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8.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1.xml" ContentType="application/vnd.openxmlformats-officedocument.spreadsheetml.pivotTable+xml"/>
  <Override PartName="/xl/drawings/drawing9.xml" ContentType="application/vnd.openxmlformats-officedocument.drawing+xml"/>
  <Override PartName="/xl/charts/chartEx3.xml" ContentType="application/vnd.ms-office.chartex+xml"/>
  <Override PartName="/xl/charts/style16.xml" ContentType="application/vnd.ms-office.chartstyle+xml"/>
  <Override PartName="/xl/charts/colors16.xml" ContentType="application/vnd.ms-office.chartcolorstyle+xml"/>
  <Override PartName="/xl/drawings/drawing10.xml" ContentType="application/vnd.openxmlformats-officedocument.drawing+xml"/>
  <Override PartName="/xl/charts/chartEx4.xml" ContentType="application/vnd.ms-office.chartex+xml"/>
  <Override PartName="/xl/charts/style17.xml" ContentType="application/vnd.ms-office.chartstyle+xml"/>
  <Override PartName="/xl/charts/colors17.xml" ContentType="application/vnd.ms-office.chartcolorstyle+xml"/>
  <Override PartName="/xl/pivotTables/pivotTable12.xml" ContentType="application/vnd.openxmlformats-officedocument.spreadsheetml.pivotTable+xml"/>
  <Override PartName="/xl/drawings/drawing11.xml" ContentType="application/vnd.openxmlformats-officedocument.drawing+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drawings/drawing12.xml" ContentType="application/vnd.openxmlformats-officedocument.drawing+xml"/>
  <Override PartName="/xl/tables/table3.xml" ContentType="application/vnd.openxmlformats-officedocument.spreadsheetml.table+xml"/>
  <Override PartName="/xl/queryTables/queryTable2.xml" ContentType="application/vnd.openxmlformats-officedocument.spreadsheetml.queryTab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3.xml" ContentType="application/vnd.openxmlformats-officedocument.spreadsheetml.pivotTable+xml"/>
  <Override PartName="/xl/drawings/drawing13.xml" ContentType="application/vnd.openxmlformats-officedocument.drawing+xml"/>
  <Override PartName="/xl/tables/table4.xml" ContentType="application/vnd.openxmlformats-officedocument.spreadsheetml.tab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0"/>
  <workbookPr/>
  <mc:AlternateContent xmlns:mc="http://schemas.openxmlformats.org/markup-compatibility/2006">
    <mc:Choice Requires="x15">
      <x15ac:absPath xmlns:x15ac="http://schemas.microsoft.com/office/spreadsheetml/2010/11/ac" url="C:\Users\g989608\Desktop\Data Science\Data Analysis Projects\Super Store Project\"/>
    </mc:Choice>
  </mc:AlternateContent>
  <xr:revisionPtr revIDLastSave="0" documentId="13_ncr:1_{3F7F683D-988E-43CA-91C0-1FBC6AED5635}" xr6:coauthVersionLast="36" xr6:coauthVersionMax="36" xr10:uidLastSave="{00000000-0000-0000-0000-000000000000}"/>
  <bookViews>
    <workbookView xWindow="0" yWindow="0" windowWidth="20490" windowHeight="7545" xr2:uid="{CE769D4F-3BDF-46BC-951A-B6FDD69E8946}"/>
  </bookViews>
  <sheets>
    <sheet name="Dashboard" sheetId="7" r:id="rId1"/>
    <sheet name="ShipMode_by_state" sheetId="2" r:id="rId2"/>
    <sheet name="Segment_by_Category" sheetId="3" r:id="rId3"/>
    <sheet name="Sales_Category_by_Region" sheetId="4" r:id="rId4"/>
    <sheet name="State_Profit_By Category" sheetId="5" r:id="rId5"/>
    <sheet name="Maxium_Quantity_Per_Sub_Categor" sheetId="17" r:id="rId6"/>
    <sheet name="Segment_ShipMode_Per_Year" sheetId="6" r:id="rId7"/>
    <sheet name="Grand_Total_Sales_by_Profit_%" sheetId="8" r:id="rId8"/>
    <sheet name="Average_Profit_Per_Region" sheetId="11" r:id="rId9"/>
    <sheet name="Exploratory Data Analysis" sheetId="16" r:id="rId10"/>
    <sheet name="Descriptive Statistics" sheetId="12" r:id="rId11"/>
    <sheet name="Correlation" sheetId="14" r:id="rId12"/>
    <sheet name="Sales_by_Unit Price Regression " sheetId="10" r:id="rId13"/>
    <sheet name="Sub_Categoty_CustomerID" sheetId="13" r:id="rId14"/>
    <sheet name="SumIfs_Per_State" sheetId="15" r:id="rId15"/>
    <sheet name="Quartely_Sales_Per_Region" sheetId="18" r:id="rId16"/>
    <sheet name="SegmentCaT_Per_Sales" sheetId="19" r:id="rId17"/>
    <sheet name="SubCatAverage" sheetId="22" r:id="rId18"/>
    <sheet name="Top10_Order_Per_Year_Customer" sheetId="23" r:id="rId19"/>
    <sheet name="SuperStoreDar" sheetId="1" r:id="rId20"/>
  </sheets>
  <definedNames>
    <definedName name="_xlchart.v1.0" hidden="1">Sub_Categoty_CustomerID!$A$23:$A$39</definedName>
    <definedName name="_xlchart.v1.1" hidden="1">Sub_Categoty_CustomerID!$B$23:$B$39</definedName>
    <definedName name="_xlchart.v1.10" hidden="1">SumIfs_Per_State!$B$1</definedName>
    <definedName name="_xlchart.v1.11" hidden="1">SumIfs_Per_State!$B$2:$B$50</definedName>
    <definedName name="_xlchart.v1.12" hidden="1">SumIfs_Per_State!$C$1</definedName>
    <definedName name="_xlchart.v1.13" hidden="1">SumIfs_Per_State!$C$2:$C$50</definedName>
    <definedName name="_xlchart.v1.2" hidden="1">SumIfs_Per_State!$A$2:$A$50</definedName>
    <definedName name="_xlchart.v1.3" hidden="1">SumIfs_Per_State!$B$1</definedName>
    <definedName name="_xlchart.v1.4" hidden="1">SumIfs_Per_State!$B$2:$B$50</definedName>
    <definedName name="_xlchart.v1.5" hidden="1">SumIfs_Per_State!$C$1</definedName>
    <definedName name="_xlchart.v1.6" hidden="1">SumIfs_Per_State!$C$2:$C$50</definedName>
    <definedName name="_xlchart.v1.7" hidden="1">Sub_Categoty_CustomerID!$A$23:$A$39</definedName>
    <definedName name="_xlchart.v1.8" hidden="1">Sub_Categoty_CustomerID!$B$23:$B$39</definedName>
    <definedName name="_xlchart.v1.9" hidden="1">SumIfs_Per_State!$A$2:$A$50</definedName>
    <definedName name="ExternalData_1" localSheetId="16" hidden="1">SegmentCaT_Per_Sales!$A$1:$C$10</definedName>
    <definedName name="ExternalData_1" localSheetId="17" hidden="1">SubCatAverage!$A$1:$C$18</definedName>
    <definedName name="NativeTimeline_Order_Date">#N/A</definedName>
    <definedName name="Slicer_State">#N/A</definedName>
    <definedName name="Slicer_Sub_Category">#N/A</definedName>
    <definedName name="Slicer_Sub_Category1">#N/A</definedName>
  </definedNames>
  <calcPr calcId="191029"/>
  <pivotCaches>
    <pivotCache cacheId="54" r:id="rId21"/>
  </pivotCaches>
  <extLst>
    <ext xmlns:x14="http://schemas.microsoft.com/office/spreadsheetml/2009/9/main" uri="{BBE1A952-AA13-448e-AADC-164F8A28A991}">
      <x14:slicerCaches>
        <x14:slicerCache r:id="rId22"/>
        <x14:slicerCache r:id="rId23"/>
        <x14:slicerCache r:id="rId2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5"/>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X5" i="1" l="1"/>
  <c r="X2" i="1"/>
  <c r="X17" i="1"/>
  <c r="X14" i="1"/>
  <c r="X11" i="1"/>
  <c r="X8" i="1"/>
  <c r="U5011" i="16" l="1"/>
  <c r="T5011" i="16"/>
  <c r="S5011" i="16"/>
  <c r="R5011" i="16"/>
  <c r="Q5011" i="16"/>
  <c r="C3" i="15" l="1"/>
  <c r="C4" i="15"/>
  <c r="C5" i="15"/>
  <c r="C6" i="15"/>
  <c r="C7" i="15"/>
  <c r="C8" i="15"/>
  <c r="C9" i="15"/>
  <c r="C10" i="15"/>
  <c r="C11" i="15"/>
  <c r="C12" i="15"/>
  <c r="C13" i="15"/>
  <c r="C14" i="15"/>
  <c r="C15" i="15"/>
  <c r="C16" i="15"/>
  <c r="C17" i="15"/>
  <c r="C18" i="15"/>
  <c r="C19" i="15"/>
  <c r="C20" i="15"/>
  <c r="C21" i="15"/>
  <c r="C22" i="15"/>
  <c r="C23" i="15"/>
  <c r="C24" i="15"/>
  <c r="C25" i="15"/>
  <c r="C26" i="15"/>
  <c r="C27" i="15"/>
  <c r="C28" i="15"/>
  <c r="C29" i="15"/>
  <c r="C30" i="15"/>
  <c r="C31" i="15"/>
  <c r="C32" i="15"/>
  <c r="C33" i="15"/>
  <c r="C34" i="15"/>
  <c r="C35" i="15"/>
  <c r="C36" i="15"/>
  <c r="C37" i="15"/>
  <c r="C38" i="15"/>
  <c r="C39" i="15"/>
  <c r="C40" i="15"/>
  <c r="C41" i="15"/>
  <c r="C42" i="15"/>
  <c r="C43" i="15"/>
  <c r="C44" i="15"/>
  <c r="C45" i="15"/>
  <c r="C46" i="15"/>
  <c r="C47" i="15"/>
  <c r="C48" i="15"/>
  <c r="C49" i="15"/>
  <c r="C50" i="15"/>
  <c r="C2" i="15"/>
  <c r="B15" i="15"/>
  <c r="B16" i="15"/>
  <c r="B17" i="15"/>
  <c r="B18" i="15"/>
  <c r="B19" i="15"/>
  <c r="B20" i="15"/>
  <c r="B21" i="15"/>
  <c r="B22" i="15"/>
  <c r="B23" i="15"/>
  <c r="B24" i="15"/>
  <c r="B25" i="15"/>
  <c r="B26" i="15"/>
  <c r="B27" i="15"/>
  <c r="B28" i="15"/>
  <c r="B29" i="15"/>
  <c r="B30" i="15"/>
  <c r="B31" i="15"/>
  <c r="B32" i="15"/>
  <c r="B33" i="15"/>
  <c r="B34" i="15"/>
  <c r="B35" i="15"/>
  <c r="B36" i="15"/>
  <c r="B37" i="15"/>
  <c r="B38" i="15"/>
  <c r="B39" i="15"/>
  <c r="B40" i="15"/>
  <c r="B41" i="15"/>
  <c r="B42" i="15"/>
  <c r="B43" i="15"/>
  <c r="B44" i="15"/>
  <c r="B45" i="15"/>
  <c r="B46" i="15"/>
  <c r="B47" i="15"/>
  <c r="B48" i="15"/>
  <c r="B49" i="15"/>
  <c r="B50" i="15"/>
  <c r="B3" i="15"/>
  <c r="B4" i="15"/>
  <c r="B5" i="15"/>
  <c r="B6" i="15"/>
  <c r="B7" i="15"/>
  <c r="B8" i="15"/>
  <c r="B9" i="15"/>
  <c r="B10" i="15"/>
  <c r="B11" i="15"/>
  <c r="B12" i="15"/>
  <c r="B13" i="15"/>
  <c r="B14" i="15"/>
  <c r="B2" i="15"/>
  <c r="U5011" i="1" l="1"/>
  <c r="R5011" i="1" l="1"/>
  <c r="S5011" i="1" l="1"/>
  <c r="T5011" i="1" l="1"/>
  <c r="Q501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512104D-CA79-469B-8610-E9B1FBF64428}"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 id="2" xr16:uid="{AD1E49AE-C16D-48E0-9EDE-B9FF5D7C96DB}" keepAlive="1" name="Query - Table1 (3)" description="Connection to the 'Table1 (3)' query in the workbook." type="5" refreshedVersion="6" background="1" saveData="1">
    <dbPr connection="Provider=Microsoft.Mashup.OleDb.1;Data Source=$Workbook$;Location=Table1 (3);Extended Properties=&quot;&quot;" command="SELECT * FROM [Table1 (3)]"/>
  </connection>
</connections>
</file>

<file path=xl/sharedStrings.xml><?xml version="1.0" encoding="utf-8"?>
<sst xmlns="http://schemas.openxmlformats.org/spreadsheetml/2006/main" count="130824" uniqueCount="10749">
  <si>
    <t>Order ID</t>
  </si>
  <si>
    <t>Order Date</t>
  </si>
  <si>
    <t>Ship Date</t>
  </si>
  <si>
    <t>Ship Mode</t>
  </si>
  <si>
    <t>Customer ID</t>
  </si>
  <si>
    <t>Customer Name</t>
  </si>
  <si>
    <t>Segment</t>
  </si>
  <si>
    <t>Country/Region</t>
  </si>
  <si>
    <t>City</t>
  </si>
  <si>
    <t>State</t>
  </si>
  <si>
    <t>Postal Code</t>
  </si>
  <si>
    <t>Region</t>
  </si>
  <si>
    <t>Product ID</t>
  </si>
  <si>
    <t>Category</t>
  </si>
  <si>
    <t>Sub-Category</t>
  </si>
  <si>
    <t>Product Name</t>
  </si>
  <si>
    <t>Sales</t>
  </si>
  <si>
    <t>Discount</t>
  </si>
  <si>
    <t>Profit</t>
  </si>
  <si>
    <t>CA-2020-152156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</si>
  <si>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</si>
  <si>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</si>
  <si>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</si>
  <si>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</si>
  <si>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</si>
  <si>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</si>
  <si>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</si>
  <si>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</si>
  <si>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</si>
  <si>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</si>
  <si>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</si>
  <si>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</si>
  <si>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</si>
  <si>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</si>
  <si>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</si>
  <si>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CA-2020-138688</t>
  </si>
  <si>
    <t>DV-13045</t>
  </si>
  <si>
    <t>Darrin Van Huff</t>
  </si>
  <si>
    <t>Corporate</t>
  </si>
  <si>
    <t>Los Angeles</t>
  </si>
  <si>
    <t>California</t>
  </si>
  <si>
    <t>West</t>
  </si>
  <si>
    <t>OFF-LA-10000240</t>
  </si>
  <si>
    <t>Office Supplies</t>
  </si>
  <si>
    <t>Labels</t>
  </si>
  <si>
    <t>Self-Adhesive Address Labels for Typewriters by Universal</t>
  </si>
  <si>
    <t>US-2019-108966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</si>
  <si>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</si>
  <si>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</si>
  <si>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</si>
  <si>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</si>
  <si>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</si>
  <si>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</si>
  <si>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</si>
  <si>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</si>
  <si>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</si>
  <si>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</si>
  <si>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</si>
  <si>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CA-2018-115812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</si>
  <si>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</si>
  <si>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</si>
  <si>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</si>
  <si>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</si>
  <si>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</si>
  <si>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</si>
  <si>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</si>
  <si>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</si>
  <si>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</si>
  <si>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</si>
  <si>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</si>
  <si>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</si>
  <si>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</si>
  <si>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</si>
  <si>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</si>
  <si>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</si>
  <si>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</si>
  <si>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</si>
  <si>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</si>
  <si>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</si>
  <si>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</si>
  <si>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</si>
  <si>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CA-2021-114412</t>
  </si>
  <si>
    <t>AA-10480</t>
  </si>
  <si>
    <t>Andrew Allen</t>
  </si>
  <si>
    <t>Concord</t>
  </si>
  <si>
    <t>North Carolina</t>
  </si>
  <si>
    <t>OFF-PA-10002365</t>
  </si>
  <si>
    <t>Paper</t>
  </si>
  <si>
    <t>Xerox 1967</t>
  </si>
  <si>
    <t>CA-2020-161389</t>
  </si>
  <si>
    <t>IM-15070</t>
  </si>
  <si>
    <t>Irene Maddox</t>
  </si>
  <si>
    <t>Seattle</t>
  </si>
  <si>
    <t>Washington</t>
  </si>
  <si>
    <t>OFF-BI-10003656</t>
  </si>
  <si>
    <t>Fellowes PB200 Plastic Comb Binding Machine</t>
  </si>
  <si>
    <t>US-2019-118983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</si>
  <si>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</si>
  <si>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</si>
  <si>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</si>
  <si>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</si>
  <si>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</si>
  <si>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</si>
  <si>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</si>
  <si>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</si>
  <si>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</si>
  <si>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</si>
  <si>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CA-2018-105893</t>
  </si>
  <si>
    <t>PK-19075</t>
  </si>
  <si>
    <t>Pete Kriz</t>
  </si>
  <si>
    <t>Madison</t>
  </si>
  <si>
    <t>Wisconsin</t>
  </si>
  <si>
    <t>OFF-ST-10004186</t>
  </si>
  <si>
    <t>Stur-D-Stor Shelving, Vertical 5-Shelf: 72"H x 36"W x 18 1/2"D</t>
  </si>
  <si>
    <t>CA-2018-167164</t>
  </si>
  <si>
    <t>AG-10270</t>
  </si>
  <si>
    <t>Alejandro Grove</t>
  </si>
  <si>
    <t>West Jordan</t>
  </si>
  <si>
    <t>Utah</t>
  </si>
  <si>
    <t>OFF-ST-10000107</t>
  </si>
  <si>
    <t>Fellowes Super Stor/Drawer</t>
  </si>
  <si>
    <t>CA-2018-143336</t>
  </si>
  <si>
    <t>ZD-21925</t>
  </si>
  <si>
    <t>Zuschuss Donatelli</t>
  </si>
  <si>
    <t>San Francisco</t>
  </si>
  <si>
    <t>OFF-AR-10003056</t>
  </si>
  <si>
    <t>Newell 341</t>
  </si>
  <si>
    <t>OFF-BI-10002215</t>
  </si>
  <si>
    <t>Wilson Jones Hanging View Binder, White, 1"</t>
  </si>
  <si>
    <t>CA-2020-137330</t>
  </si>
  <si>
    <t>KB-16585</t>
  </si>
  <si>
    <t>Ken Black</t>
  </si>
  <si>
    <t>Fremont</t>
  </si>
  <si>
    <t>Nebraska</t>
  </si>
  <si>
    <t>OFF-AR-10000246</t>
  </si>
  <si>
    <t>Newell 318</t>
  </si>
  <si>
    <t>OFF-AP-10001492</t>
  </si>
  <si>
    <t>Acco Six-Outlet Power Strip, 4' Cord Length</t>
  </si>
  <si>
    <t>US-2021-156909</t>
  </si>
  <si>
    <t>SF-20065</t>
  </si>
  <si>
    <t>Sandra Flanagan</t>
  </si>
  <si>
    <t>Philadelphia</t>
  </si>
  <si>
    <t>Pennsylvania</t>
  </si>
  <si>
    <t>East</t>
  </si>
  <si>
    <t>FUR-CH-10002774</t>
  </si>
  <si>
    <t>Global Deluxe Stacking Chair, Gray</t>
  </si>
  <si>
    <t>CA-2019-106320</t>
  </si>
  <si>
    <t>EB-13870</t>
  </si>
  <si>
    <t>Emily Burns</t>
  </si>
  <si>
    <t>Orem</t>
  </si>
  <si>
    <t>CA-2020-121755</t>
  </si>
  <si>
    <t>EH-13945</t>
  </si>
  <si>
    <t>Eric Hoffmann</t>
  </si>
  <si>
    <t>OFF-BI-10001634</t>
  </si>
  <si>
    <t>Wilson Jones Active Use Binders</t>
  </si>
  <si>
    <t>TEC-AC-10003027</t>
  </si>
  <si>
    <t>Accessories</t>
  </si>
  <si>
    <t>Imation 8GB Mini TravelDrive USB 2.0 Flash Drive</t>
  </si>
  <si>
    <t>US-2019-150630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</si>
  <si>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</si>
  <si>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</si>
  <si>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</si>
  <si>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</si>
  <si>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</si>
  <si>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</si>
  <si>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</si>
  <si>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</si>
  <si>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</si>
  <si>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</si>
  <si>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</si>
  <si>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</si>
  <si>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</si>
  <si>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</si>
  <si>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</si>
  <si>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</si>
  <si>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</si>
  <si>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CA-2021-107727</t>
  </si>
  <si>
    <t>MA-17560</t>
  </si>
  <si>
    <t>Matt Abelman</t>
  </si>
  <si>
    <t>Houston</t>
  </si>
  <si>
    <t>OFF-PA-10000249</t>
  </si>
  <si>
    <t>Easy-staple paper</t>
  </si>
  <si>
    <t>CA-2020-117590</t>
  </si>
  <si>
    <t>First Class</t>
  </si>
  <si>
    <t>GH-14485</t>
  </si>
  <si>
    <t>Gene Hale</t>
  </si>
  <si>
    <t>Richardson</t>
  </si>
  <si>
    <t>TEC-PH-10004977</t>
  </si>
  <si>
    <t>GE 30524EE4</t>
  </si>
  <si>
    <t>FUR-FU-10003664</t>
  </si>
  <si>
    <t>Electrix Architect's Clamp-On Swing Arm Lamp, Black</t>
  </si>
  <si>
    <t>CA-2019-117415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</si>
  <si>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</si>
  <si>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</si>
  <si>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</si>
  <si>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</si>
  <si>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</si>
  <si>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</si>
  <si>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</si>
  <si>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</si>
  <si>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</si>
  <si>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</si>
  <si>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CA-2021-120999</t>
  </si>
  <si>
    <t>LC-16930</t>
  </si>
  <si>
    <t>Linda Cazamias</t>
  </si>
  <si>
    <t>Naperville</t>
  </si>
  <si>
    <t>Illinois</t>
  </si>
  <si>
    <t>TEC-PH-10004093</t>
  </si>
  <si>
    <t>Panasonic Kx-TS550</t>
  </si>
  <si>
    <t>CA-2020-101343</t>
  </si>
  <si>
    <t>RA-19885</t>
  </si>
  <si>
    <t>Ruben Ausman</t>
  </si>
  <si>
    <t>OFF-ST-10003479</t>
  </si>
  <si>
    <t>Eldon Base for stackable storage shelf, platinum</t>
  </si>
  <si>
    <t>CA-2021-139619</t>
  </si>
  <si>
    <t>ES-14080</t>
  </si>
  <si>
    <t>Erin Smith</t>
  </si>
  <si>
    <t>Melbourne</t>
  </si>
  <si>
    <t>OFF-ST-10003282</t>
  </si>
  <si>
    <t>Advantus 10-Drawer Portable Organizer, Chrome Metal Frame, Smoke Drawers</t>
  </si>
  <si>
    <t>CA-2020-118255</t>
  </si>
  <si>
    <t>ON-18715</t>
  </si>
  <si>
    <t>Odella Nelson</t>
  </si>
  <si>
    <t>Eagan</t>
  </si>
  <si>
    <t>Minnesota</t>
  </si>
  <si>
    <t>TEC-AC-10000171</t>
  </si>
  <si>
    <t>Verbatim 25 GB 6x Blu-ray Single Layer Recordable Disc, 25/Pack</t>
  </si>
  <si>
    <t>OFF-BI-10003291</t>
  </si>
  <si>
    <t>Wilson Jones Leather-Like Binders with DublLock Round Rings</t>
  </si>
  <si>
    <t>CA-2018-146703</t>
  </si>
  <si>
    <t>PO-18865</t>
  </si>
  <si>
    <t>Patrick O'Donnell</t>
  </si>
  <si>
    <t>Westland</t>
  </si>
  <si>
    <t>Michigan</t>
  </si>
  <si>
    <t>OFF-ST-10001713</t>
  </si>
  <si>
    <t>Gould Plastics 9-Pocket Panel Bin, 18-3/8w x 5-1/4d x 20-1/2h, Black</t>
  </si>
  <si>
    <t>CA-2020-169194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</si>
  <si>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</si>
  <si>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</si>
  <si>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</si>
  <si>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</si>
  <si>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</si>
  <si>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</si>
  <si>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</si>
  <si>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</si>
  <si>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CA-2019-115742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</si>
  <si>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</si>
  <si>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</si>
  <si>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</si>
  <si>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</si>
  <si>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</si>
  <si>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</si>
  <si>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</si>
  <si>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</si>
  <si>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</si>
  <si>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</si>
  <si>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</si>
  <si>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</si>
  <si>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CA-2020-105816</t>
  </si>
  <si>
    <t>JM-15265</t>
  </si>
  <si>
    <t>Janet Molinari</t>
  </si>
  <si>
    <t>New York City</t>
  </si>
  <si>
    <t>New York</t>
  </si>
  <si>
    <t>OFF-FA-10000304</t>
  </si>
  <si>
    <t>Fasteners</t>
  </si>
  <si>
    <t>Advantus Push Pins</t>
  </si>
  <si>
    <t>CA-2020-111682</t>
  </si>
  <si>
    <t>TB-21055</t>
  </si>
  <si>
    <t>Ted Butterfield</t>
  </si>
  <si>
    <t>Troy</t>
  </si>
  <si>
    <t>OFF-ST-10000604</t>
  </si>
  <si>
    <t>Home/Office Personal File Carts</t>
  </si>
  <si>
    <t>FUR-CH-10003968</t>
  </si>
  <si>
    <t>Novimex Turbo Task Chair</t>
  </si>
  <si>
    <t>OFF-PA-10000587</t>
  </si>
  <si>
    <t>Array Parchment Paper, Assorted Colors</t>
  </si>
  <si>
    <t>OFF-BI-10001460</t>
  </si>
  <si>
    <t>Plastic Binding Combs</t>
  </si>
  <si>
    <t>OFF-AR-10001868</t>
  </si>
  <si>
    <t>Prang Dustless Chalk Sticks</t>
  </si>
  <si>
    <t>CA-2019-135545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</si>
  <si>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</si>
  <si>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</si>
  <si>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</si>
  <si>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</si>
  <si>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</si>
  <si>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</si>
  <si>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</si>
  <si>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</si>
  <si>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</si>
  <si>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</si>
  <si>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US-2019-164175</t>
  </si>
  <si>
    <t>PS-18970</t>
  </si>
  <si>
    <t>Paul Stevenson</t>
  </si>
  <si>
    <t>Chicago</t>
  </si>
  <si>
    <t>FUR-CH-10001146</t>
  </si>
  <si>
    <t>Global Value Mid-Back Manager's Chair, Gray</t>
  </si>
  <si>
    <t>CA-2018-106376</t>
  </si>
  <si>
    <t>BS-11590</t>
  </si>
  <si>
    <t>Brendan Sweed</t>
  </si>
  <si>
    <t>Gilbert</t>
  </si>
  <si>
    <t>Arizona</t>
  </si>
  <si>
    <t>OFF-AR-10002671</t>
  </si>
  <si>
    <t>Hunt BOSTON Model 1606 High-Volume Electric Pencil Sharpener, Beige</t>
  </si>
  <si>
    <t>TEC-PH-10002726</t>
  </si>
  <si>
    <t>netTALK DUO VoIP Telephone Service</t>
  </si>
  <si>
    <t>CA-2020-119823</t>
  </si>
  <si>
    <t>KD-16270</t>
  </si>
  <si>
    <t>Karen Daniels</t>
  </si>
  <si>
    <t>Springfield</t>
  </si>
  <si>
    <t>Virginia</t>
  </si>
  <si>
    <t>OFF-PA-10000482</t>
  </si>
  <si>
    <t>Snap-A-Way Black Print Carbonless Ruled Speed Letter, Triplicate</t>
  </si>
  <si>
    <t>CA-2020-106075</t>
  </si>
  <si>
    <t>HM-14980</t>
  </si>
  <si>
    <t>Henry MacAllister</t>
  </si>
  <si>
    <t>OFF-BI-10004654</t>
  </si>
  <si>
    <t>Avery Binding System Hidden Tab Executive Style Index Sets</t>
  </si>
  <si>
    <t>CA-2021-114440</t>
  </si>
  <si>
    <t>Jackson</t>
  </si>
  <si>
    <t>OFF-PA-10004675</t>
  </si>
  <si>
    <t>Telephone Message Books with Fax/Mobile Section, 5 1/2" x 3 3/16"</t>
  </si>
  <si>
    <t>US-2019-134026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</si>
  <si>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</si>
  <si>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</si>
  <si>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</si>
  <si>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</si>
  <si>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</si>
  <si>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</si>
  <si>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</si>
  <si>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</si>
  <si>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</si>
  <si>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</si>
  <si>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US-2021-118038</t>
  </si>
  <si>
    <t>KB-16600</t>
  </si>
  <si>
    <t>Ken Brennan</t>
  </si>
  <si>
    <t>OFF-BI-10004182</t>
  </si>
  <si>
    <t>Economy Binders</t>
  </si>
  <si>
    <t>FUR-FU-10000260</t>
  </si>
  <si>
    <t>6" Cubicle Wall Clock, Black</t>
  </si>
  <si>
    <t>OFF-ST-10000615</t>
  </si>
  <si>
    <t>SimpliFile Personal File, Black Granite, 15w x 6-15/16d x 11-1/4h</t>
  </si>
  <si>
    <t>US-2018-147606</t>
  </si>
  <si>
    <t>FUR-FU-10003194</t>
  </si>
  <si>
    <t>Eldon Expressions Desk Accessory, Wood Pencil Holder, Oak</t>
  </si>
  <si>
    <t>CA-2020-127208</t>
  </si>
  <si>
    <t>SC-20770</t>
  </si>
  <si>
    <t>Stewart Carmichael</t>
  </si>
  <si>
    <t>Decatur</t>
  </si>
  <si>
    <t>Alabama</t>
  </si>
  <si>
    <t>OFF-AP-10002118</t>
  </si>
  <si>
    <t>1.7 Cubic Foot Compact "Cube" Office Refrigerators</t>
  </si>
  <si>
    <t>OFF-BI-10002309</t>
  </si>
  <si>
    <t>Avery Heavy-Duty EZD  Binder With Locking Rings</t>
  </si>
  <si>
    <t>CA-2018-139451</t>
  </si>
  <si>
    <t>DN-13690</t>
  </si>
  <si>
    <t>Duane Noonan</t>
  </si>
  <si>
    <t>OFF-AR-10002053</t>
  </si>
  <si>
    <t>Premium Writing Pencils, Soft, #2 by Central Association for the Blind</t>
  </si>
  <si>
    <t>OFF-ST-10002370</t>
  </si>
  <si>
    <t>Sortfiler Multipurpose Personal File Organizer, Black</t>
  </si>
  <si>
    <t>CA-2019-149734</t>
  </si>
  <si>
    <t>JC-16105</t>
  </si>
  <si>
    <t>Julie Creighton</t>
  </si>
  <si>
    <t>Durham</t>
  </si>
  <si>
    <t>OFF-EN-10000927</t>
  </si>
  <si>
    <t>Jet-Pak Recycled Peel 'N' Seal Padded Mailers</t>
  </si>
  <si>
    <t>US-2021-119662</t>
  </si>
  <si>
    <t>CS-12400</t>
  </si>
  <si>
    <t>Christopher Schild</t>
  </si>
  <si>
    <t>OFF-ST-10003656</t>
  </si>
  <si>
    <t>Safco Industrial Wire Shelving</t>
  </si>
  <si>
    <t>CA-2021-140088</t>
  </si>
  <si>
    <t>Columbia</t>
  </si>
  <si>
    <t>South Carolina</t>
  </si>
  <si>
    <t>FUR-CH-10000863</t>
  </si>
  <si>
    <t>Novimex Swivel Fabric Task Chair</t>
  </si>
  <si>
    <t>CA-2021-155558</t>
  </si>
  <si>
    <t>PG-18895</t>
  </si>
  <si>
    <t>Paul Gonzalez</t>
  </si>
  <si>
    <t>Rochester</t>
  </si>
  <si>
    <t>TEC-AC-10001998</t>
  </si>
  <si>
    <t>Logitech LS21 Speaker System - PC Multimedia - 2.1-CH - Wired</t>
  </si>
  <si>
    <t>OFF-LA-10000134</t>
  </si>
  <si>
    <t>Avery 511</t>
  </si>
  <si>
    <t>CA-2020-159695</t>
  </si>
  <si>
    <t>GM-14455</t>
  </si>
  <si>
    <t>Gary Mitchum</t>
  </si>
  <si>
    <t>OFF-ST-10003442</t>
  </si>
  <si>
    <t>Eldon Portable Mobile Manager</t>
  </si>
  <si>
    <t>CA-2020-109806</t>
  </si>
  <si>
    <t>JS-15685</t>
  </si>
  <si>
    <t>Jim Sink</t>
  </si>
  <si>
    <t>OFF-AR-10004930</t>
  </si>
  <si>
    <t>Turquoise Lead Holder with Pocket Clip</t>
  </si>
  <si>
    <t>OFF-PA-10000304</t>
  </si>
  <si>
    <t>Xerox 1995</t>
  </si>
  <si>
    <t>CA-2019-149587</t>
  </si>
  <si>
    <t>KB-16315</t>
  </si>
  <si>
    <t>Karl Braun</t>
  </si>
  <si>
    <t>Minneapolis</t>
  </si>
  <si>
    <t>OFF-PA-10003177</t>
  </si>
  <si>
    <t>Xerox 1999</t>
  </si>
  <si>
    <t>FUR-FU-10003799</t>
  </si>
  <si>
    <t>Seth Thomas 13 1/2" Wall Clock</t>
  </si>
  <si>
    <t>OFF-BI-10002852</t>
  </si>
  <si>
    <t>Ibico Standard Transparent Covers</t>
  </si>
  <si>
    <t>US-2021-109484</t>
  </si>
  <si>
    <t>RB-19705</t>
  </si>
  <si>
    <t>Roger Barcio</t>
  </si>
  <si>
    <t>Portland</t>
  </si>
  <si>
    <t>Oregon</t>
  </si>
  <si>
    <t>OFF-BI-10004738</t>
  </si>
  <si>
    <t>Flexible Leather- Look Classic Collection Ring Binder</t>
  </si>
  <si>
    <t>CA-2021-161018</t>
  </si>
  <si>
    <t>PN-18775</t>
  </si>
  <si>
    <t>Parhena Norris</t>
  </si>
  <si>
    <t>FUR-FU-10000629</t>
  </si>
  <si>
    <t>9-3/4 Diameter Round Wall Clock</t>
  </si>
  <si>
    <t>CA-2021-157833</t>
  </si>
  <si>
    <t>KD-16345</t>
  </si>
  <si>
    <t>Katherine Ducich</t>
  </si>
  <si>
    <t>OFF-BI-10001721</t>
  </si>
  <si>
    <t>Trimflex Flexible Post Binders</t>
  </si>
  <si>
    <t>CA-2020-149223</t>
  </si>
  <si>
    <t>ER-13855</t>
  </si>
  <si>
    <t>Elpida Rittenbach</t>
  </si>
  <si>
    <t>Saint Paul</t>
  </si>
  <si>
    <t>OFF-AP-10000358</t>
  </si>
  <si>
    <t>Fellowes Basic Home/Office Series Surge Protectors</t>
  </si>
  <si>
    <t>CA-2020-158568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</si>
  <si>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</si>
  <si>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</si>
  <si>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</si>
  <si>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</si>
  <si>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</si>
  <si>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</si>
  <si>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</si>
  <si>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</si>
  <si>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CA-2020-129903</t>
  </si>
  <si>
    <t>GZ-14470</t>
  </si>
  <si>
    <t>Gary Zandusky</t>
  </si>
  <si>
    <t>OFF-PA-10004040</t>
  </si>
  <si>
    <t>Universal Premium White Copier/Laser Paper (20Lb. and 87 Bright)</t>
  </si>
  <si>
    <t>US-2019-156867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</si>
  <si>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</si>
  <si>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</si>
  <si>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</si>
  <si>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</si>
  <si>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</si>
  <si>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</si>
  <si>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</si>
  <si>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</si>
  <si>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</si>
  <si>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</si>
  <si>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CA-2021-119004</t>
  </si>
  <si>
    <t>JM-15250</t>
  </si>
  <si>
    <t>Janet Martin</t>
  </si>
  <si>
    <t>Charlotte</t>
  </si>
  <si>
    <t>TEC-AC-10003499</t>
  </si>
  <si>
    <t>Memorex Mini Travel Drive 8 GB USB 2.0 Flash Drive</t>
  </si>
  <si>
    <t>TEC-PH-10002844</t>
  </si>
  <si>
    <t>Speck Products Candyshell Flip Case</t>
  </si>
  <si>
    <t>OFF-AR-10000390</t>
  </si>
  <si>
    <t>Newell Chalk Holder</t>
  </si>
  <si>
    <t>CA-2019-129476</t>
  </si>
  <si>
    <t>PA-19060</t>
  </si>
  <si>
    <t>Pete Armstrong</t>
  </si>
  <si>
    <t>Orland Park</t>
  </si>
  <si>
    <t>TEC-AC-10000844</t>
  </si>
  <si>
    <t>Logitech Gaming G510s - Keyboard</t>
  </si>
  <si>
    <t>CA-2021-146780</t>
  </si>
  <si>
    <t>CV-12805</t>
  </si>
  <si>
    <t>Cynthia Voltz</t>
  </si>
  <si>
    <t>FUR-FU-10001934</t>
  </si>
  <si>
    <t>Magnifier Swing Arm Lamp</t>
  </si>
  <si>
    <t>CA-2020-128867</t>
  </si>
  <si>
    <t>CL-12565</t>
  </si>
  <si>
    <t>Clay Ludtke</t>
  </si>
  <si>
    <t>Urbandale</t>
  </si>
  <si>
    <t>Iowa</t>
  </si>
  <si>
    <t>OFF-AR-10000380</t>
  </si>
  <si>
    <t>Hunt PowerHouse Electric Pencil Sharpener, Blue</t>
  </si>
  <si>
    <t>OFF-BI-10003981</t>
  </si>
  <si>
    <t>Avery Durable Plastic 1" Binders</t>
  </si>
  <si>
    <t>CA-2018-115259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</si>
  <si>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</si>
  <si>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</si>
  <si>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</si>
  <si>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</si>
  <si>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</si>
  <si>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</si>
  <si>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</si>
  <si>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</si>
  <si>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</si>
  <si>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</si>
  <si>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</si>
  <si>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</si>
  <si>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CA-2019-110457</t>
  </si>
  <si>
    <t>DK-13090</t>
  </si>
  <si>
    <t>Dave Kipp</t>
  </si>
  <si>
    <t>FUR-TA-10001768</t>
  </si>
  <si>
    <t>Hon Racetrack Conference Tables</t>
  </si>
  <si>
    <t>US-2019-136476</t>
  </si>
  <si>
    <t>GG-14650</t>
  </si>
  <si>
    <t>Greg Guthrie</t>
  </si>
  <si>
    <t>Bristol</t>
  </si>
  <si>
    <t>OFF-BI-10003650</t>
  </si>
  <si>
    <t>GBC DocuBind 300 Electric Binding Machine</t>
  </si>
  <si>
    <t>CA-2020-103730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</si>
  <si>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</si>
  <si>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</si>
  <si>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</si>
  <si>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</si>
  <si>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</si>
  <si>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</si>
  <si>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</si>
  <si>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</si>
  <si>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</si>
  <si>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</si>
  <si>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</si>
  <si>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US-2018-152030</t>
  </si>
  <si>
    <t>AD-10180</t>
  </si>
  <si>
    <t>Alan Dominguez</t>
  </si>
  <si>
    <t>FUR-CH-10004063</t>
  </si>
  <si>
    <t>Global Deluxe High-Back Manager's Chair</t>
  </si>
  <si>
    <t>US-2018-134614</t>
  </si>
  <si>
    <t>PF-19165</t>
  </si>
  <si>
    <t>Philip Fox</t>
  </si>
  <si>
    <t>Bloomington</t>
  </si>
  <si>
    <t>FUR-TA-10004534</t>
  </si>
  <si>
    <t>Bevis 44 x 96 Conference Tables</t>
  </si>
  <si>
    <t>US-2021-107272</t>
  </si>
  <si>
    <t>TS-21610</t>
  </si>
  <si>
    <t>Troy Staebel</t>
  </si>
  <si>
    <t>Phoenix</t>
  </si>
  <si>
    <t>OFF-BI-10003274</t>
  </si>
  <si>
    <t>Avery Durable Slant Ring Binders, No Labels</t>
  </si>
  <si>
    <t>OFF-ST-10002974</t>
  </si>
  <si>
    <t>Trav-L-File Heavy-Duty Shuttle II, Black</t>
  </si>
  <si>
    <t>US-2020-125969</t>
  </si>
  <si>
    <t>LS-16975</t>
  </si>
  <si>
    <t>Lindsay Shagiari</t>
  </si>
  <si>
    <t>Global Task Chair, Black</t>
  </si>
  <si>
    <t>FUR-FU-10003773</t>
  </si>
  <si>
    <t>Eldon Cleatmat Plus Chair Mats for High Pile Carpets</t>
  </si>
  <si>
    <t>US-2021-164147</t>
  </si>
  <si>
    <t>DW-13585</t>
  </si>
  <si>
    <t>Dorothy Wardle</t>
  </si>
  <si>
    <t>TEC-PH-10002293</t>
  </si>
  <si>
    <t>Anker 36W 4-Port USB Wall Charger Travel Power Adapter for iPhone 5s 5c 5</t>
  </si>
  <si>
    <t>OFF-PA-10002377</t>
  </si>
  <si>
    <t>Xerox 1916</t>
  </si>
  <si>
    <t>OFF-FA-10002780</t>
  </si>
  <si>
    <t>Staples</t>
  </si>
  <si>
    <t>CA-2020-145583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</si>
  <si>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</si>
  <si>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</si>
  <si>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</si>
  <si>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</si>
  <si>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</si>
  <si>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</si>
  <si>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</si>
  <si>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</si>
  <si>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</si>
  <si>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</si>
  <si>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</si>
  <si>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</si>
  <si>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</si>
  <si>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</si>
  <si>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</si>
  <si>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</si>
  <si>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CA-2020-110366</t>
  </si>
  <si>
    <t>JD-15895</t>
  </si>
  <si>
    <t>Jonathan Doherty</t>
  </si>
  <si>
    <t>CA-2021-106180</t>
  </si>
  <si>
    <t>SH-19975</t>
  </si>
  <si>
    <t>Sally Hughsby</t>
  </si>
  <si>
    <t>OFF-AR-10000940</t>
  </si>
  <si>
    <t>Newell 343</t>
  </si>
  <si>
    <t>OFF-EN-10004030</t>
  </si>
  <si>
    <t>Convenience Packs of Business Envelopes</t>
  </si>
  <si>
    <t>OFF-PA-10004327</t>
  </si>
  <si>
    <t>Xerox 1911</t>
  </si>
  <si>
    <t>CA-2021-155376</t>
  </si>
  <si>
    <t>SG-20080</t>
  </si>
  <si>
    <t>Sandra Glassco</t>
  </si>
  <si>
    <t>Independence</t>
  </si>
  <si>
    <t>Missouri</t>
  </si>
  <si>
    <t>OFF-AP-10001058</t>
  </si>
  <si>
    <t>Sanyo 2.5 Cubic Foot Mid-Size Office Refrigerators</t>
  </si>
  <si>
    <t>CA-2019-110744</t>
  </si>
  <si>
    <t>HA-14920</t>
  </si>
  <si>
    <t>Helen Andreada</t>
  </si>
  <si>
    <t>Pasadena</t>
  </si>
  <si>
    <t>CA-2018-110072</t>
  </si>
  <si>
    <t>MG-17680</t>
  </si>
  <si>
    <t>Maureen Gastineau</t>
  </si>
  <si>
    <t>Newark</t>
  </si>
  <si>
    <t>FUR-FU-10000521</t>
  </si>
  <si>
    <t>Seth Thomas 14" Putty-Colored Wall Clock</t>
  </si>
  <si>
    <t>CA-2020-114489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</si>
  <si>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</si>
  <si>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</si>
  <si>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</si>
  <si>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</si>
  <si>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</si>
  <si>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</si>
  <si>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</si>
  <si>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</si>
  <si>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</si>
  <si>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CA-2020-158834</t>
  </si>
  <si>
    <t>TW-21025</t>
  </si>
  <si>
    <t>Tamara Willingham</t>
  </si>
  <si>
    <t>Scottsdale</t>
  </si>
  <si>
    <t>OFF-AP-10000326</t>
  </si>
  <si>
    <t>Belkin 7 Outlet SurgeMaster Surge Protector with Phone Protection</t>
  </si>
  <si>
    <t>CA-2019-124919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</si>
  <si>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</si>
  <si>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</si>
  <si>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</si>
  <si>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</si>
  <si>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</si>
  <si>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</si>
  <si>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</si>
  <si>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</si>
  <si>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</si>
  <si>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CA-2019-118948</t>
  </si>
  <si>
    <t>NK-18490</t>
  </si>
  <si>
    <t>Neil Knudson</t>
  </si>
  <si>
    <t>OFF-AR-10001547</t>
  </si>
  <si>
    <t>Newell 311</t>
  </si>
  <si>
    <t>CA-2018-104269</t>
  </si>
  <si>
    <t>DB-13060</t>
  </si>
  <si>
    <t>Dave Brooks</t>
  </si>
  <si>
    <t>CA-2020-114104</t>
  </si>
  <si>
    <t>NP-18670</t>
  </si>
  <si>
    <t>Nora Paige</t>
  </si>
  <si>
    <t>Edmond</t>
  </si>
  <si>
    <t>Oklahoma</t>
  </si>
  <si>
    <t>OFF-LA-10002475</t>
  </si>
  <si>
    <t>Avery 519</t>
  </si>
  <si>
    <t>TEC-PH-10004536</t>
  </si>
  <si>
    <t>Avaya 5420 Digital phone</t>
  </si>
  <si>
    <t>CA-2020-162733</t>
  </si>
  <si>
    <t>TT-21070</t>
  </si>
  <si>
    <t>Ted Trevino</t>
  </si>
  <si>
    <t>OFF-PA-10002751</t>
  </si>
  <si>
    <t>Xerox 1920</t>
  </si>
  <si>
    <t>CA-2019-119697</t>
  </si>
  <si>
    <t>EM-13960</t>
  </si>
  <si>
    <t>Eric Murdock</t>
  </si>
  <si>
    <t>TEC-AC-10003657</t>
  </si>
  <si>
    <t>Lenovo 17-Key USB Numeric Keypad</t>
  </si>
  <si>
    <t>CA-2020-154508</t>
  </si>
  <si>
    <t>RD-19900</t>
  </si>
  <si>
    <t>Ruben Dartt</t>
  </si>
  <si>
    <t>Carlsbad</t>
  </si>
  <si>
    <t>New Mexico</t>
  </si>
  <si>
    <t>OFF-EN-10001990</t>
  </si>
  <si>
    <t>Staple envelope</t>
  </si>
  <si>
    <t>CA-2020-113817</t>
  </si>
  <si>
    <t>MJ-17740</t>
  </si>
  <si>
    <t>Max Jones</t>
  </si>
  <si>
    <t>OFF-BI-10004002</t>
  </si>
  <si>
    <t>Wilson Jones International Size A4 Ring Binders</t>
  </si>
  <si>
    <t>CA-2018-139892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</si>
  <si>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</si>
  <si>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</si>
  <si>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</si>
  <si>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</si>
  <si>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</si>
  <si>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</si>
  <si>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</si>
  <si>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</si>
  <si>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</si>
  <si>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</si>
  <si>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</si>
  <si>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</si>
  <si>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</si>
  <si>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</si>
  <si>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</si>
  <si>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</si>
  <si>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</si>
  <si>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</si>
  <si>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CA-2018-118962</t>
  </si>
  <si>
    <t>CS-12130</t>
  </si>
  <si>
    <t>Chad Sievert</t>
  </si>
  <si>
    <t>OFF-PA-10000659</t>
  </si>
  <si>
    <t>Adams Phone Message Book, Professional, 400 Message Capacity, 5 3/6” x 11”</t>
  </si>
  <si>
    <t>OFF-PA-10001144</t>
  </si>
  <si>
    <t>Xerox 1913</t>
  </si>
  <si>
    <t>FUR-CH-10003817</t>
  </si>
  <si>
    <t>Global Value Steno Chair, Gray</t>
  </si>
  <si>
    <t>US-2018-100853</t>
  </si>
  <si>
    <t>JB-15400</t>
  </si>
  <si>
    <t>Jennifer Braxton</t>
  </si>
  <si>
    <t>OFF-AP-10000891</t>
  </si>
  <si>
    <t>Kensington 7 Outlet MasterPiece HOMEOFFICE Power Control Center</t>
  </si>
  <si>
    <t>OFF-LA-10003148</t>
  </si>
  <si>
    <t>Avery 51</t>
  </si>
  <si>
    <t>US-2021-152366</t>
  </si>
  <si>
    <t>SJ-20500</t>
  </si>
  <si>
    <t>Shirley Jackson</t>
  </si>
  <si>
    <t>OFF-AP-10002684</t>
  </si>
  <si>
    <t>Acco 7-Outlet Masterpiece Power Center, Wihtout Fax/Phone Line Protection</t>
  </si>
  <si>
    <t>US-2019-101511</t>
  </si>
  <si>
    <t>FUR-CH-10004698</t>
  </si>
  <si>
    <t>Padded Folding Chairs, Black, 4/Carton</t>
  </si>
  <si>
    <t>OFF-SU-10002189</t>
  </si>
  <si>
    <t>Acme Rosewood Handle Letter Opener</t>
  </si>
  <si>
    <t>CA-2019-137225</t>
  </si>
  <si>
    <t>JK-15640</t>
  </si>
  <si>
    <t>Jim Kriz</t>
  </si>
  <si>
    <t>OFF-AR-10001940</t>
  </si>
  <si>
    <t>Sanford Colorific Eraseable Coloring Pencils, 12 Count</t>
  </si>
  <si>
    <t>CA-2018-166191</t>
  </si>
  <si>
    <t>DK-13150</t>
  </si>
  <si>
    <t>David Kendrick</t>
  </si>
  <si>
    <t>OFF-ST-10003455</t>
  </si>
  <si>
    <t>Tenex File Box, Personal Filing Tote with Lid, Black</t>
  </si>
  <si>
    <t>TEC-AC-10004659</t>
  </si>
  <si>
    <t>Imation Secure+ Hardware Encrypted USB 2.0 Flash Drive; 16GB</t>
  </si>
  <si>
    <t>CA-2018-158274</t>
  </si>
  <si>
    <t>RM-19675</t>
  </si>
  <si>
    <t>Robert Marley</t>
  </si>
  <si>
    <t>Monroe</t>
  </si>
  <si>
    <t>Louisiana</t>
  </si>
  <si>
    <t>TEC-PH-10003273</t>
  </si>
  <si>
    <t>AT&amp;T TR1909W</t>
  </si>
  <si>
    <t>TEC-PH-10004896</t>
  </si>
  <si>
    <t>Nokia Lumia 521 (T-Mobile)</t>
  </si>
  <si>
    <t>TEC-AC-10002345</t>
  </si>
  <si>
    <t>HP Standard 104 key PS/2 Keyboard</t>
  </si>
  <si>
    <t>CA-2020-105018</t>
  </si>
  <si>
    <t>SK-19990</t>
  </si>
  <si>
    <t>Sally Knutson</t>
  </si>
  <si>
    <t>Fairfield</t>
  </si>
  <si>
    <t>Connecticut</t>
  </si>
  <si>
    <t>OFF-BI-10001890</t>
  </si>
  <si>
    <t>Avery Poly Binder Pockets</t>
  </si>
  <si>
    <t>CA-2018-123260</t>
  </si>
  <si>
    <t>FM-14290</t>
  </si>
  <si>
    <t>Frank Merwin</t>
  </si>
  <si>
    <t>TEC-AC-10002323</t>
  </si>
  <si>
    <t>SanDisk Ultra 32 GB MicroSDHC Class 10 Memory Card</t>
  </si>
  <si>
    <t>CA-2020-157000</t>
  </si>
  <si>
    <t>AM-10360</t>
  </si>
  <si>
    <t>Alice McCarthy</t>
  </si>
  <si>
    <t>Grand Prairie</t>
  </si>
  <si>
    <t>OFF-ST-10001328</t>
  </si>
  <si>
    <t>Personal Filing Tote with Lid, Black/Gray</t>
  </si>
  <si>
    <t>CA-2019-102281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</si>
  <si>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</si>
  <si>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</si>
  <si>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</si>
  <si>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</si>
  <si>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</si>
  <si>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</si>
  <si>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</si>
  <si>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</si>
  <si>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</si>
  <si>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</si>
  <si>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CA-2019-131457</t>
  </si>
  <si>
    <t>MZ-17515</t>
  </si>
  <si>
    <t>Mary Zewe</t>
  </si>
  <si>
    <t>Redlands</t>
  </si>
  <si>
    <t>CA-2018-140004</t>
  </si>
  <si>
    <t>CB-12025</t>
  </si>
  <si>
    <t>Cassandra Brandow</t>
  </si>
  <si>
    <t>Hamilton</t>
  </si>
  <si>
    <t>OFF-AR-10004685</t>
  </si>
  <si>
    <t>Binney &amp; Smith Crayola Metallic Colored Pencils, 8-Color Set</t>
  </si>
  <si>
    <t>OFF-AR-10004027</t>
  </si>
  <si>
    <t>Binney &amp; Smith inkTank Erasable Desk Highlighter, Chisel Tip, Yellow, 12/Box</t>
  </si>
  <si>
    <t>CA-2021-107720</t>
  </si>
  <si>
    <t>VM-21685</t>
  </si>
  <si>
    <t>Valerie Mitchum</t>
  </si>
  <si>
    <t>Westfield</t>
  </si>
  <si>
    <t>New Jersey</t>
  </si>
  <si>
    <t>OFF-ST-10001414</t>
  </si>
  <si>
    <t>Decoflex Hanging Personal Folder File</t>
  </si>
  <si>
    <t>US-2021-124303</t>
  </si>
  <si>
    <t>FH-14365</t>
  </si>
  <si>
    <t>Fred Hopkins</t>
  </si>
  <si>
    <t>OFF-BI-10000343</t>
  </si>
  <si>
    <t>Pressboard Covers with Storage Hooks, 9 1/2" x 11", Light Blue</t>
  </si>
  <si>
    <t>OFF-PA-10002749</t>
  </si>
  <si>
    <t>Wirebound Message Books, 5-1/2 x 4 Forms, 2 or 4 Forms per Page</t>
  </si>
  <si>
    <t>CA-2021-105074</t>
  </si>
  <si>
    <t>MB-17305</t>
  </si>
  <si>
    <t>Maria Bertelson</t>
  </si>
  <si>
    <t>Akron</t>
  </si>
  <si>
    <t>OFF-PA-10002666</t>
  </si>
  <si>
    <t>Southworth 25% Cotton Linen-Finish Paper &amp; Envelopes</t>
  </si>
  <si>
    <t>CA-2018-133690</t>
  </si>
  <si>
    <t>BS-11755</t>
  </si>
  <si>
    <t>Bruce Stewart</t>
  </si>
  <si>
    <t>Denver</t>
  </si>
  <si>
    <t>FUR-TA-10004289</t>
  </si>
  <si>
    <t>BoxOffice By Design Rectangular and Half-Moon Meeting Room Tables</t>
  </si>
  <si>
    <t>OFF-AP-10003622</t>
  </si>
  <si>
    <t>Bravo II Megaboss 12-Amp Hard Body Upright, Replacement Belts, 2 Belts per Pack</t>
  </si>
  <si>
    <t>US-2021-116701</t>
  </si>
  <si>
    <t>LC-17140</t>
  </si>
  <si>
    <t>Logan Currie</t>
  </si>
  <si>
    <t>Dallas</t>
  </si>
  <si>
    <t>OFF-AP-10003217</t>
  </si>
  <si>
    <t>Eureka Sanitaire  Commercial Upright</t>
  </si>
  <si>
    <t>CA-2021-126382</t>
  </si>
  <si>
    <t>HK-14890</t>
  </si>
  <si>
    <t>Heather Kirkland</t>
  </si>
  <si>
    <t>FUR-FU-10002960</t>
  </si>
  <si>
    <t>Eldon 200 Class Desk Accessories, Burgundy</t>
  </si>
  <si>
    <t>CA-2021-108329</t>
  </si>
  <si>
    <t>LE-16810</t>
  </si>
  <si>
    <t>Laurel Elliston</t>
  </si>
  <si>
    <t>Whittier</t>
  </si>
  <si>
    <t>TEC-PH-10001918</t>
  </si>
  <si>
    <t>Nortel Business Series Terminal T7208 Digital phone</t>
  </si>
  <si>
    <t>CA-2021-135860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</si>
  <si>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</si>
  <si>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</si>
  <si>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</si>
  <si>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</si>
  <si>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</si>
  <si>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</si>
  <si>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</si>
  <si>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</si>
  <si>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</si>
  <si>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</si>
  <si>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</si>
  <si>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CA-2019-101007</t>
  </si>
  <si>
    <t>MS-17980</t>
  </si>
  <si>
    <t>Michael Stewart</t>
  </si>
  <si>
    <t>TEC-AC-10001266</t>
  </si>
  <si>
    <t>Memorex Micro Travel Drive 8 GB</t>
  </si>
  <si>
    <t>CA-2019-146262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</si>
  <si>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</si>
  <si>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</si>
  <si>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</si>
  <si>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</si>
  <si>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</si>
  <si>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</si>
  <si>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</si>
  <si>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</si>
  <si>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</si>
  <si>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</si>
  <si>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</si>
  <si>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CA-2020-130162</t>
  </si>
  <si>
    <t>JH-15910</t>
  </si>
  <si>
    <t>Jonathan Howell</t>
  </si>
  <si>
    <t>TEC-PH-10002563</t>
  </si>
  <si>
    <t>Adtran 1202752G1</t>
  </si>
  <si>
    <t>CA-2019-169397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</si>
  <si>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</si>
  <si>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</si>
  <si>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</si>
  <si>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</si>
  <si>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</si>
  <si>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</si>
  <si>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</si>
  <si>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</si>
  <si>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</si>
  <si>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</si>
  <si>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</si>
  <si>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</si>
  <si>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</si>
  <si>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CA-2019-163055</t>
  </si>
  <si>
    <t>DS-13180</t>
  </si>
  <si>
    <t>David Smith</t>
  </si>
  <si>
    <t>Detroit</t>
  </si>
  <si>
    <t>OFF-AR-10001026</t>
  </si>
  <si>
    <t>Sanford Uni-Blazer View Highlighters, Chisel Tip, Yellow</t>
  </si>
  <si>
    <t>FUR-TA-10003748</t>
  </si>
  <si>
    <t>Bevis 36 x 72 Conference Tables</t>
  </si>
  <si>
    <t>OFF-ST-10002485</t>
  </si>
  <si>
    <t>Rogers Deluxe File Chest</t>
  </si>
  <si>
    <t>US-2019-145436</t>
  </si>
  <si>
    <t>VD-21670</t>
  </si>
  <si>
    <t>Valerie Dominguez</t>
  </si>
  <si>
    <t>FUR-CH-10004860</t>
  </si>
  <si>
    <t>Global Low Back Tilter Chair</t>
  </si>
  <si>
    <t>FUR-CH-10004477</t>
  </si>
  <si>
    <t>Global Push Button Manager's Chair, Indigo</t>
  </si>
  <si>
    <t>US-2018-156216</t>
  </si>
  <si>
    <t>EA-14035</t>
  </si>
  <si>
    <t>Erin Ashbrook</t>
  </si>
  <si>
    <t>OFF-BI-10001679</t>
  </si>
  <si>
    <t>GBC Instant Index System for Binding Systems</t>
  </si>
  <si>
    <t>US-2021-100930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</si>
  <si>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</si>
  <si>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</si>
  <si>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</si>
  <si>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</si>
  <si>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</si>
  <si>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</si>
  <si>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</si>
  <si>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</si>
  <si>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</si>
  <si>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CA-2021-160514</t>
  </si>
  <si>
    <t>DB-13120</t>
  </si>
  <si>
    <t>David Bremer</t>
  </si>
  <si>
    <t>Santa Clara</t>
  </si>
  <si>
    <t>OFF-PA-10002479</t>
  </si>
  <si>
    <t>Xerox 4200 Series MultiUse Premium Copy Paper (20Lb. and 84 Bright)</t>
  </si>
  <si>
    <t>CA-2020-157749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</si>
  <si>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</si>
  <si>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</si>
  <si>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</si>
  <si>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</si>
  <si>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</si>
  <si>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</si>
  <si>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</si>
  <si>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</si>
  <si>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</si>
  <si>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</si>
  <si>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</si>
  <si>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</si>
  <si>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</si>
  <si>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</si>
  <si>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CA-2018-131926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</si>
  <si>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</si>
  <si>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</si>
  <si>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</si>
  <si>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</si>
  <si>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</si>
  <si>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</si>
  <si>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</si>
  <si>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</si>
  <si>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</si>
  <si>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CA-2020-154739</t>
  </si>
  <si>
    <t>LH-17155</t>
  </si>
  <si>
    <t>Logan Haushalter</t>
  </si>
  <si>
    <t>FUR-CH-10002965</t>
  </si>
  <si>
    <t>Global Leather Highback Executive Chair with Pneumatic Height Adjustment, Black</t>
  </si>
  <si>
    <t>CA-2020-145625</t>
  </si>
  <si>
    <t>KC-16540</t>
  </si>
  <si>
    <t>Kelly Collister</t>
  </si>
  <si>
    <t>San Diego</t>
  </si>
  <si>
    <t>OFF-PA-10004569</t>
  </si>
  <si>
    <t>Wirebound Message Books, Two 4 1/4" x 5" Forms per Page</t>
  </si>
  <si>
    <t>CA-2020-146941</t>
  </si>
  <si>
    <t>DL-13315</t>
  </si>
  <si>
    <t>Delfina Latchford</t>
  </si>
  <si>
    <t>OFF-ST-10001228</t>
  </si>
  <si>
    <t>Fellowes Personal Hanging Folder Files, Navy</t>
  </si>
  <si>
    <t>OFF-EN-10003296</t>
  </si>
  <si>
    <t>Tyvek Side-Opening Peel &amp; Seel Expanding Envelopes</t>
  </si>
  <si>
    <t>US-2019-159982</t>
  </si>
  <si>
    <t>DR-12880</t>
  </si>
  <si>
    <t>Dan Reichenbach</t>
  </si>
  <si>
    <t>OFF-ST-10004804</t>
  </si>
  <si>
    <t>Belkin 19" Vented Equipment Shelf, Black</t>
  </si>
  <si>
    <t>TEC-PH-10001580</t>
  </si>
  <si>
    <t>Logitech Mobile Speakerphone P710e - speaker phone</t>
  </si>
  <si>
    <t>CA-2021-163139</t>
  </si>
  <si>
    <t>CC-12670</t>
  </si>
  <si>
    <t>Craig Carreira</t>
  </si>
  <si>
    <t>TEC-AC-10000290</t>
  </si>
  <si>
    <t>Sabrent 4-Port USB 2.0 Hub</t>
  </si>
  <si>
    <t>OFF-ST-10002790</t>
  </si>
  <si>
    <t>Safco Industrial Shelving</t>
  </si>
  <si>
    <t>OFF-BI-10003460</t>
  </si>
  <si>
    <t>Acco 3-Hole Punch</t>
  </si>
  <si>
    <t>US-2021-155299</t>
  </si>
  <si>
    <t>Dl-13600</t>
  </si>
  <si>
    <t>Dorris liebe</t>
  </si>
  <si>
    <t>OFF-AP-10002203</t>
  </si>
  <si>
    <t>Eureka Disposable Bags for Sanitaire Vibra Groomer I Upright Vac</t>
  </si>
  <si>
    <t>US-2018-106992</t>
  </si>
  <si>
    <t>SB-20290</t>
  </si>
  <si>
    <t>Sean Braxton</t>
  </si>
  <si>
    <t>CA-2020-125318</t>
  </si>
  <si>
    <t>RC-19825</t>
  </si>
  <si>
    <t>Roy Collins</t>
  </si>
  <si>
    <t>TEC-PH-10001433</t>
  </si>
  <si>
    <t>Cisco Small Business SPA 502G VoIP phone</t>
  </si>
  <si>
    <t>CA-2019-155040</t>
  </si>
  <si>
    <t>AH-10210</t>
  </si>
  <si>
    <t>Alan Hwang</t>
  </si>
  <si>
    <t>Brentwood</t>
  </si>
  <si>
    <t>TEC-AC-10004469</t>
  </si>
  <si>
    <t>Microsoft Sculpt Comfort Mouse</t>
  </si>
  <si>
    <t>CA-2021-136826</t>
  </si>
  <si>
    <t>CB-12535</t>
  </si>
  <si>
    <t>Claudia Bergmann</t>
  </si>
  <si>
    <t>Chapel Hill</t>
  </si>
  <si>
    <t>OFF-AR-10003602</t>
  </si>
  <si>
    <t>Quartet Omega Colored Chalk, 12/Pack</t>
  </si>
  <si>
    <t>CA-2020-111010</t>
  </si>
  <si>
    <t>Morristown</t>
  </si>
  <si>
    <t>OFF-FA-10003472</t>
  </si>
  <si>
    <t>Bagged Rubber Bands</t>
  </si>
  <si>
    <t>US-2021-145366</t>
  </si>
  <si>
    <t>CA-12310</t>
  </si>
  <si>
    <t>Christine Abelman</t>
  </si>
  <si>
    <t>Cincinnati</t>
  </si>
  <si>
    <t>OFF-ST-10004180</t>
  </si>
  <si>
    <t>Safco Commercial Shelving</t>
  </si>
  <si>
    <t>OFF-EN-10004386</t>
  </si>
  <si>
    <t>Recycled Interoffice Envelopes with String and Button Closure, 10 x 13</t>
  </si>
  <si>
    <t>CA-2021-163979</t>
  </si>
  <si>
    <t>KH-16690</t>
  </si>
  <si>
    <t>Kristen Hastings</t>
  </si>
  <si>
    <t>OFF-ST-10003208</t>
  </si>
  <si>
    <t>Adjustable Depth Letter/Legal Cart</t>
  </si>
  <si>
    <t>CA-2019-155334</t>
  </si>
  <si>
    <t>TEC-AC-10003628</t>
  </si>
  <si>
    <t>Logitech 910-002974 M325 Wireless Mouse for Web Scrolling</t>
  </si>
  <si>
    <t>FUR-FU-10003274</t>
  </si>
  <si>
    <t>Regeneration Desk Collection</t>
  </si>
  <si>
    <t>OFF-BI-10002557</t>
  </si>
  <si>
    <t>Presstex Flexible Ring Binders</t>
  </si>
  <si>
    <t>CA-2021-118136</t>
  </si>
  <si>
    <t>BB-10990</t>
  </si>
  <si>
    <t>Barry Blumstein</t>
  </si>
  <si>
    <t>Inglewood</t>
  </si>
  <si>
    <t>OFF-PA-10002615</t>
  </si>
  <si>
    <t>Ampad Gold Fibre Wirebound Steno Books, 6" x 9", Gregg Ruled</t>
  </si>
  <si>
    <t>OFF-AR-10001427</t>
  </si>
  <si>
    <t>Newell 330</t>
  </si>
  <si>
    <t>CA-2021-132976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</si>
  <si>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</si>
  <si>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</si>
  <si>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</si>
  <si>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</si>
  <si>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</si>
  <si>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</si>
  <si>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</si>
  <si>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</si>
  <si>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</si>
  <si>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</si>
  <si>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US-2019-161991</t>
  </si>
  <si>
    <t>OFF-BI-10004967</t>
  </si>
  <si>
    <t>Round Ring Binders</t>
  </si>
  <si>
    <t>TEC-PH-10001760</t>
  </si>
  <si>
    <t>Bose SoundLink Bluetooth Speaker</t>
  </si>
  <si>
    <t>CA-2019-130890</t>
  </si>
  <si>
    <t>JO-15280</t>
  </si>
  <si>
    <t>Jas O'Carroll</t>
  </si>
  <si>
    <t>FUR-TA-10002903</t>
  </si>
  <si>
    <t>Bevis Round Bullnose 29" High Table Top</t>
  </si>
  <si>
    <t>CA-2019-130883</t>
  </si>
  <si>
    <t>OFF-PA-10000474</t>
  </si>
  <si>
    <t>TEC-AC-10001956</t>
  </si>
  <si>
    <t>Microsoft Arc Touch Mouse</t>
  </si>
  <si>
    <t>OFF-PA-10004100</t>
  </si>
  <si>
    <t>Xerox 216</t>
  </si>
  <si>
    <t>CA-2020-112697</t>
  </si>
  <si>
    <t>AH-10195</t>
  </si>
  <si>
    <t>Alan Haines</t>
  </si>
  <si>
    <t>Tamarac</t>
  </si>
  <si>
    <t>OFF-BI-10000778</t>
  </si>
  <si>
    <t>GBC VeloBinder Electric Binding Machine</t>
  </si>
  <si>
    <t>OFF-SU-10000646</t>
  </si>
  <si>
    <t>Premier Automatic Letter Opener</t>
  </si>
  <si>
    <t>CA-2020-110772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</si>
  <si>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</si>
  <si>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</si>
  <si>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</si>
  <si>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</si>
  <si>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</si>
  <si>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</si>
  <si>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</si>
  <si>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</si>
  <si>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</si>
  <si>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</si>
  <si>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CA-2018-111451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</si>
  <si>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</si>
  <si>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</si>
  <si>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</si>
  <si>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</si>
  <si>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</si>
  <si>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</si>
  <si>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</si>
  <si>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</si>
  <si>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</si>
  <si>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</si>
  <si>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</si>
  <si>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</si>
  <si>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</si>
  <si>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CA-2020-142545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</si>
  <si>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</si>
  <si>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</si>
  <si>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</si>
  <si>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</si>
  <si>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</si>
  <si>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</si>
  <si>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</si>
  <si>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</si>
  <si>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</si>
  <si>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</si>
  <si>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</si>
  <si>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US-2021-152380</t>
  </si>
  <si>
    <t>FUR-TA-10002533</t>
  </si>
  <si>
    <t>BPI Conference Tables</t>
  </si>
  <si>
    <t>CA-2019-144253</t>
  </si>
  <si>
    <t>AS-10225</t>
  </si>
  <si>
    <t>Alan Schoenberger</t>
  </si>
  <si>
    <t>FUR-FU-10002671</t>
  </si>
  <si>
    <t>Electrix 20W Halogen Replacement Bulb for Zoom-In Desk Lamp</t>
  </si>
  <si>
    <t>CA-2018-130960</t>
  </si>
  <si>
    <t>Taylor</t>
  </si>
  <si>
    <t>OFF-AR-10003651</t>
  </si>
  <si>
    <t>Newell 350</t>
  </si>
  <si>
    <t>CA-2018-111003</t>
  </si>
  <si>
    <t>CR-12625</t>
  </si>
  <si>
    <t>Corey Roper</t>
  </si>
  <si>
    <t>Lakewood</t>
  </si>
  <si>
    <t>OFF-BI-10001072</t>
  </si>
  <si>
    <t>GBC Clear Cover, 8-1/2 x 11, unpunched, 25 covers per pack</t>
  </si>
  <si>
    <t>OFF-AR-10002135</t>
  </si>
  <si>
    <t>Boston Heavy-Duty Trimline Electric Pencil Sharpeners</t>
  </si>
  <si>
    <t>CA-2021-126774</t>
  </si>
  <si>
    <t>SH-20395</t>
  </si>
  <si>
    <t>Shahid Hopkins</t>
  </si>
  <si>
    <t>Arlington</t>
  </si>
  <si>
    <t>OFF-AR-10002804</t>
  </si>
  <si>
    <t>Faber Castell Col-Erase Pencils</t>
  </si>
  <si>
    <t>CA-2020-142902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</si>
  <si>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</si>
  <si>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</si>
  <si>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</si>
  <si>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</si>
  <si>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</si>
  <si>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</si>
  <si>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</si>
  <si>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</si>
  <si>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</si>
  <si>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CA-2018-120887</t>
  </si>
  <si>
    <t>TS-21205</t>
  </si>
  <si>
    <t>Thomas Seio</t>
  </si>
  <si>
    <t>Hackensack</t>
  </si>
  <si>
    <t>FUR-FU-10001588</t>
  </si>
  <si>
    <t>Deflect-o SuperTray Unbreakable Stackable Tray, Letter, Black</t>
  </si>
  <si>
    <t>CA-2018-167850</t>
  </si>
  <si>
    <t>AG-10525</t>
  </si>
  <si>
    <t>Andy Gerbode</t>
  </si>
  <si>
    <t>Saint Petersburg</t>
  </si>
  <si>
    <t>TEC-PH-10002398</t>
  </si>
  <si>
    <t>AT&amp;T 1070 Corded Phone</t>
  </si>
  <si>
    <t>OFF-PA-10001937</t>
  </si>
  <si>
    <t>Xerox 21</t>
  </si>
  <si>
    <t>CA-2018-164259</t>
  </si>
  <si>
    <t>SP-20860</t>
  </si>
  <si>
    <t>Sung Pak</t>
  </si>
  <si>
    <t>OFF-AR-10003373</t>
  </si>
  <si>
    <t>Boston School Pro Electric Pencil Sharpener, 1670</t>
  </si>
  <si>
    <t>CA-2018-164973</t>
  </si>
  <si>
    <t>NM-18445</t>
  </si>
  <si>
    <t>Nathan Mautz</t>
  </si>
  <si>
    <t>FUR-CH-10002602</t>
  </si>
  <si>
    <t>DMI Arturo Collection Mission-style Design Wood Chair</t>
  </si>
  <si>
    <t>TEC-AC-10000892</t>
  </si>
  <si>
    <t>NETGEAR N750 Dual Band Wi-Fi Gigabit Router</t>
  </si>
  <si>
    <t>CA-2018-156601</t>
  </si>
  <si>
    <t>FA-14230</t>
  </si>
  <si>
    <t>Frank Atkinson</t>
  </si>
  <si>
    <t>Long Beach</t>
  </si>
  <si>
    <t>OFF-FA-10000624</t>
  </si>
  <si>
    <t>OIC Binder Clips</t>
  </si>
  <si>
    <t>CA-2020-162138</t>
  </si>
  <si>
    <t>GK-14620</t>
  </si>
  <si>
    <t>Grace Kelly</t>
  </si>
  <si>
    <t>Hesperia</t>
  </si>
  <si>
    <t>TEC-AC-10001908</t>
  </si>
  <si>
    <t>Logitech Wireless Headset h800</t>
  </si>
  <si>
    <t>CA-2021-153339</t>
  </si>
  <si>
    <t>DJ-13510</t>
  </si>
  <si>
    <t>Don Jones</t>
  </si>
  <si>
    <t>Murfreesboro</t>
  </si>
  <si>
    <t>FUR-FU-10001967</t>
  </si>
  <si>
    <t>Telescoping Adjustable Floor Lamp</t>
  </si>
  <si>
    <t>US-2020-141544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</si>
  <si>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</si>
  <si>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</si>
  <si>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</si>
  <si>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</si>
  <si>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</si>
  <si>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</si>
  <si>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</si>
  <si>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</si>
  <si>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</si>
  <si>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</si>
  <si>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</si>
  <si>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</si>
  <si>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US-2020-150147</t>
  </si>
  <si>
    <t>JL-15850</t>
  </si>
  <si>
    <t>John Lucas</t>
  </si>
  <si>
    <t>TEC-PH-10004614</t>
  </si>
  <si>
    <t>AT&amp;T 841000 Phone</t>
  </si>
  <si>
    <t>OFF-BI-10001153</t>
  </si>
  <si>
    <t>Ibico Recycled Grain-Textured Covers</t>
  </si>
  <si>
    <t>OFF-BI-10001982</t>
  </si>
  <si>
    <t>Wilson Jones Custom Binder Spines &amp; Labels</t>
  </si>
  <si>
    <t>CA-2019-137946</t>
  </si>
  <si>
    <t>DB-13615</t>
  </si>
  <si>
    <t>Doug Bickford</t>
  </si>
  <si>
    <t>OFF-BI-10001922</t>
  </si>
  <si>
    <t>Storex Dura Pro Binders</t>
  </si>
  <si>
    <t>TEC-CO-10001449</t>
  </si>
  <si>
    <t>Copiers</t>
  </si>
  <si>
    <t>Hewlett Packard LaserJet 3310 Copier</t>
  </si>
  <si>
    <t>OFF-BI-10004140</t>
  </si>
  <si>
    <t>Avery Non-Stick Binders</t>
  </si>
  <si>
    <t>CA-2018-129924</t>
  </si>
  <si>
    <t>AC-10420</t>
  </si>
  <si>
    <t>Alyssa Crouse</t>
  </si>
  <si>
    <t>OFF-BI-10003314</t>
  </si>
  <si>
    <t>Tuff Stuff Recycled Round Ring Binders</t>
  </si>
  <si>
    <t>FUR-TA-10004575</t>
  </si>
  <si>
    <t>Hon 5100 Series Wood Tables</t>
  </si>
  <si>
    <t>CA-2019-128167</t>
  </si>
  <si>
    <t>Layton</t>
  </si>
  <si>
    <t>OFF-FA-10000490</t>
  </si>
  <si>
    <t>OIC Binder Clips, Mini, 1/4" Capacity, Black</t>
  </si>
  <si>
    <t>CA-2018-122336</t>
  </si>
  <si>
    <t>OFF-AR-10000122</t>
  </si>
  <si>
    <t>Newell 314</t>
  </si>
  <si>
    <t>TEC-PH-10000702</t>
  </si>
  <si>
    <t>Square Credit Card Reader, 4 1/2" x 4 1/2" x 1", White</t>
  </si>
  <si>
    <t>US-2019-120712</t>
  </si>
  <si>
    <t>Austin</t>
  </si>
  <si>
    <t>CA-2021-169901</t>
  </si>
  <si>
    <t>CC-12550</t>
  </si>
  <si>
    <t>Clay Cheatham</t>
  </si>
  <si>
    <t>CA-2021-134306</t>
  </si>
  <si>
    <t>TD-20995</t>
  </si>
  <si>
    <t>Tamara Dahlen</t>
  </si>
  <si>
    <t>Lowell</t>
  </si>
  <si>
    <t>Massachusetts</t>
  </si>
  <si>
    <t>OFF-AR-10001374</t>
  </si>
  <si>
    <t>BIC Brite Liner Highlighters, Chisel Tip</t>
  </si>
  <si>
    <t>CA-2020-129714</t>
  </si>
  <si>
    <t>AB-10060</t>
  </si>
  <si>
    <t>Adam Bellavance</t>
  </si>
  <si>
    <t>OFF-PA-10001970</t>
  </si>
  <si>
    <t>Xerox 1881</t>
  </si>
  <si>
    <t>OFF-BI-10002160</t>
  </si>
  <si>
    <t>Acco Hanging Data Binders</t>
  </si>
  <si>
    <t>OFF-BI-10004995</t>
  </si>
  <si>
    <t>GBC DocuBind P400 Electric Binding System</t>
  </si>
  <si>
    <t>CA-2020-138520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</si>
  <si>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</si>
  <si>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</si>
  <si>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</si>
  <si>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</si>
  <si>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</si>
  <si>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</si>
  <si>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</si>
  <si>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</si>
  <si>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</si>
  <si>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</si>
  <si>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CA-2020-130001</t>
  </si>
  <si>
    <t>CA-2021-155698</t>
  </si>
  <si>
    <t>VB-21745</t>
  </si>
  <si>
    <t>Victoria Brennan</t>
  </si>
  <si>
    <t>Georgia</t>
  </si>
  <si>
    <t>OFF-AP-10001124</t>
  </si>
  <si>
    <t>Belkin 8 Outlet SurgeMaster II Gold Surge Protector with Phone Protection</t>
  </si>
  <si>
    <t>OFF-LA-10001158</t>
  </si>
  <si>
    <t>Avery Address/Shipping Labels for Typewriters, 4" x 2"</t>
  </si>
  <si>
    <t>CA-2021-144904</t>
  </si>
  <si>
    <t>KW-16435</t>
  </si>
  <si>
    <t>Katrina Willman</t>
  </si>
  <si>
    <t>FUR-CH-10000785</t>
  </si>
  <si>
    <t>Global Ergonomic Managers Chair</t>
  </si>
  <si>
    <t>OFF-AR-10003732</t>
  </si>
  <si>
    <t>Newell 333</t>
  </si>
  <si>
    <t>FUR-FU-10000023</t>
  </si>
  <si>
    <t>Eldon Wave Desk Accessories</t>
  </si>
  <si>
    <t>CA-2018-123344</t>
  </si>
  <si>
    <t>JD-16060</t>
  </si>
  <si>
    <t>Julia Dunbar</t>
  </si>
  <si>
    <t>CA-2020-155516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</si>
  <si>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</si>
  <si>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</si>
  <si>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</si>
  <si>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</si>
  <si>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</si>
  <si>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</si>
  <si>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</si>
  <si>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</si>
  <si>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</si>
  <si>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</si>
  <si>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CA-2021-104745</t>
  </si>
  <si>
    <t>GT-14755</t>
  </si>
  <si>
    <t>Guy Thornton</t>
  </si>
  <si>
    <t>Harlingen</t>
  </si>
  <si>
    <t>OFF-PA-10002036</t>
  </si>
  <si>
    <t>Xerox 1930</t>
  </si>
  <si>
    <t>OFF-ST-10002205</t>
  </si>
  <si>
    <t>File Shuttle I and Handi-File</t>
  </si>
  <si>
    <t>US-2018-119137</t>
  </si>
  <si>
    <t>AG-10900</t>
  </si>
  <si>
    <t>Arthur Gainer</t>
  </si>
  <si>
    <t>Tucson</t>
  </si>
  <si>
    <t>TEC-AC-10003911</t>
  </si>
  <si>
    <t>NETGEAR AC1750 Dual Band Gigabit Smart WiFi Router</t>
  </si>
  <si>
    <t>OFF-AR-10000658</t>
  </si>
  <si>
    <t>Newell 324</t>
  </si>
  <si>
    <t>TEC-AC-10002076</t>
  </si>
  <si>
    <t>Microsoft Natural Keyboard Elite</t>
  </si>
  <si>
    <t>US-2020-134656</t>
  </si>
  <si>
    <t>MM-18280</t>
  </si>
  <si>
    <t>Muhammed MacIntyre</t>
  </si>
  <si>
    <t>Quincy</t>
  </si>
  <si>
    <t>OFF-PA-10003039</t>
  </si>
  <si>
    <t>Xerox 1960</t>
  </si>
  <si>
    <t>US-2021-134481</t>
  </si>
  <si>
    <t>AR-10405</t>
  </si>
  <si>
    <t>Allen Rosenblatt</t>
  </si>
  <si>
    <t>FUR-TA-10004915</t>
  </si>
  <si>
    <t>Office Impressions End Table, 20-1/2"H x 24"W x 20"D</t>
  </si>
  <si>
    <t>CA-2019-130792</t>
  </si>
  <si>
    <t>RA-19915</t>
  </si>
  <si>
    <t>Russell Applegate</t>
  </si>
  <si>
    <t>OFF-AP-10000696</t>
  </si>
  <si>
    <t>Holmes Odor Grabber</t>
  </si>
  <si>
    <t>OFF-ST-10003327</t>
  </si>
  <si>
    <t>Akro-Mils 12-Gallon Tote</t>
  </si>
  <si>
    <t>OFF-BI-10000309</t>
  </si>
  <si>
    <t>GBC Twin Loop Wire Binding Elements, 9/16" Spine, Black</t>
  </si>
  <si>
    <t>CA-2020-134775</t>
  </si>
  <si>
    <t>AS-10285</t>
  </si>
  <si>
    <t>Alejandro Savely</t>
  </si>
  <si>
    <t>OFF-PA-10004734</t>
  </si>
  <si>
    <t>Southworth Structures Collection</t>
  </si>
  <si>
    <t>OFF-BI-10002225</t>
  </si>
  <si>
    <t>Square Ring Data Binders, Rigid 75 Pt. Covers, 11" x 14-7/8"</t>
  </si>
  <si>
    <t>CA-2019-125395</t>
  </si>
  <si>
    <t>LA-16780</t>
  </si>
  <si>
    <t>Laura Armstrong</t>
  </si>
  <si>
    <t>TEC-AC-10004708</t>
  </si>
  <si>
    <t>Sony 32GB Class 10 Micro SDHC R40 Memory Card</t>
  </si>
  <si>
    <t>US-2019-168935</t>
  </si>
  <si>
    <t>DO-13435</t>
  </si>
  <si>
    <t>Denny Ordway</t>
  </si>
  <si>
    <t>Pembroke Pines</t>
  </si>
  <si>
    <t>FUR-TA-10000617</t>
  </si>
  <si>
    <t>Hon Practical Foundations 30 x 60 Training Table, Light Gray/Charcoal</t>
  </si>
  <si>
    <t>TEC-AC-10002335</t>
  </si>
  <si>
    <t>Logitech Media Keyboard K200</t>
  </si>
  <si>
    <t>CA-2019-122756</t>
  </si>
  <si>
    <t>DK-13225</t>
  </si>
  <si>
    <t>Dean Katz</t>
  </si>
  <si>
    <t>TEC-MA-10001681</t>
  </si>
  <si>
    <t>Lexmark MarkNet N8150 Wireless Print Server</t>
  </si>
  <si>
    <t>FUR-FU-10001935</t>
  </si>
  <si>
    <t>3M Hangers With Command Adhesive</t>
  </si>
  <si>
    <t>CA-2018-115973</t>
  </si>
  <si>
    <t>NG-18430</t>
  </si>
  <si>
    <t>Nathan Gelder</t>
  </si>
  <si>
    <t>OFF-AR-10004757</t>
  </si>
  <si>
    <t>Crayola Colored Pencils</t>
  </si>
  <si>
    <t>CA-2021-101798</t>
  </si>
  <si>
    <t>MV-18190</t>
  </si>
  <si>
    <t>Mike Vittorini</t>
  </si>
  <si>
    <t>OFF-BI-10000050</t>
  </si>
  <si>
    <t>Angle-D Binders with Locking Rings, Label Holders</t>
  </si>
  <si>
    <t>US-2018-135972</t>
  </si>
  <si>
    <t>JG-15115</t>
  </si>
  <si>
    <t>Jack Garza</t>
  </si>
  <si>
    <t>Des Moines</t>
  </si>
  <si>
    <t>TEC-PH-10003012</t>
  </si>
  <si>
    <t>Nortel Meridian M3904 Professional Digital phone</t>
  </si>
  <si>
    <t>TEC-CO-10002313</t>
  </si>
  <si>
    <t>Canon PC1080F Personal Copier</t>
  </si>
  <si>
    <t>US-2018-134971</t>
  </si>
  <si>
    <t>BP-11095</t>
  </si>
  <si>
    <t>Bart Pistole</t>
  </si>
  <si>
    <t>Peoria</t>
  </si>
  <si>
    <t>OFF-BI-10003982</t>
  </si>
  <si>
    <t>Wilson Jones Century Plastic Molded Ring Binders</t>
  </si>
  <si>
    <t>CA-2021-102946</t>
  </si>
  <si>
    <t>VP-21730</t>
  </si>
  <si>
    <t>Victor Preis</t>
  </si>
  <si>
    <t>Las Vegas</t>
  </si>
  <si>
    <t>Nevada</t>
  </si>
  <si>
    <t>OFF-BI-10004492</t>
  </si>
  <si>
    <t>Tuf-Vin Binders</t>
  </si>
  <si>
    <t>CA-2021-165603</t>
  </si>
  <si>
    <t>SS-20140</t>
  </si>
  <si>
    <t>Saphhira Shifley</t>
  </si>
  <si>
    <t>Warwick</t>
  </si>
  <si>
    <t>Rhode Island</t>
  </si>
  <si>
    <t>OFF-ST-10000798</t>
  </si>
  <si>
    <t>2300 Heavy-Duty Transfer File Systems by Perma</t>
  </si>
  <si>
    <t>OFF-PA-10002552</t>
  </si>
  <si>
    <t>Xerox 1958</t>
  </si>
  <si>
    <t>CA-2019-122259</t>
  </si>
  <si>
    <t>OFF-SU-10002573</t>
  </si>
  <si>
    <t>Acme 10" Easy Grip Assistive Scissors</t>
  </si>
  <si>
    <t>CA-2020-108987</t>
  </si>
  <si>
    <t>AG-10675</t>
  </si>
  <si>
    <t>Anna Gayman</t>
  </si>
  <si>
    <t>OFF-ST-10001580</t>
  </si>
  <si>
    <t>Super Decoflex Portable Personal File</t>
  </si>
  <si>
    <t>TEC-AC-10000158</t>
  </si>
  <si>
    <t>Sony 64GB Class 10 Micro SDHC R40 Memory Card</t>
  </si>
  <si>
    <t>CA-2018-113166</t>
  </si>
  <si>
    <t>LF-17185</t>
  </si>
  <si>
    <t>Luke Foster</t>
  </si>
  <si>
    <t>Miami</t>
  </si>
  <si>
    <t>OFF-PA-10001947</t>
  </si>
  <si>
    <t>Xerox 1974</t>
  </si>
  <si>
    <t>CA-2018-155208</t>
  </si>
  <si>
    <t>OFF-AR-10003478</t>
  </si>
  <si>
    <t>Avery Hi-Liter EverBold Pen Style Fluorescent Highlighters, 4/Pack</t>
  </si>
  <si>
    <t>CA-2021-117933</t>
  </si>
  <si>
    <t>RF-19840</t>
  </si>
  <si>
    <t>Roy Französisch</t>
  </si>
  <si>
    <t>OFF-AP-10004249</t>
  </si>
  <si>
    <t>Staple holder</t>
  </si>
  <si>
    <t>CA-2021-117457</t>
  </si>
  <si>
    <t>KH-16510</t>
  </si>
  <si>
    <t>Keith Herrera</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</si>
  <si>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</si>
  <si>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</si>
  <si>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</si>
  <si>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</si>
  <si>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</si>
  <si>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</si>
  <si>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</si>
  <si>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</si>
  <si>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</si>
  <si>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</si>
  <si>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</si>
  <si>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</si>
  <si>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</si>
  <si>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CA-2021-142636</t>
  </si>
  <si>
    <t>KC-16675</t>
  </si>
  <si>
    <t>Kimberly Carter</t>
  </si>
  <si>
    <t>OFF-PA-10000157</t>
  </si>
  <si>
    <t>Xerox 191</t>
  </si>
  <si>
    <t>CA-2021-122105</t>
  </si>
  <si>
    <t>CJ-12010</t>
  </si>
  <si>
    <t>Caroline Jumper</t>
  </si>
  <si>
    <t>Huntington Beach</t>
  </si>
  <si>
    <t>OFF-AR-10004344</t>
  </si>
  <si>
    <t>Bulldog Vacuum Base Pencil Sharpener</t>
  </si>
  <si>
    <t>CA-2020-148796</t>
  </si>
  <si>
    <t>PB-19150</t>
  </si>
  <si>
    <t>Philip Brown</t>
  </si>
  <si>
    <t>FUR-CH-10004886</t>
  </si>
  <si>
    <t>Bevis Steel Folding Chairs</t>
  </si>
  <si>
    <t>CA-2021-154816</t>
  </si>
  <si>
    <t>Richmond</t>
  </si>
  <si>
    <t>OFF-PA-10003845</t>
  </si>
  <si>
    <t>Xerox 1987</t>
  </si>
  <si>
    <t>CA-2021-110478</t>
  </si>
  <si>
    <t>OFF-AR-10001573</t>
  </si>
  <si>
    <t>American Pencil</t>
  </si>
  <si>
    <t>OFF-EN-10000483</t>
  </si>
  <si>
    <t>White Envelopes, White Envelopes with Clear Poly Window</t>
  </si>
  <si>
    <t>CA-2018-142048</t>
  </si>
  <si>
    <t>Louisville</t>
  </si>
  <si>
    <t>TEC-AC-10004114</t>
  </si>
  <si>
    <t>KeyTronic 6101 Series - Keyboard - Black</t>
  </si>
  <si>
    <t>CA-2021-125388</t>
  </si>
  <si>
    <t>MP-17965</t>
  </si>
  <si>
    <t>Michael Paige</t>
  </si>
  <si>
    <t>Lawrence</t>
  </si>
  <si>
    <t>FUR-FU-10004712</t>
  </si>
  <si>
    <t>Westinghouse Mesh Shade Clip-On Gooseneck Lamp, Black</t>
  </si>
  <si>
    <t>OFF-ST-10000918</t>
  </si>
  <si>
    <t>Crate-A-Files</t>
  </si>
  <si>
    <t>CA-2021-155705</t>
  </si>
  <si>
    <t>NF-18385</t>
  </si>
  <si>
    <t>Natalie Fritzler</t>
  </si>
  <si>
    <t>Mississippi</t>
  </si>
  <si>
    <t>FUR-CH-10000015</t>
  </si>
  <si>
    <t>Hon Multipurpose Stacking Arm Chairs</t>
  </si>
  <si>
    <t>CA-2021-149160</t>
  </si>
  <si>
    <t>Canton</t>
  </si>
  <si>
    <t>FUR-FU-10003347</t>
  </si>
  <si>
    <t>Coloredge Poster Frame</t>
  </si>
  <si>
    <t>OFF-BI-10001543</t>
  </si>
  <si>
    <t>GBC VeloBinder Manual Binding System</t>
  </si>
  <si>
    <t>CA-2018-101476</t>
  </si>
  <si>
    <t>SD-20485</t>
  </si>
  <si>
    <t>Shirley Daniels</t>
  </si>
  <si>
    <t>New Rochelle</t>
  </si>
  <si>
    <t>TEC-MA-10000029</t>
  </si>
  <si>
    <t>Epson WorkForce WF-2530 All-in-One Printer, Copier Scanner</t>
  </si>
  <si>
    <t>CA-2021-152275</t>
  </si>
  <si>
    <t>KH-16630</t>
  </si>
  <si>
    <t>Ken Heidel</t>
  </si>
  <si>
    <t>OFF-AR-10000369</t>
  </si>
  <si>
    <t>Design Ebony Sketching Pencil</t>
  </si>
  <si>
    <t>US-2020-123750</t>
  </si>
  <si>
    <t>RB-19795</t>
  </si>
  <si>
    <t>Ross Baird</t>
  </si>
  <si>
    <t>Gastonia</t>
  </si>
  <si>
    <t>OFF-BI-10004584</t>
  </si>
  <si>
    <t>GBC ProClick 150 Presentation Binding System</t>
  </si>
  <si>
    <t>OFF-ST-10000617</t>
  </si>
  <si>
    <t>Woodgrain Magazine Files by Perma</t>
  </si>
  <si>
    <t>CA-2020-127369</t>
  </si>
  <si>
    <t>OFF-ST-10003306</t>
  </si>
  <si>
    <t>Letter Size Cart</t>
  </si>
  <si>
    <t>US-2018-150574</t>
  </si>
  <si>
    <t>MK-18160</t>
  </si>
  <si>
    <t>Mike Kennedy</t>
  </si>
  <si>
    <t>Jacksonville</t>
  </si>
  <si>
    <t>OFF-BI-10000773</t>
  </si>
  <si>
    <t>Insertable Tab Post Binder Dividers</t>
  </si>
  <si>
    <t>CA-2020-147375</t>
  </si>
  <si>
    <t>PO-19180</t>
  </si>
  <si>
    <t>Philisse Overcash</t>
  </si>
  <si>
    <t>TEC-MA-10002937</t>
  </si>
  <si>
    <t>Canon Color ImageCLASS MF8580Cdw Wireless Laser All-In-One Printer, Copier, Scanner</t>
  </si>
  <si>
    <t>CA-2021-130043</t>
  </si>
  <si>
    <t>BB-11545</t>
  </si>
  <si>
    <t>Brenda Bowman</t>
  </si>
  <si>
    <t>OFF-PA-10002230</t>
  </si>
  <si>
    <t>Xerox 1897</t>
  </si>
  <si>
    <t>CA-2021-157252</t>
  </si>
  <si>
    <t>FUR-CH-10003396</t>
  </si>
  <si>
    <t>Global Deluxe Steno Chair</t>
  </si>
  <si>
    <t>CA-2020-115756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</si>
  <si>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</si>
  <si>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</si>
  <si>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</si>
  <si>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</si>
  <si>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</si>
  <si>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</si>
  <si>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</si>
  <si>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</si>
  <si>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CA-2021-154214</t>
  </si>
  <si>
    <t>TB-21595</t>
  </si>
  <si>
    <t>Troy Blackwell</t>
  </si>
  <si>
    <t>FUR-FU-10000206</t>
  </si>
  <si>
    <t>GE General Purpose, Extra Long Life, Showcase &amp; Floodlight Incandescent Bulbs</t>
  </si>
  <si>
    <t>CA-2020-166674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</si>
  <si>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</si>
  <si>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</si>
  <si>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</si>
  <si>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</si>
  <si>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</si>
  <si>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</si>
  <si>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</si>
  <si>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</si>
  <si>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</si>
  <si>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</si>
  <si>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</si>
  <si>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TEC-PH-10002365</t>
  </si>
  <si>
    <t>Belkin Grip Candy Sheer Case / Cover for iPhone 5 and 5S</t>
  </si>
  <si>
    <t>CA-2021-147277</t>
  </si>
  <si>
    <t>EB-13705</t>
  </si>
  <si>
    <t>Ed Braxton</t>
  </si>
  <si>
    <t>OFF-ST-10000142</t>
  </si>
  <si>
    <t>Deluxe Rollaway Locking File with Drawer</t>
  </si>
  <si>
    <t>CA-2020-100153</t>
  </si>
  <si>
    <t>Norman</t>
  </si>
  <si>
    <t>TEC-AC-10001772</t>
  </si>
  <si>
    <t>Memorex Mini Travel Drive 16 GB USB 2.0 Flash Drive</t>
  </si>
  <si>
    <t>US-2018-110674</t>
  </si>
  <si>
    <t>SC-20095</t>
  </si>
  <si>
    <t>Sanjit Chand</t>
  </si>
  <si>
    <t>FUR-CH-10000225</t>
  </si>
  <si>
    <t>Global Geo Office Task Chair, Gray</t>
  </si>
  <si>
    <t>US-2020-157945</t>
  </si>
  <si>
    <t>FUR-CH-10002331</t>
  </si>
  <si>
    <t>Hon 4700 Series Mobuis Mid-Back Task Chairs with Adjustable Arms</t>
  </si>
  <si>
    <t>OFF-EN-10001415</t>
  </si>
  <si>
    <t>CA-2019-109638</t>
  </si>
  <si>
    <t>OFF-AP-10002472</t>
  </si>
  <si>
    <t>3M Office Air Cleaner</t>
  </si>
  <si>
    <t>TEC-AC-10004571</t>
  </si>
  <si>
    <t>Logitech G700s Rechargeable Gaming Mouse</t>
  </si>
  <si>
    <t>OFF-BI-10001098</t>
  </si>
  <si>
    <t>Acco D-Ring Binder w/DublLock</t>
  </si>
  <si>
    <t>CA-2020-109869</t>
  </si>
  <si>
    <t>TN-21040</t>
  </si>
  <si>
    <t>Tanja Norvell</t>
  </si>
  <si>
    <t>FUR-TA-10001889</t>
  </si>
  <si>
    <t>Bush Advantage Collection Racetrack Conference Table</t>
  </si>
  <si>
    <t>OFF-SU-10003505</t>
  </si>
  <si>
    <t>Premier Electric Letter Opener</t>
  </si>
  <si>
    <t>OFF-AP-10002578</t>
  </si>
  <si>
    <t>Fellowes Premier Superior Surge Suppressor, 10-Outlet, With Phone and Remote</t>
  </si>
  <si>
    <t>US-2019-101399</t>
  </si>
  <si>
    <t>JS-15940</t>
  </si>
  <si>
    <t>Joni Sundaresam</t>
  </si>
  <si>
    <t>Park Ridge</t>
  </si>
  <si>
    <t>CA-2021-154907</t>
  </si>
  <si>
    <t>Amarillo</t>
  </si>
  <si>
    <t>FUR-BO-10002824</t>
  </si>
  <si>
    <t>Bush Mission Pointe Library</t>
  </si>
  <si>
    <t>US-2020-100419</t>
  </si>
  <si>
    <t>OFF-BI-10002194</t>
  </si>
  <si>
    <t>Cardinal Hold-It CD Pocket</t>
  </si>
  <si>
    <t>CA-2019-154144</t>
  </si>
  <si>
    <t>MH-17785</t>
  </si>
  <si>
    <t>Maya Herman</t>
  </si>
  <si>
    <t>Lindenhurst</t>
  </si>
  <si>
    <t>OFF-PA-10004071</t>
  </si>
  <si>
    <t>Eaton Premium Continuous-Feed Paper, 25% Cotton, Letter Size, White, 1000 Shts/Box</t>
  </si>
  <si>
    <t>CA-2018-144666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</si>
  <si>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</si>
  <si>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</si>
  <si>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</si>
  <si>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</si>
  <si>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</si>
  <si>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</si>
  <si>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</si>
  <si>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</si>
  <si>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</si>
  <si>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</si>
  <si>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</si>
  <si>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</si>
  <si>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</si>
  <si>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</si>
  <si>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CA-2020-103891</t>
  </si>
  <si>
    <t>TEC-PH-10000149</t>
  </si>
  <si>
    <t>Cisco SPA525G2 IP Phone - Wireless</t>
  </si>
  <si>
    <t>CA-2020-152632</t>
  </si>
  <si>
    <t>JE-15475</t>
  </si>
  <si>
    <t>Jeremy Ellison</t>
  </si>
  <si>
    <t>CA-2020-100790</t>
  </si>
  <si>
    <t>JG-15805</t>
  </si>
  <si>
    <t>John Grady</t>
  </si>
  <si>
    <t>OFF-AR-10003045</t>
  </si>
  <si>
    <t>Prang Colored Pencils</t>
  </si>
  <si>
    <t>OFF-ST-10000689</t>
  </si>
  <si>
    <t>Fellowes Strictly Business Drawer File, Letter/Legal Size</t>
  </si>
  <si>
    <t>CA-2018-134677</t>
  </si>
  <si>
    <t>XP-21865</t>
  </si>
  <si>
    <t>Xylona Preis</t>
  </si>
  <si>
    <t>TEC-AC-10001445</t>
  </si>
  <si>
    <t>Imation USB 2.0 Swivel Flash Drive USB flash drive - 4 GB - Pink</t>
  </si>
  <si>
    <t>CA-2018-127691</t>
  </si>
  <si>
    <t>EM-14065</t>
  </si>
  <si>
    <t>Erin Mull</t>
  </si>
  <si>
    <t>TEC-AC-10002567</t>
  </si>
  <si>
    <t>Logitech G602 Wireless Gaming Mouse</t>
  </si>
  <si>
    <t>CA-2021-140963</t>
  </si>
  <si>
    <t>MT-18070</t>
  </si>
  <si>
    <t>Michelle Tran</t>
  </si>
  <si>
    <t>OFF-LA-10003923</t>
  </si>
  <si>
    <t>Alphabetical Labels for Top Tab Filing</t>
  </si>
  <si>
    <t>FUR-BO-10001337</t>
  </si>
  <si>
    <t>O'Sullivan Living Dimensions 2-Shelf Bookcases</t>
  </si>
  <si>
    <t>TEC-PH-10001924</t>
  </si>
  <si>
    <t>iHome FM Clock Radio with Lightning Dock</t>
  </si>
  <si>
    <t>CA-2018-154627</t>
  </si>
  <si>
    <t>SA-20830</t>
  </si>
  <si>
    <t>Sue Ann Reed</t>
  </si>
  <si>
    <t>TEC-PH-10001363</t>
  </si>
  <si>
    <t>Apple iPhone 5S</t>
  </si>
  <si>
    <t>CA-2018-133753</t>
  </si>
  <si>
    <t>CW-11905</t>
  </si>
  <si>
    <t>Carl Weiss</t>
  </si>
  <si>
    <t>Huntsville</t>
  </si>
  <si>
    <t>TEC-PH-10000376</t>
  </si>
  <si>
    <t>Square Credit Card Reader</t>
  </si>
  <si>
    <t>TEC-AC-10000303</t>
  </si>
  <si>
    <t>Logitech M510 Wireless Mouse</t>
  </si>
  <si>
    <t>CA-2018-113362</t>
  </si>
  <si>
    <t>AJ-10960</t>
  </si>
  <si>
    <t>Astrea Jones</t>
  </si>
  <si>
    <t>OFF-ST-10001809</t>
  </si>
  <si>
    <t>Fellowes Officeware Wire Shelving</t>
  </si>
  <si>
    <t>OFF-EN-10003845</t>
  </si>
  <si>
    <t>Colored Envelopes</t>
  </si>
  <si>
    <t>CA-2020-169166</t>
  </si>
  <si>
    <t>SS-20590</t>
  </si>
  <si>
    <t>Sonia Sunley</t>
  </si>
  <si>
    <t>TEC-AC-10000991</t>
  </si>
  <si>
    <t>Sony Micro Vault Click 8 GB USB 2.0 Flash Drive</t>
  </si>
  <si>
    <t>US-2020-120929</t>
  </si>
  <si>
    <t>RO-19780</t>
  </si>
  <si>
    <t>Rose O'Brian</t>
  </si>
  <si>
    <t>FUR-TA-10001857</t>
  </si>
  <si>
    <t>Balt Solid Wood Rectangular Table</t>
  </si>
  <si>
    <t>CA-2019-134782</t>
  </si>
  <si>
    <t>MD-17350</t>
  </si>
  <si>
    <t>Maribeth Dona</t>
  </si>
  <si>
    <t>Fayetteville</t>
  </si>
  <si>
    <t>Arkansas</t>
  </si>
  <si>
    <t>OFF-EN-10001434</t>
  </si>
  <si>
    <t>Strathmore #10 Envelopes, Ultimate White</t>
  </si>
  <si>
    <t>CA-2020-126158</t>
  </si>
  <si>
    <t>Costa Mesa</t>
  </si>
  <si>
    <t>OFF-BI-10002498</t>
  </si>
  <si>
    <t>Clear Mylar Reinforcing Strips</t>
  </si>
  <si>
    <t>FUR-FU-10004864</t>
  </si>
  <si>
    <t>Howard Miller 14-1/2" Diameter Chrome Round Wall Clock</t>
  </si>
  <si>
    <t>FUR-FU-10000073</t>
  </si>
  <si>
    <t>Deflect-O Glasstique Clear Desk Accessories</t>
  </si>
  <si>
    <t>US-2020-105578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</si>
  <si>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</si>
  <si>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</si>
  <si>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</si>
  <si>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</si>
  <si>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</si>
  <si>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</si>
  <si>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</si>
  <si>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</si>
  <si>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</si>
  <si>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</si>
  <si>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</si>
  <si>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</si>
  <si>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</si>
  <si>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CA-2021-134978</t>
  </si>
  <si>
    <t>CA-2019-145352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</si>
  <si>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</si>
  <si>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</si>
  <si>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</si>
  <si>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</si>
  <si>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</si>
  <si>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</si>
  <si>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</si>
  <si>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</si>
  <si>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</si>
  <si>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</si>
  <si>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CA-2021-135307</t>
  </si>
  <si>
    <t>LS-17245</t>
  </si>
  <si>
    <t>Lynn Smith</t>
  </si>
  <si>
    <t>Gladstone</t>
  </si>
  <si>
    <t>FUR-FU-10001290</t>
  </si>
  <si>
    <t>Executive Impressions Supervisor Wall Clock</t>
  </si>
  <si>
    <t>TEC-AC-10002399</t>
  </si>
  <si>
    <t>SanDisk Cruzer 32 GB USB Flash Drive</t>
  </si>
  <si>
    <t>CA-2020-106341</t>
  </si>
  <si>
    <t>CA-2021-163405</t>
  </si>
  <si>
    <t>BN-11515</t>
  </si>
  <si>
    <t>Bradley Nguyen</t>
  </si>
  <si>
    <t>OFF-AR-10003811</t>
  </si>
  <si>
    <t>Newell 327</t>
  </si>
  <si>
    <t>OFF-AR-10001246</t>
  </si>
  <si>
    <t>Newell 317</t>
  </si>
  <si>
    <t>CA-2021-127432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</si>
  <si>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</si>
  <si>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</si>
  <si>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</si>
  <si>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</si>
  <si>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</si>
  <si>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</si>
  <si>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</si>
  <si>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</si>
  <si>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</si>
  <si>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</si>
  <si>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CA-2019-157812</t>
  </si>
  <si>
    <t>DB-13210</t>
  </si>
  <si>
    <t>Dean Braden</t>
  </si>
  <si>
    <t>OFF-ST-10000736</t>
  </si>
  <si>
    <t>Carina Double Wide Media Storage Towers in Natural &amp; Black</t>
  </si>
  <si>
    <t>OFF-BI-10000285</t>
  </si>
  <si>
    <t>XtraLife ClearVue Slant-D Ring Binders by Cardinal</t>
  </si>
  <si>
    <t>CA-2021-145142</t>
  </si>
  <si>
    <t>MC-17605</t>
  </si>
  <si>
    <t>Matt Connell</t>
  </si>
  <si>
    <t>US-2020-139486</t>
  </si>
  <si>
    <t>TEC-PH-10003555</t>
  </si>
  <si>
    <t>Motorola HK250 Universal Bluetooth Headset</t>
  </si>
  <si>
    <t>Imation 16GB Mini TravelDrive USB 2.0 Flash Drive</t>
  </si>
  <si>
    <t>CA-2019-158792</t>
  </si>
  <si>
    <t>BD-11605</t>
  </si>
  <si>
    <t>Brian Dahlen</t>
  </si>
  <si>
    <t>OFF-FA-10002815</t>
  </si>
  <si>
    <t>CA-2021-113558</t>
  </si>
  <si>
    <t>PH-18790</t>
  </si>
  <si>
    <t>Patricia Hirasaki</t>
  </si>
  <si>
    <t>Lakeland</t>
  </si>
  <si>
    <t>FUR-CH-10003379</t>
  </si>
  <si>
    <t>Global Commerce Series High-Back Swivel/Tilt Chairs</t>
  </si>
  <si>
    <t>US-2019-138303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</si>
  <si>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</si>
  <si>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</si>
  <si>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</si>
  <si>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</si>
  <si>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</si>
  <si>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</si>
  <si>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</si>
  <si>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</si>
  <si>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CA-2019-102848</t>
  </si>
  <si>
    <t>KB-16240</t>
  </si>
  <si>
    <t>Karen Bern</t>
  </si>
  <si>
    <t>FUR-CH-10000595</t>
  </si>
  <si>
    <t>Safco Contoured Stacking Chairs</t>
  </si>
  <si>
    <t>US-2021-129441</t>
  </si>
  <si>
    <t>JC-15340</t>
  </si>
  <si>
    <t>Jasper Cacioppo</t>
  </si>
  <si>
    <t>FUR-FU-10000448</t>
  </si>
  <si>
    <t>Tenex Chairmats For Use With Carpeted Floors</t>
  </si>
  <si>
    <t>CA-2020-168753</t>
  </si>
  <si>
    <t>RL-19615</t>
  </si>
  <si>
    <t>Rob Lucas</t>
  </si>
  <si>
    <t>Montgomery</t>
  </si>
  <si>
    <t>TEC-PH-10000984</t>
  </si>
  <si>
    <t>Panasonic KX-TG9471B</t>
  </si>
  <si>
    <t>CA-2020-126613</t>
  </si>
  <si>
    <t>AA-10375</t>
  </si>
  <si>
    <t>Allen Armold</t>
  </si>
  <si>
    <t>Mesa</t>
  </si>
  <si>
    <t>OFF-ST-10001325</t>
  </si>
  <si>
    <t>Sterilite Officeware Hinged File Box</t>
  </si>
  <si>
    <t>US-2021-122637</t>
  </si>
  <si>
    <t>EP-13915</t>
  </si>
  <si>
    <t>Emily Phan</t>
  </si>
  <si>
    <t>OFF-BI-10002429</t>
  </si>
  <si>
    <t>Premier Elliptical Ring Binder, Black</t>
  </si>
  <si>
    <t>CA-2019-147851</t>
  </si>
  <si>
    <t>OFF-BI-10004528</t>
  </si>
  <si>
    <t>Cardinal Poly Pocket Divider Pockets for Ring Binders</t>
  </si>
  <si>
    <t>CA-2019-134894</t>
  </si>
  <si>
    <t>DK-12985</t>
  </si>
  <si>
    <t>Darren Koutras</t>
  </si>
  <si>
    <t>OFF-AP-10001271</t>
  </si>
  <si>
    <t>Eureka The Boss Cordless Rechargeable Stick Vac</t>
  </si>
  <si>
    <t>FUR-CH-10002647</t>
  </si>
  <si>
    <t>Situations Contoured Folding Chairs, 4/Set</t>
  </si>
  <si>
    <t>CA-2018-140795</t>
  </si>
  <si>
    <t>BD-11500</t>
  </si>
  <si>
    <t>Bradley Drucker</t>
  </si>
  <si>
    <t>Green Bay</t>
  </si>
  <si>
    <t>TEC-AC-10001432</t>
  </si>
  <si>
    <t>Enermax Aurora Lite Keyboard</t>
  </si>
  <si>
    <t>CA-2020-136924</t>
  </si>
  <si>
    <t>TEC-PH-10002262</t>
  </si>
  <si>
    <t>LG Electronics Tone+ HBS-730 Bluetooth Headset</t>
  </si>
  <si>
    <t>US-2019-120161</t>
  </si>
  <si>
    <t>LM-17065</t>
  </si>
  <si>
    <t>Liz MacKendrick</t>
  </si>
  <si>
    <t>CA-2018-103849</t>
  </si>
  <si>
    <t>TEC-AC-10001465</t>
  </si>
  <si>
    <t>SanDisk Cruzer 64 GB USB Flash Drive</t>
  </si>
  <si>
    <t>FUR-FU-10000723</t>
  </si>
  <si>
    <t>Deflect-o EconoMat Studded, No Bevel Mat for Low Pile Carpeting</t>
  </si>
  <si>
    <t>CA-2021-162929</t>
  </si>
  <si>
    <t>AS-10135</t>
  </si>
  <si>
    <t>Adrian Shami</t>
  </si>
  <si>
    <t>OFF-BI-10000404</t>
  </si>
  <si>
    <t>Avery Printable Repositionable Plastic Tabs</t>
  </si>
  <si>
    <t>OFF-PA-10002986</t>
  </si>
  <si>
    <t>Xerox 1898</t>
  </si>
  <si>
    <t>CA-2019-113173</t>
  </si>
  <si>
    <t>OFF-SU-10001935</t>
  </si>
  <si>
    <t>CA-2020-136406</t>
  </si>
  <si>
    <t>BD-11320</t>
  </si>
  <si>
    <t>Bill Donatelli</t>
  </si>
  <si>
    <t>FUR-CH-10002024</t>
  </si>
  <si>
    <t>HON 5400 Series Task Chairs for Big and Tall</t>
  </si>
  <si>
    <t>CA-2021-112774</t>
  </si>
  <si>
    <t>FUR-FU-10003039</t>
  </si>
  <si>
    <t>Howard Miller 11-1/2" Diameter Grantwood Wall Clock</t>
  </si>
  <si>
    <t>CA-2021-101945</t>
  </si>
  <si>
    <t>GT-14710</t>
  </si>
  <si>
    <t>Greg Tran</t>
  </si>
  <si>
    <t>OFF-FA-10004248</t>
  </si>
  <si>
    <t>Advantus T-Pin Paper Clips</t>
  </si>
  <si>
    <t>CA-2021-100650</t>
  </si>
  <si>
    <t>Anaheim</t>
  </si>
  <si>
    <t>OFF-ST-10001780</t>
  </si>
  <si>
    <t>Tennsco 16-Compartment Lockers with Coat Rack</t>
  </si>
  <si>
    <t>CA-2018-155852</t>
  </si>
  <si>
    <t>AJ-10945</t>
  </si>
  <si>
    <t>Ashley Jarboe</t>
  </si>
  <si>
    <t>OFF-AR-10003560</t>
  </si>
  <si>
    <t>Zebra Zazzle Fluorescent Highlighters</t>
  </si>
  <si>
    <t>CA-2020-113243</t>
  </si>
  <si>
    <t>OT-18730</t>
  </si>
  <si>
    <t>Olvera Toch</t>
  </si>
  <si>
    <t>OFF-LA-10001297</t>
  </si>
  <si>
    <t>Avery 473</t>
  </si>
  <si>
    <t>FUR-TA-10004256</t>
  </si>
  <si>
    <t>Bretford “Just In Time” Height-Adjustable Multi-Task Work Tables</t>
  </si>
  <si>
    <t>OFF-PA-10003441</t>
  </si>
  <si>
    <t>Xerox 226</t>
  </si>
  <si>
    <t>CA-2021-118731</t>
  </si>
  <si>
    <t>LP-17080</t>
  </si>
  <si>
    <t>Liz Pelletier</t>
  </si>
  <si>
    <t>OFF-BI-10000069</t>
  </si>
  <si>
    <t>GBC Prepunched Paper, 19-Hole, for Binding Systems, 24-lb</t>
  </si>
  <si>
    <t>CA-2018-145576</t>
  </si>
  <si>
    <t>CA-12775</t>
  </si>
  <si>
    <t>Cynthia Arntzen</t>
  </si>
  <si>
    <t>OFF-AP-10003914</t>
  </si>
  <si>
    <t>Sanitaire Vibra Groomer IR Commercial Upright Vacuum, Replacement Belts</t>
  </si>
  <si>
    <t>FUR-FU-10004020</t>
  </si>
  <si>
    <t>Advantus Panel Wall Acrylic Frame</t>
  </si>
  <si>
    <t>CA-2019-130736</t>
  </si>
  <si>
    <t>JF-15490</t>
  </si>
  <si>
    <t>Jeremy Farry</t>
  </si>
  <si>
    <t>OFF-FA-10003467</t>
  </si>
  <si>
    <t>Alliance Big Bands Rubber Bands, 12/Pack</t>
  </si>
  <si>
    <t>CA-2021-137099</t>
  </si>
  <si>
    <t>FP-14320</t>
  </si>
  <si>
    <t>Frank Preis</t>
  </si>
  <si>
    <t>TEC-PH-10002496</t>
  </si>
  <si>
    <t>Cisco SPA301</t>
  </si>
  <si>
    <t>CA-2021-156951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</si>
  <si>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</si>
  <si>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</si>
  <si>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</si>
  <si>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</si>
  <si>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</si>
  <si>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</si>
  <si>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</si>
  <si>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</si>
  <si>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</si>
  <si>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</si>
  <si>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CA-2021-164826</t>
  </si>
  <si>
    <t>JF-15415</t>
  </si>
  <si>
    <t>Jennifer Ferguson</t>
  </si>
  <si>
    <t>TEC-PH-10000347</t>
  </si>
  <si>
    <t>Cush Cases Heavy Duty Rugged Cover Case for Samsung Galaxy S5 - Purple</t>
  </si>
  <si>
    <t>CA-2020-127250</t>
  </si>
  <si>
    <t>SF-20200</t>
  </si>
  <si>
    <t>Sarah Foster</t>
  </si>
  <si>
    <t>Marysville</t>
  </si>
  <si>
    <t>OFF-AR-10003394</t>
  </si>
  <si>
    <t>Newell 332</t>
  </si>
  <si>
    <t>CA-2019-149713</t>
  </si>
  <si>
    <t>TG-21640</t>
  </si>
  <si>
    <t>Trudy Glocke</t>
  </si>
  <si>
    <t>OFF-SU-10001574</t>
  </si>
  <si>
    <t>Acme Value Line Scissors</t>
  </si>
  <si>
    <t>CA-2021-118640</t>
  </si>
  <si>
    <t>CS-11950</t>
  </si>
  <si>
    <t>Carlos Soltero</t>
  </si>
  <si>
    <t>FUR-FU-10001475</t>
  </si>
  <si>
    <t>Contract Clock, 14", Brown</t>
  </si>
  <si>
    <t>CA-2019-132906</t>
  </si>
  <si>
    <t>CC-12145</t>
  </si>
  <si>
    <t>Charles Crestani</t>
  </si>
  <si>
    <t>OFF-SU-10004498</t>
  </si>
  <si>
    <t>Martin-Yale Premier Letter Opener</t>
  </si>
  <si>
    <t>CA-2021-145233</t>
  </si>
  <si>
    <t>DV-13465</t>
  </si>
  <si>
    <t>Dianna Vittorini</t>
  </si>
  <si>
    <t>TEC-PH-10000586</t>
  </si>
  <si>
    <t>AT&amp;T SB67148 SynJ</t>
  </si>
  <si>
    <t>OFF-BI-10002764</t>
  </si>
  <si>
    <t>Recycled Pressboard Report Cover with Reinforced Top Hinge</t>
  </si>
  <si>
    <t>CA-2019-128139</t>
  </si>
  <si>
    <t>BD-11725</t>
  </si>
  <si>
    <t>Bruce Degenhardt</t>
  </si>
  <si>
    <t>OFF-LA-10003930</t>
  </si>
  <si>
    <t>Dot Matrix Printer Tape Reel Labels, White, 5000/Box</t>
  </si>
  <si>
    <t>US-2020-156986</t>
  </si>
  <si>
    <t>ZC-21910</t>
  </si>
  <si>
    <t>Zuschuss Carroll</t>
  </si>
  <si>
    <t>Salem</t>
  </si>
  <si>
    <t>TEC-PH-10003800</t>
  </si>
  <si>
    <t>i.Sound Portable Power - 8000 mAh</t>
  </si>
  <si>
    <t>OFF-PA-10002005</t>
  </si>
  <si>
    <t>Xerox 225</t>
  </si>
  <si>
    <t>OFF-PA-10004101</t>
  </si>
  <si>
    <t>Xerox 1894</t>
  </si>
  <si>
    <t>CA-2018-135405</t>
  </si>
  <si>
    <t>MS-17830</t>
  </si>
  <si>
    <t>Melanie Seite</t>
  </si>
  <si>
    <t>Laredo</t>
  </si>
  <si>
    <t>OFF-AR-10004078</t>
  </si>
  <si>
    <t>Newell 312</t>
  </si>
  <si>
    <t>CA-2018-131450</t>
  </si>
  <si>
    <t>LR-16915</t>
  </si>
  <si>
    <t>Lena Radford</t>
  </si>
  <si>
    <t>OFF-AP-10004708</t>
  </si>
  <si>
    <t>Fellowes Superior 10 Outlet Split Surge Protector</t>
  </si>
  <si>
    <t>FUR-FU-10001979</t>
  </si>
  <si>
    <t>Dana Halogen Swing-Arm Architect Lamp</t>
  </si>
  <si>
    <t>CA-2020-120180</t>
  </si>
  <si>
    <t>TP-21130</t>
  </si>
  <si>
    <t>Theone Pippenger</t>
  </si>
  <si>
    <t>OFF-SU-10004115</t>
  </si>
  <si>
    <t>Acme Stainless Steel Office Snips</t>
  </si>
  <si>
    <t>US-2020-100720</t>
  </si>
  <si>
    <t>CK-12205</t>
  </si>
  <si>
    <t>Chloris Kastensmidt</t>
  </si>
  <si>
    <t>TEC-PH-10001425</t>
  </si>
  <si>
    <t>Mophie Juice Pack Helium for iPhone</t>
  </si>
  <si>
    <t>CA-2018-149958</t>
  </si>
  <si>
    <t>AS-10240</t>
  </si>
  <si>
    <t>Alan Shonely</t>
  </si>
  <si>
    <t>OFF-ST-10001490</t>
  </si>
  <si>
    <t>Hot File 7-Pocket, Floor Stand</t>
  </si>
  <si>
    <t>OFF-PA-10002120</t>
  </si>
  <si>
    <t>Xerox 1889</t>
  </si>
  <si>
    <t>US-2018-105767</t>
  </si>
  <si>
    <t>AR-10510</t>
  </si>
  <si>
    <t>Andrew Roberts</t>
  </si>
  <si>
    <t>OFF-BI-10000848</t>
  </si>
  <si>
    <t>Angle-D Ring Binders</t>
  </si>
  <si>
    <t>TEC-PH-10003092</t>
  </si>
  <si>
    <t>Motorola L804</t>
  </si>
  <si>
    <t>CA-2020-161816</t>
  </si>
  <si>
    <t>NB-18655</t>
  </si>
  <si>
    <t>Nona Balk</t>
  </si>
  <si>
    <t>OFF-LA-10004345</t>
  </si>
  <si>
    <t>Avery 493</t>
  </si>
  <si>
    <t>CA-2020-121223</t>
  </si>
  <si>
    <t>GD-14590</t>
  </si>
  <si>
    <t>Giulietta Dortch</t>
  </si>
  <si>
    <t>OFF-PA-10001204</t>
  </si>
  <si>
    <t>Xerox 1972</t>
  </si>
  <si>
    <t>TEC-PH-10004667</t>
  </si>
  <si>
    <t>Cisco 8x8 Inc. 6753i IP Business Phone System</t>
  </si>
  <si>
    <t>CA-2021-138611</t>
  </si>
  <si>
    <t>CK-12595</t>
  </si>
  <si>
    <t>Clytie Kelty</t>
  </si>
  <si>
    <t>Grove City</t>
  </si>
  <si>
    <t>OFF-BI-10002949</t>
  </si>
  <si>
    <t>Prestige Round Ring Binders</t>
  </si>
  <si>
    <t>CA-2021-117947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</si>
  <si>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</si>
  <si>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</si>
  <si>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</si>
  <si>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</si>
  <si>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</si>
  <si>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</si>
  <si>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</si>
  <si>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</si>
  <si>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</si>
  <si>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</si>
  <si>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US-2018-111171</t>
  </si>
  <si>
    <t>CA-12265</t>
  </si>
  <si>
    <t>Christina Anderson</t>
  </si>
  <si>
    <t>OFF-BI-10002103</t>
  </si>
  <si>
    <t>Cardinal Slant-D Ring Binder, Heavy Gauge Vinyl</t>
  </si>
  <si>
    <t>CA-2019-138009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</si>
  <si>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</si>
  <si>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</si>
  <si>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</si>
  <si>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</si>
  <si>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</si>
  <si>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</si>
  <si>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</si>
  <si>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</si>
  <si>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</si>
  <si>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CA-2021-163020</t>
  </si>
  <si>
    <t>MO-17800</t>
  </si>
  <si>
    <t>Meg O'Connel</t>
  </si>
  <si>
    <t>FUR-FU-10000221</t>
  </si>
  <si>
    <t>Master Caster Door Stop, Brown</t>
  </si>
  <si>
    <t>CA-2021-153787</t>
  </si>
  <si>
    <t>AT-10735</t>
  </si>
  <si>
    <t>Annie Thurman</t>
  </si>
  <si>
    <t>OFF-AP-10001563</t>
  </si>
  <si>
    <t>Belkin Premiere Surge Master II 8-outlet surge protector</t>
  </si>
  <si>
    <t>CA-2021-133431</t>
  </si>
  <si>
    <t>OFF-BI-10000605</t>
  </si>
  <si>
    <t>Acco Pressboard Covers with Storage Hooks, 9 1/2" x 11", Executive Red</t>
  </si>
  <si>
    <t>US-2020-135720</t>
  </si>
  <si>
    <t>FM-14380</t>
  </si>
  <si>
    <t>Fred McMath</t>
  </si>
  <si>
    <t>OFF-ST-10001963</t>
  </si>
  <si>
    <t>Tennsco Regal Shelving Units</t>
  </si>
  <si>
    <t>TEC-AC-10001267</t>
  </si>
  <si>
    <t>Imation 32GB Pocket Pro USB 3.0 Flash Drive - 32 GB - Black - 1 P ...</t>
  </si>
  <si>
    <t>TEC-PH-10002103</t>
  </si>
  <si>
    <t>Jabra SPEAK 410</t>
  </si>
  <si>
    <t>CA-2021-144694</t>
  </si>
  <si>
    <t>TEC-AC-10002857</t>
  </si>
  <si>
    <t>Verbatim 25 GB 6x Blu-ray Single Layer Recordable Disc, 1/Pack</t>
  </si>
  <si>
    <t>CA-2019-168004</t>
  </si>
  <si>
    <t>DJ-13420</t>
  </si>
  <si>
    <t>Denny Joy</t>
  </si>
  <si>
    <t>Warner Robins</t>
  </si>
  <si>
    <t>FUR-CH-10001482</t>
  </si>
  <si>
    <t>Office Star - Mesh Screen back chair with Vinyl seat</t>
  </si>
  <si>
    <t>US-2020-123470</t>
  </si>
  <si>
    <t>ME-17725</t>
  </si>
  <si>
    <t>Max Engle</t>
  </si>
  <si>
    <t>OFF-BI-10001989</t>
  </si>
  <si>
    <t>Premium Transparent Presentation Covers by GBC</t>
  </si>
  <si>
    <t>OFF-AP-10003287</t>
  </si>
  <si>
    <t>Tripp Lite TLP810NET Broadband Surge for Modem/Fax</t>
  </si>
  <si>
    <t>CA-2020-115917</t>
  </si>
  <si>
    <t>Vallejo</t>
  </si>
  <si>
    <t>OFF-BI-10004728</t>
  </si>
  <si>
    <t>Wilson Jones Turn Tabs Binder Tool for Ring Binders</t>
  </si>
  <si>
    <t>CA-2020-147067</t>
  </si>
  <si>
    <t>JD-16150</t>
  </si>
  <si>
    <t>Justin Deggeller</t>
  </si>
  <si>
    <t>FUR-FU-10000732</t>
  </si>
  <si>
    <t>Eldon 200 Class Desk Accessories</t>
  </si>
  <si>
    <t>CA-2021-167913</t>
  </si>
  <si>
    <t>JL-15835</t>
  </si>
  <si>
    <t>John Lee</t>
  </si>
  <si>
    <t>Mission Viejo</t>
  </si>
  <si>
    <t>OFF-ST-10000585</t>
  </si>
  <si>
    <t>Economy Rollaway Files</t>
  </si>
  <si>
    <t>OFF-LA-10002787</t>
  </si>
  <si>
    <t>Avery 480</t>
  </si>
  <si>
    <t>CA-2021-106103</t>
  </si>
  <si>
    <t>SC-20305</t>
  </si>
  <si>
    <t>Sean Christensen</t>
  </si>
  <si>
    <t>Rochester Hills</t>
  </si>
  <si>
    <t>US-2021-127719</t>
  </si>
  <si>
    <t>Plainfield</t>
  </si>
  <si>
    <t>OFF-PA-10001934</t>
  </si>
  <si>
    <t>Xerox 1993</t>
  </si>
  <si>
    <t>CA-2021-126221</t>
  </si>
  <si>
    <t>CC-12430</t>
  </si>
  <si>
    <t>Chuck Clark</t>
  </si>
  <si>
    <t>OFF-AP-10002457</t>
  </si>
  <si>
    <t>Eureka The Boss Plus 12-Amp Hard Box Upright Vacuum, Red</t>
  </si>
  <si>
    <t>CA-2020-103947</t>
  </si>
  <si>
    <t>Sierra Vista</t>
  </si>
  <si>
    <t>OFF-FA-10003112</t>
  </si>
  <si>
    <t>OFF-AP-10002350</t>
  </si>
  <si>
    <t>Belkin F9H710-06 7 Outlet SurgeMaster Surge Protector</t>
  </si>
  <si>
    <t>CA-2020-160745</t>
  </si>
  <si>
    <t>AR-10825</t>
  </si>
  <si>
    <t>Anthony Rawles</t>
  </si>
  <si>
    <t>Vancouver</t>
  </si>
  <si>
    <t>TEC-AC-10001142</t>
  </si>
  <si>
    <t>First Data FD10 PIN Pad</t>
  </si>
  <si>
    <t>CA-2020-132661</t>
  </si>
  <si>
    <t>SR-20740</t>
  </si>
  <si>
    <t>Steven Roelle</t>
  </si>
  <si>
    <t>CA-2021-140844</t>
  </si>
  <si>
    <t>CA-2020-137239</t>
  </si>
  <si>
    <t>CR-12730</t>
  </si>
  <si>
    <t>Craig Reiter</t>
  </si>
  <si>
    <t>OFF-AP-10002439</t>
  </si>
  <si>
    <t>Tripp Lite Isotel 8 Ultra 8 Outlet Metal Surge</t>
  </si>
  <si>
    <t>OFF-BI-10002827</t>
  </si>
  <si>
    <t>Avery Durable Poly Binders</t>
  </si>
  <si>
    <t>OFF-EN-10002230</t>
  </si>
  <si>
    <t>Airmail Envelopes</t>
  </si>
  <si>
    <t>US-2020-156097</t>
  </si>
  <si>
    <t>EH-14125</t>
  </si>
  <si>
    <t>Eugene Hildebrand</t>
  </si>
  <si>
    <t>CA-2019-146563</t>
  </si>
  <si>
    <t>OFF-ST-10001511</t>
  </si>
  <si>
    <t>Space Solutions Commercial Steel Shelving</t>
  </si>
  <si>
    <t>CA-2020-123666</t>
  </si>
  <si>
    <t>SP-20545</t>
  </si>
  <si>
    <t>Sibella Parks</t>
  </si>
  <si>
    <t>CA-2020-143308</t>
  </si>
  <si>
    <t>CA-2021-132682</t>
  </si>
  <si>
    <t>TH-21235</t>
  </si>
  <si>
    <t>Tiffany House</t>
  </si>
  <si>
    <t>OFF-SU-10004231</t>
  </si>
  <si>
    <t>Acme Tagit Stainless Steel Antibacterial Scissors</t>
  </si>
  <si>
    <t>TEC-PH-10004042</t>
  </si>
  <si>
    <t>ClearOne Communications CHAT 70 OC Speaker Phone</t>
  </si>
  <si>
    <t>CA-2018-156314</t>
  </si>
  <si>
    <t>RP-19390</t>
  </si>
  <si>
    <t>Resi Pölking</t>
  </si>
  <si>
    <t>Cleveland</t>
  </si>
  <si>
    <t>FUR-FU-10003096</t>
  </si>
  <si>
    <t>Master Giant Foot Doorstop, Safety Yellow</t>
  </si>
  <si>
    <t>US-2021-106663</t>
  </si>
  <si>
    <t>FUR-FU-10002759</t>
  </si>
  <si>
    <t>12-1/2 Diameter Round Wall Clock</t>
  </si>
  <si>
    <t>FUR-TA-10000688</t>
  </si>
  <si>
    <t>Chromcraft Bull-Nose Wood Round Conference Table Top, Wood Base</t>
  </si>
  <si>
    <t>Adams Telephone Message Book W/Dividers/Space For Phone Numbers, 5 1/4"X8 1/2", 200/Messages</t>
  </si>
  <si>
    <t>CA-2021-111178</t>
  </si>
  <si>
    <t>OFF-AR-10001954</t>
  </si>
  <si>
    <t>Newell 331</t>
  </si>
  <si>
    <t>CA-2021-130351</t>
  </si>
  <si>
    <t>RB-19570</t>
  </si>
  <si>
    <t>Rob Beeghly</t>
  </si>
  <si>
    <t>OFF-AP-10004532</t>
  </si>
  <si>
    <t>Kensington 6 Outlet Guardian Standard Surge Protector</t>
  </si>
  <si>
    <t>OFF-PA-10002137</t>
  </si>
  <si>
    <t>Southworth 100% Résumé Paper, 24lb.</t>
  </si>
  <si>
    <t>US-2021-119438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</si>
  <si>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</si>
  <si>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</si>
  <si>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</si>
  <si>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</si>
  <si>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</si>
  <si>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</si>
  <si>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</si>
  <si>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</si>
  <si>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</si>
  <si>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</si>
  <si>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</si>
  <si>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CA-2020-164511</t>
  </si>
  <si>
    <t>DJ-13630</t>
  </si>
  <si>
    <t>Doug Jacobs</t>
  </si>
  <si>
    <t>OFF-BI-10003305</t>
  </si>
  <si>
    <t>Avery Hanging File Binders</t>
  </si>
  <si>
    <t>OFF-ST-10002583</t>
  </si>
  <si>
    <t>Fellowes Neat Ideas Storage Cubes</t>
  </si>
  <si>
    <t>US-2021-168116</t>
  </si>
  <si>
    <t>GT-14635</t>
  </si>
  <si>
    <t>Grant Thornton</t>
  </si>
  <si>
    <t>Burlington</t>
  </si>
  <si>
    <t>TEC-MA-10004125</t>
  </si>
  <si>
    <t>Cubify CubeX 3D Printer Triple Head Print</t>
  </si>
  <si>
    <t>CA-2018-157784</t>
  </si>
  <si>
    <t>MC-17845</t>
  </si>
  <si>
    <t>Michael Chen</t>
  </si>
  <si>
    <t>OFF-LA-10001934</t>
  </si>
  <si>
    <t>Avery 516</t>
  </si>
  <si>
    <t>CA-2021-161480</t>
  </si>
  <si>
    <t>RA-19285</t>
  </si>
  <si>
    <t>Ralph Arnett</t>
  </si>
  <si>
    <t>FUR-BO-10004015</t>
  </si>
  <si>
    <t>Bush Andora Bookcase, Maple/Graphite Gray Finish</t>
  </si>
  <si>
    <t>US-2018-117135</t>
  </si>
  <si>
    <t>NP-18325</t>
  </si>
  <si>
    <t>Naresj Patel</t>
  </si>
  <si>
    <t>Waynesboro</t>
  </si>
  <si>
    <t>FUR-FU-10004071</t>
  </si>
  <si>
    <t>Luxo Professional Magnifying Clamp-On Fluorescent Lamps</t>
  </si>
  <si>
    <t>OFF-ST-10002444</t>
  </si>
  <si>
    <t>Recycled Eldon Regeneration Jumbo File</t>
  </si>
  <si>
    <t>CA-2019-131534</t>
  </si>
  <si>
    <t>AB-10165</t>
  </si>
  <si>
    <t>Alan Barnes</t>
  </si>
  <si>
    <t>TEC-AC-10002253</t>
  </si>
  <si>
    <t>Imation Bio 8GB USB Flash Drive Imation Corp</t>
  </si>
  <si>
    <t>OFF-PA-10000743</t>
  </si>
  <si>
    <t>Xerox 1977</t>
  </si>
  <si>
    <t>CA-2019-119291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</si>
  <si>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</si>
  <si>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</si>
  <si>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</si>
  <si>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</si>
  <si>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</si>
  <si>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</si>
  <si>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</si>
  <si>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</si>
  <si>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</si>
  <si>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</si>
  <si>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</si>
  <si>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CA-2021-114552</t>
  </si>
  <si>
    <t>CA-2020-163755</t>
  </si>
  <si>
    <t>FUR-FU-10003394</t>
  </si>
  <si>
    <t>Tenex "The Solids" Textured Chair Mats</t>
  </si>
  <si>
    <t>CA-2019-142027</t>
  </si>
  <si>
    <t>JK-15370</t>
  </si>
  <si>
    <t>Jay Kimmel</t>
  </si>
  <si>
    <t>FUR-TA-10002774</t>
  </si>
  <si>
    <t>Laminate Occasional Tables</t>
  </si>
  <si>
    <t>CA-2018-138527</t>
  </si>
  <si>
    <t>BN-11470</t>
  </si>
  <si>
    <t>Brad Norvell</t>
  </si>
  <si>
    <t>Cary</t>
  </si>
  <si>
    <t>OFF-PA-10001800</t>
  </si>
  <si>
    <t>Xerox 220</t>
  </si>
  <si>
    <t>OFF-AP-10001469</t>
  </si>
  <si>
    <t>Fellowes 8 Outlet Superior Workstation Surge Protector</t>
  </si>
  <si>
    <t>CA-2018-112158</t>
  </si>
  <si>
    <t>DP-13165</t>
  </si>
  <si>
    <t>David Philippe</t>
  </si>
  <si>
    <t>FUR-BO-10003272</t>
  </si>
  <si>
    <t>O'Sullivan Living Dimensions 5-Shelf Bookcases</t>
  </si>
  <si>
    <t>CA-2018-113887</t>
  </si>
  <si>
    <t>TH-21550</t>
  </si>
  <si>
    <t>Tracy Hopkins</t>
  </si>
  <si>
    <t>CA-2021-146136</t>
  </si>
  <si>
    <t>AP-10915</t>
  </si>
  <si>
    <t>Arthur Prichep</t>
  </si>
  <si>
    <t>Palm Coast</t>
  </si>
  <si>
    <t>OFF-EN-10001219</t>
  </si>
  <si>
    <t>#10- 4 1/8" x 9 1/2" Security-Tint Envelopes</t>
  </si>
  <si>
    <t>US-2021-100048</t>
  </si>
  <si>
    <t>RS-19765</t>
  </si>
  <si>
    <t>Roland Schwarz</t>
  </si>
  <si>
    <t>Mount Vernon</t>
  </si>
  <si>
    <t>OFF-AP-10001154</t>
  </si>
  <si>
    <t>Bionaire Personal Warm Mist Humidifier/Vaporizer</t>
  </si>
  <si>
    <t>TEC-AC-10001606</t>
  </si>
  <si>
    <t>Logitech Wireless Performance Mouse MX for PC and Mac</t>
  </si>
  <si>
    <t>CA-2018-153150</t>
  </si>
  <si>
    <t>OFF-BI-10003355</t>
  </si>
  <si>
    <t>Cardinal Holdit Business Card Pockets</t>
  </si>
  <si>
    <t>CA-2018-130092</t>
  </si>
  <si>
    <t>SV-20365</t>
  </si>
  <si>
    <t>Seth Vernon</t>
  </si>
  <si>
    <t>CA-2021-108910</t>
  </si>
  <si>
    <t>FUR-FU-10002253</t>
  </si>
  <si>
    <t>Howard Miller 13" Diameter Pewter Finish Round Wall Clock</t>
  </si>
  <si>
    <t>CA-2018-104472</t>
  </si>
  <si>
    <t>CK-12325</t>
  </si>
  <si>
    <t>Christine Kargatis</t>
  </si>
  <si>
    <t>CA-2020-112942</t>
  </si>
  <si>
    <t>RD-19810</t>
  </si>
  <si>
    <t>Ross DeVincentis</t>
  </si>
  <si>
    <t>OFF-PA-10004092</t>
  </si>
  <si>
    <t>Tops Green Bar Computer Printout Paper</t>
  </si>
  <si>
    <t>CA-2020-142335</t>
  </si>
  <si>
    <t>FUR-TA-10000198</t>
  </si>
  <si>
    <t>Chromcraft Bull-Nose Wood Oval Conference Tables &amp; Bases</t>
  </si>
  <si>
    <t>OFF-ST-10000036</t>
  </si>
  <si>
    <t>Recycled Data-Pak for Archival Bound Computer Printouts, 12-1/2 x 12-1/2 x 16</t>
  </si>
  <si>
    <t>CA-2018-117429</t>
  </si>
  <si>
    <t>MR-17545</t>
  </si>
  <si>
    <t>Mathew Reese</t>
  </si>
  <si>
    <t>FUR-FU-10000222</t>
  </si>
  <si>
    <t>Seth Thomas 16" Steel Case Clock</t>
  </si>
  <si>
    <t>CA-2020-114713</t>
  </si>
  <si>
    <t>SC-20695</t>
  </si>
  <si>
    <t>Steve Chapman</t>
  </si>
  <si>
    <t>Hialeah</t>
  </si>
  <si>
    <t>OFF-SU-10004664</t>
  </si>
  <si>
    <t>Acme Softgrip Scissors</t>
  </si>
  <si>
    <t>CA-2021-144113</t>
  </si>
  <si>
    <t>JF-15355</t>
  </si>
  <si>
    <t>Jay Fein</t>
  </si>
  <si>
    <t>OFF-EN-10001141</t>
  </si>
  <si>
    <t>Manila Recycled Extra-Heavyweight Clasp Envelopes, 6" x 9"</t>
  </si>
  <si>
    <t>TEC-PH-10002170</t>
  </si>
  <si>
    <t>ClearSounds CSC500 Amplified Spirit Phone Corded phone</t>
  </si>
  <si>
    <t>US-2020-150861</t>
  </si>
  <si>
    <t>EG-13900</t>
  </si>
  <si>
    <t>Emily Grady</t>
  </si>
  <si>
    <t>Oceanside</t>
  </si>
  <si>
    <t>OFF-PA-10001954</t>
  </si>
  <si>
    <t>Xerox 1964</t>
  </si>
  <si>
    <t>FUR-TA-10002228</t>
  </si>
  <si>
    <t>Bevis Traditional Conference Table Top, Plinth Base</t>
  </si>
  <si>
    <t>OFF-ST-10004634</t>
  </si>
  <si>
    <t>Personal Folder Holder, Ebony</t>
  </si>
  <si>
    <t>CA-2021-131954</t>
  </si>
  <si>
    <t>DS-13030</t>
  </si>
  <si>
    <t>Darrin Sayre</t>
  </si>
  <si>
    <t>TEC-AC-10003610</t>
  </si>
  <si>
    <t>Logitech Illuminated - Keyboard</t>
  </si>
  <si>
    <t>FUR-BO-10001619</t>
  </si>
  <si>
    <t>O'Sullivan Cherrywood Estates Traditional Bookcase</t>
  </si>
  <si>
    <t>OFF-BI-10000138</t>
  </si>
  <si>
    <t>Acco Translucent Poly Ring Binders</t>
  </si>
  <si>
    <t>CA-2018-132500</t>
  </si>
  <si>
    <t>TEC-AC-10001383</t>
  </si>
  <si>
    <t>Logitech Wireless Touch Keyboard K400</t>
  </si>
  <si>
    <t>CA-2018-112326</t>
  </si>
  <si>
    <t>PO-19195</t>
  </si>
  <si>
    <t>Phillina Ober</t>
  </si>
  <si>
    <t>OFF-LA-10003223</t>
  </si>
  <si>
    <t>Avery 508</t>
  </si>
  <si>
    <t>OFF-BI-10004094</t>
  </si>
  <si>
    <t>GBC Standard Plastic Binding Systems Combs</t>
  </si>
  <si>
    <t>US-2020-146710</t>
  </si>
  <si>
    <t>SS-20875</t>
  </si>
  <si>
    <t>Sung Shariari</t>
  </si>
  <si>
    <t>OFF-PA-10004971</t>
  </si>
  <si>
    <t>Xerox 196</t>
  </si>
  <si>
    <t>OFF-SU-10004261</t>
  </si>
  <si>
    <t>Fiskars 8" Scissors, 2/Pack</t>
  </si>
  <si>
    <t>CA-2018-124429</t>
  </si>
  <si>
    <t>CA-2020-150889</t>
  </si>
  <si>
    <t>PB-19105</t>
  </si>
  <si>
    <t>Peter Bühler</t>
  </si>
  <si>
    <t>Evanston</t>
  </si>
  <si>
    <t>TEC-PH-10000004</t>
  </si>
  <si>
    <t>Belkin iPhone and iPad Lightning Cable</t>
  </si>
  <si>
    <t>CA-2021-126074</t>
  </si>
  <si>
    <t>RF-19735</t>
  </si>
  <si>
    <t>Roland Fjeld</t>
  </si>
  <si>
    <t>Trenton</t>
  </si>
  <si>
    <t>OFF-BI-10003638</t>
  </si>
  <si>
    <t>GBC Durable Plastic Covers</t>
  </si>
  <si>
    <t>FUR-FU-10003577</t>
  </si>
  <si>
    <t>Nu-Dell Leatherette Frames</t>
  </si>
  <si>
    <t>OFF-BI-10000546</t>
  </si>
  <si>
    <t>Avery Durable Binders</t>
  </si>
  <si>
    <t>CA-2020-110499</t>
  </si>
  <si>
    <t>YC-21895</t>
  </si>
  <si>
    <t>Yoseph Carroll</t>
  </si>
  <si>
    <t>TEC-CO-10002095</t>
  </si>
  <si>
    <t>Hewlett Packard 610 Color Digital Copier / Printer</t>
  </si>
  <si>
    <t>CA-2019-135272</t>
  </si>
  <si>
    <t>CA-2020-140928</t>
  </si>
  <si>
    <t>FUR-TA-10001095</t>
  </si>
  <si>
    <t>Chromcraft Round Conference Tables</t>
  </si>
  <si>
    <t>CA-2018-106803</t>
  </si>
  <si>
    <t>DC-13285</t>
  </si>
  <si>
    <t>Debra Catini</t>
  </si>
  <si>
    <t>Cottage Grove</t>
  </si>
  <si>
    <t>CA-2021-117240</t>
  </si>
  <si>
    <t>CP-12340</t>
  </si>
  <si>
    <t>Christine Phan</t>
  </si>
  <si>
    <t>CA-2021-133333</t>
  </si>
  <si>
    <t>BF-11020</t>
  </si>
  <si>
    <t>Barry Französisch</t>
  </si>
  <si>
    <t>CA-2019-112319</t>
  </si>
  <si>
    <t>CA-2021-126046</t>
  </si>
  <si>
    <t>OFF-LA-10004484</t>
  </si>
  <si>
    <t>Avery 476</t>
  </si>
  <si>
    <t>CA-2019-114923</t>
  </si>
  <si>
    <t>LH-17020</t>
  </si>
  <si>
    <t>Lisa Hazard</t>
  </si>
  <si>
    <t>CA-2018-162775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</si>
  <si>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</si>
  <si>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</si>
  <si>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</si>
  <si>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</si>
  <si>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</si>
  <si>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</si>
  <si>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</si>
  <si>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</si>
  <si>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</si>
  <si>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</si>
  <si>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</si>
  <si>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CA-2018-106810</t>
  </si>
  <si>
    <t>AJ-10795</t>
  </si>
  <si>
    <t>Anthony Johnson</t>
  </si>
  <si>
    <t>FUR-FU-10004306</t>
  </si>
  <si>
    <t>Electrix Halogen Magnifier Lamp</t>
  </si>
  <si>
    <t>CA-2020-157245</t>
  </si>
  <si>
    <t>FUR-CH-10003746</t>
  </si>
  <si>
    <t>Hon 4070 Series Pagoda Round Back Stacking Chairs</t>
  </si>
  <si>
    <t>CA-2021-104220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</si>
  <si>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</si>
  <si>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</si>
  <si>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</si>
  <si>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</si>
  <si>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</si>
  <si>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</si>
  <si>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</si>
  <si>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</si>
  <si>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</si>
  <si>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</si>
  <si>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CA-2018-165974</t>
  </si>
  <si>
    <t>DL-12865</t>
  </si>
  <si>
    <t>Dan Lawera</t>
  </si>
  <si>
    <t>OFF-AR-10003405</t>
  </si>
  <si>
    <t>Dixon My First Ticonderoga Pencil, #2</t>
  </si>
  <si>
    <t>CA-2019-144267</t>
  </si>
  <si>
    <t>FUR-CH-10002335</t>
  </si>
  <si>
    <t>Hon GuestStacker Chair</t>
  </si>
  <si>
    <t>OFF-PA-10003657</t>
  </si>
  <si>
    <t>Xerox 1927</t>
  </si>
  <si>
    <t>US-2019-157014</t>
  </si>
  <si>
    <t>BM-11785</t>
  </si>
  <si>
    <t>Bryan Mills</t>
  </si>
  <si>
    <t>FUR-BO-10004409</t>
  </si>
  <si>
    <t>Safco Value Mate Series Steel Bookcases, Baked Enamel Finish on Steel, Gray</t>
  </si>
  <si>
    <t>TEC-AC-10000057</t>
  </si>
  <si>
    <t>Microsoft Natural Ergonomic Keyboard 4000</t>
  </si>
  <si>
    <t>CA-2019-154921</t>
  </si>
  <si>
    <t>OFF-EN-10000056</t>
  </si>
  <si>
    <t>Cameo Buff Policy Envelopes</t>
  </si>
  <si>
    <t>CA-2021-129567</t>
  </si>
  <si>
    <t>Lancaster</t>
  </si>
  <si>
    <t>OFF-BI-10000014</t>
  </si>
  <si>
    <t>Heavy-Duty E-Z-D Binders</t>
  </si>
  <si>
    <t>CA-2019-154620</t>
  </si>
  <si>
    <t>LT-17110</t>
  </si>
  <si>
    <t>Liz Thompson</t>
  </si>
  <si>
    <t>FUR-CH-10004675</t>
  </si>
  <si>
    <t>Lifetime Advantage Folding Chairs, 4/Carton</t>
  </si>
  <si>
    <t>CA-2019-115938</t>
  </si>
  <si>
    <t>OFF-BI-10001132</t>
  </si>
  <si>
    <t>Acco PRESSTEX Data Binder with Storage Hooks, Dark Blue, 9 1/2" X 11"</t>
  </si>
  <si>
    <t>FUR-CH-10003199</t>
  </si>
  <si>
    <t>Office Star - Contemporary Task Swivel Chair</t>
  </si>
  <si>
    <t>CA-2020-105256</t>
  </si>
  <si>
    <t>JK-15730</t>
  </si>
  <si>
    <t>Joe Kamberova</t>
  </si>
  <si>
    <t>Asheville</t>
  </si>
  <si>
    <t>TEC-PH-10001530</t>
  </si>
  <si>
    <t>Cisco Unified IP Phone 7945G VoIP phone</t>
  </si>
  <si>
    <t>CA-2018-156433</t>
  </si>
  <si>
    <t>ES-14020</t>
  </si>
  <si>
    <t>Erica Smith</t>
  </si>
  <si>
    <t>OFF-LA-10001569</t>
  </si>
  <si>
    <t>Avery 499</t>
  </si>
  <si>
    <t>CA-2021-151428</t>
  </si>
  <si>
    <t>RH-19495</t>
  </si>
  <si>
    <t>Rick Hansen</t>
  </si>
  <si>
    <t>CA-2019-124653</t>
  </si>
  <si>
    <t>OFF-PA-10000176</t>
  </si>
  <si>
    <t>Xerox 1887</t>
  </si>
  <si>
    <t>OFF-LA-10002271</t>
  </si>
  <si>
    <t>Smead Alpha-Z Color-Coded Second Alphabetical Labels and Starter Set</t>
  </si>
  <si>
    <t>CA-2019-101910</t>
  </si>
  <si>
    <t>CD-11920</t>
  </si>
  <si>
    <t>Carlos Daly</t>
  </si>
  <si>
    <t>Lake Elsinore</t>
  </si>
  <si>
    <t>CA-2021-105809</t>
  </si>
  <si>
    <t>HW-14935</t>
  </si>
  <si>
    <t>Helen Wasserman</t>
  </si>
  <si>
    <t>FUR-FU-10004090</t>
  </si>
  <si>
    <t>Executive Impressions 14" Contract Wall Clock</t>
  </si>
  <si>
    <t>CA-2020-136133</t>
  </si>
  <si>
    <t>OFF-AP-10000576</t>
  </si>
  <si>
    <t>Belkin 7 Outlet SurgeMaster II</t>
  </si>
  <si>
    <t>CA-2020-115504</t>
  </si>
  <si>
    <t>MC-18130</t>
  </si>
  <si>
    <t>Mike Caudle</t>
  </si>
  <si>
    <t>OFF-PA-10003953</t>
  </si>
  <si>
    <t>Xerox 218</t>
  </si>
  <si>
    <t>CA-2021-135783</t>
  </si>
  <si>
    <t>GM-14440</t>
  </si>
  <si>
    <t>Gary McGarr</t>
  </si>
  <si>
    <t>FUR-FU-10000794</t>
  </si>
  <si>
    <t>Eldon Stackable Tray, Side-Load, Legal, Smoke</t>
  </si>
  <si>
    <t>CA-2018-134313</t>
  </si>
  <si>
    <t>OFF-AR-10001897</t>
  </si>
  <si>
    <t>Model L Table or Wall-Mount Pencil Sharpener</t>
  </si>
  <si>
    <t>TEC-PH-10001795</t>
  </si>
  <si>
    <t>ClearOne CHATAttach 160 - speaker phone</t>
  </si>
  <si>
    <t>CA-2019-140921</t>
  </si>
  <si>
    <t>Omaha</t>
  </si>
  <si>
    <t>TEC-AC-10004901</t>
  </si>
  <si>
    <t>Kensington SlimBlade Notebook Wireless Mouse with Nano Receiver</t>
  </si>
  <si>
    <t>CA-2018-151995</t>
  </si>
  <si>
    <t>Edmonds</t>
  </si>
  <si>
    <t>OFF-AR-10003190</t>
  </si>
  <si>
    <t>Newell 32</t>
  </si>
  <si>
    <t>OFF-AP-10000240</t>
  </si>
  <si>
    <t>Belkin F9G930V10-GRY 9 Outlet Surge</t>
  </si>
  <si>
    <t>CA-2021-143686</t>
  </si>
  <si>
    <t>PJ-19015</t>
  </si>
  <si>
    <t>Pauline Johnson</t>
  </si>
  <si>
    <t>Santa Ana</t>
  </si>
  <si>
    <t>TEC-AC-10001838</t>
  </si>
  <si>
    <t>Razer Tiamat Over Ear 7.1 Surround Sound PC Gaming Headset</t>
  </si>
  <si>
    <t>CA-2019-106565</t>
  </si>
  <si>
    <t>BW-11110</t>
  </si>
  <si>
    <t>Bart Watters</t>
  </si>
  <si>
    <t>Milwaukee</t>
  </si>
  <si>
    <t>CA-2020-149370</t>
  </si>
  <si>
    <t>OFF-PA-10003651</t>
  </si>
  <si>
    <t>Xerox 1968</t>
  </si>
  <si>
    <t>CA-2018-140858</t>
  </si>
  <si>
    <t>OFF-BI-10003094</t>
  </si>
  <si>
    <t>Self-Adhesive Ring Binder Labels</t>
  </si>
  <si>
    <t>FUR-CH-10001394</t>
  </si>
  <si>
    <t>Global Leather Executive Chair</t>
  </si>
  <si>
    <t>OFF-BI-10004230</t>
  </si>
  <si>
    <t>GBC Recycled Grain Textured Covers</t>
  </si>
  <si>
    <t>OFF-PA-10003395</t>
  </si>
  <si>
    <t>Xerox 1941</t>
  </si>
  <si>
    <t>CA-2021-101434</t>
  </si>
  <si>
    <t>TR-21325</t>
  </si>
  <si>
    <t>Toby Ritter</t>
  </si>
  <si>
    <t>TEC-AC-10002402</t>
  </si>
  <si>
    <t>Razer Kraken PRO Over Ear PC and Music Headset</t>
  </si>
  <si>
    <t>US-2018-102071</t>
  </si>
  <si>
    <t>PG-18820</t>
  </si>
  <si>
    <t>Patrick Gardner</t>
  </si>
  <si>
    <t>TEC-AC-10003441</t>
  </si>
  <si>
    <t>Kingston Digital DataTraveler 32GB USB 2.0</t>
  </si>
  <si>
    <t>CA-2021-126956</t>
  </si>
  <si>
    <t>OFF-FA-10002280</t>
  </si>
  <si>
    <t>Advantus Plastic Paper Clips</t>
  </si>
  <si>
    <t>OFF-SU-10000381</t>
  </si>
  <si>
    <t>Acme Forged Steel Scissors with Black Enamel Handles</t>
  </si>
  <si>
    <t>OFF-EN-10004459</t>
  </si>
  <si>
    <t>Security-Tint Envelopes</t>
  </si>
  <si>
    <t>CA-2021-129462</t>
  </si>
  <si>
    <t>Florence</t>
  </si>
  <si>
    <t>FUR-CH-10000665</t>
  </si>
  <si>
    <t>Global Airflow Leather Mesh Back Chair, Black</t>
  </si>
  <si>
    <t>TEC-PH-10001557</t>
  </si>
  <si>
    <t>Pyle PMP37LED</t>
  </si>
  <si>
    <t>TEC-PH-10002085</t>
  </si>
  <si>
    <t>Clarity 53712</t>
  </si>
  <si>
    <t>CA-2020-165316</t>
  </si>
  <si>
    <t>OFF-AR-10002956</t>
  </si>
  <si>
    <t>Boston 16801 Nautilus Battery Pencil Sharpener</t>
  </si>
  <si>
    <t>OFF-AP-10003266</t>
  </si>
  <si>
    <t>Holmes Replacement Filter for HEPA Air Cleaner, Large Room</t>
  </si>
  <si>
    <t>US-2018-115987</t>
  </si>
  <si>
    <t>OFF-BI-10001071</t>
  </si>
  <si>
    <t>GBC ProClick Punch Binding System</t>
  </si>
  <si>
    <t>US-2021-156083</t>
  </si>
  <si>
    <t>JL-15175</t>
  </si>
  <si>
    <t>James Lanier</t>
  </si>
  <si>
    <t>OFF-PA-10001560</t>
  </si>
  <si>
    <t>Adams Telephone Message Books, 5 1/4” x 11”</t>
  </si>
  <si>
    <t>US-2020-137547</t>
  </si>
  <si>
    <t>CA-2019-100454</t>
  </si>
  <si>
    <t>BM-11650</t>
  </si>
  <si>
    <t>Brian Moss</t>
  </si>
  <si>
    <t>OFF-AR-10002578</t>
  </si>
  <si>
    <t>Newell 335</t>
  </si>
  <si>
    <t>FUR-BO-10001519</t>
  </si>
  <si>
    <t>O'Sullivan 3-Shelf Heavy-Duty Bookcases</t>
  </si>
  <si>
    <t>CA-2020-161669</t>
  </si>
  <si>
    <t>EM-14095</t>
  </si>
  <si>
    <t>Eudokia Martin</t>
  </si>
  <si>
    <t>OFF-BI-10001294</t>
  </si>
  <si>
    <t>Fellowes Binding Cases</t>
  </si>
  <si>
    <t>OFF-BI-10001636</t>
  </si>
  <si>
    <t>Ibico Plastic and Wire Spiral Binding Combs</t>
  </si>
  <si>
    <t>OFF-LA-10004093</t>
  </si>
  <si>
    <t>Avery 486</t>
  </si>
  <si>
    <t>CA-2019-114300</t>
  </si>
  <si>
    <t>AF-10885</t>
  </si>
  <si>
    <t>Art Foster</t>
  </si>
  <si>
    <t>CA-2021-107503</t>
  </si>
  <si>
    <t>GA-14725</t>
  </si>
  <si>
    <t>Guy Armstrong</t>
  </si>
  <si>
    <t>Lorain</t>
  </si>
  <si>
    <t>FUR-FU-10003878</t>
  </si>
  <si>
    <t>Linden 10" Round Wall Clock, Black</t>
  </si>
  <si>
    <t>CA-2018-107755</t>
  </si>
  <si>
    <t>CK-12760</t>
  </si>
  <si>
    <t>Cyma Kinney</t>
  </si>
  <si>
    <t>Linden</t>
  </si>
  <si>
    <t>TEC-AC-10000710</t>
  </si>
  <si>
    <t>Maxell DVD-RAM Discs</t>
  </si>
  <si>
    <t>CA-2020-152534</t>
  </si>
  <si>
    <t>DP-13105</t>
  </si>
  <si>
    <t>Dave Poirier</t>
  </si>
  <si>
    <t>Salinas</t>
  </si>
  <si>
    <t>OFF-AR-10002335</t>
  </si>
  <si>
    <t>DIXON Oriole Pencils</t>
  </si>
  <si>
    <t>OFF-PA-10001870</t>
  </si>
  <si>
    <t>Xerox 202</t>
  </si>
  <si>
    <t>CA-2020-113747</t>
  </si>
  <si>
    <t>CA-2020-123274</t>
  </si>
  <si>
    <t>CA-2018-125612</t>
  </si>
  <si>
    <t>BK-11260</t>
  </si>
  <si>
    <t>Berenike Kampe</t>
  </si>
  <si>
    <t>OFF-PA-10001019</t>
  </si>
  <si>
    <t>Xerox 1884</t>
  </si>
  <si>
    <t>OFF-SU-10002537</t>
  </si>
  <si>
    <t>Acme Box Cutter Scissors</t>
  </si>
  <si>
    <t>OFF-ST-10003221</t>
  </si>
  <si>
    <t>Staple magnet</t>
  </si>
  <si>
    <t>CA-2021-161984</t>
  </si>
  <si>
    <t>SJ-20125</t>
  </si>
  <si>
    <t>Sanjit Jacobs</t>
  </si>
  <si>
    <t>New Brunswick</t>
  </si>
  <si>
    <t>CA-2018-133851</t>
  </si>
  <si>
    <t>CM-12445</t>
  </si>
  <si>
    <t>Chuck Magee</t>
  </si>
  <si>
    <t>OFF-AR-10003752</t>
  </si>
  <si>
    <t>Deluxe Chalkboard Eraser Cleaner</t>
  </si>
  <si>
    <t>CA-2020-134474</t>
  </si>
  <si>
    <t>TEC-AC-10001714</t>
  </si>
  <si>
    <t>Logitech MX Performance Wireless Mouse</t>
  </si>
  <si>
    <t>OFF-AR-10003958</t>
  </si>
  <si>
    <t>Newell 337</t>
  </si>
  <si>
    <t>TEC-PH-10002923</t>
  </si>
  <si>
    <t>Logitech B530 USB Headset - headset - Full size, Binaural</t>
  </si>
  <si>
    <t>CA-2018-149020</t>
  </si>
  <si>
    <t>AJ-10780</t>
  </si>
  <si>
    <t>Anthony Jacobs</t>
  </si>
  <si>
    <t>OFF-LA-10004272</t>
  </si>
  <si>
    <t>Avery 482</t>
  </si>
  <si>
    <t>FUR-FU-10000965</t>
  </si>
  <si>
    <t>Howard Miller 11-1/2" Diameter Ridgewood Wall Clock</t>
  </si>
  <si>
    <t>CA-2020-134362</t>
  </si>
  <si>
    <t>LS-16945</t>
  </si>
  <si>
    <t>Linda Southworth</t>
  </si>
  <si>
    <t>OFF-LA-10004853</t>
  </si>
  <si>
    <t>Avery 483</t>
  </si>
  <si>
    <t>CA-2018-136742</t>
  </si>
  <si>
    <t>GP-14740</t>
  </si>
  <si>
    <t>Guy Phonely</t>
  </si>
  <si>
    <t>OFF-BI-10003719</t>
  </si>
  <si>
    <t>Large Capacity Hanging Post Binders</t>
  </si>
  <si>
    <t>CA-2020-158099</t>
  </si>
  <si>
    <t>PK-18910</t>
  </si>
  <si>
    <t>Paul Knutson</t>
  </si>
  <si>
    <t>OFF-BI-10000545</t>
  </si>
  <si>
    <t>GBC Ibimaster 500 Manual ProClick Binding System</t>
  </si>
  <si>
    <t>CA-2019-131128</t>
  </si>
  <si>
    <t>New Hampshire</t>
  </si>
  <si>
    <t>OFF-PA-10003591</t>
  </si>
  <si>
    <t>Southworth 100% Cotton The Best Paper</t>
  </si>
  <si>
    <t>CA-2018-148488</t>
  </si>
  <si>
    <t>SM-20005</t>
  </si>
  <si>
    <t>Sally Matthias</t>
  </si>
  <si>
    <t>CA-2021-114636</t>
  </si>
  <si>
    <t>OFF-PA-10001790</t>
  </si>
  <si>
    <t>Xerox 1910</t>
  </si>
  <si>
    <t>CA-2020-116736</t>
  </si>
  <si>
    <t>TEC-AC-10002049</t>
  </si>
  <si>
    <t>Logitech G19 Programmable Gaming Keyboard</t>
  </si>
  <si>
    <t>US-2018-158638</t>
  </si>
  <si>
    <t>AG-10765</t>
  </si>
  <si>
    <t>Anthony Garverick</t>
  </si>
  <si>
    <t>OFF-BI-10003712</t>
  </si>
  <si>
    <t>Acco Pressboard Covers with Storage Hooks, 14 7/8" x 11", Light Blue</t>
  </si>
  <si>
    <t>CA-2021-111689</t>
  </si>
  <si>
    <t>OFF-BI-10003984</t>
  </si>
  <si>
    <t>Lock-Up Easel 'Spel-Binder'</t>
  </si>
  <si>
    <t>CA-2019-129098</t>
  </si>
  <si>
    <t>US-2021-123463</t>
  </si>
  <si>
    <t>CA-2020-165148</t>
  </si>
  <si>
    <t>PM-19135</t>
  </si>
  <si>
    <t>Peter McVee</t>
  </si>
  <si>
    <t>CA-2018-134061</t>
  </si>
  <si>
    <t>LL-16840</t>
  </si>
  <si>
    <t>Lauren Leatherbury</t>
  </si>
  <si>
    <t>FUR-FU-10001424</t>
  </si>
  <si>
    <t>Dax Clear Box Frame</t>
  </si>
  <si>
    <t>CA-2019-143602</t>
  </si>
  <si>
    <t>JS-15595</t>
  </si>
  <si>
    <t>Jill Stevenson</t>
  </si>
  <si>
    <t>OFF-BI-10002071</t>
  </si>
  <si>
    <t>Fellowes Black Plastic Comb Bindings</t>
  </si>
  <si>
    <t>CA-2021-115364</t>
  </si>
  <si>
    <t>OFF-ST-10002486</t>
  </si>
  <si>
    <t>Eldon Shelf Savers Cubes and Bins</t>
  </si>
  <si>
    <t>CA-2021-150707</t>
  </si>
  <si>
    <t>EL-13735</t>
  </si>
  <si>
    <t>Ed Ludwig</t>
  </si>
  <si>
    <t>Maryland</t>
  </si>
  <si>
    <t>CA-2018-104976</t>
  </si>
  <si>
    <t>CA-2021-132934</t>
  </si>
  <si>
    <t>TEC-AC-10000927</t>
  </si>
  <si>
    <t>Anker Ultrathin Bluetooth Wireless Keyboard Aluminum Cover with Stand</t>
  </si>
  <si>
    <t>CA-2021-133256</t>
  </si>
  <si>
    <t>OFF-PA-10001622</t>
  </si>
  <si>
    <t>Ampad Poly Cover Wirebound Steno Book, 6" x 9" Assorted Colors, Gregg Ruled</t>
  </si>
  <si>
    <t>OFF-AR-10003158</t>
  </si>
  <si>
    <t>Fluorescent Highlighters by Dixon</t>
  </si>
  <si>
    <t>TEC-PH-10002660</t>
  </si>
  <si>
    <t>Nortel Networks T7316 E Nt8 B27</t>
  </si>
  <si>
    <t>CA-2020-105494</t>
  </si>
  <si>
    <t>PC-18745</t>
  </si>
  <si>
    <t>Pamela Coakley</t>
  </si>
  <si>
    <t>OFF-BI-10003364</t>
  </si>
  <si>
    <t>Binding Machine Supplies</t>
  </si>
  <si>
    <t>CA-2020-140634</t>
  </si>
  <si>
    <t>HL-15040</t>
  </si>
  <si>
    <t>Hunter Lopez</t>
  </si>
  <si>
    <t>OFF-EN-10001099</t>
  </si>
  <si>
    <t>CA-2018-144407</t>
  </si>
  <si>
    <t>MS-17365</t>
  </si>
  <si>
    <t>Maribeth Schnelling</t>
  </si>
  <si>
    <t>CA-2021-160983</t>
  </si>
  <si>
    <t>GB-14530</t>
  </si>
  <si>
    <t>George Bell</t>
  </si>
  <si>
    <t>OFF-PA-10002250</t>
  </si>
  <si>
    <t>Things To Do Today Pad</t>
  </si>
  <si>
    <t>US-2020-114622</t>
  </si>
  <si>
    <t>JR-16210</t>
  </si>
  <si>
    <t>Justin Ritter</t>
  </si>
  <si>
    <t>OFF-BI-10004716</t>
  </si>
  <si>
    <t>Wilson Jones Hanging Recycled Pressboard Data Binders</t>
  </si>
  <si>
    <t>CA-2021-150959</t>
  </si>
  <si>
    <t>Garland</t>
  </si>
  <si>
    <t>OFF-LA-10001045</t>
  </si>
  <si>
    <t>Permanent Self-Adhesive File Folder Labels for Typewriters by Universal</t>
  </si>
  <si>
    <t>OFF-BI-10001510</t>
  </si>
  <si>
    <t>Deluxe Heavy-Duty Vinyl Round Ring Binder</t>
  </si>
  <si>
    <t>CA-2021-132353</t>
  </si>
  <si>
    <t>CA-2020-130477</t>
  </si>
  <si>
    <t>OFF-PA-10002947</t>
  </si>
  <si>
    <t>Xerox 1923</t>
  </si>
  <si>
    <t>OFF-PA-10000019</t>
  </si>
  <si>
    <t>Xerox 1931</t>
  </si>
  <si>
    <t>CA-2021-143259</t>
  </si>
  <si>
    <t>FUR-BO-10003441</t>
  </si>
  <si>
    <t>Bush Westfield Collection Bookcases, Fully Assembled</t>
  </si>
  <si>
    <t>TEC-PH-10004774</t>
  </si>
  <si>
    <t>Gear Head AU3700S Headset</t>
  </si>
  <si>
    <t>OFF-BI-10003684</t>
  </si>
  <si>
    <t>Wilson Jones Legal Size Ring Binders</t>
  </si>
  <si>
    <t>CA-2021-137596</t>
  </si>
  <si>
    <t>BE-11335</t>
  </si>
  <si>
    <t>Bill Eplett</t>
  </si>
  <si>
    <t>TEC-PH-10001494</t>
  </si>
  <si>
    <t>Polycom CX600 IP Phone VoIP phone</t>
  </si>
  <si>
    <t>OFF-ST-10003816</t>
  </si>
  <si>
    <t>Fellowes High-Stak Drawer Files</t>
  </si>
  <si>
    <t>CA-2019-133627</t>
  </si>
  <si>
    <t>SC-20050</t>
  </si>
  <si>
    <t>Sample Company A</t>
  </si>
  <si>
    <t>Norwich</t>
  </si>
  <si>
    <t>CA-2021-102519</t>
  </si>
  <si>
    <t>US-2018-141215</t>
  </si>
  <si>
    <t>FUR-TA-10001520</t>
  </si>
  <si>
    <t>Lesro Sheffield Collection Coffee Table, End Table, Center Table, Corner Table</t>
  </si>
  <si>
    <t>CA-2020-165218</t>
  </si>
  <si>
    <t>RW-19630</t>
  </si>
  <si>
    <t>Rob Williams</t>
  </si>
  <si>
    <t>OFF-ST-10001558</t>
  </si>
  <si>
    <t>Acco Perma 4000 Stacking Storage Drawers</t>
  </si>
  <si>
    <t>CA-2018-138296</t>
  </si>
  <si>
    <t>Alexandria</t>
  </si>
  <si>
    <t>CA-2019-111164</t>
  </si>
  <si>
    <t>SE-20110</t>
  </si>
  <si>
    <t>Sanjit Engle</t>
  </si>
  <si>
    <t>TEC-AC-10002473</t>
  </si>
  <si>
    <t>Maxell 4.7GB DVD-R</t>
  </si>
  <si>
    <t>TEC-PH-10004531</t>
  </si>
  <si>
    <t>OtterBox Commuter Series Case - iPhone 5 &amp; 5s</t>
  </si>
  <si>
    <t>OFF-AP-10004487</t>
  </si>
  <si>
    <t>Kensington 4 Outlet MasterPiece Compact Power Control Center</t>
  </si>
  <si>
    <t>CA-2020-149797</t>
  </si>
  <si>
    <t>AH-10075</t>
  </si>
  <si>
    <t>Adam Hart</t>
  </si>
  <si>
    <t>CA-2018-132962</t>
  </si>
  <si>
    <t>JM-15535</t>
  </si>
  <si>
    <t>Jessica Myrick</t>
  </si>
  <si>
    <t>OFF-PA-10003543</t>
  </si>
  <si>
    <t>Xerox 1985</t>
  </si>
  <si>
    <t>TEC-AC-10004353</t>
  </si>
  <si>
    <t>Hypercom P1300 Pinpad</t>
  </si>
  <si>
    <t>CA-2019-115091</t>
  </si>
  <si>
    <t>JJ-15760</t>
  </si>
  <si>
    <t>Joel Jenkins</t>
  </si>
  <si>
    <t>CA-2021-144932</t>
  </si>
  <si>
    <t>Toledo</t>
  </si>
  <si>
    <t>OFF-AR-10001468</t>
  </si>
  <si>
    <t>Sanford Prismacolor Professional Thick Lead Art Pencils, 36-Color Set</t>
  </si>
  <si>
    <t>CA-2021-114216</t>
  </si>
  <si>
    <t>RK-19300</t>
  </si>
  <si>
    <t>Ralph Kennedy</t>
  </si>
  <si>
    <t>OFF-PA-10002195</t>
  </si>
  <si>
    <t>RSVP Cards &amp; Envelopes, Blank White, 8-1/2" X 11", 24 Cards/25 Envelopes/Set</t>
  </si>
  <si>
    <t>CA-2020-140081</t>
  </si>
  <si>
    <t>CG-12040</t>
  </si>
  <si>
    <t>Catherine Glotzbach</t>
  </si>
  <si>
    <t>OFF-PA-10001745</t>
  </si>
  <si>
    <t>Wirebound Message Books, 2 7/8" x 5", 3 Forms per Page</t>
  </si>
  <si>
    <t>OFF-BI-10004826</t>
  </si>
  <si>
    <t>JM Magazine Binder</t>
  </si>
  <si>
    <t>US-2021-111745</t>
  </si>
  <si>
    <t>Farmington</t>
  </si>
  <si>
    <t>CA-2019-148250</t>
  </si>
  <si>
    <t>RP-19270</t>
  </si>
  <si>
    <t>Rachel Payne</t>
  </si>
  <si>
    <t>Riverside</t>
  </si>
  <si>
    <t>OFF-PA-10000289</t>
  </si>
  <si>
    <t>Xerox 213</t>
  </si>
  <si>
    <t>OFF-AP-10003040</t>
  </si>
  <si>
    <t>Fellowes 8 Outlet Superior Workstation Surge Protector w/o Phone/Fax/Modem Protection</t>
  </si>
  <si>
    <t>CA-2020-105760</t>
  </si>
  <si>
    <t>KC-16255</t>
  </si>
  <si>
    <t>Karen Carlisle</t>
  </si>
  <si>
    <t>OFF-PA-10000350</t>
  </si>
  <si>
    <t>Message Book, Standard Line "While You Were Out", 5 1/2" X 4", 200 Sets/Book</t>
  </si>
  <si>
    <t>CA-2020-142958</t>
  </si>
  <si>
    <t>Torrance</t>
  </si>
  <si>
    <t>OFF-BI-10001759</t>
  </si>
  <si>
    <t>Acco Pressboard Covers with Storage Hooks, 14 7/8" x 11", Dark Blue</t>
  </si>
  <si>
    <t>CA-2019-120880</t>
  </si>
  <si>
    <t>OFF-ST-10001496</t>
  </si>
  <si>
    <t>Standard Rollaway File with Lock</t>
  </si>
  <si>
    <t>OFF-BI-10002931</t>
  </si>
  <si>
    <t>Avery Trapezoid Extra Heavy Duty 4" Binders</t>
  </si>
  <si>
    <t>US-2019-140200</t>
  </si>
  <si>
    <t>FUR-TA-10002356</t>
  </si>
  <si>
    <t>Bevis Boat-Shaped Conference Table</t>
  </si>
  <si>
    <t>US-2021-110576</t>
  </si>
  <si>
    <t>FUR-FU-10003601</t>
  </si>
  <si>
    <t>Deflect-o RollaMat Studded, Beveled Mat for Medium Pile Carpeting</t>
  </si>
  <si>
    <t>FUR-TA-10004154</t>
  </si>
  <si>
    <t>Riverside Furniture Oval Coffee Table, Oval End Table, End Table with Drawer</t>
  </si>
  <si>
    <t>OFF-PA-10000788</t>
  </si>
  <si>
    <t>Xerox 210</t>
  </si>
  <si>
    <t>CA-2021-131156</t>
  </si>
  <si>
    <t>KH-16360</t>
  </si>
  <si>
    <t>Katherine Hughes</t>
  </si>
  <si>
    <t>FUR-FU-10001940</t>
  </si>
  <si>
    <t>CA-2021-136539</t>
  </si>
  <si>
    <t>GH-14665</t>
  </si>
  <si>
    <t>Greg Hansen</t>
  </si>
  <si>
    <t>Round Rock</t>
  </si>
  <si>
    <t>CA-2021-119305</t>
  </si>
  <si>
    <t>SW-20275</t>
  </si>
  <si>
    <t>Scott Williamson</t>
  </si>
  <si>
    <t>CA-2021-102414</t>
  </si>
  <si>
    <t>JA-15970</t>
  </si>
  <si>
    <t>Joseph Airdo</t>
  </si>
  <si>
    <t>OFF-BI-10004465</t>
  </si>
  <si>
    <t>Avery Durable Slant Ring Binders</t>
  </si>
  <si>
    <t>CA-2019-112571</t>
  </si>
  <si>
    <t>DL-12925</t>
  </si>
  <si>
    <t>Daniel Lacy</t>
  </si>
  <si>
    <t>FUR-FU-10004188</t>
  </si>
  <si>
    <t>Luxo Professional Combination Clamp-On Lamps</t>
  </si>
  <si>
    <t>CA-2021-152142</t>
  </si>
  <si>
    <t>LW-16990</t>
  </si>
  <si>
    <t>Lindsay Williams</t>
  </si>
  <si>
    <t>CA-2019-160059</t>
  </si>
  <si>
    <t>TB-21190</t>
  </si>
  <si>
    <t>Thomas Brumley</t>
  </si>
  <si>
    <t>OFF-BI-10000145</t>
  </si>
  <si>
    <t>Zipper Ring Binder Pockets</t>
  </si>
  <si>
    <t>CA-2020-120859</t>
  </si>
  <si>
    <t>CA-2018-127488</t>
  </si>
  <si>
    <t>Boca Raton</t>
  </si>
  <si>
    <t>OFF-LA-10001613</t>
  </si>
  <si>
    <t>Avery File Folder Labels</t>
  </si>
  <si>
    <t>CA-2021-135279</t>
  </si>
  <si>
    <t>BS-11800</t>
  </si>
  <si>
    <t>Bryan Spruell</t>
  </si>
  <si>
    <t>OFF-LA-10004055</t>
  </si>
  <si>
    <t>Color-Coded Legal Exhibit Labels</t>
  </si>
  <si>
    <t>OFF-PA-10004621</t>
  </si>
  <si>
    <t>Xerox 212</t>
  </si>
  <si>
    <t>OFF-ST-10001097</t>
  </si>
  <si>
    <t>Office Impressions Heavy Duty Welded Shelving &amp; Multimedia Storage Drawers</t>
  </si>
  <si>
    <t>CA-2018-115791</t>
  </si>
  <si>
    <t>FUR-FU-10001095</t>
  </si>
  <si>
    <t>DAX Black Cherry Wood-Tone Poster Frame</t>
  </si>
  <si>
    <t>US-2021-103247</t>
  </si>
  <si>
    <t>US-2021-100209</t>
  </si>
  <si>
    <t>OFF-BI-10002012</t>
  </si>
  <si>
    <t>Wilson Jones Easy Flow II Sheet Lifters</t>
  </si>
  <si>
    <t>CA-2021-159366</t>
  </si>
  <si>
    <t>CA-2020-145499</t>
  </si>
  <si>
    <t>RW-19690</t>
  </si>
  <si>
    <t>Robert Waldorf</t>
  </si>
  <si>
    <t>CA-2019-157035</t>
  </si>
  <si>
    <t>OFF-PA-10004156</t>
  </si>
  <si>
    <t>Xerox 188</t>
  </si>
  <si>
    <t>CA-2020-144939</t>
  </si>
  <si>
    <t>CA-2018-163419</t>
  </si>
  <si>
    <t>TZ-21580</t>
  </si>
  <si>
    <t>Tracy Zic</t>
  </si>
  <si>
    <t>OFF-AR-10000034</t>
  </si>
  <si>
    <t>BIC Brite Liner Grip Highlighters, Assorted, 5/Pack</t>
  </si>
  <si>
    <t>TEC-PH-10000560</t>
  </si>
  <si>
    <t>Samsung Galaxy S III - 16GB - pebble blue (T-Mobile)</t>
  </si>
  <si>
    <t>CA-2021-100314</t>
  </si>
  <si>
    <t>AS-10630</t>
  </si>
  <si>
    <t>Ann Steele</t>
  </si>
  <si>
    <t>OFF-EN-10000461</t>
  </si>
  <si>
    <t>#10- 4 1/8" x 9 1/2" Recycled Envelopes</t>
  </si>
  <si>
    <t>CA-2019-146829</t>
  </si>
  <si>
    <t>TS-21340</t>
  </si>
  <si>
    <t>Toby Swindell</t>
  </si>
  <si>
    <t>OFF-BI-10004022</t>
  </si>
  <si>
    <t>Acco Suede Grain Vinyl Round Ring Binder</t>
  </si>
  <si>
    <t>CA-2021-167899</t>
  </si>
  <si>
    <t>CA-2019-153549</t>
  </si>
  <si>
    <t>SL-20155</t>
  </si>
  <si>
    <t>Sara Luxemburg</t>
  </si>
  <si>
    <t>CA-2020-110023</t>
  </si>
  <si>
    <t>CA-2020-105585</t>
  </si>
  <si>
    <t>CA-2018-117639</t>
  </si>
  <si>
    <t>MW-18235</t>
  </si>
  <si>
    <t>Mitch Willingham</t>
  </si>
  <si>
    <t>Virginia Beach</t>
  </si>
  <si>
    <t>OFF-BI-10003925</t>
  </si>
  <si>
    <t>Fellowes PB300 Plastic Comb Binding Machine</t>
  </si>
  <si>
    <t>Plantronics Voyager Pro Legend</t>
  </si>
  <si>
    <t>CA-2019-162537</t>
  </si>
  <si>
    <t>RD-19585</t>
  </si>
  <si>
    <t>Rob Dowd</t>
  </si>
  <si>
    <t>OFF-EN-10003862</t>
  </si>
  <si>
    <t>Laser &amp; Ink Jet Business Envelopes</t>
  </si>
  <si>
    <t>OFF-ST-10004258</t>
  </si>
  <si>
    <t>Portable Personal File Box</t>
  </si>
  <si>
    <t>FUR-FU-10002885</t>
  </si>
  <si>
    <t>Magna Visual Magnetic Picture Hangers</t>
  </si>
  <si>
    <t>CA-2020-155488</t>
  </si>
  <si>
    <t>CA-2019-124891</t>
  </si>
  <si>
    <t>TEC-AC-10003033</t>
  </si>
  <si>
    <t>Plantronics CS510 - Over-the-Head monaural Wireless Headset System</t>
  </si>
  <si>
    <t>CA-2019-126445</t>
  </si>
  <si>
    <t>RA-19945</t>
  </si>
  <si>
    <t>Ryan Akin</t>
  </si>
  <si>
    <t>Murrieta</t>
  </si>
  <si>
    <t>OFF-ST-10000046</t>
  </si>
  <si>
    <t>Fellowes Super Stor/Drawer Files</t>
  </si>
  <si>
    <t>CA-2019-111199</t>
  </si>
  <si>
    <t>CA-2019-105312</t>
  </si>
  <si>
    <t>MT-17815</t>
  </si>
  <si>
    <t>Meg Tillman</t>
  </si>
  <si>
    <t>OFF-BI-10002049</t>
  </si>
  <si>
    <t>UniKeep View Case Binders</t>
  </si>
  <si>
    <t>US-2021-106705</t>
  </si>
  <si>
    <t>CA-2021-135034</t>
  </si>
  <si>
    <t>CA-2018-158540</t>
  </si>
  <si>
    <t>VG-21790</t>
  </si>
  <si>
    <t>Vivek Gonzalez</t>
  </si>
  <si>
    <t>FUR-FU-10001602</t>
  </si>
  <si>
    <t>Eldon Delta Triangular Chair Mat, 52" x 58", Clear</t>
  </si>
  <si>
    <t>CA-2021-118437</t>
  </si>
  <si>
    <t>Olympia</t>
  </si>
  <si>
    <t>OFF-ST-10003722</t>
  </si>
  <si>
    <t>Project Tote Personal File</t>
  </si>
  <si>
    <t>US-2019-126214</t>
  </si>
  <si>
    <t>JS-15880</t>
  </si>
  <si>
    <t>John Stevenson</t>
  </si>
  <si>
    <t>TEC-AC-10003198</t>
  </si>
  <si>
    <t>Enermax Acrylux Wireless Keyboard</t>
  </si>
  <si>
    <t>CA-2019-133025</t>
  </si>
  <si>
    <t>CA-2019-108665</t>
  </si>
  <si>
    <t>KM-16225</t>
  </si>
  <si>
    <t>Kalyca Meade</t>
  </si>
  <si>
    <t>FUR-FU-10002191</t>
  </si>
  <si>
    <t>G.E. Halogen Desk Lamp Bulbs</t>
  </si>
  <si>
    <t>TEC-PH-10004188</t>
  </si>
  <si>
    <t>OtterBox Commuter Series Case - Samsung Galaxy S4</t>
  </si>
  <si>
    <t>OFF-ST-10001526</t>
  </si>
  <si>
    <t>Iceberg Mobile Mega Data/Printer Cart</t>
  </si>
  <si>
    <t>CA-2019-124450</t>
  </si>
  <si>
    <t>District of Columbia</t>
  </si>
  <si>
    <t>OFF-AR-10001166</t>
  </si>
  <si>
    <t>Staples in misc. colors</t>
  </si>
  <si>
    <t>FUR-CH-10000309</t>
  </si>
  <si>
    <t>Global Comet Stacking Arm Chair</t>
  </si>
  <si>
    <t>CA-2019-167269</t>
  </si>
  <si>
    <t>OFF-EN-10003072</t>
  </si>
  <si>
    <t>Peel &amp; Seel Envelopes</t>
  </si>
  <si>
    <t>CA-2021-106964</t>
  </si>
  <si>
    <t>HR-14770</t>
  </si>
  <si>
    <t>Hallie Redmond</t>
  </si>
  <si>
    <t>OFF-BI-10000320</t>
  </si>
  <si>
    <t>GBC Plastic Binding Combs</t>
  </si>
  <si>
    <t>CA-2020-126529</t>
  </si>
  <si>
    <t>DE-13255</t>
  </si>
  <si>
    <t>Deanra Eno</t>
  </si>
  <si>
    <t>OFF-PA-10001166</t>
  </si>
  <si>
    <t>Xerox 2</t>
  </si>
  <si>
    <t>OFF-PA-10003656</t>
  </si>
  <si>
    <t>Xerox 1935</t>
  </si>
  <si>
    <t>TEC-PH-10000148</t>
  </si>
  <si>
    <t>Cyber Acoustics AC-202b Speech Recognition Stereo Headset</t>
  </si>
  <si>
    <t>CA-2018-163552</t>
  </si>
  <si>
    <t>TEC-PH-10003885</t>
  </si>
  <si>
    <t>Cisco SPA508G</t>
  </si>
  <si>
    <t>OFF-LA-10001175</t>
  </si>
  <si>
    <t>Avery 514</t>
  </si>
  <si>
    <t>CA-2020-109820</t>
  </si>
  <si>
    <t>AG-10390</t>
  </si>
  <si>
    <t>Allen Goldenen</t>
  </si>
  <si>
    <t>OFF-PA-10000955</t>
  </si>
  <si>
    <t>Southworth 25% Cotton Granite Paper &amp; Envelopes</t>
  </si>
  <si>
    <t>CA-2020-113061</t>
  </si>
  <si>
    <t>Jefferson City</t>
  </si>
  <si>
    <t>FUR-FU-10003975</t>
  </si>
  <si>
    <t>Eldon Advantage Chair Mats for Low to Medium Pile Carpets</t>
  </si>
  <si>
    <t>CA-2019-127418</t>
  </si>
  <si>
    <t>JJ-15445</t>
  </si>
  <si>
    <t>Jennifer Jackson</t>
  </si>
  <si>
    <t>OFF-BI-10003707</t>
  </si>
  <si>
    <t>Aluminum Screw Posts</t>
  </si>
  <si>
    <t>CA-2021-121818</t>
  </si>
  <si>
    <t>JH-15430</t>
  </si>
  <si>
    <t>Jennifer Halladay</t>
  </si>
  <si>
    <t>OFF-AR-10000203</t>
  </si>
  <si>
    <t>Newell 336</t>
  </si>
  <si>
    <t>CA-2020-127670</t>
  </si>
  <si>
    <t>RD-19660</t>
  </si>
  <si>
    <t>Robert Dilbeck</t>
  </si>
  <si>
    <t>Saint Peters</t>
  </si>
  <si>
    <t>CA-2020-102981</t>
  </si>
  <si>
    <t>MO-17500</t>
  </si>
  <si>
    <t>Mary O'Rourke</t>
  </si>
  <si>
    <t>TEC-AC-10004761</t>
  </si>
  <si>
    <t>Maxell 4.7GB DVD+RW 3/Pack</t>
  </si>
  <si>
    <t>FUR-BO-10001811</t>
  </si>
  <si>
    <t>Atlantic Metals Mobile 5-Shelf Bookcases, Custom Colors</t>
  </si>
  <si>
    <t>CA-2021-115651</t>
  </si>
  <si>
    <t>NS-18640</t>
  </si>
  <si>
    <t>Noel Staavos</t>
  </si>
  <si>
    <t>OFF-AR-10001130</t>
  </si>
  <si>
    <t>Quartet Alpha White Chalk, 12/Pack</t>
  </si>
  <si>
    <t>CA-2021-152702</t>
  </si>
  <si>
    <t>Rockford</t>
  </si>
  <si>
    <t>FUR-CH-10002304</t>
  </si>
  <si>
    <t>Global Stack Chair without Arms, Black</t>
  </si>
  <si>
    <t>CA-2020-169103</t>
  </si>
  <si>
    <t>CA-2018-139192</t>
  </si>
  <si>
    <t>US-2019-153500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</si>
  <si>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</si>
  <si>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</si>
  <si>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</si>
  <si>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</si>
  <si>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</si>
  <si>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</si>
  <si>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</si>
  <si>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</si>
  <si>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CA-2019-110667</t>
  </si>
  <si>
    <t>NF-18595</t>
  </si>
  <si>
    <t>Nicole Fjeld</t>
  </si>
  <si>
    <t>OFF-AR-10000716</t>
  </si>
  <si>
    <t>DIXON Ticonderoga Erasable Checking Pencils</t>
  </si>
  <si>
    <t>FUR-FU-10004622</t>
  </si>
  <si>
    <t>Eldon Advantage Foldable Chair Mats for Low Pile Carpets</t>
  </si>
  <si>
    <t>OFF-BI-10003529</t>
  </si>
  <si>
    <t>Avery Round Ring Poly Binders</t>
  </si>
  <si>
    <t>CA-2021-167150</t>
  </si>
  <si>
    <t>OFF-BI-10001097</t>
  </si>
  <si>
    <t>Avery Hole Reinforcements</t>
  </si>
  <si>
    <t>OFF-BI-10001597</t>
  </si>
  <si>
    <t>Wilson Jones Ledger-Size, Piano-Hinge Binder, 2", Blue</t>
  </si>
  <si>
    <t>CA-2020-105284</t>
  </si>
  <si>
    <t>MG-17650</t>
  </si>
  <si>
    <t>Matthew Grinstein</t>
  </si>
  <si>
    <t>OFF-FA-10001754</t>
  </si>
  <si>
    <t>Stockwell Gold Paper Clips</t>
  </si>
  <si>
    <t>US-2019-125374</t>
  </si>
  <si>
    <t>CA-2019-161263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</si>
  <si>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</si>
  <si>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</si>
  <si>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</si>
  <si>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</si>
  <si>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</si>
  <si>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</si>
  <si>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</si>
  <si>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</si>
  <si>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</si>
  <si>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</si>
  <si>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CA-2020-157686</t>
  </si>
  <si>
    <t>BD-11620</t>
  </si>
  <si>
    <t>Brian DeCherney</t>
  </si>
  <si>
    <t>US-2021-139955</t>
  </si>
  <si>
    <t>CM-12160</t>
  </si>
  <si>
    <t>Charles McCrossin</t>
  </si>
  <si>
    <t>Brownsville</t>
  </si>
  <si>
    <t>US-2019-150161</t>
  </si>
  <si>
    <t>CA-2019-144652</t>
  </si>
  <si>
    <t>SN-20560</t>
  </si>
  <si>
    <t>Skye Norling</t>
  </si>
  <si>
    <t>CA-2020-152814</t>
  </si>
  <si>
    <t>EH-14005</t>
  </si>
  <si>
    <t>Erica Hernandez</t>
  </si>
  <si>
    <t>CA-2021-106943</t>
  </si>
  <si>
    <t>FO-14305</t>
  </si>
  <si>
    <t>Frank Olsen</t>
  </si>
  <si>
    <t>OFF-BI-10003669</t>
  </si>
  <si>
    <t>3M Organizer Strips</t>
  </si>
  <si>
    <t>CA-2020-134348</t>
  </si>
  <si>
    <t>MS-17710</t>
  </si>
  <si>
    <t>Maurice Satty</t>
  </si>
  <si>
    <t>OFF-BI-10003727</t>
  </si>
  <si>
    <t>Avery Durable Slant Ring Binders With Label Holder</t>
  </si>
  <si>
    <t>TEC-AC-10003447</t>
  </si>
  <si>
    <t>Micropad Numeric Keypads</t>
  </si>
  <si>
    <t>CA-2020-161781</t>
  </si>
  <si>
    <t>CC-12100</t>
  </si>
  <si>
    <t>Chad Cunningham</t>
  </si>
  <si>
    <t>OFF-AR-10000255</t>
  </si>
  <si>
    <t>Newell 328</t>
  </si>
  <si>
    <t>CA-2021-132521</t>
  </si>
  <si>
    <t>DW-13540</t>
  </si>
  <si>
    <t>Don Weiss</t>
  </si>
  <si>
    <t>OFF-AP-10002191</t>
  </si>
  <si>
    <t>Belkin 8 Outlet SurgeMaster II Gold Surge Protector</t>
  </si>
  <si>
    <t>CA-2019-110016</t>
  </si>
  <si>
    <t>BT-11395</t>
  </si>
  <si>
    <t>Bill Tyler</t>
  </si>
  <si>
    <t>OFF-PA-10000349</t>
  </si>
  <si>
    <t>FUR-CH-10002880</t>
  </si>
  <si>
    <t>Global High-Back Leather Tilter, Burgundy</t>
  </si>
  <si>
    <t>US-2020-143819</t>
  </si>
  <si>
    <t>Yonkers</t>
  </si>
  <si>
    <t>OFF-PA-10003127</t>
  </si>
  <si>
    <t>CA-2020-167584</t>
  </si>
  <si>
    <t>OFF-PA-10000029</t>
  </si>
  <si>
    <t>Xerox 224</t>
  </si>
  <si>
    <t>CA-2020-166163</t>
  </si>
  <si>
    <t>CY-12745</t>
  </si>
  <si>
    <t>Craig Yedwab</t>
  </si>
  <si>
    <t>Oakland</t>
  </si>
  <si>
    <t>OFF-LA-10000452</t>
  </si>
  <si>
    <t>Avery 488</t>
  </si>
  <si>
    <t>CA-2021-158407</t>
  </si>
  <si>
    <t>TEC-PH-10001819</t>
  </si>
  <si>
    <t>Innergie mMini Combo Duo USB Travel Charging Kit</t>
  </si>
  <si>
    <t>CA-2019-143490</t>
  </si>
  <si>
    <t>OFF-AR-10002952</t>
  </si>
  <si>
    <t>Stanley Contemporary Battery Pencil Sharpeners</t>
  </si>
  <si>
    <t>TEC-PH-10000576</t>
  </si>
  <si>
    <t>AT&amp;T 1080 Corded phone</t>
  </si>
  <si>
    <t>CA-2019-165085</t>
  </si>
  <si>
    <t>BT-11485</t>
  </si>
  <si>
    <t>Brad Thomas</t>
  </si>
  <si>
    <t>Clinton</t>
  </si>
  <si>
    <t>OFF-PA-10000605</t>
  </si>
  <si>
    <t>Xerox 1950</t>
  </si>
  <si>
    <t>CA-2021-160423</t>
  </si>
  <si>
    <t>PS-19045</t>
  </si>
  <si>
    <t>Penelope Sewall</t>
  </si>
  <si>
    <t>OFF-ST-10004340</t>
  </si>
  <si>
    <t>Fellowes Mobile File Cart, Black</t>
  </si>
  <si>
    <t>OFF-BI-10004001</t>
  </si>
  <si>
    <t>GBC Recycled VeloBinder Covers</t>
  </si>
  <si>
    <t>CA-2018-159338</t>
  </si>
  <si>
    <t>FUR-TA-10004147</t>
  </si>
  <si>
    <t>Hon 4060 Series Tables</t>
  </si>
  <si>
    <t>CA-2020-107216</t>
  </si>
  <si>
    <t>PV-18985</t>
  </si>
  <si>
    <t>Paul Van Hugh</t>
  </si>
  <si>
    <t>OFF-AR-10001545</t>
  </si>
  <si>
    <t>Newell 326</t>
  </si>
  <si>
    <t>TEC-AC-10001013</t>
  </si>
  <si>
    <t>Logitech ClearChat Comfort/USB Headset H390</t>
  </si>
  <si>
    <t>OFF-AR-10002255</t>
  </si>
  <si>
    <t>Newell 346</t>
  </si>
  <si>
    <t>US-2021-145863</t>
  </si>
  <si>
    <t>CA-2020-112340</t>
  </si>
  <si>
    <t>NM-18520</t>
  </si>
  <si>
    <t>Neoma Murray</t>
  </si>
  <si>
    <t>OFF-PA-10001892</t>
  </si>
  <si>
    <t>Rediform Wirebound "Phone Memo" Message Book, 11 x 5-3/4</t>
  </si>
  <si>
    <t>US-2020-110156</t>
  </si>
  <si>
    <t>OFF-BI-10003676</t>
  </si>
  <si>
    <t>GBC Standard Recycled Report Covers, Clear Plastic Sheets</t>
  </si>
  <si>
    <t>OFF-FA-10003495</t>
  </si>
  <si>
    <t>TEC-PH-10003589</t>
  </si>
  <si>
    <t>invisibleSHIELD by ZAGG Smudge-Free Screen Protector</t>
  </si>
  <si>
    <t>OFF-PA-10004735</t>
  </si>
  <si>
    <t>Xerox 1905</t>
  </si>
  <si>
    <t>CA-2021-140585</t>
  </si>
  <si>
    <t>Encinitas</t>
  </si>
  <si>
    <t>CA-2020-144855</t>
  </si>
  <si>
    <t>DL-13495</t>
  </si>
  <si>
    <t>Dionis Lloyd</t>
  </si>
  <si>
    <t>CA-2019-142755</t>
  </si>
  <si>
    <t>CS-12355</t>
  </si>
  <si>
    <t>Christine Sundaresam</t>
  </si>
  <si>
    <t>Roswell</t>
  </si>
  <si>
    <t>OFF-PA-10000141</t>
  </si>
  <si>
    <t>Ampad Evidence Wirebond Steno Books, 6" x 9"</t>
  </si>
  <si>
    <t>US-2018-147627</t>
  </si>
  <si>
    <t>Jonesboro</t>
  </si>
  <si>
    <t>TEC-PH-10001061</t>
  </si>
  <si>
    <t>Apple iPhone 5C</t>
  </si>
  <si>
    <t>OFF-AR-10002375</t>
  </si>
  <si>
    <t>Newell 351</t>
  </si>
  <si>
    <t>OFF-EN-10001539</t>
  </si>
  <si>
    <t>CA-2019-105970</t>
  </si>
  <si>
    <t>CA-2020-112102</t>
  </si>
  <si>
    <t>FUR-TA-10004086</t>
  </si>
  <si>
    <t>KI Adjustable-Height Table</t>
  </si>
  <si>
    <t>OFF-PA-10000100</t>
  </si>
  <si>
    <t>Xerox 1945</t>
  </si>
  <si>
    <t>US-2020-114776</t>
  </si>
  <si>
    <t>Antioch</t>
  </si>
  <si>
    <t>US-2020-134908</t>
  </si>
  <si>
    <t>US-2020-148803</t>
  </si>
  <si>
    <t>Homestead</t>
  </si>
  <si>
    <t>OFF-ST-10001476</t>
  </si>
  <si>
    <t>Steel Personal Filing/Posting Tote</t>
  </si>
  <si>
    <t>CA-2020-152170</t>
  </si>
  <si>
    <t>FH-14275</t>
  </si>
  <si>
    <t>Frank Hawley</t>
  </si>
  <si>
    <t>La Porte</t>
  </si>
  <si>
    <t>OFF-EN-10002831</t>
  </si>
  <si>
    <t>Tyvek  Top-Opening Peel &amp; Seel  Envelopes, Gray</t>
  </si>
  <si>
    <t>OFF-PA-10001763</t>
  </si>
  <si>
    <t>Xerox 1896</t>
  </si>
  <si>
    <t>CA-2018-146969</t>
  </si>
  <si>
    <t>OFF-FA-10001561</t>
  </si>
  <si>
    <t>Stockwell Push Pins</t>
  </si>
  <si>
    <t>TEC-MA-10004241</t>
  </si>
  <si>
    <t>Star Micronics TSP800 TSP847IIU Receipt Printer</t>
  </si>
  <si>
    <t>CA-2019-112452</t>
  </si>
  <si>
    <t>NC-18340</t>
  </si>
  <si>
    <t>Nat Carroll</t>
  </si>
  <si>
    <t>Lansing</t>
  </si>
  <si>
    <t>OFF-AP-10003849</t>
  </si>
  <si>
    <t>Hoover Shoulder Vac Commercial Portable Vacuum</t>
  </si>
  <si>
    <t>OFF-FA-10000735</t>
  </si>
  <si>
    <t>OFF-BI-10003350</t>
  </si>
  <si>
    <t>Acco Expandable Hanging Binders</t>
  </si>
  <si>
    <t>TEC-CO-10004202</t>
  </si>
  <si>
    <t>Brother DCP1000 Digital 3 in 1 Multifunction Machine</t>
  </si>
  <si>
    <t>CA-2019-113971</t>
  </si>
  <si>
    <t>Cuyahoga Falls</t>
  </si>
  <si>
    <t>FUR-FU-10001852</t>
  </si>
  <si>
    <t>Eldon Regeneration Recycled Desk Accessories, Smoke</t>
  </si>
  <si>
    <t>CA-2020-160395</t>
  </si>
  <si>
    <t>Reno</t>
  </si>
  <si>
    <t>OFF-AR-10003759</t>
  </si>
  <si>
    <t>Crayola Anti Dust Chalk, 12/Pack</t>
  </si>
  <si>
    <t>CA-2018-136567</t>
  </si>
  <si>
    <t>Harrisonburg</t>
  </si>
  <si>
    <t>OFF-ST-10004337</t>
  </si>
  <si>
    <t>SAFCO Commercial Wire Shelving, 72h</t>
  </si>
  <si>
    <t>FUR-TA-10001932</t>
  </si>
  <si>
    <t>Chromcraft 48" x 96" Racetrack Double Pedestal Table</t>
  </si>
  <si>
    <t>CA-2020-149314</t>
  </si>
  <si>
    <t>FUR-CH-10002126</t>
  </si>
  <si>
    <t>Hon Deluxe Fabric Upholstered Stacking Chairs</t>
  </si>
  <si>
    <t>CA-2021-147039</t>
  </si>
  <si>
    <t>AA-10315</t>
  </si>
  <si>
    <t>Alex Avila</t>
  </si>
  <si>
    <t>Belkin 325VA UPS Surge Protector, 6'</t>
  </si>
  <si>
    <t>CA-2018-126522</t>
  </si>
  <si>
    <t>LT-16765</t>
  </si>
  <si>
    <t>Larry Tron</t>
  </si>
  <si>
    <t>Escondido</t>
  </si>
  <si>
    <t>CA-2018-127964</t>
  </si>
  <si>
    <t>AP-10720</t>
  </si>
  <si>
    <t>Anne Pryor</t>
  </si>
  <si>
    <t>TEC-PH-10004700</t>
  </si>
  <si>
    <t>PowerGen Dual USB Car Charger</t>
  </si>
  <si>
    <t>OFF-BI-10003429</t>
  </si>
  <si>
    <t>Cardinal HOLDit! Binder Insert Strips,Extra Strips</t>
  </si>
  <si>
    <t>CA-2018-117709</t>
  </si>
  <si>
    <t>PM-18940</t>
  </si>
  <si>
    <t>Paul MacIntyre</t>
  </si>
  <si>
    <t>CA-2019-125416</t>
  </si>
  <si>
    <t>CA-2021-145226</t>
  </si>
  <si>
    <t>FUR-FU-10004952</t>
  </si>
  <si>
    <t>C-Line Cubicle Keepers Polyproplyene Holder w/Velcro Back, 8-1/2x11, 25/Bx</t>
  </si>
  <si>
    <t>OFF-PA-10003172</t>
  </si>
  <si>
    <t>Xerox 1996</t>
  </si>
  <si>
    <t>OFF-ST-10002352</t>
  </si>
  <si>
    <t>Iris Project Case</t>
  </si>
  <si>
    <t>US-2018-100279</t>
  </si>
  <si>
    <t>Royal Oak</t>
  </si>
  <si>
    <t>OFF-PA-10002259</t>
  </si>
  <si>
    <t>Geographics Note Cards, Blank, White, 8 1/2" x 11"</t>
  </si>
  <si>
    <t>CA-2018-158064</t>
  </si>
  <si>
    <t>OFF-BI-10002976</t>
  </si>
  <si>
    <t>ACCOHIDE Binder by Acco</t>
  </si>
  <si>
    <t>US-2019-104430</t>
  </si>
  <si>
    <t>CA-2019-132080</t>
  </si>
  <si>
    <t>OFF-BI-10003694</t>
  </si>
  <si>
    <t>Avery 3 1/2" Diskette Storage Pages, 10/Pack</t>
  </si>
  <si>
    <t>CA-2020-161207</t>
  </si>
  <si>
    <t>CA-2018-120243</t>
  </si>
  <si>
    <t>AT-10435</t>
  </si>
  <si>
    <t>Alyssa Tate</t>
  </si>
  <si>
    <t>OFF-LA-10004425</t>
  </si>
  <si>
    <t>Staple-on labels</t>
  </si>
  <si>
    <t>CA-2020-113621</t>
  </si>
  <si>
    <t>Rockville</t>
  </si>
  <si>
    <t>FUR-CH-10001270</t>
  </si>
  <si>
    <t>Harbour Creations Steel Folding Chair</t>
  </si>
  <si>
    <t>CA-2020-168081</t>
  </si>
  <si>
    <t>CA-12055</t>
  </si>
  <si>
    <t>Cathy Armstrong</t>
  </si>
  <si>
    <t>CA-2018-128146</t>
  </si>
  <si>
    <t>TEC-PH-10004539</t>
  </si>
  <si>
    <t>Wireless Extenders zBoost YX545 SOHO Signal Booster</t>
  </si>
  <si>
    <t>OFF-AR-10001919</t>
  </si>
  <si>
    <t>OIC #2 Pencils, Medium Soft</t>
  </si>
  <si>
    <t>CA-2021-138779</t>
  </si>
  <si>
    <t>TEC-PH-10003655</t>
  </si>
  <si>
    <t>Sannysis Cute Owl Design Soft Skin Case Cover for Samsung Galaxy S4</t>
  </si>
  <si>
    <t>CA-2018-127131</t>
  </si>
  <si>
    <t>HR-14830</t>
  </si>
  <si>
    <t>Harold Ryan</t>
  </si>
  <si>
    <t>OFF-BI-10004656</t>
  </si>
  <si>
    <t>Peel &amp; Stick Add-On Corner Pockets</t>
  </si>
  <si>
    <t>OFF-ST-10002344</t>
  </si>
  <si>
    <t>Carina 42"Hx23 3/4"W Media Storage Unit</t>
  </si>
  <si>
    <t>CA-2021-117212</t>
  </si>
  <si>
    <t>BT-11530</t>
  </si>
  <si>
    <t>Bradley Talbott</t>
  </si>
  <si>
    <t>TEC-PH-10004447</t>
  </si>
  <si>
    <t>Toshiba IPT2010-SD IP Telephone</t>
  </si>
  <si>
    <t>FUR-CH-10003973</t>
  </si>
  <si>
    <t>GuestStacker Chair with Chrome Finish Legs</t>
  </si>
  <si>
    <t>US-2019-130519</t>
  </si>
  <si>
    <t>Coral Springs</t>
  </si>
  <si>
    <t>FUR-FU-10002268</t>
  </si>
  <si>
    <t>Ultra Door Push Plate</t>
  </si>
  <si>
    <t>CA-2020-130946</t>
  </si>
  <si>
    <t>TEC-AC-10001990</t>
  </si>
  <si>
    <t>Kensington Orbit Wireless Mobile Trackball for PC and Mac</t>
  </si>
  <si>
    <t>FUR-CH-10004540</t>
  </si>
  <si>
    <t>Global Chrome Stack Chair</t>
  </si>
  <si>
    <t>CA-2020-114727</t>
  </si>
  <si>
    <t>CA-2021-133235</t>
  </si>
  <si>
    <t>LH-16750</t>
  </si>
  <si>
    <t>Larry Hughes</t>
  </si>
  <si>
    <t>CA-2020-137050</t>
  </si>
  <si>
    <t>SW-20755</t>
  </si>
  <si>
    <t>Steven Ward</t>
  </si>
  <si>
    <t>OFF-AR-10004999</t>
  </si>
  <si>
    <t>Newell 315</t>
  </si>
  <si>
    <t>OFF-BI-10001031</t>
  </si>
  <si>
    <t>Pressboard Data Binders by Wilson Jones</t>
  </si>
  <si>
    <t>US-2021-118087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</si>
  <si>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</si>
  <si>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</si>
  <si>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</si>
  <si>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</si>
  <si>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</si>
  <si>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</si>
  <si>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</si>
  <si>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</si>
  <si>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CA-2018-110184</t>
  </si>
  <si>
    <t>BF-11170</t>
  </si>
  <si>
    <t>Ben Ferrer</t>
  </si>
  <si>
    <t>TEC-PH-10000439</t>
  </si>
  <si>
    <t>GE DSL Phone Line Filter</t>
  </si>
  <si>
    <t>CA-2020-126004</t>
  </si>
  <si>
    <t>OFF-PA-10001685</t>
  </si>
  <si>
    <t>OFF-ST-10001418</t>
  </si>
  <si>
    <t>Carina Media Storage Towers in Natural &amp; Black</t>
  </si>
  <si>
    <t>OFF-ST-10000676</t>
  </si>
  <si>
    <t>Fellowes Econo/Stor Drawers</t>
  </si>
  <si>
    <t>CA-2021-100013</t>
  </si>
  <si>
    <t>CA-2019-132570</t>
  </si>
  <si>
    <t>KT-16480</t>
  </si>
  <si>
    <t>Kean Thornton</t>
  </si>
  <si>
    <t>Buffalo</t>
  </si>
  <si>
    <t>OFF-EN-10003055</t>
  </si>
  <si>
    <t>Blue String-Tie &amp; Button Interoffice Envelopes, 10 x 13</t>
  </si>
  <si>
    <t>CA-2020-153682</t>
  </si>
  <si>
    <t>BG-11695</t>
  </si>
  <si>
    <t>Brooke Gillingham</t>
  </si>
  <si>
    <t>TEC-CO-10001046</t>
  </si>
  <si>
    <t>Canon Imageclass D680 Copier / Fax</t>
  </si>
  <si>
    <t>CA-2020-144344</t>
  </si>
  <si>
    <t>Boynton Beach</t>
  </si>
  <si>
    <t>FUR-FU-10000076</t>
  </si>
  <si>
    <t>24-Hour Round Wall Clock</t>
  </si>
  <si>
    <t>FUR-FU-10003268</t>
  </si>
  <si>
    <t>Eldon Radial Chair Mat for Low to Medium Pile Carpets</t>
  </si>
  <si>
    <t>CA-2018-127012</t>
  </si>
  <si>
    <t>GM-14680</t>
  </si>
  <si>
    <t>Greg Matthias</t>
  </si>
  <si>
    <t>FUR-FU-10003691</t>
  </si>
  <si>
    <t>Eldon Image Series Desk Accessories, Ebony</t>
  </si>
  <si>
    <t>OFF-AR-10003903</t>
  </si>
  <si>
    <t>Sanford 52201 APSCO Electric Pencil Sharpener</t>
  </si>
  <si>
    <t>CA-2020-128727</t>
  </si>
  <si>
    <t>TEC-PH-10003442</t>
  </si>
  <si>
    <t>Samsung Replacement EH64AVFWE Premium Headset</t>
  </si>
  <si>
    <t>US-2020-162859</t>
  </si>
  <si>
    <t>OFF-BI-10004519</t>
  </si>
  <si>
    <t>GBC DocuBind P100 Manual Binding Machine</t>
  </si>
  <si>
    <t>CA-2021-133641</t>
  </si>
  <si>
    <t>EJ-14155</t>
  </si>
  <si>
    <t>Eva Jacobs</t>
  </si>
  <si>
    <t>Gulfport</t>
  </si>
  <si>
    <t>OFF-EN-10004955</t>
  </si>
  <si>
    <t>Fashion Color Clasp Envelopes</t>
  </si>
  <si>
    <t>CA-2018-168494</t>
  </si>
  <si>
    <t>NP-18700</t>
  </si>
  <si>
    <t>Nora Preis</t>
  </si>
  <si>
    <t>Fresno</t>
  </si>
  <si>
    <t>FUR-TA-10004619</t>
  </si>
  <si>
    <t>Hon Non-Folding Utility Tables</t>
  </si>
  <si>
    <t>FUR-BO-10004467</t>
  </si>
  <si>
    <t>Bestar Classic Bookcase</t>
  </si>
  <si>
    <t>CA-2021-115602</t>
  </si>
  <si>
    <t>OFF-AR-10002280</t>
  </si>
  <si>
    <t>FUR-CH-10001708</t>
  </si>
  <si>
    <t>Office Star - Contemporary Swivel Chair with Padded Adjustable Arms and Flex Back</t>
  </si>
  <si>
    <t>OFF-AR-10000462</t>
  </si>
  <si>
    <t>Sanford Pocket Accent Highlighters</t>
  </si>
  <si>
    <t>CA-2019-154956</t>
  </si>
  <si>
    <t>TEC-PH-10004165</t>
  </si>
  <si>
    <t>Mitel MiVoice 5330e IP Phone</t>
  </si>
  <si>
    <t>CA-2021-144638</t>
  </si>
  <si>
    <t>MH-18115</t>
  </si>
  <si>
    <t>Mick Hernandez</t>
  </si>
  <si>
    <t>FUR-FU-10003724</t>
  </si>
  <si>
    <t>Westinghouse Clip-On Gooseneck Lamps</t>
  </si>
  <si>
    <t>FUR-FU-10003535</t>
  </si>
  <si>
    <t>Howard Miller Distant Time Traveler Alarm Clock</t>
  </si>
  <si>
    <t>US-2020-168620</t>
  </si>
  <si>
    <t>OFF-ST-10003716</t>
  </si>
  <si>
    <t>Tennsco Double-Tier Lockers</t>
  </si>
  <si>
    <t>CA-2021-117079</t>
  </si>
  <si>
    <t>JR-15700</t>
  </si>
  <si>
    <t>Jocasta Rupert</t>
  </si>
  <si>
    <t>TEC-PH-10004586</t>
  </si>
  <si>
    <t>Wilson SignalBoost 841262 DB PRO Amplifier Kit</t>
  </si>
  <si>
    <t>US-2020-144393</t>
  </si>
  <si>
    <t>SM-20950</t>
  </si>
  <si>
    <t>Suzanne McNair</t>
  </si>
  <si>
    <t>Greenville</t>
  </si>
  <si>
    <t>OFF-BI-10004236</t>
  </si>
  <si>
    <t>XtraLife ClearVue Slant-D Ring Binder, White, 3"</t>
  </si>
  <si>
    <t>CA-2021-105053</t>
  </si>
  <si>
    <t>CA-2020-155992</t>
  </si>
  <si>
    <t>CC-12220</t>
  </si>
  <si>
    <t>Chris Cortes</t>
  </si>
  <si>
    <t>CA-2021-110380</t>
  </si>
  <si>
    <t>PF-19225</t>
  </si>
  <si>
    <t>Phillip Flathmann</t>
  </si>
  <si>
    <t>OFF-AR-10000422</t>
  </si>
  <si>
    <t>Pencil and Crayon Sharpener</t>
  </si>
  <si>
    <t>US-2018-167738</t>
  </si>
  <si>
    <t>CA-2021-121412</t>
  </si>
  <si>
    <t>CA-2021-100426</t>
  </si>
  <si>
    <t>DC-12850</t>
  </si>
  <si>
    <t>Dan Campbell</t>
  </si>
  <si>
    <t>OFF-PA-10002870</t>
  </si>
  <si>
    <t>Ampad Phone Message Book, Recycled, 400 Message Capacity, 5 ¾” x 11”</t>
  </si>
  <si>
    <t>US-2020-103646</t>
  </si>
  <si>
    <t>OFF-ST-10000563</t>
  </si>
  <si>
    <t>Fellowes Bankers Box Stor/Drawer Steel Plus</t>
  </si>
  <si>
    <t>OFF-BI-10002854</t>
  </si>
  <si>
    <t>Performers Binder/Pad Holder, Black</t>
  </si>
  <si>
    <t>CA-2020-119186</t>
  </si>
  <si>
    <t>FUR-CH-10001973</t>
  </si>
  <si>
    <t>Office Star Flex Back Scooter Chair with White Frame</t>
  </si>
  <si>
    <t>TEC-AC-10000580</t>
  </si>
  <si>
    <t>Logitech G13 Programmable Gameboard with LCD Display</t>
  </si>
  <si>
    <t>CA-2020-148698</t>
  </si>
  <si>
    <t>BD-11770</t>
  </si>
  <si>
    <t>Bryan Davis</t>
  </si>
  <si>
    <t>OFF-AR-10004022</t>
  </si>
  <si>
    <t>Panasonic KP-380BK Classic Electric Pencil Sharpener</t>
  </si>
  <si>
    <t>CA-2018-163293</t>
  </si>
  <si>
    <t>Macon</t>
  </si>
  <si>
    <t>TEC-AC-10004209</t>
  </si>
  <si>
    <t>Memorex Froggy Flash Drive 4 GB</t>
  </si>
  <si>
    <t>TEC-AC-10000023</t>
  </si>
  <si>
    <t>Maxell 74 Minute CD-R Spindle, 50/Pack</t>
  </si>
  <si>
    <t>CA-2020-160815</t>
  </si>
  <si>
    <t>Cedar Rapids</t>
  </si>
  <si>
    <t>TEC-PH-10003505</t>
  </si>
  <si>
    <t>Geemarc AmpliPOWER60</t>
  </si>
  <si>
    <t>CA-2021-122154</t>
  </si>
  <si>
    <t>OFF-LA-10000121</t>
  </si>
  <si>
    <t>Avery 48</t>
  </si>
  <si>
    <t>OFF-BI-10002026</t>
  </si>
  <si>
    <t>Avery Arch Ring Binders</t>
  </si>
  <si>
    <t>OFF-PA-10000994</t>
  </si>
  <si>
    <t>Xerox 1915</t>
  </si>
  <si>
    <t>US-2019-149692</t>
  </si>
  <si>
    <t>OFF-BI-10002813</t>
  </si>
  <si>
    <t>Avery Reinforcements for Hole-Punch Pages</t>
  </si>
  <si>
    <t>CA-2020-119445</t>
  </si>
  <si>
    <t>GM-14500</t>
  </si>
  <si>
    <t>Gene McClure</t>
  </si>
  <si>
    <t>Providence</t>
  </si>
  <si>
    <t>CA-2019-124268</t>
  </si>
  <si>
    <t>OFF-AR-10004817</t>
  </si>
  <si>
    <t>Colorific Watercolor Pencils</t>
  </si>
  <si>
    <t>CA-2020-154711</t>
  </si>
  <si>
    <t>TB-21355</t>
  </si>
  <si>
    <t>Todd Boyes</t>
  </si>
  <si>
    <t>OFF-AR-10001860</t>
  </si>
  <si>
    <t>BIC Liqua Brite Liner</t>
  </si>
  <si>
    <t>CA-2020-163384</t>
  </si>
  <si>
    <t>OFF-BI-10004970</t>
  </si>
  <si>
    <t>ACCOHIDE 3-Ring Binder, Blue, 1"</t>
  </si>
  <si>
    <t>CA-2019-101707</t>
  </si>
  <si>
    <t>CA-2019-138898</t>
  </si>
  <si>
    <t>JH-16180</t>
  </si>
  <si>
    <t>Justin Hirsh</t>
  </si>
  <si>
    <t>Pueblo</t>
  </si>
  <si>
    <t>CA-2021-115427</t>
  </si>
  <si>
    <t>EB-13975</t>
  </si>
  <si>
    <t>Erica Bern</t>
  </si>
  <si>
    <t>GBC Binding covers</t>
  </si>
  <si>
    <t>CA-2020-134425</t>
  </si>
  <si>
    <t>QJ-19255</t>
  </si>
  <si>
    <t>Quincy Jones</t>
  </si>
  <si>
    <t>CA-2019-121391</t>
  </si>
  <si>
    <t>CA-2020-137043</t>
  </si>
  <si>
    <t>CA-2019-115847</t>
  </si>
  <si>
    <t>TC-21535</t>
  </si>
  <si>
    <t>Tracy Collins</t>
  </si>
  <si>
    <t>FUR-BO-10003433</t>
  </si>
  <si>
    <t>Sauder Cornerstone Collection Library</t>
  </si>
  <si>
    <t>US-2021-126179</t>
  </si>
  <si>
    <t>CS-12460</t>
  </si>
  <si>
    <t>Chuck Sachs</t>
  </si>
  <si>
    <t>FUR-FU-10002554</t>
  </si>
  <si>
    <t>Westinghouse Floor Lamp with Metal Mesh Shade, Black</t>
  </si>
  <si>
    <t>CA-2020-101966</t>
  </si>
  <si>
    <t>TEC-PH-10003437</t>
  </si>
  <si>
    <t>Blue Parrot B250XT Professional Grade Wireless Bluetooth Headset with</t>
  </si>
  <si>
    <t>CA-2020-141397</t>
  </si>
  <si>
    <t>OFF-AP-10003971</t>
  </si>
  <si>
    <t>Belkin 6 Outlet Metallic Surge Strip</t>
  </si>
  <si>
    <t>FUR-CH-10003846</t>
  </si>
  <si>
    <t>Hon Valutask Swivel Chairs</t>
  </si>
  <si>
    <t>CA-2020-141082</t>
  </si>
  <si>
    <t>OFF-LA-10001404</t>
  </si>
  <si>
    <t>Avery 517</t>
  </si>
  <si>
    <t>OFF-LA-10001474</t>
  </si>
  <si>
    <t>Avery 477</t>
  </si>
  <si>
    <t>US-2020-134488</t>
  </si>
  <si>
    <t>CA-2020-145919</t>
  </si>
  <si>
    <t>HG-14965</t>
  </si>
  <si>
    <t>Henry Goldwyn</t>
  </si>
  <si>
    <t>OFF-PA-10003072</t>
  </si>
  <si>
    <t>Eureka Recycled Copy Paper 8 1/2" x 11", Ream</t>
  </si>
  <si>
    <t>FUR-FU-10004960</t>
  </si>
  <si>
    <t>Seth Thomas 12" Clock w/ Goldtone Case</t>
  </si>
  <si>
    <t>CA-2021-157651</t>
  </si>
  <si>
    <t>TEC-AC-10003116</t>
  </si>
  <si>
    <t>Memorex Froggy Flash Drive 8 GB</t>
  </si>
  <si>
    <t>CA-2018-160773</t>
  </si>
  <si>
    <t>LW-16825</t>
  </si>
  <si>
    <t>Laurel Workman</t>
  </si>
  <si>
    <t>Deltona</t>
  </si>
  <si>
    <t>CA-2021-167703</t>
  </si>
  <si>
    <t>MC-17575</t>
  </si>
  <si>
    <t>Matt Collins</t>
  </si>
  <si>
    <t>CA-2021-121804</t>
  </si>
  <si>
    <t>LP-17095</t>
  </si>
  <si>
    <t>Liz Preis</t>
  </si>
  <si>
    <t>Murray</t>
  </si>
  <si>
    <t>OFF-AP-10004859</t>
  </si>
  <si>
    <t>Acco 6 Outlet Guardian Premium Surge Suppressor</t>
  </si>
  <si>
    <t>CA-2021-162635</t>
  </si>
  <si>
    <t>EB-14170</t>
  </si>
  <si>
    <t>Evan Bailliet</t>
  </si>
  <si>
    <t>OFF-PA-10002659</t>
  </si>
  <si>
    <t>Avoid Verbal Orders Carbonless Minifold Book</t>
  </si>
  <si>
    <t>CA-2018-107153</t>
  </si>
  <si>
    <t>GZ-14545</t>
  </si>
  <si>
    <t>George Zrebassa</t>
  </si>
  <si>
    <t>US-2018-117058</t>
  </si>
  <si>
    <t>OFF-BI-10004139</t>
  </si>
  <si>
    <t>Fellowes Presentation Covers for Comb Binding Machines</t>
  </si>
  <si>
    <t>CA-2019-120439</t>
  </si>
  <si>
    <t>CA-2020-128258</t>
  </si>
  <si>
    <t>CP-12085</t>
  </si>
  <si>
    <t>Cathy Prescott</t>
  </si>
  <si>
    <t>CA-2021-106033</t>
  </si>
  <si>
    <t>FG-14260</t>
  </si>
  <si>
    <t>Frank Gastineau</t>
  </si>
  <si>
    <t>OFF-AR-10002818</t>
  </si>
  <si>
    <t>Panasonic KP-310 Heavy-Duty Electric Pencil Sharpener</t>
  </si>
  <si>
    <t>CA-2020-142762</t>
  </si>
  <si>
    <t>LD-17005</t>
  </si>
  <si>
    <t>Lisa DeCherney</t>
  </si>
  <si>
    <t>CA-2021-127705</t>
  </si>
  <si>
    <t>AB-10255</t>
  </si>
  <si>
    <t>Alejandro Ballentine</t>
  </si>
  <si>
    <t>CA-2018-122567</t>
  </si>
  <si>
    <t>MN-17935</t>
  </si>
  <si>
    <t>Michael Nguyen</t>
  </si>
  <si>
    <t>OFF-AP-10001303</t>
  </si>
  <si>
    <t>Holmes Cool Mist Humidifier for the Whole House with 8-Gallon Output per Day, Extended Life Filter</t>
  </si>
  <si>
    <t>CA-2018-121664</t>
  </si>
  <si>
    <t>CA-2020-122133</t>
  </si>
  <si>
    <t>JR-15670</t>
  </si>
  <si>
    <t>Jim Radford</t>
  </si>
  <si>
    <t>Middletown</t>
  </si>
  <si>
    <t>OFF-ST-10002574</t>
  </si>
  <si>
    <t>SAFCO Commercial Wire Shelving, Black</t>
  </si>
  <si>
    <t>US-2021-123281</t>
  </si>
  <si>
    <t>JF-15190</t>
  </si>
  <si>
    <t>Jamie Frazer</t>
  </si>
  <si>
    <t>CA-2021-100524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</si>
  <si>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</si>
  <si>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</si>
  <si>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</si>
  <si>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</si>
  <si>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</si>
  <si>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</si>
  <si>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</si>
  <si>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</si>
  <si>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CA-2021-113481</t>
  </si>
  <si>
    <t>AS-10045</t>
  </si>
  <si>
    <t>Aaron Smayling</t>
  </si>
  <si>
    <t>TEC-MA-10002178</t>
  </si>
  <si>
    <t>Cisco CP-7937G Unified IP Conference Station Phone</t>
  </si>
  <si>
    <t>CA-2019-131758</t>
  </si>
  <si>
    <t>Freeport</t>
  </si>
  <si>
    <t>OFF-AR-10000411</t>
  </si>
  <si>
    <t>Boston 16701 Slimline Battery Pencil Sharpener</t>
  </si>
  <si>
    <t>OFF-LA-10000262</t>
  </si>
  <si>
    <t>Avery 494</t>
  </si>
  <si>
    <t>CA-2018-118339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</si>
  <si>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</si>
  <si>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</si>
  <si>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</si>
  <si>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</si>
  <si>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</si>
  <si>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</si>
  <si>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</si>
  <si>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</si>
  <si>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CA-2018-153976</t>
  </si>
  <si>
    <t>BP-11290</t>
  </si>
  <si>
    <t>Beth Paige</t>
  </si>
  <si>
    <t>CA-2020-162901</t>
  </si>
  <si>
    <t>OFF-ST-10000649</t>
  </si>
  <si>
    <t>Hanging Personal Folder File</t>
  </si>
  <si>
    <t>CA-2021-162978</t>
  </si>
  <si>
    <t>US-2018-160444</t>
  </si>
  <si>
    <t>CA-2020-145247</t>
  </si>
  <si>
    <t>ND-18370</t>
  </si>
  <si>
    <t>Natalie DeCherney</t>
  </si>
  <si>
    <t>OFF-PA-10003641</t>
  </si>
  <si>
    <t>Xerox 1909</t>
  </si>
  <si>
    <t>CA-2021-160045</t>
  </si>
  <si>
    <t>LB-16735</t>
  </si>
  <si>
    <t>Larry Blacks</t>
  </si>
  <si>
    <t>US-2018-151925</t>
  </si>
  <si>
    <t>KT-16465</t>
  </si>
  <si>
    <t>Kean Takahito</t>
  </si>
  <si>
    <t>FUR-CH-10002961</t>
  </si>
  <si>
    <t>Leather Task Chair, Black</t>
  </si>
  <si>
    <t>CA-2021-125199</t>
  </si>
  <si>
    <t>HM-14860</t>
  </si>
  <si>
    <t>Harry Marie</t>
  </si>
  <si>
    <t>OFF-PA-10004041</t>
  </si>
  <si>
    <t>It's Hot Message Books with Stickers, 2 3/4" x 5"</t>
  </si>
  <si>
    <t>TEC-PH-10001336</t>
  </si>
  <si>
    <t>Digium D40 VoIP phone</t>
  </si>
  <si>
    <t>US-2021-155425</t>
  </si>
  <si>
    <t>AB-10600</t>
  </si>
  <si>
    <t>Ann Blume</t>
  </si>
  <si>
    <t>TEC-MA-10003183</t>
  </si>
  <si>
    <t>DYMO CardScan Personal V9 Business Card Scanner</t>
  </si>
  <si>
    <t>TEC-AC-10001314</t>
  </si>
  <si>
    <t>Case Logic 2.4GHz Wireless Keyboard</t>
  </si>
  <si>
    <t>CA-2021-133249</t>
  </si>
  <si>
    <t>SZ-20035</t>
  </si>
  <si>
    <t>Sam Zeldin</t>
  </si>
  <si>
    <t>Pico Rivera</t>
  </si>
  <si>
    <t>US-2019-103471</t>
  </si>
  <si>
    <t>CA-2021-136672</t>
  </si>
  <si>
    <t>MG-17890</t>
  </si>
  <si>
    <t>Michael Granlund</t>
  </si>
  <si>
    <t>TEC-AC-10004510</t>
  </si>
  <si>
    <t>Logitech Desktop MK120 Mouse and keyboard Combo</t>
  </si>
  <si>
    <t>US-2018-157021</t>
  </si>
  <si>
    <t>CA-2019-120362</t>
  </si>
  <si>
    <t>Provo</t>
  </si>
  <si>
    <t>FUR-TA-10003008</t>
  </si>
  <si>
    <t>Lesro Round Back Collection Coffee Table, End Table</t>
  </si>
  <si>
    <t>CA-2018-126361</t>
  </si>
  <si>
    <t>Pleasant Grove</t>
  </si>
  <si>
    <t>OFF-AP-10003590</t>
  </si>
  <si>
    <t>Hoover WindTunnel Plus Canister Vacuum</t>
  </si>
  <si>
    <t>OFF-PA-10000806</t>
  </si>
  <si>
    <t>Xerox 1934</t>
  </si>
  <si>
    <t>TEC-PH-10002310</t>
  </si>
  <si>
    <t>OFF-ST-10002289</t>
  </si>
  <si>
    <t>Safco Wire Cube Shelving System, For Use as 4 or 5 14" Cubes, Black</t>
  </si>
  <si>
    <t>US-2020-100566</t>
  </si>
  <si>
    <t>JK-16120</t>
  </si>
  <si>
    <t>Julie Kriz</t>
  </si>
  <si>
    <t>US-2020-108504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</si>
  <si>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</si>
  <si>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</si>
  <si>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</si>
  <si>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</si>
  <si>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</si>
  <si>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</si>
  <si>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</si>
  <si>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</si>
  <si>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</si>
  <si>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</si>
  <si>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CA-2021-124828</t>
  </si>
  <si>
    <t>YS-21880</t>
  </si>
  <si>
    <t>Yana Sorensen</t>
  </si>
  <si>
    <t>US-2021-117247</t>
  </si>
  <si>
    <t>FUR-TA-10002958</t>
  </si>
  <si>
    <t>Bevis Oval Conference Table, Walnut</t>
  </si>
  <si>
    <t>FUR-TA-10001676</t>
  </si>
  <si>
    <t>Hon 61000 Series Interactive Training Tables</t>
  </si>
  <si>
    <t>CA-2020-124485</t>
  </si>
  <si>
    <t>OFF-BI-10000822</t>
  </si>
  <si>
    <t>Acco PRESSTEX Data Binder with Storage Hooks, Light Blue, 9 1/2" X 11"</t>
  </si>
  <si>
    <t>OFF-PA-10004888</t>
  </si>
  <si>
    <t>Xerox 217</t>
  </si>
  <si>
    <t>CA-2020-159212</t>
  </si>
  <si>
    <t>KM-16375</t>
  </si>
  <si>
    <t>Katherine Murray</t>
  </si>
  <si>
    <t>US-2020-161396</t>
  </si>
  <si>
    <t>FUR-TA-10002622</t>
  </si>
  <si>
    <t>Bush Andora Conference Table, Maple/Graphite Gray Finish</t>
  </si>
  <si>
    <t>OFF-PA-10000418</t>
  </si>
  <si>
    <t>Xerox 189</t>
  </si>
  <si>
    <t>US-2018-118486</t>
  </si>
  <si>
    <t>FUR-TA-10001039</t>
  </si>
  <si>
    <t>CA-2020-130407</t>
  </si>
  <si>
    <t>OFF-AR-10002240</t>
  </si>
  <si>
    <t>Panasonic KP-150 Electric Pencil Sharpener</t>
  </si>
  <si>
    <t>US-2020-122245</t>
  </si>
  <si>
    <t>AB-10105</t>
  </si>
  <si>
    <t>Adrian Barton</t>
  </si>
  <si>
    <t>CA-2021-105144</t>
  </si>
  <si>
    <t>CA-2020-136329</t>
  </si>
  <si>
    <t>CA-2018-146640</t>
  </si>
  <si>
    <t>HA-14905</t>
  </si>
  <si>
    <t>Helen Abelman</t>
  </si>
  <si>
    <t>OFF-BI-10002867</t>
  </si>
  <si>
    <t>GBC Recycled Regency Composition Covers</t>
  </si>
  <si>
    <t>CA-2021-115994</t>
  </si>
  <si>
    <t>BT-11305</t>
  </si>
  <si>
    <t>Beth Thompson</t>
  </si>
  <si>
    <t>CA-2019-126697</t>
  </si>
  <si>
    <t>SV-20815</t>
  </si>
  <si>
    <t>Stuart Van</t>
  </si>
  <si>
    <t>TEC-PH-10002922</t>
  </si>
  <si>
    <t>ShoreTel ShorePhone IP 230 VoIP phone</t>
  </si>
  <si>
    <t>CA-2019-124800</t>
  </si>
  <si>
    <t>RW-19540</t>
  </si>
  <si>
    <t>Rick Wilson</t>
  </si>
  <si>
    <t>OFF-PA-10000501</t>
  </si>
  <si>
    <t>Petty Cash Envelope</t>
  </si>
  <si>
    <t>OFF-AP-10004980</t>
  </si>
  <si>
    <t>3M Replacement Filter for Office Air Cleaner for 20' x 33' Room</t>
  </si>
  <si>
    <t>TEC-PH-10001750</t>
  </si>
  <si>
    <t>Samsung Rugby III</t>
  </si>
  <si>
    <t>US-2019-164448</t>
  </si>
  <si>
    <t>DK-12835</t>
  </si>
  <si>
    <t>Damala Kotsonis</t>
  </si>
  <si>
    <t>OFF-BI-10003708</t>
  </si>
  <si>
    <t>Acco Four Pocket Poly Ring Binder with Label Holder, Smoke, 1"</t>
  </si>
  <si>
    <t>CA-2021-122700</t>
  </si>
  <si>
    <t>CA-2018-120768</t>
  </si>
  <si>
    <t>OFF-BI-10001191</t>
  </si>
  <si>
    <t>Canvas Sectional Post Binders</t>
  </si>
  <si>
    <t>US-2020-153129</t>
  </si>
  <si>
    <t>OFF-PA-10003673</t>
  </si>
  <si>
    <t>Strathmore Photo Mount Cards</t>
  </si>
  <si>
    <t>CA-2021-106852</t>
  </si>
  <si>
    <t>ST-20530</t>
  </si>
  <si>
    <t>Shui Tom</t>
  </si>
  <si>
    <t>Parma</t>
  </si>
  <si>
    <t>OFF-PA-10001639</t>
  </si>
  <si>
    <t>Xerox 203</t>
  </si>
  <si>
    <t>CA-2019-139731</t>
  </si>
  <si>
    <t>TEC-AC-10004975</t>
  </si>
  <si>
    <t>Plantronics Audio 995 Wireless Stereo Headset</t>
  </si>
  <si>
    <t>CA-2021-122735</t>
  </si>
  <si>
    <t>OFF-BI-10004364</t>
  </si>
  <si>
    <t>CA-2021-128160</t>
  </si>
  <si>
    <t>MM-17920</t>
  </si>
  <si>
    <t>Michael Moore</t>
  </si>
  <si>
    <t>CA-2021-117695</t>
  </si>
  <si>
    <t>PW-19030</t>
  </si>
  <si>
    <t>Pauline Webber</t>
  </si>
  <si>
    <t>CA-2019-166135</t>
  </si>
  <si>
    <t>SC-20440</t>
  </si>
  <si>
    <t>Shaun Chance</t>
  </si>
  <si>
    <t>CA-2020-133725</t>
  </si>
  <si>
    <t>CA-2021-102337</t>
  </si>
  <si>
    <t>FUR-CH-10004289</t>
  </si>
  <si>
    <t>Global Super Steno Chair</t>
  </si>
  <si>
    <t>TEC-PH-10002564</t>
  </si>
  <si>
    <t>OtterBox Defender Series Case - Samsung Galaxy S4</t>
  </si>
  <si>
    <t>US-2018-112564</t>
  </si>
  <si>
    <t>OFF-BI-10004876</t>
  </si>
  <si>
    <t>Wilson Jones Suede Grain Vinyl Binders</t>
  </si>
  <si>
    <t>CA-2019-145821</t>
  </si>
  <si>
    <t>TEC-PH-10004348</t>
  </si>
  <si>
    <t>OtterBox Defender Series Case - iPhone 5c</t>
  </si>
  <si>
    <t>US-2019-160150</t>
  </si>
  <si>
    <t>TS-21085</t>
  </si>
  <si>
    <t>Thais Sissman</t>
  </si>
  <si>
    <t>OFF-BI-10004352</t>
  </si>
  <si>
    <t>Wilson Jones DublLock D-Ring Binders</t>
  </si>
  <si>
    <t>CA-2020-133711</t>
  </si>
  <si>
    <t>MC-17425</t>
  </si>
  <si>
    <t>Mark Cousins</t>
  </si>
  <si>
    <t>Mobile</t>
  </si>
  <si>
    <t>OFF-BI-10000666</t>
  </si>
  <si>
    <t>Surelock Post Binders</t>
  </si>
  <si>
    <t>CA-2021-148474</t>
  </si>
  <si>
    <t>ME-17320</t>
  </si>
  <si>
    <t>Maria Etezadi</t>
  </si>
  <si>
    <t>OFF-BI-10000977</t>
  </si>
  <si>
    <t>Ibico Plastic Spiral Binding Combs</t>
  </si>
  <si>
    <t>FUR-TA-10002530</t>
  </si>
  <si>
    <t>Iceberg OfficeWorks 42" Round Tables</t>
  </si>
  <si>
    <t>CA-2019-111297</t>
  </si>
  <si>
    <t>New Bedford</t>
  </si>
  <si>
    <t>CA-2020-123722</t>
  </si>
  <si>
    <t>NH-18610</t>
  </si>
  <si>
    <t>Nicole Hansen</t>
  </si>
  <si>
    <t>Irving</t>
  </si>
  <si>
    <t>CA-2018-155271</t>
  </si>
  <si>
    <t>FUR-FU-10001473</t>
  </si>
  <si>
    <t>DAX Wood Document Frame</t>
  </si>
  <si>
    <t>CA-2019-119907</t>
  </si>
  <si>
    <t>OFF-BI-10001765</t>
  </si>
  <si>
    <t>Wilson Jones Heavy-Duty Casebound Ring Binders with Metal Hinges</t>
  </si>
  <si>
    <t>US-2020-128902</t>
  </si>
  <si>
    <t>MB-18085</t>
  </si>
  <si>
    <t>Mick Brown</t>
  </si>
  <si>
    <t>Vineland</t>
  </si>
  <si>
    <t>CA-2020-152289</t>
  </si>
  <si>
    <t>US-2020-104794</t>
  </si>
  <si>
    <t>KD-16495</t>
  </si>
  <si>
    <t>Keith Dawkins</t>
  </si>
  <si>
    <t>CA-2018-151708</t>
  </si>
  <si>
    <t>Glendale</t>
  </si>
  <si>
    <t>CA-2019-100769</t>
  </si>
  <si>
    <t>CA-2021-139199</t>
  </si>
  <si>
    <t>FUR-CH-10000847</t>
  </si>
  <si>
    <t>Global Executive Mid-Back Manager's Chair</t>
  </si>
  <si>
    <t>US-2019-161466</t>
  </si>
  <si>
    <t>OFF-AR-10000634</t>
  </si>
  <si>
    <t>Newell 320</t>
  </si>
  <si>
    <t>CA-2021-164959</t>
  </si>
  <si>
    <t>KN-16390</t>
  </si>
  <si>
    <t>Katherine Nockton</t>
  </si>
  <si>
    <t>US-2019-105676</t>
  </si>
  <si>
    <t>FUR-FU-10004270</t>
  </si>
  <si>
    <t>Eldon Image Series Desk Accessories, Burgundy</t>
  </si>
  <si>
    <t>CA-2020-113138</t>
  </si>
  <si>
    <t>NP-18685</t>
  </si>
  <si>
    <t>Nora Pelletier</t>
  </si>
  <si>
    <t>Niagara Falls</t>
  </si>
  <si>
    <t>OFF-AR-10003770</t>
  </si>
  <si>
    <t>Newell 340</t>
  </si>
  <si>
    <t>US-2021-104955</t>
  </si>
  <si>
    <t>OFF-LA-10003121</t>
  </si>
  <si>
    <t>Avery 506</t>
  </si>
  <si>
    <t>CA-2020-121958</t>
  </si>
  <si>
    <t>CS-12505</t>
  </si>
  <si>
    <t>Cindy Stewart</t>
  </si>
  <si>
    <t>Thomasville</t>
  </si>
  <si>
    <t>CA-2021-121468</t>
  </si>
  <si>
    <t>Westminster</t>
  </si>
  <si>
    <t>US-2020-108455</t>
  </si>
  <si>
    <t>OFF-PA-10002262</t>
  </si>
  <si>
    <t>Xerox 192</t>
  </si>
  <si>
    <t>OFF-PA-10002464</t>
  </si>
  <si>
    <t>HP Office Recycled Paper (20Lb. and 87 Bright)</t>
  </si>
  <si>
    <t>OFF-ST-10002214</t>
  </si>
  <si>
    <t>X-Rack File for Hanging Folders</t>
  </si>
  <si>
    <t>CA-2021-101210</t>
  </si>
  <si>
    <t>OFF-PA-10000130</t>
  </si>
  <si>
    <t>Xerox 199</t>
  </si>
  <si>
    <t>US-2020-108098</t>
  </si>
  <si>
    <t>TEC-AC-10000865</t>
  </si>
  <si>
    <t>WD My Passport Ultra 500GB Portable External Hard Drive</t>
  </si>
  <si>
    <t>CA-2018-119032</t>
  </si>
  <si>
    <t>MS-17770</t>
  </si>
  <si>
    <t>Maxwell Schwartz</t>
  </si>
  <si>
    <t>OFF-FA-10003021</t>
  </si>
  <si>
    <t>CA-2019-140410</t>
  </si>
  <si>
    <t>CM-12655</t>
  </si>
  <si>
    <t>Corinna Mitchell</t>
  </si>
  <si>
    <t>TEC-PH-10003580</t>
  </si>
  <si>
    <t>Cisco IP Phone 7961G-GE VoIP phone</t>
  </si>
  <si>
    <t>TEC-AC-10001109</t>
  </si>
  <si>
    <t>Logitech Trackman Marble Mouse</t>
  </si>
  <si>
    <t>CA-2018-136280</t>
  </si>
  <si>
    <t>Co-12640</t>
  </si>
  <si>
    <t>Corey-Lock</t>
  </si>
  <si>
    <t>CA-2021-151911</t>
  </si>
  <si>
    <t>CA-2021-166436</t>
  </si>
  <si>
    <t>TS-21370</t>
  </si>
  <si>
    <t>Todd Sumrall</t>
  </si>
  <si>
    <t>OFF-PA-10001838</t>
  </si>
  <si>
    <t>Adams Telephone Message Book W/Dividers/Space For Phone Numbers, 5 1/4"X8 1/2", 300/Messages</t>
  </si>
  <si>
    <t>CA-2021-139661</t>
  </si>
  <si>
    <t>JW-15220</t>
  </si>
  <si>
    <t>Jane Waco</t>
  </si>
  <si>
    <t>CA-2018-123925</t>
  </si>
  <si>
    <t>CA-2021-152485</t>
  </si>
  <si>
    <t>JD-15790</t>
  </si>
  <si>
    <t>John Dryer</t>
  </si>
  <si>
    <t>Coppell</t>
  </si>
  <si>
    <t>OFF-ST-10004950</t>
  </si>
  <si>
    <t>Acco Perma 3000 Stacking Storage Drawers</t>
  </si>
  <si>
    <t>CA-2020-141586</t>
  </si>
  <si>
    <t>CA-2021-130386</t>
  </si>
  <si>
    <t>OFF-PA-10003823</t>
  </si>
  <si>
    <t>Xerox 197</t>
  </si>
  <si>
    <t>CA-2020-100468</t>
  </si>
  <si>
    <t>TEC-PH-10001300</t>
  </si>
  <si>
    <t>iKross Bluetooth Portable Keyboard + Cell Phone Stand Holder + Brush for Apple iPhone 5S 5C 5, 4S 4</t>
  </si>
  <si>
    <t>CA-2019-153388</t>
  </si>
  <si>
    <t>PC-19000</t>
  </si>
  <si>
    <t>Pauline Chand</t>
  </si>
  <si>
    <t>FUR-TA-10003715</t>
  </si>
  <si>
    <t>Hon 2111 Invitation Series Corner Table</t>
  </si>
  <si>
    <t>CA-2021-154935</t>
  </si>
  <si>
    <t>AR-10540</t>
  </si>
  <si>
    <t>Andy Reiter</t>
  </si>
  <si>
    <t>CA-2020-134208</t>
  </si>
  <si>
    <t>TEC-MA-10004458</t>
  </si>
  <si>
    <t>Lexmark X 9575 Professional All-in-One Color Printer</t>
  </si>
  <si>
    <t>CA-2021-108294</t>
  </si>
  <si>
    <t>OFF-BI-10004965</t>
  </si>
  <si>
    <t>Ibico Covers for Plastic or Wire Binding Elements</t>
  </si>
  <si>
    <t>CA-2021-103611</t>
  </si>
  <si>
    <t>CA-2021-100384</t>
  </si>
  <si>
    <t>Pomona</t>
  </si>
  <si>
    <t>CA-2021-112809</t>
  </si>
  <si>
    <t>US-2021-160759</t>
  </si>
  <si>
    <t>AI-10855</t>
  </si>
  <si>
    <t>Arianne Irving</t>
  </si>
  <si>
    <t>CA-2021-148446</t>
  </si>
  <si>
    <t>North Las Vegas</t>
  </si>
  <si>
    <t>CA-2018-111059</t>
  </si>
  <si>
    <t>TB-21400</t>
  </si>
  <si>
    <t>Tom Boeckenhauer</t>
  </si>
  <si>
    <t>CA-2021-116204</t>
  </si>
  <si>
    <t>CA-2021-109946</t>
  </si>
  <si>
    <t>PL-18925</t>
  </si>
  <si>
    <t>Paul Lucas</t>
  </si>
  <si>
    <t>OFF-AR-10001419</t>
  </si>
  <si>
    <t>Newell 325</t>
  </si>
  <si>
    <t>CA-2019-144806</t>
  </si>
  <si>
    <t>GH-14425</t>
  </si>
  <si>
    <t>Gary Hwang</t>
  </si>
  <si>
    <t>OFF-PA-10002586</t>
  </si>
  <si>
    <t>Xerox 1970</t>
  </si>
  <si>
    <t>CA-2020-122392</t>
  </si>
  <si>
    <t>Allentown</t>
  </si>
  <si>
    <t>OFF-AR-10002221</t>
  </si>
  <si>
    <t>12 Colored Short Pencils</t>
  </si>
  <si>
    <t>FUR-FU-10002456</t>
  </si>
  <si>
    <t>Master Caster Door Stop, Large Neon Orange</t>
  </si>
  <si>
    <t>CA-2019-148432</t>
  </si>
  <si>
    <t>OFF-FA-10004968</t>
  </si>
  <si>
    <t>Rubber Band Ball</t>
  </si>
  <si>
    <t>CA-2019-103793</t>
  </si>
  <si>
    <t>OFF-PA-10001125</t>
  </si>
  <si>
    <t>Xerox 1988</t>
  </si>
  <si>
    <t>CA-2021-159884</t>
  </si>
  <si>
    <t>Tempe</t>
  </si>
  <si>
    <t>OFF-ST-10000344</t>
  </si>
  <si>
    <t>Neat Ideas Personal Hanging Folder Files, Black</t>
  </si>
  <si>
    <t>CA-2020-139885</t>
  </si>
  <si>
    <t>OFF-ST-10003324</t>
  </si>
  <si>
    <t>Belkin OmniView SE Rackmount Kit</t>
  </si>
  <si>
    <t>CA-2021-124086</t>
  </si>
  <si>
    <t>MP-18175</t>
  </si>
  <si>
    <t>Mike Pelletier</t>
  </si>
  <si>
    <t>Laguna Niguel</t>
  </si>
  <si>
    <t>CA-2020-112389</t>
  </si>
  <si>
    <t>JM-15655</t>
  </si>
  <si>
    <t>Jim Mitchum</t>
  </si>
  <si>
    <t>Bridgeton</t>
  </si>
  <si>
    <t>OFF-ST-10000419</t>
  </si>
  <si>
    <t>Rogers Jumbo File, Granite</t>
  </si>
  <si>
    <t>OFF-AP-10001626</t>
  </si>
  <si>
    <t>Commercial WindTunnel Clean Air Upright Vacuum, Replacement Belts, Filtration Bags</t>
  </si>
  <si>
    <t>CA-2021-121888</t>
  </si>
  <si>
    <t>CL-11890</t>
  </si>
  <si>
    <t>Carl Ludwig</t>
  </si>
  <si>
    <t>Everett</t>
  </si>
  <si>
    <t>CA-2018-166884</t>
  </si>
  <si>
    <t>FUR-FU-10003981</t>
  </si>
  <si>
    <t>CA-2018-107181</t>
  </si>
  <si>
    <t>DB-13270</t>
  </si>
  <si>
    <t>Deborah Brumfield</t>
  </si>
  <si>
    <t>CA-2018-150245</t>
  </si>
  <si>
    <t>Watertown</t>
  </si>
  <si>
    <t>CA-2019-111395</t>
  </si>
  <si>
    <t>OFF-ST-10001291</t>
  </si>
  <si>
    <t>Tenex Personal Self-Stacking Standard File Box, Black/Gray</t>
  </si>
  <si>
    <t>CA-2018-134278</t>
  </si>
  <si>
    <t>US-2021-124926</t>
  </si>
  <si>
    <t>OFF-AP-10004868</t>
  </si>
  <si>
    <t>Hoover Commercial Soft Guard Upright Vacuum And Disposable Filtration Bags</t>
  </si>
  <si>
    <t>CA-2020-159345</t>
  </si>
  <si>
    <t>IG-15085</t>
  </si>
  <si>
    <t>Ivan Gibson</t>
  </si>
  <si>
    <t>CA-2018-130274</t>
  </si>
  <si>
    <t>Appleton</t>
  </si>
  <si>
    <t>OFF-LA-10002195</t>
  </si>
  <si>
    <t>Avery 481</t>
  </si>
  <si>
    <t>CA-2021-158386</t>
  </si>
  <si>
    <t>BO-11425</t>
  </si>
  <si>
    <t>Bobby Odegard</t>
  </si>
  <si>
    <t>CA-2019-111507</t>
  </si>
  <si>
    <t>Bellevue</t>
  </si>
  <si>
    <t>OFF-AR-10001315</t>
  </si>
  <si>
    <t>Newell 310</t>
  </si>
  <si>
    <t>CA-2021-120761</t>
  </si>
  <si>
    <t>AB-10150</t>
  </si>
  <si>
    <t>Aimee Bixby</t>
  </si>
  <si>
    <t>CA-2020-109176</t>
  </si>
  <si>
    <t>JW-16075</t>
  </si>
  <si>
    <t>Julia West</t>
  </si>
  <si>
    <t>OFF-EN-10003134</t>
  </si>
  <si>
    <t>OFF-AR-10001955</t>
  </si>
  <si>
    <t>Newell 319</t>
  </si>
  <si>
    <t>CA-2019-112116</t>
  </si>
  <si>
    <t>CA-2020-126809</t>
  </si>
  <si>
    <t>EB-13750</t>
  </si>
  <si>
    <t>Edward Becker</t>
  </si>
  <si>
    <t>CA-2018-105172</t>
  </si>
  <si>
    <t>OFF-LA-10001641</t>
  </si>
  <si>
    <t>Avery 518</t>
  </si>
  <si>
    <t>CA-2021-107293</t>
  </si>
  <si>
    <t>US-2021-102890</t>
  </si>
  <si>
    <t>SG-20470</t>
  </si>
  <si>
    <t>Sheri Gordon</t>
  </si>
  <si>
    <t>CA-2019-158554</t>
  </si>
  <si>
    <t>CM-12190</t>
  </si>
  <si>
    <t>Charlotte Melton</t>
  </si>
  <si>
    <t>CA-2018-116239</t>
  </si>
  <si>
    <t>OFF-ST-10001370</t>
  </si>
  <si>
    <t>Sensible Storage WireTech Storage Systems</t>
  </si>
  <si>
    <t>CA-2019-132101</t>
  </si>
  <si>
    <t>CA-2019-129112</t>
  </si>
  <si>
    <t>AW-10840</t>
  </si>
  <si>
    <t>Anthony Witt</t>
  </si>
  <si>
    <t>Allen</t>
  </si>
  <si>
    <t>TEC-AC-10003038</t>
  </si>
  <si>
    <t>Kingston Digital DataTraveler 16GB USB 2.0</t>
  </si>
  <si>
    <t>OFF-BI-10000088</t>
  </si>
  <si>
    <t>GBC Imprintable Covers</t>
  </si>
  <si>
    <t>US-2021-152002</t>
  </si>
  <si>
    <t>CA-2021-165029</t>
  </si>
  <si>
    <t>OFF-AR-10003504</t>
  </si>
  <si>
    <t>Newell 347</t>
  </si>
  <si>
    <t>US-2018-157385</t>
  </si>
  <si>
    <t>OFF-EN-10003160</t>
  </si>
  <si>
    <t>Pastel Pink Envelopes</t>
  </si>
  <si>
    <t>TEC-AC-10003280</t>
  </si>
  <si>
    <t>Belkin F8E887 USB Wired Ergonomic Keyboard</t>
  </si>
  <si>
    <t>CA-2018-101602</t>
  </si>
  <si>
    <t>MC-18100</t>
  </si>
  <si>
    <t>Mick Crebagga</t>
  </si>
  <si>
    <t>El Paso</t>
  </si>
  <si>
    <t>TEC-PH-10000169</t>
  </si>
  <si>
    <t>ARKON Windshield Dashboard Air Vent Car Mount Holder</t>
  </si>
  <si>
    <t>CA-2020-109057</t>
  </si>
  <si>
    <t>TT-21460</t>
  </si>
  <si>
    <t>Tonja Turnell</t>
  </si>
  <si>
    <t>CA-2020-154403</t>
  </si>
  <si>
    <t>OFF-PA-10001526</t>
  </si>
  <si>
    <t>Xerox 1949</t>
  </si>
  <si>
    <t>CA-2020-102456</t>
  </si>
  <si>
    <t>OFF-AP-10004336</t>
  </si>
  <si>
    <t>Conquest 14 Commercial Heavy-Duty Upright Vacuum, Collection System, Accessory Kit</t>
  </si>
  <si>
    <t>CA-2019-131338</t>
  </si>
  <si>
    <t>OFF-PA-10001357</t>
  </si>
  <si>
    <t>Xerox 1886</t>
  </si>
  <si>
    <t>OFF-FA-10000992</t>
  </si>
  <si>
    <t>Acco Clips to Go Binder Clips, 24 Clips in Two Sizes</t>
  </si>
  <si>
    <t>CA-2020-109911</t>
  </si>
  <si>
    <t>VG-21805</t>
  </si>
  <si>
    <t>Vivek Grady</t>
  </si>
  <si>
    <t>US-2020-132423</t>
  </si>
  <si>
    <t>MY-18295</t>
  </si>
  <si>
    <t>Muhammed Yedwab</t>
  </si>
  <si>
    <t>Grapevine</t>
  </si>
  <si>
    <t>OFF-AR-10001221</t>
  </si>
  <si>
    <t>Dixon Ticonderoga Erasable Colored Pencil Set, 12-Color</t>
  </si>
  <si>
    <t>CA-2019-122826</t>
  </si>
  <si>
    <t>RD-19480</t>
  </si>
  <si>
    <t>Rick Duston</t>
  </si>
  <si>
    <t>TEC-PH-10004830</t>
  </si>
  <si>
    <t>Pyle PRT45 Retro Home Telephone</t>
  </si>
  <si>
    <t>CA-2018-117317</t>
  </si>
  <si>
    <t>OFF-PA-10004519</t>
  </si>
  <si>
    <t>Spiral Phone Message Books with Labels by Adams</t>
  </si>
  <si>
    <t>CA-2019-118423</t>
  </si>
  <si>
    <t>DP-13390</t>
  </si>
  <si>
    <t>Dennis Pardue</t>
  </si>
  <si>
    <t>FUR-BO-10000362</t>
  </si>
  <si>
    <t>Sauder Inglewood Library Bookcases</t>
  </si>
  <si>
    <t>CA-2021-149181</t>
  </si>
  <si>
    <t>CA-2021-132234</t>
  </si>
  <si>
    <t>CA-2021-158876</t>
  </si>
  <si>
    <t>Carrollton</t>
  </si>
  <si>
    <t>OFF-PA-10000308</t>
  </si>
  <si>
    <t>Xerox 1901</t>
  </si>
  <si>
    <t>OFF-SU-10001165</t>
  </si>
  <si>
    <t>Acme Elite Stainless Steel Scissors</t>
  </si>
  <si>
    <t>CA-2020-164672</t>
  </si>
  <si>
    <t>FUR-FU-10001488</t>
  </si>
  <si>
    <t>Tenex 46" x 60" Computer Anti-Static Chairmat, Rectangular Shaped</t>
  </si>
  <si>
    <t>US-2020-132857</t>
  </si>
  <si>
    <t>OFF-AR-10003251</t>
  </si>
  <si>
    <t>Prang Drawing Pencil Set</t>
  </si>
  <si>
    <t>CA-2021-116645</t>
  </si>
  <si>
    <t>OFF-AR-10001044</t>
  </si>
  <si>
    <t>BOSTON Ranger #55 Pencil Sharpener, Black</t>
  </si>
  <si>
    <t>US-2020-115819</t>
  </si>
  <si>
    <t>OFF-AR-10000823</t>
  </si>
  <si>
    <t>Newell 307</t>
  </si>
  <si>
    <t>OFF-AR-10004456</t>
  </si>
  <si>
    <t>Panasonic KP-4ABK Battery-Operated Pencil Sharpener</t>
  </si>
  <si>
    <t>OFF-BI-10000591</t>
  </si>
  <si>
    <t>Avery Binder Labels</t>
  </si>
  <si>
    <t>CA-2018-156349</t>
  </si>
  <si>
    <t>ML-17395</t>
  </si>
  <si>
    <t>Marina Lichtenstein</t>
  </si>
  <si>
    <t>TEC-PH-10000441</t>
  </si>
  <si>
    <t>VTech DS6151</t>
  </si>
  <si>
    <t>CA-2021-138380</t>
  </si>
  <si>
    <t>US-2020-113509</t>
  </si>
  <si>
    <t>TEC-AC-10004855</t>
  </si>
  <si>
    <t>V7 USB Numeric Keypad</t>
  </si>
  <si>
    <t>CA-2019-130022</t>
  </si>
  <si>
    <t>OFF-AR-10001915</t>
  </si>
  <si>
    <t>Peel-Off China Markers</t>
  </si>
  <si>
    <t>US-2020-118780</t>
  </si>
  <si>
    <t>OFF-ST-10000352</t>
  </si>
  <si>
    <t>Acco Perma 2700 Stacking Storage Drawers</t>
  </si>
  <si>
    <t>OFF-PA-10000575</t>
  </si>
  <si>
    <t>Wirebound Message Books, Four 2 3/4 x 5 White Forms per Page</t>
  </si>
  <si>
    <t>CA-2021-108560</t>
  </si>
  <si>
    <t>JC-15385</t>
  </si>
  <si>
    <t>Jenna Caffey</t>
  </si>
  <si>
    <t>Kent</t>
  </si>
  <si>
    <t>FUR-FU-10002937</t>
  </si>
  <si>
    <t>GE 48" Fluorescent Tube, Cool White Energy Saver, 34 Watts, 30/Box</t>
  </si>
  <si>
    <t>TEC-AC-10003063</t>
  </si>
  <si>
    <t>Micro Innovations USB RF Wireless Keyboard with Mouse</t>
  </si>
  <si>
    <t>CA-2019-157084</t>
  </si>
  <si>
    <t>JG-15160</t>
  </si>
  <si>
    <t>James Galang</t>
  </si>
  <si>
    <t>Plantronics Savi W720 Multi-Device Wireless Headset System</t>
  </si>
  <si>
    <t>CA-2019-164539</t>
  </si>
  <si>
    <t>CA-2019-143119</t>
  </si>
  <si>
    <t>MC-17275</t>
  </si>
  <si>
    <t>Marc Crier</t>
  </si>
  <si>
    <t>Lafayette</t>
  </si>
  <si>
    <t>CA-2021-101049</t>
  </si>
  <si>
    <t>FUR-FU-10004415</t>
  </si>
  <si>
    <t>Stacking Tray, Side-Loading, Legal, Smoke</t>
  </si>
  <si>
    <t>CA-2020-106530</t>
  </si>
  <si>
    <t>OFF-ST-10002011</t>
  </si>
  <si>
    <t>Smead Adjustable Mobile File Trolley with Lockable Top</t>
  </si>
  <si>
    <t>CA-2018-168984</t>
  </si>
  <si>
    <t>NW-18400</t>
  </si>
  <si>
    <t>Natalie Webber</t>
  </si>
  <si>
    <t>Tigard</t>
  </si>
  <si>
    <t>TEC-PH-10000038</t>
  </si>
  <si>
    <t>Jawbone MINI JAMBOX Wireless Bluetooth Speaker</t>
  </si>
  <si>
    <t>CA-2020-157266</t>
  </si>
  <si>
    <t>TB-21280</t>
  </si>
  <si>
    <t>Toby Braunhardt</t>
  </si>
  <si>
    <t>OFF-PA-10002689</t>
  </si>
  <si>
    <t>Weyerhaeuser First Choice Laser/Copy Paper (20Lb. and 88 Bright)</t>
  </si>
  <si>
    <t>US-2018-134712</t>
  </si>
  <si>
    <t>BS-11380</t>
  </si>
  <si>
    <t>Bill Stewart</t>
  </si>
  <si>
    <t>Skokie</t>
  </si>
  <si>
    <t>CA-2019-111829</t>
  </si>
  <si>
    <t>TEC-CO-10001766</t>
  </si>
  <si>
    <t>Canon PC940 Copier</t>
  </si>
  <si>
    <t>OFF-PA-10004359</t>
  </si>
  <si>
    <t>Multicolor Computer Printout Paper</t>
  </si>
  <si>
    <t>CA-2019-105221</t>
  </si>
  <si>
    <t>OFF-FA-10001135</t>
  </si>
  <si>
    <t>Brites Rubber Bands, 1 1/2 oz. Box</t>
  </si>
  <si>
    <t>CA-2019-120341</t>
  </si>
  <si>
    <t>OFF-BI-10004224</t>
  </si>
  <si>
    <t>Catalog Binders with Expanding Posts</t>
  </si>
  <si>
    <t>TEC-PH-10003357</t>
  </si>
  <si>
    <t>Grandstream GXP2100 Mainstream Business Phone</t>
  </si>
  <si>
    <t>CA-2018-135699</t>
  </si>
  <si>
    <t>HH-15010</t>
  </si>
  <si>
    <t>Hilary Holden</t>
  </si>
  <si>
    <t>OFF-PA-10004475</t>
  </si>
  <si>
    <t>Xerox 1940</t>
  </si>
  <si>
    <t>OFF-PA-10003001</t>
  </si>
  <si>
    <t>Xerox 1986</t>
  </si>
  <si>
    <t>US-2021-132444</t>
  </si>
  <si>
    <t>CD-12280</t>
  </si>
  <si>
    <t>Christina DeMoss</t>
  </si>
  <si>
    <t>OFF-FA-10000611</t>
  </si>
  <si>
    <t>Binder Clips by OIC</t>
  </si>
  <si>
    <t>OFF-BI-10001116</t>
  </si>
  <si>
    <t>Wilson Jones 1" Hanging DublLock Ring Binders</t>
  </si>
  <si>
    <t>CA-2018-127159</t>
  </si>
  <si>
    <t>CA-2021-161809</t>
  </si>
  <si>
    <t>TH-21100</t>
  </si>
  <si>
    <t>Thea Hendricks</t>
  </si>
  <si>
    <t>TEC-PH-10004922</t>
  </si>
  <si>
    <t>RCA Visys Integrated PBX 8-Line Router</t>
  </si>
  <si>
    <t>CA-2021-127285</t>
  </si>
  <si>
    <t>MM-18055</t>
  </si>
  <si>
    <t>Michelle Moray</t>
  </si>
  <si>
    <t>CA-2021-144526</t>
  </si>
  <si>
    <t>OFF-BI-10002353</t>
  </si>
  <si>
    <t>GBC VeloBind Cover Sets</t>
  </si>
  <si>
    <t>CA-2020-128531</t>
  </si>
  <si>
    <t>NS-18505</t>
  </si>
  <si>
    <t>Neola Schneider</t>
  </si>
  <si>
    <t>OFF-FA-10002676</t>
  </si>
  <si>
    <t>Colored Push Pins</t>
  </si>
  <si>
    <t>TEC-AC-10003023</t>
  </si>
  <si>
    <t>Logitech G105 Gaming Keyboard</t>
  </si>
  <si>
    <t>OFF-PA-10000167</t>
  </si>
  <si>
    <t>Xerox 1925</t>
  </si>
  <si>
    <t>US-2019-157154</t>
  </si>
  <si>
    <t>CA-2021-159457</t>
  </si>
  <si>
    <t>TEC-PH-10002185</t>
  </si>
  <si>
    <t>QVS USB Car Charger 2-Port 2.1Amp for iPod/iPhone/iPad/iPad 2/iPad 3</t>
  </si>
  <si>
    <t>CA-2020-107615</t>
  </si>
  <si>
    <t>RB-19645</t>
  </si>
  <si>
    <t>Robert Barroso</t>
  </si>
  <si>
    <t>CA-2021-111647</t>
  </si>
  <si>
    <t>Plano</t>
  </si>
  <si>
    <t>CA-2019-150560</t>
  </si>
  <si>
    <t>SW-20455</t>
  </si>
  <si>
    <t>Shaun Weien</t>
  </si>
  <si>
    <t>Suffolk</t>
  </si>
  <si>
    <t>CA-2019-143077</t>
  </si>
  <si>
    <t>CA-2020-122728</t>
  </si>
  <si>
    <t>EB-13930</t>
  </si>
  <si>
    <t>Eric Barreto</t>
  </si>
  <si>
    <t>CA-2018-122882</t>
  </si>
  <si>
    <t>FUR-FU-10000758</t>
  </si>
  <si>
    <t>DAX Natural Wood-Tone Poster Frame</t>
  </si>
  <si>
    <t>TEC-MA-10004679</t>
  </si>
  <si>
    <t>StarTech.com 10/100 VDSL2 Ethernet Extender Kit</t>
  </si>
  <si>
    <t>US-2020-101497</t>
  </si>
  <si>
    <t>PS-18760</t>
  </si>
  <si>
    <t>Pamela Stobb</t>
  </si>
  <si>
    <t>CA-2020-147585</t>
  </si>
  <si>
    <t>CA-2021-149489</t>
  </si>
  <si>
    <t>OFF-AP-10002495</t>
  </si>
  <si>
    <t>Acco Smartsocket Table Surge Protector, 6 Color-Coded Adapter Outlets</t>
  </si>
  <si>
    <t>OFF-BI-10002414</t>
  </si>
  <si>
    <t>GBC ProClick Spines for 32-Hole Punch</t>
  </si>
  <si>
    <t>CA-2021-143798</t>
  </si>
  <si>
    <t>CA-2018-142839</t>
  </si>
  <si>
    <t>CA-2021-129833</t>
  </si>
  <si>
    <t>HF-14995</t>
  </si>
  <si>
    <t>Herbert Flentye</t>
  </si>
  <si>
    <t>Indianapolis</t>
  </si>
  <si>
    <t>US-2020-154361</t>
  </si>
  <si>
    <t>HZ-14950</t>
  </si>
  <si>
    <t>Henia Zydlo</t>
  </si>
  <si>
    <t>US-2020-158708</t>
  </si>
  <si>
    <t>TEC-AC-10003133</t>
  </si>
  <si>
    <t>Memorex Mini Travel Drive 4 GB USB 2.0 Flash Drive</t>
  </si>
  <si>
    <t>CA-2019-156335</t>
  </si>
  <si>
    <t>Bayonne</t>
  </si>
  <si>
    <t>TEC-AC-10002006</t>
  </si>
  <si>
    <t>Memorex Micro Travel Drive 16 GB</t>
  </si>
  <si>
    <t>CA-2019-148376</t>
  </si>
  <si>
    <t>CA-2018-135657</t>
  </si>
  <si>
    <t>CA-2019-114069</t>
  </si>
  <si>
    <t>CA-2018-139857</t>
  </si>
  <si>
    <t>CD-12790</t>
  </si>
  <si>
    <t>Cynthia Delaney</t>
  </si>
  <si>
    <t>OFF-FA-10001843</t>
  </si>
  <si>
    <t>CA-2020-106306</t>
  </si>
  <si>
    <t>CA-2019-100545</t>
  </si>
  <si>
    <t>CA-2021-123491</t>
  </si>
  <si>
    <t>JK-15205</t>
  </si>
  <si>
    <t>Jamie Kunitz</t>
  </si>
  <si>
    <t>OFF-LA-10003077</t>
  </si>
  <si>
    <t>Avery 500</t>
  </si>
  <si>
    <t>OFF-PA-10003424</t>
  </si>
  <si>
    <t>"While you Were Out" Message Book, One Form per Page</t>
  </si>
  <si>
    <t>CA-2019-145401</t>
  </si>
  <si>
    <t>OFF-PA-10004405</t>
  </si>
  <si>
    <t>Rediform Voice Mail Log Books</t>
  </si>
  <si>
    <t>US-2021-124968</t>
  </si>
  <si>
    <t>CA-2021-104003</t>
  </si>
  <si>
    <t>FUR-BO-10003965</t>
  </si>
  <si>
    <t>O'Sullivan Manor Hill 2-Door Library in Brianna Oak</t>
  </si>
  <si>
    <t>CA-2020-154788</t>
  </si>
  <si>
    <t>CA-2020-169943</t>
  </si>
  <si>
    <t>FUR-FU-10002088</t>
  </si>
  <si>
    <t>Nu-Dell Float Frame 11 x 14 1/2</t>
  </si>
  <si>
    <t>US-2019-123218</t>
  </si>
  <si>
    <t>TEC-AC-10000736</t>
  </si>
  <si>
    <t>Logitech G600 MMO Gaming Mouse</t>
  </si>
  <si>
    <t>FUR-BO-10003966</t>
  </si>
  <si>
    <t>Sauder Facets Collection Library, Sky Alder Finish</t>
  </si>
  <si>
    <t>CA-2019-127453</t>
  </si>
  <si>
    <t>OFF-AP-10000828</t>
  </si>
  <si>
    <t>Avanti 4.4 Cu. Ft. Refrigerator</t>
  </si>
  <si>
    <t>OFF-AP-10002906</t>
  </si>
  <si>
    <t>Hoover Replacement Belt for Commercial Guardsman Heavy-Duty Upright Vacuum</t>
  </si>
  <si>
    <t>US-2021-164056</t>
  </si>
  <si>
    <t>FM-14215</t>
  </si>
  <si>
    <t>Filia McAdams</t>
  </si>
  <si>
    <t>FUR-TA-10001307</t>
  </si>
  <si>
    <t>SAFCO PlanMaster Heigh-Adjustable Drafting Table Base, 43w x 30d x 30-37h, Black</t>
  </si>
  <si>
    <t>CA-2020-106894</t>
  </si>
  <si>
    <t>CA-2018-125136</t>
  </si>
  <si>
    <t>OFF-PA-10001457</t>
  </si>
  <si>
    <t>White GlueTop Scratch Pads</t>
  </si>
  <si>
    <t>US-2020-131149</t>
  </si>
  <si>
    <t>CA-2021-101483</t>
  </si>
  <si>
    <t>OFF-AP-10002082</t>
  </si>
  <si>
    <t>Holmes HEPA Air Purifier</t>
  </si>
  <si>
    <t>CA-2019-130204</t>
  </si>
  <si>
    <t>TEC-AC-10003590</t>
  </si>
  <si>
    <t>TRENDnet 56K USB 2.0 Phone, Internet and Fax Modem</t>
  </si>
  <si>
    <t>CA-2018-110527</t>
  </si>
  <si>
    <t>ED-13885</t>
  </si>
  <si>
    <t>Emily Ducich</t>
  </si>
  <si>
    <t>CA-2021-152807</t>
  </si>
  <si>
    <t>OFF-PA-10004355</t>
  </si>
  <si>
    <t>Xerox 231</t>
  </si>
  <si>
    <t>CA-2018-133270</t>
  </si>
  <si>
    <t>CA-2020-155670</t>
  </si>
  <si>
    <t>OFF-PA-10004947</t>
  </si>
  <si>
    <t>US-2018-157406</t>
  </si>
  <si>
    <t>DA-13450</t>
  </si>
  <si>
    <t>Dianna Arnett</t>
  </si>
  <si>
    <t>CA-2019-139094</t>
  </si>
  <si>
    <t>FUR-TA-10004607</t>
  </si>
  <si>
    <t>Hon 2111 Invitation Series Straight Table</t>
  </si>
  <si>
    <t>CA-2021-168837</t>
  </si>
  <si>
    <t>JW-15955</t>
  </si>
  <si>
    <t>Joni Wasserman</t>
  </si>
  <si>
    <t>CA-2021-116715</t>
  </si>
  <si>
    <t>OFF-PA-10003893</t>
  </si>
  <si>
    <t>Xerox 1962</t>
  </si>
  <si>
    <t>CA-2019-135622</t>
  </si>
  <si>
    <t>TEC-PH-10001817</t>
  </si>
  <si>
    <t>Wilson Electronics DB Pro Signal Booster</t>
  </si>
  <si>
    <t>US-2019-107349</t>
  </si>
  <si>
    <t>CA-2018-139017</t>
  </si>
  <si>
    <t>RM-19375</t>
  </si>
  <si>
    <t>Raymond Messe</t>
  </si>
  <si>
    <t>CA-2018-141817</t>
  </si>
  <si>
    <t>CA-2019-130785</t>
  </si>
  <si>
    <t>FUR-BO-10000330</t>
  </si>
  <si>
    <t>Sauder Camden County Barrister Bookcase, Planked Cherry Finish</t>
  </si>
  <si>
    <t>FUR-BO-10003159</t>
  </si>
  <si>
    <t>Sauder Camden County Collection Libraries, Planked Cherry Finish</t>
  </si>
  <si>
    <t>CA-2020-110254</t>
  </si>
  <si>
    <t>ML-17755</t>
  </si>
  <si>
    <t>Max Ludwig</t>
  </si>
  <si>
    <t>FUR-FU-10001591</t>
  </si>
  <si>
    <t>Advantus Panel Wall Certificate Holder - 8.5x11</t>
  </si>
  <si>
    <t>OFF-LA-10002034</t>
  </si>
  <si>
    <t>Avery 478</t>
  </si>
  <si>
    <t>US-2018-158057</t>
  </si>
  <si>
    <t>CC-12685</t>
  </si>
  <si>
    <t>Craig Carroll</t>
  </si>
  <si>
    <t>Greensboro</t>
  </si>
  <si>
    <t>CA-2021-146024</t>
  </si>
  <si>
    <t>CA-2020-129686</t>
  </si>
  <si>
    <t>CA-2018-118976</t>
  </si>
  <si>
    <t>Baltimore</t>
  </si>
  <si>
    <t>OFF-BI-10001628</t>
  </si>
  <si>
    <t>Acco Data Flex Cable Posts For Top &amp; Bottom Load Binders, 6" Capacity</t>
  </si>
  <si>
    <t>OFF-ST-10000877</t>
  </si>
  <si>
    <t>Recycled Steel Personal File for Standard File Folders</t>
  </si>
  <si>
    <t>OFF-AR-10004752</t>
  </si>
  <si>
    <t>Blackstonian Pencils</t>
  </si>
  <si>
    <t>CA-2019-105347</t>
  </si>
  <si>
    <t>OFF-PA-10000675</t>
  </si>
  <si>
    <t>Xerox 1919</t>
  </si>
  <si>
    <t>CA-2020-124667</t>
  </si>
  <si>
    <t>CA-2019-111094</t>
  </si>
  <si>
    <t>OFF-PA-10001609</t>
  </si>
  <si>
    <t>Tops Wirebound Message Log Books</t>
  </si>
  <si>
    <t>CA-2021-166317</t>
  </si>
  <si>
    <t>JE-15610</t>
  </si>
  <si>
    <t>Jim Epp</t>
  </si>
  <si>
    <t>TEC-PH-10001615</t>
  </si>
  <si>
    <t>AT&amp;T CL82213</t>
  </si>
  <si>
    <t>CA-2019-154326</t>
  </si>
  <si>
    <t>RP-19855</t>
  </si>
  <si>
    <t>Roy Phan</t>
  </si>
  <si>
    <t>Kenosha</t>
  </si>
  <si>
    <t>TEC-AC-10004568</t>
  </si>
  <si>
    <t>Maxell LTO Ultrium - 800 GB</t>
  </si>
  <si>
    <t>CA-2018-102008</t>
  </si>
  <si>
    <t>CA-2018-120474</t>
  </si>
  <si>
    <t>FUR-CH-10001854</t>
  </si>
  <si>
    <t>Office Star - Professional Matrix Back Chair with 2-to-1 Synchro Tilt and Mesh Fabric Seat</t>
  </si>
  <si>
    <t>CA-2018-104773</t>
  </si>
  <si>
    <t>TB-21175</t>
  </si>
  <si>
    <t>Thomas Boland</t>
  </si>
  <si>
    <t>CA-2020-140774</t>
  </si>
  <si>
    <t>BE-11455</t>
  </si>
  <si>
    <t>Brad Eason</t>
  </si>
  <si>
    <t>Olathe</t>
  </si>
  <si>
    <t>Kansas</t>
  </si>
  <si>
    <t>US-2021-139465</t>
  </si>
  <si>
    <t>TEC-PH-10000455</t>
  </si>
  <si>
    <t>GE 30522EE2</t>
  </si>
  <si>
    <t>CA-2020-100965</t>
  </si>
  <si>
    <t>CA-2020-121034</t>
  </si>
  <si>
    <t>JF-15565</t>
  </si>
  <si>
    <t>Jill Fjeld</t>
  </si>
  <si>
    <t>OFF-PA-10001994</t>
  </si>
  <si>
    <t>Ink Jet Note and Greeting Cards, 8-1/2" x 5-1/2" Card Size</t>
  </si>
  <si>
    <t>CA-2020-149461</t>
  </si>
  <si>
    <t>CA-2021-158379</t>
  </si>
  <si>
    <t>TEC-AC-10002926</t>
  </si>
  <si>
    <t>Logitech Wireless Marathon Mouse M705</t>
  </si>
  <si>
    <t>US-2020-116729</t>
  </si>
  <si>
    <t>CA-2020-164938</t>
  </si>
  <si>
    <t>PB-19210</t>
  </si>
  <si>
    <t>Phillip Breyer</t>
  </si>
  <si>
    <t>Tulsa</t>
  </si>
  <si>
    <t>TEC-PH-10004897</t>
  </si>
  <si>
    <t>Mediabridge Sport Armband iPhone 5s</t>
  </si>
  <si>
    <t>CA-2020-165484</t>
  </si>
  <si>
    <t>FUR-FU-10001196</t>
  </si>
  <si>
    <t>DAX Cubicle Frames - 8x10</t>
  </si>
  <si>
    <t>OFF-PA-10000595</t>
  </si>
  <si>
    <t>Xerox 1929</t>
  </si>
  <si>
    <t>CA-2018-132612</t>
  </si>
  <si>
    <t>US-2021-161193</t>
  </si>
  <si>
    <t>BT-11680</t>
  </si>
  <si>
    <t>Brian Thompson</t>
  </si>
  <si>
    <t>CA-2019-131597</t>
  </si>
  <si>
    <t>CA-2019-164833</t>
  </si>
  <si>
    <t>OFF-LA-10000443</t>
  </si>
  <si>
    <t>Avery 501</t>
  </si>
  <si>
    <t>CA-2019-125423</t>
  </si>
  <si>
    <t>OFF-LA-10001771</t>
  </si>
  <si>
    <t>Avery 513</t>
  </si>
  <si>
    <t>US-2018-130379</t>
  </si>
  <si>
    <t>JL-15235</t>
  </si>
  <si>
    <t>Janet Lee</t>
  </si>
  <si>
    <t>OFF-AP-10001394</t>
  </si>
  <si>
    <t>Harmony Air Purifier</t>
  </si>
  <si>
    <t>FUR-FU-10002553</t>
  </si>
  <si>
    <t>Electrix Incandescent Magnifying Lamp, Black</t>
  </si>
  <si>
    <t>CA-2020-168956</t>
  </si>
  <si>
    <t>OFF-AP-10004233</t>
  </si>
  <si>
    <t>Honeywell Enviracaire Portable Air Cleaner for up to 8 x 10 Room</t>
  </si>
  <si>
    <t>FUR-CH-10004754</t>
  </si>
  <si>
    <t>Global Stack Chair with Arms, Black</t>
  </si>
  <si>
    <t>OFF-PA-10000809</t>
  </si>
  <si>
    <t>Xerox 206</t>
  </si>
  <si>
    <t>CA-2020-167507</t>
  </si>
  <si>
    <t>Redmond</t>
  </si>
  <si>
    <t>FUR-FU-10002878</t>
  </si>
  <si>
    <t>Seth Thomas 14" Day/Date Wall Clock</t>
  </si>
  <si>
    <t>CA-2020-109344</t>
  </si>
  <si>
    <t>CH-12070</t>
  </si>
  <si>
    <t>Cathy Hwang</t>
  </si>
  <si>
    <t>Raleigh</t>
  </si>
  <si>
    <t>TEC-PH-10002624</t>
  </si>
  <si>
    <t>Samsung Galaxy S4 Mini</t>
  </si>
  <si>
    <t>US-2019-140851</t>
  </si>
  <si>
    <t>ND-18460</t>
  </si>
  <si>
    <t>Neil Ducich</t>
  </si>
  <si>
    <t>CA-2018-103373</t>
  </si>
  <si>
    <t>TEC-PH-10002885</t>
  </si>
  <si>
    <t>Apple iPhone 5</t>
  </si>
  <si>
    <t>CA-2021-145884</t>
  </si>
  <si>
    <t>Muskogee</t>
  </si>
  <si>
    <t>TEC-PH-10000895</t>
  </si>
  <si>
    <t>Polycom VVX 310 VoIP phone</t>
  </si>
  <si>
    <t>CA-2019-131422</t>
  </si>
  <si>
    <t>CA-2021-162691</t>
  </si>
  <si>
    <t>TEC-MA-10000488</t>
  </si>
  <si>
    <t>Bady BDG101FRU Card Printer</t>
  </si>
  <si>
    <t>OFF-PA-10003729</t>
  </si>
  <si>
    <t>Xerox 1998</t>
  </si>
  <si>
    <t>CA-2018-141278</t>
  </si>
  <si>
    <t>Meriden</t>
  </si>
  <si>
    <t>CA-2021-122693</t>
  </si>
  <si>
    <t>CA-2018-117345</t>
  </si>
  <si>
    <t>BF-10975</t>
  </si>
  <si>
    <t>Barbara Fisher</t>
  </si>
  <si>
    <t>OFF-AP-10001005</t>
  </si>
  <si>
    <t>Honeywell Quietcare HEPA Air Cleaner</t>
  </si>
  <si>
    <t>CA-2020-157763</t>
  </si>
  <si>
    <t>KH-16330</t>
  </si>
  <si>
    <t>Katharine Harms</t>
  </si>
  <si>
    <t>Bowling Green</t>
  </si>
  <si>
    <t>FUR-CH-10000988</t>
  </si>
  <si>
    <t>Hon Olson Stacker Stools</t>
  </si>
  <si>
    <t>CA-2019-135391</t>
  </si>
  <si>
    <t>FUR-FU-10001986</t>
  </si>
  <si>
    <t>Dana Fluorescent Magnifying Lamp, White, 36"</t>
  </si>
  <si>
    <t>US-2021-113852</t>
  </si>
  <si>
    <t>GW-14605</t>
  </si>
  <si>
    <t>Giulietta Weimer</t>
  </si>
  <si>
    <t>US-2021-158512</t>
  </si>
  <si>
    <t>FUR-FU-10004973</t>
  </si>
  <si>
    <t>Flat Face Poster Frame</t>
  </si>
  <si>
    <t>CA-2021-128370</t>
  </si>
  <si>
    <t>CA-2019-160472</t>
  </si>
  <si>
    <t>South Bend</t>
  </si>
  <si>
    <t>OFF-ST-10000464</t>
  </si>
  <si>
    <t>Multi-Use Personal File Cart and Caster Set, Three Stacking Bins</t>
  </si>
  <si>
    <t>OFF-PA-10000528</t>
  </si>
  <si>
    <t>Xerox 1981</t>
  </si>
  <si>
    <t>OFF-PA-10003129</t>
  </si>
  <si>
    <t>Tops White Computer Printout Paper</t>
  </si>
  <si>
    <t>CA-2018-114643</t>
  </si>
  <si>
    <t>OFF-AR-10003631</t>
  </si>
  <si>
    <t>US-2021-158218</t>
  </si>
  <si>
    <t>OFF-BI-10002133</t>
  </si>
  <si>
    <t>Wilson Jones Elliptical Ring 3 1/2" Capacity Binders, 800 sheets</t>
  </si>
  <si>
    <t>CA-2019-121608</t>
  </si>
  <si>
    <t>US-2021-121251</t>
  </si>
  <si>
    <t>FUR-BO-10001918</t>
  </si>
  <si>
    <t>Sauder Forest Hills Library with Doors, Woodland Oak Finish</t>
  </si>
  <si>
    <t>CA-2018-151078</t>
  </si>
  <si>
    <t>US-2020-100839</t>
  </si>
  <si>
    <t>NC-18625</t>
  </si>
  <si>
    <t>Noah Childs</t>
  </si>
  <si>
    <t>FUR-FU-10001617</t>
  </si>
  <si>
    <t>Executive Impressions 8-1/2" Career Panel/Partition Cubicle Clock</t>
  </si>
  <si>
    <t>US-2021-116659</t>
  </si>
  <si>
    <t>TEC-PH-10002824</t>
  </si>
  <si>
    <t>Jabra SPEAK 410 Multidevice Speakerphone</t>
  </si>
  <si>
    <t>CA-2021-118857</t>
  </si>
  <si>
    <t>CA-2019-127110</t>
  </si>
  <si>
    <t>OFF-PA-10003309</t>
  </si>
  <si>
    <t>Xerox 211</t>
  </si>
  <si>
    <t>OFF-ST-10002554</t>
  </si>
  <si>
    <t>Tennsco Industrial Shelving</t>
  </si>
  <si>
    <t>CA-2020-148201</t>
  </si>
  <si>
    <t>CA-2018-116932</t>
  </si>
  <si>
    <t>ME-18010</t>
  </si>
  <si>
    <t>Michelle Ellison</t>
  </si>
  <si>
    <t>OFF-AR-10002067</t>
  </si>
  <si>
    <t>Newell 334</t>
  </si>
  <si>
    <t>CA-2021-142888</t>
  </si>
  <si>
    <t>BP-11230</t>
  </si>
  <si>
    <t>Benjamin Patterson</t>
  </si>
  <si>
    <t>Spokane</t>
  </si>
  <si>
    <t>FUR-TA-10004767</t>
  </si>
  <si>
    <t>Safco Drafting Table</t>
  </si>
  <si>
    <t>CA-2018-147914</t>
  </si>
  <si>
    <t>US-2020-112977</t>
  </si>
  <si>
    <t>CA-2021-112039</t>
  </si>
  <si>
    <t>JC-15775</t>
  </si>
  <si>
    <t>John Castell</t>
  </si>
  <si>
    <t>CA-2021-118885</t>
  </si>
  <si>
    <t>US-2021-166611</t>
  </si>
  <si>
    <t>CA-2019-109512</t>
  </si>
  <si>
    <t>OFF-EN-10002621</t>
  </si>
  <si>
    <t>CA-2020-118570</t>
  </si>
  <si>
    <t>CA-2021-154718</t>
  </si>
  <si>
    <t>Keller</t>
  </si>
  <si>
    <t>OFF-LA-10003714</t>
  </si>
  <si>
    <t>Avery 510</t>
  </si>
  <si>
    <t>CA-2020-147578</t>
  </si>
  <si>
    <t>FUR-FU-10001889</t>
  </si>
  <si>
    <t>Ultra Door Pull Handle</t>
  </si>
  <si>
    <t>CA-2018-140165</t>
  </si>
  <si>
    <t>CA-2018-142587</t>
  </si>
  <si>
    <t>CA-2018-157623</t>
  </si>
  <si>
    <t>OFF-AR-10003723</t>
  </si>
  <si>
    <t>Avery Hi-Liter Fluorescent Desk Style Markers</t>
  </si>
  <si>
    <t>CA-2021-145310</t>
  </si>
  <si>
    <t>Port Orange</t>
  </si>
  <si>
    <t>CA-2020-100083</t>
  </si>
  <si>
    <t>Medford</t>
  </si>
  <si>
    <t>OFF-PA-10000241</t>
  </si>
  <si>
    <t>IBM Multi-Purpose Copy Paper, 8 1/2 x 11", Case</t>
  </si>
  <si>
    <t>US-2021-108063</t>
  </si>
  <si>
    <t>AS-10090</t>
  </si>
  <si>
    <t>Adam Shillingsburg</t>
  </si>
  <si>
    <t>Charlottesville</t>
  </si>
  <si>
    <t>OFF-AR-10001446</t>
  </si>
  <si>
    <t>Newell 309</t>
  </si>
  <si>
    <t>CA-2019-109197</t>
  </si>
  <si>
    <t>Missoula</t>
  </si>
  <si>
    <t>CA-2021-141789</t>
  </si>
  <si>
    <t>AC-10450</t>
  </si>
  <si>
    <t>Amy Cox</t>
  </si>
  <si>
    <t>OFF-BI-10001359</t>
  </si>
  <si>
    <t>GBC DocuBind TL300 Electric Binding System</t>
  </si>
  <si>
    <t>CA-2018-169775</t>
  </si>
  <si>
    <t>OFF-EN-10001749</t>
  </si>
  <si>
    <t>Jiffy Padded Mailers with Self-Seal Closure</t>
  </si>
  <si>
    <t>OFF-BI-10004390</t>
  </si>
  <si>
    <t>GBC DocuBind 200 Manual Binding Machine</t>
  </si>
  <si>
    <t>CA-2020-140543</t>
  </si>
  <si>
    <t>CA-2020-151141</t>
  </si>
  <si>
    <t>TEC-PH-10004924</t>
  </si>
  <si>
    <t>SKILCRAFT Telephone Shoulder Rest, 2" x 6.5" x 2.5", Black</t>
  </si>
  <si>
    <t>CA-2021-167094</t>
  </si>
  <si>
    <t>FUR-CH-10000155</t>
  </si>
  <si>
    <t>Global Comet Stacking Armless Chair</t>
  </si>
  <si>
    <t>CA-2021-154410</t>
  </si>
  <si>
    <t>MD-17860</t>
  </si>
  <si>
    <t>Michael Dominguez</t>
  </si>
  <si>
    <t>US-2020-150567</t>
  </si>
  <si>
    <t>Apopka</t>
  </si>
  <si>
    <t>OFF-BI-10001757</t>
  </si>
  <si>
    <t>Pressboard Hanging Data Binders for Unburst Sheets</t>
  </si>
  <si>
    <t>CA-2019-157959</t>
  </si>
  <si>
    <t>FUR-FU-10004093</t>
  </si>
  <si>
    <t>Hand-Finished Solid Wood Document Frame</t>
  </si>
  <si>
    <t>CA-2021-105886</t>
  </si>
  <si>
    <t>DB-13660</t>
  </si>
  <si>
    <t>Duane Benoit</t>
  </si>
  <si>
    <t>FUR-FU-10001037</t>
  </si>
  <si>
    <t>DAX Charcoal/Nickel-Tone Document Frame, 5 x 7</t>
  </si>
  <si>
    <t>CA-2020-105963</t>
  </si>
  <si>
    <t>CA-2021-121503</t>
  </si>
  <si>
    <t>OFF-PA-10001878</t>
  </si>
  <si>
    <t>Xerox 1891</t>
  </si>
  <si>
    <t>CA-2018-103366</t>
  </si>
  <si>
    <t>EH-13990</t>
  </si>
  <si>
    <t>Erica Hackney</t>
  </si>
  <si>
    <t>CA-2021-124597</t>
  </si>
  <si>
    <t>OFF-LA-10003190</t>
  </si>
  <si>
    <t>Avery 474</t>
  </si>
  <si>
    <t>CA-2019-105634</t>
  </si>
  <si>
    <t>CA-2019-123673</t>
  </si>
  <si>
    <t>TEC-PH-10001809</t>
  </si>
  <si>
    <t>Panasonic KX T7736-B Digital phone</t>
  </si>
  <si>
    <t>US-2021-111423</t>
  </si>
  <si>
    <t>EH-13765</t>
  </si>
  <si>
    <t>Edward Hooks</t>
  </si>
  <si>
    <t>OFF-BI-10003091</t>
  </si>
  <si>
    <t>GBC DocuBind TL200 Manual Binding Machine</t>
  </si>
  <si>
    <t>FUR-CH-10003981</t>
  </si>
  <si>
    <t>Global Commerce Series Low-Back Swivel/Tilt Chairs</t>
  </si>
  <si>
    <t>CA-2019-125178</t>
  </si>
  <si>
    <t>Reading</t>
  </si>
  <si>
    <t>OFF-ST-10002562</t>
  </si>
  <si>
    <t>CA-2020-156685</t>
  </si>
  <si>
    <t>SC-20230</t>
  </si>
  <si>
    <t>Scot Coram</t>
  </si>
  <si>
    <t>TEC-PH-10004345</t>
  </si>
  <si>
    <t>Cisco SPA 502G IP Phone</t>
  </si>
  <si>
    <t>CA-2021-126865</t>
  </si>
  <si>
    <t>CA-2021-102834</t>
  </si>
  <si>
    <t>US-2020-139710</t>
  </si>
  <si>
    <t>TEC-PH-10001198</t>
  </si>
  <si>
    <t>Avaya 4621SW VoIP phone</t>
  </si>
  <si>
    <t>CA-2021-121538</t>
  </si>
  <si>
    <t>US-2021-101539</t>
  </si>
  <si>
    <t>OFF-PA-10001972</t>
  </si>
  <si>
    <t>Xerox 214</t>
  </si>
  <si>
    <t>CA-2020-152121</t>
  </si>
  <si>
    <t>TEC-PH-10002483</t>
  </si>
  <si>
    <t>Motorola Moto X</t>
  </si>
  <si>
    <t>CA-2021-161200</t>
  </si>
  <si>
    <t>FUR-BO-10000468</t>
  </si>
  <si>
    <t>O'Sullivan 2-Shelf Heavy-Duty Bookcases</t>
  </si>
  <si>
    <t>CA-2021-101245</t>
  </si>
  <si>
    <t>TEC-AC-10001284</t>
  </si>
  <si>
    <t>Enermax Briskie RF Wireless Keyboard and Mouse Combo</t>
  </si>
  <si>
    <t>CA-2019-141768</t>
  </si>
  <si>
    <t>CA-2020-112109</t>
  </si>
  <si>
    <t>JE-15715</t>
  </si>
  <si>
    <t>Joe Elijah</t>
  </si>
  <si>
    <t>Broomfield</t>
  </si>
  <si>
    <t>OFF-BI-10002082</t>
  </si>
  <si>
    <t>GBC Twin Loop Wire Binding Elements</t>
  </si>
  <si>
    <t>OFF-ST-10001505</t>
  </si>
  <si>
    <t>Perma STOR-ALL Hanging File Box, 13 1/8"W x 12 1/4"D x 10 1/2"H</t>
  </si>
  <si>
    <t>CA-2021-144064</t>
  </si>
  <si>
    <t>CA-2020-108581</t>
  </si>
  <si>
    <t>CA-2021-157987</t>
  </si>
  <si>
    <t>AC-10615</t>
  </si>
  <si>
    <t>Ann Chong</t>
  </si>
  <si>
    <t>OFF-AR-10004582</t>
  </si>
  <si>
    <t>BIC Brite Liner Grip Highlighters</t>
  </si>
  <si>
    <t>TEC-AC-10002842</t>
  </si>
  <si>
    <t>WD My Passport Ultra 2TB Portable External Hard Drive</t>
  </si>
  <si>
    <t>CA-2021-110905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</si>
  <si>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</si>
  <si>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</si>
  <si>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</si>
  <si>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</si>
  <si>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</si>
  <si>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</si>
  <si>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</si>
  <si>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</si>
  <si>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CA-2021-165841</t>
  </si>
  <si>
    <t>Paterson</t>
  </si>
  <si>
    <t>OFF-SU-10000898</t>
  </si>
  <si>
    <t>Acme Hot Forged Carbon Steel Scissors with Nickel-Plated Handles, 3 7/8" Cut, 8"L</t>
  </si>
  <si>
    <t>CA-2021-117485</t>
  </si>
  <si>
    <t>CA-2021-140242</t>
  </si>
  <si>
    <t>CA-2018-148950</t>
  </si>
  <si>
    <t>JD-16015</t>
  </si>
  <si>
    <t>Joy Daniels</t>
  </si>
  <si>
    <t>OFF-BI-10001249</t>
  </si>
  <si>
    <t>Avery Heavy-Duty EZD View Binder with Locking Rings</t>
  </si>
  <si>
    <t>TEC-AC-10002718</t>
  </si>
  <si>
    <t>Belkin Standard 104 key USB Keyboard</t>
  </si>
  <si>
    <t>CA-2018-110408</t>
  </si>
  <si>
    <t>FUR-CH-10003774</t>
  </si>
  <si>
    <t>Global Wood Trimmed Manager's Task Chair, Khaki</t>
  </si>
  <si>
    <t>CA-2019-109939</t>
  </si>
  <si>
    <t>OFF-AR-10000127</t>
  </si>
  <si>
    <t>Newell 321</t>
  </si>
  <si>
    <t>CA-2020-112669</t>
  </si>
  <si>
    <t>CA-2019-119592</t>
  </si>
  <si>
    <t>CA-2018-122749</t>
  </si>
  <si>
    <t>Oklahoma City</t>
  </si>
  <si>
    <t>TEC-PH-10003811</t>
  </si>
  <si>
    <t>Jabra Supreme Plus Driver Edition Headset</t>
  </si>
  <si>
    <t>CA-2018-164721</t>
  </si>
  <si>
    <t>CA-2020-147417</t>
  </si>
  <si>
    <t>CB-12415</t>
  </si>
  <si>
    <t>Christy Brittain</t>
  </si>
  <si>
    <t>CA-2019-127509</t>
  </si>
  <si>
    <t>OFF-BI-10002393</t>
  </si>
  <si>
    <t>Binder Posts</t>
  </si>
  <si>
    <t>FUR-TA-10002855</t>
  </si>
  <si>
    <t>Bevis Round Conference Table Top &amp; Single Column Base</t>
  </si>
  <si>
    <t>OFF-PA-10002160</t>
  </si>
  <si>
    <t>Xerox 1978</t>
  </si>
  <si>
    <t>CA-2021-111374</t>
  </si>
  <si>
    <t>CA-2021-133648</t>
  </si>
  <si>
    <t>OFF-AR-10002257</t>
  </si>
  <si>
    <t>Eldon Spacemaker Box, Quick-Snap Lid, Clear</t>
  </si>
  <si>
    <t>OFF-FA-10004395</t>
  </si>
  <si>
    <t>Plymouth Boxed Rubber Bands by Plymouth</t>
  </si>
  <si>
    <t>US-2021-147221</t>
  </si>
  <si>
    <t>JS-16030</t>
  </si>
  <si>
    <t>Joy Smith</t>
  </si>
  <si>
    <t>OFF-AP-10002534</t>
  </si>
  <si>
    <t>3.6 Cubic Foot Counter Height Office Refrigerator</t>
  </si>
  <si>
    <t>CA-2018-131905</t>
  </si>
  <si>
    <t>Chesapeake</t>
  </si>
  <si>
    <t>CA-2021-166128</t>
  </si>
  <si>
    <t>LW-17215</t>
  </si>
  <si>
    <t>Luke Weiss</t>
  </si>
  <si>
    <t>CA-2021-163510</t>
  </si>
  <si>
    <t>US-2021-143028</t>
  </si>
  <si>
    <t>Lubbock</t>
  </si>
  <si>
    <t>CA-2018-111150</t>
  </si>
  <si>
    <t>CA-2021-165386</t>
  </si>
  <si>
    <t>FUR-BO-10003034</t>
  </si>
  <si>
    <t>O'Sullivan Elevations Bookcase, Cherry Finish</t>
  </si>
  <si>
    <t>CA-2018-116407</t>
  </si>
  <si>
    <t>Johnson City</t>
  </si>
  <si>
    <t>CA-2019-155761</t>
  </si>
  <si>
    <t>SC-20800</t>
  </si>
  <si>
    <t>Stuart Calhoun</t>
  </si>
  <si>
    <t>OFF-ST-10000943</t>
  </si>
  <si>
    <t>Eldon ProFile File 'N Store Portable File Tub Letter/Legal Size Black</t>
  </si>
  <si>
    <t>CA-2020-145905</t>
  </si>
  <si>
    <t>AM-10705</t>
  </si>
  <si>
    <t>Anne McFarland</t>
  </si>
  <si>
    <t>OFF-PA-10000533</t>
  </si>
  <si>
    <t>Southworth Parchment Paper &amp; Envelopes</t>
  </si>
  <si>
    <t>CA-2019-113110</t>
  </si>
  <si>
    <t>San Bernardino</t>
  </si>
  <si>
    <t>CA-2020-168354</t>
  </si>
  <si>
    <t>RH-19510</t>
  </si>
  <si>
    <t>Rick Huthwaite</t>
  </si>
  <si>
    <t>US-2021-111241</t>
  </si>
  <si>
    <t>CA-2019-114237</t>
  </si>
  <si>
    <t>CA-2020-113516</t>
  </si>
  <si>
    <t>CA-2019-117961</t>
  </si>
  <si>
    <t>Leominster</t>
  </si>
  <si>
    <t>OFF-ST-10001172</t>
  </si>
  <si>
    <t>Tennsco Lockers, Sand</t>
  </si>
  <si>
    <t>CA-2020-128923</t>
  </si>
  <si>
    <t>CA-2021-162481</t>
  </si>
  <si>
    <t>CT-11995</t>
  </si>
  <si>
    <t>Carol Triggs</t>
  </si>
  <si>
    <t>CA-2019-119214</t>
  </si>
  <si>
    <t>Bozeman</t>
  </si>
  <si>
    <t>CA-2019-122287</t>
  </si>
  <si>
    <t>OFF-PA-10001661</t>
  </si>
  <si>
    <t>Xerox 1922</t>
  </si>
  <si>
    <t>CA-2019-104493</t>
  </si>
  <si>
    <t>OFF-BI-10004817</t>
  </si>
  <si>
    <t>GBC Personal VeloBind Strips</t>
  </si>
  <si>
    <t>US-2021-158946</t>
  </si>
  <si>
    <t>CA-2018-129168</t>
  </si>
  <si>
    <t>CA-2020-131835</t>
  </si>
  <si>
    <t>MC-17590</t>
  </si>
  <si>
    <t>Matt Collister</t>
  </si>
  <si>
    <t>Perth Amboy</t>
  </si>
  <si>
    <t>CA-2019-142237</t>
  </si>
  <si>
    <t>FUR-CH-10003833</t>
  </si>
  <si>
    <t>Novimex Fabric Task Chair</t>
  </si>
  <si>
    <t>FUR-FU-10003142</t>
  </si>
  <si>
    <t>Master Big Foot Doorstop, Beige</t>
  </si>
  <si>
    <t>CA-2020-136434</t>
  </si>
  <si>
    <t>CA-2021-120376</t>
  </si>
  <si>
    <t>TEC-AC-10001114</t>
  </si>
  <si>
    <t>Microsoft Wireless Mobile Mouse 4000</t>
  </si>
  <si>
    <t>CA-2018-106439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</si>
  <si>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</si>
  <si>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</si>
  <si>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</si>
  <si>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</si>
  <si>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</si>
  <si>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</si>
  <si>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</si>
  <si>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</si>
  <si>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</si>
  <si>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CA-2019-133452</t>
  </si>
  <si>
    <t>TEC-AC-10002800</t>
  </si>
  <si>
    <t>Plantronics Audio 478 Stereo USB Headset</t>
  </si>
  <si>
    <t>FUR-TA-10003954</t>
  </si>
  <si>
    <t>Hon 94000 Series Round Tables</t>
  </si>
  <si>
    <t>CA-2020-146521</t>
  </si>
  <si>
    <t>CC-12610</t>
  </si>
  <si>
    <t>Corey Catlett</t>
  </si>
  <si>
    <t>US-2021-110996</t>
  </si>
  <si>
    <t>KA-16525</t>
  </si>
  <si>
    <t>Kelly Andreada</t>
  </si>
  <si>
    <t>Ontario</t>
  </si>
  <si>
    <t>CA-2020-129693</t>
  </si>
  <si>
    <t>TC-20980</t>
  </si>
  <si>
    <t>Tamara Chand</t>
  </si>
  <si>
    <t>CA-2021-122504</t>
  </si>
  <si>
    <t>TEC-AC-10003289</t>
  </si>
  <si>
    <t>Anker Ultra-Slim Mini Bluetooth 3.0 Wireless Keyboard</t>
  </si>
  <si>
    <t>TEC-PH-10002468</t>
  </si>
  <si>
    <t>Plantronics CS 50-USB - headset - Convertible, Monaural</t>
  </si>
  <si>
    <t>CA-2018-131051</t>
  </si>
  <si>
    <t>CA-2021-140676</t>
  </si>
  <si>
    <t>BF-11080</t>
  </si>
  <si>
    <t>Bart Folk</t>
  </si>
  <si>
    <t>CA-2019-120103</t>
  </si>
  <si>
    <t>OFF-PA-10001295</t>
  </si>
  <si>
    <t>Computer Printout Paper with Letter-Trim Perforations</t>
  </si>
  <si>
    <t>CA-2021-104647</t>
  </si>
  <si>
    <t>CA-2018-110352</t>
  </si>
  <si>
    <t>CA-2020-140501</t>
  </si>
  <si>
    <t>OFF-LA-10000248</t>
  </si>
  <si>
    <t>Avery 52</t>
  </si>
  <si>
    <t>OFF-FA-10004076</t>
  </si>
  <si>
    <t>Translucent Push Pins by OIC</t>
  </si>
  <si>
    <t>CA-2019-139290</t>
  </si>
  <si>
    <t>Rancho Cucamonga</t>
  </si>
  <si>
    <t>OFF-LA-10004008</t>
  </si>
  <si>
    <t>Avery 507</t>
  </si>
  <si>
    <t>CA-2021-166142</t>
  </si>
  <si>
    <t>MM-17260</t>
  </si>
  <si>
    <t>Magdelene Morse</t>
  </si>
  <si>
    <t>CA-2018-145926</t>
  </si>
  <si>
    <t>Moorhead</t>
  </si>
  <si>
    <t>CA-2019-149678</t>
  </si>
  <si>
    <t>US-2019-164357</t>
  </si>
  <si>
    <t>OFF-AR-10001177</t>
  </si>
  <si>
    <t>Newell 349</t>
  </si>
  <si>
    <t>US-2020-146570</t>
  </si>
  <si>
    <t>OFF-BI-10001718</t>
  </si>
  <si>
    <t>GBC DocuBind P50 Personal Binding Machine</t>
  </si>
  <si>
    <t>OFF-AR-10004602</t>
  </si>
  <si>
    <t>Boston KS Multi-Size Manual Pencil Sharpener</t>
  </si>
  <si>
    <t>CA-2021-124401</t>
  </si>
  <si>
    <t>US-2018-140116</t>
  </si>
  <si>
    <t>OFF-ST-10000078</t>
  </si>
  <si>
    <t>Tennsco 6- and 18-Compartment Lockers</t>
  </si>
  <si>
    <t>CA-2018-123295</t>
  </si>
  <si>
    <t>AH-10120</t>
  </si>
  <si>
    <t>Adrian Hane</t>
  </si>
  <si>
    <t>CA-2021-167101</t>
  </si>
  <si>
    <t>Xerox 1888</t>
  </si>
  <si>
    <t>US-2018-167633</t>
  </si>
  <si>
    <t>BW-11200</t>
  </si>
  <si>
    <t>Ben Wallace</t>
  </si>
  <si>
    <t>US-2018-152723</t>
  </si>
  <si>
    <t>Mesquite</t>
  </si>
  <si>
    <t>CA-2019-164882</t>
  </si>
  <si>
    <t>OFF-AR-10004272</t>
  </si>
  <si>
    <t>Newell 308</t>
  </si>
  <si>
    <t>TEC-PH-10001578</t>
  </si>
  <si>
    <t>Polycom SoundStation2 EX Conference phone</t>
  </si>
  <si>
    <t>OFF-ST-10003638</t>
  </si>
  <si>
    <t>Mobile Personal File Cube</t>
  </si>
  <si>
    <t>FUR-BO-10002213</t>
  </si>
  <si>
    <t>DMI Eclipse Executive Suite Bookcases</t>
  </si>
  <si>
    <t>CA-2019-159786</t>
  </si>
  <si>
    <t>CA-2020-130267</t>
  </si>
  <si>
    <t>SW-20245</t>
  </si>
  <si>
    <t>Scot Wooten</t>
  </si>
  <si>
    <t>Stockton</t>
  </si>
  <si>
    <t>CA-2021-155460</t>
  </si>
  <si>
    <t>US-2021-168690</t>
  </si>
  <si>
    <t>Ormond Beach</t>
  </si>
  <si>
    <t>CA-2021-158246</t>
  </si>
  <si>
    <t>Sunnyvale</t>
  </si>
  <si>
    <t>CA-2021-167381</t>
  </si>
  <si>
    <t>CA-2021-144862</t>
  </si>
  <si>
    <t>OFF-EN-10003040</t>
  </si>
  <si>
    <t>Quality Park Security Envelopes</t>
  </si>
  <si>
    <t>TEC-PH-10000923</t>
  </si>
  <si>
    <t>Belkin SportFit Armband For iPhone 5s/5c, Fuchsia</t>
  </si>
  <si>
    <t>CA-2018-126032</t>
  </si>
  <si>
    <t>BS-11665</t>
  </si>
  <si>
    <t>Brian Stugart</t>
  </si>
  <si>
    <t>CA-2019-134859</t>
  </si>
  <si>
    <t>FUR-FU-10003623</t>
  </si>
  <si>
    <t>DataProducts Ampli Magnifier Task Lamp, Black,</t>
  </si>
  <si>
    <t>US-2018-114188</t>
  </si>
  <si>
    <t>RF-19345</t>
  </si>
  <si>
    <t>Randy Ferguson</t>
  </si>
  <si>
    <t>OFF-AP-10000124</t>
  </si>
  <si>
    <t>Acco 6 Outlet Guardian Basic Surge Suppressor</t>
  </si>
  <si>
    <t>OFF-AR-10004511</t>
  </si>
  <si>
    <t>Sanford Colorific Scented Colored Pencils, 12/Pack</t>
  </si>
  <si>
    <t>CA-2019-156524</t>
  </si>
  <si>
    <t>OFF-PA-10003883</t>
  </si>
  <si>
    <t>Message Book, Phone, Wirebound Standard Line Memo, 2 3/4" X 5"</t>
  </si>
  <si>
    <t>CA-2019-122210</t>
  </si>
  <si>
    <t>WB-21850</t>
  </si>
  <si>
    <t>William Brown</t>
  </si>
  <si>
    <t>TEC-PH-10002807</t>
  </si>
  <si>
    <t>Motorla HX550 Universal Bluetooth Headset</t>
  </si>
  <si>
    <t>CA-2019-156377</t>
  </si>
  <si>
    <t>TB-21625</t>
  </si>
  <si>
    <t>Trudy Brown</t>
  </si>
  <si>
    <t>FUR-FU-10002364</t>
  </si>
  <si>
    <t>Eldon Expressions Wood Desk Accessories, Oak</t>
  </si>
  <si>
    <t>US-2021-157896</t>
  </si>
  <si>
    <t>CA-2018-159520</t>
  </si>
  <si>
    <t>OFF-SU-10001664</t>
  </si>
  <si>
    <t>Acme Office Executive Series Stainless Steel Trimmers</t>
  </si>
  <si>
    <t>FUR-TA-10003238</t>
  </si>
  <si>
    <t>Chromcraft Bull-Nose Wood 48" x 96" Rectangular Conference Tables</t>
  </si>
  <si>
    <t>CA-2020-155481</t>
  </si>
  <si>
    <t>US-2020-152051</t>
  </si>
  <si>
    <t>York</t>
  </si>
  <si>
    <t>CA-2018-141607</t>
  </si>
  <si>
    <t>CA-2021-102771</t>
  </si>
  <si>
    <t>TEC-PH-10001536</t>
  </si>
  <si>
    <t>Spigen Samsung Galaxy S5 Case Wallet</t>
  </si>
  <si>
    <t>US-2021-139969</t>
  </si>
  <si>
    <t>AF-10870</t>
  </si>
  <si>
    <t>Art Ferguson</t>
  </si>
  <si>
    <t>College Station</t>
  </si>
  <si>
    <t>CA-2018-167360</t>
  </si>
  <si>
    <t>RB-19435</t>
  </si>
  <si>
    <t>Richard Bierner</t>
  </si>
  <si>
    <t>Saint Louis</t>
  </si>
  <si>
    <t>CA-2019-123505</t>
  </si>
  <si>
    <t>CA-2020-117282</t>
  </si>
  <si>
    <t>US-2020-120460</t>
  </si>
  <si>
    <t>CA-2020-111115</t>
  </si>
  <si>
    <t>CA-2018-124646</t>
  </si>
  <si>
    <t>CA-2021-148166</t>
  </si>
  <si>
    <t>OFF-AR-10004956</t>
  </si>
  <si>
    <t>Newell 33</t>
  </si>
  <si>
    <t>CA-2020-159737</t>
  </si>
  <si>
    <t>CA-2020-141019</t>
  </si>
  <si>
    <t>CA-2020-101938</t>
  </si>
  <si>
    <t>OFF-AR-10003696</t>
  </si>
  <si>
    <t>Panasonic KP-350BK Electric Pencil Sharpener with Auto Stop</t>
  </si>
  <si>
    <t>CA-2021-166296</t>
  </si>
  <si>
    <t>KF-16285</t>
  </si>
  <si>
    <t>Karen Ferguson</t>
  </si>
  <si>
    <t>Manteca</t>
  </si>
  <si>
    <t>CA-2020-154018</t>
  </si>
  <si>
    <t>OFF-PA-10000551</t>
  </si>
  <si>
    <t>Array Memo Cubes</t>
  </si>
  <si>
    <t>CA-2021-117870</t>
  </si>
  <si>
    <t>JH-15820</t>
  </si>
  <si>
    <t>John Huston</t>
  </si>
  <si>
    <t>US-2021-137491</t>
  </si>
  <si>
    <t>San Angelo</t>
  </si>
  <si>
    <t>CA-2018-152296</t>
  </si>
  <si>
    <t>IL-15100</t>
  </si>
  <si>
    <t>Ivan Liston</t>
  </si>
  <si>
    <t>OFF-BI-10004506</t>
  </si>
  <si>
    <t>Wilson Jones data.warehouse D-Ring Binders with DublLock</t>
  </si>
  <si>
    <t>CA-2020-112025</t>
  </si>
  <si>
    <t>CA-2019-132507</t>
  </si>
  <si>
    <t>CA-2020-125738</t>
  </si>
  <si>
    <t>PB-18805</t>
  </si>
  <si>
    <t>Patrick Bzostek</t>
  </si>
  <si>
    <t>Salt Lake City</t>
  </si>
  <si>
    <t>OFF-PA-10000740</t>
  </si>
  <si>
    <t>Xerox 1982</t>
  </si>
  <si>
    <t>CA-2020-128818</t>
  </si>
  <si>
    <t>CA-2021-124576</t>
  </si>
  <si>
    <t>CA-2020-101378</t>
  </si>
  <si>
    <t>RH-19600</t>
  </si>
  <si>
    <t>Rob Haberlin</t>
  </si>
  <si>
    <t>CA-2021-143063</t>
  </si>
  <si>
    <t>CA-2020-118913</t>
  </si>
  <si>
    <t>OFF-AP-10000692</t>
  </si>
  <si>
    <t>Fellowes Mighty 8 Compact Surge Protector</t>
  </si>
  <si>
    <t>CA-2020-128412</t>
  </si>
  <si>
    <t>OFF-AP-10000252</t>
  </si>
  <si>
    <t>Harmony HEPA Quiet Air Purifiers</t>
  </si>
  <si>
    <t>CA-2020-136483</t>
  </si>
  <si>
    <t>Knoxville</t>
  </si>
  <si>
    <t>CA-2018-163013</t>
  </si>
  <si>
    <t>CA-2019-135363</t>
  </si>
  <si>
    <t>US-2018-165659</t>
  </si>
  <si>
    <t>Little Rock</t>
  </si>
  <si>
    <t>CA-2019-138002</t>
  </si>
  <si>
    <t>FUR-FU-10004748</t>
  </si>
  <si>
    <t>Howard Miller 16" Diameter Gallery Wall Clock</t>
  </si>
  <si>
    <t>CA-2019-128860</t>
  </si>
  <si>
    <t>Eldon Executive Woodline II Desk Accessories, Mahogany</t>
  </si>
  <si>
    <t>CA-2020-164350</t>
  </si>
  <si>
    <t>OFF-AR-10000538</t>
  </si>
  <si>
    <t>Boston Model 1800 Electric Pencil Sharpener, Gray</t>
  </si>
  <si>
    <t>US-2018-103905</t>
  </si>
  <si>
    <t>AW-10930</t>
  </si>
  <si>
    <t>Arthur Wiediger</t>
  </si>
  <si>
    <t>CA-2019-129854</t>
  </si>
  <si>
    <t>CA-2018-125556</t>
  </si>
  <si>
    <t>ML-17410</t>
  </si>
  <si>
    <t>Maris LaWare</t>
  </si>
  <si>
    <t>TEC-PH-10001079</t>
  </si>
  <si>
    <t>Polycom SoundPoint Pro SE-225 Corded phone</t>
  </si>
  <si>
    <t>CA-2020-162313</t>
  </si>
  <si>
    <t>Lincoln Park</t>
  </si>
  <si>
    <t>OFF-AP-10003842</t>
  </si>
  <si>
    <t>Euro-Pro Shark Turbo Vacuum</t>
  </si>
  <si>
    <t>CA-2021-107874</t>
  </si>
  <si>
    <t>CA-2021-129378</t>
  </si>
  <si>
    <t>FUR-CH-10000553</t>
  </si>
  <si>
    <t>Metal Folding Chairs, Beige, 4/Carton</t>
  </si>
  <si>
    <t>CA-2018-151953</t>
  </si>
  <si>
    <t>DB-13555</t>
  </si>
  <si>
    <t>Dorothy Badders</t>
  </si>
  <si>
    <t>OFF-AR-10003469</t>
  </si>
  <si>
    <t>Nontoxic Chalk</t>
  </si>
  <si>
    <t>CA-2021-130841</t>
  </si>
  <si>
    <t>MH-17620</t>
  </si>
  <si>
    <t>Matt Hagelstein</t>
  </si>
  <si>
    <t>CA-2019-131884</t>
  </si>
  <si>
    <t>DK-13375</t>
  </si>
  <si>
    <t>Dennis Kane</t>
  </si>
  <si>
    <t>Marion</t>
  </si>
  <si>
    <t>CA-2021-121909</t>
  </si>
  <si>
    <t>OFF-PA-10003790</t>
  </si>
  <si>
    <t>Xerox 1991</t>
  </si>
  <si>
    <t>CA-2020-106383</t>
  </si>
  <si>
    <t>BT-11440</t>
  </si>
  <si>
    <t>Bobby Trafton</t>
  </si>
  <si>
    <t>Littleton</t>
  </si>
  <si>
    <t>FUR-BO-10002202</t>
  </si>
  <si>
    <t>Atlantic Metals Mobile 2-Shelf Bookcases, Custom Colors</t>
  </si>
  <si>
    <t>CA-2021-130771</t>
  </si>
  <si>
    <t>CA-2020-139157</t>
  </si>
  <si>
    <t>CA-2018-128055</t>
  </si>
  <si>
    <t>OFF-AP-10002765</t>
  </si>
  <si>
    <t>Fellowes Advanced Computer Series Surge Protectors</t>
  </si>
  <si>
    <t>CA-2021-157091</t>
  </si>
  <si>
    <t>DB-13405</t>
  </si>
  <si>
    <t>Denny Blanton</t>
  </si>
  <si>
    <t>CA-2021-132122</t>
  </si>
  <si>
    <t>OFF-ST-10003692</t>
  </si>
  <si>
    <t>Recycled Steel Personal File for Hanging File Folders</t>
  </si>
  <si>
    <t>CA-2019-123232</t>
  </si>
  <si>
    <t>TEC-PH-10001051</t>
  </si>
  <si>
    <t>HTC One</t>
  </si>
  <si>
    <t>CA-2021-104066</t>
  </si>
  <si>
    <t>Vermont</t>
  </si>
  <si>
    <t>CA-2019-145849</t>
  </si>
  <si>
    <t>OFF-AR-10000817</t>
  </si>
  <si>
    <t>Manco Dry-Lighter Erasable Highlighter</t>
  </si>
  <si>
    <t>CA-2020-122322</t>
  </si>
  <si>
    <t>OFF-SU-10000952</t>
  </si>
  <si>
    <t>Fiskars Home &amp; Office Scissors</t>
  </si>
  <si>
    <t>CA-2021-166849</t>
  </si>
  <si>
    <t>FUR-FU-10004597</t>
  </si>
  <si>
    <t>Eldon Cleatmat Chair Mats for Medium Pile Carpets</t>
  </si>
  <si>
    <t>CA-2020-146633</t>
  </si>
  <si>
    <t>TG-21310</t>
  </si>
  <si>
    <t>Toby Gnade</t>
  </si>
  <si>
    <t>OFF-BI-10002982</t>
  </si>
  <si>
    <t>Avery Self-Adhesive Photo Pockets for Polaroid Photos</t>
  </si>
  <si>
    <t>US-2020-126893</t>
  </si>
  <si>
    <t>CA-2021-103380</t>
  </si>
  <si>
    <t>BF-11005</t>
  </si>
  <si>
    <t>Barry Franz</t>
  </si>
  <si>
    <t>CA-2019-116092</t>
  </si>
  <si>
    <t>JM-16195</t>
  </si>
  <si>
    <t>Justin MacKendrick</t>
  </si>
  <si>
    <t>OFF-PA-10004285</t>
  </si>
  <si>
    <t>Xerox 1959</t>
  </si>
  <si>
    <t>Xerox 22</t>
  </si>
  <si>
    <t>CA-2020-117849</t>
  </si>
  <si>
    <t>CA-2019-169201</t>
  </si>
  <si>
    <t>CA-2020-164091</t>
  </si>
  <si>
    <t>Bangor</t>
  </si>
  <si>
    <t>Maine</t>
  </si>
  <si>
    <t>TEC-PH-10001944</t>
  </si>
  <si>
    <t>Wi-Ex zBoost YX540 Cellular Phone Signal Booster</t>
  </si>
  <si>
    <t>CA-2021-105214</t>
  </si>
  <si>
    <t>OFF-PA-10001776</t>
  </si>
  <si>
    <t>Wirebound Message Books, Four 2 3/4" x 5" Forms per Page, 600 Sets per Book</t>
  </si>
  <si>
    <t>CA-2019-117611</t>
  </si>
  <si>
    <t>MZ-17335</t>
  </si>
  <si>
    <t>Maria Zettner</t>
  </si>
  <si>
    <t>US-2019-137960</t>
  </si>
  <si>
    <t>MW-18220</t>
  </si>
  <si>
    <t>Mitch Webber</t>
  </si>
  <si>
    <t>CA-2021-122994</t>
  </si>
  <si>
    <t>MV-17485</t>
  </si>
  <si>
    <t>Mark Van Huff</t>
  </si>
  <si>
    <t>CA-2020-131065</t>
  </si>
  <si>
    <t>TEC-AC-10004145</t>
  </si>
  <si>
    <t>Logitech diNovo Edge Keyboard</t>
  </si>
  <si>
    <t>CA-2021-149146</t>
  </si>
  <si>
    <t>SM-20320</t>
  </si>
  <si>
    <t>Sean Miller</t>
  </si>
  <si>
    <t>OFF-PA-10003919</t>
  </si>
  <si>
    <t>Xerox 1989</t>
  </si>
  <si>
    <t>CA-2021-137470</t>
  </si>
  <si>
    <t>TP-21415</t>
  </si>
  <si>
    <t>Tom Prescott</t>
  </si>
  <si>
    <t>OFF-PA-10002001</t>
  </si>
  <si>
    <t>Xerox 1984</t>
  </si>
  <si>
    <t>CA-2021-105480</t>
  </si>
  <si>
    <t>OFF-PA-10002787</t>
  </si>
  <si>
    <t>Xerox 227</t>
  </si>
  <si>
    <t>CA-2021-164917</t>
  </si>
  <si>
    <t>CA-2019-102036</t>
  </si>
  <si>
    <t>OFF-ST-10003123</t>
  </si>
  <si>
    <t>Fellowes Bases and Tops For Staxonsteel/High-Stak Systems</t>
  </si>
  <si>
    <t>CA-2019-142944</t>
  </si>
  <si>
    <t>FUR-FU-10000308</t>
  </si>
  <si>
    <t>Deflect-o Glass Clear Studded Chair Mats</t>
  </si>
  <si>
    <t>CA-2018-157882</t>
  </si>
  <si>
    <t>FUR-TA-10001866</t>
  </si>
  <si>
    <t>Bevis Round Conference Room Tables and Bases</t>
  </si>
  <si>
    <t>CA-2018-104283</t>
  </si>
  <si>
    <t>Southaven</t>
  </si>
  <si>
    <t>CA-2021-142622</t>
  </si>
  <si>
    <t>JK-15625</t>
  </si>
  <si>
    <t>Jim Karlsson</t>
  </si>
  <si>
    <t>CA-2020-132143</t>
  </si>
  <si>
    <t>CA-2019-153108</t>
  </si>
  <si>
    <t>New Castle</t>
  </si>
  <si>
    <t>OFF-AP-10002222</t>
  </si>
  <si>
    <t>CA-2020-112676</t>
  </si>
  <si>
    <t>PJ-18835</t>
  </si>
  <si>
    <t>Patrick Jones</t>
  </si>
  <si>
    <t>OFF-PA-10003971</t>
  </si>
  <si>
    <t>Xerox 1965</t>
  </si>
  <si>
    <t>CA-2021-165687</t>
  </si>
  <si>
    <t>OFF-AP-10004036</t>
  </si>
  <si>
    <t>Bionaire 99.97% HEPA Air Cleaner</t>
  </si>
  <si>
    <t>US-2021-112928</t>
  </si>
  <si>
    <t>OFF-AP-10002287</t>
  </si>
  <si>
    <t>Eureka Sanitaire  Multi-Pro Heavy-Duty Upright, Disposable Bags</t>
  </si>
  <si>
    <t>CA-2021-143343</t>
  </si>
  <si>
    <t>CA-2021-115154</t>
  </si>
  <si>
    <t>RS-19420</t>
  </si>
  <si>
    <t>Ricardo Sperren</t>
  </si>
  <si>
    <t>FUR-TA-10001950</t>
  </si>
  <si>
    <t>Balt Solid Wood Round Tables</t>
  </si>
  <si>
    <t>CA-2019-149342</t>
  </si>
  <si>
    <t>CA-2019-130995</t>
  </si>
  <si>
    <t>CA-2021-127929</t>
  </si>
  <si>
    <t>CA-2019-113145</t>
  </si>
  <si>
    <t>TEC-PH-10001527</t>
  </si>
  <si>
    <t>Plantronics MX500i Earset</t>
  </si>
  <si>
    <t>CA-2018-162362</t>
  </si>
  <si>
    <t>Midland</t>
  </si>
  <si>
    <t>CA-2020-106558</t>
  </si>
  <si>
    <t>CA-2021-157931</t>
  </si>
  <si>
    <t>CA-2020-115574</t>
  </si>
  <si>
    <t>CA-2019-160794</t>
  </si>
  <si>
    <t>CA-2021-116225</t>
  </si>
  <si>
    <t>SV-20935</t>
  </si>
  <si>
    <t>Susan Vittorini</t>
  </si>
  <si>
    <t>US-2021-120418</t>
  </si>
  <si>
    <t>BC-11125</t>
  </si>
  <si>
    <t>Becky Castell</t>
  </si>
  <si>
    <t>CA-2021-122035</t>
  </si>
  <si>
    <t>EM-13825</t>
  </si>
  <si>
    <t>Elizabeth Moffitt</t>
  </si>
  <si>
    <t>Sioux Falls</t>
  </si>
  <si>
    <t>South Dakota</t>
  </si>
  <si>
    <t>TEC-AC-10003095</t>
  </si>
  <si>
    <t>Logitech G35 7.1-Channel Surround Sound Headset</t>
  </si>
  <si>
    <t>CA-2019-117828</t>
  </si>
  <si>
    <t>CA-2021-165491</t>
  </si>
  <si>
    <t>TEC-AC-10000358</t>
  </si>
  <si>
    <t>Imation Secure Drive + Hardware Encrypted USB flash drive - 16 GB</t>
  </si>
  <si>
    <t>CA-2019-109470</t>
  </si>
  <si>
    <t>CA-2019-105102</t>
  </si>
  <si>
    <t>BM-11575</t>
  </si>
  <si>
    <t>Brendan Murry</t>
  </si>
  <si>
    <t>CA-2021-138422</t>
  </si>
  <si>
    <t>KN-16705</t>
  </si>
  <si>
    <t>Kristina Nunn</t>
  </si>
  <si>
    <t>Fort Collins</t>
  </si>
  <si>
    <t>OFF-EN-10004147</t>
  </si>
  <si>
    <t>Wausau Papers Astrobrights Colored Envelopes</t>
  </si>
  <si>
    <t>US-2019-147739</t>
  </si>
  <si>
    <t>FUR-FU-10001468</t>
  </si>
  <si>
    <t>Tenex Antistatic Computer Chair Mats</t>
  </si>
  <si>
    <t>CA-2020-155187</t>
  </si>
  <si>
    <t>OFF-PA-10000380</t>
  </si>
  <si>
    <t>REDIFORM Incoming/Outgoing Call Register, 11" X 8 1/2", 100 Messages</t>
  </si>
  <si>
    <t>CA-2021-169285</t>
  </si>
  <si>
    <t>CA-2018-140886</t>
  </si>
  <si>
    <t>KW-16570</t>
  </si>
  <si>
    <t>Kelly Williams</t>
  </si>
  <si>
    <t>Clarksville</t>
  </si>
  <si>
    <t>CA-2021-152695</t>
  </si>
  <si>
    <t>OFF-AP-10000026</t>
  </si>
  <si>
    <t>Tripp Lite Isotel 6 Outlet Surge Protector with Fax/Modem Protection</t>
  </si>
  <si>
    <t>CA-2018-110639</t>
  </si>
  <si>
    <t>OFF-PA-10003936</t>
  </si>
  <si>
    <t>Xerox 1994</t>
  </si>
  <si>
    <t>CA-2018-121727</t>
  </si>
  <si>
    <t>CA-2020-137736</t>
  </si>
  <si>
    <t>US-2018-143231</t>
  </si>
  <si>
    <t>FUR-FU-10002501</t>
  </si>
  <si>
    <t>Nu-Dell Executive Frame</t>
  </si>
  <si>
    <t>US-2018-155894</t>
  </si>
  <si>
    <t>CA-2020-119025</t>
  </si>
  <si>
    <t>OFF-AP-10001205</t>
  </si>
  <si>
    <t>Belkin 5 Outlet SurgeMaster Power Centers</t>
  </si>
  <si>
    <t>CA-2020-159373</t>
  </si>
  <si>
    <t>TOPS Carbonless Receipt Book, Four 2-3/4 x 7-1/4 Money Receipts per Page</t>
  </si>
  <si>
    <t>OFF-BI-10004141</t>
  </si>
  <si>
    <t>Insertable Tab Indexes For Data Binders</t>
  </si>
  <si>
    <t>CA-2021-109701</t>
  </si>
  <si>
    <t>OFF-BI-10000632</t>
  </si>
  <si>
    <t>Satellite Sectional Post Binders</t>
  </si>
  <si>
    <t>CA-2019-111514</t>
  </si>
  <si>
    <t>SC-20260</t>
  </si>
  <si>
    <t>Scott Cohen</t>
  </si>
  <si>
    <t>TEC-AC-10004864</t>
  </si>
  <si>
    <t>Memorex Micro Travel Drive 32 GB</t>
  </si>
  <si>
    <t>TEC-MA-10000597</t>
  </si>
  <si>
    <t>Lexmark S315 Color Inkjet Printer</t>
  </si>
  <si>
    <t>US-2018-148838</t>
  </si>
  <si>
    <t>CA-2021-136497</t>
  </si>
  <si>
    <t>OFF-BI-10001553</t>
  </si>
  <si>
    <t>SpineVue Locking Slant-D Ring Binders by Cardinal</t>
  </si>
  <si>
    <t>US-2020-108637</t>
  </si>
  <si>
    <t>OFF-AP-10004540</t>
  </si>
  <si>
    <t>Eureka The Boss Lite 10-Amp Upright Vacuum, Blue</t>
  </si>
  <si>
    <t>CA-2018-102295</t>
  </si>
  <si>
    <t>Sacramento</t>
  </si>
  <si>
    <t>FUR-CH-10001714</t>
  </si>
  <si>
    <t>Global Leather &amp; Oak Executive Chair, Burgundy</t>
  </si>
  <si>
    <t>CA-2021-123659</t>
  </si>
  <si>
    <t>US-2020-129469</t>
  </si>
  <si>
    <t>FUR-FU-10002298</t>
  </si>
  <si>
    <t>Rubbermaid ClusterMat Chairmats, Mat Size- 66" x 60", Lip 20" x 11" -90 Degree Angle</t>
  </si>
  <si>
    <t>OFF-AR-10000315</t>
  </si>
  <si>
    <t>Dixon Ticonderoga Maple Cedar Pencil, #2</t>
  </si>
  <si>
    <t>CA-2021-155152</t>
  </si>
  <si>
    <t>CA-2020-159940</t>
  </si>
  <si>
    <t>OFF-FA-10000936</t>
  </si>
  <si>
    <t>Acco Hot Clips Clips to Go</t>
  </si>
  <si>
    <t>CA-2021-119669</t>
  </si>
  <si>
    <t>US-2018-164616</t>
  </si>
  <si>
    <t>OFF-SU-10004768</t>
  </si>
  <si>
    <t>Acme Kleencut Forged Steel Scissors</t>
  </si>
  <si>
    <t>CA-2019-148628</t>
  </si>
  <si>
    <t>Thousand Oaks</t>
  </si>
  <si>
    <t>CA-2020-118052</t>
  </si>
  <si>
    <t>OFF-PA-10002581</t>
  </si>
  <si>
    <t>Xerox 1951</t>
  </si>
  <si>
    <t>DAX Solid Wood Frames</t>
  </si>
  <si>
    <t>US-2021-117534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</si>
  <si>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</si>
  <si>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</si>
  <si>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</si>
  <si>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</si>
  <si>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</si>
  <si>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</si>
  <si>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</si>
  <si>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</si>
  <si>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</si>
  <si>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CA-2019-145065</t>
  </si>
  <si>
    <t>OFF-FA-10001229</t>
  </si>
  <si>
    <t>OFF-BI-10002437</t>
  </si>
  <si>
    <t>Recycled Premium Regency Composition Covers</t>
  </si>
  <si>
    <t>US-2019-127040</t>
  </si>
  <si>
    <t>SG-20605</t>
  </si>
  <si>
    <t>Speros Goranitis</t>
  </si>
  <si>
    <t>OFF-PA-10004255</t>
  </si>
  <si>
    <t>Xerox 219</t>
  </si>
  <si>
    <t>OFF-PA-10001184</t>
  </si>
  <si>
    <t>Xerox 1903</t>
  </si>
  <si>
    <t>TEC-AC-10002637</t>
  </si>
  <si>
    <t>Logitech VX Revolution Cordless Laser Mouse for Notebooks (Black)</t>
  </si>
  <si>
    <t>CA-2020-128111</t>
  </si>
  <si>
    <t>Malden</t>
  </si>
  <si>
    <t>CA-2019-137897</t>
  </si>
  <si>
    <t>CA-2021-169264</t>
  </si>
  <si>
    <t>CA-2021-147361</t>
  </si>
  <si>
    <t>CA-2021-145877</t>
  </si>
  <si>
    <t>US-2020-110170</t>
  </si>
  <si>
    <t>FUR-BO-10000780</t>
  </si>
  <si>
    <t>O'Sullivan Plantations 2-Door Library in Landvery Oak</t>
  </si>
  <si>
    <t>CA-2021-108574</t>
  </si>
  <si>
    <t>CA-2021-144589</t>
  </si>
  <si>
    <t>TM-21010</t>
  </si>
  <si>
    <t>Tamara Manning</t>
  </si>
  <si>
    <t>TEC-PH-10003072</t>
  </si>
  <si>
    <t>Panasonic KX-TG9541B DECT 6.0 Digital 2-Line Expandable Cordless Phone With Digital Answering System</t>
  </si>
  <si>
    <t>CA-2021-155985</t>
  </si>
  <si>
    <t>CA-2018-162684</t>
  </si>
  <si>
    <t>CA-2019-142041</t>
  </si>
  <si>
    <t>EM-13810</t>
  </si>
  <si>
    <t>Eleni McCrary</t>
  </si>
  <si>
    <t>CA-2018-151295</t>
  </si>
  <si>
    <t>CA-2020-156300</t>
  </si>
  <si>
    <t>CA-2019-146087</t>
  </si>
  <si>
    <t>Holyoke</t>
  </si>
  <si>
    <t>CA-2021-168655</t>
  </si>
  <si>
    <t>ML-18040</t>
  </si>
  <si>
    <t>Michelle Lonsdale</t>
  </si>
  <si>
    <t>Albuquerque</t>
  </si>
  <si>
    <t>CA-2020-107202</t>
  </si>
  <si>
    <t>Sparks</t>
  </si>
  <si>
    <t>TEC-MA-10000112</t>
  </si>
  <si>
    <t>Panasonic KX MB2061 Multifunction Printer</t>
  </si>
  <si>
    <t>CA-2021-159597</t>
  </si>
  <si>
    <t>Coachella</t>
  </si>
  <si>
    <t>TEC-AC-10004171</t>
  </si>
  <si>
    <t>Razer Kraken 7.1 Surround Sound Over Ear USB Gaming Headset</t>
  </si>
  <si>
    <t>CA-2020-155551</t>
  </si>
  <si>
    <t>CR-12580</t>
  </si>
  <si>
    <t>Clay Rozendal</t>
  </si>
  <si>
    <t>Elmhurst</t>
  </si>
  <si>
    <t>US-2021-147669</t>
  </si>
  <si>
    <t>FUR-TA-10002645</t>
  </si>
  <si>
    <t>Hon Rectangular Conference Tables</t>
  </si>
  <si>
    <t>CA-2020-169922</t>
  </si>
  <si>
    <t>OFF-BI-10003784</t>
  </si>
  <si>
    <t>Computer Printout Index Tabs</t>
  </si>
  <si>
    <t>OFF-BI-10001617</t>
  </si>
  <si>
    <t>GBC Wire Binding Combs</t>
  </si>
  <si>
    <t>CA-2021-100748</t>
  </si>
  <si>
    <t>CA-2021-129805</t>
  </si>
  <si>
    <t>CA-2018-148586</t>
  </si>
  <si>
    <t>AZ-10750</t>
  </si>
  <si>
    <t>Annie Zypern</t>
  </si>
  <si>
    <t>FUR-CH-10002439</t>
  </si>
  <si>
    <t>Iceberg Nesting Folding Chair, 19w x 6d x 43h</t>
  </si>
  <si>
    <t>US-2021-112613</t>
  </si>
  <si>
    <t>CA-2019-154746</t>
  </si>
  <si>
    <t>CA-2021-140053</t>
  </si>
  <si>
    <t>CA-2018-164210</t>
  </si>
  <si>
    <t>PW-19240</t>
  </si>
  <si>
    <t>Pierre Wener</t>
  </si>
  <si>
    <t>FUR-TA-10000849</t>
  </si>
  <si>
    <t>Bevis Rectangular Conference Tables</t>
  </si>
  <si>
    <t>CA-2021-139948</t>
  </si>
  <si>
    <t>CA-2020-146934</t>
  </si>
  <si>
    <t>Passaic</t>
  </si>
  <si>
    <t>OFF-EN-10002973</t>
  </si>
  <si>
    <t>Ampad #10 Peel &amp; Seel Holiday Envelopes</t>
  </si>
  <si>
    <t>CA-2019-100573</t>
  </si>
  <si>
    <t>CA-2020-119165</t>
  </si>
  <si>
    <t>CA-2019-128027</t>
  </si>
  <si>
    <t>North Charleston</t>
  </si>
  <si>
    <t>CA-2020-140207</t>
  </si>
  <si>
    <t>OFF-BI-10003963</t>
  </si>
  <si>
    <t>Cardinal Holdit Data Disk Pockets</t>
  </si>
  <si>
    <t>CA-2021-140949</t>
  </si>
  <si>
    <t>OFF-LA-10000081</t>
  </si>
  <si>
    <t>Avery 496</t>
  </si>
  <si>
    <t>CA-2021-138548</t>
  </si>
  <si>
    <t>CA-2019-142419</t>
  </si>
  <si>
    <t>SC-20380</t>
  </si>
  <si>
    <t>Shahid Collister</t>
  </si>
  <si>
    <t>CA-2021-148691</t>
  </si>
  <si>
    <t>CA-2021-128755</t>
  </si>
  <si>
    <t>Newport News</t>
  </si>
  <si>
    <t>OFF-PA-10000726</t>
  </si>
  <si>
    <t>Black Print Carbonless Snap-Off Rapid Letter, 8 1/2" x 7"</t>
  </si>
  <si>
    <t>OFF-PA-10004983</t>
  </si>
  <si>
    <t>Xerox 23</t>
  </si>
  <si>
    <t>US-2020-135923</t>
  </si>
  <si>
    <t>CM-11935</t>
  </si>
  <si>
    <t>Carlos Meador</t>
  </si>
  <si>
    <t>FUR-FU-10002107</t>
  </si>
  <si>
    <t>Eldon Pizzaz Desk Accessories</t>
  </si>
  <si>
    <t>Sauder Forest Hills Library, Woodland Oak Finish</t>
  </si>
  <si>
    <t>CA-2020-114972</t>
  </si>
  <si>
    <t>FUR-CH-10001190</t>
  </si>
  <si>
    <t>Global Deluxe High-Back Office Chair in Storm</t>
  </si>
  <si>
    <t>TEC-AC-10000682</t>
  </si>
  <si>
    <t>Kensington K72356US Mouse-in-a-Box USB Desktop Mouse</t>
  </si>
  <si>
    <t>OFF-LA-10004545</t>
  </si>
  <si>
    <t>Avery 50</t>
  </si>
  <si>
    <t>CA-2021-102750</t>
  </si>
  <si>
    <t>GM-14695</t>
  </si>
  <si>
    <t>Greg Maxwell</t>
  </si>
  <si>
    <t>CA-2018-145212</t>
  </si>
  <si>
    <t>CA-2021-141992</t>
  </si>
  <si>
    <t>OFF-SU-10002557</t>
  </si>
  <si>
    <t>Fiskars Spring-Action Scissors</t>
  </si>
  <si>
    <t>CA-2021-147956</t>
  </si>
  <si>
    <t>CA-2021-126067</t>
  </si>
  <si>
    <t>TEC-PH-10000912</t>
  </si>
  <si>
    <t>Anker 24W Portable Micro USB Car Charger</t>
  </si>
  <si>
    <t>CA-2019-104514</t>
  </si>
  <si>
    <t>OFF-ST-10001837</t>
  </si>
  <si>
    <t>SAFCO Mobile Desk Side File, Wire Frame</t>
  </si>
  <si>
    <t>OFF-AR-10001473</t>
  </si>
  <si>
    <t>Newell 313</t>
  </si>
  <si>
    <t>CA-2019-141040</t>
  </si>
  <si>
    <t>TB-21250</t>
  </si>
  <si>
    <t>Tim Brockman</t>
  </si>
  <si>
    <t>TEC-PH-10001835</t>
  </si>
  <si>
    <t>Jawbone JAMBOX Wireless Bluetooth Speaker</t>
  </si>
  <si>
    <t>OFF-PA-10002245</t>
  </si>
  <si>
    <t>Xerox 1895</t>
  </si>
  <si>
    <t>CA-2018-113579</t>
  </si>
  <si>
    <t>CA-2018-144624</t>
  </si>
  <si>
    <t>JM-15865</t>
  </si>
  <si>
    <t>John Murray</t>
  </si>
  <si>
    <t>Jamestown</t>
  </si>
  <si>
    <t>CA-2020-146206</t>
  </si>
  <si>
    <t>CA-2018-136644</t>
  </si>
  <si>
    <t>SC-20575</t>
  </si>
  <si>
    <t>Sonia Cooley</t>
  </si>
  <si>
    <t>Mishawaka</t>
  </si>
  <si>
    <t>CA-2019-122371</t>
  </si>
  <si>
    <t>CA-2020-126935</t>
  </si>
  <si>
    <t>US-2021-133781</t>
  </si>
  <si>
    <t>OFF-EN-10004483</t>
  </si>
  <si>
    <t>#10 White Business Envelopes,4 1/8 x 9 1/2</t>
  </si>
  <si>
    <t>CA-2021-131618</t>
  </si>
  <si>
    <t>LS-17200</t>
  </si>
  <si>
    <t>Luke Schmidt</t>
  </si>
  <si>
    <t>CA-2020-149482</t>
  </si>
  <si>
    <t>RR-19315</t>
  </si>
  <si>
    <t>Ralph Ritter</t>
  </si>
  <si>
    <t>CA-2018-143917</t>
  </si>
  <si>
    <t>OFF-SU-10000151</t>
  </si>
  <si>
    <t>High Speed Automatic Electric Letter Opener</t>
  </si>
  <si>
    <t>CA-2019-120397</t>
  </si>
  <si>
    <t>OFF-AP-10001293</t>
  </si>
  <si>
    <t>Belkin 8 Outlet Surge Protector</t>
  </si>
  <si>
    <t>CA-2021-163902</t>
  </si>
  <si>
    <t>TEC-PH-10000675</t>
  </si>
  <si>
    <t>Panasonic KX TS3282B Corded phone</t>
  </si>
  <si>
    <t>CA-2020-136812</t>
  </si>
  <si>
    <t>OFF-ST-10003470</t>
  </si>
  <si>
    <t>Tennsco Snap-Together Open Shelving Units, Starter Sets and Add-On Units</t>
  </si>
  <si>
    <t>CA-2019-102722</t>
  </si>
  <si>
    <t>CA-2021-155089</t>
  </si>
  <si>
    <t>DB-12910</t>
  </si>
  <si>
    <t>Daniel Byrd</t>
  </si>
  <si>
    <t>CA-2020-124506</t>
  </si>
  <si>
    <t>CA-2018-106572</t>
  </si>
  <si>
    <t>CA-2018-128888</t>
  </si>
  <si>
    <t>CA-2021-123134</t>
  </si>
  <si>
    <t>CA-2020-124352</t>
  </si>
  <si>
    <t>OFF-LA-10004559</t>
  </si>
  <si>
    <t>Avery 49</t>
  </si>
  <si>
    <t>OFF-AP-10002651</t>
  </si>
  <si>
    <t>Hoover Upright Vacuum With Dirt Cup</t>
  </si>
  <si>
    <t>CA-2019-124541</t>
  </si>
  <si>
    <t>TT-21220</t>
  </si>
  <si>
    <t>Thomas Thornton</t>
  </si>
  <si>
    <t>TEC-AC-10002550</t>
  </si>
  <si>
    <t>Maxell 4.7GB DVD-RW 3/Pack</t>
  </si>
  <si>
    <t>CA-2018-108707</t>
  </si>
  <si>
    <t>CA-2018-111500</t>
  </si>
  <si>
    <t>OFF-BI-10000829</t>
  </si>
  <si>
    <t>US-2021-117723</t>
  </si>
  <si>
    <t>CA-2019-143238</t>
  </si>
  <si>
    <t>LO-17170</t>
  </si>
  <si>
    <t>Lori Olson</t>
  </si>
  <si>
    <t>La Quinta</t>
  </si>
  <si>
    <t>CA-2019-168746</t>
  </si>
  <si>
    <t>TEC-PH-10002555</t>
  </si>
  <si>
    <t>Nortel Meridian M5316 Digital phone</t>
  </si>
  <si>
    <t>CA-2019-113404</t>
  </si>
  <si>
    <t>CA-2020-144792</t>
  </si>
  <si>
    <t>KD-16615</t>
  </si>
  <si>
    <t>Ken Dana</t>
  </si>
  <si>
    <t>CA-2018-164385</t>
  </si>
  <si>
    <t>NB-18580</t>
  </si>
  <si>
    <t>Nicole Brennan</t>
  </si>
  <si>
    <t>US-2020-114174</t>
  </si>
  <si>
    <t>FUR-BO-10003450</t>
  </si>
  <si>
    <t>Bush Westfield Collection Bookcases, Dark Cherry Finish</t>
  </si>
  <si>
    <t>CA-2021-108070</t>
  </si>
  <si>
    <t>US-2019-128090</t>
  </si>
  <si>
    <t>CA-2021-101042</t>
  </si>
  <si>
    <t>FUR-FU-10004665</t>
  </si>
  <si>
    <t>3M Polarizing Task Lamp with Clamp Arm, Light Gray</t>
  </si>
  <si>
    <t>CA-2020-155439</t>
  </si>
  <si>
    <t>CA-2020-118626</t>
  </si>
  <si>
    <t>Tallahassee</t>
  </si>
  <si>
    <t>TEC-PH-10000369</t>
  </si>
  <si>
    <t>HTC One Mini</t>
  </si>
  <si>
    <t>CA-2019-111458</t>
  </si>
  <si>
    <t>TEC-AC-10001590</t>
  </si>
  <si>
    <t>Dell Slim USB Multimedia Keyboard</t>
  </si>
  <si>
    <t>US-2020-126844</t>
  </si>
  <si>
    <t>FUR-FU-10004909</t>
  </si>
  <si>
    <t>Contemporary Wood/Metal Frame</t>
  </si>
  <si>
    <t>US-2019-112508</t>
  </si>
  <si>
    <t>CA-2019-147788</t>
  </si>
  <si>
    <t>FUR-BO-10004357</t>
  </si>
  <si>
    <t>O'Sullivan Living Dimensions 3-Shelf Bookcases</t>
  </si>
  <si>
    <t>CA-2019-144288</t>
  </si>
  <si>
    <t>Nashville</t>
  </si>
  <si>
    <t>CA-2019-110632</t>
  </si>
  <si>
    <t>TEC-AC-10000387</t>
  </si>
  <si>
    <t>KeyTronic KT800P2 - Keyboard - Black</t>
  </si>
  <si>
    <t>CA-2021-109589</t>
  </si>
  <si>
    <t>BD-11635</t>
  </si>
  <si>
    <t>Brian Derr</t>
  </si>
  <si>
    <t>CA-2021-123967</t>
  </si>
  <si>
    <t>Bellingham</t>
  </si>
  <si>
    <t>OFF-BI-10001308</t>
  </si>
  <si>
    <t>GBC Standard Plastic Binding Systems' Combs</t>
  </si>
  <si>
    <t>CA-2021-148929</t>
  </si>
  <si>
    <t>CA-2021-134404</t>
  </si>
  <si>
    <t>CA-2021-109778</t>
  </si>
  <si>
    <t>Woodstock</t>
  </si>
  <si>
    <t>CA-2020-155845</t>
  </si>
  <si>
    <t>CM-12235</t>
  </si>
  <si>
    <t>Chris McAfee</t>
  </si>
  <si>
    <t>CA-2021-145128</t>
  </si>
  <si>
    <t>CA-2018-129091</t>
  </si>
  <si>
    <t>US-2018-155502</t>
  </si>
  <si>
    <t>FUR-FU-10004587</t>
  </si>
  <si>
    <t>GE General Use Halogen Bulbs, 100 Watts, 1 Bulb per Pack</t>
  </si>
  <si>
    <t>TEC-PH-10004833</t>
  </si>
  <si>
    <t>Macally Suction Cup Mount</t>
  </si>
  <si>
    <t>FUR-FU-10001847</t>
  </si>
  <si>
    <t>Eldon Image Series Black Desk Accessories</t>
  </si>
  <si>
    <t>CA-2019-121041</t>
  </si>
  <si>
    <t>Haltom City</t>
  </si>
  <si>
    <t>CA-2021-131695</t>
  </si>
  <si>
    <t>FUR-FU-10002045</t>
  </si>
  <si>
    <t>Executive Impressions 14"</t>
  </si>
  <si>
    <t>CA-2020-137729</t>
  </si>
  <si>
    <t>US-2020-115455</t>
  </si>
  <si>
    <t>Wheeling</t>
  </si>
  <si>
    <t>FUR-FU-10004671</t>
  </si>
  <si>
    <t>Executive Impressions 12" Wall Clock</t>
  </si>
  <si>
    <t>FUR-TA-10003569</t>
  </si>
  <si>
    <t>Bretford CR8500 Series Meeting Room Furniture</t>
  </si>
  <si>
    <t>CA-2021-128300</t>
  </si>
  <si>
    <t>Summerville</t>
  </si>
  <si>
    <t>CA-2021-149048</t>
  </si>
  <si>
    <t>Plantronics Calisto P620-M USB Wireless Speakerphone System</t>
  </si>
  <si>
    <t>OFF-PA-10001752</t>
  </si>
  <si>
    <t>Hammermill CopyPlus Copy Paper (20Lb. and 84 Bright)</t>
  </si>
  <si>
    <t>CA-2021-108553</t>
  </si>
  <si>
    <t>CA-2020-165848</t>
  </si>
  <si>
    <t>EN-13780</t>
  </si>
  <si>
    <t>Edward Nazzal</t>
  </si>
  <si>
    <t>CA-2018-112718</t>
  </si>
  <si>
    <t>KN-16450</t>
  </si>
  <si>
    <t>Kean Nguyen</t>
  </si>
  <si>
    <t>CA-2020-154053</t>
  </si>
  <si>
    <t>OFF-AR-10003727</t>
  </si>
  <si>
    <t>Berol Giant Pencil Sharpener</t>
  </si>
  <si>
    <t>CA-2018-127446</t>
  </si>
  <si>
    <t>TEC-AC-10001635</t>
  </si>
  <si>
    <t>KeyTronic KT400U2 - Keyboard - Black</t>
  </si>
  <si>
    <t>CA-2020-137204</t>
  </si>
  <si>
    <t>BO-11350</t>
  </si>
  <si>
    <t>Bill Overfelt</t>
  </si>
  <si>
    <t>CA-2018-147298</t>
  </si>
  <si>
    <t>AG-10300</t>
  </si>
  <si>
    <t>Aleksandra Gannaway</t>
  </si>
  <si>
    <t>CA-2021-147942</t>
  </si>
  <si>
    <t>OFF-LA-10003663</t>
  </si>
  <si>
    <t>Avery 498</t>
  </si>
  <si>
    <t>CA-2021-115931</t>
  </si>
  <si>
    <t>CA-2018-164861</t>
  </si>
  <si>
    <t>MC-17635</t>
  </si>
  <si>
    <t>Matthew Clasen</t>
  </si>
  <si>
    <t>CA-2021-127180</t>
  </si>
  <si>
    <t>TA-21385</t>
  </si>
  <si>
    <t>Tom Ashbrook</t>
  </si>
  <si>
    <t>TEC-CO-10004722</t>
  </si>
  <si>
    <t>Canon imageCLASS 2200 Advanced Copier</t>
  </si>
  <si>
    <t>US-2021-165344</t>
  </si>
  <si>
    <t>TEC-MA-10002210</t>
  </si>
  <si>
    <t>Epson TM-T88V Direct Thermal Printer - Monochrome - Desktop</t>
  </si>
  <si>
    <t>OFF-BI-10003196</t>
  </si>
  <si>
    <t>Accohide Poly Flexible Ring Binders</t>
  </si>
  <si>
    <t>CA-2019-168186</t>
  </si>
  <si>
    <t>US-2021-110604</t>
  </si>
  <si>
    <t>JF-15295</t>
  </si>
  <si>
    <t>Jason Fortune-</t>
  </si>
  <si>
    <t>FUR-CH-10002017</t>
  </si>
  <si>
    <t>SAFCO Optional Arm Kit for Workspace Cribbage Stacking Chair</t>
  </si>
  <si>
    <t>CA-2019-116750</t>
  </si>
  <si>
    <t>FUR-FU-10003829</t>
  </si>
  <si>
    <t>Stackable Trays</t>
  </si>
  <si>
    <t>CA-2019-162369</t>
  </si>
  <si>
    <t>TT-21265</t>
  </si>
  <si>
    <t>Tim Taslimi</t>
  </si>
  <si>
    <t>CA-2021-108441</t>
  </si>
  <si>
    <t>SB-20170</t>
  </si>
  <si>
    <t>Sarah Bern</t>
  </si>
  <si>
    <t>OFF-PA-10000697</t>
  </si>
  <si>
    <t>TOPS Voice Message Log Book, Flash Format</t>
  </si>
  <si>
    <t>CA-2019-169740</t>
  </si>
  <si>
    <t>Hot Springs</t>
  </si>
  <si>
    <t>CA-2020-124051</t>
  </si>
  <si>
    <t>CA-2020-149111</t>
  </si>
  <si>
    <t>CA-2018-131002</t>
  </si>
  <si>
    <t>Executive Impressions 13" Clairmont Wall Clock</t>
  </si>
  <si>
    <t>OFF-BI-10000948</t>
  </si>
  <si>
    <t>GBC Laser Imprintable Binding System Covers, Desert Sand</t>
  </si>
  <si>
    <t>OFF-PA-10000223</t>
  </si>
  <si>
    <t>Xerox 2000</t>
  </si>
  <si>
    <t>US-2020-146794</t>
  </si>
  <si>
    <t>CA-2021-112515</t>
  </si>
  <si>
    <t>OFF-PA-10000062</t>
  </si>
  <si>
    <t>Green Bar Computer Printout Paper</t>
  </si>
  <si>
    <t>OFF-BI-10004233</t>
  </si>
  <si>
    <t>GBC Pre-Punched Binding Paper, Plastic, White, 8-1/2" x 11"</t>
  </si>
  <si>
    <t>CA-2020-150343</t>
  </si>
  <si>
    <t>CA-2019-135538</t>
  </si>
  <si>
    <t>CA-2021-123372</t>
  </si>
  <si>
    <t>TEC-PH-10002834</t>
  </si>
  <si>
    <t>Google Nexus 5</t>
  </si>
  <si>
    <t>CA-2021-159604</t>
  </si>
  <si>
    <t>CL-12700</t>
  </si>
  <si>
    <t>Craig Leslie</t>
  </si>
  <si>
    <t>CA-2020-164784</t>
  </si>
  <si>
    <t>CA-2020-111794</t>
  </si>
  <si>
    <t>HG-15025</t>
  </si>
  <si>
    <t>Hunter Glantz</t>
  </si>
  <si>
    <t>US-2019-139759</t>
  </si>
  <si>
    <t>NL-18310</t>
  </si>
  <si>
    <t>Nancy Lomonaco</t>
  </si>
  <si>
    <t>CA-2018-126403</t>
  </si>
  <si>
    <t>RR-19525</t>
  </si>
  <si>
    <t>Rick Reed</t>
  </si>
  <si>
    <t>FUR-CH-10003761</t>
  </si>
  <si>
    <t>Global Italian Leather Office Chair</t>
  </si>
  <si>
    <t>OFF-PA-10004665</t>
  </si>
  <si>
    <t>Advantus Motivational Note Cards</t>
  </si>
  <si>
    <t>CA-2021-136875</t>
  </si>
  <si>
    <t>TC-21295</t>
  </si>
  <si>
    <t>Toby Carlisle</t>
  </si>
  <si>
    <t>CA-2021-132185</t>
  </si>
  <si>
    <t>US-2018-160780</t>
  </si>
  <si>
    <t>SV-20785</t>
  </si>
  <si>
    <t>Stewart Visinsky</t>
  </si>
  <si>
    <t>CA-2021-127026</t>
  </si>
  <si>
    <t>OFF-BI-10001196</t>
  </si>
  <si>
    <t>Avery Flip-Chart Easel Binder, Black</t>
  </si>
  <si>
    <t>TEC-PH-10003601</t>
  </si>
  <si>
    <t>Ativa D5772 2-Line 5.8GHz Digital Expandable Corded/Cordless Phone System with Answering &amp; Caller ID/Call Waiting, Black/Silver</t>
  </si>
  <si>
    <t>CA-2021-137085</t>
  </si>
  <si>
    <t>CA-2020-133123</t>
  </si>
  <si>
    <t>US-2020-128195</t>
  </si>
  <si>
    <t>OFF-BI-10002003</t>
  </si>
  <si>
    <t>Ibico Presentation Index for Binding Systems</t>
  </si>
  <si>
    <t>CA-2019-153220</t>
  </si>
  <si>
    <t>OFF-PA-10003016</t>
  </si>
  <si>
    <t>Adams "While You Were Out" Message Pads</t>
  </si>
  <si>
    <t>CA-2018-123064</t>
  </si>
  <si>
    <t>CA-2021-156412</t>
  </si>
  <si>
    <t>US-2020-144211</t>
  </si>
  <si>
    <t>Englewood</t>
  </si>
  <si>
    <t>OFF-PA-10002246</t>
  </si>
  <si>
    <t>Wirebound Four 2-3/4 x 5 Forms per Page, 400 Sets per Book</t>
  </si>
  <si>
    <t>TEC-PH-10002890</t>
  </si>
  <si>
    <t>AT&amp;T 17929 Lendline Telephone</t>
  </si>
  <si>
    <t>CA-2020-138079</t>
  </si>
  <si>
    <t>CA-2018-143182</t>
  </si>
  <si>
    <t>CA-2020-161662</t>
  </si>
  <si>
    <t>BE-11410</t>
  </si>
  <si>
    <t>Bobby Elias</t>
  </si>
  <si>
    <t>CA-2018-145317</t>
  </si>
  <si>
    <t>TEC-MA-10003626</t>
  </si>
  <si>
    <t>Hewlett-Packard Deskjet 6540 Color Inkjet Printer</t>
  </si>
  <si>
    <t>OFF-AR-10003183</t>
  </si>
  <si>
    <t>Avery Fluorescent Highlighter Four-Color Set</t>
  </si>
  <si>
    <t>CA-2018-143413</t>
  </si>
  <si>
    <t>OFF-PA-10002319</t>
  </si>
  <si>
    <t>Xerox 1944</t>
  </si>
  <si>
    <t>CA-2021-156818</t>
  </si>
  <si>
    <t>CA-2021-155873</t>
  </si>
  <si>
    <t>OFF-PA-10001246</t>
  </si>
  <si>
    <t>Xerox 215</t>
  </si>
  <si>
    <t>OFF-PA-10001815</t>
  </si>
  <si>
    <t>Xerox 1885</t>
  </si>
  <si>
    <t>CA-2019-121797</t>
  </si>
  <si>
    <t>FUR-FU-10001876</t>
  </si>
  <si>
    <t>Computer Room Manger, 14"</t>
  </si>
  <si>
    <t>US-2019-120572</t>
  </si>
  <si>
    <t>CA-2021-132430</t>
  </si>
  <si>
    <t>CA-2021-146031</t>
  </si>
  <si>
    <t>CA-2018-110100</t>
  </si>
  <si>
    <t>AT&amp;T CL2909</t>
  </si>
  <si>
    <t>CA-2019-103723</t>
  </si>
  <si>
    <t>CA-2018-127187</t>
  </si>
  <si>
    <t>TEC-PH-10000673</t>
  </si>
  <si>
    <t>Plantronics Voyager Pro HD - Bluetooth Headset</t>
  </si>
  <si>
    <t>CA-2021-128475</t>
  </si>
  <si>
    <t>SC-20680</t>
  </si>
  <si>
    <t>Steve Carroll</t>
  </si>
  <si>
    <t>CA-2018-100006</t>
  </si>
  <si>
    <t>TEC-PH-10002075</t>
  </si>
  <si>
    <t>AT&amp;T EL51110 DECT</t>
  </si>
  <si>
    <t>CA-2021-144827</t>
  </si>
  <si>
    <t>CA-2018-110030</t>
  </si>
  <si>
    <t>CA-2018-121286</t>
  </si>
  <si>
    <t>CA-2020-164735</t>
  </si>
  <si>
    <t>CA-2018-153479</t>
  </si>
  <si>
    <t>DF-13135</t>
  </si>
  <si>
    <t>David Flashing</t>
  </si>
  <si>
    <t>CA-2021-149888</t>
  </si>
  <si>
    <t>CA-2021-119193</t>
  </si>
  <si>
    <t>CA-2021-104801</t>
  </si>
  <si>
    <t>FH-14350</t>
  </si>
  <si>
    <t>Fred Harton</t>
  </si>
  <si>
    <t>CA-2018-107594</t>
  </si>
  <si>
    <t>CA-2019-129770</t>
  </si>
  <si>
    <t>Las Cruces</t>
  </si>
  <si>
    <t>CA-2019-115798</t>
  </si>
  <si>
    <t>TEC-PH-10003691</t>
  </si>
  <si>
    <t>BlackBerry Q10</t>
  </si>
  <si>
    <t>CA-2021-122707</t>
  </si>
  <si>
    <t>Hoover</t>
  </si>
  <si>
    <t>OFF-SU-10000157</t>
  </si>
  <si>
    <t>Compact Automatic Electric Letter Opener</t>
  </si>
  <si>
    <t>TEC-AC-10004227</t>
  </si>
  <si>
    <t>SanDisk Ultra 16 GB MicroSDHC Class 10 Memory Card</t>
  </si>
  <si>
    <t>CA-2020-165015</t>
  </si>
  <si>
    <t>CA-2018-149244</t>
  </si>
  <si>
    <t>MS-17530</t>
  </si>
  <si>
    <t>MaryBeth Skach</t>
  </si>
  <si>
    <t>CA-2019-140144</t>
  </si>
  <si>
    <t>CA-2021-163321</t>
  </si>
  <si>
    <t>CA-2018-155887</t>
  </si>
  <si>
    <t>US-2019-165449</t>
  </si>
  <si>
    <t>Frisco</t>
  </si>
  <si>
    <t>TEC-AC-10004127</t>
  </si>
  <si>
    <t>SanDisk Cruzer 8 GB USB Flash Drive</t>
  </si>
  <si>
    <t>CA-2019-110247</t>
  </si>
  <si>
    <t>RH-19555</t>
  </si>
  <si>
    <t>Ritsa Hightower</t>
  </si>
  <si>
    <t>US-2018-141257</t>
  </si>
  <si>
    <t>FUR-CH-10002758</t>
  </si>
  <si>
    <t>Hon Deluxe Fabric Upholstered Stacking Chairs, Squared Back</t>
  </si>
  <si>
    <t>CA-2018-154669</t>
  </si>
  <si>
    <t>Vacaville</t>
  </si>
  <si>
    <t>OFF-ST-10000532</t>
  </si>
  <si>
    <t>Advantus Rolling Drawer Organizers</t>
  </si>
  <si>
    <t>CA-2018-158029</t>
  </si>
  <si>
    <t>CA-2019-155306</t>
  </si>
  <si>
    <t>GA-14515</t>
  </si>
  <si>
    <t>George Ashbrook</t>
  </si>
  <si>
    <t>CA-2020-127775</t>
  </si>
  <si>
    <t>CA-2020-146171</t>
  </si>
  <si>
    <t>JP-16135</t>
  </si>
  <si>
    <t>Julie Prescott</t>
  </si>
  <si>
    <t>CA-2018-129574</t>
  </si>
  <si>
    <t>Dp-13240</t>
  </si>
  <si>
    <t>Dean percer</t>
  </si>
  <si>
    <t>CA-2021-126536</t>
  </si>
  <si>
    <t>TEC-AC-10003709</t>
  </si>
  <si>
    <t>Maxell 4.7GB DVD-R 5/Pack</t>
  </si>
  <si>
    <t>CA-2021-165757</t>
  </si>
  <si>
    <t>OFF-BI-10003166</t>
  </si>
  <si>
    <t>GBC Plasticlear Binding Covers</t>
  </si>
  <si>
    <t>OFF-ST-10004835</t>
  </si>
  <si>
    <t>Plastic Stacking Crates &amp; Casters</t>
  </si>
  <si>
    <t>CA-2021-167752</t>
  </si>
  <si>
    <t>OFF-AP-10000159</t>
  </si>
  <si>
    <t>Belkin F9M820V08 8 Outlet Surge</t>
  </si>
  <si>
    <t>US-2019-122140</t>
  </si>
  <si>
    <t>MO-17950</t>
  </si>
  <si>
    <t>Michael Oakman</t>
  </si>
  <si>
    <t>OFF-AP-10001242</t>
  </si>
  <si>
    <t>APC 7 Outlet Network SurgeArrest Surge Protector</t>
  </si>
  <si>
    <t>CA-2020-163986</t>
  </si>
  <si>
    <t>Waukesha</t>
  </si>
  <si>
    <t>CA-2021-158967</t>
  </si>
  <si>
    <t>CA-2020-131576</t>
  </si>
  <si>
    <t>CA-2021-143455</t>
  </si>
  <si>
    <t>CA-2020-144729</t>
  </si>
  <si>
    <t>CA-2019-127019</t>
  </si>
  <si>
    <t>CA-2019-138534</t>
  </si>
  <si>
    <t>Bakersfield</t>
  </si>
  <si>
    <t>CA-2021-108322</t>
  </si>
  <si>
    <t>Pompano Beach</t>
  </si>
  <si>
    <t>TEC-AC-10003433</t>
  </si>
  <si>
    <t>Maxell 4.7GB DVD+R 5/Pack</t>
  </si>
  <si>
    <t>CA-2021-167668</t>
  </si>
  <si>
    <t>CA-2021-146724</t>
  </si>
  <si>
    <t>CA-2020-139878</t>
  </si>
  <si>
    <t>US-2020-106677</t>
  </si>
  <si>
    <t>TEC-PH-10003187</t>
  </si>
  <si>
    <t>Anker Astro Mini 3000mAh Ultra-Compact Portable Charger</t>
  </si>
  <si>
    <t>CA-2020-116974</t>
  </si>
  <si>
    <t>CA-2019-149972</t>
  </si>
  <si>
    <t>OFF-FA-10002763</t>
  </si>
  <si>
    <t>Advantus Map Pennant Flags and Round Head Tacks</t>
  </si>
  <si>
    <t>US-2018-117744</t>
  </si>
  <si>
    <t>Corpus Christi</t>
  </si>
  <si>
    <t>CA-2018-125514</t>
  </si>
  <si>
    <t>CA-2018-154599</t>
  </si>
  <si>
    <t>Redondo Beach</t>
  </si>
  <si>
    <t>CA-2021-158743</t>
  </si>
  <si>
    <t>CA-2020-153318</t>
  </si>
  <si>
    <t>US-2019-110163</t>
  </si>
  <si>
    <t>CA-2021-143329</t>
  </si>
  <si>
    <t>DL-13330</t>
  </si>
  <si>
    <t>Denise Leinenbach</t>
  </si>
  <si>
    <t>CA-2019-159380</t>
  </si>
  <si>
    <t>OFF-PA-10004239</t>
  </si>
  <si>
    <t>Xerox 1953</t>
  </si>
  <si>
    <t>CA-2019-122623</t>
  </si>
  <si>
    <t>CA-2019-148635</t>
  </si>
  <si>
    <t>MH-18025</t>
  </si>
  <si>
    <t>Michelle Huthwaite</t>
  </si>
  <si>
    <t>OFF-PA-10004782</t>
  </si>
  <si>
    <t>Xerox 228</t>
  </si>
  <si>
    <t>CA-2019-135685</t>
  </si>
  <si>
    <t>FUR-FU-10001185</t>
  </si>
  <si>
    <t>Advantus Employee of the Month Certificate Frame, 11 x 13-1/2</t>
  </si>
  <si>
    <t>CA-2019-104626</t>
  </si>
  <si>
    <t>DR-12940</t>
  </si>
  <si>
    <t>Daniel Raglin</t>
  </si>
  <si>
    <t>CA-2020-160500</t>
  </si>
  <si>
    <t>DM-13015</t>
  </si>
  <si>
    <t>Darrin Martin</t>
  </si>
  <si>
    <t>CA-2020-100202</t>
  </si>
  <si>
    <t>CA-2021-131016</t>
  </si>
  <si>
    <t>US-2018-112914</t>
  </si>
  <si>
    <t>OFF-PA-10003270</t>
  </si>
  <si>
    <t>Xerox 1954</t>
  </si>
  <si>
    <t>CA-2020-124149</t>
  </si>
  <si>
    <t>OFF-PA-10002421</t>
  </si>
  <si>
    <t>Embossed Ink Jet Note Cards</t>
  </si>
  <si>
    <t>CA-2018-148915</t>
  </si>
  <si>
    <t>OFF-ST-10001128</t>
  </si>
  <si>
    <t>Carina Mini System Audio Rack, Model AR050B</t>
  </si>
  <si>
    <t>CA-2021-134649</t>
  </si>
  <si>
    <t>CA-11965</t>
  </si>
  <si>
    <t>Carol Adams</t>
  </si>
  <si>
    <t>CA-2021-110842</t>
  </si>
  <si>
    <t>OFF-PA-10000520</t>
  </si>
  <si>
    <t>Xerox 201</t>
  </si>
  <si>
    <t>CA-2020-147368</t>
  </si>
  <si>
    <t>US-2019-104185</t>
  </si>
  <si>
    <t>US-2018-125521</t>
  </si>
  <si>
    <t>US-2021-135062</t>
  </si>
  <si>
    <t>CA-2021-135650</t>
  </si>
  <si>
    <t>AC-10660</t>
  </si>
  <si>
    <t>Anna Chung</t>
  </si>
  <si>
    <t>CA-2021-112865</t>
  </si>
  <si>
    <t>US-2020-162852</t>
  </si>
  <si>
    <t>CA-2021-138163</t>
  </si>
  <si>
    <t>CA-2021-152093</t>
  </si>
  <si>
    <t>CA-2021-157854</t>
  </si>
  <si>
    <t>DM-13345</t>
  </si>
  <si>
    <t>Denise Monton</t>
  </si>
  <si>
    <t>FUR-FU-10003832</t>
  </si>
  <si>
    <t>Eldon Expressions Punched Metal &amp; Wood Desk Accessories, Black &amp; Cherry</t>
  </si>
  <si>
    <t>CA-2020-123617</t>
  </si>
  <si>
    <t>US-2020-128293</t>
  </si>
  <si>
    <t>CA-2021-107342</t>
  </si>
  <si>
    <t>VF-21715</t>
  </si>
  <si>
    <t>Vicky Freymann</t>
  </si>
  <si>
    <t>CA-2020-136371</t>
  </si>
  <si>
    <t>FUR-FU-10000409</t>
  </si>
  <si>
    <t>GE 4 Foot Flourescent Tube, 40 Watt</t>
  </si>
  <si>
    <t>CA-2021-137344</t>
  </si>
  <si>
    <t>CA-2021-169810</t>
  </si>
  <si>
    <t>CA-2020-128594</t>
  </si>
  <si>
    <t>CA-2020-154690</t>
  </si>
  <si>
    <t>CC-12370</t>
  </si>
  <si>
    <t>Christopher Conant</t>
  </si>
  <si>
    <t>CA-2021-138975</t>
  </si>
  <si>
    <t>TEC-PH-10004389</t>
  </si>
  <si>
    <t>Nokia Lumia 925</t>
  </si>
  <si>
    <t>CA-2021-106537</t>
  </si>
  <si>
    <t>Orlando</t>
  </si>
  <si>
    <t>US-2021-103828</t>
  </si>
  <si>
    <t>CA-2020-115588</t>
  </si>
  <si>
    <t>CA-2021-143861</t>
  </si>
  <si>
    <t>FUR-FU-10001546</t>
  </si>
  <si>
    <t>Dana Swing-Arm Lamps</t>
  </si>
  <si>
    <t>CA-2018-148040</t>
  </si>
  <si>
    <t>BF-11275</t>
  </si>
  <si>
    <t>Beth Fritzler</t>
  </si>
  <si>
    <t>CA-2021-135167</t>
  </si>
  <si>
    <t>CA-2021-137022</t>
  </si>
  <si>
    <t>US-2021-102638</t>
  </si>
  <si>
    <t>US-2020-167339</t>
  </si>
  <si>
    <t>CA-2020-152072</t>
  </si>
  <si>
    <t>CA-2020-102932</t>
  </si>
  <si>
    <t>Orange</t>
  </si>
  <si>
    <t>CA-2018-165540</t>
  </si>
  <si>
    <t>CA-2020-130799</t>
  </si>
  <si>
    <t>CA-2020-164483</t>
  </si>
  <si>
    <t>US-2020-159856</t>
  </si>
  <si>
    <t>CA-2021-102099</t>
  </si>
  <si>
    <t>CA-2021-164049</t>
  </si>
  <si>
    <t>OFF-PA-10000791</t>
  </si>
  <si>
    <t>Wirebound Message Books, Four 2 3/4 x 5 Forms per Page, 200 Sets per Book</t>
  </si>
  <si>
    <t>CA-2018-142727</t>
  </si>
  <si>
    <t>HG-14845</t>
  </si>
  <si>
    <t>Harry Greene</t>
  </si>
  <si>
    <t>Lake Charles</t>
  </si>
  <si>
    <t>CA-2021-139913</t>
  </si>
  <si>
    <t>OFF-PA-10003739</t>
  </si>
  <si>
    <t>Xerox 1969</t>
  </si>
  <si>
    <t>FUR-FU-10000771</t>
  </si>
  <si>
    <t>Eldon 200 Class Desk Accessories, Smoke</t>
  </si>
  <si>
    <t>CA-2018-169033</t>
  </si>
  <si>
    <t>US-2020-164630</t>
  </si>
  <si>
    <t>US-2019-114839</t>
  </si>
  <si>
    <t>CA-2019-166464</t>
  </si>
  <si>
    <t>CA-2021-124898</t>
  </si>
  <si>
    <t>CA-2020-164035</t>
  </si>
  <si>
    <t>CA-2020-153577</t>
  </si>
  <si>
    <t>Highland Park</t>
  </si>
  <si>
    <t>CA-2018-127586</t>
  </si>
  <si>
    <t>OFF-ST-10002615</t>
  </si>
  <si>
    <t>Dual Level, Single-Width Filing Carts</t>
  </si>
  <si>
    <t>CA-2021-121615</t>
  </si>
  <si>
    <t>OFF-PA-10000327</t>
  </si>
  <si>
    <t>Xerox 1971</t>
  </si>
  <si>
    <t>CA-2021-166415</t>
  </si>
  <si>
    <t>CA-2019-118444</t>
  </si>
  <si>
    <t>CA-2018-113929</t>
  </si>
  <si>
    <t>Hempstead</t>
  </si>
  <si>
    <t>OFF-EN-10003286</t>
  </si>
  <si>
    <t>CA-2019-134747</t>
  </si>
  <si>
    <t>Noblesville</t>
  </si>
  <si>
    <t>CA-2021-155047</t>
  </si>
  <si>
    <t>OFF-AR-10003338</t>
  </si>
  <si>
    <t>Eberhard Faber 3 1/2" Golf Pencils</t>
  </si>
  <si>
    <t>CA-2020-160129</t>
  </si>
  <si>
    <t>CA-2021-164329</t>
  </si>
  <si>
    <t>US-2019-141453</t>
  </si>
  <si>
    <t>CA-2018-156993</t>
  </si>
  <si>
    <t>CA-2018-157721</t>
  </si>
  <si>
    <t>FUR-FU-10002116</t>
  </si>
  <si>
    <t>Tenex Carpeted, Granite-Look or Clear Contemporary Contour Shape Chair Mats</t>
  </si>
  <si>
    <t>CA-2021-128629</t>
  </si>
  <si>
    <t>BP-11155</t>
  </si>
  <si>
    <t>Becky Pak</t>
  </si>
  <si>
    <t>CA-2021-158106</t>
  </si>
  <si>
    <t>Apple Valley</t>
  </si>
  <si>
    <t>US-2021-120390</t>
  </si>
  <si>
    <t>CA-2021-143434</t>
  </si>
  <si>
    <t>CA-2019-168564</t>
  </si>
  <si>
    <t>US-2020-169040</t>
  </si>
  <si>
    <t>CA-2021-155880</t>
  </si>
  <si>
    <t>FUR-CH-10000422</t>
  </si>
  <si>
    <t>Global Highback Leather Tilter in Burgundy</t>
  </si>
  <si>
    <t>CA-2021-126242</t>
  </si>
  <si>
    <t>CA-2020-166443</t>
  </si>
  <si>
    <t>CA-2021-169859</t>
  </si>
  <si>
    <t>FUR-FU-10004963</t>
  </si>
  <si>
    <t>Eldon 400 Class Desk Accessories, Black Carbon</t>
  </si>
  <si>
    <t>OFF-BI-10000174</t>
  </si>
  <si>
    <t>Wilson Jones Clip &amp; Carry Folder Binder Tool for Ring Binders, Clear</t>
  </si>
  <si>
    <t>CA-2021-134915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</si>
  <si>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</si>
  <si>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</si>
  <si>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</si>
  <si>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</si>
  <si>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</si>
  <si>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</si>
  <si>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</si>
  <si>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</si>
  <si>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CA-2020-153353</t>
  </si>
  <si>
    <t>CA-2021-123638</t>
  </si>
  <si>
    <t>MA-17995</t>
  </si>
  <si>
    <t>Michelle Arnett</t>
  </si>
  <si>
    <t>CA-2021-168900</t>
  </si>
  <si>
    <t>CA-2019-158456</t>
  </si>
  <si>
    <t>CA-2021-143665</t>
  </si>
  <si>
    <t>CA-2021-137428</t>
  </si>
  <si>
    <t>AY-10555</t>
  </si>
  <si>
    <t>Andy Yotov</t>
  </si>
  <si>
    <t>FUR-FU-10002445</t>
  </si>
  <si>
    <t>DAX Two-Tone Rosewood/Black Document Frame, Desktop, 5 x 7</t>
  </si>
  <si>
    <t>CA-2018-162866</t>
  </si>
  <si>
    <t>CA-2021-167941</t>
  </si>
  <si>
    <t>CA-2021-111808</t>
  </si>
  <si>
    <t>CA-2019-137512</t>
  </si>
  <si>
    <t>CA-2021-139773</t>
  </si>
  <si>
    <t>FUR-CH-10001797</t>
  </si>
  <si>
    <t>Safco Chair Connectors, 6/Carton</t>
  </si>
  <si>
    <t>CA-2021-134607</t>
  </si>
  <si>
    <t>CA-2018-109232</t>
  </si>
  <si>
    <t>Mount Pleasant</t>
  </si>
  <si>
    <t>CA-2019-139850</t>
  </si>
  <si>
    <t>GB-14575</t>
  </si>
  <si>
    <t>Giulietta Baptist</t>
  </si>
  <si>
    <t>OFF-PA-10003848</t>
  </si>
  <si>
    <t>Xerox 1997</t>
  </si>
  <si>
    <t>CA-2018-131310</t>
  </si>
  <si>
    <t>US-2018-112872</t>
  </si>
  <si>
    <t>CA-2020-139269</t>
  </si>
  <si>
    <t>JB-16045</t>
  </si>
  <si>
    <t>Julia Barnett</t>
  </si>
  <si>
    <t>FUR-FU-10000755</t>
  </si>
  <si>
    <t>Eldon Expressions Mahogany Wood Desk Collection</t>
  </si>
  <si>
    <t>CA-2020-139010</t>
  </si>
  <si>
    <t>CA-2020-134376</t>
  </si>
  <si>
    <t>CA-2021-147291</t>
  </si>
  <si>
    <t>CA-2020-112893</t>
  </si>
  <si>
    <t>VariCap6 Expandable Binder</t>
  </si>
  <si>
    <t>US-2018-150532</t>
  </si>
  <si>
    <t>CA-2018-138317</t>
  </si>
  <si>
    <t>FUR-FU-10000550</t>
  </si>
  <si>
    <t>Stacking Trays by OIC</t>
  </si>
  <si>
    <t>CA-2019-130610</t>
  </si>
  <si>
    <t>Sterling Heights</t>
  </si>
  <si>
    <t>OFF-BI-10003655</t>
  </si>
  <si>
    <t>Durable Pressboard Binders</t>
  </si>
  <si>
    <t>CA-2021-104381</t>
  </si>
  <si>
    <t>CA-2020-131499</t>
  </si>
  <si>
    <t>MG-17875</t>
  </si>
  <si>
    <t>Michael Grace</t>
  </si>
  <si>
    <t>OFF-AP-10003779</t>
  </si>
  <si>
    <t>Kensington 7 Outlet MasterPiece Power Center with Fax/Phone Line Protection</t>
  </si>
  <si>
    <t>CA-2018-148761</t>
  </si>
  <si>
    <t>Eau Claire</t>
  </si>
  <si>
    <t>CA-2021-116519</t>
  </si>
  <si>
    <t>CA-2018-130729</t>
  </si>
  <si>
    <t>CA-2020-124772</t>
  </si>
  <si>
    <t>CA-2020-115525</t>
  </si>
  <si>
    <t>CA-2021-134845</t>
  </si>
  <si>
    <t>SR-20425</t>
  </si>
  <si>
    <t>Sharelle Roach</t>
  </si>
  <si>
    <t>US-2019-138919</t>
  </si>
  <si>
    <t>US-2020-160528</t>
  </si>
  <si>
    <t>Pharr</t>
  </si>
  <si>
    <t>CA-2019-123568</t>
  </si>
  <si>
    <t>OFF-FA-10002701</t>
  </si>
  <si>
    <t>Alliance Rubber Bands</t>
  </si>
  <si>
    <t>CA-2021-124674</t>
  </si>
  <si>
    <t>JB-16000</t>
  </si>
  <si>
    <t>Joy Bell-</t>
  </si>
  <si>
    <t>CA-2019-164441</t>
  </si>
  <si>
    <t>CA-2021-169054</t>
  </si>
  <si>
    <t>CA-2018-106719</t>
  </si>
  <si>
    <t>Billings</t>
  </si>
  <si>
    <t>OFF-BI-10002799</t>
  </si>
  <si>
    <t>SlimView Poly Binder, 3/8"</t>
  </si>
  <si>
    <t>CA-2021-116855</t>
  </si>
  <si>
    <t>US-2020-164189</t>
  </si>
  <si>
    <t>Gresham</t>
  </si>
  <si>
    <t>CA-2019-168480</t>
  </si>
  <si>
    <t>DM-12955</t>
  </si>
  <si>
    <t>Dario Medina</t>
  </si>
  <si>
    <t>US-2020-114293</t>
  </si>
  <si>
    <t>CA-2021-134173</t>
  </si>
  <si>
    <t>US-2019-123960</t>
  </si>
  <si>
    <t>OFF-AR-10003582</t>
  </si>
  <si>
    <t>Boston Electric Pencil Sharpener, Model 1818, Charcoal Black</t>
  </si>
  <si>
    <t>CA-2021-101749</t>
  </si>
  <si>
    <t>US-2020-147991</t>
  </si>
  <si>
    <t>Chattanooga</t>
  </si>
  <si>
    <t>CA-2021-149559</t>
  </si>
  <si>
    <t>OFF-EN-10002312</t>
  </si>
  <si>
    <t>#10 Self-Seal White Envelopes</t>
  </si>
  <si>
    <t>FUR-CH-10002320</t>
  </si>
  <si>
    <t>Hon Pagoda Stacking Chairs</t>
  </si>
  <si>
    <t>CA-2019-135174</t>
  </si>
  <si>
    <t>CA-2021-125290</t>
  </si>
  <si>
    <t>OFF-AR-10001216</t>
  </si>
  <si>
    <t>Newell 339</t>
  </si>
  <si>
    <t>CA-2018-137351</t>
  </si>
  <si>
    <t>CA-2021-121419</t>
  </si>
  <si>
    <t>TC-21475</t>
  </si>
  <si>
    <t>Tony Chapman</t>
  </si>
  <si>
    <t>US-2021-148054</t>
  </si>
  <si>
    <t>Meridian</t>
  </si>
  <si>
    <t>Idaho</t>
  </si>
  <si>
    <t>FUR-FU-10003247</t>
  </si>
  <si>
    <t>36X48 HARDFLOOR CHAIRMAT</t>
  </si>
  <si>
    <t>CA-2020-128517</t>
  </si>
  <si>
    <t>SW-20350</t>
  </si>
  <si>
    <t>Sean Wendt</t>
  </si>
  <si>
    <t>US-2019-100377</t>
  </si>
  <si>
    <t>CA-2021-131492</t>
  </si>
  <si>
    <t>CA-2020-144554</t>
  </si>
  <si>
    <t>CA-2021-127621</t>
  </si>
  <si>
    <t>RE-19450</t>
  </si>
  <si>
    <t>Richard Eichhorn</t>
  </si>
  <si>
    <t>CA-2019-145184</t>
  </si>
  <si>
    <t>TEC-PH-10002350</t>
  </si>
  <si>
    <t>Apple EarPods with Remote and Mic</t>
  </si>
  <si>
    <t>CA-2021-106859</t>
  </si>
  <si>
    <t>BF-11215</t>
  </si>
  <si>
    <t>Benjamin Farhat</t>
  </si>
  <si>
    <t>OFF-PA-10001534</t>
  </si>
  <si>
    <t>Xerox 230</t>
  </si>
  <si>
    <t>US-2021-120089</t>
  </si>
  <si>
    <t>CA-2018-119375</t>
  </si>
  <si>
    <t>CA-2020-125206</t>
  </si>
  <si>
    <t>CA-2019-126137</t>
  </si>
  <si>
    <t>CA-2018-143903</t>
  </si>
  <si>
    <t>CA-2018-104780</t>
  </si>
  <si>
    <t>CA-2021-101182</t>
  </si>
  <si>
    <t>KB-16405</t>
  </si>
  <si>
    <t>Katrina Bavinger</t>
  </si>
  <si>
    <t>US-2021-132297</t>
  </si>
  <si>
    <t>CA-2018-100328</t>
  </si>
  <si>
    <t>CA-2021-118773</t>
  </si>
  <si>
    <t>US-2021-159205</t>
  </si>
  <si>
    <t>TEC-PH-10000526</t>
  </si>
  <si>
    <t>Vtech CS6719</t>
  </si>
  <si>
    <t>CA-2020-112123</t>
  </si>
  <si>
    <t>OFF-PA-10001977</t>
  </si>
  <si>
    <t>Xerox 194</t>
  </si>
  <si>
    <t>CA-2019-114468</t>
  </si>
  <si>
    <t>Bolingbrook</t>
  </si>
  <si>
    <t>CA-2021-135692</t>
  </si>
  <si>
    <t>CA-2021-131233</t>
  </si>
  <si>
    <t>CA-2021-119578</t>
  </si>
  <si>
    <t>JG-15310</t>
  </si>
  <si>
    <t>Jason Gross</t>
  </si>
  <si>
    <t>FUR-BO-10003660</t>
  </si>
  <si>
    <t>Bush Cubix Collection Bookcases, Fully Assembled</t>
  </si>
  <si>
    <t>CA-2020-124562</t>
  </si>
  <si>
    <t>OFF-BI-10001267</t>
  </si>
  <si>
    <t>Universal Recycled Hanging Pressboard Report Binders, Letter Size</t>
  </si>
  <si>
    <t>US-2021-140074</t>
  </si>
  <si>
    <t>EC-14050</t>
  </si>
  <si>
    <t>Erin Creighton</t>
  </si>
  <si>
    <t>OFF-PA-10002741</t>
  </si>
  <si>
    <t>Xerox 1980</t>
  </si>
  <si>
    <t>CA-2020-103037</t>
  </si>
  <si>
    <t>CA-2021-127460</t>
  </si>
  <si>
    <t>CA-2020-121671</t>
  </si>
  <si>
    <t>OFF-PA-10001471</t>
  </si>
  <si>
    <t>Strathmore Photo Frame Cards</t>
  </si>
  <si>
    <t>CA-2020-150350</t>
  </si>
  <si>
    <t>TEC-MA-10001972</t>
  </si>
  <si>
    <t>Okidata C331dn Printer</t>
  </si>
  <si>
    <t>CA-2019-121720</t>
  </si>
  <si>
    <t>FUR-FU-10003464</t>
  </si>
  <si>
    <t>Seth Thomas 8 1/2" Cubicle Clock</t>
  </si>
  <si>
    <t>CA-2021-149895</t>
  </si>
  <si>
    <t>EB-14110</t>
  </si>
  <si>
    <t>Eugene Barchas</t>
  </si>
  <si>
    <t>Aastra 6757i CT Wireless VoIP phone</t>
  </si>
  <si>
    <t>CA-2021-147564</t>
  </si>
  <si>
    <t>OFF-PA-10004438</t>
  </si>
  <si>
    <t>Xerox 1907</t>
  </si>
  <si>
    <t>CA-2018-136399</t>
  </si>
  <si>
    <t>CA-2018-107916</t>
  </si>
  <si>
    <t>JP-15460</t>
  </si>
  <si>
    <t>Jennifer Patt</t>
  </si>
  <si>
    <t>FUR-FU-10004586</t>
  </si>
  <si>
    <t>G.E. Longer-Life Indoor Recessed Floodlight Bulbs</t>
  </si>
  <si>
    <t>CA-2021-164168</t>
  </si>
  <si>
    <t>TEC-PH-10004908</t>
  </si>
  <si>
    <t>Panasonic KX TS3282W Corded phone</t>
  </si>
  <si>
    <t>CA-2019-112557</t>
  </si>
  <si>
    <t>US-2018-122959</t>
  </si>
  <si>
    <t>CA-2021-162572</t>
  </si>
  <si>
    <t>US-2020-148110</t>
  </si>
  <si>
    <t>CA-2021-131828</t>
  </si>
  <si>
    <t>CS-11845</t>
  </si>
  <si>
    <t>Cari Sayre</t>
  </si>
  <si>
    <t>FUR-CH-10004495</t>
  </si>
  <si>
    <t>Global Leather and Oak Executive Chair, Black</t>
  </si>
  <si>
    <t>CA-2018-109218</t>
  </si>
  <si>
    <t>CA-2020-120558</t>
  </si>
  <si>
    <t>US-2018-109036</t>
  </si>
  <si>
    <t>CA-2019-147830</t>
  </si>
  <si>
    <t>CA-2021-150497</t>
  </si>
  <si>
    <t>Maple Grove</t>
  </si>
  <si>
    <t>OFF-BI-10004600</t>
  </si>
  <si>
    <t>Ibico Ibimaster 300 Manual Binding System</t>
  </si>
  <si>
    <t>CA-2018-128986</t>
  </si>
  <si>
    <t>GH-14410</t>
  </si>
  <si>
    <t>Gary Hansen</t>
  </si>
  <si>
    <t>CA-2019-139584</t>
  </si>
  <si>
    <t>US-2020-162677</t>
  </si>
  <si>
    <t>US-2018-150924</t>
  </si>
  <si>
    <t>PT-19090</t>
  </si>
  <si>
    <t>Pete Takahito</t>
  </si>
  <si>
    <t>OFF-BI-10004040</t>
  </si>
  <si>
    <t>Wilson Jones Impact Binders</t>
  </si>
  <si>
    <t>CA-2018-153969</t>
  </si>
  <si>
    <t>OFF-AR-10001615</t>
  </si>
  <si>
    <t>Newell 34</t>
  </si>
  <si>
    <t>TEC-PH-10001299</t>
  </si>
  <si>
    <t>Polycom CX300 Desktop Phone USB VoIP phone</t>
  </si>
  <si>
    <t>CA-2020-146682</t>
  </si>
  <si>
    <t>CA-2020-138695</t>
  </si>
  <si>
    <t>CA-2021-107461</t>
  </si>
  <si>
    <t>US-2020-133879</t>
  </si>
  <si>
    <t>CA-2021-157483</t>
  </si>
  <si>
    <t>OFF-AR-10004260</t>
  </si>
  <si>
    <t>Boston 1799 Powerhouse Electric Pencil Sharpener</t>
  </si>
  <si>
    <t>US-2021-132059</t>
  </si>
  <si>
    <t>CA-2021-122280</t>
  </si>
  <si>
    <t>CA-2021-105235</t>
  </si>
  <si>
    <t>CA-2021-152912</t>
  </si>
  <si>
    <t>CA-2018-123498</t>
  </si>
  <si>
    <t>OFF-EN-10004773</t>
  </si>
  <si>
    <t>CA-2021-159352</t>
  </si>
  <si>
    <t>US-2021-146416</t>
  </si>
  <si>
    <t>Woodland</t>
  </si>
  <si>
    <t>OFF-BI-10001787</t>
  </si>
  <si>
    <t>Wilson Jones Four-Pocket Poly Binders</t>
  </si>
  <si>
    <t>US-2019-163783</t>
  </si>
  <si>
    <t>OFF-ST-10002957</t>
  </si>
  <si>
    <t>Sterilite Show Offs Storage Containers</t>
  </si>
  <si>
    <t>CA-2021-123981</t>
  </si>
  <si>
    <t>CA-2021-158953</t>
  </si>
  <si>
    <t>Missouri City</t>
  </si>
  <si>
    <t>CA-2018-165428</t>
  </si>
  <si>
    <t>JL-15130</t>
  </si>
  <si>
    <t>Jack Lebron</t>
  </si>
  <si>
    <t>CA-2020-169026</t>
  </si>
  <si>
    <t>OFF-FA-10001883</t>
  </si>
  <si>
    <t>Alliance Super-Size Bands, Assorted Sizes</t>
  </si>
  <si>
    <t>CA-2021-109750</t>
  </si>
  <si>
    <t>CA-2019-149384</t>
  </si>
  <si>
    <t>CA-2018-131527</t>
  </si>
  <si>
    <t>TEC-PH-10001644</t>
  </si>
  <si>
    <t>BlueLounge Milo Smartphone Stand, White/Metallic</t>
  </si>
  <si>
    <t>CA-2021-164000</t>
  </si>
  <si>
    <t>AH-10030</t>
  </si>
  <si>
    <t>Aaron Hawkins</t>
  </si>
  <si>
    <t>CA-2018-164224</t>
  </si>
  <si>
    <t>CA-2018-158372</t>
  </si>
  <si>
    <t>CA-2020-108882</t>
  </si>
  <si>
    <t>TEC-AC-10000420</t>
  </si>
  <si>
    <t>Logitech G500s Laser Gaming Mouse with Adjustable Weight Tuning</t>
  </si>
  <si>
    <t>US-2021-108245</t>
  </si>
  <si>
    <t>Pearland</t>
  </si>
  <si>
    <t>CA-2018-142314</t>
  </si>
  <si>
    <t>CA-2020-132409</t>
  </si>
  <si>
    <t>CA-2021-150189</t>
  </si>
  <si>
    <t>San Mateo</t>
  </si>
  <si>
    <t>CA-2018-114433</t>
  </si>
  <si>
    <t>CA-2021-104640</t>
  </si>
  <si>
    <t>US-2019-137008</t>
  </si>
  <si>
    <t>CA-2018-108189</t>
  </si>
  <si>
    <t>OFF-EN-10004846</t>
  </si>
  <si>
    <t>Letter or Legal Size Expandable Poly String Tie Envelopes</t>
  </si>
  <si>
    <t>OFF-SU-10003567</t>
  </si>
  <si>
    <t>Stiletto Hand Letter Openers</t>
  </si>
  <si>
    <t>CA-2018-154641</t>
  </si>
  <si>
    <t>CA-2021-131625</t>
  </si>
  <si>
    <t>US-2021-156356</t>
  </si>
  <si>
    <t>OFF-ST-10002301</t>
  </si>
  <si>
    <t>Tennsco Commercial Shelving</t>
  </si>
  <si>
    <t>CA-2020-138933</t>
  </si>
  <si>
    <t>CA-2020-140746</t>
  </si>
  <si>
    <t>CA-2020-146836</t>
  </si>
  <si>
    <t>CC-12475</t>
  </si>
  <si>
    <t>Cindy Chapman</t>
  </si>
  <si>
    <t>US-2020-127971</t>
  </si>
  <si>
    <t>DW-13195</t>
  </si>
  <si>
    <t>David Wiener</t>
  </si>
  <si>
    <t>TEC-PH-10003095</t>
  </si>
  <si>
    <t>Samsung HM1900 Bluetooth Headset</t>
  </si>
  <si>
    <t>US-2020-140809</t>
  </si>
  <si>
    <t>CA-2021-114524</t>
  </si>
  <si>
    <t>CA-2021-113355</t>
  </si>
  <si>
    <t>SJ-20215</t>
  </si>
  <si>
    <t>Sarah Jordon</t>
  </si>
  <si>
    <t>TEC-PH-10004912</t>
  </si>
  <si>
    <t>Cisco SPA112 2 Port Phone Adapter</t>
  </si>
  <si>
    <t>US-2021-140907</t>
  </si>
  <si>
    <t>OFF-AR-10000799</t>
  </si>
  <si>
    <t>Col-Erase Pencils with Erasers</t>
  </si>
  <si>
    <t>CA-2020-159730</t>
  </si>
  <si>
    <t>CA-2020-157868</t>
  </si>
  <si>
    <t>Grand Rapids</t>
  </si>
  <si>
    <t>CA-2021-119389</t>
  </si>
  <si>
    <t>BG-11740</t>
  </si>
  <si>
    <t>Bruce Geld</t>
  </si>
  <si>
    <t>CA-2021-110373</t>
  </si>
  <si>
    <t>CA-2020-155474</t>
  </si>
  <si>
    <t>CA-2019-155453</t>
  </si>
  <si>
    <t>US-2020-161844</t>
  </si>
  <si>
    <t>US-2020-162103</t>
  </si>
  <si>
    <t>LB-16795</t>
  </si>
  <si>
    <t>Laurel Beltran</t>
  </si>
  <si>
    <t>CA-2018-151554</t>
  </si>
  <si>
    <t>CM-11815</t>
  </si>
  <si>
    <t>Candace McMahon</t>
  </si>
  <si>
    <t>OFF-PA-10004609</t>
  </si>
  <si>
    <t>Xerox 221</t>
  </si>
  <si>
    <t>CA-2018-140662</t>
  </si>
  <si>
    <t>CA-2020-122518</t>
  </si>
  <si>
    <t>US-2018-126571</t>
  </si>
  <si>
    <t>CA-2018-143840</t>
  </si>
  <si>
    <t>EH-14185</t>
  </si>
  <si>
    <t>Evan Henry</t>
  </si>
  <si>
    <t>TEC-PH-10003171</t>
  </si>
  <si>
    <t>Plantronics Encore H101 Dual Earpieces Headset</t>
  </si>
  <si>
    <t>CA-2018-115980</t>
  </si>
  <si>
    <t>CA-2019-155145</t>
  </si>
  <si>
    <t>Visalia</t>
  </si>
  <si>
    <t>CA-2019-146038</t>
  </si>
  <si>
    <t>CA-2021-133865</t>
  </si>
  <si>
    <t>CA-2021-116358</t>
  </si>
  <si>
    <t>Overland Park</t>
  </si>
  <si>
    <t>CA-2018-102988</t>
  </si>
  <si>
    <t>US-2018-117170</t>
  </si>
  <si>
    <t>CA-2018-159478</t>
  </si>
  <si>
    <t>CA-2018-103702</t>
  </si>
  <si>
    <t>CA-2021-150525</t>
  </si>
  <si>
    <t>OFF-AP-10000595</t>
  </si>
  <si>
    <t>Disposable Triple-Filter Dust Bags</t>
  </si>
  <si>
    <t>CA-2019-157770</t>
  </si>
  <si>
    <t>Temecula</t>
  </si>
  <si>
    <t>TEC-AC-10003399</t>
  </si>
  <si>
    <t>Memorex Mini Travel Drive 64 GB USB 2.0 Flash Drive</t>
  </si>
  <si>
    <t>CA-2020-167290</t>
  </si>
  <si>
    <t>CA-2018-106264</t>
  </si>
  <si>
    <t>CA-2018-138023</t>
  </si>
  <si>
    <t>CA-2021-113418</t>
  </si>
  <si>
    <t>TEC-MA-10002428</t>
  </si>
  <si>
    <t>Fellowes Powershred HS-440 4-Sheet High Security Shredder</t>
  </si>
  <si>
    <t>US-2019-110569</t>
  </si>
  <si>
    <t>CA-2021-136308</t>
  </si>
  <si>
    <t>US-2018-159926</t>
  </si>
  <si>
    <t>TEC-PH-10001128</t>
  </si>
  <si>
    <t>Motorola Droid Maxx</t>
  </si>
  <si>
    <t>CA-2018-104738</t>
  </si>
  <si>
    <t>CA-2019-144386</t>
  </si>
  <si>
    <t>CA-2020-111416</t>
  </si>
  <si>
    <t>CA-2020-162747</t>
  </si>
  <si>
    <t>US-2018-133130</t>
  </si>
  <si>
    <t>CA-2021-169978</t>
  </si>
  <si>
    <t>CA-2021-161739</t>
  </si>
  <si>
    <t>CA-2019-165057</t>
  </si>
  <si>
    <t>CA-2018-134551</t>
  </si>
  <si>
    <t>TS-21505</t>
  </si>
  <si>
    <t>Tony Sayre</t>
  </si>
  <si>
    <t>CA-2019-120810</t>
  </si>
  <si>
    <t>CA-2018-165309</t>
  </si>
  <si>
    <t>OFF-PA-10001033</t>
  </si>
  <si>
    <t>Xerox 1893</t>
  </si>
  <si>
    <t>CA-2021-122595</t>
  </si>
  <si>
    <t>TEC-AC-10000474</t>
  </si>
  <si>
    <t>Kensington Expert Mouse Optical USB Trackball for PC or Mac</t>
  </si>
  <si>
    <t>FUR-FU-10002963</t>
  </si>
  <si>
    <t>Master Caster Door Stop, Gray</t>
  </si>
  <si>
    <t>US-2021-109253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</si>
  <si>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</si>
  <si>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</si>
  <si>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</si>
  <si>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</si>
  <si>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</si>
  <si>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</si>
  <si>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</si>
  <si>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</si>
  <si>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CA-2020-145982</t>
  </si>
  <si>
    <t>CA-2019-112014</t>
  </si>
  <si>
    <t>Yucaipa</t>
  </si>
  <si>
    <t>CA-2021-154732</t>
  </si>
  <si>
    <t>US-2020-157308</t>
  </si>
  <si>
    <t>CA-2020-147536</t>
  </si>
  <si>
    <t>US-2018-134733</t>
  </si>
  <si>
    <t>FUR-BO-10002916</t>
  </si>
  <si>
    <t>Rush Hierlooms Collection 1" Thick Stackable Bookcases</t>
  </si>
  <si>
    <t>US-2018-150434</t>
  </si>
  <si>
    <t>FUR-TA-10004152</t>
  </si>
  <si>
    <t>Barricks 18" x 48" Non-Folding Utility Table with Bottom Storage Shelf</t>
  </si>
  <si>
    <t>CA-2021-100335</t>
  </si>
  <si>
    <t>CA-2020-139234</t>
  </si>
  <si>
    <t>US-2019-142020</t>
  </si>
  <si>
    <t>FUR-FU-10000672</t>
  </si>
  <si>
    <t>Executive Impressions 10" Spectator Wall Clock</t>
  </si>
  <si>
    <t>CA-2019-139962</t>
  </si>
  <si>
    <t>Revere</t>
  </si>
  <si>
    <t>CA-2020-130050</t>
  </si>
  <si>
    <t>CA-2018-115161</t>
  </si>
  <si>
    <t>LC-17050</t>
  </si>
  <si>
    <t>Liz Carlisle</t>
  </si>
  <si>
    <t>CA-2018-165379</t>
  </si>
  <si>
    <t>CA-2019-115511</t>
  </si>
  <si>
    <t>FUR-BO-10002598</t>
  </si>
  <si>
    <t>Hon Metal Bookcases, Putty</t>
  </si>
  <si>
    <t>CA-2020-134887</t>
  </si>
  <si>
    <t>CA-2021-123778</t>
  </si>
  <si>
    <t>CA-2019-161718</t>
  </si>
  <si>
    <t>CA-2020-100671</t>
  </si>
  <si>
    <t>CS-12490</t>
  </si>
  <si>
    <t>Cindy Schnelling</t>
  </si>
  <si>
    <t>Conroe</t>
  </si>
  <si>
    <t>Tenex Personal Filing Tote With Secure Closure Lid, Black/Frost</t>
  </si>
  <si>
    <t>CA-2021-142867</t>
  </si>
  <si>
    <t>OFF-PA-10004610</t>
  </si>
  <si>
    <t>Xerox 1900</t>
  </si>
  <si>
    <t>CA-2021-103156</t>
  </si>
  <si>
    <t>FUR-FU-10000320</t>
  </si>
  <si>
    <t>OIC Stacking Trays</t>
  </si>
  <si>
    <t>US-2021-162208</t>
  </si>
  <si>
    <t>CA-2019-130659</t>
  </si>
  <si>
    <t>FUR-CH-10003535</t>
  </si>
  <si>
    <t>Global Armless Task Chair, Royal Blue</t>
  </si>
  <si>
    <t>CA-2021-148404</t>
  </si>
  <si>
    <t>CA-2021-101077</t>
  </si>
  <si>
    <t>CA-2018-166471</t>
  </si>
  <si>
    <t>CA-2018-105340</t>
  </si>
  <si>
    <t>US-2021-131583</t>
  </si>
  <si>
    <t>US-2021-148362</t>
  </si>
  <si>
    <t>CA-2018-102274</t>
  </si>
  <si>
    <t>DH-13075</t>
  </si>
  <si>
    <t>Dave Hallsten</t>
  </si>
  <si>
    <t>CA-2019-129700</t>
  </si>
  <si>
    <t>Tinley Park</t>
  </si>
  <si>
    <t>CA-2021-168739</t>
  </si>
  <si>
    <t>FUR-FU-10003919</t>
  </si>
  <si>
    <t>Eldon Executive Woodline II Cherry Finish Desk Accessories</t>
  </si>
  <si>
    <t>CA-2019-152527</t>
  </si>
  <si>
    <t>US-2018-150119</t>
  </si>
  <si>
    <t>US-2021-150847</t>
  </si>
  <si>
    <t>CA-2020-100244</t>
  </si>
  <si>
    <t>CA-2020-116540</t>
  </si>
  <si>
    <t>CA-2019-151841</t>
  </si>
  <si>
    <t>CA-2019-150791</t>
  </si>
  <si>
    <t>CA-2020-134803</t>
  </si>
  <si>
    <t>CA-2019-153381</t>
  </si>
  <si>
    <t>Dubuque</t>
  </si>
  <si>
    <t>US-2021-111024</t>
  </si>
  <si>
    <t>OFF-PA-10000174</t>
  </si>
  <si>
    <t>Message Book, Wirebound, Four 5 1/2" X 4" Forms/Pg., 200 Dupl. Sets/Book</t>
  </si>
  <si>
    <t>CA-2021-148264</t>
  </si>
  <si>
    <t>CA-2021-131212</t>
  </si>
  <si>
    <t>US-2019-100531</t>
  </si>
  <si>
    <t>CA-2021-152583</t>
  </si>
  <si>
    <t>CA-2019-144099</t>
  </si>
  <si>
    <t>CA-2018-158337</t>
  </si>
  <si>
    <t>CA-2021-168858</t>
  </si>
  <si>
    <t>CA-2020-116344</t>
  </si>
  <si>
    <t>JO-15145</t>
  </si>
  <si>
    <t>Jack O'Briant</t>
  </si>
  <si>
    <t>CA-2019-131779</t>
  </si>
  <si>
    <t>CA-2020-158869</t>
  </si>
  <si>
    <t>AH-10690</t>
  </si>
  <si>
    <t>Anna Häberlin</t>
  </si>
  <si>
    <t>CA-2021-102554</t>
  </si>
  <si>
    <t>CA-2020-162614</t>
  </si>
  <si>
    <t>CA-2018-168592</t>
  </si>
  <si>
    <t>CA-2018-157609</t>
  </si>
  <si>
    <t>TEC-PH-10002415</t>
  </si>
  <si>
    <t>Polycom VoiceStation 500 Conference phone</t>
  </si>
  <si>
    <t>CA-2019-153325</t>
  </si>
  <si>
    <t>CA-2019-153626</t>
  </si>
  <si>
    <t>OFF-AR-10000657</t>
  </si>
  <si>
    <t>Binney &amp; Smith inkTank Desk Highlighter, Chisel Tip, Yellow, 12/Box</t>
  </si>
  <si>
    <t>CA-2020-166485</t>
  </si>
  <si>
    <t>OFF-PA-10004996</t>
  </si>
  <si>
    <t>Speediset Carbonless Redi-Letter 7" x 8 1/2"</t>
  </si>
  <si>
    <t>CA-2021-136448</t>
  </si>
  <si>
    <t>CA-2021-114258</t>
  </si>
  <si>
    <t>CA-2019-152611</t>
  </si>
  <si>
    <t>CA-2020-165470</t>
  </si>
  <si>
    <t>HJ-14875</t>
  </si>
  <si>
    <t>Heather Jas</t>
  </si>
  <si>
    <t>CA-2021-128699</t>
  </si>
  <si>
    <t>US-2019-147242</t>
  </si>
  <si>
    <t>CA-2020-146143</t>
  </si>
  <si>
    <t>CA-2019-100888</t>
  </si>
  <si>
    <t>MH-17455</t>
  </si>
  <si>
    <t>Mark Hamilton</t>
  </si>
  <si>
    <t>US-2020-150035</t>
  </si>
  <si>
    <t>CA-2021-122644</t>
  </si>
  <si>
    <t>CA-2021-111815</t>
  </si>
  <si>
    <t>Dearborn Heights</t>
  </si>
  <si>
    <t>CA-2020-144911</t>
  </si>
  <si>
    <t>CA-2018-143385</t>
  </si>
  <si>
    <t>Santa Fe</t>
  </si>
  <si>
    <t>CA-2020-131289</t>
  </si>
  <si>
    <t>OFF-PA-10003363</t>
  </si>
  <si>
    <t>Xerox 204</t>
  </si>
  <si>
    <t>CA-2018-124023</t>
  </si>
  <si>
    <t>CA-2018-124688</t>
  </si>
  <si>
    <t>CA-2020-151169</t>
  </si>
  <si>
    <t>US-2020-134761</t>
  </si>
  <si>
    <t>Hickory</t>
  </si>
  <si>
    <t>CA-2021-120705</t>
  </si>
  <si>
    <t>CA-2019-157322</t>
  </si>
  <si>
    <t>Carol Stream</t>
  </si>
  <si>
    <t>CA-2021-142034</t>
  </si>
  <si>
    <t>Saint Cloud</t>
  </si>
  <si>
    <t>TEC-AC-10002305</t>
  </si>
  <si>
    <t>KeyTronic E03601U1 - Keyboard - Beige</t>
  </si>
  <si>
    <t>TEC-AC-10000990</t>
  </si>
  <si>
    <t>Imation Bio 2GB USB Flash Drive Imation Corp</t>
  </si>
  <si>
    <t>CA-2020-107328</t>
  </si>
  <si>
    <t>CA-2020-108616</t>
  </si>
  <si>
    <t>CA-2021-125115</t>
  </si>
  <si>
    <t>RD-19930</t>
  </si>
  <si>
    <t>Russell D'Ascenzo</t>
  </si>
  <si>
    <t>CA-2020-150945</t>
  </si>
  <si>
    <t>CA-2018-166863</t>
  </si>
  <si>
    <t>SC-20020</t>
  </si>
  <si>
    <t>Sam Craven</t>
  </si>
  <si>
    <t>FUR-BO-10001608</t>
  </si>
  <si>
    <t>Hon Metal Bookcases, Black</t>
  </si>
  <si>
    <t>CA-2021-140326</t>
  </si>
  <si>
    <t>FUR-BO-10000112</t>
  </si>
  <si>
    <t>Bush Birmingham Collection Bookcase, Dark Cherry</t>
  </si>
  <si>
    <t>CA-2020-168536</t>
  </si>
  <si>
    <t>US-2020-113649</t>
  </si>
  <si>
    <t>CA-2019-124975</t>
  </si>
  <si>
    <t>CA-2019-168767</t>
  </si>
  <si>
    <t>CA-2020-114482</t>
  </si>
  <si>
    <t>CA-2020-137673</t>
  </si>
  <si>
    <t>CA-2020-132731</t>
  </si>
  <si>
    <t>TEC-PH-10004120</t>
  </si>
  <si>
    <t>AT&amp;T 1080 Phone</t>
  </si>
  <si>
    <t>CA-2021-148922</t>
  </si>
  <si>
    <t>SU-20665</t>
  </si>
  <si>
    <t>Stephanie Ulpright</t>
  </si>
  <si>
    <t>OFF-BI-10003476</t>
  </si>
  <si>
    <t>Avery Metallic Poly Binders</t>
  </si>
  <si>
    <t>CA-2020-130680</t>
  </si>
  <si>
    <t>CA-2019-141145</t>
  </si>
  <si>
    <t>US-2020-152835</t>
  </si>
  <si>
    <t>CA-2020-155565</t>
  </si>
  <si>
    <t>CA-2018-110849</t>
  </si>
  <si>
    <t>TEC-MA-10002859</t>
  </si>
  <si>
    <t>Ativa MDM8000 8-Sheet Micro-Cut Shredder</t>
  </si>
  <si>
    <t>CA-2020-145842</t>
  </si>
  <si>
    <t>CA-2018-158771</t>
  </si>
  <si>
    <t>CA-2020-157511</t>
  </si>
  <si>
    <t>CA-2021-121216</t>
  </si>
  <si>
    <t>OFF-AP-10001947</t>
  </si>
  <si>
    <t>Acco 6 Outlet Guardian Premium Plus Surge Suppressor</t>
  </si>
  <si>
    <t>CA-2021-155292</t>
  </si>
  <si>
    <t>OFF-LA-10001982</t>
  </si>
  <si>
    <t>Smead Alpha-Z Color-Coded Name Labels First Letter Starter Set</t>
  </si>
  <si>
    <t>CA-2020-152555</t>
  </si>
  <si>
    <t>CA-2021-107832</t>
  </si>
  <si>
    <t>CA-2018-120838</t>
  </si>
  <si>
    <t>TEC-PH-10003484</t>
  </si>
  <si>
    <t>Ooma Telo VoIP Home Phone System</t>
  </si>
  <si>
    <t>CA-2021-118542</t>
  </si>
  <si>
    <t>CA-2021-152737</t>
  </si>
  <si>
    <t>CA-2021-109757</t>
  </si>
  <si>
    <t>OFF-PA-10000007</t>
  </si>
  <si>
    <t>Telephone Message Books with Fax/Mobile Section, 4 1/4" x 6"</t>
  </si>
  <si>
    <t>CA-2020-130029</t>
  </si>
  <si>
    <t>OFF-PA-10000552</t>
  </si>
  <si>
    <t>Xerox 200</t>
  </si>
  <si>
    <t>CA-2021-103877</t>
  </si>
  <si>
    <t>CA-2020-137176</t>
  </si>
  <si>
    <t>CA-2021-168109</t>
  </si>
  <si>
    <t>US-2021-126081</t>
  </si>
  <si>
    <t>FC-14335</t>
  </si>
  <si>
    <t>Fred Chung</t>
  </si>
  <si>
    <t>CA-2021-117023</t>
  </si>
  <si>
    <t>OFF-AR-10004062</t>
  </si>
  <si>
    <t>CA-2019-143532</t>
  </si>
  <si>
    <t>North Miami</t>
  </si>
  <si>
    <t>CA-2020-103163</t>
  </si>
  <si>
    <t>CA-2020-104157</t>
  </si>
  <si>
    <t>OFF-ST-10000321</t>
  </si>
  <si>
    <t>Akro Stacking Bins</t>
  </si>
  <si>
    <t>CA-2021-117807</t>
  </si>
  <si>
    <t>CA-2019-121650</t>
  </si>
  <si>
    <t>Avery Hi-Liter Comfort Grip Fluorescent Highlighter, Yellow Ink</t>
  </si>
  <si>
    <t>CA-2021-161823</t>
  </si>
  <si>
    <t>CA-2021-121839</t>
  </si>
  <si>
    <t>CA-2021-158729</t>
  </si>
  <si>
    <t>CA-2021-146535</t>
  </si>
  <si>
    <t>CA-2018-154186</t>
  </si>
  <si>
    <t>CA-2020-108434</t>
  </si>
  <si>
    <t>CA-2020-164154</t>
  </si>
  <si>
    <t>CA-2021-148012</t>
  </si>
  <si>
    <t>CA-2018-102869</t>
  </si>
  <si>
    <t>TEC-AC-10002134</t>
  </si>
  <si>
    <t>Rosewill 107 Normal Keys USB Wired Standard Keyboard</t>
  </si>
  <si>
    <t>CA-2021-138310</t>
  </si>
  <si>
    <t>CA-2018-159835</t>
  </si>
  <si>
    <t>RB-19330</t>
  </si>
  <si>
    <t>Randy Bradley</t>
  </si>
  <si>
    <t>CA-2021-112956</t>
  </si>
  <si>
    <t>CA-2020-119683</t>
  </si>
  <si>
    <t>CA-2018-163559</t>
  </si>
  <si>
    <t>CA-2018-140228</t>
  </si>
  <si>
    <t>US-2020-131674</t>
  </si>
  <si>
    <t>NC-18535</t>
  </si>
  <si>
    <t>Nick Crebassa</t>
  </si>
  <si>
    <t>CA-2019-110093</t>
  </si>
  <si>
    <t>CA-2021-112529</t>
  </si>
  <si>
    <t>CA-2020-154536</t>
  </si>
  <si>
    <t>CA-2021-141929</t>
  </si>
  <si>
    <t>CA-2020-109743</t>
  </si>
  <si>
    <t>TEC-PH-10004071</t>
  </si>
  <si>
    <t>PayAnywhere Card Reader</t>
  </si>
  <si>
    <t>CA-2018-159184</t>
  </si>
  <si>
    <t>CA-2021-113530</t>
  </si>
  <si>
    <t>CA-2018-169726</t>
  </si>
  <si>
    <t>CA-2021-155957</t>
  </si>
  <si>
    <t>CA-2021-132178</t>
  </si>
  <si>
    <t>DB-12970</t>
  </si>
  <si>
    <t>Darren Budd</t>
  </si>
  <si>
    <t>CA-2020-145177</t>
  </si>
  <si>
    <t>OFF-PA-10004039</t>
  </si>
  <si>
    <t>Xerox 1882</t>
  </si>
  <si>
    <t>Memorex 25GB 6X Branded Blu-Ray Recordable Disc, 30/Pack</t>
  </si>
  <si>
    <t>CA-2018-156594</t>
  </si>
  <si>
    <t>OFF-AR-10001725</t>
  </si>
  <si>
    <t>Boston Home &amp; Office Model 2000 Electric Pencil Sharpeners</t>
  </si>
  <si>
    <t>OFF-AR-10004269</t>
  </si>
  <si>
    <t>Newell 31</t>
  </si>
  <si>
    <t>OFF-BI-10003007</t>
  </si>
  <si>
    <t>Premium Transparent Presentation Covers, No Pattern/Clear, 8 1/2" x 11"</t>
  </si>
  <si>
    <t>CA-2018-146528</t>
  </si>
  <si>
    <t>Xerox 1966</t>
  </si>
  <si>
    <t>OFF-SU-10002522</t>
  </si>
  <si>
    <t>Acme Kleen Earth Office Shears</t>
  </si>
  <si>
    <t>CA-2019-168459</t>
  </si>
  <si>
    <t>CA-2021-109960</t>
  </si>
  <si>
    <t>TEC-AC-10004859</t>
  </si>
  <si>
    <t>Maxell Pro 80 Minute CD-R, 10/Pack</t>
  </si>
  <si>
    <t>CA-2021-133004</t>
  </si>
  <si>
    <t>CA-2021-168102</t>
  </si>
  <si>
    <t>CA-2021-158036</t>
  </si>
  <si>
    <t>TEC-AC-10002558</t>
  </si>
  <si>
    <t>Imation Swivel Flash Drive USB flash drive - 8 GB</t>
  </si>
  <si>
    <t>CA-2019-128083</t>
  </si>
  <si>
    <t>Plantation</t>
  </si>
  <si>
    <t>FUR-FU-10001731</t>
  </si>
  <si>
    <t>Acrylic Self-Standing Desk Frames</t>
  </si>
  <si>
    <t>CA-2020-161676</t>
  </si>
  <si>
    <t>OFF-SU-10004782</t>
  </si>
  <si>
    <t>Elite 5" Scissors</t>
  </si>
  <si>
    <t>CA-2020-155005</t>
  </si>
  <si>
    <t>US-2021-129777</t>
  </si>
  <si>
    <t>CA-2018-129364</t>
  </si>
  <si>
    <t>OFF-SU-10000432</t>
  </si>
  <si>
    <t>Acco Side-Punched Conventional Columnar Pads</t>
  </si>
  <si>
    <t>OFF-LA-10004409</t>
  </si>
  <si>
    <t>Avery 492</t>
  </si>
  <si>
    <t>OFF-ST-10001031</t>
  </si>
  <si>
    <t>Adjustable Personal File Tote</t>
  </si>
  <si>
    <t>CA-2020-104969</t>
  </si>
  <si>
    <t>CA-2021-154109</t>
  </si>
  <si>
    <t>CA-2019-156440</t>
  </si>
  <si>
    <t>CA-2019-132626</t>
  </si>
  <si>
    <t>OFF-LA-10000476</t>
  </si>
  <si>
    <t>Avery 05222 Permanent Self-Adhesive File Folder Labels for Typewriters, on Rolls, White, 250/Roll</t>
  </si>
  <si>
    <t>OFF-AR-10002987</t>
  </si>
  <si>
    <t>Prismacolor Color Pencil Set</t>
  </si>
  <si>
    <t>CA-2020-102792</t>
  </si>
  <si>
    <t>CA-2020-108567</t>
  </si>
  <si>
    <t>Port Saint Lucie</t>
  </si>
  <si>
    <t>CA-2021-140760</t>
  </si>
  <si>
    <t>US-2019-131359</t>
  </si>
  <si>
    <t>TEC-CO-10001571</t>
  </si>
  <si>
    <t>Sharp 1540cs Digital Laser Copier</t>
  </si>
  <si>
    <t>FUR-FU-10003026</t>
  </si>
  <si>
    <t>Eldon Regeneration Recycled Desk Accessories, Black</t>
  </si>
  <si>
    <t>CA-2020-142097</t>
  </si>
  <si>
    <t>CA-2019-151680</t>
  </si>
  <si>
    <t>CA-2018-140039</t>
  </si>
  <si>
    <t>OFF-ST-10001034</t>
  </si>
  <si>
    <t>Eldon File Chest Portable File</t>
  </si>
  <si>
    <t>CA-2021-160416</t>
  </si>
  <si>
    <t>CA-2021-169411</t>
  </si>
  <si>
    <t>CA-2020-126543</t>
  </si>
  <si>
    <t>MF-17665</t>
  </si>
  <si>
    <t>Maureen Fritzler</t>
  </si>
  <si>
    <t>CA-2019-104941</t>
  </si>
  <si>
    <t>CA-2021-160087</t>
  </si>
  <si>
    <t>CA-2018-120544</t>
  </si>
  <si>
    <t>CA-2021-113670</t>
  </si>
  <si>
    <t>CA-2021-166198</t>
  </si>
  <si>
    <t>TEC-AC-10000521</t>
  </si>
  <si>
    <t>Verbatim Slim CD and DVD Storage Cases, 50/Pack</t>
  </si>
  <si>
    <t>CA-2018-135608</t>
  </si>
  <si>
    <t>CA-2021-144568</t>
  </si>
  <si>
    <t>CA-2020-142370</t>
  </si>
  <si>
    <t>OFF-SU-10003002</t>
  </si>
  <si>
    <t>Letter Slitter</t>
  </si>
  <si>
    <t>CA-2020-105900</t>
  </si>
  <si>
    <t>CA-2020-151155</t>
  </si>
  <si>
    <t>CA-2021-144036</t>
  </si>
  <si>
    <t>US-2018-169789</t>
  </si>
  <si>
    <t>CA-2021-127264</t>
  </si>
  <si>
    <t>CA-2020-151512</t>
  </si>
  <si>
    <t>CA-2020-165169</t>
  </si>
  <si>
    <t>CA-2019-109575</t>
  </si>
  <si>
    <t>TEC-PH-10000730</t>
  </si>
  <si>
    <t>Samsung Galaxy S4 Active</t>
  </si>
  <si>
    <t>CA-2021-168193</t>
  </si>
  <si>
    <t>RM-19750</t>
  </si>
  <si>
    <t>Roland Murray</t>
  </si>
  <si>
    <t>CA-2020-115476</t>
  </si>
  <si>
    <t>VM-21835</t>
  </si>
  <si>
    <t>Vivian Mathis</t>
  </si>
  <si>
    <t>CA-2020-133340</t>
  </si>
  <si>
    <t>CA-2020-137848</t>
  </si>
  <si>
    <t>CA-2018-113047</t>
  </si>
  <si>
    <t>Rock Hill</t>
  </si>
  <si>
    <t>CA-2020-149979</t>
  </si>
  <si>
    <t>CA-2021-161956</t>
  </si>
  <si>
    <t>CA-2020-116799</t>
  </si>
  <si>
    <t>Odessa</t>
  </si>
  <si>
    <t>FUR-CH-10004983</t>
  </si>
  <si>
    <t>Office Star - Mid Back Dual function Ergonomic High Back Chair with 2-Way Adjustable Arms</t>
  </si>
  <si>
    <t>CA-2020-111283</t>
  </si>
  <si>
    <t>CA-2019-167745</t>
  </si>
  <si>
    <t>CA-2021-104577</t>
  </si>
  <si>
    <t>CA-2020-156251</t>
  </si>
  <si>
    <t>West Allis</t>
  </si>
  <si>
    <t>CA-2021-125878</t>
  </si>
  <si>
    <t>CA-2020-163153</t>
  </si>
  <si>
    <t>CA-2019-103205</t>
  </si>
  <si>
    <t>CA-2018-153913</t>
  </si>
  <si>
    <t>CA-2020-155530</t>
  </si>
  <si>
    <t>US-2020-101196</t>
  </si>
  <si>
    <t>CA-2018-115357</t>
  </si>
  <si>
    <t>US-2018-102715</t>
  </si>
  <si>
    <t>OFF-FA-10001332</t>
  </si>
  <si>
    <t>Acco Banker's Clasps, 5 3/4"-Long</t>
  </si>
  <si>
    <t>TEC-AC-10001874</t>
  </si>
  <si>
    <t>Logitech Wireless Anywhere Mouse MX for PC and Mac</t>
  </si>
  <si>
    <t>CA-2019-107937</t>
  </si>
  <si>
    <t>Chula Vista</t>
  </si>
  <si>
    <t>US-2021-148768</t>
  </si>
  <si>
    <t>CA-2021-118521</t>
  </si>
  <si>
    <t>CA-2018-149643</t>
  </si>
  <si>
    <t>Manhattan</t>
  </si>
  <si>
    <t>CA-2019-135314</t>
  </si>
  <si>
    <t>CA-2021-165204</t>
  </si>
  <si>
    <t>CA-2021-125752</t>
  </si>
  <si>
    <t>CA-2021-112487</t>
  </si>
  <si>
    <t>OFF-BI-10000494</t>
  </si>
  <si>
    <t>Acco Economy Flexible Poly Round Ring Binder</t>
  </si>
  <si>
    <t>CA-2020-144218</t>
  </si>
  <si>
    <t>CA-2020-169971</t>
  </si>
  <si>
    <t>US-2020-133508</t>
  </si>
  <si>
    <t>CA-2018-107139</t>
  </si>
  <si>
    <t>CA-2019-111325</t>
  </si>
  <si>
    <t>Altoona</t>
  </si>
  <si>
    <t>CA-2019-163762</t>
  </si>
  <si>
    <t>US-2018-117163</t>
  </si>
  <si>
    <t>EJ-13720</t>
  </si>
  <si>
    <t>Ed Jacobs</t>
  </si>
  <si>
    <t>FUR-TA-10003469</t>
  </si>
  <si>
    <t>Balt Split Level Computer Training Table</t>
  </si>
  <si>
    <t>OFF-AR-10003179</t>
  </si>
  <si>
    <t>Dixon Ticonderoga Core-Lock Colored Pencils</t>
  </si>
  <si>
    <t>CA-2021-121314</t>
  </si>
  <si>
    <t>CA-2021-147760</t>
  </si>
  <si>
    <t>CA-2020-156503</t>
  </si>
  <si>
    <t>NC-18415</t>
  </si>
  <si>
    <t>Nathan Cano</t>
  </si>
  <si>
    <t>FUR-CH-10003606</t>
  </si>
  <si>
    <t>SAFCO Folding Chair Trolley</t>
  </si>
  <si>
    <t>CA-2019-113628</t>
  </si>
  <si>
    <t>FUR-CH-10003298</t>
  </si>
  <si>
    <t>Office Star - Contemporary Task Swivel chair with Loop Arms, Charcoal</t>
  </si>
  <si>
    <t>CA-2021-147753</t>
  </si>
  <si>
    <t>OFF-LA-10003537</t>
  </si>
  <si>
    <t>Avery 515</t>
  </si>
  <si>
    <t>CA-2019-103961</t>
  </si>
  <si>
    <t>CA-2020-152471</t>
  </si>
  <si>
    <t>CA-2019-102582</t>
  </si>
  <si>
    <t>CA-2021-141873</t>
  </si>
  <si>
    <t>OFF-PA-10000069</t>
  </si>
  <si>
    <t>TOPS 4 x 6 Fluorescent Color Memo Sheets, 500 Sheets per Pack</t>
  </si>
  <si>
    <t>CA-2019-140984</t>
  </si>
  <si>
    <t>CA-2018-132801</t>
  </si>
  <si>
    <t>CA-2021-141733</t>
  </si>
  <si>
    <t>US-2019-111927</t>
  </si>
  <si>
    <t>LS-17230</t>
  </si>
  <si>
    <t>Lycoris Saunders</t>
  </si>
  <si>
    <t>Executive Impressions 13" Chairman Wall Clock</t>
  </si>
  <si>
    <t>CA-2018-105984</t>
  </si>
  <si>
    <t>CA-2018-100363</t>
  </si>
  <si>
    <t>OFF-PA-10004733</t>
  </si>
  <si>
    <t>Things To Do Today Spiral Book</t>
  </si>
  <si>
    <t>CA-2018-126760</t>
  </si>
  <si>
    <t>US-2018-109162</t>
  </si>
  <si>
    <t>KE-16420</t>
  </si>
  <si>
    <t>Katrina Edelman</t>
  </si>
  <si>
    <t>CA-2018-101931</t>
  </si>
  <si>
    <t>OFF-SU-10002301</t>
  </si>
  <si>
    <t>Serrated Blade or Curved Handle Hand Letter Openers</t>
  </si>
  <si>
    <t>CA-2021-129000</t>
  </si>
  <si>
    <t>CA-2021-161053</t>
  </si>
  <si>
    <t>OFF-BI-10004318</t>
  </si>
  <si>
    <t>Ibico EB-19 Dual Function Manual Binding System</t>
  </si>
  <si>
    <t>CA-2019-142377</t>
  </si>
  <si>
    <t>CA-2019-127593</t>
  </si>
  <si>
    <t>DH-13675</t>
  </si>
  <si>
    <t>Duane Huffman</t>
  </si>
  <si>
    <t>CA-2021-130526</t>
  </si>
  <si>
    <t>US-2021-131849</t>
  </si>
  <si>
    <t>FUR-FU-10004164</t>
  </si>
  <si>
    <t>Eldon 300 Class Desk Accessories, Black</t>
  </si>
  <si>
    <t>US-2021-105389</t>
  </si>
  <si>
    <t>CA-2018-140816</t>
  </si>
  <si>
    <t>Thornton</t>
  </si>
  <si>
    <t>TEC-AC-10001539</t>
  </si>
  <si>
    <t>Logitech G430 Surround Sound Gaming Headset with Dolby 7.1 Technology</t>
  </si>
  <si>
    <t>CA-2021-154039</t>
  </si>
  <si>
    <t>TEC-PH-10002789</t>
  </si>
  <si>
    <t>LG Exalt</t>
  </si>
  <si>
    <t>CA-2018-135755</t>
  </si>
  <si>
    <t>OFF-BI-10004828</t>
  </si>
  <si>
    <t>GBC Poly Designer Binding Covers</t>
  </si>
  <si>
    <t>CA-2021-123246</t>
  </si>
  <si>
    <t>OFF-AR-10001770</t>
  </si>
  <si>
    <t>Economy #2 Pencils</t>
  </si>
  <si>
    <t>CA-2019-157133</t>
  </si>
  <si>
    <t>Champaign</t>
  </si>
  <si>
    <t>FUR-FU-10004904</t>
  </si>
  <si>
    <t>Eldon "L" Workstation Diamond Chairmat</t>
  </si>
  <si>
    <t>CA-2018-124709</t>
  </si>
  <si>
    <t>CA-2021-146360</t>
  </si>
  <si>
    <t>CA-2019-132486</t>
  </si>
  <si>
    <t>CA-2020-136231</t>
  </si>
  <si>
    <t>CA-2020-140641</t>
  </si>
  <si>
    <t>CA-2018-151001</t>
  </si>
  <si>
    <t>CA-2019-129896</t>
  </si>
  <si>
    <t>PF-19120</t>
  </si>
  <si>
    <t>Peter Fuller</t>
  </si>
  <si>
    <t>FUR-FU-10002396</t>
  </si>
  <si>
    <t>DAX Copper Panel Document Frame, 5 x 7 Size</t>
  </si>
  <si>
    <t>CA-2018-152849</t>
  </si>
  <si>
    <t>US-2021-127341</t>
  </si>
  <si>
    <t>CA-2020-167759</t>
  </si>
  <si>
    <t>CA-2018-100895</t>
  </si>
  <si>
    <t>US-2020-163881</t>
  </si>
  <si>
    <t>US-2020-144547</t>
  </si>
  <si>
    <t>US-2018-112200</t>
  </si>
  <si>
    <t>CA-2021-110212</t>
  </si>
  <si>
    <t>Texarkana</t>
  </si>
  <si>
    <t>TEC-AC-10002331</t>
  </si>
  <si>
    <t>Maxell 74 Minute CDR, 10/Pack</t>
  </si>
  <si>
    <t>CA-2021-134285</t>
  </si>
  <si>
    <t>CA-2021-102267</t>
  </si>
  <si>
    <t>Edinburg</t>
  </si>
  <si>
    <t>CA-2021-157980</t>
  </si>
  <si>
    <t>CA-2019-121097</t>
  </si>
  <si>
    <t>Baytown</t>
  </si>
  <si>
    <t>CA-2019-151043</t>
  </si>
  <si>
    <t>TEC-AC-10001090</t>
  </si>
  <si>
    <t>Micro Innovations Wireless Classic Keyboard with Mouse</t>
  </si>
  <si>
    <t>US-2019-119312</t>
  </si>
  <si>
    <t>CA-2019-167010</t>
  </si>
  <si>
    <t>VT-21700</t>
  </si>
  <si>
    <t>Valerie Takahito</t>
  </si>
  <si>
    <t>FUR-BO-10004218</t>
  </si>
  <si>
    <t>Bush Heritage Pine Collection 5-Shelf Bookcase, Albany Pine Finish, *Special Order</t>
  </si>
  <si>
    <t>CA-2021-126788</t>
  </si>
  <si>
    <t>TEC-PH-10001619</t>
  </si>
  <si>
    <t>LG G3</t>
  </si>
  <si>
    <t>CA-2021-148068</t>
  </si>
  <si>
    <t>US-2021-142573</t>
  </si>
  <si>
    <t>OFF-PA-10000246</t>
  </si>
  <si>
    <t>Riverleaf Stik-Withit Designer Note Cubes</t>
  </si>
  <si>
    <t>US-2019-148817</t>
  </si>
  <si>
    <t>CA-2020-110044</t>
  </si>
  <si>
    <t>CA-2021-146920</t>
  </si>
  <si>
    <t>CA-2018-103940</t>
  </si>
  <si>
    <t>CA-2020-162082</t>
  </si>
  <si>
    <t>CA-2020-132094</t>
  </si>
  <si>
    <t>OFF-AR-10004165</t>
  </si>
  <si>
    <t>Binney &amp; Smith inkTank Erasable Pocket Highlighter, Chisel Tip, Yellow</t>
  </si>
  <si>
    <t>CA-2021-123001</t>
  </si>
  <si>
    <t>CA-2019-118955</t>
  </si>
  <si>
    <t>OFF-EN-10001028</t>
  </si>
  <si>
    <t>US-2020-143448</t>
  </si>
  <si>
    <t>Greenwood</t>
  </si>
  <si>
    <t>CA-2021-117863</t>
  </si>
  <si>
    <t>CA-2021-160458</t>
  </si>
  <si>
    <t>US-2020-142685</t>
  </si>
  <si>
    <t>MG-17695</t>
  </si>
  <si>
    <t>Maureen Gnade</t>
  </si>
  <si>
    <t>CA-2020-133144</t>
  </si>
  <si>
    <t>CA-2021-167871</t>
  </si>
  <si>
    <t>CA-2020-119963</t>
  </si>
  <si>
    <t>CA-2018-121167</t>
  </si>
  <si>
    <t>US-2020-151862</t>
  </si>
  <si>
    <t>TEC-PH-10003535</t>
  </si>
  <si>
    <t>RCA ViSYS 25423RE1 Corded phone</t>
  </si>
  <si>
    <t>CA-2021-152961</t>
  </si>
  <si>
    <t>CA-2018-133228</t>
  </si>
  <si>
    <t>CA-2020-114951</t>
  </si>
  <si>
    <t>CA-2020-156573</t>
  </si>
  <si>
    <t>FUR-FU-10001085</t>
  </si>
  <si>
    <t>3M Polarizing Light Filter Sleeves</t>
  </si>
  <si>
    <t>CA-2019-113901</t>
  </si>
  <si>
    <t>CA-2021-134838</t>
  </si>
  <si>
    <t>CA-2020-120257</t>
  </si>
  <si>
    <t>OFF-AR-10003481</t>
  </si>
  <si>
    <t>Newell 348</t>
  </si>
  <si>
    <t>CA-2018-164910</t>
  </si>
  <si>
    <t>CA-2020-149902</t>
  </si>
  <si>
    <t>CA-2020-146010</t>
  </si>
  <si>
    <t>US-2019-163685</t>
  </si>
  <si>
    <t>OFF-PA-10002606</t>
  </si>
  <si>
    <t>Xerox 1928</t>
  </si>
  <si>
    <t>CA-2018-135090</t>
  </si>
  <si>
    <t>SP-20920</t>
  </si>
  <si>
    <t>Susan Pistek</t>
  </si>
  <si>
    <t>CA-2019-132374</t>
  </si>
  <si>
    <t>CA-2020-167556</t>
  </si>
  <si>
    <t>US-2020-116400</t>
  </si>
  <si>
    <t>FUR-FU-10003731</t>
  </si>
  <si>
    <t>Eldon Expressions Wood and Plastic Desk Accessories, Oak</t>
  </si>
  <si>
    <t>CA-2021-101308</t>
  </si>
  <si>
    <t>CA-2018-114517</t>
  </si>
  <si>
    <t>CA-2021-119564</t>
  </si>
  <si>
    <t>CA-2020-135265</t>
  </si>
  <si>
    <t>CA-2020-108735</t>
  </si>
  <si>
    <t>CA-2021-112333</t>
  </si>
  <si>
    <t>OFF-AP-10001962</t>
  </si>
  <si>
    <t>Black &amp; Decker Filter for Double Action Dustbuster Cordless Vac BLDV7210</t>
  </si>
  <si>
    <t>US-2020-159415</t>
  </si>
  <si>
    <t>CS-12175</t>
  </si>
  <si>
    <t>Charles Sheldon</t>
  </si>
  <si>
    <t>FUR-FU-10003798</t>
  </si>
  <si>
    <t>Ultra Door Kickplate, 8"H x 34"W</t>
  </si>
  <si>
    <t>CA-2018-122588</t>
  </si>
  <si>
    <t>Woonsocket</t>
  </si>
  <si>
    <t>CA-2018-137589</t>
  </si>
  <si>
    <t>CA-2019-161998</t>
  </si>
  <si>
    <t>CA-2019-105627</t>
  </si>
  <si>
    <t>DK-12895</t>
  </si>
  <si>
    <t>Dana Kaydos</t>
  </si>
  <si>
    <t>US-2019-149629</t>
  </si>
  <si>
    <t>CA-2018-116834</t>
  </si>
  <si>
    <t>TEC-AC-10002942</t>
  </si>
  <si>
    <t>WD My Passport Ultra 1TB Portable External Hard Drive</t>
  </si>
  <si>
    <t>CA-2020-145730</t>
  </si>
  <si>
    <t>US-2019-168732</t>
  </si>
  <si>
    <t>KM-16660</t>
  </si>
  <si>
    <t>Khloe Miller</t>
  </si>
  <si>
    <t>TEC-AC-10001553</t>
  </si>
  <si>
    <t>Memorex 25GB 6X Branded Blu-Ray Recordable Disc, 15/Pack</t>
  </si>
  <si>
    <t>CA-2019-107468</t>
  </si>
  <si>
    <t>CA-2021-144463</t>
  </si>
  <si>
    <t>FUR-FU-10001215</t>
  </si>
  <si>
    <t>Howard Miller 11-1/2" Diameter Brentwood Wall Clock</t>
  </si>
  <si>
    <t>CA-2021-100811</t>
  </si>
  <si>
    <t>CA-2019-153612</t>
  </si>
  <si>
    <t>Superior</t>
  </si>
  <si>
    <t>CA-2019-165624</t>
  </si>
  <si>
    <t>CA-2018-154963</t>
  </si>
  <si>
    <t>AA-10645</t>
  </si>
  <si>
    <t>Anna Andreadi</t>
  </si>
  <si>
    <t>CA-2021-130764</t>
  </si>
  <si>
    <t>TEC-PH-10003215</t>
  </si>
  <si>
    <t>Jackery Bar Premium Fast-charging Portable Charger</t>
  </si>
  <si>
    <t>CA-2021-139311</t>
  </si>
  <si>
    <t>Bedford</t>
  </si>
  <si>
    <t>CA-2021-124296</t>
  </si>
  <si>
    <t>CA-2020-169957</t>
  </si>
  <si>
    <t>Covington</t>
  </si>
  <si>
    <t>US-2020-108777</t>
  </si>
  <si>
    <t>CA-2019-148859</t>
  </si>
  <si>
    <t>CA-2018-110786</t>
  </si>
  <si>
    <t>CA-2019-137750</t>
  </si>
  <si>
    <t>CA-2019-136378</t>
  </si>
  <si>
    <t>CA-2021-100356</t>
  </si>
  <si>
    <t>US-2019-166520</t>
  </si>
  <si>
    <t>CA-2021-136350</t>
  </si>
  <si>
    <t>CA-2018-122931</t>
  </si>
  <si>
    <t>OFF-LA-10002945</t>
  </si>
  <si>
    <t>Permanent Self-Adhesive File Folder Labels for Typewriters, 1 1/8 x 3 1/2, White</t>
  </si>
  <si>
    <t>CA-2018-163034</t>
  </si>
  <si>
    <t>CA-2019-124058</t>
  </si>
  <si>
    <t>CA-2020-129196</t>
  </si>
  <si>
    <t>US-2019-138716</t>
  </si>
  <si>
    <t>US-2020-122182</t>
  </si>
  <si>
    <t>US-2018-130358</t>
  </si>
  <si>
    <t>OFF-AR-10002766</t>
  </si>
  <si>
    <t>CA-2018-102673</t>
  </si>
  <si>
    <t>TEC-PH-10004434</t>
  </si>
  <si>
    <t>Cisco IP Phone 7961G VoIP phone - Dark gray</t>
  </si>
  <si>
    <t>CA-2020-145303</t>
  </si>
  <si>
    <t>CA-2019-156104</t>
  </si>
  <si>
    <t>US-2019-164308</t>
  </si>
  <si>
    <t>Broken Arrow</t>
  </si>
  <si>
    <t>CA-2021-108112</t>
  </si>
  <si>
    <t>Miramar</t>
  </si>
  <si>
    <t>CA-2019-100685</t>
  </si>
  <si>
    <t>CA-2019-165414</t>
  </si>
  <si>
    <t>CA-2020-140417</t>
  </si>
  <si>
    <t>US-2021-151316</t>
  </si>
  <si>
    <t>CA-2021-163692</t>
  </si>
  <si>
    <t>CA-2020-111913</t>
  </si>
  <si>
    <t>US-2018-156559</t>
  </si>
  <si>
    <t>FUR-BO-10000711</t>
  </si>
  <si>
    <t>Hon Metal Bookcases, Gray</t>
  </si>
  <si>
    <t>CA-2020-161473</t>
  </si>
  <si>
    <t>CA-2021-166576</t>
  </si>
  <si>
    <t>CA-2019-102491</t>
  </si>
  <si>
    <t>CA-2018-116904</t>
  </si>
  <si>
    <t>OFF-BI-10001120</t>
  </si>
  <si>
    <t>Ibico EPK-21 Electric Binding System</t>
  </si>
  <si>
    <t>US-2021-102288</t>
  </si>
  <si>
    <t>OFF-AP-10004655</t>
  </si>
  <si>
    <t>Holmes Visible Mist Ultrasonic Humidifier with 2.3-Gallon Output per Day, Replacement Filter</t>
  </si>
  <si>
    <t>CA-2021-137456</t>
  </si>
  <si>
    <t>US-2021-155999</t>
  </si>
  <si>
    <t>US-2020-148334</t>
  </si>
  <si>
    <t>DD-13570</t>
  </si>
  <si>
    <t>Dorothy Dickinson</t>
  </si>
  <si>
    <t>CA-2019-105599</t>
  </si>
  <si>
    <t>CA-2019-153717</t>
  </si>
  <si>
    <t>CA-2019-116687</t>
  </si>
  <si>
    <t>CA-2020-163573</t>
  </si>
  <si>
    <t>CA-2019-153416</t>
  </si>
  <si>
    <t>CA-2021-117394</t>
  </si>
  <si>
    <t>TEC-AC-10000199</t>
  </si>
  <si>
    <t>Kingston Digital DataTraveler 8GB USB 2.0</t>
  </si>
  <si>
    <t>CA-2021-133823</t>
  </si>
  <si>
    <t>CA-2018-127523</t>
  </si>
  <si>
    <t>CA-2021-123239</t>
  </si>
  <si>
    <t>CA-2021-156769</t>
  </si>
  <si>
    <t>CA-2018-127299</t>
  </si>
  <si>
    <t>TEC-MA-10001127</t>
  </si>
  <si>
    <t>HP Designjet T520 Inkjet Large Format Printer - 24" Color</t>
  </si>
  <si>
    <t>CA-2019-121272</t>
  </si>
  <si>
    <t>CA-2018-115336</t>
  </si>
  <si>
    <t>CA-2019-111703</t>
  </si>
  <si>
    <t>Hollywood</t>
  </si>
  <si>
    <t>CA-2018-128839</t>
  </si>
  <si>
    <t>CA-2021-105914</t>
  </si>
  <si>
    <t>CA-2021-110926</t>
  </si>
  <si>
    <t>CA-2020-117226</t>
  </si>
  <si>
    <t>Deer Park</t>
  </si>
  <si>
    <t>CA-2021-127313</t>
  </si>
  <si>
    <t>CA-2020-136287</t>
  </si>
  <si>
    <t>Wichita</t>
  </si>
  <si>
    <t>US-2018-107699</t>
  </si>
  <si>
    <t>CA-2021-112725</t>
  </si>
  <si>
    <t>CA-2019-136196</t>
  </si>
  <si>
    <t>CA-2021-106068</t>
  </si>
  <si>
    <t>CA-2021-100160</t>
  </si>
  <si>
    <t>CA-2020-139689</t>
  </si>
  <si>
    <t>CA-2019-101091</t>
  </si>
  <si>
    <t>CA-2018-126907</t>
  </si>
  <si>
    <t>US-2020-164588</t>
  </si>
  <si>
    <t>CA-2021-115546</t>
  </si>
  <si>
    <t>AH-10465</t>
  </si>
  <si>
    <t>Amy Hunt</t>
  </si>
  <si>
    <t>CA-2019-163587</t>
  </si>
  <si>
    <t>US-2021-106131</t>
  </si>
  <si>
    <t>TP-21565</t>
  </si>
  <si>
    <t>Tracy Poddar</t>
  </si>
  <si>
    <t>CA-2019-160213</t>
  </si>
  <si>
    <t>CA-2018-157924</t>
  </si>
  <si>
    <t>CA-2019-100216</t>
  </si>
  <si>
    <t>CA-2021-100601</t>
  </si>
  <si>
    <t>CA-2020-152163</t>
  </si>
  <si>
    <t>CA-2019-154340</t>
  </si>
  <si>
    <t>EK-13795</t>
  </si>
  <si>
    <t>Eileen Kiefer</t>
  </si>
  <si>
    <t>CA-2018-128846</t>
  </si>
  <si>
    <t>CA-2020-148593</t>
  </si>
  <si>
    <t>US-2021-119039</t>
  </si>
  <si>
    <t>CA-2021-128426</t>
  </si>
  <si>
    <t>US-2021-136868</t>
  </si>
  <si>
    <t>CR-12820</t>
  </si>
  <si>
    <t>Cyra Reiten</t>
  </si>
  <si>
    <t>CA-2020-143749</t>
  </si>
  <si>
    <t>FUR-BO-10002853</t>
  </si>
  <si>
    <t>O'Sullivan 5-Shelf Heavy-Duty Bookcases</t>
  </si>
  <si>
    <t>CA-2020-111493</t>
  </si>
  <si>
    <t>CA-2021-112536</t>
  </si>
  <si>
    <t>SG-20890</t>
  </si>
  <si>
    <t>Susan Gilcrest</t>
  </si>
  <si>
    <t>Mcallen</t>
  </si>
  <si>
    <t>CA-2020-157714</t>
  </si>
  <si>
    <t>Iowa City</t>
  </si>
  <si>
    <t>OFF-PA-10004022</t>
  </si>
  <si>
    <t>Hammermill Color Copier Paper (28Lb. and 96 Bright)</t>
  </si>
  <si>
    <t>CA-2021-166709</t>
  </si>
  <si>
    <t>CA-2019-129392</t>
  </si>
  <si>
    <t>OFF-PA-10004248</t>
  </si>
  <si>
    <t>Xerox 1990</t>
  </si>
  <si>
    <t>CA-2019-150875</t>
  </si>
  <si>
    <t>Boise</t>
  </si>
  <si>
    <t>CA-2019-154200</t>
  </si>
  <si>
    <t>CA-2020-124233</t>
  </si>
  <si>
    <t>US-2019-134271</t>
  </si>
  <si>
    <t>US-2020-161683</t>
  </si>
  <si>
    <t>CA-2019-143105</t>
  </si>
  <si>
    <t>CA-2018-145387</t>
  </si>
  <si>
    <t>Cranston</t>
  </si>
  <si>
    <t>CA-2021-109715</t>
  </si>
  <si>
    <t>AH-10585</t>
  </si>
  <si>
    <t>Angele Hood</t>
  </si>
  <si>
    <t>CA-2018-166457</t>
  </si>
  <si>
    <t>OFF-PA-10001363</t>
  </si>
  <si>
    <t>Xerox 1933</t>
  </si>
  <si>
    <t>CA-2020-164637</t>
  </si>
  <si>
    <t>OFF-BI-10003876</t>
  </si>
  <si>
    <t>Green Canvas Binder for 8-1/2" x 14" Sheets</t>
  </si>
  <si>
    <t>CA-2018-103590</t>
  </si>
  <si>
    <t>OFF-EN-10004007</t>
  </si>
  <si>
    <t>Park Ridge Embossed Executive Business Envelopes</t>
  </si>
  <si>
    <t>CA-2019-111234</t>
  </si>
  <si>
    <t>CA-2021-149881</t>
  </si>
  <si>
    <t>FUR-BO-10003894</t>
  </si>
  <si>
    <t>Safco Value Mate Steel Bookcase, Baked Enamel Finish on Steel, Black</t>
  </si>
  <si>
    <t>CA-2021-134565</t>
  </si>
  <si>
    <t>CA-2020-108644</t>
  </si>
  <si>
    <t>US-2018-102631</t>
  </si>
  <si>
    <t>FUR-FU-10003930</t>
  </si>
  <si>
    <t>Howard Miller 12-3/4 Diameter Accuwave DS  Wall Clock</t>
  </si>
  <si>
    <t>CA-2021-120327</t>
  </si>
  <si>
    <t>CA-2019-154970</t>
  </si>
  <si>
    <t>CA-2020-113803</t>
  </si>
  <si>
    <t>CA-2021-100223</t>
  </si>
  <si>
    <t>OFF-PA-10000232</t>
  </si>
  <si>
    <t>Xerox 1975</t>
  </si>
  <si>
    <t>CA-2018-168823</t>
  </si>
  <si>
    <t>CA-2020-162404</t>
  </si>
  <si>
    <t>NF-18475</t>
  </si>
  <si>
    <t>Neil Französisch</t>
  </si>
  <si>
    <t>CA-2021-104024</t>
  </si>
  <si>
    <t>OFF-AR-10001972</t>
  </si>
  <si>
    <t>Newell 323</t>
  </si>
  <si>
    <t>CA-2021-147144</t>
  </si>
  <si>
    <t>OFF-AR-10004587</t>
  </si>
  <si>
    <t>Boston 1827 Commercial Additional Cutter, Drive Gear &amp; Gear Rack for 1606</t>
  </si>
  <si>
    <t>CA-2021-158673</t>
  </si>
  <si>
    <t>CA-2018-133704</t>
  </si>
  <si>
    <t>OFF-AP-10001366</t>
  </si>
  <si>
    <t>CA-2020-159142</t>
  </si>
  <si>
    <t>CA-2018-138436</t>
  </si>
  <si>
    <t>CA-2021-117702</t>
  </si>
  <si>
    <t>CA-2020-157336</t>
  </si>
  <si>
    <t>CA-2018-168130</t>
  </si>
  <si>
    <t>BS-11365</t>
  </si>
  <si>
    <t>Bill Shonely</t>
  </si>
  <si>
    <t>CA-2019-155068</t>
  </si>
  <si>
    <t>CA-2021-163160</t>
  </si>
  <si>
    <t>CA-2019-101924</t>
  </si>
  <si>
    <t>CA-2020-124793</t>
  </si>
  <si>
    <t>CA-2021-118367</t>
  </si>
  <si>
    <t>CA-2021-164819</t>
  </si>
  <si>
    <t>CA-2021-158344</t>
  </si>
  <si>
    <t>CA-2021-123351</t>
  </si>
  <si>
    <t>CA-2021-110429</t>
  </si>
  <si>
    <t>OFF-BI-10000216</t>
  </si>
  <si>
    <t>Mead 1st Gear 2" Zipper Binder, Asst. Colors</t>
  </si>
  <si>
    <t>US-2020-131611</t>
  </si>
  <si>
    <t>US-2021-124821</t>
  </si>
  <si>
    <t>CA-2019-166975</t>
  </si>
  <si>
    <t>SH-20635</t>
  </si>
  <si>
    <t>Stefanie Holloman</t>
  </si>
  <si>
    <t>CA-2020-123806</t>
  </si>
  <si>
    <t>US-2021-158505</t>
  </si>
  <si>
    <t>CA-2019-142692</t>
  </si>
  <si>
    <t>CA-2019-123456</t>
  </si>
  <si>
    <t>CA-2021-151358</t>
  </si>
  <si>
    <t>US-2020-107440</t>
  </si>
  <si>
    <t>TEC-MA-10001047</t>
  </si>
  <si>
    <t>3D Systems Cube Printer, 2nd Generation, Magenta</t>
  </si>
  <si>
    <t>CA-2018-166989</t>
  </si>
  <si>
    <t>CA-2018-103100</t>
  </si>
  <si>
    <t>OFF-LA-10003720</t>
  </si>
  <si>
    <t>Avery 487</t>
  </si>
  <si>
    <t>CA-2019-105690</t>
  </si>
  <si>
    <t>Port Arthur</t>
  </si>
  <si>
    <t>CA-2021-127516</t>
  </si>
  <si>
    <t>US-2019-117184</t>
  </si>
  <si>
    <t>CA-2021-102407</t>
  </si>
  <si>
    <t>CA-2021-130967</t>
  </si>
  <si>
    <t>CA-2021-101581</t>
  </si>
  <si>
    <t>CA-2021-169124</t>
  </si>
  <si>
    <t>Citrus Heights</t>
  </si>
  <si>
    <t>CA-2021-117261</t>
  </si>
  <si>
    <t>CA-2021-129021</t>
  </si>
  <si>
    <t>CA-2018-123253</t>
  </si>
  <si>
    <t>CA-2020-121601</t>
  </si>
  <si>
    <t>The Colony</t>
  </si>
  <si>
    <t>CA-2018-162278</t>
  </si>
  <si>
    <t>CA-2020-161095</t>
  </si>
  <si>
    <t>CA-2018-125829</t>
  </si>
  <si>
    <t>CA-2018-123127</t>
  </si>
  <si>
    <t>CA-2019-115945</t>
  </si>
  <si>
    <t>CA-2019-136735</t>
  </si>
  <si>
    <t>US-2021-136189</t>
  </si>
  <si>
    <t>FUR-FU-10000175</t>
  </si>
  <si>
    <t>CA-2018-152345</t>
  </si>
  <si>
    <t>US-2019-147662</t>
  </si>
  <si>
    <t>CA-2020-153346</t>
  </si>
  <si>
    <t>CA-2021-118360</t>
  </si>
  <si>
    <t>CA-2021-149853</t>
  </si>
  <si>
    <t>OFF-PA-10000556</t>
  </si>
  <si>
    <t>Xerox 208</t>
  </si>
  <si>
    <t>CA-2021-107909</t>
  </si>
  <si>
    <t>CA-2019-112375</t>
  </si>
  <si>
    <t>RD-19720</t>
  </si>
  <si>
    <t>Roger Demir</t>
  </si>
  <si>
    <t>Daytona Beach</t>
  </si>
  <si>
    <t>TEC-AC-10003237</t>
  </si>
  <si>
    <t>Memorex Micro Travel Drive 4 GB</t>
  </si>
  <si>
    <t>CA-2019-154795</t>
  </si>
  <si>
    <t>Bullhead City</t>
  </si>
  <si>
    <t>OFF-EN-10003068</t>
  </si>
  <si>
    <t>#6 3/4 Gummed Flap White Envelopes</t>
  </si>
  <si>
    <t>CA-2019-125234</t>
  </si>
  <si>
    <t>CA-2021-133501</t>
  </si>
  <si>
    <t>US-2018-129609</t>
  </si>
  <si>
    <t>Portage</t>
  </si>
  <si>
    <t>CA-2021-130309</t>
  </si>
  <si>
    <t>CA-2021-105410</t>
  </si>
  <si>
    <t>CA-2020-120355</t>
  </si>
  <si>
    <t>FUR-FU-10004053</t>
  </si>
  <si>
    <t>DAX Two-Tone Silver Metal Document Frame</t>
  </si>
  <si>
    <t>CA-2021-169894</t>
  </si>
  <si>
    <t>US-2021-100482</t>
  </si>
  <si>
    <t>CA-2021-107748</t>
  </si>
  <si>
    <t>AG-10330</t>
  </si>
  <si>
    <t>Alex Grayson</t>
  </si>
  <si>
    <t>CA-2021-153654</t>
  </si>
  <si>
    <t>CA-2019-155600</t>
  </si>
  <si>
    <t>CA-2021-162565</t>
  </si>
  <si>
    <t>CA-2020-127642</t>
  </si>
  <si>
    <t>OFF-PA-10000565</t>
  </si>
  <si>
    <t>US-2021-163195</t>
  </si>
  <si>
    <t>CA-2021-111332</t>
  </si>
  <si>
    <t>Fargo</t>
  </si>
  <si>
    <t>North Dakota</t>
  </si>
  <si>
    <t>CA-2021-117044</t>
  </si>
  <si>
    <t>US-2020-165078</t>
  </si>
  <si>
    <t>OFF-LA-10000414</t>
  </si>
  <si>
    <t>Avery 503</t>
  </si>
  <si>
    <t>US-2021-169320</t>
  </si>
  <si>
    <t>Elkhart</t>
  </si>
  <si>
    <t>CA-2020-158575</t>
  </si>
  <si>
    <t>OFF-AP-10002998</t>
  </si>
  <si>
    <t>Holmes 99% HEPA Air Purifier</t>
  </si>
  <si>
    <t>CA-2018-166954</t>
  </si>
  <si>
    <t>San Gabriel</t>
  </si>
  <si>
    <t>CA-2019-140830</t>
  </si>
  <si>
    <t>CA-2019-152891</t>
  </si>
  <si>
    <t>US-2019-122784</t>
  </si>
  <si>
    <t>FUR-BO-10004690</t>
  </si>
  <si>
    <t>O'Sullivan Cherrywood Estates Traditional Barrister Bookcase</t>
  </si>
  <si>
    <t>CA-2020-156811</t>
  </si>
  <si>
    <t>CA-2021-111556</t>
  </si>
  <si>
    <t>CA-2020-108868</t>
  </si>
  <si>
    <t>CA-2018-142965</t>
  </si>
  <si>
    <t>CA-2020-148740</t>
  </si>
  <si>
    <t>US-2018-138758</t>
  </si>
  <si>
    <t>CA-2020-131737</t>
  </si>
  <si>
    <t>CA-2020-114538</t>
  </si>
  <si>
    <t>OFF-AR-10002445</t>
  </si>
  <si>
    <t>SANFORD Major Accent Highlighters</t>
  </si>
  <si>
    <t>CA-2018-127936</t>
  </si>
  <si>
    <t>CA-2019-164336</t>
  </si>
  <si>
    <t>CA-2020-100041</t>
  </si>
  <si>
    <t>US-2018-154879</t>
  </si>
  <si>
    <t>CA-2018-130624</t>
  </si>
  <si>
    <t>CA-2021-132339</t>
  </si>
  <si>
    <t>CA-2018-153983</t>
  </si>
  <si>
    <t>CA-2021-112900</t>
  </si>
  <si>
    <t>CA-2018-160157</t>
  </si>
  <si>
    <t>CA-2018-139633</t>
  </si>
  <si>
    <t>CA-2019-163090</t>
  </si>
  <si>
    <t>CA-2018-117016</t>
  </si>
  <si>
    <t>Margate</t>
  </si>
  <si>
    <t>CA-2021-159464</t>
  </si>
  <si>
    <t>Sandy Springs</t>
  </si>
  <si>
    <t>US-2021-103226</t>
  </si>
  <si>
    <t>CA-2021-119452</t>
  </si>
  <si>
    <t>CA-2021-147725</t>
  </si>
  <si>
    <t>CA-2020-168893</t>
  </si>
  <si>
    <t>FUR-TA-10003392</t>
  </si>
  <si>
    <t>Global Adaptabilities Conference Tables</t>
  </si>
  <si>
    <t>CA-2020-163398</t>
  </si>
  <si>
    <t>OFF-AR-10003217</t>
  </si>
  <si>
    <t>Newell 316</t>
  </si>
  <si>
    <t>CA-2020-162726</t>
  </si>
  <si>
    <t>US-2020-111290</t>
  </si>
  <si>
    <t>OFF-ST-10001932</t>
  </si>
  <si>
    <t>Fellowes Staxonsteel Drawer Files</t>
  </si>
  <si>
    <t>OFF-AR-10001761</t>
  </si>
  <si>
    <t>Avery Hi-Liter Smear-Safe Highlighters</t>
  </si>
  <si>
    <t>US-2018-147704</t>
  </si>
  <si>
    <t>CA-2019-121965</t>
  </si>
  <si>
    <t>CA-2020-147137</t>
  </si>
  <si>
    <t>US-2019-146745</t>
  </si>
  <si>
    <t>CA-2021-115175</t>
  </si>
  <si>
    <t>CA-2021-105851</t>
  </si>
  <si>
    <t>US-2021-125717</t>
  </si>
  <si>
    <t>OFF-PA-10003022</t>
  </si>
  <si>
    <t>Xerox 1992</t>
  </si>
  <si>
    <t>CA-2019-163895</t>
  </si>
  <si>
    <t>CA-2021-168641</t>
  </si>
  <si>
    <t>CA-2021-156895</t>
  </si>
  <si>
    <t>CA-2021-121300</t>
  </si>
  <si>
    <t>Mentor</t>
  </si>
  <si>
    <t>FUR-TA-10004442</t>
  </si>
  <si>
    <t>Riverside Furniture Stanwyck Manor Table Series</t>
  </si>
  <si>
    <t>CA-2021-130211</t>
  </si>
  <si>
    <t>Lawton</t>
  </si>
  <si>
    <t>OFF-ST-10000129</t>
  </si>
  <si>
    <t>Fellowes Recycled Storage Drawers</t>
  </si>
  <si>
    <t>CA-2018-147235</t>
  </si>
  <si>
    <t>OFF-PA-10004948</t>
  </si>
  <si>
    <t>Xerox 190</t>
  </si>
  <si>
    <t>CA-2020-109365</t>
  </si>
  <si>
    <t>OFF-PA-10001725</t>
  </si>
  <si>
    <t>Xerox 1892</t>
  </si>
  <si>
    <t>CA-2019-162621</t>
  </si>
  <si>
    <t>CA-2021-105921</t>
  </si>
  <si>
    <t>CA-2018-150798</t>
  </si>
  <si>
    <t>CA-2021-112753</t>
  </si>
  <si>
    <t>CA-2021-155075</t>
  </si>
  <si>
    <t>CA-2018-103401</t>
  </si>
  <si>
    <t>GR-14560</t>
  </si>
  <si>
    <t>Georgia Rosenberg</t>
  </si>
  <si>
    <t>CA-2020-124814</t>
  </si>
  <si>
    <t>CA-2018-116757</t>
  </si>
  <si>
    <t>US-2018-138247</t>
  </si>
  <si>
    <t>TEC-PH-10000213</t>
  </si>
  <si>
    <t>Seidio BD2-HK3IPH5-BK DILEX Case and Holster Combo for Apple iPhone 5/5s - Black</t>
  </si>
  <si>
    <t>CA-2021-167003</t>
  </si>
  <si>
    <t>VS-21820</t>
  </si>
  <si>
    <t>Vivek Sundaresam</t>
  </si>
  <si>
    <t>CA-2020-119935</t>
  </si>
  <si>
    <t>CA-2020-118969</t>
  </si>
  <si>
    <t>CA-2020-145240</t>
  </si>
  <si>
    <t>CA-2020-120873</t>
  </si>
  <si>
    <t>Hampton</t>
  </si>
  <si>
    <t>US-2021-111920</t>
  </si>
  <si>
    <t>US-2020-128678</t>
  </si>
  <si>
    <t>OFF-PA-10000807</t>
  </si>
  <si>
    <t>TOPS "Important Message" Pads, Canary, 4-1/4 x 5-1/2, 50 Sheets per Pad</t>
  </si>
  <si>
    <t>CA-2020-101385</t>
  </si>
  <si>
    <t>CA-2021-107167</t>
  </si>
  <si>
    <t>OFF-ST-10003805</t>
  </si>
  <si>
    <t>24 Capacity Maxi Data Binder Racks, Pearl</t>
  </si>
  <si>
    <t>CA-2018-109491</t>
  </si>
  <si>
    <t>CA-2021-105445</t>
  </si>
  <si>
    <t>CA-2018-107454</t>
  </si>
  <si>
    <t>US-2021-105046</t>
  </si>
  <si>
    <t>Rome</t>
  </si>
  <si>
    <t>OFF-PA-10004353</t>
  </si>
  <si>
    <t>Southworth 25% Cotton Premium Laser Paper and Envelopes</t>
  </si>
  <si>
    <t>CA-2021-152856</t>
  </si>
  <si>
    <t>CA-2020-134691</t>
  </si>
  <si>
    <t>CA-2020-118759</t>
  </si>
  <si>
    <t>CA-2018-140403</t>
  </si>
  <si>
    <t>CA-2019-163104</t>
  </si>
  <si>
    <t>CA-2021-138464</t>
  </si>
  <si>
    <t>CA-2019-104129</t>
  </si>
  <si>
    <t>US-2021-132206</t>
  </si>
  <si>
    <t>CA-2021-113474</t>
  </si>
  <si>
    <t>TM-21490</t>
  </si>
  <si>
    <t>Tony Molinari</t>
  </si>
  <si>
    <t>OFF-EN-10004206</t>
  </si>
  <si>
    <t>Multimedia Mailers</t>
  </si>
  <si>
    <t>CA-2019-126557</t>
  </si>
  <si>
    <t>US-2021-107636</t>
  </si>
  <si>
    <t>OFF-LA-10003388</t>
  </si>
  <si>
    <t>Avery 5</t>
  </si>
  <si>
    <t>US-2018-165862</t>
  </si>
  <si>
    <t>US-2018-106334</t>
  </si>
  <si>
    <t>CA-2020-101448</t>
  </si>
  <si>
    <t>La Crosse</t>
  </si>
  <si>
    <t>CA-2019-130218</t>
  </si>
  <si>
    <t>US-2021-117331</t>
  </si>
  <si>
    <t>CA-2018-127383</t>
  </si>
  <si>
    <t>CA-2018-110219</t>
  </si>
  <si>
    <t>CA-2019-118871</t>
  </si>
  <si>
    <t>TEC-PH-10000193</t>
  </si>
  <si>
    <t>Jensen SMPS-640 - speaker phone</t>
  </si>
  <si>
    <t>FUR-FU-10002111</t>
  </si>
  <si>
    <t>Master Caster Door Stop, Large Brown</t>
  </si>
  <si>
    <t>CA-2021-129490</t>
  </si>
  <si>
    <t>CA-2018-101175</t>
  </si>
  <si>
    <t>US-2021-149510</t>
  </si>
  <si>
    <t>CA-2019-111990</t>
  </si>
  <si>
    <t>CA-2018-169460</t>
  </si>
  <si>
    <t>US-2019-152128</t>
  </si>
  <si>
    <t>CA-2021-126662</t>
  </si>
  <si>
    <t>CA-2020-139395</t>
  </si>
  <si>
    <t>OFF-ST-10000885</t>
  </si>
  <si>
    <t>Fellowes Desktop Hanging File Manager</t>
  </si>
  <si>
    <t>US-2018-121734</t>
  </si>
  <si>
    <t>Lewiston</t>
  </si>
  <si>
    <t>CA-2019-110947</t>
  </si>
  <si>
    <t>US-2018-150126</t>
  </si>
  <si>
    <t>OFF-PA-10002709</t>
  </si>
  <si>
    <t>Xerox 1956</t>
  </si>
  <si>
    <t>CA-2019-164427</t>
  </si>
  <si>
    <t>Hattiesburg</t>
  </si>
  <si>
    <t>CA-2020-120250</t>
  </si>
  <si>
    <t>FUR-FU-10003424</t>
  </si>
  <si>
    <t>Nu-Dell Oak Frame</t>
  </si>
  <si>
    <t>CA-2020-121993</t>
  </si>
  <si>
    <t>US-2020-100405</t>
  </si>
  <si>
    <t>TS-21430</t>
  </si>
  <si>
    <t>Tom Stivers</t>
  </si>
  <si>
    <t>US-2021-163790</t>
  </si>
  <si>
    <t>Danville</t>
  </si>
  <si>
    <t>OFF-BI-10003718</t>
  </si>
  <si>
    <t>GBC Therma-A-Bind 250T Electric Binding System</t>
  </si>
  <si>
    <t>CA-2020-129868</t>
  </si>
  <si>
    <t>OFF-AP-10004052</t>
  </si>
  <si>
    <t>Hoover Replacement Belts For Soft Guard &amp; Commercial Ltweight Upright Vacs, 2/Pk</t>
  </si>
  <si>
    <t>CA-2020-140564</t>
  </si>
  <si>
    <t>US-2021-169502</t>
  </si>
  <si>
    <t>CA-2019-146948</t>
  </si>
  <si>
    <t>US-2019-113327</t>
  </si>
  <si>
    <t>OFF-PA-10003134</t>
  </si>
  <si>
    <t>Xerox 1937</t>
  </si>
  <si>
    <t>CA-2019-135020</t>
  </si>
  <si>
    <t>US-2021-141852</t>
  </si>
  <si>
    <t>CA-2020-109407</t>
  </si>
  <si>
    <t>US-2020-165953</t>
  </si>
  <si>
    <t>CA-2020-144540</t>
  </si>
  <si>
    <t>CA-2019-159863</t>
  </si>
  <si>
    <t>CA-2019-117800</t>
  </si>
  <si>
    <t>CA-2021-145219</t>
  </si>
  <si>
    <t>CA-2019-161214</t>
  </si>
  <si>
    <t>CA-2021-147228</t>
  </si>
  <si>
    <t>CA-2020-101336</t>
  </si>
  <si>
    <t>US-2019-126235</t>
  </si>
  <si>
    <t>FUR-FU-10000719</t>
  </si>
  <si>
    <t>DAX Cubicle Frames, 8-1/2 x 11</t>
  </si>
  <si>
    <t>CA-2021-168396</t>
  </si>
  <si>
    <t>CA-2019-130456</t>
  </si>
  <si>
    <t>FUR-BO-10003893</t>
  </si>
  <si>
    <t>Sauder Camden County Collection Library</t>
  </si>
  <si>
    <t>CA-2021-116288</t>
  </si>
  <si>
    <t>CA-2021-168228</t>
  </si>
  <si>
    <t>CA-2020-102162</t>
  </si>
  <si>
    <t>TEC-CO-10001943</t>
  </si>
  <si>
    <t>Canon PC-428 Personal Copier</t>
  </si>
  <si>
    <t>CA-2021-130141</t>
  </si>
  <si>
    <t>CA-2019-147501</t>
  </si>
  <si>
    <t>CA-2020-143910</t>
  </si>
  <si>
    <t>CA-2018-146885</t>
  </si>
  <si>
    <t>CA-2020-139556</t>
  </si>
  <si>
    <t>DB-13360</t>
  </si>
  <si>
    <t>Dennis Bolton</t>
  </si>
  <si>
    <t>CA-2021-129357</t>
  </si>
  <si>
    <t>OFF-PA-10003228</t>
  </si>
  <si>
    <t>Xerox 1917</t>
  </si>
  <si>
    <t>CA-2021-150987</t>
  </si>
  <si>
    <t>CA-2021-132647</t>
  </si>
  <si>
    <t>CA-2021-159107</t>
  </si>
  <si>
    <t>CA-2018-160738</t>
  </si>
  <si>
    <t>CA-2019-112130</t>
  </si>
  <si>
    <t>CA-2020-111409</t>
  </si>
  <si>
    <t>CA-2020-116232</t>
  </si>
  <si>
    <t>CA-2020-116547</t>
  </si>
  <si>
    <t>US-2021-133200</t>
  </si>
  <si>
    <t>CA-2020-133550</t>
  </si>
  <si>
    <t>CA-2021-139416</t>
  </si>
  <si>
    <t>CA-2018-114510</t>
  </si>
  <si>
    <t>Logan</t>
  </si>
  <si>
    <t>TEC-AC-10004877</t>
  </si>
  <si>
    <t>Imation 30456 USB Flash Drive 8GB</t>
  </si>
  <si>
    <t>CA-2020-169215</t>
  </si>
  <si>
    <t>CA-2020-127698</t>
  </si>
  <si>
    <t>CA-2020-159912</t>
  </si>
  <si>
    <t>CA-2020-101987</t>
  </si>
  <si>
    <t>TEC-PH-10001305</t>
  </si>
  <si>
    <t>Panasonic KX TS208W Corded phone</t>
  </si>
  <si>
    <t>US-2021-154851</t>
  </si>
  <si>
    <t>CA-2018-138681</t>
  </si>
  <si>
    <t>US-2019-138121</t>
  </si>
  <si>
    <t>CA-2021-140298</t>
  </si>
  <si>
    <t>CA-2020-166240</t>
  </si>
  <si>
    <t>CA-2020-158435</t>
  </si>
  <si>
    <t>Waterbury</t>
  </si>
  <si>
    <t>CA-2021-138149</t>
  </si>
  <si>
    <t>CA-2018-112403</t>
  </si>
  <si>
    <t>CA-2018-108273</t>
  </si>
  <si>
    <t>CA-2021-121643</t>
  </si>
  <si>
    <t>US-2019-122910</t>
  </si>
  <si>
    <t>CA-2021-143126</t>
  </si>
  <si>
    <t>CA-2019-129042</t>
  </si>
  <si>
    <t>CA-2019-109736</t>
  </si>
  <si>
    <t>CA-2019-142601</t>
  </si>
  <si>
    <t>OFF-PA-10000483</t>
  </si>
  <si>
    <t>Xerox 19</t>
  </si>
  <si>
    <t>CA-2018-106229</t>
  </si>
  <si>
    <t>NR-18550</t>
  </si>
  <si>
    <t>Nick Radford</t>
  </si>
  <si>
    <t>US-2021-135230</t>
  </si>
  <si>
    <t>CA-2020-159653</t>
  </si>
  <si>
    <t>Athens</t>
  </si>
  <si>
    <t>CA-2020-131968</t>
  </si>
  <si>
    <t>CA-2018-119151</t>
  </si>
  <si>
    <t>CA-2018-123323</t>
  </si>
  <si>
    <t>CA-2020-124681</t>
  </si>
  <si>
    <t>TEC-AC-10000487</t>
  </si>
  <si>
    <t>SanDisk Cruzer 4 GB USB Flash Drive</t>
  </si>
  <si>
    <t>US-2019-103996</t>
  </si>
  <si>
    <t>CA-2020-120530</t>
  </si>
  <si>
    <t>CA-2019-155054</t>
  </si>
  <si>
    <t>CA-2019-105725</t>
  </si>
  <si>
    <t>CA-2021-164364</t>
  </si>
  <si>
    <t>CA-2021-168123</t>
  </si>
  <si>
    <t>CA-2020-120005</t>
  </si>
  <si>
    <t>CA-2020-123526</t>
  </si>
  <si>
    <t>CA-2020-127649</t>
  </si>
  <si>
    <t>CA-2020-159989</t>
  </si>
  <si>
    <t>CA-2021-103499</t>
  </si>
  <si>
    <t>US-2019-167220</t>
  </si>
  <si>
    <t>TEC-AC-10002018</t>
  </si>
  <si>
    <t>AmazonBasics 3-Button USB Wired Mouse</t>
  </si>
  <si>
    <t>CA-2021-126354</t>
  </si>
  <si>
    <t>OFF-PA-10004381</t>
  </si>
  <si>
    <t>14-7/8 x 11 Blue Bar Computer Printout Paper</t>
  </si>
  <si>
    <t>CA-2021-169817</t>
  </si>
  <si>
    <t>US-2021-144582</t>
  </si>
  <si>
    <t>CA-2018-121573</t>
  </si>
  <si>
    <t>CA-2020-117660</t>
  </si>
  <si>
    <t>CA-2018-112851</t>
  </si>
  <si>
    <t>OFF-EN-10001453</t>
  </si>
  <si>
    <t>Tyvek Interoffice Envelopes, 9 1/2" x 12 1/2", 100/Box</t>
  </si>
  <si>
    <t>CA-2021-123701</t>
  </si>
  <si>
    <t>CA-2019-118227</t>
  </si>
  <si>
    <t>CA-2019-123155</t>
  </si>
  <si>
    <t>CA-2021-158883</t>
  </si>
  <si>
    <t>CS-11860</t>
  </si>
  <si>
    <t>Cari Schnelling</t>
  </si>
  <si>
    <t>US-2020-114888</t>
  </si>
  <si>
    <t>OFF-SU-10001212</t>
  </si>
  <si>
    <t>Kleencut Forged Office Shears by Acme United Corporation</t>
  </si>
  <si>
    <t>US-2018-167262</t>
  </si>
  <si>
    <t>Avondale</t>
  </si>
  <si>
    <t>CA-2021-119746</t>
  </si>
  <si>
    <t>CA-2021-108091</t>
  </si>
  <si>
    <t>CA-2020-101630</t>
  </si>
  <si>
    <t>CA-2021-132346</t>
  </si>
  <si>
    <t>CA-2018-150301</t>
  </si>
  <si>
    <t>CA-2018-159310</t>
  </si>
  <si>
    <t>OFF-BI-10000201</t>
  </si>
  <si>
    <t>Avery Triangle Shaped Sheet Lifters, Black, 2/Pack</t>
  </si>
  <si>
    <t>US-2021-147984</t>
  </si>
  <si>
    <t>CA-2019-104346</t>
  </si>
  <si>
    <t>US-2019-141684</t>
  </si>
  <si>
    <t>CA-2019-144722</t>
  </si>
  <si>
    <t>MF-18250</t>
  </si>
  <si>
    <t>Monica Federle</t>
  </si>
  <si>
    <t>CA-2019-120516</t>
  </si>
  <si>
    <t>Marietta</t>
  </si>
  <si>
    <t>US-2020-148901</t>
  </si>
  <si>
    <t>OFF-AR-10002467</t>
  </si>
  <si>
    <t>Dixon Ticonderoga Pencils</t>
  </si>
  <si>
    <t>CA-2021-136364</t>
  </si>
  <si>
    <t>CA-2019-137708</t>
  </si>
  <si>
    <t>CA-2018-149055</t>
  </si>
  <si>
    <t>CA-2019-151589</t>
  </si>
  <si>
    <t>CA-2020-121370</t>
  </si>
  <si>
    <t>FUR-FU-10002813</t>
  </si>
  <si>
    <t>DAX Contemporary Wood Frame with Silver Metal Mat, Desktop, 11 x 14 Size</t>
  </si>
  <si>
    <t>CA-2020-111696</t>
  </si>
  <si>
    <t>CA-2018-139598</t>
  </si>
  <si>
    <t>CA-2021-117436</t>
  </si>
  <si>
    <t>LW-17125</t>
  </si>
  <si>
    <t>Liz Willingham</t>
  </si>
  <si>
    <t>CA-2019-140025</t>
  </si>
  <si>
    <t>CA-2020-134222</t>
  </si>
  <si>
    <t>Yuma</t>
  </si>
  <si>
    <t>CA-2020-140018</t>
  </si>
  <si>
    <t>TEC-MA-10000752</t>
  </si>
  <si>
    <t>Texas Instrument TI-15 Fraction Calculator</t>
  </si>
  <si>
    <t>US-2021-136707</t>
  </si>
  <si>
    <t>CA-2018-152562</t>
  </si>
  <si>
    <t>CA-2020-152408</t>
  </si>
  <si>
    <t>CA-2018-120278</t>
  </si>
  <si>
    <t>Wausau</t>
  </si>
  <si>
    <t>CA-2021-167661</t>
  </si>
  <si>
    <t>CA-2021-106831</t>
  </si>
  <si>
    <t>CA-2021-154123</t>
  </si>
  <si>
    <t>CA-2020-136049</t>
  </si>
  <si>
    <t>CA-2021-118402</t>
  </si>
  <si>
    <t>US-2020-139388</t>
  </si>
  <si>
    <t>US-2018-128685</t>
  </si>
  <si>
    <t>CA-2019-124044</t>
  </si>
  <si>
    <t>CA-2018-164469</t>
  </si>
  <si>
    <t>CA-2018-107818</t>
  </si>
  <si>
    <t>Pasco</t>
  </si>
  <si>
    <t>CA-2018-113320</t>
  </si>
  <si>
    <t>CA-2019-137526</t>
  </si>
  <si>
    <t>CA-2021-136063</t>
  </si>
  <si>
    <t>Oak Park</t>
  </si>
  <si>
    <t>CA-2020-101546</t>
  </si>
  <si>
    <t>CA-2018-138940</t>
  </si>
  <si>
    <t>CA-2020-125164</t>
  </si>
  <si>
    <t>CA-2021-163531</t>
  </si>
  <si>
    <t>CA-2021-122490</t>
  </si>
  <si>
    <t>CA-2021-131366</t>
  </si>
  <si>
    <t>CA-2021-164042</t>
  </si>
  <si>
    <t>OFF-FA-10000840</t>
  </si>
  <si>
    <t>OIC Thumb-Tacks</t>
  </si>
  <si>
    <t>CA-2018-132864</t>
  </si>
  <si>
    <t>US-2018-155817</t>
  </si>
  <si>
    <t>US-2020-131891</t>
  </si>
  <si>
    <t>Pensacola</t>
  </si>
  <si>
    <t>CA-2021-143567</t>
  </si>
  <si>
    <t>CA-2021-104080</t>
  </si>
  <si>
    <t>CA-2018-151379</t>
  </si>
  <si>
    <t>CA-2020-163167</t>
  </si>
  <si>
    <t>CA-2020-135776</t>
  </si>
  <si>
    <t>OFF-AR-10001231</t>
  </si>
  <si>
    <t>Sanford EarthWrite Recycled Pencils, Medium Soft, #2</t>
  </si>
  <si>
    <t>US-2018-122021</t>
  </si>
  <si>
    <t>CA-2020-130484</t>
  </si>
  <si>
    <t>CA-2021-120936</t>
  </si>
  <si>
    <t>CA-2021-110884</t>
  </si>
  <si>
    <t>US-2018-161613</t>
  </si>
  <si>
    <t>US-2018-146353</t>
  </si>
  <si>
    <t>CA-2018-133809</t>
  </si>
  <si>
    <t>CA-2021-127306</t>
  </si>
  <si>
    <t>CA-2019-161830</t>
  </si>
  <si>
    <t>CA-2021-163125</t>
  </si>
  <si>
    <t>League City</t>
  </si>
  <si>
    <t>FUR-CH-10001802</t>
  </si>
  <si>
    <t>Hon Every-Day Chair Series Swivel Task Chairs</t>
  </si>
  <si>
    <t>CA-2020-160304</t>
  </si>
  <si>
    <t>Gaithersburg</t>
  </si>
  <si>
    <t>CA-2021-101728</t>
  </si>
  <si>
    <t>CA-2021-114055</t>
  </si>
  <si>
    <t>CA-2021-126438</t>
  </si>
  <si>
    <t>AR-10345</t>
  </si>
  <si>
    <t>Alex Russell</t>
  </si>
  <si>
    <t>CA-2021-117653</t>
  </si>
  <si>
    <t>CA-2021-143245</t>
  </si>
  <si>
    <t>US-2018-138828</t>
  </si>
  <si>
    <t>CA-2021-143651</t>
  </si>
  <si>
    <t>CA-2019-106978</t>
  </si>
  <si>
    <t>CA-2019-155124</t>
  </si>
  <si>
    <t>KS-16300</t>
  </si>
  <si>
    <t>Karen Seio</t>
  </si>
  <si>
    <t>Lehi</t>
  </si>
  <si>
    <t>TEC-PH-10003356</t>
  </si>
  <si>
    <t>SmartStand Mobile Device Holder, Assorted Colors</t>
  </si>
  <si>
    <t>CA-2021-150931</t>
  </si>
  <si>
    <t>Tuscaloosa</t>
  </si>
  <si>
    <t>CA-2018-157147</t>
  </si>
  <si>
    <t>CA-2019-156482</t>
  </si>
  <si>
    <t>CA-2021-106782</t>
  </si>
  <si>
    <t>CA-2020-151372</t>
  </si>
  <si>
    <t>CA-2018-102085</t>
  </si>
  <si>
    <t>CA-2021-107125</t>
  </si>
  <si>
    <t>CA-2020-125815</t>
  </si>
  <si>
    <t>CA-2019-144190</t>
  </si>
  <si>
    <t>CA-2021-117926</t>
  </si>
  <si>
    <t>OFF-AP-10002670</t>
  </si>
  <si>
    <t>Belkin 8-Outlet Premiere SurgeMaster II Surge Protectors</t>
  </si>
  <si>
    <t>CA-2019-153906</t>
  </si>
  <si>
    <t>CA-2018-160262</t>
  </si>
  <si>
    <t>CA-2019-127607</t>
  </si>
  <si>
    <t>CA-2020-166226</t>
  </si>
  <si>
    <t>CA-2018-156587</t>
  </si>
  <si>
    <t>AB-10015</t>
  </si>
  <si>
    <t>Aaron Bergman</t>
  </si>
  <si>
    <t>CA-2020-141180</t>
  </si>
  <si>
    <t>CA-2019-109708</t>
  </si>
  <si>
    <t>CA-2019-122406</t>
  </si>
  <si>
    <t>US-2020-153815</t>
  </si>
  <si>
    <t>CA-2020-164896</t>
  </si>
  <si>
    <t>CA-2019-142202</t>
  </si>
  <si>
    <t>CA-2019-165050</t>
  </si>
  <si>
    <t>US-2020-131114</t>
  </si>
  <si>
    <t>CA-2018-160066</t>
  </si>
  <si>
    <t>CA-2020-109925</t>
  </si>
  <si>
    <t>CA-2019-160696</t>
  </si>
  <si>
    <t>CA-2018-125171</t>
  </si>
  <si>
    <t>CA-2020-149279</t>
  </si>
  <si>
    <t>CA-2021-107321</t>
  </si>
  <si>
    <t>US-2021-122714</t>
  </si>
  <si>
    <t>CA-2019-153038</t>
  </si>
  <si>
    <t>CA-2018-132227</t>
  </si>
  <si>
    <t>CA-2021-155824</t>
  </si>
  <si>
    <t>OFF-AP-10000390</t>
  </si>
  <si>
    <t>Euro Pro Shark Stick Mini Vacuum</t>
  </si>
  <si>
    <t>CA-2020-129238</t>
  </si>
  <si>
    <t>CA-2021-159688</t>
  </si>
  <si>
    <t>CA-2020-136126</t>
  </si>
  <si>
    <t>CA-2020-155033</t>
  </si>
  <si>
    <t>OFF-PA-10000143</t>
  </si>
  <si>
    <t>Astroparche Fine Business Paper</t>
  </si>
  <si>
    <t>CA-2018-156006</t>
  </si>
  <si>
    <t>CA-2019-158659</t>
  </si>
  <si>
    <t>CA-2019-169796</t>
  </si>
  <si>
    <t>TEC-MA-10000045</t>
  </si>
  <si>
    <t>Zebra ZM400 Thermal Label Printer</t>
  </si>
  <si>
    <t>CA-2019-102876</t>
  </si>
  <si>
    <t>LR-17035</t>
  </si>
  <si>
    <t>Lisa Ryan</t>
  </si>
  <si>
    <t>US-2021-139647</t>
  </si>
  <si>
    <t>US-2021-160465</t>
  </si>
  <si>
    <t>CA-2018-153850</t>
  </si>
  <si>
    <t>TEC-PH-10002584</t>
  </si>
  <si>
    <t>Samsung Galaxy S4</t>
  </si>
  <si>
    <t>CA-2018-127558</t>
  </si>
  <si>
    <t>SS-20410</t>
  </si>
  <si>
    <t>Shahid Shariari</t>
  </si>
  <si>
    <t>CA-2021-136511</t>
  </si>
  <si>
    <t>CA-2020-133795</t>
  </si>
  <si>
    <t>US-2021-130953</t>
  </si>
  <si>
    <t>FUR-CH-10004626</t>
  </si>
  <si>
    <t>Office Star Flex Back Scooter Chair with Aluminum Finish Frame</t>
  </si>
  <si>
    <t>CA-2018-151792</t>
  </si>
  <si>
    <t>CA-2021-139304</t>
  </si>
  <si>
    <t>CA-2020-155166</t>
  </si>
  <si>
    <t>CA-2019-103954</t>
  </si>
  <si>
    <t>CA-2018-169803</t>
  </si>
  <si>
    <t>CA-2021-141719</t>
  </si>
  <si>
    <t>CA-2019-136469</t>
  </si>
  <si>
    <t>CA-2020-158694</t>
  </si>
  <si>
    <t>US-2018-104759</t>
  </si>
  <si>
    <t>CA-2019-150511</t>
  </si>
  <si>
    <t>CA-2019-134922</t>
  </si>
  <si>
    <t>US-2021-120607</t>
  </si>
  <si>
    <t>CA-2019-141243</t>
  </si>
  <si>
    <t>CA-2019-162166</t>
  </si>
  <si>
    <t>Moreno Valley</t>
  </si>
  <si>
    <t>CA-2020-120796</t>
  </si>
  <si>
    <t>CA-2020-109722</t>
  </si>
  <si>
    <t>Georgetown</t>
  </si>
  <si>
    <t>CA-2019-136798</t>
  </si>
  <si>
    <t>CA-2021-122196</t>
  </si>
  <si>
    <t>CA-2021-142090</t>
  </si>
  <si>
    <t>CA-2021-160934</t>
  </si>
  <si>
    <t>CA-2018-124478</t>
  </si>
  <si>
    <t>CA-2019-145485</t>
  </si>
  <si>
    <t>CA-2021-151071</t>
  </si>
  <si>
    <t>CA-2018-134572</t>
  </si>
  <si>
    <t>CA-2021-143217</t>
  </si>
  <si>
    <t>US-2021-133312</t>
  </si>
  <si>
    <t>US-2019-137533</t>
  </si>
  <si>
    <t>CA-2020-155138</t>
  </si>
  <si>
    <t>JM-15580</t>
  </si>
  <si>
    <t>Jill Matthias</t>
  </si>
  <si>
    <t>CA-2020-108350</t>
  </si>
  <si>
    <t>CA-2019-144302</t>
  </si>
  <si>
    <t>CA-2019-109001</t>
  </si>
  <si>
    <t>TEC-PH-10000562</t>
  </si>
  <si>
    <t>Samsung Convoy 3</t>
  </si>
  <si>
    <t>CA-2021-132738</t>
  </si>
  <si>
    <t>Loveland</t>
  </si>
  <si>
    <t>CA-2021-156720</t>
  </si>
  <si>
    <t>CA-2019-119102</t>
  </si>
  <si>
    <t>US-2018-140452</t>
  </si>
  <si>
    <t>CA-2019-141936</t>
  </si>
  <si>
    <t>CA-2018-158442</t>
  </si>
  <si>
    <t>CA-2019-167374</t>
  </si>
  <si>
    <t>CA-2018-116568</t>
  </si>
  <si>
    <t>CA-2019-147102</t>
  </si>
  <si>
    <t>CA-2021-132213</t>
  </si>
  <si>
    <t>CA-2018-138450</t>
  </si>
  <si>
    <t>CA-2019-153073</t>
  </si>
  <si>
    <t>FUR-FU-10001025</t>
  </si>
  <si>
    <t>Eldon Imàge Series Desk Accessories, Clear</t>
  </si>
  <si>
    <t>CA-2020-147970</t>
  </si>
  <si>
    <t>CA-2020-150658</t>
  </si>
  <si>
    <t>CA-2021-125640</t>
  </si>
  <si>
    <t>OFF-LA-10004178</t>
  </si>
  <si>
    <t>Avery 491</t>
  </si>
  <si>
    <t>CA-2021-154137</t>
  </si>
  <si>
    <t>CA-2019-127173</t>
  </si>
  <si>
    <t>CA-2018-149538</t>
  </si>
  <si>
    <t>OFF-PA-10003797</t>
  </si>
  <si>
    <t>Xerox 209</t>
  </si>
  <si>
    <t>CA-2018-160766</t>
  </si>
  <si>
    <t>CA-2021-146626</t>
  </si>
  <si>
    <t>CA-2019-123330</t>
  </si>
  <si>
    <t>CA-2021-155607</t>
  </si>
  <si>
    <t>CA-2020-151323</t>
  </si>
  <si>
    <t>CA-2019-146696</t>
  </si>
  <si>
    <t>CA-2020-128972</t>
  </si>
  <si>
    <t>CA-2021-128335</t>
  </si>
  <si>
    <t>CA-2019-154886</t>
  </si>
  <si>
    <t>CA-2020-111213</t>
  </si>
  <si>
    <t>CA-2021-161333</t>
  </si>
  <si>
    <t>CA-2021-128734</t>
  </si>
  <si>
    <t>Chandler</t>
  </si>
  <si>
    <t>CA-2018-141796</t>
  </si>
  <si>
    <t>CA-2021-125101</t>
  </si>
  <si>
    <t>CA-2021-169929</t>
  </si>
  <si>
    <t>Helena</t>
  </si>
  <si>
    <t>US-2018-121566</t>
  </si>
  <si>
    <t>US-2019-124219</t>
  </si>
  <si>
    <t>Kirkwood</t>
  </si>
  <si>
    <t>CA-2021-163006</t>
  </si>
  <si>
    <t>CA-2019-156146</t>
  </si>
  <si>
    <t>CA-2018-111192</t>
  </si>
  <si>
    <t>CA-2020-115378</t>
  </si>
  <si>
    <t>CA-2019-161627</t>
  </si>
  <si>
    <t>CA-2018-121006</t>
  </si>
  <si>
    <t>CA-2020-122903</t>
  </si>
  <si>
    <t>CA-2019-107741</t>
  </si>
  <si>
    <t>CA-2021-106432</t>
  </si>
  <si>
    <t>Waco</t>
  </si>
  <si>
    <t>CA-2020-148908</t>
  </si>
  <si>
    <t>CA-2020-123015</t>
  </si>
  <si>
    <t>US-2019-120502</t>
  </si>
  <si>
    <t>CA-2021-108749</t>
  </si>
  <si>
    <t>CA-2021-163335</t>
  </si>
  <si>
    <t>CA-2019-134719</t>
  </si>
  <si>
    <t>US-2019-154389</t>
  </si>
  <si>
    <t>CA-2019-115567</t>
  </si>
  <si>
    <t>US-2021-136679</t>
  </si>
  <si>
    <t>US-2021-141943</t>
  </si>
  <si>
    <t>OFF-EN-10003448</t>
  </si>
  <si>
    <t>Peel &amp; Seel Recycled Catalog Envelopes, Brown</t>
  </si>
  <si>
    <t>CA-2018-101560</t>
  </si>
  <si>
    <t>CA-2018-159709</t>
  </si>
  <si>
    <t>CA-2020-103982</t>
  </si>
  <si>
    <t>CA-2019-142454</t>
  </si>
  <si>
    <t>CA-2019-102016</t>
  </si>
  <si>
    <t>CA-2019-156755</t>
  </si>
  <si>
    <t>CA-2019-130876</t>
  </si>
  <si>
    <t>CA-2020-145898</t>
  </si>
  <si>
    <t>US-2021-159562</t>
  </si>
  <si>
    <t>CA-2021-134635</t>
  </si>
  <si>
    <t>CA-2021-167080</t>
  </si>
  <si>
    <t>CA-2021-145653</t>
  </si>
  <si>
    <t>CA-2018-140487</t>
  </si>
  <si>
    <t>CA-2021-117401</t>
  </si>
  <si>
    <t>OFF-AP-10000938</t>
  </si>
  <si>
    <t>Avanti 1.7 Cu. Ft. Refrigerator</t>
  </si>
  <si>
    <t>US-2021-109582</t>
  </si>
  <si>
    <t>CA-2020-119865</t>
  </si>
  <si>
    <t>US-2018-147648</t>
  </si>
  <si>
    <t>CA-2021-124436</t>
  </si>
  <si>
    <t>CA-2018-115084</t>
  </si>
  <si>
    <t>CA-2021-131037</t>
  </si>
  <si>
    <t>CA-2020-111143</t>
  </si>
  <si>
    <t>CA-2018-166744</t>
  </si>
  <si>
    <t>CA-2020-116561</t>
  </si>
  <si>
    <t>CA-2020-110730</t>
  </si>
  <si>
    <t>OFF-SU-10004737</t>
  </si>
  <si>
    <t>Acme Design Stainless Steel Bent Scissors</t>
  </si>
  <si>
    <t>CA-2021-146367</t>
  </si>
  <si>
    <t>CA-2020-149454</t>
  </si>
  <si>
    <t>CA-2020-156265</t>
  </si>
  <si>
    <t>FUR-TA-10001691</t>
  </si>
  <si>
    <t>Barricks Non-Folding Utility Table with Steel Legs, Laminate Tops</t>
  </si>
  <si>
    <t>US-2019-168914</t>
  </si>
  <si>
    <t>Frankfort</t>
  </si>
  <si>
    <t>US-2021-110989</t>
  </si>
  <si>
    <t>CA-2019-106215</t>
  </si>
  <si>
    <t>US-2020-169369</t>
  </si>
  <si>
    <t>CA-2019-132318</t>
  </si>
  <si>
    <t>US-2018-131982</t>
  </si>
  <si>
    <t>CA-2019-125185</t>
  </si>
  <si>
    <t>Bethlehem</t>
  </si>
  <si>
    <t>CA-2020-130078</t>
  </si>
  <si>
    <t>US-2021-114034</t>
  </si>
  <si>
    <t>US-2021-115595</t>
  </si>
  <si>
    <t>CA-2021-158722</t>
  </si>
  <si>
    <t>CA-2018-105165</t>
  </si>
  <si>
    <t>CA-2021-147452</t>
  </si>
  <si>
    <t>US-2021-114657</t>
  </si>
  <si>
    <t>TEC-MA-10003173</t>
  </si>
  <si>
    <t>Hewlett-Packard 300S Scientific Calculator</t>
  </si>
  <si>
    <t>CA-2021-144484</t>
  </si>
  <si>
    <t>CA-2021-125913</t>
  </si>
  <si>
    <t>US-2020-158309</t>
  </si>
  <si>
    <t>CA-2019-162887</t>
  </si>
  <si>
    <t>CA-2021-147333</t>
  </si>
  <si>
    <t>CA-2018-113859</t>
  </si>
  <si>
    <t>CA-2018-159681</t>
  </si>
  <si>
    <t>US-2021-104094</t>
  </si>
  <si>
    <t>CA-2021-152709</t>
  </si>
  <si>
    <t>CA-2019-105158</t>
  </si>
  <si>
    <t>CA-2018-133424</t>
  </si>
  <si>
    <t>CA-2021-105991</t>
  </si>
  <si>
    <t>US-2021-136784</t>
  </si>
  <si>
    <t>CA-2018-146283</t>
  </si>
  <si>
    <t>CA-2021-151218</t>
  </si>
  <si>
    <t>CA-2019-111073</t>
  </si>
  <si>
    <t>CA-2021-144883</t>
  </si>
  <si>
    <t>OFF-LA-10000305</t>
  </si>
  <si>
    <t>Avery 495</t>
  </si>
  <si>
    <t>CA-2021-142174</t>
  </si>
  <si>
    <t>CA-2021-108791</t>
  </si>
  <si>
    <t>CA-2020-106656</t>
  </si>
  <si>
    <t>CA-2020-113831</t>
  </si>
  <si>
    <t>US-2018-139500</t>
  </si>
  <si>
    <t>US-2018-166310</t>
  </si>
  <si>
    <t>US-2020-168410</t>
  </si>
  <si>
    <t>TEC-PH-10002583</t>
  </si>
  <si>
    <t>iOttie HLCRIO102 Car Mount</t>
  </si>
  <si>
    <t>CA-2021-131254</t>
  </si>
  <si>
    <t>CA-2020-123414</t>
  </si>
  <si>
    <t>CA-2021-137876</t>
  </si>
  <si>
    <t>CA-2020-154060</t>
  </si>
  <si>
    <t>US-2021-162558</t>
  </si>
  <si>
    <t>Eldon 500 Class Desk Accessories</t>
  </si>
  <si>
    <t>CA-2021-134439</t>
  </si>
  <si>
    <t>Grand Island</t>
  </si>
  <si>
    <t>CA-2019-119508</t>
  </si>
  <si>
    <t>CA-2019-152681</t>
  </si>
  <si>
    <t>CA-2018-130813</t>
  </si>
  <si>
    <t>CA-2019-120320</t>
  </si>
  <si>
    <t>CA-2020-111941</t>
  </si>
  <si>
    <t>CA-2020-123120</t>
  </si>
  <si>
    <t>CA-2018-103331</t>
  </si>
  <si>
    <t>CA-2019-169278</t>
  </si>
  <si>
    <t>CA-2021-111577</t>
  </si>
  <si>
    <t>CA-2019-146486</t>
  </si>
  <si>
    <t>US-2018-168501</t>
  </si>
  <si>
    <t>JK-15325</t>
  </si>
  <si>
    <t>Jason Klamczynski</t>
  </si>
  <si>
    <t>CA-2019-112053</t>
  </si>
  <si>
    <t>CA-2021-108539</t>
  </si>
  <si>
    <t>CA-2019-149811</t>
  </si>
  <si>
    <t>Woodbury</t>
  </si>
  <si>
    <t>US-2021-103814</t>
  </si>
  <si>
    <t>CA-2020-123932</t>
  </si>
  <si>
    <t>US-2020-101616</t>
  </si>
  <si>
    <t>CA-2018-113768</t>
  </si>
  <si>
    <t>OFF-PA-10003063</t>
  </si>
  <si>
    <t>EcoTones Memo Sheets</t>
  </si>
  <si>
    <t>CA-2020-138037</t>
  </si>
  <si>
    <t>CA-2018-150490</t>
  </si>
  <si>
    <t>US-2021-126060</t>
  </si>
  <si>
    <t>CA-2021-100951</t>
  </si>
  <si>
    <t>CA-2020-122017</t>
  </si>
  <si>
    <t>CA-2018-123477</t>
  </si>
  <si>
    <t>CA-2020-107790</t>
  </si>
  <si>
    <t>CA-2021-158071</t>
  </si>
  <si>
    <t>CA-2021-147403</t>
  </si>
  <si>
    <t>OFF-PA-10003302</t>
  </si>
  <si>
    <t>Xerox 1906</t>
  </si>
  <si>
    <t>US-2021-136721</t>
  </si>
  <si>
    <t>CA-2019-118738</t>
  </si>
  <si>
    <t>CA-2021-134152</t>
  </si>
  <si>
    <t>CA-2018-125542</t>
  </si>
  <si>
    <t>CA-2020-136021</t>
  </si>
  <si>
    <t>TEC-MA-10000423</t>
  </si>
  <si>
    <t>Texas Instruments TI-34 Scientific Calculator</t>
  </si>
  <si>
    <t>CA-2020-149195</t>
  </si>
  <si>
    <t>DM-13525</t>
  </si>
  <si>
    <t>Don Miller</t>
  </si>
  <si>
    <t>CA-2021-161410</t>
  </si>
  <si>
    <t>CA-2021-152786</t>
  </si>
  <si>
    <t>Rogers</t>
  </si>
  <si>
    <t>CA-2021-164707</t>
  </si>
  <si>
    <t>CA-2021-163874</t>
  </si>
  <si>
    <t>US-2018-123183</t>
  </si>
  <si>
    <t>CA-2018-104829</t>
  </si>
  <si>
    <t>US-2020-147340</t>
  </si>
  <si>
    <t>CA-2020-145492</t>
  </si>
  <si>
    <t>CA-2020-163202</t>
  </si>
  <si>
    <t>CA-2020-117681</t>
  </si>
  <si>
    <t>CA-2021-132262</t>
  </si>
  <si>
    <t>ML-18265</t>
  </si>
  <si>
    <t>Muhammed Lee</t>
  </si>
  <si>
    <t>CA-2021-123043</t>
  </si>
  <si>
    <t>US-2020-143280</t>
  </si>
  <si>
    <t>CA-2021-108854</t>
  </si>
  <si>
    <t>Standard Line “While You Were Out” Hardbound Telephone Message Book</t>
  </si>
  <si>
    <t>CA-2021-166856</t>
  </si>
  <si>
    <t>Clovis</t>
  </si>
  <si>
    <t>CA-2020-153157</t>
  </si>
  <si>
    <t>US-2021-125647</t>
  </si>
  <si>
    <t>CA-2018-132542</t>
  </si>
  <si>
    <t>OFF-BI-10004099</t>
  </si>
  <si>
    <t>GBC VeloBinder Strips</t>
  </si>
  <si>
    <t>CA-2019-110877</t>
  </si>
  <si>
    <t>US-2020-151827</t>
  </si>
  <si>
    <t>US-2020-163258</t>
  </si>
  <si>
    <t>CA-2021-103009</t>
  </si>
  <si>
    <t>OFF-PA-10001215</t>
  </si>
  <si>
    <t>Xerox 1963</t>
  </si>
  <si>
    <t>US-2021-120649</t>
  </si>
  <si>
    <t>CA-2020-153598</t>
  </si>
  <si>
    <t>TEC-AC-10003870</t>
  </si>
  <si>
    <t>Logitech Z-906 Speaker sys - home theater - 5.1-CH</t>
  </si>
  <si>
    <t>US-2020-108497</t>
  </si>
  <si>
    <t>MH-17290</t>
  </si>
  <si>
    <t>Marc Harrigan</t>
  </si>
  <si>
    <t>CA-2020-113096</t>
  </si>
  <si>
    <t>CA-2018-136861</t>
  </si>
  <si>
    <t>CA-2021-117422</t>
  </si>
  <si>
    <t>FC-14245</t>
  </si>
  <si>
    <t>Frank Carlisle</t>
  </si>
  <si>
    <t>CA-2021-129707</t>
  </si>
  <si>
    <t>CA-2019-160171</t>
  </si>
  <si>
    <t>OFF-AP-10000275</t>
  </si>
  <si>
    <t>Sanyo Counter Height Refrigerator with Crisper, 3.6 Cubic Foot, Stainless Steel/Black</t>
  </si>
  <si>
    <t>CA-2018-103317</t>
  </si>
  <si>
    <t>FUR-FU-10003192</t>
  </si>
  <si>
    <t>Luxo Adjustable Task Clamp Lamp</t>
  </si>
  <si>
    <t>CA-2020-167115</t>
  </si>
  <si>
    <t>US-2021-153633</t>
  </si>
  <si>
    <t>Jupiter</t>
  </si>
  <si>
    <t>CA-2021-155929</t>
  </si>
  <si>
    <t>OFF-PA-10000859</t>
  </si>
  <si>
    <t>Unpadded Memo Slips</t>
  </si>
  <si>
    <t>CA-2019-148712</t>
  </si>
  <si>
    <t>OFF-AR-10000614</t>
  </si>
  <si>
    <t>Barrel Sharpener</t>
  </si>
  <si>
    <t>CA-2020-128307</t>
  </si>
  <si>
    <t>US-2020-127425</t>
  </si>
  <si>
    <t>US-2018-119081</t>
  </si>
  <si>
    <t>CA-2020-140613</t>
  </si>
  <si>
    <t>US-2021-108700</t>
  </si>
  <si>
    <t>CA-2021-160962</t>
  </si>
  <si>
    <t>CA-2021-130631</t>
  </si>
  <si>
    <t>OFF-FA-10000089</t>
  </si>
  <si>
    <t>Acco Glide Clips</t>
  </si>
  <si>
    <t>CA-2021-116680</t>
  </si>
  <si>
    <t>FUR-TA-10001771</t>
  </si>
  <si>
    <t>Bush Cubix Conference Tables, Fully Assembled</t>
  </si>
  <si>
    <t>US-2018-107405</t>
  </si>
  <si>
    <t>CA-2021-101574</t>
  </si>
  <si>
    <t>CA-2018-146591</t>
  </si>
  <si>
    <t>CA-2018-107706</t>
  </si>
  <si>
    <t>CA-2020-122448</t>
  </si>
  <si>
    <t>CA-2018-132451</t>
  </si>
  <si>
    <t>CA-2020-158547</t>
  </si>
  <si>
    <t>CA-2021-116946</t>
  </si>
  <si>
    <t>CA-2021-121741</t>
  </si>
  <si>
    <t>CA-2021-169691</t>
  </si>
  <si>
    <t>CA-2020-121356</t>
  </si>
  <si>
    <t>CA-2018-101770</t>
  </si>
  <si>
    <t>CA-2021-105487</t>
  </si>
  <si>
    <t>CA-2021-148999</t>
  </si>
  <si>
    <t>FUR-CH-10002044</t>
  </si>
  <si>
    <t>Office Star - Contemporary Task Swivel chair with 2-way adjustable arms, Plum</t>
  </si>
  <si>
    <t>CA-2018-107573</t>
  </si>
  <si>
    <t>CA-2019-156608</t>
  </si>
  <si>
    <t>CA-2021-134495</t>
  </si>
  <si>
    <t>CA-2021-164098</t>
  </si>
  <si>
    <t>CA-2018-105249</t>
  </si>
  <si>
    <t>CA-2019-113523</t>
  </si>
  <si>
    <t>CA-2021-117821</t>
  </si>
  <si>
    <t>CA-2021-164378</t>
  </si>
  <si>
    <t>CA-2021-127782</t>
  </si>
  <si>
    <t>TH-21115</t>
  </si>
  <si>
    <t>Thea Hudgings</t>
  </si>
  <si>
    <t>US-2020-162026</t>
  </si>
  <si>
    <t>CA-2020-150000</t>
  </si>
  <si>
    <t>CA-2019-168529</t>
  </si>
  <si>
    <t>US-2021-152569</t>
  </si>
  <si>
    <t>US-2018-137680</t>
  </si>
  <si>
    <t>CA-2019-103177</t>
  </si>
  <si>
    <t>RCA H5401RE1 DECT 6.0 4-Line Cordless Handset With Caller ID/Call Waiting</t>
  </si>
  <si>
    <t>US-2020-138408</t>
  </si>
  <si>
    <t>CA-2021-117667</t>
  </si>
  <si>
    <t>CA-2020-110982</t>
  </si>
  <si>
    <t>CA-2020-147123</t>
  </si>
  <si>
    <t>CA-2021-154501</t>
  </si>
  <si>
    <t>CA-2021-166933</t>
  </si>
  <si>
    <t>Santa Barbara</t>
  </si>
  <si>
    <t>CA-2019-142055</t>
  </si>
  <si>
    <t>CA-2019-137106</t>
  </si>
  <si>
    <t>CA-2021-136609</t>
  </si>
  <si>
    <t>Cedar Hill</t>
  </si>
  <si>
    <t>CA-2021-160885</t>
  </si>
  <si>
    <t>JK-16090</t>
  </si>
  <si>
    <t>Juliana Krohn</t>
  </si>
  <si>
    <t>US-2020-167472</t>
  </si>
  <si>
    <t>CA-2019-120551</t>
  </si>
  <si>
    <t>Norfolk</t>
  </si>
  <si>
    <t>US-2021-150595</t>
  </si>
  <si>
    <t>CA-2020-134936</t>
  </si>
  <si>
    <t>FUR-TA-10001086</t>
  </si>
  <si>
    <t>SAFCO PlanMaster Boards, 60w x 37-1/2d, White Melamine</t>
  </si>
  <si>
    <t>CA-2021-102967</t>
  </si>
  <si>
    <t>CA-2021-151008</t>
  </si>
  <si>
    <t>Draper</t>
  </si>
  <si>
    <t>CA-2018-159800</t>
  </si>
  <si>
    <t>US-2018-159618</t>
  </si>
  <si>
    <t>CA-2021-116113</t>
  </si>
  <si>
    <t>CA-2019-125066</t>
  </si>
  <si>
    <t>US-2019-114741</t>
  </si>
  <si>
    <t>OFF-PA-10000048</t>
  </si>
  <si>
    <t>Xerox 20</t>
  </si>
  <si>
    <t>CA-2021-133263</t>
  </si>
  <si>
    <t>CA-2021-157966</t>
  </si>
  <si>
    <t>CA-2018-151162</t>
  </si>
  <si>
    <t>OFF-PA-10003036</t>
  </si>
  <si>
    <t>Black Print Carbonless 8 1/2" x 8 1/4" Rapid Memo Book</t>
  </si>
  <si>
    <t>TEC-PH-10001870</t>
  </si>
  <si>
    <t>Lunatik TT5L-002 Taktik Strike Impact Protection System for iPhone 5</t>
  </si>
  <si>
    <t>CA-2020-136686</t>
  </si>
  <si>
    <t>CA-2021-137498</t>
  </si>
  <si>
    <t>CA-2021-163818</t>
  </si>
  <si>
    <t>CA-2020-161158</t>
  </si>
  <si>
    <t>CA-2018-116673</t>
  </si>
  <si>
    <t>CA-2021-105333</t>
  </si>
  <si>
    <t>OFF-ST-10002182</t>
  </si>
  <si>
    <t>Iris 3-Drawer Stacking Bin, Black</t>
  </si>
  <si>
    <t>CA-2019-149993</t>
  </si>
  <si>
    <t>CA-2018-168158</t>
  </si>
  <si>
    <t>CA-2020-115224</t>
  </si>
  <si>
    <t>CA-2018-164742</t>
  </si>
  <si>
    <t>US-2021-108014</t>
  </si>
  <si>
    <t>CA-2021-160325</t>
  </si>
  <si>
    <t>CA-2019-159779</t>
  </si>
  <si>
    <t>SB-20185</t>
  </si>
  <si>
    <t>Sarah Brown</t>
  </si>
  <si>
    <t>CA-2021-151176</t>
  </si>
  <si>
    <t>CA-2018-108903</t>
  </si>
  <si>
    <t>OFF-AR-10004010</t>
  </si>
  <si>
    <t>Hunt Boston Vacuum Mount KS Pencil Sharpener</t>
  </si>
  <si>
    <t>CA-2020-117919</t>
  </si>
  <si>
    <t>OFF-ST-10003572</t>
  </si>
  <si>
    <t>Portfile Personal File Boxes</t>
  </si>
  <si>
    <t>CA-2019-142475</t>
  </si>
  <si>
    <t>CA-2020-134516</t>
  </si>
  <si>
    <t>CA-2021-105193</t>
  </si>
  <si>
    <t>CA-2019-168634</t>
  </si>
  <si>
    <t>CA-2021-117198</t>
  </si>
  <si>
    <t>BG-11035</t>
  </si>
  <si>
    <t>Barry Gonzalez</t>
  </si>
  <si>
    <t>CA-2019-145828</t>
  </si>
  <si>
    <t>CA-2021-121027</t>
  </si>
  <si>
    <t>CA-2020-147431</t>
  </si>
  <si>
    <t>OFF-ST-10003994</t>
  </si>
  <si>
    <t>Belkin 19" Center-Weighted Shelf, Gray</t>
  </si>
  <si>
    <t>CA-2020-158001</t>
  </si>
  <si>
    <t>CA-2021-125745</t>
  </si>
  <si>
    <t>CA-2019-101154</t>
  </si>
  <si>
    <t>US-2020-124163</t>
  </si>
  <si>
    <t>CA-2020-121748</t>
  </si>
  <si>
    <t>CA-2018-126683</t>
  </si>
  <si>
    <t>CA-2021-148810</t>
  </si>
  <si>
    <t>FUR-CH-10001545</t>
  </si>
  <si>
    <t>Hon Comfortask Task/Swivel Chairs</t>
  </si>
  <si>
    <t>US-2020-146066</t>
  </si>
  <si>
    <t>CA-2018-127614</t>
  </si>
  <si>
    <t>CA-2020-101742</t>
  </si>
  <si>
    <t>CA-2019-134943</t>
  </si>
  <si>
    <t>Ann Arbor</t>
  </si>
  <si>
    <t>CA-2021-123022</t>
  </si>
  <si>
    <t>La Mesa</t>
  </si>
  <si>
    <t>CA-2021-113208</t>
  </si>
  <si>
    <t>FUR-FU-10004245</t>
  </si>
  <si>
    <t>Career Cubicle Clock, 8 1/4", Black</t>
  </si>
  <si>
    <t>CA-2018-154893</t>
  </si>
  <si>
    <t>CA-2018-147900</t>
  </si>
  <si>
    <t>CA-2021-106355</t>
  </si>
  <si>
    <t>CA-2020-127985</t>
  </si>
  <si>
    <t>CA-2019-166604</t>
  </si>
  <si>
    <t>CA-2021-120719</t>
  </si>
  <si>
    <t>CA-2021-127117</t>
  </si>
  <si>
    <t>CA-2019-104241</t>
  </si>
  <si>
    <t>CA-2021-168179</t>
  </si>
  <si>
    <t>CA-2021-142342</t>
  </si>
  <si>
    <t>OFF-EN-10002592</t>
  </si>
  <si>
    <t>CA-2021-109099</t>
  </si>
  <si>
    <t>US-2018-134187</t>
  </si>
  <si>
    <t>CA-2020-145261</t>
  </si>
  <si>
    <t>CA-2020-108875</t>
  </si>
  <si>
    <t>CA-2020-141957</t>
  </si>
  <si>
    <t>OFF-AR-10000914</t>
  </si>
  <si>
    <t>Boston 16765 Mini Stand Up Battery Pencil Sharpener</t>
  </si>
  <si>
    <t>CA-2020-142405</t>
  </si>
  <si>
    <t>CA-2019-141012</t>
  </si>
  <si>
    <t>Pocatello</t>
  </si>
  <si>
    <t>CA-2021-127922</t>
  </si>
  <si>
    <t>CA-2020-146318</t>
  </si>
  <si>
    <t>CA-2018-135993</t>
  </si>
  <si>
    <t>CA-2018-126802</t>
  </si>
  <si>
    <t>CA-2020-143924</t>
  </si>
  <si>
    <t>Holland</t>
  </si>
  <si>
    <t>CA-2020-141551</t>
  </si>
  <si>
    <t>CA-2018-164315</t>
  </si>
  <si>
    <t>CA-2019-131072</t>
  </si>
  <si>
    <t>CA-2018-131541</t>
  </si>
  <si>
    <t>CA-2019-119550</t>
  </si>
  <si>
    <t>US-2019-138093</t>
  </si>
  <si>
    <t>CA-2020-126165</t>
  </si>
  <si>
    <t>CA-2021-126123</t>
  </si>
  <si>
    <t>CA-2020-143441</t>
  </si>
  <si>
    <t>CA-2021-148320</t>
  </si>
  <si>
    <t>CA-2020-125661</t>
  </si>
  <si>
    <t>US-2018-123519</t>
  </si>
  <si>
    <t>CA-2018-155593</t>
  </si>
  <si>
    <t>CA-2021-136000</t>
  </si>
  <si>
    <t>US-2019-160857</t>
  </si>
  <si>
    <t>CA-2021-115805</t>
  </si>
  <si>
    <t>US-2018-143707</t>
  </si>
  <si>
    <t>CA-2021-116939</t>
  </si>
  <si>
    <t>CA-2019-124107</t>
  </si>
  <si>
    <t>CA-2021-126550</t>
  </si>
  <si>
    <t>CA-2019-138674</t>
  </si>
  <si>
    <t>CA-2020-165820</t>
  </si>
  <si>
    <t>CA-2018-103191</t>
  </si>
  <si>
    <t>CA-2019-103933</t>
  </si>
  <si>
    <t>CA-2019-110548</t>
  </si>
  <si>
    <t>CA-2021-117324</t>
  </si>
  <si>
    <t>CA-2021-143574</t>
  </si>
  <si>
    <t>Milford</t>
  </si>
  <si>
    <t>CA-2018-111773</t>
  </si>
  <si>
    <t>CA-2018-148614</t>
  </si>
  <si>
    <t>CA-2020-156139</t>
  </si>
  <si>
    <t>US-2021-147886</t>
  </si>
  <si>
    <t>CA-2020-113733</t>
  </si>
  <si>
    <t>CA-2021-104913</t>
  </si>
  <si>
    <t>CA-2018-145800</t>
  </si>
  <si>
    <t>Buffalo Grove</t>
  </si>
  <si>
    <t>CA-2020-125850</t>
  </si>
  <si>
    <t>OFF-LA-10003498</t>
  </si>
  <si>
    <t>Avery 475</t>
  </si>
  <si>
    <t>CA-2020-118514</t>
  </si>
  <si>
    <t>CA-2019-150749</t>
  </si>
  <si>
    <t>CA-2018-163748</t>
  </si>
  <si>
    <t>CA-2019-119634</t>
  </si>
  <si>
    <t>BW-11065</t>
  </si>
  <si>
    <t>Barry Weirich</t>
  </si>
  <si>
    <t>CA-2019-149300</t>
  </si>
  <si>
    <t>US-2020-111528</t>
  </si>
  <si>
    <t>CA-2021-158169</t>
  </si>
  <si>
    <t>Lake Forest</t>
  </si>
  <si>
    <t>CA-2019-162047</t>
  </si>
  <si>
    <t>CA-2019-117772</t>
  </si>
  <si>
    <t>US-2018-126340</t>
  </si>
  <si>
    <t>Redding</t>
  </si>
  <si>
    <t>CA-2020-149685</t>
  </si>
  <si>
    <t>CA-2021-126396</t>
  </si>
  <si>
    <t>CA-2019-154900</t>
  </si>
  <si>
    <t>CA-2019-103835</t>
  </si>
  <si>
    <t>CA-2019-158939</t>
  </si>
  <si>
    <t>CA-2020-117408</t>
  </si>
  <si>
    <t>CA-2020-142398</t>
  </si>
  <si>
    <t>CA-2020-105277</t>
  </si>
  <si>
    <t>CA-2020-112060</t>
  </si>
  <si>
    <t>CA-2018-105270</t>
  </si>
  <si>
    <t>US-2019-159513</t>
  </si>
  <si>
    <t>TEC-MA-10003329</t>
  </si>
  <si>
    <t>Vtech AT&amp;T CL2940 Corded Speakerphone, Black</t>
  </si>
  <si>
    <t>CA-2019-155586</t>
  </si>
  <si>
    <t>Chico</t>
  </si>
  <si>
    <t>CA-2021-141117</t>
  </si>
  <si>
    <t>CA-2021-115070</t>
  </si>
  <si>
    <t>MG-18205</t>
  </si>
  <si>
    <t>Mitch Gastineau</t>
  </si>
  <si>
    <t>CA-2021-140186</t>
  </si>
  <si>
    <t>CA-2018-124856</t>
  </si>
  <si>
    <t>CA-2018-166716</t>
  </si>
  <si>
    <t>CA-2018-123225</t>
  </si>
  <si>
    <t>CA-2019-163440</t>
  </si>
  <si>
    <t>US-2021-106796</t>
  </si>
  <si>
    <t>CA-2021-113873</t>
  </si>
  <si>
    <t>CA-2020-149783</t>
  </si>
  <si>
    <t>CA-2020-125017</t>
  </si>
  <si>
    <t>US-2019-163279</t>
  </si>
  <si>
    <t>FUR-FU-10000747</t>
  </si>
  <si>
    <t>Tenex B1-RE Series Chair Mats for Low Pile Carpets</t>
  </si>
  <si>
    <t>CA-2019-150196</t>
  </si>
  <si>
    <t>US-2019-106495</t>
  </si>
  <si>
    <t>CA-2018-124730</t>
  </si>
  <si>
    <t>Utica</t>
  </si>
  <si>
    <t>CA-2021-117632</t>
  </si>
  <si>
    <t>CA-2018-115056</t>
  </si>
  <si>
    <t>CA-2021-161067</t>
  </si>
  <si>
    <t>CA-2020-122063</t>
  </si>
  <si>
    <t>CA-2019-111206</t>
  </si>
  <si>
    <t>CA-2020-142895</t>
  </si>
  <si>
    <t>CA-2019-101868</t>
  </si>
  <si>
    <t>CA-2021-133207</t>
  </si>
  <si>
    <t>DO-13645</t>
  </si>
  <si>
    <t>Doug O'Connell</t>
  </si>
  <si>
    <t>TEC-PH-10004100</t>
  </si>
  <si>
    <t>Griffin GC17055 Auxiliary Audio Cable</t>
  </si>
  <si>
    <t>CA-2019-132948</t>
  </si>
  <si>
    <t>OFF-ST-10000636</t>
  </si>
  <si>
    <t>Rogers Profile Extra Capacity Storage Tub</t>
  </si>
  <si>
    <t>CA-2019-134992</t>
  </si>
  <si>
    <t>CA-2019-126725</t>
  </si>
  <si>
    <t>TEC-PH-10003174</t>
  </si>
  <si>
    <t>RCA ViSYS 25825 Wireless digital phone</t>
  </si>
  <si>
    <t>CA-2019-121783</t>
  </si>
  <si>
    <t>US-2018-138835</t>
  </si>
  <si>
    <t>CA-2019-112214</t>
  </si>
  <si>
    <t>US-2021-153255</t>
  </si>
  <si>
    <t>CA-2019-108119</t>
  </si>
  <si>
    <t>Conway</t>
  </si>
  <si>
    <t>CA-2019-157434</t>
  </si>
  <si>
    <t>CA-2020-101525</t>
  </si>
  <si>
    <t>OFF-PA-10001497</t>
  </si>
  <si>
    <t>Xerox 1914</t>
  </si>
  <si>
    <t>US-2018-117968</t>
  </si>
  <si>
    <t>CA-2020-158211</t>
  </si>
  <si>
    <t>CA-2020-152247</t>
  </si>
  <si>
    <t>Cheyenne</t>
  </si>
  <si>
    <t>Wyoming</t>
  </si>
  <si>
    <t>CA-2020-128223</t>
  </si>
  <si>
    <t>CA-2020-154235</t>
  </si>
  <si>
    <t>CA-2021-129910</t>
  </si>
  <si>
    <t>CA-2021-133095</t>
  </si>
  <si>
    <t>CA-2019-130554</t>
  </si>
  <si>
    <t>CA-2018-152443</t>
  </si>
  <si>
    <t>CA-2020-133319</t>
  </si>
  <si>
    <t>CA-2020-133935</t>
  </si>
  <si>
    <t>CA-2020-136301</t>
  </si>
  <si>
    <t>US-2018-109456</t>
  </si>
  <si>
    <t>CA-2021-151596</t>
  </si>
  <si>
    <t>BP-11050</t>
  </si>
  <si>
    <t>Barry Pond</t>
  </si>
  <si>
    <t>CA-2019-147879</t>
  </si>
  <si>
    <t>Owensboro</t>
  </si>
  <si>
    <t>OFF-PA-10001952</t>
  </si>
  <si>
    <t>Xerox 1902</t>
  </si>
  <si>
    <t>CA-2020-166625</t>
  </si>
  <si>
    <t>CA-2020-146157</t>
  </si>
  <si>
    <t>CA-2021-159954</t>
  </si>
  <si>
    <t>CA-2021-100825</t>
  </si>
  <si>
    <t>CA-2018-168305</t>
  </si>
  <si>
    <t>CA-2020-167682</t>
  </si>
  <si>
    <t>CA-2021-108000</t>
  </si>
  <si>
    <t>CA-2019-146465</t>
  </si>
  <si>
    <t>CA-2020-159639</t>
  </si>
  <si>
    <t>US-2021-153948</t>
  </si>
  <si>
    <t>US-2020-113985</t>
  </si>
  <si>
    <t>CA-2020-155383</t>
  </si>
  <si>
    <t>CA-2018-120432</t>
  </si>
  <si>
    <t>OFF-SU-10004661</t>
  </si>
  <si>
    <t>Acme Titanium Bonded Scissors</t>
  </si>
  <si>
    <t>US-2019-126977</t>
  </si>
  <si>
    <t>CA-2020-130288</t>
  </si>
  <si>
    <t>CA-2021-146458</t>
  </si>
  <si>
    <t>CA-2021-150420</t>
  </si>
  <si>
    <t>US-2018-118997</t>
  </si>
  <si>
    <t>CA-2018-114314</t>
  </si>
  <si>
    <t>US-2021-169551</t>
  </si>
  <si>
    <t>CA-2020-103107</t>
  </si>
  <si>
    <t>CA-2021-122077</t>
  </si>
  <si>
    <t>CA-2021-112431</t>
  </si>
  <si>
    <t>CA-2020-151092</t>
  </si>
  <si>
    <t>CA-2018-104178</t>
  </si>
  <si>
    <t>CA-2019-115924</t>
  </si>
  <si>
    <t>CA-2021-161046</t>
  </si>
  <si>
    <t>Ibico Recycled Linen-Style Covers</t>
  </si>
  <si>
    <t>US-2021-141698</t>
  </si>
  <si>
    <t>OFF-PA-10001826</t>
  </si>
  <si>
    <t>Xerox 207</t>
  </si>
  <si>
    <t>US-2018-105151</t>
  </si>
  <si>
    <t>CA-2018-155796</t>
  </si>
  <si>
    <t>CA-2020-127138</t>
  </si>
  <si>
    <t>CA-2021-150602</t>
  </si>
  <si>
    <t>CA-2018-140732</t>
  </si>
  <si>
    <t>CA-2021-119011</t>
  </si>
  <si>
    <t>CA-2020-166912</t>
  </si>
  <si>
    <t>CA-2018-141726</t>
  </si>
  <si>
    <t>CA-2021-115105</t>
  </si>
  <si>
    <t>CA-2019-143980</t>
  </si>
  <si>
    <t>CA-2020-135636</t>
  </si>
  <si>
    <t>CA-2021-102155</t>
  </si>
  <si>
    <t>CA-2021-116953</t>
  </si>
  <si>
    <t>CA-2018-117765</t>
  </si>
  <si>
    <t>CA-2020-114895</t>
  </si>
  <si>
    <t>CA-2021-112984</t>
  </si>
  <si>
    <t>CA-2020-163776</t>
  </si>
  <si>
    <t>US-2021-163300</t>
  </si>
  <si>
    <t>CA-2020-162187</t>
  </si>
  <si>
    <t>US-2018-112991</t>
  </si>
  <si>
    <t>Caldwell</t>
  </si>
  <si>
    <t>CA-2018-124079</t>
  </si>
  <si>
    <t>US-2021-146878</t>
  </si>
  <si>
    <t>CA-2021-107244</t>
  </si>
  <si>
    <t>CA-2019-100657</t>
  </si>
  <si>
    <t>CA-2021-129581</t>
  </si>
  <si>
    <t>CA-2021-129028</t>
  </si>
  <si>
    <t>CA-2019-135580</t>
  </si>
  <si>
    <t>CA-2020-159016</t>
  </si>
  <si>
    <t>CA-2018-102652</t>
  </si>
  <si>
    <t>CA-2018-152422</t>
  </si>
  <si>
    <t>US-2020-156692</t>
  </si>
  <si>
    <t>Kenner</t>
  </si>
  <si>
    <t>CA-2018-130869</t>
  </si>
  <si>
    <t>US-2021-128832</t>
  </si>
  <si>
    <t>CA-2021-139717</t>
  </si>
  <si>
    <t>CA-2021-136007</t>
  </si>
  <si>
    <t>CA-2020-157364</t>
  </si>
  <si>
    <t>US-2020-112970</t>
  </si>
  <si>
    <t>US-2021-152492</t>
  </si>
  <si>
    <t>CA-2020-101168</t>
  </si>
  <si>
    <t>Nashua</t>
  </si>
  <si>
    <t>CA-2021-104010</t>
  </si>
  <si>
    <t>CA-2019-130253</t>
  </si>
  <si>
    <t>US-2019-155369</t>
  </si>
  <si>
    <t>CA-2020-131205</t>
  </si>
  <si>
    <t>CA-2021-122364</t>
  </si>
  <si>
    <t>CA-2020-117912</t>
  </si>
  <si>
    <t>CA-2021-145702</t>
  </si>
  <si>
    <t>CA-2019-113215</t>
  </si>
  <si>
    <t>CA-2020-154662</t>
  </si>
  <si>
    <t>CA-2019-105571</t>
  </si>
  <si>
    <t>CA-2020-152765</t>
  </si>
  <si>
    <t>CA-2019-153878</t>
  </si>
  <si>
    <t>TS-21655</t>
  </si>
  <si>
    <t>Trudy Schmidt</t>
  </si>
  <si>
    <t>CA-2020-124016</t>
  </si>
  <si>
    <t>CA-2020-113551</t>
  </si>
  <si>
    <t>CA-2018-107524</t>
  </si>
  <si>
    <t>CA-2018-138072</t>
  </si>
  <si>
    <t>CA-2019-134201</t>
  </si>
  <si>
    <t>CA-2019-111780</t>
  </si>
  <si>
    <t>CA-2019-119942</t>
  </si>
  <si>
    <t>CA-2019-151547</t>
  </si>
  <si>
    <t>Bartlett</t>
  </si>
  <si>
    <t>CA-2021-166695</t>
  </si>
  <si>
    <t>TEC-MA-10003176</t>
  </si>
  <si>
    <t>Okidata B400 Printer</t>
  </si>
  <si>
    <t>CA-2021-167542</t>
  </si>
  <si>
    <t>CA-2019-120901</t>
  </si>
  <si>
    <t>CA-2021-121398</t>
  </si>
  <si>
    <t>CA-2020-151561</t>
  </si>
  <si>
    <t>CA-2021-154676</t>
  </si>
  <si>
    <t>US-2018-165589</t>
  </si>
  <si>
    <t>US-2020-132577</t>
  </si>
  <si>
    <t>CA-2019-114048</t>
  </si>
  <si>
    <t>CA-2019-137281</t>
  </si>
  <si>
    <t>US-2021-162068</t>
  </si>
  <si>
    <t>CA-2021-100111</t>
  </si>
  <si>
    <t>US-2021-132381</t>
  </si>
  <si>
    <t>CA-2019-147011</t>
  </si>
  <si>
    <t>CA-2018-120852</t>
  </si>
  <si>
    <t>CA-2020-150007</t>
  </si>
  <si>
    <t>CA-2020-124590</t>
  </si>
  <si>
    <t>CA-2020-133802</t>
  </si>
  <si>
    <t>Redwood City</t>
  </si>
  <si>
    <t>US-2020-113677</t>
  </si>
  <si>
    <t>TEC-PH-10002114</t>
  </si>
  <si>
    <t>Xiaomi Mi3</t>
  </si>
  <si>
    <t>CA-2021-143378</t>
  </si>
  <si>
    <t>CA-2021-152660</t>
  </si>
  <si>
    <t>CA-2019-142139</t>
  </si>
  <si>
    <t>CA-2021-145772</t>
  </si>
  <si>
    <t>OFF-PA-10001593</t>
  </si>
  <si>
    <t>Xerox 1947</t>
  </si>
  <si>
    <t>CA-2020-124100</t>
  </si>
  <si>
    <t>US-2018-158400</t>
  </si>
  <si>
    <t>CA-2021-162033</t>
  </si>
  <si>
    <t>EM-14200</t>
  </si>
  <si>
    <t>Evan Minnotte</t>
  </si>
  <si>
    <t>CA-2018-163447</t>
  </si>
  <si>
    <t>CA-2021-145737</t>
  </si>
  <si>
    <t>Lebanon</t>
  </si>
  <si>
    <t>CA-2020-148096</t>
  </si>
  <si>
    <t>AO-10810</t>
  </si>
  <si>
    <t>Anthony O'Donnell</t>
  </si>
  <si>
    <t>CA-2020-146766</t>
  </si>
  <si>
    <t>CA-2019-105613</t>
  </si>
  <si>
    <t>US-2020-142251</t>
  </si>
  <si>
    <t>CA-2018-131247</t>
  </si>
  <si>
    <t>US-2019-113593</t>
  </si>
  <si>
    <t>Santa Maria</t>
  </si>
  <si>
    <t>CA-2021-121083</t>
  </si>
  <si>
    <t>CA-2021-151190</t>
  </si>
  <si>
    <t>CA-2018-133543</t>
  </si>
  <si>
    <t>CA-2021-105130</t>
  </si>
  <si>
    <t>CA-2020-161928</t>
  </si>
  <si>
    <t>CA-2021-101322</t>
  </si>
  <si>
    <t>US-2020-106600</t>
  </si>
  <si>
    <t>CA-2018-111871</t>
  </si>
  <si>
    <t>CA-2021-139437</t>
  </si>
  <si>
    <t>CA-2021-151484</t>
  </si>
  <si>
    <t>CA-2020-104150</t>
  </si>
  <si>
    <t>TEC-AC-10004803</t>
  </si>
  <si>
    <t>Sony Micro Vault Click 4 GB USB 2.0 Flash Drive</t>
  </si>
  <si>
    <t>CA-2020-161025</t>
  </si>
  <si>
    <t>CA-2018-103989</t>
  </si>
  <si>
    <t>CA-2019-142433</t>
  </si>
  <si>
    <t>CA-2019-132815</t>
  </si>
  <si>
    <t>CA-2018-101266</t>
  </si>
  <si>
    <t>CA-2020-141523</t>
  </si>
  <si>
    <t>MH-17440</t>
  </si>
  <si>
    <t>Mark Haberlin</t>
  </si>
  <si>
    <t>US-2018-106299</t>
  </si>
  <si>
    <t>CA-2019-158421</t>
  </si>
  <si>
    <t>CA-2020-143609</t>
  </si>
  <si>
    <t>CA-2019-138331</t>
  </si>
  <si>
    <t>CA-2019-138954</t>
  </si>
  <si>
    <t>CA-2021-157903</t>
  </si>
  <si>
    <t>Des Plaines</t>
  </si>
  <si>
    <t>CA-2020-157259</t>
  </si>
  <si>
    <t>CA-2021-107986</t>
  </si>
  <si>
    <t>CA-2021-104927</t>
  </si>
  <si>
    <t>CA-2021-113453</t>
  </si>
  <si>
    <t>CA-2019-149909</t>
  </si>
  <si>
    <t>CA-2019-146675</t>
  </si>
  <si>
    <t>CA-2020-118332</t>
  </si>
  <si>
    <t>CA-2020-133669</t>
  </si>
  <si>
    <t>CA-2021-145660</t>
  </si>
  <si>
    <t>CA-2020-133697</t>
  </si>
  <si>
    <t>CA-2021-148138</t>
  </si>
  <si>
    <t>CA-2021-119809</t>
  </si>
  <si>
    <t>CA-2021-149944</t>
  </si>
  <si>
    <t>Longview</t>
  </si>
  <si>
    <t>CA-2018-128538</t>
  </si>
  <si>
    <t>CA-2019-161711</t>
  </si>
  <si>
    <t>US-2019-129553</t>
  </si>
  <si>
    <t>CA-2020-160220</t>
  </si>
  <si>
    <t>US-2021-157224</t>
  </si>
  <si>
    <t>CA-2021-140627</t>
  </si>
  <si>
    <t>Hendersonville</t>
  </si>
  <si>
    <t>CA-2019-133445</t>
  </si>
  <si>
    <t>CA-2018-148782</t>
  </si>
  <si>
    <t>CA-2020-148208</t>
  </si>
  <si>
    <t>CA-2021-127656</t>
  </si>
  <si>
    <t>Waterloo</t>
  </si>
  <si>
    <t>US-2021-142188</t>
  </si>
  <si>
    <t>CA-2020-144400</t>
  </si>
  <si>
    <t>US-2020-155180</t>
  </si>
  <si>
    <t>CA-2019-134075</t>
  </si>
  <si>
    <t>US-2020-131912</t>
  </si>
  <si>
    <t>CA-2021-141572</t>
  </si>
  <si>
    <t>CA-2018-134621</t>
  </si>
  <si>
    <t>CA-2020-165561</t>
  </si>
  <si>
    <t>CA-2019-112305</t>
  </si>
  <si>
    <t>CA-2021-121580</t>
  </si>
  <si>
    <t>OFF-AP-10001564</t>
  </si>
  <si>
    <t>Hoover Commercial Lightweight Upright Vacuum with E-Z Empty Dirt Cup</t>
  </si>
  <si>
    <t>CA-2018-101147</t>
  </si>
  <si>
    <t>CA-2018-165806</t>
  </si>
  <si>
    <t>CA-2019-151624</t>
  </si>
  <si>
    <t>CA-2021-139444</t>
  </si>
  <si>
    <t>CA-2019-133977</t>
  </si>
  <si>
    <t>CA-2021-141425</t>
  </si>
  <si>
    <t>CA-2019-133536</t>
  </si>
  <si>
    <t>CA-2019-150441</t>
  </si>
  <si>
    <t>CA-2019-162607</t>
  </si>
  <si>
    <t>CA-2021-103506</t>
  </si>
  <si>
    <t>CA-2020-132479</t>
  </si>
  <si>
    <t>CA-2021-160724</t>
  </si>
  <si>
    <t>US-2020-115952</t>
  </si>
  <si>
    <t>CA-2018-146731</t>
  </si>
  <si>
    <t>CA-2019-115392</t>
  </si>
  <si>
    <t>Cambridge</t>
  </si>
  <si>
    <t>CA-2021-102379</t>
  </si>
  <si>
    <t>CA-2021-149706</t>
  </si>
  <si>
    <t>Palatine</t>
  </si>
  <si>
    <t>US-2020-139087</t>
  </si>
  <si>
    <t>CA-2021-152226</t>
  </si>
  <si>
    <t>CA-2019-116484</t>
  </si>
  <si>
    <t>FUR-FU-10002874</t>
  </si>
  <si>
    <t>Ultra Commercial Grade Dual Valve Door Closer</t>
  </si>
  <si>
    <t>CA-2020-100944</t>
  </si>
  <si>
    <t>CA-2020-125080</t>
  </si>
  <si>
    <t>CA-2020-121020</t>
  </si>
  <si>
    <t>CA-2018-100090</t>
  </si>
  <si>
    <t>US-2019-139675</t>
  </si>
  <si>
    <t>CA-2021-143756</t>
  </si>
  <si>
    <t>CA-2019-151253</t>
  </si>
  <si>
    <t>CA-2018-141152</t>
  </si>
  <si>
    <t>CA-2018-141313</t>
  </si>
  <si>
    <t>Beverly</t>
  </si>
  <si>
    <t>CA-2018-169852</t>
  </si>
  <si>
    <t>CA-2021-107314</t>
  </si>
  <si>
    <t>FUR-FU-10003489</t>
  </si>
  <si>
    <t>Contemporary Borderless Frame</t>
  </si>
  <si>
    <t>US-2018-161305</t>
  </si>
  <si>
    <t>CA-2021-166919</t>
  </si>
  <si>
    <t>CA-2021-162712</t>
  </si>
  <si>
    <t>CA-2021-107552</t>
  </si>
  <si>
    <t>CA-2020-163328</t>
  </si>
  <si>
    <t>Eugene</t>
  </si>
  <si>
    <t>CA-2018-112837</t>
  </si>
  <si>
    <t>Oxnard</t>
  </si>
  <si>
    <t>CA-2021-120019</t>
  </si>
  <si>
    <t>CA-2018-100762</t>
  </si>
  <si>
    <t>CA-2021-161459</t>
  </si>
  <si>
    <t>CA-2021-160017</t>
  </si>
  <si>
    <t>CA-2018-123316</t>
  </si>
  <si>
    <t>CA-2018-141299</t>
  </si>
  <si>
    <t>CA-2018-104402</t>
  </si>
  <si>
    <t>CA-2019-110289</t>
  </si>
  <si>
    <t>CA-2018-167927</t>
  </si>
  <si>
    <t>CA-2018-133305</t>
  </si>
  <si>
    <t>CA-2020-165995</t>
  </si>
  <si>
    <t>CA-2021-143112</t>
  </si>
  <si>
    <t>US-2020-105830</t>
  </si>
  <si>
    <t>CA-2019-146255</t>
  </si>
  <si>
    <t>CA-2021-104822</t>
  </si>
  <si>
    <t>CA-2019-104486</t>
  </si>
  <si>
    <t>CA-2021-161557</t>
  </si>
  <si>
    <t>CA-2021-161130</t>
  </si>
  <si>
    <t>US-2019-161347</t>
  </si>
  <si>
    <t>US-2019-109015</t>
  </si>
  <si>
    <t>CA-2018-110611</t>
  </si>
  <si>
    <t>CA-2021-139080</t>
  </si>
  <si>
    <t>CA-2019-115693</t>
  </si>
  <si>
    <t>US-2018-107993</t>
  </si>
  <si>
    <t>CA-2021-110443</t>
  </si>
  <si>
    <t>Renton</t>
  </si>
  <si>
    <t>TEC-MA-10002073</t>
  </si>
  <si>
    <t>3D Systems Cube Printer, 2nd Generation, White</t>
  </si>
  <si>
    <t>CA-2021-144848</t>
  </si>
  <si>
    <t>TEC-PH-10004006</t>
  </si>
  <si>
    <t>Panasonic KX - TS880B Telephone</t>
  </si>
  <si>
    <t>US-2021-147998</t>
  </si>
  <si>
    <t>CA-2020-103919</t>
  </si>
  <si>
    <t>CA-2020-113425</t>
  </si>
  <si>
    <t>CA-2021-143035</t>
  </si>
  <si>
    <t>CA-2018-107811</t>
  </si>
  <si>
    <t>CA-2020-163216</t>
  </si>
  <si>
    <t>US-2020-116442</t>
  </si>
  <si>
    <t>CA-2021-150623</t>
  </si>
  <si>
    <t>US-2018-163797</t>
  </si>
  <si>
    <t>CA-2020-127236</t>
  </si>
  <si>
    <t>US-2021-104661</t>
  </si>
  <si>
    <t>CA-2018-134103</t>
  </si>
  <si>
    <t>CA-2019-147529</t>
  </si>
  <si>
    <t>CA-2020-129126</t>
  </si>
  <si>
    <t>OFF-BI-10000279</t>
  </si>
  <si>
    <t>Acco Recycled 2" Capacity Laser Printer Hanging Data Binders</t>
  </si>
  <si>
    <t>CA-2021-131632</t>
  </si>
  <si>
    <t>CA-2021-151981</t>
  </si>
  <si>
    <t>CA-2021-125472</t>
  </si>
  <si>
    <t>CA-2019-156328</t>
  </si>
  <si>
    <t>CA-2021-154074</t>
  </si>
  <si>
    <t>CA-2021-161774</t>
  </si>
  <si>
    <t>CA-2021-151211</t>
  </si>
  <si>
    <t>CA-2021-142671</t>
  </si>
  <si>
    <t>CA-2021-144750</t>
  </si>
  <si>
    <t>CA-2020-111976</t>
  </si>
  <si>
    <t>CA-2020-140130</t>
  </si>
  <si>
    <t>CA-2018-159121</t>
  </si>
  <si>
    <t>CA-2019-149650</t>
  </si>
  <si>
    <t>CA-2021-115777</t>
  </si>
  <si>
    <t>CA-2020-143714</t>
  </si>
  <si>
    <t>OFF-BI-10004308</t>
  </si>
  <si>
    <t>Avery Legal 4-Ring Binder</t>
  </si>
  <si>
    <t>TEC-PH-10004080</t>
  </si>
  <si>
    <t>Avaya 5410 Digital phone</t>
  </si>
  <si>
    <t>CA-2018-165764</t>
  </si>
  <si>
    <t>CA-2019-121405</t>
  </si>
  <si>
    <t>US-2021-116897</t>
  </si>
  <si>
    <t>US-2021-113992</t>
  </si>
  <si>
    <t>CA-2018-166891</t>
  </si>
  <si>
    <t>CA-2020-101161</t>
  </si>
  <si>
    <t>CA-2019-151785</t>
  </si>
  <si>
    <t>US-2021-119816</t>
  </si>
  <si>
    <t>CA-2019-156510</t>
  </si>
  <si>
    <t>US-2019-110261</t>
  </si>
  <si>
    <t>Glenview</t>
  </si>
  <si>
    <t>CA-2019-125710</t>
  </si>
  <si>
    <t>CA-2021-161102</t>
  </si>
  <si>
    <t>CA-2018-110065</t>
  </si>
  <si>
    <t>US-2021-133361</t>
  </si>
  <si>
    <t>US-2020-155404</t>
  </si>
  <si>
    <t>CA-2019-114503</t>
  </si>
  <si>
    <t>CA-2021-153080</t>
  </si>
  <si>
    <t>CA-2020-163804</t>
  </si>
  <si>
    <t>CA-2019-108532</t>
  </si>
  <si>
    <t>CA-2018-151897</t>
  </si>
  <si>
    <t>CA-2020-113292</t>
  </si>
  <si>
    <t>CA-2018-149524</t>
  </si>
  <si>
    <t>CA-2021-140872</t>
  </si>
  <si>
    <t>CA-2021-113908</t>
  </si>
  <si>
    <t>CA-2019-120621</t>
  </si>
  <si>
    <t>US-2021-148866</t>
  </si>
  <si>
    <t>CA-2018-149594</t>
  </si>
  <si>
    <t>CA-2020-113845</t>
  </si>
  <si>
    <t>CA-2021-111262</t>
  </si>
  <si>
    <t>CA-2019-103135</t>
  </si>
  <si>
    <t>SS-20515</t>
  </si>
  <si>
    <t>Shirley Schmidt</t>
  </si>
  <si>
    <t>CA-2018-129147</t>
  </si>
  <si>
    <t>CA-2021-128265</t>
  </si>
  <si>
    <t>CA-2020-152331</t>
  </si>
  <si>
    <t>LD-16855</t>
  </si>
  <si>
    <t>Lela Donovan</t>
  </si>
  <si>
    <t>US-2020-128909</t>
  </si>
  <si>
    <t>CA-2021-102197</t>
  </si>
  <si>
    <t>CA-2021-167640</t>
  </si>
  <si>
    <t>US-2021-116652</t>
  </si>
  <si>
    <t>CA-2021-138289</t>
  </si>
  <si>
    <t>OFF-PA-10001260</t>
  </si>
  <si>
    <t>TOPS Money Receipt Book, Consecutively Numbered in Red,</t>
  </si>
  <si>
    <t>CA-2020-129308</t>
  </si>
  <si>
    <t>CA-2020-157791</t>
  </si>
  <si>
    <t>CA-2018-146864</t>
  </si>
  <si>
    <t>OFF-ST-10004946</t>
  </si>
  <si>
    <t>Desktop 3-Pocket Hot File</t>
  </si>
  <si>
    <t>CA-2018-103744</t>
  </si>
  <si>
    <t>US-2021-107384</t>
  </si>
  <si>
    <t>CA-2018-128209</t>
  </si>
  <si>
    <t>CA-2018-169684</t>
  </si>
  <si>
    <t>CA-2019-109862</t>
  </si>
  <si>
    <t>US-2021-107888</t>
  </si>
  <si>
    <t>US-2021-154872</t>
  </si>
  <si>
    <t>CA-2018-113880</t>
  </si>
  <si>
    <t>US-2019-164966</t>
  </si>
  <si>
    <t>CA-2019-126739</t>
  </si>
  <si>
    <t>CA-2021-161578</t>
  </si>
  <si>
    <t>CA-2018-137092</t>
  </si>
  <si>
    <t>CA-2019-166947</t>
  </si>
  <si>
    <t>CA-2020-160941</t>
  </si>
  <si>
    <t>CA-2021-144680</t>
  </si>
  <si>
    <t>CA-2018-166086</t>
  </si>
  <si>
    <t>CA-2021-131282</t>
  </si>
  <si>
    <t>CA-2018-100678</t>
  </si>
  <si>
    <t>CA-2020-161543</t>
  </si>
  <si>
    <t>CA-2020-160535</t>
  </si>
  <si>
    <t>CA-2021-123085</t>
  </si>
  <si>
    <t>CA-2019-153752</t>
  </si>
  <si>
    <t>CA-2018-103660</t>
  </si>
  <si>
    <t>CA-2020-169887</t>
  </si>
  <si>
    <t>CA-2020-148516</t>
  </si>
  <si>
    <t>CA-2021-104731</t>
  </si>
  <si>
    <t>CA-2018-164749</t>
  </si>
  <si>
    <t>Delray Beach</t>
  </si>
  <si>
    <t>CA-2019-103716</t>
  </si>
  <si>
    <t>CA-2020-126795</t>
  </si>
  <si>
    <t>CA-2019-146290</t>
  </si>
  <si>
    <t>CA-2021-157112</t>
  </si>
  <si>
    <t>CA-2018-169257</t>
  </si>
  <si>
    <t>CA-2018-154095</t>
  </si>
  <si>
    <t>CA-2021-146346</t>
  </si>
  <si>
    <t>Commerce City</t>
  </si>
  <si>
    <t>CA-2020-148852</t>
  </si>
  <si>
    <t>US-2019-118906</t>
  </si>
  <si>
    <t>CA-2020-168921</t>
  </si>
  <si>
    <t>CA-2019-107678</t>
  </si>
  <si>
    <t>CA-2020-123512</t>
  </si>
  <si>
    <t>US-2021-167402</t>
  </si>
  <si>
    <t>CA-2018-130449</t>
  </si>
  <si>
    <t>VP-21760</t>
  </si>
  <si>
    <t>Victoria Pisteka</t>
  </si>
  <si>
    <t>CA-2019-141250</t>
  </si>
  <si>
    <t>Texas City</t>
  </si>
  <si>
    <t>CA-2018-145541</t>
  </si>
  <si>
    <t>CA-2018-138513</t>
  </si>
  <si>
    <t>CA-2019-135489</t>
  </si>
  <si>
    <t>CA-2019-125696</t>
  </si>
  <si>
    <t>Wilson</t>
  </si>
  <si>
    <t>CA-2020-105081</t>
  </si>
  <si>
    <t>US-2020-146857</t>
  </si>
  <si>
    <t>CA-2020-166275</t>
  </si>
  <si>
    <t>CA-2021-144498</t>
  </si>
  <si>
    <t>CA-2021-103352</t>
  </si>
  <si>
    <t>CA-2018-108609</t>
  </si>
  <si>
    <t>CA-2021-128328</t>
  </si>
  <si>
    <t>US-2019-156496</t>
  </si>
  <si>
    <t>US-2020-127334</t>
  </si>
  <si>
    <t>US-2021-124779</t>
  </si>
  <si>
    <t>CA-2021-135937</t>
  </si>
  <si>
    <t>CA-2019-129322</t>
  </si>
  <si>
    <t>CA-2021-162173</t>
  </si>
  <si>
    <t>CA-2020-115483</t>
  </si>
  <si>
    <t>CA-2021-122175</t>
  </si>
  <si>
    <t>CA-2021-161088</t>
  </si>
  <si>
    <t>CA-2018-154837</t>
  </si>
  <si>
    <t>CA-2019-153794</t>
  </si>
  <si>
    <t>CA-2019-135510</t>
  </si>
  <si>
    <t>FUR-FU-10000820</t>
  </si>
  <si>
    <t>Tensor Brushed Steel Torchiere Floor Lamp</t>
  </si>
  <si>
    <t>CA-2019-109337</t>
  </si>
  <si>
    <t>CA-2018-150329</t>
  </si>
  <si>
    <t>CA-2021-145037</t>
  </si>
  <si>
    <t>CA-2021-154466</t>
  </si>
  <si>
    <t>CA-2018-109134</t>
  </si>
  <si>
    <t>US-2019-129637</t>
  </si>
  <si>
    <t>CA-2019-165162</t>
  </si>
  <si>
    <t>CA-2021-140494</t>
  </si>
  <si>
    <t>CA-2021-104108</t>
  </si>
  <si>
    <t>US-2021-165869</t>
  </si>
  <si>
    <t>CA-2021-160899</t>
  </si>
  <si>
    <t>CA-2021-144225</t>
  </si>
  <si>
    <t>US-2020-163538</t>
  </si>
  <si>
    <t>US-2020-155103</t>
  </si>
  <si>
    <t>CA-2021-145429</t>
  </si>
  <si>
    <t>OFF-PA-10003205</t>
  </si>
  <si>
    <t>Wirebound Message Forms, Four 2 3/4 x 5 Forms per Page, Pink Paper</t>
  </si>
  <si>
    <t>CA-2019-153535</t>
  </si>
  <si>
    <t>CA-2019-139164</t>
  </si>
  <si>
    <t>CA-2020-112277</t>
  </si>
  <si>
    <t>CA-2018-167724</t>
  </si>
  <si>
    <t>OFF-LA-10002368</t>
  </si>
  <si>
    <t>Avery 479</t>
  </si>
  <si>
    <t>CA-2019-123141</t>
  </si>
  <si>
    <t>Rio Rancho</t>
  </si>
  <si>
    <t>CA-2020-149503</t>
  </si>
  <si>
    <t>CA-2021-163069</t>
  </si>
  <si>
    <t>CA-2021-107629</t>
  </si>
  <si>
    <t>CA-2020-134789</t>
  </si>
  <si>
    <t>CA-2020-130442</t>
  </si>
  <si>
    <t>Goldsboro</t>
  </si>
  <si>
    <t>CA-2021-102974</t>
  </si>
  <si>
    <t>US-2021-166394</t>
  </si>
  <si>
    <t>CA-2020-128811</t>
  </si>
  <si>
    <t>CA-2021-145443</t>
  </si>
  <si>
    <t>CA-2020-165827</t>
  </si>
  <si>
    <t>CA-2019-156734</t>
  </si>
  <si>
    <t>CA-2018-120096</t>
  </si>
  <si>
    <t>CA-2019-141754</t>
  </si>
  <si>
    <t>CA-2020-123358</t>
  </si>
  <si>
    <t>CA-2018-144029</t>
  </si>
  <si>
    <t>US-2021-101784</t>
  </si>
  <si>
    <t>CA-2019-156923</t>
  </si>
  <si>
    <t>CA-2021-111269</t>
  </si>
  <si>
    <t>CA-2021-159156</t>
  </si>
  <si>
    <t>CA-2021-100230</t>
  </si>
  <si>
    <t>CA-2020-154767</t>
  </si>
  <si>
    <t>CA-2021-124205</t>
  </si>
  <si>
    <t>TC-21145</t>
  </si>
  <si>
    <t>Theresa Coyne</t>
  </si>
  <si>
    <t>CA-2021-165715</t>
  </si>
  <si>
    <t>CA-2021-100636</t>
  </si>
  <si>
    <t>CA-2020-162943</t>
  </si>
  <si>
    <t>CA-2020-144764</t>
  </si>
  <si>
    <t>Okidata C610n Printer</t>
  </si>
  <si>
    <t>CA-2021-100615</t>
  </si>
  <si>
    <t>CA-2018-109302</t>
  </si>
  <si>
    <t>CA-2021-139787</t>
  </si>
  <si>
    <t>CA-2021-139402</t>
  </si>
  <si>
    <t>CA-2020-119018</t>
  </si>
  <si>
    <t>OFF-PA-10000295</t>
  </si>
  <si>
    <t>Xerox 229</t>
  </si>
  <si>
    <t>CA-2019-105361</t>
  </si>
  <si>
    <t>US-2020-152373</t>
  </si>
  <si>
    <t>US-2021-166037</t>
  </si>
  <si>
    <t>US-2020-147711</t>
  </si>
  <si>
    <t>CA-2021-121293</t>
  </si>
  <si>
    <t>CA-2019-118843</t>
  </si>
  <si>
    <t>CA-2019-161445</t>
  </si>
  <si>
    <t>CA-2020-124527</t>
  </si>
  <si>
    <t>IM-15055</t>
  </si>
  <si>
    <t>Ionia McGrath</t>
  </si>
  <si>
    <t>CA-2020-162348</t>
  </si>
  <si>
    <t>CA-2018-141005</t>
  </si>
  <si>
    <t>CA-2019-145394</t>
  </si>
  <si>
    <t>CA-2019-168809</t>
  </si>
  <si>
    <t>CA-2020-109827</t>
  </si>
  <si>
    <t>CA-2018-152233</t>
  </si>
  <si>
    <t>CA-2018-125682</t>
  </si>
  <si>
    <t>CA-2021-162880</t>
  </si>
  <si>
    <t>CA-2019-128125</t>
  </si>
  <si>
    <t>CA-2021-156237</t>
  </si>
  <si>
    <t>FUR-FU-10001057</t>
  </si>
  <si>
    <t>Tensor Track Tree Floor Lamp</t>
  </si>
  <si>
    <t>CA-2018-144414</t>
  </si>
  <si>
    <t>CA-2021-163860</t>
  </si>
  <si>
    <t>US-2021-115609</t>
  </si>
  <si>
    <t>CA-2019-154291</t>
  </si>
  <si>
    <t>CA-2020-118689</t>
  </si>
  <si>
    <t>CA-2020-140438</t>
  </si>
  <si>
    <t>US-2021-123204</t>
  </si>
  <si>
    <t>CA-2019-112522</t>
  </si>
  <si>
    <t>CA-2020-153101</t>
  </si>
  <si>
    <t>CA-2020-142615</t>
  </si>
  <si>
    <t>Montebello</t>
  </si>
  <si>
    <t>CA-2021-142643</t>
  </si>
  <si>
    <t>CA-2019-116260</t>
  </si>
  <si>
    <t>CA-2021-107517</t>
  </si>
  <si>
    <t>CA-2019-166338</t>
  </si>
  <si>
    <t>CA-2020-123946</t>
  </si>
  <si>
    <t>FUR-CH-10002073</t>
  </si>
  <si>
    <t>Hon Olson Stacker Chairs</t>
  </si>
  <si>
    <t>CA-2018-147543</t>
  </si>
  <si>
    <t>El Cajon</t>
  </si>
  <si>
    <t>US-2020-159093</t>
  </si>
  <si>
    <t>CA-2020-162110</t>
  </si>
  <si>
    <t>US-2020-163461</t>
  </si>
  <si>
    <t>CA-2018-101462</t>
  </si>
  <si>
    <t>US-2020-100461</t>
  </si>
  <si>
    <t>US-2021-162670</t>
  </si>
  <si>
    <t>CA-2021-128965</t>
  </si>
  <si>
    <t>CA-2021-138618</t>
  </si>
  <si>
    <t>US-2020-126452</t>
  </si>
  <si>
    <t>CA-2020-145009</t>
  </si>
  <si>
    <t>CA-2019-162544</t>
  </si>
  <si>
    <t>CA-2018-124394</t>
  </si>
  <si>
    <t>Beaumont</t>
  </si>
  <si>
    <t>US-2020-121013</t>
  </si>
  <si>
    <t>US-2019-123918</t>
  </si>
  <si>
    <t>CA-2019-137113</t>
  </si>
  <si>
    <t>CA-2019-120677</t>
  </si>
  <si>
    <t>CA-2021-123036</t>
  </si>
  <si>
    <t>CA-2021-120222</t>
  </si>
  <si>
    <t>CA-2021-164756</t>
  </si>
  <si>
    <t>CA-2021-122028</t>
  </si>
  <si>
    <t>US-2019-165512</t>
  </si>
  <si>
    <t>CA-2019-140557</t>
  </si>
  <si>
    <t>US-2021-135013</t>
  </si>
  <si>
    <t>CA-2021-111220</t>
  </si>
  <si>
    <t>OFF-AP-10003278</t>
  </si>
  <si>
    <t>Belkin 7-Outlet SurgeMaster Home Series</t>
  </si>
  <si>
    <t>US-2021-149006</t>
  </si>
  <si>
    <t>CA-2021-149468</t>
  </si>
  <si>
    <t>CA-2020-140249</t>
  </si>
  <si>
    <t>US-2021-135503</t>
  </si>
  <si>
    <t>CA-2018-126277</t>
  </si>
  <si>
    <t>US-2021-115301</t>
  </si>
  <si>
    <t>CA-2021-168942</t>
  </si>
  <si>
    <t>US-2021-128398</t>
  </si>
  <si>
    <t>CA-2019-104115</t>
  </si>
  <si>
    <t>West Palm Beach</t>
  </si>
  <si>
    <t>CA-2018-142510</t>
  </si>
  <si>
    <t>CA-2018-124247</t>
  </si>
  <si>
    <t>CA-2020-105473</t>
  </si>
  <si>
    <t>CA-2019-102806</t>
  </si>
  <si>
    <t>CA-2021-121706</t>
  </si>
  <si>
    <t>CA-2021-109211</t>
  </si>
  <si>
    <t>CA-2019-134257</t>
  </si>
  <si>
    <t>CA-2019-137925</t>
  </si>
  <si>
    <t>CA-2020-140046</t>
  </si>
  <si>
    <t>CA-2020-140382</t>
  </si>
  <si>
    <t>CA-2018-164182</t>
  </si>
  <si>
    <t>TEC-PH-10002070</t>
  </si>
  <si>
    <t>Griffin GC36547 PowerJolt SE Lightning Charger</t>
  </si>
  <si>
    <t>CA-2021-137365</t>
  </si>
  <si>
    <t>CA-2020-129847</t>
  </si>
  <si>
    <t>FUR-FU-10000277</t>
  </si>
  <si>
    <t>Deflect-o DuraMat Antistatic Studded Beveled Mat for Medium Pile Carpeting</t>
  </si>
  <si>
    <t>CA-2018-126963</t>
  </si>
  <si>
    <t>CA-2020-125094</t>
  </si>
  <si>
    <t>TEC-AC-10004420</t>
  </si>
  <si>
    <t>Cherry 142-key Programmable Keyboard</t>
  </si>
  <si>
    <t>CA-2021-107132</t>
  </si>
  <si>
    <t>CA-2019-139248</t>
  </si>
  <si>
    <t>TEC-PH-10004094</t>
  </si>
  <si>
    <t>Motorola L703CM</t>
  </si>
  <si>
    <t>CA-2018-148369</t>
  </si>
  <si>
    <t>CA-2020-106243</t>
  </si>
  <si>
    <t>CA-2019-126466</t>
  </si>
  <si>
    <t>CA-2019-130365</t>
  </si>
  <si>
    <t>CA-2021-143021</t>
  </si>
  <si>
    <t>CA-2019-161767</t>
  </si>
  <si>
    <t>TEC-MA-10002790</t>
  </si>
  <si>
    <t>NeatDesk Desktop Scanner &amp; Digital Filing System</t>
  </si>
  <si>
    <t>CA-2019-129917</t>
  </si>
  <si>
    <t>CA-2019-115420</t>
  </si>
  <si>
    <t>CA-2020-157588</t>
  </si>
  <si>
    <t>AR-10570</t>
  </si>
  <si>
    <t>Anemone Ratner</t>
  </si>
  <si>
    <t>CA-2019-167255</t>
  </si>
  <si>
    <t>CA-2021-162096</t>
  </si>
  <si>
    <t>CA-2020-157161</t>
  </si>
  <si>
    <t>CA-2019-110765</t>
  </si>
  <si>
    <t>CA-2020-163937</t>
  </si>
  <si>
    <t>CA-2021-153822</t>
  </si>
  <si>
    <t>CA-2021-146185</t>
  </si>
  <si>
    <t>CA-2019-112144</t>
  </si>
  <si>
    <t>US-2020-119298</t>
  </si>
  <si>
    <t>CA-2021-155159</t>
  </si>
  <si>
    <t>CA-2021-149076</t>
  </si>
  <si>
    <t>CA-2018-146990</t>
  </si>
  <si>
    <t>CA-2020-116526</t>
  </si>
  <si>
    <t>CA-2021-158561</t>
  </si>
  <si>
    <t>CA-2021-165099</t>
  </si>
  <si>
    <t>Abilene</t>
  </si>
  <si>
    <t>OFF-AP-10001634</t>
  </si>
  <si>
    <t>Hoover Commercial Lightweight Upright Vacuum</t>
  </si>
  <si>
    <t>CA-2019-109386</t>
  </si>
  <si>
    <t>CA-2019-166800</t>
  </si>
  <si>
    <t>CA-2021-117443</t>
  </si>
  <si>
    <t>US-2020-134369</t>
  </si>
  <si>
    <t>CA-2021-123687</t>
  </si>
  <si>
    <t>CA-2019-104871</t>
  </si>
  <si>
    <t>Normal</t>
  </si>
  <si>
    <t>CA-2018-133158</t>
  </si>
  <si>
    <t>CA-2018-126333</t>
  </si>
  <si>
    <t>CA-2019-141740</t>
  </si>
  <si>
    <t>CA-2018-119466</t>
  </si>
  <si>
    <t>CA-2019-154823</t>
  </si>
  <si>
    <t>US-2018-135881</t>
  </si>
  <si>
    <t>CA-2021-141201</t>
  </si>
  <si>
    <t>CA-2018-114790</t>
  </si>
  <si>
    <t>US-2020-154256</t>
  </si>
  <si>
    <t>CA-2018-124737</t>
  </si>
  <si>
    <t>OFF-PA-10001837</t>
  </si>
  <si>
    <t>Xerox 1976</t>
  </si>
  <si>
    <t>US-2021-101840</t>
  </si>
  <si>
    <t>CA-2021-131653</t>
  </si>
  <si>
    <t>US-2020-157840</t>
  </si>
  <si>
    <t>CA-2020-145548</t>
  </si>
  <si>
    <t>CA-2021-119494</t>
  </si>
  <si>
    <t>CA-2018-124618</t>
  </si>
  <si>
    <t>CA-2021-161970</t>
  </si>
  <si>
    <t>CA-2021-103443</t>
  </si>
  <si>
    <t>US-2021-165358</t>
  </si>
  <si>
    <t>CA-2020-160136</t>
  </si>
  <si>
    <t>CA-2018-150581</t>
  </si>
  <si>
    <t>CA-2020-119515</t>
  </si>
  <si>
    <t>CA-2018-141355</t>
  </si>
  <si>
    <t>CA-2020-165330</t>
  </si>
  <si>
    <t>OFF-BI-10002897</t>
  </si>
  <si>
    <t>Black Avery Memo-Size 3-Ring Binder, 5 1/2" x 8 1/2"</t>
  </si>
  <si>
    <t>CA-2019-132633</t>
  </si>
  <si>
    <t>CA-2020-157742</t>
  </si>
  <si>
    <t>CA-2021-127712</t>
  </si>
  <si>
    <t>CA-2021-169474</t>
  </si>
  <si>
    <t>CA-2018-106726</t>
  </si>
  <si>
    <t>CA-2020-147473</t>
  </si>
  <si>
    <t>CA-2020-114209</t>
  </si>
  <si>
    <t>CA-2018-141901</t>
  </si>
  <si>
    <t>CA-2020-164490</t>
  </si>
  <si>
    <t>CA-2020-112256</t>
  </si>
  <si>
    <t>CA-2020-167416</t>
  </si>
  <si>
    <t>CA-2020-106950</t>
  </si>
  <si>
    <t>CA-2021-118724</t>
  </si>
  <si>
    <t>CA-2021-112004</t>
  </si>
  <si>
    <t>US-2021-143175</t>
  </si>
  <si>
    <t>CA-2019-105844</t>
  </si>
  <si>
    <t>CA-2021-118864</t>
  </si>
  <si>
    <t>CA-2019-119480</t>
  </si>
  <si>
    <t>US-2019-153374</t>
  </si>
  <si>
    <t>CA-2020-101980</t>
  </si>
  <si>
    <t>CA-2021-144596</t>
  </si>
  <si>
    <t>CA-2019-124933</t>
  </si>
  <si>
    <t>CA-2018-159625</t>
  </si>
  <si>
    <t>CA-2020-144337</t>
  </si>
  <si>
    <t>CA-2018-117478</t>
  </si>
  <si>
    <t>CA-2021-147410</t>
  </si>
  <si>
    <t>CA-2021-128944</t>
  </si>
  <si>
    <t>CA-2020-109666</t>
  </si>
  <si>
    <t>US-2020-102239</t>
  </si>
  <si>
    <t>CA-2018-143168</t>
  </si>
  <si>
    <t>CA-2021-104906</t>
  </si>
  <si>
    <t>CA-2021-118122</t>
  </si>
  <si>
    <t>US-2018-147774</t>
  </si>
  <si>
    <t>CA-2021-166926</t>
  </si>
  <si>
    <t>CA-2019-128013</t>
  </si>
  <si>
    <t>CA-2020-123176</t>
  </si>
  <si>
    <t>US-2020-117541</t>
  </si>
  <si>
    <t>CA-2020-166282</t>
  </si>
  <si>
    <t>CA-2021-141439</t>
  </si>
  <si>
    <t>CA-2019-163965</t>
  </si>
  <si>
    <t>CA-2021-128783</t>
  </si>
  <si>
    <t>Saint Charles</t>
  </si>
  <si>
    <t>CA-2018-122217</t>
  </si>
  <si>
    <t>US-2021-141558</t>
  </si>
  <si>
    <t>CA-2020-139941</t>
  </si>
  <si>
    <t>CA-2019-166583</t>
  </si>
  <si>
    <t>CA-2021-100412</t>
  </si>
  <si>
    <t>CA-2021-142909</t>
  </si>
  <si>
    <t>CA-2018-137911</t>
  </si>
  <si>
    <t>CA-2019-106208</t>
  </si>
  <si>
    <t>US-2019-136749</t>
  </si>
  <si>
    <t>CA-2021-126718</t>
  </si>
  <si>
    <t>CA-2020-131380</t>
  </si>
  <si>
    <t>OFF-PA-10001243</t>
  </si>
  <si>
    <t>Xerox 1983</t>
  </si>
  <si>
    <t>CA-2019-145835</t>
  </si>
  <si>
    <t>CA-2018-138709</t>
  </si>
  <si>
    <t>CA-2018-122070</t>
  </si>
  <si>
    <t>CA-2020-158610</t>
  </si>
  <si>
    <t>CA-2018-117464</t>
  </si>
  <si>
    <t>US-2021-168613</t>
  </si>
  <si>
    <t>CA-2021-125381</t>
  </si>
  <si>
    <t>US-2021-141677</t>
  </si>
  <si>
    <t>CA-2021-133067</t>
  </si>
  <si>
    <t>US-2020-144351</t>
  </si>
  <si>
    <t>CA-2018-106054</t>
  </si>
  <si>
    <t>CA-2020-138667</t>
  </si>
  <si>
    <t>CA-2021-150609</t>
  </si>
  <si>
    <t>CA-2021-128853</t>
  </si>
  <si>
    <t>CA-2021-133102</t>
  </si>
  <si>
    <t>CA-2020-164399</t>
  </si>
  <si>
    <t>CA-2020-116918</t>
  </si>
  <si>
    <t>CA-2020-110492</t>
  </si>
  <si>
    <t>CA-2020-147683</t>
  </si>
  <si>
    <t>CA-2018-116785</t>
  </si>
  <si>
    <t>US-2019-156797</t>
  </si>
  <si>
    <t>CA-2020-104276</t>
  </si>
  <si>
    <t>CA-2020-120369</t>
  </si>
  <si>
    <t>FUR-FU-10003806</t>
  </si>
  <si>
    <t>Tenex Chairmat w/ Average Lip, 45" x 53"</t>
  </si>
  <si>
    <t>CA-2018-118276</t>
  </si>
  <si>
    <t>CA-2019-136658</t>
  </si>
  <si>
    <t>CA-2021-137414</t>
  </si>
  <si>
    <t>CA-2020-143476</t>
  </si>
  <si>
    <t>US-2020-119046</t>
  </si>
  <si>
    <t>CA-2021-154949</t>
  </si>
  <si>
    <t>Camarillo</t>
  </si>
  <si>
    <t>CA-2019-103072</t>
  </si>
  <si>
    <t>CA-2019-150770</t>
  </si>
  <si>
    <t>CA-2021-154760</t>
  </si>
  <si>
    <t>US-2021-104437</t>
  </si>
  <si>
    <t>CA-2021-113075</t>
  </si>
  <si>
    <t>CA-2020-109953</t>
  </si>
  <si>
    <t>CA-2021-127397</t>
  </si>
  <si>
    <t>CA-2018-157546</t>
  </si>
  <si>
    <t>CA-2021-153843</t>
  </si>
  <si>
    <t>CA-2020-137337</t>
  </si>
  <si>
    <t>CA-2018-138737</t>
  </si>
  <si>
    <t>CA-2020-164924</t>
  </si>
  <si>
    <t>TEC-MA-10000904</t>
  </si>
  <si>
    <t>Brother MFC-9340CDW LED All-In-One Printer, Copier Scanner</t>
  </si>
  <si>
    <t>CA-2020-101651</t>
  </si>
  <si>
    <t>CA-2021-136651</t>
  </si>
  <si>
    <t>CA-2021-118892</t>
  </si>
  <si>
    <t>US-2021-151127</t>
  </si>
  <si>
    <t>CA-2021-145807</t>
  </si>
  <si>
    <t>US-2018-127978</t>
  </si>
  <si>
    <t>CA-2019-158491</t>
  </si>
  <si>
    <t>CA-2020-116764</t>
  </si>
  <si>
    <t>OFF-LA-10002473</t>
  </si>
  <si>
    <t>Avery 484</t>
  </si>
  <si>
    <t>CA-2020-152457</t>
  </si>
  <si>
    <t>CA-2020-152730</t>
  </si>
  <si>
    <t>CA-2021-137001</t>
  </si>
  <si>
    <t>CA-2021-156363</t>
  </si>
  <si>
    <t>CA-2021-122056</t>
  </si>
  <si>
    <t>US-2018-143721</t>
  </si>
  <si>
    <t>CA-2021-122987</t>
  </si>
  <si>
    <t>CA-2020-133368</t>
  </si>
  <si>
    <t>FUR-FU-10003374</t>
  </si>
  <si>
    <t>Electrix Fluorescent Magnifier Lamps &amp; Weighted Base</t>
  </si>
  <si>
    <t>CA-2020-123337</t>
  </si>
  <si>
    <t>US-2020-150357</t>
  </si>
  <si>
    <t>CA-2019-144519</t>
  </si>
  <si>
    <t>CA-2018-120670</t>
  </si>
  <si>
    <t>CA-2020-157217</t>
  </si>
  <si>
    <t>CA-2020-108224</t>
  </si>
  <si>
    <t>CA-2019-162782</t>
  </si>
  <si>
    <t>CA-2021-159282</t>
  </si>
  <si>
    <t>CA-2021-155936</t>
  </si>
  <si>
    <t>CA-2021-169439</t>
  </si>
  <si>
    <t>CA-2021-151183</t>
  </si>
  <si>
    <t>CA-2020-149965</t>
  </si>
  <si>
    <t>CA-2018-158281</t>
  </si>
  <si>
    <t>CA-2020-153661</t>
  </si>
  <si>
    <t>CA-2021-109183</t>
  </si>
  <si>
    <t>TEC-MA-10001856</t>
  </si>
  <si>
    <t>CA-2020-113656</t>
  </si>
  <si>
    <t>CA-2019-148964</t>
  </si>
  <si>
    <t>CA-2018-111899</t>
  </si>
  <si>
    <t>CA-2019-101126</t>
  </si>
  <si>
    <t>CA-2018-163468</t>
  </si>
  <si>
    <t>US-2021-117450</t>
  </si>
  <si>
    <t>CA-2018-137274</t>
  </si>
  <si>
    <t>CA-2020-144092</t>
  </si>
  <si>
    <t>CA-2021-112172</t>
  </si>
  <si>
    <t>CA-2019-121699</t>
  </si>
  <si>
    <t>CA-2019-162761</t>
  </si>
  <si>
    <t>CA-2020-121377</t>
  </si>
  <si>
    <t>CA-2021-115322</t>
  </si>
  <si>
    <t>CA-2020-132066</t>
  </si>
  <si>
    <t>CA-2021-158120</t>
  </si>
  <si>
    <t>Hillsboro</t>
  </si>
  <si>
    <t>CA-2021-100097</t>
  </si>
  <si>
    <t>CA-2021-167626</t>
  </si>
  <si>
    <t>US-2021-126053</t>
  </si>
  <si>
    <t>US-2021-128447</t>
  </si>
  <si>
    <t>US-2018-131275</t>
  </si>
  <si>
    <t>Burbank</t>
  </si>
  <si>
    <t>CA-2020-149349</t>
  </si>
  <si>
    <t>CA-2021-115119</t>
  </si>
  <si>
    <t>CA-2019-125563</t>
  </si>
  <si>
    <t>CA-2019-113152</t>
  </si>
  <si>
    <t>CA-2021-165155</t>
  </si>
  <si>
    <t>CA-2018-163412</t>
  </si>
  <si>
    <t>CA-2019-159590</t>
  </si>
  <si>
    <t>CA-2018-116190</t>
  </si>
  <si>
    <t>CA-2018-168473</t>
  </si>
  <si>
    <t>CA-2021-168389</t>
  </si>
  <si>
    <t>CA-2018-130421</t>
  </si>
  <si>
    <t>CA-2021-142125</t>
  </si>
  <si>
    <t>CA-2021-141138</t>
  </si>
  <si>
    <t>Modesto</t>
  </si>
  <si>
    <t>CA-2021-152135</t>
  </si>
  <si>
    <t>CA-2020-151974</t>
  </si>
  <si>
    <t>CA-2021-154102</t>
  </si>
  <si>
    <t>CA-2019-139780</t>
  </si>
  <si>
    <t>CA-2020-114748</t>
  </si>
  <si>
    <t>US-2018-115189</t>
  </si>
  <si>
    <t>CA-2020-163594</t>
  </si>
  <si>
    <t>CA-2020-127243</t>
  </si>
  <si>
    <t>CA-2021-161851</t>
  </si>
  <si>
    <t>CA-2019-110345</t>
  </si>
  <si>
    <t>CA-2018-107769</t>
  </si>
  <si>
    <t>Garden City</t>
  </si>
  <si>
    <t>US-2021-123862</t>
  </si>
  <si>
    <t>CA-2021-100580</t>
  </si>
  <si>
    <t>US-2021-145597</t>
  </si>
  <si>
    <t>CA-2018-132787</t>
  </si>
  <si>
    <t>CA-2019-136224</t>
  </si>
  <si>
    <t>CA-2020-105732</t>
  </si>
  <si>
    <t>CA-2021-108035</t>
  </si>
  <si>
    <t>CA-2021-160031</t>
  </si>
  <si>
    <t>CA-2021-147844</t>
  </si>
  <si>
    <t>CA-2020-110975</t>
  </si>
  <si>
    <t>CA-2018-141649</t>
  </si>
  <si>
    <t>CA-2018-124807</t>
  </si>
  <si>
    <t>CA-2020-110009</t>
  </si>
  <si>
    <t>CA-2021-168172</t>
  </si>
  <si>
    <t>CA-2019-100146</t>
  </si>
  <si>
    <t>CA-2021-152079</t>
  </si>
  <si>
    <t>CA-2020-129728</t>
  </si>
  <si>
    <t>CA-2018-121769</t>
  </si>
  <si>
    <t>CA-2018-103058</t>
  </si>
  <si>
    <t>CA-2021-121125</t>
  </si>
  <si>
    <t>US-2020-114013</t>
  </si>
  <si>
    <t>CA-2021-135069</t>
  </si>
  <si>
    <t>CA-2020-101693</t>
  </si>
  <si>
    <t>US-2018-164763</t>
  </si>
  <si>
    <t>CA-2018-161249</t>
  </si>
  <si>
    <t>CA-2019-148180</t>
  </si>
  <si>
    <t>CA-2018-165568</t>
  </si>
  <si>
    <t>CA-2019-145457</t>
  </si>
  <si>
    <t>US-2021-163657</t>
  </si>
  <si>
    <t>CA-2019-120446</t>
  </si>
  <si>
    <t>CA-2018-109932</t>
  </si>
  <si>
    <t>CA-2021-127474</t>
  </si>
  <si>
    <t>CA-2021-115448</t>
  </si>
  <si>
    <t>CA-2021-105669</t>
  </si>
  <si>
    <t>CA-2021-134796</t>
  </si>
  <si>
    <t>CA-2020-137743</t>
  </si>
  <si>
    <t>CA-2019-137974</t>
  </si>
  <si>
    <t>US-2019-136987</t>
  </si>
  <si>
    <t>CA-2019-138485</t>
  </si>
  <si>
    <t>CA-2020-103709</t>
  </si>
  <si>
    <t>CA-2020-138282</t>
  </si>
  <si>
    <t>CA-2021-148985</t>
  </si>
  <si>
    <t>CA-2018-138100</t>
  </si>
  <si>
    <t>CA-2019-100734</t>
  </si>
  <si>
    <t>CA-2020-139997</t>
  </si>
  <si>
    <t>CA-2020-109652</t>
  </si>
  <si>
    <t>CA-2018-167199</t>
  </si>
  <si>
    <t>CA-2020-124583</t>
  </si>
  <si>
    <t>CA-2018-113964</t>
  </si>
  <si>
    <t>CA-2018-129938</t>
  </si>
  <si>
    <t>CA-2021-135111</t>
  </si>
  <si>
    <t>OFF-AR-10004707</t>
  </si>
  <si>
    <t>US-2019-134558</t>
  </si>
  <si>
    <t>CA-2021-157196</t>
  </si>
  <si>
    <t>CA-2019-108672</t>
  </si>
  <si>
    <t>US-2021-118598</t>
  </si>
  <si>
    <t>US-2021-160836</t>
  </si>
  <si>
    <t>CA-2021-121048</t>
  </si>
  <si>
    <t>US-2021-120147</t>
  </si>
  <si>
    <t>CA-2020-158043</t>
  </si>
  <si>
    <t>Atlantic City</t>
  </si>
  <si>
    <t>US-2021-106579</t>
  </si>
  <si>
    <t>CA-2018-115889</t>
  </si>
  <si>
    <t>US-2021-161935</t>
  </si>
  <si>
    <t>US-2021-167920</t>
  </si>
  <si>
    <t>CA-2020-162383</t>
  </si>
  <si>
    <t>CA-2018-125731</t>
  </si>
  <si>
    <t>US-2021-106145</t>
  </si>
  <si>
    <t>CA-2020-107146</t>
  </si>
  <si>
    <t>Longmont</t>
  </si>
  <si>
    <t>US-2021-134642</t>
  </si>
  <si>
    <t>US-2021-160143</t>
  </si>
  <si>
    <t>CA-2021-103415</t>
  </si>
  <si>
    <t>CA-2020-106460</t>
  </si>
  <si>
    <t>US-2021-112347</t>
  </si>
  <si>
    <t>CA-2018-103492</t>
  </si>
  <si>
    <t>CM-12715</t>
  </si>
  <si>
    <t>Craig Molinari</t>
  </si>
  <si>
    <t>CA-2020-136595</t>
  </si>
  <si>
    <t>CA-2018-140396</t>
  </si>
  <si>
    <t>CA-2018-114181</t>
  </si>
  <si>
    <t>CA-2021-159506</t>
  </si>
  <si>
    <t>US-2018-137155</t>
  </si>
  <si>
    <t>CA-2020-105746</t>
  </si>
  <si>
    <t>US-2020-104815</t>
  </si>
  <si>
    <t>CA-2021-157672</t>
  </si>
  <si>
    <t>US-2020-166660</t>
  </si>
  <si>
    <t>CA-2021-140802</t>
  </si>
  <si>
    <t>CA-2018-133830</t>
  </si>
  <si>
    <t>CA-2018-100916</t>
  </si>
  <si>
    <t>CA-2019-129532</t>
  </si>
  <si>
    <t>CA-2018-134726</t>
  </si>
  <si>
    <t>CA-2020-138597</t>
  </si>
  <si>
    <t>CA-2019-123113</t>
  </si>
  <si>
    <t>CA-2019-169656</t>
  </si>
  <si>
    <t>CA-2019-142734</t>
  </si>
  <si>
    <t>CA-2018-163223</t>
  </si>
  <si>
    <t>CA-2021-122945</t>
  </si>
  <si>
    <t>CA-2019-139738</t>
  </si>
  <si>
    <t>CA-2020-158778</t>
  </si>
  <si>
    <t>CA-2021-119655</t>
  </si>
  <si>
    <t>CA-2019-164567</t>
  </si>
  <si>
    <t>CA-2018-131947</t>
  </si>
  <si>
    <t>CA-2020-152520</t>
  </si>
  <si>
    <t>CA-2020-101791</t>
  </si>
  <si>
    <t>CA-2021-121195</t>
  </si>
  <si>
    <t>CA-2021-163209</t>
  </si>
  <si>
    <t>CA-2018-133354</t>
  </si>
  <si>
    <t>US-2019-130491</t>
  </si>
  <si>
    <t>CA-2019-113740</t>
  </si>
  <si>
    <t>CA-2018-148425</t>
  </si>
  <si>
    <t>CA-2020-144309</t>
  </si>
  <si>
    <t>CA-2021-151225</t>
  </si>
  <si>
    <t>US-2018-144078</t>
  </si>
  <si>
    <t>CA-2018-124464</t>
  </si>
  <si>
    <t>CA-2019-136805</t>
  </si>
  <si>
    <t>US-2019-159499</t>
  </si>
  <si>
    <t>CA-2018-162089</t>
  </si>
  <si>
    <t>US-2021-158526</t>
  </si>
  <si>
    <t>CA-2021-104885</t>
  </si>
  <si>
    <t>US-2020-157490</t>
  </si>
  <si>
    <t>TEC-MA-10001695</t>
  </si>
  <si>
    <t>Zebra GK420t Direct Thermal/Thermal Transfer Printer</t>
  </si>
  <si>
    <t>CA-2019-161452</t>
  </si>
  <si>
    <t>US-2018-115196</t>
  </si>
  <si>
    <t>CA-2020-138968</t>
  </si>
  <si>
    <t>CA-2019-101889</t>
  </si>
  <si>
    <t>CA-2021-110821</t>
  </si>
  <si>
    <t>CA-2019-121552</t>
  </si>
  <si>
    <t>FW-14395</t>
  </si>
  <si>
    <t>Fred Wasserman</t>
  </si>
  <si>
    <t>CA-2019-107685</t>
  </si>
  <si>
    <t>US-2018-120740</t>
  </si>
  <si>
    <t>CA-2021-155740</t>
  </si>
  <si>
    <t>CA-2021-146493</t>
  </si>
  <si>
    <t>CA-2018-105417</t>
  </si>
  <si>
    <t>US-2021-141509</t>
  </si>
  <si>
    <t>CA-2021-139493</t>
  </si>
  <si>
    <t>CA-2018-151967</t>
  </si>
  <si>
    <t>US-2020-140158</t>
  </si>
  <si>
    <t>CA-2019-130974</t>
  </si>
  <si>
    <t>FUR-FU-10002506</t>
  </si>
  <si>
    <t>Tensor "Hersey Kiss" Styled Floor Lamp</t>
  </si>
  <si>
    <t>CA-2021-133487</t>
  </si>
  <si>
    <t>CA-2018-142951</t>
  </si>
  <si>
    <t>CA-2018-133592</t>
  </si>
  <si>
    <t>CA-2019-120782</t>
  </si>
  <si>
    <t>CA-2019-116876</t>
  </si>
  <si>
    <t>CA-2020-169838</t>
  </si>
  <si>
    <t>TEC-AC-10004518</t>
  </si>
  <si>
    <t>Memorex Mini Travel Drive 32 GB USB 2.0 Flash Drive</t>
  </si>
  <si>
    <t>US-2021-128951</t>
  </si>
  <si>
    <t>CA-2018-102330</t>
  </si>
  <si>
    <t>CA-2020-118899</t>
  </si>
  <si>
    <t>CA-2021-107958</t>
  </si>
  <si>
    <t>CA-2021-151799</t>
  </si>
  <si>
    <t>CA-2020-114601</t>
  </si>
  <si>
    <t>CA-2021-100237</t>
  </si>
  <si>
    <t>CA-2018-139542</t>
  </si>
  <si>
    <t>US-2019-142811</t>
  </si>
  <si>
    <t>CA-2021-139353</t>
  </si>
  <si>
    <t>CA-2018-150203</t>
  </si>
  <si>
    <t>US-2021-101518</t>
  </si>
  <si>
    <t>CA-2019-149636</t>
  </si>
  <si>
    <t>US-2021-146213</t>
  </si>
  <si>
    <t>CA-2019-108588</t>
  </si>
  <si>
    <t>US-2021-138086</t>
  </si>
  <si>
    <t>OFF-AP-10000027</t>
  </si>
  <si>
    <t>Hoover Commercial SteamVac</t>
  </si>
  <si>
    <t>CA-2019-139374</t>
  </si>
  <si>
    <t>CA-2020-113978</t>
  </si>
  <si>
    <t>US-2019-150231</t>
  </si>
  <si>
    <t>CA-2020-106915</t>
  </si>
  <si>
    <t>US-2020-109260</t>
  </si>
  <si>
    <t>CA-2021-104850</t>
  </si>
  <si>
    <t>CA-2021-140508</t>
  </si>
  <si>
    <t>CA-2021-143294</t>
  </si>
  <si>
    <t>CA-2020-165673</t>
  </si>
  <si>
    <t>CA-2021-134418</t>
  </si>
  <si>
    <t>US-2020-106313</t>
  </si>
  <si>
    <t>CA-2018-105872</t>
  </si>
  <si>
    <t>CA-2021-108287</t>
  </si>
  <si>
    <t>CA-2021-141103</t>
  </si>
  <si>
    <t>CA-2018-154781</t>
  </si>
  <si>
    <t>CA-2019-147816</t>
  </si>
  <si>
    <t>CA-2021-105326</t>
  </si>
  <si>
    <t>CA-2020-133613</t>
  </si>
  <si>
    <t>CA-2019-109113</t>
  </si>
  <si>
    <t>CA-2019-156153</t>
  </si>
  <si>
    <t>CA-2019-133242</t>
  </si>
  <si>
    <t>CA-2019-158323</t>
  </si>
  <si>
    <t>CA-2019-161795</t>
  </si>
  <si>
    <t>CA-2021-100902</t>
  </si>
  <si>
    <t>OFF-PA-10002558</t>
  </si>
  <si>
    <t>Xerox 1938</t>
  </si>
  <si>
    <t>CA-2021-112844</t>
  </si>
  <si>
    <t>CA-2020-158925</t>
  </si>
  <si>
    <t>CA-2018-155390</t>
  </si>
  <si>
    <t>CA-2021-123071</t>
  </si>
  <si>
    <t>CA-2021-156391</t>
  </si>
  <si>
    <t>CA-2019-103093</t>
  </si>
  <si>
    <t>US-2021-118941</t>
  </si>
  <si>
    <t>CA-2019-169299</t>
  </si>
  <si>
    <t>CA-2021-154088</t>
  </si>
  <si>
    <t>CA-2020-155978</t>
  </si>
  <si>
    <t>CA-2020-108196</t>
  </si>
  <si>
    <t>CA-2020-152800</t>
  </si>
  <si>
    <t>CA-2018-166961</t>
  </si>
  <si>
    <t>CA-2020-139381</t>
  </si>
  <si>
    <t>CA-2019-132136</t>
  </si>
  <si>
    <t>CA-2020-162236</t>
  </si>
  <si>
    <t>US-2018-111353</t>
  </si>
  <si>
    <t>US-2020-117037</t>
  </si>
  <si>
    <t>CA-2021-160801</t>
  </si>
  <si>
    <t>CA-2020-108364</t>
  </si>
  <si>
    <t>CA-2021-169362</t>
  </si>
  <si>
    <t>CA-2019-127481</t>
  </si>
  <si>
    <t>CA-2019-112711</t>
  </si>
  <si>
    <t>US-2019-145121</t>
  </si>
  <si>
    <t>CA-2021-166184</t>
  </si>
  <si>
    <t>CA-2021-157413</t>
  </si>
  <si>
    <t>CA-2018-143637</t>
  </si>
  <si>
    <t>CA-2019-102260</t>
  </si>
  <si>
    <t>US-2020-137295</t>
  </si>
  <si>
    <t>CA-2020-134334</t>
  </si>
  <si>
    <t>US-2021-109316</t>
  </si>
  <si>
    <t>CA-2020-138478</t>
  </si>
  <si>
    <t>CA-2021-150469</t>
  </si>
  <si>
    <t>CA-2021-152436</t>
  </si>
  <si>
    <t>CA-2020-169334</t>
  </si>
  <si>
    <t>US-2018-115413</t>
  </si>
  <si>
    <t>CA-2018-125150</t>
  </si>
  <si>
    <t>CA-2019-127327</t>
  </si>
  <si>
    <t>CA-2021-117114</t>
  </si>
  <si>
    <t>CA-2019-137302</t>
  </si>
  <si>
    <t>CA-2020-112382</t>
  </si>
  <si>
    <t>CA-2019-128958</t>
  </si>
  <si>
    <t>CA-2019-106257</t>
  </si>
  <si>
    <t>CA-2019-149083</t>
  </si>
  <si>
    <t>US-2018-137869</t>
  </si>
  <si>
    <t>CA-2020-116603</t>
  </si>
  <si>
    <t>CA-2018-158470</t>
  </si>
  <si>
    <t>US-2021-123834</t>
  </si>
  <si>
    <t>CA-2019-125976</t>
  </si>
  <si>
    <t>CA-2020-128706</t>
  </si>
  <si>
    <t>CA-2020-104311</t>
  </si>
  <si>
    <t>CA-2018-169649</t>
  </si>
  <si>
    <t>CA-2019-144890</t>
  </si>
  <si>
    <t>CA-2021-135587</t>
  </si>
  <si>
    <t>CA-2018-103429</t>
  </si>
  <si>
    <t>CA-2021-152261</t>
  </si>
  <si>
    <t>CA-2019-142993</t>
  </si>
  <si>
    <t>CA-2019-143364</t>
  </si>
  <si>
    <t>OFF-PA-10001846</t>
  </si>
  <si>
    <t>Xerox 1899</t>
  </si>
  <si>
    <t>CA-2018-100972</t>
  </si>
  <si>
    <t>CA-2020-136994</t>
  </si>
  <si>
    <t>US-2021-166233</t>
  </si>
  <si>
    <t>CA-2021-122112</t>
  </si>
  <si>
    <t>CA-2020-101672</t>
  </si>
  <si>
    <t>CA-2021-168403</t>
  </si>
  <si>
    <t>CA-2019-148705</t>
  </si>
  <si>
    <t>CA-2020-160241</t>
  </si>
  <si>
    <t>CA-2020-155747</t>
  </si>
  <si>
    <t>CA-2021-118017</t>
  </si>
  <si>
    <t>CA-2020-113117</t>
  </si>
  <si>
    <t>Davis</t>
  </si>
  <si>
    <t>CA-2020-148684</t>
  </si>
  <si>
    <t>CA-2021-125367</t>
  </si>
  <si>
    <t>CA-2021-124744</t>
  </si>
  <si>
    <t>West Virginia</t>
  </si>
  <si>
    <t>CA-2021-128363</t>
  </si>
  <si>
    <t>CA-2019-126669</t>
  </si>
  <si>
    <t>US-2019-118766</t>
  </si>
  <si>
    <t>CA-2020-112585</t>
  </si>
  <si>
    <t>CA-2020-149762</t>
  </si>
  <si>
    <t>Morgan Hill</t>
  </si>
  <si>
    <t>CA-2020-167605</t>
  </si>
  <si>
    <t>US-2021-105697</t>
  </si>
  <si>
    <t>CA-2021-165323</t>
  </si>
  <si>
    <t>TEC-MA-10003673</t>
  </si>
  <si>
    <t>Hewlett-Packard Desktjet 6988DT Refurbished Printer</t>
  </si>
  <si>
    <t>CA-2019-110891</t>
  </si>
  <si>
    <t>CA-2021-100783</t>
  </si>
  <si>
    <t>CA-2019-152513</t>
  </si>
  <si>
    <t>CA-2021-139822</t>
  </si>
  <si>
    <t>CA-2021-107713</t>
  </si>
  <si>
    <t>CA-2021-134096</t>
  </si>
  <si>
    <t>CA-2020-125843</t>
  </si>
  <si>
    <t>CA-2021-120404</t>
  </si>
  <si>
    <t>CA-2021-167549</t>
  </si>
  <si>
    <t>CA-2020-120082</t>
  </si>
  <si>
    <t>US-2020-168095</t>
  </si>
  <si>
    <t>CA-2021-166093</t>
  </si>
  <si>
    <t>CA-2020-146325</t>
  </si>
  <si>
    <t>CA-2021-134194</t>
  </si>
  <si>
    <t>CA-2018-131009</t>
  </si>
  <si>
    <t>CA-2019-145814</t>
  </si>
  <si>
    <t>CA-2018-138359</t>
  </si>
  <si>
    <t>CA-2021-131807</t>
  </si>
  <si>
    <t>CA-2021-104864</t>
  </si>
  <si>
    <t>CA-2019-138219</t>
  </si>
  <si>
    <t>CA-2020-157707</t>
  </si>
  <si>
    <t>FUR-BO-10001567</t>
  </si>
  <si>
    <t>Bush Westfield Collection Bookcases, Dark Cherry Finish, Fully Assembled</t>
  </si>
  <si>
    <t>US-2019-126753</t>
  </si>
  <si>
    <t>CA-2018-166051</t>
  </si>
  <si>
    <t>CA-2019-113040</t>
  </si>
  <si>
    <t>CA-2018-103800</t>
  </si>
  <si>
    <t>CA-2018-113383</t>
  </si>
  <si>
    <t>Clifton</t>
  </si>
  <si>
    <t>CA-2021-152499</t>
  </si>
  <si>
    <t>CA-2020-151498</t>
  </si>
  <si>
    <t>CA-2020-137939</t>
  </si>
  <si>
    <t>US-2020-117793</t>
  </si>
  <si>
    <t>Sheboygan</t>
  </si>
  <si>
    <t>CA-2020-133872</t>
  </si>
  <si>
    <t>US-2019-165743</t>
  </si>
  <si>
    <t>US-2021-105998</t>
  </si>
  <si>
    <t>US-2018-148194</t>
  </si>
  <si>
    <t>US-2019-151407</t>
  </si>
  <si>
    <t>CA-2019-110870</t>
  </si>
  <si>
    <t>CA-2018-143210</t>
  </si>
  <si>
    <t>CA-2020-139808</t>
  </si>
  <si>
    <t>CA-2019-110863</t>
  </si>
  <si>
    <t>CA-2018-127859</t>
  </si>
  <si>
    <t>US-2019-136427</t>
  </si>
  <si>
    <t>CA-2021-120168</t>
  </si>
  <si>
    <t>US-2018-131870</t>
  </si>
  <si>
    <t>CA-2021-114804</t>
  </si>
  <si>
    <t>CA-2021-167227</t>
  </si>
  <si>
    <t>CA-2018-129189</t>
  </si>
  <si>
    <t>CA-2019-132465</t>
  </si>
  <si>
    <t>CA-2020-166373</t>
  </si>
  <si>
    <t>CA-2020-158806</t>
  </si>
  <si>
    <t>CA-2019-119690</t>
  </si>
  <si>
    <t>CA-2019-153738</t>
  </si>
  <si>
    <t>CA-2021-169012</t>
  </si>
  <si>
    <t>CA-2021-109393</t>
  </si>
  <si>
    <t>CA-2021-121489</t>
  </si>
  <si>
    <t>US-2021-133081</t>
  </si>
  <si>
    <t>FUR-FU-10001379</t>
  </si>
  <si>
    <t>Executive Impressions 16-1/2" Circular Wall Clock</t>
  </si>
  <si>
    <t>CA-2021-165008</t>
  </si>
  <si>
    <t>CA-2020-145611</t>
  </si>
  <si>
    <t>CA-2020-113600</t>
  </si>
  <si>
    <t>CA-2021-130834</t>
  </si>
  <si>
    <t>CA-2020-168543</t>
  </si>
  <si>
    <t>CA-2018-144974</t>
  </si>
  <si>
    <t>CA-2018-109904</t>
  </si>
  <si>
    <t>CA-2021-152205</t>
  </si>
  <si>
    <t>CA-2019-121188</t>
  </si>
  <si>
    <t>CA-2019-156013</t>
  </si>
  <si>
    <t>CA-2020-132997</t>
  </si>
  <si>
    <t>US-2019-160563</t>
  </si>
  <si>
    <t>CA-2021-151750</t>
  </si>
  <si>
    <t>CA-2019-106187</t>
  </si>
  <si>
    <t>East Point</t>
  </si>
  <si>
    <t>US-2020-164945</t>
  </si>
  <si>
    <t>CA-2019-150714</t>
  </si>
  <si>
    <t>CA-2020-105753</t>
  </si>
  <si>
    <t>LC-16960</t>
  </si>
  <si>
    <t>Lindsay Castell</t>
  </si>
  <si>
    <t>CA-2021-120894</t>
  </si>
  <si>
    <t>CA-2020-106621</t>
  </si>
  <si>
    <t>CA-2019-107020</t>
  </si>
  <si>
    <t>US-2019-117492</t>
  </si>
  <si>
    <t>CA-2018-101392</t>
  </si>
  <si>
    <t>CA-2019-127502</t>
  </si>
  <si>
    <t>CA-2021-143658</t>
  </si>
  <si>
    <t>CA-2021-133046</t>
  </si>
  <si>
    <t>CA-2021-122798</t>
  </si>
  <si>
    <t>CA-2020-169663</t>
  </si>
  <si>
    <t>TEC-MA-10000984</t>
  </si>
  <si>
    <t>Okidata MB760 Printer</t>
  </si>
  <si>
    <t>CA-2019-149846</t>
  </si>
  <si>
    <t>CA-2021-159149</t>
  </si>
  <si>
    <t>OFF-AR-10000937</t>
  </si>
  <si>
    <t>Dixon Ticonderoga Core-Lock Colored Pencils, 48-Color Set</t>
  </si>
  <si>
    <t>US-2021-167570</t>
  </si>
  <si>
    <t>CA-2021-160122</t>
  </si>
  <si>
    <t>CA-2020-130393</t>
  </si>
  <si>
    <t>CA-2021-144820</t>
  </si>
  <si>
    <t>CA-2021-101014</t>
  </si>
  <si>
    <t>CA-2021-105543</t>
  </si>
  <si>
    <t>US-2021-113201</t>
  </si>
  <si>
    <t>US-2021-106551</t>
  </si>
  <si>
    <t>CA-2020-116722</t>
  </si>
  <si>
    <t>CA-2018-138128</t>
  </si>
  <si>
    <t>US-2021-150070</t>
  </si>
  <si>
    <t>CA-2019-137064</t>
  </si>
  <si>
    <t>CA-2021-157350</t>
  </si>
  <si>
    <t>CA-2018-127866</t>
  </si>
  <si>
    <t>CA-2019-131352</t>
  </si>
  <si>
    <t>CA-2019-121776</t>
  </si>
  <si>
    <t>CA-2020-118073</t>
  </si>
  <si>
    <t>CA-2018-103219</t>
  </si>
  <si>
    <t>CA-2020-102561</t>
  </si>
  <si>
    <t>CA-2020-100993</t>
  </si>
  <si>
    <t>US-2018-112949</t>
  </si>
  <si>
    <t>US-2021-146822</t>
  </si>
  <si>
    <t>US-2020-131058</t>
  </si>
  <si>
    <t>CA-2018-167997</t>
  </si>
  <si>
    <t>Rapid City</t>
  </si>
  <si>
    <t>CA-2021-140151</t>
  </si>
  <si>
    <t>US-2021-143770</t>
  </si>
  <si>
    <t>CA-2020-131296</t>
  </si>
  <si>
    <t>CA-2020-103464</t>
  </si>
  <si>
    <t>CA-2021-136238</t>
  </si>
  <si>
    <t>CA-2020-120803</t>
  </si>
  <si>
    <t>CA-2020-134138</t>
  </si>
  <si>
    <t>CA-2019-120915</t>
  </si>
  <si>
    <t>CA-2019-168207</t>
  </si>
  <si>
    <t>CA-2020-144148</t>
  </si>
  <si>
    <t>CA-2021-107174</t>
  </si>
  <si>
    <t>CA-2020-146150</t>
  </si>
  <si>
    <t>CA-2018-114125</t>
  </si>
  <si>
    <t>CA-2020-114944</t>
  </si>
  <si>
    <t>HE-14800</t>
  </si>
  <si>
    <t>Harold Engle</t>
  </si>
  <si>
    <t>CA-2020-135965</t>
  </si>
  <si>
    <t>CA-2021-149699</t>
  </si>
  <si>
    <t>CA-2020-166429</t>
  </si>
  <si>
    <t>CA-2019-112767</t>
  </si>
  <si>
    <t>CA-2019-119879</t>
  </si>
  <si>
    <t>CA-2021-155642</t>
  </si>
  <si>
    <t>US-2021-101721</t>
  </si>
  <si>
    <t>CA-2019-136728</t>
  </si>
  <si>
    <t>CA-2020-127194</t>
  </si>
  <si>
    <t>CA-2019-140375</t>
  </si>
  <si>
    <t>US-2021-155866</t>
  </si>
  <si>
    <t>CA-2019-141327</t>
  </si>
  <si>
    <t>CA-2019-136700</t>
  </si>
  <si>
    <t>CA-2021-102736</t>
  </si>
  <si>
    <t>CA-2021-125269</t>
  </si>
  <si>
    <t>CA-2019-114811</t>
  </si>
  <si>
    <t>CA-2019-122266</t>
  </si>
  <si>
    <t>CA-2019-141565</t>
  </si>
  <si>
    <t>CA-2021-128769</t>
  </si>
  <si>
    <t>CA-2020-116337</t>
  </si>
  <si>
    <t>FUR-FU-10002030</t>
  </si>
  <si>
    <t>Executive Impressions 14" Contract Wall Clock with Quartz Movement</t>
  </si>
  <si>
    <t>CA-2019-120845</t>
  </si>
  <si>
    <t>CA-2018-120775</t>
  </si>
  <si>
    <t>OFF-FA-10000254</t>
  </si>
  <si>
    <t>Sterling Rubber Bands by Alliance</t>
  </si>
  <si>
    <t>CA-2018-152905</t>
  </si>
  <si>
    <t>CA-2020-104633</t>
  </si>
  <si>
    <t>CA-2021-104136</t>
  </si>
  <si>
    <t>CA-2020-123050</t>
  </si>
  <si>
    <t>CA-2020-162355</t>
  </si>
  <si>
    <t>CA-2018-158225</t>
  </si>
  <si>
    <t>CA-2021-102204</t>
  </si>
  <si>
    <t>CA-2021-103065</t>
  </si>
  <si>
    <t>CA-2018-109855</t>
  </si>
  <si>
    <t>CA-2018-109897</t>
  </si>
  <si>
    <t>US-2018-143581</t>
  </si>
  <si>
    <t>CA-2019-129217</t>
  </si>
  <si>
    <t>CA-2020-133816</t>
  </si>
  <si>
    <t>CA-2019-140221</t>
  </si>
  <si>
    <t>CA-2021-152310</t>
  </si>
  <si>
    <t>CA-2020-118101</t>
  </si>
  <si>
    <t>CA-2020-100307</t>
  </si>
  <si>
    <t>CA-2019-138457</t>
  </si>
  <si>
    <t>CA-2018-131800</t>
  </si>
  <si>
    <t>OFF-AP-10004136</t>
  </si>
  <si>
    <t>Kensington 6 Outlet SmartSocket Surge Protector</t>
  </si>
  <si>
    <t>CA-2018-118304</t>
  </si>
  <si>
    <t>CA-2021-121790</t>
  </si>
  <si>
    <t>CA-2020-169670</t>
  </si>
  <si>
    <t>CA-2020-139549</t>
  </si>
  <si>
    <t>CA-2019-104059</t>
  </si>
  <si>
    <t>CA-2021-164112</t>
  </si>
  <si>
    <t>CA-2019-143882</t>
  </si>
  <si>
    <t>US-2020-139262</t>
  </si>
  <si>
    <t>CA-2021-146192</t>
  </si>
  <si>
    <t>CA-2021-134810</t>
  </si>
  <si>
    <t>CA-2019-154284</t>
  </si>
  <si>
    <t>CA-2018-156244</t>
  </si>
  <si>
    <t>CA-2019-106362</t>
  </si>
  <si>
    <t>US-2021-168802</t>
  </si>
  <si>
    <t>US-2021-146906</t>
  </si>
  <si>
    <t>CA-2020-166380</t>
  </si>
  <si>
    <t>US-2019-158911</t>
  </si>
  <si>
    <t>US-2018-103338</t>
  </si>
  <si>
    <t>CA-2019-109169</t>
  </si>
  <si>
    <t>US-2021-167318</t>
  </si>
  <si>
    <t>US-2018-120313</t>
  </si>
  <si>
    <t>CA-2021-135419</t>
  </si>
  <si>
    <t>CA-2020-128671</t>
  </si>
  <si>
    <t>CA-2020-149335</t>
  </si>
  <si>
    <t>CA-2018-168312</t>
  </si>
  <si>
    <t>US-2021-105935</t>
  </si>
  <si>
    <t>CA-2018-161508</t>
  </si>
  <si>
    <t>CA-2021-130904</t>
  </si>
  <si>
    <t>CA-2021-133620</t>
  </si>
  <si>
    <t>CA-2019-142937</t>
  </si>
  <si>
    <t>US-2020-149790</t>
  </si>
  <si>
    <t>CA-2020-130778</t>
  </si>
  <si>
    <t>CA-2021-144456</t>
  </si>
  <si>
    <t>CA-2021-103478</t>
  </si>
  <si>
    <t>CA-2021-118577</t>
  </si>
  <si>
    <t>CA-2021-113572</t>
  </si>
  <si>
    <t>TEC-AC-10002370</t>
  </si>
  <si>
    <t>Maxell CD-R Discs</t>
  </si>
  <si>
    <t>CA-2020-153269</t>
  </si>
  <si>
    <t>Andover</t>
  </si>
  <si>
    <t>CA-2021-161655</t>
  </si>
  <si>
    <t>CA-2020-101469</t>
  </si>
  <si>
    <t>OFF-AR-10003986</t>
  </si>
  <si>
    <t>Avery Hi-Liter Pen Style Six-Color Fluorescent Set</t>
  </si>
  <si>
    <t>CA-2018-153087</t>
  </si>
  <si>
    <t>CA-2021-135076</t>
  </si>
  <si>
    <t>CA-2018-161634</t>
  </si>
  <si>
    <t>CA-2021-141481</t>
  </si>
  <si>
    <t>CA-2020-132549</t>
  </si>
  <si>
    <t>US-2018-155544</t>
  </si>
  <si>
    <t>US-2019-115238</t>
  </si>
  <si>
    <t>CA-2021-132199</t>
  </si>
  <si>
    <t>CA-2020-163174</t>
  </si>
  <si>
    <t>CA-2018-110555</t>
  </si>
  <si>
    <t>CA-2021-147207</t>
  </si>
  <si>
    <t>CA-2021-137631</t>
  </si>
  <si>
    <t>Kissimmee</t>
  </si>
  <si>
    <t>CA-2021-157273</t>
  </si>
  <si>
    <t>CA-2018-109918</t>
  </si>
  <si>
    <t>OFF-SU-10004290</t>
  </si>
  <si>
    <t>Acme Design Line 8" Stainless Steel Bent Scissors w/Champagne Handles, 3-1/8" Cut</t>
  </si>
  <si>
    <t>CA-2020-118745</t>
  </si>
  <si>
    <t>CA-2020-163972</t>
  </si>
  <si>
    <t>CA-2018-165393</t>
  </si>
  <si>
    <t>CA-2020-113726</t>
  </si>
  <si>
    <t>CA-2020-152940</t>
  </si>
  <si>
    <t>CA-2019-158701</t>
  </si>
  <si>
    <t>CA-2021-156272</t>
  </si>
  <si>
    <t>CA-2019-162964</t>
  </si>
  <si>
    <t>CA-2018-103527</t>
  </si>
  <si>
    <t>CA-2020-134544</t>
  </si>
  <si>
    <t>CA-2020-163048</t>
  </si>
  <si>
    <t>CA-2020-145135</t>
  </si>
  <si>
    <t>Shelton</t>
  </si>
  <si>
    <t>CA-2021-137582</t>
  </si>
  <si>
    <t>CA-2019-149601</t>
  </si>
  <si>
    <t>CA-2018-139423</t>
  </si>
  <si>
    <t>CA-2020-102596</t>
  </si>
  <si>
    <t>CA-2021-153227</t>
  </si>
  <si>
    <t>CA-2021-110625</t>
  </si>
  <si>
    <t>Danbury</t>
  </si>
  <si>
    <t>CA-2020-142594</t>
  </si>
  <si>
    <t>CA-2018-152254</t>
  </si>
  <si>
    <t>US-2018-120236</t>
  </si>
  <si>
    <t>CA-2021-120061</t>
  </si>
  <si>
    <t>CA-2019-133837</t>
  </si>
  <si>
    <t>CA-2019-110814</t>
  </si>
  <si>
    <t>CA-2020-154067</t>
  </si>
  <si>
    <t>CA-2021-140480</t>
  </si>
  <si>
    <t>CA-2019-134082</t>
  </si>
  <si>
    <t>CA-2020-130820</t>
  </si>
  <si>
    <t>CA-2020-159765</t>
  </si>
  <si>
    <t>CA-2021-132290</t>
  </si>
  <si>
    <t>CA-2020-147109</t>
  </si>
  <si>
    <t>CA-2021-107265</t>
  </si>
  <si>
    <t>CA-2021-118199</t>
  </si>
  <si>
    <t>CA-2021-150091</t>
  </si>
  <si>
    <t>CA-2020-137652</t>
  </si>
  <si>
    <t>CA-2019-128356</t>
  </si>
  <si>
    <t>CA-2021-167017</t>
  </si>
  <si>
    <t>US-2021-132220</t>
  </si>
  <si>
    <t>CA-2020-118129</t>
  </si>
  <si>
    <t>US-2018-113124</t>
  </si>
  <si>
    <t>CA-2021-155621</t>
  </si>
  <si>
    <t>US-2018-127635</t>
  </si>
  <si>
    <t>CA-2019-151470</t>
  </si>
  <si>
    <t>CA-2019-112823</t>
  </si>
  <si>
    <t>CA-2018-108861</t>
  </si>
  <si>
    <t>CA-2021-114370</t>
  </si>
  <si>
    <t>CA-2020-158302</t>
  </si>
  <si>
    <t>CA-2021-145779</t>
  </si>
  <si>
    <t>US-2020-155173</t>
  </si>
  <si>
    <t>CA-2021-125451</t>
  </si>
  <si>
    <t>CA-2018-131387</t>
  </si>
  <si>
    <t>CA-2020-125087</t>
  </si>
  <si>
    <t>CA-2020-154081</t>
  </si>
  <si>
    <t>US-2021-118556</t>
  </si>
  <si>
    <t>CA-2018-126200</t>
  </si>
  <si>
    <t>CA-2018-146500</t>
  </si>
  <si>
    <t>CA-2019-169537</t>
  </si>
  <si>
    <t>CA-2018-100881</t>
  </si>
  <si>
    <t>CA-2019-144043</t>
  </si>
  <si>
    <t>CA-2019-116512</t>
  </si>
  <si>
    <t>CA-2019-101000</t>
  </si>
  <si>
    <t>CA-2020-168557</t>
  </si>
  <si>
    <t>US-2020-164196</t>
  </si>
  <si>
    <t>US-2021-132031</t>
  </si>
  <si>
    <t>CA-2019-169733</t>
  </si>
  <si>
    <t>CA-2021-169404</t>
  </si>
  <si>
    <t>CA-2021-134880</t>
  </si>
  <si>
    <t>CA-2019-145758</t>
  </si>
  <si>
    <t>TEC-MA-10004552</t>
  </si>
  <si>
    <t>Star Micronics TSP100 TSP143LAN Receipt Printer</t>
  </si>
  <si>
    <t>CA-2021-158736</t>
  </si>
  <si>
    <t>US-2020-119270</t>
  </si>
  <si>
    <t>CA-2018-109890</t>
  </si>
  <si>
    <t>CA-2020-138583</t>
  </si>
  <si>
    <t>US-2021-118535</t>
  </si>
  <si>
    <t>CA-2020-126284</t>
  </si>
  <si>
    <t>CA-2021-142391</t>
  </si>
  <si>
    <t>CA-2021-124716</t>
  </si>
  <si>
    <t>BD-11560</t>
  </si>
  <si>
    <t>Brendan Dodson</t>
  </si>
  <si>
    <t>CA-2020-158841</t>
  </si>
  <si>
    <t>CA-2021-106824</t>
  </si>
  <si>
    <t>CA-2019-109190</t>
  </si>
  <si>
    <t>CA-2020-143154</t>
  </si>
  <si>
    <t>CA-2018-169061</t>
  </si>
  <si>
    <t>CA-2019-102316</t>
  </si>
  <si>
    <t>CA-2018-164903</t>
  </si>
  <si>
    <t>CA-2020-109400</t>
  </si>
  <si>
    <t>CA-2020-130400</t>
  </si>
  <si>
    <t>CA-2019-135853</t>
  </si>
  <si>
    <t>CA-2020-103359</t>
  </si>
  <si>
    <t>CA-2020-144645</t>
  </si>
  <si>
    <t>CA-2021-141614</t>
  </si>
  <si>
    <t>CA-2019-122168</t>
  </si>
  <si>
    <t>CA-2020-132899</t>
  </si>
  <si>
    <t>CA-2021-149720</t>
  </si>
  <si>
    <t>CA-2021-118003</t>
  </si>
  <si>
    <t>CA-2020-141887</t>
  </si>
  <si>
    <t>US-2020-160206</t>
  </si>
  <si>
    <t>CA-2021-133074</t>
  </si>
  <si>
    <t>CA-2021-161172</t>
  </si>
  <si>
    <t>CA-2021-137624</t>
  </si>
  <si>
    <t>CA-2020-156748</t>
  </si>
  <si>
    <t>CA-2019-169677</t>
  </si>
  <si>
    <t>US-2018-163146</t>
  </si>
  <si>
    <t>CA-2019-157343</t>
  </si>
  <si>
    <t>HD-14785</t>
  </si>
  <si>
    <t>Harold Dahlen</t>
  </si>
  <si>
    <t>CA-2021-147354</t>
  </si>
  <si>
    <t>CA-2019-157287</t>
  </si>
  <si>
    <t>CA-2018-137575</t>
  </si>
  <si>
    <t>CA-2020-119074</t>
  </si>
  <si>
    <t>CA-2019-149566</t>
  </si>
  <si>
    <t>CA-2019-126186</t>
  </si>
  <si>
    <t>CA-2019-121132</t>
  </si>
  <si>
    <t>CA-2018-140473</t>
  </si>
  <si>
    <t>US-2021-102904</t>
  </si>
  <si>
    <t>CA-2020-102092</t>
  </si>
  <si>
    <t>CA-2019-117884</t>
  </si>
  <si>
    <t>CA-2020-132829</t>
  </si>
  <si>
    <t>CA-2020-123540</t>
  </si>
  <si>
    <t>US-2021-108315</t>
  </si>
  <si>
    <t>Sanford</t>
  </si>
  <si>
    <t>CA-2020-134110</t>
  </si>
  <si>
    <t>US-2020-136581</t>
  </si>
  <si>
    <t>CA-2020-162390</t>
  </si>
  <si>
    <t>CA-2020-162222</t>
  </si>
  <si>
    <t>CA-2018-121629</t>
  </si>
  <si>
    <t>CA-2019-164623</t>
  </si>
  <si>
    <t>CA-2018-159849</t>
  </si>
  <si>
    <t>CA-2021-101273</t>
  </si>
  <si>
    <t>CA-2021-106747</t>
  </si>
  <si>
    <t>CA-2021-146164</t>
  </si>
  <si>
    <t>CA-2020-111605</t>
  </si>
  <si>
    <t>CA-2018-130673</t>
  </si>
  <si>
    <t>San Marcos</t>
  </si>
  <si>
    <t>CA-2018-104808</t>
  </si>
  <si>
    <t>US-2021-132927</t>
  </si>
  <si>
    <t>CA-2021-162015</t>
  </si>
  <si>
    <t>CA-2019-138492</t>
  </si>
  <si>
    <t>CA-2021-145338</t>
  </si>
  <si>
    <t>CA-2021-126676</t>
  </si>
  <si>
    <t>CA-2021-101700</t>
  </si>
  <si>
    <t>Greeley</t>
  </si>
  <si>
    <t>CA-2021-159667</t>
  </si>
  <si>
    <t>CA-2018-111934</t>
  </si>
  <si>
    <t>US-2020-117387</t>
  </si>
  <si>
    <t>CA-2018-141110</t>
  </si>
  <si>
    <t>US-2018-133949</t>
  </si>
  <si>
    <t>US-2020-116365</t>
  </si>
  <si>
    <t>CA-2021-162936</t>
  </si>
  <si>
    <t>CA-2018-151946</t>
  </si>
  <si>
    <t>CA-2021-123624</t>
  </si>
  <si>
    <t>CA-2020-146437</t>
  </si>
  <si>
    <t>CA-2020-138233</t>
  </si>
  <si>
    <t>CA-2020-165918</t>
  </si>
  <si>
    <t>CA-2021-117513</t>
  </si>
  <si>
    <t>CA-2021-132437</t>
  </si>
  <si>
    <t>US-2021-119319</t>
  </si>
  <si>
    <t>CA-2021-104318</t>
  </si>
  <si>
    <t>US-2020-114230</t>
  </si>
  <si>
    <t>CA-2019-136147</t>
  </si>
  <si>
    <t>CA-2019-156118</t>
  </si>
  <si>
    <t>CA-2019-164084</t>
  </si>
  <si>
    <t>CA-2020-107783</t>
  </si>
  <si>
    <t>CA-2021-159793</t>
  </si>
  <si>
    <t>CA-2018-160094</t>
  </si>
  <si>
    <t>CA-2021-151281</t>
  </si>
  <si>
    <t>CA-2021-118346</t>
  </si>
  <si>
    <t>CA-2018-129819</t>
  </si>
  <si>
    <t>US-2021-148551</t>
  </si>
  <si>
    <t>CA-2021-147767</t>
  </si>
  <si>
    <t>CA-2019-108259</t>
  </si>
  <si>
    <t>CA-2020-113341</t>
  </si>
  <si>
    <t>US-2019-131842</t>
  </si>
  <si>
    <t>CA-2020-164574</t>
  </si>
  <si>
    <t>CA-2018-142769</t>
  </si>
  <si>
    <t>CA-2020-168361</t>
  </si>
  <si>
    <t>CA-2020-153185</t>
  </si>
  <si>
    <t>CA-2021-124765</t>
  </si>
  <si>
    <t>CA-2019-131856</t>
  </si>
  <si>
    <t>CA-2021-126634</t>
  </si>
  <si>
    <t>CA-2020-118500</t>
  </si>
  <si>
    <t>CA-2020-163951</t>
  </si>
  <si>
    <t>CJ-11875</t>
  </si>
  <si>
    <t>Carl Jackson</t>
  </si>
  <si>
    <t>CA-2020-149916</t>
  </si>
  <si>
    <t>CA-2019-158918</t>
  </si>
  <si>
    <t>US-2018-159611</t>
  </si>
  <si>
    <t>CA-2021-163265</t>
  </si>
  <si>
    <t>CA-2021-141705</t>
  </si>
  <si>
    <t>Mansfield</t>
  </si>
  <si>
    <t>CA-2020-112739</t>
  </si>
  <si>
    <t>CA-2020-143805</t>
  </si>
  <si>
    <t>CA-2018-133634</t>
  </si>
  <si>
    <t>CA-2021-101665</t>
  </si>
  <si>
    <t>CA-2020-155446</t>
  </si>
  <si>
    <t>CA-2021-137323</t>
  </si>
  <si>
    <t>CA-2020-144015</t>
  </si>
  <si>
    <t>CA-2018-101427</t>
  </si>
  <si>
    <t>CA-2020-136770</t>
  </si>
  <si>
    <t>CA-2020-118311</t>
  </si>
  <si>
    <t>US-2018-112795</t>
  </si>
  <si>
    <t>CA-2021-127096</t>
  </si>
  <si>
    <t>CA-2021-119284</t>
  </si>
  <si>
    <t>OFF-PA-10000312</t>
  </si>
  <si>
    <t>Xerox 1955</t>
  </si>
  <si>
    <t>CA-2019-133494</t>
  </si>
  <si>
    <t>CA-2020-111318</t>
  </si>
  <si>
    <t>US-2018-132745</t>
  </si>
  <si>
    <t>CA-2018-146815</t>
  </si>
  <si>
    <t>CA-2018-119144</t>
  </si>
  <si>
    <t>CA-2018-105648</t>
  </si>
  <si>
    <t>US-2019-145422</t>
  </si>
  <si>
    <t>CA-2021-136623</t>
  </si>
  <si>
    <t>CA-2021-121678</t>
  </si>
  <si>
    <t>Elyria</t>
  </si>
  <si>
    <t>CA-2020-120824</t>
  </si>
  <si>
    <t>US-2020-135209</t>
  </si>
  <si>
    <t>CA-2021-148145</t>
  </si>
  <si>
    <t>CA-2019-103870</t>
  </si>
  <si>
    <t>CA-2019-111017</t>
  </si>
  <si>
    <t>CA-2021-116988</t>
  </si>
  <si>
    <t>US-2018-169390</t>
  </si>
  <si>
    <t>CA-2020-168774</t>
  </si>
  <si>
    <t>CA-2021-161592</t>
  </si>
  <si>
    <t>US-2021-131961</t>
  </si>
  <si>
    <t>CA-2020-102498</t>
  </si>
  <si>
    <t>CA-2019-113222</t>
  </si>
  <si>
    <t>US-2019-144771</t>
  </si>
  <si>
    <t>CA-2019-162376</t>
  </si>
  <si>
    <t>CA-2021-128076</t>
  </si>
  <si>
    <t>US-2019-163825</t>
  </si>
  <si>
    <t>CA-2020-105662</t>
  </si>
  <si>
    <t>OFF-PA-10001001</t>
  </si>
  <si>
    <t>Snap-A-Way Black Print Carbonless Speed Message, No Reply Area, Duplicate</t>
  </si>
  <si>
    <t>CA-2021-152198</t>
  </si>
  <si>
    <t>CA-2020-114307</t>
  </si>
  <si>
    <t>CA-2020-159891</t>
  </si>
  <si>
    <t>CA-2020-112578</t>
  </si>
  <si>
    <t>CA-2019-107083</t>
  </si>
  <si>
    <t>CA-2019-151722</t>
  </si>
  <si>
    <t>CA-2020-151148</t>
  </si>
  <si>
    <t>CA-2021-115882</t>
  </si>
  <si>
    <t>CA-2019-132276</t>
  </si>
  <si>
    <t>CA-2020-163636</t>
  </si>
  <si>
    <t>CA-2020-102813</t>
  </si>
  <si>
    <t>CA-2021-135377</t>
  </si>
  <si>
    <t>CA-2019-165813</t>
  </si>
  <si>
    <t>CA-2019-133585</t>
  </si>
  <si>
    <t>CA-2020-116911</t>
  </si>
  <si>
    <t>Twin Falls</t>
  </si>
  <si>
    <t>US-2021-129224</t>
  </si>
  <si>
    <t>CA-2021-145765</t>
  </si>
  <si>
    <t>CA-2021-126914</t>
  </si>
  <si>
    <t>CA-2019-169572</t>
  </si>
  <si>
    <t>CA-2021-162075</t>
  </si>
  <si>
    <t>CA-2018-162992</t>
  </si>
  <si>
    <t>CA-2020-106397</t>
  </si>
  <si>
    <t>US-2020-150140</t>
  </si>
  <si>
    <t>CA-2018-116666</t>
  </si>
  <si>
    <t>CA-2021-148992</t>
  </si>
  <si>
    <t>CA-2020-140935</t>
  </si>
  <si>
    <t>CA-2018-157644</t>
  </si>
  <si>
    <t>US-2021-100398</t>
  </si>
  <si>
    <t>CA-2020-113082</t>
  </si>
  <si>
    <t>US-2021-110646</t>
  </si>
  <si>
    <t>CA-2021-120614</t>
  </si>
  <si>
    <t>US-2020-140172</t>
  </si>
  <si>
    <t>CA-2019-127754</t>
  </si>
  <si>
    <t>CA-2019-144274</t>
  </si>
  <si>
    <t>OFF-PA-10001583</t>
  </si>
  <si>
    <t>1/4 Fold Party Design Invitations &amp; White Envelopes, 24 8-1/2" X 11" Cards, 25 Env./Pack</t>
  </si>
  <si>
    <t>CA-2019-142930</t>
  </si>
  <si>
    <t>CA-2021-100622</t>
  </si>
  <si>
    <t>CA-2021-117156</t>
  </si>
  <si>
    <t>CA-2019-115399</t>
  </si>
  <si>
    <t>US-2018-157847</t>
  </si>
  <si>
    <t>CA-2019-115168</t>
  </si>
  <si>
    <t>CA-2018-109680</t>
  </si>
  <si>
    <t>CA-2020-167983</t>
  </si>
  <si>
    <t>CA-2019-145324</t>
  </si>
  <si>
    <t>CA-2019-153423</t>
  </si>
  <si>
    <t>US-2021-132675</t>
  </si>
  <si>
    <t>CA-2018-153808</t>
  </si>
  <si>
    <t>US-2020-112396</t>
  </si>
  <si>
    <t>CA-2018-141173</t>
  </si>
  <si>
    <t>CA-2021-156664</t>
  </si>
  <si>
    <t>CA-2019-140718</t>
  </si>
  <si>
    <t>CA-2018-119977</t>
  </si>
  <si>
    <t>US-2019-115343</t>
  </si>
  <si>
    <t>CA-2021-163671</t>
  </si>
  <si>
    <t>CA-2021-135909</t>
  </si>
  <si>
    <t>US-2021-114356</t>
  </si>
  <si>
    <t>CA-2019-125934</t>
  </si>
  <si>
    <t>CA-2019-158148</t>
  </si>
  <si>
    <t>CA-2018-120411</t>
  </si>
  <si>
    <t>CA-2020-158260</t>
  </si>
  <si>
    <t>CA-2021-101805</t>
  </si>
  <si>
    <t>US-2018-105137</t>
  </si>
  <si>
    <t>TEC-MA-10002694</t>
  </si>
  <si>
    <t>Hewlett-Packard Deskjet F4180 All-in-One Color Ink-jet - Printer / copier / scanner</t>
  </si>
  <si>
    <t>CA-2021-142489</t>
  </si>
  <si>
    <t>US-2020-141264</t>
  </si>
  <si>
    <t>CA-2021-126928</t>
  </si>
  <si>
    <t>TEC-MA-10004626</t>
  </si>
  <si>
    <t>Lexmark 20R1285 X6650 Wireless All-in-One Printer</t>
  </si>
  <si>
    <t>US-2019-107944</t>
  </si>
  <si>
    <t>CA-2020-135594</t>
  </si>
  <si>
    <t>US-2021-115252</t>
  </si>
  <si>
    <t>CA-2018-107398</t>
  </si>
  <si>
    <t>CA-2018-169642</t>
  </si>
  <si>
    <t>CA-2021-103968</t>
  </si>
  <si>
    <t>CA-2020-147256</t>
  </si>
  <si>
    <t>CA-2020-162159</t>
  </si>
  <si>
    <t>CA-2019-111038</t>
  </si>
  <si>
    <t>CA-2018-124723</t>
  </si>
  <si>
    <t>CA-2020-167241</t>
  </si>
  <si>
    <t>CA-2019-163237</t>
  </si>
  <si>
    <t>CA-2020-150483</t>
  </si>
  <si>
    <t>US-2020-126431</t>
  </si>
  <si>
    <t>CA-2020-139934</t>
  </si>
  <si>
    <t>CA-2019-109603</t>
  </si>
  <si>
    <t>CA-2021-160661</t>
  </si>
  <si>
    <t>CA-2021-102610</t>
  </si>
  <si>
    <t>US-2020-144057</t>
  </si>
  <si>
    <t>CA-2018-160276</t>
  </si>
  <si>
    <t>CA-2018-132983</t>
  </si>
  <si>
    <t>CA-2020-145709</t>
  </si>
  <si>
    <t>Coral Gables</t>
  </si>
  <si>
    <t>CA-2021-133928</t>
  </si>
  <si>
    <t>CA-2020-168032</t>
  </si>
  <si>
    <t>TEC-PH-10004241</t>
  </si>
  <si>
    <t>Nokia Lumia 1020</t>
  </si>
  <si>
    <t>CA-2019-143616</t>
  </si>
  <si>
    <t>US-2019-168704</t>
  </si>
  <si>
    <t>CA-2021-143252</t>
  </si>
  <si>
    <t>CA-2020-102134</t>
  </si>
  <si>
    <t>CA-2021-130036</t>
  </si>
  <si>
    <t>CA-2019-134117</t>
  </si>
  <si>
    <t>CA-2018-130918</t>
  </si>
  <si>
    <t>OFF-SU-10003936</t>
  </si>
  <si>
    <t>Acme Serrated Blade Letter Opener</t>
  </si>
  <si>
    <t>CA-2020-159023</t>
  </si>
  <si>
    <t>CA-2021-111717</t>
  </si>
  <si>
    <t>CA-2018-154592</t>
  </si>
  <si>
    <t>CA-2018-128622</t>
  </si>
  <si>
    <t>CA-2021-148355</t>
  </si>
  <si>
    <t>CA-2018-132913</t>
  </si>
  <si>
    <t>CA-2021-150910</t>
  </si>
  <si>
    <t>CA-2018-156790</t>
  </si>
  <si>
    <t>CA-2018-126480</t>
  </si>
  <si>
    <t>CA-2021-105620</t>
  </si>
  <si>
    <t>CA-2021-150266</t>
  </si>
  <si>
    <t>CA-2020-157280</t>
  </si>
  <si>
    <t>CA-2021-106691</t>
  </si>
  <si>
    <t>CA-2020-134180</t>
  </si>
  <si>
    <t>CA-2018-166730</t>
  </si>
  <si>
    <t>CA-2021-157469</t>
  </si>
  <si>
    <t>CA-2021-122308</t>
  </si>
  <si>
    <t>US-2018-149034</t>
  </si>
  <si>
    <t>CA-2021-159226</t>
  </si>
  <si>
    <t>CA-2021-156622</t>
  </si>
  <si>
    <t>CA-2018-119529</t>
  </si>
  <si>
    <t>CA-2019-150413</t>
  </si>
  <si>
    <t>CA-2018-108182</t>
  </si>
  <si>
    <t>Romeoville</t>
  </si>
  <si>
    <t>CA-2020-110898</t>
  </si>
  <si>
    <t>CA-2019-123092</t>
  </si>
  <si>
    <t>US-2019-128587</t>
  </si>
  <si>
    <t>US-2021-139577</t>
  </si>
  <si>
    <t>CA-2021-159100</t>
  </si>
  <si>
    <t>CA-2018-109043</t>
  </si>
  <si>
    <t>US-2021-116491</t>
  </si>
  <si>
    <t>CA-2021-122763</t>
  </si>
  <si>
    <t>CA-2021-137785</t>
  </si>
  <si>
    <t>CA-2018-133389</t>
  </si>
  <si>
    <t>CA-2018-103807</t>
  </si>
  <si>
    <t>CA-2019-102855</t>
  </si>
  <si>
    <t>CA-2021-107825</t>
  </si>
  <si>
    <t>CA-2021-106047</t>
  </si>
  <si>
    <t>CA-2021-127803</t>
  </si>
  <si>
    <t>CA-2019-137071</t>
  </si>
  <si>
    <t>CA-2020-121447</t>
  </si>
  <si>
    <t>CA-2021-143084</t>
  </si>
  <si>
    <t>CA-2020-131639</t>
  </si>
  <si>
    <t>CA-2020-161361</t>
  </si>
  <si>
    <t>CA-2018-100706</t>
  </si>
  <si>
    <t>CA-2019-129525</t>
  </si>
  <si>
    <t>US-2020-141880</t>
  </si>
  <si>
    <t>CA-2019-165799</t>
  </si>
  <si>
    <t>CA-2020-102127</t>
  </si>
  <si>
    <t>US-2020-152415</t>
  </si>
  <si>
    <t>Marlborough</t>
  </si>
  <si>
    <t>CA-2018-138198</t>
  </si>
  <si>
    <t>CA-2021-128041</t>
  </si>
  <si>
    <t>CA-2021-105823</t>
  </si>
  <si>
    <t>CA-2018-152268</t>
  </si>
  <si>
    <t>CA-2019-148873</t>
  </si>
  <si>
    <t>CA-2019-166492</t>
  </si>
  <si>
    <t>CA-2021-157420</t>
  </si>
  <si>
    <t>CA-2020-117121</t>
  </si>
  <si>
    <t>CA-2018-138177</t>
  </si>
  <si>
    <t>CA-2018-114335</t>
  </si>
  <si>
    <t>CA-2019-168760</t>
  </si>
  <si>
    <t>CA-2020-168830</t>
  </si>
  <si>
    <t>CA-2021-137463</t>
  </si>
  <si>
    <t>CA-2018-124513</t>
  </si>
  <si>
    <t>CA-2019-165554</t>
  </si>
  <si>
    <t>CA-2018-141838</t>
  </si>
  <si>
    <t>CA-2021-117009</t>
  </si>
  <si>
    <t>CA-2019-128993</t>
  </si>
  <si>
    <t>CA-2019-160227</t>
  </si>
  <si>
    <t>CA-2019-149097</t>
  </si>
  <si>
    <t>CA-2020-132304</t>
  </si>
  <si>
    <t>CA-2019-136420</t>
  </si>
  <si>
    <t>CA-2020-101623</t>
  </si>
  <si>
    <t>US-2018-151015</t>
  </si>
  <si>
    <t>CA-2021-152968</t>
  </si>
  <si>
    <t>CA-2020-150077</t>
  </si>
  <si>
    <t>CA-2020-106278</t>
  </si>
  <si>
    <t>CA-2021-147550</t>
  </si>
  <si>
    <t>CA-2019-136105</t>
  </si>
  <si>
    <t>CA-2020-142524</t>
  </si>
  <si>
    <t>CA-2018-136336</t>
  </si>
  <si>
    <t>US-2019-136259</t>
  </si>
  <si>
    <t>US-2018-124625</t>
  </si>
  <si>
    <t>CA-2020-108105</t>
  </si>
  <si>
    <t>CA-2021-166898</t>
  </si>
  <si>
    <t>CA-2021-169005</t>
  </si>
  <si>
    <t>CA-2019-104038</t>
  </si>
  <si>
    <t>CA-2020-126102</t>
  </si>
  <si>
    <t>CA-2020-143406</t>
  </si>
  <si>
    <t>CA-2019-150308</t>
  </si>
  <si>
    <t>CA-2020-131093</t>
  </si>
  <si>
    <t>US-2021-148831</t>
  </si>
  <si>
    <t>CA-2019-162950</t>
  </si>
  <si>
    <t>US-2019-132836</t>
  </si>
  <si>
    <t>US-2018-158365</t>
  </si>
  <si>
    <t>CA-2021-152933</t>
  </si>
  <si>
    <t>CA-2019-163181</t>
  </si>
  <si>
    <t>CA-2019-132941</t>
  </si>
  <si>
    <t>CA-2018-132010</t>
  </si>
  <si>
    <t>CA-2020-135461</t>
  </si>
  <si>
    <t>CA-2021-153045</t>
  </si>
  <si>
    <t>US-2020-155971</t>
  </si>
  <si>
    <t>CA-2021-122007</t>
  </si>
  <si>
    <t>CA-2021-162250</t>
  </si>
  <si>
    <t>US-2020-158288</t>
  </si>
  <si>
    <t>CA-2020-128916</t>
  </si>
  <si>
    <t>CA-2019-157028</t>
  </si>
  <si>
    <t>CA-2021-112473</t>
  </si>
  <si>
    <t>US-2021-147655</t>
  </si>
  <si>
    <t>CA-2020-130911</t>
  </si>
  <si>
    <t>CA-2021-100055</t>
  </si>
  <si>
    <t>Laurel</t>
  </si>
  <si>
    <t>CA-2019-157805</t>
  </si>
  <si>
    <t>CA-2020-124254</t>
  </si>
  <si>
    <t>CA-2018-123400</t>
  </si>
  <si>
    <t>CA-2018-106971</t>
  </si>
  <si>
    <t>CA-2021-123029</t>
  </si>
  <si>
    <t>CA-2020-139409</t>
  </si>
  <si>
    <t>US-2021-166688</t>
  </si>
  <si>
    <t>CA-2019-126970</t>
  </si>
  <si>
    <t>US-2020-165505</t>
  </si>
  <si>
    <t>US-2018-157070</t>
  </si>
  <si>
    <t>US-2019-106873</t>
  </si>
  <si>
    <t>CA-2020-132990</t>
  </si>
  <si>
    <t>CA-2018-102645</t>
  </si>
  <si>
    <t>CA-2018-134215</t>
  </si>
  <si>
    <t>CA-2020-118934</t>
  </si>
  <si>
    <t>CA-2020-160108</t>
  </si>
  <si>
    <t>CA-2019-164007</t>
  </si>
  <si>
    <t>CA-2020-100300</t>
  </si>
  <si>
    <t>CA-2020-140571</t>
  </si>
  <si>
    <t>US-2020-155768</t>
  </si>
  <si>
    <t>CA-2021-119424</t>
  </si>
  <si>
    <t>CA-2020-118178</t>
  </si>
  <si>
    <t>CA-2020-166618</t>
  </si>
  <si>
    <t>CA-2021-156776</t>
  </si>
  <si>
    <t>US-2019-130512</t>
  </si>
  <si>
    <t>CA-2019-141810</t>
  </si>
  <si>
    <t>CA-2018-146843</t>
  </si>
  <si>
    <t>CA-2018-103310</t>
  </si>
  <si>
    <t>CA-2020-152688</t>
  </si>
  <si>
    <t>CA-2020-153836</t>
  </si>
  <si>
    <t>CA-2020-104689</t>
  </si>
  <si>
    <t>CA-2020-146423</t>
  </si>
  <si>
    <t>CA-2021-140781</t>
  </si>
  <si>
    <t>CA-2021-141747</t>
  </si>
  <si>
    <t>CA-2021-142776</t>
  </si>
  <si>
    <t>RS-19870</t>
  </si>
  <si>
    <t>Roy Skaria</t>
  </si>
  <si>
    <t>CA-2019-167479</t>
  </si>
  <si>
    <t>CA-2018-144071</t>
  </si>
  <si>
    <t>US-2021-120908</t>
  </si>
  <si>
    <t>OFF-LA-10004677</t>
  </si>
  <si>
    <t>Self-Adhesive Address Labels for Typewriters with Dispenser Box</t>
  </si>
  <si>
    <t>CA-2020-152646</t>
  </si>
  <si>
    <t>CA-2021-103765</t>
  </si>
  <si>
    <t>US-2021-118157</t>
  </si>
  <si>
    <t>US-2019-164238</t>
  </si>
  <si>
    <t>CA-2021-103212</t>
  </si>
  <si>
    <t>CA-2021-121160</t>
  </si>
  <si>
    <t>Bryan</t>
  </si>
  <si>
    <t>CA-2021-140515</t>
  </si>
  <si>
    <t>CA-2018-153619</t>
  </si>
  <si>
    <t>CA-2021-133718</t>
  </si>
  <si>
    <t>CA-2018-148383</t>
  </si>
  <si>
    <t>CA-2020-126732</t>
  </si>
  <si>
    <t>CA-2021-138156</t>
  </si>
  <si>
    <t>CA-2021-110310</t>
  </si>
  <si>
    <t>CA-2018-113271</t>
  </si>
  <si>
    <t>CA-2021-130106</t>
  </si>
  <si>
    <t>CA-2020-127761</t>
  </si>
  <si>
    <t>CA-2020-105354</t>
  </si>
  <si>
    <t>CA-2021-155712</t>
  </si>
  <si>
    <t>CA-2021-102309</t>
  </si>
  <si>
    <t>Pine Bluff</t>
  </si>
  <si>
    <t>CA-2018-168368</t>
  </si>
  <si>
    <t>CA-2021-167976</t>
  </si>
  <si>
    <t>Aberdeen</t>
  </si>
  <si>
    <t>CA-2021-111388</t>
  </si>
  <si>
    <t>CA-2019-124499</t>
  </si>
  <si>
    <t>US-2021-128118</t>
  </si>
  <si>
    <t>CA-2018-125759</t>
  </si>
  <si>
    <t>CA-2019-151869</t>
  </si>
  <si>
    <t>US-2021-102183</t>
  </si>
  <si>
    <t>CA-2020-100510</t>
  </si>
  <si>
    <t>CA-2021-146983</t>
  </si>
  <si>
    <t>US-2018-134054</t>
  </si>
  <si>
    <t>CA-2020-113236</t>
  </si>
  <si>
    <t>CA-2021-122539</t>
  </si>
  <si>
    <t>CA-2020-166772</t>
  </si>
  <si>
    <t>US-2021-152898</t>
  </si>
  <si>
    <t>CA-2020-160486</t>
  </si>
  <si>
    <t>CA-2021-102218</t>
  </si>
  <si>
    <t>CA-2018-161032</t>
  </si>
  <si>
    <t>CA-2019-102778</t>
  </si>
  <si>
    <t>CA-2021-154011</t>
  </si>
  <si>
    <t>US-2021-165456</t>
  </si>
  <si>
    <t>CA-2018-111857</t>
  </si>
  <si>
    <t>CA-2018-163650</t>
  </si>
  <si>
    <t>CA-2021-124114</t>
  </si>
  <si>
    <t>US-2021-116505</t>
  </si>
  <si>
    <t>Hagerstown</t>
  </si>
  <si>
    <t>CA-2021-161340</t>
  </si>
  <si>
    <t>US-2019-163433</t>
  </si>
  <si>
    <t>CA-2019-137603</t>
  </si>
  <si>
    <t>CA-2018-128237</t>
  </si>
  <si>
    <t>US-2020-102141</t>
  </si>
  <si>
    <t>CA-2021-148642</t>
  </si>
  <si>
    <t>CA-2019-111948</t>
  </si>
  <si>
    <t>CA-2020-161907</t>
  </si>
  <si>
    <t>CA-2021-124940</t>
  </si>
  <si>
    <t>US-2021-108343</t>
  </si>
  <si>
    <t>US-2020-111563</t>
  </si>
  <si>
    <t>CA-2021-121853</t>
  </si>
  <si>
    <t>US-2021-130687</t>
  </si>
  <si>
    <t>CA-2019-164497</t>
  </si>
  <si>
    <t>US-2019-153283</t>
  </si>
  <si>
    <t>CA-2020-108056</t>
  </si>
  <si>
    <t>CA-2021-127726</t>
  </si>
  <si>
    <t>CA-2021-110198</t>
  </si>
  <si>
    <t>CA-2021-130715</t>
  </si>
  <si>
    <t>CA-2018-155264</t>
  </si>
  <si>
    <t>CA-2020-119123</t>
  </si>
  <si>
    <t>CA-2021-109085</t>
  </si>
  <si>
    <t>CA-2020-114860</t>
  </si>
  <si>
    <t>CA-2020-159009</t>
  </si>
  <si>
    <t>CA-2021-148411</t>
  </si>
  <si>
    <t>CA-2019-110324</t>
  </si>
  <si>
    <t>CA-2020-168046</t>
  </si>
  <si>
    <t>CA-2021-111591</t>
  </si>
  <si>
    <t>US-2018-166828</t>
  </si>
  <si>
    <t>CA-2018-108147</t>
  </si>
  <si>
    <t>CA-2020-154998</t>
  </si>
  <si>
    <t>CA-2021-113460</t>
  </si>
  <si>
    <t>CA-2019-111339</t>
  </si>
  <si>
    <t>CA-2021-102820</t>
  </si>
  <si>
    <t>CA-2020-149671</t>
  </si>
  <si>
    <t>CA-2019-126347</t>
  </si>
  <si>
    <t>CA-2021-108756</t>
  </si>
  <si>
    <t>East Orange</t>
  </si>
  <si>
    <t>CA-2021-155362</t>
  </si>
  <si>
    <t>CA-2020-117625</t>
  </si>
  <si>
    <t>OFF-EN-10001535</t>
  </si>
  <si>
    <t>Grip Seal Envelopes</t>
  </si>
  <si>
    <t>CA-2018-154158</t>
  </si>
  <si>
    <t>CA-2021-100433</t>
  </si>
  <si>
    <t>CA-2021-163097</t>
  </si>
  <si>
    <t>US-2021-127292</t>
  </si>
  <si>
    <t>CA-2019-163734</t>
  </si>
  <si>
    <t>CA-2021-162474</t>
  </si>
  <si>
    <t>CA-2019-130848</t>
  </si>
  <si>
    <t>CA-2018-125997</t>
  </si>
  <si>
    <t>CA-2020-103128</t>
  </si>
  <si>
    <t>SC-20845</t>
  </si>
  <si>
    <t>Sung Chung</t>
  </si>
  <si>
    <t>Arlington Heights</t>
  </si>
  <si>
    <t>CA-2019-167696</t>
  </si>
  <si>
    <t>CA-2018-159814</t>
  </si>
  <si>
    <t>CA-2020-105459</t>
  </si>
  <si>
    <t>CA-2021-141663</t>
  </si>
  <si>
    <t>CA-2018-152618</t>
  </si>
  <si>
    <t>CA-2021-162789</t>
  </si>
  <si>
    <t>US-2021-110149</t>
  </si>
  <si>
    <t>CA-2020-108959</t>
  </si>
  <si>
    <t>CA-2019-164777</t>
  </si>
  <si>
    <t>CA-2020-132017</t>
  </si>
  <si>
    <t>CA-2019-127824</t>
  </si>
  <si>
    <t>CA-2018-148285</t>
  </si>
  <si>
    <t>CA-2021-152926</t>
  </si>
  <si>
    <t>CA-2018-145254</t>
  </si>
  <si>
    <t>CA-2018-116246</t>
  </si>
  <si>
    <t>CA-2020-160479</t>
  </si>
  <si>
    <t>CA-2018-167486</t>
  </si>
  <si>
    <t>CA-2018-152100</t>
  </si>
  <si>
    <t>CA-2019-166219</t>
  </si>
  <si>
    <t>CA-2019-111864</t>
  </si>
  <si>
    <t>CA-2019-119627</t>
  </si>
  <si>
    <t>CA-2019-160787</t>
  </si>
  <si>
    <t>CA-2021-107853</t>
  </si>
  <si>
    <t>CA-2021-126144</t>
  </si>
  <si>
    <t>US-2018-154655</t>
  </si>
  <si>
    <t>CA-2018-100391</t>
  </si>
  <si>
    <t>CA-2018-165477</t>
  </si>
  <si>
    <t>RE-19405</t>
  </si>
  <si>
    <t>Ricardo Emerson</t>
  </si>
  <si>
    <t>CA-2021-165904</t>
  </si>
  <si>
    <t>CA-2019-104052</t>
  </si>
  <si>
    <t>CA-2019-168277</t>
  </si>
  <si>
    <t>CA-2020-158617</t>
  </si>
  <si>
    <t>CA-2021-136882</t>
  </si>
  <si>
    <t>US-2020-148957</t>
  </si>
  <si>
    <t>CA-2018-140032</t>
  </si>
  <si>
    <t>CA-2021-145506</t>
  </si>
  <si>
    <t>CA-2019-129546</t>
  </si>
  <si>
    <t>CA-2020-140977</t>
  </si>
  <si>
    <t>TEC-MA-10003493</t>
  </si>
  <si>
    <t>Penpower WorldCard Pro Card Scanner</t>
  </si>
  <si>
    <t>CA-2021-151855</t>
  </si>
  <si>
    <t>TEC-AC-10002380</t>
  </si>
  <si>
    <t>Sony 8GB Class 10 Micro SDHC R40 Memory Card</t>
  </si>
  <si>
    <t>CA-2018-138240</t>
  </si>
  <si>
    <t>CA-2018-101833</t>
  </si>
  <si>
    <t>CA-2018-100867</t>
  </si>
  <si>
    <t>US-2021-109610</t>
  </si>
  <si>
    <t>CA-2018-156545</t>
  </si>
  <si>
    <t>CA-2018-109127</t>
  </si>
  <si>
    <t>CA-2020-126858</t>
  </si>
  <si>
    <t>CA-2021-102925</t>
  </si>
  <si>
    <t>CA-2019-100818</t>
  </si>
  <si>
    <t>CA-2018-126193</t>
  </si>
  <si>
    <t>Oswego</t>
  </si>
  <si>
    <t>CA-2021-150504</t>
  </si>
  <si>
    <t>CA-2019-158351</t>
  </si>
  <si>
    <t>CA-2018-122679</t>
  </si>
  <si>
    <t>CA-2020-164770</t>
  </si>
  <si>
    <t>CA-2021-130505</t>
  </si>
  <si>
    <t>US-2021-125213</t>
  </si>
  <si>
    <t>CA-2019-156566</t>
  </si>
  <si>
    <t>US-2020-102232</t>
  </si>
  <si>
    <t>CA-2021-111738</t>
  </si>
  <si>
    <t>CA-2021-163188</t>
  </si>
  <si>
    <t>CA-2020-105207</t>
  </si>
  <si>
    <t>US-2020-123610</t>
  </si>
  <si>
    <t>CA-2021-118213</t>
  </si>
  <si>
    <t>CA-2020-149237</t>
  </si>
  <si>
    <t>US-2019-158589</t>
  </si>
  <si>
    <t>CA-2020-101329</t>
  </si>
  <si>
    <t>CA-2020-113607</t>
  </si>
  <si>
    <t>CA-2018-149104</t>
  </si>
  <si>
    <t>CA-2020-105263</t>
  </si>
  <si>
    <t>CA-2018-130575</t>
  </si>
  <si>
    <t>CA-2021-142461</t>
  </si>
  <si>
    <t>CA-2020-125220</t>
  </si>
  <si>
    <t>CA-2018-100293</t>
  </si>
  <si>
    <t>CA-2018-154165</t>
  </si>
  <si>
    <t>CA-2019-123939</t>
  </si>
  <si>
    <t>US-2021-104451</t>
  </si>
  <si>
    <t>CA-2020-101189</t>
  </si>
  <si>
    <t>CA-2018-169446</t>
  </si>
  <si>
    <t>TEC-PH-10002817</t>
  </si>
  <si>
    <t>RCA ViSYS 25425RE1 Corded phone</t>
  </si>
  <si>
    <t>CA-2021-156958</t>
  </si>
  <si>
    <t>CA-2021-101637</t>
  </si>
  <si>
    <t>CA-2021-111759</t>
  </si>
  <si>
    <t>CA-2021-102729</t>
  </si>
  <si>
    <t>CA-2020-116596</t>
  </si>
  <si>
    <t>CA-2021-124191</t>
  </si>
  <si>
    <t>CA-2020-148747</t>
  </si>
  <si>
    <t>US-2021-169488</t>
  </si>
  <si>
    <t>CA-2019-135727</t>
  </si>
  <si>
    <t>CA-2019-135251</t>
  </si>
  <si>
    <t>CA-2018-166590</t>
  </si>
  <si>
    <t>CA-2020-131744</t>
  </si>
  <si>
    <t>CA-2019-160864</t>
  </si>
  <si>
    <t>CA-2019-147690</t>
  </si>
  <si>
    <t>CA-2019-163923</t>
  </si>
  <si>
    <t>CA-2020-125724</t>
  </si>
  <si>
    <t>CA-2019-111612</t>
  </si>
  <si>
    <t>CA-2019-156853</t>
  </si>
  <si>
    <t>CA-2018-103086</t>
  </si>
  <si>
    <t>CA-2020-129280</t>
  </si>
  <si>
    <t>SM-20905</t>
  </si>
  <si>
    <t>Susan MacKendrick</t>
  </si>
  <si>
    <t>CA-2019-161242</t>
  </si>
  <si>
    <t>CA-2018-130428</t>
  </si>
  <si>
    <t>CA-2021-104388</t>
  </si>
  <si>
    <t>CA-2019-113131</t>
  </si>
  <si>
    <t>CA-2019-148495</t>
  </si>
  <si>
    <t>CA-2019-143147</t>
  </si>
  <si>
    <t>CA-2021-152975</t>
  </si>
  <si>
    <t>CA-2020-107475</t>
  </si>
  <si>
    <t>CA-2021-116127</t>
  </si>
  <si>
    <t>CA-2021-132584</t>
  </si>
  <si>
    <t>CA-2020-160598</t>
  </si>
  <si>
    <t>CA-2020-108630</t>
  </si>
  <si>
    <t>US-2021-129203</t>
  </si>
  <si>
    <t>CA-2021-110940</t>
  </si>
  <si>
    <t>CA-2018-119172</t>
  </si>
  <si>
    <t>US-2020-105452</t>
  </si>
  <si>
    <t>CA-2021-108931</t>
  </si>
  <si>
    <t>CA-2021-104619</t>
  </si>
  <si>
    <t>CA-2019-149517</t>
  </si>
  <si>
    <t>CA-2019-116841</t>
  </si>
  <si>
    <t>CA-2021-107797</t>
  </si>
  <si>
    <t>CA-2020-117604</t>
  </si>
  <si>
    <t>CA-2018-130155</t>
  </si>
  <si>
    <t>CA-2020-129861</t>
  </si>
  <si>
    <t>CA-2019-138625</t>
  </si>
  <si>
    <t>OFF-AP-10003099</t>
  </si>
  <si>
    <t>Eureka Hand Vacuum, Bagless</t>
  </si>
  <si>
    <t>US-2021-122672</t>
  </si>
  <si>
    <t>CA-2021-117128</t>
  </si>
  <si>
    <t>CA-2020-130638</t>
  </si>
  <si>
    <t>CA-2021-144365</t>
  </si>
  <si>
    <t>CA-2020-110086</t>
  </si>
  <si>
    <t>CA-2018-128524</t>
  </si>
  <si>
    <t>CA-2020-140256</t>
  </si>
  <si>
    <t>CA-2021-160633</t>
  </si>
  <si>
    <t>CA-2018-115133</t>
  </si>
  <si>
    <t>CA-2021-137449</t>
  </si>
  <si>
    <t>CA-2021-103520</t>
  </si>
  <si>
    <t>CA-2018-139283</t>
  </si>
  <si>
    <t>CA-2018-118192</t>
  </si>
  <si>
    <t>CA-2020-168844</t>
  </si>
  <si>
    <t>CA-2021-154809</t>
  </si>
  <si>
    <t>CA-2018-151330</t>
  </si>
  <si>
    <t>CA-2018-124702</t>
  </si>
  <si>
    <t>US-2021-125808</t>
  </si>
  <si>
    <t>CA-2019-116638</t>
  </si>
  <si>
    <t>CA-2018-104563</t>
  </si>
  <si>
    <t>US-2021-107979</t>
  </si>
  <si>
    <t>CA-2018-150518</t>
  </si>
  <si>
    <t>Coon Rapids</t>
  </si>
  <si>
    <t>CA-2020-107104</t>
  </si>
  <si>
    <t>CA-2021-161893</t>
  </si>
  <si>
    <t>CA-2018-156160</t>
  </si>
  <si>
    <t>CA-2018-100860</t>
  </si>
  <si>
    <t>CA-2020-160717</t>
  </si>
  <si>
    <t>CA-2021-132619</t>
  </si>
  <si>
    <t>US-2019-120957</t>
  </si>
  <si>
    <t>CA-2021-157448</t>
  </si>
  <si>
    <t>CA-2020-126270</t>
  </si>
  <si>
    <t>San Clemente</t>
  </si>
  <si>
    <t>CA-2021-145275</t>
  </si>
  <si>
    <t>CA-2019-133396</t>
  </si>
  <si>
    <t>US-2021-140312</t>
  </si>
  <si>
    <t>CA-2020-114867</t>
  </si>
  <si>
    <t>US-2018-164644</t>
  </si>
  <si>
    <t>CA-2020-137393</t>
  </si>
  <si>
    <t>US-2018-120175</t>
  </si>
  <si>
    <t>CA-2020-144785</t>
  </si>
  <si>
    <t>CA-2019-130113</t>
  </si>
  <si>
    <t>CA-2021-122770</t>
  </si>
  <si>
    <t>CA-2021-118668</t>
  </si>
  <si>
    <t>CA-2021-116498</t>
  </si>
  <si>
    <t>US-2021-130603</t>
  </si>
  <si>
    <t>US-2021-135986</t>
  </si>
  <si>
    <t>CA-2021-140536</t>
  </si>
  <si>
    <t>CA-2019-130183</t>
  </si>
  <si>
    <t>CA-2019-107902</t>
  </si>
  <si>
    <t>CA-2021-130148</t>
  </si>
  <si>
    <t>US-2020-151260</t>
  </si>
  <si>
    <t>CA-2018-144281</t>
  </si>
  <si>
    <t>CA-2020-122511</t>
  </si>
  <si>
    <t>CA-2021-154116</t>
  </si>
  <si>
    <t>CA-2020-105291</t>
  </si>
  <si>
    <t>San Luis Obispo</t>
  </si>
  <si>
    <t>CA-2021-147032</t>
  </si>
  <si>
    <t>CA-2021-125990</t>
  </si>
  <si>
    <t>CA-2020-161746</t>
  </si>
  <si>
    <t>CA-2018-114251</t>
  </si>
  <si>
    <t>CA-2020-116379</t>
  </si>
  <si>
    <t>US-2020-144477</t>
  </si>
  <si>
    <t>CA-2020-108210</t>
  </si>
  <si>
    <t>CA-2021-166835</t>
  </si>
  <si>
    <t>CA-2020-119641</t>
  </si>
  <si>
    <t>CA-2020-105781</t>
  </si>
  <si>
    <t>CA-2018-101364</t>
  </si>
  <si>
    <t>CA-2019-117898</t>
  </si>
  <si>
    <t>CA-2021-142293</t>
  </si>
  <si>
    <t>CA-2021-167395</t>
  </si>
  <si>
    <t>CA-2018-111962</t>
  </si>
  <si>
    <t>CA-2021-124261</t>
  </si>
  <si>
    <t>CA-2018-114321</t>
  </si>
  <si>
    <t>CA-2018-128062</t>
  </si>
  <si>
    <t>US-2019-100069</t>
  </si>
  <si>
    <t>CA-2021-129294</t>
  </si>
  <si>
    <t>CA-2019-117086</t>
  </si>
  <si>
    <t>CA-2021-131303</t>
  </si>
  <si>
    <t>CA-2020-137127</t>
  </si>
  <si>
    <t>CA-2021-141782</t>
  </si>
  <si>
    <t>CA-2021-137505</t>
  </si>
  <si>
    <t>US-2018-140914</t>
  </si>
  <si>
    <t>CA-2020-158358</t>
  </si>
  <si>
    <t>CA-2020-113390</t>
  </si>
  <si>
    <t>US-2020-158680</t>
  </si>
  <si>
    <t>CA-2021-113705</t>
  </si>
  <si>
    <t>CA-2020-146913</t>
  </si>
  <si>
    <t>CA-2021-159135</t>
  </si>
  <si>
    <t>Springdale</t>
  </si>
  <si>
    <t>CA-2018-121762</t>
  </si>
  <si>
    <t>CA-2018-123855</t>
  </si>
  <si>
    <t>CA-2021-101959</t>
  </si>
  <si>
    <t>CA-2021-102659</t>
  </si>
  <si>
    <t>CA-2021-142328</t>
  </si>
  <si>
    <t>CA-2020-123533</t>
  </si>
  <si>
    <t>CA-2020-104983</t>
  </si>
  <si>
    <t>CA-2020-160234</t>
  </si>
  <si>
    <t>CA-2018-169019</t>
  </si>
  <si>
    <t>CA-2020-153178</t>
  </si>
  <si>
    <t>CA-2019-149748</t>
  </si>
  <si>
    <t>CA-2019-155635</t>
  </si>
  <si>
    <t>US-2018-114377</t>
  </si>
  <si>
    <t>CA-2021-144491</t>
  </si>
  <si>
    <t>CA-2018-127166</t>
  </si>
  <si>
    <t>CA-2020-125920</t>
  </si>
  <si>
    <t>CA-2019-128608</t>
  </si>
  <si>
    <t>CA-2021-137918</t>
  </si>
  <si>
    <t>Lodi</t>
  </si>
  <si>
    <t>CA-2019-122973</t>
  </si>
  <si>
    <t>CA-2020-136322</t>
  </si>
  <si>
    <t>CA-2021-107209</t>
  </si>
  <si>
    <t>CA-2021-145093</t>
  </si>
  <si>
    <t>US-2018-139640</t>
  </si>
  <si>
    <t>CA-2020-117583</t>
  </si>
  <si>
    <t>CA-2019-162201</t>
  </si>
  <si>
    <t>US-2018-164406</t>
  </si>
  <si>
    <t>CA-2021-169999</t>
  </si>
  <si>
    <t>US-2021-152842</t>
  </si>
  <si>
    <t>CA-2018-113257</t>
  </si>
  <si>
    <t>CA-2018-133963</t>
  </si>
  <si>
    <t>CA-2021-130302</t>
  </si>
  <si>
    <t>CA-2020-126627</t>
  </si>
  <si>
    <t>US-2020-125402</t>
  </si>
  <si>
    <t>CA-2018-163867</t>
  </si>
  <si>
    <t>CA-2021-169327</t>
  </si>
  <si>
    <t>CA-2018-142979</t>
  </si>
  <si>
    <t>CA-2020-158155</t>
  </si>
  <si>
    <t>CA-2021-138870</t>
  </si>
  <si>
    <t>CA-2018-120950</t>
  </si>
  <si>
    <t>CA-2019-164301</t>
  </si>
  <si>
    <t>CA-2021-113278</t>
  </si>
  <si>
    <t>US-2019-116981</t>
  </si>
  <si>
    <t>CA-2018-114195</t>
  </si>
  <si>
    <t>Mason</t>
  </si>
  <si>
    <t>CA-2021-146269</t>
  </si>
  <si>
    <t>CA-2020-100587</t>
  </si>
  <si>
    <t>CA-2020-166653</t>
  </si>
  <si>
    <t>CA-2019-130855</t>
  </si>
  <si>
    <t>US-2021-166324</t>
  </si>
  <si>
    <t>CA-2020-122581</t>
  </si>
  <si>
    <t>CA-2019-104297</t>
  </si>
  <si>
    <t>CA-2018-153927</t>
  </si>
  <si>
    <t>CA-2018-112291</t>
  </si>
  <si>
    <t>CA-2018-146997</t>
  </si>
  <si>
    <t>CA-2021-169607</t>
  </si>
  <si>
    <t>CA-2019-127544</t>
  </si>
  <si>
    <t>CA-2021-166499</t>
  </si>
  <si>
    <t>US-2020-115441</t>
  </si>
  <si>
    <t>CA-2018-115049</t>
  </si>
  <si>
    <t>CA-2018-156342</t>
  </si>
  <si>
    <t>CA-2020-112830</t>
  </si>
  <si>
    <t>US-2018-117380</t>
  </si>
  <si>
    <t>CA-2021-117646</t>
  </si>
  <si>
    <t>CA-2018-122609</t>
  </si>
  <si>
    <t>US-2019-129007</t>
  </si>
  <si>
    <t>US-2018-157231</t>
  </si>
  <si>
    <t>CA-2019-132388</t>
  </si>
  <si>
    <t>CA-2021-160927</t>
  </si>
  <si>
    <t>CA-2019-105508</t>
  </si>
  <si>
    <t>CA-2020-149272</t>
  </si>
  <si>
    <t>CA-2018-111360</t>
  </si>
  <si>
    <t>US-2021-162124</t>
  </si>
  <si>
    <t>CA-2019-159534</t>
  </si>
  <si>
    <t>CA-2020-129630</t>
  </si>
  <si>
    <t>CA-2019-104948</t>
  </si>
  <si>
    <t>CA-2018-166555</t>
  </si>
  <si>
    <t>CA-2020-114405</t>
  </si>
  <si>
    <t>CA-2021-132955</t>
  </si>
  <si>
    <t>CA-2020-164889</t>
  </si>
  <si>
    <t>CA-2020-169824</t>
  </si>
  <si>
    <t>CA-2021-164028</t>
  </si>
  <si>
    <t>CA-2018-143371</t>
  </si>
  <si>
    <t>CA-2019-145415</t>
  </si>
  <si>
    <t>CA-2018-111157</t>
  </si>
  <si>
    <t>CA-2021-121559</t>
  </si>
  <si>
    <t>CA-2019-141593</t>
  </si>
  <si>
    <t>US-2018-143287</t>
  </si>
  <si>
    <t>CA-2021-137421</t>
  </si>
  <si>
    <t>CA-2021-141446</t>
  </si>
  <si>
    <t>CA-2019-168088</t>
  </si>
  <si>
    <t>CA-2019-143700</t>
  </si>
  <si>
    <t>CA-2020-146374</t>
  </si>
  <si>
    <t>CA-2021-153871</t>
  </si>
  <si>
    <t>CA-2019-103772</t>
  </si>
  <si>
    <t>CA-2020-130225</t>
  </si>
  <si>
    <t>US-2020-103674</t>
  </si>
  <si>
    <t>US-2019-151435</t>
  </si>
  <si>
    <t>CA-2021-163566</t>
  </si>
  <si>
    <t>US-2020-157728</t>
  </si>
  <si>
    <t>CA-2019-100251</t>
  </si>
  <si>
    <t>CA-2020-125794</t>
  </si>
  <si>
    <t>CA-2021-163629</t>
  </si>
  <si>
    <t>CA-2018-110422</t>
  </si>
  <si>
    <t>CA-2021-121258</t>
  </si>
  <si>
    <t>CA-2021-119914</t>
  </si>
  <si>
    <t>Count of Order ID</t>
  </si>
  <si>
    <t>Row Labels</t>
  </si>
  <si>
    <t>Grand Total</t>
  </si>
  <si>
    <t>Column Labels</t>
  </si>
  <si>
    <t>Sum of Sales</t>
  </si>
  <si>
    <t>Sum of Profit</t>
  </si>
  <si>
    <t>2018</t>
  </si>
  <si>
    <t>2019</t>
  </si>
  <si>
    <t>2020</t>
  </si>
  <si>
    <t>2021</t>
  </si>
  <si>
    <t>Years</t>
  </si>
  <si>
    <t>Quarters</t>
  </si>
  <si>
    <t>Consumer Total</t>
  </si>
  <si>
    <t>Corporate Total</t>
  </si>
  <si>
    <t>Home Office Total</t>
  </si>
  <si>
    <t>Total</t>
  </si>
  <si>
    <t>Unit Price</t>
  </si>
  <si>
    <t>SUMMARY OUTPUT</t>
  </si>
  <si>
    <t>Regression Statistics</t>
  </si>
  <si>
    <t>Multiple R</t>
  </si>
  <si>
    <t>R Square</t>
  </si>
  <si>
    <t>Adjusted R Square</t>
  </si>
  <si>
    <t>Standard Error</t>
  </si>
  <si>
    <t>Observations</t>
  </si>
  <si>
    <t>ANOVA</t>
  </si>
  <si>
    <t>Regression</t>
  </si>
  <si>
    <t>Residual</t>
  </si>
  <si>
    <t>Intercept</t>
  </si>
  <si>
    <t>df</t>
  </si>
  <si>
    <t>SS</t>
  </si>
  <si>
    <t>MS</t>
  </si>
  <si>
    <t>F</t>
  </si>
  <si>
    <t>Significance F</t>
  </si>
  <si>
    <t>Coefficients</t>
  </si>
  <si>
    <t>t Stat</t>
  </si>
  <si>
    <t>P-value</t>
  </si>
  <si>
    <t>Lower 95%</t>
  </si>
  <si>
    <t>Upper 95%</t>
  </si>
  <si>
    <t>Lower 95.0%</t>
  </si>
  <si>
    <t>Upper 95.0%</t>
  </si>
  <si>
    <t>RESIDUAL OUTPUT</t>
  </si>
  <si>
    <t>Observation</t>
  </si>
  <si>
    <t>Predicted Unit Price</t>
  </si>
  <si>
    <t>Residuals</t>
  </si>
  <si>
    <t>Quantity</t>
  </si>
  <si>
    <t>Mean</t>
  </si>
  <si>
    <t>Median</t>
  </si>
  <si>
    <t>Mode</t>
  </si>
  <si>
    <t>Standard Deviation</t>
  </si>
  <si>
    <t>Sample Variance</t>
  </si>
  <si>
    <t>Kurtosis</t>
  </si>
  <si>
    <t>Skewness</t>
  </si>
  <si>
    <t>Range</t>
  </si>
  <si>
    <t>Minimum</t>
  </si>
  <si>
    <t>Maximum</t>
  </si>
  <si>
    <t>Sum</t>
  </si>
  <si>
    <t>Count</t>
  </si>
  <si>
    <t>Count of Customer ID</t>
  </si>
  <si>
    <t>Bins</t>
  </si>
  <si>
    <t>20</t>
  </si>
  <si>
    <t>More</t>
  </si>
  <si>
    <t>Frequency</t>
  </si>
  <si>
    <t>1) What is the average sales from the West region</t>
  </si>
  <si>
    <t>3) What is the total Profit from central region where sub category is phones?</t>
  </si>
  <si>
    <t>4) What is the unit price for ship mode first class where segmant is consumer?</t>
  </si>
  <si>
    <t>5) How many orders does Anthony Johnson have?</t>
  </si>
  <si>
    <t>6)How many orders where placed from the East region after 01 March 2021?</t>
  </si>
  <si>
    <t>2) What is the maximum quantity for segment home office"</t>
  </si>
  <si>
    <t>Sum of Quantity</t>
  </si>
  <si>
    <t>Qtr1</t>
  </si>
  <si>
    <t>Qtr2</t>
  </si>
  <si>
    <t>Qtr3</t>
  </si>
  <si>
    <t>Qtr4</t>
  </si>
  <si>
    <t>SegmentBySales</t>
  </si>
  <si>
    <t>AverageProfitSubCategory</t>
  </si>
  <si>
    <t>AverageSalesSubCategory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</si>
</sst>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2C09]#,##0.00"/>
    <numFmt numFmtId="165" formatCode="[$$-409]#,##0.00"/>
    <numFmt numFmtId="166" formatCode="[$$-409]#,##0"/>
  </numFmts>
  <fonts count="6" x14ac:knownFonts="1">
    <font>
      <sz val="11"/>
      <color theme="1"/>
      <name val="Century Gothic"/>
      <family val="2"/>
      <scheme val="minor"/>
    </font>
    <font>
      <i/>
      <sz val="11"/>
      <color theme="1"/>
      <name val="Century Gothic"/>
      <family val="2"/>
      <scheme val="minor"/>
    </font>
    <font>
      <b/>
      <i/>
      <sz val="12"/>
      <color theme="1"/>
      <name val="Century Gothic"/>
      <family val="2"/>
      <scheme val="minor"/>
    </font>
    <font>
      <sz val="18"/>
      <color theme="1"/>
      <name val="Century Gothic"/>
      <family val="2"/>
      <scheme val="minor"/>
    </font>
    <font>
      <sz val="18"/>
      <color theme="0"/>
      <name val="Century Gothic"/>
      <family val="2"/>
      <scheme val="minor"/>
    </font>
    <font>
      <b/>
      <sz val="11"/>
      <color theme="1"/>
      <name val="Century Gothic"/>
      <family val="2"/>
      <scheme val="minor"/>
    </font>
  </fonts>
  <fills count="3">
    <fill>
      <patternFill patternType="none"/>
    </fill>
    <fill>
      <patternFill patternType="gray125"/>
    </fill>
    <fill>
      <patternFill patternType="solid">
        <fgColor rgb="FF92D050"/>
        <bgColor indexed="64"/>
      </patternFill>
    </fill>
  </fills>
  <borders count="4">
    <border>
      <left/>
      <right/>
      <top/>
      <bottom/>
      <diagonal/>
    </border>
    <border>
      <left/>
      <right/>
      <top/>
      <bottom style="medium">
        <color indexed="64"/>
      </bottom>
      <diagonal/>
    </border>
    <border>
      <left/>
      <right/>
      <top style="medium">
        <color indexed="64"/>
      </top>
      <bottom style="thin">
        <color indexed="64"/>
      </bottom>
      <diagonal/>
    </border>
    <border>
      <left/>
      <right/>
      <top style="thin">
        <color theme="4"/>
      </top>
      <bottom/>
      <diagonal/>
    </border>
  </borders>
  <cellStyleXfs count="1">
    <xf numFmtId="0" fontId="0" fillId="0" borderId="0"/>
  </cellStyleXfs>
  <cellXfs count="31">
    <xf numFmtId="0" fontId="0" fillId="0" borderId="0" xfId="0"/>
    <xf numFmtId="0" fontId="0" fillId="0" borderId="0" xfId="0" quotePrefix="1" applyNumberFormat="1"/>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65" fontId="0" fillId="0" borderId="0" xfId="0" applyNumberFormat="1"/>
    <xf numFmtId="10" fontId="0" fillId="0" borderId="0" xfId="0" applyNumberFormat="1"/>
    <xf numFmtId="165" fontId="0" fillId="0" borderId="0" xfId="0" quotePrefix="1" applyNumberFormat="1"/>
    <xf numFmtId="0" fontId="0" fillId="0" borderId="0" xfId="0" applyFill="1" applyBorder="1" applyAlignment="1"/>
    <xf numFmtId="0" fontId="0" fillId="0" borderId="1" xfId="0" applyFill="1" applyBorder="1" applyAlignment="1"/>
    <xf numFmtId="0" fontId="1" fillId="0" borderId="2" xfId="0" applyFont="1" applyFill="1" applyBorder="1" applyAlignment="1">
      <alignment horizontal="center"/>
    </xf>
    <xf numFmtId="0" fontId="1" fillId="0" borderId="2" xfId="0" applyFont="1" applyFill="1" applyBorder="1" applyAlignment="1">
      <alignment horizontal="centerContinuous"/>
    </xf>
    <xf numFmtId="0" fontId="3" fillId="0" borderId="0" xfId="0" pivotButton="1" applyFont="1"/>
    <xf numFmtId="0" fontId="3" fillId="0" borderId="0" xfId="0" applyFont="1"/>
    <xf numFmtId="0" fontId="4" fillId="0" borderId="0" xfId="0" applyFont="1"/>
    <xf numFmtId="165" fontId="3" fillId="0" borderId="0" xfId="0" applyNumberFormat="1" applyFont="1"/>
    <xf numFmtId="0" fontId="0" fillId="0" borderId="0" xfId="0" applyNumberFormat="1" applyFill="1" applyBorder="1" applyAlignment="1"/>
    <xf numFmtId="0" fontId="0" fillId="0" borderId="1" xfId="0" applyNumberFormat="1" applyFill="1" applyBorder="1" applyAlignment="1"/>
    <xf numFmtId="0" fontId="0" fillId="0" borderId="3" xfId="0" quotePrefix="1" applyNumberFormat="1" applyFont="1" applyBorder="1"/>
    <xf numFmtId="0" fontId="5" fillId="0" borderId="0" xfId="0" applyFont="1"/>
    <xf numFmtId="166" fontId="0" fillId="0" borderId="0" xfId="0" applyNumberFormat="1"/>
    <xf numFmtId="166" fontId="5" fillId="0" borderId="0" xfId="0" applyNumberFormat="1" applyFont="1"/>
    <xf numFmtId="2" fontId="0" fillId="0" borderId="0" xfId="0" quotePrefix="1" applyNumberFormat="1"/>
    <xf numFmtId="2" fontId="0" fillId="0" borderId="0" xfId="0" applyNumberFormat="1"/>
    <xf numFmtId="0" fontId="0" fillId="2" borderId="0" xfId="0" applyFill="1"/>
    <xf numFmtId="2" fontId="5" fillId="0" borderId="0" xfId="0" applyNumberFormat="1" applyFont="1" applyAlignment="1">
      <alignment horizontal="left"/>
    </xf>
    <xf numFmtId="0" fontId="5" fillId="0" borderId="0" xfId="0" applyFont="1" applyAlignment="1">
      <alignment horizontal="left"/>
    </xf>
    <xf numFmtId="0" fontId="2" fillId="0" borderId="2" xfId="0" applyFont="1" applyFill="1" applyBorder="1" applyAlignment="1">
      <alignment horizontal="center"/>
    </xf>
  </cellXfs>
  <cellStyles count="1">
    <cellStyle name="Normal" xfId="0" builtinId="0"/>
  </cellStyles>
  <dxfs count="57">
    <dxf>
      <numFmt numFmtId="0" formatCode="General"/>
    </dxf>
    <dxf>
      <numFmt numFmtId="165" formatCode="[$$-409]#,##0.00"/>
    </dxf>
    <dxf>
      <numFmt numFmtId="0" formatCode="General"/>
    </dxf>
    <dxf>
      <numFmt numFmtId="0" formatCode="General"/>
    </dxf>
    <dxf>
      <numFmt numFmtId="165" formatCode="[$$-409]#,##0.00"/>
    </dxf>
    <dxf>
      <numFmt numFmtId="165" formatCode="[$$-409]#,##0.00"/>
    </dxf>
    <dxf>
      <numFmt numFmtId="0" formatCode="General"/>
    </dxf>
    <dxf>
      <numFmt numFmtId="165" formatCode="[$$-409]#,##0.00"/>
    </dxf>
    <dxf>
      <numFmt numFmtId="165" formatCode="[$$-409]#,##0.00"/>
    </dxf>
    <dxf>
      <numFmt numFmtId="2" formatCode="0.00"/>
    </dxf>
    <dxf>
      <numFmt numFmtId="2" formatCode="0.00"/>
    </dxf>
    <dxf>
      <numFmt numFmtId="165" formatCode="[$$-409]#,##0.00"/>
    </dxf>
    <dxf>
      <numFmt numFmtId="165" formatCode="[$$-409]#,##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165" formatCode="[$$-409]#,##0.00"/>
    </dxf>
    <dxf>
      <numFmt numFmtId="165" formatCode="[$$-409]#,##0.00"/>
    </dxf>
    <dxf>
      <numFmt numFmtId="165" formatCode="[$$-409]#,##0.00"/>
    </dxf>
    <dxf>
      <numFmt numFmtId="0" formatCode="General"/>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font>
        <sz val="18"/>
      </font>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openxmlformats.org/officeDocument/2006/relationships/connections" Target="connection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 Analysis Project.xlsx]Sales_Category_by_Region!PivotTable3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ZA"/>
              <a:t>Sales</a:t>
            </a:r>
            <a:r>
              <a:rPr lang="en-ZA" baseline="0"/>
              <a:t> Category By Region</a:t>
            </a:r>
            <a:endParaRPr lang="en-ZA"/>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Sales_Category_by_Region!$B$3:$B$4</c:f>
              <c:strCache>
                <c:ptCount val="1"/>
                <c:pt idx="0">
                  <c:v>Central</c:v>
                </c:pt>
              </c:strCache>
            </c:strRef>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Sales_Category_by_Region!$A$5:$A$8</c:f>
              <c:strCache>
                <c:ptCount val="3"/>
                <c:pt idx="0">
                  <c:v>Technology</c:v>
                </c:pt>
                <c:pt idx="1">
                  <c:v>Furniture</c:v>
                </c:pt>
                <c:pt idx="2">
                  <c:v>Office Supplies</c:v>
                </c:pt>
              </c:strCache>
            </c:strRef>
          </c:cat>
          <c:val>
            <c:numRef>
              <c:f>Sales_Category_by_Region!$B$5:$B$8</c:f>
              <c:numCache>
                <c:formatCode>[$$-2C09]#,##0.00</c:formatCode>
                <c:ptCount val="3"/>
                <c:pt idx="0">
                  <c:v>74749.706999999966</c:v>
                </c:pt>
                <c:pt idx="1">
                  <c:v>85028.222199999975</c:v>
                </c:pt>
                <c:pt idx="2">
                  <c:v>86536.585999999937</c:v>
                </c:pt>
              </c:numCache>
            </c:numRef>
          </c:val>
          <c:extLst>
            <c:ext xmlns:c16="http://schemas.microsoft.com/office/drawing/2014/chart" uri="{C3380CC4-5D6E-409C-BE32-E72D297353CC}">
              <c16:uniqueId val="{00000000-671E-4BDD-92CF-7D2B0644BD27}"/>
            </c:ext>
          </c:extLst>
        </c:ser>
        <c:ser>
          <c:idx val="1"/>
          <c:order val="1"/>
          <c:tx>
            <c:strRef>
              <c:f>Sales_Category_by_Region!$C$3:$C$4</c:f>
              <c:strCache>
                <c:ptCount val="1"/>
                <c:pt idx="0">
                  <c:v>East</c:v>
                </c:pt>
              </c:strCache>
            </c:strRef>
          </c:tx>
          <c:spPr>
            <a:gradFill rotWithShape="1">
              <a:gsLst>
                <a:gs pos="0">
                  <a:schemeClr val="accent2">
                    <a:tint val="98000"/>
                    <a:lumMod val="114000"/>
                  </a:schemeClr>
                </a:gs>
                <a:gs pos="100000">
                  <a:schemeClr val="accent2">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Sales_Category_by_Region!$A$5:$A$8</c:f>
              <c:strCache>
                <c:ptCount val="3"/>
                <c:pt idx="0">
                  <c:v>Technology</c:v>
                </c:pt>
                <c:pt idx="1">
                  <c:v>Furniture</c:v>
                </c:pt>
                <c:pt idx="2">
                  <c:v>Office Supplies</c:v>
                </c:pt>
              </c:strCache>
            </c:strRef>
          </c:cat>
          <c:val>
            <c:numRef>
              <c:f>Sales_Category_by_Region!$C$5:$C$8</c:f>
              <c:numCache>
                <c:formatCode>[$$-2C09]#,##0.00</c:formatCode>
                <c:ptCount val="3"/>
                <c:pt idx="0">
                  <c:v>133425.03000000003</c:v>
                </c:pt>
                <c:pt idx="1">
                  <c:v>95109.01499999997</c:v>
                </c:pt>
                <c:pt idx="2">
                  <c:v>102160.58100000002</c:v>
                </c:pt>
              </c:numCache>
            </c:numRef>
          </c:val>
          <c:extLst>
            <c:ext xmlns:c16="http://schemas.microsoft.com/office/drawing/2014/chart" uri="{C3380CC4-5D6E-409C-BE32-E72D297353CC}">
              <c16:uniqueId val="{00000003-82C8-41C1-977A-5424B248C917}"/>
            </c:ext>
          </c:extLst>
        </c:ser>
        <c:ser>
          <c:idx val="2"/>
          <c:order val="2"/>
          <c:tx>
            <c:strRef>
              <c:f>Sales_Category_by_Region!$D$3:$D$4</c:f>
              <c:strCache>
                <c:ptCount val="1"/>
                <c:pt idx="0">
                  <c:v>South</c:v>
                </c:pt>
              </c:strCache>
            </c:strRef>
          </c:tx>
          <c:spPr>
            <a:gradFill rotWithShape="1">
              <a:gsLst>
                <a:gs pos="0">
                  <a:schemeClr val="accent3">
                    <a:tint val="98000"/>
                    <a:lumMod val="114000"/>
                  </a:schemeClr>
                </a:gs>
                <a:gs pos="100000">
                  <a:schemeClr val="accent3">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Sales_Category_by_Region!$A$5:$A$8</c:f>
              <c:strCache>
                <c:ptCount val="3"/>
                <c:pt idx="0">
                  <c:v>Technology</c:v>
                </c:pt>
                <c:pt idx="1">
                  <c:v>Furniture</c:v>
                </c:pt>
                <c:pt idx="2">
                  <c:v>Office Supplies</c:v>
                </c:pt>
              </c:strCache>
            </c:strRef>
          </c:cat>
          <c:val>
            <c:numRef>
              <c:f>Sales_Category_by_Region!$D$5:$D$8</c:f>
              <c:numCache>
                <c:formatCode>[$$-2C09]#,##0.00</c:formatCode>
                <c:ptCount val="3"/>
                <c:pt idx="0">
                  <c:v>69934.784</c:v>
                </c:pt>
                <c:pt idx="1">
                  <c:v>60608.82599999995</c:v>
                </c:pt>
                <c:pt idx="2">
                  <c:v>59865.616000000016</c:v>
                </c:pt>
              </c:numCache>
            </c:numRef>
          </c:val>
          <c:extLst>
            <c:ext xmlns:c16="http://schemas.microsoft.com/office/drawing/2014/chart" uri="{C3380CC4-5D6E-409C-BE32-E72D297353CC}">
              <c16:uniqueId val="{00000004-82C8-41C1-977A-5424B248C917}"/>
            </c:ext>
          </c:extLst>
        </c:ser>
        <c:ser>
          <c:idx val="3"/>
          <c:order val="3"/>
          <c:tx>
            <c:strRef>
              <c:f>Sales_Category_by_Region!$E$3:$E$4</c:f>
              <c:strCache>
                <c:ptCount val="1"/>
                <c:pt idx="0">
                  <c:v>West</c:v>
                </c:pt>
              </c:strCache>
            </c:strRef>
          </c:tx>
          <c:spPr>
            <a:gradFill rotWithShape="1">
              <a:gsLst>
                <a:gs pos="0">
                  <a:schemeClr val="accent4">
                    <a:tint val="98000"/>
                    <a:lumMod val="114000"/>
                  </a:schemeClr>
                </a:gs>
                <a:gs pos="100000">
                  <a:schemeClr val="accent4">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Sales_Category_by_Region!$A$5:$A$8</c:f>
              <c:strCache>
                <c:ptCount val="3"/>
                <c:pt idx="0">
                  <c:v>Technology</c:v>
                </c:pt>
                <c:pt idx="1">
                  <c:v>Furniture</c:v>
                </c:pt>
                <c:pt idx="2">
                  <c:v>Office Supplies</c:v>
                </c:pt>
              </c:strCache>
            </c:strRef>
          </c:cat>
          <c:val>
            <c:numRef>
              <c:f>Sales_Category_by_Region!$E$5:$E$8</c:f>
              <c:numCache>
                <c:formatCode>[$$-2C09]#,##0.00</c:formatCode>
                <c:ptCount val="3"/>
                <c:pt idx="0">
                  <c:v>102531.37500000001</c:v>
                </c:pt>
                <c:pt idx="1">
                  <c:v>132758.65749999991</c:v>
                </c:pt>
                <c:pt idx="2">
                  <c:v>97153.672999999952</c:v>
                </c:pt>
              </c:numCache>
            </c:numRef>
          </c:val>
          <c:extLst>
            <c:ext xmlns:c16="http://schemas.microsoft.com/office/drawing/2014/chart" uri="{C3380CC4-5D6E-409C-BE32-E72D297353CC}">
              <c16:uniqueId val="{00000005-82C8-41C1-977A-5424B248C917}"/>
            </c:ext>
          </c:extLst>
        </c:ser>
        <c:dLbls>
          <c:dLblPos val="outEnd"/>
          <c:showLegendKey val="0"/>
          <c:showVal val="1"/>
          <c:showCatName val="0"/>
          <c:showSerName val="0"/>
          <c:showPercent val="0"/>
          <c:showBubbleSize val="0"/>
        </c:dLbls>
        <c:gapWidth val="100"/>
        <c:overlap val="-24"/>
        <c:axId val="753029407"/>
        <c:axId val="981979967"/>
      </c:barChart>
      <c:catAx>
        <c:axId val="7530294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1979967"/>
        <c:crosses val="autoZero"/>
        <c:auto val="1"/>
        <c:lblAlgn val="ctr"/>
        <c:lblOffset val="100"/>
        <c:noMultiLvlLbl val="0"/>
      </c:catAx>
      <c:valAx>
        <c:axId val="981979967"/>
        <c:scaling>
          <c:orientation val="minMax"/>
        </c:scaling>
        <c:delete val="0"/>
        <c:axPos val="l"/>
        <c:majorGridlines>
          <c:spPr>
            <a:ln w="9525" cap="flat" cmpd="sng" algn="ctr">
              <a:solidFill>
                <a:schemeClr val="lt1">
                  <a:lumMod val="95000"/>
                  <a:alpha val="10000"/>
                </a:schemeClr>
              </a:solidFill>
              <a:round/>
            </a:ln>
            <a:effectLst/>
          </c:spPr>
        </c:majorGridlines>
        <c:numFmt formatCode="[$$-2C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3029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 Analysis Project.xlsx]Grand_Total_Sales_by_Profit_%!PivotTable6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Grand Total % For</a:t>
            </a:r>
            <a:r>
              <a:rPr lang="en-US" baseline="0"/>
              <a:t> Sales By Profit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63500" dist="38100" dir="5400000" rotWithShape="0">
              <a:srgbClr val="000000">
                <a:alpha val="60000"/>
              </a:srgbClr>
            </a:outerShdw>
          </a:effectLst>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63500" dist="38100" dir="5400000" rotWithShape="0">
              <a:srgbClr val="000000">
                <a:alpha val="60000"/>
              </a:srgbClr>
            </a:outerShdw>
          </a:effectLst>
        </c:spPr>
        <c:marker>
          <c:symbol val="circle"/>
          <c:size val="6"/>
          <c:spPr>
            <a:gradFill rotWithShape="1">
              <a:gsLst>
                <a:gs pos="0">
                  <a:schemeClr val="accent2">
                    <a:tint val="98000"/>
                    <a:lumMod val="114000"/>
                  </a:schemeClr>
                </a:gs>
                <a:gs pos="100000">
                  <a:schemeClr val="accent2">
                    <a:shade val="90000"/>
                    <a:lumMod val="84000"/>
                  </a:schemeClr>
                </a:gs>
              </a:gsLst>
              <a:lin ang="5400000" scaled="0"/>
            </a:gradFill>
            <a:ln w="9525">
              <a:solidFill>
                <a:schemeClr val="accent2"/>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'Grand_Total_Sales_by_Profit_%'!$B$3</c:f>
              <c:strCache>
                <c:ptCount val="1"/>
                <c:pt idx="0">
                  <c:v>Sum of Sales</c:v>
                </c:pt>
              </c:strCache>
            </c:strRef>
          </c:tx>
          <c:spPr>
            <a:ln w="34925" cap="rnd">
              <a:solidFill>
                <a:schemeClr val="accent1"/>
              </a:solidFill>
              <a:round/>
            </a:ln>
            <a:effectLst>
              <a:outerShdw blurRad="63500" dist="38100" dir="5400000" rotWithShape="0">
                <a:srgbClr val="000000">
                  <a:alpha val="60000"/>
                </a:srgbClr>
              </a:outerShdw>
            </a:effectLst>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'Grand_Total_Sales_by_Profit_%'!$A$4:$A$20</c:f>
              <c:multiLvlStrCache>
                <c:ptCount val="12"/>
                <c:lvl>
                  <c:pt idx="0">
                    <c:v>Technology</c:v>
                  </c:pt>
                  <c:pt idx="1">
                    <c:v>Furniture</c:v>
                  </c:pt>
                  <c:pt idx="2">
                    <c:v>Office Supplies</c:v>
                  </c:pt>
                  <c:pt idx="3">
                    <c:v>Furniture</c:v>
                  </c:pt>
                  <c:pt idx="4">
                    <c:v>Office Supplies</c:v>
                  </c:pt>
                  <c:pt idx="5">
                    <c:v>Technology</c:v>
                  </c:pt>
                  <c:pt idx="6">
                    <c:v>Technology</c:v>
                  </c:pt>
                  <c:pt idx="7">
                    <c:v>Furniture</c:v>
                  </c:pt>
                  <c:pt idx="8">
                    <c:v>Office Supplies</c:v>
                  </c:pt>
                  <c:pt idx="9">
                    <c:v>Technology</c:v>
                  </c:pt>
                  <c:pt idx="10">
                    <c:v>Office Supplies</c:v>
                  </c:pt>
                  <c:pt idx="11">
                    <c:v>Furniture</c:v>
                  </c:pt>
                </c:lvl>
                <c:lvl>
                  <c:pt idx="0">
                    <c:v>2018</c:v>
                  </c:pt>
                  <c:pt idx="3">
                    <c:v>2019</c:v>
                  </c:pt>
                  <c:pt idx="6">
                    <c:v>2020</c:v>
                  </c:pt>
                  <c:pt idx="9">
                    <c:v>2021</c:v>
                  </c:pt>
                </c:lvl>
              </c:multiLvlStrCache>
            </c:multiLvlStrRef>
          </c:cat>
          <c:val>
            <c:numRef>
              <c:f>'Grand_Total_Sales_by_Profit_%'!$B$4:$B$20</c:f>
              <c:numCache>
                <c:formatCode>0.00%</c:formatCode>
                <c:ptCount val="12"/>
                <c:pt idx="0">
                  <c:v>6.4714958144951415E-2</c:v>
                </c:pt>
                <c:pt idx="1">
                  <c:v>6.4102205858343711E-2</c:v>
                </c:pt>
                <c:pt idx="2">
                  <c:v>6.0293817421312373E-2</c:v>
                </c:pt>
                <c:pt idx="3">
                  <c:v>8.4179557871938537E-2</c:v>
                </c:pt>
                <c:pt idx="4">
                  <c:v>6.1556687588832822E-2</c:v>
                </c:pt>
                <c:pt idx="5">
                  <c:v>5.5997162306731511E-2</c:v>
                </c:pt>
                <c:pt idx="6">
                  <c:v>0.10727238526405823</c:v>
                </c:pt>
                <c:pt idx="7">
                  <c:v>9.919461949640157E-2</c:v>
                </c:pt>
                <c:pt idx="8">
                  <c:v>7.7865798017529894E-2</c:v>
                </c:pt>
                <c:pt idx="9">
                  <c:v>0.1180960669742349</c:v>
                </c:pt>
                <c:pt idx="10">
                  <c:v>0.11461079723437557</c:v>
                </c:pt>
                <c:pt idx="11">
                  <c:v>9.2115943821289278E-2</c:v>
                </c:pt>
              </c:numCache>
            </c:numRef>
          </c:val>
          <c:smooth val="0"/>
          <c:extLst>
            <c:ext xmlns:c16="http://schemas.microsoft.com/office/drawing/2014/chart" uri="{C3380CC4-5D6E-409C-BE32-E72D297353CC}">
              <c16:uniqueId val="{00000000-4671-47B7-A5C2-AB2B8D785037}"/>
            </c:ext>
          </c:extLst>
        </c:ser>
        <c:ser>
          <c:idx val="1"/>
          <c:order val="1"/>
          <c:tx>
            <c:strRef>
              <c:f>'Grand_Total_Sales_by_Profit_%'!$C$3</c:f>
              <c:strCache>
                <c:ptCount val="1"/>
                <c:pt idx="0">
                  <c:v>Sum of Profit</c:v>
                </c:pt>
              </c:strCache>
            </c:strRef>
          </c:tx>
          <c:spPr>
            <a:ln w="34925" cap="rnd">
              <a:solidFill>
                <a:schemeClr val="accent2"/>
              </a:solidFill>
              <a:round/>
            </a:ln>
            <a:effectLst>
              <a:outerShdw blurRad="63500" dist="38100" dir="5400000" rotWithShape="0">
                <a:srgbClr val="000000">
                  <a:alpha val="60000"/>
                </a:srgbClr>
              </a:outerShdw>
            </a:effectLst>
          </c:spPr>
          <c:marker>
            <c:symbol val="circle"/>
            <c:size val="6"/>
            <c:spPr>
              <a:gradFill rotWithShape="1">
                <a:gsLst>
                  <a:gs pos="0">
                    <a:schemeClr val="accent2">
                      <a:tint val="98000"/>
                      <a:lumMod val="114000"/>
                    </a:schemeClr>
                  </a:gs>
                  <a:gs pos="100000">
                    <a:schemeClr val="accent2">
                      <a:shade val="90000"/>
                      <a:lumMod val="84000"/>
                    </a:schemeClr>
                  </a:gs>
                </a:gsLst>
                <a:lin ang="5400000" scaled="0"/>
              </a:gradFill>
              <a:ln w="9525">
                <a:solidFill>
                  <a:schemeClr val="accent2"/>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'Grand_Total_Sales_by_Profit_%'!$A$4:$A$20</c:f>
              <c:multiLvlStrCache>
                <c:ptCount val="12"/>
                <c:lvl>
                  <c:pt idx="0">
                    <c:v>Technology</c:v>
                  </c:pt>
                  <c:pt idx="1">
                    <c:v>Furniture</c:v>
                  </c:pt>
                  <c:pt idx="2">
                    <c:v>Office Supplies</c:v>
                  </c:pt>
                  <c:pt idx="3">
                    <c:v>Furniture</c:v>
                  </c:pt>
                  <c:pt idx="4">
                    <c:v>Office Supplies</c:v>
                  </c:pt>
                  <c:pt idx="5">
                    <c:v>Technology</c:v>
                  </c:pt>
                  <c:pt idx="6">
                    <c:v>Technology</c:v>
                  </c:pt>
                  <c:pt idx="7">
                    <c:v>Furniture</c:v>
                  </c:pt>
                  <c:pt idx="8">
                    <c:v>Office Supplies</c:v>
                  </c:pt>
                  <c:pt idx="9">
                    <c:v>Technology</c:v>
                  </c:pt>
                  <c:pt idx="10">
                    <c:v>Office Supplies</c:v>
                  </c:pt>
                  <c:pt idx="11">
                    <c:v>Furniture</c:v>
                  </c:pt>
                </c:lvl>
                <c:lvl>
                  <c:pt idx="0">
                    <c:v>2018</c:v>
                  </c:pt>
                  <c:pt idx="3">
                    <c:v>2019</c:v>
                  </c:pt>
                  <c:pt idx="6">
                    <c:v>2020</c:v>
                  </c:pt>
                  <c:pt idx="9">
                    <c:v>2021</c:v>
                  </c:pt>
                </c:lvl>
              </c:multiLvlStrCache>
            </c:multiLvlStrRef>
          </c:cat>
          <c:val>
            <c:numRef>
              <c:f>'Grand_Total_Sales_by_Profit_%'!$C$4:$C$20</c:f>
              <c:numCache>
                <c:formatCode>0.00%</c:formatCode>
                <c:ptCount val="12"/>
                <c:pt idx="0">
                  <c:v>8.3908427330095861E-2</c:v>
                </c:pt>
                <c:pt idx="1">
                  <c:v>2.1737983220802674E-2</c:v>
                </c:pt>
                <c:pt idx="2">
                  <c:v>5.1368418127219449E-2</c:v>
                </c:pt>
                <c:pt idx="3">
                  <c:v>1.0233463347646373E-3</c:v>
                </c:pt>
                <c:pt idx="4">
                  <c:v>8.3016579333508672E-2</c:v>
                </c:pt>
                <c:pt idx="5">
                  <c:v>0.10117892550987029</c:v>
                </c:pt>
                <c:pt idx="6">
                  <c:v>0.15265114413413416</c:v>
                </c:pt>
                <c:pt idx="7">
                  <c:v>3.2991255964967652E-2</c:v>
                </c:pt>
                <c:pt idx="8">
                  <c:v>0.13473872675283668</c:v>
                </c:pt>
                <c:pt idx="9">
                  <c:v>0.19168972384534744</c:v>
                </c:pt>
                <c:pt idx="10">
                  <c:v>0.14432900538894536</c:v>
                </c:pt>
                <c:pt idx="11">
                  <c:v>1.3664640575071169E-3</c:v>
                </c:pt>
              </c:numCache>
            </c:numRef>
          </c:val>
          <c:smooth val="0"/>
          <c:extLst>
            <c:ext xmlns:c16="http://schemas.microsoft.com/office/drawing/2014/chart" uri="{C3380CC4-5D6E-409C-BE32-E72D297353CC}">
              <c16:uniqueId val="{00000001-4671-47B7-A5C2-AB2B8D785037}"/>
            </c:ext>
          </c:extLst>
        </c:ser>
        <c:dLbls>
          <c:dLblPos val="t"/>
          <c:showLegendKey val="0"/>
          <c:showVal val="1"/>
          <c:showCatName val="0"/>
          <c:showSerName val="0"/>
          <c:showPercent val="0"/>
          <c:showBubbleSize val="0"/>
        </c:dLbls>
        <c:marker val="1"/>
        <c:smooth val="0"/>
        <c:axId val="459480288"/>
        <c:axId val="900281695"/>
      </c:lineChart>
      <c:catAx>
        <c:axId val="45948028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0281695"/>
        <c:crosses val="autoZero"/>
        <c:auto val="1"/>
        <c:lblAlgn val="ctr"/>
        <c:lblOffset val="100"/>
        <c:noMultiLvlLbl val="0"/>
      </c:catAx>
      <c:valAx>
        <c:axId val="900281695"/>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9480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ZA"/>
              <a:t>Sales Histogram</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v>Frequency</c:v>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'Descriptive Statistics'!$C$18:$C$23</c:f>
              <c:strCache>
                <c:ptCount val="6"/>
                <c:pt idx="0">
                  <c:v>50</c:v>
                </c:pt>
                <c:pt idx="1">
                  <c:v>1000</c:v>
                </c:pt>
                <c:pt idx="2">
                  <c:v>100</c:v>
                </c:pt>
                <c:pt idx="3">
                  <c:v>10000</c:v>
                </c:pt>
                <c:pt idx="4">
                  <c:v>20000</c:v>
                </c:pt>
                <c:pt idx="5">
                  <c:v>More</c:v>
                </c:pt>
              </c:strCache>
            </c:strRef>
          </c:cat>
          <c:val>
            <c:numRef>
              <c:f>'Descriptive Statistics'!$D$18:$D$23</c:f>
              <c:numCache>
                <c:formatCode>General</c:formatCode>
                <c:ptCount val="6"/>
                <c:pt idx="0">
                  <c:v>2480</c:v>
                </c:pt>
                <c:pt idx="1">
                  <c:v>1620</c:v>
                </c:pt>
                <c:pt idx="2">
                  <c:v>686</c:v>
                </c:pt>
                <c:pt idx="3">
                  <c:v>221</c:v>
                </c:pt>
                <c:pt idx="4">
                  <c:v>2</c:v>
                </c:pt>
                <c:pt idx="5">
                  <c:v>0</c:v>
                </c:pt>
              </c:numCache>
            </c:numRef>
          </c:val>
          <c:extLst>
            <c:ext xmlns:c16="http://schemas.microsoft.com/office/drawing/2014/chart" uri="{C3380CC4-5D6E-409C-BE32-E72D297353CC}">
              <c16:uniqueId val="{00000000-FEE3-4808-A797-0B526A7E3793}"/>
            </c:ext>
          </c:extLst>
        </c:ser>
        <c:dLbls>
          <c:dLblPos val="outEnd"/>
          <c:showLegendKey val="0"/>
          <c:showVal val="1"/>
          <c:showCatName val="0"/>
          <c:showSerName val="0"/>
          <c:showPercent val="0"/>
          <c:showBubbleSize val="0"/>
        </c:dLbls>
        <c:gapWidth val="100"/>
        <c:overlap val="-24"/>
        <c:axId val="437069328"/>
        <c:axId val="1491764192"/>
      </c:barChart>
      <c:catAx>
        <c:axId val="43706932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ZA"/>
                  <a:t>20</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1764192"/>
        <c:crosses val="autoZero"/>
        <c:auto val="1"/>
        <c:lblAlgn val="ctr"/>
        <c:lblOffset val="100"/>
        <c:noMultiLvlLbl val="0"/>
      </c:catAx>
      <c:valAx>
        <c:axId val="149176419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ZA"/>
                  <a:t>Frequency</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706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 Analysis Project.xlsx]Average_Profit_Per_Region!PivotTable2</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a:t>
            </a:r>
            <a:r>
              <a:rPr lang="en-US" baseline="0"/>
              <a:t> Profit Per Region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c:spPr>
      </c:pivotFmt>
      <c:pivotFmt>
        <c:idx val="1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2"/>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3"/>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4"/>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Average_Profit_Per_Region!$B$3</c:f>
              <c:strCache>
                <c:ptCount val="1"/>
                <c:pt idx="0">
                  <c:v>Total</c:v>
                </c:pt>
              </c:strCache>
            </c:strRef>
          </c:tx>
          <c:dPt>
            <c:idx val="0"/>
            <c:bubble3D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379E-4C6F-94EA-EE08C3E59BEA}"/>
              </c:ext>
            </c:extLst>
          </c:dPt>
          <c:dPt>
            <c:idx val="1"/>
            <c:bubble3D val="0"/>
            <c:spPr>
              <a:gradFill rotWithShape="1">
                <a:gsLst>
                  <a:gs pos="0">
                    <a:schemeClr val="accent2">
                      <a:tint val="98000"/>
                      <a:lumMod val="114000"/>
                    </a:schemeClr>
                  </a:gs>
                  <a:gs pos="100000">
                    <a:schemeClr val="accent2">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379E-4C6F-94EA-EE08C3E59BEA}"/>
              </c:ext>
            </c:extLst>
          </c:dPt>
          <c:dPt>
            <c:idx val="2"/>
            <c:bubble3D val="0"/>
            <c:spPr>
              <a:gradFill rotWithShape="1">
                <a:gsLst>
                  <a:gs pos="0">
                    <a:schemeClr val="accent3">
                      <a:tint val="98000"/>
                      <a:lumMod val="114000"/>
                    </a:schemeClr>
                  </a:gs>
                  <a:gs pos="100000">
                    <a:schemeClr val="accent3">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379E-4C6F-94EA-EE08C3E59BEA}"/>
              </c:ext>
            </c:extLst>
          </c:dPt>
          <c:dPt>
            <c:idx val="3"/>
            <c:bubble3D val="0"/>
            <c:spPr>
              <a:gradFill rotWithShape="1">
                <a:gsLst>
                  <a:gs pos="0">
                    <a:schemeClr val="accent4">
                      <a:tint val="98000"/>
                      <a:lumMod val="114000"/>
                    </a:schemeClr>
                  </a:gs>
                  <a:gs pos="100000">
                    <a:schemeClr val="accent4">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7-379E-4C6F-94EA-EE08C3E59BEA}"/>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Average_Profit_Per_Region!$A$4:$A$8</c:f>
              <c:strCache>
                <c:ptCount val="4"/>
                <c:pt idx="0">
                  <c:v>Central</c:v>
                </c:pt>
                <c:pt idx="1">
                  <c:v>East</c:v>
                </c:pt>
                <c:pt idx="2">
                  <c:v>South</c:v>
                </c:pt>
                <c:pt idx="3">
                  <c:v>West</c:v>
                </c:pt>
              </c:strCache>
            </c:strRef>
          </c:cat>
          <c:val>
            <c:numRef>
              <c:f>Average_Profit_Per_Region!$B$4:$B$8</c:f>
              <c:numCache>
                <c:formatCode>0.00%</c:formatCode>
                <c:ptCount val="4"/>
                <c:pt idx="0">
                  <c:v>8.5703355950920074E-2</c:v>
                </c:pt>
                <c:pt idx="1">
                  <c:v>0.39576905711816474</c:v>
                </c:pt>
                <c:pt idx="2">
                  <c:v>0.16067995848562669</c:v>
                </c:pt>
                <c:pt idx="3">
                  <c:v>0.35784762844528845</c:v>
                </c:pt>
              </c:numCache>
            </c:numRef>
          </c:val>
          <c:extLst>
            <c:ext xmlns:c16="http://schemas.microsoft.com/office/drawing/2014/chart" uri="{C3380CC4-5D6E-409C-BE32-E72D297353CC}">
              <c16:uniqueId val="{00000008-379E-4C6F-94EA-EE08C3E59BEA}"/>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 Analysis Project.xlsx]Quartely_Sales_Per_Region!PivotTable3</c:name>
    <c:fmtId val="2"/>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ZA" sz="2000"/>
              <a:t>Quarterly</a:t>
            </a:r>
            <a:r>
              <a:rPr lang="en-ZA" sz="2000" baseline="0"/>
              <a:t> Sales for each reagion</a:t>
            </a:r>
            <a:endParaRPr lang="en-ZA" sz="2000"/>
          </a:p>
        </c:rich>
      </c:tx>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pivotFmt>
      <c:pivotFmt>
        <c:idx val="8"/>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pivotFmt>
      <c:pivotFmt>
        <c:idx val="9"/>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pivotFmt>
      <c:pivotFmt>
        <c:idx val="1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pivotFmt>
      <c:pivotFmt>
        <c:idx val="11"/>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pivotFmt>
    </c:pivotFmts>
    <c:plotArea>
      <c:layout/>
      <c:barChart>
        <c:barDir val="col"/>
        <c:grouping val="stacked"/>
        <c:varyColors val="0"/>
        <c:ser>
          <c:idx val="0"/>
          <c:order val="0"/>
          <c:tx>
            <c:strRef>
              <c:f>Quartely_Sales_Per_Region!$B$3:$B$4</c:f>
              <c:strCache>
                <c:ptCount val="1"/>
                <c:pt idx="0">
                  <c:v>Central</c:v>
                </c:pt>
              </c:strCache>
            </c:strRef>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Ref>
              <c:f>Quartely_Sales_Per_Region!$A$5:$A$9</c:f>
              <c:strCache>
                <c:ptCount val="4"/>
                <c:pt idx="0">
                  <c:v>Qtr1</c:v>
                </c:pt>
                <c:pt idx="1">
                  <c:v>Qtr2</c:v>
                </c:pt>
                <c:pt idx="2">
                  <c:v>Qtr3</c:v>
                </c:pt>
                <c:pt idx="3">
                  <c:v>Qtr4</c:v>
                </c:pt>
              </c:strCache>
            </c:strRef>
          </c:cat>
          <c:val>
            <c:numRef>
              <c:f>Quartely_Sales_Per_Region!$B$5:$B$9</c:f>
              <c:numCache>
                <c:formatCode>[$$-409]#,##0.00</c:formatCode>
                <c:ptCount val="4"/>
                <c:pt idx="0">
                  <c:v>41462.623200000002</c:v>
                </c:pt>
                <c:pt idx="1">
                  <c:v>54145.06240000001</c:v>
                </c:pt>
                <c:pt idx="2">
                  <c:v>56050.100799999942</c:v>
                </c:pt>
                <c:pt idx="3">
                  <c:v>94656.728800000012</c:v>
                </c:pt>
              </c:numCache>
            </c:numRef>
          </c:val>
          <c:extLst>
            <c:ext xmlns:c16="http://schemas.microsoft.com/office/drawing/2014/chart" uri="{C3380CC4-5D6E-409C-BE32-E72D297353CC}">
              <c16:uniqueId val="{00000000-4604-4432-8C26-7EA422CA4498}"/>
            </c:ext>
          </c:extLst>
        </c:ser>
        <c:ser>
          <c:idx val="1"/>
          <c:order val="1"/>
          <c:tx>
            <c:strRef>
              <c:f>Quartely_Sales_Per_Region!$C$3:$C$4</c:f>
              <c:strCache>
                <c:ptCount val="1"/>
                <c:pt idx="0">
                  <c:v>East</c:v>
                </c:pt>
              </c:strCache>
            </c:strRef>
          </c:tx>
          <c:spPr>
            <a:gradFill rotWithShape="1">
              <a:gsLst>
                <a:gs pos="0">
                  <a:schemeClr val="accent2">
                    <a:tint val="98000"/>
                    <a:lumMod val="114000"/>
                  </a:schemeClr>
                </a:gs>
                <a:gs pos="100000">
                  <a:schemeClr val="accent2">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Ref>
              <c:f>Quartely_Sales_Per_Region!$A$5:$A$9</c:f>
              <c:strCache>
                <c:ptCount val="4"/>
                <c:pt idx="0">
                  <c:v>Qtr1</c:v>
                </c:pt>
                <c:pt idx="1">
                  <c:v>Qtr2</c:v>
                </c:pt>
                <c:pt idx="2">
                  <c:v>Qtr3</c:v>
                </c:pt>
                <c:pt idx="3">
                  <c:v>Qtr4</c:v>
                </c:pt>
              </c:strCache>
            </c:strRef>
          </c:cat>
          <c:val>
            <c:numRef>
              <c:f>Quartely_Sales_Per_Region!$C$5:$C$9</c:f>
              <c:numCache>
                <c:formatCode>[$$-409]#,##0.00</c:formatCode>
                <c:ptCount val="4"/>
                <c:pt idx="0">
                  <c:v>27927.171999999973</c:v>
                </c:pt>
                <c:pt idx="1">
                  <c:v>75804.105999999971</c:v>
                </c:pt>
                <c:pt idx="2">
                  <c:v>73372.47400000006</c:v>
                </c:pt>
                <c:pt idx="3">
                  <c:v>153590.87400000007</c:v>
                </c:pt>
              </c:numCache>
            </c:numRef>
          </c:val>
          <c:extLst>
            <c:ext xmlns:c16="http://schemas.microsoft.com/office/drawing/2014/chart" uri="{C3380CC4-5D6E-409C-BE32-E72D297353CC}">
              <c16:uniqueId val="{00000001-4604-4432-8C26-7EA422CA4498}"/>
            </c:ext>
          </c:extLst>
        </c:ser>
        <c:ser>
          <c:idx val="2"/>
          <c:order val="2"/>
          <c:tx>
            <c:strRef>
              <c:f>Quartely_Sales_Per_Region!$D$3:$D$4</c:f>
              <c:strCache>
                <c:ptCount val="1"/>
                <c:pt idx="0">
                  <c:v>South</c:v>
                </c:pt>
              </c:strCache>
            </c:strRef>
          </c:tx>
          <c:spPr>
            <a:gradFill rotWithShape="1">
              <a:gsLst>
                <a:gs pos="0">
                  <a:schemeClr val="accent3">
                    <a:tint val="98000"/>
                    <a:lumMod val="114000"/>
                  </a:schemeClr>
                </a:gs>
                <a:gs pos="100000">
                  <a:schemeClr val="accent3">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Ref>
              <c:f>Quartely_Sales_Per_Region!$A$5:$A$9</c:f>
              <c:strCache>
                <c:ptCount val="4"/>
                <c:pt idx="0">
                  <c:v>Qtr1</c:v>
                </c:pt>
                <c:pt idx="1">
                  <c:v>Qtr2</c:v>
                </c:pt>
                <c:pt idx="2">
                  <c:v>Qtr3</c:v>
                </c:pt>
                <c:pt idx="3">
                  <c:v>Qtr4</c:v>
                </c:pt>
              </c:strCache>
            </c:strRef>
          </c:cat>
          <c:val>
            <c:numRef>
              <c:f>Quartely_Sales_Per_Region!$D$5:$D$9</c:f>
              <c:numCache>
                <c:formatCode>[$$-409]#,##0.00</c:formatCode>
                <c:ptCount val="4"/>
                <c:pt idx="0">
                  <c:v>45339.271000000008</c:v>
                </c:pt>
                <c:pt idx="1">
                  <c:v>37217.932499999974</c:v>
                </c:pt>
                <c:pt idx="2">
                  <c:v>46059.705500000033</c:v>
                </c:pt>
                <c:pt idx="3">
                  <c:v>61792.316999999952</c:v>
                </c:pt>
              </c:numCache>
            </c:numRef>
          </c:val>
          <c:extLst>
            <c:ext xmlns:c16="http://schemas.microsoft.com/office/drawing/2014/chart" uri="{C3380CC4-5D6E-409C-BE32-E72D297353CC}">
              <c16:uniqueId val="{00000002-4604-4432-8C26-7EA422CA4498}"/>
            </c:ext>
          </c:extLst>
        </c:ser>
        <c:ser>
          <c:idx val="3"/>
          <c:order val="3"/>
          <c:tx>
            <c:strRef>
              <c:f>Quartely_Sales_Per_Region!$E$3:$E$4</c:f>
              <c:strCache>
                <c:ptCount val="1"/>
                <c:pt idx="0">
                  <c:v>West</c:v>
                </c:pt>
              </c:strCache>
            </c:strRef>
          </c:tx>
          <c:spPr>
            <a:gradFill rotWithShape="1">
              <a:gsLst>
                <a:gs pos="0">
                  <a:schemeClr val="accent4">
                    <a:tint val="98000"/>
                    <a:lumMod val="114000"/>
                  </a:schemeClr>
                </a:gs>
                <a:gs pos="100000">
                  <a:schemeClr val="accent4">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Ref>
              <c:f>Quartely_Sales_Per_Region!$A$5:$A$9</c:f>
              <c:strCache>
                <c:ptCount val="4"/>
                <c:pt idx="0">
                  <c:v>Qtr1</c:v>
                </c:pt>
                <c:pt idx="1">
                  <c:v>Qtr2</c:v>
                </c:pt>
                <c:pt idx="2">
                  <c:v>Qtr3</c:v>
                </c:pt>
                <c:pt idx="3">
                  <c:v>Qtr4</c:v>
                </c:pt>
              </c:strCache>
            </c:strRef>
          </c:cat>
          <c:val>
            <c:numRef>
              <c:f>Quartely_Sales_Per_Region!$E$5:$E$9</c:f>
              <c:numCache>
                <c:formatCode>[$$-409]#,##0.00</c:formatCode>
                <c:ptCount val="4"/>
                <c:pt idx="0">
                  <c:v>47404.758999999976</c:v>
                </c:pt>
                <c:pt idx="1">
                  <c:v>73701.228000000003</c:v>
                </c:pt>
                <c:pt idx="2">
                  <c:v>86977.634499999942</c:v>
                </c:pt>
                <c:pt idx="3">
                  <c:v>124360.08399999997</c:v>
                </c:pt>
              </c:numCache>
            </c:numRef>
          </c:val>
          <c:extLst>
            <c:ext xmlns:c16="http://schemas.microsoft.com/office/drawing/2014/chart" uri="{C3380CC4-5D6E-409C-BE32-E72D297353CC}">
              <c16:uniqueId val="{00000003-4604-4432-8C26-7EA422CA4498}"/>
            </c:ext>
          </c:extLst>
        </c:ser>
        <c:dLbls>
          <c:showLegendKey val="0"/>
          <c:showVal val="0"/>
          <c:showCatName val="0"/>
          <c:showSerName val="0"/>
          <c:showPercent val="0"/>
          <c:showBubbleSize val="0"/>
        </c:dLbls>
        <c:gapWidth val="150"/>
        <c:overlap val="100"/>
        <c:axId val="1955823631"/>
        <c:axId val="1270376671"/>
      </c:barChart>
      <c:catAx>
        <c:axId val="195582363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ZA" sz="1100"/>
                  <a:t>Quarter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0376671"/>
        <c:crosses val="autoZero"/>
        <c:auto val="1"/>
        <c:lblAlgn val="ctr"/>
        <c:lblOffset val="100"/>
        <c:noMultiLvlLbl val="0"/>
      </c:catAx>
      <c:valAx>
        <c:axId val="127037667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1100" b="1" i="0" u="none" strike="noStrike" kern="1200" cap="all" baseline="0">
                    <a:solidFill>
                      <a:schemeClr val="lt1">
                        <a:lumMod val="85000"/>
                      </a:schemeClr>
                    </a:solidFill>
                    <a:latin typeface="+mn-lt"/>
                    <a:ea typeface="+mn-ea"/>
                    <a:cs typeface="+mn-cs"/>
                  </a:defRPr>
                </a:pPr>
                <a:r>
                  <a:rPr lang="en-US" sz="1100"/>
                  <a:t>SALES</a:t>
                </a:r>
              </a:p>
            </c:rich>
          </c:tx>
          <c:overlay val="0"/>
          <c:spPr>
            <a:noFill/>
            <a:ln>
              <a:noFill/>
            </a:ln>
            <a:effectLst/>
          </c:spPr>
          <c:txPr>
            <a:bodyPr rot="-5400000" spcFirstLastPara="1" vertOverflow="ellipsis" vert="horz" wrap="square" anchor="ctr" anchorCtr="1"/>
            <a:lstStyle/>
            <a:p>
              <a:pPr>
                <a:defRPr sz="1100" b="1" i="0" u="none" strike="noStrike" kern="1200" cap="all" baseline="0">
                  <a:solidFill>
                    <a:schemeClr val="lt1">
                      <a:lumMod val="85000"/>
                    </a:schemeClr>
                  </a:solidFill>
                  <a:latin typeface="+mn-lt"/>
                  <a:ea typeface="+mn-ea"/>
                  <a:cs typeface="+mn-cs"/>
                </a:defRPr>
              </a:pPr>
              <a:endParaRPr lang="en-US"/>
            </a:p>
          </c:txPr>
        </c:title>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5823631"/>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ZA"/>
              <a:t>Sales</a:t>
            </a:r>
            <a:r>
              <a:rPr lang="en-ZA" baseline="0"/>
              <a:t> vs Unit Price Regression</a:t>
            </a:r>
            <a:endParaRPr lang="en-ZA"/>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v>Unit Price</c:v>
          </c:tx>
          <c:spPr>
            <a:ln w="25400" cap="rnd">
              <a:noFill/>
              <a:round/>
            </a:ln>
            <a:effectLst>
              <a:outerShdw blurRad="63500" dist="38100" dir="5400000" rotWithShape="0">
                <a:srgbClr val="000000">
                  <a:alpha val="60000"/>
                </a:srgbClr>
              </a:outerShdw>
            </a:effectLst>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9525" cap="rnd">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trendline>
            <c:spPr>
              <a:ln w="19050" cap="rnd">
                <a:solidFill>
                  <a:schemeClr val="accent1"/>
                </a:solidFill>
                <a:prstDash val="sysDash"/>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xVal>
            <c:numRef>
              <c:f>SuperStoreDar!$Q$2:$Q$5010</c:f>
              <c:numCache>
                <c:formatCode>[$$-409]#,##0.00</c:formatCode>
                <c:ptCount val="5009"/>
                <c:pt idx="0">
                  <c:v>10499.97</c:v>
                </c:pt>
                <c:pt idx="1">
                  <c:v>9892.74</c:v>
                </c:pt>
                <c:pt idx="2">
                  <c:v>11199.968000000001</c:v>
                </c:pt>
                <c:pt idx="3">
                  <c:v>8749.9500000000007</c:v>
                </c:pt>
                <c:pt idx="4">
                  <c:v>5443.96</c:v>
                </c:pt>
                <c:pt idx="5">
                  <c:v>9099.93</c:v>
                </c:pt>
                <c:pt idx="6">
                  <c:v>6999.96</c:v>
                </c:pt>
                <c:pt idx="7">
                  <c:v>3404.5</c:v>
                </c:pt>
                <c:pt idx="8">
                  <c:v>3080</c:v>
                </c:pt>
                <c:pt idx="9">
                  <c:v>2999.95</c:v>
                </c:pt>
                <c:pt idx="10">
                  <c:v>2715.9300000000003</c:v>
                </c:pt>
                <c:pt idx="11">
                  <c:v>2541.98</c:v>
                </c:pt>
                <c:pt idx="12">
                  <c:v>4548.8100000000004</c:v>
                </c:pt>
                <c:pt idx="13">
                  <c:v>3050.3760000000002</c:v>
                </c:pt>
                <c:pt idx="14">
                  <c:v>8399.9759999999987</c:v>
                </c:pt>
                <c:pt idx="15">
                  <c:v>2321.9</c:v>
                </c:pt>
                <c:pt idx="16">
                  <c:v>3359.9520000000002</c:v>
                </c:pt>
                <c:pt idx="17">
                  <c:v>4404.8999999999996</c:v>
                </c:pt>
                <c:pt idx="18">
                  <c:v>2879.9520000000002</c:v>
                </c:pt>
                <c:pt idx="19">
                  <c:v>2793.5280000000002</c:v>
                </c:pt>
                <c:pt idx="20">
                  <c:v>3499.9300000000003</c:v>
                </c:pt>
                <c:pt idx="21">
                  <c:v>1999.96</c:v>
                </c:pt>
                <c:pt idx="22">
                  <c:v>2357.4880000000003</c:v>
                </c:pt>
                <c:pt idx="23">
                  <c:v>2799.9600000000005</c:v>
                </c:pt>
                <c:pt idx="24">
                  <c:v>1793.98</c:v>
                </c:pt>
                <c:pt idx="25">
                  <c:v>1793.98</c:v>
                </c:pt>
                <c:pt idx="26">
                  <c:v>1793.98</c:v>
                </c:pt>
                <c:pt idx="27">
                  <c:v>2399.96</c:v>
                </c:pt>
                <c:pt idx="28">
                  <c:v>2934.33</c:v>
                </c:pt>
                <c:pt idx="29">
                  <c:v>2567.84</c:v>
                </c:pt>
                <c:pt idx="30">
                  <c:v>1704.89</c:v>
                </c:pt>
                <c:pt idx="31">
                  <c:v>2309.65</c:v>
                </c:pt>
                <c:pt idx="32">
                  <c:v>1577.94</c:v>
                </c:pt>
                <c:pt idx="33">
                  <c:v>1577.94</c:v>
                </c:pt>
                <c:pt idx="34">
                  <c:v>1599.92</c:v>
                </c:pt>
                <c:pt idx="35">
                  <c:v>2573.8200000000002</c:v>
                </c:pt>
                <c:pt idx="36">
                  <c:v>2479.96</c:v>
                </c:pt>
                <c:pt idx="37">
                  <c:v>2625.12</c:v>
                </c:pt>
                <c:pt idx="38">
                  <c:v>2152.7760000000003</c:v>
                </c:pt>
                <c:pt idx="39">
                  <c:v>3504.9</c:v>
                </c:pt>
                <c:pt idx="40">
                  <c:v>2104.5499999999997</c:v>
                </c:pt>
                <c:pt idx="41">
                  <c:v>2022.2720000000002</c:v>
                </c:pt>
                <c:pt idx="42">
                  <c:v>3059.982</c:v>
                </c:pt>
                <c:pt idx="43">
                  <c:v>2807.84</c:v>
                </c:pt>
                <c:pt idx="44">
                  <c:v>1649.95</c:v>
                </c:pt>
                <c:pt idx="45">
                  <c:v>1649.95</c:v>
                </c:pt>
                <c:pt idx="46">
                  <c:v>2060.7440000000001</c:v>
                </c:pt>
                <c:pt idx="47">
                  <c:v>1270.99</c:v>
                </c:pt>
                <c:pt idx="48">
                  <c:v>2591.56</c:v>
                </c:pt>
                <c:pt idx="49">
                  <c:v>3393.68</c:v>
                </c:pt>
                <c:pt idx="50">
                  <c:v>2025.3600000000001</c:v>
                </c:pt>
                <c:pt idx="51">
                  <c:v>2079.4</c:v>
                </c:pt>
                <c:pt idx="52">
                  <c:v>2001.8600000000001</c:v>
                </c:pt>
                <c:pt idx="53">
                  <c:v>2621.3220000000001</c:v>
                </c:pt>
                <c:pt idx="54">
                  <c:v>1649.75</c:v>
                </c:pt>
                <c:pt idx="55">
                  <c:v>1925.88</c:v>
                </c:pt>
                <c:pt idx="56">
                  <c:v>1319.96</c:v>
                </c:pt>
                <c:pt idx="57">
                  <c:v>1805.88</c:v>
                </c:pt>
                <c:pt idx="58">
                  <c:v>1737.1799999999998</c:v>
                </c:pt>
                <c:pt idx="59">
                  <c:v>4476.8</c:v>
                </c:pt>
                <c:pt idx="60">
                  <c:v>1979.89</c:v>
                </c:pt>
                <c:pt idx="61">
                  <c:v>1439.9680000000001</c:v>
                </c:pt>
                <c:pt idx="62">
                  <c:v>1606.23</c:v>
                </c:pt>
                <c:pt idx="63">
                  <c:v>1640.6999999999998</c:v>
                </c:pt>
                <c:pt idx="64">
                  <c:v>1217.568</c:v>
                </c:pt>
                <c:pt idx="65">
                  <c:v>999.98</c:v>
                </c:pt>
                <c:pt idx="66">
                  <c:v>999.98</c:v>
                </c:pt>
                <c:pt idx="67">
                  <c:v>1499.95</c:v>
                </c:pt>
                <c:pt idx="68">
                  <c:v>1049.44</c:v>
                </c:pt>
                <c:pt idx="69">
                  <c:v>1458.65</c:v>
                </c:pt>
                <c:pt idx="70">
                  <c:v>1690.04</c:v>
                </c:pt>
                <c:pt idx="71">
                  <c:v>3785.2920000000004</c:v>
                </c:pt>
                <c:pt idx="72">
                  <c:v>1565.88</c:v>
                </c:pt>
                <c:pt idx="73">
                  <c:v>899.91</c:v>
                </c:pt>
                <c:pt idx="74">
                  <c:v>2275.5</c:v>
                </c:pt>
                <c:pt idx="75">
                  <c:v>1454.9</c:v>
                </c:pt>
                <c:pt idx="76">
                  <c:v>1439.92</c:v>
                </c:pt>
                <c:pt idx="77">
                  <c:v>843.9</c:v>
                </c:pt>
                <c:pt idx="78">
                  <c:v>2036.8600000000001</c:v>
                </c:pt>
                <c:pt idx="79">
                  <c:v>1395.54</c:v>
                </c:pt>
                <c:pt idx="80">
                  <c:v>1099.5</c:v>
                </c:pt>
                <c:pt idx="81">
                  <c:v>1245.8599999999999</c:v>
                </c:pt>
                <c:pt idx="82">
                  <c:v>1322.93</c:v>
                </c:pt>
                <c:pt idx="83">
                  <c:v>1424.9</c:v>
                </c:pt>
                <c:pt idx="84">
                  <c:v>1618.37</c:v>
                </c:pt>
                <c:pt idx="85">
                  <c:v>1214.8499999999999</c:v>
                </c:pt>
                <c:pt idx="86">
                  <c:v>1592.8500000000001</c:v>
                </c:pt>
                <c:pt idx="87">
                  <c:v>1247.6399999999999</c:v>
                </c:pt>
                <c:pt idx="88">
                  <c:v>1247.6399999999999</c:v>
                </c:pt>
                <c:pt idx="89">
                  <c:v>2735.9520000000002</c:v>
                </c:pt>
                <c:pt idx="90">
                  <c:v>1294.75</c:v>
                </c:pt>
                <c:pt idx="91">
                  <c:v>1115.17</c:v>
                </c:pt>
                <c:pt idx="92">
                  <c:v>735.98</c:v>
                </c:pt>
                <c:pt idx="93">
                  <c:v>1568.61</c:v>
                </c:pt>
                <c:pt idx="94">
                  <c:v>1261.33</c:v>
                </c:pt>
                <c:pt idx="95">
                  <c:v>4367.8960000000006</c:v>
                </c:pt>
                <c:pt idx="96">
                  <c:v>1079.8499999999999</c:v>
                </c:pt>
                <c:pt idx="97">
                  <c:v>1199.8</c:v>
                </c:pt>
                <c:pt idx="98">
                  <c:v>1685.88</c:v>
                </c:pt>
                <c:pt idx="99">
                  <c:v>691.96</c:v>
                </c:pt>
                <c:pt idx="100">
                  <c:v>1215.92</c:v>
                </c:pt>
                <c:pt idx="101">
                  <c:v>968.74400000000014</c:v>
                </c:pt>
                <c:pt idx="102">
                  <c:v>931.17600000000016</c:v>
                </c:pt>
                <c:pt idx="103">
                  <c:v>1207.8399999999999</c:v>
                </c:pt>
                <c:pt idx="104">
                  <c:v>2563.056</c:v>
                </c:pt>
                <c:pt idx="105">
                  <c:v>959.98400000000004</c:v>
                </c:pt>
                <c:pt idx="106">
                  <c:v>1295.78</c:v>
                </c:pt>
                <c:pt idx="107">
                  <c:v>1089.75</c:v>
                </c:pt>
                <c:pt idx="108">
                  <c:v>631.96</c:v>
                </c:pt>
                <c:pt idx="109">
                  <c:v>895.92</c:v>
                </c:pt>
                <c:pt idx="110">
                  <c:v>895.92</c:v>
                </c:pt>
                <c:pt idx="111">
                  <c:v>841.5680000000001</c:v>
                </c:pt>
                <c:pt idx="112">
                  <c:v>1317.492</c:v>
                </c:pt>
                <c:pt idx="113">
                  <c:v>1099.96</c:v>
                </c:pt>
                <c:pt idx="114">
                  <c:v>1139.92</c:v>
                </c:pt>
                <c:pt idx="115">
                  <c:v>1085.42</c:v>
                </c:pt>
                <c:pt idx="116">
                  <c:v>549.99</c:v>
                </c:pt>
                <c:pt idx="117">
                  <c:v>979.95</c:v>
                </c:pt>
                <c:pt idx="118">
                  <c:v>1091.93</c:v>
                </c:pt>
                <c:pt idx="119">
                  <c:v>1049.2</c:v>
                </c:pt>
                <c:pt idx="120">
                  <c:v>1035.8</c:v>
                </c:pt>
                <c:pt idx="121">
                  <c:v>892.35</c:v>
                </c:pt>
                <c:pt idx="122">
                  <c:v>2676.672</c:v>
                </c:pt>
                <c:pt idx="123">
                  <c:v>1268.82</c:v>
                </c:pt>
                <c:pt idx="124">
                  <c:v>758.35200000000009</c:v>
                </c:pt>
                <c:pt idx="125">
                  <c:v>979.95</c:v>
                </c:pt>
                <c:pt idx="126">
                  <c:v>1367.84</c:v>
                </c:pt>
                <c:pt idx="127">
                  <c:v>599.97</c:v>
                </c:pt>
                <c:pt idx="128">
                  <c:v>991.19999999999993</c:v>
                </c:pt>
                <c:pt idx="129">
                  <c:v>904.9</c:v>
                </c:pt>
                <c:pt idx="130">
                  <c:v>673.5680000000001</c:v>
                </c:pt>
                <c:pt idx="131">
                  <c:v>850.5</c:v>
                </c:pt>
                <c:pt idx="132">
                  <c:v>1441.3</c:v>
                </c:pt>
                <c:pt idx="133">
                  <c:v>1287.45</c:v>
                </c:pt>
                <c:pt idx="134">
                  <c:v>1287.45</c:v>
                </c:pt>
                <c:pt idx="135">
                  <c:v>2678.94</c:v>
                </c:pt>
                <c:pt idx="136">
                  <c:v>491.55</c:v>
                </c:pt>
                <c:pt idx="137">
                  <c:v>491.55</c:v>
                </c:pt>
                <c:pt idx="138">
                  <c:v>511.84</c:v>
                </c:pt>
                <c:pt idx="139">
                  <c:v>1044.6299999999999</c:v>
                </c:pt>
                <c:pt idx="140">
                  <c:v>1799.9699999999998</c:v>
                </c:pt>
                <c:pt idx="141">
                  <c:v>479.97</c:v>
                </c:pt>
                <c:pt idx="142">
                  <c:v>799.92000000000007</c:v>
                </c:pt>
                <c:pt idx="143">
                  <c:v>1325.8500000000001</c:v>
                </c:pt>
                <c:pt idx="144">
                  <c:v>599.99</c:v>
                </c:pt>
                <c:pt idx="145">
                  <c:v>832.93</c:v>
                </c:pt>
                <c:pt idx="146">
                  <c:v>1652.94</c:v>
                </c:pt>
                <c:pt idx="147">
                  <c:v>908.82</c:v>
                </c:pt>
                <c:pt idx="148">
                  <c:v>872.94</c:v>
                </c:pt>
                <c:pt idx="149">
                  <c:v>480</c:v>
                </c:pt>
                <c:pt idx="150">
                  <c:v>866.4</c:v>
                </c:pt>
                <c:pt idx="151">
                  <c:v>1199.96</c:v>
                </c:pt>
                <c:pt idx="152">
                  <c:v>449.97</c:v>
                </c:pt>
                <c:pt idx="153">
                  <c:v>478.24</c:v>
                </c:pt>
                <c:pt idx="154">
                  <c:v>477.51</c:v>
                </c:pt>
                <c:pt idx="155">
                  <c:v>783.96</c:v>
                </c:pt>
                <c:pt idx="156">
                  <c:v>447.85999999999996</c:v>
                </c:pt>
                <c:pt idx="157">
                  <c:v>447.85999999999996</c:v>
                </c:pt>
                <c:pt idx="158">
                  <c:v>839.43000000000006</c:v>
                </c:pt>
                <c:pt idx="159">
                  <c:v>659.9</c:v>
                </c:pt>
                <c:pt idx="160">
                  <c:v>659.9</c:v>
                </c:pt>
                <c:pt idx="161">
                  <c:v>821.94</c:v>
                </c:pt>
                <c:pt idx="162">
                  <c:v>725.84</c:v>
                </c:pt>
                <c:pt idx="163">
                  <c:v>799.56000000000006</c:v>
                </c:pt>
                <c:pt idx="164">
                  <c:v>663.92</c:v>
                </c:pt>
                <c:pt idx="165">
                  <c:v>714.30000000000007</c:v>
                </c:pt>
                <c:pt idx="166">
                  <c:v>440.18999999999994</c:v>
                </c:pt>
                <c:pt idx="167">
                  <c:v>590.35199999999998</c:v>
                </c:pt>
                <c:pt idx="168">
                  <c:v>468.90000000000003</c:v>
                </c:pt>
                <c:pt idx="169">
                  <c:v>468.90000000000003</c:v>
                </c:pt>
                <c:pt idx="170">
                  <c:v>604.65600000000006</c:v>
                </c:pt>
                <c:pt idx="171">
                  <c:v>842.72</c:v>
                </c:pt>
                <c:pt idx="172">
                  <c:v>419.4</c:v>
                </c:pt>
                <c:pt idx="173">
                  <c:v>1552.8309999999999</c:v>
                </c:pt>
                <c:pt idx="174">
                  <c:v>1115.9099999999999</c:v>
                </c:pt>
                <c:pt idx="175">
                  <c:v>801.96</c:v>
                </c:pt>
                <c:pt idx="176">
                  <c:v>706.86</c:v>
                </c:pt>
                <c:pt idx="177">
                  <c:v>1573.4880000000001</c:v>
                </c:pt>
                <c:pt idx="178">
                  <c:v>699.98</c:v>
                </c:pt>
                <c:pt idx="179">
                  <c:v>1439.9759999999999</c:v>
                </c:pt>
                <c:pt idx="180">
                  <c:v>692.47199999999998</c:v>
                </c:pt>
                <c:pt idx="181">
                  <c:v>895.94400000000019</c:v>
                </c:pt>
                <c:pt idx="182">
                  <c:v>396</c:v>
                </c:pt>
                <c:pt idx="183">
                  <c:v>723.92</c:v>
                </c:pt>
                <c:pt idx="184">
                  <c:v>657.93</c:v>
                </c:pt>
                <c:pt idx="185">
                  <c:v>588.78399999999999</c:v>
                </c:pt>
                <c:pt idx="186">
                  <c:v>387.99</c:v>
                </c:pt>
                <c:pt idx="187">
                  <c:v>368.91</c:v>
                </c:pt>
                <c:pt idx="188">
                  <c:v>368.91</c:v>
                </c:pt>
                <c:pt idx="189">
                  <c:v>641.96</c:v>
                </c:pt>
                <c:pt idx="190">
                  <c:v>2396.4</c:v>
                </c:pt>
                <c:pt idx="191">
                  <c:v>715.64</c:v>
                </c:pt>
                <c:pt idx="192">
                  <c:v>715.64</c:v>
                </c:pt>
                <c:pt idx="193">
                  <c:v>715.2</c:v>
                </c:pt>
                <c:pt idx="194">
                  <c:v>479.97</c:v>
                </c:pt>
                <c:pt idx="195">
                  <c:v>519.96</c:v>
                </c:pt>
                <c:pt idx="196">
                  <c:v>547.30000000000007</c:v>
                </c:pt>
                <c:pt idx="197">
                  <c:v>559.99200000000008</c:v>
                </c:pt>
                <c:pt idx="198">
                  <c:v>692.93999999999994</c:v>
                </c:pt>
                <c:pt idx="199">
                  <c:v>638.82000000000005</c:v>
                </c:pt>
                <c:pt idx="200">
                  <c:v>390.75</c:v>
                </c:pt>
                <c:pt idx="201">
                  <c:v>1071</c:v>
                </c:pt>
                <c:pt idx="202">
                  <c:v>1522.6379999999999</c:v>
                </c:pt>
                <c:pt idx="203">
                  <c:v>701.96</c:v>
                </c:pt>
                <c:pt idx="204">
                  <c:v>701.96</c:v>
                </c:pt>
                <c:pt idx="205">
                  <c:v>647.84</c:v>
                </c:pt>
                <c:pt idx="206">
                  <c:v>579.94999999999993</c:v>
                </c:pt>
                <c:pt idx="207">
                  <c:v>559.92999999999995</c:v>
                </c:pt>
                <c:pt idx="208">
                  <c:v>638.73</c:v>
                </c:pt>
                <c:pt idx="209">
                  <c:v>629.94999999999993</c:v>
                </c:pt>
                <c:pt idx="210">
                  <c:v>479.97</c:v>
                </c:pt>
                <c:pt idx="211">
                  <c:v>479.97</c:v>
                </c:pt>
                <c:pt idx="212">
                  <c:v>767.21400000000006</c:v>
                </c:pt>
                <c:pt idx="213">
                  <c:v>535.41</c:v>
                </c:pt>
                <c:pt idx="214">
                  <c:v>3406.6640000000002</c:v>
                </c:pt>
                <c:pt idx="215">
                  <c:v>592.74</c:v>
                </c:pt>
                <c:pt idx="216">
                  <c:v>1056.8599999999999</c:v>
                </c:pt>
                <c:pt idx="217">
                  <c:v>629.94999999999993</c:v>
                </c:pt>
                <c:pt idx="218">
                  <c:v>449.91</c:v>
                </c:pt>
                <c:pt idx="219">
                  <c:v>962.07999999999993</c:v>
                </c:pt>
                <c:pt idx="220">
                  <c:v>471.90000000000003</c:v>
                </c:pt>
                <c:pt idx="221">
                  <c:v>517.5</c:v>
                </c:pt>
                <c:pt idx="222">
                  <c:v>533.93999999999994</c:v>
                </c:pt>
                <c:pt idx="223">
                  <c:v>487.98400000000004</c:v>
                </c:pt>
                <c:pt idx="224">
                  <c:v>717.12000000000012</c:v>
                </c:pt>
                <c:pt idx="225">
                  <c:v>542.93999999999994</c:v>
                </c:pt>
                <c:pt idx="226">
                  <c:v>542.93999999999994</c:v>
                </c:pt>
                <c:pt idx="227">
                  <c:v>2404.7040000000002</c:v>
                </c:pt>
                <c:pt idx="228">
                  <c:v>318.95999999999998</c:v>
                </c:pt>
                <c:pt idx="229">
                  <c:v>325.86</c:v>
                </c:pt>
                <c:pt idx="230">
                  <c:v>1325.76</c:v>
                </c:pt>
                <c:pt idx="231">
                  <c:v>494.97</c:v>
                </c:pt>
                <c:pt idx="232">
                  <c:v>871.4</c:v>
                </c:pt>
                <c:pt idx="233">
                  <c:v>569.64</c:v>
                </c:pt>
                <c:pt idx="234">
                  <c:v>589.9</c:v>
                </c:pt>
                <c:pt idx="235">
                  <c:v>319.76</c:v>
                </c:pt>
                <c:pt idx="236">
                  <c:v>419.4</c:v>
                </c:pt>
                <c:pt idx="237">
                  <c:v>658.74599999999998</c:v>
                </c:pt>
                <c:pt idx="238">
                  <c:v>605.34</c:v>
                </c:pt>
                <c:pt idx="239">
                  <c:v>370.14</c:v>
                </c:pt>
                <c:pt idx="240">
                  <c:v>1439.9680000000001</c:v>
                </c:pt>
                <c:pt idx="241">
                  <c:v>474.95</c:v>
                </c:pt>
                <c:pt idx="242">
                  <c:v>1497.6659999999999</c:v>
                </c:pt>
                <c:pt idx="243">
                  <c:v>1406.86</c:v>
                </c:pt>
                <c:pt idx="244">
                  <c:v>631.78200000000004</c:v>
                </c:pt>
                <c:pt idx="245">
                  <c:v>490.32</c:v>
                </c:pt>
                <c:pt idx="246">
                  <c:v>600.53</c:v>
                </c:pt>
                <c:pt idx="247">
                  <c:v>279.89999999999998</c:v>
                </c:pt>
                <c:pt idx="248">
                  <c:v>719.97600000000011</c:v>
                </c:pt>
                <c:pt idx="249">
                  <c:v>539.97</c:v>
                </c:pt>
                <c:pt idx="250">
                  <c:v>415.17600000000004</c:v>
                </c:pt>
                <c:pt idx="251">
                  <c:v>517.9</c:v>
                </c:pt>
                <c:pt idx="252">
                  <c:v>274.8</c:v>
                </c:pt>
                <c:pt idx="253">
                  <c:v>498.26000000000005</c:v>
                </c:pt>
                <c:pt idx="254">
                  <c:v>479.96</c:v>
                </c:pt>
                <c:pt idx="255">
                  <c:v>279.85999999999996</c:v>
                </c:pt>
                <c:pt idx="256">
                  <c:v>478.08</c:v>
                </c:pt>
                <c:pt idx="257">
                  <c:v>277.39999999999998</c:v>
                </c:pt>
                <c:pt idx="258">
                  <c:v>360.71199999999999</c:v>
                </c:pt>
                <c:pt idx="259">
                  <c:v>393.25</c:v>
                </c:pt>
                <c:pt idx="260">
                  <c:v>299.94</c:v>
                </c:pt>
                <c:pt idx="261">
                  <c:v>1127.9760000000001</c:v>
                </c:pt>
                <c:pt idx="262">
                  <c:v>1679.96</c:v>
                </c:pt>
                <c:pt idx="263">
                  <c:v>2003.9200000000003</c:v>
                </c:pt>
                <c:pt idx="264">
                  <c:v>1001.5840000000001</c:v>
                </c:pt>
                <c:pt idx="265">
                  <c:v>481.32</c:v>
                </c:pt>
                <c:pt idx="266">
                  <c:v>481.32</c:v>
                </c:pt>
                <c:pt idx="267">
                  <c:v>414.96</c:v>
                </c:pt>
                <c:pt idx="268">
                  <c:v>1097.5440000000003</c:v>
                </c:pt>
                <c:pt idx="269">
                  <c:v>383.64</c:v>
                </c:pt>
                <c:pt idx="270">
                  <c:v>271.44</c:v>
                </c:pt>
                <c:pt idx="271">
                  <c:v>247.84</c:v>
                </c:pt>
                <c:pt idx="272">
                  <c:v>959.96800000000007</c:v>
                </c:pt>
                <c:pt idx="273">
                  <c:v>912.75</c:v>
                </c:pt>
                <c:pt idx="274">
                  <c:v>946.34400000000005</c:v>
                </c:pt>
                <c:pt idx="275">
                  <c:v>348.488</c:v>
                </c:pt>
                <c:pt idx="276">
                  <c:v>335.52</c:v>
                </c:pt>
                <c:pt idx="277">
                  <c:v>418.32</c:v>
                </c:pt>
                <c:pt idx="278">
                  <c:v>319.95999999999998</c:v>
                </c:pt>
                <c:pt idx="279">
                  <c:v>499.98</c:v>
                </c:pt>
                <c:pt idx="280">
                  <c:v>239.5</c:v>
                </c:pt>
                <c:pt idx="281">
                  <c:v>244.54999999999998</c:v>
                </c:pt>
                <c:pt idx="282">
                  <c:v>244.54999999999998</c:v>
                </c:pt>
                <c:pt idx="283">
                  <c:v>911.98400000000004</c:v>
                </c:pt>
                <c:pt idx="284">
                  <c:v>335.72</c:v>
                </c:pt>
                <c:pt idx="285">
                  <c:v>563.93999999999994</c:v>
                </c:pt>
                <c:pt idx="286">
                  <c:v>274.20000000000005</c:v>
                </c:pt>
                <c:pt idx="287">
                  <c:v>619.94999999999993</c:v>
                </c:pt>
                <c:pt idx="288">
                  <c:v>659.98799999999994</c:v>
                </c:pt>
                <c:pt idx="289">
                  <c:v>391.98</c:v>
                </c:pt>
                <c:pt idx="290">
                  <c:v>377.96999999999997</c:v>
                </c:pt>
                <c:pt idx="291">
                  <c:v>310.68799999999999</c:v>
                </c:pt>
                <c:pt idx="292">
                  <c:v>963.13600000000008</c:v>
                </c:pt>
                <c:pt idx="293">
                  <c:v>863.87999999999988</c:v>
                </c:pt>
                <c:pt idx="294">
                  <c:v>863.6400000000001</c:v>
                </c:pt>
                <c:pt idx="295">
                  <c:v>219.84</c:v>
                </c:pt>
                <c:pt idx="296">
                  <c:v>644.07600000000002</c:v>
                </c:pt>
                <c:pt idx="297">
                  <c:v>856.65600000000006</c:v>
                </c:pt>
                <c:pt idx="298">
                  <c:v>629.64</c:v>
                </c:pt>
                <c:pt idx="299">
                  <c:v>295.05599999999998</c:v>
                </c:pt>
                <c:pt idx="300">
                  <c:v>665.88</c:v>
                </c:pt>
                <c:pt idx="301">
                  <c:v>239.70000000000002</c:v>
                </c:pt>
                <c:pt idx="302">
                  <c:v>421.1</c:v>
                </c:pt>
                <c:pt idx="303">
                  <c:v>933.53600000000006</c:v>
                </c:pt>
                <c:pt idx="304">
                  <c:v>581.96</c:v>
                </c:pt>
                <c:pt idx="305">
                  <c:v>384.45000000000005</c:v>
                </c:pt>
                <c:pt idx="306">
                  <c:v>915.13600000000008</c:v>
                </c:pt>
                <c:pt idx="307">
                  <c:v>312.55200000000002</c:v>
                </c:pt>
                <c:pt idx="308">
                  <c:v>247.44</c:v>
                </c:pt>
                <c:pt idx="309">
                  <c:v>257.64</c:v>
                </c:pt>
                <c:pt idx="310">
                  <c:v>204.95000000000002</c:v>
                </c:pt>
                <c:pt idx="311">
                  <c:v>1603.1360000000002</c:v>
                </c:pt>
                <c:pt idx="312">
                  <c:v>1603.1360000000002</c:v>
                </c:pt>
                <c:pt idx="313">
                  <c:v>212.64</c:v>
                </c:pt>
                <c:pt idx="314">
                  <c:v>356.78999999999996</c:v>
                </c:pt>
                <c:pt idx="315">
                  <c:v>273.92</c:v>
                </c:pt>
                <c:pt idx="316">
                  <c:v>198.46</c:v>
                </c:pt>
                <c:pt idx="317">
                  <c:v>1125.4879999999998</c:v>
                </c:pt>
                <c:pt idx="318">
                  <c:v>196.21</c:v>
                </c:pt>
                <c:pt idx="319">
                  <c:v>512.93999999999994</c:v>
                </c:pt>
                <c:pt idx="320">
                  <c:v>607.52</c:v>
                </c:pt>
                <c:pt idx="321">
                  <c:v>287.96800000000002</c:v>
                </c:pt>
                <c:pt idx="322">
                  <c:v>211.04</c:v>
                </c:pt>
                <c:pt idx="323">
                  <c:v>319.96800000000002</c:v>
                </c:pt>
                <c:pt idx="324">
                  <c:v>435.26</c:v>
                </c:pt>
                <c:pt idx="325">
                  <c:v>764.6880000000001</c:v>
                </c:pt>
                <c:pt idx="326">
                  <c:v>595</c:v>
                </c:pt>
                <c:pt idx="327">
                  <c:v>475.94400000000002</c:v>
                </c:pt>
                <c:pt idx="328">
                  <c:v>377.96999999999997</c:v>
                </c:pt>
                <c:pt idx="329">
                  <c:v>942.78400000000011</c:v>
                </c:pt>
                <c:pt idx="330">
                  <c:v>268.24</c:v>
                </c:pt>
                <c:pt idx="331">
                  <c:v>394.81600000000003</c:v>
                </c:pt>
                <c:pt idx="332">
                  <c:v>360.38</c:v>
                </c:pt>
                <c:pt idx="333">
                  <c:v>360.38</c:v>
                </c:pt>
                <c:pt idx="334">
                  <c:v>258.89999999999998</c:v>
                </c:pt>
                <c:pt idx="335">
                  <c:v>320.88</c:v>
                </c:pt>
                <c:pt idx="336">
                  <c:v>192.72</c:v>
                </c:pt>
                <c:pt idx="337">
                  <c:v>209.92999999999998</c:v>
                </c:pt>
                <c:pt idx="338">
                  <c:v>192.16</c:v>
                </c:pt>
                <c:pt idx="339">
                  <c:v>484.65000000000003</c:v>
                </c:pt>
                <c:pt idx="340">
                  <c:v>319.98400000000004</c:v>
                </c:pt>
                <c:pt idx="341">
                  <c:v>195.64</c:v>
                </c:pt>
                <c:pt idx="342">
                  <c:v>195.64</c:v>
                </c:pt>
                <c:pt idx="343">
                  <c:v>195.64</c:v>
                </c:pt>
                <c:pt idx="344">
                  <c:v>189.7</c:v>
                </c:pt>
                <c:pt idx="345">
                  <c:v>1039.7280000000001</c:v>
                </c:pt>
                <c:pt idx="346">
                  <c:v>1212.96</c:v>
                </c:pt>
                <c:pt idx="347">
                  <c:v>479.98400000000004</c:v>
                </c:pt>
                <c:pt idx="348">
                  <c:v>479.98400000000004</c:v>
                </c:pt>
                <c:pt idx="349">
                  <c:v>276.78400000000005</c:v>
                </c:pt>
                <c:pt idx="350">
                  <c:v>447.94399999999996</c:v>
                </c:pt>
                <c:pt idx="351">
                  <c:v>447.94399999999996</c:v>
                </c:pt>
                <c:pt idx="352">
                  <c:v>307.98</c:v>
                </c:pt>
                <c:pt idx="353">
                  <c:v>238.15200000000004</c:v>
                </c:pt>
                <c:pt idx="354">
                  <c:v>354.90000000000003</c:v>
                </c:pt>
                <c:pt idx="355">
                  <c:v>199.75</c:v>
                </c:pt>
                <c:pt idx="356">
                  <c:v>675.06000000000006</c:v>
                </c:pt>
                <c:pt idx="357">
                  <c:v>301.95999999999998</c:v>
                </c:pt>
                <c:pt idx="358">
                  <c:v>545.93999999999994</c:v>
                </c:pt>
                <c:pt idx="359">
                  <c:v>863.928</c:v>
                </c:pt>
                <c:pt idx="360">
                  <c:v>239.96999999999997</c:v>
                </c:pt>
                <c:pt idx="361">
                  <c:v>179.97</c:v>
                </c:pt>
                <c:pt idx="362">
                  <c:v>345</c:v>
                </c:pt>
                <c:pt idx="363">
                  <c:v>199.99</c:v>
                </c:pt>
                <c:pt idx="364">
                  <c:v>182.94</c:v>
                </c:pt>
                <c:pt idx="365">
                  <c:v>330.4</c:v>
                </c:pt>
                <c:pt idx="366">
                  <c:v>1363.96</c:v>
                </c:pt>
                <c:pt idx="367">
                  <c:v>184.66</c:v>
                </c:pt>
                <c:pt idx="368">
                  <c:v>184.66</c:v>
                </c:pt>
                <c:pt idx="369">
                  <c:v>845.72799999999995</c:v>
                </c:pt>
                <c:pt idx="370">
                  <c:v>179.82</c:v>
                </c:pt>
                <c:pt idx="371">
                  <c:v>477.666</c:v>
                </c:pt>
                <c:pt idx="372">
                  <c:v>182.72</c:v>
                </c:pt>
                <c:pt idx="373">
                  <c:v>1099.96</c:v>
                </c:pt>
                <c:pt idx="374">
                  <c:v>174.3</c:v>
                </c:pt>
                <c:pt idx="375">
                  <c:v>227.35999999999999</c:v>
                </c:pt>
                <c:pt idx="376">
                  <c:v>383.97600000000006</c:v>
                </c:pt>
                <c:pt idx="377">
                  <c:v>180.96</c:v>
                </c:pt>
                <c:pt idx="378">
                  <c:v>579.51</c:v>
                </c:pt>
                <c:pt idx="379">
                  <c:v>1293.4879999999998</c:v>
                </c:pt>
                <c:pt idx="380">
                  <c:v>538.92000000000007</c:v>
                </c:pt>
                <c:pt idx="381">
                  <c:v>164.88</c:v>
                </c:pt>
                <c:pt idx="382">
                  <c:v>164.88</c:v>
                </c:pt>
                <c:pt idx="383">
                  <c:v>427.64400000000001</c:v>
                </c:pt>
                <c:pt idx="384">
                  <c:v>278.39999999999998</c:v>
                </c:pt>
                <c:pt idx="385">
                  <c:v>310.12</c:v>
                </c:pt>
                <c:pt idx="386">
                  <c:v>310.12</c:v>
                </c:pt>
                <c:pt idx="387">
                  <c:v>892.98</c:v>
                </c:pt>
                <c:pt idx="388">
                  <c:v>166.44</c:v>
                </c:pt>
                <c:pt idx="389">
                  <c:v>265.85999999999996</c:v>
                </c:pt>
                <c:pt idx="390">
                  <c:v>281.96999999999997</c:v>
                </c:pt>
                <c:pt idx="391">
                  <c:v>300.416</c:v>
                </c:pt>
                <c:pt idx="392">
                  <c:v>271.89999999999998</c:v>
                </c:pt>
                <c:pt idx="393">
                  <c:v>217.05599999999998</c:v>
                </c:pt>
                <c:pt idx="394">
                  <c:v>232.40000000000003</c:v>
                </c:pt>
                <c:pt idx="395">
                  <c:v>783.96000000000015</c:v>
                </c:pt>
                <c:pt idx="396">
                  <c:v>279.95999999999998</c:v>
                </c:pt>
                <c:pt idx="397">
                  <c:v>287.96999999999997</c:v>
                </c:pt>
                <c:pt idx="398">
                  <c:v>239.12000000000003</c:v>
                </c:pt>
                <c:pt idx="399">
                  <c:v>263.95999999999998</c:v>
                </c:pt>
                <c:pt idx="400">
                  <c:v>293.52</c:v>
                </c:pt>
                <c:pt idx="401">
                  <c:v>305.01</c:v>
                </c:pt>
                <c:pt idx="402">
                  <c:v>185.57999999999998</c:v>
                </c:pt>
                <c:pt idx="403">
                  <c:v>917.92349999999988</c:v>
                </c:pt>
                <c:pt idx="404">
                  <c:v>859.2</c:v>
                </c:pt>
                <c:pt idx="405">
                  <c:v>859.2</c:v>
                </c:pt>
                <c:pt idx="406">
                  <c:v>299.89999999999998</c:v>
                </c:pt>
                <c:pt idx="407">
                  <c:v>257.98</c:v>
                </c:pt>
                <c:pt idx="408">
                  <c:v>286.78999999999996</c:v>
                </c:pt>
                <c:pt idx="409">
                  <c:v>159.88</c:v>
                </c:pt>
                <c:pt idx="410">
                  <c:v>146.82</c:v>
                </c:pt>
                <c:pt idx="411">
                  <c:v>585.55200000000002</c:v>
                </c:pt>
                <c:pt idx="412">
                  <c:v>243.16</c:v>
                </c:pt>
                <c:pt idx="413">
                  <c:v>269.98</c:v>
                </c:pt>
                <c:pt idx="414">
                  <c:v>520.05000000000007</c:v>
                </c:pt>
                <c:pt idx="415">
                  <c:v>250.26</c:v>
                </c:pt>
                <c:pt idx="416">
                  <c:v>408.00599999999997</c:v>
                </c:pt>
                <c:pt idx="417">
                  <c:v>719.95200000000011</c:v>
                </c:pt>
                <c:pt idx="418">
                  <c:v>319.96800000000002</c:v>
                </c:pt>
                <c:pt idx="419">
                  <c:v>199.8</c:v>
                </c:pt>
                <c:pt idx="420">
                  <c:v>273.95999999999998</c:v>
                </c:pt>
                <c:pt idx="421">
                  <c:v>146.86000000000001</c:v>
                </c:pt>
                <c:pt idx="422">
                  <c:v>1198.33</c:v>
                </c:pt>
                <c:pt idx="423">
                  <c:v>242.89999999999998</c:v>
                </c:pt>
                <c:pt idx="424">
                  <c:v>152.65</c:v>
                </c:pt>
                <c:pt idx="425">
                  <c:v>269.35999999999996</c:v>
                </c:pt>
                <c:pt idx="426">
                  <c:v>411.8</c:v>
                </c:pt>
                <c:pt idx="427">
                  <c:v>839.98799999999994</c:v>
                </c:pt>
                <c:pt idx="428">
                  <c:v>599.97</c:v>
                </c:pt>
                <c:pt idx="429">
                  <c:v>154.9</c:v>
                </c:pt>
                <c:pt idx="430">
                  <c:v>154.9</c:v>
                </c:pt>
                <c:pt idx="431">
                  <c:v>143.69999999999999</c:v>
                </c:pt>
                <c:pt idx="432">
                  <c:v>264.18</c:v>
                </c:pt>
                <c:pt idx="433">
                  <c:v>339.96000000000004</c:v>
                </c:pt>
                <c:pt idx="434">
                  <c:v>180.96000000000004</c:v>
                </c:pt>
                <c:pt idx="435">
                  <c:v>563.4</c:v>
                </c:pt>
                <c:pt idx="436">
                  <c:v>192.16000000000003</c:v>
                </c:pt>
                <c:pt idx="437">
                  <c:v>149.94999999999999</c:v>
                </c:pt>
                <c:pt idx="438">
                  <c:v>227.45999999999998</c:v>
                </c:pt>
                <c:pt idx="439">
                  <c:v>139.86000000000001</c:v>
                </c:pt>
                <c:pt idx="440">
                  <c:v>366.786</c:v>
                </c:pt>
                <c:pt idx="441">
                  <c:v>258.69600000000003</c:v>
                </c:pt>
                <c:pt idx="442">
                  <c:v>646.27200000000005</c:v>
                </c:pt>
                <c:pt idx="443">
                  <c:v>322.59000000000003</c:v>
                </c:pt>
                <c:pt idx="444">
                  <c:v>128.39999999999998</c:v>
                </c:pt>
                <c:pt idx="445">
                  <c:v>148.32</c:v>
                </c:pt>
                <c:pt idx="446">
                  <c:v>132.79</c:v>
                </c:pt>
                <c:pt idx="447">
                  <c:v>573.17399999999998</c:v>
                </c:pt>
                <c:pt idx="448">
                  <c:v>303.25</c:v>
                </c:pt>
                <c:pt idx="449">
                  <c:v>128.39999999999998</c:v>
                </c:pt>
                <c:pt idx="450">
                  <c:v>837.59999999999991</c:v>
                </c:pt>
                <c:pt idx="451">
                  <c:v>200.98400000000004</c:v>
                </c:pt>
                <c:pt idx="452">
                  <c:v>129.97999999999999</c:v>
                </c:pt>
                <c:pt idx="453">
                  <c:v>207.48</c:v>
                </c:pt>
                <c:pt idx="454">
                  <c:v>221.98</c:v>
                </c:pt>
                <c:pt idx="455">
                  <c:v>177.536</c:v>
                </c:pt>
                <c:pt idx="456">
                  <c:v>323.10000000000002</c:v>
                </c:pt>
                <c:pt idx="457">
                  <c:v>754.44999999999993</c:v>
                </c:pt>
                <c:pt idx="458">
                  <c:v>122.97</c:v>
                </c:pt>
                <c:pt idx="459">
                  <c:v>601.53599999999994</c:v>
                </c:pt>
                <c:pt idx="460">
                  <c:v>479.98400000000004</c:v>
                </c:pt>
                <c:pt idx="461">
                  <c:v>479.98400000000004</c:v>
                </c:pt>
                <c:pt idx="462">
                  <c:v>795.40800000000013</c:v>
                </c:pt>
                <c:pt idx="463">
                  <c:v>475.94400000000002</c:v>
                </c:pt>
                <c:pt idx="464">
                  <c:v>163.96</c:v>
                </c:pt>
                <c:pt idx="465">
                  <c:v>197.04999999999998</c:v>
                </c:pt>
                <c:pt idx="466">
                  <c:v>207.24</c:v>
                </c:pt>
                <c:pt idx="467">
                  <c:v>159.97999999999999</c:v>
                </c:pt>
                <c:pt idx="468">
                  <c:v>159.97999999999999</c:v>
                </c:pt>
                <c:pt idx="469">
                  <c:v>212.94</c:v>
                </c:pt>
                <c:pt idx="470">
                  <c:v>124.75</c:v>
                </c:pt>
                <c:pt idx="471">
                  <c:v>113.10000000000001</c:v>
                </c:pt>
                <c:pt idx="472">
                  <c:v>150.80000000000001</c:v>
                </c:pt>
                <c:pt idx="473">
                  <c:v>216.4</c:v>
                </c:pt>
                <c:pt idx="474">
                  <c:v>1117.92</c:v>
                </c:pt>
                <c:pt idx="475">
                  <c:v>1117.92</c:v>
                </c:pt>
                <c:pt idx="476">
                  <c:v>445.96000000000004</c:v>
                </c:pt>
                <c:pt idx="477">
                  <c:v>164.68800000000002</c:v>
                </c:pt>
                <c:pt idx="478">
                  <c:v>137.54</c:v>
                </c:pt>
                <c:pt idx="479">
                  <c:v>111.96</c:v>
                </c:pt>
                <c:pt idx="480">
                  <c:v>386.34</c:v>
                </c:pt>
                <c:pt idx="481">
                  <c:v>720.7600000000001</c:v>
                </c:pt>
                <c:pt idx="482">
                  <c:v>109.92</c:v>
                </c:pt>
                <c:pt idx="483">
                  <c:v>109.92</c:v>
                </c:pt>
                <c:pt idx="484">
                  <c:v>204.6</c:v>
                </c:pt>
                <c:pt idx="485">
                  <c:v>182.67000000000002</c:v>
                </c:pt>
                <c:pt idx="486">
                  <c:v>156.512</c:v>
                </c:pt>
                <c:pt idx="487">
                  <c:v>119.96</c:v>
                </c:pt>
                <c:pt idx="488">
                  <c:v>415.96800000000007</c:v>
                </c:pt>
                <c:pt idx="489">
                  <c:v>105.42</c:v>
                </c:pt>
                <c:pt idx="490">
                  <c:v>823.96000000000015</c:v>
                </c:pt>
                <c:pt idx="491">
                  <c:v>159.96</c:v>
                </c:pt>
                <c:pt idx="492">
                  <c:v>195.68</c:v>
                </c:pt>
                <c:pt idx="493">
                  <c:v>210.68</c:v>
                </c:pt>
                <c:pt idx="494">
                  <c:v>149.54399999999998</c:v>
                </c:pt>
                <c:pt idx="495">
                  <c:v>173.94</c:v>
                </c:pt>
                <c:pt idx="496">
                  <c:v>186.54</c:v>
                </c:pt>
                <c:pt idx="497">
                  <c:v>801.5680000000001</c:v>
                </c:pt>
                <c:pt idx="498">
                  <c:v>276.69</c:v>
                </c:pt>
                <c:pt idx="499">
                  <c:v>115.36</c:v>
                </c:pt>
                <c:pt idx="500">
                  <c:v>170.88</c:v>
                </c:pt>
                <c:pt idx="501">
                  <c:v>447.93</c:v>
                </c:pt>
                <c:pt idx="502">
                  <c:v>206.11199999999997</c:v>
                </c:pt>
                <c:pt idx="503">
                  <c:v>185.52800000000002</c:v>
                </c:pt>
                <c:pt idx="504">
                  <c:v>105.52</c:v>
                </c:pt>
                <c:pt idx="505">
                  <c:v>102.93</c:v>
                </c:pt>
                <c:pt idx="506">
                  <c:v>687.4</c:v>
                </c:pt>
                <c:pt idx="507">
                  <c:v>177.54999999999998</c:v>
                </c:pt>
                <c:pt idx="508">
                  <c:v>199.74</c:v>
                </c:pt>
                <c:pt idx="509">
                  <c:v>141.76</c:v>
                </c:pt>
                <c:pt idx="510">
                  <c:v>139.44</c:v>
                </c:pt>
                <c:pt idx="511">
                  <c:v>147.91999999999999</c:v>
                </c:pt>
                <c:pt idx="512">
                  <c:v>96.08</c:v>
                </c:pt>
                <c:pt idx="513">
                  <c:v>162.63999999999999</c:v>
                </c:pt>
                <c:pt idx="514">
                  <c:v>94.85</c:v>
                </c:pt>
                <c:pt idx="515">
                  <c:v>603.91999999999996</c:v>
                </c:pt>
                <c:pt idx="516">
                  <c:v>301.95999999999998</c:v>
                </c:pt>
                <c:pt idx="517">
                  <c:v>171.96</c:v>
                </c:pt>
                <c:pt idx="518">
                  <c:v>113.76</c:v>
                </c:pt>
                <c:pt idx="519">
                  <c:v>707.88</c:v>
                </c:pt>
                <c:pt idx="520">
                  <c:v>150.97999999999999</c:v>
                </c:pt>
                <c:pt idx="521">
                  <c:v>397.59999999999997</c:v>
                </c:pt>
                <c:pt idx="522">
                  <c:v>272.96999999999997</c:v>
                </c:pt>
                <c:pt idx="523">
                  <c:v>173.79999999999998</c:v>
                </c:pt>
                <c:pt idx="524">
                  <c:v>577.58400000000006</c:v>
                </c:pt>
                <c:pt idx="525">
                  <c:v>392.93999999999994</c:v>
                </c:pt>
                <c:pt idx="526">
                  <c:v>89.949999999999989</c:v>
                </c:pt>
                <c:pt idx="527">
                  <c:v>99.98</c:v>
                </c:pt>
                <c:pt idx="528">
                  <c:v>683.95200000000011</c:v>
                </c:pt>
                <c:pt idx="529">
                  <c:v>211.96</c:v>
                </c:pt>
                <c:pt idx="530">
                  <c:v>261.95999999999998</c:v>
                </c:pt>
                <c:pt idx="531">
                  <c:v>106.5</c:v>
                </c:pt>
                <c:pt idx="532">
                  <c:v>90.24</c:v>
                </c:pt>
                <c:pt idx="533">
                  <c:v>186.732</c:v>
                </c:pt>
                <c:pt idx="534">
                  <c:v>152.94</c:v>
                </c:pt>
                <c:pt idx="535">
                  <c:v>152.94</c:v>
                </c:pt>
                <c:pt idx="536">
                  <c:v>83.699999999999989</c:v>
                </c:pt>
                <c:pt idx="537">
                  <c:v>163.88</c:v>
                </c:pt>
                <c:pt idx="538">
                  <c:v>544.00800000000004</c:v>
                </c:pt>
                <c:pt idx="539">
                  <c:v>544.00800000000004</c:v>
                </c:pt>
                <c:pt idx="540">
                  <c:v>191.47200000000001</c:v>
                </c:pt>
                <c:pt idx="541">
                  <c:v>87.92</c:v>
                </c:pt>
                <c:pt idx="542">
                  <c:v>85.96</c:v>
                </c:pt>
                <c:pt idx="543">
                  <c:v>82.4</c:v>
                </c:pt>
                <c:pt idx="544">
                  <c:v>115.29600000000001</c:v>
                </c:pt>
                <c:pt idx="545">
                  <c:v>453.57600000000002</c:v>
                </c:pt>
                <c:pt idx="546">
                  <c:v>91.96</c:v>
                </c:pt>
                <c:pt idx="547">
                  <c:v>140.81</c:v>
                </c:pt>
                <c:pt idx="548">
                  <c:v>135.94999999999999</c:v>
                </c:pt>
                <c:pt idx="549">
                  <c:v>139.58000000000001</c:v>
                </c:pt>
                <c:pt idx="550">
                  <c:v>623.96</c:v>
                </c:pt>
                <c:pt idx="551">
                  <c:v>388.70400000000006</c:v>
                </c:pt>
                <c:pt idx="552">
                  <c:v>123.92000000000002</c:v>
                </c:pt>
                <c:pt idx="553">
                  <c:v>191.976</c:v>
                </c:pt>
                <c:pt idx="554">
                  <c:v>81.539999999999992</c:v>
                </c:pt>
                <c:pt idx="555">
                  <c:v>76.58</c:v>
                </c:pt>
                <c:pt idx="556">
                  <c:v>173.94</c:v>
                </c:pt>
                <c:pt idx="557">
                  <c:v>238</c:v>
                </c:pt>
                <c:pt idx="558">
                  <c:v>179.95000000000002</c:v>
                </c:pt>
                <c:pt idx="559">
                  <c:v>102.72</c:v>
                </c:pt>
                <c:pt idx="560">
                  <c:v>486.36800000000005</c:v>
                </c:pt>
                <c:pt idx="561">
                  <c:v>227.96</c:v>
                </c:pt>
                <c:pt idx="562">
                  <c:v>151.96</c:v>
                </c:pt>
                <c:pt idx="563">
                  <c:v>159.98400000000001</c:v>
                </c:pt>
                <c:pt idx="564">
                  <c:v>319.96800000000002</c:v>
                </c:pt>
                <c:pt idx="565">
                  <c:v>119.98</c:v>
                </c:pt>
                <c:pt idx="566">
                  <c:v>119.96000000000001</c:v>
                </c:pt>
                <c:pt idx="567">
                  <c:v>131.97999999999999</c:v>
                </c:pt>
                <c:pt idx="568">
                  <c:v>121.94</c:v>
                </c:pt>
                <c:pt idx="569">
                  <c:v>75.179999999999993</c:v>
                </c:pt>
                <c:pt idx="570">
                  <c:v>599.16499999999996</c:v>
                </c:pt>
                <c:pt idx="571">
                  <c:v>97.44</c:v>
                </c:pt>
                <c:pt idx="572">
                  <c:v>466.32000000000005</c:v>
                </c:pt>
                <c:pt idx="573">
                  <c:v>348.92800000000005</c:v>
                </c:pt>
                <c:pt idx="574">
                  <c:v>132.52000000000004</c:v>
                </c:pt>
                <c:pt idx="575">
                  <c:v>72.45</c:v>
                </c:pt>
                <c:pt idx="576">
                  <c:v>695.16</c:v>
                </c:pt>
                <c:pt idx="577">
                  <c:v>95.84</c:v>
                </c:pt>
                <c:pt idx="578">
                  <c:v>118.25</c:v>
                </c:pt>
                <c:pt idx="579">
                  <c:v>109.48</c:v>
                </c:pt>
                <c:pt idx="580">
                  <c:v>100.24000000000001</c:v>
                </c:pt>
                <c:pt idx="581">
                  <c:v>99.567999999999998</c:v>
                </c:pt>
                <c:pt idx="582">
                  <c:v>119.96</c:v>
                </c:pt>
                <c:pt idx="583">
                  <c:v>100.94</c:v>
                </c:pt>
                <c:pt idx="584">
                  <c:v>89.567999999999998</c:v>
                </c:pt>
                <c:pt idx="585">
                  <c:v>526.45000000000005</c:v>
                </c:pt>
                <c:pt idx="586">
                  <c:v>526.45000000000005</c:v>
                </c:pt>
                <c:pt idx="587">
                  <c:v>96.256</c:v>
                </c:pt>
                <c:pt idx="588">
                  <c:v>94.679999999999993</c:v>
                </c:pt>
                <c:pt idx="589">
                  <c:v>344.94</c:v>
                </c:pt>
                <c:pt idx="590">
                  <c:v>106.96</c:v>
                </c:pt>
                <c:pt idx="591">
                  <c:v>253.76399999999998</c:v>
                </c:pt>
                <c:pt idx="592">
                  <c:v>99.13600000000001</c:v>
                </c:pt>
                <c:pt idx="593">
                  <c:v>122.94</c:v>
                </c:pt>
                <c:pt idx="594">
                  <c:v>272.048</c:v>
                </c:pt>
                <c:pt idx="595">
                  <c:v>121.78</c:v>
                </c:pt>
                <c:pt idx="596">
                  <c:v>65.789999999999992</c:v>
                </c:pt>
                <c:pt idx="597">
                  <c:v>240.78400000000002</c:v>
                </c:pt>
                <c:pt idx="598">
                  <c:v>115.44</c:v>
                </c:pt>
                <c:pt idx="599">
                  <c:v>79.384000000000015</c:v>
                </c:pt>
                <c:pt idx="600">
                  <c:v>471.92</c:v>
                </c:pt>
                <c:pt idx="601">
                  <c:v>64.02</c:v>
                </c:pt>
                <c:pt idx="602">
                  <c:v>83.920000000000016</c:v>
                </c:pt>
                <c:pt idx="603">
                  <c:v>83.920000000000016</c:v>
                </c:pt>
                <c:pt idx="604">
                  <c:v>68.949999999999989</c:v>
                </c:pt>
                <c:pt idx="605">
                  <c:v>61.4</c:v>
                </c:pt>
                <c:pt idx="606">
                  <c:v>191.96800000000002</c:v>
                </c:pt>
                <c:pt idx="607">
                  <c:v>79.92</c:v>
                </c:pt>
                <c:pt idx="608">
                  <c:v>328.22399999999999</c:v>
                </c:pt>
                <c:pt idx="609">
                  <c:v>85.055999999999997</c:v>
                </c:pt>
                <c:pt idx="610">
                  <c:v>56.820000000000007</c:v>
                </c:pt>
                <c:pt idx="611">
                  <c:v>61.06</c:v>
                </c:pt>
                <c:pt idx="612">
                  <c:v>58.320000000000007</c:v>
                </c:pt>
                <c:pt idx="613">
                  <c:v>55.86</c:v>
                </c:pt>
                <c:pt idx="614">
                  <c:v>88.751999999999995</c:v>
                </c:pt>
                <c:pt idx="615">
                  <c:v>246.38400000000001</c:v>
                </c:pt>
                <c:pt idx="616">
                  <c:v>59.92</c:v>
                </c:pt>
                <c:pt idx="617">
                  <c:v>58.48</c:v>
                </c:pt>
                <c:pt idx="618">
                  <c:v>271.95999999999998</c:v>
                </c:pt>
                <c:pt idx="619">
                  <c:v>361.37600000000003</c:v>
                </c:pt>
                <c:pt idx="620">
                  <c:v>107.94</c:v>
                </c:pt>
                <c:pt idx="621">
                  <c:v>76.864000000000004</c:v>
                </c:pt>
                <c:pt idx="622">
                  <c:v>54.900000000000006</c:v>
                </c:pt>
                <c:pt idx="623">
                  <c:v>95.68</c:v>
                </c:pt>
                <c:pt idx="624">
                  <c:v>58.050000000000004</c:v>
                </c:pt>
                <c:pt idx="625">
                  <c:v>76.14</c:v>
                </c:pt>
                <c:pt idx="626">
                  <c:v>102.3</c:v>
                </c:pt>
                <c:pt idx="627">
                  <c:v>704.76</c:v>
                </c:pt>
                <c:pt idx="628">
                  <c:v>57.42</c:v>
                </c:pt>
                <c:pt idx="629">
                  <c:v>90.86</c:v>
                </c:pt>
                <c:pt idx="630">
                  <c:v>93.06</c:v>
                </c:pt>
                <c:pt idx="631">
                  <c:v>289.24</c:v>
                </c:pt>
                <c:pt idx="632">
                  <c:v>99.2</c:v>
                </c:pt>
                <c:pt idx="633">
                  <c:v>127.98399999999999</c:v>
                </c:pt>
                <c:pt idx="634">
                  <c:v>75.792000000000002</c:v>
                </c:pt>
                <c:pt idx="635">
                  <c:v>68.459999999999994</c:v>
                </c:pt>
                <c:pt idx="636">
                  <c:v>50.04</c:v>
                </c:pt>
                <c:pt idx="637">
                  <c:v>92.52</c:v>
                </c:pt>
                <c:pt idx="638">
                  <c:v>219.80000000000004</c:v>
                </c:pt>
                <c:pt idx="639">
                  <c:v>52.76</c:v>
                </c:pt>
                <c:pt idx="640">
                  <c:v>53.820000000000007</c:v>
                </c:pt>
                <c:pt idx="641">
                  <c:v>70.56</c:v>
                </c:pt>
                <c:pt idx="642">
                  <c:v>239.24</c:v>
                </c:pt>
                <c:pt idx="643">
                  <c:v>60.72</c:v>
                </c:pt>
                <c:pt idx="644">
                  <c:v>52.199999999999996</c:v>
                </c:pt>
                <c:pt idx="645">
                  <c:v>83.72</c:v>
                </c:pt>
                <c:pt idx="646">
                  <c:v>74.352000000000004</c:v>
                </c:pt>
                <c:pt idx="647">
                  <c:v>74.352000000000004</c:v>
                </c:pt>
                <c:pt idx="648">
                  <c:v>230.28000000000003</c:v>
                </c:pt>
                <c:pt idx="649">
                  <c:v>77.88</c:v>
                </c:pt>
                <c:pt idx="650">
                  <c:v>178.38400000000001</c:v>
                </c:pt>
                <c:pt idx="651">
                  <c:v>44.400000000000006</c:v>
                </c:pt>
                <c:pt idx="652">
                  <c:v>195.10400000000001</c:v>
                </c:pt>
                <c:pt idx="653">
                  <c:v>45.36</c:v>
                </c:pt>
                <c:pt idx="654">
                  <c:v>57.576000000000001</c:v>
                </c:pt>
                <c:pt idx="655">
                  <c:v>62.808000000000007</c:v>
                </c:pt>
                <c:pt idx="656">
                  <c:v>69.48</c:v>
                </c:pt>
                <c:pt idx="657">
                  <c:v>53.25</c:v>
                </c:pt>
                <c:pt idx="658">
                  <c:v>237.09600000000003</c:v>
                </c:pt>
                <c:pt idx="659">
                  <c:v>163.136</c:v>
                </c:pt>
                <c:pt idx="660">
                  <c:v>85.2</c:v>
                </c:pt>
                <c:pt idx="661">
                  <c:v>424.95749999999992</c:v>
                </c:pt>
                <c:pt idx="662">
                  <c:v>249.95000000000002</c:v>
                </c:pt>
                <c:pt idx="663">
                  <c:v>177.48000000000002</c:v>
                </c:pt>
                <c:pt idx="664">
                  <c:v>39.900000000000006</c:v>
                </c:pt>
                <c:pt idx="665">
                  <c:v>41.4</c:v>
                </c:pt>
                <c:pt idx="666">
                  <c:v>63.96</c:v>
                </c:pt>
                <c:pt idx="667">
                  <c:v>264.32</c:v>
                </c:pt>
                <c:pt idx="668">
                  <c:v>59.751999999999995</c:v>
                </c:pt>
                <c:pt idx="669">
                  <c:v>58.58</c:v>
                </c:pt>
                <c:pt idx="670">
                  <c:v>40.08</c:v>
                </c:pt>
                <c:pt idx="671">
                  <c:v>40.08</c:v>
                </c:pt>
                <c:pt idx="672">
                  <c:v>56.704000000000001</c:v>
                </c:pt>
                <c:pt idx="673">
                  <c:v>56.704000000000001</c:v>
                </c:pt>
                <c:pt idx="674">
                  <c:v>47.400000000000006</c:v>
                </c:pt>
                <c:pt idx="675">
                  <c:v>39.96</c:v>
                </c:pt>
                <c:pt idx="676">
                  <c:v>38.880000000000003</c:v>
                </c:pt>
                <c:pt idx="677">
                  <c:v>44.43</c:v>
                </c:pt>
                <c:pt idx="678">
                  <c:v>64.17</c:v>
                </c:pt>
                <c:pt idx="679">
                  <c:v>37.659999999999997</c:v>
                </c:pt>
                <c:pt idx="680">
                  <c:v>37.94</c:v>
                </c:pt>
                <c:pt idx="681">
                  <c:v>43.13</c:v>
                </c:pt>
                <c:pt idx="682">
                  <c:v>239.976</c:v>
                </c:pt>
                <c:pt idx="683">
                  <c:v>142.77600000000001</c:v>
                </c:pt>
                <c:pt idx="684">
                  <c:v>354.90000000000003</c:v>
                </c:pt>
                <c:pt idx="685">
                  <c:v>347.58</c:v>
                </c:pt>
                <c:pt idx="686">
                  <c:v>41.37</c:v>
                </c:pt>
                <c:pt idx="687">
                  <c:v>39.96</c:v>
                </c:pt>
                <c:pt idx="688">
                  <c:v>37.299999999999997</c:v>
                </c:pt>
                <c:pt idx="689">
                  <c:v>36.4</c:v>
                </c:pt>
                <c:pt idx="690">
                  <c:v>271.95999999999998</c:v>
                </c:pt>
                <c:pt idx="691">
                  <c:v>33.96</c:v>
                </c:pt>
                <c:pt idx="692">
                  <c:v>37.68</c:v>
                </c:pt>
                <c:pt idx="693">
                  <c:v>37.44</c:v>
                </c:pt>
                <c:pt idx="694">
                  <c:v>49.847999999999999</c:v>
                </c:pt>
                <c:pt idx="695">
                  <c:v>835.17000000000007</c:v>
                </c:pt>
                <c:pt idx="696">
                  <c:v>61.44</c:v>
                </c:pt>
                <c:pt idx="697">
                  <c:v>38.29</c:v>
                </c:pt>
                <c:pt idx="698">
                  <c:v>35.880000000000003</c:v>
                </c:pt>
                <c:pt idx="699">
                  <c:v>51.016000000000005</c:v>
                </c:pt>
                <c:pt idx="700">
                  <c:v>38.339999999999996</c:v>
                </c:pt>
                <c:pt idx="701">
                  <c:v>91.96</c:v>
                </c:pt>
                <c:pt idx="702">
                  <c:v>32.400000000000006</c:v>
                </c:pt>
                <c:pt idx="703">
                  <c:v>54.900000000000006</c:v>
                </c:pt>
                <c:pt idx="704">
                  <c:v>56.56</c:v>
                </c:pt>
                <c:pt idx="705">
                  <c:v>71.98</c:v>
                </c:pt>
                <c:pt idx="706">
                  <c:v>41.94</c:v>
                </c:pt>
                <c:pt idx="707">
                  <c:v>40.032000000000004</c:v>
                </c:pt>
                <c:pt idx="708">
                  <c:v>59.97</c:v>
                </c:pt>
                <c:pt idx="709">
                  <c:v>47.97</c:v>
                </c:pt>
                <c:pt idx="710">
                  <c:v>44.46</c:v>
                </c:pt>
                <c:pt idx="711">
                  <c:v>85.3</c:v>
                </c:pt>
                <c:pt idx="712">
                  <c:v>88.920000000000016</c:v>
                </c:pt>
                <c:pt idx="713">
                  <c:v>143.952</c:v>
                </c:pt>
                <c:pt idx="714">
                  <c:v>28.900000000000002</c:v>
                </c:pt>
                <c:pt idx="715">
                  <c:v>41.28</c:v>
                </c:pt>
                <c:pt idx="716">
                  <c:v>158.376</c:v>
                </c:pt>
                <c:pt idx="717">
                  <c:v>28.14</c:v>
                </c:pt>
                <c:pt idx="718">
                  <c:v>35.520000000000003</c:v>
                </c:pt>
                <c:pt idx="719">
                  <c:v>28.16</c:v>
                </c:pt>
                <c:pt idx="720">
                  <c:v>35.119999999999997</c:v>
                </c:pt>
                <c:pt idx="721">
                  <c:v>46.2</c:v>
                </c:pt>
                <c:pt idx="722">
                  <c:v>25.060000000000002</c:v>
                </c:pt>
                <c:pt idx="723">
                  <c:v>25.92</c:v>
                </c:pt>
                <c:pt idx="724">
                  <c:v>43.6</c:v>
                </c:pt>
                <c:pt idx="725">
                  <c:v>194.84800000000001</c:v>
                </c:pt>
                <c:pt idx="726">
                  <c:v>25.83</c:v>
                </c:pt>
                <c:pt idx="727">
                  <c:v>26.38</c:v>
                </c:pt>
                <c:pt idx="728">
                  <c:v>46.152000000000001</c:v>
                </c:pt>
                <c:pt idx="729">
                  <c:v>161.28</c:v>
                </c:pt>
                <c:pt idx="730">
                  <c:v>39.99</c:v>
                </c:pt>
                <c:pt idx="731">
                  <c:v>34.248000000000005</c:v>
                </c:pt>
                <c:pt idx="732">
                  <c:v>41.22</c:v>
                </c:pt>
                <c:pt idx="733">
                  <c:v>32.896000000000001</c:v>
                </c:pt>
                <c:pt idx="734">
                  <c:v>24.1</c:v>
                </c:pt>
                <c:pt idx="735">
                  <c:v>28.4</c:v>
                </c:pt>
                <c:pt idx="736">
                  <c:v>22.5</c:v>
                </c:pt>
                <c:pt idx="737">
                  <c:v>21.48</c:v>
                </c:pt>
                <c:pt idx="738">
                  <c:v>22.830000000000002</c:v>
                </c:pt>
                <c:pt idx="739">
                  <c:v>21.560000000000002</c:v>
                </c:pt>
                <c:pt idx="740">
                  <c:v>22.48</c:v>
                </c:pt>
                <c:pt idx="741">
                  <c:v>21.93</c:v>
                </c:pt>
                <c:pt idx="742">
                  <c:v>20.7</c:v>
                </c:pt>
                <c:pt idx="743">
                  <c:v>27.46</c:v>
                </c:pt>
                <c:pt idx="744">
                  <c:v>31.560000000000002</c:v>
                </c:pt>
                <c:pt idx="745">
                  <c:v>98.16</c:v>
                </c:pt>
                <c:pt idx="746">
                  <c:v>71.12</c:v>
                </c:pt>
                <c:pt idx="747">
                  <c:v>34.76</c:v>
                </c:pt>
                <c:pt idx="748">
                  <c:v>25.83</c:v>
                </c:pt>
                <c:pt idx="749">
                  <c:v>189.57600000000002</c:v>
                </c:pt>
                <c:pt idx="750">
                  <c:v>947.17000000000007</c:v>
                </c:pt>
                <c:pt idx="751">
                  <c:v>20.86</c:v>
                </c:pt>
                <c:pt idx="752">
                  <c:v>364.08000000000004</c:v>
                </c:pt>
                <c:pt idx="753">
                  <c:v>18.899999999999999</c:v>
                </c:pt>
                <c:pt idx="754">
                  <c:v>211.96</c:v>
                </c:pt>
                <c:pt idx="755">
                  <c:v>111.104</c:v>
                </c:pt>
                <c:pt idx="756">
                  <c:v>16.559999999999999</c:v>
                </c:pt>
                <c:pt idx="757">
                  <c:v>24.672000000000001</c:v>
                </c:pt>
                <c:pt idx="758">
                  <c:v>111.67200000000001</c:v>
                </c:pt>
                <c:pt idx="759">
                  <c:v>20.664000000000001</c:v>
                </c:pt>
                <c:pt idx="760">
                  <c:v>14.73</c:v>
                </c:pt>
                <c:pt idx="761">
                  <c:v>14.62</c:v>
                </c:pt>
                <c:pt idx="762">
                  <c:v>37.93</c:v>
                </c:pt>
                <c:pt idx="763">
                  <c:v>19.989999999999998</c:v>
                </c:pt>
                <c:pt idx="764">
                  <c:v>20.100000000000001</c:v>
                </c:pt>
                <c:pt idx="765">
                  <c:v>19.648</c:v>
                </c:pt>
                <c:pt idx="766">
                  <c:v>21.880000000000003</c:v>
                </c:pt>
                <c:pt idx="767">
                  <c:v>14.56</c:v>
                </c:pt>
                <c:pt idx="768">
                  <c:v>12.96</c:v>
                </c:pt>
                <c:pt idx="769">
                  <c:v>48.36</c:v>
                </c:pt>
                <c:pt idx="770">
                  <c:v>17.472000000000001</c:v>
                </c:pt>
                <c:pt idx="771">
                  <c:v>11.56</c:v>
                </c:pt>
                <c:pt idx="772">
                  <c:v>28.08</c:v>
                </c:pt>
                <c:pt idx="773">
                  <c:v>49.616000000000007</c:v>
                </c:pt>
                <c:pt idx="774">
                  <c:v>9.82</c:v>
                </c:pt>
                <c:pt idx="775">
                  <c:v>9.24</c:v>
                </c:pt>
                <c:pt idx="776">
                  <c:v>9.42</c:v>
                </c:pt>
                <c:pt idx="777">
                  <c:v>12.448</c:v>
                </c:pt>
                <c:pt idx="778">
                  <c:v>10.368000000000002</c:v>
                </c:pt>
                <c:pt idx="779">
                  <c:v>10.368000000000002</c:v>
                </c:pt>
                <c:pt idx="780">
                  <c:v>9.6479999999999997</c:v>
                </c:pt>
                <c:pt idx="781">
                  <c:v>11.21</c:v>
                </c:pt>
                <c:pt idx="782">
                  <c:v>6.72</c:v>
                </c:pt>
                <c:pt idx="783">
                  <c:v>9.84</c:v>
                </c:pt>
                <c:pt idx="784">
                  <c:v>40.92</c:v>
                </c:pt>
                <c:pt idx="785">
                  <c:v>12.320000000000002</c:v>
                </c:pt>
                <c:pt idx="786">
                  <c:v>16.520000000000003</c:v>
                </c:pt>
                <c:pt idx="787">
                  <c:v>5.3040000000000003</c:v>
                </c:pt>
                <c:pt idx="788">
                  <c:v>552.55999999999995</c:v>
                </c:pt>
                <c:pt idx="789">
                  <c:v>4.7679999999999998</c:v>
                </c:pt>
                <c:pt idx="790">
                  <c:v>2.0250000000000004</c:v>
                </c:pt>
                <c:pt idx="791">
                  <c:v>24</c:v>
                </c:pt>
                <c:pt idx="792">
                  <c:v>171.28800000000001</c:v>
                </c:pt>
                <c:pt idx="793">
                  <c:v>2279.96</c:v>
                </c:pt>
                <c:pt idx="794">
                  <c:v>1199.98</c:v>
                </c:pt>
                <c:pt idx="795">
                  <c:v>1640.6999999999998</c:v>
                </c:pt>
                <c:pt idx="796">
                  <c:v>895.92</c:v>
                </c:pt>
                <c:pt idx="797">
                  <c:v>1016.792</c:v>
                </c:pt>
                <c:pt idx="798">
                  <c:v>1219.96</c:v>
                </c:pt>
                <c:pt idx="799">
                  <c:v>1199.9760000000001</c:v>
                </c:pt>
                <c:pt idx="800">
                  <c:v>843.9</c:v>
                </c:pt>
                <c:pt idx="801">
                  <c:v>1000.0200000000001</c:v>
                </c:pt>
                <c:pt idx="802">
                  <c:v>1085.42</c:v>
                </c:pt>
                <c:pt idx="803">
                  <c:v>1085.42</c:v>
                </c:pt>
                <c:pt idx="804">
                  <c:v>2575.944</c:v>
                </c:pt>
                <c:pt idx="805">
                  <c:v>824.95</c:v>
                </c:pt>
                <c:pt idx="806">
                  <c:v>3023.9280000000003</c:v>
                </c:pt>
                <c:pt idx="807">
                  <c:v>866.4</c:v>
                </c:pt>
                <c:pt idx="808">
                  <c:v>1919.9760000000001</c:v>
                </c:pt>
                <c:pt idx="809">
                  <c:v>639.96800000000007</c:v>
                </c:pt>
                <c:pt idx="810">
                  <c:v>824.97</c:v>
                </c:pt>
                <c:pt idx="811">
                  <c:v>821.87999999999988</c:v>
                </c:pt>
                <c:pt idx="812">
                  <c:v>725.84</c:v>
                </c:pt>
                <c:pt idx="813">
                  <c:v>1448.8200000000002</c:v>
                </c:pt>
                <c:pt idx="814">
                  <c:v>714.30000000000007</c:v>
                </c:pt>
                <c:pt idx="815">
                  <c:v>474.43</c:v>
                </c:pt>
                <c:pt idx="816">
                  <c:v>659.97</c:v>
                </c:pt>
                <c:pt idx="817">
                  <c:v>706.86</c:v>
                </c:pt>
                <c:pt idx="818">
                  <c:v>419.90000000000003</c:v>
                </c:pt>
                <c:pt idx="819">
                  <c:v>638.82000000000005</c:v>
                </c:pt>
                <c:pt idx="820">
                  <c:v>699.93</c:v>
                </c:pt>
                <c:pt idx="821">
                  <c:v>379.4</c:v>
                </c:pt>
                <c:pt idx="822">
                  <c:v>887.10299999999995</c:v>
                </c:pt>
                <c:pt idx="823">
                  <c:v>1350.1200000000001</c:v>
                </c:pt>
                <c:pt idx="824">
                  <c:v>499.95</c:v>
                </c:pt>
                <c:pt idx="825">
                  <c:v>572.76</c:v>
                </c:pt>
                <c:pt idx="826">
                  <c:v>787.53</c:v>
                </c:pt>
                <c:pt idx="827">
                  <c:v>629.94999999999993</c:v>
                </c:pt>
                <c:pt idx="828">
                  <c:v>450</c:v>
                </c:pt>
                <c:pt idx="829">
                  <c:v>696.42</c:v>
                </c:pt>
                <c:pt idx="830">
                  <c:v>544.38</c:v>
                </c:pt>
                <c:pt idx="831">
                  <c:v>574.91</c:v>
                </c:pt>
                <c:pt idx="832">
                  <c:v>487.98400000000004</c:v>
                </c:pt>
                <c:pt idx="833">
                  <c:v>487.98400000000004</c:v>
                </c:pt>
                <c:pt idx="834">
                  <c:v>559.62</c:v>
                </c:pt>
                <c:pt idx="835">
                  <c:v>314.54999999999995</c:v>
                </c:pt>
                <c:pt idx="836">
                  <c:v>299.52</c:v>
                </c:pt>
                <c:pt idx="837">
                  <c:v>1979.9280000000001</c:v>
                </c:pt>
                <c:pt idx="838">
                  <c:v>697.16</c:v>
                </c:pt>
                <c:pt idx="839">
                  <c:v>487.96</c:v>
                </c:pt>
                <c:pt idx="840">
                  <c:v>311.14999999999998</c:v>
                </c:pt>
                <c:pt idx="841">
                  <c:v>500.23999999999995</c:v>
                </c:pt>
                <c:pt idx="842">
                  <c:v>399.95</c:v>
                </c:pt>
                <c:pt idx="843">
                  <c:v>304.89999999999998</c:v>
                </c:pt>
                <c:pt idx="844">
                  <c:v>523.25</c:v>
                </c:pt>
                <c:pt idx="845">
                  <c:v>477.29999999999995</c:v>
                </c:pt>
                <c:pt idx="846">
                  <c:v>279.89999999999998</c:v>
                </c:pt>
                <c:pt idx="847">
                  <c:v>279.89999999999998</c:v>
                </c:pt>
                <c:pt idx="848">
                  <c:v>274.8</c:v>
                </c:pt>
                <c:pt idx="849">
                  <c:v>277.39999999999998</c:v>
                </c:pt>
                <c:pt idx="850">
                  <c:v>407.97600000000006</c:v>
                </c:pt>
                <c:pt idx="851">
                  <c:v>437.84999999999997</c:v>
                </c:pt>
                <c:pt idx="852">
                  <c:v>437.84999999999997</c:v>
                </c:pt>
                <c:pt idx="853">
                  <c:v>1166.92</c:v>
                </c:pt>
                <c:pt idx="854">
                  <c:v>503.96</c:v>
                </c:pt>
                <c:pt idx="855">
                  <c:v>435.84000000000003</c:v>
                </c:pt>
                <c:pt idx="856">
                  <c:v>1158.1199999999999</c:v>
                </c:pt>
                <c:pt idx="857">
                  <c:v>287.52</c:v>
                </c:pt>
                <c:pt idx="858">
                  <c:v>1113.5039999999999</c:v>
                </c:pt>
                <c:pt idx="859">
                  <c:v>1001.5840000000001</c:v>
                </c:pt>
                <c:pt idx="860">
                  <c:v>999.43200000000002</c:v>
                </c:pt>
                <c:pt idx="861">
                  <c:v>398.35199999999998</c:v>
                </c:pt>
                <c:pt idx="862">
                  <c:v>440.91</c:v>
                </c:pt>
                <c:pt idx="863">
                  <c:v>470.35999999999996</c:v>
                </c:pt>
                <c:pt idx="864">
                  <c:v>465.18</c:v>
                </c:pt>
                <c:pt idx="865">
                  <c:v>465.18</c:v>
                </c:pt>
                <c:pt idx="866">
                  <c:v>349.95</c:v>
                </c:pt>
                <c:pt idx="867">
                  <c:v>946.34400000000005</c:v>
                </c:pt>
                <c:pt idx="868">
                  <c:v>335.52</c:v>
                </c:pt>
                <c:pt idx="869">
                  <c:v>900.08</c:v>
                </c:pt>
                <c:pt idx="870">
                  <c:v>1669.6</c:v>
                </c:pt>
                <c:pt idx="871">
                  <c:v>232.96</c:v>
                </c:pt>
                <c:pt idx="872">
                  <c:v>244.54999999999998</c:v>
                </c:pt>
                <c:pt idx="873">
                  <c:v>545.85</c:v>
                </c:pt>
                <c:pt idx="874">
                  <c:v>391.98</c:v>
                </c:pt>
                <c:pt idx="875">
                  <c:v>515.88</c:v>
                </c:pt>
                <c:pt idx="876">
                  <c:v>255.84999999999997</c:v>
                </c:pt>
                <c:pt idx="877">
                  <c:v>899.13600000000008</c:v>
                </c:pt>
                <c:pt idx="878">
                  <c:v>400.79999999999995</c:v>
                </c:pt>
                <c:pt idx="879">
                  <c:v>385.6</c:v>
                </c:pt>
                <c:pt idx="880">
                  <c:v>429.90000000000003</c:v>
                </c:pt>
                <c:pt idx="881">
                  <c:v>307.77600000000001</c:v>
                </c:pt>
                <c:pt idx="882">
                  <c:v>1113.0240000000001</c:v>
                </c:pt>
                <c:pt idx="883">
                  <c:v>653.54999999999995</c:v>
                </c:pt>
                <c:pt idx="884">
                  <c:v>423.28</c:v>
                </c:pt>
                <c:pt idx="885">
                  <c:v>281.34000000000003</c:v>
                </c:pt>
                <c:pt idx="886">
                  <c:v>364.74</c:v>
                </c:pt>
                <c:pt idx="887">
                  <c:v>971.88000000000011</c:v>
                </c:pt>
                <c:pt idx="888">
                  <c:v>334.76800000000003</c:v>
                </c:pt>
                <c:pt idx="889">
                  <c:v>772.68</c:v>
                </c:pt>
                <c:pt idx="890">
                  <c:v>479.952</c:v>
                </c:pt>
                <c:pt idx="891">
                  <c:v>381.35999999999996</c:v>
                </c:pt>
                <c:pt idx="892">
                  <c:v>221.92</c:v>
                </c:pt>
                <c:pt idx="893">
                  <c:v>1212.848</c:v>
                </c:pt>
                <c:pt idx="894">
                  <c:v>348.56</c:v>
                </c:pt>
                <c:pt idx="895">
                  <c:v>314.60000000000002</c:v>
                </c:pt>
                <c:pt idx="896">
                  <c:v>234.45000000000002</c:v>
                </c:pt>
                <c:pt idx="897">
                  <c:v>291.95999999999998</c:v>
                </c:pt>
                <c:pt idx="898">
                  <c:v>1013.8320000000001</c:v>
                </c:pt>
                <c:pt idx="899">
                  <c:v>322.19200000000001</c:v>
                </c:pt>
                <c:pt idx="900">
                  <c:v>209.7</c:v>
                </c:pt>
                <c:pt idx="901">
                  <c:v>296.71200000000005</c:v>
                </c:pt>
                <c:pt idx="902">
                  <c:v>212.64</c:v>
                </c:pt>
                <c:pt idx="903">
                  <c:v>355.32</c:v>
                </c:pt>
                <c:pt idx="904">
                  <c:v>883.84</c:v>
                </c:pt>
                <c:pt idx="905">
                  <c:v>883.84</c:v>
                </c:pt>
                <c:pt idx="906">
                  <c:v>198.46</c:v>
                </c:pt>
                <c:pt idx="907">
                  <c:v>196.62</c:v>
                </c:pt>
                <c:pt idx="908">
                  <c:v>595</c:v>
                </c:pt>
                <c:pt idx="909">
                  <c:v>377.96999999999997</c:v>
                </c:pt>
                <c:pt idx="910">
                  <c:v>1075.088</c:v>
                </c:pt>
                <c:pt idx="911">
                  <c:v>359.98</c:v>
                </c:pt>
                <c:pt idx="912">
                  <c:v>311.98</c:v>
                </c:pt>
                <c:pt idx="913">
                  <c:v>252</c:v>
                </c:pt>
                <c:pt idx="914">
                  <c:v>599.29200000000003</c:v>
                </c:pt>
                <c:pt idx="915">
                  <c:v>273.89600000000002</c:v>
                </c:pt>
                <c:pt idx="916">
                  <c:v>355.36</c:v>
                </c:pt>
                <c:pt idx="917">
                  <c:v>206.43</c:v>
                </c:pt>
                <c:pt idx="918">
                  <c:v>362.94</c:v>
                </c:pt>
                <c:pt idx="919">
                  <c:v>268.57600000000002</c:v>
                </c:pt>
                <c:pt idx="920">
                  <c:v>301.95999999999998</c:v>
                </c:pt>
                <c:pt idx="921">
                  <c:v>299.99</c:v>
                </c:pt>
                <c:pt idx="922">
                  <c:v>479.952</c:v>
                </c:pt>
                <c:pt idx="923">
                  <c:v>199.89999999999998</c:v>
                </c:pt>
                <c:pt idx="924">
                  <c:v>320.64</c:v>
                </c:pt>
                <c:pt idx="925">
                  <c:v>307.98</c:v>
                </c:pt>
                <c:pt idx="926">
                  <c:v>892.22400000000005</c:v>
                </c:pt>
                <c:pt idx="927">
                  <c:v>521.96</c:v>
                </c:pt>
                <c:pt idx="928">
                  <c:v>251.64</c:v>
                </c:pt>
                <c:pt idx="929">
                  <c:v>1006.056</c:v>
                </c:pt>
                <c:pt idx="930">
                  <c:v>199.75</c:v>
                </c:pt>
                <c:pt idx="931">
                  <c:v>186.69</c:v>
                </c:pt>
                <c:pt idx="932">
                  <c:v>223.58</c:v>
                </c:pt>
                <c:pt idx="933">
                  <c:v>871.80000000000007</c:v>
                </c:pt>
                <c:pt idx="934">
                  <c:v>239.96999999999997</c:v>
                </c:pt>
                <c:pt idx="935">
                  <c:v>330.4</c:v>
                </c:pt>
                <c:pt idx="936">
                  <c:v>1363.96</c:v>
                </c:pt>
                <c:pt idx="937">
                  <c:v>207.76</c:v>
                </c:pt>
                <c:pt idx="938">
                  <c:v>482.66399999999999</c:v>
                </c:pt>
                <c:pt idx="939">
                  <c:v>398.40000000000003</c:v>
                </c:pt>
                <c:pt idx="940">
                  <c:v>751.98400000000004</c:v>
                </c:pt>
                <c:pt idx="941">
                  <c:v>675.96</c:v>
                </c:pt>
                <c:pt idx="942">
                  <c:v>350.98</c:v>
                </c:pt>
                <c:pt idx="943">
                  <c:v>1347.5200000000002</c:v>
                </c:pt>
                <c:pt idx="944">
                  <c:v>182.72</c:v>
                </c:pt>
                <c:pt idx="945">
                  <c:v>299.98</c:v>
                </c:pt>
                <c:pt idx="946">
                  <c:v>199.98</c:v>
                </c:pt>
                <c:pt idx="947">
                  <c:v>239.96000000000004</c:v>
                </c:pt>
                <c:pt idx="948">
                  <c:v>185.88</c:v>
                </c:pt>
                <c:pt idx="949">
                  <c:v>742.33600000000001</c:v>
                </c:pt>
                <c:pt idx="950">
                  <c:v>177.2</c:v>
                </c:pt>
                <c:pt idx="951">
                  <c:v>177.2</c:v>
                </c:pt>
                <c:pt idx="952">
                  <c:v>229.54400000000001</c:v>
                </c:pt>
                <c:pt idx="953">
                  <c:v>663.93600000000004</c:v>
                </c:pt>
                <c:pt idx="954">
                  <c:v>251.52</c:v>
                </c:pt>
                <c:pt idx="955">
                  <c:v>479.90000000000003</c:v>
                </c:pt>
                <c:pt idx="956">
                  <c:v>180.96</c:v>
                </c:pt>
                <c:pt idx="957">
                  <c:v>504.90000000000003</c:v>
                </c:pt>
                <c:pt idx="958">
                  <c:v>163.96</c:v>
                </c:pt>
                <c:pt idx="959">
                  <c:v>286.85999999999996</c:v>
                </c:pt>
                <c:pt idx="960">
                  <c:v>166.44</c:v>
                </c:pt>
                <c:pt idx="961">
                  <c:v>166.44</c:v>
                </c:pt>
                <c:pt idx="962">
                  <c:v>166.44</c:v>
                </c:pt>
                <c:pt idx="963">
                  <c:v>219.84000000000003</c:v>
                </c:pt>
                <c:pt idx="964">
                  <c:v>359.96999999999997</c:v>
                </c:pt>
                <c:pt idx="965">
                  <c:v>167.86</c:v>
                </c:pt>
                <c:pt idx="966">
                  <c:v>160.72</c:v>
                </c:pt>
                <c:pt idx="967">
                  <c:v>262.24</c:v>
                </c:pt>
                <c:pt idx="968">
                  <c:v>232.40000000000003</c:v>
                </c:pt>
                <c:pt idx="969">
                  <c:v>158.13</c:v>
                </c:pt>
                <c:pt idx="970">
                  <c:v>686.40000000000009</c:v>
                </c:pt>
                <c:pt idx="971">
                  <c:v>152.79999999999998</c:v>
                </c:pt>
                <c:pt idx="972">
                  <c:v>211.84</c:v>
                </c:pt>
                <c:pt idx="973">
                  <c:v>305.01</c:v>
                </c:pt>
                <c:pt idx="974">
                  <c:v>270.33999999999997</c:v>
                </c:pt>
                <c:pt idx="975">
                  <c:v>756.80000000000007</c:v>
                </c:pt>
                <c:pt idx="976">
                  <c:v>343.92</c:v>
                </c:pt>
                <c:pt idx="977">
                  <c:v>290.98</c:v>
                </c:pt>
                <c:pt idx="978">
                  <c:v>1007.9440000000002</c:v>
                </c:pt>
                <c:pt idx="979">
                  <c:v>179.94</c:v>
                </c:pt>
                <c:pt idx="980">
                  <c:v>899.98199999999997</c:v>
                </c:pt>
                <c:pt idx="981">
                  <c:v>299.89999999999998</c:v>
                </c:pt>
                <c:pt idx="982">
                  <c:v>152.76</c:v>
                </c:pt>
                <c:pt idx="983">
                  <c:v>257.98</c:v>
                </c:pt>
                <c:pt idx="984">
                  <c:v>191.82</c:v>
                </c:pt>
                <c:pt idx="985">
                  <c:v>146.82</c:v>
                </c:pt>
                <c:pt idx="986">
                  <c:v>215.65</c:v>
                </c:pt>
                <c:pt idx="987">
                  <c:v>585.55200000000002</c:v>
                </c:pt>
                <c:pt idx="988">
                  <c:v>158.28</c:v>
                </c:pt>
                <c:pt idx="989">
                  <c:v>408.00599999999997</c:v>
                </c:pt>
                <c:pt idx="990">
                  <c:v>283.14000000000004</c:v>
                </c:pt>
                <c:pt idx="991">
                  <c:v>239.96999999999997</c:v>
                </c:pt>
                <c:pt idx="992">
                  <c:v>239.96999999999997</c:v>
                </c:pt>
                <c:pt idx="993">
                  <c:v>575.91999999999996</c:v>
                </c:pt>
                <c:pt idx="994">
                  <c:v>575.91999999999996</c:v>
                </c:pt>
                <c:pt idx="995">
                  <c:v>209.96999999999997</c:v>
                </c:pt>
                <c:pt idx="996">
                  <c:v>263.95999999999998</c:v>
                </c:pt>
                <c:pt idx="997">
                  <c:v>273.95999999999998</c:v>
                </c:pt>
                <c:pt idx="998">
                  <c:v>196.45</c:v>
                </c:pt>
                <c:pt idx="999">
                  <c:v>705.54399999999998</c:v>
                </c:pt>
                <c:pt idx="1000">
                  <c:v>163.96</c:v>
                </c:pt>
                <c:pt idx="1001">
                  <c:v>159.80000000000001</c:v>
                </c:pt>
                <c:pt idx="1002">
                  <c:v>561.58400000000006</c:v>
                </c:pt>
                <c:pt idx="1003">
                  <c:v>1403.9200000000003</c:v>
                </c:pt>
                <c:pt idx="1004">
                  <c:v>1403.9200000000003</c:v>
                </c:pt>
                <c:pt idx="1005">
                  <c:v>199.98</c:v>
                </c:pt>
                <c:pt idx="1006">
                  <c:v>199.96</c:v>
                </c:pt>
                <c:pt idx="1007">
                  <c:v>192.22</c:v>
                </c:pt>
                <c:pt idx="1008">
                  <c:v>143.96</c:v>
                </c:pt>
                <c:pt idx="1009">
                  <c:v>143.69999999999999</c:v>
                </c:pt>
                <c:pt idx="1010">
                  <c:v>245.88</c:v>
                </c:pt>
                <c:pt idx="1011">
                  <c:v>1091.1680000000001</c:v>
                </c:pt>
                <c:pt idx="1012">
                  <c:v>209.60000000000002</c:v>
                </c:pt>
                <c:pt idx="1013">
                  <c:v>205.03</c:v>
                </c:pt>
                <c:pt idx="1014">
                  <c:v>269.98</c:v>
                </c:pt>
                <c:pt idx="1015">
                  <c:v>186.048</c:v>
                </c:pt>
                <c:pt idx="1016">
                  <c:v>239.96999999999997</c:v>
                </c:pt>
                <c:pt idx="1017">
                  <c:v>248.57</c:v>
                </c:pt>
                <c:pt idx="1018">
                  <c:v>257.94</c:v>
                </c:pt>
                <c:pt idx="1019">
                  <c:v>666.34400000000005</c:v>
                </c:pt>
                <c:pt idx="1020">
                  <c:v>135.79999999999998</c:v>
                </c:pt>
                <c:pt idx="1021">
                  <c:v>138.56</c:v>
                </c:pt>
                <c:pt idx="1022">
                  <c:v>236.88</c:v>
                </c:pt>
                <c:pt idx="1023">
                  <c:v>580.67200000000003</c:v>
                </c:pt>
                <c:pt idx="1024">
                  <c:v>431.92800000000005</c:v>
                </c:pt>
                <c:pt idx="1025">
                  <c:v>431.92800000000005</c:v>
                </c:pt>
                <c:pt idx="1026">
                  <c:v>134.97</c:v>
                </c:pt>
                <c:pt idx="1027">
                  <c:v>322.59000000000003</c:v>
                </c:pt>
                <c:pt idx="1028">
                  <c:v>171.20000000000002</c:v>
                </c:pt>
                <c:pt idx="1029">
                  <c:v>199.95000000000002</c:v>
                </c:pt>
                <c:pt idx="1030">
                  <c:v>199.95000000000002</c:v>
                </c:pt>
                <c:pt idx="1031">
                  <c:v>265.93</c:v>
                </c:pt>
                <c:pt idx="1032">
                  <c:v>167.96800000000002</c:v>
                </c:pt>
                <c:pt idx="1033">
                  <c:v>224.75</c:v>
                </c:pt>
                <c:pt idx="1034">
                  <c:v>837.59999999999991</c:v>
                </c:pt>
                <c:pt idx="1035">
                  <c:v>434.64600000000002</c:v>
                </c:pt>
                <c:pt idx="1036">
                  <c:v>145.9</c:v>
                </c:pt>
                <c:pt idx="1037">
                  <c:v>145.9</c:v>
                </c:pt>
                <c:pt idx="1038">
                  <c:v>208.44</c:v>
                </c:pt>
                <c:pt idx="1039">
                  <c:v>129.97999999999999</c:v>
                </c:pt>
                <c:pt idx="1040">
                  <c:v>323.10000000000002</c:v>
                </c:pt>
                <c:pt idx="1041">
                  <c:v>323.10000000000002</c:v>
                </c:pt>
                <c:pt idx="1042">
                  <c:v>175.23</c:v>
                </c:pt>
                <c:pt idx="1043">
                  <c:v>356.85</c:v>
                </c:pt>
                <c:pt idx="1044">
                  <c:v>137.62</c:v>
                </c:pt>
                <c:pt idx="1045">
                  <c:v>604.76800000000003</c:v>
                </c:pt>
                <c:pt idx="1046">
                  <c:v>604.75199999999995</c:v>
                </c:pt>
                <c:pt idx="1047">
                  <c:v>125.88</c:v>
                </c:pt>
                <c:pt idx="1048">
                  <c:v>301.95999999999998</c:v>
                </c:pt>
                <c:pt idx="1049">
                  <c:v>271.76400000000001</c:v>
                </c:pt>
                <c:pt idx="1050">
                  <c:v>271.76400000000001</c:v>
                </c:pt>
                <c:pt idx="1051">
                  <c:v>122.97</c:v>
                </c:pt>
                <c:pt idx="1052">
                  <c:v>163.96</c:v>
                </c:pt>
                <c:pt idx="1053">
                  <c:v>159.56</c:v>
                </c:pt>
                <c:pt idx="1054">
                  <c:v>133.38</c:v>
                </c:pt>
                <c:pt idx="1055">
                  <c:v>519.67999999999995</c:v>
                </c:pt>
                <c:pt idx="1056">
                  <c:v>467.03999999999996</c:v>
                </c:pt>
                <c:pt idx="1057">
                  <c:v>288</c:v>
                </c:pt>
                <c:pt idx="1058">
                  <c:v>575.928</c:v>
                </c:pt>
                <c:pt idx="1059">
                  <c:v>221.16</c:v>
                </c:pt>
                <c:pt idx="1060">
                  <c:v>204.85</c:v>
                </c:pt>
                <c:pt idx="1061">
                  <c:v>116.28</c:v>
                </c:pt>
                <c:pt idx="1062">
                  <c:v>196.75200000000001</c:v>
                </c:pt>
                <c:pt idx="1063">
                  <c:v>115.36</c:v>
                </c:pt>
                <c:pt idx="1064">
                  <c:v>209.3</c:v>
                </c:pt>
                <c:pt idx="1065">
                  <c:v>194.32</c:v>
                </c:pt>
                <c:pt idx="1066">
                  <c:v>208.16</c:v>
                </c:pt>
                <c:pt idx="1067">
                  <c:v>122.12</c:v>
                </c:pt>
                <c:pt idx="1068">
                  <c:v>479.988</c:v>
                </c:pt>
                <c:pt idx="1069">
                  <c:v>155.34</c:v>
                </c:pt>
                <c:pt idx="1070">
                  <c:v>192.8</c:v>
                </c:pt>
                <c:pt idx="1071">
                  <c:v>1117.92</c:v>
                </c:pt>
                <c:pt idx="1072">
                  <c:v>186.14999999999998</c:v>
                </c:pt>
                <c:pt idx="1073">
                  <c:v>123.92</c:v>
                </c:pt>
                <c:pt idx="1074">
                  <c:v>492.76800000000003</c:v>
                </c:pt>
                <c:pt idx="1075">
                  <c:v>131.88</c:v>
                </c:pt>
                <c:pt idx="1076">
                  <c:v>197.72</c:v>
                </c:pt>
                <c:pt idx="1077">
                  <c:v>203.92</c:v>
                </c:pt>
                <c:pt idx="1078">
                  <c:v>220.06399999999999</c:v>
                </c:pt>
                <c:pt idx="1079">
                  <c:v>146.68799999999999</c:v>
                </c:pt>
                <c:pt idx="1080">
                  <c:v>119.56</c:v>
                </c:pt>
                <c:pt idx="1081">
                  <c:v>111.96</c:v>
                </c:pt>
                <c:pt idx="1082">
                  <c:v>327.99600000000004</c:v>
                </c:pt>
                <c:pt idx="1083">
                  <c:v>115.84</c:v>
                </c:pt>
                <c:pt idx="1084">
                  <c:v>159.99</c:v>
                </c:pt>
                <c:pt idx="1085">
                  <c:v>129.39000000000001</c:v>
                </c:pt>
                <c:pt idx="1086">
                  <c:v>132.52000000000001</c:v>
                </c:pt>
                <c:pt idx="1087">
                  <c:v>173.48800000000003</c:v>
                </c:pt>
                <c:pt idx="1088">
                  <c:v>173.48800000000003</c:v>
                </c:pt>
                <c:pt idx="1089">
                  <c:v>108.08</c:v>
                </c:pt>
                <c:pt idx="1090">
                  <c:v>239.976</c:v>
                </c:pt>
                <c:pt idx="1091">
                  <c:v>197.96999999999997</c:v>
                </c:pt>
                <c:pt idx="1092">
                  <c:v>204.85</c:v>
                </c:pt>
                <c:pt idx="1093">
                  <c:v>204.6</c:v>
                </c:pt>
                <c:pt idx="1094">
                  <c:v>182.91</c:v>
                </c:pt>
                <c:pt idx="1095">
                  <c:v>470.37600000000009</c:v>
                </c:pt>
                <c:pt idx="1096">
                  <c:v>470.37600000000009</c:v>
                </c:pt>
                <c:pt idx="1097">
                  <c:v>140.73599999999999</c:v>
                </c:pt>
                <c:pt idx="1098">
                  <c:v>479.72</c:v>
                </c:pt>
                <c:pt idx="1099">
                  <c:v>119.85000000000001</c:v>
                </c:pt>
                <c:pt idx="1100">
                  <c:v>142.4</c:v>
                </c:pt>
                <c:pt idx="1101">
                  <c:v>114.2</c:v>
                </c:pt>
                <c:pt idx="1102">
                  <c:v>114.2</c:v>
                </c:pt>
                <c:pt idx="1103">
                  <c:v>1399.9440000000002</c:v>
                </c:pt>
                <c:pt idx="1104">
                  <c:v>419.94399999999996</c:v>
                </c:pt>
                <c:pt idx="1105">
                  <c:v>419.94399999999996</c:v>
                </c:pt>
                <c:pt idx="1106">
                  <c:v>149.97</c:v>
                </c:pt>
                <c:pt idx="1107">
                  <c:v>116.4</c:v>
                </c:pt>
                <c:pt idx="1108">
                  <c:v>698.35200000000009</c:v>
                </c:pt>
                <c:pt idx="1109">
                  <c:v>698.35200000000009</c:v>
                </c:pt>
                <c:pt idx="1110">
                  <c:v>523.39200000000005</c:v>
                </c:pt>
                <c:pt idx="1111">
                  <c:v>208.56</c:v>
                </c:pt>
                <c:pt idx="1112">
                  <c:v>1038.8399999999999</c:v>
                </c:pt>
                <c:pt idx="1113">
                  <c:v>191.96</c:v>
                </c:pt>
                <c:pt idx="1114">
                  <c:v>153.55199999999999</c:v>
                </c:pt>
                <c:pt idx="1115">
                  <c:v>153.55199999999999</c:v>
                </c:pt>
                <c:pt idx="1116">
                  <c:v>103.60000000000001</c:v>
                </c:pt>
                <c:pt idx="1117">
                  <c:v>172.5</c:v>
                </c:pt>
                <c:pt idx="1118">
                  <c:v>114.60000000000001</c:v>
                </c:pt>
                <c:pt idx="1119">
                  <c:v>457.56800000000004</c:v>
                </c:pt>
                <c:pt idx="1120">
                  <c:v>136.96</c:v>
                </c:pt>
                <c:pt idx="1121">
                  <c:v>181.86</c:v>
                </c:pt>
                <c:pt idx="1122">
                  <c:v>181.86</c:v>
                </c:pt>
                <c:pt idx="1123">
                  <c:v>164.22</c:v>
                </c:pt>
                <c:pt idx="1124">
                  <c:v>149.352</c:v>
                </c:pt>
                <c:pt idx="1125">
                  <c:v>806.33600000000001</c:v>
                </c:pt>
                <c:pt idx="1126">
                  <c:v>179.94</c:v>
                </c:pt>
                <c:pt idx="1127">
                  <c:v>104.9</c:v>
                </c:pt>
                <c:pt idx="1128">
                  <c:v>104.85</c:v>
                </c:pt>
                <c:pt idx="1129">
                  <c:v>104.85</c:v>
                </c:pt>
                <c:pt idx="1130">
                  <c:v>104.85</c:v>
                </c:pt>
                <c:pt idx="1131">
                  <c:v>185.88</c:v>
                </c:pt>
                <c:pt idx="1132">
                  <c:v>572.80000000000007</c:v>
                </c:pt>
                <c:pt idx="1133">
                  <c:v>106.32</c:v>
                </c:pt>
                <c:pt idx="1134">
                  <c:v>106.32</c:v>
                </c:pt>
                <c:pt idx="1135">
                  <c:v>133.12</c:v>
                </c:pt>
                <c:pt idx="1136">
                  <c:v>494.37600000000009</c:v>
                </c:pt>
                <c:pt idx="1137">
                  <c:v>657.55200000000013</c:v>
                </c:pt>
                <c:pt idx="1138">
                  <c:v>98.46</c:v>
                </c:pt>
                <c:pt idx="1139">
                  <c:v>108.92</c:v>
                </c:pt>
                <c:pt idx="1140">
                  <c:v>279.94400000000002</c:v>
                </c:pt>
                <c:pt idx="1141">
                  <c:v>181.35</c:v>
                </c:pt>
                <c:pt idx="1142">
                  <c:v>111.15</c:v>
                </c:pt>
                <c:pt idx="1143">
                  <c:v>390.36799999999999</c:v>
                </c:pt>
                <c:pt idx="1144">
                  <c:v>143.85600000000002</c:v>
                </c:pt>
                <c:pt idx="1145">
                  <c:v>105.52</c:v>
                </c:pt>
                <c:pt idx="1146">
                  <c:v>105.52</c:v>
                </c:pt>
                <c:pt idx="1147">
                  <c:v>105.52</c:v>
                </c:pt>
                <c:pt idx="1148">
                  <c:v>102.93</c:v>
                </c:pt>
                <c:pt idx="1149">
                  <c:v>207.14400000000001</c:v>
                </c:pt>
                <c:pt idx="1150">
                  <c:v>271.76400000000001</c:v>
                </c:pt>
                <c:pt idx="1151">
                  <c:v>159.97999999999999</c:v>
                </c:pt>
                <c:pt idx="1152">
                  <c:v>383.84000000000003</c:v>
                </c:pt>
                <c:pt idx="1153">
                  <c:v>478.48</c:v>
                </c:pt>
                <c:pt idx="1154">
                  <c:v>164.85000000000002</c:v>
                </c:pt>
                <c:pt idx="1155">
                  <c:v>146.54400000000001</c:v>
                </c:pt>
                <c:pt idx="1156">
                  <c:v>539.91999999999996</c:v>
                </c:pt>
                <c:pt idx="1157">
                  <c:v>180.98</c:v>
                </c:pt>
                <c:pt idx="1158">
                  <c:v>470.37600000000009</c:v>
                </c:pt>
                <c:pt idx="1159">
                  <c:v>537.54399999999998</c:v>
                </c:pt>
                <c:pt idx="1160">
                  <c:v>134.27200000000002</c:v>
                </c:pt>
                <c:pt idx="1161">
                  <c:v>275.88</c:v>
                </c:pt>
                <c:pt idx="1162">
                  <c:v>120</c:v>
                </c:pt>
                <c:pt idx="1163">
                  <c:v>374.37600000000003</c:v>
                </c:pt>
                <c:pt idx="1164">
                  <c:v>155.25</c:v>
                </c:pt>
                <c:pt idx="1165">
                  <c:v>113.52</c:v>
                </c:pt>
                <c:pt idx="1166">
                  <c:v>177.68</c:v>
                </c:pt>
                <c:pt idx="1167">
                  <c:v>123.14399999999999</c:v>
                </c:pt>
                <c:pt idx="1168">
                  <c:v>96.08</c:v>
                </c:pt>
                <c:pt idx="1169">
                  <c:v>97.82</c:v>
                </c:pt>
                <c:pt idx="1170">
                  <c:v>146.68800000000002</c:v>
                </c:pt>
                <c:pt idx="1171">
                  <c:v>91.679999999999993</c:v>
                </c:pt>
                <c:pt idx="1172">
                  <c:v>169.68</c:v>
                </c:pt>
                <c:pt idx="1173">
                  <c:v>176.04</c:v>
                </c:pt>
                <c:pt idx="1174">
                  <c:v>151.91999999999999</c:v>
                </c:pt>
                <c:pt idx="1175">
                  <c:v>174.95000000000002</c:v>
                </c:pt>
                <c:pt idx="1176">
                  <c:v>155.94</c:v>
                </c:pt>
                <c:pt idx="1177">
                  <c:v>91.84</c:v>
                </c:pt>
                <c:pt idx="1178">
                  <c:v>249.75</c:v>
                </c:pt>
                <c:pt idx="1179">
                  <c:v>153.78</c:v>
                </c:pt>
                <c:pt idx="1180">
                  <c:v>94.74</c:v>
                </c:pt>
                <c:pt idx="1181">
                  <c:v>444.76800000000003</c:v>
                </c:pt>
                <c:pt idx="1182">
                  <c:v>88.800000000000011</c:v>
                </c:pt>
                <c:pt idx="1183">
                  <c:v>113.6</c:v>
                </c:pt>
                <c:pt idx="1184">
                  <c:v>117.456</c:v>
                </c:pt>
                <c:pt idx="1185">
                  <c:v>159.98400000000001</c:v>
                </c:pt>
                <c:pt idx="1186">
                  <c:v>87.8</c:v>
                </c:pt>
                <c:pt idx="1187">
                  <c:v>499.58400000000006</c:v>
                </c:pt>
                <c:pt idx="1188">
                  <c:v>168.1</c:v>
                </c:pt>
                <c:pt idx="1189">
                  <c:v>312.03000000000003</c:v>
                </c:pt>
                <c:pt idx="1190">
                  <c:v>111.79</c:v>
                </c:pt>
                <c:pt idx="1191">
                  <c:v>111.79</c:v>
                </c:pt>
                <c:pt idx="1192">
                  <c:v>434.35199999999998</c:v>
                </c:pt>
                <c:pt idx="1193">
                  <c:v>392.93999999999994</c:v>
                </c:pt>
                <c:pt idx="1194">
                  <c:v>1007.979</c:v>
                </c:pt>
                <c:pt idx="1195">
                  <c:v>575.96800000000007</c:v>
                </c:pt>
                <c:pt idx="1196">
                  <c:v>89.949999999999989</c:v>
                </c:pt>
                <c:pt idx="1197">
                  <c:v>119.9</c:v>
                </c:pt>
                <c:pt idx="1198">
                  <c:v>263.88</c:v>
                </c:pt>
                <c:pt idx="1199">
                  <c:v>152.91</c:v>
                </c:pt>
                <c:pt idx="1200">
                  <c:v>681.40800000000013</c:v>
                </c:pt>
                <c:pt idx="1201">
                  <c:v>339.96000000000004</c:v>
                </c:pt>
                <c:pt idx="1202">
                  <c:v>169.45</c:v>
                </c:pt>
                <c:pt idx="1203">
                  <c:v>155.82000000000002</c:v>
                </c:pt>
                <c:pt idx="1204">
                  <c:v>87.6</c:v>
                </c:pt>
                <c:pt idx="1205">
                  <c:v>112.12000000000002</c:v>
                </c:pt>
                <c:pt idx="1206">
                  <c:v>509.95749999999992</c:v>
                </c:pt>
                <c:pt idx="1207">
                  <c:v>99.99</c:v>
                </c:pt>
                <c:pt idx="1208">
                  <c:v>104.88</c:v>
                </c:pt>
                <c:pt idx="1209">
                  <c:v>91.199999999999989</c:v>
                </c:pt>
                <c:pt idx="1210">
                  <c:v>489.22999999999996</c:v>
                </c:pt>
                <c:pt idx="1211">
                  <c:v>144.60000000000002</c:v>
                </c:pt>
                <c:pt idx="1212">
                  <c:v>92.94</c:v>
                </c:pt>
                <c:pt idx="1213">
                  <c:v>92.94</c:v>
                </c:pt>
                <c:pt idx="1214">
                  <c:v>358.2</c:v>
                </c:pt>
                <c:pt idx="1215">
                  <c:v>158.928</c:v>
                </c:pt>
                <c:pt idx="1216">
                  <c:v>555.96</c:v>
                </c:pt>
                <c:pt idx="1217">
                  <c:v>166.72</c:v>
                </c:pt>
                <c:pt idx="1218">
                  <c:v>369.57600000000002</c:v>
                </c:pt>
                <c:pt idx="1219">
                  <c:v>148.02000000000001</c:v>
                </c:pt>
                <c:pt idx="1220">
                  <c:v>142.86000000000001</c:v>
                </c:pt>
                <c:pt idx="1221">
                  <c:v>158.99</c:v>
                </c:pt>
                <c:pt idx="1222">
                  <c:v>141.96</c:v>
                </c:pt>
                <c:pt idx="1223">
                  <c:v>126.624</c:v>
                </c:pt>
                <c:pt idx="1224">
                  <c:v>241.96</c:v>
                </c:pt>
                <c:pt idx="1225">
                  <c:v>117.48800000000001</c:v>
                </c:pt>
                <c:pt idx="1226">
                  <c:v>136.91999999999999</c:v>
                </c:pt>
                <c:pt idx="1227">
                  <c:v>186.54</c:v>
                </c:pt>
                <c:pt idx="1228">
                  <c:v>87.28</c:v>
                </c:pt>
                <c:pt idx="1229">
                  <c:v>127.88</c:v>
                </c:pt>
                <c:pt idx="1230">
                  <c:v>99.390000000000015</c:v>
                </c:pt>
                <c:pt idx="1231">
                  <c:v>96.53</c:v>
                </c:pt>
                <c:pt idx="1232">
                  <c:v>88.08</c:v>
                </c:pt>
                <c:pt idx="1233">
                  <c:v>269.98199999999997</c:v>
                </c:pt>
                <c:pt idx="1234">
                  <c:v>149.9</c:v>
                </c:pt>
                <c:pt idx="1235">
                  <c:v>126.30000000000001</c:v>
                </c:pt>
                <c:pt idx="1236">
                  <c:v>119.61600000000001</c:v>
                </c:pt>
                <c:pt idx="1237">
                  <c:v>115.29600000000001</c:v>
                </c:pt>
                <c:pt idx="1238">
                  <c:v>81.98</c:v>
                </c:pt>
                <c:pt idx="1239">
                  <c:v>81.98</c:v>
                </c:pt>
                <c:pt idx="1240">
                  <c:v>199.89999999999998</c:v>
                </c:pt>
                <c:pt idx="1241">
                  <c:v>326.64600000000002</c:v>
                </c:pt>
                <c:pt idx="1242">
                  <c:v>209.94</c:v>
                </c:pt>
                <c:pt idx="1243">
                  <c:v>141.96</c:v>
                </c:pt>
                <c:pt idx="1244">
                  <c:v>453.57600000000002</c:v>
                </c:pt>
                <c:pt idx="1245">
                  <c:v>80.88</c:v>
                </c:pt>
                <c:pt idx="1246">
                  <c:v>89.97</c:v>
                </c:pt>
                <c:pt idx="1247">
                  <c:v>94.2</c:v>
                </c:pt>
                <c:pt idx="1248">
                  <c:v>79.099999999999994</c:v>
                </c:pt>
                <c:pt idx="1249">
                  <c:v>114.9</c:v>
                </c:pt>
                <c:pt idx="1250">
                  <c:v>623.96</c:v>
                </c:pt>
                <c:pt idx="1251">
                  <c:v>90.64</c:v>
                </c:pt>
                <c:pt idx="1252">
                  <c:v>155.88</c:v>
                </c:pt>
                <c:pt idx="1253">
                  <c:v>344.70400000000001</c:v>
                </c:pt>
                <c:pt idx="1254">
                  <c:v>123.92000000000002</c:v>
                </c:pt>
                <c:pt idx="1255">
                  <c:v>110.52800000000001</c:v>
                </c:pt>
                <c:pt idx="1256">
                  <c:v>342.86400000000003</c:v>
                </c:pt>
                <c:pt idx="1257">
                  <c:v>153.82400000000001</c:v>
                </c:pt>
                <c:pt idx="1258">
                  <c:v>383.96000000000004</c:v>
                </c:pt>
                <c:pt idx="1259">
                  <c:v>383.8</c:v>
                </c:pt>
                <c:pt idx="1260">
                  <c:v>438.36800000000005</c:v>
                </c:pt>
                <c:pt idx="1261">
                  <c:v>142.04</c:v>
                </c:pt>
                <c:pt idx="1262">
                  <c:v>181.95</c:v>
                </c:pt>
                <c:pt idx="1263">
                  <c:v>508.76800000000003</c:v>
                </c:pt>
                <c:pt idx="1264">
                  <c:v>146.76</c:v>
                </c:pt>
                <c:pt idx="1265">
                  <c:v>380.86400000000003</c:v>
                </c:pt>
                <c:pt idx="1266">
                  <c:v>238</c:v>
                </c:pt>
                <c:pt idx="1267">
                  <c:v>86.45</c:v>
                </c:pt>
                <c:pt idx="1268">
                  <c:v>108.33600000000001</c:v>
                </c:pt>
                <c:pt idx="1269">
                  <c:v>302.37599999999998</c:v>
                </c:pt>
                <c:pt idx="1270">
                  <c:v>107.97600000000001</c:v>
                </c:pt>
                <c:pt idx="1271">
                  <c:v>89.97</c:v>
                </c:pt>
                <c:pt idx="1272">
                  <c:v>134.85000000000002</c:v>
                </c:pt>
                <c:pt idx="1273">
                  <c:v>87.539999999999992</c:v>
                </c:pt>
                <c:pt idx="1274">
                  <c:v>79.92</c:v>
                </c:pt>
                <c:pt idx="1275">
                  <c:v>750.68</c:v>
                </c:pt>
                <c:pt idx="1276">
                  <c:v>299.95999999999998</c:v>
                </c:pt>
                <c:pt idx="1277">
                  <c:v>101.12</c:v>
                </c:pt>
                <c:pt idx="1278">
                  <c:v>109.9</c:v>
                </c:pt>
                <c:pt idx="1279">
                  <c:v>128.34</c:v>
                </c:pt>
                <c:pt idx="1280">
                  <c:v>106.232</c:v>
                </c:pt>
                <c:pt idx="1281">
                  <c:v>102.36799999999999</c:v>
                </c:pt>
                <c:pt idx="1282">
                  <c:v>80.28</c:v>
                </c:pt>
                <c:pt idx="1283">
                  <c:v>99.6</c:v>
                </c:pt>
                <c:pt idx="1284">
                  <c:v>78.349999999999994</c:v>
                </c:pt>
                <c:pt idx="1285">
                  <c:v>74.95</c:v>
                </c:pt>
                <c:pt idx="1286">
                  <c:v>135.99</c:v>
                </c:pt>
                <c:pt idx="1287">
                  <c:v>93.78</c:v>
                </c:pt>
                <c:pt idx="1288">
                  <c:v>323.97600000000006</c:v>
                </c:pt>
                <c:pt idx="1289">
                  <c:v>79.14</c:v>
                </c:pt>
                <c:pt idx="1290">
                  <c:v>79.14</c:v>
                </c:pt>
                <c:pt idx="1291">
                  <c:v>103.92</c:v>
                </c:pt>
                <c:pt idx="1292">
                  <c:v>192.18600000000004</c:v>
                </c:pt>
                <c:pt idx="1293">
                  <c:v>109.95</c:v>
                </c:pt>
                <c:pt idx="1294">
                  <c:v>289.80000000000007</c:v>
                </c:pt>
                <c:pt idx="1295">
                  <c:v>359.97600000000006</c:v>
                </c:pt>
                <c:pt idx="1296">
                  <c:v>114.84800000000001</c:v>
                </c:pt>
                <c:pt idx="1297">
                  <c:v>137.94</c:v>
                </c:pt>
                <c:pt idx="1298">
                  <c:v>137.94</c:v>
                </c:pt>
                <c:pt idx="1299">
                  <c:v>209.88</c:v>
                </c:pt>
                <c:pt idx="1300">
                  <c:v>75.88</c:v>
                </c:pt>
                <c:pt idx="1301">
                  <c:v>98.376000000000005</c:v>
                </c:pt>
                <c:pt idx="1302">
                  <c:v>98.376000000000005</c:v>
                </c:pt>
                <c:pt idx="1303">
                  <c:v>98.352000000000004</c:v>
                </c:pt>
                <c:pt idx="1304">
                  <c:v>131.94</c:v>
                </c:pt>
                <c:pt idx="1305">
                  <c:v>141.96</c:v>
                </c:pt>
                <c:pt idx="1306">
                  <c:v>113.328</c:v>
                </c:pt>
                <c:pt idx="1307">
                  <c:v>104.68000000000002</c:v>
                </c:pt>
                <c:pt idx="1308">
                  <c:v>135.72</c:v>
                </c:pt>
                <c:pt idx="1309">
                  <c:v>125.92999999999999</c:v>
                </c:pt>
                <c:pt idx="1310">
                  <c:v>125.69999999999999</c:v>
                </c:pt>
                <c:pt idx="1311">
                  <c:v>79.900000000000006</c:v>
                </c:pt>
                <c:pt idx="1312">
                  <c:v>280.79200000000003</c:v>
                </c:pt>
                <c:pt idx="1313">
                  <c:v>389.97</c:v>
                </c:pt>
                <c:pt idx="1314">
                  <c:v>70.08</c:v>
                </c:pt>
                <c:pt idx="1315">
                  <c:v>74.52</c:v>
                </c:pt>
                <c:pt idx="1316">
                  <c:v>99.98</c:v>
                </c:pt>
                <c:pt idx="1317">
                  <c:v>318.08</c:v>
                </c:pt>
                <c:pt idx="1318">
                  <c:v>85.14</c:v>
                </c:pt>
                <c:pt idx="1319">
                  <c:v>80.959999999999994</c:v>
                </c:pt>
                <c:pt idx="1320">
                  <c:v>70.98</c:v>
                </c:pt>
                <c:pt idx="1321">
                  <c:v>95.84</c:v>
                </c:pt>
                <c:pt idx="1322">
                  <c:v>111.93</c:v>
                </c:pt>
                <c:pt idx="1323">
                  <c:v>73.679999999999993</c:v>
                </c:pt>
                <c:pt idx="1324">
                  <c:v>552</c:v>
                </c:pt>
                <c:pt idx="1325">
                  <c:v>586.39800000000002</c:v>
                </c:pt>
                <c:pt idx="1326">
                  <c:v>79.92</c:v>
                </c:pt>
                <c:pt idx="1327">
                  <c:v>118.25</c:v>
                </c:pt>
                <c:pt idx="1328">
                  <c:v>135.97999999999999</c:v>
                </c:pt>
                <c:pt idx="1329">
                  <c:v>96.960000000000008</c:v>
                </c:pt>
                <c:pt idx="1330">
                  <c:v>241.96</c:v>
                </c:pt>
                <c:pt idx="1331">
                  <c:v>902.71199999999999</c:v>
                </c:pt>
                <c:pt idx="1332">
                  <c:v>82.26</c:v>
                </c:pt>
                <c:pt idx="1333">
                  <c:v>93.024000000000001</c:v>
                </c:pt>
                <c:pt idx="1334">
                  <c:v>120.14999999999999</c:v>
                </c:pt>
                <c:pt idx="1335">
                  <c:v>107.64800000000001</c:v>
                </c:pt>
                <c:pt idx="1336">
                  <c:v>107.64800000000001</c:v>
                </c:pt>
                <c:pt idx="1337">
                  <c:v>89.696000000000012</c:v>
                </c:pt>
                <c:pt idx="1338">
                  <c:v>116.83199999999999</c:v>
                </c:pt>
                <c:pt idx="1339">
                  <c:v>124.36</c:v>
                </c:pt>
                <c:pt idx="1340">
                  <c:v>123.92</c:v>
                </c:pt>
                <c:pt idx="1341">
                  <c:v>70.88</c:v>
                </c:pt>
                <c:pt idx="1342">
                  <c:v>70.88</c:v>
                </c:pt>
                <c:pt idx="1343">
                  <c:v>1665.62</c:v>
                </c:pt>
                <c:pt idx="1344">
                  <c:v>301.95999999999998</c:v>
                </c:pt>
                <c:pt idx="1345">
                  <c:v>301.95999999999998</c:v>
                </c:pt>
                <c:pt idx="1346">
                  <c:v>120.57600000000001</c:v>
                </c:pt>
                <c:pt idx="1347">
                  <c:v>106.68</c:v>
                </c:pt>
                <c:pt idx="1348">
                  <c:v>71.88</c:v>
                </c:pt>
                <c:pt idx="1349">
                  <c:v>109.9</c:v>
                </c:pt>
                <c:pt idx="1350">
                  <c:v>87.8</c:v>
                </c:pt>
                <c:pt idx="1351">
                  <c:v>290.33600000000001</c:v>
                </c:pt>
                <c:pt idx="1352">
                  <c:v>67.710000000000008</c:v>
                </c:pt>
                <c:pt idx="1353">
                  <c:v>405.85999999999996</c:v>
                </c:pt>
                <c:pt idx="1354">
                  <c:v>89.567999999999998</c:v>
                </c:pt>
                <c:pt idx="1355">
                  <c:v>647.84</c:v>
                </c:pt>
                <c:pt idx="1356">
                  <c:v>68.62</c:v>
                </c:pt>
                <c:pt idx="1357">
                  <c:v>65.78</c:v>
                </c:pt>
                <c:pt idx="1358">
                  <c:v>69.930000000000007</c:v>
                </c:pt>
                <c:pt idx="1359">
                  <c:v>67</c:v>
                </c:pt>
                <c:pt idx="1360">
                  <c:v>178.10999999999999</c:v>
                </c:pt>
                <c:pt idx="1361">
                  <c:v>255.96799999999999</c:v>
                </c:pt>
                <c:pt idx="1362">
                  <c:v>191.64600000000002</c:v>
                </c:pt>
                <c:pt idx="1363">
                  <c:v>91.055999999999997</c:v>
                </c:pt>
                <c:pt idx="1364">
                  <c:v>316</c:v>
                </c:pt>
                <c:pt idx="1365">
                  <c:v>76.92</c:v>
                </c:pt>
                <c:pt idx="1366">
                  <c:v>68.52</c:v>
                </c:pt>
                <c:pt idx="1367">
                  <c:v>68.52</c:v>
                </c:pt>
                <c:pt idx="1368">
                  <c:v>149.94999999999999</c:v>
                </c:pt>
                <c:pt idx="1369">
                  <c:v>93.248000000000005</c:v>
                </c:pt>
                <c:pt idx="1370">
                  <c:v>120.33</c:v>
                </c:pt>
                <c:pt idx="1371">
                  <c:v>86.272000000000006</c:v>
                </c:pt>
                <c:pt idx="1372">
                  <c:v>249.58400000000003</c:v>
                </c:pt>
                <c:pt idx="1373">
                  <c:v>194.32</c:v>
                </c:pt>
                <c:pt idx="1374">
                  <c:v>88.768000000000001</c:v>
                </c:pt>
                <c:pt idx="1375">
                  <c:v>88.768000000000001</c:v>
                </c:pt>
                <c:pt idx="1376">
                  <c:v>106.96</c:v>
                </c:pt>
                <c:pt idx="1377">
                  <c:v>65.97</c:v>
                </c:pt>
                <c:pt idx="1378">
                  <c:v>119.03999999999999</c:v>
                </c:pt>
                <c:pt idx="1379">
                  <c:v>85.232000000000014</c:v>
                </c:pt>
                <c:pt idx="1380">
                  <c:v>62.820000000000007</c:v>
                </c:pt>
                <c:pt idx="1381">
                  <c:v>307.16800000000001</c:v>
                </c:pt>
                <c:pt idx="1382">
                  <c:v>348.20799999999997</c:v>
                </c:pt>
                <c:pt idx="1383">
                  <c:v>89.712000000000018</c:v>
                </c:pt>
                <c:pt idx="1384">
                  <c:v>302.38400000000001</c:v>
                </c:pt>
                <c:pt idx="1385">
                  <c:v>62.94</c:v>
                </c:pt>
                <c:pt idx="1386">
                  <c:v>79.44</c:v>
                </c:pt>
                <c:pt idx="1387">
                  <c:v>69.989999999999995</c:v>
                </c:pt>
                <c:pt idx="1388">
                  <c:v>177</c:v>
                </c:pt>
                <c:pt idx="1389">
                  <c:v>177</c:v>
                </c:pt>
                <c:pt idx="1390">
                  <c:v>95.951999999999998</c:v>
                </c:pt>
                <c:pt idx="1391">
                  <c:v>998.82</c:v>
                </c:pt>
                <c:pt idx="1392">
                  <c:v>79.872000000000014</c:v>
                </c:pt>
                <c:pt idx="1393">
                  <c:v>119.80000000000001</c:v>
                </c:pt>
                <c:pt idx="1394">
                  <c:v>113.52000000000001</c:v>
                </c:pt>
                <c:pt idx="1395">
                  <c:v>167.292</c:v>
                </c:pt>
                <c:pt idx="1396">
                  <c:v>91.360000000000014</c:v>
                </c:pt>
                <c:pt idx="1397">
                  <c:v>59.2</c:v>
                </c:pt>
                <c:pt idx="1398">
                  <c:v>101.94</c:v>
                </c:pt>
                <c:pt idx="1399">
                  <c:v>62.820000000000007</c:v>
                </c:pt>
                <c:pt idx="1400">
                  <c:v>62.65</c:v>
                </c:pt>
                <c:pt idx="1401">
                  <c:v>113.22</c:v>
                </c:pt>
                <c:pt idx="1402">
                  <c:v>83.88</c:v>
                </c:pt>
                <c:pt idx="1403">
                  <c:v>86.26</c:v>
                </c:pt>
                <c:pt idx="1404">
                  <c:v>62.28</c:v>
                </c:pt>
                <c:pt idx="1405">
                  <c:v>80.959999999999994</c:v>
                </c:pt>
                <c:pt idx="1406">
                  <c:v>64.75</c:v>
                </c:pt>
                <c:pt idx="1407">
                  <c:v>82.95</c:v>
                </c:pt>
                <c:pt idx="1408">
                  <c:v>82.896000000000001</c:v>
                </c:pt>
                <c:pt idx="1409">
                  <c:v>116</c:v>
                </c:pt>
                <c:pt idx="1410">
                  <c:v>82.56</c:v>
                </c:pt>
                <c:pt idx="1411">
                  <c:v>79.989999999999995</c:v>
                </c:pt>
                <c:pt idx="1412">
                  <c:v>79.989999999999995</c:v>
                </c:pt>
                <c:pt idx="1413">
                  <c:v>79.989999999999995</c:v>
                </c:pt>
                <c:pt idx="1414">
                  <c:v>85.055999999999997</c:v>
                </c:pt>
                <c:pt idx="1415">
                  <c:v>63.769999999999996</c:v>
                </c:pt>
                <c:pt idx="1416">
                  <c:v>114.46</c:v>
                </c:pt>
                <c:pt idx="1417">
                  <c:v>127.10400000000001</c:v>
                </c:pt>
                <c:pt idx="1418">
                  <c:v>58.199999999999996</c:v>
                </c:pt>
                <c:pt idx="1419">
                  <c:v>227.976</c:v>
                </c:pt>
                <c:pt idx="1420">
                  <c:v>325.63200000000006</c:v>
                </c:pt>
                <c:pt idx="1421">
                  <c:v>344.98099999999994</c:v>
                </c:pt>
                <c:pt idx="1422">
                  <c:v>323.97600000000006</c:v>
                </c:pt>
                <c:pt idx="1423">
                  <c:v>62.96</c:v>
                </c:pt>
                <c:pt idx="1424">
                  <c:v>97.3</c:v>
                </c:pt>
                <c:pt idx="1425">
                  <c:v>97.16</c:v>
                </c:pt>
                <c:pt idx="1426">
                  <c:v>59.94</c:v>
                </c:pt>
                <c:pt idx="1427">
                  <c:v>104.23</c:v>
                </c:pt>
                <c:pt idx="1428">
                  <c:v>321.56799999999998</c:v>
                </c:pt>
                <c:pt idx="1429">
                  <c:v>321.56799999999998</c:v>
                </c:pt>
                <c:pt idx="1430">
                  <c:v>77.599999999999994</c:v>
                </c:pt>
                <c:pt idx="1431">
                  <c:v>58.34</c:v>
                </c:pt>
                <c:pt idx="1432">
                  <c:v>58.320000000000007</c:v>
                </c:pt>
                <c:pt idx="1433">
                  <c:v>79.959999999999994</c:v>
                </c:pt>
                <c:pt idx="1434">
                  <c:v>68.16</c:v>
                </c:pt>
                <c:pt idx="1435">
                  <c:v>61.96</c:v>
                </c:pt>
                <c:pt idx="1436">
                  <c:v>61.96</c:v>
                </c:pt>
                <c:pt idx="1437">
                  <c:v>369.54399999999998</c:v>
                </c:pt>
                <c:pt idx="1438">
                  <c:v>71</c:v>
                </c:pt>
                <c:pt idx="1439">
                  <c:v>101.96</c:v>
                </c:pt>
                <c:pt idx="1440">
                  <c:v>243.88000000000002</c:v>
                </c:pt>
                <c:pt idx="1441">
                  <c:v>84.415999999999997</c:v>
                </c:pt>
                <c:pt idx="1442">
                  <c:v>290.666</c:v>
                </c:pt>
                <c:pt idx="1443">
                  <c:v>151.72</c:v>
                </c:pt>
                <c:pt idx="1444">
                  <c:v>83.84</c:v>
                </c:pt>
                <c:pt idx="1445">
                  <c:v>362.35199999999998</c:v>
                </c:pt>
                <c:pt idx="1446">
                  <c:v>361.37600000000003</c:v>
                </c:pt>
                <c:pt idx="1447">
                  <c:v>245.98</c:v>
                </c:pt>
                <c:pt idx="1448">
                  <c:v>58.72</c:v>
                </c:pt>
                <c:pt idx="1449">
                  <c:v>239.976</c:v>
                </c:pt>
                <c:pt idx="1450">
                  <c:v>54.900000000000006</c:v>
                </c:pt>
                <c:pt idx="1451">
                  <c:v>76.64</c:v>
                </c:pt>
                <c:pt idx="1452">
                  <c:v>58.050000000000004</c:v>
                </c:pt>
                <c:pt idx="1453">
                  <c:v>76.14</c:v>
                </c:pt>
                <c:pt idx="1454">
                  <c:v>71.040000000000006</c:v>
                </c:pt>
                <c:pt idx="1455">
                  <c:v>55.48</c:v>
                </c:pt>
                <c:pt idx="1456">
                  <c:v>55.48</c:v>
                </c:pt>
                <c:pt idx="1457">
                  <c:v>66.36</c:v>
                </c:pt>
                <c:pt idx="1458">
                  <c:v>73.007999999999996</c:v>
                </c:pt>
                <c:pt idx="1459">
                  <c:v>239.96999999999997</c:v>
                </c:pt>
                <c:pt idx="1460">
                  <c:v>239.94</c:v>
                </c:pt>
                <c:pt idx="1461">
                  <c:v>59.98</c:v>
                </c:pt>
                <c:pt idx="1462">
                  <c:v>95.968000000000004</c:v>
                </c:pt>
                <c:pt idx="1463">
                  <c:v>70.367999999999995</c:v>
                </c:pt>
                <c:pt idx="1464">
                  <c:v>87.92</c:v>
                </c:pt>
                <c:pt idx="1465">
                  <c:v>58.379999999999995</c:v>
                </c:pt>
                <c:pt idx="1466">
                  <c:v>298.464</c:v>
                </c:pt>
                <c:pt idx="1467">
                  <c:v>56.699999999999996</c:v>
                </c:pt>
                <c:pt idx="1468">
                  <c:v>104.28</c:v>
                </c:pt>
                <c:pt idx="1469">
                  <c:v>95.92</c:v>
                </c:pt>
                <c:pt idx="1470">
                  <c:v>207</c:v>
                </c:pt>
                <c:pt idx="1471">
                  <c:v>53.9</c:v>
                </c:pt>
                <c:pt idx="1472">
                  <c:v>99.2</c:v>
                </c:pt>
                <c:pt idx="1473">
                  <c:v>99.2</c:v>
                </c:pt>
                <c:pt idx="1474">
                  <c:v>68.48</c:v>
                </c:pt>
                <c:pt idx="1475">
                  <c:v>61</c:v>
                </c:pt>
                <c:pt idx="1476">
                  <c:v>212.94</c:v>
                </c:pt>
                <c:pt idx="1477">
                  <c:v>82.38</c:v>
                </c:pt>
                <c:pt idx="1478">
                  <c:v>115.96</c:v>
                </c:pt>
                <c:pt idx="1479">
                  <c:v>203.976</c:v>
                </c:pt>
                <c:pt idx="1480">
                  <c:v>50.96</c:v>
                </c:pt>
                <c:pt idx="1481">
                  <c:v>97.84</c:v>
                </c:pt>
                <c:pt idx="1482">
                  <c:v>90.8</c:v>
                </c:pt>
                <c:pt idx="1483">
                  <c:v>93.68</c:v>
                </c:pt>
                <c:pt idx="1484">
                  <c:v>72.224000000000004</c:v>
                </c:pt>
                <c:pt idx="1485">
                  <c:v>403.92</c:v>
                </c:pt>
                <c:pt idx="1486">
                  <c:v>403.16800000000001</c:v>
                </c:pt>
                <c:pt idx="1487">
                  <c:v>89.97</c:v>
                </c:pt>
                <c:pt idx="1488">
                  <c:v>67.13600000000001</c:v>
                </c:pt>
                <c:pt idx="1489">
                  <c:v>89.820000000000007</c:v>
                </c:pt>
                <c:pt idx="1490">
                  <c:v>286.40000000000003</c:v>
                </c:pt>
                <c:pt idx="1491">
                  <c:v>96.359999999999985</c:v>
                </c:pt>
                <c:pt idx="1492">
                  <c:v>333.57600000000002</c:v>
                </c:pt>
                <c:pt idx="1493">
                  <c:v>333.57600000000002</c:v>
                </c:pt>
                <c:pt idx="1494">
                  <c:v>86.199999999999989</c:v>
                </c:pt>
                <c:pt idx="1495">
                  <c:v>92.52</c:v>
                </c:pt>
                <c:pt idx="1496">
                  <c:v>63.94</c:v>
                </c:pt>
                <c:pt idx="1497">
                  <c:v>166.24</c:v>
                </c:pt>
                <c:pt idx="1498">
                  <c:v>166.24</c:v>
                </c:pt>
                <c:pt idx="1499">
                  <c:v>63.88</c:v>
                </c:pt>
                <c:pt idx="1500">
                  <c:v>63.88</c:v>
                </c:pt>
                <c:pt idx="1501">
                  <c:v>51.84</c:v>
                </c:pt>
                <c:pt idx="1502">
                  <c:v>51.75</c:v>
                </c:pt>
                <c:pt idx="1503">
                  <c:v>52.34</c:v>
                </c:pt>
                <c:pt idx="1504">
                  <c:v>70.08</c:v>
                </c:pt>
                <c:pt idx="1505">
                  <c:v>70.00800000000001</c:v>
                </c:pt>
                <c:pt idx="1506">
                  <c:v>103.05599999999998</c:v>
                </c:pt>
                <c:pt idx="1507">
                  <c:v>48.94</c:v>
                </c:pt>
                <c:pt idx="1508">
                  <c:v>62.72</c:v>
                </c:pt>
                <c:pt idx="1509">
                  <c:v>87.08</c:v>
                </c:pt>
                <c:pt idx="1510">
                  <c:v>56.65</c:v>
                </c:pt>
                <c:pt idx="1511">
                  <c:v>811.28</c:v>
                </c:pt>
                <c:pt idx="1512">
                  <c:v>71.975999999999999</c:v>
                </c:pt>
                <c:pt idx="1513">
                  <c:v>257.49900000000002</c:v>
                </c:pt>
                <c:pt idx="1514">
                  <c:v>49.44</c:v>
                </c:pt>
                <c:pt idx="1515">
                  <c:v>387.13600000000002</c:v>
                </c:pt>
                <c:pt idx="1516">
                  <c:v>241.96</c:v>
                </c:pt>
                <c:pt idx="1517">
                  <c:v>135.88200000000001</c:v>
                </c:pt>
                <c:pt idx="1518">
                  <c:v>80.48</c:v>
                </c:pt>
                <c:pt idx="1519">
                  <c:v>52.44</c:v>
                </c:pt>
                <c:pt idx="1520">
                  <c:v>239.98400000000004</c:v>
                </c:pt>
                <c:pt idx="1521">
                  <c:v>191.976</c:v>
                </c:pt>
                <c:pt idx="1522">
                  <c:v>239.92</c:v>
                </c:pt>
                <c:pt idx="1523">
                  <c:v>47.98</c:v>
                </c:pt>
                <c:pt idx="1524">
                  <c:v>119.94</c:v>
                </c:pt>
                <c:pt idx="1525">
                  <c:v>99.87</c:v>
                </c:pt>
                <c:pt idx="1526">
                  <c:v>99.87</c:v>
                </c:pt>
                <c:pt idx="1527">
                  <c:v>48.87</c:v>
                </c:pt>
                <c:pt idx="1528">
                  <c:v>74.759999999999991</c:v>
                </c:pt>
                <c:pt idx="1529">
                  <c:v>48.81</c:v>
                </c:pt>
                <c:pt idx="1530">
                  <c:v>48.69</c:v>
                </c:pt>
                <c:pt idx="1531">
                  <c:v>79.36</c:v>
                </c:pt>
                <c:pt idx="1532">
                  <c:v>271.99200000000002</c:v>
                </c:pt>
                <c:pt idx="1533">
                  <c:v>65.584000000000003</c:v>
                </c:pt>
                <c:pt idx="1534">
                  <c:v>87.84</c:v>
                </c:pt>
                <c:pt idx="1535">
                  <c:v>57.69</c:v>
                </c:pt>
                <c:pt idx="1536">
                  <c:v>87.36</c:v>
                </c:pt>
                <c:pt idx="1537">
                  <c:v>94.199999999999989</c:v>
                </c:pt>
                <c:pt idx="1538">
                  <c:v>90.48</c:v>
                </c:pt>
                <c:pt idx="1539">
                  <c:v>83.97</c:v>
                </c:pt>
                <c:pt idx="1540">
                  <c:v>63.2</c:v>
                </c:pt>
                <c:pt idx="1541">
                  <c:v>63.2</c:v>
                </c:pt>
                <c:pt idx="1542">
                  <c:v>145.74</c:v>
                </c:pt>
                <c:pt idx="1543">
                  <c:v>333.09000000000003</c:v>
                </c:pt>
                <c:pt idx="1544">
                  <c:v>310.88000000000005</c:v>
                </c:pt>
                <c:pt idx="1545">
                  <c:v>116.312</c:v>
                </c:pt>
                <c:pt idx="1546">
                  <c:v>74.352000000000004</c:v>
                </c:pt>
                <c:pt idx="1547">
                  <c:v>74.352000000000004</c:v>
                </c:pt>
                <c:pt idx="1548">
                  <c:v>48.4</c:v>
                </c:pt>
                <c:pt idx="1549">
                  <c:v>66.36</c:v>
                </c:pt>
                <c:pt idx="1550">
                  <c:v>50.4</c:v>
                </c:pt>
                <c:pt idx="1551">
                  <c:v>60.84</c:v>
                </c:pt>
                <c:pt idx="1552">
                  <c:v>68.472000000000008</c:v>
                </c:pt>
                <c:pt idx="1553">
                  <c:v>49.12</c:v>
                </c:pt>
                <c:pt idx="1554">
                  <c:v>49.12</c:v>
                </c:pt>
                <c:pt idx="1555">
                  <c:v>49.12</c:v>
                </c:pt>
                <c:pt idx="1556">
                  <c:v>49.12</c:v>
                </c:pt>
                <c:pt idx="1557">
                  <c:v>230.28000000000003</c:v>
                </c:pt>
                <c:pt idx="1558">
                  <c:v>230.28000000000003</c:v>
                </c:pt>
                <c:pt idx="1559">
                  <c:v>99.949999999999989</c:v>
                </c:pt>
                <c:pt idx="1560">
                  <c:v>48.91</c:v>
                </c:pt>
                <c:pt idx="1561">
                  <c:v>176.8</c:v>
                </c:pt>
                <c:pt idx="1562">
                  <c:v>203.92</c:v>
                </c:pt>
                <c:pt idx="1563">
                  <c:v>84.84</c:v>
                </c:pt>
                <c:pt idx="1564">
                  <c:v>88.04</c:v>
                </c:pt>
                <c:pt idx="1565">
                  <c:v>75.959999999999994</c:v>
                </c:pt>
                <c:pt idx="1566">
                  <c:v>141.96</c:v>
                </c:pt>
                <c:pt idx="1567">
                  <c:v>81.08</c:v>
                </c:pt>
                <c:pt idx="1568">
                  <c:v>302.37599999999998</c:v>
                </c:pt>
                <c:pt idx="1569">
                  <c:v>302.37599999999998</c:v>
                </c:pt>
                <c:pt idx="1570">
                  <c:v>201.56800000000001</c:v>
                </c:pt>
                <c:pt idx="1571">
                  <c:v>107.97</c:v>
                </c:pt>
                <c:pt idx="1572">
                  <c:v>107.97</c:v>
                </c:pt>
                <c:pt idx="1573">
                  <c:v>62.91</c:v>
                </c:pt>
                <c:pt idx="1574">
                  <c:v>64.623999999999995</c:v>
                </c:pt>
                <c:pt idx="1575">
                  <c:v>80.58</c:v>
                </c:pt>
                <c:pt idx="1576">
                  <c:v>225.57599999999996</c:v>
                </c:pt>
                <c:pt idx="1577">
                  <c:v>46.96</c:v>
                </c:pt>
                <c:pt idx="1578">
                  <c:v>225.29600000000002</c:v>
                </c:pt>
                <c:pt idx="1579">
                  <c:v>225.29600000000002</c:v>
                </c:pt>
                <c:pt idx="1580">
                  <c:v>60.048000000000002</c:v>
                </c:pt>
                <c:pt idx="1581">
                  <c:v>119.97600000000001</c:v>
                </c:pt>
                <c:pt idx="1582">
                  <c:v>62.015999999999998</c:v>
                </c:pt>
                <c:pt idx="1583">
                  <c:v>46.76</c:v>
                </c:pt>
                <c:pt idx="1584">
                  <c:v>46.76</c:v>
                </c:pt>
                <c:pt idx="1585">
                  <c:v>62.31</c:v>
                </c:pt>
                <c:pt idx="1586">
                  <c:v>79.959999999999994</c:v>
                </c:pt>
                <c:pt idx="1587">
                  <c:v>111.88800000000001</c:v>
                </c:pt>
                <c:pt idx="1588">
                  <c:v>85.98</c:v>
                </c:pt>
                <c:pt idx="1589">
                  <c:v>79.47</c:v>
                </c:pt>
                <c:pt idx="1590">
                  <c:v>60.12</c:v>
                </c:pt>
                <c:pt idx="1591">
                  <c:v>222.38400000000001</c:v>
                </c:pt>
                <c:pt idx="1592">
                  <c:v>85.52</c:v>
                </c:pt>
                <c:pt idx="1593">
                  <c:v>85.52</c:v>
                </c:pt>
                <c:pt idx="1594">
                  <c:v>44.400000000000006</c:v>
                </c:pt>
                <c:pt idx="1595">
                  <c:v>44.400000000000006</c:v>
                </c:pt>
                <c:pt idx="1596">
                  <c:v>59.20000000000001</c:v>
                </c:pt>
                <c:pt idx="1597">
                  <c:v>61.120000000000005</c:v>
                </c:pt>
                <c:pt idx="1598">
                  <c:v>48.16</c:v>
                </c:pt>
                <c:pt idx="1599">
                  <c:v>81.92</c:v>
                </c:pt>
                <c:pt idx="1600">
                  <c:v>81.92</c:v>
                </c:pt>
                <c:pt idx="1601">
                  <c:v>47.01</c:v>
                </c:pt>
                <c:pt idx="1602">
                  <c:v>84.949999999999989</c:v>
                </c:pt>
                <c:pt idx="1603">
                  <c:v>76.12</c:v>
                </c:pt>
                <c:pt idx="1604">
                  <c:v>76.12</c:v>
                </c:pt>
                <c:pt idx="1605">
                  <c:v>71.12</c:v>
                </c:pt>
                <c:pt idx="1606">
                  <c:v>65.231999999999999</c:v>
                </c:pt>
                <c:pt idx="1607">
                  <c:v>79.992000000000004</c:v>
                </c:pt>
                <c:pt idx="1608">
                  <c:v>104.75</c:v>
                </c:pt>
                <c:pt idx="1609">
                  <c:v>199.95000000000002</c:v>
                </c:pt>
                <c:pt idx="1610">
                  <c:v>43.98</c:v>
                </c:pt>
                <c:pt idx="1611">
                  <c:v>327.56399999999996</c:v>
                </c:pt>
                <c:pt idx="1612">
                  <c:v>83.92</c:v>
                </c:pt>
                <c:pt idx="1613">
                  <c:v>72.64</c:v>
                </c:pt>
                <c:pt idx="1614">
                  <c:v>46.349999999999994</c:v>
                </c:pt>
                <c:pt idx="1615">
                  <c:v>46.349999999999994</c:v>
                </c:pt>
                <c:pt idx="1616">
                  <c:v>45.36</c:v>
                </c:pt>
                <c:pt idx="1617">
                  <c:v>45.36</c:v>
                </c:pt>
                <c:pt idx="1618">
                  <c:v>127.94999999999999</c:v>
                </c:pt>
                <c:pt idx="1619">
                  <c:v>127.94999999999999</c:v>
                </c:pt>
                <c:pt idx="1620">
                  <c:v>127.94999999999999</c:v>
                </c:pt>
                <c:pt idx="1621">
                  <c:v>77.55</c:v>
                </c:pt>
                <c:pt idx="1622">
                  <c:v>166.5</c:v>
                </c:pt>
                <c:pt idx="1623">
                  <c:v>45</c:v>
                </c:pt>
                <c:pt idx="1624">
                  <c:v>59.99</c:v>
                </c:pt>
                <c:pt idx="1625">
                  <c:v>45.92</c:v>
                </c:pt>
                <c:pt idx="1626">
                  <c:v>246.16800000000001</c:v>
                </c:pt>
                <c:pt idx="1627">
                  <c:v>56.52</c:v>
                </c:pt>
                <c:pt idx="1628">
                  <c:v>46.62</c:v>
                </c:pt>
                <c:pt idx="1629">
                  <c:v>64.959999999999994</c:v>
                </c:pt>
                <c:pt idx="1630">
                  <c:v>100.80000000000001</c:v>
                </c:pt>
                <c:pt idx="1631">
                  <c:v>120.666</c:v>
                </c:pt>
                <c:pt idx="1632">
                  <c:v>111.96</c:v>
                </c:pt>
                <c:pt idx="1633">
                  <c:v>46.2</c:v>
                </c:pt>
                <c:pt idx="1634">
                  <c:v>73.28</c:v>
                </c:pt>
                <c:pt idx="1635">
                  <c:v>73.2</c:v>
                </c:pt>
                <c:pt idx="1636">
                  <c:v>81.400000000000006</c:v>
                </c:pt>
                <c:pt idx="1637">
                  <c:v>50.32</c:v>
                </c:pt>
                <c:pt idx="1638">
                  <c:v>129.91999999999999</c:v>
                </c:pt>
                <c:pt idx="1639">
                  <c:v>210.98</c:v>
                </c:pt>
                <c:pt idx="1640">
                  <c:v>56.96</c:v>
                </c:pt>
                <c:pt idx="1641">
                  <c:v>46.8</c:v>
                </c:pt>
                <c:pt idx="1642">
                  <c:v>70.12</c:v>
                </c:pt>
                <c:pt idx="1643">
                  <c:v>70.12</c:v>
                </c:pt>
                <c:pt idx="1644">
                  <c:v>56.063999999999993</c:v>
                </c:pt>
                <c:pt idx="1645">
                  <c:v>45.68</c:v>
                </c:pt>
                <c:pt idx="1646">
                  <c:v>45.68</c:v>
                </c:pt>
                <c:pt idx="1647">
                  <c:v>45.68</c:v>
                </c:pt>
                <c:pt idx="1648">
                  <c:v>45.68</c:v>
                </c:pt>
                <c:pt idx="1649">
                  <c:v>100</c:v>
                </c:pt>
                <c:pt idx="1650">
                  <c:v>100</c:v>
                </c:pt>
                <c:pt idx="1651">
                  <c:v>83.9</c:v>
                </c:pt>
                <c:pt idx="1652">
                  <c:v>43.68</c:v>
                </c:pt>
                <c:pt idx="1653">
                  <c:v>279.45600000000002</c:v>
                </c:pt>
                <c:pt idx="1654">
                  <c:v>45.480000000000004</c:v>
                </c:pt>
                <c:pt idx="1655">
                  <c:v>79.512000000000015</c:v>
                </c:pt>
                <c:pt idx="1656">
                  <c:v>49.65</c:v>
                </c:pt>
                <c:pt idx="1657">
                  <c:v>55.584000000000003</c:v>
                </c:pt>
                <c:pt idx="1658">
                  <c:v>121.96</c:v>
                </c:pt>
                <c:pt idx="1659">
                  <c:v>47.12</c:v>
                </c:pt>
                <c:pt idx="1660">
                  <c:v>55.264000000000003</c:v>
                </c:pt>
                <c:pt idx="1661">
                  <c:v>183.96</c:v>
                </c:pt>
                <c:pt idx="1662">
                  <c:v>68.94</c:v>
                </c:pt>
                <c:pt idx="1663">
                  <c:v>79.36</c:v>
                </c:pt>
                <c:pt idx="1664">
                  <c:v>43.86</c:v>
                </c:pt>
                <c:pt idx="1665">
                  <c:v>43.8</c:v>
                </c:pt>
                <c:pt idx="1666">
                  <c:v>44.75</c:v>
                </c:pt>
                <c:pt idx="1667">
                  <c:v>56.783999999999999</c:v>
                </c:pt>
                <c:pt idx="1668">
                  <c:v>70.98</c:v>
                </c:pt>
                <c:pt idx="1669">
                  <c:v>63.311999999999998</c:v>
                </c:pt>
                <c:pt idx="1670">
                  <c:v>63.311999999999998</c:v>
                </c:pt>
                <c:pt idx="1671">
                  <c:v>70.949999999999989</c:v>
                </c:pt>
                <c:pt idx="1672">
                  <c:v>435.99900000000002</c:v>
                </c:pt>
                <c:pt idx="1673">
                  <c:v>60.736000000000004</c:v>
                </c:pt>
                <c:pt idx="1674">
                  <c:v>81.94</c:v>
                </c:pt>
                <c:pt idx="1675">
                  <c:v>113.78999999999999</c:v>
                </c:pt>
                <c:pt idx="1676">
                  <c:v>67.900000000000006</c:v>
                </c:pt>
                <c:pt idx="1677">
                  <c:v>60.144000000000005</c:v>
                </c:pt>
                <c:pt idx="1678">
                  <c:v>323.97600000000006</c:v>
                </c:pt>
                <c:pt idx="1679">
                  <c:v>77.58</c:v>
                </c:pt>
                <c:pt idx="1680">
                  <c:v>77.55</c:v>
                </c:pt>
                <c:pt idx="1681">
                  <c:v>201.584</c:v>
                </c:pt>
                <c:pt idx="1682">
                  <c:v>201.584</c:v>
                </c:pt>
                <c:pt idx="1683">
                  <c:v>671.93</c:v>
                </c:pt>
                <c:pt idx="1684">
                  <c:v>69.5</c:v>
                </c:pt>
                <c:pt idx="1685">
                  <c:v>57.584000000000003</c:v>
                </c:pt>
                <c:pt idx="1686">
                  <c:v>57.504000000000005</c:v>
                </c:pt>
                <c:pt idx="1687">
                  <c:v>52.96</c:v>
                </c:pt>
                <c:pt idx="1688">
                  <c:v>74.45</c:v>
                </c:pt>
                <c:pt idx="1689">
                  <c:v>321.55200000000002</c:v>
                </c:pt>
                <c:pt idx="1690">
                  <c:v>40.99</c:v>
                </c:pt>
                <c:pt idx="1691">
                  <c:v>63.967999999999996</c:v>
                </c:pt>
                <c:pt idx="1692">
                  <c:v>73.98</c:v>
                </c:pt>
                <c:pt idx="1693">
                  <c:v>73.98</c:v>
                </c:pt>
                <c:pt idx="1694">
                  <c:v>43.41</c:v>
                </c:pt>
                <c:pt idx="1695">
                  <c:v>53.248000000000005</c:v>
                </c:pt>
                <c:pt idx="1696">
                  <c:v>177.48000000000002</c:v>
                </c:pt>
                <c:pt idx="1697">
                  <c:v>60.35</c:v>
                </c:pt>
                <c:pt idx="1698">
                  <c:v>63.96</c:v>
                </c:pt>
                <c:pt idx="1699">
                  <c:v>40.46</c:v>
                </c:pt>
                <c:pt idx="1700">
                  <c:v>264.32</c:v>
                </c:pt>
                <c:pt idx="1701">
                  <c:v>41.28</c:v>
                </c:pt>
                <c:pt idx="1702">
                  <c:v>73.36</c:v>
                </c:pt>
                <c:pt idx="1703">
                  <c:v>282.83999999999997</c:v>
                </c:pt>
                <c:pt idx="1704">
                  <c:v>263.96000000000004</c:v>
                </c:pt>
                <c:pt idx="1705">
                  <c:v>71.975999999999999</c:v>
                </c:pt>
                <c:pt idx="1706">
                  <c:v>45.98</c:v>
                </c:pt>
                <c:pt idx="1707">
                  <c:v>52.679999999999993</c:v>
                </c:pt>
                <c:pt idx="1708">
                  <c:v>52.512</c:v>
                </c:pt>
                <c:pt idx="1709">
                  <c:v>72.8</c:v>
                </c:pt>
                <c:pt idx="1710">
                  <c:v>42.68</c:v>
                </c:pt>
                <c:pt idx="1711">
                  <c:v>75.48</c:v>
                </c:pt>
                <c:pt idx="1712">
                  <c:v>195.96000000000004</c:v>
                </c:pt>
                <c:pt idx="1713">
                  <c:v>195.96000000000004</c:v>
                </c:pt>
                <c:pt idx="1714">
                  <c:v>195.184</c:v>
                </c:pt>
                <c:pt idx="1715">
                  <c:v>60.84</c:v>
                </c:pt>
                <c:pt idx="1716">
                  <c:v>60.84</c:v>
                </c:pt>
                <c:pt idx="1717">
                  <c:v>69.52</c:v>
                </c:pt>
                <c:pt idx="1718">
                  <c:v>69.52</c:v>
                </c:pt>
                <c:pt idx="1719">
                  <c:v>41.4</c:v>
                </c:pt>
                <c:pt idx="1720">
                  <c:v>59.808000000000007</c:v>
                </c:pt>
                <c:pt idx="1721">
                  <c:v>194.35200000000003</c:v>
                </c:pt>
                <c:pt idx="1722">
                  <c:v>38.82</c:v>
                </c:pt>
                <c:pt idx="1723">
                  <c:v>55.424000000000007</c:v>
                </c:pt>
                <c:pt idx="1724">
                  <c:v>55.360000000000007</c:v>
                </c:pt>
                <c:pt idx="1725">
                  <c:v>42.929999999999993</c:v>
                </c:pt>
                <c:pt idx="1726">
                  <c:v>40.200000000000003</c:v>
                </c:pt>
                <c:pt idx="1727">
                  <c:v>46.94</c:v>
                </c:pt>
                <c:pt idx="1728">
                  <c:v>40.08</c:v>
                </c:pt>
                <c:pt idx="1729">
                  <c:v>191.976</c:v>
                </c:pt>
                <c:pt idx="1730">
                  <c:v>51.184000000000012</c:v>
                </c:pt>
                <c:pt idx="1731">
                  <c:v>191.88</c:v>
                </c:pt>
                <c:pt idx="1732">
                  <c:v>191.88</c:v>
                </c:pt>
                <c:pt idx="1733">
                  <c:v>39.96</c:v>
                </c:pt>
                <c:pt idx="1734">
                  <c:v>63.920000000000009</c:v>
                </c:pt>
                <c:pt idx="1735">
                  <c:v>72.703999999999994</c:v>
                </c:pt>
                <c:pt idx="1736">
                  <c:v>38.160000000000004</c:v>
                </c:pt>
                <c:pt idx="1737">
                  <c:v>63.47</c:v>
                </c:pt>
                <c:pt idx="1738">
                  <c:v>217.58400000000003</c:v>
                </c:pt>
                <c:pt idx="1739">
                  <c:v>70.260000000000005</c:v>
                </c:pt>
                <c:pt idx="1740">
                  <c:v>65.17</c:v>
                </c:pt>
                <c:pt idx="1741">
                  <c:v>89.97</c:v>
                </c:pt>
                <c:pt idx="1742">
                  <c:v>89.97</c:v>
                </c:pt>
                <c:pt idx="1743">
                  <c:v>55.936000000000007</c:v>
                </c:pt>
                <c:pt idx="1744">
                  <c:v>52.064</c:v>
                </c:pt>
                <c:pt idx="1745">
                  <c:v>69.900000000000006</c:v>
                </c:pt>
                <c:pt idx="1746">
                  <c:v>41.86</c:v>
                </c:pt>
                <c:pt idx="1747">
                  <c:v>49.56</c:v>
                </c:pt>
                <c:pt idx="1748">
                  <c:v>375.34</c:v>
                </c:pt>
                <c:pt idx="1749">
                  <c:v>375.34</c:v>
                </c:pt>
                <c:pt idx="1750">
                  <c:v>49.25</c:v>
                </c:pt>
                <c:pt idx="1751">
                  <c:v>55.360000000000007</c:v>
                </c:pt>
                <c:pt idx="1752">
                  <c:v>38.880000000000003</c:v>
                </c:pt>
                <c:pt idx="1753">
                  <c:v>38.880000000000003</c:v>
                </c:pt>
                <c:pt idx="1754">
                  <c:v>38.880000000000003</c:v>
                </c:pt>
                <c:pt idx="1755">
                  <c:v>38.880000000000003</c:v>
                </c:pt>
                <c:pt idx="1756">
                  <c:v>40.410000000000004</c:v>
                </c:pt>
                <c:pt idx="1757">
                  <c:v>49.408000000000001</c:v>
                </c:pt>
                <c:pt idx="1758">
                  <c:v>54.896000000000008</c:v>
                </c:pt>
                <c:pt idx="1759">
                  <c:v>92.52</c:v>
                </c:pt>
                <c:pt idx="1760">
                  <c:v>211.16800000000001</c:v>
                </c:pt>
                <c:pt idx="1761">
                  <c:v>43.96</c:v>
                </c:pt>
                <c:pt idx="1762">
                  <c:v>120.666</c:v>
                </c:pt>
                <c:pt idx="1763">
                  <c:v>70.949999999999989</c:v>
                </c:pt>
                <c:pt idx="1764">
                  <c:v>70.949999999999989</c:v>
                </c:pt>
                <c:pt idx="1765">
                  <c:v>459.95</c:v>
                </c:pt>
                <c:pt idx="1766">
                  <c:v>98.111999999999995</c:v>
                </c:pt>
                <c:pt idx="1767">
                  <c:v>47.04</c:v>
                </c:pt>
                <c:pt idx="1768">
                  <c:v>61.1</c:v>
                </c:pt>
                <c:pt idx="1769">
                  <c:v>67.88</c:v>
                </c:pt>
                <c:pt idx="1770">
                  <c:v>58.407999999999994</c:v>
                </c:pt>
                <c:pt idx="1771">
                  <c:v>36.480000000000004</c:v>
                </c:pt>
                <c:pt idx="1772">
                  <c:v>37.94</c:v>
                </c:pt>
                <c:pt idx="1773">
                  <c:v>37.94</c:v>
                </c:pt>
                <c:pt idx="1774">
                  <c:v>37.94</c:v>
                </c:pt>
                <c:pt idx="1775">
                  <c:v>37.94</c:v>
                </c:pt>
                <c:pt idx="1776">
                  <c:v>272.64600000000002</c:v>
                </c:pt>
                <c:pt idx="1777">
                  <c:v>51.840000000000011</c:v>
                </c:pt>
                <c:pt idx="1778">
                  <c:v>48.9</c:v>
                </c:pt>
                <c:pt idx="1779">
                  <c:v>40.199999999999996</c:v>
                </c:pt>
                <c:pt idx="1780">
                  <c:v>46.32</c:v>
                </c:pt>
                <c:pt idx="1781">
                  <c:v>54.66</c:v>
                </c:pt>
                <c:pt idx="1782">
                  <c:v>37.520000000000003</c:v>
                </c:pt>
                <c:pt idx="1783">
                  <c:v>159.96000000000004</c:v>
                </c:pt>
                <c:pt idx="1784">
                  <c:v>59.98</c:v>
                </c:pt>
                <c:pt idx="1785">
                  <c:v>143.952</c:v>
                </c:pt>
                <c:pt idx="1786">
                  <c:v>39.979999999999997</c:v>
                </c:pt>
                <c:pt idx="1787">
                  <c:v>49.568000000000005</c:v>
                </c:pt>
                <c:pt idx="1788">
                  <c:v>38.22</c:v>
                </c:pt>
                <c:pt idx="1789">
                  <c:v>51.311999999999998</c:v>
                </c:pt>
                <c:pt idx="1790">
                  <c:v>286.25600000000003</c:v>
                </c:pt>
                <c:pt idx="1791">
                  <c:v>68.111999999999995</c:v>
                </c:pt>
                <c:pt idx="1792">
                  <c:v>59.519999999999996</c:v>
                </c:pt>
                <c:pt idx="1793">
                  <c:v>54.816000000000003</c:v>
                </c:pt>
                <c:pt idx="1794">
                  <c:v>157.91999999999999</c:v>
                </c:pt>
                <c:pt idx="1795">
                  <c:v>47.360000000000007</c:v>
                </c:pt>
                <c:pt idx="1796">
                  <c:v>283.92</c:v>
                </c:pt>
                <c:pt idx="1797">
                  <c:v>354.90000000000003</c:v>
                </c:pt>
                <c:pt idx="1798">
                  <c:v>353.88</c:v>
                </c:pt>
                <c:pt idx="1799">
                  <c:v>52.272000000000006</c:v>
                </c:pt>
                <c:pt idx="1800">
                  <c:v>156.79200000000003</c:v>
                </c:pt>
                <c:pt idx="1801">
                  <c:v>38.28</c:v>
                </c:pt>
                <c:pt idx="1802">
                  <c:v>74.112000000000009</c:v>
                </c:pt>
                <c:pt idx="1803">
                  <c:v>35.880000000000003</c:v>
                </c:pt>
                <c:pt idx="1804">
                  <c:v>39</c:v>
                </c:pt>
                <c:pt idx="1805">
                  <c:v>67.400000000000006</c:v>
                </c:pt>
                <c:pt idx="1806">
                  <c:v>67.400000000000006</c:v>
                </c:pt>
                <c:pt idx="1807">
                  <c:v>46.72</c:v>
                </c:pt>
                <c:pt idx="1808">
                  <c:v>36.4</c:v>
                </c:pt>
                <c:pt idx="1809">
                  <c:v>38.82</c:v>
                </c:pt>
                <c:pt idx="1810">
                  <c:v>232.88</c:v>
                </c:pt>
                <c:pt idx="1811">
                  <c:v>139.42400000000001</c:v>
                </c:pt>
                <c:pt idx="1812">
                  <c:v>69.52</c:v>
                </c:pt>
                <c:pt idx="1813">
                  <c:v>62.04</c:v>
                </c:pt>
                <c:pt idx="1814">
                  <c:v>34.74</c:v>
                </c:pt>
                <c:pt idx="1815">
                  <c:v>173.65600000000003</c:v>
                </c:pt>
                <c:pt idx="1816">
                  <c:v>49.568000000000005</c:v>
                </c:pt>
                <c:pt idx="1817">
                  <c:v>198.27200000000002</c:v>
                </c:pt>
                <c:pt idx="1818">
                  <c:v>36.839999999999996</c:v>
                </c:pt>
                <c:pt idx="1819">
                  <c:v>34.54</c:v>
                </c:pt>
                <c:pt idx="1820">
                  <c:v>132.60000000000002</c:v>
                </c:pt>
                <c:pt idx="1821">
                  <c:v>34.44</c:v>
                </c:pt>
                <c:pt idx="1822">
                  <c:v>34.44</c:v>
                </c:pt>
                <c:pt idx="1823">
                  <c:v>66.03</c:v>
                </c:pt>
                <c:pt idx="1824">
                  <c:v>65.989999999999995</c:v>
                </c:pt>
                <c:pt idx="1825">
                  <c:v>60.81</c:v>
                </c:pt>
                <c:pt idx="1826">
                  <c:v>34.68</c:v>
                </c:pt>
                <c:pt idx="1827">
                  <c:v>67.78</c:v>
                </c:pt>
                <c:pt idx="1828">
                  <c:v>65.12</c:v>
                </c:pt>
                <c:pt idx="1829">
                  <c:v>103.96799999999999</c:v>
                </c:pt>
                <c:pt idx="1830">
                  <c:v>103.93599999999999</c:v>
                </c:pt>
                <c:pt idx="1831">
                  <c:v>337.08800000000002</c:v>
                </c:pt>
                <c:pt idx="1832">
                  <c:v>37.44</c:v>
                </c:pt>
                <c:pt idx="1833">
                  <c:v>35</c:v>
                </c:pt>
                <c:pt idx="1834">
                  <c:v>35</c:v>
                </c:pt>
                <c:pt idx="1835">
                  <c:v>203.98299999999998</c:v>
                </c:pt>
                <c:pt idx="1836">
                  <c:v>191.96800000000002</c:v>
                </c:pt>
                <c:pt idx="1837">
                  <c:v>58.415999999999997</c:v>
                </c:pt>
                <c:pt idx="1838">
                  <c:v>67.150000000000006</c:v>
                </c:pt>
                <c:pt idx="1839">
                  <c:v>67.150000000000006</c:v>
                </c:pt>
                <c:pt idx="1840">
                  <c:v>59.76</c:v>
                </c:pt>
                <c:pt idx="1841">
                  <c:v>35.56</c:v>
                </c:pt>
                <c:pt idx="1842">
                  <c:v>148.47999999999999</c:v>
                </c:pt>
                <c:pt idx="1843">
                  <c:v>33.36</c:v>
                </c:pt>
                <c:pt idx="1844">
                  <c:v>33.36</c:v>
                </c:pt>
                <c:pt idx="1845">
                  <c:v>222.38400000000001</c:v>
                </c:pt>
                <c:pt idx="1846">
                  <c:v>34.019999999999996</c:v>
                </c:pt>
                <c:pt idx="1847">
                  <c:v>61.68</c:v>
                </c:pt>
                <c:pt idx="1848">
                  <c:v>42.599999999999994</c:v>
                </c:pt>
                <c:pt idx="1849">
                  <c:v>42.599999999999994</c:v>
                </c:pt>
                <c:pt idx="1850">
                  <c:v>63.84</c:v>
                </c:pt>
                <c:pt idx="1851">
                  <c:v>61.44</c:v>
                </c:pt>
                <c:pt idx="1852">
                  <c:v>61.44</c:v>
                </c:pt>
                <c:pt idx="1853">
                  <c:v>61.44</c:v>
                </c:pt>
                <c:pt idx="1854">
                  <c:v>147.16800000000001</c:v>
                </c:pt>
                <c:pt idx="1855">
                  <c:v>35.200000000000003</c:v>
                </c:pt>
                <c:pt idx="1856">
                  <c:v>45.584000000000003</c:v>
                </c:pt>
                <c:pt idx="1857">
                  <c:v>33.479999999999997</c:v>
                </c:pt>
                <c:pt idx="1858">
                  <c:v>46.672000000000004</c:v>
                </c:pt>
                <c:pt idx="1859">
                  <c:v>60.449999999999996</c:v>
                </c:pt>
                <c:pt idx="1860">
                  <c:v>60.449999999999996</c:v>
                </c:pt>
                <c:pt idx="1861">
                  <c:v>68.703999999999994</c:v>
                </c:pt>
                <c:pt idx="1862">
                  <c:v>37.049999999999997</c:v>
                </c:pt>
                <c:pt idx="1863">
                  <c:v>50.112000000000002</c:v>
                </c:pt>
                <c:pt idx="1864">
                  <c:v>39.68</c:v>
                </c:pt>
                <c:pt idx="1865">
                  <c:v>47.79</c:v>
                </c:pt>
                <c:pt idx="1866">
                  <c:v>47.79</c:v>
                </c:pt>
                <c:pt idx="1867">
                  <c:v>44.783999999999999</c:v>
                </c:pt>
                <c:pt idx="1868">
                  <c:v>34.44</c:v>
                </c:pt>
                <c:pt idx="1869">
                  <c:v>47.952000000000005</c:v>
                </c:pt>
                <c:pt idx="1870">
                  <c:v>47.952000000000005</c:v>
                </c:pt>
                <c:pt idx="1871">
                  <c:v>57.75</c:v>
                </c:pt>
                <c:pt idx="1872">
                  <c:v>57.75</c:v>
                </c:pt>
                <c:pt idx="1873">
                  <c:v>161.56800000000001</c:v>
                </c:pt>
                <c:pt idx="1874">
                  <c:v>35.880000000000003</c:v>
                </c:pt>
                <c:pt idx="1875">
                  <c:v>61.96</c:v>
                </c:pt>
                <c:pt idx="1876">
                  <c:v>34.86</c:v>
                </c:pt>
                <c:pt idx="1877">
                  <c:v>33.4</c:v>
                </c:pt>
                <c:pt idx="1878">
                  <c:v>33.4</c:v>
                </c:pt>
                <c:pt idx="1879">
                  <c:v>199.96</c:v>
                </c:pt>
                <c:pt idx="1880">
                  <c:v>47.04</c:v>
                </c:pt>
                <c:pt idx="1881">
                  <c:v>119.93999999999998</c:v>
                </c:pt>
                <c:pt idx="1882">
                  <c:v>61.38</c:v>
                </c:pt>
                <c:pt idx="1883">
                  <c:v>54.96</c:v>
                </c:pt>
                <c:pt idx="1884">
                  <c:v>45.527999999999999</c:v>
                </c:pt>
                <c:pt idx="1885">
                  <c:v>45.527999999999999</c:v>
                </c:pt>
                <c:pt idx="1886">
                  <c:v>45.527999999999999</c:v>
                </c:pt>
                <c:pt idx="1887">
                  <c:v>32.400000000000006</c:v>
                </c:pt>
                <c:pt idx="1888">
                  <c:v>422.85599999999999</c:v>
                </c:pt>
                <c:pt idx="1889">
                  <c:v>37.68</c:v>
                </c:pt>
                <c:pt idx="1890">
                  <c:v>40.479999999999997</c:v>
                </c:pt>
                <c:pt idx="1891">
                  <c:v>52.59</c:v>
                </c:pt>
                <c:pt idx="1892">
                  <c:v>56.3</c:v>
                </c:pt>
                <c:pt idx="1893">
                  <c:v>56.3</c:v>
                </c:pt>
                <c:pt idx="1894">
                  <c:v>56.28</c:v>
                </c:pt>
                <c:pt idx="1895">
                  <c:v>125.944</c:v>
                </c:pt>
                <c:pt idx="1896">
                  <c:v>62.8</c:v>
                </c:pt>
                <c:pt idx="1897">
                  <c:v>148.25700000000001</c:v>
                </c:pt>
                <c:pt idx="1898">
                  <c:v>31.36</c:v>
                </c:pt>
                <c:pt idx="1899">
                  <c:v>53.94</c:v>
                </c:pt>
                <c:pt idx="1900">
                  <c:v>250.27199999999999</c:v>
                </c:pt>
                <c:pt idx="1901">
                  <c:v>91.96</c:v>
                </c:pt>
                <c:pt idx="1902">
                  <c:v>43.056000000000004</c:v>
                </c:pt>
                <c:pt idx="1903">
                  <c:v>249.58400000000003</c:v>
                </c:pt>
                <c:pt idx="1904">
                  <c:v>95.976000000000013</c:v>
                </c:pt>
                <c:pt idx="1905">
                  <c:v>33.9</c:v>
                </c:pt>
                <c:pt idx="1906">
                  <c:v>33.9</c:v>
                </c:pt>
                <c:pt idx="1907">
                  <c:v>77.951999999999998</c:v>
                </c:pt>
                <c:pt idx="1908">
                  <c:v>32.400000000000006</c:v>
                </c:pt>
                <c:pt idx="1909">
                  <c:v>32.400000000000006</c:v>
                </c:pt>
                <c:pt idx="1910">
                  <c:v>32.400000000000006</c:v>
                </c:pt>
                <c:pt idx="1911">
                  <c:v>32.400000000000006</c:v>
                </c:pt>
                <c:pt idx="1912">
                  <c:v>32.400000000000006</c:v>
                </c:pt>
                <c:pt idx="1913">
                  <c:v>32.400000000000006</c:v>
                </c:pt>
                <c:pt idx="1914">
                  <c:v>32.400000000000006</c:v>
                </c:pt>
                <c:pt idx="1915">
                  <c:v>32.400000000000006</c:v>
                </c:pt>
                <c:pt idx="1916">
                  <c:v>32.400000000000006</c:v>
                </c:pt>
                <c:pt idx="1917">
                  <c:v>32.400000000000006</c:v>
                </c:pt>
                <c:pt idx="1918">
                  <c:v>32.400000000000006</c:v>
                </c:pt>
                <c:pt idx="1919">
                  <c:v>32.400000000000006</c:v>
                </c:pt>
                <c:pt idx="1920">
                  <c:v>32.400000000000006</c:v>
                </c:pt>
                <c:pt idx="1921">
                  <c:v>32.400000000000006</c:v>
                </c:pt>
                <c:pt idx="1922">
                  <c:v>44.384</c:v>
                </c:pt>
                <c:pt idx="1923">
                  <c:v>34.5</c:v>
                </c:pt>
                <c:pt idx="1924">
                  <c:v>34.5</c:v>
                </c:pt>
                <c:pt idx="1925">
                  <c:v>32.339999999999996</c:v>
                </c:pt>
                <c:pt idx="1926">
                  <c:v>33.74</c:v>
                </c:pt>
                <c:pt idx="1927">
                  <c:v>42.783999999999999</c:v>
                </c:pt>
                <c:pt idx="1928">
                  <c:v>59.519999999999996</c:v>
                </c:pt>
                <c:pt idx="1929">
                  <c:v>59.519999999999996</c:v>
                </c:pt>
                <c:pt idx="1930">
                  <c:v>59.519999999999996</c:v>
                </c:pt>
                <c:pt idx="1931">
                  <c:v>59.519999999999996</c:v>
                </c:pt>
                <c:pt idx="1932">
                  <c:v>30.88</c:v>
                </c:pt>
                <c:pt idx="1933">
                  <c:v>42.85</c:v>
                </c:pt>
                <c:pt idx="1934">
                  <c:v>45.28</c:v>
                </c:pt>
                <c:pt idx="1935">
                  <c:v>33.450000000000003</c:v>
                </c:pt>
                <c:pt idx="1936">
                  <c:v>34.950000000000003</c:v>
                </c:pt>
                <c:pt idx="1937">
                  <c:v>54.900000000000006</c:v>
                </c:pt>
                <c:pt idx="1938">
                  <c:v>136.46400000000003</c:v>
                </c:pt>
                <c:pt idx="1939">
                  <c:v>46.36</c:v>
                </c:pt>
                <c:pt idx="1940">
                  <c:v>40.752000000000002</c:v>
                </c:pt>
                <c:pt idx="1941">
                  <c:v>56.56</c:v>
                </c:pt>
                <c:pt idx="1942">
                  <c:v>54.48</c:v>
                </c:pt>
                <c:pt idx="1943">
                  <c:v>31.08</c:v>
                </c:pt>
                <c:pt idx="1944">
                  <c:v>60.89</c:v>
                </c:pt>
                <c:pt idx="1945">
                  <c:v>36.24</c:v>
                </c:pt>
                <c:pt idx="1946">
                  <c:v>45.056000000000004</c:v>
                </c:pt>
                <c:pt idx="1947">
                  <c:v>41.92</c:v>
                </c:pt>
                <c:pt idx="1948">
                  <c:v>121.536</c:v>
                </c:pt>
                <c:pt idx="1949">
                  <c:v>242.35200000000003</c:v>
                </c:pt>
                <c:pt idx="1950">
                  <c:v>90.882000000000005</c:v>
                </c:pt>
                <c:pt idx="1951">
                  <c:v>31.5</c:v>
                </c:pt>
                <c:pt idx="1952">
                  <c:v>71.98</c:v>
                </c:pt>
                <c:pt idx="1953">
                  <c:v>41.94</c:v>
                </c:pt>
                <c:pt idx="1954">
                  <c:v>43.120000000000005</c:v>
                </c:pt>
                <c:pt idx="1955">
                  <c:v>51.98</c:v>
                </c:pt>
                <c:pt idx="1956">
                  <c:v>32.75</c:v>
                </c:pt>
                <c:pt idx="1957">
                  <c:v>53.72</c:v>
                </c:pt>
                <c:pt idx="1958">
                  <c:v>149.94999999999999</c:v>
                </c:pt>
                <c:pt idx="1959">
                  <c:v>59.97</c:v>
                </c:pt>
                <c:pt idx="1960">
                  <c:v>83.25</c:v>
                </c:pt>
                <c:pt idx="1961">
                  <c:v>31.049999999999997</c:v>
                </c:pt>
                <c:pt idx="1962">
                  <c:v>31.049999999999997</c:v>
                </c:pt>
                <c:pt idx="1963">
                  <c:v>29.6</c:v>
                </c:pt>
                <c:pt idx="1964">
                  <c:v>29.6</c:v>
                </c:pt>
                <c:pt idx="1965">
                  <c:v>196.77600000000001</c:v>
                </c:pt>
                <c:pt idx="1966">
                  <c:v>196.77600000000001</c:v>
                </c:pt>
                <c:pt idx="1967">
                  <c:v>56.56</c:v>
                </c:pt>
                <c:pt idx="1968">
                  <c:v>35</c:v>
                </c:pt>
                <c:pt idx="1969">
                  <c:v>167.88800000000001</c:v>
                </c:pt>
                <c:pt idx="1970">
                  <c:v>58.730000000000004</c:v>
                </c:pt>
                <c:pt idx="1971">
                  <c:v>56.449999999999996</c:v>
                </c:pt>
                <c:pt idx="1972">
                  <c:v>44.46</c:v>
                </c:pt>
                <c:pt idx="1973">
                  <c:v>44.46</c:v>
                </c:pt>
                <c:pt idx="1974">
                  <c:v>29.339999999999996</c:v>
                </c:pt>
                <c:pt idx="1975">
                  <c:v>43.13</c:v>
                </c:pt>
                <c:pt idx="1976">
                  <c:v>29.900000000000002</c:v>
                </c:pt>
                <c:pt idx="1977">
                  <c:v>50.88</c:v>
                </c:pt>
                <c:pt idx="1978">
                  <c:v>31.12</c:v>
                </c:pt>
                <c:pt idx="1979">
                  <c:v>116.75999999999999</c:v>
                </c:pt>
                <c:pt idx="1980">
                  <c:v>40.479999999999997</c:v>
                </c:pt>
                <c:pt idx="1981">
                  <c:v>40.479999999999997</c:v>
                </c:pt>
                <c:pt idx="1982">
                  <c:v>40.176000000000002</c:v>
                </c:pt>
                <c:pt idx="1983">
                  <c:v>40.176000000000002</c:v>
                </c:pt>
                <c:pt idx="1984">
                  <c:v>104.01</c:v>
                </c:pt>
                <c:pt idx="1985">
                  <c:v>90.99</c:v>
                </c:pt>
                <c:pt idx="1986">
                  <c:v>40.096000000000004</c:v>
                </c:pt>
                <c:pt idx="1987">
                  <c:v>41.472000000000008</c:v>
                </c:pt>
                <c:pt idx="1988">
                  <c:v>41.472000000000008</c:v>
                </c:pt>
                <c:pt idx="1989">
                  <c:v>29.52</c:v>
                </c:pt>
                <c:pt idx="1990">
                  <c:v>111</c:v>
                </c:pt>
                <c:pt idx="1991">
                  <c:v>28.849999999999998</c:v>
                </c:pt>
                <c:pt idx="1992">
                  <c:v>32.04</c:v>
                </c:pt>
                <c:pt idx="1993">
                  <c:v>30</c:v>
                </c:pt>
                <c:pt idx="1994">
                  <c:v>72</c:v>
                </c:pt>
                <c:pt idx="1995">
                  <c:v>39.96</c:v>
                </c:pt>
                <c:pt idx="1996">
                  <c:v>47.82</c:v>
                </c:pt>
                <c:pt idx="1997">
                  <c:v>228.92</c:v>
                </c:pt>
                <c:pt idx="1998">
                  <c:v>228.92</c:v>
                </c:pt>
                <c:pt idx="1999">
                  <c:v>57.23</c:v>
                </c:pt>
                <c:pt idx="2000">
                  <c:v>30.44</c:v>
                </c:pt>
                <c:pt idx="2001">
                  <c:v>63.552000000000007</c:v>
                </c:pt>
                <c:pt idx="2002">
                  <c:v>43.26</c:v>
                </c:pt>
                <c:pt idx="2003">
                  <c:v>50.94</c:v>
                </c:pt>
                <c:pt idx="2004">
                  <c:v>59.903999999999996</c:v>
                </c:pt>
                <c:pt idx="2005">
                  <c:v>31.56</c:v>
                </c:pt>
                <c:pt idx="2006">
                  <c:v>54.5</c:v>
                </c:pt>
                <c:pt idx="2007">
                  <c:v>48.86</c:v>
                </c:pt>
                <c:pt idx="2008">
                  <c:v>41.6</c:v>
                </c:pt>
                <c:pt idx="2009">
                  <c:v>41.904000000000003</c:v>
                </c:pt>
                <c:pt idx="2010">
                  <c:v>239.66599999999997</c:v>
                </c:pt>
                <c:pt idx="2011">
                  <c:v>239.66599999999997</c:v>
                </c:pt>
                <c:pt idx="2012">
                  <c:v>29.97</c:v>
                </c:pt>
                <c:pt idx="2013">
                  <c:v>30.53</c:v>
                </c:pt>
                <c:pt idx="2014">
                  <c:v>159.98400000000001</c:v>
                </c:pt>
                <c:pt idx="2015">
                  <c:v>30.4</c:v>
                </c:pt>
                <c:pt idx="2016">
                  <c:v>186.304</c:v>
                </c:pt>
                <c:pt idx="2017">
                  <c:v>53.72</c:v>
                </c:pt>
                <c:pt idx="2018">
                  <c:v>29.04</c:v>
                </c:pt>
                <c:pt idx="2019">
                  <c:v>173.94</c:v>
                </c:pt>
                <c:pt idx="2020">
                  <c:v>51.449999999999996</c:v>
                </c:pt>
                <c:pt idx="2021">
                  <c:v>51.449999999999996</c:v>
                </c:pt>
                <c:pt idx="2022">
                  <c:v>30.18</c:v>
                </c:pt>
                <c:pt idx="2023">
                  <c:v>39.624000000000009</c:v>
                </c:pt>
                <c:pt idx="2024">
                  <c:v>158.36800000000002</c:v>
                </c:pt>
                <c:pt idx="2025">
                  <c:v>184.70400000000001</c:v>
                </c:pt>
                <c:pt idx="2026">
                  <c:v>123.136</c:v>
                </c:pt>
                <c:pt idx="2027">
                  <c:v>79.12</c:v>
                </c:pt>
                <c:pt idx="2028">
                  <c:v>59.97</c:v>
                </c:pt>
                <c:pt idx="2029">
                  <c:v>45.96</c:v>
                </c:pt>
                <c:pt idx="2030">
                  <c:v>47.952000000000005</c:v>
                </c:pt>
                <c:pt idx="2031">
                  <c:v>38.016000000000005</c:v>
                </c:pt>
                <c:pt idx="2032">
                  <c:v>122.352</c:v>
                </c:pt>
                <c:pt idx="2033">
                  <c:v>122.352</c:v>
                </c:pt>
                <c:pt idx="2034">
                  <c:v>29.24</c:v>
                </c:pt>
                <c:pt idx="2035">
                  <c:v>36.624000000000002</c:v>
                </c:pt>
                <c:pt idx="2036">
                  <c:v>156.79200000000003</c:v>
                </c:pt>
                <c:pt idx="2037">
                  <c:v>42.207999999999998</c:v>
                </c:pt>
                <c:pt idx="2038">
                  <c:v>121.79200000000002</c:v>
                </c:pt>
                <c:pt idx="2039">
                  <c:v>205.16400000000002</c:v>
                </c:pt>
                <c:pt idx="2040">
                  <c:v>31.799999999999997</c:v>
                </c:pt>
                <c:pt idx="2041">
                  <c:v>63.824000000000005</c:v>
                </c:pt>
                <c:pt idx="2042">
                  <c:v>40.096000000000004</c:v>
                </c:pt>
                <c:pt idx="2043">
                  <c:v>29.36</c:v>
                </c:pt>
                <c:pt idx="2044">
                  <c:v>29.339999999999996</c:v>
                </c:pt>
                <c:pt idx="2045">
                  <c:v>43.176000000000002</c:v>
                </c:pt>
                <c:pt idx="2046">
                  <c:v>29.97</c:v>
                </c:pt>
                <c:pt idx="2047">
                  <c:v>39.92</c:v>
                </c:pt>
                <c:pt idx="2048">
                  <c:v>29.900000000000002</c:v>
                </c:pt>
                <c:pt idx="2049">
                  <c:v>35.4</c:v>
                </c:pt>
                <c:pt idx="2050">
                  <c:v>35.4</c:v>
                </c:pt>
                <c:pt idx="2051">
                  <c:v>38.432000000000002</c:v>
                </c:pt>
                <c:pt idx="2052">
                  <c:v>172.76400000000001</c:v>
                </c:pt>
                <c:pt idx="2053">
                  <c:v>38.376000000000005</c:v>
                </c:pt>
                <c:pt idx="2054">
                  <c:v>35.340000000000003</c:v>
                </c:pt>
                <c:pt idx="2055">
                  <c:v>29.84</c:v>
                </c:pt>
                <c:pt idx="2056">
                  <c:v>49.5</c:v>
                </c:pt>
                <c:pt idx="2057">
                  <c:v>29.700000000000003</c:v>
                </c:pt>
                <c:pt idx="2058">
                  <c:v>28.4</c:v>
                </c:pt>
                <c:pt idx="2059">
                  <c:v>45.99</c:v>
                </c:pt>
                <c:pt idx="2060">
                  <c:v>29.61</c:v>
                </c:pt>
                <c:pt idx="2061">
                  <c:v>443.92</c:v>
                </c:pt>
                <c:pt idx="2062">
                  <c:v>665.88</c:v>
                </c:pt>
                <c:pt idx="2063">
                  <c:v>266.35200000000003</c:v>
                </c:pt>
                <c:pt idx="2064">
                  <c:v>28.91</c:v>
                </c:pt>
                <c:pt idx="2065">
                  <c:v>151.19200000000001</c:v>
                </c:pt>
                <c:pt idx="2066">
                  <c:v>33.92</c:v>
                </c:pt>
                <c:pt idx="2067">
                  <c:v>50.8</c:v>
                </c:pt>
                <c:pt idx="2068">
                  <c:v>47.984000000000002</c:v>
                </c:pt>
                <c:pt idx="2069">
                  <c:v>31.400000000000002</c:v>
                </c:pt>
                <c:pt idx="2070">
                  <c:v>26.9</c:v>
                </c:pt>
                <c:pt idx="2071">
                  <c:v>93.98</c:v>
                </c:pt>
                <c:pt idx="2072">
                  <c:v>46.900000000000006</c:v>
                </c:pt>
                <c:pt idx="2073">
                  <c:v>37.408000000000001</c:v>
                </c:pt>
                <c:pt idx="2074">
                  <c:v>37.408000000000001</c:v>
                </c:pt>
                <c:pt idx="2075">
                  <c:v>28.4</c:v>
                </c:pt>
                <c:pt idx="2076">
                  <c:v>30.36</c:v>
                </c:pt>
                <c:pt idx="2077">
                  <c:v>46.53</c:v>
                </c:pt>
                <c:pt idx="2078">
                  <c:v>26.549999999999997</c:v>
                </c:pt>
                <c:pt idx="2079">
                  <c:v>41.6</c:v>
                </c:pt>
                <c:pt idx="2080">
                  <c:v>35.856000000000002</c:v>
                </c:pt>
                <c:pt idx="2081">
                  <c:v>129.93</c:v>
                </c:pt>
                <c:pt idx="2082">
                  <c:v>129.93</c:v>
                </c:pt>
                <c:pt idx="2083">
                  <c:v>51.96</c:v>
                </c:pt>
                <c:pt idx="2084">
                  <c:v>39.960000000000008</c:v>
                </c:pt>
                <c:pt idx="2085">
                  <c:v>39.92</c:v>
                </c:pt>
                <c:pt idx="2086">
                  <c:v>72</c:v>
                </c:pt>
                <c:pt idx="2087">
                  <c:v>72</c:v>
                </c:pt>
                <c:pt idx="2088">
                  <c:v>93.888000000000005</c:v>
                </c:pt>
                <c:pt idx="2089">
                  <c:v>60.672000000000011</c:v>
                </c:pt>
                <c:pt idx="2090">
                  <c:v>128.744</c:v>
                </c:pt>
                <c:pt idx="2091">
                  <c:v>26.8</c:v>
                </c:pt>
                <c:pt idx="2092">
                  <c:v>32.97</c:v>
                </c:pt>
                <c:pt idx="2093">
                  <c:v>114.28800000000001</c:v>
                </c:pt>
                <c:pt idx="2094">
                  <c:v>29.22</c:v>
                </c:pt>
                <c:pt idx="2095">
                  <c:v>513.024</c:v>
                </c:pt>
                <c:pt idx="2096">
                  <c:v>26.16</c:v>
                </c:pt>
                <c:pt idx="2097">
                  <c:v>35.352000000000004</c:v>
                </c:pt>
                <c:pt idx="2098">
                  <c:v>36.56</c:v>
                </c:pt>
                <c:pt idx="2099">
                  <c:v>113.56800000000001</c:v>
                </c:pt>
                <c:pt idx="2100">
                  <c:v>26.55</c:v>
                </c:pt>
                <c:pt idx="2101">
                  <c:v>43.92</c:v>
                </c:pt>
                <c:pt idx="2102">
                  <c:v>25.44</c:v>
                </c:pt>
                <c:pt idx="2103">
                  <c:v>36.288000000000011</c:v>
                </c:pt>
                <c:pt idx="2104">
                  <c:v>36.288000000000011</c:v>
                </c:pt>
                <c:pt idx="2105">
                  <c:v>36.288000000000011</c:v>
                </c:pt>
                <c:pt idx="2106">
                  <c:v>37.608000000000004</c:v>
                </c:pt>
                <c:pt idx="2107">
                  <c:v>25.9</c:v>
                </c:pt>
                <c:pt idx="2108">
                  <c:v>77.951999999999998</c:v>
                </c:pt>
                <c:pt idx="2109">
                  <c:v>210.58</c:v>
                </c:pt>
                <c:pt idx="2110">
                  <c:v>201.584</c:v>
                </c:pt>
                <c:pt idx="2111">
                  <c:v>44.94</c:v>
                </c:pt>
                <c:pt idx="2112">
                  <c:v>33.552</c:v>
                </c:pt>
                <c:pt idx="2113">
                  <c:v>628.80999999999995</c:v>
                </c:pt>
                <c:pt idx="2114">
                  <c:v>26.7</c:v>
                </c:pt>
                <c:pt idx="2115">
                  <c:v>29.79</c:v>
                </c:pt>
                <c:pt idx="2116">
                  <c:v>40.032000000000004</c:v>
                </c:pt>
                <c:pt idx="2117">
                  <c:v>200.06400000000002</c:v>
                </c:pt>
                <c:pt idx="2118">
                  <c:v>34.700000000000003</c:v>
                </c:pt>
                <c:pt idx="2119">
                  <c:v>46.26</c:v>
                </c:pt>
                <c:pt idx="2120">
                  <c:v>25.92</c:v>
                </c:pt>
                <c:pt idx="2121">
                  <c:v>25.92</c:v>
                </c:pt>
                <c:pt idx="2122">
                  <c:v>25.92</c:v>
                </c:pt>
                <c:pt idx="2123">
                  <c:v>25.92</c:v>
                </c:pt>
                <c:pt idx="2124">
                  <c:v>25.92</c:v>
                </c:pt>
                <c:pt idx="2125">
                  <c:v>25.92</c:v>
                </c:pt>
                <c:pt idx="2126">
                  <c:v>25.92</c:v>
                </c:pt>
                <c:pt idx="2127">
                  <c:v>25.92</c:v>
                </c:pt>
                <c:pt idx="2128">
                  <c:v>44.400000000000006</c:v>
                </c:pt>
                <c:pt idx="2129">
                  <c:v>110.376</c:v>
                </c:pt>
                <c:pt idx="2130">
                  <c:v>99.28</c:v>
                </c:pt>
                <c:pt idx="2131">
                  <c:v>33.4</c:v>
                </c:pt>
                <c:pt idx="2132">
                  <c:v>140.73599999999999</c:v>
                </c:pt>
                <c:pt idx="2133">
                  <c:v>35.183999999999997</c:v>
                </c:pt>
                <c:pt idx="2134">
                  <c:v>89.544000000000011</c:v>
                </c:pt>
                <c:pt idx="2135">
                  <c:v>36.36</c:v>
                </c:pt>
                <c:pt idx="2136">
                  <c:v>35.04</c:v>
                </c:pt>
                <c:pt idx="2137">
                  <c:v>67.959999999999994</c:v>
                </c:pt>
                <c:pt idx="2138">
                  <c:v>139.80000000000001</c:v>
                </c:pt>
                <c:pt idx="2139">
                  <c:v>27.18</c:v>
                </c:pt>
                <c:pt idx="2140">
                  <c:v>40.74</c:v>
                </c:pt>
                <c:pt idx="2141">
                  <c:v>43.6</c:v>
                </c:pt>
                <c:pt idx="2142">
                  <c:v>81.199999999999989</c:v>
                </c:pt>
                <c:pt idx="2143">
                  <c:v>194.84800000000001</c:v>
                </c:pt>
                <c:pt idx="2144">
                  <c:v>37.463999999999999</c:v>
                </c:pt>
                <c:pt idx="2145">
                  <c:v>41.88</c:v>
                </c:pt>
                <c:pt idx="2146">
                  <c:v>323.13600000000002</c:v>
                </c:pt>
                <c:pt idx="2147">
                  <c:v>242.13600000000002</c:v>
                </c:pt>
                <c:pt idx="2148">
                  <c:v>120.98</c:v>
                </c:pt>
                <c:pt idx="2149">
                  <c:v>46.53</c:v>
                </c:pt>
                <c:pt idx="2150">
                  <c:v>35.56</c:v>
                </c:pt>
                <c:pt idx="2151">
                  <c:v>24.55</c:v>
                </c:pt>
                <c:pt idx="2152">
                  <c:v>46.26</c:v>
                </c:pt>
                <c:pt idx="2153">
                  <c:v>36.44</c:v>
                </c:pt>
                <c:pt idx="2154">
                  <c:v>50</c:v>
                </c:pt>
                <c:pt idx="2155">
                  <c:v>159.98400000000001</c:v>
                </c:pt>
                <c:pt idx="2156">
                  <c:v>95.984000000000009</c:v>
                </c:pt>
                <c:pt idx="2157">
                  <c:v>119.96000000000001</c:v>
                </c:pt>
                <c:pt idx="2158">
                  <c:v>190.72000000000003</c:v>
                </c:pt>
                <c:pt idx="2159">
                  <c:v>26.46</c:v>
                </c:pt>
                <c:pt idx="2160">
                  <c:v>39.659999999999997</c:v>
                </c:pt>
                <c:pt idx="2161">
                  <c:v>25.299999999999997</c:v>
                </c:pt>
                <c:pt idx="2162">
                  <c:v>26.400000000000002</c:v>
                </c:pt>
                <c:pt idx="2163">
                  <c:v>26.400000000000002</c:v>
                </c:pt>
                <c:pt idx="2164">
                  <c:v>36.544000000000004</c:v>
                </c:pt>
                <c:pt idx="2165">
                  <c:v>34.92</c:v>
                </c:pt>
                <c:pt idx="2166">
                  <c:v>43.92</c:v>
                </c:pt>
                <c:pt idx="2167">
                  <c:v>43.92</c:v>
                </c:pt>
                <c:pt idx="2168">
                  <c:v>30.32</c:v>
                </c:pt>
                <c:pt idx="2169">
                  <c:v>31.504000000000005</c:v>
                </c:pt>
                <c:pt idx="2170">
                  <c:v>43.68</c:v>
                </c:pt>
                <c:pt idx="2171">
                  <c:v>25.06</c:v>
                </c:pt>
                <c:pt idx="2172">
                  <c:v>25.06</c:v>
                </c:pt>
                <c:pt idx="2173">
                  <c:v>25.06</c:v>
                </c:pt>
                <c:pt idx="2174">
                  <c:v>25.06</c:v>
                </c:pt>
                <c:pt idx="2175">
                  <c:v>90.570000000000007</c:v>
                </c:pt>
                <c:pt idx="2176">
                  <c:v>33.568000000000005</c:v>
                </c:pt>
                <c:pt idx="2177">
                  <c:v>33.568000000000005</c:v>
                </c:pt>
                <c:pt idx="2178">
                  <c:v>167.84</c:v>
                </c:pt>
                <c:pt idx="2179">
                  <c:v>23.92</c:v>
                </c:pt>
                <c:pt idx="2180">
                  <c:v>23.92</c:v>
                </c:pt>
                <c:pt idx="2181">
                  <c:v>36.024000000000001</c:v>
                </c:pt>
                <c:pt idx="2182">
                  <c:v>33.44</c:v>
                </c:pt>
                <c:pt idx="2183">
                  <c:v>24.900000000000002</c:v>
                </c:pt>
                <c:pt idx="2184">
                  <c:v>37.44</c:v>
                </c:pt>
                <c:pt idx="2185">
                  <c:v>187.05600000000001</c:v>
                </c:pt>
                <c:pt idx="2186">
                  <c:v>23.36</c:v>
                </c:pt>
                <c:pt idx="2187">
                  <c:v>23.36</c:v>
                </c:pt>
                <c:pt idx="2188">
                  <c:v>24.849999999999998</c:v>
                </c:pt>
                <c:pt idx="2189">
                  <c:v>32.36</c:v>
                </c:pt>
                <c:pt idx="2190">
                  <c:v>58.248000000000005</c:v>
                </c:pt>
                <c:pt idx="2191">
                  <c:v>103.19200000000001</c:v>
                </c:pt>
                <c:pt idx="2192">
                  <c:v>39.99</c:v>
                </c:pt>
                <c:pt idx="2193">
                  <c:v>33.119999999999997</c:v>
                </c:pt>
                <c:pt idx="2194">
                  <c:v>25.2</c:v>
                </c:pt>
                <c:pt idx="2195">
                  <c:v>231.72</c:v>
                </c:pt>
                <c:pt idx="2196">
                  <c:v>27.58</c:v>
                </c:pt>
                <c:pt idx="2197">
                  <c:v>23.16</c:v>
                </c:pt>
                <c:pt idx="2198">
                  <c:v>29.68</c:v>
                </c:pt>
                <c:pt idx="2199">
                  <c:v>33.024000000000001</c:v>
                </c:pt>
                <c:pt idx="2200">
                  <c:v>25.68</c:v>
                </c:pt>
                <c:pt idx="2201">
                  <c:v>31.872000000000003</c:v>
                </c:pt>
                <c:pt idx="2202">
                  <c:v>24.56</c:v>
                </c:pt>
                <c:pt idx="2203">
                  <c:v>115.136</c:v>
                </c:pt>
                <c:pt idx="2204">
                  <c:v>91.92</c:v>
                </c:pt>
                <c:pt idx="2205">
                  <c:v>34.769999999999996</c:v>
                </c:pt>
                <c:pt idx="2206">
                  <c:v>36.672000000000004</c:v>
                </c:pt>
                <c:pt idx="2207">
                  <c:v>190.86</c:v>
                </c:pt>
                <c:pt idx="2208">
                  <c:v>44.02</c:v>
                </c:pt>
                <c:pt idx="2209">
                  <c:v>35.167999999999999</c:v>
                </c:pt>
                <c:pt idx="2210">
                  <c:v>28.44</c:v>
                </c:pt>
                <c:pt idx="2211">
                  <c:v>23.12</c:v>
                </c:pt>
                <c:pt idx="2212">
                  <c:v>36.240000000000009</c:v>
                </c:pt>
                <c:pt idx="2213">
                  <c:v>26.94</c:v>
                </c:pt>
                <c:pt idx="2214">
                  <c:v>39</c:v>
                </c:pt>
                <c:pt idx="2215">
                  <c:v>34.76</c:v>
                </c:pt>
                <c:pt idx="2216">
                  <c:v>300.904</c:v>
                </c:pt>
                <c:pt idx="2217">
                  <c:v>31.104000000000006</c:v>
                </c:pt>
                <c:pt idx="2218">
                  <c:v>22.96</c:v>
                </c:pt>
                <c:pt idx="2219">
                  <c:v>69.216000000000008</c:v>
                </c:pt>
                <c:pt idx="2220">
                  <c:v>27.42</c:v>
                </c:pt>
                <c:pt idx="2221">
                  <c:v>31.007999999999999</c:v>
                </c:pt>
                <c:pt idx="2222">
                  <c:v>24.96</c:v>
                </c:pt>
                <c:pt idx="2223">
                  <c:v>32.088000000000001</c:v>
                </c:pt>
                <c:pt idx="2224">
                  <c:v>22.919999999999998</c:v>
                </c:pt>
                <c:pt idx="2225">
                  <c:v>22.919999999999998</c:v>
                </c:pt>
                <c:pt idx="2226">
                  <c:v>23.88</c:v>
                </c:pt>
                <c:pt idx="2227">
                  <c:v>30.96</c:v>
                </c:pt>
                <c:pt idx="2228">
                  <c:v>32.064</c:v>
                </c:pt>
                <c:pt idx="2229">
                  <c:v>40.049999999999997</c:v>
                </c:pt>
                <c:pt idx="2230">
                  <c:v>43.099999999999994</c:v>
                </c:pt>
                <c:pt idx="2231">
                  <c:v>447.84</c:v>
                </c:pt>
                <c:pt idx="2232">
                  <c:v>39.92</c:v>
                </c:pt>
                <c:pt idx="2233">
                  <c:v>33.088000000000001</c:v>
                </c:pt>
                <c:pt idx="2234">
                  <c:v>39.880000000000003</c:v>
                </c:pt>
                <c:pt idx="2235">
                  <c:v>39.880000000000003</c:v>
                </c:pt>
                <c:pt idx="2236">
                  <c:v>37.17</c:v>
                </c:pt>
                <c:pt idx="2237">
                  <c:v>31.86</c:v>
                </c:pt>
                <c:pt idx="2238">
                  <c:v>34.271999999999998</c:v>
                </c:pt>
                <c:pt idx="2239">
                  <c:v>42.76</c:v>
                </c:pt>
                <c:pt idx="2240">
                  <c:v>32.896000000000001</c:v>
                </c:pt>
                <c:pt idx="2241">
                  <c:v>88.751999999999995</c:v>
                </c:pt>
                <c:pt idx="2242">
                  <c:v>28.4</c:v>
                </c:pt>
                <c:pt idx="2243">
                  <c:v>39.479999999999997</c:v>
                </c:pt>
                <c:pt idx="2244">
                  <c:v>275.96999999999997</c:v>
                </c:pt>
                <c:pt idx="2245">
                  <c:v>26.25</c:v>
                </c:pt>
                <c:pt idx="2246">
                  <c:v>22.92</c:v>
                </c:pt>
                <c:pt idx="2247">
                  <c:v>23.34</c:v>
                </c:pt>
                <c:pt idx="2248">
                  <c:v>97.424000000000007</c:v>
                </c:pt>
                <c:pt idx="2249">
                  <c:v>273.95999999999998</c:v>
                </c:pt>
                <c:pt idx="2250">
                  <c:v>21.88</c:v>
                </c:pt>
                <c:pt idx="2251">
                  <c:v>21.84</c:v>
                </c:pt>
                <c:pt idx="2252">
                  <c:v>41.96</c:v>
                </c:pt>
                <c:pt idx="2253">
                  <c:v>41.96</c:v>
                </c:pt>
                <c:pt idx="2254">
                  <c:v>41.96</c:v>
                </c:pt>
                <c:pt idx="2255">
                  <c:v>41.910000000000004</c:v>
                </c:pt>
                <c:pt idx="2256">
                  <c:v>87.168000000000006</c:v>
                </c:pt>
                <c:pt idx="2257">
                  <c:v>31.104000000000006</c:v>
                </c:pt>
                <c:pt idx="2258">
                  <c:v>31.104000000000006</c:v>
                </c:pt>
                <c:pt idx="2259">
                  <c:v>31.104000000000006</c:v>
                </c:pt>
                <c:pt idx="2260">
                  <c:v>31.104000000000006</c:v>
                </c:pt>
                <c:pt idx="2261">
                  <c:v>31.104000000000006</c:v>
                </c:pt>
                <c:pt idx="2262">
                  <c:v>23.66</c:v>
                </c:pt>
                <c:pt idx="2263">
                  <c:v>36.269999999999996</c:v>
                </c:pt>
                <c:pt idx="2264">
                  <c:v>43.5</c:v>
                </c:pt>
                <c:pt idx="2265">
                  <c:v>289.56799999999998</c:v>
                </c:pt>
                <c:pt idx="2266">
                  <c:v>38.619999999999997</c:v>
                </c:pt>
                <c:pt idx="2267">
                  <c:v>29.808</c:v>
                </c:pt>
                <c:pt idx="2268">
                  <c:v>34.79</c:v>
                </c:pt>
                <c:pt idx="2269">
                  <c:v>107.44</c:v>
                </c:pt>
                <c:pt idx="2270">
                  <c:v>22.38</c:v>
                </c:pt>
                <c:pt idx="2271">
                  <c:v>23.849999999999998</c:v>
                </c:pt>
                <c:pt idx="2272">
                  <c:v>22.32</c:v>
                </c:pt>
                <c:pt idx="2273">
                  <c:v>106.8</c:v>
                </c:pt>
                <c:pt idx="2274">
                  <c:v>170.35200000000003</c:v>
                </c:pt>
                <c:pt idx="2275">
                  <c:v>63.882000000000005</c:v>
                </c:pt>
                <c:pt idx="2276">
                  <c:v>40.879999999999995</c:v>
                </c:pt>
                <c:pt idx="2277">
                  <c:v>30.352</c:v>
                </c:pt>
                <c:pt idx="2278">
                  <c:v>22.05</c:v>
                </c:pt>
                <c:pt idx="2279">
                  <c:v>281.904</c:v>
                </c:pt>
                <c:pt idx="2280">
                  <c:v>25.16</c:v>
                </c:pt>
                <c:pt idx="2281">
                  <c:v>33.792000000000002</c:v>
                </c:pt>
                <c:pt idx="2282">
                  <c:v>37.68</c:v>
                </c:pt>
                <c:pt idx="2283">
                  <c:v>35.06</c:v>
                </c:pt>
                <c:pt idx="2284">
                  <c:v>23.88</c:v>
                </c:pt>
                <c:pt idx="2285">
                  <c:v>31.84</c:v>
                </c:pt>
                <c:pt idx="2286">
                  <c:v>50</c:v>
                </c:pt>
                <c:pt idx="2287">
                  <c:v>167.976</c:v>
                </c:pt>
                <c:pt idx="2288">
                  <c:v>40.29</c:v>
                </c:pt>
                <c:pt idx="2289">
                  <c:v>41.86</c:v>
                </c:pt>
                <c:pt idx="2290">
                  <c:v>23.2</c:v>
                </c:pt>
                <c:pt idx="2291">
                  <c:v>22.200000000000003</c:v>
                </c:pt>
                <c:pt idx="2292">
                  <c:v>33.375999999999998</c:v>
                </c:pt>
                <c:pt idx="2293">
                  <c:v>35.96</c:v>
                </c:pt>
                <c:pt idx="2294">
                  <c:v>27.792000000000002</c:v>
                </c:pt>
                <c:pt idx="2295">
                  <c:v>31.56</c:v>
                </c:pt>
                <c:pt idx="2296">
                  <c:v>31.56</c:v>
                </c:pt>
                <c:pt idx="2297">
                  <c:v>31.56</c:v>
                </c:pt>
                <c:pt idx="2298">
                  <c:v>34.650000000000006</c:v>
                </c:pt>
                <c:pt idx="2299">
                  <c:v>28.672000000000004</c:v>
                </c:pt>
                <c:pt idx="2300">
                  <c:v>51.967999999999996</c:v>
                </c:pt>
                <c:pt idx="2301">
                  <c:v>51.967999999999996</c:v>
                </c:pt>
                <c:pt idx="2302">
                  <c:v>129.91999999999999</c:v>
                </c:pt>
                <c:pt idx="2303">
                  <c:v>24.700000000000003</c:v>
                </c:pt>
                <c:pt idx="2304">
                  <c:v>39.900000000000006</c:v>
                </c:pt>
                <c:pt idx="2305">
                  <c:v>32.400000000000006</c:v>
                </c:pt>
                <c:pt idx="2306">
                  <c:v>82.800000000000011</c:v>
                </c:pt>
                <c:pt idx="2307">
                  <c:v>344.90999999999997</c:v>
                </c:pt>
                <c:pt idx="2308">
                  <c:v>30.576000000000001</c:v>
                </c:pt>
                <c:pt idx="2309">
                  <c:v>39.68</c:v>
                </c:pt>
                <c:pt idx="2310">
                  <c:v>39.68</c:v>
                </c:pt>
                <c:pt idx="2311">
                  <c:v>21.93</c:v>
                </c:pt>
                <c:pt idx="2312">
                  <c:v>21.93</c:v>
                </c:pt>
                <c:pt idx="2313">
                  <c:v>102.59200000000001</c:v>
                </c:pt>
                <c:pt idx="2314">
                  <c:v>22.72</c:v>
                </c:pt>
                <c:pt idx="2315">
                  <c:v>53.699999999999996</c:v>
                </c:pt>
                <c:pt idx="2316">
                  <c:v>35.099999999999994</c:v>
                </c:pt>
                <c:pt idx="2317">
                  <c:v>67.36</c:v>
                </c:pt>
                <c:pt idx="2318">
                  <c:v>28.8</c:v>
                </c:pt>
                <c:pt idx="2319">
                  <c:v>35.979999999999997</c:v>
                </c:pt>
                <c:pt idx="2320">
                  <c:v>40.29</c:v>
                </c:pt>
                <c:pt idx="2321">
                  <c:v>28.752000000000002</c:v>
                </c:pt>
                <c:pt idx="2322">
                  <c:v>21.400000000000002</c:v>
                </c:pt>
                <c:pt idx="2323">
                  <c:v>160.77600000000001</c:v>
                </c:pt>
                <c:pt idx="2324">
                  <c:v>31.400000000000002</c:v>
                </c:pt>
                <c:pt idx="2325">
                  <c:v>34.58</c:v>
                </c:pt>
                <c:pt idx="2326">
                  <c:v>29.664000000000001</c:v>
                </c:pt>
                <c:pt idx="2327">
                  <c:v>88.960000000000008</c:v>
                </c:pt>
                <c:pt idx="2328">
                  <c:v>27.76</c:v>
                </c:pt>
                <c:pt idx="2329">
                  <c:v>55.5</c:v>
                </c:pt>
                <c:pt idx="2330">
                  <c:v>36.99</c:v>
                </c:pt>
                <c:pt idx="2331">
                  <c:v>113.88800000000002</c:v>
                </c:pt>
                <c:pt idx="2332">
                  <c:v>29.472000000000001</c:v>
                </c:pt>
                <c:pt idx="2333">
                  <c:v>29.472000000000001</c:v>
                </c:pt>
                <c:pt idx="2334">
                  <c:v>21.6</c:v>
                </c:pt>
                <c:pt idx="2335">
                  <c:v>20.7</c:v>
                </c:pt>
                <c:pt idx="2336">
                  <c:v>20.7</c:v>
                </c:pt>
                <c:pt idx="2337">
                  <c:v>20.7</c:v>
                </c:pt>
                <c:pt idx="2338">
                  <c:v>34.24</c:v>
                </c:pt>
                <c:pt idx="2339">
                  <c:v>132.16</c:v>
                </c:pt>
                <c:pt idx="2340">
                  <c:v>30.48</c:v>
                </c:pt>
                <c:pt idx="2341">
                  <c:v>21.98</c:v>
                </c:pt>
                <c:pt idx="2342">
                  <c:v>36.630000000000003</c:v>
                </c:pt>
                <c:pt idx="2343">
                  <c:v>27.46</c:v>
                </c:pt>
                <c:pt idx="2344">
                  <c:v>27.46</c:v>
                </c:pt>
                <c:pt idx="2345">
                  <c:v>20.16</c:v>
                </c:pt>
                <c:pt idx="2346">
                  <c:v>20.16</c:v>
                </c:pt>
                <c:pt idx="2347">
                  <c:v>20.16</c:v>
                </c:pt>
                <c:pt idx="2348">
                  <c:v>29.24</c:v>
                </c:pt>
                <c:pt idx="2349">
                  <c:v>29.24</c:v>
                </c:pt>
                <c:pt idx="2350">
                  <c:v>27.216000000000001</c:v>
                </c:pt>
                <c:pt idx="2351">
                  <c:v>20.94</c:v>
                </c:pt>
                <c:pt idx="2352">
                  <c:v>98.328000000000003</c:v>
                </c:pt>
                <c:pt idx="2353">
                  <c:v>29.120000000000005</c:v>
                </c:pt>
                <c:pt idx="2354">
                  <c:v>21.34</c:v>
                </c:pt>
                <c:pt idx="2355">
                  <c:v>98.16</c:v>
                </c:pt>
                <c:pt idx="2356">
                  <c:v>52.272000000000006</c:v>
                </c:pt>
                <c:pt idx="2357">
                  <c:v>22.77</c:v>
                </c:pt>
                <c:pt idx="2358">
                  <c:v>39.072000000000003</c:v>
                </c:pt>
                <c:pt idx="2359">
                  <c:v>64.959999999999994</c:v>
                </c:pt>
                <c:pt idx="2360">
                  <c:v>26.880000000000003</c:v>
                </c:pt>
                <c:pt idx="2361">
                  <c:v>194.7</c:v>
                </c:pt>
                <c:pt idx="2362">
                  <c:v>242.94</c:v>
                </c:pt>
                <c:pt idx="2363">
                  <c:v>242.94</c:v>
                </c:pt>
                <c:pt idx="2364">
                  <c:v>35.97</c:v>
                </c:pt>
                <c:pt idx="2365">
                  <c:v>34.650000000000006</c:v>
                </c:pt>
                <c:pt idx="2366">
                  <c:v>193.95000000000002</c:v>
                </c:pt>
                <c:pt idx="2367">
                  <c:v>35.910000000000004</c:v>
                </c:pt>
                <c:pt idx="2368">
                  <c:v>35.910000000000004</c:v>
                </c:pt>
                <c:pt idx="2369">
                  <c:v>20.62</c:v>
                </c:pt>
                <c:pt idx="2370">
                  <c:v>27.680000000000003</c:v>
                </c:pt>
                <c:pt idx="2371">
                  <c:v>45.568000000000005</c:v>
                </c:pt>
                <c:pt idx="2372">
                  <c:v>22</c:v>
                </c:pt>
                <c:pt idx="2373">
                  <c:v>35.168000000000006</c:v>
                </c:pt>
                <c:pt idx="2374">
                  <c:v>35.168000000000006</c:v>
                </c:pt>
                <c:pt idx="2375">
                  <c:v>30.816000000000003</c:v>
                </c:pt>
                <c:pt idx="2376">
                  <c:v>20.04</c:v>
                </c:pt>
                <c:pt idx="2377">
                  <c:v>20.04</c:v>
                </c:pt>
                <c:pt idx="2378">
                  <c:v>20.88</c:v>
                </c:pt>
                <c:pt idx="2379">
                  <c:v>19.600000000000001</c:v>
                </c:pt>
                <c:pt idx="2380">
                  <c:v>20</c:v>
                </c:pt>
                <c:pt idx="2381">
                  <c:v>95.992000000000004</c:v>
                </c:pt>
                <c:pt idx="2382">
                  <c:v>95.968000000000004</c:v>
                </c:pt>
                <c:pt idx="2383">
                  <c:v>95.94</c:v>
                </c:pt>
                <c:pt idx="2384">
                  <c:v>30.672000000000001</c:v>
                </c:pt>
                <c:pt idx="2385">
                  <c:v>26.423999999999999</c:v>
                </c:pt>
                <c:pt idx="2386">
                  <c:v>63.824000000000005</c:v>
                </c:pt>
                <c:pt idx="2387">
                  <c:v>95.616</c:v>
                </c:pt>
                <c:pt idx="2388">
                  <c:v>26.352000000000004</c:v>
                </c:pt>
                <c:pt idx="2389">
                  <c:v>477.24</c:v>
                </c:pt>
                <c:pt idx="2390">
                  <c:v>34.049999999999997</c:v>
                </c:pt>
                <c:pt idx="2391">
                  <c:v>27.240000000000002</c:v>
                </c:pt>
                <c:pt idx="2392">
                  <c:v>19.440000000000001</c:v>
                </c:pt>
                <c:pt idx="2393">
                  <c:v>20.23</c:v>
                </c:pt>
                <c:pt idx="2394">
                  <c:v>20.65</c:v>
                </c:pt>
                <c:pt idx="2395">
                  <c:v>49.96</c:v>
                </c:pt>
                <c:pt idx="2396">
                  <c:v>30.336000000000002</c:v>
                </c:pt>
                <c:pt idx="2397">
                  <c:v>107.98399999999999</c:v>
                </c:pt>
                <c:pt idx="2398">
                  <c:v>25.920000000000005</c:v>
                </c:pt>
                <c:pt idx="2399">
                  <c:v>25.920000000000005</c:v>
                </c:pt>
                <c:pt idx="2400">
                  <c:v>19.98</c:v>
                </c:pt>
                <c:pt idx="2401">
                  <c:v>19.920000000000002</c:v>
                </c:pt>
                <c:pt idx="2402">
                  <c:v>20.34</c:v>
                </c:pt>
                <c:pt idx="2403">
                  <c:v>26.720000000000002</c:v>
                </c:pt>
                <c:pt idx="2404">
                  <c:v>26.720000000000002</c:v>
                </c:pt>
                <c:pt idx="2405">
                  <c:v>28.752000000000002</c:v>
                </c:pt>
                <c:pt idx="2406">
                  <c:v>19.440000000000001</c:v>
                </c:pt>
                <c:pt idx="2407">
                  <c:v>19.440000000000001</c:v>
                </c:pt>
                <c:pt idx="2408">
                  <c:v>19.440000000000001</c:v>
                </c:pt>
                <c:pt idx="2409">
                  <c:v>19.440000000000001</c:v>
                </c:pt>
                <c:pt idx="2410">
                  <c:v>19.440000000000001</c:v>
                </c:pt>
                <c:pt idx="2411">
                  <c:v>19.440000000000001</c:v>
                </c:pt>
                <c:pt idx="2412">
                  <c:v>19.440000000000001</c:v>
                </c:pt>
                <c:pt idx="2413">
                  <c:v>19.440000000000001</c:v>
                </c:pt>
                <c:pt idx="2414">
                  <c:v>19.440000000000001</c:v>
                </c:pt>
                <c:pt idx="2415">
                  <c:v>19.440000000000001</c:v>
                </c:pt>
                <c:pt idx="2416">
                  <c:v>19.440000000000001</c:v>
                </c:pt>
                <c:pt idx="2417">
                  <c:v>19.440000000000001</c:v>
                </c:pt>
                <c:pt idx="2418">
                  <c:v>19.440000000000001</c:v>
                </c:pt>
                <c:pt idx="2419">
                  <c:v>19.440000000000001</c:v>
                </c:pt>
                <c:pt idx="2420">
                  <c:v>19.440000000000001</c:v>
                </c:pt>
                <c:pt idx="2421">
                  <c:v>19.440000000000001</c:v>
                </c:pt>
                <c:pt idx="2422">
                  <c:v>19.440000000000001</c:v>
                </c:pt>
                <c:pt idx="2423">
                  <c:v>19.440000000000001</c:v>
                </c:pt>
                <c:pt idx="2424">
                  <c:v>19.440000000000001</c:v>
                </c:pt>
                <c:pt idx="2425">
                  <c:v>19.04</c:v>
                </c:pt>
                <c:pt idx="2426">
                  <c:v>27.42</c:v>
                </c:pt>
                <c:pt idx="2427">
                  <c:v>33.28</c:v>
                </c:pt>
                <c:pt idx="2428">
                  <c:v>27.36</c:v>
                </c:pt>
                <c:pt idx="2429">
                  <c:v>232.54999999999998</c:v>
                </c:pt>
                <c:pt idx="2430">
                  <c:v>123.92000000000002</c:v>
                </c:pt>
                <c:pt idx="2431">
                  <c:v>19.36</c:v>
                </c:pt>
                <c:pt idx="2432">
                  <c:v>24.704000000000001</c:v>
                </c:pt>
                <c:pt idx="2433">
                  <c:v>29.600000000000005</c:v>
                </c:pt>
                <c:pt idx="2434">
                  <c:v>123.256</c:v>
                </c:pt>
                <c:pt idx="2435">
                  <c:v>105.584</c:v>
                </c:pt>
                <c:pt idx="2436">
                  <c:v>34.200000000000003</c:v>
                </c:pt>
                <c:pt idx="2437">
                  <c:v>20.07</c:v>
                </c:pt>
                <c:pt idx="2438">
                  <c:v>32.94</c:v>
                </c:pt>
                <c:pt idx="2439">
                  <c:v>26.336000000000002</c:v>
                </c:pt>
                <c:pt idx="2440">
                  <c:v>20.439999999999998</c:v>
                </c:pt>
                <c:pt idx="2441">
                  <c:v>27.86</c:v>
                </c:pt>
                <c:pt idx="2442">
                  <c:v>73.536000000000001</c:v>
                </c:pt>
                <c:pt idx="2443">
                  <c:v>25.344000000000001</c:v>
                </c:pt>
                <c:pt idx="2444">
                  <c:v>146.952</c:v>
                </c:pt>
                <c:pt idx="2445">
                  <c:v>45.888000000000005</c:v>
                </c:pt>
                <c:pt idx="2446">
                  <c:v>81.567999999999998</c:v>
                </c:pt>
                <c:pt idx="2447">
                  <c:v>18.28</c:v>
                </c:pt>
                <c:pt idx="2448">
                  <c:v>60.864000000000004</c:v>
                </c:pt>
                <c:pt idx="2449">
                  <c:v>18.240000000000002</c:v>
                </c:pt>
                <c:pt idx="2450">
                  <c:v>18.240000000000002</c:v>
                </c:pt>
                <c:pt idx="2451">
                  <c:v>18.97</c:v>
                </c:pt>
                <c:pt idx="2452">
                  <c:v>22.200000000000003</c:v>
                </c:pt>
                <c:pt idx="2453">
                  <c:v>22.200000000000003</c:v>
                </c:pt>
                <c:pt idx="2454">
                  <c:v>909.12</c:v>
                </c:pt>
                <c:pt idx="2455">
                  <c:v>25.92</c:v>
                </c:pt>
                <c:pt idx="2456">
                  <c:v>25.920000000000005</c:v>
                </c:pt>
                <c:pt idx="2457">
                  <c:v>25.920000000000005</c:v>
                </c:pt>
                <c:pt idx="2458">
                  <c:v>25.920000000000005</c:v>
                </c:pt>
                <c:pt idx="2459">
                  <c:v>25.920000000000005</c:v>
                </c:pt>
                <c:pt idx="2460">
                  <c:v>25.920000000000005</c:v>
                </c:pt>
                <c:pt idx="2461">
                  <c:v>27.888000000000002</c:v>
                </c:pt>
                <c:pt idx="2462">
                  <c:v>19.649999999999999</c:v>
                </c:pt>
                <c:pt idx="2463">
                  <c:v>19.649999999999999</c:v>
                </c:pt>
                <c:pt idx="2464">
                  <c:v>25.824000000000002</c:v>
                </c:pt>
                <c:pt idx="2465">
                  <c:v>20.97</c:v>
                </c:pt>
                <c:pt idx="2466">
                  <c:v>29.049999999999997</c:v>
                </c:pt>
                <c:pt idx="2467">
                  <c:v>18.760000000000002</c:v>
                </c:pt>
                <c:pt idx="2468">
                  <c:v>18.75</c:v>
                </c:pt>
                <c:pt idx="2469">
                  <c:v>18.75</c:v>
                </c:pt>
                <c:pt idx="2470">
                  <c:v>71.975999999999999</c:v>
                </c:pt>
                <c:pt idx="2471">
                  <c:v>71.975999999999999</c:v>
                </c:pt>
                <c:pt idx="2472">
                  <c:v>19.98</c:v>
                </c:pt>
                <c:pt idx="2473">
                  <c:v>449.15</c:v>
                </c:pt>
                <c:pt idx="2474">
                  <c:v>19.899999999999999</c:v>
                </c:pt>
                <c:pt idx="2475">
                  <c:v>25.584000000000003</c:v>
                </c:pt>
                <c:pt idx="2476">
                  <c:v>25.584000000000003</c:v>
                </c:pt>
                <c:pt idx="2477">
                  <c:v>54.992000000000004</c:v>
                </c:pt>
                <c:pt idx="2478">
                  <c:v>19</c:v>
                </c:pt>
                <c:pt idx="2479">
                  <c:v>59.48</c:v>
                </c:pt>
                <c:pt idx="2480">
                  <c:v>23.680000000000003</c:v>
                </c:pt>
                <c:pt idx="2481">
                  <c:v>23.680000000000003</c:v>
                </c:pt>
                <c:pt idx="2482">
                  <c:v>23.680000000000003</c:v>
                </c:pt>
                <c:pt idx="2483">
                  <c:v>443.92</c:v>
                </c:pt>
                <c:pt idx="2484">
                  <c:v>177.56800000000001</c:v>
                </c:pt>
                <c:pt idx="2485">
                  <c:v>25.344000000000001</c:v>
                </c:pt>
                <c:pt idx="2486">
                  <c:v>22.740000000000002</c:v>
                </c:pt>
                <c:pt idx="2487">
                  <c:v>24.448</c:v>
                </c:pt>
                <c:pt idx="2488">
                  <c:v>24.448</c:v>
                </c:pt>
                <c:pt idx="2489">
                  <c:v>27.263999999999999</c:v>
                </c:pt>
                <c:pt idx="2490">
                  <c:v>20.04</c:v>
                </c:pt>
                <c:pt idx="2491">
                  <c:v>54.207999999999998</c:v>
                </c:pt>
                <c:pt idx="2492">
                  <c:v>23.472000000000001</c:v>
                </c:pt>
                <c:pt idx="2493">
                  <c:v>37.056000000000004</c:v>
                </c:pt>
                <c:pt idx="2494">
                  <c:v>41.9</c:v>
                </c:pt>
                <c:pt idx="2495">
                  <c:v>17.940000000000001</c:v>
                </c:pt>
                <c:pt idx="2496">
                  <c:v>17.940000000000001</c:v>
                </c:pt>
                <c:pt idx="2497">
                  <c:v>17.940000000000001</c:v>
                </c:pt>
                <c:pt idx="2498">
                  <c:v>17.940000000000001</c:v>
                </c:pt>
                <c:pt idx="2499">
                  <c:v>17.899999999999999</c:v>
                </c:pt>
                <c:pt idx="2500">
                  <c:v>26.975999999999999</c:v>
                </c:pt>
                <c:pt idx="2501">
                  <c:v>19.049999999999997</c:v>
                </c:pt>
                <c:pt idx="2502">
                  <c:v>19.049999999999997</c:v>
                </c:pt>
                <c:pt idx="2503">
                  <c:v>24.27</c:v>
                </c:pt>
                <c:pt idx="2504">
                  <c:v>21.299999999999997</c:v>
                </c:pt>
                <c:pt idx="2505">
                  <c:v>30.36</c:v>
                </c:pt>
                <c:pt idx="2506">
                  <c:v>69.712000000000003</c:v>
                </c:pt>
                <c:pt idx="2507">
                  <c:v>18.54</c:v>
                </c:pt>
                <c:pt idx="2508">
                  <c:v>18.54</c:v>
                </c:pt>
                <c:pt idx="2509">
                  <c:v>20.239999999999998</c:v>
                </c:pt>
                <c:pt idx="2510">
                  <c:v>18.899999999999999</c:v>
                </c:pt>
                <c:pt idx="2511">
                  <c:v>18.899999999999999</c:v>
                </c:pt>
                <c:pt idx="2512">
                  <c:v>18.899999999999999</c:v>
                </c:pt>
                <c:pt idx="2513">
                  <c:v>99.13600000000001</c:v>
                </c:pt>
                <c:pt idx="2514">
                  <c:v>86.62</c:v>
                </c:pt>
                <c:pt idx="2515">
                  <c:v>17.64</c:v>
                </c:pt>
                <c:pt idx="2516">
                  <c:v>29.79</c:v>
                </c:pt>
                <c:pt idx="2517">
                  <c:v>25.4</c:v>
                </c:pt>
                <c:pt idx="2518">
                  <c:v>25.4</c:v>
                </c:pt>
                <c:pt idx="2519">
                  <c:v>66.300000000000011</c:v>
                </c:pt>
                <c:pt idx="2520">
                  <c:v>66.300000000000011</c:v>
                </c:pt>
                <c:pt idx="2521">
                  <c:v>17.920000000000002</c:v>
                </c:pt>
                <c:pt idx="2522">
                  <c:v>19.98</c:v>
                </c:pt>
                <c:pt idx="2523">
                  <c:v>137.352</c:v>
                </c:pt>
                <c:pt idx="2524">
                  <c:v>18.240000000000002</c:v>
                </c:pt>
                <c:pt idx="2525">
                  <c:v>21.98</c:v>
                </c:pt>
                <c:pt idx="2526">
                  <c:v>48.896000000000001</c:v>
                </c:pt>
                <c:pt idx="2527">
                  <c:v>68.432000000000016</c:v>
                </c:pt>
                <c:pt idx="2528">
                  <c:v>109.764</c:v>
                </c:pt>
                <c:pt idx="2529">
                  <c:v>18.96</c:v>
                </c:pt>
                <c:pt idx="2530">
                  <c:v>23.52</c:v>
                </c:pt>
                <c:pt idx="2531">
                  <c:v>113.55200000000001</c:v>
                </c:pt>
                <c:pt idx="2532">
                  <c:v>44.75</c:v>
                </c:pt>
                <c:pt idx="2533">
                  <c:v>339.92000000000007</c:v>
                </c:pt>
                <c:pt idx="2534">
                  <c:v>17.34</c:v>
                </c:pt>
                <c:pt idx="2535">
                  <c:v>49.98</c:v>
                </c:pt>
                <c:pt idx="2536">
                  <c:v>32.67</c:v>
                </c:pt>
                <c:pt idx="2537">
                  <c:v>16.98</c:v>
                </c:pt>
                <c:pt idx="2538">
                  <c:v>31.44</c:v>
                </c:pt>
                <c:pt idx="2539">
                  <c:v>31.44</c:v>
                </c:pt>
                <c:pt idx="2540">
                  <c:v>31.44</c:v>
                </c:pt>
                <c:pt idx="2541">
                  <c:v>211.96</c:v>
                </c:pt>
                <c:pt idx="2542">
                  <c:v>32.56</c:v>
                </c:pt>
                <c:pt idx="2543">
                  <c:v>29.160000000000004</c:v>
                </c:pt>
                <c:pt idx="2544">
                  <c:v>67.56</c:v>
                </c:pt>
                <c:pt idx="2545">
                  <c:v>17.52</c:v>
                </c:pt>
                <c:pt idx="2546">
                  <c:v>24.896000000000001</c:v>
                </c:pt>
                <c:pt idx="2547">
                  <c:v>47.975999999999999</c:v>
                </c:pt>
                <c:pt idx="2548">
                  <c:v>31.08</c:v>
                </c:pt>
                <c:pt idx="2549">
                  <c:v>23.120000000000005</c:v>
                </c:pt>
                <c:pt idx="2550">
                  <c:v>24.816000000000003</c:v>
                </c:pt>
                <c:pt idx="2551">
                  <c:v>16.740000000000002</c:v>
                </c:pt>
                <c:pt idx="2552">
                  <c:v>32.129999999999995</c:v>
                </c:pt>
                <c:pt idx="2553">
                  <c:v>35.167999999999999</c:v>
                </c:pt>
                <c:pt idx="2554">
                  <c:v>35.167999999999999</c:v>
                </c:pt>
                <c:pt idx="2555">
                  <c:v>74.239999999999995</c:v>
                </c:pt>
                <c:pt idx="2556">
                  <c:v>31.744</c:v>
                </c:pt>
                <c:pt idx="2557">
                  <c:v>30.84</c:v>
                </c:pt>
                <c:pt idx="2558">
                  <c:v>23.744</c:v>
                </c:pt>
                <c:pt idx="2559">
                  <c:v>19.760000000000002</c:v>
                </c:pt>
                <c:pt idx="2560">
                  <c:v>19.760000000000002</c:v>
                </c:pt>
                <c:pt idx="2561">
                  <c:v>31.92</c:v>
                </c:pt>
                <c:pt idx="2562">
                  <c:v>51.016000000000005</c:v>
                </c:pt>
                <c:pt idx="2563">
                  <c:v>41.424000000000007</c:v>
                </c:pt>
                <c:pt idx="2564">
                  <c:v>41.424000000000007</c:v>
                </c:pt>
                <c:pt idx="2565">
                  <c:v>73.584000000000003</c:v>
                </c:pt>
                <c:pt idx="2566">
                  <c:v>33</c:v>
                </c:pt>
                <c:pt idx="2567">
                  <c:v>17.52</c:v>
                </c:pt>
                <c:pt idx="2568">
                  <c:v>109.59200000000001</c:v>
                </c:pt>
                <c:pt idx="2569">
                  <c:v>24.900000000000002</c:v>
                </c:pt>
                <c:pt idx="2570">
                  <c:v>17.48</c:v>
                </c:pt>
                <c:pt idx="2571">
                  <c:v>17.48</c:v>
                </c:pt>
                <c:pt idx="2572">
                  <c:v>17.48</c:v>
                </c:pt>
                <c:pt idx="2573">
                  <c:v>50.496000000000002</c:v>
                </c:pt>
                <c:pt idx="2574">
                  <c:v>17.05</c:v>
                </c:pt>
                <c:pt idx="2575">
                  <c:v>23.88</c:v>
                </c:pt>
                <c:pt idx="2576">
                  <c:v>21.36</c:v>
                </c:pt>
                <c:pt idx="2577">
                  <c:v>17.64</c:v>
                </c:pt>
                <c:pt idx="2578">
                  <c:v>27.93</c:v>
                </c:pt>
                <c:pt idx="2579">
                  <c:v>27.92</c:v>
                </c:pt>
                <c:pt idx="2580">
                  <c:v>64.680000000000007</c:v>
                </c:pt>
                <c:pt idx="2581">
                  <c:v>17.940000000000001</c:v>
                </c:pt>
                <c:pt idx="2582">
                  <c:v>21.240000000000002</c:v>
                </c:pt>
                <c:pt idx="2583">
                  <c:v>21.240000000000002</c:v>
                </c:pt>
                <c:pt idx="2584">
                  <c:v>64.384</c:v>
                </c:pt>
                <c:pt idx="2585">
                  <c:v>17.12</c:v>
                </c:pt>
                <c:pt idx="2586">
                  <c:v>29.78</c:v>
                </c:pt>
                <c:pt idx="2587">
                  <c:v>29.700000000000003</c:v>
                </c:pt>
                <c:pt idx="2588">
                  <c:v>17.43</c:v>
                </c:pt>
                <c:pt idx="2589">
                  <c:v>32.04</c:v>
                </c:pt>
                <c:pt idx="2590">
                  <c:v>99.98</c:v>
                </c:pt>
                <c:pt idx="2591">
                  <c:v>99.98</c:v>
                </c:pt>
                <c:pt idx="2592">
                  <c:v>99.98</c:v>
                </c:pt>
                <c:pt idx="2593">
                  <c:v>79.959999999999994</c:v>
                </c:pt>
                <c:pt idx="2594">
                  <c:v>21.312000000000005</c:v>
                </c:pt>
                <c:pt idx="2595">
                  <c:v>33.29</c:v>
                </c:pt>
                <c:pt idx="2596">
                  <c:v>24.2</c:v>
                </c:pt>
                <c:pt idx="2597">
                  <c:v>15.96</c:v>
                </c:pt>
                <c:pt idx="2598">
                  <c:v>41.96</c:v>
                </c:pt>
                <c:pt idx="2599">
                  <c:v>23.616</c:v>
                </c:pt>
                <c:pt idx="2600">
                  <c:v>16.23</c:v>
                </c:pt>
                <c:pt idx="2601">
                  <c:v>17.28</c:v>
                </c:pt>
                <c:pt idx="2602">
                  <c:v>24.400000000000002</c:v>
                </c:pt>
                <c:pt idx="2603">
                  <c:v>30.48</c:v>
                </c:pt>
                <c:pt idx="2604">
                  <c:v>17.22</c:v>
                </c:pt>
                <c:pt idx="2605">
                  <c:v>25.344000000000001</c:v>
                </c:pt>
                <c:pt idx="2606">
                  <c:v>25.344000000000001</c:v>
                </c:pt>
                <c:pt idx="2607">
                  <c:v>18.84</c:v>
                </c:pt>
                <c:pt idx="2608">
                  <c:v>16.14</c:v>
                </c:pt>
                <c:pt idx="2609">
                  <c:v>20.239999999999998</c:v>
                </c:pt>
                <c:pt idx="2610">
                  <c:v>23.36</c:v>
                </c:pt>
                <c:pt idx="2611">
                  <c:v>28.14</c:v>
                </c:pt>
                <c:pt idx="2612">
                  <c:v>31.4</c:v>
                </c:pt>
                <c:pt idx="2613">
                  <c:v>25.120000000000005</c:v>
                </c:pt>
                <c:pt idx="2614">
                  <c:v>25.031999999999996</c:v>
                </c:pt>
                <c:pt idx="2615">
                  <c:v>23.968000000000004</c:v>
                </c:pt>
                <c:pt idx="2616">
                  <c:v>16.200000000000003</c:v>
                </c:pt>
                <c:pt idx="2617">
                  <c:v>16.899999999999999</c:v>
                </c:pt>
                <c:pt idx="2618">
                  <c:v>38.864000000000004</c:v>
                </c:pt>
                <c:pt idx="2619">
                  <c:v>23.904000000000003</c:v>
                </c:pt>
                <c:pt idx="2620">
                  <c:v>88.77600000000001</c:v>
                </c:pt>
                <c:pt idx="2621">
                  <c:v>88.77600000000001</c:v>
                </c:pt>
                <c:pt idx="2622">
                  <c:v>88.77600000000001</c:v>
                </c:pt>
                <c:pt idx="2623">
                  <c:v>24.784000000000002</c:v>
                </c:pt>
                <c:pt idx="2624">
                  <c:v>21.335999999999999</c:v>
                </c:pt>
                <c:pt idx="2625">
                  <c:v>77.240000000000009</c:v>
                </c:pt>
                <c:pt idx="2626">
                  <c:v>17.12</c:v>
                </c:pt>
                <c:pt idx="2627">
                  <c:v>24.849999999999998</c:v>
                </c:pt>
                <c:pt idx="2628">
                  <c:v>102.624</c:v>
                </c:pt>
                <c:pt idx="2629">
                  <c:v>87.960000000000008</c:v>
                </c:pt>
                <c:pt idx="2630">
                  <c:v>15.36</c:v>
                </c:pt>
                <c:pt idx="2631">
                  <c:v>16.34</c:v>
                </c:pt>
                <c:pt idx="2632">
                  <c:v>23.18</c:v>
                </c:pt>
                <c:pt idx="2633">
                  <c:v>25.472000000000001</c:v>
                </c:pt>
                <c:pt idx="2634">
                  <c:v>23.472000000000001</c:v>
                </c:pt>
                <c:pt idx="2635">
                  <c:v>23.472000000000001</c:v>
                </c:pt>
                <c:pt idx="2636">
                  <c:v>21.792000000000002</c:v>
                </c:pt>
                <c:pt idx="2637">
                  <c:v>46.864000000000004</c:v>
                </c:pt>
                <c:pt idx="2638">
                  <c:v>15.54</c:v>
                </c:pt>
                <c:pt idx="2639">
                  <c:v>25.349999999999998</c:v>
                </c:pt>
                <c:pt idx="2640">
                  <c:v>25.349999999999998</c:v>
                </c:pt>
                <c:pt idx="2641">
                  <c:v>21.728000000000002</c:v>
                </c:pt>
                <c:pt idx="2642">
                  <c:v>16.52</c:v>
                </c:pt>
                <c:pt idx="2643">
                  <c:v>16.52</c:v>
                </c:pt>
                <c:pt idx="2644">
                  <c:v>16.52</c:v>
                </c:pt>
                <c:pt idx="2645">
                  <c:v>18.96</c:v>
                </c:pt>
                <c:pt idx="2646">
                  <c:v>22.959999999999997</c:v>
                </c:pt>
                <c:pt idx="2647">
                  <c:v>67.343999999999994</c:v>
                </c:pt>
                <c:pt idx="2648">
                  <c:v>16.45</c:v>
                </c:pt>
                <c:pt idx="2649">
                  <c:v>24.192</c:v>
                </c:pt>
                <c:pt idx="2650">
                  <c:v>23.24</c:v>
                </c:pt>
                <c:pt idx="2651">
                  <c:v>151.05600000000001</c:v>
                </c:pt>
                <c:pt idx="2652">
                  <c:v>25.99</c:v>
                </c:pt>
                <c:pt idx="2653">
                  <c:v>25.96</c:v>
                </c:pt>
                <c:pt idx="2654">
                  <c:v>21.44</c:v>
                </c:pt>
                <c:pt idx="2655">
                  <c:v>39.992000000000004</c:v>
                </c:pt>
                <c:pt idx="2656">
                  <c:v>119.96</c:v>
                </c:pt>
                <c:pt idx="2657">
                  <c:v>15.28</c:v>
                </c:pt>
                <c:pt idx="2658">
                  <c:v>15.28</c:v>
                </c:pt>
                <c:pt idx="2659">
                  <c:v>15.28</c:v>
                </c:pt>
                <c:pt idx="2660">
                  <c:v>26.7</c:v>
                </c:pt>
                <c:pt idx="2661">
                  <c:v>39.816000000000003</c:v>
                </c:pt>
                <c:pt idx="2662">
                  <c:v>85.224000000000004</c:v>
                </c:pt>
                <c:pt idx="2663">
                  <c:v>82.64</c:v>
                </c:pt>
                <c:pt idx="2664">
                  <c:v>21.240000000000002</c:v>
                </c:pt>
                <c:pt idx="2665">
                  <c:v>22.847999999999999</c:v>
                </c:pt>
                <c:pt idx="2666">
                  <c:v>27.36</c:v>
                </c:pt>
                <c:pt idx="2667">
                  <c:v>20.368000000000002</c:v>
                </c:pt>
                <c:pt idx="2668">
                  <c:v>18.920000000000002</c:v>
                </c:pt>
                <c:pt idx="2669">
                  <c:v>16.38</c:v>
                </c:pt>
                <c:pt idx="2670">
                  <c:v>28.28</c:v>
                </c:pt>
                <c:pt idx="2671">
                  <c:v>21.744</c:v>
                </c:pt>
                <c:pt idx="2672">
                  <c:v>22.23</c:v>
                </c:pt>
                <c:pt idx="2673">
                  <c:v>15.56</c:v>
                </c:pt>
                <c:pt idx="2674">
                  <c:v>15.56</c:v>
                </c:pt>
                <c:pt idx="2675">
                  <c:v>32.448</c:v>
                </c:pt>
                <c:pt idx="2676">
                  <c:v>58.112000000000002</c:v>
                </c:pt>
                <c:pt idx="2677">
                  <c:v>20.736000000000004</c:v>
                </c:pt>
                <c:pt idx="2678">
                  <c:v>20.736000000000004</c:v>
                </c:pt>
                <c:pt idx="2679">
                  <c:v>20.736000000000004</c:v>
                </c:pt>
                <c:pt idx="2680">
                  <c:v>20.736000000000004</c:v>
                </c:pt>
                <c:pt idx="2681">
                  <c:v>20.736000000000004</c:v>
                </c:pt>
                <c:pt idx="2682">
                  <c:v>20.736000000000004</c:v>
                </c:pt>
                <c:pt idx="2683">
                  <c:v>20.736000000000004</c:v>
                </c:pt>
                <c:pt idx="2684">
                  <c:v>20.736000000000004</c:v>
                </c:pt>
                <c:pt idx="2685">
                  <c:v>29</c:v>
                </c:pt>
                <c:pt idx="2686">
                  <c:v>19.54</c:v>
                </c:pt>
                <c:pt idx="2687">
                  <c:v>19.936000000000003</c:v>
                </c:pt>
                <c:pt idx="2688">
                  <c:v>19.936000000000003</c:v>
                </c:pt>
                <c:pt idx="2689">
                  <c:v>14.73</c:v>
                </c:pt>
                <c:pt idx="2690">
                  <c:v>14.73</c:v>
                </c:pt>
                <c:pt idx="2691">
                  <c:v>14.73</c:v>
                </c:pt>
                <c:pt idx="2692">
                  <c:v>24.048000000000002</c:v>
                </c:pt>
                <c:pt idx="2693">
                  <c:v>21.36</c:v>
                </c:pt>
                <c:pt idx="2694">
                  <c:v>21.36</c:v>
                </c:pt>
                <c:pt idx="2695">
                  <c:v>15</c:v>
                </c:pt>
                <c:pt idx="2696">
                  <c:v>287.976</c:v>
                </c:pt>
                <c:pt idx="2697">
                  <c:v>47.992000000000004</c:v>
                </c:pt>
                <c:pt idx="2698">
                  <c:v>71.975999999999999</c:v>
                </c:pt>
                <c:pt idx="2699">
                  <c:v>95.76</c:v>
                </c:pt>
                <c:pt idx="2700">
                  <c:v>357.93</c:v>
                </c:pt>
                <c:pt idx="2701">
                  <c:v>14.9</c:v>
                </c:pt>
                <c:pt idx="2702">
                  <c:v>81.567999999999998</c:v>
                </c:pt>
                <c:pt idx="2703">
                  <c:v>15.84</c:v>
                </c:pt>
                <c:pt idx="2704">
                  <c:v>569.5680000000001</c:v>
                </c:pt>
                <c:pt idx="2705">
                  <c:v>23.56</c:v>
                </c:pt>
                <c:pt idx="2706">
                  <c:v>20.936000000000003</c:v>
                </c:pt>
                <c:pt idx="2707">
                  <c:v>15.700000000000001</c:v>
                </c:pt>
                <c:pt idx="2708">
                  <c:v>15.700000000000001</c:v>
                </c:pt>
                <c:pt idx="2709">
                  <c:v>14.399999999999999</c:v>
                </c:pt>
                <c:pt idx="2710">
                  <c:v>14.399999999999999</c:v>
                </c:pt>
                <c:pt idx="2711">
                  <c:v>563.91999999999996</c:v>
                </c:pt>
                <c:pt idx="2712">
                  <c:v>14.940000000000001</c:v>
                </c:pt>
                <c:pt idx="2713">
                  <c:v>14.940000000000001</c:v>
                </c:pt>
                <c:pt idx="2714">
                  <c:v>14.940000000000001</c:v>
                </c:pt>
                <c:pt idx="2715">
                  <c:v>14.940000000000001</c:v>
                </c:pt>
                <c:pt idx="2716">
                  <c:v>26.96</c:v>
                </c:pt>
                <c:pt idx="2717">
                  <c:v>18.687999999999999</c:v>
                </c:pt>
                <c:pt idx="2718">
                  <c:v>15.92</c:v>
                </c:pt>
                <c:pt idx="2719">
                  <c:v>21.552000000000003</c:v>
                </c:pt>
                <c:pt idx="2720">
                  <c:v>27.968000000000004</c:v>
                </c:pt>
                <c:pt idx="2721">
                  <c:v>111.67200000000001</c:v>
                </c:pt>
                <c:pt idx="2722">
                  <c:v>19.920000000000002</c:v>
                </c:pt>
                <c:pt idx="2723">
                  <c:v>14.82</c:v>
                </c:pt>
                <c:pt idx="2724">
                  <c:v>16.559999999999999</c:v>
                </c:pt>
                <c:pt idx="2725">
                  <c:v>24.78</c:v>
                </c:pt>
                <c:pt idx="2726">
                  <c:v>23.1</c:v>
                </c:pt>
                <c:pt idx="2727">
                  <c:v>20.37</c:v>
                </c:pt>
                <c:pt idx="2728">
                  <c:v>18.463999999999999</c:v>
                </c:pt>
                <c:pt idx="2729">
                  <c:v>23.08</c:v>
                </c:pt>
                <c:pt idx="2730">
                  <c:v>19.752000000000002</c:v>
                </c:pt>
                <c:pt idx="2731">
                  <c:v>23.04</c:v>
                </c:pt>
                <c:pt idx="2732">
                  <c:v>22.98</c:v>
                </c:pt>
                <c:pt idx="2733">
                  <c:v>14.98</c:v>
                </c:pt>
                <c:pt idx="2734">
                  <c:v>19.68</c:v>
                </c:pt>
                <c:pt idx="2735">
                  <c:v>24.56</c:v>
                </c:pt>
                <c:pt idx="2736">
                  <c:v>24.56</c:v>
                </c:pt>
                <c:pt idx="2737">
                  <c:v>24.56</c:v>
                </c:pt>
                <c:pt idx="2738">
                  <c:v>14.940000000000001</c:v>
                </c:pt>
                <c:pt idx="2739">
                  <c:v>14.62</c:v>
                </c:pt>
                <c:pt idx="2740">
                  <c:v>14.62</c:v>
                </c:pt>
                <c:pt idx="2741">
                  <c:v>14.62</c:v>
                </c:pt>
                <c:pt idx="2742">
                  <c:v>14.62</c:v>
                </c:pt>
                <c:pt idx="2743">
                  <c:v>15.24</c:v>
                </c:pt>
                <c:pt idx="2744">
                  <c:v>102.58200000000001</c:v>
                </c:pt>
                <c:pt idx="2745">
                  <c:v>20.96</c:v>
                </c:pt>
                <c:pt idx="2746">
                  <c:v>19.989999999999998</c:v>
                </c:pt>
                <c:pt idx="2747">
                  <c:v>21.744000000000003</c:v>
                </c:pt>
                <c:pt idx="2748">
                  <c:v>14.450000000000001</c:v>
                </c:pt>
                <c:pt idx="2749">
                  <c:v>676.55</c:v>
                </c:pt>
                <c:pt idx="2750">
                  <c:v>14.669999999999998</c:v>
                </c:pt>
                <c:pt idx="2751">
                  <c:v>13.48</c:v>
                </c:pt>
                <c:pt idx="2752">
                  <c:v>14.04</c:v>
                </c:pt>
                <c:pt idx="2753">
                  <c:v>14.62</c:v>
                </c:pt>
                <c:pt idx="2754">
                  <c:v>14.62</c:v>
                </c:pt>
                <c:pt idx="2755">
                  <c:v>25.86</c:v>
                </c:pt>
                <c:pt idx="2756">
                  <c:v>26.880000000000003</c:v>
                </c:pt>
                <c:pt idx="2757">
                  <c:v>134.376</c:v>
                </c:pt>
                <c:pt idx="2758">
                  <c:v>67.176000000000002</c:v>
                </c:pt>
                <c:pt idx="2759">
                  <c:v>268.70400000000001</c:v>
                </c:pt>
                <c:pt idx="2760">
                  <c:v>14.280000000000001</c:v>
                </c:pt>
                <c:pt idx="2761">
                  <c:v>13.96</c:v>
                </c:pt>
                <c:pt idx="2762">
                  <c:v>66.976000000000013</c:v>
                </c:pt>
                <c:pt idx="2763">
                  <c:v>23.92</c:v>
                </c:pt>
                <c:pt idx="2764">
                  <c:v>19.824000000000002</c:v>
                </c:pt>
                <c:pt idx="2765">
                  <c:v>19.096</c:v>
                </c:pt>
                <c:pt idx="2766">
                  <c:v>332.94</c:v>
                </c:pt>
                <c:pt idx="2767">
                  <c:v>22.959999999999997</c:v>
                </c:pt>
                <c:pt idx="2768">
                  <c:v>18.335999999999999</c:v>
                </c:pt>
                <c:pt idx="2769">
                  <c:v>20.416</c:v>
                </c:pt>
                <c:pt idx="2770">
                  <c:v>25.5</c:v>
                </c:pt>
                <c:pt idx="2771">
                  <c:v>25.5</c:v>
                </c:pt>
                <c:pt idx="2772">
                  <c:v>19.608000000000001</c:v>
                </c:pt>
                <c:pt idx="2773">
                  <c:v>14.7</c:v>
                </c:pt>
                <c:pt idx="2774">
                  <c:v>21.12</c:v>
                </c:pt>
                <c:pt idx="2775">
                  <c:v>13.440000000000001</c:v>
                </c:pt>
                <c:pt idx="2776">
                  <c:v>18.16</c:v>
                </c:pt>
                <c:pt idx="2777">
                  <c:v>18.088000000000001</c:v>
                </c:pt>
                <c:pt idx="2778">
                  <c:v>23.832000000000001</c:v>
                </c:pt>
                <c:pt idx="2779">
                  <c:v>18.72</c:v>
                </c:pt>
                <c:pt idx="2780">
                  <c:v>556.66499999999996</c:v>
                </c:pt>
                <c:pt idx="2781">
                  <c:v>556.66499999999996</c:v>
                </c:pt>
                <c:pt idx="2782">
                  <c:v>21.12</c:v>
                </c:pt>
                <c:pt idx="2783">
                  <c:v>21.12</c:v>
                </c:pt>
                <c:pt idx="2784">
                  <c:v>104.69600000000001</c:v>
                </c:pt>
                <c:pt idx="2785">
                  <c:v>34.848000000000006</c:v>
                </c:pt>
                <c:pt idx="2786">
                  <c:v>14.2</c:v>
                </c:pt>
                <c:pt idx="2787">
                  <c:v>25.11</c:v>
                </c:pt>
                <c:pt idx="2788">
                  <c:v>16.28</c:v>
                </c:pt>
                <c:pt idx="2789">
                  <c:v>25.02</c:v>
                </c:pt>
                <c:pt idx="2790">
                  <c:v>20.8</c:v>
                </c:pt>
                <c:pt idx="2791">
                  <c:v>19.68</c:v>
                </c:pt>
                <c:pt idx="2792">
                  <c:v>64.944000000000003</c:v>
                </c:pt>
                <c:pt idx="2793">
                  <c:v>64.864000000000004</c:v>
                </c:pt>
                <c:pt idx="2794">
                  <c:v>23.1</c:v>
                </c:pt>
                <c:pt idx="2795">
                  <c:v>129.30000000000001</c:v>
                </c:pt>
                <c:pt idx="2796">
                  <c:v>129.30000000000001</c:v>
                </c:pt>
                <c:pt idx="2797">
                  <c:v>129.30000000000001</c:v>
                </c:pt>
                <c:pt idx="2798">
                  <c:v>19.152000000000001</c:v>
                </c:pt>
                <c:pt idx="2799">
                  <c:v>19.824000000000002</c:v>
                </c:pt>
                <c:pt idx="2800">
                  <c:v>13.4</c:v>
                </c:pt>
                <c:pt idx="2801">
                  <c:v>22.368000000000002</c:v>
                </c:pt>
                <c:pt idx="2802">
                  <c:v>22.14</c:v>
                </c:pt>
                <c:pt idx="2803">
                  <c:v>20.544000000000004</c:v>
                </c:pt>
                <c:pt idx="2804">
                  <c:v>13.36</c:v>
                </c:pt>
                <c:pt idx="2805">
                  <c:v>13.36</c:v>
                </c:pt>
                <c:pt idx="2806">
                  <c:v>13.36</c:v>
                </c:pt>
                <c:pt idx="2807">
                  <c:v>13.36</c:v>
                </c:pt>
                <c:pt idx="2808">
                  <c:v>63.936000000000007</c:v>
                </c:pt>
                <c:pt idx="2809">
                  <c:v>510.24</c:v>
                </c:pt>
                <c:pt idx="2810">
                  <c:v>13.28</c:v>
                </c:pt>
                <c:pt idx="2811">
                  <c:v>13.28</c:v>
                </c:pt>
                <c:pt idx="2812">
                  <c:v>84.960000000000008</c:v>
                </c:pt>
                <c:pt idx="2813">
                  <c:v>17.568000000000001</c:v>
                </c:pt>
                <c:pt idx="2814">
                  <c:v>17.568000000000001</c:v>
                </c:pt>
                <c:pt idx="2815">
                  <c:v>12.72</c:v>
                </c:pt>
                <c:pt idx="2816">
                  <c:v>12.96</c:v>
                </c:pt>
                <c:pt idx="2817">
                  <c:v>12.96</c:v>
                </c:pt>
                <c:pt idx="2818">
                  <c:v>12.96</c:v>
                </c:pt>
                <c:pt idx="2819">
                  <c:v>12.96</c:v>
                </c:pt>
                <c:pt idx="2820">
                  <c:v>17.472000000000001</c:v>
                </c:pt>
                <c:pt idx="2821">
                  <c:v>13.76</c:v>
                </c:pt>
                <c:pt idx="2822">
                  <c:v>12.9</c:v>
                </c:pt>
                <c:pt idx="2823">
                  <c:v>17.52</c:v>
                </c:pt>
                <c:pt idx="2824">
                  <c:v>71.928000000000011</c:v>
                </c:pt>
                <c:pt idx="2825">
                  <c:v>55.92</c:v>
                </c:pt>
                <c:pt idx="2826">
                  <c:v>17.904</c:v>
                </c:pt>
                <c:pt idx="2827">
                  <c:v>15.260000000000002</c:v>
                </c:pt>
                <c:pt idx="2828">
                  <c:v>55.600000000000009</c:v>
                </c:pt>
                <c:pt idx="2829">
                  <c:v>16.899999999999999</c:v>
                </c:pt>
                <c:pt idx="2830">
                  <c:v>24.96</c:v>
                </c:pt>
                <c:pt idx="2831">
                  <c:v>17.184000000000001</c:v>
                </c:pt>
                <c:pt idx="2832">
                  <c:v>14.82</c:v>
                </c:pt>
                <c:pt idx="2833">
                  <c:v>14.82</c:v>
                </c:pt>
                <c:pt idx="2834">
                  <c:v>55.328000000000003</c:v>
                </c:pt>
                <c:pt idx="2835">
                  <c:v>12.96</c:v>
                </c:pt>
                <c:pt idx="2836">
                  <c:v>12.96</c:v>
                </c:pt>
                <c:pt idx="2837">
                  <c:v>12.96</c:v>
                </c:pt>
                <c:pt idx="2838">
                  <c:v>12.96</c:v>
                </c:pt>
                <c:pt idx="2839">
                  <c:v>12.96</c:v>
                </c:pt>
                <c:pt idx="2840">
                  <c:v>12.96</c:v>
                </c:pt>
                <c:pt idx="2841">
                  <c:v>12.96</c:v>
                </c:pt>
                <c:pt idx="2842">
                  <c:v>12.96</c:v>
                </c:pt>
                <c:pt idx="2843">
                  <c:v>12.96</c:v>
                </c:pt>
                <c:pt idx="2844">
                  <c:v>12.96</c:v>
                </c:pt>
                <c:pt idx="2845">
                  <c:v>12.96</c:v>
                </c:pt>
                <c:pt idx="2846">
                  <c:v>12.96</c:v>
                </c:pt>
                <c:pt idx="2847">
                  <c:v>12.96</c:v>
                </c:pt>
                <c:pt idx="2848">
                  <c:v>12.96</c:v>
                </c:pt>
                <c:pt idx="2849">
                  <c:v>12.96</c:v>
                </c:pt>
                <c:pt idx="2850">
                  <c:v>12.96</c:v>
                </c:pt>
                <c:pt idx="2851">
                  <c:v>12.96</c:v>
                </c:pt>
                <c:pt idx="2852">
                  <c:v>12.96</c:v>
                </c:pt>
                <c:pt idx="2853">
                  <c:v>12.96</c:v>
                </c:pt>
                <c:pt idx="2854">
                  <c:v>13.52</c:v>
                </c:pt>
                <c:pt idx="2855">
                  <c:v>23.680000000000003</c:v>
                </c:pt>
                <c:pt idx="2856">
                  <c:v>18.28</c:v>
                </c:pt>
                <c:pt idx="2857">
                  <c:v>18.28</c:v>
                </c:pt>
                <c:pt idx="2858">
                  <c:v>21.400000000000002</c:v>
                </c:pt>
                <c:pt idx="2859">
                  <c:v>21.400000000000002</c:v>
                </c:pt>
                <c:pt idx="2860">
                  <c:v>21.400000000000002</c:v>
                </c:pt>
                <c:pt idx="2861">
                  <c:v>21.400000000000002</c:v>
                </c:pt>
                <c:pt idx="2862">
                  <c:v>18.368000000000002</c:v>
                </c:pt>
                <c:pt idx="2863">
                  <c:v>61.792000000000002</c:v>
                </c:pt>
                <c:pt idx="2864">
                  <c:v>61.792000000000002</c:v>
                </c:pt>
                <c:pt idx="2865">
                  <c:v>17.14</c:v>
                </c:pt>
                <c:pt idx="2866">
                  <c:v>18.264000000000003</c:v>
                </c:pt>
                <c:pt idx="2867">
                  <c:v>70.367999999999995</c:v>
                </c:pt>
                <c:pt idx="2868">
                  <c:v>13.38</c:v>
                </c:pt>
                <c:pt idx="2869">
                  <c:v>13.98</c:v>
                </c:pt>
                <c:pt idx="2870">
                  <c:v>21.96</c:v>
                </c:pt>
                <c:pt idx="2871">
                  <c:v>21.96</c:v>
                </c:pt>
                <c:pt idx="2872">
                  <c:v>13.620000000000001</c:v>
                </c:pt>
                <c:pt idx="2873">
                  <c:v>61.192</c:v>
                </c:pt>
                <c:pt idx="2874">
                  <c:v>21.8</c:v>
                </c:pt>
                <c:pt idx="2875">
                  <c:v>97.184000000000012</c:v>
                </c:pt>
                <c:pt idx="2876">
                  <c:v>23.36</c:v>
                </c:pt>
                <c:pt idx="2877">
                  <c:v>20.94</c:v>
                </c:pt>
                <c:pt idx="2878">
                  <c:v>20.94</c:v>
                </c:pt>
                <c:pt idx="2879">
                  <c:v>14.8</c:v>
                </c:pt>
                <c:pt idx="2880">
                  <c:v>16.176000000000002</c:v>
                </c:pt>
                <c:pt idx="2881">
                  <c:v>60.415999999999997</c:v>
                </c:pt>
                <c:pt idx="2882">
                  <c:v>34.504000000000005</c:v>
                </c:pt>
                <c:pt idx="2883">
                  <c:v>17.248000000000001</c:v>
                </c:pt>
                <c:pt idx="2884">
                  <c:v>17.248000000000001</c:v>
                </c:pt>
                <c:pt idx="2885">
                  <c:v>19.295999999999999</c:v>
                </c:pt>
                <c:pt idx="2886">
                  <c:v>18.84</c:v>
                </c:pt>
                <c:pt idx="2887">
                  <c:v>17.216000000000001</c:v>
                </c:pt>
                <c:pt idx="2888">
                  <c:v>18.48</c:v>
                </c:pt>
                <c:pt idx="2889">
                  <c:v>13.049999999999999</c:v>
                </c:pt>
                <c:pt idx="2890">
                  <c:v>95.984000000000009</c:v>
                </c:pt>
                <c:pt idx="2891">
                  <c:v>149.97</c:v>
                </c:pt>
                <c:pt idx="2892">
                  <c:v>119.94</c:v>
                </c:pt>
                <c:pt idx="2893">
                  <c:v>19.136000000000003</c:v>
                </c:pt>
                <c:pt idx="2894">
                  <c:v>17.712</c:v>
                </c:pt>
                <c:pt idx="2895">
                  <c:v>18.368000000000002</c:v>
                </c:pt>
                <c:pt idx="2896">
                  <c:v>79.400000000000006</c:v>
                </c:pt>
                <c:pt idx="2897">
                  <c:v>19.829999999999998</c:v>
                </c:pt>
                <c:pt idx="2898">
                  <c:v>18.272000000000002</c:v>
                </c:pt>
                <c:pt idx="2899">
                  <c:v>17.46</c:v>
                </c:pt>
                <c:pt idx="2900">
                  <c:v>17.46</c:v>
                </c:pt>
                <c:pt idx="2901">
                  <c:v>13.48</c:v>
                </c:pt>
                <c:pt idx="2902">
                  <c:v>17.544</c:v>
                </c:pt>
                <c:pt idx="2903">
                  <c:v>17.544</c:v>
                </c:pt>
                <c:pt idx="2904">
                  <c:v>67.64</c:v>
                </c:pt>
                <c:pt idx="2905">
                  <c:v>12.32</c:v>
                </c:pt>
                <c:pt idx="2906">
                  <c:v>117.96</c:v>
                </c:pt>
                <c:pt idx="2907">
                  <c:v>17.456</c:v>
                </c:pt>
                <c:pt idx="2908">
                  <c:v>17.456</c:v>
                </c:pt>
                <c:pt idx="2909">
                  <c:v>21.81</c:v>
                </c:pt>
                <c:pt idx="2910">
                  <c:v>16.224</c:v>
                </c:pt>
                <c:pt idx="2911">
                  <c:v>67.144000000000005</c:v>
                </c:pt>
                <c:pt idx="2912">
                  <c:v>83.92</c:v>
                </c:pt>
                <c:pt idx="2913">
                  <c:v>83.92</c:v>
                </c:pt>
                <c:pt idx="2914">
                  <c:v>22.58</c:v>
                </c:pt>
                <c:pt idx="2915">
                  <c:v>52.136000000000003</c:v>
                </c:pt>
                <c:pt idx="2916">
                  <c:v>11.96</c:v>
                </c:pt>
                <c:pt idx="2917">
                  <c:v>11.96</c:v>
                </c:pt>
                <c:pt idx="2918">
                  <c:v>11.96</c:v>
                </c:pt>
                <c:pt idx="2919">
                  <c:v>33.488000000000007</c:v>
                </c:pt>
                <c:pt idx="2920">
                  <c:v>12.7</c:v>
                </c:pt>
                <c:pt idx="2921">
                  <c:v>17.96</c:v>
                </c:pt>
                <c:pt idx="2922">
                  <c:v>12.39</c:v>
                </c:pt>
                <c:pt idx="2923">
                  <c:v>15.528</c:v>
                </c:pt>
                <c:pt idx="2924">
                  <c:v>16.056000000000001</c:v>
                </c:pt>
                <c:pt idx="2925">
                  <c:v>16.59</c:v>
                </c:pt>
                <c:pt idx="2926">
                  <c:v>12.350000000000001</c:v>
                </c:pt>
                <c:pt idx="2927">
                  <c:v>231.92000000000002</c:v>
                </c:pt>
                <c:pt idx="2928">
                  <c:v>12.84</c:v>
                </c:pt>
                <c:pt idx="2929">
                  <c:v>21</c:v>
                </c:pt>
                <c:pt idx="2930">
                  <c:v>11.76</c:v>
                </c:pt>
                <c:pt idx="2931">
                  <c:v>11.76</c:v>
                </c:pt>
                <c:pt idx="2932">
                  <c:v>11.76</c:v>
                </c:pt>
                <c:pt idx="2933">
                  <c:v>11.76</c:v>
                </c:pt>
                <c:pt idx="2934">
                  <c:v>57.567999999999998</c:v>
                </c:pt>
                <c:pt idx="2935">
                  <c:v>12.78</c:v>
                </c:pt>
                <c:pt idx="2936">
                  <c:v>57.408000000000008</c:v>
                </c:pt>
                <c:pt idx="2937">
                  <c:v>12.74</c:v>
                </c:pt>
                <c:pt idx="2938">
                  <c:v>19.103999999999999</c:v>
                </c:pt>
                <c:pt idx="2939">
                  <c:v>12.39</c:v>
                </c:pt>
                <c:pt idx="2940">
                  <c:v>12.39</c:v>
                </c:pt>
                <c:pt idx="2941">
                  <c:v>15.712000000000002</c:v>
                </c:pt>
                <c:pt idx="2942">
                  <c:v>15.712000000000002</c:v>
                </c:pt>
                <c:pt idx="2943">
                  <c:v>11.84</c:v>
                </c:pt>
                <c:pt idx="2944">
                  <c:v>11.56</c:v>
                </c:pt>
                <c:pt idx="2945">
                  <c:v>11.56</c:v>
                </c:pt>
                <c:pt idx="2946">
                  <c:v>11.56</c:v>
                </c:pt>
                <c:pt idx="2947">
                  <c:v>11.56</c:v>
                </c:pt>
                <c:pt idx="2948">
                  <c:v>12.48</c:v>
                </c:pt>
                <c:pt idx="2949">
                  <c:v>15.48</c:v>
                </c:pt>
                <c:pt idx="2950">
                  <c:v>16.032</c:v>
                </c:pt>
                <c:pt idx="2951">
                  <c:v>16</c:v>
                </c:pt>
                <c:pt idx="2952">
                  <c:v>17.880000000000003</c:v>
                </c:pt>
                <c:pt idx="2953">
                  <c:v>11.16</c:v>
                </c:pt>
                <c:pt idx="2954">
                  <c:v>16.520000000000003</c:v>
                </c:pt>
                <c:pt idx="2955">
                  <c:v>16.496000000000002</c:v>
                </c:pt>
                <c:pt idx="2956">
                  <c:v>11.36</c:v>
                </c:pt>
                <c:pt idx="2957">
                  <c:v>55.616</c:v>
                </c:pt>
                <c:pt idx="2958">
                  <c:v>13.899999999999999</c:v>
                </c:pt>
                <c:pt idx="2959">
                  <c:v>11.34</c:v>
                </c:pt>
                <c:pt idx="2960">
                  <c:v>16.448</c:v>
                </c:pt>
                <c:pt idx="2961">
                  <c:v>16.448</c:v>
                </c:pt>
                <c:pt idx="2962">
                  <c:v>15.840000000000002</c:v>
                </c:pt>
                <c:pt idx="2963">
                  <c:v>11.54</c:v>
                </c:pt>
                <c:pt idx="2964">
                  <c:v>14.56</c:v>
                </c:pt>
                <c:pt idx="2965">
                  <c:v>15.231999999999999</c:v>
                </c:pt>
                <c:pt idx="2966">
                  <c:v>23.99</c:v>
                </c:pt>
                <c:pt idx="2967">
                  <c:v>15.192</c:v>
                </c:pt>
                <c:pt idx="2968">
                  <c:v>22</c:v>
                </c:pt>
                <c:pt idx="2969">
                  <c:v>11.68</c:v>
                </c:pt>
                <c:pt idx="2970">
                  <c:v>11.68</c:v>
                </c:pt>
                <c:pt idx="2971">
                  <c:v>11.68</c:v>
                </c:pt>
                <c:pt idx="2972">
                  <c:v>14.624000000000002</c:v>
                </c:pt>
                <c:pt idx="2973">
                  <c:v>48.712000000000003</c:v>
                </c:pt>
                <c:pt idx="2974">
                  <c:v>19.559999999999999</c:v>
                </c:pt>
                <c:pt idx="2975">
                  <c:v>136.26</c:v>
                </c:pt>
                <c:pt idx="2976">
                  <c:v>11.12</c:v>
                </c:pt>
                <c:pt idx="2977">
                  <c:v>15.552000000000003</c:v>
                </c:pt>
                <c:pt idx="2978">
                  <c:v>15.552000000000003</c:v>
                </c:pt>
                <c:pt idx="2979">
                  <c:v>15.552000000000003</c:v>
                </c:pt>
                <c:pt idx="2980">
                  <c:v>15.552000000000003</c:v>
                </c:pt>
                <c:pt idx="2981">
                  <c:v>15.552000000000003</c:v>
                </c:pt>
                <c:pt idx="2982">
                  <c:v>15.552000000000003</c:v>
                </c:pt>
                <c:pt idx="2983">
                  <c:v>15.552000000000003</c:v>
                </c:pt>
                <c:pt idx="2984">
                  <c:v>15.552000000000003</c:v>
                </c:pt>
                <c:pt idx="2985">
                  <c:v>15.552000000000003</c:v>
                </c:pt>
                <c:pt idx="2986">
                  <c:v>15.552000000000003</c:v>
                </c:pt>
                <c:pt idx="2987">
                  <c:v>15.552000000000003</c:v>
                </c:pt>
                <c:pt idx="2988">
                  <c:v>15.552000000000003</c:v>
                </c:pt>
                <c:pt idx="2989">
                  <c:v>15.552000000000003</c:v>
                </c:pt>
                <c:pt idx="2990">
                  <c:v>15.552000000000003</c:v>
                </c:pt>
                <c:pt idx="2991">
                  <c:v>15.552000000000003</c:v>
                </c:pt>
                <c:pt idx="2992">
                  <c:v>15.552000000000003</c:v>
                </c:pt>
                <c:pt idx="2993">
                  <c:v>15.552000000000003</c:v>
                </c:pt>
                <c:pt idx="2994">
                  <c:v>12.35</c:v>
                </c:pt>
                <c:pt idx="2995">
                  <c:v>54.336000000000006</c:v>
                </c:pt>
                <c:pt idx="2996">
                  <c:v>14.976000000000001</c:v>
                </c:pt>
                <c:pt idx="2997">
                  <c:v>541.24</c:v>
                </c:pt>
                <c:pt idx="2998">
                  <c:v>61.68</c:v>
                </c:pt>
                <c:pt idx="2999">
                  <c:v>86.352000000000004</c:v>
                </c:pt>
                <c:pt idx="3000">
                  <c:v>71.951999999999998</c:v>
                </c:pt>
                <c:pt idx="3001">
                  <c:v>269.49</c:v>
                </c:pt>
                <c:pt idx="3002">
                  <c:v>15.920000000000002</c:v>
                </c:pt>
                <c:pt idx="3003">
                  <c:v>15.920000000000002</c:v>
                </c:pt>
                <c:pt idx="3004">
                  <c:v>11.43</c:v>
                </c:pt>
                <c:pt idx="3005">
                  <c:v>19.89</c:v>
                </c:pt>
                <c:pt idx="3006">
                  <c:v>16.520000000000003</c:v>
                </c:pt>
                <c:pt idx="3007">
                  <c:v>16.520000000000003</c:v>
                </c:pt>
                <c:pt idx="3008">
                  <c:v>19.52</c:v>
                </c:pt>
                <c:pt idx="3009">
                  <c:v>19.52</c:v>
                </c:pt>
                <c:pt idx="3010">
                  <c:v>11.88</c:v>
                </c:pt>
                <c:pt idx="3011">
                  <c:v>11.36</c:v>
                </c:pt>
                <c:pt idx="3012">
                  <c:v>11.36</c:v>
                </c:pt>
                <c:pt idx="3013">
                  <c:v>10.86</c:v>
                </c:pt>
                <c:pt idx="3014">
                  <c:v>23.64</c:v>
                </c:pt>
                <c:pt idx="3015">
                  <c:v>16.272000000000002</c:v>
                </c:pt>
                <c:pt idx="3016">
                  <c:v>18.391999999999999</c:v>
                </c:pt>
                <c:pt idx="3017">
                  <c:v>16.896000000000001</c:v>
                </c:pt>
                <c:pt idx="3018">
                  <c:v>60.311999999999998</c:v>
                </c:pt>
                <c:pt idx="3019">
                  <c:v>10.74</c:v>
                </c:pt>
                <c:pt idx="3020">
                  <c:v>17.52</c:v>
                </c:pt>
                <c:pt idx="3021">
                  <c:v>11.68</c:v>
                </c:pt>
                <c:pt idx="3022">
                  <c:v>42.047999999999995</c:v>
                </c:pt>
                <c:pt idx="3023">
                  <c:v>42.047999999999995</c:v>
                </c:pt>
                <c:pt idx="3024">
                  <c:v>20.96</c:v>
                </c:pt>
                <c:pt idx="3025">
                  <c:v>12.78</c:v>
                </c:pt>
                <c:pt idx="3026">
                  <c:v>418.29599999999994</c:v>
                </c:pt>
                <c:pt idx="3027">
                  <c:v>11.36</c:v>
                </c:pt>
                <c:pt idx="3028">
                  <c:v>11.36</c:v>
                </c:pt>
                <c:pt idx="3029">
                  <c:v>46.384</c:v>
                </c:pt>
                <c:pt idx="3030">
                  <c:v>12.419999999999998</c:v>
                </c:pt>
                <c:pt idx="3031">
                  <c:v>12.419999999999998</c:v>
                </c:pt>
                <c:pt idx="3032">
                  <c:v>11.34</c:v>
                </c:pt>
                <c:pt idx="3033">
                  <c:v>16.68</c:v>
                </c:pt>
                <c:pt idx="3034">
                  <c:v>11.07</c:v>
                </c:pt>
                <c:pt idx="3035">
                  <c:v>14.352000000000002</c:v>
                </c:pt>
                <c:pt idx="3036">
                  <c:v>14.352000000000002</c:v>
                </c:pt>
                <c:pt idx="3037">
                  <c:v>19.98</c:v>
                </c:pt>
                <c:pt idx="3038">
                  <c:v>17.309999999999999</c:v>
                </c:pt>
                <c:pt idx="3039">
                  <c:v>17.309999999999999</c:v>
                </c:pt>
                <c:pt idx="3040">
                  <c:v>13.847999999999999</c:v>
                </c:pt>
                <c:pt idx="3041">
                  <c:v>14.320000000000002</c:v>
                </c:pt>
                <c:pt idx="3042">
                  <c:v>10.8</c:v>
                </c:pt>
                <c:pt idx="3043">
                  <c:v>15.24</c:v>
                </c:pt>
                <c:pt idx="3044">
                  <c:v>15.24</c:v>
                </c:pt>
                <c:pt idx="3045">
                  <c:v>15.936000000000002</c:v>
                </c:pt>
                <c:pt idx="3046">
                  <c:v>15.936000000000002</c:v>
                </c:pt>
                <c:pt idx="3047">
                  <c:v>15.936000000000002</c:v>
                </c:pt>
                <c:pt idx="3048">
                  <c:v>15.936000000000002</c:v>
                </c:pt>
                <c:pt idx="3049">
                  <c:v>17.22</c:v>
                </c:pt>
                <c:pt idx="3050">
                  <c:v>10.76</c:v>
                </c:pt>
                <c:pt idx="3051">
                  <c:v>10.74</c:v>
                </c:pt>
                <c:pt idx="3052">
                  <c:v>15.24</c:v>
                </c:pt>
                <c:pt idx="3053">
                  <c:v>14.16</c:v>
                </c:pt>
                <c:pt idx="3054">
                  <c:v>435.99900000000002</c:v>
                </c:pt>
                <c:pt idx="3055">
                  <c:v>45.584000000000003</c:v>
                </c:pt>
                <c:pt idx="3056">
                  <c:v>10.9</c:v>
                </c:pt>
                <c:pt idx="3057">
                  <c:v>14.624000000000002</c:v>
                </c:pt>
                <c:pt idx="3058">
                  <c:v>51.072000000000003</c:v>
                </c:pt>
                <c:pt idx="3059">
                  <c:v>10.86</c:v>
                </c:pt>
                <c:pt idx="3060">
                  <c:v>10.86</c:v>
                </c:pt>
                <c:pt idx="3061">
                  <c:v>26.849999999999998</c:v>
                </c:pt>
                <c:pt idx="3062">
                  <c:v>15.696000000000002</c:v>
                </c:pt>
                <c:pt idx="3063">
                  <c:v>15.696000000000002</c:v>
                </c:pt>
                <c:pt idx="3064">
                  <c:v>15.696000000000002</c:v>
                </c:pt>
                <c:pt idx="3065">
                  <c:v>15.648</c:v>
                </c:pt>
                <c:pt idx="3066">
                  <c:v>29.900000000000002</c:v>
                </c:pt>
                <c:pt idx="3067">
                  <c:v>10.36</c:v>
                </c:pt>
                <c:pt idx="3068">
                  <c:v>10.56</c:v>
                </c:pt>
                <c:pt idx="3069">
                  <c:v>19.459999999999997</c:v>
                </c:pt>
                <c:pt idx="3070">
                  <c:v>19.459999999999997</c:v>
                </c:pt>
                <c:pt idx="3071">
                  <c:v>15.8</c:v>
                </c:pt>
                <c:pt idx="3072">
                  <c:v>14.952000000000002</c:v>
                </c:pt>
                <c:pt idx="3073">
                  <c:v>15.260000000000002</c:v>
                </c:pt>
                <c:pt idx="3074">
                  <c:v>13.872000000000002</c:v>
                </c:pt>
                <c:pt idx="3075">
                  <c:v>14.352000000000002</c:v>
                </c:pt>
                <c:pt idx="3076">
                  <c:v>13.392000000000001</c:v>
                </c:pt>
                <c:pt idx="3077">
                  <c:v>10.68</c:v>
                </c:pt>
                <c:pt idx="3078">
                  <c:v>17.28</c:v>
                </c:pt>
                <c:pt idx="3079">
                  <c:v>14.303999999999998</c:v>
                </c:pt>
                <c:pt idx="3080">
                  <c:v>15.984000000000002</c:v>
                </c:pt>
                <c:pt idx="3081">
                  <c:v>23.472000000000001</c:v>
                </c:pt>
                <c:pt idx="3082">
                  <c:v>17.760000000000002</c:v>
                </c:pt>
                <c:pt idx="3083">
                  <c:v>70.98</c:v>
                </c:pt>
                <c:pt idx="3084">
                  <c:v>17.12</c:v>
                </c:pt>
                <c:pt idx="3085">
                  <c:v>17.12</c:v>
                </c:pt>
                <c:pt idx="3086">
                  <c:v>17.12</c:v>
                </c:pt>
                <c:pt idx="3087">
                  <c:v>49.632000000000005</c:v>
                </c:pt>
                <c:pt idx="3088">
                  <c:v>45</c:v>
                </c:pt>
                <c:pt idx="3089">
                  <c:v>45</c:v>
                </c:pt>
                <c:pt idx="3090">
                  <c:v>13.36</c:v>
                </c:pt>
                <c:pt idx="3091">
                  <c:v>16.989999999999998</c:v>
                </c:pt>
                <c:pt idx="3092">
                  <c:v>14.592000000000002</c:v>
                </c:pt>
                <c:pt idx="3093">
                  <c:v>10.92</c:v>
                </c:pt>
                <c:pt idx="3094">
                  <c:v>15.120000000000001</c:v>
                </c:pt>
                <c:pt idx="3095">
                  <c:v>15.120000000000001</c:v>
                </c:pt>
                <c:pt idx="3096">
                  <c:v>15.120000000000001</c:v>
                </c:pt>
                <c:pt idx="3097">
                  <c:v>10.23</c:v>
                </c:pt>
                <c:pt idx="3098">
                  <c:v>15.84</c:v>
                </c:pt>
                <c:pt idx="3099">
                  <c:v>10.67</c:v>
                </c:pt>
                <c:pt idx="3100">
                  <c:v>49.08</c:v>
                </c:pt>
                <c:pt idx="3101">
                  <c:v>49.08</c:v>
                </c:pt>
                <c:pt idx="3102">
                  <c:v>14.016</c:v>
                </c:pt>
                <c:pt idx="3103">
                  <c:v>69.98</c:v>
                </c:pt>
                <c:pt idx="3104">
                  <c:v>14.496000000000002</c:v>
                </c:pt>
                <c:pt idx="3105">
                  <c:v>244.54999999999998</c:v>
                </c:pt>
                <c:pt idx="3106">
                  <c:v>9.7799999999999994</c:v>
                </c:pt>
                <c:pt idx="3107">
                  <c:v>19.536000000000001</c:v>
                </c:pt>
                <c:pt idx="3108">
                  <c:v>9.9600000000000009</c:v>
                </c:pt>
                <c:pt idx="3109">
                  <c:v>9.9600000000000009</c:v>
                </c:pt>
                <c:pt idx="3110">
                  <c:v>13.919999999999998</c:v>
                </c:pt>
                <c:pt idx="3111">
                  <c:v>32.479999999999997</c:v>
                </c:pt>
                <c:pt idx="3112">
                  <c:v>32.479999999999997</c:v>
                </c:pt>
                <c:pt idx="3113">
                  <c:v>14.73</c:v>
                </c:pt>
                <c:pt idx="3114">
                  <c:v>387.13600000000002</c:v>
                </c:pt>
                <c:pt idx="3115">
                  <c:v>10.47</c:v>
                </c:pt>
                <c:pt idx="3116">
                  <c:v>9.82</c:v>
                </c:pt>
                <c:pt idx="3117">
                  <c:v>10.44</c:v>
                </c:pt>
                <c:pt idx="3118">
                  <c:v>191.98400000000001</c:v>
                </c:pt>
                <c:pt idx="3119">
                  <c:v>47.975999999999999</c:v>
                </c:pt>
                <c:pt idx="3120">
                  <c:v>47.975999999999999</c:v>
                </c:pt>
                <c:pt idx="3121">
                  <c:v>10.199999999999999</c:v>
                </c:pt>
                <c:pt idx="3122">
                  <c:v>14.52</c:v>
                </c:pt>
                <c:pt idx="3123">
                  <c:v>25.488</c:v>
                </c:pt>
                <c:pt idx="3124">
                  <c:v>238.62</c:v>
                </c:pt>
                <c:pt idx="3125">
                  <c:v>18.175999999999998</c:v>
                </c:pt>
                <c:pt idx="3126">
                  <c:v>16.399999999999999</c:v>
                </c:pt>
                <c:pt idx="3127">
                  <c:v>16.399999999999999</c:v>
                </c:pt>
                <c:pt idx="3128">
                  <c:v>12.672000000000001</c:v>
                </c:pt>
                <c:pt idx="3129">
                  <c:v>10.56</c:v>
                </c:pt>
                <c:pt idx="3130">
                  <c:v>10.56</c:v>
                </c:pt>
                <c:pt idx="3131">
                  <c:v>10.56</c:v>
                </c:pt>
                <c:pt idx="3132">
                  <c:v>10.56</c:v>
                </c:pt>
                <c:pt idx="3133">
                  <c:v>10.56</c:v>
                </c:pt>
                <c:pt idx="3134">
                  <c:v>14.015999999999998</c:v>
                </c:pt>
                <c:pt idx="3135">
                  <c:v>9.64</c:v>
                </c:pt>
                <c:pt idx="3136">
                  <c:v>9.84</c:v>
                </c:pt>
                <c:pt idx="3137">
                  <c:v>12.984000000000002</c:v>
                </c:pt>
                <c:pt idx="3138">
                  <c:v>18.060000000000002</c:v>
                </c:pt>
                <c:pt idx="3139">
                  <c:v>13.872000000000002</c:v>
                </c:pt>
                <c:pt idx="3140">
                  <c:v>17.34</c:v>
                </c:pt>
                <c:pt idx="3141">
                  <c:v>9.9600000000000009</c:v>
                </c:pt>
                <c:pt idx="3142">
                  <c:v>53.424000000000007</c:v>
                </c:pt>
                <c:pt idx="3143">
                  <c:v>14.352000000000002</c:v>
                </c:pt>
                <c:pt idx="3144">
                  <c:v>14.303999999999998</c:v>
                </c:pt>
                <c:pt idx="3145">
                  <c:v>14.91</c:v>
                </c:pt>
                <c:pt idx="3146">
                  <c:v>14.91</c:v>
                </c:pt>
                <c:pt idx="3147">
                  <c:v>52.792000000000002</c:v>
                </c:pt>
                <c:pt idx="3148">
                  <c:v>61.567999999999998</c:v>
                </c:pt>
                <c:pt idx="3149">
                  <c:v>61.567999999999998</c:v>
                </c:pt>
                <c:pt idx="3150">
                  <c:v>9.99</c:v>
                </c:pt>
                <c:pt idx="3151">
                  <c:v>40.783999999999999</c:v>
                </c:pt>
                <c:pt idx="3152">
                  <c:v>40.775999999999996</c:v>
                </c:pt>
                <c:pt idx="3153">
                  <c:v>9.9600000000000009</c:v>
                </c:pt>
                <c:pt idx="3154">
                  <c:v>9.9600000000000009</c:v>
                </c:pt>
                <c:pt idx="3155">
                  <c:v>9.9600000000000009</c:v>
                </c:pt>
                <c:pt idx="3156">
                  <c:v>60.984000000000009</c:v>
                </c:pt>
                <c:pt idx="3157">
                  <c:v>17.48</c:v>
                </c:pt>
                <c:pt idx="3158">
                  <c:v>9.4499999999999993</c:v>
                </c:pt>
                <c:pt idx="3159">
                  <c:v>13.943999999999999</c:v>
                </c:pt>
                <c:pt idx="3160">
                  <c:v>45.216000000000001</c:v>
                </c:pt>
                <c:pt idx="3161">
                  <c:v>45.216000000000001</c:v>
                </c:pt>
                <c:pt idx="3162">
                  <c:v>13.904</c:v>
                </c:pt>
                <c:pt idx="3163">
                  <c:v>13.904</c:v>
                </c:pt>
                <c:pt idx="3164">
                  <c:v>13.904</c:v>
                </c:pt>
                <c:pt idx="3165">
                  <c:v>13.904</c:v>
                </c:pt>
                <c:pt idx="3166">
                  <c:v>12.54</c:v>
                </c:pt>
                <c:pt idx="3167">
                  <c:v>45.04</c:v>
                </c:pt>
                <c:pt idx="3168">
                  <c:v>35.984000000000002</c:v>
                </c:pt>
                <c:pt idx="3169">
                  <c:v>9.99</c:v>
                </c:pt>
                <c:pt idx="3170">
                  <c:v>15.48</c:v>
                </c:pt>
                <c:pt idx="3171">
                  <c:v>15.48</c:v>
                </c:pt>
                <c:pt idx="3172">
                  <c:v>17.940000000000001</c:v>
                </c:pt>
                <c:pt idx="3173">
                  <c:v>17.239999999999998</c:v>
                </c:pt>
                <c:pt idx="3174">
                  <c:v>13.776000000000002</c:v>
                </c:pt>
                <c:pt idx="3175">
                  <c:v>12.419999999999998</c:v>
                </c:pt>
                <c:pt idx="3176">
                  <c:v>29.74</c:v>
                </c:pt>
                <c:pt idx="3177">
                  <c:v>13.216000000000001</c:v>
                </c:pt>
                <c:pt idx="3178">
                  <c:v>13.216000000000001</c:v>
                </c:pt>
                <c:pt idx="3179">
                  <c:v>25.488</c:v>
                </c:pt>
                <c:pt idx="3180">
                  <c:v>21.209999999999997</c:v>
                </c:pt>
                <c:pt idx="3181">
                  <c:v>11.840000000000002</c:v>
                </c:pt>
                <c:pt idx="3182">
                  <c:v>221.96</c:v>
                </c:pt>
                <c:pt idx="3183">
                  <c:v>9.24</c:v>
                </c:pt>
                <c:pt idx="3184">
                  <c:v>9.64</c:v>
                </c:pt>
                <c:pt idx="3185">
                  <c:v>12.224</c:v>
                </c:pt>
                <c:pt idx="3186">
                  <c:v>12.224</c:v>
                </c:pt>
                <c:pt idx="3187">
                  <c:v>12.176000000000002</c:v>
                </c:pt>
                <c:pt idx="3188">
                  <c:v>10.02</c:v>
                </c:pt>
                <c:pt idx="3189">
                  <c:v>10.02</c:v>
                </c:pt>
                <c:pt idx="3190">
                  <c:v>18.528000000000002</c:v>
                </c:pt>
                <c:pt idx="3191">
                  <c:v>8.9600000000000009</c:v>
                </c:pt>
                <c:pt idx="3192">
                  <c:v>351.21600000000001</c:v>
                </c:pt>
                <c:pt idx="3193">
                  <c:v>13.488</c:v>
                </c:pt>
                <c:pt idx="3194">
                  <c:v>11.16</c:v>
                </c:pt>
                <c:pt idx="3195">
                  <c:v>16.739999999999998</c:v>
                </c:pt>
                <c:pt idx="3196">
                  <c:v>16.739999999999998</c:v>
                </c:pt>
                <c:pt idx="3197">
                  <c:v>13.919999999999998</c:v>
                </c:pt>
                <c:pt idx="3198">
                  <c:v>15.51</c:v>
                </c:pt>
                <c:pt idx="3199">
                  <c:v>61.96</c:v>
                </c:pt>
                <c:pt idx="3200">
                  <c:v>16.68</c:v>
                </c:pt>
                <c:pt idx="3201">
                  <c:v>13.343999999999998</c:v>
                </c:pt>
                <c:pt idx="3202">
                  <c:v>11.952000000000002</c:v>
                </c:pt>
                <c:pt idx="3203">
                  <c:v>43.31</c:v>
                </c:pt>
                <c:pt idx="3204">
                  <c:v>12.832000000000001</c:v>
                </c:pt>
                <c:pt idx="3205">
                  <c:v>12.816000000000001</c:v>
                </c:pt>
                <c:pt idx="3206">
                  <c:v>43.176000000000002</c:v>
                </c:pt>
                <c:pt idx="3207">
                  <c:v>8.9600000000000009</c:v>
                </c:pt>
                <c:pt idx="3208">
                  <c:v>9.5399999999999991</c:v>
                </c:pt>
                <c:pt idx="3209">
                  <c:v>14.272</c:v>
                </c:pt>
                <c:pt idx="3210">
                  <c:v>11.808</c:v>
                </c:pt>
                <c:pt idx="3211">
                  <c:v>11.808</c:v>
                </c:pt>
                <c:pt idx="3212">
                  <c:v>14.76</c:v>
                </c:pt>
                <c:pt idx="3213">
                  <c:v>14.76</c:v>
                </c:pt>
                <c:pt idx="3214">
                  <c:v>11.784000000000001</c:v>
                </c:pt>
                <c:pt idx="3215">
                  <c:v>13.128</c:v>
                </c:pt>
                <c:pt idx="3216">
                  <c:v>17.856000000000002</c:v>
                </c:pt>
                <c:pt idx="3217">
                  <c:v>105.98</c:v>
                </c:pt>
                <c:pt idx="3218">
                  <c:v>8.64</c:v>
                </c:pt>
                <c:pt idx="3219">
                  <c:v>12.096000000000002</c:v>
                </c:pt>
                <c:pt idx="3220">
                  <c:v>12.536000000000001</c:v>
                </c:pt>
                <c:pt idx="3221">
                  <c:v>338.35199999999998</c:v>
                </c:pt>
                <c:pt idx="3222">
                  <c:v>33.799999999999997</c:v>
                </c:pt>
                <c:pt idx="3223">
                  <c:v>11.648000000000001</c:v>
                </c:pt>
                <c:pt idx="3224">
                  <c:v>11.68</c:v>
                </c:pt>
                <c:pt idx="3225">
                  <c:v>8.76</c:v>
                </c:pt>
                <c:pt idx="3226">
                  <c:v>8.4</c:v>
                </c:pt>
                <c:pt idx="3227">
                  <c:v>12</c:v>
                </c:pt>
                <c:pt idx="3228">
                  <c:v>55.984000000000009</c:v>
                </c:pt>
                <c:pt idx="3229">
                  <c:v>55.984000000000009</c:v>
                </c:pt>
                <c:pt idx="3230">
                  <c:v>47.96</c:v>
                </c:pt>
                <c:pt idx="3231">
                  <c:v>16.78</c:v>
                </c:pt>
                <c:pt idx="3232">
                  <c:v>11.952000000000002</c:v>
                </c:pt>
                <c:pt idx="3233">
                  <c:v>15.469999999999999</c:v>
                </c:pt>
                <c:pt idx="3234">
                  <c:v>11.52</c:v>
                </c:pt>
                <c:pt idx="3235">
                  <c:v>16.059999999999999</c:v>
                </c:pt>
                <c:pt idx="3236">
                  <c:v>14.9</c:v>
                </c:pt>
                <c:pt idx="3237">
                  <c:v>15.072000000000003</c:v>
                </c:pt>
                <c:pt idx="3238">
                  <c:v>13.36</c:v>
                </c:pt>
                <c:pt idx="3239">
                  <c:v>36.792000000000002</c:v>
                </c:pt>
                <c:pt idx="3240">
                  <c:v>36.792000000000002</c:v>
                </c:pt>
                <c:pt idx="3241">
                  <c:v>11.808</c:v>
                </c:pt>
                <c:pt idx="3242">
                  <c:v>11.808</c:v>
                </c:pt>
                <c:pt idx="3243">
                  <c:v>14.700000000000001</c:v>
                </c:pt>
                <c:pt idx="3244">
                  <c:v>11.352000000000002</c:v>
                </c:pt>
                <c:pt idx="3245">
                  <c:v>11.352000000000002</c:v>
                </c:pt>
                <c:pt idx="3246">
                  <c:v>12.192</c:v>
                </c:pt>
                <c:pt idx="3247">
                  <c:v>12.192</c:v>
                </c:pt>
                <c:pt idx="3248">
                  <c:v>13.16</c:v>
                </c:pt>
                <c:pt idx="3249">
                  <c:v>8.94</c:v>
                </c:pt>
                <c:pt idx="3250">
                  <c:v>25.248000000000001</c:v>
                </c:pt>
                <c:pt idx="3251">
                  <c:v>9.11</c:v>
                </c:pt>
                <c:pt idx="3252">
                  <c:v>12.144</c:v>
                </c:pt>
                <c:pt idx="3253">
                  <c:v>12.576000000000001</c:v>
                </c:pt>
                <c:pt idx="3254">
                  <c:v>9.08</c:v>
                </c:pt>
                <c:pt idx="3255">
                  <c:v>54.367999999999995</c:v>
                </c:pt>
                <c:pt idx="3256">
                  <c:v>11.648000000000001</c:v>
                </c:pt>
                <c:pt idx="3257">
                  <c:v>8.67</c:v>
                </c:pt>
                <c:pt idx="3258">
                  <c:v>8.67</c:v>
                </c:pt>
                <c:pt idx="3259">
                  <c:v>14.03</c:v>
                </c:pt>
                <c:pt idx="3260">
                  <c:v>67.8</c:v>
                </c:pt>
                <c:pt idx="3261">
                  <c:v>67.8</c:v>
                </c:pt>
                <c:pt idx="3262">
                  <c:v>10.68</c:v>
                </c:pt>
                <c:pt idx="3263">
                  <c:v>8.82</c:v>
                </c:pt>
                <c:pt idx="3264">
                  <c:v>13.98</c:v>
                </c:pt>
                <c:pt idx="3265">
                  <c:v>26.981999999999999</c:v>
                </c:pt>
                <c:pt idx="3266">
                  <c:v>15.384</c:v>
                </c:pt>
                <c:pt idx="3267">
                  <c:v>11.952000000000002</c:v>
                </c:pt>
                <c:pt idx="3268">
                  <c:v>11.952000000000002</c:v>
                </c:pt>
                <c:pt idx="3269">
                  <c:v>14.89</c:v>
                </c:pt>
                <c:pt idx="3270">
                  <c:v>12.56</c:v>
                </c:pt>
                <c:pt idx="3271">
                  <c:v>12.56</c:v>
                </c:pt>
                <c:pt idx="3272">
                  <c:v>9.7799999999999994</c:v>
                </c:pt>
                <c:pt idx="3273">
                  <c:v>13.360000000000001</c:v>
                </c:pt>
                <c:pt idx="3274">
                  <c:v>24.64</c:v>
                </c:pt>
                <c:pt idx="3275">
                  <c:v>14.78</c:v>
                </c:pt>
                <c:pt idx="3276">
                  <c:v>39.808</c:v>
                </c:pt>
                <c:pt idx="3277">
                  <c:v>31.744</c:v>
                </c:pt>
                <c:pt idx="3278">
                  <c:v>14.669999999999998</c:v>
                </c:pt>
                <c:pt idx="3279">
                  <c:v>12.672000000000001</c:v>
                </c:pt>
                <c:pt idx="3280">
                  <c:v>45.248000000000005</c:v>
                </c:pt>
                <c:pt idx="3281">
                  <c:v>45.248000000000005</c:v>
                </c:pt>
                <c:pt idx="3282">
                  <c:v>14.368000000000002</c:v>
                </c:pt>
                <c:pt idx="3283">
                  <c:v>11.696</c:v>
                </c:pt>
                <c:pt idx="3284">
                  <c:v>11.696</c:v>
                </c:pt>
                <c:pt idx="3285">
                  <c:v>12.624000000000001</c:v>
                </c:pt>
                <c:pt idx="3286">
                  <c:v>11.231999999999999</c:v>
                </c:pt>
                <c:pt idx="3287">
                  <c:v>13.98</c:v>
                </c:pt>
                <c:pt idx="3288">
                  <c:v>7.98</c:v>
                </c:pt>
                <c:pt idx="3289">
                  <c:v>27.88</c:v>
                </c:pt>
                <c:pt idx="3290">
                  <c:v>12.18</c:v>
                </c:pt>
                <c:pt idx="3291">
                  <c:v>77.88</c:v>
                </c:pt>
                <c:pt idx="3292">
                  <c:v>77.88</c:v>
                </c:pt>
                <c:pt idx="3293">
                  <c:v>25.920000000000005</c:v>
                </c:pt>
                <c:pt idx="3294">
                  <c:v>11.952000000000002</c:v>
                </c:pt>
                <c:pt idx="3295">
                  <c:v>8.26</c:v>
                </c:pt>
                <c:pt idx="3296">
                  <c:v>8.26</c:v>
                </c:pt>
                <c:pt idx="3297">
                  <c:v>15.51</c:v>
                </c:pt>
                <c:pt idx="3298">
                  <c:v>15.51</c:v>
                </c:pt>
                <c:pt idx="3299">
                  <c:v>34.384</c:v>
                </c:pt>
                <c:pt idx="3300">
                  <c:v>128.85000000000002</c:v>
                </c:pt>
                <c:pt idx="3301">
                  <c:v>128.85000000000002</c:v>
                </c:pt>
                <c:pt idx="3302">
                  <c:v>8.56</c:v>
                </c:pt>
                <c:pt idx="3303">
                  <c:v>8.56</c:v>
                </c:pt>
                <c:pt idx="3304">
                  <c:v>8.56</c:v>
                </c:pt>
                <c:pt idx="3305">
                  <c:v>25.632000000000001</c:v>
                </c:pt>
                <c:pt idx="3306">
                  <c:v>11.744</c:v>
                </c:pt>
                <c:pt idx="3307">
                  <c:v>43.512</c:v>
                </c:pt>
                <c:pt idx="3308">
                  <c:v>8.26</c:v>
                </c:pt>
                <c:pt idx="3309">
                  <c:v>8.26</c:v>
                </c:pt>
                <c:pt idx="3310">
                  <c:v>8.26</c:v>
                </c:pt>
                <c:pt idx="3311">
                  <c:v>30.384</c:v>
                </c:pt>
                <c:pt idx="3312">
                  <c:v>15.168000000000001</c:v>
                </c:pt>
                <c:pt idx="3313">
                  <c:v>11.850000000000001</c:v>
                </c:pt>
                <c:pt idx="3314">
                  <c:v>9.68</c:v>
                </c:pt>
                <c:pt idx="3315">
                  <c:v>13.899999999999999</c:v>
                </c:pt>
                <c:pt idx="3316">
                  <c:v>7.64</c:v>
                </c:pt>
                <c:pt idx="3317">
                  <c:v>7.96</c:v>
                </c:pt>
                <c:pt idx="3318">
                  <c:v>10.688000000000001</c:v>
                </c:pt>
                <c:pt idx="3319">
                  <c:v>10.688000000000001</c:v>
                </c:pt>
                <c:pt idx="3320">
                  <c:v>10.688000000000001</c:v>
                </c:pt>
                <c:pt idx="3321">
                  <c:v>149.232</c:v>
                </c:pt>
                <c:pt idx="3322">
                  <c:v>12.84</c:v>
                </c:pt>
                <c:pt idx="3323">
                  <c:v>12.84</c:v>
                </c:pt>
                <c:pt idx="3324">
                  <c:v>49.632000000000005</c:v>
                </c:pt>
                <c:pt idx="3325">
                  <c:v>37.224000000000004</c:v>
                </c:pt>
                <c:pt idx="3326">
                  <c:v>93.02</c:v>
                </c:pt>
                <c:pt idx="3327">
                  <c:v>14.88</c:v>
                </c:pt>
                <c:pt idx="3328">
                  <c:v>14.88</c:v>
                </c:pt>
                <c:pt idx="3329">
                  <c:v>13.68</c:v>
                </c:pt>
                <c:pt idx="3330">
                  <c:v>9.4600000000000009</c:v>
                </c:pt>
                <c:pt idx="3331">
                  <c:v>32.76</c:v>
                </c:pt>
                <c:pt idx="3332">
                  <c:v>10.528</c:v>
                </c:pt>
                <c:pt idx="3333">
                  <c:v>10.512</c:v>
                </c:pt>
                <c:pt idx="3334">
                  <c:v>41.92</c:v>
                </c:pt>
                <c:pt idx="3335">
                  <c:v>12.22</c:v>
                </c:pt>
                <c:pt idx="3336">
                  <c:v>29.328000000000003</c:v>
                </c:pt>
                <c:pt idx="3337">
                  <c:v>9.64</c:v>
                </c:pt>
                <c:pt idx="3338">
                  <c:v>48.783999999999999</c:v>
                </c:pt>
                <c:pt idx="3339">
                  <c:v>13.247999999999999</c:v>
                </c:pt>
                <c:pt idx="3340">
                  <c:v>13.97</c:v>
                </c:pt>
                <c:pt idx="3341">
                  <c:v>11.168000000000001</c:v>
                </c:pt>
                <c:pt idx="3342">
                  <c:v>10.368000000000002</c:v>
                </c:pt>
                <c:pt idx="3343">
                  <c:v>10.368000000000002</c:v>
                </c:pt>
                <c:pt idx="3344">
                  <c:v>10.368000000000002</c:v>
                </c:pt>
                <c:pt idx="3345">
                  <c:v>10.368000000000002</c:v>
                </c:pt>
                <c:pt idx="3346">
                  <c:v>10.368000000000002</c:v>
                </c:pt>
                <c:pt idx="3347">
                  <c:v>10.368000000000002</c:v>
                </c:pt>
                <c:pt idx="3348">
                  <c:v>10.368000000000002</c:v>
                </c:pt>
                <c:pt idx="3349">
                  <c:v>10.368000000000002</c:v>
                </c:pt>
                <c:pt idx="3350">
                  <c:v>10.368000000000002</c:v>
                </c:pt>
                <c:pt idx="3351">
                  <c:v>10.368000000000002</c:v>
                </c:pt>
                <c:pt idx="3352">
                  <c:v>10.368000000000002</c:v>
                </c:pt>
                <c:pt idx="3353">
                  <c:v>10.368000000000002</c:v>
                </c:pt>
                <c:pt idx="3354">
                  <c:v>10.368000000000002</c:v>
                </c:pt>
                <c:pt idx="3355">
                  <c:v>10.368000000000002</c:v>
                </c:pt>
                <c:pt idx="3356">
                  <c:v>10.368000000000002</c:v>
                </c:pt>
                <c:pt idx="3357">
                  <c:v>9.9840000000000018</c:v>
                </c:pt>
                <c:pt idx="3358">
                  <c:v>7.86</c:v>
                </c:pt>
                <c:pt idx="3359">
                  <c:v>13.899999999999999</c:v>
                </c:pt>
                <c:pt idx="3360">
                  <c:v>7.83</c:v>
                </c:pt>
                <c:pt idx="3361">
                  <c:v>7.5</c:v>
                </c:pt>
                <c:pt idx="3362">
                  <c:v>47.992000000000004</c:v>
                </c:pt>
                <c:pt idx="3363">
                  <c:v>10.9</c:v>
                </c:pt>
                <c:pt idx="3364">
                  <c:v>35.96</c:v>
                </c:pt>
                <c:pt idx="3365">
                  <c:v>35.952000000000005</c:v>
                </c:pt>
                <c:pt idx="3366">
                  <c:v>15.136000000000003</c:v>
                </c:pt>
                <c:pt idx="3367">
                  <c:v>143.43199999999999</c:v>
                </c:pt>
                <c:pt idx="3368">
                  <c:v>7.16</c:v>
                </c:pt>
                <c:pt idx="3369">
                  <c:v>13.632</c:v>
                </c:pt>
                <c:pt idx="3370">
                  <c:v>7.61</c:v>
                </c:pt>
                <c:pt idx="3371">
                  <c:v>7.61</c:v>
                </c:pt>
                <c:pt idx="3372">
                  <c:v>13.616</c:v>
                </c:pt>
                <c:pt idx="3373">
                  <c:v>47.616</c:v>
                </c:pt>
                <c:pt idx="3374">
                  <c:v>7.92</c:v>
                </c:pt>
                <c:pt idx="3375">
                  <c:v>10.08</c:v>
                </c:pt>
                <c:pt idx="3376">
                  <c:v>10.080000000000002</c:v>
                </c:pt>
                <c:pt idx="3377">
                  <c:v>10.848000000000001</c:v>
                </c:pt>
                <c:pt idx="3378">
                  <c:v>46.872</c:v>
                </c:pt>
                <c:pt idx="3379">
                  <c:v>10.816000000000001</c:v>
                </c:pt>
                <c:pt idx="3380">
                  <c:v>18.72</c:v>
                </c:pt>
                <c:pt idx="3381">
                  <c:v>9.3439999999999994</c:v>
                </c:pt>
                <c:pt idx="3382">
                  <c:v>11.68</c:v>
                </c:pt>
                <c:pt idx="3383">
                  <c:v>10.776000000000002</c:v>
                </c:pt>
                <c:pt idx="3384">
                  <c:v>10.776000000000002</c:v>
                </c:pt>
                <c:pt idx="3385">
                  <c:v>7.78</c:v>
                </c:pt>
                <c:pt idx="3386">
                  <c:v>55.991999999999997</c:v>
                </c:pt>
                <c:pt idx="3387">
                  <c:v>39.960000000000008</c:v>
                </c:pt>
                <c:pt idx="3388">
                  <c:v>7.28</c:v>
                </c:pt>
                <c:pt idx="3389">
                  <c:v>7.92</c:v>
                </c:pt>
                <c:pt idx="3390">
                  <c:v>8.2799999999999994</c:v>
                </c:pt>
                <c:pt idx="3391">
                  <c:v>7.38</c:v>
                </c:pt>
                <c:pt idx="3392">
                  <c:v>7.38</c:v>
                </c:pt>
                <c:pt idx="3393">
                  <c:v>7.38</c:v>
                </c:pt>
                <c:pt idx="3394">
                  <c:v>9.5680000000000014</c:v>
                </c:pt>
                <c:pt idx="3395">
                  <c:v>12.84</c:v>
                </c:pt>
                <c:pt idx="3396">
                  <c:v>27.695999999999998</c:v>
                </c:pt>
                <c:pt idx="3397">
                  <c:v>11.54</c:v>
                </c:pt>
                <c:pt idx="3398">
                  <c:v>9.8719999999999999</c:v>
                </c:pt>
                <c:pt idx="3399">
                  <c:v>10.16</c:v>
                </c:pt>
                <c:pt idx="3400">
                  <c:v>9.8560000000000016</c:v>
                </c:pt>
                <c:pt idx="3401">
                  <c:v>8</c:v>
                </c:pt>
                <c:pt idx="3402">
                  <c:v>10.584000000000001</c:v>
                </c:pt>
                <c:pt idx="3403">
                  <c:v>7.16</c:v>
                </c:pt>
                <c:pt idx="3404">
                  <c:v>7.31</c:v>
                </c:pt>
                <c:pt idx="3405">
                  <c:v>7.31</c:v>
                </c:pt>
                <c:pt idx="3406">
                  <c:v>290.666</c:v>
                </c:pt>
                <c:pt idx="3407">
                  <c:v>9.4079999999999995</c:v>
                </c:pt>
                <c:pt idx="3408">
                  <c:v>340.92</c:v>
                </c:pt>
                <c:pt idx="3409">
                  <c:v>10.896000000000001</c:v>
                </c:pt>
                <c:pt idx="3410">
                  <c:v>19.456000000000003</c:v>
                </c:pt>
                <c:pt idx="3411">
                  <c:v>19.456000000000003</c:v>
                </c:pt>
                <c:pt idx="3412">
                  <c:v>17.899999999999999</c:v>
                </c:pt>
                <c:pt idx="3413">
                  <c:v>10.440000000000001</c:v>
                </c:pt>
                <c:pt idx="3414">
                  <c:v>56.400000000000006</c:v>
                </c:pt>
                <c:pt idx="3415">
                  <c:v>11.65</c:v>
                </c:pt>
                <c:pt idx="3416">
                  <c:v>11.64</c:v>
                </c:pt>
                <c:pt idx="3417">
                  <c:v>14.200000000000001</c:v>
                </c:pt>
                <c:pt idx="3418">
                  <c:v>10.776000000000002</c:v>
                </c:pt>
                <c:pt idx="3419">
                  <c:v>11.21</c:v>
                </c:pt>
                <c:pt idx="3420">
                  <c:v>11.21</c:v>
                </c:pt>
                <c:pt idx="3421">
                  <c:v>6.72</c:v>
                </c:pt>
                <c:pt idx="3422">
                  <c:v>10.752000000000001</c:v>
                </c:pt>
                <c:pt idx="3423">
                  <c:v>9.5840000000000014</c:v>
                </c:pt>
                <c:pt idx="3424">
                  <c:v>9.5840000000000014</c:v>
                </c:pt>
                <c:pt idx="3425">
                  <c:v>9.2480000000000011</c:v>
                </c:pt>
                <c:pt idx="3426">
                  <c:v>9.2480000000000011</c:v>
                </c:pt>
                <c:pt idx="3427">
                  <c:v>9.2480000000000011</c:v>
                </c:pt>
                <c:pt idx="3428">
                  <c:v>9.2480000000000011</c:v>
                </c:pt>
                <c:pt idx="3429">
                  <c:v>33.520000000000003</c:v>
                </c:pt>
                <c:pt idx="3430">
                  <c:v>44.688000000000002</c:v>
                </c:pt>
                <c:pt idx="3431">
                  <c:v>83.699999999999989</c:v>
                </c:pt>
                <c:pt idx="3432">
                  <c:v>16.72</c:v>
                </c:pt>
                <c:pt idx="3433">
                  <c:v>9.2159999999999993</c:v>
                </c:pt>
                <c:pt idx="3434">
                  <c:v>9.2159999999999993</c:v>
                </c:pt>
                <c:pt idx="3435">
                  <c:v>9.2159999999999993</c:v>
                </c:pt>
                <c:pt idx="3436">
                  <c:v>9.2159999999999993</c:v>
                </c:pt>
                <c:pt idx="3437">
                  <c:v>8.9039999999999999</c:v>
                </c:pt>
                <c:pt idx="3438">
                  <c:v>8.9039999999999999</c:v>
                </c:pt>
                <c:pt idx="3439">
                  <c:v>16.656000000000002</c:v>
                </c:pt>
                <c:pt idx="3440">
                  <c:v>15.576000000000001</c:v>
                </c:pt>
                <c:pt idx="3441">
                  <c:v>7.04</c:v>
                </c:pt>
                <c:pt idx="3442">
                  <c:v>10.528</c:v>
                </c:pt>
                <c:pt idx="3443">
                  <c:v>9.3920000000000012</c:v>
                </c:pt>
                <c:pt idx="3444">
                  <c:v>10.95</c:v>
                </c:pt>
                <c:pt idx="3445">
                  <c:v>9.7280000000000015</c:v>
                </c:pt>
                <c:pt idx="3446">
                  <c:v>32.776000000000003</c:v>
                </c:pt>
                <c:pt idx="3447">
                  <c:v>10.08</c:v>
                </c:pt>
                <c:pt idx="3448">
                  <c:v>43.560000000000009</c:v>
                </c:pt>
                <c:pt idx="3449">
                  <c:v>9.6640000000000015</c:v>
                </c:pt>
                <c:pt idx="3450">
                  <c:v>18</c:v>
                </c:pt>
                <c:pt idx="3451">
                  <c:v>145.76400000000001</c:v>
                </c:pt>
                <c:pt idx="3452">
                  <c:v>10.11</c:v>
                </c:pt>
                <c:pt idx="3453">
                  <c:v>11.52</c:v>
                </c:pt>
                <c:pt idx="3454">
                  <c:v>11.52</c:v>
                </c:pt>
                <c:pt idx="3455">
                  <c:v>13.568000000000001</c:v>
                </c:pt>
                <c:pt idx="3456">
                  <c:v>9.9120000000000008</c:v>
                </c:pt>
                <c:pt idx="3457">
                  <c:v>9.9120000000000008</c:v>
                </c:pt>
                <c:pt idx="3458">
                  <c:v>160.92999999999998</c:v>
                </c:pt>
                <c:pt idx="3459">
                  <c:v>8.8719999999999999</c:v>
                </c:pt>
                <c:pt idx="3460">
                  <c:v>10.272000000000002</c:v>
                </c:pt>
                <c:pt idx="3461">
                  <c:v>10.272000000000002</c:v>
                </c:pt>
                <c:pt idx="3462">
                  <c:v>6.68</c:v>
                </c:pt>
                <c:pt idx="3463">
                  <c:v>6.68</c:v>
                </c:pt>
                <c:pt idx="3464">
                  <c:v>63.92</c:v>
                </c:pt>
                <c:pt idx="3465">
                  <c:v>10.192000000000002</c:v>
                </c:pt>
                <c:pt idx="3466">
                  <c:v>63.56</c:v>
                </c:pt>
                <c:pt idx="3467">
                  <c:v>11.76</c:v>
                </c:pt>
                <c:pt idx="3468">
                  <c:v>11.76</c:v>
                </c:pt>
                <c:pt idx="3469">
                  <c:v>6.48</c:v>
                </c:pt>
                <c:pt idx="3470">
                  <c:v>6.48</c:v>
                </c:pt>
                <c:pt idx="3471">
                  <c:v>9.0240000000000009</c:v>
                </c:pt>
                <c:pt idx="3472">
                  <c:v>7.7</c:v>
                </c:pt>
                <c:pt idx="3473">
                  <c:v>10.048000000000002</c:v>
                </c:pt>
                <c:pt idx="3474">
                  <c:v>19.312000000000001</c:v>
                </c:pt>
                <c:pt idx="3475">
                  <c:v>8.9280000000000008</c:v>
                </c:pt>
                <c:pt idx="3476">
                  <c:v>9.2480000000000011</c:v>
                </c:pt>
                <c:pt idx="3477">
                  <c:v>6.48</c:v>
                </c:pt>
                <c:pt idx="3478">
                  <c:v>6.48</c:v>
                </c:pt>
                <c:pt idx="3479">
                  <c:v>6.48</c:v>
                </c:pt>
                <c:pt idx="3480">
                  <c:v>6.48</c:v>
                </c:pt>
                <c:pt idx="3481">
                  <c:v>6.48</c:v>
                </c:pt>
                <c:pt idx="3482">
                  <c:v>6.48</c:v>
                </c:pt>
                <c:pt idx="3483">
                  <c:v>6.48</c:v>
                </c:pt>
                <c:pt idx="3484">
                  <c:v>6.48</c:v>
                </c:pt>
                <c:pt idx="3485">
                  <c:v>11.96</c:v>
                </c:pt>
                <c:pt idx="3486">
                  <c:v>7.5600000000000005</c:v>
                </c:pt>
                <c:pt idx="3487">
                  <c:v>7.04</c:v>
                </c:pt>
                <c:pt idx="3488">
                  <c:v>9.1440000000000001</c:v>
                </c:pt>
                <c:pt idx="3489">
                  <c:v>9.94</c:v>
                </c:pt>
                <c:pt idx="3490">
                  <c:v>9.4320000000000004</c:v>
                </c:pt>
                <c:pt idx="3491">
                  <c:v>34.944000000000003</c:v>
                </c:pt>
                <c:pt idx="3492">
                  <c:v>6.24</c:v>
                </c:pt>
                <c:pt idx="3493">
                  <c:v>9.26</c:v>
                </c:pt>
                <c:pt idx="3494">
                  <c:v>10.9</c:v>
                </c:pt>
                <c:pt idx="3495">
                  <c:v>17.940000000000001</c:v>
                </c:pt>
                <c:pt idx="3496">
                  <c:v>6.08</c:v>
                </c:pt>
                <c:pt idx="3497">
                  <c:v>7.4</c:v>
                </c:pt>
                <c:pt idx="3498">
                  <c:v>11.032</c:v>
                </c:pt>
                <c:pt idx="3499">
                  <c:v>6.58</c:v>
                </c:pt>
                <c:pt idx="3500">
                  <c:v>6.58</c:v>
                </c:pt>
                <c:pt idx="3501">
                  <c:v>8.64</c:v>
                </c:pt>
                <c:pt idx="3502">
                  <c:v>6.3</c:v>
                </c:pt>
                <c:pt idx="3503">
                  <c:v>20.096000000000004</c:v>
                </c:pt>
                <c:pt idx="3504">
                  <c:v>8.6080000000000005</c:v>
                </c:pt>
                <c:pt idx="3505">
                  <c:v>8.36</c:v>
                </c:pt>
                <c:pt idx="3506">
                  <c:v>8.2880000000000003</c:v>
                </c:pt>
                <c:pt idx="3507">
                  <c:v>29.99</c:v>
                </c:pt>
                <c:pt idx="3508">
                  <c:v>9.5680000000000014</c:v>
                </c:pt>
                <c:pt idx="3509">
                  <c:v>8.8559999999999999</c:v>
                </c:pt>
                <c:pt idx="3510">
                  <c:v>11.05</c:v>
                </c:pt>
                <c:pt idx="3511">
                  <c:v>8.84</c:v>
                </c:pt>
                <c:pt idx="3512">
                  <c:v>10.98</c:v>
                </c:pt>
                <c:pt idx="3513">
                  <c:v>10.96</c:v>
                </c:pt>
                <c:pt idx="3514">
                  <c:v>8.4480000000000004</c:v>
                </c:pt>
                <c:pt idx="3515">
                  <c:v>6.16</c:v>
                </c:pt>
                <c:pt idx="3516">
                  <c:v>6.16</c:v>
                </c:pt>
                <c:pt idx="3517">
                  <c:v>6.16</c:v>
                </c:pt>
                <c:pt idx="3518">
                  <c:v>7.58</c:v>
                </c:pt>
                <c:pt idx="3519">
                  <c:v>6.0299999999999994</c:v>
                </c:pt>
                <c:pt idx="3520">
                  <c:v>10.5</c:v>
                </c:pt>
                <c:pt idx="3521">
                  <c:v>41.96</c:v>
                </c:pt>
                <c:pt idx="3522">
                  <c:v>41.96</c:v>
                </c:pt>
                <c:pt idx="3523">
                  <c:v>6.38</c:v>
                </c:pt>
                <c:pt idx="3524">
                  <c:v>146.72999999999999</c:v>
                </c:pt>
                <c:pt idx="3525">
                  <c:v>7.8239999999999998</c:v>
                </c:pt>
                <c:pt idx="3526">
                  <c:v>7.8239999999999998</c:v>
                </c:pt>
                <c:pt idx="3527">
                  <c:v>8.6880000000000006</c:v>
                </c:pt>
                <c:pt idx="3528">
                  <c:v>11.12</c:v>
                </c:pt>
                <c:pt idx="3529">
                  <c:v>11.12</c:v>
                </c:pt>
                <c:pt idx="3530">
                  <c:v>7.9680000000000009</c:v>
                </c:pt>
                <c:pt idx="3531">
                  <c:v>7.9680000000000009</c:v>
                </c:pt>
                <c:pt idx="3532">
                  <c:v>10.68</c:v>
                </c:pt>
                <c:pt idx="3533">
                  <c:v>5.88</c:v>
                </c:pt>
                <c:pt idx="3534">
                  <c:v>8.8559999999999999</c:v>
                </c:pt>
                <c:pt idx="3535">
                  <c:v>6.12</c:v>
                </c:pt>
                <c:pt idx="3536">
                  <c:v>6.12</c:v>
                </c:pt>
                <c:pt idx="3537">
                  <c:v>9.84</c:v>
                </c:pt>
                <c:pt idx="3538">
                  <c:v>9.84</c:v>
                </c:pt>
                <c:pt idx="3539">
                  <c:v>9.84</c:v>
                </c:pt>
                <c:pt idx="3540">
                  <c:v>9.84</c:v>
                </c:pt>
                <c:pt idx="3541">
                  <c:v>5.92</c:v>
                </c:pt>
                <c:pt idx="3542">
                  <c:v>127.76400000000001</c:v>
                </c:pt>
                <c:pt idx="3543">
                  <c:v>37.839999999999996</c:v>
                </c:pt>
                <c:pt idx="3544">
                  <c:v>10.9</c:v>
                </c:pt>
                <c:pt idx="3545">
                  <c:v>5.78</c:v>
                </c:pt>
                <c:pt idx="3546">
                  <c:v>10.89</c:v>
                </c:pt>
                <c:pt idx="3547">
                  <c:v>5.76</c:v>
                </c:pt>
                <c:pt idx="3548">
                  <c:v>5.76</c:v>
                </c:pt>
                <c:pt idx="3549">
                  <c:v>5.76</c:v>
                </c:pt>
                <c:pt idx="3550">
                  <c:v>5.76</c:v>
                </c:pt>
                <c:pt idx="3551">
                  <c:v>7.7520000000000007</c:v>
                </c:pt>
                <c:pt idx="3552">
                  <c:v>7.7520000000000007</c:v>
                </c:pt>
                <c:pt idx="3553">
                  <c:v>8.32</c:v>
                </c:pt>
                <c:pt idx="3554">
                  <c:v>8.32</c:v>
                </c:pt>
                <c:pt idx="3555">
                  <c:v>37.312000000000005</c:v>
                </c:pt>
                <c:pt idx="3556">
                  <c:v>7.7120000000000006</c:v>
                </c:pt>
                <c:pt idx="3557">
                  <c:v>7.7120000000000006</c:v>
                </c:pt>
                <c:pt idx="3558">
                  <c:v>7.7120000000000006</c:v>
                </c:pt>
                <c:pt idx="3559">
                  <c:v>9.98</c:v>
                </c:pt>
                <c:pt idx="3560">
                  <c:v>11.16</c:v>
                </c:pt>
                <c:pt idx="3561">
                  <c:v>15.920000000000002</c:v>
                </c:pt>
                <c:pt idx="3562">
                  <c:v>8.9600000000000009</c:v>
                </c:pt>
                <c:pt idx="3563">
                  <c:v>31.680000000000003</c:v>
                </c:pt>
                <c:pt idx="3564">
                  <c:v>7.9200000000000008</c:v>
                </c:pt>
                <c:pt idx="3565">
                  <c:v>10.64</c:v>
                </c:pt>
                <c:pt idx="3566">
                  <c:v>9.9359999999999999</c:v>
                </c:pt>
                <c:pt idx="3567">
                  <c:v>8.0960000000000001</c:v>
                </c:pt>
                <c:pt idx="3568">
                  <c:v>9.3999999999999986</c:v>
                </c:pt>
                <c:pt idx="3569">
                  <c:v>8.3760000000000012</c:v>
                </c:pt>
                <c:pt idx="3570">
                  <c:v>27.168000000000003</c:v>
                </c:pt>
                <c:pt idx="3571">
                  <c:v>5.78</c:v>
                </c:pt>
                <c:pt idx="3572">
                  <c:v>5.78</c:v>
                </c:pt>
                <c:pt idx="3573">
                  <c:v>36.192</c:v>
                </c:pt>
                <c:pt idx="3574">
                  <c:v>5.64</c:v>
                </c:pt>
                <c:pt idx="3575">
                  <c:v>15.02</c:v>
                </c:pt>
                <c:pt idx="3576">
                  <c:v>9.32</c:v>
                </c:pt>
                <c:pt idx="3577">
                  <c:v>23.968000000000004</c:v>
                </c:pt>
                <c:pt idx="3578">
                  <c:v>11.352000000000002</c:v>
                </c:pt>
                <c:pt idx="3579">
                  <c:v>8.2880000000000003</c:v>
                </c:pt>
                <c:pt idx="3580">
                  <c:v>5.98</c:v>
                </c:pt>
                <c:pt idx="3581">
                  <c:v>5.98</c:v>
                </c:pt>
                <c:pt idx="3582">
                  <c:v>7.9680000000000009</c:v>
                </c:pt>
                <c:pt idx="3583">
                  <c:v>7.9680000000000009</c:v>
                </c:pt>
                <c:pt idx="3584">
                  <c:v>5.6999999999999993</c:v>
                </c:pt>
                <c:pt idx="3585">
                  <c:v>66.959999999999994</c:v>
                </c:pt>
                <c:pt idx="3586">
                  <c:v>8.56</c:v>
                </c:pt>
                <c:pt idx="3587">
                  <c:v>5.76</c:v>
                </c:pt>
                <c:pt idx="3588">
                  <c:v>5.88</c:v>
                </c:pt>
                <c:pt idx="3589">
                  <c:v>10.16</c:v>
                </c:pt>
                <c:pt idx="3590">
                  <c:v>35.216000000000001</c:v>
                </c:pt>
                <c:pt idx="3591">
                  <c:v>35.207999999999998</c:v>
                </c:pt>
                <c:pt idx="3592">
                  <c:v>8.4480000000000004</c:v>
                </c:pt>
                <c:pt idx="3593">
                  <c:v>8.4480000000000004</c:v>
                </c:pt>
                <c:pt idx="3594">
                  <c:v>6.28</c:v>
                </c:pt>
                <c:pt idx="3595">
                  <c:v>7.52</c:v>
                </c:pt>
                <c:pt idx="3596">
                  <c:v>210.00800000000001</c:v>
                </c:pt>
                <c:pt idx="3597">
                  <c:v>6.24</c:v>
                </c:pt>
                <c:pt idx="3598">
                  <c:v>5.32</c:v>
                </c:pt>
                <c:pt idx="3599">
                  <c:v>41.568000000000005</c:v>
                </c:pt>
                <c:pt idx="3600">
                  <c:v>7.9920000000000009</c:v>
                </c:pt>
                <c:pt idx="3601">
                  <c:v>7.9680000000000009</c:v>
                </c:pt>
                <c:pt idx="3602">
                  <c:v>29.592000000000002</c:v>
                </c:pt>
                <c:pt idx="3603">
                  <c:v>85.9</c:v>
                </c:pt>
                <c:pt idx="3604">
                  <c:v>10.824</c:v>
                </c:pt>
                <c:pt idx="3605">
                  <c:v>29.304000000000002</c:v>
                </c:pt>
                <c:pt idx="3606">
                  <c:v>7.3120000000000012</c:v>
                </c:pt>
                <c:pt idx="3607">
                  <c:v>8.82</c:v>
                </c:pt>
                <c:pt idx="3608">
                  <c:v>8.82</c:v>
                </c:pt>
                <c:pt idx="3609">
                  <c:v>14.592000000000002</c:v>
                </c:pt>
                <c:pt idx="3610">
                  <c:v>8.8000000000000007</c:v>
                </c:pt>
                <c:pt idx="3611">
                  <c:v>11.328000000000001</c:v>
                </c:pt>
                <c:pt idx="3612">
                  <c:v>7.9</c:v>
                </c:pt>
                <c:pt idx="3613">
                  <c:v>7.88</c:v>
                </c:pt>
                <c:pt idx="3614">
                  <c:v>33.528000000000006</c:v>
                </c:pt>
                <c:pt idx="3615">
                  <c:v>6.911999999999999</c:v>
                </c:pt>
                <c:pt idx="3616">
                  <c:v>6.911999999999999</c:v>
                </c:pt>
                <c:pt idx="3617">
                  <c:v>8.64</c:v>
                </c:pt>
                <c:pt idx="3618">
                  <c:v>8.64</c:v>
                </c:pt>
                <c:pt idx="3619">
                  <c:v>22.240000000000002</c:v>
                </c:pt>
                <c:pt idx="3620">
                  <c:v>99.591999999999999</c:v>
                </c:pt>
                <c:pt idx="3621">
                  <c:v>7.1039999999999992</c:v>
                </c:pt>
                <c:pt idx="3622">
                  <c:v>8.56</c:v>
                </c:pt>
                <c:pt idx="3623">
                  <c:v>8.56</c:v>
                </c:pt>
                <c:pt idx="3624">
                  <c:v>7.080000000000001</c:v>
                </c:pt>
                <c:pt idx="3625">
                  <c:v>7.080000000000001</c:v>
                </c:pt>
                <c:pt idx="3626">
                  <c:v>17.920000000000002</c:v>
                </c:pt>
                <c:pt idx="3627">
                  <c:v>17.880000000000003</c:v>
                </c:pt>
                <c:pt idx="3628">
                  <c:v>32.776000000000003</c:v>
                </c:pt>
                <c:pt idx="3629">
                  <c:v>4.9800000000000004</c:v>
                </c:pt>
                <c:pt idx="3630">
                  <c:v>16.239999999999998</c:v>
                </c:pt>
                <c:pt idx="3631">
                  <c:v>8.64</c:v>
                </c:pt>
                <c:pt idx="3632">
                  <c:v>8.94</c:v>
                </c:pt>
                <c:pt idx="3633">
                  <c:v>4.91</c:v>
                </c:pt>
                <c:pt idx="3634">
                  <c:v>5.22</c:v>
                </c:pt>
                <c:pt idx="3635">
                  <c:v>5.22</c:v>
                </c:pt>
                <c:pt idx="3636">
                  <c:v>5</c:v>
                </c:pt>
                <c:pt idx="3637">
                  <c:v>239.96999999999997</c:v>
                </c:pt>
                <c:pt idx="3638">
                  <c:v>31.968000000000004</c:v>
                </c:pt>
                <c:pt idx="3639">
                  <c:v>7.104000000000001</c:v>
                </c:pt>
                <c:pt idx="3640">
                  <c:v>47.94</c:v>
                </c:pt>
                <c:pt idx="3641">
                  <c:v>23.968000000000004</c:v>
                </c:pt>
                <c:pt idx="3642">
                  <c:v>23.952000000000002</c:v>
                </c:pt>
                <c:pt idx="3643">
                  <c:v>31.92</c:v>
                </c:pt>
                <c:pt idx="3644">
                  <c:v>6.3680000000000003</c:v>
                </c:pt>
                <c:pt idx="3645">
                  <c:v>7.0720000000000001</c:v>
                </c:pt>
                <c:pt idx="3646">
                  <c:v>8.82</c:v>
                </c:pt>
                <c:pt idx="3647">
                  <c:v>8.82</c:v>
                </c:pt>
                <c:pt idx="3648">
                  <c:v>5.28</c:v>
                </c:pt>
                <c:pt idx="3649">
                  <c:v>15.8</c:v>
                </c:pt>
                <c:pt idx="3650">
                  <c:v>14.576000000000001</c:v>
                </c:pt>
                <c:pt idx="3651">
                  <c:v>14.576000000000001</c:v>
                </c:pt>
                <c:pt idx="3652">
                  <c:v>37.68</c:v>
                </c:pt>
                <c:pt idx="3653">
                  <c:v>5.47</c:v>
                </c:pt>
                <c:pt idx="3654">
                  <c:v>6.7200000000000006</c:v>
                </c:pt>
                <c:pt idx="3655">
                  <c:v>6.9360000000000008</c:v>
                </c:pt>
                <c:pt idx="3656">
                  <c:v>4.9800000000000004</c:v>
                </c:pt>
                <c:pt idx="3657">
                  <c:v>18.704000000000001</c:v>
                </c:pt>
                <c:pt idx="3658">
                  <c:v>37.392000000000003</c:v>
                </c:pt>
                <c:pt idx="3659">
                  <c:v>20.768000000000001</c:v>
                </c:pt>
                <c:pt idx="3660">
                  <c:v>6.911999999999999</c:v>
                </c:pt>
                <c:pt idx="3661">
                  <c:v>15.552000000000003</c:v>
                </c:pt>
                <c:pt idx="3662">
                  <c:v>4.96</c:v>
                </c:pt>
                <c:pt idx="3663">
                  <c:v>7.1519999999999992</c:v>
                </c:pt>
                <c:pt idx="3664">
                  <c:v>20.64</c:v>
                </c:pt>
                <c:pt idx="3665">
                  <c:v>207.84600000000003</c:v>
                </c:pt>
                <c:pt idx="3666">
                  <c:v>6.79</c:v>
                </c:pt>
                <c:pt idx="3667">
                  <c:v>9.2099999999999991</c:v>
                </c:pt>
                <c:pt idx="3668">
                  <c:v>114.94999999999999</c:v>
                </c:pt>
                <c:pt idx="3669">
                  <c:v>8.7200000000000006</c:v>
                </c:pt>
                <c:pt idx="3670">
                  <c:v>8.32</c:v>
                </c:pt>
                <c:pt idx="3671">
                  <c:v>8.74</c:v>
                </c:pt>
                <c:pt idx="3672">
                  <c:v>37.6</c:v>
                </c:pt>
                <c:pt idx="3673">
                  <c:v>7.1840000000000011</c:v>
                </c:pt>
                <c:pt idx="3674">
                  <c:v>7.1840000000000011</c:v>
                </c:pt>
                <c:pt idx="3675">
                  <c:v>5.9840000000000009</c:v>
                </c:pt>
                <c:pt idx="3676">
                  <c:v>5.9840000000000009</c:v>
                </c:pt>
                <c:pt idx="3677">
                  <c:v>31.95</c:v>
                </c:pt>
                <c:pt idx="3678">
                  <c:v>35.712000000000003</c:v>
                </c:pt>
                <c:pt idx="3679">
                  <c:v>6.6080000000000005</c:v>
                </c:pt>
                <c:pt idx="3680">
                  <c:v>6.96</c:v>
                </c:pt>
                <c:pt idx="3681">
                  <c:v>5.56</c:v>
                </c:pt>
                <c:pt idx="3682">
                  <c:v>8.2200000000000006</c:v>
                </c:pt>
                <c:pt idx="3683">
                  <c:v>6.0960000000000001</c:v>
                </c:pt>
                <c:pt idx="3684">
                  <c:v>6.0960000000000001</c:v>
                </c:pt>
                <c:pt idx="3685">
                  <c:v>7.0559999999999992</c:v>
                </c:pt>
                <c:pt idx="3686">
                  <c:v>7.0559999999999992</c:v>
                </c:pt>
                <c:pt idx="3687">
                  <c:v>19.456000000000003</c:v>
                </c:pt>
                <c:pt idx="3688">
                  <c:v>8.4</c:v>
                </c:pt>
                <c:pt idx="3689">
                  <c:v>4.95</c:v>
                </c:pt>
                <c:pt idx="3690">
                  <c:v>34.800000000000004</c:v>
                </c:pt>
                <c:pt idx="3691">
                  <c:v>7.9040000000000008</c:v>
                </c:pt>
                <c:pt idx="3692">
                  <c:v>6.2080000000000002</c:v>
                </c:pt>
                <c:pt idx="3693">
                  <c:v>8.34</c:v>
                </c:pt>
                <c:pt idx="3694">
                  <c:v>6.6719999999999988</c:v>
                </c:pt>
                <c:pt idx="3695">
                  <c:v>6.5400000000000009</c:v>
                </c:pt>
                <c:pt idx="3696">
                  <c:v>6.3680000000000003</c:v>
                </c:pt>
                <c:pt idx="3697">
                  <c:v>6.6080000000000005</c:v>
                </c:pt>
                <c:pt idx="3698">
                  <c:v>4.7699999999999996</c:v>
                </c:pt>
                <c:pt idx="3699">
                  <c:v>6.8480000000000008</c:v>
                </c:pt>
                <c:pt idx="3700">
                  <c:v>6.8480000000000008</c:v>
                </c:pt>
                <c:pt idx="3701">
                  <c:v>6.0960000000000001</c:v>
                </c:pt>
                <c:pt idx="3702">
                  <c:v>13.120000000000001</c:v>
                </c:pt>
                <c:pt idx="3703">
                  <c:v>12.160000000000002</c:v>
                </c:pt>
                <c:pt idx="3704">
                  <c:v>7.8000000000000007</c:v>
                </c:pt>
                <c:pt idx="3705">
                  <c:v>6</c:v>
                </c:pt>
                <c:pt idx="3706">
                  <c:v>6</c:v>
                </c:pt>
                <c:pt idx="3707">
                  <c:v>8.39</c:v>
                </c:pt>
                <c:pt idx="3708">
                  <c:v>23.76</c:v>
                </c:pt>
                <c:pt idx="3709">
                  <c:v>7.98</c:v>
                </c:pt>
                <c:pt idx="3710">
                  <c:v>6.08</c:v>
                </c:pt>
                <c:pt idx="3711">
                  <c:v>6.08</c:v>
                </c:pt>
                <c:pt idx="3712">
                  <c:v>16.520000000000003</c:v>
                </c:pt>
                <c:pt idx="3713">
                  <c:v>205.92</c:v>
                </c:pt>
                <c:pt idx="3714">
                  <c:v>4.54</c:v>
                </c:pt>
                <c:pt idx="3715">
                  <c:v>7.04</c:v>
                </c:pt>
                <c:pt idx="3716">
                  <c:v>7.04</c:v>
                </c:pt>
                <c:pt idx="3717">
                  <c:v>6.2640000000000002</c:v>
                </c:pt>
                <c:pt idx="3718">
                  <c:v>6.2640000000000002</c:v>
                </c:pt>
                <c:pt idx="3719">
                  <c:v>4.41</c:v>
                </c:pt>
                <c:pt idx="3720">
                  <c:v>6.99</c:v>
                </c:pt>
                <c:pt idx="3721">
                  <c:v>6.99</c:v>
                </c:pt>
                <c:pt idx="3722">
                  <c:v>7.78</c:v>
                </c:pt>
                <c:pt idx="3723">
                  <c:v>17.856000000000002</c:v>
                </c:pt>
                <c:pt idx="3724">
                  <c:v>4.8899999999999997</c:v>
                </c:pt>
                <c:pt idx="3725">
                  <c:v>6.68</c:v>
                </c:pt>
                <c:pt idx="3726">
                  <c:v>31.983999999999998</c:v>
                </c:pt>
                <c:pt idx="3727">
                  <c:v>31.983999999999998</c:v>
                </c:pt>
                <c:pt idx="3728">
                  <c:v>5.9039999999999999</c:v>
                </c:pt>
                <c:pt idx="3729">
                  <c:v>5.9039999999999999</c:v>
                </c:pt>
                <c:pt idx="3730">
                  <c:v>5.9039999999999999</c:v>
                </c:pt>
                <c:pt idx="3731">
                  <c:v>5.9039999999999999</c:v>
                </c:pt>
                <c:pt idx="3732">
                  <c:v>5.9039999999999999</c:v>
                </c:pt>
                <c:pt idx="3733">
                  <c:v>5.88</c:v>
                </c:pt>
                <c:pt idx="3734">
                  <c:v>6.16</c:v>
                </c:pt>
                <c:pt idx="3735">
                  <c:v>6.16</c:v>
                </c:pt>
                <c:pt idx="3736">
                  <c:v>26.136000000000003</c:v>
                </c:pt>
                <c:pt idx="3737">
                  <c:v>25.695999999999998</c:v>
                </c:pt>
                <c:pt idx="3738">
                  <c:v>8.5440000000000005</c:v>
                </c:pt>
                <c:pt idx="3739">
                  <c:v>4.08</c:v>
                </c:pt>
                <c:pt idx="3740">
                  <c:v>5.68</c:v>
                </c:pt>
                <c:pt idx="3741">
                  <c:v>19.136000000000003</c:v>
                </c:pt>
                <c:pt idx="3742">
                  <c:v>9.09</c:v>
                </c:pt>
                <c:pt idx="3743">
                  <c:v>6.56</c:v>
                </c:pt>
                <c:pt idx="3744">
                  <c:v>6.56</c:v>
                </c:pt>
                <c:pt idx="3745">
                  <c:v>6.56</c:v>
                </c:pt>
                <c:pt idx="3746">
                  <c:v>6.56</c:v>
                </c:pt>
                <c:pt idx="3747">
                  <c:v>13.48</c:v>
                </c:pt>
                <c:pt idx="3748">
                  <c:v>5.3440000000000003</c:v>
                </c:pt>
                <c:pt idx="3749">
                  <c:v>9.3439999999999994</c:v>
                </c:pt>
                <c:pt idx="3750">
                  <c:v>24.816000000000003</c:v>
                </c:pt>
                <c:pt idx="3751">
                  <c:v>18.16</c:v>
                </c:pt>
                <c:pt idx="3752">
                  <c:v>18.16</c:v>
                </c:pt>
                <c:pt idx="3753">
                  <c:v>5.5840000000000005</c:v>
                </c:pt>
                <c:pt idx="3754">
                  <c:v>5.1840000000000011</c:v>
                </c:pt>
                <c:pt idx="3755">
                  <c:v>5.1840000000000011</c:v>
                </c:pt>
                <c:pt idx="3756">
                  <c:v>5.1840000000000011</c:v>
                </c:pt>
                <c:pt idx="3757">
                  <c:v>5.1840000000000011</c:v>
                </c:pt>
                <c:pt idx="3758">
                  <c:v>5.1840000000000011</c:v>
                </c:pt>
                <c:pt idx="3759">
                  <c:v>3.76</c:v>
                </c:pt>
                <c:pt idx="3760">
                  <c:v>3.68</c:v>
                </c:pt>
                <c:pt idx="3761">
                  <c:v>3.75</c:v>
                </c:pt>
                <c:pt idx="3762">
                  <c:v>3.75</c:v>
                </c:pt>
                <c:pt idx="3763">
                  <c:v>143.96</c:v>
                </c:pt>
                <c:pt idx="3764">
                  <c:v>6.63</c:v>
                </c:pt>
                <c:pt idx="3765">
                  <c:v>6.63</c:v>
                </c:pt>
                <c:pt idx="3766">
                  <c:v>6.63</c:v>
                </c:pt>
                <c:pt idx="3767">
                  <c:v>6.63</c:v>
                </c:pt>
                <c:pt idx="3768">
                  <c:v>6.57</c:v>
                </c:pt>
                <c:pt idx="3769">
                  <c:v>7.88</c:v>
                </c:pt>
                <c:pt idx="3770">
                  <c:v>5.04</c:v>
                </c:pt>
                <c:pt idx="3771">
                  <c:v>5.04</c:v>
                </c:pt>
                <c:pt idx="3772">
                  <c:v>20.103999999999999</c:v>
                </c:pt>
                <c:pt idx="3773">
                  <c:v>14.015999999999998</c:v>
                </c:pt>
                <c:pt idx="3774">
                  <c:v>20.015999999999998</c:v>
                </c:pt>
                <c:pt idx="3775">
                  <c:v>4.26</c:v>
                </c:pt>
                <c:pt idx="3776">
                  <c:v>10.72</c:v>
                </c:pt>
                <c:pt idx="3777">
                  <c:v>7.7120000000000006</c:v>
                </c:pt>
                <c:pt idx="3778">
                  <c:v>3.69</c:v>
                </c:pt>
                <c:pt idx="3779">
                  <c:v>3.69</c:v>
                </c:pt>
                <c:pt idx="3780">
                  <c:v>4.6159999999999997</c:v>
                </c:pt>
                <c:pt idx="3781">
                  <c:v>3.6</c:v>
                </c:pt>
                <c:pt idx="3782">
                  <c:v>19.728000000000002</c:v>
                </c:pt>
                <c:pt idx="3783">
                  <c:v>4.9280000000000008</c:v>
                </c:pt>
                <c:pt idx="3784">
                  <c:v>4.9280000000000008</c:v>
                </c:pt>
                <c:pt idx="3785">
                  <c:v>7.2160000000000002</c:v>
                </c:pt>
                <c:pt idx="3786">
                  <c:v>19.559999999999999</c:v>
                </c:pt>
                <c:pt idx="3787">
                  <c:v>9.0960000000000001</c:v>
                </c:pt>
                <c:pt idx="3788">
                  <c:v>9.7280000000000015</c:v>
                </c:pt>
                <c:pt idx="3789">
                  <c:v>3.52</c:v>
                </c:pt>
                <c:pt idx="3790">
                  <c:v>4.9920000000000009</c:v>
                </c:pt>
                <c:pt idx="3791">
                  <c:v>7.92</c:v>
                </c:pt>
                <c:pt idx="3792">
                  <c:v>33.568000000000005</c:v>
                </c:pt>
                <c:pt idx="3793">
                  <c:v>16.776000000000003</c:v>
                </c:pt>
                <c:pt idx="3794">
                  <c:v>22.368000000000002</c:v>
                </c:pt>
                <c:pt idx="3795">
                  <c:v>83.76</c:v>
                </c:pt>
                <c:pt idx="3796">
                  <c:v>4.4640000000000004</c:v>
                </c:pt>
                <c:pt idx="3797">
                  <c:v>83.56</c:v>
                </c:pt>
                <c:pt idx="3798">
                  <c:v>4.6079999999999997</c:v>
                </c:pt>
                <c:pt idx="3799">
                  <c:v>4.6079999999999997</c:v>
                </c:pt>
                <c:pt idx="3800">
                  <c:v>4.6079999999999997</c:v>
                </c:pt>
                <c:pt idx="3801">
                  <c:v>4.6079999999999997</c:v>
                </c:pt>
                <c:pt idx="3802">
                  <c:v>4.6079999999999997</c:v>
                </c:pt>
                <c:pt idx="3803">
                  <c:v>5.76</c:v>
                </c:pt>
                <c:pt idx="3804">
                  <c:v>5.76</c:v>
                </c:pt>
                <c:pt idx="3805">
                  <c:v>5.96</c:v>
                </c:pt>
                <c:pt idx="3806">
                  <c:v>5.96</c:v>
                </c:pt>
                <c:pt idx="3807">
                  <c:v>6.6719999999999988</c:v>
                </c:pt>
                <c:pt idx="3808">
                  <c:v>5.1040000000000001</c:v>
                </c:pt>
                <c:pt idx="3809">
                  <c:v>20.700000000000003</c:v>
                </c:pt>
                <c:pt idx="3810">
                  <c:v>5.08</c:v>
                </c:pt>
                <c:pt idx="3811">
                  <c:v>4.5439999999999996</c:v>
                </c:pt>
                <c:pt idx="3812">
                  <c:v>5.4719999999999995</c:v>
                </c:pt>
                <c:pt idx="3813">
                  <c:v>5.2480000000000002</c:v>
                </c:pt>
                <c:pt idx="3814">
                  <c:v>3.64</c:v>
                </c:pt>
                <c:pt idx="3815">
                  <c:v>16.36</c:v>
                </c:pt>
                <c:pt idx="3816">
                  <c:v>80.98</c:v>
                </c:pt>
                <c:pt idx="3817">
                  <c:v>5.76</c:v>
                </c:pt>
                <c:pt idx="3818">
                  <c:v>21.488</c:v>
                </c:pt>
                <c:pt idx="3819">
                  <c:v>5.3520000000000003</c:v>
                </c:pt>
                <c:pt idx="3820">
                  <c:v>5.9399999999999995</c:v>
                </c:pt>
                <c:pt idx="3821">
                  <c:v>4.7520000000000007</c:v>
                </c:pt>
                <c:pt idx="3822">
                  <c:v>4.4160000000000004</c:v>
                </c:pt>
                <c:pt idx="3823">
                  <c:v>31.96</c:v>
                </c:pt>
                <c:pt idx="3824">
                  <c:v>31.96</c:v>
                </c:pt>
                <c:pt idx="3825">
                  <c:v>21.071999999999999</c:v>
                </c:pt>
                <c:pt idx="3826">
                  <c:v>4.3040000000000003</c:v>
                </c:pt>
                <c:pt idx="3827">
                  <c:v>12.99</c:v>
                </c:pt>
                <c:pt idx="3828">
                  <c:v>10.368000000000002</c:v>
                </c:pt>
                <c:pt idx="3829">
                  <c:v>4.7840000000000007</c:v>
                </c:pt>
                <c:pt idx="3830">
                  <c:v>9.5519999999999996</c:v>
                </c:pt>
                <c:pt idx="3831">
                  <c:v>24.816000000000003</c:v>
                </c:pt>
                <c:pt idx="3832">
                  <c:v>51.52</c:v>
                </c:pt>
                <c:pt idx="3833">
                  <c:v>154.44</c:v>
                </c:pt>
                <c:pt idx="3834">
                  <c:v>20.568000000000001</c:v>
                </c:pt>
                <c:pt idx="3835">
                  <c:v>5.28</c:v>
                </c:pt>
                <c:pt idx="3836">
                  <c:v>3.9</c:v>
                </c:pt>
                <c:pt idx="3837">
                  <c:v>3.9</c:v>
                </c:pt>
                <c:pt idx="3838">
                  <c:v>4.32</c:v>
                </c:pt>
                <c:pt idx="3839">
                  <c:v>3.15</c:v>
                </c:pt>
                <c:pt idx="3840">
                  <c:v>4.18</c:v>
                </c:pt>
                <c:pt idx="3841">
                  <c:v>15.008000000000003</c:v>
                </c:pt>
                <c:pt idx="3842">
                  <c:v>15.008000000000003</c:v>
                </c:pt>
                <c:pt idx="3843">
                  <c:v>4.2240000000000002</c:v>
                </c:pt>
                <c:pt idx="3844">
                  <c:v>13.120000000000001</c:v>
                </c:pt>
                <c:pt idx="3845">
                  <c:v>5.46</c:v>
                </c:pt>
                <c:pt idx="3846">
                  <c:v>16.768000000000001</c:v>
                </c:pt>
                <c:pt idx="3847">
                  <c:v>16.768000000000001</c:v>
                </c:pt>
                <c:pt idx="3848">
                  <c:v>5.56</c:v>
                </c:pt>
                <c:pt idx="3849">
                  <c:v>5.56</c:v>
                </c:pt>
                <c:pt idx="3850">
                  <c:v>4.4479999999999995</c:v>
                </c:pt>
                <c:pt idx="3851">
                  <c:v>3.9840000000000004</c:v>
                </c:pt>
                <c:pt idx="3852">
                  <c:v>12.672000000000001</c:v>
                </c:pt>
                <c:pt idx="3853">
                  <c:v>4.3</c:v>
                </c:pt>
                <c:pt idx="3854">
                  <c:v>2.88</c:v>
                </c:pt>
                <c:pt idx="3855">
                  <c:v>2.88</c:v>
                </c:pt>
                <c:pt idx="3856">
                  <c:v>3.28</c:v>
                </c:pt>
                <c:pt idx="3857">
                  <c:v>7.52</c:v>
                </c:pt>
                <c:pt idx="3858">
                  <c:v>18.656000000000002</c:v>
                </c:pt>
                <c:pt idx="3859">
                  <c:v>15.984000000000002</c:v>
                </c:pt>
                <c:pt idx="3860">
                  <c:v>3.8560000000000003</c:v>
                </c:pt>
                <c:pt idx="3861">
                  <c:v>3.9840000000000004</c:v>
                </c:pt>
                <c:pt idx="3862">
                  <c:v>22</c:v>
                </c:pt>
                <c:pt idx="3863">
                  <c:v>2.91</c:v>
                </c:pt>
                <c:pt idx="3864">
                  <c:v>3.64</c:v>
                </c:pt>
                <c:pt idx="3865">
                  <c:v>2.78</c:v>
                </c:pt>
                <c:pt idx="3866">
                  <c:v>54.384000000000007</c:v>
                </c:pt>
                <c:pt idx="3867">
                  <c:v>2.89</c:v>
                </c:pt>
                <c:pt idx="3868">
                  <c:v>2.88</c:v>
                </c:pt>
                <c:pt idx="3869">
                  <c:v>5.16</c:v>
                </c:pt>
                <c:pt idx="3870">
                  <c:v>5.16</c:v>
                </c:pt>
                <c:pt idx="3871">
                  <c:v>2.9699999999999998</c:v>
                </c:pt>
                <c:pt idx="3872">
                  <c:v>4.95</c:v>
                </c:pt>
                <c:pt idx="3873">
                  <c:v>26.632000000000001</c:v>
                </c:pt>
                <c:pt idx="3874">
                  <c:v>11.808</c:v>
                </c:pt>
                <c:pt idx="3875">
                  <c:v>3.9280000000000004</c:v>
                </c:pt>
                <c:pt idx="3876">
                  <c:v>11.76</c:v>
                </c:pt>
                <c:pt idx="3877">
                  <c:v>3.76</c:v>
                </c:pt>
                <c:pt idx="3878">
                  <c:v>17.480000000000004</c:v>
                </c:pt>
                <c:pt idx="3879">
                  <c:v>117.88199999999999</c:v>
                </c:pt>
                <c:pt idx="3880">
                  <c:v>2.9699999999999998</c:v>
                </c:pt>
                <c:pt idx="3881">
                  <c:v>13</c:v>
                </c:pt>
                <c:pt idx="3882">
                  <c:v>3.9840000000000004</c:v>
                </c:pt>
                <c:pt idx="3883">
                  <c:v>11.264000000000001</c:v>
                </c:pt>
                <c:pt idx="3884">
                  <c:v>8.3520000000000003</c:v>
                </c:pt>
                <c:pt idx="3885">
                  <c:v>16.704000000000001</c:v>
                </c:pt>
                <c:pt idx="3886">
                  <c:v>3.5519999999999996</c:v>
                </c:pt>
                <c:pt idx="3887">
                  <c:v>9.9120000000000008</c:v>
                </c:pt>
                <c:pt idx="3888">
                  <c:v>14.111999999999998</c:v>
                </c:pt>
                <c:pt idx="3889">
                  <c:v>16.256</c:v>
                </c:pt>
                <c:pt idx="3890">
                  <c:v>30.28</c:v>
                </c:pt>
                <c:pt idx="3891">
                  <c:v>3.3280000000000003</c:v>
                </c:pt>
                <c:pt idx="3892">
                  <c:v>7.4080000000000004</c:v>
                </c:pt>
                <c:pt idx="3893">
                  <c:v>2.61</c:v>
                </c:pt>
                <c:pt idx="3894">
                  <c:v>95.968000000000004</c:v>
                </c:pt>
                <c:pt idx="3895">
                  <c:v>15.984000000000002</c:v>
                </c:pt>
                <c:pt idx="3896">
                  <c:v>15.984000000000002</c:v>
                </c:pt>
                <c:pt idx="3897">
                  <c:v>3.62</c:v>
                </c:pt>
                <c:pt idx="3898">
                  <c:v>3.8159999999999998</c:v>
                </c:pt>
                <c:pt idx="3899">
                  <c:v>10.496</c:v>
                </c:pt>
                <c:pt idx="3900">
                  <c:v>23.55</c:v>
                </c:pt>
                <c:pt idx="3901">
                  <c:v>3.4880000000000004</c:v>
                </c:pt>
                <c:pt idx="3902">
                  <c:v>7.2400000000000011</c:v>
                </c:pt>
                <c:pt idx="3903">
                  <c:v>9.3439999999999994</c:v>
                </c:pt>
                <c:pt idx="3904">
                  <c:v>2.48</c:v>
                </c:pt>
                <c:pt idx="3905">
                  <c:v>10.272000000000002</c:v>
                </c:pt>
                <c:pt idx="3906">
                  <c:v>10.272000000000002</c:v>
                </c:pt>
                <c:pt idx="3907">
                  <c:v>13.120000000000001</c:v>
                </c:pt>
                <c:pt idx="3908">
                  <c:v>3.5920000000000005</c:v>
                </c:pt>
                <c:pt idx="3909">
                  <c:v>2.9920000000000004</c:v>
                </c:pt>
                <c:pt idx="3910">
                  <c:v>17.856000000000002</c:v>
                </c:pt>
                <c:pt idx="3911">
                  <c:v>3.3040000000000003</c:v>
                </c:pt>
                <c:pt idx="3912">
                  <c:v>8.016</c:v>
                </c:pt>
                <c:pt idx="3913">
                  <c:v>3.76</c:v>
                </c:pt>
                <c:pt idx="3914">
                  <c:v>3.76</c:v>
                </c:pt>
                <c:pt idx="3915">
                  <c:v>4.17</c:v>
                </c:pt>
                <c:pt idx="3916">
                  <c:v>86.376000000000005</c:v>
                </c:pt>
                <c:pt idx="3917">
                  <c:v>3.3040000000000003</c:v>
                </c:pt>
                <c:pt idx="3918">
                  <c:v>3.4240000000000004</c:v>
                </c:pt>
                <c:pt idx="3919">
                  <c:v>17.088000000000001</c:v>
                </c:pt>
                <c:pt idx="3920">
                  <c:v>17.088000000000001</c:v>
                </c:pt>
                <c:pt idx="3921">
                  <c:v>17.088000000000001</c:v>
                </c:pt>
                <c:pt idx="3922">
                  <c:v>14.16</c:v>
                </c:pt>
                <c:pt idx="3923">
                  <c:v>105.98</c:v>
                </c:pt>
                <c:pt idx="3924">
                  <c:v>3</c:v>
                </c:pt>
                <c:pt idx="3925">
                  <c:v>14.9</c:v>
                </c:pt>
                <c:pt idx="3926">
                  <c:v>14.9</c:v>
                </c:pt>
                <c:pt idx="3927">
                  <c:v>6.3680000000000003</c:v>
                </c:pt>
                <c:pt idx="3928">
                  <c:v>3.9119999999999999</c:v>
                </c:pt>
                <c:pt idx="3929">
                  <c:v>3.9119999999999999</c:v>
                </c:pt>
                <c:pt idx="3930">
                  <c:v>11.736000000000001</c:v>
                </c:pt>
                <c:pt idx="3931">
                  <c:v>3.52</c:v>
                </c:pt>
                <c:pt idx="3932">
                  <c:v>10.192000000000002</c:v>
                </c:pt>
                <c:pt idx="3933">
                  <c:v>11.632</c:v>
                </c:pt>
                <c:pt idx="3934">
                  <c:v>5.98</c:v>
                </c:pt>
                <c:pt idx="3935">
                  <c:v>2.6880000000000002</c:v>
                </c:pt>
                <c:pt idx="3936">
                  <c:v>8.016</c:v>
                </c:pt>
                <c:pt idx="3937">
                  <c:v>13.343999999999998</c:v>
                </c:pt>
                <c:pt idx="3938">
                  <c:v>15.991999999999999</c:v>
                </c:pt>
                <c:pt idx="3939">
                  <c:v>9.952</c:v>
                </c:pt>
                <c:pt idx="3940">
                  <c:v>3.1680000000000001</c:v>
                </c:pt>
                <c:pt idx="3941">
                  <c:v>2.8160000000000003</c:v>
                </c:pt>
                <c:pt idx="3942">
                  <c:v>3.64</c:v>
                </c:pt>
                <c:pt idx="3943">
                  <c:v>2.8960000000000004</c:v>
                </c:pt>
                <c:pt idx="3944">
                  <c:v>48.86</c:v>
                </c:pt>
                <c:pt idx="3945">
                  <c:v>2.2000000000000002</c:v>
                </c:pt>
                <c:pt idx="3946">
                  <c:v>4.2720000000000002</c:v>
                </c:pt>
                <c:pt idx="3947">
                  <c:v>10.944000000000001</c:v>
                </c:pt>
                <c:pt idx="3948">
                  <c:v>12.768000000000001</c:v>
                </c:pt>
                <c:pt idx="3949">
                  <c:v>93.36</c:v>
                </c:pt>
                <c:pt idx="3950">
                  <c:v>2.9120000000000004</c:v>
                </c:pt>
                <c:pt idx="3951">
                  <c:v>2.9120000000000004</c:v>
                </c:pt>
                <c:pt idx="3952">
                  <c:v>2.4960000000000004</c:v>
                </c:pt>
                <c:pt idx="3953">
                  <c:v>11.992000000000001</c:v>
                </c:pt>
                <c:pt idx="3954">
                  <c:v>14.336000000000002</c:v>
                </c:pt>
                <c:pt idx="3955">
                  <c:v>3.4079999999999999</c:v>
                </c:pt>
                <c:pt idx="3956">
                  <c:v>1.98</c:v>
                </c:pt>
                <c:pt idx="3957">
                  <c:v>7.8719999999999999</c:v>
                </c:pt>
                <c:pt idx="3958">
                  <c:v>7.8719999999999999</c:v>
                </c:pt>
                <c:pt idx="3959">
                  <c:v>87.92</c:v>
                </c:pt>
                <c:pt idx="3960">
                  <c:v>87.92</c:v>
                </c:pt>
                <c:pt idx="3961">
                  <c:v>4.3440000000000003</c:v>
                </c:pt>
                <c:pt idx="3962">
                  <c:v>2.48</c:v>
                </c:pt>
                <c:pt idx="3963">
                  <c:v>28.799999999999997</c:v>
                </c:pt>
                <c:pt idx="3964">
                  <c:v>3.36</c:v>
                </c:pt>
                <c:pt idx="3965">
                  <c:v>2.6880000000000002</c:v>
                </c:pt>
                <c:pt idx="3966">
                  <c:v>11.184000000000001</c:v>
                </c:pt>
                <c:pt idx="3967">
                  <c:v>5.16</c:v>
                </c:pt>
                <c:pt idx="3968">
                  <c:v>5.95</c:v>
                </c:pt>
                <c:pt idx="3969">
                  <c:v>2.3679999999999999</c:v>
                </c:pt>
                <c:pt idx="3970">
                  <c:v>2.3679999999999999</c:v>
                </c:pt>
                <c:pt idx="3971">
                  <c:v>10.784000000000001</c:v>
                </c:pt>
                <c:pt idx="3972">
                  <c:v>10.744</c:v>
                </c:pt>
                <c:pt idx="3973">
                  <c:v>10.744</c:v>
                </c:pt>
                <c:pt idx="3974">
                  <c:v>3.3920000000000003</c:v>
                </c:pt>
                <c:pt idx="3975">
                  <c:v>2.94</c:v>
                </c:pt>
                <c:pt idx="3976">
                  <c:v>25.98</c:v>
                </c:pt>
                <c:pt idx="3977">
                  <c:v>12.99</c:v>
                </c:pt>
                <c:pt idx="3978">
                  <c:v>8.76</c:v>
                </c:pt>
                <c:pt idx="3979">
                  <c:v>2.3760000000000003</c:v>
                </c:pt>
                <c:pt idx="3980">
                  <c:v>2.74</c:v>
                </c:pt>
                <c:pt idx="3981">
                  <c:v>4.9280000000000008</c:v>
                </c:pt>
                <c:pt idx="3982">
                  <c:v>4.9280000000000008</c:v>
                </c:pt>
                <c:pt idx="3983">
                  <c:v>1.64</c:v>
                </c:pt>
                <c:pt idx="3984">
                  <c:v>5.3440000000000003</c:v>
                </c:pt>
                <c:pt idx="3985">
                  <c:v>8.3840000000000003</c:v>
                </c:pt>
                <c:pt idx="3986">
                  <c:v>2.78</c:v>
                </c:pt>
                <c:pt idx="3987">
                  <c:v>2.78</c:v>
                </c:pt>
                <c:pt idx="3988">
                  <c:v>7.1519999999999992</c:v>
                </c:pt>
                <c:pt idx="3989">
                  <c:v>7.1519999999999992</c:v>
                </c:pt>
                <c:pt idx="3990">
                  <c:v>4.7279999999999998</c:v>
                </c:pt>
                <c:pt idx="3991">
                  <c:v>14.129999999999999</c:v>
                </c:pt>
                <c:pt idx="3992">
                  <c:v>9.4080000000000013</c:v>
                </c:pt>
                <c:pt idx="3993">
                  <c:v>69.930000000000007</c:v>
                </c:pt>
                <c:pt idx="3994">
                  <c:v>6.2080000000000002</c:v>
                </c:pt>
                <c:pt idx="3995">
                  <c:v>5.3440000000000003</c:v>
                </c:pt>
                <c:pt idx="3996">
                  <c:v>8.895999999999999</c:v>
                </c:pt>
                <c:pt idx="3997">
                  <c:v>3.3119999999999998</c:v>
                </c:pt>
                <c:pt idx="3998">
                  <c:v>1.81</c:v>
                </c:pt>
                <c:pt idx="3999">
                  <c:v>1.81</c:v>
                </c:pt>
                <c:pt idx="4000">
                  <c:v>6.4080000000000004</c:v>
                </c:pt>
                <c:pt idx="4001">
                  <c:v>8.2560000000000002</c:v>
                </c:pt>
                <c:pt idx="4002">
                  <c:v>1.8239999999999998</c:v>
                </c:pt>
                <c:pt idx="4003">
                  <c:v>47.984000000000002</c:v>
                </c:pt>
                <c:pt idx="4004">
                  <c:v>7.9920000000000009</c:v>
                </c:pt>
                <c:pt idx="4005">
                  <c:v>6.8480000000000008</c:v>
                </c:pt>
                <c:pt idx="4006">
                  <c:v>6.8480000000000008</c:v>
                </c:pt>
                <c:pt idx="4007">
                  <c:v>2.21</c:v>
                </c:pt>
                <c:pt idx="4008">
                  <c:v>5.2480000000000002</c:v>
                </c:pt>
                <c:pt idx="4009">
                  <c:v>5.2480000000000002</c:v>
                </c:pt>
                <c:pt idx="4010">
                  <c:v>5.2480000000000002</c:v>
                </c:pt>
                <c:pt idx="4011">
                  <c:v>5.2480000000000002</c:v>
                </c:pt>
                <c:pt idx="4012">
                  <c:v>4.6719999999999997</c:v>
                </c:pt>
                <c:pt idx="4013">
                  <c:v>3.44</c:v>
                </c:pt>
                <c:pt idx="4014">
                  <c:v>8.9280000000000008</c:v>
                </c:pt>
                <c:pt idx="4015">
                  <c:v>2.2239999999999998</c:v>
                </c:pt>
                <c:pt idx="4016">
                  <c:v>6.9</c:v>
                </c:pt>
                <c:pt idx="4017">
                  <c:v>1.6320000000000001</c:v>
                </c:pt>
                <c:pt idx="4018">
                  <c:v>54.32</c:v>
                </c:pt>
                <c:pt idx="4019">
                  <c:v>6.9920000000000009</c:v>
                </c:pt>
                <c:pt idx="4020">
                  <c:v>26.18</c:v>
                </c:pt>
                <c:pt idx="4021">
                  <c:v>40.775999999999996</c:v>
                </c:pt>
                <c:pt idx="4022">
                  <c:v>40.775999999999996</c:v>
                </c:pt>
                <c:pt idx="4023">
                  <c:v>1.4400000000000002</c:v>
                </c:pt>
                <c:pt idx="4024">
                  <c:v>6.6719999999999988</c:v>
                </c:pt>
                <c:pt idx="4025">
                  <c:v>40</c:v>
                </c:pt>
                <c:pt idx="4026">
                  <c:v>1.78</c:v>
                </c:pt>
                <c:pt idx="4027">
                  <c:v>4.7679999999999998</c:v>
                </c:pt>
                <c:pt idx="4028">
                  <c:v>4.2240000000000002</c:v>
                </c:pt>
                <c:pt idx="4029">
                  <c:v>9.42</c:v>
                </c:pt>
                <c:pt idx="4030">
                  <c:v>2.8960000000000004</c:v>
                </c:pt>
                <c:pt idx="4031">
                  <c:v>5.2480000000000002</c:v>
                </c:pt>
                <c:pt idx="4032">
                  <c:v>3.5520000000000005</c:v>
                </c:pt>
                <c:pt idx="4033">
                  <c:v>0.99</c:v>
                </c:pt>
                <c:pt idx="4034">
                  <c:v>2.6240000000000001</c:v>
                </c:pt>
                <c:pt idx="4035">
                  <c:v>2.6240000000000001</c:v>
                </c:pt>
                <c:pt idx="4036">
                  <c:v>3.3280000000000003</c:v>
                </c:pt>
                <c:pt idx="4037">
                  <c:v>4.7039999999999997</c:v>
                </c:pt>
                <c:pt idx="4038">
                  <c:v>40.74</c:v>
                </c:pt>
                <c:pt idx="4039">
                  <c:v>40.74</c:v>
                </c:pt>
                <c:pt idx="4040">
                  <c:v>40.74</c:v>
                </c:pt>
                <c:pt idx="4041">
                  <c:v>40.74</c:v>
                </c:pt>
                <c:pt idx="4042">
                  <c:v>12.88</c:v>
                </c:pt>
                <c:pt idx="4043">
                  <c:v>4.3680000000000003</c:v>
                </c:pt>
                <c:pt idx="4044">
                  <c:v>5.9520000000000008</c:v>
                </c:pt>
                <c:pt idx="4045">
                  <c:v>2.92</c:v>
                </c:pt>
                <c:pt idx="4046">
                  <c:v>4.16</c:v>
                </c:pt>
                <c:pt idx="4047">
                  <c:v>27.192</c:v>
                </c:pt>
                <c:pt idx="4048">
                  <c:v>3.008</c:v>
                </c:pt>
                <c:pt idx="4049">
                  <c:v>8.4</c:v>
                </c:pt>
                <c:pt idx="4050">
                  <c:v>4.4640000000000004</c:v>
                </c:pt>
                <c:pt idx="4051">
                  <c:v>2.6720000000000002</c:v>
                </c:pt>
                <c:pt idx="4052">
                  <c:v>4.4479999999999995</c:v>
                </c:pt>
                <c:pt idx="4053">
                  <c:v>4.4479999999999995</c:v>
                </c:pt>
                <c:pt idx="4054">
                  <c:v>7.89</c:v>
                </c:pt>
                <c:pt idx="4055">
                  <c:v>3.536</c:v>
                </c:pt>
                <c:pt idx="4056">
                  <c:v>7.5600000000000005</c:v>
                </c:pt>
                <c:pt idx="4057">
                  <c:v>7.5600000000000005</c:v>
                </c:pt>
                <c:pt idx="4058">
                  <c:v>29.97</c:v>
                </c:pt>
                <c:pt idx="4059">
                  <c:v>3.4240000000000004</c:v>
                </c:pt>
                <c:pt idx="4060">
                  <c:v>14.96</c:v>
                </c:pt>
                <c:pt idx="4061">
                  <c:v>2.6240000000000001</c:v>
                </c:pt>
                <c:pt idx="4062">
                  <c:v>13.96</c:v>
                </c:pt>
                <c:pt idx="4063">
                  <c:v>12.99</c:v>
                </c:pt>
                <c:pt idx="4064">
                  <c:v>2.3039999999999998</c:v>
                </c:pt>
                <c:pt idx="4065">
                  <c:v>23.34</c:v>
                </c:pt>
                <c:pt idx="4066">
                  <c:v>11.22</c:v>
                </c:pt>
                <c:pt idx="4067">
                  <c:v>5.04</c:v>
                </c:pt>
                <c:pt idx="4068">
                  <c:v>4.3600000000000003</c:v>
                </c:pt>
                <c:pt idx="4069">
                  <c:v>1.504</c:v>
                </c:pt>
                <c:pt idx="4070">
                  <c:v>1.4080000000000001</c:v>
                </c:pt>
                <c:pt idx="4071">
                  <c:v>2.0640000000000001</c:v>
                </c:pt>
                <c:pt idx="4072">
                  <c:v>1.752</c:v>
                </c:pt>
                <c:pt idx="4073">
                  <c:v>5.04</c:v>
                </c:pt>
                <c:pt idx="4074">
                  <c:v>7.36</c:v>
                </c:pt>
                <c:pt idx="4075">
                  <c:v>7.36</c:v>
                </c:pt>
                <c:pt idx="4076">
                  <c:v>11.91</c:v>
                </c:pt>
                <c:pt idx="4077">
                  <c:v>5.9399999999999995</c:v>
                </c:pt>
                <c:pt idx="4078">
                  <c:v>5.67</c:v>
                </c:pt>
                <c:pt idx="4079">
                  <c:v>5.67</c:v>
                </c:pt>
                <c:pt idx="4080">
                  <c:v>6.36</c:v>
                </c:pt>
                <c:pt idx="4081">
                  <c:v>2803.92</c:v>
                </c:pt>
                <c:pt idx="4082">
                  <c:v>1003.6200000000001</c:v>
                </c:pt>
                <c:pt idx="4083">
                  <c:v>828.83999999999992</c:v>
                </c:pt>
                <c:pt idx="4084">
                  <c:v>683.14399999999989</c:v>
                </c:pt>
                <c:pt idx="4085">
                  <c:v>528.42999999999995</c:v>
                </c:pt>
                <c:pt idx="4086">
                  <c:v>601.53599999999994</c:v>
                </c:pt>
                <c:pt idx="4087">
                  <c:v>1121.568</c:v>
                </c:pt>
                <c:pt idx="4088">
                  <c:v>306.2</c:v>
                </c:pt>
                <c:pt idx="4089">
                  <c:v>501.81000000000006</c:v>
                </c:pt>
                <c:pt idx="4090">
                  <c:v>501.81000000000006</c:v>
                </c:pt>
                <c:pt idx="4091">
                  <c:v>212.88</c:v>
                </c:pt>
                <c:pt idx="4092">
                  <c:v>241.49999999999997</c:v>
                </c:pt>
                <c:pt idx="4093">
                  <c:v>272.94</c:v>
                </c:pt>
                <c:pt idx="4094">
                  <c:v>198.744</c:v>
                </c:pt>
                <c:pt idx="4095">
                  <c:v>254.35200000000003</c:v>
                </c:pt>
                <c:pt idx="4096">
                  <c:v>218.35200000000003</c:v>
                </c:pt>
                <c:pt idx="4097">
                  <c:v>276.27999999999997</c:v>
                </c:pt>
                <c:pt idx="4098">
                  <c:v>145.56800000000001</c:v>
                </c:pt>
                <c:pt idx="4099">
                  <c:v>122.48</c:v>
                </c:pt>
                <c:pt idx="4100">
                  <c:v>170.78599999999997</c:v>
                </c:pt>
                <c:pt idx="4101">
                  <c:v>24.672000000000001</c:v>
                </c:pt>
                <c:pt idx="4102">
                  <c:v>15.84</c:v>
                </c:pt>
                <c:pt idx="4103">
                  <c:v>35.479999999999997</c:v>
                </c:pt>
                <c:pt idx="4104">
                  <c:v>5.9399999999999995</c:v>
                </c:pt>
                <c:pt idx="4105">
                  <c:v>5.9399999999999995</c:v>
                </c:pt>
                <c:pt idx="4106">
                  <c:v>3.96</c:v>
                </c:pt>
                <c:pt idx="4107">
                  <c:v>4.71</c:v>
                </c:pt>
                <c:pt idx="4108">
                  <c:v>21.48</c:v>
                </c:pt>
                <c:pt idx="4109">
                  <c:v>1.7440000000000002</c:v>
                </c:pt>
                <c:pt idx="4110">
                  <c:v>0.85200000000000009</c:v>
                </c:pt>
                <c:pt idx="4111">
                  <c:v>3.024</c:v>
                </c:pt>
                <c:pt idx="4112">
                  <c:v>50.120000000000005</c:v>
                </c:pt>
                <c:pt idx="4113">
                  <c:v>2.97</c:v>
                </c:pt>
                <c:pt idx="4114">
                  <c:v>3.4880000000000004</c:v>
                </c:pt>
                <c:pt idx="4115">
                  <c:v>11.672000000000001</c:v>
                </c:pt>
                <c:pt idx="4116">
                  <c:v>1.0800000000000003</c:v>
                </c:pt>
                <c:pt idx="4117">
                  <c:v>1.1670000000000003</c:v>
                </c:pt>
                <c:pt idx="4118">
                  <c:v>36.048000000000002</c:v>
                </c:pt>
                <c:pt idx="4119">
                  <c:v>1.3650000000000002</c:v>
                </c:pt>
                <c:pt idx="4120">
                  <c:v>0.55599999999999983</c:v>
                </c:pt>
                <c:pt idx="4121">
                  <c:v>4.4640000000000004</c:v>
                </c:pt>
                <c:pt idx="4122">
                  <c:v>1.1880000000000002</c:v>
                </c:pt>
                <c:pt idx="4123">
                  <c:v>71.371999999999986</c:v>
                </c:pt>
                <c:pt idx="4124">
                  <c:v>5.5520000000000005</c:v>
                </c:pt>
                <c:pt idx="4125">
                  <c:v>37.295999999999999</c:v>
                </c:pt>
                <c:pt idx="4126">
                  <c:v>89.567999999999998</c:v>
                </c:pt>
                <c:pt idx="4127">
                  <c:v>47.496000000000002</c:v>
                </c:pt>
                <c:pt idx="4128">
                  <c:v>47.984000000000002</c:v>
                </c:pt>
                <c:pt idx="4129">
                  <c:v>33.488000000000007</c:v>
                </c:pt>
                <c:pt idx="4130">
                  <c:v>100.70400000000001</c:v>
                </c:pt>
                <c:pt idx="4131">
                  <c:v>1.9410000000000003</c:v>
                </c:pt>
                <c:pt idx="4132">
                  <c:v>1.8690000000000004</c:v>
                </c:pt>
                <c:pt idx="4133">
                  <c:v>1.8720000000000003</c:v>
                </c:pt>
                <c:pt idx="4134">
                  <c:v>1.6410000000000002</c:v>
                </c:pt>
                <c:pt idx="4135">
                  <c:v>0.83599999999999974</c:v>
                </c:pt>
                <c:pt idx="4136">
                  <c:v>27.168000000000003</c:v>
                </c:pt>
                <c:pt idx="4137">
                  <c:v>6.048</c:v>
                </c:pt>
                <c:pt idx="4138">
                  <c:v>6.9760000000000009</c:v>
                </c:pt>
                <c:pt idx="4139">
                  <c:v>1.8240000000000003</c:v>
                </c:pt>
                <c:pt idx="4140">
                  <c:v>0.87599999999999978</c:v>
                </c:pt>
                <c:pt idx="4141">
                  <c:v>99.372</c:v>
                </c:pt>
                <c:pt idx="4142">
                  <c:v>19.040000000000003</c:v>
                </c:pt>
                <c:pt idx="4143">
                  <c:v>1.988</c:v>
                </c:pt>
                <c:pt idx="4144">
                  <c:v>2.2140000000000004</c:v>
                </c:pt>
                <c:pt idx="4145">
                  <c:v>2.2140000000000004</c:v>
                </c:pt>
                <c:pt idx="4146">
                  <c:v>39.984000000000002</c:v>
                </c:pt>
                <c:pt idx="4147">
                  <c:v>1.9080000000000004</c:v>
                </c:pt>
                <c:pt idx="4148">
                  <c:v>2.2020000000000004</c:v>
                </c:pt>
                <c:pt idx="4149">
                  <c:v>5.3120000000000003</c:v>
                </c:pt>
                <c:pt idx="4150">
                  <c:v>25.983999999999998</c:v>
                </c:pt>
                <c:pt idx="4151">
                  <c:v>1.0799999999999998</c:v>
                </c:pt>
                <c:pt idx="4152">
                  <c:v>2.5020000000000002</c:v>
                </c:pt>
                <c:pt idx="4153">
                  <c:v>71.088000000000008</c:v>
                </c:pt>
                <c:pt idx="4154">
                  <c:v>71.088000000000008</c:v>
                </c:pt>
                <c:pt idx="4155">
                  <c:v>7.6320000000000014</c:v>
                </c:pt>
                <c:pt idx="4156">
                  <c:v>91.474999999999994</c:v>
                </c:pt>
                <c:pt idx="4157">
                  <c:v>2.3880000000000003</c:v>
                </c:pt>
                <c:pt idx="4158">
                  <c:v>2.6550000000000002</c:v>
                </c:pt>
                <c:pt idx="4159">
                  <c:v>1.1119999999999997</c:v>
                </c:pt>
                <c:pt idx="4160">
                  <c:v>2.3130000000000002</c:v>
                </c:pt>
                <c:pt idx="4161">
                  <c:v>1.2479999999999998</c:v>
                </c:pt>
                <c:pt idx="4162">
                  <c:v>1.2479999999999998</c:v>
                </c:pt>
                <c:pt idx="4163">
                  <c:v>2.8080000000000007</c:v>
                </c:pt>
                <c:pt idx="4164">
                  <c:v>32.984999999999999</c:v>
                </c:pt>
                <c:pt idx="4165">
                  <c:v>8.8320000000000007</c:v>
                </c:pt>
                <c:pt idx="4166">
                  <c:v>2.5020000000000002</c:v>
                </c:pt>
                <c:pt idx="4167">
                  <c:v>2.4119999999999999</c:v>
                </c:pt>
                <c:pt idx="4168">
                  <c:v>2.907</c:v>
                </c:pt>
                <c:pt idx="4169">
                  <c:v>47.515999999999991</c:v>
                </c:pt>
                <c:pt idx="4170">
                  <c:v>47.991999999999997</c:v>
                </c:pt>
                <c:pt idx="4171">
                  <c:v>2.9460000000000006</c:v>
                </c:pt>
                <c:pt idx="4172">
                  <c:v>2.9460000000000006</c:v>
                </c:pt>
                <c:pt idx="4173">
                  <c:v>1.3439999999999996</c:v>
                </c:pt>
                <c:pt idx="4174">
                  <c:v>2.9520000000000004</c:v>
                </c:pt>
                <c:pt idx="4175">
                  <c:v>10.304000000000002</c:v>
                </c:pt>
                <c:pt idx="4176">
                  <c:v>88.800000000000011</c:v>
                </c:pt>
                <c:pt idx="4177">
                  <c:v>3.366000000000001</c:v>
                </c:pt>
                <c:pt idx="4178">
                  <c:v>2.6940000000000004</c:v>
                </c:pt>
                <c:pt idx="4179">
                  <c:v>13.493999999999998</c:v>
                </c:pt>
                <c:pt idx="4180">
                  <c:v>2.9460000000000006</c:v>
                </c:pt>
                <c:pt idx="4181">
                  <c:v>91.032000000000011</c:v>
                </c:pt>
                <c:pt idx="4182">
                  <c:v>3.2730000000000006</c:v>
                </c:pt>
                <c:pt idx="4183">
                  <c:v>12.624000000000001</c:v>
                </c:pt>
                <c:pt idx="4184">
                  <c:v>12.624000000000001</c:v>
                </c:pt>
                <c:pt idx="4185">
                  <c:v>3.4440000000000008</c:v>
                </c:pt>
                <c:pt idx="4186">
                  <c:v>3.1680000000000006</c:v>
                </c:pt>
                <c:pt idx="4187">
                  <c:v>6.3680000000000003</c:v>
                </c:pt>
                <c:pt idx="4188">
                  <c:v>179.886</c:v>
                </c:pt>
                <c:pt idx="4189">
                  <c:v>3.8820000000000006</c:v>
                </c:pt>
                <c:pt idx="4190">
                  <c:v>3.8820000000000006</c:v>
                </c:pt>
                <c:pt idx="4191">
                  <c:v>3.1320000000000001</c:v>
                </c:pt>
                <c:pt idx="4192">
                  <c:v>3.7440000000000007</c:v>
                </c:pt>
                <c:pt idx="4193">
                  <c:v>3.2820000000000005</c:v>
                </c:pt>
                <c:pt idx="4194">
                  <c:v>3.2820000000000005</c:v>
                </c:pt>
                <c:pt idx="4195">
                  <c:v>3.7980000000000005</c:v>
                </c:pt>
                <c:pt idx="4196">
                  <c:v>1.6799999999999995</c:v>
                </c:pt>
                <c:pt idx="4197">
                  <c:v>188.55199999999996</c:v>
                </c:pt>
                <c:pt idx="4198">
                  <c:v>215.976</c:v>
                </c:pt>
                <c:pt idx="4199">
                  <c:v>215.976</c:v>
                </c:pt>
                <c:pt idx="4200">
                  <c:v>215.976</c:v>
                </c:pt>
                <c:pt idx="4201">
                  <c:v>24</c:v>
                </c:pt>
                <c:pt idx="4202">
                  <c:v>3.762</c:v>
                </c:pt>
                <c:pt idx="4203">
                  <c:v>1.7199999999999995</c:v>
                </c:pt>
                <c:pt idx="4204">
                  <c:v>3.5760000000000005</c:v>
                </c:pt>
                <c:pt idx="4205">
                  <c:v>1.7999999999999996</c:v>
                </c:pt>
                <c:pt idx="4206">
                  <c:v>46.688000000000002</c:v>
                </c:pt>
                <c:pt idx="4207">
                  <c:v>47.904000000000003</c:v>
                </c:pt>
                <c:pt idx="4208">
                  <c:v>121.376</c:v>
                </c:pt>
                <c:pt idx="4209">
                  <c:v>4.338000000000001</c:v>
                </c:pt>
                <c:pt idx="4210">
                  <c:v>1.7879999999999996</c:v>
                </c:pt>
                <c:pt idx="4211">
                  <c:v>35.360000000000007</c:v>
                </c:pt>
                <c:pt idx="4212">
                  <c:v>12.672000000000001</c:v>
                </c:pt>
                <c:pt idx="4213">
                  <c:v>1.9639999999999995</c:v>
                </c:pt>
                <c:pt idx="4214">
                  <c:v>1.9639999999999995</c:v>
                </c:pt>
                <c:pt idx="4215">
                  <c:v>14.720000000000002</c:v>
                </c:pt>
                <c:pt idx="4216">
                  <c:v>2.1119999999999997</c:v>
                </c:pt>
                <c:pt idx="4217">
                  <c:v>4.4190000000000005</c:v>
                </c:pt>
                <c:pt idx="4218">
                  <c:v>4.8420000000000005</c:v>
                </c:pt>
                <c:pt idx="4219">
                  <c:v>2.0679999999999996</c:v>
                </c:pt>
                <c:pt idx="4220">
                  <c:v>4.8960000000000008</c:v>
                </c:pt>
                <c:pt idx="4221">
                  <c:v>2.0799999999999996</c:v>
                </c:pt>
                <c:pt idx="4222">
                  <c:v>4.1580000000000004</c:v>
                </c:pt>
                <c:pt idx="4223">
                  <c:v>4.5540000000000003</c:v>
                </c:pt>
                <c:pt idx="4224">
                  <c:v>2.0719999999999996</c:v>
                </c:pt>
                <c:pt idx="4225">
                  <c:v>18.84</c:v>
                </c:pt>
                <c:pt idx="4226">
                  <c:v>4.8420000000000005</c:v>
                </c:pt>
                <c:pt idx="4227">
                  <c:v>287.96800000000002</c:v>
                </c:pt>
                <c:pt idx="4228">
                  <c:v>2.1819999999999995</c:v>
                </c:pt>
                <c:pt idx="4229">
                  <c:v>4.8120000000000003</c:v>
                </c:pt>
                <c:pt idx="4230">
                  <c:v>147.56800000000001</c:v>
                </c:pt>
                <c:pt idx="4231">
                  <c:v>1.3919999999999997</c:v>
                </c:pt>
                <c:pt idx="4232">
                  <c:v>18.936</c:v>
                </c:pt>
                <c:pt idx="4233">
                  <c:v>5.6820000000000013</c:v>
                </c:pt>
                <c:pt idx="4234">
                  <c:v>4.9560000000000004</c:v>
                </c:pt>
                <c:pt idx="4235">
                  <c:v>4.572000000000001</c:v>
                </c:pt>
                <c:pt idx="4236">
                  <c:v>9.5519999999999996</c:v>
                </c:pt>
                <c:pt idx="4237">
                  <c:v>9.5519999999999996</c:v>
                </c:pt>
                <c:pt idx="4238">
                  <c:v>16.272000000000002</c:v>
                </c:pt>
                <c:pt idx="4239">
                  <c:v>2.2959999999999994</c:v>
                </c:pt>
                <c:pt idx="4240">
                  <c:v>2.2959999999999994</c:v>
                </c:pt>
                <c:pt idx="4241">
                  <c:v>6.6879999999999997</c:v>
                </c:pt>
                <c:pt idx="4242">
                  <c:v>5.4840000000000009</c:v>
                </c:pt>
                <c:pt idx="4243">
                  <c:v>6.4640000000000004</c:v>
                </c:pt>
                <c:pt idx="4244">
                  <c:v>64.959999999999994</c:v>
                </c:pt>
                <c:pt idx="4245">
                  <c:v>5.5530000000000008</c:v>
                </c:pt>
                <c:pt idx="4246">
                  <c:v>5.8920000000000012</c:v>
                </c:pt>
                <c:pt idx="4247">
                  <c:v>41.568000000000005</c:v>
                </c:pt>
                <c:pt idx="4248">
                  <c:v>17.584000000000003</c:v>
                </c:pt>
                <c:pt idx="4249">
                  <c:v>5.2290000000000001</c:v>
                </c:pt>
                <c:pt idx="4250">
                  <c:v>6.0480000000000009</c:v>
                </c:pt>
                <c:pt idx="4251">
                  <c:v>298.11599999999999</c:v>
                </c:pt>
                <c:pt idx="4252">
                  <c:v>5.6070000000000011</c:v>
                </c:pt>
                <c:pt idx="4253">
                  <c:v>20.608000000000004</c:v>
                </c:pt>
                <c:pt idx="4254">
                  <c:v>2.5119999999999996</c:v>
                </c:pt>
                <c:pt idx="4255">
                  <c:v>6.6420000000000012</c:v>
                </c:pt>
                <c:pt idx="4256">
                  <c:v>5.3460000000000019</c:v>
                </c:pt>
                <c:pt idx="4257">
                  <c:v>2.879999999999999</c:v>
                </c:pt>
                <c:pt idx="4258">
                  <c:v>1.6239999999999994</c:v>
                </c:pt>
                <c:pt idx="4259">
                  <c:v>6.732000000000002</c:v>
                </c:pt>
                <c:pt idx="4260">
                  <c:v>2.9919999999999995</c:v>
                </c:pt>
                <c:pt idx="4261">
                  <c:v>5.3880000000000008</c:v>
                </c:pt>
                <c:pt idx="4262">
                  <c:v>2.8079999999999989</c:v>
                </c:pt>
                <c:pt idx="4263">
                  <c:v>6.1290000000000004</c:v>
                </c:pt>
                <c:pt idx="4264">
                  <c:v>6.5280000000000014</c:v>
                </c:pt>
                <c:pt idx="4265">
                  <c:v>5.9700000000000006</c:v>
                </c:pt>
                <c:pt idx="4266">
                  <c:v>2.8639999999999994</c:v>
                </c:pt>
                <c:pt idx="4267">
                  <c:v>5.7420000000000009</c:v>
                </c:pt>
                <c:pt idx="4268">
                  <c:v>6.27</c:v>
                </c:pt>
                <c:pt idx="4269">
                  <c:v>53.040000000000006</c:v>
                </c:pt>
                <c:pt idx="4270">
                  <c:v>6.3360000000000012</c:v>
                </c:pt>
                <c:pt idx="4271">
                  <c:v>3.1359999999999992</c:v>
                </c:pt>
                <c:pt idx="4272">
                  <c:v>2.6939999999999995</c:v>
                </c:pt>
                <c:pt idx="4273">
                  <c:v>3.1679999999999993</c:v>
                </c:pt>
                <c:pt idx="4274">
                  <c:v>5.7150000000000016</c:v>
                </c:pt>
                <c:pt idx="4275">
                  <c:v>2.8899999999999992</c:v>
                </c:pt>
                <c:pt idx="4276">
                  <c:v>8.7360000000000007</c:v>
                </c:pt>
                <c:pt idx="4277">
                  <c:v>411.33199999999999</c:v>
                </c:pt>
                <c:pt idx="4278">
                  <c:v>2.7719999999999994</c:v>
                </c:pt>
                <c:pt idx="4279">
                  <c:v>170.05799999999999</c:v>
                </c:pt>
                <c:pt idx="4280">
                  <c:v>388.70400000000006</c:v>
                </c:pt>
                <c:pt idx="4281">
                  <c:v>2.9339999999999993</c:v>
                </c:pt>
                <c:pt idx="4282">
                  <c:v>3.0359999999999996</c:v>
                </c:pt>
                <c:pt idx="4283">
                  <c:v>400.78400000000005</c:v>
                </c:pt>
                <c:pt idx="4284">
                  <c:v>6.5700000000000012</c:v>
                </c:pt>
                <c:pt idx="4285">
                  <c:v>7.7640000000000011</c:v>
                </c:pt>
                <c:pt idx="4286">
                  <c:v>25.983999999999998</c:v>
                </c:pt>
                <c:pt idx="4287">
                  <c:v>2.2639999999999993</c:v>
                </c:pt>
                <c:pt idx="4288">
                  <c:v>30.080000000000002</c:v>
                </c:pt>
                <c:pt idx="4289">
                  <c:v>30.080000000000002</c:v>
                </c:pt>
                <c:pt idx="4290">
                  <c:v>3.2079999999999993</c:v>
                </c:pt>
                <c:pt idx="4291">
                  <c:v>7.3800000000000008</c:v>
                </c:pt>
                <c:pt idx="4292">
                  <c:v>383.60699999999997</c:v>
                </c:pt>
                <c:pt idx="4293">
                  <c:v>386.67999999999995</c:v>
                </c:pt>
                <c:pt idx="4294">
                  <c:v>7.218</c:v>
                </c:pt>
                <c:pt idx="4295">
                  <c:v>3.3179999999999996</c:v>
                </c:pt>
                <c:pt idx="4296">
                  <c:v>11.376000000000001</c:v>
                </c:pt>
                <c:pt idx="4297">
                  <c:v>23.976000000000003</c:v>
                </c:pt>
                <c:pt idx="4298">
                  <c:v>23.976000000000003</c:v>
                </c:pt>
                <c:pt idx="4299">
                  <c:v>7.4340000000000011</c:v>
                </c:pt>
                <c:pt idx="4300">
                  <c:v>8.1600000000000019</c:v>
                </c:pt>
                <c:pt idx="4301">
                  <c:v>153.56800000000001</c:v>
                </c:pt>
                <c:pt idx="4302">
                  <c:v>7.2300000000000022</c:v>
                </c:pt>
                <c:pt idx="4303">
                  <c:v>3.8819999999999988</c:v>
                </c:pt>
                <c:pt idx="4304">
                  <c:v>408.42200000000003</c:v>
                </c:pt>
                <c:pt idx="4305">
                  <c:v>408.42200000000003</c:v>
                </c:pt>
                <c:pt idx="4306">
                  <c:v>7.644000000000001</c:v>
                </c:pt>
                <c:pt idx="4307">
                  <c:v>3.7979999999999992</c:v>
                </c:pt>
                <c:pt idx="4308">
                  <c:v>8.1000000000000014</c:v>
                </c:pt>
                <c:pt idx="4309">
                  <c:v>10.332000000000001</c:v>
                </c:pt>
                <c:pt idx="4310">
                  <c:v>7.4760000000000018</c:v>
                </c:pt>
                <c:pt idx="4311">
                  <c:v>7.5060000000000002</c:v>
                </c:pt>
                <c:pt idx="4312">
                  <c:v>3.6479999999999992</c:v>
                </c:pt>
                <c:pt idx="4313">
                  <c:v>204.66639999999998</c:v>
                </c:pt>
                <c:pt idx="4314">
                  <c:v>421.37200000000001</c:v>
                </c:pt>
                <c:pt idx="4315">
                  <c:v>7.857000000000002</c:v>
                </c:pt>
                <c:pt idx="4316">
                  <c:v>7.2359999999999998</c:v>
                </c:pt>
                <c:pt idx="4317">
                  <c:v>8.2260000000000009</c:v>
                </c:pt>
                <c:pt idx="4318">
                  <c:v>8.2260000000000009</c:v>
                </c:pt>
                <c:pt idx="4319">
                  <c:v>85.245999999999995</c:v>
                </c:pt>
                <c:pt idx="4320">
                  <c:v>97.567999999999998</c:v>
                </c:pt>
                <c:pt idx="4321">
                  <c:v>7.6560000000000006</c:v>
                </c:pt>
                <c:pt idx="4322">
                  <c:v>70.720000000000013</c:v>
                </c:pt>
                <c:pt idx="4323">
                  <c:v>165.60000000000002</c:v>
                </c:pt>
                <c:pt idx="4324">
                  <c:v>3.5639999999999992</c:v>
                </c:pt>
                <c:pt idx="4325">
                  <c:v>3.5919999999999992</c:v>
                </c:pt>
                <c:pt idx="4326">
                  <c:v>14</c:v>
                </c:pt>
                <c:pt idx="4327">
                  <c:v>2.3339999999999996</c:v>
                </c:pt>
                <c:pt idx="4328">
                  <c:v>8.5950000000000024</c:v>
                </c:pt>
                <c:pt idx="4329">
                  <c:v>2.3939999999999997</c:v>
                </c:pt>
                <c:pt idx="4330">
                  <c:v>4.2399999999999993</c:v>
                </c:pt>
                <c:pt idx="4331">
                  <c:v>51.168000000000006</c:v>
                </c:pt>
                <c:pt idx="4332">
                  <c:v>171.28800000000001</c:v>
                </c:pt>
                <c:pt idx="4333">
                  <c:v>8.9040000000000017</c:v>
                </c:pt>
                <c:pt idx="4334">
                  <c:v>32.700000000000003</c:v>
                </c:pt>
                <c:pt idx="4335">
                  <c:v>589.41</c:v>
                </c:pt>
                <c:pt idx="4336">
                  <c:v>8.5590000000000011</c:v>
                </c:pt>
                <c:pt idx="4337">
                  <c:v>3.9799999999999991</c:v>
                </c:pt>
                <c:pt idx="4338">
                  <c:v>9.7620000000000005</c:v>
                </c:pt>
                <c:pt idx="4339">
                  <c:v>8.8559999999999999</c:v>
                </c:pt>
                <c:pt idx="4340">
                  <c:v>16.192</c:v>
                </c:pt>
                <c:pt idx="4341">
                  <c:v>4.3119999999999985</c:v>
                </c:pt>
                <c:pt idx="4342">
                  <c:v>25.128000000000004</c:v>
                </c:pt>
                <c:pt idx="4343">
                  <c:v>9.8880000000000017</c:v>
                </c:pt>
                <c:pt idx="4344">
                  <c:v>61.584000000000003</c:v>
                </c:pt>
                <c:pt idx="4345">
                  <c:v>9.5220000000000002</c:v>
                </c:pt>
                <c:pt idx="4346">
                  <c:v>99.372</c:v>
                </c:pt>
                <c:pt idx="4347">
                  <c:v>9.7020000000000017</c:v>
                </c:pt>
                <c:pt idx="4348">
                  <c:v>40.68</c:v>
                </c:pt>
                <c:pt idx="4349">
                  <c:v>39.593999999999994</c:v>
                </c:pt>
                <c:pt idx="4350">
                  <c:v>36.336000000000006</c:v>
                </c:pt>
                <c:pt idx="4351">
                  <c:v>9.5550000000000015</c:v>
                </c:pt>
                <c:pt idx="4352">
                  <c:v>2.6879999999999997</c:v>
                </c:pt>
                <c:pt idx="4353">
                  <c:v>44.375999999999998</c:v>
                </c:pt>
                <c:pt idx="4354">
                  <c:v>17.496000000000002</c:v>
                </c:pt>
                <c:pt idx="4355">
                  <c:v>37.207999999999998</c:v>
                </c:pt>
                <c:pt idx="4356">
                  <c:v>8.9520000000000017</c:v>
                </c:pt>
                <c:pt idx="4357">
                  <c:v>8.5440000000000005</c:v>
                </c:pt>
                <c:pt idx="4358">
                  <c:v>8.5440000000000005</c:v>
                </c:pt>
                <c:pt idx="4359">
                  <c:v>10.332000000000003</c:v>
                </c:pt>
                <c:pt idx="4360">
                  <c:v>10.332000000000003</c:v>
                </c:pt>
                <c:pt idx="4361">
                  <c:v>11.520000000000001</c:v>
                </c:pt>
                <c:pt idx="4362">
                  <c:v>5.1759999999999984</c:v>
                </c:pt>
                <c:pt idx="4363">
                  <c:v>155.45600000000002</c:v>
                </c:pt>
                <c:pt idx="4364">
                  <c:v>14.136000000000003</c:v>
                </c:pt>
                <c:pt idx="4365">
                  <c:v>11.673000000000002</c:v>
                </c:pt>
                <c:pt idx="4366">
                  <c:v>11.673000000000002</c:v>
                </c:pt>
                <c:pt idx="4367">
                  <c:v>11.760000000000002</c:v>
                </c:pt>
                <c:pt idx="4368">
                  <c:v>183.37199999999999</c:v>
                </c:pt>
                <c:pt idx="4369">
                  <c:v>4.7879999999999985</c:v>
                </c:pt>
                <c:pt idx="4370">
                  <c:v>10.782000000000002</c:v>
                </c:pt>
                <c:pt idx="4371">
                  <c:v>10.984000000000002</c:v>
                </c:pt>
                <c:pt idx="4372">
                  <c:v>39.992000000000004</c:v>
                </c:pt>
                <c:pt idx="4373">
                  <c:v>5.1799999999999988</c:v>
                </c:pt>
                <c:pt idx="4374">
                  <c:v>646.20000000000005</c:v>
                </c:pt>
                <c:pt idx="4375">
                  <c:v>145.76400000000001</c:v>
                </c:pt>
                <c:pt idx="4376">
                  <c:v>11.088000000000003</c:v>
                </c:pt>
                <c:pt idx="4377">
                  <c:v>11.088000000000003</c:v>
                </c:pt>
                <c:pt idx="4378">
                  <c:v>11.232000000000001</c:v>
                </c:pt>
                <c:pt idx="4379">
                  <c:v>4.9839999999999991</c:v>
                </c:pt>
                <c:pt idx="4380">
                  <c:v>12.132000000000001</c:v>
                </c:pt>
                <c:pt idx="4381">
                  <c:v>16.192</c:v>
                </c:pt>
                <c:pt idx="4382">
                  <c:v>170.13600000000002</c:v>
                </c:pt>
                <c:pt idx="4383">
                  <c:v>22.752000000000002</c:v>
                </c:pt>
                <c:pt idx="4384">
                  <c:v>3.1599999999999993</c:v>
                </c:pt>
                <c:pt idx="4385">
                  <c:v>600.55799999999999</c:v>
                </c:pt>
                <c:pt idx="4386">
                  <c:v>12.294</c:v>
                </c:pt>
                <c:pt idx="4387">
                  <c:v>11.277000000000001</c:v>
                </c:pt>
                <c:pt idx="4388">
                  <c:v>11.808000000000002</c:v>
                </c:pt>
                <c:pt idx="4389">
                  <c:v>5.1039999999999992</c:v>
                </c:pt>
                <c:pt idx="4390">
                  <c:v>305.31200000000001</c:v>
                </c:pt>
                <c:pt idx="4391">
                  <c:v>39.128</c:v>
                </c:pt>
                <c:pt idx="4392">
                  <c:v>5.9359999999999991</c:v>
                </c:pt>
                <c:pt idx="4393">
                  <c:v>22.288</c:v>
                </c:pt>
                <c:pt idx="4394">
                  <c:v>12.828000000000001</c:v>
                </c:pt>
                <c:pt idx="4395">
                  <c:v>12.828000000000001</c:v>
                </c:pt>
                <c:pt idx="4396">
                  <c:v>63.686</c:v>
                </c:pt>
                <c:pt idx="4397">
                  <c:v>127.869</c:v>
                </c:pt>
                <c:pt idx="4398">
                  <c:v>40.68</c:v>
                </c:pt>
                <c:pt idx="4399">
                  <c:v>40.68</c:v>
                </c:pt>
                <c:pt idx="4400">
                  <c:v>81.424000000000007</c:v>
                </c:pt>
                <c:pt idx="4401">
                  <c:v>81.424000000000007</c:v>
                </c:pt>
                <c:pt idx="4402">
                  <c:v>5.7279999999999989</c:v>
                </c:pt>
                <c:pt idx="4403">
                  <c:v>12.030000000000001</c:v>
                </c:pt>
                <c:pt idx="4404">
                  <c:v>106.08000000000001</c:v>
                </c:pt>
                <c:pt idx="4405">
                  <c:v>11.610000000000003</c:v>
                </c:pt>
                <c:pt idx="4406">
                  <c:v>12.957000000000001</c:v>
                </c:pt>
                <c:pt idx="4407">
                  <c:v>6.3699999999999983</c:v>
                </c:pt>
                <c:pt idx="4408">
                  <c:v>5.7919999999999989</c:v>
                </c:pt>
                <c:pt idx="4409">
                  <c:v>38.24</c:v>
                </c:pt>
                <c:pt idx="4410">
                  <c:v>6.2159999999999993</c:v>
                </c:pt>
                <c:pt idx="4411">
                  <c:v>340.11599999999999</c:v>
                </c:pt>
                <c:pt idx="4412">
                  <c:v>24.700000000000003</c:v>
                </c:pt>
                <c:pt idx="4413">
                  <c:v>13.092000000000002</c:v>
                </c:pt>
                <c:pt idx="4414">
                  <c:v>13.710000000000003</c:v>
                </c:pt>
                <c:pt idx="4415">
                  <c:v>22.608000000000001</c:v>
                </c:pt>
                <c:pt idx="4416">
                  <c:v>22.608000000000001</c:v>
                </c:pt>
                <c:pt idx="4417">
                  <c:v>239.95999999999998</c:v>
                </c:pt>
                <c:pt idx="4418">
                  <c:v>14.832000000000003</c:v>
                </c:pt>
                <c:pt idx="4419">
                  <c:v>6.9239999999999977</c:v>
                </c:pt>
                <c:pt idx="4420">
                  <c:v>51.967999999999996</c:v>
                </c:pt>
                <c:pt idx="4421">
                  <c:v>21.936000000000003</c:v>
                </c:pt>
                <c:pt idx="4422">
                  <c:v>6.8739999999999988</c:v>
                </c:pt>
                <c:pt idx="4423">
                  <c:v>53.981999999999999</c:v>
                </c:pt>
                <c:pt idx="4424">
                  <c:v>95.976000000000013</c:v>
                </c:pt>
                <c:pt idx="4425">
                  <c:v>62.352000000000004</c:v>
                </c:pt>
                <c:pt idx="4426">
                  <c:v>51.52000000000001</c:v>
                </c:pt>
                <c:pt idx="4427">
                  <c:v>23.076000000000001</c:v>
                </c:pt>
                <c:pt idx="4428">
                  <c:v>6.8879999999999981</c:v>
                </c:pt>
                <c:pt idx="4429">
                  <c:v>6.9279999999999982</c:v>
                </c:pt>
                <c:pt idx="4430">
                  <c:v>13.428000000000003</c:v>
                </c:pt>
                <c:pt idx="4431">
                  <c:v>50.135999999999996</c:v>
                </c:pt>
                <c:pt idx="4432">
                  <c:v>25.16</c:v>
                </c:pt>
                <c:pt idx="4433">
                  <c:v>396.80200000000002</c:v>
                </c:pt>
                <c:pt idx="4434">
                  <c:v>14.76</c:v>
                </c:pt>
                <c:pt idx="4435">
                  <c:v>307.13600000000002</c:v>
                </c:pt>
                <c:pt idx="4436">
                  <c:v>7.6799999999999979</c:v>
                </c:pt>
                <c:pt idx="4437">
                  <c:v>6.8159999999999981</c:v>
                </c:pt>
                <c:pt idx="4438">
                  <c:v>21.204000000000004</c:v>
                </c:pt>
                <c:pt idx="4439">
                  <c:v>49.792000000000002</c:v>
                </c:pt>
                <c:pt idx="4440">
                  <c:v>15.570000000000004</c:v>
                </c:pt>
                <c:pt idx="4441">
                  <c:v>14.952000000000004</c:v>
                </c:pt>
                <c:pt idx="4442">
                  <c:v>59.969999999999992</c:v>
                </c:pt>
                <c:pt idx="4443">
                  <c:v>15.008000000000003</c:v>
                </c:pt>
                <c:pt idx="4444">
                  <c:v>281.37199999999996</c:v>
                </c:pt>
                <c:pt idx="4445">
                  <c:v>845.48799999999994</c:v>
                </c:pt>
                <c:pt idx="4446">
                  <c:v>205.666</c:v>
                </c:pt>
                <c:pt idx="4447">
                  <c:v>16.155999999999999</c:v>
                </c:pt>
                <c:pt idx="4448">
                  <c:v>195.136</c:v>
                </c:pt>
                <c:pt idx="4449">
                  <c:v>18.312000000000001</c:v>
                </c:pt>
                <c:pt idx="4450">
                  <c:v>18.336000000000002</c:v>
                </c:pt>
                <c:pt idx="4451">
                  <c:v>18.432000000000002</c:v>
                </c:pt>
                <c:pt idx="4452">
                  <c:v>18.528000000000002</c:v>
                </c:pt>
                <c:pt idx="4453">
                  <c:v>55.176000000000002</c:v>
                </c:pt>
                <c:pt idx="4454">
                  <c:v>55.176000000000002</c:v>
                </c:pt>
                <c:pt idx="4455">
                  <c:v>18.648000000000003</c:v>
                </c:pt>
                <c:pt idx="4456">
                  <c:v>19.008000000000003</c:v>
                </c:pt>
                <c:pt idx="4457">
                  <c:v>146.04000000000002</c:v>
                </c:pt>
                <c:pt idx="4458">
                  <c:v>102.33600000000001</c:v>
                </c:pt>
                <c:pt idx="4459">
                  <c:v>19.194000000000003</c:v>
                </c:pt>
                <c:pt idx="4460">
                  <c:v>32.064</c:v>
                </c:pt>
                <c:pt idx="4461">
                  <c:v>899.43</c:v>
                </c:pt>
                <c:pt idx="4462">
                  <c:v>273.666</c:v>
                </c:pt>
                <c:pt idx="4463">
                  <c:v>516.48800000000006</c:v>
                </c:pt>
                <c:pt idx="4464">
                  <c:v>16.146000000000004</c:v>
                </c:pt>
                <c:pt idx="4465">
                  <c:v>129.56800000000001</c:v>
                </c:pt>
                <c:pt idx="4466">
                  <c:v>64.784000000000006</c:v>
                </c:pt>
                <c:pt idx="4467">
                  <c:v>64.784000000000006</c:v>
                </c:pt>
                <c:pt idx="4468">
                  <c:v>4.9919999999999991</c:v>
                </c:pt>
                <c:pt idx="4469">
                  <c:v>102.438</c:v>
                </c:pt>
                <c:pt idx="4470">
                  <c:v>7.5359999999999987</c:v>
                </c:pt>
                <c:pt idx="4471">
                  <c:v>55.944000000000003</c:v>
                </c:pt>
                <c:pt idx="4472">
                  <c:v>19.968000000000004</c:v>
                </c:pt>
                <c:pt idx="4473">
                  <c:v>155.37199999999999</c:v>
                </c:pt>
                <c:pt idx="4474">
                  <c:v>266.35200000000003</c:v>
                </c:pt>
                <c:pt idx="4475">
                  <c:v>61.541999999999994</c:v>
                </c:pt>
                <c:pt idx="4476">
                  <c:v>8.6079999999999988</c:v>
                </c:pt>
                <c:pt idx="4477">
                  <c:v>119.44800000000001</c:v>
                </c:pt>
                <c:pt idx="4478">
                  <c:v>83.920000000000016</c:v>
                </c:pt>
                <c:pt idx="4479">
                  <c:v>83.976000000000013</c:v>
                </c:pt>
                <c:pt idx="4480">
                  <c:v>8.8499999999999979</c:v>
                </c:pt>
                <c:pt idx="4481">
                  <c:v>9.155999999999997</c:v>
                </c:pt>
                <c:pt idx="4482">
                  <c:v>122.13600000000001</c:v>
                </c:pt>
                <c:pt idx="4483">
                  <c:v>240.744</c:v>
                </c:pt>
                <c:pt idx="4484">
                  <c:v>195.46600000000001</c:v>
                </c:pt>
                <c:pt idx="4485">
                  <c:v>8.1339999999999986</c:v>
                </c:pt>
                <c:pt idx="4486">
                  <c:v>18.882000000000005</c:v>
                </c:pt>
                <c:pt idx="4487">
                  <c:v>369.91200000000003</c:v>
                </c:pt>
                <c:pt idx="4488">
                  <c:v>9.2639999999999976</c:v>
                </c:pt>
                <c:pt idx="4489">
                  <c:v>9.2639999999999976</c:v>
                </c:pt>
                <c:pt idx="4490">
                  <c:v>209.67</c:v>
                </c:pt>
                <c:pt idx="4491">
                  <c:v>492.83499999999998</c:v>
                </c:pt>
                <c:pt idx="4492">
                  <c:v>17.616000000000003</c:v>
                </c:pt>
                <c:pt idx="4493">
                  <c:v>141.37199999999999</c:v>
                </c:pt>
                <c:pt idx="4494">
                  <c:v>8.8559999999999981</c:v>
                </c:pt>
                <c:pt idx="4495">
                  <c:v>241.33199999999999</c:v>
                </c:pt>
                <c:pt idx="4496">
                  <c:v>13.591999999999999</c:v>
                </c:pt>
                <c:pt idx="4497">
                  <c:v>18.693000000000001</c:v>
                </c:pt>
                <c:pt idx="4498">
                  <c:v>23.976000000000003</c:v>
                </c:pt>
                <c:pt idx="4499">
                  <c:v>23.976000000000003</c:v>
                </c:pt>
                <c:pt idx="4500">
                  <c:v>327.73279999999994</c:v>
                </c:pt>
                <c:pt idx="4501">
                  <c:v>19.3</c:v>
                </c:pt>
                <c:pt idx="4502">
                  <c:v>307.666</c:v>
                </c:pt>
                <c:pt idx="4503">
                  <c:v>387.13600000000002</c:v>
                </c:pt>
                <c:pt idx="4504">
                  <c:v>8.5679999999999978</c:v>
                </c:pt>
                <c:pt idx="4505">
                  <c:v>64.784000000000006</c:v>
                </c:pt>
                <c:pt idx="4506">
                  <c:v>64.784000000000006</c:v>
                </c:pt>
                <c:pt idx="4507">
                  <c:v>18.240000000000002</c:v>
                </c:pt>
                <c:pt idx="4508">
                  <c:v>512.35799999999995</c:v>
                </c:pt>
                <c:pt idx="4509">
                  <c:v>8.9519999999999982</c:v>
                </c:pt>
                <c:pt idx="4510">
                  <c:v>8.6899999999999977</c:v>
                </c:pt>
                <c:pt idx="4511">
                  <c:v>169.06400000000002</c:v>
                </c:pt>
                <c:pt idx="4512">
                  <c:v>520.46399999999994</c:v>
                </c:pt>
                <c:pt idx="4513">
                  <c:v>8.8079999999999981</c:v>
                </c:pt>
                <c:pt idx="4514">
                  <c:v>399.67200000000003</c:v>
                </c:pt>
                <c:pt idx="4515">
                  <c:v>89.987999999999985</c:v>
                </c:pt>
                <c:pt idx="4516">
                  <c:v>22.620000000000005</c:v>
                </c:pt>
                <c:pt idx="4517">
                  <c:v>241.56799999999998</c:v>
                </c:pt>
                <c:pt idx="4518">
                  <c:v>9.7619999999999969</c:v>
                </c:pt>
                <c:pt idx="4519">
                  <c:v>20.724000000000004</c:v>
                </c:pt>
                <c:pt idx="4520">
                  <c:v>213.11499999999998</c:v>
                </c:pt>
                <c:pt idx="4521">
                  <c:v>1079.316</c:v>
                </c:pt>
                <c:pt idx="4522">
                  <c:v>72.744000000000014</c:v>
                </c:pt>
                <c:pt idx="4523">
                  <c:v>63.686</c:v>
                </c:pt>
                <c:pt idx="4524">
                  <c:v>51.588000000000001</c:v>
                </c:pt>
                <c:pt idx="4525">
                  <c:v>181.79699999999997</c:v>
                </c:pt>
                <c:pt idx="4526">
                  <c:v>23.975999999999999</c:v>
                </c:pt>
                <c:pt idx="4527">
                  <c:v>314.35199999999998</c:v>
                </c:pt>
                <c:pt idx="4528">
                  <c:v>180.01600000000002</c:v>
                </c:pt>
                <c:pt idx="4529">
                  <c:v>636.40800000000013</c:v>
                </c:pt>
                <c:pt idx="4530">
                  <c:v>21.968000000000004</c:v>
                </c:pt>
                <c:pt idx="4531">
                  <c:v>127.92000000000002</c:v>
                </c:pt>
                <c:pt idx="4532">
                  <c:v>23.987999999999996</c:v>
                </c:pt>
                <c:pt idx="4533">
                  <c:v>100.70400000000001</c:v>
                </c:pt>
                <c:pt idx="4534">
                  <c:v>821.3</c:v>
                </c:pt>
                <c:pt idx="4535">
                  <c:v>9.9799999999999969</c:v>
                </c:pt>
                <c:pt idx="4536">
                  <c:v>20.103999999999999</c:v>
                </c:pt>
                <c:pt idx="4537">
                  <c:v>11.211999999999998</c:v>
                </c:pt>
                <c:pt idx="4538">
                  <c:v>84.784000000000006</c:v>
                </c:pt>
                <c:pt idx="4539">
                  <c:v>89.066399999999987</c:v>
                </c:pt>
                <c:pt idx="4540">
                  <c:v>170.35200000000003</c:v>
                </c:pt>
                <c:pt idx="4541">
                  <c:v>11.363999999999997</c:v>
                </c:pt>
                <c:pt idx="4542">
                  <c:v>10.779999999999996</c:v>
                </c:pt>
                <c:pt idx="4543">
                  <c:v>10.475999999999999</c:v>
                </c:pt>
                <c:pt idx="4544">
                  <c:v>30.336000000000006</c:v>
                </c:pt>
                <c:pt idx="4545">
                  <c:v>11.645999999999997</c:v>
                </c:pt>
                <c:pt idx="4546">
                  <c:v>93.456000000000003</c:v>
                </c:pt>
                <c:pt idx="4547">
                  <c:v>22.911000000000005</c:v>
                </c:pt>
                <c:pt idx="4548">
                  <c:v>248.43</c:v>
                </c:pt>
                <c:pt idx="4549">
                  <c:v>44.460000000000008</c:v>
                </c:pt>
                <c:pt idx="4550">
                  <c:v>22.428000000000004</c:v>
                </c:pt>
                <c:pt idx="4551">
                  <c:v>79.968000000000004</c:v>
                </c:pt>
                <c:pt idx="4552">
                  <c:v>24.588000000000001</c:v>
                </c:pt>
                <c:pt idx="4553">
                  <c:v>613.99919999999997</c:v>
                </c:pt>
                <c:pt idx="4554">
                  <c:v>422.05799999999994</c:v>
                </c:pt>
                <c:pt idx="4555">
                  <c:v>120.71199999999999</c:v>
                </c:pt>
                <c:pt idx="4556">
                  <c:v>317.05799999999999</c:v>
                </c:pt>
                <c:pt idx="4557">
                  <c:v>132.22400000000002</c:v>
                </c:pt>
                <c:pt idx="4558">
                  <c:v>254.60399999999998</c:v>
                </c:pt>
                <c:pt idx="4559">
                  <c:v>182.35200000000003</c:v>
                </c:pt>
                <c:pt idx="4560">
                  <c:v>10.429999999999996</c:v>
                </c:pt>
                <c:pt idx="4561">
                  <c:v>26.352000000000004</c:v>
                </c:pt>
                <c:pt idx="4562">
                  <c:v>25.176000000000005</c:v>
                </c:pt>
                <c:pt idx="4563">
                  <c:v>99.918000000000006</c:v>
                </c:pt>
                <c:pt idx="4564">
                  <c:v>11.059999999999999</c:v>
                </c:pt>
                <c:pt idx="4565">
                  <c:v>11.415999999999997</c:v>
                </c:pt>
                <c:pt idx="4566">
                  <c:v>12.175999999999998</c:v>
                </c:pt>
                <c:pt idx="4567">
                  <c:v>674.05799999999999</c:v>
                </c:pt>
                <c:pt idx="4568">
                  <c:v>81.360000000000014</c:v>
                </c:pt>
                <c:pt idx="4569">
                  <c:v>53.315999999999995</c:v>
                </c:pt>
                <c:pt idx="4570">
                  <c:v>82.367999999999995</c:v>
                </c:pt>
                <c:pt idx="4571">
                  <c:v>8.711999999999998</c:v>
                </c:pt>
                <c:pt idx="4572">
                  <c:v>32.952000000000005</c:v>
                </c:pt>
                <c:pt idx="4573">
                  <c:v>30.560000000000002</c:v>
                </c:pt>
                <c:pt idx="4574">
                  <c:v>84.784000000000006</c:v>
                </c:pt>
                <c:pt idx="4575">
                  <c:v>84.784000000000006</c:v>
                </c:pt>
                <c:pt idx="4576">
                  <c:v>110.376</c:v>
                </c:pt>
                <c:pt idx="4577">
                  <c:v>8.6519999999999975</c:v>
                </c:pt>
                <c:pt idx="4578">
                  <c:v>27.882000000000005</c:v>
                </c:pt>
                <c:pt idx="4579">
                  <c:v>12.461999999999996</c:v>
                </c:pt>
                <c:pt idx="4580">
                  <c:v>12.127999999999997</c:v>
                </c:pt>
                <c:pt idx="4581">
                  <c:v>82.8</c:v>
                </c:pt>
                <c:pt idx="4582">
                  <c:v>31.086000000000006</c:v>
                </c:pt>
                <c:pt idx="4583">
                  <c:v>1474.8020000000001</c:v>
                </c:pt>
                <c:pt idx="4584">
                  <c:v>848.5440000000001</c:v>
                </c:pt>
                <c:pt idx="4585">
                  <c:v>113.56800000000001</c:v>
                </c:pt>
                <c:pt idx="4586">
                  <c:v>124.404</c:v>
                </c:pt>
                <c:pt idx="4587">
                  <c:v>190.84800000000001</c:v>
                </c:pt>
                <c:pt idx="4588">
                  <c:v>13.139999999999997</c:v>
                </c:pt>
                <c:pt idx="4589">
                  <c:v>380.05799999999994</c:v>
                </c:pt>
                <c:pt idx="4590">
                  <c:v>13.775999999999996</c:v>
                </c:pt>
                <c:pt idx="4591">
                  <c:v>176.78399999999999</c:v>
                </c:pt>
                <c:pt idx="4592">
                  <c:v>196.78399999999999</c:v>
                </c:pt>
                <c:pt idx="4593">
                  <c:v>196.78399999999999</c:v>
                </c:pt>
                <c:pt idx="4594">
                  <c:v>13.839999999999998</c:v>
                </c:pt>
                <c:pt idx="4595">
                  <c:v>32.07</c:v>
                </c:pt>
                <c:pt idx="4596">
                  <c:v>33.930000000000007</c:v>
                </c:pt>
                <c:pt idx="4597">
                  <c:v>15.079999999999998</c:v>
                </c:pt>
                <c:pt idx="4598">
                  <c:v>129.55199999999999</c:v>
                </c:pt>
                <c:pt idx="4599">
                  <c:v>13.467999999999998</c:v>
                </c:pt>
                <c:pt idx="4600">
                  <c:v>124.608</c:v>
                </c:pt>
                <c:pt idx="4601">
                  <c:v>626.35200000000009</c:v>
                </c:pt>
                <c:pt idx="4602">
                  <c:v>209.56799999999998</c:v>
                </c:pt>
                <c:pt idx="4603">
                  <c:v>32.340000000000003</c:v>
                </c:pt>
                <c:pt idx="4604">
                  <c:v>128.05799999999999</c:v>
                </c:pt>
                <c:pt idx="4605">
                  <c:v>14.479999999999997</c:v>
                </c:pt>
                <c:pt idx="4606">
                  <c:v>239.37199999999996</c:v>
                </c:pt>
                <c:pt idx="4607">
                  <c:v>35.445</c:v>
                </c:pt>
                <c:pt idx="4608">
                  <c:v>30.345000000000006</c:v>
                </c:pt>
                <c:pt idx="4609">
                  <c:v>129.56800000000001</c:v>
                </c:pt>
                <c:pt idx="4610">
                  <c:v>390.27199999999999</c:v>
                </c:pt>
                <c:pt idx="4611">
                  <c:v>97.984000000000009</c:v>
                </c:pt>
                <c:pt idx="4612">
                  <c:v>30.828000000000007</c:v>
                </c:pt>
                <c:pt idx="4613">
                  <c:v>9.3239999999999981</c:v>
                </c:pt>
                <c:pt idx="4614">
                  <c:v>13.761999999999997</c:v>
                </c:pt>
                <c:pt idx="4615">
                  <c:v>58.36</c:v>
                </c:pt>
                <c:pt idx="4616">
                  <c:v>347.80200000000002</c:v>
                </c:pt>
                <c:pt idx="4617">
                  <c:v>15.623999999999997</c:v>
                </c:pt>
                <c:pt idx="4618">
                  <c:v>31.32</c:v>
                </c:pt>
                <c:pt idx="4619">
                  <c:v>16.269999999999996</c:v>
                </c:pt>
                <c:pt idx="4620">
                  <c:v>108.57600000000001</c:v>
                </c:pt>
                <c:pt idx="4621">
                  <c:v>291.13600000000002</c:v>
                </c:pt>
                <c:pt idx="4622">
                  <c:v>38.388000000000005</c:v>
                </c:pt>
                <c:pt idx="4623">
                  <c:v>16.029999999999998</c:v>
                </c:pt>
                <c:pt idx="4624">
                  <c:v>259.13600000000002</c:v>
                </c:pt>
                <c:pt idx="4625">
                  <c:v>523.91999999999996</c:v>
                </c:pt>
                <c:pt idx="4626">
                  <c:v>39.936000000000007</c:v>
                </c:pt>
                <c:pt idx="4627">
                  <c:v>532.70400000000006</c:v>
                </c:pt>
                <c:pt idx="4628">
                  <c:v>152.68800000000002</c:v>
                </c:pt>
                <c:pt idx="4629">
                  <c:v>38.190000000000012</c:v>
                </c:pt>
                <c:pt idx="4630">
                  <c:v>238.89600000000002</c:v>
                </c:pt>
                <c:pt idx="4631">
                  <c:v>107.982</c:v>
                </c:pt>
                <c:pt idx="4632">
                  <c:v>60.288000000000004</c:v>
                </c:pt>
                <c:pt idx="4633">
                  <c:v>167.95200000000003</c:v>
                </c:pt>
                <c:pt idx="4634">
                  <c:v>118.78199999999998</c:v>
                </c:pt>
                <c:pt idx="4635">
                  <c:v>33.282000000000004</c:v>
                </c:pt>
                <c:pt idx="4636">
                  <c:v>695.7</c:v>
                </c:pt>
                <c:pt idx="4637">
                  <c:v>695.7</c:v>
                </c:pt>
                <c:pt idx="4638">
                  <c:v>38.088000000000001</c:v>
                </c:pt>
                <c:pt idx="4639">
                  <c:v>161.56800000000001</c:v>
                </c:pt>
                <c:pt idx="4640">
                  <c:v>161.56800000000001</c:v>
                </c:pt>
                <c:pt idx="4641">
                  <c:v>567.12</c:v>
                </c:pt>
                <c:pt idx="4642">
                  <c:v>207.98400000000004</c:v>
                </c:pt>
                <c:pt idx="4643">
                  <c:v>105.68599999999999</c:v>
                </c:pt>
                <c:pt idx="4644">
                  <c:v>143.98199999999997</c:v>
                </c:pt>
                <c:pt idx="4645">
                  <c:v>257.56799999999998</c:v>
                </c:pt>
                <c:pt idx="4646">
                  <c:v>106.869</c:v>
                </c:pt>
                <c:pt idx="4647">
                  <c:v>37.896000000000001</c:v>
                </c:pt>
                <c:pt idx="4648">
                  <c:v>582.33600000000001</c:v>
                </c:pt>
                <c:pt idx="4649">
                  <c:v>107.77200000000001</c:v>
                </c:pt>
                <c:pt idx="4650">
                  <c:v>79.97399999999999</c:v>
                </c:pt>
                <c:pt idx="4651">
                  <c:v>123.55199999999999</c:v>
                </c:pt>
                <c:pt idx="4652">
                  <c:v>147.184</c:v>
                </c:pt>
                <c:pt idx="4653">
                  <c:v>168.46400000000003</c:v>
                </c:pt>
                <c:pt idx="4654">
                  <c:v>38.08</c:v>
                </c:pt>
                <c:pt idx="4655">
                  <c:v>359.49899999999997</c:v>
                </c:pt>
                <c:pt idx="4656">
                  <c:v>359.49899999999997</c:v>
                </c:pt>
                <c:pt idx="4657">
                  <c:v>217.58400000000003</c:v>
                </c:pt>
                <c:pt idx="4658">
                  <c:v>1023.3319999999999</c:v>
                </c:pt>
                <c:pt idx="4659">
                  <c:v>45.240000000000009</c:v>
                </c:pt>
                <c:pt idx="4660">
                  <c:v>303.92</c:v>
                </c:pt>
                <c:pt idx="4661">
                  <c:v>17.459999999999997</c:v>
                </c:pt>
                <c:pt idx="4662">
                  <c:v>127.372</c:v>
                </c:pt>
                <c:pt idx="4663">
                  <c:v>244.00599999999997</c:v>
                </c:pt>
                <c:pt idx="4664">
                  <c:v>244.00599999999997</c:v>
                </c:pt>
                <c:pt idx="4665">
                  <c:v>14.015999999999996</c:v>
                </c:pt>
                <c:pt idx="4666">
                  <c:v>30.344000000000001</c:v>
                </c:pt>
                <c:pt idx="4667">
                  <c:v>638.28800000000012</c:v>
                </c:pt>
                <c:pt idx="4668">
                  <c:v>198.27200000000002</c:v>
                </c:pt>
                <c:pt idx="4669">
                  <c:v>51.712000000000003</c:v>
                </c:pt>
                <c:pt idx="4670">
                  <c:v>143.72800000000001</c:v>
                </c:pt>
                <c:pt idx="4671">
                  <c:v>863.12800000000004</c:v>
                </c:pt>
                <c:pt idx="4672">
                  <c:v>40.635000000000012</c:v>
                </c:pt>
                <c:pt idx="4673">
                  <c:v>206.96200000000002</c:v>
                </c:pt>
                <c:pt idx="4674">
                  <c:v>146.352</c:v>
                </c:pt>
                <c:pt idx="4675">
                  <c:v>21.989999999999995</c:v>
                </c:pt>
                <c:pt idx="4676">
                  <c:v>25.176000000000002</c:v>
                </c:pt>
                <c:pt idx="4677">
                  <c:v>45.660000000000011</c:v>
                </c:pt>
                <c:pt idx="4678">
                  <c:v>338.04</c:v>
                </c:pt>
                <c:pt idx="4679">
                  <c:v>340.70400000000006</c:v>
                </c:pt>
                <c:pt idx="4680">
                  <c:v>273.56799999999998</c:v>
                </c:pt>
                <c:pt idx="4681">
                  <c:v>300.93</c:v>
                </c:pt>
                <c:pt idx="4682">
                  <c:v>307.92</c:v>
                </c:pt>
                <c:pt idx="4683">
                  <c:v>185.376</c:v>
                </c:pt>
                <c:pt idx="4684">
                  <c:v>156.512</c:v>
                </c:pt>
                <c:pt idx="4685">
                  <c:v>314.35199999999998</c:v>
                </c:pt>
                <c:pt idx="4686">
                  <c:v>155.37199999999999</c:v>
                </c:pt>
                <c:pt idx="4687">
                  <c:v>155.37199999999999</c:v>
                </c:pt>
                <c:pt idx="4688">
                  <c:v>164.38800000000001</c:v>
                </c:pt>
                <c:pt idx="4689">
                  <c:v>44.856000000000009</c:v>
                </c:pt>
                <c:pt idx="4690">
                  <c:v>359.05799999999994</c:v>
                </c:pt>
                <c:pt idx="4691">
                  <c:v>44.910000000000011</c:v>
                </c:pt>
                <c:pt idx="4692">
                  <c:v>241.42399999999998</c:v>
                </c:pt>
                <c:pt idx="4693">
                  <c:v>205.33279999999996</c:v>
                </c:pt>
                <c:pt idx="4694">
                  <c:v>183.37199999999999</c:v>
                </c:pt>
                <c:pt idx="4695">
                  <c:v>199.83600000000001</c:v>
                </c:pt>
                <c:pt idx="4696">
                  <c:v>142.18199999999999</c:v>
                </c:pt>
                <c:pt idx="4697">
                  <c:v>24.587999999999994</c:v>
                </c:pt>
                <c:pt idx="4698">
                  <c:v>436.70400000000006</c:v>
                </c:pt>
                <c:pt idx="4699">
                  <c:v>15.223999999999997</c:v>
                </c:pt>
                <c:pt idx="4700">
                  <c:v>164.73599999999999</c:v>
                </c:pt>
                <c:pt idx="4701">
                  <c:v>25.679999999999993</c:v>
                </c:pt>
                <c:pt idx="4702">
                  <c:v>54.792000000000009</c:v>
                </c:pt>
                <c:pt idx="4703">
                  <c:v>220.75200000000001</c:v>
                </c:pt>
                <c:pt idx="4704">
                  <c:v>50.997000000000007</c:v>
                </c:pt>
                <c:pt idx="4705">
                  <c:v>27.395999999999997</c:v>
                </c:pt>
                <c:pt idx="4706">
                  <c:v>94.427999999999997</c:v>
                </c:pt>
                <c:pt idx="4707">
                  <c:v>64.2</c:v>
                </c:pt>
                <c:pt idx="4708">
                  <c:v>760.11599999999987</c:v>
                </c:pt>
                <c:pt idx="4709">
                  <c:v>64.959999999999994</c:v>
                </c:pt>
                <c:pt idx="4710">
                  <c:v>195.136</c:v>
                </c:pt>
                <c:pt idx="4711">
                  <c:v>57.582000000000008</c:v>
                </c:pt>
                <c:pt idx="4712">
                  <c:v>220.77600000000001</c:v>
                </c:pt>
                <c:pt idx="4713">
                  <c:v>393.56799999999998</c:v>
                </c:pt>
                <c:pt idx="4714">
                  <c:v>26.045999999999992</c:v>
                </c:pt>
                <c:pt idx="4715">
                  <c:v>26.045999999999992</c:v>
                </c:pt>
                <c:pt idx="4716">
                  <c:v>67.860000000000014</c:v>
                </c:pt>
                <c:pt idx="4717">
                  <c:v>87.210000000000008</c:v>
                </c:pt>
                <c:pt idx="4718">
                  <c:v>73.915000000000006</c:v>
                </c:pt>
                <c:pt idx="4719">
                  <c:v>30.559999999999992</c:v>
                </c:pt>
                <c:pt idx="4720">
                  <c:v>59.913000000000011</c:v>
                </c:pt>
                <c:pt idx="4721">
                  <c:v>59.994000000000007</c:v>
                </c:pt>
                <c:pt idx="4722">
                  <c:v>283.92</c:v>
                </c:pt>
                <c:pt idx="4723">
                  <c:v>29.931999999999992</c:v>
                </c:pt>
                <c:pt idx="4724">
                  <c:v>191.05799999999999</c:v>
                </c:pt>
                <c:pt idx="4725">
                  <c:v>58.170000000000009</c:v>
                </c:pt>
                <c:pt idx="4726">
                  <c:v>172.18599999999998</c:v>
                </c:pt>
                <c:pt idx="4727">
                  <c:v>63.924000000000007</c:v>
                </c:pt>
                <c:pt idx="4728">
                  <c:v>29.371999999999993</c:v>
                </c:pt>
                <c:pt idx="4729">
                  <c:v>235.15199999999999</c:v>
                </c:pt>
                <c:pt idx="4730">
                  <c:v>69.375</c:v>
                </c:pt>
                <c:pt idx="4731">
                  <c:v>258.52799999999996</c:v>
                </c:pt>
                <c:pt idx="4732">
                  <c:v>239.358</c:v>
                </c:pt>
                <c:pt idx="4733">
                  <c:v>68.742000000000019</c:v>
                </c:pt>
                <c:pt idx="4734">
                  <c:v>141.37199999999999</c:v>
                </c:pt>
                <c:pt idx="4735">
                  <c:v>230.376</c:v>
                </c:pt>
                <c:pt idx="4736">
                  <c:v>230.376</c:v>
                </c:pt>
                <c:pt idx="4737">
                  <c:v>19.431999999999995</c:v>
                </c:pt>
                <c:pt idx="4738">
                  <c:v>33.279999999999994</c:v>
                </c:pt>
                <c:pt idx="4739">
                  <c:v>701.37199999999996</c:v>
                </c:pt>
                <c:pt idx="4740">
                  <c:v>251.96399999999994</c:v>
                </c:pt>
                <c:pt idx="4741">
                  <c:v>38.975999999999999</c:v>
                </c:pt>
                <c:pt idx="4742">
                  <c:v>67.194000000000003</c:v>
                </c:pt>
                <c:pt idx="4743">
                  <c:v>243.38400000000001</c:v>
                </c:pt>
                <c:pt idx="4744">
                  <c:v>44.400000000000006</c:v>
                </c:pt>
                <c:pt idx="4745">
                  <c:v>65.424000000000007</c:v>
                </c:pt>
                <c:pt idx="4746">
                  <c:v>32.783999999999992</c:v>
                </c:pt>
                <c:pt idx="4747">
                  <c:v>68.541000000000011</c:v>
                </c:pt>
                <c:pt idx="4748">
                  <c:v>30.959999999999994</c:v>
                </c:pt>
                <c:pt idx="4749">
                  <c:v>19.567999999999998</c:v>
                </c:pt>
                <c:pt idx="4750">
                  <c:v>20.767999999999997</c:v>
                </c:pt>
                <c:pt idx="4751">
                  <c:v>233.05799999999999</c:v>
                </c:pt>
                <c:pt idx="4752">
                  <c:v>61.96</c:v>
                </c:pt>
                <c:pt idx="4753">
                  <c:v>33.567999999999991</c:v>
                </c:pt>
                <c:pt idx="4754">
                  <c:v>76.728000000000009</c:v>
                </c:pt>
                <c:pt idx="4755">
                  <c:v>76.77600000000001</c:v>
                </c:pt>
                <c:pt idx="4756">
                  <c:v>362.13599999999997</c:v>
                </c:pt>
                <c:pt idx="4757">
                  <c:v>21.391999999999992</c:v>
                </c:pt>
                <c:pt idx="4758">
                  <c:v>181.98599999999999</c:v>
                </c:pt>
                <c:pt idx="4759">
                  <c:v>181.98599999999999</c:v>
                </c:pt>
                <c:pt idx="4760">
                  <c:v>243.92</c:v>
                </c:pt>
                <c:pt idx="4761">
                  <c:v>221.024</c:v>
                </c:pt>
                <c:pt idx="4762">
                  <c:v>221.024</c:v>
                </c:pt>
                <c:pt idx="4763">
                  <c:v>221.024</c:v>
                </c:pt>
                <c:pt idx="4764">
                  <c:v>259.89600000000002</c:v>
                </c:pt>
                <c:pt idx="4765">
                  <c:v>241.92</c:v>
                </c:pt>
                <c:pt idx="4766">
                  <c:v>285.57599999999996</c:v>
                </c:pt>
                <c:pt idx="4767">
                  <c:v>419.13599999999997</c:v>
                </c:pt>
                <c:pt idx="4768">
                  <c:v>78.759000000000015</c:v>
                </c:pt>
                <c:pt idx="4769">
                  <c:v>205.17599999999999</c:v>
                </c:pt>
                <c:pt idx="4770">
                  <c:v>215.54400000000001</c:v>
                </c:pt>
                <c:pt idx="4771">
                  <c:v>88.074000000000012</c:v>
                </c:pt>
                <c:pt idx="4772">
                  <c:v>76.77600000000001</c:v>
                </c:pt>
                <c:pt idx="4773">
                  <c:v>39.581999999999987</c:v>
                </c:pt>
                <c:pt idx="4774">
                  <c:v>435.16800000000006</c:v>
                </c:pt>
                <c:pt idx="4775">
                  <c:v>435.16800000000006</c:v>
                </c:pt>
                <c:pt idx="4776">
                  <c:v>280.78200000000004</c:v>
                </c:pt>
                <c:pt idx="4777">
                  <c:v>23.991999999999994</c:v>
                </c:pt>
                <c:pt idx="4778">
                  <c:v>295.39999999999998</c:v>
                </c:pt>
                <c:pt idx="4779">
                  <c:v>286.34400000000005</c:v>
                </c:pt>
                <c:pt idx="4780">
                  <c:v>272.73599999999999</c:v>
                </c:pt>
                <c:pt idx="4781">
                  <c:v>209.148</c:v>
                </c:pt>
                <c:pt idx="4782">
                  <c:v>41.567999999999991</c:v>
                </c:pt>
                <c:pt idx="4783">
                  <c:v>91.275000000000006</c:v>
                </c:pt>
                <c:pt idx="4784">
                  <c:v>387.72</c:v>
                </c:pt>
                <c:pt idx="4785">
                  <c:v>290.89800000000002</c:v>
                </c:pt>
                <c:pt idx="4786">
                  <c:v>603.91999999999996</c:v>
                </c:pt>
                <c:pt idx="4787">
                  <c:v>419.13599999999997</c:v>
                </c:pt>
                <c:pt idx="4788">
                  <c:v>42.615999999999993</c:v>
                </c:pt>
                <c:pt idx="4789">
                  <c:v>42.615999999999993</c:v>
                </c:pt>
                <c:pt idx="4790">
                  <c:v>547.13599999999997</c:v>
                </c:pt>
                <c:pt idx="4791">
                  <c:v>1212.9599999999998</c:v>
                </c:pt>
                <c:pt idx="4792">
                  <c:v>43.371999999999993</c:v>
                </c:pt>
                <c:pt idx="4793">
                  <c:v>1048.3499999999999</c:v>
                </c:pt>
                <c:pt idx="4794">
                  <c:v>258.279</c:v>
                </c:pt>
                <c:pt idx="4795">
                  <c:v>493.42999999999995</c:v>
                </c:pt>
                <c:pt idx="4796">
                  <c:v>72.78</c:v>
                </c:pt>
                <c:pt idx="4797">
                  <c:v>101.99400000000001</c:v>
                </c:pt>
                <c:pt idx="4798">
                  <c:v>718.11599999999987</c:v>
                </c:pt>
                <c:pt idx="4799">
                  <c:v>431.94</c:v>
                </c:pt>
                <c:pt idx="4800">
                  <c:v>359.97</c:v>
                </c:pt>
                <c:pt idx="4801">
                  <c:v>340.18200000000002</c:v>
                </c:pt>
                <c:pt idx="4802">
                  <c:v>454.27200000000005</c:v>
                </c:pt>
                <c:pt idx="4803">
                  <c:v>526.34399999999994</c:v>
                </c:pt>
                <c:pt idx="4804">
                  <c:v>431.97600000000006</c:v>
                </c:pt>
                <c:pt idx="4805">
                  <c:v>284.36399999999998</c:v>
                </c:pt>
                <c:pt idx="4806">
                  <c:v>284.36399999999998</c:v>
                </c:pt>
                <c:pt idx="4807">
                  <c:v>84.272000000000006</c:v>
                </c:pt>
                <c:pt idx="4808">
                  <c:v>246.13279999999997</c:v>
                </c:pt>
                <c:pt idx="4809">
                  <c:v>191.5155</c:v>
                </c:pt>
                <c:pt idx="4810">
                  <c:v>673.34399999999994</c:v>
                </c:pt>
                <c:pt idx="4811">
                  <c:v>329.988</c:v>
                </c:pt>
                <c:pt idx="4812">
                  <c:v>324.74400000000003</c:v>
                </c:pt>
                <c:pt idx="4813">
                  <c:v>318.43</c:v>
                </c:pt>
                <c:pt idx="4814">
                  <c:v>73.784000000000006</c:v>
                </c:pt>
                <c:pt idx="4815">
                  <c:v>103.50000000000001</c:v>
                </c:pt>
                <c:pt idx="4816">
                  <c:v>177.45000000000002</c:v>
                </c:pt>
                <c:pt idx="4817">
                  <c:v>51.183999999999983</c:v>
                </c:pt>
                <c:pt idx="4818">
                  <c:v>32.191999999999993</c:v>
                </c:pt>
                <c:pt idx="4819">
                  <c:v>517.40500000000009</c:v>
                </c:pt>
                <c:pt idx="4820">
                  <c:v>723.92</c:v>
                </c:pt>
                <c:pt idx="4821">
                  <c:v>445.44</c:v>
                </c:pt>
                <c:pt idx="4822">
                  <c:v>384.59200000000004</c:v>
                </c:pt>
                <c:pt idx="4823">
                  <c:v>331.536</c:v>
                </c:pt>
                <c:pt idx="4824">
                  <c:v>99.846000000000004</c:v>
                </c:pt>
                <c:pt idx="4825">
                  <c:v>314.53199999999998</c:v>
                </c:pt>
                <c:pt idx="4826">
                  <c:v>32.783999999999992</c:v>
                </c:pt>
                <c:pt idx="4827">
                  <c:v>502.48800000000006</c:v>
                </c:pt>
                <c:pt idx="4828">
                  <c:v>130.97999999999999</c:v>
                </c:pt>
                <c:pt idx="4829">
                  <c:v>485.93999999999994</c:v>
                </c:pt>
                <c:pt idx="4830">
                  <c:v>83.951999999999998</c:v>
                </c:pt>
                <c:pt idx="4831">
                  <c:v>275.05799999999999</c:v>
                </c:pt>
                <c:pt idx="4832">
                  <c:v>33.61999999999999</c:v>
                </c:pt>
                <c:pt idx="4833">
                  <c:v>370.78199999999998</c:v>
                </c:pt>
                <c:pt idx="4834">
                  <c:v>429.59999999999997</c:v>
                </c:pt>
                <c:pt idx="4835">
                  <c:v>466.15799999999996</c:v>
                </c:pt>
                <c:pt idx="4836">
                  <c:v>344.37199999999996</c:v>
                </c:pt>
                <c:pt idx="4837">
                  <c:v>344.37199999999996</c:v>
                </c:pt>
                <c:pt idx="4838">
                  <c:v>443.92</c:v>
                </c:pt>
                <c:pt idx="4839">
                  <c:v>172.11</c:v>
                </c:pt>
                <c:pt idx="4840">
                  <c:v>189.88200000000001</c:v>
                </c:pt>
                <c:pt idx="4841">
                  <c:v>131.376</c:v>
                </c:pt>
                <c:pt idx="4842">
                  <c:v>744.09999999999991</c:v>
                </c:pt>
                <c:pt idx="4843">
                  <c:v>747.55799999999999</c:v>
                </c:pt>
                <c:pt idx="4844">
                  <c:v>518.27200000000005</c:v>
                </c:pt>
                <c:pt idx="4845">
                  <c:v>974.98799999999983</c:v>
                </c:pt>
                <c:pt idx="4846">
                  <c:v>72.294000000000011</c:v>
                </c:pt>
                <c:pt idx="4847">
                  <c:v>1322.3520000000001</c:v>
                </c:pt>
                <c:pt idx="4848">
                  <c:v>145.97999999999999</c:v>
                </c:pt>
                <c:pt idx="4849">
                  <c:v>121.10400000000003</c:v>
                </c:pt>
                <c:pt idx="4850">
                  <c:v>121.10400000000003</c:v>
                </c:pt>
                <c:pt idx="4851">
                  <c:v>233.86</c:v>
                </c:pt>
                <c:pt idx="4852">
                  <c:v>344.22</c:v>
                </c:pt>
                <c:pt idx="4853">
                  <c:v>66.294000000000011</c:v>
                </c:pt>
                <c:pt idx="4854">
                  <c:v>108.40000000000002</c:v>
                </c:pt>
                <c:pt idx="4855">
                  <c:v>455.97</c:v>
                </c:pt>
                <c:pt idx="4856">
                  <c:v>454.56000000000006</c:v>
                </c:pt>
                <c:pt idx="4857">
                  <c:v>539.96399999999994</c:v>
                </c:pt>
                <c:pt idx="4858">
                  <c:v>445.80200000000002</c:v>
                </c:pt>
                <c:pt idx="4859">
                  <c:v>464.29200000000003</c:v>
                </c:pt>
                <c:pt idx="4860">
                  <c:v>53.087999999999994</c:v>
                </c:pt>
                <c:pt idx="4861">
                  <c:v>366.74399999999997</c:v>
                </c:pt>
                <c:pt idx="4862">
                  <c:v>366.74399999999997</c:v>
                </c:pt>
                <c:pt idx="4863">
                  <c:v>519.79200000000003</c:v>
                </c:pt>
                <c:pt idx="4864">
                  <c:v>609.9799999999999</c:v>
                </c:pt>
                <c:pt idx="4865">
                  <c:v>831.93600000000015</c:v>
                </c:pt>
                <c:pt idx="4866">
                  <c:v>384.76799999999997</c:v>
                </c:pt>
                <c:pt idx="4867">
                  <c:v>494.98199999999997</c:v>
                </c:pt>
                <c:pt idx="4868">
                  <c:v>330.58800000000002</c:v>
                </c:pt>
                <c:pt idx="4869">
                  <c:v>157.79400000000004</c:v>
                </c:pt>
                <c:pt idx="4870">
                  <c:v>166.92000000000002</c:v>
                </c:pt>
                <c:pt idx="4871">
                  <c:v>825.17399999999998</c:v>
                </c:pt>
                <c:pt idx="4872">
                  <c:v>337.17599999999999</c:v>
                </c:pt>
                <c:pt idx="4873">
                  <c:v>313.17599999999999</c:v>
                </c:pt>
                <c:pt idx="4874">
                  <c:v>313.17599999999999</c:v>
                </c:pt>
                <c:pt idx="4875">
                  <c:v>177.22499999999999</c:v>
                </c:pt>
                <c:pt idx="4876">
                  <c:v>559.71</c:v>
                </c:pt>
                <c:pt idx="4877">
                  <c:v>48.631999999999991</c:v>
                </c:pt>
                <c:pt idx="4878">
                  <c:v>152.99100000000001</c:v>
                </c:pt>
                <c:pt idx="4879">
                  <c:v>68.809999999999988</c:v>
                </c:pt>
                <c:pt idx="4880">
                  <c:v>743.98799999999994</c:v>
                </c:pt>
                <c:pt idx="4881">
                  <c:v>458.42999999999995</c:v>
                </c:pt>
                <c:pt idx="4882">
                  <c:v>637.89599999999996</c:v>
                </c:pt>
                <c:pt idx="4883">
                  <c:v>700.05600000000004</c:v>
                </c:pt>
                <c:pt idx="4884">
                  <c:v>52.447999999999993</c:v>
                </c:pt>
                <c:pt idx="4885">
                  <c:v>219.07500000000002</c:v>
                </c:pt>
                <c:pt idx="4886">
                  <c:v>182.55</c:v>
                </c:pt>
                <c:pt idx="4887">
                  <c:v>781.86399999999992</c:v>
                </c:pt>
                <c:pt idx="4888">
                  <c:v>330.58800000000002</c:v>
                </c:pt>
                <c:pt idx="4889">
                  <c:v>528.42999999999995</c:v>
                </c:pt>
                <c:pt idx="4890">
                  <c:v>189.58800000000005</c:v>
                </c:pt>
                <c:pt idx="4891">
                  <c:v>646.77600000000007</c:v>
                </c:pt>
                <c:pt idx="4892">
                  <c:v>328.59000000000003</c:v>
                </c:pt>
                <c:pt idx="4893">
                  <c:v>890.84099999999989</c:v>
                </c:pt>
                <c:pt idx="4894">
                  <c:v>375.45750000000004</c:v>
                </c:pt>
                <c:pt idx="4895">
                  <c:v>677.57999999999993</c:v>
                </c:pt>
                <c:pt idx="4896">
                  <c:v>863.12799999999993</c:v>
                </c:pt>
                <c:pt idx="4897">
                  <c:v>64.383999999999986</c:v>
                </c:pt>
                <c:pt idx="4898">
                  <c:v>218.75</c:v>
                </c:pt>
                <c:pt idx="4899">
                  <c:v>748.75200000000007</c:v>
                </c:pt>
                <c:pt idx="4900">
                  <c:v>602.65099999999995</c:v>
                </c:pt>
                <c:pt idx="4901">
                  <c:v>75.59999999999998</c:v>
                </c:pt>
                <c:pt idx="4902">
                  <c:v>62.789999999999992</c:v>
                </c:pt>
                <c:pt idx="4903">
                  <c:v>383.43799999999999</c:v>
                </c:pt>
                <c:pt idx="4904">
                  <c:v>299.97499999999997</c:v>
                </c:pt>
                <c:pt idx="4905">
                  <c:v>779.79600000000005</c:v>
                </c:pt>
                <c:pt idx="4906">
                  <c:v>254.05800000000002</c:v>
                </c:pt>
                <c:pt idx="4907">
                  <c:v>634.11599999999999</c:v>
                </c:pt>
                <c:pt idx="4908">
                  <c:v>727.29600000000005</c:v>
                </c:pt>
                <c:pt idx="4909">
                  <c:v>933.40800000000002</c:v>
                </c:pt>
                <c:pt idx="4910">
                  <c:v>292.10000000000002</c:v>
                </c:pt>
                <c:pt idx="4911">
                  <c:v>66.283999999999992</c:v>
                </c:pt>
                <c:pt idx="4912">
                  <c:v>776.84999999999991</c:v>
                </c:pt>
                <c:pt idx="4913">
                  <c:v>151.96</c:v>
                </c:pt>
                <c:pt idx="4914">
                  <c:v>1123.92</c:v>
                </c:pt>
                <c:pt idx="4915">
                  <c:v>355.45499999999998</c:v>
                </c:pt>
                <c:pt idx="4916">
                  <c:v>277.5</c:v>
                </c:pt>
                <c:pt idx="4917">
                  <c:v>90.882000000000005</c:v>
                </c:pt>
                <c:pt idx="4918">
                  <c:v>70.969999999999985</c:v>
                </c:pt>
                <c:pt idx="4919">
                  <c:v>523.76400000000001</c:v>
                </c:pt>
                <c:pt idx="4920">
                  <c:v>73.175999999999974</c:v>
                </c:pt>
                <c:pt idx="4921">
                  <c:v>630.024</c:v>
                </c:pt>
                <c:pt idx="4922">
                  <c:v>998.84999999999991</c:v>
                </c:pt>
                <c:pt idx="4923">
                  <c:v>393.16500000000002</c:v>
                </c:pt>
                <c:pt idx="4924">
                  <c:v>393.16500000000002</c:v>
                </c:pt>
                <c:pt idx="4925">
                  <c:v>268.935</c:v>
                </c:pt>
                <c:pt idx="4926">
                  <c:v>1049.97</c:v>
                </c:pt>
                <c:pt idx="4927">
                  <c:v>376.86599999999999</c:v>
                </c:pt>
                <c:pt idx="4928">
                  <c:v>349.96499999999997</c:v>
                </c:pt>
                <c:pt idx="4929">
                  <c:v>455.97</c:v>
                </c:pt>
                <c:pt idx="4930">
                  <c:v>1348.7040000000002</c:v>
                </c:pt>
                <c:pt idx="4931">
                  <c:v>956.6647999999999</c:v>
                </c:pt>
                <c:pt idx="4932">
                  <c:v>92.063999999999979</c:v>
                </c:pt>
                <c:pt idx="4933">
                  <c:v>853.09199999999987</c:v>
                </c:pt>
                <c:pt idx="4934">
                  <c:v>274.49100000000004</c:v>
                </c:pt>
                <c:pt idx="4935">
                  <c:v>661.17600000000004</c:v>
                </c:pt>
                <c:pt idx="4936">
                  <c:v>180.58800000000005</c:v>
                </c:pt>
                <c:pt idx="4937">
                  <c:v>301.46999999999997</c:v>
                </c:pt>
                <c:pt idx="4938">
                  <c:v>97.263999999999982</c:v>
                </c:pt>
                <c:pt idx="4939">
                  <c:v>934.9559999999999</c:v>
                </c:pt>
                <c:pt idx="4940">
                  <c:v>93.031999999999982</c:v>
                </c:pt>
                <c:pt idx="4941">
                  <c:v>1169.694</c:v>
                </c:pt>
                <c:pt idx="4942">
                  <c:v>562.29250000000013</c:v>
                </c:pt>
                <c:pt idx="4943">
                  <c:v>1022.97</c:v>
                </c:pt>
                <c:pt idx="4944">
                  <c:v>1439.982</c:v>
                </c:pt>
                <c:pt idx="4945">
                  <c:v>836.59199999999998</c:v>
                </c:pt>
                <c:pt idx="4946">
                  <c:v>480.96</c:v>
                </c:pt>
                <c:pt idx="4947">
                  <c:v>649</c:v>
                </c:pt>
                <c:pt idx="4948">
                  <c:v>266.35200000000003</c:v>
                </c:pt>
                <c:pt idx="4949">
                  <c:v>1044.6299999999999</c:v>
                </c:pt>
                <c:pt idx="4950">
                  <c:v>1488.4239999999998</c:v>
                </c:pt>
                <c:pt idx="4951">
                  <c:v>1332.4960000000001</c:v>
                </c:pt>
                <c:pt idx="4952">
                  <c:v>242.17600000000004</c:v>
                </c:pt>
                <c:pt idx="4953">
                  <c:v>456.58800000000008</c:v>
                </c:pt>
                <c:pt idx="4954">
                  <c:v>564.19499999999994</c:v>
                </c:pt>
                <c:pt idx="4955">
                  <c:v>254.74400000000003</c:v>
                </c:pt>
                <c:pt idx="4956">
                  <c:v>341.99100000000004</c:v>
                </c:pt>
                <c:pt idx="4957">
                  <c:v>182.99399999999997</c:v>
                </c:pt>
                <c:pt idx="4958">
                  <c:v>2003.52</c:v>
                </c:pt>
                <c:pt idx="4959">
                  <c:v>210.39199999999997</c:v>
                </c:pt>
                <c:pt idx="4960">
                  <c:v>482.34000000000003</c:v>
                </c:pt>
                <c:pt idx="4961">
                  <c:v>1801.6320000000001</c:v>
                </c:pt>
                <c:pt idx="4962">
                  <c:v>1801.6320000000001</c:v>
                </c:pt>
                <c:pt idx="4963">
                  <c:v>815.29199999999992</c:v>
                </c:pt>
                <c:pt idx="4964">
                  <c:v>332.02800000000002</c:v>
                </c:pt>
                <c:pt idx="4965">
                  <c:v>209.97900000000001</c:v>
                </c:pt>
                <c:pt idx="4966">
                  <c:v>1018.1039999999999</c:v>
                </c:pt>
                <c:pt idx="4967">
                  <c:v>957.57749999999999</c:v>
                </c:pt>
                <c:pt idx="4968">
                  <c:v>217.76400000000001</c:v>
                </c:pt>
                <c:pt idx="4969">
                  <c:v>617.70000000000005</c:v>
                </c:pt>
                <c:pt idx="4970">
                  <c:v>252.78399999999996</c:v>
                </c:pt>
                <c:pt idx="4971">
                  <c:v>721.87500000000011</c:v>
                </c:pt>
                <c:pt idx="4972">
                  <c:v>243.99199999999996</c:v>
                </c:pt>
                <c:pt idx="4973">
                  <c:v>341.96</c:v>
                </c:pt>
                <c:pt idx="4974">
                  <c:v>652.45000000000005</c:v>
                </c:pt>
                <c:pt idx="4975">
                  <c:v>1579.7460000000001</c:v>
                </c:pt>
                <c:pt idx="4976">
                  <c:v>801.59999999999991</c:v>
                </c:pt>
                <c:pt idx="4977">
                  <c:v>176.77199999999996</c:v>
                </c:pt>
                <c:pt idx="4978">
                  <c:v>551.98500000000013</c:v>
                </c:pt>
                <c:pt idx="4979">
                  <c:v>631.17600000000016</c:v>
                </c:pt>
                <c:pt idx="4980">
                  <c:v>1548.9900000000002</c:v>
                </c:pt>
                <c:pt idx="4981">
                  <c:v>727.45</c:v>
                </c:pt>
                <c:pt idx="4982">
                  <c:v>599.98500000000013</c:v>
                </c:pt>
                <c:pt idx="4983">
                  <c:v>1252.704</c:v>
                </c:pt>
                <c:pt idx="4984">
                  <c:v>3059.982</c:v>
                </c:pt>
                <c:pt idx="4985">
                  <c:v>796.42500000000007</c:v>
                </c:pt>
                <c:pt idx="4986">
                  <c:v>765.625</c:v>
                </c:pt>
                <c:pt idx="4987">
                  <c:v>1299.99</c:v>
                </c:pt>
                <c:pt idx="4988">
                  <c:v>4416.174</c:v>
                </c:pt>
                <c:pt idx="4989">
                  <c:v>946.76400000000024</c:v>
                </c:pt>
                <c:pt idx="4990">
                  <c:v>442.37199999999996</c:v>
                </c:pt>
                <c:pt idx="4991">
                  <c:v>1421.664</c:v>
                </c:pt>
                <c:pt idx="4992">
                  <c:v>1141.4700000000003</c:v>
                </c:pt>
                <c:pt idx="4993">
                  <c:v>294.61999999999995</c:v>
                </c:pt>
                <c:pt idx="4994">
                  <c:v>3930.0720000000001</c:v>
                </c:pt>
                <c:pt idx="4995">
                  <c:v>590.05800000000011</c:v>
                </c:pt>
                <c:pt idx="4996">
                  <c:v>1369.7640000000001</c:v>
                </c:pt>
                <c:pt idx="4997">
                  <c:v>703.71</c:v>
                </c:pt>
                <c:pt idx="4998">
                  <c:v>1598.0580000000002</c:v>
                </c:pt>
                <c:pt idx="4999">
                  <c:v>760.97999999999979</c:v>
                </c:pt>
                <c:pt idx="5000">
                  <c:v>762.59399999999982</c:v>
                </c:pt>
                <c:pt idx="5001">
                  <c:v>463.24799999999988</c:v>
                </c:pt>
                <c:pt idx="5002">
                  <c:v>1633.1880000000003</c:v>
                </c:pt>
                <c:pt idx="5003">
                  <c:v>896.98999999999978</c:v>
                </c:pt>
                <c:pt idx="5004">
                  <c:v>3083.4300000000003</c:v>
                </c:pt>
                <c:pt idx="5005">
                  <c:v>4297.6440000000002</c:v>
                </c:pt>
                <c:pt idx="5006">
                  <c:v>1889.9899999999998</c:v>
                </c:pt>
                <c:pt idx="5007">
                  <c:v>2177.5839999999994</c:v>
                </c:pt>
                <c:pt idx="5008">
                  <c:v>7999.98</c:v>
                </c:pt>
              </c:numCache>
            </c:numRef>
          </c:xVal>
          <c:yVal>
            <c:numRef>
              <c:f>SuperStoreDar!$S$2:$S$5010</c:f>
              <c:numCache>
                <c:formatCode>[$$-409]#,##0.00</c:formatCode>
                <c:ptCount val="5009"/>
                <c:pt idx="0">
                  <c:v>31499.909999999996</c:v>
                </c:pt>
                <c:pt idx="1">
                  <c:v>128605.62</c:v>
                </c:pt>
                <c:pt idx="2">
                  <c:v>44799.872000000003</c:v>
                </c:pt>
                <c:pt idx="3">
                  <c:v>43749.75</c:v>
                </c:pt>
                <c:pt idx="4">
                  <c:v>21775.84</c:v>
                </c:pt>
                <c:pt idx="5">
                  <c:v>63699.51</c:v>
                </c:pt>
                <c:pt idx="6">
                  <c:v>27999.84</c:v>
                </c:pt>
                <c:pt idx="7">
                  <c:v>17022.5</c:v>
                </c:pt>
                <c:pt idx="8">
                  <c:v>21560</c:v>
                </c:pt>
                <c:pt idx="9">
                  <c:v>14999.75</c:v>
                </c:pt>
                <c:pt idx="10">
                  <c:v>19011.510000000002</c:v>
                </c:pt>
                <c:pt idx="11">
                  <c:v>5083.96</c:v>
                </c:pt>
                <c:pt idx="12">
                  <c:v>31841.670000000002</c:v>
                </c:pt>
                <c:pt idx="13">
                  <c:v>9151.1280000000006</c:v>
                </c:pt>
                <c:pt idx="14">
                  <c:v>33599.903999999995</c:v>
                </c:pt>
                <c:pt idx="15">
                  <c:v>4643.8</c:v>
                </c:pt>
                <c:pt idx="16">
                  <c:v>20159.712</c:v>
                </c:pt>
                <c:pt idx="17">
                  <c:v>22024.5</c:v>
                </c:pt>
                <c:pt idx="18">
                  <c:v>17279.712</c:v>
                </c:pt>
                <c:pt idx="19">
                  <c:v>25141.752</c:v>
                </c:pt>
                <c:pt idx="20">
                  <c:v>24499.510000000002</c:v>
                </c:pt>
                <c:pt idx="21">
                  <c:v>7999.84</c:v>
                </c:pt>
                <c:pt idx="22">
                  <c:v>16502.416000000001</c:v>
                </c:pt>
                <c:pt idx="23">
                  <c:v>13999.800000000003</c:v>
                </c:pt>
                <c:pt idx="24">
                  <c:v>3587.96</c:v>
                </c:pt>
                <c:pt idx="25">
                  <c:v>3587.96</c:v>
                </c:pt>
                <c:pt idx="26">
                  <c:v>3587.96</c:v>
                </c:pt>
                <c:pt idx="27">
                  <c:v>11999.8</c:v>
                </c:pt>
                <c:pt idx="28">
                  <c:v>20540.309999999998</c:v>
                </c:pt>
                <c:pt idx="29">
                  <c:v>20542.72</c:v>
                </c:pt>
                <c:pt idx="30">
                  <c:v>18753.79</c:v>
                </c:pt>
                <c:pt idx="31">
                  <c:v>16167.550000000001</c:v>
                </c:pt>
                <c:pt idx="32">
                  <c:v>4733.82</c:v>
                </c:pt>
                <c:pt idx="33">
                  <c:v>4733.82</c:v>
                </c:pt>
                <c:pt idx="34">
                  <c:v>12799.36</c:v>
                </c:pt>
                <c:pt idx="35">
                  <c:v>23164.38</c:v>
                </c:pt>
                <c:pt idx="36">
                  <c:v>9919.84</c:v>
                </c:pt>
                <c:pt idx="37">
                  <c:v>21000.959999999999</c:v>
                </c:pt>
                <c:pt idx="38">
                  <c:v>6458.3280000000013</c:v>
                </c:pt>
                <c:pt idx="39">
                  <c:v>17524.5</c:v>
                </c:pt>
                <c:pt idx="40">
                  <c:v>14731.849999999999</c:v>
                </c:pt>
                <c:pt idx="41">
                  <c:v>16178.176000000001</c:v>
                </c:pt>
                <c:pt idx="42">
                  <c:v>6119.9639999999999</c:v>
                </c:pt>
                <c:pt idx="43">
                  <c:v>22462.720000000001</c:v>
                </c:pt>
                <c:pt idx="44">
                  <c:v>8249.75</c:v>
                </c:pt>
                <c:pt idx="45">
                  <c:v>8249.75</c:v>
                </c:pt>
                <c:pt idx="46">
                  <c:v>14425.208000000001</c:v>
                </c:pt>
                <c:pt idx="47">
                  <c:v>1270.99</c:v>
                </c:pt>
                <c:pt idx="48">
                  <c:v>10366.24</c:v>
                </c:pt>
                <c:pt idx="49">
                  <c:v>27149.439999999999</c:v>
                </c:pt>
                <c:pt idx="50">
                  <c:v>12152.16</c:v>
                </c:pt>
                <c:pt idx="51">
                  <c:v>10397</c:v>
                </c:pt>
                <c:pt idx="52">
                  <c:v>14013.02</c:v>
                </c:pt>
                <c:pt idx="53">
                  <c:v>28834.542000000001</c:v>
                </c:pt>
                <c:pt idx="54">
                  <c:v>8248.75</c:v>
                </c:pt>
                <c:pt idx="55">
                  <c:v>11555.28</c:v>
                </c:pt>
                <c:pt idx="56">
                  <c:v>5279.84</c:v>
                </c:pt>
                <c:pt idx="57">
                  <c:v>10835.28</c:v>
                </c:pt>
                <c:pt idx="58">
                  <c:v>10423.079999999998</c:v>
                </c:pt>
                <c:pt idx="59">
                  <c:v>17907.2</c:v>
                </c:pt>
                <c:pt idx="60">
                  <c:v>21778.79</c:v>
                </c:pt>
                <c:pt idx="61">
                  <c:v>5759.8720000000003</c:v>
                </c:pt>
                <c:pt idx="62">
                  <c:v>14456.07</c:v>
                </c:pt>
                <c:pt idx="63">
                  <c:v>8203.5</c:v>
                </c:pt>
                <c:pt idx="64">
                  <c:v>2435.136</c:v>
                </c:pt>
                <c:pt idx="65">
                  <c:v>1999.96</c:v>
                </c:pt>
                <c:pt idx="66">
                  <c:v>1999.96</c:v>
                </c:pt>
                <c:pt idx="67">
                  <c:v>7499.75</c:v>
                </c:pt>
                <c:pt idx="68">
                  <c:v>8395.52</c:v>
                </c:pt>
                <c:pt idx="69">
                  <c:v>7293.25</c:v>
                </c:pt>
                <c:pt idx="70">
                  <c:v>6760.16</c:v>
                </c:pt>
                <c:pt idx="71">
                  <c:v>22711.752</c:v>
                </c:pt>
                <c:pt idx="72">
                  <c:v>9395.2800000000007</c:v>
                </c:pt>
                <c:pt idx="73">
                  <c:v>8099.19</c:v>
                </c:pt>
                <c:pt idx="74">
                  <c:v>22755</c:v>
                </c:pt>
                <c:pt idx="75">
                  <c:v>7274.5</c:v>
                </c:pt>
                <c:pt idx="76">
                  <c:v>11519.36</c:v>
                </c:pt>
                <c:pt idx="77">
                  <c:v>1687.8</c:v>
                </c:pt>
                <c:pt idx="78">
                  <c:v>14258.02</c:v>
                </c:pt>
                <c:pt idx="79">
                  <c:v>12559.86</c:v>
                </c:pt>
                <c:pt idx="80">
                  <c:v>10995</c:v>
                </c:pt>
                <c:pt idx="81">
                  <c:v>8721.0199999999986</c:v>
                </c:pt>
                <c:pt idx="82">
                  <c:v>9260.51</c:v>
                </c:pt>
                <c:pt idx="83">
                  <c:v>7124.5</c:v>
                </c:pt>
                <c:pt idx="84">
                  <c:v>21038.809999999998</c:v>
                </c:pt>
                <c:pt idx="85">
                  <c:v>3644.5499999999997</c:v>
                </c:pt>
                <c:pt idx="86">
                  <c:v>11149.95</c:v>
                </c:pt>
                <c:pt idx="87">
                  <c:v>3742.9199999999996</c:v>
                </c:pt>
                <c:pt idx="88">
                  <c:v>3742.9199999999996</c:v>
                </c:pt>
                <c:pt idx="89">
                  <c:v>16415.712</c:v>
                </c:pt>
                <c:pt idx="90">
                  <c:v>6473.75</c:v>
                </c:pt>
                <c:pt idx="91">
                  <c:v>7806.1900000000005</c:v>
                </c:pt>
                <c:pt idx="92">
                  <c:v>1471.96</c:v>
                </c:pt>
                <c:pt idx="93">
                  <c:v>14117.49</c:v>
                </c:pt>
                <c:pt idx="94">
                  <c:v>8829.31</c:v>
                </c:pt>
                <c:pt idx="95">
                  <c:v>56782.648000000008</c:v>
                </c:pt>
                <c:pt idx="96">
                  <c:v>3239.5499999999997</c:v>
                </c:pt>
                <c:pt idx="97">
                  <c:v>4799.2</c:v>
                </c:pt>
                <c:pt idx="98">
                  <c:v>10115.280000000001</c:v>
                </c:pt>
                <c:pt idx="99">
                  <c:v>2767.84</c:v>
                </c:pt>
                <c:pt idx="100">
                  <c:v>9727.36</c:v>
                </c:pt>
                <c:pt idx="101">
                  <c:v>6781.2080000000005</c:v>
                </c:pt>
                <c:pt idx="102">
                  <c:v>2793.5280000000002</c:v>
                </c:pt>
                <c:pt idx="103">
                  <c:v>9662.7199999999993</c:v>
                </c:pt>
                <c:pt idx="104">
                  <c:v>20504.448</c:v>
                </c:pt>
                <c:pt idx="105">
                  <c:v>1919.9680000000001</c:v>
                </c:pt>
                <c:pt idx="106">
                  <c:v>2591.56</c:v>
                </c:pt>
                <c:pt idx="107">
                  <c:v>3269.25</c:v>
                </c:pt>
                <c:pt idx="108">
                  <c:v>2527.84</c:v>
                </c:pt>
                <c:pt idx="109">
                  <c:v>4479.5999999999995</c:v>
                </c:pt>
                <c:pt idx="110">
                  <c:v>4479.5999999999995</c:v>
                </c:pt>
                <c:pt idx="111">
                  <c:v>1683.1360000000002</c:v>
                </c:pt>
                <c:pt idx="112">
                  <c:v>7904.9519999999993</c:v>
                </c:pt>
                <c:pt idx="113">
                  <c:v>4399.84</c:v>
                </c:pt>
                <c:pt idx="114">
                  <c:v>4559.68</c:v>
                </c:pt>
                <c:pt idx="115">
                  <c:v>7597.9400000000005</c:v>
                </c:pt>
                <c:pt idx="116">
                  <c:v>549.99</c:v>
                </c:pt>
                <c:pt idx="117">
                  <c:v>4899.75</c:v>
                </c:pt>
                <c:pt idx="118">
                  <c:v>7643.51</c:v>
                </c:pt>
                <c:pt idx="119">
                  <c:v>5246</c:v>
                </c:pt>
                <c:pt idx="120">
                  <c:v>4143.2</c:v>
                </c:pt>
                <c:pt idx="121">
                  <c:v>4461.75</c:v>
                </c:pt>
                <c:pt idx="122">
                  <c:v>24090.047999999999</c:v>
                </c:pt>
                <c:pt idx="123">
                  <c:v>11419.38</c:v>
                </c:pt>
                <c:pt idx="124">
                  <c:v>4550.112000000001</c:v>
                </c:pt>
                <c:pt idx="125">
                  <c:v>4899.75</c:v>
                </c:pt>
                <c:pt idx="126">
                  <c:v>10942.72</c:v>
                </c:pt>
                <c:pt idx="127">
                  <c:v>1799.91</c:v>
                </c:pt>
                <c:pt idx="128">
                  <c:v>5947.2</c:v>
                </c:pt>
                <c:pt idx="129">
                  <c:v>4524.5</c:v>
                </c:pt>
                <c:pt idx="130">
                  <c:v>1347.1360000000002</c:v>
                </c:pt>
                <c:pt idx="131">
                  <c:v>4252.5</c:v>
                </c:pt>
                <c:pt idx="132">
                  <c:v>10089.1</c:v>
                </c:pt>
                <c:pt idx="133">
                  <c:v>6437.25</c:v>
                </c:pt>
                <c:pt idx="134">
                  <c:v>6437.25</c:v>
                </c:pt>
                <c:pt idx="135">
                  <c:v>16073.64</c:v>
                </c:pt>
                <c:pt idx="136">
                  <c:v>2457.75</c:v>
                </c:pt>
                <c:pt idx="137">
                  <c:v>2457.75</c:v>
                </c:pt>
                <c:pt idx="138">
                  <c:v>4094.72</c:v>
                </c:pt>
                <c:pt idx="139">
                  <c:v>3133.8899999999994</c:v>
                </c:pt>
                <c:pt idx="140">
                  <c:v>8999.8499999999985</c:v>
                </c:pt>
                <c:pt idx="141">
                  <c:v>1439.91</c:v>
                </c:pt>
                <c:pt idx="142">
                  <c:v>7999.2000000000007</c:v>
                </c:pt>
                <c:pt idx="143">
                  <c:v>6629.2500000000009</c:v>
                </c:pt>
                <c:pt idx="144">
                  <c:v>599.99</c:v>
                </c:pt>
                <c:pt idx="145">
                  <c:v>5830.5099999999993</c:v>
                </c:pt>
                <c:pt idx="146">
                  <c:v>4958.82</c:v>
                </c:pt>
                <c:pt idx="147">
                  <c:v>8179.38</c:v>
                </c:pt>
                <c:pt idx="148">
                  <c:v>2618.8200000000002</c:v>
                </c:pt>
                <c:pt idx="149">
                  <c:v>1920</c:v>
                </c:pt>
                <c:pt idx="150">
                  <c:v>3465.6</c:v>
                </c:pt>
                <c:pt idx="151">
                  <c:v>5999.8</c:v>
                </c:pt>
                <c:pt idx="152">
                  <c:v>1349.91</c:v>
                </c:pt>
                <c:pt idx="153">
                  <c:v>3825.92</c:v>
                </c:pt>
                <c:pt idx="154">
                  <c:v>5252.61</c:v>
                </c:pt>
                <c:pt idx="155">
                  <c:v>3135.84</c:v>
                </c:pt>
                <c:pt idx="156">
                  <c:v>3135.0199999999995</c:v>
                </c:pt>
                <c:pt idx="157">
                  <c:v>3135.0199999999995</c:v>
                </c:pt>
                <c:pt idx="158">
                  <c:v>2518.29</c:v>
                </c:pt>
                <c:pt idx="159">
                  <c:v>1319.8</c:v>
                </c:pt>
                <c:pt idx="160">
                  <c:v>1319.8</c:v>
                </c:pt>
                <c:pt idx="161">
                  <c:v>4931.6400000000003</c:v>
                </c:pt>
                <c:pt idx="162">
                  <c:v>2903.36</c:v>
                </c:pt>
                <c:pt idx="163">
                  <c:v>7196.0400000000009</c:v>
                </c:pt>
                <c:pt idx="164">
                  <c:v>3319.6</c:v>
                </c:pt>
                <c:pt idx="165">
                  <c:v>3571.5000000000005</c:v>
                </c:pt>
                <c:pt idx="166">
                  <c:v>3961.7099999999996</c:v>
                </c:pt>
                <c:pt idx="167">
                  <c:v>3542.1120000000001</c:v>
                </c:pt>
                <c:pt idx="168">
                  <c:v>2813.4</c:v>
                </c:pt>
                <c:pt idx="169">
                  <c:v>2813.4</c:v>
                </c:pt>
                <c:pt idx="170">
                  <c:v>5441.9040000000005</c:v>
                </c:pt>
                <c:pt idx="171">
                  <c:v>6741.76</c:v>
                </c:pt>
                <c:pt idx="172">
                  <c:v>1677.6</c:v>
                </c:pt>
                <c:pt idx="173">
                  <c:v>10869.816999999999</c:v>
                </c:pt>
                <c:pt idx="174">
                  <c:v>10043.189999999999</c:v>
                </c:pt>
                <c:pt idx="175">
                  <c:v>1603.92</c:v>
                </c:pt>
                <c:pt idx="176">
                  <c:v>4948.0200000000004</c:v>
                </c:pt>
                <c:pt idx="177">
                  <c:v>11014.416000000001</c:v>
                </c:pt>
                <c:pt idx="178">
                  <c:v>1399.96</c:v>
                </c:pt>
                <c:pt idx="179">
                  <c:v>5759.9039999999995</c:v>
                </c:pt>
                <c:pt idx="180">
                  <c:v>7617.192</c:v>
                </c:pt>
                <c:pt idx="181">
                  <c:v>6271.6080000000011</c:v>
                </c:pt>
                <c:pt idx="182">
                  <c:v>1584</c:v>
                </c:pt>
                <c:pt idx="183">
                  <c:v>2895.68</c:v>
                </c:pt>
                <c:pt idx="184">
                  <c:v>4605.5099999999993</c:v>
                </c:pt>
                <c:pt idx="185">
                  <c:v>1177.568</c:v>
                </c:pt>
                <c:pt idx="186">
                  <c:v>387.99</c:v>
                </c:pt>
                <c:pt idx="187">
                  <c:v>3320.19</c:v>
                </c:pt>
                <c:pt idx="188">
                  <c:v>3320.19</c:v>
                </c:pt>
                <c:pt idx="189">
                  <c:v>1283.92</c:v>
                </c:pt>
                <c:pt idx="190">
                  <c:v>23964</c:v>
                </c:pt>
                <c:pt idx="191">
                  <c:v>1431.28</c:v>
                </c:pt>
                <c:pt idx="192">
                  <c:v>1431.28</c:v>
                </c:pt>
                <c:pt idx="193">
                  <c:v>2145.6000000000004</c:v>
                </c:pt>
                <c:pt idx="194">
                  <c:v>1439.91</c:v>
                </c:pt>
                <c:pt idx="195">
                  <c:v>2079.84</c:v>
                </c:pt>
                <c:pt idx="196">
                  <c:v>7114.9000000000005</c:v>
                </c:pt>
                <c:pt idx="197">
                  <c:v>559.99200000000008</c:v>
                </c:pt>
                <c:pt idx="198">
                  <c:v>2078.8199999999997</c:v>
                </c:pt>
                <c:pt idx="199">
                  <c:v>5749.38</c:v>
                </c:pt>
                <c:pt idx="200">
                  <c:v>1953.75</c:v>
                </c:pt>
                <c:pt idx="201">
                  <c:v>9639</c:v>
                </c:pt>
                <c:pt idx="202">
                  <c:v>13703.741999999998</c:v>
                </c:pt>
                <c:pt idx="203">
                  <c:v>1403.92</c:v>
                </c:pt>
                <c:pt idx="204">
                  <c:v>1403.92</c:v>
                </c:pt>
                <c:pt idx="205">
                  <c:v>5182.72</c:v>
                </c:pt>
                <c:pt idx="206">
                  <c:v>2899.7499999999995</c:v>
                </c:pt>
                <c:pt idx="207">
                  <c:v>3919.5099999999998</c:v>
                </c:pt>
                <c:pt idx="208">
                  <c:v>5748.57</c:v>
                </c:pt>
                <c:pt idx="209">
                  <c:v>3149.7499999999995</c:v>
                </c:pt>
                <c:pt idx="210">
                  <c:v>1439.91</c:v>
                </c:pt>
                <c:pt idx="211">
                  <c:v>1439.91</c:v>
                </c:pt>
                <c:pt idx="212">
                  <c:v>10740.996000000001</c:v>
                </c:pt>
                <c:pt idx="213">
                  <c:v>1606.23</c:v>
                </c:pt>
                <c:pt idx="214">
                  <c:v>27253.312000000002</c:v>
                </c:pt>
                <c:pt idx="215">
                  <c:v>3556.44</c:v>
                </c:pt>
                <c:pt idx="216">
                  <c:v>7398.0199999999995</c:v>
                </c:pt>
                <c:pt idx="217">
                  <c:v>3149.7499999999995</c:v>
                </c:pt>
                <c:pt idx="218">
                  <c:v>4049.19</c:v>
                </c:pt>
                <c:pt idx="219">
                  <c:v>3848.3199999999997</c:v>
                </c:pt>
                <c:pt idx="220">
                  <c:v>2831.4</c:v>
                </c:pt>
                <c:pt idx="221">
                  <c:v>3105</c:v>
                </c:pt>
                <c:pt idx="222">
                  <c:v>1601.8199999999997</c:v>
                </c:pt>
                <c:pt idx="223">
                  <c:v>975.96800000000007</c:v>
                </c:pt>
                <c:pt idx="224">
                  <c:v>6454.0800000000008</c:v>
                </c:pt>
                <c:pt idx="225">
                  <c:v>1628.8199999999997</c:v>
                </c:pt>
                <c:pt idx="226">
                  <c:v>1628.8199999999997</c:v>
                </c:pt>
                <c:pt idx="227">
                  <c:v>14428.224000000002</c:v>
                </c:pt>
                <c:pt idx="228">
                  <c:v>2870.64</c:v>
                </c:pt>
                <c:pt idx="229">
                  <c:v>651.72</c:v>
                </c:pt>
                <c:pt idx="230">
                  <c:v>7954.5599999999995</c:v>
                </c:pt>
                <c:pt idx="231">
                  <c:v>1484.91</c:v>
                </c:pt>
                <c:pt idx="232">
                  <c:v>3485.6</c:v>
                </c:pt>
                <c:pt idx="233">
                  <c:v>1139.28</c:v>
                </c:pt>
                <c:pt idx="234">
                  <c:v>1179.8</c:v>
                </c:pt>
                <c:pt idx="235">
                  <c:v>4476.6399999999994</c:v>
                </c:pt>
                <c:pt idx="236">
                  <c:v>2097</c:v>
                </c:pt>
                <c:pt idx="237">
                  <c:v>1976.2379999999998</c:v>
                </c:pt>
                <c:pt idx="238">
                  <c:v>3632.04</c:v>
                </c:pt>
                <c:pt idx="239">
                  <c:v>1110.42</c:v>
                </c:pt>
                <c:pt idx="240">
                  <c:v>5759.8720000000003</c:v>
                </c:pt>
                <c:pt idx="241">
                  <c:v>2374.75</c:v>
                </c:pt>
                <c:pt idx="242">
                  <c:v>2995.3319999999999</c:v>
                </c:pt>
                <c:pt idx="243">
                  <c:v>9848.0199999999986</c:v>
                </c:pt>
                <c:pt idx="244">
                  <c:v>1263.5640000000001</c:v>
                </c:pt>
                <c:pt idx="245">
                  <c:v>4412.88</c:v>
                </c:pt>
                <c:pt idx="246">
                  <c:v>1201.06</c:v>
                </c:pt>
                <c:pt idx="247">
                  <c:v>1399.5</c:v>
                </c:pt>
                <c:pt idx="248">
                  <c:v>2159.9280000000003</c:v>
                </c:pt>
                <c:pt idx="249">
                  <c:v>1619.91</c:v>
                </c:pt>
                <c:pt idx="250">
                  <c:v>1245.5280000000002</c:v>
                </c:pt>
                <c:pt idx="251">
                  <c:v>1035.8</c:v>
                </c:pt>
                <c:pt idx="252">
                  <c:v>1374</c:v>
                </c:pt>
                <c:pt idx="253">
                  <c:v>3487.82</c:v>
                </c:pt>
                <c:pt idx="254">
                  <c:v>1919.84</c:v>
                </c:pt>
                <c:pt idx="255">
                  <c:v>3918.0399999999995</c:v>
                </c:pt>
                <c:pt idx="256">
                  <c:v>3824.64</c:v>
                </c:pt>
                <c:pt idx="257">
                  <c:v>1387</c:v>
                </c:pt>
                <c:pt idx="258">
                  <c:v>3967.8319999999999</c:v>
                </c:pt>
                <c:pt idx="259">
                  <c:v>1966.25</c:v>
                </c:pt>
                <c:pt idx="260">
                  <c:v>1799.6399999999999</c:v>
                </c:pt>
                <c:pt idx="261">
                  <c:v>3383.9280000000003</c:v>
                </c:pt>
                <c:pt idx="262">
                  <c:v>8399.7999999999993</c:v>
                </c:pt>
                <c:pt idx="263">
                  <c:v>10019.600000000002</c:v>
                </c:pt>
                <c:pt idx="264">
                  <c:v>2003.1680000000001</c:v>
                </c:pt>
                <c:pt idx="265">
                  <c:v>1925.28</c:v>
                </c:pt>
                <c:pt idx="266">
                  <c:v>1925.28</c:v>
                </c:pt>
                <c:pt idx="267">
                  <c:v>829.92</c:v>
                </c:pt>
                <c:pt idx="268">
                  <c:v>7682.8080000000027</c:v>
                </c:pt>
                <c:pt idx="269">
                  <c:v>2301.84</c:v>
                </c:pt>
                <c:pt idx="270">
                  <c:v>814.31999999999994</c:v>
                </c:pt>
                <c:pt idx="271">
                  <c:v>1982.72</c:v>
                </c:pt>
                <c:pt idx="272">
                  <c:v>3839.8720000000003</c:v>
                </c:pt>
                <c:pt idx="273">
                  <c:v>4563.75</c:v>
                </c:pt>
                <c:pt idx="274">
                  <c:v>6624.4080000000004</c:v>
                </c:pt>
                <c:pt idx="275">
                  <c:v>2439.4160000000002</c:v>
                </c:pt>
                <c:pt idx="276">
                  <c:v>1342.08</c:v>
                </c:pt>
                <c:pt idx="277">
                  <c:v>2928.24</c:v>
                </c:pt>
                <c:pt idx="278">
                  <c:v>1279.8399999999999</c:v>
                </c:pt>
                <c:pt idx="279">
                  <c:v>999.96</c:v>
                </c:pt>
                <c:pt idx="280">
                  <c:v>1197.5</c:v>
                </c:pt>
                <c:pt idx="281">
                  <c:v>1222.75</c:v>
                </c:pt>
                <c:pt idx="282">
                  <c:v>1222.75</c:v>
                </c:pt>
                <c:pt idx="283">
                  <c:v>1823.9680000000001</c:v>
                </c:pt>
                <c:pt idx="284">
                  <c:v>1678.6000000000001</c:v>
                </c:pt>
                <c:pt idx="285">
                  <c:v>1691.8199999999997</c:v>
                </c:pt>
                <c:pt idx="286">
                  <c:v>2742.0000000000005</c:v>
                </c:pt>
                <c:pt idx="287">
                  <c:v>3099.7499999999995</c:v>
                </c:pt>
                <c:pt idx="288">
                  <c:v>1319.9759999999999</c:v>
                </c:pt>
                <c:pt idx="289">
                  <c:v>783.96</c:v>
                </c:pt>
                <c:pt idx="290">
                  <c:v>1133.9099999999999</c:v>
                </c:pt>
                <c:pt idx="291">
                  <c:v>2174.8159999999998</c:v>
                </c:pt>
                <c:pt idx="292">
                  <c:v>3852.5440000000003</c:v>
                </c:pt>
                <c:pt idx="293">
                  <c:v>2591.6399999999994</c:v>
                </c:pt>
                <c:pt idx="294">
                  <c:v>7772.7600000000011</c:v>
                </c:pt>
                <c:pt idx="295">
                  <c:v>879.36</c:v>
                </c:pt>
                <c:pt idx="296">
                  <c:v>1288.152</c:v>
                </c:pt>
                <c:pt idx="297">
                  <c:v>5139.9360000000006</c:v>
                </c:pt>
                <c:pt idx="298">
                  <c:v>5666.76</c:v>
                </c:pt>
                <c:pt idx="299">
                  <c:v>2655.5039999999999</c:v>
                </c:pt>
                <c:pt idx="300">
                  <c:v>3995.2799999999997</c:v>
                </c:pt>
                <c:pt idx="301">
                  <c:v>1438.2</c:v>
                </c:pt>
                <c:pt idx="302">
                  <c:v>842.2</c:v>
                </c:pt>
                <c:pt idx="303">
                  <c:v>3734.1440000000002</c:v>
                </c:pt>
                <c:pt idx="304">
                  <c:v>1163.92</c:v>
                </c:pt>
                <c:pt idx="305">
                  <c:v>4228.9500000000007</c:v>
                </c:pt>
                <c:pt idx="306">
                  <c:v>3660.5440000000003</c:v>
                </c:pt>
                <c:pt idx="307">
                  <c:v>2812.9680000000003</c:v>
                </c:pt>
                <c:pt idx="308">
                  <c:v>1979.52</c:v>
                </c:pt>
                <c:pt idx="309">
                  <c:v>1545.84</c:v>
                </c:pt>
                <c:pt idx="310">
                  <c:v>1024.75</c:v>
                </c:pt>
                <c:pt idx="311">
                  <c:v>6412.5440000000008</c:v>
                </c:pt>
                <c:pt idx="312">
                  <c:v>6412.5440000000008</c:v>
                </c:pt>
                <c:pt idx="313">
                  <c:v>1275.8399999999999</c:v>
                </c:pt>
                <c:pt idx="314">
                  <c:v>2497.5299999999997</c:v>
                </c:pt>
                <c:pt idx="315">
                  <c:v>2191.36</c:v>
                </c:pt>
                <c:pt idx="316">
                  <c:v>396.92</c:v>
                </c:pt>
                <c:pt idx="317">
                  <c:v>7878.4159999999993</c:v>
                </c:pt>
                <c:pt idx="318">
                  <c:v>1373.47</c:v>
                </c:pt>
                <c:pt idx="319">
                  <c:v>1538.8199999999997</c:v>
                </c:pt>
                <c:pt idx="320">
                  <c:v>1215.04</c:v>
                </c:pt>
                <c:pt idx="321">
                  <c:v>1151.8720000000001</c:v>
                </c:pt>
                <c:pt idx="322">
                  <c:v>1688.32</c:v>
                </c:pt>
                <c:pt idx="323">
                  <c:v>1279.8720000000001</c:v>
                </c:pt>
                <c:pt idx="324">
                  <c:v>3046.8199999999997</c:v>
                </c:pt>
                <c:pt idx="325">
                  <c:v>4588.1280000000006</c:v>
                </c:pt>
                <c:pt idx="326">
                  <c:v>2975</c:v>
                </c:pt>
                <c:pt idx="327">
                  <c:v>3331.6080000000002</c:v>
                </c:pt>
                <c:pt idx="328">
                  <c:v>1133.9099999999999</c:v>
                </c:pt>
                <c:pt idx="329">
                  <c:v>3771.1360000000004</c:v>
                </c:pt>
                <c:pt idx="330">
                  <c:v>1877.68</c:v>
                </c:pt>
                <c:pt idx="331">
                  <c:v>1579.2640000000001</c:v>
                </c:pt>
                <c:pt idx="332">
                  <c:v>720.76</c:v>
                </c:pt>
                <c:pt idx="333">
                  <c:v>720.76</c:v>
                </c:pt>
                <c:pt idx="334">
                  <c:v>2589</c:v>
                </c:pt>
                <c:pt idx="335">
                  <c:v>1925.28</c:v>
                </c:pt>
                <c:pt idx="336">
                  <c:v>2119.92</c:v>
                </c:pt>
                <c:pt idx="337">
                  <c:v>1469.5099999999998</c:v>
                </c:pt>
                <c:pt idx="338">
                  <c:v>768.64</c:v>
                </c:pt>
                <c:pt idx="339">
                  <c:v>1453.95</c:v>
                </c:pt>
                <c:pt idx="340">
                  <c:v>639.96800000000007</c:v>
                </c:pt>
                <c:pt idx="341">
                  <c:v>782.56</c:v>
                </c:pt>
                <c:pt idx="342">
                  <c:v>782.56</c:v>
                </c:pt>
                <c:pt idx="343">
                  <c:v>782.56</c:v>
                </c:pt>
                <c:pt idx="344">
                  <c:v>1897</c:v>
                </c:pt>
                <c:pt idx="345">
                  <c:v>2079.4560000000001</c:v>
                </c:pt>
                <c:pt idx="346">
                  <c:v>8490.7200000000012</c:v>
                </c:pt>
                <c:pt idx="347">
                  <c:v>959.96800000000007</c:v>
                </c:pt>
                <c:pt idx="348">
                  <c:v>959.96800000000007</c:v>
                </c:pt>
                <c:pt idx="349">
                  <c:v>553.5680000000001</c:v>
                </c:pt>
                <c:pt idx="350">
                  <c:v>3135.6079999999997</c:v>
                </c:pt>
                <c:pt idx="351">
                  <c:v>3135.6079999999997</c:v>
                </c:pt>
                <c:pt idx="352">
                  <c:v>615.96</c:v>
                </c:pt>
                <c:pt idx="353">
                  <c:v>714.45600000000013</c:v>
                </c:pt>
                <c:pt idx="354">
                  <c:v>1774.5000000000002</c:v>
                </c:pt>
                <c:pt idx="355">
                  <c:v>998.75</c:v>
                </c:pt>
                <c:pt idx="356">
                  <c:v>2025.1800000000003</c:v>
                </c:pt>
                <c:pt idx="357">
                  <c:v>603.91999999999996</c:v>
                </c:pt>
                <c:pt idx="358">
                  <c:v>3275.6399999999994</c:v>
                </c:pt>
                <c:pt idx="359">
                  <c:v>7775.3519999999999</c:v>
                </c:pt>
                <c:pt idx="360">
                  <c:v>719.90999999999985</c:v>
                </c:pt>
                <c:pt idx="361">
                  <c:v>539.91</c:v>
                </c:pt>
                <c:pt idx="362">
                  <c:v>1725</c:v>
                </c:pt>
                <c:pt idx="363">
                  <c:v>199.99</c:v>
                </c:pt>
                <c:pt idx="364">
                  <c:v>548.81999999999994</c:v>
                </c:pt>
                <c:pt idx="365">
                  <c:v>660.8</c:v>
                </c:pt>
                <c:pt idx="366">
                  <c:v>6819.8</c:v>
                </c:pt>
                <c:pt idx="367">
                  <c:v>1292.6199999999999</c:v>
                </c:pt>
                <c:pt idx="368">
                  <c:v>1292.6199999999999</c:v>
                </c:pt>
                <c:pt idx="369">
                  <c:v>10994.464</c:v>
                </c:pt>
                <c:pt idx="370">
                  <c:v>1618.3799999999999</c:v>
                </c:pt>
                <c:pt idx="371">
                  <c:v>955.33199999999999</c:v>
                </c:pt>
                <c:pt idx="372">
                  <c:v>1461.76</c:v>
                </c:pt>
                <c:pt idx="373">
                  <c:v>5499.8</c:v>
                </c:pt>
                <c:pt idx="374">
                  <c:v>522.90000000000009</c:v>
                </c:pt>
                <c:pt idx="375">
                  <c:v>1591.52</c:v>
                </c:pt>
                <c:pt idx="376">
                  <c:v>1151.9280000000001</c:v>
                </c:pt>
                <c:pt idx="377">
                  <c:v>361.92</c:v>
                </c:pt>
                <c:pt idx="378">
                  <c:v>1738.53</c:v>
                </c:pt>
                <c:pt idx="379">
                  <c:v>9054.4159999999993</c:v>
                </c:pt>
                <c:pt idx="380">
                  <c:v>4850.2800000000007</c:v>
                </c:pt>
                <c:pt idx="381">
                  <c:v>494.64</c:v>
                </c:pt>
                <c:pt idx="382">
                  <c:v>494.64</c:v>
                </c:pt>
                <c:pt idx="383">
                  <c:v>5987.0159999999996</c:v>
                </c:pt>
                <c:pt idx="384">
                  <c:v>835.19999999999993</c:v>
                </c:pt>
                <c:pt idx="385">
                  <c:v>620.24</c:v>
                </c:pt>
                <c:pt idx="386">
                  <c:v>620.24</c:v>
                </c:pt>
                <c:pt idx="387">
                  <c:v>1785.96</c:v>
                </c:pt>
                <c:pt idx="388">
                  <c:v>499.32</c:v>
                </c:pt>
                <c:pt idx="389">
                  <c:v>1861.0199999999998</c:v>
                </c:pt>
                <c:pt idx="390">
                  <c:v>845.90999999999985</c:v>
                </c:pt>
                <c:pt idx="391">
                  <c:v>2403.328</c:v>
                </c:pt>
                <c:pt idx="392">
                  <c:v>543.79999999999995</c:v>
                </c:pt>
                <c:pt idx="393">
                  <c:v>1519.3919999999998</c:v>
                </c:pt>
                <c:pt idx="394">
                  <c:v>1162.0000000000002</c:v>
                </c:pt>
                <c:pt idx="395">
                  <c:v>3919.8000000000006</c:v>
                </c:pt>
                <c:pt idx="396">
                  <c:v>1119.8399999999999</c:v>
                </c:pt>
                <c:pt idx="397">
                  <c:v>863.90999999999985</c:v>
                </c:pt>
                <c:pt idx="398">
                  <c:v>1195.6000000000001</c:v>
                </c:pt>
                <c:pt idx="399">
                  <c:v>1055.8399999999999</c:v>
                </c:pt>
                <c:pt idx="400">
                  <c:v>1761.12</c:v>
                </c:pt>
                <c:pt idx="401">
                  <c:v>2745.09</c:v>
                </c:pt>
                <c:pt idx="402">
                  <c:v>1113.48</c:v>
                </c:pt>
                <c:pt idx="403">
                  <c:v>8261.3114999999998</c:v>
                </c:pt>
                <c:pt idx="404">
                  <c:v>2577.6000000000004</c:v>
                </c:pt>
                <c:pt idx="405">
                  <c:v>2577.6000000000004</c:v>
                </c:pt>
                <c:pt idx="406">
                  <c:v>599.79999999999995</c:v>
                </c:pt>
                <c:pt idx="407">
                  <c:v>515.96</c:v>
                </c:pt>
                <c:pt idx="408">
                  <c:v>2007.5299999999997</c:v>
                </c:pt>
                <c:pt idx="409">
                  <c:v>1119.1599999999999</c:v>
                </c:pt>
                <c:pt idx="410">
                  <c:v>440.46</c:v>
                </c:pt>
                <c:pt idx="411">
                  <c:v>1756.6559999999999</c:v>
                </c:pt>
                <c:pt idx="412">
                  <c:v>486.32</c:v>
                </c:pt>
                <c:pt idx="413">
                  <c:v>539.96</c:v>
                </c:pt>
                <c:pt idx="414">
                  <c:v>2600.2500000000005</c:v>
                </c:pt>
                <c:pt idx="415">
                  <c:v>1501.56</c:v>
                </c:pt>
                <c:pt idx="416">
                  <c:v>816.01199999999994</c:v>
                </c:pt>
                <c:pt idx="417">
                  <c:v>4319.7120000000004</c:v>
                </c:pt>
                <c:pt idx="418">
                  <c:v>1279.8720000000001</c:v>
                </c:pt>
                <c:pt idx="419">
                  <c:v>1998</c:v>
                </c:pt>
                <c:pt idx="420">
                  <c:v>547.91999999999996</c:v>
                </c:pt>
                <c:pt idx="421">
                  <c:v>1028.02</c:v>
                </c:pt>
                <c:pt idx="422">
                  <c:v>11983.3</c:v>
                </c:pt>
                <c:pt idx="423">
                  <c:v>1214.5</c:v>
                </c:pt>
                <c:pt idx="424">
                  <c:v>763.25</c:v>
                </c:pt>
                <c:pt idx="425">
                  <c:v>1885.5199999999998</c:v>
                </c:pt>
                <c:pt idx="426">
                  <c:v>823.6</c:v>
                </c:pt>
                <c:pt idx="427">
                  <c:v>1679.9759999999999</c:v>
                </c:pt>
                <c:pt idx="428">
                  <c:v>2999.8500000000004</c:v>
                </c:pt>
                <c:pt idx="429">
                  <c:v>774.5</c:v>
                </c:pt>
                <c:pt idx="430">
                  <c:v>774.5</c:v>
                </c:pt>
                <c:pt idx="431">
                  <c:v>431.09999999999997</c:v>
                </c:pt>
                <c:pt idx="432">
                  <c:v>1849.26</c:v>
                </c:pt>
                <c:pt idx="433">
                  <c:v>1699.8000000000002</c:v>
                </c:pt>
                <c:pt idx="434">
                  <c:v>1085.7600000000002</c:v>
                </c:pt>
                <c:pt idx="435">
                  <c:v>2253.6</c:v>
                </c:pt>
                <c:pt idx="436">
                  <c:v>960.80000000000018</c:v>
                </c:pt>
                <c:pt idx="437">
                  <c:v>749.75</c:v>
                </c:pt>
                <c:pt idx="438">
                  <c:v>1364.7599999999998</c:v>
                </c:pt>
                <c:pt idx="439">
                  <c:v>979.0200000000001</c:v>
                </c:pt>
                <c:pt idx="440">
                  <c:v>2567.502</c:v>
                </c:pt>
                <c:pt idx="441">
                  <c:v>776.08800000000008</c:v>
                </c:pt>
                <c:pt idx="442">
                  <c:v>5170.1760000000004</c:v>
                </c:pt>
                <c:pt idx="443">
                  <c:v>967.7700000000001</c:v>
                </c:pt>
                <c:pt idx="444">
                  <c:v>385.19999999999993</c:v>
                </c:pt>
                <c:pt idx="445">
                  <c:v>1334.8799999999999</c:v>
                </c:pt>
                <c:pt idx="446">
                  <c:v>929.53</c:v>
                </c:pt>
                <c:pt idx="447">
                  <c:v>4012.2179999999998</c:v>
                </c:pt>
                <c:pt idx="448">
                  <c:v>1516.25</c:v>
                </c:pt>
                <c:pt idx="449">
                  <c:v>385.19999999999993</c:v>
                </c:pt>
                <c:pt idx="450">
                  <c:v>2512.7999999999997</c:v>
                </c:pt>
                <c:pt idx="451">
                  <c:v>1406.8880000000004</c:v>
                </c:pt>
                <c:pt idx="452">
                  <c:v>259.95999999999998</c:v>
                </c:pt>
                <c:pt idx="453">
                  <c:v>207.48</c:v>
                </c:pt>
                <c:pt idx="454">
                  <c:v>443.96</c:v>
                </c:pt>
                <c:pt idx="455">
                  <c:v>710.14400000000001</c:v>
                </c:pt>
                <c:pt idx="456">
                  <c:v>646.20000000000005</c:v>
                </c:pt>
                <c:pt idx="457">
                  <c:v>3772.2499999999995</c:v>
                </c:pt>
                <c:pt idx="458">
                  <c:v>368.90999999999997</c:v>
                </c:pt>
                <c:pt idx="459">
                  <c:v>4812.2879999999996</c:v>
                </c:pt>
                <c:pt idx="460">
                  <c:v>959.96800000000007</c:v>
                </c:pt>
                <c:pt idx="461">
                  <c:v>959.96800000000007</c:v>
                </c:pt>
                <c:pt idx="462">
                  <c:v>4772.4480000000003</c:v>
                </c:pt>
                <c:pt idx="463">
                  <c:v>3331.6080000000002</c:v>
                </c:pt>
                <c:pt idx="464">
                  <c:v>819.80000000000007</c:v>
                </c:pt>
                <c:pt idx="465">
                  <c:v>1379.35</c:v>
                </c:pt>
                <c:pt idx="466">
                  <c:v>2279.6400000000003</c:v>
                </c:pt>
                <c:pt idx="467">
                  <c:v>319.95999999999998</c:v>
                </c:pt>
                <c:pt idx="468">
                  <c:v>319.95999999999998</c:v>
                </c:pt>
                <c:pt idx="469">
                  <c:v>638.81999999999994</c:v>
                </c:pt>
                <c:pt idx="470">
                  <c:v>623.75</c:v>
                </c:pt>
                <c:pt idx="471">
                  <c:v>339.3</c:v>
                </c:pt>
                <c:pt idx="472">
                  <c:v>754</c:v>
                </c:pt>
                <c:pt idx="473">
                  <c:v>865.6</c:v>
                </c:pt>
                <c:pt idx="474">
                  <c:v>4471.68</c:v>
                </c:pt>
                <c:pt idx="475">
                  <c:v>4471.68</c:v>
                </c:pt>
                <c:pt idx="476">
                  <c:v>2229.8000000000002</c:v>
                </c:pt>
                <c:pt idx="477">
                  <c:v>988.12800000000016</c:v>
                </c:pt>
                <c:pt idx="478">
                  <c:v>275.08</c:v>
                </c:pt>
                <c:pt idx="479">
                  <c:v>223.92</c:v>
                </c:pt>
                <c:pt idx="480">
                  <c:v>772.68</c:v>
                </c:pt>
                <c:pt idx="481">
                  <c:v>3603.8000000000006</c:v>
                </c:pt>
                <c:pt idx="482">
                  <c:v>219.84</c:v>
                </c:pt>
                <c:pt idx="483">
                  <c:v>219.84</c:v>
                </c:pt>
                <c:pt idx="484">
                  <c:v>409.2</c:v>
                </c:pt>
                <c:pt idx="485">
                  <c:v>548.01</c:v>
                </c:pt>
                <c:pt idx="486">
                  <c:v>626.048</c:v>
                </c:pt>
                <c:pt idx="487">
                  <c:v>479.84</c:v>
                </c:pt>
                <c:pt idx="488">
                  <c:v>1663.8720000000003</c:v>
                </c:pt>
                <c:pt idx="489">
                  <c:v>210.84</c:v>
                </c:pt>
                <c:pt idx="490">
                  <c:v>4119.8000000000011</c:v>
                </c:pt>
                <c:pt idx="491">
                  <c:v>639.84</c:v>
                </c:pt>
                <c:pt idx="492">
                  <c:v>782.72</c:v>
                </c:pt>
                <c:pt idx="493">
                  <c:v>421.36</c:v>
                </c:pt>
                <c:pt idx="494">
                  <c:v>1345.8959999999997</c:v>
                </c:pt>
                <c:pt idx="495">
                  <c:v>1043.6399999999999</c:v>
                </c:pt>
                <c:pt idx="496">
                  <c:v>559.62</c:v>
                </c:pt>
                <c:pt idx="497">
                  <c:v>1603.1360000000002</c:v>
                </c:pt>
                <c:pt idx="498">
                  <c:v>830.06999999999994</c:v>
                </c:pt>
                <c:pt idx="499">
                  <c:v>807.52</c:v>
                </c:pt>
                <c:pt idx="500">
                  <c:v>512.64</c:v>
                </c:pt>
                <c:pt idx="501">
                  <c:v>4031.37</c:v>
                </c:pt>
                <c:pt idx="502">
                  <c:v>1236.6719999999998</c:v>
                </c:pt>
                <c:pt idx="503">
                  <c:v>1298.6960000000001</c:v>
                </c:pt>
                <c:pt idx="504">
                  <c:v>422.08</c:v>
                </c:pt>
                <c:pt idx="505">
                  <c:v>308.79000000000002</c:v>
                </c:pt>
                <c:pt idx="506">
                  <c:v>3437</c:v>
                </c:pt>
                <c:pt idx="507">
                  <c:v>887.74999999999989</c:v>
                </c:pt>
                <c:pt idx="508">
                  <c:v>1198.44</c:v>
                </c:pt>
                <c:pt idx="509">
                  <c:v>708.8</c:v>
                </c:pt>
                <c:pt idx="510">
                  <c:v>418.32</c:v>
                </c:pt>
                <c:pt idx="511">
                  <c:v>739.59999999999991</c:v>
                </c:pt>
                <c:pt idx="512">
                  <c:v>192.16</c:v>
                </c:pt>
                <c:pt idx="513">
                  <c:v>325.27999999999997</c:v>
                </c:pt>
                <c:pt idx="514">
                  <c:v>474.25</c:v>
                </c:pt>
                <c:pt idx="515">
                  <c:v>3019.6</c:v>
                </c:pt>
                <c:pt idx="516">
                  <c:v>603.91999999999996</c:v>
                </c:pt>
                <c:pt idx="517">
                  <c:v>343.92</c:v>
                </c:pt>
                <c:pt idx="518">
                  <c:v>341.28000000000003</c:v>
                </c:pt>
                <c:pt idx="519">
                  <c:v>2123.64</c:v>
                </c:pt>
                <c:pt idx="520">
                  <c:v>150.97999999999999</c:v>
                </c:pt>
                <c:pt idx="521">
                  <c:v>1987.9999999999998</c:v>
                </c:pt>
                <c:pt idx="522">
                  <c:v>818.90999999999985</c:v>
                </c:pt>
                <c:pt idx="523">
                  <c:v>868.99999999999989</c:v>
                </c:pt>
                <c:pt idx="524">
                  <c:v>3465.5040000000004</c:v>
                </c:pt>
                <c:pt idx="525">
                  <c:v>1178.8199999999997</c:v>
                </c:pt>
                <c:pt idx="526">
                  <c:v>449.74999999999994</c:v>
                </c:pt>
                <c:pt idx="527">
                  <c:v>199.96</c:v>
                </c:pt>
                <c:pt idx="528">
                  <c:v>2051.8560000000002</c:v>
                </c:pt>
                <c:pt idx="529">
                  <c:v>423.92</c:v>
                </c:pt>
                <c:pt idx="530">
                  <c:v>523.91999999999996</c:v>
                </c:pt>
                <c:pt idx="531">
                  <c:v>639</c:v>
                </c:pt>
                <c:pt idx="532">
                  <c:v>541.43999999999994</c:v>
                </c:pt>
                <c:pt idx="533">
                  <c:v>186.732</c:v>
                </c:pt>
                <c:pt idx="534">
                  <c:v>458.82</c:v>
                </c:pt>
                <c:pt idx="535">
                  <c:v>458.82</c:v>
                </c:pt>
                <c:pt idx="536">
                  <c:v>418.49999999999994</c:v>
                </c:pt>
                <c:pt idx="537">
                  <c:v>327.76</c:v>
                </c:pt>
                <c:pt idx="538">
                  <c:v>1632.0240000000001</c:v>
                </c:pt>
                <c:pt idx="539">
                  <c:v>1632.0240000000001</c:v>
                </c:pt>
                <c:pt idx="540">
                  <c:v>1148.8320000000001</c:v>
                </c:pt>
                <c:pt idx="541">
                  <c:v>351.68</c:v>
                </c:pt>
                <c:pt idx="542">
                  <c:v>601.71999999999991</c:v>
                </c:pt>
                <c:pt idx="543">
                  <c:v>412</c:v>
                </c:pt>
                <c:pt idx="544">
                  <c:v>345.88800000000003</c:v>
                </c:pt>
                <c:pt idx="545">
                  <c:v>1360.7280000000001</c:v>
                </c:pt>
                <c:pt idx="546">
                  <c:v>367.84</c:v>
                </c:pt>
                <c:pt idx="547">
                  <c:v>140.81</c:v>
                </c:pt>
                <c:pt idx="548">
                  <c:v>135.94999999999999</c:v>
                </c:pt>
                <c:pt idx="549">
                  <c:v>977.06000000000006</c:v>
                </c:pt>
                <c:pt idx="550">
                  <c:v>3119.8</c:v>
                </c:pt>
                <c:pt idx="551">
                  <c:v>2332.2240000000002</c:v>
                </c:pt>
                <c:pt idx="552">
                  <c:v>619.60000000000014</c:v>
                </c:pt>
                <c:pt idx="553">
                  <c:v>575.928</c:v>
                </c:pt>
                <c:pt idx="554">
                  <c:v>244.61999999999998</c:v>
                </c:pt>
                <c:pt idx="555">
                  <c:v>536.05999999999995</c:v>
                </c:pt>
                <c:pt idx="556">
                  <c:v>521.81999999999994</c:v>
                </c:pt>
                <c:pt idx="557">
                  <c:v>476</c:v>
                </c:pt>
                <c:pt idx="558">
                  <c:v>899.75000000000011</c:v>
                </c:pt>
                <c:pt idx="559">
                  <c:v>308.15999999999997</c:v>
                </c:pt>
                <c:pt idx="560">
                  <c:v>1945.4720000000002</c:v>
                </c:pt>
                <c:pt idx="561">
                  <c:v>455.92</c:v>
                </c:pt>
                <c:pt idx="562">
                  <c:v>607.84</c:v>
                </c:pt>
                <c:pt idx="563">
                  <c:v>319.96800000000002</c:v>
                </c:pt>
                <c:pt idx="564">
                  <c:v>1279.8720000000001</c:v>
                </c:pt>
                <c:pt idx="565">
                  <c:v>239.96</c:v>
                </c:pt>
                <c:pt idx="566">
                  <c:v>599.80000000000007</c:v>
                </c:pt>
                <c:pt idx="567">
                  <c:v>263.95999999999998</c:v>
                </c:pt>
                <c:pt idx="568">
                  <c:v>243.88</c:v>
                </c:pt>
                <c:pt idx="569">
                  <c:v>451.07999999999993</c:v>
                </c:pt>
                <c:pt idx="570">
                  <c:v>2995.8249999999998</c:v>
                </c:pt>
                <c:pt idx="571">
                  <c:v>292.32</c:v>
                </c:pt>
                <c:pt idx="572">
                  <c:v>1398.96</c:v>
                </c:pt>
                <c:pt idx="573">
                  <c:v>697.85600000000011</c:v>
                </c:pt>
                <c:pt idx="574">
                  <c:v>662.60000000000014</c:v>
                </c:pt>
                <c:pt idx="575">
                  <c:v>507.15000000000003</c:v>
                </c:pt>
                <c:pt idx="576">
                  <c:v>4170.96</c:v>
                </c:pt>
                <c:pt idx="577">
                  <c:v>383.36</c:v>
                </c:pt>
                <c:pt idx="578">
                  <c:v>591.25</c:v>
                </c:pt>
                <c:pt idx="579">
                  <c:v>218.96</c:v>
                </c:pt>
                <c:pt idx="580">
                  <c:v>1002.4000000000001</c:v>
                </c:pt>
                <c:pt idx="581">
                  <c:v>199.136</c:v>
                </c:pt>
                <c:pt idx="582">
                  <c:v>239.92</c:v>
                </c:pt>
                <c:pt idx="583">
                  <c:v>706.57999999999993</c:v>
                </c:pt>
                <c:pt idx="584">
                  <c:v>179.136</c:v>
                </c:pt>
                <c:pt idx="585">
                  <c:v>2632.25</c:v>
                </c:pt>
                <c:pt idx="586">
                  <c:v>2632.25</c:v>
                </c:pt>
                <c:pt idx="587">
                  <c:v>770.048</c:v>
                </c:pt>
                <c:pt idx="588">
                  <c:v>852.11999999999989</c:v>
                </c:pt>
                <c:pt idx="589">
                  <c:v>1034.82</c:v>
                </c:pt>
                <c:pt idx="590">
                  <c:v>213.92</c:v>
                </c:pt>
                <c:pt idx="591">
                  <c:v>507.52799999999996</c:v>
                </c:pt>
                <c:pt idx="592">
                  <c:v>396.54400000000004</c:v>
                </c:pt>
                <c:pt idx="593">
                  <c:v>368.82</c:v>
                </c:pt>
                <c:pt idx="594">
                  <c:v>1904.336</c:v>
                </c:pt>
                <c:pt idx="595">
                  <c:v>243.56</c:v>
                </c:pt>
                <c:pt idx="596">
                  <c:v>592.1099999999999</c:v>
                </c:pt>
                <c:pt idx="597">
                  <c:v>240.78400000000002</c:v>
                </c:pt>
                <c:pt idx="598">
                  <c:v>346.32</c:v>
                </c:pt>
                <c:pt idx="599">
                  <c:v>79.384000000000015</c:v>
                </c:pt>
                <c:pt idx="600">
                  <c:v>943.84</c:v>
                </c:pt>
                <c:pt idx="601">
                  <c:v>384.12</c:v>
                </c:pt>
                <c:pt idx="602">
                  <c:v>419.60000000000008</c:v>
                </c:pt>
                <c:pt idx="603">
                  <c:v>419.60000000000008</c:v>
                </c:pt>
                <c:pt idx="604">
                  <c:v>344.74999999999994</c:v>
                </c:pt>
                <c:pt idx="605">
                  <c:v>307</c:v>
                </c:pt>
                <c:pt idx="606">
                  <c:v>767.87200000000007</c:v>
                </c:pt>
                <c:pt idx="607">
                  <c:v>319.68</c:v>
                </c:pt>
                <c:pt idx="608">
                  <c:v>1312.896</c:v>
                </c:pt>
                <c:pt idx="609">
                  <c:v>255.16800000000001</c:v>
                </c:pt>
                <c:pt idx="610">
                  <c:v>170.46000000000004</c:v>
                </c:pt>
                <c:pt idx="611">
                  <c:v>122.12</c:v>
                </c:pt>
                <c:pt idx="612">
                  <c:v>524.88000000000011</c:v>
                </c:pt>
                <c:pt idx="613">
                  <c:v>391.02</c:v>
                </c:pt>
                <c:pt idx="614">
                  <c:v>266.25599999999997</c:v>
                </c:pt>
                <c:pt idx="615">
                  <c:v>492.76800000000003</c:v>
                </c:pt>
                <c:pt idx="616">
                  <c:v>239.68</c:v>
                </c:pt>
                <c:pt idx="617">
                  <c:v>467.84</c:v>
                </c:pt>
                <c:pt idx="618">
                  <c:v>1359.8</c:v>
                </c:pt>
                <c:pt idx="619">
                  <c:v>722.75200000000007</c:v>
                </c:pt>
                <c:pt idx="620">
                  <c:v>323.82</c:v>
                </c:pt>
                <c:pt idx="621">
                  <c:v>153.72800000000001</c:v>
                </c:pt>
                <c:pt idx="622">
                  <c:v>274.5</c:v>
                </c:pt>
                <c:pt idx="623">
                  <c:v>765.44</c:v>
                </c:pt>
                <c:pt idx="624">
                  <c:v>174.15</c:v>
                </c:pt>
                <c:pt idx="625">
                  <c:v>228.42000000000002</c:v>
                </c:pt>
                <c:pt idx="626">
                  <c:v>102.3</c:v>
                </c:pt>
                <c:pt idx="627">
                  <c:v>3523.8</c:v>
                </c:pt>
                <c:pt idx="628">
                  <c:v>516.78</c:v>
                </c:pt>
                <c:pt idx="629">
                  <c:v>636.02</c:v>
                </c:pt>
                <c:pt idx="630">
                  <c:v>558.36</c:v>
                </c:pt>
                <c:pt idx="631">
                  <c:v>2024.68</c:v>
                </c:pt>
                <c:pt idx="632">
                  <c:v>496</c:v>
                </c:pt>
                <c:pt idx="633">
                  <c:v>255.96799999999999</c:v>
                </c:pt>
                <c:pt idx="634">
                  <c:v>227.376</c:v>
                </c:pt>
                <c:pt idx="635">
                  <c:v>479.21999999999997</c:v>
                </c:pt>
                <c:pt idx="636">
                  <c:v>300.24</c:v>
                </c:pt>
                <c:pt idx="637">
                  <c:v>555.12</c:v>
                </c:pt>
                <c:pt idx="638">
                  <c:v>1099.0000000000002</c:v>
                </c:pt>
                <c:pt idx="639">
                  <c:v>105.52</c:v>
                </c:pt>
                <c:pt idx="640">
                  <c:v>484.38000000000005</c:v>
                </c:pt>
                <c:pt idx="641">
                  <c:v>423.36</c:v>
                </c:pt>
                <c:pt idx="642">
                  <c:v>239.24</c:v>
                </c:pt>
                <c:pt idx="643">
                  <c:v>182.16</c:v>
                </c:pt>
                <c:pt idx="644">
                  <c:v>469.79999999999995</c:v>
                </c:pt>
                <c:pt idx="645">
                  <c:v>586.04</c:v>
                </c:pt>
                <c:pt idx="646">
                  <c:v>223.05600000000001</c:v>
                </c:pt>
                <c:pt idx="647">
                  <c:v>223.05600000000001</c:v>
                </c:pt>
                <c:pt idx="648">
                  <c:v>690.84000000000015</c:v>
                </c:pt>
                <c:pt idx="649">
                  <c:v>467.28</c:v>
                </c:pt>
                <c:pt idx="650">
                  <c:v>356.76800000000003</c:v>
                </c:pt>
                <c:pt idx="651">
                  <c:v>133.20000000000002</c:v>
                </c:pt>
                <c:pt idx="652">
                  <c:v>780.41600000000005</c:v>
                </c:pt>
                <c:pt idx="653">
                  <c:v>317.52</c:v>
                </c:pt>
                <c:pt idx="654">
                  <c:v>172.72800000000001</c:v>
                </c:pt>
                <c:pt idx="655">
                  <c:v>188.42400000000004</c:v>
                </c:pt>
                <c:pt idx="656">
                  <c:v>69.48</c:v>
                </c:pt>
                <c:pt idx="657">
                  <c:v>159.75</c:v>
                </c:pt>
                <c:pt idx="658">
                  <c:v>711.28800000000012</c:v>
                </c:pt>
                <c:pt idx="659">
                  <c:v>652.54399999999998</c:v>
                </c:pt>
                <c:pt idx="660">
                  <c:v>511.20000000000005</c:v>
                </c:pt>
                <c:pt idx="661">
                  <c:v>2124.7874999999995</c:v>
                </c:pt>
                <c:pt idx="662">
                  <c:v>1249.75</c:v>
                </c:pt>
                <c:pt idx="663">
                  <c:v>532.44000000000005</c:v>
                </c:pt>
                <c:pt idx="664">
                  <c:v>199.50000000000003</c:v>
                </c:pt>
                <c:pt idx="665">
                  <c:v>165.6</c:v>
                </c:pt>
                <c:pt idx="666">
                  <c:v>255.84</c:v>
                </c:pt>
                <c:pt idx="667">
                  <c:v>528.64</c:v>
                </c:pt>
                <c:pt idx="668">
                  <c:v>418.26399999999995</c:v>
                </c:pt>
                <c:pt idx="669">
                  <c:v>117.16</c:v>
                </c:pt>
                <c:pt idx="670">
                  <c:v>240.48</c:v>
                </c:pt>
                <c:pt idx="671">
                  <c:v>240.48</c:v>
                </c:pt>
                <c:pt idx="672">
                  <c:v>113.408</c:v>
                </c:pt>
                <c:pt idx="673">
                  <c:v>113.408</c:v>
                </c:pt>
                <c:pt idx="674">
                  <c:v>237.00000000000003</c:v>
                </c:pt>
                <c:pt idx="675">
                  <c:v>79.92</c:v>
                </c:pt>
                <c:pt idx="676">
                  <c:v>233.28000000000003</c:v>
                </c:pt>
                <c:pt idx="677">
                  <c:v>133.29</c:v>
                </c:pt>
                <c:pt idx="678">
                  <c:v>192.51</c:v>
                </c:pt>
                <c:pt idx="679">
                  <c:v>263.62</c:v>
                </c:pt>
                <c:pt idx="680">
                  <c:v>75.88</c:v>
                </c:pt>
                <c:pt idx="681">
                  <c:v>43.13</c:v>
                </c:pt>
                <c:pt idx="682">
                  <c:v>719.928</c:v>
                </c:pt>
                <c:pt idx="683">
                  <c:v>142.77600000000001</c:v>
                </c:pt>
                <c:pt idx="684">
                  <c:v>1774.5000000000002</c:v>
                </c:pt>
                <c:pt idx="685">
                  <c:v>1042.74</c:v>
                </c:pt>
                <c:pt idx="686">
                  <c:v>124.10999999999999</c:v>
                </c:pt>
                <c:pt idx="687">
                  <c:v>79.92</c:v>
                </c:pt>
                <c:pt idx="688">
                  <c:v>74.599999999999994</c:v>
                </c:pt>
                <c:pt idx="689">
                  <c:v>182</c:v>
                </c:pt>
                <c:pt idx="690">
                  <c:v>1359.8</c:v>
                </c:pt>
                <c:pt idx="691">
                  <c:v>67.92</c:v>
                </c:pt>
                <c:pt idx="692">
                  <c:v>226.07999999999998</c:v>
                </c:pt>
                <c:pt idx="693">
                  <c:v>224.64</c:v>
                </c:pt>
                <c:pt idx="694">
                  <c:v>149.54399999999998</c:v>
                </c:pt>
                <c:pt idx="695">
                  <c:v>5846.1900000000005</c:v>
                </c:pt>
                <c:pt idx="696">
                  <c:v>184.32</c:v>
                </c:pt>
                <c:pt idx="697">
                  <c:v>268.02999999999997</c:v>
                </c:pt>
                <c:pt idx="698">
                  <c:v>215.28000000000003</c:v>
                </c:pt>
                <c:pt idx="699">
                  <c:v>357.11200000000002</c:v>
                </c:pt>
                <c:pt idx="700">
                  <c:v>345.05999999999995</c:v>
                </c:pt>
                <c:pt idx="701">
                  <c:v>183.92</c:v>
                </c:pt>
                <c:pt idx="702">
                  <c:v>162.00000000000003</c:v>
                </c:pt>
                <c:pt idx="703">
                  <c:v>274.5</c:v>
                </c:pt>
                <c:pt idx="704">
                  <c:v>113.12</c:v>
                </c:pt>
                <c:pt idx="705">
                  <c:v>143.96</c:v>
                </c:pt>
                <c:pt idx="706">
                  <c:v>83.88</c:v>
                </c:pt>
                <c:pt idx="707">
                  <c:v>240.19200000000001</c:v>
                </c:pt>
                <c:pt idx="708">
                  <c:v>179.91</c:v>
                </c:pt>
                <c:pt idx="709">
                  <c:v>143.91</c:v>
                </c:pt>
                <c:pt idx="710">
                  <c:v>88.92</c:v>
                </c:pt>
                <c:pt idx="711">
                  <c:v>170.6</c:v>
                </c:pt>
                <c:pt idx="712">
                  <c:v>444.60000000000008</c:v>
                </c:pt>
                <c:pt idx="713">
                  <c:v>431.85599999999999</c:v>
                </c:pt>
                <c:pt idx="714">
                  <c:v>144.5</c:v>
                </c:pt>
                <c:pt idx="715">
                  <c:v>247.68</c:v>
                </c:pt>
                <c:pt idx="716">
                  <c:v>475.12800000000004</c:v>
                </c:pt>
                <c:pt idx="717">
                  <c:v>84.42</c:v>
                </c:pt>
                <c:pt idx="718">
                  <c:v>106.56</c:v>
                </c:pt>
                <c:pt idx="719">
                  <c:v>112.64</c:v>
                </c:pt>
                <c:pt idx="720">
                  <c:v>70.239999999999995</c:v>
                </c:pt>
                <c:pt idx="721">
                  <c:v>184.8</c:v>
                </c:pt>
                <c:pt idx="722">
                  <c:v>175.42000000000002</c:v>
                </c:pt>
                <c:pt idx="723">
                  <c:v>103.68</c:v>
                </c:pt>
                <c:pt idx="724">
                  <c:v>174.4</c:v>
                </c:pt>
                <c:pt idx="725">
                  <c:v>779.39200000000005</c:v>
                </c:pt>
                <c:pt idx="726">
                  <c:v>180.81</c:v>
                </c:pt>
                <c:pt idx="727">
                  <c:v>26.38</c:v>
                </c:pt>
                <c:pt idx="728">
                  <c:v>138.45600000000002</c:v>
                </c:pt>
                <c:pt idx="729">
                  <c:v>322.56</c:v>
                </c:pt>
                <c:pt idx="730">
                  <c:v>39.99</c:v>
                </c:pt>
                <c:pt idx="731">
                  <c:v>102.74400000000001</c:v>
                </c:pt>
                <c:pt idx="732">
                  <c:v>41.22</c:v>
                </c:pt>
                <c:pt idx="733">
                  <c:v>131.584</c:v>
                </c:pt>
                <c:pt idx="734">
                  <c:v>120.5</c:v>
                </c:pt>
                <c:pt idx="735">
                  <c:v>56.8</c:v>
                </c:pt>
                <c:pt idx="736">
                  <c:v>135</c:v>
                </c:pt>
                <c:pt idx="737">
                  <c:v>128.88</c:v>
                </c:pt>
                <c:pt idx="738">
                  <c:v>68.490000000000009</c:v>
                </c:pt>
                <c:pt idx="739">
                  <c:v>150.92000000000002</c:v>
                </c:pt>
                <c:pt idx="740">
                  <c:v>22.48</c:v>
                </c:pt>
                <c:pt idx="741">
                  <c:v>65.789999999999992</c:v>
                </c:pt>
                <c:pt idx="742">
                  <c:v>41.4</c:v>
                </c:pt>
                <c:pt idx="743">
                  <c:v>54.92</c:v>
                </c:pt>
                <c:pt idx="744">
                  <c:v>157.80000000000001</c:v>
                </c:pt>
                <c:pt idx="745">
                  <c:v>588.96</c:v>
                </c:pt>
                <c:pt idx="746">
                  <c:v>355.6</c:v>
                </c:pt>
                <c:pt idx="747">
                  <c:v>34.76</c:v>
                </c:pt>
                <c:pt idx="748">
                  <c:v>77.489999999999995</c:v>
                </c:pt>
                <c:pt idx="749">
                  <c:v>189.57600000000002</c:v>
                </c:pt>
                <c:pt idx="750">
                  <c:v>6630.1900000000005</c:v>
                </c:pt>
                <c:pt idx="751">
                  <c:v>41.72</c:v>
                </c:pt>
                <c:pt idx="752">
                  <c:v>728.16000000000008</c:v>
                </c:pt>
                <c:pt idx="753">
                  <c:v>113.39999999999999</c:v>
                </c:pt>
                <c:pt idx="754">
                  <c:v>847.84</c:v>
                </c:pt>
                <c:pt idx="755">
                  <c:v>777.72799999999995</c:v>
                </c:pt>
                <c:pt idx="756">
                  <c:v>33.119999999999997</c:v>
                </c:pt>
                <c:pt idx="757">
                  <c:v>98.688000000000002</c:v>
                </c:pt>
                <c:pt idx="758">
                  <c:v>1005.0480000000001</c:v>
                </c:pt>
                <c:pt idx="759">
                  <c:v>144.64800000000002</c:v>
                </c:pt>
                <c:pt idx="760">
                  <c:v>44.19</c:v>
                </c:pt>
                <c:pt idx="761">
                  <c:v>29.24</c:v>
                </c:pt>
                <c:pt idx="762">
                  <c:v>37.93</c:v>
                </c:pt>
                <c:pt idx="763">
                  <c:v>19.989999999999998</c:v>
                </c:pt>
                <c:pt idx="764">
                  <c:v>60.300000000000004</c:v>
                </c:pt>
                <c:pt idx="765">
                  <c:v>39.295999999999999</c:v>
                </c:pt>
                <c:pt idx="766">
                  <c:v>109.4</c:v>
                </c:pt>
                <c:pt idx="767">
                  <c:v>29.12</c:v>
                </c:pt>
                <c:pt idx="768">
                  <c:v>25.92</c:v>
                </c:pt>
                <c:pt idx="769">
                  <c:v>241.8</c:v>
                </c:pt>
                <c:pt idx="770">
                  <c:v>52.416000000000004</c:v>
                </c:pt>
                <c:pt idx="771">
                  <c:v>46.24</c:v>
                </c:pt>
                <c:pt idx="772">
                  <c:v>84.24</c:v>
                </c:pt>
                <c:pt idx="773">
                  <c:v>99.232000000000014</c:v>
                </c:pt>
                <c:pt idx="774">
                  <c:v>19.64</c:v>
                </c:pt>
                <c:pt idx="775">
                  <c:v>27.72</c:v>
                </c:pt>
                <c:pt idx="776">
                  <c:v>28.259999999999998</c:v>
                </c:pt>
                <c:pt idx="777">
                  <c:v>24.896000000000001</c:v>
                </c:pt>
                <c:pt idx="778">
                  <c:v>20.736000000000004</c:v>
                </c:pt>
                <c:pt idx="779">
                  <c:v>20.736000000000004</c:v>
                </c:pt>
                <c:pt idx="780">
                  <c:v>57.887999999999998</c:v>
                </c:pt>
                <c:pt idx="781">
                  <c:v>11.21</c:v>
                </c:pt>
                <c:pt idx="782">
                  <c:v>26.88</c:v>
                </c:pt>
                <c:pt idx="783">
                  <c:v>29.52</c:v>
                </c:pt>
                <c:pt idx="784">
                  <c:v>204.60000000000002</c:v>
                </c:pt>
                <c:pt idx="785">
                  <c:v>61.600000000000009</c:v>
                </c:pt>
                <c:pt idx="786">
                  <c:v>82.600000000000023</c:v>
                </c:pt>
                <c:pt idx="787">
                  <c:v>15.912000000000001</c:v>
                </c:pt>
                <c:pt idx="788">
                  <c:v>2210.2399999999998</c:v>
                </c:pt>
                <c:pt idx="789">
                  <c:v>9.5359999999999996</c:v>
                </c:pt>
                <c:pt idx="790">
                  <c:v>2.0250000000000004</c:v>
                </c:pt>
                <c:pt idx="791">
                  <c:v>48</c:v>
                </c:pt>
                <c:pt idx="792">
                  <c:v>513.86400000000003</c:v>
                </c:pt>
                <c:pt idx="793">
                  <c:v>9119.84</c:v>
                </c:pt>
                <c:pt idx="794">
                  <c:v>2399.96</c:v>
                </c:pt>
                <c:pt idx="795">
                  <c:v>8203.5</c:v>
                </c:pt>
                <c:pt idx="796">
                  <c:v>3583.68</c:v>
                </c:pt>
                <c:pt idx="797">
                  <c:v>1016.792</c:v>
                </c:pt>
                <c:pt idx="798">
                  <c:v>6099.8</c:v>
                </c:pt>
                <c:pt idx="799">
                  <c:v>3599.9280000000003</c:v>
                </c:pt>
                <c:pt idx="800">
                  <c:v>1687.8</c:v>
                </c:pt>
                <c:pt idx="801">
                  <c:v>7000.14</c:v>
                </c:pt>
                <c:pt idx="802">
                  <c:v>7597.9400000000005</c:v>
                </c:pt>
                <c:pt idx="803">
                  <c:v>7597.9400000000005</c:v>
                </c:pt>
                <c:pt idx="804">
                  <c:v>18031.608</c:v>
                </c:pt>
                <c:pt idx="805">
                  <c:v>4124.75</c:v>
                </c:pt>
                <c:pt idx="806">
                  <c:v>27215.352000000003</c:v>
                </c:pt>
                <c:pt idx="807">
                  <c:v>3465.6</c:v>
                </c:pt>
                <c:pt idx="808">
                  <c:v>5759.9279999999999</c:v>
                </c:pt>
                <c:pt idx="809">
                  <c:v>2559.8720000000003</c:v>
                </c:pt>
                <c:pt idx="810">
                  <c:v>2474.91</c:v>
                </c:pt>
                <c:pt idx="811">
                  <c:v>4931.2799999999988</c:v>
                </c:pt>
                <c:pt idx="812">
                  <c:v>2903.36</c:v>
                </c:pt>
                <c:pt idx="813">
                  <c:v>14488.2</c:v>
                </c:pt>
                <c:pt idx="814">
                  <c:v>3571.5000000000005</c:v>
                </c:pt>
                <c:pt idx="815">
                  <c:v>5218.7300000000005</c:v>
                </c:pt>
                <c:pt idx="816">
                  <c:v>1979.91</c:v>
                </c:pt>
                <c:pt idx="817">
                  <c:v>4948.0200000000004</c:v>
                </c:pt>
                <c:pt idx="818">
                  <c:v>2099.5</c:v>
                </c:pt>
                <c:pt idx="819">
                  <c:v>5749.38</c:v>
                </c:pt>
                <c:pt idx="820">
                  <c:v>4899.5099999999993</c:v>
                </c:pt>
                <c:pt idx="821">
                  <c:v>3794</c:v>
                </c:pt>
                <c:pt idx="822">
                  <c:v>6209.7209999999995</c:v>
                </c:pt>
                <c:pt idx="823">
                  <c:v>8100.7200000000012</c:v>
                </c:pt>
                <c:pt idx="824">
                  <c:v>2499.75</c:v>
                </c:pt>
                <c:pt idx="825">
                  <c:v>3436.56</c:v>
                </c:pt>
                <c:pt idx="826">
                  <c:v>2362.59</c:v>
                </c:pt>
                <c:pt idx="827">
                  <c:v>3149.7499999999995</c:v>
                </c:pt>
                <c:pt idx="828">
                  <c:v>2250</c:v>
                </c:pt>
                <c:pt idx="829">
                  <c:v>1392.84</c:v>
                </c:pt>
                <c:pt idx="830">
                  <c:v>1633.1399999999999</c:v>
                </c:pt>
                <c:pt idx="831">
                  <c:v>1149.82</c:v>
                </c:pt>
                <c:pt idx="832">
                  <c:v>975.96800000000007</c:v>
                </c:pt>
                <c:pt idx="833">
                  <c:v>975.96800000000007</c:v>
                </c:pt>
                <c:pt idx="834">
                  <c:v>5036.58</c:v>
                </c:pt>
                <c:pt idx="835">
                  <c:v>943.64999999999986</c:v>
                </c:pt>
                <c:pt idx="836">
                  <c:v>2695.68</c:v>
                </c:pt>
                <c:pt idx="837">
                  <c:v>17819.352000000003</c:v>
                </c:pt>
                <c:pt idx="838">
                  <c:v>2788.64</c:v>
                </c:pt>
                <c:pt idx="839">
                  <c:v>975.92</c:v>
                </c:pt>
                <c:pt idx="840">
                  <c:v>1555.75</c:v>
                </c:pt>
                <c:pt idx="841">
                  <c:v>6503.119999999999</c:v>
                </c:pt>
                <c:pt idx="842">
                  <c:v>1999.75</c:v>
                </c:pt>
                <c:pt idx="843">
                  <c:v>1524.5</c:v>
                </c:pt>
                <c:pt idx="844">
                  <c:v>2616.25</c:v>
                </c:pt>
                <c:pt idx="845">
                  <c:v>2386.5</c:v>
                </c:pt>
                <c:pt idx="846">
                  <c:v>1399.5</c:v>
                </c:pt>
                <c:pt idx="847">
                  <c:v>1399.5</c:v>
                </c:pt>
                <c:pt idx="848">
                  <c:v>1374</c:v>
                </c:pt>
                <c:pt idx="849">
                  <c:v>1387</c:v>
                </c:pt>
                <c:pt idx="850">
                  <c:v>1223.9280000000001</c:v>
                </c:pt>
                <c:pt idx="851">
                  <c:v>1313.55</c:v>
                </c:pt>
                <c:pt idx="852">
                  <c:v>1313.55</c:v>
                </c:pt>
                <c:pt idx="853">
                  <c:v>5834.6</c:v>
                </c:pt>
                <c:pt idx="854">
                  <c:v>2015.84</c:v>
                </c:pt>
                <c:pt idx="855">
                  <c:v>5230.08</c:v>
                </c:pt>
                <c:pt idx="856">
                  <c:v>5790.5999999999995</c:v>
                </c:pt>
                <c:pt idx="857">
                  <c:v>2300.16</c:v>
                </c:pt>
                <c:pt idx="858">
                  <c:v>13362.047999999999</c:v>
                </c:pt>
                <c:pt idx="859">
                  <c:v>2003.1680000000001</c:v>
                </c:pt>
                <c:pt idx="860">
                  <c:v>6996.0240000000003</c:v>
                </c:pt>
                <c:pt idx="861">
                  <c:v>1195.056</c:v>
                </c:pt>
                <c:pt idx="862">
                  <c:v>3968.19</c:v>
                </c:pt>
                <c:pt idx="863">
                  <c:v>5173.9599999999991</c:v>
                </c:pt>
                <c:pt idx="864">
                  <c:v>1395.54</c:v>
                </c:pt>
                <c:pt idx="865">
                  <c:v>1395.54</c:v>
                </c:pt>
                <c:pt idx="866">
                  <c:v>1749.75</c:v>
                </c:pt>
                <c:pt idx="867">
                  <c:v>6624.4080000000004</c:v>
                </c:pt>
                <c:pt idx="868">
                  <c:v>1342.08</c:v>
                </c:pt>
                <c:pt idx="869">
                  <c:v>3600.32</c:v>
                </c:pt>
                <c:pt idx="870">
                  <c:v>6678.4</c:v>
                </c:pt>
                <c:pt idx="871">
                  <c:v>1630.72</c:v>
                </c:pt>
                <c:pt idx="872">
                  <c:v>1222.75</c:v>
                </c:pt>
                <c:pt idx="873">
                  <c:v>4912.6500000000005</c:v>
                </c:pt>
                <c:pt idx="874">
                  <c:v>783.96</c:v>
                </c:pt>
                <c:pt idx="875">
                  <c:v>3095.2799999999997</c:v>
                </c:pt>
                <c:pt idx="876">
                  <c:v>1790.9499999999998</c:v>
                </c:pt>
                <c:pt idx="877">
                  <c:v>3596.5440000000003</c:v>
                </c:pt>
                <c:pt idx="878">
                  <c:v>2003.9999999999998</c:v>
                </c:pt>
                <c:pt idx="879">
                  <c:v>3084.8</c:v>
                </c:pt>
                <c:pt idx="880">
                  <c:v>2149.5</c:v>
                </c:pt>
                <c:pt idx="881">
                  <c:v>2154.4320000000002</c:v>
                </c:pt>
                <c:pt idx="882">
                  <c:v>8904.1920000000009</c:v>
                </c:pt>
                <c:pt idx="883">
                  <c:v>1960.6499999999999</c:v>
                </c:pt>
                <c:pt idx="884">
                  <c:v>4656.08</c:v>
                </c:pt>
                <c:pt idx="885">
                  <c:v>1688.0400000000002</c:v>
                </c:pt>
                <c:pt idx="886">
                  <c:v>1094.22</c:v>
                </c:pt>
                <c:pt idx="887">
                  <c:v>2915.6400000000003</c:v>
                </c:pt>
                <c:pt idx="888">
                  <c:v>2343.3760000000002</c:v>
                </c:pt>
                <c:pt idx="889">
                  <c:v>3090.72</c:v>
                </c:pt>
                <c:pt idx="890">
                  <c:v>2879.712</c:v>
                </c:pt>
                <c:pt idx="891">
                  <c:v>2669.5199999999995</c:v>
                </c:pt>
                <c:pt idx="892">
                  <c:v>887.68</c:v>
                </c:pt>
                <c:pt idx="893">
                  <c:v>8489.9359999999997</c:v>
                </c:pt>
                <c:pt idx="894">
                  <c:v>2788.48</c:v>
                </c:pt>
                <c:pt idx="895">
                  <c:v>1258.4000000000001</c:v>
                </c:pt>
                <c:pt idx="896">
                  <c:v>703.35</c:v>
                </c:pt>
                <c:pt idx="897">
                  <c:v>1167.8399999999999</c:v>
                </c:pt>
                <c:pt idx="898">
                  <c:v>9124.4880000000012</c:v>
                </c:pt>
                <c:pt idx="899">
                  <c:v>4188.4960000000001</c:v>
                </c:pt>
                <c:pt idx="900">
                  <c:v>419.4</c:v>
                </c:pt>
                <c:pt idx="901">
                  <c:v>3857.2560000000008</c:v>
                </c:pt>
                <c:pt idx="902">
                  <c:v>1275.8399999999999</c:v>
                </c:pt>
                <c:pt idx="903">
                  <c:v>3197.88</c:v>
                </c:pt>
                <c:pt idx="904">
                  <c:v>3535.36</c:v>
                </c:pt>
                <c:pt idx="905">
                  <c:v>3535.36</c:v>
                </c:pt>
                <c:pt idx="906">
                  <c:v>396.92</c:v>
                </c:pt>
                <c:pt idx="907">
                  <c:v>393.24</c:v>
                </c:pt>
                <c:pt idx="908">
                  <c:v>2975</c:v>
                </c:pt>
                <c:pt idx="909">
                  <c:v>1133.9099999999999</c:v>
                </c:pt>
                <c:pt idx="910">
                  <c:v>15051.232</c:v>
                </c:pt>
                <c:pt idx="911">
                  <c:v>719.96</c:v>
                </c:pt>
                <c:pt idx="912">
                  <c:v>623.96</c:v>
                </c:pt>
                <c:pt idx="913">
                  <c:v>1008</c:v>
                </c:pt>
                <c:pt idx="914">
                  <c:v>3595.7520000000004</c:v>
                </c:pt>
                <c:pt idx="915">
                  <c:v>1917.2720000000002</c:v>
                </c:pt>
                <c:pt idx="916">
                  <c:v>1421.44</c:v>
                </c:pt>
                <c:pt idx="917">
                  <c:v>619.29</c:v>
                </c:pt>
                <c:pt idx="918">
                  <c:v>1088.82</c:v>
                </c:pt>
                <c:pt idx="919">
                  <c:v>1074.3040000000001</c:v>
                </c:pt>
                <c:pt idx="920">
                  <c:v>603.91999999999996</c:v>
                </c:pt>
                <c:pt idx="921">
                  <c:v>299.99</c:v>
                </c:pt>
                <c:pt idx="922">
                  <c:v>2879.712</c:v>
                </c:pt>
                <c:pt idx="923">
                  <c:v>999.49999999999989</c:v>
                </c:pt>
                <c:pt idx="924">
                  <c:v>1282.56</c:v>
                </c:pt>
                <c:pt idx="925">
                  <c:v>615.96</c:v>
                </c:pt>
                <c:pt idx="926">
                  <c:v>2676.672</c:v>
                </c:pt>
                <c:pt idx="927">
                  <c:v>1043.92</c:v>
                </c:pt>
                <c:pt idx="928">
                  <c:v>754.92</c:v>
                </c:pt>
                <c:pt idx="929">
                  <c:v>3018.1680000000001</c:v>
                </c:pt>
                <c:pt idx="930">
                  <c:v>998.75</c:v>
                </c:pt>
                <c:pt idx="931">
                  <c:v>560.06999999999994</c:v>
                </c:pt>
                <c:pt idx="932">
                  <c:v>3130.1200000000003</c:v>
                </c:pt>
                <c:pt idx="933">
                  <c:v>2615.4</c:v>
                </c:pt>
                <c:pt idx="934">
                  <c:v>719.90999999999985</c:v>
                </c:pt>
                <c:pt idx="935">
                  <c:v>660.8</c:v>
                </c:pt>
                <c:pt idx="936">
                  <c:v>6819.8</c:v>
                </c:pt>
                <c:pt idx="937">
                  <c:v>831.04</c:v>
                </c:pt>
                <c:pt idx="938">
                  <c:v>3861.3119999999999</c:v>
                </c:pt>
                <c:pt idx="939">
                  <c:v>1992.0000000000002</c:v>
                </c:pt>
                <c:pt idx="940">
                  <c:v>1503.9680000000001</c:v>
                </c:pt>
                <c:pt idx="941">
                  <c:v>3379.8</c:v>
                </c:pt>
                <c:pt idx="942">
                  <c:v>350.98</c:v>
                </c:pt>
                <c:pt idx="943">
                  <c:v>10780.160000000002</c:v>
                </c:pt>
                <c:pt idx="944">
                  <c:v>1461.76</c:v>
                </c:pt>
                <c:pt idx="945">
                  <c:v>599.96</c:v>
                </c:pt>
                <c:pt idx="946">
                  <c:v>399.96</c:v>
                </c:pt>
                <c:pt idx="947">
                  <c:v>1199.8000000000002</c:v>
                </c:pt>
                <c:pt idx="948">
                  <c:v>1115.28</c:v>
                </c:pt>
                <c:pt idx="949">
                  <c:v>5938.6880000000001</c:v>
                </c:pt>
                <c:pt idx="950">
                  <c:v>886</c:v>
                </c:pt>
                <c:pt idx="951">
                  <c:v>886</c:v>
                </c:pt>
                <c:pt idx="952">
                  <c:v>1606.808</c:v>
                </c:pt>
                <c:pt idx="953">
                  <c:v>2655.7440000000001</c:v>
                </c:pt>
                <c:pt idx="954">
                  <c:v>1509.1200000000001</c:v>
                </c:pt>
                <c:pt idx="955">
                  <c:v>2399.5</c:v>
                </c:pt>
                <c:pt idx="956">
                  <c:v>361.92</c:v>
                </c:pt>
                <c:pt idx="957">
                  <c:v>2524.5</c:v>
                </c:pt>
                <c:pt idx="958">
                  <c:v>655.84</c:v>
                </c:pt>
                <c:pt idx="959">
                  <c:v>2008.0199999999998</c:v>
                </c:pt>
                <c:pt idx="960">
                  <c:v>499.32</c:v>
                </c:pt>
                <c:pt idx="961">
                  <c:v>499.32</c:v>
                </c:pt>
                <c:pt idx="962">
                  <c:v>499.32</c:v>
                </c:pt>
                <c:pt idx="963">
                  <c:v>1099.2000000000003</c:v>
                </c:pt>
                <c:pt idx="964">
                  <c:v>1079.9099999999999</c:v>
                </c:pt>
                <c:pt idx="965">
                  <c:v>335.72</c:v>
                </c:pt>
                <c:pt idx="966">
                  <c:v>2250.08</c:v>
                </c:pt>
                <c:pt idx="967">
                  <c:v>524.48</c:v>
                </c:pt>
                <c:pt idx="968">
                  <c:v>1162.0000000000002</c:v>
                </c:pt>
                <c:pt idx="969">
                  <c:v>474.39</c:v>
                </c:pt>
                <c:pt idx="970">
                  <c:v>1372.8000000000002</c:v>
                </c:pt>
                <c:pt idx="971">
                  <c:v>763.99999999999989</c:v>
                </c:pt>
                <c:pt idx="972">
                  <c:v>1694.72</c:v>
                </c:pt>
                <c:pt idx="973">
                  <c:v>2745.09</c:v>
                </c:pt>
                <c:pt idx="974">
                  <c:v>3784.7599999999998</c:v>
                </c:pt>
                <c:pt idx="975">
                  <c:v>3784.0000000000005</c:v>
                </c:pt>
                <c:pt idx="976">
                  <c:v>1375.68</c:v>
                </c:pt>
                <c:pt idx="977">
                  <c:v>290.98</c:v>
                </c:pt>
                <c:pt idx="978">
                  <c:v>7055.6080000000011</c:v>
                </c:pt>
                <c:pt idx="979">
                  <c:v>1079.6399999999999</c:v>
                </c:pt>
                <c:pt idx="980">
                  <c:v>2699.9459999999999</c:v>
                </c:pt>
                <c:pt idx="981">
                  <c:v>599.79999999999995</c:v>
                </c:pt>
                <c:pt idx="982">
                  <c:v>916.56</c:v>
                </c:pt>
                <c:pt idx="983">
                  <c:v>515.96</c:v>
                </c:pt>
                <c:pt idx="984">
                  <c:v>575.46</c:v>
                </c:pt>
                <c:pt idx="985">
                  <c:v>440.46</c:v>
                </c:pt>
                <c:pt idx="986">
                  <c:v>1078.25</c:v>
                </c:pt>
                <c:pt idx="987">
                  <c:v>1756.6559999999999</c:v>
                </c:pt>
                <c:pt idx="988">
                  <c:v>949.68000000000006</c:v>
                </c:pt>
                <c:pt idx="989">
                  <c:v>816.01199999999994</c:v>
                </c:pt>
                <c:pt idx="990">
                  <c:v>1132.5600000000002</c:v>
                </c:pt>
                <c:pt idx="991">
                  <c:v>719.90999999999985</c:v>
                </c:pt>
                <c:pt idx="992">
                  <c:v>719.90999999999985</c:v>
                </c:pt>
                <c:pt idx="993">
                  <c:v>1151.8399999999999</c:v>
                </c:pt>
                <c:pt idx="994">
                  <c:v>1151.8399999999999</c:v>
                </c:pt>
                <c:pt idx="995">
                  <c:v>629.90999999999985</c:v>
                </c:pt>
                <c:pt idx="996">
                  <c:v>1055.8399999999999</c:v>
                </c:pt>
                <c:pt idx="997">
                  <c:v>547.91999999999996</c:v>
                </c:pt>
                <c:pt idx="998">
                  <c:v>982.25</c:v>
                </c:pt>
                <c:pt idx="999">
                  <c:v>4938.808</c:v>
                </c:pt>
                <c:pt idx="1000">
                  <c:v>655.84</c:v>
                </c:pt>
                <c:pt idx="1001">
                  <c:v>639.20000000000005</c:v>
                </c:pt>
                <c:pt idx="1002">
                  <c:v>1123.1680000000001</c:v>
                </c:pt>
                <c:pt idx="1003">
                  <c:v>7019.6000000000013</c:v>
                </c:pt>
                <c:pt idx="1004">
                  <c:v>7019.6000000000013</c:v>
                </c:pt>
                <c:pt idx="1005">
                  <c:v>399.96</c:v>
                </c:pt>
                <c:pt idx="1006">
                  <c:v>799.84</c:v>
                </c:pt>
                <c:pt idx="1007">
                  <c:v>2691.08</c:v>
                </c:pt>
                <c:pt idx="1008">
                  <c:v>575.84</c:v>
                </c:pt>
                <c:pt idx="1009">
                  <c:v>431.09999999999997</c:v>
                </c:pt>
                <c:pt idx="1010">
                  <c:v>1475.28</c:v>
                </c:pt>
                <c:pt idx="1011">
                  <c:v>4364.6720000000005</c:v>
                </c:pt>
                <c:pt idx="1012">
                  <c:v>1048</c:v>
                </c:pt>
                <c:pt idx="1013">
                  <c:v>1435.21</c:v>
                </c:pt>
                <c:pt idx="1014">
                  <c:v>539.96</c:v>
                </c:pt>
                <c:pt idx="1015">
                  <c:v>1116.288</c:v>
                </c:pt>
                <c:pt idx="1016">
                  <c:v>719.90999999999985</c:v>
                </c:pt>
                <c:pt idx="1017">
                  <c:v>1739.99</c:v>
                </c:pt>
                <c:pt idx="1018">
                  <c:v>773.81999999999994</c:v>
                </c:pt>
                <c:pt idx="1019">
                  <c:v>4664.4080000000004</c:v>
                </c:pt>
                <c:pt idx="1020">
                  <c:v>950.59999999999991</c:v>
                </c:pt>
                <c:pt idx="1021">
                  <c:v>554.24</c:v>
                </c:pt>
                <c:pt idx="1022">
                  <c:v>1421.28</c:v>
                </c:pt>
                <c:pt idx="1023">
                  <c:v>2322.6880000000001</c:v>
                </c:pt>
                <c:pt idx="1024">
                  <c:v>3887.3520000000003</c:v>
                </c:pt>
                <c:pt idx="1025">
                  <c:v>3887.3520000000003</c:v>
                </c:pt>
                <c:pt idx="1026">
                  <c:v>404.90999999999997</c:v>
                </c:pt>
                <c:pt idx="1027">
                  <c:v>967.7700000000001</c:v>
                </c:pt>
                <c:pt idx="1028">
                  <c:v>856.00000000000011</c:v>
                </c:pt>
                <c:pt idx="1029">
                  <c:v>999.75000000000011</c:v>
                </c:pt>
                <c:pt idx="1030">
                  <c:v>999.75000000000011</c:v>
                </c:pt>
                <c:pt idx="1031">
                  <c:v>1861.51</c:v>
                </c:pt>
                <c:pt idx="1032">
                  <c:v>671.87200000000007</c:v>
                </c:pt>
                <c:pt idx="1033">
                  <c:v>1123.75</c:v>
                </c:pt>
                <c:pt idx="1034">
                  <c:v>2512.7999999999997</c:v>
                </c:pt>
                <c:pt idx="1035">
                  <c:v>1303.9380000000001</c:v>
                </c:pt>
                <c:pt idx="1036">
                  <c:v>729.5</c:v>
                </c:pt>
                <c:pt idx="1037">
                  <c:v>729.5</c:v>
                </c:pt>
                <c:pt idx="1038">
                  <c:v>625.31999999999994</c:v>
                </c:pt>
                <c:pt idx="1039">
                  <c:v>259.95999999999998</c:v>
                </c:pt>
                <c:pt idx="1040">
                  <c:v>646.20000000000005</c:v>
                </c:pt>
                <c:pt idx="1041">
                  <c:v>646.20000000000005</c:v>
                </c:pt>
                <c:pt idx="1042">
                  <c:v>1927.53</c:v>
                </c:pt>
                <c:pt idx="1043">
                  <c:v>1784.25</c:v>
                </c:pt>
                <c:pt idx="1044">
                  <c:v>275.24</c:v>
                </c:pt>
                <c:pt idx="1045">
                  <c:v>2419.0720000000001</c:v>
                </c:pt>
                <c:pt idx="1046">
                  <c:v>3628.5119999999997</c:v>
                </c:pt>
                <c:pt idx="1047">
                  <c:v>755.28</c:v>
                </c:pt>
                <c:pt idx="1048">
                  <c:v>603.91999999999996</c:v>
                </c:pt>
                <c:pt idx="1049">
                  <c:v>543.52800000000002</c:v>
                </c:pt>
                <c:pt idx="1050">
                  <c:v>543.52800000000002</c:v>
                </c:pt>
                <c:pt idx="1051">
                  <c:v>368.90999999999997</c:v>
                </c:pt>
                <c:pt idx="1052">
                  <c:v>819.80000000000007</c:v>
                </c:pt>
                <c:pt idx="1053">
                  <c:v>638.24</c:v>
                </c:pt>
                <c:pt idx="1054">
                  <c:v>800.28</c:v>
                </c:pt>
                <c:pt idx="1055">
                  <c:v>3637.7599999999998</c:v>
                </c:pt>
                <c:pt idx="1056">
                  <c:v>1868.1599999999999</c:v>
                </c:pt>
                <c:pt idx="1057">
                  <c:v>1152</c:v>
                </c:pt>
                <c:pt idx="1058">
                  <c:v>5183.3519999999999</c:v>
                </c:pt>
                <c:pt idx="1059">
                  <c:v>884.64</c:v>
                </c:pt>
                <c:pt idx="1060">
                  <c:v>1024.25</c:v>
                </c:pt>
                <c:pt idx="1061">
                  <c:v>348.84000000000003</c:v>
                </c:pt>
                <c:pt idx="1062">
                  <c:v>1180.5120000000002</c:v>
                </c:pt>
                <c:pt idx="1063">
                  <c:v>807.52</c:v>
                </c:pt>
                <c:pt idx="1064">
                  <c:v>418.6</c:v>
                </c:pt>
                <c:pt idx="1065">
                  <c:v>777.28</c:v>
                </c:pt>
                <c:pt idx="1066">
                  <c:v>208.16</c:v>
                </c:pt>
                <c:pt idx="1067">
                  <c:v>488.48</c:v>
                </c:pt>
                <c:pt idx="1068">
                  <c:v>959.976</c:v>
                </c:pt>
                <c:pt idx="1069">
                  <c:v>932.04</c:v>
                </c:pt>
                <c:pt idx="1070">
                  <c:v>771.2</c:v>
                </c:pt>
                <c:pt idx="1071">
                  <c:v>4471.68</c:v>
                </c:pt>
                <c:pt idx="1072">
                  <c:v>558.44999999999993</c:v>
                </c:pt>
                <c:pt idx="1073">
                  <c:v>495.68</c:v>
                </c:pt>
                <c:pt idx="1074">
                  <c:v>1971.0720000000001</c:v>
                </c:pt>
                <c:pt idx="1075">
                  <c:v>923.16</c:v>
                </c:pt>
                <c:pt idx="1076">
                  <c:v>790.88</c:v>
                </c:pt>
                <c:pt idx="1077">
                  <c:v>815.68</c:v>
                </c:pt>
                <c:pt idx="1078">
                  <c:v>880.25599999999997</c:v>
                </c:pt>
                <c:pt idx="1079">
                  <c:v>880.12799999999993</c:v>
                </c:pt>
                <c:pt idx="1080">
                  <c:v>239.12</c:v>
                </c:pt>
                <c:pt idx="1081">
                  <c:v>223.92</c:v>
                </c:pt>
                <c:pt idx="1082">
                  <c:v>1967.9760000000001</c:v>
                </c:pt>
                <c:pt idx="1083">
                  <c:v>926.72</c:v>
                </c:pt>
                <c:pt idx="1084">
                  <c:v>159.99</c:v>
                </c:pt>
                <c:pt idx="1085">
                  <c:v>388.17000000000007</c:v>
                </c:pt>
                <c:pt idx="1086">
                  <c:v>530.08000000000004</c:v>
                </c:pt>
                <c:pt idx="1087">
                  <c:v>1214.4160000000002</c:v>
                </c:pt>
                <c:pt idx="1088">
                  <c:v>1214.4160000000002</c:v>
                </c:pt>
                <c:pt idx="1089">
                  <c:v>756.56</c:v>
                </c:pt>
                <c:pt idx="1090">
                  <c:v>719.928</c:v>
                </c:pt>
                <c:pt idx="1091">
                  <c:v>593.90999999999985</c:v>
                </c:pt>
                <c:pt idx="1092">
                  <c:v>1024.25</c:v>
                </c:pt>
                <c:pt idx="1093">
                  <c:v>409.2</c:v>
                </c:pt>
                <c:pt idx="1094">
                  <c:v>548.73</c:v>
                </c:pt>
                <c:pt idx="1095">
                  <c:v>1411.1280000000002</c:v>
                </c:pt>
                <c:pt idx="1096">
                  <c:v>1411.1280000000002</c:v>
                </c:pt>
                <c:pt idx="1097">
                  <c:v>1125.8879999999999</c:v>
                </c:pt>
                <c:pt idx="1098">
                  <c:v>1918.88</c:v>
                </c:pt>
                <c:pt idx="1099">
                  <c:v>359.55</c:v>
                </c:pt>
                <c:pt idx="1100">
                  <c:v>712</c:v>
                </c:pt>
                <c:pt idx="1101">
                  <c:v>571</c:v>
                </c:pt>
                <c:pt idx="1102">
                  <c:v>571</c:v>
                </c:pt>
                <c:pt idx="1103">
                  <c:v>9799.608000000002</c:v>
                </c:pt>
                <c:pt idx="1104">
                  <c:v>2939.6079999999997</c:v>
                </c:pt>
                <c:pt idx="1105">
                  <c:v>2939.6079999999997</c:v>
                </c:pt>
                <c:pt idx="1106">
                  <c:v>449.90999999999997</c:v>
                </c:pt>
                <c:pt idx="1107">
                  <c:v>931.2</c:v>
                </c:pt>
                <c:pt idx="1108">
                  <c:v>2095.0560000000005</c:v>
                </c:pt>
                <c:pt idx="1109">
                  <c:v>2095.0560000000005</c:v>
                </c:pt>
                <c:pt idx="1110">
                  <c:v>1570.1760000000002</c:v>
                </c:pt>
                <c:pt idx="1111">
                  <c:v>1251.3600000000001</c:v>
                </c:pt>
                <c:pt idx="1112">
                  <c:v>5194.2</c:v>
                </c:pt>
                <c:pt idx="1113">
                  <c:v>383.92</c:v>
                </c:pt>
                <c:pt idx="1114">
                  <c:v>460.65599999999995</c:v>
                </c:pt>
                <c:pt idx="1115">
                  <c:v>460.65599999999995</c:v>
                </c:pt>
                <c:pt idx="1116">
                  <c:v>725.2</c:v>
                </c:pt>
                <c:pt idx="1117">
                  <c:v>345</c:v>
                </c:pt>
                <c:pt idx="1118">
                  <c:v>573</c:v>
                </c:pt>
                <c:pt idx="1119">
                  <c:v>915.13600000000008</c:v>
                </c:pt>
                <c:pt idx="1120">
                  <c:v>547.84</c:v>
                </c:pt>
                <c:pt idx="1121">
                  <c:v>1273.02</c:v>
                </c:pt>
                <c:pt idx="1122">
                  <c:v>1273.02</c:v>
                </c:pt>
                <c:pt idx="1123">
                  <c:v>492.65999999999997</c:v>
                </c:pt>
                <c:pt idx="1124">
                  <c:v>448.05600000000004</c:v>
                </c:pt>
                <c:pt idx="1125">
                  <c:v>6450.6880000000001</c:v>
                </c:pt>
                <c:pt idx="1126">
                  <c:v>539.81999999999994</c:v>
                </c:pt>
                <c:pt idx="1127">
                  <c:v>524.5</c:v>
                </c:pt>
                <c:pt idx="1128">
                  <c:v>104.85</c:v>
                </c:pt>
                <c:pt idx="1129">
                  <c:v>104.85</c:v>
                </c:pt>
                <c:pt idx="1130">
                  <c:v>104.85</c:v>
                </c:pt>
                <c:pt idx="1131">
                  <c:v>1115.28</c:v>
                </c:pt>
                <c:pt idx="1132">
                  <c:v>1145.6000000000001</c:v>
                </c:pt>
                <c:pt idx="1133">
                  <c:v>318.95999999999998</c:v>
                </c:pt>
                <c:pt idx="1134">
                  <c:v>318.95999999999998</c:v>
                </c:pt>
                <c:pt idx="1135">
                  <c:v>665.6</c:v>
                </c:pt>
                <c:pt idx="1136">
                  <c:v>1483.1280000000002</c:v>
                </c:pt>
                <c:pt idx="1137">
                  <c:v>3945.3120000000008</c:v>
                </c:pt>
                <c:pt idx="1138">
                  <c:v>886.14</c:v>
                </c:pt>
                <c:pt idx="1139">
                  <c:v>1524.88</c:v>
                </c:pt>
                <c:pt idx="1140">
                  <c:v>1959.6080000000002</c:v>
                </c:pt>
                <c:pt idx="1141">
                  <c:v>1632.1499999999999</c:v>
                </c:pt>
                <c:pt idx="1142">
                  <c:v>555.75</c:v>
                </c:pt>
                <c:pt idx="1143">
                  <c:v>780.73599999999999</c:v>
                </c:pt>
                <c:pt idx="1144">
                  <c:v>1294.7040000000002</c:v>
                </c:pt>
                <c:pt idx="1145">
                  <c:v>422.08</c:v>
                </c:pt>
                <c:pt idx="1146">
                  <c:v>422.08</c:v>
                </c:pt>
                <c:pt idx="1147">
                  <c:v>422.08</c:v>
                </c:pt>
                <c:pt idx="1148">
                  <c:v>308.79000000000002</c:v>
                </c:pt>
                <c:pt idx="1149">
                  <c:v>621.43200000000002</c:v>
                </c:pt>
                <c:pt idx="1150">
                  <c:v>543.52800000000002</c:v>
                </c:pt>
                <c:pt idx="1151">
                  <c:v>319.95999999999998</c:v>
                </c:pt>
                <c:pt idx="1152">
                  <c:v>1535.3600000000001</c:v>
                </c:pt>
                <c:pt idx="1153">
                  <c:v>956.96</c:v>
                </c:pt>
                <c:pt idx="1154">
                  <c:v>494.55000000000007</c:v>
                </c:pt>
                <c:pt idx="1155">
                  <c:v>879.26400000000012</c:v>
                </c:pt>
                <c:pt idx="1156">
                  <c:v>2699.6</c:v>
                </c:pt>
                <c:pt idx="1157">
                  <c:v>180.98</c:v>
                </c:pt>
                <c:pt idx="1158">
                  <c:v>1411.1280000000002</c:v>
                </c:pt>
                <c:pt idx="1159">
                  <c:v>3762.808</c:v>
                </c:pt>
                <c:pt idx="1160">
                  <c:v>1074.1760000000002</c:v>
                </c:pt>
                <c:pt idx="1161">
                  <c:v>1655.28</c:v>
                </c:pt>
                <c:pt idx="1162">
                  <c:v>720</c:v>
                </c:pt>
                <c:pt idx="1163">
                  <c:v>1123.1280000000002</c:v>
                </c:pt>
                <c:pt idx="1164">
                  <c:v>465.75</c:v>
                </c:pt>
                <c:pt idx="1165">
                  <c:v>454.08</c:v>
                </c:pt>
                <c:pt idx="1166">
                  <c:v>355.36</c:v>
                </c:pt>
                <c:pt idx="1167">
                  <c:v>862.00799999999992</c:v>
                </c:pt>
                <c:pt idx="1168">
                  <c:v>192.16</c:v>
                </c:pt>
                <c:pt idx="1169">
                  <c:v>195.64</c:v>
                </c:pt>
                <c:pt idx="1170">
                  <c:v>1173.5040000000001</c:v>
                </c:pt>
                <c:pt idx="1171">
                  <c:v>275.03999999999996</c:v>
                </c:pt>
                <c:pt idx="1172">
                  <c:v>1018.08</c:v>
                </c:pt>
                <c:pt idx="1173">
                  <c:v>704.16</c:v>
                </c:pt>
                <c:pt idx="1174">
                  <c:v>607.67999999999995</c:v>
                </c:pt>
                <c:pt idx="1175">
                  <c:v>874.75000000000011</c:v>
                </c:pt>
                <c:pt idx="1176">
                  <c:v>935.64</c:v>
                </c:pt>
                <c:pt idx="1177">
                  <c:v>734.72</c:v>
                </c:pt>
                <c:pt idx="1178">
                  <c:v>2247.75</c:v>
                </c:pt>
                <c:pt idx="1179">
                  <c:v>1691.58</c:v>
                </c:pt>
                <c:pt idx="1180">
                  <c:v>284.21999999999997</c:v>
                </c:pt>
                <c:pt idx="1181">
                  <c:v>1779.0720000000001</c:v>
                </c:pt>
                <c:pt idx="1182">
                  <c:v>532.80000000000007</c:v>
                </c:pt>
                <c:pt idx="1183">
                  <c:v>908.8</c:v>
                </c:pt>
                <c:pt idx="1184">
                  <c:v>352.36799999999999</c:v>
                </c:pt>
                <c:pt idx="1185">
                  <c:v>319.96800000000002</c:v>
                </c:pt>
                <c:pt idx="1186">
                  <c:v>351.2</c:v>
                </c:pt>
                <c:pt idx="1187">
                  <c:v>1498.7520000000002</c:v>
                </c:pt>
                <c:pt idx="1188">
                  <c:v>840.5</c:v>
                </c:pt>
                <c:pt idx="1189">
                  <c:v>936.09000000000015</c:v>
                </c:pt>
                <c:pt idx="1190">
                  <c:v>782.53000000000009</c:v>
                </c:pt>
                <c:pt idx="1191">
                  <c:v>782.53000000000009</c:v>
                </c:pt>
                <c:pt idx="1192">
                  <c:v>1303.056</c:v>
                </c:pt>
                <c:pt idx="1193">
                  <c:v>1178.8199999999997</c:v>
                </c:pt>
                <c:pt idx="1194">
                  <c:v>3023.9369999999999</c:v>
                </c:pt>
                <c:pt idx="1195">
                  <c:v>2303.8720000000003</c:v>
                </c:pt>
                <c:pt idx="1196">
                  <c:v>449.74999999999994</c:v>
                </c:pt>
                <c:pt idx="1197">
                  <c:v>239.8</c:v>
                </c:pt>
                <c:pt idx="1198">
                  <c:v>791.64</c:v>
                </c:pt>
                <c:pt idx="1199">
                  <c:v>458.73</c:v>
                </c:pt>
                <c:pt idx="1200">
                  <c:v>8176.8960000000015</c:v>
                </c:pt>
                <c:pt idx="1201">
                  <c:v>1699.8000000000002</c:v>
                </c:pt>
                <c:pt idx="1202">
                  <c:v>847.25</c:v>
                </c:pt>
                <c:pt idx="1203">
                  <c:v>1090.7400000000002</c:v>
                </c:pt>
                <c:pt idx="1204">
                  <c:v>438</c:v>
                </c:pt>
                <c:pt idx="1205">
                  <c:v>560.60000000000014</c:v>
                </c:pt>
                <c:pt idx="1206">
                  <c:v>2549.7874999999995</c:v>
                </c:pt>
                <c:pt idx="1207">
                  <c:v>99.99</c:v>
                </c:pt>
                <c:pt idx="1208">
                  <c:v>629.28</c:v>
                </c:pt>
                <c:pt idx="1209">
                  <c:v>273.59999999999997</c:v>
                </c:pt>
                <c:pt idx="1210">
                  <c:v>978.45999999999992</c:v>
                </c:pt>
                <c:pt idx="1211">
                  <c:v>433.80000000000007</c:v>
                </c:pt>
                <c:pt idx="1212">
                  <c:v>278.82</c:v>
                </c:pt>
                <c:pt idx="1213">
                  <c:v>278.82</c:v>
                </c:pt>
                <c:pt idx="1214">
                  <c:v>1074.5999999999999</c:v>
                </c:pt>
                <c:pt idx="1215">
                  <c:v>1112.4960000000001</c:v>
                </c:pt>
                <c:pt idx="1216">
                  <c:v>2779.8</c:v>
                </c:pt>
                <c:pt idx="1217">
                  <c:v>333.44</c:v>
                </c:pt>
                <c:pt idx="1218">
                  <c:v>1108.7280000000001</c:v>
                </c:pt>
                <c:pt idx="1219">
                  <c:v>444.06000000000006</c:v>
                </c:pt>
                <c:pt idx="1220">
                  <c:v>142.86000000000001</c:v>
                </c:pt>
                <c:pt idx="1221">
                  <c:v>158.99</c:v>
                </c:pt>
                <c:pt idx="1222">
                  <c:v>283.92</c:v>
                </c:pt>
                <c:pt idx="1223">
                  <c:v>759.74399999999991</c:v>
                </c:pt>
                <c:pt idx="1224">
                  <c:v>483.92</c:v>
                </c:pt>
                <c:pt idx="1225">
                  <c:v>822.41600000000005</c:v>
                </c:pt>
                <c:pt idx="1226">
                  <c:v>547.67999999999995</c:v>
                </c:pt>
                <c:pt idx="1227">
                  <c:v>559.62</c:v>
                </c:pt>
                <c:pt idx="1228">
                  <c:v>698.24</c:v>
                </c:pt>
                <c:pt idx="1229">
                  <c:v>255.76</c:v>
                </c:pt>
                <c:pt idx="1230">
                  <c:v>298.17000000000007</c:v>
                </c:pt>
                <c:pt idx="1231">
                  <c:v>675.71</c:v>
                </c:pt>
                <c:pt idx="1232">
                  <c:v>528.48</c:v>
                </c:pt>
                <c:pt idx="1233">
                  <c:v>809.94599999999991</c:v>
                </c:pt>
                <c:pt idx="1234">
                  <c:v>749.5</c:v>
                </c:pt>
                <c:pt idx="1235">
                  <c:v>378.90000000000003</c:v>
                </c:pt>
                <c:pt idx="1236">
                  <c:v>956.92800000000011</c:v>
                </c:pt>
                <c:pt idx="1237">
                  <c:v>345.88800000000003</c:v>
                </c:pt>
                <c:pt idx="1238">
                  <c:v>163.96</c:v>
                </c:pt>
                <c:pt idx="1239">
                  <c:v>163.96</c:v>
                </c:pt>
                <c:pt idx="1240">
                  <c:v>999.49999999999989</c:v>
                </c:pt>
                <c:pt idx="1241">
                  <c:v>979.9380000000001</c:v>
                </c:pt>
                <c:pt idx="1242">
                  <c:v>1259.6399999999999</c:v>
                </c:pt>
                <c:pt idx="1243">
                  <c:v>283.92</c:v>
                </c:pt>
                <c:pt idx="1244">
                  <c:v>1360.7280000000001</c:v>
                </c:pt>
                <c:pt idx="1245">
                  <c:v>242.64</c:v>
                </c:pt>
                <c:pt idx="1246">
                  <c:v>269.90999999999997</c:v>
                </c:pt>
                <c:pt idx="1247">
                  <c:v>471</c:v>
                </c:pt>
                <c:pt idx="1248">
                  <c:v>158.19999999999999</c:v>
                </c:pt>
                <c:pt idx="1249">
                  <c:v>574.5</c:v>
                </c:pt>
                <c:pt idx="1250">
                  <c:v>3119.8</c:v>
                </c:pt>
                <c:pt idx="1251">
                  <c:v>725.12</c:v>
                </c:pt>
                <c:pt idx="1252">
                  <c:v>935.28</c:v>
                </c:pt>
                <c:pt idx="1253">
                  <c:v>689.40800000000002</c:v>
                </c:pt>
                <c:pt idx="1254">
                  <c:v>619.60000000000014</c:v>
                </c:pt>
                <c:pt idx="1255">
                  <c:v>442.11200000000002</c:v>
                </c:pt>
                <c:pt idx="1256">
                  <c:v>1028.5920000000001</c:v>
                </c:pt>
                <c:pt idx="1257">
                  <c:v>1692.0640000000001</c:v>
                </c:pt>
                <c:pt idx="1258">
                  <c:v>1919.8000000000002</c:v>
                </c:pt>
                <c:pt idx="1259">
                  <c:v>1919</c:v>
                </c:pt>
                <c:pt idx="1260">
                  <c:v>1753.4720000000002</c:v>
                </c:pt>
                <c:pt idx="1261">
                  <c:v>568.16</c:v>
                </c:pt>
                <c:pt idx="1262">
                  <c:v>545.84999999999991</c:v>
                </c:pt>
                <c:pt idx="1263">
                  <c:v>2035.0720000000001</c:v>
                </c:pt>
                <c:pt idx="1264">
                  <c:v>440.28</c:v>
                </c:pt>
                <c:pt idx="1265">
                  <c:v>3046.9120000000003</c:v>
                </c:pt>
                <c:pt idx="1266">
                  <c:v>476</c:v>
                </c:pt>
                <c:pt idx="1267">
                  <c:v>605.15</c:v>
                </c:pt>
                <c:pt idx="1268">
                  <c:v>650.01600000000008</c:v>
                </c:pt>
                <c:pt idx="1269">
                  <c:v>907.12799999999993</c:v>
                </c:pt>
                <c:pt idx="1270">
                  <c:v>323.92800000000005</c:v>
                </c:pt>
                <c:pt idx="1271">
                  <c:v>269.90999999999997</c:v>
                </c:pt>
                <c:pt idx="1272">
                  <c:v>404.55000000000007</c:v>
                </c:pt>
                <c:pt idx="1273">
                  <c:v>262.62</c:v>
                </c:pt>
                <c:pt idx="1274">
                  <c:v>319.68</c:v>
                </c:pt>
                <c:pt idx="1275">
                  <c:v>1501.36</c:v>
                </c:pt>
                <c:pt idx="1276">
                  <c:v>1499.8</c:v>
                </c:pt>
                <c:pt idx="1277">
                  <c:v>808.96</c:v>
                </c:pt>
                <c:pt idx="1278">
                  <c:v>549.5</c:v>
                </c:pt>
                <c:pt idx="1279">
                  <c:v>770.04</c:v>
                </c:pt>
                <c:pt idx="1280">
                  <c:v>743.62400000000002</c:v>
                </c:pt>
                <c:pt idx="1281">
                  <c:v>204.73599999999999</c:v>
                </c:pt>
                <c:pt idx="1282">
                  <c:v>963.36</c:v>
                </c:pt>
                <c:pt idx="1283">
                  <c:v>99.6</c:v>
                </c:pt>
                <c:pt idx="1284">
                  <c:v>391.75</c:v>
                </c:pt>
                <c:pt idx="1285">
                  <c:v>374.75</c:v>
                </c:pt>
                <c:pt idx="1286">
                  <c:v>135.99</c:v>
                </c:pt>
                <c:pt idx="1287">
                  <c:v>187.56</c:v>
                </c:pt>
                <c:pt idx="1288">
                  <c:v>971.92800000000011</c:v>
                </c:pt>
                <c:pt idx="1289">
                  <c:v>237.42000000000002</c:v>
                </c:pt>
                <c:pt idx="1290">
                  <c:v>237.42000000000002</c:v>
                </c:pt>
                <c:pt idx="1291">
                  <c:v>415.68</c:v>
                </c:pt>
                <c:pt idx="1292">
                  <c:v>576.55800000000011</c:v>
                </c:pt>
                <c:pt idx="1293">
                  <c:v>109.95</c:v>
                </c:pt>
                <c:pt idx="1294">
                  <c:v>2028.6000000000004</c:v>
                </c:pt>
                <c:pt idx="1295">
                  <c:v>1079.9280000000001</c:v>
                </c:pt>
                <c:pt idx="1296">
                  <c:v>459.39200000000005</c:v>
                </c:pt>
                <c:pt idx="1297">
                  <c:v>413.82</c:v>
                </c:pt>
                <c:pt idx="1298">
                  <c:v>413.82</c:v>
                </c:pt>
                <c:pt idx="1299">
                  <c:v>629.64</c:v>
                </c:pt>
                <c:pt idx="1300">
                  <c:v>151.76</c:v>
                </c:pt>
                <c:pt idx="1301">
                  <c:v>295.12800000000004</c:v>
                </c:pt>
                <c:pt idx="1302">
                  <c:v>295.12800000000004</c:v>
                </c:pt>
                <c:pt idx="1303">
                  <c:v>295.05600000000004</c:v>
                </c:pt>
                <c:pt idx="1304">
                  <c:v>395.82</c:v>
                </c:pt>
                <c:pt idx="1305">
                  <c:v>283.92</c:v>
                </c:pt>
                <c:pt idx="1306">
                  <c:v>1019.952</c:v>
                </c:pt>
                <c:pt idx="1307">
                  <c:v>523.40000000000009</c:v>
                </c:pt>
                <c:pt idx="1308">
                  <c:v>407.15999999999997</c:v>
                </c:pt>
                <c:pt idx="1309">
                  <c:v>881.51</c:v>
                </c:pt>
                <c:pt idx="1310">
                  <c:v>754.19999999999993</c:v>
                </c:pt>
                <c:pt idx="1311">
                  <c:v>159.80000000000001</c:v>
                </c:pt>
                <c:pt idx="1312">
                  <c:v>280.79200000000003</c:v>
                </c:pt>
                <c:pt idx="1313">
                  <c:v>1169.9100000000001</c:v>
                </c:pt>
                <c:pt idx="1314">
                  <c:v>420.48</c:v>
                </c:pt>
                <c:pt idx="1315">
                  <c:v>670.68</c:v>
                </c:pt>
                <c:pt idx="1316">
                  <c:v>199.96</c:v>
                </c:pt>
                <c:pt idx="1317">
                  <c:v>1272.32</c:v>
                </c:pt>
                <c:pt idx="1318">
                  <c:v>255.42000000000002</c:v>
                </c:pt>
                <c:pt idx="1319">
                  <c:v>323.83999999999997</c:v>
                </c:pt>
                <c:pt idx="1320">
                  <c:v>496.86</c:v>
                </c:pt>
                <c:pt idx="1321">
                  <c:v>383.36</c:v>
                </c:pt>
                <c:pt idx="1322">
                  <c:v>783.51</c:v>
                </c:pt>
                <c:pt idx="1323">
                  <c:v>442.07999999999993</c:v>
                </c:pt>
                <c:pt idx="1324">
                  <c:v>5520</c:v>
                </c:pt>
                <c:pt idx="1325">
                  <c:v>3518.3879999999999</c:v>
                </c:pt>
                <c:pt idx="1326">
                  <c:v>319.68</c:v>
                </c:pt>
                <c:pt idx="1327">
                  <c:v>591.25</c:v>
                </c:pt>
                <c:pt idx="1328">
                  <c:v>271.95999999999998</c:v>
                </c:pt>
                <c:pt idx="1329">
                  <c:v>581.76</c:v>
                </c:pt>
                <c:pt idx="1330">
                  <c:v>483.92</c:v>
                </c:pt>
                <c:pt idx="1331">
                  <c:v>2708.136</c:v>
                </c:pt>
                <c:pt idx="1332">
                  <c:v>246.78000000000003</c:v>
                </c:pt>
                <c:pt idx="1333">
                  <c:v>279.072</c:v>
                </c:pt>
                <c:pt idx="1334">
                  <c:v>1081.3499999999999</c:v>
                </c:pt>
                <c:pt idx="1335">
                  <c:v>215.29600000000002</c:v>
                </c:pt>
                <c:pt idx="1336">
                  <c:v>215.29600000000002</c:v>
                </c:pt>
                <c:pt idx="1337">
                  <c:v>358.78400000000005</c:v>
                </c:pt>
                <c:pt idx="1338">
                  <c:v>467.32799999999997</c:v>
                </c:pt>
                <c:pt idx="1339">
                  <c:v>248.72</c:v>
                </c:pt>
                <c:pt idx="1340">
                  <c:v>495.68</c:v>
                </c:pt>
                <c:pt idx="1341">
                  <c:v>141.76</c:v>
                </c:pt>
                <c:pt idx="1342">
                  <c:v>141.76</c:v>
                </c:pt>
                <c:pt idx="1343">
                  <c:v>3331.24</c:v>
                </c:pt>
                <c:pt idx="1344">
                  <c:v>603.91999999999996</c:v>
                </c:pt>
                <c:pt idx="1345">
                  <c:v>603.91999999999996</c:v>
                </c:pt>
                <c:pt idx="1346">
                  <c:v>964.60800000000006</c:v>
                </c:pt>
                <c:pt idx="1347">
                  <c:v>640.08000000000004</c:v>
                </c:pt>
                <c:pt idx="1348">
                  <c:v>431.28</c:v>
                </c:pt>
                <c:pt idx="1349">
                  <c:v>549.5</c:v>
                </c:pt>
                <c:pt idx="1350">
                  <c:v>439</c:v>
                </c:pt>
                <c:pt idx="1351">
                  <c:v>580.67200000000003</c:v>
                </c:pt>
                <c:pt idx="1352">
                  <c:v>203.13000000000002</c:v>
                </c:pt>
                <c:pt idx="1353">
                  <c:v>2841.0199999999995</c:v>
                </c:pt>
                <c:pt idx="1354">
                  <c:v>179.136</c:v>
                </c:pt>
                <c:pt idx="1355">
                  <c:v>5182.72</c:v>
                </c:pt>
                <c:pt idx="1356">
                  <c:v>137.24</c:v>
                </c:pt>
                <c:pt idx="1357">
                  <c:v>723.58</c:v>
                </c:pt>
                <c:pt idx="1358">
                  <c:v>489.51000000000005</c:v>
                </c:pt>
                <c:pt idx="1359">
                  <c:v>335</c:v>
                </c:pt>
                <c:pt idx="1360">
                  <c:v>534.32999999999993</c:v>
                </c:pt>
                <c:pt idx="1361">
                  <c:v>1023.872</c:v>
                </c:pt>
                <c:pt idx="1362">
                  <c:v>574.9380000000001</c:v>
                </c:pt>
                <c:pt idx="1363">
                  <c:v>546.33600000000001</c:v>
                </c:pt>
                <c:pt idx="1364">
                  <c:v>1264</c:v>
                </c:pt>
                <c:pt idx="1365">
                  <c:v>307.68</c:v>
                </c:pt>
                <c:pt idx="1366">
                  <c:v>205.56</c:v>
                </c:pt>
                <c:pt idx="1367">
                  <c:v>205.56</c:v>
                </c:pt>
                <c:pt idx="1368">
                  <c:v>749.75</c:v>
                </c:pt>
                <c:pt idx="1369">
                  <c:v>372.99200000000002</c:v>
                </c:pt>
                <c:pt idx="1370">
                  <c:v>120.33</c:v>
                </c:pt>
                <c:pt idx="1371">
                  <c:v>345.08800000000002</c:v>
                </c:pt>
                <c:pt idx="1372">
                  <c:v>499.16800000000006</c:v>
                </c:pt>
                <c:pt idx="1373">
                  <c:v>777.28</c:v>
                </c:pt>
                <c:pt idx="1374">
                  <c:v>177.536</c:v>
                </c:pt>
                <c:pt idx="1375">
                  <c:v>177.536</c:v>
                </c:pt>
                <c:pt idx="1376">
                  <c:v>213.92</c:v>
                </c:pt>
                <c:pt idx="1377">
                  <c:v>197.91</c:v>
                </c:pt>
                <c:pt idx="1378">
                  <c:v>714.24</c:v>
                </c:pt>
                <c:pt idx="1379">
                  <c:v>596.62400000000014</c:v>
                </c:pt>
                <c:pt idx="1380">
                  <c:v>188.46000000000004</c:v>
                </c:pt>
                <c:pt idx="1381">
                  <c:v>1228.672</c:v>
                </c:pt>
                <c:pt idx="1382">
                  <c:v>2437.4559999999997</c:v>
                </c:pt>
                <c:pt idx="1383">
                  <c:v>538.27200000000016</c:v>
                </c:pt>
                <c:pt idx="1384">
                  <c:v>604.76800000000003</c:v>
                </c:pt>
                <c:pt idx="1385">
                  <c:v>188.82</c:v>
                </c:pt>
                <c:pt idx="1386">
                  <c:v>238.32</c:v>
                </c:pt>
                <c:pt idx="1387">
                  <c:v>69.989999999999995</c:v>
                </c:pt>
                <c:pt idx="1388">
                  <c:v>531</c:v>
                </c:pt>
                <c:pt idx="1389">
                  <c:v>531</c:v>
                </c:pt>
                <c:pt idx="1390">
                  <c:v>287.85599999999999</c:v>
                </c:pt>
                <c:pt idx="1391">
                  <c:v>8989.380000000001</c:v>
                </c:pt>
                <c:pt idx="1392">
                  <c:v>239.61600000000004</c:v>
                </c:pt>
                <c:pt idx="1393">
                  <c:v>599</c:v>
                </c:pt>
                <c:pt idx="1394">
                  <c:v>567.6</c:v>
                </c:pt>
                <c:pt idx="1395">
                  <c:v>1003.752</c:v>
                </c:pt>
                <c:pt idx="1396">
                  <c:v>456.80000000000007</c:v>
                </c:pt>
                <c:pt idx="1397">
                  <c:v>236.8</c:v>
                </c:pt>
                <c:pt idx="1398">
                  <c:v>611.64</c:v>
                </c:pt>
                <c:pt idx="1399">
                  <c:v>565.38000000000011</c:v>
                </c:pt>
                <c:pt idx="1400">
                  <c:v>313.25</c:v>
                </c:pt>
                <c:pt idx="1401">
                  <c:v>339.65999999999997</c:v>
                </c:pt>
                <c:pt idx="1402">
                  <c:v>83.88</c:v>
                </c:pt>
                <c:pt idx="1403">
                  <c:v>172.52</c:v>
                </c:pt>
                <c:pt idx="1404">
                  <c:v>249.12</c:v>
                </c:pt>
                <c:pt idx="1405">
                  <c:v>323.83999999999997</c:v>
                </c:pt>
                <c:pt idx="1406">
                  <c:v>323.75</c:v>
                </c:pt>
                <c:pt idx="1407">
                  <c:v>414.75</c:v>
                </c:pt>
                <c:pt idx="1408">
                  <c:v>248.68799999999999</c:v>
                </c:pt>
                <c:pt idx="1409">
                  <c:v>928</c:v>
                </c:pt>
                <c:pt idx="1410">
                  <c:v>412.8</c:v>
                </c:pt>
                <c:pt idx="1411">
                  <c:v>79.989999999999995</c:v>
                </c:pt>
                <c:pt idx="1412">
                  <c:v>79.989999999999995</c:v>
                </c:pt>
                <c:pt idx="1413">
                  <c:v>79.989999999999995</c:v>
                </c:pt>
                <c:pt idx="1414">
                  <c:v>255.16800000000001</c:v>
                </c:pt>
                <c:pt idx="1415">
                  <c:v>446.39</c:v>
                </c:pt>
                <c:pt idx="1416">
                  <c:v>228.92</c:v>
                </c:pt>
                <c:pt idx="1417">
                  <c:v>762.62400000000002</c:v>
                </c:pt>
                <c:pt idx="1418">
                  <c:v>174.6</c:v>
                </c:pt>
                <c:pt idx="1419">
                  <c:v>683.928</c:v>
                </c:pt>
                <c:pt idx="1420">
                  <c:v>1953.7920000000004</c:v>
                </c:pt>
                <c:pt idx="1421">
                  <c:v>2414.8669999999997</c:v>
                </c:pt>
                <c:pt idx="1422">
                  <c:v>971.92800000000011</c:v>
                </c:pt>
                <c:pt idx="1423">
                  <c:v>251.84</c:v>
                </c:pt>
                <c:pt idx="1424">
                  <c:v>681.1</c:v>
                </c:pt>
                <c:pt idx="1425">
                  <c:v>194.32</c:v>
                </c:pt>
                <c:pt idx="1426">
                  <c:v>179.82</c:v>
                </c:pt>
                <c:pt idx="1427">
                  <c:v>729.61</c:v>
                </c:pt>
                <c:pt idx="1428">
                  <c:v>643.13599999999997</c:v>
                </c:pt>
                <c:pt idx="1429">
                  <c:v>643.13599999999997</c:v>
                </c:pt>
                <c:pt idx="1430">
                  <c:v>388</c:v>
                </c:pt>
                <c:pt idx="1431">
                  <c:v>116.68</c:v>
                </c:pt>
                <c:pt idx="1432">
                  <c:v>524.88000000000011</c:v>
                </c:pt>
                <c:pt idx="1433">
                  <c:v>399.79999999999995</c:v>
                </c:pt>
                <c:pt idx="1434">
                  <c:v>204.48</c:v>
                </c:pt>
                <c:pt idx="1435">
                  <c:v>123.92</c:v>
                </c:pt>
                <c:pt idx="1436">
                  <c:v>123.92</c:v>
                </c:pt>
                <c:pt idx="1437">
                  <c:v>2586.808</c:v>
                </c:pt>
                <c:pt idx="1438">
                  <c:v>284</c:v>
                </c:pt>
                <c:pt idx="1439">
                  <c:v>203.92</c:v>
                </c:pt>
                <c:pt idx="1440">
                  <c:v>1219.4000000000001</c:v>
                </c:pt>
                <c:pt idx="1441">
                  <c:v>337.66399999999999</c:v>
                </c:pt>
                <c:pt idx="1442">
                  <c:v>581.33199999999999</c:v>
                </c:pt>
                <c:pt idx="1443">
                  <c:v>606.88</c:v>
                </c:pt>
                <c:pt idx="1444">
                  <c:v>167.68</c:v>
                </c:pt>
                <c:pt idx="1445">
                  <c:v>1087.056</c:v>
                </c:pt>
                <c:pt idx="1446">
                  <c:v>722.75200000000007</c:v>
                </c:pt>
                <c:pt idx="1447">
                  <c:v>491.96</c:v>
                </c:pt>
                <c:pt idx="1448">
                  <c:v>234.88</c:v>
                </c:pt>
                <c:pt idx="1449">
                  <c:v>719.928</c:v>
                </c:pt>
                <c:pt idx="1450">
                  <c:v>274.5</c:v>
                </c:pt>
                <c:pt idx="1451">
                  <c:v>153.28</c:v>
                </c:pt>
                <c:pt idx="1452">
                  <c:v>174.15</c:v>
                </c:pt>
                <c:pt idx="1453">
                  <c:v>228.42000000000002</c:v>
                </c:pt>
                <c:pt idx="1454">
                  <c:v>426.24</c:v>
                </c:pt>
                <c:pt idx="1455">
                  <c:v>55.48</c:v>
                </c:pt>
                <c:pt idx="1456">
                  <c:v>55.48</c:v>
                </c:pt>
                <c:pt idx="1457">
                  <c:v>464.52</c:v>
                </c:pt>
                <c:pt idx="1458">
                  <c:v>657.072</c:v>
                </c:pt>
                <c:pt idx="1459">
                  <c:v>719.90999999999985</c:v>
                </c:pt>
                <c:pt idx="1460">
                  <c:v>1439.6399999999999</c:v>
                </c:pt>
                <c:pt idx="1461">
                  <c:v>119.96</c:v>
                </c:pt>
                <c:pt idx="1462">
                  <c:v>383.87200000000001</c:v>
                </c:pt>
                <c:pt idx="1463">
                  <c:v>281.47199999999998</c:v>
                </c:pt>
                <c:pt idx="1464">
                  <c:v>351.68</c:v>
                </c:pt>
                <c:pt idx="1465">
                  <c:v>408.65999999999997</c:v>
                </c:pt>
                <c:pt idx="1466">
                  <c:v>1790.7840000000001</c:v>
                </c:pt>
                <c:pt idx="1467">
                  <c:v>510.29999999999995</c:v>
                </c:pt>
                <c:pt idx="1468">
                  <c:v>312.84000000000003</c:v>
                </c:pt>
                <c:pt idx="1469">
                  <c:v>767.36</c:v>
                </c:pt>
                <c:pt idx="1470">
                  <c:v>621</c:v>
                </c:pt>
                <c:pt idx="1471">
                  <c:v>269.5</c:v>
                </c:pt>
                <c:pt idx="1472">
                  <c:v>496</c:v>
                </c:pt>
                <c:pt idx="1473">
                  <c:v>496</c:v>
                </c:pt>
                <c:pt idx="1474">
                  <c:v>136.96</c:v>
                </c:pt>
                <c:pt idx="1475">
                  <c:v>305</c:v>
                </c:pt>
                <c:pt idx="1476">
                  <c:v>638.81999999999994</c:v>
                </c:pt>
                <c:pt idx="1477">
                  <c:v>494.28</c:v>
                </c:pt>
                <c:pt idx="1478">
                  <c:v>231.92</c:v>
                </c:pt>
                <c:pt idx="1479">
                  <c:v>611.928</c:v>
                </c:pt>
                <c:pt idx="1480">
                  <c:v>356.72</c:v>
                </c:pt>
                <c:pt idx="1481">
                  <c:v>195.68</c:v>
                </c:pt>
                <c:pt idx="1482">
                  <c:v>726.4</c:v>
                </c:pt>
                <c:pt idx="1483">
                  <c:v>374.72</c:v>
                </c:pt>
                <c:pt idx="1484">
                  <c:v>288.89600000000002</c:v>
                </c:pt>
                <c:pt idx="1485">
                  <c:v>2019.6000000000001</c:v>
                </c:pt>
                <c:pt idx="1486">
                  <c:v>1612.672</c:v>
                </c:pt>
                <c:pt idx="1487">
                  <c:v>269.90999999999997</c:v>
                </c:pt>
                <c:pt idx="1488">
                  <c:v>268.54400000000004</c:v>
                </c:pt>
                <c:pt idx="1489">
                  <c:v>538.92000000000007</c:v>
                </c:pt>
                <c:pt idx="1490">
                  <c:v>286.40000000000003</c:v>
                </c:pt>
                <c:pt idx="1491">
                  <c:v>578.15999999999985</c:v>
                </c:pt>
                <c:pt idx="1492">
                  <c:v>1000.7280000000001</c:v>
                </c:pt>
                <c:pt idx="1493">
                  <c:v>1000.7280000000001</c:v>
                </c:pt>
                <c:pt idx="1494">
                  <c:v>430.99999999999994</c:v>
                </c:pt>
                <c:pt idx="1495">
                  <c:v>555.12</c:v>
                </c:pt>
                <c:pt idx="1496">
                  <c:v>63.94</c:v>
                </c:pt>
                <c:pt idx="1497">
                  <c:v>166.24</c:v>
                </c:pt>
                <c:pt idx="1498">
                  <c:v>166.24</c:v>
                </c:pt>
                <c:pt idx="1499">
                  <c:v>255.52</c:v>
                </c:pt>
                <c:pt idx="1500">
                  <c:v>255.52</c:v>
                </c:pt>
                <c:pt idx="1501">
                  <c:v>414.72</c:v>
                </c:pt>
                <c:pt idx="1502">
                  <c:v>258.75</c:v>
                </c:pt>
                <c:pt idx="1503">
                  <c:v>104.68</c:v>
                </c:pt>
                <c:pt idx="1504">
                  <c:v>350.4</c:v>
                </c:pt>
                <c:pt idx="1505">
                  <c:v>210.02400000000003</c:v>
                </c:pt>
                <c:pt idx="1506">
                  <c:v>309.16799999999995</c:v>
                </c:pt>
                <c:pt idx="1507">
                  <c:v>48.94</c:v>
                </c:pt>
                <c:pt idx="1508">
                  <c:v>250.88</c:v>
                </c:pt>
                <c:pt idx="1509">
                  <c:v>609.55999999999995</c:v>
                </c:pt>
                <c:pt idx="1510">
                  <c:v>283.25</c:v>
                </c:pt>
                <c:pt idx="1511">
                  <c:v>6490.24</c:v>
                </c:pt>
                <c:pt idx="1512">
                  <c:v>215.928</c:v>
                </c:pt>
                <c:pt idx="1513">
                  <c:v>772.49700000000007</c:v>
                </c:pt>
                <c:pt idx="1514">
                  <c:v>148.32</c:v>
                </c:pt>
                <c:pt idx="1515">
                  <c:v>1548.5440000000001</c:v>
                </c:pt>
                <c:pt idx="1516">
                  <c:v>483.92</c:v>
                </c:pt>
                <c:pt idx="1517">
                  <c:v>135.88200000000001</c:v>
                </c:pt>
                <c:pt idx="1518">
                  <c:v>80.48</c:v>
                </c:pt>
                <c:pt idx="1519">
                  <c:v>209.76</c:v>
                </c:pt>
                <c:pt idx="1520">
                  <c:v>479.96800000000007</c:v>
                </c:pt>
                <c:pt idx="1521">
                  <c:v>575.928</c:v>
                </c:pt>
                <c:pt idx="1522">
                  <c:v>1919.36</c:v>
                </c:pt>
                <c:pt idx="1523">
                  <c:v>95.96</c:v>
                </c:pt>
                <c:pt idx="1524">
                  <c:v>359.82</c:v>
                </c:pt>
                <c:pt idx="1525">
                  <c:v>299.61</c:v>
                </c:pt>
                <c:pt idx="1526">
                  <c:v>299.61</c:v>
                </c:pt>
                <c:pt idx="1527">
                  <c:v>439.83</c:v>
                </c:pt>
                <c:pt idx="1528">
                  <c:v>523.31999999999994</c:v>
                </c:pt>
                <c:pt idx="1529">
                  <c:v>146.43</c:v>
                </c:pt>
                <c:pt idx="1530">
                  <c:v>438.21</c:v>
                </c:pt>
                <c:pt idx="1531">
                  <c:v>317.44</c:v>
                </c:pt>
                <c:pt idx="1532">
                  <c:v>271.99200000000002</c:v>
                </c:pt>
                <c:pt idx="1533">
                  <c:v>131.16800000000001</c:v>
                </c:pt>
                <c:pt idx="1534">
                  <c:v>702.72</c:v>
                </c:pt>
                <c:pt idx="1535">
                  <c:v>173.07</c:v>
                </c:pt>
                <c:pt idx="1536">
                  <c:v>524.16</c:v>
                </c:pt>
                <c:pt idx="1537">
                  <c:v>565.19999999999993</c:v>
                </c:pt>
                <c:pt idx="1538">
                  <c:v>180.96</c:v>
                </c:pt>
                <c:pt idx="1539">
                  <c:v>251.91</c:v>
                </c:pt>
                <c:pt idx="1540">
                  <c:v>316</c:v>
                </c:pt>
                <c:pt idx="1541">
                  <c:v>316</c:v>
                </c:pt>
                <c:pt idx="1542">
                  <c:v>437.22</c:v>
                </c:pt>
                <c:pt idx="1543">
                  <c:v>999.2700000000001</c:v>
                </c:pt>
                <c:pt idx="1544">
                  <c:v>621.7600000000001</c:v>
                </c:pt>
                <c:pt idx="1545">
                  <c:v>814.18399999999997</c:v>
                </c:pt>
                <c:pt idx="1546">
                  <c:v>223.05600000000001</c:v>
                </c:pt>
                <c:pt idx="1547">
                  <c:v>223.05600000000001</c:v>
                </c:pt>
                <c:pt idx="1548">
                  <c:v>242</c:v>
                </c:pt>
                <c:pt idx="1549">
                  <c:v>265.44</c:v>
                </c:pt>
                <c:pt idx="1550">
                  <c:v>403.2</c:v>
                </c:pt>
                <c:pt idx="1551">
                  <c:v>182.52</c:v>
                </c:pt>
                <c:pt idx="1552">
                  <c:v>205.41600000000003</c:v>
                </c:pt>
                <c:pt idx="1553">
                  <c:v>196.48</c:v>
                </c:pt>
                <c:pt idx="1554">
                  <c:v>196.48</c:v>
                </c:pt>
                <c:pt idx="1555">
                  <c:v>196.48</c:v>
                </c:pt>
                <c:pt idx="1556">
                  <c:v>196.48</c:v>
                </c:pt>
                <c:pt idx="1557">
                  <c:v>690.84000000000015</c:v>
                </c:pt>
                <c:pt idx="1558">
                  <c:v>690.84000000000015</c:v>
                </c:pt>
                <c:pt idx="1559">
                  <c:v>499.74999999999994</c:v>
                </c:pt>
                <c:pt idx="1560">
                  <c:v>48.91</c:v>
                </c:pt>
                <c:pt idx="1561">
                  <c:v>1414.4</c:v>
                </c:pt>
                <c:pt idx="1562">
                  <c:v>1019.5999999999999</c:v>
                </c:pt>
                <c:pt idx="1563">
                  <c:v>254.52</c:v>
                </c:pt>
                <c:pt idx="1564">
                  <c:v>352.16</c:v>
                </c:pt>
                <c:pt idx="1565">
                  <c:v>151.91999999999999</c:v>
                </c:pt>
                <c:pt idx="1566">
                  <c:v>283.92</c:v>
                </c:pt>
                <c:pt idx="1567">
                  <c:v>324.32</c:v>
                </c:pt>
                <c:pt idx="1568">
                  <c:v>907.12799999999993</c:v>
                </c:pt>
                <c:pt idx="1569">
                  <c:v>907.12799999999993</c:v>
                </c:pt>
                <c:pt idx="1570">
                  <c:v>806.27200000000005</c:v>
                </c:pt>
                <c:pt idx="1571">
                  <c:v>323.90999999999997</c:v>
                </c:pt>
                <c:pt idx="1572">
                  <c:v>323.90999999999997</c:v>
                </c:pt>
                <c:pt idx="1573">
                  <c:v>188.73</c:v>
                </c:pt>
                <c:pt idx="1574">
                  <c:v>452.36799999999994</c:v>
                </c:pt>
                <c:pt idx="1575">
                  <c:v>483.48</c:v>
                </c:pt>
                <c:pt idx="1576">
                  <c:v>676.72799999999984</c:v>
                </c:pt>
                <c:pt idx="1577">
                  <c:v>375.68</c:v>
                </c:pt>
                <c:pt idx="1578">
                  <c:v>450.59200000000004</c:v>
                </c:pt>
                <c:pt idx="1579">
                  <c:v>450.59200000000004</c:v>
                </c:pt>
                <c:pt idx="1580">
                  <c:v>540.43200000000002</c:v>
                </c:pt>
                <c:pt idx="1581">
                  <c:v>359.92800000000005</c:v>
                </c:pt>
                <c:pt idx="1582">
                  <c:v>124.032</c:v>
                </c:pt>
                <c:pt idx="1583">
                  <c:v>327.32</c:v>
                </c:pt>
                <c:pt idx="1584">
                  <c:v>327.32</c:v>
                </c:pt>
                <c:pt idx="1585">
                  <c:v>186.93</c:v>
                </c:pt>
                <c:pt idx="1586">
                  <c:v>319.83999999999997</c:v>
                </c:pt>
                <c:pt idx="1587">
                  <c:v>783.21600000000001</c:v>
                </c:pt>
                <c:pt idx="1588">
                  <c:v>85.98</c:v>
                </c:pt>
                <c:pt idx="1589">
                  <c:v>238.41</c:v>
                </c:pt>
                <c:pt idx="1590">
                  <c:v>541.07999999999993</c:v>
                </c:pt>
                <c:pt idx="1591">
                  <c:v>444.76800000000003</c:v>
                </c:pt>
                <c:pt idx="1592">
                  <c:v>171.04</c:v>
                </c:pt>
                <c:pt idx="1593">
                  <c:v>171.04</c:v>
                </c:pt>
                <c:pt idx="1594">
                  <c:v>133.20000000000002</c:v>
                </c:pt>
                <c:pt idx="1595">
                  <c:v>133.20000000000002</c:v>
                </c:pt>
                <c:pt idx="1596">
                  <c:v>296.00000000000006</c:v>
                </c:pt>
                <c:pt idx="1597">
                  <c:v>305.60000000000002</c:v>
                </c:pt>
                <c:pt idx="1598">
                  <c:v>337.12</c:v>
                </c:pt>
                <c:pt idx="1599">
                  <c:v>327.68</c:v>
                </c:pt>
                <c:pt idx="1600">
                  <c:v>327.68</c:v>
                </c:pt>
                <c:pt idx="1601">
                  <c:v>141.03</c:v>
                </c:pt>
                <c:pt idx="1602">
                  <c:v>424.74999999999994</c:v>
                </c:pt>
                <c:pt idx="1603">
                  <c:v>152.24</c:v>
                </c:pt>
                <c:pt idx="1604">
                  <c:v>152.24</c:v>
                </c:pt>
                <c:pt idx="1605">
                  <c:v>284.48</c:v>
                </c:pt>
                <c:pt idx="1606">
                  <c:v>195.696</c:v>
                </c:pt>
                <c:pt idx="1607">
                  <c:v>79.992000000000004</c:v>
                </c:pt>
                <c:pt idx="1608">
                  <c:v>523.75</c:v>
                </c:pt>
                <c:pt idx="1609">
                  <c:v>999.75000000000011</c:v>
                </c:pt>
                <c:pt idx="1610">
                  <c:v>87.96</c:v>
                </c:pt>
                <c:pt idx="1611">
                  <c:v>1310.2559999999999</c:v>
                </c:pt>
                <c:pt idx="1612">
                  <c:v>335.68</c:v>
                </c:pt>
                <c:pt idx="1613">
                  <c:v>145.28</c:v>
                </c:pt>
                <c:pt idx="1614">
                  <c:v>231.74999999999997</c:v>
                </c:pt>
                <c:pt idx="1615">
                  <c:v>231.74999999999997</c:v>
                </c:pt>
                <c:pt idx="1616">
                  <c:v>317.52</c:v>
                </c:pt>
                <c:pt idx="1617">
                  <c:v>317.52</c:v>
                </c:pt>
                <c:pt idx="1618">
                  <c:v>383.84999999999997</c:v>
                </c:pt>
                <c:pt idx="1619">
                  <c:v>383.84999999999997</c:v>
                </c:pt>
                <c:pt idx="1620">
                  <c:v>383.84999999999997</c:v>
                </c:pt>
                <c:pt idx="1621">
                  <c:v>387.75</c:v>
                </c:pt>
                <c:pt idx="1622">
                  <c:v>499.5</c:v>
                </c:pt>
                <c:pt idx="1623">
                  <c:v>405</c:v>
                </c:pt>
                <c:pt idx="1624">
                  <c:v>419.93</c:v>
                </c:pt>
                <c:pt idx="1625">
                  <c:v>183.68</c:v>
                </c:pt>
                <c:pt idx="1626">
                  <c:v>738.50400000000002</c:v>
                </c:pt>
                <c:pt idx="1627">
                  <c:v>508.68</c:v>
                </c:pt>
                <c:pt idx="1628">
                  <c:v>419.58</c:v>
                </c:pt>
                <c:pt idx="1629">
                  <c:v>129.91999999999999</c:v>
                </c:pt>
                <c:pt idx="1630">
                  <c:v>201.60000000000002</c:v>
                </c:pt>
                <c:pt idx="1631">
                  <c:v>241.33199999999999</c:v>
                </c:pt>
                <c:pt idx="1632">
                  <c:v>447.84</c:v>
                </c:pt>
                <c:pt idx="1633">
                  <c:v>184.8</c:v>
                </c:pt>
                <c:pt idx="1634">
                  <c:v>293.12</c:v>
                </c:pt>
                <c:pt idx="1635">
                  <c:v>366</c:v>
                </c:pt>
                <c:pt idx="1636">
                  <c:v>407</c:v>
                </c:pt>
                <c:pt idx="1637">
                  <c:v>201.28</c:v>
                </c:pt>
                <c:pt idx="1638">
                  <c:v>649.59999999999991</c:v>
                </c:pt>
                <c:pt idx="1639">
                  <c:v>421.96</c:v>
                </c:pt>
                <c:pt idx="1640">
                  <c:v>113.92</c:v>
                </c:pt>
                <c:pt idx="1641">
                  <c:v>187.2</c:v>
                </c:pt>
                <c:pt idx="1642">
                  <c:v>280.48</c:v>
                </c:pt>
                <c:pt idx="1643">
                  <c:v>280.48</c:v>
                </c:pt>
                <c:pt idx="1644">
                  <c:v>336.38399999999996</c:v>
                </c:pt>
                <c:pt idx="1645">
                  <c:v>91.36</c:v>
                </c:pt>
                <c:pt idx="1646">
                  <c:v>91.36</c:v>
                </c:pt>
                <c:pt idx="1647">
                  <c:v>91.36</c:v>
                </c:pt>
                <c:pt idx="1648">
                  <c:v>91.36</c:v>
                </c:pt>
                <c:pt idx="1649">
                  <c:v>400</c:v>
                </c:pt>
                <c:pt idx="1650">
                  <c:v>400</c:v>
                </c:pt>
                <c:pt idx="1651">
                  <c:v>839</c:v>
                </c:pt>
                <c:pt idx="1652">
                  <c:v>262.08</c:v>
                </c:pt>
                <c:pt idx="1653">
                  <c:v>1676.7360000000001</c:v>
                </c:pt>
                <c:pt idx="1654">
                  <c:v>136.44</c:v>
                </c:pt>
                <c:pt idx="1655">
                  <c:v>238.53600000000006</c:v>
                </c:pt>
                <c:pt idx="1656">
                  <c:v>248.25</c:v>
                </c:pt>
                <c:pt idx="1657">
                  <c:v>333.50400000000002</c:v>
                </c:pt>
                <c:pt idx="1658">
                  <c:v>243.92</c:v>
                </c:pt>
                <c:pt idx="1659">
                  <c:v>376.96</c:v>
                </c:pt>
                <c:pt idx="1660">
                  <c:v>110.52800000000001</c:v>
                </c:pt>
                <c:pt idx="1661">
                  <c:v>919.80000000000007</c:v>
                </c:pt>
                <c:pt idx="1662">
                  <c:v>206.82</c:v>
                </c:pt>
                <c:pt idx="1663">
                  <c:v>317.44</c:v>
                </c:pt>
                <c:pt idx="1664">
                  <c:v>263.15999999999997</c:v>
                </c:pt>
                <c:pt idx="1665">
                  <c:v>262.79999999999995</c:v>
                </c:pt>
                <c:pt idx="1666">
                  <c:v>223.75</c:v>
                </c:pt>
                <c:pt idx="1667">
                  <c:v>397.488</c:v>
                </c:pt>
                <c:pt idx="1668">
                  <c:v>70.98</c:v>
                </c:pt>
                <c:pt idx="1669">
                  <c:v>189.93599999999998</c:v>
                </c:pt>
                <c:pt idx="1670">
                  <c:v>189.93599999999998</c:v>
                </c:pt>
                <c:pt idx="1671">
                  <c:v>212.84999999999997</c:v>
                </c:pt>
                <c:pt idx="1672">
                  <c:v>1307.9970000000001</c:v>
                </c:pt>
                <c:pt idx="1673">
                  <c:v>485.88800000000003</c:v>
                </c:pt>
                <c:pt idx="1674">
                  <c:v>81.94</c:v>
                </c:pt>
                <c:pt idx="1675">
                  <c:v>341.37</c:v>
                </c:pt>
                <c:pt idx="1676">
                  <c:v>339.5</c:v>
                </c:pt>
                <c:pt idx="1677">
                  <c:v>360.86400000000003</c:v>
                </c:pt>
                <c:pt idx="1678">
                  <c:v>971.92800000000011</c:v>
                </c:pt>
                <c:pt idx="1679">
                  <c:v>698.22</c:v>
                </c:pt>
                <c:pt idx="1680">
                  <c:v>387.75</c:v>
                </c:pt>
                <c:pt idx="1681">
                  <c:v>403.16800000000001</c:v>
                </c:pt>
                <c:pt idx="1682">
                  <c:v>403.16800000000001</c:v>
                </c:pt>
                <c:pt idx="1683">
                  <c:v>4703.5099999999993</c:v>
                </c:pt>
                <c:pt idx="1684">
                  <c:v>347.5</c:v>
                </c:pt>
                <c:pt idx="1685">
                  <c:v>115.16800000000001</c:v>
                </c:pt>
                <c:pt idx="1686">
                  <c:v>345.024</c:v>
                </c:pt>
                <c:pt idx="1687">
                  <c:v>105.92</c:v>
                </c:pt>
                <c:pt idx="1688">
                  <c:v>372.25</c:v>
                </c:pt>
                <c:pt idx="1689">
                  <c:v>1929.3120000000001</c:v>
                </c:pt>
                <c:pt idx="1690">
                  <c:v>40.99</c:v>
                </c:pt>
                <c:pt idx="1691">
                  <c:v>127.93599999999999</c:v>
                </c:pt>
                <c:pt idx="1692">
                  <c:v>147.96</c:v>
                </c:pt>
                <c:pt idx="1693">
                  <c:v>147.96</c:v>
                </c:pt>
                <c:pt idx="1694">
                  <c:v>43.41</c:v>
                </c:pt>
                <c:pt idx="1695">
                  <c:v>106.49600000000001</c:v>
                </c:pt>
                <c:pt idx="1696">
                  <c:v>532.44000000000005</c:v>
                </c:pt>
                <c:pt idx="1697">
                  <c:v>301.75</c:v>
                </c:pt>
                <c:pt idx="1698">
                  <c:v>255.84</c:v>
                </c:pt>
                <c:pt idx="1699">
                  <c:v>283.22000000000003</c:v>
                </c:pt>
                <c:pt idx="1700">
                  <c:v>528.64</c:v>
                </c:pt>
                <c:pt idx="1701">
                  <c:v>82.56</c:v>
                </c:pt>
                <c:pt idx="1702">
                  <c:v>513.52</c:v>
                </c:pt>
                <c:pt idx="1703">
                  <c:v>1131.3599999999999</c:v>
                </c:pt>
                <c:pt idx="1704">
                  <c:v>1319.8000000000002</c:v>
                </c:pt>
                <c:pt idx="1705">
                  <c:v>215.928</c:v>
                </c:pt>
                <c:pt idx="1706">
                  <c:v>91.96</c:v>
                </c:pt>
                <c:pt idx="1707">
                  <c:v>158.03999999999996</c:v>
                </c:pt>
                <c:pt idx="1708">
                  <c:v>315.072</c:v>
                </c:pt>
                <c:pt idx="1709">
                  <c:v>364</c:v>
                </c:pt>
                <c:pt idx="1710">
                  <c:v>170.72</c:v>
                </c:pt>
                <c:pt idx="1711">
                  <c:v>150.96</c:v>
                </c:pt>
                <c:pt idx="1712">
                  <c:v>979.80000000000018</c:v>
                </c:pt>
                <c:pt idx="1713">
                  <c:v>979.80000000000018</c:v>
                </c:pt>
                <c:pt idx="1714">
                  <c:v>195.184</c:v>
                </c:pt>
                <c:pt idx="1715">
                  <c:v>182.52</c:v>
                </c:pt>
                <c:pt idx="1716">
                  <c:v>182.52</c:v>
                </c:pt>
                <c:pt idx="1717">
                  <c:v>139.04</c:v>
                </c:pt>
                <c:pt idx="1718">
                  <c:v>139.04</c:v>
                </c:pt>
                <c:pt idx="1719">
                  <c:v>207</c:v>
                </c:pt>
                <c:pt idx="1720">
                  <c:v>179.42400000000004</c:v>
                </c:pt>
                <c:pt idx="1721">
                  <c:v>583.05600000000004</c:v>
                </c:pt>
                <c:pt idx="1722">
                  <c:v>232.92000000000002</c:v>
                </c:pt>
                <c:pt idx="1723">
                  <c:v>110.84800000000001</c:v>
                </c:pt>
                <c:pt idx="1724">
                  <c:v>221.44000000000003</c:v>
                </c:pt>
                <c:pt idx="1725">
                  <c:v>386.36999999999995</c:v>
                </c:pt>
                <c:pt idx="1726">
                  <c:v>120.60000000000001</c:v>
                </c:pt>
                <c:pt idx="1727">
                  <c:v>46.94</c:v>
                </c:pt>
                <c:pt idx="1728">
                  <c:v>240.48</c:v>
                </c:pt>
                <c:pt idx="1729">
                  <c:v>575.928</c:v>
                </c:pt>
                <c:pt idx="1730">
                  <c:v>358.28800000000007</c:v>
                </c:pt>
                <c:pt idx="1731">
                  <c:v>1151.28</c:v>
                </c:pt>
                <c:pt idx="1732">
                  <c:v>1151.28</c:v>
                </c:pt>
                <c:pt idx="1733">
                  <c:v>79.92</c:v>
                </c:pt>
                <c:pt idx="1734">
                  <c:v>127.84000000000002</c:v>
                </c:pt>
                <c:pt idx="1735">
                  <c:v>290.81599999999997</c:v>
                </c:pt>
                <c:pt idx="1736">
                  <c:v>343.44000000000005</c:v>
                </c:pt>
                <c:pt idx="1737">
                  <c:v>698.17</c:v>
                </c:pt>
                <c:pt idx="1738">
                  <c:v>435.16800000000006</c:v>
                </c:pt>
                <c:pt idx="1739">
                  <c:v>210.78000000000003</c:v>
                </c:pt>
                <c:pt idx="1740">
                  <c:v>456.19</c:v>
                </c:pt>
                <c:pt idx="1741">
                  <c:v>269.90999999999997</c:v>
                </c:pt>
                <c:pt idx="1742">
                  <c:v>269.90999999999997</c:v>
                </c:pt>
                <c:pt idx="1743">
                  <c:v>447.48800000000006</c:v>
                </c:pt>
                <c:pt idx="1744">
                  <c:v>208.256</c:v>
                </c:pt>
                <c:pt idx="1745">
                  <c:v>139.80000000000001</c:v>
                </c:pt>
                <c:pt idx="1746">
                  <c:v>293.02</c:v>
                </c:pt>
                <c:pt idx="1747">
                  <c:v>346.92</c:v>
                </c:pt>
                <c:pt idx="1748">
                  <c:v>375.34</c:v>
                </c:pt>
                <c:pt idx="1749">
                  <c:v>375.34</c:v>
                </c:pt>
                <c:pt idx="1750">
                  <c:v>246.25</c:v>
                </c:pt>
                <c:pt idx="1751">
                  <c:v>221.44000000000003</c:v>
                </c:pt>
                <c:pt idx="1752">
                  <c:v>233.28000000000003</c:v>
                </c:pt>
                <c:pt idx="1753">
                  <c:v>233.28000000000003</c:v>
                </c:pt>
                <c:pt idx="1754">
                  <c:v>233.28000000000003</c:v>
                </c:pt>
                <c:pt idx="1755">
                  <c:v>233.28000000000003</c:v>
                </c:pt>
                <c:pt idx="1756">
                  <c:v>363.69000000000005</c:v>
                </c:pt>
                <c:pt idx="1757">
                  <c:v>197.63200000000001</c:v>
                </c:pt>
                <c:pt idx="1758">
                  <c:v>109.79200000000002</c:v>
                </c:pt>
                <c:pt idx="1759">
                  <c:v>832.68</c:v>
                </c:pt>
                <c:pt idx="1760">
                  <c:v>844.67200000000003</c:v>
                </c:pt>
                <c:pt idx="1761">
                  <c:v>307.72000000000003</c:v>
                </c:pt>
                <c:pt idx="1762">
                  <c:v>241.33199999999999</c:v>
                </c:pt>
                <c:pt idx="1763">
                  <c:v>212.84999999999997</c:v>
                </c:pt>
                <c:pt idx="1764">
                  <c:v>212.84999999999997</c:v>
                </c:pt>
                <c:pt idx="1765">
                  <c:v>2299.75</c:v>
                </c:pt>
                <c:pt idx="1766">
                  <c:v>686.78399999999999</c:v>
                </c:pt>
                <c:pt idx="1767">
                  <c:v>141.12</c:v>
                </c:pt>
                <c:pt idx="1768">
                  <c:v>305.5</c:v>
                </c:pt>
                <c:pt idx="1769">
                  <c:v>135.76</c:v>
                </c:pt>
                <c:pt idx="1770">
                  <c:v>408.85599999999994</c:v>
                </c:pt>
                <c:pt idx="1771">
                  <c:v>218.88000000000002</c:v>
                </c:pt>
                <c:pt idx="1772">
                  <c:v>75.88</c:v>
                </c:pt>
                <c:pt idx="1773">
                  <c:v>75.88</c:v>
                </c:pt>
                <c:pt idx="1774">
                  <c:v>75.88</c:v>
                </c:pt>
                <c:pt idx="1775">
                  <c:v>75.88</c:v>
                </c:pt>
                <c:pt idx="1776">
                  <c:v>817.9380000000001</c:v>
                </c:pt>
                <c:pt idx="1777">
                  <c:v>518.40000000000009</c:v>
                </c:pt>
                <c:pt idx="1778">
                  <c:v>244.5</c:v>
                </c:pt>
                <c:pt idx="1779">
                  <c:v>200.99999999999997</c:v>
                </c:pt>
                <c:pt idx="1780">
                  <c:v>185.28</c:v>
                </c:pt>
                <c:pt idx="1781">
                  <c:v>327.96</c:v>
                </c:pt>
                <c:pt idx="1782">
                  <c:v>150.08000000000001</c:v>
                </c:pt>
                <c:pt idx="1783">
                  <c:v>799.80000000000018</c:v>
                </c:pt>
                <c:pt idx="1784">
                  <c:v>119.96</c:v>
                </c:pt>
                <c:pt idx="1785">
                  <c:v>863.71199999999999</c:v>
                </c:pt>
                <c:pt idx="1786">
                  <c:v>39.979999999999997</c:v>
                </c:pt>
                <c:pt idx="1787">
                  <c:v>99.13600000000001</c:v>
                </c:pt>
                <c:pt idx="1788">
                  <c:v>229.32</c:v>
                </c:pt>
                <c:pt idx="1789">
                  <c:v>153.93599999999998</c:v>
                </c:pt>
                <c:pt idx="1790">
                  <c:v>286.25600000000003</c:v>
                </c:pt>
                <c:pt idx="1791">
                  <c:v>204.33599999999998</c:v>
                </c:pt>
                <c:pt idx="1792">
                  <c:v>178.56</c:v>
                </c:pt>
                <c:pt idx="1793">
                  <c:v>164.44800000000001</c:v>
                </c:pt>
                <c:pt idx="1794">
                  <c:v>789.59999999999991</c:v>
                </c:pt>
                <c:pt idx="1795">
                  <c:v>189.44000000000003</c:v>
                </c:pt>
                <c:pt idx="1796">
                  <c:v>1419.6000000000001</c:v>
                </c:pt>
                <c:pt idx="1797">
                  <c:v>1774.5000000000002</c:v>
                </c:pt>
                <c:pt idx="1798">
                  <c:v>2123.2799999999997</c:v>
                </c:pt>
                <c:pt idx="1799">
                  <c:v>574.99200000000008</c:v>
                </c:pt>
                <c:pt idx="1800">
                  <c:v>156.79200000000003</c:v>
                </c:pt>
                <c:pt idx="1801">
                  <c:v>229.68</c:v>
                </c:pt>
                <c:pt idx="1802">
                  <c:v>592.89600000000007</c:v>
                </c:pt>
                <c:pt idx="1803">
                  <c:v>215.28000000000003</c:v>
                </c:pt>
                <c:pt idx="1804">
                  <c:v>117</c:v>
                </c:pt>
                <c:pt idx="1805">
                  <c:v>337</c:v>
                </c:pt>
                <c:pt idx="1806">
                  <c:v>337</c:v>
                </c:pt>
                <c:pt idx="1807">
                  <c:v>233.6</c:v>
                </c:pt>
                <c:pt idx="1808">
                  <c:v>182</c:v>
                </c:pt>
                <c:pt idx="1809">
                  <c:v>232.92000000000002</c:v>
                </c:pt>
                <c:pt idx="1810">
                  <c:v>1164.4000000000001</c:v>
                </c:pt>
                <c:pt idx="1811">
                  <c:v>557.69600000000003</c:v>
                </c:pt>
                <c:pt idx="1812">
                  <c:v>139.04</c:v>
                </c:pt>
                <c:pt idx="1813">
                  <c:v>248.16</c:v>
                </c:pt>
                <c:pt idx="1814">
                  <c:v>104.22</c:v>
                </c:pt>
                <c:pt idx="1815">
                  <c:v>1215.5920000000003</c:v>
                </c:pt>
                <c:pt idx="1816">
                  <c:v>99.13600000000001</c:v>
                </c:pt>
                <c:pt idx="1817">
                  <c:v>1586.1760000000002</c:v>
                </c:pt>
                <c:pt idx="1818">
                  <c:v>110.51999999999998</c:v>
                </c:pt>
                <c:pt idx="1819">
                  <c:v>34.54</c:v>
                </c:pt>
                <c:pt idx="1820">
                  <c:v>795.60000000000014</c:v>
                </c:pt>
                <c:pt idx="1821">
                  <c:v>103.32</c:v>
                </c:pt>
                <c:pt idx="1822">
                  <c:v>103.32</c:v>
                </c:pt>
                <c:pt idx="1823">
                  <c:v>198.09</c:v>
                </c:pt>
                <c:pt idx="1824">
                  <c:v>65.989999999999995</c:v>
                </c:pt>
                <c:pt idx="1825">
                  <c:v>182.43</c:v>
                </c:pt>
                <c:pt idx="1826">
                  <c:v>208.07999999999998</c:v>
                </c:pt>
                <c:pt idx="1827">
                  <c:v>135.56</c:v>
                </c:pt>
                <c:pt idx="1828">
                  <c:v>260.48</c:v>
                </c:pt>
                <c:pt idx="1829">
                  <c:v>623.80799999999999</c:v>
                </c:pt>
                <c:pt idx="1830">
                  <c:v>415.74399999999997</c:v>
                </c:pt>
                <c:pt idx="1831">
                  <c:v>1348.3520000000001</c:v>
                </c:pt>
                <c:pt idx="1832">
                  <c:v>224.64</c:v>
                </c:pt>
                <c:pt idx="1833">
                  <c:v>245</c:v>
                </c:pt>
                <c:pt idx="1834">
                  <c:v>245</c:v>
                </c:pt>
                <c:pt idx="1835">
                  <c:v>407.96599999999995</c:v>
                </c:pt>
                <c:pt idx="1836">
                  <c:v>1343.7760000000001</c:v>
                </c:pt>
                <c:pt idx="1837">
                  <c:v>116.83199999999999</c:v>
                </c:pt>
                <c:pt idx="1838">
                  <c:v>335.75</c:v>
                </c:pt>
                <c:pt idx="1839">
                  <c:v>335.75</c:v>
                </c:pt>
                <c:pt idx="1840">
                  <c:v>59.76</c:v>
                </c:pt>
                <c:pt idx="1841">
                  <c:v>248.92000000000002</c:v>
                </c:pt>
                <c:pt idx="1842">
                  <c:v>296.95999999999998</c:v>
                </c:pt>
                <c:pt idx="1843">
                  <c:v>133.44</c:v>
                </c:pt>
                <c:pt idx="1844">
                  <c:v>133.44</c:v>
                </c:pt>
                <c:pt idx="1845">
                  <c:v>444.76800000000003</c:v>
                </c:pt>
                <c:pt idx="1846">
                  <c:v>102.05999999999999</c:v>
                </c:pt>
                <c:pt idx="1847">
                  <c:v>246.72</c:v>
                </c:pt>
                <c:pt idx="1848">
                  <c:v>127.79999999999998</c:v>
                </c:pt>
                <c:pt idx="1849">
                  <c:v>127.79999999999998</c:v>
                </c:pt>
                <c:pt idx="1850">
                  <c:v>510.72</c:v>
                </c:pt>
                <c:pt idx="1851">
                  <c:v>184.32</c:v>
                </c:pt>
                <c:pt idx="1852">
                  <c:v>184.32</c:v>
                </c:pt>
                <c:pt idx="1853">
                  <c:v>184.32</c:v>
                </c:pt>
                <c:pt idx="1854">
                  <c:v>588.67200000000003</c:v>
                </c:pt>
                <c:pt idx="1855">
                  <c:v>176</c:v>
                </c:pt>
                <c:pt idx="1856">
                  <c:v>501.42400000000004</c:v>
                </c:pt>
                <c:pt idx="1857">
                  <c:v>66.959999999999994</c:v>
                </c:pt>
                <c:pt idx="1858">
                  <c:v>93.344000000000008</c:v>
                </c:pt>
                <c:pt idx="1859">
                  <c:v>181.35</c:v>
                </c:pt>
                <c:pt idx="1860">
                  <c:v>181.35</c:v>
                </c:pt>
                <c:pt idx="1861">
                  <c:v>137.40799999999999</c:v>
                </c:pt>
                <c:pt idx="1862">
                  <c:v>111.14999999999999</c:v>
                </c:pt>
                <c:pt idx="1863">
                  <c:v>300.67200000000003</c:v>
                </c:pt>
                <c:pt idx="1864">
                  <c:v>79.36</c:v>
                </c:pt>
                <c:pt idx="1865">
                  <c:v>143.37</c:v>
                </c:pt>
                <c:pt idx="1866">
                  <c:v>143.37</c:v>
                </c:pt>
                <c:pt idx="1867">
                  <c:v>44.783999999999999</c:v>
                </c:pt>
                <c:pt idx="1868">
                  <c:v>103.32</c:v>
                </c:pt>
                <c:pt idx="1869">
                  <c:v>143.85600000000002</c:v>
                </c:pt>
                <c:pt idx="1870">
                  <c:v>143.85600000000002</c:v>
                </c:pt>
                <c:pt idx="1871">
                  <c:v>288.75</c:v>
                </c:pt>
                <c:pt idx="1872">
                  <c:v>288.75</c:v>
                </c:pt>
                <c:pt idx="1873">
                  <c:v>323.13600000000002</c:v>
                </c:pt>
                <c:pt idx="1874">
                  <c:v>215.28000000000003</c:v>
                </c:pt>
                <c:pt idx="1875">
                  <c:v>123.92</c:v>
                </c:pt>
                <c:pt idx="1876">
                  <c:v>244.01999999999998</c:v>
                </c:pt>
                <c:pt idx="1877">
                  <c:v>167</c:v>
                </c:pt>
                <c:pt idx="1878">
                  <c:v>167</c:v>
                </c:pt>
                <c:pt idx="1879">
                  <c:v>799.84</c:v>
                </c:pt>
                <c:pt idx="1880">
                  <c:v>188.16</c:v>
                </c:pt>
                <c:pt idx="1881">
                  <c:v>1199.3999999999999</c:v>
                </c:pt>
                <c:pt idx="1882">
                  <c:v>368.28000000000003</c:v>
                </c:pt>
                <c:pt idx="1883">
                  <c:v>164.88</c:v>
                </c:pt>
                <c:pt idx="1884">
                  <c:v>136.584</c:v>
                </c:pt>
                <c:pt idx="1885">
                  <c:v>136.584</c:v>
                </c:pt>
                <c:pt idx="1886">
                  <c:v>136.584</c:v>
                </c:pt>
                <c:pt idx="1887">
                  <c:v>162.00000000000003</c:v>
                </c:pt>
                <c:pt idx="1888">
                  <c:v>1268.568</c:v>
                </c:pt>
                <c:pt idx="1889">
                  <c:v>75.36</c:v>
                </c:pt>
                <c:pt idx="1890">
                  <c:v>80.959999999999994</c:v>
                </c:pt>
                <c:pt idx="1891">
                  <c:v>157.77000000000001</c:v>
                </c:pt>
                <c:pt idx="1892">
                  <c:v>112.6</c:v>
                </c:pt>
                <c:pt idx="1893">
                  <c:v>112.6</c:v>
                </c:pt>
                <c:pt idx="1894">
                  <c:v>337.68</c:v>
                </c:pt>
                <c:pt idx="1895">
                  <c:v>881.60800000000006</c:v>
                </c:pt>
                <c:pt idx="1896">
                  <c:v>251.2</c:v>
                </c:pt>
                <c:pt idx="1897">
                  <c:v>444.77100000000002</c:v>
                </c:pt>
                <c:pt idx="1898">
                  <c:v>125.44</c:v>
                </c:pt>
                <c:pt idx="1899">
                  <c:v>161.82</c:v>
                </c:pt>
                <c:pt idx="1900">
                  <c:v>2252.4479999999999</c:v>
                </c:pt>
                <c:pt idx="1901">
                  <c:v>183.92</c:v>
                </c:pt>
                <c:pt idx="1902">
                  <c:v>387.50400000000002</c:v>
                </c:pt>
                <c:pt idx="1903">
                  <c:v>499.16800000000006</c:v>
                </c:pt>
                <c:pt idx="1904">
                  <c:v>287.92800000000005</c:v>
                </c:pt>
                <c:pt idx="1905">
                  <c:v>169.5</c:v>
                </c:pt>
                <c:pt idx="1906">
                  <c:v>169.5</c:v>
                </c:pt>
                <c:pt idx="1907">
                  <c:v>233.85599999999999</c:v>
                </c:pt>
                <c:pt idx="1908">
                  <c:v>162.00000000000003</c:v>
                </c:pt>
                <c:pt idx="1909">
                  <c:v>162.00000000000003</c:v>
                </c:pt>
                <c:pt idx="1910">
                  <c:v>162.00000000000003</c:v>
                </c:pt>
                <c:pt idx="1911">
                  <c:v>162.00000000000003</c:v>
                </c:pt>
                <c:pt idx="1912">
                  <c:v>162.00000000000003</c:v>
                </c:pt>
                <c:pt idx="1913">
                  <c:v>162.00000000000003</c:v>
                </c:pt>
                <c:pt idx="1914">
                  <c:v>162.00000000000003</c:v>
                </c:pt>
                <c:pt idx="1915">
                  <c:v>162.00000000000003</c:v>
                </c:pt>
                <c:pt idx="1916">
                  <c:v>162.00000000000003</c:v>
                </c:pt>
                <c:pt idx="1917">
                  <c:v>162.00000000000003</c:v>
                </c:pt>
                <c:pt idx="1918">
                  <c:v>162.00000000000003</c:v>
                </c:pt>
                <c:pt idx="1919">
                  <c:v>162.00000000000003</c:v>
                </c:pt>
                <c:pt idx="1920">
                  <c:v>162.00000000000003</c:v>
                </c:pt>
                <c:pt idx="1921">
                  <c:v>162.00000000000003</c:v>
                </c:pt>
                <c:pt idx="1922">
                  <c:v>44.384</c:v>
                </c:pt>
                <c:pt idx="1923">
                  <c:v>103.5</c:v>
                </c:pt>
                <c:pt idx="1924">
                  <c:v>103.5</c:v>
                </c:pt>
                <c:pt idx="1925">
                  <c:v>97.019999999999982</c:v>
                </c:pt>
                <c:pt idx="1926">
                  <c:v>236.18</c:v>
                </c:pt>
                <c:pt idx="1927">
                  <c:v>299.488</c:v>
                </c:pt>
                <c:pt idx="1928">
                  <c:v>178.56</c:v>
                </c:pt>
                <c:pt idx="1929">
                  <c:v>178.56</c:v>
                </c:pt>
                <c:pt idx="1930">
                  <c:v>178.56</c:v>
                </c:pt>
                <c:pt idx="1931">
                  <c:v>178.56</c:v>
                </c:pt>
                <c:pt idx="1932">
                  <c:v>61.76</c:v>
                </c:pt>
                <c:pt idx="1933">
                  <c:v>214.25</c:v>
                </c:pt>
                <c:pt idx="1934">
                  <c:v>181.12</c:v>
                </c:pt>
                <c:pt idx="1935">
                  <c:v>167.25</c:v>
                </c:pt>
                <c:pt idx="1936">
                  <c:v>174.75</c:v>
                </c:pt>
                <c:pt idx="1937">
                  <c:v>274.5</c:v>
                </c:pt>
                <c:pt idx="1938">
                  <c:v>272.92800000000005</c:v>
                </c:pt>
                <c:pt idx="1939">
                  <c:v>185.44</c:v>
                </c:pt>
                <c:pt idx="1940">
                  <c:v>122.256</c:v>
                </c:pt>
                <c:pt idx="1941">
                  <c:v>113.12</c:v>
                </c:pt>
                <c:pt idx="1942">
                  <c:v>54.48</c:v>
                </c:pt>
                <c:pt idx="1943">
                  <c:v>186.48</c:v>
                </c:pt>
                <c:pt idx="1944">
                  <c:v>60.89</c:v>
                </c:pt>
                <c:pt idx="1945">
                  <c:v>36.24</c:v>
                </c:pt>
                <c:pt idx="1946">
                  <c:v>360.44800000000004</c:v>
                </c:pt>
                <c:pt idx="1947">
                  <c:v>167.68</c:v>
                </c:pt>
                <c:pt idx="1948">
                  <c:v>486.14400000000001</c:v>
                </c:pt>
                <c:pt idx="1949">
                  <c:v>727.05600000000004</c:v>
                </c:pt>
                <c:pt idx="1950">
                  <c:v>90.882000000000005</c:v>
                </c:pt>
                <c:pt idx="1951">
                  <c:v>315</c:v>
                </c:pt>
                <c:pt idx="1952">
                  <c:v>143.96</c:v>
                </c:pt>
                <c:pt idx="1953">
                  <c:v>83.88</c:v>
                </c:pt>
                <c:pt idx="1954">
                  <c:v>215.60000000000002</c:v>
                </c:pt>
                <c:pt idx="1955">
                  <c:v>103.96</c:v>
                </c:pt>
                <c:pt idx="1956">
                  <c:v>163.75</c:v>
                </c:pt>
                <c:pt idx="1957">
                  <c:v>214.88</c:v>
                </c:pt>
                <c:pt idx="1958">
                  <c:v>749.75</c:v>
                </c:pt>
                <c:pt idx="1959">
                  <c:v>179.91</c:v>
                </c:pt>
                <c:pt idx="1960">
                  <c:v>249.75</c:v>
                </c:pt>
                <c:pt idx="1961">
                  <c:v>93.149999999999991</c:v>
                </c:pt>
                <c:pt idx="1962">
                  <c:v>93.149999999999991</c:v>
                </c:pt>
                <c:pt idx="1963">
                  <c:v>59.2</c:v>
                </c:pt>
                <c:pt idx="1964">
                  <c:v>59.2</c:v>
                </c:pt>
                <c:pt idx="1965">
                  <c:v>590.32799999999997</c:v>
                </c:pt>
                <c:pt idx="1966">
                  <c:v>590.32799999999997</c:v>
                </c:pt>
                <c:pt idx="1967">
                  <c:v>226.24</c:v>
                </c:pt>
                <c:pt idx="1968">
                  <c:v>140</c:v>
                </c:pt>
                <c:pt idx="1969">
                  <c:v>1175.2160000000001</c:v>
                </c:pt>
                <c:pt idx="1970">
                  <c:v>411.11</c:v>
                </c:pt>
                <c:pt idx="1971">
                  <c:v>282.25</c:v>
                </c:pt>
                <c:pt idx="1972">
                  <c:v>88.92</c:v>
                </c:pt>
                <c:pt idx="1973">
                  <c:v>88.92</c:v>
                </c:pt>
                <c:pt idx="1974">
                  <c:v>88.019999999999982</c:v>
                </c:pt>
                <c:pt idx="1975">
                  <c:v>43.13</c:v>
                </c:pt>
                <c:pt idx="1976">
                  <c:v>149.5</c:v>
                </c:pt>
                <c:pt idx="1977">
                  <c:v>305.28000000000003</c:v>
                </c:pt>
                <c:pt idx="1978">
                  <c:v>124.48</c:v>
                </c:pt>
                <c:pt idx="1979">
                  <c:v>116.75999999999999</c:v>
                </c:pt>
                <c:pt idx="1980">
                  <c:v>80.959999999999994</c:v>
                </c:pt>
                <c:pt idx="1981">
                  <c:v>80.959999999999994</c:v>
                </c:pt>
                <c:pt idx="1982">
                  <c:v>120.52800000000001</c:v>
                </c:pt>
                <c:pt idx="1983">
                  <c:v>120.52800000000001</c:v>
                </c:pt>
                <c:pt idx="1984">
                  <c:v>104.01</c:v>
                </c:pt>
                <c:pt idx="1985">
                  <c:v>90.99</c:v>
                </c:pt>
                <c:pt idx="1986">
                  <c:v>561.34400000000005</c:v>
                </c:pt>
                <c:pt idx="1987">
                  <c:v>331.77600000000007</c:v>
                </c:pt>
                <c:pt idx="1988">
                  <c:v>331.77600000000007</c:v>
                </c:pt>
                <c:pt idx="1989">
                  <c:v>118.08</c:v>
                </c:pt>
                <c:pt idx="1990">
                  <c:v>222</c:v>
                </c:pt>
                <c:pt idx="1991">
                  <c:v>144.25</c:v>
                </c:pt>
                <c:pt idx="1992">
                  <c:v>128.16</c:v>
                </c:pt>
                <c:pt idx="1993">
                  <c:v>180</c:v>
                </c:pt>
                <c:pt idx="1994">
                  <c:v>72</c:v>
                </c:pt>
                <c:pt idx="1995">
                  <c:v>79.92</c:v>
                </c:pt>
                <c:pt idx="1996">
                  <c:v>143.46</c:v>
                </c:pt>
                <c:pt idx="1997">
                  <c:v>1144.5999999999999</c:v>
                </c:pt>
                <c:pt idx="1998">
                  <c:v>1144.5999999999999</c:v>
                </c:pt>
                <c:pt idx="1999">
                  <c:v>57.23</c:v>
                </c:pt>
                <c:pt idx="2000">
                  <c:v>121.76</c:v>
                </c:pt>
                <c:pt idx="2001">
                  <c:v>190.65600000000001</c:v>
                </c:pt>
                <c:pt idx="2002">
                  <c:v>129.78</c:v>
                </c:pt>
                <c:pt idx="2003">
                  <c:v>152.82</c:v>
                </c:pt>
                <c:pt idx="2004">
                  <c:v>119.80799999999999</c:v>
                </c:pt>
                <c:pt idx="2005">
                  <c:v>126.24</c:v>
                </c:pt>
                <c:pt idx="2006">
                  <c:v>272.5</c:v>
                </c:pt>
                <c:pt idx="2007">
                  <c:v>342.02</c:v>
                </c:pt>
                <c:pt idx="2008">
                  <c:v>166.4</c:v>
                </c:pt>
                <c:pt idx="2009">
                  <c:v>251.42400000000004</c:v>
                </c:pt>
                <c:pt idx="2010">
                  <c:v>479.33199999999994</c:v>
                </c:pt>
                <c:pt idx="2011">
                  <c:v>479.33199999999994</c:v>
                </c:pt>
                <c:pt idx="2012">
                  <c:v>89.91</c:v>
                </c:pt>
                <c:pt idx="2013">
                  <c:v>30.53</c:v>
                </c:pt>
                <c:pt idx="2014">
                  <c:v>319.96800000000002</c:v>
                </c:pt>
                <c:pt idx="2015">
                  <c:v>30.4</c:v>
                </c:pt>
                <c:pt idx="2016">
                  <c:v>745.21600000000001</c:v>
                </c:pt>
                <c:pt idx="2017">
                  <c:v>214.88</c:v>
                </c:pt>
                <c:pt idx="2018">
                  <c:v>87.12</c:v>
                </c:pt>
                <c:pt idx="2019">
                  <c:v>521.81999999999994</c:v>
                </c:pt>
                <c:pt idx="2020">
                  <c:v>154.35</c:v>
                </c:pt>
                <c:pt idx="2021">
                  <c:v>154.35</c:v>
                </c:pt>
                <c:pt idx="2022">
                  <c:v>90.539999999999992</c:v>
                </c:pt>
                <c:pt idx="2023">
                  <c:v>118.87200000000003</c:v>
                </c:pt>
                <c:pt idx="2024">
                  <c:v>1108.5760000000002</c:v>
                </c:pt>
                <c:pt idx="2025">
                  <c:v>1108.2240000000002</c:v>
                </c:pt>
                <c:pt idx="2026">
                  <c:v>492.54399999999998</c:v>
                </c:pt>
                <c:pt idx="2027">
                  <c:v>395.6</c:v>
                </c:pt>
                <c:pt idx="2028">
                  <c:v>179.91</c:v>
                </c:pt>
                <c:pt idx="2029">
                  <c:v>91.92</c:v>
                </c:pt>
                <c:pt idx="2030">
                  <c:v>143.85600000000002</c:v>
                </c:pt>
                <c:pt idx="2031">
                  <c:v>228.09600000000003</c:v>
                </c:pt>
                <c:pt idx="2032">
                  <c:v>367.05600000000004</c:v>
                </c:pt>
                <c:pt idx="2033">
                  <c:v>367.05600000000004</c:v>
                </c:pt>
                <c:pt idx="2034">
                  <c:v>116.96</c:v>
                </c:pt>
                <c:pt idx="2035">
                  <c:v>109.87200000000001</c:v>
                </c:pt>
                <c:pt idx="2036">
                  <c:v>156.79200000000003</c:v>
                </c:pt>
                <c:pt idx="2037">
                  <c:v>84.415999999999997</c:v>
                </c:pt>
                <c:pt idx="2038">
                  <c:v>487.16800000000006</c:v>
                </c:pt>
                <c:pt idx="2039">
                  <c:v>410.32800000000003</c:v>
                </c:pt>
                <c:pt idx="2040">
                  <c:v>95.399999999999991</c:v>
                </c:pt>
                <c:pt idx="2041">
                  <c:v>127.64800000000001</c:v>
                </c:pt>
                <c:pt idx="2042">
                  <c:v>160.38400000000001</c:v>
                </c:pt>
                <c:pt idx="2043">
                  <c:v>58.72</c:v>
                </c:pt>
                <c:pt idx="2044">
                  <c:v>88.019999999999982</c:v>
                </c:pt>
                <c:pt idx="2045">
                  <c:v>302.23200000000003</c:v>
                </c:pt>
                <c:pt idx="2046">
                  <c:v>89.91</c:v>
                </c:pt>
                <c:pt idx="2047">
                  <c:v>199.60000000000002</c:v>
                </c:pt>
                <c:pt idx="2048">
                  <c:v>149.5</c:v>
                </c:pt>
                <c:pt idx="2049">
                  <c:v>177</c:v>
                </c:pt>
                <c:pt idx="2050">
                  <c:v>177</c:v>
                </c:pt>
                <c:pt idx="2051">
                  <c:v>38.432000000000002</c:v>
                </c:pt>
                <c:pt idx="2052">
                  <c:v>345.52800000000002</c:v>
                </c:pt>
                <c:pt idx="2053">
                  <c:v>115.12800000000001</c:v>
                </c:pt>
                <c:pt idx="2054">
                  <c:v>70.680000000000007</c:v>
                </c:pt>
                <c:pt idx="2055">
                  <c:v>59.68</c:v>
                </c:pt>
                <c:pt idx="2056">
                  <c:v>247.5</c:v>
                </c:pt>
                <c:pt idx="2057">
                  <c:v>148.5</c:v>
                </c:pt>
                <c:pt idx="2058">
                  <c:v>142</c:v>
                </c:pt>
                <c:pt idx="2059">
                  <c:v>45.99</c:v>
                </c:pt>
                <c:pt idx="2060">
                  <c:v>266.49</c:v>
                </c:pt>
                <c:pt idx="2061">
                  <c:v>1775.68</c:v>
                </c:pt>
                <c:pt idx="2062">
                  <c:v>3995.2799999999997</c:v>
                </c:pt>
                <c:pt idx="2063">
                  <c:v>799.05600000000004</c:v>
                </c:pt>
                <c:pt idx="2064">
                  <c:v>202.37</c:v>
                </c:pt>
                <c:pt idx="2065">
                  <c:v>151.19200000000001</c:v>
                </c:pt>
                <c:pt idx="2066">
                  <c:v>271.36</c:v>
                </c:pt>
                <c:pt idx="2067">
                  <c:v>254</c:v>
                </c:pt>
                <c:pt idx="2068">
                  <c:v>95.968000000000004</c:v>
                </c:pt>
                <c:pt idx="2069">
                  <c:v>157</c:v>
                </c:pt>
                <c:pt idx="2070">
                  <c:v>134.5</c:v>
                </c:pt>
                <c:pt idx="2071">
                  <c:v>187.96</c:v>
                </c:pt>
                <c:pt idx="2072">
                  <c:v>234.50000000000003</c:v>
                </c:pt>
                <c:pt idx="2073">
                  <c:v>261.85599999999999</c:v>
                </c:pt>
                <c:pt idx="2074">
                  <c:v>261.85599999999999</c:v>
                </c:pt>
                <c:pt idx="2075">
                  <c:v>113.6</c:v>
                </c:pt>
                <c:pt idx="2076">
                  <c:v>121.44</c:v>
                </c:pt>
                <c:pt idx="2077">
                  <c:v>139.59</c:v>
                </c:pt>
                <c:pt idx="2078">
                  <c:v>79.649999999999991</c:v>
                </c:pt>
                <c:pt idx="2079">
                  <c:v>166.4</c:v>
                </c:pt>
                <c:pt idx="2080">
                  <c:v>322.70400000000001</c:v>
                </c:pt>
                <c:pt idx="2081">
                  <c:v>389.79</c:v>
                </c:pt>
                <c:pt idx="2082">
                  <c:v>389.79</c:v>
                </c:pt>
                <c:pt idx="2083">
                  <c:v>103.92</c:v>
                </c:pt>
                <c:pt idx="2084">
                  <c:v>199.80000000000004</c:v>
                </c:pt>
                <c:pt idx="2085">
                  <c:v>79.84</c:v>
                </c:pt>
                <c:pt idx="2086">
                  <c:v>288</c:v>
                </c:pt>
                <c:pt idx="2087">
                  <c:v>288</c:v>
                </c:pt>
                <c:pt idx="2088">
                  <c:v>375.55200000000002</c:v>
                </c:pt>
                <c:pt idx="2089">
                  <c:v>364.03200000000004</c:v>
                </c:pt>
                <c:pt idx="2090">
                  <c:v>901.20799999999997</c:v>
                </c:pt>
                <c:pt idx="2091">
                  <c:v>53.6</c:v>
                </c:pt>
                <c:pt idx="2092">
                  <c:v>98.91</c:v>
                </c:pt>
                <c:pt idx="2093">
                  <c:v>114.28800000000001</c:v>
                </c:pt>
                <c:pt idx="2094">
                  <c:v>87.66</c:v>
                </c:pt>
                <c:pt idx="2095">
                  <c:v>1026.048</c:v>
                </c:pt>
                <c:pt idx="2096">
                  <c:v>104.64</c:v>
                </c:pt>
                <c:pt idx="2097">
                  <c:v>318.16800000000001</c:v>
                </c:pt>
                <c:pt idx="2098">
                  <c:v>182.8</c:v>
                </c:pt>
                <c:pt idx="2099">
                  <c:v>227.13600000000002</c:v>
                </c:pt>
                <c:pt idx="2100">
                  <c:v>238.95000000000002</c:v>
                </c:pt>
                <c:pt idx="2101">
                  <c:v>131.76</c:v>
                </c:pt>
                <c:pt idx="2102">
                  <c:v>152.64000000000001</c:v>
                </c:pt>
                <c:pt idx="2103">
                  <c:v>254.01600000000008</c:v>
                </c:pt>
                <c:pt idx="2104">
                  <c:v>254.01600000000008</c:v>
                </c:pt>
                <c:pt idx="2105">
                  <c:v>254.01600000000008</c:v>
                </c:pt>
                <c:pt idx="2106">
                  <c:v>112.82400000000001</c:v>
                </c:pt>
                <c:pt idx="2107">
                  <c:v>129.5</c:v>
                </c:pt>
                <c:pt idx="2108">
                  <c:v>233.85599999999999</c:v>
                </c:pt>
                <c:pt idx="2109">
                  <c:v>421.16</c:v>
                </c:pt>
                <c:pt idx="2110">
                  <c:v>403.16800000000001</c:v>
                </c:pt>
                <c:pt idx="2111">
                  <c:v>134.82</c:v>
                </c:pt>
                <c:pt idx="2112">
                  <c:v>33.552</c:v>
                </c:pt>
                <c:pt idx="2113">
                  <c:v>4401.67</c:v>
                </c:pt>
                <c:pt idx="2114">
                  <c:v>133.5</c:v>
                </c:pt>
                <c:pt idx="2115">
                  <c:v>89.37</c:v>
                </c:pt>
                <c:pt idx="2116">
                  <c:v>240.19200000000001</c:v>
                </c:pt>
                <c:pt idx="2117">
                  <c:v>600.19200000000001</c:v>
                </c:pt>
                <c:pt idx="2118">
                  <c:v>173.5</c:v>
                </c:pt>
                <c:pt idx="2119">
                  <c:v>138.78</c:v>
                </c:pt>
                <c:pt idx="2120">
                  <c:v>103.68</c:v>
                </c:pt>
                <c:pt idx="2121">
                  <c:v>103.68</c:v>
                </c:pt>
                <c:pt idx="2122">
                  <c:v>103.68</c:v>
                </c:pt>
                <c:pt idx="2123">
                  <c:v>103.68</c:v>
                </c:pt>
                <c:pt idx="2124">
                  <c:v>103.68</c:v>
                </c:pt>
                <c:pt idx="2125">
                  <c:v>103.68</c:v>
                </c:pt>
                <c:pt idx="2126">
                  <c:v>103.68</c:v>
                </c:pt>
                <c:pt idx="2127">
                  <c:v>103.68</c:v>
                </c:pt>
                <c:pt idx="2128">
                  <c:v>222.00000000000003</c:v>
                </c:pt>
                <c:pt idx="2129">
                  <c:v>331.12800000000004</c:v>
                </c:pt>
                <c:pt idx="2130">
                  <c:v>198.56</c:v>
                </c:pt>
                <c:pt idx="2131">
                  <c:v>167</c:v>
                </c:pt>
                <c:pt idx="2132">
                  <c:v>562.94399999999996</c:v>
                </c:pt>
                <c:pt idx="2133">
                  <c:v>70.367999999999995</c:v>
                </c:pt>
                <c:pt idx="2134">
                  <c:v>626.80800000000011</c:v>
                </c:pt>
                <c:pt idx="2135">
                  <c:v>109.08</c:v>
                </c:pt>
                <c:pt idx="2136">
                  <c:v>70.08</c:v>
                </c:pt>
                <c:pt idx="2137">
                  <c:v>271.83999999999997</c:v>
                </c:pt>
                <c:pt idx="2138">
                  <c:v>699</c:v>
                </c:pt>
                <c:pt idx="2139">
                  <c:v>81.539999999999992</c:v>
                </c:pt>
                <c:pt idx="2140">
                  <c:v>122.22</c:v>
                </c:pt>
                <c:pt idx="2141">
                  <c:v>174.4</c:v>
                </c:pt>
                <c:pt idx="2142">
                  <c:v>405.99999999999994</c:v>
                </c:pt>
                <c:pt idx="2143">
                  <c:v>779.39200000000005</c:v>
                </c:pt>
                <c:pt idx="2144">
                  <c:v>262.24799999999999</c:v>
                </c:pt>
                <c:pt idx="2145">
                  <c:v>251.28000000000003</c:v>
                </c:pt>
                <c:pt idx="2146">
                  <c:v>1292.5440000000001</c:v>
                </c:pt>
                <c:pt idx="2147">
                  <c:v>726.40800000000013</c:v>
                </c:pt>
                <c:pt idx="2148">
                  <c:v>120.98</c:v>
                </c:pt>
                <c:pt idx="2149">
                  <c:v>139.59</c:v>
                </c:pt>
                <c:pt idx="2150">
                  <c:v>248.92000000000002</c:v>
                </c:pt>
                <c:pt idx="2151">
                  <c:v>122.75</c:v>
                </c:pt>
                <c:pt idx="2152">
                  <c:v>138.78</c:v>
                </c:pt>
                <c:pt idx="2153">
                  <c:v>145.76</c:v>
                </c:pt>
                <c:pt idx="2154">
                  <c:v>100</c:v>
                </c:pt>
                <c:pt idx="2155">
                  <c:v>319.96800000000002</c:v>
                </c:pt>
                <c:pt idx="2156">
                  <c:v>191.96800000000002</c:v>
                </c:pt>
                <c:pt idx="2157">
                  <c:v>599.80000000000007</c:v>
                </c:pt>
                <c:pt idx="2158">
                  <c:v>190.72000000000003</c:v>
                </c:pt>
                <c:pt idx="2159">
                  <c:v>238.14000000000001</c:v>
                </c:pt>
                <c:pt idx="2160">
                  <c:v>79.319999999999993</c:v>
                </c:pt>
                <c:pt idx="2161">
                  <c:v>126.49999999999999</c:v>
                </c:pt>
                <c:pt idx="2162">
                  <c:v>132</c:v>
                </c:pt>
                <c:pt idx="2163">
                  <c:v>132</c:v>
                </c:pt>
                <c:pt idx="2164">
                  <c:v>73.088000000000008</c:v>
                </c:pt>
                <c:pt idx="2165">
                  <c:v>139.68</c:v>
                </c:pt>
                <c:pt idx="2166">
                  <c:v>175.68</c:v>
                </c:pt>
                <c:pt idx="2167">
                  <c:v>175.68</c:v>
                </c:pt>
                <c:pt idx="2168">
                  <c:v>121.28</c:v>
                </c:pt>
                <c:pt idx="2169">
                  <c:v>346.54400000000004</c:v>
                </c:pt>
                <c:pt idx="2170">
                  <c:v>131.04</c:v>
                </c:pt>
                <c:pt idx="2171">
                  <c:v>50.12</c:v>
                </c:pt>
                <c:pt idx="2172">
                  <c:v>50.12</c:v>
                </c:pt>
                <c:pt idx="2173">
                  <c:v>50.12</c:v>
                </c:pt>
                <c:pt idx="2174">
                  <c:v>50.12</c:v>
                </c:pt>
                <c:pt idx="2175">
                  <c:v>271.71000000000004</c:v>
                </c:pt>
                <c:pt idx="2176">
                  <c:v>67.13600000000001</c:v>
                </c:pt>
                <c:pt idx="2177">
                  <c:v>67.13600000000001</c:v>
                </c:pt>
                <c:pt idx="2178">
                  <c:v>1342.72</c:v>
                </c:pt>
                <c:pt idx="2179">
                  <c:v>95.68</c:v>
                </c:pt>
                <c:pt idx="2180">
                  <c:v>95.68</c:v>
                </c:pt>
                <c:pt idx="2181">
                  <c:v>108.072</c:v>
                </c:pt>
                <c:pt idx="2182">
                  <c:v>334.4</c:v>
                </c:pt>
                <c:pt idx="2183">
                  <c:v>124.50000000000001</c:v>
                </c:pt>
                <c:pt idx="2184">
                  <c:v>149.76</c:v>
                </c:pt>
                <c:pt idx="2185">
                  <c:v>1683.5040000000001</c:v>
                </c:pt>
                <c:pt idx="2186">
                  <c:v>46.72</c:v>
                </c:pt>
                <c:pt idx="2187">
                  <c:v>46.72</c:v>
                </c:pt>
                <c:pt idx="2188">
                  <c:v>173.95</c:v>
                </c:pt>
                <c:pt idx="2189">
                  <c:v>129.44</c:v>
                </c:pt>
                <c:pt idx="2190">
                  <c:v>524.23200000000008</c:v>
                </c:pt>
                <c:pt idx="2191">
                  <c:v>103.19200000000001</c:v>
                </c:pt>
                <c:pt idx="2192">
                  <c:v>39.99</c:v>
                </c:pt>
                <c:pt idx="2193">
                  <c:v>132.47999999999999</c:v>
                </c:pt>
                <c:pt idx="2194">
                  <c:v>100.8</c:v>
                </c:pt>
                <c:pt idx="2195">
                  <c:v>463.44</c:v>
                </c:pt>
                <c:pt idx="2196">
                  <c:v>55.16</c:v>
                </c:pt>
                <c:pt idx="2197">
                  <c:v>46.32</c:v>
                </c:pt>
                <c:pt idx="2198">
                  <c:v>207.76</c:v>
                </c:pt>
                <c:pt idx="2199">
                  <c:v>66.048000000000002</c:v>
                </c:pt>
                <c:pt idx="2200">
                  <c:v>154.07999999999998</c:v>
                </c:pt>
                <c:pt idx="2201">
                  <c:v>254.97600000000003</c:v>
                </c:pt>
                <c:pt idx="2202">
                  <c:v>49.12</c:v>
                </c:pt>
                <c:pt idx="2203">
                  <c:v>921.08799999999997</c:v>
                </c:pt>
                <c:pt idx="2204">
                  <c:v>459.6</c:v>
                </c:pt>
                <c:pt idx="2205">
                  <c:v>104.30999999999999</c:v>
                </c:pt>
                <c:pt idx="2206">
                  <c:v>73.344000000000008</c:v>
                </c:pt>
                <c:pt idx="2207">
                  <c:v>381.72</c:v>
                </c:pt>
                <c:pt idx="2208">
                  <c:v>88.04</c:v>
                </c:pt>
                <c:pt idx="2209">
                  <c:v>140.672</c:v>
                </c:pt>
                <c:pt idx="2210">
                  <c:v>85.320000000000007</c:v>
                </c:pt>
                <c:pt idx="2211">
                  <c:v>92.48</c:v>
                </c:pt>
                <c:pt idx="2212">
                  <c:v>181.20000000000005</c:v>
                </c:pt>
                <c:pt idx="2213">
                  <c:v>80.820000000000007</c:v>
                </c:pt>
                <c:pt idx="2214">
                  <c:v>468</c:v>
                </c:pt>
                <c:pt idx="2215">
                  <c:v>173.79999999999998</c:v>
                </c:pt>
                <c:pt idx="2216">
                  <c:v>300.904</c:v>
                </c:pt>
                <c:pt idx="2217">
                  <c:v>186.62400000000002</c:v>
                </c:pt>
                <c:pt idx="2218">
                  <c:v>45.92</c:v>
                </c:pt>
                <c:pt idx="2219">
                  <c:v>415.29600000000005</c:v>
                </c:pt>
                <c:pt idx="2220">
                  <c:v>27.42</c:v>
                </c:pt>
                <c:pt idx="2221">
                  <c:v>31.007999999999999</c:v>
                </c:pt>
                <c:pt idx="2222">
                  <c:v>99.84</c:v>
                </c:pt>
                <c:pt idx="2223">
                  <c:v>224.61600000000001</c:v>
                </c:pt>
                <c:pt idx="2224">
                  <c:v>68.759999999999991</c:v>
                </c:pt>
                <c:pt idx="2225">
                  <c:v>68.759999999999991</c:v>
                </c:pt>
                <c:pt idx="2226">
                  <c:v>143.28</c:v>
                </c:pt>
                <c:pt idx="2227">
                  <c:v>185.76</c:v>
                </c:pt>
                <c:pt idx="2228">
                  <c:v>192.38400000000001</c:v>
                </c:pt>
                <c:pt idx="2229">
                  <c:v>120.14999999999999</c:v>
                </c:pt>
                <c:pt idx="2230">
                  <c:v>215.49999999999997</c:v>
                </c:pt>
                <c:pt idx="2231">
                  <c:v>2239.1999999999998</c:v>
                </c:pt>
                <c:pt idx="2232">
                  <c:v>159.68</c:v>
                </c:pt>
                <c:pt idx="2233">
                  <c:v>132.352</c:v>
                </c:pt>
                <c:pt idx="2234">
                  <c:v>79.760000000000005</c:v>
                </c:pt>
                <c:pt idx="2235">
                  <c:v>79.760000000000005</c:v>
                </c:pt>
                <c:pt idx="2236">
                  <c:v>334.53000000000003</c:v>
                </c:pt>
                <c:pt idx="2237">
                  <c:v>63.72</c:v>
                </c:pt>
                <c:pt idx="2238">
                  <c:v>102.816</c:v>
                </c:pt>
                <c:pt idx="2239">
                  <c:v>42.76</c:v>
                </c:pt>
                <c:pt idx="2240">
                  <c:v>131.584</c:v>
                </c:pt>
                <c:pt idx="2241">
                  <c:v>266.25599999999997</c:v>
                </c:pt>
                <c:pt idx="2242">
                  <c:v>56.8</c:v>
                </c:pt>
                <c:pt idx="2243">
                  <c:v>39.479999999999997</c:v>
                </c:pt>
                <c:pt idx="2244">
                  <c:v>827.90999999999985</c:v>
                </c:pt>
                <c:pt idx="2245">
                  <c:v>78.75</c:v>
                </c:pt>
                <c:pt idx="2246">
                  <c:v>91.68</c:v>
                </c:pt>
                <c:pt idx="2247">
                  <c:v>70.02</c:v>
                </c:pt>
                <c:pt idx="2248">
                  <c:v>194.84800000000001</c:v>
                </c:pt>
                <c:pt idx="2249">
                  <c:v>547.91999999999996</c:v>
                </c:pt>
                <c:pt idx="2250">
                  <c:v>43.76</c:v>
                </c:pt>
                <c:pt idx="2251">
                  <c:v>65.52</c:v>
                </c:pt>
                <c:pt idx="2252">
                  <c:v>83.92</c:v>
                </c:pt>
                <c:pt idx="2253">
                  <c:v>83.92</c:v>
                </c:pt>
                <c:pt idx="2254">
                  <c:v>83.92</c:v>
                </c:pt>
                <c:pt idx="2255">
                  <c:v>125.73000000000002</c:v>
                </c:pt>
                <c:pt idx="2256">
                  <c:v>261.50400000000002</c:v>
                </c:pt>
                <c:pt idx="2257">
                  <c:v>186.62400000000002</c:v>
                </c:pt>
                <c:pt idx="2258">
                  <c:v>186.62400000000002</c:v>
                </c:pt>
                <c:pt idx="2259">
                  <c:v>186.62400000000002</c:v>
                </c:pt>
                <c:pt idx="2260">
                  <c:v>186.62400000000002</c:v>
                </c:pt>
                <c:pt idx="2261">
                  <c:v>186.62400000000002</c:v>
                </c:pt>
                <c:pt idx="2262">
                  <c:v>165.62</c:v>
                </c:pt>
                <c:pt idx="2263">
                  <c:v>108.80999999999999</c:v>
                </c:pt>
                <c:pt idx="2264">
                  <c:v>130.5</c:v>
                </c:pt>
                <c:pt idx="2265">
                  <c:v>579.13599999999997</c:v>
                </c:pt>
                <c:pt idx="2266">
                  <c:v>77.239999999999995</c:v>
                </c:pt>
                <c:pt idx="2267">
                  <c:v>59.616</c:v>
                </c:pt>
                <c:pt idx="2268">
                  <c:v>243.53</c:v>
                </c:pt>
                <c:pt idx="2269">
                  <c:v>1074.4000000000001</c:v>
                </c:pt>
                <c:pt idx="2270">
                  <c:v>44.76</c:v>
                </c:pt>
                <c:pt idx="2271">
                  <c:v>119.24999999999999</c:v>
                </c:pt>
                <c:pt idx="2272">
                  <c:v>89.28</c:v>
                </c:pt>
                <c:pt idx="2273">
                  <c:v>1068</c:v>
                </c:pt>
                <c:pt idx="2274">
                  <c:v>511.0560000000001</c:v>
                </c:pt>
                <c:pt idx="2275">
                  <c:v>63.882000000000005</c:v>
                </c:pt>
                <c:pt idx="2276">
                  <c:v>286.15999999999997</c:v>
                </c:pt>
                <c:pt idx="2277">
                  <c:v>60.704000000000001</c:v>
                </c:pt>
                <c:pt idx="2278">
                  <c:v>154.35</c:v>
                </c:pt>
                <c:pt idx="2279">
                  <c:v>563.80799999999999</c:v>
                </c:pt>
                <c:pt idx="2280">
                  <c:v>50.32</c:v>
                </c:pt>
                <c:pt idx="2281">
                  <c:v>270.33600000000001</c:v>
                </c:pt>
                <c:pt idx="2282">
                  <c:v>75.36</c:v>
                </c:pt>
                <c:pt idx="2283">
                  <c:v>70.12</c:v>
                </c:pt>
                <c:pt idx="2284">
                  <c:v>71.64</c:v>
                </c:pt>
                <c:pt idx="2285">
                  <c:v>254.72</c:v>
                </c:pt>
                <c:pt idx="2286">
                  <c:v>100</c:v>
                </c:pt>
                <c:pt idx="2287">
                  <c:v>503.928</c:v>
                </c:pt>
                <c:pt idx="2288">
                  <c:v>120.87</c:v>
                </c:pt>
                <c:pt idx="2289">
                  <c:v>293.02</c:v>
                </c:pt>
                <c:pt idx="2290">
                  <c:v>92.8</c:v>
                </c:pt>
                <c:pt idx="2291">
                  <c:v>111.00000000000001</c:v>
                </c:pt>
                <c:pt idx="2292">
                  <c:v>133.50399999999999</c:v>
                </c:pt>
                <c:pt idx="2293">
                  <c:v>71.92</c:v>
                </c:pt>
                <c:pt idx="2294">
                  <c:v>83.376000000000005</c:v>
                </c:pt>
                <c:pt idx="2295">
                  <c:v>94.679999999999993</c:v>
                </c:pt>
                <c:pt idx="2296">
                  <c:v>94.679999999999993</c:v>
                </c:pt>
                <c:pt idx="2297">
                  <c:v>94.679999999999993</c:v>
                </c:pt>
                <c:pt idx="2298">
                  <c:v>103.95000000000002</c:v>
                </c:pt>
                <c:pt idx="2299">
                  <c:v>229.37600000000003</c:v>
                </c:pt>
                <c:pt idx="2300">
                  <c:v>103.93599999999999</c:v>
                </c:pt>
                <c:pt idx="2301">
                  <c:v>103.93599999999999</c:v>
                </c:pt>
                <c:pt idx="2302">
                  <c:v>519.67999999999995</c:v>
                </c:pt>
                <c:pt idx="2303">
                  <c:v>123.50000000000001</c:v>
                </c:pt>
                <c:pt idx="2304">
                  <c:v>199.50000000000003</c:v>
                </c:pt>
                <c:pt idx="2305">
                  <c:v>162.00000000000003</c:v>
                </c:pt>
                <c:pt idx="2306">
                  <c:v>165.60000000000002</c:v>
                </c:pt>
                <c:pt idx="2307">
                  <c:v>1034.73</c:v>
                </c:pt>
                <c:pt idx="2308">
                  <c:v>183.45600000000002</c:v>
                </c:pt>
                <c:pt idx="2309">
                  <c:v>79.36</c:v>
                </c:pt>
                <c:pt idx="2310">
                  <c:v>79.36</c:v>
                </c:pt>
                <c:pt idx="2311">
                  <c:v>65.789999999999992</c:v>
                </c:pt>
                <c:pt idx="2312">
                  <c:v>65.789999999999992</c:v>
                </c:pt>
                <c:pt idx="2313">
                  <c:v>102.59200000000001</c:v>
                </c:pt>
                <c:pt idx="2314">
                  <c:v>90.88</c:v>
                </c:pt>
                <c:pt idx="2315">
                  <c:v>322.2</c:v>
                </c:pt>
                <c:pt idx="2316">
                  <c:v>210.59999999999997</c:v>
                </c:pt>
                <c:pt idx="2317">
                  <c:v>134.72</c:v>
                </c:pt>
                <c:pt idx="2318">
                  <c:v>259.2</c:v>
                </c:pt>
                <c:pt idx="2319">
                  <c:v>71.959999999999994</c:v>
                </c:pt>
                <c:pt idx="2320">
                  <c:v>120.87</c:v>
                </c:pt>
                <c:pt idx="2321">
                  <c:v>86.256</c:v>
                </c:pt>
                <c:pt idx="2322">
                  <c:v>107.00000000000001</c:v>
                </c:pt>
                <c:pt idx="2323">
                  <c:v>482.32800000000003</c:v>
                </c:pt>
                <c:pt idx="2324">
                  <c:v>157</c:v>
                </c:pt>
                <c:pt idx="2325">
                  <c:v>34.58</c:v>
                </c:pt>
                <c:pt idx="2326">
                  <c:v>118.65600000000001</c:v>
                </c:pt>
                <c:pt idx="2327">
                  <c:v>711.68000000000006</c:v>
                </c:pt>
                <c:pt idx="2328">
                  <c:v>111.04</c:v>
                </c:pt>
                <c:pt idx="2329">
                  <c:v>111</c:v>
                </c:pt>
                <c:pt idx="2330">
                  <c:v>36.99</c:v>
                </c:pt>
                <c:pt idx="2331">
                  <c:v>227.77600000000004</c:v>
                </c:pt>
                <c:pt idx="2332">
                  <c:v>88.415999999999997</c:v>
                </c:pt>
                <c:pt idx="2333">
                  <c:v>88.415999999999997</c:v>
                </c:pt>
                <c:pt idx="2334">
                  <c:v>129.60000000000002</c:v>
                </c:pt>
                <c:pt idx="2335">
                  <c:v>41.4</c:v>
                </c:pt>
                <c:pt idx="2336">
                  <c:v>41.4</c:v>
                </c:pt>
                <c:pt idx="2337">
                  <c:v>41.4</c:v>
                </c:pt>
                <c:pt idx="2338">
                  <c:v>273.92</c:v>
                </c:pt>
                <c:pt idx="2339">
                  <c:v>132.16</c:v>
                </c:pt>
                <c:pt idx="2340">
                  <c:v>182.88</c:v>
                </c:pt>
                <c:pt idx="2341">
                  <c:v>153.86000000000001</c:v>
                </c:pt>
                <c:pt idx="2342">
                  <c:v>109.89000000000001</c:v>
                </c:pt>
                <c:pt idx="2343">
                  <c:v>54.92</c:v>
                </c:pt>
                <c:pt idx="2344">
                  <c:v>54.92</c:v>
                </c:pt>
                <c:pt idx="2345">
                  <c:v>141.12</c:v>
                </c:pt>
                <c:pt idx="2346">
                  <c:v>141.12</c:v>
                </c:pt>
                <c:pt idx="2347">
                  <c:v>141.12</c:v>
                </c:pt>
                <c:pt idx="2348">
                  <c:v>146.19999999999999</c:v>
                </c:pt>
                <c:pt idx="2349">
                  <c:v>146.19999999999999</c:v>
                </c:pt>
                <c:pt idx="2350">
                  <c:v>81.647999999999996</c:v>
                </c:pt>
                <c:pt idx="2351">
                  <c:v>62.820000000000007</c:v>
                </c:pt>
                <c:pt idx="2352">
                  <c:v>294.98400000000004</c:v>
                </c:pt>
                <c:pt idx="2353">
                  <c:v>145.60000000000002</c:v>
                </c:pt>
                <c:pt idx="2354">
                  <c:v>42.68</c:v>
                </c:pt>
                <c:pt idx="2355">
                  <c:v>588.96</c:v>
                </c:pt>
                <c:pt idx="2356">
                  <c:v>156.81600000000003</c:v>
                </c:pt>
                <c:pt idx="2357">
                  <c:v>68.31</c:v>
                </c:pt>
                <c:pt idx="2358">
                  <c:v>234.43200000000002</c:v>
                </c:pt>
                <c:pt idx="2359">
                  <c:v>259.83999999999997</c:v>
                </c:pt>
                <c:pt idx="2360">
                  <c:v>215.04000000000002</c:v>
                </c:pt>
                <c:pt idx="2361">
                  <c:v>973.5</c:v>
                </c:pt>
                <c:pt idx="2362">
                  <c:v>728.81999999999994</c:v>
                </c:pt>
                <c:pt idx="2363">
                  <c:v>728.81999999999994</c:v>
                </c:pt>
                <c:pt idx="2364">
                  <c:v>107.91</c:v>
                </c:pt>
                <c:pt idx="2365">
                  <c:v>103.95000000000002</c:v>
                </c:pt>
                <c:pt idx="2366">
                  <c:v>581.85</c:v>
                </c:pt>
                <c:pt idx="2367">
                  <c:v>107.73000000000002</c:v>
                </c:pt>
                <c:pt idx="2368">
                  <c:v>107.73000000000002</c:v>
                </c:pt>
                <c:pt idx="2369">
                  <c:v>41.24</c:v>
                </c:pt>
                <c:pt idx="2370">
                  <c:v>55.360000000000007</c:v>
                </c:pt>
                <c:pt idx="2371">
                  <c:v>91.13600000000001</c:v>
                </c:pt>
                <c:pt idx="2372">
                  <c:v>220</c:v>
                </c:pt>
                <c:pt idx="2373">
                  <c:v>246.17600000000004</c:v>
                </c:pt>
                <c:pt idx="2374">
                  <c:v>246.17600000000004</c:v>
                </c:pt>
                <c:pt idx="2375">
                  <c:v>277.34400000000005</c:v>
                </c:pt>
                <c:pt idx="2376">
                  <c:v>60.12</c:v>
                </c:pt>
                <c:pt idx="2377">
                  <c:v>60.12</c:v>
                </c:pt>
                <c:pt idx="2378">
                  <c:v>167.04</c:v>
                </c:pt>
                <c:pt idx="2379">
                  <c:v>98</c:v>
                </c:pt>
                <c:pt idx="2380">
                  <c:v>80</c:v>
                </c:pt>
                <c:pt idx="2381">
                  <c:v>95.992000000000004</c:v>
                </c:pt>
                <c:pt idx="2382">
                  <c:v>383.87200000000001</c:v>
                </c:pt>
                <c:pt idx="2383">
                  <c:v>287.82</c:v>
                </c:pt>
                <c:pt idx="2384">
                  <c:v>92.016000000000005</c:v>
                </c:pt>
                <c:pt idx="2385">
                  <c:v>237.816</c:v>
                </c:pt>
                <c:pt idx="2386">
                  <c:v>127.64800000000001</c:v>
                </c:pt>
                <c:pt idx="2387">
                  <c:v>191.232</c:v>
                </c:pt>
                <c:pt idx="2388">
                  <c:v>79.056000000000012</c:v>
                </c:pt>
                <c:pt idx="2389">
                  <c:v>1908.96</c:v>
                </c:pt>
                <c:pt idx="2390">
                  <c:v>102.14999999999999</c:v>
                </c:pt>
                <c:pt idx="2391">
                  <c:v>136.20000000000002</c:v>
                </c:pt>
                <c:pt idx="2392">
                  <c:v>58.320000000000007</c:v>
                </c:pt>
                <c:pt idx="2393">
                  <c:v>141.61000000000001</c:v>
                </c:pt>
                <c:pt idx="2394">
                  <c:v>103.25</c:v>
                </c:pt>
                <c:pt idx="2395">
                  <c:v>99.92</c:v>
                </c:pt>
                <c:pt idx="2396">
                  <c:v>121.34400000000001</c:v>
                </c:pt>
                <c:pt idx="2397">
                  <c:v>107.98399999999999</c:v>
                </c:pt>
                <c:pt idx="2398">
                  <c:v>129.60000000000002</c:v>
                </c:pt>
                <c:pt idx="2399">
                  <c:v>129.60000000000002</c:v>
                </c:pt>
                <c:pt idx="2400">
                  <c:v>19.98</c:v>
                </c:pt>
                <c:pt idx="2401">
                  <c:v>79.680000000000007</c:v>
                </c:pt>
                <c:pt idx="2402">
                  <c:v>61.019999999999996</c:v>
                </c:pt>
                <c:pt idx="2403">
                  <c:v>133.60000000000002</c:v>
                </c:pt>
                <c:pt idx="2404">
                  <c:v>133.60000000000002</c:v>
                </c:pt>
                <c:pt idx="2405">
                  <c:v>86.256</c:v>
                </c:pt>
                <c:pt idx="2406">
                  <c:v>58.320000000000007</c:v>
                </c:pt>
                <c:pt idx="2407">
                  <c:v>58.320000000000007</c:v>
                </c:pt>
                <c:pt idx="2408">
                  <c:v>58.320000000000007</c:v>
                </c:pt>
                <c:pt idx="2409">
                  <c:v>58.320000000000007</c:v>
                </c:pt>
                <c:pt idx="2410">
                  <c:v>58.320000000000007</c:v>
                </c:pt>
                <c:pt idx="2411">
                  <c:v>58.320000000000007</c:v>
                </c:pt>
                <c:pt idx="2412">
                  <c:v>58.320000000000007</c:v>
                </c:pt>
                <c:pt idx="2413">
                  <c:v>58.320000000000007</c:v>
                </c:pt>
                <c:pt idx="2414">
                  <c:v>58.320000000000007</c:v>
                </c:pt>
                <c:pt idx="2415">
                  <c:v>58.320000000000007</c:v>
                </c:pt>
                <c:pt idx="2416">
                  <c:v>58.320000000000007</c:v>
                </c:pt>
                <c:pt idx="2417">
                  <c:v>58.320000000000007</c:v>
                </c:pt>
                <c:pt idx="2418">
                  <c:v>58.320000000000007</c:v>
                </c:pt>
                <c:pt idx="2419">
                  <c:v>58.320000000000007</c:v>
                </c:pt>
                <c:pt idx="2420">
                  <c:v>58.320000000000007</c:v>
                </c:pt>
                <c:pt idx="2421">
                  <c:v>58.320000000000007</c:v>
                </c:pt>
                <c:pt idx="2422">
                  <c:v>58.320000000000007</c:v>
                </c:pt>
                <c:pt idx="2423">
                  <c:v>58.320000000000007</c:v>
                </c:pt>
                <c:pt idx="2424">
                  <c:v>58.320000000000007</c:v>
                </c:pt>
                <c:pt idx="2425">
                  <c:v>76.16</c:v>
                </c:pt>
                <c:pt idx="2426">
                  <c:v>82.26</c:v>
                </c:pt>
                <c:pt idx="2427">
                  <c:v>133.12</c:v>
                </c:pt>
                <c:pt idx="2428">
                  <c:v>246.24</c:v>
                </c:pt>
                <c:pt idx="2429">
                  <c:v>1162.75</c:v>
                </c:pt>
                <c:pt idx="2430">
                  <c:v>619.60000000000014</c:v>
                </c:pt>
                <c:pt idx="2431">
                  <c:v>38.72</c:v>
                </c:pt>
                <c:pt idx="2432">
                  <c:v>49.408000000000001</c:v>
                </c:pt>
                <c:pt idx="2433">
                  <c:v>148.00000000000003</c:v>
                </c:pt>
                <c:pt idx="2434">
                  <c:v>862.79200000000003</c:v>
                </c:pt>
                <c:pt idx="2435">
                  <c:v>211.16800000000001</c:v>
                </c:pt>
                <c:pt idx="2436">
                  <c:v>171</c:v>
                </c:pt>
                <c:pt idx="2437">
                  <c:v>60.21</c:v>
                </c:pt>
                <c:pt idx="2438">
                  <c:v>98.82</c:v>
                </c:pt>
                <c:pt idx="2439">
                  <c:v>105.34400000000001</c:v>
                </c:pt>
                <c:pt idx="2440">
                  <c:v>143.07999999999998</c:v>
                </c:pt>
                <c:pt idx="2441">
                  <c:v>195.01999999999998</c:v>
                </c:pt>
                <c:pt idx="2442">
                  <c:v>294.14400000000001</c:v>
                </c:pt>
                <c:pt idx="2443">
                  <c:v>101.376</c:v>
                </c:pt>
                <c:pt idx="2444">
                  <c:v>440.85599999999999</c:v>
                </c:pt>
                <c:pt idx="2445">
                  <c:v>183.55200000000002</c:v>
                </c:pt>
                <c:pt idx="2446">
                  <c:v>163.136</c:v>
                </c:pt>
                <c:pt idx="2447">
                  <c:v>36.56</c:v>
                </c:pt>
                <c:pt idx="2448">
                  <c:v>243.45600000000002</c:v>
                </c:pt>
                <c:pt idx="2449">
                  <c:v>54.720000000000006</c:v>
                </c:pt>
                <c:pt idx="2450">
                  <c:v>54.720000000000006</c:v>
                </c:pt>
                <c:pt idx="2451">
                  <c:v>18.97</c:v>
                </c:pt>
                <c:pt idx="2452">
                  <c:v>133.20000000000002</c:v>
                </c:pt>
                <c:pt idx="2453">
                  <c:v>133.20000000000002</c:v>
                </c:pt>
                <c:pt idx="2454">
                  <c:v>7272.96</c:v>
                </c:pt>
                <c:pt idx="2455">
                  <c:v>155.52000000000001</c:v>
                </c:pt>
                <c:pt idx="2456">
                  <c:v>129.60000000000002</c:v>
                </c:pt>
                <c:pt idx="2457">
                  <c:v>129.60000000000002</c:v>
                </c:pt>
                <c:pt idx="2458">
                  <c:v>129.60000000000002</c:v>
                </c:pt>
                <c:pt idx="2459">
                  <c:v>129.60000000000002</c:v>
                </c:pt>
                <c:pt idx="2460">
                  <c:v>129.60000000000002</c:v>
                </c:pt>
                <c:pt idx="2461">
                  <c:v>195.21600000000001</c:v>
                </c:pt>
                <c:pt idx="2462">
                  <c:v>58.949999999999996</c:v>
                </c:pt>
                <c:pt idx="2463">
                  <c:v>58.949999999999996</c:v>
                </c:pt>
                <c:pt idx="2464">
                  <c:v>154.94400000000002</c:v>
                </c:pt>
                <c:pt idx="2465">
                  <c:v>62.91</c:v>
                </c:pt>
                <c:pt idx="2466">
                  <c:v>145.25</c:v>
                </c:pt>
                <c:pt idx="2467">
                  <c:v>37.520000000000003</c:v>
                </c:pt>
                <c:pt idx="2468">
                  <c:v>93.75</c:v>
                </c:pt>
                <c:pt idx="2469">
                  <c:v>93.75</c:v>
                </c:pt>
                <c:pt idx="2470">
                  <c:v>215.928</c:v>
                </c:pt>
                <c:pt idx="2471">
                  <c:v>215.928</c:v>
                </c:pt>
                <c:pt idx="2472">
                  <c:v>39.96</c:v>
                </c:pt>
                <c:pt idx="2473">
                  <c:v>2245.75</c:v>
                </c:pt>
                <c:pt idx="2474">
                  <c:v>19.899999999999999</c:v>
                </c:pt>
                <c:pt idx="2475">
                  <c:v>51.168000000000006</c:v>
                </c:pt>
                <c:pt idx="2476">
                  <c:v>51.168000000000006</c:v>
                </c:pt>
                <c:pt idx="2477">
                  <c:v>769.88800000000003</c:v>
                </c:pt>
                <c:pt idx="2478">
                  <c:v>95</c:v>
                </c:pt>
                <c:pt idx="2479">
                  <c:v>118.96</c:v>
                </c:pt>
                <c:pt idx="2480">
                  <c:v>47.360000000000007</c:v>
                </c:pt>
                <c:pt idx="2481">
                  <c:v>47.360000000000007</c:v>
                </c:pt>
                <c:pt idx="2482">
                  <c:v>47.360000000000007</c:v>
                </c:pt>
                <c:pt idx="2483">
                  <c:v>1775.68</c:v>
                </c:pt>
                <c:pt idx="2484">
                  <c:v>355.13600000000002</c:v>
                </c:pt>
                <c:pt idx="2485">
                  <c:v>152.06400000000002</c:v>
                </c:pt>
                <c:pt idx="2486">
                  <c:v>68.22</c:v>
                </c:pt>
                <c:pt idx="2487">
                  <c:v>97.792000000000002</c:v>
                </c:pt>
                <c:pt idx="2488">
                  <c:v>97.792000000000002</c:v>
                </c:pt>
                <c:pt idx="2489">
                  <c:v>54.527999999999999</c:v>
                </c:pt>
                <c:pt idx="2490">
                  <c:v>120.24</c:v>
                </c:pt>
                <c:pt idx="2491">
                  <c:v>758.91200000000003</c:v>
                </c:pt>
                <c:pt idx="2492">
                  <c:v>70.415999999999997</c:v>
                </c:pt>
                <c:pt idx="2493">
                  <c:v>148.22400000000002</c:v>
                </c:pt>
                <c:pt idx="2494">
                  <c:v>83.8</c:v>
                </c:pt>
                <c:pt idx="2495">
                  <c:v>53.820000000000007</c:v>
                </c:pt>
                <c:pt idx="2496">
                  <c:v>53.820000000000007</c:v>
                </c:pt>
                <c:pt idx="2497">
                  <c:v>53.820000000000007</c:v>
                </c:pt>
                <c:pt idx="2498">
                  <c:v>53.820000000000007</c:v>
                </c:pt>
                <c:pt idx="2499">
                  <c:v>89.5</c:v>
                </c:pt>
                <c:pt idx="2500">
                  <c:v>107.904</c:v>
                </c:pt>
                <c:pt idx="2501">
                  <c:v>57.149999999999991</c:v>
                </c:pt>
                <c:pt idx="2502">
                  <c:v>57.149999999999991</c:v>
                </c:pt>
                <c:pt idx="2503">
                  <c:v>72.81</c:v>
                </c:pt>
                <c:pt idx="2504">
                  <c:v>106.49999999999999</c:v>
                </c:pt>
                <c:pt idx="2505">
                  <c:v>151.80000000000001</c:v>
                </c:pt>
                <c:pt idx="2506">
                  <c:v>139.42400000000001</c:v>
                </c:pt>
                <c:pt idx="2507">
                  <c:v>37.08</c:v>
                </c:pt>
                <c:pt idx="2508">
                  <c:v>37.08</c:v>
                </c:pt>
                <c:pt idx="2509">
                  <c:v>20.239999999999998</c:v>
                </c:pt>
                <c:pt idx="2510">
                  <c:v>56.699999999999996</c:v>
                </c:pt>
                <c:pt idx="2511">
                  <c:v>56.699999999999996</c:v>
                </c:pt>
                <c:pt idx="2512">
                  <c:v>56.699999999999996</c:v>
                </c:pt>
                <c:pt idx="2513">
                  <c:v>396.54400000000004</c:v>
                </c:pt>
                <c:pt idx="2514">
                  <c:v>173.24</c:v>
                </c:pt>
                <c:pt idx="2515">
                  <c:v>52.92</c:v>
                </c:pt>
                <c:pt idx="2516">
                  <c:v>89.37</c:v>
                </c:pt>
                <c:pt idx="2517">
                  <c:v>127</c:v>
                </c:pt>
                <c:pt idx="2518">
                  <c:v>127</c:v>
                </c:pt>
                <c:pt idx="2519">
                  <c:v>198.90000000000003</c:v>
                </c:pt>
                <c:pt idx="2520">
                  <c:v>198.90000000000003</c:v>
                </c:pt>
                <c:pt idx="2521">
                  <c:v>71.680000000000007</c:v>
                </c:pt>
                <c:pt idx="2522">
                  <c:v>19.98</c:v>
                </c:pt>
                <c:pt idx="2523">
                  <c:v>412.05600000000004</c:v>
                </c:pt>
                <c:pt idx="2524">
                  <c:v>54.720000000000006</c:v>
                </c:pt>
                <c:pt idx="2525">
                  <c:v>43.96</c:v>
                </c:pt>
                <c:pt idx="2526">
                  <c:v>195.584</c:v>
                </c:pt>
                <c:pt idx="2527">
                  <c:v>479.02400000000011</c:v>
                </c:pt>
                <c:pt idx="2528">
                  <c:v>219.52799999999999</c:v>
                </c:pt>
                <c:pt idx="2529">
                  <c:v>37.92</c:v>
                </c:pt>
                <c:pt idx="2530">
                  <c:v>117.6</c:v>
                </c:pt>
                <c:pt idx="2531">
                  <c:v>227.10400000000001</c:v>
                </c:pt>
                <c:pt idx="2532">
                  <c:v>223.75</c:v>
                </c:pt>
                <c:pt idx="2533">
                  <c:v>1699.6000000000004</c:v>
                </c:pt>
                <c:pt idx="2534">
                  <c:v>52.019999999999996</c:v>
                </c:pt>
                <c:pt idx="2535">
                  <c:v>99.96</c:v>
                </c:pt>
                <c:pt idx="2536">
                  <c:v>98.01</c:v>
                </c:pt>
                <c:pt idx="2537">
                  <c:v>16.98</c:v>
                </c:pt>
                <c:pt idx="2538">
                  <c:v>94.320000000000007</c:v>
                </c:pt>
                <c:pt idx="2539">
                  <c:v>94.320000000000007</c:v>
                </c:pt>
                <c:pt idx="2540">
                  <c:v>94.320000000000007</c:v>
                </c:pt>
                <c:pt idx="2541">
                  <c:v>847.84</c:v>
                </c:pt>
                <c:pt idx="2542">
                  <c:v>65.12</c:v>
                </c:pt>
                <c:pt idx="2543">
                  <c:v>87.480000000000018</c:v>
                </c:pt>
                <c:pt idx="2544">
                  <c:v>202.68</c:v>
                </c:pt>
                <c:pt idx="2545">
                  <c:v>70.08</c:v>
                </c:pt>
                <c:pt idx="2546">
                  <c:v>99.584000000000003</c:v>
                </c:pt>
                <c:pt idx="2547">
                  <c:v>143.928</c:v>
                </c:pt>
                <c:pt idx="2548">
                  <c:v>124.32</c:v>
                </c:pt>
                <c:pt idx="2549">
                  <c:v>115.60000000000002</c:v>
                </c:pt>
                <c:pt idx="2550">
                  <c:v>74.448000000000008</c:v>
                </c:pt>
                <c:pt idx="2551">
                  <c:v>50.220000000000006</c:v>
                </c:pt>
                <c:pt idx="2552">
                  <c:v>289.16999999999996</c:v>
                </c:pt>
                <c:pt idx="2553">
                  <c:v>140.672</c:v>
                </c:pt>
                <c:pt idx="2554">
                  <c:v>140.672</c:v>
                </c:pt>
                <c:pt idx="2555">
                  <c:v>74.239999999999995</c:v>
                </c:pt>
                <c:pt idx="2556">
                  <c:v>63.488</c:v>
                </c:pt>
                <c:pt idx="2557">
                  <c:v>61.68</c:v>
                </c:pt>
                <c:pt idx="2558">
                  <c:v>47.488</c:v>
                </c:pt>
                <c:pt idx="2559">
                  <c:v>79.040000000000006</c:v>
                </c:pt>
                <c:pt idx="2560">
                  <c:v>79.040000000000006</c:v>
                </c:pt>
                <c:pt idx="2561">
                  <c:v>127.68</c:v>
                </c:pt>
                <c:pt idx="2562">
                  <c:v>357.11200000000002</c:v>
                </c:pt>
                <c:pt idx="2563">
                  <c:v>82.848000000000013</c:v>
                </c:pt>
                <c:pt idx="2564">
                  <c:v>82.848000000000013</c:v>
                </c:pt>
                <c:pt idx="2565">
                  <c:v>147.16800000000001</c:v>
                </c:pt>
                <c:pt idx="2566">
                  <c:v>198</c:v>
                </c:pt>
                <c:pt idx="2567">
                  <c:v>52.56</c:v>
                </c:pt>
                <c:pt idx="2568">
                  <c:v>109.59200000000001</c:v>
                </c:pt>
                <c:pt idx="2569">
                  <c:v>124.50000000000001</c:v>
                </c:pt>
                <c:pt idx="2570">
                  <c:v>34.96</c:v>
                </c:pt>
                <c:pt idx="2571">
                  <c:v>34.96</c:v>
                </c:pt>
                <c:pt idx="2572">
                  <c:v>34.96</c:v>
                </c:pt>
                <c:pt idx="2573">
                  <c:v>302.976</c:v>
                </c:pt>
                <c:pt idx="2574">
                  <c:v>85.25</c:v>
                </c:pt>
                <c:pt idx="2575">
                  <c:v>143.28</c:v>
                </c:pt>
                <c:pt idx="2576">
                  <c:v>170.88</c:v>
                </c:pt>
                <c:pt idx="2577">
                  <c:v>70.56</c:v>
                </c:pt>
                <c:pt idx="2578">
                  <c:v>83.789999999999992</c:v>
                </c:pt>
                <c:pt idx="2579">
                  <c:v>111.68</c:v>
                </c:pt>
                <c:pt idx="2580">
                  <c:v>452.76000000000005</c:v>
                </c:pt>
                <c:pt idx="2581">
                  <c:v>53.820000000000007</c:v>
                </c:pt>
                <c:pt idx="2582">
                  <c:v>63.720000000000006</c:v>
                </c:pt>
                <c:pt idx="2583">
                  <c:v>63.720000000000006</c:v>
                </c:pt>
                <c:pt idx="2584">
                  <c:v>64.384</c:v>
                </c:pt>
                <c:pt idx="2585">
                  <c:v>34.24</c:v>
                </c:pt>
                <c:pt idx="2586">
                  <c:v>59.56</c:v>
                </c:pt>
                <c:pt idx="2587">
                  <c:v>89.100000000000009</c:v>
                </c:pt>
                <c:pt idx="2588">
                  <c:v>52.29</c:v>
                </c:pt>
                <c:pt idx="2589">
                  <c:v>96.12</c:v>
                </c:pt>
                <c:pt idx="2590">
                  <c:v>199.96</c:v>
                </c:pt>
                <c:pt idx="2591">
                  <c:v>199.96</c:v>
                </c:pt>
                <c:pt idx="2592">
                  <c:v>199.96</c:v>
                </c:pt>
                <c:pt idx="2593">
                  <c:v>399.79999999999995</c:v>
                </c:pt>
                <c:pt idx="2594">
                  <c:v>63.936000000000014</c:v>
                </c:pt>
                <c:pt idx="2595">
                  <c:v>33.29</c:v>
                </c:pt>
                <c:pt idx="2596">
                  <c:v>121</c:v>
                </c:pt>
                <c:pt idx="2597">
                  <c:v>31.92</c:v>
                </c:pt>
                <c:pt idx="2598">
                  <c:v>83.92</c:v>
                </c:pt>
                <c:pt idx="2599">
                  <c:v>188.928</c:v>
                </c:pt>
                <c:pt idx="2600">
                  <c:v>48.69</c:v>
                </c:pt>
                <c:pt idx="2601">
                  <c:v>103.68</c:v>
                </c:pt>
                <c:pt idx="2602">
                  <c:v>48.800000000000004</c:v>
                </c:pt>
                <c:pt idx="2603">
                  <c:v>91.44</c:v>
                </c:pt>
                <c:pt idx="2604">
                  <c:v>51.66</c:v>
                </c:pt>
                <c:pt idx="2605">
                  <c:v>152.06400000000002</c:v>
                </c:pt>
                <c:pt idx="2606">
                  <c:v>152.06400000000002</c:v>
                </c:pt>
                <c:pt idx="2607">
                  <c:v>56.519999999999996</c:v>
                </c:pt>
                <c:pt idx="2608">
                  <c:v>48.42</c:v>
                </c:pt>
                <c:pt idx="2609">
                  <c:v>20.239999999999998</c:v>
                </c:pt>
                <c:pt idx="2610">
                  <c:v>93.44</c:v>
                </c:pt>
                <c:pt idx="2611">
                  <c:v>84.42</c:v>
                </c:pt>
                <c:pt idx="2612">
                  <c:v>62.8</c:v>
                </c:pt>
                <c:pt idx="2613">
                  <c:v>125.60000000000002</c:v>
                </c:pt>
                <c:pt idx="2614">
                  <c:v>75.095999999999989</c:v>
                </c:pt>
                <c:pt idx="2615">
                  <c:v>47.936000000000007</c:v>
                </c:pt>
                <c:pt idx="2616">
                  <c:v>48.600000000000009</c:v>
                </c:pt>
                <c:pt idx="2617">
                  <c:v>84.5</c:v>
                </c:pt>
                <c:pt idx="2618">
                  <c:v>272.048</c:v>
                </c:pt>
                <c:pt idx="2619">
                  <c:v>143.42400000000004</c:v>
                </c:pt>
                <c:pt idx="2620">
                  <c:v>266.32800000000003</c:v>
                </c:pt>
                <c:pt idx="2621">
                  <c:v>266.32800000000003</c:v>
                </c:pt>
                <c:pt idx="2622">
                  <c:v>266.32800000000003</c:v>
                </c:pt>
                <c:pt idx="2623">
                  <c:v>24.784000000000002</c:v>
                </c:pt>
                <c:pt idx="2624">
                  <c:v>149.35199999999998</c:v>
                </c:pt>
                <c:pt idx="2625">
                  <c:v>386.20000000000005</c:v>
                </c:pt>
                <c:pt idx="2626">
                  <c:v>68.48</c:v>
                </c:pt>
                <c:pt idx="2627">
                  <c:v>124.24999999999999</c:v>
                </c:pt>
                <c:pt idx="2628">
                  <c:v>307.87199999999996</c:v>
                </c:pt>
                <c:pt idx="2629">
                  <c:v>263.88</c:v>
                </c:pt>
                <c:pt idx="2630">
                  <c:v>30.72</c:v>
                </c:pt>
                <c:pt idx="2631">
                  <c:v>32.68</c:v>
                </c:pt>
                <c:pt idx="2632">
                  <c:v>46.36</c:v>
                </c:pt>
                <c:pt idx="2633">
                  <c:v>101.88800000000001</c:v>
                </c:pt>
                <c:pt idx="2634">
                  <c:v>70.415999999999997</c:v>
                </c:pt>
                <c:pt idx="2635">
                  <c:v>70.415999999999997</c:v>
                </c:pt>
                <c:pt idx="2636">
                  <c:v>87.168000000000006</c:v>
                </c:pt>
                <c:pt idx="2637">
                  <c:v>93.728000000000009</c:v>
                </c:pt>
                <c:pt idx="2638">
                  <c:v>46.62</c:v>
                </c:pt>
                <c:pt idx="2639">
                  <c:v>76.05</c:v>
                </c:pt>
                <c:pt idx="2640">
                  <c:v>76.05</c:v>
                </c:pt>
                <c:pt idx="2641">
                  <c:v>152.096</c:v>
                </c:pt>
                <c:pt idx="2642">
                  <c:v>66.08</c:v>
                </c:pt>
                <c:pt idx="2643">
                  <c:v>66.08</c:v>
                </c:pt>
                <c:pt idx="2644">
                  <c:v>66.08</c:v>
                </c:pt>
                <c:pt idx="2645">
                  <c:v>37.92</c:v>
                </c:pt>
                <c:pt idx="2646">
                  <c:v>160.71999999999997</c:v>
                </c:pt>
                <c:pt idx="2647">
                  <c:v>404.06399999999996</c:v>
                </c:pt>
                <c:pt idx="2648">
                  <c:v>82.25</c:v>
                </c:pt>
                <c:pt idx="2649">
                  <c:v>217.72800000000001</c:v>
                </c:pt>
                <c:pt idx="2650">
                  <c:v>116.19999999999999</c:v>
                </c:pt>
                <c:pt idx="2651">
                  <c:v>1359.5040000000001</c:v>
                </c:pt>
                <c:pt idx="2652">
                  <c:v>25.99</c:v>
                </c:pt>
                <c:pt idx="2653">
                  <c:v>51.92</c:v>
                </c:pt>
                <c:pt idx="2654">
                  <c:v>42.88</c:v>
                </c:pt>
                <c:pt idx="2655">
                  <c:v>39.992000000000004</c:v>
                </c:pt>
                <c:pt idx="2656">
                  <c:v>119.96</c:v>
                </c:pt>
                <c:pt idx="2657">
                  <c:v>30.56</c:v>
                </c:pt>
                <c:pt idx="2658">
                  <c:v>30.56</c:v>
                </c:pt>
                <c:pt idx="2659">
                  <c:v>30.56</c:v>
                </c:pt>
                <c:pt idx="2660">
                  <c:v>53.4</c:v>
                </c:pt>
                <c:pt idx="2661">
                  <c:v>119.44800000000001</c:v>
                </c:pt>
                <c:pt idx="2662">
                  <c:v>255.67200000000003</c:v>
                </c:pt>
                <c:pt idx="2663">
                  <c:v>165.28</c:v>
                </c:pt>
                <c:pt idx="2664">
                  <c:v>191.16000000000003</c:v>
                </c:pt>
                <c:pt idx="2665">
                  <c:v>45.695999999999998</c:v>
                </c:pt>
                <c:pt idx="2666">
                  <c:v>109.44</c:v>
                </c:pt>
                <c:pt idx="2667">
                  <c:v>20.368000000000002</c:v>
                </c:pt>
                <c:pt idx="2668">
                  <c:v>75.680000000000007</c:v>
                </c:pt>
                <c:pt idx="2669">
                  <c:v>147.41999999999999</c:v>
                </c:pt>
                <c:pt idx="2670">
                  <c:v>56.56</c:v>
                </c:pt>
                <c:pt idx="2671">
                  <c:v>21.744</c:v>
                </c:pt>
                <c:pt idx="2672">
                  <c:v>22.23</c:v>
                </c:pt>
                <c:pt idx="2673">
                  <c:v>31.12</c:v>
                </c:pt>
                <c:pt idx="2674">
                  <c:v>31.12</c:v>
                </c:pt>
                <c:pt idx="2675">
                  <c:v>64.896000000000001</c:v>
                </c:pt>
                <c:pt idx="2676">
                  <c:v>116.224</c:v>
                </c:pt>
                <c:pt idx="2677">
                  <c:v>82.944000000000017</c:v>
                </c:pt>
                <c:pt idx="2678">
                  <c:v>82.944000000000017</c:v>
                </c:pt>
                <c:pt idx="2679">
                  <c:v>82.944000000000017</c:v>
                </c:pt>
                <c:pt idx="2680">
                  <c:v>82.944000000000017</c:v>
                </c:pt>
                <c:pt idx="2681">
                  <c:v>82.944000000000017</c:v>
                </c:pt>
                <c:pt idx="2682">
                  <c:v>82.944000000000017</c:v>
                </c:pt>
                <c:pt idx="2683">
                  <c:v>82.944000000000017</c:v>
                </c:pt>
                <c:pt idx="2684">
                  <c:v>82.944000000000017</c:v>
                </c:pt>
                <c:pt idx="2685">
                  <c:v>58</c:v>
                </c:pt>
                <c:pt idx="2686">
                  <c:v>39.08</c:v>
                </c:pt>
                <c:pt idx="2687">
                  <c:v>79.744000000000014</c:v>
                </c:pt>
                <c:pt idx="2688">
                  <c:v>79.744000000000014</c:v>
                </c:pt>
                <c:pt idx="2689">
                  <c:v>44.19</c:v>
                </c:pt>
                <c:pt idx="2690">
                  <c:v>44.19</c:v>
                </c:pt>
                <c:pt idx="2691">
                  <c:v>44.19</c:v>
                </c:pt>
                <c:pt idx="2692">
                  <c:v>216.43200000000002</c:v>
                </c:pt>
                <c:pt idx="2693">
                  <c:v>106.8</c:v>
                </c:pt>
                <c:pt idx="2694">
                  <c:v>106.8</c:v>
                </c:pt>
                <c:pt idx="2695">
                  <c:v>60</c:v>
                </c:pt>
                <c:pt idx="2696">
                  <c:v>863.928</c:v>
                </c:pt>
                <c:pt idx="2697">
                  <c:v>47.992000000000004</c:v>
                </c:pt>
                <c:pt idx="2698">
                  <c:v>215.928</c:v>
                </c:pt>
                <c:pt idx="2699">
                  <c:v>574.56000000000006</c:v>
                </c:pt>
                <c:pt idx="2700">
                  <c:v>1073.79</c:v>
                </c:pt>
                <c:pt idx="2701">
                  <c:v>74.5</c:v>
                </c:pt>
                <c:pt idx="2702">
                  <c:v>163.136</c:v>
                </c:pt>
                <c:pt idx="2703">
                  <c:v>47.519999999999996</c:v>
                </c:pt>
                <c:pt idx="2704">
                  <c:v>1139.1360000000002</c:v>
                </c:pt>
                <c:pt idx="2705">
                  <c:v>117.8</c:v>
                </c:pt>
                <c:pt idx="2706">
                  <c:v>20.936000000000003</c:v>
                </c:pt>
                <c:pt idx="2707">
                  <c:v>78.5</c:v>
                </c:pt>
                <c:pt idx="2708">
                  <c:v>78.5</c:v>
                </c:pt>
                <c:pt idx="2709">
                  <c:v>72</c:v>
                </c:pt>
                <c:pt idx="2710">
                  <c:v>72</c:v>
                </c:pt>
                <c:pt idx="2711">
                  <c:v>2819.6</c:v>
                </c:pt>
                <c:pt idx="2712">
                  <c:v>44.820000000000007</c:v>
                </c:pt>
                <c:pt idx="2713">
                  <c:v>44.820000000000007</c:v>
                </c:pt>
                <c:pt idx="2714">
                  <c:v>44.820000000000007</c:v>
                </c:pt>
                <c:pt idx="2715">
                  <c:v>44.820000000000007</c:v>
                </c:pt>
                <c:pt idx="2716">
                  <c:v>53.92</c:v>
                </c:pt>
                <c:pt idx="2717">
                  <c:v>37.375999999999998</c:v>
                </c:pt>
                <c:pt idx="2718">
                  <c:v>31.84</c:v>
                </c:pt>
                <c:pt idx="2719">
                  <c:v>129.31200000000001</c:v>
                </c:pt>
                <c:pt idx="2720">
                  <c:v>55.936000000000007</c:v>
                </c:pt>
                <c:pt idx="2721">
                  <c:v>1005.0480000000001</c:v>
                </c:pt>
                <c:pt idx="2722">
                  <c:v>99.600000000000009</c:v>
                </c:pt>
                <c:pt idx="2723">
                  <c:v>88.92</c:v>
                </c:pt>
                <c:pt idx="2724">
                  <c:v>66.239999999999995</c:v>
                </c:pt>
                <c:pt idx="2725">
                  <c:v>148.68</c:v>
                </c:pt>
                <c:pt idx="2726">
                  <c:v>46.2</c:v>
                </c:pt>
                <c:pt idx="2727">
                  <c:v>61.11</c:v>
                </c:pt>
                <c:pt idx="2728">
                  <c:v>73.855999999999995</c:v>
                </c:pt>
                <c:pt idx="2729">
                  <c:v>46.16</c:v>
                </c:pt>
                <c:pt idx="2730">
                  <c:v>59.256000000000007</c:v>
                </c:pt>
                <c:pt idx="2731">
                  <c:v>184.32</c:v>
                </c:pt>
                <c:pt idx="2732">
                  <c:v>22.98</c:v>
                </c:pt>
                <c:pt idx="2733">
                  <c:v>14.98</c:v>
                </c:pt>
                <c:pt idx="2734">
                  <c:v>98.4</c:v>
                </c:pt>
                <c:pt idx="2735">
                  <c:v>49.12</c:v>
                </c:pt>
                <c:pt idx="2736">
                  <c:v>49.12</c:v>
                </c:pt>
                <c:pt idx="2737">
                  <c:v>49.12</c:v>
                </c:pt>
                <c:pt idx="2738">
                  <c:v>44.820000000000007</c:v>
                </c:pt>
                <c:pt idx="2739">
                  <c:v>29.24</c:v>
                </c:pt>
                <c:pt idx="2740">
                  <c:v>29.24</c:v>
                </c:pt>
                <c:pt idx="2741">
                  <c:v>29.24</c:v>
                </c:pt>
                <c:pt idx="2742">
                  <c:v>29.24</c:v>
                </c:pt>
                <c:pt idx="2743">
                  <c:v>60.96</c:v>
                </c:pt>
                <c:pt idx="2744">
                  <c:v>102.58200000000001</c:v>
                </c:pt>
                <c:pt idx="2745">
                  <c:v>83.84</c:v>
                </c:pt>
                <c:pt idx="2746">
                  <c:v>19.989999999999998</c:v>
                </c:pt>
                <c:pt idx="2747">
                  <c:v>65.232000000000014</c:v>
                </c:pt>
                <c:pt idx="2748">
                  <c:v>72.25</c:v>
                </c:pt>
                <c:pt idx="2749">
                  <c:v>3382.75</c:v>
                </c:pt>
                <c:pt idx="2750">
                  <c:v>44.009999999999991</c:v>
                </c:pt>
                <c:pt idx="2751">
                  <c:v>26.96</c:v>
                </c:pt>
                <c:pt idx="2752">
                  <c:v>42.12</c:v>
                </c:pt>
                <c:pt idx="2753">
                  <c:v>29.24</c:v>
                </c:pt>
                <c:pt idx="2754">
                  <c:v>29.24</c:v>
                </c:pt>
                <c:pt idx="2755">
                  <c:v>77.58</c:v>
                </c:pt>
                <c:pt idx="2756">
                  <c:v>161.28000000000003</c:v>
                </c:pt>
                <c:pt idx="2757">
                  <c:v>403.12800000000004</c:v>
                </c:pt>
                <c:pt idx="2758">
                  <c:v>201.52800000000002</c:v>
                </c:pt>
                <c:pt idx="2759">
                  <c:v>806.11200000000008</c:v>
                </c:pt>
                <c:pt idx="2760">
                  <c:v>99.960000000000008</c:v>
                </c:pt>
                <c:pt idx="2761">
                  <c:v>27.92</c:v>
                </c:pt>
                <c:pt idx="2762">
                  <c:v>468.83200000000011</c:v>
                </c:pt>
                <c:pt idx="2763">
                  <c:v>47.84</c:v>
                </c:pt>
                <c:pt idx="2764">
                  <c:v>118.94400000000002</c:v>
                </c:pt>
                <c:pt idx="2765">
                  <c:v>133.672</c:v>
                </c:pt>
                <c:pt idx="2766">
                  <c:v>998.81999999999994</c:v>
                </c:pt>
                <c:pt idx="2767">
                  <c:v>160.71999999999997</c:v>
                </c:pt>
                <c:pt idx="2768">
                  <c:v>55.007999999999996</c:v>
                </c:pt>
                <c:pt idx="2769">
                  <c:v>81.664000000000001</c:v>
                </c:pt>
                <c:pt idx="2770">
                  <c:v>76.5</c:v>
                </c:pt>
                <c:pt idx="2771">
                  <c:v>76.5</c:v>
                </c:pt>
                <c:pt idx="2772">
                  <c:v>58.823999999999998</c:v>
                </c:pt>
                <c:pt idx="2773">
                  <c:v>73.5</c:v>
                </c:pt>
                <c:pt idx="2774">
                  <c:v>105.60000000000001</c:v>
                </c:pt>
                <c:pt idx="2775">
                  <c:v>40.320000000000007</c:v>
                </c:pt>
                <c:pt idx="2776">
                  <c:v>90.8</c:v>
                </c:pt>
                <c:pt idx="2777">
                  <c:v>126.61600000000001</c:v>
                </c:pt>
                <c:pt idx="2778">
                  <c:v>71.496000000000009</c:v>
                </c:pt>
                <c:pt idx="2779">
                  <c:v>93.6</c:v>
                </c:pt>
                <c:pt idx="2780">
                  <c:v>2783.3249999999998</c:v>
                </c:pt>
                <c:pt idx="2781">
                  <c:v>2783.3249999999998</c:v>
                </c:pt>
                <c:pt idx="2782">
                  <c:v>84.48</c:v>
                </c:pt>
                <c:pt idx="2783">
                  <c:v>84.48</c:v>
                </c:pt>
                <c:pt idx="2784">
                  <c:v>104.69600000000001</c:v>
                </c:pt>
                <c:pt idx="2785">
                  <c:v>69.696000000000012</c:v>
                </c:pt>
                <c:pt idx="2786">
                  <c:v>28.4</c:v>
                </c:pt>
                <c:pt idx="2787">
                  <c:v>75.33</c:v>
                </c:pt>
                <c:pt idx="2788">
                  <c:v>32.56</c:v>
                </c:pt>
                <c:pt idx="2789">
                  <c:v>75.06</c:v>
                </c:pt>
                <c:pt idx="2790">
                  <c:v>41.6</c:v>
                </c:pt>
                <c:pt idx="2791">
                  <c:v>118.08</c:v>
                </c:pt>
                <c:pt idx="2792">
                  <c:v>194.83199999999999</c:v>
                </c:pt>
                <c:pt idx="2793">
                  <c:v>259.45600000000002</c:v>
                </c:pt>
                <c:pt idx="2794">
                  <c:v>46.2</c:v>
                </c:pt>
                <c:pt idx="2795">
                  <c:v>258.60000000000002</c:v>
                </c:pt>
                <c:pt idx="2796">
                  <c:v>258.60000000000002</c:v>
                </c:pt>
                <c:pt idx="2797">
                  <c:v>258.60000000000002</c:v>
                </c:pt>
                <c:pt idx="2798">
                  <c:v>57.456000000000003</c:v>
                </c:pt>
                <c:pt idx="2799">
                  <c:v>118.94400000000002</c:v>
                </c:pt>
                <c:pt idx="2800">
                  <c:v>13.4</c:v>
                </c:pt>
                <c:pt idx="2801">
                  <c:v>89.472000000000008</c:v>
                </c:pt>
                <c:pt idx="2802">
                  <c:v>66.42</c:v>
                </c:pt>
                <c:pt idx="2803">
                  <c:v>123.26400000000002</c:v>
                </c:pt>
                <c:pt idx="2804">
                  <c:v>26.72</c:v>
                </c:pt>
                <c:pt idx="2805">
                  <c:v>26.72</c:v>
                </c:pt>
                <c:pt idx="2806">
                  <c:v>26.72</c:v>
                </c:pt>
                <c:pt idx="2807">
                  <c:v>26.72</c:v>
                </c:pt>
                <c:pt idx="2808">
                  <c:v>191.80800000000002</c:v>
                </c:pt>
                <c:pt idx="2809">
                  <c:v>1530.72</c:v>
                </c:pt>
                <c:pt idx="2810">
                  <c:v>26.56</c:v>
                </c:pt>
                <c:pt idx="2811">
                  <c:v>26.56</c:v>
                </c:pt>
                <c:pt idx="2812">
                  <c:v>509.76000000000005</c:v>
                </c:pt>
                <c:pt idx="2813">
                  <c:v>35.136000000000003</c:v>
                </c:pt>
                <c:pt idx="2814">
                  <c:v>35.136000000000003</c:v>
                </c:pt>
                <c:pt idx="2815">
                  <c:v>38.160000000000004</c:v>
                </c:pt>
                <c:pt idx="2816">
                  <c:v>25.92</c:v>
                </c:pt>
                <c:pt idx="2817">
                  <c:v>25.92</c:v>
                </c:pt>
                <c:pt idx="2818">
                  <c:v>25.92</c:v>
                </c:pt>
                <c:pt idx="2819">
                  <c:v>25.92</c:v>
                </c:pt>
                <c:pt idx="2820">
                  <c:v>52.416000000000004</c:v>
                </c:pt>
                <c:pt idx="2821">
                  <c:v>27.52</c:v>
                </c:pt>
                <c:pt idx="2822">
                  <c:v>25.8</c:v>
                </c:pt>
                <c:pt idx="2823">
                  <c:v>52.56</c:v>
                </c:pt>
                <c:pt idx="2824">
                  <c:v>647.35200000000009</c:v>
                </c:pt>
                <c:pt idx="2825">
                  <c:v>279.60000000000002</c:v>
                </c:pt>
                <c:pt idx="2826">
                  <c:v>35.808</c:v>
                </c:pt>
                <c:pt idx="2827">
                  <c:v>106.82000000000001</c:v>
                </c:pt>
                <c:pt idx="2828">
                  <c:v>278.00000000000006</c:v>
                </c:pt>
                <c:pt idx="2829">
                  <c:v>84.5</c:v>
                </c:pt>
                <c:pt idx="2830">
                  <c:v>99.84</c:v>
                </c:pt>
                <c:pt idx="2831">
                  <c:v>103.10400000000001</c:v>
                </c:pt>
                <c:pt idx="2832">
                  <c:v>44.46</c:v>
                </c:pt>
                <c:pt idx="2833">
                  <c:v>44.46</c:v>
                </c:pt>
                <c:pt idx="2834">
                  <c:v>110.65600000000001</c:v>
                </c:pt>
                <c:pt idx="2835">
                  <c:v>25.92</c:v>
                </c:pt>
                <c:pt idx="2836">
                  <c:v>25.92</c:v>
                </c:pt>
                <c:pt idx="2837">
                  <c:v>25.92</c:v>
                </c:pt>
                <c:pt idx="2838">
                  <c:v>25.92</c:v>
                </c:pt>
                <c:pt idx="2839">
                  <c:v>25.92</c:v>
                </c:pt>
                <c:pt idx="2840">
                  <c:v>25.92</c:v>
                </c:pt>
                <c:pt idx="2841">
                  <c:v>25.92</c:v>
                </c:pt>
                <c:pt idx="2842">
                  <c:v>25.92</c:v>
                </c:pt>
                <c:pt idx="2843">
                  <c:v>25.92</c:v>
                </c:pt>
                <c:pt idx="2844">
                  <c:v>25.92</c:v>
                </c:pt>
                <c:pt idx="2845">
                  <c:v>25.92</c:v>
                </c:pt>
                <c:pt idx="2846">
                  <c:v>25.92</c:v>
                </c:pt>
                <c:pt idx="2847">
                  <c:v>25.92</c:v>
                </c:pt>
                <c:pt idx="2848">
                  <c:v>25.92</c:v>
                </c:pt>
                <c:pt idx="2849">
                  <c:v>25.92</c:v>
                </c:pt>
                <c:pt idx="2850">
                  <c:v>25.92</c:v>
                </c:pt>
                <c:pt idx="2851">
                  <c:v>25.92</c:v>
                </c:pt>
                <c:pt idx="2852">
                  <c:v>25.92</c:v>
                </c:pt>
                <c:pt idx="2853">
                  <c:v>25.92</c:v>
                </c:pt>
                <c:pt idx="2854">
                  <c:v>54.08</c:v>
                </c:pt>
                <c:pt idx="2855">
                  <c:v>189.44000000000003</c:v>
                </c:pt>
                <c:pt idx="2856">
                  <c:v>36.56</c:v>
                </c:pt>
                <c:pt idx="2857">
                  <c:v>36.56</c:v>
                </c:pt>
                <c:pt idx="2858">
                  <c:v>107.00000000000001</c:v>
                </c:pt>
                <c:pt idx="2859">
                  <c:v>107.00000000000001</c:v>
                </c:pt>
                <c:pt idx="2860">
                  <c:v>107.00000000000001</c:v>
                </c:pt>
                <c:pt idx="2861">
                  <c:v>107.00000000000001</c:v>
                </c:pt>
                <c:pt idx="2862">
                  <c:v>36.736000000000004</c:v>
                </c:pt>
                <c:pt idx="2863">
                  <c:v>247.16800000000001</c:v>
                </c:pt>
                <c:pt idx="2864">
                  <c:v>247.16800000000001</c:v>
                </c:pt>
                <c:pt idx="2865">
                  <c:v>34.28</c:v>
                </c:pt>
                <c:pt idx="2866">
                  <c:v>54.792000000000009</c:v>
                </c:pt>
                <c:pt idx="2867">
                  <c:v>140.73599999999999</c:v>
                </c:pt>
                <c:pt idx="2868">
                  <c:v>26.76</c:v>
                </c:pt>
                <c:pt idx="2869">
                  <c:v>27.96</c:v>
                </c:pt>
                <c:pt idx="2870">
                  <c:v>43.92</c:v>
                </c:pt>
                <c:pt idx="2871">
                  <c:v>43.92</c:v>
                </c:pt>
                <c:pt idx="2872">
                  <c:v>40.86</c:v>
                </c:pt>
                <c:pt idx="2873">
                  <c:v>61.192</c:v>
                </c:pt>
                <c:pt idx="2874">
                  <c:v>43.6</c:v>
                </c:pt>
                <c:pt idx="2875">
                  <c:v>194.36800000000002</c:v>
                </c:pt>
                <c:pt idx="2876">
                  <c:v>93.44</c:v>
                </c:pt>
                <c:pt idx="2877">
                  <c:v>62.820000000000007</c:v>
                </c:pt>
                <c:pt idx="2878">
                  <c:v>62.820000000000007</c:v>
                </c:pt>
                <c:pt idx="2879">
                  <c:v>59.2</c:v>
                </c:pt>
                <c:pt idx="2880">
                  <c:v>48.528000000000006</c:v>
                </c:pt>
                <c:pt idx="2881">
                  <c:v>120.83199999999999</c:v>
                </c:pt>
                <c:pt idx="2882">
                  <c:v>34.504000000000005</c:v>
                </c:pt>
                <c:pt idx="2883">
                  <c:v>34.496000000000002</c:v>
                </c:pt>
                <c:pt idx="2884">
                  <c:v>34.496000000000002</c:v>
                </c:pt>
                <c:pt idx="2885">
                  <c:v>57.887999999999998</c:v>
                </c:pt>
                <c:pt idx="2886">
                  <c:v>56.519999999999996</c:v>
                </c:pt>
                <c:pt idx="2887">
                  <c:v>68.864000000000004</c:v>
                </c:pt>
                <c:pt idx="2888">
                  <c:v>36.96</c:v>
                </c:pt>
                <c:pt idx="2889">
                  <c:v>65.25</c:v>
                </c:pt>
                <c:pt idx="2890">
                  <c:v>191.96800000000002</c:v>
                </c:pt>
                <c:pt idx="2891">
                  <c:v>449.90999999999997</c:v>
                </c:pt>
                <c:pt idx="2892">
                  <c:v>719.64</c:v>
                </c:pt>
                <c:pt idx="2893">
                  <c:v>76.544000000000011</c:v>
                </c:pt>
                <c:pt idx="2894">
                  <c:v>106.27199999999999</c:v>
                </c:pt>
                <c:pt idx="2895">
                  <c:v>73.472000000000008</c:v>
                </c:pt>
                <c:pt idx="2896">
                  <c:v>397</c:v>
                </c:pt>
                <c:pt idx="2897">
                  <c:v>19.829999999999998</c:v>
                </c:pt>
                <c:pt idx="2898">
                  <c:v>18.272000000000002</c:v>
                </c:pt>
                <c:pt idx="2899">
                  <c:v>34.92</c:v>
                </c:pt>
                <c:pt idx="2900">
                  <c:v>34.92</c:v>
                </c:pt>
                <c:pt idx="2901">
                  <c:v>53.92</c:v>
                </c:pt>
                <c:pt idx="2902">
                  <c:v>52.632000000000005</c:v>
                </c:pt>
                <c:pt idx="2903">
                  <c:v>52.632000000000005</c:v>
                </c:pt>
                <c:pt idx="2904">
                  <c:v>338.2</c:v>
                </c:pt>
                <c:pt idx="2905">
                  <c:v>49.28</c:v>
                </c:pt>
                <c:pt idx="2906">
                  <c:v>235.92</c:v>
                </c:pt>
                <c:pt idx="2907">
                  <c:v>34.911999999999999</c:v>
                </c:pt>
                <c:pt idx="2908">
                  <c:v>34.911999999999999</c:v>
                </c:pt>
                <c:pt idx="2909">
                  <c:v>65.429999999999993</c:v>
                </c:pt>
                <c:pt idx="2910">
                  <c:v>32.448</c:v>
                </c:pt>
                <c:pt idx="2911">
                  <c:v>470.00800000000004</c:v>
                </c:pt>
                <c:pt idx="2912">
                  <c:v>335.68</c:v>
                </c:pt>
                <c:pt idx="2913">
                  <c:v>335.68</c:v>
                </c:pt>
                <c:pt idx="2914">
                  <c:v>45.16</c:v>
                </c:pt>
                <c:pt idx="2915">
                  <c:v>364.952</c:v>
                </c:pt>
                <c:pt idx="2916">
                  <c:v>23.92</c:v>
                </c:pt>
                <c:pt idx="2917">
                  <c:v>23.92</c:v>
                </c:pt>
                <c:pt idx="2918">
                  <c:v>23.92</c:v>
                </c:pt>
                <c:pt idx="2919">
                  <c:v>234.41600000000005</c:v>
                </c:pt>
                <c:pt idx="2920">
                  <c:v>25.4</c:v>
                </c:pt>
                <c:pt idx="2921">
                  <c:v>89.800000000000011</c:v>
                </c:pt>
                <c:pt idx="2922">
                  <c:v>37.17</c:v>
                </c:pt>
                <c:pt idx="2923">
                  <c:v>46.584000000000003</c:v>
                </c:pt>
                <c:pt idx="2924">
                  <c:v>48.168000000000006</c:v>
                </c:pt>
                <c:pt idx="2925">
                  <c:v>16.59</c:v>
                </c:pt>
                <c:pt idx="2926">
                  <c:v>61.750000000000007</c:v>
                </c:pt>
                <c:pt idx="2927">
                  <c:v>1159.6000000000001</c:v>
                </c:pt>
                <c:pt idx="2928">
                  <c:v>38.519999999999996</c:v>
                </c:pt>
                <c:pt idx="2929">
                  <c:v>63</c:v>
                </c:pt>
                <c:pt idx="2930">
                  <c:v>23.52</c:v>
                </c:pt>
                <c:pt idx="2931">
                  <c:v>23.52</c:v>
                </c:pt>
                <c:pt idx="2932">
                  <c:v>23.52</c:v>
                </c:pt>
                <c:pt idx="2933">
                  <c:v>23.52</c:v>
                </c:pt>
                <c:pt idx="2934">
                  <c:v>230.27199999999999</c:v>
                </c:pt>
                <c:pt idx="2935">
                  <c:v>12.78</c:v>
                </c:pt>
                <c:pt idx="2936">
                  <c:v>344.44800000000004</c:v>
                </c:pt>
                <c:pt idx="2937">
                  <c:v>89.18</c:v>
                </c:pt>
                <c:pt idx="2938">
                  <c:v>57.311999999999998</c:v>
                </c:pt>
                <c:pt idx="2939">
                  <c:v>37.17</c:v>
                </c:pt>
                <c:pt idx="2940">
                  <c:v>37.17</c:v>
                </c:pt>
                <c:pt idx="2941">
                  <c:v>62.848000000000006</c:v>
                </c:pt>
                <c:pt idx="2942">
                  <c:v>62.848000000000006</c:v>
                </c:pt>
                <c:pt idx="2943">
                  <c:v>94.72</c:v>
                </c:pt>
                <c:pt idx="2944">
                  <c:v>23.12</c:v>
                </c:pt>
                <c:pt idx="2945">
                  <c:v>23.12</c:v>
                </c:pt>
                <c:pt idx="2946">
                  <c:v>23.12</c:v>
                </c:pt>
                <c:pt idx="2947">
                  <c:v>23.12</c:v>
                </c:pt>
                <c:pt idx="2948">
                  <c:v>24.96</c:v>
                </c:pt>
                <c:pt idx="2949">
                  <c:v>46.44</c:v>
                </c:pt>
                <c:pt idx="2950">
                  <c:v>48.096000000000004</c:v>
                </c:pt>
                <c:pt idx="2951">
                  <c:v>64</c:v>
                </c:pt>
                <c:pt idx="2952">
                  <c:v>53.640000000000008</c:v>
                </c:pt>
                <c:pt idx="2953">
                  <c:v>22.32</c:v>
                </c:pt>
                <c:pt idx="2954">
                  <c:v>82.600000000000023</c:v>
                </c:pt>
                <c:pt idx="2955">
                  <c:v>32.992000000000004</c:v>
                </c:pt>
                <c:pt idx="2956">
                  <c:v>45.44</c:v>
                </c:pt>
                <c:pt idx="2957">
                  <c:v>111.232</c:v>
                </c:pt>
                <c:pt idx="2958">
                  <c:v>69.5</c:v>
                </c:pt>
                <c:pt idx="2959">
                  <c:v>11.34</c:v>
                </c:pt>
                <c:pt idx="2960">
                  <c:v>32.896000000000001</c:v>
                </c:pt>
                <c:pt idx="2961">
                  <c:v>32.896000000000001</c:v>
                </c:pt>
                <c:pt idx="2962">
                  <c:v>31.680000000000003</c:v>
                </c:pt>
                <c:pt idx="2963">
                  <c:v>11.54</c:v>
                </c:pt>
                <c:pt idx="2964">
                  <c:v>29.12</c:v>
                </c:pt>
                <c:pt idx="2965">
                  <c:v>60.927999999999997</c:v>
                </c:pt>
                <c:pt idx="2966">
                  <c:v>23.99</c:v>
                </c:pt>
                <c:pt idx="2967">
                  <c:v>45.576000000000001</c:v>
                </c:pt>
                <c:pt idx="2968">
                  <c:v>88</c:v>
                </c:pt>
                <c:pt idx="2969">
                  <c:v>23.36</c:v>
                </c:pt>
                <c:pt idx="2970">
                  <c:v>23.36</c:v>
                </c:pt>
                <c:pt idx="2971">
                  <c:v>23.36</c:v>
                </c:pt>
                <c:pt idx="2972">
                  <c:v>29.248000000000005</c:v>
                </c:pt>
                <c:pt idx="2973">
                  <c:v>48.712000000000003</c:v>
                </c:pt>
                <c:pt idx="2974">
                  <c:v>78.239999999999995</c:v>
                </c:pt>
                <c:pt idx="2975">
                  <c:v>1226.3399999999999</c:v>
                </c:pt>
                <c:pt idx="2976">
                  <c:v>44.48</c:v>
                </c:pt>
                <c:pt idx="2977">
                  <c:v>46.656000000000006</c:v>
                </c:pt>
                <c:pt idx="2978">
                  <c:v>46.656000000000006</c:v>
                </c:pt>
                <c:pt idx="2979">
                  <c:v>46.656000000000006</c:v>
                </c:pt>
                <c:pt idx="2980">
                  <c:v>46.656000000000006</c:v>
                </c:pt>
                <c:pt idx="2981">
                  <c:v>46.656000000000006</c:v>
                </c:pt>
                <c:pt idx="2982">
                  <c:v>46.656000000000006</c:v>
                </c:pt>
                <c:pt idx="2983">
                  <c:v>46.656000000000006</c:v>
                </c:pt>
                <c:pt idx="2984">
                  <c:v>46.656000000000006</c:v>
                </c:pt>
                <c:pt idx="2985">
                  <c:v>46.656000000000006</c:v>
                </c:pt>
                <c:pt idx="2986">
                  <c:v>46.656000000000006</c:v>
                </c:pt>
                <c:pt idx="2987">
                  <c:v>46.656000000000006</c:v>
                </c:pt>
                <c:pt idx="2988">
                  <c:v>46.656000000000006</c:v>
                </c:pt>
                <c:pt idx="2989">
                  <c:v>46.656000000000006</c:v>
                </c:pt>
                <c:pt idx="2990">
                  <c:v>46.656000000000006</c:v>
                </c:pt>
                <c:pt idx="2991">
                  <c:v>46.656000000000006</c:v>
                </c:pt>
                <c:pt idx="2992">
                  <c:v>46.656000000000006</c:v>
                </c:pt>
                <c:pt idx="2993">
                  <c:v>46.656000000000006</c:v>
                </c:pt>
                <c:pt idx="2994">
                  <c:v>12.35</c:v>
                </c:pt>
                <c:pt idx="2995">
                  <c:v>217.34400000000002</c:v>
                </c:pt>
                <c:pt idx="2996">
                  <c:v>134.78400000000002</c:v>
                </c:pt>
                <c:pt idx="2997">
                  <c:v>2164.96</c:v>
                </c:pt>
                <c:pt idx="2998">
                  <c:v>308.39999999999998</c:v>
                </c:pt>
                <c:pt idx="2999">
                  <c:v>259.05600000000004</c:v>
                </c:pt>
                <c:pt idx="3000">
                  <c:v>431.71199999999999</c:v>
                </c:pt>
                <c:pt idx="3001">
                  <c:v>808.47</c:v>
                </c:pt>
                <c:pt idx="3002">
                  <c:v>79.600000000000009</c:v>
                </c:pt>
                <c:pt idx="3003">
                  <c:v>79.600000000000009</c:v>
                </c:pt>
                <c:pt idx="3004">
                  <c:v>34.29</c:v>
                </c:pt>
                <c:pt idx="3005">
                  <c:v>179.01</c:v>
                </c:pt>
                <c:pt idx="3006">
                  <c:v>82.600000000000023</c:v>
                </c:pt>
                <c:pt idx="3007">
                  <c:v>82.600000000000023</c:v>
                </c:pt>
                <c:pt idx="3008">
                  <c:v>39.04</c:v>
                </c:pt>
                <c:pt idx="3009">
                  <c:v>39.04</c:v>
                </c:pt>
                <c:pt idx="3010">
                  <c:v>23.76</c:v>
                </c:pt>
                <c:pt idx="3011">
                  <c:v>22.72</c:v>
                </c:pt>
                <c:pt idx="3012">
                  <c:v>22.72</c:v>
                </c:pt>
                <c:pt idx="3013">
                  <c:v>21.72</c:v>
                </c:pt>
                <c:pt idx="3014">
                  <c:v>70.92</c:v>
                </c:pt>
                <c:pt idx="3015">
                  <c:v>48.816000000000003</c:v>
                </c:pt>
                <c:pt idx="3016">
                  <c:v>18.391999999999999</c:v>
                </c:pt>
                <c:pt idx="3017">
                  <c:v>67.584000000000003</c:v>
                </c:pt>
                <c:pt idx="3018">
                  <c:v>180.93599999999998</c:v>
                </c:pt>
                <c:pt idx="3019">
                  <c:v>32.22</c:v>
                </c:pt>
                <c:pt idx="3020">
                  <c:v>52.56</c:v>
                </c:pt>
                <c:pt idx="3021">
                  <c:v>46.72</c:v>
                </c:pt>
                <c:pt idx="3022">
                  <c:v>378.43199999999996</c:v>
                </c:pt>
                <c:pt idx="3023">
                  <c:v>378.43199999999996</c:v>
                </c:pt>
                <c:pt idx="3024">
                  <c:v>41.92</c:v>
                </c:pt>
                <c:pt idx="3025">
                  <c:v>38.339999999999996</c:v>
                </c:pt>
                <c:pt idx="3026">
                  <c:v>1254.8879999999999</c:v>
                </c:pt>
                <c:pt idx="3027">
                  <c:v>22.72</c:v>
                </c:pt>
                <c:pt idx="3028">
                  <c:v>22.72</c:v>
                </c:pt>
                <c:pt idx="3029">
                  <c:v>92.768000000000001</c:v>
                </c:pt>
                <c:pt idx="3030">
                  <c:v>37.259999999999991</c:v>
                </c:pt>
                <c:pt idx="3031">
                  <c:v>37.259999999999991</c:v>
                </c:pt>
                <c:pt idx="3032">
                  <c:v>34.019999999999996</c:v>
                </c:pt>
                <c:pt idx="3033">
                  <c:v>50.04</c:v>
                </c:pt>
                <c:pt idx="3034">
                  <c:v>33.21</c:v>
                </c:pt>
                <c:pt idx="3035">
                  <c:v>43.056000000000004</c:v>
                </c:pt>
                <c:pt idx="3036">
                  <c:v>43.056000000000004</c:v>
                </c:pt>
                <c:pt idx="3037">
                  <c:v>39.96</c:v>
                </c:pt>
                <c:pt idx="3038">
                  <c:v>51.929999999999993</c:v>
                </c:pt>
                <c:pt idx="3039">
                  <c:v>51.929999999999993</c:v>
                </c:pt>
                <c:pt idx="3040">
                  <c:v>41.543999999999997</c:v>
                </c:pt>
                <c:pt idx="3041">
                  <c:v>71.600000000000009</c:v>
                </c:pt>
                <c:pt idx="3042">
                  <c:v>54</c:v>
                </c:pt>
                <c:pt idx="3043">
                  <c:v>45.72</c:v>
                </c:pt>
                <c:pt idx="3044">
                  <c:v>45.72</c:v>
                </c:pt>
                <c:pt idx="3045">
                  <c:v>63.744000000000007</c:v>
                </c:pt>
                <c:pt idx="3046">
                  <c:v>63.744000000000007</c:v>
                </c:pt>
                <c:pt idx="3047">
                  <c:v>63.744000000000007</c:v>
                </c:pt>
                <c:pt idx="3048">
                  <c:v>63.744000000000007</c:v>
                </c:pt>
                <c:pt idx="3049">
                  <c:v>51.66</c:v>
                </c:pt>
                <c:pt idx="3050">
                  <c:v>21.52</c:v>
                </c:pt>
                <c:pt idx="3051">
                  <c:v>32.22</c:v>
                </c:pt>
                <c:pt idx="3052">
                  <c:v>76.2</c:v>
                </c:pt>
                <c:pt idx="3053">
                  <c:v>28.32</c:v>
                </c:pt>
                <c:pt idx="3054">
                  <c:v>1307.9970000000001</c:v>
                </c:pt>
                <c:pt idx="3055">
                  <c:v>319.08800000000002</c:v>
                </c:pt>
                <c:pt idx="3056">
                  <c:v>54.5</c:v>
                </c:pt>
                <c:pt idx="3057">
                  <c:v>29.248000000000005</c:v>
                </c:pt>
                <c:pt idx="3058">
                  <c:v>306.43200000000002</c:v>
                </c:pt>
                <c:pt idx="3059">
                  <c:v>32.58</c:v>
                </c:pt>
                <c:pt idx="3060">
                  <c:v>32.58</c:v>
                </c:pt>
                <c:pt idx="3061">
                  <c:v>80.55</c:v>
                </c:pt>
                <c:pt idx="3062">
                  <c:v>47.088000000000008</c:v>
                </c:pt>
                <c:pt idx="3063">
                  <c:v>47.088000000000008</c:v>
                </c:pt>
                <c:pt idx="3064">
                  <c:v>47.088000000000008</c:v>
                </c:pt>
                <c:pt idx="3065">
                  <c:v>31.295999999999999</c:v>
                </c:pt>
                <c:pt idx="3066">
                  <c:v>149.5</c:v>
                </c:pt>
                <c:pt idx="3067">
                  <c:v>20.72</c:v>
                </c:pt>
                <c:pt idx="3068">
                  <c:v>21.12</c:v>
                </c:pt>
                <c:pt idx="3069">
                  <c:v>136.21999999999997</c:v>
                </c:pt>
                <c:pt idx="3070">
                  <c:v>136.21999999999997</c:v>
                </c:pt>
                <c:pt idx="3071">
                  <c:v>63.2</c:v>
                </c:pt>
                <c:pt idx="3072">
                  <c:v>14.952000000000002</c:v>
                </c:pt>
                <c:pt idx="3073">
                  <c:v>106.82000000000001</c:v>
                </c:pt>
                <c:pt idx="3074">
                  <c:v>41.616000000000007</c:v>
                </c:pt>
                <c:pt idx="3075">
                  <c:v>43.056000000000004</c:v>
                </c:pt>
                <c:pt idx="3076">
                  <c:v>40.176000000000002</c:v>
                </c:pt>
                <c:pt idx="3077">
                  <c:v>21.36</c:v>
                </c:pt>
                <c:pt idx="3078">
                  <c:v>103.68</c:v>
                </c:pt>
                <c:pt idx="3079">
                  <c:v>85.823999999999984</c:v>
                </c:pt>
                <c:pt idx="3080">
                  <c:v>31.968000000000004</c:v>
                </c:pt>
                <c:pt idx="3081">
                  <c:v>70.415999999999997</c:v>
                </c:pt>
                <c:pt idx="3082">
                  <c:v>35.520000000000003</c:v>
                </c:pt>
                <c:pt idx="3083">
                  <c:v>70.98</c:v>
                </c:pt>
                <c:pt idx="3084">
                  <c:v>68.48</c:v>
                </c:pt>
                <c:pt idx="3085">
                  <c:v>68.48</c:v>
                </c:pt>
                <c:pt idx="3086">
                  <c:v>68.48</c:v>
                </c:pt>
                <c:pt idx="3087">
                  <c:v>198.52800000000002</c:v>
                </c:pt>
                <c:pt idx="3088">
                  <c:v>135</c:v>
                </c:pt>
                <c:pt idx="3089">
                  <c:v>135</c:v>
                </c:pt>
                <c:pt idx="3090">
                  <c:v>26.72</c:v>
                </c:pt>
                <c:pt idx="3091">
                  <c:v>16.989999999999998</c:v>
                </c:pt>
                <c:pt idx="3092">
                  <c:v>43.77600000000001</c:v>
                </c:pt>
                <c:pt idx="3093">
                  <c:v>65.52</c:v>
                </c:pt>
                <c:pt idx="3094">
                  <c:v>75.600000000000009</c:v>
                </c:pt>
                <c:pt idx="3095">
                  <c:v>45.36</c:v>
                </c:pt>
                <c:pt idx="3096">
                  <c:v>45.36</c:v>
                </c:pt>
                <c:pt idx="3097">
                  <c:v>30.69</c:v>
                </c:pt>
                <c:pt idx="3098">
                  <c:v>47.519999999999996</c:v>
                </c:pt>
                <c:pt idx="3099">
                  <c:v>10.67</c:v>
                </c:pt>
                <c:pt idx="3100">
                  <c:v>147.24</c:v>
                </c:pt>
                <c:pt idx="3101">
                  <c:v>147.24</c:v>
                </c:pt>
                <c:pt idx="3102">
                  <c:v>56.064</c:v>
                </c:pt>
                <c:pt idx="3103">
                  <c:v>139.96</c:v>
                </c:pt>
                <c:pt idx="3104">
                  <c:v>43.488000000000007</c:v>
                </c:pt>
                <c:pt idx="3105">
                  <c:v>1222.75</c:v>
                </c:pt>
                <c:pt idx="3106">
                  <c:v>9.7799999999999994</c:v>
                </c:pt>
                <c:pt idx="3107">
                  <c:v>58.608000000000004</c:v>
                </c:pt>
                <c:pt idx="3108">
                  <c:v>19.920000000000002</c:v>
                </c:pt>
                <c:pt idx="3109">
                  <c:v>19.920000000000002</c:v>
                </c:pt>
                <c:pt idx="3110">
                  <c:v>41.759999999999991</c:v>
                </c:pt>
                <c:pt idx="3111">
                  <c:v>64.959999999999994</c:v>
                </c:pt>
                <c:pt idx="3112">
                  <c:v>64.959999999999994</c:v>
                </c:pt>
                <c:pt idx="3113">
                  <c:v>44.19</c:v>
                </c:pt>
                <c:pt idx="3114">
                  <c:v>1548.5440000000001</c:v>
                </c:pt>
                <c:pt idx="3115">
                  <c:v>31.410000000000004</c:v>
                </c:pt>
                <c:pt idx="3116">
                  <c:v>19.64</c:v>
                </c:pt>
                <c:pt idx="3117">
                  <c:v>10.44</c:v>
                </c:pt>
                <c:pt idx="3118">
                  <c:v>383.96800000000002</c:v>
                </c:pt>
                <c:pt idx="3119">
                  <c:v>143.928</c:v>
                </c:pt>
                <c:pt idx="3120">
                  <c:v>143.928</c:v>
                </c:pt>
                <c:pt idx="3121">
                  <c:v>51</c:v>
                </c:pt>
                <c:pt idx="3122">
                  <c:v>43.56</c:v>
                </c:pt>
                <c:pt idx="3123">
                  <c:v>50.975999999999999</c:v>
                </c:pt>
                <c:pt idx="3124">
                  <c:v>477.24</c:v>
                </c:pt>
                <c:pt idx="3125">
                  <c:v>18.175999999999998</c:v>
                </c:pt>
                <c:pt idx="3126">
                  <c:v>82</c:v>
                </c:pt>
                <c:pt idx="3127">
                  <c:v>82</c:v>
                </c:pt>
                <c:pt idx="3128">
                  <c:v>25.344000000000001</c:v>
                </c:pt>
                <c:pt idx="3129">
                  <c:v>21.12</c:v>
                </c:pt>
                <c:pt idx="3130">
                  <c:v>21.12</c:v>
                </c:pt>
                <c:pt idx="3131">
                  <c:v>21.12</c:v>
                </c:pt>
                <c:pt idx="3132">
                  <c:v>21.12</c:v>
                </c:pt>
                <c:pt idx="3133">
                  <c:v>21.12</c:v>
                </c:pt>
                <c:pt idx="3134">
                  <c:v>42.047999999999995</c:v>
                </c:pt>
                <c:pt idx="3135">
                  <c:v>19.28</c:v>
                </c:pt>
                <c:pt idx="3136">
                  <c:v>19.68</c:v>
                </c:pt>
                <c:pt idx="3137">
                  <c:v>38.952000000000005</c:v>
                </c:pt>
                <c:pt idx="3138">
                  <c:v>126.42000000000002</c:v>
                </c:pt>
                <c:pt idx="3139">
                  <c:v>83.232000000000014</c:v>
                </c:pt>
                <c:pt idx="3140">
                  <c:v>34.68</c:v>
                </c:pt>
                <c:pt idx="3141">
                  <c:v>19.920000000000002</c:v>
                </c:pt>
                <c:pt idx="3142">
                  <c:v>160.27200000000002</c:v>
                </c:pt>
                <c:pt idx="3143">
                  <c:v>43.056000000000004</c:v>
                </c:pt>
                <c:pt idx="3144">
                  <c:v>85.823999999999984</c:v>
                </c:pt>
                <c:pt idx="3145">
                  <c:v>44.730000000000004</c:v>
                </c:pt>
                <c:pt idx="3146">
                  <c:v>44.730000000000004</c:v>
                </c:pt>
                <c:pt idx="3147">
                  <c:v>52.792000000000002</c:v>
                </c:pt>
                <c:pt idx="3148">
                  <c:v>123.136</c:v>
                </c:pt>
                <c:pt idx="3149">
                  <c:v>123.136</c:v>
                </c:pt>
                <c:pt idx="3150">
                  <c:v>9.99</c:v>
                </c:pt>
                <c:pt idx="3151">
                  <c:v>40.783999999999999</c:v>
                </c:pt>
                <c:pt idx="3152">
                  <c:v>122.32799999999999</c:v>
                </c:pt>
                <c:pt idx="3153">
                  <c:v>19.920000000000002</c:v>
                </c:pt>
                <c:pt idx="3154">
                  <c:v>19.920000000000002</c:v>
                </c:pt>
                <c:pt idx="3155">
                  <c:v>19.920000000000002</c:v>
                </c:pt>
                <c:pt idx="3156">
                  <c:v>426.88800000000003</c:v>
                </c:pt>
                <c:pt idx="3157">
                  <c:v>69.92</c:v>
                </c:pt>
                <c:pt idx="3158">
                  <c:v>28.349999999999998</c:v>
                </c:pt>
                <c:pt idx="3159">
                  <c:v>41.831999999999994</c:v>
                </c:pt>
                <c:pt idx="3160">
                  <c:v>135.648</c:v>
                </c:pt>
                <c:pt idx="3161">
                  <c:v>135.648</c:v>
                </c:pt>
                <c:pt idx="3162">
                  <c:v>27.808</c:v>
                </c:pt>
                <c:pt idx="3163">
                  <c:v>27.808</c:v>
                </c:pt>
                <c:pt idx="3164">
                  <c:v>27.808</c:v>
                </c:pt>
                <c:pt idx="3165">
                  <c:v>27.808</c:v>
                </c:pt>
                <c:pt idx="3166">
                  <c:v>37.619999999999997</c:v>
                </c:pt>
                <c:pt idx="3167">
                  <c:v>90.08</c:v>
                </c:pt>
                <c:pt idx="3168">
                  <c:v>71.968000000000004</c:v>
                </c:pt>
                <c:pt idx="3169">
                  <c:v>9.99</c:v>
                </c:pt>
                <c:pt idx="3170">
                  <c:v>46.44</c:v>
                </c:pt>
                <c:pt idx="3171">
                  <c:v>46.44</c:v>
                </c:pt>
                <c:pt idx="3172">
                  <c:v>53.820000000000007</c:v>
                </c:pt>
                <c:pt idx="3173">
                  <c:v>34.479999999999997</c:v>
                </c:pt>
                <c:pt idx="3174">
                  <c:v>41.328000000000003</c:v>
                </c:pt>
                <c:pt idx="3175">
                  <c:v>37.259999999999991</c:v>
                </c:pt>
                <c:pt idx="3176">
                  <c:v>29.74</c:v>
                </c:pt>
                <c:pt idx="3177">
                  <c:v>52.864000000000004</c:v>
                </c:pt>
                <c:pt idx="3178">
                  <c:v>52.864000000000004</c:v>
                </c:pt>
                <c:pt idx="3179">
                  <c:v>50.975999999999999</c:v>
                </c:pt>
                <c:pt idx="3180">
                  <c:v>148.46999999999997</c:v>
                </c:pt>
                <c:pt idx="3181">
                  <c:v>11.840000000000002</c:v>
                </c:pt>
                <c:pt idx="3182">
                  <c:v>443.92</c:v>
                </c:pt>
                <c:pt idx="3183">
                  <c:v>27.72</c:v>
                </c:pt>
                <c:pt idx="3184">
                  <c:v>19.28</c:v>
                </c:pt>
                <c:pt idx="3185">
                  <c:v>24.448</c:v>
                </c:pt>
                <c:pt idx="3186">
                  <c:v>24.448</c:v>
                </c:pt>
                <c:pt idx="3187">
                  <c:v>12.176000000000002</c:v>
                </c:pt>
                <c:pt idx="3188">
                  <c:v>30.06</c:v>
                </c:pt>
                <c:pt idx="3189">
                  <c:v>30.06</c:v>
                </c:pt>
                <c:pt idx="3190">
                  <c:v>37.056000000000004</c:v>
                </c:pt>
                <c:pt idx="3191">
                  <c:v>17.920000000000002</c:v>
                </c:pt>
                <c:pt idx="3192">
                  <c:v>1053.6480000000001</c:v>
                </c:pt>
                <c:pt idx="3193">
                  <c:v>26.975999999999999</c:v>
                </c:pt>
                <c:pt idx="3194">
                  <c:v>22.32</c:v>
                </c:pt>
                <c:pt idx="3195">
                  <c:v>33.479999999999997</c:v>
                </c:pt>
                <c:pt idx="3196">
                  <c:v>33.479999999999997</c:v>
                </c:pt>
                <c:pt idx="3197">
                  <c:v>41.759999999999991</c:v>
                </c:pt>
                <c:pt idx="3198">
                  <c:v>15.51</c:v>
                </c:pt>
                <c:pt idx="3199">
                  <c:v>123.92</c:v>
                </c:pt>
                <c:pt idx="3200">
                  <c:v>33.36</c:v>
                </c:pt>
                <c:pt idx="3201">
                  <c:v>80.063999999999993</c:v>
                </c:pt>
                <c:pt idx="3202">
                  <c:v>35.856000000000009</c:v>
                </c:pt>
                <c:pt idx="3203">
                  <c:v>43.31</c:v>
                </c:pt>
                <c:pt idx="3204">
                  <c:v>25.664000000000001</c:v>
                </c:pt>
                <c:pt idx="3205">
                  <c:v>38.448</c:v>
                </c:pt>
                <c:pt idx="3206">
                  <c:v>129.52800000000002</c:v>
                </c:pt>
                <c:pt idx="3207">
                  <c:v>17.920000000000002</c:v>
                </c:pt>
                <c:pt idx="3208">
                  <c:v>19.079999999999998</c:v>
                </c:pt>
                <c:pt idx="3209">
                  <c:v>114.176</c:v>
                </c:pt>
                <c:pt idx="3210">
                  <c:v>23.616</c:v>
                </c:pt>
                <c:pt idx="3211">
                  <c:v>23.616</c:v>
                </c:pt>
                <c:pt idx="3212">
                  <c:v>29.52</c:v>
                </c:pt>
                <c:pt idx="3213">
                  <c:v>29.52</c:v>
                </c:pt>
                <c:pt idx="3214">
                  <c:v>35.352000000000004</c:v>
                </c:pt>
                <c:pt idx="3215">
                  <c:v>39.384</c:v>
                </c:pt>
                <c:pt idx="3216">
                  <c:v>71.424000000000007</c:v>
                </c:pt>
                <c:pt idx="3217">
                  <c:v>741.86</c:v>
                </c:pt>
                <c:pt idx="3218">
                  <c:v>25.92</c:v>
                </c:pt>
                <c:pt idx="3219">
                  <c:v>84.672000000000011</c:v>
                </c:pt>
                <c:pt idx="3220">
                  <c:v>12.536000000000001</c:v>
                </c:pt>
                <c:pt idx="3221">
                  <c:v>1015.0559999999999</c:v>
                </c:pt>
                <c:pt idx="3222">
                  <c:v>169</c:v>
                </c:pt>
                <c:pt idx="3223">
                  <c:v>23.296000000000003</c:v>
                </c:pt>
                <c:pt idx="3224">
                  <c:v>23.36</c:v>
                </c:pt>
                <c:pt idx="3225">
                  <c:v>17.52</c:v>
                </c:pt>
                <c:pt idx="3226">
                  <c:v>42</c:v>
                </c:pt>
                <c:pt idx="3227">
                  <c:v>48</c:v>
                </c:pt>
                <c:pt idx="3228">
                  <c:v>111.96800000000002</c:v>
                </c:pt>
                <c:pt idx="3229">
                  <c:v>111.96800000000002</c:v>
                </c:pt>
                <c:pt idx="3230">
                  <c:v>239.8</c:v>
                </c:pt>
                <c:pt idx="3231">
                  <c:v>33.56</c:v>
                </c:pt>
                <c:pt idx="3232">
                  <c:v>35.856000000000009</c:v>
                </c:pt>
                <c:pt idx="3233">
                  <c:v>108.28999999999999</c:v>
                </c:pt>
                <c:pt idx="3234">
                  <c:v>57.599999999999994</c:v>
                </c:pt>
                <c:pt idx="3235">
                  <c:v>16.059999999999999</c:v>
                </c:pt>
                <c:pt idx="3236">
                  <c:v>74.5</c:v>
                </c:pt>
                <c:pt idx="3237">
                  <c:v>45.216000000000008</c:v>
                </c:pt>
                <c:pt idx="3238">
                  <c:v>53.44</c:v>
                </c:pt>
                <c:pt idx="3239">
                  <c:v>36.792000000000002</c:v>
                </c:pt>
                <c:pt idx="3240">
                  <c:v>36.792000000000002</c:v>
                </c:pt>
                <c:pt idx="3241">
                  <c:v>35.423999999999999</c:v>
                </c:pt>
                <c:pt idx="3242">
                  <c:v>35.423999999999999</c:v>
                </c:pt>
                <c:pt idx="3243">
                  <c:v>102.9</c:v>
                </c:pt>
                <c:pt idx="3244">
                  <c:v>34.056000000000004</c:v>
                </c:pt>
                <c:pt idx="3245">
                  <c:v>34.056000000000004</c:v>
                </c:pt>
                <c:pt idx="3246">
                  <c:v>36.576000000000001</c:v>
                </c:pt>
                <c:pt idx="3247">
                  <c:v>36.576000000000001</c:v>
                </c:pt>
                <c:pt idx="3248">
                  <c:v>65.8</c:v>
                </c:pt>
                <c:pt idx="3249">
                  <c:v>26.82</c:v>
                </c:pt>
                <c:pt idx="3250">
                  <c:v>75.744</c:v>
                </c:pt>
                <c:pt idx="3251">
                  <c:v>9.11</c:v>
                </c:pt>
                <c:pt idx="3252">
                  <c:v>36.432000000000002</c:v>
                </c:pt>
                <c:pt idx="3253">
                  <c:v>50.304000000000002</c:v>
                </c:pt>
                <c:pt idx="3254">
                  <c:v>18.16</c:v>
                </c:pt>
                <c:pt idx="3255">
                  <c:v>217.47199999999998</c:v>
                </c:pt>
                <c:pt idx="3256">
                  <c:v>23.296000000000003</c:v>
                </c:pt>
                <c:pt idx="3257">
                  <c:v>26.009999999999998</c:v>
                </c:pt>
                <c:pt idx="3258">
                  <c:v>26.009999999999998</c:v>
                </c:pt>
                <c:pt idx="3259">
                  <c:v>14.03</c:v>
                </c:pt>
                <c:pt idx="3260">
                  <c:v>271.2</c:v>
                </c:pt>
                <c:pt idx="3261">
                  <c:v>271.2</c:v>
                </c:pt>
                <c:pt idx="3262">
                  <c:v>42.72</c:v>
                </c:pt>
                <c:pt idx="3263">
                  <c:v>17.64</c:v>
                </c:pt>
                <c:pt idx="3264">
                  <c:v>13.98</c:v>
                </c:pt>
                <c:pt idx="3265">
                  <c:v>80.945999999999998</c:v>
                </c:pt>
                <c:pt idx="3266">
                  <c:v>15.384</c:v>
                </c:pt>
                <c:pt idx="3267">
                  <c:v>35.856000000000009</c:v>
                </c:pt>
                <c:pt idx="3268">
                  <c:v>35.856000000000009</c:v>
                </c:pt>
                <c:pt idx="3269">
                  <c:v>14.89</c:v>
                </c:pt>
                <c:pt idx="3270">
                  <c:v>25.12</c:v>
                </c:pt>
                <c:pt idx="3271">
                  <c:v>25.12</c:v>
                </c:pt>
                <c:pt idx="3272">
                  <c:v>19.559999999999999</c:v>
                </c:pt>
                <c:pt idx="3273">
                  <c:v>66.800000000000011</c:v>
                </c:pt>
                <c:pt idx="3274">
                  <c:v>98.56</c:v>
                </c:pt>
                <c:pt idx="3275">
                  <c:v>29.56</c:v>
                </c:pt>
                <c:pt idx="3276">
                  <c:v>159.232</c:v>
                </c:pt>
                <c:pt idx="3277">
                  <c:v>63.488</c:v>
                </c:pt>
                <c:pt idx="3278">
                  <c:v>44.009999999999991</c:v>
                </c:pt>
                <c:pt idx="3279">
                  <c:v>38.016000000000005</c:v>
                </c:pt>
                <c:pt idx="3280">
                  <c:v>90.496000000000009</c:v>
                </c:pt>
                <c:pt idx="3281">
                  <c:v>90.496000000000009</c:v>
                </c:pt>
                <c:pt idx="3282">
                  <c:v>28.736000000000004</c:v>
                </c:pt>
                <c:pt idx="3283">
                  <c:v>23.391999999999999</c:v>
                </c:pt>
                <c:pt idx="3284">
                  <c:v>23.391999999999999</c:v>
                </c:pt>
                <c:pt idx="3285">
                  <c:v>25.248000000000001</c:v>
                </c:pt>
                <c:pt idx="3286">
                  <c:v>33.695999999999998</c:v>
                </c:pt>
                <c:pt idx="3287">
                  <c:v>27.96</c:v>
                </c:pt>
                <c:pt idx="3288">
                  <c:v>23.94</c:v>
                </c:pt>
                <c:pt idx="3289">
                  <c:v>55.76</c:v>
                </c:pt>
                <c:pt idx="3290">
                  <c:v>85.259999999999991</c:v>
                </c:pt>
                <c:pt idx="3291">
                  <c:v>155.76</c:v>
                </c:pt>
                <c:pt idx="3292">
                  <c:v>155.76</c:v>
                </c:pt>
                <c:pt idx="3293">
                  <c:v>129.60000000000002</c:v>
                </c:pt>
                <c:pt idx="3294">
                  <c:v>35.856000000000009</c:v>
                </c:pt>
                <c:pt idx="3295">
                  <c:v>16.52</c:v>
                </c:pt>
                <c:pt idx="3296">
                  <c:v>16.52</c:v>
                </c:pt>
                <c:pt idx="3297">
                  <c:v>15.51</c:v>
                </c:pt>
                <c:pt idx="3298">
                  <c:v>15.51</c:v>
                </c:pt>
                <c:pt idx="3299">
                  <c:v>34.384</c:v>
                </c:pt>
                <c:pt idx="3300">
                  <c:v>386.55000000000007</c:v>
                </c:pt>
                <c:pt idx="3301">
                  <c:v>386.55000000000007</c:v>
                </c:pt>
                <c:pt idx="3302">
                  <c:v>17.12</c:v>
                </c:pt>
                <c:pt idx="3303">
                  <c:v>17.12</c:v>
                </c:pt>
                <c:pt idx="3304">
                  <c:v>17.12</c:v>
                </c:pt>
                <c:pt idx="3305">
                  <c:v>76.896000000000001</c:v>
                </c:pt>
                <c:pt idx="3306">
                  <c:v>11.744</c:v>
                </c:pt>
                <c:pt idx="3307">
                  <c:v>304.584</c:v>
                </c:pt>
                <c:pt idx="3308">
                  <c:v>16.52</c:v>
                </c:pt>
                <c:pt idx="3309">
                  <c:v>16.52</c:v>
                </c:pt>
                <c:pt idx="3310">
                  <c:v>16.52</c:v>
                </c:pt>
                <c:pt idx="3311">
                  <c:v>30.384</c:v>
                </c:pt>
                <c:pt idx="3312">
                  <c:v>30.336000000000002</c:v>
                </c:pt>
                <c:pt idx="3313">
                  <c:v>35.550000000000004</c:v>
                </c:pt>
                <c:pt idx="3314">
                  <c:v>19.36</c:v>
                </c:pt>
                <c:pt idx="3315">
                  <c:v>69.5</c:v>
                </c:pt>
                <c:pt idx="3316">
                  <c:v>7.64</c:v>
                </c:pt>
                <c:pt idx="3317">
                  <c:v>15.92</c:v>
                </c:pt>
                <c:pt idx="3318">
                  <c:v>21.376000000000001</c:v>
                </c:pt>
                <c:pt idx="3319">
                  <c:v>21.376000000000001</c:v>
                </c:pt>
                <c:pt idx="3320">
                  <c:v>21.376000000000001</c:v>
                </c:pt>
                <c:pt idx="3321">
                  <c:v>447.69600000000003</c:v>
                </c:pt>
                <c:pt idx="3322">
                  <c:v>38.519999999999996</c:v>
                </c:pt>
                <c:pt idx="3323">
                  <c:v>38.519999999999996</c:v>
                </c:pt>
                <c:pt idx="3324">
                  <c:v>198.52800000000002</c:v>
                </c:pt>
                <c:pt idx="3325">
                  <c:v>111.67200000000001</c:v>
                </c:pt>
                <c:pt idx="3326">
                  <c:v>186.04</c:v>
                </c:pt>
                <c:pt idx="3327">
                  <c:v>29.76</c:v>
                </c:pt>
                <c:pt idx="3328">
                  <c:v>29.76</c:v>
                </c:pt>
                <c:pt idx="3329">
                  <c:v>27.36</c:v>
                </c:pt>
                <c:pt idx="3330">
                  <c:v>18.920000000000002</c:v>
                </c:pt>
                <c:pt idx="3331">
                  <c:v>229.32</c:v>
                </c:pt>
                <c:pt idx="3332">
                  <c:v>73.695999999999998</c:v>
                </c:pt>
                <c:pt idx="3333">
                  <c:v>31.536000000000001</c:v>
                </c:pt>
                <c:pt idx="3334">
                  <c:v>209.60000000000002</c:v>
                </c:pt>
                <c:pt idx="3335">
                  <c:v>12.22</c:v>
                </c:pt>
                <c:pt idx="3336">
                  <c:v>87.984000000000009</c:v>
                </c:pt>
                <c:pt idx="3337">
                  <c:v>19.28</c:v>
                </c:pt>
                <c:pt idx="3338">
                  <c:v>48.783999999999999</c:v>
                </c:pt>
                <c:pt idx="3339">
                  <c:v>52.991999999999997</c:v>
                </c:pt>
                <c:pt idx="3340">
                  <c:v>13.97</c:v>
                </c:pt>
                <c:pt idx="3341">
                  <c:v>44.672000000000004</c:v>
                </c:pt>
                <c:pt idx="3342">
                  <c:v>20.736000000000004</c:v>
                </c:pt>
                <c:pt idx="3343">
                  <c:v>20.736000000000004</c:v>
                </c:pt>
                <c:pt idx="3344">
                  <c:v>20.736000000000004</c:v>
                </c:pt>
                <c:pt idx="3345">
                  <c:v>20.736000000000004</c:v>
                </c:pt>
                <c:pt idx="3346">
                  <c:v>20.736000000000004</c:v>
                </c:pt>
                <c:pt idx="3347">
                  <c:v>20.736000000000004</c:v>
                </c:pt>
                <c:pt idx="3348">
                  <c:v>20.736000000000004</c:v>
                </c:pt>
                <c:pt idx="3349">
                  <c:v>20.736000000000004</c:v>
                </c:pt>
                <c:pt idx="3350">
                  <c:v>20.736000000000004</c:v>
                </c:pt>
                <c:pt idx="3351">
                  <c:v>20.736000000000004</c:v>
                </c:pt>
                <c:pt idx="3352">
                  <c:v>20.736000000000004</c:v>
                </c:pt>
                <c:pt idx="3353">
                  <c:v>20.736000000000004</c:v>
                </c:pt>
                <c:pt idx="3354">
                  <c:v>20.736000000000004</c:v>
                </c:pt>
                <c:pt idx="3355">
                  <c:v>20.736000000000004</c:v>
                </c:pt>
                <c:pt idx="3356">
                  <c:v>20.736000000000004</c:v>
                </c:pt>
                <c:pt idx="3357">
                  <c:v>39.936000000000007</c:v>
                </c:pt>
                <c:pt idx="3358">
                  <c:v>15.72</c:v>
                </c:pt>
                <c:pt idx="3359">
                  <c:v>69.5</c:v>
                </c:pt>
                <c:pt idx="3360">
                  <c:v>23.490000000000002</c:v>
                </c:pt>
                <c:pt idx="3361">
                  <c:v>15</c:v>
                </c:pt>
                <c:pt idx="3362">
                  <c:v>335.94400000000002</c:v>
                </c:pt>
                <c:pt idx="3363">
                  <c:v>54.5</c:v>
                </c:pt>
                <c:pt idx="3364">
                  <c:v>35.96</c:v>
                </c:pt>
                <c:pt idx="3365">
                  <c:v>107.85600000000002</c:v>
                </c:pt>
                <c:pt idx="3366">
                  <c:v>60.544000000000011</c:v>
                </c:pt>
                <c:pt idx="3367">
                  <c:v>143.43199999999999</c:v>
                </c:pt>
                <c:pt idx="3368">
                  <c:v>14.32</c:v>
                </c:pt>
                <c:pt idx="3369">
                  <c:v>54.527999999999999</c:v>
                </c:pt>
                <c:pt idx="3370">
                  <c:v>7.61</c:v>
                </c:pt>
                <c:pt idx="3371">
                  <c:v>7.61</c:v>
                </c:pt>
                <c:pt idx="3372">
                  <c:v>27.231999999999999</c:v>
                </c:pt>
                <c:pt idx="3373">
                  <c:v>142.84800000000001</c:v>
                </c:pt>
                <c:pt idx="3374">
                  <c:v>31.68</c:v>
                </c:pt>
                <c:pt idx="3375">
                  <c:v>40.32</c:v>
                </c:pt>
                <c:pt idx="3376">
                  <c:v>70.560000000000016</c:v>
                </c:pt>
                <c:pt idx="3377">
                  <c:v>21.696000000000002</c:v>
                </c:pt>
                <c:pt idx="3378">
                  <c:v>328.10399999999998</c:v>
                </c:pt>
                <c:pt idx="3379">
                  <c:v>43.264000000000003</c:v>
                </c:pt>
                <c:pt idx="3380">
                  <c:v>37.44</c:v>
                </c:pt>
                <c:pt idx="3381">
                  <c:v>9.3439999999999994</c:v>
                </c:pt>
                <c:pt idx="3382">
                  <c:v>23.36</c:v>
                </c:pt>
                <c:pt idx="3383">
                  <c:v>32.328000000000003</c:v>
                </c:pt>
                <c:pt idx="3384">
                  <c:v>32.328000000000003</c:v>
                </c:pt>
                <c:pt idx="3385">
                  <c:v>7.78</c:v>
                </c:pt>
                <c:pt idx="3386">
                  <c:v>55.991999999999997</c:v>
                </c:pt>
                <c:pt idx="3387">
                  <c:v>199.80000000000004</c:v>
                </c:pt>
                <c:pt idx="3388">
                  <c:v>7.28</c:v>
                </c:pt>
                <c:pt idx="3389">
                  <c:v>63.36</c:v>
                </c:pt>
                <c:pt idx="3390">
                  <c:v>16.559999999999999</c:v>
                </c:pt>
                <c:pt idx="3391">
                  <c:v>14.76</c:v>
                </c:pt>
                <c:pt idx="3392">
                  <c:v>14.76</c:v>
                </c:pt>
                <c:pt idx="3393">
                  <c:v>14.76</c:v>
                </c:pt>
                <c:pt idx="3394">
                  <c:v>19.136000000000003</c:v>
                </c:pt>
                <c:pt idx="3395">
                  <c:v>38.519999999999996</c:v>
                </c:pt>
                <c:pt idx="3396">
                  <c:v>83.087999999999994</c:v>
                </c:pt>
                <c:pt idx="3397">
                  <c:v>11.54</c:v>
                </c:pt>
                <c:pt idx="3398">
                  <c:v>19.744</c:v>
                </c:pt>
                <c:pt idx="3399">
                  <c:v>20.32</c:v>
                </c:pt>
                <c:pt idx="3400">
                  <c:v>39.424000000000007</c:v>
                </c:pt>
                <c:pt idx="3401">
                  <c:v>40</c:v>
                </c:pt>
                <c:pt idx="3402">
                  <c:v>31.752000000000002</c:v>
                </c:pt>
                <c:pt idx="3403">
                  <c:v>14.32</c:v>
                </c:pt>
                <c:pt idx="3404">
                  <c:v>7.31</c:v>
                </c:pt>
                <c:pt idx="3405">
                  <c:v>7.31</c:v>
                </c:pt>
                <c:pt idx="3406">
                  <c:v>581.33199999999999</c:v>
                </c:pt>
                <c:pt idx="3407">
                  <c:v>18.815999999999999</c:v>
                </c:pt>
                <c:pt idx="3408">
                  <c:v>1022.76</c:v>
                </c:pt>
                <c:pt idx="3409">
                  <c:v>32.688000000000002</c:v>
                </c:pt>
                <c:pt idx="3410">
                  <c:v>77.824000000000012</c:v>
                </c:pt>
                <c:pt idx="3411">
                  <c:v>77.824000000000012</c:v>
                </c:pt>
                <c:pt idx="3412">
                  <c:v>35.799999999999997</c:v>
                </c:pt>
                <c:pt idx="3413">
                  <c:v>52.2</c:v>
                </c:pt>
                <c:pt idx="3414">
                  <c:v>169.20000000000002</c:v>
                </c:pt>
                <c:pt idx="3415">
                  <c:v>58.25</c:v>
                </c:pt>
                <c:pt idx="3416">
                  <c:v>34.92</c:v>
                </c:pt>
                <c:pt idx="3417">
                  <c:v>14.200000000000001</c:v>
                </c:pt>
                <c:pt idx="3418">
                  <c:v>32.328000000000003</c:v>
                </c:pt>
                <c:pt idx="3419">
                  <c:v>11.21</c:v>
                </c:pt>
                <c:pt idx="3420">
                  <c:v>11.21</c:v>
                </c:pt>
                <c:pt idx="3421">
                  <c:v>26.88</c:v>
                </c:pt>
                <c:pt idx="3422">
                  <c:v>43.008000000000003</c:v>
                </c:pt>
                <c:pt idx="3423">
                  <c:v>9.5840000000000014</c:v>
                </c:pt>
                <c:pt idx="3424">
                  <c:v>9.5840000000000014</c:v>
                </c:pt>
                <c:pt idx="3425">
                  <c:v>18.496000000000002</c:v>
                </c:pt>
                <c:pt idx="3426">
                  <c:v>18.496000000000002</c:v>
                </c:pt>
                <c:pt idx="3427">
                  <c:v>18.496000000000002</c:v>
                </c:pt>
                <c:pt idx="3428">
                  <c:v>18.496000000000002</c:v>
                </c:pt>
                <c:pt idx="3429">
                  <c:v>67.040000000000006</c:v>
                </c:pt>
                <c:pt idx="3430">
                  <c:v>312.81600000000003</c:v>
                </c:pt>
                <c:pt idx="3431">
                  <c:v>418.49999999999994</c:v>
                </c:pt>
                <c:pt idx="3432">
                  <c:v>83.6</c:v>
                </c:pt>
                <c:pt idx="3433">
                  <c:v>36.863999999999997</c:v>
                </c:pt>
                <c:pt idx="3434">
                  <c:v>36.863999999999997</c:v>
                </c:pt>
                <c:pt idx="3435">
                  <c:v>36.863999999999997</c:v>
                </c:pt>
                <c:pt idx="3436">
                  <c:v>36.863999999999997</c:v>
                </c:pt>
                <c:pt idx="3437">
                  <c:v>26.712</c:v>
                </c:pt>
                <c:pt idx="3438">
                  <c:v>26.712</c:v>
                </c:pt>
                <c:pt idx="3439">
                  <c:v>49.968000000000004</c:v>
                </c:pt>
                <c:pt idx="3440">
                  <c:v>46.728000000000002</c:v>
                </c:pt>
                <c:pt idx="3441">
                  <c:v>14.08</c:v>
                </c:pt>
                <c:pt idx="3442">
                  <c:v>42.112000000000002</c:v>
                </c:pt>
                <c:pt idx="3443">
                  <c:v>18.784000000000002</c:v>
                </c:pt>
                <c:pt idx="3444">
                  <c:v>32.849999999999994</c:v>
                </c:pt>
                <c:pt idx="3445">
                  <c:v>19.456000000000003</c:v>
                </c:pt>
                <c:pt idx="3446">
                  <c:v>32.776000000000003</c:v>
                </c:pt>
                <c:pt idx="3447">
                  <c:v>20.16</c:v>
                </c:pt>
                <c:pt idx="3448">
                  <c:v>217.80000000000004</c:v>
                </c:pt>
                <c:pt idx="3449">
                  <c:v>19.328000000000003</c:v>
                </c:pt>
                <c:pt idx="3450">
                  <c:v>18</c:v>
                </c:pt>
                <c:pt idx="3451">
                  <c:v>291.52800000000002</c:v>
                </c:pt>
                <c:pt idx="3452">
                  <c:v>30.33</c:v>
                </c:pt>
                <c:pt idx="3453">
                  <c:v>46.08</c:v>
                </c:pt>
                <c:pt idx="3454">
                  <c:v>46.08</c:v>
                </c:pt>
                <c:pt idx="3455">
                  <c:v>54.272000000000006</c:v>
                </c:pt>
                <c:pt idx="3456">
                  <c:v>29.736000000000004</c:v>
                </c:pt>
                <c:pt idx="3457">
                  <c:v>29.736000000000004</c:v>
                </c:pt>
                <c:pt idx="3458">
                  <c:v>1126.5099999999998</c:v>
                </c:pt>
                <c:pt idx="3459">
                  <c:v>8.8719999999999999</c:v>
                </c:pt>
                <c:pt idx="3460">
                  <c:v>30.816000000000006</c:v>
                </c:pt>
                <c:pt idx="3461">
                  <c:v>30.816000000000006</c:v>
                </c:pt>
                <c:pt idx="3462">
                  <c:v>6.68</c:v>
                </c:pt>
                <c:pt idx="3463">
                  <c:v>6.68</c:v>
                </c:pt>
                <c:pt idx="3464">
                  <c:v>255.68</c:v>
                </c:pt>
                <c:pt idx="3465">
                  <c:v>71.344000000000008</c:v>
                </c:pt>
                <c:pt idx="3466">
                  <c:v>127.12</c:v>
                </c:pt>
                <c:pt idx="3467">
                  <c:v>47.04</c:v>
                </c:pt>
                <c:pt idx="3468">
                  <c:v>47.04</c:v>
                </c:pt>
                <c:pt idx="3469">
                  <c:v>6.48</c:v>
                </c:pt>
                <c:pt idx="3470">
                  <c:v>6.48</c:v>
                </c:pt>
                <c:pt idx="3471">
                  <c:v>54.144000000000005</c:v>
                </c:pt>
                <c:pt idx="3472">
                  <c:v>15.4</c:v>
                </c:pt>
                <c:pt idx="3473">
                  <c:v>20.096000000000004</c:v>
                </c:pt>
                <c:pt idx="3474">
                  <c:v>38.624000000000002</c:v>
                </c:pt>
                <c:pt idx="3475">
                  <c:v>17.856000000000002</c:v>
                </c:pt>
                <c:pt idx="3476">
                  <c:v>36.992000000000004</c:v>
                </c:pt>
                <c:pt idx="3477">
                  <c:v>6.48</c:v>
                </c:pt>
                <c:pt idx="3478">
                  <c:v>6.48</c:v>
                </c:pt>
                <c:pt idx="3479">
                  <c:v>6.48</c:v>
                </c:pt>
                <c:pt idx="3480">
                  <c:v>6.48</c:v>
                </c:pt>
                <c:pt idx="3481">
                  <c:v>6.48</c:v>
                </c:pt>
                <c:pt idx="3482">
                  <c:v>6.48</c:v>
                </c:pt>
                <c:pt idx="3483">
                  <c:v>6.48</c:v>
                </c:pt>
                <c:pt idx="3484">
                  <c:v>6.48</c:v>
                </c:pt>
                <c:pt idx="3485">
                  <c:v>23.92</c:v>
                </c:pt>
                <c:pt idx="3486">
                  <c:v>22.68</c:v>
                </c:pt>
                <c:pt idx="3487">
                  <c:v>28.16</c:v>
                </c:pt>
                <c:pt idx="3488">
                  <c:v>27.432000000000002</c:v>
                </c:pt>
                <c:pt idx="3489">
                  <c:v>19.88</c:v>
                </c:pt>
                <c:pt idx="3490">
                  <c:v>28.295999999999999</c:v>
                </c:pt>
                <c:pt idx="3491">
                  <c:v>104.83200000000001</c:v>
                </c:pt>
                <c:pt idx="3492">
                  <c:v>12.48</c:v>
                </c:pt>
                <c:pt idx="3493">
                  <c:v>18.52</c:v>
                </c:pt>
                <c:pt idx="3494">
                  <c:v>10.9</c:v>
                </c:pt>
                <c:pt idx="3495">
                  <c:v>53.820000000000007</c:v>
                </c:pt>
                <c:pt idx="3496">
                  <c:v>6.08</c:v>
                </c:pt>
                <c:pt idx="3497">
                  <c:v>14.8</c:v>
                </c:pt>
                <c:pt idx="3498">
                  <c:v>11.032</c:v>
                </c:pt>
                <c:pt idx="3499">
                  <c:v>13.16</c:v>
                </c:pt>
                <c:pt idx="3500">
                  <c:v>13.16</c:v>
                </c:pt>
                <c:pt idx="3501">
                  <c:v>17.28</c:v>
                </c:pt>
                <c:pt idx="3502">
                  <c:v>12.6</c:v>
                </c:pt>
                <c:pt idx="3503">
                  <c:v>80.384000000000015</c:v>
                </c:pt>
                <c:pt idx="3504">
                  <c:v>17.216000000000001</c:v>
                </c:pt>
                <c:pt idx="3505">
                  <c:v>16.72</c:v>
                </c:pt>
                <c:pt idx="3506">
                  <c:v>16.576000000000001</c:v>
                </c:pt>
                <c:pt idx="3507">
                  <c:v>29.99</c:v>
                </c:pt>
                <c:pt idx="3508">
                  <c:v>19.136000000000003</c:v>
                </c:pt>
                <c:pt idx="3509">
                  <c:v>26.567999999999998</c:v>
                </c:pt>
                <c:pt idx="3510">
                  <c:v>55.25</c:v>
                </c:pt>
                <c:pt idx="3511">
                  <c:v>44.2</c:v>
                </c:pt>
                <c:pt idx="3512">
                  <c:v>10.98</c:v>
                </c:pt>
                <c:pt idx="3513">
                  <c:v>43.84</c:v>
                </c:pt>
                <c:pt idx="3514">
                  <c:v>16.896000000000001</c:v>
                </c:pt>
                <c:pt idx="3515">
                  <c:v>12.32</c:v>
                </c:pt>
                <c:pt idx="3516">
                  <c:v>12.32</c:v>
                </c:pt>
                <c:pt idx="3517">
                  <c:v>12.32</c:v>
                </c:pt>
                <c:pt idx="3518">
                  <c:v>7.58</c:v>
                </c:pt>
                <c:pt idx="3519">
                  <c:v>18.089999999999996</c:v>
                </c:pt>
                <c:pt idx="3520">
                  <c:v>52.5</c:v>
                </c:pt>
                <c:pt idx="3521">
                  <c:v>83.92</c:v>
                </c:pt>
                <c:pt idx="3522">
                  <c:v>83.92</c:v>
                </c:pt>
                <c:pt idx="3523">
                  <c:v>6.38</c:v>
                </c:pt>
                <c:pt idx="3524">
                  <c:v>440.18999999999994</c:v>
                </c:pt>
                <c:pt idx="3525">
                  <c:v>7.8239999999999998</c:v>
                </c:pt>
                <c:pt idx="3526">
                  <c:v>7.8239999999999998</c:v>
                </c:pt>
                <c:pt idx="3527">
                  <c:v>26.064</c:v>
                </c:pt>
                <c:pt idx="3528">
                  <c:v>44.48</c:v>
                </c:pt>
                <c:pt idx="3529">
                  <c:v>44.48</c:v>
                </c:pt>
                <c:pt idx="3530">
                  <c:v>15.936000000000002</c:v>
                </c:pt>
                <c:pt idx="3531">
                  <c:v>15.936000000000002</c:v>
                </c:pt>
                <c:pt idx="3532">
                  <c:v>10.68</c:v>
                </c:pt>
                <c:pt idx="3533">
                  <c:v>5.88</c:v>
                </c:pt>
                <c:pt idx="3534">
                  <c:v>26.567999999999998</c:v>
                </c:pt>
                <c:pt idx="3535">
                  <c:v>18.36</c:v>
                </c:pt>
                <c:pt idx="3536">
                  <c:v>18.36</c:v>
                </c:pt>
                <c:pt idx="3537">
                  <c:v>29.52</c:v>
                </c:pt>
                <c:pt idx="3538">
                  <c:v>29.52</c:v>
                </c:pt>
                <c:pt idx="3539">
                  <c:v>29.52</c:v>
                </c:pt>
                <c:pt idx="3540">
                  <c:v>29.52</c:v>
                </c:pt>
                <c:pt idx="3541">
                  <c:v>23.68</c:v>
                </c:pt>
                <c:pt idx="3542">
                  <c:v>255.52800000000002</c:v>
                </c:pt>
                <c:pt idx="3543">
                  <c:v>75.679999999999993</c:v>
                </c:pt>
                <c:pt idx="3544">
                  <c:v>10.9</c:v>
                </c:pt>
                <c:pt idx="3545">
                  <c:v>5.78</c:v>
                </c:pt>
                <c:pt idx="3546">
                  <c:v>10.89</c:v>
                </c:pt>
                <c:pt idx="3547">
                  <c:v>11.52</c:v>
                </c:pt>
                <c:pt idx="3548">
                  <c:v>11.52</c:v>
                </c:pt>
                <c:pt idx="3549">
                  <c:v>11.52</c:v>
                </c:pt>
                <c:pt idx="3550">
                  <c:v>11.52</c:v>
                </c:pt>
                <c:pt idx="3551">
                  <c:v>23.256</c:v>
                </c:pt>
                <c:pt idx="3552">
                  <c:v>23.256</c:v>
                </c:pt>
                <c:pt idx="3553">
                  <c:v>41.6</c:v>
                </c:pt>
                <c:pt idx="3554">
                  <c:v>41.6</c:v>
                </c:pt>
                <c:pt idx="3555">
                  <c:v>149.24800000000002</c:v>
                </c:pt>
                <c:pt idx="3556">
                  <c:v>15.424000000000001</c:v>
                </c:pt>
                <c:pt idx="3557">
                  <c:v>15.424000000000001</c:v>
                </c:pt>
                <c:pt idx="3558">
                  <c:v>15.424000000000001</c:v>
                </c:pt>
                <c:pt idx="3559">
                  <c:v>9.98</c:v>
                </c:pt>
                <c:pt idx="3560">
                  <c:v>22.32</c:v>
                </c:pt>
                <c:pt idx="3561">
                  <c:v>79.600000000000009</c:v>
                </c:pt>
                <c:pt idx="3562">
                  <c:v>17.920000000000002</c:v>
                </c:pt>
                <c:pt idx="3563">
                  <c:v>126.72000000000001</c:v>
                </c:pt>
                <c:pt idx="3564">
                  <c:v>7.9200000000000008</c:v>
                </c:pt>
                <c:pt idx="3565">
                  <c:v>42.56</c:v>
                </c:pt>
                <c:pt idx="3566">
                  <c:v>29.808</c:v>
                </c:pt>
                <c:pt idx="3567">
                  <c:v>16.192</c:v>
                </c:pt>
                <c:pt idx="3568">
                  <c:v>46.999999999999993</c:v>
                </c:pt>
                <c:pt idx="3569">
                  <c:v>25.128000000000004</c:v>
                </c:pt>
                <c:pt idx="3570">
                  <c:v>54.336000000000006</c:v>
                </c:pt>
                <c:pt idx="3571">
                  <c:v>11.56</c:v>
                </c:pt>
                <c:pt idx="3572">
                  <c:v>11.56</c:v>
                </c:pt>
                <c:pt idx="3573">
                  <c:v>36.192</c:v>
                </c:pt>
                <c:pt idx="3574">
                  <c:v>16.919999999999998</c:v>
                </c:pt>
                <c:pt idx="3575">
                  <c:v>15.02</c:v>
                </c:pt>
                <c:pt idx="3576">
                  <c:v>37.28</c:v>
                </c:pt>
                <c:pt idx="3577">
                  <c:v>167.77600000000001</c:v>
                </c:pt>
                <c:pt idx="3578">
                  <c:v>34.056000000000004</c:v>
                </c:pt>
                <c:pt idx="3579">
                  <c:v>16.576000000000001</c:v>
                </c:pt>
                <c:pt idx="3580">
                  <c:v>5.98</c:v>
                </c:pt>
                <c:pt idx="3581">
                  <c:v>5.98</c:v>
                </c:pt>
                <c:pt idx="3582">
                  <c:v>15.936000000000002</c:v>
                </c:pt>
                <c:pt idx="3583">
                  <c:v>15.936000000000002</c:v>
                </c:pt>
                <c:pt idx="3584">
                  <c:v>28.499999999999996</c:v>
                </c:pt>
                <c:pt idx="3585">
                  <c:v>267.83999999999997</c:v>
                </c:pt>
                <c:pt idx="3586">
                  <c:v>17.12</c:v>
                </c:pt>
                <c:pt idx="3587">
                  <c:v>11.52</c:v>
                </c:pt>
                <c:pt idx="3588">
                  <c:v>11.76</c:v>
                </c:pt>
                <c:pt idx="3589">
                  <c:v>10.16</c:v>
                </c:pt>
                <c:pt idx="3590">
                  <c:v>70.432000000000002</c:v>
                </c:pt>
                <c:pt idx="3591">
                  <c:v>35.207999999999998</c:v>
                </c:pt>
                <c:pt idx="3592">
                  <c:v>16.896000000000001</c:v>
                </c:pt>
                <c:pt idx="3593">
                  <c:v>16.896000000000001</c:v>
                </c:pt>
                <c:pt idx="3594">
                  <c:v>6.28</c:v>
                </c:pt>
                <c:pt idx="3595">
                  <c:v>37.599999999999994</c:v>
                </c:pt>
                <c:pt idx="3596">
                  <c:v>210.00800000000001</c:v>
                </c:pt>
                <c:pt idx="3597">
                  <c:v>18.72</c:v>
                </c:pt>
                <c:pt idx="3598">
                  <c:v>10.64</c:v>
                </c:pt>
                <c:pt idx="3599">
                  <c:v>83.13600000000001</c:v>
                </c:pt>
                <c:pt idx="3600">
                  <c:v>7.9920000000000009</c:v>
                </c:pt>
                <c:pt idx="3601">
                  <c:v>15.936000000000002</c:v>
                </c:pt>
                <c:pt idx="3602">
                  <c:v>29.592000000000002</c:v>
                </c:pt>
                <c:pt idx="3603">
                  <c:v>171.8</c:v>
                </c:pt>
                <c:pt idx="3604">
                  <c:v>32.472000000000001</c:v>
                </c:pt>
                <c:pt idx="3605">
                  <c:v>87.912000000000006</c:v>
                </c:pt>
                <c:pt idx="3606">
                  <c:v>14.624000000000002</c:v>
                </c:pt>
                <c:pt idx="3607">
                  <c:v>26.46</c:v>
                </c:pt>
                <c:pt idx="3608">
                  <c:v>26.46</c:v>
                </c:pt>
                <c:pt idx="3609">
                  <c:v>43.77600000000001</c:v>
                </c:pt>
                <c:pt idx="3610">
                  <c:v>44</c:v>
                </c:pt>
                <c:pt idx="3611">
                  <c:v>22.656000000000002</c:v>
                </c:pt>
                <c:pt idx="3612">
                  <c:v>15.8</c:v>
                </c:pt>
                <c:pt idx="3613">
                  <c:v>31.52</c:v>
                </c:pt>
                <c:pt idx="3614">
                  <c:v>100.58400000000002</c:v>
                </c:pt>
                <c:pt idx="3615">
                  <c:v>20.735999999999997</c:v>
                </c:pt>
                <c:pt idx="3616">
                  <c:v>20.735999999999997</c:v>
                </c:pt>
                <c:pt idx="3617">
                  <c:v>25.92</c:v>
                </c:pt>
                <c:pt idx="3618">
                  <c:v>25.92</c:v>
                </c:pt>
                <c:pt idx="3619">
                  <c:v>44.480000000000004</c:v>
                </c:pt>
                <c:pt idx="3620">
                  <c:v>99.591999999999999</c:v>
                </c:pt>
                <c:pt idx="3621">
                  <c:v>42.623999999999995</c:v>
                </c:pt>
                <c:pt idx="3622">
                  <c:v>17.12</c:v>
                </c:pt>
                <c:pt idx="3623">
                  <c:v>17.12</c:v>
                </c:pt>
                <c:pt idx="3624">
                  <c:v>21.240000000000002</c:v>
                </c:pt>
                <c:pt idx="3625">
                  <c:v>21.240000000000002</c:v>
                </c:pt>
                <c:pt idx="3626">
                  <c:v>89.600000000000009</c:v>
                </c:pt>
                <c:pt idx="3627">
                  <c:v>53.640000000000008</c:v>
                </c:pt>
                <c:pt idx="3628">
                  <c:v>32.776000000000003</c:v>
                </c:pt>
                <c:pt idx="3629">
                  <c:v>4.9800000000000004</c:v>
                </c:pt>
                <c:pt idx="3630">
                  <c:v>16.239999999999998</c:v>
                </c:pt>
                <c:pt idx="3631">
                  <c:v>25.92</c:v>
                </c:pt>
                <c:pt idx="3632">
                  <c:v>26.82</c:v>
                </c:pt>
                <c:pt idx="3633">
                  <c:v>4.91</c:v>
                </c:pt>
                <c:pt idx="3634">
                  <c:v>10.44</c:v>
                </c:pt>
                <c:pt idx="3635">
                  <c:v>10.44</c:v>
                </c:pt>
                <c:pt idx="3636">
                  <c:v>5</c:v>
                </c:pt>
                <c:pt idx="3637">
                  <c:v>719.90999999999985</c:v>
                </c:pt>
                <c:pt idx="3638">
                  <c:v>127.87200000000001</c:v>
                </c:pt>
                <c:pt idx="3639">
                  <c:v>14.208000000000002</c:v>
                </c:pt>
                <c:pt idx="3640">
                  <c:v>143.82</c:v>
                </c:pt>
                <c:pt idx="3641">
                  <c:v>47.936000000000007</c:v>
                </c:pt>
                <c:pt idx="3642">
                  <c:v>47.904000000000003</c:v>
                </c:pt>
                <c:pt idx="3643">
                  <c:v>63.84</c:v>
                </c:pt>
                <c:pt idx="3644">
                  <c:v>12.736000000000001</c:v>
                </c:pt>
                <c:pt idx="3645">
                  <c:v>14.144</c:v>
                </c:pt>
                <c:pt idx="3646">
                  <c:v>26.46</c:v>
                </c:pt>
                <c:pt idx="3647">
                  <c:v>26.46</c:v>
                </c:pt>
                <c:pt idx="3648">
                  <c:v>5.28</c:v>
                </c:pt>
                <c:pt idx="3649">
                  <c:v>79</c:v>
                </c:pt>
                <c:pt idx="3650">
                  <c:v>29.152000000000001</c:v>
                </c:pt>
                <c:pt idx="3651">
                  <c:v>29.152000000000001</c:v>
                </c:pt>
                <c:pt idx="3652">
                  <c:v>113.03999999999999</c:v>
                </c:pt>
                <c:pt idx="3653">
                  <c:v>5.47</c:v>
                </c:pt>
                <c:pt idx="3654">
                  <c:v>33.6</c:v>
                </c:pt>
                <c:pt idx="3655">
                  <c:v>20.808000000000003</c:v>
                </c:pt>
                <c:pt idx="3656">
                  <c:v>4.9800000000000004</c:v>
                </c:pt>
                <c:pt idx="3657">
                  <c:v>130.928</c:v>
                </c:pt>
                <c:pt idx="3658">
                  <c:v>112.17600000000002</c:v>
                </c:pt>
                <c:pt idx="3659">
                  <c:v>41.536000000000001</c:v>
                </c:pt>
                <c:pt idx="3660">
                  <c:v>20.735999999999997</c:v>
                </c:pt>
                <c:pt idx="3661">
                  <c:v>46.656000000000006</c:v>
                </c:pt>
                <c:pt idx="3662">
                  <c:v>19.84</c:v>
                </c:pt>
                <c:pt idx="3663">
                  <c:v>21.455999999999996</c:v>
                </c:pt>
                <c:pt idx="3664">
                  <c:v>103.2</c:v>
                </c:pt>
                <c:pt idx="3665">
                  <c:v>623.53800000000012</c:v>
                </c:pt>
                <c:pt idx="3666">
                  <c:v>6.79</c:v>
                </c:pt>
                <c:pt idx="3667">
                  <c:v>27.629999999999995</c:v>
                </c:pt>
                <c:pt idx="3668">
                  <c:v>574.75</c:v>
                </c:pt>
                <c:pt idx="3669">
                  <c:v>43.6</c:v>
                </c:pt>
                <c:pt idx="3670">
                  <c:v>41.6</c:v>
                </c:pt>
                <c:pt idx="3671">
                  <c:v>17.48</c:v>
                </c:pt>
                <c:pt idx="3672">
                  <c:v>75.2</c:v>
                </c:pt>
                <c:pt idx="3673">
                  <c:v>14.368000000000002</c:v>
                </c:pt>
                <c:pt idx="3674">
                  <c:v>14.368000000000002</c:v>
                </c:pt>
                <c:pt idx="3675">
                  <c:v>11.968000000000002</c:v>
                </c:pt>
                <c:pt idx="3676">
                  <c:v>11.968000000000002</c:v>
                </c:pt>
                <c:pt idx="3677">
                  <c:v>31.95</c:v>
                </c:pt>
                <c:pt idx="3678">
                  <c:v>285.69600000000003</c:v>
                </c:pt>
                <c:pt idx="3679">
                  <c:v>13.216000000000001</c:v>
                </c:pt>
                <c:pt idx="3680">
                  <c:v>27.84</c:v>
                </c:pt>
                <c:pt idx="3681">
                  <c:v>11.12</c:v>
                </c:pt>
                <c:pt idx="3682">
                  <c:v>24.660000000000004</c:v>
                </c:pt>
                <c:pt idx="3683">
                  <c:v>12.192</c:v>
                </c:pt>
                <c:pt idx="3684">
                  <c:v>12.192</c:v>
                </c:pt>
                <c:pt idx="3685">
                  <c:v>21.167999999999999</c:v>
                </c:pt>
                <c:pt idx="3686">
                  <c:v>21.167999999999999</c:v>
                </c:pt>
                <c:pt idx="3687">
                  <c:v>77.824000000000012</c:v>
                </c:pt>
                <c:pt idx="3688">
                  <c:v>42</c:v>
                </c:pt>
                <c:pt idx="3689">
                  <c:v>4.95</c:v>
                </c:pt>
                <c:pt idx="3690">
                  <c:v>104.4</c:v>
                </c:pt>
                <c:pt idx="3691">
                  <c:v>15.808000000000002</c:v>
                </c:pt>
                <c:pt idx="3692">
                  <c:v>12.416</c:v>
                </c:pt>
                <c:pt idx="3693">
                  <c:v>25.02</c:v>
                </c:pt>
                <c:pt idx="3694">
                  <c:v>20.015999999999998</c:v>
                </c:pt>
                <c:pt idx="3695">
                  <c:v>19.620000000000005</c:v>
                </c:pt>
                <c:pt idx="3696">
                  <c:v>12.736000000000001</c:v>
                </c:pt>
                <c:pt idx="3697">
                  <c:v>13.216000000000001</c:v>
                </c:pt>
                <c:pt idx="3698">
                  <c:v>4.7699999999999996</c:v>
                </c:pt>
                <c:pt idx="3699">
                  <c:v>13.696000000000002</c:v>
                </c:pt>
                <c:pt idx="3700">
                  <c:v>13.696000000000002</c:v>
                </c:pt>
                <c:pt idx="3701">
                  <c:v>12.192</c:v>
                </c:pt>
                <c:pt idx="3702">
                  <c:v>65.600000000000009</c:v>
                </c:pt>
                <c:pt idx="3703">
                  <c:v>60.800000000000011</c:v>
                </c:pt>
                <c:pt idx="3704">
                  <c:v>23.400000000000002</c:v>
                </c:pt>
                <c:pt idx="3705">
                  <c:v>12</c:v>
                </c:pt>
                <c:pt idx="3706">
                  <c:v>12</c:v>
                </c:pt>
                <c:pt idx="3707">
                  <c:v>8.39</c:v>
                </c:pt>
                <c:pt idx="3708">
                  <c:v>71.28</c:v>
                </c:pt>
                <c:pt idx="3709">
                  <c:v>23.94</c:v>
                </c:pt>
                <c:pt idx="3710">
                  <c:v>12.16</c:v>
                </c:pt>
                <c:pt idx="3711">
                  <c:v>12.16</c:v>
                </c:pt>
                <c:pt idx="3712">
                  <c:v>82.600000000000023</c:v>
                </c:pt>
                <c:pt idx="3713">
                  <c:v>823.68</c:v>
                </c:pt>
                <c:pt idx="3714">
                  <c:v>4.54</c:v>
                </c:pt>
                <c:pt idx="3715">
                  <c:v>28.16</c:v>
                </c:pt>
                <c:pt idx="3716">
                  <c:v>28.16</c:v>
                </c:pt>
                <c:pt idx="3717">
                  <c:v>18.792000000000002</c:v>
                </c:pt>
                <c:pt idx="3718">
                  <c:v>18.792000000000002</c:v>
                </c:pt>
                <c:pt idx="3719">
                  <c:v>4.41</c:v>
                </c:pt>
                <c:pt idx="3720">
                  <c:v>20.97</c:v>
                </c:pt>
                <c:pt idx="3721">
                  <c:v>20.97</c:v>
                </c:pt>
                <c:pt idx="3722">
                  <c:v>15.56</c:v>
                </c:pt>
                <c:pt idx="3723">
                  <c:v>71.424000000000007</c:v>
                </c:pt>
                <c:pt idx="3724">
                  <c:v>4.8899999999999997</c:v>
                </c:pt>
                <c:pt idx="3725">
                  <c:v>13.36</c:v>
                </c:pt>
                <c:pt idx="3726">
                  <c:v>63.967999999999996</c:v>
                </c:pt>
                <c:pt idx="3727">
                  <c:v>63.967999999999996</c:v>
                </c:pt>
                <c:pt idx="3728">
                  <c:v>11.808</c:v>
                </c:pt>
                <c:pt idx="3729">
                  <c:v>11.808</c:v>
                </c:pt>
                <c:pt idx="3730">
                  <c:v>11.808</c:v>
                </c:pt>
                <c:pt idx="3731">
                  <c:v>11.808</c:v>
                </c:pt>
                <c:pt idx="3732">
                  <c:v>11.808</c:v>
                </c:pt>
                <c:pt idx="3733">
                  <c:v>5.88</c:v>
                </c:pt>
                <c:pt idx="3734">
                  <c:v>12.32</c:v>
                </c:pt>
                <c:pt idx="3735">
                  <c:v>12.32</c:v>
                </c:pt>
                <c:pt idx="3736">
                  <c:v>78.408000000000015</c:v>
                </c:pt>
                <c:pt idx="3737">
                  <c:v>51.391999999999996</c:v>
                </c:pt>
                <c:pt idx="3738">
                  <c:v>34.176000000000002</c:v>
                </c:pt>
                <c:pt idx="3739">
                  <c:v>8.16</c:v>
                </c:pt>
                <c:pt idx="3740">
                  <c:v>11.36</c:v>
                </c:pt>
                <c:pt idx="3741">
                  <c:v>38.272000000000006</c:v>
                </c:pt>
                <c:pt idx="3742">
                  <c:v>27.27</c:v>
                </c:pt>
                <c:pt idx="3743">
                  <c:v>13.12</c:v>
                </c:pt>
                <c:pt idx="3744">
                  <c:v>13.12</c:v>
                </c:pt>
                <c:pt idx="3745">
                  <c:v>13.12</c:v>
                </c:pt>
                <c:pt idx="3746">
                  <c:v>13.12</c:v>
                </c:pt>
                <c:pt idx="3747">
                  <c:v>13.48</c:v>
                </c:pt>
                <c:pt idx="3748">
                  <c:v>5.3440000000000003</c:v>
                </c:pt>
                <c:pt idx="3749">
                  <c:v>18.687999999999999</c:v>
                </c:pt>
                <c:pt idx="3750">
                  <c:v>49.632000000000005</c:v>
                </c:pt>
                <c:pt idx="3751">
                  <c:v>36.32</c:v>
                </c:pt>
                <c:pt idx="3752">
                  <c:v>36.32</c:v>
                </c:pt>
                <c:pt idx="3753">
                  <c:v>11.168000000000001</c:v>
                </c:pt>
                <c:pt idx="3754">
                  <c:v>5.1840000000000011</c:v>
                </c:pt>
                <c:pt idx="3755">
                  <c:v>5.1840000000000011</c:v>
                </c:pt>
                <c:pt idx="3756">
                  <c:v>5.1840000000000011</c:v>
                </c:pt>
                <c:pt idx="3757">
                  <c:v>5.1840000000000011</c:v>
                </c:pt>
                <c:pt idx="3758">
                  <c:v>5.1840000000000011</c:v>
                </c:pt>
                <c:pt idx="3759">
                  <c:v>7.52</c:v>
                </c:pt>
                <c:pt idx="3760">
                  <c:v>7.36</c:v>
                </c:pt>
                <c:pt idx="3761">
                  <c:v>3.75</c:v>
                </c:pt>
                <c:pt idx="3762">
                  <c:v>3.75</c:v>
                </c:pt>
                <c:pt idx="3763">
                  <c:v>719.80000000000007</c:v>
                </c:pt>
                <c:pt idx="3764">
                  <c:v>19.89</c:v>
                </c:pt>
                <c:pt idx="3765">
                  <c:v>19.89</c:v>
                </c:pt>
                <c:pt idx="3766">
                  <c:v>19.89</c:v>
                </c:pt>
                <c:pt idx="3767">
                  <c:v>19.89</c:v>
                </c:pt>
                <c:pt idx="3768">
                  <c:v>19.71</c:v>
                </c:pt>
                <c:pt idx="3769">
                  <c:v>7.88</c:v>
                </c:pt>
                <c:pt idx="3770">
                  <c:v>10.08</c:v>
                </c:pt>
                <c:pt idx="3771">
                  <c:v>10.08</c:v>
                </c:pt>
                <c:pt idx="3772">
                  <c:v>20.103999999999999</c:v>
                </c:pt>
                <c:pt idx="3773">
                  <c:v>42.047999999999995</c:v>
                </c:pt>
                <c:pt idx="3774">
                  <c:v>180.14399999999998</c:v>
                </c:pt>
                <c:pt idx="3775">
                  <c:v>4.26</c:v>
                </c:pt>
                <c:pt idx="3776">
                  <c:v>21.44</c:v>
                </c:pt>
                <c:pt idx="3777">
                  <c:v>15.424000000000001</c:v>
                </c:pt>
                <c:pt idx="3778">
                  <c:v>3.69</c:v>
                </c:pt>
                <c:pt idx="3779">
                  <c:v>3.69</c:v>
                </c:pt>
                <c:pt idx="3780">
                  <c:v>4.6159999999999997</c:v>
                </c:pt>
                <c:pt idx="3781">
                  <c:v>7.2</c:v>
                </c:pt>
                <c:pt idx="3782">
                  <c:v>177.55200000000002</c:v>
                </c:pt>
                <c:pt idx="3783">
                  <c:v>9.8560000000000016</c:v>
                </c:pt>
                <c:pt idx="3784">
                  <c:v>9.8560000000000016</c:v>
                </c:pt>
                <c:pt idx="3785">
                  <c:v>14.432</c:v>
                </c:pt>
                <c:pt idx="3786">
                  <c:v>97.8</c:v>
                </c:pt>
                <c:pt idx="3787">
                  <c:v>9.0960000000000001</c:v>
                </c:pt>
                <c:pt idx="3788">
                  <c:v>19.456000000000003</c:v>
                </c:pt>
                <c:pt idx="3789">
                  <c:v>7.04</c:v>
                </c:pt>
                <c:pt idx="3790">
                  <c:v>14.976000000000003</c:v>
                </c:pt>
                <c:pt idx="3791">
                  <c:v>39.6</c:v>
                </c:pt>
                <c:pt idx="3792">
                  <c:v>67.13600000000001</c:v>
                </c:pt>
                <c:pt idx="3793">
                  <c:v>50.32800000000001</c:v>
                </c:pt>
                <c:pt idx="3794">
                  <c:v>44.736000000000004</c:v>
                </c:pt>
                <c:pt idx="3795">
                  <c:v>1005.1200000000001</c:v>
                </c:pt>
                <c:pt idx="3796">
                  <c:v>4.4640000000000004</c:v>
                </c:pt>
                <c:pt idx="3797">
                  <c:v>334.24</c:v>
                </c:pt>
                <c:pt idx="3798">
                  <c:v>9.2159999999999993</c:v>
                </c:pt>
                <c:pt idx="3799">
                  <c:v>9.2159999999999993</c:v>
                </c:pt>
                <c:pt idx="3800">
                  <c:v>9.2159999999999993</c:v>
                </c:pt>
                <c:pt idx="3801">
                  <c:v>9.2159999999999993</c:v>
                </c:pt>
                <c:pt idx="3802">
                  <c:v>9.2159999999999993</c:v>
                </c:pt>
                <c:pt idx="3803">
                  <c:v>11.52</c:v>
                </c:pt>
                <c:pt idx="3804">
                  <c:v>11.52</c:v>
                </c:pt>
                <c:pt idx="3805">
                  <c:v>11.92</c:v>
                </c:pt>
                <c:pt idx="3806">
                  <c:v>11.92</c:v>
                </c:pt>
                <c:pt idx="3807">
                  <c:v>20.015999999999998</c:v>
                </c:pt>
                <c:pt idx="3808">
                  <c:v>5.1040000000000001</c:v>
                </c:pt>
                <c:pt idx="3809">
                  <c:v>62.100000000000009</c:v>
                </c:pt>
                <c:pt idx="3810">
                  <c:v>5.08</c:v>
                </c:pt>
                <c:pt idx="3811">
                  <c:v>9.0879999999999992</c:v>
                </c:pt>
                <c:pt idx="3812">
                  <c:v>16.415999999999997</c:v>
                </c:pt>
                <c:pt idx="3813">
                  <c:v>20.992000000000001</c:v>
                </c:pt>
                <c:pt idx="3814">
                  <c:v>7.28</c:v>
                </c:pt>
                <c:pt idx="3815">
                  <c:v>16.36</c:v>
                </c:pt>
                <c:pt idx="3816">
                  <c:v>80.98</c:v>
                </c:pt>
                <c:pt idx="3817">
                  <c:v>11.52</c:v>
                </c:pt>
                <c:pt idx="3818">
                  <c:v>42.975999999999999</c:v>
                </c:pt>
                <c:pt idx="3819">
                  <c:v>16.056000000000001</c:v>
                </c:pt>
                <c:pt idx="3820">
                  <c:v>17.82</c:v>
                </c:pt>
                <c:pt idx="3821">
                  <c:v>4.7520000000000007</c:v>
                </c:pt>
                <c:pt idx="3822">
                  <c:v>13.248000000000001</c:v>
                </c:pt>
                <c:pt idx="3823">
                  <c:v>63.92</c:v>
                </c:pt>
                <c:pt idx="3824">
                  <c:v>63.92</c:v>
                </c:pt>
                <c:pt idx="3825">
                  <c:v>63.215999999999994</c:v>
                </c:pt>
                <c:pt idx="3826">
                  <c:v>4.3040000000000003</c:v>
                </c:pt>
                <c:pt idx="3827">
                  <c:v>12.99</c:v>
                </c:pt>
                <c:pt idx="3828">
                  <c:v>20.736000000000004</c:v>
                </c:pt>
                <c:pt idx="3829">
                  <c:v>4.7840000000000007</c:v>
                </c:pt>
                <c:pt idx="3830">
                  <c:v>28.655999999999999</c:v>
                </c:pt>
                <c:pt idx="3831">
                  <c:v>49.632000000000005</c:v>
                </c:pt>
                <c:pt idx="3832">
                  <c:v>206.08</c:v>
                </c:pt>
                <c:pt idx="3833">
                  <c:v>463.32</c:v>
                </c:pt>
                <c:pt idx="3834">
                  <c:v>61.704000000000008</c:v>
                </c:pt>
                <c:pt idx="3835">
                  <c:v>15.84</c:v>
                </c:pt>
                <c:pt idx="3836">
                  <c:v>7.8</c:v>
                </c:pt>
                <c:pt idx="3837">
                  <c:v>7.8</c:v>
                </c:pt>
                <c:pt idx="3838">
                  <c:v>12.96</c:v>
                </c:pt>
                <c:pt idx="3839">
                  <c:v>3.15</c:v>
                </c:pt>
                <c:pt idx="3840">
                  <c:v>4.18</c:v>
                </c:pt>
                <c:pt idx="3841">
                  <c:v>30.016000000000005</c:v>
                </c:pt>
                <c:pt idx="3842">
                  <c:v>30.016000000000005</c:v>
                </c:pt>
                <c:pt idx="3843">
                  <c:v>12.672000000000001</c:v>
                </c:pt>
                <c:pt idx="3844">
                  <c:v>65.600000000000009</c:v>
                </c:pt>
                <c:pt idx="3845">
                  <c:v>16.38</c:v>
                </c:pt>
                <c:pt idx="3846">
                  <c:v>33.536000000000001</c:v>
                </c:pt>
                <c:pt idx="3847">
                  <c:v>33.536000000000001</c:v>
                </c:pt>
                <c:pt idx="3848">
                  <c:v>11.12</c:v>
                </c:pt>
                <c:pt idx="3849">
                  <c:v>11.12</c:v>
                </c:pt>
                <c:pt idx="3850">
                  <c:v>8.895999999999999</c:v>
                </c:pt>
                <c:pt idx="3851">
                  <c:v>3.9840000000000004</c:v>
                </c:pt>
                <c:pt idx="3852">
                  <c:v>114.048</c:v>
                </c:pt>
                <c:pt idx="3853">
                  <c:v>8.6</c:v>
                </c:pt>
                <c:pt idx="3854">
                  <c:v>2.88</c:v>
                </c:pt>
                <c:pt idx="3855">
                  <c:v>2.88</c:v>
                </c:pt>
                <c:pt idx="3856">
                  <c:v>3.28</c:v>
                </c:pt>
                <c:pt idx="3857">
                  <c:v>37.599999999999994</c:v>
                </c:pt>
                <c:pt idx="3858">
                  <c:v>37.312000000000005</c:v>
                </c:pt>
                <c:pt idx="3859">
                  <c:v>31.968000000000004</c:v>
                </c:pt>
                <c:pt idx="3860">
                  <c:v>3.8560000000000003</c:v>
                </c:pt>
                <c:pt idx="3861">
                  <c:v>3.9840000000000004</c:v>
                </c:pt>
                <c:pt idx="3862">
                  <c:v>110</c:v>
                </c:pt>
                <c:pt idx="3863">
                  <c:v>2.91</c:v>
                </c:pt>
                <c:pt idx="3864">
                  <c:v>3.64</c:v>
                </c:pt>
                <c:pt idx="3865">
                  <c:v>2.78</c:v>
                </c:pt>
                <c:pt idx="3866">
                  <c:v>108.76800000000001</c:v>
                </c:pt>
                <c:pt idx="3867">
                  <c:v>2.89</c:v>
                </c:pt>
                <c:pt idx="3868">
                  <c:v>2.88</c:v>
                </c:pt>
                <c:pt idx="3869">
                  <c:v>10.32</c:v>
                </c:pt>
                <c:pt idx="3870">
                  <c:v>10.32</c:v>
                </c:pt>
                <c:pt idx="3871">
                  <c:v>8.91</c:v>
                </c:pt>
                <c:pt idx="3872">
                  <c:v>4.95</c:v>
                </c:pt>
                <c:pt idx="3873">
                  <c:v>26.632000000000001</c:v>
                </c:pt>
                <c:pt idx="3874">
                  <c:v>23.616</c:v>
                </c:pt>
                <c:pt idx="3875">
                  <c:v>3.9280000000000004</c:v>
                </c:pt>
                <c:pt idx="3876">
                  <c:v>58.8</c:v>
                </c:pt>
                <c:pt idx="3877">
                  <c:v>7.52</c:v>
                </c:pt>
                <c:pt idx="3878">
                  <c:v>87.40000000000002</c:v>
                </c:pt>
                <c:pt idx="3879">
                  <c:v>117.88199999999999</c:v>
                </c:pt>
                <c:pt idx="3880">
                  <c:v>8.91</c:v>
                </c:pt>
                <c:pt idx="3881">
                  <c:v>65</c:v>
                </c:pt>
                <c:pt idx="3882">
                  <c:v>3.9840000000000004</c:v>
                </c:pt>
                <c:pt idx="3883">
                  <c:v>90.112000000000009</c:v>
                </c:pt>
                <c:pt idx="3884">
                  <c:v>50.112000000000002</c:v>
                </c:pt>
                <c:pt idx="3885">
                  <c:v>100.224</c:v>
                </c:pt>
                <c:pt idx="3886">
                  <c:v>10.655999999999999</c:v>
                </c:pt>
                <c:pt idx="3887">
                  <c:v>29.736000000000004</c:v>
                </c:pt>
                <c:pt idx="3888">
                  <c:v>84.671999999999997</c:v>
                </c:pt>
                <c:pt idx="3889">
                  <c:v>32.512</c:v>
                </c:pt>
                <c:pt idx="3890">
                  <c:v>60.56</c:v>
                </c:pt>
                <c:pt idx="3891">
                  <c:v>6.6560000000000006</c:v>
                </c:pt>
                <c:pt idx="3892">
                  <c:v>14.816000000000001</c:v>
                </c:pt>
                <c:pt idx="3893">
                  <c:v>2.61</c:v>
                </c:pt>
                <c:pt idx="3894">
                  <c:v>383.87200000000001</c:v>
                </c:pt>
                <c:pt idx="3895">
                  <c:v>31.968000000000004</c:v>
                </c:pt>
                <c:pt idx="3896">
                  <c:v>31.968000000000004</c:v>
                </c:pt>
                <c:pt idx="3897">
                  <c:v>7.24</c:v>
                </c:pt>
                <c:pt idx="3898">
                  <c:v>3.8159999999999998</c:v>
                </c:pt>
                <c:pt idx="3899">
                  <c:v>41.984000000000002</c:v>
                </c:pt>
                <c:pt idx="3900">
                  <c:v>117.75</c:v>
                </c:pt>
                <c:pt idx="3901">
                  <c:v>6.9760000000000009</c:v>
                </c:pt>
                <c:pt idx="3902">
                  <c:v>36.200000000000003</c:v>
                </c:pt>
                <c:pt idx="3903">
                  <c:v>18.687999999999999</c:v>
                </c:pt>
                <c:pt idx="3904">
                  <c:v>4.96</c:v>
                </c:pt>
                <c:pt idx="3905">
                  <c:v>30.816000000000006</c:v>
                </c:pt>
                <c:pt idx="3906">
                  <c:v>30.816000000000006</c:v>
                </c:pt>
                <c:pt idx="3907">
                  <c:v>65.600000000000009</c:v>
                </c:pt>
                <c:pt idx="3908">
                  <c:v>3.5920000000000005</c:v>
                </c:pt>
                <c:pt idx="3909">
                  <c:v>2.9920000000000004</c:v>
                </c:pt>
                <c:pt idx="3910">
                  <c:v>71.424000000000007</c:v>
                </c:pt>
                <c:pt idx="3911">
                  <c:v>3.3040000000000003</c:v>
                </c:pt>
                <c:pt idx="3912">
                  <c:v>24.048000000000002</c:v>
                </c:pt>
                <c:pt idx="3913">
                  <c:v>7.52</c:v>
                </c:pt>
                <c:pt idx="3914">
                  <c:v>7.52</c:v>
                </c:pt>
                <c:pt idx="3915">
                  <c:v>12.51</c:v>
                </c:pt>
                <c:pt idx="3916">
                  <c:v>259.12800000000004</c:v>
                </c:pt>
                <c:pt idx="3917">
                  <c:v>3.3040000000000003</c:v>
                </c:pt>
                <c:pt idx="3918">
                  <c:v>3.4240000000000004</c:v>
                </c:pt>
                <c:pt idx="3919">
                  <c:v>34.176000000000002</c:v>
                </c:pt>
                <c:pt idx="3920">
                  <c:v>34.176000000000002</c:v>
                </c:pt>
                <c:pt idx="3921">
                  <c:v>34.176000000000002</c:v>
                </c:pt>
                <c:pt idx="3922">
                  <c:v>14.16</c:v>
                </c:pt>
                <c:pt idx="3923">
                  <c:v>211.96</c:v>
                </c:pt>
                <c:pt idx="3924">
                  <c:v>3</c:v>
                </c:pt>
                <c:pt idx="3925">
                  <c:v>74.5</c:v>
                </c:pt>
                <c:pt idx="3926">
                  <c:v>74.5</c:v>
                </c:pt>
                <c:pt idx="3927">
                  <c:v>12.736000000000001</c:v>
                </c:pt>
                <c:pt idx="3928">
                  <c:v>3.9119999999999999</c:v>
                </c:pt>
                <c:pt idx="3929">
                  <c:v>3.9119999999999999</c:v>
                </c:pt>
                <c:pt idx="3930">
                  <c:v>35.207999999999998</c:v>
                </c:pt>
                <c:pt idx="3931">
                  <c:v>7.04</c:v>
                </c:pt>
                <c:pt idx="3932">
                  <c:v>71.344000000000008</c:v>
                </c:pt>
                <c:pt idx="3933">
                  <c:v>23.263999999999999</c:v>
                </c:pt>
                <c:pt idx="3934">
                  <c:v>5.98</c:v>
                </c:pt>
                <c:pt idx="3935">
                  <c:v>5.3760000000000003</c:v>
                </c:pt>
                <c:pt idx="3936">
                  <c:v>24.048000000000002</c:v>
                </c:pt>
                <c:pt idx="3937">
                  <c:v>80.063999999999993</c:v>
                </c:pt>
                <c:pt idx="3938">
                  <c:v>15.991999999999999</c:v>
                </c:pt>
                <c:pt idx="3939">
                  <c:v>9.952</c:v>
                </c:pt>
                <c:pt idx="3940">
                  <c:v>6.3360000000000003</c:v>
                </c:pt>
                <c:pt idx="3941">
                  <c:v>5.6320000000000006</c:v>
                </c:pt>
                <c:pt idx="3942">
                  <c:v>7.28</c:v>
                </c:pt>
                <c:pt idx="3943">
                  <c:v>2.8960000000000004</c:v>
                </c:pt>
                <c:pt idx="3944">
                  <c:v>342.02</c:v>
                </c:pt>
                <c:pt idx="3945">
                  <c:v>2.2000000000000002</c:v>
                </c:pt>
                <c:pt idx="3946">
                  <c:v>8.5440000000000005</c:v>
                </c:pt>
                <c:pt idx="3947">
                  <c:v>21.888000000000002</c:v>
                </c:pt>
                <c:pt idx="3948">
                  <c:v>25.536000000000001</c:v>
                </c:pt>
                <c:pt idx="3949">
                  <c:v>1120.32</c:v>
                </c:pt>
                <c:pt idx="3950">
                  <c:v>5.8240000000000007</c:v>
                </c:pt>
                <c:pt idx="3951">
                  <c:v>5.8240000000000007</c:v>
                </c:pt>
                <c:pt idx="3952">
                  <c:v>2.4960000000000004</c:v>
                </c:pt>
                <c:pt idx="3953">
                  <c:v>11.992000000000001</c:v>
                </c:pt>
                <c:pt idx="3954">
                  <c:v>57.344000000000008</c:v>
                </c:pt>
                <c:pt idx="3955">
                  <c:v>3.4079999999999999</c:v>
                </c:pt>
                <c:pt idx="3956">
                  <c:v>3.96</c:v>
                </c:pt>
                <c:pt idx="3957">
                  <c:v>23.616</c:v>
                </c:pt>
                <c:pt idx="3958">
                  <c:v>23.616</c:v>
                </c:pt>
                <c:pt idx="3959">
                  <c:v>351.68</c:v>
                </c:pt>
                <c:pt idx="3960">
                  <c:v>351.68</c:v>
                </c:pt>
                <c:pt idx="3961">
                  <c:v>13.032</c:v>
                </c:pt>
                <c:pt idx="3962">
                  <c:v>2.48</c:v>
                </c:pt>
                <c:pt idx="3963">
                  <c:v>86.399999999999991</c:v>
                </c:pt>
                <c:pt idx="3964">
                  <c:v>6.72</c:v>
                </c:pt>
                <c:pt idx="3965">
                  <c:v>2.6880000000000002</c:v>
                </c:pt>
                <c:pt idx="3966">
                  <c:v>11.184000000000001</c:v>
                </c:pt>
                <c:pt idx="3967">
                  <c:v>15.48</c:v>
                </c:pt>
                <c:pt idx="3968">
                  <c:v>5.95</c:v>
                </c:pt>
                <c:pt idx="3969">
                  <c:v>4.7359999999999998</c:v>
                </c:pt>
                <c:pt idx="3970">
                  <c:v>4.7359999999999998</c:v>
                </c:pt>
                <c:pt idx="3971">
                  <c:v>10.784000000000001</c:v>
                </c:pt>
                <c:pt idx="3972">
                  <c:v>10.744</c:v>
                </c:pt>
                <c:pt idx="3973">
                  <c:v>10.744</c:v>
                </c:pt>
                <c:pt idx="3974">
                  <c:v>3.3920000000000003</c:v>
                </c:pt>
                <c:pt idx="3975">
                  <c:v>2.94</c:v>
                </c:pt>
                <c:pt idx="3976">
                  <c:v>51.96</c:v>
                </c:pt>
                <c:pt idx="3977">
                  <c:v>12.99</c:v>
                </c:pt>
                <c:pt idx="3978">
                  <c:v>43.8</c:v>
                </c:pt>
                <c:pt idx="3979">
                  <c:v>7.128000000000001</c:v>
                </c:pt>
                <c:pt idx="3980">
                  <c:v>2.74</c:v>
                </c:pt>
                <c:pt idx="3981">
                  <c:v>9.8560000000000016</c:v>
                </c:pt>
                <c:pt idx="3982">
                  <c:v>9.8560000000000016</c:v>
                </c:pt>
                <c:pt idx="3983">
                  <c:v>1.64</c:v>
                </c:pt>
                <c:pt idx="3984">
                  <c:v>10.688000000000001</c:v>
                </c:pt>
                <c:pt idx="3985">
                  <c:v>8.3840000000000003</c:v>
                </c:pt>
                <c:pt idx="3986">
                  <c:v>5.56</c:v>
                </c:pt>
                <c:pt idx="3987">
                  <c:v>2.78</c:v>
                </c:pt>
                <c:pt idx="3988">
                  <c:v>21.455999999999996</c:v>
                </c:pt>
                <c:pt idx="3989">
                  <c:v>21.455999999999996</c:v>
                </c:pt>
                <c:pt idx="3990">
                  <c:v>14.183999999999999</c:v>
                </c:pt>
                <c:pt idx="3991">
                  <c:v>42.39</c:v>
                </c:pt>
                <c:pt idx="3992">
                  <c:v>65.856000000000009</c:v>
                </c:pt>
                <c:pt idx="3993">
                  <c:v>489.51000000000005</c:v>
                </c:pt>
                <c:pt idx="3994">
                  <c:v>12.416</c:v>
                </c:pt>
                <c:pt idx="3995">
                  <c:v>10.688000000000001</c:v>
                </c:pt>
                <c:pt idx="3996">
                  <c:v>35.583999999999996</c:v>
                </c:pt>
                <c:pt idx="3997">
                  <c:v>3.3119999999999998</c:v>
                </c:pt>
                <c:pt idx="3998">
                  <c:v>1.81</c:v>
                </c:pt>
                <c:pt idx="3999">
                  <c:v>1.81</c:v>
                </c:pt>
                <c:pt idx="4000">
                  <c:v>19.224</c:v>
                </c:pt>
                <c:pt idx="4001">
                  <c:v>33.024000000000001</c:v>
                </c:pt>
                <c:pt idx="4002">
                  <c:v>3.6479999999999997</c:v>
                </c:pt>
                <c:pt idx="4003">
                  <c:v>95.968000000000004</c:v>
                </c:pt>
                <c:pt idx="4004">
                  <c:v>7.9920000000000009</c:v>
                </c:pt>
                <c:pt idx="4005">
                  <c:v>13.696000000000002</c:v>
                </c:pt>
                <c:pt idx="4006">
                  <c:v>13.696000000000002</c:v>
                </c:pt>
                <c:pt idx="4007">
                  <c:v>2.21</c:v>
                </c:pt>
                <c:pt idx="4008">
                  <c:v>10.496</c:v>
                </c:pt>
                <c:pt idx="4009">
                  <c:v>10.496</c:v>
                </c:pt>
                <c:pt idx="4010">
                  <c:v>10.496</c:v>
                </c:pt>
                <c:pt idx="4011">
                  <c:v>10.496</c:v>
                </c:pt>
                <c:pt idx="4012">
                  <c:v>4.6719999999999997</c:v>
                </c:pt>
                <c:pt idx="4013">
                  <c:v>6.88</c:v>
                </c:pt>
                <c:pt idx="4014">
                  <c:v>17.856000000000002</c:v>
                </c:pt>
                <c:pt idx="4015">
                  <c:v>2.2239999999999998</c:v>
                </c:pt>
                <c:pt idx="4016">
                  <c:v>6.9</c:v>
                </c:pt>
                <c:pt idx="4017">
                  <c:v>1.6320000000000001</c:v>
                </c:pt>
                <c:pt idx="4018">
                  <c:v>217.28</c:v>
                </c:pt>
                <c:pt idx="4019">
                  <c:v>13.984000000000002</c:v>
                </c:pt>
                <c:pt idx="4020">
                  <c:v>183.26</c:v>
                </c:pt>
                <c:pt idx="4021">
                  <c:v>122.32799999999999</c:v>
                </c:pt>
                <c:pt idx="4022">
                  <c:v>122.32799999999999</c:v>
                </c:pt>
                <c:pt idx="4023">
                  <c:v>1.4400000000000002</c:v>
                </c:pt>
                <c:pt idx="4024">
                  <c:v>40.031999999999996</c:v>
                </c:pt>
                <c:pt idx="4025">
                  <c:v>80</c:v>
                </c:pt>
                <c:pt idx="4026">
                  <c:v>1.78</c:v>
                </c:pt>
                <c:pt idx="4027">
                  <c:v>9.5359999999999996</c:v>
                </c:pt>
                <c:pt idx="4028">
                  <c:v>12.672000000000001</c:v>
                </c:pt>
                <c:pt idx="4029">
                  <c:v>18.84</c:v>
                </c:pt>
                <c:pt idx="4030">
                  <c:v>5.7920000000000007</c:v>
                </c:pt>
                <c:pt idx="4031">
                  <c:v>10.496</c:v>
                </c:pt>
                <c:pt idx="4032">
                  <c:v>7.104000000000001</c:v>
                </c:pt>
                <c:pt idx="4033">
                  <c:v>0.99</c:v>
                </c:pt>
                <c:pt idx="4034">
                  <c:v>2.6240000000000001</c:v>
                </c:pt>
                <c:pt idx="4035">
                  <c:v>2.6240000000000001</c:v>
                </c:pt>
                <c:pt idx="4036">
                  <c:v>6.6560000000000006</c:v>
                </c:pt>
                <c:pt idx="4037">
                  <c:v>9.4079999999999995</c:v>
                </c:pt>
                <c:pt idx="4038">
                  <c:v>122.22</c:v>
                </c:pt>
                <c:pt idx="4039">
                  <c:v>122.22</c:v>
                </c:pt>
                <c:pt idx="4040">
                  <c:v>122.22</c:v>
                </c:pt>
                <c:pt idx="4041">
                  <c:v>122.22</c:v>
                </c:pt>
                <c:pt idx="4042">
                  <c:v>12.88</c:v>
                </c:pt>
                <c:pt idx="4043">
                  <c:v>13.104000000000001</c:v>
                </c:pt>
                <c:pt idx="4044">
                  <c:v>5.9520000000000008</c:v>
                </c:pt>
                <c:pt idx="4045">
                  <c:v>2.92</c:v>
                </c:pt>
                <c:pt idx="4046">
                  <c:v>8.32</c:v>
                </c:pt>
                <c:pt idx="4047">
                  <c:v>81.575999999999993</c:v>
                </c:pt>
                <c:pt idx="4048">
                  <c:v>6.016</c:v>
                </c:pt>
                <c:pt idx="4049">
                  <c:v>42</c:v>
                </c:pt>
                <c:pt idx="4050">
                  <c:v>4.4640000000000004</c:v>
                </c:pt>
                <c:pt idx="4051">
                  <c:v>2.6720000000000002</c:v>
                </c:pt>
                <c:pt idx="4052">
                  <c:v>8.895999999999999</c:v>
                </c:pt>
                <c:pt idx="4053">
                  <c:v>8.895999999999999</c:v>
                </c:pt>
                <c:pt idx="4054">
                  <c:v>7.89</c:v>
                </c:pt>
                <c:pt idx="4055">
                  <c:v>7.0720000000000001</c:v>
                </c:pt>
                <c:pt idx="4056">
                  <c:v>45.36</c:v>
                </c:pt>
                <c:pt idx="4057">
                  <c:v>45.36</c:v>
                </c:pt>
                <c:pt idx="4058">
                  <c:v>89.91</c:v>
                </c:pt>
                <c:pt idx="4059">
                  <c:v>3.4240000000000004</c:v>
                </c:pt>
                <c:pt idx="4060">
                  <c:v>59.84</c:v>
                </c:pt>
                <c:pt idx="4061">
                  <c:v>2.6240000000000001</c:v>
                </c:pt>
                <c:pt idx="4062">
                  <c:v>27.92</c:v>
                </c:pt>
                <c:pt idx="4063">
                  <c:v>12.99</c:v>
                </c:pt>
                <c:pt idx="4064">
                  <c:v>2.3039999999999998</c:v>
                </c:pt>
                <c:pt idx="4065">
                  <c:v>70.02</c:v>
                </c:pt>
                <c:pt idx="4066">
                  <c:v>33.660000000000004</c:v>
                </c:pt>
                <c:pt idx="4067">
                  <c:v>15.120000000000001</c:v>
                </c:pt>
                <c:pt idx="4068">
                  <c:v>8.7200000000000006</c:v>
                </c:pt>
                <c:pt idx="4069">
                  <c:v>1.504</c:v>
                </c:pt>
                <c:pt idx="4070">
                  <c:v>1.4080000000000001</c:v>
                </c:pt>
                <c:pt idx="4071">
                  <c:v>2.0640000000000001</c:v>
                </c:pt>
                <c:pt idx="4072">
                  <c:v>1.752</c:v>
                </c:pt>
                <c:pt idx="4073">
                  <c:v>10.08</c:v>
                </c:pt>
                <c:pt idx="4074">
                  <c:v>14.72</c:v>
                </c:pt>
                <c:pt idx="4075">
                  <c:v>14.72</c:v>
                </c:pt>
                <c:pt idx="4076">
                  <c:v>35.730000000000004</c:v>
                </c:pt>
                <c:pt idx="4077">
                  <c:v>17.82</c:v>
                </c:pt>
                <c:pt idx="4078">
                  <c:v>17.009999999999998</c:v>
                </c:pt>
                <c:pt idx="4079">
                  <c:v>17.009999999999998</c:v>
                </c:pt>
                <c:pt idx="4080">
                  <c:v>12.72</c:v>
                </c:pt>
                <c:pt idx="4081">
                  <c:v>14019.6</c:v>
                </c:pt>
                <c:pt idx="4082">
                  <c:v>6021.7200000000012</c:v>
                </c:pt>
                <c:pt idx="4083">
                  <c:v>4973.0399999999991</c:v>
                </c:pt>
                <c:pt idx="4084">
                  <c:v>2732.5759999999996</c:v>
                </c:pt>
                <c:pt idx="4085">
                  <c:v>2642.1499999999996</c:v>
                </c:pt>
                <c:pt idx="4086">
                  <c:v>2406.1439999999998</c:v>
                </c:pt>
                <c:pt idx="4087">
                  <c:v>2243.136</c:v>
                </c:pt>
                <c:pt idx="4088">
                  <c:v>1531</c:v>
                </c:pt>
                <c:pt idx="4089">
                  <c:v>1505.4300000000003</c:v>
                </c:pt>
                <c:pt idx="4090">
                  <c:v>1505.4300000000003</c:v>
                </c:pt>
                <c:pt idx="4091">
                  <c:v>1277.28</c:v>
                </c:pt>
                <c:pt idx="4092">
                  <c:v>965.99999999999989</c:v>
                </c:pt>
                <c:pt idx="4093">
                  <c:v>818.81999999999994</c:v>
                </c:pt>
                <c:pt idx="4094">
                  <c:v>794.976</c:v>
                </c:pt>
                <c:pt idx="4095">
                  <c:v>763.05600000000004</c:v>
                </c:pt>
                <c:pt idx="4096">
                  <c:v>655.05600000000004</c:v>
                </c:pt>
                <c:pt idx="4097">
                  <c:v>552.55999999999995</c:v>
                </c:pt>
                <c:pt idx="4098">
                  <c:v>291.13600000000002</c:v>
                </c:pt>
                <c:pt idx="4099">
                  <c:v>244.96</c:v>
                </c:pt>
                <c:pt idx="4100">
                  <c:v>170.78599999999997</c:v>
                </c:pt>
                <c:pt idx="4101">
                  <c:v>74.016000000000005</c:v>
                </c:pt>
                <c:pt idx="4102">
                  <c:v>47.519999999999996</c:v>
                </c:pt>
                <c:pt idx="4103">
                  <c:v>35.479999999999997</c:v>
                </c:pt>
                <c:pt idx="4104">
                  <c:v>17.82</c:v>
                </c:pt>
                <c:pt idx="4105">
                  <c:v>17.82</c:v>
                </c:pt>
                <c:pt idx="4106">
                  <c:v>7.92</c:v>
                </c:pt>
                <c:pt idx="4107">
                  <c:v>4.71</c:v>
                </c:pt>
                <c:pt idx="4108">
                  <c:v>64.44</c:v>
                </c:pt>
                <c:pt idx="4109">
                  <c:v>1.7440000000000002</c:v>
                </c:pt>
                <c:pt idx="4110">
                  <c:v>0.85200000000000009</c:v>
                </c:pt>
                <c:pt idx="4111">
                  <c:v>9.0719999999999992</c:v>
                </c:pt>
                <c:pt idx="4112">
                  <c:v>350.84000000000003</c:v>
                </c:pt>
                <c:pt idx="4113">
                  <c:v>2.97</c:v>
                </c:pt>
                <c:pt idx="4114">
                  <c:v>6.9760000000000009</c:v>
                </c:pt>
                <c:pt idx="4115">
                  <c:v>11.672000000000001</c:v>
                </c:pt>
                <c:pt idx="4116">
                  <c:v>2.1600000000000006</c:v>
                </c:pt>
                <c:pt idx="4117">
                  <c:v>1.1670000000000003</c:v>
                </c:pt>
                <c:pt idx="4118">
                  <c:v>108.14400000000001</c:v>
                </c:pt>
                <c:pt idx="4119">
                  <c:v>1.3650000000000002</c:v>
                </c:pt>
                <c:pt idx="4120">
                  <c:v>0.55599999999999983</c:v>
                </c:pt>
                <c:pt idx="4121">
                  <c:v>13.392000000000001</c:v>
                </c:pt>
                <c:pt idx="4122">
                  <c:v>2.3760000000000003</c:v>
                </c:pt>
                <c:pt idx="4123">
                  <c:v>142.74399999999997</c:v>
                </c:pt>
                <c:pt idx="4124">
                  <c:v>11.104000000000001</c:v>
                </c:pt>
                <c:pt idx="4125">
                  <c:v>74.591999999999999</c:v>
                </c:pt>
                <c:pt idx="4126">
                  <c:v>358.27199999999999</c:v>
                </c:pt>
                <c:pt idx="4127">
                  <c:v>47.496000000000002</c:v>
                </c:pt>
                <c:pt idx="4128">
                  <c:v>95.968000000000004</c:v>
                </c:pt>
                <c:pt idx="4129">
                  <c:v>234.41600000000005</c:v>
                </c:pt>
                <c:pt idx="4130">
                  <c:v>604.22400000000005</c:v>
                </c:pt>
                <c:pt idx="4131">
                  <c:v>1.9410000000000003</c:v>
                </c:pt>
                <c:pt idx="4132">
                  <c:v>1.8690000000000004</c:v>
                </c:pt>
                <c:pt idx="4133">
                  <c:v>3.7440000000000007</c:v>
                </c:pt>
                <c:pt idx="4134">
                  <c:v>1.6410000000000002</c:v>
                </c:pt>
                <c:pt idx="4135">
                  <c:v>0.83599999999999974</c:v>
                </c:pt>
                <c:pt idx="4136">
                  <c:v>108.67200000000001</c:v>
                </c:pt>
                <c:pt idx="4137">
                  <c:v>24.192</c:v>
                </c:pt>
                <c:pt idx="4138">
                  <c:v>27.904000000000003</c:v>
                </c:pt>
                <c:pt idx="4139">
                  <c:v>1.8240000000000003</c:v>
                </c:pt>
                <c:pt idx="4140">
                  <c:v>0.87599999999999978</c:v>
                </c:pt>
                <c:pt idx="4141">
                  <c:v>198.744</c:v>
                </c:pt>
                <c:pt idx="4142">
                  <c:v>76.160000000000011</c:v>
                </c:pt>
                <c:pt idx="4143">
                  <c:v>1.988</c:v>
                </c:pt>
                <c:pt idx="4144">
                  <c:v>6.6420000000000012</c:v>
                </c:pt>
                <c:pt idx="4145">
                  <c:v>6.6420000000000012</c:v>
                </c:pt>
                <c:pt idx="4146">
                  <c:v>79.968000000000004</c:v>
                </c:pt>
                <c:pt idx="4147">
                  <c:v>3.8160000000000007</c:v>
                </c:pt>
                <c:pt idx="4148">
                  <c:v>4.4040000000000008</c:v>
                </c:pt>
                <c:pt idx="4149">
                  <c:v>10.624000000000001</c:v>
                </c:pt>
                <c:pt idx="4150">
                  <c:v>51.967999999999996</c:v>
                </c:pt>
                <c:pt idx="4151">
                  <c:v>3.2399999999999993</c:v>
                </c:pt>
                <c:pt idx="4152">
                  <c:v>7.5060000000000002</c:v>
                </c:pt>
                <c:pt idx="4153">
                  <c:v>142.17600000000002</c:v>
                </c:pt>
                <c:pt idx="4154">
                  <c:v>142.17600000000002</c:v>
                </c:pt>
                <c:pt idx="4155">
                  <c:v>22.896000000000004</c:v>
                </c:pt>
                <c:pt idx="4156">
                  <c:v>91.474999999999994</c:v>
                </c:pt>
                <c:pt idx="4157">
                  <c:v>4.7760000000000007</c:v>
                </c:pt>
                <c:pt idx="4158">
                  <c:v>2.6550000000000002</c:v>
                </c:pt>
                <c:pt idx="4159">
                  <c:v>2.2239999999999993</c:v>
                </c:pt>
                <c:pt idx="4160">
                  <c:v>2.3130000000000002</c:v>
                </c:pt>
                <c:pt idx="4161">
                  <c:v>3.7439999999999993</c:v>
                </c:pt>
                <c:pt idx="4162">
                  <c:v>2.4959999999999996</c:v>
                </c:pt>
                <c:pt idx="4163">
                  <c:v>8.424000000000003</c:v>
                </c:pt>
                <c:pt idx="4164">
                  <c:v>98.954999999999998</c:v>
                </c:pt>
                <c:pt idx="4165">
                  <c:v>26.496000000000002</c:v>
                </c:pt>
                <c:pt idx="4166">
                  <c:v>7.5060000000000002</c:v>
                </c:pt>
                <c:pt idx="4167">
                  <c:v>2.4119999999999999</c:v>
                </c:pt>
                <c:pt idx="4168">
                  <c:v>8.7210000000000001</c:v>
                </c:pt>
                <c:pt idx="4169">
                  <c:v>95.031999999999982</c:v>
                </c:pt>
                <c:pt idx="4170">
                  <c:v>95.983999999999995</c:v>
                </c:pt>
                <c:pt idx="4171">
                  <c:v>5.8920000000000012</c:v>
                </c:pt>
                <c:pt idx="4172">
                  <c:v>5.8920000000000012</c:v>
                </c:pt>
                <c:pt idx="4173">
                  <c:v>5.3759999999999986</c:v>
                </c:pt>
                <c:pt idx="4174">
                  <c:v>5.9040000000000008</c:v>
                </c:pt>
                <c:pt idx="4175">
                  <c:v>10.304000000000002</c:v>
                </c:pt>
                <c:pt idx="4176">
                  <c:v>355.20000000000005</c:v>
                </c:pt>
                <c:pt idx="4177">
                  <c:v>10.098000000000003</c:v>
                </c:pt>
                <c:pt idx="4178">
                  <c:v>5.3880000000000008</c:v>
                </c:pt>
                <c:pt idx="4179">
                  <c:v>13.493999999999998</c:v>
                </c:pt>
                <c:pt idx="4180">
                  <c:v>5.8920000000000012</c:v>
                </c:pt>
                <c:pt idx="4181">
                  <c:v>273.096</c:v>
                </c:pt>
                <c:pt idx="4182">
                  <c:v>3.2730000000000006</c:v>
                </c:pt>
                <c:pt idx="4183">
                  <c:v>25.248000000000001</c:v>
                </c:pt>
                <c:pt idx="4184">
                  <c:v>25.248000000000001</c:v>
                </c:pt>
                <c:pt idx="4185">
                  <c:v>3.4440000000000008</c:v>
                </c:pt>
                <c:pt idx="4186">
                  <c:v>12.672000000000002</c:v>
                </c:pt>
                <c:pt idx="4187">
                  <c:v>12.736000000000001</c:v>
                </c:pt>
                <c:pt idx="4188">
                  <c:v>179.886</c:v>
                </c:pt>
                <c:pt idx="4189">
                  <c:v>7.7640000000000011</c:v>
                </c:pt>
                <c:pt idx="4190">
                  <c:v>7.7640000000000011</c:v>
                </c:pt>
                <c:pt idx="4191">
                  <c:v>6.2640000000000002</c:v>
                </c:pt>
                <c:pt idx="4192">
                  <c:v>14.976000000000003</c:v>
                </c:pt>
                <c:pt idx="4193">
                  <c:v>6.5640000000000009</c:v>
                </c:pt>
                <c:pt idx="4194">
                  <c:v>6.5640000000000009</c:v>
                </c:pt>
                <c:pt idx="4195">
                  <c:v>7.596000000000001</c:v>
                </c:pt>
                <c:pt idx="4196">
                  <c:v>8.3999999999999968</c:v>
                </c:pt>
                <c:pt idx="4197">
                  <c:v>1319.8639999999998</c:v>
                </c:pt>
                <c:pt idx="4198">
                  <c:v>647.928</c:v>
                </c:pt>
                <c:pt idx="4199">
                  <c:v>647.928</c:v>
                </c:pt>
                <c:pt idx="4200">
                  <c:v>647.928</c:v>
                </c:pt>
                <c:pt idx="4201">
                  <c:v>48</c:v>
                </c:pt>
                <c:pt idx="4202">
                  <c:v>11.286</c:v>
                </c:pt>
                <c:pt idx="4203">
                  <c:v>1.7199999999999995</c:v>
                </c:pt>
                <c:pt idx="4204">
                  <c:v>14.304000000000002</c:v>
                </c:pt>
                <c:pt idx="4205">
                  <c:v>8.9999999999999982</c:v>
                </c:pt>
                <c:pt idx="4206">
                  <c:v>186.75200000000001</c:v>
                </c:pt>
                <c:pt idx="4207">
                  <c:v>47.904000000000003</c:v>
                </c:pt>
                <c:pt idx="4208">
                  <c:v>485.50400000000002</c:v>
                </c:pt>
                <c:pt idx="4209">
                  <c:v>13.014000000000003</c:v>
                </c:pt>
                <c:pt idx="4210">
                  <c:v>5.363999999999999</c:v>
                </c:pt>
                <c:pt idx="4211">
                  <c:v>70.720000000000013</c:v>
                </c:pt>
                <c:pt idx="4212">
                  <c:v>38.016000000000005</c:v>
                </c:pt>
                <c:pt idx="4213">
                  <c:v>3.927999999999999</c:v>
                </c:pt>
                <c:pt idx="4214">
                  <c:v>3.927999999999999</c:v>
                </c:pt>
                <c:pt idx="4215">
                  <c:v>73.600000000000009</c:v>
                </c:pt>
                <c:pt idx="4216">
                  <c:v>4.2239999999999993</c:v>
                </c:pt>
                <c:pt idx="4217">
                  <c:v>13.257000000000001</c:v>
                </c:pt>
                <c:pt idx="4218">
                  <c:v>14.526000000000002</c:v>
                </c:pt>
                <c:pt idx="4219">
                  <c:v>2.0679999999999996</c:v>
                </c:pt>
                <c:pt idx="4220">
                  <c:v>14.688000000000002</c:v>
                </c:pt>
                <c:pt idx="4221">
                  <c:v>10.399999999999999</c:v>
                </c:pt>
                <c:pt idx="4222">
                  <c:v>29.106000000000002</c:v>
                </c:pt>
                <c:pt idx="4223">
                  <c:v>13.662000000000001</c:v>
                </c:pt>
                <c:pt idx="4224">
                  <c:v>4.1439999999999992</c:v>
                </c:pt>
                <c:pt idx="4225">
                  <c:v>94.2</c:v>
                </c:pt>
                <c:pt idx="4226">
                  <c:v>14.526000000000002</c:v>
                </c:pt>
                <c:pt idx="4227">
                  <c:v>1151.8720000000001</c:v>
                </c:pt>
                <c:pt idx="4228">
                  <c:v>2.1819999999999995</c:v>
                </c:pt>
                <c:pt idx="4229">
                  <c:v>9.6240000000000006</c:v>
                </c:pt>
                <c:pt idx="4230">
                  <c:v>295.13600000000002</c:v>
                </c:pt>
                <c:pt idx="4231">
                  <c:v>2.7839999999999994</c:v>
                </c:pt>
                <c:pt idx="4232">
                  <c:v>56.808</c:v>
                </c:pt>
                <c:pt idx="4233">
                  <c:v>5.6820000000000013</c:v>
                </c:pt>
                <c:pt idx="4234">
                  <c:v>19.824000000000002</c:v>
                </c:pt>
                <c:pt idx="4235">
                  <c:v>18.288000000000004</c:v>
                </c:pt>
                <c:pt idx="4236">
                  <c:v>28.655999999999999</c:v>
                </c:pt>
                <c:pt idx="4237">
                  <c:v>28.655999999999999</c:v>
                </c:pt>
                <c:pt idx="4238">
                  <c:v>16.272000000000002</c:v>
                </c:pt>
                <c:pt idx="4239">
                  <c:v>4.5919999999999987</c:v>
                </c:pt>
                <c:pt idx="4240">
                  <c:v>4.5919999999999987</c:v>
                </c:pt>
                <c:pt idx="4241">
                  <c:v>26.751999999999999</c:v>
                </c:pt>
                <c:pt idx="4242">
                  <c:v>21.936000000000003</c:v>
                </c:pt>
                <c:pt idx="4243">
                  <c:v>6.4640000000000004</c:v>
                </c:pt>
                <c:pt idx="4244">
                  <c:v>324.79999999999995</c:v>
                </c:pt>
                <c:pt idx="4245">
                  <c:v>16.659000000000002</c:v>
                </c:pt>
                <c:pt idx="4246">
                  <c:v>23.568000000000005</c:v>
                </c:pt>
                <c:pt idx="4247">
                  <c:v>166.27200000000002</c:v>
                </c:pt>
                <c:pt idx="4248">
                  <c:v>123.08800000000002</c:v>
                </c:pt>
                <c:pt idx="4249">
                  <c:v>15.687000000000001</c:v>
                </c:pt>
                <c:pt idx="4250">
                  <c:v>42.336000000000006</c:v>
                </c:pt>
                <c:pt idx="4251">
                  <c:v>1788.6959999999999</c:v>
                </c:pt>
                <c:pt idx="4252">
                  <c:v>5.6070000000000011</c:v>
                </c:pt>
                <c:pt idx="4253">
                  <c:v>41.216000000000008</c:v>
                </c:pt>
                <c:pt idx="4254">
                  <c:v>5.0239999999999991</c:v>
                </c:pt>
                <c:pt idx="4255">
                  <c:v>59.778000000000013</c:v>
                </c:pt>
                <c:pt idx="4256">
                  <c:v>16.038000000000004</c:v>
                </c:pt>
                <c:pt idx="4257">
                  <c:v>14.399999999999995</c:v>
                </c:pt>
                <c:pt idx="4258">
                  <c:v>3.2479999999999989</c:v>
                </c:pt>
                <c:pt idx="4259">
                  <c:v>40.39200000000001</c:v>
                </c:pt>
                <c:pt idx="4260">
                  <c:v>11.967999999999998</c:v>
                </c:pt>
                <c:pt idx="4261">
                  <c:v>21.552000000000003</c:v>
                </c:pt>
                <c:pt idx="4262">
                  <c:v>8.4239999999999959</c:v>
                </c:pt>
                <c:pt idx="4263">
                  <c:v>18.387</c:v>
                </c:pt>
                <c:pt idx="4264">
                  <c:v>26.112000000000005</c:v>
                </c:pt>
                <c:pt idx="4265">
                  <c:v>29.85</c:v>
                </c:pt>
                <c:pt idx="4266">
                  <c:v>11.455999999999998</c:v>
                </c:pt>
                <c:pt idx="4267">
                  <c:v>17.226000000000003</c:v>
                </c:pt>
                <c:pt idx="4268">
                  <c:v>31.349999999999998</c:v>
                </c:pt>
                <c:pt idx="4269">
                  <c:v>159.12</c:v>
                </c:pt>
                <c:pt idx="4270">
                  <c:v>25.344000000000005</c:v>
                </c:pt>
                <c:pt idx="4271">
                  <c:v>6.2719999999999985</c:v>
                </c:pt>
                <c:pt idx="4272">
                  <c:v>8.081999999999999</c:v>
                </c:pt>
                <c:pt idx="4273">
                  <c:v>6.3359999999999985</c:v>
                </c:pt>
                <c:pt idx="4274">
                  <c:v>28.57500000000001</c:v>
                </c:pt>
                <c:pt idx="4275">
                  <c:v>2.8899999999999992</c:v>
                </c:pt>
                <c:pt idx="4276">
                  <c:v>26.208000000000002</c:v>
                </c:pt>
                <c:pt idx="4277">
                  <c:v>1645.328</c:v>
                </c:pt>
                <c:pt idx="4278">
                  <c:v>19.403999999999996</c:v>
                </c:pt>
                <c:pt idx="4279">
                  <c:v>510.17399999999998</c:v>
                </c:pt>
                <c:pt idx="4280">
                  <c:v>2332.2240000000002</c:v>
                </c:pt>
                <c:pt idx="4281">
                  <c:v>8.8019999999999978</c:v>
                </c:pt>
                <c:pt idx="4282">
                  <c:v>9.1079999999999988</c:v>
                </c:pt>
                <c:pt idx="4283">
                  <c:v>400.78400000000005</c:v>
                </c:pt>
                <c:pt idx="4284">
                  <c:v>19.710000000000004</c:v>
                </c:pt>
                <c:pt idx="4285">
                  <c:v>31.056000000000004</c:v>
                </c:pt>
                <c:pt idx="4286">
                  <c:v>25.983999999999998</c:v>
                </c:pt>
                <c:pt idx="4287">
                  <c:v>2.2639999999999993</c:v>
                </c:pt>
                <c:pt idx="4288">
                  <c:v>60.160000000000004</c:v>
                </c:pt>
                <c:pt idx="4289">
                  <c:v>60.160000000000004</c:v>
                </c:pt>
                <c:pt idx="4290">
                  <c:v>6.4159999999999986</c:v>
                </c:pt>
                <c:pt idx="4291">
                  <c:v>36.900000000000006</c:v>
                </c:pt>
                <c:pt idx="4292">
                  <c:v>3452.4629999999997</c:v>
                </c:pt>
                <c:pt idx="4293">
                  <c:v>773.3599999999999</c:v>
                </c:pt>
                <c:pt idx="4294">
                  <c:v>21.654</c:v>
                </c:pt>
                <c:pt idx="4295">
                  <c:v>9.9539999999999988</c:v>
                </c:pt>
                <c:pt idx="4296">
                  <c:v>34.128</c:v>
                </c:pt>
                <c:pt idx="4297">
                  <c:v>71.928000000000011</c:v>
                </c:pt>
                <c:pt idx="4298">
                  <c:v>71.928000000000011</c:v>
                </c:pt>
                <c:pt idx="4299">
                  <c:v>44.604000000000006</c:v>
                </c:pt>
                <c:pt idx="4300">
                  <c:v>40.800000000000011</c:v>
                </c:pt>
                <c:pt idx="4301">
                  <c:v>307.13600000000002</c:v>
                </c:pt>
                <c:pt idx="4302">
                  <c:v>36.150000000000013</c:v>
                </c:pt>
                <c:pt idx="4303">
                  <c:v>11.645999999999997</c:v>
                </c:pt>
                <c:pt idx="4304">
                  <c:v>816.84400000000005</c:v>
                </c:pt>
                <c:pt idx="4305">
                  <c:v>816.84400000000005</c:v>
                </c:pt>
                <c:pt idx="4306">
                  <c:v>30.576000000000004</c:v>
                </c:pt>
                <c:pt idx="4307">
                  <c:v>11.393999999999998</c:v>
                </c:pt>
                <c:pt idx="4308">
                  <c:v>40.500000000000007</c:v>
                </c:pt>
                <c:pt idx="4309">
                  <c:v>30.996000000000002</c:v>
                </c:pt>
                <c:pt idx="4310">
                  <c:v>7.4760000000000018</c:v>
                </c:pt>
                <c:pt idx="4311">
                  <c:v>67.554000000000002</c:v>
                </c:pt>
                <c:pt idx="4312">
                  <c:v>10.943999999999997</c:v>
                </c:pt>
                <c:pt idx="4313">
                  <c:v>204.66639999999998</c:v>
                </c:pt>
                <c:pt idx="4314">
                  <c:v>842.74400000000003</c:v>
                </c:pt>
                <c:pt idx="4315">
                  <c:v>23.571000000000005</c:v>
                </c:pt>
                <c:pt idx="4316">
                  <c:v>21.707999999999998</c:v>
                </c:pt>
                <c:pt idx="4317">
                  <c:v>24.678000000000004</c:v>
                </c:pt>
                <c:pt idx="4318">
                  <c:v>24.678000000000004</c:v>
                </c:pt>
                <c:pt idx="4319">
                  <c:v>170.49199999999999</c:v>
                </c:pt>
                <c:pt idx="4320">
                  <c:v>195.136</c:v>
                </c:pt>
                <c:pt idx="4321">
                  <c:v>30.624000000000002</c:v>
                </c:pt>
                <c:pt idx="4322">
                  <c:v>282.88000000000005</c:v>
                </c:pt>
                <c:pt idx="4323">
                  <c:v>496.80000000000007</c:v>
                </c:pt>
                <c:pt idx="4324">
                  <c:v>10.691999999999997</c:v>
                </c:pt>
                <c:pt idx="4325">
                  <c:v>14.367999999999997</c:v>
                </c:pt>
                <c:pt idx="4326">
                  <c:v>56</c:v>
                </c:pt>
                <c:pt idx="4327">
                  <c:v>7.0019999999999989</c:v>
                </c:pt>
                <c:pt idx="4328">
                  <c:v>42.975000000000009</c:v>
                </c:pt>
                <c:pt idx="4329">
                  <c:v>2.3939999999999997</c:v>
                </c:pt>
                <c:pt idx="4330">
                  <c:v>21.199999999999996</c:v>
                </c:pt>
                <c:pt idx="4331">
                  <c:v>102.33600000000001</c:v>
                </c:pt>
                <c:pt idx="4332">
                  <c:v>513.86400000000003</c:v>
                </c:pt>
                <c:pt idx="4333">
                  <c:v>17.808000000000003</c:v>
                </c:pt>
                <c:pt idx="4334">
                  <c:v>163.5</c:v>
                </c:pt>
                <c:pt idx="4335">
                  <c:v>2947.0499999999997</c:v>
                </c:pt>
                <c:pt idx="4336">
                  <c:v>8.5590000000000011</c:v>
                </c:pt>
                <c:pt idx="4337">
                  <c:v>19.899999999999995</c:v>
                </c:pt>
                <c:pt idx="4338">
                  <c:v>19.524000000000001</c:v>
                </c:pt>
                <c:pt idx="4339">
                  <c:v>26.567999999999998</c:v>
                </c:pt>
                <c:pt idx="4340">
                  <c:v>32.384</c:v>
                </c:pt>
                <c:pt idx="4341">
                  <c:v>8.623999999999997</c:v>
                </c:pt>
                <c:pt idx="4342">
                  <c:v>75.384000000000015</c:v>
                </c:pt>
                <c:pt idx="4343">
                  <c:v>19.776000000000003</c:v>
                </c:pt>
                <c:pt idx="4344">
                  <c:v>61.584000000000003</c:v>
                </c:pt>
                <c:pt idx="4345">
                  <c:v>9.5220000000000002</c:v>
                </c:pt>
                <c:pt idx="4346">
                  <c:v>198.744</c:v>
                </c:pt>
                <c:pt idx="4347">
                  <c:v>29.106000000000005</c:v>
                </c:pt>
                <c:pt idx="4348">
                  <c:v>122.03999999999999</c:v>
                </c:pt>
                <c:pt idx="4349">
                  <c:v>39.593999999999994</c:v>
                </c:pt>
                <c:pt idx="4350">
                  <c:v>109.00800000000001</c:v>
                </c:pt>
                <c:pt idx="4351">
                  <c:v>47.775000000000006</c:v>
                </c:pt>
                <c:pt idx="4352">
                  <c:v>8.0640000000000001</c:v>
                </c:pt>
                <c:pt idx="4353">
                  <c:v>88.751999999999995</c:v>
                </c:pt>
                <c:pt idx="4354">
                  <c:v>157.46400000000003</c:v>
                </c:pt>
                <c:pt idx="4355">
                  <c:v>37.207999999999998</c:v>
                </c:pt>
                <c:pt idx="4356">
                  <c:v>17.904000000000003</c:v>
                </c:pt>
                <c:pt idx="4357">
                  <c:v>17.088000000000001</c:v>
                </c:pt>
                <c:pt idx="4358">
                  <c:v>17.088000000000001</c:v>
                </c:pt>
                <c:pt idx="4359">
                  <c:v>30.996000000000009</c:v>
                </c:pt>
                <c:pt idx="4360">
                  <c:v>30.996000000000009</c:v>
                </c:pt>
                <c:pt idx="4361">
                  <c:v>57.600000000000009</c:v>
                </c:pt>
                <c:pt idx="4362">
                  <c:v>20.703999999999994</c:v>
                </c:pt>
                <c:pt idx="4363">
                  <c:v>621.82400000000007</c:v>
                </c:pt>
                <c:pt idx="4364">
                  <c:v>28.272000000000006</c:v>
                </c:pt>
                <c:pt idx="4365">
                  <c:v>35.019000000000005</c:v>
                </c:pt>
                <c:pt idx="4366">
                  <c:v>35.019000000000005</c:v>
                </c:pt>
                <c:pt idx="4367">
                  <c:v>58.800000000000011</c:v>
                </c:pt>
                <c:pt idx="4368">
                  <c:v>366.74399999999997</c:v>
                </c:pt>
                <c:pt idx="4369">
                  <c:v>14.363999999999995</c:v>
                </c:pt>
                <c:pt idx="4370">
                  <c:v>32.346000000000004</c:v>
                </c:pt>
                <c:pt idx="4371">
                  <c:v>21.968000000000004</c:v>
                </c:pt>
                <c:pt idx="4372">
                  <c:v>39.992000000000004</c:v>
                </c:pt>
                <c:pt idx="4373">
                  <c:v>25.899999999999995</c:v>
                </c:pt>
                <c:pt idx="4374">
                  <c:v>3231</c:v>
                </c:pt>
                <c:pt idx="4375">
                  <c:v>291.52800000000002</c:v>
                </c:pt>
                <c:pt idx="4376">
                  <c:v>77.616000000000014</c:v>
                </c:pt>
                <c:pt idx="4377">
                  <c:v>77.616000000000014</c:v>
                </c:pt>
                <c:pt idx="4378">
                  <c:v>89.856000000000009</c:v>
                </c:pt>
                <c:pt idx="4379">
                  <c:v>4.9839999999999991</c:v>
                </c:pt>
                <c:pt idx="4380">
                  <c:v>109.18800000000002</c:v>
                </c:pt>
                <c:pt idx="4381">
                  <c:v>32.384</c:v>
                </c:pt>
                <c:pt idx="4382">
                  <c:v>510.40800000000007</c:v>
                </c:pt>
                <c:pt idx="4383">
                  <c:v>136.512</c:v>
                </c:pt>
                <c:pt idx="4384">
                  <c:v>12.639999999999997</c:v>
                </c:pt>
                <c:pt idx="4385">
                  <c:v>1801.674</c:v>
                </c:pt>
                <c:pt idx="4386">
                  <c:v>12.294</c:v>
                </c:pt>
                <c:pt idx="4387">
                  <c:v>33.831000000000003</c:v>
                </c:pt>
                <c:pt idx="4388">
                  <c:v>94.464000000000013</c:v>
                </c:pt>
                <c:pt idx="4389">
                  <c:v>20.415999999999997</c:v>
                </c:pt>
                <c:pt idx="4390">
                  <c:v>610.62400000000002</c:v>
                </c:pt>
                <c:pt idx="4391">
                  <c:v>39.128</c:v>
                </c:pt>
                <c:pt idx="4392">
                  <c:v>41.551999999999992</c:v>
                </c:pt>
                <c:pt idx="4393">
                  <c:v>156.01599999999999</c:v>
                </c:pt>
                <c:pt idx="4394">
                  <c:v>25.656000000000002</c:v>
                </c:pt>
                <c:pt idx="4395">
                  <c:v>25.656000000000002</c:v>
                </c:pt>
                <c:pt idx="4396">
                  <c:v>63.686</c:v>
                </c:pt>
                <c:pt idx="4397">
                  <c:v>383.60699999999997</c:v>
                </c:pt>
                <c:pt idx="4398">
                  <c:v>122.03999999999999</c:v>
                </c:pt>
                <c:pt idx="4399">
                  <c:v>122.03999999999999</c:v>
                </c:pt>
                <c:pt idx="4400">
                  <c:v>162.84800000000001</c:v>
                </c:pt>
                <c:pt idx="4401">
                  <c:v>162.84800000000001</c:v>
                </c:pt>
                <c:pt idx="4402">
                  <c:v>45.823999999999991</c:v>
                </c:pt>
                <c:pt idx="4403">
                  <c:v>60.150000000000006</c:v>
                </c:pt>
                <c:pt idx="4404">
                  <c:v>636.48</c:v>
                </c:pt>
                <c:pt idx="4405">
                  <c:v>23.220000000000006</c:v>
                </c:pt>
                <c:pt idx="4406">
                  <c:v>90.699000000000012</c:v>
                </c:pt>
                <c:pt idx="4407">
                  <c:v>44.589999999999989</c:v>
                </c:pt>
                <c:pt idx="4408">
                  <c:v>11.583999999999998</c:v>
                </c:pt>
                <c:pt idx="4409">
                  <c:v>152.96</c:v>
                </c:pt>
                <c:pt idx="4410">
                  <c:v>37.295999999999992</c:v>
                </c:pt>
                <c:pt idx="4411">
                  <c:v>2040.6959999999999</c:v>
                </c:pt>
                <c:pt idx="4412">
                  <c:v>123.50000000000001</c:v>
                </c:pt>
                <c:pt idx="4413">
                  <c:v>52.368000000000009</c:v>
                </c:pt>
                <c:pt idx="4414">
                  <c:v>68.550000000000011</c:v>
                </c:pt>
                <c:pt idx="4415">
                  <c:v>67.823999999999998</c:v>
                </c:pt>
                <c:pt idx="4416">
                  <c:v>67.823999999999998</c:v>
                </c:pt>
                <c:pt idx="4417">
                  <c:v>2399.6</c:v>
                </c:pt>
                <c:pt idx="4418">
                  <c:v>44.496000000000009</c:v>
                </c:pt>
                <c:pt idx="4419">
                  <c:v>41.543999999999983</c:v>
                </c:pt>
                <c:pt idx="4420">
                  <c:v>103.93599999999999</c:v>
                </c:pt>
                <c:pt idx="4421">
                  <c:v>43.872000000000007</c:v>
                </c:pt>
                <c:pt idx="4422">
                  <c:v>48.117999999999995</c:v>
                </c:pt>
                <c:pt idx="4423">
                  <c:v>161.946</c:v>
                </c:pt>
                <c:pt idx="4424">
                  <c:v>287.92800000000005</c:v>
                </c:pt>
                <c:pt idx="4425">
                  <c:v>374.11200000000002</c:v>
                </c:pt>
                <c:pt idx="4426">
                  <c:v>257.60000000000002</c:v>
                </c:pt>
                <c:pt idx="4427">
                  <c:v>69.228000000000009</c:v>
                </c:pt>
                <c:pt idx="4428">
                  <c:v>20.663999999999994</c:v>
                </c:pt>
                <c:pt idx="4429">
                  <c:v>6.9279999999999982</c:v>
                </c:pt>
                <c:pt idx="4430">
                  <c:v>40.284000000000006</c:v>
                </c:pt>
                <c:pt idx="4431">
                  <c:v>150.40799999999999</c:v>
                </c:pt>
                <c:pt idx="4432">
                  <c:v>125.8</c:v>
                </c:pt>
                <c:pt idx="4433">
                  <c:v>2777.614</c:v>
                </c:pt>
                <c:pt idx="4434">
                  <c:v>73.8</c:v>
                </c:pt>
                <c:pt idx="4435">
                  <c:v>1228.5440000000001</c:v>
                </c:pt>
                <c:pt idx="4436">
                  <c:v>38.399999999999991</c:v>
                </c:pt>
                <c:pt idx="4437">
                  <c:v>13.631999999999996</c:v>
                </c:pt>
                <c:pt idx="4438">
                  <c:v>63.612000000000009</c:v>
                </c:pt>
                <c:pt idx="4439">
                  <c:v>398.33600000000001</c:v>
                </c:pt>
                <c:pt idx="4440">
                  <c:v>46.710000000000008</c:v>
                </c:pt>
                <c:pt idx="4441">
                  <c:v>29.904000000000007</c:v>
                </c:pt>
                <c:pt idx="4442">
                  <c:v>299.84999999999997</c:v>
                </c:pt>
                <c:pt idx="4443">
                  <c:v>60.032000000000011</c:v>
                </c:pt>
                <c:pt idx="4444">
                  <c:v>562.74399999999991</c:v>
                </c:pt>
                <c:pt idx="4445">
                  <c:v>6763.9039999999995</c:v>
                </c:pt>
                <c:pt idx="4446">
                  <c:v>411.33199999999999</c:v>
                </c:pt>
                <c:pt idx="4447">
                  <c:v>113.09199999999998</c:v>
                </c:pt>
                <c:pt idx="4448">
                  <c:v>780.54399999999998</c:v>
                </c:pt>
                <c:pt idx="4449">
                  <c:v>73.248000000000005</c:v>
                </c:pt>
                <c:pt idx="4450">
                  <c:v>36.672000000000004</c:v>
                </c:pt>
                <c:pt idx="4451">
                  <c:v>147.45600000000002</c:v>
                </c:pt>
                <c:pt idx="4452">
                  <c:v>74.112000000000009</c:v>
                </c:pt>
                <c:pt idx="4453">
                  <c:v>165.52800000000002</c:v>
                </c:pt>
                <c:pt idx="4454">
                  <c:v>165.52800000000002</c:v>
                </c:pt>
                <c:pt idx="4455">
                  <c:v>130.53600000000003</c:v>
                </c:pt>
                <c:pt idx="4456">
                  <c:v>152.06400000000002</c:v>
                </c:pt>
                <c:pt idx="4457">
                  <c:v>146.04000000000002</c:v>
                </c:pt>
                <c:pt idx="4458">
                  <c:v>409.34400000000005</c:v>
                </c:pt>
                <c:pt idx="4459">
                  <c:v>134.358</c:v>
                </c:pt>
                <c:pt idx="4460">
                  <c:v>96.192000000000007</c:v>
                </c:pt>
                <c:pt idx="4461">
                  <c:v>4497.1499999999996</c:v>
                </c:pt>
                <c:pt idx="4462">
                  <c:v>547.33199999999999</c:v>
                </c:pt>
                <c:pt idx="4463">
                  <c:v>3615.4160000000002</c:v>
                </c:pt>
                <c:pt idx="4464">
                  <c:v>145.31400000000005</c:v>
                </c:pt>
                <c:pt idx="4465">
                  <c:v>259.13600000000002</c:v>
                </c:pt>
                <c:pt idx="4466">
                  <c:v>64.784000000000006</c:v>
                </c:pt>
                <c:pt idx="4467">
                  <c:v>64.784000000000006</c:v>
                </c:pt>
                <c:pt idx="4468">
                  <c:v>14.975999999999997</c:v>
                </c:pt>
                <c:pt idx="4469">
                  <c:v>102.438</c:v>
                </c:pt>
                <c:pt idx="4470">
                  <c:v>45.215999999999994</c:v>
                </c:pt>
                <c:pt idx="4471">
                  <c:v>391.608</c:v>
                </c:pt>
                <c:pt idx="4472">
                  <c:v>39.936000000000007</c:v>
                </c:pt>
                <c:pt idx="4473">
                  <c:v>310.74399999999997</c:v>
                </c:pt>
                <c:pt idx="4474">
                  <c:v>799.05600000000004</c:v>
                </c:pt>
                <c:pt idx="4475">
                  <c:v>61.541999999999994</c:v>
                </c:pt>
                <c:pt idx="4476">
                  <c:v>68.86399999999999</c:v>
                </c:pt>
                <c:pt idx="4477">
                  <c:v>358.34400000000005</c:v>
                </c:pt>
                <c:pt idx="4478">
                  <c:v>419.60000000000008</c:v>
                </c:pt>
                <c:pt idx="4479">
                  <c:v>251.92800000000005</c:v>
                </c:pt>
                <c:pt idx="4480">
                  <c:v>44.249999999999986</c:v>
                </c:pt>
                <c:pt idx="4481">
                  <c:v>27.467999999999989</c:v>
                </c:pt>
                <c:pt idx="4482">
                  <c:v>366.40800000000002</c:v>
                </c:pt>
                <c:pt idx="4483">
                  <c:v>962.976</c:v>
                </c:pt>
                <c:pt idx="4484">
                  <c:v>390.93200000000002</c:v>
                </c:pt>
                <c:pt idx="4485">
                  <c:v>56.937999999999988</c:v>
                </c:pt>
                <c:pt idx="4486">
                  <c:v>56.646000000000015</c:v>
                </c:pt>
                <c:pt idx="4487">
                  <c:v>1109.7360000000001</c:v>
                </c:pt>
                <c:pt idx="4488">
                  <c:v>27.791999999999994</c:v>
                </c:pt>
                <c:pt idx="4489">
                  <c:v>27.791999999999994</c:v>
                </c:pt>
                <c:pt idx="4490">
                  <c:v>209.67</c:v>
                </c:pt>
                <c:pt idx="4491">
                  <c:v>2464.1749999999997</c:v>
                </c:pt>
                <c:pt idx="4492">
                  <c:v>70.464000000000013</c:v>
                </c:pt>
                <c:pt idx="4493">
                  <c:v>282.74399999999997</c:v>
                </c:pt>
                <c:pt idx="4494">
                  <c:v>79.703999999999979</c:v>
                </c:pt>
                <c:pt idx="4495">
                  <c:v>1206.6599999999999</c:v>
                </c:pt>
                <c:pt idx="4496">
                  <c:v>27.183999999999997</c:v>
                </c:pt>
                <c:pt idx="4497">
                  <c:v>56.079000000000008</c:v>
                </c:pt>
                <c:pt idx="4498">
                  <c:v>71.928000000000011</c:v>
                </c:pt>
                <c:pt idx="4499">
                  <c:v>71.928000000000011</c:v>
                </c:pt>
                <c:pt idx="4500">
                  <c:v>655.46559999999988</c:v>
                </c:pt>
                <c:pt idx="4501">
                  <c:v>96.5</c:v>
                </c:pt>
                <c:pt idx="4502">
                  <c:v>615.33199999999999</c:v>
                </c:pt>
                <c:pt idx="4503">
                  <c:v>1548.5440000000001</c:v>
                </c:pt>
                <c:pt idx="4504">
                  <c:v>25.703999999999994</c:v>
                </c:pt>
                <c:pt idx="4505">
                  <c:v>64.784000000000006</c:v>
                </c:pt>
                <c:pt idx="4506">
                  <c:v>64.784000000000006</c:v>
                </c:pt>
                <c:pt idx="4507">
                  <c:v>36.480000000000004</c:v>
                </c:pt>
                <c:pt idx="4508">
                  <c:v>1537.0739999999998</c:v>
                </c:pt>
                <c:pt idx="4509">
                  <c:v>17.903999999999996</c:v>
                </c:pt>
                <c:pt idx="4510">
                  <c:v>43.449999999999989</c:v>
                </c:pt>
                <c:pt idx="4511">
                  <c:v>1183.4480000000001</c:v>
                </c:pt>
                <c:pt idx="4512">
                  <c:v>1040.9279999999999</c:v>
                </c:pt>
                <c:pt idx="4513">
                  <c:v>26.423999999999992</c:v>
                </c:pt>
                <c:pt idx="4514">
                  <c:v>2797.7040000000002</c:v>
                </c:pt>
                <c:pt idx="4515">
                  <c:v>179.97599999999997</c:v>
                </c:pt>
                <c:pt idx="4516">
                  <c:v>45.240000000000009</c:v>
                </c:pt>
                <c:pt idx="4517">
                  <c:v>483.13599999999997</c:v>
                </c:pt>
                <c:pt idx="4518">
                  <c:v>29.285999999999991</c:v>
                </c:pt>
                <c:pt idx="4519">
                  <c:v>41.448000000000008</c:v>
                </c:pt>
                <c:pt idx="4520">
                  <c:v>1065.5749999999998</c:v>
                </c:pt>
                <c:pt idx="4521">
                  <c:v>6475.8960000000006</c:v>
                </c:pt>
                <c:pt idx="4522">
                  <c:v>509.20800000000008</c:v>
                </c:pt>
                <c:pt idx="4523">
                  <c:v>63.686</c:v>
                </c:pt>
                <c:pt idx="4524">
                  <c:v>51.588000000000001</c:v>
                </c:pt>
                <c:pt idx="4525">
                  <c:v>181.79699999999997</c:v>
                </c:pt>
                <c:pt idx="4526">
                  <c:v>95.903999999999996</c:v>
                </c:pt>
                <c:pt idx="4527">
                  <c:v>943.05599999999993</c:v>
                </c:pt>
                <c:pt idx="4528">
                  <c:v>180.01600000000002</c:v>
                </c:pt>
                <c:pt idx="4529">
                  <c:v>1909.2240000000004</c:v>
                </c:pt>
                <c:pt idx="4530">
                  <c:v>87.872000000000014</c:v>
                </c:pt>
                <c:pt idx="4531">
                  <c:v>639.60000000000014</c:v>
                </c:pt>
                <c:pt idx="4532">
                  <c:v>47.975999999999992</c:v>
                </c:pt>
                <c:pt idx="4533">
                  <c:v>604.22400000000005</c:v>
                </c:pt>
                <c:pt idx="4534">
                  <c:v>3285.2</c:v>
                </c:pt>
                <c:pt idx="4535">
                  <c:v>49.899999999999984</c:v>
                </c:pt>
                <c:pt idx="4536">
                  <c:v>40.207999999999998</c:v>
                </c:pt>
                <c:pt idx="4537">
                  <c:v>22.423999999999996</c:v>
                </c:pt>
                <c:pt idx="4538">
                  <c:v>169.56800000000001</c:v>
                </c:pt>
                <c:pt idx="4539">
                  <c:v>89.066399999999987</c:v>
                </c:pt>
                <c:pt idx="4540">
                  <c:v>511.0560000000001</c:v>
                </c:pt>
                <c:pt idx="4541">
                  <c:v>34.091999999999992</c:v>
                </c:pt>
                <c:pt idx="4542">
                  <c:v>53.899999999999977</c:v>
                </c:pt>
                <c:pt idx="4543">
                  <c:v>62.855999999999995</c:v>
                </c:pt>
                <c:pt idx="4544">
                  <c:v>182.01600000000002</c:v>
                </c:pt>
                <c:pt idx="4545">
                  <c:v>104.81399999999998</c:v>
                </c:pt>
                <c:pt idx="4546">
                  <c:v>280.36799999999999</c:v>
                </c:pt>
                <c:pt idx="4547">
                  <c:v>160.37700000000004</c:v>
                </c:pt>
                <c:pt idx="4548">
                  <c:v>1242.1500000000001</c:v>
                </c:pt>
                <c:pt idx="4549">
                  <c:v>222.30000000000004</c:v>
                </c:pt>
                <c:pt idx="4550">
                  <c:v>67.28400000000002</c:v>
                </c:pt>
                <c:pt idx="4551">
                  <c:v>319.87200000000001</c:v>
                </c:pt>
                <c:pt idx="4552">
                  <c:v>49.176000000000002</c:v>
                </c:pt>
                <c:pt idx="4553">
                  <c:v>1841.9975999999999</c:v>
                </c:pt>
                <c:pt idx="4554">
                  <c:v>1266.1739999999998</c:v>
                </c:pt>
                <c:pt idx="4555">
                  <c:v>120.71199999999999</c:v>
                </c:pt>
                <c:pt idx="4556">
                  <c:v>951.17399999999998</c:v>
                </c:pt>
                <c:pt idx="4557">
                  <c:v>528.89600000000007</c:v>
                </c:pt>
                <c:pt idx="4558">
                  <c:v>3564.4559999999997</c:v>
                </c:pt>
                <c:pt idx="4559">
                  <c:v>547.05600000000004</c:v>
                </c:pt>
                <c:pt idx="4560">
                  <c:v>52.149999999999977</c:v>
                </c:pt>
                <c:pt idx="4561">
                  <c:v>210.81600000000003</c:v>
                </c:pt>
                <c:pt idx="4562">
                  <c:v>100.70400000000002</c:v>
                </c:pt>
                <c:pt idx="4563">
                  <c:v>199.83600000000001</c:v>
                </c:pt>
                <c:pt idx="4564">
                  <c:v>110.6</c:v>
                </c:pt>
                <c:pt idx="4565">
                  <c:v>45.663999999999987</c:v>
                </c:pt>
                <c:pt idx="4566">
                  <c:v>48.703999999999994</c:v>
                </c:pt>
                <c:pt idx="4567">
                  <c:v>2022.174</c:v>
                </c:pt>
                <c:pt idx="4568">
                  <c:v>406.80000000000007</c:v>
                </c:pt>
                <c:pt idx="4569">
                  <c:v>106.63199999999999</c:v>
                </c:pt>
                <c:pt idx="4570">
                  <c:v>164.73599999999999</c:v>
                </c:pt>
                <c:pt idx="4571">
                  <c:v>17.423999999999996</c:v>
                </c:pt>
                <c:pt idx="4572">
                  <c:v>197.71200000000005</c:v>
                </c:pt>
                <c:pt idx="4573">
                  <c:v>152.80000000000001</c:v>
                </c:pt>
                <c:pt idx="4574">
                  <c:v>169.56800000000001</c:v>
                </c:pt>
                <c:pt idx="4575">
                  <c:v>169.56800000000001</c:v>
                </c:pt>
                <c:pt idx="4576">
                  <c:v>441.50400000000002</c:v>
                </c:pt>
                <c:pt idx="4577">
                  <c:v>25.955999999999992</c:v>
                </c:pt>
                <c:pt idx="4578">
                  <c:v>83.646000000000015</c:v>
                </c:pt>
                <c:pt idx="4579">
                  <c:v>37.385999999999989</c:v>
                </c:pt>
                <c:pt idx="4580">
                  <c:v>48.511999999999986</c:v>
                </c:pt>
                <c:pt idx="4581">
                  <c:v>165.6</c:v>
                </c:pt>
                <c:pt idx="4582">
                  <c:v>93.25800000000001</c:v>
                </c:pt>
                <c:pt idx="4583">
                  <c:v>10323.614000000001</c:v>
                </c:pt>
                <c:pt idx="4584">
                  <c:v>3394.1760000000004</c:v>
                </c:pt>
                <c:pt idx="4585">
                  <c:v>227.13600000000002</c:v>
                </c:pt>
                <c:pt idx="4586">
                  <c:v>497.61599999999999</c:v>
                </c:pt>
                <c:pt idx="4587">
                  <c:v>572.5440000000001</c:v>
                </c:pt>
                <c:pt idx="4588">
                  <c:v>118.25999999999998</c:v>
                </c:pt>
                <c:pt idx="4589">
                  <c:v>1140.1739999999998</c:v>
                </c:pt>
                <c:pt idx="4590">
                  <c:v>82.655999999999977</c:v>
                </c:pt>
                <c:pt idx="4591">
                  <c:v>176.78399999999999</c:v>
                </c:pt>
                <c:pt idx="4592">
                  <c:v>393.56799999999998</c:v>
                </c:pt>
                <c:pt idx="4593">
                  <c:v>393.56799999999998</c:v>
                </c:pt>
                <c:pt idx="4594">
                  <c:v>55.359999999999992</c:v>
                </c:pt>
                <c:pt idx="4595">
                  <c:v>160.35</c:v>
                </c:pt>
                <c:pt idx="4596">
                  <c:v>101.79000000000002</c:v>
                </c:pt>
                <c:pt idx="4597">
                  <c:v>30.159999999999997</c:v>
                </c:pt>
                <c:pt idx="4598">
                  <c:v>388.65599999999995</c:v>
                </c:pt>
                <c:pt idx="4599">
                  <c:v>175.08399999999997</c:v>
                </c:pt>
                <c:pt idx="4600">
                  <c:v>498.43200000000002</c:v>
                </c:pt>
                <c:pt idx="4601">
                  <c:v>1879.0560000000003</c:v>
                </c:pt>
                <c:pt idx="4602">
                  <c:v>419.13599999999997</c:v>
                </c:pt>
                <c:pt idx="4603">
                  <c:v>323.40000000000003</c:v>
                </c:pt>
                <c:pt idx="4604">
                  <c:v>384.17399999999998</c:v>
                </c:pt>
                <c:pt idx="4605">
                  <c:v>72.399999999999977</c:v>
                </c:pt>
                <c:pt idx="4606">
                  <c:v>478.74399999999991</c:v>
                </c:pt>
                <c:pt idx="4607">
                  <c:v>35.445</c:v>
                </c:pt>
                <c:pt idx="4608">
                  <c:v>212.41500000000005</c:v>
                </c:pt>
                <c:pt idx="4609">
                  <c:v>259.13600000000002</c:v>
                </c:pt>
                <c:pt idx="4610">
                  <c:v>3122.1759999999999</c:v>
                </c:pt>
                <c:pt idx="4611">
                  <c:v>195.96800000000002</c:v>
                </c:pt>
                <c:pt idx="4612">
                  <c:v>215.79600000000005</c:v>
                </c:pt>
                <c:pt idx="4613">
                  <c:v>55.943999999999988</c:v>
                </c:pt>
                <c:pt idx="4614">
                  <c:v>13.761999999999997</c:v>
                </c:pt>
                <c:pt idx="4615">
                  <c:v>291.8</c:v>
                </c:pt>
                <c:pt idx="4616">
                  <c:v>2434.614</c:v>
                </c:pt>
                <c:pt idx="4617">
                  <c:v>31.247999999999994</c:v>
                </c:pt>
                <c:pt idx="4618">
                  <c:v>313.2</c:v>
                </c:pt>
                <c:pt idx="4619">
                  <c:v>81.34999999999998</c:v>
                </c:pt>
                <c:pt idx="4620">
                  <c:v>434.30400000000003</c:v>
                </c:pt>
                <c:pt idx="4621">
                  <c:v>1164.5440000000001</c:v>
                </c:pt>
                <c:pt idx="4622">
                  <c:v>537.43200000000002</c:v>
                </c:pt>
                <c:pt idx="4623">
                  <c:v>80.149999999999991</c:v>
                </c:pt>
                <c:pt idx="4624">
                  <c:v>1036.5440000000001</c:v>
                </c:pt>
                <c:pt idx="4625">
                  <c:v>2619.6</c:v>
                </c:pt>
                <c:pt idx="4626">
                  <c:v>159.74400000000003</c:v>
                </c:pt>
                <c:pt idx="4627">
                  <c:v>3196.2240000000002</c:v>
                </c:pt>
                <c:pt idx="4628">
                  <c:v>305.37600000000003</c:v>
                </c:pt>
                <c:pt idx="4629">
                  <c:v>190.95000000000005</c:v>
                </c:pt>
                <c:pt idx="4630">
                  <c:v>1433.3760000000002</c:v>
                </c:pt>
                <c:pt idx="4631">
                  <c:v>323.94600000000003</c:v>
                </c:pt>
                <c:pt idx="4632">
                  <c:v>482.30400000000003</c:v>
                </c:pt>
                <c:pt idx="4633">
                  <c:v>1007.7120000000002</c:v>
                </c:pt>
                <c:pt idx="4634">
                  <c:v>356.34599999999995</c:v>
                </c:pt>
                <c:pt idx="4635">
                  <c:v>99.846000000000004</c:v>
                </c:pt>
                <c:pt idx="4636">
                  <c:v>1391.4</c:v>
                </c:pt>
                <c:pt idx="4637">
                  <c:v>1391.4</c:v>
                </c:pt>
                <c:pt idx="4638">
                  <c:v>152.352</c:v>
                </c:pt>
                <c:pt idx="4639">
                  <c:v>323.13600000000002</c:v>
                </c:pt>
                <c:pt idx="4640">
                  <c:v>323.13600000000002</c:v>
                </c:pt>
                <c:pt idx="4641">
                  <c:v>5671.2</c:v>
                </c:pt>
                <c:pt idx="4642">
                  <c:v>415.96800000000007</c:v>
                </c:pt>
                <c:pt idx="4643">
                  <c:v>105.68599999999999</c:v>
                </c:pt>
                <c:pt idx="4644">
                  <c:v>431.94599999999991</c:v>
                </c:pt>
                <c:pt idx="4645">
                  <c:v>515.13599999999997</c:v>
                </c:pt>
                <c:pt idx="4646">
                  <c:v>320.60699999999997</c:v>
                </c:pt>
                <c:pt idx="4647">
                  <c:v>151.584</c:v>
                </c:pt>
                <c:pt idx="4648">
                  <c:v>4658.6880000000001</c:v>
                </c:pt>
                <c:pt idx="4649">
                  <c:v>215.54400000000001</c:v>
                </c:pt>
                <c:pt idx="4650">
                  <c:v>239.92199999999997</c:v>
                </c:pt>
                <c:pt idx="4651">
                  <c:v>370.65599999999995</c:v>
                </c:pt>
                <c:pt idx="4652">
                  <c:v>294.36799999999999</c:v>
                </c:pt>
                <c:pt idx="4653">
                  <c:v>336.92800000000005</c:v>
                </c:pt>
                <c:pt idx="4654">
                  <c:v>190.39999999999998</c:v>
                </c:pt>
                <c:pt idx="4655">
                  <c:v>1078.4969999999998</c:v>
                </c:pt>
                <c:pt idx="4656">
                  <c:v>1078.4969999999998</c:v>
                </c:pt>
                <c:pt idx="4657">
                  <c:v>435.16800000000006</c:v>
                </c:pt>
                <c:pt idx="4658">
                  <c:v>5116.66</c:v>
                </c:pt>
                <c:pt idx="4659">
                  <c:v>180.96000000000004</c:v>
                </c:pt>
                <c:pt idx="4660">
                  <c:v>1519.6000000000001</c:v>
                </c:pt>
                <c:pt idx="4661">
                  <c:v>104.75999999999999</c:v>
                </c:pt>
                <c:pt idx="4662">
                  <c:v>254.744</c:v>
                </c:pt>
                <c:pt idx="4663">
                  <c:v>488.01199999999994</c:v>
                </c:pt>
                <c:pt idx="4664">
                  <c:v>488.01199999999994</c:v>
                </c:pt>
                <c:pt idx="4665">
                  <c:v>56.063999999999986</c:v>
                </c:pt>
                <c:pt idx="4666">
                  <c:v>60.688000000000002</c:v>
                </c:pt>
                <c:pt idx="4667">
                  <c:v>4468.0160000000005</c:v>
                </c:pt>
                <c:pt idx="4668">
                  <c:v>1586.1760000000002</c:v>
                </c:pt>
                <c:pt idx="4669">
                  <c:v>413.69600000000003</c:v>
                </c:pt>
                <c:pt idx="4670">
                  <c:v>287.45600000000002</c:v>
                </c:pt>
                <c:pt idx="4671">
                  <c:v>6041.8960000000006</c:v>
                </c:pt>
                <c:pt idx="4672">
                  <c:v>284.44500000000011</c:v>
                </c:pt>
                <c:pt idx="4673">
                  <c:v>413.92400000000004</c:v>
                </c:pt>
                <c:pt idx="4674">
                  <c:v>439.05600000000004</c:v>
                </c:pt>
                <c:pt idx="4675">
                  <c:v>109.94999999999997</c:v>
                </c:pt>
                <c:pt idx="4676">
                  <c:v>75.528000000000006</c:v>
                </c:pt>
                <c:pt idx="4677">
                  <c:v>228.30000000000007</c:v>
                </c:pt>
                <c:pt idx="4678">
                  <c:v>1014.1200000000001</c:v>
                </c:pt>
                <c:pt idx="4679">
                  <c:v>2044.2240000000004</c:v>
                </c:pt>
                <c:pt idx="4680">
                  <c:v>547.13599999999997</c:v>
                </c:pt>
                <c:pt idx="4681">
                  <c:v>1504.65</c:v>
                </c:pt>
                <c:pt idx="4682">
                  <c:v>1539.6000000000001</c:v>
                </c:pt>
                <c:pt idx="4683">
                  <c:v>370.75200000000001</c:v>
                </c:pt>
                <c:pt idx="4684">
                  <c:v>626.048</c:v>
                </c:pt>
                <c:pt idx="4685">
                  <c:v>943.05599999999993</c:v>
                </c:pt>
                <c:pt idx="4686">
                  <c:v>310.74399999999997</c:v>
                </c:pt>
                <c:pt idx="4687">
                  <c:v>310.74399999999997</c:v>
                </c:pt>
                <c:pt idx="4688">
                  <c:v>328.77600000000001</c:v>
                </c:pt>
                <c:pt idx="4689">
                  <c:v>269.13600000000008</c:v>
                </c:pt>
                <c:pt idx="4690">
                  <c:v>1077.1739999999998</c:v>
                </c:pt>
                <c:pt idx="4691">
                  <c:v>269.46000000000004</c:v>
                </c:pt>
                <c:pt idx="4692">
                  <c:v>482.84799999999996</c:v>
                </c:pt>
                <c:pt idx="4693">
                  <c:v>410.66559999999993</c:v>
                </c:pt>
                <c:pt idx="4694">
                  <c:v>366.74399999999997</c:v>
                </c:pt>
                <c:pt idx="4695">
                  <c:v>799.34400000000005</c:v>
                </c:pt>
                <c:pt idx="4696">
                  <c:v>142.18199999999999</c:v>
                </c:pt>
                <c:pt idx="4697">
                  <c:v>73.763999999999982</c:v>
                </c:pt>
                <c:pt idx="4698">
                  <c:v>2620.2240000000002</c:v>
                </c:pt>
                <c:pt idx="4699">
                  <c:v>30.447999999999993</c:v>
                </c:pt>
                <c:pt idx="4700">
                  <c:v>658.94399999999996</c:v>
                </c:pt>
                <c:pt idx="4701">
                  <c:v>77.039999999999978</c:v>
                </c:pt>
                <c:pt idx="4702">
                  <c:v>328.75200000000007</c:v>
                </c:pt>
                <c:pt idx="4703">
                  <c:v>1766.0160000000001</c:v>
                </c:pt>
                <c:pt idx="4704">
                  <c:v>50.997000000000007</c:v>
                </c:pt>
                <c:pt idx="4705">
                  <c:v>246.56399999999996</c:v>
                </c:pt>
                <c:pt idx="4706">
                  <c:v>283.28399999999999</c:v>
                </c:pt>
                <c:pt idx="4707">
                  <c:v>321</c:v>
                </c:pt>
                <c:pt idx="4708">
                  <c:v>4560.695999999999</c:v>
                </c:pt>
                <c:pt idx="4709">
                  <c:v>324.79999999999995</c:v>
                </c:pt>
                <c:pt idx="4710">
                  <c:v>780.54399999999998</c:v>
                </c:pt>
                <c:pt idx="4711">
                  <c:v>172.74600000000004</c:v>
                </c:pt>
                <c:pt idx="4712">
                  <c:v>662.32799999999997</c:v>
                </c:pt>
                <c:pt idx="4713">
                  <c:v>1574.2719999999999</c:v>
                </c:pt>
                <c:pt idx="4714">
                  <c:v>78.137999999999977</c:v>
                </c:pt>
                <c:pt idx="4715">
                  <c:v>78.137999999999977</c:v>
                </c:pt>
                <c:pt idx="4716">
                  <c:v>407.16000000000008</c:v>
                </c:pt>
                <c:pt idx="4717">
                  <c:v>261.63</c:v>
                </c:pt>
                <c:pt idx="4718">
                  <c:v>73.915000000000006</c:v>
                </c:pt>
                <c:pt idx="4719">
                  <c:v>152.79999999999995</c:v>
                </c:pt>
                <c:pt idx="4720">
                  <c:v>419.39100000000008</c:v>
                </c:pt>
                <c:pt idx="4721">
                  <c:v>119.98800000000001</c:v>
                </c:pt>
                <c:pt idx="4722">
                  <c:v>1419.6000000000001</c:v>
                </c:pt>
                <c:pt idx="4723">
                  <c:v>209.52399999999994</c:v>
                </c:pt>
                <c:pt idx="4724">
                  <c:v>573.17399999999998</c:v>
                </c:pt>
                <c:pt idx="4725">
                  <c:v>290.85000000000002</c:v>
                </c:pt>
                <c:pt idx="4726">
                  <c:v>344.37199999999996</c:v>
                </c:pt>
                <c:pt idx="4727">
                  <c:v>447.46800000000007</c:v>
                </c:pt>
                <c:pt idx="4728">
                  <c:v>205.60399999999996</c:v>
                </c:pt>
                <c:pt idx="4729">
                  <c:v>1881.2159999999999</c:v>
                </c:pt>
                <c:pt idx="4730">
                  <c:v>69.375</c:v>
                </c:pt>
                <c:pt idx="4731">
                  <c:v>517.05599999999993</c:v>
                </c:pt>
                <c:pt idx="4732">
                  <c:v>718.07400000000007</c:v>
                </c:pt>
                <c:pt idx="4733">
                  <c:v>618.67800000000011</c:v>
                </c:pt>
                <c:pt idx="4734">
                  <c:v>282.74399999999997</c:v>
                </c:pt>
                <c:pt idx="4735">
                  <c:v>691.12800000000004</c:v>
                </c:pt>
                <c:pt idx="4736">
                  <c:v>691.12800000000004</c:v>
                </c:pt>
                <c:pt idx="4737">
                  <c:v>38.86399999999999</c:v>
                </c:pt>
                <c:pt idx="4738">
                  <c:v>166.39999999999998</c:v>
                </c:pt>
                <c:pt idx="4739">
                  <c:v>1402.7439999999999</c:v>
                </c:pt>
                <c:pt idx="4740">
                  <c:v>1511.7839999999997</c:v>
                </c:pt>
                <c:pt idx="4741">
                  <c:v>116.928</c:v>
                </c:pt>
                <c:pt idx="4742">
                  <c:v>67.194000000000003</c:v>
                </c:pt>
                <c:pt idx="4743">
                  <c:v>730.15200000000004</c:v>
                </c:pt>
                <c:pt idx="4744">
                  <c:v>88.800000000000011</c:v>
                </c:pt>
                <c:pt idx="4745">
                  <c:v>261.69600000000003</c:v>
                </c:pt>
                <c:pt idx="4746">
                  <c:v>131.13599999999997</c:v>
                </c:pt>
                <c:pt idx="4747">
                  <c:v>753.95100000000014</c:v>
                </c:pt>
                <c:pt idx="4748">
                  <c:v>247.67999999999995</c:v>
                </c:pt>
                <c:pt idx="4749">
                  <c:v>39.135999999999996</c:v>
                </c:pt>
                <c:pt idx="4750">
                  <c:v>166.14399999999998</c:v>
                </c:pt>
                <c:pt idx="4751">
                  <c:v>699.17399999999998</c:v>
                </c:pt>
                <c:pt idx="4752">
                  <c:v>247.84</c:v>
                </c:pt>
                <c:pt idx="4753">
                  <c:v>268.54399999999993</c:v>
                </c:pt>
                <c:pt idx="4754">
                  <c:v>230.18400000000003</c:v>
                </c:pt>
                <c:pt idx="4755">
                  <c:v>307.10400000000004</c:v>
                </c:pt>
                <c:pt idx="4756">
                  <c:v>1086.4079999999999</c:v>
                </c:pt>
                <c:pt idx="4757">
                  <c:v>42.783999999999985</c:v>
                </c:pt>
                <c:pt idx="4758">
                  <c:v>363.97199999999998</c:v>
                </c:pt>
                <c:pt idx="4759">
                  <c:v>363.97199999999998</c:v>
                </c:pt>
                <c:pt idx="4760">
                  <c:v>1219.5999999999999</c:v>
                </c:pt>
                <c:pt idx="4761">
                  <c:v>442.048</c:v>
                </c:pt>
                <c:pt idx="4762">
                  <c:v>442.048</c:v>
                </c:pt>
                <c:pt idx="4763">
                  <c:v>442.048</c:v>
                </c:pt>
                <c:pt idx="4764">
                  <c:v>519.79200000000003</c:v>
                </c:pt>
                <c:pt idx="4765">
                  <c:v>967.68</c:v>
                </c:pt>
                <c:pt idx="4766">
                  <c:v>1142.3039999999999</c:v>
                </c:pt>
                <c:pt idx="4767">
                  <c:v>1676.5439999999999</c:v>
                </c:pt>
                <c:pt idx="4768">
                  <c:v>708.83100000000013</c:v>
                </c:pt>
                <c:pt idx="4769">
                  <c:v>410.35199999999998</c:v>
                </c:pt>
                <c:pt idx="4770">
                  <c:v>862.17600000000004</c:v>
                </c:pt>
                <c:pt idx="4771">
                  <c:v>616.51800000000003</c:v>
                </c:pt>
                <c:pt idx="4772">
                  <c:v>307.10400000000004</c:v>
                </c:pt>
                <c:pt idx="4773">
                  <c:v>356.23799999999989</c:v>
                </c:pt>
                <c:pt idx="4774">
                  <c:v>1740.6720000000003</c:v>
                </c:pt>
                <c:pt idx="4775">
                  <c:v>1740.6720000000003</c:v>
                </c:pt>
                <c:pt idx="4776">
                  <c:v>842.34600000000012</c:v>
                </c:pt>
                <c:pt idx="4777">
                  <c:v>47.983999999999988</c:v>
                </c:pt>
                <c:pt idx="4778">
                  <c:v>1477</c:v>
                </c:pt>
                <c:pt idx="4779">
                  <c:v>859.03200000000015</c:v>
                </c:pt>
                <c:pt idx="4780">
                  <c:v>818.20799999999997</c:v>
                </c:pt>
                <c:pt idx="4781">
                  <c:v>418.29599999999999</c:v>
                </c:pt>
                <c:pt idx="4782">
                  <c:v>249.40799999999996</c:v>
                </c:pt>
                <c:pt idx="4783">
                  <c:v>91.275000000000006</c:v>
                </c:pt>
                <c:pt idx="4784">
                  <c:v>1938.6000000000001</c:v>
                </c:pt>
                <c:pt idx="4785">
                  <c:v>872.69400000000007</c:v>
                </c:pt>
                <c:pt idx="4786">
                  <c:v>3019.6</c:v>
                </c:pt>
                <c:pt idx="4787">
                  <c:v>1676.5439999999999</c:v>
                </c:pt>
                <c:pt idx="4788">
                  <c:v>298.31199999999995</c:v>
                </c:pt>
                <c:pt idx="4789">
                  <c:v>298.31199999999995</c:v>
                </c:pt>
                <c:pt idx="4790">
                  <c:v>2188.5439999999999</c:v>
                </c:pt>
                <c:pt idx="4791">
                  <c:v>9703.6799999999985</c:v>
                </c:pt>
                <c:pt idx="4792">
                  <c:v>303.60399999999993</c:v>
                </c:pt>
                <c:pt idx="4793">
                  <c:v>5241.75</c:v>
                </c:pt>
                <c:pt idx="4794">
                  <c:v>774.83699999999999</c:v>
                </c:pt>
                <c:pt idx="4795">
                  <c:v>2467.1499999999996</c:v>
                </c:pt>
                <c:pt idx="4796">
                  <c:v>218.34</c:v>
                </c:pt>
                <c:pt idx="4797">
                  <c:v>203.98800000000003</c:v>
                </c:pt>
                <c:pt idx="4798">
                  <c:v>4308.695999999999</c:v>
                </c:pt>
                <c:pt idx="4799">
                  <c:v>863.88</c:v>
                </c:pt>
                <c:pt idx="4800">
                  <c:v>1799.8500000000001</c:v>
                </c:pt>
                <c:pt idx="4801">
                  <c:v>1020.546</c:v>
                </c:pt>
                <c:pt idx="4802">
                  <c:v>3634.1760000000004</c:v>
                </c:pt>
                <c:pt idx="4803">
                  <c:v>2105.3759999999997</c:v>
                </c:pt>
                <c:pt idx="4804">
                  <c:v>1295.9280000000001</c:v>
                </c:pt>
                <c:pt idx="4805">
                  <c:v>568.72799999999995</c:v>
                </c:pt>
                <c:pt idx="4806">
                  <c:v>568.72799999999995</c:v>
                </c:pt>
                <c:pt idx="4807">
                  <c:v>168.54400000000001</c:v>
                </c:pt>
                <c:pt idx="4808">
                  <c:v>492.26559999999995</c:v>
                </c:pt>
                <c:pt idx="4809">
                  <c:v>191.5155</c:v>
                </c:pt>
                <c:pt idx="4810">
                  <c:v>2020.0319999999997</c:v>
                </c:pt>
                <c:pt idx="4811">
                  <c:v>659.976</c:v>
                </c:pt>
                <c:pt idx="4812">
                  <c:v>974.23200000000008</c:v>
                </c:pt>
                <c:pt idx="4813">
                  <c:v>1592.15</c:v>
                </c:pt>
                <c:pt idx="4814">
                  <c:v>147.56800000000001</c:v>
                </c:pt>
                <c:pt idx="4815">
                  <c:v>517.50000000000011</c:v>
                </c:pt>
                <c:pt idx="4816">
                  <c:v>887.25000000000011</c:v>
                </c:pt>
                <c:pt idx="4817">
                  <c:v>204.73599999999993</c:v>
                </c:pt>
                <c:pt idx="4818">
                  <c:v>64.383999999999986</c:v>
                </c:pt>
                <c:pt idx="4819">
                  <c:v>2587.0250000000005</c:v>
                </c:pt>
                <c:pt idx="4820">
                  <c:v>3619.6</c:v>
                </c:pt>
                <c:pt idx="4821">
                  <c:v>3563.52</c:v>
                </c:pt>
                <c:pt idx="4822">
                  <c:v>769.18400000000008</c:v>
                </c:pt>
                <c:pt idx="4823">
                  <c:v>994.60799999999995</c:v>
                </c:pt>
                <c:pt idx="4824">
                  <c:v>898.61400000000003</c:v>
                </c:pt>
                <c:pt idx="4825">
                  <c:v>629.06399999999996</c:v>
                </c:pt>
                <c:pt idx="4826">
                  <c:v>131.13599999999997</c:v>
                </c:pt>
                <c:pt idx="4827">
                  <c:v>1507.4640000000002</c:v>
                </c:pt>
                <c:pt idx="4828">
                  <c:v>261.95999999999998</c:v>
                </c:pt>
                <c:pt idx="4829">
                  <c:v>971.87999999999988</c:v>
                </c:pt>
                <c:pt idx="4830">
                  <c:v>251.85599999999999</c:v>
                </c:pt>
                <c:pt idx="4831">
                  <c:v>825.17399999999998</c:v>
                </c:pt>
                <c:pt idx="4832">
                  <c:v>168.09999999999997</c:v>
                </c:pt>
                <c:pt idx="4833">
                  <c:v>1112.346</c:v>
                </c:pt>
                <c:pt idx="4834">
                  <c:v>859.19999999999993</c:v>
                </c:pt>
                <c:pt idx="4835">
                  <c:v>3263.1059999999998</c:v>
                </c:pt>
                <c:pt idx="4836">
                  <c:v>1377.4879999999998</c:v>
                </c:pt>
                <c:pt idx="4837">
                  <c:v>1377.4879999999998</c:v>
                </c:pt>
                <c:pt idx="4838">
                  <c:v>2219.6</c:v>
                </c:pt>
                <c:pt idx="4839">
                  <c:v>172.11</c:v>
                </c:pt>
                <c:pt idx="4840">
                  <c:v>569.64599999999996</c:v>
                </c:pt>
                <c:pt idx="4841">
                  <c:v>788.25600000000009</c:v>
                </c:pt>
                <c:pt idx="4842">
                  <c:v>3720.4999999999995</c:v>
                </c:pt>
                <c:pt idx="4843">
                  <c:v>2242.674</c:v>
                </c:pt>
                <c:pt idx="4844">
                  <c:v>4146.1760000000004</c:v>
                </c:pt>
                <c:pt idx="4845">
                  <c:v>3899.9519999999993</c:v>
                </c:pt>
                <c:pt idx="4846">
                  <c:v>72.294000000000011</c:v>
                </c:pt>
                <c:pt idx="4847">
                  <c:v>3967.0560000000005</c:v>
                </c:pt>
                <c:pt idx="4848">
                  <c:v>291.95999999999998</c:v>
                </c:pt>
                <c:pt idx="4849">
                  <c:v>726.62400000000014</c:v>
                </c:pt>
                <c:pt idx="4850">
                  <c:v>726.62400000000014</c:v>
                </c:pt>
                <c:pt idx="4851">
                  <c:v>467.72</c:v>
                </c:pt>
                <c:pt idx="4852">
                  <c:v>688.44</c:v>
                </c:pt>
                <c:pt idx="4853">
                  <c:v>66.294000000000011</c:v>
                </c:pt>
                <c:pt idx="4854">
                  <c:v>542.00000000000011</c:v>
                </c:pt>
                <c:pt idx="4855">
                  <c:v>2279.8500000000004</c:v>
                </c:pt>
                <c:pt idx="4856">
                  <c:v>2272.8000000000002</c:v>
                </c:pt>
                <c:pt idx="4857">
                  <c:v>3239.7839999999997</c:v>
                </c:pt>
                <c:pt idx="4858">
                  <c:v>3120.614</c:v>
                </c:pt>
                <c:pt idx="4859">
                  <c:v>4178.6280000000006</c:v>
                </c:pt>
                <c:pt idx="4860">
                  <c:v>371.61599999999999</c:v>
                </c:pt>
                <c:pt idx="4861">
                  <c:v>1466.9759999999999</c:v>
                </c:pt>
                <c:pt idx="4862">
                  <c:v>1466.9759999999999</c:v>
                </c:pt>
                <c:pt idx="4863">
                  <c:v>2079.1680000000001</c:v>
                </c:pt>
                <c:pt idx="4864">
                  <c:v>2439.9199999999996</c:v>
                </c:pt>
                <c:pt idx="4865">
                  <c:v>6655.4880000000012</c:v>
                </c:pt>
                <c:pt idx="4866">
                  <c:v>769.53599999999994</c:v>
                </c:pt>
                <c:pt idx="4867">
                  <c:v>1484.9459999999999</c:v>
                </c:pt>
                <c:pt idx="4868">
                  <c:v>330.58800000000002</c:v>
                </c:pt>
                <c:pt idx="4869">
                  <c:v>157.79400000000004</c:v>
                </c:pt>
                <c:pt idx="4870">
                  <c:v>2169.96</c:v>
                </c:pt>
                <c:pt idx="4871">
                  <c:v>7426.5659999999998</c:v>
                </c:pt>
                <c:pt idx="4872">
                  <c:v>674.35199999999998</c:v>
                </c:pt>
                <c:pt idx="4873">
                  <c:v>626.35199999999998</c:v>
                </c:pt>
                <c:pt idx="4874">
                  <c:v>626.35199999999998</c:v>
                </c:pt>
                <c:pt idx="4875">
                  <c:v>886.125</c:v>
                </c:pt>
                <c:pt idx="4876">
                  <c:v>1679.13</c:v>
                </c:pt>
                <c:pt idx="4877">
                  <c:v>97.263999999999982</c:v>
                </c:pt>
                <c:pt idx="4878">
                  <c:v>458.97300000000007</c:v>
                </c:pt>
                <c:pt idx="4879">
                  <c:v>344.04999999999995</c:v>
                </c:pt>
                <c:pt idx="4880">
                  <c:v>1487.9759999999999</c:v>
                </c:pt>
                <c:pt idx="4881">
                  <c:v>2292.1499999999996</c:v>
                </c:pt>
                <c:pt idx="4882">
                  <c:v>1913.6879999999999</c:v>
                </c:pt>
                <c:pt idx="4883">
                  <c:v>2100.1680000000001</c:v>
                </c:pt>
                <c:pt idx="4884">
                  <c:v>104.89599999999999</c:v>
                </c:pt>
                <c:pt idx="4885">
                  <c:v>657.22500000000002</c:v>
                </c:pt>
                <c:pt idx="4886">
                  <c:v>365.1</c:v>
                </c:pt>
                <c:pt idx="4887">
                  <c:v>7818.6399999999994</c:v>
                </c:pt>
                <c:pt idx="4888">
                  <c:v>330.58800000000002</c:v>
                </c:pt>
                <c:pt idx="4889">
                  <c:v>2642.1499999999996</c:v>
                </c:pt>
                <c:pt idx="4890">
                  <c:v>379.1760000000001</c:v>
                </c:pt>
                <c:pt idx="4891">
                  <c:v>5820.9840000000004</c:v>
                </c:pt>
                <c:pt idx="4892">
                  <c:v>985.7700000000001</c:v>
                </c:pt>
                <c:pt idx="4893">
                  <c:v>2672.5229999999997</c:v>
                </c:pt>
                <c:pt idx="4894">
                  <c:v>1126.3725000000002</c:v>
                </c:pt>
                <c:pt idx="4895">
                  <c:v>3387.8999999999996</c:v>
                </c:pt>
                <c:pt idx="4896">
                  <c:v>6905.0239999999994</c:v>
                </c:pt>
                <c:pt idx="4897">
                  <c:v>257.53599999999994</c:v>
                </c:pt>
                <c:pt idx="4898">
                  <c:v>437.5</c:v>
                </c:pt>
                <c:pt idx="4899">
                  <c:v>5990.0160000000005</c:v>
                </c:pt>
                <c:pt idx="4900">
                  <c:v>4218.5569999999998</c:v>
                </c:pt>
                <c:pt idx="4901">
                  <c:v>151.19999999999996</c:v>
                </c:pt>
                <c:pt idx="4902">
                  <c:v>188.36999999999998</c:v>
                </c:pt>
                <c:pt idx="4903">
                  <c:v>1533.752</c:v>
                </c:pt>
                <c:pt idx="4904">
                  <c:v>1499.8749999999998</c:v>
                </c:pt>
                <c:pt idx="4905">
                  <c:v>1559.5920000000001</c:v>
                </c:pt>
                <c:pt idx="4906">
                  <c:v>1778.4060000000002</c:v>
                </c:pt>
                <c:pt idx="4907">
                  <c:v>3804.6959999999999</c:v>
                </c:pt>
                <c:pt idx="4908">
                  <c:v>5818.3680000000004</c:v>
                </c:pt>
                <c:pt idx="4909">
                  <c:v>3733.6320000000001</c:v>
                </c:pt>
                <c:pt idx="4910">
                  <c:v>1168.4000000000001</c:v>
                </c:pt>
                <c:pt idx="4911">
                  <c:v>132.56799999999998</c:v>
                </c:pt>
                <c:pt idx="4912">
                  <c:v>3884.2499999999995</c:v>
                </c:pt>
                <c:pt idx="4913">
                  <c:v>759.80000000000007</c:v>
                </c:pt>
                <c:pt idx="4914">
                  <c:v>5619.6</c:v>
                </c:pt>
                <c:pt idx="4915">
                  <c:v>1066.365</c:v>
                </c:pt>
                <c:pt idx="4916">
                  <c:v>1110</c:v>
                </c:pt>
                <c:pt idx="4917">
                  <c:v>272.64600000000002</c:v>
                </c:pt>
                <c:pt idx="4918">
                  <c:v>354.84999999999991</c:v>
                </c:pt>
                <c:pt idx="4919">
                  <c:v>1571.2919999999999</c:v>
                </c:pt>
                <c:pt idx="4920">
                  <c:v>439.05599999999981</c:v>
                </c:pt>
                <c:pt idx="4921">
                  <c:v>2520.096</c:v>
                </c:pt>
                <c:pt idx="4922">
                  <c:v>4994.25</c:v>
                </c:pt>
                <c:pt idx="4923">
                  <c:v>1179.4950000000001</c:v>
                </c:pt>
                <c:pt idx="4924">
                  <c:v>1179.4950000000001</c:v>
                </c:pt>
                <c:pt idx="4925">
                  <c:v>806.80500000000006</c:v>
                </c:pt>
                <c:pt idx="4926">
                  <c:v>5249.85</c:v>
                </c:pt>
                <c:pt idx="4927">
                  <c:v>1130.598</c:v>
                </c:pt>
                <c:pt idx="4928">
                  <c:v>2449.7549999999997</c:v>
                </c:pt>
                <c:pt idx="4929">
                  <c:v>2735.82</c:v>
                </c:pt>
                <c:pt idx="4930">
                  <c:v>8092.2240000000011</c:v>
                </c:pt>
                <c:pt idx="4931">
                  <c:v>6696.6535999999996</c:v>
                </c:pt>
                <c:pt idx="4932">
                  <c:v>552.3839999999999</c:v>
                </c:pt>
                <c:pt idx="4933">
                  <c:v>5118.5519999999997</c:v>
                </c:pt>
                <c:pt idx="4934">
                  <c:v>823.47300000000018</c:v>
                </c:pt>
                <c:pt idx="4935">
                  <c:v>1322.3520000000001</c:v>
                </c:pt>
                <c:pt idx="4936">
                  <c:v>361.1760000000001</c:v>
                </c:pt>
                <c:pt idx="4937">
                  <c:v>904.40999999999985</c:v>
                </c:pt>
                <c:pt idx="4938">
                  <c:v>389.05599999999993</c:v>
                </c:pt>
                <c:pt idx="4939">
                  <c:v>5609.735999999999</c:v>
                </c:pt>
                <c:pt idx="4940">
                  <c:v>186.06399999999996</c:v>
                </c:pt>
                <c:pt idx="4941">
                  <c:v>3509.0819999999999</c:v>
                </c:pt>
                <c:pt idx="4942">
                  <c:v>3936.047500000001</c:v>
                </c:pt>
                <c:pt idx="4943">
                  <c:v>5114.8500000000004</c:v>
                </c:pt>
                <c:pt idx="4944">
                  <c:v>4319.9459999999999</c:v>
                </c:pt>
                <c:pt idx="4945">
                  <c:v>6692.7359999999999</c:v>
                </c:pt>
                <c:pt idx="4946">
                  <c:v>1442.8799999999999</c:v>
                </c:pt>
                <c:pt idx="4947">
                  <c:v>1298</c:v>
                </c:pt>
                <c:pt idx="4948">
                  <c:v>1598.1120000000001</c:v>
                </c:pt>
                <c:pt idx="4949">
                  <c:v>5223.1499999999996</c:v>
                </c:pt>
                <c:pt idx="4950">
                  <c:v>10418.967999999999</c:v>
                </c:pt>
                <c:pt idx="4951">
                  <c:v>2664.9920000000002</c:v>
                </c:pt>
                <c:pt idx="4952">
                  <c:v>968.70400000000018</c:v>
                </c:pt>
                <c:pt idx="4953">
                  <c:v>913.17600000000016</c:v>
                </c:pt>
                <c:pt idx="4954">
                  <c:v>1692.5849999999998</c:v>
                </c:pt>
                <c:pt idx="4955">
                  <c:v>1783.2080000000001</c:v>
                </c:pt>
                <c:pt idx="4956">
                  <c:v>1025.9730000000002</c:v>
                </c:pt>
                <c:pt idx="4957">
                  <c:v>548.98199999999997</c:v>
                </c:pt>
                <c:pt idx="4958">
                  <c:v>12021.119999999999</c:v>
                </c:pt>
                <c:pt idx="4959">
                  <c:v>420.78399999999993</c:v>
                </c:pt>
                <c:pt idx="4960">
                  <c:v>1929.3600000000001</c:v>
                </c:pt>
                <c:pt idx="4961">
                  <c:v>10809.792000000001</c:v>
                </c:pt>
                <c:pt idx="4962">
                  <c:v>10809.792000000001</c:v>
                </c:pt>
                <c:pt idx="4963">
                  <c:v>7337.6279999999988</c:v>
                </c:pt>
                <c:pt idx="4964">
                  <c:v>2988.2520000000004</c:v>
                </c:pt>
                <c:pt idx="4965">
                  <c:v>1469.8530000000001</c:v>
                </c:pt>
                <c:pt idx="4966">
                  <c:v>4072.4159999999997</c:v>
                </c:pt>
                <c:pt idx="4967">
                  <c:v>4787.8874999999998</c:v>
                </c:pt>
                <c:pt idx="4968">
                  <c:v>1306.5840000000001</c:v>
                </c:pt>
                <c:pt idx="4969">
                  <c:v>3706.2000000000003</c:v>
                </c:pt>
                <c:pt idx="4970">
                  <c:v>1011.1359999999999</c:v>
                </c:pt>
                <c:pt idx="4971">
                  <c:v>4331.2500000000009</c:v>
                </c:pt>
                <c:pt idx="4972">
                  <c:v>975.96799999999985</c:v>
                </c:pt>
                <c:pt idx="4973">
                  <c:v>1709.8</c:v>
                </c:pt>
                <c:pt idx="4974">
                  <c:v>3262.25</c:v>
                </c:pt>
                <c:pt idx="4975">
                  <c:v>11058.222000000002</c:v>
                </c:pt>
                <c:pt idx="4976">
                  <c:v>4007.9999999999995</c:v>
                </c:pt>
                <c:pt idx="4977">
                  <c:v>530.31599999999992</c:v>
                </c:pt>
                <c:pt idx="4978">
                  <c:v>2759.9250000000006</c:v>
                </c:pt>
                <c:pt idx="4979">
                  <c:v>2524.7040000000006</c:v>
                </c:pt>
                <c:pt idx="4980">
                  <c:v>13940.910000000002</c:v>
                </c:pt>
                <c:pt idx="4981">
                  <c:v>3637.25</c:v>
                </c:pt>
                <c:pt idx="4982">
                  <c:v>2999.9250000000006</c:v>
                </c:pt>
                <c:pt idx="4983">
                  <c:v>10021.632</c:v>
                </c:pt>
                <c:pt idx="4984">
                  <c:v>9179.9459999999999</c:v>
                </c:pt>
                <c:pt idx="4985">
                  <c:v>5574.9750000000004</c:v>
                </c:pt>
                <c:pt idx="4986">
                  <c:v>5359.375</c:v>
                </c:pt>
                <c:pt idx="4987">
                  <c:v>2599.98</c:v>
                </c:pt>
                <c:pt idx="4988">
                  <c:v>39745.565999999999</c:v>
                </c:pt>
                <c:pt idx="4989">
                  <c:v>5680.5840000000017</c:v>
                </c:pt>
                <c:pt idx="4990">
                  <c:v>3096.6039999999998</c:v>
                </c:pt>
                <c:pt idx="4991">
                  <c:v>11373.312</c:v>
                </c:pt>
                <c:pt idx="4992">
                  <c:v>5707.3500000000013</c:v>
                </c:pt>
                <c:pt idx="4993">
                  <c:v>1473.0999999999997</c:v>
                </c:pt>
                <c:pt idx="4994">
                  <c:v>11790.216</c:v>
                </c:pt>
                <c:pt idx="4995">
                  <c:v>4130.4060000000009</c:v>
                </c:pt>
                <c:pt idx="4996">
                  <c:v>8218.5840000000007</c:v>
                </c:pt>
                <c:pt idx="4997">
                  <c:v>4222.26</c:v>
                </c:pt>
                <c:pt idx="4998">
                  <c:v>11186.406000000001</c:v>
                </c:pt>
                <c:pt idx="4999">
                  <c:v>3804.8999999999987</c:v>
                </c:pt>
                <c:pt idx="5000">
                  <c:v>2287.7819999999992</c:v>
                </c:pt>
                <c:pt idx="5001">
                  <c:v>3705.983999999999</c:v>
                </c:pt>
                <c:pt idx="5002">
                  <c:v>6532.7520000000013</c:v>
                </c:pt>
                <c:pt idx="5003">
                  <c:v>4484.9499999999989</c:v>
                </c:pt>
                <c:pt idx="5004">
                  <c:v>21584.010000000002</c:v>
                </c:pt>
                <c:pt idx="5005">
                  <c:v>55869.372000000003</c:v>
                </c:pt>
                <c:pt idx="5006">
                  <c:v>9449.9499999999989</c:v>
                </c:pt>
                <c:pt idx="5007">
                  <c:v>17420.671999999995</c:v>
                </c:pt>
                <c:pt idx="5008">
                  <c:v>31999.919999999998</c:v>
                </c:pt>
              </c:numCache>
            </c:numRef>
          </c:yVal>
          <c:smooth val="0"/>
          <c:extLst>
            <c:ext xmlns:c16="http://schemas.microsoft.com/office/drawing/2014/chart" uri="{C3380CC4-5D6E-409C-BE32-E72D297353CC}">
              <c16:uniqueId val="{00000001-A278-4C35-8FFF-98505D9D57B7}"/>
            </c:ext>
          </c:extLst>
        </c:ser>
        <c:ser>
          <c:idx val="1"/>
          <c:order val="1"/>
          <c:tx>
            <c:v>Predicted Unit Price</c:v>
          </c:tx>
          <c:spPr>
            <a:ln w="25400" cap="rnd">
              <a:noFill/>
              <a:round/>
            </a:ln>
            <a:effectLst>
              <a:outerShdw blurRad="63500" dist="38100" dir="5400000" rotWithShape="0">
                <a:srgbClr val="000000">
                  <a:alpha val="60000"/>
                </a:srgbClr>
              </a:outerShdw>
            </a:effectLst>
          </c:spPr>
          <c:marker>
            <c:symbol val="circle"/>
            <c:size val="6"/>
            <c:spPr>
              <a:gradFill rotWithShape="1">
                <a:gsLst>
                  <a:gs pos="0">
                    <a:schemeClr val="accent2">
                      <a:tint val="98000"/>
                      <a:lumMod val="114000"/>
                    </a:schemeClr>
                  </a:gs>
                  <a:gs pos="100000">
                    <a:schemeClr val="accent2">
                      <a:shade val="90000"/>
                      <a:lumMod val="84000"/>
                    </a:schemeClr>
                  </a:gs>
                </a:gsLst>
                <a:lin ang="5400000" scaled="0"/>
              </a:gradFill>
              <a:ln w="9525" cap="rnd">
                <a:solidFill>
                  <a:schemeClr val="accent2"/>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trendline>
            <c:spPr>
              <a:ln w="19050" cap="rnd">
                <a:solidFill>
                  <a:srgbClr val="FF0000"/>
                </a:solidFill>
                <a:prstDash val="sysDash"/>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xVal>
            <c:numRef>
              <c:f>SuperStoreDar!$Q$2:$Q$5010</c:f>
              <c:numCache>
                <c:formatCode>[$$-409]#,##0.00</c:formatCode>
                <c:ptCount val="5009"/>
                <c:pt idx="0">
                  <c:v>10499.97</c:v>
                </c:pt>
                <c:pt idx="1">
                  <c:v>9892.74</c:v>
                </c:pt>
                <c:pt idx="2">
                  <c:v>11199.968000000001</c:v>
                </c:pt>
                <c:pt idx="3">
                  <c:v>8749.9500000000007</c:v>
                </c:pt>
                <c:pt idx="4">
                  <c:v>5443.96</c:v>
                </c:pt>
                <c:pt idx="5">
                  <c:v>9099.93</c:v>
                </c:pt>
                <c:pt idx="6">
                  <c:v>6999.96</c:v>
                </c:pt>
                <c:pt idx="7">
                  <c:v>3404.5</c:v>
                </c:pt>
                <c:pt idx="8">
                  <c:v>3080</c:v>
                </c:pt>
                <c:pt idx="9">
                  <c:v>2999.95</c:v>
                </c:pt>
                <c:pt idx="10">
                  <c:v>2715.9300000000003</c:v>
                </c:pt>
                <c:pt idx="11">
                  <c:v>2541.98</c:v>
                </c:pt>
                <c:pt idx="12">
                  <c:v>4548.8100000000004</c:v>
                </c:pt>
                <c:pt idx="13">
                  <c:v>3050.3760000000002</c:v>
                </c:pt>
                <c:pt idx="14">
                  <c:v>8399.9759999999987</c:v>
                </c:pt>
                <c:pt idx="15">
                  <c:v>2321.9</c:v>
                </c:pt>
                <c:pt idx="16">
                  <c:v>3359.9520000000002</c:v>
                </c:pt>
                <c:pt idx="17">
                  <c:v>4404.8999999999996</c:v>
                </c:pt>
                <c:pt idx="18">
                  <c:v>2879.9520000000002</c:v>
                </c:pt>
                <c:pt idx="19">
                  <c:v>2793.5280000000002</c:v>
                </c:pt>
                <c:pt idx="20">
                  <c:v>3499.9300000000003</c:v>
                </c:pt>
                <c:pt idx="21">
                  <c:v>1999.96</c:v>
                </c:pt>
                <c:pt idx="22">
                  <c:v>2357.4880000000003</c:v>
                </c:pt>
                <c:pt idx="23">
                  <c:v>2799.9600000000005</c:v>
                </c:pt>
                <c:pt idx="24">
                  <c:v>1793.98</c:v>
                </c:pt>
                <c:pt idx="25">
                  <c:v>1793.98</c:v>
                </c:pt>
                <c:pt idx="26">
                  <c:v>1793.98</c:v>
                </c:pt>
                <c:pt idx="27">
                  <c:v>2399.96</c:v>
                </c:pt>
                <c:pt idx="28">
                  <c:v>2934.33</c:v>
                </c:pt>
                <c:pt idx="29">
                  <c:v>2567.84</c:v>
                </c:pt>
                <c:pt idx="30">
                  <c:v>1704.89</c:v>
                </c:pt>
                <c:pt idx="31">
                  <c:v>2309.65</c:v>
                </c:pt>
                <c:pt idx="32">
                  <c:v>1577.94</c:v>
                </c:pt>
                <c:pt idx="33">
                  <c:v>1577.94</c:v>
                </c:pt>
                <c:pt idx="34">
                  <c:v>1599.92</c:v>
                </c:pt>
                <c:pt idx="35">
                  <c:v>2573.8200000000002</c:v>
                </c:pt>
                <c:pt idx="36">
                  <c:v>2479.96</c:v>
                </c:pt>
                <c:pt idx="37">
                  <c:v>2625.12</c:v>
                </c:pt>
                <c:pt idx="38">
                  <c:v>2152.7760000000003</c:v>
                </c:pt>
                <c:pt idx="39">
                  <c:v>3504.9</c:v>
                </c:pt>
                <c:pt idx="40">
                  <c:v>2104.5499999999997</c:v>
                </c:pt>
                <c:pt idx="41">
                  <c:v>2022.2720000000002</c:v>
                </c:pt>
                <c:pt idx="42">
                  <c:v>3059.982</c:v>
                </c:pt>
                <c:pt idx="43">
                  <c:v>2807.84</c:v>
                </c:pt>
                <c:pt idx="44">
                  <c:v>1649.95</c:v>
                </c:pt>
                <c:pt idx="45">
                  <c:v>1649.95</c:v>
                </c:pt>
                <c:pt idx="46">
                  <c:v>2060.7440000000001</c:v>
                </c:pt>
                <c:pt idx="47">
                  <c:v>1270.99</c:v>
                </c:pt>
                <c:pt idx="48">
                  <c:v>2591.56</c:v>
                </c:pt>
                <c:pt idx="49">
                  <c:v>3393.68</c:v>
                </c:pt>
                <c:pt idx="50">
                  <c:v>2025.3600000000001</c:v>
                </c:pt>
                <c:pt idx="51">
                  <c:v>2079.4</c:v>
                </c:pt>
                <c:pt idx="52">
                  <c:v>2001.8600000000001</c:v>
                </c:pt>
                <c:pt idx="53">
                  <c:v>2621.3220000000001</c:v>
                </c:pt>
                <c:pt idx="54">
                  <c:v>1649.75</c:v>
                </c:pt>
                <c:pt idx="55">
                  <c:v>1925.88</c:v>
                </c:pt>
                <c:pt idx="56">
                  <c:v>1319.96</c:v>
                </c:pt>
                <c:pt idx="57">
                  <c:v>1805.88</c:v>
                </c:pt>
                <c:pt idx="58">
                  <c:v>1737.1799999999998</c:v>
                </c:pt>
                <c:pt idx="59">
                  <c:v>4476.8</c:v>
                </c:pt>
                <c:pt idx="60">
                  <c:v>1979.89</c:v>
                </c:pt>
                <c:pt idx="61">
                  <c:v>1439.9680000000001</c:v>
                </c:pt>
                <c:pt idx="62">
                  <c:v>1606.23</c:v>
                </c:pt>
                <c:pt idx="63">
                  <c:v>1640.6999999999998</c:v>
                </c:pt>
                <c:pt idx="64">
                  <c:v>1217.568</c:v>
                </c:pt>
                <c:pt idx="65">
                  <c:v>999.98</c:v>
                </c:pt>
                <c:pt idx="66">
                  <c:v>999.98</c:v>
                </c:pt>
                <c:pt idx="67">
                  <c:v>1499.95</c:v>
                </c:pt>
                <c:pt idx="68">
                  <c:v>1049.44</c:v>
                </c:pt>
                <c:pt idx="69">
                  <c:v>1458.65</c:v>
                </c:pt>
                <c:pt idx="70">
                  <c:v>1690.04</c:v>
                </c:pt>
                <c:pt idx="71">
                  <c:v>3785.2920000000004</c:v>
                </c:pt>
                <c:pt idx="72">
                  <c:v>1565.88</c:v>
                </c:pt>
                <c:pt idx="73">
                  <c:v>899.91</c:v>
                </c:pt>
                <c:pt idx="74">
                  <c:v>2275.5</c:v>
                </c:pt>
                <c:pt idx="75">
                  <c:v>1454.9</c:v>
                </c:pt>
                <c:pt idx="76">
                  <c:v>1439.92</c:v>
                </c:pt>
                <c:pt idx="77">
                  <c:v>843.9</c:v>
                </c:pt>
                <c:pt idx="78">
                  <c:v>2036.8600000000001</c:v>
                </c:pt>
                <c:pt idx="79">
                  <c:v>1395.54</c:v>
                </c:pt>
                <c:pt idx="80">
                  <c:v>1099.5</c:v>
                </c:pt>
                <c:pt idx="81">
                  <c:v>1245.8599999999999</c:v>
                </c:pt>
                <c:pt idx="82">
                  <c:v>1322.93</c:v>
                </c:pt>
                <c:pt idx="83">
                  <c:v>1424.9</c:v>
                </c:pt>
                <c:pt idx="84">
                  <c:v>1618.37</c:v>
                </c:pt>
                <c:pt idx="85">
                  <c:v>1214.8499999999999</c:v>
                </c:pt>
                <c:pt idx="86">
                  <c:v>1592.8500000000001</c:v>
                </c:pt>
                <c:pt idx="87">
                  <c:v>1247.6399999999999</c:v>
                </c:pt>
                <c:pt idx="88">
                  <c:v>1247.6399999999999</c:v>
                </c:pt>
                <c:pt idx="89">
                  <c:v>2735.9520000000002</c:v>
                </c:pt>
                <c:pt idx="90">
                  <c:v>1294.75</c:v>
                </c:pt>
                <c:pt idx="91">
                  <c:v>1115.17</c:v>
                </c:pt>
                <c:pt idx="92">
                  <c:v>735.98</c:v>
                </c:pt>
                <c:pt idx="93">
                  <c:v>1568.61</c:v>
                </c:pt>
                <c:pt idx="94">
                  <c:v>1261.33</c:v>
                </c:pt>
                <c:pt idx="95">
                  <c:v>4367.8960000000006</c:v>
                </c:pt>
                <c:pt idx="96">
                  <c:v>1079.8499999999999</c:v>
                </c:pt>
                <c:pt idx="97">
                  <c:v>1199.8</c:v>
                </c:pt>
                <c:pt idx="98">
                  <c:v>1685.88</c:v>
                </c:pt>
                <c:pt idx="99">
                  <c:v>691.96</c:v>
                </c:pt>
                <c:pt idx="100">
                  <c:v>1215.92</c:v>
                </c:pt>
                <c:pt idx="101">
                  <c:v>968.74400000000014</c:v>
                </c:pt>
                <c:pt idx="102">
                  <c:v>931.17600000000016</c:v>
                </c:pt>
                <c:pt idx="103">
                  <c:v>1207.8399999999999</c:v>
                </c:pt>
                <c:pt idx="104">
                  <c:v>2563.056</c:v>
                </c:pt>
                <c:pt idx="105">
                  <c:v>959.98400000000004</c:v>
                </c:pt>
                <c:pt idx="106">
                  <c:v>1295.78</c:v>
                </c:pt>
                <c:pt idx="107">
                  <c:v>1089.75</c:v>
                </c:pt>
                <c:pt idx="108">
                  <c:v>631.96</c:v>
                </c:pt>
                <c:pt idx="109">
                  <c:v>895.92</c:v>
                </c:pt>
                <c:pt idx="110">
                  <c:v>895.92</c:v>
                </c:pt>
                <c:pt idx="111">
                  <c:v>841.5680000000001</c:v>
                </c:pt>
                <c:pt idx="112">
                  <c:v>1317.492</c:v>
                </c:pt>
                <c:pt idx="113">
                  <c:v>1099.96</c:v>
                </c:pt>
                <c:pt idx="114">
                  <c:v>1139.92</c:v>
                </c:pt>
                <c:pt idx="115">
                  <c:v>1085.42</c:v>
                </c:pt>
                <c:pt idx="116">
                  <c:v>549.99</c:v>
                </c:pt>
                <c:pt idx="117">
                  <c:v>979.95</c:v>
                </c:pt>
                <c:pt idx="118">
                  <c:v>1091.93</c:v>
                </c:pt>
                <c:pt idx="119">
                  <c:v>1049.2</c:v>
                </c:pt>
                <c:pt idx="120">
                  <c:v>1035.8</c:v>
                </c:pt>
                <c:pt idx="121">
                  <c:v>892.35</c:v>
                </c:pt>
                <c:pt idx="122">
                  <c:v>2676.672</c:v>
                </c:pt>
                <c:pt idx="123">
                  <c:v>1268.82</c:v>
                </c:pt>
                <c:pt idx="124">
                  <c:v>758.35200000000009</c:v>
                </c:pt>
                <c:pt idx="125">
                  <c:v>979.95</c:v>
                </c:pt>
                <c:pt idx="126">
                  <c:v>1367.84</c:v>
                </c:pt>
                <c:pt idx="127">
                  <c:v>599.97</c:v>
                </c:pt>
                <c:pt idx="128">
                  <c:v>991.19999999999993</c:v>
                </c:pt>
                <c:pt idx="129">
                  <c:v>904.9</c:v>
                </c:pt>
                <c:pt idx="130">
                  <c:v>673.5680000000001</c:v>
                </c:pt>
                <c:pt idx="131">
                  <c:v>850.5</c:v>
                </c:pt>
                <c:pt idx="132">
                  <c:v>1441.3</c:v>
                </c:pt>
                <c:pt idx="133">
                  <c:v>1287.45</c:v>
                </c:pt>
                <c:pt idx="134">
                  <c:v>1287.45</c:v>
                </c:pt>
                <c:pt idx="135">
                  <c:v>2678.94</c:v>
                </c:pt>
                <c:pt idx="136">
                  <c:v>491.55</c:v>
                </c:pt>
                <c:pt idx="137">
                  <c:v>491.55</c:v>
                </c:pt>
                <c:pt idx="138">
                  <c:v>511.84</c:v>
                </c:pt>
                <c:pt idx="139">
                  <c:v>1044.6299999999999</c:v>
                </c:pt>
                <c:pt idx="140">
                  <c:v>1799.9699999999998</c:v>
                </c:pt>
                <c:pt idx="141">
                  <c:v>479.97</c:v>
                </c:pt>
                <c:pt idx="142">
                  <c:v>799.92000000000007</c:v>
                </c:pt>
                <c:pt idx="143">
                  <c:v>1325.8500000000001</c:v>
                </c:pt>
                <c:pt idx="144">
                  <c:v>599.99</c:v>
                </c:pt>
                <c:pt idx="145">
                  <c:v>832.93</c:v>
                </c:pt>
                <c:pt idx="146">
                  <c:v>1652.94</c:v>
                </c:pt>
                <c:pt idx="147">
                  <c:v>908.82</c:v>
                </c:pt>
                <c:pt idx="148">
                  <c:v>872.94</c:v>
                </c:pt>
                <c:pt idx="149">
                  <c:v>480</c:v>
                </c:pt>
                <c:pt idx="150">
                  <c:v>866.4</c:v>
                </c:pt>
                <c:pt idx="151">
                  <c:v>1199.96</c:v>
                </c:pt>
                <c:pt idx="152">
                  <c:v>449.97</c:v>
                </c:pt>
                <c:pt idx="153">
                  <c:v>478.24</c:v>
                </c:pt>
                <c:pt idx="154">
                  <c:v>477.51</c:v>
                </c:pt>
                <c:pt idx="155">
                  <c:v>783.96</c:v>
                </c:pt>
                <c:pt idx="156">
                  <c:v>447.85999999999996</c:v>
                </c:pt>
                <c:pt idx="157">
                  <c:v>447.85999999999996</c:v>
                </c:pt>
                <c:pt idx="158">
                  <c:v>839.43000000000006</c:v>
                </c:pt>
                <c:pt idx="159">
                  <c:v>659.9</c:v>
                </c:pt>
                <c:pt idx="160">
                  <c:v>659.9</c:v>
                </c:pt>
                <c:pt idx="161">
                  <c:v>821.94</c:v>
                </c:pt>
                <c:pt idx="162">
                  <c:v>725.84</c:v>
                </c:pt>
                <c:pt idx="163">
                  <c:v>799.56000000000006</c:v>
                </c:pt>
                <c:pt idx="164">
                  <c:v>663.92</c:v>
                </c:pt>
                <c:pt idx="165">
                  <c:v>714.30000000000007</c:v>
                </c:pt>
                <c:pt idx="166">
                  <c:v>440.18999999999994</c:v>
                </c:pt>
                <c:pt idx="167">
                  <c:v>590.35199999999998</c:v>
                </c:pt>
                <c:pt idx="168">
                  <c:v>468.90000000000003</c:v>
                </c:pt>
                <c:pt idx="169">
                  <c:v>468.90000000000003</c:v>
                </c:pt>
                <c:pt idx="170">
                  <c:v>604.65600000000006</c:v>
                </c:pt>
                <c:pt idx="171">
                  <c:v>842.72</c:v>
                </c:pt>
                <c:pt idx="172">
                  <c:v>419.4</c:v>
                </c:pt>
                <c:pt idx="173">
                  <c:v>1552.8309999999999</c:v>
                </c:pt>
                <c:pt idx="174">
                  <c:v>1115.9099999999999</c:v>
                </c:pt>
                <c:pt idx="175">
                  <c:v>801.96</c:v>
                </c:pt>
                <c:pt idx="176">
                  <c:v>706.86</c:v>
                </c:pt>
                <c:pt idx="177">
                  <c:v>1573.4880000000001</c:v>
                </c:pt>
                <c:pt idx="178">
                  <c:v>699.98</c:v>
                </c:pt>
                <c:pt idx="179">
                  <c:v>1439.9759999999999</c:v>
                </c:pt>
                <c:pt idx="180">
                  <c:v>692.47199999999998</c:v>
                </c:pt>
                <c:pt idx="181">
                  <c:v>895.94400000000019</c:v>
                </c:pt>
                <c:pt idx="182">
                  <c:v>396</c:v>
                </c:pt>
                <c:pt idx="183">
                  <c:v>723.92</c:v>
                </c:pt>
                <c:pt idx="184">
                  <c:v>657.93</c:v>
                </c:pt>
                <c:pt idx="185">
                  <c:v>588.78399999999999</c:v>
                </c:pt>
                <c:pt idx="186">
                  <c:v>387.99</c:v>
                </c:pt>
                <c:pt idx="187">
                  <c:v>368.91</c:v>
                </c:pt>
                <c:pt idx="188">
                  <c:v>368.91</c:v>
                </c:pt>
                <c:pt idx="189">
                  <c:v>641.96</c:v>
                </c:pt>
                <c:pt idx="190">
                  <c:v>2396.4</c:v>
                </c:pt>
                <c:pt idx="191">
                  <c:v>715.64</c:v>
                </c:pt>
                <c:pt idx="192">
                  <c:v>715.64</c:v>
                </c:pt>
                <c:pt idx="193">
                  <c:v>715.2</c:v>
                </c:pt>
                <c:pt idx="194">
                  <c:v>479.97</c:v>
                </c:pt>
                <c:pt idx="195">
                  <c:v>519.96</c:v>
                </c:pt>
                <c:pt idx="196">
                  <c:v>547.30000000000007</c:v>
                </c:pt>
                <c:pt idx="197">
                  <c:v>559.99200000000008</c:v>
                </c:pt>
                <c:pt idx="198">
                  <c:v>692.93999999999994</c:v>
                </c:pt>
                <c:pt idx="199">
                  <c:v>638.82000000000005</c:v>
                </c:pt>
                <c:pt idx="200">
                  <c:v>390.75</c:v>
                </c:pt>
                <c:pt idx="201">
                  <c:v>1071</c:v>
                </c:pt>
                <c:pt idx="202">
                  <c:v>1522.6379999999999</c:v>
                </c:pt>
                <c:pt idx="203">
                  <c:v>701.96</c:v>
                </c:pt>
                <c:pt idx="204">
                  <c:v>701.96</c:v>
                </c:pt>
                <c:pt idx="205">
                  <c:v>647.84</c:v>
                </c:pt>
                <c:pt idx="206">
                  <c:v>579.94999999999993</c:v>
                </c:pt>
                <c:pt idx="207">
                  <c:v>559.92999999999995</c:v>
                </c:pt>
                <c:pt idx="208">
                  <c:v>638.73</c:v>
                </c:pt>
                <c:pt idx="209">
                  <c:v>629.94999999999993</c:v>
                </c:pt>
                <c:pt idx="210">
                  <c:v>479.97</c:v>
                </c:pt>
                <c:pt idx="211">
                  <c:v>479.97</c:v>
                </c:pt>
                <c:pt idx="212">
                  <c:v>767.21400000000006</c:v>
                </c:pt>
                <c:pt idx="213">
                  <c:v>535.41</c:v>
                </c:pt>
                <c:pt idx="214">
                  <c:v>3406.6640000000002</c:v>
                </c:pt>
                <c:pt idx="215">
                  <c:v>592.74</c:v>
                </c:pt>
                <c:pt idx="216">
                  <c:v>1056.8599999999999</c:v>
                </c:pt>
                <c:pt idx="217">
                  <c:v>629.94999999999993</c:v>
                </c:pt>
                <c:pt idx="218">
                  <c:v>449.91</c:v>
                </c:pt>
                <c:pt idx="219">
                  <c:v>962.07999999999993</c:v>
                </c:pt>
                <c:pt idx="220">
                  <c:v>471.90000000000003</c:v>
                </c:pt>
                <c:pt idx="221">
                  <c:v>517.5</c:v>
                </c:pt>
                <c:pt idx="222">
                  <c:v>533.93999999999994</c:v>
                </c:pt>
                <c:pt idx="223">
                  <c:v>487.98400000000004</c:v>
                </c:pt>
                <c:pt idx="224">
                  <c:v>717.12000000000012</c:v>
                </c:pt>
                <c:pt idx="225">
                  <c:v>542.93999999999994</c:v>
                </c:pt>
                <c:pt idx="226">
                  <c:v>542.93999999999994</c:v>
                </c:pt>
                <c:pt idx="227">
                  <c:v>2404.7040000000002</c:v>
                </c:pt>
                <c:pt idx="228">
                  <c:v>318.95999999999998</c:v>
                </c:pt>
                <c:pt idx="229">
                  <c:v>325.86</c:v>
                </c:pt>
                <c:pt idx="230">
                  <c:v>1325.76</c:v>
                </c:pt>
                <c:pt idx="231">
                  <c:v>494.97</c:v>
                </c:pt>
                <c:pt idx="232">
                  <c:v>871.4</c:v>
                </c:pt>
                <c:pt idx="233">
                  <c:v>569.64</c:v>
                </c:pt>
                <c:pt idx="234">
                  <c:v>589.9</c:v>
                </c:pt>
                <c:pt idx="235">
                  <c:v>319.76</c:v>
                </c:pt>
                <c:pt idx="236">
                  <c:v>419.4</c:v>
                </c:pt>
                <c:pt idx="237">
                  <c:v>658.74599999999998</c:v>
                </c:pt>
                <c:pt idx="238">
                  <c:v>605.34</c:v>
                </c:pt>
                <c:pt idx="239">
                  <c:v>370.14</c:v>
                </c:pt>
                <c:pt idx="240">
                  <c:v>1439.9680000000001</c:v>
                </c:pt>
                <c:pt idx="241">
                  <c:v>474.95</c:v>
                </c:pt>
                <c:pt idx="242">
                  <c:v>1497.6659999999999</c:v>
                </c:pt>
                <c:pt idx="243">
                  <c:v>1406.86</c:v>
                </c:pt>
                <c:pt idx="244">
                  <c:v>631.78200000000004</c:v>
                </c:pt>
                <c:pt idx="245">
                  <c:v>490.32</c:v>
                </c:pt>
                <c:pt idx="246">
                  <c:v>600.53</c:v>
                </c:pt>
                <c:pt idx="247">
                  <c:v>279.89999999999998</c:v>
                </c:pt>
                <c:pt idx="248">
                  <c:v>719.97600000000011</c:v>
                </c:pt>
                <c:pt idx="249">
                  <c:v>539.97</c:v>
                </c:pt>
                <c:pt idx="250">
                  <c:v>415.17600000000004</c:v>
                </c:pt>
                <c:pt idx="251">
                  <c:v>517.9</c:v>
                </c:pt>
                <c:pt idx="252">
                  <c:v>274.8</c:v>
                </c:pt>
                <c:pt idx="253">
                  <c:v>498.26000000000005</c:v>
                </c:pt>
                <c:pt idx="254">
                  <c:v>479.96</c:v>
                </c:pt>
                <c:pt idx="255">
                  <c:v>279.85999999999996</c:v>
                </c:pt>
                <c:pt idx="256">
                  <c:v>478.08</c:v>
                </c:pt>
                <c:pt idx="257">
                  <c:v>277.39999999999998</c:v>
                </c:pt>
                <c:pt idx="258">
                  <c:v>360.71199999999999</c:v>
                </c:pt>
                <c:pt idx="259">
                  <c:v>393.25</c:v>
                </c:pt>
                <c:pt idx="260">
                  <c:v>299.94</c:v>
                </c:pt>
                <c:pt idx="261">
                  <c:v>1127.9760000000001</c:v>
                </c:pt>
                <c:pt idx="262">
                  <c:v>1679.96</c:v>
                </c:pt>
                <c:pt idx="263">
                  <c:v>2003.9200000000003</c:v>
                </c:pt>
                <c:pt idx="264">
                  <c:v>1001.5840000000001</c:v>
                </c:pt>
                <c:pt idx="265">
                  <c:v>481.32</c:v>
                </c:pt>
                <c:pt idx="266">
                  <c:v>481.32</c:v>
                </c:pt>
                <c:pt idx="267">
                  <c:v>414.96</c:v>
                </c:pt>
                <c:pt idx="268">
                  <c:v>1097.5440000000003</c:v>
                </c:pt>
                <c:pt idx="269">
                  <c:v>383.64</c:v>
                </c:pt>
                <c:pt idx="270">
                  <c:v>271.44</c:v>
                </c:pt>
                <c:pt idx="271">
                  <c:v>247.84</c:v>
                </c:pt>
                <c:pt idx="272">
                  <c:v>959.96800000000007</c:v>
                </c:pt>
                <c:pt idx="273">
                  <c:v>912.75</c:v>
                </c:pt>
                <c:pt idx="274">
                  <c:v>946.34400000000005</c:v>
                </c:pt>
                <c:pt idx="275">
                  <c:v>348.488</c:v>
                </c:pt>
                <c:pt idx="276">
                  <c:v>335.52</c:v>
                </c:pt>
                <c:pt idx="277">
                  <c:v>418.32</c:v>
                </c:pt>
                <c:pt idx="278">
                  <c:v>319.95999999999998</c:v>
                </c:pt>
                <c:pt idx="279">
                  <c:v>499.98</c:v>
                </c:pt>
                <c:pt idx="280">
                  <c:v>239.5</c:v>
                </c:pt>
                <c:pt idx="281">
                  <c:v>244.54999999999998</c:v>
                </c:pt>
                <c:pt idx="282">
                  <c:v>244.54999999999998</c:v>
                </c:pt>
                <c:pt idx="283">
                  <c:v>911.98400000000004</c:v>
                </c:pt>
                <c:pt idx="284">
                  <c:v>335.72</c:v>
                </c:pt>
                <c:pt idx="285">
                  <c:v>563.93999999999994</c:v>
                </c:pt>
                <c:pt idx="286">
                  <c:v>274.20000000000005</c:v>
                </c:pt>
                <c:pt idx="287">
                  <c:v>619.94999999999993</c:v>
                </c:pt>
                <c:pt idx="288">
                  <c:v>659.98799999999994</c:v>
                </c:pt>
                <c:pt idx="289">
                  <c:v>391.98</c:v>
                </c:pt>
                <c:pt idx="290">
                  <c:v>377.96999999999997</c:v>
                </c:pt>
                <c:pt idx="291">
                  <c:v>310.68799999999999</c:v>
                </c:pt>
                <c:pt idx="292">
                  <c:v>963.13600000000008</c:v>
                </c:pt>
                <c:pt idx="293">
                  <c:v>863.87999999999988</c:v>
                </c:pt>
                <c:pt idx="294">
                  <c:v>863.6400000000001</c:v>
                </c:pt>
                <c:pt idx="295">
                  <c:v>219.84</c:v>
                </c:pt>
                <c:pt idx="296">
                  <c:v>644.07600000000002</c:v>
                </c:pt>
                <c:pt idx="297">
                  <c:v>856.65600000000006</c:v>
                </c:pt>
                <c:pt idx="298">
                  <c:v>629.64</c:v>
                </c:pt>
                <c:pt idx="299">
                  <c:v>295.05599999999998</c:v>
                </c:pt>
                <c:pt idx="300">
                  <c:v>665.88</c:v>
                </c:pt>
                <c:pt idx="301">
                  <c:v>239.70000000000002</c:v>
                </c:pt>
                <c:pt idx="302">
                  <c:v>421.1</c:v>
                </c:pt>
                <c:pt idx="303">
                  <c:v>933.53600000000006</c:v>
                </c:pt>
                <c:pt idx="304">
                  <c:v>581.96</c:v>
                </c:pt>
                <c:pt idx="305">
                  <c:v>384.45000000000005</c:v>
                </c:pt>
                <c:pt idx="306">
                  <c:v>915.13600000000008</c:v>
                </c:pt>
                <c:pt idx="307">
                  <c:v>312.55200000000002</c:v>
                </c:pt>
                <c:pt idx="308">
                  <c:v>247.44</c:v>
                </c:pt>
                <c:pt idx="309">
                  <c:v>257.64</c:v>
                </c:pt>
                <c:pt idx="310">
                  <c:v>204.95000000000002</c:v>
                </c:pt>
                <c:pt idx="311">
                  <c:v>1603.1360000000002</c:v>
                </c:pt>
                <c:pt idx="312">
                  <c:v>1603.1360000000002</c:v>
                </c:pt>
                <c:pt idx="313">
                  <c:v>212.64</c:v>
                </c:pt>
                <c:pt idx="314">
                  <c:v>356.78999999999996</c:v>
                </c:pt>
                <c:pt idx="315">
                  <c:v>273.92</c:v>
                </c:pt>
                <c:pt idx="316">
                  <c:v>198.46</c:v>
                </c:pt>
                <c:pt idx="317">
                  <c:v>1125.4879999999998</c:v>
                </c:pt>
                <c:pt idx="318">
                  <c:v>196.21</c:v>
                </c:pt>
                <c:pt idx="319">
                  <c:v>512.93999999999994</c:v>
                </c:pt>
                <c:pt idx="320">
                  <c:v>607.52</c:v>
                </c:pt>
                <c:pt idx="321">
                  <c:v>287.96800000000002</c:v>
                </c:pt>
                <c:pt idx="322">
                  <c:v>211.04</c:v>
                </c:pt>
                <c:pt idx="323">
                  <c:v>319.96800000000002</c:v>
                </c:pt>
                <c:pt idx="324">
                  <c:v>435.26</c:v>
                </c:pt>
                <c:pt idx="325">
                  <c:v>764.6880000000001</c:v>
                </c:pt>
                <c:pt idx="326">
                  <c:v>595</c:v>
                </c:pt>
                <c:pt idx="327">
                  <c:v>475.94400000000002</c:v>
                </c:pt>
                <c:pt idx="328">
                  <c:v>377.96999999999997</c:v>
                </c:pt>
                <c:pt idx="329">
                  <c:v>942.78400000000011</c:v>
                </c:pt>
                <c:pt idx="330">
                  <c:v>268.24</c:v>
                </c:pt>
                <c:pt idx="331">
                  <c:v>394.81600000000003</c:v>
                </c:pt>
                <c:pt idx="332">
                  <c:v>360.38</c:v>
                </c:pt>
                <c:pt idx="333">
                  <c:v>360.38</c:v>
                </c:pt>
                <c:pt idx="334">
                  <c:v>258.89999999999998</c:v>
                </c:pt>
                <c:pt idx="335">
                  <c:v>320.88</c:v>
                </c:pt>
                <c:pt idx="336">
                  <c:v>192.72</c:v>
                </c:pt>
                <c:pt idx="337">
                  <c:v>209.92999999999998</c:v>
                </c:pt>
                <c:pt idx="338">
                  <c:v>192.16</c:v>
                </c:pt>
                <c:pt idx="339">
                  <c:v>484.65000000000003</c:v>
                </c:pt>
                <c:pt idx="340">
                  <c:v>319.98400000000004</c:v>
                </c:pt>
                <c:pt idx="341">
                  <c:v>195.64</c:v>
                </c:pt>
                <c:pt idx="342">
                  <c:v>195.64</c:v>
                </c:pt>
                <c:pt idx="343">
                  <c:v>195.64</c:v>
                </c:pt>
                <c:pt idx="344">
                  <c:v>189.7</c:v>
                </c:pt>
                <c:pt idx="345">
                  <c:v>1039.7280000000001</c:v>
                </c:pt>
                <c:pt idx="346">
                  <c:v>1212.96</c:v>
                </c:pt>
                <c:pt idx="347">
                  <c:v>479.98400000000004</c:v>
                </c:pt>
                <c:pt idx="348">
                  <c:v>479.98400000000004</c:v>
                </c:pt>
                <c:pt idx="349">
                  <c:v>276.78400000000005</c:v>
                </c:pt>
                <c:pt idx="350">
                  <c:v>447.94399999999996</c:v>
                </c:pt>
                <c:pt idx="351">
                  <c:v>447.94399999999996</c:v>
                </c:pt>
                <c:pt idx="352">
                  <c:v>307.98</c:v>
                </c:pt>
                <c:pt idx="353">
                  <c:v>238.15200000000004</c:v>
                </c:pt>
                <c:pt idx="354">
                  <c:v>354.90000000000003</c:v>
                </c:pt>
                <c:pt idx="355">
                  <c:v>199.75</c:v>
                </c:pt>
                <c:pt idx="356">
                  <c:v>675.06000000000006</c:v>
                </c:pt>
                <c:pt idx="357">
                  <c:v>301.95999999999998</c:v>
                </c:pt>
                <c:pt idx="358">
                  <c:v>545.93999999999994</c:v>
                </c:pt>
                <c:pt idx="359">
                  <c:v>863.928</c:v>
                </c:pt>
                <c:pt idx="360">
                  <c:v>239.96999999999997</c:v>
                </c:pt>
                <c:pt idx="361">
                  <c:v>179.97</c:v>
                </c:pt>
                <c:pt idx="362">
                  <c:v>345</c:v>
                </c:pt>
                <c:pt idx="363">
                  <c:v>199.99</c:v>
                </c:pt>
                <c:pt idx="364">
                  <c:v>182.94</c:v>
                </c:pt>
                <c:pt idx="365">
                  <c:v>330.4</c:v>
                </c:pt>
                <c:pt idx="366">
                  <c:v>1363.96</c:v>
                </c:pt>
                <c:pt idx="367">
                  <c:v>184.66</c:v>
                </c:pt>
                <c:pt idx="368">
                  <c:v>184.66</c:v>
                </c:pt>
                <c:pt idx="369">
                  <c:v>845.72799999999995</c:v>
                </c:pt>
                <c:pt idx="370">
                  <c:v>179.82</c:v>
                </c:pt>
                <c:pt idx="371">
                  <c:v>477.666</c:v>
                </c:pt>
                <c:pt idx="372">
                  <c:v>182.72</c:v>
                </c:pt>
                <c:pt idx="373">
                  <c:v>1099.96</c:v>
                </c:pt>
                <c:pt idx="374">
                  <c:v>174.3</c:v>
                </c:pt>
                <c:pt idx="375">
                  <c:v>227.35999999999999</c:v>
                </c:pt>
                <c:pt idx="376">
                  <c:v>383.97600000000006</c:v>
                </c:pt>
                <c:pt idx="377">
                  <c:v>180.96</c:v>
                </c:pt>
                <c:pt idx="378">
                  <c:v>579.51</c:v>
                </c:pt>
                <c:pt idx="379">
                  <c:v>1293.4879999999998</c:v>
                </c:pt>
                <c:pt idx="380">
                  <c:v>538.92000000000007</c:v>
                </c:pt>
                <c:pt idx="381">
                  <c:v>164.88</c:v>
                </c:pt>
                <c:pt idx="382">
                  <c:v>164.88</c:v>
                </c:pt>
                <c:pt idx="383">
                  <c:v>427.64400000000001</c:v>
                </c:pt>
                <c:pt idx="384">
                  <c:v>278.39999999999998</c:v>
                </c:pt>
                <c:pt idx="385">
                  <c:v>310.12</c:v>
                </c:pt>
                <c:pt idx="386">
                  <c:v>310.12</c:v>
                </c:pt>
                <c:pt idx="387">
                  <c:v>892.98</c:v>
                </c:pt>
                <c:pt idx="388">
                  <c:v>166.44</c:v>
                </c:pt>
                <c:pt idx="389">
                  <c:v>265.85999999999996</c:v>
                </c:pt>
                <c:pt idx="390">
                  <c:v>281.96999999999997</c:v>
                </c:pt>
                <c:pt idx="391">
                  <c:v>300.416</c:v>
                </c:pt>
                <c:pt idx="392">
                  <c:v>271.89999999999998</c:v>
                </c:pt>
                <c:pt idx="393">
                  <c:v>217.05599999999998</c:v>
                </c:pt>
                <c:pt idx="394">
                  <c:v>232.40000000000003</c:v>
                </c:pt>
                <c:pt idx="395">
                  <c:v>783.96000000000015</c:v>
                </c:pt>
                <c:pt idx="396">
                  <c:v>279.95999999999998</c:v>
                </c:pt>
                <c:pt idx="397">
                  <c:v>287.96999999999997</c:v>
                </c:pt>
                <c:pt idx="398">
                  <c:v>239.12000000000003</c:v>
                </c:pt>
                <c:pt idx="399">
                  <c:v>263.95999999999998</c:v>
                </c:pt>
                <c:pt idx="400">
                  <c:v>293.52</c:v>
                </c:pt>
                <c:pt idx="401">
                  <c:v>305.01</c:v>
                </c:pt>
                <c:pt idx="402">
                  <c:v>185.57999999999998</c:v>
                </c:pt>
                <c:pt idx="403">
                  <c:v>917.92349999999988</c:v>
                </c:pt>
                <c:pt idx="404">
                  <c:v>859.2</c:v>
                </c:pt>
                <c:pt idx="405">
                  <c:v>859.2</c:v>
                </c:pt>
                <c:pt idx="406">
                  <c:v>299.89999999999998</c:v>
                </c:pt>
                <c:pt idx="407">
                  <c:v>257.98</c:v>
                </c:pt>
                <c:pt idx="408">
                  <c:v>286.78999999999996</c:v>
                </c:pt>
                <c:pt idx="409">
                  <c:v>159.88</c:v>
                </c:pt>
                <c:pt idx="410">
                  <c:v>146.82</c:v>
                </c:pt>
                <c:pt idx="411">
                  <c:v>585.55200000000002</c:v>
                </c:pt>
                <c:pt idx="412">
                  <c:v>243.16</c:v>
                </c:pt>
                <c:pt idx="413">
                  <c:v>269.98</c:v>
                </c:pt>
                <c:pt idx="414">
                  <c:v>520.05000000000007</c:v>
                </c:pt>
                <c:pt idx="415">
                  <c:v>250.26</c:v>
                </c:pt>
                <c:pt idx="416">
                  <c:v>408.00599999999997</c:v>
                </c:pt>
                <c:pt idx="417">
                  <c:v>719.95200000000011</c:v>
                </c:pt>
                <c:pt idx="418">
                  <c:v>319.96800000000002</c:v>
                </c:pt>
                <c:pt idx="419">
                  <c:v>199.8</c:v>
                </c:pt>
                <c:pt idx="420">
                  <c:v>273.95999999999998</c:v>
                </c:pt>
                <c:pt idx="421">
                  <c:v>146.86000000000001</c:v>
                </c:pt>
                <c:pt idx="422">
                  <c:v>1198.33</c:v>
                </c:pt>
                <c:pt idx="423">
                  <c:v>242.89999999999998</c:v>
                </c:pt>
                <c:pt idx="424">
                  <c:v>152.65</c:v>
                </c:pt>
                <c:pt idx="425">
                  <c:v>269.35999999999996</c:v>
                </c:pt>
                <c:pt idx="426">
                  <c:v>411.8</c:v>
                </c:pt>
                <c:pt idx="427">
                  <c:v>839.98799999999994</c:v>
                </c:pt>
                <c:pt idx="428">
                  <c:v>599.97</c:v>
                </c:pt>
                <c:pt idx="429">
                  <c:v>154.9</c:v>
                </c:pt>
                <c:pt idx="430">
                  <c:v>154.9</c:v>
                </c:pt>
                <c:pt idx="431">
                  <c:v>143.69999999999999</c:v>
                </c:pt>
                <c:pt idx="432">
                  <c:v>264.18</c:v>
                </c:pt>
                <c:pt idx="433">
                  <c:v>339.96000000000004</c:v>
                </c:pt>
                <c:pt idx="434">
                  <c:v>180.96000000000004</c:v>
                </c:pt>
                <c:pt idx="435">
                  <c:v>563.4</c:v>
                </c:pt>
                <c:pt idx="436">
                  <c:v>192.16000000000003</c:v>
                </c:pt>
                <c:pt idx="437">
                  <c:v>149.94999999999999</c:v>
                </c:pt>
                <c:pt idx="438">
                  <c:v>227.45999999999998</c:v>
                </c:pt>
                <c:pt idx="439">
                  <c:v>139.86000000000001</c:v>
                </c:pt>
                <c:pt idx="440">
                  <c:v>366.786</c:v>
                </c:pt>
                <c:pt idx="441">
                  <c:v>258.69600000000003</c:v>
                </c:pt>
                <c:pt idx="442">
                  <c:v>646.27200000000005</c:v>
                </c:pt>
                <c:pt idx="443">
                  <c:v>322.59000000000003</c:v>
                </c:pt>
                <c:pt idx="444">
                  <c:v>128.39999999999998</c:v>
                </c:pt>
                <c:pt idx="445">
                  <c:v>148.32</c:v>
                </c:pt>
                <c:pt idx="446">
                  <c:v>132.79</c:v>
                </c:pt>
                <c:pt idx="447">
                  <c:v>573.17399999999998</c:v>
                </c:pt>
                <c:pt idx="448">
                  <c:v>303.25</c:v>
                </c:pt>
                <c:pt idx="449">
                  <c:v>128.39999999999998</c:v>
                </c:pt>
                <c:pt idx="450">
                  <c:v>837.59999999999991</c:v>
                </c:pt>
                <c:pt idx="451">
                  <c:v>200.98400000000004</c:v>
                </c:pt>
                <c:pt idx="452">
                  <c:v>129.97999999999999</c:v>
                </c:pt>
                <c:pt idx="453">
                  <c:v>207.48</c:v>
                </c:pt>
                <c:pt idx="454">
                  <c:v>221.98</c:v>
                </c:pt>
                <c:pt idx="455">
                  <c:v>177.536</c:v>
                </c:pt>
                <c:pt idx="456">
                  <c:v>323.10000000000002</c:v>
                </c:pt>
                <c:pt idx="457">
                  <c:v>754.44999999999993</c:v>
                </c:pt>
                <c:pt idx="458">
                  <c:v>122.97</c:v>
                </c:pt>
                <c:pt idx="459">
                  <c:v>601.53599999999994</c:v>
                </c:pt>
                <c:pt idx="460">
                  <c:v>479.98400000000004</c:v>
                </c:pt>
                <c:pt idx="461">
                  <c:v>479.98400000000004</c:v>
                </c:pt>
                <c:pt idx="462">
                  <c:v>795.40800000000013</c:v>
                </c:pt>
                <c:pt idx="463">
                  <c:v>475.94400000000002</c:v>
                </c:pt>
                <c:pt idx="464">
                  <c:v>163.96</c:v>
                </c:pt>
                <c:pt idx="465">
                  <c:v>197.04999999999998</c:v>
                </c:pt>
                <c:pt idx="466">
                  <c:v>207.24</c:v>
                </c:pt>
                <c:pt idx="467">
                  <c:v>159.97999999999999</c:v>
                </c:pt>
                <c:pt idx="468">
                  <c:v>159.97999999999999</c:v>
                </c:pt>
                <c:pt idx="469">
                  <c:v>212.94</c:v>
                </c:pt>
                <c:pt idx="470">
                  <c:v>124.75</c:v>
                </c:pt>
                <c:pt idx="471">
                  <c:v>113.10000000000001</c:v>
                </c:pt>
                <c:pt idx="472">
                  <c:v>150.80000000000001</c:v>
                </c:pt>
                <c:pt idx="473">
                  <c:v>216.4</c:v>
                </c:pt>
                <c:pt idx="474">
                  <c:v>1117.92</c:v>
                </c:pt>
                <c:pt idx="475">
                  <c:v>1117.92</c:v>
                </c:pt>
                <c:pt idx="476">
                  <c:v>445.96000000000004</c:v>
                </c:pt>
                <c:pt idx="477">
                  <c:v>164.68800000000002</c:v>
                </c:pt>
                <c:pt idx="478">
                  <c:v>137.54</c:v>
                </c:pt>
                <c:pt idx="479">
                  <c:v>111.96</c:v>
                </c:pt>
                <c:pt idx="480">
                  <c:v>386.34</c:v>
                </c:pt>
                <c:pt idx="481">
                  <c:v>720.7600000000001</c:v>
                </c:pt>
                <c:pt idx="482">
                  <c:v>109.92</c:v>
                </c:pt>
                <c:pt idx="483">
                  <c:v>109.92</c:v>
                </c:pt>
                <c:pt idx="484">
                  <c:v>204.6</c:v>
                </c:pt>
                <c:pt idx="485">
                  <c:v>182.67000000000002</c:v>
                </c:pt>
                <c:pt idx="486">
                  <c:v>156.512</c:v>
                </c:pt>
                <c:pt idx="487">
                  <c:v>119.96</c:v>
                </c:pt>
                <c:pt idx="488">
                  <c:v>415.96800000000007</c:v>
                </c:pt>
                <c:pt idx="489">
                  <c:v>105.42</c:v>
                </c:pt>
                <c:pt idx="490">
                  <c:v>823.96000000000015</c:v>
                </c:pt>
                <c:pt idx="491">
                  <c:v>159.96</c:v>
                </c:pt>
                <c:pt idx="492">
                  <c:v>195.68</c:v>
                </c:pt>
                <c:pt idx="493">
                  <c:v>210.68</c:v>
                </c:pt>
                <c:pt idx="494">
                  <c:v>149.54399999999998</c:v>
                </c:pt>
                <c:pt idx="495">
                  <c:v>173.94</c:v>
                </c:pt>
                <c:pt idx="496">
                  <c:v>186.54</c:v>
                </c:pt>
                <c:pt idx="497">
                  <c:v>801.5680000000001</c:v>
                </c:pt>
                <c:pt idx="498">
                  <c:v>276.69</c:v>
                </c:pt>
                <c:pt idx="499">
                  <c:v>115.36</c:v>
                </c:pt>
                <c:pt idx="500">
                  <c:v>170.88</c:v>
                </c:pt>
                <c:pt idx="501">
                  <c:v>447.93</c:v>
                </c:pt>
                <c:pt idx="502">
                  <c:v>206.11199999999997</c:v>
                </c:pt>
                <c:pt idx="503">
                  <c:v>185.52800000000002</c:v>
                </c:pt>
                <c:pt idx="504">
                  <c:v>105.52</c:v>
                </c:pt>
                <c:pt idx="505">
                  <c:v>102.93</c:v>
                </c:pt>
                <c:pt idx="506">
                  <c:v>687.4</c:v>
                </c:pt>
                <c:pt idx="507">
                  <c:v>177.54999999999998</c:v>
                </c:pt>
                <c:pt idx="508">
                  <c:v>199.74</c:v>
                </c:pt>
                <c:pt idx="509">
                  <c:v>141.76</c:v>
                </c:pt>
                <c:pt idx="510">
                  <c:v>139.44</c:v>
                </c:pt>
                <c:pt idx="511">
                  <c:v>147.91999999999999</c:v>
                </c:pt>
                <c:pt idx="512">
                  <c:v>96.08</c:v>
                </c:pt>
                <c:pt idx="513">
                  <c:v>162.63999999999999</c:v>
                </c:pt>
                <c:pt idx="514">
                  <c:v>94.85</c:v>
                </c:pt>
                <c:pt idx="515">
                  <c:v>603.91999999999996</c:v>
                </c:pt>
                <c:pt idx="516">
                  <c:v>301.95999999999998</c:v>
                </c:pt>
                <c:pt idx="517">
                  <c:v>171.96</c:v>
                </c:pt>
                <c:pt idx="518">
                  <c:v>113.76</c:v>
                </c:pt>
                <c:pt idx="519">
                  <c:v>707.88</c:v>
                </c:pt>
                <c:pt idx="520">
                  <c:v>150.97999999999999</c:v>
                </c:pt>
                <c:pt idx="521">
                  <c:v>397.59999999999997</c:v>
                </c:pt>
                <c:pt idx="522">
                  <c:v>272.96999999999997</c:v>
                </c:pt>
                <c:pt idx="523">
                  <c:v>173.79999999999998</c:v>
                </c:pt>
                <c:pt idx="524">
                  <c:v>577.58400000000006</c:v>
                </c:pt>
                <c:pt idx="525">
                  <c:v>392.93999999999994</c:v>
                </c:pt>
                <c:pt idx="526">
                  <c:v>89.949999999999989</c:v>
                </c:pt>
                <c:pt idx="527">
                  <c:v>99.98</c:v>
                </c:pt>
                <c:pt idx="528">
                  <c:v>683.95200000000011</c:v>
                </c:pt>
                <c:pt idx="529">
                  <c:v>211.96</c:v>
                </c:pt>
                <c:pt idx="530">
                  <c:v>261.95999999999998</c:v>
                </c:pt>
                <c:pt idx="531">
                  <c:v>106.5</c:v>
                </c:pt>
                <c:pt idx="532">
                  <c:v>90.24</c:v>
                </c:pt>
                <c:pt idx="533">
                  <c:v>186.732</c:v>
                </c:pt>
                <c:pt idx="534">
                  <c:v>152.94</c:v>
                </c:pt>
                <c:pt idx="535">
                  <c:v>152.94</c:v>
                </c:pt>
                <c:pt idx="536">
                  <c:v>83.699999999999989</c:v>
                </c:pt>
                <c:pt idx="537">
                  <c:v>163.88</c:v>
                </c:pt>
                <c:pt idx="538">
                  <c:v>544.00800000000004</c:v>
                </c:pt>
                <c:pt idx="539">
                  <c:v>544.00800000000004</c:v>
                </c:pt>
                <c:pt idx="540">
                  <c:v>191.47200000000001</c:v>
                </c:pt>
                <c:pt idx="541">
                  <c:v>87.92</c:v>
                </c:pt>
                <c:pt idx="542">
                  <c:v>85.96</c:v>
                </c:pt>
                <c:pt idx="543">
                  <c:v>82.4</c:v>
                </c:pt>
                <c:pt idx="544">
                  <c:v>115.29600000000001</c:v>
                </c:pt>
                <c:pt idx="545">
                  <c:v>453.57600000000002</c:v>
                </c:pt>
                <c:pt idx="546">
                  <c:v>91.96</c:v>
                </c:pt>
                <c:pt idx="547">
                  <c:v>140.81</c:v>
                </c:pt>
                <c:pt idx="548">
                  <c:v>135.94999999999999</c:v>
                </c:pt>
                <c:pt idx="549">
                  <c:v>139.58000000000001</c:v>
                </c:pt>
                <c:pt idx="550">
                  <c:v>623.96</c:v>
                </c:pt>
                <c:pt idx="551">
                  <c:v>388.70400000000006</c:v>
                </c:pt>
                <c:pt idx="552">
                  <c:v>123.92000000000002</c:v>
                </c:pt>
                <c:pt idx="553">
                  <c:v>191.976</c:v>
                </c:pt>
                <c:pt idx="554">
                  <c:v>81.539999999999992</c:v>
                </c:pt>
                <c:pt idx="555">
                  <c:v>76.58</c:v>
                </c:pt>
                <c:pt idx="556">
                  <c:v>173.94</c:v>
                </c:pt>
                <c:pt idx="557">
                  <c:v>238</c:v>
                </c:pt>
                <c:pt idx="558">
                  <c:v>179.95000000000002</c:v>
                </c:pt>
                <c:pt idx="559">
                  <c:v>102.72</c:v>
                </c:pt>
                <c:pt idx="560">
                  <c:v>486.36800000000005</c:v>
                </c:pt>
                <c:pt idx="561">
                  <c:v>227.96</c:v>
                </c:pt>
                <c:pt idx="562">
                  <c:v>151.96</c:v>
                </c:pt>
                <c:pt idx="563">
                  <c:v>159.98400000000001</c:v>
                </c:pt>
                <c:pt idx="564">
                  <c:v>319.96800000000002</c:v>
                </c:pt>
                <c:pt idx="565">
                  <c:v>119.98</c:v>
                </c:pt>
                <c:pt idx="566">
                  <c:v>119.96000000000001</c:v>
                </c:pt>
                <c:pt idx="567">
                  <c:v>131.97999999999999</c:v>
                </c:pt>
                <c:pt idx="568">
                  <c:v>121.94</c:v>
                </c:pt>
                <c:pt idx="569">
                  <c:v>75.179999999999993</c:v>
                </c:pt>
                <c:pt idx="570">
                  <c:v>599.16499999999996</c:v>
                </c:pt>
                <c:pt idx="571">
                  <c:v>97.44</c:v>
                </c:pt>
                <c:pt idx="572">
                  <c:v>466.32000000000005</c:v>
                </c:pt>
                <c:pt idx="573">
                  <c:v>348.92800000000005</c:v>
                </c:pt>
                <c:pt idx="574">
                  <c:v>132.52000000000004</c:v>
                </c:pt>
                <c:pt idx="575">
                  <c:v>72.45</c:v>
                </c:pt>
                <c:pt idx="576">
                  <c:v>695.16</c:v>
                </c:pt>
                <c:pt idx="577">
                  <c:v>95.84</c:v>
                </c:pt>
                <c:pt idx="578">
                  <c:v>118.25</c:v>
                </c:pt>
                <c:pt idx="579">
                  <c:v>109.48</c:v>
                </c:pt>
                <c:pt idx="580">
                  <c:v>100.24000000000001</c:v>
                </c:pt>
                <c:pt idx="581">
                  <c:v>99.567999999999998</c:v>
                </c:pt>
                <c:pt idx="582">
                  <c:v>119.96</c:v>
                </c:pt>
                <c:pt idx="583">
                  <c:v>100.94</c:v>
                </c:pt>
                <c:pt idx="584">
                  <c:v>89.567999999999998</c:v>
                </c:pt>
                <c:pt idx="585">
                  <c:v>526.45000000000005</c:v>
                </c:pt>
                <c:pt idx="586">
                  <c:v>526.45000000000005</c:v>
                </c:pt>
                <c:pt idx="587">
                  <c:v>96.256</c:v>
                </c:pt>
                <c:pt idx="588">
                  <c:v>94.679999999999993</c:v>
                </c:pt>
                <c:pt idx="589">
                  <c:v>344.94</c:v>
                </c:pt>
                <c:pt idx="590">
                  <c:v>106.96</c:v>
                </c:pt>
                <c:pt idx="591">
                  <c:v>253.76399999999998</c:v>
                </c:pt>
                <c:pt idx="592">
                  <c:v>99.13600000000001</c:v>
                </c:pt>
                <c:pt idx="593">
                  <c:v>122.94</c:v>
                </c:pt>
                <c:pt idx="594">
                  <c:v>272.048</c:v>
                </c:pt>
                <c:pt idx="595">
                  <c:v>121.78</c:v>
                </c:pt>
                <c:pt idx="596">
                  <c:v>65.789999999999992</c:v>
                </c:pt>
                <c:pt idx="597">
                  <c:v>240.78400000000002</c:v>
                </c:pt>
                <c:pt idx="598">
                  <c:v>115.44</c:v>
                </c:pt>
                <c:pt idx="599">
                  <c:v>79.384000000000015</c:v>
                </c:pt>
                <c:pt idx="600">
                  <c:v>471.92</c:v>
                </c:pt>
                <c:pt idx="601">
                  <c:v>64.02</c:v>
                </c:pt>
                <c:pt idx="602">
                  <c:v>83.920000000000016</c:v>
                </c:pt>
                <c:pt idx="603">
                  <c:v>83.920000000000016</c:v>
                </c:pt>
                <c:pt idx="604">
                  <c:v>68.949999999999989</c:v>
                </c:pt>
                <c:pt idx="605">
                  <c:v>61.4</c:v>
                </c:pt>
                <c:pt idx="606">
                  <c:v>191.96800000000002</c:v>
                </c:pt>
                <c:pt idx="607">
                  <c:v>79.92</c:v>
                </c:pt>
                <c:pt idx="608">
                  <c:v>328.22399999999999</c:v>
                </c:pt>
                <c:pt idx="609">
                  <c:v>85.055999999999997</c:v>
                </c:pt>
                <c:pt idx="610">
                  <c:v>56.820000000000007</c:v>
                </c:pt>
                <c:pt idx="611">
                  <c:v>61.06</c:v>
                </c:pt>
                <c:pt idx="612">
                  <c:v>58.320000000000007</c:v>
                </c:pt>
                <c:pt idx="613">
                  <c:v>55.86</c:v>
                </c:pt>
                <c:pt idx="614">
                  <c:v>88.751999999999995</c:v>
                </c:pt>
                <c:pt idx="615">
                  <c:v>246.38400000000001</c:v>
                </c:pt>
                <c:pt idx="616">
                  <c:v>59.92</c:v>
                </c:pt>
                <c:pt idx="617">
                  <c:v>58.48</c:v>
                </c:pt>
                <c:pt idx="618">
                  <c:v>271.95999999999998</c:v>
                </c:pt>
                <c:pt idx="619">
                  <c:v>361.37600000000003</c:v>
                </c:pt>
                <c:pt idx="620">
                  <c:v>107.94</c:v>
                </c:pt>
                <c:pt idx="621">
                  <c:v>76.864000000000004</c:v>
                </c:pt>
                <c:pt idx="622">
                  <c:v>54.900000000000006</c:v>
                </c:pt>
                <c:pt idx="623">
                  <c:v>95.68</c:v>
                </c:pt>
                <c:pt idx="624">
                  <c:v>58.050000000000004</c:v>
                </c:pt>
                <c:pt idx="625">
                  <c:v>76.14</c:v>
                </c:pt>
                <c:pt idx="626">
                  <c:v>102.3</c:v>
                </c:pt>
                <c:pt idx="627">
                  <c:v>704.76</c:v>
                </c:pt>
                <c:pt idx="628">
                  <c:v>57.42</c:v>
                </c:pt>
                <c:pt idx="629">
                  <c:v>90.86</c:v>
                </c:pt>
                <c:pt idx="630">
                  <c:v>93.06</c:v>
                </c:pt>
                <c:pt idx="631">
                  <c:v>289.24</c:v>
                </c:pt>
                <c:pt idx="632">
                  <c:v>99.2</c:v>
                </c:pt>
                <c:pt idx="633">
                  <c:v>127.98399999999999</c:v>
                </c:pt>
                <c:pt idx="634">
                  <c:v>75.792000000000002</c:v>
                </c:pt>
                <c:pt idx="635">
                  <c:v>68.459999999999994</c:v>
                </c:pt>
                <c:pt idx="636">
                  <c:v>50.04</c:v>
                </c:pt>
                <c:pt idx="637">
                  <c:v>92.52</c:v>
                </c:pt>
                <c:pt idx="638">
                  <c:v>219.80000000000004</c:v>
                </c:pt>
                <c:pt idx="639">
                  <c:v>52.76</c:v>
                </c:pt>
                <c:pt idx="640">
                  <c:v>53.820000000000007</c:v>
                </c:pt>
                <c:pt idx="641">
                  <c:v>70.56</c:v>
                </c:pt>
                <c:pt idx="642">
                  <c:v>239.24</c:v>
                </c:pt>
                <c:pt idx="643">
                  <c:v>60.72</c:v>
                </c:pt>
                <c:pt idx="644">
                  <c:v>52.199999999999996</c:v>
                </c:pt>
                <c:pt idx="645">
                  <c:v>83.72</c:v>
                </c:pt>
                <c:pt idx="646">
                  <c:v>74.352000000000004</c:v>
                </c:pt>
                <c:pt idx="647">
                  <c:v>74.352000000000004</c:v>
                </c:pt>
                <c:pt idx="648">
                  <c:v>230.28000000000003</c:v>
                </c:pt>
                <c:pt idx="649">
                  <c:v>77.88</c:v>
                </c:pt>
                <c:pt idx="650">
                  <c:v>178.38400000000001</c:v>
                </c:pt>
                <c:pt idx="651">
                  <c:v>44.400000000000006</c:v>
                </c:pt>
                <c:pt idx="652">
                  <c:v>195.10400000000001</c:v>
                </c:pt>
                <c:pt idx="653">
                  <c:v>45.36</c:v>
                </c:pt>
                <c:pt idx="654">
                  <c:v>57.576000000000001</c:v>
                </c:pt>
                <c:pt idx="655">
                  <c:v>62.808000000000007</c:v>
                </c:pt>
                <c:pt idx="656">
                  <c:v>69.48</c:v>
                </c:pt>
                <c:pt idx="657">
                  <c:v>53.25</c:v>
                </c:pt>
                <c:pt idx="658">
                  <c:v>237.09600000000003</c:v>
                </c:pt>
                <c:pt idx="659">
                  <c:v>163.136</c:v>
                </c:pt>
                <c:pt idx="660">
                  <c:v>85.2</c:v>
                </c:pt>
                <c:pt idx="661">
                  <c:v>424.95749999999992</c:v>
                </c:pt>
                <c:pt idx="662">
                  <c:v>249.95000000000002</c:v>
                </c:pt>
                <c:pt idx="663">
                  <c:v>177.48000000000002</c:v>
                </c:pt>
                <c:pt idx="664">
                  <c:v>39.900000000000006</c:v>
                </c:pt>
                <c:pt idx="665">
                  <c:v>41.4</c:v>
                </c:pt>
                <c:pt idx="666">
                  <c:v>63.96</c:v>
                </c:pt>
                <c:pt idx="667">
                  <c:v>264.32</c:v>
                </c:pt>
                <c:pt idx="668">
                  <c:v>59.751999999999995</c:v>
                </c:pt>
                <c:pt idx="669">
                  <c:v>58.58</c:v>
                </c:pt>
                <c:pt idx="670">
                  <c:v>40.08</c:v>
                </c:pt>
                <c:pt idx="671">
                  <c:v>40.08</c:v>
                </c:pt>
                <c:pt idx="672">
                  <c:v>56.704000000000001</c:v>
                </c:pt>
                <c:pt idx="673">
                  <c:v>56.704000000000001</c:v>
                </c:pt>
                <c:pt idx="674">
                  <c:v>47.400000000000006</c:v>
                </c:pt>
                <c:pt idx="675">
                  <c:v>39.96</c:v>
                </c:pt>
                <c:pt idx="676">
                  <c:v>38.880000000000003</c:v>
                </c:pt>
                <c:pt idx="677">
                  <c:v>44.43</c:v>
                </c:pt>
                <c:pt idx="678">
                  <c:v>64.17</c:v>
                </c:pt>
                <c:pt idx="679">
                  <c:v>37.659999999999997</c:v>
                </c:pt>
                <c:pt idx="680">
                  <c:v>37.94</c:v>
                </c:pt>
                <c:pt idx="681">
                  <c:v>43.13</c:v>
                </c:pt>
                <c:pt idx="682">
                  <c:v>239.976</c:v>
                </c:pt>
                <c:pt idx="683">
                  <c:v>142.77600000000001</c:v>
                </c:pt>
                <c:pt idx="684">
                  <c:v>354.90000000000003</c:v>
                </c:pt>
                <c:pt idx="685">
                  <c:v>347.58</c:v>
                </c:pt>
                <c:pt idx="686">
                  <c:v>41.37</c:v>
                </c:pt>
                <c:pt idx="687">
                  <c:v>39.96</c:v>
                </c:pt>
                <c:pt idx="688">
                  <c:v>37.299999999999997</c:v>
                </c:pt>
                <c:pt idx="689">
                  <c:v>36.4</c:v>
                </c:pt>
                <c:pt idx="690">
                  <c:v>271.95999999999998</c:v>
                </c:pt>
                <c:pt idx="691">
                  <c:v>33.96</c:v>
                </c:pt>
                <c:pt idx="692">
                  <c:v>37.68</c:v>
                </c:pt>
                <c:pt idx="693">
                  <c:v>37.44</c:v>
                </c:pt>
                <c:pt idx="694">
                  <c:v>49.847999999999999</c:v>
                </c:pt>
                <c:pt idx="695">
                  <c:v>835.17000000000007</c:v>
                </c:pt>
                <c:pt idx="696">
                  <c:v>61.44</c:v>
                </c:pt>
                <c:pt idx="697">
                  <c:v>38.29</c:v>
                </c:pt>
                <c:pt idx="698">
                  <c:v>35.880000000000003</c:v>
                </c:pt>
                <c:pt idx="699">
                  <c:v>51.016000000000005</c:v>
                </c:pt>
                <c:pt idx="700">
                  <c:v>38.339999999999996</c:v>
                </c:pt>
                <c:pt idx="701">
                  <c:v>91.96</c:v>
                </c:pt>
                <c:pt idx="702">
                  <c:v>32.400000000000006</c:v>
                </c:pt>
                <c:pt idx="703">
                  <c:v>54.900000000000006</c:v>
                </c:pt>
                <c:pt idx="704">
                  <c:v>56.56</c:v>
                </c:pt>
                <c:pt idx="705">
                  <c:v>71.98</c:v>
                </c:pt>
                <c:pt idx="706">
                  <c:v>41.94</c:v>
                </c:pt>
                <c:pt idx="707">
                  <c:v>40.032000000000004</c:v>
                </c:pt>
                <c:pt idx="708">
                  <c:v>59.97</c:v>
                </c:pt>
                <c:pt idx="709">
                  <c:v>47.97</c:v>
                </c:pt>
                <c:pt idx="710">
                  <c:v>44.46</c:v>
                </c:pt>
                <c:pt idx="711">
                  <c:v>85.3</c:v>
                </c:pt>
                <c:pt idx="712">
                  <c:v>88.920000000000016</c:v>
                </c:pt>
                <c:pt idx="713">
                  <c:v>143.952</c:v>
                </c:pt>
                <c:pt idx="714">
                  <c:v>28.900000000000002</c:v>
                </c:pt>
                <c:pt idx="715">
                  <c:v>41.28</c:v>
                </c:pt>
                <c:pt idx="716">
                  <c:v>158.376</c:v>
                </c:pt>
                <c:pt idx="717">
                  <c:v>28.14</c:v>
                </c:pt>
                <c:pt idx="718">
                  <c:v>35.520000000000003</c:v>
                </c:pt>
                <c:pt idx="719">
                  <c:v>28.16</c:v>
                </c:pt>
                <c:pt idx="720">
                  <c:v>35.119999999999997</c:v>
                </c:pt>
                <c:pt idx="721">
                  <c:v>46.2</c:v>
                </c:pt>
                <c:pt idx="722">
                  <c:v>25.060000000000002</c:v>
                </c:pt>
                <c:pt idx="723">
                  <c:v>25.92</c:v>
                </c:pt>
                <c:pt idx="724">
                  <c:v>43.6</c:v>
                </c:pt>
                <c:pt idx="725">
                  <c:v>194.84800000000001</c:v>
                </c:pt>
                <c:pt idx="726">
                  <c:v>25.83</c:v>
                </c:pt>
                <c:pt idx="727">
                  <c:v>26.38</c:v>
                </c:pt>
                <c:pt idx="728">
                  <c:v>46.152000000000001</c:v>
                </c:pt>
                <c:pt idx="729">
                  <c:v>161.28</c:v>
                </c:pt>
                <c:pt idx="730">
                  <c:v>39.99</c:v>
                </c:pt>
                <c:pt idx="731">
                  <c:v>34.248000000000005</c:v>
                </c:pt>
                <c:pt idx="732">
                  <c:v>41.22</c:v>
                </c:pt>
                <c:pt idx="733">
                  <c:v>32.896000000000001</c:v>
                </c:pt>
                <c:pt idx="734">
                  <c:v>24.1</c:v>
                </c:pt>
                <c:pt idx="735">
                  <c:v>28.4</c:v>
                </c:pt>
                <c:pt idx="736">
                  <c:v>22.5</c:v>
                </c:pt>
                <c:pt idx="737">
                  <c:v>21.48</c:v>
                </c:pt>
                <c:pt idx="738">
                  <c:v>22.830000000000002</c:v>
                </c:pt>
                <c:pt idx="739">
                  <c:v>21.560000000000002</c:v>
                </c:pt>
                <c:pt idx="740">
                  <c:v>22.48</c:v>
                </c:pt>
                <c:pt idx="741">
                  <c:v>21.93</c:v>
                </c:pt>
                <c:pt idx="742">
                  <c:v>20.7</c:v>
                </c:pt>
                <c:pt idx="743">
                  <c:v>27.46</c:v>
                </c:pt>
                <c:pt idx="744">
                  <c:v>31.560000000000002</c:v>
                </c:pt>
                <c:pt idx="745">
                  <c:v>98.16</c:v>
                </c:pt>
                <c:pt idx="746">
                  <c:v>71.12</c:v>
                </c:pt>
                <c:pt idx="747">
                  <c:v>34.76</c:v>
                </c:pt>
                <c:pt idx="748">
                  <c:v>25.83</c:v>
                </c:pt>
                <c:pt idx="749">
                  <c:v>189.57600000000002</c:v>
                </c:pt>
                <c:pt idx="750">
                  <c:v>947.17000000000007</c:v>
                </c:pt>
                <c:pt idx="751">
                  <c:v>20.86</c:v>
                </c:pt>
                <c:pt idx="752">
                  <c:v>364.08000000000004</c:v>
                </c:pt>
                <c:pt idx="753">
                  <c:v>18.899999999999999</c:v>
                </c:pt>
                <c:pt idx="754">
                  <c:v>211.96</c:v>
                </c:pt>
                <c:pt idx="755">
                  <c:v>111.104</c:v>
                </c:pt>
                <c:pt idx="756">
                  <c:v>16.559999999999999</c:v>
                </c:pt>
                <c:pt idx="757">
                  <c:v>24.672000000000001</c:v>
                </c:pt>
                <c:pt idx="758">
                  <c:v>111.67200000000001</c:v>
                </c:pt>
                <c:pt idx="759">
                  <c:v>20.664000000000001</c:v>
                </c:pt>
                <c:pt idx="760">
                  <c:v>14.73</c:v>
                </c:pt>
                <c:pt idx="761">
                  <c:v>14.62</c:v>
                </c:pt>
                <c:pt idx="762">
                  <c:v>37.93</c:v>
                </c:pt>
                <c:pt idx="763">
                  <c:v>19.989999999999998</c:v>
                </c:pt>
                <c:pt idx="764">
                  <c:v>20.100000000000001</c:v>
                </c:pt>
                <c:pt idx="765">
                  <c:v>19.648</c:v>
                </c:pt>
                <c:pt idx="766">
                  <c:v>21.880000000000003</c:v>
                </c:pt>
                <c:pt idx="767">
                  <c:v>14.56</c:v>
                </c:pt>
                <c:pt idx="768">
                  <c:v>12.96</c:v>
                </c:pt>
                <c:pt idx="769">
                  <c:v>48.36</c:v>
                </c:pt>
                <c:pt idx="770">
                  <c:v>17.472000000000001</c:v>
                </c:pt>
                <c:pt idx="771">
                  <c:v>11.56</c:v>
                </c:pt>
                <c:pt idx="772">
                  <c:v>28.08</c:v>
                </c:pt>
                <c:pt idx="773">
                  <c:v>49.616000000000007</c:v>
                </c:pt>
                <c:pt idx="774">
                  <c:v>9.82</c:v>
                </c:pt>
                <c:pt idx="775">
                  <c:v>9.24</c:v>
                </c:pt>
                <c:pt idx="776">
                  <c:v>9.42</c:v>
                </c:pt>
                <c:pt idx="777">
                  <c:v>12.448</c:v>
                </c:pt>
                <c:pt idx="778">
                  <c:v>10.368000000000002</c:v>
                </c:pt>
                <c:pt idx="779">
                  <c:v>10.368000000000002</c:v>
                </c:pt>
                <c:pt idx="780">
                  <c:v>9.6479999999999997</c:v>
                </c:pt>
                <c:pt idx="781">
                  <c:v>11.21</c:v>
                </c:pt>
                <c:pt idx="782">
                  <c:v>6.72</c:v>
                </c:pt>
                <c:pt idx="783">
                  <c:v>9.84</c:v>
                </c:pt>
                <c:pt idx="784">
                  <c:v>40.92</c:v>
                </c:pt>
                <c:pt idx="785">
                  <c:v>12.320000000000002</c:v>
                </c:pt>
                <c:pt idx="786">
                  <c:v>16.520000000000003</c:v>
                </c:pt>
                <c:pt idx="787">
                  <c:v>5.3040000000000003</c:v>
                </c:pt>
                <c:pt idx="788">
                  <c:v>552.55999999999995</c:v>
                </c:pt>
                <c:pt idx="789">
                  <c:v>4.7679999999999998</c:v>
                </c:pt>
                <c:pt idx="790">
                  <c:v>2.0250000000000004</c:v>
                </c:pt>
                <c:pt idx="791">
                  <c:v>24</c:v>
                </c:pt>
                <c:pt idx="792">
                  <c:v>171.28800000000001</c:v>
                </c:pt>
                <c:pt idx="793">
                  <c:v>2279.96</c:v>
                </c:pt>
                <c:pt idx="794">
                  <c:v>1199.98</c:v>
                </c:pt>
                <c:pt idx="795">
                  <c:v>1640.6999999999998</c:v>
                </c:pt>
                <c:pt idx="796">
                  <c:v>895.92</c:v>
                </c:pt>
                <c:pt idx="797">
                  <c:v>1016.792</c:v>
                </c:pt>
                <c:pt idx="798">
                  <c:v>1219.96</c:v>
                </c:pt>
                <c:pt idx="799">
                  <c:v>1199.9760000000001</c:v>
                </c:pt>
                <c:pt idx="800">
                  <c:v>843.9</c:v>
                </c:pt>
                <c:pt idx="801">
                  <c:v>1000.0200000000001</c:v>
                </c:pt>
                <c:pt idx="802">
                  <c:v>1085.42</c:v>
                </c:pt>
                <c:pt idx="803">
                  <c:v>1085.42</c:v>
                </c:pt>
                <c:pt idx="804">
                  <c:v>2575.944</c:v>
                </c:pt>
                <c:pt idx="805">
                  <c:v>824.95</c:v>
                </c:pt>
                <c:pt idx="806">
                  <c:v>3023.9280000000003</c:v>
                </c:pt>
                <c:pt idx="807">
                  <c:v>866.4</c:v>
                </c:pt>
                <c:pt idx="808">
                  <c:v>1919.9760000000001</c:v>
                </c:pt>
                <c:pt idx="809">
                  <c:v>639.96800000000007</c:v>
                </c:pt>
                <c:pt idx="810">
                  <c:v>824.97</c:v>
                </c:pt>
                <c:pt idx="811">
                  <c:v>821.87999999999988</c:v>
                </c:pt>
                <c:pt idx="812">
                  <c:v>725.84</c:v>
                </c:pt>
                <c:pt idx="813">
                  <c:v>1448.8200000000002</c:v>
                </c:pt>
                <c:pt idx="814">
                  <c:v>714.30000000000007</c:v>
                </c:pt>
                <c:pt idx="815">
                  <c:v>474.43</c:v>
                </c:pt>
                <c:pt idx="816">
                  <c:v>659.97</c:v>
                </c:pt>
                <c:pt idx="817">
                  <c:v>706.86</c:v>
                </c:pt>
                <c:pt idx="818">
                  <c:v>419.90000000000003</c:v>
                </c:pt>
                <c:pt idx="819">
                  <c:v>638.82000000000005</c:v>
                </c:pt>
                <c:pt idx="820">
                  <c:v>699.93</c:v>
                </c:pt>
                <c:pt idx="821">
                  <c:v>379.4</c:v>
                </c:pt>
                <c:pt idx="822">
                  <c:v>887.10299999999995</c:v>
                </c:pt>
                <c:pt idx="823">
                  <c:v>1350.1200000000001</c:v>
                </c:pt>
                <c:pt idx="824">
                  <c:v>499.95</c:v>
                </c:pt>
                <c:pt idx="825">
                  <c:v>572.76</c:v>
                </c:pt>
                <c:pt idx="826">
                  <c:v>787.53</c:v>
                </c:pt>
                <c:pt idx="827">
                  <c:v>629.94999999999993</c:v>
                </c:pt>
                <c:pt idx="828">
                  <c:v>450</c:v>
                </c:pt>
                <c:pt idx="829">
                  <c:v>696.42</c:v>
                </c:pt>
                <c:pt idx="830">
                  <c:v>544.38</c:v>
                </c:pt>
                <c:pt idx="831">
                  <c:v>574.91</c:v>
                </c:pt>
                <c:pt idx="832">
                  <c:v>487.98400000000004</c:v>
                </c:pt>
                <c:pt idx="833">
                  <c:v>487.98400000000004</c:v>
                </c:pt>
                <c:pt idx="834">
                  <c:v>559.62</c:v>
                </c:pt>
                <c:pt idx="835">
                  <c:v>314.54999999999995</c:v>
                </c:pt>
                <c:pt idx="836">
                  <c:v>299.52</c:v>
                </c:pt>
                <c:pt idx="837">
                  <c:v>1979.9280000000001</c:v>
                </c:pt>
                <c:pt idx="838">
                  <c:v>697.16</c:v>
                </c:pt>
                <c:pt idx="839">
                  <c:v>487.96</c:v>
                </c:pt>
                <c:pt idx="840">
                  <c:v>311.14999999999998</c:v>
                </c:pt>
                <c:pt idx="841">
                  <c:v>500.23999999999995</c:v>
                </c:pt>
                <c:pt idx="842">
                  <c:v>399.95</c:v>
                </c:pt>
                <c:pt idx="843">
                  <c:v>304.89999999999998</c:v>
                </c:pt>
                <c:pt idx="844">
                  <c:v>523.25</c:v>
                </c:pt>
                <c:pt idx="845">
                  <c:v>477.29999999999995</c:v>
                </c:pt>
                <c:pt idx="846">
                  <c:v>279.89999999999998</c:v>
                </c:pt>
                <c:pt idx="847">
                  <c:v>279.89999999999998</c:v>
                </c:pt>
                <c:pt idx="848">
                  <c:v>274.8</c:v>
                </c:pt>
                <c:pt idx="849">
                  <c:v>277.39999999999998</c:v>
                </c:pt>
                <c:pt idx="850">
                  <c:v>407.97600000000006</c:v>
                </c:pt>
                <c:pt idx="851">
                  <c:v>437.84999999999997</c:v>
                </c:pt>
                <c:pt idx="852">
                  <c:v>437.84999999999997</c:v>
                </c:pt>
                <c:pt idx="853">
                  <c:v>1166.92</c:v>
                </c:pt>
                <c:pt idx="854">
                  <c:v>503.96</c:v>
                </c:pt>
                <c:pt idx="855">
                  <c:v>435.84000000000003</c:v>
                </c:pt>
                <c:pt idx="856">
                  <c:v>1158.1199999999999</c:v>
                </c:pt>
                <c:pt idx="857">
                  <c:v>287.52</c:v>
                </c:pt>
                <c:pt idx="858">
                  <c:v>1113.5039999999999</c:v>
                </c:pt>
                <c:pt idx="859">
                  <c:v>1001.5840000000001</c:v>
                </c:pt>
                <c:pt idx="860">
                  <c:v>999.43200000000002</c:v>
                </c:pt>
                <c:pt idx="861">
                  <c:v>398.35199999999998</c:v>
                </c:pt>
                <c:pt idx="862">
                  <c:v>440.91</c:v>
                </c:pt>
                <c:pt idx="863">
                  <c:v>470.35999999999996</c:v>
                </c:pt>
                <c:pt idx="864">
                  <c:v>465.18</c:v>
                </c:pt>
                <c:pt idx="865">
                  <c:v>465.18</c:v>
                </c:pt>
                <c:pt idx="866">
                  <c:v>349.95</c:v>
                </c:pt>
                <c:pt idx="867">
                  <c:v>946.34400000000005</c:v>
                </c:pt>
                <c:pt idx="868">
                  <c:v>335.52</c:v>
                </c:pt>
                <c:pt idx="869">
                  <c:v>900.08</c:v>
                </c:pt>
                <c:pt idx="870">
                  <c:v>1669.6</c:v>
                </c:pt>
                <c:pt idx="871">
                  <c:v>232.96</c:v>
                </c:pt>
                <c:pt idx="872">
                  <c:v>244.54999999999998</c:v>
                </c:pt>
                <c:pt idx="873">
                  <c:v>545.85</c:v>
                </c:pt>
                <c:pt idx="874">
                  <c:v>391.98</c:v>
                </c:pt>
                <c:pt idx="875">
                  <c:v>515.88</c:v>
                </c:pt>
                <c:pt idx="876">
                  <c:v>255.84999999999997</c:v>
                </c:pt>
                <c:pt idx="877">
                  <c:v>899.13600000000008</c:v>
                </c:pt>
                <c:pt idx="878">
                  <c:v>400.79999999999995</c:v>
                </c:pt>
                <c:pt idx="879">
                  <c:v>385.6</c:v>
                </c:pt>
                <c:pt idx="880">
                  <c:v>429.90000000000003</c:v>
                </c:pt>
                <c:pt idx="881">
                  <c:v>307.77600000000001</c:v>
                </c:pt>
                <c:pt idx="882">
                  <c:v>1113.0240000000001</c:v>
                </c:pt>
                <c:pt idx="883">
                  <c:v>653.54999999999995</c:v>
                </c:pt>
                <c:pt idx="884">
                  <c:v>423.28</c:v>
                </c:pt>
                <c:pt idx="885">
                  <c:v>281.34000000000003</c:v>
                </c:pt>
                <c:pt idx="886">
                  <c:v>364.74</c:v>
                </c:pt>
                <c:pt idx="887">
                  <c:v>971.88000000000011</c:v>
                </c:pt>
                <c:pt idx="888">
                  <c:v>334.76800000000003</c:v>
                </c:pt>
                <c:pt idx="889">
                  <c:v>772.68</c:v>
                </c:pt>
                <c:pt idx="890">
                  <c:v>479.952</c:v>
                </c:pt>
                <c:pt idx="891">
                  <c:v>381.35999999999996</c:v>
                </c:pt>
                <c:pt idx="892">
                  <c:v>221.92</c:v>
                </c:pt>
                <c:pt idx="893">
                  <c:v>1212.848</c:v>
                </c:pt>
                <c:pt idx="894">
                  <c:v>348.56</c:v>
                </c:pt>
                <c:pt idx="895">
                  <c:v>314.60000000000002</c:v>
                </c:pt>
                <c:pt idx="896">
                  <c:v>234.45000000000002</c:v>
                </c:pt>
                <c:pt idx="897">
                  <c:v>291.95999999999998</c:v>
                </c:pt>
                <c:pt idx="898">
                  <c:v>1013.8320000000001</c:v>
                </c:pt>
                <c:pt idx="899">
                  <c:v>322.19200000000001</c:v>
                </c:pt>
                <c:pt idx="900">
                  <c:v>209.7</c:v>
                </c:pt>
                <c:pt idx="901">
                  <c:v>296.71200000000005</c:v>
                </c:pt>
                <c:pt idx="902">
                  <c:v>212.64</c:v>
                </c:pt>
                <c:pt idx="903">
                  <c:v>355.32</c:v>
                </c:pt>
                <c:pt idx="904">
                  <c:v>883.84</c:v>
                </c:pt>
                <c:pt idx="905">
                  <c:v>883.84</c:v>
                </c:pt>
                <c:pt idx="906">
                  <c:v>198.46</c:v>
                </c:pt>
                <c:pt idx="907">
                  <c:v>196.62</c:v>
                </c:pt>
                <c:pt idx="908">
                  <c:v>595</c:v>
                </c:pt>
                <c:pt idx="909">
                  <c:v>377.96999999999997</c:v>
                </c:pt>
                <c:pt idx="910">
                  <c:v>1075.088</c:v>
                </c:pt>
                <c:pt idx="911">
                  <c:v>359.98</c:v>
                </c:pt>
                <c:pt idx="912">
                  <c:v>311.98</c:v>
                </c:pt>
                <c:pt idx="913">
                  <c:v>252</c:v>
                </c:pt>
                <c:pt idx="914">
                  <c:v>599.29200000000003</c:v>
                </c:pt>
                <c:pt idx="915">
                  <c:v>273.89600000000002</c:v>
                </c:pt>
                <c:pt idx="916">
                  <c:v>355.36</c:v>
                </c:pt>
                <c:pt idx="917">
                  <c:v>206.43</c:v>
                </c:pt>
                <c:pt idx="918">
                  <c:v>362.94</c:v>
                </c:pt>
                <c:pt idx="919">
                  <c:v>268.57600000000002</c:v>
                </c:pt>
                <c:pt idx="920">
                  <c:v>301.95999999999998</c:v>
                </c:pt>
                <c:pt idx="921">
                  <c:v>299.99</c:v>
                </c:pt>
                <c:pt idx="922">
                  <c:v>479.952</c:v>
                </c:pt>
                <c:pt idx="923">
                  <c:v>199.89999999999998</c:v>
                </c:pt>
                <c:pt idx="924">
                  <c:v>320.64</c:v>
                </c:pt>
                <c:pt idx="925">
                  <c:v>307.98</c:v>
                </c:pt>
                <c:pt idx="926">
                  <c:v>892.22400000000005</c:v>
                </c:pt>
                <c:pt idx="927">
                  <c:v>521.96</c:v>
                </c:pt>
                <c:pt idx="928">
                  <c:v>251.64</c:v>
                </c:pt>
                <c:pt idx="929">
                  <c:v>1006.056</c:v>
                </c:pt>
                <c:pt idx="930">
                  <c:v>199.75</c:v>
                </c:pt>
                <c:pt idx="931">
                  <c:v>186.69</c:v>
                </c:pt>
                <c:pt idx="932">
                  <c:v>223.58</c:v>
                </c:pt>
                <c:pt idx="933">
                  <c:v>871.80000000000007</c:v>
                </c:pt>
                <c:pt idx="934">
                  <c:v>239.96999999999997</c:v>
                </c:pt>
                <c:pt idx="935">
                  <c:v>330.4</c:v>
                </c:pt>
                <c:pt idx="936">
                  <c:v>1363.96</c:v>
                </c:pt>
                <c:pt idx="937">
                  <c:v>207.76</c:v>
                </c:pt>
                <c:pt idx="938">
                  <c:v>482.66399999999999</c:v>
                </c:pt>
                <c:pt idx="939">
                  <c:v>398.40000000000003</c:v>
                </c:pt>
                <c:pt idx="940">
                  <c:v>751.98400000000004</c:v>
                </c:pt>
                <c:pt idx="941">
                  <c:v>675.96</c:v>
                </c:pt>
                <c:pt idx="942">
                  <c:v>350.98</c:v>
                </c:pt>
                <c:pt idx="943">
                  <c:v>1347.5200000000002</c:v>
                </c:pt>
                <c:pt idx="944">
                  <c:v>182.72</c:v>
                </c:pt>
                <c:pt idx="945">
                  <c:v>299.98</c:v>
                </c:pt>
                <c:pt idx="946">
                  <c:v>199.98</c:v>
                </c:pt>
                <c:pt idx="947">
                  <c:v>239.96000000000004</c:v>
                </c:pt>
                <c:pt idx="948">
                  <c:v>185.88</c:v>
                </c:pt>
                <c:pt idx="949">
                  <c:v>742.33600000000001</c:v>
                </c:pt>
                <c:pt idx="950">
                  <c:v>177.2</c:v>
                </c:pt>
                <c:pt idx="951">
                  <c:v>177.2</c:v>
                </c:pt>
                <c:pt idx="952">
                  <c:v>229.54400000000001</c:v>
                </c:pt>
                <c:pt idx="953">
                  <c:v>663.93600000000004</c:v>
                </c:pt>
                <c:pt idx="954">
                  <c:v>251.52</c:v>
                </c:pt>
                <c:pt idx="955">
                  <c:v>479.90000000000003</c:v>
                </c:pt>
                <c:pt idx="956">
                  <c:v>180.96</c:v>
                </c:pt>
                <c:pt idx="957">
                  <c:v>504.90000000000003</c:v>
                </c:pt>
                <c:pt idx="958">
                  <c:v>163.96</c:v>
                </c:pt>
                <c:pt idx="959">
                  <c:v>286.85999999999996</c:v>
                </c:pt>
                <c:pt idx="960">
                  <c:v>166.44</c:v>
                </c:pt>
                <c:pt idx="961">
                  <c:v>166.44</c:v>
                </c:pt>
                <c:pt idx="962">
                  <c:v>166.44</c:v>
                </c:pt>
                <c:pt idx="963">
                  <c:v>219.84000000000003</c:v>
                </c:pt>
                <c:pt idx="964">
                  <c:v>359.96999999999997</c:v>
                </c:pt>
                <c:pt idx="965">
                  <c:v>167.86</c:v>
                </c:pt>
                <c:pt idx="966">
                  <c:v>160.72</c:v>
                </c:pt>
                <c:pt idx="967">
                  <c:v>262.24</c:v>
                </c:pt>
                <c:pt idx="968">
                  <c:v>232.40000000000003</c:v>
                </c:pt>
                <c:pt idx="969">
                  <c:v>158.13</c:v>
                </c:pt>
                <c:pt idx="970">
                  <c:v>686.40000000000009</c:v>
                </c:pt>
                <c:pt idx="971">
                  <c:v>152.79999999999998</c:v>
                </c:pt>
                <c:pt idx="972">
                  <c:v>211.84</c:v>
                </c:pt>
                <c:pt idx="973">
                  <c:v>305.01</c:v>
                </c:pt>
                <c:pt idx="974">
                  <c:v>270.33999999999997</c:v>
                </c:pt>
                <c:pt idx="975">
                  <c:v>756.80000000000007</c:v>
                </c:pt>
                <c:pt idx="976">
                  <c:v>343.92</c:v>
                </c:pt>
                <c:pt idx="977">
                  <c:v>290.98</c:v>
                </c:pt>
                <c:pt idx="978">
                  <c:v>1007.9440000000002</c:v>
                </c:pt>
                <c:pt idx="979">
                  <c:v>179.94</c:v>
                </c:pt>
                <c:pt idx="980">
                  <c:v>899.98199999999997</c:v>
                </c:pt>
                <c:pt idx="981">
                  <c:v>299.89999999999998</c:v>
                </c:pt>
                <c:pt idx="982">
                  <c:v>152.76</c:v>
                </c:pt>
                <c:pt idx="983">
                  <c:v>257.98</c:v>
                </c:pt>
                <c:pt idx="984">
                  <c:v>191.82</c:v>
                </c:pt>
                <c:pt idx="985">
                  <c:v>146.82</c:v>
                </c:pt>
                <c:pt idx="986">
                  <c:v>215.65</c:v>
                </c:pt>
                <c:pt idx="987">
                  <c:v>585.55200000000002</c:v>
                </c:pt>
                <c:pt idx="988">
                  <c:v>158.28</c:v>
                </c:pt>
                <c:pt idx="989">
                  <c:v>408.00599999999997</c:v>
                </c:pt>
                <c:pt idx="990">
                  <c:v>283.14000000000004</c:v>
                </c:pt>
                <c:pt idx="991">
                  <c:v>239.96999999999997</c:v>
                </c:pt>
                <c:pt idx="992">
                  <c:v>239.96999999999997</c:v>
                </c:pt>
                <c:pt idx="993">
                  <c:v>575.91999999999996</c:v>
                </c:pt>
                <c:pt idx="994">
                  <c:v>575.91999999999996</c:v>
                </c:pt>
                <c:pt idx="995">
                  <c:v>209.96999999999997</c:v>
                </c:pt>
                <c:pt idx="996">
                  <c:v>263.95999999999998</c:v>
                </c:pt>
                <c:pt idx="997">
                  <c:v>273.95999999999998</c:v>
                </c:pt>
                <c:pt idx="998">
                  <c:v>196.45</c:v>
                </c:pt>
                <c:pt idx="999">
                  <c:v>705.54399999999998</c:v>
                </c:pt>
                <c:pt idx="1000">
                  <c:v>163.96</c:v>
                </c:pt>
                <c:pt idx="1001">
                  <c:v>159.80000000000001</c:v>
                </c:pt>
                <c:pt idx="1002">
                  <c:v>561.58400000000006</c:v>
                </c:pt>
                <c:pt idx="1003">
                  <c:v>1403.9200000000003</c:v>
                </c:pt>
                <c:pt idx="1004">
                  <c:v>1403.9200000000003</c:v>
                </c:pt>
                <c:pt idx="1005">
                  <c:v>199.98</c:v>
                </c:pt>
                <c:pt idx="1006">
                  <c:v>199.96</c:v>
                </c:pt>
                <c:pt idx="1007">
                  <c:v>192.22</c:v>
                </c:pt>
                <c:pt idx="1008">
                  <c:v>143.96</c:v>
                </c:pt>
                <c:pt idx="1009">
                  <c:v>143.69999999999999</c:v>
                </c:pt>
                <c:pt idx="1010">
                  <c:v>245.88</c:v>
                </c:pt>
                <c:pt idx="1011">
                  <c:v>1091.1680000000001</c:v>
                </c:pt>
                <c:pt idx="1012">
                  <c:v>209.60000000000002</c:v>
                </c:pt>
                <c:pt idx="1013">
                  <c:v>205.03</c:v>
                </c:pt>
                <c:pt idx="1014">
                  <c:v>269.98</c:v>
                </c:pt>
                <c:pt idx="1015">
                  <c:v>186.048</c:v>
                </c:pt>
                <c:pt idx="1016">
                  <c:v>239.96999999999997</c:v>
                </c:pt>
                <c:pt idx="1017">
                  <c:v>248.57</c:v>
                </c:pt>
                <c:pt idx="1018">
                  <c:v>257.94</c:v>
                </c:pt>
                <c:pt idx="1019">
                  <c:v>666.34400000000005</c:v>
                </c:pt>
                <c:pt idx="1020">
                  <c:v>135.79999999999998</c:v>
                </c:pt>
                <c:pt idx="1021">
                  <c:v>138.56</c:v>
                </c:pt>
                <c:pt idx="1022">
                  <c:v>236.88</c:v>
                </c:pt>
                <c:pt idx="1023">
                  <c:v>580.67200000000003</c:v>
                </c:pt>
                <c:pt idx="1024">
                  <c:v>431.92800000000005</c:v>
                </c:pt>
                <c:pt idx="1025">
                  <c:v>431.92800000000005</c:v>
                </c:pt>
                <c:pt idx="1026">
                  <c:v>134.97</c:v>
                </c:pt>
                <c:pt idx="1027">
                  <c:v>322.59000000000003</c:v>
                </c:pt>
                <c:pt idx="1028">
                  <c:v>171.20000000000002</c:v>
                </c:pt>
                <c:pt idx="1029">
                  <c:v>199.95000000000002</c:v>
                </c:pt>
                <c:pt idx="1030">
                  <c:v>199.95000000000002</c:v>
                </c:pt>
                <c:pt idx="1031">
                  <c:v>265.93</c:v>
                </c:pt>
                <c:pt idx="1032">
                  <c:v>167.96800000000002</c:v>
                </c:pt>
                <c:pt idx="1033">
                  <c:v>224.75</c:v>
                </c:pt>
                <c:pt idx="1034">
                  <c:v>837.59999999999991</c:v>
                </c:pt>
                <c:pt idx="1035">
                  <c:v>434.64600000000002</c:v>
                </c:pt>
                <c:pt idx="1036">
                  <c:v>145.9</c:v>
                </c:pt>
                <c:pt idx="1037">
                  <c:v>145.9</c:v>
                </c:pt>
                <c:pt idx="1038">
                  <c:v>208.44</c:v>
                </c:pt>
                <c:pt idx="1039">
                  <c:v>129.97999999999999</c:v>
                </c:pt>
                <c:pt idx="1040">
                  <c:v>323.10000000000002</c:v>
                </c:pt>
                <c:pt idx="1041">
                  <c:v>323.10000000000002</c:v>
                </c:pt>
                <c:pt idx="1042">
                  <c:v>175.23</c:v>
                </c:pt>
                <c:pt idx="1043">
                  <c:v>356.85</c:v>
                </c:pt>
                <c:pt idx="1044">
                  <c:v>137.62</c:v>
                </c:pt>
                <c:pt idx="1045">
                  <c:v>604.76800000000003</c:v>
                </c:pt>
                <c:pt idx="1046">
                  <c:v>604.75199999999995</c:v>
                </c:pt>
                <c:pt idx="1047">
                  <c:v>125.88</c:v>
                </c:pt>
                <c:pt idx="1048">
                  <c:v>301.95999999999998</c:v>
                </c:pt>
                <c:pt idx="1049">
                  <c:v>271.76400000000001</c:v>
                </c:pt>
                <c:pt idx="1050">
                  <c:v>271.76400000000001</c:v>
                </c:pt>
                <c:pt idx="1051">
                  <c:v>122.97</c:v>
                </c:pt>
                <c:pt idx="1052">
                  <c:v>163.96</c:v>
                </c:pt>
                <c:pt idx="1053">
                  <c:v>159.56</c:v>
                </c:pt>
                <c:pt idx="1054">
                  <c:v>133.38</c:v>
                </c:pt>
                <c:pt idx="1055">
                  <c:v>519.67999999999995</c:v>
                </c:pt>
                <c:pt idx="1056">
                  <c:v>467.03999999999996</c:v>
                </c:pt>
                <c:pt idx="1057">
                  <c:v>288</c:v>
                </c:pt>
                <c:pt idx="1058">
                  <c:v>575.928</c:v>
                </c:pt>
                <c:pt idx="1059">
                  <c:v>221.16</c:v>
                </c:pt>
                <c:pt idx="1060">
                  <c:v>204.85</c:v>
                </c:pt>
                <c:pt idx="1061">
                  <c:v>116.28</c:v>
                </c:pt>
                <c:pt idx="1062">
                  <c:v>196.75200000000001</c:v>
                </c:pt>
                <c:pt idx="1063">
                  <c:v>115.36</c:v>
                </c:pt>
                <c:pt idx="1064">
                  <c:v>209.3</c:v>
                </c:pt>
                <c:pt idx="1065">
                  <c:v>194.32</c:v>
                </c:pt>
                <c:pt idx="1066">
                  <c:v>208.16</c:v>
                </c:pt>
                <c:pt idx="1067">
                  <c:v>122.12</c:v>
                </c:pt>
                <c:pt idx="1068">
                  <c:v>479.988</c:v>
                </c:pt>
                <c:pt idx="1069">
                  <c:v>155.34</c:v>
                </c:pt>
                <c:pt idx="1070">
                  <c:v>192.8</c:v>
                </c:pt>
                <c:pt idx="1071">
                  <c:v>1117.92</c:v>
                </c:pt>
                <c:pt idx="1072">
                  <c:v>186.14999999999998</c:v>
                </c:pt>
                <c:pt idx="1073">
                  <c:v>123.92</c:v>
                </c:pt>
                <c:pt idx="1074">
                  <c:v>492.76800000000003</c:v>
                </c:pt>
                <c:pt idx="1075">
                  <c:v>131.88</c:v>
                </c:pt>
                <c:pt idx="1076">
                  <c:v>197.72</c:v>
                </c:pt>
                <c:pt idx="1077">
                  <c:v>203.92</c:v>
                </c:pt>
                <c:pt idx="1078">
                  <c:v>220.06399999999999</c:v>
                </c:pt>
                <c:pt idx="1079">
                  <c:v>146.68799999999999</c:v>
                </c:pt>
                <c:pt idx="1080">
                  <c:v>119.56</c:v>
                </c:pt>
                <c:pt idx="1081">
                  <c:v>111.96</c:v>
                </c:pt>
                <c:pt idx="1082">
                  <c:v>327.99600000000004</c:v>
                </c:pt>
                <c:pt idx="1083">
                  <c:v>115.84</c:v>
                </c:pt>
                <c:pt idx="1084">
                  <c:v>159.99</c:v>
                </c:pt>
                <c:pt idx="1085">
                  <c:v>129.39000000000001</c:v>
                </c:pt>
                <c:pt idx="1086">
                  <c:v>132.52000000000001</c:v>
                </c:pt>
                <c:pt idx="1087">
                  <c:v>173.48800000000003</c:v>
                </c:pt>
                <c:pt idx="1088">
                  <c:v>173.48800000000003</c:v>
                </c:pt>
                <c:pt idx="1089">
                  <c:v>108.08</c:v>
                </c:pt>
                <c:pt idx="1090">
                  <c:v>239.976</c:v>
                </c:pt>
                <c:pt idx="1091">
                  <c:v>197.96999999999997</c:v>
                </c:pt>
                <c:pt idx="1092">
                  <c:v>204.85</c:v>
                </c:pt>
                <c:pt idx="1093">
                  <c:v>204.6</c:v>
                </c:pt>
                <c:pt idx="1094">
                  <c:v>182.91</c:v>
                </c:pt>
                <c:pt idx="1095">
                  <c:v>470.37600000000009</c:v>
                </c:pt>
                <c:pt idx="1096">
                  <c:v>470.37600000000009</c:v>
                </c:pt>
                <c:pt idx="1097">
                  <c:v>140.73599999999999</c:v>
                </c:pt>
                <c:pt idx="1098">
                  <c:v>479.72</c:v>
                </c:pt>
                <c:pt idx="1099">
                  <c:v>119.85000000000001</c:v>
                </c:pt>
                <c:pt idx="1100">
                  <c:v>142.4</c:v>
                </c:pt>
                <c:pt idx="1101">
                  <c:v>114.2</c:v>
                </c:pt>
                <c:pt idx="1102">
                  <c:v>114.2</c:v>
                </c:pt>
                <c:pt idx="1103">
                  <c:v>1399.9440000000002</c:v>
                </c:pt>
                <c:pt idx="1104">
                  <c:v>419.94399999999996</c:v>
                </c:pt>
                <c:pt idx="1105">
                  <c:v>419.94399999999996</c:v>
                </c:pt>
                <c:pt idx="1106">
                  <c:v>149.97</c:v>
                </c:pt>
                <c:pt idx="1107">
                  <c:v>116.4</c:v>
                </c:pt>
                <c:pt idx="1108">
                  <c:v>698.35200000000009</c:v>
                </c:pt>
                <c:pt idx="1109">
                  <c:v>698.35200000000009</c:v>
                </c:pt>
                <c:pt idx="1110">
                  <c:v>523.39200000000005</c:v>
                </c:pt>
                <c:pt idx="1111">
                  <c:v>208.56</c:v>
                </c:pt>
                <c:pt idx="1112">
                  <c:v>1038.8399999999999</c:v>
                </c:pt>
                <c:pt idx="1113">
                  <c:v>191.96</c:v>
                </c:pt>
                <c:pt idx="1114">
                  <c:v>153.55199999999999</c:v>
                </c:pt>
                <c:pt idx="1115">
                  <c:v>153.55199999999999</c:v>
                </c:pt>
                <c:pt idx="1116">
                  <c:v>103.60000000000001</c:v>
                </c:pt>
                <c:pt idx="1117">
                  <c:v>172.5</c:v>
                </c:pt>
                <c:pt idx="1118">
                  <c:v>114.60000000000001</c:v>
                </c:pt>
                <c:pt idx="1119">
                  <c:v>457.56800000000004</c:v>
                </c:pt>
                <c:pt idx="1120">
                  <c:v>136.96</c:v>
                </c:pt>
                <c:pt idx="1121">
                  <c:v>181.86</c:v>
                </c:pt>
                <c:pt idx="1122">
                  <c:v>181.86</c:v>
                </c:pt>
                <c:pt idx="1123">
                  <c:v>164.22</c:v>
                </c:pt>
                <c:pt idx="1124">
                  <c:v>149.352</c:v>
                </c:pt>
                <c:pt idx="1125">
                  <c:v>806.33600000000001</c:v>
                </c:pt>
                <c:pt idx="1126">
                  <c:v>179.94</c:v>
                </c:pt>
                <c:pt idx="1127">
                  <c:v>104.9</c:v>
                </c:pt>
                <c:pt idx="1128">
                  <c:v>104.85</c:v>
                </c:pt>
                <c:pt idx="1129">
                  <c:v>104.85</c:v>
                </c:pt>
                <c:pt idx="1130">
                  <c:v>104.85</c:v>
                </c:pt>
                <c:pt idx="1131">
                  <c:v>185.88</c:v>
                </c:pt>
                <c:pt idx="1132">
                  <c:v>572.80000000000007</c:v>
                </c:pt>
                <c:pt idx="1133">
                  <c:v>106.32</c:v>
                </c:pt>
                <c:pt idx="1134">
                  <c:v>106.32</c:v>
                </c:pt>
                <c:pt idx="1135">
                  <c:v>133.12</c:v>
                </c:pt>
                <c:pt idx="1136">
                  <c:v>494.37600000000009</c:v>
                </c:pt>
                <c:pt idx="1137">
                  <c:v>657.55200000000013</c:v>
                </c:pt>
                <c:pt idx="1138">
                  <c:v>98.46</c:v>
                </c:pt>
                <c:pt idx="1139">
                  <c:v>108.92</c:v>
                </c:pt>
                <c:pt idx="1140">
                  <c:v>279.94400000000002</c:v>
                </c:pt>
                <c:pt idx="1141">
                  <c:v>181.35</c:v>
                </c:pt>
                <c:pt idx="1142">
                  <c:v>111.15</c:v>
                </c:pt>
                <c:pt idx="1143">
                  <c:v>390.36799999999999</c:v>
                </c:pt>
                <c:pt idx="1144">
                  <c:v>143.85600000000002</c:v>
                </c:pt>
                <c:pt idx="1145">
                  <c:v>105.52</c:v>
                </c:pt>
                <c:pt idx="1146">
                  <c:v>105.52</c:v>
                </c:pt>
                <c:pt idx="1147">
                  <c:v>105.52</c:v>
                </c:pt>
                <c:pt idx="1148">
                  <c:v>102.93</c:v>
                </c:pt>
                <c:pt idx="1149">
                  <c:v>207.14400000000001</c:v>
                </c:pt>
                <c:pt idx="1150">
                  <c:v>271.76400000000001</c:v>
                </c:pt>
                <c:pt idx="1151">
                  <c:v>159.97999999999999</c:v>
                </c:pt>
                <c:pt idx="1152">
                  <c:v>383.84000000000003</c:v>
                </c:pt>
                <c:pt idx="1153">
                  <c:v>478.48</c:v>
                </c:pt>
                <c:pt idx="1154">
                  <c:v>164.85000000000002</c:v>
                </c:pt>
                <c:pt idx="1155">
                  <c:v>146.54400000000001</c:v>
                </c:pt>
                <c:pt idx="1156">
                  <c:v>539.91999999999996</c:v>
                </c:pt>
                <c:pt idx="1157">
                  <c:v>180.98</c:v>
                </c:pt>
                <c:pt idx="1158">
                  <c:v>470.37600000000009</c:v>
                </c:pt>
                <c:pt idx="1159">
                  <c:v>537.54399999999998</c:v>
                </c:pt>
                <c:pt idx="1160">
                  <c:v>134.27200000000002</c:v>
                </c:pt>
                <c:pt idx="1161">
                  <c:v>275.88</c:v>
                </c:pt>
                <c:pt idx="1162">
                  <c:v>120</c:v>
                </c:pt>
                <c:pt idx="1163">
                  <c:v>374.37600000000003</c:v>
                </c:pt>
                <c:pt idx="1164">
                  <c:v>155.25</c:v>
                </c:pt>
                <c:pt idx="1165">
                  <c:v>113.52</c:v>
                </c:pt>
                <c:pt idx="1166">
                  <c:v>177.68</c:v>
                </c:pt>
                <c:pt idx="1167">
                  <c:v>123.14399999999999</c:v>
                </c:pt>
                <c:pt idx="1168">
                  <c:v>96.08</c:v>
                </c:pt>
                <c:pt idx="1169">
                  <c:v>97.82</c:v>
                </c:pt>
                <c:pt idx="1170">
                  <c:v>146.68800000000002</c:v>
                </c:pt>
                <c:pt idx="1171">
                  <c:v>91.679999999999993</c:v>
                </c:pt>
                <c:pt idx="1172">
                  <c:v>169.68</c:v>
                </c:pt>
                <c:pt idx="1173">
                  <c:v>176.04</c:v>
                </c:pt>
                <c:pt idx="1174">
                  <c:v>151.91999999999999</c:v>
                </c:pt>
                <c:pt idx="1175">
                  <c:v>174.95000000000002</c:v>
                </c:pt>
                <c:pt idx="1176">
                  <c:v>155.94</c:v>
                </c:pt>
                <c:pt idx="1177">
                  <c:v>91.84</c:v>
                </c:pt>
                <c:pt idx="1178">
                  <c:v>249.75</c:v>
                </c:pt>
                <c:pt idx="1179">
                  <c:v>153.78</c:v>
                </c:pt>
                <c:pt idx="1180">
                  <c:v>94.74</c:v>
                </c:pt>
                <c:pt idx="1181">
                  <c:v>444.76800000000003</c:v>
                </c:pt>
                <c:pt idx="1182">
                  <c:v>88.800000000000011</c:v>
                </c:pt>
                <c:pt idx="1183">
                  <c:v>113.6</c:v>
                </c:pt>
                <c:pt idx="1184">
                  <c:v>117.456</c:v>
                </c:pt>
                <c:pt idx="1185">
                  <c:v>159.98400000000001</c:v>
                </c:pt>
                <c:pt idx="1186">
                  <c:v>87.8</c:v>
                </c:pt>
                <c:pt idx="1187">
                  <c:v>499.58400000000006</c:v>
                </c:pt>
                <c:pt idx="1188">
                  <c:v>168.1</c:v>
                </c:pt>
                <c:pt idx="1189">
                  <c:v>312.03000000000003</c:v>
                </c:pt>
                <c:pt idx="1190">
                  <c:v>111.79</c:v>
                </c:pt>
                <c:pt idx="1191">
                  <c:v>111.79</c:v>
                </c:pt>
                <c:pt idx="1192">
                  <c:v>434.35199999999998</c:v>
                </c:pt>
                <c:pt idx="1193">
                  <c:v>392.93999999999994</c:v>
                </c:pt>
                <c:pt idx="1194">
                  <c:v>1007.979</c:v>
                </c:pt>
                <c:pt idx="1195">
                  <c:v>575.96800000000007</c:v>
                </c:pt>
                <c:pt idx="1196">
                  <c:v>89.949999999999989</c:v>
                </c:pt>
                <c:pt idx="1197">
                  <c:v>119.9</c:v>
                </c:pt>
                <c:pt idx="1198">
                  <c:v>263.88</c:v>
                </c:pt>
                <c:pt idx="1199">
                  <c:v>152.91</c:v>
                </c:pt>
                <c:pt idx="1200">
                  <c:v>681.40800000000013</c:v>
                </c:pt>
                <c:pt idx="1201">
                  <c:v>339.96000000000004</c:v>
                </c:pt>
                <c:pt idx="1202">
                  <c:v>169.45</c:v>
                </c:pt>
                <c:pt idx="1203">
                  <c:v>155.82000000000002</c:v>
                </c:pt>
                <c:pt idx="1204">
                  <c:v>87.6</c:v>
                </c:pt>
                <c:pt idx="1205">
                  <c:v>112.12000000000002</c:v>
                </c:pt>
                <c:pt idx="1206">
                  <c:v>509.95749999999992</c:v>
                </c:pt>
                <c:pt idx="1207">
                  <c:v>99.99</c:v>
                </c:pt>
                <c:pt idx="1208">
                  <c:v>104.88</c:v>
                </c:pt>
                <c:pt idx="1209">
                  <c:v>91.199999999999989</c:v>
                </c:pt>
                <c:pt idx="1210">
                  <c:v>489.22999999999996</c:v>
                </c:pt>
                <c:pt idx="1211">
                  <c:v>144.60000000000002</c:v>
                </c:pt>
                <c:pt idx="1212">
                  <c:v>92.94</c:v>
                </c:pt>
                <c:pt idx="1213">
                  <c:v>92.94</c:v>
                </c:pt>
                <c:pt idx="1214">
                  <c:v>358.2</c:v>
                </c:pt>
                <c:pt idx="1215">
                  <c:v>158.928</c:v>
                </c:pt>
                <c:pt idx="1216">
                  <c:v>555.96</c:v>
                </c:pt>
                <c:pt idx="1217">
                  <c:v>166.72</c:v>
                </c:pt>
                <c:pt idx="1218">
                  <c:v>369.57600000000002</c:v>
                </c:pt>
                <c:pt idx="1219">
                  <c:v>148.02000000000001</c:v>
                </c:pt>
                <c:pt idx="1220">
                  <c:v>142.86000000000001</c:v>
                </c:pt>
                <c:pt idx="1221">
                  <c:v>158.99</c:v>
                </c:pt>
                <c:pt idx="1222">
                  <c:v>141.96</c:v>
                </c:pt>
                <c:pt idx="1223">
                  <c:v>126.624</c:v>
                </c:pt>
                <c:pt idx="1224">
                  <c:v>241.96</c:v>
                </c:pt>
                <c:pt idx="1225">
                  <c:v>117.48800000000001</c:v>
                </c:pt>
                <c:pt idx="1226">
                  <c:v>136.91999999999999</c:v>
                </c:pt>
                <c:pt idx="1227">
                  <c:v>186.54</c:v>
                </c:pt>
                <c:pt idx="1228">
                  <c:v>87.28</c:v>
                </c:pt>
                <c:pt idx="1229">
                  <c:v>127.88</c:v>
                </c:pt>
                <c:pt idx="1230">
                  <c:v>99.390000000000015</c:v>
                </c:pt>
                <c:pt idx="1231">
                  <c:v>96.53</c:v>
                </c:pt>
                <c:pt idx="1232">
                  <c:v>88.08</c:v>
                </c:pt>
                <c:pt idx="1233">
                  <c:v>269.98199999999997</c:v>
                </c:pt>
                <c:pt idx="1234">
                  <c:v>149.9</c:v>
                </c:pt>
                <c:pt idx="1235">
                  <c:v>126.30000000000001</c:v>
                </c:pt>
                <c:pt idx="1236">
                  <c:v>119.61600000000001</c:v>
                </c:pt>
                <c:pt idx="1237">
                  <c:v>115.29600000000001</c:v>
                </c:pt>
                <c:pt idx="1238">
                  <c:v>81.98</c:v>
                </c:pt>
                <c:pt idx="1239">
                  <c:v>81.98</c:v>
                </c:pt>
                <c:pt idx="1240">
                  <c:v>199.89999999999998</c:v>
                </c:pt>
                <c:pt idx="1241">
                  <c:v>326.64600000000002</c:v>
                </c:pt>
                <c:pt idx="1242">
                  <c:v>209.94</c:v>
                </c:pt>
                <c:pt idx="1243">
                  <c:v>141.96</c:v>
                </c:pt>
                <c:pt idx="1244">
                  <c:v>453.57600000000002</c:v>
                </c:pt>
                <c:pt idx="1245">
                  <c:v>80.88</c:v>
                </c:pt>
                <c:pt idx="1246">
                  <c:v>89.97</c:v>
                </c:pt>
                <c:pt idx="1247">
                  <c:v>94.2</c:v>
                </c:pt>
                <c:pt idx="1248">
                  <c:v>79.099999999999994</c:v>
                </c:pt>
                <c:pt idx="1249">
                  <c:v>114.9</c:v>
                </c:pt>
                <c:pt idx="1250">
                  <c:v>623.96</c:v>
                </c:pt>
                <c:pt idx="1251">
                  <c:v>90.64</c:v>
                </c:pt>
                <c:pt idx="1252">
                  <c:v>155.88</c:v>
                </c:pt>
                <c:pt idx="1253">
                  <c:v>344.70400000000001</c:v>
                </c:pt>
                <c:pt idx="1254">
                  <c:v>123.92000000000002</c:v>
                </c:pt>
                <c:pt idx="1255">
                  <c:v>110.52800000000001</c:v>
                </c:pt>
                <c:pt idx="1256">
                  <c:v>342.86400000000003</c:v>
                </c:pt>
                <c:pt idx="1257">
                  <c:v>153.82400000000001</c:v>
                </c:pt>
                <c:pt idx="1258">
                  <c:v>383.96000000000004</c:v>
                </c:pt>
                <c:pt idx="1259">
                  <c:v>383.8</c:v>
                </c:pt>
                <c:pt idx="1260">
                  <c:v>438.36800000000005</c:v>
                </c:pt>
                <c:pt idx="1261">
                  <c:v>142.04</c:v>
                </c:pt>
                <c:pt idx="1262">
                  <c:v>181.95</c:v>
                </c:pt>
                <c:pt idx="1263">
                  <c:v>508.76800000000003</c:v>
                </c:pt>
                <c:pt idx="1264">
                  <c:v>146.76</c:v>
                </c:pt>
                <c:pt idx="1265">
                  <c:v>380.86400000000003</c:v>
                </c:pt>
                <c:pt idx="1266">
                  <c:v>238</c:v>
                </c:pt>
                <c:pt idx="1267">
                  <c:v>86.45</c:v>
                </c:pt>
                <c:pt idx="1268">
                  <c:v>108.33600000000001</c:v>
                </c:pt>
                <c:pt idx="1269">
                  <c:v>302.37599999999998</c:v>
                </c:pt>
                <c:pt idx="1270">
                  <c:v>107.97600000000001</c:v>
                </c:pt>
                <c:pt idx="1271">
                  <c:v>89.97</c:v>
                </c:pt>
                <c:pt idx="1272">
                  <c:v>134.85000000000002</c:v>
                </c:pt>
                <c:pt idx="1273">
                  <c:v>87.539999999999992</c:v>
                </c:pt>
                <c:pt idx="1274">
                  <c:v>79.92</c:v>
                </c:pt>
                <c:pt idx="1275">
                  <c:v>750.68</c:v>
                </c:pt>
                <c:pt idx="1276">
                  <c:v>299.95999999999998</c:v>
                </c:pt>
                <c:pt idx="1277">
                  <c:v>101.12</c:v>
                </c:pt>
                <c:pt idx="1278">
                  <c:v>109.9</c:v>
                </c:pt>
                <c:pt idx="1279">
                  <c:v>128.34</c:v>
                </c:pt>
                <c:pt idx="1280">
                  <c:v>106.232</c:v>
                </c:pt>
                <c:pt idx="1281">
                  <c:v>102.36799999999999</c:v>
                </c:pt>
                <c:pt idx="1282">
                  <c:v>80.28</c:v>
                </c:pt>
                <c:pt idx="1283">
                  <c:v>99.6</c:v>
                </c:pt>
                <c:pt idx="1284">
                  <c:v>78.349999999999994</c:v>
                </c:pt>
                <c:pt idx="1285">
                  <c:v>74.95</c:v>
                </c:pt>
                <c:pt idx="1286">
                  <c:v>135.99</c:v>
                </c:pt>
                <c:pt idx="1287">
                  <c:v>93.78</c:v>
                </c:pt>
                <c:pt idx="1288">
                  <c:v>323.97600000000006</c:v>
                </c:pt>
                <c:pt idx="1289">
                  <c:v>79.14</c:v>
                </c:pt>
                <c:pt idx="1290">
                  <c:v>79.14</c:v>
                </c:pt>
                <c:pt idx="1291">
                  <c:v>103.92</c:v>
                </c:pt>
                <c:pt idx="1292">
                  <c:v>192.18600000000004</c:v>
                </c:pt>
                <c:pt idx="1293">
                  <c:v>109.95</c:v>
                </c:pt>
                <c:pt idx="1294">
                  <c:v>289.80000000000007</c:v>
                </c:pt>
                <c:pt idx="1295">
                  <c:v>359.97600000000006</c:v>
                </c:pt>
                <c:pt idx="1296">
                  <c:v>114.84800000000001</c:v>
                </c:pt>
                <c:pt idx="1297">
                  <c:v>137.94</c:v>
                </c:pt>
                <c:pt idx="1298">
                  <c:v>137.94</c:v>
                </c:pt>
                <c:pt idx="1299">
                  <c:v>209.88</c:v>
                </c:pt>
                <c:pt idx="1300">
                  <c:v>75.88</c:v>
                </c:pt>
                <c:pt idx="1301">
                  <c:v>98.376000000000005</c:v>
                </c:pt>
                <c:pt idx="1302">
                  <c:v>98.376000000000005</c:v>
                </c:pt>
                <c:pt idx="1303">
                  <c:v>98.352000000000004</c:v>
                </c:pt>
                <c:pt idx="1304">
                  <c:v>131.94</c:v>
                </c:pt>
                <c:pt idx="1305">
                  <c:v>141.96</c:v>
                </c:pt>
                <c:pt idx="1306">
                  <c:v>113.328</c:v>
                </c:pt>
                <c:pt idx="1307">
                  <c:v>104.68000000000002</c:v>
                </c:pt>
                <c:pt idx="1308">
                  <c:v>135.72</c:v>
                </c:pt>
                <c:pt idx="1309">
                  <c:v>125.92999999999999</c:v>
                </c:pt>
                <c:pt idx="1310">
                  <c:v>125.69999999999999</c:v>
                </c:pt>
                <c:pt idx="1311">
                  <c:v>79.900000000000006</c:v>
                </c:pt>
                <c:pt idx="1312">
                  <c:v>280.79200000000003</c:v>
                </c:pt>
                <c:pt idx="1313">
                  <c:v>389.97</c:v>
                </c:pt>
                <c:pt idx="1314">
                  <c:v>70.08</c:v>
                </c:pt>
                <c:pt idx="1315">
                  <c:v>74.52</c:v>
                </c:pt>
                <c:pt idx="1316">
                  <c:v>99.98</c:v>
                </c:pt>
                <c:pt idx="1317">
                  <c:v>318.08</c:v>
                </c:pt>
                <c:pt idx="1318">
                  <c:v>85.14</c:v>
                </c:pt>
                <c:pt idx="1319">
                  <c:v>80.959999999999994</c:v>
                </c:pt>
                <c:pt idx="1320">
                  <c:v>70.98</c:v>
                </c:pt>
                <c:pt idx="1321">
                  <c:v>95.84</c:v>
                </c:pt>
                <c:pt idx="1322">
                  <c:v>111.93</c:v>
                </c:pt>
                <c:pt idx="1323">
                  <c:v>73.679999999999993</c:v>
                </c:pt>
                <c:pt idx="1324">
                  <c:v>552</c:v>
                </c:pt>
                <c:pt idx="1325">
                  <c:v>586.39800000000002</c:v>
                </c:pt>
                <c:pt idx="1326">
                  <c:v>79.92</c:v>
                </c:pt>
                <c:pt idx="1327">
                  <c:v>118.25</c:v>
                </c:pt>
                <c:pt idx="1328">
                  <c:v>135.97999999999999</c:v>
                </c:pt>
                <c:pt idx="1329">
                  <c:v>96.960000000000008</c:v>
                </c:pt>
                <c:pt idx="1330">
                  <c:v>241.96</c:v>
                </c:pt>
                <c:pt idx="1331">
                  <c:v>902.71199999999999</c:v>
                </c:pt>
                <c:pt idx="1332">
                  <c:v>82.26</c:v>
                </c:pt>
                <c:pt idx="1333">
                  <c:v>93.024000000000001</c:v>
                </c:pt>
                <c:pt idx="1334">
                  <c:v>120.14999999999999</c:v>
                </c:pt>
                <c:pt idx="1335">
                  <c:v>107.64800000000001</c:v>
                </c:pt>
                <c:pt idx="1336">
                  <c:v>107.64800000000001</c:v>
                </c:pt>
                <c:pt idx="1337">
                  <c:v>89.696000000000012</c:v>
                </c:pt>
                <c:pt idx="1338">
                  <c:v>116.83199999999999</c:v>
                </c:pt>
                <c:pt idx="1339">
                  <c:v>124.36</c:v>
                </c:pt>
                <c:pt idx="1340">
                  <c:v>123.92</c:v>
                </c:pt>
                <c:pt idx="1341">
                  <c:v>70.88</c:v>
                </c:pt>
                <c:pt idx="1342">
                  <c:v>70.88</c:v>
                </c:pt>
                <c:pt idx="1343">
                  <c:v>1665.62</c:v>
                </c:pt>
                <c:pt idx="1344">
                  <c:v>301.95999999999998</c:v>
                </c:pt>
                <c:pt idx="1345">
                  <c:v>301.95999999999998</c:v>
                </c:pt>
                <c:pt idx="1346">
                  <c:v>120.57600000000001</c:v>
                </c:pt>
                <c:pt idx="1347">
                  <c:v>106.68</c:v>
                </c:pt>
                <c:pt idx="1348">
                  <c:v>71.88</c:v>
                </c:pt>
                <c:pt idx="1349">
                  <c:v>109.9</c:v>
                </c:pt>
                <c:pt idx="1350">
                  <c:v>87.8</c:v>
                </c:pt>
                <c:pt idx="1351">
                  <c:v>290.33600000000001</c:v>
                </c:pt>
                <c:pt idx="1352">
                  <c:v>67.710000000000008</c:v>
                </c:pt>
                <c:pt idx="1353">
                  <c:v>405.85999999999996</c:v>
                </c:pt>
                <c:pt idx="1354">
                  <c:v>89.567999999999998</c:v>
                </c:pt>
                <c:pt idx="1355">
                  <c:v>647.84</c:v>
                </c:pt>
                <c:pt idx="1356">
                  <c:v>68.62</c:v>
                </c:pt>
                <c:pt idx="1357">
                  <c:v>65.78</c:v>
                </c:pt>
                <c:pt idx="1358">
                  <c:v>69.930000000000007</c:v>
                </c:pt>
                <c:pt idx="1359">
                  <c:v>67</c:v>
                </c:pt>
                <c:pt idx="1360">
                  <c:v>178.10999999999999</c:v>
                </c:pt>
                <c:pt idx="1361">
                  <c:v>255.96799999999999</c:v>
                </c:pt>
                <c:pt idx="1362">
                  <c:v>191.64600000000002</c:v>
                </c:pt>
                <c:pt idx="1363">
                  <c:v>91.055999999999997</c:v>
                </c:pt>
                <c:pt idx="1364">
                  <c:v>316</c:v>
                </c:pt>
                <c:pt idx="1365">
                  <c:v>76.92</c:v>
                </c:pt>
                <c:pt idx="1366">
                  <c:v>68.52</c:v>
                </c:pt>
                <c:pt idx="1367">
                  <c:v>68.52</c:v>
                </c:pt>
                <c:pt idx="1368">
                  <c:v>149.94999999999999</c:v>
                </c:pt>
                <c:pt idx="1369">
                  <c:v>93.248000000000005</c:v>
                </c:pt>
                <c:pt idx="1370">
                  <c:v>120.33</c:v>
                </c:pt>
                <c:pt idx="1371">
                  <c:v>86.272000000000006</c:v>
                </c:pt>
                <c:pt idx="1372">
                  <c:v>249.58400000000003</c:v>
                </c:pt>
                <c:pt idx="1373">
                  <c:v>194.32</c:v>
                </c:pt>
                <c:pt idx="1374">
                  <c:v>88.768000000000001</c:v>
                </c:pt>
                <c:pt idx="1375">
                  <c:v>88.768000000000001</c:v>
                </c:pt>
                <c:pt idx="1376">
                  <c:v>106.96</c:v>
                </c:pt>
                <c:pt idx="1377">
                  <c:v>65.97</c:v>
                </c:pt>
                <c:pt idx="1378">
                  <c:v>119.03999999999999</c:v>
                </c:pt>
                <c:pt idx="1379">
                  <c:v>85.232000000000014</c:v>
                </c:pt>
                <c:pt idx="1380">
                  <c:v>62.820000000000007</c:v>
                </c:pt>
                <c:pt idx="1381">
                  <c:v>307.16800000000001</c:v>
                </c:pt>
                <c:pt idx="1382">
                  <c:v>348.20799999999997</c:v>
                </c:pt>
                <c:pt idx="1383">
                  <c:v>89.712000000000018</c:v>
                </c:pt>
                <c:pt idx="1384">
                  <c:v>302.38400000000001</c:v>
                </c:pt>
                <c:pt idx="1385">
                  <c:v>62.94</c:v>
                </c:pt>
                <c:pt idx="1386">
                  <c:v>79.44</c:v>
                </c:pt>
                <c:pt idx="1387">
                  <c:v>69.989999999999995</c:v>
                </c:pt>
                <c:pt idx="1388">
                  <c:v>177</c:v>
                </c:pt>
                <c:pt idx="1389">
                  <c:v>177</c:v>
                </c:pt>
                <c:pt idx="1390">
                  <c:v>95.951999999999998</c:v>
                </c:pt>
                <c:pt idx="1391">
                  <c:v>998.82</c:v>
                </c:pt>
                <c:pt idx="1392">
                  <c:v>79.872000000000014</c:v>
                </c:pt>
                <c:pt idx="1393">
                  <c:v>119.80000000000001</c:v>
                </c:pt>
                <c:pt idx="1394">
                  <c:v>113.52000000000001</c:v>
                </c:pt>
                <c:pt idx="1395">
                  <c:v>167.292</c:v>
                </c:pt>
                <c:pt idx="1396">
                  <c:v>91.360000000000014</c:v>
                </c:pt>
                <c:pt idx="1397">
                  <c:v>59.2</c:v>
                </c:pt>
                <c:pt idx="1398">
                  <c:v>101.94</c:v>
                </c:pt>
                <c:pt idx="1399">
                  <c:v>62.820000000000007</c:v>
                </c:pt>
                <c:pt idx="1400">
                  <c:v>62.65</c:v>
                </c:pt>
                <c:pt idx="1401">
                  <c:v>113.22</c:v>
                </c:pt>
                <c:pt idx="1402">
                  <c:v>83.88</c:v>
                </c:pt>
                <c:pt idx="1403">
                  <c:v>86.26</c:v>
                </c:pt>
                <c:pt idx="1404">
                  <c:v>62.28</c:v>
                </c:pt>
                <c:pt idx="1405">
                  <c:v>80.959999999999994</c:v>
                </c:pt>
                <c:pt idx="1406">
                  <c:v>64.75</c:v>
                </c:pt>
                <c:pt idx="1407">
                  <c:v>82.95</c:v>
                </c:pt>
                <c:pt idx="1408">
                  <c:v>82.896000000000001</c:v>
                </c:pt>
                <c:pt idx="1409">
                  <c:v>116</c:v>
                </c:pt>
                <c:pt idx="1410">
                  <c:v>82.56</c:v>
                </c:pt>
                <c:pt idx="1411">
                  <c:v>79.989999999999995</c:v>
                </c:pt>
                <c:pt idx="1412">
                  <c:v>79.989999999999995</c:v>
                </c:pt>
                <c:pt idx="1413">
                  <c:v>79.989999999999995</c:v>
                </c:pt>
                <c:pt idx="1414">
                  <c:v>85.055999999999997</c:v>
                </c:pt>
                <c:pt idx="1415">
                  <c:v>63.769999999999996</c:v>
                </c:pt>
                <c:pt idx="1416">
                  <c:v>114.46</c:v>
                </c:pt>
                <c:pt idx="1417">
                  <c:v>127.10400000000001</c:v>
                </c:pt>
                <c:pt idx="1418">
                  <c:v>58.199999999999996</c:v>
                </c:pt>
                <c:pt idx="1419">
                  <c:v>227.976</c:v>
                </c:pt>
                <c:pt idx="1420">
                  <c:v>325.63200000000006</c:v>
                </c:pt>
                <c:pt idx="1421">
                  <c:v>344.98099999999994</c:v>
                </c:pt>
                <c:pt idx="1422">
                  <c:v>323.97600000000006</c:v>
                </c:pt>
                <c:pt idx="1423">
                  <c:v>62.96</c:v>
                </c:pt>
                <c:pt idx="1424">
                  <c:v>97.3</c:v>
                </c:pt>
                <c:pt idx="1425">
                  <c:v>97.16</c:v>
                </c:pt>
                <c:pt idx="1426">
                  <c:v>59.94</c:v>
                </c:pt>
                <c:pt idx="1427">
                  <c:v>104.23</c:v>
                </c:pt>
                <c:pt idx="1428">
                  <c:v>321.56799999999998</c:v>
                </c:pt>
                <c:pt idx="1429">
                  <c:v>321.56799999999998</c:v>
                </c:pt>
                <c:pt idx="1430">
                  <c:v>77.599999999999994</c:v>
                </c:pt>
                <c:pt idx="1431">
                  <c:v>58.34</c:v>
                </c:pt>
                <c:pt idx="1432">
                  <c:v>58.320000000000007</c:v>
                </c:pt>
                <c:pt idx="1433">
                  <c:v>79.959999999999994</c:v>
                </c:pt>
                <c:pt idx="1434">
                  <c:v>68.16</c:v>
                </c:pt>
                <c:pt idx="1435">
                  <c:v>61.96</c:v>
                </c:pt>
                <c:pt idx="1436">
                  <c:v>61.96</c:v>
                </c:pt>
                <c:pt idx="1437">
                  <c:v>369.54399999999998</c:v>
                </c:pt>
                <c:pt idx="1438">
                  <c:v>71</c:v>
                </c:pt>
                <c:pt idx="1439">
                  <c:v>101.96</c:v>
                </c:pt>
                <c:pt idx="1440">
                  <c:v>243.88000000000002</c:v>
                </c:pt>
                <c:pt idx="1441">
                  <c:v>84.415999999999997</c:v>
                </c:pt>
                <c:pt idx="1442">
                  <c:v>290.666</c:v>
                </c:pt>
                <c:pt idx="1443">
                  <c:v>151.72</c:v>
                </c:pt>
                <c:pt idx="1444">
                  <c:v>83.84</c:v>
                </c:pt>
                <c:pt idx="1445">
                  <c:v>362.35199999999998</c:v>
                </c:pt>
                <c:pt idx="1446">
                  <c:v>361.37600000000003</c:v>
                </c:pt>
                <c:pt idx="1447">
                  <c:v>245.98</c:v>
                </c:pt>
                <c:pt idx="1448">
                  <c:v>58.72</c:v>
                </c:pt>
                <c:pt idx="1449">
                  <c:v>239.976</c:v>
                </c:pt>
                <c:pt idx="1450">
                  <c:v>54.900000000000006</c:v>
                </c:pt>
                <c:pt idx="1451">
                  <c:v>76.64</c:v>
                </c:pt>
                <c:pt idx="1452">
                  <c:v>58.050000000000004</c:v>
                </c:pt>
                <c:pt idx="1453">
                  <c:v>76.14</c:v>
                </c:pt>
                <c:pt idx="1454">
                  <c:v>71.040000000000006</c:v>
                </c:pt>
                <c:pt idx="1455">
                  <c:v>55.48</c:v>
                </c:pt>
                <c:pt idx="1456">
                  <c:v>55.48</c:v>
                </c:pt>
                <c:pt idx="1457">
                  <c:v>66.36</c:v>
                </c:pt>
                <c:pt idx="1458">
                  <c:v>73.007999999999996</c:v>
                </c:pt>
                <c:pt idx="1459">
                  <c:v>239.96999999999997</c:v>
                </c:pt>
                <c:pt idx="1460">
                  <c:v>239.94</c:v>
                </c:pt>
                <c:pt idx="1461">
                  <c:v>59.98</c:v>
                </c:pt>
                <c:pt idx="1462">
                  <c:v>95.968000000000004</c:v>
                </c:pt>
                <c:pt idx="1463">
                  <c:v>70.367999999999995</c:v>
                </c:pt>
                <c:pt idx="1464">
                  <c:v>87.92</c:v>
                </c:pt>
                <c:pt idx="1465">
                  <c:v>58.379999999999995</c:v>
                </c:pt>
                <c:pt idx="1466">
                  <c:v>298.464</c:v>
                </c:pt>
                <c:pt idx="1467">
                  <c:v>56.699999999999996</c:v>
                </c:pt>
                <c:pt idx="1468">
                  <c:v>104.28</c:v>
                </c:pt>
                <c:pt idx="1469">
                  <c:v>95.92</c:v>
                </c:pt>
                <c:pt idx="1470">
                  <c:v>207</c:v>
                </c:pt>
                <c:pt idx="1471">
                  <c:v>53.9</c:v>
                </c:pt>
                <c:pt idx="1472">
                  <c:v>99.2</c:v>
                </c:pt>
                <c:pt idx="1473">
                  <c:v>99.2</c:v>
                </c:pt>
                <c:pt idx="1474">
                  <c:v>68.48</c:v>
                </c:pt>
                <c:pt idx="1475">
                  <c:v>61</c:v>
                </c:pt>
                <c:pt idx="1476">
                  <c:v>212.94</c:v>
                </c:pt>
                <c:pt idx="1477">
                  <c:v>82.38</c:v>
                </c:pt>
                <c:pt idx="1478">
                  <c:v>115.96</c:v>
                </c:pt>
                <c:pt idx="1479">
                  <c:v>203.976</c:v>
                </c:pt>
                <c:pt idx="1480">
                  <c:v>50.96</c:v>
                </c:pt>
                <c:pt idx="1481">
                  <c:v>97.84</c:v>
                </c:pt>
                <c:pt idx="1482">
                  <c:v>90.8</c:v>
                </c:pt>
                <c:pt idx="1483">
                  <c:v>93.68</c:v>
                </c:pt>
                <c:pt idx="1484">
                  <c:v>72.224000000000004</c:v>
                </c:pt>
                <c:pt idx="1485">
                  <c:v>403.92</c:v>
                </c:pt>
                <c:pt idx="1486">
                  <c:v>403.16800000000001</c:v>
                </c:pt>
                <c:pt idx="1487">
                  <c:v>89.97</c:v>
                </c:pt>
                <c:pt idx="1488">
                  <c:v>67.13600000000001</c:v>
                </c:pt>
                <c:pt idx="1489">
                  <c:v>89.820000000000007</c:v>
                </c:pt>
                <c:pt idx="1490">
                  <c:v>286.40000000000003</c:v>
                </c:pt>
                <c:pt idx="1491">
                  <c:v>96.359999999999985</c:v>
                </c:pt>
                <c:pt idx="1492">
                  <c:v>333.57600000000002</c:v>
                </c:pt>
                <c:pt idx="1493">
                  <c:v>333.57600000000002</c:v>
                </c:pt>
                <c:pt idx="1494">
                  <c:v>86.199999999999989</c:v>
                </c:pt>
                <c:pt idx="1495">
                  <c:v>92.52</c:v>
                </c:pt>
                <c:pt idx="1496">
                  <c:v>63.94</c:v>
                </c:pt>
                <c:pt idx="1497">
                  <c:v>166.24</c:v>
                </c:pt>
                <c:pt idx="1498">
                  <c:v>166.24</c:v>
                </c:pt>
                <c:pt idx="1499">
                  <c:v>63.88</c:v>
                </c:pt>
                <c:pt idx="1500">
                  <c:v>63.88</c:v>
                </c:pt>
                <c:pt idx="1501">
                  <c:v>51.84</c:v>
                </c:pt>
                <c:pt idx="1502">
                  <c:v>51.75</c:v>
                </c:pt>
                <c:pt idx="1503">
                  <c:v>52.34</c:v>
                </c:pt>
                <c:pt idx="1504">
                  <c:v>70.08</c:v>
                </c:pt>
                <c:pt idx="1505">
                  <c:v>70.00800000000001</c:v>
                </c:pt>
                <c:pt idx="1506">
                  <c:v>103.05599999999998</c:v>
                </c:pt>
                <c:pt idx="1507">
                  <c:v>48.94</c:v>
                </c:pt>
                <c:pt idx="1508">
                  <c:v>62.72</c:v>
                </c:pt>
                <c:pt idx="1509">
                  <c:v>87.08</c:v>
                </c:pt>
                <c:pt idx="1510">
                  <c:v>56.65</c:v>
                </c:pt>
                <c:pt idx="1511">
                  <c:v>811.28</c:v>
                </c:pt>
                <c:pt idx="1512">
                  <c:v>71.975999999999999</c:v>
                </c:pt>
                <c:pt idx="1513">
                  <c:v>257.49900000000002</c:v>
                </c:pt>
                <c:pt idx="1514">
                  <c:v>49.44</c:v>
                </c:pt>
                <c:pt idx="1515">
                  <c:v>387.13600000000002</c:v>
                </c:pt>
                <c:pt idx="1516">
                  <c:v>241.96</c:v>
                </c:pt>
                <c:pt idx="1517">
                  <c:v>135.88200000000001</c:v>
                </c:pt>
                <c:pt idx="1518">
                  <c:v>80.48</c:v>
                </c:pt>
                <c:pt idx="1519">
                  <c:v>52.44</c:v>
                </c:pt>
                <c:pt idx="1520">
                  <c:v>239.98400000000004</c:v>
                </c:pt>
                <c:pt idx="1521">
                  <c:v>191.976</c:v>
                </c:pt>
                <c:pt idx="1522">
                  <c:v>239.92</c:v>
                </c:pt>
                <c:pt idx="1523">
                  <c:v>47.98</c:v>
                </c:pt>
                <c:pt idx="1524">
                  <c:v>119.94</c:v>
                </c:pt>
                <c:pt idx="1525">
                  <c:v>99.87</c:v>
                </c:pt>
                <c:pt idx="1526">
                  <c:v>99.87</c:v>
                </c:pt>
                <c:pt idx="1527">
                  <c:v>48.87</c:v>
                </c:pt>
                <c:pt idx="1528">
                  <c:v>74.759999999999991</c:v>
                </c:pt>
                <c:pt idx="1529">
                  <c:v>48.81</c:v>
                </c:pt>
                <c:pt idx="1530">
                  <c:v>48.69</c:v>
                </c:pt>
                <c:pt idx="1531">
                  <c:v>79.36</c:v>
                </c:pt>
                <c:pt idx="1532">
                  <c:v>271.99200000000002</c:v>
                </c:pt>
                <c:pt idx="1533">
                  <c:v>65.584000000000003</c:v>
                </c:pt>
                <c:pt idx="1534">
                  <c:v>87.84</c:v>
                </c:pt>
                <c:pt idx="1535">
                  <c:v>57.69</c:v>
                </c:pt>
                <c:pt idx="1536">
                  <c:v>87.36</c:v>
                </c:pt>
                <c:pt idx="1537">
                  <c:v>94.199999999999989</c:v>
                </c:pt>
                <c:pt idx="1538">
                  <c:v>90.48</c:v>
                </c:pt>
                <c:pt idx="1539">
                  <c:v>83.97</c:v>
                </c:pt>
                <c:pt idx="1540">
                  <c:v>63.2</c:v>
                </c:pt>
                <c:pt idx="1541">
                  <c:v>63.2</c:v>
                </c:pt>
                <c:pt idx="1542">
                  <c:v>145.74</c:v>
                </c:pt>
                <c:pt idx="1543">
                  <c:v>333.09000000000003</c:v>
                </c:pt>
                <c:pt idx="1544">
                  <c:v>310.88000000000005</c:v>
                </c:pt>
                <c:pt idx="1545">
                  <c:v>116.312</c:v>
                </c:pt>
                <c:pt idx="1546">
                  <c:v>74.352000000000004</c:v>
                </c:pt>
                <c:pt idx="1547">
                  <c:v>74.352000000000004</c:v>
                </c:pt>
                <c:pt idx="1548">
                  <c:v>48.4</c:v>
                </c:pt>
                <c:pt idx="1549">
                  <c:v>66.36</c:v>
                </c:pt>
                <c:pt idx="1550">
                  <c:v>50.4</c:v>
                </c:pt>
                <c:pt idx="1551">
                  <c:v>60.84</c:v>
                </c:pt>
                <c:pt idx="1552">
                  <c:v>68.472000000000008</c:v>
                </c:pt>
                <c:pt idx="1553">
                  <c:v>49.12</c:v>
                </c:pt>
                <c:pt idx="1554">
                  <c:v>49.12</c:v>
                </c:pt>
                <c:pt idx="1555">
                  <c:v>49.12</c:v>
                </c:pt>
                <c:pt idx="1556">
                  <c:v>49.12</c:v>
                </c:pt>
                <c:pt idx="1557">
                  <c:v>230.28000000000003</c:v>
                </c:pt>
                <c:pt idx="1558">
                  <c:v>230.28000000000003</c:v>
                </c:pt>
                <c:pt idx="1559">
                  <c:v>99.949999999999989</c:v>
                </c:pt>
                <c:pt idx="1560">
                  <c:v>48.91</c:v>
                </c:pt>
                <c:pt idx="1561">
                  <c:v>176.8</c:v>
                </c:pt>
                <c:pt idx="1562">
                  <c:v>203.92</c:v>
                </c:pt>
                <c:pt idx="1563">
                  <c:v>84.84</c:v>
                </c:pt>
                <c:pt idx="1564">
                  <c:v>88.04</c:v>
                </c:pt>
                <c:pt idx="1565">
                  <c:v>75.959999999999994</c:v>
                </c:pt>
                <c:pt idx="1566">
                  <c:v>141.96</c:v>
                </c:pt>
                <c:pt idx="1567">
                  <c:v>81.08</c:v>
                </c:pt>
                <c:pt idx="1568">
                  <c:v>302.37599999999998</c:v>
                </c:pt>
                <c:pt idx="1569">
                  <c:v>302.37599999999998</c:v>
                </c:pt>
                <c:pt idx="1570">
                  <c:v>201.56800000000001</c:v>
                </c:pt>
                <c:pt idx="1571">
                  <c:v>107.97</c:v>
                </c:pt>
                <c:pt idx="1572">
                  <c:v>107.97</c:v>
                </c:pt>
                <c:pt idx="1573">
                  <c:v>62.91</c:v>
                </c:pt>
                <c:pt idx="1574">
                  <c:v>64.623999999999995</c:v>
                </c:pt>
                <c:pt idx="1575">
                  <c:v>80.58</c:v>
                </c:pt>
                <c:pt idx="1576">
                  <c:v>225.57599999999996</c:v>
                </c:pt>
                <c:pt idx="1577">
                  <c:v>46.96</c:v>
                </c:pt>
                <c:pt idx="1578">
                  <c:v>225.29600000000002</c:v>
                </c:pt>
                <c:pt idx="1579">
                  <c:v>225.29600000000002</c:v>
                </c:pt>
                <c:pt idx="1580">
                  <c:v>60.048000000000002</c:v>
                </c:pt>
                <c:pt idx="1581">
                  <c:v>119.97600000000001</c:v>
                </c:pt>
                <c:pt idx="1582">
                  <c:v>62.015999999999998</c:v>
                </c:pt>
                <c:pt idx="1583">
                  <c:v>46.76</c:v>
                </c:pt>
                <c:pt idx="1584">
                  <c:v>46.76</c:v>
                </c:pt>
                <c:pt idx="1585">
                  <c:v>62.31</c:v>
                </c:pt>
                <c:pt idx="1586">
                  <c:v>79.959999999999994</c:v>
                </c:pt>
                <c:pt idx="1587">
                  <c:v>111.88800000000001</c:v>
                </c:pt>
                <c:pt idx="1588">
                  <c:v>85.98</c:v>
                </c:pt>
                <c:pt idx="1589">
                  <c:v>79.47</c:v>
                </c:pt>
                <c:pt idx="1590">
                  <c:v>60.12</c:v>
                </c:pt>
                <c:pt idx="1591">
                  <c:v>222.38400000000001</c:v>
                </c:pt>
                <c:pt idx="1592">
                  <c:v>85.52</c:v>
                </c:pt>
                <c:pt idx="1593">
                  <c:v>85.52</c:v>
                </c:pt>
                <c:pt idx="1594">
                  <c:v>44.400000000000006</c:v>
                </c:pt>
                <c:pt idx="1595">
                  <c:v>44.400000000000006</c:v>
                </c:pt>
                <c:pt idx="1596">
                  <c:v>59.20000000000001</c:v>
                </c:pt>
                <c:pt idx="1597">
                  <c:v>61.120000000000005</c:v>
                </c:pt>
                <c:pt idx="1598">
                  <c:v>48.16</c:v>
                </c:pt>
                <c:pt idx="1599">
                  <c:v>81.92</c:v>
                </c:pt>
                <c:pt idx="1600">
                  <c:v>81.92</c:v>
                </c:pt>
                <c:pt idx="1601">
                  <c:v>47.01</c:v>
                </c:pt>
                <c:pt idx="1602">
                  <c:v>84.949999999999989</c:v>
                </c:pt>
                <c:pt idx="1603">
                  <c:v>76.12</c:v>
                </c:pt>
                <c:pt idx="1604">
                  <c:v>76.12</c:v>
                </c:pt>
                <c:pt idx="1605">
                  <c:v>71.12</c:v>
                </c:pt>
                <c:pt idx="1606">
                  <c:v>65.231999999999999</c:v>
                </c:pt>
                <c:pt idx="1607">
                  <c:v>79.992000000000004</c:v>
                </c:pt>
                <c:pt idx="1608">
                  <c:v>104.75</c:v>
                </c:pt>
                <c:pt idx="1609">
                  <c:v>199.95000000000002</c:v>
                </c:pt>
                <c:pt idx="1610">
                  <c:v>43.98</c:v>
                </c:pt>
                <c:pt idx="1611">
                  <c:v>327.56399999999996</c:v>
                </c:pt>
                <c:pt idx="1612">
                  <c:v>83.92</c:v>
                </c:pt>
                <c:pt idx="1613">
                  <c:v>72.64</c:v>
                </c:pt>
                <c:pt idx="1614">
                  <c:v>46.349999999999994</c:v>
                </c:pt>
                <c:pt idx="1615">
                  <c:v>46.349999999999994</c:v>
                </c:pt>
                <c:pt idx="1616">
                  <c:v>45.36</c:v>
                </c:pt>
                <c:pt idx="1617">
                  <c:v>45.36</c:v>
                </c:pt>
                <c:pt idx="1618">
                  <c:v>127.94999999999999</c:v>
                </c:pt>
                <c:pt idx="1619">
                  <c:v>127.94999999999999</c:v>
                </c:pt>
                <c:pt idx="1620">
                  <c:v>127.94999999999999</c:v>
                </c:pt>
                <c:pt idx="1621">
                  <c:v>77.55</c:v>
                </c:pt>
                <c:pt idx="1622">
                  <c:v>166.5</c:v>
                </c:pt>
                <c:pt idx="1623">
                  <c:v>45</c:v>
                </c:pt>
                <c:pt idx="1624">
                  <c:v>59.99</c:v>
                </c:pt>
                <c:pt idx="1625">
                  <c:v>45.92</c:v>
                </c:pt>
                <c:pt idx="1626">
                  <c:v>246.16800000000001</c:v>
                </c:pt>
                <c:pt idx="1627">
                  <c:v>56.52</c:v>
                </c:pt>
                <c:pt idx="1628">
                  <c:v>46.62</c:v>
                </c:pt>
                <c:pt idx="1629">
                  <c:v>64.959999999999994</c:v>
                </c:pt>
                <c:pt idx="1630">
                  <c:v>100.80000000000001</c:v>
                </c:pt>
                <c:pt idx="1631">
                  <c:v>120.666</c:v>
                </c:pt>
                <c:pt idx="1632">
                  <c:v>111.96</c:v>
                </c:pt>
                <c:pt idx="1633">
                  <c:v>46.2</c:v>
                </c:pt>
                <c:pt idx="1634">
                  <c:v>73.28</c:v>
                </c:pt>
                <c:pt idx="1635">
                  <c:v>73.2</c:v>
                </c:pt>
                <c:pt idx="1636">
                  <c:v>81.400000000000006</c:v>
                </c:pt>
                <c:pt idx="1637">
                  <c:v>50.32</c:v>
                </c:pt>
                <c:pt idx="1638">
                  <c:v>129.91999999999999</c:v>
                </c:pt>
                <c:pt idx="1639">
                  <c:v>210.98</c:v>
                </c:pt>
                <c:pt idx="1640">
                  <c:v>56.96</c:v>
                </c:pt>
                <c:pt idx="1641">
                  <c:v>46.8</c:v>
                </c:pt>
                <c:pt idx="1642">
                  <c:v>70.12</c:v>
                </c:pt>
                <c:pt idx="1643">
                  <c:v>70.12</c:v>
                </c:pt>
                <c:pt idx="1644">
                  <c:v>56.063999999999993</c:v>
                </c:pt>
                <c:pt idx="1645">
                  <c:v>45.68</c:v>
                </c:pt>
                <c:pt idx="1646">
                  <c:v>45.68</c:v>
                </c:pt>
                <c:pt idx="1647">
                  <c:v>45.68</c:v>
                </c:pt>
                <c:pt idx="1648">
                  <c:v>45.68</c:v>
                </c:pt>
                <c:pt idx="1649">
                  <c:v>100</c:v>
                </c:pt>
                <c:pt idx="1650">
                  <c:v>100</c:v>
                </c:pt>
                <c:pt idx="1651">
                  <c:v>83.9</c:v>
                </c:pt>
                <c:pt idx="1652">
                  <c:v>43.68</c:v>
                </c:pt>
                <c:pt idx="1653">
                  <c:v>279.45600000000002</c:v>
                </c:pt>
                <c:pt idx="1654">
                  <c:v>45.480000000000004</c:v>
                </c:pt>
                <c:pt idx="1655">
                  <c:v>79.512000000000015</c:v>
                </c:pt>
                <c:pt idx="1656">
                  <c:v>49.65</c:v>
                </c:pt>
                <c:pt idx="1657">
                  <c:v>55.584000000000003</c:v>
                </c:pt>
                <c:pt idx="1658">
                  <c:v>121.96</c:v>
                </c:pt>
                <c:pt idx="1659">
                  <c:v>47.12</c:v>
                </c:pt>
                <c:pt idx="1660">
                  <c:v>55.264000000000003</c:v>
                </c:pt>
                <c:pt idx="1661">
                  <c:v>183.96</c:v>
                </c:pt>
                <c:pt idx="1662">
                  <c:v>68.94</c:v>
                </c:pt>
                <c:pt idx="1663">
                  <c:v>79.36</c:v>
                </c:pt>
                <c:pt idx="1664">
                  <c:v>43.86</c:v>
                </c:pt>
                <c:pt idx="1665">
                  <c:v>43.8</c:v>
                </c:pt>
                <c:pt idx="1666">
                  <c:v>44.75</c:v>
                </c:pt>
                <c:pt idx="1667">
                  <c:v>56.783999999999999</c:v>
                </c:pt>
                <c:pt idx="1668">
                  <c:v>70.98</c:v>
                </c:pt>
                <c:pt idx="1669">
                  <c:v>63.311999999999998</c:v>
                </c:pt>
                <c:pt idx="1670">
                  <c:v>63.311999999999998</c:v>
                </c:pt>
                <c:pt idx="1671">
                  <c:v>70.949999999999989</c:v>
                </c:pt>
                <c:pt idx="1672">
                  <c:v>435.99900000000002</c:v>
                </c:pt>
                <c:pt idx="1673">
                  <c:v>60.736000000000004</c:v>
                </c:pt>
                <c:pt idx="1674">
                  <c:v>81.94</c:v>
                </c:pt>
                <c:pt idx="1675">
                  <c:v>113.78999999999999</c:v>
                </c:pt>
                <c:pt idx="1676">
                  <c:v>67.900000000000006</c:v>
                </c:pt>
                <c:pt idx="1677">
                  <c:v>60.144000000000005</c:v>
                </c:pt>
                <c:pt idx="1678">
                  <c:v>323.97600000000006</c:v>
                </c:pt>
                <c:pt idx="1679">
                  <c:v>77.58</c:v>
                </c:pt>
                <c:pt idx="1680">
                  <c:v>77.55</c:v>
                </c:pt>
                <c:pt idx="1681">
                  <c:v>201.584</c:v>
                </c:pt>
                <c:pt idx="1682">
                  <c:v>201.584</c:v>
                </c:pt>
                <c:pt idx="1683">
                  <c:v>671.93</c:v>
                </c:pt>
                <c:pt idx="1684">
                  <c:v>69.5</c:v>
                </c:pt>
                <c:pt idx="1685">
                  <c:v>57.584000000000003</c:v>
                </c:pt>
                <c:pt idx="1686">
                  <c:v>57.504000000000005</c:v>
                </c:pt>
                <c:pt idx="1687">
                  <c:v>52.96</c:v>
                </c:pt>
                <c:pt idx="1688">
                  <c:v>74.45</c:v>
                </c:pt>
                <c:pt idx="1689">
                  <c:v>321.55200000000002</c:v>
                </c:pt>
                <c:pt idx="1690">
                  <c:v>40.99</c:v>
                </c:pt>
                <c:pt idx="1691">
                  <c:v>63.967999999999996</c:v>
                </c:pt>
                <c:pt idx="1692">
                  <c:v>73.98</c:v>
                </c:pt>
                <c:pt idx="1693">
                  <c:v>73.98</c:v>
                </c:pt>
                <c:pt idx="1694">
                  <c:v>43.41</c:v>
                </c:pt>
                <c:pt idx="1695">
                  <c:v>53.248000000000005</c:v>
                </c:pt>
                <c:pt idx="1696">
                  <c:v>177.48000000000002</c:v>
                </c:pt>
                <c:pt idx="1697">
                  <c:v>60.35</c:v>
                </c:pt>
                <c:pt idx="1698">
                  <c:v>63.96</c:v>
                </c:pt>
                <c:pt idx="1699">
                  <c:v>40.46</c:v>
                </c:pt>
                <c:pt idx="1700">
                  <c:v>264.32</c:v>
                </c:pt>
                <c:pt idx="1701">
                  <c:v>41.28</c:v>
                </c:pt>
                <c:pt idx="1702">
                  <c:v>73.36</c:v>
                </c:pt>
                <c:pt idx="1703">
                  <c:v>282.83999999999997</c:v>
                </c:pt>
                <c:pt idx="1704">
                  <c:v>263.96000000000004</c:v>
                </c:pt>
                <c:pt idx="1705">
                  <c:v>71.975999999999999</c:v>
                </c:pt>
                <c:pt idx="1706">
                  <c:v>45.98</c:v>
                </c:pt>
                <c:pt idx="1707">
                  <c:v>52.679999999999993</c:v>
                </c:pt>
                <c:pt idx="1708">
                  <c:v>52.512</c:v>
                </c:pt>
                <c:pt idx="1709">
                  <c:v>72.8</c:v>
                </c:pt>
                <c:pt idx="1710">
                  <c:v>42.68</c:v>
                </c:pt>
                <c:pt idx="1711">
                  <c:v>75.48</c:v>
                </c:pt>
                <c:pt idx="1712">
                  <c:v>195.96000000000004</c:v>
                </c:pt>
                <c:pt idx="1713">
                  <c:v>195.96000000000004</c:v>
                </c:pt>
                <c:pt idx="1714">
                  <c:v>195.184</c:v>
                </c:pt>
                <c:pt idx="1715">
                  <c:v>60.84</c:v>
                </c:pt>
                <c:pt idx="1716">
                  <c:v>60.84</c:v>
                </c:pt>
                <c:pt idx="1717">
                  <c:v>69.52</c:v>
                </c:pt>
                <c:pt idx="1718">
                  <c:v>69.52</c:v>
                </c:pt>
                <c:pt idx="1719">
                  <c:v>41.4</c:v>
                </c:pt>
                <c:pt idx="1720">
                  <c:v>59.808000000000007</c:v>
                </c:pt>
                <c:pt idx="1721">
                  <c:v>194.35200000000003</c:v>
                </c:pt>
                <c:pt idx="1722">
                  <c:v>38.82</c:v>
                </c:pt>
                <c:pt idx="1723">
                  <c:v>55.424000000000007</c:v>
                </c:pt>
                <c:pt idx="1724">
                  <c:v>55.360000000000007</c:v>
                </c:pt>
                <c:pt idx="1725">
                  <c:v>42.929999999999993</c:v>
                </c:pt>
                <c:pt idx="1726">
                  <c:v>40.200000000000003</c:v>
                </c:pt>
                <c:pt idx="1727">
                  <c:v>46.94</c:v>
                </c:pt>
                <c:pt idx="1728">
                  <c:v>40.08</c:v>
                </c:pt>
                <c:pt idx="1729">
                  <c:v>191.976</c:v>
                </c:pt>
                <c:pt idx="1730">
                  <c:v>51.184000000000012</c:v>
                </c:pt>
                <c:pt idx="1731">
                  <c:v>191.88</c:v>
                </c:pt>
                <c:pt idx="1732">
                  <c:v>191.88</c:v>
                </c:pt>
                <c:pt idx="1733">
                  <c:v>39.96</c:v>
                </c:pt>
                <c:pt idx="1734">
                  <c:v>63.920000000000009</c:v>
                </c:pt>
                <c:pt idx="1735">
                  <c:v>72.703999999999994</c:v>
                </c:pt>
                <c:pt idx="1736">
                  <c:v>38.160000000000004</c:v>
                </c:pt>
                <c:pt idx="1737">
                  <c:v>63.47</c:v>
                </c:pt>
                <c:pt idx="1738">
                  <c:v>217.58400000000003</c:v>
                </c:pt>
                <c:pt idx="1739">
                  <c:v>70.260000000000005</c:v>
                </c:pt>
                <c:pt idx="1740">
                  <c:v>65.17</c:v>
                </c:pt>
                <c:pt idx="1741">
                  <c:v>89.97</c:v>
                </c:pt>
                <c:pt idx="1742">
                  <c:v>89.97</c:v>
                </c:pt>
                <c:pt idx="1743">
                  <c:v>55.936000000000007</c:v>
                </c:pt>
                <c:pt idx="1744">
                  <c:v>52.064</c:v>
                </c:pt>
                <c:pt idx="1745">
                  <c:v>69.900000000000006</c:v>
                </c:pt>
                <c:pt idx="1746">
                  <c:v>41.86</c:v>
                </c:pt>
                <c:pt idx="1747">
                  <c:v>49.56</c:v>
                </c:pt>
                <c:pt idx="1748">
                  <c:v>375.34</c:v>
                </c:pt>
                <c:pt idx="1749">
                  <c:v>375.34</c:v>
                </c:pt>
                <c:pt idx="1750">
                  <c:v>49.25</c:v>
                </c:pt>
                <c:pt idx="1751">
                  <c:v>55.360000000000007</c:v>
                </c:pt>
                <c:pt idx="1752">
                  <c:v>38.880000000000003</c:v>
                </c:pt>
                <c:pt idx="1753">
                  <c:v>38.880000000000003</c:v>
                </c:pt>
                <c:pt idx="1754">
                  <c:v>38.880000000000003</c:v>
                </c:pt>
                <c:pt idx="1755">
                  <c:v>38.880000000000003</c:v>
                </c:pt>
                <c:pt idx="1756">
                  <c:v>40.410000000000004</c:v>
                </c:pt>
                <c:pt idx="1757">
                  <c:v>49.408000000000001</c:v>
                </c:pt>
                <c:pt idx="1758">
                  <c:v>54.896000000000008</c:v>
                </c:pt>
                <c:pt idx="1759">
                  <c:v>92.52</c:v>
                </c:pt>
                <c:pt idx="1760">
                  <c:v>211.16800000000001</c:v>
                </c:pt>
                <c:pt idx="1761">
                  <c:v>43.96</c:v>
                </c:pt>
                <c:pt idx="1762">
                  <c:v>120.666</c:v>
                </c:pt>
                <c:pt idx="1763">
                  <c:v>70.949999999999989</c:v>
                </c:pt>
                <c:pt idx="1764">
                  <c:v>70.949999999999989</c:v>
                </c:pt>
                <c:pt idx="1765">
                  <c:v>459.95</c:v>
                </c:pt>
                <c:pt idx="1766">
                  <c:v>98.111999999999995</c:v>
                </c:pt>
                <c:pt idx="1767">
                  <c:v>47.04</c:v>
                </c:pt>
                <c:pt idx="1768">
                  <c:v>61.1</c:v>
                </c:pt>
                <c:pt idx="1769">
                  <c:v>67.88</c:v>
                </c:pt>
                <c:pt idx="1770">
                  <c:v>58.407999999999994</c:v>
                </c:pt>
                <c:pt idx="1771">
                  <c:v>36.480000000000004</c:v>
                </c:pt>
                <c:pt idx="1772">
                  <c:v>37.94</c:v>
                </c:pt>
                <c:pt idx="1773">
                  <c:v>37.94</c:v>
                </c:pt>
                <c:pt idx="1774">
                  <c:v>37.94</c:v>
                </c:pt>
                <c:pt idx="1775">
                  <c:v>37.94</c:v>
                </c:pt>
                <c:pt idx="1776">
                  <c:v>272.64600000000002</c:v>
                </c:pt>
                <c:pt idx="1777">
                  <c:v>51.840000000000011</c:v>
                </c:pt>
                <c:pt idx="1778">
                  <c:v>48.9</c:v>
                </c:pt>
                <c:pt idx="1779">
                  <c:v>40.199999999999996</c:v>
                </c:pt>
                <c:pt idx="1780">
                  <c:v>46.32</c:v>
                </c:pt>
                <c:pt idx="1781">
                  <c:v>54.66</c:v>
                </c:pt>
                <c:pt idx="1782">
                  <c:v>37.520000000000003</c:v>
                </c:pt>
                <c:pt idx="1783">
                  <c:v>159.96000000000004</c:v>
                </c:pt>
                <c:pt idx="1784">
                  <c:v>59.98</c:v>
                </c:pt>
                <c:pt idx="1785">
                  <c:v>143.952</c:v>
                </c:pt>
                <c:pt idx="1786">
                  <c:v>39.979999999999997</c:v>
                </c:pt>
                <c:pt idx="1787">
                  <c:v>49.568000000000005</c:v>
                </c:pt>
                <c:pt idx="1788">
                  <c:v>38.22</c:v>
                </c:pt>
                <c:pt idx="1789">
                  <c:v>51.311999999999998</c:v>
                </c:pt>
                <c:pt idx="1790">
                  <c:v>286.25600000000003</c:v>
                </c:pt>
                <c:pt idx="1791">
                  <c:v>68.111999999999995</c:v>
                </c:pt>
                <c:pt idx="1792">
                  <c:v>59.519999999999996</c:v>
                </c:pt>
                <c:pt idx="1793">
                  <c:v>54.816000000000003</c:v>
                </c:pt>
                <c:pt idx="1794">
                  <c:v>157.91999999999999</c:v>
                </c:pt>
                <c:pt idx="1795">
                  <c:v>47.360000000000007</c:v>
                </c:pt>
                <c:pt idx="1796">
                  <c:v>283.92</c:v>
                </c:pt>
                <c:pt idx="1797">
                  <c:v>354.90000000000003</c:v>
                </c:pt>
                <c:pt idx="1798">
                  <c:v>353.88</c:v>
                </c:pt>
                <c:pt idx="1799">
                  <c:v>52.272000000000006</c:v>
                </c:pt>
                <c:pt idx="1800">
                  <c:v>156.79200000000003</c:v>
                </c:pt>
                <c:pt idx="1801">
                  <c:v>38.28</c:v>
                </c:pt>
                <c:pt idx="1802">
                  <c:v>74.112000000000009</c:v>
                </c:pt>
                <c:pt idx="1803">
                  <c:v>35.880000000000003</c:v>
                </c:pt>
                <c:pt idx="1804">
                  <c:v>39</c:v>
                </c:pt>
                <c:pt idx="1805">
                  <c:v>67.400000000000006</c:v>
                </c:pt>
                <c:pt idx="1806">
                  <c:v>67.400000000000006</c:v>
                </c:pt>
                <c:pt idx="1807">
                  <c:v>46.72</c:v>
                </c:pt>
                <c:pt idx="1808">
                  <c:v>36.4</c:v>
                </c:pt>
                <c:pt idx="1809">
                  <c:v>38.82</c:v>
                </c:pt>
                <c:pt idx="1810">
                  <c:v>232.88</c:v>
                </c:pt>
                <c:pt idx="1811">
                  <c:v>139.42400000000001</c:v>
                </c:pt>
                <c:pt idx="1812">
                  <c:v>69.52</c:v>
                </c:pt>
                <c:pt idx="1813">
                  <c:v>62.04</c:v>
                </c:pt>
                <c:pt idx="1814">
                  <c:v>34.74</c:v>
                </c:pt>
                <c:pt idx="1815">
                  <c:v>173.65600000000003</c:v>
                </c:pt>
                <c:pt idx="1816">
                  <c:v>49.568000000000005</c:v>
                </c:pt>
                <c:pt idx="1817">
                  <c:v>198.27200000000002</c:v>
                </c:pt>
                <c:pt idx="1818">
                  <c:v>36.839999999999996</c:v>
                </c:pt>
                <c:pt idx="1819">
                  <c:v>34.54</c:v>
                </c:pt>
                <c:pt idx="1820">
                  <c:v>132.60000000000002</c:v>
                </c:pt>
                <c:pt idx="1821">
                  <c:v>34.44</c:v>
                </c:pt>
                <c:pt idx="1822">
                  <c:v>34.44</c:v>
                </c:pt>
                <c:pt idx="1823">
                  <c:v>66.03</c:v>
                </c:pt>
                <c:pt idx="1824">
                  <c:v>65.989999999999995</c:v>
                </c:pt>
                <c:pt idx="1825">
                  <c:v>60.81</c:v>
                </c:pt>
                <c:pt idx="1826">
                  <c:v>34.68</c:v>
                </c:pt>
                <c:pt idx="1827">
                  <c:v>67.78</c:v>
                </c:pt>
                <c:pt idx="1828">
                  <c:v>65.12</c:v>
                </c:pt>
                <c:pt idx="1829">
                  <c:v>103.96799999999999</c:v>
                </c:pt>
                <c:pt idx="1830">
                  <c:v>103.93599999999999</c:v>
                </c:pt>
                <c:pt idx="1831">
                  <c:v>337.08800000000002</c:v>
                </c:pt>
                <c:pt idx="1832">
                  <c:v>37.44</c:v>
                </c:pt>
                <c:pt idx="1833">
                  <c:v>35</c:v>
                </c:pt>
                <c:pt idx="1834">
                  <c:v>35</c:v>
                </c:pt>
                <c:pt idx="1835">
                  <c:v>203.98299999999998</c:v>
                </c:pt>
                <c:pt idx="1836">
                  <c:v>191.96800000000002</c:v>
                </c:pt>
                <c:pt idx="1837">
                  <c:v>58.415999999999997</c:v>
                </c:pt>
                <c:pt idx="1838">
                  <c:v>67.150000000000006</c:v>
                </c:pt>
                <c:pt idx="1839">
                  <c:v>67.150000000000006</c:v>
                </c:pt>
                <c:pt idx="1840">
                  <c:v>59.76</c:v>
                </c:pt>
                <c:pt idx="1841">
                  <c:v>35.56</c:v>
                </c:pt>
                <c:pt idx="1842">
                  <c:v>148.47999999999999</c:v>
                </c:pt>
                <c:pt idx="1843">
                  <c:v>33.36</c:v>
                </c:pt>
                <c:pt idx="1844">
                  <c:v>33.36</c:v>
                </c:pt>
                <c:pt idx="1845">
                  <c:v>222.38400000000001</c:v>
                </c:pt>
                <c:pt idx="1846">
                  <c:v>34.019999999999996</c:v>
                </c:pt>
                <c:pt idx="1847">
                  <c:v>61.68</c:v>
                </c:pt>
                <c:pt idx="1848">
                  <c:v>42.599999999999994</c:v>
                </c:pt>
                <c:pt idx="1849">
                  <c:v>42.599999999999994</c:v>
                </c:pt>
                <c:pt idx="1850">
                  <c:v>63.84</c:v>
                </c:pt>
                <c:pt idx="1851">
                  <c:v>61.44</c:v>
                </c:pt>
                <c:pt idx="1852">
                  <c:v>61.44</c:v>
                </c:pt>
                <c:pt idx="1853">
                  <c:v>61.44</c:v>
                </c:pt>
                <c:pt idx="1854">
                  <c:v>147.16800000000001</c:v>
                </c:pt>
                <c:pt idx="1855">
                  <c:v>35.200000000000003</c:v>
                </c:pt>
                <c:pt idx="1856">
                  <c:v>45.584000000000003</c:v>
                </c:pt>
                <c:pt idx="1857">
                  <c:v>33.479999999999997</c:v>
                </c:pt>
                <c:pt idx="1858">
                  <c:v>46.672000000000004</c:v>
                </c:pt>
                <c:pt idx="1859">
                  <c:v>60.449999999999996</c:v>
                </c:pt>
                <c:pt idx="1860">
                  <c:v>60.449999999999996</c:v>
                </c:pt>
                <c:pt idx="1861">
                  <c:v>68.703999999999994</c:v>
                </c:pt>
                <c:pt idx="1862">
                  <c:v>37.049999999999997</c:v>
                </c:pt>
                <c:pt idx="1863">
                  <c:v>50.112000000000002</c:v>
                </c:pt>
                <c:pt idx="1864">
                  <c:v>39.68</c:v>
                </c:pt>
                <c:pt idx="1865">
                  <c:v>47.79</c:v>
                </c:pt>
                <c:pt idx="1866">
                  <c:v>47.79</c:v>
                </c:pt>
                <c:pt idx="1867">
                  <c:v>44.783999999999999</c:v>
                </c:pt>
                <c:pt idx="1868">
                  <c:v>34.44</c:v>
                </c:pt>
                <c:pt idx="1869">
                  <c:v>47.952000000000005</c:v>
                </c:pt>
                <c:pt idx="1870">
                  <c:v>47.952000000000005</c:v>
                </c:pt>
                <c:pt idx="1871">
                  <c:v>57.75</c:v>
                </c:pt>
                <c:pt idx="1872">
                  <c:v>57.75</c:v>
                </c:pt>
                <c:pt idx="1873">
                  <c:v>161.56800000000001</c:v>
                </c:pt>
                <c:pt idx="1874">
                  <c:v>35.880000000000003</c:v>
                </c:pt>
                <c:pt idx="1875">
                  <c:v>61.96</c:v>
                </c:pt>
                <c:pt idx="1876">
                  <c:v>34.86</c:v>
                </c:pt>
                <c:pt idx="1877">
                  <c:v>33.4</c:v>
                </c:pt>
                <c:pt idx="1878">
                  <c:v>33.4</c:v>
                </c:pt>
                <c:pt idx="1879">
                  <c:v>199.96</c:v>
                </c:pt>
                <c:pt idx="1880">
                  <c:v>47.04</c:v>
                </c:pt>
                <c:pt idx="1881">
                  <c:v>119.93999999999998</c:v>
                </c:pt>
                <c:pt idx="1882">
                  <c:v>61.38</c:v>
                </c:pt>
                <c:pt idx="1883">
                  <c:v>54.96</c:v>
                </c:pt>
                <c:pt idx="1884">
                  <c:v>45.527999999999999</c:v>
                </c:pt>
                <c:pt idx="1885">
                  <c:v>45.527999999999999</c:v>
                </c:pt>
                <c:pt idx="1886">
                  <c:v>45.527999999999999</c:v>
                </c:pt>
                <c:pt idx="1887">
                  <c:v>32.400000000000006</c:v>
                </c:pt>
                <c:pt idx="1888">
                  <c:v>422.85599999999999</c:v>
                </c:pt>
                <c:pt idx="1889">
                  <c:v>37.68</c:v>
                </c:pt>
                <c:pt idx="1890">
                  <c:v>40.479999999999997</c:v>
                </c:pt>
                <c:pt idx="1891">
                  <c:v>52.59</c:v>
                </c:pt>
                <c:pt idx="1892">
                  <c:v>56.3</c:v>
                </c:pt>
                <c:pt idx="1893">
                  <c:v>56.3</c:v>
                </c:pt>
                <c:pt idx="1894">
                  <c:v>56.28</c:v>
                </c:pt>
                <c:pt idx="1895">
                  <c:v>125.944</c:v>
                </c:pt>
                <c:pt idx="1896">
                  <c:v>62.8</c:v>
                </c:pt>
                <c:pt idx="1897">
                  <c:v>148.25700000000001</c:v>
                </c:pt>
                <c:pt idx="1898">
                  <c:v>31.36</c:v>
                </c:pt>
                <c:pt idx="1899">
                  <c:v>53.94</c:v>
                </c:pt>
                <c:pt idx="1900">
                  <c:v>250.27199999999999</c:v>
                </c:pt>
                <c:pt idx="1901">
                  <c:v>91.96</c:v>
                </c:pt>
                <c:pt idx="1902">
                  <c:v>43.056000000000004</c:v>
                </c:pt>
                <c:pt idx="1903">
                  <c:v>249.58400000000003</c:v>
                </c:pt>
                <c:pt idx="1904">
                  <c:v>95.976000000000013</c:v>
                </c:pt>
                <c:pt idx="1905">
                  <c:v>33.9</c:v>
                </c:pt>
                <c:pt idx="1906">
                  <c:v>33.9</c:v>
                </c:pt>
                <c:pt idx="1907">
                  <c:v>77.951999999999998</c:v>
                </c:pt>
                <c:pt idx="1908">
                  <c:v>32.400000000000006</c:v>
                </c:pt>
                <c:pt idx="1909">
                  <c:v>32.400000000000006</c:v>
                </c:pt>
                <c:pt idx="1910">
                  <c:v>32.400000000000006</c:v>
                </c:pt>
                <c:pt idx="1911">
                  <c:v>32.400000000000006</c:v>
                </c:pt>
                <c:pt idx="1912">
                  <c:v>32.400000000000006</c:v>
                </c:pt>
                <c:pt idx="1913">
                  <c:v>32.400000000000006</c:v>
                </c:pt>
                <c:pt idx="1914">
                  <c:v>32.400000000000006</c:v>
                </c:pt>
                <c:pt idx="1915">
                  <c:v>32.400000000000006</c:v>
                </c:pt>
                <c:pt idx="1916">
                  <c:v>32.400000000000006</c:v>
                </c:pt>
                <c:pt idx="1917">
                  <c:v>32.400000000000006</c:v>
                </c:pt>
                <c:pt idx="1918">
                  <c:v>32.400000000000006</c:v>
                </c:pt>
                <c:pt idx="1919">
                  <c:v>32.400000000000006</c:v>
                </c:pt>
                <c:pt idx="1920">
                  <c:v>32.400000000000006</c:v>
                </c:pt>
                <c:pt idx="1921">
                  <c:v>32.400000000000006</c:v>
                </c:pt>
                <c:pt idx="1922">
                  <c:v>44.384</c:v>
                </c:pt>
                <c:pt idx="1923">
                  <c:v>34.5</c:v>
                </c:pt>
                <c:pt idx="1924">
                  <c:v>34.5</c:v>
                </c:pt>
                <c:pt idx="1925">
                  <c:v>32.339999999999996</c:v>
                </c:pt>
                <c:pt idx="1926">
                  <c:v>33.74</c:v>
                </c:pt>
                <c:pt idx="1927">
                  <c:v>42.783999999999999</c:v>
                </c:pt>
                <c:pt idx="1928">
                  <c:v>59.519999999999996</c:v>
                </c:pt>
                <c:pt idx="1929">
                  <c:v>59.519999999999996</c:v>
                </c:pt>
                <c:pt idx="1930">
                  <c:v>59.519999999999996</c:v>
                </c:pt>
                <c:pt idx="1931">
                  <c:v>59.519999999999996</c:v>
                </c:pt>
                <c:pt idx="1932">
                  <c:v>30.88</c:v>
                </c:pt>
                <c:pt idx="1933">
                  <c:v>42.85</c:v>
                </c:pt>
                <c:pt idx="1934">
                  <c:v>45.28</c:v>
                </c:pt>
                <c:pt idx="1935">
                  <c:v>33.450000000000003</c:v>
                </c:pt>
                <c:pt idx="1936">
                  <c:v>34.950000000000003</c:v>
                </c:pt>
                <c:pt idx="1937">
                  <c:v>54.900000000000006</c:v>
                </c:pt>
                <c:pt idx="1938">
                  <c:v>136.46400000000003</c:v>
                </c:pt>
                <c:pt idx="1939">
                  <c:v>46.36</c:v>
                </c:pt>
                <c:pt idx="1940">
                  <c:v>40.752000000000002</c:v>
                </c:pt>
                <c:pt idx="1941">
                  <c:v>56.56</c:v>
                </c:pt>
                <c:pt idx="1942">
                  <c:v>54.48</c:v>
                </c:pt>
                <c:pt idx="1943">
                  <c:v>31.08</c:v>
                </c:pt>
                <c:pt idx="1944">
                  <c:v>60.89</c:v>
                </c:pt>
                <c:pt idx="1945">
                  <c:v>36.24</c:v>
                </c:pt>
                <c:pt idx="1946">
                  <c:v>45.056000000000004</c:v>
                </c:pt>
                <c:pt idx="1947">
                  <c:v>41.92</c:v>
                </c:pt>
                <c:pt idx="1948">
                  <c:v>121.536</c:v>
                </c:pt>
                <c:pt idx="1949">
                  <c:v>242.35200000000003</c:v>
                </c:pt>
                <c:pt idx="1950">
                  <c:v>90.882000000000005</c:v>
                </c:pt>
                <c:pt idx="1951">
                  <c:v>31.5</c:v>
                </c:pt>
                <c:pt idx="1952">
                  <c:v>71.98</c:v>
                </c:pt>
                <c:pt idx="1953">
                  <c:v>41.94</c:v>
                </c:pt>
                <c:pt idx="1954">
                  <c:v>43.120000000000005</c:v>
                </c:pt>
                <c:pt idx="1955">
                  <c:v>51.98</c:v>
                </c:pt>
                <c:pt idx="1956">
                  <c:v>32.75</c:v>
                </c:pt>
                <c:pt idx="1957">
                  <c:v>53.72</c:v>
                </c:pt>
                <c:pt idx="1958">
                  <c:v>149.94999999999999</c:v>
                </c:pt>
                <c:pt idx="1959">
                  <c:v>59.97</c:v>
                </c:pt>
                <c:pt idx="1960">
                  <c:v>83.25</c:v>
                </c:pt>
                <c:pt idx="1961">
                  <c:v>31.049999999999997</c:v>
                </c:pt>
                <c:pt idx="1962">
                  <c:v>31.049999999999997</c:v>
                </c:pt>
                <c:pt idx="1963">
                  <c:v>29.6</c:v>
                </c:pt>
                <c:pt idx="1964">
                  <c:v>29.6</c:v>
                </c:pt>
                <c:pt idx="1965">
                  <c:v>196.77600000000001</c:v>
                </c:pt>
                <c:pt idx="1966">
                  <c:v>196.77600000000001</c:v>
                </c:pt>
                <c:pt idx="1967">
                  <c:v>56.56</c:v>
                </c:pt>
                <c:pt idx="1968">
                  <c:v>35</c:v>
                </c:pt>
                <c:pt idx="1969">
                  <c:v>167.88800000000001</c:v>
                </c:pt>
                <c:pt idx="1970">
                  <c:v>58.730000000000004</c:v>
                </c:pt>
                <c:pt idx="1971">
                  <c:v>56.449999999999996</c:v>
                </c:pt>
                <c:pt idx="1972">
                  <c:v>44.46</c:v>
                </c:pt>
                <c:pt idx="1973">
                  <c:v>44.46</c:v>
                </c:pt>
                <c:pt idx="1974">
                  <c:v>29.339999999999996</c:v>
                </c:pt>
                <c:pt idx="1975">
                  <c:v>43.13</c:v>
                </c:pt>
                <c:pt idx="1976">
                  <c:v>29.900000000000002</c:v>
                </c:pt>
                <c:pt idx="1977">
                  <c:v>50.88</c:v>
                </c:pt>
                <c:pt idx="1978">
                  <c:v>31.12</c:v>
                </c:pt>
                <c:pt idx="1979">
                  <c:v>116.75999999999999</c:v>
                </c:pt>
                <c:pt idx="1980">
                  <c:v>40.479999999999997</c:v>
                </c:pt>
                <c:pt idx="1981">
                  <c:v>40.479999999999997</c:v>
                </c:pt>
                <c:pt idx="1982">
                  <c:v>40.176000000000002</c:v>
                </c:pt>
                <c:pt idx="1983">
                  <c:v>40.176000000000002</c:v>
                </c:pt>
                <c:pt idx="1984">
                  <c:v>104.01</c:v>
                </c:pt>
                <c:pt idx="1985">
                  <c:v>90.99</c:v>
                </c:pt>
                <c:pt idx="1986">
                  <c:v>40.096000000000004</c:v>
                </c:pt>
                <c:pt idx="1987">
                  <c:v>41.472000000000008</c:v>
                </c:pt>
                <c:pt idx="1988">
                  <c:v>41.472000000000008</c:v>
                </c:pt>
                <c:pt idx="1989">
                  <c:v>29.52</c:v>
                </c:pt>
                <c:pt idx="1990">
                  <c:v>111</c:v>
                </c:pt>
                <c:pt idx="1991">
                  <c:v>28.849999999999998</c:v>
                </c:pt>
                <c:pt idx="1992">
                  <c:v>32.04</c:v>
                </c:pt>
                <c:pt idx="1993">
                  <c:v>30</c:v>
                </c:pt>
                <c:pt idx="1994">
                  <c:v>72</c:v>
                </c:pt>
                <c:pt idx="1995">
                  <c:v>39.96</c:v>
                </c:pt>
                <c:pt idx="1996">
                  <c:v>47.82</c:v>
                </c:pt>
                <c:pt idx="1997">
                  <c:v>228.92</c:v>
                </c:pt>
                <c:pt idx="1998">
                  <c:v>228.92</c:v>
                </c:pt>
                <c:pt idx="1999">
                  <c:v>57.23</c:v>
                </c:pt>
                <c:pt idx="2000">
                  <c:v>30.44</c:v>
                </c:pt>
                <c:pt idx="2001">
                  <c:v>63.552000000000007</c:v>
                </c:pt>
                <c:pt idx="2002">
                  <c:v>43.26</c:v>
                </c:pt>
                <c:pt idx="2003">
                  <c:v>50.94</c:v>
                </c:pt>
                <c:pt idx="2004">
                  <c:v>59.903999999999996</c:v>
                </c:pt>
                <c:pt idx="2005">
                  <c:v>31.56</c:v>
                </c:pt>
                <c:pt idx="2006">
                  <c:v>54.5</c:v>
                </c:pt>
                <c:pt idx="2007">
                  <c:v>48.86</c:v>
                </c:pt>
                <c:pt idx="2008">
                  <c:v>41.6</c:v>
                </c:pt>
                <c:pt idx="2009">
                  <c:v>41.904000000000003</c:v>
                </c:pt>
                <c:pt idx="2010">
                  <c:v>239.66599999999997</c:v>
                </c:pt>
                <c:pt idx="2011">
                  <c:v>239.66599999999997</c:v>
                </c:pt>
                <c:pt idx="2012">
                  <c:v>29.97</c:v>
                </c:pt>
                <c:pt idx="2013">
                  <c:v>30.53</c:v>
                </c:pt>
                <c:pt idx="2014">
                  <c:v>159.98400000000001</c:v>
                </c:pt>
                <c:pt idx="2015">
                  <c:v>30.4</c:v>
                </c:pt>
                <c:pt idx="2016">
                  <c:v>186.304</c:v>
                </c:pt>
                <c:pt idx="2017">
                  <c:v>53.72</c:v>
                </c:pt>
                <c:pt idx="2018">
                  <c:v>29.04</c:v>
                </c:pt>
                <c:pt idx="2019">
                  <c:v>173.94</c:v>
                </c:pt>
                <c:pt idx="2020">
                  <c:v>51.449999999999996</c:v>
                </c:pt>
                <c:pt idx="2021">
                  <c:v>51.449999999999996</c:v>
                </c:pt>
                <c:pt idx="2022">
                  <c:v>30.18</c:v>
                </c:pt>
                <c:pt idx="2023">
                  <c:v>39.624000000000009</c:v>
                </c:pt>
                <c:pt idx="2024">
                  <c:v>158.36800000000002</c:v>
                </c:pt>
                <c:pt idx="2025">
                  <c:v>184.70400000000001</c:v>
                </c:pt>
                <c:pt idx="2026">
                  <c:v>123.136</c:v>
                </c:pt>
                <c:pt idx="2027">
                  <c:v>79.12</c:v>
                </c:pt>
                <c:pt idx="2028">
                  <c:v>59.97</c:v>
                </c:pt>
                <c:pt idx="2029">
                  <c:v>45.96</c:v>
                </c:pt>
                <c:pt idx="2030">
                  <c:v>47.952000000000005</c:v>
                </c:pt>
                <c:pt idx="2031">
                  <c:v>38.016000000000005</c:v>
                </c:pt>
                <c:pt idx="2032">
                  <c:v>122.352</c:v>
                </c:pt>
                <c:pt idx="2033">
                  <c:v>122.352</c:v>
                </c:pt>
                <c:pt idx="2034">
                  <c:v>29.24</c:v>
                </c:pt>
                <c:pt idx="2035">
                  <c:v>36.624000000000002</c:v>
                </c:pt>
                <c:pt idx="2036">
                  <c:v>156.79200000000003</c:v>
                </c:pt>
                <c:pt idx="2037">
                  <c:v>42.207999999999998</c:v>
                </c:pt>
                <c:pt idx="2038">
                  <c:v>121.79200000000002</c:v>
                </c:pt>
                <c:pt idx="2039">
                  <c:v>205.16400000000002</c:v>
                </c:pt>
                <c:pt idx="2040">
                  <c:v>31.799999999999997</c:v>
                </c:pt>
                <c:pt idx="2041">
                  <c:v>63.824000000000005</c:v>
                </c:pt>
                <c:pt idx="2042">
                  <c:v>40.096000000000004</c:v>
                </c:pt>
                <c:pt idx="2043">
                  <c:v>29.36</c:v>
                </c:pt>
                <c:pt idx="2044">
                  <c:v>29.339999999999996</c:v>
                </c:pt>
                <c:pt idx="2045">
                  <c:v>43.176000000000002</c:v>
                </c:pt>
                <c:pt idx="2046">
                  <c:v>29.97</c:v>
                </c:pt>
                <c:pt idx="2047">
                  <c:v>39.92</c:v>
                </c:pt>
                <c:pt idx="2048">
                  <c:v>29.900000000000002</c:v>
                </c:pt>
                <c:pt idx="2049">
                  <c:v>35.4</c:v>
                </c:pt>
                <c:pt idx="2050">
                  <c:v>35.4</c:v>
                </c:pt>
                <c:pt idx="2051">
                  <c:v>38.432000000000002</c:v>
                </c:pt>
                <c:pt idx="2052">
                  <c:v>172.76400000000001</c:v>
                </c:pt>
                <c:pt idx="2053">
                  <c:v>38.376000000000005</c:v>
                </c:pt>
                <c:pt idx="2054">
                  <c:v>35.340000000000003</c:v>
                </c:pt>
                <c:pt idx="2055">
                  <c:v>29.84</c:v>
                </c:pt>
                <c:pt idx="2056">
                  <c:v>49.5</c:v>
                </c:pt>
                <c:pt idx="2057">
                  <c:v>29.700000000000003</c:v>
                </c:pt>
                <c:pt idx="2058">
                  <c:v>28.4</c:v>
                </c:pt>
                <c:pt idx="2059">
                  <c:v>45.99</c:v>
                </c:pt>
                <c:pt idx="2060">
                  <c:v>29.61</c:v>
                </c:pt>
                <c:pt idx="2061">
                  <c:v>443.92</c:v>
                </c:pt>
                <c:pt idx="2062">
                  <c:v>665.88</c:v>
                </c:pt>
                <c:pt idx="2063">
                  <c:v>266.35200000000003</c:v>
                </c:pt>
                <c:pt idx="2064">
                  <c:v>28.91</c:v>
                </c:pt>
                <c:pt idx="2065">
                  <c:v>151.19200000000001</c:v>
                </c:pt>
                <c:pt idx="2066">
                  <c:v>33.92</c:v>
                </c:pt>
                <c:pt idx="2067">
                  <c:v>50.8</c:v>
                </c:pt>
                <c:pt idx="2068">
                  <c:v>47.984000000000002</c:v>
                </c:pt>
                <c:pt idx="2069">
                  <c:v>31.400000000000002</c:v>
                </c:pt>
                <c:pt idx="2070">
                  <c:v>26.9</c:v>
                </c:pt>
                <c:pt idx="2071">
                  <c:v>93.98</c:v>
                </c:pt>
                <c:pt idx="2072">
                  <c:v>46.900000000000006</c:v>
                </c:pt>
                <c:pt idx="2073">
                  <c:v>37.408000000000001</c:v>
                </c:pt>
                <c:pt idx="2074">
                  <c:v>37.408000000000001</c:v>
                </c:pt>
                <c:pt idx="2075">
                  <c:v>28.4</c:v>
                </c:pt>
                <c:pt idx="2076">
                  <c:v>30.36</c:v>
                </c:pt>
                <c:pt idx="2077">
                  <c:v>46.53</c:v>
                </c:pt>
                <c:pt idx="2078">
                  <c:v>26.549999999999997</c:v>
                </c:pt>
                <c:pt idx="2079">
                  <c:v>41.6</c:v>
                </c:pt>
                <c:pt idx="2080">
                  <c:v>35.856000000000002</c:v>
                </c:pt>
                <c:pt idx="2081">
                  <c:v>129.93</c:v>
                </c:pt>
                <c:pt idx="2082">
                  <c:v>129.93</c:v>
                </c:pt>
                <c:pt idx="2083">
                  <c:v>51.96</c:v>
                </c:pt>
                <c:pt idx="2084">
                  <c:v>39.960000000000008</c:v>
                </c:pt>
                <c:pt idx="2085">
                  <c:v>39.92</c:v>
                </c:pt>
                <c:pt idx="2086">
                  <c:v>72</c:v>
                </c:pt>
                <c:pt idx="2087">
                  <c:v>72</c:v>
                </c:pt>
                <c:pt idx="2088">
                  <c:v>93.888000000000005</c:v>
                </c:pt>
                <c:pt idx="2089">
                  <c:v>60.672000000000011</c:v>
                </c:pt>
                <c:pt idx="2090">
                  <c:v>128.744</c:v>
                </c:pt>
                <c:pt idx="2091">
                  <c:v>26.8</c:v>
                </c:pt>
                <c:pt idx="2092">
                  <c:v>32.97</c:v>
                </c:pt>
                <c:pt idx="2093">
                  <c:v>114.28800000000001</c:v>
                </c:pt>
                <c:pt idx="2094">
                  <c:v>29.22</c:v>
                </c:pt>
                <c:pt idx="2095">
                  <c:v>513.024</c:v>
                </c:pt>
                <c:pt idx="2096">
                  <c:v>26.16</c:v>
                </c:pt>
                <c:pt idx="2097">
                  <c:v>35.352000000000004</c:v>
                </c:pt>
                <c:pt idx="2098">
                  <c:v>36.56</c:v>
                </c:pt>
                <c:pt idx="2099">
                  <c:v>113.56800000000001</c:v>
                </c:pt>
                <c:pt idx="2100">
                  <c:v>26.55</c:v>
                </c:pt>
                <c:pt idx="2101">
                  <c:v>43.92</c:v>
                </c:pt>
                <c:pt idx="2102">
                  <c:v>25.44</c:v>
                </c:pt>
                <c:pt idx="2103">
                  <c:v>36.288000000000011</c:v>
                </c:pt>
                <c:pt idx="2104">
                  <c:v>36.288000000000011</c:v>
                </c:pt>
                <c:pt idx="2105">
                  <c:v>36.288000000000011</c:v>
                </c:pt>
                <c:pt idx="2106">
                  <c:v>37.608000000000004</c:v>
                </c:pt>
                <c:pt idx="2107">
                  <c:v>25.9</c:v>
                </c:pt>
                <c:pt idx="2108">
                  <c:v>77.951999999999998</c:v>
                </c:pt>
                <c:pt idx="2109">
                  <c:v>210.58</c:v>
                </c:pt>
                <c:pt idx="2110">
                  <c:v>201.584</c:v>
                </c:pt>
                <c:pt idx="2111">
                  <c:v>44.94</c:v>
                </c:pt>
                <c:pt idx="2112">
                  <c:v>33.552</c:v>
                </c:pt>
                <c:pt idx="2113">
                  <c:v>628.80999999999995</c:v>
                </c:pt>
                <c:pt idx="2114">
                  <c:v>26.7</c:v>
                </c:pt>
                <c:pt idx="2115">
                  <c:v>29.79</c:v>
                </c:pt>
                <c:pt idx="2116">
                  <c:v>40.032000000000004</c:v>
                </c:pt>
                <c:pt idx="2117">
                  <c:v>200.06400000000002</c:v>
                </c:pt>
                <c:pt idx="2118">
                  <c:v>34.700000000000003</c:v>
                </c:pt>
                <c:pt idx="2119">
                  <c:v>46.26</c:v>
                </c:pt>
                <c:pt idx="2120">
                  <c:v>25.92</c:v>
                </c:pt>
                <c:pt idx="2121">
                  <c:v>25.92</c:v>
                </c:pt>
                <c:pt idx="2122">
                  <c:v>25.92</c:v>
                </c:pt>
                <c:pt idx="2123">
                  <c:v>25.92</c:v>
                </c:pt>
                <c:pt idx="2124">
                  <c:v>25.92</c:v>
                </c:pt>
                <c:pt idx="2125">
                  <c:v>25.92</c:v>
                </c:pt>
                <c:pt idx="2126">
                  <c:v>25.92</c:v>
                </c:pt>
                <c:pt idx="2127">
                  <c:v>25.92</c:v>
                </c:pt>
                <c:pt idx="2128">
                  <c:v>44.400000000000006</c:v>
                </c:pt>
                <c:pt idx="2129">
                  <c:v>110.376</c:v>
                </c:pt>
                <c:pt idx="2130">
                  <c:v>99.28</c:v>
                </c:pt>
                <c:pt idx="2131">
                  <c:v>33.4</c:v>
                </c:pt>
                <c:pt idx="2132">
                  <c:v>140.73599999999999</c:v>
                </c:pt>
                <c:pt idx="2133">
                  <c:v>35.183999999999997</c:v>
                </c:pt>
                <c:pt idx="2134">
                  <c:v>89.544000000000011</c:v>
                </c:pt>
                <c:pt idx="2135">
                  <c:v>36.36</c:v>
                </c:pt>
                <c:pt idx="2136">
                  <c:v>35.04</c:v>
                </c:pt>
                <c:pt idx="2137">
                  <c:v>67.959999999999994</c:v>
                </c:pt>
                <c:pt idx="2138">
                  <c:v>139.80000000000001</c:v>
                </c:pt>
                <c:pt idx="2139">
                  <c:v>27.18</c:v>
                </c:pt>
                <c:pt idx="2140">
                  <c:v>40.74</c:v>
                </c:pt>
                <c:pt idx="2141">
                  <c:v>43.6</c:v>
                </c:pt>
                <c:pt idx="2142">
                  <c:v>81.199999999999989</c:v>
                </c:pt>
                <c:pt idx="2143">
                  <c:v>194.84800000000001</c:v>
                </c:pt>
                <c:pt idx="2144">
                  <c:v>37.463999999999999</c:v>
                </c:pt>
                <c:pt idx="2145">
                  <c:v>41.88</c:v>
                </c:pt>
                <c:pt idx="2146">
                  <c:v>323.13600000000002</c:v>
                </c:pt>
                <c:pt idx="2147">
                  <c:v>242.13600000000002</c:v>
                </c:pt>
                <c:pt idx="2148">
                  <c:v>120.98</c:v>
                </c:pt>
                <c:pt idx="2149">
                  <c:v>46.53</c:v>
                </c:pt>
                <c:pt idx="2150">
                  <c:v>35.56</c:v>
                </c:pt>
                <c:pt idx="2151">
                  <c:v>24.55</c:v>
                </c:pt>
                <c:pt idx="2152">
                  <c:v>46.26</c:v>
                </c:pt>
                <c:pt idx="2153">
                  <c:v>36.44</c:v>
                </c:pt>
                <c:pt idx="2154">
                  <c:v>50</c:v>
                </c:pt>
                <c:pt idx="2155">
                  <c:v>159.98400000000001</c:v>
                </c:pt>
                <c:pt idx="2156">
                  <c:v>95.984000000000009</c:v>
                </c:pt>
                <c:pt idx="2157">
                  <c:v>119.96000000000001</c:v>
                </c:pt>
                <c:pt idx="2158">
                  <c:v>190.72000000000003</c:v>
                </c:pt>
                <c:pt idx="2159">
                  <c:v>26.46</c:v>
                </c:pt>
                <c:pt idx="2160">
                  <c:v>39.659999999999997</c:v>
                </c:pt>
                <c:pt idx="2161">
                  <c:v>25.299999999999997</c:v>
                </c:pt>
                <c:pt idx="2162">
                  <c:v>26.400000000000002</c:v>
                </c:pt>
                <c:pt idx="2163">
                  <c:v>26.400000000000002</c:v>
                </c:pt>
                <c:pt idx="2164">
                  <c:v>36.544000000000004</c:v>
                </c:pt>
                <c:pt idx="2165">
                  <c:v>34.92</c:v>
                </c:pt>
                <c:pt idx="2166">
                  <c:v>43.92</c:v>
                </c:pt>
                <c:pt idx="2167">
                  <c:v>43.92</c:v>
                </c:pt>
                <c:pt idx="2168">
                  <c:v>30.32</c:v>
                </c:pt>
                <c:pt idx="2169">
                  <c:v>31.504000000000005</c:v>
                </c:pt>
                <c:pt idx="2170">
                  <c:v>43.68</c:v>
                </c:pt>
                <c:pt idx="2171">
                  <c:v>25.06</c:v>
                </c:pt>
                <c:pt idx="2172">
                  <c:v>25.06</c:v>
                </c:pt>
                <c:pt idx="2173">
                  <c:v>25.06</c:v>
                </c:pt>
                <c:pt idx="2174">
                  <c:v>25.06</c:v>
                </c:pt>
                <c:pt idx="2175">
                  <c:v>90.570000000000007</c:v>
                </c:pt>
                <c:pt idx="2176">
                  <c:v>33.568000000000005</c:v>
                </c:pt>
                <c:pt idx="2177">
                  <c:v>33.568000000000005</c:v>
                </c:pt>
                <c:pt idx="2178">
                  <c:v>167.84</c:v>
                </c:pt>
                <c:pt idx="2179">
                  <c:v>23.92</c:v>
                </c:pt>
                <c:pt idx="2180">
                  <c:v>23.92</c:v>
                </c:pt>
                <c:pt idx="2181">
                  <c:v>36.024000000000001</c:v>
                </c:pt>
                <c:pt idx="2182">
                  <c:v>33.44</c:v>
                </c:pt>
                <c:pt idx="2183">
                  <c:v>24.900000000000002</c:v>
                </c:pt>
                <c:pt idx="2184">
                  <c:v>37.44</c:v>
                </c:pt>
                <c:pt idx="2185">
                  <c:v>187.05600000000001</c:v>
                </c:pt>
                <c:pt idx="2186">
                  <c:v>23.36</c:v>
                </c:pt>
                <c:pt idx="2187">
                  <c:v>23.36</c:v>
                </c:pt>
                <c:pt idx="2188">
                  <c:v>24.849999999999998</c:v>
                </c:pt>
                <c:pt idx="2189">
                  <c:v>32.36</c:v>
                </c:pt>
                <c:pt idx="2190">
                  <c:v>58.248000000000005</c:v>
                </c:pt>
                <c:pt idx="2191">
                  <c:v>103.19200000000001</c:v>
                </c:pt>
                <c:pt idx="2192">
                  <c:v>39.99</c:v>
                </c:pt>
                <c:pt idx="2193">
                  <c:v>33.119999999999997</c:v>
                </c:pt>
                <c:pt idx="2194">
                  <c:v>25.2</c:v>
                </c:pt>
                <c:pt idx="2195">
                  <c:v>231.72</c:v>
                </c:pt>
                <c:pt idx="2196">
                  <c:v>27.58</c:v>
                </c:pt>
                <c:pt idx="2197">
                  <c:v>23.16</c:v>
                </c:pt>
                <c:pt idx="2198">
                  <c:v>29.68</c:v>
                </c:pt>
                <c:pt idx="2199">
                  <c:v>33.024000000000001</c:v>
                </c:pt>
                <c:pt idx="2200">
                  <c:v>25.68</c:v>
                </c:pt>
                <c:pt idx="2201">
                  <c:v>31.872000000000003</c:v>
                </c:pt>
                <c:pt idx="2202">
                  <c:v>24.56</c:v>
                </c:pt>
                <c:pt idx="2203">
                  <c:v>115.136</c:v>
                </c:pt>
                <c:pt idx="2204">
                  <c:v>91.92</c:v>
                </c:pt>
                <c:pt idx="2205">
                  <c:v>34.769999999999996</c:v>
                </c:pt>
                <c:pt idx="2206">
                  <c:v>36.672000000000004</c:v>
                </c:pt>
                <c:pt idx="2207">
                  <c:v>190.86</c:v>
                </c:pt>
                <c:pt idx="2208">
                  <c:v>44.02</c:v>
                </c:pt>
                <c:pt idx="2209">
                  <c:v>35.167999999999999</c:v>
                </c:pt>
                <c:pt idx="2210">
                  <c:v>28.44</c:v>
                </c:pt>
                <c:pt idx="2211">
                  <c:v>23.12</c:v>
                </c:pt>
                <c:pt idx="2212">
                  <c:v>36.240000000000009</c:v>
                </c:pt>
                <c:pt idx="2213">
                  <c:v>26.94</c:v>
                </c:pt>
                <c:pt idx="2214">
                  <c:v>39</c:v>
                </c:pt>
                <c:pt idx="2215">
                  <c:v>34.76</c:v>
                </c:pt>
                <c:pt idx="2216">
                  <c:v>300.904</c:v>
                </c:pt>
                <c:pt idx="2217">
                  <c:v>31.104000000000006</c:v>
                </c:pt>
                <c:pt idx="2218">
                  <c:v>22.96</c:v>
                </c:pt>
                <c:pt idx="2219">
                  <c:v>69.216000000000008</c:v>
                </c:pt>
                <c:pt idx="2220">
                  <c:v>27.42</c:v>
                </c:pt>
                <c:pt idx="2221">
                  <c:v>31.007999999999999</c:v>
                </c:pt>
                <c:pt idx="2222">
                  <c:v>24.96</c:v>
                </c:pt>
                <c:pt idx="2223">
                  <c:v>32.088000000000001</c:v>
                </c:pt>
                <c:pt idx="2224">
                  <c:v>22.919999999999998</c:v>
                </c:pt>
                <c:pt idx="2225">
                  <c:v>22.919999999999998</c:v>
                </c:pt>
                <c:pt idx="2226">
                  <c:v>23.88</c:v>
                </c:pt>
                <c:pt idx="2227">
                  <c:v>30.96</c:v>
                </c:pt>
                <c:pt idx="2228">
                  <c:v>32.064</c:v>
                </c:pt>
                <c:pt idx="2229">
                  <c:v>40.049999999999997</c:v>
                </c:pt>
                <c:pt idx="2230">
                  <c:v>43.099999999999994</c:v>
                </c:pt>
                <c:pt idx="2231">
                  <c:v>447.84</c:v>
                </c:pt>
                <c:pt idx="2232">
                  <c:v>39.92</c:v>
                </c:pt>
                <c:pt idx="2233">
                  <c:v>33.088000000000001</c:v>
                </c:pt>
                <c:pt idx="2234">
                  <c:v>39.880000000000003</c:v>
                </c:pt>
                <c:pt idx="2235">
                  <c:v>39.880000000000003</c:v>
                </c:pt>
                <c:pt idx="2236">
                  <c:v>37.17</c:v>
                </c:pt>
                <c:pt idx="2237">
                  <c:v>31.86</c:v>
                </c:pt>
                <c:pt idx="2238">
                  <c:v>34.271999999999998</c:v>
                </c:pt>
                <c:pt idx="2239">
                  <c:v>42.76</c:v>
                </c:pt>
                <c:pt idx="2240">
                  <c:v>32.896000000000001</c:v>
                </c:pt>
                <c:pt idx="2241">
                  <c:v>88.751999999999995</c:v>
                </c:pt>
                <c:pt idx="2242">
                  <c:v>28.4</c:v>
                </c:pt>
                <c:pt idx="2243">
                  <c:v>39.479999999999997</c:v>
                </c:pt>
                <c:pt idx="2244">
                  <c:v>275.96999999999997</c:v>
                </c:pt>
                <c:pt idx="2245">
                  <c:v>26.25</c:v>
                </c:pt>
                <c:pt idx="2246">
                  <c:v>22.92</c:v>
                </c:pt>
                <c:pt idx="2247">
                  <c:v>23.34</c:v>
                </c:pt>
                <c:pt idx="2248">
                  <c:v>97.424000000000007</c:v>
                </c:pt>
                <c:pt idx="2249">
                  <c:v>273.95999999999998</c:v>
                </c:pt>
                <c:pt idx="2250">
                  <c:v>21.88</c:v>
                </c:pt>
                <c:pt idx="2251">
                  <c:v>21.84</c:v>
                </c:pt>
                <c:pt idx="2252">
                  <c:v>41.96</c:v>
                </c:pt>
                <c:pt idx="2253">
                  <c:v>41.96</c:v>
                </c:pt>
                <c:pt idx="2254">
                  <c:v>41.96</c:v>
                </c:pt>
                <c:pt idx="2255">
                  <c:v>41.910000000000004</c:v>
                </c:pt>
                <c:pt idx="2256">
                  <c:v>87.168000000000006</c:v>
                </c:pt>
                <c:pt idx="2257">
                  <c:v>31.104000000000006</c:v>
                </c:pt>
                <c:pt idx="2258">
                  <c:v>31.104000000000006</c:v>
                </c:pt>
                <c:pt idx="2259">
                  <c:v>31.104000000000006</c:v>
                </c:pt>
                <c:pt idx="2260">
                  <c:v>31.104000000000006</c:v>
                </c:pt>
                <c:pt idx="2261">
                  <c:v>31.104000000000006</c:v>
                </c:pt>
                <c:pt idx="2262">
                  <c:v>23.66</c:v>
                </c:pt>
                <c:pt idx="2263">
                  <c:v>36.269999999999996</c:v>
                </c:pt>
                <c:pt idx="2264">
                  <c:v>43.5</c:v>
                </c:pt>
                <c:pt idx="2265">
                  <c:v>289.56799999999998</c:v>
                </c:pt>
                <c:pt idx="2266">
                  <c:v>38.619999999999997</c:v>
                </c:pt>
                <c:pt idx="2267">
                  <c:v>29.808</c:v>
                </c:pt>
                <c:pt idx="2268">
                  <c:v>34.79</c:v>
                </c:pt>
                <c:pt idx="2269">
                  <c:v>107.44</c:v>
                </c:pt>
                <c:pt idx="2270">
                  <c:v>22.38</c:v>
                </c:pt>
                <c:pt idx="2271">
                  <c:v>23.849999999999998</c:v>
                </c:pt>
                <c:pt idx="2272">
                  <c:v>22.32</c:v>
                </c:pt>
                <c:pt idx="2273">
                  <c:v>106.8</c:v>
                </c:pt>
                <c:pt idx="2274">
                  <c:v>170.35200000000003</c:v>
                </c:pt>
                <c:pt idx="2275">
                  <c:v>63.882000000000005</c:v>
                </c:pt>
                <c:pt idx="2276">
                  <c:v>40.879999999999995</c:v>
                </c:pt>
                <c:pt idx="2277">
                  <c:v>30.352</c:v>
                </c:pt>
                <c:pt idx="2278">
                  <c:v>22.05</c:v>
                </c:pt>
                <c:pt idx="2279">
                  <c:v>281.904</c:v>
                </c:pt>
                <c:pt idx="2280">
                  <c:v>25.16</c:v>
                </c:pt>
                <c:pt idx="2281">
                  <c:v>33.792000000000002</c:v>
                </c:pt>
                <c:pt idx="2282">
                  <c:v>37.68</c:v>
                </c:pt>
                <c:pt idx="2283">
                  <c:v>35.06</c:v>
                </c:pt>
                <c:pt idx="2284">
                  <c:v>23.88</c:v>
                </c:pt>
                <c:pt idx="2285">
                  <c:v>31.84</c:v>
                </c:pt>
                <c:pt idx="2286">
                  <c:v>50</c:v>
                </c:pt>
                <c:pt idx="2287">
                  <c:v>167.976</c:v>
                </c:pt>
                <c:pt idx="2288">
                  <c:v>40.29</c:v>
                </c:pt>
                <c:pt idx="2289">
                  <c:v>41.86</c:v>
                </c:pt>
                <c:pt idx="2290">
                  <c:v>23.2</c:v>
                </c:pt>
                <c:pt idx="2291">
                  <c:v>22.200000000000003</c:v>
                </c:pt>
                <c:pt idx="2292">
                  <c:v>33.375999999999998</c:v>
                </c:pt>
                <c:pt idx="2293">
                  <c:v>35.96</c:v>
                </c:pt>
                <c:pt idx="2294">
                  <c:v>27.792000000000002</c:v>
                </c:pt>
                <c:pt idx="2295">
                  <c:v>31.56</c:v>
                </c:pt>
                <c:pt idx="2296">
                  <c:v>31.56</c:v>
                </c:pt>
                <c:pt idx="2297">
                  <c:v>31.56</c:v>
                </c:pt>
                <c:pt idx="2298">
                  <c:v>34.650000000000006</c:v>
                </c:pt>
                <c:pt idx="2299">
                  <c:v>28.672000000000004</c:v>
                </c:pt>
                <c:pt idx="2300">
                  <c:v>51.967999999999996</c:v>
                </c:pt>
                <c:pt idx="2301">
                  <c:v>51.967999999999996</c:v>
                </c:pt>
                <c:pt idx="2302">
                  <c:v>129.91999999999999</c:v>
                </c:pt>
                <c:pt idx="2303">
                  <c:v>24.700000000000003</c:v>
                </c:pt>
                <c:pt idx="2304">
                  <c:v>39.900000000000006</c:v>
                </c:pt>
                <c:pt idx="2305">
                  <c:v>32.400000000000006</c:v>
                </c:pt>
                <c:pt idx="2306">
                  <c:v>82.800000000000011</c:v>
                </c:pt>
                <c:pt idx="2307">
                  <c:v>344.90999999999997</c:v>
                </c:pt>
                <c:pt idx="2308">
                  <c:v>30.576000000000001</c:v>
                </c:pt>
                <c:pt idx="2309">
                  <c:v>39.68</c:v>
                </c:pt>
                <c:pt idx="2310">
                  <c:v>39.68</c:v>
                </c:pt>
                <c:pt idx="2311">
                  <c:v>21.93</c:v>
                </c:pt>
                <c:pt idx="2312">
                  <c:v>21.93</c:v>
                </c:pt>
                <c:pt idx="2313">
                  <c:v>102.59200000000001</c:v>
                </c:pt>
                <c:pt idx="2314">
                  <c:v>22.72</c:v>
                </c:pt>
                <c:pt idx="2315">
                  <c:v>53.699999999999996</c:v>
                </c:pt>
                <c:pt idx="2316">
                  <c:v>35.099999999999994</c:v>
                </c:pt>
                <c:pt idx="2317">
                  <c:v>67.36</c:v>
                </c:pt>
                <c:pt idx="2318">
                  <c:v>28.8</c:v>
                </c:pt>
                <c:pt idx="2319">
                  <c:v>35.979999999999997</c:v>
                </c:pt>
                <c:pt idx="2320">
                  <c:v>40.29</c:v>
                </c:pt>
                <c:pt idx="2321">
                  <c:v>28.752000000000002</c:v>
                </c:pt>
                <c:pt idx="2322">
                  <c:v>21.400000000000002</c:v>
                </c:pt>
                <c:pt idx="2323">
                  <c:v>160.77600000000001</c:v>
                </c:pt>
                <c:pt idx="2324">
                  <c:v>31.400000000000002</c:v>
                </c:pt>
                <c:pt idx="2325">
                  <c:v>34.58</c:v>
                </c:pt>
                <c:pt idx="2326">
                  <c:v>29.664000000000001</c:v>
                </c:pt>
                <c:pt idx="2327">
                  <c:v>88.960000000000008</c:v>
                </c:pt>
                <c:pt idx="2328">
                  <c:v>27.76</c:v>
                </c:pt>
                <c:pt idx="2329">
                  <c:v>55.5</c:v>
                </c:pt>
                <c:pt idx="2330">
                  <c:v>36.99</c:v>
                </c:pt>
                <c:pt idx="2331">
                  <c:v>113.88800000000002</c:v>
                </c:pt>
                <c:pt idx="2332">
                  <c:v>29.472000000000001</c:v>
                </c:pt>
                <c:pt idx="2333">
                  <c:v>29.472000000000001</c:v>
                </c:pt>
                <c:pt idx="2334">
                  <c:v>21.6</c:v>
                </c:pt>
                <c:pt idx="2335">
                  <c:v>20.7</c:v>
                </c:pt>
                <c:pt idx="2336">
                  <c:v>20.7</c:v>
                </c:pt>
                <c:pt idx="2337">
                  <c:v>20.7</c:v>
                </c:pt>
                <c:pt idx="2338">
                  <c:v>34.24</c:v>
                </c:pt>
                <c:pt idx="2339">
                  <c:v>132.16</c:v>
                </c:pt>
                <c:pt idx="2340">
                  <c:v>30.48</c:v>
                </c:pt>
                <c:pt idx="2341">
                  <c:v>21.98</c:v>
                </c:pt>
                <c:pt idx="2342">
                  <c:v>36.630000000000003</c:v>
                </c:pt>
                <c:pt idx="2343">
                  <c:v>27.46</c:v>
                </c:pt>
                <c:pt idx="2344">
                  <c:v>27.46</c:v>
                </c:pt>
                <c:pt idx="2345">
                  <c:v>20.16</c:v>
                </c:pt>
                <c:pt idx="2346">
                  <c:v>20.16</c:v>
                </c:pt>
                <c:pt idx="2347">
                  <c:v>20.16</c:v>
                </c:pt>
                <c:pt idx="2348">
                  <c:v>29.24</c:v>
                </c:pt>
                <c:pt idx="2349">
                  <c:v>29.24</c:v>
                </c:pt>
                <c:pt idx="2350">
                  <c:v>27.216000000000001</c:v>
                </c:pt>
                <c:pt idx="2351">
                  <c:v>20.94</c:v>
                </c:pt>
                <c:pt idx="2352">
                  <c:v>98.328000000000003</c:v>
                </c:pt>
                <c:pt idx="2353">
                  <c:v>29.120000000000005</c:v>
                </c:pt>
                <c:pt idx="2354">
                  <c:v>21.34</c:v>
                </c:pt>
                <c:pt idx="2355">
                  <c:v>98.16</c:v>
                </c:pt>
                <c:pt idx="2356">
                  <c:v>52.272000000000006</c:v>
                </c:pt>
                <c:pt idx="2357">
                  <c:v>22.77</c:v>
                </c:pt>
                <c:pt idx="2358">
                  <c:v>39.072000000000003</c:v>
                </c:pt>
                <c:pt idx="2359">
                  <c:v>64.959999999999994</c:v>
                </c:pt>
                <c:pt idx="2360">
                  <c:v>26.880000000000003</c:v>
                </c:pt>
                <c:pt idx="2361">
                  <c:v>194.7</c:v>
                </c:pt>
                <c:pt idx="2362">
                  <c:v>242.94</c:v>
                </c:pt>
                <c:pt idx="2363">
                  <c:v>242.94</c:v>
                </c:pt>
                <c:pt idx="2364">
                  <c:v>35.97</c:v>
                </c:pt>
                <c:pt idx="2365">
                  <c:v>34.650000000000006</c:v>
                </c:pt>
                <c:pt idx="2366">
                  <c:v>193.95000000000002</c:v>
                </c:pt>
                <c:pt idx="2367">
                  <c:v>35.910000000000004</c:v>
                </c:pt>
                <c:pt idx="2368">
                  <c:v>35.910000000000004</c:v>
                </c:pt>
                <c:pt idx="2369">
                  <c:v>20.62</c:v>
                </c:pt>
                <c:pt idx="2370">
                  <c:v>27.680000000000003</c:v>
                </c:pt>
                <c:pt idx="2371">
                  <c:v>45.568000000000005</c:v>
                </c:pt>
                <c:pt idx="2372">
                  <c:v>22</c:v>
                </c:pt>
                <c:pt idx="2373">
                  <c:v>35.168000000000006</c:v>
                </c:pt>
                <c:pt idx="2374">
                  <c:v>35.168000000000006</c:v>
                </c:pt>
                <c:pt idx="2375">
                  <c:v>30.816000000000003</c:v>
                </c:pt>
                <c:pt idx="2376">
                  <c:v>20.04</c:v>
                </c:pt>
                <c:pt idx="2377">
                  <c:v>20.04</c:v>
                </c:pt>
                <c:pt idx="2378">
                  <c:v>20.88</c:v>
                </c:pt>
                <c:pt idx="2379">
                  <c:v>19.600000000000001</c:v>
                </c:pt>
                <c:pt idx="2380">
                  <c:v>20</c:v>
                </c:pt>
                <c:pt idx="2381">
                  <c:v>95.992000000000004</c:v>
                </c:pt>
                <c:pt idx="2382">
                  <c:v>95.968000000000004</c:v>
                </c:pt>
                <c:pt idx="2383">
                  <c:v>95.94</c:v>
                </c:pt>
                <c:pt idx="2384">
                  <c:v>30.672000000000001</c:v>
                </c:pt>
                <c:pt idx="2385">
                  <c:v>26.423999999999999</c:v>
                </c:pt>
                <c:pt idx="2386">
                  <c:v>63.824000000000005</c:v>
                </c:pt>
                <c:pt idx="2387">
                  <c:v>95.616</c:v>
                </c:pt>
                <c:pt idx="2388">
                  <c:v>26.352000000000004</c:v>
                </c:pt>
                <c:pt idx="2389">
                  <c:v>477.24</c:v>
                </c:pt>
                <c:pt idx="2390">
                  <c:v>34.049999999999997</c:v>
                </c:pt>
                <c:pt idx="2391">
                  <c:v>27.240000000000002</c:v>
                </c:pt>
                <c:pt idx="2392">
                  <c:v>19.440000000000001</c:v>
                </c:pt>
                <c:pt idx="2393">
                  <c:v>20.23</c:v>
                </c:pt>
                <c:pt idx="2394">
                  <c:v>20.65</c:v>
                </c:pt>
                <c:pt idx="2395">
                  <c:v>49.96</c:v>
                </c:pt>
                <c:pt idx="2396">
                  <c:v>30.336000000000002</c:v>
                </c:pt>
                <c:pt idx="2397">
                  <c:v>107.98399999999999</c:v>
                </c:pt>
                <c:pt idx="2398">
                  <c:v>25.920000000000005</c:v>
                </c:pt>
                <c:pt idx="2399">
                  <c:v>25.920000000000005</c:v>
                </c:pt>
                <c:pt idx="2400">
                  <c:v>19.98</c:v>
                </c:pt>
                <c:pt idx="2401">
                  <c:v>19.920000000000002</c:v>
                </c:pt>
                <c:pt idx="2402">
                  <c:v>20.34</c:v>
                </c:pt>
                <c:pt idx="2403">
                  <c:v>26.720000000000002</c:v>
                </c:pt>
                <c:pt idx="2404">
                  <c:v>26.720000000000002</c:v>
                </c:pt>
                <c:pt idx="2405">
                  <c:v>28.752000000000002</c:v>
                </c:pt>
                <c:pt idx="2406">
                  <c:v>19.440000000000001</c:v>
                </c:pt>
                <c:pt idx="2407">
                  <c:v>19.440000000000001</c:v>
                </c:pt>
                <c:pt idx="2408">
                  <c:v>19.440000000000001</c:v>
                </c:pt>
                <c:pt idx="2409">
                  <c:v>19.440000000000001</c:v>
                </c:pt>
                <c:pt idx="2410">
                  <c:v>19.440000000000001</c:v>
                </c:pt>
                <c:pt idx="2411">
                  <c:v>19.440000000000001</c:v>
                </c:pt>
                <c:pt idx="2412">
                  <c:v>19.440000000000001</c:v>
                </c:pt>
                <c:pt idx="2413">
                  <c:v>19.440000000000001</c:v>
                </c:pt>
                <c:pt idx="2414">
                  <c:v>19.440000000000001</c:v>
                </c:pt>
                <c:pt idx="2415">
                  <c:v>19.440000000000001</c:v>
                </c:pt>
                <c:pt idx="2416">
                  <c:v>19.440000000000001</c:v>
                </c:pt>
                <c:pt idx="2417">
                  <c:v>19.440000000000001</c:v>
                </c:pt>
                <c:pt idx="2418">
                  <c:v>19.440000000000001</c:v>
                </c:pt>
                <c:pt idx="2419">
                  <c:v>19.440000000000001</c:v>
                </c:pt>
                <c:pt idx="2420">
                  <c:v>19.440000000000001</c:v>
                </c:pt>
                <c:pt idx="2421">
                  <c:v>19.440000000000001</c:v>
                </c:pt>
                <c:pt idx="2422">
                  <c:v>19.440000000000001</c:v>
                </c:pt>
                <c:pt idx="2423">
                  <c:v>19.440000000000001</c:v>
                </c:pt>
                <c:pt idx="2424">
                  <c:v>19.440000000000001</c:v>
                </c:pt>
                <c:pt idx="2425">
                  <c:v>19.04</c:v>
                </c:pt>
                <c:pt idx="2426">
                  <c:v>27.42</c:v>
                </c:pt>
                <c:pt idx="2427">
                  <c:v>33.28</c:v>
                </c:pt>
                <c:pt idx="2428">
                  <c:v>27.36</c:v>
                </c:pt>
                <c:pt idx="2429">
                  <c:v>232.54999999999998</c:v>
                </c:pt>
                <c:pt idx="2430">
                  <c:v>123.92000000000002</c:v>
                </c:pt>
                <c:pt idx="2431">
                  <c:v>19.36</c:v>
                </c:pt>
                <c:pt idx="2432">
                  <c:v>24.704000000000001</c:v>
                </c:pt>
                <c:pt idx="2433">
                  <c:v>29.600000000000005</c:v>
                </c:pt>
                <c:pt idx="2434">
                  <c:v>123.256</c:v>
                </c:pt>
                <c:pt idx="2435">
                  <c:v>105.584</c:v>
                </c:pt>
                <c:pt idx="2436">
                  <c:v>34.200000000000003</c:v>
                </c:pt>
                <c:pt idx="2437">
                  <c:v>20.07</c:v>
                </c:pt>
                <c:pt idx="2438">
                  <c:v>32.94</c:v>
                </c:pt>
                <c:pt idx="2439">
                  <c:v>26.336000000000002</c:v>
                </c:pt>
                <c:pt idx="2440">
                  <c:v>20.439999999999998</c:v>
                </c:pt>
                <c:pt idx="2441">
                  <c:v>27.86</c:v>
                </c:pt>
                <c:pt idx="2442">
                  <c:v>73.536000000000001</c:v>
                </c:pt>
                <c:pt idx="2443">
                  <c:v>25.344000000000001</c:v>
                </c:pt>
                <c:pt idx="2444">
                  <c:v>146.952</c:v>
                </c:pt>
                <c:pt idx="2445">
                  <c:v>45.888000000000005</c:v>
                </c:pt>
                <c:pt idx="2446">
                  <c:v>81.567999999999998</c:v>
                </c:pt>
                <c:pt idx="2447">
                  <c:v>18.28</c:v>
                </c:pt>
                <c:pt idx="2448">
                  <c:v>60.864000000000004</c:v>
                </c:pt>
                <c:pt idx="2449">
                  <c:v>18.240000000000002</c:v>
                </c:pt>
                <c:pt idx="2450">
                  <c:v>18.240000000000002</c:v>
                </c:pt>
                <c:pt idx="2451">
                  <c:v>18.97</c:v>
                </c:pt>
                <c:pt idx="2452">
                  <c:v>22.200000000000003</c:v>
                </c:pt>
                <c:pt idx="2453">
                  <c:v>22.200000000000003</c:v>
                </c:pt>
                <c:pt idx="2454">
                  <c:v>909.12</c:v>
                </c:pt>
                <c:pt idx="2455">
                  <c:v>25.92</c:v>
                </c:pt>
                <c:pt idx="2456">
                  <c:v>25.920000000000005</c:v>
                </c:pt>
                <c:pt idx="2457">
                  <c:v>25.920000000000005</c:v>
                </c:pt>
                <c:pt idx="2458">
                  <c:v>25.920000000000005</c:v>
                </c:pt>
                <c:pt idx="2459">
                  <c:v>25.920000000000005</c:v>
                </c:pt>
                <c:pt idx="2460">
                  <c:v>25.920000000000005</c:v>
                </c:pt>
                <c:pt idx="2461">
                  <c:v>27.888000000000002</c:v>
                </c:pt>
                <c:pt idx="2462">
                  <c:v>19.649999999999999</c:v>
                </c:pt>
                <c:pt idx="2463">
                  <c:v>19.649999999999999</c:v>
                </c:pt>
                <c:pt idx="2464">
                  <c:v>25.824000000000002</c:v>
                </c:pt>
                <c:pt idx="2465">
                  <c:v>20.97</c:v>
                </c:pt>
                <c:pt idx="2466">
                  <c:v>29.049999999999997</c:v>
                </c:pt>
                <c:pt idx="2467">
                  <c:v>18.760000000000002</c:v>
                </c:pt>
                <c:pt idx="2468">
                  <c:v>18.75</c:v>
                </c:pt>
                <c:pt idx="2469">
                  <c:v>18.75</c:v>
                </c:pt>
                <c:pt idx="2470">
                  <c:v>71.975999999999999</c:v>
                </c:pt>
                <c:pt idx="2471">
                  <c:v>71.975999999999999</c:v>
                </c:pt>
                <c:pt idx="2472">
                  <c:v>19.98</c:v>
                </c:pt>
                <c:pt idx="2473">
                  <c:v>449.15</c:v>
                </c:pt>
                <c:pt idx="2474">
                  <c:v>19.899999999999999</c:v>
                </c:pt>
                <c:pt idx="2475">
                  <c:v>25.584000000000003</c:v>
                </c:pt>
                <c:pt idx="2476">
                  <c:v>25.584000000000003</c:v>
                </c:pt>
                <c:pt idx="2477">
                  <c:v>54.992000000000004</c:v>
                </c:pt>
                <c:pt idx="2478">
                  <c:v>19</c:v>
                </c:pt>
                <c:pt idx="2479">
                  <c:v>59.48</c:v>
                </c:pt>
                <c:pt idx="2480">
                  <c:v>23.680000000000003</c:v>
                </c:pt>
                <c:pt idx="2481">
                  <c:v>23.680000000000003</c:v>
                </c:pt>
                <c:pt idx="2482">
                  <c:v>23.680000000000003</c:v>
                </c:pt>
                <c:pt idx="2483">
                  <c:v>443.92</c:v>
                </c:pt>
                <c:pt idx="2484">
                  <c:v>177.56800000000001</c:v>
                </c:pt>
                <c:pt idx="2485">
                  <c:v>25.344000000000001</c:v>
                </c:pt>
                <c:pt idx="2486">
                  <c:v>22.740000000000002</c:v>
                </c:pt>
                <c:pt idx="2487">
                  <c:v>24.448</c:v>
                </c:pt>
                <c:pt idx="2488">
                  <c:v>24.448</c:v>
                </c:pt>
                <c:pt idx="2489">
                  <c:v>27.263999999999999</c:v>
                </c:pt>
                <c:pt idx="2490">
                  <c:v>20.04</c:v>
                </c:pt>
                <c:pt idx="2491">
                  <c:v>54.207999999999998</c:v>
                </c:pt>
                <c:pt idx="2492">
                  <c:v>23.472000000000001</c:v>
                </c:pt>
                <c:pt idx="2493">
                  <c:v>37.056000000000004</c:v>
                </c:pt>
                <c:pt idx="2494">
                  <c:v>41.9</c:v>
                </c:pt>
                <c:pt idx="2495">
                  <c:v>17.940000000000001</c:v>
                </c:pt>
                <c:pt idx="2496">
                  <c:v>17.940000000000001</c:v>
                </c:pt>
                <c:pt idx="2497">
                  <c:v>17.940000000000001</c:v>
                </c:pt>
                <c:pt idx="2498">
                  <c:v>17.940000000000001</c:v>
                </c:pt>
                <c:pt idx="2499">
                  <c:v>17.899999999999999</c:v>
                </c:pt>
                <c:pt idx="2500">
                  <c:v>26.975999999999999</c:v>
                </c:pt>
                <c:pt idx="2501">
                  <c:v>19.049999999999997</c:v>
                </c:pt>
                <c:pt idx="2502">
                  <c:v>19.049999999999997</c:v>
                </c:pt>
                <c:pt idx="2503">
                  <c:v>24.27</c:v>
                </c:pt>
                <c:pt idx="2504">
                  <c:v>21.299999999999997</c:v>
                </c:pt>
                <c:pt idx="2505">
                  <c:v>30.36</c:v>
                </c:pt>
                <c:pt idx="2506">
                  <c:v>69.712000000000003</c:v>
                </c:pt>
                <c:pt idx="2507">
                  <c:v>18.54</c:v>
                </c:pt>
                <c:pt idx="2508">
                  <c:v>18.54</c:v>
                </c:pt>
                <c:pt idx="2509">
                  <c:v>20.239999999999998</c:v>
                </c:pt>
                <c:pt idx="2510">
                  <c:v>18.899999999999999</c:v>
                </c:pt>
                <c:pt idx="2511">
                  <c:v>18.899999999999999</c:v>
                </c:pt>
                <c:pt idx="2512">
                  <c:v>18.899999999999999</c:v>
                </c:pt>
                <c:pt idx="2513">
                  <c:v>99.13600000000001</c:v>
                </c:pt>
                <c:pt idx="2514">
                  <c:v>86.62</c:v>
                </c:pt>
                <c:pt idx="2515">
                  <c:v>17.64</c:v>
                </c:pt>
                <c:pt idx="2516">
                  <c:v>29.79</c:v>
                </c:pt>
                <c:pt idx="2517">
                  <c:v>25.4</c:v>
                </c:pt>
                <c:pt idx="2518">
                  <c:v>25.4</c:v>
                </c:pt>
                <c:pt idx="2519">
                  <c:v>66.300000000000011</c:v>
                </c:pt>
                <c:pt idx="2520">
                  <c:v>66.300000000000011</c:v>
                </c:pt>
                <c:pt idx="2521">
                  <c:v>17.920000000000002</c:v>
                </c:pt>
                <c:pt idx="2522">
                  <c:v>19.98</c:v>
                </c:pt>
                <c:pt idx="2523">
                  <c:v>137.352</c:v>
                </c:pt>
                <c:pt idx="2524">
                  <c:v>18.240000000000002</c:v>
                </c:pt>
                <c:pt idx="2525">
                  <c:v>21.98</c:v>
                </c:pt>
                <c:pt idx="2526">
                  <c:v>48.896000000000001</c:v>
                </c:pt>
                <c:pt idx="2527">
                  <c:v>68.432000000000016</c:v>
                </c:pt>
                <c:pt idx="2528">
                  <c:v>109.764</c:v>
                </c:pt>
                <c:pt idx="2529">
                  <c:v>18.96</c:v>
                </c:pt>
                <c:pt idx="2530">
                  <c:v>23.52</c:v>
                </c:pt>
                <c:pt idx="2531">
                  <c:v>113.55200000000001</c:v>
                </c:pt>
                <c:pt idx="2532">
                  <c:v>44.75</c:v>
                </c:pt>
                <c:pt idx="2533">
                  <c:v>339.92000000000007</c:v>
                </c:pt>
                <c:pt idx="2534">
                  <c:v>17.34</c:v>
                </c:pt>
                <c:pt idx="2535">
                  <c:v>49.98</c:v>
                </c:pt>
                <c:pt idx="2536">
                  <c:v>32.67</c:v>
                </c:pt>
                <c:pt idx="2537">
                  <c:v>16.98</c:v>
                </c:pt>
                <c:pt idx="2538">
                  <c:v>31.44</c:v>
                </c:pt>
                <c:pt idx="2539">
                  <c:v>31.44</c:v>
                </c:pt>
                <c:pt idx="2540">
                  <c:v>31.44</c:v>
                </c:pt>
                <c:pt idx="2541">
                  <c:v>211.96</c:v>
                </c:pt>
                <c:pt idx="2542">
                  <c:v>32.56</c:v>
                </c:pt>
                <c:pt idx="2543">
                  <c:v>29.160000000000004</c:v>
                </c:pt>
                <c:pt idx="2544">
                  <c:v>67.56</c:v>
                </c:pt>
                <c:pt idx="2545">
                  <c:v>17.52</c:v>
                </c:pt>
                <c:pt idx="2546">
                  <c:v>24.896000000000001</c:v>
                </c:pt>
                <c:pt idx="2547">
                  <c:v>47.975999999999999</c:v>
                </c:pt>
                <c:pt idx="2548">
                  <c:v>31.08</c:v>
                </c:pt>
                <c:pt idx="2549">
                  <c:v>23.120000000000005</c:v>
                </c:pt>
                <c:pt idx="2550">
                  <c:v>24.816000000000003</c:v>
                </c:pt>
                <c:pt idx="2551">
                  <c:v>16.740000000000002</c:v>
                </c:pt>
                <c:pt idx="2552">
                  <c:v>32.129999999999995</c:v>
                </c:pt>
                <c:pt idx="2553">
                  <c:v>35.167999999999999</c:v>
                </c:pt>
                <c:pt idx="2554">
                  <c:v>35.167999999999999</c:v>
                </c:pt>
                <c:pt idx="2555">
                  <c:v>74.239999999999995</c:v>
                </c:pt>
                <c:pt idx="2556">
                  <c:v>31.744</c:v>
                </c:pt>
                <c:pt idx="2557">
                  <c:v>30.84</c:v>
                </c:pt>
                <c:pt idx="2558">
                  <c:v>23.744</c:v>
                </c:pt>
                <c:pt idx="2559">
                  <c:v>19.760000000000002</c:v>
                </c:pt>
                <c:pt idx="2560">
                  <c:v>19.760000000000002</c:v>
                </c:pt>
                <c:pt idx="2561">
                  <c:v>31.92</c:v>
                </c:pt>
                <c:pt idx="2562">
                  <c:v>51.016000000000005</c:v>
                </c:pt>
                <c:pt idx="2563">
                  <c:v>41.424000000000007</c:v>
                </c:pt>
                <c:pt idx="2564">
                  <c:v>41.424000000000007</c:v>
                </c:pt>
                <c:pt idx="2565">
                  <c:v>73.584000000000003</c:v>
                </c:pt>
                <c:pt idx="2566">
                  <c:v>33</c:v>
                </c:pt>
                <c:pt idx="2567">
                  <c:v>17.52</c:v>
                </c:pt>
                <c:pt idx="2568">
                  <c:v>109.59200000000001</c:v>
                </c:pt>
                <c:pt idx="2569">
                  <c:v>24.900000000000002</c:v>
                </c:pt>
                <c:pt idx="2570">
                  <c:v>17.48</c:v>
                </c:pt>
                <c:pt idx="2571">
                  <c:v>17.48</c:v>
                </c:pt>
                <c:pt idx="2572">
                  <c:v>17.48</c:v>
                </c:pt>
                <c:pt idx="2573">
                  <c:v>50.496000000000002</c:v>
                </c:pt>
                <c:pt idx="2574">
                  <c:v>17.05</c:v>
                </c:pt>
                <c:pt idx="2575">
                  <c:v>23.88</c:v>
                </c:pt>
                <c:pt idx="2576">
                  <c:v>21.36</c:v>
                </c:pt>
                <c:pt idx="2577">
                  <c:v>17.64</c:v>
                </c:pt>
                <c:pt idx="2578">
                  <c:v>27.93</c:v>
                </c:pt>
                <c:pt idx="2579">
                  <c:v>27.92</c:v>
                </c:pt>
                <c:pt idx="2580">
                  <c:v>64.680000000000007</c:v>
                </c:pt>
                <c:pt idx="2581">
                  <c:v>17.940000000000001</c:v>
                </c:pt>
                <c:pt idx="2582">
                  <c:v>21.240000000000002</c:v>
                </c:pt>
                <c:pt idx="2583">
                  <c:v>21.240000000000002</c:v>
                </c:pt>
                <c:pt idx="2584">
                  <c:v>64.384</c:v>
                </c:pt>
                <c:pt idx="2585">
                  <c:v>17.12</c:v>
                </c:pt>
                <c:pt idx="2586">
                  <c:v>29.78</c:v>
                </c:pt>
                <c:pt idx="2587">
                  <c:v>29.700000000000003</c:v>
                </c:pt>
                <c:pt idx="2588">
                  <c:v>17.43</c:v>
                </c:pt>
                <c:pt idx="2589">
                  <c:v>32.04</c:v>
                </c:pt>
                <c:pt idx="2590">
                  <c:v>99.98</c:v>
                </c:pt>
                <c:pt idx="2591">
                  <c:v>99.98</c:v>
                </c:pt>
                <c:pt idx="2592">
                  <c:v>99.98</c:v>
                </c:pt>
                <c:pt idx="2593">
                  <c:v>79.959999999999994</c:v>
                </c:pt>
                <c:pt idx="2594">
                  <c:v>21.312000000000005</c:v>
                </c:pt>
                <c:pt idx="2595">
                  <c:v>33.29</c:v>
                </c:pt>
                <c:pt idx="2596">
                  <c:v>24.2</c:v>
                </c:pt>
                <c:pt idx="2597">
                  <c:v>15.96</c:v>
                </c:pt>
                <c:pt idx="2598">
                  <c:v>41.96</c:v>
                </c:pt>
                <c:pt idx="2599">
                  <c:v>23.616</c:v>
                </c:pt>
                <c:pt idx="2600">
                  <c:v>16.23</c:v>
                </c:pt>
                <c:pt idx="2601">
                  <c:v>17.28</c:v>
                </c:pt>
                <c:pt idx="2602">
                  <c:v>24.400000000000002</c:v>
                </c:pt>
                <c:pt idx="2603">
                  <c:v>30.48</c:v>
                </c:pt>
                <c:pt idx="2604">
                  <c:v>17.22</c:v>
                </c:pt>
                <c:pt idx="2605">
                  <c:v>25.344000000000001</c:v>
                </c:pt>
                <c:pt idx="2606">
                  <c:v>25.344000000000001</c:v>
                </c:pt>
                <c:pt idx="2607">
                  <c:v>18.84</c:v>
                </c:pt>
                <c:pt idx="2608">
                  <c:v>16.14</c:v>
                </c:pt>
                <c:pt idx="2609">
                  <c:v>20.239999999999998</c:v>
                </c:pt>
                <c:pt idx="2610">
                  <c:v>23.36</c:v>
                </c:pt>
                <c:pt idx="2611">
                  <c:v>28.14</c:v>
                </c:pt>
                <c:pt idx="2612">
                  <c:v>31.4</c:v>
                </c:pt>
                <c:pt idx="2613">
                  <c:v>25.120000000000005</c:v>
                </c:pt>
                <c:pt idx="2614">
                  <c:v>25.031999999999996</c:v>
                </c:pt>
                <c:pt idx="2615">
                  <c:v>23.968000000000004</c:v>
                </c:pt>
                <c:pt idx="2616">
                  <c:v>16.200000000000003</c:v>
                </c:pt>
                <c:pt idx="2617">
                  <c:v>16.899999999999999</c:v>
                </c:pt>
                <c:pt idx="2618">
                  <c:v>38.864000000000004</c:v>
                </c:pt>
                <c:pt idx="2619">
                  <c:v>23.904000000000003</c:v>
                </c:pt>
                <c:pt idx="2620">
                  <c:v>88.77600000000001</c:v>
                </c:pt>
                <c:pt idx="2621">
                  <c:v>88.77600000000001</c:v>
                </c:pt>
                <c:pt idx="2622">
                  <c:v>88.77600000000001</c:v>
                </c:pt>
                <c:pt idx="2623">
                  <c:v>24.784000000000002</c:v>
                </c:pt>
                <c:pt idx="2624">
                  <c:v>21.335999999999999</c:v>
                </c:pt>
                <c:pt idx="2625">
                  <c:v>77.240000000000009</c:v>
                </c:pt>
                <c:pt idx="2626">
                  <c:v>17.12</c:v>
                </c:pt>
                <c:pt idx="2627">
                  <c:v>24.849999999999998</c:v>
                </c:pt>
                <c:pt idx="2628">
                  <c:v>102.624</c:v>
                </c:pt>
                <c:pt idx="2629">
                  <c:v>87.960000000000008</c:v>
                </c:pt>
                <c:pt idx="2630">
                  <c:v>15.36</c:v>
                </c:pt>
                <c:pt idx="2631">
                  <c:v>16.34</c:v>
                </c:pt>
                <c:pt idx="2632">
                  <c:v>23.18</c:v>
                </c:pt>
                <c:pt idx="2633">
                  <c:v>25.472000000000001</c:v>
                </c:pt>
                <c:pt idx="2634">
                  <c:v>23.472000000000001</c:v>
                </c:pt>
                <c:pt idx="2635">
                  <c:v>23.472000000000001</c:v>
                </c:pt>
                <c:pt idx="2636">
                  <c:v>21.792000000000002</c:v>
                </c:pt>
                <c:pt idx="2637">
                  <c:v>46.864000000000004</c:v>
                </c:pt>
                <c:pt idx="2638">
                  <c:v>15.54</c:v>
                </c:pt>
                <c:pt idx="2639">
                  <c:v>25.349999999999998</c:v>
                </c:pt>
                <c:pt idx="2640">
                  <c:v>25.349999999999998</c:v>
                </c:pt>
                <c:pt idx="2641">
                  <c:v>21.728000000000002</c:v>
                </c:pt>
                <c:pt idx="2642">
                  <c:v>16.52</c:v>
                </c:pt>
                <c:pt idx="2643">
                  <c:v>16.52</c:v>
                </c:pt>
                <c:pt idx="2644">
                  <c:v>16.52</c:v>
                </c:pt>
                <c:pt idx="2645">
                  <c:v>18.96</c:v>
                </c:pt>
                <c:pt idx="2646">
                  <c:v>22.959999999999997</c:v>
                </c:pt>
                <c:pt idx="2647">
                  <c:v>67.343999999999994</c:v>
                </c:pt>
                <c:pt idx="2648">
                  <c:v>16.45</c:v>
                </c:pt>
                <c:pt idx="2649">
                  <c:v>24.192</c:v>
                </c:pt>
                <c:pt idx="2650">
                  <c:v>23.24</c:v>
                </c:pt>
                <c:pt idx="2651">
                  <c:v>151.05600000000001</c:v>
                </c:pt>
                <c:pt idx="2652">
                  <c:v>25.99</c:v>
                </c:pt>
                <c:pt idx="2653">
                  <c:v>25.96</c:v>
                </c:pt>
                <c:pt idx="2654">
                  <c:v>21.44</c:v>
                </c:pt>
                <c:pt idx="2655">
                  <c:v>39.992000000000004</c:v>
                </c:pt>
                <c:pt idx="2656">
                  <c:v>119.96</c:v>
                </c:pt>
                <c:pt idx="2657">
                  <c:v>15.28</c:v>
                </c:pt>
                <c:pt idx="2658">
                  <c:v>15.28</c:v>
                </c:pt>
                <c:pt idx="2659">
                  <c:v>15.28</c:v>
                </c:pt>
                <c:pt idx="2660">
                  <c:v>26.7</c:v>
                </c:pt>
                <c:pt idx="2661">
                  <c:v>39.816000000000003</c:v>
                </c:pt>
                <c:pt idx="2662">
                  <c:v>85.224000000000004</c:v>
                </c:pt>
                <c:pt idx="2663">
                  <c:v>82.64</c:v>
                </c:pt>
                <c:pt idx="2664">
                  <c:v>21.240000000000002</c:v>
                </c:pt>
                <c:pt idx="2665">
                  <c:v>22.847999999999999</c:v>
                </c:pt>
                <c:pt idx="2666">
                  <c:v>27.36</c:v>
                </c:pt>
                <c:pt idx="2667">
                  <c:v>20.368000000000002</c:v>
                </c:pt>
                <c:pt idx="2668">
                  <c:v>18.920000000000002</c:v>
                </c:pt>
                <c:pt idx="2669">
                  <c:v>16.38</c:v>
                </c:pt>
                <c:pt idx="2670">
                  <c:v>28.28</c:v>
                </c:pt>
                <c:pt idx="2671">
                  <c:v>21.744</c:v>
                </c:pt>
                <c:pt idx="2672">
                  <c:v>22.23</c:v>
                </c:pt>
                <c:pt idx="2673">
                  <c:v>15.56</c:v>
                </c:pt>
                <c:pt idx="2674">
                  <c:v>15.56</c:v>
                </c:pt>
                <c:pt idx="2675">
                  <c:v>32.448</c:v>
                </c:pt>
                <c:pt idx="2676">
                  <c:v>58.112000000000002</c:v>
                </c:pt>
                <c:pt idx="2677">
                  <c:v>20.736000000000004</c:v>
                </c:pt>
                <c:pt idx="2678">
                  <c:v>20.736000000000004</c:v>
                </c:pt>
                <c:pt idx="2679">
                  <c:v>20.736000000000004</c:v>
                </c:pt>
                <c:pt idx="2680">
                  <c:v>20.736000000000004</c:v>
                </c:pt>
                <c:pt idx="2681">
                  <c:v>20.736000000000004</c:v>
                </c:pt>
                <c:pt idx="2682">
                  <c:v>20.736000000000004</c:v>
                </c:pt>
                <c:pt idx="2683">
                  <c:v>20.736000000000004</c:v>
                </c:pt>
                <c:pt idx="2684">
                  <c:v>20.736000000000004</c:v>
                </c:pt>
                <c:pt idx="2685">
                  <c:v>29</c:v>
                </c:pt>
                <c:pt idx="2686">
                  <c:v>19.54</c:v>
                </c:pt>
                <c:pt idx="2687">
                  <c:v>19.936000000000003</c:v>
                </c:pt>
                <c:pt idx="2688">
                  <c:v>19.936000000000003</c:v>
                </c:pt>
                <c:pt idx="2689">
                  <c:v>14.73</c:v>
                </c:pt>
                <c:pt idx="2690">
                  <c:v>14.73</c:v>
                </c:pt>
                <c:pt idx="2691">
                  <c:v>14.73</c:v>
                </c:pt>
                <c:pt idx="2692">
                  <c:v>24.048000000000002</c:v>
                </c:pt>
                <c:pt idx="2693">
                  <c:v>21.36</c:v>
                </c:pt>
                <c:pt idx="2694">
                  <c:v>21.36</c:v>
                </c:pt>
                <c:pt idx="2695">
                  <c:v>15</c:v>
                </c:pt>
                <c:pt idx="2696">
                  <c:v>287.976</c:v>
                </c:pt>
                <c:pt idx="2697">
                  <c:v>47.992000000000004</c:v>
                </c:pt>
                <c:pt idx="2698">
                  <c:v>71.975999999999999</c:v>
                </c:pt>
                <c:pt idx="2699">
                  <c:v>95.76</c:v>
                </c:pt>
                <c:pt idx="2700">
                  <c:v>357.93</c:v>
                </c:pt>
                <c:pt idx="2701">
                  <c:v>14.9</c:v>
                </c:pt>
                <c:pt idx="2702">
                  <c:v>81.567999999999998</c:v>
                </c:pt>
                <c:pt idx="2703">
                  <c:v>15.84</c:v>
                </c:pt>
                <c:pt idx="2704">
                  <c:v>569.5680000000001</c:v>
                </c:pt>
                <c:pt idx="2705">
                  <c:v>23.56</c:v>
                </c:pt>
                <c:pt idx="2706">
                  <c:v>20.936000000000003</c:v>
                </c:pt>
                <c:pt idx="2707">
                  <c:v>15.700000000000001</c:v>
                </c:pt>
                <c:pt idx="2708">
                  <c:v>15.700000000000001</c:v>
                </c:pt>
                <c:pt idx="2709">
                  <c:v>14.399999999999999</c:v>
                </c:pt>
                <c:pt idx="2710">
                  <c:v>14.399999999999999</c:v>
                </c:pt>
                <c:pt idx="2711">
                  <c:v>563.91999999999996</c:v>
                </c:pt>
                <c:pt idx="2712">
                  <c:v>14.940000000000001</c:v>
                </c:pt>
                <c:pt idx="2713">
                  <c:v>14.940000000000001</c:v>
                </c:pt>
                <c:pt idx="2714">
                  <c:v>14.940000000000001</c:v>
                </c:pt>
                <c:pt idx="2715">
                  <c:v>14.940000000000001</c:v>
                </c:pt>
                <c:pt idx="2716">
                  <c:v>26.96</c:v>
                </c:pt>
                <c:pt idx="2717">
                  <c:v>18.687999999999999</c:v>
                </c:pt>
                <c:pt idx="2718">
                  <c:v>15.92</c:v>
                </c:pt>
                <c:pt idx="2719">
                  <c:v>21.552000000000003</c:v>
                </c:pt>
                <c:pt idx="2720">
                  <c:v>27.968000000000004</c:v>
                </c:pt>
                <c:pt idx="2721">
                  <c:v>111.67200000000001</c:v>
                </c:pt>
                <c:pt idx="2722">
                  <c:v>19.920000000000002</c:v>
                </c:pt>
                <c:pt idx="2723">
                  <c:v>14.82</c:v>
                </c:pt>
                <c:pt idx="2724">
                  <c:v>16.559999999999999</c:v>
                </c:pt>
                <c:pt idx="2725">
                  <c:v>24.78</c:v>
                </c:pt>
                <c:pt idx="2726">
                  <c:v>23.1</c:v>
                </c:pt>
                <c:pt idx="2727">
                  <c:v>20.37</c:v>
                </c:pt>
                <c:pt idx="2728">
                  <c:v>18.463999999999999</c:v>
                </c:pt>
                <c:pt idx="2729">
                  <c:v>23.08</c:v>
                </c:pt>
                <c:pt idx="2730">
                  <c:v>19.752000000000002</c:v>
                </c:pt>
                <c:pt idx="2731">
                  <c:v>23.04</c:v>
                </c:pt>
                <c:pt idx="2732">
                  <c:v>22.98</c:v>
                </c:pt>
                <c:pt idx="2733">
                  <c:v>14.98</c:v>
                </c:pt>
                <c:pt idx="2734">
                  <c:v>19.68</c:v>
                </c:pt>
                <c:pt idx="2735">
                  <c:v>24.56</c:v>
                </c:pt>
                <c:pt idx="2736">
                  <c:v>24.56</c:v>
                </c:pt>
                <c:pt idx="2737">
                  <c:v>24.56</c:v>
                </c:pt>
                <c:pt idx="2738">
                  <c:v>14.940000000000001</c:v>
                </c:pt>
                <c:pt idx="2739">
                  <c:v>14.62</c:v>
                </c:pt>
                <c:pt idx="2740">
                  <c:v>14.62</c:v>
                </c:pt>
                <c:pt idx="2741">
                  <c:v>14.62</c:v>
                </c:pt>
                <c:pt idx="2742">
                  <c:v>14.62</c:v>
                </c:pt>
                <c:pt idx="2743">
                  <c:v>15.24</c:v>
                </c:pt>
                <c:pt idx="2744">
                  <c:v>102.58200000000001</c:v>
                </c:pt>
                <c:pt idx="2745">
                  <c:v>20.96</c:v>
                </c:pt>
                <c:pt idx="2746">
                  <c:v>19.989999999999998</c:v>
                </c:pt>
                <c:pt idx="2747">
                  <c:v>21.744000000000003</c:v>
                </c:pt>
                <c:pt idx="2748">
                  <c:v>14.450000000000001</c:v>
                </c:pt>
                <c:pt idx="2749">
                  <c:v>676.55</c:v>
                </c:pt>
                <c:pt idx="2750">
                  <c:v>14.669999999999998</c:v>
                </c:pt>
                <c:pt idx="2751">
                  <c:v>13.48</c:v>
                </c:pt>
                <c:pt idx="2752">
                  <c:v>14.04</c:v>
                </c:pt>
                <c:pt idx="2753">
                  <c:v>14.62</c:v>
                </c:pt>
                <c:pt idx="2754">
                  <c:v>14.62</c:v>
                </c:pt>
                <c:pt idx="2755">
                  <c:v>25.86</c:v>
                </c:pt>
                <c:pt idx="2756">
                  <c:v>26.880000000000003</c:v>
                </c:pt>
                <c:pt idx="2757">
                  <c:v>134.376</c:v>
                </c:pt>
                <c:pt idx="2758">
                  <c:v>67.176000000000002</c:v>
                </c:pt>
                <c:pt idx="2759">
                  <c:v>268.70400000000001</c:v>
                </c:pt>
                <c:pt idx="2760">
                  <c:v>14.280000000000001</c:v>
                </c:pt>
                <c:pt idx="2761">
                  <c:v>13.96</c:v>
                </c:pt>
                <c:pt idx="2762">
                  <c:v>66.976000000000013</c:v>
                </c:pt>
                <c:pt idx="2763">
                  <c:v>23.92</c:v>
                </c:pt>
                <c:pt idx="2764">
                  <c:v>19.824000000000002</c:v>
                </c:pt>
                <c:pt idx="2765">
                  <c:v>19.096</c:v>
                </c:pt>
                <c:pt idx="2766">
                  <c:v>332.94</c:v>
                </c:pt>
                <c:pt idx="2767">
                  <c:v>22.959999999999997</c:v>
                </c:pt>
                <c:pt idx="2768">
                  <c:v>18.335999999999999</c:v>
                </c:pt>
                <c:pt idx="2769">
                  <c:v>20.416</c:v>
                </c:pt>
                <c:pt idx="2770">
                  <c:v>25.5</c:v>
                </c:pt>
                <c:pt idx="2771">
                  <c:v>25.5</c:v>
                </c:pt>
                <c:pt idx="2772">
                  <c:v>19.608000000000001</c:v>
                </c:pt>
                <c:pt idx="2773">
                  <c:v>14.7</c:v>
                </c:pt>
                <c:pt idx="2774">
                  <c:v>21.12</c:v>
                </c:pt>
                <c:pt idx="2775">
                  <c:v>13.440000000000001</c:v>
                </c:pt>
                <c:pt idx="2776">
                  <c:v>18.16</c:v>
                </c:pt>
                <c:pt idx="2777">
                  <c:v>18.088000000000001</c:v>
                </c:pt>
                <c:pt idx="2778">
                  <c:v>23.832000000000001</c:v>
                </c:pt>
                <c:pt idx="2779">
                  <c:v>18.72</c:v>
                </c:pt>
                <c:pt idx="2780">
                  <c:v>556.66499999999996</c:v>
                </c:pt>
                <c:pt idx="2781">
                  <c:v>556.66499999999996</c:v>
                </c:pt>
                <c:pt idx="2782">
                  <c:v>21.12</c:v>
                </c:pt>
                <c:pt idx="2783">
                  <c:v>21.12</c:v>
                </c:pt>
                <c:pt idx="2784">
                  <c:v>104.69600000000001</c:v>
                </c:pt>
                <c:pt idx="2785">
                  <c:v>34.848000000000006</c:v>
                </c:pt>
                <c:pt idx="2786">
                  <c:v>14.2</c:v>
                </c:pt>
                <c:pt idx="2787">
                  <c:v>25.11</c:v>
                </c:pt>
                <c:pt idx="2788">
                  <c:v>16.28</c:v>
                </c:pt>
                <c:pt idx="2789">
                  <c:v>25.02</c:v>
                </c:pt>
                <c:pt idx="2790">
                  <c:v>20.8</c:v>
                </c:pt>
                <c:pt idx="2791">
                  <c:v>19.68</c:v>
                </c:pt>
                <c:pt idx="2792">
                  <c:v>64.944000000000003</c:v>
                </c:pt>
                <c:pt idx="2793">
                  <c:v>64.864000000000004</c:v>
                </c:pt>
                <c:pt idx="2794">
                  <c:v>23.1</c:v>
                </c:pt>
                <c:pt idx="2795">
                  <c:v>129.30000000000001</c:v>
                </c:pt>
                <c:pt idx="2796">
                  <c:v>129.30000000000001</c:v>
                </c:pt>
                <c:pt idx="2797">
                  <c:v>129.30000000000001</c:v>
                </c:pt>
                <c:pt idx="2798">
                  <c:v>19.152000000000001</c:v>
                </c:pt>
                <c:pt idx="2799">
                  <c:v>19.824000000000002</c:v>
                </c:pt>
                <c:pt idx="2800">
                  <c:v>13.4</c:v>
                </c:pt>
                <c:pt idx="2801">
                  <c:v>22.368000000000002</c:v>
                </c:pt>
                <c:pt idx="2802">
                  <c:v>22.14</c:v>
                </c:pt>
                <c:pt idx="2803">
                  <c:v>20.544000000000004</c:v>
                </c:pt>
                <c:pt idx="2804">
                  <c:v>13.36</c:v>
                </c:pt>
                <c:pt idx="2805">
                  <c:v>13.36</c:v>
                </c:pt>
                <c:pt idx="2806">
                  <c:v>13.36</c:v>
                </c:pt>
                <c:pt idx="2807">
                  <c:v>13.36</c:v>
                </c:pt>
                <c:pt idx="2808">
                  <c:v>63.936000000000007</c:v>
                </c:pt>
                <c:pt idx="2809">
                  <c:v>510.24</c:v>
                </c:pt>
                <c:pt idx="2810">
                  <c:v>13.28</c:v>
                </c:pt>
                <c:pt idx="2811">
                  <c:v>13.28</c:v>
                </c:pt>
                <c:pt idx="2812">
                  <c:v>84.960000000000008</c:v>
                </c:pt>
                <c:pt idx="2813">
                  <c:v>17.568000000000001</c:v>
                </c:pt>
                <c:pt idx="2814">
                  <c:v>17.568000000000001</c:v>
                </c:pt>
                <c:pt idx="2815">
                  <c:v>12.72</c:v>
                </c:pt>
                <c:pt idx="2816">
                  <c:v>12.96</c:v>
                </c:pt>
                <c:pt idx="2817">
                  <c:v>12.96</c:v>
                </c:pt>
                <c:pt idx="2818">
                  <c:v>12.96</c:v>
                </c:pt>
                <c:pt idx="2819">
                  <c:v>12.96</c:v>
                </c:pt>
                <c:pt idx="2820">
                  <c:v>17.472000000000001</c:v>
                </c:pt>
                <c:pt idx="2821">
                  <c:v>13.76</c:v>
                </c:pt>
                <c:pt idx="2822">
                  <c:v>12.9</c:v>
                </c:pt>
                <c:pt idx="2823">
                  <c:v>17.52</c:v>
                </c:pt>
                <c:pt idx="2824">
                  <c:v>71.928000000000011</c:v>
                </c:pt>
                <c:pt idx="2825">
                  <c:v>55.92</c:v>
                </c:pt>
                <c:pt idx="2826">
                  <c:v>17.904</c:v>
                </c:pt>
                <c:pt idx="2827">
                  <c:v>15.260000000000002</c:v>
                </c:pt>
                <c:pt idx="2828">
                  <c:v>55.600000000000009</c:v>
                </c:pt>
                <c:pt idx="2829">
                  <c:v>16.899999999999999</c:v>
                </c:pt>
                <c:pt idx="2830">
                  <c:v>24.96</c:v>
                </c:pt>
                <c:pt idx="2831">
                  <c:v>17.184000000000001</c:v>
                </c:pt>
                <c:pt idx="2832">
                  <c:v>14.82</c:v>
                </c:pt>
                <c:pt idx="2833">
                  <c:v>14.82</c:v>
                </c:pt>
                <c:pt idx="2834">
                  <c:v>55.328000000000003</c:v>
                </c:pt>
                <c:pt idx="2835">
                  <c:v>12.96</c:v>
                </c:pt>
                <c:pt idx="2836">
                  <c:v>12.96</c:v>
                </c:pt>
                <c:pt idx="2837">
                  <c:v>12.96</c:v>
                </c:pt>
                <c:pt idx="2838">
                  <c:v>12.96</c:v>
                </c:pt>
                <c:pt idx="2839">
                  <c:v>12.96</c:v>
                </c:pt>
                <c:pt idx="2840">
                  <c:v>12.96</c:v>
                </c:pt>
                <c:pt idx="2841">
                  <c:v>12.96</c:v>
                </c:pt>
                <c:pt idx="2842">
                  <c:v>12.96</c:v>
                </c:pt>
                <c:pt idx="2843">
                  <c:v>12.96</c:v>
                </c:pt>
                <c:pt idx="2844">
                  <c:v>12.96</c:v>
                </c:pt>
                <c:pt idx="2845">
                  <c:v>12.96</c:v>
                </c:pt>
                <c:pt idx="2846">
                  <c:v>12.96</c:v>
                </c:pt>
                <c:pt idx="2847">
                  <c:v>12.96</c:v>
                </c:pt>
                <c:pt idx="2848">
                  <c:v>12.96</c:v>
                </c:pt>
                <c:pt idx="2849">
                  <c:v>12.96</c:v>
                </c:pt>
                <c:pt idx="2850">
                  <c:v>12.96</c:v>
                </c:pt>
                <c:pt idx="2851">
                  <c:v>12.96</c:v>
                </c:pt>
                <c:pt idx="2852">
                  <c:v>12.96</c:v>
                </c:pt>
                <c:pt idx="2853">
                  <c:v>12.96</c:v>
                </c:pt>
                <c:pt idx="2854">
                  <c:v>13.52</c:v>
                </c:pt>
                <c:pt idx="2855">
                  <c:v>23.680000000000003</c:v>
                </c:pt>
                <c:pt idx="2856">
                  <c:v>18.28</c:v>
                </c:pt>
                <c:pt idx="2857">
                  <c:v>18.28</c:v>
                </c:pt>
                <c:pt idx="2858">
                  <c:v>21.400000000000002</c:v>
                </c:pt>
                <c:pt idx="2859">
                  <c:v>21.400000000000002</c:v>
                </c:pt>
                <c:pt idx="2860">
                  <c:v>21.400000000000002</c:v>
                </c:pt>
                <c:pt idx="2861">
                  <c:v>21.400000000000002</c:v>
                </c:pt>
                <c:pt idx="2862">
                  <c:v>18.368000000000002</c:v>
                </c:pt>
                <c:pt idx="2863">
                  <c:v>61.792000000000002</c:v>
                </c:pt>
                <c:pt idx="2864">
                  <c:v>61.792000000000002</c:v>
                </c:pt>
                <c:pt idx="2865">
                  <c:v>17.14</c:v>
                </c:pt>
                <c:pt idx="2866">
                  <c:v>18.264000000000003</c:v>
                </c:pt>
                <c:pt idx="2867">
                  <c:v>70.367999999999995</c:v>
                </c:pt>
                <c:pt idx="2868">
                  <c:v>13.38</c:v>
                </c:pt>
                <c:pt idx="2869">
                  <c:v>13.98</c:v>
                </c:pt>
                <c:pt idx="2870">
                  <c:v>21.96</c:v>
                </c:pt>
                <c:pt idx="2871">
                  <c:v>21.96</c:v>
                </c:pt>
                <c:pt idx="2872">
                  <c:v>13.620000000000001</c:v>
                </c:pt>
                <c:pt idx="2873">
                  <c:v>61.192</c:v>
                </c:pt>
                <c:pt idx="2874">
                  <c:v>21.8</c:v>
                </c:pt>
                <c:pt idx="2875">
                  <c:v>97.184000000000012</c:v>
                </c:pt>
                <c:pt idx="2876">
                  <c:v>23.36</c:v>
                </c:pt>
                <c:pt idx="2877">
                  <c:v>20.94</c:v>
                </c:pt>
                <c:pt idx="2878">
                  <c:v>20.94</c:v>
                </c:pt>
                <c:pt idx="2879">
                  <c:v>14.8</c:v>
                </c:pt>
                <c:pt idx="2880">
                  <c:v>16.176000000000002</c:v>
                </c:pt>
                <c:pt idx="2881">
                  <c:v>60.415999999999997</c:v>
                </c:pt>
                <c:pt idx="2882">
                  <c:v>34.504000000000005</c:v>
                </c:pt>
                <c:pt idx="2883">
                  <c:v>17.248000000000001</c:v>
                </c:pt>
                <c:pt idx="2884">
                  <c:v>17.248000000000001</c:v>
                </c:pt>
                <c:pt idx="2885">
                  <c:v>19.295999999999999</c:v>
                </c:pt>
                <c:pt idx="2886">
                  <c:v>18.84</c:v>
                </c:pt>
                <c:pt idx="2887">
                  <c:v>17.216000000000001</c:v>
                </c:pt>
                <c:pt idx="2888">
                  <c:v>18.48</c:v>
                </c:pt>
                <c:pt idx="2889">
                  <c:v>13.049999999999999</c:v>
                </c:pt>
                <c:pt idx="2890">
                  <c:v>95.984000000000009</c:v>
                </c:pt>
                <c:pt idx="2891">
                  <c:v>149.97</c:v>
                </c:pt>
                <c:pt idx="2892">
                  <c:v>119.94</c:v>
                </c:pt>
                <c:pt idx="2893">
                  <c:v>19.136000000000003</c:v>
                </c:pt>
                <c:pt idx="2894">
                  <c:v>17.712</c:v>
                </c:pt>
                <c:pt idx="2895">
                  <c:v>18.368000000000002</c:v>
                </c:pt>
                <c:pt idx="2896">
                  <c:v>79.400000000000006</c:v>
                </c:pt>
                <c:pt idx="2897">
                  <c:v>19.829999999999998</c:v>
                </c:pt>
                <c:pt idx="2898">
                  <c:v>18.272000000000002</c:v>
                </c:pt>
                <c:pt idx="2899">
                  <c:v>17.46</c:v>
                </c:pt>
                <c:pt idx="2900">
                  <c:v>17.46</c:v>
                </c:pt>
                <c:pt idx="2901">
                  <c:v>13.48</c:v>
                </c:pt>
                <c:pt idx="2902">
                  <c:v>17.544</c:v>
                </c:pt>
                <c:pt idx="2903">
                  <c:v>17.544</c:v>
                </c:pt>
                <c:pt idx="2904">
                  <c:v>67.64</c:v>
                </c:pt>
                <c:pt idx="2905">
                  <c:v>12.32</c:v>
                </c:pt>
                <c:pt idx="2906">
                  <c:v>117.96</c:v>
                </c:pt>
                <c:pt idx="2907">
                  <c:v>17.456</c:v>
                </c:pt>
                <c:pt idx="2908">
                  <c:v>17.456</c:v>
                </c:pt>
                <c:pt idx="2909">
                  <c:v>21.81</c:v>
                </c:pt>
                <c:pt idx="2910">
                  <c:v>16.224</c:v>
                </c:pt>
                <c:pt idx="2911">
                  <c:v>67.144000000000005</c:v>
                </c:pt>
                <c:pt idx="2912">
                  <c:v>83.92</c:v>
                </c:pt>
                <c:pt idx="2913">
                  <c:v>83.92</c:v>
                </c:pt>
                <c:pt idx="2914">
                  <c:v>22.58</c:v>
                </c:pt>
                <c:pt idx="2915">
                  <c:v>52.136000000000003</c:v>
                </c:pt>
                <c:pt idx="2916">
                  <c:v>11.96</c:v>
                </c:pt>
                <c:pt idx="2917">
                  <c:v>11.96</c:v>
                </c:pt>
                <c:pt idx="2918">
                  <c:v>11.96</c:v>
                </c:pt>
                <c:pt idx="2919">
                  <c:v>33.488000000000007</c:v>
                </c:pt>
                <c:pt idx="2920">
                  <c:v>12.7</c:v>
                </c:pt>
                <c:pt idx="2921">
                  <c:v>17.96</c:v>
                </c:pt>
                <c:pt idx="2922">
                  <c:v>12.39</c:v>
                </c:pt>
                <c:pt idx="2923">
                  <c:v>15.528</c:v>
                </c:pt>
                <c:pt idx="2924">
                  <c:v>16.056000000000001</c:v>
                </c:pt>
                <c:pt idx="2925">
                  <c:v>16.59</c:v>
                </c:pt>
                <c:pt idx="2926">
                  <c:v>12.350000000000001</c:v>
                </c:pt>
                <c:pt idx="2927">
                  <c:v>231.92000000000002</c:v>
                </c:pt>
                <c:pt idx="2928">
                  <c:v>12.84</c:v>
                </c:pt>
                <c:pt idx="2929">
                  <c:v>21</c:v>
                </c:pt>
                <c:pt idx="2930">
                  <c:v>11.76</c:v>
                </c:pt>
                <c:pt idx="2931">
                  <c:v>11.76</c:v>
                </c:pt>
                <c:pt idx="2932">
                  <c:v>11.76</c:v>
                </c:pt>
                <c:pt idx="2933">
                  <c:v>11.76</c:v>
                </c:pt>
                <c:pt idx="2934">
                  <c:v>57.567999999999998</c:v>
                </c:pt>
                <c:pt idx="2935">
                  <c:v>12.78</c:v>
                </c:pt>
                <c:pt idx="2936">
                  <c:v>57.408000000000008</c:v>
                </c:pt>
                <c:pt idx="2937">
                  <c:v>12.74</c:v>
                </c:pt>
                <c:pt idx="2938">
                  <c:v>19.103999999999999</c:v>
                </c:pt>
                <c:pt idx="2939">
                  <c:v>12.39</c:v>
                </c:pt>
                <c:pt idx="2940">
                  <c:v>12.39</c:v>
                </c:pt>
                <c:pt idx="2941">
                  <c:v>15.712000000000002</c:v>
                </c:pt>
                <c:pt idx="2942">
                  <c:v>15.712000000000002</c:v>
                </c:pt>
                <c:pt idx="2943">
                  <c:v>11.84</c:v>
                </c:pt>
                <c:pt idx="2944">
                  <c:v>11.56</c:v>
                </c:pt>
                <c:pt idx="2945">
                  <c:v>11.56</c:v>
                </c:pt>
                <c:pt idx="2946">
                  <c:v>11.56</c:v>
                </c:pt>
                <c:pt idx="2947">
                  <c:v>11.56</c:v>
                </c:pt>
                <c:pt idx="2948">
                  <c:v>12.48</c:v>
                </c:pt>
                <c:pt idx="2949">
                  <c:v>15.48</c:v>
                </c:pt>
                <c:pt idx="2950">
                  <c:v>16.032</c:v>
                </c:pt>
                <c:pt idx="2951">
                  <c:v>16</c:v>
                </c:pt>
                <c:pt idx="2952">
                  <c:v>17.880000000000003</c:v>
                </c:pt>
                <c:pt idx="2953">
                  <c:v>11.16</c:v>
                </c:pt>
                <c:pt idx="2954">
                  <c:v>16.520000000000003</c:v>
                </c:pt>
                <c:pt idx="2955">
                  <c:v>16.496000000000002</c:v>
                </c:pt>
                <c:pt idx="2956">
                  <c:v>11.36</c:v>
                </c:pt>
                <c:pt idx="2957">
                  <c:v>55.616</c:v>
                </c:pt>
                <c:pt idx="2958">
                  <c:v>13.899999999999999</c:v>
                </c:pt>
                <c:pt idx="2959">
                  <c:v>11.34</c:v>
                </c:pt>
                <c:pt idx="2960">
                  <c:v>16.448</c:v>
                </c:pt>
                <c:pt idx="2961">
                  <c:v>16.448</c:v>
                </c:pt>
                <c:pt idx="2962">
                  <c:v>15.840000000000002</c:v>
                </c:pt>
                <c:pt idx="2963">
                  <c:v>11.54</c:v>
                </c:pt>
                <c:pt idx="2964">
                  <c:v>14.56</c:v>
                </c:pt>
                <c:pt idx="2965">
                  <c:v>15.231999999999999</c:v>
                </c:pt>
                <c:pt idx="2966">
                  <c:v>23.99</c:v>
                </c:pt>
                <c:pt idx="2967">
                  <c:v>15.192</c:v>
                </c:pt>
                <c:pt idx="2968">
                  <c:v>22</c:v>
                </c:pt>
                <c:pt idx="2969">
                  <c:v>11.68</c:v>
                </c:pt>
                <c:pt idx="2970">
                  <c:v>11.68</c:v>
                </c:pt>
                <c:pt idx="2971">
                  <c:v>11.68</c:v>
                </c:pt>
                <c:pt idx="2972">
                  <c:v>14.624000000000002</c:v>
                </c:pt>
                <c:pt idx="2973">
                  <c:v>48.712000000000003</c:v>
                </c:pt>
                <c:pt idx="2974">
                  <c:v>19.559999999999999</c:v>
                </c:pt>
                <c:pt idx="2975">
                  <c:v>136.26</c:v>
                </c:pt>
                <c:pt idx="2976">
                  <c:v>11.12</c:v>
                </c:pt>
                <c:pt idx="2977">
                  <c:v>15.552000000000003</c:v>
                </c:pt>
                <c:pt idx="2978">
                  <c:v>15.552000000000003</c:v>
                </c:pt>
                <c:pt idx="2979">
                  <c:v>15.552000000000003</c:v>
                </c:pt>
                <c:pt idx="2980">
                  <c:v>15.552000000000003</c:v>
                </c:pt>
                <c:pt idx="2981">
                  <c:v>15.552000000000003</c:v>
                </c:pt>
                <c:pt idx="2982">
                  <c:v>15.552000000000003</c:v>
                </c:pt>
                <c:pt idx="2983">
                  <c:v>15.552000000000003</c:v>
                </c:pt>
                <c:pt idx="2984">
                  <c:v>15.552000000000003</c:v>
                </c:pt>
                <c:pt idx="2985">
                  <c:v>15.552000000000003</c:v>
                </c:pt>
                <c:pt idx="2986">
                  <c:v>15.552000000000003</c:v>
                </c:pt>
                <c:pt idx="2987">
                  <c:v>15.552000000000003</c:v>
                </c:pt>
                <c:pt idx="2988">
                  <c:v>15.552000000000003</c:v>
                </c:pt>
                <c:pt idx="2989">
                  <c:v>15.552000000000003</c:v>
                </c:pt>
                <c:pt idx="2990">
                  <c:v>15.552000000000003</c:v>
                </c:pt>
                <c:pt idx="2991">
                  <c:v>15.552000000000003</c:v>
                </c:pt>
                <c:pt idx="2992">
                  <c:v>15.552000000000003</c:v>
                </c:pt>
                <c:pt idx="2993">
                  <c:v>15.552000000000003</c:v>
                </c:pt>
                <c:pt idx="2994">
                  <c:v>12.35</c:v>
                </c:pt>
                <c:pt idx="2995">
                  <c:v>54.336000000000006</c:v>
                </c:pt>
                <c:pt idx="2996">
                  <c:v>14.976000000000001</c:v>
                </c:pt>
                <c:pt idx="2997">
                  <c:v>541.24</c:v>
                </c:pt>
                <c:pt idx="2998">
                  <c:v>61.68</c:v>
                </c:pt>
                <c:pt idx="2999">
                  <c:v>86.352000000000004</c:v>
                </c:pt>
                <c:pt idx="3000">
                  <c:v>71.951999999999998</c:v>
                </c:pt>
                <c:pt idx="3001">
                  <c:v>269.49</c:v>
                </c:pt>
                <c:pt idx="3002">
                  <c:v>15.920000000000002</c:v>
                </c:pt>
                <c:pt idx="3003">
                  <c:v>15.920000000000002</c:v>
                </c:pt>
                <c:pt idx="3004">
                  <c:v>11.43</c:v>
                </c:pt>
                <c:pt idx="3005">
                  <c:v>19.89</c:v>
                </c:pt>
                <c:pt idx="3006">
                  <c:v>16.520000000000003</c:v>
                </c:pt>
                <c:pt idx="3007">
                  <c:v>16.520000000000003</c:v>
                </c:pt>
                <c:pt idx="3008">
                  <c:v>19.52</c:v>
                </c:pt>
                <c:pt idx="3009">
                  <c:v>19.52</c:v>
                </c:pt>
                <c:pt idx="3010">
                  <c:v>11.88</c:v>
                </c:pt>
                <c:pt idx="3011">
                  <c:v>11.36</c:v>
                </c:pt>
                <c:pt idx="3012">
                  <c:v>11.36</c:v>
                </c:pt>
                <c:pt idx="3013">
                  <c:v>10.86</c:v>
                </c:pt>
                <c:pt idx="3014">
                  <c:v>23.64</c:v>
                </c:pt>
                <c:pt idx="3015">
                  <c:v>16.272000000000002</c:v>
                </c:pt>
                <c:pt idx="3016">
                  <c:v>18.391999999999999</c:v>
                </c:pt>
                <c:pt idx="3017">
                  <c:v>16.896000000000001</c:v>
                </c:pt>
                <c:pt idx="3018">
                  <c:v>60.311999999999998</c:v>
                </c:pt>
                <c:pt idx="3019">
                  <c:v>10.74</c:v>
                </c:pt>
                <c:pt idx="3020">
                  <c:v>17.52</c:v>
                </c:pt>
                <c:pt idx="3021">
                  <c:v>11.68</c:v>
                </c:pt>
                <c:pt idx="3022">
                  <c:v>42.047999999999995</c:v>
                </c:pt>
                <c:pt idx="3023">
                  <c:v>42.047999999999995</c:v>
                </c:pt>
                <c:pt idx="3024">
                  <c:v>20.96</c:v>
                </c:pt>
                <c:pt idx="3025">
                  <c:v>12.78</c:v>
                </c:pt>
                <c:pt idx="3026">
                  <c:v>418.29599999999994</c:v>
                </c:pt>
                <c:pt idx="3027">
                  <c:v>11.36</c:v>
                </c:pt>
                <c:pt idx="3028">
                  <c:v>11.36</c:v>
                </c:pt>
                <c:pt idx="3029">
                  <c:v>46.384</c:v>
                </c:pt>
                <c:pt idx="3030">
                  <c:v>12.419999999999998</c:v>
                </c:pt>
                <c:pt idx="3031">
                  <c:v>12.419999999999998</c:v>
                </c:pt>
                <c:pt idx="3032">
                  <c:v>11.34</c:v>
                </c:pt>
                <c:pt idx="3033">
                  <c:v>16.68</c:v>
                </c:pt>
                <c:pt idx="3034">
                  <c:v>11.07</c:v>
                </c:pt>
                <c:pt idx="3035">
                  <c:v>14.352000000000002</c:v>
                </c:pt>
                <c:pt idx="3036">
                  <c:v>14.352000000000002</c:v>
                </c:pt>
                <c:pt idx="3037">
                  <c:v>19.98</c:v>
                </c:pt>
                <c:pt idx="3038">
                  <c:v>17.309999999999999</c:v>
                </c:pt>
                <c:pt idx="3039">
                  <c:v>17.309999999999999</c:v>
                </c:pt>
                <c:pt idx="3040">
                  <c:v>13.847999999999999</c:v>
                </c:pt>
                <c:pt idx="3041">
                  <c:v>14.320000000000002</c:v>
                </c:pt>
                <c:pt idx="3042">
                  <c:v>10.8</c:v>
                </c:pt>
                <c:pt idx="3043">
                  <c:v>15.24</c:v>
                </c:pt>
                <c:pt idx="3044">
                  <c:v>15.24</c:v>
                </c:pt>
                <c:pt idx="3045">
                  <c:v>15.936000000000002</c:v>
                </c:pt>
                <c:pt idx="3046">
                  <c:v>15.936000000000002</c:v>
                </c:pt>
                <c:pt idx="3047">
                  <c:v>15.936000000000002</c:v>
                </c:pt>
                <c:pt idx="3048">
                  <c:v>15.936000000000002</c:v>
                </c:pt>
                <c:pt idx="3049">
                  <c:v>17.22</c:v>
                </c:pt>
                <c:pt idx="3050">
                  <c:v>10.76</c:v>
                </c:pt>
                <c:pt idx="3051">
                  <c:v>10.74</c:v>
                </c:pt>
                <c:pt idx="3052">
                  <c:v>15.24</c:v>
                </c:pt>
                <c:pt idx="3053">
                  <c:v>14.16</c:v>
                </c:pt>
                <c:pt idx="3054">
                  <c:v>435.99900000000002</c:v>
                </c:pt>
                <c:pt idx="3055">
                  <c:v>45.584000000000003</c:v>
                </c:pt>
                <c:pt idx="3056">
                  <c:v>10.9</c:v>
                </c:pt>
                <c:pt idx="3057">
                  <c:v>14.624000000000002</c:v>
                </c:pt>
                <c:pt idx="3058">
                  <c:v>51.072000000000003</c:v>
                </c:pt>
                <c:pt idx="3059">
                  <c:v>10.86</c:v>
                </c:pt>
                <c:pt idx="3060">
                  <c:v>10.86</c:v>
                </c:pt>
                <c:pt idx="3061">
                  <c:v>26.849999999999998</c:v>
                </c:pt>
                <c:pt idx="3062">
                  <c:v>15.696000000000002</c:v>
                </c:pt>
                <c:pt idx="3063">
                  <c:v>15.696000000000002</c:v>
                </c:pt>
                <c:pt idx="3064">
                  <c:v>15.696000000000002</c:v>
                </c:pt>
                <c:pt idx="3065">
                  <c:v>15.648</c:v>
                </c:pt>
                <c:pt idx="3066">
                  <c:v>29.900000000000002</c:v>
                </c:pt>
                <c:pt idx="3067">
                  <c:v>10.36</c:v>
                </c:pt>
                <c:pt idx="3068">
                  <c:v>10.56</c:v>
                </c:pt>
                <c:pt idx="3069">
                  <c:v>19.459999999999997</c:v>
                </c:pt>
                <c:pt idx="3070">
                  <c:v>19.459999999999997</c:v>
                </c:pt>
                <c:pt idx="3071">
                  <c:v>15.8</c:v>
                </c:pt>
                <c:pt idx="3072">
                  <c:v>14.952000000000002</c:v>
                </c:pt>
                <c:pt idx="3073">
                  <c:v>15.260000000000002</c:v>
                </c:pt>
                <c:pt idx="3074">
                  <c:v>13.872000000000002</c:v>
                </c:pt>
                <c:pt idx="3075">
                  <c:v>14.352000000000002</c:v>
                </c:pt>
                <c:pt idx="3076">
                  <c:v>13.392000000000001</c:v>
                </c:pt>
                <c:pt idx="3077">
                  <c:v>10.68</c:v>
                </c:pt>
                <c:pt idx="3078">
                  <c:v>17.28</c:v>
                </c:pt>
                <c:pt idx="3079">
                  <c:v>14.303999999999998</c:v>
                </c:pt>
                <c:pt idx="3080">
                  <c:v>15.984000000000002</c:v>
                </c:pt>
                <c:pt idx="3081">
                  <c:v>23.472000000000001</c:v>
                </c:pt>
                <c:pt idx="3082">
                  <c:v>17.760000000000002</c:v>
                </c:pt>
                <c:pt idx="3083">
                  <c:v>70.98</c:v>
                </c:pt>
                <c:pt idx="3084">
                  <c:v>17.12</c:v>
                </c:pt>
                <c:pt idx="3085">
                  <c:v>17.12</c:v>
                </c:pt>
                <c:pt idx="3086">
                  <c:v>17.12</c:v>
                </c:pt>
                <c:pt idx="3087">
                  <c:v>49.632000000000005</c:v>
                </c:pt>
                <c:pt idx="3088">
                  <c:v>45</c:v>
                </c:pt>
                <c:pt idx="3089">
                  <c:v>45</c:v>
                </c:pt>
                <c:pt idx="3090">
                  <c:v>13.36</c:v>
                </c:pt>
                <c:pt idx="3091">
                  <c:v>16.989999999999998</c:v>
                </c:pt>
                <c:pt idx="3092">
                  <c:v>14.592000000000002</c:v>
                </c:pt>
                <c:pt idx="3093">
                  <c:v>10.92</c:v>
                </c:pt>
                <c:pt idx="3094">
                  <c:v>15.120000000000001</c:v>
                </c:pt>
                <c:pt idx="3095">
                  <c:v>15.120000000000001</c:v>
                </c:pt>
                <c:pt idx="3096">
                  <c:v>15.120000000000001</c:v>
                </c:pt>
                <c:pt idx="3097">
                  <c:v>10.23</c:v>
                </c:pt>
                <c:pt idx="3098">
                  <c:v>15.84</c:v>
                </c:pt>
                <c:pt idx="3099">
                  <c:v>10.67</c:v>
                </c:pt>
                <c:pt idx="3100">
                  <c:v>49.08</c:v>
                </c:pt>
                <c:pt idx="3101">
                  <c:v>49.08</c:v>
                </c:pt>
                <c:pt idx="3102">
                  <c:v>14.016</c:v>
                </c:pt>
                <c:pt idx="3103">
                  <c:v>69.98</c:v>
                </c:pt>
                <c:pt idx="3104">
                  <c:v>14.496000000000002</c:v>
                </c:pt>
                <c:pt idx="3105">
                  <c:v>244.54999999999998</c:v>
                </c:pt>
                <c:pt idx="3106">
                  <c:v>9.7799999999999994</c:v>
                </c:pt>
                <c:pt idx="3107">
                  <c:v>19.536000000000001</c:v>
                </c:pt>
                <c:pt idx="3108">
                  <c:v>9.9600000000000009</c:v>
                </c:pt>
                <c:pt idx="3109">
                  <c:v>9.9600000000000009</c:v>
                </c:pt>
                <c:pt idx="3110">
                  <c:v>13.919999999999998</c:v>
                </c:pt>
                <c:pt idx="3111">
                  <c:v>32.479999999999997</c:v>
                </c:pt>
                <c:pt idx="3112">
                  <c:v>32.479999999999997</c:v>
                </c:pt>
                <c:pt idx="3113">
                  <c:v>14.73</c:v>
                </c:pt>
                <c:pt idx="3114">
                  <c:v>387.13600000000002</c:v>
                </c:pt>
                <c:pt idx="3115">
                  <c:v>10.47</c:v>
                </c:pt>
                <c:pt idx="3116">
                  <c:v>9.82</c:v>
                </c:pt>
                <c:pt idx="3117">
                  <c:v>10.44</c:v>
                </c:pt>
                <c:pt idx="3118">
                  <c:v>191.98400000000001</c:v>
                </c:pt>
                <c:pt idx="3119">
                  <c:v>47.975999999999999</c:v>
                </c:pt>
                <c:pt idx="3120">
                  <c:v>47.975999999999999</c:v>
                </c:pt>
                <c:pt idx="3121">
                  <c:v>10.199999999999999</c:v>
                </c:pt>
                <c:pt idx="3122">
                  <c:v>14.52</c:v>
                </c:pt>
                <c:pt idx="3123">
                  <c:v>25.488</c:v>
                </c:pt>
                <c:pt idx="3124">
                  <c:v>238.62</c:v>
                </c:pt>
                <c:pt idx="3125">
                  <c:v>18.175999999999998</c:v>
                </c:pt>
                <c:pt idx="3126">
                  <c:v>16.399999999999999</c:v>
                </c:pt>
                <c:pt idx="3127">
                  <c:v>16.399999999999999</c:v>
                </c:pt>
                <c:pt idx="3128">
                  <c:v>12.672000000000001</c:v>
                </c:pt>
                <c:pt idx="3129">
                  <c:v>10.56</c:v>
                </c:pt>
                <c:pt idx="3130">
                  <c:v>10.56</c:v>
                </c:pt>
                <c:pt idx="3131">
                  <c:v>10.56</c:v>
                </c:pt>
                <c:pt idx="3132">
                  <c:v>10.56</c:v>
                </c:pt>
                <c:pt idx="3133">
                  <c:v>10.56</c:v>
                </c:pt>
                <c:pt idx="3134">
                  <c:v>14.015999999999998</c:v>
                </c:pt>
                <c:pt idx="3135">
                  <c:v>9.64</c:v>
                </c:pt>
                <c:pt idx="3136">
                  <c:v>9.84</c:v>
                </c:pt>
                <c:pt idx="3137">
                  <c:v>12.984000000000002</c:v>
                </c:pt>
                <c:pt idx="3138">
                  <c:v>18.060000000000002</c:v>
                </c:pt>
                <c:pt idx="3139">
                  <c:v>13.872000000000002</c:v>
                </c:pt>
                <c:pt idx="3140">
                  <c:v>17.34</c:v>
                </c:pt>
                <c:pt idx="3141">
                  <c:v>9.9600000000000009</c:v>
                </c:pt>
                <c:pt idx="3142">
                  <c:v>53.424000000000007</c:v>
                </c:pt>
                <c:pt idx="3143">
                  <c:v>14.352000000000002</c:v>
                </c:pt>
                <c:pt idx="3144">
                  <c:v>14.303999999999998</c:v>
                </c:pt>
                <c:pt idx="3145">
                  <c:v>14.91</c:v>
                </c:pt>
                <c:pt idx="3146">
                  <c:v>14.91</c:v>
                </c:pt>
                <c:pt idx="3147">
                  <c:v>52.792000000000002</c:v>
                </c:pt>
                <c:pt idx="3148">
                  <c:v>61.567999999999998</c:v>
                </c:pt>
                <c:pt idx="3149">
                  <c:v>61.567999999999998</c:v>
                </c:pt>
                <c:pt idx="3150">
                  <c:v>9.99</c:v>
                </c:pt>
                <c:pt idx="3151">
                  <c:v>40.783999999999999</c:v>
                </c:pt>
                <c:pt idx="3152">
                  <c:v>40.775999999999996</c:v>
                </c:pt>
                <c:pt idx="3153">
                  <c:v>9.9600000000000009</c:v>
                </c:pt>
                <c:pt idx="3154">
                  <c:v>9.9600000000000009</c:v>
                </c:pt>
                <c:pt idx="3155">
                  <c:v>9.9600000000000009</c:v>
                </c:pt>
                <c:pt idx="3156">
                  <c:v>60.984000000000009</c:v>
                </c:pt>
                <c:pt idx="3157">
                  <c:v>17.48</c:v>
                </c:pt>
                <c:pt idx="3158">
                  <c:v>9.4499999999999993</c:v>
                </c:pt>
                <c:pt idx="3159">
                  <c:v>13.943999999999999</c:v>
                </c:pt>
                <c:pt idx="3160">
                  <c:v>45.216000000000001</c:v>
                </c:pt>
                <c:pt idx="3161">
                  <c:v>45.216000000000001</c:v>
                </c:pt>
                <c:pt idx="3162">
                  <c:v>13.904</c:v>
                </c:pt>
                <c:pt idx="3163">
                  <c:v>13.904</c:v>
                </c:pt>
                <c:pt idx="3164">
                  <c:v>13.904</c:v>
                </c:pt>
                <c:pt idx="3165">
                  <c:v>13.904</c:v>
                </c:pt>
                <c:pt idx="3166">
                  <c:v>12.54</c:v>
                </c:pt>
                <c:pt idx="3167">
                  <c:v>45.04</c:v>
                </c:pt>
                <c:pt idx="3168">
                  <c:v>35.984000000000002</c:v>
                </c:pt>
                <c:pt idx="3169">
                  <c:v>9.99</c:v>
                </c:pt>
                <c:pt idx="3170">
                  <c:v>15.48</c:v>
                </c:pt>
                <c:pt idx="3171">
                  <c:v>15.48</c:v>
                </c:pt>
                <c:pt idx="3172">
                  <c:v>17.940000000000001</c:v>
                </c:pt>
                <c:pt idx="3173">
                  <c:v>17.239999999999998</c:v>
                </c:pt>
                <c:pt idx="3174">
                  <c:v>13.776000000000002</c:v>
                </c:pt>
                <c:pt idx="3175">
                  <c:v>12.419999999999998</c:v>
                </c:pt>
                <c:pt idx="3176">
                  <c:v>29.74</c:v>
                </c:pt>
                <c:pt idx="3177">
                  <c:v>13.216000000000001</c:v>
                </c:pt>
                <c:pt idx="3178">
                  <c:v>13.216000000000001</c:v>
                </c:pt>
                <c:pt idx="3179">
                  <c:v>25.488</c:v>
                </c:pt>
                <c:pt idx="3180">
                  <c:v>21.209999999999997</c:v>
                </c:pt>
                <c:pt idx="3181">
                  <c:v>11.840000000000002</c:v>
                </c:pt>
                <c:pt idx="3182">
                  <c:v>221.96</c:v>
                </c:pt>
                <c:pt idx="3183">
                  <c:v>9.24</c:v>
                </c:pt>
                <c:pt idx="3184">
                  <c:v>9.64</c:v>
                </c:pt>
                <c:pt idx="3185">
                  <c:v>12.224</c:v>
                </c:pt>
                <c:pt idx="3186">
                  <c:v>12.224</c:v>
                </c:pt>
                <c:pt idx="3187">
                  <c:v>12.176000000000002</c:v>
                </c:pt>
                <c:pt idx="3188">
                  <c:v>10.02</c:v>
                </c:pt>
                <c:pt idx="3189">
                  <c:v>10.02</c:v>
                </c:pt>
                <c:pt idx="3190">
                  <c:v>18.528000000000002</c:v>
                </c:pt>
                <c:pt idx="3191">
                  <c:v>8.9600000000000009</c:v>
                </c:pt>
                <c:pt idx="3192">
                  <c:v>351.21600000000001</c:v>
                </c:pt>
                <c:pt idx="3193">
                  <c:v>13.488</c:v>
                </c:pt>
                <c:pt idx="3194">
                  <c:v>11.16</c:v>
                </c:pt>
                <c:pt idx="3195">
                  <c:v>16.739999999999998</c:v>
                </c:pt>
                <c:pt idx="3196">
                  <c:v>16.739999999999998</c:v>
                </c:pt>
                <c:pt idx="3197">
                  <c:v>13.919999999999998</c:v>
                </c:pt>
                <c:pt idx="3198">
                  <c:v>15.51</c:v>
                </c:pt>
                <c:pt idx="3199">
                  <c:v>61.96</c:v>
                </c:pt>
                <c:pt idx="3200">
                  <c:v>16.68</c:v>
                </c:pt>
                <c:pt idx="3201">
                  <c:v>13.343999999999998</c:v>
                </c:pt>
                <c:pt idx="3202">
                  <c:v>11.952000000000002</c:v>
                </c:pt>
                <c:pt idx="3203">
                  <c:v>43.31</c:v>
                </c:pt>
                <c:pt idx="3204">
                  <c:v>12.832000000000001</c:v>
                </c:pt>
                <c:pt idx="3205">
                  <c:v>12.816000000000001</c:v>
                </c:pt>
                <c:pt idx="3206">
                  <c:v>43.176000000000002</c:v>
                </c:pt>
                <c:pt idx="3207">
                  <c:v>8.9600000000000009</c:v>
                </c:pt>
                <c:pt idx="3208">
                  <c:v>9.5399999999999991</c:v>
                </c:pt>
                <c:pt idx="3209">
                  <c:v>14.272</c:v>
                </c:pt>
                <c:pt idx="3210">
                  <c:v>11.808</c:v>
                </c:pt>
                <c:pt idx="3211">
                  <c:v>11.808</c:v>
                </c:pt>
                <c:pt idx="3212">
                  <c:v>14.76</c:v>
                </c:pt>
                <c:pt idx="3213">
                  <c:v>14.76</c:v>
                </c:pt>
                <c:pt idx="3214">
                  <c:v>11.784000000000001</c:v>
                </c:pt>
                <c:pt idx="3215">
                  <c:v>13.128</c:v>
                </c:pt>
                <c:pt idx="3216">
                  <c:v>17.856000000000002</c:v>
                </c:pt>
                <c:pt idx="3217">
                  <c:v>105.98</c:v>
                </c:pt>
                <c:pt idx="3218">
                  <c:v>8.64</c:v>
                </c:pt>
                <c:pt idx="3219">
                  <c:v>12.096000000000002</c:v>
                </c:pt>
                <c:pt idx="3220">
                  <c:v>12.536000000000001</c:v>
                </c:pt>
                <c:pt idx="3221">
                  <c:v>338.35199999999998</c:v>
                </c:pt>
                <c:pt idx="3222">
                  <c:v>33.799999999999997</c:v>
                </c:pt>
                <c:pt idx="3223">
                  <c:v>11.648000000000001</c:v>
                </c:pt>
                <c:pt idx="3224">
                  <c:v>11.68</c:v>
                </c:pt>
                <c:pt idx="3225">
                  <c:v>8.76</c:v>
                </c:pt>
                <c:pt idx="3226">
                  <c:v>8.4</c:v>
                </c:pt>
                <c:pt idx="3227">
                  <c:v>12</c:v>
                </c:pt>
                <c:pt idx="3228">
                  <c:v>55.984000000000009</c:v>
                </c:pt>
                <c:pt idx="3229">
                  <c:v>55.984000000000009</c:v>
                </c:pt>
                <c:pt idx="3230">
                  <c:v>47.96</c:v>
                </c:pt>
                <c:pt idx="3231">
                  <c:v>16.78</c:v>
                </c:pt>
                <c:pt idx="3232">
                  <c:v>11.952000000000002</c:v>
                </c:pt>
                <c:pt idx="3233">
                  <c:v>15.469999999999999</c:v>
                </c:pt>
                <c:pt idx="3234">
                  <c:v>11.52</c:v>
                </c:pt>
                <c:pt idx="3235">
                  <c:v>16.059999999999999</c:v>
                </c:pt>
                <c:pt idx="3236">
                  <c:v>14.9</c:v>
                </c:pt>
                <c:pt idx="3237">
                  <c:v>15.072000000000003</c:v>
                </c:pt>
                <c:pt idx="3238">
                  <c:v>13.36</c:v>
                </c:pt>
                <c:pt idx="3239">
                  <c:v>36.792000000000002</c:v>
                </c:pt>
                <c:pt idx="3240">
                  <c:v>36.792000000000002</c:v>
                </c:pt>
                <c:pt idx="3241">
                  <c:v>11.808</c:v>
                </c:pt>
                <c:pt idx="3242">
                  <c:v>11.808</c:v>
                </c:pt>
                <c:pt idx="3243">
                  <c:v>14.700000000000001</c:v>
                </c:pt>
                <c:pt idx="3244">
                  <c:v>11.352000000000002</c:v>
                </c:pt>
                <c:pt idx="3245">
                  <c:v>11.352000000000002</c:v>
                </c:pt>
                <c:pt idx="3246">
                  <c:v>12.192</c:v>
                </c:pt>
                <c:pt idx="3247">
                  <c:v>12.192</c:v>
                </c:pt>
                <c:pt idx="3248">
                  <c:v>13.16</c:v>
                </c:pt>
                <c:pt idx="3249">
                  <c:v>8.94</c:v>
                </c:pt>
                <c:pt idx="3250">
                  <c:v>25.248000000000001</c:v>
                </c:pt>
                <c:pt idx="3251">
                  <c:v>9.11</c:v>
                </c:pt>
                <c:pt idx="3252">
                  <c:v>12.144</c:v>
                </c:pt>
                <c:pt idx="3253">
                  <c:v>12.576000000000001</c:v>
                </c:pt>
                <c:pt idx="3254">
                  <c:v>9.08</c:v>
                </c:pt>
                <c:pt idx="3255">
                  <c:v>54.367999999999995</c:v>
                </c:pt>
                <c:pt idx="3256">
                  <c:v>11.648000000000001</c:v>
                </c:pt>
                <c:pt idx="3257">
                  <c:v>8.67</c:v>
                </c:pt>
                <c:pt idx="3258">
                  <c:v>8.67</c:v>
                </c:pt>
                <c:pt idx="3259">
                  <c:v>14.03</c:v>
                </c:pt>
                <c:pt idx="3260">
                  <c:v>67.8</c:v>
                </c:pt>
                <c:pt idx="3261">
                  <c:v>67.8</c:v>
                </c:pt>
                <c:pt idx="3262">
                  <c:v>10.68</c:v>
                </c:pt>
                <c:pt idx="3263">
                  <c:v>8.82</c:v>
                </c:pt>
                <c:pt idx="3264">
                  <c:v>13.98</c:v>
                </c:pt>
                <c:pt idx="3265">
                  <c:v>26.981999999999999</c:v>
                </c:pt>
                <c:pt idx="3266">
                  <c:v>15.384</c:v>
                </c:pt>
                <c:pt idx="3267">
                  <c:v>11.952000000000002</c:v>
                </c:pt>
                <c:pt idx="3268">
                  <c:v>11.952000000000002</c:v>
                </c:pt>
                <c:pt idx="3269">
                  <c:v>14.89</c:v>
                </c:pt>
                <c:pt idx="3270">
                  <c:v>12.56</c:v>
                </c:pt>
                <c:pt idx="3271">
                  <c:v>12.56</c:v>
                </c:pt>
                <c:pt idx="3272">
                  <c:v>9.7799999999999994</c:v>
                </c:pt>
                <c:pt idx="3273">
                  <c:v>13.360000000000001</c:v>
                </c:pt>
                <c:pt idx="3274">
                  <c:v>24.64</c:v>
                </c:pt>
                <c:pt idx="3275">
                  <c:v>14.78</c:v>
                </c:pt>
                <c:pt idx="3276">
                  <c:v>39.808</c:v>
                </c:pt>
                <c:pt idx="3277">
                  <c:v>31.744</c:v>
                </c:pt>
                <c:pt idx="3278">
                  <c:v>14.669999999999998</c:v>
                </c:pt>
                <c:pt idx="3279">
                  <c:v>12.672000000000001</c:v>
                </c:pt>
                <c:pt idx="3280">
                  <c:v>45.248000000000005</c:v>
                </c:pt>
                <c:pt idx="3281">
                  <c:v>45.248000000000005</c:v>
                </c:pt>
                <c:pt idx="3282">
                  <c:v>14.368000000000002</c:v>
                </c:pt>
                <c:pt idx="3283">
                  <c:v>11.696</c:v>
                </c:pt>
                <c:pt idx="3284">
                  <c:v>11.696</c:v>
                </c:pt>
                <c:pt idx="3285">
                  <c:v>12.624000000000001</c:v>
                </c:pt>
                <c:pt idx="3286">
                  <c:v>11.231999999999999</c:v>
                </c:pt>
                <c:pt idx="3287">
                  <c:v>13.98</c:v>
                </c:pt>
                <c:pt idx="3288">
                  <c:v>7.98</c:v>
                </c:pt>
                <c:pt idx="3289">
                  <c:v>27.88</c:v>
                </c:pt>
                <c:pt idx="3290">
                  <c:v>12.18</c:v>
                </c:pt>
                <c:pt idx="3291">
                  <c:v>77.88</c:v>
                </c:pt>
                <c:pt idx="3292">
                  <c:v>77.88</c:v>
                </c:pt>
                <c:pt idx="3293">
                  <c:v>25.920000000000005</c:v>
                </c:pt>
                <c:pt idx="3294">
                  <c:v>11.952000000000002</c:v>
                </c:pt>
                <c:pt idx="3295">
                  <c:v>8.26</c:v>
                </c:pt>
                <c:pt idx="3296">
                  <c:v>8.26</c:v>
                </c:pt>
                <c:pt idx="3297">
                  <c:v>15.51</c:v>
                </c:pt>
                <c:pt idx="3298">
                  <c:v>15.51</c:v>
                </c:pt>
                <c:pt idx="3299">
                  <c:v>34.384</c:v>
                </c:pt>
                <c:pt idx="3300">
                  <c:v>128.85000000000002</c:v>
                </c:pt>
                <c:pt idx="3301">
                  <c:v>128.85000000000002</c:v>
                </c:pt>
                <c:pt idx="3302">
                  <c:v>8.56</c:v>
                </c:pt>
                <c:pt idx="3303">
                  <c:v>8.56</c:v>
                </c:pt>
                <c:pt idx="3304">
                  <c:v>8.56</c:v>
                </c:pt>
                <c:pt idx="3305">
                  <c:v>25.632000000000001</c:v>
                </c:pt>
                <c:pt idx="3306">
                  <c:v>11.744</c:v>
                </c:pt>
                <c:pt idx="3307">
                  <c:v>43.512</c:v>
                </c:pt>
                <c:pt idx="3308">
                  <c:v>8.26</c:v>
                </c:pt>
                <c:pt idx="3309">
                  <c:v>8.26</c:v>
                </c:pt>
                <c:pt idx="3310">
                  <c:v>8.26</c:v>
                </c:pt>
                <c:pt idx="3311">
                  <c:v>30.384</c:v>
                </c:pt>
                <c:pt idx="3312">
                  <c:v>15.168000000000001</c:v>
                </c:pt>
                <c:pt idx="3313">
                  <c:v>11.850000000000001</c:v>
                </c:pt>
                <c:pt idx="3314">
                  <c:v>9.68</c:v>
                </c:pt>
                <c:pt idx="3315">
                  <c:v>13.899999999999999</c:v>
                </c:pt>
                <c:pt idx="3316">
                  <c:v>7.64</c:v>
                </c:pt>
                <c:pt idx="3317">
                  <c:v>7.96</c:v>
                </c:pt>
                <c:pt idx="3318">
                  <c:v>10.688000000000001</c:v>
                </c:pt>
                <c:pt idx="3319">
                  <c:v>10.688000000000001</c:v>
                </c:pt>
                <c:pt idx="3320">
                  <c:v>10.688000000000001</c:v>
                </c:pt>
                <c:pt idx="3321">
                  <c:v>149.232</c:v>
                </c:pt>
                <c:pt idx="3322">
                  <c:v>12.84</c:v>
                </c:pt>
                <c:pt idx="3323">
                  <c:v>12.84</c:v>
                </c:pt>
                <c:pt idx="3324">
                  <c:v>49.632000000000005</c:v>
                </c:pt>
                <c:pt idx="3325">
                  <c:v>37.224000000000004</c:v>
                </c:pt>
                <c:pt idx="3326">
                  <c:v>93.02</c:v>
                </c:pt>
                <c:pt idx="3327">
                  <c:v>14.88</c:v>
                </c:pt>
                <c:pt idx="3328">
                  <c:v>14.88</c:v>
                </c:pt>
                <c:pt idx="3329">
                  <c:v>13.68</c:v>
                </c:pt>
                <c:pt idx="3330">
                  <c:v>9.4600000000000009</c:v>
                </c:pt>
                <c:pt idx="3331">
                  <c:v>32.76</c:v>
                </c:pt>
                <c:pt idx="3332">
                  <c:v>10.528</c:v>
                </c:pt>
                <c:pt idx="3333">
                  <c:v>10.512</c:v>
                </c:pt>
                <c:pt idx="3334">
                  <c:v>41.92</c:v>
                </c:pt>
                <c:pt idx="3335">
                  <c:v>12.22</c:v>
                </c:pt>
                <c:pt idx="3336">
                  <c:v>29.328000000000003</c:v>
                </c:pt>
                <c:pt idx="3337">
                  <c:v>9.64</c:v>
                </c:pt>
                <c:pt idx="3338">
                  <c:v>48.783999999999999</c:v>
                </c:pt>
                <c:pt idx="3339">
                  <c:v>13.247999999999999</c:v>
                </c:pt>
                <c:pt idx="3340">
                  <c:v>13.97</c:v>
                </c:pt>
                <c:pt idx="3341">
                  <c:v>11.168000000000001</c:v>
                </c:pt>
                <c:pt idx="3342">
                  <c:v>10.368000000000002</c:v>
                </c:pt>
                <c:pt idx="3343">
                  <c:v>10.368000000000002</c:v>
                </c:pt>
                <c:pt idx="3344">
                  <c:v>10.368000000000002</c:v>
                </c:pt>
                <c:pt idx="3345">
                  <c:v>10.368000000000002</c:v>
                </c:pt>
                <c:pt idx="3346">
                  <c:v>10.368000000000002</c:v>
                </c:pt>
                <c:pt idx="3347">
                  <c:v>10.368000000000002</c:v>
                </c:pt>
                <c:pt idx="3348">
                  <c:v>10.368000000000002</c:v>
                </c:pt>
                <c:pt idx="3349">
                  <c:v>10.368000000000002</c:v>
                </c:pt>
                <c:pt idx="3350">
                  <c:v>10.368000000000002</c:v>
                </c:pt>
                <c:pt idx="3351">
                  <c:v>10.368000000000002</c:v>
                </c:pt>
                <c:pt idx="3352">
                  <c:v>10.368000000000002</c:v>
                </c:pt>
                <c:pt idx="3353">
                  <c:v>10.368000000000002</c:v>
                </c:pt>
                <c:pt idx="3354">
                  <c:v>10.368000000000002</c:v>
                </c:pt>
                <c:pt idx="3355">
                  <c:v>10.368000000000002</c:v>
                </c:pt>
                <c:pt idx="3356">
                  <c:v>10.368000000000002</c:v>
                </c:pt>
                <c:pt idx="3357">
                  <c:v>9.9840000000000018</c:v>
                </c:pt>
                <c:pt idx="3358">
                  <c:v>7.86</c:v>
                </c:pt>
                <c:pt idx="3359">
                  <c:v>13.899999999999999</c:v>
                </c:pt>
                <c:pt idx="3360">
                  <c:v>7.83</c:v>
                </c:pt>
                <c:pt idx="3361">
                  <c:v>7.5</c:v>
                </c:pt>
                <c:pt idx="3362">
                  <c:v>47.992000000000004</c:v>
                </c:pt>
                <c:pt idx="3363">
                  <c:v>10.9</c:v>
                </c:pt>
                <c:pt idx="3364">
                  <c:v>35.96</c:v>
                </c:pt>
                <c:pt idx="3365">
                  <c:v>35.952000000000005</c:v>
                </c:pt>
                <c:pt idx="3366">
                  <c:v>15.136000000000003</c:v>
                </c:pt>
                <c:pt idx="3367">
                  <c:v>143.43199999999999</c:v>
                </c:pt>
                <c:pt idx="3368">
                  <c:v>7.16</c:v>
                </c:pt>
                <c:pt idx="3369">
                  <c:v>13.632</c:v>
                </c:pt>
                <c:pt idx="3370">
                  <c:v>7.61</c:v>
                </c:pt>
                <c:pt idx="3371">
                  <c:v>7.61</c:v>
                </c:pt>
                <c:pt idx="3372">
                  <c:v>13.616</c:v>
                </c:pt>
                <c:pt idx="3373">
                  <c:v>47.616</c:v>
                </c:pt>
                <c:pt idx="3374">
                  <c:v>7.92</c:v>
                </c:pt>
                <c:pt idx="3375">
                  <c:v>10.08</c:v>
                </c:pt>
                <c:pt idx="3376">
                  <c:v>10.080000000000002</c:v>
                </c:pt>
                <c:pt idx="3377">
                  <c:v>10.848000000000001</c:v>
                </c:pt>
                <c:pt idx="3378">
                  <c:v>46.872</c:v>
                </c:pt>
                <c:pt idx="3379">
                  <c:v>10.816000000000001</c:v>
                </c:pt>
                <c:pt idx="3380">
                  <c:v>18.72</c:v>
                </c:pt>
                <c:pt idx="3381">
                  <c:v>9.3439999999999994</c:v>
                </c:pt>
                <c:pt idx="3382">
                  <c:v>11.68</c:v>
                </c:pt>
                <c:pt idx="3383">
                  <c:v>10.776000000000002</c:v>
                </c:pt>
                <c:pt idx="3384">
                  <c:v>10.776000000000002</c:v>
                </c:pt>
                <c:pt idx="3385">
                  <c:v>7.78</c:v>
                </c:pt>
                <c:pt idx="3386">
                  <c:v>55.991999999999997</c:v>
                </c:pt>
                <c:pt idx="3387">
                  <c:v>39.960000000000008</c:v>
                </c:pt>
                <c:pt idx="3388">
                  <c:v>7.28</c:v>
                </c:pt>
                <c:pt idx="3389">
                  <c:v>7.92</c:v>
                </c:pt>
                <c:pt idx="3390">
                  <c:v>8.2799999999999994</c:v>
                </c:pt>
                <c:pt idx="3391">
                  <c:v>7.38</c:v>
                </c:pt>
                <c:pt idx="3392">
                  <c:v>7.38</c:v>
                </c:pt>
                <c:pt idx="3393">
                  <c:v>7.38</c:v>
                </c:pt>
                <c:pt idx="3394">
                  <c:v>9.5680000000000014</c:v>
                </c:pt>
                <c:pt idx="3395">
                  <c:v>12.84</c:v>
                </c:pt>
                <c:pt idx="3396">
                  <c:v>27.695999999999998</c:v>
                </c:pt>
                <c:pt idx="3397">
                  <c:v>11.54</c:v>
                </c:pt>
                <c:pt idx="3398">
                  <c:v>9.8719999999999999</c:v>
                </c:pt>
                <c:pt idx="3399">
                  <c:v>10.16</c:v>
                </c:pt>
                <c:pt idx="3400">
                  <c:v>9.8560000000000016</c:v>
                </c:pt>
                <c:pt idx="3401">
                  <c:v>8</c:v>
                </c:pt>
                <c:pt idx="3402">
                  <c:v>10.584000000000001</c:v>
                </c:pt>
                <c:pt idx="3403">
                  <c:v>7.16</c:v>
                </c:pt>
                <c:pt idx="3404">
                  <c:v>7.31</c:v>
                </c:pt>
                <c:pt idx="3405">
                  <c:v>7.31</c:v>
                </c:pt>
                <c:pt idx="3406">
                  <c:v>290.666</c:v>
                </c:pt>
                <c:pt idx="3407">
                  <c:v>9.4079999999999995</c:v>
                </c:pt>
                <c:pt idx="3408">
                  <c:v>340.92</c:v>
                </c:pt>
                <c:pt idx="3409">
                  <c:v>10.896000000000001</c:v>
                </c:pt>
                <c:pt idx="3410">
                  <c:v>19.456000000000003</c:v>
                </c:pt>
                <c:pt idx="3411">
                  <c:v>19.456000000000003</c:v>
                </c:pt>
                <c:pt idx="3412">
                  <c:v>17.899999999999999</c:v>
                </c:pt>
                <c:pt idx="3413">
                  <c:v>10.440000000000001</c:v>
                </c:pt>
                <c:pt idx="3414">
                  <c:v>56.400000000000006</c:v>
                </c:pt>
                <c:pt idx="3415">
                  <c:v>11.65</c:v>
                </c:pt>
                <c:pt idx="3416">
                  <c:v>11.64</c:v>
                </c:pt>
                <c:pt idx="3417">
                  <c:v>14.200000000000001</c:v>
                </c:pt>
                <c:pt idx="3418">
                  <c:v>10.776000000000002</c:v>
                </c:pt>
                <c:pt idx="3419">
                  <c:v>11.21</c:v>
                </c:pt>
                <c:pt idx="3420">
                  <c:v>11.21</c:v>
                </c:pt>
                <c:pt idx="3421">
                  <c:v>6.72</c:v>
                </c:pt>
                <c:pt idx="3422">
                  <c:v>10.752000000000001</c:v>
                </c:pt>
                <c:pt idx="3423">
                  <c:v>9.5840000000000014</c:v>
                </c:pt>
                <c:pt idx="3424">
                  <c:v>9.5840000000000014</c:v>
                </c:pt>
                <c:pt idx="3425">
                  <c:v>9.2480000000000011</c:v>
                </c:pt>
                <c:pt idx="3426">
                  <c:v>9.2480000000000011</c:v>
                </c:pt>
                <c:pt idx="3427">
                  <c:v>9.2480000000000011</c:v>
                </c:pt>
                <c:pt idx="3428">
                  <c:v>9.2480000000000011</c:v>
                </c:pt>
                <c:pt idx="3429">
                  <c:v>33.520000000000003</c:v>
                </c:pt>
                <c:pt idx="3430">
                  <c:v>44.688000000000002</c:v>
                </c:pt>
                <c:pt idx="3431">
                  <c:v>83.699999999999989</c:v>
                </c:pt>
                <c:pt idx="3432">
                  <c:v>16.72</c:v>
                </c:pt>
                <c:pt idx="3433">
                  <c:v>9.2159999999999993</c:v>
                </c:pt>
                <c:pt idx="3434">
                  <c:v>9.2159999999999993</c:v>
                </c:pt>
                <c:pt idx="3435">
                  <c:v>9.2159999999999993</c:v>
                </c:pt>
                <c:pt idx="3436">
                  <c:v>9.2159999999999993</c:v>
                </c:pt>
                <c:pt idx="3437">
                  <c:v>8.9039999999999999</c:v>
                </c:pt>
                <c:pt idx="3438">
                  <c:v>8.9039999999999999</c:v>
                </c:pt>
                <c:pt idx="3439">
                  <c:v>16.656000000000002</c:v>
                </c:pt>
                <c:pt idx="3440">
                  <c:v>15.576000000000001</c:v>
                </c:pt>
                <c:pt idx="3441">
                  <c:v>7.04</c:v>
                </c:pt>
                <c:pt idx="3442">
                  <c:v>10.528</c:v>
                </c:pt>
                <c:pt idx="3443">
                  <c:v>9.3920000000000012</c:v>
                </c:pt>
                <c:pt idx="3444">
                  <c:v>10.95</c:v>
                </c:pt>
                <c:pt idx="3445">
                  <c:v>9.7280000000000015</c:v>
                </c:pt>
                <c:pt idx="3446">
                  <c:v>32.776000000000003</c:v>
                </c:pt>
                <c:pt idx="3447">
                  <c:v>10.08</c:v>
                </c:pt>
                <c:pt idx="3448">
                  <c:v>43.560000000000009</c:v>
                </c:pt>
                <c:pt idx="3449">
                  <c:v>9.6640000000000015</c:v>
                </c:pt>
                <c:pt idx="3450">
                  <c:v>18</c:v>
                </c:pt>
                <c:pt idx="3451">
                  <c:v>145.76400000000001</c:v>
                </c:pt>
                <c:pt idx="3452">
                  <c:v>10.11</c:v>
                </c:pt>
                <c:pt idx="3453">
                  <c:v>11.52</c:v>
                </c:pt>
                <c:pt idx="3454">
                  <c:v>11.52</c:v>
                </c:pt>
                <c:pt idx="3455">
                  <c:v>13.568000000000001</c:v>
                </c:pt>
                <c:pt idx="3456">
                  <c:v>9.9120000000000008</c:v>
                </c:pt>
                <c:pt idx="3457">
                  <c:v>9.9120000000000008</c:v>
                </c:pt>
                <c:pt idx="3458">
                  <c:v>160.92999999999998</c:v>
                </c:pt>
                <c:pt idx="3459">
                  <c:v>8.8719999999999999</c:v>
                </c:pt>
                <c:pt idx="3460">
                  <c:v>10.272000000000002</c:v>
                </c:pt>
                <c:pt idx="3461">
                  <c:v>10.272000000000002</c:v>
                </c:pt>
                <c:pt idx="3462">
                  <c:v>6.68</c:v>
                </c:pt>
                <c:pt idx="3463">
                  <c:v>6.68</c:v>
                </c:pt>
                <c:pt idx="3464">
                  <c:v>63.92</c:v>
                </c:pt>
                <c:pt idx="3465">
                  <c:v>10.192000000000002</c:v>
                </c:pt>
                <c:pt idx="3466">
                  <c:v>63.56</c:v>
                </c:pt>
                <c:pt idx="3467">
                  <c:v>11.76</c:v>
                </c:pt>
                <c:pt idx="3468">
                  <c:v>11.76</c:v>
                </c:pt>
                <c:pt idx="3469">
                  <c:v>6.48</c:v>
                </c:pt>
                <c:pt idx="3470">
                  <c:v>6.48</c:v>
                </c:pt>
                <c:pt idx="3471">
                  <c:v>9.0240000000000009</c:v>
                </c:pt>
                <c:pt idx="3472">
                  <c:v>7.7</c:v>
                </c:pt>
                <c:pt idx="3473">
                  <c:v>10.048000000000002</c:v>
                </c:pt>
                <c:pt idx="3474">
                  <c:v>19.312000000000001</c:v>
                </c:pt>
                <c:pt idx="3475">
                  <c:v>8.9280000000000008</c:v>
                </c:pt>
                <c:pt idx="3476">
                  <c:v>9.2480000000000011</c:v>
                </c:pt>
                <c:pt idx="3477">
                  <c:v>6.48</c:v>
                </c:pt>
                <c:pt idx="3478">
                  <c:v>6.48</c:v>
                </c:pt>
                <c:pt idx="3479">
                  <c:v>6.48</c:v>
                </c:pt>
                <c:pt idx="3480">
                  <c:v>6.48</c:v>
                </c:pt>
                <c:pt idx="3481">
                  <c:v>6.48</c:v>
                </c:pt>
                <c:pt idx="3482">
                  <c:v>6.48</c:v>
                </c:pt>
                <c:pt idx="3483">
                  <c:v>6.48</c:v>
                </c:pt>
                <c:pt idx="3484">
                  <c:v>6.48</c:v>
                </c:pt>
                <c:pt idx="3485">
                  <c:v>11.96</c:v>
                </c:pt>
                <c:pt idx="3486">
                  <c:v>7.5600000000000005</c:v>
                </c:pt>
                <c:pt idx="3487">
                  <c:v>7.04</c:v>
                </c:pt>
                <c:pt idx="3488">
                  <c:v>9.1440000000000001</c:v>
                </c:pt>
                <c:pt idx="3489">
                  <c:v>9.94</c:v>
                </c:pt>
                <c:pt idx="3490">
                  <c:v>9.4320000000000004</c:v>
                </c:pt>
                <c:pt idx="3491">
                  <c:v>34.944000000000003</c:v>
                </c:pt>
                <c:pt idx="3492">
                  <c:v>6.24</c:v>
                </c:pt>
                <c:pt idx="3493">
                  <c:v>9.26</c:v>
                </c:pt>
                <c:pt idx="3494">
                  <c:v>10.9</c:v>
                </c:pt>
                <c:pt idx="3495">
                  <c:v>17.940000000000001</c:v>
                </c:pt>
                <c:pt idx="3496">
                  <c:v>6.08</c:v>
                </c:pt>
                <c:pt idx="3497">
                  <c:v>7.4</c:v>
                </c:pt>
                <c:pt idx="3498">
                  <c:v>11.032</c:v>
                </c:pt>
                <c:pt idx="3499">
                  <c:v>6.58</c:v>
                </c:pt>
                <c:pt idx="3500">
                  <c:v>6.58</c:v>
                </c:pt>
                <c:pt idx="3501">
                  <c:v>8.64</c:v>
                </c:pt>
                <c:pt idx="3502">
                  <c:v>6.3</c:v>
                </c:pt>
                <c:pt idx="3503">
                  <c:v>20.096000000000004</c:v>
                </c:pt>
                <c:pt idx="3504">
                  <c:v>8.6080000000000005</c:v>
                </c:pt>
                <c:pt idx="3505">
                  <c:v>8.36</c:v>
                </c:pt>
                <c:pt idx="3506">
                  <c:v>8.2880000000000003</c:v>
                </c:pt>
                <c:pt idx="3507">
                  <c:v>29.99</c:v>
                </c:pt>
                <c:pt idx="3508">
                  <c:v>9.5680000000000014</c:v>
                </c:pt>
                <c:pt idx="3509">
                  <c:v>8.8559999999999999</c:v>
                </c:pt>
                <c:pt idx="3510">
                  <c:v>11.05</c:v>
                </c:pt>
                <c:pt idx="3511">
                  <c:v>8.84</c:v>
                </c:pt>
                <c:pt idx="3512">
                  <c:v>10.98</c:v>
                </c:pt>
                <c:pt idx="3513">
                  <c:v>10.96</c:v>
                </c:pt>
                <c:pt idx="3514">
                  <c:v>8.4480000000000004</c:v>
                </c:pt>
                <c:pt idx="3515">
                  <c:v>6.16</c:v>
                </c:pt>
                <c:pt idx="3516">
                  <c:v>6.16</c:v>
                </c:pt>
                <c:pt idx="3517">
                  <c:v>6.16</c:v>
                </c:pt>
                <c:pt idx="3518">
                  <c:v>7.58</c:v>
                </c:pt>
                <c:pt idx="3519">
                  <c:v>6.0299999999999994</c:v>
                </c:pt>
                <c:pt idx="3520">
                  <c:v>10.5</c:v>
                </c:pt>
                <c:pt idx="3521">
                  <c:v>41.96</c:v>
                </c:pt>
                <c:pt idx="3522">
                  <c:v>41.96</c:v>
                </c:pt>
                <c:pt idx="3523">
                  <c:v>6.38</c:v>
                </c:pt>
                <c:pt idx="3524">
                  <c:v>146.72999999999999</c:v>
                </c:pt>
                <c:pt idx="3525">
                  <c:v>7.8239999999999998</c:v>
                </c:pt>
                <c:pt idx="3526">
                  <c:v>7.8239999999999998</c:v>
                </c:pt>
                <c:pt idx="3527">
                  <c:v>8.6880000000000006</c:v>
                </c:pt>
                <c:pt idx="3528">
                  <c:v>11.12</c:v>
                </c:pt>
                <c:pt idx="3529">
                  <c:v>11.12</c:v>
                </c:pt>
                <c:pt idx="3530">
                  <c:v>7.9680000000000009</c:v>
                </c:pt>
                <c:pt idx="3531">
                  <c:v>7.9680000000000009</c:v>
                </c:pt>
                <c:pt idx="3532">
                  <c:v>10.68</c:v>
                </c:pt>
                <c:pt idx="3533">
                  <c:v>5.88</c:v>
                </c:pt>
                <c:pt idx="3534">
                  <c:v>8.8559999999999999</c:v>
                </c:pt>
                <c:pt idx="3535">
                  <c:v>6.12</c:v>
                </c:pt>
                <c:pt idx="3536">
                  <c:v>6.12</c:v>
                </c:pt>
                <c:pt idx="3537">
                  <c:v>9.84</c:v>
                </c:pt>
                <c:pt idx="3538">
                  <c:v>9.84</c:v>
                </c:pt>
                <c:pt idx="3539">
                  <c:v>9.84</c:v>
                </c:pt>
                <c:pt idx="3540">
                  <c:v>9.84</c:v>
                </c:pt>
                <c:pt idx="3541">
                  <c:v>5.92</c:v>
                </c:pt>
                <c:pt idx="3542">
                  <c:v>127.76400000000001</c:v>
                </c:pt>
                <c:pt idx="3543">
                  <c:v>37.839999999999996</c:v>
                </c:pt>
                <c:pt idx="3544">
                  <c:v>10.9</c:v>
                </c:pt>
                <c:pt idx="3545">
                  <c:v>5.78</c:v>
                </c:pt>
                <c:pt idx="3546">
                  <c:v>10.89</c:v>
                </c:pt>
                <c:pt idx="3547">
                  <c:v>5.76</c:v>
                </c:pt>
                <c:pt idx="3548">
                  <c:v>5.76</c:v>
                </c:pt>
                <c:pt idx="3549">
                  <c:v>5.76</c:v>
                </c:pt>
                <c:pt idx="3550">
                  <c:v>5.76</c:v>
                </c:pt>
                <c:pt idx="3551">
                  <c:v>7.7520000000000007</c:v>
                </c:pt>
                <c:pt idx="3552">
                  <c:v>7.7520000000000007</c:v>
                </c:pt>
                <c:pt idx="3553">
                  <c:v>8.32</c:v>
                </c:pt>
                <c:pt idx="3554">
                  <c:v>8.32</c:v>
                </c:pt>
                <c:pt idx="3555">
                  <c:v>37.312000000000005</c:v>
                </c:pt>
                <c:pt idx="3556">
                  <c:v>7.7120000000000006</c:v>
                </c:pt>
                <c:pt idx="3557">
                  <c:v>7.7120000000000006</c:v>
                </c:pt>
                <c:pt idx="3558">
                  <c:v>7.7120000000000006</c:v>
                </c:pt>
                <c:pt idx="3559">
                  <c:v>9.98</c:v>
                </c:pt>
                <c:pt idx="3560">
                  <c:v>11.16</c:v>
                </c:pt>
                <c:pt idx="3561">
                  <c:v>15.920000000000002</c:v>
                </c:pt>
                <c:pt idx="3562">
                  <c:v>8.9600000000000009</c:v>
                </c:pt>
                <c:pt idx="3563">
                  <c:v>31.680000000000003</c:v>
                </c:pt>
                <c:pt idx="3564">
                  <c:v>7.9200000000000008</c:v>
                </c:pt>
                <c:pt idx="3565">
                  <c:v>10.64</c:v>
                </c:pt>
                <c:pt idx="3566">
                  <c:v>9.9359999999999999</c:v>
                </c:pt>
                <c:pt idx="3567">
                  <c:v>8.0960000000000001</c:v>
                </c:pt>
                <c:pt idx="3568">
                  <c:v>9.3999999999999986</c:v>
                </c:pt>
                <c:pt idx="3569">
                  <c:v>8.3760000000000012</c:v>
                </c:pt>
                <c:pt idx="3570">
                  <c:v>27.168000000000003</c:v>
                </c:pt>
                <c:pt idx="3571">
                  <c:v>5.78</c:v>
                </c:pt>
                <c:pt idx="3572">
                  <c:v>5.78</c:v>
                </c:pt>
                <c:pt idx="3573">
                  <c:v>36.192</c:v>
                </c:pt>
                <c:pt idx="3574">
                  <c:v>5.64</c:v>
                </c:pt>
                <c:pt idx="3575">
                  <c:v>15.02</c:v>
                </c:pt>
                <c:pt idx="3576">
                  <c:v>9.32</c:v>
                </c:pt>
                <c:pt idx="3577">
                  <c:v>23.968000000000004</c:v>
                </c:pt>
                <c:pt idx="3578">
                  <c:v>11.352000000000002</c:v>
                </c:pt>
                <c:pt idx="3579">
                  <c:v>8.2880000000000003</c:v>
                </c:pt>
                <c:pt idx="3580">
                  <c:v>5.98</c:v>
                </c:pt>
                <c:pt idx="3581">
                  <c:v>5.98</c:v>
                </c:pt>
                <c:pt idx="3582">
                  <c:v>7.9680000000000009</c:v>
                </c:pt>
                <c:pt idx="3583">
                  <c:v>7.9680000000000009</c:v>
                </c:pt>
                <c:pt idx="3584">
                  <c:v>5.6999999999999993</c:v>
                </c:pt>
                <c:pt idx="3585">
                  <c:v>66.959999999999994</c:v>
                </c:pt>
                <c:pt idx="3586">
                  <c:v>8.56</c:v>
                </c:pt>
                <c:pt idx="3587">
                  <c:v>5.76</c:v>
                </c:pt>
                <c:pt idx="3588">
                  <c:v>5.88</c:v>
                </c:pt>
                <c:pt idx="3589">
                  <c:v>10.16</c:v>
                </c:pt>
                <c:pt idx="3590">
                  <c:v>35.216000000000001</c:v>
                </c:pt>
                <c:pt idx="3591">
                  <c:v>35.207999999999998</c:v>
                </c:pt>
                <c:pt idx="3592">
                  <c:v>8.4480000000000004</c:v>
                </c:pt>
                <c:pt idx="3593">
                  <c:v>8.4480000000000004</c:v>
                </c:pt>
                <c:pt idx="3594">
                  <c:v>6.28</c:v>
                </c:pt>
                <c:pt idx="3595">
                  <c:v>7.52</c:v>
                </c:pt>
                <c:pt idx="3596">
                  <c:v>210.00800000000001</c:v>
                </c:pt>
                <c:pt idx="3597">
                  <c:v>6.24</c:v>
                </c:pt>
                <c:pt idx="3598">
                  <c:v>5.32</c:v>
                </c:pt>
                <c:pt idx="3599">
                  <c:v>41.568000000000005</c:v>
                </c:pt>
                <c:pt idx="3600">
                  <c:v>7.9920000000000009</c:v>
                </c:pt>
                <c:pt idx="3601">
                  <c:v>7.9680000000000009</c:v>
                </c:pt>
                <c:pt idx="3602">
                  <c:v>29.592000000000002</c:v>
                </c:pt>
                <c:pt idx="3603">
                  <c:v>85.9</c:v>
                </c:pt>
                <c:pt idx="3604">
                  <c:v>10.824</c:v>
                </c:pt>
                <c:pt idx="3605">
                  <c:v>29.304000000000002</c:v>
                </c:pt>
                <c:pt idx="3606">
                  <c:v>7.3120000000000012</c:v>
                </c:pt>
                <c:pt idx="3607">
                  <c:v>8.82</c:v>
                </c:pt>
                <c:pt idx="3608">
                  <c:v>8.82</c:v>
                </c:pt>
                <c:pt idx="3609">
                  <c:v>14.592000000000002</c:v>
                </c:pt>
                <c:pt idx="3610">
                  <c:v>8.8000000000000007</c:v>
                </c:pt>
                <c:pt idx="3611">
                  <c:v>11.328000000000001</c:v>
                </c:pt>
                <c:pt idx="3612">
                  <c:v>7.9</c:v>
                </c:pt>
                <c:pt idx="3613">
                  <c:v>7.88</c:v>
                </c:pt>
                <c:pt idx="3614">
                  <c:v>33.528000000000006</c:v>
                </c:pt>
                <c:pt idx="3615">
                  <c:v>6.911999999999999</c:v>
                </c:pt>
                <c:pt idx="3616">
                  <c:v>6.911999999999999</c:v>
                </c:pt>
                <c:pt idx="3617">
                  <c:v>8.64</c:v>
                </c:pt>
                <c:pt idx="3618">
                  <c:v>8.64</c:v>
                </c:pt>
                <c:pt idx="3619">
                  <c:v>22.240000000000002</c:v>
                </c:pt>
                <c:pt idx="3620">
                  <c:v>99.591999999999999</c:v>
                </c:pt>
                <c:pt idx="3621">
                  <c:v>7.1039999999999992</c:v>
                </c:pt>
                <c:pt idx="3622">
                  <c:v>8.56</c:v>
                </c:pt>
                <c:pt idx="3623">
                  <c:v>8.56</c:v>
                </c:pt>
                <c:pt idx="3624">
                  <c:v>7.080000000000001</c:v>
                </c:pt>
                <c:pt idx="3625">
                  <c:v>7.080000000000001</c:v>
                </c:pt>
                <c:pt idx="3626">
                  <c:v>17.920000000000002</c:v>
                </c:pt>
                <c:pt idx="3627">
                  <c:v>17.880000000000003</c:v>
                </c:pt>
                <c:pt idx="3628">
                  <c:v>32.776000000000003</c:v>
                </c:pt>
                <c:pt idx="3629">
                  <c:v>4.9800000000000004</c:v>
                </c:pt>
                <c:pt idx="3630">
                  <c:v>16.239999999999998</c:v>
                </c:pt>
                <c:pt idx="3631">
                  <c:v>8.64</c:v>
                </c:pt>
                <c:pt idx="3632">
                  <c:v>8.94</c:v>
                </c:pt>
                <c:pt idx="3633">
                  <c:v>4.91</c:v>
                </c:pt>
                <c:pt idx="3634">
                  <c:v>5.22</c:v>
                </c:pt>
                <c:pt idx="3635">
                  <c:v>5.22</c:v>
                </c:pt>
                <c:pt idx="3636">
                  <c:v>5</c:v>
                </c:pt>
                <c:pt idx="3637">
                  <c:v>239.96999999999997</c:v>
                </c:pt>
                <c:pt idx="3638">
                  <c:v>31.968000000000004</c:v>
                </c:pt>
                <c:pt idx="3639">
                  <c:v>7.104000000000001</c:v>
                </c:pt>
                <c:pt idx="3640">
                  <c:v>47.94</c:v>
                </c:pt>
                <c:pt idx="3641">
                  <c:v>23.968000000000004</c:v>
                </c:pt>
                <c:pt idx="3642">
                  <c:v>23.952000000000002</c:v>
                </c:pt>
                <c:pt idx="3643">
                  <c:v>31.92</c:v>
                </c:pt>
                <c:pt idx="3644">
                  <c:v>6.3680000000000003</c:v>
                </c:pt>
                <c:pt idx="3645">
                  <c:v>7.0720000000000001</c:v>
                </c:pt>
                <c:pt idx="3646">
                  <c:v>8.82</c:v>
                </c:pt>
                <c:pt idx="3647">
                  <c:v>8.82</c:v>
                </c:pt>
                <c:pt idx="3648">
                  <c:v>5.28</c:v>
                </c:pt>
                <c:pt idx="3649">
                  <c:v>15.8</c:v>
                </c:pt>
                <c:pt idx="3650">
                  <c:v>14.576000000000001</c:v>
                </c:pt>
                <c:pt idx="3651">
                  <c:v>14.576000000000001</c:v>
                </c:pt>
                <c:pt idx="3652">
                  <c:v>37.68</c:v>
                </c:pt>
                <c:pt idx="3653">
                  <c:v>5.47</c:v>
                </c:pt>
                <c:pt idx="3654">
                  <c:v>6.7200000000000006</c:v>
                </c:pt>
                <c:pt idx="3655">
                  <c:v>6.9360000000000008</c:v>
                </c:pt>
                <c:pt idx="3656">
                  <c:v>4.9800000000000004</c:v>
                </c:pt>
                <c:pt idx="3657">
                  <c:v>18.704000000000001</c:v>
                </c:pt>
                <c:pt idx="3658">
                  <c:v>37.392000000000003</c:v>
                </c:pt>
                <c:pt idx="3659">
                  <c:v>20.768000000000001</c:v>
                </c:pt>
                <c:pt idx="3660">
                  <c:v>6.911999999999999</c:v>
                </c:pt>
                <c:pt idx="3661">
                  <c:v>15.552000000000003</c:v>
                </c:pt>
                <c:pt idx="3662">
                  <c:v>4.96</c:v>
                </c:pt>
                <c:pt idx="3663">
                  <c:v>7.1519999999999992</c:v>
                </c:pt>
                <c:pt idx="3664">
                  <c:v>20.64</c:v>
                </c:pt>
                <c:pt idx="3665">
                  <c:v>207.84600000000003</c:v>
                </c:pt>
                <c:pt idx="3666">
                  <c:v>6.79</c:v>
                </c:pt>
                <c:pt idx="3667">
                  <c:v>9.2099999999999991</c:v>
                </c:pt>
                <c:pt idx="3668">
                  <c:v>114.94999999999999</c:v>
                </c:pt>
                <c:pt idx="3669">
                  <c:v>8.7200000000000006</c:v>
                </c:pt>
                <c:pt idx="3670">
                  <c:v>8.32</c:v>
                </c:pt>
                <c:pt idx="3671">
                  <c:v>8.74</c:v>
                </c:pt>
                <c:pt idx="3672">
                  <c:v>37.6</c:v>
                </c:pt>
                <c:pt idx="3673">
                  <c:v>7.1840000000000011</c:v>
                </c:pt>
                <c:pt idx="3674">
                  <c:v>7.1840000000000011</c:v>
                </c:pt>
                <c:pt idx="3675">
                  <c:v>5.9840000000000009</c:v>
                </c:pt>
                <c:pt idx="3676">
                  <c:v>5.9840000000000009</c:v>
                </c:pt>
                <c:pt idx="3677">
                  <c:v>31.95</c:v>
                </c:pt>
                <c:pt idx="3678">
                  <c:v>35.712000000000003</c:v>
                </c:pt>
                <c:pt idx="3679">
                  <c:v>6.6080000000000005</c:v>
                </c:pt>
                <c:pt idx="3680">
                  <c:v>6.96</c:v>
                </c:pt>
                <c:pt idx="3681">
                  <c:v>5.56</c:v>
                </c:pt>
                <c:pt idx="3682">
                  <c:v>8.2200000000000006</c:v>
                </c:pt>
                <c:pt idx="3683">
                  <c:v>6.0960000000000001</c:v>
                </c:pt>
                <c:pt idx="3684">
                  <c:v>6.0960000000000001</c:v>
                </c:pt>
                <c:pt idx="3685">
                  <c:v>7.0559999999999992</c:v>
                </c:pt>
                <c:pt idx="3686">
                  <c:v>7.0559999999999992</c:v>
                </c:pt>
                <c:pt idx="3687">
                  <c:v>19.456000000000003</c:v>
                </c:pt>
                <c:pt idx="3688">
                  <c:v>8.4</c:v>
                </c:pt>
                <c:pt idx="3689">
                  <c:v>4.95</c:v>
                </c:pt>
                <c:pt idx="3690">
                  <c:v>34.800000000000004</c:v>
                </c:pt>
                <c:pt idx="3691">
                  <c:v>7.9040000000000008</c:v>
                </c:pt>
                <c:pt idx="3692">
                  <c:v>6.2080000000000002</c:v>
                </c:pt>
                <c:pt idx="3693">
                  <c:v>8.34</c:v>
                </c:pt>
                <c:pt idx="3694">
                  <c:v>6.6719999999999988</c:v>
                </c:pt>
                <c:pt idx="3695">
                  <c:v>6.5400000000000009</c:v>
                </c:pt>
                <c:pt idx="3696">
                  <c:v>6.3680000000000003</c:v>
                </c:pt>
                <c:pt idx="3697">
                  <c:v>6.6080000000000005</c:v>
                </c:pt>
                <c:pt idx="3698">
                  <c:v>4.7699999999999996</c:v>
                </c:pt>
                <c:pt idx="3699">
                  <c:v>6.8480000000000008</c:v>
                </c:pt>
                <c:pt idx="3700">
                  <c:v>6.8480000000000008</c:v>
                </c:pt>
                <c:pt idx="3701">
                  <c:v>6.0960000000000001</c:v>
                </c:pt>
                <c:pt idx="3702">
                  <c:v>13.120000000000001</c:v>
                </c:pt>
                <c:pt idx="3703">
                  <c:v>12.160000000000002</c:v>
                </c:pt>
                <c:pt idx="3704">
                  <c:v>7.8000000000000007</c:v>
                </c:pt>
                <c:pt idx="3705">
                  <c:v>6</c:v>
                </c:pt>
                <c:pt idx="3706">
                  <c:v>6</c:v>
                </c:pt>
                <c:pt idx="3707">
                  <c:v>8.39</c:v>
                </c:pt>
                <c:pt idx="3708">
                  <c:v>23.76</c:v>
                </c:pt>
                <c:pt idx="3709">
                  <c:v>7.98</c:v>
                </c:pt>
                <c:pt idx="3710">
                  <c:v>6.08</c:v>
                </c:pt>
                <c:pt idx="3711">
                  <c:v>6.08</c:v>
                </c:pt>
                <c:pt idx="3712">
                  <c:v>16.520000000000003</c:v>
                </c:pt>
                <c:pt idx="3713">
                  <c:v>205.92</c:v>
                </c:pt>
                <c:pt idx="3714">
                  <c:v>4.54</c:v>
                </c:pt>
                <c:pt idx="3715">
                  <c:v>7.04</c:v>
                </c:pt>
                <c:pt idx="3716">
                  <c:v>7.04</c:v>
                </c:pt>
                <c:pt idx="3717">
                  <c:v>6.2640000000000002</c:v>
                </c:pt>
                <c:pt idx="3718">
                  <c:v>6.2640000000000002</c:v>
                </c:pt>
                <c:pt idx="3719">
                  <c:v>4.41</c:v>
                </c:pt>
                <c:pt idx="3720">
                  <c:v>6.99</c:v>
                </c:pt>
                <c:pt idx="3721">
                  <c:v>6.99</c:v>
                </c:pt>
                <c:pt idx="3722">
                  <c:v>7.78</c:v>
                </c:pt>
                <c:pt idx="3723">
                  <c:v>17.856000000000002</c:v>
                </c:pt>
                <c:pt idx="3724">
                  <c:v>4.8899999999999997</c:v>
                </c:pt>
                <c:pt idx="3725">
                  <c:v>6.68</c:v>
                </c:pt>
                <c:pt idx="3726">
                  <c:v>31.983999999999998</c:v>
                </c:pt>
                <c:pt idx="3727">
                  <c:v>31.983999999999998</c:v>
                </c:pt>
                <c:pt idx="3728">
                  <c:v>5.9039999999999999</c:v>
                </c:pt>
                <c:pt idx="3729">
                  <c:v>5.9039999999999999</c:v>
                </c:pt>
                <c:pt idx="3730">
                  <c:v>5.9039999999999999</c:v>
                </c:pt>
                <c:pt idx="3731">
                  <c:v>5.9039999999999999</c:v>
                </c:pt>
                <c:pt idx="3732">
                  <c:v>5.9039999999999999</c:v>
                </c:pt>
                <c:pt idx="3733">
                  <c:v>5.88</c:v>
                </c:pt>
                <c:pt idx="3734">
                  <c:v>6.16</c:v>
                </c:pt>
                <c:pt idx="3735">
                  <c:v>6.16</c:v>
                </c:pt>
                <c:pt idx="3736">
                  <c:v>26.136000000000003</c:v>
                </c:pt>
                <c:pt idx="3737">
                  <c:v>25.695999999999998</c:v>
                </c:pt>
                <c:pt idx="3738">
                  <c:v>8.5440000000000005</c:v>
                </c:pt>
                <c:pt idx="3739">
                  <c:v>4.08</c:v>
                </c:pt>
                <c:pt idx="3740">
                  <c:v>5.68</c:v>
                </c:pt>
                <c:pt idx="3741">
                  <c:v>19.136000000000003</c:v>
                </c:pt>
                <c:pt idx="3742">
                  <c:v>9.09</c:v>
                </c:pt>
                <c:pt idx="3743">
                  <c:v>6.56</c:v>
                </c:pt>
                <c:pt idx="3744">
                  <c:v>6.56</c:v>
                </c:pt>
                <c:pt idx="3745">
                  <c:v>6.56</c:v>
                </c:pt>
                <c:pt idx="3746">
                  <c:v>6.56</c:v>
                </c:pt>
                <c:pt idx="3747">
                  <c:v>13.48</c:v>
                </c:pt>
                <c:pt idx="3748">
                  <c:v>5.3440000000000003</c:v>
                </c:pt>
                <c:pt idx="3749">
                  <c:v>9.3439999999999994</c:v>
                </c:pt>
                <c:pt idx="3750">
                  <c:v>24.816000000000003</c:v>
                </c:pt>
                <c:pt idx="3751">
                  <c:v>18.16</c:v>
                </c:pt>
                <c:pt idx="3752">
                  <c:v>18.16</c:v>
                </c:pt>
                <c:pt idx="3753">
                  <c:v>5.5840000000000005</c:v>
                </c:pt>
                <c:pt idx="3754">
                  <c:v>5.1840000000000011</c:v>
                </c:pt>
                <c:pt idx="3755">
                  <c:v>5.1840000000000011</c:v>
                </c:pt>
                <c:pt idx="3756">
                  <c:v>5.1840000000000011</c:v>
                </c:pt>
                <c:pt idx="3757">
                  <c:v>5.1840000000000011</c:v>
                </c:pt>
                <c:pt idx="3758">
                  <c:v>5.1840000000000011</c:v>
                </c:pt>
                <c:pt idx="3759">
                  <c:v>3.76</c:v>
                </c:pt>
                <c:pt idx="3760">
                  <c:v>3.68</c:v>
                </c:pt>
                <c:pt idx="3761">
                  <c:v>3.75</c:v>
                </c:pt>
                <c:pt idx="3762">
                  <c:v>3.75</c:v>
                </c:pt>
                <c:pt idx="3763">
                  <c:v>143.96</c:v>
                </c:pt>
                <c:pt idx="3764">
                  <c:v>6.63</c:v>
                </c:pt>
                <c:pt idx="3765">
                  <c:v>6.63</c:v>
                </c:pt>
                <c:pt idx="3766">
                  <c:v>6.63</c:v>
                </c:pt>
                <c:pt idx="3767">
                  <c:v>6.63</c:v>
                </c:pt>
                <c:pt idx="3768">
                  <c:v>6.57</c:v>
                </c:pt>
                <c:pt idx="3769">
                  <c:v>7.88</c:v>
                </c:pt>
                <c:pt idx="3770">
                  <c:v>5.04</c:v>
                </c:pt>
                <c:pt idx="3771">
                  <c:v>5.04</c:v>
                </c:pt>
                <c:pt idx="3772">
                  <c:v>20.103999999999999</c:v>
                </c:pt>
                <c:pt idx="3773">
                  <c:v>14.015999999999998</c:v>
                </c:pt>
                <c:pt idx="3774">
                  <c:v>20.015999999999998</c:v>
                </c:pt>
                <c:pt idx="3775">
                  <c:v>4.26</c:v>
                </c:pt>
                <c:pt idx="3776">
                  <c:v>10.72</c:v>
                </c:pt>
                <c:pt idx="3777">
                  <c:v>7.7120000000000006</c:v>
                </c:pt>
                <c:pt idx="3778">
                  <c:v>3.69</c:v>
                </c:pt>
                <c:pt idx="3779">
                  <c:v>3.69</c:v>
                </c:pt>
                <c:pt idx="3780">
                  <c:v>4.6159999999999997</c:v>
                </c:pt>
                <c:pt idx="3781">
                  <c:v>3.6</c:v>
                </c:pt>
                <c:pt idx="3782">
                  <c:v>19.728000000000002</c:v>
                </c:pt>
                <c:pt idx="3783">
                  <c:v>4.9280000000000008</c:v>
                </c:pt>
                <c:pt idx="3784">
                  <c:v>4.9280000000000008</c:v>
                </c:pt>
                <c:pt idx="3785">
                  <c:v>7.2160000000000002</c:v>
                </c:pt>
                <c:pt idx="3786">
                  <c:v>19.559999999999999</c:v>
                </c:pt>
                <c:pt idx="3787">
                  <c:v>9.0960000000000001</c:v>
                </c:pt>
                <c:pt idx="3788">
                  <c:v>9.7280000000000015</c:v>
                </c:pt>
                <c:pt idx="3789">
                  <c:v>3.52</c:v>
                </c:pt>
                <c:pt idx="3790">
                  <c:v>4.9920000000000009</c:v>
                </c:pt>
                <c:pt idx="3791">
                  <c:v>7.92</c:v>
                </c:pt>
                <c:pt idx="3792">
                  <c:v>33.568000000000005</c:v>
                </c:pt>
                <c:pt idx="3793">
                  <c:v>16.776000000000003</c:v>
                </c:pt>
                <c:pt idx="3794">
                  <c:v>22.368000000000002</c:v>
                </c:pt>
                <c:pt idx="3795">
                  <c:v>83.76</c:v>
                </c:pt>
                <c:pt idx="3796">
                  <c:v>4.4640000000000004</c:v>
                </c:pt>
                <c:pt idx="3797">
                  <c:v>83.56</c:v>
                </c:pt>
                <c:pt idx="3798">
                  <c:v>4.6079999999999997</c:v>
                </c:pt>
                <c:pt idx="3799">
                  <c:v>4.6079999999999997</c:v>
                </c:pt>
                <c:pt idx="3800">
                  <c:v>4.6079999999999997</c:v>
                </c:pt>
                <c:pt idx="3801">
                  <c:v>4.6079999999999997</c:v>
                </c:pt>
                <c:pt idx="3802">
                  <c:v>4.6079999999999997</c:v>
                </c:pt>
                <c:pt idx="3803">
                  <c:v>5.76</c:v>
                </c:pt>
                <c:pt idx="3804">
                  <c:v>5.76</c:v>
                </c:pt>
                <c:pt idx="3805">
                  <c:v>5.96</c:v>
                </c:pt>
                <c:pt idx="3806">
                  <c:v>5.96</c:v>
                </c:pt>
                <c:pt idx="3807">
                  <c:v>6.6719999999999988</c:v>
                </c:pt>
                <c:pt idx="3808">
                  <c:v>5.1040000000000001</c:v>
                </c:pt>
                <c:pt idx="3809">
                  <c:v>20.700000000000003</c:v>
                </c:pt>
                <c:pt idx="3810">
                  <c:v>5.08</c:v>
                </c:pt>
                <c:pt idx="3811">
                  <c:v>4.5439999999999996</c:v>
                </c:pt>
                <c:pt idx="3812">
                  <c:v>5.4719999999999995</c:v>
                </c:pt>
                <c:pt idx="3813">
                  <c:v>5.2480000000000002</c:v>
                </c:pt>
                <c:pt idx="3814">
                  <c:v>3.64</c:v>
                </c:pt>
                <c:pt idx="3815">
                  <c:v>16.36</c:v>
                </c:pt>
                <c:pt idx="3816">
                  <c:v>80.98</c:v>
                </c:pt>
                <c:pt idx="3817">
                  <c:v>5.76</c:v>
                </c:pt>
                <c:pt idx="3818">
                  <c:v>21.488</c:v>
                </c:pt>
                <c:pt idx="3819">
                  <c:v>5.3520000000000003</c:v>
                </c:pt>
                <c:pt idx="3820">
                  <c:v>5.9399999999999995</c:v>
                </c:pt>
                <c:pt idx="3821">
                  <c:v>4.7520000000000007</c:v>
                </c:pt>
                <c:pt idx="3822">
                  <c:v>4.4160000000000004</c:v>
                </c:pt>
                <c:pt idx="3823">
                  <c:v>31.96</c:v>
                </c:pt>
                <c:pt idx="3824">
                  <c:v>31.96</c:v>
                </c:pt>
                <c:pt idx="3825">
                  <c:v>21.071999999999999</c:v>
                </c:pt>
                <c:pt idx="3826">
                  <c:v>4.3040000000000003</c:v>
                </c:pt>
                <c:pt idx="3827">
                  <c:v>12.99</c:v>
                </c:pt>
                <c:pt idx="3828">
                  <c:v>10.368000000000002</c:v>
                </c:pt>
                <c:pt idx="3829">
                  <c:v>4.7840000000000007</c:v>
                </c:pt>
                <c:pt idx="3830">
                  <c:v>9.5519999999999996</c:v>
                </c:pt>
                <c:pt idx="3831">
                  <c:v>24.816000000000003</c:v>
                </c:pt>
                <c:pt idx="3832">
                  <c:v>51.52</c:v>
                </c:pt>
                <c:pt idx="3833">
                  <c:v>154.44</c:v>
                </c:pt>
                <c:pt idx="3834">
                  <c:v>20.568000000000001</c:v>
                </c:pt>
                <c:pt idx="3835">
                  <c:v>5.28</c:v>
                </c:pt>
                <c:pt idx="3836">
                  <c:v>3.9</c:v>
                </c:pt>
                <c:pt idx="3837">
                  <c:v>3.9</c:v>
                </c:pt>
                <c:pt idx="3838">
                  <c:v>4.32</c:v>
                </c:pt>
                <c:pt idx="3839">
                  <c:v>3.15</c:v>
                </c:pt>
                <c:pt idx="3840">
                  <c:v>4.18</c:v>
                </c:pt>
                <c:pt idx="3841">
                  <c:v>15.008000000000003</c:v>
                </c:pt>
                <c:pt idx="3842">
                  <c:v>15.008000000000003</c:v>
                </c:pt>
                <c:pt idx="3843">
                  <c:v>4.2240000000000002</c:v>
                </c:pt>
                <c:pt idx="3844">
                  <c:v>13.120000000000001</c:v>
                </c:pt>
                <c:pt idx="3845">
                  <c:v>5.46</c:v>
                </c:pt>
                <c:pt idx="3846">
                  <c:v>16.768000000000001</c:v>
                </c:pt>
                <c:pt idx="3847">
                  <c:v>16.768000000000001</c:v>
                </c:pt>
                <c:pt idx="3848">
                  <c:v>5.56</c:v>
                </c:pt>
                <c:pt idx="3849">
                  <c:v>5.56</c:v>
                </c:pt>
                <c:pt idx="3850">
                  <c:v>4.4479999999999995</c:v>
                </c:pt>
                <c:pt idx="3851">
                  <c:v>3.9840000000000004</c:v>
                </c:pt>
                <c:pt idx="3852">
                  <c:v>12.672000000000001</c:v>
                </c:pt>
                <c:pt idx="3853">
                  <c:v>4.3</c:v>
                </c:pt>
                <c:pt idx="3854">
                  <c:v>2.88</c:v>
                </c:pt>
                <c:pt idx="3855">
                  <c:v>2.88</c:v>
                </c:pt>
                <c:pt idx="3856">
                  <c:v>3.28</c:v>
                </c:pt>
                <c:pt idx="3857">
                  <c:v>7.52</c:v>
                </c:pt>
                <c:pt idx="3858">
                  <c:v>18.656000000000002</c:v>
                </c:pt>
                <c:pt idx="3859">
                  <c:v>15.984000000000002</c:v>
                </c:pt>
                <c:pt idx="3860">
                  <c:v>3.8560000000000003</c:v>
                </c:pt>
                <c:pt idx="3861">
                  <c:v>3.9840000000000004</c:v>
                </c:pt>
                <c:pt idx="3862">
                  <c:v>22</c:v>
                </c:pt>
                <c:pt idx="3863">
                  <c:v>2.91</c:v>
                </c:pt>
                <c:pt idx="3864">
                  <c:v>3.64</c:v>
                </c:pt>
                <c:pt idx="3865">
                  <c:v>2.78</c:v>
                </c:pt>
                <c:pt idx="3866">
                  <c:v>54.384000000000007</c:v>
                </c:pt>
                <c:pt idx="3867">
                  <c:v>2.89</c:v>
                </c:pt>
                <c:pt idx="3868">
                  <c:v>2.88</c:v>
                </c:pt>
                <c:pt idx="3869">
                  <c:v>5.16</c:v>
                </c:pt>
                <c:pt idx="3870">
                  <c:v>5.16</c:v>
                </c:pt>
                <c:pt idx="3871">
                  <c:v>2.9699999999999998</c:v>
                </c:pt>
                <c:pt idx="3872">
                  <c:v>4.95</c:v>
                </c:pt>
                <c:pt idx="3873">
                  <c:v>26.632000000000001</c:v>
                </c:pt>
                <c:pt idx="3874">
                  <c:v>11.808</c:v>
                </c:pt>
                <c:pt idx="3875">
                  <c:v>3.9280000000000004</c:v>
                </c:pt>
                <c:pt idx="3876">
                  <c:v>11.76</c:v>
                </c:pt>
                <c:pt idx="3877">
                  <c:v>3.76</c:v>
                </c:pt>
                <c:pt idx="3878">
                  <c:v>17.480000000000004</c:v>
                </c:pt>
                <c:pt idx="3879">
                  <c:v>117.88199999999999</c:v>
                </c:pt>
                <c:pt idx="3880">
                  <c:v>2.9699999999999998</c:v>
                </c:pt>
                <c:pt idx="3881">
                  <c:v>13</c:v>
                </c:pt>
                <c:pt idx="3882">
                  <c:v>3.9840000000000004</c:v>
                </c:pt>
                <c:pt idx="3883">
                  <c:v>11.264000000000001</c:v>
                </c:pt>
                <c:pt idx="3884">
                  <c:v>8.3520000000000003</c:v>
                </c:pt>
                <c:pt idx="3885">
                  <c:v>16.704000000000001</c:v>
                </c:pt>
                <c:pt idx="3886">
                  <c:v>3.5519999999999996</c:v>
                </c:pt>
                <c:pt idx="3887">
                  <c:v>9.9120000000000008</c:v>
                </c:pt>
                <c:pt idx="3888">
                  <c:v>14.111999999999998</c:v>
                </c:pt>
                <c:pt idx="3889">
                  <c:v>16.256</c:v>
                </c:pt>
                <c:pt idx="3890">
                  <c:v>30.28</c:v>
                </c:pt>
                <c:pt idx="3891">
                  <c:v>3.3280000000000003</c:v>
                </c:pt>
                <c:pt idx="3892">
                  <c:v>7.4080000000000004</c:v>
                </c:pt>
                <c:pt idx="3893">
                  <c:v>2.61</c:v>
                </c:pt>
                <c:pt idx="3894">
                  <c:v>95.968000000000004</c:v>
                </c:pt>
                <c:pt idx="3895">
                  <c:v>15.984000000000002</c:v>
                </c:pt>
                <c:pt idx="3896">
                  <c:v>15.984000000000002</c:v>
                </c:pt>
                <c:pt idx="3897">
                  <c:v>3.62</c:v>
                </c:pt>
                <c:pt idx="3898">
                  <c:v>3.8159999999999998</c:v>
                </c:pt>
                <c:pt idx="3899">
                  <c:v>10.496</c:v>
                </c:pt>
                <c:pt idx="3900">
                  <c:v>23.55</c:v>
                </c:pt>
                <c:pt idx="3901">
                  <c:v>3.4880000000000004</c:v>
                </c:pt>
                <c:pt idx="3902">
                  <c:v>7.2400000000000011</c:v>
                </c:pt>
                <c:pt idx="3903">
                  <c:v>9.3439999999999994</c:v>
                </c:pt>
                <c:pt idx="3904">
                  <c:v>2.48</c:v>
                </c:pt>
                <c:pt idx="3905">
                  <c:v>10.272000000000002</c:v>
                </c:pt>
                <c:pt idx="3906">
                  <c:v>10.272000000000002</c:v>
                </c:pt>
                <c:pt idx="3907">
                  <c:v>13.120000000000001</c:v>
                </c:pt>
                <c:pt idx="3908">
                  <c:v>3.5920000000000005</c:v>
                </c:pt>
                <c:pt idx="3909">
                  <c:v>2.9920000000000004</c:v>
                </c:pt>
                <c:pt idx="3910">
                  <c:v>17.856000000000002</c:v>
                </c:pt>
                <c:pt idx="3911">
                  <c:v>3.3040000000000003</c:v>
                </c:pt>
                <c:pt idx="3912">
                  <c:v>8.016</c:v>
                </c:pt>
                <c:pt idx="3913">
                  <c:v>3.76</c:v>
                </c:pt>
                <c:pt idx="3914">
                  <c:v>3.76</c:v>
                </c:pt>
                <c:pt idx="3915">
                  <c:v>4.17</c:v>
                </c:pt>
                <c:pt idx="3916">
                  <c:v>86.376000000000005</c:v>
                </c:pt>
                <c:pt idx="3917">
                  <c:v>3.3040000000000003</c:v>
                </c:pt>
                <c:pt idx="3918">
                  <c:v>3.4240000000000004</c:v>
                </c:pt>
                <c:pt idx="3919">
                  <c:v>17.088000000000001</c:v>
                </c:pt>
                <c:pt idx="3920">
                  <c:v>17.088000000000001</c:v>
                </c:pt>
                <c:pt idx="3921">
                  <c:v>17.088000000000001</c:v>
                </c:pt>
                <c:pt idx="3922">
                  <c:v>14.16</c:v>
                </c:pt>
                <c:pt idx="3923">
                  <c:v>105.98</c:v>
                </c:pt>
                <c:pt idx="3924">
                  <c:v>3</c:v>
                </c:pt>
                <c:pt idx="3925">
                  <c:v>14.9</c:v>
                </c:pt>
                <c:pt idx="3926">
                  <c:v>14.9</c:v>
                </c:pt>
                <c:pt idx="3927">
                  <c:v>6.3680000000000003</c:v>
                </c:pt>
                <c:pt idx="3928">
                  <c:v>3.9119999999999999</c:v>
                </c:pt>
                <c:pt idx="3929">
                  <c:v>3.9119999999999999</c:v>
                </c:pt>
                <c:pt idx="3930">
                  <c:v>11.736000000000001</c:v>
                </c:pt>
                <c:pt idx="3931">
                  <c:v>3.52</c:v>
                </c:pt>
                <c:pt idx="3932">
                  <c:v>10.192000000000002</c:v>
                </c:pt>
                <c:pt idx="3933">
                  <c:v>11.632</c:v>
                </c:pt>
                <c:pt idx="3934">
                  <c:v>5.98</c:v>
                </c:pt>
                <c:pt idx="3935">
                  <c:v>2.6880000000000002</c:v>
                </c:pt>
                <c:pt idx="3936">
                  <c:v>8.016</c:v>
                </c:pt>
                <c:pt idx="3937">
                  <c:v>13.343999999999998</c:v>
                </c:pt>
                <c:pt idx="3938">
                  <c:v>15.991999999999999</c:v>
                </c:pt>
                <c:pt idx="3939">
                  <c:v>9.952</c:v>
                </c:pt>
                <c:pt idx="3940">
                  <c:v>3.1680000000000001</c:v>
                </c:pt>
                <c:pt idx="3941">
                  <c:v>2.8160000000000003</c:v>
                </c:pt>
                <c:pt idx="3942">
                  <c:v>3.64</c:v>
                </c:pt>
                <c:pt idx="3943">
                  <c:v>2.8960000000000004</c:v>
                </c:pt>
                <c:pt idx="3944">
                  <c:v>48.86</c:v>
                </c:pt>
                <c:pt idx="3945">
                  <c:v>2.2000000000000002</c:v>
                </c:pt>
                <c:pt idx="3946">
                  <c:v>4.2720000000000002</c:v>
                </c:pt>
                <c:pt idx="3947">
                  <c:v>10.944000000000001</c:v>
                </c:pt>
                <c:pt idx="3948">
                  <c:v>12.768000000000001</c:v>
                </c:pt>
                <c:pt idx="3949">
                  <c:v>93.36</c:v>
                </c:pt>
                <c:pt idx="3950">
                  <c:v>2.9120000000000004</c:v>
                </c:pt>
                <c:pt idx="3951">
                  <c:v>2.9120000000000004</c:v>
                </c:pt>
                <c:pt idx="3952">
                  <c:v>2.4960000000000004</c:v>
                </c:pt>
                <c:pt idx="3953">
                  <c:v>11.992000000000001</c:v>
                </c:pt>
                <c:pt idx="3954">
                  <c:v>14.336000000000002</c:v>
                </c:pt>
                <c:pt idx="3955">
                  <c:v>3.4079999999999999</c:v>
                </c:pt>
                <c:pt idx="3956">
                  <c:v>1.98</c:v>
                </c:pt>
                <c:pt idx="3957">
                  <c:v>7.8719999999999999</c:v>
                </c:pt>
                <c:pt idx="3958">
                  <c:v>7.8719999999999999</c:v>
                </c:pt>
                <c:pt idx="3959">
                  <c:v>87.92</c:v>
                </c:pt>
                <c:pt idx="3960">
                  <c:v>87.92</c:v>
                </c:pt>
                <c:pt idx="3961">
                  <c:v>4.3440000000000003</c:v>
                </c:pt>
                <c:pt idx="3962">
                  <c:v>2.48</c:v>
                </c:pt>
                <c:pt idx="3963">
                  <c:v>28.799999999999997</c:v>
                </c:pt>
                <c:pt idx="3964">
                  <c:v>3.36</c:v>
                </c:pt>
                <c:pt idx="3965">
                  <c:v>2.6880000000000002</c:v>
                </c:pt>
                <c:pt idx="3966">
                  <c:v>11.184000000000001</c:v>
                </c:pt>
                <c:pt idx="3967">
                  <c:v>5.16</c:v>
                </c:pt>
                <c:pt idx="3968">
                  <c:v>5.95</c:v>
                </c:pt>
                <c:pt idx="3969">
                  <c:v>2.3679999999999999</c:v>
                </c:pt>
                <c:pt idx="3970">
                  <c:v>2.3679999999999999</c:v>
                </c:pt>
                <c:pt idx="3971">
                  <c:v>10.784000000000001</c:v>
                </c:pt>
                <c:pt idx="3972">
                  <c:v>10.744</c:v>
                </c:pt>
                <c:pt idx="3973">
                  <c:v>10.744</c:v>
                </c:pt>
                <c:pt idx="3974">
                  <c:v>3.3920000000000003</c:v>
                </c:pt>
                <c:pt idx="3975">
                  <c:v>2.94</c:v>
                </c:pt>
                <c:pt idx="3976">
                  <c:v>25.98</c:v>
                </c:pt>
                <c:pt idx="3977">
                  <c:v>12.99</c:v>
                </c:pt>
                <c:pt idx="3978">
                  <c:v>8.76</c:v>
                </c:pt>
                <c:pt idx="3979">
                  <c:v>2.3760000000000003</c:v>
                </c:pt>
                <c:pt idx="3980">
                  <c:v>2.74</c:v>
                </c:pt>
                <c:pt idx="3981">
                  <c:v>4.9280000000000008</c:v>
                </c:pt>
                <c:pt idx="3982">
                  <c:v>4.9280000000000008</c:v>
                </c:pt>
                <c:pt idx="3983">
                  <c:v>1.64</c:v>
                </c:pt>
                <c:pt idx="3984">
                  <c:v>5.3440000000000003</c:v>
                </c:pt>
                <c:pt idx="3985">
                  <c:v>8.3840000000000003</c:v>
                </c:pt>
                <c:pt idx="3986">
                  <c:v>2.78</c:v>
                </c:pt>
                <c:pt idx="3987">
                  <c:v>2.78</c:v>
                </c:pt>
                <c:pt idx="3988">
                  <c:v>7.1519999999999992</c:v>
                </c:pt>
                <c:pt idx="3989">
                  <c:v>7.1519999999999992</c:v>
                </c:pt>
                <c:pt idx="3990">
                  <c:v>4.7279999999999998</c:v>
                </c:pt>
                <c:pt idx="3991">
                  <c:v>14.129999999999999</c:v>
                </c:pt>
                <c:pt idx="3992">
                  <c:v>9.4080000000000013</c:v>
                </c:pt>
                <c:pt idx="3993">
                  <c:v>69.930000000000007</c:v>
                </c:pt>
                <c:pt idx="3994">
                  <c:v>6.2080000000000002</c:v>
                </c:pt>
                <c:pt idx="3995">
                  <c:v>5.3440000000000003</c:v>
                </c:pt>
                <c:pt idx="3996">
                  <c:v>8.895999999999999</c:v>
                </c:pt>
                <c:pt idx="3997">
                  <c:v>3.3119999999999998</c:v>
                </c:pt>
                <c:pt idx="3998">
                  <c:v>1.81</c:v>
                </c:pt>
                <c:pt idx="3999">
                  <c:v>1.81</c:v>
                </c:pt>
                <c:pt idx="4000">
                  <c:v>6.4080000000000004</c:v>
                </c:pt>
                <c:pt idx="4001">
                  <c:v>8.2560000000000002</c:v>
                </c:pt>
                <c:pt idx="4002">
                  <c:v>1.8239999999999998</c:v>
                </c:pt>
                <c:pt idx="4003">
                  <c:v>47.984000000000002</c:v>
                </c:pt>
                <c:pt idx="4004">
                  <c:v>7.9920000000000009</c:v>
                </c:pt>
                <c:pt idx="4005">
                  <c:v>6.8480000000000008</c:v>
                </c:pt>
                <c:pt idx="4006">
                  <c:v>6.8480000000000008</c:v>
                </c:pt>
                <c:pt idx="4007">
                  <c:v>2.21</c:v>
                </c:pt>
                <c:pt idx="4008">
                  <c:v>5.2480000000000002</c:v>
                </c:pt>
                <c:pt idx="4009">
                  <c:v>5.2480000000000002</c:v>
                </c:pt>
                <c:pt idx="4010">
                  <c:v>5.2480000000000002</c:v>
                </c:pt>
                <c:pt idx="4011">
                  <c:v>5.2480000000000002</c:v>
                </c:pt>
                <c:pt idx="4012">
                  <c:v>4.6719999999999997</c:v>
                </c:pt>
                <c:pt idx="4013">
                  <c:v>3.44</c:v>
                </c:pt>
                <c:pt idx="4014">
                  <c:v>8.9280000000000008</c:v>
                </c:pt>
                <c:pt idx="4015">
                  <c:v>2.2239999999999998</c:v>
                </c:pt>
                <c:pt idx="4016">
                  <c:v>6.9</c:v>
                </c:pt>
                <c:pt idx="4017">
                  <c:v>1.6320000000000001</c:v>
                </c:pt>
                <c:pt idx="4018">
                  <c:v>54.32</c:v>
                </c:pt>
                <c:pt idx="4019">
                  <c:v>6.9920000000000009</c:v>
                </c:pt>
                <c:pt idx="4020">
                  <c:v>26.18</c:v>
                </c:pt>
                <c:pt idx="4021">
                  <c:v>40.775999999999996</c:v>
                </c:pt>
                <c:pt idx="4022">
                  <c:v>40.775999999999996</c:v>
                </c:pt>
                <c:pt idx="4023">
                  <c:v>1.4400000000000002</c:v>
                </c:pt>
                <c:pt idx="4024">
                  <c:v>6.6719999999999988</c:v>
                </c:pt>
                <c:pt idx="4025">
                  <c:v>40</c:v>
                </c:pt>
                <c:pt idx="4026">
                  <c:v>1.78</c:v>
                </c:pt>
                <c:pt idx="4027">
                  <c:v>4.7679999999999998</c:v>
                </c:pt>
                <c:pt idx="4028">
                  <c:v>4.2240000000000002</c:v>
                </c:pt>
                <c:pt idx="4029">
                  <c:v>9.42</c:v>
                </c:pt>
                <c:pt idx="4030">
                  <c:v>2.8960000000000004</c:v>
                </c:pt>
                <c:pt idx="4031">
                  <c:v>5.2480000000000002</c:v>
                </c:pt>
                <c:pt idx="4032">
                  <c:v>3.5520000000000005</c:v>
                </c:pt>
                <c:pt idx="4033">
                  <c:v>0.99</c:v>
                </c:pt>
                <c:pt idx="4034">
                  <c:v>2.6240000000000001</c:v>
                </c:pt>
                <c:pt idx="4035">
                  <c:v>2.6240000000000001</c:v>
                </c:pt>
                <c:pt idx="4036">
                  <c:v>3.3280000000000003</c:v>
                </c:pt>
                <c:pt idx="4037">
                  <c:v>4.7039999999999997</c:v>
                </c:pt>
                <c:pt idx="4038">
                  <c:v>40.74</c:v>
                </c:pt>
                <c:pt idx="4039">
                  <c:v>40.74</c:v>
                </c:pt>
                <c:pt idx="4040">
                  <c:v>40.74</c:v>
                </c:pt>
                <c:pt idx="4041">
                  <c:v>40.74</c:v>
                </c:pt>
                <c:pt idx="4042">
                  <c:v>12.88</c:v>
                </c:pt>
                <c:pt idx="4043">
                  <c:v>4.3680000000000003</c:v>
                </c:pt>
                <c:pt idx="4044">
                  <c:v>5.9520000000000008</c:v>
                </c:pt>
                <c:pt idx="4045">
                  <c:v>2.92</c:v>
                </c:pt>
                <c:pt idx="4046">
                  <c:v>4.16</c:v>
                </c:pt>
                <c:pt idx="4047">
                  <c:v>27.192</c:v>
                </c:pt>
                <c:pt idx="4048">
                  <c:v>3.008</c:v>
                </c:pt>
                <c:pt idx="4049">
                  <c:v>8.4</c:v>
                </c:pt>
                <c:pt idx="4050">
                  <c:v>4.4640000000000004</c:v>
                </c:pt>
                <c:pt idx="4051">
                  <c:v>2.6720000000000002</c:v>
                </c:pt>
                <c:pt idx="4052">
                  <c:v>4.4479999999999995</c:v>
                </c:pt>
                <c:pt idx="4053">
                  <c:v>4.4479999999999995</c:v>
                </c:pt>
                <c:pt idx="4054">
                  <c:v>7.89</c:v>
                </c:pt>
                <c:pt idx="4055">
                  <c:v>3.536</c:v>
                </c:pt>
                <c:pt idx="4056">
                  <c:v>7.5600000000000005</c:v>
                </c:pt>
                <c:pt idx="4057">
                  <c:v>7.5600000000000005</c:v>
                </c:pt>
                <c:pt idx="4058">
                  <c:v>29.97</c:v>
                </c:pt>
                <c:pt idx="4059">
                  <c:v>3.4240000000000004</c:v>
                </c:pt>
                <c:pt idx="4060">
                  <c:v>14.96</c:v>
                </c:pt>
                <c:pt idx="4061">
                  <c:v>2.6240000000000001</c:v>
                </c:pt>
                <c:pt idx="4062">
                  <c:v>13.96</c:v>
                </c:pt>
                <c:pt idx="4063">
                  <c:v>12.99</c:v>
                </c:pt>
                <c:pt idx="4064">
                  <c:v>2.3039999999999998</c:v>
                </c:pt>
                <c:pt idx="4065">
                  <c:v>23.34</c:v>
                </c:pt>
                <c:pt idx="4066">
                  <c:v>11.22</c:v>
                </c:pt>
                <c:pt idx="4067">
                  <c:v>5.04</c:v>
                </c:pt>
                <c:pt idx="4068">
                  <c:v>4.3600000000000003</c:v>
                </c:pt>
                <c:pt idx="4069">
                  <c:v>1.504</c:v>
                </c:pt>
                <c:pt idx="4070">
                  <c:v>1.4080000000000001</c:v>
                </c:pt>
                <c:pt idx="4071">
                  <c:v>2.0640000000000001</c:v>
                </c:pt>
                <c:pt idx="4072">
                  <c:v>1.752</c:v>
                </c:pt>
                <c:pt idx="4073">
                  <c:v>5.04</c:v>
                </c:pt>
                <c:pt idx="4074">
                  <c:v>7.36</c:v>
                </c:pt>
                <c:pt idx="4075">
                  <c:v>7.36</c:v>
                </c:pt>
                <c:pt idx="4076">
                  <c:v>11.91</c:v>
                </c:pt>
                <c:pt idx="4077">
                  <c:v>5.9399999999999995</c:v>
                </c:pt>
                <c:pt idx="4078">
                  <c:v>5.67</c:v>
                </c:pt>
                <c:pt idx="4079">
                  <c:v>5.67</c:v>
                </c:pt>
                <c:pt idx="4080">
                  <c:v>6.36</c:v>
                </c:pt>
                <c:pt idx="4081">
                  <c:v>2803.92</c:v>
                </c:pt>
                <c:pt idx="4082">
                  <c:v>1003.6200000000001</c:v>
                </c:pt>
                <c:pt idx="4083">
                  <c:v>828.83999999999992</c:v>
                </c:pt>
                <c:pt idx="4084">
                  <c:v>683.14399999999989</c:v>
                </c:pt>
                <c:pt idx="4085">
                  <c:v>528.42999999999995</c:v>
                </c:pt>
                <c:pt idx="4086">
                  <c:v>601.53599999999994</c:v>
                </c:pt>
                <c:pt idx="4087">
                  <c:v>1121.568</c:v>
                </c:pt>
                <c:pt idx="4088">
                  <c:v>306.2</c:v>
                </c:pt>
                <c:pt idx="4089">
                  <c:v>501.81000000000006</c:v>
                </c:pt>
                <c:pt idx="4090">
                  <c:v>501.81000000000006</c:v>
                </c:pt>
                <c:pt idx="4091">
                  <c:v>212.88</c:v>
                </c:pt>
                <c:pt idx="4092">
                  <c:v>241.49999999999997</c:v>
                </c:pt>
                <c:pt idx="4093">
                  <c:v>272.94</c:v>
                </c:pt>
                <c:pt idx="4094">
                  <c:v>198.744</c:v>
                </c:pt>
                <c:pt idx="4095">
                  <c:v>254.35200000000003</c:v>
                </c:pt>
                <c:pt idx="4096">
                  <c:v>218.35200000000003</c:v>
                </c:pt>
                <c:pt idx="4097">
                  <c:v>276.27999999999997</c:v>
                </c:pt>
                <c:pt idx="4098">
                  <c:v>145.56800000000001</c:v>
                </c:pt>
                <c:pt idx="4099">
                  <c:v>122.48</c:v>
                </c:pt>
                <c:pt idx="4100">
                  <c:v>170.78599999999997</c:v>
                </c:pt>
                <c:pt idx="4101">
                  <c:v>24.672000000000001</c:v>
                </c:pt>
                <c:pt idx="4102">
                  <c:v>15.84</c:v>
                </c:pt>
                <c:pt idx="4103">
                  <c:v>35.479999999999997</c:v>
                </c:pt>
                <c:pt idx="4104">
                  <c:v>5.9399999999999995</c:v>
                </c:pt>
                <c:pt idx="4105">
                  <c:v>5.9399999999999995</c:v>
                </c:pt>
                <c:pt idx="4106">
                  <c:v>3.96</c:v>
                </c:pt>
                <c:pt idx="4107">
                  <c:v>4.71</c:v>
                </c:pt>
                <c:pt idx="4108">
                  <c:v>21.48</c:v>
                </c:pt>
                <c:pt idx="4109">
                  <c:v>1.7440000000000002</c:v>
                </c:pt>
                <c:pt idx="4110">
                  <c:v>0.85200000000000009</c:v>
                </c:pt>
                <c:pt idx="4111">
                  <c:v>3.024</c:v>
                </c:pt>
                <c:pt idx="4112">
                  <c:v>50.120000000000005</c:v>
                </c:pt>
                <c:pt idx="4113">
                  <c:v>2.97</c:v>
                </c:pt>
                <c:pt idx="4114">
                  <c:v>3.4880000000000004</c:v>
                </c:pt>
                <c:pt idx="4115">
                  <c:v>11.672000000000001</c:v>
                </c:pt>
                <c:pt idx="4116">
                  <c:v>1.0800000000000003</c:v>
                </c:pt>
                <c:pt idx="4117">
                  <c:v>1.1670000000000003</c:v>
                </c:pt>
                <c:pt idx="4118">
                  <c:v>36.048000000000002</c:v>
                </c:pt>
                <c:pt idx="4119">
                  <c:v>1.3650000000000002</c:v>
                </c:pt>
                <c:pt idx="4120">
                  <c:v>0.55599999999999983</c:v>
                </c:pt>
                <c:pt idx="4121">
                  <c:v>4.4640000000000004</c:v>
                </c:pt>
                <c:pt idx="4122">
                  <c:v>1.1880000000000002</c:v>
                </c:pt>
                <c:pt idx="4123">
                  <c:v>71.371999999999986</c:v>
                </c:pt>
                <c:pt idx="4124">
                  <c:v>5.5520000000000005</c:v>
                </c:pt>
                <c:pt idx="4125">
                  <c:v>37.295999999999999</c:v>
                </c:pt>
                <c:pt idx="4126">
                  <c:v>89.567999999999998</c:v>
                </c:pt>
                <c:pt idx="4127">
                  <c:v>47.496000000000002</c:v>
                </c:pt>
                <c:pt idx="4128">
                  <c:v>47.984000000000002</c:v>
                </c:pt>
                <c:pt idx="4129">
                  <c:v>33.488000000000007</c:v>
                </c:pt>
                <c:pt idx="4130">
                  <c:v>100.70400000000001</c:v>
                </c:pt>
                <c:pt idx="4131">
                  <c:v>1.9410000000000003</c:v>
                </c:pt>
                <c:pt idx="4132">
                  <c:v>1.8690000000000004</c:v>
                </c:pt>
                <c:pt idx="4133">
                  <c:v>1.8720000000000003</c:v>
                </c:pt>
                <c:pt idx="4134">
                  <c:v>1.6410000000000002</c:v>
                </c:pt>
                <c:pt idx="4135">
                  <c:v>0.83599999999999974</c:v>
                </c:pt>
                <c:pt idx="4136">
                  <c:v>27.168000000000003</c:v>
                </c:pt>
                <c:pt idx="4137">
                  <c:v>6.048</c:v>
                </c:pt>
                <c:pt idx="4138">
                  <c:v>6.9760000000000009</c:v>
                </c:pt>
                <c:pt idx="4139">
                  <c:v>1.8240000000000003</c:v>
                </c:pt>
                <c:pt idx="4140">
                  <c:v>0.87599999999999978</c:v>
                </c:pt>
                <c:pt idx="4141">
                  <c:v>99.372</c:v>
                </c:pt>
                <c:pt idx="4142">
                  <c:v>19.040000000000003</c:v>
                </c:pt>
                <c:pt idx="4143">
                  <c:v>1.988</c:v>
                </c:pt>
                <c:pt idx="4144">
                  <c:v>2.2140000000000004</c:v>
                </c:pt>
                <c:pt idx="4145">
                  <c:v>2.2140000000000004</c:v>
                </c:pt>
                <c:pt idx="4146">
                  <c:v>39.984000000000002</c:v>
                </c:pt>
                <c:pt idx="4147">
                  <c:v>1.9080000000000004</c:v>
                </c:pt>
                <c:pt idx="4148">
                  <c:v>2.2020000000000004</c:v>
                </c:pt>
                <c:pt idx="4149">
                  <c:v>5.3120000000000003</c:v>
                </c:pt>
                <c:pt idx="4150">
                  <c:v>25.983999999999998</c:v>
                </c:pt>
                <c:pt idx="4151">
                  <c:v>1.0799999999999998</c:v>
                </c:pt>
                <c:pt idx="4152">
                  <c:v>2.5020000000000002</c:v>
                </c:pt>
                <c:pt idx="4153">
                  <c:v>71.088000000000008</c:v>
                </c:pt>
                <c:pt idx="4154">
                  <c:v>71.088000000000008</c:v>
                </c:pt>
                <c:pt idx="4155">
                  <c:v>7.6320000000000014</c:v>
                </c:pt>
                <c:pt idx="4156">
                  <c:v>91.474999999999994</c:v>
                </c:pt>
                <c:pt idx="4157">
                  <c:v>2.3880000000000003</c:v>
                </c:pt>
                <c:pt idx="4158">
                  <c:v>2.6550000000000002</c:v>
                </c:pt>
                <c:pt idx="4159">
                  <c:v>1.1119999999999997</c:v>
                </c:pt>
                <c:pt idx="4160">
                  <c:v>2.3130000000000002</c:v>
                </c:pt>
                <c:pt idx="4161">
                  <c:v>1.2479999999999998</c:v>
                </c:pt>
                <c:pt idx="4162">
                  <c:v>1.2479999999999998</c:v>
                </c:pt>
                <c:pt idx="4163">
                  <c:v>2.8080000000000007</c:v>
                </c:pt>
                <c:pt idx="4164">
                  <c:v>32.984999999999999</c:v>
                </c:pt>
                <c:pt idx="4165">
                  <c:v>8.8320000000000007</c:v>
                </c:pt>
                <c:pt idx="4166">
                  <c:v>2.5020000000000002</c:v>
                </c:pt>
                <c:pt idx="4167">
                  <c:v>2.4119999999999999</c:v>
                </c:pt>
                <c:pt idx="4168">
                  <c:v>2.907</c:v>
                </c:pt>
                <c:pt idx="4169">
                  <c:v>47.515999999999991</c:v>
                </c:pt>
                <c:pt idx="4170">
                  <c:v>47.991999999999997</c:v>
                </c:pt>
                <c:pt idx="4171">
                  <c:v>2.9460000000000006</c:v>
                </c:pt>
                <c:pt idx="4172">
                  <c:v>2.9460000000000006</c:v>
                </c:pt>
                <c:pt idx="4173">
                  <c:v>1.3439999999999996</c:v>
                </c:pt>
                <c:pt idx="4174">
                  <c:v>2.9520000000000004</c:v>
                </c:pt>
                <c:pt idx="4175">
                  <c:v>10.304000000000002</c:v>
                </c:pt>
                <c:pt idx="4176">
                  <c:v>88.800000000000011</c:v>
                </c:pt>
                <c:pt idx="4177">
                  <c:v>3.366000000000001</c:v>
                </c:pt>
                <c:pt idx="4178">
                  <c:v>2.6940000000000004</c:v>
                </c:pt>
                <c:pt idx="4179">
                  <c:v>13.493999999999998</c:v>
                </c:pt>
                <c:pt idx="4180">
                  <c:v>2.9460000000000006</c:v>
                </c:pt>
                <c:pt idx="4181">
                  <c:v>91.032000000000011</c:v>
                </c:pt>
                <c:pt idx="4182">
                  <c:v>3.2730000000000006</c:v>
                </c:pt>
                <c:pt idx="4183">
                  <c:v>12.624000000000001</c:v>
                </c:pt>
                <c:pt idx="4184">
                  <c:v>12.624000000000001</c:v>
                </c:pt>
                <c:pt idx="4185">
                  <c:v>3.4440000000000008</c:v>
                </c:pt>
                <c:pt idx="4186">
                  <c:v>3.1680000000000006</c:v>
                </c:pt>
                <c:pt idx="4187">
                  <c:v>6.3680000000000003</c:v>
                </c:pt>
                <c:pt idx="4188">
                  <c:v>179.886</c:v>
                </c:pt>
                <c:pt idx="4189">
                  <c:v>3.8820000000000006</c:v>
                </c:pt>
                <c:pt idx="4190">
                  <c:v>3.8820000000000006</c:v>
                </c:pt>
                <c:pt idx="4191">
                  <c:v>3.1320000000000001</c:v>
                </c:pt>
                <c:pt idx="4192">
                  <c:v>3.7440000000000007</c:v>
                </c:pt>
                <c:pt idx="4193">
                  <c:v>3.2820000000000005</c:v>
                </c:pt>
                <c:pt idx="4194">
                  <c:v>3.2820000000000005</c:v>
                </c:pt>
                <c:pt idx="4195">
                  <c:v>3.7980000000000005</c:v>
                </c:pt>
                <c:pt idx="4196">
                  <c:v>1.6799999999999995</c:v>
                </c:pt>
                <c:pt idx="4197">
                  <c:v>188.55199999999996</c:v>
                </c:pt>
                <c:pt idx="4198">
                  <c:v>215.976</c:v>
                </c:pt>
                <c:pt idx="4199">
                  <c:v>215.976</c:v>
                </c:pt>
                <c:pt idx="4200">
                  <c:v>215.976</c:v>
                </c:pt>
                <c:pt idx="4201">
                  <c:v>24</c:v>
                </c:pt>
                <c:pt idx="4202">
                  <c:v>3.762</c:v>
                </c:pt>
                <c:pt idx="4203">
                  <c:v>1.7199999999999995</c:v>
                </c:pt>
                <c:pt idx="4204">
                  <c:v>3.5760000000000005</c:v>
                </c:pt>
                <c:pt idx="4205">
                  <c:v>1.7999999999999996</c:v>
                </c:pt>
                <c:pt idx="4206">
                  <c:v>46.688000000000002</c:v>
                </c:pt>
                <c:pt idx="4207">
                  <c:v>47.904000000000003</c:v>
                </c:pt>
                <c:pt idx="4208">
                  <c:v>121.376</c:v>
                </c:pt>
                <c:pt idx="4209">
                  <c:v>4.338000000000001</c:v>
                </c:pt>
                <c:pt idx="4210">
                  <c:v>1.7879999999999996</c:v>
                </c:pt>
                <c:pt idx="4211">
                  <c:v>35.360000000000007</c:v>
                </c:pt>
                <c:pt idx="4212">
                  <c:v>12.672000000000001</c:v>
                </c:pt>
                <c:pt idx="4213">
                  <c:v>1.9639999999999995</c:v>
                </c:pt>
                <c:pt idx="4214">
                  <c:v>1.9639999999999995</c:v>
                </c:pt>
                <c:pt idx="4215">
                  <c:v>14.720000000000002</c:v>
                </c:pt>
                <c:pt idx="4216">
                  <c:v>2.1119999999999997</c:v>
                </c:pt>
                <c:pt idx="4217">
                  <c:v>4.4190000000000005</c:v>
                </c:pt>
                <c:pt idx="4218">
                  <c:v>4.8420000000000005</c:v>
                </c:pt>
                <c:pt idx="4219">
                  <c:v>2.0679999999999996</c:v>
                </c:pt>
                <c:pt idx="4220">
                  <c:v>4.8960000000000008</c:v>
                </c:pt>
                <c:pt idx="4221">
                  <c:v>2.0799999999999996</c:v>
                </c:pt>
                <c:pt idx="4222">
                  <c:v>4.1580000000000004</c:v>
                </c:pt>
                <c:pt idx="4223">
                  <c:v>4.5540000000000003</c:v>
                </c:pt>
                <c:pt idx="4224">
                  <c:v>2.0719999999999996</c:v>
                </c:pt>
                <c:pt idx="4225">
                  <c:v>18.84</c:v>
                </c:pt>
                <c:pt idx="4226">
                  <c:v>4.8420000000000005</c:v>
                </c:pt>
                <c:pt idx="4227">
                  <c:v>287.96800000000002</c:v>
                </c:pt>
                <c:pt idx="4228">
                  <c:v>2.1819999999999995</c:v>
                </c:pt>
                <c:pt idx="4229">
                  <c:v>4.8120000000000003</c:v>
                </c:pt>
                <c:pt idx="4230">
                  <c:v>147.56800000000001</c:v>
                </c:pt>
                <c:pt idx="4231">
                  <c:v>1.3919999999999997</c:v>
                </c:pt>
                <c:pt idx="4232">
                  <c:v>18.936</c:v>
                </c:pt>
                <c:pt idx="4233">
                  <c:v>5.6820000000000013</c:v>
                </c:pt>
                <c:pt idx="4234">
                  <c:v>4.9560000000000004</c:v>
                </c:pt>
                <c:pt idx="4235">
                  <c:v>4.572000000000001</c:v>
                </c:pt>
                <c:pt idx="4236">
                  <c:v>9.5519999999999996</c:v>
                </c:pt>
                <c:pt idx="4237">
                  <c:v>9.5519999999999996</c:v>
                </c:pt>
                <c:pt idx="4238">
                  <c:v>16.272000000000002</c:v>
                </c:pt>
                <c:pt idx="4239">
                  <c:v>2.2959999999999994</c:v>
                </c:pt>
                <c:pt idx="4240">
                  <c:v>2.2959999999999994</c:v>
                </c:pt>
                <c:pt idx="4241">
                  <c:v>6.6879999999999997</c:v>
                </c:pt>
                <c:pt idx="4242">
                  <c:v>5.4840000000000009</c:v>
                </c:pt>
                <c:pt idx="4243">
                  <c:v>6.4640000000000004</c:v>
                </c:pt>
                <c:pt idx="4244">
                  <c:v>64.959999999999994</c:v>
                </c:pt>
                <c:pt idx="4245">
                  <c:v>5.5530000000000008</c:v>
                </c:pt>
                <c:pt idx="4246">
                  <c:v>5.8920000000000012</c:v>
                </c:pt>
                <c:pt idx="4247">
                  <c:v>41.568000000000005</c:v>
                </c:pt>
                <c:pt idx="4248">
                  <c:v>17.584000000000003</c:v>
                </c:pt>
                <c:pt idx="4249">
                  <c:v>5.2290000000000001</c:v>
                </c:pt>
                <c:pt idx="4250">
                  <c:v>6.0480000000000009</c:v>
                </c:pt>
                <c:pt idx="4251">
                  <c:v>298.11599999999999</c:v>
                </c:pt>
                <c:pt idx="4252">
                  <c:v>5.6070000000000011</c:v>
                </c:pt>
                <c:pt idx="4253">
                  <c:v>20.608000000000004</c:v>
                </c:pt>
                <c:pt idx="4254">
                  <c:v>2.5119999999999996</c:v>
                </c:pt>
                <c:pt idx="4255">
                  <c:v>6.6420000000000012</c:v>
                </c:pt>
                <c:pt idx="4256">
                  <c:v>5.3460000000000019</c:v>
                </c:pt>
                <c:pt idx="4257">
                  <c:v>2.879999999999999</c:v>
                </c:pt>
                <c:pt idx="4258">
                  <c:v>1.6239999999999994</c:v>
                </c:pt>
                <c:pt idx="4259">
                  <c:v>6.732000000000002</c:v>
                </c:pt>
                <c:pt idx="4260">
                  <c:v>2.9919999999999995</c:v>
                </c:pt>
                <c:pt idx="4261">
                  <c:v>5.3880000000000008</c:v>
                </c:pt>
                <c:pt idx="4262">
                  <c:v>2.8079999999999989</c:v>
                </c:pt>
                <c:pt idx="4263">
                  <c:v>6.1290000000000004</c:v>
                </c:pt>
                <c:pt idx="4264">
                  <c:v>6.5280000000000014</c:v>
                </c:pt>
                <c:pt idx="4265">
                  <c:v>5.9700000000000006</c:v>
                </c:pt>
                <c:pt idx="4266">
                  <c:v>2.8639999999999994</c:v>
                </c:pt>
                <c:pt idx="4267">
                  <c:v>5.7420000000000009</c:v>
                </c:pt>
                <c:pt idx="4268">
                  <c:v>6.27</c:v>
                </c:pt>
                <c:pt idx="4269">
                  <c:v>53.040000000000006</c:v>
                </c:pt>
                <c:pt idx="4270">
                  <c:v>6.3360000000000012</c:v>
                </c:pt>
                <c:pt idx="4271">
                  <c:v>3.1359999999999992</c:v>
                </c:pt>
                <c:pt idx="4272">
                  <c:v>2.6939999999999995</c:v>
                </c:pt>
                <c:pt idx="4273">
                  <c:v>3.1679999999999993</c:v>
                </c:pt>
                <c:pt idx="4274">
                  <c:v>5.7150000000000016</c:v>
                </c:pt>
                <c:pt idx="4275">
                  <c:v>2.8899999999999992</c:v>
                </c:pt>
                <c:pt idx="4276">
                  <c:v>8.7360000000000007</c:v>
                </c:pt>
                <c:pt idx="4277">
                  <c:v>411.33199999999999</c:v>
                </c:pt>
                <c:pt idx="4278">
                  <c:v>2.7719999999999994</c:v>
                </c:pt>
                <c:pt idx="4279">
                  <c:v>170.05799999999999</c:v>
                </c:pt>
                <c:pt idx="4280">
                  <c:v>388.70400000000006</c:v>
                </c:pt>
                <c:pt idx="4281">
                  <c:v>2.9339999999999993</c:v>
                </c:pt>
                <c:pt idx="4282">
                  <c:v>3.0359999999999996</c:v>
                </c:pt>
                <c:pt idx="4283">
                  <c:v>400.78400000000005</c:v>
                </c:pt>
                <c:pt idx="4284">
                  <c:v>6.5700000000000012</c:v>
                </c:pt>
                <c:pt idx="4285">
                  <c:v>7.7640000000000011</c:v>
                </c:pt>
                <c:pt idx="4286">
                  <c:v>25.983999999999998</c:v>
                </c:pt>
                <c:pt idx="4287">
                  <c:v>2.2639999999999993</c:v>
                </c:pt>
                <c:pt idx="4288">
                  <c:v>30.080000000000002</c:v>
                </c:pt>
                <c:pt idx="4289">
                  <c:v>30.080000000000002</c:v>
                </c:pt>
                <c:pt idx="4290">
                  <c:v>3.2079999999999993</c:v>
                </c:pt>
                <c:pt idx="4291">
                  <c:v>7.3800000000000008</c:v>
                </c:pt>
                <c:pt idx="4292">
                  <c:v>383.60699999999997</c:v>
                </c:pt>
                <c:pt idx="4293">
                  <c:v>386.67999999999995</c:v>
                </c:pt>
                <c:pt idx="4294">
                  <c:v>7.218</c:v>
                </c:pt>
                <c:pt idx="4295">
                  <c:v>3.3179999999999996</c:v>
                </c:pt>
                <c:pt idx="4296">
                  <c:v>11.376000000000001</c:v>
                </c:pt>
                <c:pt idx="4297">
                  <c:v>23.976000000000003</c:v>
                </c:pt>
                <c:pt idx="4298">
                  <c:v>23.976000000000003</c:v>
                </c:pt>
                <c:pt idx="4299">
                  <c:v>7.4340000000000011</c:v>
                </c:pt>
                <c:pt idx="4300">
                  <c:v>8.1600000000000019</c:v>
                </c:pt>
                <c:pt idx="4301">
                  <c:v>153.56800000000001</c:v>
                </c:pt>
                <c:pt idx="4302">
                  <c:v>7.2300000000000022</c:v>
                </c:pt>
                <c:pt idx="4303">
                  <c:v>3.8819999999999988</c:v>
                </c:pt>
                <c:pt idx="4304">
                  <c:v>408.42200000000003</c:v>
                </c:pt>
                <c:pt idx="4305">
                  <c:v>408.42200000000003</c:v>
                </c:pt>
                <c:pt idx="4306">
                  <c:v>7.644000000000001</c:v>
                </c:pt>
                <c:pt idx="4307">
                  <c:v>3.7979999999999992</c:v>
                </c:pt>
                <c:pt idx="4308">
                  <c:v>8.1000000000000014</c:v>
                </c:pt>
                <c:pt idx="4309">
                  <c:v>10.332000000000001</c:v>
                </c:pt>
                <c:pt idx="4310">
                  <c:v>7.4760000000000018</c:v>
                </c:pt>
                <c:pt idx="4311">
                  <c:v>7.5060000000000002</c:v>
                </c:pt>
                <c:pt idx="4312">
                  <c:v>3.6479999999999992</c:v>
                </c:pt>
                <c:pt idx="4313">
                  <c:v>204.66639999999998</c:v>
                </c:pt>
                <c:pt idx="4314">
                  <c:v>421.37200000000001</c:v>
                </c:pt>
                <c:pt idx="4315">
                  <c:v>7.857000000000002</c:v>
                </c:pt>
                <c:pt idx="4316">
                  <c:v>7.2359999999999998</c:v>
                </c:pt>
                <c:pt idx="4317">
                  <c:v>8.2260000000000009</c:v>
                </c:pt>
                <c:pt idx="4318">
                  <c:v>8.2260000000000009</c:v>
                </c:pt>
                <c:pt idx="4319">
                  <c:v>85.245999999999995</c:v>
                </c:pt>
                <c:pt idx="4320">
                  <c:v>97.567999999999998</c:v>
                </c:pt>
                <c:pt idx="4321">
                  <c:v>7.6560000000000006</c:v>
                </c:pt>
                <c:pt idx="4322">
                  <c:v>70.720000000000013</c:v>
                </c:pt>
                <c:pt idx="4323">
                  <c:v>165.60000000000002</c:v>
                </c:pt>
                <c:pt idx="4324">
                  <c:v>3.5639999999999992</c:v>
                </c:pt>
                <c:pt idx="4325">
                  <c:v>3.5919999999999992</c:v>
                </c:pt>
                <c:pt idx="4326">
                  <c:v>14</c:v>
                </c:pt>
                <c:pt idx="4327">
                  <c:v>2.3339999999999996</c:v>
                </c:pt>
                <c:pt idx="4328">
                  <c:v>8.5950000000000024</c:v>
                </c:pt>
                <c:pt idx="4329">
                  <c:v>2.3939999999999997</c:v>
                </c:pt>
                <c:pt idx="4330">
                  <c:v>4.2399999999999993</c:v>
                </c:pt>
                <c:pt idx="4331">
                  <c:v>51.168000000000006</c:v>
                </c:pt>
                <c:pt idx="4332">
                  <c:v>171.28800000000001</c:v>
                </c:pt>
                <c:pt idx="4333">
                  <c:v>8.9040000000000017</c:v>
                </c:pt>
                <c:pt idx="4334">
                  <c:v>32.700000000000003</c:v>
                </c:pt>
                <c:pt idx="4335">
                  <c:v>589.41</c:v>
                </c:pt>
                <c:pt idx="4336">
                  <c:v>8.5590000000000011</c:v>
                </c:pt>
                <c:pt idx="4337">
                  <c:v>3.9799999999999991</c:v>
                </c:pt>
                <c:pt idx="4338">
                  <c:v>9.7620000000000005</c:v>
                </c:pt>
                <c:pt idx="4339">
                  <c:v>8.8559999999999999</c:v>
                </c:pt>
                <c:pt idx="4340">
                  <c:v>16.192</c:v>
                </c:pt>
                <c:pt idx="4341">
                  <c:v>4.3119999999999985</c:v>
                </c:pt>
                <c:pt idx="4342">
                  <c:v>25.128000000000004</c:v>
                </c:pt>
                <c:pt idx="4343">
                  <c:v>9.8880000000000017</c:v>
                </c:pt>
                <c:pt idx="4344">
                  <c:v>61.584000000000003</c:v>
                </c:pt>
                <c:pt idx="4345">
                  <c:v>9.5220000000000002</c:v>
                </c:pt>
                <c:pt idx="4346">
                  <c:v>99.372</c:v>
                </c:pt>
                <c:pt idx="4347">
                  <c:v>9.7020000000000017</c:v>
                </c:pt>
                <c:pt idx="4348">
                  <c:v>40.68</c:v>
                </c:pt>
                <c:pt idx="4349">
                  <c:v>39.593999999999994</c:v>
                </c:pt>
                <c:pt idx="4350">
                  <c:v>36.336000000000006</c:v>
                </c:pt>
                <c:pt idx="4351">
                  <c:v>9.5550000000000015</c:v>
                </c:pt>
                <c:pt idx="4352">
                  <c:v>2.6879999999999997</c:v>
                </c:pt>
                <c:pt idx="4353">
                  <c:v>44.375999999999998</c:v>
                </c:pt>
                <c:pt idx="4354">
                  <c:v>17.496000000000002</c:v>
                </c:pt>
                <c:pt idx="4355">
                  <c:v>37.207999999999998</c:v>
                </c:pt>
                <c:pt idx="4356">
                  <c:v>8.9520000000000017</c:v>
                </c:pt>
                <c:pt idx="4357">
                  <c:v>8.5440000000000005</c:v>
                </c:pt>
                <c:pt idx="4358">
                  <c:v>8.5440000000000005</c:v>
                </c:pt>
                <c:pt idx="4359">
                  <c:v>10.332000000000003</c:v>
                </c:pt>
                <c:pt idx="4360">
                  <c:v>10.332000000000003</c:v>
                </c:pt>
                <c:pt idx="4361">
                  <c:v>11.520000000000001</c:v>
                </c:pt>
                <c:pt idx="4362">
                  <c:v>5.1759999999999984</c:v>
                </c:pt>
                <c:pt idx="4363">
                  <c:v>155.45600000000002</c:v>
                </c:pt>
                <c:pt idx="4364">
                  <c:v>14.136000000000003</c:v>
                </c:pt>
                <c:pt idx="4365">
                  <c:v>11.673000000000002</c:v>
                </c:pt>
                <c:pt idx="4366">
                  <c:v>11.673000000000002</c:v>
                </c:pt>
                <c:pt idx="4367">
                  <c:v>11.760000000000002</c:v>
                </c:pt>
                <c:pt idx="4368">
                  <c:v>183.37199999999999</c:v>
                </c:pt>
                <c:pt idx="4369">
                  <c:v>4.7879999999999985</c:v>
                </c:pt>
                <c:pt idx="4370">
                  <c:v>10.782000000000002</c:v>
                </c:pt>
                <c:pt idx="4371">
                  <c:v>10.984000000000002</c:v>
                </c:pt>
                <c:pt idx="4372">
                  <c:v>39.992000000000004</c:v>
                </c:pt>
                <c:pt idx="4373">
                  <c:v>5.1799999999999988</c:v>
                </c:pt>
                <c:pt idx="4374">
                  <c:v>646.20000000000005</c:v>
                </c:pt>
                <c:pt idx="4375">
                  <c:v>145.76400000000001</c:v>
                </c:pt>
                <c:pt idx="4376">
                  <c:v>11.088000000000003</c:v>
                </c:pt>
                <c:pt idx="4377">
                  <c:v>11.088000000000003</c:v>
                </c:pt>
                <c:pt idx="4378">
                  <c:v>11.232000000000001</c:v>
                </c:pt>
                <c:pt idx="4379">
                  <c:v>4.9839999999999991</c:v>
                </c:pt>
                <c:pt idx="4380">
                  <c:v>12.132000000000001</c:v>
                </c:pt>
                <c:pt idx="4381">
                  <c:v>16.192</c:v>
                </c:pt>
                <c:pt idx="4382">
                  <c:v>170.13600000000002</c:v>
                </c:pt>
                <c:pt idx="4383">
                  <c:v>22.752000000000002</c:v>
                </c:pt>
                <c:pt idx="4384">
                  <c:v>3.1599999999999993</c:v>
                </c:pt>
                <c:pt idx="4385">
                  <c:v>600.55799999999999</c:v>
                </c:pt>
                <c:pt idx="4386">
                  <c:v>12.294</c:v>
                </c:pt>
                <c:pt idx="4387">
                  <c:v>11.277000000000001</c:v>
                </c:pt>
                <c:pt idx="4388">
                  <c:v>11.808000000000002</c:v>
                </c:pt>
                <c:pt idx="4389">
                  <c:v>5.1039999999999992</c:v>
                </c:pt>
                <c:pt idx="4390">
                  <c:v>305.31200000000001</c:v>
                </c:pt>
                <c:pt idx="4391">
                  <c:v>39.128</c:v>
                </c:pt>
                <c:pt idx="4392">
                  <c:v>5.9359999999999991</c:v>
                </c:pt>
                <c:pt idx="4393">
                  <c:v>22.288</c:v>
                </c:pt>
                <c:pt idx="4394">
                  <c:v>12.828000000000001</c:v>
                </c:pt>
                <c:pt idx="4395">
                  <c:v>12.828000000000001</c:v>
                </c:pt>
                <c:pt idx="4396">
                  <c:v>63.686</c:v>
                </c:pt>
                <c:pt idx="4397">
                  <c:v>127.869</c:v>
                </c:pt>
                <c:pt idx="4398">
                  <c:v>40.68</c:v>
                </c:pt>
                <c:pt idx="4399">
                  <c:v>40.68</c:v>
                </c:pt>
                <c:pt idx="4400">
                  <c:v>81.424000000000007</c:v>
                </c:pt>
                <c:pt idx="4401">
                  <c:v>81.424000000000007</c:v>
                </c:pt>
                <c:pt idx="4402">
                  <c:v>5.7279999999999989</c:v>
                </c:pt>
                <c:pt idx="4403">
                  <c:v>12.030000000000001</c:v>
                </c:pt>
                <c:pt idx="4404">
                  <c:v>106.08000000000001</c:v>
                </c:pt>
                <c:pt idx="4405">
                  <c:v>11.610000000000003</c:v>
                </c:pt>
                <c:pt idx="4406">
                  <c:v>12.957000000000001</c:v>
                </c:pt>
                <c:pt idx="4407">
                  <c:v>6.3699999999999983</c:v>
                </c:pt>
                <c:pt idx="4408">
                  <c:v>5.7919999999999989</c:v>
                </c:pt>
                <c:pt idx="4409">
                  <c:v>38.24</c:v>
                </c:pt>
                <c:pt idx="4410">
                  <c:v>6.2159999999999993</c:v>
                </c:pt>
                <c:pt idx="4411">
                  <c:v>340.11599999999999</c:v>
                </c:pt>
                <c:pt idx="4412">
                  <c:v>24.700000000000003</c:v>
                </c:pt>
                <c:pt idx="4413">
                  <c:v>13.092000000000002</c:v>
                </c:pt>
                <c:pt idx="4414">
                  <c:v>13.710000000000003</c:v>
                </c:pt>
                <c:pt idx="4415">
                  <c:v>22.608000000000001</c:v>
                </c:pt>
                <c:pt idx="4416">
                  <c:v>22.608000000000001</c:v>
                </c:pt>
                <c:pt idx="4417">
                  <c:v>239.95999999999998</c:v>
                </c:pt>
                <c:pt idx="4418">
                  <c:v>14.832000000000003</c:v>
                </c:pt>
                <c:pt idx="4419">
                  <c:v>6.9239999999999977</c:v>
                </c:pt>
                <c:pt idx="4420">
                  <c:v>51.967999999999996</c:v>
                </c:pt>
                <c:pt idx="4421">
                  <c:v>21.936000000000003</c:v>
                </c:pt>
                <c:pt idx="4422">
                  <c:v>6.8739999999999988</c:v>
                </c:pt>
                <c:pt idx="4423">
                  <c:v>53.981999999999999</c:v>
                </c:pt>
                <c:pt idx="4424">
                  <c:v>95.976000000000013</c:v>
                </c:pt>
                <c:pt idx="4425">
                  <c:v>62.352000000000004</c:v>
                </c:pt>
                <c:pt idx="4426">
                  <c:v>51.52000000000001</c:v>
                </c:pt>
                <c:pt idx="4427">
                  <c:v>23.076000000000001</c:v>
                </c:pt>
                <c:pt idx="4428">
                  <c:v>6.8879999999999981</c:v>
                </c:pt>
                <c:pt idx="4429">
                  <c:v>6.9279999999999982</c:v>
                </c:pt>
                <c:pt idx="4430">
                  <c:v>13.428000000000003</c:v>
                </c:pt>
                <c:pt idx="4431">
                  <c:v>50.135999999999996</c:v>
                </c:pt>
                <c:pt idx="4432">
                  <c:v>25.16</c:v>
                </c:pt>
                <c:pt idx="4433">
                  <c:v>396.80200000000002</c:v>
                </c:pt>
                <c:pt idx="4434">
                  <c:v>14.76</c:v>
                </c:pt>
                <c:pt idx="4435">
                  <c:v>307.13600000000002</c:v>
                </c:pt>
                <c:pt idx="4436">
                  <c:v>7.6799999999999979</c:v>
                </c:pt>
                <c:pt idx="4437">
                  <c:v>6.8159999999999981</c:v>
                </c:pt>
                <c:pt idx="4438">
                  <c:v>21.204000000000004</c:v>
                </c:pt>
                <c:pt idx="4439">
                  <c:v>49.792000000000002</c:v>
                </c:pt>
                <c:pt idx="4440">
                  <c:v>15.570000000000004</c:v>
                </c:pt>
                <c:pt idx="4441">
                  <c:v>14.952000000000004</c:v>
                </c:pt>
                <c:pt idx="4442">
                  <c:v>59.969999999999992</c:v>
                </c:pt>
                <c:pt idx="4443">
                  <c:v>15.008000000000003</c:v>
                </c:pt>
                <c:pt idx="4444">
                  <c:v>281.37199999999996</c:v>
                </c:pt>
                <c:pt idx="4445">
                  <c:v>845.48799999999994</c:v>
                </c:pt>
                <c:pt idx="4446">
                  <c:v>205.666</c:v>
                </c:pt>
                <c:pt idx="4447">
                  <c:v>16.155999999999999</c:v>
                </c:pt>
                <c:pt idx="4448">
                  <c:v>195.136</c:v>
                </c:pt>
                <c:pt idx="4449">
                  <c:v>18.312000000000001</c:v>
                </c:pt>
                <c:pt idx="4450">
                  <c:v>18.336000000000002</c:v>
                </c:pt>
                <c:pt idx="4451">
                  <c:v>18.432000000000002</c:v>
                </c:pt>
                <c:pt idx="4452">
                  <c:v>18.528000000000002</c:v>
                </c:pt>
                <c:pt idx="4453">
                  <c:v>55.176000000000002</c:v>
                </c:pt>
                <c:pt idx="4454">
                  <c:v>55.176000000000002</c:v>
                </c:pt>
                <c:pt idx="4455">
                  <c:v>18.648000000000003</c:v>
                </c:pt>
                <c:pt idx="4456">
                  <c:v>19.008000000000003</c:v>
                </c:pt>
                <c:pt idx="4457">
                  <c:v>146.04000000000002</c:v>
                </c:pt>
                <c:pt idx="4458">
                  <c:v>102.33600000000001</c:v>
                </c:pt>
                <c:pt idx="4459">
                  <c:v>19.194000000000003</c:v>
                </c:pt>
                <c:pt idx="4460">
                  <c:v>32.064</c:v>
                </c:pt>
                <c:pt idx="4461">
                  <c:v>899.43</c:v>
                </c:pt>
                <c:pt idx="4462">
                  <c:v>273.666</c:v>
                </c:pt>
                <c:pt idx="4463">
                  <c:v>516.48800000000006</c:v>
                </c:pt>
                <c:pt idx="4464">
                  <c:v>16.146000000000004</c:v>
                </c:pt>
                <c:pt idx="4465">
                  <c:v>129.56800000000001</c:v>
                </c:pt>
                <c:pt idx="4466">
                  <c:v>64.784000000000006</c:v>
                </c:pt>
                <c:pt idx="4467">
                  <c:v>64.784000000000006</c:v>
                </c:pt>
                <c:pt idx="4468">
                  <c:v>4.9919999999999991</c:v>
                </c:pt>
                <c:pt idx="4469">
                  <c:v>102.438</c:v>
                </c:pt>
                <c:pt idx="4470">
                  <c:v>7.5359999999999987</c:v>
                </c:pt>
                <c:pt idx="4471">
                  <c:v>55.944000000000003</c:v>
                </c:pt>
                <c:pt idx="4472">
                  <c:v>19.968000000000004</c:v>
                </c:pt>
                <c:pt idx="4473">
                  <c:v>155.37199999999999</c:v>
                </c:pt>
                <c:pt idx="4474">
                  <c:v>266.35200000000003</c:v>
                </c:pt>
                <c:pt idx="4475">
                  <c:v>61.541999999999994</c:v>
                </c:pt>
                <c:pt idx="4476">
                  <c:v>8.6079999999999988</c:v>
                </c:pt>
                <c:pt idx="4477">
                  <c:v>119.44800000000001</c:v>
                </c:pt>
                <c:pt idx="4478">
                  <c:v>83.920000000000016</c:v>
                </c:pt>
                <c:pt idx="4479">
                  <c:v>83.976000000000013</c:v>
                </c:pt>
                <c:pt idx="4480">
                  <c:v>8.8499999999999979</c:v>
                </c:pt>
                <c:pt idx="4481">
                  <c:v>9.155999999999997</c:v>
                </c:pt>
                <c:pt idx="4482">
                  <c:v>122.13600000000001</c:v>
                </c:pt>
                <c:pt idx="4483">
                  <c:v>240.744</c:v>
                </c:pt>
                <c:pt idx="4484">
                  <c:v>195.46600000000001</c:v>
                </c:pt>
                <c:pt idx="4485">
                  <c:v>8.1339999999999986</c:v>
                </c:pt>
                <c:pt idx="4486">
                  <c:v>18.882000000000005</c:v>
                </c:pt>
                <c:pt idx="4487">
                  <c:v>369.91200000000003</c:v>
                </c:pt>
                <c:pt idx="4488">
                  <c:v>9.2639999999999976</c:v>
                </c:pt>
                <c:pt idx="4489">
                  <c:v>9.2639999999999976</c:v>
                </c:pt>
                <c:pt idx="4490">
                  <c:v>209.67</c:v>
                </c:pt>
                <c:pt idx="4491">
                  <c:v>492.83499999999998</c:v>
                </c:pt>
                <c:pt idx="4492">
                  <c:v>17.616000000000003</c:v>
                </c:pt>
                <c:pt idx="4493">
                  <c:v>141.37199999999999</c:v>
                </c:pt>
                <c:pt idx="4494">
                  <c:v>8.8559999999999981</c:v>
                </c:pt>
                <c:pt idx="4495">
                  <c:v>241.33199999999999</c:v>
                </c:pt>
                <c:pt idx="4496">
                  <c:v>13.591999999999999</c:v>
                </c:pt>
                <c:pt idx="4497">
                  <c:v>18.693000000000001</c:v>
                </c:pt>
                <c:pt idx="4498">
                  <c:v>23.976000000000003</c:v>
                </c:pt>
                <c:pt idx="4499">
                  <c:v>23.976000000000003</c:v>
                </c:pt>
                <c:pt idx="4500">
                  <c:v>327.73279999999994</c:v>
                </c:pt>
                <c:pt idx="4501">
                  <c:v>19.3</c:v>
                </c:pt>
                <c:pt idx="4502">
                  <c:v>307.666</c:v>
                </c:pt>
                <c:pt idx="4503">
                  <c:v>387.13600000000002</c:v>
                </c:pt>
                <c:pt idx="4504">
                  <c:v>8.5679999999999978</c:v>
                </c:pt>
                <c:pt idx="4505">
                  <c:v>64.784000000000006</c:v>
                </c:pt>
                <c:pt idx="4506">
                  <c:v>64.784000000000006</c:v>
                </c:pt>
                <c:pt idx="4507">
                  <c:v>18.240000000000002</c:v>
                </c:pt>
                <c:pt idx="4508">
                  <c:v>512.35799999999995</c:v>
                </c:pt>
                <c:pt idx="4509">
                  <c:v>8.9519999999999982</c:v>
                </c:pt>
                <c:pt idx="4510">
                  <c:v>8.6899999999999977</c:v>
                </c:pt>
                <c:pt idx="4511">
                  <c:v>169.06400000000002</c:v>
                </c:pt>
                <c:pt idx="4512">
                  <c:v>520.46399999999994</c:v>
                </c:pt>
                <c:pt idx="4513">
                  <c:v>8.8079999999999981</c:v>
                </c:pt>
                <c:pt idx="4514">
                  <c:v>399.67200000000003</c:v>
                </c:pt>
                <c:pt idx="4515">
                  <c:v>89.987999999999985</c:v>
                </c:pt>
                <c:pt idx="4516">
                  <c:v>22.620000000000005</c:v>
                </c:pt>
                <c:pt idx="4517">
                  <c:v>241.56799999999998</c:v>
                </c:pt>
                <c:pt idx="4518">
                  <c:v>9.7619999999999969</c:v>
                </c:pt>
                <c:pt idx="4519">
                  <c:v>20.724000000000004</c:v>
                </c:pt>
                <c:pt idx="4520">
                  <c:v>213.11499999999998</c:v>
                </c:pt>
                <c:pt idx="4521">
                  <c:v>1079.316</c:v>
                </c:pt>
                <c:pt idx="4522">
                  <c:v>72.744000000000014</c:v>
                </c:pt>
                <c:pt idx="4523">
                  <c:v>63.686</c:v>
                </c:pt>
                <c:pt idx="4524">
                  <c:v>51.588000000000001</c:v>
                </c:pt>
                <c:pt idx="4525">
                  <c:v>181.79699999999997</c:v>
                </c:pt>
                <c:pt idx="4526">
                  <c:v>23.975999999999999</c:v>
                </c:pt>
                <c:pt idx="4527">
                  <c:v>314.35199999999998</c:v>
                </c:pt>
                <c:pt idx="4528">
                  <c:v>180.01600000000002</c:v>
                </c:pt>
                <c:pt idx="4529">
                  <c:v>636.40800000000013</c:v>
                </c:pt>
                <c:pt idx="4530">
                  <c:v>21.968000000000004</c:v>
                </c:pt>
                <c:pt idx="4531">
                  <c:v>127.92000000000002</c:v>
                </c:pt>
                <c:pt idx="4532">
                  <c:v>23.987999999999996</c:v>
                </c:pt>
                <c:pt idx="4533">
                  <c:v>100.70400000000001</c:v>
                </c:pt>
                <c:pt idx="4534">
                  <c:v>821.3</c:v>
                </c:pt>
                <c:pt idx="4535">
                  <c:v>9.9799999999999969</c:v>
                </c:pt>
                <c:pt idx="4536">
                  <c:v>20.103999999999999</c:v>
                </c:pt>
                <c:pt idx="4537">
                  <c:v>11.211999999999998</c:v>
                </c:pt>
                <c:pt idx="4538">
                  <c:v>84.784000000000006</c:v>
                </c:pt>
                <c:pt idx="4539">
                  <c:v>89.066399999999987</c:v>
                </c:pt>
                <c:pt idx="4540">
                  <c:v>170.35200000000003</c:v>
                </c:pt>
                <c:pt idx="4541">
                  <c:v>11.363999999999997</c:v>
                </c:pt>
                <c:pt idx="4542">
                  <c:v>10.779999999999996</c:v>
                </c:pt>
                <c:pt idx="4543">
                  <c:v>10.475999999999999</c:v>
                </c:pt>
                <c:pt idx="4544">
                  <c:v>30.336000000000006</c:v>
                </c:pt>
                <c:pt idx="4545">
                  <c:v>11.645999999999997</c:v>
                </c:pt>
                <c:pt idx="4546">
                  <c:v>93.456000000000003</c:v>
                </c:pt>
                <c:pt idx="4547">
                  <c:v>22.911000000000005</c:v>
                </c:pt>
                <c:pt idx="4548">
                  <c:v>248.43</c:v>
                </c:pt>
                <c:pt idx="4549">
                  <c:v>44.460000000000008</c:v>
                </c:pt>
                <c:pt idx="4550">
                  <c:v>22.428000000000004</c:v>
                </c:pt>
                <c:pt idx="4551">
                  <c:v>79.968000000000004</c:v>
                </c:pt>
                <c:pt idx="4552">
                  <c:v>24.588000000000001</c:v>
                </c:pt>
                <c:pt idx="4553">
                  <c:v>613.99919999999997</c:v>
                </c:pt>
                <c:pt idx="4554">
                  <c:v>422.05799999999994</c:v>
                </c:pt>
                <c:pt idx="4555">
                  <c:v>120.71199999999999</c:v>
                </c:pt>
                <c:pt idx="4556">
                  <c:v>317.05799999999999</c:v>
                </c:pt>
                <c:pt idx="4557">
                  <c:v>132.22400000000002</c:v>
                </c:pt>
                <c:pt idx="4558">
                  <c:v>254.60399999999998</c:v>
                </c:pt>
                <c:pt idx="4559">
                  <c:v>182.35200000000003</c:v>
                </c:pt>
                <c:pt idx="4560">
                  <c:v>10.429999999999996</c:v>
                </c:pt>
                <c:pt idx="4561">
                  <c:v>26.352000000000004</c:v>
                </c:pt>
                <c:pt idx="4562">
                  <c:v>25.176000000000005</c:v>
                </c:pt>
                <c:pt idx="4563">
                  <c:v>99.918000000000006</c:v>
                </c:pt>
                <c:pt idx="4564">
                  <c:v>11.059999999999999</c:v>
                </c:pt>
                <c:pt idx="4565">
                  <c:v>11.415999999999997</c:v>
                </c:pt>
                <c:pt idx="4566">
                  <c:v>12.175999999999998</c:v>
                </c:pt>
                <c:pt idx="4567">
                  <c:v>674.05799999999999</c:v>
                </c:pt>
                <c:pt idx="4568">
                  <c:v>81.360000000000014</c:v>
                </c:pt>
                <c:pt idx="4569">
                  <c:v>53.315999999999995</c:v>
                </c:pt>
                <c:pt idx="4570">
                  <c:v>82.367999999999995</c:v>
                </c:pt>
                <c:pt idx="4571">
                  <c:v>8.711999999999998</c:v>
                </c:pt>
                <c:pt idx="4572">
                  <c:v>32.952000000000005</c:v>
                </c:pt>
                <c:pt idx="4573">
                  <c:v>30.560000000000002</c:v>
                </c:pt>
                <c:pt idx="4574">
                  <c:v>84.784000000000006</c:v>
                </c:pt>
                <c:pt idx="4575">
                  <c:v>84.784000000000006</c:v>
                </c:pt>
                <c:pt idx="4576">
                  <c:v>110.376</c:v>
                </c:pt>
                <c:pt idx="4577">
                  <c:v>8.6519999999999975</c:v>
                </c:pt>
                <c:pt idx="4578">
                  <c:v>27.882000000000005</c:v>
                </c:pt>
                <c:pt idx="4579">
                  <c:v>12.461999999999996</c:v>
                </c:pt>
                <c:pt idx="4580">
                  <c:v>12.127999999999997</c:v>
                </c:pt>
                <c:pt idx="4581">
                  <c:v>82.8</c:v>
                </c:pt>
                <c:pt idx="4582">
                  <c:v>31.086000000000006</c:v>
                </c:pt>
                <c:pt idx="4583">
                  <c:v>1474.8020000000001</c:v>
                </c:pt>
                <c:pt idx="4584">
                  <c:v>848.5440000000001</c:v>
                </c:pt>
                <c:pt idx="4585">
                  <c:v>113.56800000000001</c:v>
                </c:pt>
                <c:pt idx="4586">
                  <c:v>124.404</c:v>
                </c:pt>
                <c:pt idx="4587">
                  <c:v>190.84800000000001</c:v>
                </c:pt>
                <c:pt idx="4588">
                  <c:v>13.139999999999997</c:v>
                </c:pt>
                <c:pt idx="4589">
                  <c:v>380.05799999999994</c:v>
                </c:pt>
                <c:pt idx="4590">
                  <c:v>13.775999999999996</c:v>
                </c:pt>
                <c:pt idx="4591">
                  <c:v>176.78399999999999</c:v>
                </c:pt>
                <c:pt idx="4592">
                  <c:v>196.78399999999999</c:v>
                </c:pt>
                <c:pt idx="4593">
                  <c:v>196.78399999999999</c:v>
                </c:pt>
                <c:pt idx="4594">
                  <c:v>13.839999999999998</c:v>
                </c:pt>
                <c:pt idx="4595">
                  <c:v>32.07</c:v>
                </c:pt>
                <c:pt idx="4596">
                  <c:v>33.930000000000007</c:v>
                </c:pt>
                <c:pt idx="4597">
                  <c:v>15.079999999999998</c:v>
                </c:pt>
                <c:pt idx="4598">
                  <c:v>129.55199999999999</c:v>
                </c:pt>
                <c:pt idx="4599">
                  <c:v>13.467999999999998</c:v>
                </c:pt>
                <c:pt idx="4600">
                  <c:v>124.608</c:v>
                </c:pt>
                <c:pt idx="4601">
                  <c:v>626.35200000000009</c:v>
                </c:pt>
                <c:pt idx="4602">
                  <c:v>209.56799999999998</c:v>
                </c:pt>
                <c:pt idx="4603">
                  <c:v>32.340000000000003</c:v>
                </c:pt>
                <c:pt idx="4604">
                  <c:v>128.05799999999999</c:v>
                </c:pt>
                <c:pt idx="4605">
                  <c:v>14.479999999999997</c:v>
                </c:pt>
                <c:pt idx="4606">
                  <c:v>239.37199999999996</c:v>
                </c:pt>
                <c:pt idx="4607">
                  <c:v>35.445</c:v>
                </c:pt>
                <c:pt idx="4608">
                  <c:v>30.345000000000006</c:v>
                </c:pt>
                <c:pt idx="4609">
                  <c:v>129.56800000000001</c:v>
                </c:pt>
                <c:pt idx="4610">
                  <c:v>390.27199999999999</c:v>
                </c:pt>
                <c:pt idx="4611">
                  <c:v>97.984000000000009</c:v>
                </c:pt>
                <c:pt idx="4612">
                  <c:v>30.828000000000007</c:v>
                </c:pt>
                <c:pt idx="4613">
                  <c:v>9.3239999999999981</c:v>
                </c:pt>
                <c:pt idx="4614">
                  <c:v>13.761999999999997</c:v>
                </c:pt>
                <c:pt idx="4615">
                  <c:v>58.36</c:v>
                </c:pt>
                <c:pt idx="4616">
                  <c:v>347.80200000000002</c:v>
                </c:pt>
                <c:pt idx="4617">
                  <c:v>15.623999999999997</c:v>
                </c:pt>
                <c:pt idx="4618">
                  <c:v>31.32</c:v>
                </c:pt>
                <c:pt idx="4619">
                  <c:v>16.269999999999996</c:v>
                </c:pt>
                <c:pt idx="4620">
                  <c:v>108.57600000000001</c:v>
                </c:pt>
                <c:pt idx="4621">
                  <c:v>291.13600000000002</c:v>
                </c:pt>
                <c:pt idx="4622">
                  <c:v>38.388000000000005</c:v>
                </c:pt>
                <c:pt idx="4623">
                  <c:v>16.029999999999998</c:v>
                </c:pt>
                <c:pt idx="4624">
                  <c:v>259.13600000000002</c:v>
                </c:pt>
                <c:pt idx="4625">
                  <c:v>523.91999999999996</c:v>
                </c:pt>
                <c:pt idx="4626">
                  <c:v>39.936000000000007</c:v>
                </c:pt>
                <c:pt idx="4627">
                  <c:v>532.70400000000006</c:v>
                </c:pt>
                <c:pt idx="4628">
                  <c:v>152.68800000000002</c:v>
                </c:pt>
                <c:pt idx="4629">
                  <c:v>38.190000000000012</c:v>
                </c:pt>
                <c:pt idx="4630">
                  <c:v>238.89600000000002</c:v>
                </c:pt>
                <c:pt idx="4631">
                  <c:v>107.982</c:v>
                </c:pt>
                <c:pt idx="4632">
                  <c:v>60.288000000000004</c:v>
                </c:pt>
                <c:pt idx="4633">
                  <c:v>167.95200000000003</c:v>
                </c:pt>
                <c:pt idx="4634">
                  <c:v>118.78199999999998</c:v>
                </c:pt>
                <c:pt idx="4635">
                  <c:v>33.282000000000004</c:v>
                </c:pt>
                <c:pt idx="4636">
                  <c:v>695.7</c:v>
                </c:pt>
                <c:pt idx="4637">
                  <c:v>695.7</c:v>
                </c:pt>
                <c:pt idx="4638">
                  <c:v>38.088000000000001</c:v>
                </c:pt>
                <c:pt idx="4639">
                  <c:v>161.56800000000001</c:v>
                </c:pt>
                <c:pt idx="4640">
                  <c:v>161.56800000000001</c:v>
                </c:pt>
                <c:pt idx="4641">
                  <c:v>567.12</c:v>
                </c:pt>
                <c:pt idx="4642">
                  <c:v>207.98400000000004</c:v>
                </c:pt>
                <c:pt idx="4643">
                  <c:v>105.68599999999999</c:v>
                </c:pt>
                <c:pt idx="4644">
                  <c:v>143.98199999999997</c:v>
                </c:pt>
                <c:pt idx="4645">
                  <c:v>257.56799999999998</c:v>
                </c:pt>
                <c:pt idx="4646">
                  <c:v>106.869</c:v>
                </c:pt>
                <c:pt idx="4647">
                  <c:v>37.896000000000001</c:v>
                </c:pt>
                <c:pt idx="4648">
                  <c:v>582.33600000000001</c:v>
                </c:pt>
                <c:pt idx="4649">
                  <c:v>107.77200000000001</c:v>
                </c:pt>
                <c:pt idx="4650">
                  <c:v>79.97399999999999</c:v>
                </c:pt>
                <c:pt idx="4651">
                  <c:v>123.55199999999999</c:v>
                </c:pt>
                <c:pt idx="4652">
                  <c:v>147.184</c:v>
                </c:pt>
                <c:pt idx="4653">
                  <c:v>168.46400000000003</c:v>
                </c:pt>
                <c:pt idx="4654">
                  <c:v>38.08</c:v>
                </c:pt>
                <c:pt idx="4655">
                  <c:v>359.49899999999997</c:v>
                </c:pt>
                <c:pt idx="4656">
                  <c:v>359.49899999999997</c:v>
                </c:pt>
                <c:pt idx="4657">
                  <c:v>217.58400000000003</c:v>
                </c:pt>
                <c:pt idx="4658">
                  <c:v>1023.3319999999999</c:v>
                </c:pt>
                <c:pt idx="4659">
                  <c:v>45.240000000000009</c:v>
                </c:pt>
                <c:pt idx="4660">
                  <c:v>303.92</c:v>
                </c:pt>
                <c:pt idx="4661">
                  <c:v>17.459999999999997</c:v>
                </c:pt>
                <c:pt idx="4662">
                  <c:v>127.372</c:v>
                </c:pt>
                <c:pt idx="4663">
                  <c:v>244.00599999999997</c:v>
                </c:pt>
                <c:pt idx="4664">
                  <c:v>244.00599999999997</c:v>
                </c:pt>
                <c:pt idx="4665">
                  <c:v>14.015999999999996</c:v>
                </c:pt>
                <c:pt idx="4666">
                  <c:v>30.344000000000001</c:v>
                </c:pt>
                <c:pt idx="4667">
                  <c:v>638.28800000000012</c:v>
                </c:pt>
                <c:pt idx="4668">
                  <c:v>198.27200000000002</c:v>
                </c:pt>
                <c:pt idx="4669">
                  <c:v>51.712000000000003</c:v>
                </c:pt>
                <c:pt idx="4670">
                  <c:v>143.72800000000001</c:v>
                </c:pt>
                <c:pt idx="4671">
                  <c:v>863.12800000000004</c:v>
                </c:pt>
                <c:pt idx="4672">
                  <c:v>40.635000000000012</c:v>
                </c:pt>
                <c:pt idx="4673">
                  <c:v>206.96200000000002</c:v>
                </c:pt>
                <c:pt idx="4674">
                  <c:v>146.352</c:v>
                </c:pt>
                <c:pt idx="4675">
                  <c:v>21.989999999999995</c:v>
                </c:pt>
                <c:pt idx="4676">
                  <c:v>25.176000000000002</c:v>
                </c:pt>
                <c:pt idx="4677">
                  <c:v>45.660000000000011</c:v>
                </c:pt>
                <c:pt idx="4678">
                  <c:v>338.04</c:v>
                </c:pt>
                <c:pt idx="4679">
                  <c:v>340.70400000000006</c:v>
                </c:pt>
                <c:pt idx="4680">
                  <c:v>273.56799999999998</c:v>
                </c:pt>
                <c:pt idx="4681">
                  <c:v>300.93</c:v>
                </c:pt>
                <c:pt idx="4682">
                  <c:v>307.92</c:v>
                </c:pt>
                <c:pt idx="4683">
                  <c:v>185.376</c:v>
                </c:pt>
                <c:pt idx="4684">
                  <c:v>156.512</c:v>
                </c:pt>
                <c:pt idx="4685">
                  <c:v>314.35199999999998</c:v>
                </c:pt>
                <c:pt idx="4686">
                  <c:v>155.37199999999999</c:v>
                </c:pt>
                <c:pt idx="4687">
                  <c:v>155.37199999999999</c:v>
                </c:pt>
                <c:pt idx="4688">
                  <c:v>164.38800000000001</c:v>
                </c:pt>
                <c:pt idx="4689">
                  <c:v>44.856000000000009</c:v>
                </c:pt>
                <c:pt idx="4690">
                  <c:v>359.05799999999994</c:v>
                </c:pt>
                <c:pt idx="4691">
                  <c:v>44.910000000000011</c:v>
                </c:pt>
                <c:pt idx="4692">
                  <c:v>241.42399999999998</c:v>
                </c:pt>
                <c:pt idx="4693">
                  <c:v>205.33279999999996</c:v>
                </c:pt>
                <c:pt idx="4694">
                  <c:v>183.37199999999999</c:v>
                </c:pt>
                <c:pt idx="4695">
                  <c:v>199.83600000000001</c:v>
                </c:pt>
                <c:pt idx="4696">
                  <c:v>142.18199999999999</c:v>
                </c:pt>
                <c:pt idx="4697">
                  <c:v>24.587999999999994</c:v>
                </c:pt>
                <c:pt idx="4698">
                  <c:v>436.70400000000006</c:v>
                </c:pt>
                <c:pt idx="4699">
                  <c:v>15.223999999999997</c:v>
                </c:pt>
                <c:pt idx="4700">
                  <c:v>164.73599999999999</c:v>
                </c:pt>
                <c:pt idx="4701">
                  <c:v>25.679999999999993</c:v>
                </c:pt>
                <c:pt idx="4702">
                  <c:v>54.792000000000009</c:v>
                </c:pt>
                <c:pt idx="4703">
                  <c:v>220.75200000000001</c:v>
                </c:pt>
                <c:pt idx="4704">
                  <c:v>50.997000000000007</c:v>
                </c:pt>
                <c:pt idx="4705">
                  <c:v>27.395999999999997</c:v>
                </c:pt>
                <c:pt idx="4706">
                  <c:v>94.427999999999997</c:v>
                </c:pt>
                <c:pt idx="4707">
                  <c:v>64.2</c:v>
                </c:pt>
                <c:pt idx="4708">
                  <c:v>760.11599999999987</c:v>
                </c:pt>
                <c:pt idx="4709">
                  <c:v>64.959999999999994</c:v>
                </c:pt>
                <c:pt idx="4710">
                  <c:v>195.136</c:v>
                </c:pt>
                <c:pt idx="4711">
                  <c:v>57.582000000000008</c:v>
                </c:pt>
                <c:pt idx="4712">
                  <c:v>220.77600000000001</c:v>
                </c:pt>
                <c:pt idx="4713">
                  <c:v>393.56799999999998</c:v>
                </c:pt>
                <c:pt idx="4714">
                  <c:v>26.045999999999992</c:v>
                </c:pt>
                <c:pt idx="4715">
                  <c:v>26.045999999999992</c:v>
                </c:pt>
                <c:pt idx="4716">
                  <c:v>67.860000000000014</c:v>
                </c:pt>
                <c:pt idx="4717">
                  <c:v>87.210000000000008</c:v>
                </c:pt>
                <c:pt idx="4718">
                  <c:v>73.915000000000006</c:v>
                </c:pt>
                <c:pt idx="4719">
                  <c:v>30.559999999999992</c:v>
                </c:pt>
                <c:pt idx="4720">
                  <c:v>59.913000000000011</c:v>
                </c:pt>
                <c:pt idx="4721">
                  <c:v>59.994000000000007</c:v>
                </c:pt>
                <c:pt idx="4722">
                  <c:v>283.92</c:v>
                </c:pt>
                <c:pt idx="4723">
                  <c:v>29.931999999999992</c:v>
                </c:pt>
                <c:pt idx="4724">
                  <c:v>191.05799999999999</c:v>
                </c:pt>
                <c:pt idx="4725">
                  <c:v>58.170000000000009</c:v>
                </c:pt>
                <c:pt idx="4726">
                  <c:v>172.18599999999998</c:v>
                </c:pt>
                <c:pt idx="4727">
                  <c:v>63.924000000000007</c:v>
                </c:pt>
                <c:pt idx="4728">
                  <c:v>29.371999999999993</c:v>
                </c:pt>
                <c:pt idx="4729">
                  <c:v>235.15199999999999</c:v>
                </c:pt>
                <c:pt idx="4730">
                  <c:v>69.375</c:v>
                </c:pt>
                <c:pt idx="4731">
                  <c:v>258.52799999999996</c:v>
                </c:pt>
                <c:pt idx="4732">
                  <c:v>239.358</c:v>
                </c:pt>
                <c:pt idx="4733">
                  <c:v>68.742000000000019</c:v>
                </c:pt>
                <c:pt idx="4734">
                  <c:v>141.37199999999999</c:v>
                </c:pt>
                <c:pt idx="4735">
                  <c:v>230.376</c:v>
                </c:pt>
                <c:pt idx="4736">
                  <c:v>230.376</c:v>
                </c:pt>
                <c:pt idx="4737">
                  <c:v>19.431999999999995</c:v>
                </c:pt>
                <c:pt idx="4738">
                  <c:v>33.279999999999994</c:v>
                </c:pt>
                <c:pt idx="4739">
                  <c:v>701.37199999999996</c:v>
                </c:pt>
                <c:pt idx="4740">
                  <c:v>251.96399999999994</c:v>
                </c:pt>
                <c:pt idx="4741">
                  <c:v>38.975999999999999</c:v>
                </c:pt>
                <c:pt idx="4742">
                  <c:v>67.194000000000003</c:v>
                </c:pt>
                <c:pt idx="4743">
                  <c:v>243.38400000000001</c:v>
                </c:pt>
                <c:pt idx="4744">
                  <c:v>44.400000000000006</c:v>
                </c:pt>
                <c:pt idx="4745">
                  <c:v>65.424000000000007</c:v>
                </c:pt>
                <c:pt idx="4746">
                  <c:v>32.783999999999992</c:v>
                </c:pt>
                <c:pt idx="4747">
                  <c:v>68.541000000000011</c:v>
                </c:pt>
                <c:pt idx="4748">
                  <c:v>30.959999999999994</c:v>
                </c:pt>
                <c:pt idx="4749">
                  <c:v>19.567999999999998</c:v>
                </c:pt>
                <c:pt idx="4750">
                  <c:v>20.767999999999997</c:v>
                </c:pt>
                <c:pt idx="4751">
                  <c:v>233.05799999999999</c:v>
                </c:pt>
                <c:pt idx="4752">
                  <c:v>61.96</c:v>
                </c:pt>
                <c:pt idx="4753">
                  <c:v>33.567999999999991</c:v>
                </c:pt>
                <c:pt idx="4754">
                  <c:v>76.728000000000009</c:v>
                </c:pt>
                <c:pt idx="4755">
                  <c:v>76.77600000000001</c:v>
                </c:pt>
                <c:pt idx="4756">
                  <c:v>362.13599999999997</c:v>
                </c:pt>
                <c:pt idx="4757">
                  <c:v>21.391999999999992</c:v>
                </c:pt>
                <c:pt idx="4758">
                  <c:v>181.98599999999999</c:v>
                </c:pt>
                <c:pt idx="4759">
                  <c:v>181.98599999999999</c:v>
                </c:pt>
                <c:pt idx="4760">
                  <c:v>243.92</c:v>
                </c:pt>
                <c:pt idx="4761">
                  <c:v>221.024</c:v>
                </c:pt>
                <c:pt idx="4762">
                  <c:v>221.024</c:v>
                </c:pt>
                <c:pt idx="4763">
                  <c:v>221.024</c:v>
                </c:pt>
                <c:pt idx="4764">
                  <c:v>259.89600000000002</c:v>
                </c:pt>
                <c:pt idx="4765">
                  <c:v>241.92</c:v>
                </c:pt>
                <c:pt idx="4766">
                  <c:v>285.57599999999996</c:v>
                </c:pt>
                <c:pt idx="4767">
                  <c:v>419.13599999999997</c:v>
                </c:pt>
                <c:pt idx="4768">
                  <c:v>78.759000000000015</c:v>
                </c:pt>
                <c:pt idx="4769">
                  <c:v>205.17599999999999</c:v>
                </c:pt>
                <c:pt idx="4770">
                  <c:v>215.54400000000001</c:v>
                </c:pt>
                <c:pt idx="4771">
                  <c:v>88.074000000000012</c:v>
                </c:pt>
                <c:pt idx="4772">
                  <c:v>76.77600000000001</c:v>
                </c:pt>
                <c:pt idx="4773">
                  <c:v>39.581999999999987</c:v>
                </c:pt>
                <c:pt idx="4774">
                  <c:v>435.16800000000006</c:v>
                </c:pt>
                <c:pt idx="4775">
                  <c:v>435.16800000000006</c:v>
                </c:pt>
                <c:pt idx="4776">
                  <c:v>280.78200000000004</c:v>
                </c:pt>
                <c:pt idx="4777">
                  <c:v>23.991999999999994</c:v>
                </c:pt>
                <c:pt idx="4778">
                  <c:v>295.39999999999998</c:v>
                </c:pt>
                <c:pt idx="4779">
                  <c:v>286.34400000000005</c:v>
                </c:pt>
                <c:pt idx="4780">
                  <c:v>272.73599999999999</c:v>
                </c:pt>
                <c:pt idx="4781">
                  <c:v>209.148</c:v>
                </c:pt>
                <c:pt idx="4782">
                  <c:v>41.567999999999991</c:v>
                </c:pt>
                <c:pt idx="4783">
                  <c:v>91.275000000000006</c:v>
                </c:pt>
                <c:pt idx="4784">
                  <c:v>387.72</c:v>
                </c:pt>
                <c:pt idx="4785">
                  <c:v>290.89800000000002</c:v>
                </c:pt>
                <c:pt idx="4786">
                  <c:v>603.91999999999996</c:v>
                </c:pt>
                <c:pt idx="4787">
                  <c:v>419.13599999999997</c:v>
                </c:pt>
                <c:pt idx="4788">
                  <c:v>42.615999999999993</c:v>
                </c:pt>
                <c:pt idx="4789">
                  <c:v>42.615999999999993</c:v>
                </c:pt>
                <c:pt idx="4790">
                  <c:v>547.13599999999997</c:v>
                </c:pt>
                <c:pt idx="4791">
                  <c:v>1212.9599999999998</c:v>
                </c:pt>
                <c:pt idx="4792">
                  <c:v>43.371999999999993</c:v>
                </c:pt>
                <c:pt idx="4793">
                  <c:v>1048.3499999999999</c:v>
                </c:pt>
                <c:pt idx="4794">
                  <c:v>258.279</c:v>
                </c:pt>
                <c:pt idx="4795">
                  <c:v>493.42999999999995</c:v>
                </c:pt>
                <c:pt idx="4796">
                  <c:v>72.78</c:v>
                </c:pt>
                <c:pt idx="4797">
                  <c:v>101.99400000000001</c:v>
                </c:pt>
                <c:pt idx="4798">
                  <c:v>718.11599999999987</c:v>
                </c:pt>
                <c:pt idx="4799">
                  <c:v>431.94</c:v>
                </c:pt>
                <c:pt idx="4800">
                  <c:v>359.97</c:v>
                </c:pt>
                <c:pt idx="4801">
                  <c:v>340.18200000000002</c:v>
                </c:pt>
                <c:pt idx="4802">
                  <c:v>454.27200000000005</c:v>
                </c:pt>
                <c:pt idx="4803">
                  <c:v>526.34399999999994</c:v>
                </c:pt>
                <c:pt idx="4804">
                  <c:v>431.97600000000006</c:v>
                </c:pt>
                <c:pt idx="4805">
                  <c:v>284.36399999999998</c:v>
                </c:pt>
                <c:pt idx="4806">
                  <c:v>284.36399999999998</c:v>
                </c:pt>
                <c:pt idx="4807">
                  <c:v>84.272000000000006</c:v>
                </c:pt>
                <c:pt idx="4808">
                  <c:v>246.13279999999997</c:v>
                </c:pt>
                <c:pt idx="4809">
                  <c:v>191.5155</c:v>
                </c:pt>
                <c:pt idx="4810">
                  <c:v>673.34399999999994</c:v>
                </c:pt>
                <c:pt idx="4811">
                  <c:v>329.988</c:v>
                </c:pt>
                <c:pt idx="4812">
                  <c:v>324.74400000000003</c:v>
                </c:pt>
                <c:pt idx="4813">
                  <c:v>318.43</c:v>
                </c:pt>
                <c:pt idx="4814">
                  <c:v>73.784000000000006</c:v>
                </c:pt>
                <c:pt idx="4815">
                  <c:v>103.50000000000001</c:v>
                </c:pt>
                <c:pt idx="4816">
                  <c:v>177.45000000000002</c:v>
                </c:pt>
                <c:pt idx="4817">
                  <c:v>51.183999999999983</c:v>
                </c:pt>
                <c:pt idx="4818">
                  <c:v>32.191999999999993</c:v>
                </c:pt>
                <c:pt idx="4819">
                  <c:v>517.40500000000009</c:v>
                </c:pt>
                <c:pt idx="4820">
                  <c:v>723.92</c:v>
                </c:pt>
                <c:pt idx="4821">
                  <c:v>445.44</c:v>
                </c:pt>
                <c:pt idx="4822">
                  <c:v>384.59200000000004</c:v>
                </c:pt>
                <c:pt idx="4823">
                  <c:v>331.536</c:v>
                </c:pt>
                <c:pt idx="4824">
                  <c:v>99.846000000000004</c:v>
                </c:pt>
                <c:pt idx="4825">
                  <c:v>314.53199999999998</c:v>
                </c:pt>
                <c:pt idx="4826">
                  <c:v>32.783999999999992</c:v>
                </c:pt>
                <c:pt idx="4827">
                  <c:v>502.48800000000006</c:v>
                </c:pt>
                <c:pt idx="4828">
                  <c:v>130.97999999999999</c:v>
                </c:pt>
                <c:pt idx="4829">
                  <c:v>485.93999999999994</c:v>
                </c:pt>
                <c:pt idx="4830">
                  <c:v>83.951999999999998</c:v>
                </c:pt>
                <c:pt idx="4831">
                  <c:v>275.05799999999999</c:v>
                </c:pt>
                <c:pt idx="4832">
                  <c:v>33.61999999999999</c:v>
                </c:pt>
                <c:pt idx="4833">
                  <c:v>370.78199999999998</c:v>
                </c:pt>
                <c:pt idx="4834">
                  <c:v>429.59999999999997</c:v>
                </c:pt>
                <c:pt idx="4835">
                  <c:v>466.15799999999996</c:v>
                </c:pt>
                <c:pt idx="4836">
                  <c:v>344.37199999999996</c:v>
                </c:pt>
                <c:pt idx="4837">
                  <c:v>344.37199999999996</c:v>
                </c:pt>
                <c:pt idx="4838">
                  <c:v>443.92</c:v>
                </c:pt>
                <c:pt idx="4839">
                  <c:v>172.11</c:v>
                </c:pt>
                <c:pt idx="4840">
                  <c:v>189.88200000000001</c:v>
                </c:pt>
                <c:pt idx="4841">
                  <c:v>131.376</c:v>
                </c:pt>
                <c:pt idx="4842">
                  <c:v>744.09999999999991</c:v>
                </c:pt>
                <c:pt idx="4843">
                  <c:v>747.55799999999999</c:v>
                </c:pt>
                <c:pt idx="4844">
                  <c:v>518.27200000000005</c:v>
                </c:pt>
                <c:pt idx="4845">
                  <c:v>974.98799999999983</c:v>
                </c:pt>
                <c:pt idx="4846">
                  <c:v>72.294000000000011</c:v>
                </c:pt>
                <c:pt idx="4847">
                  <c:v>1322.3520000000001</c:v>
                </c:pt>
                <c:pt idx="4848">
                  <c:v>145.97999999999999</c:v>
                </c:pt>
                <c:pt idx="4849">
                  <c:v>121.10400000000003</c:v>
                </c:pt>
                <c:pt idx="4850">
                  <c:v>121.10400000000003</c:v>
                </c:pt>
                <c:pt idx="4851">
                  <c:v>233.86</c:v>
                </c:pt>
                <c:pt idx="4852">
                  <c:v>344.22</c:v>
                </c:pt>
                <c:pt idx="4853">
                  <c:v>66.294000000000011</c:v>
                </c:pt>
                <c:pt idx="4854">
                  <c:v>108.40000000000002</c:v>
                </c:pt>
                <c:pt idx="4855">
                  <c:v>455.97</c:v>
                </c:pt>
                <c:pt idx="4856">
                  <c:v>454.56000000000006</c:v>
                </c:pt>
                <c:pt idx="4857">
                  <c:v>539.96399999999994</c:v>
                </c:pt>
                <c:pt idx="4858">
                  <c:v>445.80200000000002</c:v>
                </c:pt>
                <c:pt idx="4859">
                  <c:v>464.29200000000003</c:v>
                </c:pt>
                <c:pt idx="4860">
                  <c:v>53.087999999999994</c:v>
                </c:pt>
                <c:pt idx="4861">
                  <c:v>366.74399999999997</c:v>
                </c:pt>
                <c:pt idx="4862">
                  <c:v>366.74399999999997</c:v>
                </c:pt>
                <c:pt idx="4863">
                  <c:v>519.79200000000003</c:v>
                </c:pt>
                <c:pt idx="4864">
                  <c:v>609.9799999999999</c:v>
                </c:pt>
                <c:pt idx="4865">
                  <c:v>831.93600000000015</c:v>
                </c:pt>
                <c:pt idx="4866">
                  <c:v>384.76799999999997</c:v>
                </c:pt>
                <c:pt idx="4867">
                  <c:v>494.98199999999997</c:v>
                </c:pt>
                <c:pt idx="4868">
                  <c:v>330.58800000000002</c:v>
                </c:pt>
                <c:pt idx="4869">
                  <c:v>157.79400000000004</c:v>
                </c:pt>
                <c:pt idx="4870">
                  <c:v>166.92000000000002</c:v>
                </c:pt>
                <c:pt idx="4871">
                  <c:v>825.17399999999998</c:v>
                </c:pt>
                <c:pt idx="4872">
                  <c:v>337.17599999999999</c:v>
                </c:pt>
                <c:pt idx="4873">
                  <c:v>313.17599999999999</c:v>
                </c:pt>
                <c:pt idx="4874">
                  <c:v>313.17599999999999</c:v>
                </c:pt>
                <c:pt idx="4875">
                  <c:v>177.22499999999999</c:v>
                </c:pt>
                <c:pt idx="4876">
                  <c:v>559.71</c:v>
                </c:pt>
                <c:pt idx="4877">
                  <c:v>48.631999999999991</c:v>
                </c:pt>
                <c:pt idx="4878">
                  <c:v>152.99100000000001</c:v>
                </c:pt>
                <c:pt idx="4879">
                  <c:v>68.809999999999988</c:v>
                </c:pt>
                <c:pt idx="4880">
                  <c:v>743.98799999999994</c:v>
                </c:pt>
                <c:pt idx="4881">
                  <c:v>458.42999999999995</c:v>
                </c:pt>
                <c:pt idx="4882">
                  <c:v>637.89599999999996</c:v>
                </c:pt>
                <c:pt idx="4883">
                  <c:v>700.05600000000004</c:v>
                </c:pt>
                <c:pt idx="4884">
                  <c:v>52.447999999999993</c:v>
                </c:pt>
                <c:pt idx="4885">
                  <c:v>219.07500000000002</c:v>
                </c:pt>
                <c:pt idx="4886">
                  <c:v>182.55</c:v>
                </c:pt>
                <c:pt idx="4887">
                  <c:v>781.86399999999992</c:v>
                </c:pt>
                <c:pt idx="4888">
                  <c:v>330.58800000000002</c:v>
                </c:pt>
                <c:pt idx="4889">
                  <c:v>528.42999999999995</c:v>
                </c:pt>
                <c:pt idx="4890">
                  <c:v>189.58800000000005</c:v>
                </c:pt>
                <c:pt idx="4891">
                  <c:v>646.77600000000007</c:v>
                </c:pt>
                <c:pt idx="4892">
                  <c:v>328.59000000000003</c:v>
                </c:pt>
                <c:pt idx="4893">
                  <c:v>890.84099999999989</c:v>
                </c:pt>
                <c:pt idx="4894">
                  <c:v>375.45750000000004</c:v>
                </c:pt>
                <c:pt idx="4895">
                  <c:v>677.57999999999993</c:v>
                </c:pt>
                <c:pt idx="4896">
                  <c:v>863.12799999999993</c:v>
                </c:pt>
                <c:pt idx="4897">
                  <c:v>64.383999999999986</c:v>
                </c:pt>
                <c:pt idx="4898">
                  <c:v>218.75</c:v>
                </c:pt>
                <c:pt idx="4899">
                  <c:v>748.75200000000007</c:v>
                </c:pt>
                <c:pt idx="4900">
                  <c:v>602.65099999999995</c:v>
                </c:pt>
                <c:pt idx="4901">
                  <c:v>75.59999999999998</c:v>
                </c:pt>
                <c:pt idx="4902">
                  <c:v>62.789999999999992</c:v>
                </c:pt>
                <c:pt idx="4903">
                  <c:v>383.43799999999999</c:v>
                </c:pt>
                <c:pt idx="4904">
                  <c:v>299.97499999999997</c:v>
                </c:pt>
                <c:pt idx="4905">
                  <c:v>779.79600000000005</c:v>
                </c:pt>
                <c:pt idx="4906">
                  <c:v>254.05800000000002</c:v>
                </c:pt>
                <c:pt idx="4907">
                  <c:v>634.11599999999999</c:v>
                </c:pt>
                <c:pt idx="4908">
                  <c:v>727.29600000000005</c:v>
                </c:pt>
                <c:pt idx="4909">
                  <c:v>933.40800000000002</c:v>
                </c:pt>
                <c:pt idx="4910">
                  <c:v>292.10000000000002</c:v>
                </c:pt>
                <c:pt idx="4911">
                  <c:v>66.283999999999992</c:v>
                </c:pt>
                <c:pt idx="4912">
                  <c:v>776.84999999999991</c:v>
                </c:pt>
                <c:pt idx="4913">
                  <c:v>151.96</c:v>
                </c:pt>
                <c:pt idx="4914">
                  <c:v>1123.92</c:v>
                </c:pt>
                <c:pt idx="4915">
                  <c:v>355.45499999999998</c:v>
                </c:pt>
                <c:pt idx="4916">
                  <c:v>277.5</c:v>
                </c:pt>
                <c:pt idx="4917">
                  <c:v>90.882000000000005</c:v>
                </c:pt>
                <c:pt idx="4918">
                  <c:v>70.969999999999985</c:v>
                </c:pt>
                <c:pt idx="4919">
                  <c:v>523.76400000000001</c:v>
                </c:pt>
                <c:pt idx="4920">
                  <c:v>73.175999999999974</c:v>
                </c:pt>
                <c:pt idx="4921">
                  <c:v>630.024</c:v>
                </c:pt>
                <c:pt idx="4922">
                  <c:v>998.84999999999991</c:v>
                </c:pt>
                <c:pt idx="4923">
                  <c:v>393.16500000000002</c:v>
                </c:pt>
                <c:pt idx="4924">
                  <c:v>393.16500000000002</c:v>
                </c:pt>
                <c:pt idx="4925">
                  <c:v>268.935</c:v>
                </c:pt>
                <c:pt idx="4926">
                  <c:v>1049.97</c:v>
                </c:pt>
                <c:pt idx="4927">
                  <c:v>376.86599999999999</c:v>
                </c:pt>
                <c:pt idx="4928">
                  <c:v>349.96499999999997</c:v>
                </c:pt>
                <c:pt idx="4929">
                  <c:v>455.97</c:v>
                </c:pt>
                <c:pt idx="4930">
                  <c:v>1348.7040000000002</c:v>
                </c:pt>
                <c:pt idx="4931">
                  <c:v>956.6647999999999</c:v>
                </c:pt>
                <c:pt idx="4932">
                  <c:v>92.063999999999979</c:v>
                </c:pt>
                <c:pt idx="4933">
                  <c:v>853.09199999999987</c:v>
                </c:pt>
                <c:pt idx="4934">
                  <c:v>274.49100000000004</c:v>
                </c:pt>
                <c:pt idx="4935">
                  <c:v>661.17600000000004</c:v>
                </c:pt>
                <c:pt idx="4936">
                  <c:v>180.58800000000005</c:v>
                </c:pt>
                <c:pt idx="4937">
                  <c:v>301.46999999999997</c:v>
                </c:pt>
                <c:pt idx="4938">
                  <c:v>97.263999999999982</c:v>
                </c:pt>
                <c:pt idx="4939">
                  <c:v>934.9559999999999</c:v>
                </c:pt>
                <c:pt idx="4940">
                  <c:v>93.031999999999982</c:v>
                </c:pt>
                <c:pt idx="4941">
                  <c:v>1169.694</c:v>
                </c:pt>
                <c:pt idx="4942">
                  <c:v>562.29250000000013</c:v>
                </c:pt>
                <c:pt idx="4943">
                  <c:v>1022.97</c:v>
                </c:pt>
                <c:pt idx="4944">
                  <c:v>1439.982</c:v>
                </c:pt>
                <c:pt idx="4945">
                  <c:v>836.59199999999998</c:v>
                </c:pt>
                <c:pt idx="4946">
                  <c:v>480.96</c:v>
                </c:pt>
                <c:pt idx="4947">
                  <c:v>649</c:v>
                </c:pt>
                <c:pt idx="4948">
                  <c:v>266.35200000000003</c:v>
                </c:pt>
                <c:pt idx="4949">
                  <c:v>1044.6299999999999</c:v>
                </c:pt>
                <c:pt idx="4950">
                  <c:v>1488.4239999999998</c:v>
                </c:pt>
                <c:pt idx="4951">
                  <c:v>1332.4960000000001</c:v>
                </c:pt>
                <c:pt idx="4952">
                  <c:v>242.17600000000004</c:v>
                </c:pt>
                <c:pt idx="4953">
                  <c:v>456.58800000000008</c:v>
                </c:pt>
                <c:pt idx="4954">
                  <c:v>564.19499999999994</c:v>
                </c:pt>
                <c:pt idx="4955">
                  <c:v>254.74400000000003</c:v>
                </c:pt>
                <c:pt idx="4956">
                  <c:v>341.99100000000004</c:v>
                </c:pt>
                <c:pt idx="4957">
                  <c:v>182.99399999999997</c:v>
                </c:pt>
                <c:pt idx="4958">
                  <c:v>2003.52</c:v>
                </c:pt>
                <c:pt idx="4959">
                  <c:v>210.39199999999997</c:v>
                </c:pt>
                <c:pt idx="4960">
                  <c:v>482.34000000000003</c:v>
                </c:pt>
                <c:pt idx="4961">
                  <c:v>1801.6320000000001</c:v>
                </c:pt>
                <c:pt idx="4962">
                  <c:v>1801.6320000000001</c:v>
                </c:pt>
                <c:pt idx="4963">
                  <c:v>815.29199999999992</c:v>
                </c:pt>
                <c:pt idx="4964">
                  <c:v>332.02800000000002</c:v>
                </c:pt>
                <c:pt idx="4965">
                  <c:v>209.97900000000001</c:v>
                </c:pt>
                <c:pt idx="4966">
                  <c:v>1018.1039999999999</c:v>
                </c:pt>
                <c:pt idx="4967">
                  <c:v>957.57749999999999</c:v>
                </c:pt>
                <c:pt idx="4968">
                  <c:v>217.76400000000001</c:v>
                </c:pt>
                <c:pt idx="4969">
                  <c:v>617.70000000000005</c:v>
                </c:pt>
                <c:pt idx="4970">
                  <c:v>252.78399999999996</c:v>
                </c:pt>
                <c:pt idx="4971">
                  <c:v>721.87500000000011</c:v>
                </c:pt>
                <c:pt idx="4972">
                  <c:v>243.99199999999996</c:v>
                </c:pt>
                <c:pt idx="4973">
                  <c:v>341.96</c:v>
                </c:pt>
                <c:pt idx="4974">
                  <c:v>652.45000000000005</c:v>
                </c:pt>
                <c:pt idx="4975">
                  <c:v>1579.7460000000001</c:v>
                </c:pt>
                <c:pt idx="4976">
                  <c:v>801.59999999999991</c:v>
                </c:pt>
                <c:pt idx="4977">
                  <c:v>176.77199999999996</c:v>
                </c:pt>
                <c:pt idx="4978">
                  <c:v>551.98500000000013</c:v>
                </c:pt>
                <c:pt idx="4979">
                  <c:v>631.17600000000016</c:v>
                </c:pt>
                <c:pt idx="4980">
                  <c:v>1548.9900000000002</c:v>
                </c:pt>
                <c:pt idx="4981">
                  <c:v>727.45</c:v>
                </c:pt>
                <c:pt idx="4982">
                  <c:v>599.98500000000013</c:v>
                </c:pt>
                <c:pt idx="4983">
                  <c:v>1252.704</c:v>
                </c:pt>
                <c:pt idx="4984">
                  <c:v>3059.982</c:v>
                </c:pt>
                <c:pt idx="4985">
                  <c:v>796.42500000000007</c:v>
                </c:pt>
                <c:pt idx="4986">
                  <c:v>765.625</c:v>
                </c:pt>
                <c:pt idx="4987">
                  <c:v>1299.99</c:v>
                </c:pt>
                <c:pt idx="4988">
                  <c:v>4416.174</c:v>
                </c:pt>
                <c:pt idx="4989">
                  <c:v>946.76400000000024</c:v>
                </c:pt>
                <c:pt idx="4990">
                  <c:v>442.37199999999996</c:v>
                </c:pt>
                <c:pt idx="4991">
                  <c:v>1421.664</c:v>
                </c:pt>
                <c:pt idx="4992">
                  <c:v>1141.4700000000003</c:v>
                </c:pt>
                <c:pt idx="4993">
                  <c:v>294.61999999999995</c:v>
                </c:pt>
                <c:pt idx="4994">
                  <c:v>3930.0720000000001</c:v>
                </c:pt>
                <c:pt idx="4995">
                  <c:v>590.05800000000011</c:v>
                </c:pt>
                <c:pt idx="4996">
                  <c:v>1369.7640000000001</c:v>
                </c:pt>
                <c:pt idx="4997">
                  <c:v>703.71</c:v>
                </c:pt>
                <c:pt idx="4998">
                  <c:v>1598.0580000000002</c:v>
                </c:pt>
                <c:pt idx="4999">
                  <c:v>760.97999999999979</c:v>
                </c:pt>
                <c:pt idx="5000">
                  <c:v>762.59399999999982</c:v>
                </c:pt>
                <c:pt idx="5001">
                  <c:v>463.24799999999988</c:v>
                </c:pt>
                <c:pt idx="5002">
                  <c:v>1633.1880000000003</c:v>
                </c:pt>
                <c:pt idx="5003">
                  <c:v>896.98999999999978</c:v>
                </c:pt>
                <c:pt idx="5004">
                  <c:v>3083.4300000000003</c:v>
                </c:pt>
                <c:pt idx="5005">
                  <c:v>4297.6440000000002</c:v>
                </c:pt>
                <c:pt idx="5006">
                  <c:v>1889.9899999999998</c:v>
                </c:pt>
                <c:pt idx="5007">
                  <c:v>2177.5839999999994</c:v>
                </c:pt>
                <c:pt idx="5008">
                  <c:v>7999.98</c:v>
                </c:pt>
              </c:numCache>
            </c:numRef>
          </c:xVal>
          <c:yVal>
            <c:numRef>
              <c:f>'Sales_by_Unit Price Regression '!$B$25:$B$5033</c:f>
              <c:numCache>
                <c:formatCode>General</c:formatCode>
                <c:ptCount val="5009"/>
                <c:pt idx="0">
                  <c:v>57960.731309084833</c:v>
                </c:pt>
                <c:pt idx="1">
                  <c:v>53300.950271786693</c:v>
                </c:pt>
                <c:pt idx="2">
                  <c:v>25488.180123768761</c:v>
                </c:pt>
                <c:pt idx="3">
                  <c:v>25075.270426070358</c:v>
                </c:pt>
                <c:pt idx="4">
                  <c:v>65644.03026573926</c:v>
                </c:pt>
                <c:pt idx="5">
                  <c:v>51243.925048298588</c:v>
                </c:pt>
                <c:pt idx="6">
                  <c:v>25771.936520533025</c:v>
                </c:pt>
                <c:pt idx="7">
                  <c:v>49186.935090115177</c:v>
                </c:pt>
                <c:pt idx="8">
                  <c:v>46835.938286599696</c:v>
                </c:pt>
                <c:pt idx="9">
                  <c:v>26551.511346358984</c:v>
                </c:pt>
                <c:pt idx="10">
                  <c:v>61529.756471833221</c:v>
                </c:pt>
                <c:pt idx="11">
                  <c:v>15222.602740236796</c:v>
                </c:pt>
                <c:pt idx="12">
                  <c:v>40958.269951287468</c:v>
                </c:pt>
                <c:pt idx="13">
                  <c:v>19838.490228277817</c:v>
                </c:pt>
                <c:pt idx="14">
                  <c:v>17588.939951299293</c:v>
                </c:pt>
                <c:pt idx="15">
                  <c:v>19762.17610889451</c:v>
                </c:pt>
                <c:pt idx="16">
                  <c:v>16234.752250597368</c:v>
                </c:pt>
                <c:pt idx="17">
                  <c:v>20386.665879726021</c:v>
                </c:pt>
                <c:pt idx="18">
                  <c:v>15547.92517614761</c:v>
                </c:pt>
                <c:pt idx="19">
                  <c:v>13900.612262731249</c:v>
                </c:pt>
                <c:pt idx="20">
                  <c:v>14943.407322881143</c:v>
                </c:pt>
                <c:pt idx="21">
                  <c:v>13190.016372909795</c:v>
                </c:pt>
                <c:pt idx="22">
                  <c:v>22063.895526634453</c:v>
                </c:pt>
                <c:pt idx="23">
                  <c:v>16318.871757422221</c:v>
                </c:pt>
                <c:pt idx="24">
                  <c:v>25705.673012990865</c:v>
                </c:pt>
                <c:pt idx="25">
                  <c:v>11452.553585563892</c:v>
                </c:pt>
                <c:pt idx="26">
                  <c:v>31812.80093092204</c:v>
                </c:pt>
                <c:pt idx="27">
                  <c:v>17938.665978066507</c:v>
                </c:pt>
                <c:pt idx="28">
                  <c:v>17918.505978876368</c:v>
                </c:pt>
                <c:pt idx="29">
                  <c:v>9327.7014260250035</c:v>
                </c:pt>
                <c:pt idx="30">
                  <c:v>15244.925678115553</c:v>
                </c:pt>
                <c:pt idx="31">
                  <c:v>14908.259569191048</c:v>
                </c:pt>
                <c:pt idx="32">
                  <c:v>17062.323156127888</c:v>
                </c:pt>
                <c:pt idx="33">
                  <c:v>14880.141366238973</c:v>
                </c:pt>
                <c:pt idx="34">
                  <c:v>19563.938076041759</c:v>
                </c:pt>
                <c:pt idx="35">
                  <c:v>15778.666064837525</c:v>
                </c:pt>
                <c:pt idx="36">
                  <c:v>9836.2271198823419</c:v>
                </c:pt>
                <c:pt idx="37">
                  <c:v>14955.891240746987</c:v>
                </c:pt>
                <c:pt idx="38">
                  <c:v>26128.268914381788</c:v>
                </c:pt>
                <c:pt idx="39">
                  <c:v>11452.776932493696</c:v>
                </c:pt>
                <c:pt idx="40">
                  <c:v>20415.877307123974</c:v>
                </c:pt>
                <c:pt idx="41">
                  <c:v>12614.51011031461</c:v>
                </c:pt>
                <c:pt idx="42">
                  <c:v>16742.713699579414</c:v>
                </c:pt>
                <c:pt idx="43">
                  <c:v>19825.7712083806</c:v>
                </c:pt>
                <c:pt idx="44">
                  <c:v>13671.905006612702</c:v>
                </c:pt>
                <c:pt idx="45">
                  <c:v>15896.346386640711</c:v>
                </c:pt>
                <c:pt idx="46">
                  <c:v>11701.65594290395</c:v>
                </c:pt>
                <c:pt idx="47">
                  <c:v>13390.734732193523</c:v>
                </c:pt>
                <c:pt idx="48">
                  <c:v>15561.255461326395</c:v>
                </c:pt>
                <c:pt idx="49">
                  <c:v>6134.5338808308061</c:v>
                </c:pt>
                <c:pt idx="50">
                  <c:v>17448.008038593427</c:v>
                </c:pt>
                <c:pt idx="51">
                  <c:v>12185.249066334298</c:v>
                </c:pt>
                <c:pt idx="52">
                  <c:v>8331.1626905475241</c:v>
                </c:pt>
                <c:pt idx="53">
                  <c:v>9256.3479595036442</c:v>
                </c:pt>
                <c:pt idx="54">
                  <c:v>13949.419444444047</c:v>
                </c:pt>
                <c:pt idx="55">
                  <c:v>11927.777076677407</c:v>
                </c:pt>
                <c:pt idx="56">
                  <c:v>11787.397653745267</c:v>
                </c:pt>
                <c:pt idx="57">
                  <c:v>9035.2344989984067</c:v>
                </c:pt>
                <c:pt idx="58">
                  <c:v>16295.831758347776</c:v>
                </c:pt>
                <c:pt idx="59">
                  <c:v>11581.683376294888</c:v>
                </c:pt>
                <c:pt idx="60">
                  <c:v>16272.556657241967</c:v>
                </c:pt>
                <c:pt idx="61">
                  <c:v>8919.9169526105106</c:v>
                </c:pt>
                <c:pt idx="62">
                  <c:v>8765.031734342725</c:v>
                </c:pt>
                <c:pt idx="63">
                  <c:v>6360.3258717603412</c:v>
                </c:pt>
                <c:pt idx="64">
                  <c:v>9219.2606140547323</c:v>
                </c:pt>
                <c:pt idx="65">
                  <c:v>8018.006784760204</c:v>
                </c:pt>
                <c:pt idx="66">
                  <c:v>11719.805819725856</c:v>
                </c:pt>
                <c:pt idx="67">
                  <c:v>11591.440110596819</c:v>
                </c:pt>
                <c:pt idx="68">
                  <c:v>13921.536343523343</c:v>
                </c:pt>
                <c:pt idx="69">
                  <c:v>6858.8949945890809</c:v>
                </c:pt>
                <c:pt idx="70">
                  <c:v>22914.847329184904</c:v>
                </c:pt>
                <c:pt idx="71">
                  <c:v>11135.107067704035</c:v>
                </c:pt>
                <c:pt idx="72">
                  <c:v>8278.852488567285</c:v>
                </c:pt>
                <c:pt idx="73">
                  <c:v>7273.203549374145</c:v>
                </c:pt>
                <c:pt idx="74">
                  <c:v>8171.5519214491669</c:v>
                </c:pt>
                <c:pt idx="75">
                  <c:v>9208.3166144943734</c:v>
                </c:pt>
                <c:pt idx="76">
                  <c:v>9177.7063300097561</c:v>
                </c:pt>
                <c:pt idx="77">
                  <c:v>9100.6869045323347</c:v>
                </c:pt>
                <c:pt idx="78">
                  <c:v>9063.9051917242068</c:v>
                </c:pt>
                <c:pt idx="79">
                  <c:v>6278.016650577053</c:v>
                </c:pt>
                <c:pt idx="80">
                  <c:v>4786.4588329445496</c:v>
                </c:pt>
                <c:pt idx="81">
                  <c:v>7855.1986280351884</c:v>
                </c:pt>
                <c:pt idx="82">
                  <c:v>8942.4926251729921</c:v>
                </c:pt>
                <c:pt idx="83">
                  <c:v>10429.80097358845</c:v>
                </c:pt>
                <c:pt idx="84">
                  <c:v>10404.833137856758</c:v>
                </c:pt>
                <c:pt idx="85">
                  <c:v>10404.833137856758</c:v>
                </c:pt>
                <c:pt idx="86">
                  <c:v>7735.7667960982844</c:v>
                </c:pt>
                <c:pt idx="87">
                  <c:v>4324.9888106662902</c:v>
                </c:pt>
                <c:pt idx="88">
                  <c:v>10026.013234707276</c:v>
                </c:pt>
                <c:pt idx="89">
                  <c:v>8563.9372118088031</c:v>
                </c:pt>
                <c:pt idx="90">
                  <c:v>12037.428664109242</c:v>
                </c:pt>
                <c:pt idx="91">
                  <c:v>15047.675073794562</c:v>
                </c:pt>
                <c:pt idx="92">
                  <c:v>8483.873215025118</c:v>
                </c:pt>
                <c:pt idx="93">
                  <c:v>9724.4948794728643</c:v>
                </c:pt>
                <c:pt idx="94">
                  <c:v>8286.9635086496128</c:v>
                </c:pt>
                <c:pt idx="95">
                  <c:v>6374.4672589473585</c:v>
                </c:pt>
                <c:pt idx="96">
                  <c:v>7178.4809409344216</c:v>
                </c:pt>
                <c:pt idx="97">
                  <c:v>11593.79113091054</c:v>
                </c:pt>
                <c:pt idx="98">
                  <c:v>14391.740406267067</c:v>
                </c:pt>
                <c:pt idx="99">
                  <c:v>8084.54065963844</c:v>
                </c:pt>
                <c:pt idx="100">
                  <c:v>8043.8915184142461</c:v>
                </c:pt>
                <c:pt idx="101">
                  <c:v>6962.281112884858</c:v>
                </c:pt>
                <c:pt idx="102">
                  <c:v>6944.8835625633383</c:v>
                </c:pt>
                <c:pt idx="103">
                  <c:v>6914.7905025477412</c:v>
                </c:pt>
                <c:pt idx="104">
                  <c:v>6110.5064532246015</c:v>
                </c:pt>
                <c:pt idx="105">
                  <c:v>10924.161770055631</c:v>
                </c:pt>
                <c:pt idx="106">
                  <c:v>9019.1887853572789</c:v>
                </c:pt>
                <c:pt idx="107">
                  <c:v>7591.2378223124315</c:v>
                </c:pt>
                <c:pt idx="108">
                  <c:v>17800.849167276319</c:v>
                </c:pt>
                <c:pt idx="109">
                  <c:v>17744.389414442368</c:v>
                </c:pt>
                <c:pt idx="110">
                  <c:v>5774.4986299879374</c:v>
                </c:pt>
                <c:pt idx="111">
                  <c:v>13216.230249407758</c:v>
                </c:pt>
                <c:pt idx="112">
                  <c:v>7418.1909721211714</c:v>
                </c:pt>
                <c:pt idx="113">
                  <c:v>10395.064648453255</c:v>
                </c:pt>
                <c:pt idx="114">
                  <c:v>5686.2648376140769</c:v>
                </c:pt>
                <c:pt idx="115">
                  <c:v>6357.5046473838802</c:v>
                </c:pt>
                <c:pt idx="116">
                  <c:v>7229.1806939997632</c:v>
                </c:pt>
                <c:pt idx="117">
                  <c:v>7138.2549833666953</c:v>
                </c:pt>
                <c:pt idx="118">
                  <c:v>6944.8835625633401</c:v>
                </c:pt>
                <c:pt idx="119">
                  <c:v>6944.2252768754979</c:v>
                </c:pt>
                <c:pt idx="120">
                  <c:v>9689.6997788298286</c:v>
                </c:pt>
                <c:pt idx="121">
                  <c:v>5983.7864583151686</c:v>
                </c:pt>
                <c:pt idx="122">
                  <c:v>5210.7915505922301</c:v>
                </c:pt>
                <c:pt idx="123">
                  <c:v>9513.314479793089</c:v>
                </c:pt>
                <c:pt idx="124">
                  <c:v>9513.314479793089</c:v>
                </c:pt>
                <c:pt idx="125">
                  <c:v>9512.1389696362294</c:v>
                </c:pt>
                <c:pt idx="126">
                  <c:v>7866.5070357441764</c:v>
                </c:pt>
                <c:pt idx="127">
                  <c:v>9458.9471350383446</c:v>
                </c:pt>
                <c:pt idx="128">
                  <c:v>9458.9471350383446</c:v>
                </c:pt>
                <c:pt idx="129">
                  <c:v>5157.2852670273878</c:v>
                </c:pt>
                <c:pt idx="130">
                  <c:v>3820.6596880689413</c:v>
                </c:pt>
                <c:pt idx="131">
                  <c:v>7751.0484281374547</c:v>
                </c:pt>
                <c:pt idx="132">
                  <c:v>5104.9162895393047</c:v>
                </c:pt>
                <c:pt idx="133">
                  <c:v>7742.7258162268918</c:v>
                </c:pt>
                <c:pt idx="134">
                  <c:v>11570.516029804723</c:v>
                </c:pt>
                <c:pt idx="135">
                  <c:v>4517.2199866174933</c:v>
                </c:pt>
                <c:pt idx="136">
                  <c:v>7607.87129103199</c:v>
                </c:pt>
                <c:pt idx="137">
                  <c:v>7559.2757011474259</c:v>
                </c:pt>
                <c:pt idx="138">
                  <c:v>6430.7624403593509</c:v>
                </c:pt>
                <c:pt idx="139">
                  <c:v>4411.0949296562339</c:v>
                </c:pt>
                <c:pt idx="140">
                  <c:v>6370.1178713669806</c:v>
                </c:pt>
                <c:pt idx="141">
                  <c:v>4893.4302572187471</c:v>
                </c:pt>
                <c:pt idx="142">
                  <c:v>4891.7375225928699</c:v>
                </c:pt>
                <c:pt idx="143">
                  <c:v>6266.520161242971</c:v>
                </c:pt>
                <c:pt idx="144">
                  <c:v>6233.5235911399286</c:v>
                </c:pt>
                <c:pt idx="145">
                  <c:v>3885.688909946397</c:v>
                </c:pt>
                <c:pt idx="146">
                  <c:v>6195.2607355341579</c:v>
                </c:pt>
                <c:pt idx="147">
                  <c:v>6195.2607355341579</c:v>
                </c:pt>
                <c:pt idx="148">
                  <c:v>6195.2607355341579</c:v>
                </c:pt>
                <c:pt idx="149">
                  <c:v>8631.6818621486073</c:v>
                </c:pt>
                <c:pt idx="150">
                  <c:v>4665.6516541241181</c:v>
                </c:pt>
                <c:pt idx="151">
                  <c:v>6027.3978851346483</c:v>
                </c:pt>
                <c:pt idx="152">
                  <c:v>4607.5696972736996</c:v>
                </c:pt>
                <c:pt idx="153">
                  <c:v>8388.9390147571594</c:v>
                </c:pt>
                <c:pt idx="154">
                  <c:v>8366.8981993160469</c:v>
                </c:pt>
                <c:pt idx="155">
                  <c:v>5159.0485322626764</c:v>
                </c:pt>
                <c:pt idx="156">
                  <c:v>4515.1040683351466</c:v>
                </c:pt>
                <c:pt idx="157">
                  <c:v>8190.5716757871505</c:v>
                </c:pt>
                <c:pt idx="158">
                  <c:v>3032.4331074884994</c:v>
                </c:pt>
                <c:pt idx="159">
                  <c:v>5739.8916109699994</c:v>
                </c:pt>
                <c:pt idx="160">
                  <c:v>8067.2606603326112</c:v>
                </c:pt>
                <c:pt idx="161">
                  <c:v>8067.2606603326112</c:v>
                </c:pt>
                <c:pt idx="162">
                  <c:v>5693.3178985552331</c:v>
                </c:pt>
                <c:pt idx="163">
                  <c:v>5689.8618986940664</c:v>
                </c:pt>
                <c:pt idx="164">
                  <c:v>4888.7282165913093</c:v>
                </c:pt>
                <c:pt idx="165">
                  <c:v>7832.3937309921184</c:v>
                </c:pt>
                <c:pt idx="166">
                  <c:v>7832.3937309921184</c:v>
                </c:pt>
                <c:pt idx="167">
                  <c:v>5509.4916202255745</c:v>
                </c:pt>
                <c:pt idx="168">
                  <c:v>4785.0482207563182</c:v>
                </c:pt>
                <c:pt idx="169">
                  <c:v>9748.9454907355375</c:v>
                </c:pt>
                <c:pt idx="170">
                  <c:v>4768.779160185386</c:v>
                </c:pt>
                <c:pt idx="171">
                  <c:v>5438.4955087918979</c:v>
                </c:pt>
                <c:pt idx="172">
                  <c:v>4732.7615289792166</c:v>
                </c:pt>
                <c:pt idx="173">
                  <c:v>9628.8083527045146</c:v>
                </c:pt>
                <c:pt idx="174">
                  <c:v>4705.3956525275325</c:v>
                </c:pt>
                <c:pt idx="175">
                  <c:v>5382.6893396051601</c:v>
                </c:pt>
                <c:pt idx="176">
                  <c:v>7608.4002706025776</c:v>
                </c:pt>
                <c:pt idx="177">
                  <c:v>5377.8344826573311</c:v>
                </c:pt>
                <c:pt idx="178">
                  <c:v>5377.8344826573311</c:v>
                </c:pt>
                <c:pt idx="179">
                  <c:v>9414.7949735467118</c:v>
                </c:pt>
                <c:pt idx="180">
                  <c:v>2755.8355675795028</c:v>
                </c:pt>
                <c:pt idx="181">
                  <c:v>4583.988963527102</c:v>
                </c:pt>
                <c:pt idx="182">
                  <c:v>6159.3841655468123</c:v>
                </c:pt>
                <c:pt idx="183">
                  <c:v>7425.6084412109549</c:v>
                </c:pt>
                <c:pt idx="184">
                  <c:v>12468.699830457786</c:v>
                </c:pt>
                <c:pt idx="185">
                  <c:v>4030.5587816777397</c:v>
                </c:pt>
                <c:pt idx="186">
                  <c:v>4554.9303524495399</c:v>
                </c:pt>
                <c:pt idx="187">
                  <c:v>7382.7023204855896</c:v>
                </c:pt>
                <c:pt idx="188">
                  <c:v>7382.7023204855896</c:v>
                </c:pt>
                <c:pt idx="189">
                  <c:v>9238.1628173770314</c:v>
                </c:pt>
                <c:pt idx="190">
                  <c:v>9238.1628173770314</c:v>
                </c:pt>
                <c:pt idx="191">
                  <c:v>5081.6059231287863</c:v>
                </c:pt>
                <c:pt idx="192">
                  <c:v>5029.6424966448185</c:v>
                </c:pt>
                <c:pt idx="193">
                  <c:v>17800.849167276319</c:v>
                </c:pt>
                <c:pt idx="194">
                  <c:v>6986.0264180534159</c:v>
                </c:pt>
                <c:pt idx="195">
                  <c:v>4888.7282165913093</c:v>
                </c:pt>
                <c:pt idx="196">
                  <c:v>5714.4770813787009</c:v>
                </c:pt>
                <c:pt idx="197">
                  <c:v>6868.475402367485</c:v>
                </c:pt>
                <c:pt idx="198">
                  <c:v>4216.4774680866076</c:v>
                </c:pt>
                <c:pt idx="199">
                  <c:v>2329.1488908427109</c:v>
                </c:pt>
                <c:pt idx="200">
                  <c:v>5641.4779006377366</c:v>
                </c:pt>
                <c:pt idx="201">
                  <c:v>4178.767102254561</c:v>
                </c:pt>
                <c:pt idx="202">
                  <c:v>4724.403651763947</c:v>
                </c:pt>
                <c:pt idx="203">
                  <c:v>6674.2811244543273</c:v>
                </c:pt>
                <c:pt idx="204">
                  <c:v>4711.2379380071216</c:v>
                </c:pt>
                <c:pt idx="205">
                  <c:v>3617.1083493071828</c:v>
                </c:pt>
                <c:pt idx="206">
                  <c:v>4090.3687384587411</c:v>
                </c:pt>
                <c:pt idx="207">
                  <c:v>6622.5586775525162</c:v>
                </c:pt>
                <c:pt idx="208">
                  <c:v>11100.406007873549</c:v>
                </c:pt>
                <c:pt idx="209">
                  <c:v>8279.1816314112039</c:v>
                </c:pt>
                <c:pt idx="210">
                  <c:v>8279.1346110049308</c:v>
                </c:pt>
                <c:pt idx="211">
                  <c:v>8279.1346110049308</c:v>
                </c:pt>
                <c:pt idx="212">
                  <c:v>3570.3465552673197</c:v>
                </c:pt>
                <c:pt idx="213">
                  <c:v>3570.3465552673197</c:v>
                </c:pt>
                <c:pt idx="214">
                  <c:v>3569.8175756967321</c:v>
                </c:pt>
                <c:pt idx="215">
                  <c:v>6524.6974569939812</c:v>
                </c:pt>
                <c:pt idx="216">
                  <c:v>5380.3030539867368</c:v>
                </c:pt>
                <c:pt idx="217">
                  <c:v>3148.9261640332561</c:v>
                </c:pt>
                <c:pt idx="218">
                  <c:v>3516.3906390674765</c:v>
                </c:pt>
                <c:pt idx="219">
                  <c:v>6421.5464407295758</c:v>
                </c:pt>
                <c:pt idx="220">
                  <c:v>5310.9009343257612</c:v>
                </c:pt>
                <c:pt idx="221">
                  <c:v>4496.677946626377</c:v>
                </c:pt>
                <c:pt idx="222">
                  <c:v>3060.0575961746927</c:v>
                </c:pt>
                <c:pt idx="223">
                  <c:v>6280.7203239378296</c:v>
                </c:pt>
                <c:pt idx="224">
                  <c:v>3369.5459102726118</c:v>
                </c:pt>
                <c:pt idx="225">
                  <c:v>4315.6493824700428</c:v>
                </c:pt>
                <c:pt idx="226">
                  <c:v>7573.7814964830704</c:v>
                </c:pt>
                <c:pt idx="227">
                  <c:v>2622.2388382524423</c:v>
                </c:pt>
                <c:pt idx="228">
                  <c:v>5986.9015602308455</c:v>
                </c:pt>
                <c:pt idx="229">
                  <c:v>5982.3758461269372</c:v>
                </c:pt>
                <c:pt idx="230">
                  <c:v>5977.3799279602845</c:v>
                </c:pt>
                <c:pt idx="231">
                  <c:v>2377.3212970708055</c:v>
                </c:pt>
                <c:pt idx="232">
                  <c:v>5955.5154390427006</c:v>
                </c:pt>
                <c:pt idx="233">
                  <c:v>2604.1359818368092</c:v>
                </c:pt>
                <c:pt idx="234">
                  <c:v>5921.4844200016241</c:v>
                </c:pt>
                <c:pt idx="235">
                  <c:v>3200.6956313413402</c:v>
                </c:pt>
                <c:pt idx="236">
                  <c:v>3623.362063341674</c:v>
                </c:pt>
                <c:pt idx="237">
                  <c:v>3623.362063341674</c:v>
                </c:pt>
                <c:pt idx="238">
                  <c:v>2580.2143501447217</c:v>
                </c:pt>
                <c:pt idx="239">
                  <c:v>3614.1460637118971</c:v>
                </c:pt>
                <c:pt idx="240">
                  <c:v>4850.688707915343</c:v>
                </c:pt>
                <c:pt idx="241">
                  <c:v>4829.7411169201087</c:v>
                </c:pt>
                <c:pt idx="242">
                  <c:v>5830.3353624387528</c:v>
                </c:pt>
                <c:pt idx="243">
                  <c:v>5828.2076890548387</c:v>
                </c:pt>
                <c:pt idx="244">
                  <c:v>14756.266105909139</c:v>
                </c:pt>
                <c:pt idx="245">
                  <c:v>3104.844533151032</c:v>
                </c:pt>
                <c:pt idx="246">
                  <c:v>5686.4411641376055</c:v>
                </c:pt>
                <c:pt idx="247">
                  <c:v>4687.1987552993487</c:v>
                </c:pt>
                <c:pt idx="248">
                  <c:v>9530.8883566381355</c:v>
                </c:pt>
                <c:pt idx="249">
                  <c:v>3970.2551106308565</c:v>
                </c:pt>
                <c:pt idx="250">
                  <c:v>3970.2551106308565</c:v>
                </c:pt>
                <c:pt idx="251">
                  <c:v>3962.5202537987216</c:v>
                </c:pt>
                <c:pt idx="252">
                  <c:v>4646.6436548877036</c:v>
                </c:pt>
                <c:pt idx="253">
                  <c:v>4646.2910018406446</c:v>
                </c:pt>
                <c:pt idx="254">
                  <c:v>3023.9106588512686</c:v>
                </c:pt>
                <c:pt idx="255">
                  <c:v>5575.355454314401</c:v>
                </c:pt>
                <c:pt idx="256">
                  <c:v>5575.355454314401</c:v>
                </c:pt>
                <c:pt idx="257">
                  <c:v>3929.523683695681</c:v>
                </c:pt>
                <c:pt idx="258">
                  <c:v>2983.1792319160941</c:v>
                </c:pt>
                <c:pt idx="259">
                  <c:v>3351.207951825606</c:v>
                </c:pt>
                <c:pt idx="260">
                  <c:v>6867.5349942419971</c:v>
                </c:pt>
                <c:pt idx="261">
                  <c:v>5443.8599493927259</c:v>
                </c:pt>
                <c:pt idx="262">
                  <c:v>4490.7004774787483</c:v>
                </c:pt>
                <c:pt idx="263">
                  <c:v>9090.0720478158946</c:v>
                </c:pt>
                <c:pt idx="264">
                  <c:v>9090.0720478158946</c:v>
                </c:pt>
                <c:pt idx="265">
                  <c:v>3764.9522617353778</c:v>
                </c:pt>
                <c:pt idx="266">
                  <c:v>3732.1202630542975</c:v>
                </c:pt>
                <c:pt idx="267">
                  <c:v>3238.3589767671128</c:v>
                </c:pt>
                <c:pt idx="268">
                  <c:v>2303.4992592200406</c:v>
                </c:pt>
                <c:pt idx="269">
                  <c:v>13462.734729301155</c:v>
                </c:pt>
                <c:pt idx="270">
                  <c:v>3682.6665507552261</c:v>
                </c:pt>
                <c:pt idx="271">
                  <c:v>4310.1421173851577</c:v>
                </c:pt>
                <c:pt idx="272">
                  <c:v>5180.3840416096727</c:v>
                </c:pt>
                <c:pt idx="273">
                  <c:v>4283.2699551993528</c:v>
                </c:pt>
                <c:pt idx="274">
                  <c:v>6515.5872532783205</c:v>
                </c:pt>
                <c:pt idx="275">
                  <c:v>4272.9019556158546</c:v>
                </c:pt>
                <c:pt idx="276">
                  <c:v>5134.2452679529451</c:v>
                </c:pt>
                <c:pt idx="277">
                  <c:v>5102.0950651628427</c:v>
                </c:pt>
                <c:pt idx="278">
                  <c:v>5087.7538412491576</c:v>
                </c:pt>
                <c:pt idx="279">
                  <c:v>5081.4648619099617</c:v>
                </c:pt>
                <c:pt idx="280">
                  <c:v>5081.4648619099617</c:v>
                </c:pt>
                <c:pt idx="281">
                  <c:v>1695.055202029662</c:v>
                </c:pt>
                <c:pt idx="282">
                  <c:v>6386.2811360237965</c:v>
                </c:pt>
                <c:pt idx="283">
                  <c:v>6386.2811360237965</c:v>
                </c:pt>
                <c:pt idx="284">
                  <c:v>6386.2811360237965</c:v>
                </c:pt>
                <c:pt idx="285">
                  <c:v>3567.2196982500736</c:v>
                </c:pt>
                <c:pt idx="286">
                  <c:v>5060.4820056100234</c:v>
                </c:pt>
                <c:pt idx="287">
                  <c:v>2697.5302637992818</c:v>
                </c:pt>
                <c:pt idx="288">
                  <c:v>3511.5122719165101</c:v>
                </c:pt>
                <c:pt idx="289">
                  <c:v>6280.7203239378296</c:v>
                </c:pt>
                <c:pt idx="290">
                  <c:v>6229.0448974422952</c:v>
                </c:pt>
                <c:pt idx="291">
                  <c:v>4058.5065356570694</c:v>
                </c:pt>
                <c:pt idx="292">
                  <c:v>8279.2168967159105</c:v>
                </c:pt>
                <c:pt idx="293">
                  <c:v>4047.2040054988674</c:v>
                </c:pt>
                <c:pt idx="294">
                  <c:v>4036.4128222588979</c:v>
                </c:pt>
                <c:pt idx="295">
                  <c:v>4814.5065052872123</c:v>
                </c:pt>
                <c:pt idx="296">
                  <c:v>2075.2739622658064</c:v>
                </c:pt>
                <c:pt idx="297">
                  <c:v>3951.7408256603221</c:v>
                </c:pt>
                <c:pt idx="298">
                  <c:v>3357.7614209500971</c:v>
                </c:pt>
                <c:pt idx="299">
                  <c:v>1709.3494055370713</c:v>
                </c:pt>
                <c:pt idx="300">
                  <c:v>2544.5493719856113</c:v>
                </c:pt>
                <c:pt idx="301">
                  <c:v>3901.4877664545866</c:v>
                </c:pt>
                <c:pt idx="302">
                  <c:v>2861.8195633219393</c:v>
                </c:pt>
                <c:pt idx="303">
                  <c:v>5903.6166656173627</c:v>
                </c:pt>
                <c:pt idx="304">
                  <c:v>3283.7454239234512</c:v>
                </c:pt>
                <c:pt idx="305">
                  <c:v>4664.3350827484364</c:v>
                </c:pt>
                <c:pt idx="306">
                  <c:v>4658.5163074719831</c:v>
                </c:pt>
                <c:pt idx="307">
                  <c:v>2824.0151566773429</c:v>
                </c:pt>
                <c:pt idx="308">
                  <c:v>5799.607526938451</c:v>
                </c:pt>
                <c:pt idx="309">
                  <c:v>2460.0184366058584</c:v>
                </c:pt>
                <c:pt idx="310">
                  <c:v>2448.3808860529507</c:v>
                </c:pt>
                <c:pt idx="311">
                  <c:v>3184.5088564813877</c:v>
                </c:pt>
                <c:pt idx="312">
                  <c:v>4527.0942719351106</c:v>
                </c:pt>
                <c:pt idx="313">
                  <c:v>3729.3930794903836</c:v>
                </c:pt>
                <c:pt idx="314">
                  <c:v>3729.3930794903836</c:v>
                </c:pt>
                <c:pt idx="315">
                  <c:v>2407.1204795471895</c:v>
                </c:pt>
                <c:pt idx="316">
                  <c:v>1935.7526617481742</c:v>
                </c:pt>
                <c:pt idx="317">
                  <c:v>7587.840597959108</c:v>
                </c:pt>
                <c:pt idx="318">
                  <c:v>2402.8886429824952</c:v>
                </c:pt>
                <c:pt idx="319">
                  <c:v>3680.4448365587623</c:v>
                </c:pt>
                <c:pt idx="320">
                  <c:v>3120.5522876220657</c:v>
                </c:pt>
                <c:pt idx="321">
                  <c:v>4423.4142761001212</c:v>
                </c:pt>
                <c:pt idx="322">
                  <c:v>3106.6665738941638</c:v>
                </c:pt>
                <c:pt idx="323">
                  <c:v>1460.5409257362296</c:v>
                </c:pt>
                <c:pt idx="324">
                  <c:v>5546.1910473227208</c:v>
                </c:pt>
                <c:pt idx="325">
                  <c:v>2354.3283184026377</c:v>
                </c:pt>
                <c:pt idx="326">
                  <c:v>2354.3283184026377</c:v>
                </c:pt>
                <c:pt idx="327">
                  <c:v>4381.6248900237715</c:v>
                </c:pt>
                <c:pt idx="328">
                  <c:v>2652.5317349947072</c:v>
                </c:pt>
                <c:pt idx="329">
                  <c:v>1559.5894115531955</c:v>
                </c:pt>
                <c:pt idx="330">
                  <c:v>5476.5303154272387</c:v>
                </c:pt>
                <c:pt idx="331">
                  <c:v>5470.3236217990216</c:v>
                </c:pt>
                <c:pt idx="332">
                  <c:v>5457.9102345425881</c:v>
                </c:pt>
                <c:pt idx="333">
                  <c:v>2626.5294503249788</c:v>
                </c:pt>
                <c:pt idx="334">
                  <c:v>2625.5890421994918</c:v>
                </c:pt>
                <c:pt idx="335">
                  <c:v>4288.3481590769843</c:v>
                </c:pt>
                <c:pt idx="336">
                  <c:v>3542.6985563779881</c:v>
                </c:pt>
                <c:pt idx="337">
                  <c:v>2045.5923308051081</c:v>
                </c:pt>
                <c:pt idx="338">
                  <c:v>1404.5866422697266</c:v>
                </c:pt>
                <c:pt idx="339">
                  <c:v>4263.7799967986266</c:v>
                </c:pt>
                <c:pt idx="340">
                  <c:v>4249.9677524555291</c:v>
                </c:pt>
                <c:pt idx="341">
                  <c:v>5356.9104018652361</c:v>
                </c:pt>
                <c:pt idx="342">
                  <c:v>2975.091722036902</c:v>
                </c:pt>
                <c:pt idx="343">
                  <c:v>7148.7170237627433</c:v>
                </c:pt>
                <c:pt idx="344">
                  <c:v>7148.7170237627433</c:v>
                </c:pt>
                <c:pt idx="345">
                  <c:v>5302.5548122120608</c:v>
                </c:pt>
                <c:pt idx="346">
                  <c:v>5301.8024857116707</c:v>
                </c:pt>
                <c:pt idx="347">
                  <c:v>4189.1351018380592</c:v>
                </c:pt>
                <c:pt idx="348">
                  <c:v>3446.2126827029761</c:v>
                </c:pt>
                <c:pt idx="349">
                  <c:v>2538.4132089668046</c:v>
                </c:pt>
                <c:pt idx="350">
                  <c:v>5194.4078777810046</c:v>
                </c:pt>
                <c:pt idx="351">
                  <c:v>6955.9921335456593</c:v>
                </c:pt>
                <c:pt idx="352">
                  <c:v>2870.0951548262274</c:v>
                </c:pt>
                <c:pt idx="353">
                  <c:v>4091.2738812795224</c:v>
                </c:pt>
                <c:pt idx="354">
                  <c:v>2485.6563131269595</c:v>
                </c:pt>
                <c:pt idx="355">
                  <c:v>3373.5661550090708</c:v>
                </c:pt>
                <c:pt idx="356">
                  <c:v>3370.1101551479042</c:v>
                </c:pt>
                <c:pt idx="357">
                  <c:v>4070.526127010955</c:v>
                </c:pt>
                <c:pt idx="358">
                  <c:v>2851.3340127227539</c:v>
                </c:pt>
                <c:pt idx="359">
                  <c:v>4051.9530665325792</c:v>
                </c:pt>
                <c:pt idx="360">
                  <c:v>5105.9154731726358</c:v>
                </c:pt>
                <c:pt idx="361">
                  <c:v>6868.5694431800339</c:v>
                </c:pt>
                <c:pt idx="362">
                  <c:v>5100.3670652322598</c:v>
                </c:pt>
                <c:pt idx="363">
                  <c:v>3338.0187278656449</c:v>
                </c:pt>
                <c:pt idx="364">
                  <c:v>10359.858119255321</c:v>
                </c:pt>
                <c:pt idx="365">
                  <c:v>10359.858119255321</c:v>
                </c:pt>
                <c:pt idx="366">
                  <c:v>10359.858119255321</c:v>
                </c:pt>
                <c:pt idx="367">
                  <c:v>5081.4648619099617</c:v>
                </c:pt>
                <c:pt idx="368">
                  <c:v>4013.9840884660234</c:v>
                </c:pt>
                <c:pt idx="369">
                  <c:v>4013.9840884660234</c:v>
                </c:pt>
                <c:pt idx="370">
                  <c:v>1312.0975031280361</c:v>
                </c:pt>
                <c:pt idx="371">
                  <c:v>2433.7457846000525</c:v>
                </c:pt>
                <c:pt idx="372">
                  <c:v>3299.5090151269342</c:v>
                </c:pt>
                <c:pt idx="373">
                  <c:v>3285.4734238540341</c:v>
                </c:pt>
                <c:pt idx="374">
                  <c:v>5010.4640484356596</c:v>
                </c:pt>
                <c:pt idx="375">
                  <c:v>5010.4640484356596</c:v>
                </c:pt>
                <c:pt idx="376">
                  <c:v>3957.9122539838336</c:v>
                </c:pt>
                <c:pt idx="377">
                  <c:v>3262.2335880529254</c:v>
                </c:pt>
                <c:pt idx="378">
                  <c:v>6690.5854503299652</c:v>
                </c:pt>
                <c:pt idx="379">
                  <c:v>2744.1980170265961</c:v>
                </c:pt>
                <c:pt idx="380">
                  <c:v>4937.34731667901</c:v>
                </c:pt>
                <c:pt idx="381">
                  <c:v>4907.9595627575272</c:v>
                </c:pt>
                <c:pt idx="382">
                  <c:v>4907.9595627575272</c:v>
                </c:pt>
                <c:pt idx="383">
                  <c:v>3210.4288554401355</c:v>
                </c:pt>
                <c:pt idx="384">
                  <c:v>2070.3191869546436</c:v>
                </c:pt>
                <c:pt idx="385">
                  <c:v>3855.8779723684447</c:v>
                </c:pt>
                <c:pt idx="386">
                  <c:v>3182.0755504566887</c:v>
                </c:pt>
                <c:pt idx="387">
                  <c:v>4803.0100159531294</c:v>
                </c:pt>
                <c:pt idx="388">
                  <c:v>3798.1604236666526</c:v>
                </c:pt>
                <c:pt idx="389">
                  <c:v>6445.3857867106826</c:v>
                </c:pt>
                <c:pt idx="390">
                  <c:v>3792.1065463588275</c:v>
                </c:pt>
                <c:pt idx="391">
                  <c:v>3788.6387913960934</c:v>
                </c:pt>
                <c:pt idx="392">
                  <c:v>2613.0345937242346</c:v>
                </c:pt>
                <c:pt idx="393">
                  <c:v>2613.0345937242346</c:v>
                </c:pt>
                <c:pt idx="394">
                  <c:v>9605.4157005830148</c:v>
                </c:pt>
                <c:pt idx="395">
                  <c:v>1983.9368230778375</c:v>
                </c:pt>
                <c:pt idx="396">
                  <c:v>1983.9368230778375</c:v>
                </c:pt>
                <c:pt idx="397">
                  <c:v>3717.8730799531622</c:v>
                </c:pt>
                <c:pt idx="398">
                  <c:v>4642.8820223857529</c:v>
                </c:pt>
                <c:pt idx="399">
                  <c:v>3024.4396384218553</c:v>
                </c:pt>
                <c:pt idx="400">
                  <c:v>6220.7105304301622</c:v>
                </c:pt>
                <c:pt idx="401">
                  <c:v>2555.5168817491076</c:v>
                </c:pt>
                <c:pt idx="402">
                  <c:v>3650.4575724572815</c:v>
                </c:pt>
                <c:pt idx="403">
                  <c:v>2989.3153949348989</c:v>
                </c:pt>
                <c:pt idx="404">
                  <c:v>6162.5227776656257</c:v>
                </c:pt>
                <c:pt idx="405">
                  <c:v>3613.7228800554276</c:v>
                </c:pt>
                <c:pt idx="406">
                  <c:v>1904.0609079192475</c:v>
                </c:pt>
                <c:pt idx="407">
                  <c:v>2946.6443762409071</c:v>
                </c:pt>
                <c:pt idx="408">
                  <c:v>3518.2126798106083</c:v>
                </c:pt>
                <c:pt idx="409">
                  <c:v>3518.2126798106083</c:v>
                </c:pt>
                <c:pt idx="410">
                  <c:v>3518.2126798106083</c:v>
                </c:pt>
                <c:pt idx="411">
                  <c:v>4423.4142761001203</c:v>
                </c:pt>
                <c:pt idx="412">
                  <c:v>2448.4631717639304</c:v>
                </c:pt>
                <c:pt idx="413">
                  <c:v>2448.4631717639304</c:v>
                </c:pt>
                <c:pt idx="414">
                  <c:v>2447.9694574980495</c:v>
                </c:pt>
                <c:pt idx="415">
                  <c:v>2447.9694574980495</c:v>
                </c:pt>
                <c:pt idx="416">
                  <c:v>5955.5154390427006</c:v>
                </c:pt>
                <c:pt idx="417">
                  <c:v>1129.7523675960201</c:v>
                </c:pt>
                <c:pt idx="418">
                  <c:v>2109.4930629319806</c:v>
                </c:pt>
                <c:pt idx="419">
                  <c:v>2435.8734579839675</c:v>
                </c:pt>
                <c:pt idx="420">
                  <c:v>3483.0061506126722</c:v>
                </c:pt>
                <c:pt idx="421">
                  <c:v>3483.0061506126722</c:v>
                </c:pt>
                <c:pt idx="422">
                  <c:v>2857.2820941164618</c:v>
                </c:pt>
                <c:pt idx="423">
                  <c:v>3459.4371719676428</c:v>
                </c:pt>
                <c:pt idx="424">
                  <c:v>2415.7134587938299</c:v>
                </c:pt>
                <c:pt idx="425">
                  <c:v>2847.7604618459009</c:v>
                </c:pt>
                <c:pt idx="426">
                  <c:v>4357.1155032532552</c:v>
                </c:pt>
                <c:pt idx="427">
                  <c:v>2082.0331456677468</c:v>
                </c:pt>
                <c:pt idx="428">
                  <c:v>2054.1970651533184</c:v>
                </c:pt>
                <c:pt idx="429">
                  <c:v>2373.9123176159137</c:v>
                </c:pt>
                <c:pt idx="430">
                  <c:v>5740.0973252474487</c:v>
                </c:pt>
                <c:pt idx="431">
                  <c:v>3365.2200328953695</c:v>
                </c:pt>
                <c:pt idx="432">
                  <c:v>3365.2200328953695</c:v>
                </c:pt>
                <c:pt idx="433">
                  <c:v>5728.7947950892467</c:v>
                </c:pt>
                <c:pt idx="434">
                  <c:v>3342.091870559163</c:v>
                </c:pt>
                <c:pt idx="435">
                  <c:v>3342.0037072973983</c:v>
                </c:pt>
                <c:pt idx="436">
                  <c:v>3337.2722789160389</c:v>
                </c:pt>
                <c:pt idx="437">
                  <c:v>8618.2575361572726</c:v>
                </c:pt>
                <c:pt idx="438">
                  <c:v>1767.1609950514123</c:v>
                </c:pt>
                <c:pt idx="439">
                  <c:v>3312.7922798994441</c:v>
                </c:pt>
                <c:pt idx="440">
                  <c:v>3312.7922798994441</c:v>
                </c:pt>
                <c:pt idx="441">
                  <c:v>3279.9367710152264</c:v>
                </c:pt>
                <c:pt idx="442">
                  <c:v>2283.8917498036271</c:v>
                </c:pt>
                <c:pt idx="443">
                  <c:v>2283.8917498036271</c:v>
                </c:pt>
                <c:pt idx="444">
                  <c:v>2274.3466073299296</c:v>
                </c:pt>
                <c:pt idx="445">
                  <c:v>5527.9236194851283</c:v>
                </c:pt>
                <c:pt idx="446">
                  <c:v>4081.8110245168054</c:v>
                </c:pt>
                <c:pt idx="447">
                  <c:v>4081.8110245168054</c:v>
                </c:pt>
                <c:pt idx="448">
                  <c:v>3224.335140595781</c:v>
                </c:pt>
                <c:pt idx="449">
                  <c:v>4070.526127010955</c:v>
                </c:pt>
                <c:pt idx="450">
                  <c:v>2636.5918172676948</c:v>
                </c:pt>
                <c:pt idx="451">
                  <c:v>2636.5918172676948</c:v>
                </c:pt>
                <c:pt idx="452">
                  <c:v>1690.3531614022247</c:v>
                </c:pt>
                <c:pt idx="453">
                  <c:v>2201.1123245575945</c:v>
                </c:pt>
                <c:pt idx="454">
                  <c:v>2589.2657783525392</c:v>
                </c:pt>
                <c:pt idx="455">
                  <c:v>3130.1180015235068</c:v>
                </c:pt>
                <c:pt idx="456">
                  <c:v>2571.6331259996496</c:v>
                </c:pt>
                <c:pt idx="457">
                  <c:v>2571.6331259996496</c:v>
                </c:pt>
                <c:pt idx="458">
                  <c:v>1652.6898159764526</c:v>
                </c:pt>
                <c:pt idx="459">
                  <c:v>2164.7420403043679</c:v>
                </c:pt>
                <c:pt idx="460">
                  <c:v>5288.683792361122</c:v>
                </c:pt>
                <c:pt idx="461">
                  <c:v>3913.2428680231797</c:v>
                </c:pt>
                <c:pt idx="462">
                  <c:v>1864.3286646174026</c:v>
                </c:pt>
                <c:pt idx="463">
                  <c:v>3087.4763705834357</c:v>
                </c:pt>
                <c:pt idx="464">
                  <c:v>3087.4763705834357</c:v>
                </c:pt>
                <c:pt idx="465">
                  <c:v>3083.3326972805071</c:v>
                </c:pt>
                <c:pt idx="466">
                  <c:v>2147.8734695534367</c:v>
                </c:pt>
                <c:pt idx="467">
                  <c:v>3882.6796039448382</c:v>
                </c:pt>
                <c:pt idx="468">
                  <c:v>3059.9694329129288</c:v>
                </c:pt>
                <c:pt idx="469">
                  <c:v>1608.361327961288</c:v>
                </c:pt>
                <c:pt idx="470">
                  <c:v>1608.361327961288</c:v>
                </c:pt>
                <c:pt idx="471">
                  <c:v>1427.2739882971116</c:v>
                </c:pt>
                <c:pt idx="472">
                  <c:v>2495.6363943586948</c:v>
                </c:pt>
                <c:pt idx="473">
                  <c:v>3830.8631162304782</c:v>
                </c:pt>
                <c:pt idx="474">
                  <c:v>5121.3851868369038</c:v>
                </c:pt>
                <c:pt idx="475">
                  <c:v>5105.3394731957742</c:v>
                </c:pt>
                <c:pt idx="476">
                  <c:v>2989.0567827003897</c:v>
                </c:pt>
                <c:pt idx="477">
                  <c:v>1576.0935741554997</c:v>
                </c:pt>
                <c:pt idx="478">
                  <c:v>945.43237500048031</c:v>
                </c:pt>
                <c:pt idx="479">
                  <c:v>5059.7414342112024</c:v>
                </c:pt>
                <c:pt idx="480">
                  <c:v>5051.6127814765186</c:v>
                </c:pt>
                <c:pt idx="481">
                  <c:v>2057.1123303423292</c:v>
                </c:pt>
                <c:pt idx="482">
                  <c:v>7647.4624731150125</c:v>
                </c:pt>
                <c:pt idx="483">
                  <c:v>3717.9671207657111</c:v>
                </c:pt>
                <c:pt idx="484">
                  <c:v>1549.8561874544</c:v>
                </c:pt>
                <c:pt idx="485">
                  <c:v>2921.5237241888226</c:v>
                </c:pt>
                <c:pt idx="486">
                  <c:v>2921.5237241888226</c:v>
                </c:pt>
                <c:pt idx="487">
                  <c:v>2909.8861736359158</c:v>
                </c:pt>
                <c:pt idx="488">
                  <c:v>2909.8861736359158</c:v>
                </c:pt>
                <c:pt idx="489">
                  <c:v>2382.3995009484379</c:v>
                </c:pt>
                <c:pt idx="490">
                  <c:v>2895.015970151645</c:v>
                </c:pt>
                <c:pt idx="491">
                  <c:v>4946.3987448868274</c:v>
                </c:pt>
                <c:pt idx="492">
                  <c:v>2891.0780111261665</c:v>
                </c:pt>
                <c:pt idx="493">
                  <c:v>4939.6983369927293</c:v>
                </c:pt>
                <c:pt idx="494">
                  <c:v>2872.2698486164181</c:v>
                </c:pt>
                <c:pt idx="495">
                  <c:v>7456.4068073206681</c:v>
                </c:pt>
                <c:pt idx="496">
                  <c:v>4893.1481347810995</c:v>
                </c:pt>
                <c:pt idx="497">
                  <c:v>7431.66231851878</c:v>
                </c:pt>
                <c:pt idx="498">
                  <c:v>1337.3474612973739</c:v>
                </c:pt>
                <c:pt idx="499">
                  <c:v>2856.7237267919536</c:v>
                </c:pt>
                <c:pt idx="500">
                  <c:v>1987.6631902750812</c:v>
                </c:pt>
                <c:pt idx="501">
                  <c:v>4865.6411971105927</c:v>
                </c:pt>
                <c:pt idx="502">
                  <c:v>4865.6411971105927</c:v>
                </c:pt>
                <c:pt idx="503">
                  <c:v>1971.4529052119917</c:v>
                </c:pt>
                <c:pt idx="504">
                  <c:v>3577.0939835676918</c:v>
                </c:pt>
                <c:pt idx="505">
                  <c:v>2812.9506673259048</c:v>
                </c:pt>
                <c:pt idx="506">
                  <c:v>3530.0265568870445</c:v>
                </c:pt>
                <c:pt idx="507">
                  <c:v>3525.4185570721575</c:v>
                </c:pt>
                <c:pt idx="508">
                  <c:v>2783.2249542343252</c:v>
                </c:pt>
                <c:pt idx="509">
                  <c:v>3518.6476185686461</c:v>
                </c:pt>
                <c:pt idx="510">
                  <c:v>4749.44201810505</c:v>
                </c:pt>
                <c:pt idx="511">
                  <c:v>4738.6861001697862</c:v>
                </c:pt>
                <c:pt idx="512">
                  <c:v>4738.6861001697862</c:v>
                </c:pt>
                <c:pt idx="513">
                  <c:v>2754.1310778520574</c:v>
                </c:pt>
                <c:pt idx="514">
                  <c:v>1912.7009075721633</c:v>
                </c:pt>
                <c:pt idx="515">
                  <c:v>4664.4526337641219</c:v>
                </c:pt>
                <c:pt idx="516">
                  <c:v>2715.8094467384435</c:v>
                </c:pt>
                <c:pt idx="517">
                  <c:v>2712.312304021787</c:v>
                </c:pt>
                <c:pt idx="518">
                  <c:v>2704.7596512639666</c:v>
                </c:pt>
                <c:pt idx="519">
                  <c:v>2704.7596512639666</c:v>
                </c:pt>
                <c:pt idx="520">
                  <c:v>1872.5866234693392</c:v>
                </c:pt>
                <c:pt idx="521">
                  <c:v>3400.837990648206</c:v>
                </c:pt>
                <c:pt idx="522">
                  <c:v>1863.9054809609331</c:v>
                </c:pt>
                <c:pt idx="523">
                  <c:v>1862.2597667413302</c:v>
                </c:pt>
                <c:pt idx="524">
                  <c:v>6971.9673165773784</c:v>
                </c:pt>
                <c:pt idx="525">
                  <c:v>1859.873481122906</c:v>
                </c:pt>
                <c:pt idx="526">
                  <c:v>3370.204195960453</c:v>
                </c:pt>
                <c:pt idx="527">
                  <c:v>1843.2929103604049</c:v>
                </c:pt>
                <c:pt idx="528">
                  <c:v>3351.207951825606</c:v>
                </c:pt>
                <c:pt idx="529">
                  <c:v>1581.3598596582297</c:v>
                </c:pt>
                <c:pt idx="530">
                  <c:v>6868.5929533831704</c:v>
                </c:pt>
                <c:pt idx="531">
                  <c:v>1226.0266494427974</c:v>
                </c:pt>
                <c:pt idx="532">
                  <c:v>2636.2861846269116</c:v>
                </c:pt>
                <c:pt idx="533">
                  <c:v>2621.0045525877404</c:v>
                </c:pt>
                <c:pt idx="534">
                  <c:v>2607.1923082446438</c:v>
                </c:pt>
                <c:pt idx="535">
                  <c:v>4444.3971324000586</c:v>
                </c:pt>
                <c:pt idx="536">
                  <c:v>1783.2654842003849</c:v>
                </c:pt>
                <c:pt idx="537">
                  <c:v>2100.2770633022037</c:v>
                </c:pt>
                <c:pt idx="538">
                  <c:v>2100.2770633022037</c:v>
                </c:pt>
                <c:pt idx="539">
                  <c:v>3228.5787322620436</c:v>
                </c:pt>
                <c:pt idx="540">
                  <c:v>3200.9307333727129</c:v>
                </c:pt>
                <c:pt idx="541">
                  <c:v>2070.5131461305255</c:v>
                </c:pt>
                <c:pt idx="542">
                  <c:v>1505.5629647439412</c:v>
                </c:pt>
                <c:pt idx="543">
                  <c:v>2519.0290464801956</c:v>
                </c:pt>
                <c:pt idx="544">
                  <c:v>2510.0951692880644</c:v>
                </c:pt>
                <c:pt idx="545">
                  <c:v>4297.8345260428396</c:v>
                </c:pt>
                <c:pt idx="546">
                  <c:v>2495.6363943586948</c:v>
                </c:pt>
                <c:pt idx="547">
                  <c:v>1033.7131877806144</c:v>
                </c:pt>
                <c:pt idx="548">
                  <c:v>2487.3490477528376</c:v>
                </c:pt>
                <c:pt idx="549">
                  <c:v>3127.0616751156731</c:v>
                </c:pt>
                <c:pt idx="550">
                  <c:v>1286.6359531304633</c:v>
                </c:pt>
                <c:pt idx="551">
                  <c:v>760.2895252951389</c:v>
                </c:pt>
                <c:pt idx="552">
                  <c:v>2460.547416176445</c:v>
                </c:pt>
                <c:pt idx="553">
                  <c:v>1283.5678716210607</c:v>
                </c:pt>
                <c:pt idx="554">
                  <c:v>2455.5514980097923</c:v>
                </c:pt>
                <c:pt idx="555">
                  <c:v>6407.7224412849091</c:v>
                </c:pt>
                <c:pt idx="556">
                  <c:v>4209.4596724501571</c:v>
                </c:pt>
                <c:pt idx="557">
                  <c:v>2447.851906482364</c:v>
                </c:pt>
                <c:pt idx="558">
                  <c:v>2436.8021110078871</c:v>
                </c:pt>
                <c:pt idx="559">
                  <c:v>2424.8119074079214</c:v>
                </c:pt>
                <c:pt idx="560">
                  <c:v>3063.3490246138981</c:v>
                </c:pt>
                <c:pt idx="561">
                  <c:v>1425.6282740775084</c:v>
                </c:pt>
                <c:pt idx="562">
                  <c:v>3031.4691891598741</c:v>
                </c:pt>
                <c:pt idx="563">
                  <c:v>1641.7340613145236</c:v>
                </c:pt>
                <c:pt idx="564">
                  <c:v>796.73034015777762</c:v>
                </c:pt>
                <c:pt idx="565">
                  <c:v>2996.8151497356621</c:v>
                </c:pt>
                <c:pt idx="566">
                  <c:v>4047.3450667176903</c:v>
                </c:pt>
                <c:pt idx="567">
                  <c:v>1624.6186334306524</c:v>
                </c:pt>
                <c:pt idx="568">
                  <c:v>2342.4086454120843</c:v>
                </c:pt>
                <c:pt idx="569">
                  <c:v>4019.2738841718901</c:v>
                </c:pt>
                <c:pt idx="570">
                  <c:v>2313.3588506606975</c:v>
                </c:pt>
                <c:pt idx="571">
                  <c:v>3976.2502124308385</c:v>
                </c:pt>
                <c:pt idx="572">
                  <c:v>1895.5972347898603</c:v>
                </c:pt>
                <c:pt idx="573">
                  <c:v>948.37115039262858</c:v>
                </c:pt>
                <c:pt idx="574">
                  <c:v>2909.2631532527803</c:v>
                </c:pt>
                <c:pt idx="575">
                  <c:v>3930.2642550945029</c:v>
                </c:pt>
                <c:pt idx="576">
                  <c:v>2283.6331375691188</c:v>
                </c:pt>
                <c:pt idx="577">
                  <c:v>2280.6943621769697</c:v>
                </c:pt>
                <c:pt idx="578">
                  <c:v>3920.2489085580619</c:v>
                </c:pt>
                <c:pt idx="579">
                  <c:v>3920.2489085580619</c:v>
                </c:pt>
                <c:pt idx="580">
                  <c:v>2871.7408690458315</c:v>
                </c:pt>
                <c:pt idx="581">
                  <c:v>5926.7036850980803</c:v>
                </c:pt>
                <c:pt idx="582">
                  <c:v>2870.7534405140696</c:v>
                </c:pt>
                <c:pt idx="583">
                  <c:v>3888.4396037134475</c:v>
                </c:pt>
                <c:pt idx="584">
                  <c:v>3835.6121772641918</c:v>
                </c:pt>
                <c:pt idx="585">
                  <c:v>1818.1546256559693</c:v>
                </c:pt>
                <c:pt idx="586">
                  <c:v>1814.6986257948026</c:v>
                </c:pt>
                <c:pt idx="587">
                  <c:v>2805.9593206679847</c:v>
                </c:pt>
                <c:pt idx="588">
                  <c:v>1518.9637805321379</c:v>
                </c:pt>
                <c:pt idx="589">
                  <c:v>3783.3489956902258</c:v>
                </c:pt>
                <c:pt idx="590">
                  <c:v>1515.6723520929315</c:v>
                </c:pt>
                <c:pt idx="591">
                  <c:v>3777.459689804361</c:v>
                </c:pt>
                <c:pt idx="592">
                  <c:v>3773.2631185443724</c:v>
                </c:pt>
                <c:pt idx="593">
                  <c:v>2189.7098760360595</c:v>
                </c:pt>
                <c:pt idx="594">
                  <c:v>2777.7000564970858</c:v>
                </c:pt>
                <c:pt idx="595">
                  <c:v>1501.6837812263054</c:v>
                </c:pt>
                <c:pt idx="596">
                  <c:v>1501.2723526714046</c:v>
                </c:pt>
                <c:pt idx="597">
                  <c:v>2171.3719175890537</c:v>
                </c:pt>
                <c:pt idx="598">
                  <c:v>5702.5103879818726</c:v>
                </c:pt>
                <c:pt idx="599">
                  <c:v>5702.5103879818726</c:v>
                </c:pt>
                <c:pt idx="600">
                  <c:v>5693.0827965238605</c:v>
                </c:pt>
                <c:pt idx="601">
                  <c:v>5693.0827965238605</c:v>
                </c:pt>
                <c:pt idx="602">
                  <c:v>2166.3759994224019</c:v>
                </c:pt>
                <c:pt idx="603">
                  <c:v>989.98420994544813</c:v>
                </c:pt>
                <c:pt idx="604">
                  <c:v>2157.2657957067431</c:v>
                </c:pt>
                <c:pt idx="605">
                  <c:v>2152.5637550793053</c:v>
                </c:pt>
                <c:pt idx="606">
                  <c:v>1272.3417496230543</c:v>
                </c:pt>
                <c:pt idx="607">
                  <c:v>3694.656754355191</c:v>
                </c:pt>
                <c:pt idx="608">
                  <c:v>1269.9907293093356</c:v>
                </c:pt>
                <c:pt idx="609">
                  <c:v>3687.4626321952119</c:v>
                </c:pt>
                <c:pt idx="610">
                  <c:v>2711.91850811924</c:v>
                </c:pt>
                <c:pt idx="611">
                  <c:v>1743.4627102891286</c:v>
                </c:pt>
                <c:pt idx="612">
                  <c:v>2126.9964091676156</c:v>
                </c:pt>
                <c:pt idx="613">
                  <c:v>3656.9228783200069</c:v>
                </c:pt>
                <c:pt idx="614">
                  <c:v>1461.0346400021108</c:v>
                </c:pt>
                <c:pt idx="615">
                  <c:v>1729.5681802350518</c:v>
                </c:pt>
                <c:pt idx="616">
                  <c:v>2112.3025322068743</c:v>
                </c:pt>
                <c:pt idx="617">
                  <c:v>2674.3021830997413</c:v>
                </c:pt>
                <c:pt idx="618">
                  <c:v>2094.4935533304561</c:v>
                </c:pt>
                <c:pt idx="619">
                  <c:v>2650.6274085405948</c:v>
                </c:pt>
                <c:pt idx="620">
                  <c:v>1705.5877730351217</c:v>
                </c:pt>
                <c:pt idx="621">
                  <c:v>845.57278717528175</c:v>
                </c:pt>
                <c:pt idx="622">
                  <c:v>2644.6323067406129</c:v>
                </c:pt>
                <c:pt idx="623">
                  <c:v>2644.6323067406129</c:v>
                </c:pt>
                <c:pt idx="624">
                  <c:v>1701.6380589080741</c:v>
                </c:pt>
                <c:pt idx="625">
                  <c:v>2636.8739397053414</c:v>
                </c:pt>
                <c:pt idx="626">
                  <c:v>5458.0042753551361</c:v>
                </c:pt>
                <c:pt idx="627">
                  <c:v>2636.6388376739687</c:v>
                </c:pt>
                <c:pt idx="628">
                  <c:v>2072.3939623815004</c:v>
                </c:pt>
                <c:pt idx="629">
                  <c:v>1225.7915474114254</c:v>
                </c:pt>
                <c:pt idx="630">
                  <c:v>2071.4535542560134</c:v>
                </c:pt>
                <c:pt idx="631">
                  <c:v>2635.2282254857382</c:v>
                </c:pt>
                <c:pt idx="632">
                  <c:v>1425.4872128586853</c:v>
                </c:pt>
                <c:pt idx="633">
                  <c:v>3564.9156983426283</c:v>
                </c:pt>
                <c:pt idx="634">
                  <c:v>3556.1699027755967</c:v>
                </c:pt>
                <c:pt idx="635">
                  <c:v>2620.6518995406823</c:v>
                </c:pt>
                <c:pt idx="636">
                  <c:v>1414.625499009305</c:v>
                </c:pt>
                <c:pt idx="637">
                  <c:v>930.62094702405284</c:v>
                </c:pt>
                <c:pt idx="638">
                  <c:v>1398.8266425011157</c:v>
                </c:pt>
                <c:pt idx="639">
                  <c:v>1197.7673852718997</c:v>
                </c:pt>
                <c:pt idx="640">
                  <c:v>3497.0652520887097</c:v>
                </c:pt>
                <c:pt idx="641">
                  <c:v>1392.2437856227039</c:v>
                </c:pt>
                <c:pt idx="642">
                  <c:v>2560.7008815408572</c:v>
                </c:pt>
                <c:pt idx="643">
                  <c:v>1378.6666433109788</c:v>
                </c:pt>
                <c:pt idx="644">
                  <c:v>1378.2552147560777</c:v>
                </c:pt>
                <c:pt idx="645">
                  <c:v>1368.3809294384598</c:v>
                </c:pt>
                <c:pt idx="646">
                  <c:v>3424.4610427604512</c:v>
                </c:pt>
                <c:pt idx="647">
                  <c:v>5175.8818377089019</c:v>
                </c:pt>
                <c:pt idx="648">
                  <c:v>3345.459707158564</c:v>
                </c:pt>
                <c:pt idx="649">
                  <c:v>3342.0037072973983</c:v>
                </c:pt>
                <c:pt idx="650">
                  <c:v>1931.3915190662262</c:v>
                </c:pt>
                <c:pt idx="651">
                  <c:v>1578.5621454849045</c:v>
                </c:pt>
                <c:pt idx="652">
                  <c:v>1319.4209314052694</c:v>
                </c:pt>
                <c:pt idx="653">
                  <c:v>1569.8868805272828</c:v>
                </c:pt>
                <c:pt idx="654">
                  <c:v>1567.8414928543475</c:v>
                </c:pt>
                <c:pt idx="655">
                  <c:v>5064.1848626041301</c:v>
                </c:pt>
                <c:pt idx="656">
                  <c:v>1913.0535606192213</c:v>
                </c:pt>
                <c:pt idx="657">
                  <c:v>1312.9203602378377</c:v>
                </c:pt>
                <c:pt idx="658">
                  <c:v>2429.7960704730049</c:v>
                </c:pt>
                <c:pt idx="659">
                  <c:v>1308.8883603998104</c:v>
                </c:pt>
                <c:pt idx="660">
                  <c:v>2424.8119074079214</c:v>
                </c:pt>
                <c:pt idx="661">
                  <c:v>2424.8119074079214</c:v>
                </c:pt>
                <c:pt idx="662">
                  <c:v>1901.5923365898432</c:v>
                </c:pt>
                <c:pt idx="663">
                  <c:v>1901.5923365898432</c:v>
                </c:pt>
                <c:pt idx="664">
                  <c:v>1901.5923365898432</c:v>
                </c:pt>
                <c:pt idx="665">
                  <c:v>1113.1306539780294</c:v>
                </c:pt>
                <c:pt idx="666">
                  <c:v>1540.8282694497204</c:v>
                </c:pt>
                <c:pt idx="667">
                  <c:v>3257.2611800894101</c:v>
                </c:pt>
                <c:pt idx="668">
                  <c:v>3257.2611800894101</c:v>
                </c:pt>
                <c:pt idx="669">
                  <c:v>2392.1797454535072</c:v>
                </c:pt>
                <c:pt idx="670">
                  <c:v>1872.4984602075749</c:v>
                </c:pt>
                <c:pt idx="671">
                  <c:v>2373.3715829437588</c:v>
                </c:pt>
                <c:pt idx="672">
                  <c:v>2373.3715829437588</c:v>
                </c:pt>
                <c:pt idx="673">
                  <c:v>1276.6323616955908</c:v>
                </c:pt>
                <c:pt idx="674">
                  <c:v>3221.7490182506908</c:v>
                </c:pt>
                <c:pt idx="675">
                  <c:v>1843.4045838253069</c:v>
                </c:pt>
                <c:pt idx="676">
                  <c:v>1825.5368294410453</c:v>
                </c:pt>
                <c:pt idx="677">
                  <c:v>1813.7817278724526</c:v>
                </c:pt>
                <c:pt idx="678">
                  <c:v>1813.7817278724526</c:v>
                </c:pt>
                <c:pt idx="679">
                  <c:v>1813.5466258410809</c:v>
                </c:pt>
                <c:pt idx="680">
                  <c:v>1060.7499213883784</c:v>
                </c:pt>
                <c:pt idx="681">
                  <c:v>3131.7343279891884</c:v>
                </c:pt>
                <c:pt idx="682">
                  <c:v>719.75793508663003</c:v>
                </c:pt>
                <c:pt idx="683">
                  <c:v>3130.2355525391931</c:v>
                </c:pt>
                <c:pt idx="684">
                  <c:v>719.49932285212094</c:v>
                </c:pt>
                <c:pt idx="685">
                  <c:v>1056.0478807609413</c:v>
                </c:pt>
                <c:pt idx="686">
                  <c:v>1469.2397008969888</c:v>
                </c:pt>
                <c:pt idx="687">
                  <c:v>4775.714670110855</c:v>
                </c:pt>
                <c:pt idx="688">
                  <c:v>4775.714670110855</c:v>
                </c:pt>
                <c:pt idx="689">
                  <c:v>915.08070275037289</c:v>
                </c:pt>
                <c:pt idx="690">
                  <c:v>4762.0082216818764</c:v>
                </c:pt>
                <c:pt idx="691">
                  <c:v>4752.7216914426872</c:v>
                </c:pt>
                <c:pt idx="692">
                  <c:v>3105.3735127216196</c:v>
                </c:pt>
                <c:pt idx="693">
                  <c:v>1788.8609125470352</c:v>
                </c:pt>
                <c:pt idx="694">
                  <c:v>2280.6943621769697</c:v>
                </c:pt>
                <c:pt idx="695">
                  <c:v>1458.166395219374</c:v>
                </c:pt>
                <c:pt idx="696">
                  <c:v>2279.1426887699154</c:v>
                </c:pt>
                <c:pt idx="697">
                  <c:v>2279.1426887699154</c:v>
                </c:pt>
                <c:pt idx="698">
                  <c:v>2260.5226078852647</c:v>
                </c:pt>
                <c:pt idx="699">
                  <c:v>1437.1482736147295</c:v>
                </c:pt>
                <c:pt idx="700">
                  <c:v>2233.2742824492652</c:v>
                </c:pt>
                <c:pt idx="701">
                  <c:v>3015.2706591983524</c:v>
                </c:pt>
                <c:pt idx="702">
                  <c:v>881.54339797517673</c:v>
                </c:pt>
                <c:pt idx="703">
                  <c:v>3013.0842103065952</c:v>
                </c:pt>
                <c:pt idx="704">
                  <c:v>3013.0842103065952</c:v>
                </c:pt>
                <c:pt idx="705">
                  <c:v>1184.8837939527216</c:v>
                </c:pt>
                <c:pt idx="706">
                  <c:v>3006.8069860689657</c:v>
                </c:pt>
                <c:pt idx="707">
                  <c:v>3006.8069860689657</c:v>
                </c:pt>
                <c:pt idx="708">
                  <c:v>2989.3506602396055</c:v>
                </c:pt>
                <c:pt idx="709">
                  <c:v>872.55074527520287</c:v>
                </c:pt>
                <c:pt idx="710">
                  <c:v>2185.2899578462684</c:v>
                </c:pt>
                <c:pt idx="711">
                  <c:v>1164.8060804735646</c:v>
                </c:pt>
                <c:pt idx="712">
                  <c:v>2962.549028663213</c:v>
                </c:pt>
                <c:pt idx="713">
                  <c:v>4529.2101902174581</c:v>
                </c:pt>
                <c:pt idx="714">
                  <c:v>4526.9061903100146</c:v>
                </c:pt>
                <c:pt idx="715">
                  <c:v>2953.9090290102968</c:v>
                </c:pt>
                <c:pt idx="716">
                  <c:v>1381.1469697419523</c:v>
                </c:pt>
                <c:pt idx="717">
                  <c:v>1687.2380594865476</c:v>
                </c:pt>
                <c:pt idx="718">
                  <c:v>1151.9695095606608</c:v>
                </c:pt>
                <c:pt idx="719">
                  <c:v>981.00331234704299</c:v>
                </c:pt>
                <c:pt idx="720">
                  <c:v>981.00331234704299</c:v>
                </c:pt>
                <c:pt idx="721">
                  <c:v>2143.1596738244307</c:v>
                </c:pt>
                <c:pt idx="722">
                  <c:v>2136.2006536958243</c:v>
                </c:pt>
                <c:pt idx="723">
                  <c:v>2128.8654703170214</c:v>
                </c:pt>
                <c:pt idx="724">
                  <c:v>2894.0990722292954</c:v>
                </c:pt>
                <c:pt idx="725">
                  <c:v>2891.9126233375373</c:v>
                </c:pt>
                <c:pt idx="726">
                  <c:v>4398.9401546343097</c:v>
                </c:pt>
                <c:pt idx="727">
                  <c:v>1644.4494897768686</c:v>
                </c:pt>
                <c:pt idx="728">
                  <c:v>2091.0610636724268</c:v>
                </c:pt>
                <c:pt idx="729">
                  <c:v>2091.0610636724268</c:v>
                </c:pt>
                <c:pt idx="730">
                  <c:v>2091.0610636724268</c:v>
                </c:pt>
                <c:pt idx="731">
                  <c:v>1329.9417473091603</c:v>
                </c:pt>
                <c:pt idx="732">
                  <c:v>1625.465000743591</c:v>
                </c:pt>
                <c:pt idx="733">
                  <c:v>2830.4804625400693</c:v>
                </c:pt>
                <c:pt idx="734">
                  <c:v>2827.0597279836084</c:v>
                </c:pt>
                <c:pt idx="735">
                  <c:v>2071.6886562873851</c:v>
                </c:pt>
                <c:pt idx="736">
                  <c:v>2069.3258808720975</c:v>
                </c:pt>
                <c:pt idx="737">
                  <c:v>1615.3556133946008</c:v>
                </c:pt>
                <c:pt idx="738">
                  <c:v>2814.6110754224692</c:v>
                </c:pt>
                <c:pt idx="739">
                  <c:v>455.83239466857776</c:v>
                </c:pt>
                <c:pt idx="740">
                  <c:v>1607.7147973750152</c:v>
                </c:pt>
                <c:pt idx="741">
                  <c:v>1601.9547976064048</c:v>
                </c:pt>
                <c:pt idx="742">
                  <c:v>1091.4072262792693</c:v>
                </c:pt>
                <c:pt idx="743">
                  <c:v>1598.0168385809261</c:v>
                </c:pt>
                <c:pt idx="744">
                  <c:v>1296.5807690574929</c:v>
                </c:pt>
                <c:pt idx="745">
                  <c:v>1293.9711365092655</c:v>
                </c:pt>
                <c:pt idx="746">
                  <c:v>2769.0483017426022</c:v>
                </c:pt>
                <c:pt idx="747">
                  <c:v>2765.0633223108489</c:v>
                </c:pt>
                <c:pt idx="748">
                  <c:v>2765.0633223108489</c:v>
                </c:pt>
                <c:pt idx="749">
                  <c:v>1584.3809207613581</c:v>
                </c:pt>
                <c:pt idx="750">
                  <c:v>4235.4737122214538</c:v>
                </c:pt>
                <c:pt idx="751">
                  <c:v>1286.5654225210519</c:v>
                </c:pt>
                <c:pt idx="752">
                  <c:v>4227.8093859987312</c:v>
                </c:pt>
                <c:pt idx="753">
                  <c:v>1578.7678597623546</c:v>
                </c:pt>
                <c:pt idx="754">
                  <c:v>1578.6796965005904</c:v>
                </c:pt>
                <c:pt idx="755">
                  <c:v>2751.979894265005</c:v>
                </c:pt>
                <c:pt idx="756">
                  <c:v>4188.4768161502179</c:v>
                </c:pt>
                <c:pt idx="757">
                  <c:v>2724.9314055556715</c:v>
                </c:pt>
                <c:pt idx="758">
                  <c:v>2724.860874946261</c:v>
                </c:pt>
                <c:pt idx="759">
                  <c:v>2721.3696097803886</c:v>
                </c:pt>
                <c:pt idx="760">
                  <c:v>1551.878064924198</c:v>
                </c:pt>
                <c:pt idx="761">
                  <c:v>1260.8217500858329</c:v>
                </c:pt>
                <c:pt idx="762">
                  <c:v>1547.2935753124466</c:v>
                </c:pt>
                <c:pt idx="763">
                  <c:v>4141.4093894695716</c:v>
                </c:pt>
                <c:pt idx="764">
                  <c:v>1049.8117993788028</c:v>
                </c:pt>
                <c:pt idx="765">
                  <c:v>1049.523799390372</c:v>
                </c:pt>
                <c:pt idx="766">
                  <c:v>1971.2060480790508</c:v>
                </c:pt>
                <c:pt idx="767">
                  <c:v>1971.2060480790508</c:v>
                </c:pt>
                <c:pt idx="768">
                  <c:v>889.5956425496629</c:v>
                </c:pt>
                <c:pt idx="769">
                  <c:v>889.5956425496629</c:v>
                </c:pt>
                <c:pt idx="770">
                  <c:v>2664.2045508523206</c:v>
                </c:pt>
                <c:pt idx="771">
                  <c:v>2642.5163884582653</c:v>
                </c:pt>
                <c:pt idx="772">
                  <c:v>2636.6976131818119</c:v>
                </c:pt>
                <c:pt idx="773">
                  <c:v>2636.6976131818119</c:v>
                </c:pt>
                <c:pt idx="774">
                  <c:v>2636.6976131818119</c:v>
                </c:pt>
                <c:pt idx="775">
                  <c:v>2636.6976131818119</c:v>
                </c:pt>
                <c:pt idx="776">
                  <c:v>1225.9090984271115</c:v>
                </c:pt>
                <c:pt idx="777">
                  <c:v>1224.4984862388806</c:v>
                </c:pt>
                <c:pt idx="778">
                  <c:v>1020.7238005473191</c:v>
                </c:pt>
                <c:pt idx="779">
                  <c:v>1219.772935408306</c:v>
                </c:pt>
                <c:pt idx="780">
                  <c:v>4021.8600065169803</c:v>
                </c:pt>
                <c:pt idx="781">
                  <c:v>4021.8600065169803</c:v>
                </c:pt>
                <c:pt idx="782">
                  <c:v>1904.2960099506192</c:v>
                </c:pt>
                <c:pt idx="783">
                  <c:v>1207.923793027164</c:v>
                </c:pt>
                <c:pt idx="784">
                  <c:v>1484.4037819204739</c:v>
                </c:pt>
                <c:pt idx="785">
                  <c:v>1484.4037819204739</c:v>
                </c:pt>
                <c:pt idx="786">
                  <c:v>854.80054190662759</c:v>
                </c:pt>
                <c:pt idx="787">
                  <c:v>2580.3083909572715</c:v>
                </c:pt>
                <c:pt idx="788">
                  <c:v>2580.3083909572715</c:v>
                </c:pt>
                <c:pt idx="789">
                  <c:v>2580.3083909572715</c:v>
                </c:pt>
                <c:pt idx="790">
                  <c:v>996.94323007405546</c:v>
                </c:pt>
                <c:pt idx="791">
                  <c:v>3941.4551117878036</c:v>
                </c:pt>
                <c:pt idx="792">
                  <c:v>3941.4551117878036</c:v>
                </c:pt>
                <c:pt idx="793">
                  <c:v>3937.9991119266369</c:v>
                </c:pt>
                <c:pt idx="794">
                  <c:v>3929.8175612348959</c:v>
                </c:pt>
                <c:pt idx="795">
                  <c:v>1460.7760277676016</c:v>
                </c:pt>
                <c:pt idx="796">
                  <c:v>1460.7760277676016</c:v>
                </c:pt>
                <c:pt idx="797">
                  <c:v>1460.7760277676016</c:v>
                </c:pt>
                <c:pt idx="798">
                  <c:v>2556.4690449761647</c:v>
                </c:pt>
                <c:pt idx="799">
                  <c:v>2549.7686370820666</c:v>
                </c:pt>
                <c:pt idx="800">
                  <c:v>2549.7686370820666</c:v>
                </c:pt>
                <c:pt idx="801">
                  <c:v>3908.8934804428</c:v>
                </c:pt>
                <c:pt idx="802">
                  <c:v>3904.6616438781066</c:v>
                </c:pt>
                <c:pt idx="803">
                  <c:v>3904.6616438781066</c:v>
                </c:pt>
                <c:pt idx="804">
                  <c:v>1446.0821508068602</c:v>
                </c:pt>
                <c:pt idx="805">
                  <c:v>1446.0821508068602</c:v>
                </c:pt>
                <c:pt idx="806">
                  <c:v>973.8209452886324</c:v>
                </c:pt>
                <c:pt idx="807">
                  <c:v>1839.7134819327684</c:v>
                </c:pt>
                <c:pt idx="808">
                  <c:v>1839.7134819327684</c:v>
                </c:pt>
                <c:pt idx="809">
                  <c:v>1837.0568289782668</c:v>
                </c:pt>
                <c:pt idx="810">
                  <c:v>1430.8005187676893</c:v>
                </c:pt>
                <c:pt idx="811">
                  <c:v>1430.8005187676893</c:v>
                </c:pt>
                <c:pt idx="812">
                  <c:v>968.88380262982355</c:v>
                </c:pt>
                <c:pt idx="813">
                  <c:v>3850.0004215841491</c:v>
                </c:pt>
                <c:pt idx="814">
                  <c:v>1152.5572646390906</c:v>
                </c:pt>
                <c:pt idx="815">
                  <c:v>2481.565537781089</c:v>
                </c:pt>
                <c:pt idx="816">
                  <c:v>2481.565537781089</c:v>
                </c:pt>
                <c:pt idx="817">
                  <c:v>1414.1082745402869</c:v>
                </c:pt>
                <c:pt idx="818">
                  <c:v>1414.1082745402869</c:v>
                </c:pt>
                <c:pt idx="819">
                  <c:v>703.48887451569715</c:v>
                </c:pt>
                <c:pt idx="820">
                  <c:v>2460.3710896529155</c:v>
                </c:pt>
                <c:pt idx="821">
                  <c:v>1796.9014020199527</c:v>
                </c:pt>
                <c:pt idx="822">
                  <c:v>3774.5796899200559</c:v>
                </c:pt>
                <c:pt idx="823">
                  <c:v>694.60201772984055</c:v>
                </c:pt>
                <c:pt idx="824">
                  <c:v>943.95123220283767</c:v>
                </c:pt>
                <c:pt idx="825">
                  <c:v>802.13768687933043</c:v>
                </c:pt>
                <c:pt idx="826">
                  <c:v>1787.6854023901756</c:v>
                </c:pt>
                <c:pt idx="827">
                  <c:v>1787.6854023901756</c:v>
                </c:pt>
                <c:pt idx="828">
                  <c:v>687.40789556986169</c:v>
                </c:pt>
                <c:pt idx="829">
                  <c:v>3701.7450806010529</c:v>
                </c:pt>
                <c:pt idx="830">
                  <c:v>3694.7625502693081</c:v>
                </c:pt>
                <c:pt idx="831">
                  <c:v>923.87351872368026</c:v>
                </c:pt>
                <c:pt idx="832">
                  <c:v>1367.0878682659149</c:v>
                </c:pt>
                <c:pt idx="833">
                  <c:v>3694.2453258002897</c:v>
                </c:pt>
                <c:pt idx="834">
                  <c:v>3694.2453258002897</c:v>
                </c:pt>
                <c:pt idx="835">
                  <c:v>2389.1351741472417</c:v>
                </c:pt>
                <c:pt idx="836">
                  <c:v>2389.1351741472417</c:v>
                </c:pt>
                <c:pt idx="837">
                  <c:v>1744.8027918679479</c:v>
                </c:pt>
                <c:pt idx="838">
                  <c:v>1740.9236083503122</c:v>
                </c:pt>
                <c:pt idx="839">
                  <c:v>2378.2558276455084</c:v>
                </c:pt>
                <c:pt idx="840">
                  <c:v>2378.2558276455084</c:v>
                </c:pt>
                <c:pt idx="841">
                  <c:v>1095.5685322345514</c:v>
                </c:pt>
                <c:pt idx="842">
                  <c:v>2370.3035014343559</c:v>
                </c:pt>
                <c:pt idx="843">
                  <c:v>2368.5755015037721</c:v>
                </c:pt>
                <c:pt idx="844">
                  <c:v>906.09980515196776</c:v>
                </c:pt>
                <c:pt idx="845">
                  <c:v>3630.1800222514576</c:v>
                </c:pt>
                <c:pt idx="846">
                  <c:v>2354.6104408402844</c:v>
                </c:pt>
                <c:pt idx="847">
                  <c:v>661.17050886876211</c:v>
                </c:pt>
                <c:pt idx="848">
                  <c:v>900.99809107119836</c:v>
                </c:pt>
                <c:pt idx="849">
                  <c:v>900.99809107119836</c:v>
                </c:pt>
                <c:pt idx="850">
                  <c:v>1714.8978134774475</c:v>
                </c:pt>
                <c:pt idx="851">
                  <c:v>3601.2389621895818</c:v>
                </c:pt>
                <c:pt idx="852">
                  <c:v>3588.80206473001</c:v>
                </c:pt>
                <c:pt idx="853">
                  <c:v>1700.2274467198429</c:v>
                </c:pt>
                <c:pt idx="854">
                  <c:v>1696.2777325927959</c:v>
                </c:pt>
                <c:pt idx="855">
                  <c:v>1696.2777325927959</c:v>
                </c:pt>
                <c:pt idx="856">
                  <c:v>1696.2777325927959</c:v>
                </c:pt>
                <c:pt idx="857">
                  <c:v>1696.2307121865213</c:v>
                </c:pt>
                <c:pt idx="858">
                  <c:v>1066.862574204047</c:v>
                </c:pt>
                <c:pt idx="859">
                  <c:v>1065.4519620158158</c:v>
                </c:pt>
                <c:pt idx="860">
                  <c:v>1065.4519620158158</c:v>
                </c:pt>
                <c:pt idx="861">
                  <c:v>884.54094887516817</c:v>
                </c:pt>
                <c:pt idx="862">
                  <c:v>884.54094887516817</c:v>
                </c:pt>
                <c:pt idx="863">
                  <c:v>1685.1809167120439</c:v>
                </c:pt>
                <c:pt idx="864">
                  <c:v>7285.9578345760683</c:v>
                </c:pt>
                <c:pt idx="865">
                  <c:v>2301.0071776874993</c:v>
                </c:pt>
                <c:pt idx="866">
                  <c:v>2296.3168921616298</c:v>
                </c:pt>
                <c:pt idx="867">
                  <c:v>1672.9556110807071</c:v>
                </c:pt>
                <c:pt idx="868">
                  <c:v>3528.9803528474404</c:v>
                </c:pt>
                <c:pt idx="869">
                  <c:v>1049.5825748982152</c:v>
                </c:pt>
                <c:pt idx="870">
                  <c:v>1664.7270399826921</c:v>
                </c:pt>
                <c:pt idx="871">
                  <c:v>2274.2055461111067</c:v>
                </c:pt>
                <c:pt idx="872">
                  <c:v>1041.4715548158858</c:v>
                </c:pt>
                <c:pt idx="873">
                  <c:v>1284.7433817779201</c:v>
                </c:pt>
                <c:pt idx="874">
                  <c:v>2255.8675876641018</c:v>
                </c:pt>
                <c:pt idx="875">
                  <c:v>1275.8095045857892</c:v>
                </c:pt>
                <c:pt idx="876">
                  <c:v>1027.0833104959277</c:v>
                </c:pt>
                <c:pt idx="877">
                  <c:v>1621.0450825538001</c:v>
                </c:pt>
                <c:pt idx="878">
                  <c:v>1620.8570009287025</c:v>
                </c:pt>
                <c:pt idx="879">
                  <c:v>616.52463311124529</c:v>
                </c:pt>
                <c:pt idx="880">
                  <c:v>2213.5492220171664</c:v>
                </c:pt>
                <c:pt idx="881">
                  <c:v>1253.0046075427185</c:v>
                </c:pt>
                <c:pt idx="882">
                  <c:v>1253.0046075427185</c:v>
                </c:pt>
                <c:pt idx="883">
                  <c:v>1253.0046075427185</c:v>
                </c:pt>
                <c:pt idx="884">
                  <c:v>1253.0046075427185</c:v>
                </c:pt>
                <c:pt idx="885">
                  <c:v>1249.3017505486118</c:v>
                </c:pt>
                <c:pt idx="886">
                  <c:v>1249.0666485172401</c:v>
                </c:pt>
                <c:pt idx="887">
                  <c:v>836.32152224079925</c:v>
                </c:pt>
                <c:pt idx="888">
                  <c:v>3386.3792157188373</c:v>
                </c:pt>
                <c:pt idx="889">
                  <c:v>1243.3066487486292</c:v>
                </c:pt>
                <c:pt idx="890">
                  <c:v>835.33409370903746</c:v>
                </c:pt>
                <c:pt idx="891">
                  <c:v>835.33409370903746</c:v>
                </c:pt>
                <c:pt idx="892">
                  <c:v>1234.0906491188523</c:v>
                </c:pt>
                <c:pt idx="893">
                  <c:v>3345.2951357366037</c:v>
                </c:pt>
                <c:pt idx="894">
                  <c:v>1226.0266494427976</c:v>
                </c:pt>
                <c:pt idx="895">
                  <c:v>520.60300431152552</c:v>
                </c:pt>
                <c:pt idx="896">
                  <c:v>989.63155689839027</c:v>
                </c:pt>
                <c:pt idx="897">
                  <c:v>1223.3229760820211</c:v>
                </c:pt>
                <c:pt idx="898">
                  <c:v>1221.0895067839886</c:v>
                </c:pt>
                <c:pt idx="899">
                  <c:v>2156.9836732690965</c:v>
                </c:pt>
                <c:pt idx="900">
                  <c:v>809.33180903930952</c:v>
                </c:pt>
                <c:pt idx="901">
                  <c:v>972.0694351549123</c:v>
                </c:pt>
                <c:pt idx="902">
                  <c:v>3282.8167708995315</c:v>
                </c:pt>
                <c:pt idx="903">
                  <c:v>2126.4968173509506</c:v>
                </c:pt>
                <c:pt idx="904">
                  <c:v>2126.4968173509506</c:v>
                </c:pt>
                <c:pt idx="905">
                  <c:v>2125.174368424483</c:v>
                </c:pt>
                <c:pt idx="906">
                  <c:v>2125.174368424483</c:v>
                </c:pt>
                <c:pt idx="907">
                  <c:v>3276.2574242242572</c:v>
                </c:pt>
                <c:pt idx="908">
                  <c:v>802.41980931697663</c:v>
                </c:pt>
                <c:pt idx="909">
                  <c:v>677.81573268988984</c:v>
                </c:pt>
                <c:pt idx="910">
                  <c:v>2107.7180425951228</c:v>
                </c:pt>
                <c:pt idx="911">
                  <c:v>1532.4821473360196</c:v>
                </c:pt>
                <c:pt idx="912">
                  <c:v>1531.659290226218</c:v>
                </c:pt>
                <c:pt idx="913">
                  <c:v>1526.8161883799578</c:v>
                </c:pt>
                <c:pt idx="914">
                  <c:v>1184.4135898899779</c:v>
                </c:pt>
                <c:pt idx="915">
                  <c:v>3236.1490176722173</c:v>
                </c:pt>
                <c:pt idx="916">
                  <c:v>1182.47399813116</c:v>
                </c:pt>
                <c:pt idx="917">
                  <c:v>1181.5923655135157</c:v>
                </c:pt>
                <c:pt idx="918">
                  <c:v>1181.5923655135157</c:v>
                </c:pt>
                <c:pt idx="919">
                  <c:v>1178.7711411370533</c:v>
                </c:pt>
                <c:pt idx="920">
                  <c:v>1508.3841891204036</c:v>
                </c:pt>
                <c:pt idx="921">
                  <c:v>2072.4880031940493</c:v>
                </c:pt>
                <c:pt idx="922">
                  <c:v>1508.1961074953063</c:v>
                </c:pt>
                <c:pt idx="923">
                  <c:v>1508.1961074953063</c:v>
                </c:pt>
                <c:pt idx="924">
                  <c:v>3200.6486109350653</c:v>
                </c:pt>
                <c:pt idx="925">
                  <c:v>3200.6486109350653</c:v>
                </c:pt>
                <c:pt idx="926">
                  <c:v>943.43400773381927</c:v>
                </c:pt>
                <c:pt idx="927">
                  <c:v>943.43400773381927</c:v>
                </c:pt>
                <c:pt idx="928">
                  <c:v>3194.7122846429265</c:v>
                </c:pt>
                <c:pt idx="929">
                  <c:v>941.03596701382639</c:v>
                </c:pt>
                <c:pt idx="930">
                  <c:v>3182.3106524880614</c:v>
                </c:pt>
                <c:pt idx="931">
                  <c:v>1161.1384887841634</c:v>
                </c:pt>
                <c:pt idx="932">
                  <c:v>1161.1384887841634</c:v>
                </c:pt>
                <c:pt idx="933">
                  <c:v>1494.1370060192687</c:v>
                </c:pt>
                <c:pt idx="934">
                  <c:v>2049.4597592211749</c:v>
                </c:pt>
                <c:pt idx="935">
                  <c:v>3163.7375920096838</c:v>
                </c:pt>
                <c:pt idx="936">
                  <c:v>3163.3144083532152</c:v>
                </c:pt>
                <c:pt idx="937">
                  <c:v>2037.1874331835641</c:v>
                </c:pt>
                <c:pt idx="938">
                  <c:v>2037.1874331835641</c:v>
                </c:pt>
                <c:pt idx="939">
                  <c:v>2037.1874331835641</c:v>
                </c:pt>
                <c:pt idx="940">
                  <c:v>1479.8192923087227</c:v>
                </c:pt>
                <c:pt idx="941">
                  <c:v>1478.0560270734334</c:v>
                </c:pt>
                <c:pt idx="942">
                  <c:v>2030.6986171177007</c:v>
                </c:pt>
                <c:pt idx="943">
                  <c:v>761.52381095984106</c:v>
                </c:pt>
                <c:pt idx="944">
                  <c:v>2022.4200868380192</c:v>
                </c:pt>
                <c:pt idx="945">
                  <c:v>642.83255042175665</c:v>
                </c:pt>
                <c:pt idx="946">
                  <c:v>1136.6291020136471</c:v>
                </c:pt>
                <c:pt idx="947">
                  <c:v>3116.3880428913908</c:v>
                </c:pt>
                <c:pt idx="948">
                  <c:v>2016.0635156648025</c:v>
                </c:pt>
                <c:pt idx="949">
                  <c:v>364.37770446492345</c:v>
                </c:pt>
                <c:pt idx="950">
                  <c:v>1461.1286808146592</c:v>
                </c:pt>
                <c:pt idx="951">
                  <c:v>755.35238263632982</c:v>
                </c:pt>
                <c:pt idx="952">
                  <c:v>909.15613155980191</c:v>
                </c:pt>
                <c:pt idx="953">
                  <c:v>908.16870302804</c:v>
                </c:pt>
                <c:pt idx="954">
                  <c:v>908.16870302804</c:v>
                </c:pt>
                <c:pt idx="955">
                  <c:v>906.40543779275094</c:v>
                </c:pt>
                <c:pt idx="956">
                  <c:v>749.75695428967947</c:v>
                </c:pt>
                <c:pt idx="957">
                  <c:v>1994.9395981460405</c:v>
                </c:pt>
                <c:pt idx="958">
                  <c:v>1991.1662105425223</c:v>
                </c:pt>
                <c:pt idx="959">
                  <c:v>1446.6699058852898</c:v>
                </c:pt>
                <c:pt idx="960">
                  <c:v>1989.8261289637028</c:v>
                </c:pt>
                <c:pt idx="961">
                  <c:v>1987.851271900179</c:v>
                </c:pt>
                <c:pt idx="962">
                  <c:v>746.46552585047357</c:v>
                </c:pt>
                <c:pt idx="963">
                  <c:v>901.25670330570733</c:v>
                </c:pt>
                <c:pt idx="964">
                  <c:v>1107.770327662751</c:v>
                </c:pt>
                <c:pt idx="965">
                  <c:v>1107.5352256313793</c:v>
                </c:pt>
                <c:pt idx="966">
                  <c:v>1959.4274363073207</c:v>
                </c:pt>
                <c:pt idx="967">
                  <c:v>731.48952645208601</c:v>
                </c:pt>
                <c:pt idx="968">
                  <c:v>1948.8478448955868</c:v>
                </c:pt>
                <c:pt idx="969">
                  <c:v>1945.3918450344206</c:v>
                </c:pt>
                <c:pt idx="970">
                  <c:v>1944.1222940650125</c:v>
                </c:pt>
                <c:pt idx="971">
                  <c:v>879.25115316930123</c:v>
                </c:pt>
                <c:pt idx="972">
                  <c:v>521.83728997622791</c:v>
                </c:pt>
                <c:pt idx="973">
                  <c:v>1931.4267843709324</c:v>
                </c:pt>
                <c:pt idx="974">
                  <c:v>1931.3915190662262</c:v>
                </c:pt>
                <c:pt idx="975">
                  <c:v>873.25605136931858</c:v>
                </c:pt>
                <c:pt idx="976">
                  <c:v>1928.6231926468224</c:v>
                </c:pt>
                <c:pt idx="977">
                  <c:v>1928.6231926468224</c:v>
                </c:pt>
                <c:pt idx="978">
                  <c:v>1083.1433898765483</c:v>
                </c:pt>
                <c:pt idx="979">
                  <c:v>1926.0311927509476</c:v>
                </c:pt>
                <c:pt idx="980">
                  <c:v>1920.9882541780214</c:v>
                </c:pt>
                <c:pt idx="981">
                  <c:v>447.13361950781882</c:v>
                </c:pt>
                <c:pt idx="982">
                  <c:v>1394.2186426862277</c:v>
                </c:pt>
                <c:pt idx="983">
                  <c:v>604.84006215206398</c:v>
                </c:pt>
                <c:pt idx="984">
                  <c:v>1919.4013154662614</c:v>
                </c:pt>
                <c:pt idx="985">
                  <c:v>443.37198700586896</c:v>
                </c:pt>
                <c:pt idx="986">
                  <c:v>1904.8543772751275</c:v>
                </c:pt>
                <c:pt idx="987">
                  <c:v>1068.2437986383566</c:v>
                </c:pt>
                <c:pt idx="988">
                  <c:v>1367.0878682659145</c:v>
                </c:pt>
                <c:pt idx="989">
                  <c:v>1367.0878682659145</c:v>
                </c:pt>
                <c:pt idx="990">
                  <c:v>1879.9394395004945</c:v>
                </c:pt>
                <c:pt idx="991">
                  <c:v>1047.5842076315544</c:v>
                </c:pt>
                <c:pt idx="992">
                  <c:v>2883.4959706144246</c:v>
                </c:pt>
                <c:pt idx="993">
                  <c:v>837.99074666353931</c:v>
                </c:pt>
                <c:pt idx="994">
                  <c:v>1858.568664848792</c:v>
                </c:pt>
                <c:pt idx="995">
                  <c:v>2874.7031546411163</c:v>
                </c:pt>
                <c:pt idx="996">
                  <c:v>1338.7345632824683</c:v>
                </c:pt>
                <c:pt idx="997">
                  <c:v>2859.6331144301803</c:v>
                </c:pt>
                <c:pt idx="998">
                  <c:v>1843.0519307782492</c:v>
                </c:pt>
                <c:pt idx="999">
                  <c:v>1842.87560425472</c:v>
                </c:pt>
                <c:pt idx="1000">
                  <c:v>1830.8501353500496</c:v>
                </c:pt>
                <c:pt idx="1001">
                  <c:v>678.82667142478886</c:v>
                </c:pt>
                <c:pt idx="1002">
                  <c:v>2830.9741768059503</c:v>
                </c:pt>
                <c:pt idx="1003">
                  <c:v>1825.7190335153589</c:v>
                </c:pt>
                <c:pt idx="1004">
                  <c:v>1020.2535964845754</c:v>
                </c:pt>
                <c:pt idx="1005">
                  <c:v>1019.6658414061455</c:v>
                </c:pt>
                <c:pt idx="1006">
                  <c:v>1019.6658414061455</c:v>
                </c:pt>
                <c:pt idx="1007">
                  <c:v>1320.1144823978166</c:v>
                </c:pt>
                <c:pt idx="1008">
                  <c:v>1819.4241766253772</c:v>
                </c:pt>
                <c:pt idx="1009">
                  <c:v>1815.0865441465662</c:v>
                </c:pt>
                <c:pt idx="1010">
                  <c:v>481.74063852575694</c:v>
                </c:pt>
                <c:pt idx="1011">
                  <c:v>1014.1997191767498</c:v>
                </c:pt>
                <c:pt idx="1012">
                  <c:v>812.95238032243606</c:v>
                </c:pt>
                <c:pt idx="1013">
                  <c:v>5791.8961803094544</c:v>
                </c:pt>
                <c:pt idx="1014">
                  <c:v>1804.3306262113033</c:v>
                </c:pt>
                <c:pt idx="1015">
                  <c:v>1802.496830366603</c:v>
                </c:pt>
                <c:pt idx="1016">
                  <c:v>1301.4003607006161</c:v>
                </c:pt>
                <c:pt idx="1017">
                  <c:v>1296.7923608857279</c:v>
                </c:pt>
                <c:pt idx="1018">
                  <c:v>802.7959725671717</c:v>
                </c:pt>
                <c:pt idx="1019">
                  <c:v>307.95321693567655</c:v>
                </c:pt>
                <c:pt idx="1020">
                  <c:v>472.00741442696187</c:v>
                </c:pt>
                <c:pt idx="1021">
                  <c:v>472.00741442696187</c:v>
                </c:pt>
                <c:pt idx="1022">
                  <c:v>798.91678904953585</c:v>
                </c:pt>
                <c:pt idx="1023">
                  <c:v>404.81525386088367</c:v>
                </c:pt>
                <c:pt idx="1024">
                  <c:v>1776.2594436655033</c:v>
                </c:pt>
                <c:pt idx="1025">
                  <c:v>1776.2594436655033</c:v>
                </c:pt>
                <c:pt idx="1026">
                  <c:v>2754.307404375586</c:v>
                </c:pt>
                <c:pt idx="1027">
                  <c:v>990.86584256309266</c:v>
                </c:pt>
                <c:pt idx="1028">
                  <c:v>990.86584256309266</c:v>
                </c:pt>
                <c:pt idx="1029">
                  <c:v>990.86584256309266</c:v>
                </c:pt>
                <c:pt idx="1030">
                  <c:v>990.57196502387751</c:v>
                </c:pt>
                <c:pt idx="1031">
                  <c:v>990.57196502387751</c:v>
                </c:pt>
                <c:pt idx="1032">
                  <c:v>1773.4029539843352</c:v>
                </c:pt>
                <c:pt idx="1033">
                  <c:v>1772.5213213666905</c:v>
                </c:pt>
                <c:pt idx="1034">
                  <c:v>989.69033240623321</c:v>
                </c:pt>
                <c:pt idx="1035">
                  <c:v>989.69033240623321</c:v>
                </c:pt>
                <c:pt idx="1036">
                  <c:v>1764.2692400655383</c:v>
                </c:pt>
                <c:pt idx="1037">
                  <c:v>783.61164680722777</c:v>
                </c:pt>
                <c:pt idx="1038">
                  <c:v>1746.9539754550008</c:v>
                </c:pt>
                <c:pt idx="1039">
                  <c:v>970.29441481805452</c:v>
                </c:pt>
                <c:pt idx="1040">
                  <c:v>1735.5280167303281</c:v>
                </c:pt>
                <c:pt idx="1041">
                  <c:v>967.41441493374964</c:v>
                </c:pt>
                <c:pt idx="1042">
                  <c:v>967.41441493374964</c:v>
                </c:pt>
                <c:pt idx="1043">
                  <c:v>637.68381593471304</c:v>
                </c:pt>
                <c:pt idx="1044">
                  <c:v>2691.1237334443977</c:v>
                </c:pt>
                <c:pt idx="1045">
                  <c:v>636.03810171510997</c:v>
                </c:pt>
                <c:pt idx="1046">
                  <c:v>2683.8003051671649</c:v>
                </c:pt>
                <c:pt idx="1047">
                  <c:v>2683.8003051671649</c:v>
                </c:pt>
                <c:pt idx="1048">
                  <c:v>2683.8003051671649</c:v>
                </c:pt>
                <c:pt idx="1049">
                  <c:v>1249.7249342050809</c:v>
                </c:pt>
                <c:pt idx="1050">
                  <c:v>2683.6592439483411</c:v>
                </c:pt>
                <c:pt idx="1051">
                  <c:v>1724.3489151385963</c:v>
                </c:pt>
                <c:pt idx="1052">
                  <c:v>960.00870094553557</c:v>
                </c:pt>
                <c:pt idx="1053">
                  <c:v>1719.8349561362566</c:v>
                </c:pt>
                <c:pt idx="1054">
                  <c:v>1719.8349561362566</c:v>
                </c:pt>
                <c:pt idx="1055">
                  <c:v>1719.8349561362566</c:v>
                </c:pt>
                <c:pt idx="1056">
                  <c:v>2671.7865913640626</c:v>
                </c:pt>
                <c:pt idx="1057">
                  <c:v>1239.0513019807988</c:v>
                </c:pt>
                <c:pt idx="1058">
                  <c:v>1711.6886707492215</c:v>
                </c:pt>
                <c:pt idx="1059">
                  <c:v>1711.6886707492215</c:v>
                </c:pt>
                <c:pt idx="1060">
                  <c:v>1237.5466489800185</c:v>
                </c:pt>
                <c:pt idx="1061">
                  <c:v>1235.078077650614</c:v>
                </c:pt>
                <c:pt idx="1062">
                  <c:v>524.34112661033828</c:v>
                </c:pt>
                <c:pt idx="1063">
                  <c:v>287.49934020632458</c:v>
                </c:pt>
                <c:pt idx="1064">
                  <c:v>1230.6346492576859</c:v>
                </c:pt>
                <c:pt idx="1065">
                  <c:v>945.07972195342268</c:v>
                </c:pt>
                <c:pt idx="1066">
                  <c:v>2636.8034090959291</c:v>
                </c:pt>
                <c:pt idx="1067">
                  <c:v>2636.7798988927925</c:v>
                </c:pt>
                <c:pt idx="1068">
                  <c:v>2636.7798988927925</c:v>
                </c:pt>
                <c:pt idx="1069">
                  <c:v>2636.7798988927925</c:v>
                </c:pt>
                <c:pt idx="1070">
                  <c:v>2636.7798988927925</c:v>
                </c:pt>
                <c:pt idx="1071">
                  <c:v>2627.9400625132103</c:v>
                </c:pt>
                <c:pt idx="1072">
                  <c:v>518.69867785741371</c:v>
                </c:pt>
                <c:pt idx="1073">
                  <c:v>2623.1557361747928</c:v>
                </c:pt>
                <c:pt idx="1074">
                  <c:v>1679.1740598104927</c:v>
                </c:pt>
                <c:pt idx="1075">
                  <c:v>613.82095975046889</c:v>
                </c:pt>
                <c:pt idx="1076">
                  <c:v>745.94830138145539</c:v>
                </c:pt>
                <c:pt idx="1077">
                  <c:v>2589.3833293682246</c:v>
                </c:pt>
                <c:pt idx="1078">
                  <c:v>1664.4331624434767</c:v>
                </c:pt>
                <c:pt idx="1079">
                  <c:v>1663.2694073881862</c:v>
                </c:pt>
                <c:pt idx="1080">
                  <c:v>1663.2694073881862</c:v>
                </c:pt>
                <c:pt idx="1081">
                  <c:v>1649.6217344670499</c:v>
                </c:pt>
                <c:pt idx="1082">
                  <c:v>732.19483254620138</c:v>
                </c:pt>
                <c:pt idx="1083">
                  <c:v>731.84217949914364</c:v>
                </c:pt>
                <c:pt idx="1084">
                  <c:v>728.6683020756235</c:v>
                </c:pt>
                <c:pt idx="1085">
                  <c:v>499.79647453511598</c:v>
                </c:pt>
                <c:pt idx="1086">
                  <c:v>596.12953188973631</c:v>
                </c:pt>
                <c:pt idx="1087">
                  <c:v>497.44545422139731</c:v>
                </c:pt>
                <c:pt idx="1088">
                  <c:v>496.50504609590985</c:v>
                </c:pt>
                <c:pt idx="1089">
                  <c:v>590.78096067602644</c:v>
                </c:pt>
                <c:pt idx="1090">
                  <c:v>492.36725034376502</c:v>
                </c:pt>
                <c:pt idx="1091">
                  <c:v>896.88380552219087</c:v>
                </c:pt>
                <c:pt idx="1092">
                  <c:v>713.5042210521384</c:v>
                </c:pt>
                <c:pt idx="1093">
                  <c:v>2505.0287205120012</c:v>
                </c:pt>
                <c:pt idx="1094">
                  <c:v>2499.268720743391</c:v>
                </c:pt>
                <c:pt idx="1095">
                  <c:v>483.33933233908556</c:v>
                </c:pt>
                <c:pt idx="1096">
                  <c:v>1592.8798591954508</c:v>
                </c:pt>
                <c:pt idx="1097">
                  <c:v>1592.8798591954508</c:v>
                </c:pt>
                <c:pt idx="1098">
                  <c:v>1592.8798591954508</c:v>
                </c:pt>
                <c:pt idx="1099">
                  <c:v>1587.5547981848781</c:v>
                </c:pt>
                <c:pt idx="1100">
                  <c:v>572.34896141647243</c:v>
                </c:pt>
                <c:pt idx="1101">
                  <c:v>873.31482687716175</c:v>
                </c:pt>
                <c:pt idx="1102">
                  <c:v>402.49949885187084</c:v>
                </c:pt>
                <c:pt idx="1103">
                  <c:v>859.20870499484977</c:v>
                </c:pt>
                <c:pt idx="1104">
                  <c:v>1119.9956332940876</c:v>
                </c:pt>
                <c:pt idx="1105">
                  <c:v>858.62094991642039</c:v>
                </c:pt>
                <c:pt idx="1106">
                  <c:v>394.35321346483579</c:v>
                </c:pt>
                <c:pt idx="1107">
                  <c:v>857.29850098995348</c:v>
                </c:pt>
                <c:pt idx="1108">
                  <c:v>857.15156222034602</c:v>
                </c:pt>
                <c:pt idx="1109">
                  <c:v>857.15156222034602</c:v>
                </c:pt>
                <c:pt idx="1110">
                  <c:v>1115.5286946980223</c:v>
                </c:pt>
                <c:pt idx="1111">
                  <c:v>555.89181922044213</c:v>
                </c:pt>
                <c:pt idx="1112">
                  <c:v>555.80953350946197</c:v>
                </c:pt>
                <c:pt idx="1113">
                  <c:v>1109.0868990384333</c:v>
                </c:pt>
                <c:pt idx="1114">
                  <c:v>677.81573268988973</c:v>
                </c:pt>
                <c:pt idx="1115">
                  <c:v>1107.770327662751</c:v>
                </c:pt>
                <c:pt idx="1116">
                  <c:v>676.96936537695115</c:v>
                </c:pt>
                <c:pt idx="1117">
                  <c:v>843.92707295567902</c:v>
                </c:pt>
                <c:pt idx="1118">
                  <c:v>1525.4173312932953</c:v>
                </c:pt>
                <c:pt idx="1119">
                  <c:v>837.16788955373772</c:v>
                </c:pt>
                <c:pt idx="1120">
                  <c:v>1087.5515529647707</c:v>
                </c:pt>
                <c:pt idx="1121">
                  <c:v>1508.2431279015805</c:v>
                </c:pt>
                <c:pt idx="1122">
                  <c:v>1508.2078625968745</c:v>
                </c:pt>
                <c:pt idx="1123">
                  <c:v>2354.3988490120491</c:v>
                </c:pt>
                <c:pt idx="1124">
                  <c:v>661.73475374405439</c:v>
                </c:pt>
                <c:pt idx="1125">
                  <c:v>540.09296271225298</c:v>
                </c:pt>
                <c:pt idx="1126">
                  <c:v>1082.520369493413</c:v>
                </c:pt>
                <c:pt idx="1127">
                  <c:v>539.43467702441171</c:v>
                </c:pt>
                <c:pt idx="1128">
                  <c:v>2340.6453801767948</c:v>
                </c:pt>
                <c:pt idx="1129">
                  <c:v>1498.650965021609</c:v>
                </c:pt>
                <c:pt idx="1130">
                  <c:v>821.88625751456686</c:v>
                </c:pt>
                <c:pt idx="1131">
                  <c:v>372.13607150019482</c:v>
                </c:pt>
                <c:pt idx="1132">
                  <c:v>1061.4552274824941</c:v>
                </c:pt>
                <c:pt idx="1133">
                  <c:v>1061.4552274824941</c:v>
                </c:pt>
                <c:pt idx="1134">
                  <c:v>811.6005436420478</c:v>
                </c:pt>
                <c:pt idx="1135">
                  <c:v>1472.9425578910952</c:v>
                </c:pt>
                <c:pt idx="1136">
                  <c:v>1056.8002072613313</c:v>
                </c:pt>
                <c:pt idx="1137">
                  <c:v>2292.2848923236033</c:v>
                </c:pt>
                <c:pt idx="1138">
                  <c:v>1465.9600275593514</c:v>
                </c:pt>
                <c:pt idx="1139">
                  <c:v>2290.6861985102742</c:v>
                </c:pt>
                <c:pt idx="1140">
                  <c:v>803.66585008324739</c:v>
                </c:pt>
                <c:pt idx="1141">
                  <c:v>308.77607404547808</c:v>
                </c:pt>
                <c:pt idx="1142">
                  <c:v>1451.9597015911568</c:v>
                </c:pt>
                <c:pt idx="1143">
                  <c:v>359.44056180611426</c:v>
                </c:pt>
                <c:pt idx="1144">
                  <c:v>1036.7695141884485</c:v>
                </c:pt>
                <c:pt idx="1145">
                  <c:v>1441.9090897500098</c:v>
                </c:pt>
                <c:pt idx="1146">
                  <c:v>2254.5980366946933</c:v>
                </c:pt>
                <c:pt idx="1147">
                  <c:v>1437.677253185316</c:v>
                </c:pt>
                <c:pt idx="1148">
                  <c:v>1432.3169268700376</c:v>
                </c:pt>
                <c:pt idx="1149">
                  <c:v>1025.9548207453429</c:v>
                </c:pt>
                <c:pt idx="1150">
                  <c:v>2236.0249762163166</c:v>
                </c:pt>
                <c:pt idx="1151">
                  <c:v>1428.9843555753419</c:v>
                </c:pt>
                <c:pt idx="1152">
                  <c:v>506.19124978843058</c:v>
                </c:pt>
                <c:pt idx="1153">
                  <c:v>779.33278983625985</c:v>
                </c:pt>
                <c:pt idx="1154">
                  <c:v>779.33278983625985</c:v>
                </c:pt>
                <c:pt idx="1155">
                  <c:v>1420.0446008324263</c:v>
                </c:pt>
                <c:pt idx="1156">
                  <c:v>1419.8682743088975</c:v>
                </c:pt>
                <c:pt idx="1157">
                  <c:v>1418.6692539489011</c:v>
                </c:pt>
                <c:pt idx="1158">
                  <c:v>1418.1402743783146</c:v>
                </c:pt>
                <c:pt idx="1159">
                  <c:v>2216.1706096669632</c:v>
                </c:pt>
                <c:pt idx="1160">
                  <c:v>2216.1706096669632</c:v>
                </c:pt>
                <c:pt idx="1161">
                  <c:v>2213.7255485406949</c:v>
                </c:pt>
                <c:pt idx="1162">
                  <c:v>2213.7255485406949</c:v>
                </c:pt>
                <c:pt idx="1163">
                  <c:v>1014.1997191767498</c:v>
                </c:pt>
                <c:pt idx="1164">
                  <c:v>1411.0519481324527</c:v>
                </c:pt>
                <c:pt idx="1165">
                  <c:v>499.2792500660978</c:v>
                </c:pt>
                <c:pt idx="1166">
                  <c:v>1402.4824790889484</c:v>
                </c:pt>
                <c:pt idx="1167">
                  <c:v>409.98749855106462</c:v>
                </c:pt>
                <c:pt idx="1168">
                  <c:v>1399.5907241030745</c:v>
                </c:pt>
                <c:pt idx="1169">
                  <c:v>493.68382171944745</c:v>
                </c:pt>
                <c:pt idx="1170">
                  <c:v>493.68382171944745</c:v>
                </c:pt>
                <c:pt idx="1171">
                  <c:v>1396.32868341779</c:v>
                </c:pt>
                <c:pt idx="1172">
                  <c:v>1000.3757197320845</c:v>
                </c:pt>
                <c:pt idx="1173">
                  <c:v>1394.9709691866176</c:v>
                </c:pt>
                <c:pt idx="1174">
                  <c:v>599.59728685247126</c:v>
                </c:pt>
                <c:pt idx="1175">
                  <c:v>990.92461807093559</c:v>
                </c:pt>
                <c:pt idx="1176">
                  <c:v>990.92461807093559</c:v>
                </c:pt>
                <c:pt idx="1177">
                  <c:v>755.82258669907378</c:v>
                </c:pt>
                <c:pt idx="1178">
                  <c:v>990.19580177368289</c:v>
                </c:pt>
                <c:pt idx="1179">
                  <c:v>1381.1469697419523</c:v>
                </c:pt>
                <c:pt idx="1180">
                  <c:v>1381.1469697419523</c:v>
                </c:pt>
                <c:pt idx="1181">
                  <c:v>595.01279724072015</c:v>
                </c:pt>
                <c:pt idx="1182">
                  <c:v>983.77751631723095</c:v>
                </c:pt>
                <c:pt idx="1183">
                  <c:v>1366.617664203171</c:v>
                </c:pt>
                <c:pt idx="1184">
                  <c:v>977.75890431411131</c:v>
                </c:pt>
                <c:pt idx="1185">
                  <c:v>743.83238309910848</c:v>
                </c:pt>
                <c:pt idx="1186">
                  <c:v>587.81867508074106</c:v>
                </c:pt>
                <c:pt idx="1187">
                  <c:v>2119.5319196715591</c:v>
                </c:pt>
                <c:pt idx="1188">
                  <c:v>2119.5319196715591</c:v>
                </c:pt>
                <c:pt idx="1189">
                  <c:v>473.52382252931034</c:v>
                </c:pt>
                <c:pt idx="1190">
                  <c:v>473.27696539636986</c:v>
                </c:pt>
                <c:pt idx="1191">
                  <c:v>965.76870071414623</c:v>
                </c:pt>
                <c:pt idx="1192">
                  <c:v>965.53359868277425</c:v>
                </c:pt>
                <c:pt idx="1193">
                  <c:v>965.53359868277425</c:v>
                </c:pt>
                <c:pt idx="1194">
                  <c:v>965.53359868277425</c:v>
                </c:pt>
                <c:pt idx="1195">
                  <c:v>472.70096541950886</c:v>
                </c:pt>
                <c:pt idx="1196">
                  <c:v>472.70096541950886</c:v>
                </c:pt>
                <c:pt idx="1197">
                  <c:v>2110.057307807273</c:v>
                </c:pt>
                <c:pt idx="1198">
                  <c:v>962.57131308748899</c:v>
                </c:pt>
                <c:pt idx="1199">
                  <c:v>962.57131308748899</c:v>
                </c:pt>
                <c:pt idx="1200">
                  <c:v>962.38323146239145</c:v>
                </c:pt>
                <c:pt idx="1201">
                  <c:v>960.8785784616116</c:v>
                </c:pt>
                <c:pt idx="1202">
                  <c:v>960.8785784616116</c:v>
                </c:pt>
                <c:pt idx="1203">
                  <c:v>468.66896558148142</c:v>
                </c:pt>
                <c:pt idx="1204">
                  <c:v>957.77523164750301</c:v>
                </c:pt>
                <c:pt idx="1205">
                  <c:v>957.77523164750301</c:v>
                </c:pt>
                <c:pt idx="1206">
                  <c:v>1336.1484409373777</c:v>
                </c:pt>
                <c:pt idx="1207">
                  <c:v>1333.697502260326</c:v>
                </c:pt>
                <c:pt idx="1208">
                  <c:v>726.08217973053308</c:v>
                </c:pt>
                <c:pt idx="1209">
                  <c:v>726.08217973053308</c:v>
                </c:pt>
                <c:pt idx="1210">
                  <c:v>1331.7050125444493</c:v>
                </c:pt>
                <c:pt idx="1211">
                  <c:v>2088.3809005147868</c:v>
                </c:pt>
                <c:pt idx="1212">
                  <c:v>2086.3825332481265</c:v>
                </c:pt>
                <c:pt idx="1213">
                  <c:v>1329.1130126485748</c:v>
                </c:pt>
                <c:pt idx="1214">
                  <c:v>948.84135445537231</c:v>
                </c:pt>
                <c:pt idx="1215">
                  <c:v>381.39909153624626</c:v>
                </c:pt>
                <c:pt idx="1216">
                  <c:v>569.97443089961666</c:v>
                </c:pt>
                <c:pt idx="1217">
                  <c:v>138.86783597303344</c:v>
                </c:pt>
                <c:pt idx="1218">
                  <c:v>2077.1430234152122</c:v>
                </c:pt>
                <c:pt idx="1219">
                  <c:v>2076.1085744771763</c:v>
                </c:pt>
                <c:pt idx="1220">
                  <c:v>945.07972195342245</c:v>
                </c:pt>
                <c:pt idx="1221">
                  <c:v>943.95123220283767</c:v>
                </c:pt>
                <c:pt idx="1222">
                  <c:v>379.42423447272256</c:v>
                </c:pt>
                <c:pt idx="1223">
                  <c:v>378.01362228449148</c:v>
                </c:pt>
                <c:pt idx="1224">
                  <c:v>713.73932308351016</c:v>
                </c:pt>
                <c:pt idx="1225">
                  <c:v>712.85769046586586</c:v>
                </c:pt>
                <c:pt idx="1226">
                  <c:v>1310.6163603303935</c:v>
                </c:pt>
                <c:pt idx="1227">
                  <c:v>562.70977813022625</c:v>
                </c:pt>
                <c:pt idx="1228">
                  <c:v>708.80218042470119</c:v>
                </c:pt>
                <c:pt idx="1229">
                  <c:v>559.88855375376374</c:v>
                </c:pt>
                <c:pt idx="1230">
                  <c:v>134.25983615814494</c:v>
                </c:pt>
                <c:pt idx="1231">
                  <c:v>450.89525200976857</c:v>
                </c:pt>
                <c:pt idx="1232">
                  <c:v>555.51565597024717</c:v>
                </c:pt>
                <c:pt idx="1233">
                  <c:v>1294.676442603381</c:v>
                </c:pt>
                <c:pt idx="1234">
                  <c:v>554.45769682907371</c:v>
                </c:pt>
                <c:pt idx="1235">
                  <c:v>701.98422151491729</c:v>
                </c:pt>
                <c:pt idx="1236">
                  <c:v>218.50277154946741</c:v>
                </c:pt>
                <c:pt idx="1237">
                  <c:v>696.98830334826505</c:v>
                </c:pt>
                <c:pt idx="1238">
                  <c:v>696.98830334826505</c:v>
                </c:pt>
                <c:pt idx="1239">
                  <c:v>696.98830334826505</c:v>
                </c:pt>
                <c:pt idx="1240">
                  <c:v>696.69442580905036</c:v>
                </c:pt>
                <c:pt idx="1241">
                  <c:v>910.66078456058176</c:v>
                </c:pt>
                <c:pt idx="1242">
                  <c:v>440.03353816038862</c:v>
                </c:pt>
                <c:pt idx="1243">
                  <c:v>438.55239536274587</c:v>
                </c:pt>
                <c:pt idx="1244">
                  <c:v>685.05687525614303</c:v>
                </c:pt>
                <c:pt idx="1245">
                  <c:v>1262.5144847117106</c:v>
                </c:pt>
                <c:pt idx="1246">
                  <c:v>355.44382727279265</c:v>
                </c:pt>
                <c:pt idx="1247">
                  <c:v>1246.151383328229</c:v>
                </c:pt>
                <c:pt idx="1248">
                  <c:v>428.26668149022692</c:v>
                </c:pt>
                <c:pt idx="1249">
                  <c:v>673.18422267186406</c:v>
                </c:pt>
                <c:pt idx="1250">
                  <c:v>673.18422267186406</c:v>
                </c:pt>
                <c:pt idx="1251">
                  <c:v>1243.5417507800012</c:v>
                </c:pt>
                <c:pt idx="1252">
                  <c:v>1243.5417507800012</c:v>
                </c:pt>
                <c:pt idx="1253">
                  <c:v>1955.5482527896854</c:v>
                </c:pt>
                <c:pt idx="1254">
                  <c:v>1240.0857509188349</c:v>
                </c:pt>
                <c:pt idx="1255">
                  <c:v>527.44447342444698</c:v>
                </c:pt>
                <c:pt idx="1256">
                  <c:v>527.44447342444698</c:v>
                </c:pt>
                <c:pt idx="1257">
                  <c:v>1238.8161999494268</c:v>
                </c:pt>
                <c:pt idx="1258">
                  <c:v>349.33117445712423</c:v>
                </c:pt>
                <c:pt idx="1259">
                  <c:v>424.56382449612011</c:v>
                </c:pt>
                <c:pt idx="1260">
                  <c:v>348.39076633163677</c:v>
                </c:pt>
                <c:pt idx="1261">
                  <c:v>202.27485383402461</c:v>
                </c:pt>
                <c:pt idx="1262">
                  <c:v>1939.6553554689474</c:v>
                </c:pt>
                <c:pt idx="1263">
                  <c:v>1939.6553554689474</c:v>
                </c:pt>
                <c:pt idx="1264">
                  <c:v>1933.8013148877878</c:v>
                </c:pt>
                <c:pt idx="1265">
                  <c:v>1933.8013148877878</c:v>
                </c:pt>
                <c:pt idx="1266">
                  <c:v>520.95565735858349</c:v>
                </c:pt>
                <c:pt idx="1267">
                  <c:v>1931.4502945740694</c:v>
                </c:pt>
                <c:pt idx="1268">
                  <c:v>1226.1206902553463</c:v>
                </c:pt>
                <c:pt idx="1269">
                  <c:v>1226.1206902553463</c:v>
                </c:pt>
                <c:pt idx="1270">
                  <c:v>1226.1206902553463</c:v>
                </c:pt>
                <c:pt idx="1271">
                  <c:v>1226.0854249506403</c:v>
                </c:pt>
                <c:pt idx="1272">
                  <c:v>1226.0854249506403</c:v>
                </c:pt>
                <c:pt idx="1273">
                  <c:v>1226.0854249506403</c:v>
                </c:pt>
                <c:pt idx="1274">
                  <c:v>1226.0854249506403</c:v>
                </c:pt>
                <c:pt idx="1275">
                  <c:v>1226.0854249506403</c:v>
                </c:pt>
                <c:pt idx="1276">
                  <c:v>1226.0854249506403</c:v>
                </c:pt>
                <c:pt idx="1277">
                  <c:v>1226.0854249506403</c:v>
                </c:pt>
                <c:pt idx="1278">
                  <c:v>661.78177415032883</c:v>
                </c:pt>
                <c:pt idx="1279">
                  <c:v>520.60300431152564</c:v>
                </c:pt>
                <c:pt idx="1280">
                  <c:v>1222.488363870651</c:v>
                </c:pt>
                <c:pt idx="1281">
                  <c:v>1215.4000376247895</c:v>
                </c:pt>
                <c:pt idx="1282">
                  <c:v>515.3132086056587</c:v>
                </c:pt>
                <c:pt idx="1283">
                  <c:v>652.61279492682615</c:v>
                </c:pt>
                <c:pt idx="1284">
                  <c:v>338.51648101401861</c:v>
                </c:pt>
                <c:pt idx="1285">
                  <c:v>1209.1933439965724</c:v>
                </c:pt>
                <c:pt idx="1286">
                  <c:v>859.12641928386961</c:v>
                </c:pt>
                <c:pt idx="1287">
                  <c:v>278.55958546340958</c:v>
                </c:pt>
                <c:pt idx="1288">
                  <c:v>648.85116242487629</c:v>
                </c:pt>
                <c:pt idx="1289">
                  <c:v>408.92953940989128</c:v>
                </c:pt>
                <c:pt idx="1290">
                  <c:v>850.33360331056201</c:v>
                </c:pt>
                <c:pt idx="1291">
                  <c:v>1193.6413446213237</c:v>
                </c:pt>
                <c:pt idx="1292">
                  <c:v>331.93362413560646</c:v>
                </c:pt>
                <c:pt idx="1293">
                  <c:v>1185.4597939295827</c:v>
                </c:pt>
                <c:pt idx="1294">
                  <c:v>637.33116288765518</c:v>
                </c:pt>
                <c:pt idx="1295">
                  <c:v>328.64219569640045</c:v>
                </c:pt>
                <c:pt idx="1296">
                  <c:v>271.62995308872388</c:v>
                </c:pt>
                <c:pt idx="1297">
                  <c:v>188.69771152229953</c:v>
                </c:pt>
                <c:pt idx="1298">
                  <c:v>1866.4916033060242</c:v>
                </c:pt>
                <c:pt idx="1299">
                  <c:v>1169.6962027260993</c:v>
                </c:pt>
                <c:pt idx="1300">
                  <c:v>1169.6962027260993</c:v>
                </c:pt>
                <c:pt idx="1301">
                  <c:v>1169.1319578508071</c:v>
                </c:pt>
                <c:pt idx="1302">
                  <c:v>1169.1319578508071</c:v>
                </c:pt>
                <c:pt idx="1303">
                  <c:v>1169.1319578508071</c:v>
                </c:pt>
                <c:pt idx="1304">
                  <c:v>1841.6648287931553</c:v>
                </c:pt>
                <c:pt idx="1305">
                  <c:v>1838.8200942135559</c:v>
                </c:pt>
                <c:pt idx="1306">
                  <c:v>392.30782579190054</c:v>
                </c:pt>
                <c:pt idx="1307">
                  <c:v>1155.5900808437875</c:v>
                </c:pt>
                <c:pt idx="1308">
                  <c:v>387.53525455505178</c:v>
                </c:pt>
                <c:pt idx="1309">
                  <c:v>1141.4839589614758</c:v>
                </c:pt>
                <c:pt idx="1310">
                  <c:v>383.00954045114349</c:v>
                </c:pt>
                <c:pt idx="1311">
                  <c:v>1797.4186264889706</c:v>
                </c:pt>
                <c:pt idx="1312">
                  <c:v>802.89001337972047</c:v>
                </c:pt>
                <c:pt idx="1313">
                  <c:v>253.64464768877639</c:v>
                </c:pt>
                <c:pt idx="1314">
                  <c:v>598.06912364855418</c:v>
                </c:pt>
                <c:pt idx="1315">
                  <c:v>594.54259317797653</c:v>
                </c:pt>
                <c:pt idx="1316">
                  <c:v>1113.2717151968525</c:v>
                </c:pt>
                <c:pt idx="1317">
                  <c:v>1757.5923423745771</c:v>
                </c:pt>
                <c:pt idx="1318">
                  <c:v>1757.5923423745771</c:v>
                </c:pt>
                <c:pt idx="1319">
                  <c:v>1755.1707914514473</c:v>
                </c:pt>
                <c:pt idx="1320">
                  <c:v>783.89376924487385</c:v>
                </c:pt>
                <c:pt idx="1321">
                  <c:v>1103.2740013127641</c:v>
                </c:pt>
                <c:pt idx="1322">
                  <c:v>244.75779090292002</c:v>
                </c:pt>
                <c:pt idx="1323">
                  <c:v>779.33278983625985</c:v>
                </c:pt>
                <c:pt idx="1324">
                  <c:v>779.33278983625985</c:v>
                </c:pt>
                <c:pt idx="1325">
                  <c:v>1741.9157389227012</c:v>
                </c:pt>
                <c:pt idx="1326">
                  <c:v>1099.0245320957179</c:v>
                </c:pt>
                <c:pt idx="1327">
                  <c:v>774.48968798999942</c:v>
                </c:pt>
                <c:pt idx="1328">
                  <c:v>1730.9082618138711</c:v>
                </c:pt>
                <c:pt idx="1329">
                  <c:v>452.39990501054865</c:v>
                </c:pt>
                <c:pt idx="1330">
                  <c:v>579.2609611388051</c:v>
                </c:pt>
                <c:pt idx="1331">
                  <c:v>1085.059471432229</c:v>
                </c:pt>
                <c:pt idx="1332">
                  <c:v>1085.059471432229</c:v>
                </c:pt>
                <c:pt idx="1333">
                  <c:v>1085.059471432229</c:v>
                </c:pt>
                <c:pt idx="1334">
                  <c:v>238.41003605587986</c:v>
                </c:pt>
                <c:pt idx="1335">
                  <c:v>1714.6862216492127</c:v>
                </c:pt>
                <c:pt idx="1336">
                  <c:v>1714.6862216492127</c:v>
                </c:pt>
                <c:pt idx="1337">
                  <c:v>1714.6862216492127</c:v>
                </c:pt>
                <c:pt idx="1338">
                  <c:v>1705.6818138476701</c:v>
                </c:pt>
                <c:pt idx="1339">
                  <c:v>1705.6818138476701</c:v>
                </c:pt>
                <c:pt idx="1340">
                  <c:v>442.66668091175347</c:v>
                </c:pt>
                <c:pt idx="1341">
                  <c:v>1696.3717734053448</c:v>
                </c:pt>
                <c:pt idx="1342">
                  <c:v>755.82258669907355</c:v>
                </c:pt>
                <c:pt idx="1343">
                  <c:v>567.50585957021224</c:v>
                </c:pt>
                <c:pt idx="1344">
                  <c:v>754.8821785735862</c:v>
                </c:pt>
                <c:pt idx="1345">
                  <c:v>441.60872177058002</c:v>
                </c:pt>
                <c:pt idx="1346">
                  <c:v>1067.2152272511048</c:v>
                </c:pt>
                <c:pt idx="1347">
                  <c:v>1067.2152272511048</c:v>
                </c:pt>
                <c:pt idx="1348">
                  <c:v>753.471566385355</c:v>
                </c:pt>
                <c:pt idx="1349">
                  <c:v>439.14015044117559</c:v>
                </c:pt>
                <c:pt idx="1350">
                  <c:v>349.68382750418198</c:v>
                </c:pt>
                <c:pt idx="1351">
                  <c:v>1049.7589014217438</c:v>
                </c:pt>
                <c:pt idx="1352">
                  <c:v>1049.2299218511573</c:v>
                </c:pt>
                <c:pt idx="1353">
                  <c:v>432.0870895000196</c:v>
                </c:pt>
                <c:pt idx="1354">
                  <c:v>1664.3273665293596</c:v>
                </c:pt>
                <c:pt idx="1355">
                  <c:v>341.94897067204784</c:v>
                </c:pt>
                <c:pt idx="1356">
                  <c:v>1656.3574076658535</c:v>
                </c:pt>
                <c:pt idx="1357">
                  <c:v>1656.3574076658535</c:v>
                </c:pt>
                <c:pt idx="1358">
                  <c:v>735.55679159481906</c:v>
                </c:pt>
                <c:pt idx="1359">
                  <c:v>735.55679159481906</c:v>
                </c:pt>
                <c:pt idx="1360">
                  <c:v>1040.7662487217701</c:v>
                </c:pt>
                <c:pt idx="1361">
                  <c:v>1649.327856927835</c:v>
                </c:pt>
                <c:pt idx="1362">
                  <c:v>426.72676318474112</c:v>
                </c:pt>
                <c:pt idx="1363">
                  <c:v>548.87402358399208</c:v>
                </c:pt>
                <c:pt idx="1364">
                  <c:v>1037.2749835558982</c:v>
                </c:pt>
                <c:pt idx="1365">
                  <c:v>729.35009796660199</c:v>
                </c:pt>
                <c:pt idx="1366">
                  <c:v>1642.8625510651091</c:v>
                </c:pt>
                <c:pt idx="1367">
                  <c:v>1033.148942905322</c:v>
                </c:pt>
                <c:pt idx="1368">
                  <c:v>1032.3025755923832</c:v>
                </c:pt>
                <c:pt idx="1369">
                  <c:v>1638.3956124690433</c:v>
                </c:pt>
                <c:pt idx="1370">
                  <c:v>1638.3956124690433</c:v>
                </c:pt>
                <c:pt idx="1371">
                  <c:v>543.99565643302606</c:v>
                </c:pt>
                <c:pt idx="1372">
                  <c:v>543.99565643302606</c:v>
                </c:pt>
                <c:pt idx="1373">
                  <c:v>543.99565643302606</c:v>
                </c:pt>
                <c:pt idx="1374">
                  <c:v>1028.9523716453343</c:v>
                </c:pt>
                <c:pt idx="1375">
                  <c:v>219.68415925711105</c:v>
                </c:pt>
                <c:pt idx="1376">
                  <c:v>333.30897101913195</c:v>
                </c:pt>
                <c:pt idx="1377">
                  <c:v>1625.8176537906488</c:v>
                </c:pt>
                <c:pt idx="1378">
                  <c:v>1625.8176537906488</c:v>
                </c:pt>
                <c:pt idx="1379">
                  <c:v>1623.9721028443796</c:v>
                </c:pt>
                <c:pt idx="1380">
                  <c:v>1014.5288620206704</c:v>
                </c:pt>
                <c:pt idx="1381">
                  <c:v>414.80709019418782</c:v>
                </c:pt>
                <c:pt idx="1382">
                  <c:v>1610.1363482981455</c:v>
                </c:pt>
                <c:pt idx="1383">
                  <c:v>327.46668553954106</c:v>
                </c:pt>
                <c:pt idx="1384">
                  <c:v>708.80218042470119</c:v>
                </c:pt>
                <c:pt idx="1385">
                  <c:v>708.56707839332921</c:v>
                </c:pt>
                <c:pt idx="1386">
                  <c:v>707.39156823646999</c:v>
                </c:pt>
                <c:pt idx="1387">
                  <c:v>323.76382854543425</c:v>
                </c:pt>
                <c:pt idx="1388">
                  <c:v>1592.9268796017254</c:v>
                </c:pt>
                <c:pt idx="1389">
                  <c:v>407.5424374247973</c:v>
                </c:pt>
                <c:pt idx="1390">
                  <c:v>407.5424374247973</c:v>
                </c:pt>
                <c:pt idx="1391">
                  <c:v>1590.4347980691834</c:v>
                </c:pt>
                <c:pt idx="1392">
                  <c:v>1590.4347980691834</c:v>
                </c:pt>
                <c:pt idx="1393">
                  <c:v>1590.4347980691834</c:v>
                </c:pt>
                <c:pt idx="1394">
                  <c:v>1590.4347980691834</c:v>
                </c:pt>
                <c:pt idx="1395">
                  <c:v>1590.4347980691834</c:v>
                </c:pt>
                <c:pt idx="1396">
                  <c:v>1590.4347980691834</c:v>
                </c:pt>
                <c:pt idx="1397">
                  <c:v>320.88382866112892</c:v>
                </c:pt>
                <c:pt idx="1398">
                  <c:v>991.53588335250242</c:v>
                </c:pt>
                <c:pt idx="1399">
                  <c:v>3342.1212583130837</c:v>
                </c:pt>
                <c:pt idx="1400">
                  <c:v>1578.7972475162765</c:v>
                </c:pt>
                <c:pt idx="1401">
                  <c:v>520.72055532721163</c:v>
                </c:pt>
                <c:pt idx="1402">
                  <c:v>520.72055532721163</c:v>
                </c:pt>
                <c:pt idx="1403">
                  <c:v>1578.3270434535325</c:v>
                </c:pt>
                <c:pt idx="1404">
                  <c:v>1578.3270434535325</c:v>
                </c:pt>
                <c:pt idx="1405">
                  <c:v>519.78014720172428</c:v>
                </c:pt>
                <c:pt idx="1406">
                  <c:v>316.60497169016111</c:v>
                </c:pt>
                <c:pt idx="1407">
                  <c:v>979.22829201018521</c:v>
                </c:pt>
                <c:pt idx="1408">
                  <c:v>251.24660696878351</c:v>
                </c:pt>
                <c:pt idx="1409">
                  <c:v>202.33362934186749</c:v>
                </c:pt>
                <c:pt idx="1410">
                  <c:v>510.66994348606454</c:v>
                </c:pt>
                <c:pt idx="1411">
                  <c:v>510.66994348606454</c:v>
                </c:pt>
                <c:pt idx="1412">
                  <c:v>972.2104963737354</c:v>
                </c:pt>
                <c:pt idx="1413">
                  <c:v>972.2104963737354</c:v>
                </c:pt>
                <c:pt idx="1414">
                  <c:v>392.58994822954685</c:v>
                </c:pt>
                <c:pt idx="1415">
                  <c:v>392.58994822954685</c:v>
                </c:pt>
                <c:pt idx="1416">
                  <c:v>680.63695706635212</c:v>
                </c:pt>
                <c:pt idx="1417">
                  <c:v>307.71811490430468</c:v>
                </c:pt>
                <c:pt idx="1418">
                  <c:v>957.96331327260054</c:v>
                </c:pt>
                <c:pt idx="1419">
                  <c:v>955.60053785731338</c:v>
                </c:pt>
                <c:pt idx="1420">
                  <c:v>385.53688728839097</c:v>
                </c:pt>
                <c:pt idx="1421">
                  <c:v>1524.0537395113383</c:v>
                </c:pt>
                <c:pt idx="1422">
                  <c:v>1524.0537395113383</c:v>
                </c:pt>
                <c:pt idx="1423">
                  <c:v>1522.1141477525205</c:v>
                </c:pt>
                <c:pt idx="1424">
                  <c:v>1517.6001887501807</c:v>
                </c:pt>
                <c:pt idx="1425">
                  <c:v>382.01035681781298</c:v>
                </c:pt>
                <c:pt idx="1426">
                  <c:v>945.23253827381427</c:v>
                </c:pt>
                <c:pt idx="1427">
                  <c:v>943.99825260911189</c:v>
                </c:pt>
                <c:pt idx="1428">
                  <c:v>943.99825260911189</c:v>
                </c:pt>
                <c:pt idx="1429">
                  <c:v>943.99825260911189</c:v>
                </c:pt>
                <c:pt idx="1430">
                  <c:v>661.78177415032883</c:v>
                </c:pt>
                <c:pt idx="1431">
                  <c:v>943.08135468676164</c:v>
                </c:pt>
                <c:pt idx="1432">
                  <c:v>122.88089783974681</c:v>
                </c:pt>
                <c:pt idx="1433">
                  <c:v>942.05866085029402</c:v>
                </c:pt>
                <c:pt idx="1434">
                  <c:v>491.27402589788585</c:v>
                </c:pt>
                <c:pt idx="1435">
                  <c:v>378.48382634723509</c:v>
                </c:pt>
                <c:pt idx="1436">
                  <c:v>490.98014835867104</c:v>
                </c:pt>
                <c:pt idx="1437">
                  <c:v>938.60266098912757</c:v>
                </c:pt>
                <c:pt idx="1438">
                  <c:v>489.2168831233821</c:v>
                </c:pt>
                <c:pt idx="1439">
                  <c:v>937.36837532442541</c:v>
                </c:pt>
                <c:pt idx="1440">
                  <c:v>486.86586280966355</c:v>
                </c:pt>
                <c:pt idx="1441">
                  <c:v>486.86586280966355</c:v>
                </c:pt>
                <c:pt idx="1442">
                  <c:v>931.6906612667949</c:v>
                </c:pt>
                <c:pt idx="1443">
                  <c:v>1487.0134144687013</c:v>
                </c:pt>
                <c:pt idx="1444">
                  <c:v>1487.0134144687013</c:v>
                </c:pt>
                <c:pt idx="1445">
                  <c:v>650.49687664447936</c:v>
                </c:pt>
                <c:pt idx="1446">
                  <c:v>482.86912827634194</c:v>
                </c:pt>
                <c:pt idx="1447">
                  <c:v>184.87730351250684</c:v>
                </c:pt>
                <c:pt idx="1448">
                  <c:v>369.31484712373242</c:v>
                </c:pt>
                <c:pt idx="1449">
                  <c:v>1472.5546395393319</c:v>
                </c:pt>
                <c:pt idx="1450">
                  <c:v>642.83255042175665</c:v>
                </c:pt>
                <c:pt idx="1451">
                  <c:v>1469.4277825220859</c:v>
                </c:pt>
                <c:pt idx="1452">
                  <c:v>51.315839490152058</c:v>
                </c:pt>
                <c:pt idx="1453">
                  <c:v>474.64055717832673</c:v>
                </c:pt>
                <c:pt idx="1454">
                  <c:v>912.92951916332026</c:v>
                </c:pt>
                <c:pt idx="1455">
                  <c:v>3107.030982042791</c:v>
                </c:pt>
                <c:pt idx="1456">
                  <c:v>912.04788654567574</c:v>
                </c:pt>
                <c:pt idx="1457">
                  <c:v>912.04788654567574</c:v>
                </c:pt>
                <c:pt idx="1458">
                  <c:v>909.75564173980001</c:v>
                </c:pt>
                <c:pt idx="1459">
                  <c:v>362.6144392296344</c:v>
                </c:pt>
                <c:pt idx="1460">
                  <c:v>635.12120379275962</c:v>
                </c:pt>
                <c:pt idx="1461">
                  <c:v>468.939332917559</c:v>
                </c:pt>
                <c:pt idx="1462">
                  <c:v>359.44056180611426</c:v>
                </c:pt>
                <c:pt idx="1463">
                  <c:v>359.44056180611426</c:v>
                </c:pt>
                <c:pt idx="1464">
                  <c:v>630.04299991512744</c:v>
                </c:pt>
                <c:pt idx="1465">
                  <c:v>1442.4615795237339</c:v>
                </c:pt>
                <c:pt idx="1466">
                  <c:v>1439.499293928448</c:v>
                </c:pt>
                <c:pt idx="1467">
                  <c:v>356.76039864847496</c:v>
                </c:pt>
                <c:pt idx="1468">
                  <c:v>3048.2437190982564</c:v>
                </c:pt>
                <c:pt idx="1469">
                  <c:v>461.59239443718832</c:v>
                </c:pt>
                <c:pt idx="1470">
                  <c:v>461.59239443718832</c:v>
                </c:pt>
                <c:pt idx="1471">
                  <c:v>891.20609146456013</c:v>
                </c:pt>
                <c:pt idx="1472">
                  <c:v>890.88870372220822</c:v>
                </c:pt>
                <c:pt idx="1473">
                  <c:v>890.71237719867941</c:v>
                </c:pt>
                <c:pt idx="1474">
                  <c:v>889.30176501044821</c:v>
                </c:pt>
                <c:pt idx="1475">
                  <c:v>1425.8633761088799</c:v>
                </c:pt>
                <c:pt idx="1476">
                  <c:v>1425.8633761088799</c:v>
                </c:pt>
                <c:pt idx="1477">
                  <c:v>1425.8633761088799</c:v>
                </c:pt>
                <c:pt idx="1478">
                  <c:v>620.63891866025301</c:v>
                </c:pt>
                <c:pt idx="1479">
                  <c:v>620.40381662888103</c:v>
                </c:pt>
                <c:pt idx="1480">
                  <c:v>1424.1353761782968</c:v>
                </c:pt>
                <c:pt idx="1481">
                  <c:v>1423.5593762014357</c:v>
                </c:pt>
                <c:pt idx="1482">
                  <c:v>887.432703861042</c:v>
                </c:pt>
                <c:pt idx="1483">
                  <c:v>350.83582745790409</c:v>
                </c:pt>
                <c:pt idx="1484">
                  <c:v>885.06992844575461</c:v>
                </c:pt>
                <c:pt idx="1485">
                  <c:v>1413.755621493229</c:v>
                </c:pt>
                <c:pt idx="1486">
                  <c:v>1412.9562745865649</c:v>
                </c:pt>
                <c:pt idx="1487">
                  <c:v>1412.9562745865649</c:v>
                </c:pt>
                <c:pt idx="1488">
                  <c:v>1412.9562745865649</c:v>
                </c:pt>
                <c:pt idx="1489">
                  <c:v>452.77606826074361</c:v>
                </c:pt>
                <c:pt idx="1490">
                  <c:v>346.03974601791811</c:v>
                </c:pt>
                <c:pt idx="1491">
                  <c:v>169.00791639490609</c:v>
                </c:pt>
                <c:pt idx="1492">
                  <c:v>168.5847327384368</c:v>
                </c:pt>
                <c:pt idx="1493">
                  <c:v>1402.4707239873799</c:v>
                </c:pt>
                <c:pt idx="1494">
                  <c:v>1402.4707239873799</c:v>
                </c:pt>
                <c:pt idx="1495">
                  <c:v>873.4323778928474</c:v>
                </c:pt>
                <c:pt idx="1496">
                  <c:v>873.25605136931858</c:v>
                </c:pt>
                <c:pt idx="1497">
                  <c:v>343.57117468851368</c:v>
                </c:pt>
                <c:pt idx="1498">
                  <c:v>342.93639920380974</c:v>
                </c:pt>
                <c:pt idx="1499">
                  <c:v>41.276982750573552</c:v>
                </c:pt>
                <c:pt idx="1500">
                  <c:v>265.75240230442728</c:v>
                </c:pt>
                <c:pt idx="1501">
                  <c:v>862.5001334340559</c:v>
                </c:pt>
                <c:pt idx="1502">
                  <c:v>337.57607288853126</c:v>
                </c:pt>
                <c:pt idx="1503">
                  <c:v>858.7972764399492</c:v>
                </c:pt>
                <c:pt idx="1504">
                  <c:v>858.7972764399492</c:v>
                </c:pt>
                <c:pt idx="1505">
                  <c:v>855.9760520634868</c:v>
                </c:pt>
                <c:pt idx="1506">
                  <c:v>855.9760520634868</c:v>
                </c:pt>
                <c:pt idx="1507">
                  <c:v>854.63597048466681</c:v>
                </c:pt>
                <c:pt idx="1508">
                  <c:v>594.5425931779763</c:v>
                </c:pt>
                <c:pt idx="1509">
                  <c:v>592.80283814582458</c:v>
                </c:pt>
                <c:pt idx="1510">
                  <c:v>1369.2037865482614</c:v>
                </c:pt>
                <c:pt idx="1511">
                  <c:v>1369.2037865482614</c:v>
                </c:pt>
                <c:pt idx="1512">
                  <c:v>333.34423632383766</c:v>
                </c:pt>
                <c:pt idx="1513">
                  <c:v>158.42832498317239</c:v>
                </c:pt>
                <c:pt idx="1514">
                  <c:v>158.42832498317239</c:v>
                </c:pt>
                <c:pt idx="1515">
                  <c:v>432.20464051570559</c:v>
                </c:pt>
                <c:pt idx="1516">
                  <c:v>1356.9784809169246</c:v>
                </c:pt>
                <c:pt idx="1517">
                  <c:v>158.00514132670298</c:v>
                </c:pt>
                <c:pt idx="1518">
                  <c:v>329.11239975914407</c:v>
                </c:pt>
                <c:pt idx="1519">
                  <c:v>1355.3327666973214</c:v>
                </c:pt>
                <c:pt idx="1520">
                  <c:v>431.32300789806106</c:v>
                </c:pt>
                <c:pt idx="1521">
                  <c:v>430.9115793431605</c:v>
                </c:pt>
                <c:pt idx="1522">
                  <c:v>255.05525987700753</c:v>
                </c:pt>
                <c:pt idx="1523">
                  <c:v>840.10666494588622</c:v>
                </c:pt>
                <c:pt idx="1524">
                  <c:v>837.99074666353931</c:v>
                </c:pt>
                <c:pt idx="1525">
                  <c:v>837.99074666353931</c:v>
                </c:pt>
                <c:pt idx="1526">
                  <c:v>1343.2015018785335</c:v>
                </c:pt>
                <c:pt idx="1527">
                  <c:v>579.2609611388051</c:v>
                </c:pt>
                <c:pt idx="1528">
                  <c:v>120.34179590093078</c:v>
                </c:pt>
                <c:pt idx="1529">
                  <c:v>423.9760694176905</c:v>
                </c:pt>
                <c:pt idx="1530">
                  <c:v>1335.1610124056156</c:v>
                </c:pt>
                <c:pt idx="1531">
                  <c:v>153.13852927730545</c:v>
                </c:pt>
                <c:pt idx="1532">
                  <c:v>1331.9401145758213</c:v>
                </c:pt>
                <c:pt idx="1533">
                  <c:v>1331.9401145758213</c:v>
                </c:pt>
                <c:pt idx="1534">
                  <c:v>1329.518563652691</c:v>
                </c:pt>
                <c:pt idx="1535">
                  <c:v>822.40348198358492</c:v>
                </c:pt>
                <c:pt idx="1536">
                  <c:v>822.40348198358492</c:v>
                </c:pt>
                <c:pt idx="1537">
                  <c:v>246.82668877899243</c:v>
                </c:pt>
                <c:pt idx="1538">
                  <c:v>820.00544126359182</c:v>
                </c:pt>
                <c:pt idx="1539">
                  <c:v>316.41689006506357</c:v>
                </c:pt>
                <c:pt idx="1540">
                  <c:v>816.90209444948346</c:v>
                </c:pt>
                <c:pt idx="1541">
                  <c:v>816.90209444948346</c:v>
                </c:pt>
                <c:pt idx="1542">
                  <c:v>190.87240531248932</c:v>
                </c:pt>
                <c:pt idx="1543">
                  <c:v>815.63254348007536</c:v>
                </c:pt>
                <c:pt idx="1544">
                  <c:v>148.90669271261191</c:v>
                </c:pt>
                <c:pt idx="1545">
                  <c:v>815.17409451890012</c:v>
                </c:pt>
                <c:pt idx="1546">
                  <c:v>315.00627787683243</c:v>
                </c:pt>
                <c:pt idx="1547">
                  <c:v>243.20611749586584</c:v>
                </c:pt>
                <c:pt idx="1548">
                  <c:v>147.84873357143857</c:v>
                </c:pt>
                <c:pt idx="1549">
                  <c:v>1307.1603604692268</c:v>
                </c:pt>
                <c:pt idx="1550">
                  <c:v>241.47811756528256</c:v>
                </c:pt>
                <c:pt idx="1551">
                  <c:v>802.93703378599469</c:v>
                </c:pt>
                <c:pt idx="1552">
                  <c:v>83.57183819437148</c:v>
                </c:pt>
                <c:pt idx="1553">
                  <c:v>403.11076413343756</c:v>
                </c:pt>
                <c:pt idx="1554">
                  <c:v>794.26176882837296</c:v>
                </c:pt>
                <c:pt idx="1555">
                  <c:v>793.90911578131522</c:v>
                </c:pt>
                <c:pt idx="1556">
                  <c:v>793.90911578131522</c:v>
                </c:pt>
                <c:pt idx="1557">
                  <c:v>793.90911578131522</c:v>
                </c:pt>
                <c:pt idx="1558">
                  <c:v>793.90911578131522</c:v>
                </c:pt>
                <c:pt idx="1559">
                  <c:v>1282.5921981908677</c:v>
                </c:pt>
                <c:pt idx="1560">
                  <c:v>1282.5921981908677</c:v>
                </c:pt>
                <c:pt idx="1561">
                  <c:v>548.039411372622</c:v>
                </c:pt>
                <c:pt idx="1562">
                  <c:v>546.84039101262545</c:v>
                </c:pt>
                <c:pt idx="1563">
                  <c:v>232.83811791236667</c:v>
                </c:pt>
                <c:pt idx="1564">
                  <c:v>788.97197312250626</c:v>
                </c:pt>
                <c:pt idx="1565">
                  <c:v>398.70260104521526</c:v>
                </c:pt>
                <c:pt idx="1566">
                  <c:v>398.70260104521526</c:v>
                </c:pt>
                <c:pt idx="1567">
                  <c:v>398.70260104521526</c:v>
                </c:pt>
                <c:pt idx="1568">
                  <c:v>543.99565643302594</c:v>
                </c:pt>
                <c:pt idx="1569">
                  <c:v>543.99565643302594</c:v>
                </c:pt>
                <c:pt idx="1570">
                  <c:v>784.74013655781255</c:v>
                </c:pt>
                <c:pt idx="1571">
                  <c:v>784.74013655781255</c:v>
                </c:pt>
                <c:pt idx="1572">
                  <c:v>784.56381003428385</c:v>
                </c:pt>
                <c:pt idx="1573">
                  <c:v>299.84219685334728</c:v>
                </c:pt>
                <c:pt idx="1574">
                  <c:v>1263.7840356811187</c:v>
                </c:pt>
                <c:pt idx="1575">
                  <c:v>780.86095304017681</c:v>
                </c:pt>
                <c:pt idx="1576">
                  <c:v>539.38765661813738</c:v>
                </c:pt>
                <c:pt idx="1577">
                  <c:v>1262.3075949241031</c:v>
                </c:pt>
                <c:pt idx="1578">
                  <c:v>1261.4095051642626</c:v>
                </c:pt>
                <c:pt idx="1579">
                  <c:v>226.66668958885532</c:v>
                </c:pt>
                <c:pt idx="1580">
                  <c:v>226.66668958885532</c:v>
                </c:pt>
                <c:pt idx="1581">
                  <c:v>533.41606502129218</c:v>
                </c:pt>
                <c:pt idx="1582">
                  <c:v>1249.8072199160611</c:v>
                </c:pt>
                <c:pt idx="1583">
                  <c:v>1249.8072199160611</c:v>
                </c:pt>
                <c:pt idx="1584">
                  <c:v>531.48822836404293</c:v>
                </c:pt>
                <c:pt idx="1585">
                  <c:v>1244.8348119525465</c:v>
                </c:pt>
                <c:pt idx="1586">
                  <c:v>529.98357536326296</c:v>
                </c:pt>
                <c:pt idx="1587">
                  <c:v>172.6284876780328</c:v>
                </c:pt>
                <c:pt idx="1588">
                  <c:v>529.04316723777549</c:v>
                </c:pt>
                <c:pt idx="1589">
                  <c:v>131.97934645383788</c:v>
                </c:pt>
                <c:pt idx="1590">
                  <c:v>1237.7817510113907</c:v>
                </c:pt>
                <c:pt idx="1591">
                  <c:v>1237.7817510113907</c:v>
                </c:pt>
                <c:pt idx="1592">
                  <c:v>1237.7817510113907</c:v>
                </c:pt>
                <c:pt idx="1593">
                  <c:v>289.26260544161352</c:v>
                </c:pt>
                <c:pt idx="1594">
                  <c:v>1235.4777511039463</c:v>
                </c:pt>
                <c:pt idx="1595">
                  <c:v>1234.6313837910075</c:v>
                </c:pt>
                <c:pt idx="1596">
                  <c:v>760.61866813905965</c:v>
                </c:pt>
                <c:pt idx="1597">
                  <c:v>169.99534492666794</c:v>
                </c:pt>
                <c:pt idx="1598">
                  <c:v>1226.1677106616207</c:v>
                </c:pt>
                <c:pt idx="1599">
                  <c:v>520.72055532721151</c:v>
                </c:pt>
                <c:pt idx="1600">
                  <c:v>1224.2986495122141</c:v>
                </c:pt>
                <c:pt idx="1601">
                  <c:v>1224.2986495122141</c:v>
                </c:pt>
                <c:pt idx="1602">
                  <c:v>218.02668993593932</c:v>
                </c:pt>
                <c:pt idx="1603">
                  <c:v>217.86211851397911</c:v>
                </c:pt>
                <c:pt idx="1604">
                  <c:v>1222.5706495816307</c:v>
                </c:pt>
                <c:pt idx="1605">
                  <c:v>1218.1507313918401</c:v>
                </c:pt>
                <c:pt idx="1606">
                  <c:v>1214.5066499055763</c:v>
                </c:pt>
                <c:pt idx="1607">
                  <c:v>1214.5066499055763</c:v>
                </c:pt>
                <c:pt idx="1608">
                  <c:v>746.5125462567479</c:v>
                </c:pt>
                <c:pt idx="1609">
                  <c:v>745.06666876381087</c:v>
                </c:pt>
                <c:pt idx="1610">
                  <c:v>373.13525513352522</c:v>
                </c:pt>
                <c:pt idx="1611">
                  <c:v>369.31484712373253</c:v>
                </c:pt>
                <c:pt idx="1612">
                  <c:v>210.29183310380512</c:v>
                </c:pt>
                <c:pt idx="1613">
                  <c:v>122.4577141832774</c:v>
                </c:pt>
                <c:pt idx="1614">
                  <c:v>209.30440457204332</c:v>
                </c:pt>
                <c:pt idx="1615">
                  <c:v>44.874043830563011</c:v>
                </c:pt>
                <c:pt idx="1616">
                  <c:v>159.36873310865974</c:v>
                </c:pt>
                <c:pt idx="1617">
                  <c:v>1190.1735896585885</c:v>
                </c:pt>
                <c:pt idx="1618">
                  <c:v>502.33557647393195</c:v>
                </c:pt>
                <c:pt idx="1619">
                  <c:v>273.39321832401282</c:v>
                </c:pt>
                <c:pt idx="1620">
                  <c:v>728.13932250503683</c:v>
                </c:pt>
                <c:pt idx="1621">
                  <c:v>205.68383328891656</c:v>
                </c:pt>
                <c:pt idx="1622">
                  <c:v>1177.5956309801938</c:v>
                </c:pt>
                <c:pt idx="1623">
                  <c:v>723.37850636975656</c:v>
                </c:pt>
                <c:pt idx="1624">
                  <c:v>718.15924127330118</c:v>
                </c:pt>
                <c:pt idx="1625">
                  <c:v>718.15924127330118</c:v>
                </c:pt>
                <c:pt idx="1626">
                  <c:v>355.91403133553638</c:v>
                </c:pt>
                <c:pt idx="1627">
                  <c:v>490.67451571788774</c:v>
                </c:pt>
                <c:pt idx="1628">
                  <c:v>714.86193528331103</c:v>
                </c:pt>
                <c:pt idx="1629">
                  <c:v>714.56218019331175</c:v>
                </c:pt>
                <c:pt idx="1630">
                  <c:v>714.56218019331175</c:v>
                </c:pt>
                <c:pt idx="1631">
                  <c:v>714.38585366978282</c:v>
                </c:pt>
                <c:pt idx="1632">
                  <c:v>352.62260289633036</c:v>
                </c:pt>
                <c:pt idx="1633">
                  <c:v>198.68954785560368</c:v>
                </c:pt>
                <c:pt idx="1634">
                  <c:v>1155.4960400312389</c:v>
                </c:pt>
                <c:pt idx="1635">
                  <c:v>482.86912827634183</c:v>
                </c:pt>
                <c:pt idx="1636">
                  <c:v>195.8095479712984</c:v>
                </c:pt>
                <c:pt idx="1637">
                  <c:v>195.48040512737776</c:v>
                </c:pt>
                <c:pt idx="1638">
                  <c:v>257.52383120641213</c:v>
                </c:pt>
                <c:pt idx="1639">
                  <c:v>1139.838244741873</c:v>
                </c:pt>
                <c:pt idx="1640">
                  <c:v>1139.838244741873</c:v>
                </c:pt>
                <c:pt idx="1641">
                  <c:v>697.10585436395104</c:v>
                </c:pt>
                <c:pt idx="1642">
                  <c:v>697.10585436395104</c:v>
                </c:pt>
                <c:pt idx="1643">
                  <c:v>344.3352562904721</c:v>
                </c:pt>
                <c:pt idx="1644">
                  <c:v>344.3352562904721</c:v>
                </c:pt>
                <c:pt idx="1645">
                  <c:v>693.47352797925578</c:v>
                </c:pt>
                <c:pt idx="1646">
                  <c:v>473.70014905283915</c:v>
                </c:pt>
                <c:pt idx="1647">
                  <c:v>692.76822188514018</c:v>
                </c:pt>
                <c:pt idx="1648">
                  <c:v>144.4162439134094</c:v>
                </c:pt>
                <c:pt idx="1649">
                  <c:v>191.36611957837022</c:v>
                </c:pt>
                <c:pt idx="1650">
                  <c:v>190.46097675758853</c:v>
                </c:pt>
                <c:pt idx="1651">
                  <c:v>687.03760987045109</c:v>
                </c:pt>
                <c:pt idx="1652">
                  <c:v>1122.7228168580014</c:v>
                </c:pt>
                <c:pt idx="1653">
                  <c:v>1122.7228168580014</c:v>
                </c:pt>
                <c:pt idx="1654">
                  <c:v>338.28137898264686</c:v>
                </c:pt>
                <c:pt idx="1655">
                  <c:v>685.64463033457287</c:v>
                </c:pt>
                <c:pt idx="1656">
                  <c:v>1120.3482863411455</c:v>
                </c:pt>
                <c:pt idx="1657">
                  <c:v>1120.2307353254596</c:v>
                </c:pt>
                <c:pt idx="1658">
                  <c:v>465.28349632972663</c:v>
                </c:pt>
                <c:pt idx="1659">
                  <c:v>248.70750502996725</c:v>
                </c:pt>
                <c:pt idx="1660">
                  <c:v>1114.7293477913581</c:v>
                </c:pt>
                <c:pt idx="1661">
                  <c:v>1114.7293477913581</c:v>
                </c:pt>
                <c:pt idx="1662">
                  <c:v>1114.7293477913581</c:v>
                </c:pt>
                <c:pt idx="1663">
                  <c:v>464.39010861051349</c:v>
                </c:pt>
                <c:pt idx="1664">
                  <c:v>679.36740609694402</c:v>
                </c:pt>
                <c:pt idx="1665">
                  <c:v>678.59156939341688</c:v>
                </c:pt>
                <c:pt idx="1666">
                  <c:v>678.59156939341688</c:v>
                </c:pt>
                <c:pt idx="1667">
                  <c:v>678.23891634635902</c:v>
                </c:pt>
                <c:pt idx="1668">
                  <c:v>678.0625898228302</c:v>
                </c:pt>
                <c:pt idx="1669">
                  <c:v>102.88547007156996</c:v>
                </c:pt>
                <c:pt idx="1670">
                  <c:v>675.84087562636614</c:v>
                </c:pt>
                <c:pt idx="1671">
                  <c:v>245.7452194346817</c:v>
                </c:pt>
                <c:pt idx="1672">
                  <c:v>331.6985221042346</c:v>
                </c:pt>
                <c:pt idx="1673">
                  <c:v>101.82751093039656</c:v>
                </c:pt>
                <c:pt idx="1674">
                  <c:v>330.52301194737527</c:v>
                </c:pt>
                <c:pt idx="1675">
                  <c:v>1101.3637973078676</c:v>
                </c:pt>
                <c:pt idx="1676">
                  <c:v>672.24381454637671</c:v>
                </c:pt>
                <c:pt idx="1677">
                  <c:v>1094.5105730933781</c:v>
                </c:pt>
                <c:pt idx="1678">
                  <c:v>1094.5105730933781</c:v>
                </c:pt>
                <c:pt idx="1679">
                  <c:v>453.81051719877973</c:v>
                </c:pt>
                <c:pt idx="1680">
                  <c:v>665.54340665227869</c:v>
                </c:pt>
                <c:pt idx="1681">
                  <c:v>661.91108026758309</c:v>
                </c:pt>
                <c:pt idx="1682">
                  <c:v>661.73475374405439</c:v>
                </c:pt>
                <c:pt idx="1683">
                  <c:v>238.5510972747029</c:v>
                </c:pt>
                <c:pt idx="1684">
                  <c:v>238.12791361823349</c:v>
                </c:pt>
                <c:pt idx="1685">
                  <c:v>660.25361094641164</c:v>
                </c:pt>
                <c:pt idx="1686">
                  <c:v>660.25361094641164</c:v>
                </c:pt>
                <c:pt idx="1687">
                  <c:v>322.29444084936006</c:v>
                </c:pt>
                <c:pt idx="1688">
                  <c:v>174.08612027253838</c:v>
                </c:pt>
                <c:pt idx="1689">
                  <c:v>233.19077095942447</c:v>
                </c:pt>
                <c:pt idx="1690">
                  <c:v>314.94750236898938</c:v>
                </c:pt>
                <c:pt idx="1691">
                  <c:v>1061.4552274824941</c:v>
                </c:pt>
                <c:pt idx="1692">
                  <c:v>230.36954658296213</c:v>
                </c:pt>
                <c:pt idx="1693">
                  <c:v>435.84872200196946</c:v>
                </c:pt>
                <c:pt idx="1694">
                  <c:v>435.84872200196946</c:v>
                </c:pt>
                <c:pt idx="1695">
                  <c:v>435.84872200196946</c:v>
                </c:pt>
                <c:pt idx="1696">
                  <c:v>435.84872200196946</c:v>
                </c:pt>
                <c:pt idx="1697">
                  <c:v>1055.6952277138835</c:v>
                </c:pt>
                <c:pt idx="1698">
                  <c:v>1053.9319624785946</c:v>
                </c:pt>
                <c:pt idx="1699">
                  <c:v>1053.344207400165</c:v>
                </c:pt>
                <c:pt idx="1700">
                  <c:v>1052.239227852717</c:v>
                </c:pt>
                <c:pt idx="1701">
                  <c:v>227.54832220649973</c:v>
                </c:pt>
                <c:pt idx="1702">
                  <c:v>168.24383479294755</c:v>
                </c:pt>
                <c:pt idx="1703">
                  <c:v>308.89362506116407</c:v>
                </c:pt>
                <c:pt idx="1704">
                  <c:v>308.89362506116407</c:v>
                </c:pt>
                <c:pt idx="1705">
                  <c:v>308.89362506116407</c:v>
                </c:pt>
                <c:pt idx="1706">
                  <c:v>89.660980806902671</c:v>
                </c:pt>
                <c:pt idx="1707">
                  <c:v>1048.1719627099837</c:v>
                </c:pt>
                <c:pt idx="1708">
                  <c:v>167.79126338255679</c:v>
                </c:pt>
                <c:pt idx="1709">
                  <c:v>1047.3961260064566</c:v>
                </c:pt>
                <c:pt idx="1710">
                  <c:v>1045.8209423962653</c:v>
                </c:pt>
                <c:pt idx="1711">
                  <c:v>307.60056388861869</c:v>
                </c:pt>
                <c:pt idx="1712">
                  <c:v>307.60056388861869</c:v>
                </c:pt>
                <c:pt idx="1713">
                  <c:v>635.21524460530838</c:v>
                </c:pt>
                <c:pt idx="1714">
                  <c:v>1044.9275546770523</c:v>
                </c:pt>
                <c:pt idx="1715">
                  <c:v>166.84497770628496</c:v>
                </c:pt>
                <c:pt idx="1716">
                  <c:v>1038.0860855641313</c:v>
                </c:pt>
                <c:pt idx="1717">
                  <c:v>426.53868155964369</c:v>
                </c:pt>
                <c:pt idx="1718">
                  <c:v>426.44464074709492</c:v>
                </c:pt>
                <c:pt idx="1719">
                  <c:v>222.47011832886756</c:v>
                </c:pt>
                <c:pt idx="1720">
                  <c:v>303.19240080039634</c:v>
                </c:pt>
                <c:pt idx="1721">
                  <c:v>120.34179590093072</c:v>
                </c:pt>
                <c:pt idx="1722">
                  <c:v>1032.0792286625801</c:v>
                </c:pt>
                <c:pt idx="1723">
                  <c:v>626.39891842886357</c:v>
                </c:pt>
                <c:pt idx="1724">
                  <c:v>626.39891842886357</c:v>
                </c:pt>
                <c:pt idx="1725">
                  <c:v>119.58946940054074</c:v>
                </c:pt>
                <c:pt idx="1726">
                  <c:v>300.90015599452067</c:v>
                </c:pt>
                <c:pt idx="1727">
                  <c:v>622.94291856769723</c:v>
                </c:pt>
                <c:pt idx="1728">
                  <c:v>299.95974786903327</c:v>
                </c:pt>
                <c:pt idx="1729">
                  <c:v>1024.4619228461315</c:v>
                </c:pt>
                <c:pt idx="1730">
                  <c:v>160.83812080473393</c:v>
                </c:pt>
                <c:pt idx="1731">
                  <c:v>1022.5035229248037</c:v>
                </c:pt>
                <c:pt idx="1732">
                  <c:v>1021.5819229618262</c:v>
                </c:pt>
                <c:pt idx="1733">
                  <c:v>1021.5113923524148</c:v>
                </c:pt>
                <c:pt idx="1734">
                  <c:v>417.13460030476926</c:v>
                </c:pt>
                <c:pt idx="1735">
                  <c:v>1018.1964537100714</c:v>
                </c:pt>
                <c:pt idx="1736">
                  <c:v>1018.1964537100714</c:v>
                </c:pt>
                <c:pt idx="1737">
                  <c:v>158.94554945219039</c:v>
                </c:pt>
                <c:pt idx="1738">
                  <c:v>158.78097803023007</c:v>
                </c:pt>
                <c:pt idx="1739">
                  <c:v>1014.5700048761603</c:v>
                </c:pt>
                <c:pt idx="1740">
                  <c:v>214.50015946536149</c:v>
                </c:pt>
                <c:pt idx="1741">
                  <c:v>613.35075568772515</c:v>
                </c:pt>
                <c:pt idx="1742">
                  <c:v>294.08219708473672</c:v>
                </c:pt>
                <c:pt idx="1743">
                  <c:v>293.84709505336491</c:v>
                </c:pt>
                <c:pt idx="1744">
                  <c:v>292.90668692787727</c:v>
                </c:pt>
                <c:pt idx="1745">
                  <c:v>80.139348536342311</c:v>
                </c:pt>
                <c:pt idx="1746">
                  <c:v>608.94259259950275</c:v>
                </c:pt>
                <c:pt idx="1747">
                  <c:v>608.23728650538737</c:v>
                </c:pt>
                <c:pt idx="1748">
                  <c:v>211.46734326066434</c:v>
                </c:pt>
                <c:pt idx="1749">
                  <c:v>111.87812277154364</c:v>
                </c:pt>
                <c:pt idx="1750">
                  <c:v>1000.4697605446331</c:v>
                </c:pt>
                <c:pt idx="1751">
                  <c:v>1000.4697605446331</c:v>
                </c:pt>
                <c:pt idx="1752">
                  <c:v>1000.4697605446331</c:v>
                </c:pt>
                <c:pt idx="1753">
                  <c:v>605.45132743363069</c:v>
                </c:pt>
                <c:pt idx="1754">
                  <c:v>2171.2778767765058</c:v>
                </c:pt>
                <c:pt idx="1755">
                  <c:v>403.40464167265247</c:v>
                </c:pt>
                <c:pt idx="1756">
                  <c:v>403.40464167265247</c:v>
                </c:pt>
                <c:pt idx="1757">
                  <c:v>991.04216908662147</c:v>
                </c:pt>
                <c:pt idx="1758">
                  <c:v>991.04216908662147</c:v>
                </c:pt>
                <c:pt idx="1759">
                  <c:v>285.61852395534959</c:v>
                </c:pt>
                <c:pt idx="1760">
                  <c:v>285.61852395534959</c:v>
                </c:pt>
                <c:pt idx="1761">
                  <c:v>108.30457189469138</c:v>
                </c:pt>
                <c:pt idx="1762">
                  <c:v>149.40040697849281</c:v>
                </c:pt>
                <c:pt idx="1763">
                  <c:v>282.32709551614363</c:v>
                </c:pt>
                <c:pt idx="1764">
                  <c:v>982.10829189449078</c:v>
                </c:pt>
                <c:pt idx="1765">
                  <c:v>982.10829189449078</c:v>
                </c:pt>
                <c:pt idx="1766">
                  <c:v>398.3264377950203</c:v>
                </c:pt>
                <c:pt idx="1767">
                  <c:v>398.3264377950203</c:v>
                </c:pt>
                <c:pt idx="1768">
                  <c:v>591.1336137230843</c:v>
                </c:pt>
                <c:pt idx="1769">
                  <c:v>280.68138129654056</c:v>
                </c:pt>
                <c:pt idx="1770">
                  <c:v>972.25751678000961</c:v>
                </c:pt>
                <c:pt idx="1771">
                  <c:v>972.25751678000961</c:v>
                </c:pt>
                <c:pt idx="1772">
                  <c:v>971.29359845138515</c:v>
                </c:pt>
                <c:pt idx="1773">
                  <c:v>276.15566719263217</c:v>
                </c:pt>
                <c:pt idx="1774">
                  <c:v>144.46326431968373</c:v>
                </c:pt>
                <c:pt idx="1775">
                  <c:v>143.96955005380283</c:v>
                </c:pt>
                <c:pt idx="1776">
                  <c:v>964.51090484630686</c:v>
                </c:pt>
                <c:pt idx="1777">
                  <c:v>579.31973664664827</c:v>
                </c:pt>
                <c:pt idx="1778">
                  <c:v>579.31973664664827</c:v>
                </c:pt>
                <c:pt idx="1779">
                  <c:v>387.32366272681702</c:v>
                </c:pt>
                <c:pt idx="1780">
                  <c:v>577.09802245018409</c:v>
                </c:pt>
                <c:pt idx="1781">
                  <c:v>576.14585922312813</c:v>
                </c:pt>
                <c:pt idx="1782">
                  <c:v>271.74750410440976</c:v>
                </c:pt>
                <c:pt idx="1783">
                  <c:v>2096.0804920422161</c:v>
                </c:pt>
                <c:pt idx="1784">
                  <c:v>271.45362656519495</c:v>
                </c:pt>
                <c:pt idx="1785">
                  <c:v>271.45362656519495</c:v>
                </c:pt>
                <c:pt idx="1786">
                  <c:v>68.713389811669828</c:v>
                </c:pt>
                <c:pt idx="1787">
                  <c:v>572.9719817996081</c:v>
                </c:pt>
                <c:pt idx="1788">
                  <c:v>572.9719817996081</c:v>
                </c:pt>
                <c:pt idx="1789">
                  <c:v>67.972818412848397</c:v>
                </c:pt>
                <c:pt idx="1790">
                  <c:v>269.63158582206307</c:v>
                </c:pt>
                <c:pt idx="1791">
                  <c:v>570.32708394667429</c:v>
                </c:pt>
                <c:pt idx="1792">
                  <c:v>570.32708394667429</c:v>
                </c:pt>
                <c:pt idx="1793">
                  <c:v>568.31696157844499</c:v>
                </c:pt>
                <c:pt idx="1794">
                  <c:v>191.93036445366266</c:v>
                </c:pt>
                <c:pt idx="1795">
                  <c:v>944.04527301538633</c:v>
                </c:pt>
                <c:pt idx="1796">
                  <c:v>943.90421179656323</c:v>
                </c:pt>
                <c:pt idx="1797">
                  <c:v>379.70635691036887</c:v>
                </c:pt>
                <c:pt idx="1798">
                  <c:v>379.70635691036887</c:v>
                </c:pt>
                <c:pt idx="1799">
                  <c:v>379.70635691036887</c:v>
                </c:pt>
                <c:pt idx="1800">
                  <c:v>567.68218609374094</c:v>
                </c:pt>
                <c:pt idx="1801">
                  <c:v>567.68218609374094</c:v>
                </c:pt>
                <c:pt idx="1802">
                  <c:v>567.68218609374094</c:v>
                </c:pt>
                <c:pt idx="1803">
                  <c:v>567.20610448021296</c:v>
                </c:pt>
                <c:pt idx="1804">
                  <c:v>378.95403040997883</c:v>
                </c:pt>
                <c:pt idx="1805">
                  <c:v>378.95403040997883</c:v>
                </c:pt>
                <c:pt idx="1806">
                  <c:v>937.43890593383708</c:v>
                </c:pt>
                <c:pt idx="1807">
                  <c:v>929.96266133621202</c:v>
                </c:pt>
                <c:pt idx="1808">
                  <c:v>557.98422729965182</c:v>
                </c:pt>
                <c:pt idx="1809">
                  <c:v>62.788818621098869</c:v>
                </c:pt>
                <c:pt idx="1810">
                  <c:v>62.788818621098869</c:v>
                </c:pt>
                <c:pt idx="1811">
                  <c:v>92.599756199050944</c:v>
                </c:pt>
                <c:pt idx="1812">
                  <c:v>91.659348073563535</c:v>
                </c:pt>
                <c:pt idx="1813">
                  <c:v>367.48105127903204</c:v>
                </c:pt>
                <c:pt idx="1814">
                  <c:v>2021.7294746208643</c:v>
                </c:pt>
                <c:pt idx="1815">
                  <c:v>2021.7294746208643</c:v>
                </c:pt>
                <c:pt idx="1816">
                  <c:v>256.17199452602398</c:v>
                </c:pt>
                <c:pt idx="1817">
                  <c:v>366.25852071589838</c:v>
                </c:pt>
                <c:pt idx="1818">
                  <c:v>182.12660974545605</c:v>
                </c:pt>
                <c:pt idx="1819">
                  <c:v>363.71941877708218</c:v>
                </c:pt>
                <c:pt idx="1820">
                  <c:v>253.23321913387571</c:v>
                </c:pt>
                <c:pt idx="1821">
                  <c:v>127.67697927973273</c:v>
                </c:pt>
                <c:pt idx="1822">
                  <c:v>905.20641743275473</c:v>
                </c:pt>
                <c:pt idx="1823">
                  <c:v>541.83271774440482</c:v>
                </c:pt>
                <c:pt idx="1824">
                  <c:v>538.4119831879442</c:v>
                </c:pt>
                <c:pt idx="1825">
                  <c:v>538.4119831879442</c:v>
                </c:pt>
                <c:pt idx="1826">
                  <c:v>538.23565666441527</c:v>
                </c:pt>
                <c:pt idx="1827">
                  <c:v>176.41363038311977</c:v>
                </c:pt>
                <c:pt idx="1828">
                  <c:v>356.14913336690825</c:v>
                </c:pt>
                <c:pt idx="1829">
                  <c:v>534.77965680324894</c:v>
                </c:pt>
                <c:pt idx="1830">
                  <c:v>534.77965680324894</c:v>
                </c:pt>
                <c:pt idx="1831">
                  <c:v>893.42780566102419</c:v>
                </c:pt>
                <c:pt idx="1832">
                  <c:v>893.42780566102419</c:v>
                </c:pt>
                <c:pt idx="1833">
                  <c:v>533.51010583384095</c:v>
                </c:pt>
                <c:pt idx="1834">
                  <c:v>245.88628065350497</c:v>
                </c:pt>
                <c:pt idx="1835">
                  <c:v>888.59645891633272</c:v>
                </c:pt>
                <c:pt idx="1836">
                  <c:v>122.0815509330825</c:v>
                </c:pt>
                <c:pt idx="1837">
                  <c:v>172.25232442783789</c:v>
                </c:pt>
                <c:pt idx="1838">
                  <c:v>243.53526033978636</c:v>
                </c:pt>
                <c:pt idx="1839">
                  <c:v>885.28152027398937</c:v>
                </c:pt>
                <c:pt idx="1840">
                  <c:v>885.28152027398937</c:v>
                </c:pt>
                <c:pt idx="1841">
                  <c:v>53.161390436421158</c:v>
                </c:pt>
                <c:pt idx="1842">
                  <c:v>879.25115316930123</c:v>
                </c:pt>
                <c:pt idx="1843">
                  <c:v>879.25115316930123</c:v>
                </c:pt>
                <c:pt idx="1844">
                  <c:v>877.06470427754311</c:v>
                </c:pt>
                <c:pt idx="1845">
                  <c:v>169.14897761372924</c:v>
                </c:pt>
                <c:pt idx="1846">
                  <c:v>80.468491380262947</c:v>
                </c:pt>
                <c:pt idx="1847">
                  <c:v>520.8145961397604</c:v>
                </c:pt>
                <c:pt idx="1848">
                  <c:v>520.60300431152564</c:v>
                </c:pt>
                <c:pt idx="1849">
                  <c:v>520.07402474093908</c:v>
                </c:pt>
                <c:pt idx="1850">
                  <c:v>342.84235839126097</c:v>
                </c:pt>
                <c:pt idx="1851">
                  <c:v>517.71124932565181</c:v>
                </c:pt>
                <c:pt idx="1852">
                  <c:v>116.4861225864322</c:v>
                </c:pt>
                <c:pt idx="1853">
                  <c:v>342.09003189087093</c:v>
                </c:pt>
                <c:pt idx="1854">
                  <c:v>115.49869405467035</c:v>
                </c:pt>
                <c:pt idx="1855">
                  <c:v>115.49869405467035</c:v>
                </c:pt>
                <c:pt idx="1856">
                  <c:v>864.11058234895336</c:v>
                </c:pt>
                <c:pt idx="1857">
                  <c:v>115.16955121074972</c:v>
                </c:pt>
                <c:pt idx="1858">
                  <c:v>513.79680050331012</c:v>
                </c:pt>
                <c:pt idx="1859">
                  <c:v>48.294778387023513</c:v>
                </c:pt>
                <c:pt idx="1860">
                  <c:v>233.6609750221682</c:v>
                </c:pt>
                <c:pt idx="1861">
                  <c:v>859.97278659680842</c:v>
                </c:pt>
                <c:pt idx="1862">
                  <c:v>337.57607288853126</c:v>
                </c:pt>
                <c:pt idx="1863">
                  <c:v>859.31450090896737</c:v>
                </c:pt>
                <c:pt idx="1864">
                  <c:v>232.77934240452356</c:v>
                </c:pt>
                <c:pt idx="1865">
                  <c:v>506.00316816333304</c:v>
                </c:pt>
                <c:pt idx="1866">
                  <c:v>333.1091342924658</c:v>
                </c:pt>
                <c:pt idx="1867">
                  <c:v>332.4038281983502</c:v>
                </c:pt>
                <c:pt idx="1868">
                  <c:v>332.4038281983502</c:v>
                </c:pt>
                <c:pt idx="1869">
                  <c:v>332.4038281983502</c:v>
                </c:pt>
                <c:pt idx="1870">
                  <c:v>332.4038281983502</c:v>
                </c:pt>
                <c:pt idx="1871">
                  <c:v>331.6985221042346</c:v>
                </c:pt>
                <c:pt idx="1872">
                  <c:v>1878.5523375154005</c:v>
                </c:pt>
                <c:pt idx="1873">
                  <c:v>110.23240855194064</c:v>
                </c:pt>
                <c:pt idx="1874">
                  <c:v>227.54832220649973</c:v>
                </c:pt>
                <c:pt idx="1875">
                  <c:v>499.09116844100026</c:v>
                </c:pt>
                <c:pt idx="1876">
                  <c:v>224.13934275160773</c:v>
                </c:pt>
                <c:pt idx="1877">
                  <c:v>106.94098011273456</c:v>
                </c:pt>
                <c:pt idx="1878">
                  <c:v>0.81592315147611316</c:v>
                </c:pt>
                <c:pt idx="1879">
                  <c:v>494.15402578219118</c:v>
                </c:pt>
                <c:pt idx="1880">
                  <c:v>493.30765846925249</c:v>
                </c:pt>
                <c:pt idx="1881">
                  <c:v>493.30765846925249</c:v>
                </c:pt>
                <c:pt idx="1882">
                  <c:v>831.07874694120665</c:v>
                </c:pt>
                <c:pt idx="1883">
                  <c:v>322.71762450582952</c:v>
                </c:pt>
                <c:pt idx="1884">
                  <c:v>40.994860312927273</c:v>
                </c:pt>
                <c:pt idx="1885">
                  <c:v>153.63224354318635</c:v>
                </c:pt>
                <c:pt idx="1886">
                  <c:v>829.52707353415224</c:v>
                </c:pt>
                <c:pt idx="1887">
                  <c:v>220.90668982024459</c:v>
                </c:pt>
                <c:pt idx="1888">
                  <c:v>153.0679986678939</c:v>
                </c:pt>
                <c:pt idx="1889">
                  <c:v>827.68152258788302</c:v>
                </c:pt>
                <c:pt idx="1890">
                  <c:v>220.08383271044306</c:v>
                </c:pt>
                <c:pt idx="1891">
                  <c:v>826.35319611063221</c:v>
                </c:pt>
                <c:pt idx="1892">
                  <c:v>39.936901171753931</c:v>
                </c:pt>
                <c:pt idx="1893">
                  <c:v>102.82669456372696</c:v>
                </c:pt>
                <c:pt idx="1894">
                  <c:v>102.82669456372696</c:v>
                </c:pt>
                <c:pt idx="1895">
                  <c:v>484.45606698810184</c:v>
                </c:pt>
                <c:pt idx="1896">
                  <c:v>484.27974046457302</c:v>
                </c:pt>
                <c:pt idx="1897">
                  <c:v>481.10586304105288</c:v>
                </c:pt>
                <c:pt idx="1898">
                  <c:v>214.7352614967333</c:v>
                </c:pt>
                <c:pt idx="1899">
                  <c:v>480.40055694693729</c:v>
                </c:pt>
                <c:pt idx="1900">
                  <c:v>213.20709829281617</c:v>
                </c:pt>
                <c:pt idx="1901">
                  <c:v>146.43812138320737</c:v>
                </c:pt>
                <c:pt idx="1902">
                  <c:v>311.80889025017507</c:v>
                </c:pt>
                <c:pt idx="1903">
                  <c:v>98.712409014719356</c:v>
                </c:pt>
                <c:pt idx="1904">
                  <c:v>211.79648610458503</c:v>
                </c:pt>
                <c:pt idx="1905">
                  <c:v>211.79648610458503</c:v>
                </c:pt>
                <c:pt idx="1906">
                  <c:v>805.80527856873152</c:v>
                </c:pt>
                <c:pt idx="1907">
                  <c:v>145.16857041379927</c:v>
                </c:pt>
                <c:pt idx="1908">
                  <c:v>97.724980482957619</c:v>
                </c:pt>
                <c:pt idx="1909">
                  <c:v>210.32709840851089</c:v>
                </c:pt>
                <c:pt idx="1910">
                  <c:v>210.32709840851089</c:v>
                </c:pt>
                <c:pt idx="1911">
                  <c:v>802.25523789501642</c:v>
                </c:pt>
                <c:pt idx="1912">
                  <c:v>308.89362506116402</c:v>
                </c:pt>
                <c:pt idx="1913">
                  <c:v>308.89362506116402</c:v>
                </c:pt>
                <c:pt idx="1914">
                  <c:v>308.89362506116402</c:v>
                </c:pt>
                <c:pt idx="1915">
                  <c:v>209.44546579086636</c:v>
                </c:pt>
                <c:pt idx="1916">
                  <c:v>34.118125895300324</c:v>
                </c:pt>
                <c:pt idx="1917">
                  <c:v>12.194861469874184</c:v>
                </c:pt>
                <c:pt idx="1918">
                  <c:v>306.77770677881722</c:v>
                </c:pt>
                <c:pt idx="1919">
                  <c:v>142.34734603733699</c:v>
                </c:pt>
                <c:pt idx="1920">
                  <c:v>795.55483000091817</c:v>
                </c:pt>
                <c:pt idx="1921">
                  <c:v>59.403349369344113</c:v>
                </c:pt>
                <c:pt idx="1922">
                  <c:v>59.403349369344113</c:v>
                </c:pt>
                <c:pt idx="1923">
                  <c:v>464.39010861051349</c:v>
                </c:pt>
                <c:pt idx="1924">
                  <c:v>1758.6973219220251</c:v>
                </c:pt>
                <c:pt idx="1925">
                  <c:v>1758.6973219220251</c:v>
                </c:pt>
                <c:pt idx="1926">
                  <c:v>781.84838157193872</c:v>
                </c:pt>
                <c:pt idx="1927">
                  <c:v>137.69232581617416</c:v>
                </c:pt>
                <c:pt idx="1928">
                  <c:v>91.142123604545418</c:v>
                </c:pt>
                <c:pt idx="1929">
                  <c:v>136.91648911264696</c:v>
                </c:pt>
                <c:pt idx="1930">
                  <c:v>778.862585773516</c:v>
                </c:pt>
                <c:pt idx="1931">
                  <c:v>297.13852349257087</c:v>
                </c:pt>
                <c:pt idx="1932">
                  <c:v>297.13852349257087</c:v>
                </c:pt>
                <c:pt idx="1933">
                  <c:v>90.483837916704204</c:v>
                </c:pt>
                <c:pt idx="1934">
                  <c:v>90.483837916704204</c:v>
                </c:pt>
                <c:pt idx="1935">
                  <c:v>771.57442280098826</c:v>
                </c:pt>
                <c:pt idx="1936">
                  <c:v>197.45526219090135</c:v>
                </c:pt>
                <c:pt idx="1937">
                  <c:v>197.45526219090135</c:v>
                </c:pt>
                <c:pt idx="1938">
                  <c:v>292.20138083376179</c:v>
                </c:pt>
                <c:pt idx="1939">
                  <c:v>450.31925203290757</c:v>
                </c:pt>
                <c:pt idx="1940">
                  <c:v>450.28398672820185</c:v>
                </c:pt>
                <c:pt idx="1941">
                  <c:v>450.24872142349602</c:v>
                </c:pt>
                <c:pt idx="1942">
                  <c:v>450.24872142349602</c:v>
                </c:pt>
                <c:pt idx="1943">
                  <c:v>291.49607473964613</c:v>
                </c:pt>
                <c:pt idx="1944">
                  <c:v>291.49607473964613</c:v>
                </c:pt>
                <c:pt idx="1945">
                  <c:v>450.07239489996709</c:v>
                </c:pt>
                <c:pt idx="1946">
                  <c:v>196.22097652619914</c:v>
                </c:pt>
                <c:pt idx="1947">
                  <c:v>5.7295556071480007</c:v>
                </c:pt>
                <c:pt idx="1948">
                  <c:v>765.27368836022254</c:v>
                </c:pt>
                <c:pt idx="1949">
                  <c:v>765.27368836022254</c:v>
                </c:pt>
                <c:pt idx="1950">
                  <c:v>765.27368836022254</c:v>
                </c:pt>
                <c:pt idx="1951">
                  <c:v>26.395024164734679</c:v>
                </c:pt>
                <c:pt idx="1952">
                  <c:v>763.58095373434503</c:v>
                </c:pt>
                <c:pt idx="1953">
                  <c:v>131.27404035972228</c:v>
                </c:pt>
                <c:pt idx="1954">
                  <c:v>192.98832359483606</c:v>
                </c:pt>
                <c:pt idx="1955">
                  <c:v>443.77753800998551</c:v>
                </c:pt>
                <c:pt idx="1956">
                  <c:v>755.96364791789676</c:v>
                </c:pt>
                <c:pt idx="1957">
                  <c:v>755.96364791789676</c:v>
                </c:pt>
                <c:pt idx="1958">
                  <c:v>755.96364791789676</c:v>
                </c:pt>
                <c:pt idx="1959">
                  <c:v>755.96364791789676</c:v>
                </c:pt>
                <c:pt idx="1960">
                  <c:v>755.94013771475943</c:v>
                </c:pt>
                <c:pt idx="1961">
                  <c:v>755.94013771475943</c:v>
                </c:pt>
                <c:pt idx="1962">
                  <c:v>755.94013771475943</c:v>
                </c:pt>
                <c:pt idx="1963">
                  <c:v>285.66554436162403</c:v>
                </c:pt>
                <c:pt idx="1964">
                  <c:v>285.61852395534959</c:v>
                </c:pt>
                <c:pt idx="1965">
                  <c:v>285.38342192397778</c:v>
                </c:pt>
                <c:pt idx="1966">
                  <c:v>285.38342192397778</c:v>
                </c:pt>
                <c:pt idx="1967">
                  <c:v>285.38342192397778</c:v>
                </c:pt>
                <c:pt idx="1968">
                  <c:v>83.57183819437148</c:v>
                </c:pt>
                <c:pt idx="1969">
                  <c:v>440.55076262940668</c:v>
                </c:pt>
                <c:pt idx="1970">
                  <c:v>440.55076262940668</c:v>
                </c:pt>
                <c:pt idx="1971">
                  <c:v>23.432738569449214</c:v>
                </c:pt>
                <c:pt idx="1972">
                  <c:v>82.255266818689051</c:v>
                </c:pt>
                <c:pt idx="1973">
                  <c:v>82.255266818689051</c:v>
                </c:pt>
                <c:pt idx="1974">
                  <c:v>82.255266818689051</c:v>
                </c:pt>
                <c:pt idx="1975">
                  <c:v>282.09199348477171</c:v>
                </c:pt>
                <c:pt idx="1976">
                  <c:v>282.09199348477171</c:v>
                </c:pt>
                <c:pt idx="1977">
                  <c:v>187.11077281053952</c:v>
                </c:pt>
                <c:pt idx="1978">
                  <c:v>187.11077281053952</c:v>
                </c:pt>
                <c:pt idx="1979">
                  <c:v>124.29151002797801</c:v>
                </c:pt>
                <c:pt idx="1980">
                  <c:v>0.79241294833889242</c:v>
                </c:pt>
                <c:pt idx="1981">
                  <c:v>183.87811987917638</c:v>
                </c:pt>
                <c:pt idx="1982">
                  <c:v>-0.26554619283447778</c:v>
                </c:pt>
                <c:pt idx="1983">
                  <c:v>428.56055902944172</c:v>
                </c:pt>
                <c:pt idx="1984">
                  <c:v>78.305552691641765</c:v>
                </c:pt>
                <c:pt idx="1985">
                  <c:v>728.85638370072093</c:v>
                </c:pt>
                <c:pt idx="1986">
                  <c:v>728.85638370072093</c:v>
                </c:pt>
                <c:pt idx="1987">
                  <c:v>728.85638370072093</c:v>
                </c:pt>
                <c:pt idx="1988">
                  <c:v>421.36643686946263</c:v>
                </c:pt>
                <c:pt idx="1989">
                  <c:v>420.62586547064143</c:v>
                </c:pt>
                <c:pt idx="1990">
                  <c:v>420.62586547064143</c:v>
                </c:pt>
                <c:pt idx="1991">
                  <c:v>178.17689561840871</c:v>
                </c:pt>
                <c:pt idx="1992">
                  <c:v>419.39157980593905</c:v>
                </c:pt>
                <c:pt idx="1993">
                  <c:v>418.82733493064666</c:v>
                </c:pt>
                <c:pt idx="1994">
                  <c:v>74.026695720673899</c:v>
                </c:pt>
                <c:pt idx="1995">
                  <c:v>267.75076957108814</c:v>
                </c:pt>
                <c:pt idx="1996">
                  <c:v>718.25328208585006</c:v>
                </c:pt>
                <c:pt idx="1997">
                  <c:v>266.9044022581495</c:v>
                </c:pt>
                <c:pt idx="1998">
                  <c:v>266.9044022581495</c:v>
                </c:pt>
                <c:pt idx="1999">
                  <c:v>176.5311813988057</c:v>
                </c:pt>
                <c:pt idx="2000">
                  <c:v>115.82783689859099</c:v>
                </c:pt>
                <c:pt idx="2001">
                  <c:v>174.88546717920269</c:v>
                </c:pt>
                <c:pt idx="2002">
                  <c:v>174.76791616351676</c:v>
                </c:pt>
                <c:pt idx="2003">
                  <c:v>713.08103739566911</c:v>
                </c:pt>
                <c:pt idx="2004">
                  <c:v>114.69934714800604</c:v>
                </c:pt>
                <c:pt idx="2005">
                  <c:v>174.18016108508709</c:v>
                </c:pt>
                <c:pt idx="2006">
                  <c:v>71.393552969309042</c:v>
                </c:pt>
                <c:pt idx="2007">
                  <c:v>70.570695859507481</c:v>
                </c:pt>
                <c:pt idx="2008">
                  <c:v>112.44236764683615</c:v>
                </c:pt>
                <c:pt idx="2009">
                  <c:v>69.418695905785398</c:v>
                </c:pt>
                <c:pt idx="2010">
                  <c:v>170.35975307529435</c:v>
                </c:pt>
                <c:pt idx="2011">
                  <c:v>1584.2281044409663</c:v>
                </c:pt>
                <c:pt idx="2012">
                  <c:v>110.18538814566625</c:v>
                </c:pt>
                <c:pt idx="2013">
                  <c:v>109.7622044891969</c:v>
                </c:pt>
                <c:pt idx="2014">
                  <c:v>1578.8560230241194</c:v>
                </c:pt>
                <c:pt idx="2015">
                  <c:v>168.12628377726156</c:v>
                </c:pt>
                <c:pt idx="2016">
                  <c:v>402.64056007069394</c:v>
                </c:pt>
                <c:pt idx="2017">
                  <c:v>402.64056007069394</c:v>
                </c:pt>
                <c:pt idx="2018">
                  <c:v>67.114695998341148</c:v>
                </c:pt>
                <c:pt idx="2019">
                  <c:v>66.127267466579298</c:v>
                </c:pt>
                <c:pt idx="2020">
                  <c:v>66.127267466579298</c:v>
                </c:pt>
                <c:pt idx="2021">
                  <c:v>399.81933569423165</c:v>
                </c:pt>
                <c:pt idx="2022">
                  <c:v>688.34830369534916</c:v>
                </c:pt>
                <c:pt idx="2023">
                  <c:v>163.60056967335333</c:v>
                </c:pt>
                <c:pt idx="2024">
                  <c:v>682.98797738007079</c:v>
                </c:pt>
                <c:pt idx="2025">
                  <c:v>393.85949919895495</c:v>
                </c:pt>
                <c:pt idx="2026">
                  <c:v>393.85949919895495</c:v>
                </c:pt>
                <c:pt idx="2027">
                  <c:v>393.71843798013185</c:v>
                </c:pt>
                <c:pt idx="2028">
                  <c:v>393.57737676130864</c:v>
                </c:pt>
                <c:pt idx="2029">
                  <c:v>680.73099787890078</c:v>
                </c:pt>
                <c:pt idx="2030">
                  <c:v>247.86113771702861</c:v>
                </c:pt>
                <c:pt idx="2031">
                  <c:v>246.3564847162487</c:v>
                </c:pt>
                <c:pt idx="2032">
                  <c:v>61.683839073651143</c:v>
                </c:pt>
                <c:pt idx="2033">
                  <c:v>61.683839073651143</c:v>
                </c:pt>
                <c:pt idx="2034">
                  <c:v>388.35811166485325</c:v>
                </c:pt>
                <c:pt idx="2035">
                  <c:v>673.6544267346078</c:v>
                </c:pt>
                <c:pt idx="2036">
                  <c:v>158.6634270145442</c:v>
                </c:pt>
                <c:pt idx="2037">
                  <c:v>672.38487576519981</c:v>
                </c:pt>
                <c:pt idx="2038">
                  <c:v>672.38487576519981</c:v>
                </c:pt>
                <c:pt idx="2039">
                  <c:v>671.2328758114777</c:v>
                </c:pt>
                <c:pt idx="2040">
                  <c:v>1525.8992904576075</c:v>
                </c:pt>
                <c:pt idx="2041">
                  <c:v>157.54669236552792</c:v>
                </c:pt>
                <c:pt idx="2042">
                  <c:v>242.97101546449386</c:v>
                </c:pt>
                <c:pt idx="2043">
                  <c:v>4.4952699424457023</c:v>
                </c:pt>
                <c:pt idx="2044">
                  <c:v>240.14979108803158</c:v>
                </c:pt>
                <c:pt idx="2045">
                  <c:v>155.07812103612332</c:v>
                </c:pt>
                <c:pt idx="2046">
                  <c:v>155.07812103612332</c:v>
                </c:pt>
                <c:pt idx="2047">
                  <c:v>238.83321971234909</c:v>
                </c:pt>
                <c:pt idx="2048">
                  <c:v>238.83321971234909</c:v>
                </c:pt>
                <c:pt idx="2049">
                  <c:v>379.75337731664331</c:v>
                </c:pt>
                <c:pt idx="2050">
                  <c:v>379.75337731664331</c:v>
                </c:pt>
                <c:pt idx="2051">
                  <c:v>379.6123160978201</c:v>
                </c:pt>
                <c:pt idx="2052">
                  <c:v>379.54178548840844</c:v>
                </c:pt>
                <c:pt idx="2053">
                  <c:v>660.41818236837207</c:v>
                </c:pt>
                <c:pt idx="2054">
                  <c:v>1498.9801078655294</c:v>
                </c:pt>
                <c:pt idx="2055">
                  <c:v>1498.1337405525906</c:v>
                </c:pt>
                <c:pt idx="2056">
                  <c:v>55.923839305040502</c:v>
                </c:pt>
                <c:pt idx="2057">
                  <c:v>25.548656851795982</c:v>
                </c:pt>
                <c:pt idx="2058">
                  <c:v>233.6609750221682</c:v>
                </c:pt>
                <c:pt idx="2059">
                  <c:v>54.483839362887949</c:v>
                </c:pt>
                <c:pt idx="2060">
                  <c:v>372.48872454725256</c:v>
                </c:pt>
                <c:pt idx="2061">
                  <c:v>232.95566892805255</c:v>
                </c:pt>
                <c:pt idx="2062">
                  <c:v>650.02667258173574</c:v>
                </c:pt>
                <c:pt idx="2063">
                  <c:v>650.02667258173574</c:v>
                </c:pt>
                <c:pt idx="2064">
                  <c:v>650.02667258173574</c:v>
                </c:pt>
                <c:pt idx="2065">
                  <c:v>650.02667258173574</c:v>
                </c:pt>
                <c:pt idx="2066">
                  <c:v>370.65492870255207</c:v>
                </c:pt>
                <c:pt idx="2067">
                  <c:v>148.61281517339711</c:v>
                </c:pt>
                <c:pt idx="2068">
                  <c:v>53.455267975635962</c:v>
                </c:pt>
                <c:pt idx="2069">
                  <c:v>231.3099547084496</c:v>
                </c:pt>
                <c:pt idx="2070">
                  <c:v>646.57067272056918</c:v>
                </c:pt>
                <c:pt idx="2071">
                  <c:v>646.57067272056918</c:v>
                </c:pt>
                <c:pt idx="2072">
                  <c:v>147.43730501653778</c:v>
                </c:pt>
                <c:pt idx="2073">
                  <c:v>229.24105683237713</c:v>
                </c:pt>
                <c:pt idx="2074">
                  <c:v>1466.0188030671943</c:v>
                </c:pt>
                <c:pt idx="2075">
                  <c:v>227.78342423787166</c:v>
                </c:pt>
                <c:pt idx="2076">
                  <c:v>227.78342423787166</c:v>
                </c:pt>
                <c:pt idx="2077">
                  <c:v>364.94194934021584</c:v>
                </c:pt>
                <c:pt idx="2078">
                  <c:v>144.32220310086063</c:v>
                </c:pt>
                <c:pt idx="2079">
                  <c:v>362.40284740139975</c:v>
                </c:pt>
                <c:pt idx="2080">
                  <c:v>361.9091331355188</c:v>
                </c:pt>
                <c:pt idx="2081">
                  <c:v>361.9091331355188</c:v>
                </c:pt>
                <c:pt idx="2082">
                  <c:v>142.44138684988576</c:v>
                </c:pt>
                <c:pt idx="2083">
                  <c:v>-3.2278317881199428</c:v>
                </c:pt>
                <c:pt idx="2084">
                  <c:v>624.51810217788864</c:v>
                </c:pt>
                <c:pt idx="2085">
                  <c:v>624.0478981151449</c:v>
                </c:pt>
                <c:pt idx="2086">
                  <c:v>354.50341914730518</c:v>
                </c:pt>
                <c:pt idx="2087">
                  <c:v>138.32710130087816</c:v>
                </c:pt>
                <c:pt idx="2088">
                  <c:v>138.32710130087816</c:v>
                </c:pt>
                <c:pt idx="2089">
                  <c:v>138.32710130087816</c:v>
                </c:pt>
                <c:pt idx="2090">
                  <c:v>138.32710130087816</c:v>
                </c:pt>
                <c:pt idx="2091">
                  <c:v>16.896902097311454</c:v>
                </c:pt>
                <c:pt idx="2092">
                  <c:v>351.68219477084278</c:v>
                </c:pt>
                <c:pt idx="2093">
                  <c:v>350.6947662390811</c:v>
                </c:pt>
                <c:pt idx="2094">
                  <c:v>617.72365347124196</c:v>
                </c:pt>
                <c:pt idx="2095">
                  <c:v>349.81313362143658</c:v>
                </c:pt>
                <c:pt idx="2096">
                  <c:v>135.97608098715949</c:v>
                </c:pt>
                <c:pt idx="2097">
                  <c:v>44.074696923898699</c:v>
                </c:pt>
                <c:pt idx="2098">
                  <c:v>1414.2963561653846</c:v>
                </c:pt>
                <c:pt idx="2099">
                  <c:v>614.87891889164223</c:v>
                </c:pt>
                <c:pt idx="2100">
                  <c:v>215.08791454379104</c:v>
                </c:pt>
                <c:pt idx="2101">
                  <c:v>347.97933777673609</c:v>
                </c:pt>
                <c:pt idx="2102">
                  <c:v>15.016085846336551</c:v>
                </c:pt>
                <c:pt idx="2103">
                  <c:v>214.14750641830358</c:v>
                </c:pt>
                <c:pt idx="2104">
                  <c:v>214.14750641830358</c:v>
                </c:pt>
                <c:pt idx="2105">
                  <c:v>14.263759345946596</c:v>
                </c:pt>
                <c:pt idx="2106">
                  <c:v>344.45280730615809</c:v>
                </c:pt>
                <c:pt idx="2107">
                  <c:v>344.45280730615809</c:v>
                </c:pt>
                <c:pt idx="2108">
                  <c:v>344.45280730615809</c:v>
                </c:pt>
                <c:pt idx="2109">
                  <c:v>344.45280730615809</c:v>
                </c:pt>
                <c:pt idx="2110">
                  <c:v>344.45280730615809</c:v>
                </c:pt>
                <c:pt idx="2111">
                  <c:v>132.44955051658155</c:v>
                </c:pt>
                <c:pt idx="2112">
                  <c:v>79.610368965755697</c:v>
                </c:pt>
                <c:pt idx="2113">
                  <c:v>79.292981223403672</c:v>
                </c:pt>
                <c:pt idx="2114">
                  <c:v>210.24481269753079</c:v>
                </c:pt>
                <c:pt idx="2115">
                  <c:v>12.94718797026411</c:v>
                </c:pt>
                <c:pt idx="2116">
                  <c:v>40.70098277371244</c:v>
                </c:pt>
                <c:pt idx="2117">
                  <c:v>209.2103637594945</c:v>
                </c:pt>
                <c:pt idx="2118">
                  <c:v>-10.316158033981594</c:v>
                </c:pt>
                <c:pt idx="2119">
                  <c:v>337.43501166970805</c:v>
                </c:pt>
                <c:pt idx="2120">
                  <c:v>337.43501166970805</c:v>
                </c:pt>
                <c:pt idx="2121">
                  <c:v>337.43501166970805</c:v>
                </c:pt>
                <c:pt idx="2122">
                  <c:v>337.29395045088484</c:v>
                </c:pt>
                <c:pt idx="2123">
                  <c:v>337.29395045088484</c:v>
                </c:pt>
                <c:pt idx="2124">
                  <c:v>205.68383328891656</c:v>
                </c:pt>
                <c:pt idx="2125">
                  <c:v>591.36871575445605</c:v>
                </c:pt>
                <c:pt idx="2126">
                  <c:v>332.63893022972206</c:v>
                </c:pt>
                <c:pt idx="2127">
                  <c:v>36.998125779605601</c:v>
                </c:pt>
                <c:pt idx="2128">
                  <c:v>73.438940642244233</c:v>
                </c:pt>
                <c:pt idx="2129">
                  <c:v>73.086287595186434</c:v>
                </c:pt>
                <c:pt idx="2130">
                  <c:v>330.17035890031741</c:v>
                </c:pt>
                <c:pt idx="2131">
                  <c:v>35.84612582588349</c:v>
                </c:pt>
                <c:pt idx="2132">
                  <c:v>72.380981501070835</c:v>
                </c:pt>
                <c:pt idx="2133">
                  <c:v>585.4911649701595</c:v>
                </c:pt>
                <c:pt idx="2134">
                  <c:v>35.516982981962911</c:v>
                </c:pt>
                <c:pt idx="2135">
                  <c:v>35.516982981962911</c:v>
                </c:pt>
                <c:pt idx="2136">
                  <c:v>200.18244575481503</c:v>
                </c:pt>
                <c:pt idx="2137">
                  <c:v>328.23076714149965</c:v>
                </c:pt>
                <c:pt idx="2138">
                  <c:v>327.98391000855918</c:v>
                </c:pt>
                <c:pt idx="2139">
                  <c:v>198.39567031638887</c:v>
                </c:pt>
                <c:pt idx="2140">
                  <c:v>579.61361418586296</c:v>
                </c:pt>
                <c:pt idx="2141">
                  <c:v>579.61361418586296</c:v>
                </c:pt>
                <c:pt idx="2142">
                  <c:v>197.45526219090135</c:v>
                </c:pt>
                <c:pt idx="2143">
                  <c:v>196.89101731560896</c:v>
                </c:pt>
                <c:pt idx="2144">
                  <c:v>-15.076974169261774</c:v>
                </c:pt>
                <c:pt idx="2145">
                  <c:v>577.19206326273297</c:v>
                </c:pt>
                <c:pt idx="2146">
                  <c:v>577.19206326273297</c:v>
                </c:pt>
                <c:pt idx="2147">
                  <c:v>323.32888978739635</c:v>
                </c:pt>
                <c:pt idx="2148">
                  <c:v>323.1878285685732</c:v>
                </c:pt>
                <c:pt idx="2149">
                  <c:v>119.81281633034399</c:v>
                </c:pt>
                <c:pt idx="2150">
                  <c:v>575.61687965254146</c:v>
                </c:pt>
                <c:pt idx="2151">
                  <c:v>575.61687965254146</c:v>
                </c:pt>
                <c:pt idx="2152">
                  <c:v>575.61687965254146</c:v>
                </c:pt>
                <c:pt idx="2153">
                  <c:v>118.46097964995585</c:v>
                </c:pt>
                <c:pt idx="2154">
                  <c:v>194.06979293914651</c:v>
                </c:pt>
                <c:pt idx="2155">
                  <c:v>567.88202282040709</c:v>
                </c:pt>
                <c:pt idx="2156">
                  <c:v>191.57771140660486</c:v>
                </c:pt>
                <c:pt idx="2157">
                  <c:v>191.57771140660486</c:v>
                </c:pt>
                <c:pt idx="2158">
                  <c:v>567.27075753884026</c:v>
                </c:pt>
                <c:pt idx="2159">
                  <c:v>191.342609375233</c:v>
                </c:pt>
                <c:pt idx="2160">
                  <c:v>316.55795128388672</c:v>
                </c:pt>
                <c:pt idx="2161">
                  <c:v>566.58896164786188</c:v>
                </c:pt>
                <c:pt idx="2162">
                  <c:v>191.10750734386113</c:v>
                </c:pt>
                <c:pt idx="2163">
                  <c:v>191.10750734386113</c:v>
                </c:pt>
                <c:pt idx="2164">
                  <c:v>316.06423701800577</c:v>
                </c:pt>
                <c:pt idx="2165">
                  <c:v>315.57052275212487</c:v>
                </c:pt>
                <c:pt idx="2166">
                  <c:v>315.57052275212487</c:v>
                </c:pt>
                <c:pt idx="2167">
                  <c:v>2.9788618400972382</c:v>
                </c:pt>
                <c:pt idx="2168">
                  <c:v>564.28496174041766</c:v>
                </c:pt>
                <c:pt idx="2169">
                  <c:v>2.7907802149997281</c:v>
                </c:pt>
                <c:pt idx="2170">
                  <c:v>314.30097178271683</c:v>
                </c:pt>
                <c:pt idx="2171">
                  <c:v>28.934126103550824</c:v>
                </c:pt>
                <c:pt idx="2172">
                  <c:v>28.934126103550824</c:v>
                </c:pt>
                <c:pt idx="2173">
                  <c:v>28.934126103550824</c:v>
                </c:pt>
                <c:pt idx="2174">
                  <c:v>114.22914308526225</c:v>
                </c:pt>
                <c:pt idx="2175">
                  <c:v>309.22276790508465</c:v>
                </c:pt>
                <c:pt idx="2176">
                  <c:v>309.18750260037882</c:v>
                </c:pt>
                <c:pt idx="2177">
                  <c:v>309.08170668626144</c:v>
                </c:pt>
                <c:pt idx="2178">
                  <c:v>185.70016062230832</c:v>
                </c:pt>
                <c:pt idx="2179">
                  <c:v>61.942451308160202</c:v>
                </c:pt>
                <c:pt idx="2180">
                  <c:v>61.801390089337076</c:v>
                </c:pt>
                <c:pt idx="2181">
                  <c:v>184.75975249682085</c:v>
                </c:pt>
                <c:pt idx="2182">
                  <c:v>184.28954843407712</c:v>
                </c:pt>
                <c:pt idx="2183">
                  <c:v>304.95566603568528</c:v>
                </c:pt>
                <c:pt idx="2184">
                  <c:v>59.967594244636501</c:v>
                </c:pt>
                <c:pt idx="2185">
                  <c:v>181.70342608898665</c:v>
                </c:pt>
                <c:pt idx="2186">
                  <c:v>24.655269132582902</c:v>
                </c:pt>
                <c:pt idx="2187">
                  <c:v>24.655269132582902</c:v>
                </c:pt>
                <c:pt idx="2188">
                  <c:v>546.58177877811636</c:v>
                </c:pt>
                <c:pt idx="2189">
                  <c:v>302.87501305804432</c:v>
                </c:pt>
                <c:pt idx="2190">
                  <c:v>107.46995968332124</c:v>
                </c:pt>
                <c:pt idx="2191">
                  <c:v>180.2928139007555</c:v>
                </c:pt>
                <c:pt idx="2192">
                  <c:v>179.82260983801177</c:v>
                </c:pt>
                <c:pt idx="2193">
                  <c:v>58.274859618759137</c:v>
                </c:pt>
                <c:pt idx="2194">
                  <c:v>-2.381464475181275</c:v>
                </c:pt>
                <c:pt idx="2195">
                  <c:v>106.58832706567676</c:v>
                </c:pt>
                <c:pt idx="2196">
                  <c:v>178.83518130624998</c:v>
                </c:pt>
                <c:pt idx="2197">
                  <c:v>178.83518130624998</c:v>
                </c:pt>
                <c:pt idx="2198">
                  <c:v>299.13689075923173</c:v>
                </c:pt>
                <c:pt idx="2199">
                  <c:v>178.17689561840871</c:v>
                </c:pt>
                <c:pt idx="2200">
                  <c:v>-23.329055470414175</c:v>
                </c:pt>
                <c:pt idx="2201">
                  <c:v>105.11893936960263</c:v>
                </c:pt>
                <c:pt idx="2202">
                  <c:v>-23.540647298648821</c:v>
                </c:pt>
                <c:pt idx="2203">
                  <c:v>22.35126922513868</c:v>
                </c:pt>
                <c:pt idx="2204">
                  <c:v>22.35126922513868</c:v>
                </c:pt>
                <c:pt idx="2205">
                  <c:v>21.363840693376801</c:v>
                </c:pt>
                <c:pt idx="2206">
                  <c:v>21.363840693376801</c:v>
                </c:pt>
                <c:pt idx="2207">
                  <c:v>535.53198330363898</c:v>
                </c:pt>
                <c:pt idx="2208">
                  <c:v>294.90505419453814</c:v>
                </c:pt>
                <c:pt idx="2209">
                  <c:v>103.06179659509883</c:v>
                </c:pt>
                <c:pt idx="2210">
                  <c:v>20.540983583575297</c:v>
                </c:pt>
                <c:pt idx="2211">
                  <c:v>532.47565689580472</c:v>
                </c:pt>
                <c:pt idx="2212">
                  <c:v>532.35810588011873</c:v>
                </c:pt>
                <c:pt idx="2213">
                  <c:v>531.41769775463138</c:v>
                </c:pt>
                <c:pt idx="2214">
                  <c:v>20.129555028674531</c:v>
                </c:pt>
                <c:pt idx="2215">
                  <c:v>173.38081417842278</c:v>
                </c:pt>
                <c:pt idx="2216">
                  <c:v>291.02587067690246</c:v>
                </c:pt>
                <c:pt idx="2217">
                  <c:v>100.12302120295055</c:v>
                </c:pt>
                <c:pt idx="2218">
                  <c:v>99.887919171578687</c:v>
                </c:pt>
                <c:pt idx="2219">
                  <c:v>524.87010618092495</c:v>
                </c:pt>
                <c:pt idx="2220">
                  <c:v>524.87010618092495</c:v>
                </c:pt>
                <c:pt idx="2221">
                  <c:v>1230.8697512890578</c:v>
                </c:pt>
                <c:pt idx="2222">
                  <c:v>51.22179867760326</c:v>
                </c:pt>
                <c:pt idx="2223">
                  <c:v>51.22179867760326</c:v>
                </c:pt>
                <c:pt idx="2224">
                  <c:v>51.22179867760326</c:v>
                </c:pt>
                <c:pt idx="2225">
                  <c:v>50.939676239957066</c:v>
                </c:pt>
                <c:pt idx="2226">
                  <c:v>50.939676239957066</c:v>
                </c:pt>
                <c:pt idx="2227">
                  <c:v>520.8381063428975</c:v>
                </c:pt>
                <c:pt idx="2228">
                  <c:v>285.70080966632975</c:v>
                </c:pt>
                <c:pt idx="2229">
                  <c:v>520.72055532721151</c:v>
                </c:pt>
                <c:pt idx="2230">
                  <c:v>520.36790228015388</c:v>
                </c:pt>
                <c:pt idx="2231">
                  <c:v>97.536898857860081</c:v>
                </c:pt>
                <c:pt idx="2232">
                  <c:v>167.83240623804681</c:v>
                </c:pt>
                <c:pt idx="2233">
                  <c:v>285.10129948633164</c:v>
                </c:pt>
                <c:pt idx="2234">
                  <c:v>1221.794812878104</c:v>
                </c:pt>
                <c:pt idx="2235">
                  <c:v>518.36953501349296</c:v>
                </c:pt>
                <c:pt idx="2236">
                  <c:v>-28.30146343392903</c:v>
                </c:pt>
                <c:pt idx="2237">
                  <c:v>282.9853812039849</c:v>
                </c:pt>
                <c:pt idx="2238">
                  <c:v>282.73852407104431</c:v>
                </c:pt>
                <c:pt idx="2239">
                  <c:v>282.56219754751544</c:v>
                </c:pt>
                <c:pt idx="2240">
                  <c:v>-28.830443004515701</c:v>
                </c:pt>
                <c:pt idx="2241">
                  <c:v>-29.042034832750403</c:v>
                </c:pt>
                <c:pt idx="2242">
                  <c:v>280.7989323122265</c:v>
                </c:pt>
                <c:pt idx="2243">
                  <c:v>280.7989323122265</c:v>
                </c:pt>
                <c:pt idx="2244">
                  <c:v>94.245470418654065</c:v>
                </c:pt>
                <c:pt idx="2245">
                  <c:v>163.60056967335333</c:v>
                </c:pt>
                <c:pt idx="2246">
                  <c:v>13.958126705163181</c:v>
                </c:pt>
                <c:pt idx="2247">
                  <c:v>508.96545375861842</c:v>
                </c:pt>
                <c:pt idx="2248">
                  <c:v>160.77934529689094</c:v>
                </c:pt>
                <c:pt idx="2249">
                  <c:v>91.306695026505793</c:v>
                </c:pt>
                <c:pt idx="2250">
                  <c:v>45.297227487032387</c:v>
                </c:pt>
                <c:pt idx="2251">
                  <c:v>12.476983907520463</c:v>
                </c:pt>
                <c:pt idx="2252">
                  <c:v>12.476983907520463</c:v>
                </c:pt>
                <c:pt idx="2253">
                  <c:v>273.81640198048217</c:v>
                </c:pt>
                <c:pt idx="2254">
                  <c:v>273.81640198048217</c:v>
                </c:pt>
                <c:pt idx="2255">
                  <c:v>90.248735885332337</c:v>
                </c:pt>
                <c:pt idx="2256">
                  <c:v>44.16873773644744</c:v>
                </c:pt>
                <c:pt idx="2257">
                  <c:v>44.16873773644744</c:v>
                </c:pt>
                <c:pt idx="2258">
                  <c:v>44.16873773644744</c:v>
                </c:pt>
                <c:pt idx="2259">
                  <c:v>44.16873773644744</c:v>
                </c:pt>
                <c:pt idx="2260">
                  <c:v>44.16873773644744</c:v>
                </c:pt>
                <c:pt idx="2261">
                  <c:v>43.816084689389641</c:v>
                </c:pt>
                <c:pt idx="2262">
                  <c:v>43.816084689389641</c:v>
                </c:pt>
                <c:pt idx="2263">
                  <c:v>497.21035219002533</c:v>
                </c:pt>
                <c:pt idx="2264">
                  <c:v>88.074042095142602</c:v>
                </c:pt>
                <c:pt idx="2265">
                  <c:v>88.074042095142602</c:v>
                </c:pt>
                <c:pt idx="2266">
                  <c:v>154.00840679338131</c:v>
                </c:pt>
                <c:pt idx="2267">
                  <c:v>266.62227982050325</c:v>
                </c:pt>
                <c:pt idx="2268">
                  <c:v>40.642207265869501</c:v>
                </c:pt>
                <c:pt idx="2269">
                  <c:v>-15.82930066965173</c:v>
                </c:pt>
                <c:pt idx="2270">
                  <c:v>40.289554218811702</c:v>
                </c:pt>
                <c:pt idx="2271">
                  <c:v>8.1981269365525407</c:v>
                </c:pt>
                <c:pt idx="2272">
                  <c:v>488.39402601358051</c:v>
                </c:pt>
                <c:pt idx="2273">
                  <c:v>263.16627995933686</c:v>
                </c:pt>
                <c:pt idx="2274">
                  <c:v>263.16627995933686</c:v>
                </c:pt>
                <c:pt idx="2275">
                  <c:v>84.018532053978106</c:v>
                </c:pt>
                <c:pt idx="2276">
                  <c:v>39.090533858815235</c:v>
                </c:pt>
                <c:pt idx="2277">
                  <c:v>485.03206696496306</c:v>
                </c:pt>
                <c:pt idx="2278">
                  <c:v>261.12089228640167</c:v>
                </c:pt>
                <c:pt idx="2279">
                  <c:v>483.15125071398813</c:v>
                </c:pt>
                <c:pt idx="2280">
                  <c:v>483.15125071398813</c:v>
                </c:pt>
                <c:pt idx="2281">
                  <c:v>483.05720990143936</c:v>
                </c:pt>
                <c:pt idx="2282">
                  <c:v>148.08383560281044</c:v>
                </c:pt>
                <c:pt idx="2283">
                  <c:v>37.115676795291563</c:v>
                </c:pt>
                <c:pt idx="2284">
                  <c:v>35.705064607060365</c:v>
                </c:pt>
                <c:pt idx="2285">
                  <c:v>35.705064607060365</c:v>
                </c:pt>
                <c:pt idx="2286">
                  <c:v>4.248412809505254</c:v>
                </c:pt>
                <c:pt idx="2287">
                  <c:v>473.70014905283915</c:v>
                </c:pt>
                <c:pt idx="2288">
                  <c:v>473.70014905283915</c:v>
                </c:pt>
                <c:pt idx="2289">
                  <c:v>78.669960840268175</c:v>
                </c:pt>
                <c:pt idx="2290">
                  <c:v>78.669960840268175</c:v>
                </c:pt>
                <c:pt idx="2291">
                  <c:v>252.65721915701465</c:v>
                </c:pt>
                <c:pt idx="2292">
                  <c:v>252.65721915701465</c:v>
                </c:pt>
                <c:pt idx="2293">
                  <c:v>252.65721915701465</c:v>
                </c:pt>
                <c:pt idx="2294">
                  <c:v>252.65721915701465</c:v>
                </c:pt>
                <c:pt idx="2295">
                  <c:v>76.965471112822229</c:v>
                </c:pt>
                <c:pt idx="2296">
                  <c:v>76.612818065764429</c:v>
                </c:pt>
                <c:pt idx="2297">
                  <c:v>468.05770029991447</c:v>
                </c:pt>
                <c:pt idx="2298">
                  <c:v>141.03077466165456</c:v>
                </c:pt>
                <c:pt idx="2299">
                  <c:v>141.03077466165456</c:v>
                </c:pt>
                <c:pt idx="2300">
                  <c:v>-55.044319502478317</c:v>
                </c:pt>
                <c:pt idx="2301">
                  <c:v>461.70994545287431</c:v>
                </c:pt>
                <c:pt idx="2302">
                  <c:v>461.70994545287431</c:v>
                </c:pt>
                <c:pt idx="2303">
                  <c:v>460.79304753052395</c:v>
                </c:pt>
                <c:pt idx="2304">
                  <c:v>459.12382310778378</c:v>
                </c:pt>
                <c:pt idx="2305">
                  <c:v>30.062615854135714</c:v>
                </c:pt>
                <c:pt idx="2306">
                  <c:v>243.41770932410043</c:v>
                </c:pt>
                <c:pt idx="2307">
                  <c:v>71.675675406955349</c:v>
                </c:pt>
                <c:pt idx="2308">
                  <c:v>-42.160728183300279</c:v>
                </c:pt>
                <c:pt idx="2309">
                  <c:v>135.20024428363234</c:v>
                </c:pt>
                <c:pt idx="2310">
                  <c:v>135.01216265853492</c:v>
                </c:pt>
                <c:pt idx="2311">
                  <c:v>134.91812184598615</c:v>
                </c:pt>
                <c:pt idx="2312">
                  <c:v>-43.007095496238975</c:v>
                </c:pt>
                <c:pt idx="2313">
                  <c:v>238.69215849352599</c:v>
                </c:pt>
                <c:pt idx="2314">
                  <c:v>238.69215849352599</c:v>
                </c:pt>
                <c:pt idx="2315">
                  <c:v>238.69215849352599</c:v>
                </c:pt>
                <c:pt idx="2316">
                  <c:v>238.69215849352599</c:v>
                </c:pt>
                <c:pt idx="2317">
                  <c:v>238.69215849352599</c:v>
                </c:pt>
                <c:pt idx="2318">
                  <c:v>-3.1573011787083658</c:v>
                </c:pt>
                <c:pt idx="2319">
                  <c:v>69.089553061864819</c:v>
                </c:pt>
                <c:pt idx="2320">
                  <c:v>449.0849663682053</c:v>
                </c:pt>
                <c:pt idx="2321">
                  <c:v>68.972002046178829</c:v>
                </c:pt>
                <c:pt idx="2322">
                  <c:v>448.35615007095259</c:v>
                </c:pt>
                <c:pt idx="2323">
                  <c:v>448.35615007095259</c:v>
                </c:pt>
                <c:pt idx="2324">
                  <c:v>26.536085383557776</c:v>
                </c:pt>
                <c:pt idx="2325">
                  <c:v>26.536085383557776</c:v>
                </c:pt>
                <c:pt idx="2326">
                  <c:v>26.536085383557776</c:v>
                </c:pt>
                <c:pt idx="2327">
                  <c:v>-26.361871675111161</c:v>
                </c:pt>
                <c:pt idx="2328">
                  <c:v>131.39159137540821</c:v>
                </c:pt>
                <c:pt idx="2329">
                  <c:v>131.39159137540821</c:v>
                </c:pt>
                <c:pt idx="2330">
                  <c:v>67.502614350104722</c:v>
                </c:pt>
                <c:pt idx="2331">
                  <c:v>444.31239513135642</c:v>
                </c:pt>
                <c:pt idx="2332">
                  <c:v>444.31239513135642</c:v>
                </c:pt>
                <c:pt idx="2333">
                  <c:v>232.66179138883768</c:v>
                </c:pt>
                <c:pt idx="2334">
                  <c:v>232.66179138883768</c:v>
                </c:pt>
                <c:pt idx="2335">
                  <c:v>232.66179138883768</c:v>
                </c:pt>
                <c:pt idx="2336">
                  <c:v>-5.9961582075235924</c:v>
                </c:pt>
                <c:pt idx="2337">
                  <c:v>438.55239536274587</c:v>
                </c:pt>
                <c:pt idx="2338">
                  <c:v>436.22488525216443</c:v>
                </c:pt>
                <c:pt idx="2339">
                  <c:v>435.26096692353974</c:v>
                </c:pt>
                <c:pt idx="2340">
                  <c:v>-29.465218489219723</c:v>
                </c:pt>
                <c:pt idx="2341">
                  <c:v>228.60628134767313</c:v>
                </c:pt>
                <c:pt idx="2342">
                  <c:v>21.951595771806439</c:v>
                </c:pt>
                <c:pt idx="2343">
                  <c:v>227.12513855003044</c:v>
                </c:pt>
                <c:pt idx="2344">
                  <c:v>1049.9822483515472</c:v>
                </c:pt>
                <c:pt idx="2345">
                  <c:v>123.8683263715086</c:v>
                </c:pt>
                <c:pt idx="2346">
                  <c:v>1047.9956361864549</c:v>
                </c:pt>
                <c:pt idx="2347">
                  <c:v>62.036492120708942</c:v>
                </c:pt>
                <c:pt idx="2348">
                  <c:v>-8.4235866814381382</c:v>
                </c:pt>
                <c:pt idx="2349">
                  <c:v>121.65836727661315</c:v>
                </c:pt>
                <c:pt idx="2350">
                  <c:v>1039.1205345021672</c:v>
                </c:pt>
                <c:pt idx="2351">
                  <c:v>19.483024442401927</c:v>
                </c:pt>
                <c:pt idx="2352">
                  <c:v>-9.904729479080828</c:v>
                </c:pt>
                <c:pt idx="2353">
                  <c:v>1035.1237999688456</c:v>
                </c:pt>
                <c:pt idx="2354">
                  <c:v>58.980165712874708</c:v>
                </c:pt>
                <c:pt idx="2355">
                  <c:v>220.84791431240166</c:v>
                </c:pt>
                <c:pt idx="2356">
                  <c:v>118.46097964995585</c:v>
                </c:pt>
                <c:pt idx="2357">
                  <c:v>-11.71501512064421</c:v>
                </c:pt>
                <c:pt idx="2358">
                  <c:v>218.37934298299712</c:v>
                </c:pt>
                <c:pt idx="2359">
                  <c:v>218.37934298299712</c:v>
                </c:pt>
                <c:pt idx="2360">
                  <c:v>218.09722054535092</c:v>
                </c:pt>
                <c:pt idx="2361">
                  <c:v>417.32268192986669</c:v>
                </c:pt>
                <c:pt idx="2362">
                  <c:v>116.48612258643209</c:v>
                </c:pt>
                <c:pt idx="2363">
                  <c:v>1018.5867230821486</c:v>
                </c:pt>
                <c:pt idx="2364">
                  <c:v>56.158941336412397</c:v>
                </c:pt>
                <c:pt idx="2365">
                  <c:v>216.26342470065038</c:v>
                </c:pt>
                <c:pt idx="2366">
                  <c:v>215.98130226300412</c:v>
                </c:pt>
                <c:pt idx="2367">
                  <c:v>415.12447793653985</c:v>
                </c:pt>
                <c:pt idx="2368">
                  <c:v>414.9246412098737</c:v>
                </c:pt>
                <c:pt idx="2369">
                  <c:v>213.61852684771696</c:v>
                </c:pt>
                <c:pt idx="2370">
                  <c:v>212.73689423007244</c:v>
                </c:pt>
                <c:pt idx="2371">
                  <c:v>-14.43044358298917</c:v>
                </c:pt>
                <c:pt idx="2372">
                  <c:v>408.1066823000898</c:v>
                </c:pt>
                <c:pt idx="2373">
                  <c:v>210.4799147289026</c:v>
                </c:pt>
                <c:pt idx="2374">
                  <c:v>111.40791870879997</c:v>
                </c:pt>
                <c:pt idx="2375">
                  <c:v>51.927104771718831</c:v>
                </c:pt>
                <c:pt idx="2376">
                  <c:v>991.10094459446441</c:v>
                </c:pt>
                <c:pt idx="2377">
                  <c:v>403.2870906569666</c:v>
                </c:pt>
                <c:pt idx="2378">
                  <c:v>403.2870906569666</c:v>
                </c:pt>
                <c:pt idx="2379">
                  <c:v>403.2870906569666</c:v>
                </c:pt>
                <c:pt idx="2380">
                  <c:v>403.2870906569666</c:v>
                </c:pt>
                <c:pt idx="2381">
                  <c:v>403.2870906569666</c:v>
                </c:pt>
                <c:pt idx="2382">
                  <c:v>402.92268250834024</c:v>
                </c:pt>
                <c:pt idx="2383">
                  <c:v>50.516492583487747</c:v>
                </c:pt>
                <c:pt idx="2384">
                  <c:v>50.516492583487747</c:v>
                </c:pt>
                <c:pt idx="2385">
                  <c:v>50.281390552115852</c:v>
                </c:pt>
                <c:pt idx="2386">
                  <c:v>50.163839536429947</c:v>
                </c:pt>
                <c:pt idx="2387">
                  <c:v>50.163839536429947</c:v>
                </c:pt>
                <c:pt idx="2388">
                  <c:v>400.86553973383639</c:v>
                </c:pt>
                <c:pt idx="2389">
                  <c:v>205.33118024185887</c:v>
                </c:pt>
                <c:pt idx="2390">
                  <c:v>205.33118024185887</c:v>
                </c:pt>
                <c:pt idx="2391">
                  <c:v>399.71353978011427</c:v>
                </c:pt>
                <c:pt idx="2392">
                  <c:v>399.71353978011427</c:v>
                </c:pt>
                <c:pt idx="2393">
                  <c:v>399.17280510795899</c:v>
                </c:pt>
                <c:pt idx="2394">
                  <c:v>107.36416376920397</c:v>
                </c:pt>
                <c:pt idx="2395">
                  <c:v>107.36416376920397</c:v>
                </c:pt>
                <c:pt idx="2396">
                  <c:v>203.74424153009875</c:v>
                </c:pt>
                <c:pt idx="2397">
                  <c:v>9.6087391247837104</c:v>
                </c:pt>
                <c:pt idx="2398">
                  <c:v>203.39158848304095</c:v>
                </c:pt>
                <c:pt idx="2399">
                  <c:v>9.3266166871375162</c:v>
                </c:pt>
                <c:pt idx="2400">
                  <c:v>106.04759239352148</c:v>
                </c:pt>
                <c:pt idx="2401">
                  <c:v>104.35485776764409</c:v>
                </c:pt>
                <c:pt idx="2402">
                  <c:v>104.35485776764409</c:v>
                </c:pt>
                <c:pt idx="2403">
                  <c:v>104.35485776764409</c:v>
                </c:pt>
                <c:pt idx="2404">
                  <c:v>104.35485776764409</c:v>
                </c:pt>
                <c:pt idx="2405">
                  <c:v>391.55549929151073</c:v>
                </c:pt>
                <c:pt idx="2406">
                  <c:v>199.05395600423009</c:v>
                </c:pt>
                <c:pt idx="2407">
                  <c:v>390.70913197857192</c:v>
                </c:pt>
                <c:pt idx="2408">
                  <c:v>390.59158096288593</c:v>
                </c:pt>
                <c:pt idx="2409">
                  <c:v>103.03828639196166</c:v>
                </c:pt>
                <c:pt idx="2410">
                  <c:v>-20.437300484540231</c:v>
                </c:pt>
                <c:pt idx="2411">
                  <c:v>962.85343552513518</c:v>
                </c:pt>
                <c:pt idx="2412">
                  <c:v>389.11043816524329</c:v>
                </c:pt>
                <c:pt idx="2413">
                  <c:v>-20.601871906500548</c:v>
                </c:pt>
                <c:pt idx="2414">
                  <c:v>388.2640708523046</c:v>
                </c:pt>
                <c:pt idx="2415">
                  <c:v>197.3612213783527</c:v>
                </c:pt>
                <c:pt idx="2416">
                  <c:v>386.85345866407351</c:v>
                </c:pt>
                <c:pt idx="2417">
                  <c:v>386.7123974452503</c:v>
                </c:pt>
                <c:pt idx="2418">
                  <c:v>192.81199707130713</c:v>
                </c:pt>
                <c:pt idx="2419">
                  <c:v>4.1073515906821569</c:v>
                </c:pt>
                <c:pt idx="2420">
                  <c:v>380.36464259821003</c:v>
                </c:pt>
                <c:pt idx="2421">
                  <c:v>380.36464259821003</c:v>
                </c:pt>
                <c:pt idx="2422">
                  <c:v>379.80039772291764</c:v>
                </c:pt>
                <c:pt idx="2423">
                  <c:v>379.80039772291764</c:v>
                </c:pt>
                <c:pt idx="2424">
                  <c:v>191.43665018778177</c:v>
                </c:pt>
                <c:pt idx="2425">
                  <c:v>941.2916404729433</c:v>
                </c:pt>
                <c:pt idx="2426">
                  <c:v>377.6374590342964</c:v>
                </c:pt>
                <c:pt idx="2427">
                  <c:v>-59.511258098543692</c:v>
                </c:pt>
                <c:pt idx="2428">
                  <c:v>40.113227695282859</c:v>
                </c:pt>
                <c:pt idx="2429">
                  <c:v>936.61604882403549</c:v>
                </c:pt>
                <c:pt idx="2430">
                  <c:v>189.17967068661193</c:v>
                </c:pt>
                <c:pt idx="2431">
                  <c:v>39.46669710901017</c:v>
                </c:pt>
                <c:pt idx="2432">
                  <c:v>187.76905849838067</c:v>
                </c:pt>
                <c:pt idx="2433">
                  <c:v>187.76905849838067</c:v>
                </c:pt>
                <c:pt idx="2434">
                  <c:v>929.89213072680036</c:v>
                </c:pt>
                <c:pt idx="2435">
                  <c:v>94.010368387282199</c:v>
                </c:pt>
                <c:pt idx="2436">
                  <c:v>-45.1700341848601</c:v>
                </c:pt>
                <c:pt idx="2437">
                  <c:v>-45.546197435055092</c:v>
                </c:pt>
                <c:pt idx="2438">
                  <c:v>185.58260960662238</c:v>
                </c:pt>
                <c:pt idx="2439">
                  <c:v>185.40628308309346</c:v>
                </c:pt>
                <c:pt idx="2440">
                  <c:v>184.87730351250684</c:v>
                </c:pt>
                <c:pt idx="2441">
                  <c:v>184.80677290309529</c:v>
                </c:pt>
                <c:pt idx="2442">
                  <c:v>184.70097698897786</c:v>
                </c:pt>
                <c:pt idx="2443">
                  <c:v>92.129552136307268</c:v>
                </c:pt>
                <c:pt idx="2444">
                  <c:v>368.02178595118733</c:v>
                </c:pt>
                <c:pt idx="2445">
                  <c:v>366.84627579432799</c:v>
                </c:pt>
                <c:pt idx="2446">
                  <c:v>90.71893994807607</c:v>
                </c:pt>
                <c:pt idx="2447">
                  <c:v>181.87975261251557</c:v>
                </c:pt>
                <c:pt idx="2448">
                  <c:v>90.060654260234912</c:v>
                </c:pt>
                <c:pt idx="2449">
                  <c:v>913.17637629626074</c:v>
                </c:pt>
                <c:pt idx="2450">
                  <c:v>-1.5350971622424936</c:v>
                </c:pt>
                <c:pt idx="2451">
                  <c:v>-1.5350971622424936</c:v>
                </c:pt>
                <c:pt idx="2452">
                  <c:v>-1.5350971622424936</c:v>
                </c:pt>
                <c:pt idx="2453">
                  <c:v>-1.5350971622424936</c:v>
                </c:pt>
                <c:pt idx="2454">
                  <c:v>-1.5350971622424936</c:v>
                </c:pt>
                <c:pt idx="2455">
                  <c:v>-1.5350971622424936</c:v>
                </c:pt>
                <c:pt idx="2456">
                  <c:v>-1.6761583810656759</c:v>
                </c:pt>
                <c:pt idx="2457">
                  <c:v>362.44986780767408</c:v>
                </c:pt>
                <c:pt idx="2458">
                  <c:v>362.37933719826253</c:v>
                </c:pt>
                <c:pt idx="2459">
                  <c:v>-2.3814644751812466</c:v>
                </c:pt>
                <c:pt idx="2460">
                  <c:v>88.132817602985597</c:v>
                </c:pt>
                <c:pt idx="2461">
                  <c:v>87.89771557161373</c:v>
                </c:pt>
                <c:pt idx="2462">
                  <c:v>87.192409477498188</c:v>
                </c:pt>
                <c:pt idx="2463">
                  <c:v>87.192409477498188</c:v>
                </c:pt>
                <c:pt idx="2464">
                  <c:v>176.76628343017757</c:v>
                </c:pt>
                <c:pt idx="2465">
                  <c:v>176.76628343017757</c:v>
                </c:pt>
                <c:pt idx="2466">
                  <c:v>176.76628343017757</c:v>
                </c:pt>
                <c:pt idx="2467">
                  <c:v>176.76628343017757</c:v>
                </c:pt>
                <c:pt idx="2468">
                  <c:v>-48.931666686809905</c:v>
                </c:pt>
                <c:pt idx="2469">
                  <c:v>356.14913336690825</c:v>
                </c:pt>
                <c:pt idx="2470">
                  <c:v>356.14913336690825</c:v>
                </c:pt>
                <c:pt idx="2471">
                  <c:v>85.546695257895124</c:v>
                </c:pt>
                <c:pt idx="2472">
                  <c:v>85.358613632797642</c:v>
                </c:pt>
                <c:pt idx="2473">
                  <c:v>-4.6384439763511125</c:v>
                </c:pt>
                <c:pt idx="2474">
                  <c:v>-30.476157224118765</c:v>
                </c:pt>
                <c:pt idx="2475">
                  <c:v>-5.2026888516435861</c:v>
                </c:pt>
                <c:pt idx="2476">
                  <c:v>30.532819916879447</c:v>
                </c:pt>
                <c:pt idx="2477">
                  <c:v>173.23975295959963</c:v>
                </c:pt>
                <c:pt idx="2478">
                  <c:v>173.23975295959963</c:v>
                </c:pt>
                <c:pt idx="2479">
                  <c:v>173.23975295959963</c:v>
                </c:pt>
                <c:pt idx="2480">
                  <c:v>173.06342643607076</c:v>
                </c:pt>
                <c:pt idx="2481">
                  <c:v>172.53444686548403</c:v>
                </c:pt>
                <c:pt idx="2482">
                  <c:v>-6.0490561645822538</c:v>
                </c:pt>
                <c:pt idx="2483">
                  <c:v>29.592411791391982</c:v>
                </c:pt>
                <c:pt idx="2484">
                  <c:v>29.592411791391982</c:v>
                </c:pt>
                <c:pt idx="2485">
                  <c:v>884.170663175757</c:v>
                </c:pt>
                <c:pt idx="2486">
                  <c:v>170.94750815372396</c:v>
                </c:pt>
                <c:pt idx="2487">
                  <c:v>170.94750815372396</c:v>
                </c:pt>
                <c:pt idx="2488">
                  <c:v>28.652003665904573</c:v>
                </c:pt>
                <c:pt idx="2489">
                  <c:v>81.785062755945319</c:v>
                </c:pt>
                <c:pt idx="2490">
                  <c:v>879.36870418498688</c:v>
                </c:pt>
                <c:pt idx="2491">
                  <c:v>81.549960724573509</c:v>
                </c:pt>
                <c:pt idx="2492">
                  <c:v>347.45035820614942</c:v>
                </c:pt>
                <c:pt idx="2493">
                  <c:v>170.13640614549104</c:v>
                </c:pt>
                <c:pt idx="2494">
                  <c:v>-32.533299998622539</c:v>
                </c:pt>
                <c:pt idx="2495">
                  <c:v>-66.70538025852268</c:v>
                </c:pt>
                <c:pt idx="2496">
                  <c:v>873.70274522892532</c:v>
                </c:pt>
                <c:pt idx="2497">
                  <c:v>-8.0239132281059256</c:v>
                </c:pt>
                <c:pt idx="2498">
                  <c:v>344.55860322027536</c:v>
                </c:pt>
                <c:pt idx="2499">
                  <c:v>168.12628377726162</c:v>
                </c:pt>
                <c:pt idx="2500">
                  <c:v>168.12628377726162</c:v>
                </c:pt>
                <c:pt idx="2501">
                  <c:v>168.12628377726162</c:v>
                </c:pt>
                <c:pt idx="2502">
                  <c:v>872.93866362696667</c:v>
                </c:pt>
                <c:pt idx="2503">
                  <c:v>167.94995725373275</c:v>
                </c:pt>
                <c:pt idx="2504">
                  <c:v>167.17412055020566</c:v>
                </c:pt>
                <c:pt idx="2505">
                  <c:v>342.09003189087093</c:v>
                </c:pt>
                <c:pt idx="2506">
                  <c:v>342.09003189087093</c:v>
                </c:pt>
                <c:pt idx="2507">
                  <c:v>-67.44595165734404</c:v>
                </c:pt>
                <c:pt idx="2508">
                  <c:v>165.48138592432815</c:v>
                </c:pt>
                <c:pt idx="2509">
                  <c:v>165.48138592432815</c:v>
                </c:pt>
                <c:pt idx="2510">
                  <c:v>165.48138592432815</c:v>
                </c:pt>
                <c:pt idx="2511">
                  <c:v>165.48138592432815</c:v>
                </c:pt>
                <c:pt idx="2512">
                  <c:v>165.48138592432815</c:v>
                </c:pt>
                <c:pt idx="2513">
                  <c:v>-68.398114884400073</c:v>
                </c:pt>
                <c:pt idx="2514">
                  <c:v>337.38799126343361</c:v>
                </c:pt>
                <c:pt idx="2515">
                  <c:v>337.38799126343361</c:v>
                </c:pt>
                <c:pt idx="2516">
                  <c:v>23.714861007095436</c:v>
                </c:pt>
                <c:pt idx="2517">
                  <c:v>23.714861007095436</c:v>
                </c:pt>
                <c:pt idx="2518">
                  <c:v>854.7065010940787</c:v>
                </c:pt>
                <c:pt idx="2519">
                  <c:v>22.539350850236133</c:v>
                </c:pt>
                <c:pt idx="2520">
                  <c:v>73.791593689302033</c:v>
                </c:pt>
                <c:pt idx="2521">
                  <c:v>73.791593689302033</c:v>
                </c:pt>
                <c:pt idx="2522">
                  <c:v>-37.059014102530881</c:v>
                </c:pt>
                <c:pt idx="2523">
                  <c:v>-105.19158279409649</c:v>
                </c:pt>
                <c:pt idx="2524">
                  <c:v>21.069963154161996</c:v>
                </c:pt>
                <c:pt idx="2525">
                  <c:v>157.72301888905673</c:v>
                </c:pt>
                <c:pt idx="2526">
                  <c:v>71.910777438327159</c:v>
                </c:pt>
                <c:pt idx="2527">
                  <c:v>71.910777438327159</c:v>
                </c:pt>
                <c:pt idx="2528">
                  <c:v>156.84138627141226</c:v>
                </c:pt>
                <c:pt idx="2529">
                  <c:v>156.84138627141226</c:v>
                </c:pt>
                <c:pt idx="2530">
                  <c:v>-38.293299767233179</c:v>
                </c:pt>
                <c:pt idx="2531">
                  <c:v>19.953228505145631</c:v>
                </c:pt>
                <c:pt idx="2532">
                  <c:v>19.60057545808786</c:v>
                </c:pt>
                <c:pt idx="2533">
                  <c:v>324.76301217876471</c:v>
                </c:pt>
                <c:pt idx="2534">
                  <c:v>154.72546798906546</c:v>
                </c:pt>
                <c:pt idx="2535">
                  <c:v>154.09069250436153</c:v>
                </c:pt>
                <c:pt idx="2536">
                  <c:v>154.0554271996557</c:v>
                </c:pt>
                <c:pt idx="2537">
                  <c:v>322.64709389641791</c:v>
                </c:pt>
                <c:pt idx="2538">
                  <c:v>827.23482872827674</c:v>
                </c:pt>
                <c:pt idx="2539">
                  <c:v>320.53117561407117</c:v>
                </c:pt>
                <c:pt idx="2540">
                  <c:v>318.29770631603844</c:v>
                </c:pt>
                <c:pt idx="2541">
                  <c:v>318.29770631603844</c:v>
                </c:pt>
                <c:pt idx="2542">
                  <c:v>16.661800065939588</c:v>
                </c:pt>
                <c:pt idx="2543">
                  <c:v>-58.805952004428121</c:v>
                </c:pt>
                <c:pt idx="2544">
                  <c:v>819.45295148986781</c:v>
                </c:pt>
                <c:pt idx="2545">
                  <c:v>66.503430716774318</c:v>
                </c:pt>
                <c:pt idx="2546">
                  <c:v>317.00464514349318</c:v>
                </c:pt>
                <c:pt idx="2547">
                  <c:v>316.68725740114115</c:v>
                </c:pt>
                <c:pt idx="2548">
                  <c:v>149.61199880672757</c:v>
                </c:pt>
                <c:pt idx="2549">
                  <c:v>313.97182893879625</c:v>
                </c:pt>
                <c:pt idx="2550">
                  <c:v>313.97182893879625</c:v>
                </c:pt>
                <c:pt idx="2551">
                  <c:v>313.97182893879625</c:v>
                </c:pt>
                <c:pt idx="2552">
                  <c:v>14.89853483065059</c:v>
                </c:pt>
                <c:pt idx="2553">
                  <c:v>14.89853483065059</c:v>
                </c:pt>
                <c:pt idx="2554">
                  <c:v>147.14342747732297</c:v>
                </c:pt>
                <c:pt idx="2555">
                  <c:v>14.310779752220924</c:v>
                </c:pt>
                <c:pt idx="2556">
                  <c:v>310.96252293723637</c:v>
                </c:pt>
                <c:pt idx="2557">
                  <c:v>13.252820611047525</c:v>
                </c:pt>
                <c:pt idx="2558">
                  <c:v>-43.477299558982708</c:v>
                </c:pt>
                <c:pt idx="2559">
                  <c:v>308.42342099842028</c:v>
                </c:pt>
                <c:pt idx="2560">
                  <c:v>62.036492120708942</c:v>
                </c:pt>
                <c:pt idx="2561">
                  <c:v>12.253636977717179</c:v>
                </c:pt>
                <c:pt idx="2562">
                  <c:v>-61.627176380890461</c:v>
                </c:pt>
                <c:pt idx="2563">
                  <c:v>11.959759438502317</c:v>
                </c:pt>
                <c:pt idx="2564">
                  <c:v>11.959759438502317</c:v>
                </c:pt>
                <c:pt idx="2565">
                  <c:v>11.959759438502317</c:v>
                </c:pt>
                <c:pt idx="2566">
                  <c:v>60.15567586973404</c:v>
                </c:pt>
                <c:pt idx="2567">
                  <c:v>60.15567586973404</c:v>
                </c:pt>
                <c:pt idx="2568">
                  <c:v>11.254453344386718</c:v>
                </c:pt>
                <c:pt idx="2569">
                  <c:v>59.967594244636587</c:v>
                </c:pt>
                <c:pt idx="2570">
                  <c:v>792.73360562445589</c:v>
                </c:pt>
                <c:pt idx="2571">
                  <c:v>792.73360562445589</c:v>
                </c:pt>
                <c:pt idx="2572">
                  <c:v>-62.28546206873169</c:v>
                </c:pt>
                <c:pt idx="2573">
                  <c:v>-45.287585200546062</c:v>
                </c:pt>
                <c:pt idx="2574">
                  <c:v>302.31076818275193</c:v>
                </c:pt>
                <c:pt idx="2575">
                  <c:v>302.31076818275181</c:v>
                </c:pt>
                <c:pt idx="2576">
                  <c:v>58.980165712874708</c:v>
                </c:pt>
                <c:pt idx="2577">
                  <c:v>139.949305317344</c:v>
                </c:pt>
                <c:pt idx="2578">
                  <c:v>139.949305317344</c:v>
                </c:pt>
                <c:pt idx="2579">
                  <c:v>301.37036005726441</c:v>
                </c:pt>
                <c:pt idx="2580">
                  <c:v>138.67975434793595</c:v>
                </c:pt>
                <c:pt idx="2581">
                  <c:v>299.77166624393573</c:v>
                </c:pt>
                <c:pt idx="2582">
                  <c:v>137.83338703499726</c:v>
                </c:pt>
                <c:pt idx="2583">
                  <c:v>297.49117653962873</c:v>
                </c:pt>
                <c:pt idx="2584">
                  <c:v>297.49117653962873</c:v>
                </c:pt>
                <c:pt idx="2585">
                  <c:v>8.1393514287095741</c:v>
                </c:pt>
                <c:pt idx="2586">
                  <c:v>7.8454738894947695</c:v>
                </c:pt>
                <c:pt idx="2587">
                  <c:v>295.06962561649851</c:v>
                </c:pt>
                <c:pt idx="2588">
                  <c:v>295.06962561649851</c:v>
                </c:pt>
                <c:pt idx="2589">
                  <c:v>294.22325830355982</c:v>
                </c:pt>
                <c:pt idx="2590">
                  <c:v>294.22325830355982</c:v>
                </c:pt>
                <c:pt idx="2591">
                  <c:v>6.0822086542058287</c:v>
                </c:pt>
                <c:pt idx="2592">
                  <c:v>6.0822086542058287</c:v>
                </c:pt>
                <c:pt idx="2593">
                  <c:v>6.0822086542058287</c:v>
                </c:pt>
                <c:pt idx="2594">
                  <c:v>6.0822086542058287</c:v>
                </c:pt>
                <c:pt idx="2595">
                  <c:v>6.0822086542058287</c:v>
                </c:pt>
                <c:pt idx="2596">
                  <c:v>6.0822086542058287</c:v>
                </c:pt>
                <c:pt idx="2597">
                  <c:v>6.0822086542058287</c:v>
                </c:pt>
                <c:pt idx="2598">
                  <c:v>6.0822086542058287</c:v>
                </c:pt>
                <c:pt idx="2599">
                  <c:v>6.0822086542058287</c:v>
                </c:pt>
                <c:pt idx="2600">
                  <c:v>6.0822086542058287</c:v>
                </c:pt>
                <c:pt idx="2601">
                  <c:v>6.0822086542058287</c:v>
                </c:pt>
                <c:pt idx="2602">
                  <c:v>6.0822086542058287</c:v>
                </c:pt>
                <c:pt idx="2603">
                  <c:v>6.0822086542058287</c:v>
                </c:pt>
                <c:pt idx="2604">
                  <c:v>6.0822086542058287</c:v>
                </c:pt>
                <c:pt idx="2605">
                  <c:v>6.0822086542058287</c:v>
                </c:pt>
                <c:pt idx="2606">
                  <c:v>6.0822086542058287</c:v>
                </c:pt>
                <c:pt idx="2607">
                  <c:v>6.0822086542058287</c:v>
                </c:pt>
                <c:pt idx="2608">
                  <c:v>132.9315096808939</c:v>
                </c:pt>
                <c:pt idx="2609">
                  <c:v>132.68465254795342</c:v>
                </c:pt>
                <c:pt idx="2610">
                  <c:v>-26.361871675111161</c:v>
                </c:pt>
                <c:pt idx="2611">
                  <c:v>-49.401870749553666</c:v>
                </c:pt>
                <c:pt idx="2612">
                  <c:v>-49.401870749553666</c:v>
                </c:pt>
                <c:pt idx="2613">
                  <c:v>51.315839490152058</c:v>
                </c:pt>
                <c:pt idx="2614">
                  <c:v>-49.689870737984137</c:v>
                </c:pt>
                <c:pt idx="2615">
                  <c:v>4.1426168953879312</c:v>
                </c:pt>
                <c:pt idx="2616">
                  <c:v>129.65183634325649</c:v>
                </c:pt>
                <c:pt idx="2617">
                  <c:v>755.99891322260248</c:v>
                </c:pt>
                <c:pt idx="2618">
                  <c:v>285.2658709082919</c:v>
                </c:pt>
                <c:pt idx="2619">
                  <c:v>128.62914250678881</c:v>
                </c:pt>
                <c:pt idx="2620">
                  <c:v>50.375431364664621</c:v>
                </c:pt>
                <c:pt idx="2621">
                  <c:v>50.281390552115852</c:v>
                </c:pt>
                <c:pt idx="2622">
                  <c:v>49.623104864274609</c:v>
                </c:pt>
                <c:pt idx="2623">
                  <c:v>127.3948568420866</c:v>
                </c:pt>
                <c:pt idx="2624">
                  <c:v>750.12136243830594</c:v>
                </c:pt>
                <c:pt idx="2625">
                  <c:v>280.56383028085457</c:v>
                </c:pt>
                <c:pt idx="2626">
                  <c:v>125.27893855973974</c:v>
                </c:pt>
                <c:pt idx="2627">
                  <c:v>1.145065995396692</c:v>
                </c:pt>
                <c:pt idx="2628">
                  <c:v>743.09181170028751</c:v>
                </c:pt>
                <c:pt idx="2629">
                  <c:v>124.74995898915313</c:v>
                </c:pt>
                <c:pt idx="2630">
                  <c:v>-81.516808234949963</c:v>
                </c:pt>
                <c:pt idx="2631">
                  <c:v>0.20465786990925494</c:v>
                </c:pt>
                <c:pt idx="2632">
                  <c:v>0.20465786990925494</c:v>
                </c:pt>
                <c:pt idx="2633">
                  <c:v>122.88089783974681</c:v>
                </c:pt>
                <c:pt idx="2634">
                  <c:v>737.20250581442224</c:v>
                </c:pt>
                <c:pt idx="2635">
                  <c:v>737.20250581442224</c:v>
                </c:pt>
                <c:pt idx="2636">
                  <c:v>-53.351584876600924</c:v>
                </c:pt>
                <c:pt idx="2637">
                  <c:v>273.39321832401282</c:v>
                </c:pt>
                <c:pt idx="2638">
                  <c:v>273.39321832401282</c:v>
                </c:pt>
                <c:pt idx="2639">
                  <c:v>-32.00432042803584</c:v>
                </c:pt>
                <c:pt idx="2640">
                  <c:v>-32.568565303328313</c:v>
                </c:pt>
                <c:pt idx="2641">
                  <c:v>118.04955109505499</c:v>
                </c:pt>
                <c:pt idx="2642">
                  <c:v>118.04955109505499</c:v>
                </c:pt>
                <c:pt idx="2643">
                  <c:v>-54.750441963263484</c:v>
                </c:pt>
                <c:pt idx="2644">
                  <c:v>-33.414932616267038</c:v>
                </c:pt>
                <c:pt idx="2645">
                  <c:v>117.23844908682213</c:v>
                </c:pt>
                <c:pt idx="2646">
                  <c:v>-55.16187051816425</c:v>
                </c:pt>
                <c:pt idx="2647">
                  <c:v>267.42162672716756</c:v>
                </c:pt>
                <c:pt idx="2648">
                  <c:v>266.10505535148513</c:v>
                </c:pt>
                <c:pt idx="2649">
                  <c:v>40.407105234497635</c:v>
                </c:pt>
                <c:pt idx="2650">
                  <c:v>115.05200019506378</c:v>
                </c:pt>
                <c:pt idx="2651">
                  <c:v>-4.7324847888998534</c:v>
                </c:pt>
                <c:pt idx="2652">
                  <c:v>-4.7324847888999102</c:v>
                </c:pt>
                <c:pt idx="2653">
                  <c:v>-34.825544804498179</c:v>
                </c:pt>
                <c:pt idx="2654">
                  <c:v>39.513717515284554</c:v>
                </c:pt>
                <c:pt idx="2655">
                  <c:v>263.04872894365093</c:v>
                </c:pt>
                <c:pt idx="2656">
                  <c:v>263.04872894365093</c:v>
                </c:pt>
                <c:pt idx="2657">
                  <c:v>-56.643013315806982</c:v>
                </c:pt>
                <c:pt idx="2658">
                  <c:v>-35.389789679790653</c:v>
                </c:pt>
                <c:pt idx="2659">
                  <c:v>-35.389789679790653</c:v>
                </c:pt>
                <c:pt idx="2660">
                  <c:v>-35.389789679790653</c:v>
                </c:pt>
                <c:pt idx="2661">
                  <c:v>-72.629951449093582</c:v>
                </c:pt>
                <c:pt idx="2662">
                  <c:v>262.10832081816341</c:v>
                </c:pt>
                <c:pt idx="2663">
                  <c:v>-5.9079949457591852</c:v>
                </c:pt>
                <c:pt idx="2664">
                  <c:v>261.63811675541973</c:v>
                </c:pt>
                <c:pt idx="2665">
                  <c:v>38.385227764699636</c:v>
                </c:pt>
                <c:pt idx="2666">
                  <c:v>259.99240253581655</c:v>
                </c:pt>
                <c:pt idx="2667">
                  <c:v>704.28822142236152</c:v>
                </c:pt>
                <c:pt idx="2668">
                  <c:v>703.04218065609052</c:v>
                </c:pt>
                <c:pt idx="2669">
                  <c:v>259.28709644170112</c:v>
                </c:pt>
                <c:pt idx="2670">
                  <c:v>-57.63044184756879</c:v>
                </c:pt>
                <c:pt idx="2671">
                  <c:v>110.32644936448935</c:v>
                </c:pt>
                <c:pt idx="2672">
                  <c:v>36.175268669804126</c:v>
                </c:pt>
                <c:pt idx="2673">
                  <c:v>35.705064607060365</c:v>
                </c:pt>
                <c:pt idx="2674">
                  <c:v>108.63371473861196</c:v>
                </c:pt>
                <c:pt idx="2675">
                  <c:v>-8.611668306535563</c:v>
                </c:pt>
                <c:pt idx="2676">
                  <c:v>-8.611668306535563</c:v>
                </c:pt>
                <c:pt idx="2677">
                  <c:v>-8.611668306535563</c:v>
                </c:pt>
                <c:pt idx="2678">
                  <c:v>-58.947013223251247</c:v>
                </c:pt>
                <c:pt idx="2679">
                  <c:v>34.952738106670466</c:v>
                </c:pt>
                <c:pt idx="2680">
                  <c:v>-38.704728322133917</c:v>
                </c:pt>
                <c:pt idx="2681">
                  <c:v>-9.7871784633948664</c:v>
                </c:pt>
                <c:pt idx="2682">
                  <c:v>-59.687584622072606</c:v>
                </c:pt>
                <c:pt idx="2683">
                  <c:v>106.23567401861897</c:v>
                </c:pt>
                <c:pt idx="2684">
                  <c:v>33.448085105890556</c:v>
                </c:pt>
                <c:pt idx="2685">
                  <c:v>-10.374933541824532</c:v>
                </c:pt>
                <c:pt idx="2686">
                  <c:v>250.47077026525631</c:v>
                </c:pt>
                <c:pt idx="2687">
                  <c:v>250.47077026525631</c:v>
                </c:pt>
                <c:pt idx="2688">
                  <c:v>249.31877031153419</c:v>
                </c:pt>
                <c:pt idx="2689">
                  <c:v>-76.015420700848395</c:v>
                </c:pt>
                <c:pt idx="2690">
                  <c:v>-88.076154910224929</c:v>
                </c:pt>
                <c:pt idx="2691">
                  <c:v>104.11975573627223</c:v>
                </c:pt>
                <c:pt idx="2692">
                  <c:v>104.11975573627223</c:v>
                </c:pt>
                <c:pt idx="2693">
                  <c:v>248.14326015467486</c:v>
                </c:pt>
                <c:pt idx="2694">
                  <c:v>102.53281702451216</c:v>
                </c:pt>
                <c:pt idx="2695">
                  <c:v>-12.49085182417133</c:v>
                </c:pt>
                <c:pt idx="2696">
                  <c:v>-12.49085182417133</c:v>
                </c:pt>
                <c:pt idx="2697">
                  <c:v>674.00707978166577</c:v>
                </c:pt>
                <c:pt idx="2698">
                  <c:v>29.827513822763819</c:v>
                </c:pt>
                <c:pt idx="2699">
                  <c:v>-13.196157918286872</c:v>
                </c:pt>
                <c:pt idx="2700">
                  <c:v>-89.451501793750296</c:v>
                </c:pt>
                <c:pt idx="2701">
                  <c:v>242.5948522142989</c:v>
                </c:pt>
                <c:pt idx="2702">
                  <c:v>-13.607586473187666</c:v>
                </c:pt>
                <c:pt idx="2703">
                  <c:v>-62.896727350298505</c:v>
                </c:pt>
                <c:pt idx="2704">
                  <c:v>-14.489219090832137</c:v>
                </c:pt>
                <c:pt idx="2705">
                  <c:v>-14.78309663004697</c:v>
                </c:pt>
                <c:pt idx="2706">
                  <c:v>238.71566869666322</c:v>
                </c:pt>
                <c:pt idx="2707">
                  <c:v>238.71566869666322</c:v>
                </c:pt>
                <c:pt idx="2708">
                  <c:v>97.63093967040885</c:v>
                </c:pt>
                <c:pt idx="2709">
                  <c:v>97.63093967040885</c:v>
                </c:pt>
                <c:pt idx="2710">
                  <c:v>97.63093967040885</c:v>
                </c:pt>
                <c:pt idx="2711">
                  <c:v>97.595674365703019</c:v>
                </c:pt>
                <c:pt idx="2712">
                  <c:v>97.489878451585753</c:v>
                </c:pt>
                <c:pt idx="2713">
                  <c:v>97.489878451585753</c:v>
                </c:pt>
                <c:pt idx="2714">
                  <c:v>97.489878451585753</c:v>
                </c:pt>
                <c:pt idx="2715">
                  <c:v>97.419347842174147</c:v>
                </c:pt>
                <c:pt idx="2716">
                  <c:v>96.714041748058548</c:v>
                </c:pt>
                <c:pt idx="2717">
                  <c:v>658.67842733622012</c:v>
                </c:pt>
                <c:pt idx="2718">
                  <c:v>-43.853462809177671</c:v>
                </c:pt>
                <c:pt idx="2719">
                  <c:v>96.537715224529677</c:v>
                </c:pt>
                <c:pt idx="2720">
                  <c:v>96.537715224529677</c:v>
                </c:pt>
                <c:pt idx="2721">
                  <c:v>-43.994524028000825</c:v>
                </c:pt>
                <c:pt idx="2722">
                  <c:v>-43.994524028000825</c:v>
                </c:pt>
                <c:pt idx="2723">
                  <c:v>-64.213298725980948</c:v>
                </c:pt>
                <c:pt idx="2724">
                  <c:v>655.31646828760267</c:v>
                </c:pt>
                <c:pt idx="2725">
                  <c:v>95.515021388062053</c:v>
                </c:pt>
                <c:pt idx="2726">
                  <c:v>654.82275402172172</c:v>
                </c:pt>
                <c:pt idx="2727">
                  <c:v>235.14211781981078</c:v>
                </c:pt>
                <c:pt idx="2728">
                  <c:v>651.33148885584944</c:v>
                </c:pt>
                <c:pt idx="2729">
                  <c:v>233.47289339707072</c:v>
                </c:pt>
                <c:pt idx="2730">
                  <c:v>233.47289339707072</c:v>
                </c:pt>
                <c:pt idx="2731">
                  <c:v>-17.427994482980409</c:v>
                </c:pt>
                <c:pt idx="2732">
                  <c:v>232.25036283393695</c:v>
                </c:pt>
                <c:pt idx="2733">
                  <c:v>232.25036283393695</c:v>
                </c:pt>
                <c:pt idx="2734">
                  <c:v>-65.447584390683218</c:v>
                </c:pt>
                <c:pt idx="2735">
                  <c:v>92.129552136307268</c:v>
                </c:pt>
                <c:pt idx="2736">
                  <c:v>-65.85901294558397</c:v>
                </c:pt>
                <c:pt idx="2737">
                  <c:v>-65.85901294558397</c:v>
                </c:pt>
                <c:pt idx="2738">
                  <c:v>-65.85901294558397</c:v>
                </c:pt>
                <c:pt idx="2739">
                  <c:v>91.95322561277834</c:v>
                </c:pt>
                <c:pt idx="2740">
                  <c:v>643.26748917979467</c:v>
                </c:pt>
                <c:pt idx="2741">
                  <c:v>229.24105683237713</c:v>
                </c:pt>
                <c:pt idx="2742">
                  <c:v>22.351269225138623</c:v>
                </c:pt>
                <c:pt idx="2743">
                  <c:v>22.351269225138623</c:v>
                </c:pt>
                <c:pt idx="2744">
                  <c:v>22.351269225138623</c:v>
                </c:pt>
                <c:pt idx="2745">
                  <c:v>21.363840693376801</c:v>
                </c:pt>
                <c:pt idx="2746">
                  <c:v>226.96056712807012</c:v>
                </c:pt>
                <c:pt idx="2747">
                  <c:v>226.49036306532639</c:v>
                </c:pt>
                <c:pt idx="2748">
                  <c:v>20.893636630633097</c:v>
                </c:pt>
                <c:pt idx="2749">
                  <c:v>89.132001236316</c:v>
                </c:pt>
                <c:pt idx="2750">
                  <c:v>89.132001236316</c:v>
                </c:pt>
                <c:pt idx="2751">
                  <c:v>225.38538351787861</c:v>
                </c:pt>
                <c:pt idx="2752">
                  <c:v>224.25689376729366</c:v>
                </c:pt>
                <c:pt idx="2753">
                  <c:v>224.25689376729366</c:v>
                </c:pt>
                <c:pt idx="2754">
                  <c:v>224.25689376729366</c:v>
                </c:pt>
                <c:pt idx="2755">
                  <c:v>87.545062524555931</c:v>
                </c:pt>
                <c:pt idx="2756">
                  <c:v>87.545062524555931</c:v>
                </c:pt>
                <c:pt idx="2757">
                  <c:v>86.910287039851937</c:v>
                </c:pt>
                <c:pt idx="2758">
                  <c:v>219.46081232730768</c:v>
                </c:pt>
                <c:pt idx="2759">
                  <c:v>218.96709806142684</c:v>
                </c:pt>
                <c:pt idx="2760">
                  <c:v>218.14424095162531</c:v>
                </c:pt>
                <c:pt idx="2761">
                  <c:v>83.242695350450845</c:v>
                </c:pt>
                <c:pt idx="2762">
                  <c:v>83.242695350450845</c:v>
                </c:pt>
                <c:pt idx="2763">
                  <c:v>83.242695350450845</c:v>
                </c:pt>
                <c:pt idx="2764">
                  <c:v>-50.624401312687297</c:v>
                </c:pt>
                <c:pt idx="2765">
                  <c:v>82.960572912804651</c:v>
                </c:pt>
                <c:pt idx="2766">
                  <c:v>-69.973298494591575</c:v>
                </c:pt>
                <c:pt idx="2767">
                  <c:v>-69.973298494591575</c:v>
                </c:pt>
                <c:pt idx="2768">
                  <c:v>-24.245953392764392</c:v>
                </c:pt>
                <c:pt idx="2769">
                  <c:v>614.93769439948528</c:v>
                </c:pt>
                <c:pt idx="2770">
                  <c:v>614.7025923681133</c:v>
                </c:pt>
                <c:pt idx="2771">
                  <c:v>614.30291891478123</c:v>
                </c:pt>
                <c:pt idx="2772">
                  <c:v>214.61771048104731</c:v>
                </c:pt>
                <c:pt idx="2773">
                  <c:v>81.408899505750355</c:v>
                </c:pt>
                <c:pt idx="2774">
                  <c:v>81.408899505750355</c:v>
                </c:pt>
                <c:pt idx="2775">
                  <c:v>214.0299554026177</c:v>
                </c:pt>
                <c:pt idx="2776">
                  <c:v>80.139348536342311</c:v>
                </c:pt>
                <c:pt idx="2777">
                  <c:v>80.139348536342311</c:v>
                </c:pt>
                <c:pt idx="2778">
                  <c:v>-52.105544110330044</c:v>
                </c:pt>
                <c:pt idx="2779">
                  <c:v>79.786695489284511</c:v>
                </c:pt>
                <c:pt idx="2780">
                  <c:v>-96.328236211377273</c:v>
                </c:pt>
                <c:pt idx="2781">
                  <c:v>211.56138407321311</c:v>
                </c:pt>
                <c:pt idx="2782">
                  <c:v>-26.244320659425256</c:v>
                </c:pt>
                <c:pt idx="2783">
                  <c:v>-71.536727003214423</c:v>
                </c:pt>
                <c:pt idx="2784">
                  <c:v>-72.112726980075507</c:v>
                </c:pt>
                <c:pt idx="2785">
                  <c:v>-27.302279800598598</c:v>
                </c:pt>
                <c:pt idx="2786">
                  <c:v>-27.302279800598598</c:v>
                </c:pt>
                <c:pt idx="2787">
                  <c:v>11.818698219679192</c:v>
                </c:pt>
                <c:pt idx="2788">
                  <c:v>-27.419830816284559</c:v>
                </c:pt>
                <c:pt idx="2789">
                  <c:v>11.724657407130479</c:v>
                </c:pt>
                <c:pt idx="2790">
                  <c:v>11.724657407130479</c:v>
                </c:pt>
                <c:pt idx="2791">
                  <c:v>76.789144589293244</c:v>
                </c:pt>
                <c:pt idx="2792">
                  <c:v>76.612818065764429</c:v>
                </c:pt>
                <c:pt idx="2793">
                  <c:v>76.612818065764429</c:v>
                </c:pt>
                <c:pt idx="2794">
                  <c:v>76.612818065764429</c:v>
                </c:pt>
                <c:pt idx="2795">
                  <c:v>-53.868809345618985</c:v>
                </c:pt>
                <c:pt idx="2796">
                  <c:v>-53.868809345618985</c:v>
                </c:pt>
                <c:pt idx="2797">
                  <c:v>11.254453344386746</c:v>
                </c:pt>
                <c:pt idx="2798">
                  <c:v>205.23713942930999</c:v>
                </c:pt>
                <c:pt idx="2799">
                  <c:v>10.314045218899281</c:v>
                </c:pt>
                <c:pt idx="2800">
                  <c:v>10.125963593801828</c:v>
                </c:pt>
                <c:pt idx="2801">
                  <c:v>592.4266748956295</c:v>
                </c:pt>
                <c:pt idx="2802">
                  <c:v>-29.1830960515735</c:v>
                </c:pt>
                <c:pt idx="2803">
                  <c:v>-29.1830960515735</c:v>
                </c:pt>
                <c:pt idx="2804">
                  <c:v>73.791593689302033</c:v>
                </c:pt>
                <c:pt idx="2805">
                  <c:v>8.9974738432168806</c:v>
                </c:pt>
                <c:pt idx="2806">
                  <c:v>8.9974738432168806</c:v>
                </c:pt>
                <c:pt idx="2807">
                  <c:v>201.1228538803025</c:v>
                </c:pt>
                <c:pt idx="2808">
                  <c:v>8.3391881553756093</c:v>
                </c:pt>
                <c:pt idx="2809">
                  <c:v>8.3391881553756093</c:v>
                </c:pt>
                <c:pt idx="2810">
                  <c:v>72.380981501070835</c:v>
                </c:pt>
                <c:pt idx="2811">
                  <c:v>-74.416726887519744</c:v>
                </c:pt>
                <c:pt idx="2812">
                  <c:v>-74.745869731440337</c:v>
                </c:pt>
                <c:pt idx="2813">
                  <c:v>71.323022359897465</c:v>
                </c:pt>
                <c:pt idx="2814">
                  <c:v>197.45526219090135</c:v>
                </c:pt>
                <c:pt idx="2815">
                  <c:v>69.912410171666295</c:v>
                </c:pt>
                <c:pt idx="2816">
                  <c:v>-32.004320428035811</c:v>
                </c:pt>
                <c:pt idx="2817">
                  <c:v>-32.004320428035811</c:v>
                </c:pt>
                <c:pt idx="2818">
                  <c:v>-32.004320428035811</c:v>
                </c:pt>
                <c:pt idx="2819">
                  <c:v>-32.004320428035811</c:v>
                </c:pt>
                <c:pt idx="2820">
                  <c:v>-32.004320428035811</c:v>
                </c:pt>
                <c:pt idx="2821">
                  <c:v>-32.004320428035811</c:v>
                </c:pt>
                <c:pt idx="2822">
                  <c:v>-32.004320428035811</c:v>
                </c:pt>
                <c:pt idx="2823">
                  <c:v>-32.004320428035811</c:v>
                </c:pt>
                <c:pt idx="2824">
                  <c:v>-57.395339816196937</c:v>
                </c:pt>
                <c:pt idx="2825">
                  <c:v>69.418695905785398</c:v>
                </c:pt>
                <c:pt idx="2826">
                  <c:v>-32.121871443721801</c:v>
                </c:pt>
                <c:pt idx="2827">
                  <c:v>5.8471066228339055</c:v>
                </c:pt>
                <c:pt idx="2828">
                  <c:v>-57.67746225384316</c:v>
                </c:pt>
                <c:pt idx="2829">
                  <c:v>-58.100645910312522</c:v>
                </c:pt>
                <c:pt idx="2830">
                  <c:v>3.9662903718590314</c:v>
                </c:pt>
                <c:pt idx="2831">
                  <c:v>191.62473181287919</c:v>
                </c:pt>
                <c:pt idx="2832">
                  <c:v>3.5431067153896834</c:v>
                </c:pt>
                <c:pt idx="2833">
                  <c:v>191.34260937523305</c:v>
                </c:pt>
                <c:pt idx="2834">
                  <c:v>66.033226654030557</c:v>
                </c:pt>
                <c:pt idx="2835">
                  <c:v>66.033226654030557</c:v>
                </c:pt>
                <c:pt idx="2836">
                  <c:v>3.2609842777434608</c:v>
                </c:pt>
                <c:pt idx="2837">
                  <c:v>190.77836449994055</c:v>
                </c:pt>
                <c:pt idx="2838">
                  <c:v>190.77836449994055</c:v>
                </c:pt>
                <c:pt idx="2839">
                  <c:v>189.22669109288626</c:v>
                </c:pt>
                <c:pt idx="2840">
                  <c:v>-35.060646835870074</c:v>
                </c:pt>
                <c:pt idx="2841">
                  <c:v>-35.060646835870074</c:v>
                </c:pt>
                <c:pt idx="2842">
                  <c:v>1.850372089512291</c:v>
                </c:pt>
                <c:pt idx="2843">
                  <c:v>-78.037298170646423</c:v>
                </c:pt>
                <c:pt idx="2844">
                  <c:v>-35.64840191429974</c:v>
                </c:pt>
                <c:pt idx="2845">
                  <c:v>-78.201869592606712</c:v>
                </c:pt>
                <c:pt idx="2846">
                  <c:v>1.1450659953966635</c:v>
                </c:pt>
                <c:pt idx="2847">
                  <c:v>-36.471259024101215</c:v>
                </c:pt>
                <c:pt idx="2848">
                  <c:v>61.977716612865976</c:v>
                </c:pt>
                <c:pt idx="2849">
                  <c:v>-36.706361055473053</c:v>
                </c:pt>
                <c:pt idx="2850">
                  <c:v>-3.044416146263984E-2</c:v>
                </c:pt>
                <c:pt idx="2851">
                  <c:v>-37.999422228018318</c:v>
                </c:pt>
                <c:pt idx="2852">
                  <c:v>-37.999422228018318</c:v>
                </c:pt>
                <c:pt idx="2853">
                  <c:v>-1.4410563496937812</c:v>
                </c:pt>
                <c:pt idx="2854">
                  <c:v>-1.6761583810656759</c:v>
                </c:pt>
                <c:pt idx="2855">
                  <c:v>-38.293299767233179</c:v>
                </c:pt>
                <c:pt idx="2856">
                  <c:v>58.803839189345808</c:v>
                </c:pt>
                <c:pt idx="2857">
                  <c:v>180.15175268193235</c:v>
                </c:pt>
                <c:pt idx="2858">
                  <c:v>179.82260983801177</c:v>
                </c:pt>
                <c:pt idx="2859">
                  <c:v>179.82260983801177</c:v>
                </c:pt>
                <c:pt idx="2860">
                  <c:v>179.82260983801177</c:v>
                </c:pt>
                <c:pt idx="2861">
                  <c:v>179.82260983801177</c:v>
                </c:pt>
                <c:pt idx="2862">
                  <c:v>-39.174932384877621</c:v>
                </c:pt>
                <c:pt idx="2863">
                  <c:v>-39.174932384877621</c:v>
                </c:pt>
                <c:pt idx="2864">
                  <c:v>-63.602033444414076</c:v>
                </c:pt>
                <c:pt idx="2865">
                  <c:v>177.51860993056749</c:v>
                </c:pt>
                <c:pt idx="2866">
                  <c:v>177.51860993056749</c:v>
                </c:pt>
                <c:pt idx="2867">
                  <c:v>-80.99958376593186</c:v>
                </c:pt>
                <c:pt idx="2868">
                  <c:v>-40.05656500252212</c:v>
                </c:pt>
                <c:pt idx="2869">
                  <c:v>55.312574023473644</c:v>
                </c:pt>
                <c:pt idx="2870">
                  <c:v>55.312574023473644</c:v>
                </c:pt>
                <c:pt idx="2871">
                  <c:v>55.312574023473644</c:v>
                </c:pt>
                <c:pt idx="2872">
                  <c:v>55.171512804650575</c:v>
                </c:pt>
                <c:pt idx="2873">
                  <c:v>55.100982195239027</c:v>
                </c:pt>
                <c:pt idx="2874">
                  <c:v>55.100982195239027</c:v>
                </c:pt>
                <c:pt idx="2875">
                  <c:v>55.100982195239027</c:v>
                </c:pt>
                <c:pt idx="2876">
                  <c:v>55.100982195239027</c:v>
                </c:pt>
                <c:pt idx="2877">
                  <c:v>55.100982195239027</c:v>
                </c:pt>
                <c:pt idx="2878">
                  <c:v>174.53281413214489</c:v>
                </c:pt>
                <c:pt idx="2879">
                  <c:v>54.748329148181199</c:v>
                </c:pt>
                <c:pt idx="2880">
                  <c:v>54.748329148181199</c:v>
                </c:pt>
                <c:pt idx="2881">
                  <c:v>54.748329148181199</c:v>
                </c:pt>
                <c:pt idx="2882">
                  <c:v>-5.4377908830154524</c:v>
                </c:pt>
                <c:pt idx="2883">
                  <c:v>-5.9079949457591852</c:v>
                </c:pt>
                <c:pt idx="2884">
                  <c:v>-6.0490561645822822</c:v>
                </c:pt>
                <c:pt idx="2885">
                  <c:v>-6.1430969771310231</c:v>
                </c:pt>
                <c:pt idx="2886">
                  <c:v>-42.113707777025922</c:v>
                </c:pt>
                <c:pt idx="2887">
                  <c:v>526.71565712719416</c:v>
                </c:pt>
                <c:pt idx="2888">
                  <c:v>52.456084342305559</c:v>
                </c:pt>
                <c:pt idx="2889">
                  <c:v>52.456084342305559</c:v>
                </c:pt>
                <c:pt idx="2890">
                  <c:v>170.74767142705787</c:v>
                </c:pt>
                <c:pt idx="2891">
                  <c:v>525.14047351700253</c:v>
                </c:pt>
                <c:pt idx="2892">
                  <c:v>51.927104771718888</c:v>
                </c:pt>
                <c:pt idx="2893">
                  <c:v>51.786043552895762</c:v>
                </c:pt>
                <c:pt idx="2894">
                  <c:v>51.786043552895762</c:v>
                </c:pt>
                <c:pt idx="2895">
                  <c:v>-42.70146285545556</c:v>
                </c:pt>
                <c:pt idx="2896">
                  <c:v>522.89524911740136</c:v>
                </c:pt>
                <c:pt idx="2897">
                  <c:v>-66.564319039699569</c:v>
                </c:pt>
                <c:pt idx="2898">
                  <c:v>51.045472154074361</c:v>
                </c:pt>
                <c:pt idx="2899">
                  <c:v>168.26734499608477</c:v>
                </c:pt>
                <c:pt idx="2900">
                  <c:v>520.72055532721151</c:v>
                </c:pt>
                <c:pt idx="2901">
                  <c:v>168.18505928510456</c:v>
                </c:pt>
                <c:pt idx="2902">
                  <c:v>168.18505928510456</c:v>
                </c:pt>
                <c:pt idx="2903">
                  <c:v>167.73836542549805</c:v>
                </c:pt>
                <c:pt idx="2904">
                  <c:v>49.670125270548994</c:v>
                </c:pt>
                <c:pt idx="2905">
                  <c:v>-44.170850551529725</c:v>
                </c:pt>
                <c:pt idx="2906">
                  <c:v>165.24628389295628</c:v>
                </c:pt>
                <c:pt idx="2907">
                  <c:v>-67.833870009107599</c:v>
                </c:pt>
                <c:pt idx="2908">
                  <c:v>-67.833870009107599</c:v>
                </c:pt>
                <c:pt idx="2909">
                  <c:v>48.541635519964103</c:v>
                </c:pt>
                <c:pt idx="2910">
                  <c:v>-9.9987702916295689</c:v>
                </c:pt>
                <c:pt idx="2911">
                  <c:v>-107.11941945134576</c:v>
                </c:pt>
                <c:pt idx="2912">
                  <c:v>-10.845137604568265</c:v>
                </c:pt>
                <c:pt idx="2913">
                  <c:v>-68.680237322046324</c:v>
                </c:pt>
                <c:pt idx="2914">
                  <c:v>508.5070047974433</c:v>
                </c:pt>
                <c:pt idx="2915">
                  <c:v>-45.875340278975727</c:v>
                </c:pt>
                <c:pt idx="2916">
                  <c:v>-45.934115786818666</c:v>
                </c:pt>
                <c:pt idx="2917">
                  <c:v>-46.110442310347565</c:v>
                </c:pt>
                <c:pt idx="2918">
                  <c:v>159.95648818708941</c:v>
                </c:pt>
                <c:pt idx="2919">
                  <c:v>44.874043830563011</c:v>
                </c:pt>
                <c:pt idx="2920">
                  <c:v>-12.49085182417133</c:v>
                </c:pt>
                <c:pt idx="2921">
                  <c:v>44.732982611739885</c:v>
                </c:pt>
                <c:pt idx="2922">
                  <c:v>158.99256985846478</c:v>
                </c:pt>
                <c:pt idx="2923">
                  <c:v>501.91239281746255</c:v>
                </c:pt>
                <c:pt idx="2924">
                  <c:v>158.54587599885826</c:v>
                </c:pt>
                <c:pt idx="2925">
                  <c:v>157.20579442003867</c:v>
                </c:pt>
                <c:pt idx="2926">
                  <c:v>-47.756156529950601</c:v>
                </c:pt>
                <c:pt idx="2927">
                  <c:v>-48.461462624066172</c:v>
                </c:pt>
                <c:pt idx="2928">
                  <c:v>154.10244760593008</c:v>
                </c:pt>
                <c:pt idx="2929">
                  <c:v>41.206452141161975</c:v>
                </c:pt>
                <c:pt idx="2930">
                  <c:v>487.38308727868161</c:v>
                </c:pt>
                <c:pt idx="2931">
                  <c:v>-100.46603196352206</c:v>
                </c:pt>
                <c:pt idx="2932">
                  <c:v>-109.87011321839653</c:v>
                </c:pt>
                <c:pt idx="2933">
                  <c:v>150.43485591652905</c:v>
                </c:pt>
                <c:pt idx="2934">
                  <c:v>-17.427994482980409</c:v>
                </c:pt>
                <c:pt idx="2935">
                  <c:v>148.93020291574913</c:v>
                </c:pt>
                <c:pt idx="2936">
                  <c:v>148.93020291574913</c:v>
                </c:pt>
                <c:pt idx="2937">
                  <c:v>-73.264726933797633</c:v>
                </c:pt>
                <c:pt idx="2938">
                  <c:v>148.08383560281044</c:v>
                </c:pt>
                <c:pt idx="2939">
                  <c:v>148.08383560281044</c:v>
                </c:pt>
                <c:pt idx="2940">
                  <c:v>-89.392726285907358</c:v>
                </c:pt>
                <c:pt idx="2941">
                  <c:v>37.115676795291563</c:v>
                </c:pt>
                <c:pt idx="2942">
                  <c:v>36.692493138822243</c:v>
                </c:pt>
                <c:pt idx="2943">
                  <c:v>-18.838606671211579</c:v>
                </c:pt>
                <c:pt idx="2944">
                  <c:v>146.55567239889331</c:v>
                </c:pt>
                <c:pt idx="2945">
                  <c:v>146.55567239889331</c:v>
                </c:pt>
                <c:pt idx="2946">
                  <c:v>35.422942169414171</c:v>
                </c:pt>
                <c:pt idx="2947">
                  <c:v>144.69836635105565</c:v>
                </c:pt>
                <c:pt idx="2948">
                  <c:v>144.69836635105565</c:v>
                </c:pt>
                <c:pt idx="2949">
                  <c:v>-20.249218859442749</c:v>
                </c:pt>
                <c:pt idx="2950">
                  <c:v>34.435513637652349</c:v>
                </c:pt>
                <c:pt idx="2951">
                  <c:v>142.53542766243447</c:v>
                </c:pt>
                <c:pt idx="2952">
                  <c:v>33.412819801184725</c:v>
                </c:pt>
                <c:pt idx="2953">
                  <c:v>-21.189626984930186</c:v>
                </c:pt>
                <c:pt idx="2954">
                  <c:v>-53.868809345618985</c:v>
                </c:pt>
                <c:pt idx="2955">
                  <c:v>141.85363177145604</c:v>
                </c:pt>
                <c:pt idx="2956">
                  <c:v>141.40693791184958</c:v>
                </c:pt>
                <c:pt idx="2957">
                  <c:v>140.84269303655708</c:v>
                </c:pt>
                <c:pt idx="2958">
                  <c:v>-119.34472508268257</c:v>
                </c:pt>
                <c:pt idx="2959">
                  <c:v>140.46652978636212</c:v>
                </c:pt>
                <c:pt idx="2960">
                  <c:v>32.178534136482426</c:v>
                </c:pt>
                <c:pt idx="2961">
                  <c:v>-55.044319502478317</c:v>
                </c:pt>
                <c:pt idx="2962">
                  <c:v>461.88627197640312</c:v>
                </c:pt>
                <c:pt idx="2963">
                  <c:v>-55.103095010321312</c:v>
                </c:pt>
                <c:pt idx="2964">
                  <c:v>30.944248471780213</c:v>
                </c:pt>
                <c:pt idx="2965">
                  <c:v>30.90898316707441</c:v>
                </c:pt>
                <c:pt idx="2966">
                  <c:v>138.30359109774099</c:v>
                </c:pt>
                <c:pt idx="2967">
                  <c:v>459.78210879562505</c:v>
                </c:pt>
                <c:pt idx="2968">
                  <c:v>-23.540647298648821</c:v>
                </c:pt>
                <c:pt idx="2969">
                  <c:v>-55.749625596593887</c:v>
                </c:pt>
                <c:pt idx="2970">
                  <c:v>-113.04399064191666</c:v>
                </c:pt>
                <c:pt idx="2971">
                  <c:v>29.357309760020115</c:v>
                </c:pt>
                <c:pt idx="2972">
                  <c:v>29.216248541197047</c:v>
                </c:pt>
                <c:pt idx="2973">
                  <c:v>28.828330189433416</c:v>
                </c:pt>
                <c:pt idx="2974">
                  <c:v>135.29428509618117</c:v>
                </c:pt>
                <c:pt idx="2975">
                  <c:v>-24.66913704923374</c:v>
                </c:pt>
                <c:pt idx="2976">
                  <c:v>-93.424726123934789</c:v>
                </c:pt>
                <c:pt idx="2977">
                  <c:v>27.523513915319597</c:v>
                </c:pt>
                <c:pt idx="2978">
                  <c:v>27.382452696496472</c:v>
                </c:pt>
                <c:pt idx="2979">
                  <c:v>450.33100713447607</c:v>
                </c:pt>
                <c:pt idx="2980">
                  <c:v>27.065064954144447</c:v>
                </c:pt>
                <c:pt idx="2981">
                  <c:v>-25.797626799818715</c:v>
                </c:pt>
                <c:pt idx="2982">
                  <c:v>26.959269040027152</c:v>
                </c:pt>
                <c:pt idx="2983">
                  <c:v>26.712411907086704</c:v>
                </c:pt>
                <c:pt idx="2984">
                  <c:v>26.712411907086704</c:v>
                </c:pt>
                <c:pt idx="2985">
                  <c:v>-58.570849973056241</c:v>
                </c:pt>
                <c:pt idx="2986">
                  <c:v>-58.570849973056241</c:v>
                </c:pt>
                <c:pt idx="2987">
                  <c:v>-58.570849973056241</c:v>
                </c:pt>
                <c:pt idx="2988">
                  <c:v>-58.570849973056241</c:v>
                </c:pt>
                <c:pt idx="2989">
                  <c:v>-58.570849973056241</c:v>
                </c:pt>
                <c:pt idx="2990">
                  <c:v>-94.659011788637059</c:v>
                </c:pt>
                <c:pt idx="2991">
                  <c:v>-94.659011788637059</c:v>
                </c:pt>
                <c:pt idx="2992">
                  <c:v>-58.805952004428121</c:v>
                </c:pt>
                <c:pt idx="2993">
                  <c:v>-58.805952004428121</c:v>
                </c:pt>
                <c:pt idx="2994">
                  <c:v>129.01706085855238</c:v>
                </c:pt>
                <c:pt idx="2995">
                  <c:v>24.420167101211035</c:v>
                </c:pt>
                <c:pt idx="2996">
                  <c:v>-59.158605051485921</c:v>
                </c:pt>
                <c:pt idx="2997">
                  <c:v>128.61738740522026</c:v>
                </c:pt>
                <c:pt idx="2998">
                  <c:v>-80.247257265541933</c:v>
                </c:pt>
                <c:pt idx="2999">
                  <c:v>126.92465277934281</c:v>
                </c:pt>
                <c:pt idx="3000">
                  <c:v>436.82439543216265</c:v>
                </c:pt>
                <c:pt idx="3001">
                  <c:v>-60.216564192659277</c:v>
                </c:pt>
                <c:pt idx="3002">
                  <c:v>125.74914262248353</c:v>
                </c:pt>
                <c:pt idx="3003">
                  <c:v>-29.559259301768464</c:v>
                </c:pt>
                <c:pt idx="3004">
                  <c:v>123.91534677778293</c:v>
                </c:pt>
                <c:pt idx="3005">
                  <c:v>431.91076297649067</c:v>
                </c:pt>
                <c:pt idx="3006">
                  <c:v>431.91076297649067</c:v>
                </c:pt>
                <c:pt idx="3007">
                  <c:v>431.91076297649067</c:v>
                </c:pt>
                <c:pt idx="3008">
                  <c:v>21.034697849456222</c:v>
                </c:pt>
                <c:pt idx="3009">
                  <c:v>-115.90048032308481</c:v>
                </c:pt>
                <c:pt idx="3010">
                  <c:v>-81.728400063184665</c:v>
                </c:pt>
                <c:pt idx="3011">
                  <c:v>431.00562015570915</c:v>
                </c:pt>
                <c:pt idx="3012">
                  <c:v>123.28057129307899</c:v>
                </c:pt>
                <c:pt idx="3013">
                  <c:v>-30.59370823980467</c:v>
                </c:pt>
                <c:pt idx="3014">
                  <c:v>20.188330536517526</c:v>
                </c:pt>
                <c:pt idx="3015">
                  <c:v>20.012004012988569</c:v>
                </c:pt>
                <c:pt idx="3016">
                  <c:v>19.835677489459727</c:v>
                </c:pt>
                <c:pt idx="3017">
                  <c:v>426.97362031768171</c:v>
                </c:pt>
                <c:pt idx="3018">
                  <c:v>121.1646530107322</c:v>
                </c:pt>
                <c:pt idx="3019">
                  <c:v>19.306697918873056</c:v>
                </c:pt>
                <c:pt idx="3020">
                  <c:v>19.306697918873056</c:v>
                </c:pt>
                <c:pt idx="3021">
                  <c:v>121.09412240132065</c:v>
                </c:pt>
                <c:pt idx="3022">
                  <c:v>121.09412240132065</c:v>
                </c:pt>
                <c:pt idx="3023">
                  <c:v>121.09412240132065</c:v>
                </c:pt>
                <c:pt idx="3024">
                  <c:v>121.04710199504626</c:v>
                </c:pt>
                <c:pt idx="3025">
                  <c:v>-32.00432042803584</c:v>
                </c:pt>
                <c:pt idx="3026">
                  <c:v>-32.00432042803584</c:v>
                </c:pt>
                <c:pt idx="3027">
                  <c:v>-32.00432042803584</c:v>
                </c:pt>
                <c:pt idx="3028">
                  <c:v>-32.00432042803584</c:v>
                </c:pt>
                <c:pt idx="3029">
                  <c:v>-32.00432042803584</c:v>
                </c:pt>
                <c:pt idx="3030">
                  <c:v>-32.00432042803584</c:v>
                </c:pt>
                <c:pt idx="3031">
                  <c:v>-32.00432042803584</c:v>
                </c:pt>
                <c:pt idx="3032">
                  <c:v>-32.00432042803584</c:v>
                </c:pt>
                <c:pt idx="3033">
                  <c:v>-32.00432042803584</c:v>
                </c:pt>
                <c:pt idx="3034">
                  <c:v>-82.786359204358021</c:v>
                </c:pt>
                <c:pt idx="3035">
                  <c:v>-82.786359204358021</c:v>
                </c:pt>
                <c:pt idx="3036">
                  <c:v>18.425065301228528</c:v>
                </c:pt>
                <c:pt idx="3037">
                  <c:v>18.425065301228528</c:v>
                </c:pt>
                <c:pt idx="3038">
                  <c:v>18.072412254170729</c:v>
                </c:pt>
                <c:pt idx="3039">
                  <c:v>18.072412254170729</c:v>
                </c:pt>
                <c:pt idx="3040">
                  <c:v>18.072412254170729</c:v>
                </c:pt>
                <c:pt idx="3041">
                  <c:v>-62.979013061278678</c:v>
                </c:pt>
                <c:pt idx="3042">
                  <c:v>-63.037788569121631</c:v>
                </c:pt>
                <c:pt idx="3043">
                  <c:v>422.16578377612711</c:v>
                </c:pt>
                <c:pt idx="3044">
                  <c:v>-83.350604079650495</c:v>
                </c:pt>
                <c:pt idx="3045">
                  <c:v>-97.950440227843117</c:v>
                </c:pt>
                <c:pt idx="3046">
                  <c:v>17.084983722408907</c:v>
                </c:pt>
                <c:pt idx="3047">
                  <c:v>16.943922503585839</c:v>
                </c:pt>
                <c:pt idx="3048">
                  <c:v>418.63925330554923</c:v>
                </c:pt>
                <c:pt idx="3049">
                  <c:v>418.58047779770618</c:v>
                </c:pt>
                <c:pt idx="3050">
                  <c:v>417.73411048476748</c:v>
                </c:pt>
                <c:pt idx="3051">
                  <c:v>116.39208177388343</c:v>
                </c:pt>
                <c:pt idx="3052">
                  <c:v>416.92300847653451</c:v>
                </c:pt>
                <c:pt idx="3053">
                  <c:v>15.78016744829506</c:v>
                </c:pt>
                <c:pt idx="3054">
                  <c:v>15.60384092476616</c:v>
                </c:pt>
                <c:pt idx="3055">
                  <c:v>-34.637463179400697</c:v>
                </c:pt>
                <c:pt idx="3056">
                  <c:v>15.074861354179546</c:v>
                </c:pt>
                <c:pt idx="3057">
                  <c:v>-35.389789679790653</c:v>
                </c:pt>
                <c:pt idx="3058">
                  <c:v>-36.236156992729377</c:v>
                </c:pt>
                <c:pt idx="3059">
                  <c:v>-36.377218211552446</c:v>
                </c:pt>
                <c:pt idx="3060">
                  <c:v>12.712085938892329</c:v>
                </c:pt>
                <c:pt idx="3061">
                  <c:v>-86.171828456112848</c:v>
                </c:pt>
                <c:pt idx="3062">
                  <c:v>109.52710245782504</c:v>
                </c:pt>
                <c:pt idx="3063">
                  <c:v>109.52710245782504</c:v>
                </c:pt>
                <c:pt idx="3064">
                  <c:v>403.34586616480954</c:v>
                </c:pt>
                <c:pt idx="3065">
                  <c:v>-100.41901155724767</c:v>
                </c:pt>
                <c:pt idx="3066">
                  <c:v>109.4095514421391</c:v>
                </c:pt>
                <c:pt idx="3067">
                  <c:v>109.29200042645317</c:v>
                </c:pt>
                <c:pt idx="3068">
                  <c:v>11.266208445955357</c:v>
                </c:pt>
                <c:pt idx="3069">
                  <c:v>-37.646769180960547</c:v>
                </c:pt>
                <c:pt idx="3070">
                  <c:v>-37.646769180960547</c:v>
                </c:pt>
                <c:pt idx="3071">
                  <c:v>-67.26962513381514</c:v>
                </c:pt>
                <c:pt idx="3072">
                  <c:v>401.05362135893381</c:v>
                </c:pt>
                <c:pt idx="3073">
                  <c:v>401.00660095265948</c:v>
                </c:pt>
                <c:pt idx="3074">
                  <c:v>-38.02293243115551</c:v>
                </c:pt>
                <c:pt idx="3075">
                  <c:v>107.2701229566552</c:v>
                </c:pt>
                <c:pt idx="3076">
                  <c:v>106.98800051900895</c:v>
                </c:pt>
                <c:pt idx="3077">
                  <c:v>106.98800051900895</c:v>
                </c:pt>
                <c:pt idx="3078">
                  <c:v>9.5205758630192747</c:v>
                </c:pt>
                <c:pt idx="3079">
                  <c:v>9.4324126012548106</c:v>
                </c:pt>
                <c:pt idx="3080">
                  <c:v>9.2560860777259109</c:v>
                </c:pt>
                <c:pt idx="3081">
                  <c:v>-39.339503806837939</c:v>
                </c:pt>
                <c:pt idx="3082">
                  <c:v>-39.527585431935421</c:v>
                </c:pt>
                <c:pt idx="3083">
                  <c:v>-68.680237322046324</c:v>
                </c:pt>
                <c:pt idx="3084">
                  <c:v>7.6691473659658698</c:v>
                </c:pt>
                <c:pt idx="3085">
                  <c:v>-69.150441384790028</c:v>
                </c:pt>
                <c:pt idx="3086">
                  <c:v>-69.385543416161909</c:v>
                </c:pt>
                <c:pt idx="3087">
                  <c:v>-40.656075182520368</c:v>
                </c:pt>
                <c:pt idx="3088">
                  <c:v>-40.656075182520368</c:v>
                </c:pt>
                <c:pt idx="3089">
                  <c:v>101.48661298490731</c:v>
                </c:pt>
                <c:pt idx="3090">
                  <c:v>5.7295556071479723</c:v>
                </c:pt>
                <c:pt idx="3091">
                  <c:v>-70.913706620078997</c:v>
                </c:pt>
                <c:pt idx="3092">
                  <c:v>4.1073515906821569</c:v>
                </c:pt>
                <c:pt idx="3093">
                  <c:v>3.9662903718590314</c:v>
                </c:pt>
                <c:pt idx="3094">
                  <c:v>379.84741812919196</c:v>
                </c:pt>
                <c:pt idx="3095">
                  <c:v>97.724980482957562</c:v>
                </c:pt>
                <c:pt idx="3096">
                  <c:v>97.677960076683235</c:v>
                </c:pt>
                <c:pt idx="3097">
                  <c:v>97.677960076683235</c:v>
                </c:pt>
                <c:pt idx="3098">
                  <c:v>97.677960076683235</c:v>
                </c:pt>
                <c:pt idx="3099">
                  <c:v>97.654449873546014</c:v>
                </c:pt>
                <c:pt idx="3100">
                  <c:v>-43.430279152708351</c:v>
                </c:pt>
                <c:pt idx="3101">
                  <c:v>-43.75942199662893</c:v>
                </c:pt>
                <c:pt idx="3102">
                  <c:v>-43.75942199662893</c:v>
                </c:pt>
                <c:pt idx="3103">
                  <c:v>2.5556781836278333</c:v>
                </c:pt>
                <c:pt idx="3104">
                  <c:v>94.927266309632387</c:v>
                </c:pt>
                <c:pt idx="3105">
                  <c:v>-72.676971855367967</c:v>
                </c:pt>
                <c:pt idx="3106">
                  <c:v>-114.76023547093126</c:v>
                </c:pt>
                <c:pt idx="3107">
                  <c:v>1.1450659953966635</c:v>
                </c:pt>
                <c:pt idx="3108">
                  <c:v>1.1450659953966635</c:v>
                </c:pt>
                <c:pt idx="3109">
                  <c:v>1.1450659953966635</c:v>
                </c:pt>
                <c:pt idx="3110">
                  <c:v>-114.94831709602875</c:v>
                </c:pt>
                <c:pt idx="3111">
                  <c:v>0.43975990128109288</c:v>
                </c:pt>
                <c:pt idx="3112">
                  <c:v>0.43975990128109288</c:v>
                </c:pt>
                <c:pt idx="3113">
                  <c:v>0.43975990128109288</c:v>
                </c:pt>
                <c:pt idx="3114">
                  <c:v>-73.617379980855418</c:v>
                </c:pt>
                <c:pt idx="3115">
                  <c:v>-74.146359551442103</c:v>
                </c:pt>
                <c:pt idx="3116">
                  <c:v>-74.146359551442103</c:v>
                </c:pt>
                <c:pt idx="3117">
                  <c:v>91.09510319827109</c:v>
                </c:pt>
                <c:pt idx="3118">
                  <c:v>-74.322686074971017</c:v>
                </c:pt>
                <c:pt idx="3119">
                  <c:v>-47.050850435835031</c:v>
                </c:pt>
                <c:pt idx="3120">
                  <c:v>-47.050850435835031</c:v>
                </c:pt>
                <c:pt idx="3121">
                  <c:v>89.966613447686143</c:v>
                </c:pt>
                <c:pt idx="3122">
                  <c:v>-1.6408930763598448</c:v>
                </c:pt>
                <c:pt idx="3123">
                  <c:v>-1.8524849045945757</c:v>
                </c:pt>
                <c:pt idx="3124">
                  <c:v>-1.8524849045945757</c:v>
                </c:pt>
                <c:pt idx="3125">
                  <c:v>-47.991258561322468</c:v>
                </c:pt>
                <c:pt idx="3126">
                  <c:v>88.273878821808751</c:v>
                </c:pt>
                <c:pt idx="3127">
                  <c:v>-48.461462624066172</c:v>
                </c:pt>
                <c:pt idx="3128">
                  <c:v>-4.0741991010586389</c:v>
                </c:pt>
                <c:pt idx="3129">
                  <c:v>85.899348304952923</c:v>
                </c:pt>
                <c:pt idx="3130">
                  <c:v>85.78179728926699</c:v>
                </c:pt>
                <c:pt idx="3131">
                  <c:v>-49.636972780925475</c:v>
                </c:pt>
                <c:pt idx="3132">
                  <c:v>353.29852123652438</c:v>
                </c:pt>
                <c:pt idx="3133">
                  <c:v>-5.2026888516435861</c:v>
                </c:pt>
                <c:pt idx="3134">
                  <c:v>84.136083069663925</c:v>
                </c:pt>
                <c:pt idx="3135">
                  <c:v>84.136083069663925</c:v>
                </c:pt>
                <c:pt idx="3136">
                  <c:v>84.136083069663925</c:v>
                </c:pt>
                <c:pt idx="3137">
                  <c:v>84.136083069663925</c:v>
                </c:pt>
                <c:pt idx="3138">
                  <c:v>352.12301107966516</c:v>
                </c:pt>
                <c:pt idx="3139">
                  <c:v>83.477797381822768</c:v>
                </c:pt>
                <c:pt idx="3140">
                  <c:v>350.44790910614051</c:v>
                </c:pt>
                <c:pt idx="3141">
                  <c:v>349.81313362143658</c:v>
                </c:pt>
                <c:pt idx="3142">
                  <c:v>-50.812482937784807</c:v>
                </c:pt>
                <c:pt idx="3143">
                  <c:v>-77.614114514177075</c:v>
                </c:pt>
                <c:pt idx="3144">
                  <c:v>-108.19501124487201</c:v>
                </c:pt>
                <c:pt idx="3145">
                  <c:v>-6.9659540869325554</c:v>
                </c:pt>
                <c:pt idx="3146">
                  <c:v>81.596981130847894</c:v>
                </c:pt>
                <c:pt idx="3147">
                  <c:v>81.596981130847894</c:v>
                </c:pt>
                <c:pt idx="3148">
                  <c:v>-118.14570472268606</c:v>
                </c:pt>
                <c:pt idx="3149">
                  <c:v>80.374450567714177</c:v>
                </c:pt>
                <c:pt idx="3150">
                  <c:v>-8.2002397516348253</c:v>
                </c:pt>
                <c:pt idx="3151">
                  <c:v>-8.2002397516348253</c:v>
                </c:pt>
                <c:pt idx="3152">
                  <c:v>-8.2002397516348253</c:v>
                </c:pt>
                <c:pt idx="3153">
                  <c:v>-118.33378634778356</c:v>
                </c:pt>
                <c:pt idx="3154">
                  <c:v>-78.789624671036378</c:v>
                </c:pt>
                <c:pt idx="3155">
                  <c:v>-79.02472670240823</c:v>
                </c:pt>
                <c:pt idx="3156">
                  <c:v>-79.142277718094178</c:v>
                </c:pt>
                <c:pt idx="3157">
                  <c:v>-52.881380813857191</c:v>
                </c:pt>
                <c:pt idx="3158">
                  <c:v>-9.2581988928082239</c:v>
                </c:pt>
                <c:pt idx="3159">
                  <c:v>-9.2581988928082239</c:v>
                </c:pt>
                <c:pt idx="3160">
                  <c:v>-53.163503251503414</c:v>
                </c:pt>
                <c:pt idx="3161">
                  <c:v>-109.47043976506437</c:v>
                </c:pt>
                <c:pt idx="3162">
                  <c:v>-9.7871784633948664</c:v>
                </c:pt>
                <c:pt idx="3163">
                  <c:v>339.1418524174677</c:v>
                </c:pt>
                <c:pt idx="3164">
                  <c:v>76.965471112822172</c:v>
                </c:pt>
                <c:pt idx="3165">
                  <c:v>76.965471112822172</c:v>
                </c:pt>
                <c:pt idx="3166">
                  <c:v>76.965471112822172</c:v>
                </c:pt>
                <c:pt idx="3167">
                  <c:v>-97.245134133727547</c:v>
                </c:pt>
                <c:pt idx="3168">
                  <c:v>76.612818065764429</c:v>
                </c:pt>
                <c:pt idx="3169">
                  <c:v>76.471756846941219</c:v>
                </c:pt>
                <c:pt idx="3170">
                  <c:v>-11.127260042214516</c:v>
                </c:pt>
                <c:pt idx="3171">
                  <c:v>-11.127260042214516</c:v>
                </c:pt>
                <c:pt idx="3172">
                  <c:v>74.379348767731699</c:v>
                </c:pt>
                <c:pt idx="3173">
                  <c:v>-11.903096745741664</c:v>
                </c:pt>
                <c:pt idx="3174">
                  <c:v>-11.903096745741664</c:v>
                </c:pt>
                <c:pt idx="3175">
                  <c:v>-55.044319502478317</c:v>
                </c:pt>
                <c:pt idx="3176">
                  <c:v>-11.973627355153184</c:v>
                </c:pt>
                <c:pt idx="3177">
                  <c:v>74.144246736359776</c:v>
                </c:pt>
                <c:pt idx="3178">
                  <c:v>-12.114688573976309</c:v>
                </c:pt>
                <c:pt idx="3179">
                  <c:v>-55.232401127575798</c:v>
                </c:pt>
                <c:pt idx="3180">
                  <c:v>-12.608402839857234</c:v>
                </c:pt>
                <c:pt idx="3181">
                  <c:v>-12.961055886915005</c:v>
                </c:pt>
                <c:pt idx="3182">
                  <c:v>-81.610849047498704</c:v>
                </c:pt>
                <c:pt idx="3183">
                  <c:v>-56.266850065612005</c:v>
                </c:pt>
                <c:pt idx="3184">
                  <c:v>-13.666361981030633</c:v>
                </c:pt>
                <c:pt idx="3185">
                  <c:v>-15.076974169261803</c:v>
                </c:pt>
                <c:pt idx="3186">
                  <c:v>-15.359096606908025</c:v>
                </c:pt>
                <c:pt idx="3187">
                  <c:v>-15.359096606908025</c:v>
                </c:pt>
                <c:pt idx="3188">
                  <c:v>321.00137967681491</c:v>
                </c:pt>
                <c:pt idx="3189">
                  <c:v>-100.27795033842457</c:v>
                </c:pt>
                <c:pt idx="3190">
                  <c:v>-100.27795033842457</c:v>
                </c:pt>
                <c:pt idx="3191">
                  <c:v>-17.192892451608543</c:v>
                </c:pt>
                <c:pt idx="3192">
                  <c:v>-112.76186820427044</c:v>
                </c:pt>
                <c:pt idx="3193">
                  <c:v>-84.138195884746239</c:v>
                </c:pt>
                <c:pt idx="3194">
                  <c:v>-113.25558247015134</c:v>
                </c:pt>
                <c:pt idx="3195">
                  <c:v>-101.40644008900951</c:v>
                </c:pt>
                <c:pt idx="3196">
                  <c:v>-85.019828502390737</c:v>
                </c:pt>
                <c:pt idx="3197">
                  <c:v>-85.019828502390737</c:v>
                </c:pt>
                <c:pt idx="3198">
                  <c:v>-60.216564192659277</c:v>
                </c:pt>
                <c:pt idx="3199">
                  <c:v>-60.216564192659277</c:v>
                </c:pt>
                <c:pt idx="3200">
                  <c:v>-18.956157686897512</c:v>
                </c:pt>
                <c:pt idx="3201">
                  <c:v>-18.956157686897512</c:v>
                </c:pt>
                <c:pt idx="3202">
                  <c:v>63.729226746586335</c:v>
                </c:pt>
                <c:pt idx="3203">
                  <c:v>-19.308810733955312</c:v>
                </c:pt>
                <c:pt idx="3204">
                  <c:v>62.271594152080809</c:v>
                </c:pt>
                <c:pt idx="3205">
                  <c:v>62.271594152080809</c:v>
                </c:pt>
                <c:pt idx="3206">
                  <c:v>62.271594152080809</c:v>
                </c:pt>
                <c:pt idx="3207">
                  <c:v>62.271594152080809</c:v>
                </c:pt>
                <c:pt idx="3208">
                  <c:v>62.271594152080809</c:v>
                </c:pt>
                <c:pt idx="3209">
                  <c:v>62.271594152080809</c:v>
                </c:pt>
                <c:pt idx="3210">
                  <c:v>308.65852302979209</c:v>
                </c:pt>
                <c:pt idx="3211">
                  <c:v>62.154043136394847</c:v>
                </c:pt>
                <c:pt idx="3212">
                  <c:v>62.154043136394847</c:v>
                </c:pt>
                <c:pt idx="3213">
                  <c:v>-61.156972318146728</c:v>
                </c:pt>
                <c:pt idx="3214">
                  <c:v>61.918941105022981</c:v>
                </c:pt>
                <c:pt idx="3215">
                  <c:v>-20.190443351599782</c:v>
                </c:pt>
                <c:pt idx="3216">
                  <c:v>-20.472565789246005</c:v>
                </c:pt>
                <c:pt idx="3217">
                  <c:v>-86.077787643564108</c:v>
                </c:pt>
                <c:pt idx="3218">
                  <c:v>-21.001545359832704</c:v>
                </c:pt>
                <c:pt idx="3219">
                  <c:v>-102.81705227724066</c:v>
                </c:pt>
                <c:pt idx="3220">
                  <c:v>59.967594244636587</c:v>
                </c:pt>
                <c:pt idx="3221">
                  <c:v>-21.565790235125206</c:v>
                </c:pt>
                <c:pt idx="3222">
                  <c:v>-62.473543693829143</c:v>
                </c:pt>
                <c:pt idx="3223">
                  <c:v>-62.473543693829143</c:v>
                </c:pt>
                <c:pt idx="3224">
                  <c:v>-62.473543693829143</c:v>
                </c:pt>
                <c:pt idx="3225">
                  <c:v>-62.473543693829143</c:v>
                </c:pt>
                <c:pt idx="3226">
                  <c:v>-62.473543693829143</c:v>
                </c:pt>
                <c:pt idx="3227">
                  <c:v>-62.473543693829143</c:v>
                </c:pt>
                <c:pt idx="3228">
                  <c:v>-62.473543693829143</c:v>
                </c:pt>
                <c:pt idx="3229">
                  <c:v>-62.473543693829143</c:v>
                </c:pt>
                <c:pt idx="3230">
                  <c:v>59.12122693169789</c:v>
                </c:pt>
                <c:pt idx="3231">
                  <c:v>59.12122693169789</c:v>
                </c:pt>
                <c:pt idx="3232">
                  <c:v>-103.38129715253316</c:v>
                </c:pt>
                <c:pt idx="3233">
                  <c:v>-87.253297800423397</c:v>
                </c:pt>
                <c:pt idx="3234">
                  <c:v>-87.253297800423397</c:v>
                </c:pt>
                <c:pt idx="3235">
                  <c:v>-87.253297800423397</c:v>
                </c:pt>
                <c:pt idx="3236">
                  <c:v>-87.253297800423397</c:v>
                </c:pt>
                <c:pt idx="3237">
                  <c:v>-87.253297800423397</c:v>
                </c:pt>
                <c:pt idx="3238">
                  <c:v>58.274859618759137</c:v>
                </c:pt>
                <c:pt idx="3239">
                  <c:v>-23.187994251591022</c:v>
                </c:pt>
                <c:pt idx="3240">
                  <c:v>-87.664726355324177</c:v>
                </c:pt>
                <c:pt idx="3241">
                  <c:v>-87.95860389453901</c:v>
                </c:pt>
                <c:pt idx="3242">
                  <c:v>-87.95860389453901</c:v>
                </c:pt>
                <c:pt idx="3243">
                  <c:v>297.2560745082568</c:v>
                </c:pt>
                <c:pt idx="3244">
                  <c:v>-64.35435994480406</c:v>
                </c:pt>
                <c:pt idx="3245">
                  <c:v>-24.387014611587517</c:v>
                </c:pt>
                <c:pt idx="3246">
                  <c:v>-24.528075830410643</c:v>
                </c:pt>
                <c:pt idx="3247">
                  <c:v>-24.598606439822191</c:v>
                </c:pt>
                <c:pt idx="3248">
                  <c:v>-88.722685496497576</c:v>
                </c:pt>
                <c:pt idx="3249">
                  <c:v>291.61362575533218</c:v>
                </c:pt>
                <c:pt idx="3250">
                  <c:v>53.572818991321867</c:v>
                </c:pt>
                <c:pt idx="3251">
                  <c:v>53.572818991321867</c:v>
                </c:pt>
                <c:pt idx="3252">
                  <c:v>53.572818991321867</c:v>
                </c:pt>
                <c:pt idx="3253">
                  <c:v>-25.762361495112913</c:v>
                </c:pt>
                <c:pt idx="3254">
                  <c:v>-26.009218628053361</c:v>
                </c:pt>
                <c:pt idx="3255">
                  <c:v>-26.53819819864006</c:v>
                </c:pt>
                <c:pt idx="3256">
                  <c:v>288.67485036318385</c:v>
                </c:pt>
                <c:pt idx="3257">
                  <c:v>-66.235176195778934</c:v>
                </c:pt>
                <c:pt idx="3258">
                  <c:v>-90.133297684728731</c:v>
                </c:pt>
                <c:pt idx="3259">
                  <c:v>-105.92039909134927</c:v>
                </c:pt>
                <c:pt idx="3260">
                  <c:v>-105.92039909134927</c:v>
                </c:pt>
                <c:pt idx="3261">
                  <c:v>50.751594614859556</c:v>
                </c:pt>
                <c:pt idx="3262">
                  <c:v>-66.799421071071421</c:v>
                </c:pt>
                <c:pt idx="3263">
                  <c:v>285.80660558044718</c:v>
                </c:pt>
                <c:pt idx="3264">
                  <c:v>285.79485047887852</c:v>
                </c:pt>
                <c:pt idx="3265">
                  <c:v>285.79485047887852</c:v>
                </c:pt>
                <c:pt idx="3266">
                  <c:v>285.79485047887852</c:v>
                </c:pt>
                <c:pt idx="3267">
                  <c:v>50.657553802310815</c:v>
                </c:pt>
                <c:pt idx="3268">
                  <c:v>50.51649258348769</c:v>
                </c:pt>
                <c:pt idx="3269">
                  <c:v>50.51649258348769</c:v>
                </c:pt>
                <c:pt idx="3270">
                  <c:v>50.51649258348769</c:v>
                </c:pt>
                <c:pt idx="3271">
                  <c:v>50.51649258348769</c:v>
                </c:pt>
                <c:pt idx="3272">
                  <c:v>50.281390552115852</c:v>
                </c:pt>
                <c:pt idx="3273">
                  <c:v>50.046288520743985</c:v>
                </c:pt>
                <c:pt idx="3274">
                  <c:v>50.046288520743985</c:v>
                </c:pt>
                <c:pt idx="3275">
                  <c:v>-67.175584321266385</c:v>
                </c:pt>
                <c:pt idx="3276">
                  <c:v>-67.175584321266385</c:v>
                </c:pt>
                <c:pt idx="3277">
                  <c:v>-132.29884701127219</c:v>
                </c:pt>
                <c:pt idx="3278">
                  <c:v>-67.26962513381514</c:v>
                </c:pt>
                <c:pt idx="3279">
                  <c:v>-28.30146343392903</c:v>
                </c:pt>
                <c:pt idx="3280">
                  <c:v>-90.779828271001335</c:v>
                </c:pt>
                <c:pt idx="3281">
                  <c:v>-90.779828271001335</c:v>
                </c:pt>
                <c:pt idx="3282">
                  <c:v>-90.779828271001335</c:v>
                </c:pt>
                <c:pt idx="3283">
                  <c:v>282.23305470359492</c:v>
                </c:pt>
                <c:pt idx="3284">
                  <c:v>48.870778363884654</c:v>
                </c:pt>
                <c:pt idx="3285">
                  <c:v>48.870778363884654</c:v>
                </c:pt>
                <c:pt idx="3286">
                  <c:v>48.870778363884654</c:v>
                </c:pt>
                <c:pt idx="3287">
                  <c:v>48.75322734819872</c:v>
                </c:pt>
                <c:pt idx="3288">
                  <c:v>-29.465218489219723</c:v>
                </c:pt>
                <c:pt idx="3289">
                  <c:v>-68.210033259302577</c:v>
                </c:pt>
                <c:pt idx="3290">
                  <c:v>-68.210033259302577</c:v>
                </c:pt>
                <c:pt idx="3291">
                  <c:v>-91.48513436511692</c:v>
                </c:pt>
                <c:pt idx="3292">
                  <c:v>-30.064728669217999</c:v>
                </c:pt>
                <c:pt idx="3293">
                  <c:v>-92.072889443546572</c:v>
                </c:pt>
                <c:pt idx="3294">
                  <c:v>-92.072889443546572</c:v>
                </c:pt>
                <c:pt idx="3295">
                  <c:v>-30.734769458627795</c:v>
                </c:pt>
                <c:pt idx="3296">
                  <c:v>-69.385543416161909</c:v>
                </c:pt>
                <c:pt idx="3297">
                  <c:v>-31.263749029214523</c:v>
                </c:pt>
                <c:pt idx="3298">
                  <c:v>-31.263749029214523</c:v>
                </c:pt>
                <c:pt idx="3299">
                  <c:v>-69.996808697728724</c:v>
                </c:pt>
                <c:pt idx="3300">
                  <c:v>-69.996808697728724</c:v>
                </c:pt>
                <c:pt idx="3301">
                  <c:v>-69.996808697728724</c:v>
                </c:pt>
                <c:pt idx="3302">
                  <c:v>-119.18015366072225</c:v>
                </c:pt>
                <c:pt idx="3303">
                  <c:v>-119.18015366072225</c:v>
                </c:pt>
                <c:pt idx="3304">
                  <c:v>-32.356973475093639</c:v>
                </c:pt>
                <c:pt idx="3305">
                  <c:v>-32.533299998622539</c:v>
                </c:pt>
                <c:pt idx="3306">
                  <c:v>42.640574532530309</c:v>
                </c:pt>
                <c:pt idx="3307">
                  <c:v>-33.414932616267066</c:v>
                </c:pt>
                <c:pt idx="3308">
                  <c:v>-33.69705505391326</c:v>
                </c:pt>
                <c:pt idx="3309">
                  <c:v>-71.877624948703627</c:v>
                </c:pt>
                <c:pt idx="3310">
                  <c:v>-34.472891757440408</c:v>
                </c:pt>
                <c:pt idx="3311">
                  <c:v>-34.472891757440408</c:v>
                </c:pt>
                <c:pt idx="3312">
                  <c:v>-94.776562804322992</c:v>
                </c:pt>
                <c:pt idx="3313">
                  <c:v>-72.441869823996086</c:v>
                </c:pt>
                <c:pt idx="3314">
                  <c:v>-72.441869823996115</c:v>
                </c:pt>
                <c:pt idx="3315">
                  <c:v>-35.354524375084907</c:v>
                </c:pt>
                <c:pt idx="3316">
                  <c:v>-35.354524375084907</c:v>
                </c:pt>
                <c:pt idx="3317">
                  <c:v>38.643839999208666</c:v>
                </c:pt>
                <c:pt idx="3318">
                  <c:v>38.643839999208666</c:v>
                </c:pt>
                <c:pt idx="3319">
                  <c:v>38.643839999208666</c:v>
                </c:pt>
                <c:pt idx="3320">
                  <c:v>38.643839999208666</c:v>
                </c:pt>
                <c:pt idx="3321">
                  <c:v>38.643839999208666</c:v>
                </c:pt>
                <c:pt idx="3322">
                  <c:v>-35.954034555083126</c:v>
                </c:pt>
                <c:pt idx="3323">
                  <c:v>-73.147175918111685</c:v>
                </c:pt>
                <c:pt idx="3324">
                  <c:v>38.056084920779</c:v>
                </c:pt>
                <c:pt idx="3325">
                  <c:v>-95.481868898438577</c:v>
                </c:pt>
                <c:pt idx="3326">
                  <c:v>-36.377218211552474</c:v>
                </c:pt>
                <c:pt idx="3327">
                  <c:v>-36.659340649198697</c:v>
                </c:pt>
                <c:pt idx="3328">
                  <c:v>37.115676795291563</c:v>
                </c:pt>
                <c:pt idx="3329">
                  <c:v>37.115676795291563</c:v>
                </c:pt>
                <c:pt idx="3330">
                  <c:v>-36.765136563316048</c:v>
                </c:pt>
                <c:pt idx="3331">
                  <c:v>36.645472732547859</c:v>
                </c:pt>
                <c:pt idx="3332">
                  <c:v>-37.223585524491199</c:v>
                </c:pt>
                <c:pt idx="3333">
                  <c:v>-37.294116133902747</c:v>
                </c:pt>
                <c:pt idx="3334">
                  <c:v>34.882207497258861</c:v>
                </c:pt>
                <c:pt idx="3335">
                  <c:v>34.858697294121697</c:v>
                </c:pt>
                <c:pt idx="3336">
                  <c:v>-96.774930070983814</c:v>
                </c:pt>
                <c:pt idx="3337">
                  <c:v>-96.774930070983814</c:v>
                </c:pt>
                <c:pt idx="3338">
                  <c:v>-96.774930070983814</c:v>
                </c:pt>
                <c:pt idx="3339">
                  <c:v>-96.774930070983814</c:v>
                </c:pt>
                <c:pt idx="3340">
                  <c:v>-38.493136493899215</c:v>
                </c:pt>
                <c:pt idx="3341">
                  <c:v>251.99893346917338</c:v>
                </c:pt>
                <c:pt idx="3342">
                  <c:v>-75.451175825555922</c:v>
                </c:pt>
                <c:pt idx="3343">
                  <c:v>-39.339503806837939</c:v>
                </c:pt>
                <c:pt idx="3344">
                  <c:v>250.08872946427704</c:v>
                </c:pt>
                <c:pt idx="3345">
                  <c:v>-75.827339075750928</c:v>
                </c:pt>
                <c:pt idx="3346">
                  <c:v>-97.597787180785332</c:v>
                </c:pt>
                <c:pt idx="3347">
                  <c:v>-39.833218072718893</c:v>
                </c:pt>
                <c:pt idx="3348">
                  <c:v>-122.47158209992833</c:v>
                </c:pt>
                <c:pt idx="3349">
                  <c:v>-97.832889212157184</c:v>
                </c:pt>
                <c:pt idx="3350">
                  <c:v>-97.950440227843131</c:v>
                </c:pt>
                <c:pt idx="3351">
                  <c:v>-76.391583951043373</c:v>
                </c:pt>
                <c:pt idx="3352">
                  <c:v>31.191105604720661</c:v>
                </c:pt>
                <c:pt idx="3353">
                  <c:v>-76.720726794963994</c:v>
                </c:pt>
                <c:pt idx="3354">
                  <c:v>30.438779104330706</c:v>
                </c:pt>
                <c:pt idx="3355">
                  <c:v>-41.702279222125156</c:v>
                </c:pt>
                <c:pt idx="3356">
                  <c:v>-99.243501400388396</c:v>
                </c:pt>
                <c:pt idx="3357">
                  <c:v>240.56121964293237</c:v>
                </c:pt>
                <c:pt idx="3358">
                  <c:v>-99.419827923917268</c:v>
                </c:pt>
                <c:pt idx="3359">
                  <c:v>238.83321971234909</c:v>
                </c:pt>
                <c:pt idx="3360">
                  <c:v>-99.713705463132101</c:v>
                </c:pt>
                <c:pt idx="3361">
                  <c:v>-99.713705463132101</c:v>
                </c:pt>
                <c:pt idx="3362">
                  <c:v>27.147350665124634</c:v>
                </c:pt>
                <c:pt idx="3363">
                  <c:v>27.123840461987413</c:v>
                </c:pt>
                <c:pt idx="3364">
                  <c:v>-43.430279152708323</c:v>
                </c:pt>
                <c:pt idx="3365">
                  <c:v>-43.430279152708323</c:v>
                </c:pt>
                <c:pt idx="3366">
                  <c:v>-43.430279152708323</c:v>
                </c:pt>
                <c:pt idx="3367">
                  <c:v>-43.430279152708323</c:v>
                </c:pt>
                <c:pt idx="3368">
                  <c:v>27.006289446301508</c:v>
                </c:pt>
                <c:pt idx="3369">
                  <c:v>-79.02472670240823</c:v>
                </c:pt>
                <c:pt idx="3370">
                  <c:v>-43.994524028000825</c:v>
                </c:pt>
                <c:pt idx="3371">
                  <c:v>-100.18390952587581</c:v>
                </c:pt>
                <c:pt idx="3372">
                  <c:v>-44.276646465647048</c:v>
                </c:pt>
                <c:pt idx="3373">
                  <c:v>-79.400889952603208</c:v>
                </c:pt>
                <c:pt idx="3374">
                  <c:v>-79.400889952603208</c:v>
                </c:pt>
                <c:pt idx="3375">
                  <c:v>-79.400889952603208</c:v>
                </c:pt>
                <c:pt idx="3376">
                  <c:v>-124.44643916345197</c:v>
                </c:pt>
                <c:pt idx="3377">
                  <c:v>-124.44643916345197</c:v>
                </c:pt>
                <c:pt idx="3378">
                  <c:v>-44.699830122116396</c:v>
                </c:pt>
                <c:pt idx="3379">
                  <c:v>232.83811791236667</c:v>
                </c:pt>
                <c:pt idx="3380">
                  <c:v>232.83811791236667</c:v>
                </c:pt>
                <c:pt idx="3381">
                  <c:v>-45.405136216231966</c:v>
                </c:pt>
                <c:pt idx="3382">
                  <c:v>23.479758975723598</c:v>
                </c:pt>
                <c:pt idx="3383">
                  <c:v>23.362207960037665</c:v>
                </c:pt>
                <c:pt idx="3384">
                  <c:v>-125.10472485129318</c:v>
                </c:pt>
                <c:pt idx="3385">
                  <c:v>-80.670440922011267</c:v>
                </c:pt>
                <c:pt idx="3386">
                  <c:v>-80.811502140834378</c:v>
                </c:pt>
                <c:pt idx="3387">
                  <c:v>22.633391662784874</c:v>
                </c:pt>
                <c:pt idx="3388">
                  <c:v>-46.392564747993788</c:v>
                </c:pt>
                <c:pt idx="3389">
                  <c:v>-46.392564747993788</c:v>
                </c:pt>
                <c:pt idx="3390">
                  <c:v>-46.392564747993788</c:v>
                </c:pt>
                <c:pt idx="3391">
                  <c:v>-46.392564747993788</c:v>
                </c:pt>
                <c:pt idx="3392">
                  <c:v>22.445310037687364</c:v>
                </c:pt>
                <c:pt idx="3393">
                  <c:v>22.069146787492372</c:v>
                </c:pt>
                <c:pt idx="3394">
                  <c:v>21.716493740434629</c:v>
                </c:pt>
                <c:pt idx="3395">
                  <c:v>21.598942724748667</c:v>
                </c:pt>
                <c:pt idx="3396">
                  <c:v>-81.375747016126866</c:v>
                </c:pt>
                <c:pt idx="3397">
                  <c:v>-47.168401451520936</c:v>
                </c:pt>
                <c:pt idx="3398">
                  <c:v>-47.168401451520936</c:v>
                </c:pt>
                <c:pt idx="3399">
                  <c:v>227.01934263591301</c:v>
                </c:pt>
                <c:pt idx="3400">
                  <c:v>-81.610849047498718</c:v>
                </c:pt>
                <c:pt idx="3401">
                  <c:v>20.470452974163777</c:v>
                </c:pt>
                <c:pt idx="3402">
                  <c:v>-102.65248085528037</c:v>
                </c:pt>
                <c:pt idx="3403">
                  <c:v>-102.65248085528037</c:v>
                </c:pt>
                <c:pt idx="3404">
                  <c:v>-102.65248085528037</c:v>
                </c:pt>
                <c:pt idx="3405">
                  <c:v>224.02179173592185</c:v>
                </c:pt>
                <c:pt idx="3406">
                  <c:v>223.40464890357066</c:v>
                </c:pt>
                <c:pt idx="3407">
                  <c:v>-48.720074858575231</c:v>
                </c:pt>
                <c:pt idx="3408">
                  <c:v>-83.162522454553013</c:v>
                </c:pt>
                <c:pt idx="3409">
                  <c:v>-133.75647960577771</c:v>
                </c:pt>
                <c:pt idx="3410">
                  <c:v>-49.636972780925504</c:v>
                </c:pt>
                <c:pt idx="3411">
                  <c:v>-49.636972780925504</c:v>
                </c:pt>
                <c:pt idx="3412">
                  <c:v>-103.7692155042967</c:v>
                </c:pt>
                <c:pt idx="3413">
                  <c:v>-50.165952351512175</c:v>
                </c:pt>
                <c:pt idx="3414">
                  <c:v>-83.726767329845472</c:v>
                </c:pt>
                <c:pt idx="3415">
                  <c:v>-83.726767329845472</c:v>
                </c:pt>
                <c:pt idx="3416">
                  <c:v>-83.726767329845472</c:v>
                </c:pt>
                <c:pt idx="3417">
                  <c:v>-83.726767329845472</c:v>
                </c:pt>
                <c:pt idx="3418">
                  <c:v>-50.518605398569974</c:v>
                </c:pt>
                <c:pt idx="3419">
                  <c:v>-50.694931922098874</c:v>
                </c:pt>
                <c:pt idx="3420">
                  <c:v>15.251187877708418</c:v>
                </c:pt>
                <c:pt idx="3421">
                  <c:v>-51.470768625626022</c:v>
                </c:pt>
                <c:pt idx="3422">
                  <c:v>-51.470768625626022</c:v>
                </c:pt>
                <c:pt idx="3423">
                  <c:v>-85.043338705527901</c:v>
                </c:pt>
                <c:pt idx="3424">
                  <c:v>-140.23354057007251</c:v>
                </c:pt>
                <c:pt idx="3425">
                  <c:v>-52.528727766799364</c:v>
                </c:pt>
                <c:pt idx="3426">
                  <c:v>210.58571064301992</c:v>
                </c:pt>
                <c:pt idx="3427">
                  <c:v>12.947187970264196</c:v>
                </c:pt>
                <c:pt idx="3428">
                  <c:v>12.947187970264196</c:v>
                </c:pt>
                <c:pt idx="3429">
                  <c:v>12.947187970264196</c:v>
                </c:pt>
                <c:pt idx="3430">
                  <c:v>12.665065532617945</c:v>
                </c:pt>
                <c:pt idx="3431">
                  <c:v>12.42996350124605</c:v>
                </c:pt>
                <c:pt idx="3432">
                  <c:v>-105.8263582788005</c:v>
                </c:pt>
                <c:pt idx="3433">
                  <c:v>-54.221462392676813</c:v>
                </c:pt>
                <c:pt idx="3434">
                  <c:v>205.2959149371531</c:v>
                </c:pt>
                <c:pt idx="3435">
                  <c:v>-87.018195769051559</c:v>
                </c:pt>
                <c:pt idx="3436">
                  <c:v>-87.253297800423411</c:v>
                </c:pt>
                <c:pt idx="3437">
                  <c:v>-87.253297800423411</c:v>
                </c:pt>
                <c:pt idx="3438">
                  <c:v>-87.253297800423411</c:v>
                </c:pt>
                <c:pt idx="3439">
                  <c:v>9.7498003436068359</c:v>
                </c:pt>
                <c:pt idx="3440">
                  <c:v>203.50913949872682</c:v>
                </c:pt>
                <c:pt idx="3441">
                  <c:v>-129.05443897834044</c:v>
                </c:pt>
                <c:pt idx="3442">
                  <c:v>-107.00186843565982</c:v>
                </c:pt>
                <c:pt idx="3443">
                  <c:v>-55.455748057379083</c:v>
                </c:pt>
                <c:pt idx="3444">
                  <c:v>-55.455748057379083</c:v>
                </c:pt>
                <c:pt idx="3445">
                  <c:v>-55.455748057379083</c:v>
                </c:pt>
                <c:pt idx="3446">
                  <c:v>-107.23697046703167</c:v>
                </c:pt>
                <c:pt idx="3447">
                  <c:v>-107.23697046703167</c:v>
                </c:pt>
                <c:pt idx="3448">
                  <c:v>-107.23697046703167</c:v>
                </c:pt>
                <c:pt idx="3449">
                  <c:v>-55.984727627965782</c:v>
                </c:pt>
                <c:pt idx="3450">
                  <c:v>-120.16758219248409</c:v>
                </c:pt>
                <c:pt idx="3451">
                  <c:v>-56.161054151494682</c:v>
                </c:pt>
                <c:pt idx="3452">
                  <c:v>-107.64839902193245</c:v>
                </c:pt>
                <c:pt idx="3453">
                  <c:v>-56.548972503258227</c:v>
                </c:pt>
                <c:pt idx="3454">
                  <c:v>7.0226167796932373</c:v>
                </c:pt>
                <c:pt idx="3455">
                  <c:v>-107.94227656114727</c:v>
                </c:pt>
                <c:pt idx="3456">
                  <c:v>6.5524127169494761</c:v>
                </c:pt>
                <c:pt idx="3457">
                  <c:v>6.5524127169494761</c:v>
                </c:pt>
                <c:pt idx="3458">
                  <c:v>6.3643310918520228</c:v>
                </c:pt>
                <c:pt idx="3459">
                  <c:v>196.42081325286529</c:v>
                </c:pt>
                <c:pt idx="3460">
                  <c:v>196.42081325286529</c:v>
                </c:pt>
                <c:pt idx="3461">
                  <c:v>196.42081325286529</c:v>
                </c:pt>
                <c:pt idx="3462">
                  <c:v>196.42081325286529</c:v>
                </c:pt>
                <c:pt idx="3463">
                  <c:v>-58.100645910312522</c:v>
                </c:pt>
                <c:pt idx="3464">
                  <c:v>194.06979293914662</c:v>
                </c:pt>
                <c:pt idx="3465">
                  <c:v>4.8596780910720554</c:v>
                </c:pt>
                <c:pt idx="3466">
                  <c:v>-90.309624208257617</c:v>
                </c:pt>
                <c:pt idx="3467">
                  <c:v>3.6371475279383958</c:v>
                </c:pt>
                <c:pt idx="3468">
                  <c:v>3.6371475279383958</c:v>
                </c:pt>
                <c:pt idx="3469">
                  <c:v>191.46016039091893</c:v>
                </c:pt>
                <c:pt idx="3470">
                  <c:v>-59.088074442074316</c:v>
                </c:pt>
                <c:pt idx="3471">
                  <c:v>3.4960863091152987</c:v>
                </c:pt>
                <c:pt idx="3472">
                  <c:v>3.4960863091152987</c:v>
                </c:pt>
                <c:pt idx="3473">
                  <c:v>191.11926244542974</c:v>
                </c:pt>
                <c:pt idx="3474">
                  <c:v>3.2609842777434608</c:v>
                </c:pt>
                <c:pt idx="3475">
                  <c:v>-90.68578745845258</c:v>
                </c:pt>
                <c:pt idx="3476">
                  <c:v>-90.68578745845258</c:v>
                </c:pt>
                <c:pt idx="3477">
                  <c:v>-90.68578745845258</c:v>
                </c:pt>
                <c:pt idx="3478">
                  <c:v>-90.68578745845258</c:v>
                </c:pt>
                <c:pt idx="3479">
                  <c:v>-59.511258098543692</c:v>
                </c:pt>
                <c:pt idx="3480">
                  <c:v>-59.511258098543692</c:v>
                </c:pt>
                <c:pt idx="3481">
                  <c:v>2.9083312306856328</c:v>
                </c:pt>
                <c:pt idx="3482">
                  <c:v>189.96726249170763</c:v>
                </c:pt>
                <c:pt idx="3483">
                  <c:v>189.96726249170763</c:v>
                </c:pt>
                <c:pt idx="3484">
                  <c:v>-59.722849926778352</c:v>
                </c:pt>
                <c:pt idx="3485">
                  <c:v>2.2265353397072545</c:v>
                </c:pt>
                <c:pt idx="3486">
                  <c:v>2.2265353397072545</c:v>
                </c:pt>
                <c:pt idx="3487">
                  <c:v>-137.80023454537374</c:v>
                </c:pt>
                <c:pt idx="3488">
                  <c:v>-60.498686630305528</c:v>
                </c:pt>
                <c:pt idx="3489">
                  <c:v>-91.48513436511692</c:v>
                </c:pt>
                <c:pt idx="3490">
                  <c:v>-60.921870286774876</c:v>
                </c:pt>
                <c:pt idx="3491">
                  <c:v>-61.098196810303776</c:v>
                </c:pt>
                <c:pt idx="3492">
                  <c:v>-122.77721474071176</c:v>
                </c:pt>
                <c:pt idx="3493">
                  <c:v>-92.002358834135009</c:v>
                </c:pt>
                <c:pt idx="3494">
                  <c:v>-92.002358834135009</c:v>
                </c:pt>
                <c:pt idx="3495">
                  <c:v>-61.274523333832661</c:v>
                </c:pt>
                <c:pt idx="3496">
                  <c:v>-61.274523333832661</c:v>
                </c:pt>
                <c:pt idx="3497">
                  <c:v>-61.274523333832661</c:v>
                </c:pt>
                <c:pt idx="3498">
                  <c:v>0.20465786990922652</c:v>
                </c:pt>
                <c:pt idx="3499">
                  <c:v>-62.685135522063817</c:v>
                </c:pt>
                <c:pt idx="3500">
                  <c:v>-2.8516685379249793</c:v>
                </c:pt>
                <c:pt idx="3501">
                  <c:v>-111.76268457094001</c:v>
                </c:pt>
                <c:pt idx="3502">
                  <c:v>-63.460972225590979</c:v>
                </c:pt>
                <c:pt idx="3503">
                  <c:v>-3.0867705692968457</c:v>
                </c:pt>
                <c:pt idx="3504">
                  <c:v>-111.93901109446891</c:v>
                </c:pt>
                <c:pt idx="3505">
                  <c:v>177.61265074311626</c:v>
                </c:pt>
                <c:pt idx="3506">
                  <c:v>177.36579361017579</c:v>
                </c:pt>
                <c:pt idx="3507">
                  <c:v>175.30865083567204</c:v>
                </c:pt>
                <c:pt idx="3508">
                  <c:v>-64.624727280881686</c:v>
                </c:pt>
                <c:pt idx="3509">
                  <c:v>-64.8010538044106</c:v>
                </c:pt>
                <c:pt idx="3510">
                  <c:v>-94.776562804322992</c:v>
                </c:pt>
                <c:pt idx="3511">
                  <c:v>-94.823583210597377</c:v>
                </c:pt>
                <c:pt idx="3512">
                  <c:v>173.53363049881449</c:v>
                </c:pt>
                <c:pt idx="3513">
                  <c:v>-112.87941921995635</c:v>
                </c:pt>
                <c:pt idx="3514">
                  <c:v>-5.9550153520335414</c:v>
                </c:pt>
                <c:pt idx="3515">
                  <c:v>-6.002035758307926</c:v>
                </c:pt>
                <c:pt idx="3516">
                  <c:v>-6.3781990085028895</c:v>
                </c:pt>
                <c:pt idx="3517">
                  <c:v>-95.387828085889822</c:v>
                </c:pt>
                <c:pt idx="3518">
                  <c:v>-66.211665992641755</c:v>
                </c:pt>
                <c:pt idx="3519">
                  <c:v>-66.387992516170655</c:v>
                </c:pt>
                <c:pt idx="3520">
                  <c:v>-7.5537091653621928</c:v>
                </c:pt>
                <c:pt idx="3521">
                  <c:v>-7.5537091653621928</c:v>
                </c:pt>
                <c:pt idx="3522">
                  <c:v>-113.64350082191491</c:v>
                </c:pt>
                <c:pt idx="3523">
                  <c:v>-66.564319039699569</c:v>
                </c:pt>
                <c:pt idx="3524">
                  <c:v>-66.564319039699569</c:v>
                </c:pt>
                <c:pt idx="3525">
                  <c:v>-96.140154586279778</c:v>
                </c:pt>
                <c:pt idx="3526">
                  <c:v>-96.187174992554162</c:v>
                </c:pt>
                <c:pt idx="3527">
                  <c:v>-96.422277023926029</c:v>
                </c:pt>
                <c:pt idx="3528">
                  <c:v>-145.31174444770471</c:v>
                </c:pt>
                <c:pt idx="3529">
                  <c:v>166.89199811255935</c:v>
                </c:pt>
                <c:pt idx="3530">
                  <c:v>-8.964321353593391</c:v>
                </c:pt>
                <c:pt idx="3531">
                  <c:v>-9.1524029786908727</c:v>
                </c:pt>
                <c:pt idx="3532">
                  <c:v>-9.3169744006511621</c:v>
                </c:pt>
                <c:pt idx="3533">
                  <c:v>-68.257053665576947</c:v>
                </c:pt>
                <c:pt idx="3534">
                  <c:v>-10.374933541824532</c:v>
                </c:pt>
                <c:pt idx="3535">
                  <c:v>-10.374933541824532</c:v>
                </c:pt>
                <c:pt idx="3536">
                  <c:v>-97.362685149413466</c:v>
                </c:pt>
                <c:pt idx="3537">
                  <c:v>-68.856563845575224</c:v>
                </c:pt>
                <c:pt idx="3538">
                  <c:v>-68.856563845575224</c:v>
                </c:pt>
                <c:pt idx="3539">
                  <c:v>-69.103420978515672</c:v>
                </c:pt>
                <c:pt idx="3540">
                  <c:v>-115.23043953367497</c:v>
                </c:pt>
                <c:pt idx="3541">
                  <c:v>-115.23043953367498</c:v>
                </c:pt>
                <c:pt idx="3542">
                  <c:v>-11.78554573005573</c:v>
                </c:pt>
                <c:pt idx="3543">
                  <c:v>-69.526604634985006</c:v>
                </c:pt>
                <c:pt idx="3544">
                  <c:v>-70.090849510277479</c:v>
                </c:pt>
                <c:pt idx="3545">
                  <c:v>-70.090849510277479</c:v>
                </c:pt>
                <c:pt idx="3546">
                  <c:v>-70.090849510277479</c:v>
                </c:pt>
                <c:pt idx="3547">
                  <c:v>-70.090849510277479</c:v>
                </c:pt>
                <c:pt idx="3548">
                  <c:v>-70.090849510277479</c:v>
                </c:pt>
                <c:pt idx="3549">
                  <c:v>-70.090849510277479</c:v>
                </c:pt>
                <c:pt idx="3550">
                  <c:v>-70.090849510277479</c:v>
                </c:pt>
                <c:pt idx="3551">
                  <c:v>-70.090849510277479</c:v>
                </c:pt>
                <c:pt idx="3552">
                  <c:v>-70.090849510277479</c:v>
                </c:pt>
                <c:pt idx="3553">
                  <c:v>-70.090849510277479</c:v>
                </c:pt>
                <c:pt idx="3554">
                  <c:v>-70.090849510277479</c:v>
                </c:pt>
                <c:pt idx="3555">
                  <c:v>-70.090849510277479</c:v>
                </c:pt>
                <c:pt idx="3556">
                  <c:v>-70.090849510277479</c:v>
                </c:pt>
                <c:pt idx="3557">
                  <c:v>-70.090849510277479</c:v>
                </c:pt>
                <c:pt idx="3558">
                  <c:v>-70.090849510277479</c:v>
                </c:pt>
                <c:pt idx="3559">
                  <c:v>-70.090849510277479</c:v>
                </c:pt>
                <c:pt idx="3560">
                  <c:v>-70.090849510277479</c:v>
                </c:pt>
                <c:pt idx="3561">
                  <c:v>-70.090849510277479</c:v>
                </c:pt>
                <c:pt idx="3562">
                  <c:v>-70.090849510277479</c:v>
                </c:pt>
                <c:pt idx="3563">
                  <c:v>-70.090849510277479</c:v>
                </c:pt>
                <c:pt idx="3564">
                  <c:v>-115.8769701199476</c:v>
                </c:pt>
                <c:pt idx="3565">
                  <c:v>-13.901464012402471</c:v>
                </c:pt>
                <c:pt idx="3566">
                  <c:v>-70.93721682321619</c:v>
                </c:pt>
                <c:pt idx="3567">
                  <c:v>-127.6438267901093</c:v>
                </c:pt>
                <c:pt idx="3568">
                  <c:v>-116.64105172190615</c:v>
                </c:pt>
                <c:pt idx="3569">
                  <c:v>-116.64105172190615</c:v>
                </c:pt>
                <c:pt idx="3570">
                  <c:v>-71.783584136154886</c:v>
                </c:pt>
                <c:pt idx="3571">
                  <c:v>-100.08986871332706</c:v>
                </c:pt>
                <c:pt idx="3572">
                  <c:v>-72.065706573801137</c:v>
                </c:pt>
                <c:pt idx="3573">
                  <c:v>152.02179462828906</c:v>
                </c:pt>
                <c:pt idx="3574">
                  <c:v>-72.383094316153162</c:v>
                </c:pt>
                <c:pt idx="3575">
                  <c:v>-72.383094316153162</c:v>
                </c:pt>
                <c:pt idx="3576">
                  <c:v>-136.54243867753428</c:v>
                </c:pt>
                <c:pt idx="3577">
                  <c:v>-73.053135105562944</c:v>
                </c:pt>
                <c:pt idx="3578">
                  <c:v>-17.427994482980409</c:v>
                </c:pt>
                <c:pt idx="3579">
                  <c:v>-17.427994482980409</c:v>
                </c:pt>
                <c:pt idx="3580">
                  <c:v>-73.264726933797633</c:v>
                </c:pt>
                <c:pt idx="3581">
                  <c:v>-73.264726933797633</c:v>
                </c:pt>
                <c:pt idx="3582">
                  <c:v>-73.264726933797633</c:v>
                </c:pt>
                <c:pt idx="3583">
                  <c:v>-73.370522847914927</c:v>
                </c:pt>
                <c:pt idx="3584">
                  <c:v>-18.13330057709598</c:v>
                </c:pt>
                <c:pt idx="3585">
                  <c:v>-73.617379980855418</c:v>
                </c:pt>
                <c:pt idx="3586">
                  <c:v>-73.617379980855418</c:v>
                </c:pt>
                <c:pt idx="3587">
                  <c:v>-74.481379946147001</c:v>
                </c:pt>
                <c:pt idx="3588">
                  <c:v>-101.97068496430197</c:v>
                </c:pt>
                <c:pt idx="3589">
                  <c:v>-101.970684964302</c:v>
                </c:pt>
                <c:pt idx="3590">
                  <c:v>-102.06472577685071</c:v>
                </c:pt>
                <c:pt idx="3591">
                  <c:v>144.74538675732992</c:v>
                </c:pt>
                <c:pt idx="3592">
                  <c:v>-129.5481532442214</c:v>
                </c:pt>
                <c:pt idx="3593">
                  <c:v>-19.967096421796498</c:v>
                </c:pt>
                <c:pt idx="3594">
                  <c:v>-20.484320890814615</c:v>
                </c:pt>
                <c:pt idx="3595">
                  <c:v>141.7360807557701</c:v>
                </c:pt>
                <c:pt idx="3596">
                  <c:v>141.7360807557701</c:v>
                </c:pt>
                <c:pt idx="3597">
                  <c:v>-21.659831047673919</c:v>
                </c:pt>
                <c:pt idx="3598">
                  <c:v>-103.00513390233817</c:v>
                </c:pt>
                <c:pt idx="3599">
                  <c:v>-119.40350059052552</c:v>
                </c:pt>
                <c:pt idx="3600">
                  <c:v>-22.247586126103585</c:v>
                </c:pt>
                <c:pt idx="3601">
                  <c:v>-76.579665576140883</c:v>
                </c:pt>
                <c:pt idx="3602">
                  <c:v>-22.952892220219155</c:v>
                </c:pt>
                <c:pt idx="3603">
                  <c:v>-22.952892220219155</c:v>
                </c:pt>
                <c:pt idx="3604">
                  <c:v>-22.952892220219155</c:v>
                </c:pt>
                <c:pt idx="3605">
                  <c:v>-77.002849232610217</c:v>
                </c:pt>
                <c:pt idx="3606">
                  <c:v>-77.143910451433342</c:v>
                </c:pt>
                <c:pt idx="3607">
                  <c:v>-77.143910451433342</c:v>
                </c:pt>
                <c:pt idx="3608">
                  <c:v>-77.143910451433342</c:v>
                </c:pt>
                <c:pt idx="3609">
                  <c:v>-24.104892173941295</c:v>
                </c:pt>
                <c:pt idx="3610">
                  <c:v>-104.22766446547185</c:v>
                </c:pt>
                <c:pt idx="3611">
                  <c:v>-120.28513320817001</c:v>
                </c:pt>
                <c:pt idx="3612">
                  <c:v>-120.28513320817001</c:v>
                </c:pt>
                <c:pt idx="3613">
                  <c:v>135.85852997147356</c:v>
                </c:pt>
                <c:pt idx="3614">
                  <c:v>-24.66913704923374</c:v>
                </c:pt>
                <c:pt idx="3615">
                  <c:v>-104.60382771566681</c:v>
                </c:pt>
                <c:pt idx="3616">
                  <c:v>-131.31141847951034</c:v>
                </c:pt>
                <c:pt idx="3617">
                  <c:v>-104.88595015331306</c:v>
                </c:pt>
                <c:pt idx="3618">
                  <c:v>-120.87288828659968</c:v>
                </c:pt>
                <c:pt idx="3619">
                  <c:v>-25.891667612367428</c:v>
                </c:pt>
                <c:pt idx="3620">
                  <c:v>-105.12105218468491</c:v>
                </c:pt>
                <c:pt idx="3621">
                  <c:v>-120.99043930228564</c:v>
                </c:pt>
                <c:pt idx="3622">
                  <c:v>-78.907175686722312</c:v>
                </c:pt>
                <c:pt idx="3623">
                  <c:v>-78.907175686722312</c:v>
                </c:pt>
                <c:pt idx="3624">
                  <c:v>-78.907175686722312</c:v>
                </c:pt>
                <c:pt idx="3625">
                  <c:v>-78.907175686722312</c:v>
                </c:pt>
                <c:pt idx="3626">
                  <c:v>-78.907175686722312</c:v>
                </c:pt>
                <c:pt idx="3627">
                  <c:v>-78.907175686722312</c:v>
                </c:pt>
                <c:pt idx="3628">
                  <c:v>-78.907175686722312</c:v>
                </c:pt>
                <c:pt idx="3629">
                  <c:v>-79.259828733780097</c:v>
                </c:pt>
                <c:pt idx="3630">
                  <c:v>-79.259828733780097</c:v>
                </c:pt>
                <c:pt idx="3631">
                  <c:v>-26.832075737854893</c:v>
                </c:pt>
                <c:pt idx="3632">
                  <c:v>-105.82635827880051</c:v>
                </c:pt>
                <c:pt idx="3633">
                  <c:v>-27.419830816284559</c:v>
                </c:pt>
                <c:pt idx="3634">
                  <c:v>-106.48464396664173</c:v>
                </c:pt>
                <c:pt idx="3635">
                  <c:v>-80.670440922011267</c:v>
                </c:pt>
                <c:pt idx="3636">
                  <c:v>-106.67272559173921</c:v>
                </c:pt>
                <c:pt idx="3637">
                  <c:v>-106.67272559173921</c:v>
                </c:pt>
                <c:pt idx="3638">
                  <c:v>125.93722424758101</c:v>
                </c:pt>
                <c:pt idx="3639">
                  <c:v>-81.23468579730374</c:v>
                </c:pt>
                <c:pt idx="3640">
                  <c:v>-81.23468579730374</c:v>
                </c:pt>
                <c:pt idx="3641">
                  <c:v>-81.375747016126866</c:v>
                </c:pt>
                <c:pt idx="3642">
                  <c:v>-81.375747016126866</c:v>
                </c:pt>
                <c:pt idx="3643">
                  <c:v>-81.375747016126866</c:v>
                </c:pt>
                <c:pt idx="3644">
                  <c:v>-122.63615352188864</c:v>
                </c:pt>
                <c:pt idx="3645">
                  <c:v>-81.657869453773088</c:v>
                </c:pt>
                <c:pt idx="3646">
                  <c:v>-81.657869453773088</c:v>
                </c:pt>
                <c:pt idx="3647">
                  <c:v>-107.40154188899197</c:v>
                </c:pt>
                <c:pt idx="3648">
                  <c:v>-81.904726586713551</c:v>
                </c:pt>
                <c:pt idx="3649">
                  <c:v>-122.98880656894642</c:v>
                </c:pt>
                <c:pt idx="3650">
                  <c:v>-123.04758207678941</c:v>
                </c:pt>
                <c:pt idx="3651">
                  <c:v>-82.433706157300236</c:v>
                </c:pt>
                <c:pt idx="3652">
                  <c:v>-31.628157177840876</c:v>
                </c:pt>
                <c:pt idx="3653">
                  <c:v>-31.651667380978068</c:v>
                </c:pt>
                <c:pt idx="3654">
                  <c:v>-82.61003268082915</c:v>
                </c:pt>
                <c:pt idx="3655">
                  <c:v>-82.61003268082915</c:v>
                </c:pt>
                <c:pt idx="3656">
                  <c:v>-31.769218396663973</c:v>
                </c:pt>
                <c:pt idx="3657">
                  <c:v>-83.139012251415835</c:v>
                </c:pt>
                <c:pt idx="3658">
                  <c:v>-83.139012251415835</c:v>
                </c:pt>
                <c:pt idx="3659">
                  <c:v>118.86065310328797</c:v>
                </c:pt>
                <c:pt idx="3660">
                  <c:v>-33.320891803718297</c:v>
                </c:pt>
                <c:pt idx="3661">
                  <c:v>-33.979177491559483</c:v>
                </c:pt>
                <c:pt idx="3662">
                  <c:v>-33.979177491559483</c:v>
                </c:pt>
                <c:pt idx="3663">
                  <c:v>-124.39941875717761</c:v>
                </c:pt>
                <c:pt idx="3664">
                  <c:v>115.38702058976872</c:v>
                </c:pt>
                <c:pt idx="3665">
                  <c:v>-34.543422366851956</c:v>
                </c:pt>
                <c:pt idx="3666">
                  <c:v>-34.543422366851956</c:v>
                </c:pt>
                <c:pt idx="3667">
                  <c:v>-85.748644799643472</c:v>
                </c:pt>
                <c:pt idx="3668">
                  <c:v>-36.471259024101215</c:v>
                </c:pt>
                <c:pt idx="3669">
                  <c:v>-110.434358093689</c:v>
                </c:pt>
                <c:pt idx="3670">
                  <c:v>-85.96023662787816</c:v>
                </c:pt>
                <c:pt idx="3671">
                  <c:v>-37.059014102530881</c:v>
                </c:pt>
                <c:pt idx="3672">
                  <c:v>-37.059014102530881</c:v>
                </c:pt>
                <c:pt idx="3673">
                  <c:v>-37.059014102530881</c:v>
                </c:pt>
                <c:pt idx="3674">
                  <c:v>-37.059014102530881</c:v>
                </c:pt>
                <c:pt idx="3675">
                  <c:v>-135.26113260655762</c:v>
                </c:pt>
                <c:pt idx="3676">
                  <c:v>-86.31288967493596</c:v>
                </c:pt>
                <c:pt idx="3677">
                  <c:v>-86.453950893759071</c:v>
                </c:pt>
                <c:pt idx="3678">
                  <c:v>-125.69247992972285</c:v>
                </c:pt>
                <c:pt idx="3679">
                  <c:v>-38.493136493899215</c:v>
                </c:pt>
                <c:pt idx="3680">
                  <c:v>-38.493136493899215</c:v>
                </c:pt>
                <c:pt idx="3681">
                  <c:v>-39.151422181740458</c:v>
                </c:pt>
                <c:pt idx="3682">
                  <c:v>-111.93901109446891</c:v>
                </c:pt>
                <c:pt idx="3683">
                  <c:v>-39.833218072718836</c:v>
                </c:pt>
                <c:pt idx="3684">
                  <c:v>-39.997789494679154</c:v>
                </c:pt>
                <c:pt idx="3685">
                  <c:v>-39.997789494679154</c:v>
                </c:pt>
                <c:pt idx="3686">
                  <c:v>-39.997789494679154</c:v>
                </c:pt>
                <c:pt idx="3687">
                  <c:v>-39.997789494679154</c:v>
                </c:pt>
                <c:pt idx="3688">
                  <c:v>103.29689862647069</c:v>
                </c:pt>
                <c:pt idx="3689">
                  <c:v>103.12057210294176</c:v>
                </c:pt>
                <c:pt idx="3690">
                  <c:v>-88.710930394928937</c:v>
                </c:pt>
                <c:pt idx="3691">
                  <c:v>-40.938197620166591</c:v>
                </c:pt>
                <c:pt idx="3692">
                  <c:v>102.38000070412045</c:v>
                </c:pt>
                <c:pt idx="3693">
                  <c:v>101.9568170476511</c:v>
                </c:pt>
                <c:pt idx="3694">
                  <c:v>-112.78537840740763</c:v>
                </c:pt>
                <c:pt idx="3695">
                  <c:v>-88.957787527869414</c:v>
                </c:pt>
                <c:pt idx="3696">
                  <c:v>-89.134114051398285</c:v>
                </c:pt>
                <c:pt idx="3697">
                  <c:v>-89.275175270221411</c:v>
                </c:pt>
                <c:pt idx="3698">
                  <c:v>-113.06750084505387</c:v>
                </c:pt>
                <c:pt idx="3699">
                  <c:v>-89.486767098456099</c:v>
                </c:pt>
                <c:pt idx="3700">
                  <c:v>-89.98048136433701</c:v>
                </c:pt>
                <c:pt idx="3701">
                  <c:v>-143.94815266574793</c:v>
                </c:pt>
                <c:pt idx="3702">
                  <c:v>-90.121542583160121</c:v>
                </c:pt>
                <c:pt idx="3703">
                  <c:v>-43.289217933885226</c:v>
                </c:pt>
                <c:pt idx="3704">
                  <c:v>-43.289217933885226</c:v>
                </c:pt>
                <c:pt idx="3705">
                  <c:v>-113.81982734544381</c:v>
                </c:pt>
                <c:pt idx="3706">
                  <c:v>97.724980482957619</c:v>
                </c:pt>
                <c:pt idx="3707">
                  <c:v>-43.336238340159639</c:v>
                </c:pt>
                <c:pt idx="3708">
                  <c:v>-43.359748543296803</c:v>
                </c:pt>
                <c:pt idx="3709">
                  <c:v>-43.477299558982708</c:v>
                </c:pt>
                <c:pt idx="3710">
                  <c:v>-43.477299558982708</c:v>
                </c:pt>
                <c:pt idx="3711">
                  <c:v>97.207756013939502</c:v>
                </c:pt>
                <c:pt idx="3712">
                  <c:v>-43.571340371531448</c:v>
                </c:pt>
                <c:pt idx="3713">
                  <c:v>-43.75942199662893</c:v>
                </c:pt>
                <c:pt idx="3714">
                  <c:v>-128.19043901304886</c:v>
                </c:pt>
                <c:pt idx="3715">
                  <c:v>-91.250032333745068</c:v>
                </c:pt>
                <c:pt idx="3716">
                  <c:v>-91.250032333745068</c:v>
                </c:pt>
                <c:pt idx="3717">
                  <c:v>-91.250032333745068</c:v>
                </c:pt>
                <c:pt idx="3718">
                  <c:v>94.80971529394651</c:v>
                </c:pt>
                <c:pt idx="3719">
                  <c:v>-44.793870934665136</c:v>
                </c:pt>
                <c:pt idx="3720">
                  <c:v>-45.1700341848601</c:v>
                </c:pt>
                <c:pt idx="3721">
                  <c:v>-45.1700341848601</c:v>
                </c:pt>
                <c:pt idx="3722">
                  <c:v>-45.1700341848601</c:v>
                </c:pt>
                <c:pt idx="3723">
                  <c:v>-92.096399646683764</c:v>
                </c:pt>
                <c:pt idx="3724">
                  <c:v>-92.096399646683764</c:v>
                </c:pt>
                <c:pt idx="3725">
                  <c:v>-92.096399646683764</c:v>
                </c:pt>
                <c:pt idx="3726">
                  <c:v>-115.23043953367498</c:v>
                </c:pt>
                <c:pt idx="3727">
                  <c:v>-115.23043953367498</c:v>
                </c:pt>
                <c:pt idx="3728">
                  <c:v>-129.10145938461486</c:v>
                </c:pt>
                <c:pt idx="3729">
                  <c:v>91.541797057877602</c:v>
                </c:pt>
                <c:pt idx="3730">
                  <c:v>-92.801705740799349</c:v>
                </c:pt>
                <c:pt idx="3731">
                  <c:v>-47.050850435835031</c:v>
                </c:pt>
                <c:pt idx="3732">
                  <c:v>-47.050850435835031</c:v>
                </c:pt>
                <c:pt idx="3733">
                  <c:v>-115.70064359641871</c:v>
                </c:pt>
                <c:pt idx="3734">
                  <c:v>-92.836971045505109</c:v>
                </c:pt>
                <c:pt idx="3735">
                  <c:v>-92.942766959622446</c:v>
                </c:pt>
                <c:pt idx="3736">
                  <c:v>-92.942766959622446</c:v>
                </c:pt>
                <c:pt idx="3737">
                  <c:v>-92.942766959622446</c:v>
                </c:pt>
                <c:pt idx="3738">
                  <c:v>-92.942766959622446</c:v>
                </c:pt>
                <c:pt idx="3739">
                  <c:v>-92.942766959622446</c:v>
                </c:pt>
                <c:pt idx="3740">
                  <c:v>-92.942766959622446</c:v>
                </c:pt>
                <c:pt idx="3741">
                  <c:v>-92.942766959622446</c:v>
                </c:pt>
                <c:pt idx="3742">
                  <c:v>-92.942766959622446</c:v>
                </c:pt>
                <c:pt idx="3743">
                  <c:v>-92.942766959622446</c:v>
                </c:pt>
                <c:pt idx="3744">
                  <c:v>-92.942766959622446</c:v>
                </c:pt>
                <c:pt idx="3745">
                  <c:v>-92.942766959622446</c:v>
                </c:pt>
                <c:pt idx="3746">
                  <c:v>-92.942766959622446</c:v>
                </c:pt>
                <c:pt idx="3747">
                  <c:v>-92.942766959622446</c:v>
                </c:pt>
                <c:pt idx="3748">
                  <c:v>-92.942766959622446</c:v>
                </c:pt>
                <c:pt idx="3749">
                  <c:v>-92.942766959622446</c:v>
                </c:pt>
                <c:pt idx="3750">
                  <c:v>-92.942766959622446</c:v>
                </c:pt>
                <c:pt idx="3751">
                  <c:v>-92.942766959622446</c:v>
                </c:pt>
                <c:pt idx="3752">
                  <c:v>-92.942766959622446</c:v>
                </c:pt>
                <c:pt idx="3753">
                  <c:v>-93.013297569034037</c:v>
                </c:pt>
                <c:pt idx="3754">
                  <c:v>-93.083828178445586</c:v>
                </c:pt>
                <c:pt idx="3755">
                  <c:v>-93.365950616091823</c:v>
                </c:pt>
                <c:pt idx="3756">
                  <c:v>-93.365950616091823</c:v>
                </c:pt>
                <c:pt idx="3757">
                  <c:v>-93.365950616091823</c:v>
                </c:pt>
                <c:pt idx="3758">
                  <c:v>-48.108809577008401</c:v>
                </c:pt>
                <c:pt idx="3759">
                  <c:v>-48.226360592694334</c:v>
                </c:pt>
                <c:pt idx="3760">
                  <c:v>-116.40594969053429</c:v>
                </c:pt>
                <c:pt idx="3761">
                  <c:v>-48.579013639752105</c:v>
                </c:pt>
                <c:pt idx="3762">
                  <c:v>-48.579013639752105</c:v>
                </c:pt>
                <c:pt idx="3763">
                  <c:v>-48.696564655438067</c:v>
                </c:pt>
                <c:pt idx="3764">
                  <c:v>-116.64105172190615</c:v>
                </c:pt>
                <c:pt idx="3765">
                  <c:v>-116.64105172190615</c:v>
                </c:pt>
                <c:pt idx="3766">
                  <c:v>85.958123812795918</c:v>
                </c:pt>
                <c:pt idx="3767">
                  <c:v>-49.401870749553638</c:v>
                </c:pt>
                <c:pt idx="3768">
                  <c:v>-150.68382586455178</c:v>
                </c:pt>
                <c:pt idx="3769">
                  <c:v>-94.776562804322992</c:v>
                </c:pt>
                <c:pt idx="3770">
                  <c:v>-94.776562804322992</c:v>
                </c:pt>
                <c:pt idx="3771">
                  <c:v>-50.060156437394852</c:v>
                </c:pt>
                <c:pt idx="3772">
                  <c:v>-117.25231700347301</c:v>
                </c:pt>
                <c:pt idx="3773">
                  <c:v>-95.058685241969229</c:v>
                </c:pt>
                <c:pt idx="3774">
                  <c:v>-117.5814598473936</c:v>
                </c:pt>
                <c:pt idx="3775">
                  <c:v>-95.481868898438577</c:v>
                </c:pt>
                <c:pt idx="3776">
                  <c:v>-95.481868898438577</c:v>
                </c:pt>
                <c:pt idx="3777">
                  <c:v>-139.91615282772048</c:v>
                </c:pt>
                <c:pt idx="3778">
                  <c:v>-139.91615282772048</c:v>
                </c:pt>
                <c:pt idx="3779">
                  <c:v>-51.400238016214445</c:v>
                </c:pt>
                <c:pt idx="3780">
                  <c:v>-95.7639913360848</c:v>
                </c:pt>
                <c:pt idx="3781">
                  <c:v>-140.05721404654361</c:v>
                </c:pt>
                <c:pt idx="3782">
                  <c:v>-51.63534004758634</c:v>
                </c:pt>
                <c:pt idx="3783">
                  <c:v>-96.539828039611947</c:v>
                </c:pt>
                <c:pt idx="3784">
                  <c:v>-96.539828039611947</c:v>
                </c:pt>
                <c:pt idx="3785">
                  <c:v>-96.539828039611947</c:v>
                </c:pt>
                <c:pt idx="3786">
                  <c:v>-96.539828039611947</c:v>
                </c:pt>
                <c:pt idx="3787">
                  <c:v>-96.539828039611947</c:v>
                </c:pt>
                <c:pt idx="3788">
                  <c:v>78.869797566934267</c:v>
                </c:pt>
                <c:pt idx="3789">
                  <c:v>-52.810850204445643</c:v>
                </c:pt>
                <c:pt idx="3790">
                  <c:v>-52.881380813857191</c:v>
                </c:pt>
                <c:pt idx="3791">
                  <c:v>-96.716154563140847</c:v>
                </c:pt>
                <c:pt idx="3792">
                  <c:v>-96.716154563140847</c:v>
                </c:pt>
                <c:pt idx="3793">
                  <c:v>-118.70994959797854</c:v>
                </c:pt>
                <c:pt idx="3794">
                  <c:v>-140.65672422654185</c:v>
                </c:pt>
                <c:pt idx="3795">
                  <c:v>-146.91043826103339</c:v>
                </c:pt>
                <c:pt idx="3796">
                  <c:v>-97.17460352431597</c:v>
                </c:pt>
                <c:pt idx="3797">
                  <c:v>-53.633707314247147</c:v>
                </c:pt>
                <c:pt idx="3798">
                  <c:v>-118.99207203562479</c:v>
                </c:pt>
                <c:pt idx="3799">
                  <c:v>-118.99207203562479</c:v>
                </c:pt>
                <c:pt idx="3800">
                  <c:v>-118.99207203562479</c:v>
                </c:pt>
                <c:pt idx="3801">
                  <c:v>-97.245134133727547</c:v>
                </c:pt>
                <c:pt idx="3802">
                  <c:v>-97.245134133727547</c:v>
                </c:pt>
                <c:pt idx="3803">
                  <c:v>76.518777253215603</c:v>
                </c:pt>
                <c:pt idx="3804">
                  <c:v>-132.33411231597796</c:v>
                </c:pt>
                <c:pt idx="3805">
                  <c:v>-132.3928878238209</c:v>
                </c:pt>
                <c:pt idx="3806">
                  <c:v>-97.774113704314232</c:v>
                </c:pt>
                <c:pt idx="3807">
                  <c:v>-97.774113704314232</c:v>
                </c:pt>
                <c:pt idx="3808">
                  <c:v>-97.774113704314232</c:v>
                </c:pt>
                <c:pt idx="3809">
                  <c:v>-97.774113704314232</c:v>
                </c:pt>
                <c:pt idx="3810">
                  <c:v>-97.774113704314232</c:v>
                </c:pt>
                <c:pt idx="3811">
                  <c:v>-98.126766751372031</c:v>
                </c:pt>
                <c:pt idx="3812">
                  <c:v>-98.126766751372031</c:v>
                </c:pt>
                <c:pt idx="3813">
                  <c:v>-132.62798985519277</c:v>
                </c:pt>
                <c:pt idx="3814">
                  <c:v>-55.16187051816425</c:v>
                </c:pt>
                <c:pt idx="3815">
                  <c:v>-55.279421533850183</c:v>
                </c:pt>
                <c:pt idx="3816">
                  <c:v>-55.279421533850183</c:v>
                </c:pt>
                <c:pt idx="3817">
                  <c:v>-55.42048275267328</c:v>
                </c:pt>
                <c:pt idx="3818">
                  <c:v>-119.93248016111222</c:v>
                </c:pt>
                <c:pt idx="3819">
                  <c:v>-132.86309188656463</c:v>
                </c:pt>
                <c:pt idx="3820">
                  <c:v>-98.585215712547139</c:v>
                </c:pt>
                <c:pt idx="3821">
                  <c:v>-98.585215712547139</c:v>
                </c:pt>
                <c:pt idx="3822">
                  <c:v>-55.749625596593916</c:v>
                </c:pt>
                <c:pt idx="3823">
                  <c:v>-56.21982965933762</c:v>
                </c:pt>
                <c:pt idx="3824">
                  <c:v>-133.0981939179365</c:v>
                </c:pt>
                <c:pt idx="3825">
                  <c:v>-99.008399369016516</c:v>
                </c:pt>
                <c:pt idx="3826">
                  <c:v>-99.149460587839613</c:v>
                </c:pt>
                <c:pt idx="3827">
                  <c:v>-133.2745204414654</c:v>
                </c:pt>
                <c:pt idx="3828">
                  <c:v>70.794042789310765</c:v>
                </c:pt>
                <c:pt idx="3829">
                  <c:v>70.206287710881156</c:v>
                </c:pt>
                <c:pt idx="3830">
                  <c:v>-120.77884747405092</c:v>
                </c:pt>
                <c:pt idx="3831">
                  <c:v>69.148328569707758</c:v>
                </c:pt>
                <c:pt idx="3832">
                  <c:v>69.148328569707758</c:v>
                </c:pt>
                <c:pt idx="3833">
                  <c:v>-99.995827900778323</c:v>
                </c:pt>
                <c:pt idx="3834">
                  <c:v>-99.995827900778323</c:v>
                </c:pt>
                <c:pt idx="3835">
                  <c:v>-99.995827900778323</c:v>
                </c:pt>
                <c:pt idx="3836">
                  <c:v>-99.995827900778323</c:v>
                </c:pt>
                <c:pt idx="3837">
                  <c:v>-121.1550107242459</c:v>
                </c:pt>
                <c:pt idx="3838">
                  <c:v>-58.053625504038166</c:v>
                </c:pt>
                <c:pt idx="3839">
                  <c:v>-133.83288776597354</c:v>
                </c:pt>
                <c:pt idx="3840">
                  <c:v>-58.335747941684389</c:v>
                </c:pt>
                <c:pt idx="3841">
                  <c:v>-58.617870379330668</c:v>
                </c:pt>
                <c:pt idx="3842">
                  <c:v>66.973634779518022</c:v>
                </c:pt>
                <c:pt idx="3843">
                  <c:v>-121.57819438071526</c:v>
                </c:pt>
                <c:pt idx="3844">
                  <c:v>-58.92350302011404</c:v>
                </c:pt>
                <c:pt idx="3845">
                  <c:v>-142.59631598535972</c:v>
                </c:pt>
                <c:pt idx="3846">
                  <c:v>-121.81329641208711</c:v>
                </c:pt>
                <c:pt idx="3847">
                  <c:v>-101.30064417489217</c:v>
                </c:pt>
                <c:pt idx="3848">
                  <c:v>-148.80300961357688</c:v>
                </c:pt>
                <c:pt idx="3849">
                  <c:v>-101.82962374547886</c:v>
                </c:pt>
                <c:pt idx="3850">
                  <c:v>-122.47158209992833</c:v>
                </c:pt>
                <c:pt idx="3851">
                  <c:v>-101.97068496430198</c:v>
                </c:pt>
                <c:pt idx="3852">
                  <c:v>-101.97068496430198</c:v>
                </c:pt>
                <c:pt idx="3853">
                  <c:v>-134.97901016891137</c:v>
                </c:pt>
                <c:pt idx="3854">
                  <c:v>-134.97901016891137</c:v>
                </c:pt>
                <c:pt idx="3855">
                  <c:v>-134.97901016891137</c:v>
                </c:pt>
                <c:pt idx="3856">
                  <c:v>-122.65966372502582</c:v>
                </c:pt>
                <c:pt idx="3857">
                  <c:v>-61.156972318146728</c:v>
                </c:pt>
                <c:pt idx="3858">
                  <c:v>-102.39386862077133</c:v>
                </c:pt>
                <c:pt idx="3859">
                  <c:v>-102.53492983959445</c:v>
                </c:pt>
                <c:pt idx="3860">
                  <c:v>-102.53492983959445</c:v>
                </c:pt>
                <c:pt idx="3861">
                  <c:v>-61.744727396576394</c:v>
                </c:pt>
                <c:pt idx="3862">
                  <c:v>-102.81705227724066</c:v>
                </c:pt>
                <c:pt idx="3863">
                  <c:v>-62.097380443634179</c:v>
                </c:pt>
                <c:pt idx="3864">
                  <c:v>-135.44921423165511</c:v>
                </c:pt>
                <c:pt idx="3865">
                  <c:v>-135.44921423165511</c:v>
                </c:pt>
                <c:pt idx="3866">
                  <c:v>-135.44921423165511</c:v>
                </c:pt>
                <c:pt idx="3867">
                  <c:v>-149.46129530141809</c:v>
                </c:pt>
                <c:pt idx="3868">
                  <c:v>-102.9581134960638</c:v>
                </c:pt>
                <c:pt idx="3869">
                  <c:v>-143.65427512653309</c:v>
                </c:pt>
                <c:pt idx="3870">
                  <c:v>-62.285462068731661</c:v>
                </c:pt>
                <c:pt idx="3871">
                  <c:v>-62.544074303240691</c:v>
                </c:pt>
                <c:pt idx="3872">
                  <c:v>-62.685135522063845</c:v>
                </c:pt>
                <c:pt idx="3873">
                  <c:v>-62.685135522063845</c:v>
                </c:pt>
                <c:pt idx="3874">
                  <c:v>-62.685135522063845</c:v>
                </c:pt>
                <c:pt idx="3875">
                  <c:v>-62.685135522063845</c:v>
                </c:pt>
                <c:pt idx="3876">
                  <c:v>-103.38129715253314</c:v>
                </c:pt>
                <c:pt idx="3877">
                  <c:v>-63.15533958480755</c:v>
                </c:pt>
                <c:pt idx="3878">
                  <c:v>57.922206571701338</c:v>
                </c:pt>
                <c:pt idx="3879">
                  <c:v>-63.225870194219098</c:v>
                </c:pt>
                <c:pt idx="3880">
                  <c:v>56.570369891313163</c:v>
                </c:pt>
                <c:pt idx="3881">
                  <c:v>-104.2981950748834</c:v>
                </c:pt>
                <c:pt idx="3882">
                  <c:v>-136.38962235714254</c:v>
                </c:pt>
                <c:pt idx="3883">
                  <c:v>55.359594429748057</c:v>
                </c:pt>
                <c:pt idx="3884">
                  <c:v>-136.74227540420034</c:v>
                </c:pt>
                <c:pt idx="3885">
                  <c:v>-144.78276487711801</c:v>
                </c:pt>
                <c:pt idx="3886">
                  <c:v>-105.35615421605678</c:v>
                </c:pt>
                <c:pt idx="3887">
                  <c:v>-125.10472485129318</c:v>
                </c:pt>
                <c:pt idx="3888">
                  <c:v>-105.42668482546833</c:v>
                </c:pt>
                <c:pt idx="3889">
                  <c:v>-66.188155789504592</c:v>
                </c:pt>
                <c:pt idx="3890">
                  <c:v>-105.638276653703</c:v>
                </c:pt>
                <c:pt idx="3891">
                  <c:v>-145.13541792417584</c:v>
                </c:pt>
                <c:pt idx="3892">
                  <c:v>-137.33003048263001</c:v>
                </c:pt>
                <c:pt idx="3893">
                  <c:v>50.7045742085852</c:v>
                </c:pt>
                <c:pt idx="3894">
                  <c:v>50.7045742085852</c:v>
                </c:pt>
                <c:pt idx="3895">
                  <c:v>50.692819107016589</c:v>
                </c:pt>
                <c:pt idx="3896">
                  <c:v>50.692819107016589</c:v>
                </c:pt>
                <c:pt idx="3897">
                  <c:v>50.634043599173594</c:v>
                </c:pt>
                <c:pt idx="3898">
                  <c:v>-66.916972086757355</c:v>
                </c:pt>
                <c:pt idx="3899">
                  <c:v>-66.916972086757355</c:v>
                </c:pt>
                <c:pt idx="3900">
                  <c:v>-66.987502696168889</c:v>
                </c:pt>
                <c:pt idx="3901">
                  <c:v>-125.66896972658564</c:v>
                </c:pt>
                <c:pt idx="3902">
                  <c:v>-137.80023454537374</c:v>
                </c:pt>
                <c:pt idx="3903">
                  <c:v>48.365308996435118</c:v>
                </c:pt>
                <c:pt idx="3904">
                  <c:v>47.695268207025322</c:v>
                </c:pt>
                <c:pt idx="3905">
                  <c:v>-126.42129622697561</c:v>
                </c:pt>
                <c:pt idx="3906">
                  <c:v>-107.1899500607573</c:v>
                </c:pt>
                <c:pt idx="3907">
                  <c:v>-68.868318947143806</c:v>
                </c:pt>
                <c:pt idx="3908">
                  <c:v>-69.338523009887538</c:v>
                </c:pt>
                <c:pt idx="3909">
                  <c:v>45.626370330952966</c:v>
                </c:pt>
                <c:pt idx="3910">
                  <c:v>-69.503094431847842</c:v>
                </c:pt>
                <c:pt idx="3911">
                  <c:v>-69.620645447533761</c:v>
                </c:pt>
                <c:pt idx="3912">
                  <c:v>-69.620645447533761</c:v>
                </c:pt>
                <c:pt idx="3913">
                  <c:v>-108.03631737369599</c:v>
                </c:pt>
                <c:pt idx="3914">
                  <c:v>-70.137869916551892</c:v>
                </c:pt>
                <c:pt idx="3915">
                  <c:v>-70.561053573021212</c:v>
                </c:pt>
                <c:pt idx="3916">
                  <c:v>-70.843176010667435</c:v>
                </c:pt>
                <c:pt idx="3917">
                  <c:v>-108.88268468663472</c:v>
                </c:pt>
                <c:pt idx="3918">
                  <c:v>-108.88268468663472</c:v>
                </c:pt>
                <c:pt idx="3919">
                  <c:v>-108.88268468663472</c:v>
                </c:pt>
                <c:pt idx="3920">
                  <c:v>-108.88268468663472</c:v>
                </c:pt>
                <c:pt idx="3921">
                  <c:v>-109.02374590545783</c:v>
                </c:pt>
                <c:pt idx="3922">
                  <c:v>41.535594985082582</c:v>
                </c:pt>
                <c:pt idx="3923">
                  <c:v>-139.21084673360491</c:v>
                </c:pt>
                <c:pt idx="3924">
                  <c:v>-109.2353377336925</c:v>
                </c:pt>
                <c:pt idx="3925">
                  <c:v>-71.877624948703627</c:v>
                </c:pt>
                <c:pt idx="3926">
                  <c:v>-109.58799078075029</c:v>
                </c:pt>
                <c:pt idx="3927">
                  <c:v>-109.87011321839653</c:v>
                </c:pt>
                <c:pt idx="3928">
                  <c:v>-109.87011321839653</c:v>
                </c:pt>
                <c:pt idx="3929">
                  <c:v>38.585064491365699</c:v>
                </c:pt>
                <c:pt idx="3930">
                  <c:v>-72.912073886739833</c:v>
                </c:pt>
                <c:pt idx="3931">
                  <c:v>-72.912073886739833</c:v>
                </c:pt>
                <c:pt idx="3932">
                  <c:v>-110.64594992192369</c:v>
                </c:pt>
                <c:pt idx="3933">
                  <c:v>-140.15125485909235</c:v>
                </c:pt>
                <c:pt idx="3934">
                  <c:v>-140.15125485909235</c:v>
                </c:pt>
                <c:pt idx="3935">
                  <c:v>-74.087584043599136</c:v>
                </c:pt>
                <c:pt idx="3936">
                  <c:v>-74.322686074971017</c:v>
                </c:pt>
                <c:pt idx="3937">
                  <c:v>-111.10439888309882</c:v>
                </c:pt>
                <c:pt idx="3938">
                  <c:v>-74.510767700068499</c:v>
                </c:pt>
                <c:pt idx="3939">
                  <c:v>-74.698849325165966</c:v>
                </c:pt>
                <c:pt idx="3940">
                  <c:v>-147.81558108181505</c:v>
                </c:pt>
                <c:pt idx="3941">
                  <c:v>-129.57166344735856</c:v>
                </c:pt>
                <c:pt idx="3942">
                  <c:v>-111.35125601603927</c:v>
                </c:pt>
                <c:pt idx="3943">
                  <c:v>-111.35125601603927</c:v>
                </c:pt>
                <c:pt idx="3944">
                  <c:v>-111.35125601603927</c:v>
                </c:pt>
                <c:pt idx="3945">
                  <c:v>34.34147282510358</c:v>
                </c:pt>
                <c:pt idx="3946">
                  <c:v>-111.52758253956816</c:v>
                </c:pt>
                <c:pt idx="3947">
                  <c:v>-111.52758253956816</c:v>
                </c:pt>
                <c:pt idx="3948">
                  <c:v>-111.52758253956816</c:v>
                </c:pt>
                <c:pt idx="3949">
                  <c:v>-75.380645216144387</c:v>
                </c:pt>
                <c:pt idx="3950">
                  <c:v>-75.380645216144387</c:v>
                </c:pt>
                <c:pt idx="3951">
                  <c:v>-75.451175825555922</c:v>
                </c:pt>
                <c:pt idx="3952">
                  <c:v>-129.99484710382791</c:v>
                </c:pt>
                <c:pt idx="3953">
                  <c:v>33.060166754126953</c:v>
                </c:pt>
                <c:pt idx="3954">
                  <c:v>-75.733298263202173</c:v>
                </c:pt>
                <c:pt idx="3955">
                  <c:v>-140.97411196889385</c:v>
                </c:pt>
                <c:pt idx="3956">
                  <c:v>-130.18292872892542</c:v>
                </c:pt>
                <c:pt idx="3957">
                  <c:v>-130.18292872892542</c:v>
                </c:pt>
                <c:pt idx="3958">
                  <c:v>-130.18292872892542</c:v>
                </c:pt>
                <c:pt idx="3959">
                  <c:v>-130.18292872892542</c:v>
                </c:pt>
                <c:pt idx="3960">
                  <c:v>31.896411698836232</c:v>
                </c:pt>
                <c:pt idx="3961">
                  <c:v>31.896411698836232</c:v>
                </c:pt>
                <c:pt idx="3962">
                  <c:v>-76.391583951043373</c:v>
                </c:pt>
                <c:pt idx="3963">
                  <c:v>-76.579665576140869</c:v>
                </c:pt>
                <c:pt idx="3964">
                  <c:v>-112.69133759485888</c:v>
                </c:pt>
                <c:pt idx="3965">
                  <c:v>-112.69133759485888</c:v>
                </c:pt>
                <c:pt idx="3966">
                  <c:v>-76.908808420061476</c:v>
                </c:pt>
                <c:pt idx="3967">
                  <c:v>-76.908808420061476</c:v>
                </c:pt>
                <c:pt idx="3968">
                  <c:v>-76.908808420061476</c:v>
                </c:pt>
                <c:pt idx="3969">
                  <c:v>-77.143910451433342</c:v>
                </c:pt>
                <c:pt idx="3970">
                  <c:v>-112.9734600325051</c:v>
                </c:pt>
                <c:pt idx="3971">
                  <c:v>-77.614114514177075</c:v>
                </c:pt>
                <c:pt idx="3972">
                  <c:v>-77.614114514177075</c:v>
                </c:pt>
                <c:pt idx="3973">
                  <c:v>28.652003665904545</c:v>
                </c:pt>
                <c:pt idx="3974">
                  <c:v>-141.79696907869538</c:v>
                </c:pt>
                <c:pt idx="3975">
                  <c:v>28.369881228258294</c:v>
                </c:pt>
                <c:pt idx="3976">
                  <c:v>-141.85574458653832</c:v>
                </c:pt>
                <c:pt idx="3977">
                  <c:v>27.006289446301508</c:v>
                </c:pt>
                <c:pt idx="3978">
                  <c:v>-114.10194978309003</c:v>
                </c:pt>
                <c:pt idx="3979">
                  <c:v>-114.10194978309003</c:v>
                </c:pt>
                <c:pt idx="3980">
                  <c:v>-114.10194978309003</c:v>
                </c:pt>
                <c:pt idx="3981">
                  <c:v>-114.10194978309003</c:v>
                </c:pt>
                <c:pt idx="3982">
                  <c:v>-114.10194978309003</c:v>
                </c:pt>
                <c:pt idx="3983">
                  <c:v>-79.118767514956986</c:v>
                </c:pt>
                <c:pt idx="3984">
                  <c:v>-79.142277718094178</c:v>
                </c:pt>
                <c:pt idx="3985">
                  <c:v>-114.3488069160305</c:v>
                </c:pt>
                <c:pt idx="3986">
                  <c:v>-132.06374497990032</c:v>
                </c:pt>
                <c:pt idx="3987">
                  <c:v>-114.70145996308828</c:v>
                </c:pt>
                <c:pt idx="3988">
                  <c:v>-79.965134827895682</c:v>
                </c:pt>
                <c:pt idx="3989">
                  <c:v>24.185065069839141</c:v>
                </c:pt>
                <c:pt idx="3990">
                  <c:v>23.979350792388772</c:v>
                </c:pt>
                <c:pt idx="3991">
                  <c:v>-114.94831709602875</c:v>
                </c:pt>
                <c:pt idx="3992">
                  <c:v>-114.94831709602875</c:v>
                </c:pt>
                <c:pt idx="3993">
                  <c:v>-115.08937831485186</c:v>
                </c:pt>
                <c:pt idx="3994">
                  <c:v>22.586371256510489</c:v>
                </c:pt>
                <c:pt idx="3995">
                  <c:v>-115.37150075249809</c:v>
                </c:pt>
                <c:pt idx="3996">
                  <c:v>-81.093624578480615</c:v>
                </c:pt>
                <c:pt idx="3997">
                  <c:v>-81.093624578480615</c:v>
                </c:pt>
                <c:pt idx="3998">
                  <c:v>-115.74178645190878</c:v>
                </c:pt>
                <c:pt idx="3999">
                  <c:v>-115.74178645190878</c:v>
                </c:pt>
                <c:pt idx="4000">
                  <c:v>-81.610849047498718</c:v>
                </c:pt>
                <c:pt idx="4001">
                  <c:v>-81.610849047498718</c:v>
                </c:pt>
                <c:pt idx="4002">
                  <c:v>-81.610849047498718</c:v>
                </c:pt>
                <c:pt idx="4003">
                  <c:v>-81.728400063184651</c:v>
                </c:pt>
                <c:pt idx="4004">
                  <c:v>-81.728400063184651</c:v>
                </c:pt>
                <c:pt idx="4005">
                  <c:v>-115.93574562779057</c:v>
                </c:pt>
                <c:pt idx="4006">
                  <c:v>-81.751910266321843</c:v>
                </c:pt>
                <c:pt idx="4007">
                  <c:v>-81.751910266321843</c:v>
                </c:pt>
                <c:pt idx="4008">
                  <c:v>19.953228505145631</c:v>
                </c:pt>
                <c:pt idx="4009">
                  <c:v>-82.433706157300236</c:v>
                </c:pt>
                <c:pt idx="4010">
                  <c:v>18.895269363972261</c:v>
                </c:pt>
                <c:pt idx="4011">
                  <c:v>18.660167332600395</c:v>
                </c:pt>
                <c:pt idx="4012">
                  <c:v>18.448575504365749</c:v>
                </c:pt>
                <c:pt idx="4013">
                  <c:v>-82.974440829455517</c:v>
                </c:pt>
                <c:pt idx="4014">
                  <c:v>-82.974440829455517</c:v>
                </c:pt>
                <c:pt idx="4015">
                  <c:v>-83.021461235729902</c:v>
                </c:pt>
                <c:pt idx="4016">
                  <c:v>17.74326941025015</c:v>
                </c:pt>
                <c:pt idx="4017">
                  <c:v>-117.17003129249285</c:v>
                </c:pt>
                <c:pt idx="4018">
                  <c:v>-83.609216314159553</c:v>
                </c:pt>
                <c:pt idx="4019">
                  <c:v>-83.726767329845472</c:v>
                </c:pt>
                <c:pt idx="4020">
                  <c:v>-83.914848954942968</c:v>
                </c:pt>
                <c:pt idx="4021">
                  <c:v>-83.914848954942968</c:v>
                </c:pt>
                <c:pt idx="4022">
                  <c:v>-83.914848954942968</c:v>
                </c:pt>
                <c:pt idx="4023">
                  <c:v>-134.13264285597268</c:v>
                </c:pt>
                <c:pt idx="4024">
                  <c:v>-117.48741903484485</c:v>
                </c:pt>
                <c:pt idx="4025">
                  <c:v>-117.55794964425644</c:v>
                </c:pt>
                <c:pt idx="4026">
                  <c:v>-117.62848025366796</c:v>
                </c:pt>
                <c:pt idx="4027">
                  <c:v>-117.62848025366796</c:v>
                </c:pt>
                <c:pt idx="4028">
                  <c:v>-117.62848025366796</c:v>
                </c:pt>
                <c:pt idx="4029">
                  <c:v>-117.69901086307954</c:v>
                </c:pt>
                <c:pt idx="4030">
                  <c:v>-118.06929656249021</c:v>
                </c:pt>
                <c:pt idx="4031">
                  <c:v>-118.33378634778357</c:v>
                </c:pt>
                <c:pt idx="4032">
                  <c:v>-118.40431695719512</c:v>
                </c:pt>
                <c:pt idx="4033">
                  <c:v>-144.85329548652959</c:v>
                </c:pt>
                <c:pt idx="4034">
                  <c:v>-85.725134596506308</c:v>
                </c:pt>
                <c:pt idx="4035">
                  <c:v>12.853147157715398</c:v>
                </c:pt>
                <c:pt idx="4036">
                  <c:v>-85.795665205917857</c:v>
                </c:pt>
                <c:pt idx="4037">
                  <c:v>-85.795665205917857</c:v>
                </c:pt>
                <c:pt idx="4038">
                  <c:v>-85.960236627878174</c:v>
                </c:pt>
                <c:pt idx="4039">
                  <c:v>-85.960236627878174</c:v>
                </c:pt>
                <c:pt idx="4040">
                  <c:v>-86.31288967493596</c:v>
                </c:pt>
                <c:pt idx="4041">
                  <c:v>11.313228852229713</c:v>
                </c:pt>
                <c:pt idx="4042">
                  <c:v>-119.28594957483961</c:v>
                </c:pt>
                <c:pt idx="4043">
                  <c:v>-87.018195769051559</c:v>
                </c:pt>
                <c:pt idx="4044">
                  <c:v>-135.8253774818501</c:v>
                </c:pt>
                <c:pt idx="4045">
                  <c:v>-87.394359019246522</c:v>
                </c:pt>
                <c:pt idx="4046">
                  <c:v>-87.676481456892759</c:v>
                </c:pt>
                <c:pt idx="4047">
                  <c:v>-87.676481456892759</c:v>
                </c:pt>
                <c:pt idx="4048">
                  <c:v>-119.99125566895519</c:v>
                </c:pt>
                <c:pt idx="4049">
                  <c:v>8.2921677491013099</c:v>
                </c:pt>
                <c:pt idx="4050">
                  <c:v>8.2921677491013099</c:v>
                </c:pt>
                <c:pt idx="4051">
                  <c:v>-120.3086434113072</c:v>
                </c:pt>
                <c:pt idx="4052">
                  <c:v>-88.311256941596795</c:v>
                </c:pt>
                <c:pt idx="4053">
                  <c:v>-120.52023523954188</c:v>
                </c:pt>
                <c:pt idx="4054">
                  <c:v>-120.52023523954188</c:v>
                </c:pt>
                <c:pt idx="4055">
                  <c:v>-88.663909988654581</c:v>
                </c:pt>
                <c:pt idx="4056">
                  <c:v>-88.804971207477692</c:v>
                </c:pt>
                <c:pt idx="4057">
                  <c:v>-120.73182706777655</c:v>
                </c:pt>
                <c:pt idx="4058">
                  <c:v>-88.993052832575188</c:v>
                </c:pt>
                <c:pt idx="4059">
                  <c:v>-89.181134457672684</c:v>
                </c:pt>
                <c:pt idx="4060">
                  <c:v>-89.181134457672684</c:v>
                </c:pt>
                <c:pt idx="4061">
                  <c:v>-120.978684200717</c:v>
                </c:pt>
                <c:pt idx="4062">
                  <c:v>-121.01394950542277</c:v>
                </c:pt>
                <c:pt idx="4063">
                  <c:v>-121.01394950542277</c:v>
                </c:pt>
                <c:pt idx="4064">
                  <c:v>-121.01394950542277</c:v>
                </c:pt>
                <c:pt idx="4065">
                  <c:v>-121.22554133365746</c:v>
                </c:pt>
                <c:pt idx="4066">
                  <c:v>-121.22554133365746</c:v>
                </c:pt>
                <c:pt idx="4067">
                  <c:v>-90.403665020806358</c:v>
                </c:pt>
                <c:pt idx="4068">
                  <c:v>-90.403665020806358</c:v>
                </c:pt>
                <c:pt idx="4069">
                  <c:v>-90.403665020806358</c:v>
                </c:pt>
                <c:pt idx="4070">
                  <c:v>-90.403665020806358</c:v>
                </c:pt>
                <c:pt idx="4071">
                  <c:v>3.4373108012723321</c:v>
                </c:pt>
                <c:pt idx="4072">
                  <c:v>-90.544726239629469</c:v>
                </c:pt>
                <c:pt idx="4073">
                  <c:v>-90.779828271001335</c:v>
                </c:pt>
                <c:pt idx="4074">
                  <c:v>-122.14243925600772</c:v>
                </c:pt>
                <c:pt idx="4075">
                  <c:v>-91.250032333745054</c:v>
                </c:pt>
                <c:pt idx="4076">
                  <c:v>-137.80023454537374</c:v>
                </c:pt>
                <c:pt idx="4077">
                  <c:v>-122.56562291247707</c:v>
                </c:pt>
                <c:pt idx="4078">
                  <c:v>-138.03533657674558</c:v>
                </c:pt>
                <c:pt idx="4079">
                  <c:v>-122.81248004541753</c:v>
                </c:pt>
                <c:pt idx="4080">
                  <c:v>-147.49819333946306</c:v>
                </c:pt>
                <c:pt idx="4081">
                  <c:v>-92.378522084330001</c:v>
                </c:pt>
                <c:pt idx="4082">
                  <c:v>-92.519583303153141</c:v>
                </c:pt>
                <c:pt idx="4083">
                  <c:v>-92.89574655334809</c:v>
                </c:pt>
                <c:pt idx="4084">
                  <c:v>-92.89574655334809</c:v>
                </c:pt>
                <c:pt idx="4085">
                  <c:v>-138.71713246772399</c:v>
                </c:pt>
                <c:pt idx="4086">
                  <c:v>-2.099342037535024</c:v>
                </c:pt>
                <c:pt idx="4087">
                  <c:v>-123.62358205365044</c:v>
                </c:pt>
                <c:pt idx="4088">
                  <c:v>-123.62358205365044</c:v>
                </c:pt>
                <c:pt idx="4089">
                  <c:v>-123.62358205365045</c:v>
                </c:pt>
                <c:pt idx="4090">
                  <c:v>-123.97623510070824</c:v>
                </c:pt>
                <c:pt idx="4091">
                  <c:v>-123.97623510070824</c:v>
                </c:pt>
                <c:pt idx="4092">
                  <c:v>-123.97623510070824</c:v>
                </c:pt>
                <c:pt idx="4093">
                  <c:v>-123.97623510070824</c:v>
                </c:pt>
                <c:pt idx="4094">
                  <c:v>-94.071256710207408</c:v>
                </c:pt>
                <c:pt idx="4095">
                  <c:v>-124.2230922336487</c:v>
                </c:pt>
                <c:pt idx="4096">
                  <c:v>-139.35190795242801</c:v>
                </c:pt>
                <c:pt idx="4097">
                  <c:v>-139.42243856183956</c:v>
                </c:pt>
                <c:pt idx="4098">
                  <c:v>-94.54146077295114</c:v>
                </c:pt>
                <c:pt idx="4099">
                  <c:v>-94.54146077295114</c:v>
                </c:pt>
                <c:pt idx="4100">
                  <c:v>-94.54146077295114</c:v>
                </c:pt>
                <c:pt idx="4101">
                  <c:v>-4.9088113124287531</c:v>
                </c:pt>
                <c:pt idx="4102">
                  <c:v>-94.870603616871762</c:v>
                </c:pt>
                <c:pt idx="4103">
                  <c:v>-5.6728929143873188</c:v>
                </c:pt>
                <c:pt idx="4104">
                  <c:v>-5.7669337269360597</c:v>
                </c:pt>
                <c:pt idx="4105">
                  <c:v>-95.19974646079234</c:v>
                </c:pt>
                <c:pt idx="4106">
                  <c:v>-124.92839832776428</c:v>
                </c:pt>
                <c:pt idx="4107">
                  <c:v>-95.716970929810458</c:v>
                </c:pt>
                <c:pt idx="4108">
                  <c:v>-125.45737789835098</c:v>
                </c:pt>
                <c:pt idx="4109">
                  <c:v>-125.45737789835098</c:v>
                </c:pt>
                <c:pt idx="4110">
                  <c:v>-96.140154586279778</c:v>
                </c:pt>
                <c:pt idx="4111">
                  <c:v>-96.140154586279778</c:v>
                </c:pt>
                <c:pt idx="4112">
                  <c:v>-8.0826887359489206</c:v>
                </c:pt>
                <c:pt idx="4113">
                  <c:v>-96.469297430200385</c:v>
                </c:pt>
                <c:pt idx="4114">
                  <c:v>-149.261458574752</c:v>
                </c:pt>
                <c:pt idx="4115">
                  <c:v>-125.95109216423188</c:v>
                </c:pt>
                <c:pt idx="4116">
                  <c:v>-96.892481086669747</c:v>
                </c:pt>
                <c:pt idx="4117">
                  <c:v>-96.892481086669747</c:v>
                </c:pt>
                <c:pt idx="4118">
                  <c:v>-9.5520764320230569</c:v>
                </c:pt>
                <c:pt idx="4119">
                  <c:v>-126.09215338305501</c:v>
                </c:pt>
                <c:pt idx="4120">
                  <c:v>-126.09215338305501</c:v>
                </c:pt>
                <c:pt idx="4121">
                  <c:v>-126.09215338305501</c:v>
                </c:pt>
                <c:pt idx="4122">
                  <c:v>-10.421953948098917</c:v>
                </c:pt>
                <c:pt idx="4123">
                  <c:v>-97.480236165099413</c:v>
                </c:pt>
                <c:pt idx="4124">
                  <c:v>-97.597787180785332</c:v>
                </c:pt>
                <c:pt idx="4125">
                  <c:v>-97.597787180785332</c:v>
                </c:pt>
                <c:pt idx="4126">
                  <c:v>-126.51533703952435</c:v>
                </c:pt>
                <c:pt idx="4127">
                  <c:v>-126.51533703952435</c:v>
                </c:pt>
                <c:pt idx="4128">
                  <c:v>-126.51533703952435</c:v>
                </c:pt>
                <c:pt idx="4129">
                  <c:v>-126.51533703952435</c:v>
                </c:pt>
                <c:pt idx="4130">
                  <c:v>-126.51533703952435</c:v>
                </c:pt>
                <c:pt idx="4131">
                  <c:v>-126.9737860006995</c:v>
                </c:pt>
                <c:pt idx="4132">
                  <c:v>-98.397134087449658</c:v>
                </c:pt>
                <c:pt idx="4133">
                  <c:v>-98.397134087449658</c:v>
                </c:pt>
                <c:pt idx="4134">
                  <c:v>-98.420644290586864</c:v>
                </c:pt>
                <c:pt idx="4135">
                  <c:v>-98.420644290586864</c:v>
                </c:pt>
                <c:pt idx="4136">
                  <c:v>-98.420644290586864</c:v>
                </c:pt>
                <c:pt idx="4137">
                  <c:v>-98.420644290586864</c:v>
                </c:pt>
                <c:pt idx="4138">
                  <c:v>-98.420644290586864</c:v>
                </c:pt>
                <c:pt idx="4139">
                  <c:v>-98.420644290586864</c:v>
                </c:pt>
                <c:pt idx="4140">
                  <c:v>-98.420644290586864</c:v>
                </c:pt>
                <c:pt idx="4141">
                  <c:v>-98.679256525095894</c:v>
                </c:pt>
                <c:pt idx="4142">
                  <c:v>-98.679256525095894</c:v>
                </c:pt>
                <c:pt idx="4143">
                  <c:v>-98.773297337644649</c:v>
                </c:pt>
                <c:pt idx="4144">
                  <c:v>-98.773297337644649</c:v>
                </c:pt>
                <c:pt idx="4145">
                  <c:v>-127.32643904775728</c:v>
                </c:pt>
                <c:pt idx="4146">
                  <c:v>-159.91158059589733</c:v>
                </c:pt>
                <c:pt idx="4147">
                  <c:v>-99.901787088229568</c:v>
                </c:pt>
                <c:pt idx="4148">
                  <c:v>-128.20807166540177</c:v>
                </c:pt>
                <c:pt idx="4149">
                  <c:v>-128.20807166540177</c:v>
                </c:pt>
                <c:pt idx="4150">
                  <c:v>-128.20807166540177</c:v>
                </c:pt>
                <c:pt idx="4151">
                  <c:v>-150.7602340247476</c:v>
                </c:pt>
                <c:pt idx="4152">
                  <c:v>-150.84839728651207</c:v>
                </c:pt>
                <c:pt idx="4153">
                  <c:v>-100.8892156199914</c:v>
                </c:pt>
                <c:pt idx="4154">
                  <c:v>-128.80758184540002</c:v>
                </c:pt>
                <c:pt idx="4155">
                  <c:v>-101.12431765136327</c:v>
                </c:pt>
                <c:pt idx="4156">
                  <c:v>-128.91337775951735</c:v>
                </c:pt>
                <c:pt idx="4157">
                  <c:v>-101.26537887018637</c:v>
                </c:pt>
                <c:pt idx="4158">
                  <c:v>-128.98390836892889</c:v>
                </c:pt>
                <c:pt idx="4159">
                  <c:v>-142.97247923555469</c:v>
                </c:pt>
                <c:pt idx="4160">
                  <c:v>-142.97247923555469</c:v>
                </c:pt>
                <c:pt idx="4161">
                  <c:v>-142.97247923555469</c:v>
                </c:pt>
                <c:pt idx="4162">
                  <c:v>-102.18227679253664</c:v>
                </c:pt>
                <c:pt idx="4163">
                  <c:v>-102.18227679253664</c:v>
                </c:pt>
                <c:pt idx="4164">
                  <c:v>-102.29982780822257</c:v>
                </c:pt>
                <c:pt idx="4165">
                  <c:v>-102.29982780822257</c:v>
                </c:pt>
                <c:pt idx="4166">
                  <c:v>-143.34864248574968</c:v>
                </c:pt>
                <c:pt idx="4167">
                  <c:v>-143.44268329829842</c:v>
                </c:pt>
                <c:pt idx="4168">
                  <c:v>-102.62897065214318</c:v>
                </c:pt>
                <c:pt idx="4169">
                  <c:v>-102.62897065214318</c:v>
                </c:pt>
                <c:pt idx="4170">
                  <c:v>-102.62897065214318</c:v>
                </c:pt>
                <c:pt idx="4171">
                  <c:v>-102.62897065214318</c:v>
                </c:pt>
                <c:pt idx="4172">
                  <c:v>-129.9008062912792</c:v>
                </c:pt>
                <c:pt idx="4173">
                  <c:v>-129.9008062912792</c:v>
                </c:pt>
                <c:pt idx="4174">
                  <c:v>-130.04186751010229</c:v>
                </c:pt>
                <c:pt idx="4175">
                  <c:v>-130.04186751010229</c:v>
                </c:pt>
                <c:pt idx="4176">
                  <c:v>-130.21819403363119</c:v>
                </c:pt>
                <c:pt idx="4177">
                  <c:v>-103.47533796508189</c:v>
                </c:pt>
                <c:pt idx="4178">
                  <c:v>-130.53558177598322</c:v>
                </c:pt>
                <c:pt idx="4179">
                  <c:v>-130.60611238539474</c:v>
                </c:pt>
                <c:pt idx="4180">
                  <c:v>-23.187994251591022</c:v>
                </c:pt>
                <c:pt idx="4181">
                  <c:v>-103.94554202782561</c:v>
                </c:pt>
                <c:pt idx="4182">
                  <c:v>-130.92350012774676</c:v>
                </c:pt>
                <c:pt idx="4183">
                  <c:v>-104.32170527802059</c:v>
                </c:pt>
                <c:pt idx="4184">
                  <c:v>-104.46276649684371</c:v>
                </c:pt>
                <c:pt idx="4185">
                  <c:v>-105.07403177841056</c:v>
                </c:pt>
                <c:pt idx="4186">
                  <c:v>-105.12105218468491</c:v>
                </c:pt>
                <c:pt idx="4187">
                  <c:v>-144.85329548652959</c:v>
                </c:pt>
                <c:pt idx="4188">
                  <c:v>-144.85329548652959</c:v>
                </c:pt>
                <c:pt idx="4189">
                  <c:v>-131.80513274539126</c:v>
                </c:pt>
                <c:pt idx="4190">
                  <c:v>-131.80513274539126</c:v>
                </c:pt>
                <c:pt idx="4191">
                  <c:v>-105.70880726311456</c:v>
                </c:pt>
                <c:pt idx="4192">
                  <c:v>-145.04137711162707</c:v>
                </c:pt>
                <c:pt idx="4193">
                  <c:v>-105.82635827880051</c:v>
                </c:pt>
                <c:pt idx="4194">
                  <c:v>-105.82635827880051</c:v>
                </c:pt>
                <c:pt idx="4195">
                  <c:v>-105.82635827880051</c:v>
                </c:pt>
                <c:pt idx="4196">
                  <c:v>-105.82635827880051</c:v>
                </c:pt>
                <c:pt idx="4197">
                  <c:v>-105.82635827880051</c:v>
                </c:pt>
                <c:pt idx="4198">
                  <c:v>-132.01672457362594</c:v>
                </c:pt>
                <c:pt idx="4199">
                  <c:v>-132.01672457362594</c:v>
                </c:pt>
                <c:pt idx="4200">
                  <c:v>-27.819504269616687</c:v>
                </c:pt>
                <c:pt idx="4201">
                  <c:v>-132.29884701127216</c:v>
                </c:pt>
                <c:pt idx="4202">
                  <c:v>-132.29884701127216</c:v>
                </c:pt>
                <c:pt idx="4203">
                  <c:v>-132.29884701127216</c:v>
                </c:pt>
                <c:pt idx="4204">
                  <c:v>-106.29656234154423</c:v>
                </c:pt>
                <c:pt idx="4205">
                  <c:v>-106.29656234154423</c:v>
                </c:pt>
                <c:pt idx="4206">
                  <c:v>-132.43990823009528</c:v>
                </c:pt>
                <c:pt idx="4207">
                  <c:v>-132.51043883950683</c:v>
                </c:pt>
                <c:pt idx="4208">
                  <c:v>-132.51043883950683</c:v>
                </c:pt>
                <c:pt idx="4209">
                  <c:v>-132.51043883950683</c:v>
                </c:pt>
                <c:pt idx="4210">
                  <c:v>-132.51043883950683</c:v>
                </c:pt>
                <c:pt idx="4211">
                  <c:v>-132.58096944891841</c:v>
                </c:pt>
                <c:pt idx="4212">
                  <c:v>-29.300647067259433</c:v>
                </c:pt>
                <c:pt idx="4213">
                  <c:v>-133.00415310538773</c:v>
                </c:pt>
                <c:pt idx="4214">
                  <c:v>-145.98178523711454</c:v>
                </c:pt>
                <c:pt idx="4215">
                  <c:v>-133.28627554303398</c:v>
                </c:pt>
                <c:pt idx="4216">
                  <c:v>-133.3920714571513</c:v>
                </c:pt>
                <c:pt idx="4217">
                  <c:v>-133.3920714571513</c:v>
                </c:pt>
                <c:pt idx="4218">
                  <c:v>-31.592891873135102</c:v>
                </c:pt>
                <c:pt idx="4219">
                  <c:v>-31.628157177840876</c:v>
                </c:pt>
                <c:pt idx="4220">
                  <c:v>-133.49786737126868</c:v>
                </c:pt>
                <c:pt idx="4221">
                  <c:v>-108.17737859251912</c:v>
                </c:pt>
                <c:pt idx="4222">
                  <c:v>-108.17737859251912</c:v>
                </c:pt>
                <c:pt idx="4223">
                  <c:v>-108.17737859251912</c:v>
                </c:pt>
                <c:pt idx="4224">
                  <c:v>-108.17737859251912</c:v>
                </c:pt>
                <c:pt idx="4225">
                  <c:v>-108.17737859251912</c:v>
                </c:pt>
                <c:pt idx="4226">
                  <c:v>-108.17737859251912</c:v>
                </c:pt>
                <c:pt idx="4227">
                  <c:v>-108.17737859251912</c:v>
                </c:pt>
                <c:pt idx="4228">
                  <c:v>-108.17737859251912</c:v>
                </c:pt>
                <c:pt idx="4229">
                  <c:v>-108.17737859251912</c:v>
                </c:pt>
                <c:pt idx="4230">
                  <c:v>-108.17737859251912</c:v>
                </c:pt>
                <c:pt idx="4231">
                  <c:v>-108.17737859251912</c:v>
                </c:pt>
                <c:pt idx="4232">
                  <c:v>-108.17737859251912</c:v>
                </c:pt>
                <c:pt idx="4233">
                  <c:v>-108.17737859251912</c:v>
                </c:pt>
                <c:pt idx="4234">
                  <c:v>-108.17737859251912</c:v>
                </c:pt>
                <c:pt idx="4235">
                  <c:v>-108.17737859251912</c:v>
                </c:pt>
                <c:pt idx="4236">
                  <c:v>-108.17737859251912</c:v>
                </c:pt>
                <c:pt idx="4237">
                  <c:v>-108.17737859251912</c:v>
                </c:pt>
                <c:pt idx="4238">
                  <c:v>-108.17737859251912</c:v>
                </c:pt>
                <c:pt idx="4239">
                  <c:v>-108.17737859251912</c:v>
                </c:pt>
                <c:pt idx="4240">
                  <c:v>-108.17737859251912</c:v>
                </c:pt>
                <c:pt idx="4241">
                  <c:v>-108.17737859251912</c:v>
                </c:pt>
                <c:pt idx="4242">
                  <c:v>-108.17737859251912</c:v>
                </c:pt>
                <c:pt idx="4243">
                  <c:v>-108.17737859251912</c:v>
                </c:pt>
                <c:pt idx="4244">
                  <c:v>-108.17737859251912</c:v>
                </c:pt>
                <c:pt idx="4245">
                  <c:v>-133.5683979806802</c:v>
                </c:pt>
                <c:pt idx="4246">
                  <c:v>-133.5683979806802</c:v>
                </c:pt>
                <c:pt idx="4247">
                  <c:v>-133.5683979806802</c:v>
                </c:pt>
                <c:pt idx="4248">
                  <c:v>-133.5683979806802</c:v>
                </c:pt>
                <c:pt idx="4249">
                  <c:v>-153.90472369434627</c:v>
                </c:pt>
                <c:pt idx="4250">
                  <c:v>-108.53003163957692</c:v>
                </c:pt>
                <c:pt idx="4251">
                  <c:v>-133.99158163714958</c:v>
                </c:pt>
                <c:pt idx="4252">
                  <c:v>-108.92970509290907</c:v>
                </c:pt>
                <c:pt idx="4253">
                  <c:v>-108.95321529604627</c:v>
                </c:pt>
                <c:pt idx="4254">
                  <c:v>-108.95321529604627</c:v>
                </c:pt>
                <c:pt idx="4255">
                  <c:v>-109.30586834310405</c:v>
                </c:pt>
                <c:pt idx="4256">
                  <c:v>-109.70554179643624</c:v>
                </c:pt>
                <c:pt idx="4257">
                  <c:v>-147.11027498769946</c:v>
                </c:pt>
                <c:pt idx="4258">
                  <c:v>-109.87011321839653</c:v>
                </c:pt>
                <c:pt idx="4259">
                  <c:v>-110.15223565604276</c:v>
                </c:pt>
                <c:pt idx="4260">
                  <c:v>-110.15223565604276</c:v>
                </c:pt>
                <c:pt idx="4261">
                  <c:v>-110.15223565604276</c:v>
                </c:pt>
                <c:pt idx="4262">
                  <c:v>-135.1200713877345</c:v>
                </c:pt>
                <c:pt idx="4263">
                  <c:v>-110.52839890623774</c:v>
                </c:pt>
                <c:pt idx="4264">
                  <c:v>-110.52839890623774</c:v>
                </c:pt>
                <c:pt idx="4265">
                  <c:v>-135.33166321596917</c:v>
                </c:pt>
                <c:pt idx="4266">
                  <c:v>-110.99860296898147</c:v>
                </c:pt>
                <c:pt idx="4267">
                  <c:v>-111.18668459407895</c:v>
                </c:pt>
                <c:pt idx="4268">
                  <c:v>-38.681218118996725</c:v>
                </c:pt>
                <c:pt idx="4269">
                  <c:v>-136.001704005379</c:v>
                </c:pt>
                <c:pt idx="4270">
                  <c:v>-136.001704005379</c:v>
                </c:pt>
                <c:pt idx="4271">
                  <c:v>-136.03696931008477</c:v>
                </c:pt>
                <c:pt idx="4272">
                  <c:v>-112.50325596976138</c:v>
                </c:pt>
                <c:pt idx="4273">
                  <c:v>-112.50325596976138</c:v>
                </c:pt>
                <c:pt idx="4274">
                  <c:v>-148.80300961357688</c:v>
                </c:pt>
                <c:pt idx="4275">
                  <c:v>-137.23598967008127</c:v>
                </c:pt>
                <c:pt idx="4276">
                  <c:v>-137.23598967008127</c:v>
                </c:pt>
                <c:pt idx="4277">
                  <c:v>-43.347993441728192</c:v>
                </c:pt>
                <c:pt idx="4278">
                  <c:v>-137.44758149831594</c:v>
                </c:pt>
                <c:pt idx="4279">
                  <c:v>-137.44758149831594</c:v>
                </c:pt>
                <c:pt idx="4280">
                  <c:v>-114.05492937681566</c:v>
                </c:pt>
                <c:pt idx="4281">
                  <c:v>-114.05492937681566</c:v>
                </c:pt>
                <c:pt idx="4282">
                  <c:v>-114.05492937681566</c:v>
                </c:pt>
                <c:pt idx="4283">
                  <c:v>-114.05492937681566</c:v>
                </c:pt>
                <c:pt idx="4284">
                  <c:v>-114.5251334395594</c:v>
                </c:pt>
                <c:pt idx="4285">
                  <c:v>-149.55533611396683</c:v>
                </c:pt>
                <c:pt idx="4286">
                  <c:v>-114.94831709602875</c:v>
                </c:pt>
                <c:pt idx="4287">
                  <c:v>-114.94831709602875</c:v>
                </c:pt>
                <c:pt idx="4288">
                  <c:v>-114.94831709602875</c:v>
                </c:pt>
                <c:pt idx="4289">
                  <c:v>-138.08235698301996</c:v>
                </c:pt>
                <c:pt idx="4290">
                  <c:v>-138.08235698301996</c:v>
                </c:pt>
                <c:pt idx="4291">
                  <c:v>-138.1705202447844</c:v>
                </c:pt>
                <c:pt idx="4292">
                  <c:v>-149.71990753592712</c:v>
                </c:pt>
                <c:pt idx="4293">
                  <c:v>-115.23043953367498</c:v>
                </c:pt>
                <c:pt idx="4294">
                  <c:v>-115.23043953367498</c:v>
                </c:pt>
                <c:pt idx="4295">
                  <c:v>-115.23043953367498</c:v>
                </c:pt>
                <c:pt idx="4296">
                  <c:v>-115.23043953367498</c:v>
                </c:pt>
                <c:pt idx="4297">
                  <c:v>-138.32921411596041</c:v>
                </c:pt>
                <c:pt idx="4298">
                  <c:v>-138.50554063948931</c:v>
                </c:pt>
                <c:pt idx="4299">
                  <c:v>-115.60660278386996</c:v>
                </c:pt>
                <c:pt idx="4300">
                  <c:v>-115.60660278386996</c:v>
                </c:pt>
                <c:pt idx="4301">
                  <c:v>-115.70064359641871</c:v>
                </c:pt>
                <c:pt idx="4302">
                  <c:v>-115.70064359641871</c:v>
                </c:pt>
                <c:pt idx="4303">
                  <c:v>-115.70064359641871</c:v>
                </c:pt>
                <c:pt idx="4304">
                  <c:v>-115.70064359641871</c:v>
                </c:pt>
                <c:pt idx="4305">
                  <c:v>-115.70064359641871</c:v>
                </c:pt>
                <c:pt idx="4306">
                  <c:v>-115.88872522151618</c:v>
                </c:pt>
                <c:pt idx="4307">
                  <c:v>-115.88872522151618</c:v>
                </c:pt>
                <c:pt idx="4308">
                  <c:v>-115.98276603406494</c:v>
                </c:pt>
                <c:pt idx="4309">
                  <c:v>-138.78766307713556</c:v>
                </c:pt>
                <c:pt idx="4310">
                  <c:v>-138.78766307713556</c:v>
                </c:pt>
                <c:pt idx="4311">
                  <c:v>-116.11207215131945</c:v>
                </c:pt>
                <c:pt idx="4312">
                  <c:v>-116.40594969053429</c:v>
                </c:pt>
                <c:pt idx="4313">
                  <c:v>-116.40594969053429</c:v>
                </c:pt>
                <c:pt idx="4314">
                  <c:v>-116.40594969053429</c:v>
                </c:pt>
                <c:pt idx="4315">
                  <c:v>-116.40594969053429</c:v>
                </c:pt>
                <c:pt idx="4316">
                  <c:v>-49.284319733867704</c:v>
                </c:pt>
                <c:pt idx="4317">
                  <c:v>-139.49296917125113</c:v>
                </c:pt>
                <c:pt idx="4318">
                  <c:v>-117.5814598473936</c:v>
                </c:pt>
                <c:pt idx="4319">
                  <c:v>-117.5814598473936</c:v>
                </c:pt>
                <c:pt idx="4320">
                  <c:v>-117.5814598473936</c:v>
                </c:pt>
                <c:pt idx="4321">
                  <c:v>-117.5814598473936</c:v>
                </c:pt>
                <c:pt idx="4322">
                  <c:v>-139.91615282772048</c:v>
                </c:pt>
                <c:pt idx="4323">
                  <c:v>-117.76954147249108</c:v>
                </c:pt>
                <c:pt idx="4324">
                  <c:v>-52.223095126015977</c:v>
                </c:pt>
                <c:pt idx="4325">
                  <c:v>-118.45133736346951</c:v>
                </c:pt>
                <c:pt idx="4326">
                  <c:v>-118.75697000425291</c:v>
                </c:pt>
                <c:pt idx="4327">
                  <c:v>-118.75697000425291</c:v>
                </c:pt>
                <c:pt idx="4328">
                  <c:v>-118.75697000425291</c:v>
                </c:pt>
                <c:pt idx="4329">
                  <c:v>-53.692482822090113</c:v>
                </c:pt>
                <c:pt idx="4330">
                  <c:v>-119.7914189422891</c:v>
                </c:pt>
                <c:pt idx="4331">
                  <c:v>-152.11794825592011</c:v>
                </c:pt>
                <c:pt idx="4332">
                  <c:v>-120.02652097366096</c:v>
                </c:pt>
                <c:pt idx="4333">
                  <c:v>-56.548972503258241</c:v>
                </c:pt>
                <c:pt idx="4334">
                  <c:v>-120.52023523954188</c:v>
                </c:pt>
                <c:pt idx="4335">
                  <c:v>-141.82047928183258</c:v>
                </c:pt>
                <c:pt idx="4336">
                  <c:v>-120.59076584895342</c:v>
                </c:pt>
                <c:pt idx="4337">
                  <c:v>-141.92627519594993</c:v>
                </c:pt>
                <c:pt idx="4338">
                  <c:v>-152.68219313121259</c:v>
                </c:pt>
                <c:pt idx="4339">
                  <c:v>-121.10799031797154</c:v>
                </c:pt>
                <c:pt idx="4340">
                  <c:v>-142.3141935477135</c:v>
                </c:pt>
                <c:pt idx="4341">
                  <c:v>-142.3141935477135</c:v>
                </c:pt>
                <c:pt idx="4342">
                  <c:v>-142.3141935477135</c:v>
                </c:pt>
                <c:pt idx="4343">
                  <c:v>-121.34309234934339</c:v>
                </c:pt>
                <c:pt idx="4344">
                  <c:v>-121.53117397444089</c:v>
                </c:pt>
                <c:pt idx="4345">
                  <c:v>-121.53117397444089</c:v>
                </c:pt>
                <c:pt idx="4346">
                  <c:v>-121.53117397444089</c:v>
                </c:pt>
                <c:pt idx="4347">
                  <c:v>-121.57819438071526</c:v>
                </c:pt>
                <c:pt idx="4348">
                  <c:v>-142.73737720418282</c:v>
                </c:pt>
                <c:pt idx="4349">
                  <c:v>-142.73737720418282</c:v>
                </c:pt>
                <c:pt idx="4350">
                  <c:v>-159.42962143158505</c:v>
                </c:pt>
                <c:pt idx="4351">
                  <c:v>-142.87843842300595</c:v>
                </c:pt>
                <c:pt idx="4352">
                  <c:v>-142.87843842300595</c:v>
                </c:pt>
                <c:pt idx="4353">
                  <c:v>-122.28350047483084</c:v>
                </c:pt>
                <c:pt idx="4354">
                  <c:v>-122.28350047483084</c:v>
                </c:pt>
                <c:pt idx="4355">
                  <c:v>-122.28350047483084</c:v>
                </c:pt>
                <c:pt idx="4356">
                  <c:v>-122.28350047483084</c:v>
                </c:pt>
                <c:pt idx="4357">
                  <c:v>-122.28350047483084</c:v>
                </c:pt>
                <c:pt idx="4358">
                  <c:v>-122.28350047483084</c:v>
                </c:pt>
                <c:pt idx="4359">
                  <c:v>-153.50505024101412</c:v>
                </c:pt>
                <c:pt idx="4360">
                  <c:v>-143.26635677476952</c:v>
                </c:pt>
                <c:pt idx="4361">
                  <c:v>-143.26635677476952</c:v>
                </c:pt>
                <c:pt idx="4362">
                  <c:v>-61.298033536969825</c:v>
                </c:pt>
                <c:pt idx="4363">
                  <c:v>-143.58374451712154</c:v>
                </c:pt>
                <c:pt idx="4364">
                  <c:v>-123.41199022541576</c:v>
                </c:pt>
                <c:pt idx="4365">
                  <c:v>-123.41199022541576</c:v>
                </c:pt>
                <c:pt idx="4366">
                  <c:v>-123.41199022541576</c:v>
                </c:pt>
                <c:pt idx="4367">
                  <c:v>-123.41199022541576</c:v>
                </c:pt>
                <c:pt idx="4368">
                  <c:v>-123.41199022541576</c:v>
                </c:pt>
                <c:pt idx="4369">
                  <c:v>-123.41199022541576</c:v>
                </c:pt>
                <c:pt idx="4370">
                  <c:v>-123.41199022541576</c:v>
                </c:pt>
                <c:pt idx="4371">
                  <c:v>-123.41199022541576</c:v>
                </c:pt>
                <c:pt idx="4372">
                  <c:v>-123.41199022541576</c:v>
                </c:pt>
                <c:pt idx="4373">
                  <c:v>-123.41199022541576</c:v>
                </c:pt>
                <c:pt idx="4374">
                  <c:v>-123.41199022541576</c:v>
                </c:pt>
                <c:pt idx="4375">
                  <c:v>-123.41199022541576</c:v>
                </c:pt>
                <c:pt idx="4376">
                  <c:v>-123.41199022541576</c:v>
                </c:pt>
                <c:pt idx="4377">
                  <c:v>-123.41199022541576</c:v>
                </c:pt>
                <c:pt idx="4378">
                  <c:v>-123.41199022541576</c:v>
                </c:pt>
                <c:pt idx="4379">
                  <c:v>-123.41199022541576</c:v>
                </c:pt>
                <c:pt idx="4380">
                  <c:v>-123.41199022541576</c:v>
                </c:pt>
                <c:pt idx="4381">
                  <c:v>-123.41199022541576</c:v>
                </c:pt>
                <c:pt idx="4382">
                  <c:v>-143.72480573594464</c:v>
                </c:pt>
                <c:pt idx="4383">
                  <c:v>-143.72480573594464</c:v>
                </c:pt>
                <c:pt idx="4384">
                  <c:v>-143.72480573594464</c:v>
                </c:pt>
                <c:pt idx="4385">
                  <c:v>-123.45901063169015</c:v>
                </c:pt>
                <c:pt idx="4386">
                  <c:v>-153.92823389748347</c:v>
                </c:pt>
                <c:pt idx="4387">
                  <c:v>-143.8658669547678</c:v>
                </c:pt>
                <c:pt idx="4388">
                  <c:v>-154.35141755395281</c:v>
                </c:pt>
                <c:pt idx="4389">
                  <c:v>-64.636482382450282</c:v>
                </c:pt>
                <c:pt idx="4390">
                  <c:v>-124.63452078854945</c:v>
                </c:pt>
                <c:pt idx="4391">
                  <c:v>-65.388808882840266</c:v>
                </c:pt>
                <c:pt idx="4392">
                  <c:v>-65.388808882840266</c:v>
                </c:pt>
                <c:pt idx="4393">
                  <c:v>-125.10472485129318</c:v>
                </c:pt>
                <c:pt idx="4394">
                  <c:v>-66.188155789504592</c:v>
                </c:pt>
                <c:pt idx="4395">
                  <c:v>-125.29280647639067</c:v>
                </c:pt>
                <c:pt idx="4396">
                  <c:v>-145.13541792417584</c:v>
                </c:pt>
                <c:pt idx="4397">
                  <c:v>-145.13541792417584</c:v>
                </c:pt>
                <c:pt idx="4398">
                  <c:v>-66.858196578914402</c:v>
                </c:pt>
                <c:pt idx="4399">
                  <c:v>-66.858196578914402</c:v>
                </c:pt>
                <c:pt idx="4400">
                  <c:v>-66.916972086757355</c:v>
                </c:pt>
                <c:pt idx="4401">
                  <c:v>-66.916972086757355</c:v>
                </c:pt>
                <c:pt idx="4402">
                  <c:v>-125.81003094540877</c:v>
                </c:pt>
                <c:pt idx="4403">
                  <c:v>-125.81003094540877</c:v>
                </c:pt>
                <c:pt idx="4404">
                  <c:v>-125.81003094540877</c:v>
                </c:pt>
                <c:pt idx="4405">
                  <c:v>-125.81003094540877</c:v>
                </c:pt>
                <c:pt idx="4406">
                  <c:v>-125.81003094540877</c:v>
                </c:pt>
                <c:pt idx="4407">
                  <c:v>-125.81003094540877</c:v>
                </c:pt>
                <c:pt idx="4408">
                  <c:v>-67.387176149501087</c:v>
                </c:pt>
                <c:pt idx="4409">
                  <c:v>-160.95778463550215</c:v>
                </c:pt>
                <c:pt idx="4410">
                  <c:v>-145.38227505711629</c:v>
                </c:pt>
                <c:pt idx="4411">
                  <c:v>-145.38227505711629</c:v>
                </c:pt>
                <c:pt idx="4412">
                  <c:v>-145.38227505711629</c:v>
                </c:pt>
                <c:pt idx="4413">
                  <c:v>-145.38227505711629</c:v>
                </c:pt>
                <c:pt idx="4414">
                  <c:v>-125.9275819610947</c:v>
                </c:pt>
                <c:pt idx="4415">
                  <c:v>-155.19778486689151</c:v>
                </c:pt>
                <c:pt idx="4416">
                  <c:v>-67.798604704401839</c:v>
                </c:pt>
                <c:pt idx="4417">
                  <c:v>-155.2212950700287</c:v>
                </c:pt>
                <c:pt idx="4418">
                  <c:v>-126.2332146018781</c:v>
                </c:pt>
                <c:pt idx="4419">
                  <c:v>-126.32725541442687</c:v>
                </c:pt>
                <c:pt idx="4420">
                  <c:v>-145.73492810417406</c:v>
                </c:pt>
                <c:pt idx="4421">
                  <c:v>-145.73492810417406</c:v>
                </c:pt>
                <c:pt idx="4422">
                  <c:v>-126.51533703952435</c:v>
                </c:pt>
                <c:pt idx="4423">
                  <c:v>-126.63288805521029</c:v>
                </c:pt>
                <c:pt idx="4424">
                  <c:v>-126.63288805521029</c:v>
                </c:pt>
                <c:pt idx="4425">
                  <c:v>-145.91125462770296</c:v>
                </c:pt>
                <c:pt idx="4426">
                  <c:v>-126.86799008658215</c:v>
                </c:pt>
                <c:pt idx="4427">
                  <c:v>-126.97378600069948</c:v>
                </c:pt>
                <c:pt idx="4428">
                  <c:v>-127.17362272736557</c:v>
                </c:pt>
                <c:pt idx="4429">
                  <c:v>-127.17362272736557</c:v>
                </c:pt>
                <c:pt idx="4430">
                  <c:v>-168.05786598293236</c:v>
                </c:pt>
                <c:pt idx="4431">
                  <c:v>-127.45574516501181</c:v>
                </c:pt>
                <c:pt idx="4432">
                  <c:v>-127.54978597756053</c:v>
                </c:pt>
                <c:pt idx="4433">
                  <c:v>-127.69084719638366</c:v>
                </c:pt>
                <c:pt idx="4434">
                  <c:v>-127.69084719638366</c:v>
                </c:pt>
                <c:pt idx="4435">
                  <c:v>-127.69084719638366</c:v>
                </c:pt>
                <c:pt idx="4436">
                  <c:v>-146.68709133123011</c:v>
                </c:pt>
                <c:pt idx="4437">
                  <c:v>-128.11403085285301</c:v>
                </c:pt>
                <c:pt idx="4438">
                  <c:v>-128.11403085285301</c:v>
                </c:pt>
                <c:pt idx="4439">
                  <c:v>-128.27860227481332</c:v>
                </c:pt>
                <c:pt idx="4440">
                  <c:v>-72.853298378896866</c:v>
                </c:pt>
                <c:pt idx="4441">
                  <c:v>-128.74880633755703</c:v>
                </c:pt>
                <c:pt idx="4442">
                  <c:v>-128.98390836892889</c:v>
                </c:pt>
                <c:pt idx="4443">
                  <c:v>-129.05443897834047</c:v>
                </c:pt>
                <c:pt idx="4444">
                  <c:v>-147.53345864416883</c:v>
                </c:pt>
                <c:pt idx="4445">
                  <c:v>-147.53345864416883</c:v>
                </c:pt>
                <c:pt idx="4446">
                  <c:v>-129.14847979088921</c:v>
                </c:pt>
                <c:pt idx="4447">
                  <c:v>-147.67451986299193</c:v>
                </c:pt>
                <c:pt idx="4448">
                  <c:v>-129.43060222853546</c:v>
                </c:pt>
                <c:pt idx="4449">
                  <c:v>-129.43060222853546</c:v>
                </c:pt>
                <c:pt idx="4450">
                  <c:v>-129.92431649441636</c:v>
                </c:pt>
                <c:pt idx="4451">
                  <c:v>-129.99484710382791</c:v>
                </c:pt>
                <c:pt idx="4452">
                  <c:v>-129.99484710382791</c:v>
                </c:pt>
                <c:pt idx="4453">
                  <c:v>-129.99484710382791</c:v>
                </c:pt>
                <c:pt idx="4454">
                  <c:v>-129.99484710382791</c:v>
                </c:pt>
                <c:pt idx="4455">
                  <c:v>-76.250522732220276</c:v>
                </c:pt>
                <c:pt idx="4456">
                  <c:v>-148.32692800004884</c:v>
                </c:pt>
                <c:pt idx="4457">
                  <c:v>-148.37982595710753</c:v>
                </c:pt>
                <c:pt idx="4458">
                  <c:v>-148.37982595710753</c:v>
                </c:pt>
                <c:pt idx="4459">
                  <c:v>-157.47827457119857</c:v>
                </c:pt>
                <c:pt idx="4460">
                  <c:v>-76.955828826335846</c:v>
                </c:pt>
                <c:pt idx="4461">
                  <c:v>-77.520073701628334</c:v>
                </c:pt>
                <c:pt idx="4462">
                  <c:v>-130.98227563558973</c:v>
                </c:pt>
                <c:pt idx="4463">
                  <c:v>-148.9088055276942</c:v>
                </c:pt>
                <c:pt idx="4464">
                  <c:v>-78.554522639664526</c:v>
                </c:pt>
                <c:pt idx="4465">
                  <c:v>-131.6875817297053</c:v>
                </c:pt>
                <c:pt idx="4466">
                  <c:v>-131.6875817297053</c:v>
                </c:pt>
                <c:pt idx="4467">
                  <c:v>-131.6875817297053</c:v>
                </c:pt>
                <c:pt idx="4468">
                  <c:v>-131.73460213597969</c:v>
                </c:pt>
                <c:pt idx="4469">
                  <c:v>-131.73460213597971</c:v>
                </c:pt>
                <c:pt idx="4470">
                  <c:v>-131.87566335480281</c:v>
                </c:pt>
                <c:pt idx="4471">
                  <c:v>-131.87566335480281</c:v>
                </c:pt>
                <c:pt idx="4472">
                  <c:v>-149.4377850982809</c:v>
                </c:pt>
                <c:pt idx="4473">
                  <c:v>-149.4377850982809</c:v>
                </c:pt>
                <c:pt idx="4474">
                  <c:v>-149.4377850982809</c:v>
                </c:pt>
                <c:pt idx="4475">
                  <c:v>-149.4377850982809</c:v>
                </c:pt>
                <c:pt idx="4476">
                  <c:v>-132.01672457362591</c:v>
                </c:pt>
                <c:pt idx="4477">
                  <c:v>-132.51043883950683</c:v>
                </c:pt>
                <c:pt idx="4478">
                  <c:v>-132.86309188656463</c:v>
                </c:pt>
                <c:pt idx="4479">
                  <c:v>-132.98064290225057</c:v>
                </c:pt>
                <c:pt idx="4480">
                  <c:v>-133.14521432421088</c:v>
                </c:pt>
                <c:pt idx="4481">
                  <c:v>-133.5683979806802</c:v>
                </c:pt>
                <c:pt idx="4482">
                  <c:v>-150.60154015357162</c:v>
                </c:pt>
                <c:pt idx="4483">
                  <c:v>-133.75647960577771</c:v>
                </c:pt>
                <c:pt idx="4484">
                  <c:v>-134.03860204342394</c:v>
                </c:pt>
                <c:pt idx="4485">
                  <c:v>-134.03860204342394</c:v>
                </c:pt>
                <c:pt idx="4486">
                  <c:v>-134.03860204342394</c:v>
                </c:pt>
                <c:pt idx="4487">
                  <c:v>-134.03860204342394</c:v>
                </c:pt>
                <c:pt idx="4488">
                  <c:v>-134.03860204342394</c:v>
                </c:pt>
                <c:pt idx="4489">
                  <c:v>-134.03860204342394</c:v>
                </c:pt>
                <c:pt idx="4490">
                  <c:v>-134.13264285597268</c:v>
                </c:pt>
                <c:pt idx="4491">
                  <c:v>-134.13264285597268</c:v>
                </c:pt>
                <c:pt idx="4492">
                  <c:v>-151.02472381004097</c:v>
                </c:pt>
                <c:pt idx="4493">
                  <c:v>-151.02472381004097</c:v>
                </c:pt>
                <c:pt idx="4494">
                  <c:v>-84.490848931804038</c:v>
                </c:pt>
                <c:pt idx="4495">
                  <c:v>-84.54962443964699</c:v>
                </c:pt>
                <c:pt idx="4496">
                  <c:v>-151.20105033356987</c:v>
                </c:pt>
                <c:pt idx="4497">
                  <c:v>-134.69688773126515</c:v>
                </c:pt>
                <c:pt idx="4498">
                  <c:v>-134.69688773126515</c:v>
                </c:pt>
                <c:pt idx="4499">
                  <c:v>-134.69688773126515</c:v>
                </c:pt>
                <c:pt idx="4500">
                  <c:v>-135.21411220028324</c:v>
                </c:pt>
                <c:pt idx="4501">
                  <c:v>-151.71239725180365</c:v>
                </c:pt>
                <c:pt idx="4502">
                  <c:v>-86.841869245522659</c:v>
                </c:pt>
                <c:pt idx="4503">
                  <c:v>-135.63729585675259</c:v>
                </c:pt>
                <c:pt idx="4504">
                  <c:v>-135.63729585675259</c:v>
                </c:pt>
                <c:pt idx="4505">
                  <c:v>-135.68431626302697</c:v>
                </c:pt>
                <c:pt idx="4506">
                  <c:v>-135.8018672787129</c:v>
                </c:pt>
                <c:pt idx="4507">
                  <c:v>-135.8018672787129</c:v>
                </c:pt>
                <c:pt idx="4508">
                  <c:v>-135.8018672787129</c:v>
                </c:pt>
                <c:pt idx="4509">
                  <c:v>-135.8018672787129</c:v>
                </c:pt>
                <c:pt idx="4510">
                  <c:v>-135.8018672787129</c:v>
                </c:pt>
                <c:pt idx="4511">
                  <c:v>-152.18847886533169</c:v>
                </c:pt>
                <c:pt idx="4512">
                  <c:v>-152.25900947474324</c:v>
                </c:pt>
                <c:pt idx="4513">
                  <c:v>-88.193705925910862</c:v>
                </c:pt>
                <c:pt idx="4514">
                  <c:v>-88.710930394928937</c:v>
                </c:pt>
                <c:pt idx="4515">
                  <c:v>-88.899012020026461</c:v>
                </c:pt>
                <c:pt idx="4516">
                  <c:v>-136.76578560733753</c:v>
                </c:pt>
                <c:pt idx="4517">
                  <c:v>-89.956971161199831</c:v>
                </c:pt>
                <c:pt idx="4518">
                  <c:v>-152.89378495944726</c:v>
                </c:pt>
                <c:pt idx="4519">
                  <c:v>-152.92905026415303</c:v>
                </c:pt>
                <c:pt idx="4520">
                  <c:v>-90.356644614532001</c:v>
                </c:pt>
                <c:pt idx="4521">
                  <c:v>-137.51811210772749</c:v>
                </c:pt>
                <c:pt idx="4522">
                  <c:v>-137.51811210772749</c:v>
                </c:pt>
                <c:pt idx="4523">
                  <c:v>-137.51811210772749</c:v>
                </c:pt>
                <c:pt idx="4524">
                  <c:v>-137.51811210772749</c:v>
                </c:pt>
                <c:pt idx="4525">
                  <c:v>-137.51811210772749</c:v>
                </c:pt>
                <c:pt idx="4526">
                  <c:v>-137.56513251400187</c:v>
                </c:pt>
                <c:pt idx="4527">
                  <c:v>-153.17590739709351</c:v>
                </c:pt>
                <c:pt idx="4528">
                  <c:v>-153.31696861591661</c:v>
                </c:pt>
                <c:pt idx="4529">
                  <c:v>-137.89427535792248</c:v>
                </c:pt>
                <c:pt idx="4530">
                  <c:v>-137.91778556105965</c:v>
                </c:pt>
                <c:pt idx="4531">
                  <c:v>-138.15288759243151</c:v>
                </c:pt>
                <c:pt idx="4532">
                  <c:v>-153.61672370591575</c:v>
                </c:pt>
                <c:pt idx="4533">
                  <c:v>-138.62309165517524</c:v>
                </c:pt>
                <c:pt idx="4534">
                  <c:v>-93.189624092562923</c:v>
                </c:pt>
                <c:pt idx="4535">
                  <c:v>-93.189624092562923</c:v>
                </c:pt>
                <c:pt idx="4536">
                  <c:v>-93.189624092562923</c:v>
                </c:pt>
                <c:pt idx="4537">
                  <c:v>-154.02227471003221</c:v>
                </c:pt>
                <c:pt idx="4538">
                  <c:v>-139.0227651085074</c:v>
                </c:pt>
                <c:pt idx="4539">
                  <c:v>-139.0227651085074</c:v>
                </c:pt>
                <c:pt idx="4540">
                  <c:v>-139.0227651085074</c:v>
                </c:pt>
                <c:pt idx="4541">
                  <c:v>-139.0227651085074</c:v>
                </c:pt>
                <c:pt idx="4542">
                  <c:v>-139.09329571791898</c:v>
                </c:pt>
                <c:pt idx="4543">
                  <c:v>-93.930195491384282</c:v>
                </c:pt>
                <c:pt idx="4544">
                  <c:v>-154.72758080414781</c:v>
                </c:pt>
                <c:pt idx="4545">
                  <c:v>-96.069623976868243</c:v>
                </c:pt>
                <c:pt idx="4546">
                  <c:v>-140.26880587477828</c:v>
                </c:pt>
                <c:pt idx="4547">
                  <c:v>-96.304726008240095</c:v>
                </c:pt>
                <c:pt idx="4548">
                  <c:v>-155.00970324179403</c:v>
                </c:pt>
                <c:pt idx="4549">
                  <c:v>-162.34488662059613</c:v>
                </c:pt>
                <c:pt idx="4550">
                  <c:v>-155.00970324179403</c:v>
                </c:pt>
                <c:pt idx="4551">
                  <c:v>-96.469297430200385</c:v>
                </c:pt>
                <c:pt idx="4552">
                  <c:v>-96.83370557882678</c:v>
                </c:pt>
                <c:pt idx="4553">
                  <c:v>-140.80954054693356</c:v>
                </c:pt>
                <c:pt idx="4554">
                  <c:v>-140.85656095320792</c:v>
                </c:pt>
                <c:pt idx="4555">
                  <c:v>-140.97411196889385</c:v>
                </c:pt>
                <c:pt idx="4556">
                  <c:v>-140.97411196889385</c:v>
                </c:pt>
                <c:pt idx="4557">
                  <c:v>-140.97411196889385</c:v>
                </c:pt>
                <c:pt idx="4558">
                  <c:v>-141.09166298457978</c:v>
                </c:pt>
                <c:pt idx="4559">
                  <c:v>-141.09166298457978</c:v>
                </c:pt>
                <c:pt idx="4560">
                  <c:v>-155.5739481170865</c:v>
                </c:pt>
                <c:pt idx="4561">
                  <c:v>-141.37378542222604</c:v>
                </c:pt>
                <c:pt idx="4562">
                  <c:v>-155.8913358594385</c:v>
                </c:pt>
                <c:pt idx="4563">
                  <c:v>-155.8913358594385</c:v>
                </c:pt>
                <c:pt idx="4564">
                  <c:v>-141.93803029751851</c:v>
                </c:pt>
                <c:pt idx="4565">
                  <c:v>-167.42309049822833</c:v>
                </c:pt>
                <c:pt idx="4566">
                  <c:v>-142.12611192261599</c:v>
                </c:pt>
                <c:pt idx="4567">
                  <c:v>-142.12611192261599</c:v>
                </c:pt>
                <c:pt idx="4568">
                  <c:v>-163.23827433980921</c:v>
                </c:pt>
                <c:pt idx="4569">
                  <c:v>-156.20872360179052</c:v>
                </c:pt>
                <c:pt idx="4570">
                  <c:v>-142.26717314143912</c:v>
                </c:pt>
                <c:pt idx="4571">
                  <c:v>-142.26717314143912</c:v>
                </c:pt>
                <c:pt idx="4572">
                  <c:v>-163.33231515235792</c:v>
                </c:pt>
                <c:pt idx="4573">
                  <c:v>-142.59631598535969</c:v>
                </c:pt>
                <c:pt idx="4574">
                  <c:v>-100.8892156199914</c:v>
                </c:pt>
                <c:pt idx="4575">
                  <c:v>-156.56137664884832</c:v>
                </c:pt>
                <c:pt idx="4576">
                  <c:v>-101.12431765136327</c:v>
                </c:pt>
                <c:pt idx="4577">
                  <c:v>-142.78439761045721</c:v>
                </c:pt>
                <c:pt idx="4578">
                  <c:v>-142.97247923555469</c:v>
                </c:pt>
                <c:pt idx="4579">
                  <c:v>-101.88839925332182</c:v>
                </c:pt>
                <c:pt idx="4580">
                  <c:v>-143.25460167320091</c:v>
                </c:pt>
                <c:pt idx="4581">
                  <c:v>-102.18227679253664</c:v>
                </c:pt>
                <c:pt idx="4582">
                  <c:v>-102.24105230037961</c:v>
                </c:pt>
                <c:pt idx="4583">
                  <c:v>-103.46358286351331</c:v>
                </c:pt>
                <c:pt idx="4584">
                  <c:v>-144.10096898613963</c:v>
                </c:pt>
                <c:pt idx="4585">
                  <c:v>-144.10096898613963</c:v>
                </c:pt>
                <c:pt idx="4586">
                  <c:v>-144.10096898613963</c:v>
                </c:pt>
                <c:pt idx="4587">
                  <c:v>-144.10096898613963</c:v>
                </c:pt>
                <c:pt idx="4588">
                  <c:v>-157.58407048531592</c:v>
                </c:pt>
                <c:pt idx="4589">
                  <c:v>-144.28905061123714</c:v>
                </c:pt>
                <c:pt idx="4590">
                  <c:v>-105.03876647370478</c:v>
                </c:pt>
                <c:pt idx="4591">
                  <c:v>-105.12105218468491</c:v>
                </c:pt>
                <c:pt idx="4592">
                  <c:v>-105.59125624742865</c:v>
                </c:pt>
                <c:pt idx="4593">
                  <c:v>-158.11305005590259</c:v>
                </c:pt>
                <c:pt idx="4594">
                  <c:v>-145.08839751790146</c:v>
                </c:pt>
                <c:pt idx="4595">
                  <c:v>-158.37753984119595</c:v>
                </c:pt>
                <c:pt idx="4596">
                  <c:v>-158.39517249354884</c:v>
                </c:pt>
                <c:pt idx="4597">
                  <c:v>-145.5115811743708</c:v>
                </c:pt>
                <c:pt idx="4598">
                  <c:v>-145.5115811743708</c:v>
                </c:pt>
                <c:pt idx="4599">
                  <c:v>-145.67615259633112</c:v>
                </c:pt>
                <c:pt idx="4600">
                  <c:v>-145.67615259633112</c:v>
                </c:pt>
                <c:pt idx="4601">
                  <c:v>-145.79370361201705</c:v>
                </c:pt>
                <c:pt idx="4602">
                  <c:v>-145.79370361201705</c:v>
                </c:pt>
                <c:pt idx="4603">
                  <c:v>-145.79370361201705</c:v>
                </c:pt>
                <c:pt idx="4604">
                  <c:v>-145.79370361201705</c:v>
                </c:pt>
                <c:pt idx="4605">
                  <c:v>-158.67729493119506</c:v>
                </c:pt>
                <c:pt idx="4606">
                  <c:v>-158.81835615001819</c:v>
                </c:pt>
                <c:pt idx="4607">
                  <c:v>-158.85362145472396</c:v>
                </c:pt>
                <c:pt idx="4608">
                  <c:v>-108.00105206899023</c:v>
                </c:pt>
                <c:pt idx="4609">
                  <c:v>-108.00105206899023</c:v>
                </c:pt>
                <c:pt idx="4610">
                  <c:v>-108.00105206899023</c:v>
                </c:pt>
                <c:pt idx="4611">
                  <c:v>-158.95941736884132</c:v>
                </c:pt>
                <c:pt idx="4612">
                  <c:v>-108.64758265526284</c:v>
                </c:pt>
                <c:pt idx="4613">
                  <c:v>-109.2353377336925</c:v>
                </c:pt>
                <c:pt idx="4614">
                  <c:v>-146.92219336260197</c:v>
                </c:pt>
                <c:pt idx="4615">
                  <c:v>-146.92219336260197</c:v>
                </c:pt>
                <c:pt idx="4616">
                  <c:v>-146.92219336260197</c:v>
                </c:pt>
                <c:pt idx="4617">
                  <c:v>-146.92219336260197</c:v>
                </c:pt>
                <c:pt idx="4618">
                  <c:v>-146.96921376887633</c:v>
                </c:pt>
                <c:pt idx="4619">
                  <c:v>-165.73035587235091</c:v>
                </c:pt>
                <c:pt idx="4620">
                  <c:v>-159.52366224413379</c:v>
                </c:pt>
                <c:pt idx="4621">
                  <c:v>-159.52366224413379</c:v>
                </c:pt>
                <c:pt idx="4622">
                  <c:v>-165.7773762786253</c:v>
                </c:pt>
                <c:pt idx="4623">
                  <c:v>-147.32186681593413</c:v>
                </c:pt>
                <c:pt idx="4624">
                  <c:v>-110.66946012506085</c:v>
                </c:pt>
                <c:pt idx="4625">
                  <c:v>-159.84104998648579</c:v>
                </c:pt>
                <c:pt idx="4626">
                  <c:v>-147.67451986299193</c:v>
                </c:pt>
                <c:pt idx="4627">
                  <c:v>-147.86260148808941</c:v>
                </c:pt>
                <c:pt idx="4628">
                  <c:v>-147.86260148808941</c:v>
                </c:pt>
                <c:pt idx="4629">
                  <c:v>-111.76268457094002</c:v>
                </c:pt>
                <c:pt idx="4630">
                  <c:v>-148.14472392573566</c:v>
                </c:pt>
                <c:pt idx="4631">
                  <c:v>-148.14472392573566</c:v>
                </c:pt>
                <c:pt idx="4632">
                  <c:v>-148.14472392573566</c:v>
                </c:pt>
                <c:pt idx="4633">
                  <c:v>-148.14472392573566</c:v>
                </c:pt>
                <c:pt idx="4634">
                  <c:v>-148.14472392573566</c:v>
                </c:pt>
                <c:pt idx="4635">
                  <c:v>-112.09182741486062</c:v>
                </c:pt>
                <c:pt idx="4636">
                  <c:v>-112.52676617289856</c:v>
                </c:pt>
                <c:pt idx="4637">
                  <c:v>-148.52088717593062</c:v>
                </c:pt>
                <c:pt idx="4638">
                  <c:v>-148.52088717593062</c:v>
                </c:pt>
                <c:pt idx="4639">
                  <c:v>-148.52088717593062</c:v>
                </c:pt>
                <c:pt idx="4640">
                  <c:v>-112.78537840740761</c:v>
                </c:pt>
                <c:pt idx="4641">
                  <c:v>-148.61492798847939</c:v>
                </c:pt>
                <c:pt idx="4642">
                  <c:v>-148.61492798847939</c:v>
                </c:pt>
                <c:pt idx="4643">
                  <c:v>-149.0851320512231</c:v>
                </c:pt>
                <c:pt idx="4644">
                  <c:v>-149.0851320512231</c:v>
                </c:pt>
                <c:pt idx="4645">
                  <c:v>-113.86684775171818</c:v>
                </c:pt>
                <c:pt idx="4646">
                  <c:v>-149.17917286377184</c:v>
                </c:pt>
                <c:pt idx="4647">
                  <c:v>-149.17917286377184</c:v>
                </c:pt>
                <c:pt idx="4648">
                  <c:v>-166.76480481038712</c:v>
                </c:pt>
                <c:pt idx="4649">
                  <c:v>-149.32023408259496</c:v>
                </c:pt>
                <c:pt idx="4650">
                  <c:v>-149.32023408259496</c:v>
                </c:pt>
                <c:pt idx="4651">
                  <c:v>-114.76023547093125</c:v>
                </c:pt>
                <c:pt idx="4652">
                  <c:v>-149.64937692651557</c:v>
                </c:pt>
                <c:pt idx="4653">
                  <c:v>-149.64937692651557</c:v>
                </c:pt>
                <c:pt idx="4654">
                  <c:v>-149.64937692651557</c:v>
                </c:pt>
                <c:pt idx="4655">
                  <c:v>-149.64937692651557</c:v>
                </c:pt>
                <c:pt idx="4656">
                  <c:v>-149.64937692651557</c:v>
                </c:pt>
                <c:pt idx="4657">
                  <c:v>-149.7904381453387</c:v>
                </c:pt>
                <c:pt idx="4658">
                  <c:v>-115.32448034622374</c:v>
                </c:pt>
                <c:pt idx="4659">
                  <c:v>-115.74766400269307</c:v>
                </c:pt>
                <c:pt idx="4660">
                  <c:v>-161.53378461236321</c:v>
                </c:pt>
                <c:pt idx="4661">
                  <c:v>-150.30766261435679</c:v>
                </c:pt>
                <c:pt idx="4662">
                  <c:v>-150.37819322376833</c:v>
                </c:pt>
                <c:pt idx="4663">
                  <c:v>-150.37819322376833</c:v>
                </c:pt>
                <c:pt idx="4664">
                  <c:v>-116.52350070622023</c:v>
                </c:pt>
                <c:pt idx="4665">
                  <c:v>-116.52350070622023</c:v>
                </c:pt>
                <c:pt idx="4666">
                  <c:v>-150.49574423945427</c:v>
                </c:pt>
                <c:pt idx="4667">
                  <c:v>-150.49574423945427</c:v>
                </c:pt>
                <c:pt idx="4668">
                  <c:v>-150.49574423945427</c:v>
                </c:pt>
                <c:pt idx="4669">
                  <c:v>-150.49574423945427</c:v>
                </c:pt>
                <c:pt idx="4670">
                  <c:v>-150.49574423945427</c:v>
                </c:pt>
                <c:pt idx="4671">
                  <c:v>-150.49574423945427</c:v>
                </c:pt>
                <c:pt idx="4672">
                  <c:v>-150.49574423945427</c:v>
                </c:pt>
                <c:pt idx="4673">
                  <c:v>-150.49574423945427</c:v>
                </c:pt>
                <c:pt idx="4674">
                  <c:v>-167.51713131077707</c:v>
                </c:pt>
                <c:pt idx="4675">
                  <c:v>-162.0274988782441</c:v>
                </c:pt>
                <c:pt idx="4676">
                  <c:v>-150.965948302198</c:v>
                </c:pt>
                <c:pt idx="4677">
                  <c:v>-117.69901086307954</c:v>
                </c:pt>
                <c:pt idx="4678">
                  <c:v>-162.23909070647878</c:v>
                </c:pt>
                <c:pt idx="4679">
                  <c:v>-118.46309246503809</c:v>
                </c:pt>
                <c:pt idx="4680">
                  <c:v>-118.46309246503809</c:v>
                </c:pt>
                <c:pt idx="4681">
                  <c:v>-118.46309246503809</c:v>
                </c:pt>
                <c:pt idx="4682">
                  <c:v>-118.6159087854298</c:v>
                </c:pt>
                <c:pt idx="4683">
                  <c:v>-151.53019317749047</c:v>
                </c:pt>
                <c:pt idx="4684">
                  <c:v>-151.6712543963136</c:v>
                </c:pt>
                <c:pt idx="4685">
                  <c:v>-151.6712543963136</c:v>
                </c:pt>
                <c:pt idx="4686">
                  <c:v>-151.6712543963136</c:v>
                </c:pt>
                <c:pt idx="4687">
                  <c:v>-151.71827480258796</c:v>
                </c:pt>
                <c:pt idx="4688">
                  <c:v>-119.50929650464288</c:v>
                </c:pt>
                <c:pt idx="4689">
                  <c:v>-119.81492914542629</c:v>
                </c:pt>
                <c:pt idx="4690">
                  <c:v>-162.9091314958886</c:v>
                </c:pt>
                <c:pt idx="4691">
                  <c:v>-120.28513320817001</c:v>
                </c:pt>
                <c:pt idx="4692">
                  <c:v>-120.28513320817001</c:v>
                </c:pt>
                <c:pt idx="4693">
                  <c:v>-120.34390871601298</c:v>
                </c:pt>
                <c:pt idx="4694">
                  <c:v>-120.96692909914842</c:v>
                </c:pt>
                <c:pt idx="4695">
                  <c:v>-121.20203113052028</c:v>
                </c:pt>
                <c:pt idx="4696">
                  <c:v>-121.20203113052028</c:v>
                </c:pt>
                <c:pt idx="4697">
                  <c:v>-163.4028457617695</c:v>
                </c:pt>
                <c:pt idx="4698">
                  <c:v>-152.94080536572164</c:v>
                </c:pt>
                <c:pt idx="4699">
                  <c:v>-152.94080536572164</c:v>
                </c:pt>
                <c:pt idx="4700">
                  <c:v>-121.57819438071526</c:v>
                </c:pt>
                <c:pt idx="4701">
                  <c:v>-121.63696988855821</c:v>
                </c:pt>
                <c:pt idx="4702">
                  <c:v>-163.47337637118108</c:v>
                </c:pt>
                <c:pt idx="4703">
                  <c:v>-153.08186658454474</c:v>
                </c:pt>
                <c:pt idx="4704">
                  <c:v>-153.12888699081913</c:v>
                </c:pt>
                <c:pt idx="4705">
                  <c:v>-153.50505024101412</c:v>
                </c:pt>
                <c:pt idx="4706">
                  <c:v>-153.50505024101412</c:v>
                </c:pt>
                <c:pt idx="4707">
                  <c:v>-153.50505024101412</c:v>
                </c:pt>
                <c:pt idx="4708">
                  <c:v>-153.50505024101412</c:v>
                </c:pt>
                <c:pt idx="4709">
                  <c:v>-153.50505024101412</c:v>
                </c:pt>
                <c:pt idx="4710">
                  <c:v>-122.98880656894643</c:v>
                </c:pt>
                <c:pt idx="4711">
                  <c:v>-153.66962166297441</c:v>
                </c:pt>
                <c:pt idx="4712">
                  <c:v>-153.66962166297441</c:v>
                </c:pt>
                <c:pt idx="4713">
                  <c:v>-172.12513112566558</c:v>
                </c:pt>
                <c:pt idx="4714">
                  <c:v>-154.02227471003221</c:v>
                </c:pt>
                <c:pt idx="4715">
                  <c:v>-154.02227471003221</c:v>
                </c:pt>
                <c:pt idx="4716">
                  <c:v>-123.78815347561076</c:v>
                </c:pt>
                <c:pt idx="4717">
                  <c:v>-124.63452078854945</c:v>
                </c:pt>
                <c:pt idx="4718">
                  <c:v>-164.56660081706022</c:v>
                </c:pt>
                <c:pt idx="4719">
                  <c:v>-154.72758080414781</c:v>
                </c:pt>
                <c:pt idx="4720">
                  <c:v>-154.72758080414781</c:v>
                </c:pt>
                <c:pt idx="4721">
                  <c:v>-154.72758080414781</c:v>
                </c:pt>
                <c:pt idx="4722">
                  <c:v>-125.63370442187988</c:v>
                </c:pt>
                <c:pt idx="4723">
                  <c:v>-125.63370442187988</c:v>
                </c:pt>
                <c:pt idx="4724">
                  <c:v>-125.69247992972284</c:v>
                </c:pt>
                <c:pt idx="4725">
                  <c:v>-164.84872325470644</c:v>
                </c:pt>
                <c:pt idx="4726">
                  <c:v>-125.85705135168314</c:v>
                </c:pt>
                <c:pt idx="4727">
                  <c:v>-155.38586649198899</c:v>
                </c:pt>
                <c:pt idx="4728">
                  <c:v>-155.38586649198899</c:v>
                </c:pt>
                <c:pt idx="4729">
                  <c:v>-155.38586649198899</c:v>
                </c:pt>
                <c:pt idx="4730">
                  <c:v>-155.38586649198899</c:v>
                </c:pt>
                <c:pt idx="4731">
                  <c:v>-126.86799008658215</c:v>
                </c:pt>
                <c:pt idx="4732">
                  <c:v>-156.0676623829674</c:v>
                </c:pt>
                <c:pt idx="4733">
                  <c:v>-128.01999004030426</c:v>
                </c:pt>
                <c:pt idx="4734">
                  <c:v>-128.01999004030426</c:v>
                </c:pt>
                <c:pt idx="4735">
                  <c:v>-156.32627461747646</c:v>
                </c:pt>
                <c:pt idx="4736">
                  <c:v>-156.32627461747646</c:v>
                </c:pt>
                <c:pt idx="4737">
                  <c:v>-128.38439818893067</c:v>
                </c:pt>
                <c:pt idx="4738">
                  <c:v>-156.70243786767145</c:v>
                </c:pt>
                <c:pt idx="4739">
                  <c:v>-129.43060222853546</c:v>
                </c:pt>
                <c:pt idx="4740">
                  <c:v>-157.26668274296389</c:v>
                </c:pt>
                <c:pt idx="4741">
                  <c:v>-157.26668274296389</c:v>
                </c:pt>
                <c:pt idx="4742">
                  <c:v>-157.26668274296389</c:v>
                </c:pt>
                <c:pt idx="4743">
                  <c:v>-157.26668274296389</c:v>
                </c:pt>
                <c:pt idx="4744">
                  <c:v>-157.26668274296389</c:v>
                </c:pt>
                <c:pt idx="4745">
                  <c:v>-130.80594911206083</c:v>
                </c:pt>
                <c:pt idx="4746">
                  <c:v>-166.50619257587809</c:v>
                </c:pt>
                <c:pt idx="4747">
                  <c:v>-130.88823482304099</c:v>
                </c:pt>
                <c:pt idx="4748">
                  <c:v>-157.64284599315889</c:v>
                </c:pt>
                <c:pt idx="4749">
                  <c:v>-166.57672318528964</c:v>
                </c:pt>
                <c:pt idx="4750">
                  <c:v>-173.77084534526861</c:v>
                </c:pt>
                <c:pt idx="4751">
                  <c:v>-166.89411092764163</c:v>
                </c:pt>
                <c:pt idx="4752">
                  <c:v>-166.89411092764163</c:v>
                </c:pt>
                <c:pt idx="4753">
                  <c:v>-158.20709086845136</c:v>
                </c:pt>
                <c:pt idx="4754">
                  <c:v>-158.20709086845136</c:v>
                </c:pt>
                <c:pt idx="4755">
                  <c:v>-158.20709086845136</c:v>
                </c:pt>
                <c:pt idx="4756">
                  <c:v>-132.20480619872342</c:v>
                </c:pt>
                <c:pt idx="4757">
                  <c:v>-167.10570275587634</c:v>
                </c:pt>
                <c:pt idx="4758">
                  <c:v>-167.26439662705232</c:v>
                </c:pt>
                <c:pt idx="4759">
                  <c:v>-158.72431533746945</c:v>
                </c:pt>
                <c:pt idx="4760">
                  <c:v>-159.0064377751157</c:v>
                </c:pt>
                <c:pt idx="4761">
                  <c:v>-159.07696838452725</c:v>
                </c:pt>
                <c:pt idx="4762">
                  <c:v>-134.04447959420824</c:v>
                </c:pt>
                <c:pt idx="4763">
                  <c:v>-159.24153980648754</c:v>
                </c:pt>
                <c:pt idx="4764">
                  <c:v>-167.84627415469768</c:v>
                </c:pt>
                <c:pt idx="4765">
                  <c:v>-167.84627415469771</c:v>
                </c:pt>
                <c:pt idx="4766">
                  <c:v>-174.47615143938421</c:v>
                </c:pt>
                <c:pt idx="4767">
                  <c:v>-135.03778567675437</c:v>
                </c:pt>
                <c:pt idx="4768">
                  <c:v>-135.07305098146014</c:v>
                </c:pt>
                <c:pt idx="4769">
                  <c:v>-159.89982549432875</c:v>
                </c:pt>
                <c:pt idx="4770">
                  <c:v>-160.37002955707248</c:v>
                </c:pt>
                <c:pt idx="4771">
                  <c:v>-168.51631494410751</c:v>
                </c:pt>
                <c:pt idx="4772">
                  <c:v>-168.55158024881328</c:v>
                </c:pt>
                <c:pt idx="4773">
                  <c:v>-137.37705088890436</c:v>
                </c:pt>
                <c:pt idx="4774">
                  <c:v>-137.37705088890436</c:v>
                </c:pt>
                <c:pt idx="4775">
                  <c:v>-137.80023454537371</c:v>
                </c:pt>
                <c:pt idx="4776">
                  <c:v>-161.07533565118806</c:v>
                </c:pt>
                <c:pt idx="4777">
                  <c:v>-137.97656106890264</c:v>
                </c:pt>
                <c:pt idx="4778">
                  <c:v>-138.03533657674558</c:v>
                </c:pt>
                <c:pt idx="4779">
                  <c:v>-138.36447942066621</c:v>
                </c:pt>
                <c:pt idx="4780">
                  <c:v>-138.36447942066621</c:v>
                </c:pt>
                <c:pt idx="4781">
                  <c:v>-161.42798869824585</c:v>
                </c:pt>
                <c:pt idx="4782">
                  <c:v>-161.42798869824585</c:v>
                </c:pt>
                <c:pt idx="4783">
                  <c:v>-138.62309165517524</c:v>
                </c:pt>
                <c:pt idx="4784">
                  <c:v>-161.53378461236321</c:v>
                </c:pt>
                <c:pt idx="4785">
                  <c:v>-161.53378461236321</c:v>
                </c:pt>
                <c:pt idx="4786">
                  <c:v>-139.44594876497678</c:v>
                </c:pt>
                <c:pt idx="4787">
                  <c:v>-139.62227528850565</c:v>
                </c:pt>
                <c:pt idx="4788">
                  <c:v>-139.62227528850565</c:v>
                </c:pt>
                <c:pt idx="4789">
                  <c:v>-162.0274988782441</c:v>
                </c:pt>
                <c:pt idx="4790">
                  <c:v>-139.79860181203455</c:v>
                </c:pt>
                <c:pt idx="4791">
                  <c:v>-162.25084580804739</c:v>
                </c:pt>
                <c:pt idx="4792">
                  <c:v>-162.25084580804739</c:v>
                </c:pt>
                <c:pt idx="4793">
                  <c:v>-162.25084580804739</c:v>
                </c:pt>
                <c:pt idx="4794">
                  <c:v>-162.25084580804739</c:v>
                </c:pt>
                <c:pt idx="4795">
                  <c:v>-169.64480469469243</c:v>
                </c:pt>
                <c:pt idx="4796">
                  <c:v>-169.64480469469243</c:v>
                </c:pt>
                <c:pt idx="4797">
                  <c:v>-140.40986709360141</c:v>
                </c:pt>
                <c:pt idx="4798">
                  <c:v>-162.72104987079109</c:v>
                </c:pt>
                <c:pt idx="4799">
                  <c:v>-141.38554052379465</c:v>
                </c:pt>
                <c:pt idx="4800">
                  <c:v>-141.38554052379465</c:v>
                </c:pt>
                <c:pt idx="4801">
                  <c:v>-141.56186704732352</c:v>
                </c:pt>
                <c:pt idx="4802">
                  <c:v>-162.95615190216296</c:v>
                </c:pt>
                <c:pt idx="4803">
                  <c:v>-162.95615190216296</c:v>
                </c:pt>
                <c:pt idx="4804">
                  <c:v>-163.07370291784889</c:v>
                </c:pt>
                <c:pt idx="4805">
                  <c:v>-163.19125393353482</c:v>
                </c:pt>
                <c:pt idx="4806">
                  <c:v>-170.3853760935138</c:v>
                </c:pt>
                <c:pt idx="4807">
                  <c:v>-163.47337637118105</c:v>
                </c:pt>
                <c:pt idx="4808">
                  <c:v>-163.56741718372979</c:v>
                </c:pt>
                <c:pt idx="4809">
                  <c:v>-163.66145799627856</c:v>
                </c:pt>
                <c:pt idx="4810">
                  <c:v>-163.66145799627856</c:v>
                </c:pt>
                <c:pt idx="4811">
                  <c:v>-170.63223322645425</c:v>
                </c:pt>
                <c:pt idx="4812">
                  <c:v>-163.84953962137604</c:v>
                </c:pt>
                <c:pt idx="4813">
                  <c:v>-163.84953962137604</c:v>
                </c:pt>
                <c:pt idx="4814">
                  <c:v>-143.63076492339593</c:v>
                </c:pt>
                <c:pt idx="4815">
                  <c:v>-143.79533634535622</c:v>
                </c:pt>
                <c:pt idx="4816">
                  <c:v>-164.13166205902226</c:v>
                </c:pt>
                <c:pt idx="4817">
                  <c:v>-144.44186693162882</c:v>
                </c:pt>
                <c:pt idx="4818">
                  <c:v>-164.60186612176599</c:v>
                </c:pt>
                <c:pt idx="4819">
                  <c:v>-145.08839751790146</c:v>
                </c:pt>
                <c:pt idx="4820">
                  <c:v>-145.08839751790146</c:v>
                </c:pt>
                <c:pt idx="4821">
                  <c:v>-164.78994774686348</c:v>
                </c:pt>
                <c:pt idx="4822">
                  <c:v>-164.78994774686348</c:v>
                </c:pt>
                <c:pt idx="4823">
                  <c:v>-171.33753932056985</c:v>
                </c:pt>
                <c:pt idx="4824">
                  <c:v>-171.33753932056985</c:v>
                </c:pt>
                <c:pt idx="4825">
                  <c:v>-165.06031508294112</c:v>
                </c:pt>
                <c:pt idx="4826">
                  <c:v>-165.06031508294112</c:v>
                </c:pt>
                <c:pt idx="4827">
                  <c:v>-146.26390767476076</c:v>
                </c:pt>
                <c:pt idx="4828">
                  <c:v>-146.26390767476076</c:v>
                </c:pt>
                <c:pt idx="4829">
                  <c:v>-146.26390767476076</c:v>
                </c:pt>
                <c:pt idx="4830">
                  <c:v>-146.26390767476076</c:v>
                </c:pt>
                <c:pt idx="4831">
                  <c:v>-146.26390767476076</c:v>
                </c:pt>
                <c:pt idx="4832">
                  <c:v>-146.26390767476076</c:v>
                </c:pt>
                <c:pt idx="4833">
                  <c:v>-146.26390767476076</c:v>
                </c:pt>
                <c:pt idx="4834">
                  <c:v>-146.26390767476076</c:v>
                </c:pt>
                <c:pt idx="4835">
                  <c:v>-146.26390767476076</c:v>
                </c:pt>
                <c:pt idx="4836">
                  <c:v>-146.26390767476076</c:v>
                </c:pt>
                <c:pt idx="4837">
                  <c:v>-146.3579484873095</c:v>
                </c:pt>
                <c:pt idx="4838">
                  <c:v>-165.49525384097907</c:v>
                </c:pt>
                <c:pt idx="4839">
                  <c:v>-146.85166275319042</c:v>
                </c:pt>
                <c:pt idx="4840">
                  <c:v>-165.73035587235094</c:v>
                </c:pt>
                <c:pt idx="4841">
                  <c:v>-165.73035587235094</c:v>
                </c:pt>
                <c:pt idx="4842">
                  <c:v>-147.43941783162006</c:v>
                </c:pt>
                <c:pt idx="4843">
                  <c:v>-165.91843749744842</c:v>
                </c:pt>
                <c:pt idx="4844">
                  <c:v>-165.94194770058562</c:v>
                </c:pt>
                <c:pt idx="4845">
                  <c:v>-148.61492798847939</c:v>
                </c:pt>
                <c:pt idx="4846">
                  <c:v>-166.67076399783838</c:v>
                </c:pt>
                <c:pt idx="4847">
                  <c:v>-149.20268306690903</c:v>
                </c:pt>
                <c:pt idx="4848">
                  <c:v>-149.20268306690903</c:v>
                </c:pt>
                <c:pt idx="4849">
                  <c:v>-149.20268306690903</c:v>
                </c:pt>
                <c:pt idx="4850">
                  <c:v>-149.36725448886932</c:v>
                </c:pt>
                <c:pt idx="4851">
                  <c:v>-149.37900959043793</c:v>
                </c:pt>
                <c:pt idx="4852">
                  <c:v>-166.99990684175899</c:v>
                </c:pt>
                <c:pt idx="4853">
                  <c:v>-167.03517214646476</c:v>
                </c:pt>
                <c:pt idx="4854">
                  <c:v>-167.03517214646476</c:v>
                </c:pt>
                <c:pt idx="4855">
                  <c:v>-167.03517214646476</c:v>
                </c:pt>
                <c:pt idx="4856">
                  <c:v>-149.7904381453387</c:v>
                </c:pt>
                <c:pt idx="4857">
                  <c:v>-149.7904381453387</c:v>
                </c:pt>
                <c:pt idx="4858">
                  <c:v>-167.23500887313085</c:v>
                </c:pt>
                <c:pt idx="4859">
                  <c:v>-167.23500887313085</c:v>
                </c:pt>
                <c:pt idx="4860">
                  <c:v>-167.32904968567959</c:v>
                </c:pt>
                <c:pt idx="4861">
                  <c:v>-150.37819322376833</c:v>
                </c:pt>
                <c:pt idx="4862">
                  <c:v>-150.95419320062939</c:v>
                </c:pt>
                <c:pt idx="4863">
                  <c:v>-167.79925374842333</c:v>
                </c:pt>
                <c:pt idx="4864">
                  <c:v>-151.39500950945165</c:v>
                </c:pt>
                <c:pt idx="4865">
                  <c:v>-168.010845576658</c:v>
                </c:pt>
                <c:pt idx="4866">
                  <c:v>-152.20023396690027</c:v>
                </c:pt>
                <c:pt idx="4867">
                  <c:v>-168.51631494410751</c:v>
                </c:pt>
                <c:pt idx="4868">
                  <c:v>-168.55158024881328</c:v>
                </c:pt>
                <c:pt idx="4869">
                  <c:v>-176.45100850290783</c:v>
                </c:pt>
                <c:pt idx="4870">
                  <c:v>-173.84137595468016</c:v>
                </c:pt>
                <c:pt idx="4871">
                  <c:v>-152.94080536572164</c:v>
                </c:pt>
                <c:pt idx="4872">
                  <c:v>-153.31696861591661</c:v>
                </c:pt>
                <c:pt idx="4873">
                  <c:v>-153.88121349120908</c:v>
                </c:pt>
                <c:pt idx="4874">
                  <c:v>-153.88121349120908</c:v>
                </c:pt>
                <c:pt idx="4875">
                  <c:v>-153.88121349120908</c:v>
                </c:pt>
                <c:pt idx="4876">
                  <c:v>-153.88121349120908</c:v>
                </c:pt>
                <c:pt idx="4877">
                  <c:v>-153.88121349120908</c:v>
                </c:pt>
                <c:pt idx="4878">
                  <c:v>-154.35141755395281</c:v>
                </c:pt>
                <c:pt idx="4879">
                  <c:v>-154.49247877277594</c:v>
                </c:pt>
                <c:pt idx="4880">
                  <c:v>-169.58602918684946</c:v>
                </c:pt>
                <c:pt idx="4881">
                  <c:v>-154.96268283551964</c:v>
                </c:pt>
                <c:pt idx="4882">
                  <c:v>-155.05672364806841</c:v>
                </c:pt>
                <c:pt idx="4883">
                  <c:v>-155.08023385120558</c:v>
                </c:pt>
                <c:pt idx="4884">
                  <c:v>-155.08023385120558</c:v>
                </c:pt>
                <c:pt idx="4885">
                  <c:v>-169.77411081194697</c:v>
                </c:pt>
                <c:pt idx="4886">
                  <c:v>-155.25656037473448</c:v>
                </c:pt>
                <c:pt idx="4887">
                  <c:v>-155.25656037473448</c:v>
                </c:pt>
                <c:pt idx="4888">
                  <c:v>-155.49166240610634</c:v>
                </c:pt>
                <c:pt idx="4889">
                  <c:v>-155.60921342179228</c:v>
                </c:pt>
                <c:pt idx="4890">
                  <c:v>-156.23223380492772</c:v>
                </c:pt>
                <c:pt idx="4891">
                  <c:v>-170.31484548410225</c:v>
                </c:pt>
                <c:pt idx="4892">
                  <c:v>-156.31451951590788</c:v>
                </c:pt>
                <c:pt idx="4893">
                  <c:v>-156.4203154300252</c:v>
                </c:pt>
                <c:pt idx="4894">
                  <c:v>-170.43239649978818</c:v>
                </c:pt>
                <c:pt idx="4895">
                  <c:v>-170.43239649978818</c:v>
                </c:pt>
                <c:pt idx="4896">
                  <c:v>-156.66717256296565</c:v>
                </c:pt>
                <c:pt idx="4897">
                  <c:v>-156.89051949276893</c:v>
                </c:pt>
                <c:pt idx="4898">
                  <c:v>-157.21966233668954</c:v>
                </c:pt>
                <c:pt idx="4899">
                  <c:v>-170.85558015625753</c:v>
                </c:pt>
                <c:pt idx="4900">
                  <c:v>-170.85558015625753</c:v>
                </c:pt>
                <c:pt idx="4901">
                  <c:v>-157.66635619629608</c:v>
                </c:pt>
                <c:pt idx="4902">
                  <c:v>-158.11305005590259</c:v>
                </c:pt>
                <c:pt idx="4903">
                  <c:v>-158.11305005590259</c:v>
                </c:pt>
                <c:pt idx="4904">
                  <c:v>-158.43043779825462</c:v>
                </c:pt>
                <c:pt idx="4905">
                  <c:v>-171.40806992998139</c:v>
                </c:pt>
                <c:pt idx="4906">
                  <c:v>-159.05345818139006</c:v>
                </c:pt>
                <c:pt idx="4907">
                  <c:v>-159.31207041589909</c:v>
                </c:pt>
                <c:pt idx="4908">
                  <c:v>-171.93704950056809</c:v>
                </c:pt>
                <c:pt idx="4909">
                  <c:v>-159.78227447864282</c:v>
                </c:pt>
                <c:pt idx="4910">
                  <c:v>-172.17215153193996</c:v>
                </c:pt>
                <c:pt idx="4911">
                  <c:v>-160.93427443236493</c:v>
                </c:pt>
                <c:pt idx="4912">
                  <c:v>-160.93427443236493</c:v>
                </c:pt>
                <c:pt idx="4913">
                  <c:v>-160.93427443236493</c:v>
                </c:pt>
                <c:pt idx="4914">
                  <c:v>-172.71288620409524</c:v>
                </c:pt>
                <c:pt idx="4915">
                  <c:v>-161.26341727628557</c:v>
                </c:pt>
                <c:pt idx="4916">
                  <c:v>-172.80692701664398</c:v>
                </c:pt>
                <c:pt idx="4917">
                  <c:v>-172.80692701664398</c:v>
                </c:pt>
                <c:pt idx="4918">
                  <c:v>-161.35745808883431</c:v>
                </c:pt>
                <c:pt idx="4919">
                  <c:v>-161.35745808883431</c:v>
                </c:pt>
                <c:pt idx="4920">
                  <c:v>-161.68660093275491</c:v>
                </c:pt>
                <c:pt idx="4921">
                  <c:v>-173.13606986056459</c:v>
                </c:pt>
                <c:pt idx="4922">
                  <c:v>-161.92170296412678</c:v>
                </c:pt>
                <c:pt idx="4923">
                  <c:v>-162.30962131589035</c:v>
                </c:pt>
                <c:pt idx="4924">
                  <c:v>-162.30962131589035</c:v>
                </c:pt>
                <c:pt idx="4925">
                  <c:v>-173.34766168879926</c:v>
                </c:pt>
                <c:pt idx="4926">
                  <c:v>-177.0152533782003</c:v>
                </c:pt>
                <c:pt idx="4927">
                  <c:v>-162.66227436294812</c:v>
                </c:pt>
                <c:pt idx="4928">
                  <c:v>-162.66227436294812</c:v>
                </c:pt>
                <c:pt idx="4929">
                  <c:v>-173.62978412644549</c:v>
                </c:pt>
                <c:pt idx="4930">
                  <c:v>-162.95615190216296</c:v>
                </c:pt>
                <c:pt idx="4931">
                  <c:v>-163.23827433980918</c:v>
                </c:pt>
                <c:pt idx="4932">
                  <c:v>-164.10815185588507</c:v>
                </c:pt>
                <c:pt idx="4933">
                  <c:v>-164.225702871571</c:v>
                </c:pt>
                <c:pt idx="4934">
                  <c:v>-164.225702871571</c:v>
                </c:pt>
                <c:pt idx="4935">
                  <c:v>-164.31974368411977</c:v>
                </c:pt>
                <c:pt idx="4936">
                  <c:v>-164.41378449666851</c:v>
                </c:pt>
                <c:pt idx="4937">
                  <c:v>-164.88398855941222</c:v>
                </c:pt>
                <c:pt idx="4938">
                  <c:v>-164.9310089656866</c:v>
                </c:pt>
                <c:pt idx="4939">
                  <c:v>-164.9310089656866</c:v>
                </c:pt>
                <c:pt idx="4940">
                  <c:v>-165.07207018450973</c:v>
                </c:pt>
                <c:pt idx="4941">
                  <c:v>-165.11321303999978</c:v>
                </c:pt>
                <c:pt idx="4942">
                  <c:v>-174.80529428330482</c:v>
                </c:pt>
                <c:pt idx="4943">
                  <c:v>-178.00268190996212</c:v>
                </c:pt>
                <c:pt idx="4944">
                  <c:v>-165.83615178646826</c:v>
                </c:pt>
                <c:pt idx="4945">
                  <c:v>-166.71778440411276</c:v>
                </c:pt>
                <c:pt idx="4946">
                  <c:v>-166.76480481038712</c:v>
                </c:pt>
                <c:pt idx="4947">
                  <c:v>-166.89411092764163</c:v>
                </c:pt>
                <c:pt idx="4948">
                  <c:v>-167.07043745117053</c:v>
                </c:pt>
                <c:pt idx="4949">
                  <c:v>-167.18798846685647</c:v>
                </c:pt>
                <c:pt idx="4950">
                  <c:v>-167.24676397469943</c:v>
                </c:pt>
                <c:pt idx="4951">
                  <c:v>-167.32904968567959</c:v>
                </c:pt>
                <c:pt idx="4952">
                  <c:v>-167.36431499038537</c:v>
                </c:pt>
                <c:pt idx="4953">
                  <c:v>-167.36431499038537</c:v>
                </c:pt>
                <c:pt idx="4954">
                  <c:v>-167.42309049822833</c:v>
                </c:pt>
                <c:pt idx="4955">
                  <c:v>-167.42309049822833</c:v>
                </c:pt>
                <c:pt idx="4956">
                  <c:v>-167.42309049822833</c:v>
                </c:pt>
                <c:pt idx="4957">
                  <c:v>-176.1688860652616</c:v>
                </c:pt>
                <c:pt idx="4958">
                  <c:v>-168.010845576658</c:v>
                </c:pt>
                <c:pt idx="4959">
                  <c:v>-168.010845576658</c:v>
                </c:pt>
                <c:pt idx="4960">
                  <c:v>-168.24594760802987</c:v>
                </c:pt>
                <c:pt idx="4961">
                  <c:v>-168.55158024881328</c:v>
                </c:pt>
                <c:pt idx="4962">
                  <c:v>-168.64562106136202</c:v>
                </c:pt>
                <c:pt idx="4963">
                  <c:v>-168.74553942469507</c:v>
                </c:pt>
                <c:pt idx="4964">
                  <c:v>-168.92774349900824</c:v>
                </c:pt>
                <c:pt idx="4965">
                  <c:v>-168.92774349900824</c:v>
                </c:pt>
                <c:pt idx="4966">
                  <c:v>-168.92774349900824</c:v>
                </c:pt>
                <c:pt idx="4967">
                  <c:v>-169.0100292099884</c:v>
                </c:pt>
                <c:pt idx="4968">
                  <c:v>-169.6800699993982</c:v>
                </c:pt>
                <c:pt idx="4969">
                  <c:v>-177.0152533782003</c:v>
                </c:pt>
                <c:pt idx="4970">
                  <c:v>-169.77411081194697</c:v>
                </c:pt>
                <c:pt idx="4971">
                  <c:v>-170.17378426527912</c:v>
                </c:pt>
                <c:pt idx="4972">
                  <c:v>-170.27958017939648</c:v>
                </c:pt>
                <c:pt idx="4973">
                  <c:v>-177.3679064252581</c:v>
                </c:pt>
                <c:pt idx="4974">
                  <c:v>-170.75566179292449</c:v>
                </c:pt>
                <c:pt idx="4975">
                  <c:v>-170.80855974998315</c:v>
                </c:pt>
                <c:pt idx="4976">
                  <c:v>-171.04366178135501</c:v>
                </c:pt>
                <c:pt idx="4977">
                  <c:v>-171.27876381272688</c:v>
                </c:pt>
                <c:pt idx="4978">
                  <c:v>-177.81460028486464</c:v>
                </c:pt>
                <c:pt idx="4979">
                  <c:v>-171.36104952370704</c:v>
                </c:pt>
                <c:pt idx="4980">
                  <c:v>-171.41982503154998</c:v>
                </c:pt>
                <c:pt idx="4981">
                  <c:v>-171.52562094566733</c:v>
                </c:pt>
                <c:pt idx="4982">
                  <c:v>-178.00268190996212</c:v>
                </c:pt>
                <c:pt idx="4983">
                  <c:v>-172.19566173507712</c:v>
                </c:pt>
                <c:pt idx="4984">
                  <c:v>-172.21917193821432</c:v>
                </c:pt>
                <c:pt idx="4985">
                  <c:v>-172.44839641880188</c:v>
                </c:pt>
                <c:pt idx="4986">
                  <c:v>-172.66586579782086</c:v>
                </c:pt>
                <c:pt idx="4987">
                  <c:v>-172.9421106846828</c:v>
                </c:pt>
                <c:pt idx="4988">
                  <c:v>-173.36529434115215</c:v>
                </c:pt>
                <c:pt idx="4989">
                  <c:v>-173.62978412644549</c:v>
                </c:pt>
                <c:pt idx="4990">
                  <c:v>-173.71206983742564</c:v>
                </c:pt>
                <c:pt idx="4991">
                  <c:v>-173.71206983742564</c:v>
                </c:pt>
                <c:pt idx="4992">
                  <c:v>-173.88839636095454</c:v>
                </c:pt>
                <c:pt idx="4993">
                  <c:v>-174.05296778291483</c:v>
                </c:pt>
                <c:pt idx="4994">
                  <c:v>-174.09998818918922</c:v>
                </c:pt>
                <c:pt idx="4995">
                  <c:v>-174.24104940801234</c:v>
                </c:pt>
                <c:pt idx="4996">
                  <c:v>-174.70537591997177</c:v>
                </c:pt>
                <c:pt idx="4997">
                  <c:v>-174.71125347075605</c:v>
                </c:pt>
                <c:pt idx="4998">
                  <c:v>-174.75827387703043</c:v>
                </c:pt>
                <c:pt idx="4999">
                  <c:v>-175.51060037742039</c:v>
                </c:pt>
                <c:pt idx="5000">
                  <c:v>-175.88676362761538</c:v>
                </c:pt>
                <c:pt idx="5001">
                  <c:v>-176.07484525271286</c:v>
                </c:pt>
                <c:pt idx="5002">
                  <c:v>-176.32757993643762</c:v>
                </c:pt>
                <c:pt idx="5003">
                  <c:v>-177.49133499172834</c:v>
                </c:pt>
                <c:pt idx="5004">
                  <c:v>-178.53166148054882</c:v>
                </c:pt>
                <c:pt idx="5005">
                  <c:v>-179.20170226995862</c:v>
                </c:pt>
                <c:pt idx="5006">
                  <c:v>-179.34276348878174</c:v>
                </c:pt>
                <c:pt idx="5007">
                  <c:v>-179.43680430133048</c:v>
                </c:pt>
                <c:pt idx="5008">
                  <c:v>-181.08251852093352</c:v>
                </c:pt>
              </c:numCache>
            </c:numRef>
          </c:yVal>
          <c:smooth val="0"/>
          <c:extLst>
            <c:ext xmlns:c16="http://schemas.microsoft.com/office/drawing/2014/chart" uri="{C3380CC4-5D6E-409C-BE32-E72D297353CC}">
              <c16:uniqueId val="{00000003-A278-4C35-8FFF-98505D9D57B7}"/>
            </c:ext>
          </c:extLst>
        </c:ser>
        <c:dLbls>
          <c:showLegendKey val="0"/>
          <c:showVal val="0"/>
          <c:showCatName val="0"/>
          <c:showSerName val="0"/>
          <c:showPercent val="0"/>
          <c:showBubbleSize val="0"/>
        </c:dLbls>
        <c:axId val="1281158656"/>
        <c:axId val="399338160"/>
      </c:scatterChart>
      <c:valAx>
        <c:axId val="128115865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ZA"/>
                  <a:t>Sales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409]#,##0.00" sourceLinked="1"/>
        <c:majorTickMark val="out"/>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99338160"/>
        <c:crosses val="autoZero"/>
        <c:crossBetween val="midCat"/>
      </c:valAx>
      <c:valAx>
        <c:axId val="399338160"/>
        <c:scaling>
          <c:orientation val="minMax"/>
        </c:scaling>
        <c:delete val="0"/>
        <c:axPos val="l"/>
        <c:majorGridlines>
          <c:spPr>
            <a:ln w="9525" cap="flat" cmpd="sng" algn="ctr">
              <a:solidFill>
                <a:schemeClr val="lt1">
                  <a:lumMod val="95000"/>
                  <a:alpha val="10000"/>
                </a:schemeClr>
              </a:solidFill>
              <a:round/>
            </a:ln>
            <a:effectLst/>
          </c:spPr>
        </c:majorGridlines>
        <c:minorGridlines>
          <c:spPr>
            <a:ln>
              <a:solidFill>
                <a:schemeClr val="lt1">
                  <a:lumMod val="95000"/>
                  <a:alpha val="5000"/>
                </a:schemeClr>
              </a:solidFill>
            </a:ln>
            <a:effectLst/>
          </c:spPr>
        </c:min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ZA"/>
                  <a:t>Unit Price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409]#,##0.00" sourceLinked="1"/>
        <c:majorTickMark val="out"/>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8115865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ZA"/>
              <a:t>Average</a:t>
            </a:r>
            <a:r>
              <a:rPr lang="en-ZA" baseline="0"/>
              <a:t> Sales vs Average Profit Per Sub-Category</a:t>
            </a:r>
            <a:endParaRPr lang="en-ZA"/>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1"/>
          <c:order val="1"/>
          <c:tx>
            <c:strRef>
              <c:f>SubCatAverage!$C$1</c:f>
              <c:strCache>
                <c:ptCount val="1"/>
                <c:pt idx="0">
                  <c:v>AverageSalesSubCategory</c:v>
                </c:pt>
              </c:strCache>
            </c:strRef>
          </c:tx>
          <c:spPr>
            <a:gradFill rotWithShape="1">
              <a:gsLst>
                <a:gs pos="0">
                  <a:schemeClr val="accent2">
                    <a:tint val="98000"/>
                    <a:lumMod val="114000"/>
                  </a:schemeClr>
                </a:gs>
                <a:gs pos="100000">
                  <a:schemeClr val="accent2">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Ref>
              <c:f>SubCatAverage!$A$2:$A$18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SubCatAverage!$C$2:$C$18</c:f>
              <c:numCache>
                <c:formatCode>General</c:formatCode>
                <c:ptCount val="17"/>
                <c:pt idx="0">
                  <c:v>198.44970000000001</c:v>
                </c:pt>
                <c:pt idx="1">
                  <c:v>221.38570000000001</c:v>
                </c:pt>
                <c:pt idx="2">
                  <c:v>34.170400000000001</c:v>
                </c:pt>
                <c:pt idx="3">
                  <c:v>137.49590000000001</c:v>
                </c:pt>
                <c:pt idx="4">
                  <c:v>487.03089999999997</c:v>
                </c:pt>
                <c:pt idx="5">
                  <c:v>532.59950000000003</c:v>
                </c:pt>
                <c:pt idx="6">
                  <c:v>2003.6866</c:v>
                </c:pt>
                <c:pt idx="7">
                  <c:v>63.389200000000002</c:v>
                </c:pt>
                <c:pt idx="8">
                  <c:v>14.3452</c:v>
                </c:pt>
                <c:pt idx="9">
                  <c:v>93.994</c:v>
                </c:pt>
                <c:pt idx="10">
                  <c:v>27.307700000000001</c:v>
                </c:pt>
                <c:pt idx="11">
                  <c:v>1648.7918</c:v>
                </c:pt>
                <c:pt idx="12">
                  <c:v>56.479799999999997</c:v>
                </c:pt>
                <c:pt idx="13">
                  <c:v>387.6653</c:v>
                </c:pt>
                <c:pt idx="14">
                  <c:v>260.00740000000002</c:v>
                </c:pt>
                <c:pt idx="15">
                  <c:v>156.9632</c:v>
                </c:pt>
                <c:pt idx="16">
                  <c:v>621.49199999999996</c:v>
                </c:pt>
              </c:numCache>
            </c:numRef>
          </c:val>
          <c:extLst>
            <c:ext xmlns:c16="http://schemas.microsoft.com/office/drawing/2014/chart" uri="{C3380CC4-5D6E-409C-BE32-E72D297353CC}">
              <c16:uniqueId val="{00000000-B4A4-4E3A-A700-5FD0FD4FE974}"/>
            </c:ext>
          </c:extLst>
        </c:ser>
        <c:dLbls>
          <c:showLegendKey val="0"/>
          <c:showVal val="0"/>
          <c:showCatName val="0"/>
          <c:showSerName val="0"/>
          <c:showPercent val="0"/>
          <c:showBubbleSize val="0"/>
        </c:dLbls>
        <c:gapWidth val="50"/>
        <c:axId val="158236447"/>
        <c:axId val="61257759"/>
      </c:barChart>
      <c:lineChart>
        <c:grouping val="standard"/>
        <c:varyColors val="0"/>
        <c:ser>
          <c:idx val="0"/>
          <c:order val="0"/>
          <c:tx>
            <c:strRef>
              <c:f>SubCatAverage!$B$1</c:f>
              <c:strCache>
                <c:ptCount val="1"/>
                <c:pt idx="0">
                  <c:v>AverageProfitSubCategory</c:v>
                </c:pt>
              </c:strCache>
            </c:strRef>
          </c:tx>
          <c:spPr>
            <a:ln w="34925" cap="rnd">
              <a:solidFill>
                <a:schemeClr val="accent1"/>
              </a:solidFill>
              <a:round/>
            </a:ln>
            <a:effectLst>
              <a:outerShdw blurRad="63500" dist="38100" dir="5400000" rotWithShape="0">
                <a:srgbClr val="000000">
                  <a:alpha val="60000"/>
                </a:srgbClr>
              </a:outerShdw>
            </a:effectLst>
          </c:spPr>
          <c:marker>
            <c:symbol val="none"/>
          </c:marker>
          <c:cat>
            <c:strRef>
              <c:f>SubCatAverage!$A$2:$A$18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SubCatAverage!$B$2:$B$18</c:f>
              <c:numCache>
                <c:formatCode>General</c:formatCode>
                <c:ptCount val="17"/>
                <c:pt idx="0">
                  <c:v>52.7727</c:v>
                </c:pt>
                <c:pt idx="1">
                  <c:v>28.975200000000001</c:v>
                </c:pt>
                <c:pt idx="2">
                  <c:v>8.2469000000000001</c:v>
                </c:pt>
                <c:pt idx="3">
                  <c:v>13.316700000000001</c:v>
                </c:pt>
                <c:pt idx="4">
                  <c:v>-11.136100000000001</c:v>
                </c:pt>
                <c:pt idx="5">
                  <c:v>42.175400000000003</c:v>
                </c:pt>
                <c:pt idx="6">
                  <c:v>640.07719999999995</c:v>
                </c:pt>
                <c:pt idx="7">
                  <c:v>26.416899999999998</c:v>
                </c:pt>
                <c:pt idx="8">
                  <c:v>4.4368999999999996</c:v>
                </c:pt>
                <c:pt idx="9">
                  <c:v>12.991400000000001</c:v>
                </c:pt>
                <c:pt idx="10">
                  <c:v>12.122199999999999</c:v>
                </c:pt>
                <c:pt idx="11">
                  <c:v>165.36580000000001</c:v>
                </c:pt>
                <c:pt idx="12">
                  <c:v>24.270499999999998</c:v>
                </c:pt>
                <c:pt idx="13">
                  <c:v>49.973199999999999</c:v>
                </c:pt>
                <c:pt idx="14">
                  <c:v>29.2014</c:v>
                </c:pt>
                <c:pt idx="15">
                  <c:v>-9.0855999999999995</c:v>
                </c:pt>
                <c:pt idx="16">
                  <c:v>-65.458799999999997</c:v>
                </c:pt>
              </c:numCache>
            </c:numRef>
          </c:val>
          <c:smooth val="0"/>
          <c:extLst>
            <c:ext xmlns:c16="http://schemas.microsoft.com/office/drawing/2014/chart" uri="{C3380CC4-5D6E-409C-BE32-E72D297353CC}">
              <c16:uniqueId val="{00000001-B4A4-4E3A-A700-5FD0FD4FE974}"/>
            </c:ext>
          </c:extLst>
        </c:ser>
        <c:dLbls>
          <c:showLegendKey val="0"/>
          <c:showVal val="0"/>
          <c:showCatName val="0"/>
          <c:showSerName val="0"/>
          <c:showPercent val="0"/>
          <c:showBubbleSize val="0"/>
        </c:dLbls>
        <c:marker val="1"/>
        <c:smooth val="0"/>
        <c:axId val="158621951"/>
        <c:axId val="61259007"/>
      </c:lineChart>
      <c:catAx>
        <c:axId val="158621951"/>
        <c:scaling>
          <c:orientation val="minMax"/>
        </c:scaling>
        <c:delete val="0"/>
        <c:axPos val="b"/>
        <c:numFmt formatCode="General" sourceLinked="1"/>
        <c:majorTickMark val="none"/>
        <c:minorTickMark val="none"/>
        <c:tickLblPos val="low"/>
        <c:spPr>
          <a:noFill/>
          <a:ln w="12700" cap="flat" cmpd="sng" algn="ctr">
            <a:solidFill>
              <a:schemeClr val="lt1">
                <a:lumMod val="95000"/>
                <a:alpha val="54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259007"/>
        <c:crosses val="autoZero"/>
        <c:auto val="1"/>
        <c:lblAlgn val="ctr"/>
        <c:lblOffset val="100"/>
        <c:noMultiLvlLbl val="0"/>
      </c:catAx>
      <c:valAx>
        <c:axId val="612590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621951"/>
        <c:crosses val="autoZero"/>
        <c:crossBetween val="midCat"/>
      </c:valAx>
      <c:valAx>
        <c:axId val="61257759"/>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236447"/>
        <c:crosses val="max"/>
        <c:crossBetween val="between"/>
      </c:valAx>
      <c:catAx>
        <c:axId val="158236447"/>
        <c:scaling>
          <c:orientation val="minMax"/>
        </c:scaling>
        <c:delete val="1"/>
        <c:axPos val="b"/>
        <c:numFmt formatCode="General" sourceLinked="1"/>
        <c:majorTickMark val="none"/>
        <c:minorTickMark val="none"/>
        <c:tickLblPos val="nextTo"/>
        <c:crossAx val="6125775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 Analysis Project.xlsx]Sales_Category_by_Region!PivotTable3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ZA"/>
              <a:t>Sales</a:t>
            </a:r>
            <a:r>
              <a:rPr lang="en-ZA" baseline="0"/>
              <a:t> Category By Region</a:t>
            </a:r>
            <a:endParaRPr lang="en-ZA"/>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Sales_Category_by_Region!$B$3:$B$4</c:f>
              <c:strCache>
                <c:ptCount val="1"/>
                <c:pt idx="0">
                  <c:v>Central</c:v>
                </c:pt>
              </c:strCache>
            </c:strRef>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Sales_Category_by_Region!$A$5:$A$8</c:f>
              <c:strCache>
                <c:ptCount val="3"/>
                <c:pt idx="0">
                  <c:v>Technology</c:v>
                </c:pt>
                <c:pt idx="1">
                  <c:v>Furniture</c:v>
                </c:pt>
                <c:pt idx="2">
                  <c:v>Office Supplies</c:v>
                </c:pt>
              </c:strCache>
            </c:strRef>
          </c:cat>
          <c:val>
            <c:numRef>
              <c:f>Sales_Category_by_Region!$B$5:$B$8</c:f>
              <c:numCache>
                <c:formatCode>[$$-2C09]#,##0.00</c:formatCode>
                <c:ptCount val="3"/>
                <c:pt idx="0">
                  <c:v>74749.706999999966</c:v>
                </c:pt>
                <c:pt idx="1">
                  <c:v>85028.222199999975</c:v>
                </c:pt>
                <c:pt idx="2">
                  <c:v>86536.585999999937</c:v>
                </c:pt>
              </c:numCache>
            </c:numRef>
          </c:val>
          <c:extLst>
            <c:ext xmlns:c16="http://schemas.microsoft.com/office/drawing/2014/chart" uri="{C3380CC4-5D6E-409C-BE32-E72D297353CC}">
              <c16:uniqueId val="{00000000-794B-4727-9605-A0E4A34C98FE}"/>
            </c:ext>
          </c:extLst>
        </c:ser>
        <c:ser>
          <c:idx val="1"/>
          <c:order val="1"/>
          <c:tx>
            <c:strRef>
              <c:f>Sales_Category_by_Region!$C$3:$C$4</c:f>
              <c:strCache>
                <c:ptCount val="1"/>
                <c:pt idx="0">
                  <c:v>East</c:v>
                </c:pt>
              </c:strCache>
            </c:strRef>
          </c:tx>
          <c:spPr>
            <a:gradFill rotWithShape="1">
              <a:gsLst>
                <a:gs pos="0">
                  <a:schemeClr val="accent2">
                    <a:tint val="98000"/>
                    <a:lumMod val="114000"/>
                  </a:schemeClr>
                </a:gs>
                <a:gs pos="100000">
                  <a:schemeClr val="accent2">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Sales_Category_by_Region!$A$5:$A$8</c:f>
              <c:strCache>
                <c:ptCount val="3"/>
                <c:pt idx="0">
                  <c:v>Technology</c:v>
                </c:pt>
                <c:pt idx="1">
                  <c:v>Furniture</c:v>
                </c:pt>
                <c:pt idx="2">
                  <c:v>Office Supplies</c:v>
                </c:pt>
              </c:strCache>
            </c:strRef>
          </c:cat>
          <c:val>
            <c:numRef>
              <c:f>Sales_Category_by_Region!$C$5:$C$8</c:f>
              <c:numCache>
                <c:formatCode>[$$-2C09]#,##0.00</c:formatCode>
                <c:ptCount val="3"/>
                <c:pt idx="0">
                  <c:v>133425.03000000003</c:v>
                </c:pt>
                <c:pt idx="1">
                  <c:v>95109.01499999997</c:v>
                </c:pt>
                <c:pt idx="2">
                  <c:v>102160.58100000002</c:v>
                </c:pt>
              </c:numCache>
            </c:numRef>
          </c:val>
          <c:extLst>
            <c:ext xmlns:c16="http://schemas.microsoft.com/office/drawing/2014/chart" uri="{C3380CC4-5D6E-409C-BE32-E72D297353CC}">
              <c16:uniqueId val="{00000003-0B28-43E7-A69E-F6B65840C04C}"/>
            </c:ext>
          </c:extLst>
        </c:ser>
        <c:ser>
          <c:idx val="2"/>
          <c:order val="2"/>
          <c:tx>
            <c:strRef>
              <c:f>Sales_Category_by_Region!$D$3:$D$4</c:f>
              <c:strCache>
                <c:ptCount val="1"/>
                <c:pt idx="0">
                  <c:v>South</c:v>
                </c:pt>
              </c:strCache>
            </c:strRef>
          </c:tx>
          <c:spPr>
            <a:gradFill rotWithShape="1">
              <a:gsLst>
                <a:gs pos="0">
                  <a:schemeClr val="accent3">
                    <a:tint val="98000"/>
                    <a:lumMod val="114000"/>
                  </a:schemeClr>
                </a:gs>
                <a:gs pos="100000">
                  <a:schemeClr val="accent3">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Sales_Category_by_Region!$A$5:$A$8</c:f>
              <c:strCache>
                <c:ptCount val="3"/>
                <c:pt idx="0">
                  <c:v>Technology</c:v>
                </c:pt>
                <c:pt idx="1">
                  <c:v>Furniture</c:v>
                </c:pt>
                <c:pt idx="2">
                  <c:v>Office Supplies</c:v>
                </c:pt>
              </c:strCache>
            </c:strRef>
          </c:cat>
          <c:val>
            <c:numRef>
              <c:f>Sales_Category_by_Region!$D$5:$D$8</c:f>
              <c:numCache>
                <c:formatCode>[$$-2C09]#,##0.00</c:formatCode>
                <c:ptCount val="3"/>
                <c:pt idx="0">
                  <c:v>69934.784</c:v>
                </c:pt>
                <c:pt idx="1">
                  <c:v>60608.82599999995</c:v>
                </c:pt>
                <c:pt idx="2">
                  <c:v>59865.616000000016</c:v>
                </c:pt>
              </c:numCache>
            </c:numRef>
          </c:val>
          <c:extLst>
            <c:ext xmlns:c16="http://schemas.microsoft.com/office/drawing/2014/chart" uri="{C3380CC4-5D6E-409C-BE32-E72D297353CC}">
              <c16:uniqueId val="{00000004-0B28-43E7-A69E-F6B65840C04C}"/>
            </c:ext>
          </c:extLst>
        </c:ser>
        <c:ser>
          <c:idx val="3"/>
          <c:order val="3"/>
          <c:tx>
            <c:strRef>
              <c:f>Sales_Category_by_Region!$E$3:$E$4</c:f>
              <c:strCache>
                <c:ptCount val="1"/>
                <c:pt idx="0">
                  <c:v>West</c:v>
                </c:pt>
              </c:strCache>
            </c:strRef>
          </c:tx>
          <c:spPr>
            <a:gradFill rotWithShape="1">
              <a:gsLst>
                <a:gs pos="0">
                  <a:schemeClr val="accent4">
                    <a:tint val="98000"/>
                    <a:lumMod val="114000"/>
                  </a:schemeClr>
                </a:gs>
                <a:gs pos="100000">
                  <a:schemeClr val="accent4">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Sales_Category_by_Region!$A$5:$A$8</c:f>
              <c:strCache>
                <c:ptCount val="3"/>
                <c:pt idx="0">
                  <c:v>Technology</c:v>
                </c:pt>
                <c:pt idx="1">
                  <c:v>Furniture</c:v>
                </c:pt>
                <c:pt idx="2">
                  <c:v>Office Supplies</c:v>
                </c:pt>
              </c:strCache>
            </c:strRef>
          </c:cat>
          <c:val>
            <c:numRef>
              <c:f>Sales_Category_by_Region!$E$5:$E$8</c:f>
              <c:numCache>
                <c:formatCode>[$$-2C09]#,##0.00</c:formatCode>
                <c:ptCount val="3"/>
                <c:pt idx="0">
                  <c:v>102531.37500000001</c:v>
                </c:pt>
                <c:pt idx="1">
                  <c:v>132758.65749999991</c:v>
                </c:pt>
                <c:pt idx="2">
                  <c:v>97153.672999999952</c:v>
                </c:pt>
              </c:numCache>
            </c:numRef>
          </c:val>
          <c:extLst>
            <c:ext xmlns:c16="http://schemas.microsoft.com/office/drawing/2014/chart" uri="{C3380CC4-5D6E-409C-BE32-E72D297353CC}">
              <c16:uniqueId val="{00000005-0B28-43E7-A69E-F6B65840C04C}"/>
            </c:ext>
          </c:extLst>
        </c:ser>
        <c:dLbls>
          <c:dLblPos val="outEnd"/>
          <c:showLegendKey val="0"/>
          <c:showVal val="1"/>
          <c:showCatName val="0"/>
          <c:showSerName val="0"/>
          <c:showPercent val="0"/>
          <c:showBubbleSize val="0"/>
        </c:dLbls>
        <c:gapWidth val="100"/>
        <c:overlap val="-24"/>
        <c:axId val="753029407"/>
        <c:axId val="981979967"/>
      </c:barChart>
      <c:catAx>
        <c:axId val="7530294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1979967"/>
        <c:crosses val="autoZero"/>
        <c:auto val="1"/>
        <c:lblAlgn val="ctr"/>
        <c:lblOffset val="100"/>
        <c:noMultiLvlLbl val="0"/>
      </c:catAx>
      <c:valAx>
        <c:axId val="981979967"/>
        <c:scaling>
          <c:orientation val="minMax"/>
        </c:scaling>
        <c:delete val="0"/>
        <c:axPos val="l"/>
        <c:majorGridlines>
          <c:spPr>
            <a:ln w="9525" cap="flat" cmpd="sng" algn="ctr">
              <a:solidFill>
                <a:schemeClr val="lt1">
                  <a:lumMod val="95000"/>
                  <a:alpha val="10000"/>
                </a:schemeClr>
              </a:solidFill>
              <a:round/>
            </a:ln>
            <a:effectLst/>
          </c:spPr>
        </c:majorGridlines>
        <c:numFmt formatCode="[$$-2C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3029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 Analysis Project.xlsx]Grand_Total_Sales_by_Profit_%!PivotTable6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Grand Total % For</a:t>
            </a:r>
            <a:r>
              <a:rPr lang="en-US" baseline="0"/>
              <a:t> Sales By Profit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63500" dist="38100" dir="5400000" rotWithShape="0">
              <a:srgbClr val="000000">
                <a:alpha val="60000"/>
              </a:srgbClr>
            </a:outerShdw>
          </a:effectLst>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63500" dist="38100" dir="5400000" rotWithShape="0">
              <a:srgbClr val="000000">
                <a:alpha val="60000"/>
              </a:srgbClr>
            </a:outerShdw>
          </a:effectLst>
        </c:spPr>
        <c:marker>
          <c:symbol val="circle"/>
          <c:size val="6"/>
          <c:spPr>
            <a:gradFill rotWithShape="1">
              <a:gsLst>
                <a:gs pos="0">
                  <a:schemeClr val="accent2">
                    <a:tint val="98000"/>
                    <a:lumMod val="114000"/>
                  </a:schemeClr>
                </a:gs>
                <a:gs pos="100000">
                  <a:schemeClr val="accent2">
                    <a:shade val="90000"/>
                    <a:lumMod val="84000"/>
                  </a:schemeClr>
                </a:gs>
              </a:gsLst>
              <a:lin ang="5400000" scaled="0"/>
            </a:gradFill>
            <a:ln w="9525">
              <a:solidFill>
                <a:schemeClr val="accent2"/>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'Grand_Total_Sales_by_Profit_%'!$B$3</c:f>
              <c:strCache>
                <c:ptCount val="1"/>
                <c:pt idx="0">
                  <c:v>Sum of Sales</c:v>
                </c:pt>
              </c:strCache>
            </c:strRef>
          </c:tx>
          <c:spPr>
            <a:ln w="34925" cap="rnd">
              <a:solidFill>
                <a:schemeClr val="accent1"/>
              </a:solidFill>
              <a:round/>
            </a:ln>
            <a:effectLst>
              <a:outerShdw blurRad="63500" dist="38100" dir="5400000" rotWithShape="0">
                <a:srgbClr val="000000">
                  <a:alpha val="60000"/>
                </a:srgbClr>
              </a:outerShdw>
            </a:effectLst>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'Grand_Total_Sales_by_Profit_%'!$A$4:$A$20</c:f>
              <c:multiLvlStrCache>
                <c:ptCount val="12"/>
                <c:lvl>
                  <c:pt idx="0">
                    <c:v>Technology</c:v>
                  </c:pt>
                  <c:pt idx="1">
                    <c:v>Furniture</c:v>
                  </c:pt>
                  <c:pt idx="2">
                    <c:v>Office Supplies</c:v>
                  </c:pt>
                  <c:pt idx="3">
                    <c:v>Furniture</c:v>
                  </c:pt>
                  <c:pt idx="4">
                    <c:v>Office Supplies</c:v>
                  </c:pt>
                  <c:pt idx="5">
                    <c:v>Technology</c:v>
                  </c:pt>
                  <c:pt idx="6">
                    <c:v>Technology</c:v>
                  </c:pt>
                  <c:pt idx="7">
                    <c:v>Furniture</c:v>
                  </c:pt>
                  <c:pt idx="8">
                    <c:v>Office Supplies</c:v>
                  </c:pt>
                  <c:pt idx="9">
                    <c:v>Technology</c:v>
                  </c:pt>
                  <c:pt idx="10">
                    <c:v>Office Supplies</c:v>
                  </c:pt>
                  <c:pt idx="11">
                    <c:v>Furniture</c:v>
                  </c:pt>
                </c:lvl>
                <c:lvl>
                  <c:pt idx="0">
                    <c:v>2018</c:v>
                  </c:pt>
                  <c:pt idx="3">
                    <c:v>2019</c:v>
                  </c:pt>
                  <c:pt idx="6">
                    <c:v>2020</c:v>
                  </c:pt>
                  <c:pt idx="9">
                    <c:v>2021</c:v>
                  </c:pt>
                </c:lvl>
              </c:multiLvlStrCache>
            </c:multiLvlStrRef>
          </c:cat>
          <c:val>
            <c:numRef>
              <c:f>'Grand_Total_Sales_by_Profit_%'!$B$4:$B$20</c:f>
              <c:numCache>
                <c:formatCode>0.00%</c:formatCode>
                <c:ptCount val="12"/>
                <c:pt idx="0">
                  <c:v>6.4714958144951415E-2</c:v>
                </c:pt>
                <c:pt idx="1">
                  <c:v>6.4102205858343711E-2</c:v>
                </c:pt>
                <c:pt idx="2">
                  <c:v>6.0293817421312373E-2</c:v>
                </c:pt>
                <c:pt idx="3">
                  <c:v>8.4179557871938537E-2</c:v>
                </c:pt>
                <c:pt idx="4">
                  <c:v>6.1556687588832822E-2</c:v>
                </c:pt>
                <c:pt idx="5">
                  <c:v>5.5997162306731511E-2</c:v>
                </c:pt>
                <c:pt idx="6">
                  <c:v>0.10727238526405823</c:v>
                </c:pt>
                <c:pt idx="7">
                  <c:v>9.919461949640157E-2</c:v>
                </c:pt>
                <c:pt idx="8">
                  <c:v>7.7865798017529894E-2</c:v>
                </c:pt>
                <c:pt idx="9">
                  <c:v>0.1180960669742349</c:v>
                </c:pt>
                <c:pt idx="10">
                  <c:v>0.11461079723437557</c:v>
                </c:pt>
                <c:pt idx="11">
                  <c:v>9.2115943821289278E-2</c:v>
                </c:pt>
              </c:numCache>
            </c:numRef>
          </c:val>
          <c:smooth val="0"/>
          <c:extLst>
            <c:ext xmlns:c16="http://schemas.microsoft.com/office/drawing/2014/chart" uri="{C3380CC4-5D6E-409C-BE32-E72D297353CC}">
              <c16:uniqueId val="{00000000-DFE5-43BD-8AC5-C86150AB46D2}"/>
            </c:ext>
          </c:extLst>
        </c:ser>
        <c:ser>
          <c:idx val="1"/>
          <c:order val="1"/>
          <c:tx>
            <c:strRef>
              <c:f>'Grand_Total_Sales_by_Profit_%'!$C$3</c:f>
              <c:strCache>
                <c:ptCount val="1"/>
                <c:pt idx="0">
                  <c:v>Sum of Profit</c:v>
                </c:pt>
              </c:strCache>
            </c:strRef>
          </c:tx>
          <c:spPr>
            <a:ln w="34925" cap="rnd">
              <a:solidFill>
                <a:schemeClr val="accent2"/>
              </a:solidFill>
              <a:round/>
            </a:ln>
            <a:effectLst>
              <a:outerShdw blurRad="63500" dist="38100" dir="5400000" rotWithShape="0">
                <a:srgbClr val="000000">
                  <a:alpha val="60000"/>
                </a:srgbClr>
              </a:outerShdw>
            </a:effectLst>
          </c:spPr>
          <c:marker>
            <c:symbol val="circle"/>
            <c:size val="6"/>
            <c:spPr>
              <a:gradFill rotWithShape="1">
                <a:gsLst>
                  <a:gs pos="0">
                    <a:schemeClr val="accent2">
                      <a:tint val="98000"/>
                      <a:lumMod val="114000"/>
                    </a:schemeClr>
                  </a:gs>
                  <a:gs pos="100000">
                    <a:schemeClr val="accent2">
                      <a:shade val="90000"/>
                      <a:lumMod val="84000"/>
                    </a:schemeClr>
                  </a:gs>
                </a:gsLst>
                <a:lin ang="5400000" scaled="0"/>
              </a:gradFill>
              <a:ln w="9525">
                <a:solidFill>
                  <a:schemeClr val="accent2"/>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'Grand_Total_Sales_by_Profit_%'!$A$4:$A$20</c:f>
              <c:multiLvlStrCache>
                <c:ptCount val="12"/>
                <c:lvl>
                  <c:pt idx="0">
                    <c:v>Technology</c:v>
                  </c:pt>
                  <c:pt idx="1">
                    <c:v>Furniture</c:v>
                  </c:pt>
                  <c:pt idx="2">
                    <c:v>Office Supplies</c:v>
                  </c:pt>
                  <c:pt idx="3">
                    <c:v>Furniture</c:v>
                  </c:pt>
                  <c:pt idx="4">
                    <c:v>Office Supplies</c:v>
                  </c:pt>
                  <c:pt idx="5">
                    <c:v>Technology</c:v>
                  </c:pt>
                  <c:pt idx="6">
                    <c:v>Technology</c:v>
                  </c:pt>
                  <c:pt idx="7">
                    <c:v>Furniture</c:v>
                  </c:pt>
                  <c:pt idx="8">
                    <c:v>Office Supplies</c:v>
                  </c:pt>
                  <c:pt idx="9">
                    <c:v>Technology</c:v>
                  </c:pt>
                  <c:pt idx="10">
                    <c:v>Office Supplies</c:v>
                  </c:pt>
                  <c:pt idx="11">
                    <c:v>Furniture</c:v>
                  </c:pt>
                </c:lvl>
                <c:lvl>
                  <c:pt idx="0">
                    <c:v>2018</c:v>
                  </c:pt>
                  <c:pt idx="3">
                    <c:v>2019</c:v>
                  </c:pt>
                  <c:pt idx="6">
                    <c:v>2020</c:v>
                  </c:pt>
                  <c:pt idx="9">
                    <c:v>2021</c:v>
                  </c:pt>
                </c:lvl>
              </c:multiLvlStrCache>
            </c:multiLvlStrRef>
          </c:cat>
          <c:val>
            <c:numRef>
              <c:f>'Grand_Total_Sales_by_Profit_%'!$C$4:$C$20</c:f>
              <c:numCache>
                <c:formatCode>0.00%</c:formatCode>
                <c:ptCount val="12"/>
                <c:pt idx="0">
                  <c:v>8.3908427330095861E-2</c:v>
                </c:pt>
                <c:pt idx="1">
                  <c:v>2.1737983220802674E-2</c:v>
                </c:pt>
                <c:pt idx="2">
                  <c:v>5.1368418127219449E-2</c:v>
                </c:pt>
                <c:pt idx="3">
                  <c:v>1.0233463347646373E-3</c:v>
                </c:pt>
                <c:pt idx="4">
                  <c:v>8.3016579333508672E-2</c:v>
                </c:pt>
                <c:pt idx="5">
                  <c:v>0.10117892550987029</c:v>
                </c:pt>
                <c:pt idx="6">
                  <c:v>0.15265114413413416</c:v>
                </c:pt>
                <c:pt idx="7">
                  <c:v>3.2991255964967652E-2</c:v>
                </c:pt>
                <c:pt idx="8">
                  <c:v>0.13473872675283668</c:v>
                </c:pt>
                <c:pt idx="9">
                  <c:v>0.19168972384534744</c:v>
                </c:pt>
                <c:pt idx="10">
                  <c:v>0.14432900538894536</c:v>
                </c:pt>
                <c:pt idx="11">
                  <c:v>1.3664640575071169E-3</c:v>
                </c:pt>
              </c:numCache>
            </c:numRef>
          </c:val>
          <c:smooth val="0"/>
          <c:extLst>
            <c:ext xmlns:c16="http://schemas.microsoft.com/office/drawing/2014/chart" uri="{C3380CC4-5D6E-409C-BE32-E72D297353CC}">
              <c16:uniqueId val="{00000000-9EC9-4AD2-8C7F-7E027A3DA6E4}"/>
            </c:ext>
          </c:extLst>
        </c:ser>
        <c:dLbls>
          <c:dLblPos val="t"/>
          <c:showLegendKey val="0"/>
          <c:showVal val="1"/>
          <c:showCatName val="0"/>
          <c:showSerName val="0"/>
          <c:showPercent val="0"/>
          <c:showBubbleSize val="0"/>
        </c:dLbls>
        <c:marker val="1"/>
        <c:smooth val="0"/>
        <c:axId val="459480288"/>
        <c:axId val="900281695"/>
      </c:lineChart>
      <c:catAx>
        <c:axId val="45948028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0281695"/>
        <c:crosses val="autoZero"/>
        <c:auto val="1"/>
        <c:lblAlgn val="ctr"/>
        <c:lblOffset val="100"/>
        <c:noMultiLvlLbl val="0"/>
      </c:catAx>
      <c:valAx>
        <c:axId val="900281695"/>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9480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 Analysis Project.xlsx]Average_Profit_Per_Region!PivotTable2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a:t>
            </a:r>
            <a:r>
              <a:rPr lang="en-US" baseline="0"/>
              <a:t> Profit Per Region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3"/>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4"/>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Average_Profit_Per_Region!$B$3</c:f>
              <c:strCache>
                <c:ptCount val="1"/>
                <c:pt idx="0">
                  <c:v>Total</c:v>
                </c:pt>
              </c:strCache>
            </c:strRef>
          </c:tx>
          <c:dPt>
            <c:idx val="0"/>
            <c:bubble3D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E478-4806-AF5A-FE409B272358}"/>
              </c:ext>
            </c:extLst>
          </c:dPt>
          <c:dPt>
            <c:idx val="1"/>
            <c:bubble3D val="0"/>
            <c:spPr>
              <a:gradFill rotWithShape="1">
                <a:gsLst>
                  <a:gs pos="0">
                    <a:schemeClr val="accent2">
                      <a:tint val="98000"/>
                      <a:lumMod val="114000"/>
                    </a:schemeClr>
                  </a:gs>
                  <a:gs pos="100000">
                    <a:schemeClr val="accent2">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E478-4806-AF5A-FE409B272358}"/>
              </c:ext>
            </c:extLst>
          </c:dPt>
          <c:dPt>
            <c:idx val="2"/>
            <c:bubble3D val="0"/>
            <c:spPr>
              <a:gradFill rotWithShape="1">
                <a:gsLst>
                  <a:gs pos="0">
                    <a:schemeClr val="accent3">
                      <a:tint val="98000"/>
                      <a:lumMod val="114000"/>
                    </a:schemeClr>
                  </a:gs>
                  <a:gs pos="100000">
                    <a:schemeClr val="accent3">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E478-4806-AF5A-FE409B272358}"/>
              </c:ext>
            </c:extLst>
          </c:dPt>
          <c:dPt>
            <c:idx val="3"/>
            <c:bubble3D val="0"/>
            <c:spPr>
              <a:gradFill rotWithShape="1">
                <a:gsLst>
                  <a:gs pos="0">
                    <a:schemeClr val="accent4">
                      <a:tint val="98000"/>
                      <a:lumMod val="114000"/>
                    </a:schemeClr>
                  </a:gs>
                  <a:gs pos="100000">
                    <a:schemeClr val="accent4">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7-E478-4806-AF5A-FE409B272358}"/>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Average_Profit_Per_Region!$A$4:$A$8</c:f>
              <c:strCache>
                <c:ptCount val="4"/>
                <c:pt idx="0">
                  <c:v>Central</c:v>
                </c:pt>
                <c:pt idx="1">
                  <c:v>East</c:v>
                </c:pt>
                <c:pt idx="2">
                  <c:v>South</c:v>
                </c:pt>
                <c:pt idx="3">
                  <c:v>West</c:v>
                </c:pt>
              </c:strCache>
            </c:strRef>
          </c:cat>
          <c:val>
            <c:numRef>
              <c:f>Average_Profit_Per_Region!$B$4:$B$8</c:f>
              <c:numCache>
                <c:formatCode>0.00%</c:formatCode>
                <c:ptCount val="4"/>
                <c:pt idx="0">
                  <c:v>8.5703355950920074E-2</c:v>
                </c:pt>
                <c:pt idx="1">
                  <c:v>0.39576905711816474</c:v>
                </c:pt>
                <c:pt idx="2">
                  <c:v>0.16067995848562669</c:v>
                </c:pt>
                <c:pt idx="3">
                  <c:v>0.35784762844528845</c:v>
                </c:pt>
              </c:numCache>
            </c:numRef>
          </c:val>
          <c:extLst>
            <c:ext xmlns:c16="http://schemas.microsoft.com/office/drawing/2014/chart" uri="{C3380CC4-5D6E-409C-BE32-E72D297353CC}">
              <c16:uniqueId val="{00000000-21DA-46E3-ADDC-3F030E168EBA}"/>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ZA"/>
              <a:t>Sales Histogram</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v>Frequency</c:v>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'Descriptive Statistics'!$C$18:$C$23</c:f>
              <c:strCache>
                <c:ptCount val="6"/>
                <c:pt idx="0">
                  <c:v>50</c:v>
                </c:pt>
                <c:pt idx="1">
                  <c:v>1000</c:v>
                </c:pt>
                <c:pt idx="2">
                  <c:v>100</c:v>
                </c:pt>
                <c:pt idx="3">
                  <c:v>10000</c:v>
                </c:pt>
                <c:pt idx="4">
                  <c:v>20000</c:v>
                </c:pt>
                <c:pt idx="5">
                  <c:v>More</c:v>
                </c:pt>
              </c:strCache>
            </c:strRef>
          </c:cat>
          <c:val>
            <c:numRef>
              <c:f>'Descriptive Statistics'!$D$18:$D$23</c:f>
              <c:numCache>
                <c:formatCode>General</c:formatCode>
                <c:ptCount val="6"/>
                <c:pt idx="0">
                  <c:v>2480</c:v>
                </c:pt>
                <c:pt idx="1">
                  <c:v>1620</c:v>
                </c:pt>
                <c:pt idx="2">
                  <c:v>686</c:v>
                </c:pt>
                <c:pt idx="3">
                  <c:v>221</c:v>
                </c:pt>
                <c:pt idx="4">
                  <c:v>2</c:v>
                </c:pt>
                <c:pt idx="5">
                  <c:v>0</c:v>
                </c:pt>
              </c:numCache>
            </c:numRef>
          </c:val>
          <c:extLst>
            <c:ext xmlns:c16="http://schemas.microsoft.com/office/drawing/2014/chart" uri="{C3380CC4-5D6E-409C-BE32-E72D297353CC}">
              <c16:uniqueId val="{00000001-5865-4B96-8B80-7F16F74A15F6}"/>
            </c:ext>
          </c:extLst>
        </c:ser>
        <c:dLbls>
          <c:dLblPos val="outEnd"/>
          <c:showLegendKey val="0"/>
          <c:showVal val="1"/>
          <c:showCatName val="0"/>
          <c:showSerName val="0"/>
          <c:showPercent val="0"/>
          <c:showBubbleSize val="0"/>
        </c:dLbls>
        <c:gapWidth val="100"/>
        <c:overlap val="-24"/>
        <c:axId val="437069328"/>
        <c:axId val="1491764192"/>
      </c:barChart>
      <c:catAx>
        <c:axId val="43706932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ZA"/>
                  <a:t>20</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1764192"/>
        <c:crosses val="autoZero"/>
        <c:auto val="1"/>
        <c:lblAlgn val="ctr"/>
        <c:lblOffset val="100"/>
        <c:noMultiLvlLbl val="0"/>
      </c:catAx>
      <c:valAx>
        <c:axId val="149176419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ZA"/>
                  <a:t>Frequency</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706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vs Unit Price</a:t>
            </a:r>
          </a:p>
        </c:rich>
      </c:tx>
      <c:layout>
        <c:manualLayout>
          <c:xMode val="edge"/>
          <c:yMode val="edge"/>
          <c:x val="0.38903786128530343"/>
          <c:y val="2.482269503546099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SuperStoreDar!$S$1</c:f>
              <c:strCache>
                <c:ptCount val="1"/>
                <c:pt idx="0">
                  <c:v>Unit Price</c:v>
                </c:pt>
              </c:strCache>
            </c:strRef>
          </c:tx>
          <c:spPr>
            <a:ln w="25400" cap="rnd">
              <a:noFill/>
              <a:round/>
            </a:ln>
            <a:effectLst>
              <a:outerShdw blurRad="63500" dist="38100" dir="5400000" rotWithShape="0">
                <a:srgbClr val="000000">
                  <a:alpha val="60000"/>
                </a:srgbClr>
              </a:outerShdw>
            </a:effectLst>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9525" cap="rnd">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trendline>
            <c:spPr>
              <a:ln w="19050" cap="rnd">
                <a:solidFill>
                  <a:srgbClr val="FF0000"/>
                </a:solidFill>
                <a:prstDash val="sysDash"/>
              </a:ln>
              <a:effectLst/>
            </c:spPr>
            <c:trendlineType val="linear"/>
            <c:dispRSqr val="0"/>
            <c:dispEq val="0"/>
          </c:trendline>
          <c:xVal>
            <c:numRef>
              <c:f>SuperStoreDar!$Q$2:$Q$5011</c:f>
              <c:numCache>
                <c:formatCode>[$$-409]#,##0.00</c:formatCode>
                <c:ptCount val="5009"/>
                <c:pt idx="0">
                  <c:v>10499.97</c:v>
                </c:pt>
                <c:pt idx="1">
                  <c:v>9892.74</c:v>
                </c:pt>
                <c:pt idx="2">
                  <c:v>11199.968000000001</c:v>
                </c:pt>
                <c:pt idx="3">
                  <c:v>8749.9500000000007</c:v>
                </c:pt>
                <c:pt idx="4">
                  <c:v>5443.96</c:v>
                </c:pt>
                <c:pt idx="5">
                  <c:v>9099.93</c:v>
                </c:pt>
                <c:pt idx="6">
                  <c:v>6999.96</c:v>
                </c:pt>
                <c:pt idx="7">
                  <c:v>3404.5</c:v>
                </c:pt>
                <c:pt idx="8">
                  <c:v>3080</c:v>
                </c:pt>
                <c:pt idx="9">
                  <c:v>2999.95</c:v>
                </c:pt>
                <c:pt idx="10">
                  <c:v>2715.9300000000003</c:v>
                </c:pt>
                <c:pt idx="11">
                  <c:v>2541.98</c:v>
                </c:pt>
                <c:pt idx="12">
                  <c:v>4548.8100000000004</c:v>
                </c:pt>
                <c:pt idx="13">
                  <c:v>3050.3760000000002</c:v>
                </c:pt>
                <c:pt idx="14">
                  <c:v>8399.9759999999987</c:v>
                </c:pt>
                <c:pt idx="15">
                  <c:v>2321.9</c:v>
                </c:pt>
                <c:pt idx="16">
                  <c:v>3359.9520000000002</c:v>
                </c:pt>
                <c:pt idx="17">
                  <c:v>4404.8999999999996</c:v>
                </c:pt>
                <c:pt idx="18">
                  <c:v>2879.9520000000002</c:v>
                </c:pt>
                <c:pt idx="19">
                  <c:v>2793.5280000000002</c:v>
                </c:pt>
                <c:pt idx="20">
                  <c:v>3499.9300000000003</c:v>
                </c:pt>
                <c:pt idx="21">
                  <c:v>1999.96</c:v>
                </c:pt>
                <c:pt idx="22">
                  <c:v>2357.4880000000003</c:v>
                </c:pt>
                <c:pt idx="23">
                  <c:v>2799.9600000000005</c:v>
                </c:pt>
                <c:pt idx="24">
                  <c:v>1793.98</c:v>
                </c:pt>
                <c:pt idx="25">
                  <c:v>1793.98</c:v>
                </c:pt>
                <c:pt idx="26">
                  <c:v>1793.98</c:v>
                </c:pt>
                <c:pt idx="27">
                  <c:v>2399.96</c:v>
                </c:pt>
                <c:pt idx="28">
                  <c:v>2934.33</c:v>
                </c:pt>
                <c:pt idx="29">
                  <c:v>2567.84</c:v>
                </c:pt>
                <c:pt idx="30">
                  <c:v>1704.89</c:v>
                </c:pt>
                <c:pt idx="31">
                  <c:v>2309.65</c:v>
                </c:pt>
                <c:pt idx="32">
                  <c:v>1577.94</c:v>
                </c:pt>
                <c:pt idx="33">
                  <c:v>1577.94</c:v>
                </c:pt>
                <c:pt idx="34">
                  <c:v>1599.92</c:v>
                </c:pt>
                <c:pt idx="35">
                  <c:v>2573.8200000000002</c:v>
                </c:pt>
                <c:pt idx="36">
                  <c:v>2479.96</c:v>
                </c:pt>
                <c:pt idx="37">
                  <c:v>2625.12</c:v>
                </c:pt>
                <c:pt idx="38">
                  <c:v>2152.7760000000003</c:v>
                </c:pt>
                <c:pt idx="39">
                  <c:v>3504.9</c:v>
                </c:pt>
                <c:pt idx="40">
                  <c:v>2104.5499999999997</c:v>
                </c:pt>
                <c:pt idx="41">
                  <c:v>2022.2720000000002</c:v>
                </c:pt>
                <c:pt idx="42">
                  <c:v>3059.982</c:v>
                </c:pt>
                <c:pt idx="43">
                  <c:v>2807.84</c:v>
                </c:pt>
                <c:pt idx="44">
                  <c:v>1649.95</c:v>
                </c:pt>
                <c:pt idx="45">
                  <c:v>1649.95</c:v>
                </c:pt>
                <c:pt idx="46">
                  <c:v>2060.7440000000001</c:v>
                </c:pt>
                <c:pt idx="47">
                  <c:v>1270.99</c:v>
                </c:pt>
                <c:pt idx="48">
                  <c:v>2591.56</c:v>
                </c:pt>
                <c:pt idx="49">
                  <c:v>3393.68</c:v>
                </c:pt>
                <c:pt idx="50">
                  <c:v>2025.3600000000001</c:v>
                </c:pt>
                <c:pt idx="51">
                  <c:v>2079.4</c:v>
                </c:pt>
                <c:pt idx="52">
                  <c:v>2001.8600000000001</c:v>
                </c:pt>
                <c:pt idx="53">
                  <c:v>2621.3220000000001</c:v>
                </c:pt>
                <c:pt idx="54">
                  <c:v>1649.75</c:v>
                </c:pt>
                <c:pt idx="55">
                  <c:v>1925.88</c:v>
                </c:pt>
                <c:pt idx="56">
                  <c:v>1319.96</c:v>
                </c:pt>
                <c:pt idx="57">
                  <c:v>1805.88</c:v>
                </c:pt>
                <c:pt idx="58">
                  <c:v>1737.1799999999998</c:v>
                </c:pt>
                <c:pt idx="59">
                  <c:v>4476.8</c:v>
                </c:pt>
                <c:pt idx="60">
                  <c:v>1979.89</c:v>
                </c:pt>
                <c:pt idx="61">
                  <c:v>1439.9680000000001</c:v>
                </c:pt>
                <c:pt idx="62">
                  <c:v>1606.23</c:v>
                </c:pt>
                <c:pt idx="63">
                  <c:v>1640.6999999999998</c:v>
                </c:pt>
                <c:pt idx="64">
                  <c:v>1217.568</c:v>
                </c:pt>
                <c:pt idx="65">
                  <c:v>999.98</c:v>
                </c:pt>
                <c:pt idx="66">
                  <c:v>999.98</c:v>
                </c:pt>
                <c:pt idx="67">
                  <c:v>1499.95</c:v>
                </c:pt>
                <c:pt idx="68">
                  <c:v>1049.44</c:v>
                </c:pt>
                <c:pt idx="69">
                  <c:v>1458.65</c:v>
                </c:pt>
                <c:pt idx="70">
                  <c:v>1690.04</c:v>
                </c:pt>
                <c:pt idx="71">
                  <c:v>3785.2920000000004</c:v>
                </c:pt>
                <c:pt idx="72">
                  <c:v>1565.88</c:v>
                </c:pt>
                <c:pt idx="73">
                  <c:v>899.91</c:v>
                </c:pt>
                <c:pt idx="74">
                  <c:v>2275.5</c:v>
                </c:pt>
                <c:pt idx="75">
                  <c:v>1454.9</c:v>
                </c:pt>
                <c:pt idx="76">
                  <c:v>1439.92</c:v>
                </c:pt>
                <c:pt idx="77">
                  <c:v>843.9</c:v>
                </c:pt>
                <c:pt idx="78">
                  <c:v>2036.8600000000001</c:v>
                </c:pt>
                <c:pt idx="79">
                  <c:v>1395.54</c:v>
                </c:pt>
                <c:pt idx="80">
                  <c:v>1099.5</c:v>
                </c:pt>
                <c:pt idx="81">
                  <c:v>1245.8599999999999</c:v>
                </c:pt>
                <c:pt idx="82">
                  <c:v>1322.93</c:v>
                </c:pt>
                <c:pt idx="83">
                  <c:v>1424.9</c:v>
                </c:pt>
                <c:pt idx="84">
                  <c:v>1618.37</c:v>
                </c:pt>
                <c:pt idx="85">
                  <c:v>1214.8499999999999</c:v>
                </c:pt>
                <c:pt idx="86">
                  <c:v>1592.8500000000001</c:v>
                </c:pt>
                <c:pt idx="87">
                  <c:v>1247.6399999999999</c:v>
                </c:pt>
                <c:pt idx="88">
                  <c:v>1247.6399999999999</c:v>
                </c:pt>
                <c:pt idx="89">
                  <c:v>2735.9520000000002</c:v>
                </c:pt>
                <c:pt idx="90">
                  <c:v>1294.75</c:v>
                </c:pt>
                <c:pt idx="91">
                  <c:v>1115.17</c:v>
                </c:pt>
                <c:pt idx="92">
                  <c:v>735.98</c:v>
                </c:pt>
                <c:pt idx="93">
                  <c:v>1568.61</c:v>
                </c:pt>
                <c:pt idx="94">
                  <c:v>1261.33</c:v>
                </c:pt>
                <c:pt idx="95">
                  <c:v>4367.8960000000006</c:v>
                </c:pt>
                <c:pt idx="96">
                  <c:v>1079.8499999999999</c:v>
                </c:pt>
                <c:pt idx="97">
                  <c:v>1199.8</c:v>
                </c:pt>
                <c:pt idx="98">
                  <c:v>1685.88</c:v>
                </c:pt>
                <c:pt idx="99">
                  <c:v>691.96</c:v>
                </c:pt>
                <c:pt idx="100">
                  <c:v>1215.92</c:v>
                </c:pt>
                <c:pt idx="101">
                  <c:v>968.74400000000014</c:v>
                </c:pt>
                <c:pt idx="102">
                  <c:v>931.17600000000016</c:v>
                </c:pt>
                <c:pt idx="103">
                  <c:v>1207.8399999999999</c:v>
                </c:pt>
                <c:pt idx="104">
                  <c:v>2563.056</c:v>
                </c:pt>
                <c:pt idx="105">
                  <c:v>959.98400000000004</c:v>
                </c:pt>
                <c:pt idx="106">
                  <c:v>1295.78</c:v>
                </c:pt>
                <c:pt idx="107">
                  <c:v>1089.75</c:v>
                </c:pt>
                <c:pt idx="108">
                  <c:v>631.96</c:v>
                </c:pt>
                <c:pt idx="109">
                  <c:v>895.92</c:v>
                </c:pt>
                <c:pt idx="110">
                  <c:v>895.92</c:v>
                </c:pt>
                <c:pt idx="111">
                  <c:v>841.5680000000001</c:v>
                </c:pt>
                <c:pt idx="112">
                  <c:v>1317.492</c:v>
                </c:pt>
                <c:pt idx="113">
                  <c:v>1099.96</c:v>
                </c:pt>
                <c:pt idx="114">
                  <c:v>1139.92</c:v>
                </c:pt>
                <c:pt idx="115">
                  <c:v>1085.42</c:v>
                </c:pt>
                <c:pt idx="116">
                  <c:v>549.99</c:v>
                </c:pt>
                <c:pt idx="117">
                  <c:v>979.95</c:v>
                </c:pt>
                <c:pt idx="118">
                  <c:v>1091.93</c:v>
                </c:pt>
                <c:pt idx="119">
                  <c:v>1049.2</c:v>
                </c:pt>
                <c:pt idx="120">
                  <c:v>1035.8</c:v>
                </c:pt>
                <c:pt idx="121">
                  <c:v>892.35</c:v>
                </c:pt>
                <c:pt idx="122">
                  <c:v>2676.672</c:v>
                </c:pt>
                <c:pt idx="123">
                  <c:v>1268.82</c:v>
                </c:pt>
                <c:pt idx="124">
                  <c:v>758.35200000000009</c:v>
                </c:pt>
                <c:pt idx="125">
                  <c:v>979.95</c:v>
                </c:pt>
                <c:pt idx="126">
                  <c:v>1367.84</c:v>
                </c:pt>
                <c:pt idx="127">
                  <c:v>599.97</c:v>
                </c:pt>
                <c:pt idx="128">
                  <c:v>991.19999999999993</c:v>
                </c:pt>
                <c:pt idx="129">
                  <c:v>904.9</c:v>
                </c:pt>
                <c:pt idx="130">
                  <c:v>673.5680000000001</c:v>
                </c:pt>
                <c:pt idx="131">
                  <c:v>850.5</c:v>
                </c:pt>
                <c:pt idx="132">
                  <c:v>1441.3</c:v>
                </c:pt>
                <c:pt idx="133">
                  <c:v>1287.45</c:v>
                </c:pt>
                <c:pt idx="134">
                  <c:v>1287.45</c:v>
                </c:pt>
                <c:pt idx="135">
                  <c:v>2678.94</c:v>
                </c:pt>
                <c:pt idx="136">
                  <c:v>491.55</c:v>
                </c:pt>
                <c:pt idx="137">
                  <c:v>491.55</c:v>
                </c:pt>
                <c:pt idx="138">
                  <c:v>511.84</c:v>
                </c:pt>
                <c:pt idx="139">
                  <c:v>1044.6299999999999</c:v>
                </c:pt>
                <c:pt idx="140">
                  <c:v>1799.9699999999998</c:v>
                </c:pt>
                <c:pt idx="141">
                  <c:v>479.97</c:v>
                </c:pt>
                <c:pt idx="142">
                  <c:v>799.92000000000007</c:v>
                </c:pt>
                <c:pt idx="143">
                  <c:v>1325.8500000000001</c:v>
                </c:pt>
                <c:pt idx="144">
                  <c:v>599.99</c:v>
                </c:pt>
                <c:pt idx="145">
                  <c:v>832.93</c:v>
                </c:pt>
                <c:pt idx="146">
                  <c:v>1652.94</c:v>
                </c:pt>
                <c:pt idx="147">
                  <c:v>908.82</c:v>
                </c:pt>
                <c:pt idx="148">
                  <c:v>872.94</c:v>
                </c:pt>
                <c:pt idx="149">
                  <c:v>480</c:v>
                </c:pt>
                <c:pt idx="150">
                  <c:v>866.4</c:v>
                </c:pt>
                <c:pt idx="151">
                  <c:v>1199.96</c:v>
                </c:pt>
                <c:pt idx="152">
                  <c:v>449.97</c:v>
                </c:pt>
                <c:pt idx="153">
                  <c:v>478.24</c:v>
                </c:pt>
                <c:pt idx="154">
                  <c:v>477.51</c:v>
                </c:pt>
                <c:pt idx="155">
                  <c:v>783.96</c:v>
                </c:pt>
                <c:pt idx="156">
                  <c:v>447.85999999999996</c:v>
                </c:pt>
                <c:pt idx="157">
                  <c:v>447.85999999999996</c:v>
                </c:pt>
                <c:pt idx="158">
                  <c:v>839.43000000000006</c:v>
                </c:pt>
                <c:pt idx="159">
                  <c:v>659.9</c:v>
                </c:pt>
                <c:pt idx="160">
                  <c:v>659.9</c:v>
                </c:pt>
                <c:pt idx="161">
                  <c:v>821.94</c:v>
                </c:pt>
                <c:pt idx="162">
                  <c:v>725.84</c:v>
                </c:pt>
                <c:pt idx="163">
                  <c:v>799.56000000000006</c:v>
                </c:pt>
                <c:pt idx="164">
                  <c:v>663.92</c:v>
                </c:pt>
                <c:pt idx="165">
                  <c:v>714.30000000000007</c:v>
                </c:pt>
                <c:pt idx="166">
                  <c:v>440.18999999999994</c:v>
                </c:pt>
                <c:pt idx="167">
                  <c:v>590.35199999999998</c:v>
                </c:pt>
                <c:pt idx="168">
                  <c:v>468.90000000000003</c:v>
                </c:pt>
                <c:pt idx="169">
                  <c:v>468.90000000000003</c:v>
                </c:pt>
                <c:pt idx="170">
                  <c:v>604.65600000000006</c:v>
                </c:pt>
                <c:pt idx="171">
                  <c:v>842.72</c:v>
                </c:pt>
                <c:pt idx="172">
                  <c:v>419.4</c:v>
                </c:pt>
                <c:pt idx="173">
                  <c:v>1552.8309999999999</c:v>
                </c:pt>
                <c:pt idx="174">
                  <c:v>1115.9099999999999</c:v>
                </c:pt>
                <c:pt idx="175">
                  <c:v>801.96</c:v>
                </c:pt>
                <c:pt idx="176">
                  <c:v>706.86</c:v>
                </c:pt>
                <c:pt idx="177">
                  <c:v>1573.4880000000001</c:v>
                </c:pt>
                <c:pt idx="178">
                  <c:v>699.98</c:v>
                </c:pt>
                <c:pt idx="179">
                  <c:v>1439.9759999999999</c:v>
                </c:pt>
                <c:pt idx="180">
                  <c:v>692.47199999999998</c:v>
                </c:pt>
                <c:pt idx="181">
                  <c:v>895.94400000000019</c:v>
                </c:pt>
                <c:pt idx="182">
                  <c:v>396</c:v>
                </c:pt>
                <c:pt idx="183">
                  <c:v>723.92</c:v>
                </c:pt>
                <c:pt idx="184">
                  <c:v>657.93</c:v>
                </c:pt>
                <c:pt idx="185">
                  <c:v>588.78399999999999</c:v>
                </c:pt>
                <c:pt idx="186">
                  <c:v>387.99</c:v>
                </c:pt>
                <c:pt idx="187">
                  <c:v>368.91</c:v>
                </c:pt>
                <c:pt idx="188">
                  <c:v>368.91</c:v>
                </c:pt>
                <c:pt idx="189">
                  <c:v>641.96</c:v>
                </c:pt>
                <c:pt idx="190">
                  <c:v>2396.4</c:v>
                </c:pt>
                <c:pt idx="191">
                  <c:v>715.64</c:v>
                </c:pt>
                <c:pt idx="192">
                  <c:v>715.64</c:v>
                </c:pt>
                <c:pt idx="193">
                  <c:v>715.2</c:v>
                </c:pt>
                <c:pt idx="194">
                  <c:v>479.97</c:v>
                </c:pt>
                <c:pt idx="195">
                  <c:v>519.96</c:v>
                </c:pt>
                <c:pt idx="196">
                  <c:v>547.30000000000007</c:v>
                </c:pt>
                <c:pt idx="197">
                  <c:v>559.99200000000008</c:v>
                </c:pt>
                <c:pt idx="198">
                  <c:v>692.93999999999994</c:v>
                </c:pt>
                <c:pt idx="199">
                  <c:v>638.82000000000005</c:v>
                </c:pt>
                <c:pt idx="200">
                  <c:v>390.75</c:v>
                </c:pt>
                <c:pt idx="201">
                  <c:v>1071</c:v>
                </c:pt>
                <c:pt idx="202">
                  <c:v>1522.6379999999999</c:v>
                </c:pt>
                <c:pt idx="203">
                  <c:v>701.96</c:v>
                </c:pt>
                <c:pt idx="204">
                  <c:v>701.96</c:v>
                </c:pt>
                <c:pt idx="205">
                  <c:v>647.84</c:v>
                </c:pt>
                <c:pt idx="206">
                  <c:v>579.94999999999993</c:v>
                </c:pt>
                <c:pt idx="207">
                  <c:v>559.92999999999995</c:v>
                </c:pt>
                <c:pt idx="208">
                  <c:v>638.73</c:v>
                </c:pt>
                <c:pt idx="209">
                  <c:v>629.94999999999993</c:v>
                </c:pt>
                <c:pt idx="210">
                  <c:v>479.97</c:v>
                </c:pt>
                <c:pt idx="211">
                  <c:v>479.97</c:v>
                </c:pt>
                <c:pt idx="212">
                  <c:v>767.21400000000006</c:v>
                </c:pt>
                <c:pt idx="213">
                  <c:v>535.41</c:v>
                </c:pt>
                <c:pt idx="214">
                  <c:v>3406.6640000000002</c:v>
                </c:pt>
                <c:pt idx="215">
                  <c:v>592.74</c:v>
                </c:pt>
                <c:pt idx="216">
                  <c:v>1056.8599999999999</c:v>
                </c:pt>
                <c:pt idx="217">
                  <c:v>629.94999999999993</c:v>
                </c:pt>
                <c:pt idx="218">
                  <c:v>449.91</c:v>
                </c:pt>
                <c:pt idx="219">
                  <c:v>962.07999999999993</c:v>
                </c:pt>
                <c:pt idx="220">
                  <c:v>471.90000000000003</c:v>
                </c:pt>
                <c:pt idx="221">
                  <c:v>517.5</c:v>
                </c:pt>
                <c:pt idx="222">
                  <c:v>533.93999999999994</c:v>
                </c:pt>
                <c:pt idx="223">
                  <c:v>487.98400000000004</c:v>
                </c:pt>
                <c:pt idx="224">
                  <c:v>717.12000000000012</c:v>
                </c:pt>
                <c:pt idx="225">
                  <c:v>542.93999999999994</c:v>
                </c:pt>
                <c:pt idx="226">
                  <c:v>542.93999999999994</c:v>
                </c:pt>
                <c:pt idx="227">
                  <c:v>2404.7040000000002</c:v>
                </c:pt>
                <c:pt idx="228">
                  <c:v>318.95999999999998</c:v>
                </c:pt>
                <c:pt idx="229">
                  <c:v>325.86</c:v>
                </c:pt>
                <c:pt idx="230">
                  <c:v>1325.76</c:v>
                </c:pt>
                <c:pt idx="231">
                  <c:v>494.97</c:v>
                </c:pt>
                <c:pt idx="232">
                  <c:v>871.4</c:v>
                </c:pt>
                <c:pt idx="233">
                  <c:v>569.64</c:v>
                </c:pt>
                <c:pt idx="234">
                  <c:v>589.9</c:v>
                </c:pt>
                <c:pt idx="235">
                  <c:v>319.76</c:v>
                </c:pt>
                <c:pt idx="236">
                  <c:v>419.4</c:v>
                </c:pt>
                <c:pt idx="237">
                  <c:v>658.74599999999998</c:v>
                </c:pt>
                <c:pt idx="238">
                  <c:v>605.34</c:v>
                </c:pt>
                <c:pt idx="239">
                  <c:v>370.14</c:v>
                </c:pt>
                <c:pt idx="240">
                  <c:v>1439.9680000000001</c:v>
                </c:pt>
                <c:pt idx="241">
                  <c:v>474.95</c:v>
                </c:pt>
                <c:pt idx="242">
                  <c:v>1497.6659999999999</c:v>
                </c:pt>
                <c:pt idx="243">
                  <c:v>1406.86</c:v>
                </c:pt>
                <c:pt idx="244">
                  <c:v>631.78200000000004</c:v>
                </c:pt>
                <c:pt idx="245">
                  <c:v>490.32</c:v>
                </c:pt>
                <c:pt idx="246">
                  <c:v>600.53</c:v>
                </c:pt>
                <c:pt idx="247">
                  <c:v>279.89999999999998</c:v>
                </c:pt>
                <c:pt idx="248">
                  <c:v>719.97600000000011</c:v>
                </c:pt>
                <c:pt idx="249">
                  <c:v>539.97</c:v>
                </c:pt>
                <c:pt idx="250">
                  <c:v>415.17600000000004</c:v>
                </c:pt>
                <c:pt idx="251">
                  <c:v>517.9</c:v>
                </c:pt>
                <c:pt idx="252">
                  <c:v>274.8</c:v>
                </c:pt>
                <c:pt idx="253">
                  <c:v>498.26000000000005</c:v>
                </c:pt>
                <c:pt idx="254">
                  <c:v>479.96</c:v>
                </c:pt>
                <c:pt idx="255">
                  <c:v>279.85999999999996</c:v>
                </c:pt>
                <c:pt idx="256">
                  <c:v>478.08</c:v>
                </c:pt>
                <c:pt idx="257">
                  <c:v>277.39999999999998</c:v>
                </c:pt>
                <c:pt idx="258">
                  <c:v>360.71199999999999</c:v>
                </c:pt>
                <c:pt idx="259">
                  <c:v>393.25</c:v>
                </c:pt>
                <c:pt idx="260">
                  <c:v>299.94</c:v>
                </c:pt>
                <c:pt idx="261">
                  <c:v>1127.9760000000001</c:v>
                </c:pt>
                <c:pt idx="262">
                  <c:v>1679.96</c:v>
                </c:pt>
                <c:pt idx="263">
                  <c:v>2003.9200000000003</c:v>
                </c:pt>
                <c:pt idx="264">
                  <c:v>1001.5840000000001</c:v>
                </c:pt>
                <c:pt idx="265">
                  <c:v>481.32</c:v>
                </c:pt>
                <c:pt idx="266">
                  <c:v>481.32</c:v>
                </c:pt>
                <c:pt idx="267">
                  <c:v>414.96</c:v>
                </c:pt>
                <c:pt idx="268">
                  <c:v>1097.5440000000003</c:v>
                </c:pt>
                <c:pt idx="269">
                  <c:v>383.64</c:v>
                </c:pt>
                <c:pt idx="270">
                  <c:v>271.44</c:v>
                </c:pt>
                <c:pt idx="271">
                  <c:v>247.84</c:v>
                </c:pt>
                <c:pt idx="272">
                  <c:v>959.96800000000007</c:v>
                </c:pt>
                <c:pt idx="273">
                  <c:v>912.75</c:v>
                </c:pt>
                <c:pt idx="274">
                  <c:v>946.34400000000005</c:v>
                </c:pt>
                <c:pt idx="275">
                  <c:v>348.488</c:v>
                </c:pt>
                <c:pt idx="276">
                  <c:v>335.52</c:v>
                </c:pt>
                <c:pt idx="277">
                  <c:v>418.32</c:v>
                </c:pt>
                <c:pt idx="278">
                  <c:v>319.95999999999998</c:v>
                </c:pt>
                <c:pt idx="279">
                  <c:v>499.98</c:v>
                </c:pt>
                <c:pt idx="280">
                  <c:v>239.5</c:v>
                </c:pt>
                <c:pt idx="281">
                  <c:v>244.54999999999998</c:v>
                </c:pt>
                <c:pt idx="282">
                  <c:v>244.54999999999998</c:v>
                </c:pt>
                <c:pt idx="283">
                  <c:v>911.98400000000004</c:v>
                </c:pt>
                <c:pt idx="284">
                  <c:v>335.72</c:v>
                </c:pt>
                <c:pt idx="285">
                  <c:v>563.93999999999994</c:v>
                </c:pt>
                <c:pt idx="286">
                  <c:v>274.20000000000005</c:v>
                </c:pt>
                <c:pt idx="287">
                  <c:v>619.94999999999993</c:v>
                </c:pt>
                <c:pt idx="288">
                  <c:v>659.98799999999994</c:v>
                </c:pt>
                <c:pt idx="289">
                  <c:v>391.98</c:v>
                </c:pt>
                <c:pt idx="290">
                  <c:v>377.96999999999997</c:v>
                </c:pt>
                <c:pt idx="291">
                  <c:v>310.68799999999999</c:v>
                </c:pt>
                <c:pt idx="292">
                  <c:v>963.13600000000008</c:v>
                </c:pt>
                <c:pt idx="293">
                  <c:v>863.87999999999988</c:v>
                </c:pt>
                <c:pt idx="294">
                  <c:v>863.6400000000001</c:v>
                </c:pt>
                <c:pt idx="295">
                  <c:v>219.84</c:v>
                </c:pt>
                <c:pt idx="296">
                  <c:v>644.07600000000002</c:v>
                </c:pt>
                <c:pt idx="297">
                  <c:v>856.65600000000006</c:v>
                </c:pt>
                <c:pt idx="298">
                  <c:v>629.64</c:v>
                </c:pt>
                <c:pt idx="299">
                  <c:v>295.05599999999998</c:v>
                </c:pt>
                <c:pt idx="300">
                  <c:v>665.88</c:v>
                </c:pt>
                <c:pt idx="301">
                  <c:v>239.70000000000002</c:v>
                </c:pt>
                <c:pt idx="302">
                  <c:v>421.1</c:v>
                </c:pt>
                <c:pt idx="303">
                  <c:v>933.53600000000006</c:v>
                </c:pt>
                <c:pt idx="304">
                  <c:v>581.96</c:v>
                </c:pt>
                <c:pt idx="305">
                  <c:v>384.45000000000005</c:v>
                </c:pt>
                <c:pt idx="306">
                  <c:v>915.13600000000008</c:v>
                </c:pt>
                <c:pt idx="307">
                  <c:v>312.55200000000002</c:v>
                </c:pt>
                <c:pt idx="308">
                  <c:v>247.44</c:v>
                </c:pt>
                <c:pt idx="309">
                  <c:v>257.64</c:v>
                </c:pt>
                <c:pt idx="310">
                  <c:v>204.95000000000002</c:v>
                </c:pt>
                <c:pt idx="311">
                  <c:v>1603.1360000000002</c:v>
                </c:pt>
                <c:pt idx="312">
                  <c:v>1603.1360000000002</c:v>
                </c:pt>
                <c:pt idx="313">
                  <c:v>212.64</c:v>
                </c:pt>
                <c:pt idx="314">
                  <c:v>356.78999999999996</c:v>
                </c:pt>
                <c:pt idx="315">
                  <c:v>273.92</c:v>
                </c:pt>
                <c:pt idx="316">
                  <c:v>198.46</c:v>
                </c:pt>
                <c:pt idx="317">
                  <c:v>1125.4879999999998</c:v>
                </c:pt>
                <c:pt idx="318">
                  <c:v>196.21</c:v>
                </c:pt>
                <c:pt idx="319">
                  <c:v>512.93999999999994</c:v>
                </c:pt>
                <c:pt idx="320">
                  <c:v>607.52</c:v>
                </c:pt>
                <c:pt idx="321">
                  <c:v>287.96800000000002</c:v>
                </c:pt>
                <c:pt idx="322">
                  <c:v>211.04</c:v>
                </c:pt>
                <c:pt idx="323">
                  <c:v>319.96800000000002</c:v>
                </c:pt>
                <c:pt idx="324">
                  <c:v>435.26</c:v>
                </c:pt>
                <c:pt idx="325">
                  <c:v>764.6880000000001</c:v>
                </c:pt>
                <c:pt idx="326">
                  <c:v>595</c:v>
                </c:pt>
                <c:pt idx="327">
                  <c:v>475.94400000000002</c:v>
                </c:pt>
                <c:pt idx="328">
                  <c:v>377.96999999999997</c:v>
                </c:pt>
                <c:pt idx="329">
                  <c:v>942.78400000000011</c:v>
                </c:pt>
                <c:pt idx="330">
                  <c:v>268.24</c:v>
                </c:pt>
                <c:pt idx="331">
                  <c:v>394.81600000000003</c:v>
                </c:pt>
                <c:pt idx="332">
                  <c:v>360.38</c:v>
                </c:pt>
                <c:pt idx="333">
                  <c:v>360.38</c:v>
                </c:pt>
                <c:pt idx="334">
                  <c:v>258.89999999999998</c:v>
                </c:pt>
                <c:pt idx="335">
                  <c:v>320.88</c:v>
                </c:pt>
                <c:pt idx="336">
                  <c:v>192.72</c:v>
                </c:pt>
                <c:pt idx="337">
                  <c:v>209.92999999999998</c:v>
                </c:pt>
                <c:pt idx="338">
                  <c:v>192.16</c:v>
                </c:pt>
                <c:pt idx="339">
                  <c:v>484.65000000000003</c:v>
                </c:pt>
                <c:pt idx="340">
                  <c:v>319.98400000000004</c:v>
                </c:pt>
                <c:pt idx="341">
                  <c:v>195.64</c:v>
                </c:pt>
                <c:pt idx="342">
                  <c:v>195.64</c:v>
                </c:pt>
                <c:pt idx="343">
                  <c:v>195.64</c:v>
                </c:pt>
                <c:pt idx="344">
                  <c:v>189.7</c:v>
                </c:pt>
                <c:pt idx="345">
                  <c:v>1039.7280000000001</c:v>
                </c:pt>
                <c:pt idx="346">
                  <c:v>1212.96</c:v>
                </c:pt>
                <c:pt idx="347">
                  <c:v>479.98400000000004</c:v>
                </c:pt>
                <c:pt idx="348">
                  <c:v>479.98400000000004</c:v>
                </c:pt>
                <c:pt idx="349">
                  <c:v>276.78400000000005</c:v>
                </c:pt>
                <c:pt idx="350">
                  <c:v>447.94399999999996</c:v>
                </c:pt>
                <c:pt idx="351">
                  <c:v>447.94399999999996</c:v>
                </c:pt>
                <c:pt idx="352">
                  <c:v>307.98</c:v>
                </c:pt>
                <c:pt idx="353">
                  <c:v>238.15200000000004</c:v>
                </c:pt>
                <c:pt idx="354">
                  <c:v>354.90000000000003</c:v>
                </c:pt>
                <c:pt idx="355">
                  <c:v>199.75</c:v>
                </c:pt>
                <c:pt idx="356">
                  <c:v>675.06000000000006</c:v>
                </c:pt>
                <c:pt idx="357">
                  <c:v>301.95999999999998</c:v>
                </c:pt>
                <c:pt idx="358">
                  <c:v>545.93999999999994</c:v>
                </c:pt>
                <c:pt idx="359">
                  <c:v>863.928</c:v>
                </c:pt>
                <c:pt idx="360">
                  <c:v>239.96999999999997</c:v>
                </c:pt>
                <c:pt idx="361">
                  <c:v>179.97</c:v>
                </c:pt>
                <c:pt idx="362">
                  <c:v>345</c:v>
                </c:pt>
                <c:pt idx="363">
                  <c:v>199.99</c:v>
                </c:pt>
                <c:pt idx="364">
                  <c:v>182.94</c:v>
                </c:pt>
                <c:pt idx="365">
                  <c:v>330.4</c:v>
                </c:pt>
                <c:pt idx="366">
                  <c:v>1363.96</c:v>
                </c:pt>
                <c:pt idx="367">
                  <c:v>184.66</c:v>
                </c:pt>
                <c:pt idx="368">
                  <c:v>184.66</c:v>
                </c:pt>
                <c:pt idx="369">
                  <c:v>845.72799999999995</c:v>
                </c:pt>
                <c:pt idx="370">
                  <c:v>179.82</c:v>
                </c:pt>
                <c:pt idx="371">
                  <c:v>477.666</c:v>
                </c:pt>
                <c:pt idx="372">
                  <c:v>182.72</c:v>
                </c:pt>
                <c:pt idx="373">
                  <c:v>1099.96</c:v>
                </c:pt>
                <c:pt idx="374">
                  <c:v>174.3</c:v>
                </c:pt>
                <c:pt idx="375">
                  <c:v>227.35999999999999</c:v>
                </c:pt>
                <c:pt idx="376">
                  <c:v>383.97600000000006</c:v>
                </c:pt>
                <c:pt idx="377">
                  <c:v>180.96</c:v>
                </c:pt>
                <c:pt idx="378">
                  <c:v>579.51</c:v>
                </c:pt>
                <c:pt idx="379">
                  <c:v>1293.4879999999998</c:v>
                </c:pt>
                <c:pt idx="380">
                  <c:v>538.92000000000007</c:v>
                </c:pt>
                <c:pt idx="381">
                  <c:v>164.88</c:v>
                </c:pt>
                <c:pt idx="382">
                  <c:v>164.88</c:v>
                </c:pt>
                <c:pt idx="383">
                  <c:v>427.64400000000001</c:v>
                </c:pt>
                <c:pt idx="384">
                  <c:v>278.39999999999998</c:v>
                </c:pt>
                <c:pt idx="385">
                  <c:v>310.12</c:v>
                </c:pt>
                <c:pt idx="386">
                  <c:v>310.12</c:v>
                </c:pt>
                <c:pt idx="387">
                  <c:v>892.98</c:v>
                </c:pt>
                <c:pt idx="388">
                  <c:v>166.44</c:v>
                </c:pt>
                <c:pt idx="389">
                  <c:v>265.85999999999996</c:v>
                </c:pt>
                <c:pt idx="390">
                  <c:v>281.96999999999997</c:v>
                </c:pt>
                <c:pt idx="391">
                  <c:v>300.416</c:v>
                </c:pt>
                <c:pt idx="392">
                  <c:v>271.89999999999998</c:v>
                </c:pt>
                <c:pt idx="393">
                  <c:v>217.05599999999998</c:v>
                </c:pt>
                <c:pt idx="394">
                  <c:v>232.40000000000003</c:v>
                </c:pt>
                <c:pt idx="395">
                  <c:v>783.96000000000015</c:v>
                </c:pt>
                <c:pt idx="396">
                  <c:v>279.95999999999998</c:v>
                </c:pt>
                <c:pt idx="397">
                  <c:v>287.96999999999997</c:v>
                </c:pt>
                <c:pt idx="398">
                  <c:v>239.12000000000003</c:v>
                </c:pt>
                <c:pt idx="399">
                  <c:v>263.95999999999998</c:v>
                </c:pt>
                <c:pt idx="400">
                  <c:v>293.52</c:v>
                </c:pt>
                <c:pt idx="401">
                  <c:v>305.01</c:v>
                </c:pt>
                <c:pt idx="402">
                  <c:v>185.57999999999998</c:v>
                </c:pt>
                <c:pt idx="403">
                  <c:v>917.92349999999988</c:v>
                </c:pt>
                <c:pt idx="404">
                  <c:v>859.2</c:v>
                </c:pt>
                <c:pt idx="405">
                  <c:v>859.2</c:v>
                </c:pt>
                <c:pt idx="406">
                  <c:v>299.89999999999998</c:v>
                </c:pt>
                <c:pt idx="407">
                  <c:v>257.98</c:v>
                </c:pt>
                <c:pt idx="408">
                  <c:v>286.78999999999996</c:v>
                </c:pt>
                <c:pt idx="409">
                  <c:v>159.88</c:v>
                </c:pt>
                <c:pt idx="410">
                  <c:v>146.82</c:v>
                </c:pt>
                <c:pt idx="411">
                  <c:v>585.55200000000002</c:v>
                </c:pt>
                <c:pt idx="412">
                  <c:v>243.16</c:v>
                </c:pt>
                <c:pt idx="413">
                  <c:v>269.98</c:v>
                </c:pt>
                <c:pt idx="414">
                  <c:v>520.05000000000007</c:v>
                </c:pt>
                <c:pt idx="415">
                  <c:v>250.26</c:v>
                </c:pt>
                <c:pt idx="416">
                  <c:v>408.00599999999997</c:v>
                </c:pt>
                <c:pt idx="417">
                  <c:v>719.95200000000011</c:v>
                </c:pt>
                <c:pt idx="418">
                  <c:v>319.96800000000002</c:v>
                </c:pt>
                <c:pt idx="419">
                  <c:v>199.8</c:v>
                </c:pt>
                <c:pt idx="420">
                  <c:v>273.95999999999998</c:v>
                </c:pt>
                <c:pt idx="421">
                  <c:v>146.86000000000001</c:v>
                </c:pt>
                <c:pt idx="422">
                  <c:v>1198.33</c:v>
                </c:pt>
                <c:pt idx="423">
                  <c:v>242.89999999999998</c:v>
                </c:pt>
                <c:pt idx="424">
                  <c:v>152.65</c:v>
                </c:pt>
                <c:pt idx="425">
                  <c:v>269.35999999999996</c:v>
                </c:pt>
                <c:pt idx="426">
                  <c:v>411.8</c:v>
                </c:pt>
                <c:pt idx="427">
                  <c:v>839.98799999999994</c:v>
                </c:pt>
                <c:pt idx="428">
                  <c:v>599.97</c:v>
                </c:pt>
                <c:pt idx="429">
                  <c:v>154.9</c:v>
                </c:pt>
                <c:pt idx="430">
                  <c:v>154.9</c:v>
                </c:pt>
                <c:pt idx="431">
                  <c:v>143.69999999999999</c:v>
                </c:pt>
                <c:pt idx="432">
                  <c:v>264.18</c:v>
                </c:pt>
                <c:pt idx="433">
                  <c:v>339.96000000000004</c:v>
                </c:pt>
                <c:pt idx="434">
                  <c:v>180.96000000000004</c:v>
                </c:pt>
                <c:pt idx="435">
                  <c:v>563.4</c:v>
                </c:pt>
                <c:pt idx="436">
                  <c:v>192.16000000000003</c:v>
                </c:pt>
                <c:pt idx="437">
                  <c:v>149.94999999999999</c:v>
                </c:pt>
                <c:pt idx="438">
                  <c:v>227.45999999999998</c:v>
                </c:pt>
                <c:pt idx="439">
                  <c:v>139.86000000000001</c:v>
                </c:pt>
                <c:pt idx="440">
                  <c:v>366.786</c:v>
                </c:pt>
                <c:pt idx="441">
                  <c:v>258.69600000000003</c:v>
                </c:pt>
                <c:pt idx="442">
                  <c:v>646.27200000000005</c:v>
                </c:pt>
                <c:pt idx="443">
                  <c:v>322.59000000000003</c:v>
                </c:pt>
                <c:pt idx="444">
                  <c:v>128.39999999999998</c:v>
                </c:pt>
                <c:pt idx="445">
                  <c:v>148.32</c:v>
                </c:pt>
                <c:pt idx="446">
                  <c:v>132.79</c:v>
                </c:pt>
                <c:pt idx="447">
                  <c:v>573.17399999999998</c:v>
                </c:pt>
                <c:pt idx="448">
                  <c:v>303.25</c:v>
                </c:pt>
                <c:pt idx="449">
                  <c:v>128.39999999999998</c:v>
                </c:pt>
                <c:pt idx="450">
                  <c:v>837.59999999999991</c:v>
                </c:pt>
                <c:pt idx="451">
                  <c:v>200.98400000000004</c:v>
                </c:pt>
                <c:pt idx="452">
                  <c:v>129.97999999999999</c:v>
                </c:pt>
                <c:pt idx="453">
                  <c:v>207.48</c:v>
                </c:pt>
                <c:pt idx="454">
                  <c:v>221.98</c:v>
                </c:pt>
                <c:pt idx="455">
                  <c:v>177.536</c:v>
                </c:pt>
                <c:pt idx="456">
                  <c:v>323.10000000000002</c:v>
                </c:pt>
                <c:pt idx="457">
                  <c:v>754.44999999999993</c:v>
                </c:pt>
                <c:pt idx="458">
                  <c:v>122.97</c:v>
                </c:pt>
                <c:pt idx="459">
                  <c:v>601.53599999999994</c:v>
                </c:pt>
                <c:pt idx="460">
                  <c:v>479.98400000000004</c:v>
                </c:pt>
                <c:pt idx="461">
                  <c:v>479.98400000000004</c:v>
                </c:pt>
                <c:pt idx="462">
                  <c:v>795.40800000000013</c:v>
                </c:pt>
                <c:pt idx="463">
                  <c:v>475.94400000000002</c:v>
                </c:pt>
                <c:pt idx="464">
                  <c:v>163.96</c:v>
                </c:pt>
                <c:pt idx="465">
                  <c:v>197.04999999999998</c:v>
                </c:pt>
                <c:pt idx="466">
                  <c:v>207.24</c:v>
                </c:pt>
                <c:pt idx="467">
                  <c:v>159.97999999999999</c:v>
                </c:pt>
                <c:pt idx="468">
                  <c:v>159.97999999999999</c:v>
                </c:pt>
                <c:pt idx="469">
                  <c:v>212.94</c:v>
                </c:pt>
                <c:pt idx="470">
                  <c:v>124.75</c:v>
                </c:pt>
                <c:pt idx="471">
                  <c:v>113.10000000000001</c:v>
                </c:pt>
                <c:pt idx="472">
                  <c:v>150.80000000000001</c:v>
                </c:pt>
                <c:pt idx="473">
                  <c:v>216.4</c:v>
                </c:pt>
                <c:pt idx="474">
                  <c:v>1117.92</c:v>
                </c:pt>
                <c:pt idx="475">
                  <c:v>1117.92</c:v>
                </c:pt>
                <c:pt idx="476">
                  <c:v>445.96000000000004</c:v>
                </c:pt>
                <c:pt idx="477">
                  <c:v>164.68800000000002</c:v>
                </c:pt>
                <c:pt idx="478">
                  <c:v>137.54</c:v>
                </c:pt>
                <c:pt idx="479">
                  <c:v>111.96</c:v>
                </c:pt>
                <c:pt idx="480">
                  <c:v>386.34</c:v>
                </c:pt>
                <c:pt idx="481">
                  <c:v>720.7600000000001</c:v>
                </c:pt>
                <c:pt idx="482">
                  <c:v>109.92</c:v>
                </c:pt>
                <c:pt idx="483">
                  <c:v>109.92</c:v>
                </c:pt>
                <c:pt idx="484">
                  <c:v>204.6</c:v>
                </c:pt>
                <c:pt idx="485">
                  <c:v>182.67000000000002</c:v>
                </c:pt>
                <c:pt idx="486">
                  <c:v>156.512</c:v>
                </c:pt>
                <c:pt idx="487">
                  <c:v>119.96</c:v>
                </c:pt>
                <c:pt idx="488">
                  <c:v>415.96800000000007</c:v>
                </c:pt>
                <c:pt idx="489">
                  <c:v>105.42</c:v>
                </c:pt>
                <c:pt idx="490">
                  <c:v>823.96000000000015</c:v>
                </c:pt>
                <c:pt idx="491">
                  <c:v>159.96</c:v>
                </c:pt>
                <c:pt idx="492">
                  <c:v>195.68</c:v>
                </c:pt>
                <c:pt idx="493">
                  <c:v>210.68</c:v>
                </c:pt>
                <c:pt idx="494">
                  <c:v>149.54399999999998</c:v>
                </c:pt>
                <c:pt idx="495">
                  <c:v>173.94</c:v>
                </c:pt>
                <c:pt idx="496">
                  <c:v>186.54</c:v>
                </c:pt>
                <c:pt idx="497">
                  <c:v>801.5680000000001</c:v>
                </c:pt>
                <c:pt idx="498">
                  <c:v>276.69</c:v>
                </c:pt>
                <c:pt idx="499">
                  <c:v>115.36</c:v>
                </c:pt>
                <c:pt idx="500">
                  <c:v>170.88</c:v>
                </c:pt>
                <c:pt idx="501">
                  <c:v>447.93</c:v>
                </c:pt>
                <c:pt idx="502">
                  <c:v>206.11199999999997</c:v>
                </c:pt>
                <c:pt idx="503">
                  <c:v>185.52800000000002</c:v>
                </c:pt>
                <c:pt idx="504">
                  <c:v>105.52</c:v>
                </c:pt>
                <c:pt idx="505">
                  <c:v>102.93</c:v>
                </c:pt>
                <c:pt idx="506">
                  <c:v>687.4</c:v>
                </c:pt>
                <c:pt idx="507">
                  <c:v>177.54999999999998</c:v>
                </c:pt>
                <c:pt idx="508">
                  <c:v>199.74</c:v>
                </c:pt>
                <c:pt idx="509">
                  <c:v>141.76</c:v>
                </c:pt>
                <c:pt idx="510">
                  <c:v>139.44</c:v>
                </c:pt>
                <c:pt idx="511">
                  <c:v>147.91999999999999</c:v>
                </c:pt>
                <c:pt idx="512">
                  <c:v>96.08</c:v>
                </c:pt>
                <c:pt idx="513">
                  <c:v>162.63999999999999</c:v>
                </c:pt>
                <c:pt idx="514">
                  <c:v>94.85</c:v>
                </c:pt>
                <c:pt idx="515">
                  <c:v>603.91999999999996</c:v>
                </c:pt>
                <c:pt idx="516">
                  <c:v>301.95999999999998</c:v>
                </c:pt>
                <c:pt idx="517">
                  <c:v>171.96</c:v>
                </c:pt>
                <c:pt idx="518">
                  <c:v>113.76</c:v>
                </c:pt>
                <c:pt idx="519">
                  <c:v>707.88</c:v>
                </c:pt>
                <c:pt idx="520">
                  <c:v>150.97999999999999</c:v>
                </c:pt>
                <c:pt idx="521">
                  <c:v>397.59999999999997</c:v>
                </c:pt>
                <c:pt idx="522">
                  <c:v>272.96999999999997</c:v>
                </c:pt>
                <c:pt idx="523">
                  <c:v>173.79999999999998</c:v>
                </c:pt>
                <c:pt idx="524">
                  <c:v>577.58400000000006</c:v>
                </c:pt>
                <c:pt idx="525">
                  <c:v>392.93999999999994</c:v>
                </c:pt>
                <c:pt idx="526">
                  <c:v>89.949999999999989</c:v>
                </c:pt>
                <c:pt idx="527">
                  <c:v>99.98</c:v>
                </c:pt>
                <c:pt idx="528">
                  <c:v>683.95200000000011</c:v>
                </c:pt>
                <c:pt idx="529">
                  <c:v>211.96</c:v>
                </c:pt>
                <c:pt idx="530">
                  <c:v>261.95999999999998</c:v>
                </c:pt>
                <c:pt idx="531">
                  <c:v>106.5</c:v>
                </c:pt>
                <c:pt idx="532">
                  <c:v>90.24</c:v>
                </c:pt>
                <c:pt idx="533">
                  <c:v>186.732</c:v>
                </c:pt>
                <c:pt idx="534">
                  <c:v>152.94</c:v>
                </c:pt>
                <c:pt idx="535">
                  <c:v>152.94</c:v>
                </c:pt>
                <c:pt idx="536">
                  <c:v>83.699999999999989</c:v>
                </c:pt>
                <c:pt idx="537">
                  <c:v>163.88</c:v>
                </c:pt>
                <c:pt idx="538">
                  <c:v>544.00800000000004</c:v>
                </c:pt>
                <c:pt idx="539">
                  <c:v>544.00800000000004</c:v>
                </c:pt>
                <c:pt idx="540">
                  <c:v>191.47200000000001</c:v>
                </c:pt>
                <c:pt idx="541">
                  <c:v>87.92</c:v>
                </c:pt>
                <c:pt idx="542">
                  <c:v>85.96</c:v>
                </c:pt>
                <c:pt idx="543">
                  <c:v>82.4</c:v>
                </c:pt>
                <c:pt idx="544">
                  <c:v>115.29600000000001</c:v>
                </c:pt>
                <c:pt idx="545">
                  <c:v>453.57600000000002</c:v>
                </c:pt>
                <c:pt idx="546">
                  <c:v>91.96</c:v>
                </c:pt>
                <c:pt idx="547">
                  <c:v>140.81</c:v>
                </c:pt>
                <c:pt idx="548">
                  <c:v>135.94999999999999</c:v>
                </c:pt>
                <c:pt idx="549">
                  <c:v>139.58000000000001</c:v>
                </c:pt>
                <c:pt idx="550">
                  <c:v>623.96</c:v>
                </c:pt>
                <c:pt idx="551">
                  <c:v>388.70400000000006</c:v>
                </c:pt>
                <c:pt idx="552">
                  <c:v>123.92000000000002</c:v>
                </c:pt>
                <c:pt idx="553">
                  <c:v>191.976</c:v>
                </c:pt>
                <c:pt idx="554">
                  <c:v>81.539999999999992</c:v>
                </c:pt>
                <c:pt idx="555">
                  <c:v>76.58</c:v>
                </c:pt>
                <c:pt idx="556">
                  <c:v>173.94</c:v>
                </c:pt>
                <c:pt idx="557">
                  <c:v>238</c:v>
                </c:pt>
                <c:pt idx="558">
                  <c:v>179.95000000000002</c:v>
                </c:pt>
                <c:pt idx="559">
                  <c:v>102.72</c:v>
                </c:pt>
                <c:pt idx="560">
                  <c:v>486.36800000000005</c:v>
                </c:pt>
                <c:pt idx="561">
                  <c:v>227.96</c:v>
                </c:pt>
                <c:pt idx="562">
                  <c:v>151.96</c:v>
                </c:pt>
                <c:pt idx="563">
                  <c:v>159.98400000000001</c:v>
                </c:pt>
                <c:pt idx="564">
                  <c:v>319.96800000000002</c:v>
                </c:pt>
                <c:pt idx="565">
                  <c:v>119.98</c:v>
                </c:pt>
                <c:pt idx="566">
                  <c:v>119.96000000000001</c:v>
                </c:pt>
                <c:pt idx="567">
                  <c:v>131.97999999999999</c:v>
                </c:pt>
                <c:pt idx="568">
                  <c:v>121.94</c:v>
                </c:pt>
                <c:pt idx="569">
                  <c:v>75.179999999999993</c:v>
                </c:pt>
                <c:pt idx="570">
                  <c:v>599.16499999999996</c:v>
                </c:pt>
                <c:pt idx="571">
                  <c:v>97.44</c:v>
                </c:pt>
                <c:pt idx="572">
                  <c:v>466.32000000000005</c:v>
                </c:pt>
                <c:pt idx="573">
                  <c:v>348.92800000000005</c:v>
                </c:pt>
                <c:pt idx="574">
                  <c:v>132.52000000000004</c:v>
                </c:pt>
                <c:pt idx="575">
                  <c:v>72.45</c:v>
                </c:pt>
                <c:pt idx="576">
                  <c:v>695.16</c:v>
                </c:pt>
                <c:pt idx="577">
                  <c:v>95.84</c:v>
                </c:pt>
                <c:pt idx="578">
                  <c:v>118.25</c:v>
                </c:pt>
                <c:pt idx="579">
                  <c:v>109.48</c:v>
                </c:pt>
                <c:pt idx="580">
                  <c:v>100.24000000000001</c:v>
                </c:pt>
                <c:pt idx="581">
                  <c:v>99.567999999999998</c:v>
                </c:pt>
                <c:pt idx="582">
                  <c:v>119.96</c:v>
                </c:pt>
                <c:pt idx="583">
                  <c:v>100.94</c:v>
                </c:pt>
                <c:pt idx="584">
                  <c:v>89.567999999999998</c:v>
                </c:pt>
                <c:pt idx="585">
                  <c:v>526.45000000000005</c:v>
                </c:pt>
                <c:pt idx="586">
                  <c:v>526.45000000000005</c:v>
                </c:pt>
                <c:pt idx="587">
                  <c:v>96.256</c:v>
                </c:pt>
                <c:pt idx="588">
                  <c:v>94.679999999999993</c:v>
                </c:pt>
                <c:pt idx="589">
                  <c:v>344.94</c:v>
                </c:pt>
                <c:pt idx="590">
                  <c:v>106.96</c:v>
                </c:pt>
                <c:pt idx="591">
                  <c:v>253.76399999999998</c:v>
                </c:pt>
                <c:pt idx="592">
                  <c:v>99.13600000000001</c:v>
                </c:pt>
                <c:pt idx="593">
                  <c:v>122.94</c:v>
                </c:pt>
                <c:pt idx="594">
                  <c:v>272.048</c:v>
                </c:pt>
                <c:pt idx="595">
                  <c:v>121.78</c:v>
                </c:pt>
                <c:pt idx="596">
                  <c:v>65.789999999999992</c:v>
                </c:pt>
                <c:pt idx="597">
                  <c:v>240.78400000000002</c:v>
                </c:pt>
                <c:pt idx="598">
                  <c:v>115.44</c:v>
                </c:pt>
                <c:pt idx="599">
                  <c:v>79.384000000000015</c:v>
                </c:pt>
                <c:pt idx="600">
                  <c:v>471.92</c:v>
                </c:pt>
                <c:pt idx="601">
                  <c:v>64.02</c:v>
                </c:pt>
                <c:pt idx="602">
                  <c:v>83.920000000000016</c:v>
                </c:pt>
                <c:pt idx="603">
                  <c:v>83.920000000000016</c:v>
                </c:pt>
                <c:pt idx="604">
                  <c:v>68.949999999999989</c:v>
                </c:pt>
                <c:pt idx="605">
                  <c:v>61.4</c:v>
                </c:pt>
                <c:pt idx="606">
                  <c:v>191.96800000000002</c:v>
                </c:pt>
                <c:pt idx="607">
                  <c:v>79.92</c:v>
                </c:pt>
                <c:pt idx="608">
                  <c:v>328.22399999999999</c:v>
                </c:pt>
                <c:pt idx="609">
                  <c:v>85.055999999999997</c:v>
                </c:pt>
                <c:pt idx="610">
                  <c:v>56.820000000000007</c:v>
                </c:pt>
                <c:pt idx="611">
                  <c:v>61.06</c:v>
                </c:pt>
                <c:pt idx="612">
                  <c:v>58.320000000000007</c:v>
                </c:pt>
                <c:pt idx="613">
                  <c:v>55.86</c:v>
                </c:pt>
                <c:pt idx="614">
                  <c:v>88.751999999999995</c:v>
                </c:pt>
                <c:pt idx="615">
                  <c:v>246.38400000000001</c:v>
                </c:pt>
                <c:pt idx="616">
                  <c:v>59.92</c:v>
                </c:pt>
                <c:pt idx="617">
                  <c:v>58.48</c:v>
                </c:pt>
                <c:pt idx="618">
                  <c:v>271.95999999999998</c:v>
                </c:pt>
                <c:pt idx="619">
                  <c:v>361.37600000000003</c:v>
                </c:pt>
                <c:pt idx="620">
                  <c:v>107.94</c:v>
                </c:pt>
                <c:pt idx="621">
                  <c:v>76.864000000000004</c:v>
                </c:pt>
                <c:pt idx="622">
                  <c:v>54.900000000000006</c:v>
                </c:pt>
                <c:pt idx="623">
                  <c:v>95.68</c:v>
                </c:pt>
                <c:pt idx="624">
                  <c:v>58.050000000000004</c:v>
                </c:pt>
                <c:pt idx="625">
                  <c:v>76.14</c:v>
                </c:pt>
                <c:pt idx="626">
                  <c:v>102.3</c:v>
                </c:pt>
                <c:pt idx="627">
                  <c:v>704.76</c:v>
                </c:pt>
                <c:pt idx="628">
                  <c:v>57.42</c:v>
                </c:pt>
                <c:pt idx="629">
                  <c:v>90.86</c:v>
                </c:pt>
                <c:pt idx="630">
                  <c:v>93.06</c:v>
                </c:pt>
                <c:pt idx="631">
                  <c:v>289.24</c:v>
                </c:pt>
                <c:pt idx="632">
                  <c:v>99.2</c:v>
                </c:pt>
                <c:pt idx="633">
                  <c:v>127.98399999999999</c:v>
                </c:pt>
                <c:pt idx="634">
                  <c:v>75.792000000000002</c:v>
                </c:pt>
                <c:pt idx="635">
                  <c:v>68.459999999999994</c:v>
                </c:pt>
                <c:pt idx="636">
                  <c:v>50.04</c:v>
                </c:pt>
                <c:pt idx="637">
                  <c:v>92.52</c:v>
                </c:pt>
                <c:pt idx="638">
                  <c:v>219.80000000000004</c:v>
                </c:pt>
                <c:pt idx="639">
                  <c:v>52.76</c:v>
                </c:pt>
                <c:pt idx="640">
                  <c:v>53.820000000000007</c:v>
                </c:pt>
                <c:pt idx="641">
                  <c:v>70.56</c:v>
                </c:pt>
                <c:pt idx="642">
                  <c:v>239.24</c:v>
                </c:pt>
                <c:pt idx="643">
                  <c:v>60.72</c:v>
                </c:pt>
                <c:pt idx="644">
                  <c:v>52.199999999999996</c:v>
                </c:pt>
                <c:pt idx="645">
                  <c:v>83.72</c:v>
                </c:pt>
                <c:pt idx="646">
                  <c:v>74.352000000000004</c:v>
                </c:pt>
                <c:pt idx="647">
                  <c:v>74.352000000000004</c:v>
                </c:pt>
                <c:pt idx="648">
                  <c:v>230.28000000000003</c:v>
                </c:pt>
                <c:pt idx="649">
                  <c:v>77.88</c:v>
                </c:pt>
                <c:pt idx="650">
                  <c:v>178.38400000000001</c:v>
                </c:pt>
                <c:pt idx="651">
                  <c:v>44.400000000000006</c:v>
                </c:pt>
                <c:pt idx="652">
                  <c:v>195.10400000000001</c:v>
                </c:pt>
                <c:pt idx="653">
                  <c:v>45.36</c:v>
                </c:pt>
                <c:pt idx="654">
                  <c:v>57.576000000000001</c:v>
                </c:pt>
                <c:pt idx="655">
                  <c:v>62.808000000000007</c:v>
                </c:pt>
                <c:pt idx="656">
                  <c:v>69.48</c:v>
                </c:pt>
                <c:pt idx="657">
                  <c:v>53.25</c:v>
                </c:pt>
                <c:pt idx="658">
                  <c:v>237.09600000000003</c:v>
                </c:pt>
                <c:pt idx="659">
                  <c:v>163.136</c:v>
                </c:pt>
                <c:pt idx="660">
                  <c:v>85.2</c:v>
                </c:pt>
                <c:pt idx="661">
                  <c:v>424.95749999999992</c:v>
                </c:pt>
                <c:pt idx="662">
                  <c:v>249.95000000000002</c:v>
                </c:pt>
                <c:pt idx="663">
                  <c:v>177.48000000000002</c:v>
                </c:pt>
                <c:pt idx="664">
                  <c:v>39.900000000000006</c:v>
                </c:pt>
                <c:pt idx="665">
                  <c:v>41.4</c:v>
                </c:pt>
                <c:pt idx="666">
                  <c:v>63.96</c:v>
                </c:pt>
                <c:pt idx="667">
                  <c:v>264.32</c:v>
                </c:pt>
                <c:pt idx="668">
                  <c:v>59.751999999999995</c:v>
                </c:pt>
                <c:pt idx="669">
                  <c:v>58.58</c:v>
                </c:pt>
                <c:pt idx="670">
                  <c:v>40.08</c:v>
                </c:pt>
                <c:pt idx="671">
                  <c:v>40.08</c:v>
                </c:pt>
                <c:pt idx="672">
                  <c:v>56.704000000000001</c:v>
                </c:pt>
                <c:pt idx="673">
                  <c:v>56.704000000000001</c:v>
                </c:pt>
                <c:pt idx="674">
                  <c:v>47.400000000000006</c:v>
                </c:pt>
                <c:pt idx="675">
                  <c:v>39.96</c:v>
                </c:pt>
                <c:pt idx="676">
                  <c:v>38.880000000000003</c:v>
                </c:pt>
                <c:pt idx="677">
                  <c:v>44.43</c:v>
                </c:pt>
                <c:pt idx="678">
                  <c:v>64.17</c:v>
                </c:pt>
                <c:pt idx="679">
                  <c:v>37.659999999999997</c:v>
                </c:pt>
                <c:pt idx="680">
                  <c:v>37.94</c:v>
                </c:pt>
                <c:pt idx="681">
                  <c:v>43.13</c:v>
                </c:pt>
                <c:pt idx="682">
                  <c:v>239.976</c:v>
                </c:pt>
                <c:pt idx="683">
                  <c:v>142.77600000000001</c:v>
                </c:pt>
                <c:pt idx="684">
                  <c:v>354.90000000000003</c:v>
                </c:pt>
                <c:pt idx="685">
                  <c:v>347.58</c:v>
                </c:pt>
                <c:pt idx="686">
                  <c:v>41.37</c:v>
                </c:pt>
                <c:pt idx="687">
                  <c:v>39.96</c:v>
                </c:pt>
                <c:pt idx="688">
                  <c:v>37.299999999999997</c:v>
                </c:pt>
                <c:pt idx="689">
                  <c:v>36.4</c:v>
                </c:pt>
                <c:pt idx="690">
                  <c:v>271.95999999999998</c:v>
                </c:pt>
                <c:pt idx="691">
                  <c:v>33.96</c:v>
                </c:pt>
                <c:pt idx="692">
                  <c:v>37.68</c:v>
                </c:pt>
                <c:pt idx="693">
                  <c:v>37.44</c:v>
                </c:pt>
                <c:pt idx="694">
                  <c:v>49.847999999999999</c:v>
                </c:pt>
                <c:pt idx="695">
                  <c:v>835.17000000000007</c:v>
                </c:pt>
                <c:pt idx="696">
                  <c:v>61.44</c:v>
                </c:pt>
                <c:pt idx="697">
                  <c:v>38.29</c:v>
                </c:pt>
                <c:pt idx="698">
                  <c:v>35.880000000000003</c:v>
                </c:pt>
                <c:pt idx="699">
                  <c:v>51.016000000000005</c:v>
                </c:pt>
                <c:pt idx="700">
                  <c:v>38.339999999999996</c:v>
                </c:pt>
                <c:pt idx="701">
                  <c:v>91.96</c:v>
                </c:pt>
                <c:pt idx="702">
                  <c:v>32.400000000000006</c:v>
                </c:pt>
                <c:pt idx="703">
                  <c:v>54.900000000000006</c:v>
                </c:pt>
                <c:pt idx="704">
                  <c:v>56.56</c:v>
                </c:pt>
                <c:pt idx="705">
                  <c:v>71.98</c:v>
                </c:pt>
                <c:pt idx="706">
                  <c:v>41.94</c:v>
                </c:pt>
                <c:pt idx="707">
                  <c:v>40.032000000000004</c:v>
                </c:pt>
                <c:pt idx="708">
                  <c:v>59.97</c:v>
                </c:pt>
                <c:pt idx="709">
                  <c:v>47.97</c:v>
                </c:pt>
                <c:pt idx="710">
                  <c:v>44.46</c:v>
                </c:pt>
                <c:pt idx="711">
                  <c:v>85.3</c:v>
                </c:pt>
                <c:pt idx="712">
                  <c:v>88.920000000000016</c:v>
                </c:pt>
                <c:pt idx="713">
                  <c:v>143.952</c:v>
                </c:pt>
                <c:pt idx="714">
                  <c:v>28.900000000000002</c:v>
                </c:pt>
                <c:pt idx="715">
                  <c:v>41.28</c:v>
                </c:pt>
                <c:pt idx="716">
                  <c:v>158.376</c:v>
                </c:pt>
                <c:pt idx="717">
                  <c:v>28.14</c:v>
                </c:pt>
                <c:pt idx="718">
                  <c:v>35.520000000000003</c:v>
                </c:pt>
                <c:pt idx="719">
                  <c:v>28.16</c:v>
                </c:pt>
                <c:pt idx="720">
                  <c:v>35.119999999999997</c:v>
                </c:pt>
                <c:pt idx="721">
                  <c:v>46.2</c:v>
                </c:pt>
                <c:pt idx="722">
                  <c:v>25.060000000000002</c:v>
                </c:pt>
                <c:pt idx="723">
                  <c:v>25.92</c:v>
                </c:pt>
                <c:pt idx="724">
                  <c:v>43.6</c:v>
                </c:pt>
                <c:pt idx="725">
                  <c:v>194.84800000000001</c:v>
                </c:pt>
                <c:pt idx="726">
                  <c:v>25.83</c:v>
                </c:pt>
                <c:pt idx="727">
                  <c:v>26.38</c:v>
                </c:pt>
                <c:pt idx="728">
                  <c:v>46.152000000000001</c:v>
                </c:pt>
                <c:pt idx="729">
                  <c:v>161.28</c:v>
                </c:pt>
                <c:pt idx="730">
                  <c:v>39.99</c:v>
                </c:pt>
                <c:pt idx="731">
                  <c:v>34.248000000000005</c:v>
                </c:pt>
                <c:pt idx="732">
                  <c:v>41.22</c:v>
                </c:pt>
                <c:pt idx="733">
                  <c:v>32.896000000000001</c:v>
                </c:pt>
                <c:pt idx="734">
                  <c:v>24.1</c:v>
                </c:pt>
                <c:pt idx="735">
                  <c:v>28.4</c:v>
                </c:pt>
                <c:pt idx="736">
                  <c:v>22.5</c:v>
                </c:pt>
                <c:pt idx="737">
                  <c:v>21.48</c:v>
                </c:pt>
                <c:pt idx="738">
                  <c:v>22.830000000000002</c:v>
                </c:pt>
                <c:pt idx="739">
                  <c:v>21.560000000000002</c:v>
                </c:pt>
                <c:pt idx="740">
                  <c:v>22.48</c:v>
                </c:pt>
                <c:pt idx="741">
                  <c:v>21.93</c:v>
                </c:pt>
                <c:pt idx="742">
                  <c:v>20.7</c:v>
                </c:pt>
                <c:pt idx="743">
                  <c:v>27.46</c:v>
                </c:pt>
                <c:pt idx="744">
                  <c:v>31.560000000000002</c:v>
                </c:pt>
                <c:pt idx="745">
                  <c:v>98.16</c:v>
                </c:pt>
                <c:pt idx="746">
                  <c:v>71.12</c:v>
                </c:pt>
                <c:pt idx="747">
                  <c:v>34.76</c:v>
                </c:pt>
                <c:pt idx="748">
                  <c:v>25.83</c:v>
                </c:pt>
                <c:pt idx="749">
                  <c:v>189.57600000000002</c:v>
                </c:pt>
                <c:pt idx="750">
                  <c:v>947.17000000000007</c:v>
                </c:pt>
                <c:pt idx="751">
                  <c:v>20.86</c:v>
                </c:pt>
                <c:pt idx="752">
                  <c:v>364.08000000000004</c:v>
                </c:pt>
                <c:pt idx="753">
                  <c:v>18.899999999999999</c:v>
                </c:pt>
                <c:pt idx="754">
                  <c:v>211.96</c:v>
                </c:pt>
                <c:pt idx="755">
                  <c:v>111.104</c:v>
                </c:pt>
                <c:pt idx="756">
                  <c:v>16.559999999999999</c:v>
                </c:pt>
                <c:pt idx="757">
                  <c:v>24.672000000000001</c:v>
                </c:pt>
                <c:pt idx="758">
                  <c:v>111.67200000000001</c:v>
                </c:pt>
                <c:pt idx="759">
                  <c:v>20.664000000000001</c:v>
                </c:pt>
                <c:pt idx="760">
                  <c:v>14.73</c:v>
                </c:pt>
                <c:pt idx="761">
                  <c:v>14.62</c:v>
                </c:pt>
                <c:pt idx="762">
                  <c:v>37.93</c:v>
                </c:pt>
                <c:pt idx="763">
                  <c:v>19.989999999999998</c:v>
                </c:pt>
                <c:pt idx="764">
                  <c:v>20.100000000000001</c:v>
                </c:pt>
                <c:pt idx="765">
                  <c:v>19.648</c:v>
                </c:pt>
                <c:pt idx="766">
                  <c:v>21.880000000000003</c:v>
                </c:pt>
                <c:pt idx="767">
                  <c:v>14.56</c:v>
                </c:pt>
                <c:pt idx="768">
                  <c:v>12.96</c:v>
                </c:pt>
                <c:pt idx="769">
                  <c:v>48.36</c:v>
                </c:pt>
                <c:pt idx="770">
                  <c:v>17.472000000000001</c:v>
                </c:pt>
                <c:pt idx="771">
                  <c:v>11.56</c:v>
                </c:pt>
                <c:pt idx="772">
                  <c:v>28.08</c:v>
                </c:pt>
                <c:pt idx="773">
                  <c:v>49.616000000000007</c:v>
                </c:pt>
                <c:pt idx="774">
                  <c:v>9.82</c:v>
                </c:pt>
                <c:pt idx="775">
                  <c:v>9.24</c:v>
                </c:pt>
                <c:pt idx="776">
                  <c:v>9.42</c:v>
                </c:pt>
                <c:pt idx="777">
                  <c:v>12.448</c:v>
                </c:pt>
                <c:pt idx="778">
                  <c:v>10.368000000000002</c:v>
                </c:pt>
                <c:pt idx="779">
                  <c:v>10.368000000000002</c:v>
                </c:pt>
                <c:pt idx="780">
                  <c:v>9.6479999999999997</c:v>
                </c:pt>
                <c:pt idx="781">
                  <c:v>11.21</c:v>
                </c:pt>
                <c:pt idx="782">
                  <c:v>6.72</c:v>
                </c:pt>
                <c:pt idx="783">
                  <c:v>9.84</c:v>
                </c:pt>
                <c:pt idx="784">
                  <c:v>40.92</c:v>
                </c:pt>
                <c:pt idx="785">
                  <c:v>12.320000000000002</c:v>
                </c:pt>
                <c:pt idx="786">
                  <c:v>16.520000000000003</c:v>
                </c:pt>
                <c:pt idx="787">
                  <c:v>5.3040000000000003</c:v>
                </c:pt>
                <c:pt idx="788">
                  <c:v>552.55999999999995</c:v>
                </c:pt>
                <c:pt idx="789">
                  <c:v>4.7679999999999998</c:v>
                </c:pt>
                <c:pt idx="790">
                  <c:v>2.0250000000000004</c:v>
                </c:pt>
                <c:pt idx="791">
                  <c:v>24</c:v>
                </c:pt>
                <c:pt idx="792">
                  <c:v>171.28800000000001</c:v>
                </c:pt>
                <c:pt idx="793">
                  <c:v>2279.96</c:v>
                </c:pt>
                <c:pt idx="794">
                  <c:v>1199.98</c:v>
                </c:pt>
                <c:pt idx="795">
                  <c:v>1640.6999999999998</c:v>
                </c:pt>
                <c:pt idx="796">
                  <c:v>895.92</c:v>
                </c:pt>
                <c:pt idx="797">
                  <c:v>1016.792</c:v>
                </c:pt>
                <c:pt idx="798">
                  <c:v>1219.96</c:v>
                </c:pt>
                <c:pt idx="799">
                  <c:v>1199.9760000000001</c:v>
                </c:pt>
                <c:pt idx="800">
                  <c:v>843.9</c:v>
                </c:pt>
                <c:pt idx="801">
                  <c:v>1000.0200000000001</c:v>
                </c:pt>
                <c:pt idx="802">
                  <c:v>1085.42</c:v>
                </c:pt>
                <c:pt idx="803">
                  <c:v>1085.42</c:v>
                </c:pt>
                <c:pt idx="804">
                  <c:v>2575.944</c:v>
                </c:pt>
                <c:pt idx="805">
                  <c:v>824.95</c:v>
                </c:pt>
                <c:pt idx="806">
                  <c:v>3023.9280000000003</c:v>
                </c:pt>
                <c:pt idx="807">
                  <c:v>866.4</c:v>
                </c:pt>
                <c:pt idx="808">
                  <c:v>1919.9760000000001</c:v>
                </c:pt>
                <c:pt idx="809">
                  <c:v>639.96800000000007</c:v>
                </c:pt>
                <c:pt idx="810">
                  <c:v>824.97</c:v>
                </c:pt>
                <c:pt idx="811">
                  <c:v>821.87999999999988</c:v>
                </c:pt>
                <c:pt idx="812">
                  <c:v>725.84</c:v>
                </c:pt>
                <c:pt idx="813">
                  <c:v>1448.8200000000002</c:v>
                </c:pt>
                <c:pt idx="814">
                  <c:v>714.30000000000007</c:v>
                </c:pt>
                <c:pt idx="815">
                  <c:v>474.43</c:v>
                </c:pt>
                <c:pt idx="816">
                  <c:v>659.97</c:v>
                </c:pt>
                <c:pt idx="817">
                  <c:v>706.86</c:v>
                </c:pt>
                <c:pt idx="818">
                  <c:v>419.90000000000003</c:v>
                </c:pt>
                <c:pt idx="819">
                  <c:v>638.82000000000005</c:v>
                </c:pt>
                <c:pt idx="820">
                  <c:v>699.93</c:v>
                </c:pt>
                <c:pt idx="821">
                  <c:v>379.4</c:v>
                </c:pt>
                <c:pt idx="822">
                  <c:v>887.10299999999995</c:v>
                </c:pt>
                <c:pt idx="823">
                  <c:v>1350.1200000000001</c:v>
                </c:pt>
                <c:pt idx="824">
                  <c:v>499.95</c:v>
                </c:pt>
                <c:pt idx="825">
                  <c:v>572.76</c:v>
                </c:pt>
                <c:pt idx="826">
                  <c:v>787.53</c:v>
                </c:pt>
                <c:pt idx="827">
                  <c:v>629.94999999999993</c:v>
                </c:pt>
                <c:pt idx="828">
                  <c:v>450</c:v>
                </c:pt>
                <c:pt idx="829">
                  <c:v>696.42</c:v>
                </c:pt>
                <c:pt idx="830">
                  <c:v>544.38</c:v>
                </c:pt>
                <c:pt idx="831">
                  <c:v>574.91</c:v>
                </c:pt>
                <c:pt idx="832">
                  <c:v>487.98400000000004</c:v>
                </c:pt>
                <c:pt idx="833">
                  <c:v>487.98400000000004</c:v>
                </c:pt>
                <c:pt idx="834">
                  <c:v>559.62</c:v>
                </c:pt>
                <c:pt idx="835">
                  <c:v>314.54999999999995</c:v>
                </c:pt>
                <c:pt idx="836">
                  <c:v>299.52</c:v>
                </c:pt>
                <c:pt idx="837">
                  <c:v>1979.9280000000001</c:v>
                </c:pt>
                <c:pt idx="838">
                  <c:v>697.16</c:v>
                </c:pt>
                <c:pt idx="839">
                  <c:v>487.96</c:v>
                </c:pt>
                <c:pt idx="840">
                  <c:v>311.14999999999998</c:v>
                </c:pt>
                <c:pt idx="841">
                  <c:v>500.23999999999995</c:v>
                </c:pt>
                <c:pt idx="842">
                  <c:v>399.95</c:v>
                </c:pt>
                <c:pt idx="843">
                  <c:v>304.89999999999998</c:v>
                </c:pt>
                <c:pt idx="844">
                  <c:v>523.25</c:v>
                </c:pt>
                <c:pt idx="845">
                  <c:v>477.29999999999995</c:v>
                </c:pt>
                <c:pt idx="846">
                  <c:v>279.89999999999998</c:v>
                </c:pt>
                <c:pt idx="847">
                  <c:v>279.89999999999998</c:v>
                </c:pt>
                <c:pt idx="848">
                  <c:v>274.8</c:v>
                </c:pt>
                <c:pt idx="849">
                  <c:v>277.39999999999998</c:v>
                </c:pt>
                <c:pt idx="850">
                  <c:v>407.97600000000006</c:v>
                </c:pt>
                <c:pt idx="851">
                  <c:v>437.84999999999997</c:v>
                </c:pt>
                <c:pt idx="852">
                  <c:v>437.84999999999997</c:v>
                </c:pt>
                <c:pt idx="853">
                  <c:v>1166.92</c:v>
                </c:pt>
                <c:pt idx="854">
                  <c:v>503.96</c:v>
                </c:pt>
                <c:pt idx="855">
                  <c:v>435.84000000000003</c:v>
                </c:pt>
                <c:pt idx="856">
                  <c:v>1158.1199999999999</c:v>
                </c:pt>
                <c:pt idx="857">
                  <c:v>287.52</c:v>
                </c:pt>
                <c:pt idx="858">
                  <c:v>1113.5039999999999</c:v>
                </c:pt>
                <c:pt idx="859">
                  <c:v>1001.5840000000001</c:v>
                </c:pt>
                <c:pt idx="860">
                  <c:v>999.43200000000002</c:v>
                </c:pt>
                <c:pt idx="861">
                  <c:v>398.35199999999998</c:v>
                </c:pt>
                <c:pt idx="862">
                  <c:v>440.91</c:v>
                </c:pt>
                <c:pt idx="863">
                  <c:v>470.35999999999996</c:v>
                </c:pt>
                <c:pt idx="864">
                  <c:v>465.18</c:v>
                </c:pt>
                <c:pt idx="865">
                  <c:v>465.18</c:v>
                </c:pt>
                <c:pt idx="866">
                  <c:v>349.95</c:v>
                </c:pt>
                <c:pt idx="867">
                  <c:v>946.34400000000005</c:v>
                </c:pt>
                <c:pt idx="868">
                  <c:v>335.52</c:v>
                </c:pt>
                <c:pt idx="869">
                  <c:v>900.08</c:v>
                </c:pt>
                <c:pt idx="870">
                  <c:v>1669.6</c:v>
                </c:pt>
                <c:pt idx="871">
                  <c:v>232.96</c:v>
                </c:pt>
                <c:pt idx="872">
                  <c:v>244.54999999999998</c:v>
                </c:pt>
                <c:pt idx="873">
                  <c:v>545.85</c:v>
                </c:pt>
                <c:pt idx="874">
                  <c:v>391.98</c:v>
                </c:pt>
                <c:pt idx="875">
                  <c:v>515.88</c:v>
                </c:pt>
                <c:pt idx="876">
                  <c:v>255.84999999999997</c:v>
                </c:pt>
                <c:pt idx="877">
                  <c:v>899.13600000000008</c:v>
                </c:pt>
                <c:pt idx="878">
                  <c:v>400.79999999999995</c:v>
                </c:pt>
                <c:pt idx="879">
                  <c:v>385.6</c:v>
                </c:pt>
                <c:pt idx="880">
                  <c:v>429.90000000000003</c:v>
                </c:pt>
                <c:pt idx="881">
                  <c:v>307.77600000000001</c:v>
                </c:pt>
                <c:pt idx="882">
                  <c:v>1113.0240000000001</c:v>
                </c:pt>
                <c:pt idx="883">
                  <c:v>653.54999999999995</c:v>
                </c:pt>
                <c:pt idx="884">
                  <c:v>423.28</c:v>
                </c:pt>
                <c:pt idx="885">
                  <c:v>281.34000000000003</c:v>
                </c:pt>
                <c:pt idx="886">
                  <c:v>364.74</c:v>
                </c:pt>
                <c:pt idx="887">
                  <c:v>971.88000000000011</c:v>
                </c:pt>
                <c:pt idx="888">
                  <c:v>334.76800000000003</c:v>
                </c:pt>
                <c:pt idx="889">
                  <c:v>772.68</c:v>
                </c:pt>
                <c:pt idx="890">
                  <c:v>479.952</c:v>
                </c:pt>
                <c:pt idx="891">
                  <c:v>381.35999999999996</c:v>
                </c:pt>
                <c:pt idx="892">
                  <c:v>221.92</c:v>
                </c:pt>
                <c:pt idx="893">
                  <c:v>1212.848</c:v>
                </c:pt>
                <c:pt idx="894">
                  <c:v>348.56</c:v>
                </c:pt>
                <c:pt idx="895">
                  <c:v>314.60000000000002</c:v>
                </c:pt>
                <c:pt idx="896">
                  <c:v>234.45000000000002</c:v>
                </c:pt>
                <c:pt idx="897">
                  <c:v>291.95999999999998</c:v>
                </c:pt>
                <c:pt idx="898">
                  <c:v>1013.8320000000001</c:v>
                </c:pt>
                <c:pt idx="899">
                  <c:v>322.19200000000001</c:v>
                </c:pt>
                <c:pt idx="900">
                  <c:v>209.7</c:v>
                </c:pt>
                <c:pt idx="901">
                  <c:v>296.71200000000005</c:v>
                </c:pt>
                <c:pt idx="902">
                  <c:v>212.64</c:v>
                </c:pt>
                <c:pt idx="903">
                  <c:v>355.32</c:v>
                </c:pt>
                <c:pt idx="904">
                  <c:v>883.84</c:v>
                </c:pt>
                <c:pt idx="905">
                  <c:v>883.84</c:v>
                </c:pt>
                <c:pt idx="906">
                  <c:v>198.46</c:v>
                </c:pt>
                <c:pt idx="907">
                  <c:v>196.62</c:v>
                </c:pt>
                <c:pt idx="908">
                  <c:v>595</c:v>
                </c:pt>
                <c:pt idx="909">
                  <c:v>377.96999999999997</c:v>
                </c:pt>
                <c:pt idx="910">
                  <c:v>1075.088</c:v>
                </c:pt>
                <c:pt idx="911">
                  <c:v>359.98</c:v>
                </c:pt>
                <c:pt idx="912">
                  <c:v>311.98</c:v>
                </c:pt>
                <c:pt idx="913">
                  <c:v>252</c:v>
                </c:pt>
                <c:pt idx="914">
                  <c:v>599.29200000000003</c:v>
                </c:pt>
                <c:pt idx="915">
                  <c:v>273.89600000000002</c:v>
                </c:pt>
                <c:pt idx="916">
                  <c:v>355.36</c:v>
                </c:pt>
                <c:pt idx="917">
                  <c:v>206.43</c:v>
                </c:pt>
                <c:pt idx="918">
                  <c:v>362.94</c:v>
                </c:pt>
                <c:pt idx="919">
                  <c:v>268.57600000000002</c:v>
                </c:pt>
                <c:pt idx="920">
                  <c:v>301.95999999999998</c:v>
                </c:pt>
                <c:pt idx="921">
                  <c:v>299.99</c:v>
                </c:pt>
                <c:pt idx="922">
                  <c:v>479.952</c:v>
                </c:pt>
                <c:pt idx="923">
                  <c:v>199.89999999999998</c:v>
                </c:pt>
                <c:pt idx="924">
                  <c:v>320.64</c:v>
                </c:pt>
                <c:pt idx="925">
                  <c:v>307.98</c:v>
                </c:pt>
                <c:pt idx="926">
                  <c:v>892.22400000000005</c:v>
                </c:pt>
                <c:pt idx="927">
                  <c:v>521.96</c:v>
                </c:pt>
                <c:pt idx="928">
                  <c:v>251.64</c:v>
                </c:pt>
                <c:pt idx="929">
                  <c:v>1006.056</c:v>
                </c:pt>
                <c:pt idx="930">
                  <c:v>199.75</c:v>
                </c:pt>
                <c:pt idx="931">
                  <c:v>186.69</c:v>
                </c:pt>
                <c:pt idx="932">
                  <c:v>223.58</c:v>
                </c:pt>
                <c:pt idx="933">
                  <c:v>871.80000000000007</c:v>
                </c:pt>
                <c:pt idx="934">
                  <c:v>239.96999999999997</c:v>
                </c:pt>
                <c:pt idx="935">
                  <c:v>330.4</c:v>
                </c:pt>
                <c:pt idx="936">
                  <c:v>1363.96</c:v>
                </c:pt>
                <c:pt idx="937">
                  <c:v>207.76</c:v>
                </c:pt>
                <c:pt idx="938">
                  <c:v>482.66399999999999</c:v>
                </c:pt>
                <c:pt idx="939">
                  <c:v>398.40000000000003</c:v>
                </c:pt>
                <c:pt idx="940">
                  <c:v>751.98400000000004</c:v>
                </c:pt>
                <c:pt idx="941">
                  <c:v>675.96</c:v>
                </c:pt>
                <c:pt idx="942">
                  <c:v>350.98</c:v>
                </c:pt>
                <c:pt idx="943">
                  <c:v>1347.5200000000002</c:v>
                </c:pt>
                <c:pt idx="944">
                  <c:v>182.72</c:v>
                </c:pt>
                <c:pt idx="945">
                  <c:v>299.98</c:v>
                </c:pt>
                <c:pt idx="946">
                  <c:v>199.98</c:v>
                </c:pt>
                <c:pt idx="947">
                  <c:v>239.96000000000004</c:v>
                </c:pt>
                <c:pt idx="948">
                  <c:v>185.88</c:v>
                </c:pt>
                <c:pt idx="949">
                  <c:v>742.33600000000001</c:v>
                </c:pt>
                <c:pt idx="950">
                  <c:v>177.2</c:v>
                </c:pt>
                <c:pt idx="951">
                  <c:v>177.2</c:v>
                </c:pt>
                <c:pt idx="952">
                  <c:v>229.54400000000001</c:v>
                </c:pt>
                <c:pt idx="953">
                  <c:v>663.93600000000004</c:v>
                </c:pt>
                <c:pt idx="954">
                  <c:v>251.52</c:v>
                </c:pt>
                <c:pt idx="955">
                  <c:v>479.90000000000003</c:v>
                </c:pt>
                <c:pt idx="956">
                  <c:v>180.96</c:v>
                </c:pt>
                <c:pt idx="957">
                  <c:v>504.90000000000003</c:v>
                </c:pt>
                <c:pt idx="958">
                  <c:v>163.96</c:v>
                </c:pt>
                <c:pt idx="959">
                  <c:v>286.85999999999996</c:v>
                </c:pt>
                <c:pt idx="960">
                  <c:v>166.44</c:v>
                </c:pt>
                <c:pt idx="961">
                  <c:v>166.44</c:v>
                </c:pt>
                <c:pt idx="962">
                  <c:v>166.44</c:v>
                </c:pt>
                <c:pt idx="963">
                  <c:v>219.84000000000003</c:v>
                </c:pt>
                <c:pt idx="964">
                  <c:v>359.96999999999997</c:v>
                </c:pt>
                <c:pt idx="965">
                  <c:v>167.86</c:v>
                </c:pt>
                <c:pt idx="966">
                  <c:v>160.72</c:v>
                </c:pt>
                <c:pt idx="967">
                  <c:v>262.24</c:v>
                </c:pt>
                <c:pt idx="968">
                  <c:v>232.40000000000003</c:v>
                </c:pt>
                <c:pt idx="969">
                  <c:v>158.13</c:v>
                </c:pt>
                <c:pt idx="970">
                  <c:v>686.40000000000009</c:v>
                </c:pt>
                <c:pt idx="971">
                  <c:v>152.79999999999998</c:v>
                </c:pt>
                <c:pt idx="972">
                  <c:v>211.84</c:v>
                </c:pt>
                <c:pt idx="973">
                  <c:v>305.01</c:v>
                </c:pt>
                <c:pt idx="974">
                  <c:v>270.33999999999997</c:v>
                </c:pt>
                <c:pt idx="975">
                  <c:v>756.80000000000007</c:v>
                </c:pt>
                <c:pt idx="976">
                  <c:v>343.92</c:v>
                </c:pt>
                <c:pt idx="977">
                  <c:v>290.98</c:v>
                </c:pt>
                <c:pt idx="978">
                  <c:v>1007.9440000000002</c:v>
                </c:pt>
                <c:pt idx="979">
                  <c:v>179.94</c:v>
                </c:pt>
                <c:pt idx="980">
                  <c:v>899.98199999999997</c:v>
                </c:pt>
                <c:pt idx="981">
                  <c:v>299.89999999999998</c:v>
                </c:pt>
                <c:pt idx="982">
                  <c:v>152.76</c:v>
                </c:pt>
                <c:pt idx="983">
                  <c:v>257.98</c:v>
                </c:pt>
                <c:pt idx="984">
                  <c:v>191.82</c:v>
                </c:pt>
                <c:pt idx="985">
                  <c:v>146.82</c:v>
                </c:pt>
                <c:pt idx="986">
                  <c:v>215.65</c:v>
                </c:pt>
                <c:pt idx="987">
                  <c:v>585.55200000000002</c:v>
                </c:pt>
                <c:pt idx="988">
                  <c:v>158.28</c:v>
                </c:pt>
                <c:pt idx="989">
                  <c:v>408.00599999999997</c:v>
                </c:pt>
                <c:pt idx="990">
                  <c:v>283.14000000000004</c:v>
                </c:pt>
                <c:pt idx="991">
                  <c:v>239.96999999999997</c:v>
                </c:pt>
                <c:pt idx="992">
                  <c:v>239.96999999999997</c:v>
                </c:pt>
                <c:pt idx="993">
                  <c:v>575.91999999999996</c:v>
                </c:pt>
                <c:pt idx="994">
                  <c:v>575.91999999999996</c:v>
                </c:pt>
                <c:pt idx="995">
                  <c:v>209.96999999999997</c:v>
                </c:pt>
                <c:pt idx="996">
                  <c:v>263.95999999999998</c:v>
                </c:pt>
                <c:pt idx="997">
                  <c:v>273.95999999999998</c:v>
                </c:pt>
                <c:pt idx="998">
                  <c:v>196.45</c:v>
                </c:pt>
                <c:pt idx="999">
                  <c:v>705.54399999999998</c:v>
                </c:pt>
                <c:pt idx="1000">
                  <c:v>163.96</c:v>
                </c:pt>
                <c:pt idx="1001">
                  <c:v>159.80000000000001</c:v>
                </c:pt>
                <c:pt idx="1002">
                  <c:v>561.58400000000006</c:v>
                </c:pt>
                <c:pt idx="1003">
                  <c:v>1403.9200000000003</c:v>
                </c:pt>
                <c:pt idx="1004">
                  <c:v>1403.9200000000003</c:v>
                </c:pt>
                <c:pt idx="1005">
                  <c:v>199.98</c:v>
                </c:pt>
                <c:pt idx="1006">
                  <c:v>199.96</c:v>
                </c:pt>
                <c:pt idx="1007">
                  <c:v>192.22</c:v>
                </c:pt>
                <c:pt idx="1008">
                  <c:v>143.96</c:v>
                </c:pt>
                <c:pt idx="1009">
                  <c:v>143.69999999999999</c:v>
                </c:pt>
                <c:pt idx="1010">
                  <c:v>245.88</c:v>
                </c:pt>
                <c:pt idx="1011">
                  <c:v>1091.1680000000001</c:v>
                </c:pt>
                <c:pt idx="1012">
                  <c:v>209.60000000000002</c:v>
                </c:pt>
                <c:pt idx="1013">
                  <c:v>205.03</c:v>
                </c:pt>
                <c:pt idx="1014">
                  <c:v>269.98</c:v>
                </c:pt>
                <c:pt idx="1015">
                  <c:v>186.048</c:v>
                </c:pt>
                <c:pt idx="1016">
                  <c:v>239.96999999999997</c:v>
                </c:pt>
                <c:pt idx="1017">
                  <c:v>248.57</c:v>
                </c:pt>
                <c:pt idx="1018">
                  <c:v>257.94</c:v>
                </c:pt>
                <c:pt idx="1019">
                  <c:v>666.34400000000005</c:v>
                </c:pt>
                <c:pt idx="1020">
                  <c:v>135.79999999999998</c:v>
                </c:pt>
                <c:pt idx="1021">
                  <c:v>138.56</c:v>
                </c:pt>
                <c:pt idx="1022">
                  <c:v>236.88</c:v>
                </c:pt>
                <c:pt idx="1023">
                  <c:v>580.67200000000003</c:v>
                </c:pt>
                <c:pt idx="1024">
                  <c:v>431.92800000000005</c:v>
                </c:pt>
                <c:pt idx="1025">
                  <c:v>431.92800000000005</c:v>
                </c:pt>
                <c:pt idx="1026">
                  <c:v>134.97</c:v>
                </c:pt>
                <c:pt idx="1027">
                  <c:v>322.59000000000003</c:v>
                </c:pt>
                <c:pt idx="1028">
                  <c:v>171.20000000000002</c:v>
                </c:pt>
                <c:pt idx="1029">
                  <c:v>199.95000000000002</c:v>
                </c:pt>
                <c:pt idx="1030">
                  <c:v>199.95000000000002</c:v>
                </c:pt>
                <c:pt idx="1031">
                  <c:v>265.93</c:v>
                </c:pt>
                <c:pt idx="1032">
                  <c:v>167.96800000000002</c:v>
                </c:pt>
                <c:pt idx="1033">
                  <c:v>224.75</c:v>
                </c:pt>
                <c:pt idx="1034">
                  <c:v>837.59999999999991</c:v>
                </c:pt>
                <c:pt idx="1035">
                  <c:v>434.64600000000002</c:v>
                </c:pt>
                <c:pt idx="1036">
                  <c:v>145.9</c:v>
                </c:pt>
                <c:pt idx="1037">
                  <c:v>145.9</c:v>
                </c:pt>
                <c:pt idx="1038">
                  <c:v>208.44</c:v>
                </c:pt>
                <c:pt idx="1039">
                  <c:v>129.97999999999999</c:v>
                </c:pt>
                <c:pt idx="1040">
                  <c:v>323.10000000000002</c:v>
                </c:pt>
                <c:pt idx="1041">
                  <c:v>323.10000000000002</c:v>
                </c:pt>
                <c:pt idx="1042">
                  <c:v>175.23</c:v>
                </c:pt>
                <c:pt idx="1043">
                  <c:v>356.85</c:v>
                </c:pt>
                <c:pt idx="1044">
                  <c:v>137.62</c:v>
                </c:pt>
                <c:pt idx="1045">
                  <c:v>604.76800000000003</c:v>
                </c:pt>
                <c:pt idx="1046">
                  <c:v>604.75199999999995</c:v>
                </c:pt>
                <c:pt idx="1047">
                  <c:v>125.88</c:v>
                </c:pt>
                <c:pt idx="1048">
                  <c:v>301.95999999999998</c:v>
                </c:pt>
                <c:pt idx="1049">
                  <c:v>271.76400000000001</c:v>
                </c:pt>
                <c:pt idx="1050">
                  <c:v>271.76400000000001</c:v>
                </c:pt>
                <c:pt idx="1051">
                  <c:v>122.97</c:v>
                </c:pt>
                <c:pt idx="1052">
                  <c:v>163.96</c:v>
                </c:pt>
                <c:pt idx="1053">
                  <c:v>159.56</c:v>
                </c:pt>
                <c:pt idx="1054">
                  <c:v>133.38</c:v>
                </c:pt>
                <c:pt idx="1055">
                  <c:v>519.67999999999995</c:v>
                </c:pt>
                <c:pt idx="1056">
                  <c:v>467.03999999999996</c:v>
                </c:pt>
                <c:pt idx="1057">
                  <c:v>288</c:v>
                </c:pt>
                <c:pt idx="1058">
                  <c:v>575.928</c:v>
                </c:pt>
                <c:pt idx="1059">
                  <c:v>221.16</c:v>
                </c:pt>
                <c:pt idx="1060">
                  <c:v>204.85</c:v>
                </c:pt>
                <c:pt idx="1061">
                  <c:v>116.28</c:v>
                </c:pt>
                <c:pt idx="1062">
                  <c:v>196.75200000000001</c:v>
                </c:pt>
                <c:pt idx="1063">
                  <c:v>115.36</c:v>
                </c:pt>
                <c:pt idx="1064">
                  <c:v>209.3</c:v>
                </c:pt>
                <c:pt idx="1065">
                  <c:v>194.32</c:v>
                </c:pt>
                <c:pt idx="1066">
                  <c:v>208.16</c:v>
                </c:pt>
                <c:pt idx="1067">
                  <c:v>122.12</c:v>
                </c:pt>
                <c:pt idx="1068">
                  <c:v>479.988</c:v>
                </c:pt>
                <c:pt idx="1069">
                  <c:v>155.34</c:v>
                </c:pt>
                <c:pt idx="1070">
                  <c:v>192.8</c:v>
                </c:pt>
                <c:pt idx="1071">
                  <c:v>1117.92</c:v>
                </c:pt>
                <c:pt idx="1072">
                  <c:v>186.14999999999998</c:v>
                </c:pt>
                <c:pt idx="1073">
                  <c:v>123.92</c:v>
                </c:pt>
                <c:pt idx="1074">
                  <c:v>492.76800000000003</c:v>
                </c:pt>
                <c:pt idx="1075">
                  <c:v>131.88</c:v>
                </c:pt>
                <c:pt idx="1076">
                  <c:v>197.72</c:v>
                </c:pt>
                <c:pt idx="1077">
                  <c:v>203.92</c:v>
                </c:pt>
                <c:pt idx="1078">
                  <c:v>220.06399999999999</c:v>
                </c:pt>
                <c:pt idx="1079">
                  <c:v>146.68799999999999</c:v>
                </c:pt>
                <c:pt idx="1080">
                  <c:v>119.56</c:v>
                </c:pt>
                <c:pt idx="1081">
                  <c:v>111.96</c:v>
                </c:pt>
                <c:pt idx="1082">
                  <c:v>327.99600000000004</c:v>
                </c:pt>
                <c:pt idx="1083">
                  <c:v>115.84</c:v>
                </c:pt>
                <c:pt idx="1084">
                  <c:v>159.99</c:v>
                </c:pt>
                <c:pt idx="1085">
                  <c:v>129.39000000000001</c:v>
                </c:pt>
                <c:pt idx="1086">
                  <c:v>132.52000000000001</c:v>
                </c:pt>
                <c:pt idx="1087">
                  <c:v>173.48800000000003</c:v>
                </c:pt>
                <c:pt idx="1088">
                  <c:v>173.48800000000003</c:v>
                </c:pt>
                <c:pt idx="1089">
                  <c:v>108.08</c:v>
                </c:pt>
                <c:pt idx="1090">
                  <c:v>239.976</c:v>
                </c:pt>
                <c:pt idx="1091">
                  <c:v>197.96999999999997</c:v>
                </c:pt>
                <c:pt idx="1092">
                  <c:v>204.85</c:v>
                </c:pt>
                <c:pt idx="1093">
                  <c:v>204.6</c:v>
                </c:pt>
                <c:pt idx="1094">
                  <c:v>182.91</c:v>
                </c:pt>
                <c:pt idx="1095">
                  <c:v>470.37600000000009</c:v>
                </c:pt>
                <c:pt idx="1096">
                  <c:v>470.37600000000009</c:v>
                </c:pt>
                <c:pt idx="1097">
                  <c:v>140.73599999999999</c:v>
                </c:pt>
                <c:pt idx="1098">
                  <c:v>479.72</c:v>
                </c:pt>
                <c:pt idx="1099">
                  <c:v>119.85000000000001</c:v>
                </c:pt>
                <c:pt idx="1100">
                  <c:v>142.4</c:v>
                </c:pt>
                <c:pt idx="1101">
                  <c:v>114.2</c:v>
                </c:pt>
                <c:pt idx="1102">
                  <c:v>114.2</c:v>
                </c:pt>
                <c:pt idx="1103">
                  <c:v>1399.9440000000002</c:v>
                </c:pt>
                <c:pt idx="1104">
                  <c:v>419.94399999999996</c:v>
                </c:pt>
                <c:pt idx="1105">
                  <c:v>419.94399999999996</c:v>
                </c:pt>
                <c:pt idx="1106">
                  <c:v>149.97</c:v>
                </c:pt>
                <c:pt idx="1107">
                  <c:v>116.4</c:v>
                </c:pt>
                <c:pt idx="1108">
                  <c:v>698.35200000000009</c:v>
                </c:pt>
                <c:pt idx="1109">
                  <c:v>698.35200000000009</c:v>
                </c:pt>
                <c:pt idx="1110">
                  <c:v>523.39200000000005</c:v>
                </c:pt>
                <c:pt idx="1111">
                  <c:v>208.56</c:v>
                </c:pt>
                <c:pt idx="1112">
                  <c:v>1038.8399999999999</c:v>
                </c:pt>
                <c:pt idx="1113">
                  <c:v>191.96</c:v>
                </c:pt>
                <c:pt idx="1114">
                  <c:v>153.55199999999999</c:v>
                </c:pt>
                <c:pt idx="1115">
                  <c:v>153.55199999999999</c:v>
                </c:pt>
                <c:pt idx="1116">
                  <c:v>103.60000000000001</c:v>
                </c:pt>
                <c:pt idx="1117">
                  <c:v>172.5</c:v>
                </c:pt>
                <c:pt idx="1118">
                  <c:v>114.60000000000001</c:v>
                </c:pt>
                <c:pt idx="1119">
                  <c:v>457.56800000000004</c:v>
                </c:pt>
                <c:pt idx="1120">
                  <c:v>136.96</c:v>
                </c:pt>
                <c:pt idx="1121">
                  <c:v>181.86</c:v>
                </c:pt>
                <c:pt idx="1122">
                  <c:v>181.86</c:v>
                </c:pt>
                <c:pt idx="1123">
                  <c:v>164.22</c:v>
                </c:pt>
                <c:pt idx="1124">
                  <c:v>149.352</c:v>
                </c:pt>
                <c:pt idx="1125">
                  <c:v>806.33600000000001</c:v>
                </c:pt>
                <c:pt idx="1126">
                  <c:v>179.94</c:v>
                </c:pt>
                <c:pt idx="1127">
                  <c:v>104.9</c:v>
                </c:pt>
                <c:pt idx="1128">
                  <c:v>104.85</c:v>
                </c:pt>
                <c:pt idx="1129">
                  <c:v>104.85</c:v>
                </c:pt>
                <c:pt idx="1130">
                  <c:v>104.85</c:v>
                </c:pt>
                <c:pt idx="1131">
                  <c:v>185.88</c:v>
                </c:pt>
                <c:pt idx="1132">
                  <c:v>572.80000000000007</c:v>
                </c:pt>
                <c:pt idx="1133">
                  <c:v>106.32</c:v>
                </c:pt>
                <c:pt idx="1134">
                  <c:v>106.32</c:v>
                </c:pt>
                <c:pt idx="1135">
                  <c:v>133.12</c:v>
                </c:pt>
                <c:pt idx="1136">
                  <c:v>494.37600000000009</c:v>
                </c:pt>
                <c:pt idx="1137">
                  <c:v>657.55200000000013</c:v>
                </c:pt>
                <c:pt idx="1138">
                  <c:v>98.46</c:v>
                </c:pt>
                <c:pt idx="1139">
                  <c:v>108.92</c:v>
                </c:pt>
                <c:pt idx="1140">
                  <c:v>279.94400000000002</c:v>
                </c:pt>
                <c:pt idx="1141">
                  <c:v>181.35</c:v>
                </c:pt>
                <c:pt idx="1142">
                  <c:v>111.15</c:v>
                </c:pt>
                <c:pt idx="1143">
                  <c:v>390.36799999999999</c:v>
                </c:pt>
                <c:pt idx="1144">
                  <c:v>143.85600000000002</c:v>
                </c:pt>
                <c:pt idx="1145">
                  <c:v>105.52</c:v>
                </c:pt>
                <c:pt idx="1146">
                  <c:v>105.52</c:v>
                </c:pt>
                <c:pt idx="1147">
                  <c:v>105.52</c:v>
                </c:pt>
                <c:pt idx="1148">
                  <c:v>102.93</c:v>
                </c:pt>
                <c:pt idx="1149">
                  <c:v>207.14400000000001</c:v>
                </c:pt>
                <c:pt idx="1150">
                  <c:v>271.76400000000001</c:v>
                </c:pt>
                <c:pt idx="1151">
                  <c:v>159.97999999999999</c:v>
                </c:pt>
                <c:pt idx="1152">
                  <c:v>383.84000000000003</c:v>
                </c:pt>
                <c:pt idx="1153">
                  <c:v>478.48</c:v>
                </c:pt>
                <c:pt idx="1154">
                  <c:v>164.85000000000002</c:v>
                </c:pt>
                <c:pt idx="1155">
                  <c:v>146.54400000000001</c:v>
                </c:pt>
                <c:pt idx="1156">
                  <c:v>539.91999999999996</c:v>
                </c:pt>
                <c:pt idx="1157">
                  <c:v>180.98</c:v>
                </c:pt>
                <c:pt idx="1158">
                  <c:v>470.37600000000009</c:v>
                </c:pt>
                <c:pt idx="1159">
                  <c:v>537.54399999999998</c:v>
                </c:pt>
                <c:pt idx="1160">
                  <c:v>134.27200000000002</c:v>
                </c:pt>
                <c:pt idx="1161">
                  <c:v>275.88</c:v>
                </c:pt>
                <c:pt idx="1162">
                  <c:v>120</c:v>
                </c:pt>
                <c:pt idx="1163">
                  <c:v>374.37600000000003</c:v>
                </c:pt>
                <c:pt idx="1164">
                  <c:v>155.25</c:v>
                </c:pt>
                <c:pt idx="1165">
                  <c:v>113.52</c:v>
                </c:pt>
                <c:pt idx="1166">
                  <c:v>177.68</c:v>
                </c:pt>
                <c:pt idx="1167">
                  <c:v>123.14399999999999</c:v>
                </c:pt>
                <c:pt idx="1168">
                  <c:v>96.08</c:v>
                </c:pt>
                <c:pt idx="1169">
                  <c:v>97.82</c:v>
                </c:pt>
                <c:pt idx="1170">
                  <c:v>146.68800000000002</c:v>
                </c:pt>
                <c:pt idx="1171">
                  <c:v>91.679999999999993</c:v>
                </c:pt>
                <c:pt idx="1172">
                  <c:v>169.68</c:v>
                </c:pt>
                <c:pt idx="1173">
                  <c:v>176.04</c:v>
                </c:pt>
                <c:pt idx="1174">
                  <c:v>151.91999999999999</c:v>
                </c:pt>
                <c:pt idx="1175">
                  <c:v>174.95000000000002</c:v>
                </c:pt>
                <c:pt idx="1176">
                  <c:v>155.94</c:v>
                </c:pt>
                <c:pt idx="1177">
                  <c:v>91.84</c:v>
                </c:pt>
                <c:pt idx="1178">
                  <c:v>249.75</c:v>
                </c:pt>
                <c:pt idx="1179">
                  <c:v>153.78</c:v>
                </c:pt>
                <c:pt idx="1180">
                  <c:v>94.74</c:v>
                </c:pt>
                <c:pt idx="1181">
                  <c:v>444.76800000000003</c:v>
                </c:pt>
                <c:pt idx="1182">
                  <c:v>88.800000000000011</c:v>
                </c:pt>
                <c:pt idx="1183">
                  <c:v>113.6</c:v>
                </c:pt>
                <c:pt idx="1184">
                  <c:v>117.456</c:v>
                </c:pt>
                <c:pt idx="1185">
                  <c:v>159.98400000000001</c:v>
                </c:pt>
                <c:pt idx="1186">
                  <c:v>87.8</c:v>
                </c:pt>
                <c:pt idx="1187">
                  <c:v>499.58400000000006</c:v>
                </c:pt>
                <c:pt idx="1188">
                  <c:v>168.1</c:v>
                </c:pt>
                <c:pt idx="1189">
                  <c:v>312.03000000000003</c:v>
                </c:pt>
                <c:pt idx="1190">
                  <c:v>111.79</c:v>
                </c:pt>
                <c:pt idx="1191">
                  <c:v>111.79</c:v>
                </c:pt>
                <c:pt idx="1192">
                  <c:v>434.35199999999998</c:v>
                </c:pt>
                <c:pt idx="1193">
                  <c:v>392.93999999999994</c:v>
                </c:pt>
                <c:pt idx="1194">
                  <c:v>1007.979</c:v>
                </c:pt>
                <c:pt idx="1195">
                  <c:v>575.96800000000007</c:v>
                </c:pt>
                <c:pt idx="1196">
                  <c:v>89.949999999999989</c:v>
                </c:pt>
                <c:pt idx="1197">
                  <c:v>119.9</c:v>
                </c:pt>
                <c:pt idx="1198">
                  <c:v>263.88</c:v>
                </c:pt>
                <c:pt idx="1199">
                  <c:v>152.91</c:v>
                </c:pt>
                <c:pt idx="1200">
                  <c:v>681.40800000000013</c:v>
                </c:pt>
                <c:pt idx="1201">
                  <c:v>339.96000000000004</c:v>
                </c:pt>
                <c:pt idx="1202">
                  <c:v>169.45</c:v>
                </c:pt>
                <c:pt idx="1203">
                  <c:v>155.82000000000002</c:v>
                </c:pt>
                <c:pt idx="1204">
                  <c:v>87.6</c:v>
                </c:pt>
                <c:pt idx="1205">
                  <c:v>112.12000000000002</c:v>
                </c:pt>
                <c:pt idx="1206">
                  <c:v>509.95749999999992</c:v>
                </c:pt>
                <c:pt idx="1207">
                  <c:v>99.99</c:v>
                </c:pt>
                <c:pt idx="1208">
                  <c:v>104.88</c:v>
                </c:pt>
                <c:pt idx="1209">
                  <c:v>91.199999999999989</c:v>
                </c:pt>
                <c:pt idx="1210">
                  <c:v>489.22999999999996</c:v>
                </c:pt>
                <c:pt idx="1211">
                  <c:v>144.60000000000002</c:v>
                </c:pt>
                <c:pt idx="1212">
                  <c:v>92.94</c:v>
                </c:pt>
                <c:pt idx="1213">
                  <c:v>92.94</c:v>
                </c:pt>
                <c:pt idx="1214">
                  <c:v>358.2</c:v>
                </c:pt>
                <c:pt idx="1215">
                  <c:v>158.928</c:v>
                </c:pt>
                <c:pt idx="1216">
                  <c:v>555.96</c:v>
                </c:pt>
                <c:pt idx="1217">
                  <c:v>166.72</c:v>
                </c:pt>
                <c:pt idx="1218">
                  <c:v>369.57600000000002</c:v>
                </c:pt>
                <c:pt idx="1219">
                  <c:v>148.02000000000001</c:v>
                </c:pt>
                <c:pt idx="1220">
                  <c:v>142.86000000000001</c:v>
                </c:pt>
                <c:pt idx="1221">
                  <c:v>158.99</c:v>
                </c:pt>
                <c:pt idx="1222">
                  <c:v>141.96</c:v>
                </c:pt>
                <c:pt idx="1223">
                  <c:v>126.624</c:v>
                </c:pt>
                <c:pt idx="1224">
                  <c:v>241.96</c:v>
                </c:pt>
                <c:pt idx="1225">
                  <c:v>117.48800000000001</c:v>
                </c:pt>
                <c:pt idx="1226">
                  <c:v>136.91999999999999</c:v>
                </c:pt>
                <c:pt idx="1227">
                  <c:v>186.54</c:v>
                </c:pt>
                <c:pt idx="1228">
                  <c:v>87.28</c:v>
                </c:pt>
                <c:pt idx="1229">
                  <c:v>127.88</c:v>
                </c:pt>
                <c:pt idx="1230">
                  <c:v>99.390000000000015</c:v>
                </c:pt>
                <c:pt idx="1231">
                  <c:v>96.53</c:v>
                </c:pt>
                <c:pt idx="1232">
                  <c:v>88.08</c:v>
                </c:pt>
                <c:pt idx="1233">
                  <c:v>269.98199999999997</c:v>
                </c:pt>
                <c:pt idx="1234">
                  <c:v>149.9</c:v>
                </c:pt>
                <c:pt idx="1235">
                  <c:v>126.30000000000001</c:v>
                </c:pt>
                <c:pt idx="1236">
                  <c:v>119.61600000000001</c:v>
                </c:pt>
                <c:pt idx="1237">
                  <c:v>115.29600000000001</c:v>
                </c:pt>
                <c:pt idx="1238">
                  <c:v>81.98</c:v>
                </c:pt>
                <c:pt idx="1239">
                  <c:v>81.98</c:v>
                </c:pt>
                <c:pt idx="1240">
                  <c:v>199.89999999999998</c:v>
                </c:pt>
                <c:pt idx="1241">
                  <c:v>326.64600000000002</c:v>
                </c:pt>
                <c:pt idx="1242">
                  <c:v>209.94</c:v>
                </c:pt>
                <c:pt idx="1243">
                  <c:v>141.96</c:v>
                </c:pt>
                <c:pt idx="1244">
                  <c:v>453.57600000000002</c:v>
                </c:pt>
                <c:pt idx="1245">
                  <c:v>80.88</c:v>
                </c:pt>
                <c:pt idx="1246">
                  <c:v>89.97</c:v>
                </c:pt>
                <c:pt idx="1247">
                  <c:v>94.2</c:v>
                </c:pt>
                <c:pt idx="1248">
                  <c:v>79.099999999999994</c:v>
                </c:pt>
                <c:pt idx="1249">
                  <c:v>114.9</c:v>
                </c:pt>
                <c:pt idx="1250">
                  <c:v>623.96</c:v>
                </c:pt>
                <c:pt idx="1251">
                  <c:v>90.64</c:v>
                </c:pt>
                <c:pt idx="1252">
                  <c:v>155.88</c:v>
                </c:pt>
                <c:pt idx="1253">
                  <c:v>344.70400000000001</c:v>
                </c:pt>
                <c:pt idx="1254">
                  <c:v>123.92000000000002</c:v>
                </c:pt>
                <c:pt idx="1255">
                  <c:v>110.52800000000001</c:v>
                </c:pt>
                <c:pt idx="1256">
                  <c:v>342.86400000000003</c:v>
                </c:pt>
                <c:pt idx="1257">
                  <c:v>153.82400000000001</c:v>
                </c:pt>
                <c:pt idx="1258">
                  <c:v>383.96000000000004</c:v>
                </c:pt>
                <c:pt idx="1259">
                  <c:v>383.8</c:v>
                </c:pt>
                <c:pt idx="1260">
                  <c:v>438.36800000000005</c:v>
                </c:pt>
                <c:pt idx="1261">
                  <c:v>142.04</c:v>
                </c:pt>
                <c:pt idx="1262">
                  <c:v>181.95</c:v>
                </c:pt>
                <c:pt idx="1263">
                  <c:v>508.76800000000003</c:v>
                </c:pt>
                <c:pt idx="1264">
                  <c:v>146.76</c:v>
                </c:pt>
                <c:pt idx="1265">
                  <c:v>380.86400000000003</c:v>
                </c:pt>
                <c:pt idx="1266">
                  <c:v>238</c:v>
                </c:pt>
                <c:pt idx="1267">
                  <c:v>86.45</c:v>
                </c:pt>
                <c:pt idx="1268">
                  <c:v>108.33600000000001</c:v>
                </c:pt>
                <c:pt idx="1269">
                  <c:v>302.37599999999998</c:v>
                </c:pt>
                <c:pt idx="1270">
                  <c:v>107.97600000000001</c:v>
                </c:pt>
                <c:pt idx="1271">
                  <c:v>89.97</c:v>
                </c:pt>
                <c:pt idx="1272">
                  <c:v>134.85000000000002</c:v>
                </c:pt>
                <c:pt idx="1273">
                  <c:v>87.539999999999992</c:v>
                </c:pt>
                <c:pt idx="1274">
                  <c:v>79.92</c:v>
                </c:pt>
                <c:pt idx="1275">
                  <c:v>750.68</c:v>
                </c:pt>
                <c:pt idx="1276">
                  <c:v>299.95999999999998</c:v>
                </c:pt>
                <c:pt idx="1277">
                  <c:v>101.12</c:v>
                </c:pt>
                <c:pt idx="1278">
                  <c:v>109.9</c:v>
                </c:pt>
                <c:pt idx="1279">
                  <c:v>128.34</c:v>
                </c:pt>
                <c:pt idx="1280">
                  <c:v>106.232</c:v>
                </c:pt>
                <c:pt idx="1281">
                  <c:v>102.36799999999999</c:v>
                </c:pt>
                <c:pt idx="1282">
                  <c:v>80.28</c:v>
                </c:pt>
                <c:pt idx="1283">
                  <c:v>99.6</c:v>
                </c:pt>
                <c:pt idx="1284">
                  <c:v>78.349999999999994</c:v>
                </c:pt>
                <c:pt idx="1285">
                  <c:v>74.95</c:v>
                </c:pt>
                <c:pt idx="1286">
                  <c:v>135.99</c:v>
                </c:pt>
                <c:pt idx="1287">
                  <c:v>93.78</c:v>
                </c:pt>
                <c:pt idx="1288">
                  <c:v>323.97600000000006</c:v>
                </c:pt>
                <c:pt idx="1289">
                  <c:v>79.14</c:v>
                </c:pt>
                <c:pt idx="1290">
                  <c:v>79.14</c:v>
                </c:pt>
                <c:pt idx="1291">
                  <c:v>103.92</c:v>
                </c:pt>
                <c:pt idx="1292">
                  <c:v>192.18600000000004</c:v>
                </c:pt>
                <c:pt idx="1293">
                  <c:v>109.95</c:v>
                </c:pt>
                <c:pt idx="1294">
                  <c:v>289.80000000000007</c:v>
                </c:pt>
                <c:pt idx="1295">
                  <c:v>359.97600000000006</c:v>
                </c:pt>
                <c:pt idx="1296">
                  <c:v>114.84800000000001</c:v>
                </c:pt>
                <c:pt idx="1297">
                  <c:v>137.94</c:v>
                </c:pt>
                <c:pt idx="1298">
                  <c:v>137.94</c:v>
                </c:pt>
                <c:pt idx="1299">
                  <c:v>209.88</c:v>
                </c:pt>
                <c:pt idx="1300">
                  <c:v>75.88</c:v>
                </c:pt>
                <c:pt idx="1301">
                  <c:v>98.376000000000005</c:v>
                </c:pt>
                <c:pt idx="1302">
                  <c:v>98.376000000000005</c:v>
                </c:pt>
                <c:pt idx="1303">
                  <c:v>98.352000000000004</c:v>
                </c:pt>
                <c:pt idx="1304">
                  <c:v>131.94</c:v>
                </c:pt>
                <c:pt idx="1305">
                  <c:v>141.96</c:v>
                </c:pt>
                <c:pt idx="1306">
                  <c:v>113.328</c:v>
                </c:pt>
                <c:pt idx="1307">
                  <c:v>104.68000000000002</c:v>
                </c:pt>
                <c:pt idx="1308">
                  <c:v>135.72</c:v>
                </c:pt>
                <c:pt idx="1309">
                  <c:v>125.92999999999999</c:v>
                </c:pt>
                <c:pt idx="1310">
                  <c:v>125.69999999999999</c:v>
                </c:pt>
                <c:pt idx="1311">
                  <c:v>79.900000000000006</c:v>
                </c:pt>
                <c:pt idx="1312">
                  <c:v>280.79200000000003</c:v>
                </c:pt>
                <c:pt idx="1313">
                  <c:v>389.97</c:v>
                </c:pt>
                <c:pt idx="1314">
                  <c:v>70.08</c:v>
                </c:pt>
                <c:pt idx="1315">
                  <c:v>74.52</c:v>
                </c:pt>
                <c:pt idx="1316">
                  <c:v>99.98</c:v>
                </c:pt>
                <c:pt idx="1317">
                  <c:v>318.08</c:v>
                </c:pt>
                <c:pt idx="1318">
                  <c:v>85.14</c:v>
                </c:pt>
                <c:pt idx="1319">
                  <c:v>80.959999999999994</c:v>
                </c:pt>
                <c:pt idx="1320">
                  <c:v>70.98</c:v>
                </c:pt>
                <c:pt idx="1321">
                  <c:v>95.84</c:v>
                </c:pt>
                <c:pt idx="1322">
                  <c:v>111.93</c:v>
                </c:pt>
                <c:pt idx="1323">
                  <c:v>73.679999999999993</c:v>
                </c:pt>
                <c:pt idx="1324">
                  <c:v>552</c:v>
                </c:pt>
                <c:pt idx="1325">
                  <c:v>586.39800000000002</c:v>
                </c:pt>
                <c:pt idx="1326">
                  <c:v>79.92</c:v>
                </c:pt>
                <c:pt idx="1327">
                  <c:v>118.25</c:v>
                </c:pt>
                <c:pt idx="1328">
                  <c:v>135.97999999999999</c:v>
                </c:pt>
                <c:pt idx="1329">
                  <c:v>96.960000000000008</c:v>
                </c:pt>
                <c:pt idx="1330">
                  <c:v>241.96</c:v>
                </c:pt>
                <c:pt idx="1331">
                  <c:v>902.71199999999999</c:v>
                </c:pt>
                <c:pt idx="1332">
                  <c:v>82.26</c:v>
                </c:pt>
                <c:pt idx="1333">
                  <c:v>93.024000000000001</c:v>
                </c:pt>
                <c:pt idx="1334">
                  <c:v>120.14999999999999</c:v>
                </c:pt>
                <c:pt idx="1335">
                  <c:v>107.64800000000001</c:v>
                </c:pt>
                <c:pt idx="1336">
                  <c:v>107.64800000000001</c:v>
                </c:pt>
                <c:pt idx="1337">
                  <c:v>89.696000000000012</c:v>
                </c:pt>
                <c:pt idx="1338">
                  <c:v>116.83199999999999</c:v>
                </c:pt>
                <c:pt idx="1339">
                  <c:v>124.36</c:v>
                </c:pt>
                <c:pt idx="1340">
                  <c:v>123.92</c:v>
                </c:pt>
                <c:pt idx="1341">
                  <c:v>70.88</c:v>
                </c:pt>
                <c:pt idx="1342">
                  <c:v>70.88</c:v>
                </c:pt>
                <c:pt idx="1343">
                  <c:v>1665.62</c:v>
                </c:pt>
                <c:pt idx="1344">
                  <c:v>301.95999999999998</c:v>
                </c:pt>
                <c:pt idx="1345">
                  <c:v>301.95999999999998</c:v>
                </c:pt>
                <c:pt idx="1346">
                  <c:v>120.57600000000001</c:v>
                </c:pt>
                <c:pt idx="1347">
                  <c:v>106.68</c:v>
                </c:pt>
                <c:pt idx="1348">
                  <c:v>71.88</c:v>
                </c:pt>
                <c:pt idx="1349">
                  <c:v>109.9</c:v>
                </c:pt>
                <c:pt idx="1350">
                  <c:v>87.8</c:v>
                </c:pt>
                <c:pt idx="1351">
                  <c:v>290.33600000000001</c:v>
                </c:pt>
                <c:pt idx="1352">
                  <c:v>67.710000000000008</c:v>
                </c:pt>
                <c:pt idx="1353">
                  <c:v>405.85999999999996</c:v>
                </c:pt>
                <c:pt idx="1354">
                  <c:v>89.567999999999998</c:v>
                </c:pt>
                <c:pt idx="1355">
                  <c:v>647.84</c:v>
                </c:pt>
                <c:pt idx="1356">
                  <c:v>68.62</c:v>
                </c:pt>
                <c:pt idx="1357">
                  <c:v>65.78</c:v>
                </c:pt>
                <c:pt idx="1358">
                  <c:v>69.930000000000007</c:v>
                </c:pt>
                <c:pt idx="1359">
                  <c:v>67</c:v>
                </c:pt>
                <c:pt idx="1360">
                  <c:v>178.10999999999999</c:v>
                </c:pt>
                <c:pt idx="1361">
                  <c:v>255.96799999999999</c:v>
                </c:pt>
                <c:pt idx="1362">
                  <c:v>191.64600000000002</c:v>
                </c:pt>
                <c:pt idx="1363">
                  <c:v>91.055999999999997</c:v>
                </c:pt>
                <c:pt idx="1364">
                  <c:v>316</c:v>
                </c:pt>
                <c:pt idx="1365">
                  <c:v>76.92</c:v>
                </c:pt>
                <c:pt idx="1366">
                  <c:v>68.52</c:v>
                </c:pt>
                <c:pt idx="1367">
                  <c:v>68.52</c:v>
                </c:pt>
                <c:pt idx="1368">
                  <c:v>149.94999999999999</c:v>
                </c:pt>
                <c:pt idx="1369">
                  <c:v>93.248000000000005</c:v>
                </c:pt>
                <c:pt idx="1370">
                  <c:v>120.33</c:v>
                </c:pt>
                <c:pt idx="1371">
                  <c:v>86.272000000000006</c:v>
                </c:pt>
                <c:pt idx="1372">
                  <c:v>249.58400000000003</c:v>
                </c:pt>
                <c:pt idx="1373">
                  <c:v>194.32</c:v>
                </c:pt>
                <c:pt idx="1374">
                  <c:v>88.768000000000001</c:v>
                </c:pt>
                <c:pt idx="1375">
                  <c:v>88.768000000000001</c:v>
                </c:pt>
                <c:pt idx="1376">
                  <c:v>106.96</c:v>
                </c:pt>
                <c:pt idx="1377">
                  <c:v>65.97</c:v>
                </c:pt>
                <c:pt idx="1378">
                  <c:v>119.03999999999999</c:v>
                </c:pt>
                <c:pt idx="1379">
                  <c:v>85.232000000000014</c:v>
                </c:pt>
                <c:pt idx="1380">
                  <c:v>62.820000000000007</c:v>
                </c:pt>
                <c:pt idx="1381">
                  <c:v>307.16800000000001</c:v>
                </c:pt>
                <c:pt idx="1382">
                  <c:v>348.20799999999997</c:v>
                </c:pt>
                <c:pt idx="1383">
                  <c:v>89.712000000000018</c:v>
                </c:pt>
                <c:pt idx="1384">
                  <c:v>302.38400000000001</c:v>
                </c:pt>
                <c:pt idx="1385">
                  <c:v>62.94</c:v>
                </c:pt>
                <c:pt idx="1386">
                  <c:v>79.44</c:v>
                </c:pt>
                <c:pt idx="1387">
                  <c:v>69.989999999999995</c:v>
                </c:pt>
                <c:pt idx="1388">
                  <c:v>177</c:v>
                </c:pt>
                <c:pt idx="1389">
                  <c:v>177</c:v>
                </c:pt>
                <c:pt idx="1390">
                  <c:v>95.951999999999998</c:v>
                </c:pt>
                <c:pt idx="1391">
                  <c:v>998.82</c:v>
                </c:pt>
                <c:pt idx="1392">
                  <c:v>79.872000000000014</c:v>
                </c:pt>
                <c:pt idx="1393">
                  <c:v>119.80000000000001</c:v>
                </c:pt>
                <c:pt idx="1394">
                  <c:v>113.52000000000001</c:v>
                </c:pt>
                <c:pt idx="1395">
                  <c:v>167.292</c:v>
                </c:pt>
                <c:pt idx="1396">
                  <c:v>91.360000000000014</c:v>
                </c:pt>
                <c:pt idx="1397">
                  <c:v>59.2</c:v>
                </c:pt>
                <c:pt idx="1398">
                  <c:v>101.94</c:v>
                </c:pt>
                <c:pt idx="1399">
                  <c:v>62.820000000000007</c:v>
                </c:pt>
                <c:pt idx="1400">
                  <c:v>62.65</c:v>
                </c:pt>
                <c:pt idx="1401">
                  <c:v>113.22</c:v>
                </c:pt>
                <c:pt idx="1402">
                  <c:v>83.88</c:v>
                </c:pt>
                <c:pt idx="1403">
                  <c:v>86.26</c:v>
                </c:pt>
                <c:pt idx="1404">
                  <c:v>62.28</c:v>
                </c:pt>
                <c:pt idx="1405">
                  <c:v>80.959999999999994</c:v>
                </c:pt>
                <c:pt idx="1406">
                  <c:v>64.75</c:v>
                </c:pt>
                <c:pt idx="1407">
                  <c:v>82.95</c:v>
                </c:pt>
                <c:pt idx="1408">
                  <c:v>82.896000000000001</c:v>
                </c:pt>
                <c:pt idx="1409">
                  <c:v>116</c:v>
                </c:pt>
                <c:pt idx="1410">
                  <c:v>82.56</c:v>
                </c:pt>
                <c:pt idx="1411">
                  <c:v>79.989999999999995</c:v>
                </c:pt>
                <c:pt idx="1412">
                  <c:v>79.989999999999995</c:v>
                </c:pt>
                <c:pt idx="1413">
                  <c:v>79.989999999999995</c:v>
                </c:pt>
                <c:pt idx="1414">
                  <c:v>85.055999999999997</c:v>
                </c:pt>
                <c:pt idx="1415">
                  <c:v>63.769999999999996</c:v>
                </c:pt>
                <c:pt idx="1416">
                  <c:v>114.46</c:v>
                </c:pt>
                <c:pt idx="1417">
                  <c:v>127.10400000000001</c:v>
                </c:pt>
                <c:pt idx="1418">
                  <c:v>58.199999999999996</c:v>
                </c:pt>
                <c:pt idx="1419">
                  <c:v>227.976</c:v>
                </c:pt>
                <c:pt idx="1420">
                  <c:v>325.63200000000006</c:v>
                </c:pt>
                <c:pt idx="1421">
                  <c:v>344.98099999999994</c:v>
                </c:pt>
                <c:pt idx="1422">
                  <c:v>323.97600000000006</c:v>
                </c:pt>
                <c:pt idx="1423">
                  <c:v>62.96</c:v>
                </c:pt>
                <c:pt idx="1424">
                  <c:v>97.3</c:v>
                </c:pt>
                <c:pt idx="1425">
                  <c:v>97.16</c:v>
                </c:pt>
                <c:pt idx="1426">
                  <c:v>59.94</c:v>
                </c:pt>
                <c:pt idx="1427">
                  <c:v>104.23</c:v>
                </c:pt>
                <c:pt idx="1428">
                  <c:v>321.56799999999998</c:v>
                </c:pt>
                <c:pt idx="1429">
                  <c:v>321.56799999999998</c:v>
                </c:pt>
                <c:pt idx="1430">
                  <c:v>77.599999999999994</c:v>
                </c:pt>
                <c:pt idx="1431">
                  <c:v>58.34</c:v>
                </c:pt>
                <c:pt idx="1432">
                  <c:v>58.320000000000007</c:v>
                </c:pt>
                <c:pt idx="1433">
                  <c:v>79.959999999999994</c:v>
                </c:pt>
                <c:pt idx="1434">
                  <c:v>68.16</c:v>
                </c:pt>
                <c:pt idx="1435">
                  <c:v>61.96</c:v>
                </c:pt>
                <c:pt idx="1436">
                  <c:v>61.96</c:v>
                </c:pt>
                <c:pt idx="1437">
                  <c:v>369.54399999999998</c:v>
                </c:pt>
                <c:pt idx="1438">
                  <c:v>71</c:v>
                </c:pt>
                <c:pt idx="1439">
                  <c:v>101.96</c:v>
                </c:pt>
                <c:pt idx="1440">
                  <c:v>243.88000000000002</c:v>
                </c:pt>
                <c:pt idx="1441">
                  <c:v>84.415999999999997</c:v>
                </c:pt>
                <c:pt idx="1442">
                  <c:v>290.666</c:v>
                </c:pt>
                <c:pt idx="1443">
                  <c:v>151.72</c:v>
                </c:pt>
                <c:pt idx="1444">
                  <c:v>83.84</c:v>
                </c:pt>
                <c:pt idx="1445">
                  <c:v>362.35199999999998</c:v>
                </c:pt>
                <c:pt idx="1446">
                  <c:v>361.37600000000003</c:v>
                </c:pt>
                <c:pt idx="1447">
                  <c:v>245.98</c:v>
                </c:pt>
                <c:pt idx="1448">
                  <c:v>58.72</c:v>
                </c:pt>
                <c:pt idx="1449">
                  <c:v>239.976</c:v>
                </c:pt>
                <c:pt idx="1450">
                  <c:v>54.900000000000006</c:v>
                </c:pt>
                <c:pt idx="1451">
                  <c:v>76.64</c:v>
                </c:pt>
                <c:pt idx="1452">
                  <c:v>58.050000000000004</c:v>
                </c:pt>
                <c:pt idx="1453">
                  <c:v>76.14</c:v>
                </c:pt>
                <c:pt idx="1454">
                  <c:v>71.040000000000006</c:v>
                </c:pt>
                <c:pt idx="1455">
                  <c:v>55.48</c:v>
                </c:pt>
                <c:pt idx="1456">
                  <c:v>55.48</c:v>
                </c:pt>
                <c:pt idx="1457">
                  <c:v>66.36</c:v>
                </c:pt>
                <c:pt idx="1458">
                  <c:v>73.007999999999996</c:v>
                </c:pt>
                <c:pt idx="1459">
                  <c:v>239.96999999999997</c:v>
                </c:pt>
                <c:pt idx="1460">
                  <c:v>239.94</c:v>
                </c:pt>
                <c:pt idx="1461">
                  <c:v>59.98</c:v>
                </c:pt>
                <c:pt idx="1462">
                  <c:v>95.968000000000004</c:v>
                </c:pt>
                <c:pt idx="1463">
                  <c:v>70.367999999999995</c:v>
                </c:pt>
                <c:pt idx="1464">
                  <c:v>87.92</c:v>
                </c:pt>
                <c:pt idx="1465">
                  <c:v>58.379999999999995</c:v>
                </c:pt>
                <c:pt idx="1466">
                  <c:v>298.464</c:v>
                </c:pt>
                <c:pt idx="1467">
                  <c:v>56.699999999999996</c:v>
                </c:pt>
                <c:pt idx="1468">
                  <c:v>104.28</c:v>
                </c:pt>
                <c:pt idx="1469">
                  <c:v>95.92</c:v>
                </c:pt>
                <c:pt idx="1470">
                  <c:v>207</c:v>
                </c:pt>
                <c:pt idx="1471">
                  <c:v>53.9</c:v>
                </c:pt>
                <c:pt idx="1472">
                  <c:v>99.2</c:v>
                </c:pt>
                <c:pt idx="1473">
                  <c:v>99.2</c:v>
                </c:pt>
                <c:pt idx="1474">
                  <c:v>68.48</c:v>
                </c:pt>
                <c:pt idx="1475">
                  <c:v>61</c:v>
                </c:pt>
                <c:pt idx="1476">
                  <c:v>212.94</c:v>
                </c:pt>
                <c:pt idx="1477">
                  <c:v>82.38</c:v>
                </c:pt>
                <c:pt idx="1478">
                  <c:v>115.96</c:v>
                </c:pt>
                <c:pt idx="1479">
                  <c:v>203.976</c:v>
                </c:pt>
                <c:pt idx="1480">
                  <c:v>50.96</c:v>
                </c:pt>
                <c:pt idx="1481">
                  <c:v>97.84</c:v>
                </c:pt>
                <c:pt idx="1482">
                  <c:v>90.8</c:v>
                </c:pt>
                <c:pt idx="1483">
                  <c:v>93.68</c:v>
                </c:pt>
                <c:pt idx="1484">
                  <c:v>72.224000000000004</c:v>
                </c:pt>
                <c:pt idx="1485">
                  <c:v>403.92</c:v>
                </c:pt>
                <c:pt idx="1486">
                  <c:v>403.16800000000001</c:v>
                </c:pt>
                <c:pt idx="1487">
                  <c:v>89.97</c:v>
                </c:pt>
                <c:pt idx="1488">
                  <c:v>67.13600000000001</c:v>
                </c:pt>
                <c:pt idx="1489">
                  <c:v>89.820000000000007</c:v>
                </c:pt>
                <c:pt idx="1490">
                  <c:v>286.40000000000003</c:v>
                </c:pt>
                <c:pt idx="1491">
                  <c:v>96.359999999999985</c:v>
                </c:pt>
                <c:pt idx="1492">
                  <c:v>333.57600000000002</c:v>
                </c:pt>
                <c:pt idx="1493">
                  <c:v>333.57600000000002</c:v>
                </c:pt>
                <c:pt idx="1494">
                  <c:v>86.199999999999989</c:v>
                </c:pt>
                <c:pt idx="1495">
                  <c:v>92.52</c:v>
                </c:pt>
                <c:pt idx="1496">
                  <c:v>63.94</c:v>
                </c:pt>
                <c:pt idx="1497">
                  <c:v>166.24</c:v>
                </c:pt>
                <c:pt idx="1498">
                  <c:v>166.24</c:v>
                </c:pt>
                <c:pt idx="1499">
                  <c:v>63.88</c:v>
                </c:pt>
                <c:pt idx="1500">
                  <c:v>63.88</c:v>
                </c:pt>
                <c:pt idx="1501">
                  <c:v>51.84</c:v>
                </c:pt>
                <c:pt idx="1502">
                  <c:v>51.75</c:v>
                </c:pt>
                <c:pt idx="1503">
                  <c:v>52.34</c:v>
                </c:pt>
                <c:pt idx="1504">
                  <c:v>70.08</c:v>
                </c:pt>
                <c:pt idx="1505">
                  <c:v>70.00800000000001</c:v>
                </c:pt>
                <c:pt idx="1506">
                  <c:v>103.05599999999998</c:v>
                </c:pt>
                <c:pt idx="1507">
                  <c:v>48.94</c:v>
                </c:pt>
                <c:pt idx="1508">
                  <c:v>62.72</c:v>
                </c:pt>
                <c:pt idx="1509">
                  <c:v>87.08</c:v>
                </c:pt>
                <c:pt idx="1510">
                  <c:v>56.65</c:v>
                </c:pt>
                <c:pt idx="1511">
                  <c:v>811.28</c:v>
                </c:pt>
                <c:pt idx="1512">
                  <c:v>71.975999999999999</c:v>
                </c:pt>
                <c:pt idx="1513">
                  <c:v>257.49900000000002</c:v>
                </c:pt>
                <c:pt idx="1514">
                  <c:v>49.44</c:v>
                </c:pt>
                <c:pt idx="1515">
                  <c:v>387.13600000000002</c:v>
                </c:pt>
                <c:pt idx="1516">
                  <c:v>241.96</c:v>
                </c:pt>
                <c:pt idx="1517">
                  <c:v>135.88200000000001</c:v>
                </c:pt>
                <c:pt idx="1518">
                  <c:v>80.48</c:v>
                </c:pt>
                <c:pt idx="1519">
                  <c:v>52.44</c:v>
                </c:pt>
                <c:pt idx="1520">
                  <c:v>239.98400000000004</c:v>
                </c:pt>
                <c:pt idx="1521">
                  <c:v>191.976</c:v>
                </c:pt>
                <c:pt idx="1522">
                  <c:v>239.92</c:v>
                </c:pt>
                <c:pt idx="1523">
                  <c:v>47.98</c:v>
                </c:pt>
                <c:pt idx="1524">
                  <c:v>119.94</c:v>
                </c:pt>
                <c:pt idx="1525">
                  <c:v>99.87</c:v>
                </c:pt>
                <c:pt idx="1526">
                  <c:v>99.87</c:v>
                </c:pt>
                <c:pt idx="1527">
                  <c:v>48.87</c:v>
                </c:pt>
                <c:pt idx="1528">
                  <c:v>74.759999999999991</c:v>
                </c:pt>
                <c:pt idx="1529">
                  <c:v>48.81</c:v>
                </c:pt>
                <c:pt idx="1530">
                  <c:v>48.69</c:v>
                </c:pt>
                <c:pt idx="1531">
                  <c:v>79.36</c:v>
                </c:pt>
                <c:pt idx="1532">
                  <c:v>271.99200000000002</c:v>
                </c:pt>
                <c:pt idx="1533">
                  <c:v>65.584000000000003</c:v>
                </c:pt>
                <c:pt idx="1534">
                  <c:v>87.84</c:v>
                </c:pt>
                <c:pt idx="1535">
                  <c:v>57.69</c:v>
                </c:pt>
                <c:pt idx="1536">
                  <c:v>87.36</c:v>
                </c:pt>
                <c:pt idx="1537">
                  <c:v>94.199999999999989</c:v>
                </c:pt>
                <c:pt idx="1538">
                  <c:v>90.48</c:v>
                </c:pt>
                <c:pt idx="1539">
                  <c:v>83.97</c:v>
                </c:pt>
                <c:pt idx="1540">
                  <c:v>63.2</c:v>
                </c:pt>
                <c:pt idx="1541">
                  <c:v>63.2</c:v>
                </c:pt>
                <c:pt idx="1542">
                  <c:v>145.74</c:v>
                </c:pt>
                <c:pt idx="1543">
                  <c:v>333.09000000000003</c:v>
                </c:pt>
                <c:pt idx="1544">
                  <c:v>310.88000000000005</c:v>
                </c:pt>
                <c:pt idx="1545">
                  <c:v>116.312</c:v>
                </c:pt>
                <c:pt idx="1546">
                  <c:v>74.352000000000004</c:v>
                </c:pt>
                <c:pt idx="1547">
                  <c:v>74.352000000000004</c:v>
                </c:pt>
                <c:pt idx="1548">
                  <c:v>48.4</c:v>
                </c:pt>
                <c:pt idx="1549">
                  <c:v>66.36</c:v>
                </c:pt>
                <c:pt idx="1550">
                  <c:v>50.4</c:v>
                </c:pt>
                <c:pt idx="1551">
                  <c:v>60.84</c:v>
                </c:pt>
                <c:pt idx="1552">
                  <c:v>68.472000000000008</c:v>
                </c:pt>
                <c:pt idx="1553">
                  <c:v>49.12</c:v>
                </c:pt>
                <c:pt idx="1554">
                  <c:v>49.12</c:v>
                </c:pt>
                <c:pt idx="1555">
                  <c:v>49.12</c:v>
                </c:pt>
                <c:pt idx="1556">
                  <c:v>49.12</c:v>
                </c:pt>
                <c:pt idx="1557">
                  <c:v>230.28000000000003</c:v>
                </c:pt>
                <c:pt idx="1558">
                  <c:v>230.28000000000003</c:v>
                </c:pt>
                <c:pt idx="1559">
                  <c:v>99.949999999999989</c:v>
                </c:pt>
                <c:pt idx="1560">
                  <c:v>48.91</c:v>
                </c:pt>
                <c:pt idx="1561">
                  <c:v>176.8</c:v>
                </c:pt>
                <c:pt idx="1562">
                  <c:v>203.92</c:v>
                </c:pt>
                <c:pt idx="1563">
                  <c:v>84.84</c:v>
                </c:pt>
                <c:pt idx="1564">
                  <c:v>88.04</c:v>
                </c:pt>
                <c:pt idx="1565">
                  <c:v>75.959999999999994</c:v>
                </c:pt>
                <c:pt idx="1566">
                  <c:v>141.96</c:v>
                </c:pt>
                <c:pt idx="1567">
                  <c:v>81.08</c:v>
                </c:pt>
                <c:pt idx="1568">
                  <c:v>302.37599999999998</c:v>
                </c:pt>
                <c:pt idx="1569">
                  <c:v>302.37599999999998</c:v>
                </c:pt>
                <c:pt idx="1570">
                  <c:v>201.56800000000001</c:v>
                </c:pt>
                <c:pt idx="1571">
                  <c:v>107.97</c:v>
                </c:pt>
                <c:pt idx="1572">
                  <c:v>107.97</c:v>
                </c:pt>
                <c:pt idx="1573">
                  <c:v>62.91</c:v>
                </c:pt>
                <c:pt idx="1574">
                  <c:v>64.623999999999995</c:v>
                </c:pt>
                <c:pt idx="1575">
                  <c:v>80.58</c:v>
                </c:pt>
                <c:pt idx="1576">
                  <c:v>225.57599999999996</c:v>
                </c:pt>
                <c:pt idx="1577">
                  <c:v>46.96</c:v>
                </c:pt>
                <c:pt idx="1578">
                  <c:v>225.29600000000002</c:v>
                </c:pt>
                <c:pt idx="1579">
                  <c:v>225.29600000000002</c:v>
                </c:pt>
                <c:pt idx="1580">
                  <c:v>60.048000000000002</c:v>
                </c:pt>
                <c:pt idx="1581">
                  <c:v>119.97600000000001</c:v>
                </c:pt>
                <c:pt idx="1582">
                  <c:v>62.015999999999998</c:v>
                </c:pt>
                <c:pt idx="1583">
                  <c:v>46.76</c:v>
                </c:pt>
                <c:pt idx="1584">
                  <c:v>46.76</c:v>
                </c:pt>
                <c:pt idx="1585">
                  <c:v>62.31</c:v>
                </c:pt>
                <c:pt idx="1586">
                  <c:v>79.959999999999994</c:v>
                </c:pt>
                <c:pt idx="1587">
                  <c:v>111.88800000000001</c:v>
                </c:pt>
                <c:pt idx="1588">
                  <c:v>85.98</c:v>
                </c:pt>
                <c:pt idx="1589">
                  <c:v>79.47</c:v>
                </c:pt>
                <c:pt idx="1590">
                  <c:v>60.12</c:v>
                </c:pt>
                <c:pt idx="1591">
                  <c:v>222.38400000000001</c:v>
                </c:pt>
                <c:pt idx="1592">
                  <c:v>85.52</c:v>
                </c:pt>
                <c:pt idx="1593">
                  <c:v>85.52</c:v>
                </c:pt>
                <c:pt idx="1594">
                  <c:v>44.400000000000006</c:v>
                </c:pt>
                <c:pt idx="1595">
                  <c:v>44.400000000000006</c:v>
                </c:pt>
                <c:pt idx="1596">
                  <c:v>59.20000000000001</c:v>
                </c:pt>
                <c:pt idx="1597">
                  <c:v>61.120000000000005</c:v>
                </c:pt>
                <c:pt idx="1598">
                  <c:v>48.16</c:v>
                </c:pt>
                <c:pt idx="1599">
                  <c:v>81.92</c:v>
                </c:pt>
                <c:pt idx="1600">
                  <c:v>81.92</c:v>
                </c:pt>
                <c:pt idx="1601">
                  <c:v>47.01</c:v>
                </c:pt>
                <c:pt idx="1602">
                  <c:v>84.949999999999989</c:v>
                </c:pt>
                <c:pt idx="1603">
                  <c:v>76.12</c:v>
                </c:pt>
                <c:pt idx="1604">
                  <c:v>76.12</c:v>
                </c:pt>
                <c:pt idx="1605">
                  <c:v>71.12</c:v>
                </c:pt>
                <c:pt idx="1606">
                  <c:v>65.231999999999999</c:v>
                </c:pt>
                <c:pt idx="1607">
                  <c:v>79.992000000000004</c:v>
                </c:pt>
                <c:pt idx="1608">
                  <c:v>104.75</c:v>
                </c:pt>
                <c:pt idx="1609">
                  <c:v>199.95000000000002</c:v>
                </c:pt>
                <c:pt idx="1610">
                  <c:v>43.98</c:v>
                </c:pt>
                <c:pt idx="1611">
                  <c:v>327.56399999999996</c:v>
                </c:pt>
                <c:pt idx="1612">
                  <c:v>83.92</c:v>
                </c:pt>
                <c:pt idx="1613">
                  <c:v>72.64</c:v>
                </c:pt>
                <c:pt idx="1614">
                  <c:v>46.349999999999994</c:v>
                </c:pt>
                <c:pt idx="1615">
                  <c:v>46.349999999999994</c:v>
                </c:pt>
                <c:pt idx="1616">
                  <c:v>45.36</c:v>
                </c:pt>
                <c:pt idx="1617">
                  <c:v>45.36</c:v>
                </c:pt>
                <c:pt idx="1618">
                  <c:v>127.94999999999999</c:v>
                </c:pt>
                <c:pt idx="1619">
                  <c:v>127.94999999999999</c:v>
                </c:pt>
                <c:pt idx="1620">
                  <c:v>127.94999999999999</c:v>
                </c:pt>
                <c:pt idx="1621">
                  <c:v>77.55</c:v>
                </c:pt>
                <c:pt idx="1622">
                  <c:v>166.5</c:v>
                </c:pt>
                <c:pt idx="1623">
                  <c:v>45</c:v>
                </c:pt>
                <c:pt idx="1624">
                  <c:v>59.99</c:v>
                </c:pt>
                <c:pt idx="1625">
                  <c:v>45.92</c:v>
                </c:pt>
                <c:pt idx="1626">
                  <c:v>246.16800000000001</c:v>
                </c:pt>
                <c:pt idx="1627">
                  <c:v>56.52</c:v>
                </c:pt>
                <c:pt idx="1628">
                  <c:v>46.62</c:v>
                </c:pt>
                <c:pt idx="1629">
                  <c:v>64.959999999999994</c:v>
                </c:pt>
                <c:pt idx="1630">
                  <c:v>100.80000000000001</c:v>
                </c:pt>
                <c:pt idx="1631">
                  <c:v>120.666</c:v>
                </c:pt>
                <c:pt idx="1632">
                  <c:v>111.96</c:v>
                </c:pt>
                <c:pt idx="1633">
                  <c:v>46.2</c:v>
                </c:pt>
                <c:pt idx="1634">
                  <c:v>73.28</c:v>
                </c:pt>
                <c:pt idx="1635">
                  <c:v>73.2</c:v>
                </c:pt>
                <c:pt idx="1636">
                  <c:v>81.400000000000006</c:v>
                </c:pt>
                <c:pt idx="1637">
                  <c:v>50.32</c:v>
                </c:pt>
                <c:pt idx="1638">
                  <c:v>129.91999999999999</c:v>
                </c:pt>
                <c:pt idx="1639">
                  <c:v>210.98</c:v>
                </c:pt>
                <c:pt idx="1640">
                  <c:v>56.96</c:v>
                </c:pt>
                <c:pt idx="1641">
                  <c:v>46.8</c:v>
                </c:pt>
                <c:pt idx="1642">
                  <c:v>70.12</c:v>
                </c:pt>
                <c:pt idx="1643">
                  <c:v>70.12</c:v>
                </c:pt>
                <c:pt idx="1644">
                  <c:v>56.063999999999993</c:v>
                </c:pt>
                <c:pt idx="1645">
                  <c:v>45.68</c:v>
                </c:pt>
                <c:pt idx="1646">
                  <c:v>45.68</c:v>
                </c:pt>
                <c:pt idx="1647">
                  <c:v>45.68</c:v>
                </c:pt>
                <c:pt idx="1648">
                  <c:v>45.68</c:v>
                </c:pt>
                <c:pt idx="1649">
                  <c:v>100</c:v>
                </c:pt>
                <c:pt idx="1650">
                  <c:v>100</c:v>
                </c:pt>
                <c:pt idx="1651">
                  <c:v>83.9</c:v>
                </c:pt>
                <c:pt idx="1652">
                  <c:v>43.68</c:v>
                </c:pt>
                <c:pt idx="1653">
                  <c:v>279.45600000000002</c:v>
                </c:pt>
                <c:pt idx="1654">
                  <c:v>45.480000000000004</c:v>
                </c:pt>
                <c:pt idx="1655">
                  <c:v>79.512000000000015</c:v>
                </c:pt>
                <c:pt idx="1656">
                  <c:v>49.65</c:v>
                </c:pt>
                <c:pt idx="1657">
                  <c:v>55.584000000000003</c:v>
                </c:pt>
                <c:pt idx="1658">
                  <c:v>121.96</c:v>
                </c:pt>
                <c:pt idx="1659">
                  <c:v>47.12</c:v>
                </c:pt>
                <c:pt idx="1660">
                  <c:v>55.264000000000003</c:v>
                </c:pt>
                <c:pt idx="1661">
                  <c:v>183.96</c:v>
                </c:pt>
                <c:pt idx="1662">
                  <c:v>68.94</c:v>
                </c:pt>
                <c:pt idx="1663">
                  <c:v>79.36</c:v>
                </c:pt>
                <c:pt idx="1664">
                  <c:v>43.86</c:v>
                </c:pt>
                <c:pt idx="1665">
                  <c:v>43.8</c:v>
                </c:pt>
                <c:pt idx="1666">
                  <c:v>44.75</c:v>
                </c:pt>
                <c:pt idx="1667">
                  <c:v>56.783999999999999</c:v>
                </c:pt>
                <c:pt idx="1668">
                  <c:v>70.98</c:v>
                </c:pt>
                <c:pt idx="1669">
                  <c:v>63.311999999999998</c:v>
                </c:pt>
                <c:pt idx="1670">
                  <c:v>63.311999999999998</c:v>
                </c:pt>
                <c:pt idx="1671">
                  <c:v>70.949999999999989</c:v>
                </c:pt>
                <c:pt idx="1672">
                  <c:v>435.99900000000002</c:v>
                </c:pt>
                <c:pt idx="1673">
                  <c:v>60.736000000000004</c:v>
                </c:pt>
                <c:pt idx="1674">
                  <c:v>81.94</c:v>
                </c:pt>
                <c:pt idx="1675">
                  <c:v>113.78999999999999</c:v>
                </c:pt>
                <c:pt idx="1676">
                  <c:v>67.900000000000006</c:v>
                </c:pt>
                <c:pt idx="1677">
                  <c:v>60.144000000000005</c:v>
                </c:pt>
                <c:pt idx="1678">
                  <c:v>323.97600000000006</c:v>
                </c:pt>
                <c:pt idx="1679">
                  <c:v>77.58</c:v>
                </c:pt>
                <c:pt idx="1680">
                  <c:v>77.55</c:v>
                </c:pt>
                <c:pt idx="1681">
                  <c:v>201.584</c:v>
                </c:pt>
                <c:pt idx="1682">
                  <c:v>201.584</c:v>
                </c:pt>
                <c:pt idx="1683">
                  <c:v>671.93</c:v>
                </c:pt>
                <c:pt idx="1684">
                  <c:v>69.5</c:v>
                </c:pt>
                <c:pt idx="1685">
                  <c:v>57.584000000000003</c:v>
                </c:pt>
                <c:pt idx="1686">
                  <c:v>57.504000000000005</c:v>
                </c:pt>
                <c:pt idx="1687">
                  <c:v>52.96</c:v>
                </c:pt>
                <c:pt idx="1688">
                  <c:v>74.45</c:v>
                </c:pt>
                <c:pt idx="1689">
                  <c:v>321.55200000000002</c:v>
                </c:pt>
                <c:pt idx="1690">
                  <c:v>40.99</c:v>
                </c:pt>
                <c:pt idx="1691">
                  <c:v>63.967999999999996</c:v>
                </c:pt>
                <c:pt idx="1692">
                  <c:v>73.98</c:v>
                </c:pt>
                <c:pt idx="1693">
                  <c:v>73.98</c:v>
                </c:pt>
                <c:pt idx="1694">
                  <c:v>43.41</c:v>
                </c:pt>
                <c:pt idx="1695">
                  <c:v>53.248000000000005</c:v>
                </c:pt>
                <c:pt idx="1696">
                  <c:v>177.48000000000002</c:v>
                </c:pt>
                <c:pt idx="1697">
                  <c:v>60.35</c:v>
                </c:pt>
                <c:pt idx="1698">
                  <c:v>63.96</c:v>
                </c:pt>
                <c:pt idx="1699">
                  <c:v>40.46</c:v>
                </c:pt>
                <c:pt idx="1700">
                  <c:v>264.32</c:v>
                </c:pt>
                <c:pt idx="1701">
                  <c:v>41.28</c:v>
                </c:pt>
                <c:pt idx="1702">
                  <c:v>73.36</c:v>
                </c:pt>
                <c:pt idx="1703">
                  <c:v>282.83999999999997</c:v>
                </c:pt>
                <c:pt idx="1704">
                  <c:v>263.96000000000004</c:v>
                </c:pt>
                <c:pt idx="1705">
                  <c:v>71.975999999999999</c:v>
                </c:pt>
                <c:pt idx="1706">
                  <c:v>45.98</c:v>
                </c:pt>
                <c:pt idx="1707">
                  <c:v>52.679999999999993</c:v>
                </c:pt>
                <c:pt idx="1708">
                  <c:v>52.512</c:v>
                </c:pt>
                <c:pt idx="1709">
                  <c:v>72.8</c:v>
                </c:pt>
                <c:pt idx="1710">
                  <c:v>42.68</c:v>
                </c:pt>
                <c:pt idx="1711">
                  <c:v>75.48</c:v>
                </c:pt>
                <c:pt idx="1712">
                  <c:v>195.96000000000004</c:v>
                </c:pt>
                <c:pt idx="1713">
                  <c:v>195.96000000000004</c:v>
                </c:pt>
                <c:pt idx="1714">
                  <c:v>195.184</c:v>
                </c:pt>
                <c:pt idx="1715">
                  <c:v>60.84</c:v>
                </c:pt>
                <c:pt idx="1716">
                  <c:v>60.84</c:v>
                </c:pt>
                <c:pt idx="1717">
                  <c:v>69.52</c:v>
                </c:pt>
                <c:pt idx="1718">
                  <c:v>69.52</c:v>
                </c:pt>
                <c:pt idx="1719">
                  <c:v>41.4</c:v>
                </c:pt>
                <c:pt idx="1720">
                  <c:v>59.808000000000007</c:v>
                </c:pt>
                <c:pt idx="1721">
                  <c:v>194.35200000000003</c:v>
                </c:pt>
                <c:pt idx="1722">
                  <c:v>38.82</c:v>
                </c:pt>
                <c:pt idx="1723">
                  <c:v>55.424000000000007</c:v>
                </c:pt>
                <c:pt idx="1724">
                  <c:v>55.360000000000007</c:v>
                </c:pt>
                <c:pt idx="1725">
                  <c:v>42.929999999999993</c:v>
                </c:pt>
                <c:pt idx="1726">
                  <c:v>40.200000000000003</c:v>
                </c:pt>
                <c:pt idx="1727">
                  <c:v>46.94</c:v>
                </c:pt>
                <c:pt idx="1728">
                  <c:v>40.08</c:v>
                </c:pt>
                <c:pt idx="1729">
                  <c:v>191.976</c:v>
                </c:pt>
                <c:pt idx="1730">
                  <c:v>51.184000000000012</c:v>
                </c:pt>
                <c:pt idx="1731">
                  <c:v>191.88</c:v>
                </c:pt>
                <c:pt idx="1732">
                  <c:v>191.88</c:v>
                </c:pt>
                <c:pt idx="1733">
                  <c:v>39.96</c:v>
                </c:pt>
                <c:pt idx="1734">
                  <c:v>63.920000000000009</c:v>
                </c:pt>
                <c:pt idx="1735">
                  <c:v>72.703999999999994</c:v>
                </c:pt>
                <c:pt idx="1736">
                  <c:v>38.160000000000004</c:v>
                </c:pt>
                <c:pt idx="1737">
                  <c:v>63.47</c:v>
                </c:pt>
                <c:pt idx="1738">
                  <c:v>217.58400000000003</c:v>
                </c:pt>
                <c:pt idx="1739">
                  <c:v>70.260000000000005</c:v>
                </c:pt>
                <c:pt idx="1740">
                  <c:v>65.17</c:v>
                </c:pt>
                <c:pt idx="1741">
                  <c:v>89.97</c:v>
                </c:pt>
                <c:pt idx="1742">
                  <c:v>89.97</c:v>
                </c:pt>
                <c:pt idx="1743">
                  <c:v>55.936000000000007</c:v>
                </c:pt>
                <c:pt idx="1744">
                  <c:v>52.064</c:v>
                </c:pt>
                <c:pt idx="1745">
                  <c:v>69.900000000000006</c:v>
                </c:pt>
                <c:pt idx="1746">
                  <c:v>41.86</c:v>
                </c:pt>
                <c:pt idx="1747">
                  <c:v>49.56</c:v>
                </c:pt>
                <c:pt idx="1748">
                  <c:v>375.34</c:v>
                </c:pt>
                <c:pt idx="1749">
                  <c:v>375.34</c:v>
                </c:pt>
                <c:pt idx="1750">
                  <c:v>49.25</c:v>
                </c:pt>
                <c:pt idx="1751">
                  <c:v>55.360000000000007</c:v>
                </c:pt>
                <c:pt idx="1752">
                  <c:v>38.880000000000003</c:v>
                </c:pt>
                <c:pt idx="1753">
                  <c:v>38.880000000000003</c:v>
                </c:pt>
                <c:pt idx="1754">
                  <c:v>38.880000000000003</c:v>
                </c:pt>
                <c:pt idx="1755">
                  <c:v>38.880000000000003</c:v>
                </c:pt>
                <c:pt idx="1756">
                  <c:v>40.410000000000004</c:v>
                </c:pt>
                <c:pt idx="1757">
                  <c:v>49.408000000000001</c:v>
                </c:pt>
                <c:pt idx="1758">
                  <c:v>54.896000000000008</c:v>
                </c:pt>
                <c:pt idx="1759">
                  <c:v>92.52</c:v>
                </c:pt>
                <c:pt idx="1760">
                  <c:v>211.16800000000001</c:v>
                </c:pt>
                <c:pt idx="1761">
                  <c:v>43.96</c:v>
                </c:pt>
                <c:pt idx="1762">
                  <c:v>120.666</c:v>
                </c:pt>
                <c:pt idx="1763">
                  <c:v>70.949999999999989</c:v>
                </c:pt>
                <c:pt idx="1764">
                  <c:v>70.949999999999989</c:v>
                </c:pt>
                <c:pt idx="1765">
                  <c:v>459.95</c:v>
                </c:pt>
                <c:pt idx="1766">
                  <c:v>98.111999999999995</c:v>
                </c:pt>
                <c:pt idx="1767">
                  <c:v>47.04</c:v>
                </c:pt>
                <c:pt idx="1768">
                  <c:v>61.1</c:v>
                </c:pt>
                <c:pt idx="1769">
                  <c:v>67.88</c:v>
                </c:pt>
                <c:pt idx="1770">
                  <c:v>58.407999999999994</c:v>
                </c:pt>
                <c:pt idx="1771">
                  <c:v>36.480000000000004</c:v>
                </c:pt>
                <c:pt idx="1772">
                  <c:v>37.94</c:v>
                </c:pt>
                <c:pt idx="1773">
                  <c:v>37.94</c:v>
                </c:pt>
                <c:pt idx="1774">
                  <c:v>37.94</c:v>
                </c:pt>
                <c:pt idx="1775">
                  <c:v>37.94</c:v>
                </c:pt>
                <c:pt idx="1776">
                  <c:v>272.64600000000002</c:v>
                </c:pt>
                <c:pt idx="1777">
                  <c:v>51.840000000000011</c:v>
                </c:pt>
                <c:pt idx="1778">
                  <c:v>48.9</c:v>
                </c:pt>
                <c:pt idx="1779">
                  <c:v>40.199999999999996</c:v>
                </c:pt>
                <c:pt idx="1780">
                  <c:v>46.32</c:v>
                </c:pt>
                <c:pt idx="1781">
                  <c:v>54.66</c:v>
                </c:pt>
                <c:pt idx="1782">
                  <c:v>37.520000000000003</c:v>
                </c:pt>
                <c:pt idx="1783">
                  <c:v>159.96000000000004</c:v>
                </c:pt>
                <c:pt idx="1784">
                  <c:v>59.98</c:v>
                </c:pt>
                <c:pt idx="1785">
                  <c:v>143.952</c:v>
                </c:pt>
                <c:pt idx="1786">
                  <c:v>39.979999999999997</c:v>
                </c:pt>
                <c:pt idx="1787">
                  <c:v>49.568000000000005</c:v>
                </c:pt>
                <c:pt idx="1788">
                  <c:v>38.22</c:v>
                </c:pt>
                <c:pt idx="1789">
                  <c:v>51.311999999999998</c:v>
                </c:pt>
                <c:pt idx="1790">
                  <c:v>286.25600000000003</c:v>
                </c:pt>
                <c:pt idx="1791">
                  <c:v>68.111999999999995</c:v>
                </c:pt>
                <c:pt idx="1792">
                  <c:v>59.519999999999996</c:v>
                </c:pt>
                <c:pt idx="1793">
                  <c:v>54.816000000000003</c:v>
                </c:pt>
                <c:pt idx="1794">
                  <c:v>157.91999999999999</c:v>
                </c:pt>
                <c:pt idx="1795">
                  <c:v>47.360000000000007</c:v>
                </c:pt>
                <c:pt idx="1796">
                  <c:v>283.92</c:v>
                </c:pt>
                <c:pt idx="1797">
                  <c:v>354.90000000000003</c:v>
                </c:pt>
                <c:pt idx="1798">
                  <c:v>353.88</c:v>
                </c:pt>
                <c:pt idx="1799">
                  <c:v>52.272000000000006</c:v>
                </c:pt>
                <c:pt idx="1800">
                  <c:v>156.79200000000003</c:v>
                </c:pt>
                <c:pt idx="1801">
                  <c:v>38.28</c:v>
                </c:pt>
                <c:pt idx="1802">
                  <c:v>74.112000000000009</c:v>
                </c:pt>
                <c:pt idx="1803">
                  <c:v>35.880000000000003</c:v>
                </c:pt>
                <c:pt idx="1804">
                  <c:v>39</c:v>
                </c:pt>
                <c:pt idx="1805">
                  <c:v>67.400000000000006</c:v>
                </c:pt>
                <c:pt idx="1806">
                  <c:v>67.400000000000006</c:v>
                </c:pt>
                <c:pt idx="1807">
                  <c:v>46.72</c:v>
                </c:pt>
                <c:pt idx="1808">
                  <c:v>36.4</c:v>
                </c:pt>
                <c:pt idx="1809">
                  <c:v>38.82</c:v>
                </c:pt>
                <c:pt idx="1810">
                  <c:v>232.88</c:v>
                </c:pt>
                <c:pt idx="1811">
                  <c:v>139.42400000000001</c:v>
                </c:pt>
                <c:pt idx="1812">
                  <c:v>69.52</c:v>
                </c:pt>
                <c:pt idx="1813">
                  <c:v>62.04</c:v>
                </c:pt>
                <c:pt idx="1814">
                  <c:v>34.74</c:v>
                </c:pt>
                <c:pt idx="1815">
                  <c:v>173.65600000000003</c:v>
                </c:pt>
                <c:pt idx="1816">
                  <c:v>49.568000000000005</c:v>
                </c:pt>
                <c:pt idx="1817">
                  <c:v>198.27200000000002</c:v>
                </c:pt>
                <c:pt idx="1818">
                  <c:v>36.839999999999996</c:v>
                </c:pt>
                <c:pt idx="1819">
                  <c:v>34.54</c:v>
                </c:pt>
                <c:pt idx="1820">
                  <c:v>132.60000000000002</c:v>
                </c:pt>
                <c:pt idx="1821">
                  <c:v>34.44</c:v>
                </c:pt>
                <c:pt idx="1822">
                  <c:v>34.44</c:v>
                </c:pt>
                <c:pt idx="1823">
                  <c:v>66.03</c:v>
                </c:pt>
                <c:pt idx="1824">
                  <c:v>65.989999999999995</c:v>
                </c:pt>
                <c:pt idx="1825">
                  <c:v>60.81</c:v>
                </c:pt>
                <c:pt idx="1826">
                  <c:v>34.68</c:v>
                </c:pt>
                <c:pt idx="1827">
                  <c:v>67.78</c:v>
                </c:pt>
                <c:pt idx="1828">
                  <c:v>65.12</c:v>
                </c:pt>
                <c:pt idx="1829">
                  <c:v>103.96799999999999</c:v>
                </c:pt>
                <c:pt idx="1830">
                  <c:v>103.93599999999999</c:v>
                </c:pt>
                <c:pt idx="1831">
                  <c:v>337.08800000000002</c:v>
                </c:pt>
                <c:pt idx="1832">
                  <c:v>37.44</c:v>
                </c:pt>
                <c:pt idx="1833">
                  <c:v>35</c:v>
                </c:pt>
                <c:pt idx="1834">
                  <c:v>35</c:v>
                </c:pt>
                <c:pt idx="1835">
                  <c:v>203.98299999999998</c:v>
                </c:pt>
                <c:pt idx="1836">
                  <c:v>191.96800000000002</c:v>
                </c:pt>
                <c:pt idx="1837">
                  <c:v>58.415999999999997</c:v>
                </c:pt>
                <c:pt idx="1838">
                  <c:v>67.150000000000006</c:v>
                </c:pt>
                <c:pt idx="1839">
                  <c:v>67.150000000000006</c:v>
                </c:pt>
                <c:pt idx="1840">
                  <c:v>59.76</c:v>
                </c:pt>
                <c:pt idx="1841">
                  <c:v>35.56</c:v>
                </c:pt>
                <c:pt idx="1842">
                  <c:v>148.47999999999999</c:v>
                </c:pt>
                <c:pt idx="1843">
                  <c:v>33.36</c:v>
                </c:pt>
                <c:pt idx="1844">
                  <c:v>33.36</c:v>
                </c:pt>
                <c:pt idx="1845">
                  <c:v>222.38400000000001</c:v>
                </c:pt>
                <c:pt idx="1846">
                  <c:v>34.019999999999996</c:v>
                </c:pt>
                <c:pt idx="1847">
                  <c:v>61.68</c:v>
                </c:pt>
                <c:pt idx="1848">
                  <c:v>42.599999999999994</c:v>
                </c:pt>
                <c:pt idx="1849">
                  <c:v>42.599999999999994</c:v>
                </c:pt>
                <c:pt idx="1850">
                  <c:v>63.84</c:v>
                </c:pt>
                <c:pt idx="1851">
                  <c:v>61.44</c:v>
                </c:pt>
                <c:pt idx="1852">
                  <c:v>61.44</c:v>
                </c:pt>
                <c:pt idx="1853">
                  <c:v>61.44</c:v>
                </c:pt>
                <c:pt idx="1854">
                  <c:v>147.16800000000001</c:v>
                </c:pt>
                <c:pt idx="1855">
                  <c:v>35.200000000000003</c:v>
                </c:pt>
                <c:pt idx="1856">
                  <c:v>45.584000000000003</c:v>
                </c:pt>
                <c:pt idx="1857">
                  <c:v>33.479999999999997</c:v>
                </c:pt>
                <c:pt idx="1858">
                  <c:v>46.672000000000004</c:v>
                </c:pt>
                <c:pt idx="1859">
                  <c:v>60.449999999999996</c:v>
                </c:pt>
                <c:pt idx="1860">
                  <c:v>60.449999999999996</c:v>
                </c:pt>
                <c:pt idx="1861">
                  <c:v>68.703999999999994</c:v>
                </c:pt>
                <c:pt idx="1862">
                  <c:v>37.049999999999997</c:v>
                </c:pt>
                <c:pt idx="1863">
                  <c:v>50.112000000000002</c:v>
                </c:pt>
                <c:pt idx="1864">
                  <c:v>39.68</c:v>
                </c:pt>
                <c:pt idx="1865">
                  <c:v>47.79</c:v>
                </c:pt>
                <c:pt idx="1866">
                  <c:v>47.79</c:v>
                </c:pt>
                <c:pt idx="1867">
                  <c:v>44.783999999999999</c:v>
                </c:pt>
                <c:pt idx="1868">
                  <c:v>34.44</c:v>
                </c:pt>
                <c:pt idx="1869">
                  <c:v>47.952000000000005</c:v>
                </c:pt>
                <c:pt idx="1870">
                  <c:v>47.952000000000005</c:v>
                </c:pt>
                <c:pt idx="1871">
                  <c:v>57.75</c:v>
                </c:pt>
                <c:pt idx="1872">
                  <c:v>57.75</c:v>
                </c:pt>
                <c:pt idx="1873">
                  <c:v>161.56800000000001</c:v>
                </c:pt>
                <c:pt idx="1874">
                  <c:v>35.880000000000003</c:v>
                </c:pt>
                <c:pt idx="1875">
                  <c:v>61.96</c:v>
                </c:pt>
                <c:pt idx="1876">
                  <c:v>34.86</c:v>
                </c:pt>
                <c:pt idx="1877">
                  <c:v>33.4</c:v>
                </c:pt>
                <c:pt idx="1878">
                  <c:v>33.4</c:v>
                </c:pt>
                <c:pt idx="1879">
                  <c:v>199.96</c:v>
                </c:pt>
                <c:pt idx="1880">
                  <c:v>47.04</c:v>
                </c:pt>
                <c:pt idx="1881">
                  <c:v>119.93999999999998</c:v>
                </c:pt>
                <c:pt idx="1882">
                  <c:v>61.38</c:v>
                </c:pt>
                <c:pt idx="1883">
                  <c:v>54.96</c:v>
                </c:pt>
                <c:pt idx="1884">
                  <c:v>45.527999999999999</c:v>
                </c:pt>
                <c:pt idx="1885">
                  <c:v>45.527999999999999</c:v>
                </c:pt>
                <c:pt idx="1886">
                  <c:v>45.527999999999999</c:v>
                </c:pt>
                <c:pt idx="1887">
                  <c:v>32.400000000000006</c:v>
                </c:pt>
                <c:pt idx="1888">
                  <c:v>422.85599999999999</c:v>
                </c:pt>
                <c:pt idx="1889">
                  <c:v>37.68</c:v>
                </c:pt>
                <c:pt idx="1890">
                  <c:v>40.479999999999997</c:v>
                </c:pt>
                <c:pt idx="1891">
                  <c:v>52.59</c:v>
                </c:pt>
                <c:pt idx="1892">
                  <c:v>56.3</c:v>
                </c:pt>
                <c:pt idx="1893">
                  <c:v>56.3</c:v>
                </c:pt>
                <c:pt idx="1894">
                  <c:v>56.28</c:v>
                </c:pt>
                <c:pt idx="1895">
                  <c:v>125.944</c:v>
                </c:pt>
                <c:pt idx="1896">
                  <c:v>62.8</c:v>
                </c:pt>
                <c:pt idx="1897">
                  <c:v>148.25700000000001</c:v>
                </c:pt>
                <c:pt idx="1898">
                  <c:v>31.36</c:v>
                </c:pt>
                <c:pt idx="1899">
                  <c:v>53.94</c:v>
                </c:pt>
                <c:pt idx="1900">
                  <c:v>250.27199999999999</c:v>
                </c:pt>
                <c:pt idx="1901">
                  <c:v>91.96</c:v>
                </c:pt>
                <c:pt idx="1902">
                  <c:v>43.056000000000004</c:v>
                </c:pt>
                <c:pt idx="1903">
                  <c:v>249.58400000000003</c:v>
                </c:pt>
                <c:pt idx="1904">
                  <c:v>95.976000000000013</c:v>
                </c:pt>
                <c:pt idx="1905">
                  <c:v>33.9</c:v>
                </c:pt>
                <c:pt idx="1906">
                  <c:v>33.9</c:v>
                </c:pt>
                <c:pt idx="1907">
                  <c:v>77.951999999999998</c:v>
                </c:pt>
                <c:pt idx="1908">
                  <c:v>32.400000000000006</c:v>
                </c:pt>
                <c:pt idx="1909">
                  <c:v>32.400000000000006</c:v>
                </c:pt>
                <c:pt idx="1910">
                  <c:v>32.400000000000006</c:v>
                </c:pt>
                <c:pt idx="1911">
                  <c:v>32.400000000000006</c:v>
                </c:pt>
                <c:pt idx="1912">
                  <c:v>32.400000000000006</c:v>
                </c:pt>
                <c:pt idx="1913">
                  <c:v>32.400000000000006</c:v>
                </c:pt>
                <c:pt idx="1914">
                  <c:v>32.400000000000006</c:v>
                </c:pt>
                <c:pt idx="1915">
                  <c:v>32.400000000000006</c:v>
                </c:pt>
                <c:pt idx="1916">
                  <c:v>32.400000000000006</c:v>
                </c:pt>
                <c:pt idx="1917">
                  <c:v>32.400000000000006</c:v>
                </c:pt>
                <c:pt idx="1918">
                  <c:v>32.400000000000006</c:v>
                </c:pt>
                <c:pt idx="1919">
                  <c:v>32.400000000000006</c:v>
                </c:pt>
                <c:pt idx="1920">
                  <c:v>32.400000000000006</c:v>
                </c:pt>
                <c:pt idx="1921">
                  <c:v>32.400000000000006</c:v>
                </c:pt>
                <c:pt idx="1922">
                  <c:v>44.384</c:v>
                </c:pt>
                <c:pt idx="1923">
                  <c:v>34.5</c:v>
                </c:pt>
                <c:pt idx="1924">
                  <c:v>34.5</c:v>
                </c:pt>
                <c:pt idx="1925">
                  <c:v>32.339999999999996</c:v>
                </c:pt>
                <c:pt idx="1926">
                  <c:v>33.74</c:v>
                </c:pt>
                <c:pt idx="1927">
                  <c:v>42.783999999999999</c:v>
                </c:pt>
                <c:pt idx="1928">
                  <c:v>59.519999999999996</c:v>
                </c:pt>
                <c:pt idx="1929">
                  <c:v>59.519999999999996</c:v>
                </c:pt>
                <c:pt idx="1930">
                  <c:v>59.519999999999996</c:v>
                </c:pt>
                <c:pt idx="1931">
                  <c:v>59.519999999999996</c:v>
                </c:pt>
                <c:pt idx="1932">
                  <c:v>30.88</c:v>
                </c:pt>
                <c:pt idx="1933">
                  <c:v>42.85</c:v>
                </c:pt>
                <c:pt idx="1934">
                  <c:v>45.28</c:v>
                </c:pt>
                <c:pt idx="1935">
                  <c:v>33.450000000000003</c:v>
                </c:pt>
                <c:pt idx="1936">
                  <c:v>34.950000000000003</c:v>
                </c:pt>
                <c:pt idx="1937">
                  <c:v>54.900000000000006</c:v>
                </c:pt>
                <c:pt idx="1938">
                  <c:v>136.46400000000003</c:v>
                </c:pt>
                <c:pt idx="1939">
                  <c:v>46.36</c:v>
                </c:pt>
                <c:pt idx="1940">
                  <c:v>40.752000000000002</c:v>
                </c:pt>
                <c:pt idx="1941">
                  <c:v>56.56</c:v>
                </c:pt>
                <c:pt idx="1942">
                  <c:v>54.48</c:v>
                </c:pt>
                <c:pt idx="1943">
                  <c:v>31.08</c:v>
                </c:pt>
                <c:pt idx="1944">
                  <c:v>60.89</c:v>
                </c:pt>
                <c:pt idx="1945">
                  <c:v>36.24</c:v>
                </c:pt>
                <c:pt idx="1946">
                  <c:v>45.056000000000004</c:v>
                </c:pt>
                <c:pt idx="1947">
                  <c:v>41.92</c:v>
                </c:pt>
                <c:pt idx="1948">
                  <c:v>121.536</c:v>
                </c:pt>
                <c:pt idx="1949">
                  <c:v>242.35200000000003</c:v>
                </c:pt>
                <c:pt idx="1950">
                  <c:v>90.882000000000005</c:v>
                </c:pt>
                <c:pt idx="1951">
                  <c:v>31.5</c:v>
                </c:pt>
                <c:pt idx="1952">
                  <c:v>71.98</c:v>
                </c:pt>
                <c:pt idx="1953">
                  <c:v>41.94</c:v>
                </c:pt>
                <c:pt idx="1954">
                  <c:v>43.120000000000005</c:v>
                </c:pt>
                <c:pt idx="1955">
                  <c:v>51.98</c:v>
                </c:pt>
                <c:pt idx="1956">
                  <c:v>32.75</c:v>
                </c:pt>
                <c:pt idx="1957">
                  <c:v>53.72</c:v>
                </c:pt>
                <c:pt idx="1958">
                  <c:v>149.94999999999999</c:v>
                </c:pt>
                <c:pt idx="1959">
                  <c:v>59.97</c:v>
                </c:pt>
                <c:pt idx="1960">
                  <c:v>83.25</c:v>
                </c:pt>
                <c:pt idx="1961">
                  <c:v>31.049999999999997</c:v>
                </c:pt>
                <c:pt idx="1962">
                  <c:v>31.049999999999997</c:v>
                </c:pt>
                <c:pt idx="1963">
                  <c:v>29.6</c:v>
                </c:pt>
                <c:pt idx="1964">
                  <c:v>29.6</c:v>
                </c:pt>
                <c:pt idx="1965">
                  <c:v>196.77600000000001</c:v>
                </c:pt>
                <c:pt idx="1966">
                  <c:v>196.77600000000001</c:v>
                </c:pt>
                <c:pt idx="1967">
                  <c:v>56.56</c:v>
                </c:pt>
                <c:pt idx="1968">
                  <c:v>35</c:v>
                </c:pt>
                <c:pt idx="1969">
                  <c:v>167.88800000000001</c:v>
                </c:pt>
                <c:pt idx="1970">
                  <c:v>58.730000000000004</c:v>
                </c:pt>
                <c:pt idx="1971">
                  <c:v>56.449999999999996</c:v>
                </c:pt>
                <c:pt idx="1972">
                  <c:v>44.46</c:v>
                </c:pt>
                <c:pt idx="1973">
                  <c:v>44.46</c:v>
                </c:pt>
                <c:pt idx="1974">
                  <c:v>29.339999999999996</c:v>
                </c:pt>
                <c:pt idx="1975">
                  <c:v>43.13</c:v>
                </c:pt>
                <c:pt idx="1976">
                  <c:v>29.900000000000002</c:v>
                </c:pt>
                <c:pt idx="1977">
                  <c:v>50.88</c:v>
                </c:pt>
                <c:pt idx="1978">
                  <c:v>31.12</c:v>
                </c:pt>
                <c:pt idx="1979">
                  <c:v>116.75999999999999</c:v>
                </c:pt>
                <c:pt idx="1980">
                  <c:v>40.479999999999997</c:v>
                </c:pt>
                <c:pt idx="1981">
                  <c:v>40.479999999999997</c:v>
                </c:pt>
                <c:pt idx="1982">
                  <c:v>40.176000000000002</c:v>
                </c:pt>
                <c:pt idx="1983">
                  <c:v>40.176000000000002</c:v>
                </c:pt>
                <c:pt idx="1984">
                  <c:v>104.01</c:v>
                </c:pt>
                <c:pt idx="1985">
                  <c:v>90.99</c:v>
                </c:pt>
                <c:pt idx="1986">
                  <c:v>40.096000000000004</c:v>
                </c:pt>
                <c:pt idx="1987">
                  <c:v>41.472000000000008</c:v>
                </c:pt>
                <c:pt idx="1988">
                  <c:v>41.472000000000008</c:v>
                </c:pt>
                <c:pt idx="1989">
                  <c:v>29.52</c:v>
                </c:pt>
                <c:pt idx="1990">
                  <c:v>111</c:v>
                </c:pt>
                <c:pt idx="1991">
                  <c:v>28.849999999999998</c:v>
                </c:pt>
                <c:pt idx="1992">
                  <c:v>32.04</c:v>
                </c:pt>
                <c:pt idx="1993">
                  <c:v>30</c:v>
                </c:pt>
                <c:pt idx="1994">
                  <c:v>72</c:v>
                </c:pt>
                <c:pt idx="1995">
                  <c:v>39.96</c:v>
                </c:pt>
                <c:pt idx="1996">
                  <c:v>47.82</c:v>
                </c:pt>
                <c:pt idx="1997">
                  <c:v>228.92</c:v>
                </c:pt>
                <c:pt idx="1998">
                  <c:v>228.92</c:v>
                </c:pt>
                <c:pt idx="1999">
                  <c:v>57.23</c:v>
                </c:pt>
                <c:pt idx="2000">
                  <c:v>30.44</c:v>
                </c:pt>
                <c:pt idx="2001">
                  <c:v>63.552000000000007</c:v>
                </c:pt>
                <c:pt idx="2002">
                  <c:v>43.26</c:v>
                </c:pt>
                <c:pt idx="2003">
                  <c:v>50.94</c:v>
                </c:pt>
                <c:pt idx="2004">
                  <c:v>59.903999999999996</c:v>
                </c:pt>
                <c:pt idx="2005">
                  <c:v>31.56</c:v>
                </c:pt>
                <c:pt idx="2006">
                  <c:v>54.5</c:v>
                </c:pt>
                <c:pt idx="2007">
                  <c:v>48.86</c:v>
                </c:pt>
                <c:pt idx="2008">
                  <c:v>41.6</c:v>
                </c:pt>
                <c:pt idx="2009">
                  <c:v>41.904000000000003</c:v>
                </c:pt>
                <c:pt idx="2010">
                  <c:v>239.66599999999997</c:v>
                </c:pt>
                <c:pt idx="2011">
                  <c:v>239.66599999999997</c:v>
                </c:pt>
                <c:pt idx="2012">
                  <c:v>29.97</c:v>
                </c:pt>
                <c:pt idx="2013">
                  <c:v>30.53</c:v>
                </c:pt>
                <c:pt idx="2014">
                  <c:v>159.98400000000001</c:v>
                </c:pt>
                <c:pt idx="2015">
                  <c:v>30.4</c:v>
                </c:pt>
                <c:pt idx="2016">
                  <c:v>186.304</c:v>
                </c:pt>
                <c:pt idx="2017">
                  <c:v>53.72</c:v>
                </c:pt>
                <c:pt idx="2018">
                  <c:v>29.04</c:v>
                </c:pt>
                <c:pt idx="2019">
                  <c:v>173.94</c:v>
                </c:pt>
                <c:pt idx="2020">
                  <c:v>51.449999999999996</c:v>
                </c:pt>
                <c:pt idx="2021">
                  <c:v>51.449999999999996</c:v>
                </c:pt>
                <c:pt idx="2022">
                  <c:v>30.18</c:v>
                </c:pt>
                <c:pt idx="2023">
                  <c:v>39.624000000000009</c:v>
                </c:pt>
                <c:pt idx="2024">
                  <c:v>158.36800000000002</c:v>
                </c:pt>
                <c:pt idx="2025">
                  <c:v>184.70400000000001</c:v>
                </c:pt>
                <c:pt idx="2026">
                  <c:v>123.136</c:v>
                </c:pt>
                <c:pt idx="2027">
                  <c:v>79.12</c:v>
                </c:pt>
                <c:pt idx="2028">
                  <c:v>59.97</c:v>
                </c:pt>
                <c:pt idx="2029">
                  <c:v>45.96</c:v>
                </c:pt>
                <c:pt idx="2030">
                  <c:v>47.952000000000005</c:v>
                </c:pt>
                <c:pt idx="2031">
                  <c:v>38.016000000000005</c:v>
                </c:pt>
                <c:pt idx="2032">
                  <c:v>122.352</c:v>
                </c:pt>
                <c:pt idx="2033">
                  <c:v>122.352</c:v>
                </c:pt>
                <c:pt idx="2034">
                  <c:v>29.24</c:v>
                </c:pt>
                <c:pt idx="2035">
                  <c:v>36.624000000000002</c:v>
                </c:pt>
                <c:pt idx="2036">
                  <c:v>156.79200000000003</c:v>
                </c:pt>
                <c:pt idx="2037">
                  <c:v>42.207999999999998</c:v>
                </c:pt>
                <c:pt idx="2038">
                  <c:v>121.79200000000002</c:v>
                </c:pt>
                <c:pt idx="2039">
                  <c:v>205.16400000000002</c:v>
                </c:pt>
                <c:pt idx="2040">
                  <c:v>31.799999999999997</c:v>
                </c:pt>
                <c:pt idx="2041">
                  <c:v>63.824000000000005</c:v>
                </c:pt>
                <c:pt idx="2042">
                  <c:v>40.096000000000004</c:v>
                </c:pt>
                <c:pt idx="2043">
                  <c:v>29.36</c:v>
                </c:pt>
                <c:pt idx="2044">
                  <c:v>29.339999999999996</c:v>
                </c:pt>
                <c:pt idx="2045">
                  <c:v>43.176000000000002</c:v>
                </c:pt>
                <c:pt idx="2046">
                  <c:v>29.97</c:v>
                </c:pt>
                <c:pt idx="2047">
                  <c:v>39.92</c:v>
                </c:pt>
                <c:pt idx="2048">
                  <c:v>29.900000000000002</c:v>
                </c:pt>
                <c:pt idx="2049">
                  <c:v>35.4</c:v>
                </c:pt>
                <c:pt idx="2050">
                  <c:v>35.4</c:v>
                </c:pt>
                <c:pt idx="2051">
                  <c:v>38.432000000000002</c:v>
                </c:pt>
                <c:pt idx="2052">
                  <c:v>172.76400000000001</c:v>
                </c:pt>
                <c:pt idx="2053">
                  <c:v>38.376000000000005</c:v>
                </c:pt>
                <c:pt idx="2054">
                  <c:v>35.340000000000003</c:v>
                </c:pt>
                <c:pt idx="2055">
                  <c:v>29.84</c:v>
                </c:pt>
                <c:pt idx="2056">
                  <c:v>49.5</c:v>
                </c:pt>
                <c:pt idx="2057">
                  <c:v>29.700000000000003</c:v>
                </c:pt>
                <c:pt idx="2058">
                  <c:v>28.4</c:v>
                </c:pt>
                <c:pt idx="2059">
                  <c:v>45.99</c:v>
                </c:pt>
                <c:pt idx="2060">
                  <c:v>29.61</c:v>
                </c:pt>
                <c:pt idx="2061">
                  <c:v>443.92</c:v>
                </c:pt>
                <c:pt idx="2062">
                  <c:v>665.88</c:v>
                </c:pt>
                <c:pt idx="2063">
                  <c:v>266.35200000000003</c:v>
                </c:pt>
                <c:pt idx="2064">
                  <c:v>28.91</c:v>
                </c:pt>
                <c:pt idx="2065">
                  <c:v>151.19200000000001</c:v>
                </c:pt>
                <c:pt idx="2066">
                  <c:v>33.92</c:v>
                </c:pt>
                <c:pt idx="2067">
                  <c:v>50.8</c:v>
                </c:pt>
                <c:pt idx="2068">
                  <c:v>47.984000000000002</c:v>
                </c:pt>
                <c:pt idx="2069">
                  <c:v>31.400000000000002</c:v>
                </c:pt>
                <c:pt idx="2070">
                  <c:v>26.9</c:v>
                </c:pt>
                <c:pt idx="2071">
                  <c:v>93.98</c:v>
                </c:pt>
                <c:pt idx="2072">
                  <c:v>46.900000000000006</c:v>
                </c:pt>
                <c:pt idx="2073">
                  <c:v>37.408000000000001</c:v>
                </c:pt>
                <c:pt idx="2074">
                  <c:v>37.408000000000001</c:v>
                </c:pt>
                <c:pt idx="2075">
                  <c:v>28.4</c:v>
                </c:pt>
                <c:pt idx="2076">
                  <c:v>30.36</c:v>
                </c:pt>
                <c:pt idx="2077">
                  <c:v>46.53</c:v>
                </c:pt>
                <c:pt idx="2078">
                  <c:v>26.549999999999997</c:v>
                </c:pt>
                <c:pt idx="2079">
                  <c:v>41.6</c:v>
                </c:pt>
                <c:pt idx="2080">
                  <c:v>35.856000000000002</c:v>
                </c:pt>
                <c:pt idx="2081">
                  <c:v>129.93</c:v>
                </c:pt>
                <c:pt idx="2082">
                  <c:v>129.93</c:v>
                </c:pt>
                <c:pt idx="2083">
                  <c:v>51.96</c:v>
                </c:pt>
                <c:pt idx="2084">
                  <c:v>39.960000000000008</c:v>
                </c:pt>
                <c:pt idx="2085">
                  <c:v>39.92</c:v>
                </c:pt>
                <c:pt idx="2086">
                  <c:v>72</c:v>
                </c:pt>
                <c:pt idx="2087">
                  <c:v>72</c:v>
                </c:pt>
                <c:pt idx="2088">
                  <c:v>93.888000000000005</c:v>
                </c:pt>
                <c:pt idx="2089">
                  <c:v>60.672000000000011</c:v>
                </c:pt>
                <c:pt idx="2090">
                  <c:v>128.744</c:v>
                </c:pt>
                <c:pt idx="2091">
                  <c:v>26.8</c:v>
                </c:pt>
                <c:pt idx="2092">
                  <c:v>32.97</c:v>
                </c:pt>
                <c:pt idx="2093">
                  <c:v>114.28800000000001</c:v>
                </c:pt>
                <c:pt idx="2094">
                  <c:v>29.22</c:v>
                </c:pt>
                <c:pt idx="2095">
                  <c:v>513.024</c:v>
                </c:pt>
                <c:pt idx="2096">
                  <c:v>26.16</c:v>
                </c:pt>
                <c:pt idx="2097">
                  <c:v>35.352000000000004</c:v>
                </c:pt>
                <c:pt idx="2098">
                  <c:v>36.56</c:v>
                </c:pt>
                <c:pt idx="2099">
                  <c:v>113.56800000000001</c:v>
                </c:pt>
                <c:pt idx="2100">
                  <c:v>26.55</c:v>
                </c:pt>
                <c:pt idx="2101">
                  <c:v>43.92</c:v>
                </c:pt>
                <c:pt idx="2102">
                  <c:v>25.44</c:v>
                </c:pt>
                <c:pt idx="2103">
                  <c:v>36.288000000000011</c:v>
                </c:pt>
                <c:pt idx="2104">
                  <c:v>36.288000000000011</c:v>
                </c:pt>
                <c:pt idx="2105">
                  <c:v>36.288000000000011</c:v>
                </c:pt>
                <c:pt idx="2106">
                  <c:v>37.608000000000004</c:v>
                </c:pt>
                <c:pt idx="2107">
                  <c:v>25.9</c:v>
                </c:pt>
                <c:pt idx="2108">
                  <c:v>77.951999999999998</c:v>
                </c:pt>
                <c:pt idx="2109">
                  <c:v>210.58</c:v>
                </c:pt>
                <c:pt idx="2110">
                  <c:v>201.584</c:v>
                </c:pt>
                <c:pt idx="2111">
                  <c:v>44.94</c:v>
                </c:pt>
                <c:pt idx="2112">
                  <c:v>33.552</c:v>
                </c:pt>
                <c:pt idx="2113">
                  <c:v>628.80999999999995</c:v>
                </c:pt>
                <c:pt idx="2114">
                  <c:v>26.7</c:v>
                </c:pt>
                <c:pt idx="2115">
                  <c:v>29.79</c:v>
                </c:pt>
                <c:pt idx="2116">
                  <c:v>40.032000000000004</c:v>
                </c:pt>
                <c:pt idx="2117">
                  <c:v>200.06400000000002</c:v>
                </c:pt>
                <c:pt idx="2118">
                  <c:v>34.700000000000003</c:v>
                </c:pt>
                <c:pt idx="2119">
                  <c:v>46.26</c:v>
                </c:pt>
                <c:pt idx="2120">
                  <c:v>25.92</c:v>
                </c:pt>
                <c:pt idx="2121">
                  <c:v>25.92</c:v>
                </c:pt>
                <c:pt idx="2122">
                  <c:v>25.92</c:v>
                </c:pt>
                <c:pt idx="2123">
                  <c:v>25.92</c:v>
                </c:pt>
                <c:pt idx="2124">
                  <c:v>25.92</c:v>
                </c:pt>
                <c:pt idx="2125">
                  <c:v>25.92</c:v>
                </c:pt>
                <c:pt idx="2126">
                  <c:v>25.92</c:v>
                </c:pt>
                <c:pt idx="2127">
                  <c:v>25.92</c:v>
                </c:pt>
                <c:pt idx="2128">
                  <c:v>44.400000000000006</c:v>
                </c:pt>
                <c:pt idx="2129">
                  <c:v>110.376</c:v>
                </c:pt>
                <c:pt idx="2130">
                  <c:v>99.28</c:v>
                </c:pt>
                <c:pt idx="2131">
                  <c:v>33.4</c:v>
                </c:pt>
                <c:pt idx="2132">
                  <c:v>140.73599999999999</c:v>
                </c:pt>
                <c:pt idx="2133">
                  <c:v>35.183999999999997</c:v>
                </c:pt>
                <c:pt idx="2134">
                  <c:v>89.544000000000011</c:v>
                </c:pt>
                <c:pt idx="2135">
                  <c:v>36.36</c:v>
                </c:pt>
                <c:pt idx="2136">
                  <c:v>35.04</c:v>
                </c:pt>
                <c:pt idx="2137">
                  <c:v>67.959999999999994</c:v>
                </c:pt>
                <c:pt idx="2138">
                  <c:v>139.80000000000001</c:v>
                </c:pt>
                <c:pt idx="2139">
                  <c:v>27.18</c:v>
                </c:pt>
                <c:pt idx="2140">
                  <c:v>40.74</c:v>
                </c:pt>
                <c:pt idx="2141">
                  <c:v>43.6</c:v>
                </c:pt>
                <c:pt idx="2142">
                  <c:v>81.199999999999989</c:v>
                </c:pt>
                <c:pt idx="2143">
                  <c:v>194.84800000000001</c:v>
                </c:pt>
                <c:pt idx="2144">
                  <c:v>37.463999999999999</c:v>
                </c:pt>
                <c:pt idx="2145">
                  <c:v>41.88</c:v>
                </c:pt>
                <c:pt idx="2146">
                  <c:v>323.13600000000002</c:v>
                </c:pt>
                <c:pt idx="2147">
                  <c:v>242.13600000000002</c:v>
                </c:pt>
                <c:pt idx="2148">
                  <c:v>120.98</c:v>
                </c:pt>
                <c:pt idx="2149">
                  <c:v>46.53</c:v>
                </c:pt>
                <c:pt idx="2150">
                  <c:v>35.56</c:v>
                </c:pt>
                <c:pt idx="2151">
                  <c:v>24.55</c:v>
                </c:pt>
                <c:pt idx="2152">
                  <c:v>46.26</c:v>
                </c:pt>
                <c:pt idx="2153">
                  <c:v>36.44</c:v>
                </c:pt>
                <c:pt idx="2154">
                  <c:v>50</c:v>
                </c:pt>
                <c:pt idx="2155">
                  <c:v>159.98400000000001</c:v>
                </c:pt>
                <c:pt idx="2156">
                  <c:v>95.984000000000009</c:v>
                </c:pt>
                <c:pt idx="2157">
                  <c:v>119.96000000000001</c:v>
                </c:pt>
                <c:pt idx="2158">
                  <c:v>190.72000000000003</c:v>
                </c:pt>
                <c:pt idx="2159">
                  <c:v>26.46</c:v>
                </c:pt>
                <c:pt idx="2160">
                  <c:v>39.659999999999997</c:v>
                </c:pt>
                <c:pt idx="2161">
                  <c:v>25.299999999999997</c:v>
                </c:pt>
                <c:pt idx="2162">
                  <c:v>26.400000000000002</c:v>
                </c:pt>
                <c:pt idx="2163">
                  <c:v>26.400000000000002</c:v>
                </c:pt>
                <c:pt idx="2164">
                  <c:v>36.544000000000004</c:v>
                </c:pt>
                <c:pt idx="2165">
                  <c:v>34.92</c:v>
                </c:pt>
                <c:pt idx="2166">
                  <c:v>43.92</c:v>
                </c:pt>
                <c:pt idx="2167">
                  <c:v>43.92</c:v>
                </c:pt>
                <c:pt idx="2168">
                  <c:v>30.32</c:v>
                </c:pt>
                <c:pt idx="2169">
                  <c:v>31.504000000000005</c:v>
                </c:pt>
                <c:pt idx="2170">
                  <c:v>43.68</c:v>
                </c:pt>
                <c:pt idx="2171">
                  <c:v>25.06</c:v>
                </c:pt>
                <c:pt idx="2172">
                  <c:v>25.06</c:v>
                </c:pt>
                <c:pt idx="2173">
                  <c:v>25.06</c:v>
                </c:pt>
                <c:pt idx="2174">
                  <c:v>25.06</c:v>
                </c:pt>
                <c:pt idx="2175">
                  <c:v>90.570000000000007</c:v>
                </c:pt>
                <c:pt idx="2176">
                  <c:v>33.568000000000005</c:v>
                </c:pt>
                <c:pt idx="2177">
                  <c:v>33.568000000000005</c:v>
                </c:pt>
                <c:pt idx="2178">
                  <c:v>167.84</c:v>
                </c:pt>
                <c:pt idx="2179">
                  <c:v>23.92</c:v>
                </c:pt>
                <c:pt idx="2180">
                  <c:v>23.92</c:v>
                </c:pt>
                <c:pt idx="2181">
                  <c:v>36.024000000000001</c:v>
                </c:pt>
                <c:pt idx="2182">
                  <c:v>33.44</c:v>
                </c:pt>
                <c:pt idx="2183">
                  <c:v>24.900000000000002</c:v>
                </c:pt>
                <c:pt idx="2184">
                  <c:v>37.44</c:v>
                </c:pt>
                <c:pt idx="2185">
                  <c:v>187.05600000000001</c:v>
                </c:pt>
                <c:pt idx="2186">
                  <c:v>23.36</c:v>
                </c:pt>
                <c:pt idx="2187">
                  <c:v>23.36</c:v>
                </c:pt>
                <c:pt idx="2188">
                  <c:v>24.849999999999998</c:v>
                </c:pt>
                <c:pt idx="2189">
                  <c:v>32.36</c:v>
                </c:pt>
                <c:pt idx="2190">
                  <c:v>58.248000000000005</c:v>
                </c:pt>
                <c:pt idx="2191">
                  <c:v>103.19200000000001</c:v>
                </c:pt>
                <c:pt idx="2192">
                  <c:v>39.99</c:v>
                </c:pt>
                <c:pt idx="2193">
                  <c:v>33.119999999999997</c:v>
                </c:pt>
                <c:pt idx="2194">
                  <c:v>25.2</c:v>
                </c:pt>
                <c:pt idx="2195">
                  <c:v>231.72</c:v>
                </c:pt>
                <c:pt idx="2196">
                  <c:v>27.58</c:v>
                </c:pt>
                <c:pt idx="2197">
                  <c:v>23.16</c:v>
                </c:pt>
                <c:pt idx="2198">
                  <c:v>29.68</c:v>
                </c:pt>
                <c:pt idx="2199">
                  <c:v>33.024000000000001</c:v>
                </c:pt>
                <c:pt idx="2200">
                  <c:v>25.68</c:v>
                </c:pt>
                <c:pt idx="2201">
                  <c:v>31.872000000000003</c:v>
                </c:pt>
                <c:pt idx="2202">
                  <c:v>24.56</c:v>
                </c:pt>
                <c:pt idx="2203">
                  <c:v>115.136</c:v>
                </c:pt>
                <c:pt idx="2204">
                  <c:v>91.92</c:v>
                </c:pt>
                <c:pt idx="2205">
                  <c:v>34.769999999999996</c:v>
                </c:pt>
                <c:pt idx="2206">
                  <c:v>36.672000000000004</c:v>
                </c:pt>
                <c:pt idx="2207">
                  <c:v>190.86</c:v>
                </c:pt>
                <c:pt idx="2208">
                  <c:v>44.02</c:v>
                </c:pt>
                <c:pt idx="2209">
                  <c:v>35.167999999999999</c:v>
                </c:pt>
                <c:pt idx="2210">
                  <c:v>28.44</c:v>
                </c:pt>
                <c:pt idx="2211">
                  <c:v>23.12</c:v>
                </c:pt>
                <c:pt idx="2212">
                  <c:v>36.240000000000009</c:v>
                </c:pt>
                <c:pt idx="2213">
                  <c:v>26.94</c:v>
                </c:pt>
                <c:pt idx="2214">
                  <c:v>39</c:v>
                </c:pt>
                <c:pt idx="2215">
                  <c:v>34.76</c:v>
                </c:pt>
                <c:pt idx="2216">
                  <c:v>300.904</c:v>
                </c:pt>
                <c:pt idx="2217">
                  <c:v>31.104000000000006</c:v>
                </c:pt>
                <c:pt idx="2218">
                  <c:v>22.96</c:v>
                </c:pt>
                <c:pt idx="2219">
                  <c:v>69.216000000000008</c:v>
                </c:pt>
                <c:pt idx="2220">
                  <c:v>27.42</c:v>
                </c:pt>
                <c:pt idx="2221">
                  <c:v>31.007999999999999</c:v>
                </c:pt>
                <c:pt idx="2222">
                  <c:v>24.96</c:v>
                </c:pt>
                <c:pt idx="2223">
                  <c:v>32.088000000000001</c:v>
                </c:pt>
                <c:pt idx="2224">
                  <c:v>22.919999999999998</c:v>
                </c:pt>
                <c:pt idx="2225">
                  <c:v>22.919999999999998</c:v>
                </c:pt>
                <c:pt idx="2226">
                  <c:v>23.88</c:v>
                </c:pt>
                <c:pt idx="2227">
                  <c:v>30.96</c:v>
                </c:pt>
                <c:pt idx="2228">
                  <c:v>32.064</c:v>
                </c:pt>
                <c:pt idx="2229">
                  <c:v>40.049999999999997</c:v>
                </c:pt>
                <c:pt idx="2230">
                  <c:v>43.099999999999994</c:v>
                </c:pt>
                <c:pt idx="2231">
                  <c:v>447.84</c:v>
                </c:pt>
                <c:pt idx="2232">
                  <c:v>39.92</c:v>
                </c:pt>
                <c:pt idx="2233">
                  <c:v>33.088000000000001</c:v>
                </c:pt>
                <c:pt idx="2234">
                  <c:v>39.880000000000003</c:v>
                </c:pt>
                <c:pt idx="2235">
                  <c:v>39.880000000000003</c:v>
                </c:pt>
                <c:pt idx="2236">
                  <c:v>37.17</c:v>
                </c:pt>
                <c:pt idx="2237">
                  <c:v>31.86</c:v>
                </c:pt>
                <c:pt idx="2238">
                  <c:v>34.271999999999998</c:v>
                </c:pt>
                <c:pt idx="2239">
                  <c:v>42.76</c:v>
                </c:pt>
                <c:pt idx="2240">
                  <c:v>32.896000000000001</c:v>
                </c:pt>
                <c:pt idx="2241">
                  <c:v>88.751999999999995</c:v>
                </c:pt>
                <c:pt idx="2242">
                  <c:v>28.4</c:v>
                </c:pt>
                <c:pt idx="2243">
                  <c:v>39.479999999999997</c:v>
                </c:pt>
                <c:pt idx="2244">
                  <c:v>275.96999999999997</c:v>
                </c:pt>
                <c:pt idx="2245">
                  <c:v>26.25</c:v>
                </c:pt>
                <c:pt idx="2246">
                  <c:v>22.92</c:v>
                </c:pt>
                <c:pt idx="2247">
                  <c:v>23.34</c:v>
                </c:pt>
                <c:pt idx="2248">
                  <c:v>97.424000000000007</c:v>
                </c:pt>
                <c:pt idx="2249">
                  <c:v>273.95999999999998</c:v>
                </c:pt>
                <c:pt idx="2250">
                  <c:v>21.88</c:v>
                </c:pt>
                <c:pt idx="2251">
                  <c:v>21.84</c:v>
                </c:pt>
                <c:pt idx="2252">
                  <c:v>41.96</c:v>
                </c:pt>
                <c:pt idx="2253">
                  <c:v>41.96</c:v>
                </c:pt>
                <c:pt idx="2254">
                  <c:v>41.96</c:v>
                </c:pt>
                <c:pt idx="2255">
                  <c:v>41.910000000000004</c:v>
                </c:pt>
                <c:pt idx="2256">
                  <c:v>87.168000000000006</c:v>
                </c:pt>
                <c:pt idx="2257">
                  <c:v>31.104000000000006</c:v>
                </c:pt>
                <c:pt idx="2258">
                  <c:v>31.104000000000006</c:v>
                </c:pt>
                <c:pt idx="2259">
                  <c:v>31.104000000000006</c:v>
                </c:pt>
                <c:pt idx="2260">
                  <c:v>31.104000000000006</c:v>
                </c:pt>
                <c:pt idx="2261">
                  <c:v>31.104000000000006</c:v>
                </c:pt>
                <c:pt idx="2262">
                  <c:v>23.66</c:v>
                </c:pt>
                <c:pt idx="2263">
                  <c:v>36.269999999999996</c:v>
                </c:pt>
                <c:pt idx="2264">
                  <c:v>43.5</c:v>
                </c:pt>
                <c:pt idx="2265">
                  <c:v>289.56799999999998</c:v>
                </c:pt>
                <c:pt idx="2266">
                  <c:v>38.619999999999997</c:v>
                </c:pt>
                <c:pt idx="2267">
                  <c:v>29.808</c:v>
                </c:pt>
                <c:pt idx="2268">
                  <c:v>34.79</c:v>
                </c:pt>
                <c:pt idx="2269">
                  <c:v>107.44</c:v>
                </c:pt>
                <c:pt idx="2270">
                  <c:v>22.38</c:v>
                </c:pt>
                <c:pt idx="2271">
                  <c:v>23.849999999999998</c:v>
                </c:pt>
                <c:pt idx="2272">
                  <c:v>22.32</c:v>
                </c:pt>
                <c:pt idx="2273">
                  <c:v>106.8</c:v>
                </c:pt>
                <c:pt idx="2274">
                  <c:v>170.35200000000003</c:v>
                </c:pt>
                <c:pt idx="2275">
                  <c:v>63.882000000000005</c:v>
                </c:pt>
                <c:pt idx="2276">
                  <c:v>40.879999999999995</c:v>
                </c:pt>
                <c:pt idx="2277">
                  <c:v>30.352</c:v>
                </c:pt>
                <c:pt idx="2278">
                  <c:v>22.05</c:v>
                </c:pt>
                <c:pt idx="2279">
                  <c:v>281.904</c:v>
                </c:pt>
                <c:pt idx="2280">
                  <c:v>25.16</c:v>
                </c:pt>
                <c:pt idx="2281">
                  <c:v>33.792000000000002</c:v>
                </c:pt>
                <c:pt idx="2282">
                  <c:v>37.68</c:v>
                </c:pt>
                <c:pt idx="2283">
                  <c:v>35.06</c:v>
                </c:pt>
                <c:pt idx="2284">
                  <c:v>23.88</c:v>
                </c:pt>
                <c:pt idx="2285">
                  <c:v>31.84</c:v>
                </c:pt>
                <c:pt idx="2286">
                  <c:v>50</c:v>
                </c:pt>
                <c:pt idx="2287">
                  <c:v>167.976</c:v>
                </c:pt>
                <c:pt idx="2288">
                  <c:v>40.29</c:v>
                </c:pt>
                <c:pt idx="2289">
                  <c:v>41.86</c:v>
                </c:pt>
                <c:pt idx="2290">
                  <c:v>23.2</c:v>
                </c:pt>
                <c:pt idx="2291">
                  <c:v>22.200000000000003</c:v>
                </c:pt>
                <c:pt idx="2292">
                  <c:v>33.375999999999998</c:v>
                </c:pt>
                <c:pt idx="2293">
                  <c:v>35.96</c:v>
                </c:pt>
                <c:pt idx="2294">
                  <c:v>27.792000000000002</c:v>
                </c:pt>
                <c:pt idx="2295">
                  <c:v>31.56</c:v>
                </c:pt>
                <c:pt idx="2296">
                  <c:v>31.56</c:v>
                </c:pt>
                <c:pt idx="2297">
                  <c:v>31.56</c:v>
                </c:pt>
                <c:pt idx="2298">
                  <c:v>34.650000000000006</c:v>
                </c:pt>
                <c:pt idx="2299">
                  <c:v>28.672000000000004</c:v>
                </c:pt>
                <c:pt idx="2300">
                  <c:v>51.967999999999996</c:v>
                </c:pt>
                <c:pt idx="2301">
                  <c:v>51.967999999999996</c:v>
                </c:pt>
                <c:pt idx="2302">
                  <c:v>129.91999999999999</c:v>
                </c:pt>
                <c:pt idx="2303">
                  <c:v>24.700000000000003</c:v>
                </c:pt>
                <c:pt idx="2304">
                  <c:v>39.900000000000006</c:v>
                </c:pt>
                <c:pt idx="2305">
                  <c:v>32.400000000000006</c:v>
                </c:pt>
                <c:pt idx="2306">
                  <c:v>82.800000000000011</c:v>
                </c:pt>
                <c:pt idx="2307">
                  <c:v>344.90999999999997</c:v>
                </c:pt>
                <c:pt idx="2308">
                  <c:v>30.576000000000001</c:v>
                </c:pt>
                <c:pt idx="2309">
                  <c:v>39.68</c:v>
                </c:pt>
                <c:pt idx="2310">
                  <c:v>39.68</c:v>
                </c:pt>
                <c:pt idx="2311">
                  <c:v>21.93</c:v>
                </c:pt>
                <c:pt idx="2312">
                  <c:v>21.93</c:v>
                </c:pt>
                <c:pt idx="2313">
                  <c:v>102.59200000000001</c:v>
                </c:pt>
                <c:pt idx="2314">
                  <c:v>22.72</c:v>
                </c:pt>
                <c:pt idx="2315">
                  <c:v>53.699999999999996</c:v>
                </c:pt>
                <c:pt idx="2316">
                  <c:v>35.099999999999994</c:v>
                </c:pt>
                <c:pt idx="2317">
                  <c:v>67.36</c:v>
                </c:pt>
                <c:pt idx="2318">
                  <c:v>28.8</c:v>
                </c:pt>
                <c:pt idx="2319">
                  <c:v>35.979999999999997</c:v>
                </c:pt>
                <c:pt idx="2320">
                  <c:v>40.29</c:v>
                </c:pt>
                <c:pt idx="2321">
                  <c:v>28.752000000000002</c:v>
                </c:pt>
                <c:pt idx="2322">
                  <c:v>21.400000000000002</c:v>
                </c:pt>
                <c:pt idx="2323">
                  <c:v>160.77600000000001</c:v>
                </c:pt>
                <c:pt idx="2324">
                  <c:v>31.400000000000002</c:v>
                </c:pt>
                <c:pt idx="2325">
                  <c:v>34.58</c:v>
                </c:pt>
                <c:pt idx="2326">
                  <c:v>29.664000000000001</c:v>
                </c:pt>
                <c:pt idx="2327">
                  <c:v>88.960000000000008</c:v>
                </c:pt>
                <c:pt idx="2328">
                  <c:v>27.76</c:v>
                </c:pt>
                <c:pt idx="2329">
                  <c:v>55.5</c:v>
                </c:pt>
                <c:pt idx="2330">
                  <c:v>36.99</c:v>
                </c:pt>
                <c:pt idx="2331">
                  <c:v>113.88800000000002</c:v>
                </c:pt>
                <c:pt idx="2332">
                  <c:v>29.472000000000001</c:v>
                </c:pt>
                <c:pt idx="2333">
                  <c:v>29.472000000000001</c:v>
                </c:pt>
                <c:pt idx="2334">
                  <c:v>21.6</c:v>
                </c:pt>
                <c:pt idx="2335">
                  <c:v>20.7</c:v>
                </c:pt>
                <c:pt idx="2336">
                  <c:v>20.7</c:v>
                </c:pt>
                <c:pt idx="2337">
                  <c:v>20.7</c:v>
                </c:pt>
                <c:pt idx="2338">
                  <c:v>34.24</c:v>
                </c:pt>
                <c:pt idx="2339">
                  <c:v>132.16</c:v>
                </c:pt>
                <c:pt idx="2340">
                  <c:v>30.48</c:v>
                </c:pt>
                <c:pt idx="2341">
                  <c:v>21.98</c:v>
                </c:pt>
                <c:pt idx="2342">
                  <c:v>36.630000000000003</c:v>
                </c:pt>
                <c:pt idx="2343">
                  <c:v>27.46</c:v>
                </c:pt>
                <c:pt idx="2344">
                  <c:v>27.46</c:v>
                </c:pt>
                <c:pt idx="2345">
                  <c:v>20.16</c:v>
                </c:pt>
                <c:pt idx="2346">
                  <c:v>20.16</c:v>
                </c:pt>
                <c:pt idx="2347">
                  <c:v>20.16</c:v>
                </c:pt>
                <c:pt idx="2348">
                  <c:v>29.24</c:v>
                </c:pt>
                <c:pt idx="2349">
                  <c:v>29.24</c:v>
                </c:pt>
                <c:pt idx="2350">
                  <c:v>27.216000000000001</c:v>
                </c:pt>
                <c:pt idx="2351">
                  <c:v>20.94</c:v>
                </c:pt>
                <c:pt idx="2352">
                  <c:v>98.328000000000003</c:v>
                </c:pt>
                <c:pt idx="2353">
                  <c:v>29.120000000000005</c:v>
                </c:pt>
                <c:pt idx="2354">
                  <c:v>21.34</c:v>
                </c:pt>
                <c:pt idx="2355">
                  <c:v>98.16</c:v>
                </c:pt>
                <c:pt idx="2356">
                  <c:v>52.272000000000006</c:v>
                </c:pt>
                <c:pt idx="2357">
                  <c:v>22.77</c:v>
                </c:pt>
                <c:pt idx="2358">
                  <c:v>39.072000000000003</c:v>
                </c:pt>
                <c:pt idx="2359">
                  <c:v>64.959999999999994</c:v>
                </c:pt>
                <c:pt idx="2360">
                  <c:v>26.880000000000003</c:v>
                </c:pt>
                <c:pt idx="2361">
                  <c:v>194.7</c:v>
                </c:pt>
                <c:pt idx="2362">
                  <c:v>242.94</c:v>
                </c:pt>
                <c:pt idx="2363">
                  <c:v>242.94</c:v>
                </c:pt>
                <c:pt idx="2364">
                  <c:v>35.97</c:v>
                </c:pt>
                <c:pt idx="2365">
                  <c:v>34.650000000000006</c:v>
                </c:pt>
                <c:pt idx="2366">
                  <c:v>193.95000000000002</c:v>
                </c:pt>
                <c:pt idx="2367">
                  <c:v>35.910000000000004</c:v>
                </c:pt>
                <c:pt idx="2368">
                  <c:v>35.910000000000004</c:v>
                </c:pt>
                <c:pt idx="2369">
                  <c:v>20.62</c:v>
                </c:pt>
                <c:pt idx="2370">
                  <c:v>27.680000000000003</c:v>
                </c:pt>
                <c:pt idx="2371">
                  <c:v>45.568000000000005</c:v>
                </c:pt>
                <c:pt idx="2372">
                  <c:v>22</c:v>
                </c:pt>
                <c:pt idx="2373">
                  <c:v>35.168000000000006</c:v>
                </c:pt>
                <c:pt idx="2374">
                  <c:v>35.168000000000006</c:v>
                </c:pt>
                <c:pt idx="2375">
                  <c:v>30.816000000000003</c:v>
                </c:pt>
                <c:pt idx="2376">
                  <c:v>20.04</c:v>
                </c:pt>
                <c:pt idx="2377">
                  <c:v>20.04</c:v>
                </c:pt>
                <c:pt idx="2378">
                  <c:v>20.88</c:v>
                </c:pt>
                <c:pt idx="2379">
                  <c:v>19.600000000000001</c:v>
                </c:pt>
                <c:pt idx="2380">
                  <c:v>20</c:v>
                </c:pt>
                <c:pt idx="2381">
                  <c:v>95.992000000000004</c:v>
                </c:pt>
                <c:pt idx="2382">
                  <c:v>95.968000000000004</c:v>
                </c:pt>
                <c:pt idx="2383">
                  <c:v>95.94</c:v>
                </c:pt>
                <c:pt idx="2384">
                  <c:v>30.672000000000001</c:v>
                </c:pt>
                <c:pt idx="2385">
                  <c:v>26.423999999999999</c:v>
                </c:pt>
                <c:pt idx="2386">
                  <c:v>63.824000000000005</c:v>
                </c:pt>
                <c:pt idx="2387">
                  <c:v>95.616</c:v>
                </c:pt>
                <c:pt idx="2388">
                  <c:v>26.352000000000004</c:v>
                </c:pt>
                <c:pt idx="2389">
                  <c:v>477.24</c:v>
                </c:pt>
                <c:pt idx="2390">
                  <c:v>34.049999999999997</c:v>
                </c:pt>
                <c:pt idx="2391">
                  <c:v>27.240000000000002</c:v>
                </c:pt>
                <c:pt idx="2392">
                  <c:v>19.440000000000001</c:v>
                </c:pt>
                <c:pt idx="2393">
                  <c:v>20.23</c:v>
                </c:pt>
                <c:pt idx="2394">
                  <c:v>20.65</c:v>
                </c:pt>
                <c:pt idx="2395">
                  <c:v>49.96</c:v>
                </c:pt>
                <c:pt idx="2396">
                  <c:v>30.336000000000002</c:v>
                </c:pt>
                <c:pt idx="2397">
                  <c:v>107.98399999999999</c:v>
                </c:pt>
                <c:pt idx="2398">
                  <c:v>25.920000000000005</c:v>
                </c:pt>
                <c:pt idx="2399">
                  <c:v>25.920000000000005</c:v>
                </c:pt>
                <c:pt idx="2400">
                  <c:v>19.98</c:v>
                </c:pt>
                <c:pt idx="2401">
                  <c:v>19.920000000000002</c:v>
                </c:pt>
                <c:pt idx="2402">
                  <c:v>20.34</c:v>
                </c:pt>
                <c:pt idx="2403">
                  <c:v>26.720000000000002</c:v>
                </c:pt>
                <c:pt idx="2404">
                  <c:v>26.720000000000002</c:v>
                </c:pt>
                <c:pt idx="2405">
                  <c:v>28.752000000000002</c:v>
                </c:pt>
                <c:pt idx="2406">
                  <c:v>19.440000000000001</c:v>
                </c:pt>
                <c:pt idx="2407">
                  <c:v>19.440000000000001</c:v>
                </c:pt>
                <c:pt idx="2408">
                  <c:v>19.440000000000001</c:v>
                </c:pt>
                <c:pt idx="2409">
                  <c:v>19.440000000000001</c:v>
                </c:pt>
                <c:pt idx="2410">
                  <c:v>19.440000000000001</c:v>
                </c:pt>
                <c:pt idx="2411">
                  <c:v>19.440000000000001</c:v>
                </c:pt>
                <c:pt idx="2412">
                  <c:v>19.440000000000001</c:v>
                </c:pt>
                <c:pt idx="2413">
                  <c:v>19.440000000000001</c:v>
                </c:pt>
                <c:pt idx="2414">
                  <c:v>19.440000000000001</c:v>
                </c:pt>
                <c:pt idx="2415">
                  <c:v>19.440000000000001</c:v>
                </c:pt>
                <c:pt idx="2416">
                  <c:v>19.440000000000001</c:v>
                </c:pt>
                <c:pt idx="2417">
                  <c:v>19.440000000000001</c:v>
                </c:pt>
                <c:pt idx="2418">
                  <c:v>19.440000000000001</c:v>
                </c:pt>
                <c:pt idx="2419">
                  <c:v>19.440000000000001</c:v>
                </c:pt>
                <c:pt idx="2420">
                  <c:v>19.440000000000001</c:v>
                </c:pt>
                <c:pt idx="2421">
                  <c:v>19.440000000000001</c:v>
                </c:pt>
                <c:pt idx="2422">
                  <c:v>19.440000000000001</c:v>
                </c:pt>
                <c:pt idx="2423">
                  <c:v>19.440000000000001</c:v>
                </c:pt>
                <c:pt idx="2424">
                  <c:v>19.440000000000001</c:v>
                </c:pt>
                <c:pt idx="2425">
                  <c:v>19.04</c:v>
                </c:pt>
                <c:pt idx="2426">
                  <c:v>27.42</c:v>
                </c:pt>
                <c:pt idx="2427">
                  <c:v>33.28</c:v>
                </c:pt>
                <c:pt idx="2428">
                  <c:v>27.36</c:v>
                </c:pt>
                <c:pt idx="2429">
                  <c:v>232.54999999999998</c:v>
                </c:pt>
                <c:pt idx="2430">
                  <c:v>123.92000000000002</c:v>
                </c:pt>
                <c:pt idx="2431">
                  <c:v>19.36</c:v>
                </c:pt>
                <c:pt idx="2432">
                  <c:v>24.704000000000001</c:v>
                </c:pt>
                <c:pt idx="2433">
                  <c:v>29.600000000000005</c:v>
                </c:pt>
                <c:pt idx="2434">
                  <c:v>123.256</c:v>
                </c:pt>
                <c:pt idx="2435">
                  <c:v>105.584</c:v>
                </c:pt>
                <c:pt idx="2436">
                  <c:v>34.200000000000003</c:v>
                </c:pt>
                <c:pt idx="2437">
                  <c:v>20.07</c:v>
                </c:pt>
                <c:pt idx="2438">
                  <c:v>32.94</c:v>
                </c:pt>
                <c:pt idx="2439">
                  <c:v>26.336000000000002</c:v>
                </c:pt>
                <c:pt idx="2440">
                  <c:v>20.439999999999998</c:v>
                </c:pt>
                <c:pt idx="2441">
                  <c:v>27.86</c:v>
                </c:pt>
                <c:pt idx="2442">
                  <c:v>73.536000000000001</c:v>
                </c:pt>
                <c:pt idx="2443">
                  <c:v>25.344000000000001</c:v>
                </c:pt>
                <c:pt idx="2444">
                  <c:v>146.952</c:v>
                </c:pt>
                <c:pt idx="2445">
                  <c:v>45.888000000000005</c:v>
                </c:pt>
                <c:pt idx="2446">
                  <c:v>81.567999999999998</c:v>
                </c:pt>
                <c:pt idx="2447">
                  <c:v>18.28</c:v>
                </c:pt>
                <c:pt idx="2448">
                  <c:v>60.864000000000004</c:v>
                </c:pt>
                <c:pt idx="2449">
                  <c:v>18.240000000000002</c:v>
                </c:pt>
                <c:pt idx="2450">
                  <c:v>18.240000000000002</c:v>
                </c:pt>
                <c:pt idx="2451">
                  <c:v>18.97</c:v>
                </c:pt>
                <c:pt idx="2452">
                  <c:v>22.200000000000003</c:v>
                </c:pt>
                <c:pt idx="2453">
                  <c:v>22.200000000000003</c:v>
                </c:pt>
                <c:pt idx="2454">
                  <c:v>909.12</c:v>
                </c:pt>
                <c:pt idx="2455">
                  <c:v>25.92</c:v>
                </c:pt>
                <c:pt idx="2456">
                  <c:v>25.920000000000005</c:v>
                </c:pt>
                <c:pt idx="2457">
                  <c:v>25.920000000000005</c:v>
                </c:pt>
                <c:pt idx="2458">
                  <c:v>25.920000000000005</c:v>
                </c:pt>
                <c:pt idx="2459">
                  <c:v>25.920000000000005</c:v>
                </c:pt>
                <c:pt idx="2460">
                  <c:v>25.920000000000005</c:v>
                </c:pt>
                <c:pt idx="2461">
                  <c:v>27.888000000000002</c:v>
                </c:pt>
                <c:pt idx="2462">
                  <c:v>19.649999999999999</c:v>
                </c:pt>
                <c:pt idx="2463">
                  <c:v>19.649999999999999</c:v>
                </c:pt>
                <c:pt idx="2464">
                  <c:v>25.824000000000002</c:v>
                </c:pt>
                <c:pt idx="2465">
                  <c:v>20.97</c:v>
                </c:pt>
                <c:pt idx="2466">
                  <c:v>29.049999999999997</c:v>
                </c:pt>
                <c:pt idx="2467">
                  <c:v>18.760000000000002</c:v>
                </c:pt>
                <c:pt idx="2468">
                  <c:v>18.75</c:v>
                </c:pt>
                <c:pt idx="2469">
                  <c:v>18.75</c:v>
                </c:pt>
                <c:pt idx="2470">
                  <c:v>71.975999999999999</c:v>
                </c:pt>
                <c:pt idx="2471">
                  <c:v>71.975999999999999</c:v>
                </c:pt>
                <c:pt idx="2472">
                  <c:v>19.98</c:v>
                </c:pt>
                <c:pt idx="2473">
                  <c:v>449.15</c:v>
                </c:pt>
                <c:pt idx="2474">
                  <c:v>19.899999999999999</c:v>
                </c:pt>
                <c:pt idx="2475">
                  <c:v>25.584000000000003</c:v>
                </c:pt>
                <c:pt idx="2476">
                  <c:v>25.584000000000003</c:v>
                </c:pt>
                <c:pt idx="2477">
                  <c:v>54.992000000000004</c:v>
                </c:pt>
                <c:pt idx="2478">
                  <c:v>19</c:v>
                </c:pt>
                <c:pt idx="2479">
                  <c:v>59.48</c:v>
                </c:pt>
                <c:pt idx="2480">
                  <c:v>23.680000000000003</c:v>
                </c:pt>
                <c:pt idx="2481">
                  <c:v>23.680000000000003</c:v>
                </c:pt>
                <c:pt idx="2482">
                  <c:v>23.680000000000003</c:v>
                </c:pt>
                <c:pt idx="2483">
                  <c:v>443.92</c:v>
                </c:pt>
                <c:pt idx="2484">
                  <c:v>177.56800000000001</c:v>
                </c:pt>
                <c:pt idx="2485">
                  <c:v>25.344000000000001</c:v>
                </c:pt>
                <c:pt idx="2486">
                  <c:v>22.740000000000002</c:v>
                </c:pt>
                <c:pt idx="2487">
                  <c:v>24.448</c:v>
                </c:pt>
                <c:pt idx="2488">
                  <c:v>24.448</c:v>
                </c:pt>
                <c:pt idx="2489">
                  <c:v>27.263999999999999</c:v>
                </c:pt>
                <c:pt idx="2490">
                  <c:v>20.04</c:v>
                </c:pt>
                <c:pt idx="2491">
                  <c:v>54.207999999999998</c:v>
                </c:pt>
                <c:pt idx="2492">
                  <c:v>23.472000000000001</c:v>
                </c:pt>
                <c:pt idx="2493">
                  <c:v>37.056000000000004</c:v>
                </c:pt>
                <c:pt idx="2494">
                  <c:v>41.9</c:v>
                </c:pt>
                <c:pt idx="2495">
                  <c:v>17.940000000000001</c:v>
                </c:pt>
                <c:pt idx="2496">
                  <c:v>17.940000000000001</c:v>
                </c:pt>
                <c:pt idx="2497">
                  <c:v>17.940000000000001</c:v>
                </c:pt>
                <c:pt idx="2498">
                  <c:v>17.940000000000001</c:v>
                </c:pt>
                <c:pt idx="2499">
                  <c:v>17.899999999999999</c:v>
                </c:pt>
                <c:pt idx="2500">
                  <c:v>26.975999999999999</c:v>
                </c:pt>
                <c:pt idx="2501">
                  <c:v>19.049999999999997</c:v>
                </c:pt>
                <c:pt idx="2502">
                  <c:v>19.049999999999997</c:v>
                </c:pt>
                <c:pt idx="2503">
                  <c:v>24.27</c:v>
                </c:pt>
                <c:pt idx="2504">
                  <c:v>21.299999999999997</c:v>
                </c:pt>
                <c:pt idx="2505">
                  <c:v>30.36</c:v>
                </c:pt>
                <c:pt idx="2506">
                  <c:v>69.712000000000003</c:v>
                </c:pt>
                <c:pt idx="2507">
                  <c:v>18.54</c:v>
                </c:pt>
                <c:pt idx="2508">
                  <c:v>18.54</c:v>
                </c:pt>
                <c:pt idx="2509">
                  <c:v>20.239999999999998</c:v>
                </c:pt>
                <c:pt idx="2510">
                  <c:v>18.899999999999999</c:v>
                </c:pt>
                <c:pt idx="2511">
                  <c:v>18.899999999999999</c:v>
                </c:pt>
                <c:pt idx="2512">
                  <c:v>18.899999999999999</c:v>
                </c:pt>
                <c:pt idx="2513">
                  <c:v>99.13600000000001</c:v>
                </c:pt>
                <c:pt idx="2514">
                  <c:v>86.62</c:v>
                </c:pt>
                <c:pt idx="2515">
                  <c:v>17.64</c:v>
                </c:pt>
                <c:pt idx="2516">
                  <c:v>29.79</c:v>
                </c:pt>
                <c:pt idx="2517">
                  <c:v>25.4</c:v>
                </c:pt>
                <c:pt idx="2518">
                  <c:v>25.4</c:v>
                </c:pt>
                <c:pt idx="2519">
                  <c:v>66.300000000000011</c:v>
                </c:pt>
                <c:pt idx="2520">
                  <c:v>66.300000000000011</c:v>
                </c:pt>
                <c:pt idx="2521">
                  <c:v>17.920000000000002</c:v>
                </c:pt>
                <c:pt idx="2522">
                  <c:v>19.98</c:v>
                </c:pt>
                <c:pt idx="2523">
                  <c:v>137.352</c:v>
                </c:pt>
                <c:pt idx="2524">
                  <c:v>18.240000000000002</c:v>
                </c:pt>
                <c:pt idx="2525">
                  <c:v>21.98</c:v>
                </c:pt>
                <c:pt idx="2526">
                  <c:v>48.896000000000001</c:v>
                </c:pt>
                <c:pt idx="2527">
                  <c:v>68.432000000000016</c:v>
                </c:pt>
                <c:pt idx="2528">
                  <c:v>109.764</c:v>
                </c:pt>
                <c:pt idx="2529">
                  <c:v>18.96</c:v>
                </c:pt>
                <c:pt idx="2530">
                  <c:v>23.52</c:v>
                </c:pt>
                <c:pt idx="2531">
                  <c:v>113.55200000000001</c:v>
                </c:pt>
                <c:pt idx="2532">
                  <c:v>44.75</c:v>
                </c:pt>
                <c:pt idx="2533">
                  <c:v>339.92000000000007</c:v>
                </c:pt>
                <c:pt idx="2534">
                  <c:v>17.34</c:v>
                </c:pt>
                <c:pt idx="2535">
                  <c:v>49.98</c:v>
                </c:pt>
                <c:pt idx="2536">
                  <c:v>32.67</c:v>
                </c:pt>
                <c:pt idx="2537">
                  <c:v>16.98</c:v>
                </c:pt>
                <c:pt idx="2538">
                  <c:v>31.44</c:v>
                </c:pt>
                <c:pt idx="2539">
                  <c:v>31.44</c:v>
                </c:pt>
                <c:pt idx="2540">
                  <c:v>31.44</c:v>
                </c:pt>
                <c:pt idx="2541">
                  <c:v>211.96</c:v>
                </c:pt>
                <c:pt idx="2542">
                  <c:v>32.56</c:v>
                </c:pt>
                <c:pt idx="2543">
                  <c:v>29.160000000000004</c:v>
                </c:pt>
                <c:pt idx="2544">
                  <c:v>67.56</c:v>
                </c:pt>
                <c:pt idx="2545">
                  <c:v>17.52</c:v>
                </c:pt>
                <c:pt idx="2546">
                  <c:v>24.896000000000001</c:v>
                </c:pt>
                <c:pt idx="2547">
                  <c:v>47.975999999999999</c:v>
                </c:pt>
                <c:pt idx="2548">
                  <c:v>31.08</c:v>
                </c:pt>
                <c:pt idx="2549">
                  <c:v>23.120000000000005</c:v>
                </c:pt>
                <c:pt idx="2550">
                  <c:v>24.816000000000003</c:v>
                </c:pt>
                <c:pt idx="2551">
                  <c:v>16.740000000000002</c:v>
                </c:pt>
                <c:pt idx="2552">
                  <c:v>32.129999999999995</c:v>
                </c:pt>
                <c:pt idx="2553">
                  <c:v>35.167999999999999</c:v>
                </c:pt>
                <c:pt idx="2554">
                  <c:v>35.167999999999999</c:v>
                </c:pt>
                <c:pt idx="2555">
                  <c:v>74.239999999999995</c:v>
                </c:pt>
                <c:pt idx="2556">
                  <c:v>31.744</c:v>
                </c:pt>
                <c:pt idx="2557">
                  <c:v>30.84</c:v>
                </c:pt>
                <c:pt idx="2558">
                  <c:v>23.744</c:v>
                </c:pt>
                <c:pt idx="2559">
                  <c:v>19.760000000000002</c:v>
                </c:pt>
                <c:pt idx="2560">
                  <c:v>19.760000000000002</c:v>
                </c:pt>
                <c:pt idx="2561">
                  <c:v>31.92</c:v>
                </c:pt>
                <c:pt idx="2562">
                  <c:v>51.016000000000005</c:v>
                </c:pt>
                <c:pt idx="2563">
                  <c:v>41.424000000000007</c:v>
                </c:pt>
                <c:pt idx="2564">
                  <c:v>41.424000000000007</c:v>
                </c:pt>
                <c:pt idx="2565">
                  <c:v>73.584000000000003</c:v>
                </c:pt>
                <c:pt idx="2566">
                  <c:v>33</c:v>
                </c:pt>
                <c:pt idx="2567">
                  <c:v>17.52</c:v>
                </c:pt>
                <c:pt idx="2568">
                  <c:v>109.59200000000001</c:v>
                </c:pt>
                <c:pt idx="2569">
                  <c:v>24.900000000000002</c:v>
                </c:pt>
                <c:pt idx="2570">
                  <c:v>17.48</c:v>
                </c:pt>
                <c:pt idx="2571">
                  <c:v>17.48</c:v>
                </c:pt>
                <c:pt idx="2572">
                  <c:v>17.48</c:v>
                </c:pt>
                <c:pt idx="2573">
                  <c:v>50.496000000000002</c:v>
                </c:pt>
                <c:pt idx="2574">
                  <c:v>17.05</c:v>
                </c:pt>
                <c:pt idx="2575">
                  <c:v>23.88</c:v>
                </c:pt>
                <c:pt idx="2576">
                  <c:v>21.36</c:v>
                </c:pt>
                <c:pt idx="2577">
                  <c:v>17.64</c:v>
                </c:pt>
                <c:pt idx="2578">
                  <c:v>27.93</c:v>
                </c:pt>
                <c:pt idx="2579">
                  <c:v>27.92</c:v>
                </c:pt>
                <c:pt idx="2580">
                  <c:v>64.680000000000007</c:v>
                </c:pt>
                <c:pt idx="2581">
                  <c:v>17.940000000000001</c:v>
                </c:pt>
                <c:pt idx="2582">
                  <c:v>21.240000000000002</c:v>
                </c:pt>
                <c:pt idx="2583">
                  <c:v>21.240000000000002</c:v>
                </c:pt>
                <c:pt idx="2584">
                  <c:v>64.384</c:v>
                </c:pt>
                <c:pt idx="2585">
                  <c:v>17.12</c:v>
                </c:pt>
                <c:pt idx="2586">
                  <c:v>29.78</c:v>
                </c:pt>
                <c:pt idx="2587">
                  <c:v>29.700000000000003</c:v>
                </c:pt>
                <c:pt idx="2588">
                  <c:v>17.43</c:v>
                </c:pt>
                <c:pt idx="2589">
                  <c:v>32.04</c:v>
                </c:pt>
                <c:pt idx="2590">
                  <c:v>99.98</c:v>
                </c:pt>
                <c:pt idx="2591">
                  <c:v>99.98</c:v>
                </c:pt>
                <c:pt idx="2592">
                  <c:v>99.98</c:v>
                </c:pt>
                <c:pt idx="2593">
                  <c:v>79.959999999999994</c:v>
                </c:pt>
                <c:pt idx="2594">
                  <c:v>21.312000000000005</c:v>
                </c:pt>
                <c:pt idx="2595">
                  <c:v>33.29</c:v>
                </c:pt>
                <c:pt idx="2596">
                  <c:v>24.2</c:v>
                </c:pt>
                <c:pt idx="2597">
                  <c:v>15.96</c:v>
                </c:pt>
                <c:pt idx="2598">
                  <c:v>41.96</c:v>
                </c:pt>
                <c:pt idx="2599">
                  <c:v>23.616</c:v>
                </c:pt>
                <c:pt idx="2600">
                  <c:v>16.23</c:v>
                </c:pt>
                <c:pt idx="2601">
                  <c:v>17.28</c:v>
                </c:pt>
                <c:pt idx="2602">
                  <c:v>24.400000000000002</c:v>
                </c:pt>
                <c:pt idx="2603">
                  <c:v>30.48</c:v>
                </c:pt>
                <c:pt idx="2604">
                  <c:v>17.22</c:v>
                </c:pt>
                <c:pt idx="2605">
                  <c:v>25.344000000000001</c:v>
                </c:pt>
                <c:pt idx="2606">
                  <c:v>25.344000000000001</c:v>
                </c:pt>
                <c:pt idx="2607">
                  <c:v>18.84</c:v>
                </c:pt>
                <c:pt idx="2608">
                  <c:v>16.14</c:v>
                </c:pt>
                <c:pt idx="2609">
                  <c:v>20.239999999999998</c:v>
                </c:pt>
                <c:pt idx="2610">
                  <c:v>23.36</c:v>
                </c:pt>
                <c:pt idx="2611">
                  <c:v>28.14</c:v>
                </c:pt>
                <c:pt idx="2612">
                  <c:v>31.4</c:v>
                </c:pt>
                <c:pt idx="2613">
                  <c:v>25.120000000000005</c:v>
                </c:pt>
                <c:pt idx="2614">
                  <c:v>25.031999999999996</c:v>
                </c:pt>
                <c:pt idx="2615">
                  <c:v>23.968000000000004</c:v>
                </c:pt>
                <c:pt idx="2616">
                  <c:v>16.200000000000003</c:v>
                </c:pt>
                <c:pt idx="2617">
                  <c:v>16.899999999999999</c:v>
                </c:pt>
                <c:pt idx="2618">
                  <c:v>38.864000000000004</c:v>
                </c:pt>
                <c:pt idx="2619">
                  <c:v>23.904000000000003</c:v>
                </c:pt>
                <c:pt idx="2620">
                  <c:v>88.77600000000001</c:v>
                </c:pt>
                <c:pt idx="2621">
                  <c:v>88.77600000000001</c:v>
                </c:pt>
                <c:pt idx="2622">
                  <c:v>88.77600000000001</c:v>
                </c:pt>
                <c:pt idx="2623">
                  <c:v>24.784000000000002</c:v>
                </c:pt>
                <c:pt idx="2624">
                  <c:v>21.335999999999999</c:v>
                </c:pt>
                <c:pt idx="2625">
                  <c:v>77.240000000000009</c:v>
                </c:pt>
                <c:pt idx="2626">
                  <c:v>17.12</c:v>
                </c:pt>
                <c:pt idx="2627">
                  <c:v>24.849999999999998</c:v>
                </c:pt>
                <c:pt idx="2628">
                  <c:v>102.624</c:v>
                </c:pt>
                <c:pt idx="2629">
                  <c:v>87.960000000000008</c:v>
                </c:pt>
                <c:pt idx="2630">
                  <c:v>15.36</c:v>
                </c:pt>
                <c:pt idx="2631">
                  <c:v>16.34</c:v>
                </c:pt>
                <c:pt idx="2632">
                  <c:v>23.18</c:v>
                </c:pt>
                <c:pt idx="2633">
                  <c:v>25.472000000000001</c:v>
                </c:pt>
                <c:pt idx="2634">
                  <c:v>23.472000000000001</c:v>
                </c:pt>
                <c:pt idx="2635">
                  <c:v>23.472000000000001</c:v>
                </c:pt>
                <c:pt idx="2636">
                  <c:v>21.792000000000002</c:v>
                </c:pt>
                <c:pt idx="2637">
                  <c:v>46.864000000000004</c:v>
                </c:pt>
                <c:pt idx="2638">
                  <c:v>15.54</c:v>
                </c:pt>
                <c:pt idx="2639">
                  <c:v>25.349999999999998</c:v>
                </c:pt>
                <c:pt idx="2640">
                  <c:v>25.349999999999998</c:v>
                </c:pt>
                <c:pt idx="2641">
                  <c:v>21.728000000000002</c:v>
                </c:pt>
                <c:pt idx="2642">
                  <c:v>16.52</c:v>
                </c:pt>
                <c:pt idx="2643">
                  <c:v>16.52</c:v>
                </c:pt>
                <c:pt idx="2644">
                  <c:v>16.52</c:v>
                </c:pt>
                <c:pt idx="2645">
                  <c:v>18.96</c:v>
                </c:pt>
                <c:pt idx="2646">
                  <c:v>22.959999999999997</c:v>
                </c:pt>
                <c:pt idx="2647">
                  <c:v>67.343999999999994</c:v>
                </c:pt>
                <c:pt idx="2648">
                  <c:v>16.45</c:v>
                </c:pt>
                <c:pt idx="2649">
                  <c:v>24.192</c:v>
                </c:pt>
                <c:pt idx="2650">
                  <c:v>23.24</c:v>
                </c:pt>
                <c:pt idx="2651">
                  <c:v>151.05600000000001</c:v>
                </c:pt>
                <c:pt idx="2652">
                  <c:v>25.99</c:v>
                </c:pt>
                <c:pt idx="2653">
                  <c:v>25.96</c:v>
                </c:pt>
                <c:pt idx="2654">
                  <c:v>21.44</c:v>
                </c:pt>
                <c:pt idx="2655">
                  <c:v>39.992000000000004</c:v>
                </c:pt>
                <c:pt idx="2656">
                  <c:v>119.96</c:v>
                </c:pt>
                <c:pt idx="2657">
                  <c:v>15.28</c:v>
                </c:pt>
                <c:pt idx="2658">
                  <c:v>15.28</c:v>
                </c:pt>
                <c:pt idx="2659">
                  <c:v>15.28</c:v>
                </c:pt>
                <c:pt idx="2660">
                  <c:v>26.7</c:v>
                </c:pt>
                <c:pt idx="2661">
                  <c:v>39.816000000000003</c:v>
                </c:pt>
                <c:pt idx="2662">
                  <c:v>85.224000000000004</c:v>
                </c:pt>
                <c:pt idx="2663">
                  <c:v>82.64</c:v>
                </c:pt>
                <c:pt idx="2664">
                  <c:v>21.240000000000002</c:v>
                </c:pt>
                <c:pt idx="2665">
                  <c:v>22.847999999999999</c:v>
                </c:pt>
                <c:pt idx="2666">
                  <c:v>27.36</c:v>
                </c:pt>
                <c:pt idx="2667">
                  <c:v>20.368000000000002</c:v>
                </c:pt>
                <c:pt idx="2668">
                  <c:v>18.920000000000002</c:v>
                </c:pt>
                <c:pt idx="2669">
                  <c:v>16.38</c:v>
                </c:pt>
                <c:pt idx="2670">
                  <c:v>28.28</c:v>
                </c:pt>
                <c:pt idx="2671">
                  <c:v>21.744</c:v>
                </c:pt>
                <c:pt idx="2672">
                  <c:v>22.23</c:v>
                </c:pt>
                <c:pt idx="2673">
                  <c:v>15.56</c:v>
                </c:pt>
                <c:pt idx="2674">
                  <c:v>15.56</c:v>
                </c:pt>
                <c:pt idx="2675">
                  <c:v>32.448</c:v>
                </c:pt>
                <c:pt idx="2676">
                  <c:v>58.112000000000002</c:v>
                </c:pt>
                <c:pt idx="2677">
                  <c:v>20.736000000000004</c:v>
                </c:pt>
                <c:pt idx="2678">
                  <c:v>20.736000000000004</c:v>
                </c:pt>
                <c:pt idx="2679">
                  <c:v>20.736000000000004</c:v>
                </c:pt>
                <c:pt idx="2680">
                  <c:v>20.736000000000004</c:v>
                </c:pt>
                <c:pt idx="2681">
                  <c:v>20.736000000000004</c:v>
                </c:pt>
                <c:pt idx="2682">
                  <c:v>20.736000000000004</c:v>
                </c:pt>
                <c:pt idx="2683">
                  <c:v>20.736000000000004</c:v>
                </c:pt>
                <c:pt idx="2684">
                  <c:v>20.736000000000004</c:v>
                </c:pt>
                <c:pt idx="2685">
                  <c:v>29</c:v>
                </c:pt>
                <c:pt idx="2686">
                  <c:v>19.54</c:v>
                </c:pt>
                <c:pt idx="2687">
                  <c:v>19.936000000000003</c:v>
                </c:pt>
                <c:pt idx="2688">
                  <c:v>19.936000000000003</c:v>
                </c:pt>
                <c:pt idx="2689">
                  <c:v>14.73</c:v>
                </c:pt>
                <c:pt idx="2690">
                  <c:v>14.73</c:v>
                </c:pt>
                <c:pt idx="2691">
                  <c:v>14.73</c:v>
                </c:pt>
                <c:pt idx="2692">
                  <c:v>24.048000000000002</c:v>
                </c:pt>
                <c:pt idx="2693">
                  <c:v>21.36</c:v>
                </c:pt>
                <c:pt idx="2694">
                  <c:v>21.36</c:v>
                </c:pt>
                <c:pt idx="2695">
                  <c:v>15</c:v>
                </c:pt>
                <c:pt idx="2696">
                  <c:v>287.976</c:v>
                </c:pt>
                <c:pt idx="2697">
                  <c:v>47.992000000000004</c:v>
                </c:pt>
                <c:pt idx="2698">
                  <c:v>71.975999999999999</c:v>
                </c:pt>
                <c:pt idx="2699">
                  <c:v>95.76</c:v>
                </c:pt>
                <c:pt idx="2700">
                  <c:v>357.93</c:v>
                </c:pt>
                <c:pt idx="2701">
                  <c:v>14.9</c:v>
                </c:pt>
                <c:pt idx="2702">
                  <c:v>81.567999999999998</c:v>
                </c:pt>
                <c:pt idx="2703">
                  <c:v>15.84</c:v>
                </c:pt>
                <c:pt idx="2704">
                  <c:v>569.5680000000001</c:v>
                </c:pt>
                <c:pt idx="2705">
                  <c:v>23.56</c:v>
                </c:pt>
                <c:pt idx="2706">
                  <c:v>20.936000000000003</c:v>
                </c:pt>
                <c:pt idx="2707">
                  <c:v>15.700000000000001</c:v>
                </c:pt>
                <c:pt idx="2708">
                  <c:v>15.700000000000001</c:v>
                </c:pt>
                <c:pt idx="2709">
                  <c:v>14.399999999999999</c:v>
                </c:pt>
                <c:pt idx="2710">
                  <c:v>14.399999999999999</c:v>
                </c:pt>
                <c:pt idx="2711">
                  <c:v>563.91999999999996</c:v>
                </c:pt>
                <c:pt idx="2712">
                  <c:v>14.940000000000001</c:v>
                </c:pt>
                <c:pt idx="2713">
                  <c:v>14.940000000000001</c:v>
                </c:pt>
                <c:pt idx="2714">
                  <c:v>14.940000000000001</c:v>
                </c:pt>
                <c:pt idx="2715">
                  <c:v>14.940000000000001</c:v>
                </c:pt>
                <c:pt idx="2716">
                  <c:v>26.96</c:v>
                </c:pt>
                <c:pt idx="2717">
                  <c:v>18.687999999999999</c:v>
                </c:pt>
                <c:pt idx="2718">
                  <c:v>15.92</c:v>
                </c:pt>
                <c:pt idx="2719">
                  <c:v>21.552000000000003</c:v>
                </c:pt>
                <c:pt idx="2720">
                  <c:v>27.968000000000004</c:v>
                </c:pt>
                <c:pt idx="2721">
                  <c:v>111.67200000000001</c:v>
                </c:pt>
                <c:pt idx="2722">
                  <c:v>19.920000000000002</c:v>
                </c:pt>
                <c:pt idx="2723">
                  <c:v>14.82</c:v>
                </c:pt>
                <c:pt idx="2724">
                  <c:v>16.559999999999999</c:v>
                </c:pt>
                <c:pt idx="2725">
                  <c:v>24.78</c:v>
                </c:pt>
                <c:pt idx="2726">
                  <c:v>23.1</c:v>
                </c:pt>
                <c:pt idx="2727">
                  <c:v>20.37</c:v>
                </c:pt>
                <c:pt idx="2728">
                  <c:v>18.463999999999999</c:v>
                </c:pt>
                <c:pt idx="2729">
                  <c:v>23.08</c:v>
                </c:pt>
                <c:pt idx="2730">
                  <c:v>19.752000000000002</c:v>
                </c:pt>
                <c:pt idx="2731">
                  <c:v>23.04</c:v>
                </c:pt>
                <c:pt idx="2732">
                  <c:v>22.98</c:v>
                </c:pt>
                <c:pt idx="2733">
                  <c:v>14.98</c:v>
                </c:pt>
                <c:pt idx="2734">
                  <c:v>19.68</c:v>
                </c:pt>
                <c:pt idx="2735">
                  <c:v>24.56</c:v>
                </c:pt>
                <c:pt idx="2736">
                  <c:v>24.56</c:v>
                </c:pt>
                <c:pt idx="2737">
                  <c:v>24.56</c:v>
                </c:pt>
                <c:pt idx="2738">
                  <c:v>14.940000000000001</c:v>
                </c:pt>
                <c:pt idx="2739">
                  <c:v>14.62</c:v>
                </c:pt>
                <c:pt idx="2740">
                  <c:v>14.62</c:v>
                </c:pt>
                <c:pt idx="2741">
                  <c:v>14.62</c:v>
                </c:pt>
                <c:pt idx="2742">
                  <c:v>14.62</c:v>
                </c:pt>
                <c:pt idx="2743">
                  <c:v>15.24</c:v>
                </c:pt>
                <c:pt idx="2744">
                  <c:v>102.58200000000001</c:v>
                </c:pt>
                <c:pt idx="2745">
                  <c:v>20.96</c:v>
                </c:pt>
                <c:pt idx="2746">
                  <c:v>19.989999999999998</c:v>
                </c:pt>
                <c:pt idx="2747">
                  <c:v>21.744000000000003</c:v>
                </c:pt>
                <c:pt idx="2748">
                  <c:v>14.450000000000001</c:v>
                </c:pt>
                <c:pt idx="2749">
                  <c:v>676.55</c:v>
                </c:pt>
                <c:pt idx="2750">
                  <c:v>14.669999999999998</c:v>
                </c:pt>
                <c:pt idx="2751">
                  <c:v>13.48</c:v>
                </c:pt>
                <c:pt idx="2752">
                  <c:v>14.04</c:v>
                </c:pt>
                <c:pt idx="2753">
                  <c:v>14.62</c:v>
                </c:pt>
                <c:pt idx="2754">
                  <c:v>14.62</c:v>
                </c:pt>
                <c:pt idx="2755">
                  <c:v>25.86</c:v>
                </c:pt>
                <c:pt idx="2756">
                  <c:v>26.880000000000003</c:v>
                </c:pt>
                <c:pt idx="2757">
                  <c:v>134.376</c:v>
                </c:pt>
                <c:pt idx="2758">
                  <c:v>67.176000000000002</c:v>
                </c:pt>
                <c:pt idx="2759">
                  <c:v>268.70400000000001</c:v>
                </c:pt>
                <c:pt idx="2760">
                  <c:v>14.280000000000001</c:v>
                </c:pt>
                <c:pt idx="2761">
                  <c:v>13.96</c:v>
                </c:pt>
                <c:pt idx="2762">
                  <c:v>66.976000000000013</c:v>
                </c:pt>
                <c:pt idx="2763">
                  <c:v>23.92</c:v>
                </c:pt>
                <c:pt idx="2764">
                  <c:v>19.824000000000002</c:v>
                </c:pt>
                <c:pt idx="2765">
                  <c:v>19.096</c:v>
                </c:pt>
                <c:pt idx="2766">
                  <c:v>332.94</c:v>
                </c:pt>
                <c:pt idx="2767">
                  <c:v>22.959999999999997</c:v>
                </c:pt>
                <c:pt idx="2768">
                  <c:v>18.335999999999999</c:v>
                </c:pt>
                <c:pt idx="2769">
                  <c:v>20.416</c:v>
                </c:pt>
                <c:pt idx="2770">
                  <c:v>25.5</c:v>
                </c:pt>
                <c:pt idx="2771">
                  <c:v>25.5</c:v>
                </c:pt>
                <c:pt idx="2772">
                  <c:v>19.608000000000001</c:v>
                </c:pt>
                <c:pt idx="2773">
                  <c:v>14.7</c:v>
                </c:pt>
                <c:pt idx="2774">
                  <c:v>21.12</c:v>
                </c:pt>
                <c:pt idx="2775">
                  <c:v>13.440000000000001</c:v>
                </c:pt>
                <c:pt idx="2776">
                  <c:v>18.16</c:v>
                </c:pt>
                <c:pt idx="2777">
                  <c:v>18.088000000000001</c:v>
                </c:pt>
                <c:pt idx="2778">
                  <c:v>23.832000000000001</c:v>
                </c:pt>
                <c:pt idx="2779">
                  <c:v>18.72</c:v>
                </c:pt>
                <c:pt idx="2780">
                  <c:v>556.66499999999996</c:v>
                </c:pt>
                <c:pt idx="2781">
                  <c:v>556.66499999999996</c:v>
                </c:pt>
                <c:pt idx="2782">
                  <c:v>21.12</c:v>
                </c:pt>
                <c:pt idx="2783">
                  <c:v>21.12</c:v>
                </c:pt>
                <c:pt idx="2784">
                  <c:v>104.69600000000001</c:v>
                </c:pt>
                <c:pt idx="2785">
                  <c:v>34.848000000000006</c:v>
                </c:pt>
                <c:pt idx="2786">
                  <c:v>14.2</c:v>
                </c:pt>
                <c:pt idx="2787">
                  <c:v>25.11</c:v>
                </c:pt>
                <c:pt idx="2788">
                  <c:v>16.28</c:v>
                </c:pt>
                <c:pt idx="2789">
                  <c:v>25.02</c:v>
                </c:pt>
                <c:pt idx="2790">
                  <c:v>20.8</c:v>
                </c:pt>
                <c:pt idx="2791">
                  <c:v>19.68</c:v>
                </c:pt>
                <c:pt idx="2792">
                  <c:v>64.944000000000003</c:v>
                </c:pt>
                <c:pt idx="2793">
                  <c:v>64.864000000000004</c:v>
                </c:pt>
                <c:pt idx="2794">
                  <c:v>23.1</c:v>
                </c:pt>
                <c:pt idx="2795">
                  <c:v>129.30000000000001</c:v>
                </c:pt>
                <c:pt idx="2796">
                  <c:v>129.30000000000001</c:v>
                </c:pt>
                <c:pt idx="2797">
                  <c:v>129.30000000000001</c:v>
                </c:pt>
                <c:pt idx="2798">
                  <c:v>19.152000000000001</c:v>
                </c:pt>
                <c:pt idx="2799">
                  <c:v>19.824000000000002</c:v>
                </c:pt>
                <c:pt idx="2800">
                  <c:v>13.4</c:v>
                </c:pt>
                <c:pt idx="2801">
                  <c:v>22.368000000000002</c:v>
                </c:pt>
                <c:pt idx="2802">
                  <c:v>22.14</c:v>
                </c:pt>
                <c:pt idx="2803">
                  <c:v>20.544000000000004</c:v>
                </c:pt>
                <c:pt idx="2804">
                  <c:v>13.36</c:v>
                </c:pt>
                <c:pt idx="2805">
                  <c:v>13.36</c:v>
                </c:pt>
                <c:pt idx="2806">
                  <c:v>13.36</c:v>
                </c:pt>
                <c:pt idx="2807">
                  <c:v>13.36</c:v>
                </c:pt>
                <c:pt idx="2808">
                  <c:v>63.936000000000007</c:v>
                </c:pt>
                <c:pt idx="2809">
                  <c:v>510.24</c:v>
                </c:pt>
                <c:pt idx="2810">
                  <c:v>13.28</c:v>
                </c:pt>
                <c:pt idx="2811">
                  <c:v>13.28</c:v>
                </c:pt>
                <c:pt idx="2812">
                  <c:v>84.960000000000008</c:v>
                </c:pt>
                <c:pt idx="2813">
                  <c:v>17.568000000000001</c:v>
                </c:pt>
                <c:pt idx="2814">
                  <c:v>17.568000000000001</c:v>
                </c:pt>
                <c:pt idx="2815">
                  <c:v>12.72</c:v>
                </c:pt>
                <c:pt idx="2816">
                  <c:v>12.96</c:v>
                </c:pt>
                <c:pt idx="2817">
                  <c:v>12.96</c:v>
                </c:pt>
                <c:pt idx="2818">
                  <c:v>12.96</c:v>
                </c:pt>
                <c:pt idx="2819">
                  <c:v>12.96</c:v>
                </c:pt>
                <c:pt idx="2820">
                  <c:v>17.472000000000001</c:v>
                </c:pt>
                <c:pt idx="2821">
                  <c:v>13.76</c:v>
                </c:pt>
                <c:pt idx="2822">
                  <c:v>12.9</c:v>
                </c:pt>
                <c:pt idx="2823">
                  <c:v>17.52</c:v>
                </c:pt>
                <c:pt idx="2824">
                  <c:v>71.928000000000011</c:v>
                </c:pt>
                <c:pt idx="2825">
                  <c:v>55.92</c:v>
                </c:pt>
                <c:pt idx="2826">
                  <c:v>17.904</c:v>
                </c:pt>
                <c:pt idx="2827">
                  <c:v>15.260000000000002</c:v>
                </c:pt>
                <c:pt idx="2828">
                  <c:v>55.600000000000009</c:v>
                </c:pt>
                <c:pt idx="2829">
                  <c:v>16.899999999999999</c:v>
                </c:pt>
                <c:pt idx="2830">
                  <c:v>24.96</c:v>
                </c:pt>
                <c:pt idx="2831">
                  <c:v>17.184000000000001</c:v>
                </c:pt>
                <c:pt idx="2832">
                  <c:v>14.82</c:v>
                </c:pt>
                <c:pt idx="2833">
                  <c:v>14.82</c:v>
                </c:pt>
                <c:pt idx="2834">
                  <c:v>55.328000000000003</c:v>
                </c:pt>
                <c:pt idx="2835">
                  <c:v>12.96</c:v>
                </c:pt>
                <c:pt idx="2836">
                  <c:v>12.96</c:v>
                </c:pt>
                <c:pt idx="2837">
                  <c:v>12.96</c:v>
                </c:pt>
                <c:pt idx="2838">
                  <c:v>12.96</c:v>
                </c:pt>
                <c:pt idx="2839">
                  <c:v>12.96</c:v>
                </c:pt>
                <c:pt idx="2840">
                  <c:v>12.96</c:v>
                </c:pt>
                <c:pt idx="2841">
                  <c:v>12.96</c:v>
                </c:pt>
                <c:pt idx="2842">
                  <c:v>12.96</c:v>
                </c:pt>
                <c:pt idx="2843">
                  <c:v>12.96</c:v>
                </c:pt>
                <c:pt idx="2844">
                  <c:v>12.96</c:v>
                </c:pt>
                <c:pt idx="2845">
                  <c:v>12.96</c:v>
                </c:pt>
                <c:pt idx="2846">
                  <c:v>12.96</c:v>
                </c:pt>
                <c:pt idx="2847">
                  <c:v>12.96</c:v>
                </c:pt>
                <c:pt idx="2848">
                  <c:v>12.96</c:v>
                </c:pt>
                <c:pt idx="2849">
                  <c:v>12.96</c:v>
                </c:pt>
                <c:pt idx="2850">
                  <c:v>12.96</c:v>
                </c:pt>
                <c:pt idx="2851">
                  <c:v>12.96</c:v>
                </c:pt>
                <c:pt idx="2852">
                  <c:v>12.96</c:v>
                </c:pt>
                <c:pt idx="2853">
                  <c:v>12.96</c:v>
                </c:pt>
                <c:pt idx="2854">
                  <c:v>13.52</c:v>
                </c:pt>
                <c:pt idx="2855">
                  <c:v>23.680000000000003</c:v>
                </c:pt>
                <c:pt idx="2856">
                  <c:v>18.28</c:v>
                </c:pt>
                <c:pt idx="2857">
                  <c:v>18.28</c:v>
                </c:pt>
                <c:pt idx="2858">
                  <c:v>21.400000000000002</c:v>
                </c:pt>
                <c:pt idx="2859">
                  <c:v>21.400000000000002</c:v>
                </c:pt>
                <c:pt idx="2860">
                  <c:v>21.400000000000002</c:v>
                </c:pt>
                <c:pt idx="2861">
                  <c:v>21.400000000000002</c:v>
                </c:pt>
                <c:pt idx="2862">
                  <c:v>18.368000000000002</c:v>
                </c:pt>
                <c:pt idx="2863">
                  <c:v>61.792000000000002</c:v>
                </c:pt>
                <c:pt idx="2864">
                  <c:v>61.792000000000002</c:v>
                </c:pt>
                <c:pt idx="2865">
                  <c:v>17.14</c:v>
                </c:pt>
                <c:pt idx="2866">
                  <c:v>18.264000000000003</c:v>
                </c:pt>
                <c:pt idx="2867">
                  <c:v>70.367999999999995</c:v>
                </c:pt>
                <c:pt idx="2868">
                  <c:v>13.38</c:v>
                </c:pt>
                <c:pt idx="2869">
                  <c:v>13.98</c:v>
                </c:pt>
                <c:pt idx="2870">
                  <c:v>21.96</c:v>
                </c:pt>
                <c:pt idx="2871">
                  <c:v>21.96</c:v>
                </c:pt>
                <c:pt idx="2872">
                  <c:v>13.620000000000001</c:v>
                </c:pt>
                <c:pt idx="2873">
                  <c:v>61.192</c:v>
                </c:pt>
                <c:pt idx="2874">
                  <c:v>21.8</c:v>
                </c:pt>
                <c:pt idx="2875">
                  <c:v>97.184000000000012</c:v>
                </c:pt>
                <c:pt idx="2876">
                  <c:v>23.36</c:v>
                </c:pt>
                <c:pt idx="2877">
                  <c:v>20.94</c:v>
                </c:pt>
                <c:pt idx="2878">
                  <c:v>20.94</c:v>
                </c:pt>
                <c:pt idx="2879">
                  <c:v>14.8</c:v>
                </c:pt>
                <c:pt idx="2880">
                  <c:v>16.176000000000002</c:v>
                </c:pt>
                <c:pt idx="2881">
                  <c:v>60.415999999999997</c:v>
                </c:pt>
                <c:pt idx="2882">
                  <c:v>34.504000000000005</c:v>
                </c:pt>
                <c:pt idx="2883">
                  <c:v>17.248000000000001</c:v>
                </c:pt>
                <c:pt idx="2884">
                  <c:v>17.248000000000001</c:v>
                </c:pt>
                <c:pt idx="2885">
                  <c:v>19.295999999999999</c:v>
                </c:pt>
                <c:pt idx="2886">
                  <c:v>18.84</c:v>
                </c:pt>
                <c:pt idx="2887">
                  <c:v>17.216000000000001</c:v>
                </c:pt>
                <c:pt idx="2888">
                  <c:v>18.48</c:v>
                </c:pt>
                <c:pt idx="2889">
                  <c:v>13.049999999999999</c:v>
                </c:pt>
                <c:pt idx="2890">
                  <c:v>95.984000000000009</c:v>
                </c:pt>
                <c:pt idx="2891">
                  <c:v>149.97</c:v>
                </c:pt>
                <c:pt idx="2892">
                  <c:v>119.94</c:v>
                </c:pt>
                <c:pt idx="2893">
                  <c:v>19.136000000000003</c:v>
                </c:pt>
                <c:pt idx="2894">
                  <c:v>17.712</c:v>
                </c:pt>
                <c:pt idx="2895">
                  <c:v>18.368000000000002</c:v>
                </c:pt>
                <c:pt idx="2896">
                  <c:v>79.400000000000006</c:v>
                </c:pt>
                <c:pt idx="2897">
                  <c:v>19.829999999999998</c:v>
                </c:pt>
                <c:pt idx="2898">
                  <c:v>18.272000000000002</c:v>
                </c:pt>
                <c:pt idx="2899">
                  <c:v>17.46</c:v>
                </c:pt>
                <c:pt idx="2900">
                  <c:v>17.46</c:v>
                </c:pt>
                <c:pt idx="2901">
                  <c:v>13.48</c:v>
                </c:pt>
                <c:pt idx="2902">
                  <c:v>17.544</c:v>
                </c:pt>
                <c:pt idx="2903">
                  <c:v>17.544</c:v>
                </c:pt>
                <c:pt idx="2904">
                  <c:v>67.64</c:v>
                </c:pt>
                <c:pt idx="2905">
                  <c:v>12.32</c:v>
                </c:pt>
                <c:pt idx="2906">
                  <c:v>117.96</c:v>
                </c:pt>
                <c:pt idx="2907">
                  <c:v>17.456</c:v>
                </c:pt>
                <c:pt idx="2908">
                  <c:v>17.456</c:v>
                </c:pt>
                <c:pt idx="2909">
                  <c:v>21.81</c:v>
                </c:pt>
                <c:pt idx="2910">
                  <c:v>16.224</c:v>
                </c:pt>
                <c:pt idx="2911">
                  <c:v>67.144000000000005</c:v>
                </c:pt>
                <c:pt idx="2912">
                  <c:v>83.92</c:v>
                </c:pt>
                <c:pt idx="2913">
                  <c:v>83.92</c:v>
                </c:pt>
                <c:pt idx="2914">
                  <c:v>22.58</c:v>
                </c:pt>
                <c:pt idx="2915">
                  <c:v>52.136000000000003</c:v>
                </c:pt>
                <c:pt idx="2916">
                  <c:v>11.96</c:v>
                </c:pt>
                <c:pt idx="2917">
                  <c:v>11.96</c:v>
                </c:pt>
                <c:pt idx="2918">
                  <c:v>11.96</c:v>
                </c:pt>
                <c:pt idx="2919">
                  <c:v>33.488000000000007</c:v>
                </c:pt>
                <c:pt idx="2920">
                  <c:v>12.7</c:v>
                </c:pt>
                <c:pt idx="2921">
                  <c:v>17.96</c:v>
                </c:pt>
                <c:pt idx="2922">
                  <c:v>12.39</c:v>
                </c:pt>
                <c:pt idx="2923">
                  <c:v>15.528</c:v>
                </c:pt>
                <c:pt idx="2924">
                  <c:v>16.056000000000001</c:v>
                </c:pt>
                <c:pt idx="2925">
                  <c:v>16.59</c:v>
                </c:pt>
                <c:pt idx="2926">
                  <c:v>12.350000000000001</c:v>
                </c:pt>
                <c:pt idx="2927">
                  <c:v>231.92000000000002</c:v>
                </c:pt>
                <c:pt idx="2928">
                  <c:v>12.84</c:v>
                </c:pt>
                <c:pt idx="2929">
                  <c:v>21</c:v>
                </c:pt>
                <c:pt idx="2930">
                  <c:v>11.76</c:v>
                </c:pt>
                <c:pt idx="2931">
                  <c:v>11.76</c:v>
                </c:pt>
                <c:pt idx="2932">
                  <c:v>11.76</c:v>
                </c:pt>
                <c:pt idx="2933">
                  <c:v>11.76</c:v>
                </c:pt>
                <c:pt idx="2934">
                  <c:v>57.567999999999998</c:v>
                </c:pt>
                <c:pt idx="2935">
                  <c:v>12.78</c:v>
                </c:pt>
                <c:pt idx="2936">
                  <c:v>57.408000000000008</c:v>
                </c:pt>
                <c:pt idx="2937">
                  <c:v>12.74</c:v>
                </c:pt>
                <c:pt idx="2938">
                  <c:v>19.103999999999999</c:v>
                </c:pt>
                <c:pt idx="2939">
                  <c:v>12.39</c:v>
                </c:pt>
                <c:pt idx="2940">
                  <c:v>12.39</c:v>
                </c:pt>
                <c:pt idx="2941">
                  <c:v>15.712000000000002</c:v>
                </c:pt>
                <c:pt idx="2942">
                  <c:v>15.712000000000002</c:v>
                </c:pt>
                <c:pt idx="2943">
                  <c:v>11.84</c:v>
                </c:pt>
                <c:pt idx="2944">
                  <c:v>11.56</c:v>
                </c:pt>
                <c:pt idx="2945">
                  <c:v>11.56</c:v>
                </c:pt>
                <c:pt idx="2946">
                  <c:v>11.56</c:v>
                </c:pt>
                <c:pt idx="2947">
                  <c:v>11.56</c:v>
                </c:pt>
                <c:pt idx="2948">
                  <c:v>12.48</c:v>
                </c:pt>
                <c:pt idx="2949">
                  <c:v>15.48</c:v>
                </c:pt>
                <c:pt idx="2950">
                  <c:v>16.032</c:v>
                </c:pt>
                <c:pt idx="2951">
                  <c:v>16</c:v>
                </c:pt>
                <c:pt idx="2952">
                  <c:v>17.880000000000003</c:v>
                </c:pt>
                <c:pt idx="2953">
                  <c:v>11.16</c:v>
                </c:pt>
                <c:pt idx="2954">
                  <c:v>16.520000000000003</c:v>
                </c:pt>
                <c:pt idx="2955">
                  <c:v>16.496000000000002</c:v>
                </c:pt>
                <c:pt idx="2956">
                  <c:v>11.36</c:v>
                </c:pt>
                <c:pt idx="2957">
                  <c:v>55.616</c:v>
                </c:pt>
                <c:pt idx="2958">
                  <c:v>13.899999999999999</c:v>
                </c:pt>
                <c:pt idx="2959">
                  <c:v>11.34</c:v>
                </c:pt>
                <c:pt idx="2960">
                  <c:v>16.448</c:v>
                </c:pt>
                <c:pt idx="2961">
                  <c:v>16.448</c:v>
                </c:pt>
                <c:pt idx="2962">
                  <c:v>15.840000000000002</c:v>
                </c:pt>
                <c:pt idx="2963">
                  <c:v>11.54</c:v>
                </c:pt>
                <c:pt idx="2964">
                  <c:v>14.56</c:v>
                </c:pt>
                <c:pt idx="2965">
                  <c:v>15.231999999999999</c:v>
                </c:pt>
                <c:pt idx="2966">
                  <c:v>23.99</c:v>
                </c:pt>
                <c:pt idx="2967">
                  <c:v>15.192</c:v>
                </c:pt>
                <c:pt idx="2968">
                  <c:v>22</c:v>
                </c:pt>
                <c:pt idx="2969">
                  <c:v>11.68</c:v>
                </c:pt>
                <c:pt idx="2970">
                  <c:v>11.68</c:v>
                </c:pt>
                <c:pt idx="2971">
                  <c:v>11.68</c:v>
                </c:pt>
                <c:pt idx="2972">
                  <c:v>14.624000000000002</c:v>
                </c:pt>
                <c:pt idx="2973">
                  <c:v>48.712000000000003</c:v>
                </c:pt>
                <c:pt idx="2974">
                  <c:v>19.559999999999999</c:v>
                </c:pt>
                <c:pt idx="2975">
                  <c:v>136.26</c:v>
                </c:pt>
                <c:pt idx="2976">
                  <c:v>11.12</c:v>
                </c:pt>
                <c:pt idx="2977">
                  <c:v>15.552000000000003</c:v>
                </c:pt>
                <c:pt idx="2978">
                  <c:v>15.552000000000003</c:v>
                </c:pt>
                <c:pt idx="2979">
                  <c:v>15.552000000000003</c:v>
                </c:pt>
                <c:pt idx="2980">
                  <c:v>15.552000000000003</c:v>
                </c:pt>
                <c:pt idx="2981">
                  <c:v>15.552000000000003</c:v>
                </c:pt>
                <c:pt idx="2982">
                  <c:v>15.552000000000003</c:v>
                </c:pt>
                <c:pt idx="2983">
                  <c:v>15.552000000000003</c:v>
                </c:pt>
                <c:pt idx="2984">
                  <c:v>15.552000000000003</c:v>
                </c:pt>
                <c:pt idx="2985">
                  <c:v>15.552000000000003</c:v>
                </c:pt>
                <c:pt idx="2986">
                  <c:v>15.552000000000003</c:v>
                </c:pt>
                <c:pt idx="2987">
                  <c:v>15.552000000000003</c:v>
                </c:pt>
                <c:pt idx="2988">
                  <c:v>15.552000000000003</c:v>
                </c:pt>
                <c:pt idx="2989">
                  <c:v>15.552000000000003</c:v>
                </c:pt>
                <c:pt idx="2990">
                  <c:v>15.552000000000003</c:v>
                </c:pt>
                <c:pt idx="2991">
                  <c:v>15.552000000000003</c:v>
                </c:pt>
                <c:pt idx="2992">
                  <c:v>15.552000000000003</c:v>
                </c:pt>
                <c:pt idx="2993">
                  <c:v>15.552000000000003</c:v>
                </c:pt>
                <c:pt idx="2994">
                  <c:v>12.35</c:v>
                </c:pt>
                <c:pt idx="2995">
                  <c:v>54.336000000000006</c:v>
                </c:pt>
                <c:pt idx="2996">
                  <c:v>14.976000000000001</c:v>
                </c:pt>
                <c:pt idx="2997">
                  <c:v>541.24</c:v>
                </c:pt>
                <c:pt idx="2998">
                  <c:v>61.68</c:v>
                </c:pt>
                <c:pt idx="2999">
                  <c:v>86.352000000000004</c:v>
                </c:pt>
                <c:pt idx="3000">
                  <c:v>71.951999999999998</c:v>
                </c:pt>
                <c:pt idx="3001">
                  <c:v>269.49</c:v>
                </c:pt>
                <c:pt idx="3002">
                  <c:v>15.920000000000002</c:v>
                </c:pt>
                <c:pt idx="3003">
                  <c:v>15.920000000000002</c:v>
                </c:pt>
                <c:pt idx="3004">
                  <c:v>11.43</c:v>
                </c:pt>
                <c:pt idx="3005">
                  <c:v>19.89</c:v>
                </c:pt>
                <c:pt idx="3006">
                  <c:v>16.520000000000003</c:v>
                </c:pt>
                <c:pt idx="3007">
                  <c:v>16.520000000000003</c:v>
                </c:pt>
                <c:pt idx="3008">
                  <c:v>19.52</c:v>
                </c:pt>
                <c:pt idx="3009">
                  <c:v>19.52</c:v>
                </c:pt>
                <c:pt idx="3010">
                  <c:v>11.88</c:v>
                </c:pt>
                <c:pt idx="3011">
                  <c:v>11.36</c:v>
                </c:pt>
                <c:pt idx="3012">
                  <c:v>11.36</c:v>
                </c:pt>
                <c:pt idx="3013">
                  <c:v>10.86</c:v>
                </c:pt>
                <c:pt idx="3014">
                  <c:v>23.64</c:v>
                </c:pt>
                <c:pt idx="3015">
                  <c:v>16.272000000000002</c:v>
                </c:pt>
                <c:pt idx="3016">
                  <c:v>18.391999999999999</c:v>
                </c:pt>
                <c:pt idx="3017">
                  <c:v>16.896000000000001</c:v>
                </c:pt>
                <c:pt idx="3018">
                  <c:v>60.311999999999998</c:v>
                </c:pt>
                <c:pt idx="3019">
                  <c:v>10.74</c:v>
                </c:pt>
                <c:pt idx="3020">
                  <c:v>17.52</c:v>
                </c:pt>
                <c:pt idx="3021">
                  <c:v>11.68</c:v>
                </c:pt>
                <c:pt idx="3022">
                  <c:v>42.047999999999995</c:v>
                </c:pt>
                <c:pt idx="3023">
                  <c:v>42.047999999999995</c:v>
                </c:pt>
                <c:pt idx="3024">
                  <c:v>20.96</c:v>
                </c:pt>
                <c:pt idx="3025">
                  <c:v>12.78</c:v>
                </c:pt>
                <c:pt idx="3026">
                  <c:v>418.29599999999994</c:v>
                </c:pt>
                <c:pt idx="3027">
                  <c:v>11.36</c:v>
                </c:pt>
                <c:pt idx="3028">
                  <c:v>11.36</c:v>
                </c:pt>
                <c:pt idx="3029">
                  <c:v>46.384</c:v>
                </c:pt>
                <c:pt idx="3030">
                  <c:v>12.419999999999998</c:v>
                </c:pt>
                <c:pt idx="3031">
                  <c:v>12.419999999999998</c:v>
                </c:pt>
                <c:pt idx="3032">
                  <c:v>11.34</c:v>
                </c:pt>
                <c:pt idx="3033">
                  <c:v>16.68</c:v>
                </c:pt>
                <c:pt idx="3034">
                  <c:v>11.07</c:v>
                </c:pt>
                <c:pt idx="3035">
                  <c:v>14.352000000000002</c:v>
                </c:pt>
                <c:pt idx="3036">
                  <c:v>14.352000000000002</c:v>
                </c:pt>
                <c:pt idx="3037">
                  <c:v>19.98</c:v>
                </c:pt>
                <c:pt idx="3038">
                  <c:v>17.309999999999999</c:v>
                </c:pt>
                <c:pt idx="3039">
                  <c:v>17.309999999999999</c:v>
                </c:pt>
                <c:pt idx="3040">
                  <c:v>13.847999999999999</c:v>
                </c:pt>
                <c:pt idx="3041">
                  <c:v>14.320000000000002</c:v>
                </c:pt>
                <c:pt idx="3042">
                  <c:v>10.8</c:v>
                </c:pt>
                <c:pt idx="3043">
                  <c:v>15.24</c:v>
                </c:pt>
                <c:pt idx="3044">
                  <c:v>15.24</c:v>
                </c:pt>
                <c:pt idx="3045">
                  <c:v>15.936000000000002</c:v>
                </c:pt>
                <c:pt idx="3046">
                  <c:v>15.936000000000002</c:v>
                </c:pt>
                <c:pt idx="3047">
                  <c:v>15.936000000000002</c:v>
                </c:pt>
                <c:pt idx="3048">
                  <c:v>15.936000000000002</c:v>
                </c:pt>
                <c:pt idx="3049">
                  <c:v>17.22</c:v>
                </c:pt>
                <c:pt idx="3050">
                  <c:v>10.76</c:v>
                </c:pt>
                <c:pt idx="3051">
                  <c:v>10.74</c:v>
                </c:pt>
                <c:pt idx="3052">
                  <c:v>15.24</c:v>
                </c:pt>
                <c:pt idx="3053">
                  <c:v>14.16</c:v>
                </c:pt>
                <c:pt idx="3054">
                  <c:v>435.99900000000002</c:v>
                </c:pt>
                <c:pt idx="3055">
                  <c:v>45.584000000000003</c:v>
                </c:pt>
                <c:pt idx="3056">
                  <c:v>10.9</c:v>
                </c:pt>
                <c:pt idx="3057">
                  <c:v>14.624000000000002</c:v>
                </c:pt>
                <c:pt idx="3058">
                  <c:v>51.072000000000003</c:v>
                </c:pt>
                <c:pt idx="3059">
                  <c:v>10.86</c:v>
                </c:pt>
                <c:pt idx="3060">
                  <c:v>10.86</c:v>
                </c:pt>
                <c:pt idx="3061">
                  <c:v>26.849999999999998</c:v>
                </c:pt>
                <c:pt idx="3062">
                  <c:v>15.696000000000002</c:v>
                </c:pt>
                <c:pt idx="3063">
                  <c:v>15.696000000000002</c:v>
                </c:pt>
                <c:pt idx="3064">
                  <c:v>15.696000000000002</c:v>
                </c:pt>
                <c:pt idx="3065">
                  <c:v>15.648</c:v>
                </c:pt>
                <c:pt idx="3066">
                  <c:v>29.900000000000002</c:v>
                </c:pt>
                <c:pt idx="3067">
                  <c:v>10.36</c:v>
                </c:pt>
                <c:pt idx="3068">
                  <c:v>10.56</c:v>
                </c:pt>
                <c:pt idx="3069">
                  <c:v>19.459999999999997</c:v>
                </c:pt>
                <c:pt idx="3070">
                  <c:v>19.459999999999997</c:v>
                </c:pt>
                <c:pt idx="3071">
                  <c:v>15.8</c:v>
                </c:pt>
                <c:pt idx="3072">
                  <c:v>14.952000000000002</c:v>
                </c:pt>
                <c:pt idx="3073">
                  <c:v>15.260000000000002</c:v>
                </c:pt>
                <c:pt idx="3074">
                  <c:v>13.872000000000002</c:v>
                </c:pt>
                <c:pt idx="3075">
                  <c:v>14.352000000000002</c:v>
                </c:pt>
                <c:pt idx="3076">
                  <c:v>13.392000000000001</c:v>
                </c:pt>
                <c:pt idx="3077">
                  <c:v>10.68</c:v>
                </c:pt>
                <c:pt idx="3078">
                  <c:v>17.28</c:v>
                </c:pt>
                <c:pt idx="3079">
                  <c:v>14.303999999999998</c:v>
                </c:pt>
                <c:pt idx="3080">
                  <c:v>15.984000000000002</c:v>
                </c:pt>
                <c:pt idx="3081">
                  <c:v>23.472000000000001</c:v>
                </c:pt>
                <c:pt idx="3082">
                  <c:v>17.760000000000002</c:v>
                </c:pt>
                <c:pt idx="3083">
                  <c:v>70.98</c:v>
                </c:pt>
                <c:pt idx="3084">
                  <c:v>17.12</c:v>
                </c:pt>
                <c:pt idx="3085">
                  <c:v>17.12</c:v>
                </c:pt>
                <c:pt idx="3086">
                  <c:v>17.12</c:v>
                </c:pt>
                <c:pt idx="3087">
                  <c:v>49.632000000000005</c:v>
                </c:pt>
                <c:pt idx="3088">
                  <c:v>45</c:v>
                </c:pt>
                <c:pt idx="3089">
                  <c:v>45</c:v>
                </c:pt>
                <c:pt idx="3090">
                  <c:v>13.36</c:v>
                </c:pt>
                <c:pt idx="3091">
                  <c:v>16.989999999999998</c:v>
                </c:pt>
                <c:pt idx="3092">
                  <c:v>14.592000000000002</c:v>
                </c:pt>
                <c:pt idx="3093">
                  <c:v>10.92</c:v>
                </c:pt>
                <c:pt idx="3094">
                  <c:v>15.120000000000001</c:v>
                </c:pt>
                <c:pt idx="3095">
                  <c:v>15.120000000000001</c:v>
                </c:pt>
                <c:pt idx="3096">
                  <c:v>15.120000000000001</c:v>
                </c:pt>
                <c:pt idx="3097">
                  <c:v>10.23</c:v>
                </c:pt>
                <c:pt idx="3098">
                  <c:v>15.84</c:v>
                </c:pt>
                <c:pt idx="3099">
                  <c:v>10.67</c:v>
                </c:pt>
                <c:pt idx="3100">
                  <c:v>49.08</c:v>
                </c:pt>
                <c:pt idx="3101">
                  <c:v>49.08</c:v>
                </c:pt>
                <c:pt idx="3102">
                  <c:v>14.016</c:v>
                </c:pt>
                <c:pt idx="3103">
                  <c:v>69.98</c:v>
                </c:pt>
                <c:pt idx="3104">
                  <c:v>14.496000000000002</c:v>
                </c:pt>
                <c:pt idx="3105">
                  <c:v>244.54999999999998</c:v>
                </c:pt>
                <c:pt idx="3106">
                  <c:v>9.7799999999999994</c:v>
                </c:pt>
                <c:pt idx="3107">
                  <c:v>19.536000000000001</c:v>
                </c:pt>
                <c:pt idx="3108">
                  <c:v>9.9600000000000009</c:v>
                </c:pt>
                <c:pt idx="3109">
                  <c:v>9.9600000000000009</c:v>
                </c:pt>
                <c:pt idx="3110">
                  <c:v>13.919999999999998</c:v>
                </c:pt>
                <c:pt idx="3111">
                  <c:v>32.479999999999997</c:v>
                </c:pt>
                <c:pt idx="3112">
                  <c:v>32.479999999999997</c:v>
                </c:pt>
                <c:pt idx="3113">
                  <c:v>14.73</c:v>
                </c:pt>
                <c:pt idx="3114">
                  <c:v>387.13600000000002</c:v>
                </c:pt>
                <c:pt idx="3115">
                  <c:v>10.47</c:v>
                </c:pt>
                <c:pt idx="3116">
                  <c:v>9.82</c:v>
                </c:pt>
                <c:pt idx="3117">
                  <c:v>10.44</c:v>
                </c:pt>
                <c:pt idx="3118">
                  <c:v>191.98400000000001</c:v>
                </c:pt>
                <c:pt idx="3119">
                  <c:v>47.975999999999999</c:v>
                </c:pt>
                <c:pt idx="3120">
                  <c:v>47.975999999999999</c:v>
                </c:pt>
                <c:pt idx="3121">
                  <c:v>10.199999999999999</c:v>
                </c:pt>
                <c:pt idx="3122">
                  <c:v>14.52</c:v>
                </c:pt>
                <c:pt idx="3123">
                  <c:v>25.488</c:v>
                </c:pt>
                <c:pt idx="3124">
                  <c:v>238.62</c:v>
                </c:pt>
                <c:pt idx="3125">
                  <c:v>18.175999999999998</c:v>
                </c:pt>
                <c:pt idx="3126">
                  <c:v>16.399999999999999</c:v>
                </c:pt>
                <c:pt idx="3127">
                  <c:v>16.399999999999999</c:v>
                </c:pt>
                <c:pt idx="3128">
                  <c:v>12.672000000000001</c:v>
                </c:pt>
                <c:pt idx="3129">
                  <c:v>10.56</c:v>
                </c:pt>
                <c:pt idx="3130">
                  <c:v>10.56</c:v>
                </c:pt>
                <c:pt idx="3131">
                  <c:v>10.56</c:v>
                </c:pt>
                <c:pt idx="3132">
                  <c:v>10.56</c:v>
                </c:pt>
                <c:pt idx="3133">
                  <c:v>10.56</c:v>
                </c:pt>
                <c:pt idx="3134">
                  <c:v>14.015999999999998</c:v>
                </c:pt>
                <c:pt idx="3135">
                  <c:v>9.64</c:v>
                </c:pt>
                <c:pt idx="3136">
                  <c:v>9.84</c:v>
                </c:pt>
                <c:pt idx="3137">
                  <c:v>12.984000000000002</c:v>
                </c:pt>
                <c:pt idx="3138">
                  <c:v>18.060000000000002</c:v>
                </c:pt>
                <c:pt idx="3139">
                  <c:v>13.872000000000002</c:v>
                </c:pt>
                <c:pt idx="3140">
                  <c:v>17.34</c:v>
                </c:pt>
                <c:pt idx="3141">
                  <c:v>9.9600000000000009</c:v>
                </c:pt>
                <c:pt idx="3142">
                  <c:v>53.424000000000007</c:v>
                </c:pt>
                <c:pt idx="3143">
                  <c:v>14.352000000000002</c:v>
                </c:pt>
                <c:pt idx="3144">
                  <c:v>14.303999999999998</c:v>
                </c:pt>
                <c:pt idx="3145">
                  <c:v>14.91</c:v>
                </c:pt>
                <c:pt idx="3146">
                  <c:v>14.91</c:v>
                </c:pt>
                <c:pt idx="3147">
                  <c:v>52.792000000000002</c:v>
                </c:pt>
                <c:pt idx="3148">
                  <c:v>61.567999999999998</c:v>
                </c:pt>
                <c:pt idx="3149">
                  <c:v>61.567999999999998</c:v>
                </c:pt>
                <c:pt idx="3150">
                  <c:v>9.99</c:v>
                </c:pt>
                <c:pt idx="3151">
                  <c:v>40.783999999999999</c:v>
                </c:pt>
                <c:pt idx="3152">
                  <c:v>40.775999999999996</c:v>
                </c:pt>
                <c:pt idx="3153">
                  <c:v>9.9600000000000009</c:v>
                </c:pt>
                <c:pt idx="3154">
                  <c:v>9.9600000000000009</c:v>
                </c:pt>
                <c:pt idx="3155">
                  <c:v>9.9600000000000009</c:v>
                </c:pt>
                <c:pt idx="3156">
                  <c:v>60.984000000000009</c:v>
                </c:pt>
                <c:pt idx="3157">
                  <c:v>17.48</c:v>
                </c:pt>
                <c:pt idx="3158">
                  <c:v>9.4499999999999993</c:v>
                </c:pt>
                <c:pt idx="3159">
                  <c:v>13.943999999999999</c:v>
                </c:pt>
                <c:pt idx="3160">
                  <c:v>45.216000000000001</c:v>
                </c:pt>
                <c:pt idx="3161">
                  <c:v>45.216000000000001</c:v>
                </c:pt>
                <c:pt idx="3162">
                  <c:v>13.904</c:v>
                </c:pt>
                <c:pt idx="3163">
                  <c:v>13.904</c:v>
                </c:pt>
                <c:pt idx="3164">
                  <c:v>13.904</c:v>
                </c:pt>
                <c:pt idx="3165">
                  <c:v>13.904</c:v>
                </c:pt>
                <c:pt idx="3166">
                  <c:v>12.54</c:v>
                </c:pt>
                <c:pt idx="3167">
                  <c:v>45.04</c:v>
                </c:pt>
                <c:pt idx="3168">
                  <c:v>35.984000000000002</c:v>
                </c:pt>
                <c:pt idx="3169">
                  <c:v>9.99</c:v>
                </c:pt>
                <c:pt idx="3170">
                  <c:v>15.48</c:v>
                </c:pt>
                <c:pt idx="3171">
                  <c:v>15.48</c:v>
                </c:pt>
                <c:pt idx="3172">
                  <c:v>17.940000000000001</c:v>
                </c:pt>
                <c:pt idx="3173">
                  <c:v>17.239999999999998</c:v>
                </c:pt>
                <c:pt idx="3174">
                  <c:v>13.776000000000002</c:v>
                </c:pt>
                <c:pt idx="3175">
                  <c:v>12.419999999999998</c:v>
                </c:pt>
                <c:pt idx="3176">
                  <c:v>29.74</c:v>
                </c:pt>
                <c:pt idx="3177">
                  <c:v>13.216000000000001</c:v>
                </c:pt>
                <c:pt idx="3178">
                  <c:v>13.216000000000001</c:v>
                </c:pt>
                <c:pt idx="3179">
                  <c:v>25.488</c:v>
                </c:pt>
                <c:pt idx="3180">
                  <c:v>21.209999999999997</c:v>
                </c:pt>
                <c:pt idx="3181">
                  <c:v>11.840000000000002</c:v>
                </c:pt>
                <c:pt idx="3182">
                  <c:v>221.96</c:v>
                </c:pt>
                <c:pt idx="3183">
                  <c:v>9.24</c:v>
                </c:pt>
                <c:pt idx="3184">
                  <c:v>9.64</c:v>
                </c:pt>
                <c:pt idx="3185">
                  <c:v>12.224</c:v>
                </c:pt>
                <c:pt idx="3186">
                  <c:v>12.224</c:v>
                </c:pt>
                <c:pt idx="3187">
                  <c:v>12.176000000000002</c:v>
                </c:pt>
                <c:pt idx="3188">
                  <c:v>10.02</c:v>
                </c:pt>
                <c:pt idx="3189">
                  <c:v>10.02</c:v>
                </c:pt>
                <c:pt idx="3190">
                  <c:v>18.528000000000002</c:v>
                </c:pt>
                <c:pt idx="3191">
                  <c:v>8.9600000000000009</c:v>
                </c:pt>
                <c:pt idx="3192">
                  <c:v>351.21600000000001</c:v>
                </c:pt>
                <c:pt idx="3193">
                  <c:v>13.488</c:v>
                </c:pt>
                <c:pt idx="3194">
                  <c:v>11.16</c:v>
                </c:pt>
                <c:pt idx="3195">
                  <c:v>16.739999999999998</c:v>
                </c:pt>
                <c:pt idx="3196">
                  <c:v>16.739999999999998</c:v>
                </c:pt>
                <c:pt idx="3197">
                  <c:v>13.919999999999998</c:v>
                </c:pt>
                <c:pt idx="3198">
                  <c:v>15.51</c:v>
                </c:pt>
                <c:pt idx="3199">
                  <c:v>61.96</c:v>
                </c:pt>
                <c:pt idx="3200">
                  <c:v>16.68</c:v>
                </c:pt>
                <c:pt idx="3201">
                  <c:v>13.343999999999998</c:v>
                </c:pt>
                <c:pt idx="3202">
                  <c:v>11.952000000000002</c:v>
                </c:pt>
                <c:pt idx="3203">
                  <c:v>43.31</c:v>
                </c:pt>
                <c:pt idx="3204">
                  <c:v>12.832000000000001</c:v>
                </c:pt>
                <c:pt idx="3205">
                  <c:v>12.816000000000001</c:v>
                </c:pt>
                <c:pt idx="3206">
                  <c:v>43.176000000000002</c:v>
                </c:pt>
                <c:pt idx="3207">
                  <c:v>8.9600000000000009</c:v>
                </c:pt>
                <c:pt idx="3208">
                  <c:v>9.5399999999999991</c:v>
                </c:pt>
                <c:pt idx="3209">
                  <c:v>14.272</c:v>
                </c:pt>
                <c:pt idx="3210">
                  <c:v>11.808</c:v>
                </c:pt>
                <c:pt idx="3211">
                  <c:v>11.808</c:v>
                </c:pt>
                <c:pt idx="3212">
                  <c:v>14.76</c:v>
                </c:pt>
                <c:pt idx="3213">
                  <c:v>14.76</c:v>
                </c:pt>
                <c:pt idx="3214">
                  <c:v>11.784000000000001</c:v>
                </c:pt>
                <c:pt idx="3215">
                  <c:v>13.128</c:v>
                </c:pt>
                <c:pt idx="3216">
                  <c:v>17.856000000000002</c:v>
                </c:pt>
                <c:pt idx="3217">
                  <c:v>105.98</c:v>
                </c:pt>
                <c:pt idx="3218">
                  <c:v>8.64</c:v>
                </c:pt>
                <c:pt idx="3219">
                  <c:v>12.096000000000002</c:v>
                </c:pt>
                <c:pt idx="3220">
                  <c:v>12.536000000000001</c:v>
                </c:pt>
                <c:pt idx="3221">
                  <c:v>338.35199999999998</c:v>
                </c:pt>
                <c:pt idx="3222">
                  <c:v>33.799999999999997</c:v>
                </c:pt>
                <c:pt idx="3223">
                  <c:v>11.648000000000001</c:v>
                </c:pt>
                <c:pt idx="3224">
                  <c:v>11.68</c:v>
                </c:pt>
                <c:pt idx="3225">
                  <c:v>8.76</c:v>
                </c:pt>
                <c:pt idx="3226">
                  <c:v>8.4</c:v>
                </c:pt>
                <c:pt idx="3227">
                  <c:v>12</c:v>
                </c:pt>
                <c:pt idx="3228">
                  <c:v>55.984000000000009</c:v>
                </c:pt>
                <c:pt idx="3229">
                  <c:v>55.984000000000009</c:v>
                </c:pt>
                <c:pt idx="3230">
                  <c:v>47.96</c:v>
                </c:pt>
                <c:pt idx="3231">
                  <c:v>16.78</c:v>
                </c:pt>
                <c:pt idx="3232">
                  <c:v>11.952000000000002</c:v>
                </c:pt>
                <c:pt idx="3233">
                  <c:v>15.469999999999999</c:v>
                </c:pt>
                <c:pt idx="3234">
                  <c:v>11.52</c:v>
                </c:pt>
                <c:pt idx="3235">
                  <c:v>16.059999999999999</c:v>
                </c:pt>
                <c:pt idx="3236">
                  <c:v>14.9</c:v>
                </c:pt>
                <c:pt idx="3237">
                  <c:v>15.072000000000003</c:v>
                </c:pt>
                <c:pt idx="3238">
                  <c:v>13.36</c:v>
                </c:pt>
                <c:pt idx="3239">
                  <c:v>36.792000000000002</c:v>
                </c:pt>
                <c:pt idx="3240">
                  <c:v>36.792000000000002</c:v>
                </c:pt>
                <c:pt idx="3241">
                  <c:v>11.808</c:v>
                </c:pt>
                <c:pt idx="3242">
                  <c:v>11.808</c:v>
                </c:pt>
                <c:pt idx="3243">
                  <c:v>14.700000000000001</c:v>
                </c:pt>
                <c:pt idx="3244">
                  <c:v>11.352000000000002</c:v>
                </c:pt>
                <c:pt idx="3245">
                  <c:v>11.352000000000002</c:v>
                </c:pt>
                <c:pt idx="3246">
                  <c:v>12.192</c:v>
                </c:pt>
                <c:pt idx="3247">
                  <c:v>12.192</c:v>
                </c:pt>
                <c:pt idx="3248">
                  <c:v>13.16</c:v>
                </c:pt>
                <c:pt idx="3249">
                  <c:v>8.94</c:v>
                </c:pt>
                <c:pt idx="3250">
                  <c:v>25.248000000000001</c:v>
                </c:pt>
                <c:pt idx="3251">
                  <c:v>9.11</c:v>
                </c:pt>
                <c:pt idx="3252">
                  <c:v>12.144</c:v>
                </c:pt>
                <c:pt idx="3253">
                  <c:v>12.576000000000001</c:v>
                </c:pt>
                <c:pt idx="3254">
                  <c:v>9.08</c:v>
                </c:pt>
                <c:pt idx="3255">
                  <c:v>54.367999999999995</c:v>
                </c:pt>
                <c:pt idx="3256">
                  <c:v>11.648000000000001</c:v>
                </c:pt>
                <c:pt idx="3257">
                  <c:v>8.67</c:v>
                </c:pt>
                <c:pt idx="3258">
                  <c:v>8.67</c:v>
                </c:pt>
                <c:pt idx="3259">
                  <c:v>14.03</c:v>
                </c:pt>
                <c:pt idx="3260">
                  <c:v>67.8</c:v>
                </c:pt>
                <c:pt idx="3261">
                  <c:v>67.8</c:v>
                </c:pt>
                <c:pt idx="3262">
                  <c:v>10.68</c:v>
                </c:pt>
                <c:pt idx="3263">
                  <c:v>8.82</c:v>
                </c:pt>
                <c:pt idx="3264">
                  <c:v>13.98</c:v>
                </c:pt>
                <c:pt idx="3265">
                  <c:v>26.981999999999999</c:v>
                </c:pt>
                <c:pt idx="3266">
                  <c:v>15.384</c:v>
                </c:pt>
                <c:pt idx="3267">
                  <c:v>11.952000000000002</c:v>
                </c:pt>
                <c:pt idx="3268">
                  <c:v>11.952000000000002</c:v>
                </c:pt>
                <c:pt idx="3269">
                  <c:v>14.89</c:v>
                </c:pt>
                <c:pt idx="3270">
                  <c:v>12.56</c:v>
                </c:pt>
                <c:pt idx="3271">
                  <c:v>12.56</c:v>
                </c:pt>
                <c:pt idx="3272">
                  <c:v>9.7799999999999994</c:v>
                </c:pt>
                <c:pt idx="3273">
                  <c:v>13.360000000000001</c:v>
                </c:pt>
                <c:pt idx="3274">
                  <c:v>24.64</c:v>
                </c:pt>
                <c:pt idx="3275">
                  <c:v>14.78</c:v>
                </c:pt>
                <c:pt idx="3276">
                  <c:v>39.808</c:v>
                </c:pt>
                <c:pt idx="3277">
                  <c:v>31.744</c:v>
                </c:pt>
                <c:pt idx="3278">
                  <c:v>14.669999999999998</c:v>
                </c:pt>
                <c:pt idx="3279">
                  <c:v>12.672000000000001</c:v>
                </c:pt>
                <c:pt idx="3280">
                  <c:v>45.248000000000005</c:v>
                </c:pt>
                <c:pt idx="3281">
                  <c:v>45.248000000000005</c:v>
                </c:pt>
                <c:pt idx="3282">
                  <c:v>14.368000000000002</c:v>
                </c:pt>
                <c:pt idx="3283">
                  <c:v>11.696</c:v>
                </c:pt>
                <c:pt idx="3284">
                  <c:v>11.696</c:v>
                </c:pt>
                <c:pt idx="3285">
                  <c:v>12.624000000000001</c:v>
                </c:pt>
                <c:pt idx="3286">
                  <c:v>11.231999999999999</c:v>
                </c:pt>
                <c:pt idx="3287">
                  <c:v>13.98</c:v>
                </c:pt>
                <c:pt idx="3288">
                  <c:v>7.98</c:v>
                </c:pt>
                <c:pt idx="3289">
                  <c:v>27.88</c:v>
                </c:pt>
                <c:pt idx="3290">
                  <c:v>12.18</c:v>
                </c:pt>
                <c:pt idx="3291">
                  <c:v>77.88</c:v>
                </c:pt>
                <c:pt idx="3292">
                  <c:v>77.88</c:v>
                </c:pt>
                <c:pt idx="3293">
                  <c:v>25.920000000000005</c:v>
                </c:pt>
                <c:pt idx="3294">
                  <c:v>11.952000000000002</c:v>
                </c:pt>
                <c:pt idx="3295">
                  <c:v>8.26</c:v>
                </c:pt>
                <c:pt idx="3296">
                  <c:v>8.26</c:v>
                </c:pt>
                <c:pt idx="3297">
                  <c:v>15.51</c:v>
                </c:pt>
                <c:pt idx="3298">
                  <c:v>15.51</c:v>
                </c:pt>
                <c:pt idx="3299">
                  <c:v>34.384</c:v>
                </c:pt>
                <c:pt idx="3300">
                  <c:v>128.85000000000002</c:v>
                </c:pt>
                <c:pt idx="3301">
                  <c:v>128.85000000000002</c:v>
                </c:pt>
                <c:pt idx="3302">
                  <c:v>8.56</c:v>
                </c:pt>
                <c:pt idx="3303">
                  <c:v>8.56</c:v>
                </c:pt>
                <c:pt idx="3304">
                  <c:v>8.56</c:v>
                </c:pt>
                <c:pt idx="3305">
                  <c:v>25.632000000000001</c:v>
                </c:pt>
                <c:pt idx="3306">
                  <c:v>11.744</c:v>
                </c:pt>
                <c:pt idx="3307">
                  <c:v>43.512</c:v>
                </c:pt>
                <c:pt idx="3308">
                  <c:v>8.26</c:v>
                </c:pt>
                <c:pt idx="3309">
                  <c:v>8.26</c:v>
                </c:pt>
                <c:pt idx="3310">
                  <c:v>8.26</c:v>
                </c:pt>
                <c:pt idx="3311">
                  <c:v>30.384</c:v>
                </c:pt>
                <c:pt idx="3312">
                  <c:v>15.168000000000001</c:v>
                </c:pt>
                <c:pt idx="3313">
                  <c:v>11.850000000000001</c:v>
                </c:pt>
                <c:pt idx="3314">
                  <c:v>9.68</c:v>
                </c:pt>
                <c:pt idx="3315">
                  <c:v>13.899999999999999</c:v>
                </c:pt>
                <c:pt idx="3316">
                  <c:v>7.64</c:v>
                </c:pt>
                <c:pt idx="3317">
                  <c:v>7.96</c:v>
                </c:pt>
                <c:pt idx="3318">
                  <c:v>10.688000000000001</c:v>
                </c:pt>
                <c:pt idx="3319">
                  <c:v>10.688000000000001</c:v>
                </c:pt>
                <c:pt idx="3320">
                  <c:v>10.688000000000001</c:v>
                </c:pt>
                <c:pt idx="3321">
                  <c:v>149.232</c:v>
                </c:pt>
                <c:pt idx="3322">
                  <c:v>12.84</c:v>
                </c:pt>
                <c:pt idx="3323">
                  <c:v>12.84</c:v>
                </c:pt>
                <c:pt idx="3324">
                  <c:v>49.632000000000005</c:v>
                </c:pt>
                <c:pt idx="3325">
                  <c:v>37.224000000000004</c:v>
                </c:pt>
                <c:pt idx="3326">
                  <c:v>93.02</c:v>
                </c:pt>
                <c:pt idx="3327">
                  <c:v>14.88</c:v>
                </c:pt>
                <c:pt idx="3328">
                  <c:v>14.88</c:v>
                </c:pt>
                <c:pt idx="3329">
                  <c:v>13.68</c:v>
                </c:pt>
                <c:pt idx="3330">
                  <c:v>9.4600000000000009</c:v>
                </c:pt>
                <c:pt idx="3331">
                  <c:v>32.76</c:v>
                </c:pt>
                <c:pt idx="3332">
                  <c:v>10.528</c:v>
                </c:pt>
                <c:pt idx="3333">
                  <c:v>10.512</c:v>
                </c:pt>
                <c:pt idx="3334">
                  <c:v>41.92</c:v>
                </c:pt>
                <c:pt idx="3335">
                  <c:v>12.22</c:v>
                </c:pt>
                <c:pt idx="3336">
                  <c:v>29.328000000000003</c:v>
                </c:pt>
                <c:pt idx="3337">
                  <c:v>9.64</c:v>
                </c:pt>
                <c:pt idx="3338">
                  <c:v>48.783999999999999</c:v>
                </c:pt>
                <c:pt idx="3339">
                  <c:v>13.247999999999999</c:v>
                </c:pt>
                <c:pt idx="3340">
                  <c:v>13.97</c:v>
                </c:pt>
                <c:pt idx="3341">
                  <c:v>11.168000000000001</c:v>
                </c:pt>
                <c:pt idx="3342">
                  <c:v>10.368000000000002</c:v>
                </c:pt>
                <c:pt idx="3343">
                  <c:v>10.368000000000002</c:v>
                </c:pt>
                <c:pt idx="3344">
                  <c:v>10.368000000000002</c:v>
                </c:pt>
                <c:pt idx="3345">
                  <c:v>10.368000000000002</c:v>
                </c:pt>
                <c:pt idx="3346">
                  <c:v>10.368000000000002</c:v>
                </c:pt>
                <c:pt idx="3347">
                  <c:v>10.368000000000002</c:v>
                </c:pt>
                <c:pt idx="3348">
                  <c:v>10.368000000000002</c:v>
                </c:pt>
                <c:pt idx="3349">
                  <c:v>10.368000000000002</c:v>
                </c:pt>
                <c:pt idx="3350">
                  <c:v>10.368000000000002</c:v>
                </c:pt>
                <c:pt idx="3351">
                  <c:v>10.368000000000002</c:v>
                </c:pt>
                <c:pt idx="3352">
                  <c:v>10.368000000000002</c:v>
                </c:pt>
                <c:pt idx="3353">
                  <c:v>10.368000000000002</c:v>
                </c:pt>
                <c:pt idx="3354">
                  <c:v>10.368000000000002</c:v>
                </c:pt>
                <c:pt idx="3355">
                  <c:v>10.368000000000002</c:v>
                </c:pt>
                <c:pt idx="3356">
                  <c:v>10.368000000000002</c:v>
                </c:pt>
                <c:pt idx="3357">
                  <c:v>9.9840000000000018</c:v>
                </c:pt>
                <c:pt idx="3358">
                  <c:v>7.86</c:v>
                </c:pt>
                <c:pt idx="3359">
                  <c:v>13.899999999999999</c:v>
                </c:pt>
                <c:pt idx="3360">
                  <c:v>7.83</c:v>
                </c:pt>
                <c:pt idx="3361">
                  <c:v>7.5</c:v>
                </c:pt>
                <c:pt idx="3362">
                  <c:v>47.992000000000004</c:v>
                </c:pt>
                <c:pt idx="3363">
                  <c:v>10.9</c:v>
                </c:pt>
                <c:pt idx="3364">
                  <c:v>35.96</c:v>
                </c:pt>
                <c:pt idx="3365">
                  <c:v>35.952000000000005</c:v>
                </c:pt>
                <c:pt idx="3366">
                  <c:v>15.136000000000003</c:v>
                </c:pt>
                <c:pt idx="3367">
                  <c:v>143.43199999999999</c:v>
                </c:pt>
                <c:pt idx="3368">
                  <c:v>7.16</c:v>
                </c:pt>
                <c:pt idx="3369">
                  <c:v>13.632</c:v>
                </c:pt>
                <c:pt idx="3370">
                  <c:v>7.61</c:v>
                </c:pt>
                <c:pt idx="3371">
                  <c:v>7.61</c:v>
                </c:pt>
                <c:pt idx="3372">
                  <c:v>13.616</c:v>
                </c:pt>
                <c:pt idx="3373">
                  <c:v>47.616</c:v>
                </c:pt>
                <c:pt idx="3374">
                  <c:v>7.92</c:v>
                </c:pt>
                <c:pt idx="3375">
                  <c:v>10.08</c:v>
                </c:pt>
                <c:pt idx="3376">
                  <c:v>10.080000000000002</c:v>
                </c:pt>
                <c:pt idx="3377">
                  <c:v>10.848000000000001</c:v>
                </c:pt>
                <c:pt idx="3378">
                  <c:v>46.872</c:v>
                </c:pt>
                <c:pt idx="3379">
                  <c:v>10.816000000000001</c:v>
                </c:pt>
                <c:pt idx="3380">
                  <c:v>18.72</c:v>
                </c:pt>
                <c:pt idx="3381">
                  <c:v>9.3439999999999994</c:v>
                </c:pt>
                <c:pt idx="3382">
                  <c:v>11.68</c:v>
                </c:pt>
                <c:pt idx="3383">
                  <c:v>10.776000000000002</c:v>
                </c:pt>
                <c:pt idx="3384">
                  <c:v>10.776000000000002</c:v>
                </c:pt>
                <c:pt idx="3385">
                  <c:v>7.78</c:v>
                </c:pt>
                <c:pt idx="3386">
                  <c:v>55.991999999999997</c:v>
                </c:pt>
                <c:pt idx="3387">
                  <c:v>39.960000000000008</c:v>
                </c:pt>
                <c:pt idx="3388">
                  <c:v>7.28</c:v>
                </c:pt>
                <c:pt idx="3389">
                  <c:v>7.92</c:v>
                </c:pt>
                <c:pt idx="3390">
                  <c:v>8.2799999999999994</c:v>
                </c:pt>
                <c:pt idx="3391">
                  <c:v>7.38</c:v>
                </c:pt>
                <c:pt idx="3392">
                  <c:v>7.38</c:v>
                </c:pt>
                <c:pt idx="3393">
                  <c:v>7.38</c:v>
                </c:pt>
                <c:pt idx="3394">
                  <c:v>9.5680000000000014</c:v>
                </c:pt>
                <c:pt idx="3395">
                  <c:v>12.84</c:v>
                </c:pt>
                <c:pt idx="3396">
                  <c:v>27.695999999999998</c:v>
                </c:pt>
                <c:pt idx="3397">
                  <c:v>11.54</c:v>
                </c:pt>
                <c:pt idx="3398">
                  <c:v>9.8719999999999999</c:v>
                </c:pt>
                <c:pt idx="3399">
                  <c:v>10.16</c:v>
                </c:pt>
                <c:pt idx="3400">
                  <c:v>9.8560000000000016</c:v>
                </c:pt>
                <c:pt idx="3401">
                  <c:v>8</c:v>
                </c:pt>
                <c:pt idx="3402">
                  <c:v>10.584000000000001</c:v>
                </c:pt>
                <c:pt idx="3403">
                  <c:v>7.16</c:v>
                </c:pt>
                <c:pt idx="3404">
                  <c:v>7.31</c:v>
                </c:pt>
                <c:pt idx="3405">
                  <c:v>7.31</c:v>
                </c:pt>
                <c:pt idx="3406">
                  <c:v>290.666</c:v>
                </c:pt>
                <c:pt idx="3407">
                  <c:v>9.4079999999999995</c:v>
                </c:pt>
                <c:pt idx="3408">
                  <c:v>340.92</c:v>
                </c:pt>
                <c:pt idx="3409">
                  <c:v>10.896000000000001</c:v>
                </c:pt>
                <c:pt idx="3410">
                  <c:v>19.456000000000003</c:v>
                </c:pt>
                <c:pt idx="3411">
                  <c:v>19.456000000000003</c:v>
                </c:pt>
                <c:pt idx="3412">
                  <c:v>17.899999999999999</c:v>
                </c:pt>
                <c:pt idx="3413">
                  <c:v>10.440000000000001</c:v>
                </c:pt>
                <c:pt idx="3414">
                  <c:v>56.400000000000006</c:v>
                </c:pt>
                <c:pt idx="3415">
                  <c:v>11.65</c:v>
                </c:pt>
                <c:pt idx="3416">
                  <c:v>11.64</c:v>
                </c:pt>
                <c:pt idx="3417">
                  <c:v>14.200000000000001</c:v>
                </c:pt>
                <c:pt idx="3418">
                  <c:v>10.776000000000002</c:v>
                </c:pt>
                <c:pt idx="3419">
                  <c:v>11.21</c:v>
                </c:pt>
                <c:pt idx="3420">
                  <c:v>11.21</c:v>
                </c:pt>
                <c:pt idx="3421">
                  <c:v>6.72</c:v>
                </c:pt>
                <c:pt idx="3422">
                  <c:v>10.752000000000001</c:v>
                </c:pt>
                <c:pt idx="3423">
                  <c:v>9.5840000000000014</c:v>
                </c:pt>
                <c:pt idx="3424">
                  <c:v>9.5840000000000014</c:v>
                </c:pt>
                <c:pt idx="3425">
                  <c:v>9.2480000000000011</c:v>
                </c:pt>
                <c:pt idx="3426">
                  <c:v>9.2480000000000011</c:v>
                </c:pt>
                <c:pt idx="3427">
                  <c:v>9.2480000000000011</c:v>
                </c:pt>
                <c:pt idx="3428">
                  <c:v>9.2480000000000011</c:v>
                </c:pt>
                <c:pt idx="3429">
                  <c:v>33.520000000000003</c:v>
                </c:pt>
                <c:pt idx="3430">
                  <c:v>44.688000000000002</c:v>
                </c:pt>
                <c:pt idx="3431">
                  <c:v>83.699999999999989</c:v>
                </c:pt>
                <c:pt idx="3432">
                  <c:v>16.72</c:v>
                </c:pt>
                <c:pt idx="3433">
                  <c:v>9.2159999999999993</c:v>
                </c:pt>
                <c:pt idx="3434">
                  <c:v>9.2159999999999993</c:v>
                </c:pt>
                <c:pt idx="3435">
                  <c:v>9.2159999999999993</c:v>
                </c:pt>
                <c:pt idx="3436">
                  <c:v>9.2159999999999993</c:v>
                </c:pt>
                <c:pt idx="3437">
                  <c:v>8.9039999999999999</c:v>
                </c:pt>
                <c:pt idx="3438">
                  <c:v>8.9039999999999999</c:v>
                </c:pt>
                <c:pt idx="3439">
                  <c:v>16.656000000000002</c:v>
                </c:pt>
                <c:pt idx="3440">
                  <c:v>15.576000000000001</c:v>
                </c:pt>
                <c:pt idx="3441">
                  <c:v>7.04</c:v>
                </c:pt>
                <c:pt idx="3442">
                  <c:v>10.528</c:v>
                </c:pt>
                <c:pt idx="3443">
                  <c:v>9.3920000000000012</c:v>
                </c:pt>
                <c:pt idx="3444">
                  <c:v>10.95</c:v>
                </c:pt>
                <c:pt idx="3445">
                  <c:v>9.7280000000000015</c:v>
                </c:pt>
                <c:pt idx="3446">
                  <c:v>32.776000000000003</c:v>
                </c:pt>
                <c:pt idx="3447">
                  <c:v>10.08</c:v>
                </c:pt>
                <c:pt idx="3448">
                  <c:v>43.560000000000009</c:v>
                </c:pt>
                <c:pt idx="3449">
                  <c:v>9.6640000000000015</c:v>
                </c:pt>
                <c:pt idx="3450">
                  <c:v>18</c:v>
                </c:pt>
                <c:pt idx="3451">
                  <c:v>145.76400000000001</c:v>
                </c:pt>
                <c:pt idx="3452">
                  <c:v>10.11</c:v>
                </c:pt>
                <c:pt idx="3453">
                  <c:v>11.52</c:v>
                </c:pt>
                <c:pt idx="3454">
                  <c:v>11.52</c:v>
                </c:pt>
                <c:pt idx="3455">
                  <c:v>13.568000000000001</c:v>
                </c:pt>
                <c:pt idx="3456">
                  <c:v>9.9120000000000008</c:v>
                </c:pt>
                <c:pt idx="3457">
                  <c:v>9.9120000000000008</c:v>
                </c:pt>
                <c:pt idx="3458">
                  <c:v>160.92999999999998</c:v>
                </c:pt>
                <c:pt idx="3459">
                  <c:v>8.8719999999999999</c:v>
                </c:pt>
                <c:pt idx="3460">
                  <c:v>10.272000000000002</c:v>
                </c:pt>
                <c:pt idx="3461">
                  <c:v>10.272000000000002</c:v>
                </c:pt>
                <c:pt idx="3462">
                  <c:v>6.68</c:v>
                </c:pt>
                <c:pt idx="3463">
                  <c:v>6.68</c:v>
                </c:pt>
                <c:pt idx="3464">
                  <c:v>63.92</c:v>
                </c:pt>
                <c:pt idx="3465">
                  <c:v>10.192000000000002</c:v>
                </c:pt>
                <c:pt idx="3466">
                  <c:v>63.56</c:v>
                </c:pt>
                <c:pt idx="3467">
                  <c:v>11.76</c:v>
                </c:pt>
                <c:pt idx="3468">
                  <c:v>11.76</c:v>
                </c:pt>
                <c:pt idx="3469">
                  <c:v>6.48</c:v>
                </c:pt>
                <c:pt idx="3470">
                  <c:v>6.48</c:v>
                </c:pt>
                <c:pt idx="3471">
                  <c:v>9.0240000000000009</c:v>
                </c:pt>
                <c:pt idx="3472">
                  <c:v>7.7</c:v>
                </c:pt>
                <c:pt idx="3473">
                  <c:v>10.048000000000002</c:v>
                </c:pt>
                <c:pt idx="3474">
                  <c:v>19.312000000000001</c:v>
                </c:pt>
                <c:pt idx="3475">
                  <c:v>8.9280000000000008</c:v>
                </c:pt>
                <c:pt idx="3476">
                  <c:v>9.2480000000000011</c:v>
                </c:pt>
                <c:pt idx="3477">
                  <c:v>6.48</c:v>
                </c:pt>
                <c:pt idx="3478">
                  <c:v>6.48</c:v>
                </c:pt>
                <c:pt idx="3479">
                  <c:v>6.48</c:v>
                </c:pt>
                <c:pt idx="3480">
                  <c:v>6.48</c:v>
                </c:pt>
                <c:pt idx="3481">
                  <c:v>6.48</c:v>
                </c:pt>
                <c:pt idx="3482">
                  <c:v>6.48</c:v>
                </c:pt>
                <c:pt idx="3483">
                  <c:v>6.48</c:v>
                </c:pt>
                <c:pt idx="3484">
                  <c:v>6.48</c:v>
                </c:pt>
                <c:pt idx="3485">
                  <c:v>11.96</c:v>
                </c:pt>
                <c:pt idx="3486">
                  <c:v>7.5600000000000005</c:v>
                </c:pt>
                <c:pt idx="3487">
                  <c:v>7.04</c:v>
                </c:pt>
                <c:pt idx="3488">
                  <c:v>9.1440000000000001</c:v>
                </c:pt>
                <c:pt idx="3489">
                  <c:v>9.94</c:v>
                </c:pt>
                <c:pt idx="3490">
                  <c:v>9.4320000000000004</c:v>
                </c:pt>
                <c:pt idx="3491">
                  <c:v>34.944000000000003</c:v>
                </c:pt>
                <c:pt idx="3492">
                  <c:v>6.24</c:v>
                </c:pt>
                <c:pt idx="3493">
                  <c:v>9.26</c:v>
                </c:pt>
                <c:pt idx="3494">
                  <c:v>10.9</c:v>
                </c:pt>
                <c:pt idx="3495">
                  <c:v>17.940000000000001</c:v>
                </c:pt>
                <c:pt idx="3496">
                  <c:v>6.08</c:v>
                </c:pt>
                <c:pt idx="3497">
                  <c:v>7.4</c:v>
                </c:pt>
                <c:pt idx="3498">
                  <c:v>11.032</c:v>
                </c:pt>
                <c:pt idx="3499">
                  <c:v>6.58</c:v>
                </c:pt>
                <c:pt idx="3500">
                  <c:v>6.58</c:v>
                </c:pt>
                <c:pt idx="3501">
                  <c:v>8.64</c:v>
                </c:pt>
                <c:pt idx="3502">
                  <c:v>6.3</c:v>
                </c:pt>
                <c:pt idx="3503">
                  <c:v>20.096000000000004</c:v>
                </c:pt>
                <c:pt idx="3504">
                  <c:v>8.6080000000000005</c:v>
                </c:pt>
                <c:pt idx="3505">
                  <c:v>8.36</c:v>
                </c:pt>
                <c:pt idx="3506">
                  <c:v>8.2880000000000003</c:v>
                </c:pt>
                <c:pt idx="3507">
                  <c:v>29.99</c:v>
                </c:pt>
                <c:pt idx="3508">
                  <c:v>9.5680000000000014</c:v>
                </c:pt>
                <c:pt idx="3509">
                  <c:v>8.8559999999999999</c:v>
                </c:pt>
                <c:pt idx="3510">
                  <c:v>11.05</c:v>
                </c:pt>
                <c:pt idx="3511">
                  <c:v>8.84</c:v>
                </c:pt>
                <c:pt idx="3512">
                  <c:v>10.98</c:v>
                </c:pt>
                <c:pt idx="3513">
                  <c:v>10.96</c:v>
                </c:pt>
                <c:pt idx="3514">
                  <c:v>8.4480000000000004</c:v>
                </c:pt>
                <c:pt idx="3515">
                  <c:v>6.16</c:v>
                </c:pt>
                <c:pt idx="3516">
                  <c:v>6.16</c:v>
                </c:pt>
                <c:pt idx="3517">
                  <c:v>6.16</c:v>
                </c:pt>
                <c:pt idx="3518">
                  <c:v>7.58</c:v>
                </c:pt>
                <c:pt idx="3519">
                  <c:v>6.0299999999999994</c:v>
                </c:pt>
                <c:pt idx="3520">
                  <c:v>10.5</c:v>
                </c:pt>
                <c:pt idx="3521">
                  <c:v>41.96</c:v>
                </c:pt>
                <c:pt idx="3522">
                  <c:v>41.96</c:v>
                </c:pt>
                <c:pt idx="3523">
                  <c:v>6.38</c:v>
                </c:pt>
                <c:pt idx="3524">
                  <c:v>146.72999999999999</c:v>
                </c:pt>
                <c:pt idx="3525">
                  <c:v>7.8239999999999998</c:v>
                </c:pt>
                <c:pt idx="3526">
                  <c:v>7.8239999999999998</c:v>
                </c:pt>
                <c:pt idx="3527">
                  <c:v>8.6880000000000006</c:v>
                </c:pt>
                <c:pt idx="3528">
                  <c:v>11.12</c:v>
                </c:pt>
                <c:pt idx="3529">
                  <c:v>11.12</c:v>
                </c:pt>
                <c:pt idx="3530">
                  <c:v>7.9680000000000009</c:v>
                </c:pt>
                <c:pt idx="3531">
                  <c:v>7.9680000000000009</c:v>
                </c:pt>
                <c:pt idx="3532">
                  <c:v>10.68</c:v>
                </c:pt>
                <c:pt idx="3533">
                  <c:v>5.88</c:v>
                </c:pt>
                <c:pt idx="3534">
                  <c:v>8.8559999999999999</c:v>
                </c:pt>
                <c:pt idx="3535">
                  <c:v>6.12</c:v>
                </c:pt>
                <c:pt idx="3536">
                  <c:v>6.12</c:v>
                </c:pt>
                <c:pt idx="3537">
                  <c:v>9.84</c:v>
                </c:pt>
                <c:pt idx="3538">
                  <c:v>9.84</c:v>
                </c:pt>
                <c:pt idx="3539">
                  <c:v>9.84</c:v>
                </c:pt>
                <c:pt idx="3540">
                  <c:v>9.84</c:v>
                </c:pt>
                <c:pt idx="3541">
                  <c:v>5.92</c:v>
                </c:pt>
                <c:pt idx="3542">
                  <c:v>127.76400000000001</c:v>
                </c:pt>
                <c:pt idx="3543">
                  <c:v>37.839999999999996</c:v>
                </c:pt>
                <c:pt idx="3544">
                  <c:v>10.9</c:v>
                </c:pt>
                <c:pt idx="3545">
                  <c:v>5.78</c:v>
                </c:pt>
                <c:pt idx="3546">
                  <c:v>10.89</c:v>
                </c:pt>
                <c:pt idx="3547">
                  <c:v>5.76</c:v>
                </c:pt>
                <c:pt idx="3548">
                  <c:v>5.76</c:v>
                </c:pt>
                <c:pt idx="3549">
                  <c:v>5.76</c:v>
                </c:pt>
                <c:pt idx="3550">
                  <c:v>5.76</c:v>
                </c:pt>
                <c:pt idx="3551">
                  <c:v>7.7520000000000007</c:v>
                </c:pt>
                <c:pt idx="3552">
                  <c:v>7.7520000000000007</c:v>
                </c:pt>
                <c:pt idx="3553">
                  <c:v>8.32</c:v>
                </c:pt>
                <c:pt idx="3554">
                  <c:v>8.32</c:v>
                </c:pt>
                <c:pt idx="3555">
                  <c:v>37.312000000000005</c:v>
                </c:pt>
                <c:pt idx="3556">
                  <c:v>7.7120000000000006</c:v>
                </c:pt>
                <c:pt idx="3557">
                  <c:v>7.7120000000000006</c:v>
                </c:pt>
                <c:pt idx="3558">
                  <c:v>7.7120000000000006</c:v>
                </c:pt>
                <c:pt idx="3559">
                  <c:v>9.98</c:v>
                </c:pt>
                <c:pt idx="3560">
                  <c:v>11.16</c:v>
                </c:pt>
                <c:pt idx="3561">
                  <c:v>15.920000000000002</c:v>
                </c:pt>
                <c:pt idx="3562">
                  <c:v>8.9600000000000009</c:v>
                </c:pt>
                <c:pt idx="3563">
                  <c:v>31.680000000000003</c:v>
                </c:pt>
                <c:pt idx="3564">
                  <c:v>7.9200000000000008</c:v>
                </c:pt>
                <c:pt idx="3565">
                  <c:v>10.64</c:v>
                </c:pt>
                <c:pt idx="3566">
                  <c:v>9.9359999999999999</c:v>
                </c:pt>
                <c:pt idx="3567">
                  <c:v>8.0960000000000001</c:v>
                </c:pt>
                <c:pt idx="3568">
                  <c:v>9.3999999999999986</c:v>
                </c:pt>
                <c:pt idx="3569">
                  <c:v>8.3760000000000012</c:v>
                </c:pt>
                <c:pt idx="3570">
                  <c:v>27.168000000000003</c:v>
                </c:pt>
                <c:pt idx="3571">
                  <c:v>5.78</c:v>
                </c:pt>
                <c:pt idx="3572">
                  <c:v>5.78</c:v>
                </c:pt>
                <c:pt idx="3573">
                  <c:v>36.192</c:v>
                </c:pt>
                <c:pt idx="3574">
                  <c:v>5.64</c:v>
                </c:pt>
                <c:pt idx="3575">
                  <c:v>15.02</c:v>
                </c:pt>
                <c:pt idx="3576">
                  <c:v>9.32</c:v>
                </c:pt>
                <c:pt idx="3577">
                  <c:v>23.968000000000004</c:v>
                </c:pt>
                <c:pt idx="3578">
                  <c:v>11.352000000000002</c:v>
                </c:pt>
                <c:pt idx="3579">
                  <c:v>8.2880000000000003</c:v>
                </c:pt>
                <c:pt idx="3580">
                  <c:v>5.98</c:v>
                </c:pt>
                <c:pt idx="3581">
                  <c:v>5.98</c:v>
                </c:pt>
                <c:pt idx="3582">
                  <c:v>7.9680000000000009</c:v>
                </c:pt>
                <c:pt idx="3583">
                  <c:v>7.9680000000000009</c:v>
                </c:pt>
                <c:pt idx="3584">
                  <c:v>5.6999999999999993</c:v>
                </c:pt>
                <c:pt idx="3585">
                  <c:v>66.959999999999994</c:v>
                </c:pt>
                <c:pt idx="3586">
                  <c:v>8.56</c:v>
                </c:pt>
                <c:pt idx="3587">
                  <c:v>5.76</c:v>
                </c:pt>
                <c:pt idx="3588">
                  <c:v>5.88</c:v>
                </c:pt>
                <c:pt idx="3589">
                  <c:v>10.16</c:v>
                </c:pt>
                <c:pt idx="3590">
                  <c:v>35.216000000000001</c:v>
                </c:pt>
                <c:pt idx="3591">
                  <c:v>35.207999999999998</c:v>
                </c:pt>
                <c:pt idx="3592">
                  <c:v>8.4480000000000004</c:v>
                </c:pt>
                <c:pt idx="3593">
                  <c:v>8.4480000000000004</c:v>
                </c:pt>
                <c:pt idx="3594">
                  <c:v>6.28</c:v>
                </c:pt>
                <c:pt idx="3595">
                  <c:v>7.52</c:v>
                </c:pt>
                <c:pt idx="3596">
                  <c:v>210.00800000000001</c:v>
                </c:pt>
                <c:pt idx="3597">
                  <c:v>6.24</c:v>
                </c:pt>
                <c:pt idx="3598">
                  <c:v>5.32</c:v>
                </c:pt>
                <c:pt idx="3599">
                  <c:v>41.568000000000005</c:v>
                </c:pt>
                <c:pt idx="3600">
                  <c:v>7.9920000000000009</c:v>
                </c:pt>
                <c:pt idx="3601">
                  <c:v>7.9680000000000009</c:v>
                </c:pt>
                <c:pt idx="3602">
                  <c:v>29.592000000000002</c:v>
                </c:pt>
                <c:pt idx="3603">
                  <c:v>85.9</c:v>
                </c:pt>
                <c:pt idx="3604">
                  <c:v>10.824</c:v>
                </c:pt>
                <c:pt idx="3605">
                  <c:v>29.304000000000002</c:v>
                </c:pt>
                <c:pt idx="3606">
                  <c:v>7.3120000000000012</c:v>
                </c:pt>
                <c:pt idx="3607">
                  <c:v>8.82</c:v>
                </c:pt>
                <c:pt idx="3608">
                  <c:v>8.82</c:v>
                </c:pt>
                <c:pt idx="3609">
                  <c:v>14.592000000000002</c:v>
                </c:pt>
                <c:pt idx="3610">
                  <c:v>8.8000000000000007</c:v>
                </c:pt>
                <c:pt idx="3611">
                  <c:v>11.328000000000001</c:v>
                </c:pt>
                <c:pt idx="3612">
                  <c:v>7.9</c:v>
                </c:pt>
                <c:pt idx="3613">
                  <c:v>7.88</c:v>
                </c:pt>
                <c:pt idx="3614">
                  <c:v>33.528000000000006</c:v>
                </c:pt>
                <c:pt idx="3615">
                  <c:v>6.911999999999999</c:v>
                </c:pt>
                <c:pt idx="3616">
                  <c:v>6.911999999999999</c:v>
                </c:pt>
                <c:pt idx="3617">
                  <c:v>8.64</c:v>
                </c:pt>
                <c:pt idx="3618">
                  <c:v>8.64</c:v>
                </c:pt>
                <c:pt idx="3619">
                  <c:v>22.240000000000002</c:v>
                </c:pt>
                <c:pt idx="3620">
                  <c:v>99.591999999999999</c:v>
                </c:pt>
                <c:pt idx="3621">
                  <c:v>7.1039999999999992</c:v>
                </c:pt>
                <c:pt idx="3622">
                  <c:v>8.56</c:v>
                </c:pt>
                <c:pt idx="3623">
                  <c:v>8.56</c:v>
                </c:pt>
                <c:pt idx="3624">
                  <c:v>7.080000000000001</c:v>
                </c:pt>
                <c:pt idx="3625">
                  <c:v>7.080000000000001</c:v>
                </c:pt>
                <c:pt idx="3626">
                  <c:v>17.920000000000002</c:v>
                </c:pt>
                <c:pt idx="3627">
                  <c:v>17.880000000000003</c:v>
                </c:pt>
                <c:pt idx="3628">
                  <c:v>32.776000000000003</c:v>
                </c:pt>
                <c:pt idx="3629">
                  <c:v>4.9800000000000004</c:v>
                </c:pt>
                <c:pt idx="3630">
                  <c:v>16.239999999999998</c:v>
                </c:pt>
                <c:pt idx="3631">
                  <c:v>8.64</c:v>
                </c:pt>
                <c:pt idx="3632">
                  <c:v>8.94</c:v>
                </c:pt>
                <c:pt idx="3633">
                  <c:v>4.91</c:v>
                </c:pt>
                <c:pt idx="3634">
                  <c:v>5.22</c:v>
                </c:pt>
                <c:pt idx="3635">
                  <c:v>5.22</c:v>
                </c:pt>
                <c:pt idx="3636">
                  <c:v>5</c:v>
                </c:pt>
                <c:pt idx="3637">
                  <c:v>239.96999999999997</c:v>
                </c:pt>
                <c:pt idx="3638">
                  <c:v>31.968000000000004</c:v>
                </c:pt>
                <c:pt idx="3639">
                  <c:v>7.104000000000001</c:v>
                </c:pt>
                <c:pt idx="3640">
                  <c:v>47.94</c:v>
                </c:pt>
                <c:pt idx="3641">
                  <c:v>23.968000000000004</c:v>
                </c:pt>
                <c:pt idx="3642">
                  <c:v>23.952000000000002</c:v>
                </c:pt>
                <c:pt idx="3643">
                  <c:v>31.92</c:v>
                </c:pt>
                <c:pt idx="3644">
                  <c:v>6.3680000000000003</c:v>
                </c:pt>
                <c:pt idx="3645">
                  <c:v>7.0720000000000001</c:v>
                </c:pt>
                <c:pt idx="3646">
                  <c:v>8.82</c:v>
                </c:pt>
                <c:pt idx="3647">
                  <c:v>8.82</c:v>
                </c:pt>
                <c:pt idx="3648">
                  <c:v>5.28</c:v>
                </c:pt>
                <c:pt idx="3649">
                  <c:v>15.8</c:v>
                </c:pt>
                <c:pt idx="3650">
                  <c:v>14.576000000000001</c:v>
                </c:pt>
                <c:pt idx="3651">
                  <c:v>14.576000000000001</c:v>
                </c:pt>
                <c:pt idx="3652">
                  <c:v>37.68</c:v>
                </c:pt>
                <c:pt idx="3653">
                  <c:v>5.47</c:v>
                </c:pt>
                <c:pt idx="3654">
                  <c:v>6.7200000000000006</c:v>
                </c:pt>
                <c:pt idx="3655">
                  <c:v>6.9360000000000008</c:v>
                </c:pt>
                <c:pt idx="3656">
                  <c:v>4.9800000000000004</c:v>
                </c:pt>
                <c:pt idx="3657">
                  <c:v>18.704000000000001</c:v>
                </c:pt>
                <c:pt idx="3658">
                  <c:v>37.392000000000003</c:v>
                </c:pt>
                <c:pt idx="3659">
                  <c:v>20.768000000000001</c:v>
                </c:pt>
                <c:pt idx="3660">
                  <c:v>6.911999999999999</c:v>
                </c:pt>
                <c:pt idx="3661">
                  <c:v>15.552000000000003</c:v>
                </c:pt>
                <c:pt idx="3662">
                  <c:v>4.96</c:v>
                </c:pt>
                <c:pt idx="3663">
                  <c:v>7.1519999999999992</c:v>
                </c:pt>
                <c:pt idx="3664">
                  <c:v>20.64</c:v>
                </c:pt>
                <c:pt idx="3665">
                  <c:v>207.84600000000003</c:v>
                </c:pt>
                <c:pt idx="3666">
                  <c:v>6.79</c:v>
                </c:pt>
                <c:pt idx="3667">
                  <c:v>9.2099999999999991</c:v>
                </c:pt>
                <c:pt idx="3668">
                  <c:v>114.94999999999999</c:v>
                </c:pt>
                <c:pt idx="3669">
                  <c:v>8.7200000000000006</c:v>
                </c:pt>
                <c:pt idx="3670">
                  <c:v>8.32</c:v>
                </c:pt>
                <c:pt idx="3671">
                  <c:v>8.74</c:v>
                </c:pt>
                <c:pt idx="3672">
                  <c:v>37.6</c:v>
                </c:pt>
                <c:pt idx="3673">
                  <c:v>7.1840000000000011</c:v>
                </c:pt>
                <c:pt idx="3674">
                  <c:v>7.1840000000000011</c:v>
                </c:pt>
                <c:pt idx="3675">
                  <c:v>5.9840000000000009</c:v>
                </c:pt>
                <c:pt idx="3676">
                  <c:v>5.9840000000000009</c:v>
                </c:pt>
                <c:pt idx="3677">
                  <c:v>31.95</c:v>
                </c:pt>
                <c:pt idx="3678">
                  <c:v>35.712000000000003</c:v>
                </c:pt>
                <c:pt idx="3679">
                  <c:v>6.6080000000000005</c:v>
                </c:pt>
                <c:pt idx="3680">
                  <c:v>6.96</c:v>
                </c:pt>
                <c:pt idx="3681">
                  <c:v>5.56</c:v>
                </c:pt>
                <c:pt idx="3682">
                  <c:v>8.2200000000000006</c:v>
                </c:pt>
                <c:pt idx="3683">
                  <c:v>6.0960000000000001</c:v>
                </c:pt>
                <c:pt idx="3684">
                  <c:v>6.0960000000000001</c:v>
                </c:pt>
                <c:pt idx="3685">
                  <c:v>7.0559999999999992</c:v>
                </c:pt>
                <c:pt idx="3686">
                  <c:v>7.0559999999999992</c:v>
                </c:pt>
                <c:pt idx="3687">
                  <c:v>19.456000000000003</c:v>
                </c:pt>
                <c:pt idx="3688">
                  <c:v>8.4</c:v>
                </c:pt>
                <c:pt idx="3689">
                  <c:v>4.95</c:v>
                </c:pt>
                <c:pt idx="3690">
                  <c:v>34.800000000000004</c:v>
                </c:pt>
                <c:pt idx="3691">
                  <c:v>7.9040000000000008</c:v>
                </c:pt>
                <c:pt idx="3692">
                  <c:v>6.2080000000000002</c:v>
                </c:pt>
                <c:pt idx="3693">
                  <c:v>8.34</c:v>
                </c:pt>
                <c:pt idx="3694">
                  <c:v>6.6719999999999988</c:v>
                </c:pt>
                <c:pt idx="3695">
                  <c:v>6.5400000000000009</c:v>
                </c:pt>
                <c:pt idx="3696">
                  <c:v>6.3680000000000003</c:v>
                </c:pt>
                <c:pt idx="3697">
                  <c:v>6.6080000000000005</c:v>
                </c:pt>
                <c:pt idx="3698">
                  <c:v>4.7699999999999996</c:v>
                </c:pt>
                <c:pt idx="3699">
                  <c:v>6.8480000000000008</c:v>
                </c:pt>
                <c:pt idx="3700">
                  <c:v>6.8480000000000008</c:v>
                </c:pt>
                <c:pt idx="3701">
                  <c:v>6.0960000000000001</c:v>
                </c:pt>
                <c:pt idx="3702">
                  <c:v>13.120000000000001</c:v>
                </c:pt>
                <c:pt idx="3703">
                  <c:v>12.160000000000002</c:v>
                </c:pt>
                <c:pt idx="3704">
                  <c:v>7.8000000000000007</c:v>
                </c:pt>
                <c:pt idx="3705">
                  <c:v>6</c:v>
                </c:pt>
                <c:pt idx="3706">
                  <c:v>6</c:v>
                </c:pt>
                <c:pt idx="3707">
                  <c:v>8.39</c:v>
                </c:pt>
                <c:pt idx="3708">
                  <c:v>23.76</c:v>
                </c:pt>
                <c:pt idx="3709">
                  <c:v>7.98</c:v>
                </c:pt>
                <c:pt idx="3710">
                  <c:v>6.08</c:v>
                </c:pt>
                <c:pt idx="3711">
                  <c:v>6.08</c:v>
                </c:pt>
                <c:pt idx="3712">
                  <c:v>16.520000000000003</c:v>
                </c:pt>
                <c:pt idx="3713">
                  <c:v>205.92</c:v>
                </c:pt>
                <c:pt idx="3714">
                  <c:v>4.54</c:v>
                </c:pt>
                <c:pt idx="3715">
                  <c:v>7.04</c:v>
                </c:pt>
                <c:pt idx="3716">
                  <c:v>7.04</c:v>
                </c:pt>
                <c:pt idx="3717">
                  <c:v>6.2640000000000002</c:v>
                </c:pt>
                <c:pt idx="3718">
                  <c:v>6.2640000000000002</c:v>
                </c:pt>
                <c:pt idx="3719">
                  <c:v>4.41</c:v>
                </c:pt>
                <c:pt idx="3720">
                  <c:v>6.99</c:v>
                </c:pt>
                <c:pt idx="3721">
                  <c:v>6.99</c:v>
                </c:pt>
                <c:pt idx="3722">
                  <c:v>7.78</c:v>
                </c:pt>
                <c:pt idx="3723">
                  <c:v>17.856000000000002</c:v>
                </c:pt>
                <c:pt idx="3724">
                  <c:v>4.8899999999999997</c:v>
                </c:pt>
                <c:pt idx="3725">
                  <c:v>6.68</c:v>
                </c:pt>
                <c:pt idx="3726">
                  <c:v>31.983999999999998</c:v>
                </c:pt>
                <c:pt idx="3727">
                  <c:v>31.983999999999998</c:v>
                </c:pt>
                <c:pt idx="3728">
                  <c:v>5.9039999999999999</c:v>
                </c:pt>
                <c:pt idx="3729">
                  <c:v>5.9039999999999999</c:v>
                </c:pt>
                <c:pt idx="3730">
                  <c:v>5.9039999999999999</c:v>
                </c:pt>
                <c:pt idx="3731">
                  <c:v>5.9039999999999999</c:v>
                </c:pt>
                <c:pt idx="3732">
                  <c:v>5.9039999999999999</c:v>
                </c:pt>
                <c:pt idx="3733">
                  <c:v>5.88</c:v>
                </c:pt>
                <c:pt idx="3734">
                  <c:v>6.16</c:v>
                </c:pt>
                <c:pt idx="3735">
                  <c:v>6.16</c:v>
                </c:pt>
                <c:pt idx="3736">
                  <c:v>26.136000000000003</c:v>
                </c:pt>
                <c:pt idx="3737">
                  <c:v>25.695999999999998</c:v>
                </c:pt>
                <c:pt idx="3738">
                  <c:v>8.5440000000000005</c:v>
                </c:pt>
                <c:pt idx="3739">
                  <c:v>4.08</c:v>
                </c:pt>
                <c:pt idx="3740">
                  <c:v>5.68</c:v>
                </c:pt>
                <c:pt idx="3741">
                  <c:v>19.136000000000003</c:v>
                </c:pt>
                <c:pt idx="3742">
                  <c:v>9.09</c:v>
                </c:pt>
                <c:pt idx="3743">
                  <c:v>6.56</c:v>
                </c:pt>
                <c:pt idx="3744">
                  <c:v>6.56</c:v>
                </c:pt>
                <c:pt idx="3745">
                  <c:v>6.56</c:v>
                </c:pt>
                <c:pt idx="3746">
                  <c:v>6.56</c:v>
                </c:pt>
                <c:pt idx="3747">
                  <c:v>13.48</c:v>
                </c:pt>
                <c:pt idx="3748">
                  <c:v>5.3440000000000003</c:v>
                </c:pt>
                <c:pt idx="3749">
                  <c:v>9.3439999999999994</c:v>
                </c:pt>
                <c:pt idx="3750">
                  <c:v>24.816000000000003</c:v>
                </c:pt>
                <c:pt idx="3751">
                  <c:v>18.16</c:v>
                </c:pt>
                <c:pt idx="3752">
                  <c:v>18.16</c:v>
                </c:pt>
                <c:pt idx="3753">
                  <c:v>5.5840000000000005</c:v>
                </c:pt>
                <c:pt idx="3754">
                  <c:v>5.1840000000000011</c:v>
                </c:pt>
                <c:pt idx="3755">
                  <c:v>5.1840000000000011</c:v>
                </c:pt>
                <c:pt idx="3756">
                  <c:v>5.1840000000000011</c:v>
                </c:pt>
                <c:pt idx="3757">
                  <c:v>5.1840000000000011</c:v>
                </c:pt>
                <c:pt idx="3758">
                  <c:v>5.1840000000000011</c:v>
                </c:pt>
                <c:pt idx="3759">
                  <c:v>3.76</c:v>
                </c:pt>
                <c:pt idx="3760">
                  <c:v>3.68</c:v>
                </c:pt>
                <c:pt idx="3761">
                  <c:v>3.75</c:v>
                </c:pt>
                <c:pt idx="3762">
                  <c:v>3.75</c:v>
                </c:pt>
                <c:pt idx="3763">
                  <c:v>143.96</c:v>
                </c:pt>
                <c:pt idx="3764">
                  <c:v>6.63</c:v>
                </c:pt>
                <c:pt idx="3765">
                  <c:v>6.63</c:v>
                </c:pt>
                <c:pt idx="3766">
                  <c:v>6.63</c:v>
                </c:pt>
                <c:pt idx="3767">
                  <c:v>6.63</c:v>
                </c:pt>
                <c:pt idx="3768">
                  <c:v>6.57</c:v>
                </c:pt>
                <c:pt idx="3769">
                  <c:v>7.88</c:v>
                </c:pt>
                <c:pt idx="3770">
                  <c:v>5.04</c:v>
                </c:pt>
                <c:pt idx="3771">
                  <c:v>5.04</c:v>
                </c:pt>
                <c:pt idx="3772">
                  <c:v>20.103999999999999</c:v>
                </c:pt>
                <c:pt idx="3773">
                  <c:v>14.015999999999998</c:v>
                </c:pt>
                <c:pt idx="3774">
                  <c:v>20.015999999999998</c:v>
                </c:pt>
                <c:pt idx="3775">
                  <c:v>4.26</c:v>
                </c:pt>
                <c:pt idx="3776">
                  <c:v>10.72</c:v>
                </c:pt>
                <c:pt idx="3777">
                  <c:v>7.7120000000000006</c:v>
                </c:pt>
                <c:pt idx="3778">
                  <c:v>3.69</c:v>
                </c:pt>
                <c:pt idx="3779">
                  <c:v>3.69</c:v>
                </c:pt>
                <c:pt idx="3780">
                  <c:v>4.6159999999999997</c:v>
                </c:pt>
                <c:pt idx="3781">
                  <c:v>3.6</c:v>
                </c:pt>
                <c:pt idx="3782">
                  <c:v>19.728000000000002</c:v>
                </c:pt>
                <c:pt idx="3783">
                  <c:v>4.9280000000000008</c:v>
                </c:pt>
                <c:pt idx="3784">
                  <c:v>4.9280000000000008</c:v>
                </c:pt>
                <c:pt idx="3785">
                  <c:v>7.2160000000000002</c:v>
                </c:pt>
                <c:pt idx="3786">
                  <c:v>19.559999999999999</c:v>
                </c:pt>
                <c:pt idx="3787">
                  <c:v>9.0960000000000001</c:v>
                </c:pt>
                <c:pt idx="3788">
                  <c:v>9.7280000000000015</c:v>
                </c:pt>
                <c:pt idx="3789">
                  <c:v>3.52</c:v>
                </c:pt>
                <c:pt idx="3790">
                  <c:v>4.9920000000000009</c:v>
                </c:pt>
                <c:pt idx="3791">
                  <c:v>7.92</c:v>
                </c:pt>
                <c:pt idx="3792">
                  <c:v>33.568000000000005</c:v>
                </c:pt>
                <c:pt idx="3793">
                  <c:v>16.776000000000003</c:v>
                </c:pt>
                <c:pt idx="3794">
                  <c:v>22.368000000000002</c:v>
                </c:pt>
                <c:pt idx="3795">
                  <c:v>83.76</c:v>
                </c:pt>
                <c:pt idx="3796">
                  <c:v>4.4640000000000004</c:v>
                </c:pt>
                <c:pt idx="3797">
                  <c:v>83.56</c:v>
                </c:pt>
                <c:pt idx="3798">
                  <c:v>4.6079999999999997</c:v>
                </c:pt>
                <c:pt idx="3799">
                  <c:v>4.6079999999999997</c:v>
                </c:pt>
                <c:pt idx="3800">
                  <c:v>4.6079999999999997</c:v>
                </c:pt>
                <c:pt idx="3801">
                  <c:v>4.6079999999999997</c:v>
                </c:pt>
                <c:pt idx="3802">
                  <c:v>4.6079999999999997</c:v>
                </c:pt>
                <c:pt idx="3803">
                  <c:v>5.76</c:v>
                </c:pt>
                <c:pt idx="3804">
                  <c:v>5.76</c:v>
                </c:pt>
                <c:pt idx="3805">
                  <c:v>5.96</c:v>
                </c:pt>
                <c:pt idx="3806">
                  <c:v>5.96</c:v>
                </c:pt>
                <c:pt idx="3807">
                  <c:v>6.6719999999999988</c:v>
                </c:pt>
                <c:pt idx="3808">
                  <c:v>5.1040000000000001</c:v>
                </c:pt>
                <c:pt idx="3809">
                  <c:v>20.700000000000003</c:v>
                </c:pt>
                <c:pt idx="3810">
                  <c:v>5.08</c:v>
                </c:pt>
                <c:pt idx="3811">
                  <c:v>4.5439999999999996</c:v>
                </c:pt>
                <c:pt idx="3812">
                  <c:v>5.4719999999999995</c:v>
                </c:pt>
                <c:pt idx="3813">
                  <c:v>5.2480000000000002</c:v>
                </c:pt>
                <c:pt idx="3814">
                  <c:v>3.64</c:v>
                </c:pt>
                <c:pt idx="3815">
                  <c:v>16.36</c:v>
                </c:pt>
                <c:pt idx="3816">
                  <c:v>80.98</c:v>
                </c:pt>
                <c:pt idx="3817">
                  <c:v>5.76</c:v>
                </c:pt>
                <c:pt idx="3818">
                  <c:v>21.488</c:v>
                </c:pt>
                <c:pt idx="3819">
                  <c:v>5.3520000000000003</c:v>
                </c:pt>
                <c:pt idx="3820">
                  <c:v>5.9399999999999995</c:v>
                </c:pt>
                <c:pt idx="3821">
                  <c:v>4.7520000000000007</c:v>
                </c:pt>
                <c:pt idx="3822">
                  <c:v>4.4160000000000004</c:v>
                </c:pt>
                <c:pt idx="3823">
                  <c:v>31.96</c:v>
                </c:pt>
                <c:pt idx="3824">
                  <c:v>31.96</c:v>
                </c:pt>
                <c:pt idx="3825">
                  <c:v>21.071999999999999</c:v>
                </c:pt>
                <c:pt idx="3826">
                  <c:v>4.3040000000000003</c:v>
                </c:pt>
                <c:pt idx="3827">
                  <c:v>12.99</c:v>
                </c:pt>
                <c:pt idx="3828">
                  <c:v>10.368000000000002</c:v>
                </c:pt>
                <c:pt idx="3829">
                  <c:v>4.7840000000000007</c:v>
                </c:pt>
                <c:pt idx="3830">
                  <c:v>9.5519999999999996</c:v>
                </c:pt>
                <c:pt idx="3831">
                  <c:v>24.816000000000003</c:v>
                </c:pt>
                <c:pt idx="3832">
                  <c:v>51.52</c:v>
                </c:pt>
                <c:pt idx="3833">
                  <c:v>154.44</c:v>
                </c:pt>
                <c:pt idx="3834">
                  <c:v>20.568000000000001</c:v>
                </c:pt>
                <c:pt idx="3835">
                  <c:v>5.28</c:v>
                </c:pt>
                <c:pt idx="3836">
                  <c:v>3.9</c:v>
                </c:pt>
                <c:pt idx="3837">
                  <c:v>3.9</c:v>
                </c:pt>
                <c:pt idx="3838">
                  <c:v>4.32</c:v>
                </c:pt>
                <c:pt idx="3839">
                  <c:v>3.15</c:v>
                </c:pt>
                <c:pt idx="3840">
                  <c:v>4.18</c:v>
                </c:pt>
                <c:pt idx="3841">
                  <c:v>15.008000000000003</c:v>
                </c:pt>
                <c:pt idx="3842">
                  <c:v>15.008000000000003</c:v>
                </c:pt>
                <c:pt idx="3843">
                  <c:v>4.2240000000000002</c:v>
                </c:pt>
                <c:pt idx="3844">
                  <c:v>13.120000000000001</c:v>
                </c:pt>
                <c:pt idx="3845">
                  <c:v>5.46</c:v>
                </c:pt>
                <c:pt idx="3846">
                  <c:v>16.768000000000001</c:v>
                </c:pt>
                <c:pt idx="3847">
                  <c:v>16.768000000000001</c:v>
                </c:pt>
                <c:pt idx="3848">
                  <c:v>5.56</c:v>
                </c:pt>
                <c:pt idx="3849">
                  <c:v>5.56</c:v>
                </c:pt>
                <c:pt idx="3850">
                  <c:v>4.4479999999999995</c:v>
                </c:pt>
                <c:pt idx="3851">
                  <c:v>3.9840000000000004</c:v>
                </c:pt>
                <c:pt idx="3852">
                  <c:v>12.672000000000001</c:v>
                </c:pt>
                <c:pt idx="3853">
                  <c:v>4.3</c:v>
                </c:pt>
                <c:pt idx="3854">
                  <c:v>2.88</c:v>
                </c:pt>
                <c:pt idx="3855">
                  <c:v>2.88</c:v>
                </c:pt>
                <c:pt idx="3856">
                  <c:v>3.28</c:v>
                </c:pt>
                <c:pt idx="3857">
                  <c:v>7.52</c:v>
                </c:pt>
                <c:pt idx="3858">
                  <c:v>18.656000000000002</c:v>
                </c:pt>
                <c:pt idx="3859">
                  <c:v>15.984000000000002</c:v>
                </c:pt>
                <c:pt idx="3860">
                  <c:v>3.8560000000000003</c:v>
                </c:pt>
                <c:pt idx="3861">
                  <c:v>3.9840000000000004</c:v>
                </c:pt>
                <c:pt idx="3862">
                  <c:v>22</c:v>
                </c:pt>
                <c:pt idx="3863">
                  <c:v>2.91</c:v>
                </c:pt>
                <c:pt idx="3864">
                  <c:v>3.64</c:v>
                </c:pt>
                <c:pt idx="3865">
                  <c:v>2.78</c:v>
                </c:pt>
                <c:pt idx="3866">
                  <c:v>54.384000000000007</c:v>
                </c:pt>
                <c:pt idx="3867">
                  <c:v>2.89</c:v>
                </c:pt>
                <c:pt idx="3868">
                  <c:v>2.88</c:v>
                </c:pt>
                <c:pt idx="3869">
                  <c:v>5.16</c:v>
                </c:pt>
                <c:pt idx="3870">
                  <c:v>5.16</c:v>
                </c:pt>
                <c:pt idx="3871">
                  <c:v>2.9699999999999998</c:v>
                </c:pt>
                <c:pt idx="3872">
                  <c:v>4.95</c:v>
                </c:pt>
                <c:pt idx="3873">
                  <c:v>26.632000000000001</c:v>
                </c:pt>
                <c:pt idx="3874">
                  <c:v>11.808</c:v>
                </c:pt>
                <c:pt idx="3875">
                  <c:v>3.9280000000000004</c:v>
                </c:pt>
                <c:pt idx="3876">
                  <c:v>11.76</c:v>
                </c:pt>
                <c:pt idx="3877">
                  <c:v>3.76</c:v>
                </c:pt>
                <c:pt idx="3878">
                  <c:v>17.480000000000004</c:v>
                </c:pt>
                <c:pt idx="3879">
                  <c:v>117.88199999999999</c:v>
                </c:pt>
                <c:pt idx="3880">
                  <c:v>2.9699999999999998</c:v>
                </c:pt>
                <c:pt idx="3881">
                  <c:v>13</c:v>
                </c:pt>
                <c:pt idx="3882">
                  <c:v>3.9840000000000004</c:v>
                </c:pt>
                <c:pt idx="3883">
                  <c:v>11.264000000000001</c:v>
                </c:pt>
                <c:pt idx="3884">
                  <c:v>8.3520000000000003</c:v>
                </c:pt>
                <c:pt idx="3885">
                  <c:v>16.704000000000001</c:v>
                </c:pt>
                <c:pt idx="3886">
                  <c:v>3.5519999999999996</c:v>
                </c:pt>
                <c:pt idx="3887">
                  <c:v>9.9120000000000008</c:v>
                </c:pt>
                <c:pt idx="3888">
                  <c:v>14.111999999999998</c:v>
                </c:pt>
                <c:pt idx="3889">
                  <c:v>16.256</c:v>
                </c:pt>
                <c:pt idx="3890">
                  <c:v>30.28</c:v>
                </c:pt>
                <c:pt idx="3891">
                  <c:v>3.3280000000000003</c:v>
                </c:pt>
                <c:pt idx="3892">
                  <c:v>7.4080000000000004</c:v>
                </c:pt>
                <c:pt idx="3893">
                  <c:v>2.61</c:v>
                </c:pt>
                <c:pt idx="3894">
                  <c:v>95.968000000000004</c:v>
                </c:pt>
                <c:pt idx="3895">
                  <c:v>15.984000000000002</c:v>
                </c:pt>
                <c:pt idx="3896">
                  <c:v>15.984000000000002</c:v>
                </c:pt>
                <c:pt idx="3897">
                  <c:v>3.62</c:v>
                </c:pt>
                <c:pt idx="3898">
                  <c:v>3.8159999999999998</c:v>
                </c:pt>
                <c:pt idx="3899">
                  <c:v>10.496</c:v>
                </c:pt>
                <c:pt idx="3900">
                  <c:v>23.55</c:v>
                </c:pt>
                <c:pt idx="3901">
                  <c:v>3.4880000000000004</c:v>
                </c:pt>
                <c:pt idx="3902">
                  <c:v>7.2400000000000011</c:v>
                </c:pt>
                <c:pt idx="3903">
                  <c:v>9.3439999999999994</c:v>
                </c:pt>
                <c:pt idx="3904">
                  <c:v>2.48</c:v>
                </c:pt>
                <c:pt idx="3905">
                  <c:v>10.272000000000002</c:v>
                </c:pt>
                <c:pt idx="3906">
                  <c:v>10.272000000000002</c:v>
                </c:pt>
                <c:pt idx="3907">
                  <c:v>13.120000000000001</c:v>
                </c:pt>
                <c:pt idx="3908">
                  <c:v>3.5920000000000005</c:v>
                </c:pt>
                <c:pt idx="3909">
                  <c:v>2.9920000000000004</c:v>
                </c:pt>
                <c:pt idx="3910">
                  <c:v>17.856000000000002</c:v>
                </c:pt>
                <c:pt idx="3911">
                  <c:v>3.3040000000000003</c:v>
                </c:pt>
                <c:pt idx="3912">
                  <c:v>8.016</c:v>
                </c:pt>
                <c:pt idx="3913">
                  <c:v>3.76</c:v>
                </c:pt>
                <c:pt idx="3914">
                  <c:v>3.76</c:v>
                </c:pt>
                <c:pt idx="3915">
                  <c:v>4.17</c:v>
                </c:pt>
                <c:pt idx="3916">
                  <c:v>86.376000000000005</c:v>
                </c:pt>
                <c:pt idx="3917">
                  <c:v>3.3040000000000003</c:v>
                </c:pt>
                <c:pt idx="3918">
                  <c:v>3.4240000000000004</c:v>
                </c:pt>
                <c:pt idx="3919">
                  <c:v>17.088000000000001</c:v>
                </c:pt>
                <c:pt idx="3920">
                  <c:v>17.088000000000001</c:v>
                </c:pt>
                <c:pt idx="3921">
                  <c:v>17.088000000000001</c:v>
                </c:pt>
                <c:pt idx="3922">
                  <c:v>14.16</c:v>
                </c:pt>
                <c:pt idx="3923">
                  <c:v>105.98</c:v>
                </c:pt>
                <c:pt idx="3924">
                  <c:v>3</c:v>
                </c:pt>
                <c:pt idx="3925">
                  <c:v>14.9</c:v>
                </c:pt>
                <c:pt idx="3926">
                  <c:v>14.9</c:v>
                </c:pt>
                <c:pt idx="3927">
                  <c:v>6.3680000000000003</c:v>
                </c:pt>
                <c:pt idx="3928">
                  <c:v>3.9119999999999999</c:v>
                </c:pt>
                <c:pt idx="3929">
                  <c:v>3.9119999999999999</c:v>
                </c:pt>
                <c:pt idx="3930">
                  <c:v>11.736000000000001</c:v>
                </c:pt>
                <c:pt idx="3931">
                  <c:v>3.52</c:v>
                </c:pt>
                <c:pt idx="3932">
                  <c:v>10.192000000000002</c:v>
                </c:pt>
                <c:pt idx="3933">
                  <c:v>11.632</c:v>
                </c:pt>
                <c:pt idx="3934">
                  <c:v>5.98</c:v>
                </c:pt>
                <c:pt idx="3935">
                  <c:v>2.6880000000000002</c:v>
                </c:pt>
                <c:pt idx="3936">
                  <c:v>8.016</c:v>
                </c:pt>
                <c:pt idx="3937">
                  <c:v>13.343999999999998</c:v>
                </c:pt>
                <c:pt idx="3938">
                  <c:v>15.991999999999999</c:v>
                </c:pt>
                <c:pt idx="3939">
                  <c:v>9.952</c:v>
                </c:pt>
                <c:pt idx="3940">
                  <c:v>3.1680000000000001</c:v>
                </c:pt>
                <c:pt idx="3941">
                  <c:v>2.8160000000000003</c:v>
                </c:pt>
                <c:pt idx="3942">
                  <c:v>3.64</c:v>
                </c:pt>
                <c:pt idx="3943">
                  <c:v>2.8960000000000004</c:v>
                </c:pt>
                <c:pt idx="3944">
                  <c:v>48.86</c:v>
                </c:pt>
                <c:pt idx="3945">
                  <c:v>2.2000000000000002</c:v>
                </c:pt>
                <c:pt idx="3946">
                  <c:v>4.2720000000000002</c:v>
                </c:pt>
                <c:pt idx="3947">
                  <c:v>10.944000000000001</c:v>
                </c:pt>
                <c:pt idx="3948">
                  <c:v>12.768000000000001</c:v>
                </c:pt>
                <c:pt idx="3949">
                  <c:v>93.36</c:v>
                </c:pt>
                <c:pt idx="3950">
                  <c:v>2.9120000000000004</c:v>
                </c:pt>
                <c:pt idx="3951">
                  <c:v>2.9120000000000004</c:v>
                </c:pt>
                <c:pt idx="3952">
                  <c:v>2.4960000000000004</c:v>
                </c:pt>
                <c:pt idx="3953">
                  <c:v>11.992000000000001</c:v>
                </c:pt>
                <c:pt idx="3954">
                  <c:v>14.336000000000002</c:v>
                </c:pt>
                <c:pt idx="3955">
                  <c:v>3.4079999999999999</c:v>
                </c:pt>
                <c:pt idx="3956">
                  <c:v>1.98</c:v>
                </c:pt>
                <c:pt idx="3957">
                  <c:v>7.8719999999999999</c:v>
                </c:pt>
                <c:pt idx="3958">
                  <c:v>7.8719999999999999</c:v>
                </c:pt>
                <c:pt idx="3959">
                  <c:v>87.92</c:v>
                </c:pt>
                <c:pt idx="3960">
                  <c:v>87.92</c:v>
                </c:pt>
                <c:pt idx="3961">
                  <c:v>4.3440000000000003</c:v>
                </c:pt>
                <c:pt idx="3962">
                  <c:v>2.48</c:v>
                </c:pt>
                <c:pt idx="3963">
                  <c:v>28.799999999999997</c:v>
                </c:pt>
                <c:pt idx="3964">
                  <c:v>3.36</c:v>
                </c:pt>
                <c:pt idx="3965">
                  <c:v>2.6880000000000002</c:v>
                </c:pt>
                <c:pt idx="3966">
                  <c:v>11.184000000000001</c:v>
                </c:pt>
                <c:pt idx="3967">
                  <c:v>5.16</c:v>
                </c:pt>
                <c:pt idx="3968">
                  <c:v>5.95</c:v>
                </c:pt>
                <c:pt idx="3969">
                  <c:v>2.3679999999999999</c:v>
                </c:pt>
                <c:pt idx="3970">
                  <c:v>2.3679999999999999</c:v>
                </c:pt>
                <c:pt idx="3971">
                  <c:v>10.784000000000001</c:v>
                </c:pt>
                <c:pt idx="3972">
                  <c:v>10.744</c:v>
                </c:pt>
                <c:pt idx="3973">
                  <c:v>10.744</c:v>
                </c:pt>
                <c:pt idx="3974">
                  <c:v>3.3920000000000003</c:v>
                </c:pt>
                <c:pt idx="3975">
                  <c:v>2.94</c:v>
                </c:pt>
                <c:pt idx="3976">
                  <c:v>25.98</c:v>
                </c:pt>
                <c:pt idx="3977">
                  <c:v>12.99</c:v>
                </c:pt>
                <c:pt idx="3978">
                  <c:v>8.76</c:v>
                </c:pt>
                <c:pt idx="3979">
                  <c:v>2.3760000000000003</c:v>
                </c:pt>
                <c:pt idx="3980">
                  <c:v>2.74</c:v>
                </c:pt>
                <c:pt idx="3981">
                  <c:v>4.9280000000000008</c:v>
                </c:pt>
                <c:pt idx="3982">
                  <c:v>4.9280000000000008</c:v>
                </c:pt>
                <c:pt idx="3983">
                  <c:v>1.64</c:v>
                </c:pt>
                <c:pt idx="3984">
                  <c:v>5.3440000000000003</c:v>
                </c:pt>
                <c:pt idx="3985">
                  <c:v>8.3840000000000003</c:v>
                </c:pt>
                <c:pt idx="3986">
                  <c:v>2.78</c:v>
                </c:pt>
                <c:pt idx="3987">
                  <c:v>2.78</c:v>
                </c:pt>
                <c:pt idx="3988">
                  <c:v>7.1519999999999992</c:v>
                </c:pt>
                <c:pt idx="3989">
                  <c:v>7.1519999999999992</c:v>
                </c:pt>
                <c:pt idx="3990">
                  <c:v>4.7279999999999998</c:v>
                </c:pt>
                <c:pt idx="3991">
                  <c:v>14.129999999999999</c:v>
                </c:pt>
                <c:pt idx="3992">
                  <c:v>9.4080000000000013</c:v>
                </c:pt>
                <c:pt idx="3993">
                  <c:v>69.930000000000007</c:v>
                </c:pt>
                <c:pt idx="3994">
                  <c:v>6.2080000000000002</c:v>
                </c:pt>
                <c:pt idx="3995">
                  <c:v>5.3440000000000003</c:v>
                </c:pt>
                <c:pt idx="3996">
                  <c:v>8.895999999999999</c:v>
                </c:pt>
                <c:pt idx="3997">
                  <c:v>3.3119999999999998</c:v>
                </c:pt>
                <c:pt idx="3998">
                  <c:v>1.81</c:v>
                </c:pt>
                <c:pt idx="3999">
                  <c:v>1.81</c:v>
                </c:pt>
                <c:pt idx="4000">
                  <c:v>6.4080000000000004</c:v>
                </c:pt>
                <c:pt idx="4001">
                  <c:v>8.2560000000000002</c:v>
                </c:pt>
                <c:pt idx="4002">
                  <c:v>1.8239999999999998</c:v>
                </c:pt>
                <c:pt idx="4003">
                  <c:v>47.984000000000002</c:v>
                </c:pt>
                <c:pt idx="4004">
                  <c:v>7.9920000000000009</c:v>
                </c:pt>
                <c:pt idx="4005">
                  <c:v>6.8480000000000008</c:v>
                </c:pt>
                <c:pt idx="4006">
                  <c:v>6.8480000000000008</c:v>
                </c:pt>
                <c:pt idx="4007">
                  <c:v>2.21</c:v>
                </c:pt>
                <c:pt idx="4008">
                  <c:v>5.2480000000000002</c:v>
                </c:pt>
                <c:pt idx="4009">
                  <c:v>5.2480000000000002</c:v>
                </c:pt>
                <c:pt idx="4010">
                  <c:v>5.2480000000000002</c:v>
                </c:pt>
                <c:pt idx="4011">
                  <c:v>5.2480000000000002</c:v>
                </c:pt>
                <c:pt idx="4012">
                  <c:v>4.6719999999999997</c:v>
                </c:pt>
                <c:pt idx="4013">
                  <c:v>3.44</c:v>
                </c:pt>
                <c:pt idx="4014">
                  <c:v>8.9280000000000008</c:v>
                </c:pt>
                <c:pt idx="4015">
                  <c:v>2.2239999999999998</c:v>
                </c:pt>
                <c:pt idx="4016">
                  <c:v>6.9</c:v>
                </c:pt>
                <c:pt idx="4017">
                  <c:v>1.6320000000000001</c:v>
                </c:pt>
                <c:pt idx="4018">
                  <c:v>54.32</c:v>
                </c:pt>
                <c:pt idx="4019">
                  <c:v>6.9920000000000009</c:v>
                </c:pt>
                <c:pt idx="4020">
                  <c:v>26.18</c:v>
                </c:pt>
                <c:pt idx="4021">
                  <c:v>40.775999999999996</c:v>
                </c:pt>
                <c:pt idx="4022">
                  <c:v>40.775999999999996</c:v>
                </c:pt>
                <c:pt idx="4023">
                  <c:v>1.4400000000000002</c:v>
                </c:pt>
                <c:pt idx="4024">
                  <c:v>6.6719999999999988</c:v>
                </c:pt>
                <c:pt idx="4025">
                  <c:v>40</c:v>
                </c:pt>
                <c:pt idx="4026">
                  <c:v>1.78</c:v>
                </c:pt>
                <c:pt idx="4027">
                  <c:v>4.7679999999999998</c:v>
                </c:pt>
                <c:pt idx="4028">
                  <c:v>4.2240000000000002</c:v>
                </c:pt>
                <c:pt idx="4029">
                  <c:v>9.42</c:v>
                </c:pt>
                <c:pt idx="4030">
                  <c:v>2.8960000000000004</c:v>
                </c:pt>
                <c:pt idx="4031">
                  <c:v>5.2480000000000002</c:v>
                </c:pt>
                <c:pt idx="4032">
                  <c:v>3.5520000000000005</c:v>
                </c:pt>
                <c:pt idx="4033">
                  <c:v>0.99</c:v>
                </c:pt>
                <c:pt idx="4034">
                  <c:v>2.6240000000000001</c:v>
                </c:pt>
                <c:pt idx="4035">
                  <c:v>2.6240000000000001</c:v>
                </c:pt>
                <c:pt idx="4036">
                  <c:v>3.3280000000000003</c:v>
                </c:pt>
                <c:pt idx="4037">
                  <c:v>4.7039999999999997</c:v>
                </c:pt>
                <c:pt idx="4038">
                  <c:v>40.74</c:v>
                </c:pt>
                <c:pt idx="4039">
                  <c:v>40.74</c:v>
                </c:pt>
                <c:pt idx="4040">
                  <c:v>40.74</c:v>
                </c:pt>
                <c:pt idx="4041">
                  <c:v>40.74</c:v>
                </c:pt>
                <c:pt idx="4042">
                  <c:v>12.88</c:v>
                </c:pt>
                <c:pt idx="4043">
                  <c:v>4.3680000000000003</c:v>
                </c:pt>
                <c:pt idx="4044">
                  <c:v>5.9520000000000008</c:v>
                </c:pt>
                <c:pt idx="4045">
                  <c:v>2.92</c:v>
                </c:pt>
                <c:pt idx="4046">
                  <c:v>4.16</c:v>
                </c:pt>
                <c:pt idx="4047">
                  <c:v>27.192</c:v>
                </c:pt>
                <c:pt idx="4048">
                  <c:v>3.008</c:v>
                </c:pt>
                <c:pt idx="4049">
                  <c:v>8.4</c:v>
                </c:pt>
                <c:pt idx="4050">
                  <c:v>4.4640000000000004</c:v>
                </c:pt>
                <c:pt idx="4051">
                  <c:v>2.6720000000000002</c:v>
                </c:pt>
                <c:pt idx="4052">
                  <c:v>4.4479999999999995</c:v>
                </c:pt>
                <c:pt idx="4053">
                  <c:v>4.4479999999999995</c:v>
                </c:pt>
                <c:pt idx="4054">
                  <c:v>7.89</c:v>
                </c:pt>
                <c:pt idx="4055">
                  <c:v>3.536</c:v>
                </c:pt>
                <c:pt idx="4056">
                  <c:v>7.5600000000000005</c:v>
                </c:pt>
                <c:pt idx="4057">
                  <c:v>7.5600000000000005</c:v>
                </c:pt>
                <c:pt idx="4058">
                  <c:v>29.97</c:v>
                </c:pt>
                <c:pt idx="4059">
                  <c:v>3.4240000000000004</c:v>
                </c:pt>
                <c:pt idx="4060">
                  <c:v>14.96</c:v>
                </c:pt>
                <c:pt idx="4061">
                  <c:v>2.6240000000000001</c:v>
                </c:pt>
                <c:pt idx="4062">
                  <c:v>13.96</c:v>
                </c:pt>
                <c:pt idx="4063">
                  <c:v>12.99</c:v>
                </c:pt>
                <c:pt idx="4064">
                  <c:v>2.3039999999999998</c:v>
                </c:pt>
                <c:pt idx="4065">
                  <c:v>23.34</c:v>
                </c:pt>
                <c:pt idx="4066">
                  <c:v>11.22</c:v>
                </c:pt>
                <c:pt idx="4067">
                  <c:v>5.04</c:v>
                </c:pt>
                <c:pt idx="4068">
                  <c:v>4.3600000000000003</c:v>
                </c:pt>
                <c:pt idx="4069">
                  <c:v>1.504</c:v>
                </c:pt>
                <c:pt idx="4070">
                  <c:v>1.4080000000000001</c:v>
                </c:pt>
                <c:pt idx="4071">
                  <c:v>2.0640000000000001</c:v>
                </c:pt>
                <c:pt idx="4072">
                  <c:v>1.752</c:v>
                </c:pt>
                <c:pt idx="4073">
                  <c:v>5.04</c:v>
                </c:pt>
                <c:pt idx="4074">
                  <c:v>7.36</c:v>
                </c:pt>
                <c:pt idx="4075">
                  <c:v>7.36</c:v>
                </c:pt>
                <c:pt idx="4076">
                  <c:v>11.91</c:v>
                </c:pt>
                <c:pt idx="4077">
                  <c:v>5.9399999999999995</c:v>
                </c:pt>
                <c:pt idx="4078">
                  <c:v>5.67</c:v>
                </c:pt>
                <c:pt idx="4079">
                  <c:v>5.67</c:v>
                </c:pt>
                <c:pt idx="4080">
                  <c:v>6.36</c:v>
                </c:pt>
                <c:pt idx="4081">
                  <c:v>2803.92</c:v>
                </c:pt>
                <c:pt idx="4082">
                  <c:v>1003.6200000000001</c:v>
                </c:pt>
                <c:pt idx="4083">
                  <c:v>828.83999999999992</c:v>
                </c:pt>
                <c:pt idx="4084">
                  <c:v>683.14399999999989</c:v>
                </c:pt>
                <c:pt idx="4085">
                  <c:v>528.42999999999995</c:v>
                </c:pt>
                <c:pt idx="4086">
                  <c:v>601.53599999999994</c:v>
                </c:pt>
                <c:pt idx="4087">
                  <c:v>1121.568</c:v>
                </c:pt>
                <c:pt idx="4088">
                  <c:v>306.2</c:v>
                </c:pt>
                <c:pt idx="4089">
                  <c:v>501.81000000000006</c:v>
                </c:pt>
                <c:pt idx="4090">
                  <c:v>501.81000000000006</c:v>
                </c:pt>
                <c:pt idx="4091">
                  <c:v>212.88</c:v>
                </c:pt>
                <c:pt idx="4092">
                  <c:v>241.49999999999997</c:v>
                </c:pt>
                <c:pt idx="4093">
                  <c:v>272.94</c:v>
                </c:pt>
                <c:pt idx="4094">
                  <c:v>198.744</c:v>
                </c:pt>
                <c:pt idx="4095">
                  <c:v>254.35200000000003</c:v>
                </c:pt>
                <c:pt idx="4096">
                  <c:v>218.35200000000003</c:v>
                </c:pt>
                <c:pt idx="4097">
                  <c:v>276.27999999999997</c:v>
                </c:pt>
                <c:pt idx="4098">
                  <c:v>145.56800000000001</c:v>
                </c:pt>
                <c:pt idx="4099">
                  <c:v>122.48</c:v>
                </c:pt>
                <c:pt idx="4100">
                  <c:v>170.78599999999997</c:v>
                </c:pt>
                <c:pt idx="4101">
                  <c:v>24.672000000000001</c:v>
                </c:pt>
                <c:pt idx="4102">
                  <c:v>15.84</c:v>
                </c:pt>
                <c:pt idx="4103">
                  <c:v>35.479999999999997</c:v>
                </c:pt>
                <c:pt idx="4104">
                  <c:v>5.9399999999999995</c:v>
                </c:pt>
                <c:pt idx="4105">
                  <c:v>5.9399999999999995</c:v>
                </c:pt>
                <c:pt idx="4106">
                  <c:v>3.96</c:v>
                </c:pt>
                <c:pt idx="4107">
                  <c:v>4.71</c:v>
                </c:pt>
                <c:pt idx="4108">
                  <c:v>21.48</c:v>
                </c:pt>
                <c:pt idx="4109">
                  <c:v>1.7440000000000002</c:v>
                </c:pt>
                <c:pt idx="4110">
                  <c:v>0.85200000000000009</c:v>
                </c:pt>
                <c:pt idx="4111">
                  <c:v>3.024</c:v>
                </c:pt>
                <c:pt idx="4112">
                  <c:v>50.120000000000005</c:v>
                </c:pt>
                <c:pt idx="4113">
                  <c:v>2.97</c:v>
                </c:pt>
                <c:pt idx="4114">
                  <c:v>3.4880000000000004</c:v>
                </c:pt>
                <c:pt idx="4115">
                  <c:v>11.672000000000001</c:v>
                </c:pt>
                <c:pt idx="4116">
                  <c:v>1.0800000000000003</c:v>
                </c:pt>
                <c:pt idx="4117">
                  <c:v>1.1670000000000003</c:v>
                </c:pt>
                <c:pt idx="4118">
                  <c:v>36.048000000000002</c:v>
                </c:pt>
                <c:pt idx="4119">
                  <c:v>1.3650000000000002</c:v>
                </c:pt>
                <c:pt idx="4120">
                  <c:v>0.55599999999999983</c:v>
                </c:pt>
                <c:pt idx="4121">
                  <c:v>4.4640000000000004</c:v>
                </c:pt>
                <c:pt idx="4122">
                  <c:v>1.1880000000000002</c:v>
                </c:pt>
                <c:pt idx="4123">
                  <c:v>71.371999999999986</c:v>
                </c:pt>
                <c:pt idx="4124">
                  <c:v>5.5520000000000005</c:v>
                </c:pt>
                <c:pt idx="4125">
                  <c:v>37.295999999999999</c:v>
                </c:pt>
                <c:pt idx="4126">
                  <c:v>89.567999999999998</c:v>
                </c:pt>
                <c:pt idx="4127">
                  <c:v>47.496000000000002</c:v>
                </c:pt>
                <c:pt idx="4128">
                  <c:v>47.984000000000002</c:v>
                </c:pt>
                <c:pt idx="4129">
                  <c:v>33.488000000000007</c:v>
                </c:pt>
                <c:pt idx="4130">
                  <c:v>100.70400000000001</c:v>
                </c:pt>
                <c:pt idx="4131">
                  <c:v>1.9410000000000003</c:v>
                </c:pt>
                <c:pt idx="4132">
                  <c:v>1.8690000000000004</c:v>
                </c:pt>
                <c:pt idx="4133">
                  <c:v>1.8720000000000003</c:v>
                </c:pt>
                <c:pt idx="4134">
                  <c:v>1.6410000000000002</c:v>
                </c:pt>
                <c:pt idx="4135">
                  <c:v>0.83599999999999974</c:v>
                </c:pt>
                <c:pt idx="4136">
                  <c:v>27.168000000000003</c:v>
                </c:pt>
                <c:pt idx="4137">
                  <c:v>6.048</c:v>
                </c:pt>
                <c:pt idx="4138">
                  <c:v>6.9760000000000009</c:v>
                </c:pt>
                <c:pt idx="4139">
                  <c:v>1.8240000000000003</c:v>
                </c:pt>
                <c:pt idx="4140">
                  <c:v>0.87599999999999978</c:v>
                </c:pt>
                <c:pt idx="4141">
                  <c:v>99.372</c:v>
                </c:pt>
                <c:pt idx="4142">
                  <c:v>19.040000000000003</c:v>
                </c:pt>
                <c:pt idx="4143">
                  <c:v>1.988</c:v>
                </c:pt>
                <c:pt idx="4144">
                  <c:v>2.2140000000000004</c:v>
                </c:pt>
                <c:pt idx="4145">
                  <c:v>2.2140000000000004</c:v>
                </c:pt>
                <c:pt idx="4146">
                  <c:v>39.984000000000002</c:v>
                </c:pt>
                <c:pt idx="4147">
                  <c:v>1.9080000000000004</c:v>
                </c:pt>
                <c:pt idx="4148">
                  <c:v>2.2020000000000004</c:v>
                </c:pt>
                <c:pt idx="4149">
                  <c:v>5.3120000000000003</c:v>
                </c:pt>
                <c:pt idx="4150">
                  <c:v>25.983999999999998</c:v>
                </c:pt>
                <c:pt idx="4151">
                  <c:v>1.0799999999999998</c:v>
                </c:pt>
                <c:pt idx="4152">
                  <c:v>2.5020000000000002</c:v>
                </c:pt>
                <c:pt idx="4153">
                  <c:v>71.088000000000008</c:v>
                </c:pt>
                <c:pt idx="4154">
                  <c:v>71.088000000000008</c:v>
                </c:pt>
                <c:pt idx="4155">
                  <c:v>7.6320000000000014</c:v>
                </c:pt>
                <c:pt idx="4156">
                  <c:v>91.474999999999994</c:v>
                </c:pt>
                <c:pt idx="4157">
                  <c:v>2.3880000000000003</c:v>
                </c:pt>
                <c:pt idx="4158">
                  <c:v>2.6550000000000002</c:v>
                </c:pt>
                <c:pt idx="4159">
                  <c:v>1.1119999999999997</c:v>
                </c:pt>
                <c:pt idx="4160">
                  <c:v>2.3130000000000002</c:v>
                </c:pt>
                <c:pt idx="4161">
                  <c:v>1.2479999999999998</c:v>
                </c:pt>
                <c:pt idx="4162">
                  <c:v>1.2479999999999998</c:v>
                </c:pt>
                <c:pt idx="4163">
                  <c:v>2.8080000000000007</c:v>
                </c:pt>
                <c:pt idx="4164">
                  <c:v>32.984999999999999</c:v>
                </c:pt>
                <c:pt idx="4165">
                  <c:v>8.8320000000000007</c:v>
                </c:pt>
                <c:pt idx="4166">
                  <c:v>2.5020000000000002</c:v>
                </c:pt>
                <c:pt idx="4167">
                  <c:v>2.4119999999999999</c:v>
                </c:pt>
                <c:pt idx="4168">
                  <c:v>2.907</c:v>
                </c:pt>
                <c:pt idx="4169">
                  <c:v>47.515999999999991</c:v>
                </c:pt>
                <c:pt idx="4170">
                  <c:v>47.991999999999997</c:v>
                </c:pt>
                <c:pt idx="4171">
                  <c:v>2.9460000000000006</c:v>
                </c:pt>
                <c:pt idx="4172">
                  <c:v>2.9460000000000006</c:v>
                </c:pt>
                <c:pt idx="4173">
                  <c:v>1.3439999999999996</c:v>
                </c:pt>
                <c:pt idx="4174">
                  <c:v>2.9520000000000004</c:v>
                </c:pt>
                <c:pt idx="4175">
                  <c:v>10.304000000000002</c:v>
                </c:pt>
                <c:pt idx="4176">
                  <c:v>88.800000000000011</c:v>
                </c:pt>
                <c:pt idx="4177">
                  <c:v>3.366000000000001</c:v>
                </c:pt>
                <c:pt idx="4178">
                  <c:v>2.6940000000000004</c:v>
                </c:pt>
                <c:pt idx="4179">
                  <c:v>13.493999999999998</c:v>
                </c:pt>
                <c:pt idx="4180">
                  <c:v>2.9460000000000006</c:v>
                </c:pt>
                <c:pt idx="4181">
                  <c:v>91.032000000000011</c:v>
                </c:pt>
                <c:pt idx="4182">
                  <c:v>3.2730000000000006</c:v>
                </c:pt>
                <c:pt idx="4183">
                  <c:v>12.624000000000001</c:v>
                </c:pt>
                <c:pt idx="4184">
                  <c:v>12.624000000000001</c:v>
                </c:pt>
                <c:pt idx="4185">
                  <c:v>3.4440000000000008</c:v>
                </c:pt>
                <c:pt idx="4186">
                  <c:v>3.1680000000000006</c:v>
                </c:pt>
                <c:pt idx="4187">
                  <c:v>6.3680000000000003</c:v>
                </c:pt>
                <c:pt idx="4188">
                  <c:v>179.886</c:v>
                </c:pt>
                <c:pt idx="4189">
                  <c:v>3.8820000000000006</c:v>
                </c:pt>
                <c:pt idx="4190">
                  <c:v>3.8820000000000006</c:v>
                </c:pt>
                <c:pt idx="4191">
                  <c:v>3.1320000000000001</c:v>
                </c:pt>
                <c:pt idx="4192">
                  <c:v>3.7440000000000007</c:v>
                </c:pt>
                <c:pt idx="4193">
                  <c:v>3.2820000000000005</c:v>
                </c:pt>
                <c:pt idx="4194">
                  <c:v>3.2820000000000005</c:v>
                </c:pt>
                <c:pt idx="4195">
                  <c:v>3.7980000000000005</c:v>
                </c:pt>
                <c:pt idx="4196">
                  <c:v>1.6799999999999995</c:v>
                </c:pt>
                <c:pt idx="4197">
                  <c:v>188.55199999999996</c:v>
                </c:pt>
                <c:pt idx="4198">
                  <c:v>215.976</c:v>
                </c:pt>
                <c:pt idx="4199">
                  <c:v>215.976</c:v>
                </c:pt>
                <c:pt idx="4200">
                  <c:v>215.976</c:v>
                </c:pt>
                <c:pt idx="4201">
                  <c:v>24</c:v>
                </c:pt>
                <c:pt idx="4202">
                  <c:v>3.762</c:v>
                </c:pt>
                <c:pt idx="4203">
                  <c:v>1.7199999999999995</c:v>
                </c:pt>
                <c:pt idx="4204">
                  <c:v>3.5760000000000005</c:v>
                </c:pt>
                <c:pt idx="4205">
                  <c:v>1.7999999999999996</c:v>
                </c:pt>
                <c:pt idx="4206">
                  <c:v>46.688000000000002</c:v>
                </c:pt>
                <c:pt idx="4207">
                  <c:v>47.904000000000003</c:v>
                </c:pt>
                <c:pt idx="4208">
                  <c:v>121.376</c:v>
                </c:pt>
                <c:pt idx="4209">
                  <c:v>4.338000000000001</c:v>
                </c:pt>
                <c:pt idx="4210">
                  <c:v>1.7879999999999996</c:v>
                </c:pt>
                <c:pt idx="4211">
                  <c:v>35.360000000000007</c:v>
                </c:pt>
                <c:pt idx="4212">
                  <c:v>12.672000000000001</c:v>
                </c:pt>
                <c:pt idx="4213">
                  <c:v>1.9639999999999995</c:v>
                </c:pt>
                <c:pt idx="4214">
                  <c:v>1.9639999999999995</c:v>
                </c:pt>
                <c:pt idx="4215">
                  <c:v>14.720000000000002</c:v>
                </c:pt>
                <c:pt idx="4216">
                  <c:v>2.1119999999999997</c:v>
                </c:pt>
                <c:pt idx="4217">
                  <c:v>4.4190000000000005</c:v>
                </c:pt>
                <c:pt idx="4218">
                  <c:v>4.8420000000000005</c:v>
                </c:pt>
                <c:pt idx="4219">
                  <c:v>2.0679999999999996</c:v>
                </c:pt>
                <c:pt idx="4220">
                  <c:v>4.8960000000000008</c:v>
                </c:pt>
                <c:pt idx="4221">
                  <c:v>2.0799999999999996</c:v>
                </c:pt>
                <c:pt idx="4222">
                  <c:v>4.1580000000000004</c:v>
                </c:pt>
                <c:pt idx="4223">
                  <c:v>4.5540000000000003</c:v>
                </c:pt>
                <c:pt idx="4224">
                  <c:v>2.0719999999999996</c:v>
                </c:pt>
                <c:pt idx="4225">
                  <c:v>18.84</c:v>
                </c:pt>
                <c:pt idx="4226">
                  <c:v>4.8420000000000005</c:v>
                </c:pt>
                <c:pt idx="4227">
                  <c:v>287.96800000000002</c:v>
                </c:pt>
                <c:pt idx="4228">
                  <c:v>2.1819999999999995</c:v>
                </c:pt>
                <c:pt idx="4229">
                  <c:v>4.8120000000000003</c:v>
                </c:pt>
                <c:pt idx="4230">
                  <c:v>147.56800000000001</c:v>
                </c:pt>
                <c:pt idx="4231">
                  <c:v>1.3919999999999997</c:v>
                </c:pt>
                <c:pt idx="4232">
                  <c:v>18.936</c:v>
                </c:pt>
                <c:pt idx="4233">
                  <c:v>5.6820000000000013</c:v>
                </c:pt>
                <c:pt idx="4234">
                  <c:v>4.9560000000000004</c:v>
                </c:pt>
                <c:pt idx="4235">
                  <c:v>4.572000000000001</c:v>
                </c:pt>
                <c:pt idx="4236">
                  <c:v>9.5519999999999996</c:v>
                </c:pt>
                <c:pt idx="4237">
                  <c:v>9.5519999999999996</c:v>
                </c:pt>
                <c:pt idx="4238">
                  <c:v>16.272000000000002</c:v>
                </c:pt>
                <c:pt idx="4239">
                  <c:v>2.2959999999999994</c:v>
                </c:pt>
                <c:pt idx="4240">
                  <c:v>2.2959999999999994</c:v>
                </c:pt>
                <c:pt idx="4241">
                  <c:v>6.6879999999999997</c:v>
                </c:pt>
                <c:pt idx="4242">
                  <c:v>5.4840000000000009</c:v>
                </c:pt>
                <c:pt idx="4243">
                  <c:v>6.4640000000000004</c:v>
                </c:pt>
                <c:pt idx="4244">
                  <c:v>64.959999999999994</c:v>
                </c:pt>
                <c:pt idx="4245">
                  <c:v>5.5530000000000008</c:v>
                </c:pt>
                <c:pt idx="4246">
                  <c:v>5.8920000000000012</c:v>
                </c:pt>
                <c:pt idx="4247">
                  <c:v>41.568000000000005</c:v>
                </c:pt>
                <c:pt idx="4248">
                  <c:v>17.584000000000003</c:v>
                </c:pt>
                <c:pt idx="4249">
                  <c:v>5.2290000000000001</c:v>
                </c:pt>
                <c:pt idx="4250">
                  <c:v>6.0480000000000009</c:v>
                </c:pt>
                <c:pt idx="4251">
                  <c:v>298.11599999999999</c:v>
                </c:pt>
                <c:pt idx="4252">
                  <c:v>5.6070000000000011</c:v>
                </c:pt>
                <c:pt idx="4253">
                  <c:v>20.608000000000004</c:v>
                </c:pt>
                <c:pt idx="4254">
                  <c:v>2.5119999999999996</c:v>
                </c:pt>
                <c:pt idx="4255">
                  <c:v>6.6420000000000012</c:v>
                </c:pt>
                <c:pt idx="4256">
                  <c:v>5.3460000000000019</c:v>
                </c:pt>
                <c:pt idx="4257">
                  <c:v>2.879999999999999</c:v>
                </c:pt>
                <c:pt idx="4258">
                  <c:v>1.6239999999999994</c:v>
                </c:pt>
                <c:pt idx="4259">
                  <c:v>6.732000000000002</c:v>
                </c:pt>
                <c:pt idx="4260">
                  <c:v>2.9919999999999995</c:v>
                </c:pt>
                <c:pt idx="4261">
                  <c:v>5.3880000000000008</c:v>
                </c:pt>
                <c:pt idx="4262">
                  <c:v>2.8079999999999989</c:v>
                </c:pt>
                <c:pt idx="4263">
                  <c:v>6.1290000000000004</c:v>
                </c:pt>
                <c:pt idx="4264">
                  <c:v>6.5280000000000014</c:v>
                </c:pt>
                <c:pt idx="4265">
                  <c:v>5.9700000000000006</c:v>
                </c:pt>
                <c:pt idx="4266">
                  <c:v>2.8639999999999994</c:v>
                </c:pt>
                <c:pt idx="4267">
                  <c:v>5.7420000000000009</c:v>
                </c:pt>
                <c:pt idx="4268">
                  <c:v>6.27</c:v>
                </c:pt>
                <c:pt idx="4269">
                  <c:v>53.040000000000006</c:v>
                </c:pt>
                <c:pt idx="4270">
                  <c:v>6.3360000000000012</c:v>
                </c:pt>
                <c:pt idx="4271">
                  <c:v>3.1359999999999992</c:v>
                </c:pt>
                <c:pt idx="4272">
                  <c:v>2.6939999999999995</c:v>
                </c:pt>
                <c:pt idx="4273">
                  <c:v>3.1679999999999993</c:v>
                </c:pt>
                <c:pt idx="4274">
                  <c:v>5.7150000000000016</c:v>
                </c:pt>
                <c:pt idx="4275">
                  <c:v>2.8899999999999992</c:v>
                </c:pt>
                <c:pt idx="4276">
                  <c:v>8.7360000000000007</c:v>
                </c:pt>
                <c:pt idx="4277">
                  <c:v>411.33199999999999</c:v>
                </c:pt>
                <c:pt idx="4278">
                  <c:v>2.7719999999999994</c:v>
                </c:pt>
                <c:pt idx="4279">
                  <c:v>170.05799999999999</c:v>
                </c:pt>
                <c:pt idx="4280">
                  <c:v>388.70400000000006</c:v>
                </c:pt>
                <c:pt idx="4281">
                  <c:v>2.9339999999999993</c:v>
                </c:pt>
                <c:pt idx="4282">
                  <c:v>3.0359999999999996</c:v>
                </c:pt>
                <c:pt idx="4283">
                  <c:v>400.78400000000005</c:v>
                </c:pt>
                <c:pt idx="4284">
                  <c:v>6.5700000000000012</c:v>
                </c:pt>
                <c:pt idx="4285">
                  <c:v>7.7640000000000011</c:v>
                </c:pt>
                <c:pt idx="4286">
                  <c:v>25.983999999999998</c:v>
                </c:pt>
                <c:pt idx="4287">
                  <c:v>2.2639999999999993</c:v>
                </c:pt>
                <c:pt idx="4288">
                  <c:v>30.080000000000002</c:v>
                </c:pt>
                <c:pt idx="4289">
                  <c:v>30.080000000000002</c:v>
                </c:pt>
                <c:pt idx="4290">
                  <c:v>3.2079999999999993</c:v>
                </c:pt>
                <c:pt idx="4291">
                  <c:v>7.3800000000000008</c:v>
                </c:pt>
                <c:pt idx="4292">
                  <c:v>383.60699999999997</c:v>
                </c:pt>
                <c:pt idx="4293">
                  <c:v>386.67999999999995</c:v>
                </c:pt>
                <c:pt idx="4294">
                  <c:v>7.218</c:v>
                </c:pt>
                <c:pt idx="4295">
                  <c:v>3.3179999999999996</c:v>
                </c:pt>
                <c:pt idx="4296">
                  <c:v>11.376000000000001</c:v>
                </c:pt>
                <c:pt idx="4297">
                  <c:v>23.976000000000003</c:v>
                </c:pt>
                <c:pt idx="4298">
                  <c:v>23.976000000000003</c:v>
                </c:pt>
                <c:pt idx="4299">
                  <c:v>7.4340000000000011</c:v>
                </c:pt>
                <c:pt idx="4300">
                  <c:v>8.1600000000000019</c:v>
                </c:pt>
                <c:pt idx="4301">
                  <c:v>153.56800000000001</c:v>
                </c:pt>
                <c:pt idx="4302">
                  <c:v>7.2300000000000022</c:v>
                </c:pt>
                <c:pt idx="4303">
                  <c:v>3.8819999999999988</c:v>
                </c:pt>
                <c:pt idx="4304">
                  <c:v>408.42200000000003</c:v>
                </c:pt>
                <c:pt idx="4305">
                  <c:v>408.42200000000003</c:v>
                </c:pt>
                <c:pt idx="4306">
                  <c:v>7.644000000000001</c:v>
                </c:pt>
                <c:pt idx="4307">
                  <c:v>3.7979999999999992</c:v>
                </c:pt>
                <c:pt idx="4308">
                  <c:v>8.1000000000000014</c:v>
                </c:pt>
                <c:pt idx="4309">
                  <c:v>10.332000000000001</c:v>
                </c:pt>
                <c:pt idx="4310">
                  <c:v>7.4760000000000018</c:v>
                </c:pt>
                <c:pt idx="4311">
                  <c:v>7.5060000000000002</c:v>
                </c:pt>
                <c:pt idx="4312">
                  <c:v>3.6479999999999992</c:v>
                </c:pt>
                <c:pt idx="4313">
                  <c:v>204.66639999999998</c:v>
                </c:pt>
                <c:pt idx="4314">
                  <c:v>421.37200000000001</c:v>
                </c:pt>
                <c:pt idx="4315">
                  <c:v>7.857000000000002</c:v>
                </c:pt>
                <c:pt idx="4316">
                  <c:v>7.2359999999999998</c:v>
                </c:pt>
                <c:pt idx="4317">
                  <c:v>8.2260000000000009</c:v>
                </c:pt>
                <c:pt idx="4318">
                  <c:v>8.2260000000000009</c:v>
                </c:pt>
                <c:pt idx="4319">
                  <c:v>85.245999999999995</c:v>
                </c:pt>
                <c:pt idx="4320">
                  <c:v>97.567999999999998</c:v>
                </c:pt>
                <c:pt idx="4321">
                  <c:v>7.6560000000000006</c:v>
                </c:pt>
                <c:pt idx="4322">
                  <c:v>70.720000000000013</c:v>
                </c:pt>
                <c:pt idx="4323">
                  <c:v>165.60000000000002</c:v>
                </c:pt>
                <c:pt idx="4324">
                  <c:v>3.5639999999999992</c:v>
                </c:pt>
                <c:pt idx="4325">
                  <c:v>3.5919999999999992</c:v>
                </c:pt>
                <c:pt idx="4326">
                  <c:v>14</c:v>
                </c:pt>
                <c:pt idx="4327">
                  <c:v>2.3339999999999996</c:v>
                </c:pt>
                <c:pt idx="4328">
                  <c:v>8.5950000000000024</c:v>
                </c:pt>
                <c:pt idx="4329">
                  <c:v>2.3939999999999997</c:v>
                </c:pt>
                <c:pt idx="4330">
                  <c:v>4.2399999999999993</c:v>
                </c:pt>
                <c:pt idx="4331">
                  <c:v>51.168000000000006</c:v>
                </c:pt>
                <c:pt idx="4332">
                  <c:v>171.28800000000001</c:v>
                </c:pt>
                <c:pt idx="4333">
                  <c:v>8.9040000000000017</c:v>
                </c:pt>
                <c:pt idx="4334">
                  <c:v>32.700000000000003</c:v>
                </c:pt>
                <c:pt idx="4335">
                  <c:v>589.41</c:v>
                </c:pt>
                <c:pt idx="4336">
                  <c:v>8.5590000000000011</c:v>
                </c:pt>
                <c:pt idx="4337">
                  <c:v>3.9799999999999991</c:v>
                </c:pt>
                <c:pt idx="4338">
                  <c:v>9.7620000000000005</c:v>
                </c:pt>
                <c:pt idx="4339">
                  <c:v>8.8559999999999999</c:v>
                </c:pt>
                <c:pt idx="4340">
                  <c:v>16.192</c:v>
                </c:pt>
                <c:pt idx="4341">
                  <c:v>4.3119999999999985</c:v>
                </c:pt>
                <c:pt idx="4342">
                  <c:v>25.128000000000004</c:v>
                </c:pt>
                <c:pt idx="4343">
                  <c:v>9.8880000000000017</c:v>
                </c:pt>
                <c:pt idx="4344">
                  <c:v>61.584000000000003</c:v>
                </c:pt>
                <c:pt idx="4345">
                  <c:v>9.5220000000000002</c:v>
                </c:pt>
                <c:pt idx="4346">
                  <c:v>99.372</c:v>
                </c:pt>
                <c:pt idx="4347">
                  <c:v>9.7020000000000017</c:v>
                </c:pt>
                <c:pt idx="4348">
                  <c:v>40.68</c:v>
                </c:pt>
                <c:pt idx="4349">
                  <c:v>39.593999999999994</c:v>
                </c:pt>
                <c:pt idx="4350">
                  <c:v>36.336000000000006</c:v>
                </c:pt>
                <c:pt idx="4351">
                  <c:v>9.5550000000000015</c:v>
                </c:pt>
                <c:pt idx="4352">
                  <c:v>2.6879999999999997</c:v>
                </c:pt>
                <c:pt idx="4353">
                  <c:v>44.375999999999998</c:v>
                </c:pt>
                <c:pt idx="4354">
                  <c:v>17.496000000000002</c:v>
                </c:pt>
                <c:pt idx="4355">
                  <c:v>37.207999999999998</c:v>
                </c:pt>
                <c:pt idx="4356">
                  <c:v>8.9520000000000017</c:v>
                </c:pt>
                <c:pt idx="4357">
                  <c:v>8.5440000000000005</c:v>
                </c:pt>
                <c:pt idx="4358">
                  <c:v>8.5440000000000005</c:v>
                </c:pt>
                <c:pt idx="4359">
                  <c:v>10.332000000000003</c:v>
                </c:pt>
                <c:pt idx="4360">
                  <c:v>10.332000000000003</c:v>
                </c:pt>
                <c:pt idx="4361">
                  <c:v>11.520000000000001</c:v>
                </c:pt>
                <c:pt idx="4362">
                  <c:v>5.1759999999999984</c:v>
                </c:pt>
                <c:pt idx="4363">
                  <c:v>155.45600000000002</c:v>
                </c:pt>
                <c:pt idx="4364">
                  <c:v>14.136000000000003</c:v>
                </c:pt>
                <c:pt idx="4365">
                  <c:v>11.673000000000002</c:v>
                </c:pt>
                <c:pt idx="4366">
                  <c:v>11.673000000000002</c:v>
                </c:pt>
                <c:pt idx="4367">
                  <c:v>11.760000000000002</c:v>
                </c:pt>
                <c:pt idx="4368">
                  <c:v>183.37199999999999</c:v>
                </c:pt>
                <c:pt idx="4369">
                  <c:v>4.7879999999999985</c:v>
                </c:pt>
                <c:pt idx="4370">
                  <c:v>10.782000000000002</c:v>
                </c:pt>
                <c:pt idx="4371">
                  <c:v>10.984000000000002</c:v>
                </c:pt>
                <c:pt idx="4372">
                  <c:v>39.992000000000004</c:v>
                </c:pt>
                <c:pt idx="4373">
                  <c:v>5.1799999999999988</c:v>
                </c:pt>
                <c:pt idx="4374">
                  <c:v>646.20000000000005</c:v>
                </c:pt>
                <c:pt idx="4375">
                  <c:v>145.76400000000001</c:v>
                </c:pt>
                <c:pt idx="4376">
                  <c:v>11.088000000000003</c:v>
                </c:pt>
                <c:pt idx="4377">
                  <c:v>11.088000000000003</c:v>
                </c:pt>
                <c:pt idx="4378">
                  <c:v>11.232000000000001</c:v>
                </c:pt>
                <c:pt idx="4379">
                  <c:v>4.9839999999999991</c:v>
                </c:pt>
                <c:pt idx="4380">
                  <c:v>12.132000000000001</c:v>
                </c:pt>
                <c:pt idx="4381">
                  <c:v>16.192</c:v>
                </c:pt>
                <c:pt idx="4382">
                  <c:v>170.13600000000002</c:v>
                </c:pt>
                <c:pt idx="4383">
                  <c:v>22.752000000000002</c:v>
                </c:pt>
                <c:pt idx="4384">
                  <c:v>3.1599999999999993</c:v>
                </c:pt>
                <c:pt idx="4385">
                  <c:v>600.55799999999999</c:v>
                </c:pt>
                <c:pt idx="4386">
                  <c:v>12.294</c:v>
                </c:pt>
                <c:pt idx="4387">
                  <c:v>11.277000000000001</c:v>
                </c:pt>
                <c:pt idx="4388">
                  <c:v>11.808000000000002</c:v>
                </c:pt>
                <c:pt idx="4389">
                  <c:v>5.1039999999999992</c:v>
                </c:pt>
                <c:pt idx="4390">
                  <c:v>305.31200000000001</c:v>
                </c:pt>
                <c:pt idx="4391">
                  <c:v>39.128</c:v>
                </c:pt>
                <c:pt idx="4392">
                  <c:v>5.9359999999999991</c:v>
                </c:pt>
                <c:pt idx="4393">
                  <c:v>22.288</c:v>
                </c:pt>
                <c:pt idx="4394">
                  <c:v>12.828000000000001</c:v>
                </c:pt>
                <c:pt idx="4395">
                  <c:v>12.828000000000001</c:v>
                </c:pt>
                <c:pt idx="4396">
                  <c:v>63.686</c:v>
                </c:pt>
                <c:pt idx="4397">
                  <c:v>127.869</c:v>
                </c:pt>
                <c:pt idx="4398">
                  <c:v>40.68</c:v>
                </c:pt>
                <c:pt idx="4399">
                  <c:v>40.68</c:v>
                </c:pt>
                <c:pt idx="4400">
                  <c:v>81.424000000000007</c:v>
                </c:pt>
                <c:pt idx="4401">
                  <c:v>81.424000000000007</c:v>
                </c:pt>
                <c:pt idx="4402">
                  <c:v>5.7279999999999989</c:v>
                </c:pt>
                <c:pt idx="4403">
                  <c:v>12.030000000000001</c:v>
                </c:pt>
                <c:pt idx="4404">
                  <c:v>106.08000000000001</c:v>
                </c:pt>
                <c:pt idx="4405">
                  <c:v>11.610000000000003</c:v>
                </c:pt>
                <c:pt idx="4406">
                  <c:v>12.957000000000001</c:v>
                </c:pt>
                <c:pt idx="4407">
                  <c:v>6.3699999999999983</c:v>
                </c:pt>
                <c:pt idx="4408">
                  <c:v>5.7919999999999989</c:v>
                </c:pt>
                <c:pt idx="4409">
                  <c:v>38.24</c:v>
                </c:pt>
                <c:pt idx="4410">
                  <c:v>6.2159999999999993</c:v>
                </c:pt>
                <c:pt idx="4411">
                  <c:v>340.11599999999999</c:v>
                </c:pt>
                <c:pt idx="4412">
                  <c:v>24.700000000000003</c:v>
                </c:pt>
                <c:pt idx="4413">
                  <c:v>13.092000000000002</c:v>
                </c:pt>
                <c:pt idx="4414">
                  <c:v>13.710000000000003</c:v>
                </c:pt>
                <c:pt idx="4415">
                  <c:v>22.608000000000001</c:v>
                </c:pt>
                <c:pt idx="4416">
                  <c:v>22.608000000000001</c:v>
                </c:pt>
                <c:pt idx="4417">
                  <c:v>239.95999999999998</c:v>
                </c:pt>
                <c:pt idx="4418">
                  <c:v>14.832000000000003</c:v>
                </c:pt>
                <c:pt idx="4419">
                  <c:v>6.9239999999999977</c:v>
                </c:pt>
                <c:pt idx="4420">
                  <c:v>51.967999999999996</c:v>
                </c:pt>
                <c:pt idx="4421">
                  <c:v>21.936000000000003</c:v>
                </c:pt>
                <c:pt idx="4422">
                  <c:v>6.8739999999999988</c:v>
                </c:pt>
                <c:pt idx="4423">
                  <c:v>53.981999999999999</c:v>
                </c:pt>
                <c:pt idx="4424">
                  <c:v>95.976000000000013</c:v>
                </c:pt>
                <c:pt idx="4425">
                  <c:v>62.352000000000004</c:v>
                </c:pt>
                <c:pt idx="4426">
                  <c:v>51.52000000000001</c:v>
                </c:pt>
                <c:pt idx="4427">
                  <c:v>23.076000000000001</c:v>
                </c:pt>
                <c:pt idx="4428">
                  <c:v>6.8879999999999981</c:v>
                </c:pt>
                <c:pt idx="4429">
                  <c:v>6.9279999999999982</c:v>
                </c:pt>
                <c:pt idx="4430">
                  <c:v>13.428000000000003</c:v>
                </c:pt>
                <c:pt idx="4431">
                  <c:v>50.135999999999996</c:v>
                </c:pt>
                <c:pt idx="4432">
                  <c:v>25.16</c:v>
                </c:pt>
                <c:pt idx="4433">
                  <c:v>396.80200000000002</c:v>
                </c:pt>
                <c:pt idx="4434">
                  <c:v>14.76</c:v>
                </c:pt>
                <c:pt idx="4435">
                  <c:v>307.13600000000002</c:v>
                </c:pt>
                <c:pt idx="4436">
                  <c:v>7.6799999999999979</c:v>
                </c:pt>
                <c:pt idx="4437">
                  <c:v>6.8159999999999981</c:v>
                </c:pt>
                <c:pt idx="4438">
                  <c:v>21.204000000000004</c:v>
                </c:pt>
                <c:pt idx="4439">
                  <c:v>49.792000000000002</c:v>
                </c:pt>
                <c:pt idx="4440">
                  <c:v>15.570000000000004</c:v>
                </c:pt>
                <c:pt idx="4441">
                  <c:v>14.952000000000004</c:v>
                </c:pt>
                <c:pt idx="4442">
                  <c:v>59.969999999999992</c:v>
                </c:pt>
                <c:pt idx="4443">
                  <c:v>15.008000000000003</c:v>
                </c:pt>
                <c:pt idx="4444">
                  <c:v>281.37199999999996</c:v>
                </c:pt>
                <c:pt idx="4445">
                  <c:v>845.48799999999994</c:v>
                </c:pt>
                <c:pt idx="4446">
                  <c:v>205.666</c:v>
                </c:pt>
                <c:pt idx="4447">
                  <c:v>16.155999999999999</c:v>
                </c:pt>
                <c:pt idx="4448">
                  <c:v>195.136</c:v>
                </c:pt>
                <c:pt idx="4449">
                  <c:v>18.312000000000001</c:v>
                </c:pt>
                <c:pt idx="4450">
                  <c:v>18.336000000000002</c:v>
                </c:pt>
                <c:pt idx="4451">
                  <c:v>18.432000000000002</c:v>
                </c:pt>
                <c:pt idx="4452">
                  <c:v>18.528000000000002</c:v>
                </c:pt>
                <c:pt idx="4453">
                  <c:v>55.176000000000002</c:v>
                </c:pt>
                <c:pt idx="4454">
                  <c:v>55.176000000000002</c:v>
                </c:pt>
                <c:pt idx="4455">
                  <c:v>18.648000000000003</c:v>
                </c:pt>
                <c:pt idx="4456">
                  <c:v>19.008000000000003</c:v>
                </c:pt>
                <c:pt idx="4457">
                  <c:v>146.04000000000002</c:v>
                </c:pt>
                <c:pt idx="4458">
                  <c:v>102.33600000000001</c:v>
                </c:pt>
                <c:pt idx="4459">
                  <c:v>19.194000000000003</c:v>
                </c:pt>
                <c:pt idx="4460">
                  <c:v>32.064</c:v>
                </c:pt>
                <c:pt idx="4461">
                  <c:v>899.43</c:v>
                </c:pt>
                <c:pt idx="4462">
                  <c:v>273.666</c:v>
                </c:pt>
                <c:pt idx="4463">
                  <c:v>516.48800000000006</c:v>
                </c:pt>
                <c:pt idx="4464">
                  <c:v>16.146000000000004</c:v>
                </c:pt>
                <c:pt idx="4465">
                  <c:v>129.56800000000001</c:v>
                </c:pt>
                <c:pt idx="4466">
                  <c:v>64.784000000000006</c:v>
                </c:pt>
                <c:pt idx="4467">
                  <c:v>64.784000000000006</c:v>
                </c:pt>
                <c:pt idx="4468">
                  <c:v>4.9919999999999991</c:v>
                </c:pt>
                <c:pt idx="4469">
                  <c:v>102.438</c:v>
                </c:pt>
                <c:pt idx="4470">
                  <c:v>7.5359999999999987</c:v>
                </c:pt>
                <c:pt idx="4471">
                  <c:v>55.944000000000003</c:v>
                </c:pt>
                <c:pt idx="4472">
                  <c:v>19.968000000000004</c:v>
                </c:pt>
                <c:pt idx="4473">
                  <c:v>155.37199999999999</c:v>
                </c:pt>
                <c:pt idx="4474">
                  <c:v>266.35200000000003</c:v>
                </c:pt>
                <c:pt idx="4475">
                  <c:v>61.541999999999994</c:v>
                </c:pt>
                <c:pt idx="4476">
                  <c:v>8.6079999999999988</c:v>
                </c:pt>
                <c:pt idx="4477">
                  <c:v>119.44800000000001</c:v>
                </c:pt>
                <c:pt idx="4478">
                  <c:v>83.920000000000016</c:v>
                </c:pt>
                <c:pt idx="4479">
                  <c:v>83.976000000000013</c:v>
                </c:pt>
                <c:pt idx="4480">
                  <c:v>8.8499999999999979</c:v>
                </c:pt>
                <c:pt idx="4481">
                  <c:v>9.155999999999997</c:v>
                </c:pt>
                <c:pt idx="4482">
                  <c:v>122.13600000000001</c:v>
                </c:pt>
                <c:pt idx="4483">
                  <c:v>240.744</c:v>
                </c:pt>
                <c:pt idx="4484">
                  <c:v>195.46600000000001</c:v>
                </c:pt>
                <c:pt idx="4485">
                  <c:v>8.1339999999999986</c:v>
                </c:pt>
                <c:pt idx="4486">
                  <c:v>18.882000000000005</c:v>
                </c:pt>
                <c:pt idx="4487">
                  <c:v>369.91200000000003</c:v>
                </c:pt>
                <c:pt idx="4488">
                  <c:v>9.2639999999999976</c:v>
                </c:pt>
                <c:pt idx="4489">
                  <c:v>9.2639999999999976</c:v>
                </c:pt>
                <c:pt idx="4490">
                  <c:v>209.67</c:v>
                </c:pt>
                <c:pt idx="4491">
                  <c:v>492.83499999999998</c:v>
                </c:pt>
                <c:pt idx="4492">
                  <c:v>17.616000000000003</c:v>
                </c:pt>
                <c:pt idx="4493">
                  <c:v>141.37199999999999</c:v>
                </c:pt>
                <c:pt idx="4494">
                  <c:v>8.8559999999999981</c:v>
                </c:pt>
                <c:pt idx="4495">
                  <c:v>241.33199999999999</c:v>
                </c:pt>
                <c:pt idx="4496">
                  <c:v>13.591999999999999</c:v>
                </c:pt>
                <c:pt idx="4497">
                  <c:v>18.693000000000001</c:v>
                </c:pt>
                <c:pt idx="4498">
                  <c:v>23.976000000000003</c:v>
                </c:pt>
                <c:pt idx="4499">
                  <c:v>23.976000000000003</c:v>
                </c:pt>
                <c:pt idx="4500">
                  <c:v>327.73279999999994</c:v>
                </c:pt>
                <c:pt idx="4501">
                  <c:v>19.3</c:v>
                </c:pt>
                <c:pt idx="4502">
                  <c:v>307.666</c:v>
                </c:pt>
                <c:pt idx="4503">
                  <c:v>387.13600000000002</c:v>
                </c:pt>
                <c:pt idx="4504">
                  <c:v>8.5679999999999978</c:v>
                </c:pt>
                <c:pt idx="4505">
                  <c:v>64.784000000000006</c:v>
                </c:pt>
                <c:pt idx="4506">
                  <c:v>64.784000000000006</c:v>
                </c:pt>
                <c:pt idx="4507">
                  <c:v>18.240000000000002</c:v>
                </c:pt>
                <c:pt idx="4508">
                  <c:v>512.35799999999995</c:v>
                </c:pt>
                <c:pt idx="4509">
                  <c:v>8.9519999999999982</c:v>
                </c:pt>
                <c:pt idx="4510">
                  <c:v>8.6899999999999977</c:v>
                </c:pt>
                <c:pt idx="4511">
                  <c:v>169.06400000000002</c:v>
                </c:pt>
                <c:pt idx="4512">
                  <c:v>520.46399999999994</c:v>
                </c:pt>
                <c:pt idx="4513">
                  <c:v>8.8079999999999981</c:v>
                </c:pt>
                <c:pt idx="4514">
                  <c:v>399.67200000000003</c:v>
                </c:pt>
                <c:pt idx="4515">
                  <c:v>89.987999999999985</c:v>
                </c:pt>
                <c:pt idx="4516">
                  <c:v>22.620000000000005</c:v>
                </c:pt>
                <c:pt idx="4517">
                  <c:v>241.56799999999998</c:v>
                </c:pt>
                <c:pt idx="4518">
                  <c:v>9.7619999999999969</c:v>
                </c:pt>
                <c:pt idx="4519">
                  <c:v>20.724000000000004</c:v>
                </c:pt>
                <c:pt idx="4520">
                  <c:v>213.11499999999998</c:v>
                </c:pt>
                <c:pt idx="4521">
                  <c:v>1079.316</c:v>
                </c:pt>
                <c:pt idx="4522">
                  <c:v>72.744000000000014</c:v>
                </c:pt>
                <c:pt idx="4523">
                  <c:v>63.686</c:v>
                </c:pt>
                <c:pt idx="4524">
                  <c:v>51.588000000000001</c:v>
                </c:pt>
                <c:pt idx="4525">
                  <c:v>181.79699999999997</c:v>
                </c:pt>
                <c:pt idx="4526">
                  <c:v>23.975999999999999</c:v>
                </c:pt>
                <c:pt idx="4527">
                  <c:v>314.35199999999998</c:v>
                </c:pt>
                <c:pt idx="4528">
                  <c:v>180.01600000000002</c:v>
                </c:pt>
                <c:pt idx="4529">
                  <c:v>636.40800000000013</c:v>
                </c:pt>
                <c:pt idx="4530">
                  <c:v>21.968000000000004</c:v>
                </c:pt>
                <c:pt idx="4531">
                  <c:v>127.92000000000002</c:v>
                </c:pt>
                <c:pt idx="4532">
                  <c:v>23.987999999999996</c:v>
                </c:pt>
                <c:pt idx="4533">
                  <c:v>100.70400000000001</c:v>
                </c:pt>
                <c:pt idx="4534">
                  <c:v>821.3</c:v>
                </c:pt>
                <c:pt idx="4535">
                  <c:v>9.9799999999999969</c:v>
                </c:pt>
                <c:pt idx="4536">
                  <c:v>20.103999999999999</c:v>
                </c:pt>
                <c:pt idx="4537">
                  <c:v>11.211999999999998</c:v>
                </c:pt>
                <c:pt idx="4538">
                  <c:v>84.784000000000006</c:v>
                </c:pt>
                <c:pt idx="4539">
                  <c:v>89.066399999999987</c:v>
                </c:pt>
                <c:pt idx="4540">
                  <c:v>170.35200000000003</c:v>
                </c:pt>
                <c:pt idx="4541">
                  <c:v>11.363999999999997</c:v>
                </c:pt>
                <c:pt idx="4542">
                  <c:v>10.779999999999996</c:v>
                </c:pt>
                <c:pt idx="4543">
                  <c:v>10.475999999999999</c:v>
                </c:pt>
                <c:pt idx="4544">
                  <c:v>30.336000000000006</c:v>
                </c:pt>
                <c:pt idx="4545">
                  <c:v>11.645999999999997</c:v>
                </c:pt>
                <c:pt idx="4546">
                  <c:v>93.456000000000003</c:v>
                </c:pt>
                <c:pt idx="4547">
                  <c:v>22.911000000000005</c:v>
                </c:pt>
                <c:pt idx="4548">
                  <c:v>248.43</c:v>
                </c:pt>
                <c:pt idx="4549">
                  <c:v>44.460000000000008</c:v>
                </c:pt>
                <c:pt idx="4550">
                  <c:v>22.428000000000004</c:v>
                </c:pt>
                <c:pt idx="4551">
                  <c:v>79.968000000000004</c:v>
                </c:pt>
                <c:pt idx="4552">
                  <c:v>24.588000000000001</c:v>
                </c:pt>
                <c:pt idx="4553">
                  <c:v>613.99919999999997</c:v>
                </c:pt>
                <c:pt idx="4554">
                  <c:v>422.05799999999994</c:v>
                </c:pt>
                <c:pt idx="4555">
                  <c:v>120.71199999999999</c:v>
                </c:pt>
                <c:pt idx="4556">
                  <c:v>317.05799999999999</c:v>
                </c:pt>
                <c:pt idx="4557">
                  <c:v>132.22400000000002</c:v>
                </c:pt>
                <c:pt idx="4558">
                  <c:v>254.60399999999998</c:v>
                </c:pt>
                <c:pt idx="4559">
                  <c:v>182.35200000000003</c:v>
                </c:pt>
                <c:pt idx="4560">
                  <c:v>10.429999999999996</c:v>
                </c:pt>
                <c:pt idx="4561">
                  <c:v>26.352000000000004</c:v>
                </c:pt>
                <c:pt idx="4562">
                  <c:v>25.176000000000005</c:v>
                </c:pt>
                <c:pt idx="4563">
                  <c:v>99.918000000000006</c:v>
                </c:pt>
                <c:pt idx="4564">
                  <c:v>11.059999999999999</c:v>
                </c:pt>
                <c:pt idx="4565">
                  <c:v>11.415999999999997</c:v>
                </c:pt>
                <c:pt idx="4566">
                  <c:v>12.175999999999998</c:v>
                </c:pt>
                <c:pt idx="4567">
                  <c:v>674.05799999999999</c:v>
                </c:pt>
                <c:pt idx="4568">
                  <c:v>81.360000000000014</c:v>
                </c:pt>
                <c:pt idx="4569">
                  <c:v>53.315999999999995</c:v>
                </c:pt>
                <c:pt idx="4570">
                  <c:v>82.367999999999995</c:v>
                </c:pt>
                <c:pt idx="4571">
                  <c:v>8.711999999999998</c:v>
                </c:pt>
                <c:pt idx="4572">
                  <c:v>32.952000000000005</c:v>
                </c:pt>
                <c:pt idx="4573">
                  <c:v>30.560000000000002</c:v>
                </c:pt>
                <c:pt idx="4574">
                  <c:v>84.784000000000006</c:v>
                </c:pt>
                <c:pt idx="4575">
                  <c:v>84.784000000000006</c:v>
                </c:pt>
                <c:pt idx="4576">
                  <c:v>110.376</c:v>
                </c:pt>
                <c:pt idx="4577">
                  <c:v>8.6519999999999975</c:v>
                </c:pt>
                <c:pt idx="4578">
                  <c:v>27.882000000000005</c:v>
                </c:pt>
                <c:pt idx="4579">
                  <c:v>12.461999999999996</c:v>
                </c:pt>
                <c:pt idx="4580">
                  <c:v>12.127999999999997</c:v>
                </c:pt>
                <c:pt idx="4581">
                  <c:v>82.8</c:v>
                </c:pt>
                <c:pt idx="4582">
                  <c:v>31.086000000000006</c:v>
                </c:pt>
                <c:pt idx="4583">
                  <c:v>1474.8020000000001</c:v>
                </c:pt>
                <c:pt idx="4584">
                  <c:v>848.5440000000001</c:v>
                </c:pt>
                <c:pt idx="4585">
                  <c:v>113.56800000000001</c:v>
                </c:pt>
                <c:pt idx="4586">
                  <c:v>124.404</c:v>
                </c:pt>
                <c:pt idx="4587">
                  <c:v>190.84800000000001</c:v>
                </c:pt>
                <c:pt idx="4588">
                  <c:v>13.139999999999997</c:v>
                </c:pt>
                <c:pt idx="4589">
                  <c:v>380.05799999999994</c:v>
                </c:pt>
                <c:pt idx="4590">
                  <c:v>13.775999999999996</c:v>
                </c:pt>
                <c:pt idx="4591">
                  <c:v>176.78399999999999</c:v>
                </c:pt>
                <c:pt idx="4592">
                  <c:v>196.78399999999999</c:v>
                </c:pt>
                <c:pt idx="4593">
                  <c:v>196.78399999999999</c:v>
                </c:pt>
                <c:pt idx="4594">
                  <c:v>13.839999999999998</c:v>
                </c:pt>
                <c:pt idx="4595">
                  <c:v>32.07</c:v>
                </c:pt>
                <c:pt idx="4596">
                  <c:v>33.930000000000007</c:v>
                </c:pt>
                <c:pt idx="4597">
                  <c:v>15.079999999999998</c:v>
                </c:pt>
                <c:pt idx="4598">
                  <c:v>129.55199999999999</c:v>
                </c:pt>
                <c:pt idx="4599">
                  <c:v>13.467999999999998</c:v>
                </c:pt>
                <c:pt idx="4600">
                  <c:v>124.608</c:v>
                </c:pt>
                <c:pt idx="4601">
                  <c:v>626.35200000000009</c:v>
                </c:pt>
                <c:pt idx="4602">
                  <c:v>209.56799999999998</c:v>
                </c:pt>
                <c:pt idx="4603">
                  <c:v>32.340000000000003</c:v>
                </c:pt>
                <c:pt idx="4604">
                  <c:v>128.05799999999999</c:v>
                </c:pt>
                <c:pt idx="4605">
                  <c:v>14.479999999999997</c:v>
                </c:pt>
                <c:pt idx="4606">
                  <c:v>239.37199999999996</c:v>
                </c:pt>
                <c:pt idx="4607">
                  <c:v>35.445</c:v>
                </c:pt>
                <c:pt idx="4608">
                  <c:v>30.345000000000006</c:v>
                </c:pt>
                <c:pt idx="4609">
                  <c:v>129.56800000000001</c:v>
                </c:pt>
                <c:pt idx="4610">
                  <c:v>390.27199999999999</c:v>
                </c:pt>
                <c:pt idx="4611">
                  <c:v>97.984000000000009</c:v>
                </c:pt>
                <c:pt idx="4612">
                  <c:v>30.828000000000007</c:v>
                </c:pt>
                <c:pt idx="4613">
                  <c:v>9.3239999999999981</c:v>
                </c:pt>
                <c:pt idx="4614">
                  <c:v>13.761999999999997</c:v>
                </c:pt>
                <c:pt idx="4615">
                  <c:v>58.36</c:v>
                </c:pt>
                <c:pt idx="4616">
                  <c:v>347.80200000000002</c:v>
                </c:pt>
                <c:pt idx="4617">
                  <c:v>15.623999999999997</c:v>
                </c:pt>
                <c:pt idx="4618">
                  <c:v>31.32</c:v>
                </c:pt>
                <c:pt idx="4619">
                  <c:v>16.269999999999996</c:v>
                </c:pt>
                <c:pt idx="4620">
                  <c:v>108.57600000000001</c:v>
                </c:pt>
                <c:pt idx="4621">
                  <c:v>291.13600000000002</c:v>
                </c:pt>
                <c:pt idx="4622">
                  <c:v>38.388000000000005</c:v>
                </c:pt>
                <c:pt idx="4623">
                  <c:v>16.029999999999998</c:v>
                </c:pt>
                <c:pt idx="4624">
                  <c:v>259.13600000000002</c:v>
                </c:pt>
                <c:pt idx="4625">
                  <c:v>523.91999999999996</c:v>
                </c:pt>
                <c:pt idx="4626">
                  <c:v>39.936000000000007</c:v>
                </c:pt>
                <c:pt idx="4627">
                  <c:v>532.70400000000006</c:v>
                </c:pt>
                <c:pt idx="4628">
                  <c:v>152.68800000000002</c:v>
                </c:pt>
                <c:pt idx="4629">
                  <c:v>38.190000000000012</c:v>
                </c:pt>
                <c:pt idx="4630">
                  <c:v>238.89600000000002</c:v>
                </c:pt>
                <c:pt idx="4631">
                  <c:v>107.982</c:v>
                </c:pt>
                <c:pt idx="4632">
                  <c:v>60.288000000000004</c:v>
                </c:pt>
                <c:pt idx="4633">
                  <c:v>167.95200000000003</c:v>
                </c:pt>
                <c:pt idx="4634">
                  <c:v>118.78199999999998</c:v>
                </c:pt>
                <c:pt idx="4635">
                  <c:v>33.282000000000004</c:v>
                </c:pt>
                <c:pt idx="4636">
                  <c:v>695.7</c:v>
                </c:pt>
                <c:pt idx="4637">
                  <c:v>695.7</c:v>
                </c:pt>
                <c:pt idx="4638">
                  <c:v>38.088000000000001</c:v>
                </c:pt>
                <c:pt idx="4639">
                  <c:v>161.56800000000001</c:v>
                </c:pt>
                <c:pt idx="4640">
                  <c:v>161.56800000000001</c:v>
                </c:pt>
                <c:pt idx="4641">
                  <c:v>567.12</c:v>
                </c:pt>
                <c:pt idx="4642">
                  <c:v>207.98400000000004</c:v>
                </c:pt>
                <c:pt idx="4643">
                  <c:v>105.68599999999999</c:v>
                </c:pt>
                <c:pt idx="4644">
                  <c:v>143.98199999999997</c:v>
                </c:pt>
                <c:pt idx="4645">
                  <c:v>257.56799999999998</c:v>
                </c:pt>
                <c:pt idx="4646">
                  <c:v>106.869</c:v>
                </c:pt>
                <c:pt idx="4647">
                  <c:v>37.896000000000001</c:v>
                </c:pt>
                <c:pt idx="4648">
                  <c:v>582.33600000000001</c:v>
                </c:pt>
                <c:pt idx="4649">
                  <c:v>107.77200000000001</c:v>
                </c:pt>
                <c:pt idx="4650">
                  <c:v>79.97399999999999</c:v>
                </c:pt>
                <c:pt idx="4651">
                  <c:v>123.55199999999999</c:v>
                </c:pt>
                <c:pt idx="4652">
                  <c:v>147.184</c:v>
                </c:pt>
                <c:pt idx="4653">
                  <c:v>168.46400000000003</c:v>
                </c:pt>
                <c:pt idx="4654">
                  <c:v>38.08</c:v>
                </c:pt>
                <c:pt idx="4655">
                  <c:v>359.49899999999997</c:v>
                </c:pt>
                <c:pt idx="4656">
                  <c:v>359.49899999999997</c:v>
                </c:pt>
                <c:pt idx="4657">
                  <c:v>217.58400000000003</c:v>
                </c:pt>
                <c:pt idx="4658">
                  <c:v>1023.3319999999999</c:v>
                </c:pt>
                <c:pt idx="4659">
                  <c:v>45.240000000000009</c:v>
                </c:pt>
                <c:pt idx="4660">
                  <c:v>303.92</c:v>
                </c:pt>
                <c:pt idx="4661">
                  <c:v>17.459999999999997</c:v>
                </c:pt>
                <c:pt idx="4662">
                  <c:v>127.372</c:v>
                </c:pt>
                <c:pt idx="4663">
                  <c:v>244.00599999999997</c:v>
                </c:pt>
                <c:pt idx="4664">
                  <c:v>244.00599999999997</c:v>
                </c:pt>
                <c:pt idx="4665">
                  <c:v>14.015999999999996</c:v>
                </c:pt>
                <c:pt idx="4666">
                  <c:v>30.344000000000001</c:v>
                </c:pt>
                <c:pt idx="4667">
                  <c:v>638.28800000000012</c:v>
                </c:pt>
                <c:pt idx="4668">
                  <c:v>198.27200000000002</c:v>
                </c:pt>
                <c:pt idx="4669">
                  <c:v>51.712000000000003</c:v>
                </c:pt>
                <c:pt idx="4670">
                  <c:v>143.72800000000001</c:v>
                </c:pt>
                <c:pt idx="4671">
                  <c:v>863.12800000000004</c:v>
                </c:pt>
                <c:pt idx="4672">
                  <c:v>40.635000000000012</c:v>
                </c:pt>
                <c:pt idx="4673">
                  <c:v>206.96200000000002</c:v>
                </c:pt>
                <c:pt idx="4674">
                  <c:v>146.352</c:v>
                </c:pt>
                <c:pt idx="4675">
                  <c:v>21.989999999999995</c:v>
                </c:pt>
                <c:pt idx="4676">
                  <c:v>25.176000000000002</c:v>
                </c:pt>
                <c:pt idx="4677">
                  <c:v>45.660000000000011</c:v>
                </c:pt>
                <c:pt idx="4678">
                  <c:v>338.04</c:v>
                </c:pt>
                <c:pt idx="4679">
                  <c:v>340.70400000000006</c:v>
                </c:pt>
                <c:pt idx="4680">
                  <c:v>273.56799999999998</c:v>
                </c:pt>
                <c:pt idx="4681">
                  <c:v>300.93</c:v>
                </c:pt>
                <c:pt idx="4682">
                  <c:v>307.92</c:v>
                </c:pt>
                <c:pt idx="4683">
                  <c:v>185.376</c:v>
                </c:pt>
                <c:pt idx="4684">
                  <c:v>156.512</c:v>
                </c:pt>
                <c:pt idx="4685">
                  <c:v>314.35199999999998</c:v>
                </c:pt>
                <c:pt idx="4686">
                  <c:v>155.37199999999999</c:v>
                </c:pt>
                <c:pt idx="4687">
                  <c:v>155.37199999999999</c:v>
                </c:pt>
                <c:pt idx="4688">
                  <c:v>164.38800000000001</c:v>
                </c:pt>
                <c:pt idx="4689">
                  <c:v>44.856000000000009</c:v>
                </c:pt>
                <c:pt idx="4690">
                  <c:v>359.05799999999994</c:v>
                </c:pt>
                <c:pt idx="4691">
                  <c:v>44.910000000000011</c:v>
                </c:pt>
                <c:pt idx="4692">
                  <c:v>241.42399999999998</c:v>
                </c:pt>
                <c:pt idx="4693">
                  <c:v>205.33279999999996</c:v>
                </c:pt>
                <c:pt idx="4694">
                  <c:v>183.37199999999999</c:v>
                </c:pt>
                <c:pt idx="4695">
                  <c:v>199.83600000000001</c:v>
                </c:pt>
                <c:pt idx="4696">
                  <c:v>142.18199999999999</c:v>
                </c:pt>
                <c:pt idx="4697">
                  <c:v>24.587999999999994</c:v>
                </c:pt>
                <c:pt idx="4698">
                  <c:v>436.70400000000006</c:v>
                </c:pt>
                <c:pt idx="4699">
                  <c:v>15.223999999999997</c:v>
                </c:pt>
                <c:pt idx="4700">
                  <c:v>164.73599999999999</c:v>
                </c:pt>
                <c:pt idx="4701">
                  <c:v>25.679999999999993</c:v>
                </c:pt>
                <c:pt idx="4702">
                  <c:v>54.792000000000009</c:v>
                </c:pt>
                <c:pt idx="4703">
                  <c:v>220.75200000000001</c:v>
                </c:pt>
                <c:pt idx="4704">
                  <c:v>50.997000000000007</c:v>
                </c:pt>
                <c:pt idx="4705">
                  <c:v>27.395999999999997</c:v>
                </c:pt>
                <c:pt idx="4706">
                  <c:v>94.427999999999997</c:v>
                </c:pt>
                <c:pt idx="4707">
                  <c:v>64.2</c:v>
                </c:pt>
                <c:pt idx="4708">
                  <c:v>760.11599999999987</c:v>
                </c:pt>
                <c:pt idx="4709">
                  <c:v>64.959999999999994</c:v>
                </c:pt>
                <c:pt idx="4710">
                  <c:v>195.136</c:v>
                </c:pt>
                <c:pt idx="4711">
                  <c:v>57.582000000000008</c:v>
                </c:pt>
                <c:pt idx="4712">
                  <c:v>220.77600000000001</c:v>
                </c:pt>
                <c:pt idx="4713">
                  <c:v>393.56799999999998</c:v>
                </c:pt>
                <c:pt idx="4714">
                  <c:v>26.045999999999992</c:v>
                </c:pt>
                <c:pt idx="4715">
                  <c:v>26.045999999999992</c:v>
                </c:pt>
                <c:pt idx="4716">
                  <c:v>67.860000000000014</c:v>
                </c:pt>
                <c:pt idx="4717">
                  <c:v>87.210000000000008</c:v>
                </c:pt>
                <c:pt idx="4718">
                  <c:v>73.915000000000006</c:v>
                </c:pt>
                <c:pt idx="4719">
                  <c:v>30.559999999999992</c:v>
                </c:pt>
                <c:pt idx="4720">
                  <c:v>59.913000000000011</c:v>
                </c:pt>
                <c:pt idx="4721">
                  <c:v>59.994000000000007</c:v>
                </c:pt>
                <c:pt idx="4722">
                  <c:v>283.92</c:v>
                </c:pt>
                <c:pt idx="4723">
                  <c:v>29.931999999999992</c:v>
                </c:pt>
                <c:pt idx="4724">
                  <c:v>191.05799999999999</c:v>
                </c:pt>
                <c:pt idx="4725">
                  <c:v>58.170000000000009</c:v>
                </c:pt>
                <c:pt idx="4726">
                  <c:v>172.18599999999998</c:v>
                </c:pt>
                <c:pt idx="4727">
                  <c:v>63.924000000000007</c:v>
                </c:pt>
                <c:pt idx="4728">
                  <c:v>29.371999999999993</c:v>
                </c:pt>
                <c:pt idx="4729">
                  <c:v>235.15199999999999</c:v>
                </c:pt>
                <c:pt idx="4730">
                  <c:v>69.375</c:v>
                </c:pt>
                <c:pt idx="4731">
                  <c:v>258.52799999999996</c:v>
                </c:pt>
                <c:pt idx="4732">
                  <c:v>239.358</c:v>
                </c:pt>
                <c:pt idx="4733">
                  <c:v>68.742000000000019</c:v>
                </c:pt>
                <c:pt idx="4734">
                  <c:v>141.37199999999999</c:v>
                </c:pt>
                <c:pt idx="4735">
                  <c:v>230.376</c:v>
                </c:pt>
                <c:pt idx="4736">
                  <c:v>230.376</c:v>
                </c:pt>
                <c:pt idx="4737">
                  <c:v>19.431999999999995</c:v>
                </c:pt>
                <c:pt idx="4738">
                  <c:v>33.279999999999994</c:v>
                </c:pt>
                <c:pt idx="4739">
                  <c:v>701.37199999999996</c:v>
                </c:pt>
                <c:pt idx="4740">
                  <c:v>251.96399999999994</c:v>
                </c:pt>
                <c:pt idx="4741">
                  <c:v>38.975999999999999</c:v>
                </c:pt>
                <c:pt idx="4742">
                  <c:v>67.194000000000003</c:v>
                </c:pt>
                <c:pt idx="4743">
                  <c:v>243.38400000000001</c:v>
                </c:pt>
                <c:pt idx="4744">
                  <c:v>44.400000000000006</c:v>
                </c:pt>
                <c:pt idx="4745">
                  <c:v>65.424000000000007</c:v>
                </c:pt>
                <c:pt idx="4746">
                  <c:v>32.783999999999992</c:v>
                </c:pt>
                <c:pt idx="4747">
                  <c:v>68.541000000000011</c:v>
                </c:pt>
                <c:pt idx="4748">
                  <c:v>30.959999999999994</c:v>
                </c:pt>
                <c:pt idx="4749">
                  <c:v>19.567999999999998</c:v>
                </c:pt>
                <c:pt idx="4750">
                  <c:v>20.767999999999997</c:v>
                </c:pt>
                <c:pt idx="4751">
                  <c:v>233.05799999999999</c:v>
                </c:pt>
                <c:pt idx="4752">
                  <c:v>61.96</c:v>
                </c:pt>
                <c:pt idx="4753">
                  <c:v>33.567999999999991</c:v>
                </c:pt>
                <c:pt idx="4754">
                  <c:v>76.728000000000009</c:v>
                </c:pt>
                <c:pt idx="4755">
                  <c:v>76.77600000000001</c:v>
                </c:pt>
                <c:pt idx="4756">
                  <c:v>362.13599999999997</c:v>
                </c:pt>
                <c:pt idx="4757">
                  <c:v>21.391999999999992</c:v>
                </c:pt>
                <c:pt idx="4758">
                  <c:v>181.98599999999999</c:v>
                </c:pt>
                <c:pt idx="4759">
                  <c:v>181.98599999999999</c:v>
                </c:pt>
                <c:pt idx="4760">
                  <c:v>243.92</c:v>
                </c:pt>
                <c:pt idx="4761">
                  <c:v>221.024</c:v>
                </c:pt>
                <c:pt idx="4762">
                  <c:v>221.024</c:v>
                </c:pt>
                <c:pt idx="4763">
                  <c:v>221.024</c:v>
                </c:pt>
                <c:pt idx="4764">
                  <c:v>259.89600000000002</c:v>
                </c:pt>
                <c:pt idx="4765">
                  <c:v>241.92</c:v>
                </c:pt>
                <c:pt idx="4766">
                  <c:v>285.57599999999996</c:v>
                </c:pt>
                <c:pt idx="4767">
                  <c:v>419.13599999999997</c:v>
                </c:pt>
                <c:pt idx="4768">
                  <c:v>78.759000000000015</c:v>
                </c:pt>
                <c:pt idx="4769">
                  <c:v>205.17599999999999</c:v>
                </c:pt>
                <c:pt idx="4770">
                  <c:v>215.54400000000001</c:v>
                </c:pt>
                <c:pt idx="4771">
                  <c:v>88.074000000000012</c:v>
                </c:pt>
                <c:pt idx="4772">
                  <c:v>76.77600000000001</c:v>
                </c:pt>
                <c:pt idx="4773">
                  <c:v>39.581999999999987</c:v>
                </c:pt>
                <c:pt idx="4774">
                  <c:v>435.16800000000006</c:v>
                </c:pt>
                <c:pt idx="4775">
                  <c:v>435.16800000000006</c:v>
                </c:pt>
                <c:pt idx="4776">
                  <c:v>280.78200000000004</c:v>
                </c:pt>
                <c:pt idx="4777">
                  <c:v>23.991999999999994</c:v>
                </c:pt>
                <c:pt idx="4778">
                  <c:v>295.39999999999998</c:v>
                </c:pt>
                <c:pt idx="4779">
                  <c:v>286.34400000000005</c:v>
                </c:pt>
                <c:pt idx="4780">
                  <c:v>272.73599999999999</c:v>
                </c:pt>
                <c:pt idx="4781">
                  <c:v>209.148</c:v>
                </c:pt>
                <c:pt idx="4782">
                  <c:v>41.567999999999991</c:v>
                </c:pt>
                <c:pt idx="4783">
                  <c:v>91.275000000000006</c:v>
                </c:pt>
                <c:pt idx="4784">
                  <c:v>387.72</c:v>
                </c:pt>
                <c:pt idx="4785">
                  <c:v>290.89800000000002</c:v>
                </c:pt>
                <c:pt idx="4786">
                  <c:v>603.91999999999996</c:v>
                </c:pt>
                <c:pt idx="4787">
                  <c:v>419.13599999999997</c:v>
                </c:pt>
                <c:pt idx="4788">
                  <c:v>42.615999999999993</c:v>
                </c:pt>
                <c:pt idx="4789">
                  <c:v>42.615999999999993</c:v>
                </c:pt>
                <c:pt idx="4790">
                  <c:v>547.13599999999997</c:v>
                </c:pt>
                <c:pt idx="4791">
                  <c:v>1212.9599999999998</c:v>
                </c:pt>
                <c:pt idx="4792">
                  <c:v>43.371999999999993</c:v>
                </c:pt>
                <c:pt idx="4793">
                  <c:v>1048.3499999999999</c:v>
                </c:pt>
                <c:pt idx="4794">
                  <c:v>258.279</c:v>
                </c:pt>
                <c:pt idx="4795">
                  <c:v>493.42999999999995</c:v>
                </c:pt>
                <c:pt idx="4796">
                  <c:v>72.78</c:v>
                </c:pt>
                <c:pt idx="4797">
                  <c:v>101.99400000000001</c:v>
                </c:pt>
                <c:pt idx="4798">
                  <c:v>718.11599999999987</c:v>
                </c:pt>
                <c:pt idx="4799">
                  <c:v>431.94</c:v>
                </c:pt>
                <c:pt idx="4800">
                  <c:v>359.97</c:v>
                </c:pt>
                <c:pt idx="4801">
                  <c:v>340.18200000000002</c:v>
                </c:pt>
                <c:pt idx="4802">
                  <c:v>454.27200000000005</c:v>
                </c:pt>
                <c:pt idx="4803">
                  <c:v>526.34399999999994</c:v>
                </c:pt>
                <c:pt idx="4804">
                  <c:v>431.97600000000006</c:v>
                </c:pt>
                <c:pt idx="4805">
                  <c:v>284.36399999999998</c:v>
                </c:pt>
                <c:pt idx="4806">
                  <c:v>284.36399999999998</c:v>
                </c:pt>
                <c:pt idx="4807">
                  <c:v>84.272000000000006</c:v>
                </c:pt>
                <c:pt idx="4808">
                  <c:v>246.13279999999997</c:v>
                </c:pt>
                <c:pt idx="4809">
                  <c:v>191.5155</c:v>
                </c:pt>
                <c:pt idx="4810">
                  <c:v>673.34399999999994</c:v>
                </c:pt>
                <c:pt idx="4811">
                  <c:v>329.988</c:v>
                </c:pt>
                <c:pt idx="4812">
                  <c:v>324.74400000000003</c:v>
                </c:pt>
                <c:pt idx="4813">
                  <c:v>318.43</c:v>
                </c:pt>
                <c:pt idx="4814">
                  <c:v>73.784000000000006</c:v>
                </c:pt>
                <c:pt idx="4815">
                  <c:v>103.50000000000001</c:v>
                </c:pt>
                <c:pt idx="4816">
                  <c:v>177.45000000000002</c:v>
                </c:pt>
                <c:pt idx="4817">
                  <c:v>51.183999999999983</c:v>
                </c:pt>
                <c:pt idx="4818">
                  <c:v>32.191999999999993</c:v>
                </c:pt>
                <c:pt idx="4819">
                  <c:v>517.40500000000009</c:v>
                </c:pt>
                <c:pt idx="4820">
                  <c:v>723.92</c:v>
                </c:pt>
                <c:pt idx="4821">
                  <c:v>445.44</c:v>
                </c:pt>
                <c:pt idx="4822">
                  <c:v>384.59200000000004</c:v>
                </c:pt>
                <c:pt idx="4823">
                  <c:v>331.536</c:v>
                </c:pt>
                <c:pt idx="4824">
                  <c:v>99.846000000000004</c:v>
                </c:pt>
                <c:pt idx="4825">
                  <c:v>314.53199999999998</c:v>
                </c:pt>
                <c:pt idx="4826">
                  <c:v>32.783999999999992</c:v>
                </c:pt>
                <c:pt idx="4827">
                  <c:v>502.48800000000006</c:v>
                </c:pt>
                <c:pt idx="4828">
                  <c:v>130.97999999999999</c:v>
                </c:pt>
                <c:pt idx="4829">
                  <c:v>485.93999999999994</c:v>
                </c:pt>
                <c:pt idx="4830">
                  <c:v>83.951999999999998</c:v>
                </c:pt>
                <c:pt idx="4831">
                  <c:v>275.05799999999999</c:v>
                </c:pt>
                <c:pt idx="4832">
                  <c:v>33.61999999999999</c:v>
                </c:pt>
                <c:pt idx="4833">
                  <c:v>370.78199999999998</c:v>
                </c:pt>
                <c:pt idx="4834">
                  <c:v>429.59999999999997</c:v>
                </c:pt>
                <c:pt idx="4835">
                  <c:v>466.15799999999996</c:v>
                </c:pt>
                <c:pt idx="4836">
                  <c:v>344.37199999999996</c:v>
                </c:pt>
                <c:pt idx="4837">
                  <c:v>344.37199999999996</c:v>
                </c:pt>
                <c:pt idx="4838">
                  <c:v>443.92</c:v>
                </c:pt>
                <c:pt idx="4839">
                  <c:v>172.11</c:v>
                </c:pt>
                <c:pt idx="4840">
                  <c:v>189.88200000000001</c:v>
                </c:pt>
                <c:pt idx="4841">
                  <c:v>131.376</c:v>
                </c:pt>
                <c:pt idx="4842">
                  <c:v>744.09999999999991</c:v>
                </c:pt>
                <c:pt idx="4843">
                  <c:v>747.55799999999999</c:v>
                </c:pt>
                <c:pt idx="4844">
                  <c:v>518.27200000000005</c:v>
                </c:pt>
                <c:pt idx="4845">
                  <c:v>974.98799999999983</c:v>
                </c:pt>
                <c:pt idx="4846">
                  <c:v>72.294000000000011</c:v>
                </c:pt>
                <c:pt idx="4847">
                  <c:v>1322.3520000000001</c:v>
                </c:pt>
                <c:pt idx="4848">
                  <c:v>145.97999999999999</c:v>
                </c:pt>
                <c:pt idx="4849">
                  <c:v>121.10400000000003</c:v>
                </c:pt>
                <c:pt idx="4850">
                  <c:v>121.10400000000003</c:v>
                </c:pt>
                <c:pt idx="4851">
                  <c:v>233.86</c:v>
                </c:pt>
                <c:pt idx="4852">
                  <c:v>344.22</c:v>
                </c:pt>
                <c:pt idx="4853">
                  <c:v>66.294000000000011</c:v>
                </c:pt>
                <c:pt idx="4854">
                  <c:v>108.40000000000002</c:v>
                </c:pt>
                <c:pt idx="4855">
                  <c:v>455.97</c:v>
                </c:pt>
                <c:pt idx="4856">
                  <c:v>454.56000000000006</c:v>
                </c:pt>
                <c:pt idx="4857">
                  <c:v>539.96399999999994</c:v>
                </c:pt>
                <c:pt idx="4858">
                  <c:v>445.80200000000002</c:v>
                </c:pt>
                <c:pt idx="4859">
                  <c:v>464.29200000000003</c:v>
                </c:pt>
                <c:pt idx="4860">
                  <c:v>53.087999999999994</c:v>
                </c:pt>
                <c:pt idx="4861">
                  <c:v>366.74399999999997</c:v>
                </c:pt>
                <c:pt idx="4862">
                  <c:v>366.74399999999997</c:v>
                </c:pt>
                <c:pt idx="4863">
                  <c:v>519.79200000000003</c:v>
                </c:pt>
                <c:pt idx="4864">
                  <c:v>609.9799999999999</c:v>
                </c:pt>
                <c:pt idx="4865">
                  <c:v>831.93600000000015</c:v>
                </c:pt>
                <c:pt idx="4866">
                  <c:v>384.76799999999997</c:v>
                </c:pt>
                <c:pt idx="4867">
                  <c:v>494.98199999999997</c:v>
                </c:pt>
                <c:pt idx="4868">
                  <c:v>330.58800000000002</c:v>
                </c:pt>
                <c:pt idx="4869">
                  <c:v>157.79400000000004</c:v>
                </c:pt>
                <c:pt idx="4870">
                  <c:v>166.92000000000002</c:v>
                </c:pt>
                <c:pt idx="4871">
                  <c:v>825.17399999999998</c:v>
                </c:pt>
                <c:pt idx="4872">
                  <c:v>337.17599999999999</c:v>
                </c:pt>
                <c:pt idx="4873">
                  <c:v>313.17599999999999</c:v>
                </c:pt>
                <c:pt idx="4874">
                  <c:v>313.17599999999999</c:v>
                </c:pt>
                <c:pt idx="4875">
                  <c:v>177.22499999999999</c:v>
                </c:pt>
                <c:pt idx="4876">
                  <c:v>559.71</c:v>
                </c:pt>
                <c:pt idx="4877">
                  <c:v>48.631999999999991</c:v>
                </c:pt>
                <c:pt idx="4878">
                  <c:v>152.99100000000001</c:v>
                </c:pt>
                <c:pt idx="4879">
                  <c:v>68.809999999999988</c:v>
                </c:pt>
                <c:pt idx="4880">
                  <c:v>743.98799999999994</c:v>
                </c:pt>
                <c:pt idx="4881">
                  <c:v>458.42999999999995</c:v>
                </c:pt>
                <c:pt idx="4882">
                  <c:v>637.89599999999996</c:v>
                </c:pt>
                <c:pt idx="4883">
                  <c:v>700.05600000000004</c:v>
                </c:pt>
                <c:pt idx="4884">
                  <c:v>52.447999999999993</c:v>
                </c:pt>
                <c:pt idx="4885">
                  <c:v>219.07500000000002</c:v>
                </c:pt>
                <c:pt idx="4886">
                  <c:v>182.55</c:v>
                </c:pt>
                <c:pt idx="4887">
                  <c:v>781.86399999999992</c:v>
                </c:pt>
                <c:pt idx="4888">
                  <c:v>330.58800000000002</c:v>
                </c:pt>
                <c:pt idx="4889">
                  <c:v>528.42999999999995</c:v>
                </c:pt>
                <c:pt idx="4890">
                  <c:v>189.58800000000005</c:v>
                </c:pt>
                <c:pt idx="4891">
                  <c:v>646.77600000000007</c:v>
                </c:pt>
                <c:pt idx="4892">
                  <c:v>328.59000000000003</c:v>
                </c:pt>
                <c:pt idx="4893">
                  <c:v>890.84099999999989</c:v>
                </c:pt>
                <c:pt idx="4894">
                  <c:v>375.45750000000004</c:v>
                </c:pt>
                <c:pt idx="4895">
                  <c:v>677.57999999999993</c:v>
                </c:pt>
                <c:pt idx="4896">
                  <c:v>863.12799999999993</c:v>
                </c:pt>
                <c:pt idx="4897">
                  <c:v>64.383999999999986</c:v>
                </c:pt>
                <c:pt idx="4898">
                  <c:v>218.75</c:v>
                </c:pt>
                <c:pt idx="4899">
                  <c:v>748.75200000000007</c:v>
                </c:pt>
                <c:pt idx="4900">
                  <c:v>602.65099999999995</c:v>
                </c:pt>
                <c:pt idx="4901">
                  <c:v>75.59999999999998</c:v>
                </c:pt>
                <c:pt idx="4902">
                  <c:v>62.789999999999992</c:v>
                </c:pt>
                <c:pt idx="4903">
                  <c:v>383.43799999999999</c:v>
                </c:pt>
                <c:pt idx="4904">
                  <c:v>299.97499999999997</c:v>
                </c:pt>
                <c:pt idx="4905">
                  <c:v>779.79600000000005</c:v>
                </c:pt>
                <c:pt idx="4906">
                  <c:v>254.05800000000002</c:v>
                </c:pt>
                <c:pt idx="4907">
                  <c:v>634.11599999999999</c:v>
                </c:pt>
                <c:pt idx="4908">
                  <c:v>727.29600000000005</c:v>
                </c:pt>
                <c:pt idx="4909">
                  <c:v>933.40800000000002</c:v>
                </c:pt>
                <c:pt idx="4910">
                  <c:v>292.10000000000002</c:v>
                </c:pt>
                <c:pt idx="4911">
                  <c:v>66.283999999999992</c:v>
                </c:pt>
                <c:pt idx="4912">
                  <c:v>776.84999999999991</c:v>
                </c:pt>
                <c:pt idx="4913">
                  <c:v>151.96</c:v>
                </c:pt>
                <c:pt idx="4914">
                  <c:v>1123.92</c:v>
                </c:pt>
                <c:pt idx="4915">
                  <c:v>355.45499999999998</c:v>
                </c:pt>
                <c:pt idx="4916">
                  <c:v>277.5</c:v>
                </c:pt>
                <c:pt idx="4917">
                  <c:v>90.882000000000005</c:v>
                </c:pt>
                <c:pt idx="4918">
                  <c:v>70.969999999999985</c:v>
                </c:pt>
                <c:pt idx="4919">
                  <c:v>523.76400000000001</c:v>
                </c:pt>
                <c:pt idx="4920">
                  <c:v>73.175999999999974</c:v>
                </c:pt>
                <c:pt idx="4921">
                  <c:v>630.024</c:v>
                </c:pt>
                <c:pt idx="4922">
                  <c:v>998.84999999999991</c:v>
                </c:pt>
                <c:pt idx="4923">
                  <c:v>393.16500000000002</c:v>
                </c:pt>
                <c:pt idx="4924">
                  <c:v>393.16500000000002</c:v>
                </c:pt>
                <c:pt idx="4925">
                  <c:v>268.935</c:v>
                </c:pt>
                <c:pt idx="4926">
                  <c:v>1049.97</c:v>
                </c:pt>
                <c:pt idx="4927">
                  <c:v>376.86599999999999</c:v>
                </c:pt>
                <c:pt idx="4928">
                  <c:v>349.96499999999997</c:v>
                </c:pt>
                <c:pt idx="4929">
                  <c:v>455.97</c:v>
                </c:pt>
                <c:pt idx="4930">
                  <c:v>1348.7040000000002</c:v>
                </c:pt>
                <c:pt idx="4931">
                  <c:v>956.6647999999999</c:v>
                </c:pt>
                <c:pt idx="4932">
                  <c:v>92.063999999999979</c:v>
                </c:pt>
                <c:pt idx="4933">
                  <c:v>853.09199999999987</c:v>
                </c:pt>
                <c:pt idx="4934">
                  <c:v>274.49100000000004</c:v>
                </c:pt>
                <c:pt idx="4935">
                  <c:v>661.17600000000004</c:v>
                </c:pt>
                <c:pt idx="4936">
                  <c:v>180.58800000000005</c:v>
                </c:pt>
                <c:pt idx="4937">
                  <c:v>301.46999999999997</c:v>
                </c:pt>
                <c:pt idx="4938">
                  <c:v>97.263999999999982</c:v>
                </c:pt>
                <c:pt idx="4939">
                  <c:v>934.9559999999999</c:v>
                </c:pt>
                <c:pt idx="4940">
                  <c:v>93.031999999999982</c:v>
                </c:pt>
                <c:pt idx="4941">
                  <c:v>1169.694</c:v>
                </c:pt>
                <c:pt idx="4942">
                  <c:v>562.29250000000013</c:v>
                </c:pt>
                <c:pt idx="4943">
                  <c:v>1022.97</c:v>
                </c:pt>
                <c:pt idx="4944">
                  <c:v>1439.982</c:v>
                </c:pt>
                <c:pt idx="4945">
                  <c:v>836.59199999999998</c:v>
                </c:pt>
                <c:pt idx="4946">
                  <c:v>480.96</c:v>
                </c:pt>
                <c:pt idx="4947">
                  <c:v>649</c:v>
                </c:pt>
                <c:pt idx="4948">
                  <c:v>266.35200000000003</c:v>
                </c:pt>
                <c:pt idx="4949">
                  <c:v>1044.6299999999999</c:v>
                </c:pt>
                <c:pt idx="4950">
                  <c:v>1488.4239999999998</c:v>
                </c:pt>
                <c:pt idx="4951">
                  <c:v>1332.4960000000001</c:v>
                </c:pt>
                <c:pt idx="4952">
                  <c:v>242.17600000000004</c:v>
                </c:pt>
                <c:pt idx="4953">
                  <c:v>456.58800000000008</c:v>
                </c:pt>
                <c:pt idx="4954">
                  <c:v>564.19499999999994</c:v>
                </c:pt>
                <c:pt idx="4955">
                  <c:v>254.74400000000003</c:v>
                </c:pt>
                <c:pt idx="4956">
                  <c:v>341.99100000000004</c:v>
                </c:pt>
                <c:pt idx="4957">
                  <c:v>182.99399999999997</c:v>
                </c:pt>
                <c:pt idx="4958">
                  <c:v>2003.52</c:v>
                </c:pt>
                <c:pt idx="4959">
                  <c:v>210.39199999999997</c:v>
                </c:pt>
                <c:pt idx="4960">
                  <c:v>482.34000000000003</c:v>
                </c:pt>
                <c:pt idx="4961">
                  <c:v>1801.6320000000001</c:v>
                </c:pt>
                <c:pt idx="4962">
                  <c:v>1801.6320000000001</c:v>
                </c:pt>
                <c:pt idx="4963">
                  <c:v>815.29199999999992</c:v>
                </c:pt>
                <c:pt idx="4964">
                  <c:v>332.02800000000002</c:v>
                </c:pt>
                <c:pt idx="4965">
                  <c:v>209.97900000000001</c:v>
                </c:pt>
                <c:pt idx="4966">
                  <c:v>1018.1039999999999</c:v>
                </c:pt>
                <c:pt idx="4967">
                  <c:v>957.57749999999999</c:v>
                </c:pt>
                <c:pt idx="4968">
                  <c:v>217.76400000000001</c:v>
                </c:pt>
                <c:pt idx="4969">
                  <c:v>617.70000000000005</c:v>
                </c:pt>
                <c:pt idx="4970">
                  <c:v>252.78399999999996</c:v>
                </c:pt>
                <c:pt idx="4971">
                  <c:v>721.87500000000011</c:v>
                </c:pt>
                <c:pt idx="4972">
                  <c:v>243.99199999999996</c:v>
                </c:pt>
                <c:pt idx="4973">
                  <c:v>341.96</c:v>
                </c:pt>
                <c:pt idx="4974">
                  <c:v>652.45000000000005</c:v>
                </c:pt>
                <c:pt idx="4975">
                  <c:v>1579.7460000000001</c:v>
                </c:pt>
                <c:pt idx="4976">
                  <c:v>801.59999999999991</c:v>
                </c:pt>
                <c:pt idx="4977">
                  <c:v>176.77199999999996</c:v>
                </c:pt>
                <c:pt idx="4978">
                  <c:v>551.98500000000013</c:v>
                </c:pt>
                <c:pt idx="4979">
                  <c:v>631.17600000000016</c:v>
                </c:pt>
                <c:pt idx="4980">
                  <c:v>1548.9900000000002</c:v>
                </c:pt>
                <c:pt idx="4981">
                  <c:v>727.45</c:v>
                </c:pt>
                <c:pt idx="4982">
                  <c:v>599.98500000000013</c:v>
                </c:pt>
                <c:pt idx="4983">
                  <c:v>1252.704</c:v>
                </c:pt>
                <c:pt idx="4984">
                  <c:v>3059.982</c:v>
                </c:pt>
                <c:pt idx="4985">
                  <c:v>796.42500000000007</c:v>
                </c:pt>
                <c:pt idx="4986">
                  <c:v>765.625</c:v>
                </c:pt>
                <c:pt idx="4987">
                  <c:v>1299.99</c:v>
                </c:pt>
                <c:pt idx="4988">
                  <c:v>4416.174</c:v>
                </c:pt>
                <c:pt idx="4989">
                  <c:v>946.76400000000024</c:v>
                </c:pt>
                <c:pt idx="4990">
                  <c:v>442.37199999999996</c:v>
                </c:pt>
                <c:pt idx="4991">
                  <c:v>1421.664</c:v>
                </c:pt>
                <c:pt idx="4992">
                  <c:v>1141.4700000000003</c:v>
                </c:pt>
                <c:pt idx="4993">
                  <c:v>294.61999999999995</c:v>
                </c:pt>
                <c:pt idx="4994">
                  <c:v>3930.0720000000001</c:v>
                </c:pt>
                <c:pt idx="4995">
                  <c:v>590.05800000000011</c:v>
                </c:pt>
                <c:pt idx="4996">
                  <c:v>1369.7640000000001</c:v>
                </c:pt>
                <c:pt idx="4997">
                  <c:v>703.71</c:v>
                </c:pt>
                <c:pt idx="4998">
                  <c:v>1598.0580000000002</c:v>
                </c:pt>
                <c:pt idx="4999">
                  <c:v>760.97999999999979</c:v>
                </c:pt>
                <c:pt idx="5000">
                  <c:v>762.59399999999982</c:v>
                </c:pt>
                <c:pt idx="5001">
                  <c:v>463.24799999999988</c:v>
                </c:pt>
                <c:pt idx="5002">
                  <c:v>1633.1880000000003</c:v>
                </c:pt>
                <c:pt idx="5003">
                  <c:v>896.98999999999978</c:v>
                </c:pt>
                <c:pt idx="5004">
                  <c:v>3083.4300000000003</c:v>
                </c:pt>
                <c:pt idx="5005">
                  <c:v>4297.6440000000002</c:v>
                </c:pt>
                <c:pt idx="5006">
                  <c:v>1889.9899999999998</c:v>
                </c:pt>
                <c:pt idx="5007">
                  <c:v>2177.5839999999994</c:v>
                </c:pt>
                <c:pt idx="5008">
                  <c:v>7999.98</c:v>
                </c:pt>
              </c:numCache>
            </c:numRef>
          </c:xVal>
          <c:yVal>
            <c:numRef>
              <c:f>SuperStoreDar!$S$2:$S$5011</c:f>
              <c:numCache>
                <c:formatCode>[$$-409]#,##0.00</c:formatCode>
                <c:ptCount val="5009"/>
                <c:pt idx="0">
                  <c:v>31499.909999999996</c:v>
                </c:pt>
                <c:pt idx="1">
                  <c:v>128605.62</c:v>
                </c:pt>
                <c:pt idx="2">
                  <c:v>44799.872000000003</c:v>
                </c:pt>
                <c:pt idx="3">
                  <c:v>43749.75</c:v>
                </c:pt>
                <c:pt idx="4">
                  <c:v>21775.84</c:v>
                </c:pt>
                <c:pt idx="5">
                  <c:v>63699.51</c:v>
                </c:pt>
                <c:pt idx="6">
                  <c:v>27999.84</c:v>
                </c:pt>
                <c:pt idx="7">
                  <c:v>17022.5</c:v>
                </c:pt>
                <c:pt idx="8">
                  <c:v>21560</c:v>
                </c:pt>
                <c:pt idx="9">
                  <c:v>14999.75</c:v>
                </c:pt>
                <c:pt idx="10">
                  <c:v>19011.510000000002</c:v>
                </c:pt>
                <c:pt idx="11">
                  <c:v>5083.96</c:v>
                </c:pt>
                <c:pt idx="12">
                  <c:v>31841.670000000002</c:v>
                </c:pt>
                <c:pt idx="13">
                  <c:v>9151.1280000000006</c:v>
                </c:pt>
                <c:pt idx="14">
                  <c:v>33599.903999999995</c:v>
                </c:pt>
                <c:pt idx="15">
                  <c:v>4643.8</c:v>
                </c:pt>
                <c:pt idx="16">
                  <c:v>20159.712</c:v>
                </c:pt>
                <c:pt idx="17">
                  <c:v>22024.5</c:v>
                </c:pt>
                <c:pt idx="18">
                  <c:v>17279.712</c:v>
                </c:pt>
                <c:pt idx="19">
                  <c:v>25141.752</c:v>
                </c:pt>
                <c:pt idx="20">
                  <c:v>24499.510000000002</c:v>
                </c:pt>
                <c:pt idx="21">
                  <c:v>7999.84</c:v>
                </c:pt>
                <c:pt idx="22">
                  <c:v>16502.416000000001</c:v>
                </c:pt>
                <c:pt idx="23">
                  <c:v>13999.800000000003</c:v>
                </c:pt>
                <c:pt idx="24">
                  <c:v>3587.96</c:v>
                </c:pt>
                <c:pt idx="25">
                  <c:v>3587.96</c:v>
                </c:pt>
                <c:pt idx="26">
                  <c:v>3587.96</c:v>
                </c:pt>
                <c:pt idx="27">
                  <c:v>11999.8</c:v>
                </c:pt>
                <c:pt idx="28">
                  <c:v>20540.309999999998</c:v>
                </c:pt>
                <c:pt idx="29">
                  <c:v>20542.72</c:v>
                </c:pt>
                <c:pt idx="30">
                  <c:v>18753.79</c:v>
                </c:pt>
                <c:pt idx="31">
                  <c:v>16167.550000000001</c:v>
                </c:pt>
                <c:pt idx="32">
                  <c:v>4733.82</c:v>
                </c:pt>
                <c:pt idx="33">
                  <c:v>4733.82</c:v>
                </c:pt>
                <c:pt idx="34">
                  <c:v>12799.36</c:v>
                </c:pt>
                <c:pt idx="35">
                  <c:v>23164.38</c:v>
                </c:pt>
                <c:pt idx="36">
                  <c:v>9919.84</c:v>
                </c:pt>
                <c:pt idx="37">
                  <c:v>21000.959999999999</c:v>
                </c:pt>
                <c:pt idx="38">
                  <c:v>6458.3280000000013</c:v>
                </c:pt>
                <c:pt idx="39">
                  <c:v>17524.5</c:v>
                </c:pt>
                <c:pt idx="40">
                  <c:v>14731.849999999999</c:v>
                </c:pt>
                <c:pt idx="41">
                  <c:v>16178.176000000001</c:v>
                </c:pt>
                <c:pt idx="42">
                  <c:v>6119.9639999999999</c:v>
                </c:pt>
                <c:pt idx="43">
                  <c:v>22462.720000000001</c:v>
                </c:pt>
                <c:pt idx="44">
                  <c:v>8249.75</c:v>
                </c:pt>
                <c:pt idx="45">
                  <c:v>8249.75</c:v>
                </c:pt>
                <c:pt idx="46">
                  <c:v>14425.208000000001</c:v>
                </c:pt>
                <c:pt idx="47">
                  <c:v>1270.99</c:v>
                </c:pt>
                <c:pt idx="48">
                  <c:v>10366.24</c:v>
                </c:pt>
                <c:pt idx="49">
                  <c:v>27149.439999999999</c:v>
                </c:pt>
                <c:pt idx="50">
                  <c:v>12152.16</c:v>
                </c:pt>
                <c:pt idx="51">
                  <c:v>10397</c:v>
                </c:pt>
                <c:pt idx="52">
                  <c:v>14013.02</c:v>
                </c:pt>
                <c:pt idx="53">
                  <c:v>28834.542000000001</c:v>
                </c:pt>
                <c:pt idx="54">
                  <c:v>8248.75</c:v>
                </c:pt>
                <c:pt idx="55">
                  <c:v>11555.28</c:v>
                </c:pt>
                <c:pt idx="56">
                  <c:v>5279.84</c:v>
                </c:pt>
                <c:pt idx="57">
                  <c:v>10835.28</c:v>
                </c:pt>
                <c:pt idx="58">
                  <c:v>10423.079999999998</c:v>
                </c:pt>
                <c:pt idx="59">
                  <c:v>17907.2</c:v>
                </c:pt>
                <c:pt idx="60">
                  <c:v>21778.79</c:v>
                </c:pt>
                <c:pt idx="61">
                  <c:v>5759.8720000000003</c:v>
                </c:pt>
                <c:pt idx="62">
                  <c:v>14456.07</c:v>
                </c:pt>
                <c:pt idx="63">
                  <c:v>8203.5</c:v>
                </c:pt>
                <c:pt idx="64">
                  <c:v>2435.136</c:v>
                </c:pt>
                <c:pt idx="65">
                  <c:v>1999.96</c:v>
                </c:pt>
                <c:pt idx="66">
                  <c:v>1999.96</c:v>
                </c:pt>
                <c:pt idx="67">
                  <c:v>7499.75</c:v>
                </c:pt>
                <c:pt idx="68">
                  <c:v>8395.52</c:v>
                </c:pt>
                <c:pt idx="69">
                  <c:v>7293.25</c:v>
                </c:pt>
                <c:pt idx="70">
                  <c:v>6760.16</c:v>
                </c:pt>
                <c:pt idx="71">
                  <c:v>22711.752</c:v>
                </c:pt>
                <c:pt idx="72">
                  <c:v>9395.2800000000007</c:v>
                </c:pt>
                <c:pt idx="73">
                  <c:v>8099.19</c:v>
                </c:pt>
                <c:pt idx="74">
                  <c:v>22755</c:v>
                </c:pt>
                <c:pt idx="75">
                  <c:v>7274.5</c:v>
                </c:pt>
                <c:pt idx="76">
                  <c:v>11519.36</c:v>
                </c:pt>
                <c:pt idx="77">
                  <c:v>1687.8</c:v>
                </c:pt>
                <c:pt idx="78">
                  <c:v>14258.02</c:v>
                </c:pt>
                <c:pt idx="79">
                  <c:v>12559.86</c:v>
                </c:pt>
                <c:pt idx="80">
                  <c:v>10995</c:v>
                </c:pt>
                <c:pt idx="81">
                  <c:v>8721.0199999999986</c:v>
                </c:pt>
                <c:pt idx="82">
                  <c:v>9260.51</c:v>
                </c:pt>
                <c:pt idx="83">
                  <c:v>7124.5</c:v>
                </c:pt>
                <c:pt idx="84">
                  <c:v>21038.809999999998</c:v>
                </c:pt>
                <c:pt idx="85">
                  <c:v>3644.5499999999997</c:v>
                </c:pt>
                <c:pt idx="86">
                  <c:v>11149.95</c:v>
                </c:pt>
                <c:pt idx="87">
                  <c:v>3742.9199999999996</c:v>
                </c:pt>
                <c:pt idx="88">
                  <c:v>3742.9199999999996</c:v>
                </c:pt>
                <c:pt idx="89">
                  <c:v>16415.712</c:v>
                </c:pt>
                <c:pt idx="90">
                  <c:v>6473.75</c:v>
                </c:pt>
                <c:pt idx="91">
                  <c:v>7806.1900000000005</c:v>
                </c:pt>
                <c:pt idx="92">
                  <c:v>1471.96</c:v>
                </c:pt>
                <c:pt idx="93">
                  <c:v>14117.49</c:v>
                </c:pt>
                <c:pt idx="94">
                  <c:v>8829.31</c:v>
                </c:pt>
                <c:pt idx="95">
                  <c:v>56782.648000000008</c:v>
                </c:pt>
                <c:pt idx="96">
                  <c:v>3239.5499999999997</c:v>
                </c:pt>
                <c:pt idx="97">
                  <c:v>4799.2</c:v>
                </c:pt>
                <c:pt idx="98">
                  <c:v>10115.280000000001</c:v>
                </c:pt>
                <c:pt idx="99">
                  <c:v>2767.84</c:v>
                </c:pt>
                <c:pt idx="100">
                  <c:v>9727.36</c:v>
                </c:pt>
                <c:pt idx="101">
                  <c:v>6781.2080000000005</c:v>
                </c:pt>
                <c:pt idx="102">
                  <c:v>2793.5280000000002</c:v>
                </c:pt>
                <c:pt idx="103">
                  <c:v>9662.7199999999993</c:v>
                </c:pt>
                <c:pt idx="104">
                  <c:v>20504.448</c:v>
                </c:pt>
                <c:pt idx="105">
                  <c:v>1919.9680000000001</c:v>
                </c:pt>
                <c:pt idx="106">
                  <c:v>2591.56</c:v>
                </c:pt>
                <c:pt idx="107">
                  <c:v>3269.25</c:v>
                </c:pt>
                <c:pt idx="108">
                  <c:v>2527.84</c:v>
                </c:pt>
                <c:pt idx="109">
                  <c:v>4479.5999999999995</c:v>
                </c:pt>
                <c:pt idx="110">
                  <c:v>4479.5999999999995</c:v>
                </c:pt>
                <c:pt idx="111">
                  <c:v>1683.1360000000002</c:v>
                </c:pt>
                <c:pt idx="112">
                  <c:v>7904.9519999999993</c:v>
                </c:pt>
                <c:pt idx="113">
                  <c:v>4399.84</c:v>
                </c:pt>
                <c:pt idx="114">
                  <c:v>4559.68</c:v>
                </c:pt>
                <c:pt idx="115">
                  <c:v>7597.9400000000005</c:v>
                </c:pt>
                <c:pt idx="116">
                  <c:v>549.99</c:v>
                </c:pt>
                <c:pt idx="117">
                  <c:v>4899.75</c:v>
                </c:pt>
                <c:pt idx="118">
                  <c:v>7643.51</c:v>
                </c:pt>
                <c:pt idx="119">
                  <c:v>5246</c:v>
                </c:pt>
                <c:pt idx="120">
                  <c:v>4143.2</c:v>
                </c:pt>
                <c:pt idx="121">
                  <c:v>4461.75</c:v>
                </c:pt>
                <c:pt idx="122">
                  <c:v>24090.047999999999</c:v>
                </c:pt>
                <c:pt idx="123">
                  <c:v>11419.38</c:v>
                </c:pt>
                <c:pt idx="124">
                  <c:v>4550.112000000001</c:v>
                </c:pt>
                <c:pt idx="125">
                  <c:v>4899.75</c:v>
                </c:pt>
                <c:pt idx="126">
                  <c:v>10942.72</c:v>
                </c:pt>
                <c:pt idx="127">
                  <c:v>1799.91</c:v>
                </c:pt>
                <c:pt idx="128">
                  <c:v>5947.2</c:v>
                </c:pt>
                <c:pt idx="129">
                  <c:v>4524.5</c:v>
                </c:pt>
                <c:pt idx="130">
                  <c:v>1347.1360000000002</c:v>
                </c:pt>
                <c:pt idx="131">
                  <c:v>4252.5</c:v>
                </c:pt>
                <c:pt idx="132">
                  <c:v>10089.1</c:v>
                </c:pt>
                <c:pt idx="133">
                  <c:v>6437.25</c:v>
                </c:pt>
                <c:pt idx="134">
                  <c:v>6437.25</c:v>
                </c:pt>
                <c:pt idx="135">
                  <c:v>16073.64</c:v>
                </c:pt>
                <c:pt idx="136">
                  <c:v>2457.75</c:v>
                </c:pt>
                <c:pt idx="137">
                  <c:v>2457.75</c:v>
                </c:pt>
                <c:pt idx="138">
                  <c:v>4094.72</c:v>
                </c:pt>
                <c:pt idx="139">
                  <c:v>3133.8899999999994</c:v>
                </c:pt>
                <c:pt idx="140">
                  <c:v>8999.8499999999985</c:v>
                </c:pt>
                <c:pt idx="141">
                  <c:v>1439.91</c:v>
                </c:pt>
                <c:pt idx="142">
                  <c:v>7999.2000000000007</c:v>
                </c:pt>
                <c:pt idx="143">
                  <c:v>6629.2500000000009</c:v>
                </c:pt>
                <c:pt idx="144">
                  <c:v>599.99</c:v>
                </c:pt>
                <c:pt idx="145">
                  <c:v>5830.5099999999993</c:v>
                </c:pt>
                <c:pt idx="146">
                  <c:v>4958.82</c:v>
                </c:pt>
                <c:pt idx="147">
                  <c:v>8179.38</c:v>
                </c:pt>
                <c:pt idx="148">
                  <c:v>2618.8200000000002</c:v>
                </c:pt>
                <c:pt idx="149">
                  <c:v>1920</c:v>
                </c:pt>
                <c:pt idx="150">
                  <c:v>3465.6</c:v>
                </c:pt>
                <c:pt idx="151">
                  <c:v>5999.8</c:v>
                </c:pt>
                <c:pt idx="152">
                  <c:v>1349.91</c:v>
                </c:pt>
                <c:pt idx="153">
                  <c:v>3825.92</c:v>
                </c:pt>
                <c:pt idx="154">
                  <c:v>5252.61</c:v>
                </c:pt>
                <c:pt idx="155">
                  <c:v>3135.84</c:v>
                </c:pt>
                <c:pt idx="156">
                  <c:v>3135.0199999999995</c:v>
                </c:pt>
                <c:pt idx="157">
                  <c:v>3135.0199999999995</c:v>
                </c:pt>
                <c:pt idx="158">
                  <c:v>2518.29</c:v>
                </c:pt>
                <c:pt idx="159">
                  <c:v>1319.8</c:v>
                </c:pt>
                <c:pt idx="160">
                  <c:v>1319.8</c:v>
                </c:pt>
                <c:pt idx="161">
                  <c:v>4931.6400000000003</c:v>
                </c:pt>
                <c:pt idx="162">
                  <c:v>2903.36</c:v>
                </c:pt>
                <c:pt idx="163">
                  <c:v>7196.0400000000009</c:v>
                </c:pt>
                <c:pt idx="164">
                  <c:v>3319.6</c:v>
                </c:pt>
                <c:pt idx="165">
                  <c:v>3571.5000000000005</c:v>
                </c:pt>
                <c:pt idx="166">
                  <c:v>3961.7099999999996</c:v>
                </c:pt>
                <c:pt idx="167">
                  <c:v>3542.1120000000001</c:v>
                </c:pt>
                <c:pt idx="168">
                  <c:v>2813.4</c:v>
                </c:pt>
                <c:pt idx="169">
                  <c:v>2813.4</c:v>
                </c:pt>
                <c:pt idx="170">
                  <c:v>5441.9040000000005</c:v>
                </c:pt>
                <c:pt idx="171">
                  <c:v>6741.76</c:v>
                </c:pt>
                <c:pt idx="172">
                  <c:v>1677.6</c:v>
                </c:pt>
                <c:pt idx="173">
                  <c:v>10869.816999999999</c:v>
                </c:pt>
                <c:pt idx="174">
                  <c:v>10043.189999999999</c:v>
                </c:pt>
                <c:pt idx="175">
                  <c:v>1603.92</c:v>
                </c:pt>
                <c:pt idx="176">
                  <c:v>4948.0200000000004</c:v>
                </c:pt>
                <c:pt idx="177">
                  <c:v>11014.416000000001</c:v>
                </c:pt>
                <c:pt idx="178">
                  <c:v>1399.96</c:v>
                </c:pt>
                <c:pt idx="179">
                  <c:v>5759.9039999999995</c:v>
                </c:pt>
                <c:pt idx="180">
                  <c:v>7617.192</c:v>
                </c:pt>
                <c:pt idx="181">
                  <c:v>6271.6080000000011</c:v>
                </c:pt>
                <c:pt idx="182">
                  <c:v>1584</c:v>
                </c:pt>
                <c:pt idx="183">
                  <c:v>2895.68</c:v>
                </c:pt>
                <c:pt idx="184">
                  <c:v>4605.5099999999993</c:v>
                </c:pt>
                <c:pt idx="185">
                  <c:v>1177.568</c:v>
                </c:pt>
                <c:pt idx="186">
                  <c:v>387.99</c:v>
                </c:pt>
                <c:pt idx="187">
                  <c:v>3320.19</c:v>
                </c:pt>
                <c:pt idx="188">
                  <c:v>3320.19</c:v>
                </c:pt>
                <c:pt idx="189">
                  <c:v>1283.92</c:v>
                </c:pt>
                <c:pt idx="190">
                  <c:v>23964</c:v>
                </c:pt>
                <c:pt idx="191">
                  <c:v>1431.28</c:v>
                </c:pt>
                <c:pt idx="192">
                  <c:v>1431.28</c:v>
                </c:pt>
                <c:pt idx="193">
                  <c:v>2145.6000000000004</c:v>
                </c:pt>
                <c:pt idx="194">
                  <c:v>1439.91</c:v>
                </c:pt>
                <c:pt idx="195">
                  <c:v>2079.84</c:v>
                </c:pt>
                <c:pt idx="196">
                  <c:v>7114.9000000000005</c:v>
                </c:pt>
                <c:pt idx="197">
                  <c:v>559.99200000000008</c:v>
                </c:pt>
                <c:pt idx="198">
                  <c:v>2078.8199999999997</c:v>
                </c:pt>
                <c:pt idx="199">
                  <c:v>5749.38</c:v>
                </c:pt>
                <c:pt idx="200">
                  <c:v>1953.75</c:v>
                </c:pt>
                <c:pt idx="201">
                  <c:v>9639</c:v>
                </c:pt>
                <c:pt idx="202">
                  <c:v>13703.741999999998</c:v>
                </c:pt>
                <c:pt idx="203">
                  <c:v>1403.92</c:v>
                </c:pt>
                <c:pt idx="204">
                  <c:v>1403.92</c:v>
                </c:pt>
                <c:pt idx="205">
                  <c:v>5182.72</c:v>
                </c:pt>
                <c:pt idx="206">
                  <c:v>2899.7499999999995</c:v>
                </c:pt>
                <c:pt idx="207">
                  <c:v>3919.5099999999998</c:v>
                </c:pt>
                <c:pt idx="208">
                  <c:v>5748.57</c:v>
                </c:pt>
                <c:pt idx="209">
                  <c:v>3149.7499999999995</c:v>
                </c:pt>
                <c:pt idx="210">
                  <c:v>1439.91</c:v>
                </c:pt>
                <c:pt idx="211">
                  <c:v>1439.91</c:v>
                </c:pt>
                <c:pt idx="212">
                  <c:v>10740.996000000001</c:v>
                </c:pt>
                <c:pt idx="213">
                  <c:v>1606.23</c:v>
                </c:pt>
                <c:pt idx="214">
                  <c:v>27253.312000000002</c:v>
                </c:pt>
                <c:pt idx="215">
                  <c:v>3556.44</c:v>
                </c:pt>
                <c:pt idx="216">
                  <c:v>7398.0199999999995</c:v>
                </c:pt>
                <c:pt idx="217">
                  <c:v>3149.7499999999995</c:v>
                </c:pt>
                <c:pt idx="218">
                  <c:v>4049.19</c:v>
                </c:pt>
                <c:pt idx="219">
                  <c:v>3848.3199999999997</c:v>
                </c:pt>
                <c:pt idx="220">
                  <c:v>2831.4</c:v>
                </c:pt>
                <c:pt idx="221">
                  <c:v>3105</c:v>
                </c:pt>
                <c:pt idx="222">
                  <c:v>1601.8199999999997</c:v>
                </c:pt>
                <c:pt idx="223">
                  <c:v>975.96800000000007</c:v>
                </c:pt>
                <c:pt idx="224">
                  <c:v>6454.0800000000008</c:v>
                </c:pt>
                <c:pt idx="225">
                  <c:v>1628.8199999999997</c:v>
                </c:pt>
                <c:pt idx="226">
                  <c:v>1628.8199999999997</c:v>
                </c:pt>
                <c:pt idx="227">
                  <c:v>14428.224000000002</c:v>
                </c:pt>
                <c:pt idx="228">
                  <c:v>2870.64</c:v>
                </c:pt>
                <c:pt idx="229">
                  <c:v>651.72</c:v>
                </c:pt>
                <c:pt idx="230">
                  <c:v>7954.5599999999995</c:v>
                </c:pt>
                <c:pt idx="231">
                  <c:v>1484.91</c:v>
                </c:pt>
                <c:pt idx="232">
                  <c:v>3485.6</c:v>
                </c:pt>
                <c:pt idx="233">
                  <c:v>1139.28</c:v>
                </c:pt>
                <c:pt idx="234">
                  <c:v>1179.8</c:v>
                </c:pt>
                <c:pt idx="235">
                  <c:v>4476.6399999999994</c:v>
                </c:pt>
                <c:pt idx="236">
                  <c:v>2097</c:v>
                </c:pt>
                <c:pt idx="237">
                  <c:v>1976.2379999999998</c:v>
                </c:pt>
                <c:pt idx="238">
                  <c:v>3632.04</c:v>
                </c:pt>
                <c:pt idx="239">
                  <c:v>1110.42</c:v>
                </c:pt>
                <c:pt idx="240">
                  <c:v>5759.8720000000003</c:v>
                </c:pt>
                <c:pt idx="241">
                  <c:v>2374.75</c:v>
                </c:pt>
                <c:pt idx="242">
                  <c:v>2995.3319999999999</c:v>
                </c:pt>
                <c:pt idx="243">
                  <c:v>9848.0199999999986</c:v>
                </c:pt>
                <c:pt idx="244">
                  <c:v>1263.5640000000001</c:v>
                </c:pt>
                <c:pt idx="245">
                  <c:v>4412.88</c:v>
                </c:pt>
                <c:pt idx="246">
                  <c:v>1201.06</c:v>
                </c:pt>
                <c:pt idx="247">
                  <c:v>1399.5</c:v>
                </c:pt>
                <c:pt idx="248">
                  <c:v>2159.9280000000003</c:v>
                </c:pt>
                <c:pt idx="249">
                  <c:v>1619.91</c:v>
                </c:pt>
                <c:pt idx="250">
                  <c:v>1245.5280000000002</c:v>
                </c:pt>
                <c:pt idx="251">
                  <c:v>1035.8</c:v>
                </c:pt>
                <c:pt idx="252">
                  <c:v>1374</c:v>
                </c:pt>
                <c:pt idx="253">
                  <c:v>3487.82</c:v>
                </c:pt>
                <c:pt idx="254">
                  <c:v>1919.84</c:v>
                </c:pt>
                <c:pt idx="255">
                  <c:v>3918.0399999999995</c:v>
                </c:pt>
                <c:pt idx="256">
                  <c:v>3824.64</c:v>
                </c:pt>
                <c:pt idx="257">
                  <c:v>1387</c:v>
                </c:pt>
                <c:pt idx="258">
                  <c:v>3967.8319999999999</c:v>
                </c:pt>
                <c:pt idx="259">
                  <c:v>1966.25</c:v>
                </c:pt>
                <c:pt idx="260">
                  <c:v>1799.6399999999999</c:v>
                </c:pt>
                <c:pt idx="261">
                  <c:v>3383.9280000000003</c:v>
                </c:pt>
                <c:pt idx="262">
                  <c:v>8399.7999999999993</c:v>
                </c:pt>
                <c:pt idx="263">
                  <c:v>10019.600000000002</c:v>
                </c:pt>
                <c:pt idx="264">
                  <c:v>2003.1680000000001</c:v>
                </c:pt>
                <c:pt idx="265">
                  <c:v>1925.28</c:v>
                </c:pt>
                <c:pt idx="266">
                  <c:v>1925.28</c:v>
                </c:pt>
                <c:pt idx="267">
                  <c:v>829.92</c:v>
                </c:pt>
                <c:pt idx="268">
                  <c:v>7682.8080000000027</c:v>
                </c:pt>
                <c:pt idx="269">
                  <c:v>2301.84</c:v>
                </c:pt>
                <c:pt idx="270">
                  <c:v>814.31999999999994</c:v>
                </c:pt>
                <c:pt idx="271">
                  <c:v>1982.72</c:v>
                </c:pt>
                <c:pt idx="272">
                  <c:v>3839.8720000000003</c:v>
                </c:pt>
                <c:pt idx="273">
                  <c:v>4563.75</c:v>
                </c:pt>
                <c:pt idx="274">
                  <c:v>6624.4080000000004</c:v>
                </c:pt>
                <c:pt idx="275">
                  <c:v>2439.4160000000002</c:v>
                </c:pt>
                <c:pt idx="276">
                  <c:v>1342.08</c:v>
                </c:pt>
                <c:pt idx="277">
                  <c:v>2928.24</c:v>
                </c:pt>
                <c:pt idx="278">
                  <c:v>1279.8399999999999</c:v>
                </c:pt>
                <c:pt idx="279">
                  <c:v>999.96</c:v>
                </c:pt>
                <c:pt idx="280">
                  <c:v>1197.5</c:v>
                </c:pt>
                <c:pt idx="281">
                  <c:v>1222.75</c:v>
                </c:pt>
                <c:pt idx="282">
                  <c:v>1222.75</c:v>
                </c:pt>
                <c:pt idx="283">
                  <c:v>1823.9680000000001</c:v>
                </c:pt>
                <c:pt idx="284">
                  <c:v>1678.6000000000001</c:v>
                </c:pt>
                <c:pt idx="285">
                  <c:v>1691.8199999999997</c:v>
                </c:pt>
                <c:pt idx="286">
                  <c:v>2742.0000000000005</c:v>
                </c:pt>
                <c:pt idx="287">
                  <c:v>3099.7499999999995</c:v>
                </c:pt>
                <c:pt idx="288">
                  <c:v>1319.9759999999999</c:v>
                </c:pt>
                <c:pt idx="289">
                  <c:v>783.96</c:v>
                </c:pt>
                <c:pt idx="290">
                  <c:v>1133.9099999999999</c:v>
                </c:pt>
                <c:pt idx="291">
                  <c:v>2174.8159999999998</c:v>
                </c:pt>
                <c:pt idx="292">
                  <c:v>3852.5440000000003</c:v>
                </c:pt>
                <c:pt idx="293">
                  <c:v>2591.6399999999994</c:v>
                </c:pt>
                <c:pt idx="294">
                  <c:v>7772.7600000000011</c:v>
                </c:pt>
                <c:pt idx="295">
                  <c:v>879.36</c:v>
                </c:pt>
                <c:pt idx="296">
                  <c:v>1288.152</c:v>
                </c:pt>
                <c:pt idx="297">
                  <c:v>5139.9360000000006</c:v>
                </c:pt>
                <c:pt idx="298">
                  <c:v>5666.76</c:v>
                </c:pt>
                <c:pt idx="299">
                  <c:v>2655.5039999999999</c:v>
                </c:pt>
                <c:pt idx="300">
                  <c:v>3995.2799999999997</c:v>
                </c:pt>
                <c:pt idx="301">
                  <c:v>1438.2</c:v>
                </c:pt>
                <c:pt idx="302">
                  <c:v>842.2</c:v>
                </c:pt>
                <c:pt idx="303">
                  <c:v>3734.1440000000002</c:v>
                </c:pt>
                <c:pt idx="304">
                  <c:v>1163.92</c:v>
                </c:pt>
                <c:pt idx="305">
                  <c:v>4228.9500000000007</c:v>
                </c:pt>
                <c:pt idx="306">
                  <c:v>3660.5440000000003</c:v>
                </c:pt>
                <c:pt idx="307">
                  <c:v>2812.9680000000003</c:v>
                </c:pt>
                <c:pt idx="308">
                  <c:v>1979.52</c:v>
                </c:pt>
                <c:pt idx="309">
                  <c:v>1545.84</c:v>
                </c:pt>
                <c:pt idx="310">
                  <c:v>1024.75</c:v>
                </c:pt>
                <c:pt idx="311">
                  <c:v>6412.5440000000008</c:v>
                </c:pt>
                <c:pt idx="312">
                  <c:v>6412.5440000000008</c:v>
                </c:pt>
                <c:pt idx="313">
                  <c:v>1275.8399999999999</c:v>
                </c:pt>
                <c:pt idx="314">
                  <c:v>2497.5299999999997</c:v>
                </c:pt>
                <c:pt idx="315">
                  <c:v>2191.36</c:v>
                </c:pt>
                <c:pt idx="316">
                  <c:v>396.92</c:v>
                </c:pt>
                <c:pt idx="317">
                  <c:v>7878.4159999999993</c:v>
                </c:pt>
                <c:pt idx="318">
                  <c:v>1373.47</c:v>
                </c:pt>
                <c:pt idx="319">
                  <c:v>1538.8199999999997</c:v>
                </c:pt>
                <c:pt idx="320">
                  <c:v>1215.04</c:v>
                </c:pt>
                <c:pt idx="321">
                  <c:v>1151.8720000000001</c:v>
                </c:pt>
                <c:pt idx="322">
                  <c:v>1688.32</c:v>
                </c:pt>
                <c:pt idx="323">
                  <c:v>1279.8720000000001</c:v>
                </c:pt>
                <c:pt idx="324">
                  <c:v>3046.8199999999997</c:v>
                </c:pt>
                <c:pt idx="325">
                  <c:v>4588.1280000000006</c:v>
                </c:pt>
                <c:pt idx="326">
                  <c:v>2975</c:v>
                </c:pt>
                <c:pt idx="327">
                  <c:v>3331.6080000000002</c:v>
                </c:pt>
                <c:pt idx="328">
                  <c:v>1133.9099999999999</c:v>
                </c:pt>
                <c:pt idx="329">
                  <c:v>3771.1360000000004</c:v>
                </c:pt>
                <c:pt idx="330">
                  <c:v>1877.68</c:v>
                </c:pt>
                <c:pt idx="331">
                  <c:v>1579.2640000000001</c:v>
                </c:pt>
                <c:pt idx="332">
                  <c:v>720.76</c:v>
                </c:pt>
                <c:pt idx="333">
                  <c:v>720.76</c:v>
                </c:pt>
                <c:pt idx="334">
                  <c:v>2589</c:v>
                </c:pt>
                <c:pt idx="335">
                  <c:v>1925.28</c:v>
                </c:pt>
                <c:pt idx="336">
                  <c:v>2119.92</c:v>
                </c:pt>
                <c:pt idx="337">
                  <c:v>1469.5099999999998</c:v>
                </c:pt>
                <c:pt idx="338">
                  <c:v>768.64</c:v>
                </c:pt>
                <c:pt idx="339">
                  <c:v>1453.95</c:v>
                </c:pt>
                <c:pt idx="340">
                  <c:v>639.96800000000007</c:v>
                </c:pt>
                <c:pt idx="341">
                  <c:v>782.56</c:v>
                </c:pt>
                <c:pt idx="342">
                  <c:v>782.56</c:v>
                </c:pt>
                <c:pt idx="343">
                  <c:v>782.56</c:v>
                </c:pt>
                <c:pt idx="344">
                  <c:v>1897</c:v>
                </c:pt>
                <c:pt idx="345">
                  <c:v>2079.4560000000001</c:v>
                </c:pt>
                <c:pt idx="346">
                  <c:v>8490.7200000000012</c:v>
                </c:pt>
                <c:pt idx="347">
                  <c:v>959.96800000000007</c:v>
                </c:pt>
                <c:pt idx="348">
                  <c:v>959.96800000000007</c:v>
                </c:pt>
                <c:pt idx="349">
                  <c:v>553.5680000000001</c:v>
                </c:pt>
                <c:pt idx="350">
                  <c:v>3135.6079999999997</c:v>
                </c:pt>
                <c:pt idx="351">
                  <c:v>3135.6079999999997</c:v>
                </c:pt>
                <c:pt idx="352">
                  <c:v>615.96</c:v>
                </c:pt>
                <c:pt idx="353">
                  <c:v>714.45600000000013</c:v>
                </c:pt>
                <c:pt idx="354">
                  <c:v>1774.5000000000002</c:v>
                </c:pt>
                <c:pt idx="355">
                  <c:v>998.75</c:v>
                </c:pt>
                <c:pt idx="356">
                  <c:v>2025.1800000000003</c:v>
                </c:pt>
                <c:pt idx="357">
                  <c:v>603.91999999999996</c:v>
                </c:pt>
                <c:pt idx="358">
                  <c:v>3275.6399999999994</c:v>
                </c:pt>
                <c:pt idx="359">
                  <c:v>7775.3519999999999</c:v>
                </c:pt>
                <c:pt idx="360">
                  <c:v>719.90999999999985</c:v>
                </c:pt>
                <c:pt idx="361">
                  <c:v>539.91</c:v>
                </c:pt>
                <c:pt idx="362">
                  <c:v>1725</c:v>
                </c:pt>
                <c:pt idx="363">
                  <c:v>199.99</c:v>
                </c:pt>
                <c:pt idx="364">
                  <c:v>548.81999999999994</c:v>
                </c:pt>
                <c:pt idx="365">
                  <c:v>660.8</c:v>
                </c:pt>
                <c:pt idx="366">
                  <c:v>6819.8</c:v>
                </c:pt>
                <c:pt idx="367">
                  <c:v>1292.6199999999999</c:v>
                </c:pt>
                <c:pt idx="368">
                  <c:v>1292.6199999999999</c:v>
                </c:pt>
                <c:pt idx="369">
                  <c:v>10994.464</c:v>
                </c:pt>
                <c:pt idx="370">
                  <c:v>1618.3799999999999</c:v>
                </c:pt>
                <c:pt idx="371">
                  <c:v>955.33199999999999</c:v>
                </c:pt>
                <c:pt idx="372">
                  <c:v>1461.76</c:v>
                </c:pt>
                <c:pt idx="373">
                  <c:v>5499.8</c:v>
                </c:pt>
                <c:pt idx="374">
                  <c:v>522.90000000000009</c:v>
                </c:pt>
                <c:pt idx="375">
                  <c:v>1591.52</c:v>
                </c:pt>
                <c:pt idx="376">
                  <c:v>1151.9280000000001</c:v>
                </c:pt>
                <c:pt idx="377">
                  <c:v>361.92</c:v>
                </c:pt>
                <c:pt idx="378">
                  <c:v>1738.53</c:v>
                </c:pt>
                <c:pt idx="379">
                  <c:v>9054.4159999999993</c:v>
                </c:pt>
                <c:pt idx="380">
                  <c:v>4850.2800000000007</c:v>
                </c:pt>
                <c:pt idx="381">
                  <c:v>494.64</c:v>
                </c:pt>
                <c:pt idx="382">
                  <c:v>494.64</c:v>
                </c:pt>
                <c:pt idx="383">
                  <c:v>5987.0159999999996</c:v>
                </c:pt>
                <c:pt idx="384">
                  <c:v>835.19999999999993</c:v>
                </c:pt>
                <c:pt idx="385">
                  <c:v>620.24</c:v>
                </c:pt>
                <c:pt idx="386">
                  <c:v>620.24</c:v>
                </c:pt>
                <c:pt idx="387">
                  <c:v>1785.96</c:v>
                </c:pt>
                <c:pt idx="388">
                  <c:v>499.32</c:v>
                </c:pt>
                <c:pt idx="389">
                  <c:v>1861.0199999999998</c:v>
                </c:pt>
                <c:pt idx="390">
                  <c:v>845.90999999999985</c:v>
                </c:pt>
                <c:pt idx="391">
                  <c:v>2403.328</c:v>
                </c:pt>
                <c:pt idx="392">
                  <c:v>543.79999999999995</c:v>
                </c:pt>
                <c:pt idx="393">
                  <c:v>1519.3919999999998</c:v>
                </c:pt>
                <c:pt idx="394">
                  <c:v>1162.0000000000002</c:v>
                </c:pt>
                <c:pt idx="395">
                  <c:v>3919.8000000000006</c:v>
                </c:pt>
                <c:pt idx="396">
                  <c:v>1119.8399999999999</c:v>
                </c:pt>
                <c:pt idx="397">
                  <c:v>863.90999999999985</c:v>
                </c:pt>
                <c:pt idx="398">
                  <c:v>1195.6000000000001</c:v>
                </c:pt>
                <c:pt idx="399">
                  <c:v>1055.8399999999999</c:v>
                </c:pt>
                <c:pt idx="400">
                  <c:v>1761.12</c:v>
                </c:pt>
                <c:pt idx="401">
                  <c:v>2745.09</c:v>
                </c:pt>
                <c:pt idx="402">
                  <c:v>1113.48</c:v>
                </c:pt>
                <c:pt idx="403">
                  <c:v>8261.3114999999998</c:v>
                </c:pt>
                <c:pt idx="404">
                  <c:v>2577.6000000000004</c:v>
                </c:pt>
                <c:pt idx="405">
                  <c:v>2577.6000000000004</c:v>
                </c:pt>
                <c:pt idx="406">
                  <c:v>599.79999999999995</c:v>
                </c:pt>
                <c:pt idx="407">
                  <c:v>515.96</c:v>
                </c:pt>
                <c:pt idx="408">
                  <c:v>2007.5299999999997</c:v>
                </c:pt>
                <c:pt idx="409">
                  <c:v>1119.1599999999999</c:v>
                </c:pt>
                <c:pt idx="410">
                  <c:v>440.46</c:v>
                </c:pt>
                <c:pt idx="411">
                  <c:v>1756.6559999999999</c:v>
                </c:pt>
                <c:pt idx="412">
                  <c:v>486.32</c:v>
                </c:pt>
                <c:pt idx="413">
                  <c:v>539.96</c:v>
                </c:pt>
                <c:pt idx="414">
                  <c:v>2600.2500000000005</c:v>
                </c:pt>
                <c:pt idx="415">
                  <c:v>1501.56</c:v>
                </c:pt>
                <c:pt idx="416">
                  <c:v>816.01199999999994</c:v>
                </c:pt>
                <c:pt idx="417">
                  <c:v>4319.7120000000004</c:v>
                </c:pt>
                <c:pt idx="418">
                  <c:v>1279.8720000000001</c:v>
                </c:pt>
                <c:pt idx="419">
                  <c:v>1998</c:v>
                </c:pt>
                <c:pt idx="420">
                  <c:v>547.91999999999996</c:v>
                </c:pt>
                <c:pt idx="421">
                  <c:v>1028.02</c:v>
                </c:pt>
                <c:pt idx="422">
                  <c:v>11983.3</c:v>
                </c:pt>
                <c:pt idx="423">
                  <c:v>1214.5</c:v>
                </c:pt>
                <c:pt idx="424">
                  <c:v>763.25</c:v>
                </c:pt>
                <c:pt idx="425">
                  <c:v>1885.5199999999998</c:v>
                </c:pt>
                <c:pt idx="426">
                  <c:v>823.6</c:v>
                </c:pt>
                <c:pt idx="427">
                  <c:v>1679.9759999999999</c:v>
                </c:pt>
                <c:pt idx="428">
                  <c:v>2999.8500000000004</c:v>
                </c:pt>
                <c:pt idx="429">
                  <c:v>774.5</c:v>
                </c:pt>
                <c:pt idx="430">
                  <c:v>774.5</c:v>
                </c:pt>
                <c:pt idx="431">
                  <c:v>431.09999999999997</c:v>
                </c:pt>
                <c:pt idx="432">
                  <c:v>1849.26</c:v>
                </c:pt>
                <c:pt idx="433">
                  <c:v>1699.8000000000002</c:v>
                </c:pt>
                <c:pt idx="434">
                  <c:v>1085.7600000000002</c:v>
                </c:pt>
                <c:pt idx="435">
                  <c:v>2253.6</c:v>
                </c:pt>
                <c:pt idx="436">
                  <c:v>960.80000000000018</c:v>
                </c:pt>
                <c:pt idx="437">
                  <c:v>749.75</c:v>
                </c:pt>
                <c:pt idx="438">
                  <c:v>1364.7599999999998</c:v>
                </c:pt>
                <c:pt idx="439">
                  <c:v>979.0200000000001</c:v>
                </c:pt>
                <c:pt idx="440">
                  <c:v>2567.502</c:v>
                </c:pt>
                <c:pt idx="441">
                  <c:v>776.08800000000008</c:v>
                </c:pt>
                <c:pt idx="442">
                  <c:v>5170.1760000000004</c:v>
                </c:pt>
                <c:pt idx="443">
                  <c:v>967.7700000000001</c:v>
                </c:pt>
                <c:pt idx="444">
                  <c:v>385.19999999999993</c:v>
                </c:pt>
                <c:pt idx="445">
                  <c:v>1334.8799999999999</c:v>
                </c:pt>
                <c:pt idx="446">
                  <c:v>929.53</c:v>
                </c:pt>
                <c:pt idx="447">
                  <c:v>4012.2179999999998</c:v>
                </c:pt>
                <c:pt idx="448">
                  <c:v>1516.25</c:v>
                </c:pt>
                <c:pt idx="449">
                  <c:v>385.19999999999993</c:v>
                </c:pt>
                <c:pt idx="450">
                  <c:v>2512.7999999999997</c:v>
                </c:pt>
                <c:pt idx="451">
                  <c:v>1406.8880000000004</c:v>
                </c:pt>
                <c:pt idx="452">
                  <c:v>259.95999999999998</c:v>
                </c:pt>
                <c:pt idx="453">
                  <c:v>207.48</c:v>
                </c:pt>
                <c:pt idx="454">
                  <c:v>443.96</c:v>
                </c:pt>
                <c:pt idx="455">
                  <c:v>710.14400000000001</c:v>
                </c:pt>
                <c:pt idx="456">
                  <c:v>646.20000000000005</c:v>
                </c:pt>
                <c:pt idx="457">
                  <c:v>3772.2499999999995</c:v>
                </c:pt>
                <c:pt idx="458">
                  <c:v>368.90999999999997</c:v>
                </c:pt>
                <c:pt idx="459">
                  <c:v>4812.2879999999996</c:v>
                </c:pt>
                <c:pt idx="460">
                  <c:v>959.96800000000007</c:v>
                </c:pt>
                <c:pt idx="461">
                  <c:v>959.96800000000007</c:v>
                </c:pt>
                <c:pt idx="462">
                  <c:v>4772.4480000000003</c:v>
                </c:pt>
                <c:pt idx="463">
                  <c:v>3331.6080000000002</c:v>
                </c:pt>
                <c:pt idx="464">
                  <c:v>819.80000000000007</c:v>
                </c:pt>
                <c:pt idx="465">
                  <c:v>1379.35</c:v>
                </c:pt>
                <c:pt idx="466">
                  <c:v>2279.6400000000003</c:v>
                </c:pt>
                <c:pt idx="467">
                  <c:v>319.95999999999998</c:v>
                </c:pt>
                <c:pt idx="468">
                  <c:v>319.95999999999998</c:v>
                </c:pt>
                <c:pt idx="469">
                  <c:v>638.81999999999994</c:v>
                </c:pt>
                <c:pt idx="470">
                  <c:v>623.75</c:v>
                </c:pt>
                <c:pt idx="471">
                  <c:v>339.3</c:v>
                </c:pt>
                <c:pt idx="472">
                  <c:v>754</c:v>
                </c:pt>
                <c:pt idx="473">
                  <c:v>865.6</c:v>
                </c:pt>
                <c:pt idx="474">
                  <c:v>4471.68</c:v>
                </c:pt>
                <c:pt idx="475">
                  <c:v>4471.68</c:v>
                </c:pt>
                <c:pt idx="476">
                  <c:v>2229.8000000000002</c:v>
                </c:pt>
                <c:pt idx="477">
                  <c:v>988.12800000000016</c:v>
                </c:pt>
                <c:pt idx="478">
                  <c:v>275.08</c:v>
                </c:pt>
                <c:pt idx="479">
                  <c:v>223.92</c:v>
                </c:pt>
                <c:pt idx="480">
                  <c:v>772.68</c:v>
                </c:pt>
                <c:pt idx="481">
                  <c:v>3603.8000000000006</c:v>
                </c:pt>
                <c:pt idx="482">
                  <c:v>219.84</c:v>
                </c:pt>
                <c:pt idx="483">
                  <c:v>219.84</c:v>
                </c:pt>
                <c:pt idx="484">
                  <c:v>409.2</c:v>
                </c:pt>
                <c:pt idx="485">
                  <c:v>548.01</c:v>
                </c:pt>
                <c:pt idx="486">
                  <c:v>626.048</c:v>
                </c:pt>
                <c:pt idx="487">
                  <c:v>479.84</c:v>
                </c:pt>
                <c:pt idx="488">
                  <c:v>1663.8720000000003</c:v>
                </c:pt>
                <c:pt idx="489">
                  <c:v>210.84</c:v>
                </c:pt>
                <c:pt idx="490">
                  <c:v>4119.8000000000011</c:v>
                </c:pt>
                <c:pt idx="491">
                  <c:v>639.84</c:v>
                </c:pt>
                <c:pt idx="492">
                  <c:v>782.72</c:v>
                </c:pt>
                <c:pt idx="493">
                  <c:v>421.36</c:v>
                </c:pt>
                <c:pt idx="494">
                  <c:v>1345.8959999999997</c:v>
                </c:pt>
                <c:pt idx="495">
                  <c:v>1043.6399999999999</c:v>
                </c:pt>
                <c:pt idx="496">
                  <c:v>559.62</c:v>
                </c:pt>
                <c:pt idx="497">
                  <c:v>1603.1360000000002</c:v>
                </c:pt>
                <c:pt idx="498">
                  <c:v>830.06999999999994</c:v>
                </c:pt>
                <c:pt idx="499">
                  <c:v>807.52</c:v>
                </c:pt>
                <c:pt idx="500">
                  <c:v>512.64</c:v>
                </c:pt>
                <c:pt idx="501">
                  <c:v>4031.37</c:v>
                </c:pt>
                <c:pt idx="502">
                  <c:v>1236.6719999999998</c:v>
                </c:pt>
                <c:pt idx="503">
                  <c:v>1298.6960000000001</c:v>
                </c:pt>
                <c:pt idx="504">
                  <c:v>422.08</c:v>
                </c:pt>
                <c:pt idx="505">
                  <c:v>308.79000000000002</c:v>
                </c:pt>
                <c:pt idx="506">
                  <c:v>3437</c:v>
                </c:pt>
                <c:pt idx="507">
                  <c:v>887.74999999999989</c:v>
                </c:pt>
                <c:pt idx="508">
                  <c:v>1198.44</c:v>
                </c:pt>
                <c:pt idx="509">
                  <c:v>708.8</c:v>
                </c:pt>
                <c:pt idx="510">
                  <c:v>418.32</c:v>
                </c:pt>
                <c:pt idx="511">
                  <c:v>739.59999999999991</c:v>
                </c:pt>
                <c:pt idx="512">
                  <c:v>192.16</c:v>
                </c:pt>
                <c:pt idx="513">
                  <c:v>325.27999999999997</c:v>
                </c:pt>
                <c:pt idx="514">
                  <c:v>474.25</c:v>
                </c:pt>
                <c:pt idx="515">
                  <c:v>3019.6</c:v>
                </c:pt>
                <c:pt idx="516">
                  <c:v>603.91999999999996</c:v>
                </c:pt>
                <c:pt idx="517">
                  <c:v>343.92</c:v>
                </c:pt>
                <c:pt idx="518">
                  <c:v>341.28000000000003</c:v>
                </c:pt>
                <c:pt idx="519">
                  <c:v>2123.64</c:v>
                </c:pt>
                <c:pt idx="520">
                  <c:v>150.97999999999999</c:v>
                </c:pt>
                <c:pt idx="521">
                  <c:v>1987.9999999999998</c:v>
                </c:pt>
                <c:pt idx="522">
                  <c:v>818.90999999999985</c:v>
                </c:pt>
                <c:pt idx="523">
                  <c:v>868.99999999999989</c:v>
                </c:pt>
                <c:pt idx="524">
                  <c:v>3465.5040000000004</c:v>
                </c:pt>
                <c:pt idx="525">
                  <c:v>1178.8199999999997</c:v>
                </c:pt>
                <c:pt idx="526">
                  <c:v>449.74999999999994</c:v>
                </c:pt>
                <c:pt idx="527">
                  <c:v>199.96</c:v>
                </c:pt>
                <c:pt idx="528">
                  <c:v>2051.8560000000002</c:v>
                </c:pt>
                <c:pt idx="529">
                  <c:v>423.92</c:v>
                </c:pt>
                <c:pt idx="530">
                  <c:v>523.91999999999996</c:v>
                </c:pt>
                <c:pt idx="531">
                  <c:v>639</c:v>
                </c:pt>
                <c:pt idx="532">
                  <c:v>541.43999999999994</c:v>
                </c:pt>
                <c:pt idx="533">
                  <c:v>186.732</c:v>
                </c:pt>
                <c:pt idx="534">
                  <c:v>458.82</c:v>
                </c:pt>
                <c:pt idx="535">
                  <c:v>458.82</c:v>
                </c:pt>
                <c:pt idx="536">
                  <c:v>418.49999999999994</c:v>
                </c:pt>
                <c:pt idx="537">
                  <c:v>327.76</c:v>
                </c:pt>
                <c:pt idx="538">
                  <c:v>1632.0240000000001</c:v>
                </c:pt>
                <c:pt idx="539">
                  <c:v>1632.0240000000001</c:v>
                </c:pt>
                <c:pt idx="540">
                  <c:v>1148.8320000000001</c:v>
                </c:pt>
                <c:pt idx="541">
                  <c:v>351.68</c:v>
                </c:pt>
                <c:pt idx="542">
                  <c:v>601.71999999999991</c:v>
                </c:pt>
                <c:pt idx="543">
                  <c:v>412</c:v>
                </c:pt>
                <c:pt idx="544">
                  <c:v>345.88800000000003</c:v>
                </c:pt>
                <c:pt idx="545">
                  <c:v>1360.7280000000001</c:v>
                </c:pt>
                <c:pt idx="546">
                  <c:v>367.84</c:v>
                </c:pt>
                <c:pt idx="547">
                  <c:v>140.81</c:v>
                </c:pt>
                <c:pt idx="548">
                  <c:v>135.94999999999999</c:v>
                </c:pt>
                <c:pt idx="549">
                  <c:v>977.06000000000006</c:v>
                </c:pt>
                <c:pt idx="550">
                  <c:v>3119.8</c:v>
                </c:pt>
                <c:pt idx="551">
                  <c:v>2332.2240000000002</c:v>
                </c:pt>
                <c:pt idx="552">
                  <c:v>619.60000000000014</c:v>
                </c:pt>
                <c:pt idx="553">
                  <c:v>575.928</c:v>
                </c:pt>
                <c:pt idx="554">
                  <c:v>244.61999999999998</c:v>
                </c:pt>
                <c:pt idx="555">
                  <c:v>536.05999999999995</c:v>
                </c:pt>
                <c:pt idx="556">
                  <c:v>521.81999999999994</c:v>
                </c:pt>
                <c:pt idx="557">
                  <c:v>476</c:v>
                </c:pt>
                <c:pt idx="558">
                  <c:v>899.75000000000011</c:v>
                </c:pt>
                <c:pt idx="559">
                  <c:v>308.15999999999997</c:v>
                </c:pt>
                <c:pt idx="560">
                  <c:v>1945.4720000000002</c:v>
                </c:pt>
                <c:pt idx="561">
                  <c:v>455.92</c:v>
                </c:pt>
                <c:pt idx="562">
                  <c:v>607.84</c:v>
                </c:pt>
                <c:pt idx="563">
                  <c:v>319.96800000000002</c:v>
                </c:pt>
                <c:pt idx="564">
                  <c:v>1279.8720000000001</c:v>
                </c:pt>
                <c:pt idx="565">
                  <c:v>239.96</c:v>
                </c:pt>
                <c:pt idx="566">
                  <c:v>599.80000000000007</c:v>
                </c:pt>
                <c:pt idx="567">
                  <c:v>263.95999999999998</c:v>
                </c:pt>
                <c:pt idx="568">
                  <c:v>243.88</c:v>
                </c:pt>
                <c:pt idx="569">
                  <c:v>451.07999999999993</c:v>
                </c:pt>
                <c:pt idx="570">
                  <c:v>2995.8249999999998</c:v>
                </c:pt>
                <c:pt idx="571">
                  <c:v>292.32</c:v>
                </c:pt>
                <c:pt idx="572">
                  <c:v>1398.96</c:v>
                </c:pt>
                <c:pt idx="573">
                  <c:v>697.85600000000011</c:v>
                </c:pt>
                <c:pt idx="574">
                  <c:v>662.60000000000014</c:v>
                </c:pt>
                <c:pt idx="575">
                  <c:v>507.15000000000003</c:v>
                </c:pt>
                <c:pt idx="576">
                  <c:v>4170.96</c:v>
                </c:pt>
                <c:pt idx="577">
                  <c:v>383.36</c:v>
                </c:pt>
                <c:pt idx="578">
                  <c:v>591.25</c:v>
                </c:pt>
                <c:pt idx="579">
                  <c:v>218.96</c:v>
                </c:pt>
                <c:pt idx="580">
                  <c:v>1002.4000000000001</c:v>
                </c:pt>
                <c:pt idx="581">
                  <c:v>199.136</c:v>
                </c:pt>
                <c:pt idx="582">
                  <c:v>239.92</c:v>
                </c:pt>
                <c:pt idx="583">
                  <c:v>706.57999999999993</c:v>
                </c:pt>
                <c:pt idx="584">
                  <c:v>179.136</c:v>
                </c:pt>
                <c:pt idx="585">
                  <c:v>2632.25</c:v>
                </c:pt>
                <c:pt idx="586">
                  <c:v>2632.25</c:v>
                </c:pt>
                <c:pt idx="587">
                  <c:v>770.048</c:v>
                </c:pt>
                <c:pt idx="588">
                  <c:v>852.11999999999989</c:v>
                </c:pt>
                <c:pt idx="589">
                  <c:v>1034.82</c:v>
                </c:pt>
                <c:pt idx="590">
                  <c:v>213.92</c:v>
                </c:pt>
                <c:pt idx="591">
                  <c:v>507.52799999999996</c:v>
                </c:pt>
                <c:pt idx="592">
                  <c:v>396.54400000000004</c:v>
                </c:pt>
                <c:pt idx="593">
                  <c:v>368.82</c:v>
                </c:pt>
                <c:pt idx="594">
                  <c:v>1904.336</c:v>
                </c:pt>
                <c:pt idx="595">
                  <c:v>243.56</c:v>
                </c:pt>
                <c:pt idx="596">
                  <c:v>592.1099999999999</c:v>
                </c:pt>
                <c:pt idx="597">
                  <c:v>240.78400000000002</c:v>
                </c:pt>
                <c:pt idx="598">
                  <c:v>346.32</c:v>
                </c:pt>
                <c:pt idx="599">
                  <c:v>79.384000000000015</c:v>
                </c:pt>
                <c:pt idx="600">
                  <c:v>943.84</c:v>
                </c:pt>
                <c:pt idx="601">
                  <c:v>384.12</c:v>
                </c:pt>
                <c:pt idx="602">
                  <c:v>419.60000000000008</c:v>
                </c:pt>
                <c:pt idx="603">
                  <c:v>419.60000000000008</c:v>
                </c:pt>
                <c:pt idx="604">
                  <c:v>344.74999999999994</c:v>
                </c:pt>
                <c:pt idx="605">
                  <c:v>307</c:v>
                </c:pt>
                <c:pt idx="606">
                  <c:v>767.87200000000007</c:v>
                </c:pt>
                <c:pt idx="607">
                  <c:v>319.68</c:v>
                </c:pt>
                <c:pt idx="608">
                  <c:v>1312.896</c:v>
                </c:pt>
                <c:pt idx="609">
                  <c:v>255.16800000000001</c:v>
                </c:pt>
                <c:pt idx="610">
                  <c:v>170.46000000000004</c:v>
                </c:pt>
                <c:pt idx="611">
                  <c:v>122.12</c:v>
                </c:pt>
                <c:pt idx="612">
                  <c:v>524.88000000000011</c:v>
                </c:pt>
                <c:pt idx="613">
                  <c:v>391.02</c:v>
                </c:pt>
                <c:pt idx="614">
                  <c:v>266.25599999999997</c:v>
                </c:pt>
                <c:pt idx="615">
                  <c:v>492.76800000000003</c:v>
                </c:pt>
                <c:pt idx="616">
                  <c:v>239.68</c:v>
                </c:pt>
                <c:pt idx="617">
                  <c:v>467.84</c:v>
                </c:pt>
                <c:pt idx="618">
                  <c:v>1359.8</c:v>
                </c:pt>
                <c:pt idx="619">
                  <c:v>722.75200000000007</c:v>
                </c:pt>
                <c:pt idx="620">
                  <c:v>323.82</c:v>
                </c:pt>
                <c:pt idx="621">
                  <c:v>153.72800000000001</c:v>
                </c:pt>
                <c:pt idx="622">
                  <c:v>274.5</c:v>
                </c:pt>
                <c:pt idx="623">
                  <c:v>765.44</c:v>
                </c:pt>
                <c:pt idx="624">
                  <c:v>174.15</c:v>
                </c:pt>
                <c:pt idx="625">
                  <c:v>228.42000000000002</c:v>
                </c:pt>
                <c:pt idx="626">
                  <c:v>102.3</c:v>
                </c:pt>
                <c:pt idx="627">
                  <c:v>3523.8</c:v>
                </c:pt>
                <c:pt idx="628">
                  <c:v>516.78</c:v>
                </c:pt>
                <c:pt idx="629">
                  <c:v>636.02</c:v>
                </c:pt>
                <c:pt idx="630">
                  <c:v>558.36</c:v>
                </c:pt>
                <c:pt idx="631">
                  <c:v>2024.68</c:v>
                </c:pt>
                <c:pt idx="632">
                  <c:v>496</c:v>
                </c:pt>
                <c:pt idx="633">
                  <c:v>255.96799999999999</c:v>
                </c:pt>
                <c:pt idx="634">
                  <c:v>227.376</c:v>
                </c:pt>
                <c:pt idx="635">
                  <c:v>479.21999999999997</c:v>
                </c:pt>
                <c:pt idx="636">
                  <c:v>300.24</c:v>
                </c:pt>
                <c:pt idx="637">
                  <c:v>555.12</c:v>
                </c:pt>
                <c:pt idx="638">
                  <c:v>1099.0000000000002</c:v>
                </c:pt>
                <c:pt idx="639">
                  <c:v>105.52</c:v>
                </c:pt>
                <c:pt idx="640">
                  <c:v>484.38000000000005</c:v>
                </c:pt>
                <c:pt idx="641">
                  <c:v>423.36</c:v>
                </c:pt>
                <c:pt idx="642">
                  <c:v>239.24</c:v>
                </c:pt>
                <c:pt idx="643">
                  <c:v>182.16</c:v>
                </c:pt>
                <c:pt idx="644">
                  <c:v>469.79999999999995</c:v>
                </c:pt>
                <c:pt idx="645">
                  <c:v>586.04</c:v>
                </c:pt>
                <c:pt idx="646">
                  <c:v>223.05600000000001</c:v>
                </c:pt>
                <c:pt idx="647">
                  <c:v>223.05600000000001</c:v>
                </c:pt>
                <c:pt idx="648">
                  <c:v>690.84000000000015</c:v>
                </c:pt>
                <c:pt idx="649">
                  <c:v>467.28</c:v>
                </c:pt>
                <c:pt idx="650">
                  <c:v>356.76800000000003</c:v>
                </c:pt>
                <c:pt idx="651">
                  <c:v>133.20000000000002</c:v>
                </c:pt>
                <c:pt idx="652">
                  <c:v>780.41600000000005</c:v>
                </c:pt>
                <c:pt idx="653">
                  <c:v>317.52</c:v>
                </c:pt>
                <c:pt idx="654">
                  <c:v>172.72800000000001</c:v>
                </c:pt>
                <c:pt idx="655">
                  <c:v>188.42400000000004</c:v>
                </c:pt>
                <c:pt idx="656">
                  <c:v>69.48</c:v>
                </c:pt>
                <c:pt idx="657">
                  <c:v>159.75</c:v>
                </c:pt>
                <c:pt idx="658">
                  <c:v>711.28800000000012</c:v>
                </c:pt>
                <c:pt idx="659">
                  <c:v>652.54399999999998</c:v>
                </c:pt>
                <c:pt idx="660">
                  <c:v>511.20000000000005</c:v>
                </c:pt>
                <c:pt idx="661">
                  <c:v>2124.7874999999995</c:v>
                </c:pt>
                <c:pt idx="662">
                  <c:v>1249.75</c:v>
                </c:pt>
                <c:pt idx="663">
                  <c:v>532.44000000000005</c:v>
                </c:pt>
                <c:pt idx="664">
                  <c:v>199.50000000000003</c:v>
                </c:pt>
                <c:pt idx="665">
                  <c:v>165.6</c:v>
                </c:pt>
                <c:pt idx="666">
                  <c:v>255.84</c:v>
                </c:pt>
                <c:pt idx="667">
                  <c:v>528.64</c:v>
                </c:pt>
                <c:pt idx="668">
                  <c:v>418.26399999999995</c:v>
                </c:pt>
                <c:pt idx="669">
                  <c:v>117.16</c:v>
                </c:pt>
                <c:pt idx="670">
                  <c:v>240.48</c:v>
                </c:pt>
                <c:pt idx="671">
                  <c:v>240.48</c:v>
                </c:pt>
                <c:pt idx="672">
                  <c:v>113.408</c:v>
                </c:pt>
                <c:pt idx="673">
                  <c:v>113.408</c:v>
                </c:pt>
                <c:pt idx="674">
                  <c:v>237.00000000000003</c:v>
                </c:pt>
                <c:pt idx="675">
                  <c:v>79.92</c:v>
                </c:pt>
                <c:pt idx="676">
                  <c:v>233.28000000000003</c:v>
                </c:pt>
                <c:pt idx="677">
                  <c:v>133.29</c:v>
                </c:pt>
                <c:pt idx="678">
                  <c:v>192.51</c:v>
                </c:pt>
                <c:pt idx="679">
                  <c:v>263.62</c:v>
                </c:pt>
                <c:pt idx="680">
                  <c:v>75.88</c:v>
                </c:pt>
                <c:pt idx="681">
                  <c:v>43.13</c:v>
                </c:pt>
                <c:pt idx="682">
                  <c:v>719.928</c:v>
                </c:pt>
                <c:pt idx="683">
                  <c:v>142.77600000000001</c:v>
                </c:pt>
                <c:pt idx="684">
                  <c:v>1774.5000000000002</c:v>
                </c:pt>
                <c:pt idx="685">
                  <c:v>1042.74</c:v>
                </c:pt>
                <c:pt idx="686">
                  <c:v>124.10999999999999</c:v>
                </c:pt>
                <c:pt idx="687">
                  <c:v>79.92</c:v>
                </c:pt>
                <c:pt idx="688">
                  <c:v>74.599999999999994</c:v>
                </c:pt>
                <c:pt idx="689">
                  <c:v>182</c:v>
                </c:pt>
                <c:pt idx="690">
                  <c:v>1359.8</c:v>
                </c:pt>
                <c:pt idx="691">
                  <c:v>67.92</c:v>
                </c:pt>
                <c:pt idx="692">
                  <c:v>226.07999999999998</c:v>
                </c:pt>
                <c:pt idx="693">
                  <c:v>224.64</c:v>
                </c:pt>
                <c:pt idx="694">
                  <c:v>149.54399999999998</c:v>
                </c:pt>
                <c:pt idx="695">
                  <c:v>5846.1900000000005</c:v>
                </c:pt>
                <c:pt idx="696">
                  <c:v>184.32</c:v>
                </c:pt>
                <c:pt idx="697">
                  <c:v>268.02999999999997</c:v>
                </c:pt>
                <c:pt idx="698">
                  <c:v>215.28000000000003</c:v>
                </c:pt>
                <c:pt idx="699">
                  <c:v>357.11200000000002</c:v>
                </c:pt>
                <c:pt idx="700">
                  <c:v>345.05999999999995</c:v>
                </c:pt>
                <c:pt idx="701">
                  <c:v>183.92</c:v>
                </c:pt>
                <c:pt idx="702">
                  <c:v>162.00000000000003</c:v>
                </c:pt>
                <c:pt idx="703">
                  <c:v>274.5</c:v>
                </c:pt>
                <c:pt idx="704">
                  <c:v>113.12</c:v>
                </c:pt>
                <c:pt idx="705">
                  <c:v>143.96</c:v>
                </c:pt>
                <c:pt idx="706">
                  <c:v>83.88</c:v>
                </c:pt>
                <c:pt idx="707">
                  <c:v>240.19200000000001</c:v>
                </c:pt>
                <c:pt idx="708">
                  <c:v>179.91</c:v>
                </c:pt>
                <c:pt idx="709">
                  <c:v>143.91</c:v>
                </c:pt>
                <c:pt idx="710">
                  <c:v>88.92</c:v>
                </c:pt>
                <c:pt idx="711">
                  <c:v>170.6</c:v>
                </c:pt>
                <c:pt idx="712">
                  <c:v>444.60000000000008</c:v>
                </c:pt>
                <c:pt idx="713">
                  <c:v>431.85599999999999</c:v>
                </c:pt>
                <c:pt idx="714">
                  <c:v>144.5</c:v>
                </c:pt>
                <c:pt idx="715">
                  <c:v>247.68</c:v>
                </c:pt>
                <c:pt idx="716">
                  <c:v>475.12800000000004</c:v>
                </c:pt>
                <c:pt idx="717">
                  <c:v>84.42</c:v>
                </c:pt>
                <c:pt idx="718">
                  <c:v>106.56</c:v>
                </c:pt>
                <c:pt idx="719">
                  <c:v>112.64</c:v>
                </c:pt>
                <c:pt idx="720">
                  <c:v>70.239999999999995</c:v>
                </c:pt>
                <c:pt idx="721">
                  <c:v>184.8</c:v>
                </c:pt>
                <c:pt idx="722">
                  <c:v>175.42000000000002</c:v>
                </c:pt>
                <c:pt idx="723">
                  <c:v>103.68</c:v>
                </c:pt>
                <c:pt idx="724">
                  <c:v>174.4</c:v>
                </c:pt>
                <c:pt idx="725">
                  <c:v>779.39200000000005</c:v>
                </c:pt>
                <c:pt idx="726">
                  <c:v>180.81</c:v>
                </c:pt>
                <c:pt idx="727">
                  <c:v>26.38</c:v>
                </c:pt>
                <c:pt idx="728">
                  <c:v>138.45600000000002</c:v>
                </c:pt>
                <c:pt idx="729">
                  <c:v>322.56</c:v>
                </c:pt>
                <c:pt idx="730">
                  <c:v>39.99</c:v>
                </c:pt>
                <c:pt idx="731">
                  <c:v>102.74400000000001</c:v>
                </c:pt>
                <c:pt idx="732">
                  <c:v>41.22</c:v>
                </c:pt>
                <c:pt idx="733">
                  <c:v>131.584</c:v>
                </c:pt>
                <c:pt idx="734">
                  <c:v>120.5</c:v>
                </c:pt>
                <c:pt idx="735">
                  <c:v>56.8</c:v>
                </c:pt>
                <c:pt idx="736">
                  <c:v>135</c:v>
                </c:pt>
                <c:pt idx="737">
                  <c:v>128.88</c:v>
                </c:pt>
                <c:pt idx="738">
                  <c:v>68.490000000000009</c:v>
                </c:pt>
                <c:pt idx="739">
                  <c:v>150.92000000000002</c:v>
                </c:pt>
                <c:pt idx="740">
                  <c:v>22.48</c:v>
                </c:pt>
                <c:pt idx="741">
                  <c:v>65.789999999999992</c:v>
                </c:pt>
                <c:pt idx="742">
                  <c:v>41.4</c:v>
                </c:pt>
                <c:pt idx="743">
                  <c:v>54.92</c:v>
                </c:pt>
                <c:pt idx="744">
                  <c:v>157.80000000000001</c:v>
                </c:pt>
                <c:pt idx="745">
                  <c:v>588.96</c:v>
                </c:pt>
                <c:pt idx="746">
                  <c:v>355.6</c:v>
                </c:pt>
                <c:pt idx="747">
                  <c:v>34.76</c:v>
                </c:pt>
                <c:pt idx="748">
                  <c:v>77.489999999999995</c:v>
                </c:pt>
                <c:pt idx="749">
                  <c:v>189.57600000000002</c:v>
                </c:pt>
                <c:pt idx="750">
                  <c:v>6630.1900000000005</c:v>
                </c:pt>
                <c:pt idx="751">
                  <c:v>41.72</c:v>
                </c:pt>
                <c:pt idx="752">
                  <c:v>728.16000000000008</c:v>
                </c:pt>
                <c:pt idx="753">
                  <c:v>113.39999999999999</c:v>
                </c:pt>
                <c:pt idx="754">
                  <c:v>847.84</c:v>
                </c:pt>
                <c:pt idx="755">
                  <c:v>777.72799999999995</c:v>
                </c:pt>
                <c:pt idx="756">
                  <c:v>33.119999999999997</c:v>
                </c:pt>
                <c:pt idx="757">
                  <c:v>98.688000000000002</c:v>
                </c:pt>
                <c:pt idx="758">
                  <c:v>1005.0480000000001</c:v>
                </c:pt>
                <c:pt idx="759">
                  <c:v>144.64800000000002</c:v>
                </c:pt>
                <c:pt idx="760">
                  <c:v>44.19</c:v>
                </c:pt>
                <c:pt idx="761">
                  <c:v>29.24</c:v>
                </c:pt>
                <c:pt idx="762">
                  <c:v>37.93</c:v>
                </c:pt>
                <c:pt idx="763">
                  <c:v>19.989999999999998</c:v>
                </c:pt>
                <c:pt idx="764">
                  <c:v>60.300000000000004</c:v>
                </c:pt>
                <c:pt idx="765">
                  <c:v>39.295999999999999</c:v>
                </c:pt>
                <c:pt idx="766">
                  <c:v>109.4</c:v>
                </c:pt>
                <c:pt idx="767">
                  <c:v>29.12</c:v>
                </c:pt>
                <c:pt idx="768">
                  <c:v>25.92</c:v>
                </c:pt>
                <c:pt idx="769">
                  <c:v>241.8</c:v>
                </c:pt>
                <c:pt idx="770">
                  <c:v>52.416000000000004</c:v>
                </c:pt>
                <c:pt idx="771">
                  <c:v>46.24</c:v>
                </c:pt>
                <c:pt idx="772">
                  <c:v>84.24</c:v>
                </c:pt>
                <c:pt idx="773">
                  <c:v>99.232000000000014</c:v>
                </c:pt>
                <c:pt idx="774">
                  <c:v>19.64</c:v>
                </c:pt>
                <c:pt idx="775">
                  <c:v>27.72</c:v>
                </c:pt>
                <c:pt idx="776">
                  <c:v>28.259999999999998</c:v>
                </c:pt>
                <c:pt idx="777">
                  <c:v>24.896000000000001</c:v>
                </c:pt>
                <c:pt idx="778">
                  <c:v>20.736000000000004</c:v>
                </c:pt>
                <c:pt idx="779">
                  <c:v>20.736000000000004</c:v>
                </c:pt>
                <c:pt idx="780">
                  <c:v>57.887999999999998</c:v>
                </c:pt>
                <c:pt idx="781">
                  <c:v>11.21</c:v>
                </c:pt>
                <c:pt idx="782">
                  <c:v>26.88</c:v>
                </c:pt>
                <c:pt idx="783">
                  <c:v>29.52</c:v>
                </c:pt>
                <c:pt idx="784">
                  <c:v>204.60000000000002</c:v>
                </c:pt>
                <c:pt idx="785">
                  <c:v>61.600000000000009</c:v>
                </c:pt>
                <c:pt idx="786">
                  <c:v>82.600000000000023</c:v>
                </c:pt>
                <c:pt idx="787">
                  <c:v>15.912000000000001</c:v>
                </c:pt>
                <c:pt idx="788">
                  <c:v>2210.2399999999998</c:v>
                </c:pt>
                <c:pt idx="789">
                  <c:v>9.5359999999999996</c:v>
                </c:pt>
                <c:pt idx="790">
                  <c:v>2.0250000000000004</c:v>
                </c:pt>
                <c:pt idx="791">
                  <c:v>48</c:v>
                </c:pt>
                <c:pt idx="792">
                  <c:v>513.86400000000003</c:v>
                </c:pt>
                <c:pt idx="793">
                  <c:v>9119.84</c:v>
                </c:pt>
                <c:pt idx="794">
                  <c:v>2399.96</c:v>
                </c:pt>
                <c:pt idx="795">
                  <c:v>8203.5</c:v>
                </c:pt>
                <c:pt idx="796">
                  <c:v>3583.68</c:v>
                </c:pt>
                <c:pt idx="797">
                  <c:v>1016.792</c:v>
                </c:pt>
                <c:pt idx="798">
                  <c:v>6099.8</c:v>
                </c:pt>
                <c:pt idx="799">
                  <c:v>3599.9280000000003</c:v>
                </c:pt>
                <c:pt idx="800">
                  <c:v>1687.8</c:v>
                </c:pt>
                <c:pt idx="801">
                  <c:v>7000.14</c:v>
                </c:pt>
                <c:pt idx="802">
                  <c:v>7597.9400000000005</c:v>
                </c:pt>
                <c:pt idx="803">
                  <c:v>7597.9400000000005</c:v>
                </c:pt>
                <c:pt idx="804">
                  <c:v>18031.608</c:v>
                </c:pt>
                <c:pt idx="805">
                  <c:v>4124.75</c:v>
                </c:pt>
                <c:pt idx="806">
                  <c:v>27215.352000000003</c:v>
                </c:pt>
                <c:pt idx="807">
                  <c:v>3465.6</c:v>
                </c:pt>
                <c:pt idx="808">
                  <c:v>5759.9279999999999</c:v>
                </c:pt>
                <c:pt idx="809">
                  <c:v>2559.8720000000003</c:v>
                </c:pt>
                <c:pt idx="810">
                  <c:v>2474.91</c:v>
                </c:pt>
                <c:pt idx="811">
                  <c:v>4931.2799999999988</c:v>
                </c:pt>
                <c:pt idx="812">
                  <c:v>2903.36</c:v>
                </c:pt>
                <c:pt idx="813">
                  <c:v>14488.2</c:v>
                </c:pt>
                <c:pt idx="814">
                  <c:v>3571.5000000000005</c:v>
                </c:pt>
                <c:pt idx="815">
                  <c:v>5218.7300000000005</c:v>
                </c:pt>
                <c:pt idx="816">
                  <c:v>1979.91</c:v>
                </c:pt>
                <c:pt idx="817">
                  <c:v>4948.0200000000004</c:v>
                </c:pt>
                <c:pt idx="818">
                  <c:v>2099.5</c:v>
                </c:pt>
                <c:pt idx="819">
                  <c:v>5749.38</c:v>
                </c:pt>
                <c:pt idx="820">
                  <c:v>4899.5099999999993</c:v>
                </c:pt>
                <c:pt idx="821">
                  <c:v>3794</c:v>
                </c:pt>
                <c:pt idx="822">
                  <c:v>6209.7209999999995</c:v>
                </c:pt>
                <c:pt idx="823">
                  <c:v>8100.7200000000012</c:v>
                </c:pt>
                <c:pt idx="824">
                  <c:v>2499.75</c:v>
                </c:pt>
                <c:pt idx="825">
                  <c:v>3436.56</c:v>
                </c:pt>
                <c:pt idx="826">
                  <c:v>2362.59</c:v>
                </c:pt>
                <c:pt idx="827">
                  <c:v>3149.7499999999995</c:v>
                </c:pt>
                <c:pt idx="828">
                  <c:v>2250</c:v>
                </c:pt>
                <c:pt idx="829">
                  <c:v>1392.84</c:v>
                </c:pt>
                <c:pt idx="830">
                  <c:v>1633.1399999999999</c:v>
                </c:pt>
                <c:pt idx="831">
                  <c:v>1149.82</c:v>
                </c:pt>
                <c:pt idx="832">
                  <c:v>975.96800000000007</c:v>
                </c:pt>
                <c:pt idx="833">
                  <c:v>975.96800000000007</c:v>
                </c:pt>
                <c:pt idx="834">
                  <c:v>5036.58</c:v>
                </c:pt>
                <c:pt idx="835">
                  <c:v>943.64999999999986</c:v>
                </c:pt>
                <c:pt idx="836">
                  <c:v>2695.68</c:v>
                </c:pt>
                <c:pt idx="837">
                  <c:v>17819.352000000003</c:v>
                </c:pt>
                <c:pt idx="838">
                  <c:v>2788.64</c:v>
                </c:pt>
                <c:pt idx="839">
                  <c:v>975.92</c:v>
                </c:pt>
                <c:pt idx="840">
                  <c:v>1555.75</c:v>
                </c:pt>
                <c:pt idx="841">
                  <c:v>6503.119999999999</c:v>
                </c:pt>
                <c:pt idx="842">
                  <c:v>1999.75</c:v>
                </c:pt>
                <c:pt idx="843">
                  <c:v>1524.5</c:v>
                </c:pt>
                <c:pt idx="844">
                  <c:v>2616.25</c:v>
                </c:pt>
                <c:pt idx="845">
                  <c:v>2386.5</c:v>
                </c:pt>
                <c:pt idx="846">
                  <c:v>1399.5</c:v>
                </c:pt>
                <c:pt idx="847">
                  <c:v>1399.5</c:v>
                </c:pt>
                <c:pt idx="848">
                  <c:v>1374</c:v>
                </c:pt>
                <c:pt idx="849">
                  <c:v>1387</c:v>
                </c:pt>
                <c:pt idx="850">
                  <c:v>1223.9280000000001</c:v>
                </c:pt>
                <c:pt idx="851">
                  <c:v>1313.55</c:v>
                </c:pt>
                <c:pt idx="852">
                  <c:v>1313.55</c:v>
                </c:pt>
                <c:pt idx="853">
                  <c:v>5834.6</c:v>
                </c:pt>
                <c:pt idx="854">
                  <c:v>2015.84</c:v>
                </c:pt>
                <c:pt idx="855">
                  <c:v>5230.08</c:v>
                </c:pt>
                <c:pt idx="856">
                  <c:v>5790.5999999999995</c:v>
                </c:pt>
                <c:pt idx="857">
                  <c:v>2300.16</c:v>
                </c:pt>
                <c:pt idx="858">
                  <c:v>13362.047999999999</c:v>
                </c:pt>
                <c:pt idx="859">
                  <c:v>2003.1680000000001</c:v>
                </c:pt>
                <c:pt idx="860">
                  <c:v>6996.0240000000003</c:v>
                </c:pt>
                <c:pt idx="861">
                  <c:v>1195.056</c:v>
                </c:pt>
                <c:pt idx="862">
                  <c:v>3968.19</c:v>
                </c:pt>
                <c:pt idx="863">
                  <c:v>5173.9599999999991</c:v>
                </c:pt>
                <c:pt idx="864">
                  <c:v>1395.54</c:v>
                </c:pt>
                <c:pt idx="865">
                  <c:v>1395.54</c:v>
                </c:pt>
                <c:pt idx="866">
                  <c:v>1749.75</c:v>
                </c:pt>
                <c:pt idx="867">
                  <c:v>6624.4080000000004</c:v>
                </c:pt>
                <c:pt idx="868">
                  <c:v>1342.08</c:v>
                </c:pt>
                <c:pt idx="869">
                  <c:v>3600.32</c:v>
                </c:pt>
                <c:pt idx="870">
                  <c:v>6678.4</c:v>
                </c:pt>
                <c:pt idx="871">
                  <c:v>1630.72</c:v>
                </c:pt>
                <c:pt idx="872">
                  <c:v>1222.75</c:v>
                </c:pt>
                <c:pt idx="873">
                  <c:v>4912.6500000000005</c:v>
                </c:pt>
                <c:pt idx="874">
                  <c:v>783.96</c:v>
                </c:pt>
                <c:pt idx="875">
                  <c:v>3095.2799999999997</c:v>
                </c:pt>
                <c:pt idx="876">
                  <c:v>1790.9499999999998</c:v>
                </c:pt>
                <c:pt idx="877">
                  <c:v>3596.5440000000003</c:v>
                </c:pt>
                <c:pt idx="878">
                  <c:v>2003.9999999999998</c:v>
                </c:pt>
                <c:pt idx="879">
                  <c:v>3084.8</c:v>
                </c:pt>
                <c:pt idx="880">
                  <c:v>2149.5</c:v>
                </c:pt>
                <c:pt idx="881">
                  <c:v>2154.4320000000002</c:v>
                </c:pt>
                <c:pt idx="882">
                  <c:v>8904.1920000000009</c:v>
                </c:pt>
                <c:pt idx="883">
                  <c:v>1960.6499999999999</c:v>
                </c:pt>
                <c:pt idx="884">
                  <c:v>4656.08</c:v>
                </c:pt>
                <c:pt idx="885">
                  <c:v>1688.0400000000002</c:v>
                </c:pt>
                <c:pt idx="886">
                  <c:v>1094.22</c:v>
                </c:pt>
                <c:pt idx="887">
                  <c:v>2915.6400000000003</c:v>
                </c:pt>
                <c:pt idx="888">
                  <c:v>2343.3760000000002</c:v>
                </c:pt>
                <c:pt idx="889">
                  <c:v>3090.72</c:v>
                </c:pt>
                <c:pt idx="890">
                  <c:v>2879.712</c:v>
                </c:pt>
                <c:pt idx="891">
                  <c:v>2669.5199999999995</c:v>
                </c:pt>
                <c:pt idx="892">
                  <c:v>887.68</c:v>
                </c:pt>
                <c:pt idx="893">
                  <c:v>8489.9359999999997</c:v>
                </c:pt>
                <c:pt idx="894">
                  <c:v>2788.48</c:v>
                </c:pt>
                <c:pt idx="895">
                  <c:v>1258.4000000000001</c:v>
                </c:pt>
                <c:pt idx="896">
                  <c:v>703.35</c:v>
                </c:pt>
                <c:pt idx="897">
                  <c:v>1167.8399999999999</c:v>
                </c:pt>
                <c:pt idx="898">
                  <c:v>9124.4880000000012</c:v>
                </c:pt>
                <c:pt idx="899">
                  <c:v>4188.4960000000001</c:v>
                </c:pt>
                <c:pt idx="900">
                  <c:v>419.4</c:v>
                </c:pt>
                <c:pt idx="901">
                  <c:v>3857.2560000000008</c:v>
                </c:pt>
                <c:pt idx="902">
                  <c:v>1275.8399999999999</c:v>
                </c:pt>
                <c:pt idx="903">
                  <c:v>3197.88</c:v>
                </c:pt>
                <c:pt idx="904">
                  <c:v>3535.36</c:v>
                </c:pt>
                <c:pt idx="905">
                  <c:v>3535.36</c:v>
                </c:pt>
                <c:pt idx="906">
                  <c:v>396.92</c:v>
                </c:pt>
                <c:pt idx="907">
                  <c:v>393.24</c:v>
                </c:pt>
                <c:pt idx="908">
                  <c:v>2975</c:v>
                </c:pt>
                <c:pt idx="909">
                  <c:v>1133.9099999999999</c:v>
                </c:pt>
                <c:pt idx="910">
                  <c:v>15051.232</c:v>
                </c:pt>
                <c:pt idx="911">
                  <c:v>719.96</c:v>
                </c:pt>
                <c:pt idx="912">
                  <c:v>623.96</c:v>
                </c:pt>
                <c:pt idx="913">
                  <c:v>1008</c:v>
                </c:pt>
                <c:pt idx="914">
                  <c:v>3595.7520000000004</c:v>
                </c:pt>
                <c:pt idx="915">
                  <c:v>1917.2720000000002</c:v>
                </c:pt>
                <c:pt idx="916">
                  <c:v>1421.44</c:v>
                </c:pt>
                <c:pt idx="917">
                  <c:v>619.29</c:v>
                </c:pt>
                <c:pt idx="918">
                  <c:v>1088.82</c:v>
                </c:pt>
                <c:pt idx="919">
                  <c:v>1074.3040000000001</c:v>
                </c:pt>
                <c:pt idx="920">
                  <c:v>603.91999999999996</c:v>
                </c:pt>
                <c:pt idx="921">
                  <c:v>299.99</c:v>
                </c:pt>
                <c:pt idx="922">
                  <c:v>2879.712</c:v>
                </c:pt>
                <c:pt idx="923">
                  <c:v>999.49999999999989</c:v>
                </c:pt>
                <c:pt idx="924">
                  <c:v>1282.56</c:v>
                </c:pt>
                <c:pt idx="925">
                  <c:v>615.96</c:v>
                </c:pt>
                <c:pt idx="926">
                  <c:v>2676.672</c:v>
                </c:pt>
                <c:pt idx="927">
                  <c:v>1043.92</c:v>
                </c:pt>
                <c:pt idx="928">
                  <c:v>754.92</c:v>
                </c:pt>
                <c:pt idx="929">
                  <c:v>3018.1680000000001</c:v>
                </c:pt>
                <c:pt idx="930">
                  <c:v>998.75</c:v>
                </c:pt>
                <c:pt idx="931">
                  <c:v>560.06999999999994</c:v>
                </c:pt>
                <c:pt idx="932">
                  <c:v>3130.1200000000003</c:v>
                </c:pt>
                <c:pt idx="933">
                  <c:v>2615.4</c:v>
                </c:pt>
                <c:pt idx="934">
                  <c:v>719.90999999999985</c:v>
                </c:pt>
                <c:pt idx="935">
                  <c:v>660.8</c:v>
                </c:pt>
                <c:pt idx="936">
                  <c:v>6819.8</c:v>
                </c:pt>
                <c:pt idx="937">
                  <c:v>831.04</c:v>
                </c:pt>
                <c:pt idx="938">
                  <c:v>3861.3119999999999</c:v>
                </c:pt>
                <c:pt idx="939">
                  <c:v>1992.0000000000002</c:v>
                </c:pt>
                <c:pt idx="940">
                  <c:v>1503.9680000000001</c:v>
                </c:pt>
                <c:pt idx="941">
                  <c:v>3379.8</c:v>
                </c:pt>
                <c:pt idx="942">
                  <c:v>350.98</c:v>
                </c:pt>
                <c:pt idx="943">
                  <c:v>10780.160000000002</c:v>
                </c:pt>
                <c:pt idx="944">
                  <c:v>1461.76</c:v>
                </c:pt>
                <c:pt idx="945">
                  <c:v>599.96</c:v>
                </c:pt>
                <c:pt idx="946">
                  <c:v>399.96</c:v>
                </c:pt>
                <c:pt idx="947">
                  <c:v>1199.8000000000002</c:v>
                </c:pt>
                <c:pt idx="948">
                  <c:v>1115.28</c:v>
                </c:pt>
                <c:pt idx="949">
                  <c:v>5938.6880000000001</c:v>
                </c:pt>
                <c:pt idx="950">
                  <c:v>886</c:v>
                </c:pt>
                <c:pt idx="951">
                  <c:v>886</c:v>
                </c:pt>
                <c:pt idx="952">
                  <c:v>1606.808</c:v>
                </c:pt>
                <c:pt idx="953">
                  <c:v>2655.7440000000001</c:v>
                </c:pt>
                <c:pt idx="954">
                  <c:v>1509.1200000000001</c:v>
                </c:pt>
                <c:pt idx="955">
                  <c:v>2399.5</c:v>
                </c:pt>
                <c:pt idx="956">
                  <c:v>361.92</c:v>
                </c:pt>
                <c:pt idx="957">
                  <c:v>2524.5</c:v>
                </c:pt>
                <c:pt idx="958">
                  <c:v>655.84</c:v>
                </c:pt>
                <c:pt idx="959">
                  <c:v>2008.0199999999998</c:v>
                </c:pt>
                <c:pt idx="960">
                  <c:v>499.32</c:v>
                </c:pt>
                <c:pt idx="961">
                  <c:v>499.32</c:v>
                </c:pt>
                <c:pt idx="962">
                  <c:v>499.32</c:v>
                </c:pt>
                <c:pt idx="963">
                  <c:v>1099.2000000000003</c:v>
                </c:pt>
                <c:pt idx="964">
                  <c:v>1079.9099999999999</c:v>
                </c:pt>
                <c:pt idx="965">
                  <c:v>335.72</c:v>
                </c:pt>
                <c:pt idx="966">
                  <c:v>2250.08</c:v>
                </c:pt>
                <c:pt idx="967">
                  <c:v>524.48</c:v>
                </c:pt>
                <c:pt idx="968">
                  <c:v>1162.0000000000002</c:v>
                </c:pt>
                <c:pt idx="969">
                  <c:v>474.39</c:v>
                </c:pt>
                <c:pt idx="970">
                  <c:v>1372.8000000000002</c:v>
                </c:pt>
                <c:pt idx="971">
                  <c:v>763.99999999999989</c:v>
                </c:pt>
                <c:pt idx="972">
                  <c:v>1694.72</c:v>
                </c:pt>
                <c:pt idx="973">
                  <c:v>2745.09</c:v>
                </c:pt>
                <c:pt idx="974">
                  <c:v>3784.7599999999998</c:v>
                </c:pt>
                <c:pt idx="975">
                  <c:v>3784.0000000000005</c:v>
                </c:pt>
                <c:pt idx="976">
                  <c:v>1375.68</c:v>
                </c:pt>
                <c:pt idx="977">
                  <c:v>290.98</c:v>
                </c:pt>
                <c:pt idx="978">
                  <c:v>7055.6080000000011</c:v>
                </c:pt>
                <c:pt idx="979">
                  <c:v>1079.6399999999999</c:v>
                </c:pt>
                <c:pt idx="980">
                  <c:v>2699.9459999999999</c:v>
                </c:pt>
                <c:pt idx="981">
                  <c:v>599.79999999999995</c:v>
                </c:pt>
                <c:pt idx="982">
                  <c:v>916.56</c:v>
                </c:pt>
                <c:pt idx="983">
                  <c:v>515.96</c:v>
                </c:pt>
                <c:pt idx="984">
                  <c:v>575.46</c:v>
                </c:pt>
                <c:pt idx="985">
                  <c:v>440.46</c:v>
                </c:pt>
                <c:pt idx="986">
                  <c:v>1078.25</c:v>
                </c:pt>
                <c:pt idx="987">
                  <c:v>1756.6559999999999</c:v>
                </c:pt>
                <c:pt idx="988">
                  <c:v>949.68000000000006</c:v>
                </c:pt>
                <c:pt idx="989">
                  <c:v>816.01199999999994</c:v>
                </c:pt>
                <c:pt idx="990">
                  <c:v>1132.5600000000002</c:v>
                </c:pt>
                <c:pt idx="991">
                  <c:v>719.90999999999985</c:v>
                </c:pt>
                <c:pt idx="992">
                  <c:v>719.90999999999985</c:v>
                </c:pt>
                <c:pt idx="993">
                  <c:v>1151.8399999999999</c:v>
                </c:pt>
                <c:pt idx="994">
                  <c:v>1151.8399999999999</c:v>
                </c:pt>
                <c:pt idx="995">
                  <c:v>629.90999999999985</c:v>
                </c:pt>
                <c:pt idx="996">
                  <c:v>1055.8399999999999</c:v>
                </c:pt>
                <c:pt idx="997">
                  <c:v>547.91999999999996</c:v>
                </c:pt>
                <c:pt idx="998">
                  <c:v>982.25</c:v>
                </c:pt>
                <c:pt idx="999">
                  <c:v>4938.808</c:v>
                </c:pt>
                <c:pt idx="1000">
                  <c:v>655.84</c:v>
                </c:pt>
                <c:pt idx="1001">
                  <c:v>639.20000000000005</c:v>
                </c:pt>
                <c:pt idx="1002">
                  <c:v>1123.1680000000001</c:v>
                </c:pt>
                <c:pt idx="1003">
                  <c:v>7019.6000000000013</c:v>
                </c:pt>
                <c:pt idx="1004">
                  <c:v>7019.6000000000013</c:v>
                </c:pt>
                <c:pt idx="1005">
                  <c:v>399.96</c:v>
                </c:pt>
                <c:pt idx="1006">
                  <c:v>799.84</c:v>
                </c:pt>
                <c:pt idx="1007">
                  <c:v>2691.08</c:v>
                </c:pt>
                <c:pt idx="1008">
                  <c:v>575.84</c:v>
                </c:pt>
                <c:pt idx="1009">
                  <c:v>431.09999999999997</c:v>
                </c:pt>
                <c:pt idx="1010">
                  <c:v>1475.28</c:v>
                </c:pt>
                <c:pt idx="1011">
                  <c:v>4364.6720000000005</c:v>
                </c:pt>
                <c:pt idx="1012">
                  <c:v>1048</c:v>
                </c:pt>
                <c:pt idx="1013">
                  <c:v>1435.21</c:v>
                </c:pt>
                <c:pt idx="1014">
                  <c:v>539.96</c:v>
                </c:pt>
                <c:pt idx="1015">
                  <c:v>1116.288</c:v>
                </c:pt>
                <c:pt idx="1016">
                  <c:v>719.90999999999985</c:v>
                </c:pt>
                <c:pt idx="1017">
                  <c:v>1739.99</c:v>
                </c:pt>
                <c:pt idx="1018">
                  <c:v>773.81999999999994</c:v>
                </c:pt>
                <c:pt idx="1019">
                  <c:v>4664.4080000000004</c:v>
                </c:pt>
                <c:pt idx="1020">
                  <c:v>950.59999999999991</c:v>
                </c:pt>
                <c:pt idx="1021">
                  <c:v>554.24</c:v>
                </c:pt>
                <c:pt idx="1022">
                  <c:v>1421.28</c:v>
                </c:pt>
                <c:pt idx="1023">
                  <c:v>2322.6880000000001</c:v>
                </c:pt>
                <c:pt idx="1024">
                  <c:v>3887.3520000000003</c:v>
                </c:pt>
                <c:pt idx="1025">
                  <c:v>3887.3520000000003</c:v>
                </c:pt>
                <c:pt idx="1026">
                  <c:v>404.90999999999997</c:v>
                </c:pt>
                <c:pt idx="1027">
                  <c:v>967.7700000000001</c:v>
                </c:pt>
                <c:pt idx="1028">
                  <c:v>856.00000000000011</c:v>
                </c:pt>
                <c:pt idx="1029">
                  <c:v>999.75000000000011</c:v>
                </c:pt>
                <c:pt idx="1030">
                  <c:v>999.75000000000011</c:v>
                </c:pt>
                <c:pt idx="1031">
                  <c:v>1861.51</c:v>
                </c:pt>
                <c:pt idx="1032">
                  <c:v>671.87200000000007</c:v>
                </c:pt>
                <c:pt idx="1033">
                  <c:v>1123.75</c:v>
                </c:pt>
                <c:pt idx="1034">
                  <c:v>2512.7999999999997</c:v>
                </c:pt>
                <c:pt idx="1035">
                  <c:v>1303.9380000000001</c:v>
                </c:pt>
                <c:pt idx="1036">
                  <c:v>729.5</c:v>
                </c:pt>
                <c:pt idx="1037">
                  <c:v>729.5</c:v>
                </c:pt>
                <c:pt idx="1038">
                  <c:v>625.31999999999994</c:v>
                </c:pt>
                <c:pt idx="1039">
                  <c:v>259.95999999999998</c:v>
                </c:pt>
                <c:pt idx="1040">
                  <c:v>646.20000000000005</c:v>
                </c:pt>
                <c:pt idx="1041">
                  <c:v>646.20000000000005</c:v>
                </c:pt>
                <c:pt idx="1042">
                  <c:v>1927.53</c:v>
                </c:pt>
                <c:pt idx="1043">
                  <c:v>1784.25</c:v>
                </c:pt>
                <c:pt idx="1044">
                  <c:v>275.24</c:v>
                </c:pt>
                <c:pt idx="1045">
                  <c:v>2419.0720000000001</c:v>
                </c:pt>
                <c:pt idx="1046">
                  <c:v>3628.5119999999997</c:v>
                </c:pt>
                <c:pt idx="1047">
                  <c:v>755.28</c:v>
                </c:pt>
                <c:pt idx="1048">
                  <c:v>603.91999999999996</c:v>
                </c:pt>
                <c:pt idx="1049">
                  <c:v>543.52800000000002</c:v>
                </c:pt>
                <c:pt idx="1050">
                  <c:v>543.52800000000002</c:v>
                </c:pt>
                <c:pt idx="1051">
                  <c:v>368.90999999999997</c:v>
                </c:pt>
                <c:pt idx="1052">
                  <c:v>819.80000000000007</c:v>
                </c:pt>
                <c:pt idx="1053">
                  <c:v>638.24</c:v>
                </c:pt>
                <c:pt idx="1054">
                  <c:v>800.28</c:v>
                </c:pt>
                <c:pt idx="1055">
                  <c:v>3637.7599999999998</c:v>
                </c:pt>
                <c:pt idx="1056">
                  <c:v>1868.1599999999999</c:v>
                </c:pt>
                <c:pt idx="1057">
                  <c:v>1152</c:v>
                </c:pt>
                <c:pt idx="1058">
                  <c:v>5183.3519999999999</c:v>
                </c:pt>
                <c:pt idx="1059">
                  <c:v>884.64</c:v>
                </c:pt>
                <c:pt idx="1060">
                  <c:v>1024.25</c:v>
                </c:pt>
                <c:pt idx="1061">
                  <c:v>348.84000000000003</c:v>
                </c:pt>
                <c:pt idx="1062">
                  <c:v>1180.5120000000002</c:v>
                </c:pt>
                <c:pt idx="1063">
                  <c:v>807.52</c:v>
                </c:pt>
                <c:pt idx="1064">
                  <c:v>418.6</c:v>
                </c:pt>
                <c:pt idx="1065">
                  <c:v>777.28</c:v>
                </c:pt>
                <c:pt idx="1066">
                  <c:v>208.16</c:v>
                </c:pt>
                <c:pt idx="1067">
                  <c:v>488.48</c:v>
                </c:pt>
                <c:pt idx="1068">
                  <c:v>959.976</c:v>
                </c:pt>
                <c:pt idx="1069">
                  <c:v>932.04</c:v>
                </c:pt>
                <c:pt idx="1070">
                  <c:v>771.2</c:v>
                </c:pt>
                <c:pt idx="1071">
                  <c:v>4471.68</c:v>
                </c:pt>
                <c:pt idx="1072">
                  <c:v>558.44999999999993</c:v>
                </c:pt>
                <c:pt idx="1073">
                  <c:v>495.68</c:v>
                </c:pt>
                <c:pt idx="1074">
                  <c:v>1971.0720000000001</c:v>
                </c:pt>
                <c:pt idx="1075">
                  <c:v>923.16</c:v>
                </c:pt>
                <c:pt idx="1076">
                  <c:v>790.88</c:v>
                </c:pt>
                <c:pt idx="1077">
                  <c:v>815.68</c:v>
                </c:pt>
                <c:pt idx="1078">
                  <c:v>880.25599999999997</c:v>
                </c:pt>
                <c:pt idx="1079">
                  <c:v>880.12799999999993</c:v>
                </c:pt>
                <c:pt idx="1080">
                  <c:v>239.12</c:v>
                </c:pt>
                <c:pt idx="1081">
                  <c:v>223.92</c:v>
                </c:pt>
                <c:pt idx="1082">
                  <c:v>1967.9760000000001</c:v>
                </c:pt>
                <c:pt idx="1083">
                  <c:v>926.72</c:v>
                </c:pt>
                <c:pt idx="1084">
                  <c:v>159.99</c:v>
                </c:pt>
                <c:pt idx="1085">
                  <c:v>388.17000000000007</c:v>
                </c:pt>
                <c:pt idx="1086">
                  <c:v>530.08000000000004</c:v>
                </c:pt>
                <c:pt idx="1087">
                  <c:v>1214.4160000000002</c:v>
                </c:pt>
                <c:pt idx="1088">
                  <c:v>1214.4160000000002</c:v>
                </c:pt>
                <c:pt idx="1089">
                  <c:v>756.56</c:v>
                </c:pt>
                <c:pt idx="1090">
                  <c:v>719.928</c:v>
                </c:pt>
                <c:pt idx="1091">
                  <c:v>593.90999999999985</c:v>
                </c:pt>
                <c:pt idx="1092">
                  <c:v>1024.25</c:v>
                </c:pt>
                <c:pt idx="1093">
                  <c:v>409.2</c:v>
                </c:pt>
                <c:pt idx="1094">
                  <c:v>548.73</c:v>
                </c:pt>
                <c:pt idx="1095">
                  <c:v>1411.1280000000002</c:v>
                </c:pt>
                <c:pt idx="1096">
                  <c:v>1411.1280000000002</c:v>
                </c:pt>
                <c:pt idx="1097">
                  <c:v>1125.8879999999999</c:v>
                </c:pt>
                <c:pt idx="1098">
                  <c:v>1918.88</c:v>
                </c:pt>
                <c:pt idx="1099">
                  <c:v>359.55</c:v>
                </c:pt>
                <c:pt idx="1100">
                  <c:v>712</c:v>
                </c:pt>
                <c:pt idx="1101">
                  <c:v>571</c:v>
                </c:pt>
                <c:pt idx="1102">
                  <c:v>571</c:v>
                </c:pt>
                <c:pt idx="1103">
                  <c:v>9799.608000000002</c:v>
                </c:pt>
                <c:pt idx="1104">
                  <c:v>2939.6079999999997</c:v>
                </c:pt>
                <c:pt idx="1105">
                  <c:v>2939.6079999999997</c:v>
                </c:pt>
                <c:pt idx="1106">
                  <c:v>449.90999999999997</c:v>
                </c:pt>
                <c:pt idx="1107">
                  <c:v>931.2</c:v>
                </c:pt>
                <c:pt idx="1108">
                  <c:v>2095.0560000000005</c:v>
                </c:pt>
                <c:pt idx="1109">
                  <c:v>2095.0560000000005</c:v>
                </c:pt>
                <c:pt idx="1110">
                  <c:v>1570.1760000000002</c:v>
                </c:pt>
                <c:pt idx="1111">
                  <c:v>1251.3600000000001</c:v>
                </c:pt>
                <c:pt idx="1112">
                  <c:v>5194.2</c:v>
                </c:pt>
                <c:pt idx="1113">
                  <c:v>383.92</c:v>
                </c:pt>
                <c:pt idx="1114">
                  <c:v>460.65599999999995</c:v>
                </c:pt>
                <c:pt idx="1115">
                  <c:v>460.65599999999995</c:v>
                </c:pt>
                <c:pt idx="1116">
                  <c:v>725.2</c:v>
                </c:pt>
                <c:pt idx="1117">
                  <c:v>345</c:v>
                </c:pt>
                <c:pt idx="1118">
                  <c:v>573</c:v>
                </c:pt>
                <c:pt idx="1119">
                  <c:v>915.13600000000008</c:v>
                </c:pt>
                <c:pt idx="1120">
                  <c:v>547.84</c:v>
                </c:pt>
                <c:pt idx="1121">
                  <c:v>1273.02</c:v>
                </c:pt>
                <c:pt idx="1122">
                  <c:v>1273.02</c:v>
                </c:pt>
                <c:pt idx="1123">
                  <c:v>492.65999999999997</c:v>
                </c:pt>
                <c:pt idx="1124">
                  <c:v>448.05600000000004</c:v>
                </c:pt>
                <c:pt idx="1125">
                  <c:v>6450.6880000000001</c:v>
                </c:pt>
                <c:pt idx="1126">
                  <c:v>539.81999999999994</c:v>
                </c:pt>
                <c:pt idx="1127">
                  <c:v>524.5</c:v>
                </c:pt>
                <c:pt idx="1128">
                  <c:v>104.85</c:v>
                </c:pt>
                <c:pt idx="1129">
                  <c:v>104.85</c:v>
                </c:pt>
                <c:pt idx="1130">
                  <c:v>104.85</c:v>
                </c:pt>
                <c:pt idx="1131">
                  <c:v>1115.28</c:v>
                </c:pt>
                <c:pt idx="1132">
                  <c:v>1145.6000000000001</c:v>
                </c:pt>
                <c:pt idx="1133">
                  <c:v>318.95999999999998</c:v>
                </c:pt>
                <c:pt idx="1134">
                  <c:v>318.95999999999998</c:v>
                </c:pt>
                <c:pt idx="1135">
                  <c:v>665.6</c:v>
                </c:pt>
                <c:pt idx="1136">
                  <c:v>1483.1280000000002</c:v>
                </c:pt>
                <c:pt idx="1137">
                  <c:v>3945.3120000000008</c:v>
                </c:pt>
                <c:pt idx="1138">
                  <c:v>886.14</c:v>
                </c:pt>
                <c:pt idx="1139">
                  <c:v>1524.88</c:v>
                </c:pt>
                <c:pt idx="1140">
                  <c:v>1959.6080000000002</c:v>
                </c:pt>
                <c:pt idx="1141">
                  <c:v>1632.1499999999999</c:v>
                </c:pt>
                <c:pt idx="1142">
                  <c:v>555.75</c:v>
                </c:pt>
                <c:pt idx="1143">
                  <c:v>780.73599999999999</c:v>
                </c:pt>
                <c:pt idx="1144">
                  <c:v>1294.7040000000002</c:v>
                </c:pt>
                <c:pt idx="1145">
                  <c:v>422.08</c:v>
                </c:pt>
                <c:pt idx="1146">
                  <c:v>422.08</c:v>
                </c:pt>
                <c:pt idx="1147">
                  <c:v>422.08</c:v>
                </c:pt>
                <c:pt idx="1148">
                  <c:v>308.79000000000002</c:v>
                </c:pt>
                <c:pt idx="1149">
                  <c:v>621.43200000000002</c:v>
                </c:pt>
                <c:pt idx="1150">
                  <c:v>543.52800000000002</c:v>
                </c:pt>
                <c:pt idx="1151">
                  <c:v>319.95999999999998</c:v>
                </c:pt>
                <c:pt idx="1152">
                  <c:v>1535.3600000000001</c:v>
                </c:pt>
                <c:pt idx="1153">
                  <c:v>956.96</c:v>
                </c:pt>
                <c:pt idx="1154">
                  <c:v>494.55000000000007</c:v>
                </c:pt>
                <c:pt idx="1155">
                  <c:v>879.26400000000012</c:v>
                </c:pt>
                <c:pt idx="1156">
                  <c:v>2699.6</c:v>
                </c:pt>
                <c:pt idx="1157">
                  <c:v>180.98</c:v>
                </c:pt>
                <c:pt idx="1158">
                  <c:v>1411.1280000000002</c:v>
                </c:pt>
                <c:pt idx="1159">
                  <c:v>3762.808</c:v>
                </c:pt>
                <c:pt idx="1160">
                  <c:v>1074.1760000000002</c:v>
                </c:pt>
                <c:pt idx="1161">
                  <c:v>1655.28</c:v>
                </c:pt>
                <c:pt idx="1162">
                  <c:v>720</c:v>
                </c:pt>
                <c:pt idx="1163">
                  <c:v>1123.1280000000002</c:v>
                </c:pt>
                <c:pt idx="1164">
                  <c:v>465.75</c:v>
                </c:pt>
                <c:pt idx="1165">
                  <c:v>454.08</c:v>
                </c:pt>
                <c:pt idx="1166">
                  <c:v>355.36</c:v>
                </c:pt>
                <c:pt idx="1167">
                  <c:v>862.00799999999992</c:v>
                </c:pt>
                <c:pt idx="1168">
                  <c:v>192.16</c:v>
                </c:pt>
                <c:pt idx="1169">
                  <c:v>195.64</c:v>
                </c:pt>
                <c:pt idx="1170">
                  <c:v>1173.5040000000001</c:v>
                </c:pt>
                <c:pt idx="1171">
                  <c:v>275.03999999999996</c:v>
                </c:pt>
                <c:pt idx="1172">
                  <c:v>1018.08</c:v>
                </c:pt>
                <c:pt idx="1173">
                  <c:v>704.16</c:v>
                </c:pt>
                <c:pt idx="1174">
                  <c:v>607.67999999999995</c:v>
                </c:pt>
                <c:pt idx="1175">
                  <c:v>874.75000000000011</c:v>
                </c:pt>
                <c:pt idx="1176">
                  <c:v>935.64</c:v>
                </c:pt>
                <c:pt idx="1177">
                  <c:v>734.72</c:v>
                </c:pt>
                <c:pt idx="1178">
                  <c:v>2247.75</c:v>
                </c:pt>
                <c:pt idx="1179">
                  <c:v>1691.58</c:v>
                </c:pt>
                <c:pt idx="1180">
                  <c:v>284.21999999999997</c:v>
                </c:pt>
                <c:pt idx="1181">
                  <c:v>1779.0720000000001</c:v>
                </c:pt>
                <c:pt idx="1182">
                  <c:v>532.80000000000007</c:v>
                </c:pt>
                <c:pt idx="1183">
                  <c:v>908.8</c:v>
                </c:pt>
                <c:pt idx="1184">
                  <c:v>352.36799999999999</c:v>
                </c:pt>
                <c:pt idx="1185">
                  <c:v>319.96800000000002</c:v>
                </c:pt>
                <c:pt idx="1186">
                  <c:v>351.2</c:v>
                </c:pt>
                <c:pt idx="1187">
                  <c:v>1498.7520000000002</c:v>
                </c:pt>
                <c:pt idx="1188">
                  <c:v>840.5</c:v>
                </c:pt>
                <c:pt idx="1189">
                  <c:v>936.09000000000015</c:v>
                </c:pt>
                <c:pt idx="1190">
                  <c:v>782.53000000000009</c:v>
                </c:pt>
                <c:pt idx="1191">
                  <c:v>782.53000000000009</c:v>
                </c:pt>
                <c:pt idx="1192">
                  <c:v>1303.056</c:v>
                </c:pt>
                <c:pt idx="1193">
                  <c:v>1178.8199999999997</c:v>
                </c:pt>
                <c:pt idx="1194">
                  <c:v>3023.9369999999999</c:v>
                </c:pt>
                <c:pt idx="1195">
                  <c:v>2303.8720000000003</c:v>
                </c:pt>
                <c:pt idx="1196">
                  <c:v>449.74999999999994</c:v>
                </c:pt>
                <c:pt idx="1197">
                  <c:v>239.8</c:v>
                </c:pt>
                <c:pt idx="1198">
                  <c:v>791.64</c:v>
                </c:pt>
                <c:pt idx="1199">
                  <c:v>458.73</c:v>
                </c:pt>
                <c:pt idx="1200">
                  <c:v>8176.8960000000015</c:v>
                </c:pt>
                <c:pt idx="1201">
                  <c:v>1699.8000000000002</c:v>
                </c:pt>
                <c:pt idx="1202">
                  <c:v>847.25</c:v>
                </c:pt>
                <c:pt idx="1203">
                  <c:v>1090.7400000000002</c:v>
                </c:pt>
                <c:pt idx="1204">
                  <c:v>438</c:v>
                </c:pt>
                <c:pt idx="1205">
                  <c:v>560.60000000000014</c:v>
                </c:pt>
                <c:pt idx="1206">
                  <c:v>2549.7874999999995</c:v>
                </c:pt>
                <c:pt idx="1207">
                  <c:v>99.99</c:v>
                </c:pt>
                <c:pt idx="1208">
                  <c:v>629.28</c:v>
                </c:pt>
                <c:pt idx="1209">
                  <c:v>273.59999999999997</c:v>
                </c:pt>
                <c:pt idx="1210">
                  <c:v>978.45999999999992</c:v>
                </c:pt>
                <c:pt idx="1211">
                  <c:v>433.80000000000007</c:v>
                </c:pt>
                <c:pt idx="1212">
                  <c:v>278.82</c:v>
                </c:pt>
                <c:pt idx="1213">
                  <c:v>278.82</c:v>
                </c:pt>
                <c:pt idx="1214">
                  <c:v>1074.5999999999999</c:v>
                </c:pt>
                <c:pt idx="1215">
                  <c:v>1112.4960000000001</c:v>
                </c:pt>
                <c:pt idx="1216">
                  <c:v>2779.8</c:v>
                </c:pt>
                <c:pt idx="1217">
                  <c:v>333.44</c:v>
                </c:pt>
                <c:pt idx="1218">
                  <c:v>1108.7280000000001</c:v>
                </c:pt>
                <c:pt idx="1219">
                  <c:v>444.06000000000006</c:v>
                </c:pt>
                <c:pt idx="1220">
                  <c:v>142.86000000000001</c:v>
                </c:pt>
                <c:pt idx="1221">
                  <c:v>158.99</c:v>
                </c:pt>
                <c:pt idx="1222">
                  <c:v>283.92</c:v>
                </c:pt>
                <c:pt idx="1223">
                  <c:v>759.74399999999991</c:v>
                </c:pt>
                <c:pt idx="1224">
                  <c:v>483.92</c:v>
                </c:pt>
                <c:pt idx="1225">
                  <c:v>822.41600000000005</c:v>
                </c:pt>
                <c:pt idx="1226">
                  <c:v>547.67999999999995</c:v>
                </c:pt>
                <c:pt idx="1227">
                  <c:v>559.62</c:v>
                </c:pt>
                <c:pt idx="1228">
                  <c:v>698.24</c:v>
                </c:pt>
                <c:pt idx="1229">
                  <c:v>255.76</c:v>
                </c:pt>
                <c:pt idx="1230">
                  <c:v>298.17000000000007</c:v>
                </c:pt>
                <c:pt idx="1231">
                  <c:v>675.71</c:v>
                </c:pt>
                <c:pt idx="1232">
                  <c:v>528.48</c:v>
                </c:pt>
                <c:pt idx="1233">
                  <c:v>809.94599999999991</c:v>
                </c:pt>
                <c:pt idx="1234">
                  <c:v>749.5</c:v>
                </c:pt>
                <c:pt idx="1235">
                  <c:v>378.90000000000003</c:v>
                </c:pt>
                <c:pt idx="1236">
                  <c:v>956.92800000000011</c:v>
                </c:pt>
                <c:pt idx="1237">
                  <c:v>345.88800000000003</c:v>
                </c:pt>
                <c:pt idx="1238">
                  <c:v>163.96</c:v>
                </c:pt>
                <c:pt idx="1239">
                  <c:v>163.96</c:v>
                </c:pt>
                <c:pt idx="1240">
                  <c:v>999.49999999999989</c:v>
                </c:pt>
                <c:pt idx="1241">
                  <c:v>979.9380000000001</c:v>
                </c:pt>
                <c:pt idx="1242">
                  <c:v>1259.6399999999999</c:v>
                </c:pt>
                <c:pt idx="1243">
                  <c:v>283.92</c:v>
                </c:pt>
                <c:pt idx="1244">
                  <c:v>1360.7280000000001</c:v>
                </c:pt>
                <c:pt idx="1245">
                  <c:v>242.64</c:v>
                </c:pt>
                <c:pt idx="1246">
                  <c:v>269.90999999999997</c:v>
                </c:pt>
                <c:pt idx="1247">
                  <c:v>471</c:v>
                </c:pt>
                <c:pt idx="1248">
                  <c:v>158.19999999999999</c:v>
                </c:pt>
                <c:pt idx="1249">
                  <c:v>574.5</c:v>
                </c:pt>
                <c:pt idx="1250">
                  <c:v>3119.8</c:v>
                </c:pt>
                <c:pt idx="1251">
                  <c:v>725.12</c:v>
                </c:pt>
                <c:pt idx="1252">
                  <c:v>935.28</c:v>
                </c:pt>
                <c:pt idx="1253">
                  <c:v>689.40800000000002</c:v>
                </c:pt>
                <c:pt idx="1254">
                  <c:v>619.60000000000014</c:v>
                </c:pt>
                <c:pt idx="1255">
                  <c:v>442.11200000000002</c:v>
                </c:pt>
                <c:pt idx="1256">
                  <c:v>1028.5920000000001</c:v>
                </c:pt>
                <c:pt idx="1257">
                  <c:v>1692.0640000000001</c:v>
                </c:pt>
                <c:pt idx="1258">
                  <c:v>1919.8000000000002</c:v>
                </c:pt>
                <c:pt idx="1259">
                  <c:v>1919</c:v>
                </c:pt>
                <c:pt idx="1260">
                  <c:v>1753.4720000000002</c:v>
                </c:pt>
                <c:pt idx="1261">
                  <c:v>568.16</c:v>
                </c:pt>
                <c:pt idx="1262">
                  <c:v>545.84999999999991</c:v>
                </c:pt>
                <c:pt idx="1263">
                  <c:v>2035.0720000000001</c:v>
                </c:pt>
                <c:pt idx="1264">
                  <c:v>440.28</c:v>
                </c:pt>
                <c:pt idx="1265">
                  <c:v>3046.9120000000003</c:v>
                </c:pt>
                <c:pt idx="1266">
                  <c:v>476</c:v>
                </c:pt>
                <c:pt idx="1267">
                  <c:v>605.15</c:v>
                </c:pt>
                <c:pt idx="1268">
                  <c:v>650.01600000000008</c:v>
                </c:pt>
                <c:pt idx="1269">
                  <c:v>907.12799999999993</c:v>
                </c:pt>
                <c:pt idx="1270">
                  <c:v>323.92800000000005</c:v>
                </c:pt>
                <c:pt idx="1271">
                  <c:v>269.90999999999997</c:v>
                </c:pt>
                <c:pt idx="1272">
                  <c:v>404.55000000000007</c:v>
                </c:pt>
                <c:pt idx="1273">
                  <c:v>262.62</c:v>
                </c:pt>
                <c:pt idx="1274">
                  <c:v>319.68</c:v>
                </c:pt>
                <c:pt idx="1275">
                  <c:v>1501.36</c:v>
                </c:pt>
                <c:pt idx="1276">
                  <c:v>1499.8</c:v>
                </c:pt>
                <c:pt idx="1277">
                  <c:v>808.96</c:v>
                </c:pt>
                <c:pt idx="1278">
                  <c:v>549.5</c:v>
                </c:pt>
                <c:pt idx="1279">
                  <c:v>770.04</c:v>
                </c:pt>
                <c:pt idx="1280">
                  <c:v>743.62400000000002</c:v>
                </c:pt>
                <c:pt idx="1281">
                  <c:v>204.73599999999999</c:v>
                </c:pt>
                <c:pt idx="1282">
                  <c:v>963.36</c:v>
                </c:pt>
                <c:pt idx="1283">
                  <c:v>99.6</c:v>
                </c:pt>
                <c:pt idx="1284">
                  <c:v>391.75</c:v>
                </c:pt>
                <c:pt idx="1285">
                  <c:v>374.75</c:v>
                </c:pt>
                <c:pt idx="1286">
                  <c:v>135.99</c:v>
                </c:pt>
                <c:pt idx="1287">
                  <c:v>187.56</c:v>
                </c:pt>
                <c:pt idx="1288">
                  <c:v>971.92800000000011</c:v>
                </c:pt>
                <c:pt idx="1289">
                  <c:v>237.42000000000002</c:v>
                </c:pt>
                <c:pt idx="1290">
                  <c:v>237.42000000000002</c:v>
                </c:pt>
                <c:pt idx="1291">
                  <c:v>415.68</c:v>
                </c:pt>
                <c:pt idx="1292">
                  <c:v>576.55800000000011</c:v>
                </c:pt>
                <c:pt idx="1293">
                  <c:v>109.95</c:v>
                </c:pt>
                <c:pt idx="1294">
                  <c:v>2028.6000000000004</c:v>
                </c:pt>
                <c:pt idx="1295">
                  <c:v>1079.9280000000001</c:v>
                </c:pt>
                <c:pt idx="1296">
                  <c:v>459.39200000000005</c:v>
                </c:pt>
                <c:pt idx="1297">
                  <c:v>413.82</c:v>
                </c:pt>
                <c:pt idx="1298">
                  <c:v>413.82</c:v>
                </c:pt>
                <c:pt idx="1299">
                  <c:v>629.64</c:v>
                </c:pt>
                <c:pt idx="1300">
                  <c:v>151.76</c:v>
                </c:pt>
                <c:pt idx="1301">
                  <c:v>295.12800000000004</c:v>
                </c:pt>
                <c:pt idx="1302">
                  <c:v>295.12800000000004</c:v>
                </c:pt>
                <c:pt idx="1303">
                  <c:v>295.05600000000004</c:v>
                </c:pt>
                <c:pt idx="1304">
                  <c:v>395.82</c:v>
                </c:pt>
                <c:pt idx="1305">
                  <c:v>283.92</c:v>
                </c:pt>
                <c:pt idx="1306">
                  <c:v>1019.952</c:v>
                </c:pt>
                <c:pt idx="1307">
                  <c:v>523.40000000000009</c:v>
                </c:pt>
                <c:pt idx="1308">
                  <c:v>407.15999999999997</c:v>
                </c:pt>
                <c:pt idx="1309">
                  <c:v>881.51</c:v>
                </c:pt>
                <c:pt idx="1310">
                  <c:v>754.19999999999993</c:v>
                </c:pt>
                <c:pt idx="1311">
                  <c:v>159.80000000000001</c:v>
                </c:pt>
                <c:pt idx="1312">
                  <c:v>280.79200000000003</c:v>
                </c:pt>
                <c:pt idx="1313">
                  <c:v>1169.9100000000001</c:v>
                </c:pt>
                <c:pt idx="1314">
                  <c:v>420.48</c:v>
                </c:pt>
                <c:pt idx="1315">
                  <c:v>670.68</c:v>
                </c:pt>
                <c:pt idx="1316">
                  <c:v>199.96</c:v>
                </c:pt>
                <c:pt idx="1317">
                  <c:v>1272.32</c:v>
                </c:pt>
                <c:pt idx="1318">
                  <c:v>255.42000000000002</c:v>
                </c:pt>
                <c:pt idx="1319">
                  <c:v>323.83999999999997</c:v>
                </c:pt>
                <c:pt idx="1320">
                  <c:v>496.86</c:v>
                </c:pt>
                <c:pt idx="1321">
                  <c:v>383.36</c:v>
                </c:pt>
                <c:pt idx="1322">
                  <c:v>783.51</c:v>
                </c:pt>
                <c:pt idx="1323">
                  <c:v>442.07999999999993</c:v>
                </c:pt>
                <c:pt idx="1324">
                  <c:v>5520</c:v>
                </c:pt>
                <c:pt idx="1325">
                  <c:v>3518.3879999999999</c:v>
                </c:pt>
                <c:pt idx="1326">
                  <c:v>319.68</c:v>
                </c:pt>
                <c:pt idx="1327">
                  <c:v>591.25</c:v>
                </c:pt>
                <c:pt idx="1328">
                  <c:v>271.95999999999998</c:v>
                </c:pt>
                <c:pt idx="1329">
                  <c:v>581.76</c:v>
                </c:pt>
                <c:pt idx="1330">
                  <c:v>483.92</c:v>
                </c:pt>
                <c:pt idx="1331">
                  <c:v>2708.136</c:v>
                </c:pt>
                <c:pt idx="1332">
                  <c:v>246.78000000000003</c:v>
                </c:pt>
                <c:pt idx="1333">
                  <c:v>279.072</c:v>
                </c:pt>
                <c:pt idx="1334">
                  <c:v>1081.3499999999999</c:v>
                </c:pt>
                <c:pt idx="1335">
                  <c:v>215.29600000000002</c:v>
                </c:pt>
                <c:pt idx="1336">
                  <c:v>215.29600000000002</c:v>
                </c:pt>
                <c:pt idx="1337">
                  <c:v>358.78400000000005</c:v>
                </c:pt>
                <c:pt idx="1338">
                  <c:v>467.32799999999997</c:v>
                </c:pt>
                <c:pt idx="1339">
                  <c:v>248.72</c:v>
                </c:pt>
                <c:pt idx="1340">
                  <c:v>495.68</c:v>
                </c:pt>
                <c:pt idx="1341">
                  <c:v>141.76</c:v>
                </c:pt>
                <c:pt idx="1342">
                  <c:v>141.76</c:v>
                </c:pt>
                <c:pt idx="1343">
                  <c:v>3331.24</c:v>
                </c:pt>
                <c:pt idx="1344">
                  <c:v>603.91999999999996</c:v>
                </c:pt>
                <c:pt idx="1345">
                  <c:v>603.91999999999996</c:v>
                </c:pt>
                <c:pt idx="1346">
                  <c:v>964.60800000000006</c:v>
                </c:pt>
                <c:pt idx="1347">
                  <c:v>640.08000000000004</c:v>
                </c:pt>
                <c:pt idx="1348">
                  <c:v>431.28</c:v>
                </c:pt>
                <c:pt idx="1349">
                  <c:v>549.5</c:v>
                </c:pt>
                <c:pt idx="1350">
                  <c:v>439</c:v>
                </c:pt>
                <c:pt idx="1351">
                  <c:v>580.67200000000003</c:v>
                </c:pt>
                <c:pt idx="1352">
                  <c:v>203.13000000000002</c:v>
                </c:pt>
                <c:pt idx="1353">
                  <c:v>2841.0199999999995</c:v>
                </c:pt>
                <c:pt idx="1354">
                  <c:v>179.136</c:v>
                </c:pt>
                <c:pt idx="1355">
                  <c:v>5182.72</c:v>
                </c:pt>
                <c:pt idx="1356">
                  <c:v>137.24</c:v>
                </c:pt>
                <c:pt idx="1357">
                  <c:v>723.58</c:v>
                </c:pt>
                <c:pt idx="1358">
                  <c:v>489.51000000000005</c:v>
                </c:pt>
                <c:pt idx="1359">
                  <c:v>335</c:v>
                </c:pt>
                <c:pt idx="1360">
                  <c:v>534.32999999999993</c:v>
                </c:pt>
                <c:pt idx="1361">
                  <c:v>1023.872</c:v>
                </c:pt>
                <c:pt idx="1362">
                  <c:v>574.9380000000001</c:v>
                </c:pt>
                <c:pt idx="1363">
                  <c:v>546.33600000000001</c:v>
                </c:pt>
                <c:pt idx="1364">
                  <c:v>1264</c:v>
                </c:pt>
                <c:pt idx="1365">
                  <c:v>307.68</c:v>
                </c:pt>
                <c:pt idx="1366">
                  <c:v>205.56</c:v>
                </c:pt>
                <c:pt idx="1367">
                  <c:v>205.56</c:v>
                </c:pt>
                <c:pt idx="1368">
                  <c:v>749.75</c:v>
                </c:pt>
                <c:pt idx="1369">
                  <c:v>372.99200000000002</c:v>
                </c:pt>
                <c:pt idx="1370">
                  <c:v>120.33</c:v>
                </c:pt>
                <c:pt idx="1371">
                  <c:v>345.08800000000002</c:v>
                </c:pt>
                <c:pt idx="1372">
                  <c:v>499.16800000000006</c:v>
                </c:pt>
                <c:pt idx="1373">
                  <c:v>777.28</c:v>
                </c:pt>
                <c:pt idx="1374">
                  <c:v>177.536</c:v>
                </c:pt>
                <c:pt idx="1375">
                  <c:v>177.536</c:v>
                </c:pt>
                <c:pt idx="1376">
                  <c:v>213.92</c:v>
                </c:pt>
                <c:pt idx="1377">
                  <c:v>197.91</c:v>
                </c:pt>
                <c:pt idx="1378">
                  <c:v>714.24</c:v>
                </c:pt>
                <c:pt idx="1379">
                  <c:v>596.62400000000014</c:v>
                </c:pt>
                <c:pt idx="1380">
                  <c:v>188.46000000000004</c:v>
                </c:pt>
                <c:pt idx="1381">
                  <c:v>1228.672</c:v>
                </c:pt>
                <c:pt idx="1382">
                  <c:v>2437.4559999999997</c:v>
                </c:pt>
                <c:pt idx="1383">
                  <c:v>538.27200000000016</c:v>
                </c:pt>
                <c:pt idx="1384">
                  <c:v>604.76800000000003</c:v>
                </c:pt>
                <c:pt idx="1385">
                  <c:v>188.82</c:v>
                </c:pt>
                <c:pt idx="1386">
                  <c:v>238.32</c:v>
                </c:pt>
                <c:pt idx="1387">
                  <c:v>69.989999999999995</c:v>
                </c:pt>
                <c:pt idx="1388">
                  <c:v>531</c:v>
                </c:pt>
                <c:pt idx="1389">
                  <c:v>531</c:v>
                </c:pt>
                <c:pt idx="1390">
                  <c:v>287.85599999999999</c:v>
                </c:pt>
                <c:pt idx="1391">
                  <c:v>8989.380000000001</c:v>
                </c:pt>
                <c:pt idx="1392">
                  <c:v>239.61600000000004</c:v>
                </c:pt>
                <c:pt idx="1393">
                  <c:v>599</c:v>
                </c:pt>
                <c:pt idx="1394">
                  <c:v>567.6</c:v>
                </c:pt>
                <c:pt idx="1395">
                  <c:v>1003.752</c:v>
                </c:pt>
                <c:pt idx="1396">
                  <c:v>456.80000000000007</c:v>
                </c:pt>
                <c:pt idx="1397">
                  <c:v>236.8</c:v>
                </c:pt>
                <c:pt idx="1398">
                  <c:v>611.64</c:v>
                </c:pt>
                <c:pt idx="1399">
                  <c:v>565.38000000000011</c:v>
                </c:pt>
                <c:pt idx="1400">
                  <c:v>313.25</c:v>
                </c:pt>
                <c:pt idx="1401">
                  <c:v>339.65999999999997</c:v>
                </c:pt>
                <c:pt idx="1402">
                  <c:v>83.88</c:v>
                </c:pt>
                <c:pt idx="1403">
                  <c:v>172.52</c:v>
                </c:pt>
                <c:pt idx="1404">
                  <c:v>249.12</c:v>
                </c:pt>
                <c:pt idx="1405">
                  <c:v>323.83999999999997</c:v>
                </c:pt>
                <c:pt idx="1406">
                  <c:v>323.75</c:v>
                </c:pt>
                <c:pt idx="1407">
                  <c:v>414.75</c:v>
                </c:pt>
                <c:pt idx="1408">
                  <c:v>248.68799999999999</c:v>
                </c:pt>
                <c:pt idx="1409">
                  <c:v>928</c:v>
                </c:pt>
                <c:pt idx="1410">
                  <c:v>412.8</c:v>
                </c:pt>
                <c:pt idx="1411">
                  <c:v>79.989999999999995</c:v>
                </c:pt>
                <c:pt idx="1412">
                  <c:v>79.989999999999995</c:v>
                </c:pt>
                <c:pt idx="1413">
                  <c:v>79.989999999999995</c:v>
                </c:pt>
                <c:pt idx="1414">
                  <c:v>255.16800000000001</c:v>
                </c:pt>
                <c:pt idx="1415">
                  <c:v>446.39</c:v>
                </c:pt>
                <c:pt idx="1416">
                  <c:v>228.92</c:v>
                </c:pt>
                <c:pt idx="1417">
                  <c:v>762.62400000000002</c:v>
                </c:pt>
                <c:pt idx="1418">
                  <c:v>174.6</c:v>
                </c:pt>
                <c:pt idx="1419">
                  <c:v>683.928</c:v>
                </c:pt>
                <c:pt idx="1420">
                  <c:v>1953.7920000000004</c:v>
                </c:pt>
                <c:pt idx="1421">
                  <c:v>2414.8669999999997</c:v>
                </c:pt>
                <c:pt idx="1422">
                  <c:v>971.92800000000011</c:v>
                </c:pt>
                <c:pt idx="1423">
                  <c:v>251.84</c:v>
                </c:pt>
                <c:pt idx="1424">
                  <c:v>681.1</c:v>
                </c:pt>
                <c:pt idx="1425">
                  <c:v>194.32</c:v>
                </c:pt>
                <c:pt idx="1426">
                  <c:v>179.82</c:v>
                </c:pt>
                <c:pt idx="1427">
                  <c:v>729.61</c:v>
                </c:pt>
                <c:pt idx="1428">
                  <c:v>643.13599999999997</c:v>
                </c:pt>
                <c:pt idx="1429">
                  <c:v>643.13599999999997</c:v>
                </c:pt>
                <c:pt idx="1430">
                  <c:v>388</c:v>
                </c:pt>
                <c:pt idx="1431">
                  <c:v>116.68</c:v>
                </c:pt>
                <c:pt idx="1432">
                  <c:v>524.88000000000011</c:v>
                </c:pt>
                <c:pt idx="1433">
                  <c:v>399.79999999999995</c:v>
                </c:pt>
                <c:pt idx="1434">
                  <c:v>204.48</c:v>
                </c:pt>
                <c:pt idx="1435">
                  <c:v>123.92</c:v>
                </c:pt>
                <c:pt idx="1436">
                  <c:v>123.92</c:v>
                </c:pt>
                <c:pt idx="1437">
                  <c:v>2586.808</c:v>
                </c:pt>
                <c:pt idx="1438">
                  <c:v>284</c:v>
                </c:pt>
                <c:pt idx="1439">
                  <c:v>203.92</c:v>
                </c:pt>
                <c:pt idx="1440">
                  <c:v>1219.4000000000001</c:v>
                </c:pt>
                <c:pt idx="1441">
                  <c:v>337.66399999999999</c:v>
                </c:pt>
                <c:pt idx="1442">
                  <c:v>581.33199999999999</c:v>
                </c:pt>
                <c:pt idx="1443">
                  <c:v>606.88</c:v>
                </c:pt>
                <c:pt idx="1444">
                  <c:v>167.68</c:v>
                </c:pt>
                <c:pt idx="1445">
                  <c:v>1087.056</c:v>
                </c:pt>
                <c:pt idx="1446">
                  <c:v>722.75200000000007</c:v>
                </c:pt>
                <c:pt idx="1447">
                  <c:v>491.96</c:v>
                </c:pt>
                <c:pt idx="1448">
                  <c:v>234.88</c:v>
                </c:pt>
                <c:pt idx="1449">
                  <c:v>719.928</c:v>
                </c:pt>
                <c:pt idx="1450">
                  <c:v>274.5</c:v>
                </c:pt>
                <c:pt idx="1451">
                  <c:v>153.28</c:v>
                </c:pt>
                <c:pt idx="1452">
                  <c:v>174.15</c:v>
                </c:pt>
                <c:pt idx="1453">
                  <c:v>228.42000000000002</c:v>
                </c:pt>
                <c:pt idx="1454">
                  <c:v>426.24</c:v>
                </c:pt>
                <c:pt idx="1455">
                  <c:v>55.48</c:v>
                </c:pt>
                <c:pt idx="1456">
                  <c:v>55.48</c:v>
                </c:pt>
                <c:pt idx="1457">
                  <c:v>464.52</c:v>
                </c:pt>
                <c:pt idx="1458">
                  <c:v>657.072</c:v>
                </c:pt>
                <c:pt idx="1459">
                  <c:v>719.90999999999985</c:v>
                </c:pt>
                <c:pt idx="1460">
                  <c:v>1439.6399999999999</c:v>
                </c:pt>
                <c:pt idx="1461">
                  <c:v>119.96</c:v>
                </c:pt>
                <c:pt idx="1462">
                  <c:v>383.87200000000001</c:v>
                </c:pt>
                <c:pt idx="1463">
                  <c:v>281.47199999999998</c:v>
                </c:pt>
                <c:pt idx="1464">
                  <c:v>351.68</c:v>
                </c:pt>
                <c:pt idx="1465">
                  <c:v>408.65999999999997</c:v>
                </c:pt>
                <c:pt idx="1466">
                  <c:v>1790.7840000000001</c:v>
                </c:pt>
                <c:pt idx="1467">
                  <c:v>510.29999999999995</c:v>
                </c:pt>
                <c:pt idx="1468">
                  <c:v>312.84000000000003</c:v>
                </c:pt>
                <c:pt idx="1469">
                  <c:v>767.36</c:v>
                </c:pt>
                <c:pt idx="1470">
                  <c:v>621</c:v>
                </c:pt>
                <c:pt idx="1471">
                  <c:v>269.5</c:v>
                </c:pt>
                <c:pt idx="1472">
                  <c:v>496</c:v>
                </c:pt>
                <c:pt idx="1473">
                  <c:v>496</c:v>
                </c:pt>
                <c:pt idx="1474">
                  <c:v>136.96</c:v>
                </c:pt>
                <c:pt idx="1475">
                  <c:v>305</c:v>
                </c:pt>
                <c:pt idx="1476">
                  <c:v>638.81999999999994</c:v>
                </c:pt>
                <c:pt idx="1477">
                  <c:v>494.28</c:v>
                </c:pt>
                <c:pt idx="1478">
                  <c:v>231.92</c:v>
                </c:pt>
                <c:pt idx="1479">
                  <c:v>611.928</c:v>
                </c:pt>
                <c:pt idx="1480">
                  <c:v>356.72</c:v>
                </c:pt>
                <c:pt idx="1481">
                  <c:v>195.68</c:v>
                </c:pt>
                <c:pt idx="1482">
                  <c:v>726.4</c:v>
                </c:pt>
                <c:pt idx="1483">
                  <c:v>374.72</c:v>
                </c:pt>
                <c:pt idx="1484">
                  <c:v>288.89600000000002</c:v>
                </c:pt>
                <c:pt idx="1485">
                  <c:v>2019.6000000000001</c:v>
                </c:pt>
                <c:pt idx="1486">
                  <c:v>1612.672</c:v>
                </c:pt>
                <c:pt idx="1487">
                  <c:v>269.90999999999997</c:v>
                </c:pt>
                <c:pt idx="1488">
                  <c:v>268.54400000000004</c:v>
                </c:pt>
                <c:pt idx="1489">
                  <c:v>538.92000000000007</c:v>
                </c:pt>
                <c:pt idx="1490">
                  <c:v>286.40000000000003</c:v>
                </c:pt>
                <c:pt idx="1491">
                  <c:v>578.15999999999985</c:v>
                </c:pt>
                <c:pt idx="1492">
                  <c:v>1000.7280000000001</c:v>
                </c:pt>
                <c:pt idx="1493">
                  <c:v>1000.7280000000001</c:v>
                </c:pt>
                <c:pt idx="1494">
                  <c:v>430.99999999999994</c:v>
                </c:pt>
                <c:pt idx="1495">
                  <c:v>555.12</c:v>
                </c:pt>
                <c:pt idx="1496">
                  <c:v>63.94</c:v>
                </c:pt>
                <c:pt idx="1497">
                  <c:v>166.24</c:v>
                </c:pt>
                <c:pt idx="1498">
                  <c:v>166.24</c:v>
                </c:pt>
                <c:pt idx="1499">
                  <c:v>255.52</c:v>
                </c:pt>
                <c:pt idx="1500">
                  <c:v>255.52</c:v>
                </c:pt>
                <c:pt idx="1501">
                  <c:v>414.72</c:v>
                </c:pt>
                <c:pt idx="1502">
                  <c:v>258.75</c:v>
                </c:pt>
                <c:pt idx="1503">
                  <c:v>104.68</c:v>
                </c:pt>
                <c:pt idx="1504">
                  <c:v>350.4</c:v>
                </c:pt>
                <c:pt idx="1505">
                  <c:v>210.02400000000003</c:v>
                </c:pt>
                <c:pt idx="1506">
                  <c:v>309.16799999999995</c:v>
                </c:pt>
                <c:pt idx="1507">
                  <c:v>48.94</c:v>
                </c:pt>
                <c:pt idx="1508">
                  <c:v>250.88</c:v>
                </c:pt>
                <c:pt idx="1509">
                  <c:v>609.55999999999995</c:v>
                </c:pt>
                <c:pt idx="1510">
                  <c:v>283.25</c:v>
                </c:pt>
                <c:pt idx="1511">
                  <c:v>6490.24</c:v>
                </c:pt>
                <c:pt idx="1512">
                  <c:v>215.928</c:v>
                </c:pt>
                <c:pt idx="1513">
                  <c:v>772.49700000000007</c:v>
                </c:pt>
                <c:pt idx="1514">
                  <c:v>148.32</c:v>
                </c:pt>
                <c:pt idx="1515">
                  <c:v>1548.5440000000001</c:v>
                </c:pt>
                <c:pt idx="1516">
                  <c:v>483.92</c:v>
                </c:pt>
                <c:pt idx="1517">
                  <c:v>135.88200000000001</c:v>
                </c:pt>
                <c:pt idx="1518">
                  <c:v>80.48</c:v>
                </c:pt>
                <c:pt idx="1519">
                  <c:v>209.76</c:v>
                </c:pt>
                <c:pt idx="1520">
                  <c:v>479.96800000000007</c:v>
                </c:pt>
                <c:pt idx="1521">
                  <c:v>575.928</c:v>
                </c:pt>
                <c:pt idx="1522">
                  <c:v>1919.36</c:v>
                </c:pt>
                <c:pt idx="1523">
                  <c:v>95.96</c:v>
                </c:pt>
                <c:pt idx="1524">
                  <c:v>359.82</c:v>
                </c:pt>
                <c:pt idx="1525">
                  <c:v>299.61</c:v>
                </c:pt>
                <c:pt idx="1526">
                  <c:v>299.61</c:v>
                </c:pt>
                <c:pt idx="1527">
                  <c:v>439.83</c:v>
                </c:pt>
                <c:pt idx="1528">
                  <c:v>523.31999999999994</c:v>
                </c:pt>
                <c:pt idx="1529">
                  <c:v>146.43</c:v>
                </c:pt>
                <c:pt idx="1530">
                  <c:v>438.21</c:v>
                </c:pt>
                <c:pt idx="1531">
                  <c:v>317.44</c:v>
                </c:pt>
                <c:pt idx="1532">
                  <c:v>271.99200000000002</c:v>
                </c:pt>
                <c:pt idx="1533">
                  <c:v>131.16800000000001</c:v>
                </c:pt>
                <c:pt idx="1534">
                  <c:v>702.72</c:v>
                </c:pt>
                <c:pt idx="1535">
                  <c:v>173.07</c:v>
                </c:pt>
                <c:pt idx="1536">
                  <c:v>524.16</c:v>
                </c:pt>
                <c:pt idx="1537">
                  <c:v>565.19999999999993</c:v>
                </c:pt>
                <c:pt idx="1538">
                  <c:v>180.96</c:v>
                </c:pt>
                <c:pt idx="1539">
                  <c:v>251.91</c:v>
                </c:pt>
                <c:pt idx="1540">
                  <c:v>316</c:v>
                </c:pt>
                <c:pt idx="1541">
                  <c:v>316</c:v>
                </c:pt>
                <c:pt idx="1542">
                  <c:v>437.22</c:v>
                </c:pt>
                <c:pt idx="1543">
                  <c:v>999.2700000000001</c:v>
                </c:pt>
                <c:pt idx="1544">
                  <c:v>621.7600000000001</c:v>
                </c:pt>
                <c:pt idx="1545">
                  <c:v>814.18399999999997</c:v>
                </c:pt>
                <c:pt idx="1546">
                  <c:v>223.05600000000001</c:v>
                </c:pt>
                <c:pt idx="1547">
                  <c:v>223.05600000000001</c:v>
                </c:pt>
                <c:pt idx="1548">
                  <c:v>242</c:v>
                </c:pt>
                <c:pt idx="1549">
                  <c:v>265.44</c:v>
                </c:pt>
                <c:pt idx="1550">
                  <c:v>403.2</c:v>
                </c:pt>
                <c:pt idx="1551">
                  <c:v>182.52</c:v>
                </c:pt>
                <c:pt idx="1552">
                  <c:v>205.41600000000003</c:v>
                </c:pt>
                <c:pt idx="1553">
                  <c:v>196.48</c:v>
                </c:pt>
                <c:pt idx="1554">
                  <c:v>196.48</c:v>
                </c:pt>
                <c:pt idx="1555">
                  <c:v>196.48</c:v>
                </c:pt>
                <c:pt idx="1556">
                  <c:v>196.48</c:v>
                </c:pt>
                <c:pt idx="1557">
                  <c:v>690.84000000000015</c:v>
                </c:pt>
                <c:pt idx="1558">
                  <c:v>690.84000000000015</c:v>
                </c:pt>
                <c:pt idx="1559">
                  <c:v>499.74999999999994</c:v>
                </c:pt>
                <c:pt idx="1560">
                  <c:v>48.91</c:v>
                </c:pt>
                <c:pt idx="1561">
                  <c:v>1414.4</c:v>
                </c:pt>
                <c:pt idx="1562">
                  <c:v>1019.5999999999999</c:v>
                </c:pt>
                <c:pt idx="1563">
                  <c:v>254.52</c:v>
                </c:pt>
                <c:pt idx="1564">
                  <c:v>352.16</c:v>
                </c:pt>
                <c:pt idx="1565">
                  <c:v>151.91999999999999</c:v>
                </c:pt>
                <c:pt idx="1566">
                  <c:v>283.92</c:v>
                </c:pt>
                <c:pt idx="1567">
                  <c:v>324.32</c:v>
                </c:pt>
                <c:pt idx="1568">
                  <c:v>907.12799999999993</c:v>
                </c:pt>
                <c:pt idx="1569">
                  <c:v>907.12799999999993</c:v>
                </c:pt>
                <c:pt idx="1570">
                  <c:v>806.27200000000005</c:v>
                </c:pt>
                <c:pt idx="1571">
                  <c:v>323.90999999999997</c:v>
                </c:pt>
                <c:pt idx="1572">
                  <c:v>323.90999999999997</c:v>
                </c:pt>
                <c:pt idx="1573">
                  <c:v>188.73</c:v>
                </c:pt>
                <c:pt idx="1574">
                  <c:v>452.36799999999994</c:v>
                </c:pt>
                <c:pt idx="1575">
                  <c:v>483.48</c:v>
                </c:pt>
                <c:pt idx="1576">
                  <c:v>676.72799999999984</c:v>
                </c:pt>
                <c:pt idx="1577">
                  <c:v>375.68</c:v>
                </c:pt>
                <c:pt idx="1578">
                  <c:v>450.59200000000004</c:v>
                </c:pt>
                <c:pt idx="1579">
                  <c:v>450.59200000000004</c:v>
                </c:pt>
                <c:pt idx="1580">
                  <c:v>540.43200000000002</c:v>
                </c:pt>
                <c:pt idx="1581">
                  <c:v>359.92800000000005</c:v>
                </c:pt>
                <c:pt idx="1582">
                  <c:v>124.032</c:v>
                </c:pt>
                <c:pt idx="1583">
                  <c:v>327.32</c:v>
                </c:pt>
                <c:pt idx="1584">
                  <c:v>327.32</c:v>
                </c:pt>
                <c:pt idx="1585">
                  <c:v>186.93</c:v>
                </c:pt>
                <c:pt idx="1586">
                  <c:v>319.83999999999997</c:v>
                </c:pt>
                <c:pt idx="1587">
                  <c:v>783.21600000000001</c:v>
                </c:pt>
                <c:pt idx="1588">
                  <c:v>85.98</c:v>
                </c:pt>
                <c:pt idx="1589">
                  <c:v>238.41</c:v>
                </c:pt>
                <c:pt idx="1590">
                  <c:v>541.07999999999993</c:v>
                </c:pt>
                <c:pt idx="1591">
                  <c:v>444.76800000000003</c:v>
                </c:pt>
                <c:pt idx="1592">
                  <c:v>171.04</c:v>
                </c:pt>
                <c:pt idx="1593">
                  <c:v>171.04</c:v>
                </c:pt>
                <c:pt idx="1594">
                  <c:v>133.20000000000002</c:v>
                </c:pt>
                <c:pt idx="1595">
                  <c:v>133.20000000000002</c:v>
                </c:pt>
                <c:pt idx="1596">
                  <c:v>296.00000000000006</c:v>
                </c:pt>
                <c:pt idx="1597">
                  <c:v>305.60000000000002</c:v>
                </c:pt>
                <c:pt idx="1598">
                  <c:v>337.12</c:v>
                </c:pt>
                <c:pt idx="1599">
                  <c:v>327.68</c:v>
                </c:pt>
                <c:pt idx="1600">
                  <c:v>327.68</c:v>
                </c:pt>
                <c:pt idx="1601">
                  <c:v>141.03</c:v>
                </c:pt>
                <c:pt idx="1602">
                  <c:v>424.74999999999994</c:v>
                </c:pt>
                <c:pt idx="1603">
                  <c:v>152.24</c:v>
                </c:pt>
                <c:pt idx="1604">
                  <c:v>152.24</c:v>
                </c:pt>
                <c:pt idx="1605">
                  <c:v>284.48</c:v>
                </c:pt>
                <c:pt idx="1606">
                  <c:v>195.696</c:v>
                </c:pt>
                <c:pt idx="1607">
                  <c:v>79.992000000000004</c:v>
                </c:pt>
                <c:pt idx="1608">
                  <c:v>523.75</c:v>
                </c:pt>
                <c:pt idx="1609">
                  <c:v>999.75000000000011</c:v>
                </c:pt>
                <c:pt idx="1610">
                  <c:v>87.96</c:v>
                </c:pt>
                <c:pt idx="1611">
                  <c:v>1310.2559999999999</c:v>
                </c:pt>
                <c:pt idx="1612">
                  <c:v>335.68</c:v>
                </c:pt>
                <c:pt idx="1613">
                  <c:v>145.28</c:v>
                </c:pt>
                <c:pt idx="1614">
                  <c:v>231.74999999999997</c:v>
                </c:pt>
                <c:pt idx="1615">
                  <c:v>231.74999999999997</c:v>
                </c:pt>
                <c:pt idx="1616">
                  <c:v>317.52</c:v>
                </c:pt>
                <c:pt idx="1617">
                  <c:v>317.52</c:v>
                </c:pt>
                <c:pt idx="1618">
                  <c:v>383.84999999999997</c:v>
                </c:pt>
                <c:pt idx="1619">
                  <c:v>383.84999999999997</c:v>
                </c:pt>
                <c:pt idx="1620">
                  <c:v>383.84999999999997</c:v>
                </c:pt>
                <c:pt idx="1621">
                  <c:v>387.75</c:v>
                </c:pt>
                <c:pt idx="1622">
                  <c:v>499.5</c:v>
                </c:pt>
                <c:pt idx="1623">
                  <c:v>405</c:v>
                </c:pt>
                <c:pt idx="1624">
                  <c:v>419.93</c:v>
                </c:pt>
                <c:pt idx="1625">
                  <c:v>183.68</c:v>
                </c:pt>
                <c:pt idx="1626">
                  <c:v>738.50400000000002</c:v>
                </c:pt>
                <c:pt idx="1627">
                  <c:v>508.68</c:v>
                </c:pt>
                <c:pt idx="1628">
                  <c:v>419.58</c:v>
                </c:pt>
                <c:pt idx="1629">
                  <c:v>129.91999999999999</c:v>
                </c:pt>
                <c:pt idx="1630">
                  <c:v>201.60000000000002</c:v>
                </c:pt>
                <c:pt idx="1631">
                  <c:v>241.33199999999999</c:v>
                </c:pt>
                <c:pt idx="1632">
                  <c:v>447.84</c:v>
                </c:pt>
                <c:pt idx="1633">
                  <c:v>184.8</c:v>
                </c:pt>
                <c:pt idx="1634">
                  <c:v>293.12</c:v>
                </c:pt>
                <c:pt idx="1635">
                  <c:v>366</c:v>
                </c:pt>
                <c:pt idx="1636">
                  <c:v>407</c:v>
                </c:pt>
                <c:pt idx="1637">
                  <c:v>201.28</c:v>
                </c:pt>
                <c:pt idx="1638">
                  <c:v>649.59999999999991</c:v>
                </c:pt>
                <c:pt idx="1639">
                  <c:v>421.96</c:v>
                </c:pt>
                <c:pt idx="1640">
                  <c:v>113.92</c:v>
                </c:pt>
                <c:pt idx="1641">
                  <c:v>187.2</c:v>
                </c:pt>
                <c:pt idx="1642">
                  <c:v>280.48</c:v>
                </c:pt>
                <c:pt idx="1643">
                  <c:v>280.48</c:v>
                </c:pt>
                <c:pt idx="1644">
                  <c:v>336.38399999999996</c:v>
                </c:pt>
                <c:pt idx="1645">
                  <c:v>91.36</c:v>
                </c:pt>
                <c:pt idx="1646">
                  <c:v>91.36</c:v>
                </c:pt>
                <c:pt idx="1647">
                  <c:v>91.36</c:v>
                </c:pt>
                <c:pt idx="1648">
                  <c:v>91.36</c:v>
                </c:pt>
                <c:pt idx="1649">
                  <c:v>400</c:v>
                </c:pt>
                <c:pt idx="1650">
                  <c:v>400</c:v>
                </c:pt>
                <c:pt idx="1651">
                  <c:v>839</c:v>
                </c:pt>
                <c:pt idx="1652">
                  <c:v>262.08</c:v>
                </c:pt>
                <c:pt idx="1653">
                  <c:v>1676.7360000000001</c:v>
                </c:pt>
                <c:pt idx="1654">
                  <c:v>136.44</c:v>
                </c:pt>
                <c:pt idx="1655">
                  <c:v>238.53600000000006</c:v>
                </c:pt>
                <c:pt idx="1656">
                  <c:v>248.25</c:v>
                </c:pt>
                <c:pt idx="1657">
                  <c:v>333.50400000000002</c:v>
                </c:pt>
                <c:pt idx="1658">
                  <c:v>243.92</c:v>
                </c:pt>
                <c:pt idx="1659">
                  <c:v>376.96</c:v>
                </c:pt>
                <c:pt idx="1660">
                  <c:v>110.52800000000001</c:v>
                </c:pt>
                <c:pt idx="1661">
                  <c:v>919.80000000000007</c:v>
                </c:pt>
                <c:pt idx="1662">
                  <c:v>206.82</c:v>
                </c:pt>
                <c:pt idx="1663">
                  <c:v>317.44</c:v>
                </c:pt>
                <c:pt idx="1664">
                  <c:v>263.15999999999997</c:v>
                </c:pt>
                <c:pt idx="1665">
                  <c:v>262.79999999999995</c:v>
                </c:pt>
                <c:pt idx="1666">
                  <c:v>223.75</c:v>
                </c:pt>
                <c:pt idx="1667">
                  <c:v>397.488</c:v>
                </c:pt>
                <c:pt idx="1668">
                  <c:v>70.98</c:v>
                </c:pt>
                <c:pt idx="1669">
                  <c:v>189.93599999999998</c:v>
                </c:pt>
                <c:pt idx="1670">
                  <c:v>189.93599999999998</c:v>
                </c:pt>
                <c:pt idx="1671">
                  <c:v>212.84999999999997</c:v>
                </c:pt>
                <c:pt idx="1672">
                  <c:v>1307.9970000000001</c:v>
                </c:pt>
                <c:pt idx="1673">
                  <c:v>485.88800000000003</c:v>
                </c:pt>
                <c:pt idx="1674">
                  <c:v>81.94</c:v>
                </c:pt>
                <c:pt idx="1675">
                  <c:v>341.37</c:v>
                </c:pt>
                <c:pt idx="1676">
                  <c:v>339.5</c:v>
                </c:pt>
                <c:pt idx="1677">
                  <c:v>360.86400000000003</c:v>
                </c:pt>
                <c:pt idx="1678">
                  <c:v>971.92800000000011</c:v>
                </c:pt>
                <c:pt idx="1679">
                  <c:v>698.22</c:v>
                </c:pt>
                <c:pt idx="1680">
                  <c:v>387.75</c:v>
                </c:pt>
                <c:pt idx="1681">
                  <c:v>403.16800000000001</c:v>
                </c:pt>
                <c:pt idx="1682">
                  <c:v>403.16800000000001</c:v>
                </c:pt>
                <c:pt idx="1683">
                  <c:v>4703.5099999999993</c:v>
                </c:pt>
                <c:pt idx="1684">
                  <c:v>347.5</c:v>
                </c:pt>
                <c:pt idx="1685">
                  <c:v>115.16800000000001</c:v>
                </c:pt>
                <c:pt idx="1686">
                  <c:v>345.024</c:v>
                </c:pt>
                <c:pt idx="1687">
                  <c:v>105.92</c:v>
                </c:pt>
                <c:pt idx="1688">
                  <c:v>372.25</c:v>
                </c:pt>
                <c:pt idx="1689">
                  <c:v>1929.3120000000001</c:v>
                </c:pt>
                <c:pt idx="1690">
                  <c:v>40.99</c:v>
                </c:pt>
                <c:pt idx="1691">
                  <c:v>127.93599999999999</c:v>
                </c:pt>
                <c:pt idx="1692">
                  <c:v>147.96</c:v>
                </c:pt>
                <c:pt idx="1693">
                  <c:v>147.96</c:v>
                </c:pt>
                <c:pt idx="1694">
                  <c:v>43.41</c:v>
                </c:pt>
                <c:pt idx="1695">
                  <c:v>106.49600000000001</c:v>
                </c:pt>
                <c:pt idx="1696">
                  <c:v>532.44000000000005</c:v>
                </c:pt>
                <c:pt idx="1697">
                  <c:v>301.75</c:v>
                </c:pt>
                <c:pt idx="1698">
                  <c:v>255.84</c:v>
                </c:pt>
                <c:pt idx="1699">
                  <c:v>283.22000000000003</c:v>
                </c:pt>
                <c:pt idx="1700">
                  <c:v>528.64</c:v>
                </c:pt>
                <c:pt idx="1701">
                  <c:v>82.56</c:v>
                </c:pt>
                <c:pt idx="1702">
                  <c:v>513.52</c:v>
                </c:pt>
                <c:pt idx="1703">
                  <c:v>1131.3599999999999</c:v>
                </c:pt>
                <c:pt idx="1704">
                  <c:v>1319.8000000000002</c:v>
                </c:pt>
                <c:pt idx="1705">
                  <c:v>215.928</c:v>
                </c:pt>
                <c:pt idx="1706">
                  <c:v>91.96</c:v>
                </c:pt>
                <c:pt idx="1707">
                  <c:v>158.03999999999996</c:v>
                </c:pt>
                <c:pt idx="1708">
                  <c:v>315.072</c:v>
                </c:pt>
                <c:pt idx="1709">
                  <c:v>364</c:v>
                </c:pt>
                <c:pt idx="1710">
                  <c:v>170.72</c:v>
                </c:pt>
                <c:pt idx="1711">
                  <c:v>150.96</c:v>
                </c:pt>
                <c:pt idx="1712">
                  <c:v>979.80000000000018</c:v>
                </c:pt>
                <c:pt idx="1713">
                  <c:v>979.80000000000018</c:v>
                </c:pt>
                <c:pt idx="1714">
                  <c:v>195.184</c:v>
                </c:pt>
                <c:pt idx="1715">
                  <c:v>182.52</c:v>
                </c:pt>
                <c:pt idx="1716">
                  <c:v>182.52</c:v>
                </c:pt>
                <c:pt idx="1717">
                  <c:v>139.04</c:v>
                </c:pt>
                <c:pt idx="1718">
                  <c:v>139.04</c:v>
                </c:pt>
                <c:pt idx="1719">
                  <c:v>207</c:v>
                </c:pt>
                <c:pt idx="1720">
                  <c:v>179.42400000000004</c:v>
                </c:pt>
                <c:pt idx="1721">
                  <c:v>583.05600000000004</c:v>
                </c:pt>
                <c:pt idx="1722">
                  <c:v>232.92000000000002</c:v>
                </c:pt>
                <c:pt idx="1723">
                  <c:v>110.84800000000001</c:v>
                </c:pt>
                <c:pt idx="1724">
                  <c:v>221.44000000000003</c:v>
                </c:pt>
                <c:pt idx="1725">
                  <c:v>386.36999999999995</c:v>
                </c:pt>
                <c:pt idx="1726">
                  <c:v>120.60000000000001</c:v>
                </c:pt>
                <c:pt idx="1727">
                  <c:v>46.94</c:v>
                </c:pt>
                <c:pt idx="1728">
                  <c:v>240.48</c:v>
                </c:pt>
                <c:pt idx="1729">
                  <c:v>575.928</c:v>
                </c:pt>
                <c:pt idx="1730">
                  <c:v>358.28800000000007</c:v>
                </c:pt>
                <c:pt idx="1731">
                  <c:v>1151.28</c:v>
                </c:pt>
                <c:pt idx="1732">
                  <c:v>1151.28</c:v>
                </c:pt>
                <c:pt idx="1733">
                  <c:v>79.92</c:v>
                </c:pt>
                <c:pt idx="1734">
                  <c:v>127.84000000000002</c:v>
                </c:pt>
                <c:pt idx="1735">
                  <c:v>290.81599999999997</c:v>
                </c:pt>
                <c:pt idx="1736">
                  <c:v>343.44000000000005</c:v>
                </c:pt>
                <c:pt idx="1737">
                  <c:v>698.17</c:v>
                </c:pt>
                <c:pt idx="1738">
                  <c:v>435.16800000000006</c:v>
                </c:pt>
                <c:pt idx="1739">
                  <c:v>210.78000000000003</c:v>
                </c:pt>
                <c:pt idx="1740">
                  <c:v>456.19</c:v>
                </c:pt>
                <c:pt idx="1741">
                  <c:v>269.90999999999997</c:v>
                </c:pt>
                <c:pt idx="1742">
                  <c:v>269.90999999999997</c:v>
                </c:pt>
                <c:pt idx="1743">
                  <c:v>447.48800000000006</c:v>
                </c:pt>
                <c:pt idx="1744">
                  <c:v>208.256</c:v>
                </c:pt>
                <c:pt idx="1745">
                  <c:v>139.80000000000001</c:v>
                </c:pt>
                <c:pt idx="1746">
                  <c:v>293.02</c:v>
                </c:pt>
                <c:pt idx="1747">
                  <c:v>346.92</c:v>
                </c:pt>
                <c:pt idx="1748">
                  <c:v>375.34</c:v>
                </c:pt>
                <c:pt idx="1749">
                  <c:v>375.34</c:v>
                </c:pt>
                <c:pt idx="1750">
                  <c:v>246.25</c:v>
                </c:pt>
                <c:pt idx="1751">
                  <c:v>221.44000000000003</c:v>
                </c:pt>
                <c:pt idx="1752">
                  <c:v>233.28000000000003</c:v>
                </c:pt>
                <c:pt idx="1753">
                  <c:v>233.28000000000003</c:v>
                </c:pt>
                <c:pt idx="1754">
                  <c:v>233.28000000000003</c:v>
                </c:pt>
                <c:pt idx="1755">
                  <c:v>233.28000000000003</c:v>
                </c:pt>
                <c:pt idx="1756">
                  <c:v>363.69000000000005</c:v>
                </c:pt>
                <c:pt idx="1757">
                  <c:v>197.63200000000001</c:v>
                </c:pt>
                <c:pt idx="1758">
                  <c:v>109.79200000000002</c:v>
                </c:pt>
                <c:pt idx="1759">
                  <c:v>832.68</c:v>
                </c:pt>
                <c:pt idx="1760">
                  <c:v>844.67200000000003</c:v>
                </c:pt>
                <c:pt idx="1761">
                  <c:v>307.72000000000003</c:v>
                </c:pt>
                <c:pt idx="1762">
                  <c:v>241.33199999999999</c:v>
                </c:pt>
                <c:pt idx="1763">
                  <c:v>212.84999999999997</c:v>
                </c:pt>
                <c:pt idx="1764">
                  <c:v>212.84999999999997</c:v>
                </c:pt>
                <c:pt idx="1765">
                  <c:v>2299.75</c:v>
                </c:pt>
                <c:pt idx="1766">
                  <c:v>686.78399999999999</c:v>
                </c:pt>
                <c:pt idx="1767">
                  <c:v>141.12</c:v>
                </c:pt>
                <c:pt idx="1768">
                  <c:v>305.5</c:v>
                </c:pt>
                <c:pt idx="1769">
                  <c:v>135.76</c:v>
                </c:pt>
                <c:pt idx="1770">
                  <c:v>408.85599999999994</c:v>
                </c:pt>
                <c:pt idx="1771">
                  <c:v>218.88000000000002</c:v>
                </c:pt>
                <c:pt idx="1772">
                  <c:v>75.88</c:v>
                </c:pt>
                <c:pt idx="1773">
                  <c:v>75.88</c:v>
                </c:pt>
                <c:pt idx="1774">
                  <c:v>75.88</c:v>
                </c:pt>
                <c:pt idx="1775">
                  <c:v>75.88</c:v>
                </c:pt>
                <c:pt idx="1776">
                  <c:v>817.9380000000001</c:v>
                </c:pt>
                <c:pt idx="1777">
                  <c:v>518.40000000000009</c:v>
                </c:pt>
                <c:pt idx="1778">
                  <c:v>244.5</c:v>
                </c:pt>
                <c:pt idx="1779">
                  <c:v>200.99999999999997</c:v>
                </c:pt>
                <c:pt idx="1780">
                  <c:v>185.28</c:v>
                </c:pt>
                <c:pt idx="1781">
                  <c:v>327.96</c:v>
                </c:pt>
                <c:pt idx="1782">
                  <c:v>150.08000000000001</c:v>
                </c:pt>
                <c:pt idx="1783">
                  <c:v>799.80000000000018</c:v>
                </c:pt>
                <c:pt idx="1784">
                  <c:v>119.96</c:v>
                </c:pt>
                <c:pt idx="1785">
                  <c:v>863.71199999999999</c:v>
                </c:pt>
                <c:pt idx="1786">
                  <c:v>39.979999999999997</c:v>
                </c:pt>
                <c:pt idx="1787">
                  <c:v>99.13600000000001</c:v>
                </c:pt>
                <c:pt idx="1788">
                  <c:v>229.32</c:v>
                </c:pt>
                <c:pt idx="1789">
                  <c:v>153.93599999999998</c:v>
                </c:pt>
                <c:pt idx="1790">
                  <c:v>286.25600000000003</c:v>
                </c:pt>
                <c:pt idx="1791">
                  <c:v>204.33599999999998</c:v>
                </c:pt>
                <c:pt idx="1792">
                  <c:v>178.56</c:v>
                </c:pt>
                <c:pt idx="1793">
                  <c:v>164.44800000000001</c:v>
                </c:pt>
                <c:pt idx="1794">
                  <c:v>789.59999999999991</c:v>
                </c:pt>
                <c:pt idx="1795">
                  <c:v>189.44000000000003</c:v>
                </c:pt>
                <c:pt idx="1796">
                  <c:v>1419.6000000000001</c:v>
                </c:pt>
                <c:pt idx="1797">
                  <c:v>1774.5000000000002</c:v>
                </c:pt>
                <c:pt idx="1798">
                  <c:v>2123.2799999999997</c:v>
                </c:pt>
                <c:pt idx="1799">
                  <c:v>574.99200000000008</c:v>
                </c:pt>
                <c:pt idx="1800">
                  <c:v>156.79200000000003</c:v>
                </c:pt>
                <c:pt idx="1801">
                  <c:v>229.68</c:v>
                </c:pt>
                <c:pt idx="1802">
                  <c:v>592.89600000000007</c:v>
                </c:pt>
                <c:pt idx="1803">
                  <c:v>215.28000000000003</c:v>
                </c:pt>
                <c:pt idx="1804">
                  <c:v>117</c:v>
                </c:pt>
                <c:pt idx="1805">
                  <c:v>337</c:v>
                </c:pt>
                <c:pt idx="1806">
                  <c:v>337</c:v>
                </c:pt>
                <c:pt idx="1807">
                  <c:v>233.6</c:v>
                </c:pt>
                <c:pt idx="1808">
                  <c:v>182</c:v>
                </c:pt>
                <c:pt idx="1809">
                  <c:v>232.92000000000002</c:v>
                </c:pt>
                <c:pt idx="1810">
                  <c:v>1164.4000000000001</c:v>
                </c:pt>
                <c:pt idx="1811">
                  <c:v>557.69600000000003</c:v>
                </c:pt>
                <c:pt idx="1812">
                  <c:v>139.04</c:v>
                </c:pt>
                <c:pt idx="1813">
                  <c:v>248.16</c:v>
                </c:pt>
                <c:pt idx="1814">
                  <c:v>104.22</c:v>
                </c:pt>
                <c:pt idx="1815">
                  <c:v>1215.5920000000003</c:v>
                </c:pt>
                <c:pt idx="1816">
                  <c:v>99.13600000000001</c:v>
                </c:pt>
                <c:pt idx="1817">
                  <c:v>1586.1760000000002</c:v>
                </c:pt>
                <c:pt idx="1818">
                  <c:v>110.51999999999998</c:v>
                </c:pt>
                <c:pt idx="1819">
                  <c:v>34.54</c:v>
                </c:pt>
                <c:pt idx="1820">
                  <c:v>795.60000000000014</c:v>
                </c:pt>
                <c:pt idx="1821">
                  <c:v>103.32</c:v>
                </c:pt>
                <c:pt idx="1822">
                  <c:v>103.32</c:v>
                </c:pt>
                <c:pt idx="1823">
                  <c:v>198.09</c:v>
                </c:pt>
                <c:pt idx="1824">
                  <c:v>65.989999999999995</c:v>
                </c:pt>
                <c:pt idx="1825">
                  <c:v>182.43</c:v>
                </c:pt>
                <c:pt idx="1826">
                  <c:v>208.07999999999998</c:v>
                </c:pt>
                <c:pt idx="1827">
                  <c:v>135.56</c:v>
                </c:pt>
                <c:pt idx="1828">
                  <c:v>260.48</c:v>
                </c:pt>
                <c:pt idx="1829">
                  <c:v>623.80799999999999</c:v>
                </c:pt>
                <c:pt idx="1830">
                  <c:v>415.74399999999997</c:v>
                </c:pt>
                <c:pt idx="1831">
                  <c:v>1348.3520000000001</c:v>
                </c:pt>
                <c:pt idx="1832">
                  <c:v>224.64</c:v>
                </c:pt>
                <c:pt idx="1833">
                  <c:v>245</c:v>
                </c:pt>
                <c:pt idx="1834">
                  <c:v>245</c:v>
                </c:pt>
                <c:pt idx="1835">
                  <c:v>407.96599999999995</c:v>
                </c:pt>
                <c:pt idx="1836">
                  <c:v>1343.7760000000001</c:v>
                </c:pt>
                <c:pt idx="1837">
                  <c:v>116.83199999999999</c:v>
                </c:pt>
                <c:pt idx="1838">
                  <c:v>335.75</c:v>
                </c:pt>
                <c:pt idx="1839">
                  <c:v>335.75</c:v>
                </c:pt>
                <c:pt idx="1840">
                  <c:v>59.76</c:v>
                </c:pt>
                <c:pt idx="1841">
                  <c:v>248.92000000000002</c:v>
                </c:pt>
                <c:pt idx="1842">
                  <c:v>296.95999999999998</c:v>
                </c:pt>
                <c:pt idx="1843">
                  <c:v>133.44</c:v>
                </c:pt>
                <c:pt idx="1844">
                  <c:v>133.44</c:v>
                </c:pt>
                <c:pt idx="1845">
                  <c:v>444.76800000000003</c:v>
                </c:pt>
                <c:pt idx="1846">
                  <c:v>102.05999999999999</c:v>
                </c:pt>
                <c:pt idx="1847">
                  <c:v>246.72</c:v>
                </c:pt>
                <c:pt idx="1848">
                  <c:v>127.79999999999998</c:v>
                </c:pt>
                <c:pt idx="1849">
                  <c:v>127.79999999999998</c:v>
                </c:pt>
                <c:pt idx="1850">
                  <c:v>510.72</c:v>
                </c:pt>
                <c:pt idx="1851">
                  <c:v>184.32</c:v>
                </c:pt>
                <c:pt idx="1852">
                  <c:v>184.32</c:v>
                </c:pt>
                <c:pt idx="1853">
                  <c:v>184.32</c:v>
                </c:pt>
                <c:pt idx="1854">
                  <c:v>588.67200000000003</c:v>
                </c:pt>
                <c:pt idx="1855">
                  <c:v>176</c:v>
                </c:pt>
                <c:pt idx="1856">
                  <c:v>501.42400000000004</c:v>
                </c:pt>
                <c:pt idx="1857">
                  <c:v>66.959999999999994</c:v>
                </c:pt>
                <c:pt idx="1858">
                  <c:v>93.344000000000008</c:v>
                </c:pt>
                <c:pt idx="1859">
                  <c:v>181.35</c:v>
                </c:pt>
                <c:pt idx="1860">
                  <c:v>181.35</c:v>
                </c:pt>
                <c:pt idx="1861">
                  <c:v>137.40799999999999</c:v>
                </c:pt>
                <c:pt idx="1862">
                  <c:v>111.14999999999999</c:v>
                </c:pt>
                <c:pt idx="1863">
                  <c:v>300.67200000000003</c:v>
                </c:pt>
                <c:pt idx="1864">
                  <c:v>79.36</c:v>
                </c:pt>
                <c:pt idx="1865">
                  <c:v>143.37</c:v>
                </c:pt>
                <c:pt idx="1866">
                  <c:v>143.37</c:v>
                </c:pt>
                <c:pt idx="1867">
                  <c:v>44.783999999999999</c:v>
                </c:pt>
                <c:pt idx="1868">
                  <c:v>103.32</c:v>
                </c:pt>
                <c:pt idx="1869">
                  <c:v>143.85600000000002</c:v>
                </c:pt>
                <c:pt idx="1870">
                  <c:v>143.85600000000002</c:v>
                </c:pt>
                <c:pt idx="1871">
                  <c:v>288.75</c:v>
                </c:pt>
                <c:pt idx="1872">
                  <c:v>288.75</c:v>
                </c:pt>
                <c:pt idx="1873">
                  <c:v>323.13600000000002</c:v>
                </c:pt>
                <c:pt idx="1874">
                  <c:v>215.28000000000003</c:v>
                </c:pt>
                <c:pt idx="1875">
                  <c:v>123.92</c:v>
                </c:pt>
                <c:pt idx="1876">
                  <c:v>244.01999999999998</c:v>
                </c:pt>
                <c:pt idx="1877">
                  <c:v>167</c:v>
                </c:pt>
                <c:pt idx="1878">
                  <c:v>167</c:v>
                </c:pt>
                <c:pt idx="1879">
                  <c:v>799.84</c:v>
                </c:pt>
                <c:pt idx="1880">
                  <c:v>188.16</c:v>
                </c:pt>
                <c:pt idx="1881">
                  <c:v>1199.3999999999999</c:v>
                </c:pt>
                <c:pt idx="1882">
                  <c:v>368.28000000000003</c:v>
                </c:pt>
                <c:pt idx="1883">
                  <c:v>164.88</c:v>
                </c:pt>
                <c:pt idx="1884">
                  <c:v>136.584</c:v>
                </c:pt>
                <c:pt idx="1885">
                  <c:v>136.584</c:v>
                </c:pt>
                <c:pt idx="1886">
                  <c:v>136.584</c:v>
                </c:pt>
                <c:pt idx="1887">
                  <c:v>162.00000000000003</c:v>
                </c:pt>
                <c:pt idx="1888">
                  <c:v>1268.568</c:v>
                </c:pt>
                <c:pt idx="1889">
                  <c:v>75.36</c:v>
                </c:pt>
                <c:pt idx="1890">
                  <c:v>80.959999999999994</c:v>
                </c:pt>
                <c:pt idx="1891">
                  <c:v>157.77000000000001</c:v>
                </c:pt>
                <c:pt idx="1892">
                  <c:v>112.6</c:v>
                </c:pt>
                <c:pt idx="1893">
                  <c:v>112.6</c:v>
                </c:pt>
                <c:pt idx="1894">
                  <c:v>337.68</c:v>
                </c:pt>
                <c:pt idx="1895">
                  <c:v>881.60800000000006</c:v>
                </c:pt>
                <c:pt idx="1896">
                  <c:v>251.2</c:v>
                </c:pt>
                <c:pt idx="1897">
                  <c:v>444.77100000000002</c:v>
                </c:pt>
                <c:pt idx="1898">
                  <c:v>125.44</c:v>
                </c:pt>
                <c:pt idx="1899">
                  <c:v>161.82</c:v>
                </c:pt>
                <c:pt idx="1900">
                  <c:v>2252.4479999999999</c:v>
                </c:pt>
                <c:pt idx="1901">
                  <c:v>183.92</c:v>
                </c:pt>
                <c:pt idx="1902">
                  <c:v>387.50400000000002</c:v>
                </c:pt>
                <c:pt idx="1903">
                  <c:v>499.16800000000006</c:v>
                </c:pt>
                <c:pt idx="1904">
                  <c:v>287.92800000000005</c:v>
                </c:pt>
                <c:pt idx="1905">
                  <c:v>169.5</c:v>
                </c:pt>
                <c:pt idx="1906">
                  <c:v>169.5</c:v>
                </c:pt>
                <c:pt idx="1907">
                  <c:v>233.85599999999999</c:v>
                </c:pt>
                <c:pt idx="1908">
                  <c:v>162.00000000000003</c:v>
                </c:pt>
                <c:pt idx="1909">
                  <c:v>162.00000000000003</c:v>
                </c:pt>
                <c:pt idx="1910">
                  <c:v>162.00000000000003</c:v>
                </c:pt>
                <c:pt idx="1911">
                  <c:v>162.00000000000003</c:v>
                </c:pt>
                <c:pt idx="1912">
                  <c:v>162.00000000000003</c:v>
                </c:pt>
                <c:pt idx="1913">
                  <c:v>162.00000000000003</c:v>
                </c:pt>
                <c:pt idx="1914">
                  <c:v>162.00000000000003</c:v>
                </c:pt>
                <c:pt idx="1915">
                  <c:v>162.00000000000003</c:v>
                </c:pt>
                <c:pt idx="1916">
                  <c:v>162.00000000000003</c:v>
                </c:pt>
                <c:pt idx="1917">
                  <c:v>162.00000000000003</c:v>
                </c:pt>
                <c:pt idx="1918">
                  <c:v>162.00000000000003</c:v>
                </c:pt>
                <c:pt idx="1919">
                  <c:v>162.00000000000003</c:v>
                </c:pt>
                <c:pt idx="1920">
                  <c:v>162.00000000000003</c:v>
                </c:pt>
                <c:pt idx="1921">
                  <c:v>162.00000000000003</c:v>
                </c:pt>
                <c:pt idx="1922">
                  <c:v>44.384</c:v>
                </c:pt>
                <c:pt idx="1923">
                  <c:v>103.5</c:v>
                </c:pt>
                <c:pt idx="1924">
                  <c:v>103.5</c:v>
                </c:pt>
                <c:pt idx="1925">
                  <c:v>97.019999999999982</c:v>
                </c:pt>
                <c:pt idx="1926">
                  <c:v>236.18</c:v>
                </c:pt>
                <c:pt idx="1927">
                  <c:v>299.488</c:v>
                </c:pt>
                <c:pt idx="1928">
                  <c:v>178.56</c:v>
                </c:pt>
                <c:pt idx="1929">
                  <c:v>178.56</c:v>
                </c:pt>
                <c:pt idx="1930">
                  <c:v>178.56</c:v>
                </c:pt>
                <c:pt idx="1931">
                  <c:v>178.56</c:v>
                </c:pt>
                <c:pt idx="1932">
                  <c:v>61.76</c:v>
                </c:pt>
                <c:pt idx="1933">
                  <c:v>214.25</c:v>
                </c:pt>
                <c:pt idx="1934">
                  <c:v>181.12</c:v>
                </c:pt>
                <c:pt idx="1935">
                  <c:v>167.25</c:v>
                </c:pt>
                <c:pt idx="1936">
                  <c:v>174.75</c:v>
                </c:pt>
                <c:pt idx="1937">
                  <c:v>274.5</c:v>
                </c:pt>
                <c:pt idx="1938">
                  <c:v>272.92800000000005</c:v>
                </c:pt>
                <c:pt idx="1939">
                  <c:v>185.44</c:v>
                </c:pt>
                <c:pt idx="1940">
                  <c:v>122.256</c:v>
                </c:pt>
                <c:pt idx="1941">
                  <c:v>113.12</c:v>
                </c:pt>
                <c:pt idx="1942">
                  <c:v>54.48</c:v>
                </c:pt>
                <c:pt idx="1943">
                  <c:v>186.48</c:v>
                </c:pt>
                <c:pt idx="1944">
                  <c:v>60.89</c:v>
                </c:pt>
                <c:pt idx="1945">
                  <c:v>36.24</c:v>
                </c:pt>
                <c:pt idx="1946">
                  <c:v>360.44800000000004</c:v>
                </c:pt>
                <c:pt idx="1947">
                  <c:v>167.68</c:v>
                </c:pt>
                <c:pt idx="1948">
                  <c:v>486.14400000000001</c:v>
                </c:pt>
                <c:pt idx="1949">
                  <c:v>727.05600000000004</c:v>
                </c:pt>
                <c:pt idx="1950">
                  <c:v>90.882000000000005</c:v>
                </c:pt>
                <c:pt idx="1951">
                  <c:v>315</c:v>
                </c:pt>
                <c:pt idx="1952">
                  <c:v>143.96</c:v>
                </c:pt>
                <c:pt idx="1953">
                  <c:v>83.88</c:v>
                </c:pt>
                <c:pt idx="1954">
                  <c:v>215.60000000000002</c:v>
                </c:pt>
                <c:pt idx="1955">
                  <c:v>103.96</c:v>
                </c:pt>
                <c:pt idx="1956">
                  <c:v>163.75</c:v>
                </c:pt>
                <c:pt idx="1957">
                  <c:v>214.88</c:v>
                </c:pt>
                <c:pt idx="1958">
                  <c:v>749.75</c:v>
                </c:pt>
                <c:pt idx="1959">
                  <c:v>179.91</c:v>
                </c:pt>
                <c:pt idx="1960">
                  <c:v>249.75</c:v>
                </c:pt>
                <c:pt idx="1961">
                  <c:v>93.149999999999991</c:v>
                </c:pt>
                <c:pt idx="1962">
                  <c:v>93.149999999999991</c:v>
                </c:pt>
                <c:pt idx="1963">
                  <c:v>59.2</c:v>
                </c:pt>
                <c:pt idx="1964">
                  <c:v>59.2</c:v>
                </c:pt>
                <c:pt idx="1965">
                  <c:v>590.32799999999997</c:v>
                </c:pt>
                <c:pt idx="1966">
                  <c:v>590.32799999999997</c:v>
                </c:pt>
                <c:pt idx="1967">
                  <c:v>226.24</c:v>
                </c:pt>
                <c:pt idx="1968">
                  <c:v>140</c:v>
                </c:pt>
                <c:pt idx="1969">
                  <c:v>1175.2160000000001</c:v>
                </c:pt>
                <c:pt idx="1970">
                  <c:v>411.11</c:v>
                </c:pt>
                <c:pt idx="1971">
                  <c:v>282.25</c:v>
                </c:pt>
                <c:pt idx="1972">
                  <c:v>88.92</c:v>
                </c:pt>
                <c:pt idx="1973">
                  <c:v>88.92</c:v>
                </c:pt>
                <c:pt idx="1974">
                  <c:v>88.019999999999982</c:v>
                </c:pt>
                <c:pt idx="1975">
                  <c:v>43.13</c:v>
                </c:pt>
                <c:pt idx="1976">
                  <c:v>149.5</c:v>
                </c:pt>
                <c:pt idx="1977">
                  <c:v>305.28000000000003</c:v>
                </c:pt>
                <c:pt idx="1978">
                  <c:v>124.48</c:v>
                </c:pt>
                <c:pt idx="1979">
                  <c:v>116.75999999999999</c:v>
                </c:pt>
                <c:pt idx="1980">
                  <c:v>80.959999999999994</c:v>
                </c:pt>
                <c:pt idx="1981">
                  <c:v>80.959999999999994</c:v>
                </c:pt>
                <c:pt idx="1982">
                  <c:v>120.52800000000001</c:v>
                </c:pt>
                <c:pt idx="1983">
                  <c:v>120.52800000000001</c:v>
                </c:pt>
                <c:pt idx="1984">
                  <c:v>104.01</c:v>
                </c:pt>
                <c:pt idx="1985">
                  <c:v>90.99</c:v>
                </c:pt>
                <c:pt idx="1986">
                  <c:v>561.34400000000005</c:v>
                </c:pt>
                <c:pt idx="1987">
                  <c:v>331.77600000000007</c:v>
                </c:pt>
                <c:pt idx="1988">
                  <c:v>331.77600000000007</c:v>
                </c:pt>
                <c:pt idx="1989">
                  <c:v>118.08</c:v>
                </c:pt>
                <c:pt idx="1990">
                  <c:v>222</c:v>
                </c:pt>
                <c:pt idx="1991">
                  <c:v>144.25</c:v>
                </c:pt>
                <c:pt idx="1992">
                  <c:v>128.16</c:v>
                </c:pt>
                <c:pt idx="1993">
                  <c:v>180</c:v>
                </c:pt>
                <c:pt idx="1994">
                  <c:v>72</c:v>
                </c:pt>
                <c:pt idx="1995">
                  <c:v>79.92</c:v>
                </c:pt>
                <c:pt idx="1996">
                  <c:v>143.46</c:v>
                </c:pt>
                <c:pt idx="1997">
                  <c:v>1144.5999999999999</c:v>
                </c:pt>
                <c:pt idx="1998">
                  <c:v>1144.5999999999999</c:v>
                </c:pt>
                <c:pt idx="1999">
                  <c:v>57.23</c:v>
                </c:pt>
                <c:pt idx="2000">
                  <c:v>121.76</c:v>
                </c:pt>
                <c:pt idx="2001">
                  <c:v>190.65600000000001</c:v>
                </c:pt>
                <c:pt idx="2002">
                  <c:v>129.78</c:v>
                </c:pt>
                <c:pt idx="2003">
                  <c:v>152.82</c:v>
                </c:pt>
                <c:pt idx="2004">
                  <c:v>119.80799999999999</c:v>
                </c:pt>
                <c:pt idx="2005">
                  <c:v>126.24</c:v>
                </c:pt>
                <c:pt idx="2006">
                  <c:v>272.5</c:v>
                </c:pt>
                <c:pt idx="2007">
                  <c:v>342.02</c:v>
                </c:pt>
                <c:pt idx="2008">
                  <c:v>166.4</c:v>
                </c:pt>
                <c:pt idx="2009">
                  <c:v>251.42400000000004</c:v>
                </c:pt>
                <c:pt idx="2010">
                  <c:v>479.33199999999994</c:v>
                </c:pt>
                <c:pt idx="2011">
                  <c:v>479.33199999999994</c:v>
                </c:pt>
                <c:pt idx="2012">
                  <c:v>89.91</c:v>
                </c:pt>
                <c:pt idx="2013">
                  <c:v>30.53</c:v>
                </c:pt>
                <c:pt idx="2014">
                  <c:v>319.96800000000002</c:v>
                </c:pt>
                <c:pt idx="2015">
                  <c:v>30.4</c:v>
                </c:pt>
                <c:pt idx="2016">
                  <c:v>745.21600000000001</c:v>
                </c:pt>
                <c:pt idx="2017">
                  <c:v>214.88</c:v>
                </c:pt>
                <c:pt idx="2018">
                  <c:v>87.12</c:v>
                </c:pt>
                <c:pt idx="2019">
                  <c:v>521.81999999999994</c:v>
                </c:pt>
                <c:pt idx="2020">
                  <c:v>154.35</c:v>
                </c:pt>
                <c:pt idx="2021">
                  <c:v>154.35</c:v>
                </c:pt>
                <c:pt idx="2022">
                  <c:v>90.539999999999992</c:v>
                </c:pt>
                <c:pt idx="2023">
                  <c:v>118.87200000000003</c:v>
                </c:pt>
                <c:pt idx="2024">
                  <c:v>1108.5760000000002</c:v>
                </c:pt>
                <c:pt idx="2025">
                  <c:v>1108.2240000000002</c:v>
                </c:pt>
                <c:pt idx="2026">
                  <c:v>492.54399999999998</c:v>
                </c:pt>
                <c:pt idx="2027">
                  <c:v>395.6</c:v>
                </c:pt>
                <c:pt idx="2028">
                  <c:v>179.91</c:v>
                </c:pt>
                <c:pt idx="2029">
                  <c:v>91.92</c:v>
                </c:pt>
                <c:pt idx="2030">
                  <c:v>143.85600000000002</c:v>
                </c:pt>
                <c:pt idx="2031">
                  <c:v>228.09600000000003</c:v>
                </c:pt>
                <c:pt idx="2032">
                  <c:v>367.05600000000004</c:v>
                </c:pt>
                <c:pt idx="2033">
                  <c:v>367.05600000000004</c:v>
                </c:pt>
                <c:pt idx="2034">
                  <c:v>116.96</c:v>
                </c:pt>
                <c:pt idx="2035">
                  <c:v>109.87200000000001</c:v>
                </c:pt>
                <c:pt idx="2036">
                  <c:v>156.79200000000003</c:v>
                </c:pt>
                <c:pt idx="2037">
                  <c:v>84.415999999999997</c:v>
                </c:pt>
                <c:pt idx="2038">
                  <c:v>487.16800000000006</c:v>
                </c:pt>
                <c:pt idx="2039">
                  <c:v>410.32800000000003</c:v>
                </c:pt>
                <c:pt idx="2040">
                  <c:v>95.399999999999991</c:v>
                </c:pt>
                <c:pt idx="2041">
                  <c:v>127.64800000000001</c:v>
                </c:pt>
                <c:pt idx="2042">
                  <c:v>160.38400000000001</c:v>
                </c:pt>
                <c:pt idx="2043">
                  <c:v>58.72</c:v>
                </c:pt>
                <c:pt idx="2044">
                  <c:v>88.019999999999982</c:v>
                </c:pt>
                <c:pt idx="2045">
                  <c:v>302.23200000000003</c:v>
                </c:pt>
                <c:pt idx="2046">
                  <c:v>89.91</c:v>
                </c:pt>
                <c:pt idx="2047">
                  <c:v>199.60000000000002</c:v>
                </c:pt>
                <c:pt idx="2048">
                  <c:v>149.5</c:v>
                </c:pt>
                <c:pt idx="2049">
                  <c:v>177</c:v>
                </c:pt>
                <c:pt idx="2050">
                  <c:v>177</c:v>
                </c:pt>
                <c:pt idx="2051">
                  <c:v>38.432000000000002</c:v>
                </c:pt>
                <c:pt idx="2052">
                  <c:v>345.52800000000002</c:v>
                </c:pt>
                <c:pt idx="2053">
                  <c:v>115.12800000000001</c:v>
                </c:pt>
                <c:pt idx="2054">
                  <c:v>70.680000000000007</c:v>
                </c:pt>
                <c:pt idx="2055">
                  <c:v>59.68</c:v>
                </c:pt>
                <c:pt idx="2056">
                  <c:v>247.5</c:v>
                </c:pt>
                <c:pt idx="2057">
                  <c:v>148.5</c:v>
                </c:pt>
                <c:pt idx="2058">
                  <c:v>142</c:v>
                </c:pt>
                <c:pt idx="2059">
                  <c:v>45.99</c:v>
                </c:pt>
                <c:pt idx="2060">
                  <c:v>266.49</c:v>
                </c:pt>
                <c:pt idx="2061">
                  <c:v>1775.68</c:v>
                </c:pt>
                <c:pt idx="2062">
                  <c:v>3995.2799999999997</c:v>
                </c:pt>
                <c:pt idx="2063">
                  <c:v>799.05600000000004</c:v>
                </c:pt>
                <c:pt idx="2064">
                  <c:v>202.37</c:v>
                </c:pt>
                <c:pt idx="2065">
                  <c:v>151.19200000000001</c:v>
                </c:pt>
                <c:pt idx="2066">
                  <c:v>271.36</c:v>
                </c:pt>
                <c:pt idx="2067">
                  <c:v>254</c:v>
                </c:pt>
                <c:pt idx="2068">
                  <c:v>95.968000000000004</c:v>
                </c:pt>
                <c:pt idx="2069">
                  <c:v>157</c:v>
                </c:pt>
                <c:pt idx="2070">
                  <c:v>134.5</c:v>
                </c:pt>
                <c:pt idx="2071">
                  <c:v>187.96</c:v>
                </c:pt>
                <c:pt idx="2072">
                  <c:v>234.50000000000003</c:v>
                </c:pt>
                <c:pt idx="2073">
                  <c:v>261.85599999999999</c:v>
                </c:pt>
                <c:pt idx="2074">
                  <c:v>261.85599999999999</c:v>
                </c:pt>
                <c:pt idx="2075">
                  <c:v>113.6</c:v>
                </c:pt>
                <c:pt idx="2076">
                  <c:v>121.44</c:v>
                </c:pt>
                <c:pt idx="2077">
                  <c:v>139.59</c:v>
                </c:pt>
                <c:pt idx="2078">
                  <c:v>79.649999999999991</c:v>
                </c:pt>
                <c:pt idx="2079">
                  <c:v>166.4</c:v>
                </c:pt>
                <c:pt idx="2080">
                  <c:v>322.70400000000001</c:v>
                </c:pt>
                <c:pt idx="2081">
                  <c:v>389.79</c:v>
                </c:pt>
                <c:pt idx="2082">
                  <c:v>389.79</c:v>
                </c:pt>
                <c:pt idx="2083">
                  <c:v>103.92</c:v>
                </c:pt>
                <c:pt idx="2084">
                  <c:v>199.80000000000004</c:v>
                </c:pt>
                <c:pt idx="2085">
                  <c:v>79.84</c:v>
                </c:pt>
                <c:pt idx="2086">
                  <c:v>288</c:v>
                </c:pt>
                <c:pt idx="2087">
                  <c:v>288</c:v>
                </c:pt>
                <c:pt idx="2088">
                  <c:v>375.55200000000002</c:v>
                </c:pt>
                <c:pt idx="2089">
                  <c:v>364.03200000000004</c:v>
                </c:pt>
                <c:pt idx="2090">
                  <c:v>901.20799999999997</c:v>
                </c:pt>
                <c:pt idx="2091">
                  <c:v>53.6</c:v>
                </c:pt>
                <c:pt idx="2092">
                  <c:v>98.91</c:v>
                </c:pt>
                <c:pt idx="2093">
                  <c:v>114.28800000000001</c:v>
                </c:pt>
                <c:pt idx="2094">
                  <c:v>87.66</c:v>
                </c:pt>
                <c:pt idx="2095">
                  <c:v>1026.048</c:v>
                </c:pt>
                <c:pt idx="2096">
                  <c:v>104.64</c:v>
                </c:pt>
                <c:pt idx="2097">
                  <c:v>318.16800000000001</c:v>
                </c:pt>
                <c:pt idx="2098">
                  <c:v>182.8</c:v>
                </c:pt>
                <c:pt idx="2099">
                  <c:v>227.13600000000002</c:v>
                </c:pt>
                <c:pt idx="2100">
                  <c:v>238.95000000000002</c:v>
                </c:pt>
                <c:pt idx="2101">
                  <c:v>131.76</c:v>
                </c:pt>
                <c:pt idx="2102">
                  <c:v>152.64000000000001</c:v>
                </c:pt>
                <c:pt idx="2103">
                  <c:v>254.01600000000008</c:v>
                </c:pt>
                <c:pt idx="2104">
                  <c:v>254.01600000000008</c:v>
                </c:pt>
                <c:pt idx="2105">
                  <c:v>254.01600000000008</c:v>
                </c:pt>
                <c:pt idx="2106">
                  <c:v>112.82400000000001</c:v>
                </c:pt>
                <c:pt idx="2107">
                  <c:v>129.5</c:v>
                </c:pt>
                <c:pt idx="2108">
                  <c:v>233.85599999999999</c:v>
                </c:pt>
                <c:pt idx="2109">
                  <c:v>421.16</c:v>
                </c:pt>
                <c:pt idx="2110">
                  <c:v>403.16800000000001</c:v>
                </c:pt>
                <c:pt idx="2111">
                  <c:v>134.82</c:v>
                </c:pt>
                <c:pt idx="2112">
                  <c:v>33.552</c:v>
                </c:pt>
                <c:pt idx="2113">
                  <c:v>4401.67</c:v>
                </c:pt>
                <c:pt idx="2114">
                  <c:v>133.5</c:v>
                </c:pt>
                <c:pt idx="2115">
                  <c:v>89.37</c:v>
                </c:pt>
                <c:pt idx="2116">
                  <c:v>240.19200000000001</c:v>
                </c:pt>
                <c:pt idx="2117">
                  <c:v>600.19200000000001</c:v>
                </c:pt>
                <c:pt idx="2118">
                  <c:v>173.5</c:v>
                </c:pt>
                <c:pt idx="2119">
                  <c:v>138.78</c:v>
                </c:pt>
                <c:pt idx="2120">
                  <c:v>103.68</c:v>
                </c:pt>
                <c:pt idx="2121">
                  <c:v>103.68</c:v>
                </c:pt>
                <c:pt idx="2122">
                  <c:v>103.68</c:v>
                </c:pt>
                <c:pt idx="2123">
                  <c:v>103.68</c:v>
                </c:pt>
                <c:pt idx="2124">
                  <c:v>103.68</c:v>
                </c:pt>
                <c:pt idx="2125">
                  <c:v>103.68</c:v>
                </c:pt>
                <c:pt idx="2126">
                  <c:v>103.68</c:v>
                </c:pt>
                <c:pt idx="2127">
                  <c:v>103.68</c:v>
                </c:pt>
                <c:pt idx="2128">
                  <c:v>222.00000000000003</c:v>
                </c:pt>
                <c:pt idx="2129">
                  <c:v>331.12800000000004</c:v>
                </c:pt>
                <c:pt idx="2130">
                  <c:v>198.56</c:v>
                </c:pt>
                <c:pt idx="2131">
                  <c:v>167</c:v>
                </c:pt>
                <c:pt idx="2132">
                  <c:v>562.94399999999996</c:v>
                </c:pt>
                <c:pt idx="2133">
                  <c:v>70.367999999999995</c:v>
                </c:pt>
                <c:pt idx="2134">
                  <c:v>626.80800000000011</c:v>
                </c:pt>
                <c:pt idx="2135">
                  <c:v>109.08</c:v>
                </c:pt>
                <c:pt idx="2136">
                  <c:v>70.08</c:v>
                </c:pt>
                <c:pt idx="2137">
                  <c:v>271.83999999999997</c:v>
                </c:pt>
                <c:pt idx="2138">
                  <c:v>699</c:v>
                </c:pt>
                <c:pt idx="2139">
                  <c:v>81.539999999999992</c:v>
                </c:pt>
                <c:pt idx="2140">
                  <c:v>122.22</c:v>
                </c:pt>
                <c:pt idx="2141">
                  <c:v>174.4</c:v>
                </c:pt>
                <c:pt idx="2142">
                  <c:v>405.99999999999994</c:v>
                </c:pt>
                <c:pt idx="2143">
                  <c:v>779.39200000000005</c:v>
                </c:pt>
                <c:pt idx="2144">
                  <c:v>262.24799999999999</c:v>
                </c:pt>
                <c:pt idx="2145">
                  <c:v>251.28000000000003</c:v>
                </c:pt>
                <c:pt idx="2146">
                  <c:v>1292.5440000000001</c:v>
                </c:pt>
                <c:pt idx="2147">
                  <c:v>726.40800000000013</c:v>
                </c:pt>
                <c:pt idx="2148">
                  <c:v>120.98</c:v>
                </c:pt>
                <c:pt idx="2149">
                  <c:v>139.59</c:v>
                </c:pt>
                <c:pt idx="2150">
                  <c:v>248.92000000000002</c:v>
                </c:pt>
                <c:pt idx="2151">
                  <c:v>122.75</c:v>
                </c:pt>
                <c:pt idx="2152">
                  <c:v>138.78</c:v>
                </c:pt>
                <c:pt idx="2153">
                  <c:v>145.76</c:v>
                </c:pt>
                <c:pt idx="2154">
                  <c:v>100</c:v>
                </c:pt>
                <c:pt idx="2155">
                  <c:v>319.96800000000002</c:v>
                </c:pt>
                <c:pt idx="2156">
                  <c:v>191.96800000000002</c:v>
                </c:pt>
                <c:pt idx="2157">
                  <c:v>599.80000000000007</c:v>
                </c:pt>
                <c:pt idx="2158">
                  <c:v>190.72000000000003</c:v>
                </c:pt>
                <c:pt idx="2159">
                  <c:v>238.14000000000001</c:v>
                </c:pt>
                <c:pt idx="2160">
                  <c:v>79.319999999999993</c:v>
                </c:pt>
                <c:pt idx="2161">
                  <c:v>126.49999999999999</c:v>
                </c:pt>
                <c:pt idx="2162">
                  <c:v>132</c:v>
                </c:pt>
                <c:pt idx="2163">
                  <c:v>132</c:v>
                </c:pt>
                <c:pt idx="2164">
                  <c:v>73.088000000000008</c:v>
                </c:pt>
                <c:pt idx="2165">
                  <c:v>139.68</c:v>
                </c:pt>
                <c:pt idx="2166">
                  <c:v>175.68</c:v>
                </c:pt>
                <c:pt idx="2167">
                  <c:v>175.68</c:v>
                </c:pt>
                <c:pt idx="2168">
                  <c:v>121.28</c:v>
                </c:pt>
                <c:pt idx="2169">
                  <c:v>346.54400000000004</c:v>
                </c:pt>
                <c:pt idx="2170">
                  <c:v>131.04</c:v>
                </c:pt>
                <c:pt idx="2171">
                  <c:v>50.12</c:v>
                </c:pt>
                <c:pt idx="2172">
                  <c:v>50.12</c:v>
                </c:pt>
                <c:pt idx="2173">
                  <c:v>50.12</c:v>
                </c:pt>
                <c:pt idx="2174">
                  <c:v>50.12</c:v>
                </c:pt>
                <c:pt idx="2175">
                  <c:v>271.71000000000004</c:v>
                </c:pt>
                <c:pt idx="2176">
                  <c:v>67.13600000000001</c:v>
                </c:pt>
                <c:pt idx="2177">
                  <c:v>67.13600000000001</c:v>
                </c:pt>
                <c:pt idx="2178">
                  <c:v>1342.72</c:v>
                </c:pt>
                <c:pt idx="2179">
                  <c:v>95.68</c:v>
                </c:pt>
                <c:pt idx="2180">
                  <c:v>95.68</c:v>
                </c:pt>
                <c:pt idx="2181">
                  <c:v>108.072</c:v>
                </c:pt>
                <c:pt idx="2182">
                  <c:v>334.4</c:v>
                </c:pt>
                <c:pt idx="2183">
                  <c:v>124.50000000000001</c:v>
                </c:pt>
                <c:pt idx="2184">
                  <c:v>149.76</c:v>
                </c:pt>
                <c:pt idx="2185">
                  <c:v>1683.5040000000001</c:v>
                </c:pt>
                <c:pt idx="2186">
                  <c:v>46.72</c:v>
                </c:pt>
                <c:pt idx="2187">
                  <c:v>46.72</c:v>
                </c:pt>
                <c:pt idx="2188">
                  <c:v>173.95</c:v>
                </c:pt>
                <c:pt idx="2189">
                  <c:v>129.44</c:v>
                </c:pt>
                <c:pt idx="2190">
                  <c:v>524.23200000000008</c:v>
                </c:pt>
                <c:pt idx="2191">
                  <c:v>103.19200000000001</c:v>
                </c:pt>
                <c:pt idx="2192">
                  <c:v>39.99</c:v>
                </c:pt>
                <c:pt idx="2193">
                  <c:v>132.47999999999999</c:v>
                </c:pt>
                <c:pt idx="2194">
                  <c:v>100.8</c:v>
                </c:pt>
                <c:pt idx="2195">
                  <c:v>463.44</c:v>
                </c:pt>
                <c:pt idx="2196">
                  <c:v>55.16</c:v>
                </c:pt>
                <c:pt idx="2197">
                  <c:v>46.32</c:v>
                </c:pt>
                <c:pt idx="2198">
                  <c:v>207.76</c:v>
                </c:pt>
                <c:pt idx="2199">
                  <c:v>66.048000000000002</c:v>
                </c:pt>
                <c:pt idx="2200">
                  <c:v>154.07999999999998</c:v>
                </c:pt>
                <c:pt idx="2201">
                  <c:v>254.97600000000003</c:v>
                </c:pt>
                <c:pt idx="2202">
                  <c:v>49.12</c:v>
                </c:pt>
                <c:pt idx="2203">
                  <c:v>921.08799999999997</c:v>
                </c:pt>
                <c:pt idx="2204">
                  <c:v>459.6</c:v>
                </c:pt>
                <c:pt idx="2205">
                  <c:v>104.30999999999999</c:v>
                </c:pt>
                <c:pt idx="2206">
                  <c:v>73.344000000000008</c:v>
                </c:pt>
                <c:pt idx="2207">
                  <c:v>381.72</c:v>
                </c:pt>
                <c:pt idx="2208">
                  <c:v>88.04</c:v>
                </c:pt>
                <c:pt idx="2209">
                  <c:v>140.672</c:v>
                </c:pt>
                <c:pt idx="2210">
                  <c:v>85.320000000000007</c:v>
                </c:pt>
                <c:pt idx="2211">
                  <c:v>92.48</c:v>
                </c:pt>
                <c:pt idx="2212">
                  <c:v>181.20000000000005</c:v>
                </c:pt>
                <c:pt idx="2213">
                  <c:v>80.820000000000007</c:v>
                </c:pt>
                <c:pt idx="2214">
                  <c:v>468</c:v>
                </c:pt>
                <c:pt idx="2215">
                  <c:v>173.79999999999998</c:v>
                </c:pt>
                <c:pt idx="2216">
                  <c:v>300.904</c:v>
                </c:pt>
                <c:pt idx="2217">
                  <c:v>186.62400000000002</c:v>
                </c:pt>
                <c:pt idx="2218">
                  <c:v>45.92</c:v>
                </c:pt>
                <c:pt idx="2219">
                  <c:v>415.29600000000005</c:v>
                </c:pt>
                <c:pt idx="2220">
                  <c:v>27.42</c:v>
                </c:pt>
                <c:pt idx="2221">
                  <c:v>31.007999999999999</c:v>
                </c:pt>
                <c:pt idx="2222">
                  <c:v>99.84</c:v>
                </c:pt>
                <c:pt idx="2223">
                  <c:v>224.61600000000001</c:v>
                </c:pt>
                <c:pt idx="2224">
                  <c:v>68.759999999999991</c:v>
                </c:pt>
                <c:pt idx="2225">
                  <c:v>68.759999999999991</c:v>
                </c:pt>
                <c:pt idx="2226">
                  <c:v>143.28</c:v>
                </c:pt>
                <c:pt idx="2227">
                  <c:v>185.76</c:v>
                </c:pt>
                <c:pt idx="2228">
                  <c:v>192.38400000000001</c:v>
                </c:pt>
                <c:pt idx="2229">
                  <c:v>120.14999999999999</c:v>
                </c:pt>
                <c:pt idx="2230">
                  <c:v>215.49999999999997</c:v>
                </c:pt>
                <c:pt idx="2231">
                  <c:v>2239.1999999999998</c:v>
                </c:pt>
                <c:pt idx="2232">
                  <c:v>159.68</c:v>
                </c:pt>
                <c:pt idx="2233">
                  <c:v>132.352</c:v>
                </c:pt>
                <c:pt idx="2234">
                  <c:v>79.760000000000005</c:v>
                </c:pt>
                <c:pt idx="2235">
                  <c:v>79.760000000000005</c:v>
                </c:pt>
                <c:pt idx="2236">
                  <c:v>334.53000000000003</c:v>
                </c:pt>
                <c:pt idx="2237">
                  <c:v>63.72</c:v>
                </c:pt>
                <c:pt idx="2238">
                  <c:v>102.816</c:v>
                </c:pt>
                <c:pt idx="2239">
                  <c:v>42.76</c:v>
                </c:pt>
                <c:pt idx="2240">
                  <c:v>131.584</c:v>
                </c:pt>
                <c:pt idx="2241">
                  <c:v>266.25599999999997</c:v>
                </c:pt>
                <c:pt idx="2242">
                  <c:v>56.8</c:v>
                </c:pt>
                <c:pt idx="2243">
                  <c:v>39.479999999999997</c:v>
                </c:pt>
                <c:pt idx="2244">
                  <c:v>827.90999999999985</c:v>
                </c:pt>
                <c:pt idx="2245">
                  <c:v>78.75</c:v>
                </c:pt>
                <c:pt idx="2246">
                  <c:v>91.68</c:v>
                </c:pt>
                <c:pt idx="2247">
                  <c:v>70.02</c:v>
                </c:pt>
                <c:pt idx="2248">
                  <c:v>194.84800000000001</c:v>
                </c:pt>
                <c:pt idx="2249">
                  <c:v>547.91999999999996</c:v>
                </c:pt>
                <c:pt idx="2250">
                  <c:v>43.76</c:v>
                </c:pt>
                <c:pt idx="2251">
                  <c:v>65.52</c:v>
                </c:pt>
                <c:pt idx="2252">
                  <c:v>83.92</c:v>
                </c:pt>
                <c:pt idx="2253">
                  <c:v>83.92</c:v>
                </c:pt>
                <c:pt idx="2254">
                  <c:v>83.92</c:v>
                </c:pt>
                <c:pt idx="2255">
                  <c:v>125.73000000000002</c:v>
                </c:pt>
                <c:pt idx="2256">
                  <c:v>261.50400000000002</c:v>
                </c:pt>
                <c:pt idx="2257">
                  <c:v>186.62400000000002</c:v>
                </c:pt>
                <c:pt idx="2258">
                  <c:v>186.62400000000002</c:v>
                </c:pt>
                <c:pt idx="2259">
                  <c:v>186.62400000000002</c:v>
                </c:pt>
                <c:pt idx="2260">
                  <c:v>186.62400000000002</c:v>
                </c:pt>
                <c:pt idx="2261">
                  <c:v>186.62400000000002</c:v>
                </c:pt>
                <c:pt idx="2262">
                  <c:v>165.62</c:v>
                </c:pt>
                <c:pt idx="2263">
                  <c:v>108.80999999999999</c:v>
                </c:pt>
                <c:pt idx="2264">
                  <c:v>130.5</c:v>
                </c:pt>
                <c:pt idx="2265">
                  <c:v>579.13599999999997</c:v>
                </c:pt>
                <c:pt idx="2266">
                  <c:v>77.239999999999995</c:v>
                </c:pt>
                <c:pt idx="2267">
                  <c:v>59.616</c:v>
                </c:pt>
                <c:pt idx="2268">
                  <c:v>243.53</c:v>
                </c:pt>
                <c:pt idx="2269">
                  <c:v>1074.4000000000001</c:v>
                </c:pt>
                <c:pt idx="2270">
                  <c:v>44.76</c:v>
                </c:pt>
                <c:pt idx="2271">
                  <c:v>119.24999999999999</c:v>
                </c:pt>
                <c:pt idx="2272">
                  <c:v>89.28</c:v>
                </c:pt>
                <c:pt idx="2273">
                  <c:v>1068</c:v>
                </c:pt>
                <c:pt idx="2274">
                  <c:v>511.0560000000001</c:v>
                </c:pt>
                <c:pt idx="2275">
                  <c:v>63.882000000000005</c:v>
                </c:pt>
                <c:pt idx="2276">
                  <c:v>286.15999999999997</c:v>
                </c:pt>
                <c:pt idx="2277">
                  <c:v>60.704000000000001</c:v>
                </c:pt>
                <c:pt idx="2278">
                  <c:v>154.35</c:v>
                </c:pt>
                <c:pt idx="2279">
                  <c:v>563.80799999999999</c:v>
                </c:pt>
                <c:pt idx="2280">
                  <c:v>50.32</c:v>
                </c:pt>
                <c:pt idx="2281">
                  <c:v>270.33600000000001</c:v>
                </c:pt>
                <c:pt idx="2282">
                  <c:v>75.36</c:v>
                </c:pt>
                <c:pt idx="2283">
                  <c:v>70.12</c:v>
                </c:pt>
                <c:pt idx="2284">
                  <c:v>71.64</c:v>
                </c:pt>
                <c:pt idx="2285">
                  <c:v>254.72</c:v>
                </c:pt>
                <c:pt idx="2286">
                  <c:v>100</c:v>
                </c:pt>
                <c:pt idx="2287">
                  <c:v>503.928</c:v>
                </c:pt>
                <c:pt idx="2288">
                  <c:v>120.87</c:v>
                </c:pt>
                <c:pt idx="2289">
                  <c:v>293.02</c:v>
                </c:pt>
                <c:pt idx="2290">
                  <c:v>92.8</c:v>
                </c:pt>
                <c:pt idx="2291">
                  <c:v>111.00000000000001</c:v>
                </c:pt>
                <c:pt idx="2292">
                  <c:v>133.50399999999999</c:v>
                </c:pt>
                <c:pt idx="2293">
                  <c:v>71.92</c:v>
                </c:pt>
                <c:pt idx="2294">
                  <c:v>83.376000000000005</c:v>
                </c:pt>
                <c:pt idx="2295">
                  <c:v>94.679999999999993</c:v>
                </c:pt>
                <c:pt idx="2296">
                  <c:v>94.679999999999993</c:v>
                </c:pt>
                <c:pt idx="2297">
                  <c:v>94.679999999999993</c:v>
                </c:pt>
                <c:pt idx="2298">
                  <c:v>103.95000000000002</c:v>
                </c:pt>
                <c:pt idx="2299">
                  <c:v>229.37600000000003</c:v>
                </c:pt>
                <c:pt idx="2300">
                  <c:v>103.93599999999999</c:v>
                </c:pt>
                <c:pt idx="2301">
                  <c:v>103.93599999999999</c:v>
                </c:pt>
                <c:pt idx="2302">
                  <c:v>519.67999999999995</c:v>
                </c:pt>
                <c:pt idx="2303">
                  <c:v>123.50000000000001</c:v>
                </c:pt>
                <c:pt idx="2304">
                  <c:v>199.50000000000003</c:v>
                </c:pt>
                <c:pt idx="2305">
                  <c:v>162.00000000000003</c:v>
                </c:pt>
                <c:pt idx="2306">
                  <c:v>165.60000000000002</c:v>
                </c:pt>
                <c:pt idx="2307">
                  <c:v>1034.73</c:v>
                </c:pt>
                <c:pt idx="2308">
                  <c:v>183.45600000000002</c:v>
                </c:pt>
                <c:pt idx="2309">
                  <c:v>79.36</c:v>
                </c:pt>
                <c:pt idx="2310">
                  <c:v>79.36</c:v>
                </c:pt>
                <c:pt idx="2311">
                  <c:v>65.789999999999992</c:v>
                </c:pt>
                <c:pt idx="2312">
                  <c:v>65.789999999999992</c:v>
                </c:pt>
                <c:pt idx="2313">
                  <c:v>102.59200000000001</c:v>
                </c:pt>
                <c:pt idx="2314">
                  <c:v>90.88</c:v>
                </c:pt>
                <c:pt idx="2315">
                  <c:v>322.2</c:v>
                </c:pt>
                <c:pt idx="2316">
                  <c:v>210.59999999999997</c:v>
                </c:pt>
                <c:pt idx="2317">
                  <c:v>134.72</c:v>
                </c:pt>
                <c:pt idx="2318">
                  <c:v>259.2</c:v>
                </c:pt>
                <c:pt idx="2319">
                  <c:v>71.959999999999994</c:v>
                </c:pt>
                <c:pt idx="2320">
                  <c:v>120.87</c:v>
                </c:pt>
                <c:pt idx="2321">
                  <c:v>86.256</c:v>
                </c:pt>
                <c:pt idx="2322">
                  <c:v>107.00000000000001</c:v>
                </c:pt>
                <c:pt idx="2323">
                  <c:v>482.32800000000003</c:v>
                </c:pt>
                <c:pt idx="2324">
                  <c:v>157</c:v>
                </c:pt>
                <c:pt idx="2325">
                  <c:v>34.58</c:v>
                </c:pt>
                <c:pt idx="2326">
                  <c:v>118.65600000000001</c:v>
                </c:pt>
                <c:pt idx="2327">
                  <c:v>711.68000000000006</c:v>
                </c:pt>
                <c:pt idx="2328">
                  <c:v>111.04</c:v>
                </c:pt>
                <c:pt idx="2329">
                  <c:v>111</c:v>
                </c:pt>
                <c:pt idx="2330">
                  <c:v>36.99</c:v>
                </c:pt>
                <c:pt idx="2331">
                  <c:v>227.77600000000004</c:v>
                </c:pt>
                <c:pt idx="2332">
                  <c:v>88.415999999999997</c:v>
                </c:pt>
                <c:pt idx="2333">
                  <c:v>88.415999999999997</c:v>
                </c:pt>
                <c:pt idx="2334">
                  <c:v>129.60000000000002</c:v>
                </c:pt>
                <c:pt idx="2335">
                  <c:v>41.4</c:v>
                </c:pt>
                <c:pt idx="2336">
                  <c:v>41.4</c:v>
                </c:pt>
                <c:pt idx="2337">
                  <c:v>41.4</c:v>
                </c:pt>
                <c:pt idx="2338">
                  <c:v>273.92</c:v>
                </c:pt>
                <c:pt idx="2339">
                  <c:v>132.16</c:v>
                </c:pt>
                <c:pt idx="2340">
                  <c:v>182.88</c:v>
                </c:pt>
                <c:pt idx="2341">
                  <c:v>153.86000000000001</c:v>
                </c:pt>
                <c:pt idx="2342">
                  <c:v>109.89000000000001</c:v>
                </c:pt>
                <c:pt idx="2343">
                  <c:v>54.92</c:v>
                </c:pt>
                <c:pt idx="2344">
                  <c:v>54.92</c:v>
                </c:pt>
                <c:pt idx="2345">
                  <c:v>141.12</c:v>
                </c:pt>
                <c:pt idx="2346">
                  <c:v>141.12</c:v>
                </c:pt>
                <c:pt idx="2347">
                  <c:v>141.12</c:v>
                </c:pt>
                <c:pt idx="2348">
                  <c:v>146.19999999999999</c:v>
                </c:pt>
                <c:pt idx="2349">
                  <c:v>146.19999999999999</c:v>
                </c:pt>
                <c:pt idx="2350">
                  <c:v>81.647999999999996</c:v>
                </c:pt>
                <c:pt idx="2351">
                  <c:v>62.820000000000007</c:v>
                </c:pt>
                <c:pt idx="2352">
                  <c:v>294.98400000000004</c:v>
                </c:pt>
                <c:pt idx="2353">
                  <c:v>145.60000000000002</c:v>
                </c:pt>
                <c:pt idx="2354">
                  <c:v>42.68</c:v>
                </c:pt>
                <c:pt idx="2355">
                  <c:v>588.96</c:v>
                </c:pt>
                <c:pt idx="2356">
                  <c:v>156.81600000000003</c:v>
                </c:pt>
                <c:pt idx="2357">
                  <c:v>68.31</c:v>
                </c:pt>
                <c:pt idx="2358">
                  <c:v>234.43200000000002</c:v>
                </c:pt>
                <c:pt idx="2359">
                  <c:v>259.83999999999997</c:v>
                </c:pt>
                <c:pt idx="2360">
                  <c:v>215.04000000000002</c:v>
                </c:pt>
                <c:pt idx="2361">
                  <c:v>973.5</c:v>
                </c:pt>
                <c:pt idx="2362">
                  <c:v>728.81999999999994</c:v>
                </c:pt>
                <c:pt idx="2363">
                  <c:v>728.81999999999994</c:v>
                </c:pt>
                <c:pt idx="2364">
                  <c:v>107.91</c:v>
                </c:pt>
                <c:pt idx="2365">
                  <c:v>103.95000000000002</c:v>
                </c:pt>
                <c:pt idx="2366">
                  <c:v>581.85</c:v>
                </c:pt>
                <c:pt idx="2367">
                  <c:v>107.73000000000002</c:v>
                </c:pt>
                <c:pt idx="2368">
                  <c:v>107.73000000000002</c:v>
                </c:pt>
                <c:pt idx="2369">
                  <c:v>41.24</c:v>
                </c:pt>
                <c:pt idx="2370">
                  <c:v>55.360000000000007</c:v>
                </c:pt>
                <c:pt idx="2371">
                  <c:v>91.13600000000001</c:v>
                </c:pt>
                <c:pt idx="2372">
                  <c:v>220</c:v>
                </c:pt>
                <c:pt idx="2373">
                  <c:v>246.17600000000004</c:v>
                </c:pt>
                <c:pt idx="2374">
                  <c:v>246.17600000000004</c:v>
                </c:pt>
                <c:pt idx="2375">
                  <c:v>277.34400000000005</c:v>
                </c:pt>
                <c:pt idx="2376">
                  <c:v>60.12</c:v>
                </c:pt>
                <c:pt idx="2377">
                  <c:v>60.12</c:v>
                </c:pt>
                <c:pt idx="2378">
                  <c:v>167.04</c:v>
                </c:pt>
                <c:pt idx="2379">
                  <c:v>98</c:v>
                </c:pt>
                <c:pt idx="2380">
                  <c:v>80</c:v>
                </c:pt>
                <c:pt idx="2381">
                  <c:v>95.992000000000004</c:v>
                </c:pt>
                <c:pt idx="2382">
                  <c:v>383.87200000000001</c:v>
                </c:pt>
                <c:pt idx="2383">
                  <c:v>287.82</c:v>
                </c:pt>
                <c:pt idx="2384">
                  <c:v>92.016000000000005</c:v>
                </c:pt>
                <c:pt idx="2385">
                  <c:v>237.816</c:v>
                </c:pt>
                <c:pt idx="2386">
                  <c:v>127.64800000000001</c:v>
                </c:pt>
                <c:pt idx="2387">
                  <c:v>191.232</c:v>
                </c:pt>
                <c:pt idx="2388">
                  <c:v>79.056000000000012</c:v>
                </c:pt>
                <c:pt idx="2389">
                  <c:v>1908.96</c:v>
                </c:pt>
                <c:pt idx="2390">
                  <c:v>102.14999999999999</c:v>
                </c:pt>
                <c:pt idx="2391">
                  <c:v>136.20000000000002</c:v>
                </c:pt>
                <c:pt idx="2392">
                  <c:v>58.320000000000007</c:v>
                </c:pt>
                <c:pt idx="2393">
                  <c:v>141.61000000000001</c:v>
                </c:pt>
                <c:pt idx="2394">
                  <c:v>103.25</c:v>
                </c:pt>
                <c:pt idx="2395">
                  <c:v>99.92</c:v>
                </c:pt>
                <c:pt idx="2396">
                  <c:v>121.34400000000001</c:v>
                </c:pt>
                <c:pt idx="2397">
                  <c:v>107.98399999999999</c:v>
                </c:pt>
                <c:pt idx="2398">
                  <c:v>129.60000000000002</c:v>
                </c:pt>
                <c:pt idx="2399">
                  <c:v>129.60000000000002</c:v>
                </c:pt>
                <c:pt idx="2400">
                  <c:v>19.98</c:v>
                </c:pt>
                <c:pt idx="2401">
                  <c:v>79.680000000000007</c:v>
                </c:pt>
                <c:pt idx="2402">
                  <c:v>61.019999999999996</c:v>
                </c:pt>
                <c:pt idx="2403">
                  <c:v>133.60000000000002</c:v>
                </c:pt>
                <c:pt idx="2404">
                  <c:v>133.60000000000002</c:v>
                </c:pt>
                <c:pt idx="2405">
                  <c:v>86.256</c:v>
                </c:pt>
                <c:pt idx="2406">
                  <c:v>58.320000000000007</c:v>
                </c:pt>
                <c:pt idx="2407">
                  <c:v>58.320000000000007</c:v>
                </c:pt>
                <c:pt idx="2408">
                  <c:v>58.320000000000007</c:v>
                </c:pt>
                <c:pt idx="2409">
                  <c:v>58.320000000000007</c:v>
                </c:pt>
                <c:pt idx="2410">
                  <c:v>58.320000000000007</c:v>
                </c:pt>
                <c:pt idx="2411">
                  <c:v>58.320000000000007</c:v>
                </c:pt>
                <c:pt idx="2412">
                  <c:v>58.320000000000007</c:v>
                </c:pt>
                <c:pt idx="2413">
                  <c:v>58.320000000000007</c:v>
                </c:pt>
                <c:pt idx="2414">
                  <c:v>58.320000000000007</c:v>
                </c:pt>
                <c:pt idx="2415">
                  <c:v>58.320000000000007</c:v>
                </c:pt>
                <c:pt idx="2416">
                  <c:v>58.320000000000007</c:v>
                </c:pt>
                <c:pt idx="2417">
                  <c:v>58.320000000000007</c:v>
                </c:pt>
                <c:pt idx="2418">
                  <c:v>58.320000000000007</c:v>
                </c:pt>
                <c:pt idx="2419">
                  <c:v>58.320000000000007</c:v>
                </c:pt>
                <c:pt idx="2420">
                  <c:v>58.320000000000007</c:v>
                </c:pt>
                <c:pt idx="2421">
                  <c:v>58.320000000000007</c:v>
                </c:pt>
                <c:pt idx="2422">
                  <c:v>58.320000000000007</c:v>
                </c:pt>
                <c:pt idx="2423">
                  <c:v>58.320000000000007</c:v>
                </c:pt>
                <c:pt idx="2424">
                  <c:v>58.320000000000007</c:v>
                </c:pt>
                <c:pt idx="2425">
                  <c:v>76.16</c:v>
                </c:pt>
                <c:pt idx="2426">
                  <c:v>82.26</c:v>
                </c:pt>
                <c:pt idx="2427">
                  <c:v>133.12</c:v>
                </c:pt>
                <c:pt idx="2428">
                  <c:v>246.24</c:v>
                </c:pt>
                <c:pt idx="2429">
                  <c:v>1162.75</c:v>
                </c:pt>
                <c:pt idx="2430">
                  <c:v>619.60000000000014</c:v>
                </c:pt>
                <c:pt idx="2431">
                  <c:v>38.72</c:v>
                </c:pt>
                <c:pt idx="2432">
                  <c:v>49.408000000000001</c:v>
                </c:pt>
                <c:pt idx="2433">
                  <c:v>148.00000000000003</c:v>
                </c:pt>
                <c:pt idx="2434">
                  <c:v>862.79200000000003</c:v>
                </c:pt>
                <c:pt idx="2435">
                  <c:v>211.16800000000001</c:v>
                </c:pt>
                <c:pt idx="2436">
                  <c:v>171</c:v>
                </c:pt>
                <c:pt idx="2437">
                  <c:v>60.21</c:v>
                </c:pt>
                <c:pt idx="2438">
                  <c:v>98.82</c:v>
                </c:pt>
                <c:pt idx="2439">
                  <c:v>105.34400000000001</c:v>
                </c:pt>
                <c:pt idx="2440">
                  <c:v>143.07999999999998</c:v>
                </c:pt>
                <c:pt idx="2441">
                  <c:v>195.01999999999998</c:v>
                </c:pt>
                <c:pt idx="2442">
                  <c:v>294.14400000000001</c:v>
                </c:pt>
                <c:pt idx="2443">
                  <c:v>101.376</c:v>
                </c:pt>
                <c:pt idx="2444">
                  <c:v>440.85599999999999</c:v>
                </c:pt>
                <c:pt idx="2445">
                  <c:v>183.55200000000002</c:v>
                </c:pt>
                <c:pt idx="2446">
                  <c:v>163.136</c:v>
                </c:pt>
                <c:pt idx="2447">
                  <c:v>36.56</c:v>
                </c:pt>
                <c:pt idx="2448">
                  <c:v>243.45600000000002</c:v>
                </c:pt>
                <c:pt idx="2449">
                  <c:v>54.720000000000006</c:v>
                </c:pt>
                <c:pt idx="2450">
                  <c:v>54.720000000000006</c:v>
                </c:pt>
                <c:pt idx="2451">
                  <c:v>18.97</c:v>
                </c:pt>
                <c:pt idx="2452">
                  <c:v>133.20000000000002</c:v>
                </c:pt>
                <c:pt idx="2453">
                  <c:v>133.20000000000002</c:v>
                </c:pt>
                <c:pt idx="2454">
                  <c:v>7272.96</c:v>
                </c:pt>
                <c:pt idx="2455">
                  <c:v>155.52000000000001</c:v>
                </c:pt>
                <c:pt idx="2456">
                  <c:v>129.60000000000002</c:v>
                </c:pt>
                <c:pt idx="2457">
                  <c:v>129.60000000000002</c:v>
                </c:pt>
                <c:pt idx="2458">
                  <c:v>129.60000000000002</c:v>
                </c:pt>
                <c:pt idx="2459">
                  <c:v>129.60000000000002</c:v>
                </c:pt>
                <c:pt idx="2460">
                  <c:v>129.60000000000002</c:v>
                </c:pt>
                <c:pt idx="2461">
                  <c:v>195.21600000000001</c:v>
                </c:pt>
                <c:pt idx="2462">
                  <c:v>58.949999999999996</c:v>
                </c:pt>
                <c:pt idx="2463">
                  <c:v>58.949999999999996</c:v>
                </c:pt>
                <c:pt idx="2464">
                  <c:v>154.94400000000002</c:v>
                </c:pt>
                <c:pt idx="2465">
                  <c:v>62.91</c:v>
                </c:pt>
                <c:pt idx="2466">
                  <c:v>145.25</c:v>
                </c:pt>
                <c:pt idx="2467">
                  <c:v>37.520000000000003</c:v>
                </c:pt>
                <c:pt idx="2468">
                  <c:v>93.75</c:v>
                </c:pt>
                <c:pt idx="2469">
                  <c:v>93.75</c:v>
                </c:pt>
                <c:pt idx="2470">
                  <c:v>215.928</c:v>
                </c:pt>
                <c:pt idx="2471">
                  <c:v>215.928</c:v>
                </c:pt>
                <c:pt idx="2472">
                  <c:v>39.96</c:v>
                </c:pt>
                <c:pt idx="2473">
                  <c:v>2245.75</c:v>
                </c:pt>
                <c:pt idx="2474">
                  <c:v>19.899999999999999</c:v>
                </c:pt>
                <c:pt idx="2475">
                  <c:v>51.168000000000006</c:v>
                </c:pt>
                <c:pt idx="2476">
                  <c:v>51.168000000000006</c:v>
                </c:pt>
                <c:pt idx="2477">
                  <c:v>769.88800000000003</c:v>
                </c:pt>
                <c:pt idx="2478">
                  <c:v>95</c:v>
                </c:pt>
                <c:pt idx="2479">
                  <c:v>118.96</c:v>
                </c:pt>
                <c:pt idx="2480">
                  <c:v>47.360000000000007</c:v>
                </c:pt>
                <c:pt idx="2481">
                  <c:v>47.360000000000007</c:v>
                </c:pt>
                <c:pt idx="2482">
                  <c:v>47.360000000000007</c:v>
                </c:pt>
                <c:pt idx="2483">
                  <c:v>1775.68</c:v>
                </c:pt>
                <c:pt idx="2484">
                  <c:v>355.13600000000002</c:v>
                </c:pt>
                <c:pt idx="2485">
                  <c:v>152.06400000000002</c:v>
                </c:pt>
                <c:pt idx="2486">
                  <c:v>68.22</c:v>
                </c:pt>
                <c:pt idx="2487">
                  <c:v>97.792000000000002</c:v>
                </c:pt>
                <c:pt idx="2488">
                  <c:v>97.792000000000002</c:v>
                </c:pt>
                <c:pt idx="2489">
                  <c:v>54.527999999999999</c:v>
                </c:pt>
                <c:pt idx="2490">
                  <c:v>120.24</c:v>
                </c:pt>
                <c:pt idx="2491">
                  <c:v>758.91200000000003</c:v>
                </c:pt>
                <c:pt idx="2492">
                  <c:v>70.415999999999997</c:v>
                </c:pt>
                <c:pt idx="2493">
                  <c:v>148.22400000000002</c:v>
                </c:pt>
                <c:pt idx="2494">
                  <c:v>83.8</c:v>
                </c:pt>
                <c:pt idx="2495">
                  <c:v>53.820000000000007</c:v>
                </c:pt>
                <c:pt idx="2496">
                  <c:v>53.820000000000007</c:v>
                </c:pt>
                <c:pt idx="2497">
                  <c:v>53.820000000000007</c:v>
                </c:pt>
                <c:pt idx="2498">
                  <c:v>53.820000000000007</c:v>
                </c:pt>
                <c:pt idx="2499">
                  <c:v>89.5</c:v>
                </c:pt>
                <c:pt idx="2500">
                  <c:v>107.904</c:v>
                </c:pt>
                <c:pt idx="2501">
                  <c:v>57.149999999999991</c:v>
                </c:pt>
                <c:pt idx="2502">
                  <c:v>57.149999999999991</c:v>
                </c:pt>
                <c:pt idx="2503">
                  <c:v>72.81</c:v>
                </c:pt>
                <c:pt idx="2504">
                  <c:v>106.49999999999999</c:v>
                </c:pt>
                <c:pt idx="2505">
                  <c:v>151.80000000000001</c:v>
                </c:pt>
                <c:pt idx="2506">
                  <c:v>139.42400000000001</c:v>
                </c:pt>
                <c:pt idx="2507">
                  <c:v>37.08</c:v>
                </c:pt>
                <c:pt idx="2508">
                  <c:v>37.08</c:v>
                </c:pt>
                <c:pt idx="2509">
                  <c:v>20.239999999999998</c:v>
                </c:pt>
                <c:pt idx="2510">
                  <c:v>56.699999999999996</c:v>
                </c:pt>
                <c:pt idx="2511">
                  <c:v>56.699999999999996</c:v>
                </c:pt>
                <c:pt idx="2512">
                  <c:v>56.699999999999996</c:v>
                </c:pt>
                <c:pt idx="2513">
                  <c:v>396.54400000000004</c:v>
                </c:pt>
                <c:pt idx="2514">
                  <c:v>173.24</c:v>
                </c:pt>
                <c:pt idx="2515">
                  <c:v>52.92</c:v>
                </c:pt>
                <c:pt idx="2516">
                  <c:v>89.37</c:v>
                </c:pt>
                <c:pt idx="2517">
                  <c:v>127</c:v>
                </c:pt>
                <c:pt idx="2518">
                  <c:v>127</c:v>
                </c:pt>
                <c:pt idx="2519">
                  <c:v>198.90000000000003</c:v>
                </c:pt>
                <c:pt idx="2520">
                  <c:v>198.90000000000003</c:v>
                </c:pt>
                <c:pt idx="2521">
                  <c:v>71.680000000000007</c:v>
                </c:pt>
                <c:pt idx="2522">
                  <c:v>19.98</c:v>
                </c:pt>
                <c:pt idx="2523">
                  <c:v>412.05600000000004</c:v>
                </c:pt>
                <c:pt idx="2524">
                  <c:v>54.720000000000006</c:v>
                </c:pt>
                <c:pt idx="2525">
                  <c:v>43.96</c:v>
                </c:pt>
                <c:pt idx="2526">
                  <c:v>195.584</c:v>
                </c:pt>
                <c:pt idx="2527">
                  <c:v>479.02400000000011</c:v>
                </c:pt>
                <c:pt idx="2528">
                  <c:v>219.52799999999999</c:v>
                </c:pt>
                <c:pt idx="2529">
                  <c:v>37.92</c:v>
                </c:pt>
                <c:pt idx="2530">
                  <c:v>117.6</c:v>
                </c:pt>
                <c:pt idx="2531">
                  <c:v>227.10400000000001</c:v>
                </c:pt>
                <c:pt idx="2532">
                  <c:v>223.75</c:v>
                </c:pt>
                <c:pt idx="2533">
                  <c:v>1699.6000000000004</c:v>
                </c:pt>
                <c:pt idx="2534">
                  <c:v>52.019999999999996</c:v>
                </c:pt>
                <c:pt idx="2535">
                  <c:v>99.96</c:v>
                </c:pt>
                <c:pt idx="2536">
                  <c:v>98.01</c:v>
                </c:pt>
                <c:pt idx="2537">
                  <c:v>16.98</c:v>
                </c:pt>
                <c:pt idx="2538">
                  <c:v>94.320000000000007</c:v>
                </c:pt>
                <c:pt idx="2539">
                  <c:v>94.320000000000007</c:v>
                </c:pt>
                <c:pt idx="2540">
                  <c:v>94.320000000000007</c:v>
                </c:pt>
                <c:pt idx="2541">
                  <c:v>847.84</c:v>
                </c:pt>
                <c:pt idx="2542">
                  <c:v>65.12</c:v>
                </c:pt>
                <c:pt idx="2543">
                  <c:v>87.480000000000018</c:v>
                </c:pt>
                <c:pt idx="2544">
                  <c:v>202.68</c:v>
                </c:pt>
                <c:pt idx="2545">
                  <c:v>70.08</c:v>
                </c:pt>
                <c:pt idx="2546">
                  <c:v>99.584000000000003</c:v>
                </c:pt>
                <c:pt idx="2547">
                  <c:v>143.928</c:v>
                </c:pt>
                <c:pt idx="2548">
                  <c:v>124.32</c:v>
                </c:pt>
                <c:pt idx="2549">
                  <c:v>115.60000000000002</c:v>
                </c:pt>
                <c:pt idx="2550">
                  <c:v>74.448000000000008</c:v>
                </c:pt>
                <c:pt idx="2551">
                  <c:v>50.220000000000006</c:v>
                </c:pt>
                <c:pt idx="2552">
                  <c:v>289.16999999999996</c:v>
                </c:pt>
                <c:pt idx="2553">
                  <c:v>140.672</c:v>
                </c:pt>
                <c:pt idx="2554">
                  <c:v>140.672</c:v>
                </c:pt>
                <c:pt idx="2555">
                  <c:v>74.239999999999995</c:v>
                </c:pt>
                <c:pt idx="2556">
                  <c:v>63.488</c:v>
                </c:pt>
                <c:pt idx="2557">
                  <c:v>61.68</c:v>
                </c:pt>
                <c:pt idx="2558">
                  <c:v>47.488</c:v>
                </c:pt>
                <c:pt idx="2559">
                  <c:v>79.040000000000006</c:v>
                </c:pt>
                <c:pt idx="2560">
                  <c:v>79.040000000000006</c:v>
                </c:pt>
                <c:pt idx="2561">
                  <c:v>127.68</c:v>
                </c:pt>
                <c:pt idx="2562">
                  <c:v>357.11200000000002</c:v>
                </c:pt>
                <c:pt idx="2563">
                  <c:v>82.848000000000013</c:v>
                </c:pt>
                <c:pt idx="2564">
                  <c:v>82.848000000000013</c:v>
                </c:pt>
                <c:pt idx="2565">
                  <c:v>147.16800000000001</c:v>
                </c:pt>
                <c:pt idx="2566">
                  <c:v>198</c:v>
                </c:pt>
                <c:pt idx="2567">
                  <c:v>52.56</c:v>
                </c:pt>
                <c:pt idx="2568">
                  <c:v>109.59200000000001</c:v>
                </c:pt>
                <c:pt idx="2569">
                  <c:v>124.50000000000001</c:v>
                </c:pt>
                <c:pt idx="2570">
                  <c:v>34.96</c:v>
                </c:pt>
                <c:pt idx="2571">
                  <c:v>34.96</c:v>
                </c:pt>
                <c:pt idx="2572">
                  <c:v>34.96</c:v>
                </c:pt>
                <c:pt idx="2573">
                  <c:v>302.976</c:v>
                </c:pt>
                <c:pt idx="2574">
                  <c:v>85.25</c:v>
                </c:pt>
                <c:pt idx="2575">
                  <c:v>143.28</c:v>
                </c:pt>
                <c:pt idx="2576">
                  <c:v>170.88</c:v>
                </c:pt>
                <c:pt idx="2577">
                  <c:v>70.56</c:v>
                </c:pt>
                <c:pt idx="2578">
                  <c:v>83.789999999999992</c:v>
                </c:pt>
                <c:pt idx="2579">
                  <c:v>111.68</c:v>
                </c:pt>
                <c:pt idx="2580">
                  <c:v>452.76000000000005</c:v>
                </c:pt>
                <c:pt idx="2581">
                  <c:v>53.820000000000007</c:v>
                </c:pt>
                <c:pt idx="2582">
                  <c:v>63.720000000000006</c:v>
                </c:pt>
                <c:pt idx="2583">
                  <c:v>63.720000000000006</c:v>
                </c:pt>
                <c:pt idx="2584">
                  <c:v>64.384</c:v>
                </c:pt>
                <c:pt idx="2585">
                  <c:v>34.24</c:v>
                </c:pt>
                <c:pt idx="2586">
                  <c:v>59.56</c:v>
                </c:pt>
                <c:pt idx="2587">
                  <c:v>89.100000000000009</c:v>
                </c:pt>
                <c:pt idx="2588">
                  <c:v>52.29</c:v>
                </c:pt>
                <c:pt idx="2589">
                  <c:v>96.12</c:v>
                </c:pt>
                <c:pt idx="2590">
                  <c:v>199.96</c:v>
                </c:pt>
                <c:pt idx="2591">
                  <c:v>199.96</c:v>
                </c:pt>
                <c:pt idx="2592">
                  <c:v>199.96</c:v>
                </c:pt>
                <c:pt idx="2593">
                  <c:v>399.79999999999995</c:v>
                </c:pt>
                <c:pt idx="2594">
                  <c:v>63.936000000000014</c:v>
                </c:pt>
                <c:pt idx="2595">
                  <c:v>33.29</c:v>
                </c:pt>
                <c:pt idx="2596">
                  <c:v>121</c:v>
                </c:pt>
                <c:pt idx="2597">
                  <c:v>31.92</c:v>
                </c:pt>
                <c:pt idx="2598">
                  <c:v>83.92</c:v>
                </c:pt>
                <c:pt idx="2599">
                  <c:v>188.928</c:v>
                </c:pt>
                <c:pt idx="2600">
                  <c:v>48.69</c:v>
                </c:pt>
                <c:pt idx="2601">
                  <c:v>103.68</c:v>
                </c:pt>
                <c:pt idx="2602">
                  <c:v>48.800000000000004</c:v>
                </c:pt>
                <c:pt idx="2603">
                  <c:v>91.44</c:v>
                </c:pt>
                <c:pt idx="2604">
                  <c:v>51.66</c:v>
                </c:pt>
                <c:pt idx="2605">
                  <c:v>152.06400000000002</c:v>
                </c:pt>
                <c:pt idx="2606">
                  <c:v>152.06400000000002</c:v>
                </c:pt>
                <c:pt idx="2607">
                  <c:v>56.519999999999996</c:v>
                </c:pt>
                <c:pt idx="2608">
                  <c:v>48.42</c:v>
                </c:pt>
                <c:pt idx="2609">
                  <c:v>20.239999999999998</c:v>
                </c:pt>
                <c:pt idx="2610">
                  <c:v>93.44</c:v>
                </c:pt>
                <c:pt idx="2611">
                  <c:v>84.42</c:v>
                </c:pt>
                <c:pt idx="2612">
                  <c:v>62.8</c:v>
                </c:pt>
                <c:pt idx="2613">
                  <c:v>125.60000000000002</c:v>
                </c:pt>
                <c:pt idx="2614">
                  <c:v>75.095999999999989</c:v>
                </c:pt>
                <c:pt idx="2615">
                  <c:v>47.936000000000007</c:v>
                </c:pt>
                <c:pt idx="2616">
                  <c:v>48.600000000000009</c:v>
                </c:pt>
                <c:pt idx="2617">
                  <c:v>84.5</c:v>
                </c:pt>
                <c:pt idx="2618">
                  <c:v>272.048</c:v>
                </c:pt>
                <c:pt idx="2619">
                  <c:v>143.42400000000004</c:v>
                </c:pt>
                <c:pt idx="2620">
                  <c:v>266.32800000000003</c:v>
                </c:pt>
                <c:pt idx="2621">
                  <c:v>266.32800000000003</c:v>
                </c:pt>
                <c:pt idx="2622">
                  <c:v>266.32800000000003</c:v>
                </c:pt>
                <c:pt idx="2623">
                  <c:v>24.784000000000002</c:v>
                </c:pt>
                <c:pt idx="2624">
                  <c:v>149.35199999999998</c:v>
                </c:pt>
                <c:pt idx="2625">
                  <c:v>386.20000000000005</c:v>
                </c:pt>
                <c:pt idx="2626">
                  <c:v>68.48</c:v>
                </c:pt>
                <c:pt idx="2627">
                  <c:v>124.24999999999999</c:v>
                </c:pt>
                <c:pt idx="2628">
                  <c:v>307.87199999999996</c:v>
                </c:pt>
                <c:pt idx="2629">
                  <c:v>263.88</c:v>
                </c:pt>
                <c:pt idx="2630">
                  <c:v>30.72</c:v>
                </c:pt>
                <c:pt idx="2631">
                  <c:v>32.68</c:v>
                </c:pt>
                <c:pt idx="2632">
                  <c:v>46.36</c:v>
                </c:pt>
                <c:pt idx="2633">
                  <c:v>101.88800000000001</c:v>
                </c:pt>
                <c:pt idx="2634">
                  <c:v>70.415999999999997</c:v>
                </c:pt>
                <c:pt idx="2635">
                  <c:v>70.415999999999997</c:v>
                </c:pt>
                <c:pt idx="2636">
                  <c:v>87.168000000000006</c:v>
                </c:pt>
                <c:pt idx="2637">
                  <c:v>93.728000000000009</c:v>
                </c:pt>
                <c:pt idx="2638">
                  <c:v>46.62</c:v>
                </c:pt>
                <c:pt idx="2639">
                  <c:v>76.05</c:v>
                </c:pt>
                <c:pt idx="2640">
                  <c:v>76.05</c:v>
                </c:pt>
                <c:pt idx="2641">
                  <c:v>152.096</c:v>
                </c:pt>
                <c:pt idx="2642">
                  <c:v>66.08</c:v>
                </c:pt>
                <c:pt idx="2643">
                  <c:v>66.08</c:v>
                </c:pt>
                <c:pt idx="2644">
                  <c:v>66.08</c:v>
                </c:pt>
                <c:pt idx="2645">
                  <c:v>37.92</c:v>
                </c:pt>
                <c:pt idx="2646">
                  <c:v>160.71999999999997</c:v>
                </c:pt>
                <c:pt idx="2647">
                  <c:v>404.06399999999996</c:v>
                </c:pt>
                <c:pt idx="2648">
                  <c:v>82.25</c:v>
                </c:pt>
                <c:pt idx="2649">
                  <c:v>217.72800000000001</c:v>
                </c:pt>
                <c:pt idx="2650">
                  <c:v>116.19999999999999</c:v>
                </c:pt>
                <c:pt idx="2651">
                  <c:v>1359.5040000000001</c:v>
                </c:pt>
                <c:pt idx="2652">
                  <c:v>25.99</c:v>
                </c:pt>
                <c:pt idx="2653">
                  <c:v>51.92</c:v>
                </c:pt>
                <c:pt idx="2654">
                  <c:v>42.88</c:v>
                </c:pt>
                <c:pt idx="2655">
                  <c:v>39.992000000000004</c:v>
                </c:pt>
                <c:pt idx="2656">
                  <c:v>119.96</c:v>
                </c:pt>
                <c:pt idx="2657">
                  <c:v>30.56</c:v>
                </c:pt>
                <c:pt idx="2658">
                  <c:v>30.56</c:v>
                </c:pt>
                <c:pt idx="2659">
                  <c:v>30.56</c:v>
                </c:pt>
                <c:pt idx="2660">
                  <c:v>53.4</c:v>
                </c:pt>
                <c:pt idx="2661">
                  <c:v>119.44800000000001</c:v>
                </c:pt>
                <c:pt idx="2662">
                  <c:v>255.67200000000003</c:v>
                </c:pt>
                <c:pt idx="2663">
                  <c:v>165.28</c:v>
                </c:pt>
                <c:pt idx="2664">
                  <c:v>191.16000000000003</c:v>
                </c:pt>
                <c:pt idx="2665">
                  <c:v>45.695999999999998</c:v>
                </c:pt>
                <c:pt idx="2666">
                  <c:v>109.44</c:v>
                </c:pt>
                <c:pt idx="2667">
                  <c:v>20.368000000000002</c:v>
                </c:pt>
                <c:pt idx="2668">
                  <c:v>75.680000000000007</c:v>
                </c:pt>
                <c:pt idx="2669">
                  <c:v>147.41999999999999</c:v>
                </c:pt>
                <c:pt idx="2670">
                  <c:v>56.56</c:v>
                </c:pt>
                <c:pt idx="2671">
                  <c:v>21.744</c:v>
                </c:pt>
                <c:pt idx="2672">
                  <c:v>22.23</c:v>
                </c:pt>
                <c:pt idx="2673">
                  <c:v>31.12</c:v>
                </c:pt>
                <c:pt idx="2674">
                  <c:v>31.12</c:v>
                </c:pt>
                <c:pt idx="2675">
                  <c:v>64.896000000000001</c:v>
                </c:pt>
                <c:pt idx="2676">
                  <c:v>116.224</c:v>
                </c:pt>
                <c:pt idx="2677">
                  <c:v>82.944000000000017</c:v>
                </c:pt>
                <c:pt idx="2678">
                  <c:v>82.944000000000017</c:v>
                </c:pt>
                <c:pt idx="2679">
                  <c:v>82.944000000000017</c:v>
                </c:pt>
                <c:pt idx="2680">
                  <c:v>82.944000000000017</c:v>
                </c:pt>
                <c:pt idx="2681">
                  <c:v>82.944000000000017</c:v>
                </c:pt>
                <c:pt idx="2682">
                  <c:v>82.944000000000017</c:v>
                </c:pt>
                <c:pt idx="2683">
                  <c:v>82.944000000000017</c:v>
                </c:pt>
                <c:pt idx="2684">
                  <c:v>82.944000000000017</c:v>
                </c:pt>
                <c:pt idx="2685">
                  <c:v>58</c:v>
                </c:pt>
                <c:pt idx="2686">
                  <c:v>39.08</c:v>
                </c:pt>
                <c:pt idx="2687">
                  <c:v>79.744000000000014</c:v>
                </c:pt>
                <c:pt idx="2688">
                  <c:v>79.744000000000014</c:v>
                </c:pt>
                <c:pt idx="2689">
                  <c:v>44.19</c:v>
                </c:pt>
                <c:pt idx="2690">
                  <c:v>44.19</c:v>
                </c:pt>
                <c:pt idx="2691">
                  <c:v>44.19</c:v>
                </c:pt>
                <c:pt idx="2692">
                  <c:v>216.43200000000002</c:v>
                </c:pt>
                <c:pt idx="2693">
                  <c:v>106.8</c:v>
                </c:pt>
                <c:pt idx="2694">
                  <c:v>106.8</c:v>
                </c:pt>
                <c:pt idx="2695">
                  <c:v>60</c:v>
                </c:pt>
                <c:pt idx="2696">
                  <c:v>863.928</c:v>
                </c:pt>
                <c:pt idx="2697">
                  <c:v>47.992000000000004</c:v>
                </c:pt>
                <c:pt idx="2698">
                  <c:v>215.928</c:v>
                </c:pt>
                <c:pt idx="2699">
                  <c:v>574.56000000000006</c:v>
                </c:pt>
                <c:pt idx="2700">
                  <c:v>1073.79</c:v>
                </c:pt>
                <c:pt idx="2701">
                  <c:v>74.5</c:v>
                </c:pt>
                <c:pt idx="2702">
                  <c:v>163.136</c:v>
                </c:pt>
                <c:pt idx="2703">
                  <c:v>47.519999999999996</c:v>
                </c:pt>
                <c:pt idx="2704">
                  <c:v>1139.1360000000002</c:v>
                </c:pt>
                <c:pt idx="2705">
                  <c:v>117.8</c:v>
                </c:pt>
                <c:pt idx="2706">
                  <c:v>20.936000000000003</c:v>
                </c:pt>
                <c:pt idx="2707">
                  <c:v>78.5</c:v>
                </c:pt>
                <c:pt idx="2708">
                  <c:v>78.5</c:v>
                </c:pt>
                <c:pt idx="2709">
                  <c:v>72</c:v>
                </c:pt>
                <c:pt idx="2710">
                  <c:v>72</c:v>
                </c:pt>
                <c:pt idx="2711">
                  <c:v>2819.6</c:v>
                </c:pt>
                <c:pt idx="2712">
                  <c:v>44.820000000000007</c:v>
                </c:pt>
                <c:pt idx="2713">
                  <c:v>44.820000000000007</c:v>
                </c:pt>
                <c:pt idx="2714">
                  <c:v>44.820000000000007</c:v>
                </c:pt>
                <c:pt idx="2715">
                  <c:v>44.820000000000007</c:v>
                </c:pt>
                <c:pt idx="2716">
                  <c:v>53.92</c:v>
                </c:pt>
                <c:pt idx="2717">
                  <c:v>37.375999999999998</c:v>
                </c:pt>
                <c:pt idx="2718">
                  <c:v>31.84</c:v>
                </c:pt>
                <c:pt idx="2719">
                  <c:v>129.31200000000001</c:v>
                </c:pt>
                <c:pt idx="2720">
                  <c:v>55.936000000000007</c:v>
                </c:pt>
                <c:pt idx="2721">
                  <c:v>1005.0480000000001</c:v>
                </c:pt>
                <c:pt idx="2722">
                  <c:v>99.600000000000009</c:v>
                </c:pt>
                <c:pt idx="2723">
                  <c:v>88.92</c:v>
                </c:pt>
                <c:pt idx="2724">
                  <c:v>66.239999999999995</c:v>
                </c:pt>
                <c:pt idx="2725">
                  <c:v>148.68</c:v>
                </c:pt>
                <c:pt idx="2726">
                  <c:v>46.2</c:v>
                </c:pt>
                <c:pt idx="2727">
                  <c:v>61.11</c:v>
                </c:pt>
                <c:pt idx="2728">
                  <c:v>73.855999999999995</c:v>
                </c:pt>
                <c:pt idx="2729">
                  <c:v>46.16</c:v>
                </c:pt>
                <c:pt idx="2730">
                  <c:v>59.256000000000007</c:v>
                </c:pt>
                <c:pt idx="2731">
                  <c:v>184.32</c:v>
                </c:pt>
                <c:pt idx="2732">
                  <c:v>22.98</c:v>
                </c:pt>
                <c:pt idx="2733">
                  <c:v>14.98</c:v>
                </c:pt>
                <c:pt idx="2734">
                  <c:v>98.4</c:v>
                </c:pt>
                <c:pt idx="2735">
                  <c:v>49.12</c:v>
                </c:pt>
                <c:pt idx="2736">
                  <c:v>49.12</c:v>
                </c:pt>
                <c:pt idx="2737">
                  <c:v>49.12</c:v>
                </c:pt>
                <c:pt idx="2738">
                  <c:v>44.820000000000007</c:v>
                </c:pt>
                <c:pt idx="2739">
                  <c:v>29.24</c:v>
                </c:pt>
                <c:pt idx="2740">
                  <c:v>29.24</c:v>
                </c:pt>
                <c:pt idx="2741">
                  <c:v>29.24</c:v>
                </c:pt>
                <c:pt idx="2742">
                  <c:v>29.24</c:v>
                </c:pt>
                <c:pt idx="2743">
                  <c:v>60.96</c:v>
                </c:pt>
                <c:pt idx="2744">
                  <c:v>102.58200000000001</c:v>
                </c:pt>
                <c:pt idx="2745">
                  <c:v>83.84</c:v>
                </c:pt>
                <c:pt idx="2746">
                  <c:v>19.989999999999998</c:v>
                </c:pt>
                <c:pt idx="2747">
                  <c:v>65.232000000000014</c:v>
                </c:pt>
                <c:pt idx="2748">
                  <c:v>72.25</c:v>
                </c:pt>
                <c:pt idx="2749">
                  <c:v>3382.75</c:v>
                </c:pt>
                <c:pt idx="2750">
                  <c:v>44.009999999999991</c:v>
                </c:pt>
                <c:pt idx="2751">
                  <c:v>26.96</c:v>
                </c:pt>
                <c:pt idx="2752">
                  <c:v>42.12</c:v>
                </c:pt>
                <c:pt idx="2753">
                  <c:v>29.24</c:v>
                </c:pt>
                <c:pt idx="2754">
                  <c:v>29.24</c:v>
                </c:pt>
                <c:pt idx="2755">
                  <c:v>77.58</c:v>
                </c:pt>
                <c:pt idx="2756">
                  <c:v>161.28000000000003</c:v>
                </c:pt>
                <c:pt idx="2757">
                  <c:v>403.12800000000004</c:v>
                </c:pt>
                <c:pt idx="2758">
                  <c:v>201.52800000000002</c:v>
                </c:pt>
                <c:pt idx="2759">
                  <c:v>806.11200000000008</c:v>
                </c:pt>
                <c:pt idx="2760">
                  <c:v>99.960000000000008</c:v>
                </c:pt>
                <c:pt idx="2761">
                  <c:v>27.92</c:v>
                </c:pt>
                <c:pt idx="2762">
                  <c:v>468.83200000000011</c:v>
                </c:pt>
                <c:pt idx="2763">
                  <c:v>47.84</c:v>
                </c:pt>
                <c:pt idx="2764">
                  <c:v>118.94400000000002</c:v>
                </c:pt>
                <c:pt idx="2765">
                  <c:v>133.672</c:v>
                </c:pt>
                <c:pt idx="2766">
                  <c:v>998.81999999999994</c:v>
                </c:pt>
                <c:pt idx="2767">
                  <c:v>160.71999999999997</c:v>
                </c:pt>
                <c:pt idx="2768">
                  <c:v>55.007999999999996</c:v>
                </c:pt>
                <c:pt idx="2769">
                  <c:v>81.664000000000001</c:v>
                </c:pt>
                <c:pt idx="2770">
                  <c:v>76.5</c:v>
                </c:pt>
                <c:pt idx="2771">
                  <c:v>76.5</c:v>
                </c:pt>
                <c:pt idx="2772">
                  <c:v>58.823999999999998</c:v>
                </c:pt>
                <c:pt idx="2773">
                  <c:v>73.5</c:v>
                </c:pt>
                <c:pt idx="2774">
                  <c:v>105.60000000000001</c:v>
                </c:pt>
                <c:pt idx="2775">
                  <c:v>40.320000000000007</c:v>
                </c:pt>
                <c:pt idx="2776">
                  <c:v>90.8</c:v>
                </c:pt>
                <c:pt idx="2777">
                  <c:v>126.61600000000001</c:v>
                </c:pt>
                <c:pt idx="2778">
                  <c:v>71.496000000000009</c:v>
                </c:pt>
                <c:pt idx="2779">
                  <c:v>93.6</c:v>
                </c:pt>
                <c:pt idx="2780">
                  <c:v>2783.3249999999998</c:v>
                </c:pt>
                <c:pt idx="2781">
                  <c:v>2783.3249999999998</c:v>
                </c:pt>
                <c:pt idx="2782">
                  <c:v>84.48</c:v>
                </c:pt>
                <c:pt idx="2783">
                  <c:v>84.48</c:v>
                </c:pt>
                <c:pt idx="2784">
                  <c:v>104.69600000000001</c:v>
                </c:pt>
                <c:pt idx="2785">
                  <c:v>69.696000000000012</c:v>
                </c:pt>
                <c:pt idx="2786">
                  <c:v>28.4</c:v>
                </c:pt>
                <c:pt idx="2787">
                  <c:v>75.33</c:v>
                </c:pt>
                <c:pt idx="2788">
                  <c:v>32.56</c:v>
                </c:pt>
                <c:pt idx="2789">
                  <c:v>75.06</c:v>
                </c:pt>
                <c:pt idx="2790">
                  <c:v>41.6</c:v>
                </c:pt>
                <c:pt idx="2791">
                  <c:v>118.08</c:v>
                </c:pt>
                <c:pt idx="2792">
                  <c:v>194.83199999999999</c:v>
                </c:pt>
                <c:pt idx="2793">
                  <c:v>259.45600000000002</c:v>
                </c:pt>
                <c:pt idx="2794">
                  <c:v>46.2</c:v>
                </c:pt>
                <c:pt idx="2795">
                  <c:v>258.60000000000002</c:v>
                </c:pt>
                <c:pt idx="2796">
                  <c:v>258.60000000000002</c:v>
                </c:pt>
                <c:pt idx="2797">
                  <c:v>258.60000000000002</c:v>
                </c:pt>
                <c:pt idx="2798">
                  <c:v>57.456000000000003</c:v>
                </c:pt>
                <c:pt idx="2799">
                  <c:v>118.94400000000002</c:v>
                </c:pt>
                <c:pt idx="2800">
                  <c:v>13.4</c:v>
                </c:pt>
                <c:pt idx="2801">
                  <c:v>89.472000000000008</c:v>
                </c:pt>
                <c:pt idx="2802">
                  <c:v>66.42</c:v>
                </c:pt>
                <c:pt idx="2803">
                  <c:v>123.26400000000002</c:v>
                </c:pt>
                <c:pt idx="2804">
                  <c:v>26.72</c:v>
                </c:pt>
                <c:pt idx="2805">
                  <c:v>26.72</c:v>
                </c:pt>
                <c:pt idx="2806">
                  <c:v>26.72</c:v>
                </c:pt>
                <c:pt idx="2807">
                  <c:v>26.72</c:v>
                </c:pt>
                <c:pt idx="2808">
                  <c:v>191.80800000000002</c:v>
                </c:pt>
                <c:pt idx="2809">
                  <c:v>1530.72</c:v>
                </c:pt>
                <c:pt idx="2810">
                  <c:v>26.56</c:v>
                </c:pt>
                <c:pt idx="2811">
                  <c:v>26.56</c:v>
                </c:pt>
                <c:pt idx="2812">
                  <c:v>509.76000000000005</c:v>
                </c:pt>
                <c:pt idx="2813">
                  <c:v>35.136000000000003</c:v>
                </c:pt>
                <c:pt idx="2814">
                  <c:v>35.136000000000003</c:v>
                </c:pt>
                <c:pt idx="2815">
                  <c:v>38.160000000000004</c:v>
                </c:pt>
                <c:pt idx="2816">
                  <c:v>25.92</c:v>
                </c:pt>
                <c:pt idx="2817">
                  <c:v>25.92</c:v>
                </c:pt>
                <c:pt idx="2818">
                  <c:v>25.92</c:v>
                </c:pt>
                <c:pt idx="2819">
                  <c:v>25.92</c:v>
                </c:pt>
                <c:pt idx="2820">
                  <c:v>52.416000000000004</c:v>
                </c:pt>
                <c:pt idx="2821">
                  <c:v>27.52</c:v>
                </c:pt>
                <c:pt idx="2822">
                  <c:v>25.8</c:v>
                </c:pt>
                <c:pt idx="2823">
                  <c:v>52.56</c:v>
                </c:pt>
                <c:pt idx="2824">
                  <c:v>647.35200000000009</c:v>
                </c:pt>
                <c:pt idx="2825">
                  <c:v>279.60000000000002</c:v>
                </c:pt>
                <c:pt idx="2826">
                  <c:v>35.808</c:v>
                </c:pt>
                <c:pt idx="2827">
                  <c:v>106.82000000000001</c:v>
                </c:pt>
                <c:pt idx="2828">
                  <c:v>278.00000000000006</c:v>
                </c:pt>
                <c:pt idx="2829">
                  <c:v>84.5</c:v>
                </c:pt>
                <c:pt idx="2830">
                  <c:v>99.84</c:v>
                </c:pt>
                <c:pt idx="2831">
                  <c:v>103.10400000000001</c:v>
                </c:pt>
                <c:pt idx="2832">
                  <c:v>44.46</c:v>
                </c:pt>
                <c:pt idx="2833">
                  <c:v>44.46</c:v>
                </c:pt>
                <c:pt idx="2834">
                  <c:v>110.65600000000001</c:v>
                </c:pt>
                <c:pt idx="2835">
                  <c:v>25.92</c:v>
                </c:pt>
                <c:pt idx="2836">
                  <c:v>25.92</c:v>
                </c:pt>
                <c:pt idx="2837">
                  <c:v>25.92</c:v>
                </c:pt>
                <c:pt idx="2838">
                  <c:v>25.92</c:v>
                </c:pt>
                <c:pt idx="2839">
                  <c:v>25.92</c:v>
                </c:pt>
                <c:pt idx="2840">
                  <c:v>25.92</c:v>
                </c:pt>
                <c:pt idx="2841">
                  <c:v>25.92</c:v>
                </c:pt>
                <c:pt idx="2842">
                  <c:v>25.92</c:v>
                </c:pt>
                <c:pt idx="2843">
                  <c:v>25.92</c:v>
                </c:pt>
                <c:pt idx="2844">
                  <c:v>25.92</c:v>
                </c:pt>
                <c:pt idx="2845">
                  <c:v>25.92</c:v>
                </c:pt>
                <c:pt idx="2846">
                  <c:v>25.92</c:v>
                </c:pt>
                <c:pt idx="2847">
                  <c:v>25.92</c:v>
                </c:pt>
                <c:pt idx="2848">
                  <c:v>25.92</c:v>
                </c:pt>
                <c:pt idx="2849">
                  <c:v>25.92</c:v>
                </c:pt>
                <c:pt idx="2850">
                  <c:v>25.92</c:v>
                </c:pt>
                <c:pt idx="2851">
                  <c:v>25.92</c:v>
                </c:pt>
                <c:pt idx="2852">
                  <c:v>25.92</c:v>
                </c:pt>
                <c:pt idx="2853">
                  <c:v>25.92</c:v>
                </c:pt>
                <c:pt idx="2854">
                  <c:v>54.08</c:v>
                </c:pt>
                <c:pt idx="2855">
                  <c:v>189.44000000000003</c:v>
                </c:pt>
                <c:pt idx="2856">
                  <c:v>36.56</c:v>
                </c:pt>
                <c:pt idx="2857">
                  <c:v>36.56</c:v>
                </c:pt>
                <c:pt idx="2858">
                  <c:v>107.00000000000001</c:v>
                </c:pt>
                <c:pt idx="2859">
                  <c:v>107.00000000000001</c:v>
                </c:pt>
                <c:pt idx="2860">
                  <c:v>107.00000000000001</c:v>
                </c:pt>
                <c:pt idx="2861">
                  <c:v>107.00000000000001</c:v>
                </c:pt>
                <c:pt idx="2862">
                  <c:v>36.736000000000004</c:v>
                </c:pt>
                <c:pt idx="2863">
                  <c:v>247.16800000000001</c:v>
                </c:pt>
                <c:pt idx="2864">
                  <c:v>247.16800000000001</c:v>
                </c:pt>
                <c:pt idx="2865">
                  <c:v>34.28</c:v>
                </c:pt>
                <c:pt idx="2866">
                  <c:v>54.792000000000009</c:v>
                </c:pt>
                <c:pt idx="2867">
                  <c:v>140.73599999999999</c:v>
                </c:pt>
                <c:pt idx="2868">
                  <c:v>26.76</c:v>
                </c:pt>
                <c:pt idx="2869">
                  <c:v>27.96</c:v>
                </c:pt>
                <c:pt idx="2870">
                  <c:v>43.92</c:v>
                </c:pt>
                <c:pt idx="2871">
                  <c:v>43.92</c:v>
                </c:pt>
                <c:pt idx="2872">
                  <c:v>40.86</c:v>
                </c:pt>
                <c:pt idx="2873">
                  <c:v>61.192</c:v>
                </c:pt>
                <c:pt idx="2874">
                  <c:v>43.6</c:v>
                </c:pt>
                <c:pt idx="2875">
                  <c:v>194.36800000000002</c:v>
                </c:pt>
                <c:pt idx="2876">
                  <c:v>93.44</c:v>
                </c:pt>
                <c:pt idx="2877">
                  <c:v>62.820000000000007</c:v>
                </c:pt>
                <c:pt idx="2878">
                  <c:v>62.820000000000007</c:v>
                </c:pt>
                <c:pt idx="2879">
                  <c:v>59.2</c:v>
                </c:pt>
                <c:pt idx="2880">
                  <c:v>48.528000000000006</c:v>
                </c:pt>
                <c:pt idx="2881">
                  <c:v>120.83199999999999</c:v>
                </c:pt>
                <c:pt idx="2882">
                  <c:v>34.504000000000005</c:v>
                </c:pt>
                <c:pt idx="2883">
                  <c:v>34.496000000000002</c:v>
                </c:pt>
                <c:pt idx="2884">
                  <c:v>34.496000000000002</c:v>
                </c:pt>
                <c:pt idx="2885">
                  <c:v>57.887999999999998</c:v>
                </c:pt>
                <c:pt idx="2886">
                  <c:v>56.519999999999996</c:v>
                </c:pt>
                <c:pt idx="2887">
                  <c:v>68.864000000000004</c:v>
                </c:pt>
                <c:pt idx="2888">
                  <c:v>36.96</c:v>
                </c:pt>
                <c:pt idx="2889">
                  <c:v>65.25</c:v>
                </c:pt>
                <c:pt idx="2890">
                  <c:v>191.96800000000002</c:v>
                </c:pt>
                <c:pt idx="2891">
                  <c:v>449.90999999999997</c:v>
                </c:pt>
                <c:pt idx="2892">
                  <c:v>719.64</c:v>
                </c:pt>
                <c:pt idx="2893">
                  <c:v>76.544000000000011</c:v>
                </c:pt>
                <c:pt idx="2894">
                  <c:v>106.27199999999999</c:v>
                </c:pt>
                <c:pt idx="2895">
                  <c:v>73.472000000000008</c:v>
                </c:pt>
                <c:pt idx="2896">
                  <c:v>397</c:v>
                </c:pt>
                <c:pt idx="2897">
                  <c:v>19.829999999999998</c:v>
                </c:pt>
                <c:pt idx="2898">
                  <c:v>18.272000000000002</c:v>
                </c:pt>
                <c:pt idx="2899">
                  <c:v>34.92</c:v>
                </c:pt>
                <c:pt idx="2900">
                  <c:v>34.92</c:v>
                </c:pt>
                <c:pt idx="2901">
                  <c:v>53.92</c:v>
                </c:pt>
                <c:pt idx="2902">
                  <c:v>52.632000000000005</c:v>
                </c:pt>
                <c:pt idx="2903">
                  <c:v>52.632000000000005</c:v>
                </c:pt>
                <c:pt idx="2904">
                  <c:v>338.2</c:v>
                </c:pt>
                <c:pt idx="2905">
                  <c:v>49.28</c:v>
                </c:pt>
                <c:pt idx="2906">
                  <c:v>235.92</c:v>
                </c:pt>
                <c:pt idx="2907">
                  <c:v>34.911999999999999</c:v>
                </c:pt>
                <c:pt idx="2908">
                  <c:v>34.911999999999999</c:v>
                </c:pt>
                <c:pt idx="2909">
                  <c:v>65.429999999999993</c:v>
                </c:pt>
                <c:pt idx="2910">
                  <c:v>32.448</c:v>
                </c:pt>
                <c:pt idx="2911">
                  <c:v>470.00800000000004</c:v>
                </c:pt>
                <c:pt idx="2912">
                  <c:v>335.68</c:v>
                </c:pt>
                <c:pt idx="2913">
                  <c:v>335.68</c:v>
                </c:pt>
                <c:pt idx="2914">
                  <c:v>45.16</c:v>
                </c:pt>
                <c:pt idx="2915">
                  <c:v>364.952</c:v>
                </c:pt>
                <c:pt idx="2916">
                  <c:v>23.92</c:v>
                </c:pt>
                <c:pt idx="2917">
                  <c:v>23.92</c:v>
                </c:pt>
                <c:pt idx="2918">
                  <c:v>23.92</c:v>
                </c:pt>
                <c:pt idx="2919">
                  <c:v>234.41600000000005</c:v>
                </c:pt>
                <c:pt idx="2920">
                  <c:v>25.4</c:v>
                </c:pt>
                <c:pt idx="2921">
                  <c:v>89.800000000000011</c:v>
                </c:pt>
                <c:pt idx="2922">
                  <c:v>37.17</c:v>
                </c:pt>
                <c:pt idx="2923">
                  <c:v>46.584000000000003</c:v>
                </c:pt>
                <c:pt idx="2924">
                  <c:v>48.168000000000006</c:v>
                </c:pt>
                <c:pt idx="2925">
                  <c:v>16.59</c:v>
                </c:pt>
                <c:pt idx="2926">
                  <c:v>61.750000000000007</c:v>
                </c:pt>
                <c:pt idx="2927">
                  <c:v>1159.6000000000001</c:v>
                </c:pt>
                <c:pt idx="2928">
                  <c:v>38.519999999999996</c:v>
                </c:pt>
                <c:pt idx="2929">
                  <c:v>63</c:v>
                </c:pt>
                <c:pt idx="2930">
                  <c:v>23.52</c:v>
                </c:pt>
                <c:pt idx="2931">
                  <c:v>23.52</c:v>
                </c:pt>
                <c:pt idx="2932">
                  <c:v>23.52</c:v>
                </c:pt>
                <c:pt idx="2933">
                  <c:v>23.52</c:v>
                </c:pt>
                <c:pt idx="2934">
                  <c:v>230.27199999999999</c:v>
                </c:pt>
                <c:pt idx="2935">
                  <c:v>12.78</c:v>
                </c:pt>
                <c:pt idx="2936">
                  <c:v>344.44800000000004</c:v>
                </c:pt>
                <c:pt idx="2937">
                  <c:v>89.18</c:v>
                </c:pt>
                <c:pt idx="2938">
                  <c:v>57.311999999999998</c:v>
                </c:pt>
                <c:pt idx="2939">
                  <c:v>37.17</c:v>
                </c:pt>
                <c:pt idx="2940">
                  <c:v>37.17</c:v>
                </c:pt>
                <c:pt idx="2941">
                  <c:v>62.848000000000006</c:v>
                </c:pt>
                <c:pt idx="2942">
                  <c:v>62.848000000000006</c:v>
                </c:pt>
                <c:pt idx="2943">
                  <c:v>94.72</c:v>
                </c:pt>
                <c:pt idx="2944">
                  <c:v>23.12</c:v>
                </c:pt>
                <c:pt idx="2945">
                  <c:v>23.12</c:v>
                </c:pt>
                <c:pt idx="2946">
                  <c:v>23.12</c:v>
                </c:pt>
                <c:pt idx="2947">
                  <c:v>23.12</c:v>
                </c:pt>
                <c:pt idx="2948">
                  <c:v>24.96</c:v>
                </c:pt>
                <c:pt idx="2949">
                  <c:v>46.44</c:v>
                </c:pt>
                <c:pt idx="2950">
                  <c:v>48.096000000000004</c:v>
                </c:pt>
                <c:pt idx="2951">
                  <c:v>64</c:v>
                </c:pt>
                <c:pt idx="2952">
                  <c:v>53.640000000000008</c:v>
                </c:pt>
                <c:pt idx="2953">
                  <c:v>22.32</c:v>
                </c:pt>
                <c:pt idx="2954">
                  <c:v>82.600000000000023</c:v>
                </c:pt>
                <c:pt idx="2955">
                  <c:v>32.992000000000004</c:v>
                </c:pt>
                <c:pt idx="2956">
                  <c:v>45.44</c:v>
                </c:pt>
                <c:pt idx="2957">
                  <c:v>111.232</c:v>
                </c:pt>
                <c:pt idx="2958">
                  <c:v>69.5</c:v>
                </c:pt>
                <c:pt idx="2959">
                  <c:v>11.34</c:v>
                </c:pt>
                <c:pt idx="2960">
                  <c:v>32.896000000000001</c:v>
                </c:pt>
                <c:pt idx="2961">
                  <c:v>32.896000000000001</c:v>
                </c:pt>
                <c:pt idx="2962">
                  <c:v>31.680000000000003</c:v>
                </c:pt>
                <c:pt idx="2963">
                  <c:v>11.54</c:v>
                </c:pt>
                <c:pt idx="2964">
                  <c:v>29.12</c:v>
                </c:pt>
                <c:pt idx="2965">
                  <c:v>60.927999999999997</c:v>
                </c:pt>
                <c:pt idx="2966">
                  <c:v>23.99</c:v>
                </c:pt>
                <c:pt idx="2967">
                  <c:v>45.576000000000001</c:v>
                </c:pt>
                <c:pt idx="2968">
                  <c:v>88</c:v>
                </c:pt>
                <c:pt idx="2969">
                  <c:v>23.36</c:v>
                </c:pt>
                <c:pt idx="2970">
                  <c:v>23.36</c:v>
                </c:pt>
                <c:pt idx="2971">
                  <c:v>23.36</c:v>
                </c:pt>
                <c:pt idx="2972">
                  <c:v>29.248000000000005</c:v>
                </c:pt>
                <c:pt idx="2973">
                  <c:v>48.712000000000003</c:v>
                </c:pt>
                <c:pt idx="2974">
                  <c:v>78.239999999999995</c:v>
                </c:pt>
                <c:pt idx="2975">
                  <c:v>1226.3399999999999</c:v>
                </c:pt>
                <c:pt idx="2976">
                  <c:v>44.48</c:v>
                </c:pt>
                <c:pt idx="2977">
                  <c:v>46.656000000000006</c:v>
                </c:pt>
                <c:pt idx="2978">
                  <c:v>46.656000000000006</c:v>
                </c:pt>
                <c:pt idx="2979">
                  <c:v>46.656000000000006</c:v>
                </c:pt>
                <c:pt idx="2980">
                  <c:v>46.656000000000006</c:v>
                </c:pt>
                <c:pt idx="2981">
                  <c:v>46.656000000000006</c:v>
                </c:pt>
                <c:pt idx="2982">
                  <c:v>46.656000000000006</c:v>
                </c:pt>
                <c:pt idx="2983">
                  <c:v>46.656000000000006</c:v>
                </c:pt>
                <c:pt idx="2984">
                  <c:v>46.656000000000006</c:v>
                </c:pt>
                <c:pt idx="2985">
                  <c:v>46.656000000000006</c:v>
                </c:pt>
                <c:pt idx="2986">
                  <c:v>46.656000000000006</c:v>
                </c:pt>
                <c:pt idx="2987">
                  <c:v>46.656000000000006</c:v>
                </c:pt>
                <c:pt idx="2988">
                  <c:v>46.656000000000006</c:v>
                </c:pt>
                <c:pt idx="2989">
                  <c:v>46.656000000000006</c:v>
                </c:pt>
                <c:pt idx="2990">
                  <c:v>46.656000000000006</c:v>
                </c:pt>
                <c:pt idx="2991">
                  <c:v>46.656000000000006</c:v>
                </c:pt>
                <c:pt idx="2992">
                  <c:v>46.656000000000006</c:v>
                </c:pt>
                <c:pt idx="2993">
                  <c:v>46.656000000000006</c:v>
                </c:pt>
                <c:pt idx="2994">
                  <c:v>12.35</c:v>
                </c:pt>
                <c:pt idx="2995">
                  <c:v>217.34400000000002</c:v>
                </c:pt>
                <c:pt idx="2996">
                  <c:v>134.78400000000002</c:v>
                </c:pt>
                <c:pt idx="2997">
                  <c:v>2164.96</c:v>
                </c:pt>
                <c:pt idx="2998">
                  <c:v>308.39999999999998</c:v>
                </c:pt>
                <c:pt idx="2999">
                  <c:v>259.05600000000004</c:v>
                </c:pt>
                <c:pt idx="3000">
                  <c:v>431.71199999999999</c:v>
                </c:pt>
                <c:pt idx="3001">
                  <c:v>808.47</c:v>
                </c:pt>
                <c:pt idx="3002">
                  <c:v>79.600000000000009</c:v>
                </c:pt>
                <c:pt idx="3003">
                  <c:v>79.600000000000009</c:v>
                </c:pt>
                <c:pt idx="3004">
                  <c:v>34.29</c:v>
                </c:pt>
                <c:pt idx="3005">
                  <c:v>179.01</c:v>
                </c:pt>
                <c:pt idx="3006">
                  <c:v>82.600000000000023</c:v>
                </c:pt>
                <c:pt idx="3007">
                  <c:v>82.600000000000023</c:v>
                </c:pt>
                <c:pt idx="3008">
                  <c:v>39.04</c:v>
                </c:pt>
                <c:pt idx="3009">
                  <c:v>39.04</c:v>
                </c:pt>
                <c:pt idx="3010">
                  <c:v>23.76</c:v>
                </c:pt>
                <c:pt idx="3011">
                  <c:v>22.72</c:v>
                </c:pt>
                <c:pt idx="3012">
                  <c:v>22.72</c:v>
                </c:pt>
                <c:pt idx="3013">
                  <c:v>21.72</c:v>
                </c:pt>
                <c:pt idx="3014">
                  <c:v>70.92</c:v>
                </c:pt>
                <c:pt idx="3015">
                  <c:v>48.816000000000003</c:v>
                </c:pt>
                <c:pt idx="3016">
                  <c:v>18.391999999999999</c:v>
                </c:pt>
                <c:pt idx="3017">
                  <c:v>67.584000000000003</c:v>
                </c:pt>
                <c:pt idx="3018">
                  <c:v>180.93599999999998</c:v>
                </c:pt>
                <c:pt idx="3019">
                  <c:v>32.22</c:v>
                </c:pt>
                <c:pt idx="3020">
                  <c:v>52.56</c:v>
                </c:pt>
                <c:pt idx="3021">
                  <c:v>46.72</c:v>
                </c:pt>
                <c:pt idx="3022">
                  <c:v>378.43199999999996</c:v>
                </c:pt>
                <c:pt idx="3023">
                  <c:v>378.43199999999996</c:v>
                </c:pt>
                <c:pt idx="3024">
                  <c:v>41.92</c:v>
                </c:pt>
                <c:pt idx="3025">
                  <c:v>38.339999999999996</c:v>
                </c:pt>
                <c:pt idx="3026">
                  <c:v>1254.8879999999999</c:v>
                </c:pt>
                <c:pt idx="3027">
                  <c:v>22.72</c:v>
                </c:pt>
                <c:pt idx="3028">
                  <c:v>22.72</c:v>
                </c:pt>
                <c:pt idx="3029">
                  <c:v>92.768000000000001</c:v>
                </c:pt>
                <c:pt idx="3030">
                  <c:v>37.259999999999991</c:v>
                </c:pt>
                <c:pt idx="3031">
                  <c:v>37.259999999999991</c:v>
                </c:pt>
                <c:pt idx="3032">
                  <c:v>34.019999999999996</c:v>
                </c:pt>
                <c:pt idx="3033">
                  <c:v>50.04</c:v>
                </c:pt>
                <c:pt idx="3034">
                  <c:v>33.21</c:v>
                </c:pt>
                <c:pt idx="3035">
                  <c:v>43.056000000000004</c:v>
                </c:pt>
                <c:pt idx="3036">
                  <c:v>43.056000000000004</c:v>
                </c:pt>
                <c:pt idx="3037">
                  <c:v>39.96</c:v>
                </c:pt>
                <c:pt idx="3038">
                  <c:v>51.929999999999993</c:v>
                </c:pt>
                <c:pt idx="3039">
                  <c:v>51.929999999999993</c:v>
                </c:pt>
                <c:pt idx="3040">
                  <c:v>41.543999999999997</c:v>
                </c:pt>
                <c:pt idx="3041">
                  <c:v>71.600000000000009</c:v>
                </c:pt>
                <c:pt idx="3042">
                  <c:v>54</c:v>
                </c:pt>
                <c:pt idx="3043">
                  <c:v>45.72</c:v>
                </c:pt>
                <c:pt idx="3044">
                  <c:v>45.72</c:v>
                </c:pt>
                <c:pt idx="3045">
                  <c:v>63.744000000000007</c:v>
                </c:pt>
                <c:pt idx="3046">
                  <c:v>63.744000000000007</c:v>
                </c:pt>
                <c:pt idx="3047">
                  <c:v>63.744000000000007</c:v>
                </c:pt>
                <c:pt idx="3048">
                  <c:v>63.744000000000007</c:v>
                </c:pt>
                <c:pt idx="3049">
                  <c:v>51.66</c:v>
                </c:pt>
                <c:pt idx="3050">
                  <c:v>21.52</c:v>
                </c:pt>
                <c:pt idx="3051">
                  <c:v>32.22</c:v>
                </c:pt>
                <c:pt idx="3052">
                  <c:v>76.2</c:v>
                </c:pt>
                <c:pt idx="3053">
                  <c:v>28.32</c:v>
                </c:pt>
                <c:pt idx="3054">
                  <c:v>1307.9970000000001</c:v>
                </c:pt>
                <c:pt idx="3055">
                  <c:v>319.08800000000002</c:v>
                </c:pt>
                <c:pt idx="3056">
                  <c:v>54.5</c:v>
                </c:pt>
                <c:pt idx="3057">
                  <c:v>29.248000000000005</c:v>
                </c:pt>
                <c:pt idx="3058">
                  <c:v>306.43200000000002</c:v>
                </c:pt>
                <c:pt idx="3059">
                  <c:v>32.58</c:v>
                </c:pt>
                <c:pt idx="3060">
                  <c:v>32.58</c:v>
                </c:pt>
                <c:pt idx="3061">
                  <c:v>80.55</c:v>
                </c:pt>
                <c:pt idx="3062">
                  <c:v>47.088000000000008</c:v>
                </c:pt>
                <c:pt idx="3063">
                  <c:v>47.088000000000008</c:v>
                </c:pt>
                <c:pt idx="3064">
                  <c:v>47.088000000000008</c:v>
                </c:pt>
                <c:pt idx="3065">
                  <c:v>31.295999999999999</c:v>
                </c:pt>
                <c:pt idx="3066">
                  <c:v>149.5</c:v>
                </c:pt>
                <c:pt idx="3067">
                  <c:v>20.72</c:v>
                </c:pt>
                <c:pt idx="3068">
                  <c:v>21.12</c:v>
                </c:pt>
                <c:pt idx="3069">
                  <c:v>136.21999999999997</c:v>
                </c:pt>
                <c:pt idx="3070">
                  <c:v>136.21999999999997</c:v>
                </c:pt>
                <c:pt idx="3071">
                  <c:v>63.2</c:v>
                </c:pt>
                <c:pt idx="3072">
                  <c:v>14.952000000000002</c:v>
                </c:pt>
                <c:pt idx="3073">
                  <c:v>106.82000000000001</c:v>
                </c:pt>
                <c:pt idx="3074">
                  <c:v>41.616000000000007</c:v>
                </c:pt>
                <c:pt idx="3075">
                  <c:v>43.056000000000004</c:v>
                </c:pt>
                <c:pt idx="3076">
                  <c:v>40.176000000000002</c:v>
                </c:pt>
                <c:pt idx="3077">
                  <c:v>21.36</c:v>
                </c:pt>
                <c:pt idx="3078">
                  <c:v>103.68</c:v>
                </c:pt>
                <c:pt idx="3079">
                  <c:v>85.823999999999984</c:v>
                </c:pt>
                <c:pt idx="3080">
                  <c:v>31.968000000000004</c:v>
                </c:pt>
                <c:pt idx="3081">
                  <c:v>70.415999999999997</c:v>
                </c:pt>
                <c:pt idx="3082">
                  <c:v>35.520000000000003</c:v>
                </c:pt>
                <c:pt idx="3083">
                  <c:v>70.98</c:v>
                </c:pt>
                <c:pt idx="3084">
                  <c:v>68.48</c:v>
                </c:pt>
                <c:pt idx="3085">
                  <c:v>68.48</c:v>
                </c:pt>
                <c:pt idx="3086">
                  <c:v>68.48</c:v>
                </c:pt>
                <c:pt idx="3087">
                  <c:v>198.52800000000002</c:v>
                </c:pt>
                <c:pt idx="3088">
                  <c:v>135</c:v>
                </c:pt>
                <c:pt idx="3089">
                  <c:v>135</c:v>
                </c:pt>
                <c:pt idx="3090">
                  <c:v>26.72</c:v>
                </c:pt>
                <c:pt idx="3091">
                  <c:v>16.989999999999998</c:v>
                </c:pt>
                <c:pt idx="3092">
                  <c:v>43.77600000000001</c:v>
                </c:pt>
                <c:pt idx="3093">
                  <c:v>65.52</c:v>
                </c:pt>
                <c:pt idx="3094">
                  <c:v>75.600000000000009</c:v>
                </c:pt>
                <c:pt idx="3095">
                  <c:v>45.36</c:v>
                </c:pt>
                <c:pt idx="3096">
                  <c:v>45.36</c:v>
                </c:pt>
                <c:pt idx="3097">
                  <c:v>30.69</c:v>
                </c:pt>
                <c:pt idx="3098">
                  <c:v>47.519999999999996</c:v>
                </c:pt>
                <c:pt idx="3099">
                  <c:v>10.67</c:v>
                </c:pt>
                <c:pt idx="3100">
                  <c:v>147.24</c:v>
                </c:pt>
                <c:pt idx="3101">
                  <c:v>147.24</c:v>
                </c:pt>
                <c:pt idx="3102">
                  <c:v>56.064</c:v>
                </c:pt>
                <c:pt idx="3103">
                  <c:v>139.96</c:v>
                </c:pt>
                <c:pt idx="3104">
                  <c:v>43.488000000000007</c:v>
                </c:pt>
                <c:pt idx="3105">
                  <c:v>1222.75</c:v>
                </c:pt>
                <c:pt idx="3106">
                  <c:v>9.7799999999999994</c:v>
                </c:pt>
                <c:pt idx="3107">
                  <c:v>58.608000000000004</c:v>
                </c:pt>
                <c:pt idx="3108">
                  <c:v>19.920000000000002</c:v>
                </c:pt>
                <c:pt idx="3109">
                  <c:v>19.920000000000002</c:v>
                </c:pt>
                <c:pt idx="3110">
                  <c:v>41.759999999999991</c:v>
                </c:pt>
                <c:pt idx="3111">
                  <c:v>64.959999999999994</c:v>
                </c:pt>
                <c:pt idx="3112">
                  <c:v>64.959999999999994</c:v>
                </c:pt>
                <c:pt idx="3113">
                  <c:v>44.19</c:v>
                </c:pt>
                <c:pt idx="3114">
                  <c:v>1548.5440000000001</c:v>
                </c:pt>
                <c:pt idx="3115">
                  <c:v>31.410000000000004</c:v>
                </c:pt>
                <c:pt idx="3116">
                  <c:v>19.64</c:v>
                </c:pt>
                <c:pt idx="3117">
                  <c:v>10.44</c:v>
                </c:pt>
                <c:pt idx="3118">
                  <c:v>383.96800000000002</c:v>
                </c:pt>
                <c:pt idx="3119">
                  <c:v>143.928</c:v>
                </c:pt>
                <c:pt idx="3120">
                  <c:v>143.928</c:v>
                </c:pt>
                <c:pt idx="3121">
                  <c:v>51</c:v>
                </c:pt>
                <c:pt idx="3122">
                  <c:v>43.56</c:v>
                </c:pt>
                <c:pt idx="3123">
                  <c:v>50.975999999999999</c:v>
                </c:pt>
                <c:pt idx="3124">
                  <c:v>477.24</c:v>
                </c:pt>
                <c:pt idx="3125">
                  <c:v>18.175999999999998</c:v>
                </c:pt>
                <c:pt idx="3126">
                  <c:v>82</c:v>
                </c:pt>
                <c:pt idx="3127">
                  <c:v>82</c:v>
                </c:pt>
                <c:pt idx="3128">
                  <c:v>25.344000000000001</c:v>
                </c:pt>
                <c:pt idx="3129">
                  <c:v>21.12</c:v>
                </c:pt>
                <c:pt idx="3130">
                  <c:v>21.12</c:v>
                </c:pt>
                <c:pt idx="3131">
                  <c:v>21.12</c:v>
                </c:pt>
                <c:pt idx="3132">
                  <c:v>21.12</c:v>
                </c:pt>
                <c:pt idx="3133">
                  <c:v>21.12</c:v>
                </c:pt>
                <c:pt idx="3134">
                  <c:v>42.047999999999995</c:v>
                </c:pt>
                <c:pt idx="3135">
                  <c:v>19.28</c:v>
                </c:pt>
                <c:pt idx="3136">
                  <c:v>19.68</c:v>
                </c:pt>
                <c:pt idx="3137">
                  <c:v>38.952000000000005</c:v>
                </c:pt>
                <c:pt idx="3138">
                  <c:v>126.42000000000002</c:v>
                </c:pt>
                <c:pt idx="3139">
                  <c:v>83.232000000000014</c:v>
                </c:pt>
                <c:pt idx="3140">
                  <c:v>34.68</c:v>
                </c:pt>
                <c:pt idx="3141">
                  <c:v>19.920000000000002</c:v>
                </c:pt>
                <c:pt idx="3142">
                  <c:v>160.27200000000002</c:v>
                </c:pt>
                <c:pt idx="3143">
                  <c:v>43.056000000000004</c:v>
                </c:pt>
                <c:pt idx="3144">
                  <c:v>85.823999999999984</c:v>
                </c:pt>
                <c:pt idx="3145">
                  <c:v>44.730000000000004</c:v>
                </c:pt>
                <c:pt idx="3146">
                  <c:v>44.730000000000004</c:v>
                </c:pt>
                <c:pt idx="3147">
                  <c:v>52.792000000000002</c:v>
                </c:pt>
                <c:pt idx="3148">
                  <c:v>123.136</c:v>
                </c:pt>
                <c:pt idx="3149">
                  <c:v>123.136</c:v>
                </c:pt>
                <c:pt idx="3150">
                  <c:v>9.99</c:v>
                </c:pt>
                <c:pt idx="3151">
                  <c:v>40.783999999999999</c:v>
                </c:pt>
                <c:pt idx="3152">
                  <c:v>122.32799999999999</c:v>
                </c:pt>
                <c:pt idx="3153">
                  <c:v>19.920000000000002</c:v>
                </c:pt>
                <c:pt idx="3154">
                  <c:v>19.920000000000002</c:v>
                </c:pt>
                <c:pt idx="3155">
                  <c:v>19.920000000000002</c:v>
                </c:pt>
                <c:pt idx="3156">
                  <c:v>426.88800000000003</c:v>
                </c:pt>
                <c:pt idx="3157">
                  <c:v>69.92</c:v>
                </c:pt>
                <c:pt idx="3158">
                  <c:v>28.349999999999998</c:v>
                </c:pt>
                <c:pt idx="3159">
                  <c:v>41.831999999999994</c:v>
                </c:pt>
                <c:pt idx="3160">
                  <c:v>135.648</c:v>
                </c:pt>
                <c:pt idx="3161">
                  <c:v>135.648</c:v>
                </c:pt>
                <c:pt idx="3162">
                  <c:v>27.808</c:v>
                </c:pt>
                <c:pt idx="3163">
                  <c:v>27.808</c:v>
                </c:pt>
                <c:pt idx="3164">
                  <c:v>27.808</c:v>
                </c:pt>
                <c:pt idx="3165">
                  <c:v>27.808</c:v>
                </c:pt>
                <c:pt idx="3166">
                  <c:v>37.619999999999997</c:v>
                </c:pt>
                <c:pt idx="3167">
                  <c:v>90.08</c:v>
                </c:pt>
                <c:pt idx="3168">
                  <c:v>71.968000000000004</c:v>
                </c:pt>
                <c:pt idx="3169">
                  <c:v>9.99</c:v>
                </c:pt>
                <c:pt idx="3170">
                  <c:v>46.44</c:v>
                </c:pt>
                <c:pt idx="3171">
                  <c:v>46.44</c:v>
                </c:pt>
                <c:pt idx="3172">
                  <c:v>53.820000000000007</c:v>
                </c:pt>
                <c:pt idx="3173">
                  <c:v>34.479999999999997</c:v>
                </c:pt>
                <c:pt idx="3174">
                  <c:v>41.328000000000003</c:v>
                </c:pt>
                <c:pt idx="3175">
                  <c:v>37.259999999999991</c:v>
                </c:pt>
                <c:pt idx="3176">
                  <c:v>29.74</c:v>
                </c:pt>
                <c:pt idx="3177">
                  <c:v>52.864000000000004</c:v>
                </c:pt>
                <c:pt idx="3178">
                  <c:v>52.864000000000004</c:v>
                </c:pt>
                <c:pt idx="3179">
                  <c:v>50.975999999999999</c:v>
                </c:pt>
                <c:pt idx="3180">
                  <c:v>148.46999999999997</c:v>
                </c:pt>
                <c:pt idx="3181">
                  <c:v>11.840000000000002</c:v>
                </c:pt>
                <c:pt idx="3182">
                  <c:v>443.92</c:v>
                </c:pt>
                <c:pt idx="3183">
                  <c:v>27.72</c:v>
                </c:pt>
                <c:pt idx="3184">
                  <c:v>19.28</c:v>
                </c:pt>
                <c:pt idx="3185">
                  <c:v>24.448</c:v>
                </c:pt>
                <c:pt idx="3186">
                  <c:v>24.448</c:v>
                </c:pt>
                <c:pt idx="3187">
                  <c:v>12.176000000000002</c:v>
                </c:pt>
                <c:pt idx="3188">
                  <c:v>30.06</c:v>
                </c:pt>
                <c:pt idx="3189">
                  <c:v>30.06</c:v>
                </c:pt>
                <c:pt idx="3190">
                  <c:v>37.056000000000004</c:v>
                </c:pt>
                <c:pt idx="3191">
                  <c:v>17.920000000000002</c:v>
                </c:pt>
                <c:pt idx="3192">
                  <c:v>1053.6480000000001</c:v>
                </c:pt>
                <c:pt idx="3193">
                  <c:v>26.975999999999999</c:v>
                </c:pt>
                <c:pt idx="3194">
                  <c:v>22.32</c:v>
                </c:pt>
                <c:pt idx="3195">
                  <c:v>33.479999999999997</c:v>
                </c:pt>
                <c:pt idx="3196">
                  <c:v>33.479999999999997</c:v>
                </c:pt>
                <c:pt idx="3197">
                  <c:v>41.759999999999991</c:v>
                </c:pt>
                <c:pt idx="3198">
                  <c:v>15.51</c:v>
                </c:pt>
                <c:pt idx="3199">
                  <c:v>123.92</c:v>
                </c:pt>
                <c:pt idx="3200">
                  <c:v>33.36</c:v>
                </c:pt>
                <c:pt idx="3201">
                  <c:v>80.063999999999993</c:v>
                </c:pt>
                <c:pt idx="3202">
                  <c:v>35.856000000000009</c:v>
                </c:pt>
                <c:pt idx="3203">
                  <c:v>43.31</c:v>
                </c:pt>
                <c:pt idx="3204">
                  <c:v>25.664000000000001</c:v>
                </c:pt>
                <c:pt idx="3205">
                  <c:v>38.448</c:v>
                </c:pt>
                <c:pt idx="3206">
                  <c:v>129.52800000000002</c:v>
                </c:pt>
                <c:pt idx="3207">
                  <c:v>17.920000000000002</c:v>
                </c:pt>
                <c:pt idx="3208">
                  <c:v>19.079999999999998</c:v>
                </c:pt>
                <c:pt idx="3209">
                  <c:v>114.176</c:v>
                </c:pt>
                <c:pt idx="3210">
                  <c:v>23.616</c:v>
                </c:pt>
                <c:pt idx="3211">
                  <c:v>23.616</c:v>
                </c:pt>
                <c:pt idx="3212">
                  <c:v>29.52</c:v>
                </c:pt>
                <c:pt idx="3213">
                  <c:v>29.52</c:v>
                </c:pt>
                <c:pt idx="3214">
                  <c:v>35.352000000000004</c:v>
                </c:pt>
                <c:pt idx="3215">
                  <c:v>39.384</c:v>
                </c:pt>
                <c:pt idx="3216">
                  <c:v>71.424000000000007</c:v>
                </c:pt>
                <c:pt idx="3217">
                  <c:v>741.86</c:v>
                </c:pt>
                <c:pt idx="3218">
                  <c:v>25.92</c:v>
                </c:pt>
                <c:pt idx="3219">
                  <c:v>84.672000000000011</c:v>
                </c:pt>
                <c:pt idx="3220">
                  <c:v>12.536000000000001</c:v>
                </c:pt>
                <c:pt idx="3221">
                  <c:v>1015.0559999999999</c:v>
                </c:pt>
                <c:pt idx="3222">
                  <c:v>169</c:v>
                </c:pt>
                <c:pt idx="3223">
                  <c:v>23.296000000000003</c:v>
                </c:pt>
                <c:pt idx="3224">
                  <c:v>23.36</c:v>
                </c:pt>
                <c:pt idx="3225">
                  <c:v>17.52</c:v>
                </c:pt>
                <c:pt idx="3226">
                  <c:v>42</c:v>
                </c:pt>
                <c:pt idx="3227">
                  <c:v>48</c:v>
                </c:pt>
                <c:pt idx="3228">
                  <c:v>111.96800000000002</c:v>
                </c:pt>
                <c:pt idx="3229">
                  <c:v>111.96800000000002</c:v>
                </c:pt>
                <c:pt idx="3230">
                  <c:v>239.8</c:v>
                </c:pt>
                <c:pt idx="3231">
                  <c:v>33.56</c:v>
                </c:pt>
                <c:pt idx="3232">
                  <c:v>35.856000000000009</c:v>
                </c:pt>
                <c:pt idx="3233">
                  <c:v>108.28999999999999</c:v>
                </c:pt>
                <c:pt idx="3234">
                  <c:v>57.599999999999994</c:v>
                </c:pt>
                <c:pt idx="3235">
                  <c:v>16.059999999999999</c:v>
                </c:pt>
                <c:pt idx="3236">
                  <c:v>74.5</c:v>
                </c:pt>
                <c:pt idx="3237">
                  <c:v>45.216000000000008</c:v>
                </c:pt>
                <c:pt idx="3238">
                  <c:v>53.44</c:v>
                </c:pt>
                <c:pt idx="3239">
                  <c:v>36.792000000000002</c:v>
                </c:pt>
                <c:pt idx="3240">
                  <c:v>36.792000000000002</c:v>
                </c:pt>
                <c:pt idx="3241">
                  <c:v>35.423999999999999</c:v>
                </c:pt>
                <c:pt idx="3242">
                  <c:v>35.423999999999999</c:v>
                </c:pt>
                <c:pt idx="3243">
                  <c:v>102.9</c:v>
                </c:pt>
                <c:pt idx="3244">
                  <c:v>34.056000000000004</c:v>
                </c:pt>
                <c:pt idx="3245">
                  <c:v>34.056000000000004</c:v>
                </c:pt>
                <c:pt idx="3246">
                  <c:v>36.576000000000001</c:v>
                </c:pt>
                <c:pt idx="3247">
                  <c:v>36.576000000000001</c:v>
                </c:pt>
                <c:pt idx="3248">
                  <c:v>65.8</c:v>
                </c:pt>
                <c:pt idx="3249">
                  <c:v>26.82</c:v>
                </c:pt>
                <c:pt idx="3250">
                  <c:v>75.744</c:v>
                </c:pt>
                <c:pt idx="3251">
                  <c:v>9.11</c:v>
                </c:pt>
                <c:pt idx="3252">
                  <c:v>36.432000000000002</c:v>
                </c:pt>
                <c:pt idx="3253">
                  <c:v>50.304000000000002</c:v>
                </c:pt>
                <c:pt idx="3254">
                  <c:v>18.16</c:v>
                </c:pt>
                <c:pt idx="3255">
                  <c:v>217.47199999999998</c:v>
                </c:pt>
                <c:pt idx="3256">
                  <c:v>23.296000000000003</c:v>
                </c:pt>
                <c:pt idx="3257">
                  <c:v>26.009999999999998</c:v>
                </c:pt>
                <c:pt idx="3258">
                  <c:v>26.009999999999998</c:v>
                </c:pt>
                <c:pt idx="3259">
                  <c:v>14.03</c:v>
                </c:pt>
                <c:pt idx="3260">
                  <c:v>271.2</c:v>
                </c:pt>
                <c:pt idx="3261">
                  <c:v>271.2</c:v>
                </c:pt>
                <c:pt idx="3262">
                  <c:v>42.72</c:v>
                </c:pt>
                <c:pt idx="3263">
                  <c:v>17.64</c:v>
                </c:pt>
                <c:pt idx="3264">
                  <c:v>13.98</c:v>
                </c:pt>
                <c:pt idx="3265">
                  <c:v>80.945999999999998</c:v>
                </c:pt>
                <c:pt idx="3266">
                  <c:v>15.384</c:v>
                </c:pt>
                <c:pt idx="3267">
                  <c:v>35.856000000000009</c:v>
                </c:pt>
                <c:pt idx="3268">
                  <c:v>35.856000000000009</c:v>
                </c:pt>
                <c:pt idx="3269">
                  <c:v>14.89</c:v>
                </c:pt>
                <c:pt idx="3270">
                  <c:v>25.12</c:v>
                </c:pt>
                <c:pt idx="3271">
                  <c:v>25.12</c:v>
                </c:pt>
                <c:pt idx="3272">
                  <c:v>19.559999999999999</c:v>
                </c:pt>
                <c:pt idx="3273">
                  <c:v>66.800000000000011</c:v>
                </c:pt>
                <c:pt idx="3274">
                  <c:v>98.56</c:v>
                </c:pt>
                <c:pt idx="3275">
                  <c:v>29.56</c:v>
                </c:pt>
                <c:pt idx="3276">
                  <c:v>159.232</c:v>
                </c:pt>
                <c:pt idx="3277">
                  <c:v>63.488</c:v>
                </c:pt>
                <c:pt idx="3278">
                  <c:v>44.009999999999991</c:v>
                </c:pt>
                <c:pt idx="3279">
                  <c:v>38.016000000000005</c:v>
                </c:pt>
                <c:pt idx="3280">
                  <c:v>90.496000000000009</c:v>
                </c:pt>
                <c:pt idx="3281">
                  <c:v>90.496000000000009</c:v>
                </c:pt>
                <c:pt idx="3282">
                  <c:v>28.736000000000004</c:v>
                </c:pt>
                <c:pt idx="3283">
                  <c:v>23.391999999999999</c:v>
                </c:pt>
                <c:pt idx="3284">
                  <c:v>23.391999999999999</c:v>
                </c:pt>
                <c:pt idx="3285">
                  <c:v>25.248000000000001</c:v>
                </c:pt>
                <c:pt idx="3286">
                  <c:v>33.695999999999998</c:v>
                </c:pt>
                <c:pt idx="3287">
                  <c:v>27.96</c:v>
                </c:pt>
                <c:pt idx="3288">
                  <c:v>23.94</c:v>
                </c:pt>
                <c:pt idx="3289">
                  <c:v>55.76</c:v>
                </c:pt>
                <c:pt idx="3290">
                  <c:v>85.259999999999991</c:v>
                </c:pt>
                <c:pt idx="3291">
                  <c:v>155.76</c:v>
                </c:pt>
                <c:pt idx="3292">
                  <c:v>155.76</c:v>
                </c:pt>
                <c:pt idx="3293">
                  <c:v>129.60000000000002</c:v>
                </c:pt>
                <c:pt idx="3294">
                  <c:v>35.856000000000009</c:v>
                </c:pt>
                <c:pt idx="3295">
                  <c:v>16.52</c:v>
                </c:pt>
                <c:pt idx="3296">
                  <c:v>16.52</c:v>
                </c:pt>
                <c:pt idx="3297">
                  <c:v>15.51</c:v>
                </c:pt>
                <c:pt idx="3298">
                  <c:v>15.51</c:v>
                </c:pt>
                <c:pt idx="3299">
                  <c:v>34.384</c:v>
                </c:pt>
                <c:pt idx="3300">
                  <c:v>386.55000000000007</c:v>
                </c:pt>
                <c:pt idx="3301">
                  <c:v>386.55000000000007</c:v>
                </c:pt>
                <c:pt idx="3302">
                  <c:v>17.12</c:v>
                </c:pt>
                <c:pt idx="3303">
                  <c:v>17.12</c:v>
                </c:pt>
                <c:pt idx="3304">
                  <c:v>17.12</c:v>
                </c:pt>
                <c:pt idx="3305">
                  <c:v>76.896000000000001</c:v>
                </c:pt>
                <c:pt idx="3306">
                  <c:v>11.744</c:v>
                </c:pt>
                <c:pt idx="3307">
                  <c:v>304.584</c:v>
                </c:pt>
                <c:pt idx="3308">
                  <c:v>16.52</c:v>
                </c:pt>
                <c:pt idx="3309">
                  <c:v>16.52</c:v>
                </c:pt>
                <c:pt idx="3310">
                  <c:v>16.52</c:v>
                </c:pt>
                <c:pt idx="3311">
                  <c:v>30.384</c:v>
                </c:pt>
                <c:pt idx="3312">
                  <c:v>30.336000000000002</c:v>
                </c:pt>
                <c:pt idx="3313">
                  <c:v>35.550000000000004</c:v>
                </c:pt>
                <c:pt idx="3314">
                  <c:v>19.36</c:v>
                </c:pt>
                <c:pt idx="3315">
                  <c:v>69.5</c:v>
                </c:pt>
                <c:pt idx="3316">
                  <c:v>7.64</c:v>
                </c:pt>
                <c:pt idx="3317">
                  <c:v>15.92</c:v>
                </c:pt>
                <c:pt idx="3318">
                  <c:v>21.376000000000001</c:v>
                </c:pt>
                <c:pt idx="3319">
                  <c:v>21.376000000000001</c:v>
                </c:pt>
                <c:pt idx="3320">
                  <c:v>21.376000000000001</c:v>
                </c:pt>
                <c:pt idx="3321">
                  <c:v>447.69600000000003</c:v>
                </c:pt>
                <c:pt idx="3322">
                  <c:v>38.519999999999996</c:v>
                </c:pt>
                <c:pt idx="3323">
                  <c:v>38.519999999999996</c:v>
                </c:pt>
                <c:pt idx="3324">
                  <c:v>198.52800000000002</c:v>
                </c:pt>
                <c:pt idx="3325">
                  <c:v>111.67200000000001</c:v>
                </c:pt>
                <c:pt idx="3326">
                  <c:v>186.04</c:v>
                </c:pt>
                <c:pt idx="3327">
                  <c:v>29.76</c:v>
                </c:pt>
                <c:pt idx="3328">
                  <c:v>29.76</c:v>
                </c:pt>
                <c:pt idx="3329">
                  <c:v>27.36</c:v>
                </c:pt>
                <c:pt idx="3330">
                  <c:v>18.920000000000002</c:v>
                </c:pt>
                <c:pt idx="3331">
                  <c:v>229.32</c:v>
                </c:pt>
                <c:pt idx="3332">
                  <c:v>73.695999999999998</c:v>
                </c:pt>
                <c:pt idx="3333">
                  <c:v>31.536000000000001</c:v>
                </c:pt>
                <c:pt idx="3334">
                  <c:v>209.60000000000002</c:v>
                </c:pt>
                <c:pt idx="3335">
                  <c:v>12.22</c:v>
                </c:pt>
                <c:pt idx="3336">
                  <c:v>87.984000000000009</c:v>
                </c:pt>
                <c:pt idx="3337">
                  <c:v>19.28</c:v>
                </c:pt>
                <c:pt idx="3338">
                  <c:v>48.783999999999999</c:v>
                </c:pt>
                <c:pt idx="3339">
                  <c:v>52.991999999999997</c:v>
                </c:pt>
                <c:pt idx="3340">
                  <c:v>13.97</c:v>
                </c:pt>
                <c:pt idx="3341">
                  <c:v>44.672000000000004</c:v>
                </c:pt>
                <c:pt idx="3342">
                  <c:v>20.736000000000004</c:v>
                </c:pt>
                <c:pt idx="3343">
                  <c:v>20.736000000000004</c:v>
                </c:pt>
                <c:pt idx="3344">
                  <c:v>20.736000000000004</c:v>
                </c:pt>
                <c:pt idx="3345">
                  <c:v>20.736000000000004</c:v>
                </c:pt>
                <c:pt idx="3346">
                  <c:v>20.736000000000004</c:v>
                </c:pt>
                <c:pt idx="3347">
                  <c:v>20.736000000000004</c:v>
                </c:pt>
                <c:pt idx="3348">
                  <c:v>20.736000000000004</c:v>
                </c:pt>
                <c:pt idx="3349">
                  <c:v>20.736000000000004</c:v>
                </c:pt>
                <c:pt idx="3350">
                  <c:v>20.736000000000004</c:v>
                </c:pt>
                <c:pt idx="3351">
                  <c:v>20.736000000000004</c:v>
                </c:pt>
                <c:pt idx="3352">
                  <c:v>20.736000000000004</c:v>
                </c:pt>
                <c:pt idx="3353">
                  <c:v>20.736000000000004</c:v>
                </c:pt>
                <c:pt idx="3354">
                  <c:v>20.736000000000004</c:v>
                </c:pt>
                <c:pt idx="3355">
                  <c:v>20.736000000000004</c:v>
                </c:pt>
                <c:pt idx="3356">
                  <c:v>20.736000000000004</c:v>
                </c:pt>
                <c:pt idx="3357">
                  <c:v>39.936000000000007</c:v>
                </c:pt>
                <c:pt idx="3358">
                  <c:v>15.72</c:v>
                </c:pt>
                <c:pt idx="3359">
                  <c:v>69.5</c:v>
                </c:pt>
                <c:pt idx="3360">
                  <c:v>23.490000000000002</c:v>
                </c:pt>
                <c:pt idx="3361">
                  <c:v>15</c:v>
                </c:pt>
                <c:pt idx="3362">
                  <c:v>335.94400000000002</c:v>
                </c:pt>
                <c:pt idx="3363">
                  <c:v>54.5</c:v>
                </c:pt>
                <c:pt idx="3364">
                  <c:v>35.96</c:v>
                </c:pt>
                <c:pt idx="3365">
                  <c:v>107.85600000000002</c:v>
                </c:pt>
                <c:pt idx="3366">
                  <c:v>60.544000000000011</c:v>
                </c:pt>
                <c:pt idx="3367">
                  <c:v>143.43199999999999</c:v>
                </c:pt>
                <c:pt idx="3368">
                  <c:v>14.32</c:v>
                </c:pt>
                <c:pt idx="3369">
                  <c:v>54.527999999999999</c:v>
                </c:pt>
                <c:pt idx="3370">
                  <c:v>7.61</c:v>
                </c:pt>
                <c:pt idx="3371">
                  <c:v>7.61</c:v>
                </c:pt>
                <c:pt idx="3372">
                  <c:v>27.231999999999999</c:v>
                </c:pt>
                <c:pt idx="3373">
                  <c:v>142.84800000000001</c:v>
                </c:pt>
                <c:pt idx="3374">
                  <c:v>31.68</c:v>
                </c:pt>
                <c:pt idx="3375">
                  <c:v>40.32</c:v>
                </c:pt>
                <c:pt idx="3376">
                  <c:v>70.560000000000016</c:v>
                </c:pt>
                <c:pt idx="3377">
                  <c:v>21.696000000000002</c:v>
                </c:pt>
                <c:pt idx="3378">
                  <c:v>328.10399999999998</c:v>
                </c:pt>
                <c:pt idx="3379">
                  <c:v>43.264000000000003</c:v>
                </c:pt>
                <c:pt idx="3380">
                  <c:v>37.44</c:v>
                </c:pt>
                <c:pt idx="3381">
                  <c:v>9.3439999999999994</c:v>
                </c:pt>
                <c:pt idx="3382">
                  <c:v>23.36</c:v>
                </c:pt>
                <c:pt idx="3383">
                  <c:v>32.328000000000003</c:v>
                </c:pt>
                <c:pt idx="3384">
                  <c:v>32.328000000000003</c:v>
                </c:pt>
                <c:pt idx="3385">
                  <c:v>7.78</c:v>
                </c:pt>
                <c:pt idx="3386">
                  <c:v>55.991999999999997</c:v>
                </c:pt>
                <c:pt idx="3387">
                  <c:v>199.80000000000004</c:v>
                </c:pt>
                <c:pt idx="3388">
                  <c:v>7.28</c:v>
                </c:pt>
                <c:pt idx="3389">
                  <c:v>63.36</c:v>
                </c:pt>
                <c:pt idx="3390">
                  <c:v>16.559999999999999</c:v>
                </c:pt>
                <c:pt idx="3391">
                  <c:v>14.76</c:v>
                </c:pt>
                <c:pt idx="3392">
                  <c:v>14.76</c:v>
                </c:pt>
                <c:pt idx="3393">
                  <c:v>14.76</c:v>
                </c:pt>
                <c:pt idx="3394">
                  <c:v>19.136000000000003</c:v>
                </c:pt>
                <c:pt idx="3395">
                  <c:v>38.519999999999996</c:v>
                </c:pt>
                <c:pt idx="3396">
                  <c:v>83.087999999999994</c:v>
                </c:pt>
                <c:pt idx="3397">
                  <c:v>11.54</c:v>
                </c:pt>
                <c:pt idx="3398">
                  <c:v>19.744</c:v>
                </c:pt>
                <c:pt idx="3399">
                  <c:v>20.32</c:v>
                </c:pt>
                <c:pt idx="3400">
                  <c:v>39.424000000000007</c:v>
                </c:pt>
                <c:pt idx="3401">
                  <c:v>40</c:v>
                </c:pt>
                <c:pt idx="3402">
                  <c:v>31.752000000000002</c:v>
                </c:pt>
                <c:pt idx="3403">
                  <c:v>14.32</c:v>
                </c:pt>
                <c:pt idx="3404">
                  <c:v>7.31</c:v>
                </c:pt>
                <c:pt idx="3405">
                  <c:v>7.31</c:v>
                </c:pt>
                <c:pt idx="3406">
                  <c:v>581.33199999999999</c:v>
                </c:pt>
                <c:pt idx="3407">
                  <c:v>18.815999999999999</c:v>
                </c:pt>
                <c:pt idx="3408">
                  <c:v>1022.76</c:v>
                </c:pt>
                <c:pt idx="3409">
                  <c:v>32.688000000000002</c:v>
                </c:pt>
                <c:pt idx="3410">
                  <c:v>77.824000000000012</c:v>
                </c:pt>
                <c:pt idx="3411">
                  <c:v>77.824000000000012</c:v>
                </c:pt>
                <c:pt idx="3412">
                  <c:v>35.799999999999997</c:v>
                </c:pt>
                <c:pt idx="3413">
                  <c:v>52.2</c:v>
                </c:pt>
                <c:pt idx="3414">
                  <c:v>169.20000000000002</c:v>
                </c:pt>
                <c:pt idx="3415">
                  <c:v>58.25</c:v>
                </c:pt>
                <c:pt idx="3416">
                  <c:v>34.92</c:v>
                </c:pt>
                <c:pt idx="3417">
                  <c:v>14.200000000000001</c:v>
                </c:pt>
                <c:pt idx="3418">
                  <c:v>32.328000000000003</c:v>
                </c:pt>
                <c:pt idx="3419">
                  <c:v>11.21</c:v>
                </c:pt>
                <c:pt idx="3420">
                  <c:v>11.21</c:v>
                </c:pt>
                <c:pt idx="3421">
                  <c:v>26.88</c:v>
                </c:pt>
                <c:pt idx="3422">
                  <c:v>43.008000000000003</c:v>
                </c:pt>
                <c:pt idx="3423">
                  <c:v>9.5840000000000014</c:v>
                </c:pt>
                <c:pt idx="3424">
                  <c:v>9.5840000000000014</c:v>
                </c:pt>
                <c:pt idx="3425">
                  <c:v>18.496000000000002</c:v>
                </c:pt>
                <c:pt idx="3426">
                  <c:v>18.496000000000002</c:v>
                </c:pt>
                <c:pt idx="3427">
                  <c:v>18.496000000000002</c:v>
                </c:pt>
                <c:pt idx="3428">
                  <c:v>18.496000000000002</c:v>
                </c:pt>
                <c:pt idx="3429">
                  <c:v>67.040000000000006</c:v>
                </c:pt>
                <c:pt idx="3430">
                  <c:v>312.81600000000003</c:v>
                </c:pt>
                <c:pt idx="3431">
                  <c:v>418.49999999999994</c:v>
                </c:pt>
                <c:pt idx="3432">
                  <c:v>83.6</c:v>
                </c:pt>
                <c:pt idx="3433">
                  <c:v>36.863999999999997</c:v>
                </c:pt>
                <c:pt idx="3434">
                  <c:v>36.863999999999997</c:v>
                </c:pt>
                <c:pt idx="3435">
                  <c:v>36.863999999999997</c:v>
                </c:pt>
                <c:pt idx="3436">
                  <c:v>36.863999999999997</c:v>
                </c:pt>
                <c:pt idx="3437">
                  <c:v>26.712</c:v>
                </c:pt>
                <c:pt idx="3438">
                  <c:v>26.712</c:v>
                </c:pt>
                <c:pt idx="3439">
                  <c:v>49.968000000000004</c:v>
                </c:pt>
                <c:pt idx="3440">
                  <c:v>46.728000000000002</c:v>
                </c:pt>
                <c:pt idx="3441">
                  <c:v>14.08</c:v>
                </c:pt>
                <c:pt idx="3442">
                  <c:v>42.112000000000002</c:v>
                </c:pt>
                <c:pt idx="3443">
                  <c:v>18.784000000000002</c:v>
                </c:pt>
                <c:pt idx="3444">
                  <c:v>32.849999999999994</c:v>
                </c:pt>
                <c:pt idx="3445">
                  <c:v>19.456000000000003</c:v>
                </c:pt>
                <c:pt idx="3446">
                  <c:v>32.776000000000003</c:v>
                </c:pt>
                <c:pt idx="3447">
                  <c:v>20.16</c:v>
                </c:pt>
                <c:pt idx="3448">
                  <c:v>217.80000000000004</c:v>
                </c:pt>
                <c:pt idx="3449">
                  <c:v>19.328000000000003</c:v>
                </c:pt>
                <c:pt idx="3450">
                  <c:v>18</c:v>
                </c:pt>
                <c:pt idx="3451">
                  <c:v>291.52800000000002</c:v>
                </c:pt>
                <c:pt idx="3452">
                  <c:v>30.33</c:v>
                </c:pt>
                <c:pt idx="3453">
                  <c:v>46.08</c:v>
                </c:pt>
                <c:pt idx="3454">
                  <c:v>46.08</c:v>
                </c:pt>
                <c:pt idx="3455">
                  <c:v>54.272000000000006</c:v>
                </c:pt>
                <c:pt idx="3456">
                  <c:v>29.736000000000004</c:v>
                </c:pt>
                <c:pt idx="3457">
                  <c:v>29.736000000000004</c:v>
                </c:pt>
                <c:pt idx="3458">
                  <c:v>1126.5099999999998</c:v>
                </c:pt>
                <c:pt idx="3459">
                  <c:v>8.8719999999999999</c:v>
                </c:pt>
                <c:pt idx="3460">
                  <c:v>30.816000000000006</c:v>
                </c:pt>
                <c:pt idx="3461">
                  <c:v>30.816000000000006</c:v>
                </c:pt>
                <c:pt idx="3462">
                  <c:v>6.68</c:v>
                </c:pt>
                <c:pt idx="3463">
                  <c:v>6.68</c:v>
                </c:pt>
                <c:pt idx="3464">
                  <c:v>255.68</c:v>
                </c:pt>
                <c:pt idx="3465">
                  <c:v>71.344000000000008</c:v>
                </c:pt>
                <c:pt idx="3466">
                  <c:v>127.12</c:v>
                </c:pt>
                <c:pt idx="3467">
                  <c:v>47.04</c:v>
                </c:pt>
                <c:pt idx="3468">
                  <c:v>47.04</c:v>
                </c:pt>
                <c:pt idx="3469">
                  <c:v>6.48</c:v>
                </c:pt>
                <c:pt idx="3470">
                  <c:v>6.48</c:v>
                </c:pt>
                <c:pt idx="3471">
                  <c:v>54.144000000000005</c:v>
                </c:pt>
                <c:pt idx="3472">
                  <c:v>15.4</c:v>
                </c:pt>
                <c:pt idx="3473">
                  <c:v>20.096000000000004</c:v>
                </c:pt>
                <c:pt idx="3474">
                  <c:v>38.624000000000002</c:v>
                </c:pt>
                <c:pt idx="3475">
                  <c:v>17.856000000000002</c:v>
                </c:pt>
                <c:pt idx="3476">
                  <c:v>36.992000000000004</c:v>
                </c:pt>
                <c:pt idx="3477">
                  <c:v>6.48</c:v>
                </c:pt>
                <c:pt idx="3478">
                  <c:v>6.48</c:v>
                </c:pt>
                <c:pt idx="3479">
                  <c:v>6.48</c:v>
                </c:pt>
                <c:pt idx="3480">
                  <c:v>6.48</c:v>
                </c:pt>
                <c:pt idx="3481">
                  <c:v>6.48</c:v>
                </c:pt>
                <c:pt idx="3482">
                  <c:v>6.48</c:v>
                </c:pt>
                <c:pt idx="3483">
                  <c:v>6.48</c:v>
                </c:pt>
                <c:pt idx="3484">
                  <c:v>6.48</c:v>
                </c:pt>
                <c:pt idx="3485">
                  <c:v>23.92</c:v>
                </c:pt>
                <c:pt idx="3486">
                  <c:v>22.68</c:v>
                </c:pt>
                <c:pt idx="3487">
                  <c:v>28.16</c:v>
                </c:pt>
                <c:pt idx="3488">
                  <c:v>27.432000000000002</c:v>
                </c:pt>
                <c:pt idx="3489">
                  <c:v>19.88</c:v>
                </c:pt>
                <c:pt idx="3490">
                  <c:v>28.295999999999999</c:v>
                </c:pt>
                <c:pt idx="3491">
                  <c:v>104.83200000000001</c:v>
                </c:pt>
                <c:pt idx="3492">
                  <c:v>12.48</c:v>
                </c:pt>
                <c:pt idx="3493">
                  <c:v>18.52</c:v>
                </c:pt>
                <c:pt idx="3494">
                  <c:v>10.9</c:v>
                </c:pt>
                <c:pt idx="3495">
                  <c:v>53.820000000000007</c:v>
                </c:pt>
                <c:pt idx="3496">
                  <c:v>6.08</c:v>
                </c:pt>
                <c:pt idx="3497">
                  <c:v>14.8</c:v>
                </c:pt>
                <c:pt idx="3498">
                  <c:v>11.032</c:v>
                </c:pt>
                <c:pt idx="3499">
                  <c:v>13.16</c:v>
                </c:pt>
                <c:pt idx="3500">
                  <c:v>13.16</c:v>
                </c:pt>
                <c:pt idx="3501">
                  <c:v>17.28</c:v>
                </c:pt>
                <c:pt idx="3502">
                  <c:v>12.6</c:v>
                </c:pt>
                <c:pt idx="3503">
                  <c:v>80.384000000000015</c:v>
                </c:pt>
                <c:pt idx="3504">
                  <c:v>17.216000000000001</c:v>
                </c:pt>
                <c:pt idx="3505">
                  <c:v>16.72</c:v>
                </c:pt>
                <c:pt idx="3506">
                  <c:v>16.576000000000001</c:v>
                </c:pt>
                <c:pt idx="3507">
                  <c:v>29.99</c:v>
                </c:pt>
                <c:pt idx="3508">
                  <c:v>19.136000000000003</c:v>
                </c:pt>
                <c:pt idx="3509">
                  <c:v>26.567999999999998</c:v>
                </c:pt>
                <c:pt idx="3510">
                  <c:v>55.25</c:v>
                </c:pt>
                <c:pt idx="3511">
                  <c:v>44.2</c:v>
                </c:pt>
                <c:pt idx="3512">
                  <c:v>10.98</c:v>
                </c:pt>
                <c:pt idx="3513">
                  <c:v>43.84</c:v>
                </c:pt>
                <c:pt idx="3514">
                  <c:v>16.896000000000001</c:v>
                </c:pt>
                <c:pt idx="3515">
                  <c:v>12.32</c:v>
                </c:pt>
                <c:pt idx="3516">
                  <c:v>12.32</c:v>
                </c:pt>
                <c:pt idx="3517">
                  <c:v>12.32</c:v>
                </c:pt>
                <c:pt idx="3518">
                  <c:v>7.58</c:v>
                </c:pt>
                <c:pt idx="3519">
                  <c:v>18.089999999999996</c:v>
                </c:pt>
                <c:pt idx="3520">
                  <c:v>52.5</c:v>
                </c:pt>
                <c:pt idx="3521">
                  <c:v>83.92</c:v>
                </c:pt>
                <c:pt idx="3522">
                  <c:v>83.92</c:v>
                </c:pt>
                <c:pt idx="3523">
                  <c:v>6.38</c:v>
                </c:pt>
                <c:pt idx="3524">
                  <c:v>440.18999999999994</c:v>
                </c:pt>
                <c:pt idx="3525">
                  <c:v>7.8239999999999998</c:v>
                </c:pt>
                <c:pt idx="3526">
                  <c:v>7.8239999999999998</c:v>
                </c:pt>
                <c:pt idx="3527">
                  <c:v>26.064</c:v>
                </c:pt>
                <c:pt idx="3528">
                  <c:v>44.48</c:v>
                </c:pt>
                <c:pt idx="3529">
                  <c:v>44.48</c:v>
                </c:pt>
                <c:pt idx="3530">
                  <c:v>15.936000000000002</c:v>
                </c:pt>
                <c:pt idx="3531">
                  <c:v>15.936000000000002</c:v>
                </c:pt>
                <c:pt idx="3532">
                  <c:v>10.68</c:v>
                </c:pt>
                <c:pt idx="3533">
                  <c:v>5.88</c:v>
                </c:pt>
                <c:pt idx="3534">
                  <c:v>26.567999999999998</c:v>
                </c:pt>
                <c:pt idx="3535">
                  <c:v>18.36</c:v>
                </c:pt>
                <c:pt idx="3536">
                  <c:v>18.36</c:v>
                </c:pt>
                <c:pt idx="3537">
                  <c:v>29.52</c:v>
                </c:pt>
                <c:pt idx="3538">
                  <c:v>29.52</c:v>
                </c:pt>
                <c:pt idx="3539">
                  <c:v>29.52</c:v>
                </c:pt>
                <c:pt idx="3540">
                  <c:v>29.52</c:v>
                </c:pt>
                <c:pt idx="3541">
                  <c:v>23.68</c:v>
                </c:pt>
                <c:pt idx="3542">
                  <c:v>255.52800000000002</c:v>
                </c:pt>
                <c:pt idx="3543">
                  <c:v>75.679999999999993</c:v>
                </c:pt>
                <c:pt idx="3544">
                  <c:v>10.9</c:v>
                </c:pt>
                <c:pt idx="3545">
                  <c:v>5.78</c:v>
                </c:pt>
                <c:pt idx="3546">
                  <c:v>10.89</c:v>
                </c:pt>
                <c:pt idx="3547">
                  <c:v>11.52</c:v>
                </c:pt>
                <c:pt idx="3548">
                  <c:v>11.52</c:v>
                </c:pt>
                <c:pt idx="3549">
                  <c:v>11.52</c:v>
                </c:pt>
                <c:pt idx="3550">
                  <c:v>11.52</c:v>
                </c:pt>
                <c:pt idx="3551">
                  <c:v>23.256</c:v>
                </c:pt>
                <c:pt idx="3552">
                  <c:v>23.256</c:v>
                </c:pt>
                <c:pt idx="3553">
                  <c:v>41.6</c:v>
                </c:pt>
                <c:pt idx="3554">
                  <c:v>41.6</c:v>
                </c:pt>
                <c:pt idx="3555">
                  <c:v>149.24800000000002</c:v>
                </c:pt>
                <c:pt idx="3556">
                  <c:v>15.424000000000001</c:v>
                </c:pt>
                <c:pt idx="3557">
                  <c:v>15.424000000000001</c:v>
                </c:pt>
                <c:pt idx="3558">
                  <c:v>15.424000000000001</c:v>
                </c:pt>
                <c:pt idx="3559">
                  <c:v>9.98</c:v>
                </c:pt>
                <c:pt idx="3560">
                  <c:v>22.32</c:v>
                </c:pt>
                <c:pt idx="3561">
                  <c:v>79.600000000000009</c:v>
                </c:pt>
                <c:pt idx="3562">
                  <c:v>17.920000000000002</c:v>
                </c:pt>
                <c:pt idx="3563">
                  <c:v>126.72000000000001</c:v>
                </c:pt>
                <c:pt idx="3564">
                  <c:v>7.9200000000000008</c:v>
                </c:pt>
                <c:pt idx="3565">
                  <c:v>42.56</c:v>
                </c:pt>
                <c:pt idx="3566">
                  <c:v>29.808</c:v>
                </c:pt>
                <c:pt idx="3567">
                  <c:v>16.192</c:v>
                </c:pt>
                <c:pt idx="3568">
                  <c:v>46.999999999999993</c:v>
                </c:pt>
                <c:pt idx="3569">
                  <c:v>25.128000000000004</c:v>
                </c:pt>
                <c:pt idx="3570">
                  <c:v>54.336000000000006</c:v>
                </c:pt>
                <c:pt idx="3571">
                  <c:v>11.56</c:v>
                </c:pt>
                <c:pt idx="3572">
                  <c:v>11.56</c:v>
                </c:pt>
                <c:pt idx="3573">
                  <c:v>36.192</c:v>
                </c:pt>
                <c:pt idx="3574">
                  <c:v>16.919999999999998</c:v>
                </c:pt>
                <c:pt idx="3575">
                  <c:v>15.02</c:v>
                </c:pt>
                <c:pt idx="3576">
                  <c:v>37.28</c:v>
                </c:pt>
                <c:pt idx="3577">
                  <c:v>167.77600000000001</c:v>
                </c:pt>
                <c:pt idx="3578">
                  <c:v>34.056000000000004</c:v>
                </c:pt>
                <c:pt idx="3579">
                  <c:v>16.576000000000001</c:v>
                </c:pt>
                <c:pt idx="3580">
                  <c:v>5.98</c:v>
                </c:pt>
                <c:pt idx="3581">
                  <c:v>5.98</c:v>
                </c:pt>
                <c:pt idx="3582">
                  <c:v>15.936000000000002</c:v>
                </c:pt>
                <c:pt idx="3583">
                  <c:v>15.936000000000002</c:v>
                </c:pt>
                <c:pt idx="3584">
                  <c:v>28.499999999999996</c:v>
                </c:pt>
                <c:pt idx="3585">
                  <c:v>267.83999999999997</c:v>
                </c:pt>
                <c:pt idx="3586">
                  <c:v>17.12</c:v>
                </c:pt>
                <c:pt idx="3587">
                  <c:v>11.52</c:v>
                </c:pt>
                <c:pt idx="3588">
                  <c:v>11.76</c:v>
                </c:pt>
                <c:pt idx="3589">
                  <c:v>10.16</c:v>
                </c:pt>
                <c:pt idx="3590">
                  <c:v>70.432000000000002</c:v>
                </c:pt>
                <c:pt idx="3591">
                  <c:v>35.207999999999998</c:v>
                </c:pt>
                <c:pt idx="3592">
                  <c:v>16.896000000000001</c:v>
                </c:pt>
                <c:pt idx="3593">
                  <c:v>16.896000000000001</c:v>
                </c:pt>
                <c:pt idx="3594">
                  <c:v>6.28</c:v>
                </c:pt>
                <c:pt idx="3595">
                  <c:v>37.599999999999994</c:v>
                </c:pt>
                <c:pt idx="3596">
                  <c:v>210.00800000000001</c:v>
                </c:pt>
                <c:pt idx="3597">
                  <c:v>18.72</c:v>
                </c:pt>
                <c:pt idx="3598">
                  <c:v>10.64</c:v>
                </c:pt>
                <c:pt idx="3599">
                  <c:v>83.13600000000001</c:v>
                </c:pt>
                <c:pt idx="3600">
                  <c:v>7.9920000000000009</c:v>
                </c:pt>
                <c:pt idx="3601">
                  <c:v>15.936000000000002</c:v>
                </c:pt>
                <c:pt idx="3602">
                  <c:v>29.592000000000002</c:v>
                </c:pt>
                <c:pt idx="3603">
                  <c:v>171.8</c:v>
                </c:pt>
                <c:pt idx="3604">
                  <c:v>32.472000000000001</c:v>
                </c:pt>
                <c:pt idx="3605">
                  <c:v>87.912000000000006</c:v>
                </c:pt>
                <c:pt idx="3606">
                  <c:v>14.624000000000002</c:v>
                </c:pt>
                <c:pt idx="3607">
                  <c:v>26.46</c:v>
                </c:pt>
                <c:pt idx="3608">
                  <c:v>26.46</c:v>
                </c:pt>
                <c:pt idx="3609">
                  <c:v>43.77600000000001</c:v>
                </c:pt>
                <c:pt idx="3610">
                  <c:v>44</c:v>
                </c:pt>
                <c:pt idx="3611">
                  <c:v>22.656000000000002</c:v>
                </c:pt>
                <c:pt idx="3612">
                  <c:v>15.8</c:v>
                </c:pt>
                <c:pt idx="3613">
                  <c:v>31.52</c:v>
                </c:pt>
                <c:pt idx="3614">
                  <c:v>100.58400000000002</c:v>
                </c:pt>
                <c:pt idx="3615">
                  <c:v>20.735999999999997</c:v>
                </c:pt>
                <c:pt idx="3616">
                  <c:v>20.735999999999997</c:v>
                </c:pt>
                <c:pt idx="3617">
                  <c:v>25.92</c:v>
                </c:pt>
                <c:pt idx="3618">
                  <c:v>25.92</c:v>
                </c:pt>
                <c:pt idx="3619">
                  <c:v>44.480000000000004</c:v>
                </c:pt>
                <c:pt idx="3620">
                  <c:v>99.591999999999999</c:v>
                </c:pt>
                <c:pt idx="3621">
                  <c:v>42.623999999999995</c:v>
                </c:pt>
                <c:pt idx="3622">
                  <c:v>17.12</c:v>
                </c:pt>
                <c:pt idx="3623">
                  <c:v>17.12</c:v>
                </c:pt>
                <c:pt idx="3624">
                  <c:v>21.240000000000002</c:v>
                </c:pt>
                <c:pt idx="3625">
                  <c:v>21.240000000000002</c:v>
                </c:pt>
                <c:pt idx="3626">
                  <c:v>89.600000000000009</c:v>
                </c:pt>
                <c:pt idx="3627">
                  <c:v>53.640000000000008</c:v>
                </c:pt>
                <c:pt idx="3628">
                  <c:v>32.776000000000003</c:v>
                </c:pt>
                <c:pt idx="3629">
                  <c:v>4.9800000000000004</c:v>
                </c:pt>
                <c:pt idx="3630">
                  <c:v>16.239999999999998</c:v>
                </c:pt>
                <c:pt idx="3631">
                  <c:v>25.92</c:v>
                </c:pt>
                <c:pt idx="3632">
                  <c:v>26.82</c:v>
                </c:pt>
                <c:pt idx="3633">
                  <c:v>4.91</c:v>
                </c:pt>
                <c:pt idx="3634">
                  <c:v>10.44</c:v>
                </c:pt>
                <c:pt idx="3635">
                  <c:v>10.44</c:v>
                </c:pt>
                <c:pt idx="3636">
                  <c:v>5</c:v>
                </c:pt>
                <c:pt idx="3637">
                  <c:v>719.90999999999985</c:v>
                </c:pt>
                <c:pt idx="3638">
                  <c:v>127.87200000000001</c:v>
                </c:pt>
                <c:pt idx="3639">
                  <c:v>14.208000000000002</c:v>
                </c:pt>
                <c:pt idx="3640">
                  <c:v>143.82</c:v>
                </c:pt>
                <c:pt idx="3641">
                  <c:v>47.936000000000007</c:v>
                </c:pt>
                <c:pt idx="3642">
                  <c:v>47.904000000000003</c:v>
                </c:pt>
                <c:pt idx="3643">
                  <c:v>63.84</c:v>
                </c:pt>
                <c:pt idx="3644">
                  <c:v>12.736000000000001</c:v>
                </c:pt>
                <c:pt idx="3645">
                  <c:v>14.144</c:v>
                </c:pt>
                <c:pt idx="3646">
                  <c:v>26.46</c:v>
                </c:pt>
                <c:pt idx="3647">
                  <c:v>26.46</c:v>
                </c:pt>
                <c:pt idx="3648">
                  <c:v>5.28</c:v>
                </c:pt>
                <c:pt idx="3649">
                  <c:v>79</c:v>
                </c:pt>
                <c:pt idx="3650">
                  <c:v>29.152000000000001</c:v>
                </c:pt>
                <c:pt idx="3651">
                  <c:v>29.152000000000001</c:v>
                </c:pt>
                <c:pt idx="3652">
                  <c:v>113.03999999999999</c:v>
                </c:pt>
                <c:pt idx="3653">
                  <c:v>5.47</c:v>
                </c:pt>
                <c:pt idx="3654">
                  <c:v>33.6</c:v>
                </c:pt>
                <c:pt idx="3655">
                  <c:v>20.808000000000003</c:v>
                </c:pt>
                <c:pt idx="3656">
                  <c:v>4.9800000000000004</c:v>
                </c:pt>
                <c:pt idx="3657">
                  <c:v>130.928</c:v>
                </c:pt>
                <c:pt idx="3658">
                  <c:v>112.17600000000002</c:v>
                </c:pt>
                <c:pt idx="3659">
                  <c:v>41.536000000000001</c:v>
                </c:pt>
                <c:pt idx="3660">
                  <c:v>20.735999999999997</c:v>
                </c:pt>
                <c:pt idx="3661">
                  <c:v>46.656000000000006</c:v>
                </c:pt>
                <c:pt idx="3662">
                  <c:v>19.84</c:v>
                </c:pt>
                <c:pt idx="3663">
                  <c:v>21.455999999999996</c:v>
                </c:pt>
                <c:pt idx="3664">
                  <c:v>103.2</c:v>
                </c:pt>
                <c:pt idx="3665">
                  <c:v>623.53800000000012</c:v>
                </c:pt>
                <c:pt idx="3666">
                  <c:v>6.79</c:v>
                </c:pt>
                <c:pt idx="3667">
                  <c:v>27.629999999999995</c:v>
                </c:pt>
                <c:pt idx="3668">
                  <c:v>574.75</c:v>
                </c:pt>
                <c:pt idx="3669">
                  <c:v>43.6</c:v>
                </c:pt>
                <c:pt idx="3670">
                  <c:v>41.6</c:v>
                </c:pt>
                <c:pt idx="3671">
                  <c:v>17.48</c:v>
                </c:pt>
                <c:pt idx="3672">
                  <c:v>75.2</c:v>
                </c:pt>
                <c:pt idx="3673">
                  <c:v>14.368000000000002</c:v>
                </c:pt>
                <c:pt idx="3674">
                  <c:v>14.368000000000002</c:v>
                </c:pt>
                <c:pt idx="3675">
                  <c:v>11.968000000000002</c:v>
                </c:pt>
                <c:pt idx="3676">
                  <c:v>11.968000000000002</c:v>
                </c:pt>
                <c:pt idx="3677">
                  <c:v>31.95</c:v>
                </c:pt>
                <c:pt idx="3678">
                  <c:v>285.69600000000003</c:v>
                </c:pt>
                <c:pt idx="3679">
                  <c:v>13.216000000000001</c:v>
                </c:pt>
                <c:pt idx="3680">
                  <c:v>27.84</c:v>
                </c:pt>
                <c:pt idx="3681">
                  <c:v>11.12</c:v>
                </c:pt>
                <c:pt idx="3682">
                  <c:v>24.660000000000004</c:v>
                </c:pt>
                <c:pt idx="3683">
                  <c:v>12.192</c:v>
                </c:pt>
                <c:pt idx="3684">
                  <c:v>12.192</c:v>
                </c:pt>
                <c:pt idx="3685">
                  <c:v>21.167999999999999</c:v>
                </c:pt>
                <c:pt idx="3686">
                  <c:v>21.167999999999999</c:v>
                </c:pt>
                <c:pt idx="3687">
                  <c:v>77.824000000000012</c:v>
                </c:pt>
                <c:pt idx="3688">
                  <c:v>42</c:v>
                </c:pt>
                <c:pt idx="3689">
                  <c:v>4.95</c:v>
                </c:pt>
                <c:pt idx="3690">
                  <c:v>104.4</c:v>
                </c:pt>
                <c:pt idx="3691">
                  <c:v>15.808000000000002</c:v>
                </c:pt>
                <c:pt idx="3692">
                  <c:v>12.416</c:v>
                </c:pt>
                <c:pt idx="3693">
                  <c:v>25.02</c:v>
                </c:pt>
                <c:pt idx="3694">
                  <c:v>20.015999999999998</c:v>
                </c:pt>
                <c:pt idx="3695">
                  <c:v>19.620000000000005</c:v>
                </c:pt>
                <c:pt idx="3696">
                  <c:v>12.736000000000001</c:v>
                </c:pt>
                <c:pt idx="3697">
                  <c:v>13.216000000000001</c:v>
                </c:pt>
                <c:pt idx="3698">
                  <c:v>4.7699999999999996</c:v>
                </c:pt>
                <c:pt idx="3699">
                  <c:v>13.696000000000002</c:v>
                </c:pt>
                <c:pt idx="3700">
                  <c:v>13.696000000000002</c:v>
                </c:pt>
                <c:pt idx="3701">
                  <c:v>12.192</c:v>
                </c:pt>
                <c:pt idx="3702">
                  <c:v>65.600000000000009</c:v>
                </c:pt>
                <c:pt idx="3703">
                  <c:v>60.800000000000011</c:v>
                </c:pt>
                <c:pt idx="3704">
                  <c:v>23.400000000000002</c:v>
                </c:pt>
                <c:pt idx="3705">
                  <c:v>12</c:v>
                </c:pt>
                <c:pt idx="3706">
                  <c:v>12</c:v>
                </c:pt>
                <c:pt idx="3707">
                  <c:v>8.39</c:v>
                </c:pt>
                <c:pt idx="3708">
                  <c:v>71.28</c:v>
                </c:pt>
                <c:pt idx="3709">
                  <c:v>23.94</c:v>
                </c:pt>
                <c:pt idx="3710">
                  <c:v>12.16</c:v>
                </c:pt>
                <c:pt idx="3711">
                  <c:v>12.16</c:v>
                </c:pt>
                <c:pt idx="3712">
                  <c:v>82.600000000000023</c:v>
                </c:pt>
                <c:pt idx="3713">
                  <c:v>823.68</c:v>
                </c:pt>
                <c:pt idx="3714">
                  <c:v>4.54</c:v>
                </c:pt>
                <c:pt idx="3715">
                  <c:v>28.16</c:v>
                </c:pt>
                <c:pt idx="3716">
                  <c:v>28.16</c:v>
                </c:pt>
                <c:pt idx="3717">
                  <c:v>18.792000000000002</c:v>
                </c:pt>
                <c:pt idx="3718">
                  <c:v>18.792000000000002</c:v>
                </c:pt>
                <c:pt idx="3719">
                  <c:v>4.41</c:v>
                </c:pt>
                <c:pt idx="3720">
                  <c:v>20.97</c:v>
                </c:pt>
                <c:pt idx="3721">
                  <c:v>20.97</c:v>
                </c:pt>
                <c:pt idx="3722">
                  <c:v>15.56</c:v>
                </c:pt>
                <c:pt idx="3723">
                  <c:v>71.424000000000007</c:v>
                </c:pt>
                <c:pt idx="3724">
                  <c:v>4.8899999999999997</c:v>
                </c:pt>
                <c:pt idx="3725">
                  <c:v>13.36</c:v>
                </c:pt>
                <c:pt idx="3726">
                  <c:v>63.967999999999996</c:v>
                </c:pt>
                <c:pt idx="3727">
                  <c:v>63.967999999999996</c:v>
                </c:pt>
                <c:pt idx="3728">
                  <c:v>11.808</c:v>
                </c:pt>
                <c:pt idx="3729">
                  <c:v>11.808</c:v>
                </c:pt>
                <c:pt idx="3730">
                  <c:v>11.808</c:v>
                </c:pt>
                <c:pt idx="3731">
                  <c:v>11.808</c:v>
                </c:pt>
                <c:pt idx="3732">
                  <c:v>11.808</c:v>
                </c:pt>
                <c:pt idx="3733">
                  <c:v>5.88</c:v>
                </c:pt>
                <c:pt idx="3734">
                  <c:v>12.32</c:v>
                </c:pt>
                <c:pt idx="3735">
                  <c:v>12.32</c:v>
                </c:pt>
                <c:pt idx="3736">
                  <c:v>78.408000000000015</c:v>
                </c:pt>
                <c:pt idx="3737">
                  <c:v>51.391999999999996</c:v>
                </c:pt>
                <c:pt idx="3738">
                  <c:v>34.176000000000002</c:v>
                </c:pt>
                <c:pt idx="3739">
                  <c:v>8.16</c:v>
                </c:pt>
                <c:pt idx="3740">
                  <c:v>11.36</c:v>
                </c:pt>
                <c:pt idx="3741">
                  <c:v>38.272000000000006</c:v>
                </c:pt>
                <c:pt idx="3742">
                  <c:v>27.27</c:v>
                </c:pt>
                <c:pt idx="3743">
                  <c:v>13.12</c:v>
                </c:pt>
                <c:pt idx="3744">
                  <c:v>13.12</c:v>
                </c:pt>
                <c:pt idx="3745">
                  <c:v>13.12</c:v>
                </c:pt>
                <c:pt idx="3746">
                  <c:v>13.12</c:v>
                </c:pt>
                <c:pt idx="3747">
                  <c:v>13.48</c:v>
                </c:pt>
                <c:pt idx="3748">
                  <c:v>5.3440000000000003</c:v>
                </c:pt>
                <c:pt idx="3749">
                  <c:v>18.687999999999999</c:v>
                </c:pt>
                <c:pt idx="3750">
                  <c:v>49.632000000000005</c:v>
                </c:pt>
                <c:pt idx="3751">
                  <c:v>36.32</c:v>
                </c:pt>
                <c:pt idx="3752">
                  <c:v>36.32</c:v>
                </c:pt>
                <c:pt idx="3753">
                  <c:v>11.168000000000001</c:v>
                </c:pt>
                <c:pt idx="3754">
                  <c:v>5.1840000000000011</c:v>
                </c:pt>
                <c:pt idx="3755">
                  <c:v>5.1840000000000011</c:v>
                </c:pt>
                <c:pt idx="3756">
                  <c:v>5.1840000000000011</c:v>
                </c:pt>
                <c:pt idx="3757">
                  <c:v>5.1840000000000011</c:v>
                </c:pt>
                <c:pt idx="3758">
                  <c:v>5.1840000000000011</c:v>
                </c:pt>
                <c:pt idx="3759">
                  <c:v>7.52</c:v>
                </c:pt>
                <c:pt idx="3760">
                  <c:v>7.36</c:v>
                </c:pt>
                <c:pt idx="3761">
                  <c:v>3.75</c:v>
                </c:pt>
                <c:pt idx="3762">
                  <c:v>3.75</c:v>
                </c:pt>
                <c:pt idx="3763">
                  <c:v>719.80000000000007</c:v>
                </c:pt>
                <c:pt idx="3764">
                  <c:v>19.89</c:v>
                </c:pt>
                <c:pt idx="3765">
                  <c:v>19.89</c:v>
                </c:pt>
                <c:pt idx="3766">
                  <c:v>19.89</c:v>
                </c:pt>
                <c:pt idx="3767">
                  <c:v>19.89</c:v>
                </c:pt>
                <c:pt idx="3768">
                  <c:v>19.71</c:v>
                </c:pt>
                <c:pt idx="3769">
                  <c:v>7.88</c:v>
                </c:pt>
                <c:pt idx="3770">
                  <c:v>10.08</c:v>
                </c:pt>
                <c:pt idx="3771">
                  <c:v>10.08</c:v>
                </c:pt>
                <c:pt idx="3772">
                  <c:v>20.103999999999999</c:v>
                </c:pt>
                <c:pt idx="3773">
                  <c:v>42.047999999999995</c:v>
                </c:pt>
                <c:pt idx="3774">
                  <c:v>180.14399999999998</c:v>
                </c:pt>
                <c:pt idx="3775">
                  <c:v>4.26</c:v>
                </c:pt>
                <c:pt idx="3776">
                  <c:v>21.44</c:v>
                </c:pt>
                <c:pt idx="3777">
                  <c:v>15.424000000000001</c:v>
                </c:pt>
                <c:pt idx="3778">
                  <c:v>3.69</c:v>
                </c:pt>
                <c:pt idx="3779">
                  <c:v>3.69</c:v>
                </c:pt>
                <c:pt idx="3780">
                  <c:v>4.6159999999999997</c:v>
                </c:pt>
                <c:pt idx="3781">
                  <c:v>7.2</c:v>
                </c:pt>
                <c:pt idx="3782">
                  <c:v>177.55200000000002</c:v>
                </c:pt>
                <c:pt idx="3783">
                  <c:v>9.8560000000000016</c:v>
                </c:pt>
                <c:pt idx="3784">
                  <c:v>9.8560000000000016</c:v>
                </c:pt>
                <c:pt idx="3785">
                  <c:v>14.432</c:v>
                </c:pt>
                <c:pt idx="3786">
                  <c:v>97.8</c:v>
                </c:pt>
                <c:pt idx="3787">
                  <c:v>9.0960000000000001</c:v>
                </c:pt>
                <c:pt idx="3788">
                  <c:v>19.456000000000003</c:v>
                </c:pt>
                <c:pt idx="3789">
                  <c:v>7.04</c:v>
                </c:pt>
                <c:pt idx="3790">
                  <c:v>14.976000000000003</c:v>
                </c:pt>
                <c:pt idx="3791">
                  <c:v>39.6</c:v>
                </c:pt>
                <c:pt idx="3792">
                  <c:v>67.13600000000001</c:v>
                </c:pt>
                <c:pt idx="3793">
                  <c:v>50.32800000000001</c:v>
                </c:pt>
                <c:pt idx="3794">
                  <c:v>44.736000000000004</c:v>
                </c:pt>
                <c:pt idx="3795">
                  <c:v>1005.1200000000001</c:v>
                </c:pt>
                <c:pt idx="3796">
                  <c:v>4.4640000000000004</c:v>
                </c:pt>
                <c:pt idx="3797">
                  <c:v>334.24</c:v>
                </c:pt>
                <c:pt idx="3798">
                  <c:v>9.2159999999999993</c:v>
                </c:pt>
                <c:pt idx="3799">
                  <c:v>9.2159999999999993</c:v>
                </c:pt>
                <c:pt idx="3800">
                  <c:v>9.2159999999999993</c:v>
                </c:pt>
                <c:pt idx="3801">
                  <c:v>9.2159999999999993</c:v>
                </c:pt>
                <c:pt idx="3802">
                  <c:v>9.2159999999999993</c:v>
                </c:pt>
                <c:pt idx="3803">
                  <c:v>11.52</c:v>
                </c:pt>
                <c:pt idx="3804">
                  <c:v>11.52</c:v>
                </c:pt>
                <c:pt idx="3805">
                  <c:v>11.92</c:v>
                </c:pt>
                <c:pt idx="3806">
                  <c:v>11.92</c:v>
                </c:pt>
                <c:pt idx="3807">
                  <c:v>20.015999999999998</c:v>
                </c:pt>
                <c:pt idx="3808">
                  <c:v>5.1040000000000001</c:v>
                </c:pt>
                <c:pt idx="3809">
                  <c:v>62.100000000000009</c:v>
                </c:pt>
                <c:pt idx="3810">
                  <c:v>5.08</c:v>
                </c:pt>
                <c:pt idx="3811">
                  <c:v>9.0879999999999992</c:v>
                </c:pt>
                <c:pt idx="3812">
                  <c:v>16.415999999999997</c:v>
                </c:pt>
                <c:pt idx="3813">
                  <c:v>20.992000000000001</c:v>
                </c:pt>
                <c:pt idx="3814">
                  <c:v>7.28</c:v>
                </c:pt>
                <c:pt idx="3815">
                  <c:v>16.36</c:v>
                </c:pt>
                <c:pt idx="3816">
                  <c:v>80.98</c:v>
                </c:pt>
                <c:pt idx="3817">
                  <c:v>11.52</c:v>
                </c:pt>
                <c:pt idx="3818">
                  <c:v>42.975999999999999</c:v>
                </c:pt>
                <c:pt idx="3819">
                  <c:v>16.056000000000001</c:v>
                </c:pt>
                <c:pt idx="3820">
                  <c:v>17.82</c:v>
                </c:pt>
                <c:pt idx="3821">
                  <c:v>4.7520000000000007</c:v>
                </c:pt>
                <c:pt idx="3822">
                  <c:v>13.248000000000001</c:v>
                </c:pt>
                <c:pt idx="3823">
                  <c:v>63.92</c:v>
                </c:pt>
                <c:pt idx="3824">
                  <c:v>63.92</c:v>
                </c:pt>
                <c:pt idx="3825">
                  <c:v>63.215999999999994</c:v>
                </c:pt>
                <c:pt idx="3826">
                  <c:v>4.3040000000000003</c:v>
                </c:pt>
                <c:pt idx="3827">
                  <c:v>12.99</c:v>
                </c:pt>
                <c:pt idx="3828">
                  <c:v>20.736000000000004</c:v>
                </c:pt>
                <c:pt idx="3829">
                  <c:v>4.7840000000000007</c:v>
                </c:pt>
                <c:pt idx="3830">
                  <c:v>28.655999999999999</c:v>
                </c:pt>
                <c:pt idx="3831">
                  <c:v>49.632000000000005</c:v>
                </c:pt>
                <c:pt idx="3832">
                  <c:v>206.08</c:v>
                </c:pt>
                <c:pt idx="3833">
                  <c:v>463.32</c:v>
                </c:pt>
                <c:pt idx="3834">
                  <c:v>61.704000000000008</c:v>
                </c:pt>
                <c:pt idx="3835">
                  <c:v>15.84</c:v>
                </c:pt>
                <c:pt idx="3836">
                  <c:v>7.8</c:v>
                </c:pt>
                <c:pt idx="3837">
                  <c:v>7.8</c:v>
                </c:pt>
                <c:pt idx="3838">
                  <c:v>12.96</c:v>
                </c:pt>
                <c:pt idx="3839">
                  <c:v>3.15</c:v>
                </c:pt>
                <c:pt idx="3840">
                  <c:v>4.18</c:v>
                </c:pt>
                <c:pt idx="3841">
                  <c:v>30.016000000000005</c:v>
                </c:pt>
                <c:pt idx="3842">
                  <c:v>30.016000000000005</c:v>
                </c:pt>
                <c:pt idx="3843">
                  <c:v>12.672000000000001</c:v>
                </c:pt>
                <c:pt idx="3844">
                  <c:v>65.600000000000009</c:v>
                </c:pt>
                <c:pt idx="3845">
                  <c:v>16.38</c:v>
                </c:pt>
                <c:pt idx="3846">
                  <c:v>33.536000000000001</c:v>
                </c:pt>
                <c:pt idx="3847">
                  <c:v>33.536000000000001</c:v>
                </c:pt>
                <c:pt idx="3848">
                  <c:v>11.12</c:v>
                </c:pt>
                <c:pt idx="3849">
                  <c:v>11.12</c:v>
                </c:pt>
                <c:pt idx="3850">
                  <c:v>8.895999999999999</c:v>
                </c:pt>
                <c:pt idx="3851">
                  <c:v>3.9840000000000004</c:v>
                </c:pt>
                <c:pt idx="3852">
                  <c:v>114.048</c:v>
                </c:pt>
                <c:pt idx="3853">
                  <c:v>8.6</c:v>
                </c:pt>
                <c:pt idx="3854">
                  <c:v>2.88</c:v>
                </c:pt>
                <c:pt idx="3855">
                  <c:v>2.88</c:v>
                </c:pt>
                <c:pt idx="3856">
                  <c:v>3.28</c:v>
                </c:pt>
                <c:pt idx="3857">
                  <c:v>37.599999999999994</c:v>
                </c:pt>
                <c:pt idx="3858">
                  <c:v>37.312000000000005</c:v>
                </c:pt>
                <c:pt idx="3859">
                  <c:v>31.968000000000004</c:v>
                </c:pt>
                <c:pt idx="3860">
                  <c:v>3.8560000000000003</c:v>
                </c:pt>
                <c:pt idx="3861">
                  <c:v>3.9840000000000004</c:v>
                </c:pt>
                <c:pt idx="3862">
                  <c:v>110</c:v>
                </c:pt>
                <c:pt idx="3863">
                  <c:v>2.91</c:v>
                </c:pt>
                <c:pt idx="3864">
                  <c:v>3.64</c:v>
                </c:pt>
                <c:pt idx="3865">
                  <c:v>2.78</c:v>
                </c:pt>
                <c:pt idx="3866">
                  <c:v>108.76800000000001</c:v>
                </c:pt>
                <c:pt idx="3867">
                  <c:v>2.89</c:v>
                </c:pt>
                <c:pt idx="3868">
                  <c:v>2.88</c:v>
                </c:pt>
                <c:pt idx="3869">
                  <c:v>10.32</c:v>
                </c:pt>
                <c:pt idx="3870">
                  <c:v>10.32</c:v>
                </c:pt>
                <c:pt idx="3871">
                  <c:v>8.91</c:v>
                </c:pt>
                <c:pt idx="3872">
                  <c:v>4.95</c:v>
                </c:pt>
                <c:pt idx="3873">
                  <c:v>26.632000000000001</c:v>
                </c:pt>
                <c:pt idx="3874">
                  <c:v>23.616</c:v>
                </c:pt>
                <c:pt idx="3875">
                  <c:v>3.9280000000000004</c:v>
                </c:pt>
                <c:pt idx="3876">
                  <c:v>58.8</c:v>
                </c:pt>
                <c:pt idx="3877">
                  <c:v>7.52</c:v>
                </c:pt>
                <c:pt idx="3878">
                  <c:v>87.40000000000002</c:v>
                </c:pt>
                <c:pt idx="3879">
                  <c:v>117.88199999999999</c:v>
                </c:pt>
                <c:pt idx="3880">
                  <c:v>8.91</c:v>
                </c:pt>
                <c:pt idx="3881">
                  <c:v>65</c:v>
                </c:pt>
                <c:pt idx="3882">
                  <c:v>3.9840000000000004</c:v>
                </c:pt>
                <c:pt idx="3883">
                  <c:v>90.112000000000009</c:v>
                </c:pt>
                <c:pt idx="3884">
                  <c:v>50.112000000000002</c:v>
                </c:pt>
                <c:pt idx="3885">
                  <c:v>100.224</c:v>
                </c:pt>
                <c:pt idx="3886">
                  <c:v>10.655999999999999</c:v>
                </c:pt>
                <c:pt idx="3887">
                  <c:v>29.736000000000004</c:v>
                </c:pt>
                <c:pt idx="3888">
                  <c:v>84.671999999999997</c:v>
                </c:pt>
                <c:pt idx="3889">
                  <c:v>32.512</c:v>
                </c:pt>
                <c:pt idx="3890">
                  <c:v>60.56</c:v>
                </c:pt>
                <c:pt idx="3891">
                  <c:v>6.6560000000000006</c:v>
                </c:pt>
                <c:pt idx="3892">
                  <c:v>14.816000000000001</c:v>
                </c:pt>
                <c:pt idx="3893">
                  <c:v>2.61</c:v>
                </c:pt>
                <c:pt idx="3894">
                  <c:v>383.87200000000001</c:v>
                </c:pt>
                <c:pt idx="3895">
                  <c:v>31.968000000000004</c:v>
                </c:pt>
                <c:pt idx="3896">
                  <c:v>31.968000000000004</c:v>
                </c:pt>
                <c:pt idx="3897">
                  <c:v>7.24</c:v>
                </c:pt>
                <c:pt idx="3898">
                  <c:v>3.8159999999999998</c:v>
                </c:pt>
                <c:pt idx="3899">
                  <c:v>41.984000000000002</c:v>
                </c:pt>
                <c:pt idx="3900">
                  <c:v>117.75</c:v>
                </c:pt>
                <c:pt idx="3901">
                  <c:v>6.9760000000000009</c:v>
                </c:pt>
                <c:pt idx="3902">
                  <c:v>36.200000000000003</c:v>
                </c:pt>
                <c:pt idx="3903">
                  <c:v>18.687999999999999</c:v>
                </c:pt>
                <c:pt idx="3904">
                  <c:v>4.96</c:v>
                </c:pt>
                <c:pt idx="3905">
                  <c:v>30.816000000000006</c:v>
                </c:pt>
                <c:pt idx="3906">
                  <c:v>30.816000000000006</c:v>
                </c:pt>
                <c:pt idx="3907">
                  <c:v>65.600000000000009</c:v>
                </c:pt>
                <c:pt idx="3908">
                  <c:v>3.5920000000000005</c:v>
                </c:pt>
                <c:pt idx="3909">
                  <c:v>2.9920000000000004</c:v>
                </c:pt>
                <c:pt idx="3910">
                  <c:v>71.424000000000007</c:v>
                </c:pt>
                <c:pt idx="3911">
                  <c:v>3.3040000000000003</c:v>
                </c:pt>
                <c:pt idx="3912">
                  <c:v>24.048000000000002</c:v>
                </c:pt>
                <c:pt idx="3913">
                  <c:v>7.52</c:v>
                </c:pt>
                <c:pt idx="3914">
                  <c:v>7.52</c:v>
                </c:pt>
                <c:pt idx="3915">
                  <c:v>12.51</c:v>
                </c:pt>
                <c:pt idx="3916">
                  <c:v>259.12800000000004</c:v>
                </c:pt>
                <c:pt idx="3917">
                  <c:v>3.3040000000000003</c:v>
                </c:pt>
                <c:pt idx="3918">
                  <c:v>3.4240000000000004</c:v>
                </c:pt>
                <c:pt idx="3919">
                  <c:v>34.176000000000002</c:v>
                </c:pt>
                <c:pt idx="3920">
                  <c:v>34.176000000000002</c:v>
                </c:pt>
                <c:pt idx="3921">
                  <c:v>34.176000000000002</c:v>
                </c:pt>
                <c:pt idx="3922">
                  <c:v>14.16</c:v>
                </c:pt>
                <c:pt idx="3923">
                  <c:v>211.96</c:v>
                </c:pt>
                <c:pt idx="3924">
                  <c:v>3</c:v>
                </c:pt>
                <c:pt idx="3925">
                  <c:v>74.5</c:v>
                </c:pt>
                <c:pt idx="3926">
                  <c:v>74.5</c:v>
                </c:pt>
                <c:pt idx="3927">
                  <c:v>12.736000000000001</c:v>
                </c:pt>
                <c:pt idx="3928">
                  <c:v>3.9119999999999999</c:v>
                </c:pt>
                <c:pt idx="3929">
                  <c:v>3.9119999999999999</c:v>
                </c:pt>
                <c:pt idx="3930">
                  <c:v>35.207999999999998</c:v>
                </c:pt>
                <c:pt idx="3931">
                  <c:v>7.04</c:v>
                </c:pt>
                <c:pt idx="3932">
                  <c:v>71.344000000000008</c:v>
                </c:pt>
                <c:pt idx="3933">
                  <c:v>23.263999999999999</c:v>
                </c:pt>
                <c:pt idx="3934">
                  <c:v>5.98</c:v>
                </c:pt>
                <c:pt idx="3935">
                  <c:v>5.3760000000000003</c:v>
                </c:pt>
                <c:pt idx="3936">
                  <c:v>24.048000000000002</c:v>
                </c:pt>
                <c:pt idx="3937">
                  <c:v>80.063999999999993</c:v>
                </c:pt>
                <c:pt idx="3938">
                  <c:v>15.991999999999999</c:v>
                </c:pt>
                <c:pt idx="3939">
                  <c:v>9.952</c:v>
                </c:pt>
                <c:pt idx="3940">
                  <c:v>6.3360000000000003</c:v>
                </c:pt>
                <c:pt idx="3941">
                  <c:v>5.6320000000000006</c:v>
                </c:pt>
                <c:pt idx="3942">
                  <c:v>7.28</c:v>
                </c:pt>
                <c:pt idx="3943">
                  <c:v>2.8960000000000004</c:v>
                </c:pt>
                <c:pt idx="3944">
                  <c:v>342.02</c:v>
                </c:pt>
                <c:pt idx="3945">
                  <c:v>2.2000000000000002</c:v>
                </c:pt>
                <c:pt idx="3946">
                  <c:v>8.5440000000000005</c:v>
                </c:pt>
                <c:pt idx="3947">
                  <c:v>21.888000000000002</c:v>
                </c:pt>
                <c:pt idx="3948">
                  <c:v>25.536000000000001</c:v>
                </c:pt>
                <c:pt idx="3949">
                  <c:v>1120.32</c:v>
                </c:pt>
                <c:pt idx="3950">
                  <c:v>5.8240000000000007</c:v>
                </c:pt>
                <c:pt idx="3951">
                  <c:v>5.8240000000000007</c:v>
                </c:pt>
                <c:pt idx="3952">
                  <c:v>2.4960000000000004</c:v>
                </c:pt>
                <c:pt idx="3953">
                  <c:v>11.992000000000001</c:v>
                </c:pt>
                <c:pt idx="3954">
                  <c:v>57.344000000000008</c:v>
                </c:pt>
                <c:pt idx="3955">
                  <c:v>3.4079999999999999</c:v>
                </c:pt>
                <c:pt idx="3956">
                  <c:v>3.96</c:v>
                </c:pt>
                <c:pt idx="3957">
                  <c:v>23.616</c:v>
                </c:pt>
                <c:pt idx="3958">
                  <c:v>23.616</c:v>
                </c:pt>
                <c:pt idx="3959">
                  <c:v>351.68</c:v>
                </c:pt>
                <c:pt idx="3960">
                  <c:v>351.68</c:v>
                </c:pt>
                <c:pt idx="3961">
                  <c:v>13.032</c:v>
                </c:pt>
                <c:pt idx="3962">
                  <c:v>2.48</c:v>
                </c:pt>
                <c:pt idx="3963">
                  <c:v>86.399999999999991</c:v>
                </c:pt>
                <c:pt idx="3964">
                  <c:v>6.72</c:v>
                </c:pt>
                <c:pt idx="3965">
                  <c:v>2.6880000000000002</c:v>
                </c:pt>
                <c:pt idx="3966">
                  <c:v>11.184000000000001</c:v>
                </c:pt>
                <c:pt idx="3967">
                  <c:v>15.48</c:v>
                </c:pt>
                <c:pt idx="3968">
                  <c:v>5.95</c:v>
                </c:pt>
                <c:pt idx="3969">
                  <c:v>4.7359999999999998</c:v>
                </c:pt>
                <c:pt idx="3970">
                  <c:v>4.7359999999999998</c:v>
                </c:pt>
                <c:pt idx="3971">
                  <c:v>10.784000000000001</c:v>
                </c:pt>
                <c:pt idx="3972">
                  <c:v>10.744</c:v>
                </c:pt>
                <c:pt idx="3973">
                  <c:v>10.744</c:v>
                </c:pt>
                <c:pt idx="3974">
                  <c:v>3.3920000000000003</c:v>
                </c:pt>
                <c:pt idx="3975">
                  <c:v>2.94</c:v>
                </c:pt>
                <c:pt idx="3976">
                  <c:v>51.96</c:v>
                </c:pt>
                <c:pt idx="3977">
                  <c:v>12.99</c:v>
                </c:pt>
                <c:pt idx="3978">
                  <c:v>43.8</c:v>
                </c:pt>
                <c:pt idx="3979">
                  <c:v>7.128000000000001</c:v>
                </c:pt>
                <c:pt idx="3980">
                  <c:v>2.74</c:v>
                </c:pt>
                <c:pt idx="3981">
                  <c:v>9.8560000000000016</c:v>
                </c:pt>
                <c:pt idx="3982">
                  <c:v>9.8560000000000016</c:v>
                </c:pt>
                <c:pt idx="3983">
                  <c:v>1.64</c:v>
                </c:pt>
                <c:pt idx="3984">
                  <c:v>10.688000000000001</c:v>
                </c:pt>
                <c:pt idx="3985">
                  <c:v>8.3840000000000003</c:v>
                </c:pt>
                <c:pt idx="3986">
                  <c:v>5.56</c:v>
                </c:pt>
                <c:pt idx="3987">
                  <c:v>2.78</c:v>
                </c:pt>
                <c:pt idx="3988">
                  <c:v>21.455999999999996</c:v>
                </c:pt>
                <c:pt idx="3989">
                  <c:v>21.455999999999996</c:v>
                </c:pt>
                <c:pt idx="3990">
                  <c:v>14.183999999999999</c:v>
                </c:pt>
                <c:pt idx="3991">
                  <c:v>42.39</c:v>
                </c:pt>
                <c:pt idx="3992">
                  <c:v>65.856000000000009</c:v>
                </c:pt>
                <c:pt idx="3993">
                  <c:v>489.51000000000005</c:v>
                </c:pt>
                <c:pt idx="3994">
                  <c:v>12.416</c:v>
                </c:pt>
                <c:pt idx="3995">
                  <c:v>10.688000000000001</c:v>
                </c:pt>
                <c:pt idx="3996">
                  <c:v>35.583999999999996</c:v>
                </c:pt>
                <c:pt idx="3997">
                  <c:v>3.3119999999999998</c:v>
                </c:pt>
                <c:pt idx="3998">
                  <c:v>1.81</c:v>
                </c:pt>
                <c:pt idx="3999">
                  <c:v>1.81</c:v>
                </c:pt>
                <c:pt idx="4000">
                  <c:v>19.224</c:v>
                </c:pt>
                <c:pt idx="4001">
                  <c:v>33.024000000000001</c:v>
                </c:pt>
                <c:pt idx="4002">
                  <c:v>3.6479999999999997</c:v>
                </c:pt>
                <c:pt idx="4003">
                  <c:v>95.968000000000004</c:v>
                </c:pt>
                <c:pt idx="4004">
                  <c:v>7.9920000000000009</c:v>
                </c:pt>
                <c:pt idx="4005">
                  <c:v>13.696000000000002</c:v>
                </c:pt>
                <c:pt idx="4006">
                  <c:v>13.696000000000002</c:v>
                </c:pt>
                <c:pt idx="4007">
                  <c:v>2.21</c:v>
                </c:pt>
                <c:pt idx="4008">
                  <c:v>10.496</c:v>
                </c:pt>
                <c:pt idx="4009">
                  <c:v>10.496</c:v>
                </c:pt>
                <c:pt idx="4010">
                  <c:v>10.496</c:v>
                </c:pt>
                <c:pt idx="4011">
                  <c:v>10.496</c:v>
                </c:pt>
                <c:pt idx="4012">
                  <c:v>4.6719999999999997</c:v>
                </c:pt>
                <c:pt idx="4013">
                  <c:v>6.88</c:v>
                </c:pt>
                <c:pt idx="4014">
                  <c:v>17.856000000000002</c:v>
                </c:pt>
                <c:pt idx="4015">
                  <c:v>2.2239999999999998</c:v>
                </c:pt>
                <c:pt idx="4016">
                  <c:v>6.9</c:v>
                </c:pt>
                <c:pt idx="4017">
                  <c:v>1.6320000000000001</c:v>
                </c:pt>
                <c:pt idx="4018">
                  <c:v>217.28</c:v>
                </c:pt>
                <c:pt idx="4019">
                  <c:v>13.984000000000002</c:v>
                </c:pt>
                <c:pt idx="4020">
                  <c:v>183.26</c:v>
                </c:pt>
                <c:pt idx="4021">
                  <c:v>122.32799999999999</c:v>
                </c:pt>
                <c:pt idx="4022">
                  <c:v>122.32799999999999</c:v>
                </c:pt>
                <c:pt idx="4023">
                  <c:v>1.4400000000000002</c:v>
                </c:pt>
                <c:pt idx="4024">
                  <c:v>40.031999999999996</c:v>
                </c:pt>
                <c:pt idx="4025">
                  <c:v>80</c:v>
                </c:pt>
                <c:pt idx="4026">
                  <c:v>1.78</c:v>
                </c:pt>
                <c:pt idx="4027">
                  <c:v>9.5359999999999996</c:v>
                </c:pt>
                <c:pt idx="4028">
                  <c:v>12.672000000000001</c:v>
                </c:pt>
                <c:pt idx="4029">
                  <c:v>18.84</c:v>
                </c:pt>
                <c:pt idx="4030">
                  <c:v>5.7920000000000007</c:v>
                </c:pt>
                <c:pt idx="4031">
                  <c:v>10.496</c:v>
                </c:pt>
                <c:pt idx="4032">
                  <c:v>7.104000000000001</c:v>
                </c:pt>
                <c:pt idx="4033">
                  <c:v>0.99</c:v>
                </c:pt>
                <c:pt idx="4034">
                  <c:v>2.6240000000000001</c:v>
                </c:pt>
                <c:pt idx="4035">
                  <c:v>2.6240000000000001</c:v>
                </c:pt>
                <c:pt idx="4036">
                  <c:v>6.6560000000000006</c:v>
                </c:pt>
                <c:pt idx="4037">
                  <c:v>9.4079999999999995</c:v>
                </c:pt>
                <c:pt idx="4038">
                  <c:v>122.22</c:v>
                </c:pt>
                <c:pt idx="4039">
                  <c:v>122.22</c:v>
                </c:pt>
                <c:pt idx="4040">
                  <c:v>122.22</c:v>
                </c:pt>
                <c:pt idx="4041">
                  <c:v>122.22</c:v>
                </c:pt>
                <c:pt idx="4042">
                  <c:v>12.88</c:v>
                </c:pt>
                <c:pt idx="4043">
                  <c:v>13.104000000000001</c:v>
                </c:pt>
                <c:pt idx="4044">
                  <c:v>5.9520000000000008</c:v>
                </c:pt>
                <c:pt idx="4045">
                  <c:v>2.92</c:v>
                </c:pt>
                <c:pt idx="4046">
                  <c:v>8.32</c:v>
                </c:pt>
                <c:pt idx="4047">
                  <c:v>81.575999999999993</c:v>
                </c:pt>
                <c:pt idx="4048">
                  <c:v>6.016</c:v>
                </c:pt>
                <c:pt idx="4049">
                  <c:v>42</c:v>
                </c:pt>
                <c:pt idx="4050">
                  <c:v>4.4640000000000004</c:v>
                </c:pt>
                <c:pt idx="4051">
                  <c:v>2.6720000000000002</c:v>
                </c:pt>
                <c:pt idx="4052">
                  <c:v>8.895999999999999</c:v>
                </c:pt>
                <c:pt idx="4053">
                  <c:v>8.895999999999999</c:v>
                </c:pt>
                <c:pt idx="4054">
                  <c:v>7.89</c:v>
                </c:pt>
                <c:pt idx="4055">
                  <c:v>7.0720000000000001</c:v>
                </c:pt>
                <c:pt idx="4056">
                  <c:v>45.36</c:v>
                </c:pt>
                <c:pt idx="4057">
                  <c:v>45.36</c:v>
                </c:pt>
                <c:pt idx="4058">
                  <c:v>89.91</c:v>
                </c:pt>
                <c:pt idx="4059">
                  <c:v>3.4240000000000004</c:v>
                </c:pt>
                <c:pt idx="4060">
                  <c:v>59.84</c:v>
                </c:pt>
                <c:pt idx="4061">
                  <c:v>2.6240000000000001</c:v>
                </c:pt>
                <c:pt idx="4062">
                  <c:v>27.92</c:v>
                </c:pt>
                <c:pt idx="4063">
                  <c:v>12.99</c:v>
                </c:pt>
                <c:pt idx="4064">
                  <c:v>2.3039999999999998</c:v>
                </c:pt>
                <c:pt idx="4065">
                  <c:v>70.02</c:v>
                </c:pt>
                <c:pt idx="4066">
                  <c:v>33.660000000000004</c:v>
                </c:pt>
                <c:pt idx="4067">
                  <c:v>15.120000000000001</c:v>
                </c:pt>
                <c:pt idx="4068">
                  <c:v>8.7200000000000006</c:v>
                </c:pt>
                <c:pt idx="4069">
                  <c:v>1.504</c:v>
                </c:pt>
                <c:pt idx="4070">
                  <c:v>1.4080000000000001</c:v>
                </c:pt>
                <c:pt idx="4071">
                  <c:v>2.0640000000000001</c:v>
                </c:pt>
                <c:pt idx="4072">
                  <c:v>1.752</c:v>
                </c:pt>
                <c:pt idx="4073">
                  <c:v>10.08</c:v>
                </c:pt>
                <c:pt idx="4074">
                  <c:v>14.72</c:v>
                </c:pt>
                <c:pt idx="4075">
                  <c:v>14.72</c:v>
                </c:pt>
                <c:pt idx="4076">
                  <c:v>35.730000000000004</c:v>
                </c:pt>
                <c:pt idx="4077">
                  <c:v>17.82</c:v>
                </c:pt>
                <c:pt idx="4078">
                  <c:v>17.009999999999998</c:v>
                </c:pt>
                <c:pt idx="4079">
                  <c:v>17.009999999999998</c:v>
                </c:pt>
                <c:pt idx="4080">
                  <c:v>12.72</c:v>
                </c:pt>
                <c:pt idx="4081">
                  <c:v>14019.6</c:v>
                </c:pt>
                <c:pt idx="4082">
                  <c:v>6021.7200000000012</c:v>
                </c:pt>
                <c:pt idx="4083">
                  <c:v>4973.0399999999991</c:v>
                </c:pt>
                <c:pt idx="4084">
                  <c:v>2732.5759999999996</c:v>
                </c:pt>
                <c:pt idx="4085">
                  <c:v>2642.1499999999996</c:v>
                </c:pt>
                <c:pt idx="4086">
                  <c:v>2406.1439999999998</c:v>
                </c:pt>
                <c:pt idx="4087">
                  <c:v>2243.136</c:v>
                </c:pt>
                <c:pt idx="4088">
                  <c:v>1531</c:v>
                </c:pt>
                <c:pt idx="4089">
                  <c:v>1505.4300000000003</c:v>
                </c:pt>
                <c:pt idx="4090">
                  <c:v>1505.4300000000003</c:v>
                </c:pt>
                <c:pt idx="4091">
                  <c:v>1277.28</c:v>
                </c:pt>
                <c:pt idx="4092">
                  <c:v>965.99999999999989</c:v>
                </c:pt>
                <c:pt idx="4093">
                  <c:v>818.81999999999994</c:v>
                </c:pt>
                <c:pt idx="4094">
                  <c:v>794.976</c:v>
                </c:pt>
                <c:pt idx="4095">
                  <c:v>763.05600000000004</c:v>
                </c:pt>
                <c:pt idx="4096">
                  <c:v>655.05600000000004</c:v>
                </c:pt>
                <c:pt idx="4097">
                  <c:v>552.55999999999995</c:v>
                </c:pt>
                <c:pt idx="4098">
                  <c:v>291.13600000000002</c:v>
                </c:pt>
                <c:pt idx="4099">
                  <c:v>244.96</c:v>
                </c:pt>
                <c:pt idx="4100">
                  <c:v>170.78599999999997</c:v>
                </c:pt>
                <c:pt idx="4101">
                  <c:v>74.016000000000005</c:v>
                </c:pt>
                <c:pt idx="4102">
                  <c:v>47.519999999999996</c:v>
                </c:pt>
                <c:pt idx="4103">
                  <c:v>35.479999999999997</c:v>
                </c:pt>
                <c:pt idx="4104">
                  <c:v>17.82</c:v>
                </c:pt>
                <c:pt idx="4105">
                  <c:v>17.82</c:v>
                </c:pt>
                <c:pt idx="4106">
                  <c:v>7.92</c:v>
                </c:pt>
                <c:pt idx="4107">
                  <c:v>4.71</c:v>
                </c:pt>
                <c:pt idx="4108">
                  <c:v>64.44</c:v>
                </c:pt>
                <c:pt idx="4109">
                  <c:v>1.7440000000000002</c:v>
                </c:pt>
                <c:pt idx="4110">
                  <c:v>0.85200000000000009</c:v>
                </c:pt>
                <c:pt idx="4111">
                  <c:v>9.0719999999999992</c:v>
                </c:pt>
                <c:pt idx="4112">
                  <c:v>350.84000000000003</c:v>
                </c:pt>
                <c:pt idx="4113">
                  <c:v>2.97</c:v>
                </c:pt>
                <c:pt idx="4114">
                  <c:v>6.9760000000000009</c:v>
                </c:pt>
                <c:pt idx="4115">
                  <c:v>11.672000000000001</c:v>
                </c:pt>
                <c:pt idx="4116">
                  <c:v>2.1600000000000006</c:v>
                </c:pt>
                <c:pt idx="4117">
                  <c:v>1.1670000000000003</c:v>
                </c:pt>
                <c:pt idx="4118">
                  <c:v>108.14400000000001</c:v>
                </c:pt>
                <c:pt idx="4119">
                  <c:v>1.3650000000000002</c:v>
                </c:pt>
                <c:pt idx="4120">
                  <c:v>0.55599999999999983</c:v>
                </c:pt>
                <c:pt idx="4121">
                  <c:v>13.392000000000001</c:v>
                </c:pt>
                <c:pt idx="4122">
                  <c:v>2.3760000000000003</c:v>
                </c:pt>
                <c:pt idx="4123">
                  <c:v>142.74399999999997</c:v>
                </c:pt>
                <c:pt idx="4124">
                  <c:v>11.104000000000001</c:v>
                </c:pt>
                <c:pt idx="4125">
                  <c:v>74.591999999999999</c:v>
                </c:pt>
                <c:pt idx="4126">
                  <c:v>358.27199999999999</c:v>
                </c:pt>
                <c:pt idx="4127">
                  <c:v>47.496000000000002</c:v>
                </c:pt>
                <c:pt idx="4128">
                  <c:v>95.968000000000004</c:v>
                </c:pt>
                <c:pt idx="4129">
                  <c:v>234.41600000000005</c:v>
                </c:pt>
                <c:pt idx="4130">
                  <c:v>604.22400000000005</c:v>
                </c:pt>
                <c:pt idx="4131">
                  <c:v>1.9410000000000003</c:v>
                </c:pt>
                <c:pt idx="4132">
                  <c:v>1.8690000000000004</c:v>
                </c:pt>
                <c:pt idx="4133">
                  <c:v>3.7440000000000007</c:v>
                </c:pt>
                <c:pt idx="4134">
                  <c:v>1.6410000000000002</c:v>
                </c:pt>
                <c:pt idx="4135">
                  <c:v>0.83599999999999974</c:v>
                </c:pt>
                <c:pt idx="4136">
                  <c:v>108.67200000000001</c:v>
                </c:pt>
                <c:pt idx="4137">
                  <c:v>24.192</c:v>
                </c:pt>
                <c:pt idx="4138">
                  <c:v>27.904000000000003</c:v>
                </c:pt>
                <c:pt idx="4139">
                  <c:v>1.8240000000000003</c:v>
                </c:pt>
                <c:pt idx="4140">
                  <c:v>0.87599999999999978</c:v>
                </c:pt>
                <c:pt idx="4141">
                  <c:v>198.744</c:v>
                </c:pt>
                <c:pt idx="4142">
                  <c:v>76.160000000000011</c:v>
                </c:pt>
                <c:pt idx="4143">
                  <c:v>1.988</c:v>
                </c:pt>
                <c:pt idx="4144">
                  <c:v>6.6420000000000012</c:v>
                </c:pt>
                <c:pt idx="4145">
                  <c:v>6.6420000000000012</c:v>
                </c:pt>
                <c:pt idx="4146">
                  <c:v>79.968000000000004</c:v>
                </c:pt>
                <c:pt idx="4147">
                  <c:v>3.8160000000000007</c:v>
                </c:pt>
                <c:pt idx="4148">
                  <c:v>4.4040000000000008</c:v>
                </c:pt>
                <c:pt idx="4149">
                  <c:v>10.624000000000001</c:v>
                </c:pt>
                <c:pt idx="4150">
                  <c:v>51.967999999999996</c:v>
                </c:pt>
                <c:pt idx="4151">
                  <c:v>3.2399999999999993</c:v>
                </c:pt>
                <c:pt idx="4152">
                  <c:v>7.5060000000000002</c:v>
                </c:pt>
                <c:pt idx="4153">
                  <c:v>142.17600000000002</c:v>
                </c:pt>
                <c:pt idx="4154">
                  <c:v>142.17600000000002</c:v>
                </c:pt>
                <c:pt idx="4155">
                  <c:v>22.896000000000004</c:v>
                </c:pt>
                <c:pt idx="4156">
                  <c:v>91.474999999999994</c:v>
                </c:pt>
                <c:pt idx="4157">
                  <c:v>4.7760000000000007</c:v>
                </c:pt>
                <c:pt idx="4158">
                  <c:v>2.6550000000000002</c:v>
                </c:pt>
                <c:pt idx="4159">
                  <c:v>2.2239999999999993</c:v>
                </c:pt>
                <c:pt idx="4160">
                  <c:v>2.3130000000000002</c:v>
                </c:pt>
                <c:pt idx="4161">
                  <c:v>3.7439999999999993</c:v>
                </c:pt>
                <c:pt idx="4162">
                  <c:v>2.4959999999999996</c:v>
                </c:pt>
                <c:pt idx="4163">
                  <c:v>8.424000000000003</c:v>
                </c:pt>
                <c:pt idx="4164">
                  <c:v>98.954999999999998</c:v>
                </c:pt>
                <c:pt idx="4165">
                  <c:v>26.496000000000002</c:v>
                </c:pt>
                <c:pt idx="4166">
                  <c:v>7.5060000000000002</c:v>
                </c:pt>
                <c:pt idx="4167">
                  <c:v>2.4119999999999999</c:v>
                </c:pt>
                <c:pt idx="4168">
                  <c:v>8.7210000000000001</c:v>
                </c:pt>
                <c:pt idx="4169">
                  <c:v>95.031999999999982</c:v>
                </c:pt>
                <c:pt idx="4170">
                  <c:v>95.983999999999995</c:v>
                </c:pt>
                <c:pt idx="4171">
                  <c:v>5.8920000000000012</c:v>
                </c:pt>
                <c:pt idx="4172">
                  <c:v>5.8920000000000012</c:v>
                </c:pt>
                <c:pt idx="4173">
                  <c:v>5.3759999999999986</c:v>
                </c:pt>
                <c:pt idx="4174">
                  <c:v>5.9040000000000008</c:v>
                </c:pt>
                <c:pt idx="4175">
                  <c:v>10.304000000000002</c:v>
                </c:pt>
                <c:pt idx="4176">
                  <c:v>355.20000000000005</c:v>
                </c:pt>
                <c:pt idx="4177">
                  <c:v>10.098000000000003</c:v>
                </c:pt>
                <c:pt idx="4178">
                  <c:v>5.3880000000000008</c:v>
                </c:pt>
                <c:pt idx="4179">
                  <c:v>13.493999999999998</c:v>
                </c:pt>
                <c:pt idx="4180">
                  <c:v>5.8920000000000012</c:v>
                </c:pt>
                <c:pt idx="4181">
                  <c:v>273.096</c:v>
                </c:pt>
                <c:pt idx="4182">
                  <c:v>3.2730000000000006</c:v>
                </c:pt>
                <c:pt idx="4183">
                  <c:v>25.248000000000001</c:v>
                </c:pt>
                <c:pt idx="4184">
                  <c:v>25.248000000000001</c:v>
                </c:pt>
                <c:pt idx="4185">
                  <c:v>3.4440000000000008</c:v>
                </c:pt>
                <c:pt idx="4186">
                  <c:v>12.672000000000002</c:v>
                </c:pt>
                <c:pt idx="4187">
                  <c:v>12.736000000000001</c:v>
                </c:pt>
                <c:pt idx="4188">
                  <c:v>179.886</c:v>
                </c:pt>
                <c:pt idx="4189">
                  <c:v>7.7640000000000011</c:v>
                </c:pt>
                <c:pt idx="4190">
                  <c:v>7.7640000000000011</c:v>
                </c:pt>
                <c:pt idx="4191">
                  <c:v>6.2640000000000002</c:v>
                </c:pt>
                <c:pt idx="4192">
                  <c:v>14.976000000000003</c:v>
                </c:pt>
                <c:pt idx="4193">
                  <c:v>6.5640000000000009</c:v>
                </c:pt>
                <c:pt idx="4194">
                  <c:v>6.5640000000000009</c:v>
                </c:pt>
                <c:pt idx="4195">
                  <c:v>7.596000000000001</c:v>
                </c:pt>
                <c:pt idx="4196">
                  <c:v>8.3999999999999968</c:v>
                </c:pt>
                <c:pt idx="4197">
                  <c:v>1319.8639999999998</c:v>
                </c:pt>
                <c:pt idx="4198">
                  <c:v>647.928</c:v>
                </c:pt>
                <c:pt idx="4199">
                  <c:v>647.928</c:v>
                </c:pt>
                <c:pt idx="4200">
                  <c:v>647.928</c:v>
                </c:pt>
                <c:pt idx="4201">
                  <c:v>48</c:v>
                </c:pt>
                <c:pt idx="4202">
                  <c:v>11.286</c:v>
                </c:pt>
                <c:pt idx="4203">
                  <c:v>1.7199999999999995</c:v>
                </c:pt>
                <c:pt idx="4204">
                  <c:v>14.304000000000002</c:v>
                </c:pt>
                <c:pt idx="4205">
                  <c:v>8.9999999999999982</c:v>
                </c:pt>
                <c:pt idx="4206">
                  <c:v>186.75200000000001</c:v>
                </c:pt>
                <c:pt idx="4207">
                  <c:v>47.904000000000003</c:v>
                </c:pt>
                <c:pt idx="4208">
                  <c:v>485.50400000000002</c:v>
                </c:pt>
                <c:pt idx="4209">
                  <c:v>13.014000000000003</c:v>
                </c:pt>
                <c:pt idx="4210">
                  <c:v>5.363999999999999</c:v>
                </c:pt>
                <c:pt idx="4211">
                  <c:v>70.720000000000013</c:v>
                </c:pt>
                <c:pt idx="4212">
                  <c:v>38.016000000000005</c:v>
                </c:pt>
                <c:pt idx="4213">
                  <c:v>3.927999999999999</c:v>
                </c:pt>
                <c:pt idx="4214">
                  <c:v>3.927999999999999</c:v>
                </c:pt>
                <c:pt idx="4215">
                  <c:v>73.600000000000009</c:v>
                </c:pt>
                <c:pt idx="4216">
                  <c:v>4.2239999999999993</c:v>
                </c:pt>
                <c:pt idx="4217">
                  <c:v>13.257000000000001</c:v>
                </c:pt>
                <c:pt idx="4218">
                  <c:v>14.526000000000002</c:v>
                </c:pt>
                <c:pt idx="4219">
                  <c:v>2.0679999999999996</c:v>
                </c:pt>
                <c:pt idx="4220">
                  <c:v>14.688000000000002</c:v>
                </c:pt>
                <c:pt idx="4221">
                  <c:v>10.399999999999999</c:v>
                </c:pt>
                <c:pt idx="4222">
                  <c:v>29.106000000000002</c:v>
                </c:pt>
                <c:pt idx="4223">
                  <c:v>13.662000000000001</c:v>
                </c:pt>
                <c:pt idx="4224">
                  <c:v>4.1439999999999992</c:v>
                </c:pt>
                <c:pt idx="4225">
                  <c:v>94.2</c:v>
                </c:pt>
                <c:pt idx="4226">
                  <c:v>14.526000000000002</c:v>
                </c:pt>
                <c:pt idx="4227">
                  <c:v>1151.8720000000001</c:v>
                </c:pt>
                <c:pt idx="4228">
                  <c:v>2.1819999999999995</c:v>
                </c:pt>
                <c:pt idx="4229">
                  <c:v>9.6240000000000006</c:v>
                </c:pt>
                <c:pt idx="4230">
                  <c:v>295.13600000000002</c:v>
                </c:pt>
                <c:pt idx="4231">
                  <c:v>2.7839999999999994</c:v>
                </c:pt>
                <c:pt idx="4232">
                  <c:v>56.808</c:v>
                </c:pt>
                <c:pt idx="4233">
                  <c:v>5.6820000000000013</c:v>
                </c:pt>
                <c:pt idx="4234">
                  <c:v>19.824000000000002</c:v>
                </c:pt>
                <c:pt idx="4235">
                  <c:v>18.288000000000004</c:v>
                </c:pt>
                <c:pt idx="4236">
                  <c:v>28.655999999999999</c:v>
                </c:pt>
                <c:pt idx="4237">
                  <c:v>28.655999999999999</c:v>
                </c:pt>
                <c:pt idx="4238">
                  <c:v>16.272000000000002</c:v>
                </c:pt>
                <c:pt idx="4239">
                  <c:v>4.5919999999999987</c:v>
                </c:pt>
                <c:pt idx="4240">
                  <c:v>4.5919999999999987</c:v>
                </c:pt>
                <c:pt idx="4241">
                  <c:v>26.751999999999999</c:v>
                </c:pt>
                <c:pt idx="4242">
                  <c:v>21.936000000000003</c:v>
                </c:pt>
                <c:pt idx="4243">
                  <c:v>6.4640000000000004</c:v>
                </c:pt>
                <c:pt idx="4244">
                  <c:v>324.79999999999995</c:v>
                </c:pt>
                <c:pt idx="4245">
                  <c:v>16.659000000000002</c:v>
                </c:pt>
                <c:pt idx="4246">
                  <c:v>23.568000000000005</c:v>
                </c:pt>
                <c:pt idx="4247">
                  <c:v>166.27200000000002</c:v>
                </c:pt>
                <c:pt idx="4248">
                  <c:v>123.08800000000002</c:v>
                </c:pt>
                <c:pt idx="4249">
                  <c:v>15.687000000000001</c:v>
                </c:pt>
                <c:pt idx="4250">
                  <c:v>42.336000000000006</c:v>
                </c:pt>
                <c:pt idx="4251">
                  <c:v>1788.6959999999999</c:v>
                </c:pt>
                <c:pt idx="4252">
                  <c:v>5.6070000000000011</c:v>
                </c:pt>
                <c:pt idx="4253">
                  <c:v>41.216000000000008</c:v>
                </c:pt>
                <c:pt idx="4254">
                  <c:v>5.0239999999999991</c:v>
                </c:pt>
                <c:pt idx="4255">
                  <c:v>59.778000000000013</c:v>
                </c:pt>
                <c:pt idx="4256">
                  <c:v>16.038000000000004</c:v>
                </c:pt>
                <c:pt idx="4257">
                  <c:v>14.399999999999995</c:v>
                </c:pt>
                <c:pt idx="4258">
                  <c:v>3.2479999999999989</c:v>
                </c:pt>
                <c:pt idx="4259">
                  <c:v>40.39200000000001</c:v>
                </c:pt>
                <c:pt idx="4260">
                  <c:v>11.967999999999998</c:v>
                </c:pt>
                <c:pt idx="4261">
                  <c:v>21.552000000000003</c:v>
                </c:pt>
                <c:pt idx="4262">
                  <c:v>8.4239999999999959</c:v>
                </c:pt>
                <c:pt idx="4263">
                  <c:v>18.387</c:v>
                </c:pt>
                <c:pt idx="4264">
                  <c:v>26.112000000000005</c:v>
                </c:pt>
                <c:pt idx="4265">
                  <c:v>29.85</c:v>
                </c:pt>
                <c:pt idx="4266">
                  <c:v>11.455999999999998</c:v>
                </c:pt>
                <c:pt idx="4267">
                  <c:v>17.226000000000003</c:v>
                </c:pt>
                <c:pt idx="4268">
                  <c:v>31.349999999999998</c:v>
                </c:pt>
                <c:pt idx="4269">
                  <c:v>159.12</c:v>
                </c:pt>
                <c:pt idx="4270">
                  <c:v>25.344000000000005</c:v>
                </c:pt>
                <c:pt idx="4271">
                  <c:v>6.2719999999999985</c:v>
                </c:pt>
                <c:pt idx="4272">
                  <c:v>8.081999999999999</c:v>
                </c:pt>
                <c:pt idx="4273">
                  <c:v>6.3359999999999985</c:v>
                </c:pt>
                <c:pt idx="4274">
                  <c:v>28.57500000000001</c:v>
                </c:pt>
                <c:pt idx="4275">
                  <c:v>2.8899999999999992</c:v>
                </c:pt>
                <c:pt idx="4276">
                  <c:v>26.208000000000002</c:v>
                </c:pt>
                <c:pt idx="4277">
                  <c:v>1645.328</c:v>
                </c:pt>
                <c:pt idx="4278">
                  <c:v>19.403999999999996</c:v>
                </c:pt>
                <c:pt idx="4279">
                  <c:v>510.17399999999998</c:v>
                </c:pt>
                <c:pt idx="4280">
                  <c:v>2332.2240000000002</c:v>
                </c:pt>
                <c:pt idx="4281">
                  <c:v>8.8019999999999978</c:v>
                </c:pt>
                <c:pt idx="4282">
                  <c:v>9.1079999999999988</c:v>
                </c:pt>
                <c:pt idx="4283">
                  <c:v>400.78400000000005</c:v>
                </c:pt>
                <c:pt idx="4284">
                  <c:v>19.710000000000004</c:v>
                </c:pt>
                <c:pt idx="4285">
                  <c:v>31.056000000000004</c:v>
                </c:pt>
                <c:pt idx="4286">
                  <c:v>25.983999999999998</c:v>
                </c:pt>
                <c:pt idx="4287">
                  <c:v>2.2639999999999993</c:v>
                </c:pt>
                <c:pt idx="4288">
                  <c:v>60.160000000000004</c:v>
                </c:pt>
                <c:pt idx="4289">
                  <c:v>60.160000000000004</c:v>
                </c:pt>
                <c:pt idx="4290">
                  <c:v>6.4159999999999986</c:v>
                </c:pt>
                <c:pt idx="4291">
                  <c:v>36.900000000000006</c:v>
                </c:pt>
                <c:pt idx="4292">
                  <c:v>3452.4629999999997</c:v>
                </c:pt>
                <c:pt idx="4293">
                  <c:v>773.3599999999999</c:v>
                </c:pt>
                <c:pt idx="4294">
                  <c:v>21.654</c:v>
                </c:pt>
                <c:pt idx="4295">
                  <c:v>9.9539999999999988</c:v>
                </c:pt>
                <c:pt idx="4296">
                  <c:v>34.128</c:v>
                </c:pt>
                <c:pt idx="4297">
                  <c:v>71.928000000000011</c:v>
                </c:pt>
                <c:pt idx="4298">
                  <c:v>71.928000000000011</c:v>
                </c:pt>
                <c:pt idx="4299">
                  <c:v>44.604000000000006</c:v>
                </c:pt>
                <c:pt idx="4300">
                  <c:v>40.800000000000011</c:v>
                </c:pt>
                <c:pt idx="4301">
                  <c:v>307.13600000000002</c:v>
                </c:pt>
                <c:pt idx="4302">
                  <c:v>36.150000000000013</c:v>
                </c:pt>
                <c:pt idx="4303">
                  <c:v>11.645999999999997</c:v>
                </c:pt>
                <c:pt idx="4304">
                  <c:v>816.84400000000005</c:v>
                </c:pt>
                <c:pt idx="4305">
                  <c:v>816.84400000000005</c:v>
                </c:pt>
                <c:pt idx="4306">
                  <c:v>30.576000000000004</c:v>
                </c:pt>
                <c:pt idx="4307">
                  <c:v>11.393999999999998</c:v>
                </c:pt>
                <c:pt idx="4308">
                  <c:v>40.500000000000007</c:v>
                </c:pt>
                <c:pt idx="4309">
                  <c:v>30.996000000000002</c:v>
                </c:pt>
                <c:pt idx="4310">
                  <c:v>7.4760000000000018</c:v>
                </c:pt>
                <c:pt idx="4311">
                  <c:v>67.554000000000002</c:v>
                </c:pt>
                <c:pt idx="4312">
                  <c:v>10.943999999999997</c:v>
                </c:pt>
                <c:pt idx="4313">
                  <c:v>204.66639999999998</c:v>
                </c:pt>
                <c:pt idx="4314">
                  <c:v>842.74400000000003</c:v>
                </c:pt>
                <c:pt idx="4315">
                  <c:v>23.571000000000005</c:v>
                </c:pt>
                <c:pt idx="4316">
                  <c:v>21.707999999999998</c:v>
                </c:pt>
                <c:pt idx="4317">
                  <c:v>24.678000000000004</c:v>
                </c:pt>
                <c:pt idx="4318">
                  <c:v>24.678000000000004</c:v>
                </c:pt>
                <c:pt idx="4319">
                  <c:v>170.49199999999999</c:v>
                </c:pt>
                <c:pt idx="4320">
                  <c:v>195.136</c:v>
                </c:pt>
                <c:pt idx="4321">
                  <c:v>30.624000000000002</c:v>
                </c:pt>
                <c:pt idx="4322">
                  <c:v>282.88000000000005</c:v>
                </c:pt>
                <c:pt idx="4323">
                  <c:v>496.80000000000007</c:v>
                </c:pt>
                <c:pt idx="4324">
                  <c:v>10.691999999999997</c:v>
                </c:pt>
                <c:pt idx="4325">
                  <c:v>14.367999999999997</c:v>
                </c:pt>
                <c:pt idx="4326">
                  <c:v>56</c:v>
                </c:pt>
                <c:pt idx="4327">
                  <c:v>7.0019999999999989</c:v>
                </c:pt>
                <c:pt idx="4328">
                  <c:v>42.975000000000009</c:v>
                </c:pt>
                <c:pt idx="4329">
                  <c:v>2.3939999999999997</c:v>
                </c:pt>
                <c:pt idx="4330">
                  <c:v>21.199999999999996</c:v>
                </c:pt>
                <c:pt idx="4331">
                  <c:v>102.33600000000001</c:v>
                </c:pt>
                <c:pt idx="4332">
                  <c:v>513.86400000000003</c:v>
                </c:pt>
                <c:pt idx="4333">
                  <c:v>17.808000000000003</c:v>
                </c:pt>
                <c:pt idx="4334">
                  <c:v>163.5</c:v>
                </c:pt>
                <c:pt idx="4335">
                  <c:v>2947.0499999999997</c:v>
                </c:pt>
                <c:pt idx="4336">
                  <c:v>8.5590000000000011</c:v>
                </c:pt>
                <c:pt idx="4337">
                  <c:v>19.899999999999995</c:v>
                </c:pt>
                <c:pt idx="4338">
                  <c:v>19.524000000000001</c:v>
                </c:pt>
                <c:pt idx="4339">
                  <c:v>26.567999999999998</c:v>
                </c:pt>
                <c:pt idx="4340">
                  <c:v>32.384</c:v>
                </c:pt>
                <c:pt idx="4341">
                  <c:v>8.623999999999997</c:v>
                </c:pt>
                <c:pt idx="4342">
                  <c:v>75.384000000000015</c:v>
                </c:pt>
                <c:pt idx="4343">
                  <c:v>19.776000000000003</c:v>
                </c:pt>
                <c:pt idx="4344">
                  <c:v>61.584000000000003</c:v>
                </c:pt>
                <c:pt idx="4345">
                  <c:v>9.5220000000000002</c:v>
                </c:pt>
                <c:pt idx="4346">
                  <c:v>198.744</c:v>
                </c:pt>
                <c:pt idx="4347">
                  <c:v>29.106000000000005</c:v>
                </c:pt>
                <c:pt idx="4348">
                  <c:v>122.03999999999999</c:v>
                </c:pt>
                <c:pt idx="4349">
                  <c:v>39.593999999999994</c:v>
                </c:pt>
                <c:pt idx="4350">
                  <c:v>109.00800000000001</c:v>
                </c:pt>
                <c:pt idx="4351">
                  <c:v>47.775000000000006</c:v>
                </c:pt>
                <c:pt idx="4352">
                  <c:v>8.0640000000000001</c:v>
                </c:pt>
                <c:pt idx="4353">
                  <c:v>88.751999999999995</c:v>
                </c:pt>
                <c:pt idx="4354">
                  <c:v>157.46400000000003</c:v>
                </c:pt>
                <c:pt idx="4355">
                  <c:v>37.207999999999998</c:v>
                </c:pt>
                <c:pt idx="4356">
                  <c:v>17.904000000000003</c:v>
                </c:pt>
                <c:pt idx="4357">
                  <c:v>17.088000000000001</c:v>
                </c:pt>
                <c:pt idx="4358">
                  <c:v>17.088000000000001</c:v>
                </c:pt>
                <c:pt idx="4359">
                  <c:v>30.996000000000009</c:v>
                </c:pt>
                <c:pt idx="4360">
                  <c:v>30.996000000000009</c:v>
                </c:pt>
                <c:pt idx="4361">
                  <c:v>57.600000000000009</c:v>
                </c:pt>
                <c:pt idx="4362">
                  <c:v>20.703999999999994</c:v>
                </c:pt>
                <c:pt idx="4363">
                  <c:v>621.82400000000007</c:v>
                </c:pt>
                <c:pt idx="4364">
                  <c:v>28.272000000000006</c:v>
                </c:pt>
                <c:pt idx="4365">
                  <c:v>35.019000000000005</c:v>
                </c:pt>
                <c:pt idx="4366">
                  <c:v>35.019000000000005</c:v>
                </c:pt>
                <c:pt idx="4367">
                  <c:v>58.800000000000011</c:v>
                </c:pt>
                <c:pt idx="4368">
                  <c:v>366.74399999999997</c:v>
                </c:pt>
                <c:pt idx="4369">
                  <c:v>14.363999999999995</c:v>
                </c:pt>
                <c:pt idx="4370">
                  <c:v>32.346000000000004</c:v>
                </c:pt>
                <c:pt idx="4371">
                  <c:v>21.968000000000004</c:v>
                </c:pt>
                <c:pt idx="4372">
                  <c:v>39.992000000000004</c:v>
                </c:pt>
                <c:pt idx="4373">
                  <c:v>25.899999999999995</c:v>
                </c:pt>
                <c:pt idx="4374">
                  <c:v>3231</c:v>
                </c:pt>
                <c:pt idx="4375">
                  <c:v>291.52800000000002</c:v>
                </c:pt>
                <c:pt idx="4376">
                  <c:v>77.616000000000014</c:v>
                </c:pt>
                <c:pt idx="4377">
                  <c:v>77.616000000000014</c:v>
                </c:pt>
                <c:pt idx="4378">
                  <c:v>89.856000000000009</c:v>
                </c:pt>
                <c:pt idx="4379">
                  <c:v>4.9839999999999991</c:v>
                </c:pt>
                <c:pt idx="4380">
                  <c:v>109.18800000000002</c:v>
                </c:pt>
                <c:pt idx="4381">
                  <c:v>32.384</c:v>
                </c:pt>
                <c:pt idx="4382">
                  <c:v>510.40800000000007</c:v>
                </c:pt>
                <c:pt idx="4383">
                  <c:v>136.512</c:v>
                </c:pt>
                <c:pt idx="4384">
                  <c:v>12.639999999999997</c:v>
                </c:pt>
                <c:pt idx="4385">
                  <c:v>1801.674</c:v>
                </c:pt>
                <c:pt idx="4386">
                  <c:v>12.294</c:v>
                </c:pt>
                <c:pt idx="4387">
                  <c:v>33.831000000000003</c:v>
                </c:pt>
                <c:pt idx="4388">
                  <c:v>94.464000000000013</c:v>
                </c:pt>
                <c:pt idx="4389">
                  <c:v>20.415999999999997</c:v>
                </c:pt>
                <c:pt idx="4390">
                  <c:v>610.62400000000002</c:v>
                </c:pt>
                <c:pt idx="4391">
                  <c:v>39.128</c:v>
                </c:pt>
                <c:pt idx="4392">
                  <c:v>41.551999999999992</c:v>
                </c:pt>
                <c:pt idx="4393">
                  <c:v>156.01599999999999</c:v>
                </c:pt>
                <c:pt idx="4394">
                  <c:v>25.656000000000002</c:v>
                </c:pt>
                <c:pt idx="4395">
                  <c:v>25.656000000000002</c:v>
                </c:pt>
                <c:pt idx="4396">
                  <c:v>63.686</c:v>
                </c:pt>
                <c:pt idx="4397">
                  <c:v>383.60699999999997</c:v>
                </c:pt>
                <c:pt idx="4398">
                  <c:v>122.03999999999999</c:v>
                </c:pt>
                <c:pt idx="4399">
                  <c:v>122.03999999999999</c:v>
                </c:pt>
                <c:pt idx="4400">
                  <c:v>162.84800000000001</c:v>
                </c:pt>
                <c:pt idx="4401">
                  <c:v>162.84800000000001</c:v>
                </c:pt>
                <c:pt idx="4402">
                  <c:v>45.823999999999991</c:v>
                </c:pt>
                <c:pt idx="4403">
                  <c:v>60.150000000000006</c:v>
                </c:pt>
                <c:pt idx="4404">
                  <c:v>636.48</c:v>
                </c:pt>
                <c:pt idx="4405">
                  <c:v>23.220000000000006</c:v>
                </c:pt>
                <c:pt idx="4406">
                  <c:v>90.699000000000012</c:v>
                </c:pt>
                <c:pt idx="4407">
                  <c:v>44.589999999999989</c:v>
                </c:pt>
                <c:pt idx="4408">
                  <c:v>11.583999999999998</c:v>
                </c:pt>
                <c:pt idx="4409">
                  <c:v>152.96</c:v>
                </c:pt>
                <c:pt idx="4410">
                  <c:v>37.295999999999992</c:v>
                </c:pt>
                <c:pt idx="4411">
                  <c:v>2040.6959999999999</c:v>
                </c:pt>
                <c:pt idx="4412">
                  <c:v>123.50000000000001</c:v>
                </c:pt>
                <c:pt idx="4413">
                  <c:v>52.368000000000009</c:v>
                </c:pt>
                <c:pt idx="4414">
                  <c:v>68.550000000000011</c:v>
                </c:pt>
                <c:pt idx="4415">
                  <c:v>67.823999999999998</c:v>
                </c:pt>
                <c:pt idx="4416">
                  <c:v>67.823999999999998</c:v>
                </c:pt>
                <c:pt idx="4417">
                  <c:v>2399.6</c:v>
                </c:pt>
                <c:pt idx="4418">
                  <c:v>44.496000000000009</c:v>
                </c:pt>
                <c:pt idx="4419">
                  <c:v>41.543999999999983</c:v>
                </c:pt>
                <c:pt idx="4420">
                  <c:v>103.93599999999999</c:v>
                </c:pt>
                <c:pt idx="4421">
                  <c:v>43.872000000000007</c:v>
                </c:pt>
                <c:pt idx="4422">
                  <c:v>48.117999999999995</c:v>
                </c:pt>
                <c:pt idx="4423">
                  <c:v>161.946</c:v>
                </c:pt>
                <c:pt idx="4424">
                  <c:v>287.92800000000005</c:v>
                </c:pt>
                <c:pt idx="4425">
                  <c:v>374.11200000000002</c:v>
                </c:pt>
                <c:pt idx="4426">
                  <c:v>257.60000000000002</c:v>
                </c:pt>
                <c:pt idx="4427">
                  <c:v>69.228000000000009</c:v>
                </c:pt>
                <c:pt idx="4428">
                  <c:v>20.663999999999994</c:v>
                </c:pt>
                <c:pt idx="4429">
                  <c:v>6.9279999999999982</c:v>
                </c:pt>
                <c:pt idx="4430">
                  <c:v>40.284000000000006</c:v>
                </c:pt>
                <c:pt idx="4431">
                  <c:v>150.40799999999999</c:v>
                </c:pt>
                <c:pt idx="4432">
                  <c:v>125.8</c:v>
                </c:pt>
                <c:pt idx="4433">
                  <c:v>2777.614</c:v>
                </c:pt>
                <c:pt idx="4434">
                  <c:v>73.8</c:v>
                </c:pt>
                <c:pt idx="4435">
                  <c:v>1228.5440000000001</c:v>
                </c:pt>
                <c:pt idx="4436">
                  <c:v>38.399999999999991</c:v>
                </c:pt>
                <c:pt idx="4437">
                  <c:v>13.631999999999996</c:v>
                </c:pt>
                <c:pt idx="4438">
                  <c:v>63.612000000000009</c:v>
                </c:pt>
                <c:pt idx="4439">
                  <c:v>398.33600000000001</c:v>
                </c:pt>
                <c:pt idx="4440">
                  <c:v>46.710000000000008</c:v>
                </c:pt>
                <c:pt idx="4441">
                  <c:v>29.904000000000007</c:v>
                </c:pt>
                <c:pt idx="4442">
                  <c:v>299.84999999999997</c:v>
                </c:pt>
                <c:pt idx="4443">
                  <c:v>60.032000000000011</c:v>
                </c:pt>
                <c:pt idx="4444">
                  <c:v>562.74399999999991</c:v>
                </c:pt>
                <c:pt idx="4445">
                  <c:v>6763.9039999999995</c:v>
                </c:pt>
                <c:pt idx="4446">
                  <c:v>411.33199999999999</c:v>
                </c:pt>
                <c:pt idx="4447">
                  <c:v>113.09199999999998</c:v>
                </c:pt>
                <c:pt idx="4448">
                  <c:v>780.54399999999998</c:v>
                </c:pt>
                <c:pt idx="4449">
                  <c:v>73.248000000000005</c:v>
                </c:pt>
                <c:pt idx="4450">
                  <c:v>36.672000000000004</c:v>
                </c:pt>
                <c:pt idx="4451">
                  <c:v>147.45600000000002</c:v>
                </c:pt>
                <c:pt idx="4452">
                  <c:v>74.112000000000009</c:v>
                </c:pt>
                <c:pt idx="4453">
                  <c:v>165.52800000000002</c:v>
                </c:pt>
                <c:pt idx="4454">
                  <c:v>165.52800000000002</c:v>
                </c:pt>
                <c:pt idx="4455">
                  <c:v>130.53600000000003</c:v>
                </c:pt>
                <c:pt idx="4456">
                  <c:v>152.06400000000002</c:v>
                </c:pt>
                <c:pt idx="4457">
                  <c:v>146.04000000000002</c:v>
                </c:pt>
                <c:pt idx="4458">
                  <c:v>409.34400000000005</c:v>
                </c:pt>
                <c:pt idx="4459">
                  <c:v>134.358</c:v>
                </c:pt>
                <c:pt idx="4460">
                  <c:v>96.192000000000007</c:v>
                </c:pt>
                <c:pt idx="4461">
                  <c:v>4497.1499999999996</c:v>
                </c:pt>
                <c:pt idx="4462">
                  <c:v>547.33199999999999</c:v>
                </c:pt>
                <c:pt idx="4463">
                  <c:v>3615.4160000000002</c:v>
                </c:pt>
                <c:pt idx="4464">
                  <c:v>145.31400000000005</c:v>
                </c:pt>
                <c:pt idx="4465">
                  <c:v>259.13600000000002</c:v>
                </c:pt>
                <c:pt idx="4466">
                  <c:v>64.784000000000006</c:v>
                </c:pt>
                <c:pt idx="4467">
                  <c:v>64.784000000000006</c:v>
                </c:pt>
                <c:pt idx="4468">
                  <c:v>14.975999999999997</c:v>
                </c:pt>
                <c:pt idx="4469">
                  <c:v>102.438</c:v>
                </c:pt>
                <c:pt idx="4470">
                  <c:v>45.215999999999994</c:v>
                </c:pt>
                <c:pt idx="4471">
                  <c:v>391.608</c:v>
                </c:pt>
                <c:pt idx="4472">
                  <c:v>39.936000000000007</c:v>
                </c:pt>
                <c:pt idx="4473">
                  <c:v>310.74399999999997</c:v>
                </c:pt>
                <c:pt idx="4474">
                  <c:v>799.05600000000004</c:v>
                </c:pt>
                <c:pt idx="4475">
                  <c:v>61.541999999999994</c:v>
                </c:pt>
                <c:pt idx="4476">
                  <c:v>68.86399999999999</c:v>
                </c:pt>
                <c:pt idx="4477">
                  <c:v>358.34400000000005</c:v>
                </c:pt>
                <c:pt idx="4478">
                  <c:v>419.60000000000008</c:v>
                </c:pt>
                <c:pt idx="4479">
                  <c:v>251.92800000000005</c:v>
                </c:pt>
                <c:pt idx="4480">
                  <c:v>44.249999999999986</c:v>
                </c:pt>
                <c:pt idx="4481">
                  <c:v>27.467999999999989</c:v>
                </c:pt>
                <c:pt idx="4482">
                  <c:v>366.40800000000002</c:v>
                </c:pt>
                <c:pt idx="4483">
                  <c:v>962.976</c:v>
                </c:pt>
                <c:pt idx="4484">
                  <c:v>390.93200000000002</c:v>
                </c:pt>
                <c:pt idx="4485">
                  <c:v>56.937999999999988</c:v>
                </c:pt>
                <c:pt idx="4486">
                  <c:v>56.646000000000015</c:v>
                </c:pt>
                <c:pt idx="4487">
                  <c:v>1109.7360000000001</c:v>
                </c:pt>
                <c:pt idx="4488">
                  <c:v>27.791999999999994</c:v>
                </c:pt>
                <c:pt idx="4489">
                  <c:v>27.791999999999994</c:v>
                </c:pt>
                <c:pt idx="4490">
                  <c:v>209.67</c:v>
                </c:pt>
                <c:pt idx="4491">
                  <c:v>2464.1749999999997</c:v>
                </c:pt>
                <c:pt idx="4492">
                  <c:v>70.464000000000013</c:v>
                </c:pt>
                <c:pt idx="4493">
                  <c:v>282.74399999999997</c:v>
                </c:pt>
                <c:pt idx="4494">
                  <c:v>79.703999999999979</c:v>
                </c:pt>
                <c:pt idx="4495">
                  <c:v>1206.6599999999999</c:v>
                </c:pt>
                <c:pt idx="4496">
                  <c:v>27.183999999999997</c:v>
                </c:pt>
                <c:pt idx="4497">
                  <c:v>56.079000000000008</c:v>
                </c:pt>
                <c:pt idx="4498">
                  <c:v>71.928000000000011</c:v>
                </c:pt>
                <c:pt idx="4499">
                  <c:v>71.928000000000011</c:v>
                </c:pt>
                <c:pt idx="4500">
                  <c:v>655.46559999999988</c:v>
                </c:pt>
                <c:pt idx="4501">
                  <c:v>96.5</c:v>
                </c:pt>
                <c:pt idx="4502">
                  <c:v>615.33199999999999</c:v>
                </c:pt>
                <c:pt idx="4503">
                  <c:v>1548.5440000000001</c:v>
                </c:pt>
                <c:pt idx="4504">
                  <c:v>25.703999999999994</c:v>
                </c:pt>
                <c:pt idx="4505">
                  <c:v>64.784000000000006</c:v>
                </c:pt>
                <c:pt idx="4506">
                  <c:v>64.784000000000006</c:v>
                </c:pt>
                <c:pt idx="4507">
                  <c:v>36.480000000000004</c:v>
                </c:pt>
                <c:pt idx="4508">
                  <c:v>1537.0739999999998</c:v>
                </c:pt>
                <c:pt idx="4509">
                  <c:v>17.903999999999996</c:v>
                </c:pt>
                <c:pt idx="4510">
                  <c:v>43.449999999999989</c:v>
                </c:pt>
                <c:pt idx="4511">
                  <c:v>1183.4480000000001</c:v>
                </c:pt>
                <c:pt idx="4512">
                  <c:v>1040.9279999999999</c:v>
                </c:pt>
                <c:pt idx="4513">
                  <c:v>26.423999999999992</c:v>
                </c:pt>
                <c:pt idx="4514">
                  <c:v>2797.7040000000002</c:v>
                </c:pt>
                <c:pt idx="4515">
                  <c:v>179.97599999999997</c:v>
                </c:pt>
                <c:pt idx="4516">
                  <c:v>45.240000000000009</c:v>
                </c:pt>
                <c:pt idx="4517">
                  <c:v>483.13599999999997</c:v>
                </c:pt>
                <c:pt idx="4518">
                  <c:v>29.285999999999991</c:v>
                </c:pt>
                <c:pt idx="4519">
                  <c:v>41.448000000000008</c:v>
                </c:pt>
                <c:pt idx="4520">
                  <c:v>1065.5749999999998</c:v>
                </c:pt>
                <c:pt idx="4521">
                  <c:v>6475.8960000000006</c:v>
                </c:pt>
                <c:pt idx="4522">
                  <c:v>509.20800000000008</c:v>
                </c:pt>
                <c:pt idx="4523">
                  <c:v>63.686</c:v>
                </c:pt>
                <c:pt idx="4524">
                  <c:v>51.588000000000001</c:v>
                </c:pt>
                <c:pt idx="4525">
                  <c:v>181.79699999999997</c:v>
                </c:pt>
                <c:pt idx="4526">
                  <c:v>95.903999999999996</c:v>
                </c:pt>
                <c:pt idx="4527">
                  <c:v>943.05599999999993</c:v>
                </c:pt>
                <c:pt idx="4528">
                  <c:v>180.01600000000002</c:v>
                </c:pt>
                <c:pt idx="4529">
                  <c:v>1909.2240000000004</c:v>
                </c:pt>
                <c:pt idx="4530">
                  <c:v>87.872000000000014</c:v>
                </c:pt>
                <c:pt idx="4531">
                  <c:v>639.60000000000014</c:v>
                </c:pt>
                <c:pt idx="4532">
                  <c:v>47.975999999999992</c:v>
                </c:pt>
                <c:pt idx="4533">
                  <c:v>604.22400000000005</c:v>
                </c:pt>
                <c:pt idx="4534">
                  <c:v>3285.2</c:v>
                </c:pt>
                <c:pt idx="4535">
                  <c:v>49.899999999999984</c:v>
                </c:pt>
                <c:pt idx="4536">
                  <c:v>40.207999999999998</c:v>
                </c:pt>
                <c:pt idx="4537">
                  <c:v>22.423999999999996</c:v>
                </c:pt>
                <c:pt idx="4538">
                  <c:v>169.56800000000001</c:v>
                </c:pt>
                <c:pt idx="4539">
                  <c:v>89.066399999999987</c:v>
                </c:pt>
                <c:pt idx="4540">
                  <c:v>511.0560000000001</c:v>
                </c:pt>
                <c:pt idx="4541">
                  <c:v>34.091999999999992</c:v>
                </c:pt>
                <c:pt idx="4542">
                  <c:v>53.899999999999977</c:v>
                </c:pt>
                <c:pt idx="4543">
                  <c:v>62.855999999999995</c:v>
                </c:pt>
                <c:pt idx="4544">
                  <c:v>182.01600000000002</c:v>
                </c:pt>
                <c:pt idx="4545">
                  <c:v>104.81399999999998</c:v>
                </c:pt>
                <c:pt idx="4546">
                  <c:v>280.36799999999999</c:v>
                </c:pt>
                <c:pt idx="4547">
                  <c:v>160.37700000000004</c:v>
                </c:pt>
                <c:pt idx="4548">
                  <c:v>1242.1500000000001</c:v>
                </c:pt>
                <c:pt idx="4549">
                  <c:v>222.30000000000004</c:v>
                </c:pt>
                <c:pt idx="4550">
                  <c:v>67.28400000000002</c:v>
                </c:pt>
                <c:pt idx="4551">
                  <c:v>319.87200000000001</c:v>
                </c:pt>
                <c:pt idx="4552">
                  <c:v>49.176000000000002</c:v>
                </c:pt>
                <c:pt idx="4553">
                  <c:v>1841.9975999999999</c:v>
                </c:pt>
                <c:pt idx="4554">
                  <c:v>1266.1739999999998</c:v>
                </c:pt>
                <c:pt idx="4555">
                  <c:v>120.71199999999999</c:v>
                </c:pt>
                <c:pt idx="4556">
                  <c:v>951.17399999999998</c:v>
                </c:pt>
                <c:pt idx="4557">
                  <c:v>528.89600000000007</c:v>
                </c:pt>
                <c:pt idx="4558">
                  <c:v>3564.4559999999997</c:v>
                </c:pt>
                <c:pt idx="4559">
                  <c:v>547.05600000000004</c:v>
                </c:pt>
                <c:pt idx="4560">
                  <c:v>52.149999999999977</c:v>
                </c:pt>
                <c:pt idx="4561">
                  <c:v>210.81600000000003</c:v>
                </c:pt>
                <c:pt idx="4562">
                  <c:v>100.70400000000002</c:v>
                </c:pt>
                <c:pt idx="4563">
                  <c:v>199.83600000000001</c:v>
                </c:pt>
                <c:pt idx="4564">
                  <c:v>110.6</c:v>
                </c:pt>
                <c:pt idx="4565">
                  <c:v>45.663999999999987</c:v>
                </c:pt>
                <c:pt idx="4566">
                  <c:v>48.703999999999994</c:v>
                </c:pt>
                <c:pt idx="4567">
                  <c:v>2022.174</c:v>
                </c:pt>
                <c:pt idx="4568">
                  <c:v>406.80000000000007</c:v>
                </c:pt>
                <c:pt idx="4569">
                  <c:v>106.63199999999999</c:v>
                </c:pt>
                <c:pt idx="4570">
                  <c:v>164.73599999999999</c:v>
                </c:pt>
                <c:pt idx="4571">
                  <c:v>17.423999999999996</c:v>
                </c:pt>
                <c:pt idx="4572">
                  <c:v>197.71200000000005</c:v>
                </c:pt>
                <c:pt idx="4573">
                  <c:v>152.80000000000001</c:v>
                </c:pt>
                <c:pt idx="4574">
                  <c:v>169.56800000000001</c:v>
                </c:pt>
                <c:pt idx="4575">
                  <c:v>169.56800000000001</c:v>
                </c:pt>
                <c:pt idx="4576">
                  <c:v>441.50400000000002</c:v>
                </c:pt>
                <c:pt idx="4577">
                  <c:v>25.955999999999992</c:v>
                </c:pt>
                <c:pt idx="4578">
                  <c:v>83.646000000000015</c:v>
                </c:pt>
                <c:pt idx="4579">
                  <c:v>37.385999999999989</c:v>
                </c:pt>
                <c:pt idx="4580">
                  <c:v>48.511999999999986</c:v>
                </c:pt>
                <c:pt idx="4581">
                  <c:v>165.6</c:v>
                </c:pt>
                <c:pt idx="4582">
                  <c:v>93.25800000000001</c:v>
                </c:pt>
                <c:pt idx="4583">
                  <c:v>10323.614000000001</c:v>
                </c:pt>
                <c:pt idx="4584">
                  <c:v>3394.1760000000004</c:v>
                </c:pt>
                <c:pt idx="4585">
                  <c:v>227.13600000000002</c:v>
                </c:pt>
                <c:pt idx="4586">
                  <c:v>497.61599999999999</c:v>
                </c:pt>
                <c:pt idx="4587">
                  <c:v>572.5440000000001</c:v>
                </c:pt>
                <c:pt idx="4588">
                  <c:v>118.25999999999998</c:v>
                </c:pt>
                <c:pt idx="4589">
                  <c:v>1140.1739999999998</c:v>
                </c:pt>
                <c:pt idx="4590">
                  <c:v>82.655999999999977</c:v>
                </c:pt>
                <c:pt idx="4591">
                  <c:v>176.78399999999999</c:v>
                </c:pt>
                <c:pt idx="4592">
                  <c:v>393.56799999999998</c:v>
                </c:pt>
                <c:pt idx="4593">
                  <c:v>393.56799999999998</c:v>
                </c:pt>
                <c:pt idx="4594">
                  <c:v>55.359999999999992</c:v>
                </c:pt>
                <c:pt idx="4595">
                  <c:v>160.35</c:v>
                </c:pt>
                <c:pt idx="4596">
                  <c:v>101.79000000000002</c:v>
                </c:pt>
                <c:pt idx="4597">
                  <c:v>30.159999999999997</c:v>
                </c:pt>
                <c:pt idx="4598">
                  <c:v>388.65599999999995</c:v>
                </c:pt>
                <c:pt idx="4599">
                  <c:v>175.08399999999997</c:v>
                </c:pt>
                <c:pt idx="4600">
                  <c:v>498.43200000000002</c:v>
                </c:pt>
                <c:pt idx="4601">
                  <c:v>1879.0560000000003</c:v>
                </c:pt>
                <c:pt idx="4602">
                  <c:v>419.13599999999997</c:v>
                </c:pt>
                <c:pt idx="4603">
                  <c:v>323.40000000000003</c:v>
                </c:pt>
                <c:pt idx="4604">
                  <c:v>384.17399999999998</c:v>
                </c:pt>
                <c:pt idx="4605">
                  <c:v>72.399999999999977</c:v>
                </c:pt>
                <c:pt idx="4606">
                  <c:v>478.74399999999991</c:v>
                </c:pt>
                <c:pt idx="4607">
                  <c:v>35.445</c:v>
                </c:pt>
                <c:pt idx="4608">
                  <c:v>212.41500000000005</c:v>
                </c:pt>
                <c:pt idx="4609">
                  <c:v>259.13600000000002</c:v>
                </c:pt>
                <c:pt idx="4610">
                  <c:v>3122.1759999999999</c:v>
                </c:pt>
                <c:pt idx="4611">
                  <c:v>195.96800000000002</c:v>
                </c:pt>
                <c:pt idx="4612">
                  <c:v>215.79600000000005</c:v>
                </c:pt>
                <c:pt idx="4613">
                  <c:v>55.943999999999988</c:v>
                </c:pt>
                <c:pt idx="4614">
                  <c:v>13.761999999999997</c:v>
                </c:pt>
                <c:pt idx="4615">
                  <c:v>291.8</c:v>
                </c:pt>
                <c:pt idx="4616">
                  <c:v>2434.614</c:v>
                </c:pt>
                <c:pt idx="4617">
                  <c:v>31.247999999999994</c:v>
                </c:pt>
                <c:pt idx="4618">
                  <c:v>313.2</c:v>
                </c:pt>
                <c:pt idx="4619">
                  <c:v>81.34999999999998</c:v>
                </c:pt>
                <c:pt idx="4620">
                  <c:v>434.30400000000003</c:v>
                </c:pt>
                <c:pt idx="4621">
                  <c:v>1164.5440000000001</c:v>
                </c:pt>
                <c:pt idx="4622">
                  <c:v>537.43200000000002</c:v>
                </c:pt>
                <c:pt idx="4623">
                  <c:v>80.149999999999991</c:v>
                </c:pt>
                <c:pt idx="4624">
                  <c:v>1036.5440000000001</c:v>
                </c:pt>
                <c:pt idx="4625">
                  <c:v>2619.6</c:v>
                </c:pt>
                <c:pt idx="4626">
                  <c:v>159.74400000000003</c:v>
                </c:pt>
                <c:pt idx="4627">
                  <c:v>3196.2240000000002</c:v>
                </c:pt>
                <c:pt idx="4628">
                  <c:v>305.37600000000003</c:v>
                </c:pt>
                <c:pt idx="4629">
                  <c:v>190.95000000000005</c:v>
                </c:pt>
                <c:pt idx="4630">
                  <c:v>1433.3760000000002</c:v>
                </c:pt>
                <c:pt idx="4631">
                  <c:v>323.94600000000003</c:v>
                </c:pt>
                <c:pt idx="4632">
                  <c:v>482.30400000000003</c:v>
                </c:pt>
                <c:pt idx="4633">
                  <c:v>1007.7120000000002</c:v>
                </c:pt>
                <c:pt idx="4634">
                  <c:v>356.34599999999995</c:v>
                </c:pt>
                <c:pt idx="4635">
                  <c:v>99.846000000000004</c:v>
                </c:pt>
                <c:pt idx="4636">
                  <c:v>1391.4</c:v>
                </c:pt>
                <c:pt idx="4637">
                  <c:v>1391.4</c:v>
                </c:pt>
                <c:pt idx="4638">
                  <c:v>152.352</c:v>
                </c:pt>
                <c:pt idx="4639">
                  <c:v>323.13600000000002</c:v>
                </c:pt>
                <c:pt idx="4640">
                  <c:v>323.13600000000002</c:v>
                </c:pt>
                <c:pt idx="4641">
                  <c:v>5671.2</c:v>
                </c:pt>
                <c:pt idx="4642">
                  <c:v>415.96800000000007</c:v>
                </c:pt>
                <c:pt idx="4643">
                  <c:v>105.68599999999999</c:v>
                </c:pt>
                <c:pt idx="4644">
                  <c:v>431.94599999999991</c:v>
                </c:pt>
                <c:pt idx="4645">
                  <c:v>515.13599999999997</c:v>
                </c:pt>
                <c:pt idx="4646">
                  <c:v>320.60699999999997</c:v>
                </c:pt>
                <c:pt idx="4647">
                  <c:v>151.584</c:v>
                </c:pt>
                <c:pt idx="4648">
                  <c:v>4658.6880000000001</c:v>
                </c:pt>
                <c:pt idx="4649">
                  <c:v>215.54400000000001</c:v>
                </c:pt>
                <c:pt idx="4650">
                  <c:v>239.92199999999997</c:v>
                </c:pt>
                <c:pt idx="4651">
                  <c:v>370.65599999999995</c:v>
                </c:pt>
                <c:pt idx="4652">
                  <c:v>294.36799999999999</c:v>
                </c:pt>
                <c:pt idx="4653">
                  <c:v>336.92800000000005</c:v>
                </c:pt>
                <c:pt idx="4654">
                  <c:v>190.39999999999998</c:v>
                </c:pt>
                <c:pt idx="4655">
                  <c:v>1078.4969999999998</c:v>
                </c:pt>
                <c:pt idx="4656">
                  <c:v>1078.4969999999998</c:v>
                </c:pt>
                <c:pt idx="4657">
                  <c:v>435.16800000000006</c:v>
                </c:pt>
                <c:pt idx="4658">
                  <c:v>5116.66</c:v>
                </c:pt>
                <c:pt idx="4659">
                  <c:v>180.96000000000004</c:v>
                </c:pt>
                <c:pt idx="4660">
                  <c:v>1519.6000000000001</c:v>
                </c:pt>
                <c:pt idx="4661">
                  <c:v>104.75999999999999</c:v>
                </c:pt>
                <c:pt idx="4662">
                  <c:v>254.744</c:v>
                </c:pt>
                <c:pt idx="4663">
                  <c:v>488.01199999999994</c:v>
                </c:pt>
                <c:pt idx="4664">
                  <c:v>488.01199999999994</c:v>
                </c:pt>
                <c:pt idx="4665">
                  <c:v>56.063999999999986</c:v>
                </c:pt>
                <c:pt idx="4666">
                  <c:v>60.688000000000002</c:v>
                </c:pt>
                <c:pt idx="4667">
                  <c:v>4468.0160000000005</c:v>
                </c:pt>
                <c:pt idx="4668">
                  <c:v>1586.1760000000002</c:v>
                </c:pt>
                <c:pt idx="4669">
                  <c:v>413.69600000000003</c:v>
                </c:pt>
                <c:pt idx="4670">
                  <c:v>287.45600000000002</c:v>
                </c:pt>
                <c:pt idx="4671">
                  <c:v>6041.8960000000006</c:v>
                </c:pt>
                <c:pt idx="4672">
                  <c:v>284.44500000000011</c:v>
                </c:pt>
                <c:pt idx="4673">
                  <c:v>413.92400000000004</c:v>
                </c:pt>
                <c:pt idx="4674">
                  <c:v>439.05600000000004</c:v>
                </c:pt>
                <c:pt idx="4675">
                  <c:v>109.94999999999997</c:v>
                </c:pt>
                <c:pt idx="4676">
                  <c:v>75.528000000000006</c:v>
                </c:pt>
                <c:pt idx="4677">
                  <c:v>228.30000000000007</c:v>
                </c:pt>
                <c:pt idx="4678">
                  <c:v>1014.1200000000001</c:v>
                </c:pt>
                <c:pt idx="4679">
                  <c:v>2044.2240000000004</c:v>
                </c:pt>
                <c:pt idx="4680">
                  <c:v>547.13599999999997</c:v>
                </c:pt>
                <c:pt idx="4681">
                  <c:v>1504.65</c:v>
                </c:pt>
                <c:pt idx="4682">
                  <c:v>1539.6000000000001</c:v>
                </c:pt>
                <c:pt idx="4683">
                  <c:v>370.75200000000001</c:v>
                </c:pt>
                <c:pt idx="4684">
                  <c:v>626.048</c:v>
                </c:pt>
                <c:pt idx="4685">
                  <c:v>943.05599999999993</c:v>
                </c:pt>
                <c:pt idx="4686">
                  <c:v>310.74399999999997</c:v>
                </c:pt>
                <c:pt idx="4687">
                  <c:v>310.74399999999997</c:v>
                </c:pt>
                <c:pt idx="4688">
                  <c:v>328.77600000000001</c:v>
                </c:pt>
                <c:pt idx="4689">
                  <c:v>269.13600000000008</c:v>
                </c:pt>
                <c:pt idx="4690">
                  <c:v>1077.1739999999998</c:v>
                </c:pt>
                <c:pt idx="4691">
                  <c:v>269.46000000000004</c:v>
                </c:pt>
                <c:pt idx="4692">
                  <c:v>482.84799999999996</c:v>
                </c:pt>
                <c:pt idx="4693">
                  <c:v>410.66559999999993</c:v>
                </c:pt>
                <c:pt idx="4694">
                  <c:v>366.74399999999997</c:v>
                </c:pt>
                <c:pt idx="4695">
                  <c:v>799.34400000000005</c:v>
                </c:pt>
                <c:pt idx="4696">
                  <c:v>142.18199999999999</c:v>
                </c:pt>
                <c:pt idx="4697">
                  <c:v>73.763999999999982</c:v>
                </c:pt>
                <c:pt idx="4698">
                  <c:v>2620.2240000000002</c:v>
                </c:pt>
                <c:pt idx="4699">
                  <c:v>30.447999999999993</c:v>
                </c:pt>
                <c:pt idx="4700">
                  <c:v>658.94399999999996</c:v>
                </c:pt>
                <c:pt idx="4701">
                  <c:v>77.039999999999978</c:v>
                </c:pt>
                <c:pt idx="4702">
                  <c:v>328.75200000000007</c:v>
                </c:pt>
                <c:pt idx="4703">
                  <c:v>1766.0160000000001</c:v>
                </c:pt>
                <c:pt idx="4704">
                  <c:v>50.997000000000007</c:v>
                </c:pt>
                <c:pt idx="4705">
                  <c:v>246.56399999999996</c:v>
                </c:pt>
                <c:pt idx="4706">
                  <c:v>283.28399999999999</c:v>
                </c:pt>
                <c:pt idx="4707">
                  <c:v>321</c:v>
                </c:pt>
                <c:pt idx="4708">
                  <c:v>4560.695999999999</c:v>
                </c:pt>
                <c:pt idx="4709">
                  <c:v>324.79999999999995</c:v>
                </c:pt>
                <c:pt idx="4710">
                  <c:v>780.54399999999998</c:v>
                </c:pt>
                <c:pt idx="4711">
                  <c:v>172.74600000000004</c:v>
                </c:pt>
                <c:pt idx="4712">
                  <c:v>662.32799999999997</c:v>
                </c:pt>
                <c:pt idx="4713">
                  <c:v>1574.2719999999999</c:v>
                </c:pt>
                <c:pt idx="4714">
                  <c:v>78.137999999999977</c:v>
                </c:pt>
                <c:pt idx="4715">
                  <c:v>78.137999999999977</c:v>
                </c:pt>
                <c:pt idx="4716">
                  <c:v>407.16000000000008</c:v>
                </c:pt>
                <c:pt idx="4717">
                  <c:v>261.63</c:v>
                </c:pt>
                <c:pt idx="4718">
                  <c:v>73.915000000000006</c:v>
                </c:pt>
                <c:pt idx="4719">
                  <c:v>152.79999999999995</c:v>
                </c:pt>
                <c:pt idx="4720">
                  <c:v>419.39100000000008</c:v>
                </c:pt>
                <c:pt idx="4721">
                  <c:v>119.98800000000001</c:v>
                </c:pt>
                <c:pt idx="4722">
                  <c:v>1419.6000000000001</c:v>
                </c:pt>
                <c:pt idx="4723">
                  <c:v>209.52399999999994</c:v>
                </c:pt>
                <c:pt idx="4724">
                  <c:v>573.17399999999998</c:v>
                </c:pt>
                <c:pt idx="4725">
                  <c:v>290.85000000000002</c:v>
                </c:pt>
                <c:pt idx="4726">
                  <c:v>344.37199999999996</c:v>
                </c:pt>
                <c:pt idx="4727">
                  <c:v>447.46800000000007</c:v>
                </c:pt>
                <c:pt idx="4728">
                  <c:v>205.60399999999996</c:v>
                </c:pt>
                <c:pt idx="4729">
                  <c:v>1881.2159999999999</c:v>
                </c:pt>
                <c:pt idx="4730">
                  <c:v>69.375</c:v>
                </c:pt>
                <c:pt idx="4731">
                  <c:v>517.05599999999993</c:v>
                </c:pt>
                <c:pt idx="4732">
                  <c:v>718.07400000000007</c:v>
                </c:pt>
                <c:pt idx="4733">
                  <c:v>618.67800000000011</c:v>
                </c:pt>
                <c:pt idx="4734">
                  <c:v>282.74399999999997</c:v>
                </c:pt>
                <c:pt idx="4735">
                  <c:v>691.12800000000004</c:v>
                </c:pt>
                <c:pt idx="4736">
                  <c:v>691.12800000000004</c:v>
                </c:pt>
                <c:pt idx="4737">
                  <c:v>38.86399999999999</c:v>
                </c:pt>
                <c:pt idx="4738">
                  <c:v>166.39999999999998</c:v>
                </c:pt>
                <c:pt idx="4739">
                  <c:v>1402.7439999999999</c:v>
                </c:pt>
                <c:pt idx="4740">
                  <c:v>1511.7839999999997</c:v>
                </c:pt>
                <c:pt idx="4741">
                  <c:v>116.928</c:v>
                </c:pt>
                <c:pt idx="4742">
                  <c:v>67.194000000000003</c:v>
                </c:pt>
                <c:pt idx="4743">
                  <c:v>730.15200000000004</c:v>
                </c:pt>
                <c:pt idx="4744">
                  <c:v>88.800000000000011</c:v>
                </c:pt>
                <c:pt idx="4745">
                  <c:v>261.69600000000003</c:v>
                </c:pt>
                <c:pt idx="4746">
                  <c:v>131.13599999999997</c:v>
                </c:pt>
                <c:pt idx="4747">
                  <c:v>753.95100000000014</c:v>
                </c:pt>
                <c:pt idx="4748">
                  <c:v>247.67999999999995</c:v>
                </c:pt>
                <c:pt idx="4749">
                  <c:v>39.135999999999996</c:v>
                </c:pt>
                <c:pt idx="4750">
                  <c:v>166.14399999999998</c:v>
                </c:pt>
                <c:pt idx="4751">
                  <c:v>699.17399999999998</c:v>
                </c:pt>
                <c:pt idx="4752">
                  <c:v>247.84</c:v>
                </c:pt>
                <c:pt idx="4753">
                  <c:v>268.54399999999993</c:v>
                </c:pt>
                <c:pt idx="4754">
                  <c:v>230.18400000000003</c:v>
                </c:pt>
                <c:pt idx="4755">
                  <c:v>307.10400000000004</c:v>
                </c:pt>
                <c:pt idx="4756">
                  <c:v>1086.4079999999999</c:v>
                </c:pt>
                <c:pt idx="4757">
                  <c:v>42.783999999999985</c:v>
                </c:pt>
                <c:pt idx="4758">
                  <c:v>363.97199999999998</c:v>
                </c:pt>
                <c:pt idx="4759">
                  <c:v>363.97199999999998</c:v>
                </c:pt>
                <c:pt idx="4760">
                  <c:v>1219.5999999999999</c:v>
                </c:pt>
                <c:pt idx="4761">
                  <c:v>442.048</c:v>
                </c:pt>
                <c:pt idx="4762">
                  <c:v>442.048</c:v>
                </c:pt>
                <c:pt idx="4763">
                  <c:v>442.048</c:v>
                </c:pt>
                <c:pt idx="4764">
                  <c:v>519.79200000000003</c:v>
                </c:pt>
                <c:pt idx="4765">
                  <c:v>967.68</c:v>
                </c:pt>
                <c:pt idx="4766">
                  <c:v>1142.3039999999999</c:v>
                </c:pt>
                <c:pt idx="4767">
                  <c:v>1676.5439999999999</c:v>
                </c:pt>
                <c:pt idx="4768">
                  <c:v>708.83100000000013</c:v>
                </c:pt>
                <c:pt idx="4769">
                  <c:v>410.35199999999998</c:v>
                </c:pt>
                <c:pt idx="4770">
                  <c:v>862.17600000000004</c:v>
                </c:pt>
                <c:pt idx="4771">
                  <c:v>616.51800000000003</c:v>
                </c:pt>
                <c:pt idx="4772">
                  <c:v>307.10400000000004</c:v>
                </c:pt>
                <c:pt idx="4773">
                  <c:v>356.23799999999989</c:v>
                </c:pt>
                <c:pt idx="4774">
                  <c:v>1740.6720000000003</c:v>
                </c:pt>
                <c:pt idx="4775">
                  <c:v>1740.6720000000003</c:v>
                </c:pt>
                <c:pt idx="4776">
                  <c:v>842.34600000000012</c:v>
                </c:pt>
                <c:pt idx="4777">
                  <c:v>47.983999999999988</c:v>
                </c:pt>
                <c:pt idx="4778">
                  <c:v>1477</c:v>
                </c:pt>
                <c:pt idx="4779">
                  <c:v>859.03200000000015</c:v>
                </c:pt>
                <c:pt idx="4780">
                  <c:v>818.20799999999997</c:v>
                </c:pt>
                <c:pt idx="4781">
                  <c:v>418.29599999999999</c:v>
                </c:pt>
                <c:pt idx="4782">
                  <c:v>249.40799999999996</c:v>
                </c:pt>
                <c:pt idx="4783">
                  <c:v>91.275000000000006</c:v>
                </c:pt>
                <c:pt idx="4784">
                  <c:v>1938.6000000000001</c:v>
                </c:pt>
                <c:pt idx="4785">
                  <c:v>872.69400000000007</c:v>
                </c:pt>
                <c:pt idx="4786">
                  <c:v>3019.6</c:v>
                </c:pt>
                <c:pt idx="4787">
                  <c:v>1676.5439999999999</c:v>
                </c:pt>
                <c:pt idx="4788">
                  <c:v>298.31199999999995</c:v>
                </c:pt>
                <c:pt idx="4789">
                  <c:v>298.31199999999995</c:v>
                </c:pt>
                <c:pt idx="4790">
                  <c:v>2188.5439999999999</c:v>
                </c:pt>
                <c:pt idx="4791">
                  <c:v>9703.6799999999985</c:v>
                </c:pt>
                <c:pt idx="4792">
                  <c:v>303.60399999999993</c:v>
                </c:pt>
                <c:pt idx="4793">
                  <c:v>5241.75</c:v>
                </c:pt>
                <c:pt idx="4794">
                  <c:v>774.83699999999999</c:v>
                </c:pt>
                <c:pt idx="4795">
                  <c:v>2467.1499999999996</c:v>
                </c:pt>
                <c:pt idx="4796">
                  <c:v>218.34</c:v>
                </c:pt>
                <c:pt idx="4797">
                  <c:v>203.98800000000003</c:v>
                </c:pt>
                <c:pt idx="4798">
                  <c:v>4308.695999999999</c:v>
                </c:pt>
                <c:pt idx="4799">
                  <c:v>863.88</c:v>
                </c:pt>
                <c:pt idx="4800">
                  <c:v>1799.8500000000001</c:v>
                </c:pt>
                <c:pt idx="4801">
                  <c:v>1020.546</c:v>
                </c:pt>
                <c:pt idx="4802">
                  <c:v>3634.1760000000004</c:v>
                </c:pt>
                <c:pt idx="4803">
                  <c:v>2105.3759999999997</c:v>
                </c:pt>
                <c:pt idx="4804">
                  <c:v>1295.9280000000001</c:v>
                </c:pt>
                <c:pt idx="4805">
                  <c:v>568.72799999999995</c:v>
                </c:pt>
                <c:pt idx="4806">
                  <c:v>568.72799999999995</c:v>
                </c:pt>
                <c:pt idx="4807">
                  <c:v>168.54400000000001</c:v>
                </c:pt>
                <c:pt idx="4808">
                  <c:v>492.26559999999995</c:v>
                </c:pt>
                <c:pt idx="4809">
                  <c:v>191.5155</c:v>
                </c:pt>
                <c:pt idx="4810">
                  <c:v>2020.0319999999997</c:v>
                </c:pt>
                <c:pt idx="4811">
                  <c:v>659.976</c:v>
                </c:pt>
                <c:pt idx="4812">
                  <c:v>974.23200000000008</c:v>
                </c:pt>
                <c:pt idx="4813">
                  <c:v>1592.15</c:v>
                </c:pt>
                <c:pt idx="4814">
                  <c:v>147.56800000000001</c:v>
                </c:pt>
                <c:pt idx="4815">
                  <c:v>517.50000000000011</c:v>
                </c:pt>
                <c:pt idx="4816">
                  <c:v>887.25000000000011</c:v>
                </c:pt>
                <c:pt idx="4817">
                  <c:v>204.73599999999993</c:v>
                </c:pt>
                <c:pt idx="4818">
                  <c:v>64.383999999999986</c:v>
                </c:pt>
                <c:pt idx="4819">
                  <c:v>2587.0250000000005</c:v>
                </c:pt>
                <c:pt idx="4820">
                  <c:v>3619.6</c:v>
                </c:pt>
                <c:pt idx="4821">
                  <c:v>3563.52</c:v>
                </c:pt>
                <c:pt idx="4822">
                  <c:v>769.18400000000008</c:v>
                </c:pt>
                <c:pt idx="4823">
                  <c:v>994.60799999999995</c:v>
                </c:pt>
                <c:pt idx="4824">
                  <c:v>898.61400000000003</c:v>
                </c:pt>
                <c:pt idx="4825">
                  <c:v>629.06399999999996</c:v>
                </c:pt>
                <c:pt idx="4826">
                  <c:v>131.13599999999997</c:v>
                </c:pt>
                <c:pt idx="4827">
                  <c:v>1507.4640000000002</c:v>
                </c:pt>
                <c:pt idx="4828">
                  <c:v>261.95999999999998</c:v>
                </c:pt>
                <c:pt idx="4829">
                  <c:v>971.87999999999988</c:v>
                </c:pt>
                <c:pt idx="4830">
                  <c:v>251.85599999999999</c:v>
                </c:pt>
                <c:pt idx="4831">
                  <c:v>825.17399999999998</c:v>
                </c:pt>
                <c:pt idx="4832">
                  <c:v>168.09999999999997</c:v>
                </c:pt>
                <c:pt idx="4833">
                  <c:v>1112.346</c:v>
                </c:pt>
                <c:pt idx="4834">
                  <c:v>859.19999999999993</c:v>
                </c:pt>
                <c:pt idx="4835">
                  <c:v>3263.1059999999998</c:v>
                </c:pt>
                <c:pt idx="4836">
                  <c:v>1377.4879999999998</c:v>
                </c:pt>
                <c:pt idx="4837">
                  <c:v>1377.4879999999998</c:v>
                </c:pt>
                <c:pt idx="4838">
                  <c:v>2219.6</c:v>
                </c:pt>
                <c:pt idx="4839">
                  <c:v>172.11</c:v>
                </c:pt>
                <c:pt idx="4840">
                  <c:v>569.64599999999996</c:v>
                </c:pt>
                <c:pt idx="4841">
                  <c:v>788.25600000000009</c:v>
                </c:pt>
                <c:pt idx="4842">
                  <c:v>3720.4999999999995</c:v>
                </c:pt>
                <c:pt idx="4843">
                  <c:v>2242.674</c:v>
                </c:pt>
                <c:pt idx="4844">
                  <c:v>4146.1760000000004</c:v>
                </c:pt>
                <c:pt idx="4845">
                  <c:v>3899.9519999999993</c:v>
                </c:pt>
                <c:pt idx="4846">
                  <c:v>72.294000000000011</c:v>
                </c:pt>
                <c:pt idx="4847">
                  <c:v>3967.0560000000005</c:v>
                </c:pt>
                <c:pt idx="4848">
                  <c:v>291.95999999999998</c:v>
                </c:pt>
                <c:pt idx="4849">
                  <c:v>726.62400000000014</c:v>
                </c:pt>
                <c:pt idx="4850">
                  <c:v>726.62400000000014</c:v>
                </c:pt>
                <c:pt idx="4851">
                  <c:v>467.72</c:v>
                </c:pt>
                <c:pt idx="4852">
                  <c:v>688.44</c:v>
                </c:pt>
                <c:pt idx="4853">
                  <c:v>66.294000000000011</c:v>
                </c:pt>
                <c:pt idx="4854">
                  <c:v>542.00000000000011</c:v>
                </c:pt>
                <c:pt idx="4855">
                  <c:v>2279.8500000000004</c:v>
                </c:pt>
                <c:pt idx="4856">
                  <c:v>2272.8000000000002</c:v>
                </c:pt>
                <c:pt idx="4857">
                  <c:v>3239.7839999999997</c:v>
                </c:pt>
                <c:pt idx="4858">
                  <c:v>3120.614</c:v>
                </c:pt>
                <c:pt idx="4859">
                  <c:v>4178.6280000000006</c:v>
                </c:pt>
                <c:pt idx="4860">
                  <c:v>371.61599999999999</c:v>
                </c:pt>
                <c:pt idx="4861">
                  <c:v>1466.9759999999999</c:v>
                </c:pt>
                <c:pt idx="4862">
                  <c:v>1466.9759999999999</c:v>
                </c:pt>
                <c:pt idx="4863">
                  <c:v>2079.1680000000001</c:v>
                </c:pt>
                <c:pt idx="4864">
                  <c:v>2439.9199999999996</c:v>
                </c:pt>
                <c:pt idx="4865">
                  <c:v>6655.4880000000012</c:v>
                </c:pt>
                <c:pt idx="4866">
                  <c:v>769.53599999999994</c:v>
                </c:pt>
                <c:pt idx="4867">
                  <c:v>1484.9459999999999</c:v>
                </c:pt>
                <c:pt idx="4868">
                  <c:v>330.58800000000002</c:v>
                </c:pt>
                <c:pt idx="4869">
                  <c:v>157.79400000000004</c:v>
                </c:pt>
                <c:pt idx="4870">
                  <c:v>2169.96</c:v>
                </c:pt>
                <c:pt idx="4871">
                  <c:v>7426.5659999999998</c:v>
                </c:pt>
                <c:pt idx="4872">
                  <c:v>674.35199999999998</c:v>
                </c:pt>
                <c:pt idx="4873">
                  <c:v>626.35199999999998</c:v>
                </c:pt>
                <c:pt idx="4874">
                  <c:v>626.35199999999998</c:v>
                </c:pt>
                <c:pt idx="4875">
                  <c:v>886.125</c:v>
                </c:pt>
                <c:pt idx="4876">
                  <c:v>1679.13</c:v>
                </c:pt>
                <c:pt idx="4877">
                  <c:v>97.263999999999982</c:v>
                </c:pt>
                <c:pt idx="4878">
                  <c:v>458.97300000000007</c:v>
                </c:pt>
                <c:pt idx="4879">
                  <c:v>344.04999999999995</c:v>
                </c:pt>
                <c:pt idx="4880">
                  <c:v>1487.9759999999999</c:v>
                </c:pt>
                <c:pt idx="4881">
                  <c:v>2292.1499999999996</c:v>
                </c:pt>
                <c:pt idx="4882">
                  <c:v>1913.6879999999999</c:v>
                </c:pt>
                <c:pt idx="4883">
                  <c:v>2100.1680000000001</c:v>
                </c:pt>
                <c:pt idx="4884">
                  <c:v>104.89599999999999</c:v>
                </c:pt>
                <c:pt idx="4885">
                  <c:v>657.22500000000002</c:v>
                </c:pt>
                <c:pt idx="4886">
                  <c:v>365.1</c:v>
                </c:pt>
                <c:pt idx="4887">
                  <c:v>7818.6399999999994</c:v>
                </c:pt>
                <c:pt idx="4888">
                  <c:v>330.58800000000002</c:v>
                </c:pt>
                <c:pt idx="4889">
                  <c:v>2642.1499999999996</c:v>
                </c:pt>
                <c:pt idx="4890">
                  <c:v>379.1760000000001</c:v>
                </c:pt>
                <c:pt idx="4891">
                  <c:v>5820.9840000000004</c:v>
                </c:pt>
                <c:pt idx="4892">
                  <c:v>985.7700000000001</c:v>
                </c:pt>
                <c:pt idx="4893">
                  <c:v>2672.5229999999997</c:v>
                </c:pt>
                <c:pt idx="4894">
                  <c:v>1126.3725000000002</c:v>
                </c:pt>
                <c:pt idx="4895">
                  <c:v>3387.8999999999996</c:v>
                </c:pt>
                <c:pt idx="4896">
                  <c:v>6905.0239999999994</c:v>
                </c:pt>
                <c:pt idx="4897">
                  <c:v>257.53599999999994</c:v>
                </c:pt>
                <c:pt idx="4898">
                  <c:v>437.5</c:v>
                </c:pt>
                <c:pt idx="4899">
                  <c:v>5990.0160000000005</c:v>
                </c:pt>
                <c:pt idx="4900">
                  <c:v>4218.5569999999998</c:v>
                </c:pt>
                <c:pt idx="4901">
                  <c:v>151.19999999999996</c:v>
                </c:pt>
                <c:pt idx="4902">
                  <c:v>188.36999999999998</c:v>
                </c:pt>
                <c:pt idx="4903">
                  <c:v>1533.752</c:v>
                </c:pt>
                <c:pt idx="4904">
                  <c:v>1499.8749999999998</c:v>
                </c:pt>
                <c:pt idx="4905">
                  <c:v>1559.5920000000001</c:v>
                </c:pt>
                <c:pt idx="4906">
                  <c:v>1778.4060000000002</c:v>
                </c:pt>
                <c:pt idx="4907">
                  <c:v>3804.6959999999999</c:v>
                </c:pt>
                <c:pt idx="4908">
                  <c:v>5818.3680000000004</c:v>
                </c:pt>
                <c:pt idx="4909">
                  <c:v>3733.6320000000001</c:v>
                </c:pt>
                <c:pt idx="4910">
                  <c:v>1168.4000000000001</c:v>
                </c:pt>
                <c:pt idx="4911">
                  <c:v>132.56799999999998</c:v>
                </c:pt>
                <c:pt idx="4912">
                  <c:v>3884.2499999999995</c:v>
                </c:pt>
                <c:pt idx="4913">
                  <c:v>759.80000000000007</c:v>
                </c:pt>
                <c:pt idx="4914">
                  <c:v>5619.6</c:v>
                </c:pt>
                <c:pt idx="4915">
                  <c:v>1066.365</c:v>
                </c:pt>
                <c:pt idx="4916">
                  <c:v>1110</c:v>
                </c:pt>
                <c:pt idx="4917">
                  <c:v>272.64600000000002</c:v>
                </c:pt>
                <c:pt idx="4918">
                  <c:v>354.84999999999991</c:v>
                </c:pt>
                <c:pt idx="4919">
                  <c:v>1571.2919999999999</c:v>
                </c:pt>
                <c:pt idx="4920">
                  <c:v>439.05599999999981</c:v>
                </c:pt>
                <c:pt idx="4921">
                  <c:v>2520.096</c:v>
                </c:pt>
                <c:pt idx="4922">
                  <c:v>4994.25</c:v>
                </c:pt>
                <c:pt idx="4923">
                  <c:v>1179.4950000000001</c:v>
                </c:pt>
                <c:pt idx="4924">
                  <c:v>1179.4950000000001</c:v>
                </c:pt>
                <c:pt idx="4925">
                  <c:v>806.80500000000006</c:v>
                </c:pt>
                <c:pt idx="4926">
                  <c:v>5249.85</c:v>
                </c:pt>
                <c:pt idx="4927">
                  <c:v>1130.598</c:v>
                </c:pt>
                <c:pt idx="4928">
                  <c:v>2449.7549999999997</c:v>
                </c:pt>
                <c:pt idx="4929">
                  <c:v>2735.82</c:v>
                </c:pt>
                <c:pt idx="4930">
                  <c:v>8092.2240000000011</c:v>
                </c:pt>
                <c:pt idx="4931">
                  <c:v>6696.6535999999996</c:v>
                </c:pt>
                <c:pt idx="4932">
                  <c:v>552.3839999999999</c:v>
                </c:pt>
                <c:pt idx="4933">
                  <c:v>5118.5519999999997</c:v>
                </c:pt>
                <c:pt idx="4934">
                  <c:v>823.47300000000018</c:v>
                </c:pt>
                <c:pt idx="4935">
                  <c:v>1322.3520000000001</c:v>
                </c:pt>
                <c:pt idx="4936">
                  <c:v>361.1760000000001</c:v>
                </c:pt>
                <c:pt idx="4937">
                  <c:v>904.40999999999985</c:v>
                </c:pt>
                <c:pt idx="4938">
                  <c:v>389.05599999999993</c:v>
                </c:pt>
                <c:pt idx="4939">
                  <c:v>5609.735999999999</c:v>
                </c:pt>
                <c:pt idx="4940">
                  <c:v>186.06399999999996</c:v>
                </c:pt>
                <c:pt idx="4941">
                  <c:v>3509.0819999999999</c:v>
                </c:pt>
                <c:pt idx="4942">
                  <c:v>3936.047500000001</c:v>
                </c:pt>
                <c:pt idx="4943">
                  <c:v>5114.8500000000004</c:v>
                </c:pt>
                <c:pt idx="4944">
                  <c:v>4319.9459999999999</c:v>
                </c:pt>
                <c:pt idx="4945">
                  <c:v>6692.7359999999999</c:v>
                </c:pt>
                <c:pt idx="4946">
                  <c:v>1442.8799999999999</c:v>
                </c:pt>
                <c:pt idx="4947">
                  <c:v>1298</c:v>
                </c:pt>
                <c:pt idx="4948">
                  <c:v>1598.1120000000001</c:v>
                </c:pt>
                <c:pt idx="4949">
                  <c:v>5223.1499999999996</c:v>
                </c:pt>
                <c:pt idx="4950">
                  <c:v>10418.967999999999</c:v>
                </c:pt>
                <c:pt idx="4951">
                  <c:v>2664.9920000000002</c:v>
                </c:pt>
                <c:pt idx="4952">
                  <c:v>968.70400000000018</c:v>
                </c:pt>
                <c:pt idx="4953">
                  <c:v>913.17600000000016</c:v>
                </c:pt>
                <c:pt idx="4954">
                  <c:v>1692.5849999999998</c:v>
                </c:pt>
                <c:pt idx="4955">
                  <c:v>1783.2080000000001</c:v>
                </c:pt>
                <c:pt idx="4956">
                  <c:v>1025.9730000000002</c:v>
                </c:pt>
                <c:pt idx="4957">
                  <c:v>548.98199999999997</c:v>
                </c:pt>
                <c:pt idx="4958">
                  <c:v>12021.119999999999</c:v>
                </c:pt>
                <c:pt idx="4959">
                  <c:v>420.78399999999993</c:v>
                </c:pt>
                <c:pt idx="4960">
                  <c:v>1929.3600000000001</c:v>
                </c:pt>
                <c:pt idx="4961">
                  <c:v>10809.792000000001</c:v>
                </c:pt>
                <c:pt idx="4962">
                  <c:v>10809.792000000001</c:v>
                </c:pt>
                <c:pt idx="4963">
                  <c:v>7337.6279999999988</c:v>
                </c:pt>
                <c:pt idx="4964">
                  <c:v>2988.2520000000004</c:v>
                </c:pt>
                <c:pt idx="4965">
                  <c:v>1469.8530000000001</c:v>
                </c:pt>
                <c:pt idx="4966">
                  <c:v>4072.4159999999997</c:v>
                </c:pt>
                <c:pt idx="4967">
                  <c:v>4787.8874999999998</c:v>
                </c:pt>
                <c:pt idx="4968">
                  <c:v>1306.5840000000001</c:v>
                </c:pt>
                <c:pt idx="4969">
                  <c:v>3706.2000000000003</c:v>
                </c:pt>
                <c:pt idx="4970">
                  <c:v>1011.1359999999999</c:v>
                </c:pt>
                <c:pt idx="4971">
                  <c:v>4331.2500000000009</c:v>
                </c:pt>
                <c:pt idx="4972">
                  <c:v>975.96799999999985</c:v>
                </c:pt>
                <c:pt idx="4973">
                  <c:v>1709.8</c:v>
                </c:pt>
                <c:pt idx="4974">
                  <c:v>3262.25</c:v>
                </c:pt>
                <c:pt idx="4975">
                  <c:v>11058.222000000002</c:v>
                </c:pt>
                <c:pt idx="4976">
                  <c:v>4007.9999999999995</c:v>
                </c:pt>
                <c:pt idx="4977">
                  <c:v>530.31599999999992</c:v>
                </c:pt>
                <c:pt idx="4978">
                  <c:v>2759.9250000000006</c:v>
                </c:pt>
                <c:pt idx="4979">
                  <c:v>2524.7040000000006</c:v>
                </c:pt>
                <c:pt idx="4980">
                  <c:v>13940.910000000002</c:v>
                </c:pt>
                <c:pt idx="4981">
                  <c:v>3637.25</c:v>
                </c:pt>
                <c:pt idx="4982">
                  <c:v>2999.9250000000006</c:v>
                </c:pt>
                <c:pt idx="4983">
                  <c:v>10021.632</c:v>
                </c:pt>
                <c:pt idx="4984">
                  <c:v>9179.9459999999999</c:v>
                </c:pt>
                <c:pt idx="4985">
                  <c:v>5574.9750000000004</c:v>
                </c:pt>
                <c:pt idx="4986">
                  <c:v>5359.375</c:v>
                </c:pt>
                <c:pt idx="4987">
                  <c:v>2599.98</c:v>
                </c:pt>
                <c:pt idx="4988">
                  <c:v>39745.565999999999</c:v>
                </c:pt>
                <c:pt idx="4989">
                  <c:v>5680.5840000000017</c:v>
                </c:pt>
                <c:pt idx="4990">
                  <c:v>3096.6039999999998</c:v>
                </c:pt>
                <c:pt idx="4991">
                  <c:v>11373.312</c:v>
                </c:pt>
                <c:pt idx="4992">
                  <c:v>5707.3500000000013</c:v>
                </c:pt>
                <c:pt idx="4993">
                  <c:v>1473.0999999999997</c:v>
                </c:pt>
                <c:pt idx="4994">
                  <c:v>11790.216</c:v>
                </c:pt>
                <c:pt idx="4995">
                  <c:v>4130.4060000000009</c:v>
                </c:pt>
                <c:pt idx="4996">
                  <c:v>8218.5840000000007</c:v>
                </c:pt>
                <c:pt idx="4997">
                  <c:v>4222.26</c:v>
                </c:pt>
                <c:pt idx="4998">
                  <c:v>11186.406000000001</c:v>
                </c:pt>
                <c:pt idx="4999">
                  <c:v>3804.8999999999987</c:v>
                </c:pt>
                <c:pt idx="5000">
                  <c:v>2287.7819999999992</c:v>
                </c:pt>
                <c:pt idx="5001">
                  <c:v>3705.983999999999</c:v>
                </c:pt>
                <c:pt idx="5002">
                  <c:v>6532.7520000000013</c:v>
                </c:pt>
                <c:pt idx="5003">
                  <c:v>4484.9499999999989</c:v>
                </c:pt>
                <c:pt idx="5004">
                  <c:v>21584.010000000002</c:v>
                </c:pt>
                <c:pt idx="5005">
                  <c:v>55869.372000000003</c:v>
                </c:pt>
                <c:pt idx="5006">
                  <c:v>9449.9499999999989</c:v>
                </c:pt>
                <c:pt idx="5007">
                  <c:v>17420.671999999995</c:v>
                </c:pt>
                <c:pt idx="5008">
                  <c:v>31999.919999999998</c:v>
                </c:pt>
              </c:numCache>
            </c:numRef>
          </c:yVal>
          <c:smooth val="0"/>
          <c:extLst>
            <c:ext xmlns:c16="http://schemas.microsoft.com/office/drawing/2014/chart" uri="{C3380CC4-5D6E-409C-BE32-E72D297353CC}">
              <c16:uniqueId val="{00000001-863D-4CA3-8220-D45471EF34BF}"/>
            </c:ext>
          </c:extLst>
        </c:ser>
        <c:dLbls>
          <c:showLegendKey val="0"/>
          <c:showVal val="0"/>
          <c:showCatName val="0"/>
          <c:showSerName val="0"/>
          <c:showPercent val="0"/>
          <c:showBubbleSize val="0"/>
        </c:dLbls>
        <c:axId val="2014009263"/>
        <c:axId val="2083325679"/>
      </c:scatterChart>
      <c:valAx>
        <c:axId val="2014009263"/>
        <c:scaling>
          <c:orientation val="minMax"/>
        </c:scaling>
        <c:delete val="0"/>
        <c:axPos val="b"/>
        <c:majorGridlines>
          <c:spPr>
            <a:ln w="9525" cap="flat" cmpd="sng" algn="ctr">
              <a:solidFill>
                <a:schemeClr val="lt1">
                  <a:lumMod val="95000"/>
                  <a:alpha val="10000"/>
                </a:schemeClr>
              </a:solidFill>
              <a:round/>
            </a:ln>
            <a:effectLst/>
          </c:spPr>
        </c:majorGridlines>
        <c:numFmt formatCode="[$$-409]#,##0.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83325679"/>
        <c:crosses val="autoZero"/>
        <c:crossBetween val="midCat"/>
      </c:valAx>
      <c:valAx>
        <c:axId val="2083325679"/>
        <c:scaling>
          <c:orientation val="minMax"/>
        </c:scaling>
        <c:delete val="0"/>
        <c:axPos val="l"/>
        <c:majorGridlines>
          <c:spPr>
            <a:ln w="9525" cap="flat" cmpd="sng" algn="ctr">
              <a:solidFill>
                <a:schemeClr val="lt1">
                  <a:lumMod val="95000"/>
                  <a:alpha val="10000"/>
                </a:schemeClr>
              </a:solidFill>
              <a:round/>
            </a:ln>
            <a:effectLst/>
          </c:spPr>
        </c:majorGridlines>
        <c:numFmt formatCode="[$$-409]#,##0.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140092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ZA"/>
              <a:t>Sales</a:t>
            </a:r>
            <a:r>
              <a:rPr lang="en-ZA" baseline="0"/>
              <a:t> vs Unit Price Regression</a:t>
            </a:r>
            <a:endParaRPr lang="en-ZA"/>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v>Unit Price</c:v>
          </c:tx>
          <c:spPr>
            <a:ln w="25400" cap="rnd">
              <a:noFill/>
              <a:round/>
            </a:ln>
            <a:effectLst>
              <a:outerShdw blurRad="63500" dist="38100" dir="5400000" rotWithShape="0">
                <a:srgbClr val="000000">
                  <a:alpha val="60000"/>
                </a:srgbClr>
              </a:outerShdw>
            </a:effectLst>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9525" cap="rnd">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trendline>
            <c:spPr>
              <a:ln w="19050" cap="rnd">
                <a:solidFill>
                  <a:schemeClr val="accent1"/>
                </a:solidFill>
                <a:prstDash val="sysDash"/>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xVal>
            <c:numRef>
              <c:f>SuperStoreDar!$Q$2:$Q$5010</c:f>
              <c:numCache>
                <c:formatCode>[$$-409]#,##0.00</c:formatCode>
                <c:ptCount val="5009"/>
                <c:pt idx="0">
                  <c:v>10499.97</c:v>
                </c:pt>
                <c:pt idx="1">
                  <c:v>9892.74</c:v>
                </c:pt>
                <c:pt idx="2">
                  <c:v>11199.968000000001</c:v>
                </c:pt>
                <c:pt idx="3">
                  <c:v>8749.9500000000007</c:v>
                </c:pt>
                <c:pt idx="4">
                  <c:v>5443.96</c:v>
                </c:pt>
                <c:pt idx="5">
                  <c:v>9099.93</c:v>
                </c:pt>
                <c:pt idx="6">
                  <c:v>6999.96</c:v>
                </c:pt>
                <c:pt idx="7">
                  <c:v>3404.5</c:v>
                </c:pt>
                <c:pt idx="8">
                  <c:v>3080</c:v>
                </c:pt>
                <c:pt idx="9">
                  <c:v>2999.95</c:v>
                </c:pt>
                <c:pt idx="10">
                  <c:v>2715.9300000000003</c:v>
                </c:pt>
                <c:pt idx="11">
                  <c:v>2541.98</c:v>
                </c:pt>
                <c:pt idx="12">
                  <c:v>4548.8100000000004</c:v>
                </c:pt>
                <c:pt idx="13">
                  <c:v>3050.3760000000002</c:v>
                </c:pt>
                <c:pt idx="14">
                  <c:v>8399.9759999999987</c:v>
                </c:pt>
                <c:pt idx="15">
                  <c:v>2321.9</c:v>
                </c:pt>
                <c:pt idx="16">
                  <c:v>3359.9520000000002</c:v>
                </c:pt>
                <c:pt idx="17">
                  <c:v>4404.8999999999996</c:v>
                </c:pt>
                <c:pt idx="18">
                  <c:v>2879.9520000000002</c:v>
                </c:pt>
                <c:pt idx="19">
                  <c:v>2793.5280000000002</c:v>
                </c:pt>
                <c:pt idx="20">
                  <c:v>3499.9300000000003</c:v>
                </c:pt>
                <c:pt idx="21">
                  <c:v>1999.96</c:v>
                </c:pt>
                <c:pt idx="22">
                  <c:v>2357.4880000000003</c:v>
                </c:pt>
                <c:pt idx="23">
                  <c:v>2799.9600000000005</c:v>
                </c:pt>
                <c:pt idx="24">
                  <c:v>1793.98</c:v>
                </c:pt>
                <c:pt idx="25">
                  <c:v>1793.98</c:v>
                </c:pt>
                <c:pt idx="26">
                  <c:v>1793.98</c:v>
                </c:pt>
                <c:pt idx="27">
                  <c:v>2399.96</c:v>
                </c:pt>
                <c:pt idx="28">
                  <c:v>2934.33</c:v>
                </c:pt>
                <c:pt idx="29">
                  <c:v>2567.84</c:v>
                </c:pt>
                <c:pt idx="30">
                  <c:v>1704.89</c:v>
                </c:pt>
                <c:pt idx="31">
                  <c:v>2309.65</c:v>
                </c:pt>
                <c:pt idx="32">
                  <c:v>1577.94</c:v>
                </c:pt>
                <c:pt idx="33">
                  <c:v>1577.94</c:v>
                </c:pt>
                <c:pt idx="34">
                  <c:v>1599.92</c:v>
                </c:pt>
                <c:pt idx="35">
                  <c:v>2573.8200000000002</c:v>
                </c:pt>
                <c:pt idx="36">
                  <c:v>2479.96</c:v>
                </c:pt>
                <c:pt idx="37">
                  <c:v>2625.12</c:v>
                </c:pt>
                <c:pt idx="38">
                  <c:v>2152.7760000000003</c:v>
                </c:pt>
                <c:pt idx="39">
                  <c:v>3504.9</c:v>
                </c:pt>
                <c:pt idx="40">
                  <c:v>2104.5499999999997</c:v>
                </c:pt>
                <c:pt idx="41">
                  <c:v>2022.2720000000002</c:v>
                </c:pt>
                <c:pt idx="42">
                  <c:v>3059.982</c:v>
                </c:pt>
                <c:pt idx="43">
                  <c:v>2807.84</c:v>
                </c:pt>
                <c:pt idx="44">
                  <c:v>1649.95</c:v>
                </c:pt>
                <c:pt idx="45">
                  <c:v>1649.95</c:v>
                </c:pt>
                <c:pt idx="46">
                  <c:v>2060.7440000000001</c:v>
                </c:pt>
                <c:pt idx="47">
                  <c:v>1270.99</c:v>
                </c:pt>
                <c:pt idx="48">
                  <c:v>2591.56</c:v>
                </c:pt>
                <c:pt idx="49">
                  <c:v>3393.68</c:v>
                </c:pt>
                <c:pt idx="50">
                  <c:v>2025.3600000000001</c:v>
                </c:pt>
                <c:pt idx="51">
                  <c:v>2079.4</c:v>
                </c:pt>
                <c:pt idx="52">
                  <c:v>2001.8600000000001</c:v>
                </c:pt>
                <c:pt idx="53">
                  <c:v>2621.3220000000001</c:v>
                </c:pt>
                <c:pt idx="54">
                  <c:v>1649.75</c:v>
                </c:pt>
                <c:pt idx="55">
                  <c:v>1925.88</c:v>
                </c:pt>
                <c:pt idx="56">
                  <c:v>1319.96</c:v>
                </c:pt>
                <c:pt idx="57">
                  <c:v>1805.88</c:v>
                </c:pt>
                <c:pt idx="58">
                  <c:v>1737.1799999999998</c:v>
                </c:pt>
                <c:pt idx="59">
                  <c:v>4476.8</c:v>
                </c:pt>
                <c:pt idx="60">
                  <c:v>1979.89</c:v>
                </c:pt>
                <c:pt idx="61">
                  <c:v>1439.9680000000001</c:v>
                </c:pt>
                <c:pt idx="62">
                  <c:v>1606.23</c:v>
                </c:pt>
                <c:pt idx="63">
                  <c:v>1640.6999999999998</c:v>
                </c:pt>
                <c:pt idx="64">
                  <c:v>1217.568</c:v>
                </c:pt>
                <c:pt idx="65">
                  <c:v>999.98</c:v>
                </c:pt>
                <c:pt idx="66">
                  <c:v>999.98</c:v>
                </c:pt>
                <c:pt idx="67">
                  <c:v>1499.95</c:v>
                </c:pt>
                <c:pt idx="68">
                  <c:v>1049.44</c:v>
                </c:pt>
                <c:pt idx="69">
                  <c:v>1458.65</c:v>
                </c:pt>
                <c:pt idx="70">
                  <c:v>1690.04</c:v>
                </c:pt>
                <c:pt idx="71">
                  <c:v>3785.2920000000004</c:v>
                </c:pt>
                <c:pt idx="72">
                  <c:v>1565.88</c:v>
                </c:pt>
                <c:pt idx="73">
                  <c:v>899.91</c:v>
                </c:pt>
                <c:pt idx="74">
                  <c:v>2275.5</c:v>
                </c:pt>
                <c:pt idx="75">
                  <c:v>1454.9</c:v>
                </c:pt>
                <c:pt idx="76">
                  <c:v>1439.92</c:v>
                </c:pt>
                <c:pt idx="77">
                  <c:v>843.9</c:v>
                </c:pt>
                <c:pt idx="78">
                  <c:v>2036.8600000000001</c:v>
                </c:pt>
                <c:pt idx="79">
                  <c:v>1395.54</c:v>
                </c:pt>
                <c:pt idx="80">
                  <c:v>1099.5</c:v>
                </c:pt>
                <c:pt idx="81">
                  <c:v>1245.8599999999999</c:v>
                </c:pt>
                <c:pt idx="82">
                  <c:v>1322.93</c:v>
                </c:pt>
                <c:pt idx="83">
                  <c:v>1424.9</c:v>
                </c:pt>
                <c:pt idx="84">
                  <c:v>1618.37</c:v>
                </c:pt>
                <c:pt idx="85">
                  <c:v>1214.8499999999999</c:v>
                </c:pt>
                <c:pt idx="86">
                  <c:v>1592.8500000000001</c:v>
                </c:pt>
                <c:pt idx="87">
                  <c:v>1247.6399999999999</c:v>
                </c:pt>
                <c:pt idx="88">
                  <c:v>1247.6399999999999</c:v>
                </c:pt>
                <c:pt idx="89">
                  <c:v>2735.9520000000002</c:v>
                </c:pt>
                <c:pt idx="90">
                  <c:v>1294.75</c:v>
                </c:pt>
                <c:pt idx="91">
                  <c:v>1115.17</c:v>
                </c:pt>
                <c:pt idx="92">
                  <c:v>735.98</c:v>
                </c:pt>
                <c:pt idx="93">
                  <c:v>1568.61</c:v>
                </c:pt>
                <c:pt idx="94">
                  <c:v>1261.33</c:v>
                </c:pt>
                <c:pt idx="95">
                  <c:v>4367.8960000000006</c:v>
                </c:pt>
                <c:pt idx="96">
                  <c:v>1079.8499999999999</c:v>
                </c:pt>
                <c:pt idx="97">
                  <c:v>1199.8</c:v>
                </c:pt>
                <c:pt idx="98">
                  <c:v>1685.88</c:v>
                </c:pt>
                <c:pt idx="99">
                  <c:v>691.96</c:v>
                </c:pt>
                <c:pt idx="100">
                  <c:v>1215.92</c:v>
                </c:pt>
                <c:pt idx="101">
                  <c:v>968.74400000000014</c:v>
                </c:pt>
                <c:pt idx="102">
                  <c:v>931.17600000000016</c:v>
                </c:pt>
                <c:pt idx="103">
                  <c:v>1207.8399999999999</c:v>
                </c:pt>
                <c:pt idx="104">
                  <c:v>2563.056</c:v>
                </c:pt>
                <c:pt idx="105">
                  <c:v>959.98400000000004</c:v>
                </c:pt>
                <c:pt idx="106">
                  <c:v>1295.78</c:v>
                </c:pt>
                <c:pt idx="107">
                  <c:v>1089.75</c:v>
                </c:pt>
                <c:pt idx="108">
                  <c:v>631.96</c:v>
                </c:pt>
                <c:pt idx="109">
                  <c:v>895.92</c:v>
                </c:pt>
                <c:pt idx="110">
                  <c:v>895.92</c:v>
                </c:pt>
                <c:pt idx="111">
                  <c:v>841.5680000000001</c:v>
                </c:pt>
                <c:pt idx="112">
                  <c:v>1317.492</c:v>
                </c:pt>
                <c:pt idx="113">
                  <c:v>1099.96</c:v>
                </c:pt>
                <c:pt idx="114">
                  <c:v>1139.92</c:v>
                </c:pt>
                <c:pt idx="115">
                  <c:v>1085.42</c:v>
                </c:pt>
                <c:pt idx="116">
                  <c:v>549.99</c:v>
                </c:pt>
                <c:pt idx="117">
                  <c:v>979.95</c:v>
                </c:pt>
                <c:pt idx="118">
                  <c:v>1091.93</c:v>
                </c:pt>
                <c:pt idx="119">
                  <c:v>1049.2</c:v>
                </c:pt>
                <c:pt idx="120">
                  <c:v>1035.8</c:v>
                </c:pt>
                <c:pt idx="121">
                  <c:v>892.35</c:v>
                </c:pt>
                <c:pt idx="122">
                  <c:v>2676.672</c:v>
                </c:pt>
                <c:pt idx="123">
                  <c:v>1268.82</c:v>
                </c:pt>
                <c:pt idx="124">
                  <c:v>758.35200000000009</c:v>
                </c:pt>
                <c:pt idx="125">
                  <c:v>979.95</c:v>
                </c:pt>
                <c:pt idx="126">
                  <c:v>1367.84</c:v>
                </c:pt>
                <c:pt idx="127">
                  <c:v>599.97</c:v>
                </c:pt>
                <c:pt idx="128">
                  <c:v>991.19999999999993</c:v>
                </c:pt>
                <c:pt idx="129">
                  <c:v>904.9</c:v>
                </c:pt>
                <c:pt idx="130">
                  <c:v>673.5680000000001</c:v>
                </c:pt>
                <c:pt idx="131">
                  <c:v>850.5</c:v>
                </c:pt>
                <c:pt idx="132">
                  <c:v>1441.3</c:v>
                </c:pt>
                <c:pt idx="133">
                  <c:v>1287.45</c:v>
                </c:pt>
                <c:pt idx="134">
                  <c:v>1287.45</c:v>
                </c:pt>
                <c:pt idx="135">
                  <c:v>2678.94</c:v>
                </c:pt>
                <c:pt idx="136">
                  <c:v>491.55</c:v>
                </c:pt>
                <c:pt idx="137">
                  <c:v>491.55</c:v>
                </c:pt>
                <c:pt idx="138">
                  <c:v>511.84</c:v>
                </c:pt>
                <c:pt idx="139">
                  <c:v>1044.6299999999999</c:v>
                </c:pt>
                <c:pt idx="140">
                  <c:v>1799.9699999999998</c:v>
                </c:pt>
                <c:pt idx="141">
                  <c:v>479.97</c:v>
                </c:pt>
                <c:pt idx="142">
                  <c:v>799.92000000000007</c:v>
                </c:pt>
                <c:pt idx="143">
                  <c:v>1325.8500000000001</c:v>
                </c:pt>
                <c:pt idx="144">
                  <c:v>599.99</c:v>
                </c:pt>
                <c:pt idx="145">
                  <c:v>832.93</c:v>
                </c:pt>
                <c:pt idx="146">
                  <c:v>1652.94</c:v>
                </c:pt>
                <c:pt idx="147">
                  <c:v>908.82</c:v>
                </c:pt>
                <c:pt idx="148">
                  <c:v>872.94</c:v>
                </c:pt>
                <c:pt idx="149">
                  <c:v>480</c:v>
                </c:pt>
                <c:pt idx="150">
                  <c:v>866.4</c:v>
                </c:pt>
                <c:pt idx="151">
                  <c:v>1199.96</c:v>
                </c:pt>
                <c:pt idx="152">
                  <c:v>449.97</c:v>
                </c:pt>
                <c:pt idx="153">
                  <c:v>478.24</c:v>
                </c:pt>
                <c:pt idx="154">
                  <c:v>477.51</c:v>
                </c:pt>
                <c:pt idx="155">
                  <c:v>783.96</c:v>
                </c:pt>
                <c:pt idx="156">
                  <c:v>447.85999999999996</c:v>
                </c:pt>
                <c:pt idx="157">
                  <c:v>447.85999999999996</c:v>
                </c:pt>
                <c:pt idx="158">
                  <c:v>839.43000000000006</c:v>
                </c:pt>
                <c:pt idx="159">
                  <c:v>659.9</c:v>
                </c:pt>
                <c:pt idx="160">
                  <c:v>659.9</c:v>
                </c:pt>
                <c:pt idx="161">
                  <c:v>821.94</c:v>
                </c:pt>
                <c:pt idx="162">
                  <c:v>725.84</c:v>
                </c:pt>
                <c:pt idx="163">
                  <c:v>799.56000000000006</c:v>
                </c:pt>
                <c:pt idx="164">
                  <c:v>663.92</c:v>
                </c:pt>
                <c:pt idx="165">
                  <c:v>714.30000000000007</c:v>
                </c:pt>
                <c:pt idx="166">
                  <c:v>440.18999999999994</c:v>
                </c:pt>
                <c:pt idx="167">
                  <c:v>590.35199999999998</c:v>
                </c:pt>
                <c:pt idx="168">
                  <c:v>468.90000000000003</c:v>
                </c:pt>
                <c:pt idx="169">
                  <c:v>468.90000000000003</c:v>
                </c:pt>
                <c:pt idx="170">
                  <c:v>604.65600000000006</c:v>
                </c:pt>
                <c:pt idx="171">
                  <c:v>842.72</c:v>
                </c:pt>
                <c:pt idx="172">
                  <c:v>419.4</c:v>
                </c:pt>
                <c:pt idx="173">
                  <c:v>1552.8309999999999</c:v>
                </c:pt>
                <c:pt idx="174">
                  <c:v>1115.9099999999999</c:v>
                </c:pt>
                <c:pt idx="175">
                  <c:v>801.96</c:v>
                </c:pt>
                <c:pt idx="176">
                  <c:v>706.86</c:v>
                </c:pt>
                <c:pt idx="177">
                  <c:v>1573.4880000000001</c:v>
                </c:pt>
                <c:pt idx="178">
                  <c:v>699.98</c:v>
                </c:pt>
                <c:pt idx="179">
                  <c:v>1439.9759999999999</c:v>
                </c:pt>
                <c:pt idx="180">
                  <c:v>692.47199999999998</c:v>
                </c:pt>
                <c:pt idx="181">
                  <c:v>895.94400000000019</c:v>
                </c:pt>
                <c:pt idx="182">
                  <c:v>396</c:v>
                </c:pt>
                <c:pt idx="183">
                  <c:v>723.92</c:v>
                </c:pt>
                <c:pt idx="184">
                  <c:v>657.93</c:v>
                </c:pt>
                <c:pt idx="185">
                  <c:v>588.78399999999999</c:v>
                </c:pt>
                <c:pt idx="186">
                  <c:v>387.99</c:v>
                </c:pt>
                <c:pt idx="187">
                  <c:v>368.91</c:v>
                </c:pt>
                <c:pt idx="188">
                  <c:v>368.91</c:v>
                </c:pt>
                <c:pt idx="189">
                  <c:v>641.96</c:v>
                </c:pt>
                <c:pt idx="190">
                  <c:v>2396.4</c:v>
                </c:pt>
                <c:pt idx="191">
                  <c:v>715.64</c:v>
                </c:pt>
                <c:pt idx="192">
                  <c:v>715.64</c:v>
                </c:pt>
                <c:pt idx="193">
                  <c:v>715.2</c:v>
                </c:pt>
                <c:pt idx="194">
                  <c:v>479.97</c:v>
                </c:pt>
                <c:pt idx="195">
                  <c:v>519.96</c:v>
                </c:pt>
                <c:pt idx="196">
                  <c:v>547.30000000000007</c:v>
                </c:pt>
                <c:pt idx="197">
                  <c:v>559.99200000000008</c:v>
                </c:pt>
                <c:pt idx="198">
                  <c:v>692.93999999999994</c:v>
                </c:pt>
                <c:pt idx="199">
                  <c:v>638.82000000000005</c:v>
                </c:pt>
                <c:pt idx="200">
                  <c:v>390.75</c:v>
                </c:pt>
                <c:pt idx="201">
                  <c:v>1071</c:v>
                </c:pt>
                <c:pt idx="202">
                  <c:v>1522.6379999999999</c:v>
                </c:pt>
                <c:pt idx="203">
                  <c:v>701.96</c:v>
                </c:pt>
                <c:pt idx="204">
                  <c:v>701.96</c:v>
                </c:pt>
                <c:pt idx="205">
                  <c:v>647.84</c:v>
                </c:pt>
                <c:pt idx="206">
                  <c:v>579.94999999999993</c:v>
                </c:pt>
                <c:pt idx="207">
                  <c:v>559.92999999999995</c:v>
                </c:pt>
                <c:pt idx="208">
                  <c:v>638.73</c:v>
                </c:pt>
                <c:pt idx="209">
                  <c:v>629.94999999999993</c:v>
                </c:pt>
                <c:pt idx="210">
                  <c:v>479.97</c:v>
                </c:pt>
                <c:pt idx="211">
                  <c:v>479.97</c:v>
                </c:pt>
                <c:pt idx="212">
                  <c:v>767.21400000000006</c:v>
                </c:pt>
                <c:pt idx="213">
                  <c:v>535.41</c:v>
                </c:pt>
                <c:pt idx="214">
                  <c:v>3406.6640000000002</c:v>
                </c:pt>
                <c:pt idx="215">
                  <c:v>592.74</c:v>
                </c:pt>
                <c:pt idx="216">
                  <c:v>1056.8599999999999</c:v>
                </c:pt>
                <c:pt idx="217">
                  <c:v>629.94999999999993</c:v>
                </c:pt>
                <c:pt idx="218">
                  <c:v>449.91</c:v>
                </c:pt>
                <c:pt idx="219">
                  <c:v>962.07999999999993</c:v>
                </c:pt>
                <c:pt idx="220">
                  <c:v>471.90000000000003</c:v>
                </c:pt>
                <c:pt idx="221">
                  <c:v>517.5</c:v>
                </c:pt>
                <c:pt idx="222">
                  <c:v>533.93999999999994</c:v>
                </c:pt>
                <c:pt idx="223">
                  <c:v>487.98400000000004</c:v>
                </c:pt>
                <c:pt idx="224">
                  <c:v>717.12000000000012</c:v>
                </c:pt>
                <c:pt idx="225">
                  <c:v>542.93999999999994</c:v>
                </c:pt>
                <c:pt idx="226">
                  <c:v>542.93999999999994</c:v>
                </c:pt>
                <c:pt idx="227">
                  <c:v>2404.7040000000002</c:v>
                </c:pt>
                <c:pt idx="228">
                  <c:v>318.95999999999998</c:v>
                </c:pt>
                <c:pt idx="229">
                  <c:v>325.86</c:v>
                </c:pt>
                <c:pt idx="230">
                  <c:v>1325.76</c:v>
                </c:pt>
                <c:pt idx="231">
                  <c:v>494.97</c:v>
                </c:pt>
                <c:pt idx="232">
                  <c:v>871.4</c:v>
                </c:pt>
                <c:pt idx="233">
                  <c:v>569.64</c:v>
                </c:pt>
                <c:pt idx="234">
                  <c:v>589.9</c:v>
                </c:pt>
                <c:pt idx="235">
                  <c:v>319.76</c:v>
                </c:pt>
                <c:pt idx="236">
                  <c:v>419.4</c:v>
                </c:pt>
                <c:pt idx="237">
                  <c:v>658.74599999999998</c:v>
                </c:pt>
                <c:pt idx="238">
                  <c:v>605.34</c:v>
                </c:pt>
                <c:pt idx="239">
                  <c:v>370.14</c:v>
                </c:pt>
                <c:pt idx="240">
                  <c:v>1439.9680000000001</c:v>
                </c:pt>
                <c:pt idx="241">
                  <c:v>474.95</c:v>
                </c:pt>
                <c:pt idx="242">
                  <c:v>1497.6659999999999</c:v>
                </c:pt>
                <c:pt idx="243">
                  <c:v>1406.86</c:v>
                </c:pt>
                <c:pt idx="244">
                  <c:v>631.78200000000004</c:v>
                </c:pt>
                <c:pt idx="245">
                  <c:v>490.32</c:v>
                </c:pt>
                <c:pt idx="246">
                  <c:v>600.53</c:v>
                </c:pt>
                <c:pt idx="247">
                  <c:v>279.89999999999998</c:v>
                </c:pt>
                <c:pt idx="248">
                  <c:v>719.97600000000011</c:v>
                </c:pt>
                <c:pt idx="249">
                  <c:v>539.97</c:v>
                </c:pt>
                <c:pt idx="250">
                  <c:v>415.17600000000004</c:v>
                </c:pt>
                <c:pt idx="251">
                  <c:v>517.9</c:v>
                </c:pt>
                <c:pt idx="252">
                  <c:v>274.8</c:v>
                </c:pt>
                <c:pt idx="253">
                  <c:v>498.26000000000005</c:v>
                </c:pt>
                <c:pt idx="254">
                  <c:v>479.96</c:v>
                </c:pt>
                <c:pt idx="255">
                  <c:v>279.85999999999996</c:v>
                </c:pt>
                <c:pt idx="256">
                  <c:v>478.08</c:v>
                </c:pt>
                <c:pt idx="257">
                  <c:v>277.39999999999998</c:v>
                </c:pt>
                <c:pt idx="258">
                  <c:v>360.71199999999999</c:v>
                </c:pt>
                <c:pt idx="259">
                  <c:v>393.25</c:v>
                </c:pt>
                <c:pt idx="260">
                  <c:v>299.94</c:v>
                </c:pt>
                <c:pt idx="261">
                  <c:v>1127.9760000000001</c:v>
                </c:pt>
                <c:pt idx="262">
                  <c:v>1679.96</c:v>
                </c:pt>
                <c:pt idx="263">
                  <c:v>2003.9200000000003</c:v>
                </c:pt>
                <c:pt idx="264">
                  <c:v>1001.5840000000001</c:v>
                </c:pt>
                <c:pt idx="265">
                  <c:v>481.32</c:v>
                </c:pt>
                <c:pt idx="266">
                  <c:v>481.32</c:v>
                </c:pt>
                <c:pt idx="267">
                  <c:v>414.96</c:v>
                </c:pt>
                <c:pt idx="268">
                  <c:v>1097.5440000000003</c:v>
                </c:pt>
                <c:pt idx="269">
                  <c:v>383.64</c:v>
                </c:pt>
                <c:pt idx="270">
                  <c:v>271.44</c:v>
                </c:pt>
                <c:pt idx="271">
                  <c:v>247.84</c:v>
                </c:pt>
                <c:pt idx="272">
                  <c:v>959.96800000000007</c:v>
                </c:pt>
                <c:pt idx="273">
                  <c:v>912.75</c:v>
                </c:pt>
                <c:pt idx="274">
                  <c:v>946.34400000000005</c:v>
                </c:pt>
                <c:pt idx="275">
                  <c:v>348.488</c:v>
                </c:pt>
                <c:pt idx="276">
                  <c:v>335.52</c:v>
                </c:pt>
                <c:pt idx="277">
                  <c:v>418.32</c:v>
                </c:pt>
                <c:pt idx="278">
                  <c:v>319.95999999999998</c:v>
                </c:pt>
                <c:pt idx="279">
                  <c:v>499.98</c:v>
                </c:pt>
                <c:pt idx="280">
                  <c:v>239.5</c:v>
                </c:pt>
                <c:pt idx="281">
                  <c:v>244.54999999999998</c:v>
                </c:pt>
                <c:pt idx="282">
                  <c:v>244.54999999999998</c:v>
                </c:pt>
                <c:pt idx="283">
                  <c:v>911.98400000000004</c:v>
                </c:pt>
                <c:pt idx="284">
                  <c:v>335.72</c:v>
                </c:pt>
                <c:pt idx="285">
                  <c:v>563.93999999999994</c:v>
                </c:pt>
                <c:pt idx="286">
                  <c:v>274.20000000000005</c:v>
                </c:pt>
                <c:pt idx="287">
                  <c:v>619.94999999999993</c:v>
                </c:pt>
                <c:pt idx="288">
                  <c:v>659.98799999999994</c:v>
                </c:pt>
                <c:pt idx="289">
                  <c:v>391.98</c:v>
                </c:pt>
                <c:pt idx="290">
                  <c:v>377.96999999999997</c:v>
                </c:pt>
                <c:pt idx="291">
                  <c:v>310.68799999999999</c:v>
                </c:pt>
                <c:pt idx="292">
                  <c:v>963.13600000000008</c:v>
                </c:pt>
                <c:pt idx="293">
                  <c:v>863.87999999999988</c:v>
                </c:pt>
                <c:pt idx="294">
                  <c:v>863.6400000000001</c:v>
                </c:pt>
                <c:pt idx="295">
                  <c:v>219.84</c:v>
                </c:pt>
                <c:pt idx="296">
                  <c:v>644.07600000000002</c:v>
                </c:pt>
                <c:pt idx="297">
                  <c:v>856.65600000000006</c:v>
                </c:pt>
                <c:pt idx="298">
                  <c:v>629.64</c:v>
                </c:pt>
                <c:pt idx="299">
                  <c:v>295.05599999999998</c:v>
                </c:pt>
                <c:pt idx="300">
                  <c:v>665.88</c:v>
                </c:pt>
                <c:pt idx="301">
                  <c:v>239.70000000000002</c:v>
                </c:pt>
                <c:pt idx="302">
                  <c:v>421.1</c:v>
                </c:pt>
                <c:pt idx="303">
                  <c:v>933.53600000000006</c:v>
                </c:pt>
                <c:pt idx="304">
                  <c:v>581.96</c:v>
                </c:pt>
                <c:pt idx="305">
                  <c:v>384.45000000000005</c:v>
                </c:pt>
                <c:pt idx="306">
                  <c:v>915.13600000000008</c:v>
                </c:pt>
                <c:pt idx="307">
                  <c:v>312.55200000000002</c:v>
                </c:pt>
                <c:pt idx="308">
                  <c:v>247.44</c:v>
                </c:pt>
                <c:pt idx="309">
                  <c:v>257.64</c:v>
                </c:pt>
                <c:pt idx="310">
                  <c:v>204.95000000000002</c:v>
                </c:pt>
                <c:pt idx="311">
                  <c:v>1603.1360000000002</c:v>
                </c:pt>
                <c:pt idx="312">
                  <c:v>1603.1360000000002</c:v>
                </c:pt>
                <c:pt idx="313">
                  <c:v>212.64</c:v>
                </c:pt>
                <c:pt idx="314">
                  <c:v>356.78999999999996</c:v>
                </c:pt>
                <c:pt idx="315">
                  <c:v>273.92</c:v>
                </c:pt>
                <c:pt idx="316">
                  <c:v>198.46</c:v>
                </c:pt>
                <c:pt idx="317">
                  <c:v>1125.4879999999998</c:v>
                </c:pt>
                <c:pt idx="318">
                  <c:v>196.21</c:v>
                </c:pt>
                <c:pt idx="319">
                  <c:v>512.93999999999994</c:v>
                </c:pt>
                <c:pt idx="320">
                  <c:v>607.52</c:v>
                </c:pt>
                <c:pt idx="321">
                  <c:v>287.96800000000002</c:v>
                </c:pt>
                <c:pt idx="322">
                  <c:v>211.04</c:v>
                </c:pt>
                <c:pt idx="323">
                  <c:v>319.96800000000002</c:v>
                </c:pt>
                <c:pt idx="324">
                  <c:v>435.26</c:v>
                </c:pt>
                <c:pt idx="325">
                  <c:v>764.6880000000001</c:v>
                </c:pt>
                <c:pt idx="326">
                  <c:v>595</c:v>
                </c:pt>
                <c:pt idx="327">
                  <c:v>475.94400000000002</c:v>
                </c:pt>
                <c:pt idx="328">
                  <c:v>377.96999999999997</c:v>
                </c:pt>
                <c:pt idx="329">
                  <c:v>942.78400000000011</c:v>
                </c:pt>
                <c:pt idx="330">
                  <c:v>268.24</c:v>
                </c:pt>
                <c:pt idx="331">
                  <c:v>394.81600000000003</c:v>
                </c:pt>
                <c:pt idx="332">
                  <c:v>360.38</c:v>
                </c:pt>
                <c:pt idx="333">
                  <c:v>360.38</c:v>
                </c:pt>
                <c:pt idx="334">
                  <c:v>258.89999999999998</c:v>
                </c:pt>
                <c:pt idx="335">
                  <c:v>320.88</c:v>
                </c:pt>
                <c:pt idx="336">
                  <c:v>192.72</c:v>
                </c:pt>
                <c:pt idx="337">
                  <c:v>209.92999999999998</c:v>
                </c:pt>
                <c:pt idx="338">
                  <c:v>192.16</c:v>
                </c:pt>
                <c:pt idx="339">
                  <c:v>484.65000000000003</c:v>
                </c:pt>
                <c:pt idx="340">
                  <c:v>319.98400000000004</c:v>
                </c:pt>
                <c:pt idx="341">
                  <c:v>195.64</c:v>
                </c:pt>
                <c:pt idx="342">
                  <c:v>195.64</c:v>
                </c:pt>
                <c:pt idx="343">
                  <c:v>195.64</c:v>
                </c:pt>
                <c:pt idx="344">
                  <c:v>189.7</c:v>
                </c:pt>
                <c:pt idx="345">
                  <c:v>1039.7280000000001</c:v>
                </c:pt>
                <c:pt idx="346">
                  <c:v>1212.96</c:v>
                </c:pt>
                <c:pt idx="347">
                  <c:v>479.98400000000004</c:v>
                </c:pt>
                <c:pt idx="348">
                  <c:v>479.98400000000004</c:v>
                </c:pt>
                <c:pt idx="349">
                  <c:v>276.78400000000005</c:v>
                </c:pt>
                <c:pt idx="350">
                  <c:v>447.94399999999996</c:v>
                </c:pt>
                <c:pt idx="351">
                  <c:v>447.94399999999996</c:v>
                </c:pt>
                <c:pt idx="352">
                  <c:v>307.98</c:v>
                </c:pt>
                <c:pt idx="353">
                  <c:v>238.15200000000004</c:v>
                </c:pt>
                <c:pt idx="354">
                  <c:v>354.90000000000003</c:v>
                </c:pt>
                <c:pt idx="355">
                  <c:v>199.75</c:v>
                </c:pt>
                <c:pt idx="356">
                  <c:v>675.06000000000006</c:v>
                </c:pt>
                <c:pt idx="357">
                  <c:v>301.95999999999998</c:v>
                </c:pt>
                <c:pt idx="358">
                  <c:v>545.93999999999994</c:v>
                </c:pt>
                <c:pt idx="359">
                  <c:v>863.928</c:v>
                </c:pt>
                <c:pt idx="360">
                  <c:v>239.96999999999997</c:v>
                </c:pt>
                <c:pt idx="361">
                  <c:v>179.97</c:v>
                </c:pt>
                <c:pt idx="362">
                  <c:v>345</c:v>
                </c:pt>
                <c:pt idx="363">
                  <c:v>199.99</c:v>
                </c:pt>
                <c:pt idx="364">
                  <c:v>182.94</c:v>
                </c:pt>
                <c:pt idx="365">
                  <c:v>330.4</c:v>
                </c:pt>
                <c:pt idx="366">
                  <c:v>1363.96</c:v>
                </c:pt>
                <c:pt idx="367">
                  <c:v>184.66</c:v>
                </c:pt>
                <c:pt idx="368">
                  <c:v>184.66</c:v>
                </c:pt>
                <c:pt idx="369">
                  <c:v>845.72799999999995</c:v>
                </c:pt>
                <c:pt idx="370">
                  <c:v>179.82</c:v>
                </c:pt>
                <c:pt idx="371">
                  <c:v>477.666</c:v>
                </c:pt>
                <c:pt idx="372">
                  <c:v>182.72</c:v>
                </c:pt>
                <c:pt idx="373">
                  <c:v>1099.96</c:v>
                </c:pt>
                <c:pt idx="374">
                  <c:v>174.3</c:v>
                </c:pt>
                <c:pt idx="375">
                  <c:v>227.35999999999999</c:v>
                </c:pt>
                <c:pt idx="376">
                  <c:v>383.97600000000006</c:v>
                </c:pt>
                <c:pt idx="377">
                  <c:v>180.96</c:v>
                </c:pt>
                <c:pt idx="378">
                  <c:v>579.51</c:v>
                </c:pt>
                <c:pt idx="379">
                  <c:v>1293.4879999999998</c:v>
                </c:pt>
                <c:pt idx="380">
                  <c:v>538.92000000000007</c:v>
                </c:pt>
                <c:pt idx="381">
                  <c:v>164.88</c:v>
                </c:pt>
                <c:pt idx="382">
                  <c:v>164.88</c:v>
                </c:pt>
                <c:pt idx="383">
                  <c:v>427.64400000000001</c:v>
                </c:pt>
                <c:pt idx="384">
                  <c:v>278.39999999999998</c:v>
                </c:pt>
                <c:pt idx="385">
                  <c:v>310.12</c:v>
                </c:pt>
                <c:pt idx="386">
                  <c:v>310.12</c:v>
                </c:pt>
                <c:pt idx="387">
                  <c:v>892.98</c:v>
                </c:pt>
                <c:pt idx="388">
                  <c:v>166.44</c:v>
                </c:pt>
                <c:pt idx="389">
                  <c:v>265.85999999999996</c:v>
                </c:pt>
                <c:pt idx="390">
                  <c:v>281.96999999999997</c:v>
                </c:pt>
                <c:pt idx="391">
                  <c:v>300.416</c:v>
                </c:pt>
                <c:pt idx="392">
                  <c:v>271.89999999999998</c:v>
                </c:pt>
                <c:pt idx="393">
                  <c:v>217.05599999999998</c:v>
                </c:pt>
                <c:pt idx="394">
                  <c:v>232.40000000000003</c:v>
                </c:pt>
                <c:pt idx="395">
                  <c:v>783.96000000000015</c:v>
                </c:pt>
                <c:pt idx="396">
                  <c:v>279.95999999999998</c:v>
                </c:pt>
                <c:pt idx="397">
                  <c:v>287.96999999999997</c:v>
                </c:pt>
                <c:pt idx="398">
                  <c:v>239.12000000000003</c:v>
                </c:pt>
                <c:pt idx="399">
                  <c:v>263.95999999999998</c:v>
                </c:pt>
                <c:pt idx="400">
                  <c:v>293.52</c:v>
                </c:pt>
                <c:pt idx="401">
                  <c:v>305.01</c:v>
                </c:pt>
                <c:pt idx="402">
                  <c:v>185.57999999999998</c:v>
                </c:pt>
                <c:pt idx="403">
                  <c:v>917.92349999999988</c:v>
                </c:pt>
                <c:pt idx="404">
                  <c:v>859.2</c:v>
                </c:pt>
                <c:pt idx="405">
                  <c:v>859.2</c:v>
                </c:pt>
                <c:pt idx="406">
                  <c:v>299.89999999999998</c:v>
                </c:pt>
                <c:pt idx="407">
                  <c:v>257.98</c:v>
                </c:pt>
                <c:pt idx="408">
                  <c:v>286.78999999999996</c:v>
                </c:pt>
                <c:pt idx="409">
                  <c:v>159.88</c:v>
                </c:pt>
                <c:pt idx="410">
                  <c:v>146.82</c:v>
                </c:pt>
                <c:pt idx="411">
                  <c:v>585.55200000000002</c:v>
                </c:pt>
                <c:pt idx="412">
                  <c:v>243.16</c:v>
                </c:pt>
                <c:pt idx="413">
                  <c:v>269.98</c:v>
                </c:pt>
                <c:pt idx="414">
                  <c:v>520.05000000000007</c:v>
                </c:pt>
                <c:pt idx="415">
                  <c:v>250.26</c:v>
                </c:pt>
                <c:pt idx="416">
                  <c:v>408.00599999999997</c:v>
                </c:pt>
                <c:pt idx="417">
                  <c:v>719.95200000000011</c:v>
                </c:pt>
                <c:pt idx="418">
                  <c:v>319.96800000000002</c:v>
                </c:pt>
                <c:pt idx="419">
                  <c:v>199.8</c:v>
                </c:pt>
                <c:pt idx="420">
                  <c:v>273.95999999999998</c:v>
                </c:pt>
                <c:pt idx="421">
                  <c:v>146.86000000000001</c:v>
                </c:pt>
                <c:pt idx="422">
                  <c:v>1198.33</c:v>
                </c:pt>
                <c:pt idx="423">
                  <c:v>242.89999999999998</c:v>
                </c:pt>
                <c:pt idx="424">
                  <c:v>152.65</c:v>
                </c:pt>
                <c:pt idx="425">
                  <c:v>269.35999999999996</c:v>
                </c:pt>
                <c:pt idx="426">
                  <c:v>411.8</c:v>
                </c:pt>
                <c:pt idx="427">
                  <c:v>839.98799999999994</c:v>
                </c:pt>
                <c:pt idx="428">
                  <c:v>599.97</c:v>
                </c:pt>
                <c:pt idx="429">
                  <c:v>154.9</c:v>
                </c:pt>
                <c:pt idx="430">
                  <c:v>154.9</c:v>
                </c:pt>
                <c:pt idx="431">
                  <c:v>143.69999999999999</c:v>
                </c:pt>
                <c:pt idx="432">
                  <c:v>264.18</c:v>
                </c:pt>
                <c:pt idx="433">
                  <c:v>339.96000000000004</c:v>
                </c:pt>
                <c:pt idx="434">
                  <c:v>180.96000000000004</c:v>
                </c:pt>
                <c:pt idx="435">
                  <c:v>563.4</c:v>
                </c:pt>
                <c:pt idx="436">
                  <c:v>192.16000000000003</c:v>
                </c:pt>
                <c:pt idx="437">
                  <c:v>149.94999999999999</c:v>
                </c:pt>
                <c:pt idx="438">
                  <c:v>227.45999999999998</c:v>
                </c:pt>
                <c:pt idx="439">
                  <c:v>139.86000000000001</c:v>
                </c:pt>
                <c:pt idx="440">
                  <c:v>366.786</c:v>
                </c:pt>
                <c:pt idx="441">
                  <c:v>258.69600000000003</c:v>
                </c:pt>
                <c:pt idx="442">
                  <c:v>646.27200000000005</c:v>
                </c:pt>
                <c:pt idx="443">
                  <c:v>322.59000000000003</c:v>
                </c:pt>
                <c:pt idx="444">
                  <c:v>128.39999999999998</c:v>
                </c:pt>
                <c:pt idx="445">
                  <c:v>148.32</c:v>
                </c:pt>
                <c:pt idx="446">
                  <c:v>132.79</c:v>
                </c:pt>
                <c:pt idx="447">
                  <c:v>573.17399999999998</c:v>
                </c:pt>
                <c:pt idx="448">
                  <c:v>303.25</c:v>
                </c:pt>
                <c:pt idx="449">
                  <c:v>128.39999999999998</c:v>
                </c:pt>
                <c:pt idx="450">
                  <c:v>837.59999999999991</c:v>
                </c:pt>
                <c:pt idx="451">
                  <c:v>200.98400000000004</c:v>
                </c:pt>
                <c:pt idx="452">
                  <c:v>129.97999999999999</c:v>
                </c:pt>
                <c:pt idx="453">
                  <c:v>207.48</c:v>
                </c:pt>
                <c:pt idx="454">
                  <c:v>221.98</c:v>
                </c:pt>
                <c:pt idx="455">
                  <c:v>177.536</c:v>
                </c:pt>
                <c:pt idx="456">
                  <c:v>323.10000000000002</c:v>
                </c:pt>
                <c:pt idx="457">
                  <c:v>754.44999999999993</c:v>
                </c:pt>
                <c:pt idx="458">
                  <c:v>122.97</c:v>
                </c:pt>
                <c:pt idx="459">
                  <c:v>601.53599999999994</c:v>
                </c:pt>
                <c:pt idx="460">
                  <c:v>479.98400000000004</c:v>
                </c:pt>
                <c:pt idx="461">
                  <c:v>479.98400000000004</c:v>
                </c:pt>
                <c:pt idx="462">
                  <c:v>795.40800000000013</c:v>
                </c:pt>
                <c:pt idx="463">
                  <c:v>475.94400000000002</c:v>
                </c:pt>
                <c:pt idx="464">
                  <c:v>163.96</c:v>
                </c:pt>
                <c:pt idx="465">
                  <c:v>197.04999999999998</c:v>
                </c:pt>
                <c:pt idx="466">
                  <c:v>207.24</c:v>
                </c:pt>
                <c:pt idx="467">
                  <c:v>159.97999999999999</c:v>
                </c:pt>
                <c:pt idx="468">
                  <c:v>159.97999999999999</c:v>
                </c:pt>
                <c:pt idx="469">
                  <c:v>212.94</c:v>
                </c:pt>
                <c:pt idx="470">
                  <c:v>124.75</c:v>
                </c:pt>
                <c:pt idx="471">
                  <c:v>113.10000000000001</c:v>
                </c:pt>
                <c:pt idx="472">
                  <c:v>150.80000000000001</c:v>
                </c:pt>
                <c:pt idx="473">
                  <c:v>216.4</c:v>
                </c:pt>
                <c:pt idx="474">
                  <c:v>1117.92</c:v>
                </c:pt>
                <c:pt idx="475">
                  <c:v>1117.92</c:v>
                </c:pt>
                <c:pt idx="476">
                  <c:v>445.96000000000004</c:v>
                </c:pt>
                <c:pt idx="477">
                  <c:v>164.68800000000002</c:v>
                </c:pt>
                <c:pt idx="478">
                  <c:v>137.54</c:v>
                </c:pt>
                <c:pt idx="479">
                  <c:v>111.96</c:v>
                </c:pt>
                <c:pt idx="480">
                  <c:v>386.34</c:v>
                </c:pt>
                <c:pt idx="481">
                  <c:v>720.7600000000001</c:v>
                </c:pt>
                <c:pt idx="482">
                  <c:v>109.92</c:v>
                </c:pt>
                <c:pt idx="483">
                  <c:v>109.92</c:v>
                </c:pt>
                <c:pt idx="484">
                  <c:v>204.6</c:v>
                </c:pt>
                <c:pt idx="485">
                  <c:v>182.67000000000002</c:v>
                </c:pt>
                <c:pt idx="486">
                  <c:v>156.512</c:v>
                </c:pt>
                <c:pt idx="487">
                  <c:v>119.96</c:v>
                </c:pt>
                <c:pt idx="488">
                  <c:v>415.96800000000007</c:v>
                </c:pt>
                <c:pt idx="489">
                  <c:v>105.42</c:v>
                </c:pt>
                <c:pt idx="490">
                  <c:v>823.96000000000015</c:v>
                </c:pt>
                <c:pt idx="491">
                  <c:v>159.96</c:v>
                </c:pt>
                <c:pt idx="492">
                  <c:v>195.68</c:v>
                </c:pt>
                <c:pt idx="493">
                  <c:v>210.68</c:v>
                </c:pt>
                <c:pt idx="494">
                  <c:v>149.54399999999998</c:v>
                </c:pt>
                <c:pt idx="495">
                  <c:v>173.94</c:v>
                </c:pt>
                <c:pt idx="496">
                  <c:v>186.54</c:v>
                </c:pt>
                <c:pt idx="497">
                  <c:v>801.5680000000001</c:v>
                </c:pt>
                <c:pt idx="498">
                  <c:v>276.69</c:v>
                </c:pt>
                <c:pt idx="499">
                  <c:v>115.36</c:v>
                </c:pt>
                <c:pt idx="500">
                  <c:v>170.88</c:v>
                </c:pt>
                <c:pt idx="501">
                  <c:v>447.93</c:v>
                </c:pt>
                <c:pt idx="502">
                  <c:v>206.11199999999997</c:v>
                </c:pt>
                <c:pt idx="503">
                  <c:v>185.52800000000002</c:v>
                </c:pt>
                <c:pt idx="504">
                  <c:v>105.52</c:v>
                </c:pt>
                <c:pt idx="505">
                  <c:v>102.93</c:v>
                </c:pt>
                <c:pt idx="506">
                  <c:v>687.4</c:v>
                </c:pt>
                <c:pt idx="507">
                  <c:v>177.54999999999998</c:v>
                </c:pt>
                <c:pt idx="508">
                  <c:v>199.74</c:v>
                </c:pt>
                <c:pt idx="509">
                  <c:v>141.76</c:v>
                </c:pt>
                <c:pt idx="510">
                  <c:v>139.44</c:v>
                </c:pt>
                <c:pt idx="511">
                  <c:v>147.91999999999999</c:v>
                </c:pt>
                <c:pt idx="512">
                  <c:v>96.08</c:v>
                </c:pt>
                <c:pt idx="513">
                  <c:v>162.63999999999999</c:v>
                </c:pt>
                <c:pt idx="514">
                  <c:v>94.85</c:v>
                </c:pt>
                <c:pt idx="515">
                  <c:v>603.91999999999996</c:v>
                </c:pt>
                <c:pt idx="516">
                  <c:v>301.95999999999998</c:v>
                </c:pt>
                <c:pt idx="517">
                  <c:v>171.96</c:v>
                </c:pt>
                <c:pt idx="518">
                  <c:v>113.76</c:v>
                </c:pt>
                <c:pt idx="519">
                  <c:v>707.88</c:v>
                </c:pt>
                <c:pt idx="520">
                  <c:v>150.97999999999999</c:v>
                </c:pt>
                <c:pt idx="521">
                  <c:v>397.59999999999997</c:v>
                </c:pt>
                <c:pt idx="522">
                  <c:v>272.96999999999997</c:v>
                </c:pt>
                <c:pt idx="523">
                  <c:v>173.79999999999998</c:v>
                </c:pt>
                <c:pt idx="524">
                  <c:v>577.58400000000006</c:v>
                </c:pt>
                <c:pt idx="525">
                  <c:v>392.93999999999994</c:v>
                </c:pt>
                <c:pt idx="526">
                  <c:v>89.949999999999989</c:v>
                </c:pt>
                <c:pt idx="527">
                  <c:v>99.98</c:v>
                </c:pt>
                <c:pt idx="528">
                  <c:v>683.95200000000011</c:v>
                </c:pt>
                <c:pt idx="529">
                  <c:v>211.96</c:v>
                </c:pt>
                <c:pt idx="530">
                  <c:v>261.95999999999998</c:v>
                </c:pt>
                <c:pt idx="531">
                  <c:v>106.5</c:v>
                </c:pt>
                <c:pt idx="532">
                  <c:v>90.24</c:v>
                </c:pt>
                <c:pt idx="533">
                  <c:v>186.732</c:v>
                </c:pt>
                <c:pt idx="534">
                  <c:v>152.94</c:v>
                </c:pt>
                <c:pt idx="535">
                  <c:v>152.94</c:v>
                </c:pt>
                <c:pt idx="536">
                  <c:v>83.699999999999989</c:v>
                </c:pt>
                <c:pt idx="537">
                  <c:v>163.88</c:v>
                </c:pt>
                <c:pt idx="538">
                  <c:v>544.00800000000004</c:v>
                </c:pt>
                <c:pt idx="539">
                  <c:v>544.00800000000004</c:v>
                </c:pt>
                <c:pt idx="540">
                  <c:v>191.47200000000001</c:v>
                </c:pt>
                <c:pt idx="541">
                  <c:v>87.92</c:v>
                </c:pt>
                <c:pt idx="542">
                  <c:v>85.96</c:v>
                </c:pt>
                <c:pt idx="543">
                  <c:v>82.4</c:v>
                </c:pt>
                <c:pt idx="544">
                  <c:v>115.29600000000001</c:v>
                </c:pt>
                <c:pt idx="545">
                  <c:v>453.57600000000002</c:v>
                </c:pt>
                <c:pt idx="546">
                  <c:v>91.96</c:v>
                </c:pt>
                <c:pt idx="547">
                  <c:v>140.81</c:v>
                </c:pt>
                <c:pt idx="548">
                  <c:v>135.94999999999999</c:v>
                </c:pt>
                <c:pt idx="549">
                  <c:v>139.58000000000001</c:v>
                </c:pt>
                <c:pt idx="550">
                  <c:v>623.96</c:v>
                </c:pt>
                <c:pt idx="551">
                  <c:v>388.70400000000006</c:v>
                </c:pt>
                <c:pt idx="552">
                  <c:v>123.92000000000002</c:v>
                </c:pt>
                <c:pt idx="553">
                  <c:v>191.976</c:v>
                </c:pt>
                <c:pt idx="554">
                  <c:v>81.539999999999992</c:v>
                </c:pt>
                <c:pt idx="555">
                  <c:v>76.58</c:v>
                </c:pt>
                <c:pt idx="556">
                  <c:v>173.94</c:v>
                </c:pt>
                <c:pt idx="557">
                  <c:v>238</c:v>
                </c:pt>
                <c:pt idx="558">
                  <c:v>179.95000000000002</c:v>
                </c:pt>
                <c:pt idx="559">
                  <c:v>102.72</c:v>
                </c:pt>
                <c:pt idx="560">
                  <c:v>486.36800000000005</c:v>
                </c:pt>
                <c:pt idx="561">
                  <c:v>227.96</c:v>
                </c:pt>
                <c:pt idx="562">
                  <c:v>151.96</c:v>
                </c:pt>
                <c:pt idx="563">
                  <c:v>159.98400000000001</c:v>
                </c:pt>
                <c:pt idx="564">
                  <c:v>319.96800000000002</c:v>
                </c:pt>
                <c:pt idx="565">
                  <c:v>119.98</c:v>
                </c:pt>
                <c:pt idx="566">
                  <c:v>119.96000000000001</c:v>
                </c:pt>
                <c:pt idx="567">
                  <c:v>131.97999999999999</c:v>
                </c:pt>
                <c:pt idx="568">
                  <c:v>121.94</c:v>
                </c:pt>
                <c:pt idx="569">
                  <c:v>75.179999999999993</c:v>
                </c:pt>
                <c:pt idx="570">
                  <c:v>599.16499999999996</c:v>
                </c:pt>
                <c:pt idx="571">
                  <c:v>97.44</c:v>
                </c:pt>
                <c:pt idx="572">
                  <c:v>466.32000000000005</c:v>
                </c:pt>
                <c:pt idx="573">
                  <c:v>348.92800000000005</c:v>
                </c:pt>
                <c:pt idx="574">
                  <c:v>132.52000000000004</c:v>
                </c:pt>
                <c:pt idx="575">
                  <c:v>72.45</c:v>
                </c:pt>
                <c:pt idx="576">
                  <c:v>695.16</c:v>
                </c:pt>
                <c:pt idx="577">
                  <c:v>95.84</c:v>
                </c:pt>
                <c:pt idx="578">
                  <c:v>118.25</c:v>
                </c:pt>
                <c:pt idx="579">
                  <c:v>109.48</c:v>
                </c:pt>
                <c:pt idx="580">
                  <c:v>100.24000000000001</c:v>
                </c:pt>
                <c:pt idx="581">
                  <c:v>99.567999999999998</c:v>
                </c:pt>
                <c:pt idx="582">
                  <c:v>119.96</c:v>
                </c:pt>
                <c:pt idx="583">
                  <c:v>100.94</c:v>
                </c:pt>
                <c:pt idx="584">
                  <c:v>89.567999999999998</c:v>
                </c:pt>
                <c:pt idx="585">
                  <c:v>526.45000000000005</c:v>
                </c:pt>
                <c:pt idx="586">
                  <c:v>526.45000000000005</c:v>
                </c:pt>
                <c:pt idx="587">
                  <c:v>96.256</c:v>
                </c:pt>
                <c:pt idx="588">
                  <c:v>94.679999999999993</c:v>
                </c:pt>
                <c:pt idx="589">
                  <c:v>344.94</c:v>
                </c:pt>
                <c:pt idx="590">
                  <c:v>106.96</c:v>
                </c:pt>
                <c:pt idx="591">
                  <c:v>253.76399999999998</c:v>
                </c:pt>
                <c:pt idx="592">
                  <c:v>99.13600000000001</c:v>
                </c:pt>
                <c:pt idx="593">
                  <c:v>122.94</c:v>
                </c:pt>
                <c:pt idx="594">
                  <c:v>272.048</c:v>
                </c:pt>
                <c:pt idx="595">
                  <c:v>121.78</c:v>
                </c:pt>
                <c:pt idx="596">
                  <c:v>65.789999999999992</c:v>
                </c:pt>
                <c:pt idx="597">
                  <c:v>240.78400000000002</c:v>
                </c:pt>
                <c:pt idx="598">
                  <c:v>115.44</c:v>
                </c:pt>
                <c:pt idx="599">
                  <c:v>79.384000000000015</c:v>
                </c:pt>
                <c:pt idx="600">
                  <c:v>471.92</c:v>
                </c:pt>
                <c:pt idx="601">
                  <c:v>64.02</c:v>
                </c:pt>
                <c:pt idx="602">
                  <c:v>83.920000000000016</c:v>
                </c:pt>
                <c:pt idx="603">
                  <c:v>83.920000000000016</c:v>
                </c:pt>
                <c:pt idx="604">
                  <c:v>68.949999999999989</c:v>
                </c:pt>
                <c:pt idx="605">
                  <c:v>61.4</c:v>
                </c:pt>
                <c:pt idx="606">
                  <c:v>191.96800000000002</c:v>
                </c:pt>
                <c:pt idx="607">
                  <c:v>79.92</c:v>
                </c:pt>
                <c:pt idx="608">
                  <c:v>328.22399999999999</c:v>
                </c:pt>
                <c:pt idx="609">
                  <c:v>85.055999999999997</c:v>
                </c:pt>
                <c:pt idx="610">
                  <c:v>56.820000000000007</c:v>
                </c:pt>
                <c:pt idx="611">
                  <c:v>61.06</c:v>
                </c:pt>
                <c:pt idx="612">
                  <c:v>58.320000000000007</c:v>
                </c:pt>
                <c:pt idx="613">
                  <c:v>55.86</c:v>
                </c:pt>
                <c:pt idx="614">
                  <c:v>88.751999999999995</c:v>
                </c:pt>
                <c:pt idx="615">
                  <c:v>246.38400000000001</c:v>
                </c:pt>
                <c:pt idx="616">
                  <c:v>59.92</c:v>
                </c:pt>
                <c:pt idx="617">
                  <c:v>58.48</c:v>
                </c:pt>
                <c:pt idx="618">
                  <c:v>271.95999999999998</c:v>
                </c:pt>
                <c:pt idx="619">
                  <c:v>361.37600000000003</c:v>
                </c:pt>
                <c:pt idx="620">
                  <c:v>107.94</c:v>
                </c:pt>
                <c:pt idx="621">
                  <c:v>76.864000000000004</c:v>
                </c:pt>
                <c:pt idx="622">
                  <c:v>54.900000000000006</c:v>
                </c:pt>
                <c:pt idx="623">
                  <c:v>95.68</c:v>
                </c:pt>
                <c:pt idx="624">
                  <c:v>58.050000000000004</c:v>
                </c:pt>
                <c:pt idx="625">
                  <c:v>76.14</c:v>
                </c:pt>
                <c:pt idx="626">
                  <c:v>102.3</c:v>
                </c:pt>
                <c:pt idx="627">
                  <c:v>704.76</c:v>
                </c:pt>
                <c:pt idx="628">
                  <c:v>57.42</c:v>
                </c:pt>
                <c:pt idx="629">
                  <c:v>90.86</c:v>
                </c:pt>
                <c:pt idx="630">
                  <c:v>93.06</c:v>
                </c:pt>
                <c:pt idx="631">
                  <c:v>289.24</c:v>
                </c:pt>
                <c:pt idx="632">
                  <c:v>99.2</c:v>
                </c:pt>
                <c:pt idx="633">
                  <c:v>127.98399999999999</c:v>
                </c:pt>
                <c:pt idx="634">
                  <c:v>75.792000000000002</c:v>
                </c:pt>
                <c:pt idx="635">
                  <c:v>68.459999999999994</c:v>
                </c:pt>
                <c:pt idx="636">
                  <c:v>50.04</c:v>
                </c:pt>
                <c:pt idx="637">
                  <c:v>92.52</c:v>
                </c:pt>
                <c:pt idx="638">
                  <c:v>219.80000000000004</c:v>
                </c:pt>
                <c:pt idx="639">
                  <c:v>52.76</c:v>
                </c:pt>
                <c:pt idx="640">
                  <c:v>53.820000000000007</c:v>
                </c:pt>
                <c:pt idx="641">
                  <c:v>70.56</c:v>
                </c:pt>
                <c:pt idx="642">
                  <c:v>239.24</c:v>
                </c:pt>
                <c:pt idx="643">
                  <c:v>60.72</c:v>
                </c:pt>
                <c:pt idx="644">
                  <c:v>52.199999999999996</c:v>
                </c:pt>
                <c:pt idx="645">
                  <c:v>83.72</c:v>
                </c:pt>
                <c:pt idx="646">
                  <c:v>74.352000000000004</c:v>
                </c:pt>
                <c:pt idx="647">
                  <c:v>74.352000000000004</c:v>
                </c:pt>
                <c:pt idx="648">
                  <c:v>230.28000000000003</c:v>
                </c:pt>
                <c:pt idx="649">
                  <c:v>77.88</c:v>
                </c:pt>
                <c:pt idx="650">
                  <c:v>178.38400000000001</c:v>
                </c:pt>
                <c:pt idx="651">
                  <c:v>44.400000000000006</c:v>
                </c:pt>
                <c:pt idx="652">
                  <c:v>195.10400000000001</c:v>
                </c:pt>
                <c:pt idx="653">
                  <c:v>45.36</c:v>
                </c:pt>
                <c:pt idx="654">
                  <c:v>57.576000000000001</c:v>
                </c:pt>
                <c:pt idx="655">
                  <c:v>62.808000000000007</c:v>
                </c:pt>
                <c:pt idx="656">
                  <c:v>69.48</c:v>
                </c:pt>
                <c:pt idx="657">
                  <c:v>53.25</c:v>
                </c:pt>
                <c:pt idx="658">
                  <c:v>237.09600000000003</c:v>
                </c:pt>
                <c:pt idx="659">
                  <c:v>163.136</c:v>
                </c:pt>
                <c:pt idx="660">
                  <c:v>85.2</c:v>
                </c:pt>
                <c:pt idx="661">
                  <c:v>424.95749999999992</c:v>
                </c:pt>
                <c:pt idx="662">
                  <c:v>249.95000000000002</c:v>
                </c:pt>
                <c:pt idx="663">
                  <c:v>177.48000000000002</c:v>
                </c:pt>
                <c:pt idx="664">
                  <c:v>39.900000000000006</c:v>
                </c:pt>
                <c:pt idx="665">
                  <c:v>41.4</c:v>
                </c:pt>
                <c:pt idx="666">
                  <c:v>63.96</c:v>
                </c:pt>
                <c:pt idx="667">
                  <c:v>264.32</c:v>
                </c:pt>
                <c:pt idx="668">
                  <c:v>59.751999999999995</c:v>
                </c:pt>
                <c:pt idx="669">
                  <c:v>58.58</c:v>
                </c:pt>
                <c:pt idx="670">
                  <c:v>40.08</c:v>
                </c:pt>
                <c:pt idx="671">
                  <c:v>40.08</c:v>
                </c:pt>
                <c:pt idx="672">
                  <c:v>56.704000000000001</c:v>
                </c:pt>
                <c:pt idx="673">
                  <c:v>56.704000000000001</c:v>
                </c:pt>
                <c:pt idx="674">
                  <c:v>47.400000000000006</c:v>
                </c:pt>
                <c:pt idx="675">
                  <c:v>39.96</c:v>
                </c:pt>
                <c:pt idx="676">
                  <c:v>38.880000000000003</c:v>
                </c:pt>
                <c:pt idx="677">
                  <c:v>44.43</c:v>
                </c:pt>
                <c:pt idx="678">
                  <c:v>64.17</c:v>
                </c:pt>
                <c:pt idx="679">
                  <c:v>37.659999999999997</c:v>
                </c:pt>
                <c:pt idx="680">
                  <c:v>37.94</c:v>
                </c:pt>
                <c:pt idx="681">
                  <c:v>43.13</c:v>
                </c:pt>
                <c:pt idx="682">
                  <c:v>239.976</c:v>
                </c:pt>
                <c:pt idx="683">
                  <c:v>142.77600000000001</c:v>
                </c:pt>
                <c:pt idx="684">
                  <c:v>354.90000000000003</c:v>
                </c:pt>
                <c:pt idx="685">
                  <c:v>347.58</c:v>
                </c:pt>
                <c:pt idx="686">
                  <c:v>41.37</c:v>
                </c:pt>
                <c:pt idx="687">
                  <c:v>39.96</c:v>
                </c:pt>
                <c:pt idx="688">
                  <c:v>37.299999999999997</c:v>
                </c:pt>
                <c:pt idx="689">
                  <c:v>36.4</c:v>
                </c:pt>
                <c:pt idx="690">
                  <c:v>271.95999999999998</c:v>
                </c:pt>
                <c:pt idx="691">
                  <c:v>33.96</c:v>
                </c:pt>
                <c:pt idx="692">
                  <c:v>37.68</c:v>
                </c:pt>
                <c:pt idx="693">
                  <c:v>37.44</c:v>
                </c:pt>
                <c:pt idx="694">
                  <c:v>49.847999999999999</c:v>
                </c:pt>
                <c:pt idx="695">
                  <c:v>835.17000000000007</c:v>
                </c:pt>
                <c:pt idx="696">
                  <c:v>61.44</c:v>
                </c:pt>
                <c:pt idx="697">
                  <c:v>38.29</c:v>
                </c:pt>
                <c:pt idx="698">
                  <c:v>35.880000000000003</c:v>
                </c:pt>
                <c:pt idx="699">
                  <c:v>51.016000000000005</c:v>
                </c:pt>
                <c:pt idx="700">
                  <c:v>38.339999999999996</c:v>
                </c:pt>
                <c:pt idx="701">
                  <c:v>91.96</c:v>
                </c:pt>
                <c:pt idx="702">
                  <c:v>32.400000000000006</c:v>
                </c:pt>
                <c:pt idx="703">
                  <c:v>54.900000000000006</c:v>
                </c:pt>
                <c:pt idx="704">
                  <c:v>56.56</c:v>
                </c:pt>
                <c:pt idx="705">
                  <c:v>71.98</c:v>
                </c:pt>
                <c:pt idx="706">
                  <c:v>41.94</c:v>
                </c:pt>
                <c:pt idx="707">
                  <c:v>40.032000000000004</c:v>
                </c:pt>
                <c:pt idx="708">
                  <c:v>59.97</c:v>
                </c:pt>
                <c:pt idx="709">
                  <c:v>47.97</c:v>
                </c:pt>
                <c:pt idx="710">
                  <c:v>44.46</c:v>
                </c:pt>
                <c:pt idx="711">
                  <c:v>85.3</c:v>
                </c:pt>
                <c:pt idx="712">
                  <c:v>88.920000000000016</c:v>
                </c:pt>
                <c:pt idx="713">
                  <c:v>143.952</c:v>
                </c:pt>
                <c:pt idx="714">
                  <c:v>28.900000000000002</c:v>
                </c:pt>
                <c:pt idx="715">
                  <c:v>41.28</c:v>
                </c:pt>
                <c:pt idx="716">
                  <c:v>158.376</c:v>
                </c:pt>
                <c:pt idx="717">
                  <c:v>28.14</c:v>
                </c:pt>
                <c:pt idx="718">
                  <c:v>35.520000000000003</c:v>
                </c:pt>
                <c:pt idx="719">
                  <c:v>28.16</c:v>
                </c:pt>
                <c:pt idx="720">
                  <c:v>35.119999999999997</c:v>
                </c:pt>
                <c:pt idx="721">
                  <c:v>46.2</c:v>
                </c:pt>
                <c:pt idx="722">
                  <c:v>25.060000000000002</c:v>
                </c:pt>
                <c:pt idx="723">
                  <c:v>25.92</c:v>
                </c:pt>
                <c:pt idx="724">
                  <c:v>43.6</c:v>
                </c:pt>
                <c:pt idx="725">
                  <c:v>194.84800000000001</c:v>
                </c:pt>
                <c:pt idx="726">
                  <c:v>25.83</c:v>
                </c:pt>
                <c:pt idx="727">
                  <c:v>26.38</c:v>
                </c:pt>
                <c:pt idx="728">
                  <c:v>46.152000000000001</c:v>
                </c:pt>
                <c:pt idx="729">
                  <c:v>161.28</c:v>
                </c:pt>
                <c:pt idx="730">
                  <c:v>39.99</c:v>
                </c:pt>
                <c:pt idx="731">
                  <c:v>34.248000000000005</c:v>
                </c:pt>
                <c:pt idx="732">
                  <c:v>41.22</c:v>
                </c:pt>
                <c:pt idx="733">
                  <c:v>32.896000000000001</c:v>
                </c:pt>
                <c:pt idx="734">
                  <c:v>24.1</c:v>
                </c:pt>
                <c:pt idx="735">
                  <c:v>28.4</c:v>
                </c:pt>
                <c:pt idx="736">
                  <c:v>22.5</c:v>
                </c:pt>
                <c:pt idx="737">
                  <c:v>21.48</c:v>
                </c:pt>
                <c:pt idx="738">
                  <c:v>22.830000000000002</c:v>
                </c:pt>
                <c:pt idx="739">
                  <c:v>21.560000000000002</c:v>
                </c:pt>
                <c:pt idx="740">
                  <c:v>22.48</c:v>
                </c:pt>
                <c:pt idx="741">
                  <c:v>21.93</c:v>
                </c:pt>
                <c:pt idx="742">
                  <c:v>20.7</c:v>
                </c:pt>
                <c:pt idx="743">
                  <c:v>27.46</c:v>
                </c:pt>
                <c:pt idx="744">
                  <c:v>31.560000000000002</c:v>
                </c:pt>
                <c:pt idx="745">
                  <c:v>98.16</c:v>
                </c:pt>
                <c:pt idx="746">
                  <c:v>71.12</c:v>
                </c:pt>
                <c:pt idx="747">
                  <c:v>34.76</c:v>
                </c:pt>
                <c:pt idx="748">
                  <c:v>25.83</c:v>
                </c:pt>
                <c:pt idx="749">
                  <c:v>189.57600000000002</c:v>
                </c:pt>
                <c:pt idx="750">
                  <c:v>947.17000000000007</c:v>
                </c:pt>
                <c:pt idx="751">
                  <c:v>20.86</c:v>
                </c:pt>
                <c:pt idx="752">
                  <c:v>364.08000000000004</c:v>
                </c:pt>
                <c:pt idx="753">
                  <c:v>18.899999999999999</c:v>
                </c:pt>
                <c:pt idx="754">
                  <c:v>211.96</c:v>
                </c:pt>
                <c:pt idx="755">
                  <c:v>111.104</c:v>
                </c:pt>
                <c:pt idx="756">
                  <c:v>16.559999999999999</c:v>
                </c:pt>
                <c:pt idx="757">
                  <c:v>24.672000000000001</c:v>
                </c:pt>
                <c:pt idx="758">
                  <c:v>111.67200000000001</c:v>
                </c:pt>
                <c:pt idx="759">
                  <c:v>20.664000000000001</c:v>
                </c:pt>
                <c:pt idx="760">
                  <c:v>14.73</c:v>
                </c:pt>
                <c:pt idx="761">
                  <c:v>14.62</c:v>
                </c:pt>
                <c:pt idx="762">
                  <c:v>37.93</c:v>
                </c:pt>
                <c:pt idx="763">
                  <c:v>19.989999999999998</c:v>
                </c:pt>
                <c:pt idx="764">
                  <c:v>20.100000000000001</c:v>
                </c:pt>
                <c:pt idx="765">
                  <c:v>19.648</c:v>
                </c:pt>
                <c:pt idx="766">
                  <c:v>21.880000000000003</c:v>
                </c:pt>
                <c:pt idx="767">
                  <c:v>14.56</c:v>
                </c:pt>
                <c:pt idx="768">
                  <c:v>12.96</c:v>
                </c:pt>
                <c:pt idx="769">
                  <c:v>48.36</c:v>
                </c:pt>
                <c:pt idx="770">
                  <c:v>17.472000000000001</c:v>
                </c:pt>
                <c:pt idx="771">
                  <c:v>11.56</c:v>
                </c:pt>
                <c:pt idx="772">
                  <c:v>28.08</c:v>
                </c:pt>
                <c:pt idx="773">
                  <c:v>49.616000000000007</c:v>
                </c:pt>
                <c:pt idx="774">
                  <c:v>9.82</c:v>
                </c:pt>
                <c:pt idx="775">
                  <c:v>9.24</c:v>
                </c:pt>
                <c:pt idx="776">
                  <c:v>9.42</c:v>
                </c:pt>
                <c:pt idx="777">
                  <c:v>12.448</c:v>
                </c:pt>
                <c:pt idx="778">
                  <c:v>10.368000000000002</c:v>
                </c:pt>
                <c:pt idx="779">
                  <c:v>10.368000000000002</c:v>
                </c:pt>
                <c:pt idx="780">
                  <c:v>9.6479999999999997</c:v>
                </c:pt>
                <c:pt idx="781">
                  <c:v>11.21</c:v>
                </c:pt>
                <c:pt idx="782">
                  <c:v>6.72</c:v>
                </c:pt>
                <c:pt idx="783">
                  <c:v>9.84</c:v>
                </c:pt>
                <c:pt idx="784">
                  <c:v>40.92</c:v>
                </c:pt>
                <c:pt idx="785">
                  <c:v>12.320000000000002</c:v>
                </c:pt>
                <c:pt idx="786">
                  <c:v>16.520000000000003</c:v>
                </c:pt>
                <c:pt idx="787">
                  <c:v>5.3040000000000003</c:v>
                </c:pt>
                <c:pt idx="788">
                  <c:v>552.55999999999995</c:v>
                </c:pt>
                <c:pt idx="789">
                  <c:v>4.7679999999999998</c:v>
                </c:pt>
                <c:pt idx="790">
                  <c:v>2.0250000000000004</c:v>
                </c:pt>
                <c:pt idx="791">
                  <c:v>24</c:v>
                </c:pt>
                <c:pt idx="792">
                  <c:v>171.28800000000001</c:v>
                </c:pt>
                <c:pt idx="793">
                  <c:v>2279.96</c:v>
                </c:pt>
                <c:pt idx="794">
                  <c:v>1199.98</c:v>
                </c:pt>
                <c:pt idx="795">
                  <c:v>1640.6999999999998</c:v>
                </c:pt>
                <c:pt idx="796">
                  <c:v>895.92</c:v>
                </c:pt>
                <c:pt idx="797">
                  <c:v>1016.792</c:v>
                </c:pt>
                <c:pt idx="798">
                  <c:v>1219.96</c:v>
                </c:pt>
                <c:pt idx="799">
                  <c:v>1199.9760000000001</c:v>
                </c:pt>
                <c:pt idx="800">
                  <c:v>843.9</c:v>
                </c:pt>
                <c:pt idx="801">
                  <c:v>1000.0200000000001</c:v>
                </c:pt>
                <c:pt idx="802">
                  <c:v>1085.42</c:v>
                </c:pt>
                <c:pt idx="803">
                  <c:v>1085.42</c:v>
                </c:pt>
                <c:pt idx="804">
                  <c:v>2575.944</c:v>
                </c:pt>
                <c:pt idx="805">
                  <c:v>824.95</c:v>
                </c:pt>
                <c:pt idx="806">
                  <c:v>3023.9280000000003</c:v>
                </c:pt>
                <c:pt idx="807">
                  <c:v>866.4</c:v>
                </c:pt>
                <c:pt idx="808">
                  <c:v>1919.9760000000001</c:v>
                </c:pt>
                <c:pt idx="809">
                  <c:v>639.96800000000007</c:v>
                </c:pt>
                <c:pt idx="810">
                  <c:v>824.97</c:v>
                </c:pt>
                <c:pt idx="811">
                  <c:v>821.87999999999988</c:v>
                </c:pt>
                <c:pt idx="812">
                  <c:v>725.84</c:v>
                </c:pt>
                <c:pt idx="813">
                  <c:v>1448.8200000000002</c:v>
                </c:pt>
                <c:pt idx="814">
                  <c:v>714.30000000000007</c:v>
                </c:pt>
                <c:pt idx="815">
                  <c:v>474.43</c:v>
                </c:pt>
                <c:pt idx="816">
                  <c:v>659.97</c:v>
                </c:pt>
                <c:pt idx="817">
                  <c:v>706.86</c:v>
                </c:pt>
                <c:pt idx="818">
                  <c:v>419.90000000000003</c:v>
                </c:pt>
                <c:pt idx="819">
                  <c:v>638.82000000000005</c:v>
                </c:pt>
                <c:pt idx="820">
                  <c:v>699.93</c:v>
                </c:pt>
                <c:pt idx="821">
                  <c:v>379.4</c:v>
                </c:pt>
                <c:pt idx="822">
                  <c:v>887.10299999999995</c:v>
                </c:pt>
                <c:pt idx="823">
                  <c:v>1350.1200000000001</c:v>
                </c:pt>
                <c:pt idx="824">
                  <c:v>499.95</c:v>
                </c:pt>
                <c:pt idx="825">
                  <c:v>572.76</c:v>
                </c:pt>
                <c:pt idx="826">
                  <c:v>787.53</c:v>
                </c:pt>
                <c:pt idx="827">
                  <c:v>629.94999999999993</c:v>
                </c:pt>
                <c:pt idx="828">
                  <c:v>450</c:v>
                </c:pt>
                <c:pt idx="829">
                  <c:v>696.42</c:v>
                </c:pt>
                <c:pt idx="830">
                  <c:v>544.38</c:v>
                </c:pt>
                <c:pt idx="831">
                  <c:v>574.91</c:v>
                </c:pt>
                <c:pt idx="832">
                  <c:v>487.98400000000004</c:v>
                </c:pt>
                <c:pt idx="833">
                  <c:v>487.98400000000004</c:v>
                </c:pt>
                <c:pt idx="834">
                  <c:v>559.62</c:v>
                </c:pt>
                <c:pt idx="835">
                  <c:v>314.54999999999995</c:v>
                </c:pt>
                <c:pt idx="836">
                  <c:v>299.52</c:v>
                </c:pt>
                <c:pt idx="837">
                  <c:v>1979.9280000000001</c:v>
                </c:pt>
                <c:pt idx="838">
                  <c:v>697.16</c:v>
                </c:pt>
                <c:pt idx="839">
                  <c:v>487.96</c:v>
                </c:pt>
                <c:pt idx="840">
                  <c:v>311.14999999999998</c:v>
                </c:pt>
                <c:pt idx="841">
                  <c:v>500.23999999999995</c:v>
                </c:pt>
                <c:pt idx="842">
                  <c:v>399.95</c:v>
                </c:pt>
                <c:pt idx="843">
                  <c:v>304.89999999999998</c:v>
                </c:pt>
                <c:pt idx="844">
                  <c:v>523.25</c:v>
                </c:pt>
                <c:pt idx="845">
                  <c:v>477.29999999999995</c:v>
                </c:pt>
                <c:pt idx="846">
                  <c:v>279.89999999999998</c:v>
                </c:pt>
                <c:pt idx="847">
                  <c:v>279.89999999999998</c:v>
                </c:pt>
                <c:pt idx="848">
                  <c:v>274.8</c:v>
                </c:pt>
                <c:pt idx="849">
                  <c:v>277.39999999999998</c:v>
                </c:pt>
                <c:pt idx="850">
                  <c:v>407.97600000000006</c:v>
                </c:pt>
                <c:pt idx="851">
                  <c:v>437.84999999999997</c:v>
                </c:pt>
                <c:pt idx="852">
                  <c:v>437.84999999999997</c:v>
                </c:pt>
                <c:pt idx="853">
                  <c:v>1166.92</c:v>
                </c:pt>
                <c:pt idx="854">
                  <c:v>503.96</c:v>
                </c:pt>
                <c:pt idx="855">
                  <c:v>435.84000000000003</c:v>
                </c:pt>
                <c:pt idx="856">
                  <c:v>1158.1199999999999</c:v>
                </c:pt>
                <c:pt idx="857">
                  <c:v>287.52</c:v>
                </c:pt>
                <c:pt idx="858">
                  <c:v>1113.5039999999999</c:v>
                </c:pt>
                <c:pt idx="859">
                  <c:v>1001.5840000000001</c:v>
                </c:pt>
                <c:pt idx="860">
                  <c:v>999.43200000000002</c:v>
                </c:pt>
                <c:pt idx="861">
                  <c:v>398.35199999999998</c:v>
                </c:pt>
                <c:pt idx="862">
                  <c:v>440.91</c:v>
                </c:pt>
                <c:pt idx="863">
                  <c:v>470.35999999999996</c:v>
                </c:pt>
                <c:pt idx="864">
                  <c:v>465.18</c:v>
                </c:pt>
                <c:pt idx="865">
                  <c:v>465.18</c:v>
                </c:pt>
                <c:pt idx="866">
                  <c:v>349.95</c:v>
                </c:pt>
                <c:pt idx="867">
                  <c:v>946.34400000000005</c:v>
                </c:pt>
                <c:pt idx="868">
                  <c:v>335.52</c:v>
                </c:pt>
                <c:pt idx="869">
                  <c:v>900.08</c:v>
                </c:pt>
                <c:pt idx="870">
                  <c:v>1669.6</c:v>
                </c:pt>
                <c:pt idx="871">
                  <c:v>232.96</c:v>
                </c:pt>
                <c:pt idx="872">
                  <c:v>244.54999999999998</c:v>
                </c:pt>
                <c:pt idx="873">
                  <c:v>545.85</c:v>
                </c:pt>
                <c:pt idx="874">
                  <c:v>391.98</c:v>
                </c:pt>
                <c:pt idx="875">
                  <c:v>515.88</c:v>
                </c:pt>
                <c:pt idx="876">
                  <c:v>255.84999999999997</c:v>
                </c:pt>
                <c:pt idx="877">
                  <c:v>899.13600000000008</c:v>
                </c:pt>
                <c:pt idx="878">
                  <c:v>400.79999999999995</c:v>
                </c:pt>
                <c:pt idx="879">
                  <c:v>385.6</c:v>
                </c:pt>
                <c:pt idx="880">
                  <c:v>429.90000000000003</c:v>
                </c:pt>
                <c:pt idx="881">
                  <c:v>307.77600000000001</c:v>
                </c:pt>
                <c:pt idx="882">
                  <c:v>1113.0240000000001</c:v>
                </c:pt>
                <c:pt idx="883">
                  <c:v>653.54999999999995</c:v>
                </c:pt>
                <c:pt idx="884">
                  <c:v>423.28</c:v>
                </c:pt>
                <c:pt idx="885">
                  <c:v>281.34000000000003</c:v>
                </c:pt>
                <c:pt idx="886">
                  <c:v>364.74</c:v>
                </c:pt>
                <c:pt idx="887">
                  <c:v>971.88000000000011</c:v>
                </c:pt>
                <c:pt idx="888">
                  <c:v>334.76800000000003</c:v>
                </c:pt>
                <c:pt idx="889">
                  <c:v>772.68</c:v>
                </c:pt>
                <c:pt idx="890">
                  <c:v>479.952</c:v>
                </c:pt>
                <c:pt idx="891">
                  <c:v>381.35999999999996</c:v>
                </c:pt>
                <c:pt idx="892">
                  <c:v>221.92</c:v>
                </c:pt>
                <c:pt idx="893">
                  <c:v>1212.848</c:v>
                </c:pt>
                <c:pt idx="894">
                  <c:v>348.56</c:v>
                </c:pt>
                <c:pt idx="895">
                  <c:v>314.60000000000002</c:v>
                </c:pt>
                <c:pt idx="896">
                  <c:v>234.45000000000002</c:v>
                </c:pt>
                <c:pt idx="897">
                  <c:v>291.95999999999998</c:v>
                </c:pt>
                <c:pt idx="898">
                  <c:v>1013.8320000000001</c:v>
                </c:pt>
                <c:pt idx="899">
                  <c:v>322.19200000000001</c:v>
                </c:pt>
                <c:pt idx="900">
                  <c:v>209.7</c:v>
                </c:pt>
                <c:pt idx="901">
                  <c:v>296.71200000000005</c:v>
                </c:pt>
                <c:pt idx="902">
                  <c:v>212.64</c:v>
                </c:pt>
                <c:pt idx="903">
                  <c:v>355.32</c:v>
                </c:pt>
                <c:pt idx="904">
                  <c:v>883.84</c:v>
                </c:pt>
                <c:pt idx="905">
                  <c:v>883.84</c:v>
                </c:pt>
                <c:pt idx="906">
                  <c:v>198.46</c:v>
                </c:pt>
                <c:pt idx="907">
                  <c:v>196.62</c:v>
                </c:pt>
                <c:pt idx="908">
                  <c:v>595</c:v>
                </c:pt>
                <c:pt idx="909">
                  <c:v>377.96999999999997</c:v>
                </c:pt>
                <c:pt idx="910">
                  <c:v>1075.088</c:v>
                </c:pt>
                <c:pt idx="911">
                  <c:v>359.98</c:v>
                </c:pt>
                <c:pt idx="912">
                  <c:v>311.98</c:v>
                </c:pt>
                <c:pt idx="913">
                  <c:v>252</c:v>
                </c:pt>
                <c:pt idx="914">
                  <c:v>599.29200000000003</c:v>
                </c:pt>
                <c:pt idx="915">
                  <c:v>273.89600000000002</c:v>
                </c:pt>
                <c:pt idx="916">
                  <c:v>355.36</c:v>
                </c:pt>
                <c:pt idx="917">
                  <c:v>206.43</c:v>
                </c:pt>
                <c:pt idx="918">
                  <c:v>362.94</c:v>
                </c:pt>
                <c:pt idx="919">
                  <c:v>268.57600000000002</c:v>
                </c:pt>
                <c:pt idx="920">
                  <c:v>301.95999999999998</c:v>
                </c:pt>
                <c:pt idx="921">
                  <c:v>299.99</c:v>
                </c:pt>
                <c:pt idx="922">
                  <c:v>479.952</c:v>
                </c:pt>
                <c:pt idx="923">
                  <c:v>199.89999999999998</c:v>
                </c:pt>
                <c:pt idx="924">
                  <c:v>320.64</c:v>
                </c:pt>
                <c:pt idx="925">
                  <c:v>307.98</c:v>
                </c:pt>
                <c:pt idx="926">
                  <c:v>892.22400000000005</c:v>
                </c:pt>
                <c:pt idx="927">
                  <c:v>521.96</c:v>
                </c:pt>
                <c:pt idx="928">
                  <c:v>251.64</c:v>
                </c:pt>
                <c:pt idx="929">
                  <c:v>1006.056</c:v>
                </c:pt>
                <c:pt idx="930">
                  <c:v>199.75</c:v>
                </c:pt>
                <c:pt idx="931">
                  <c:v>186.69</c:v>
                </c:pt>
                <c:pt idx="932">
                  <c:v>223.58</c:v>
                </c:pt>
                <c:pt idx="933">
                  <c:v>871.80000000000007</c:v>
                </c:pt>
                <c:pt idx="934">
                  <c:v>239.96999999999997</c:v>
                </c:pt>
                <c:pt idx="935">
                  <c:v>330.4</c:v>
                </c:pt>
                <c:pt idx="936">
                  <c:v>1363.96</c:v>
                </c:pt>
                <c:pt idx="937">
                  <c:v>207.76</c:v>
                </c:pt>
                <c:pt idx="938">
                  <c:v>482.66399999999999</c:v>
                </c:pt>
                <c:pt idx="939">
                  <c:v>398.40000000000003</c:v>
                </c:pt>
                <c:pt idx="940">
                  <c:v>751.98400000000004</c:v>
                </c:pt>
                <c:pt idx="941">
                  <c:v>675.96</c:v>
                </c:pt>
                <c:pt idx="942">
                  <c:v>350.98</c:v>
                </c:pt>
                <c:pt idx="943">
                  <c:v>1347.5200000000002</c:v>
                </c:pt>
                <c:pt idx="944">
                  <c:v>182.72</c:v>
                </c:pt>
                <c:pt idx="945">
                  <c:v>299.98</c:v>
                </c:pt>
                <c:pt idx="946">
                  <c:v>199.98</c:v>
                </c:pt>
                <c:pt idx="947">
                  <c:v>239.96000000000004</c:v>
                </c:pt>
                <c:pt idx="948">
                  <c:v>185.88</c:v>
                </c:pt>
                <c:pt idx="949">
                  <c:v>742.33600000000001</c:v>
                </c:pt>
                <c:pt idx="950">
                  <c:v>177.2</c:v>
                </c:pt>
                <c:pt idx="951">
                  <c:v>177.2</c:v>
                </c:pt>
                <c:pt idx="952">
                  <c:v>229.54400000000001</c:v>
                </c:pt>
                <c:pt idx="953">
                  <c:v>663.93600000000004</c:v>
                </c:pt>
                <c:pt idx="954">
                  <c:v>251.52</c:v>
                </c:pt>
                <c:pt idx="955">
                  <c:v>479.90000000000003</c:v>
                </c:pt>
                <c:pt idx="956">
                  <c:v>180.96</c:v>
                </c:pt>
                <c:pt idx="957">
                  <c:v>504.90000000000003</c:v>
                </c:pt>
                <c:pt idx="958">
                  <c:v>163.96</c:v>
                </c:pt>
                <c:pt idx="959">
                  <c:v>286.85999999999996</c:v>
                </c:pt>
                <c:pt idx="960">
                  <c:v>166.44</c:v>
                </c:pt>
                <c:pt idx="961">
                  <c:v>166.44</c:v>
                </c:pt>
                <c:pt idx="962">
                  <c:v>166.44</c:v>
                </c:pt>
                <c:pt idx="963">
                  <c:v>219.84000000000003</c:v>
                </c:pt>
                <c:pt idx="964">
                  <c:v>359.96999999999997</c:v>
                </c:pt>
                <c:pt idx="965">
                  <c:v>167.86</c:v>
                </c:pt>
                <c:pt idx="966">
                  <c:v>160.72</c:v>
                </c:pt>
                <c:pt idx="967">
                  <c:v>262.24</c:v>
                </c:pt>
                <c:pt idx="968">
                  <c:v>232.40000000000003</c:v>
                </c:pt>
                <c:pt idx="969">
                  <c:v>158.13</c:v>
                </c:pt>
                <c:pt idx="970">
                  <c:v>686.40000000000009</c:v>
                </c:pt>
                <c:pt idx="971">
                  <c:v>152.79999999999998</c:v>
                </c:pt>
                <c:pt idx="972">
                  <c:v>211.84</c:v>
                </c:pt>
                <c:pt idx="973">
                  <c:v>305.01</c:v>
                </c:pt>
                <c:pt idx="974">
                  <c:v>270.33999999999997</c:v>
                </c:pt>
                <c:pt idx="975">
                  <c:v>756.80000000000007</c:v>
                </c:pt>
                <c:pt idx="976">
                  <c:v>343.92</c:v>
                </c:pt>
                <c:pt idx="977">
                  <c:v>290.98</c:v>
                </c:pt>
                <c:pt idx="978">
                  <c:v>1007.9440000000002</c:v>
                </c:pt>
                <c:pt idx="979">
                  <c:v>179.94</c:v>
                </c:pt>
                <c:pt idx="980">
                  <c:v>899.98199999999997</c:v>
                </c:pt>
                <c:pt idx="981">
                  <c:v>299.89999999999998</c:v>
                </c:pt>
                <c:pt idx="982">
                  <c:v>152.76</c:v>
                </c:pt>
                <c:pt idx="983">
                  <c:v>257.98</c:v>
                </c:pt>
                <c:pt idx="984">
                  <c:v>191.82</c:v>
                </c:pt>
                <c:pt idx="985">
                  <c:v>146.82</c:v>
                </c:pt>
                <c:pt idx="986">
                  <c:v>215.65</c:v>
                </c:pt>
                <c:pt idx="987">
                  <c:v>585.55200000000002</c:v>
                </c:pt>
                <c:pt idx="988">
                  <c:v>158.28</c:v>
                </c:pt>
                <c:pt idx="989">
                  <c:v>408.00599999999997</c:v>
                </c:pt>
                <c:pt idx="990">
                  <c:v>283.14000000000004</c:v>
                </c:pt>
                <c:pt idx="991">
                  <c:v>239.96999999999997</c:v>
                </c:pt>
                <c:pt idx="992">
                  <c:v>239.96999999999997</c:v>
                </c:pt>
                <c:pt idx="993">
                  <c:v>575.91999999999996</c:v>
                </c:pt>
                <c:pt idx="994">
                  <c:v>575.91999999999996</c:v>
                </c:pt>
                <c:pt idx="995">
                  <c:v>209.96999999999997</c:v>
                </c:pt>
                <c:pt idx="996">
                  <c:v>263.95999999999998</c:v>
                </c:pt>
                <c:pt idx="997">
                  <c:v>273.95999999999998</c:v>
                </c:pt>
                <c:pt idx="998">
                  <c:v>196.45</c:v>
                </c:pt>
                <c:pt idx="999">
                  <c:v>705.54399999999998</c:v>
                </c:pt>
                <c:pt idx="1000">
                  <c:v>163.96</c:v>
                </c:pt>
                <c:pt idx="1001">
                  <c:v>159.80000000000001</c:v>
                </c:pt>
                <c:pt idx="1002">
                  <c:v>561.58400000000006</c:v>
                </c:pt>
                <c:pt idx="1003">
                  <c:v>1403.9200000000003</c:v>
                </c:pt>
                <c:pt idx="1004">
                  <c:v>1403.9200000000003</c:v>
                </c:pt>
                <c:pt idx="1005">
                  <c:v>199.98</c:v>
                </c:pt>
                <c:pt idx="1006">
                  <c:v>199.96</c:v>
                </c:pt>
                <c:pt idx="1007">
                  <c:v>192.22</c:v>
                </c:pt>
                <c:pt idx="1008">
                  <c:v>143.96</c:v>
                </c:pt>
                <c:pt idx="1009">
                  <c:v>143.69999999999999</c:v>
                </c:pt>
                <c:pt idx="1010">
                  <c:v>245.88</c:v>
                </c:pt>
                <c:pt idx="1011">
                  <c:v>1091.1680000000001</c:v>
                </c:pt>
                <c:pt idx="1012">
                  <c:v>209.60000000000002</c:v>
                </c:pt>
                <c:pt idx="1013">
                  <c:v>205.03</c:v>
                </c:pt>
                <c:pt idx="1014">
                  <c:v>269.98</c:v>
                </c:pt>
                <c:pt idx="1015">
                  <c:v>186.048</c:v>
                </c:pt>
                <c:pt idx="1016">
                  <c:v>239.96999999999997</c:v>
                </c:pt>
                <c:pt idx="1017">
                  <c:v>248.57</c:v>
                </c:pt>
                <c:pt idx="1018">
                  <c:v>257.94</c:v>
                </c:pt>
                <c:pt idx="1019">
                  <c:v>666.34400000000005</c:v>
                </c:pt>
                <c:pt idx="1020">
                  <c:v>135.79999999999998</c:v>
                </c:pt>
                <c:pt idx="1021">
                  <c:v>138.56</c:v>
                </c:pt>
                <c:pt idx="1022">
                  <c:v>236.88</c:v>
                </c:pt>
                <c:pt idx="1023">
                  <c:v>580.67200000000003</c:v>
                </c:pt>
                <c:pt idx="1024">
                  <c:v>431.92800000000005</c:v>
                </c:pt>
                <c:pt idx="1025">
                  <c:v>431.92800000000005</c:v>
                </c:pt>
                <c:pt idx="1026">
                  <c:v>134.97</c:v>
                </c:pt>
                <c:pt idx="1027">
                  <c:v>322.59000000000003</c:v>
                </c:pt>
                <c:pt idx="1028">
                  <c:v>171.20000000000002</c:v>
                </c:pt>
                <c:pt idx="1029">
                  <c:v>199.95000000000002</c:v>
                </c:pt>
                <c:pt idx="1030">
                  <c:v>199.95000000000002</c:v>
                </c:pt>
                <c:pt idx="1031">
                  <c:v>265.93</c:v>
                </c:pt>
                <c:pt idx="1032">
                  <c:v>167.96800000000002</c:v>
                </c:pt>
                <c:pt idx="1033">
                  <c:v>224.75</c:v>
                </c:pt>
                <c:pt idx="1034">
                  <c:v>837.59999999999991</c:v>
                </c:pt>
                <c:pt idx="1035">
                  <c:v>434.64600000000002</c:v>
                </c:pt>
                <c:pt idx="1036">
                  <c:v>145.9</c:v>
                </c:pt>
                <c:pt idx="1037">
                  <c:v>145.9</c:v>
                </c:pt>
                <c:pt idx="1038">
                  <c:v>208.44</c:v>
                </c:pt>
                <c:pt idx="1039">
                  <c:v>129.97999999999999</c:v>
                </c:pt>
                <c:pt idx="1040">
                  <c:v>323.10000000000002</c:v>
                </c:pt>
                <c:pt idx="1041">
                  <c:v>323.10000000000002</c:v>
                </c:pt>
                <c:pt idx="1042">
                  <c:v>175.23</c:v>
                </c:pt>
                <c:pt idx="1043">
                  <c:v>356.85</c:v>
                </c:pt>
                <c:pt idx="1044">
                  <c:v>137.62</c:v>
                </c:pt>
                <c:pt idx="1045">
                  <c:v>604.76800000000003</c:v>
                </c:pt>
                <c:pt idx="1046">
                  <c:v>604.75199999999995</c:v>
                </c:pt>
                <c:pt idx="1047">
                  <c:v>125.88</c:v>
                </c:pt>
                <c:pt idx="1048">
                  <c:v>301.95999999999998</c:v>
                </c:pt>
                <c:pt idx="1049">
                  <c:v>271.76400000000001</c:v>
                </c:pt>
                <c:pt idx="1050">
                  <c:v>271.76400000000001</c:v>
                </c:pt>
                <c:pt idx="1051">
                  <c:v>122.97</c:v>
                </c:pt>
                <c:pt idx="1052">
                  <c:v>163.96</c:v>
                </c:pt>
                <c:pt idx="1053">
                  <c:v>159.56</c:v>
                </c:pt>
                <c:pt idx="1054">
                  <c:v>133.38</c:v>
                </c:pt>
                <c:pt idx="1055">
                  <c:v>519.67999999999995</c:v>
                </c:pt>
                <c:pt idx="1056">
                  <c:v>467.03999999999996</c:v>
                </c:pt>
                <c:pt idx="1057">
                  <c:v>288</c:v>
                </c:pt>
                <c:pt idx="1058">
                  <c:v>575.928</c:v>
                </c:pt>
                <c:pt idx="1059">
                  <c:v>221.16</c:v>
                </c:pt>
                <c:pt idx="1060">
                  <c:v>204.85</c:v>
                </c:pt>
                <c:pt idx="1061">
                  <c:v>116.28</c:v>
                </c:pt>
                <c:pt idx="1062">
                  <c:v>196.75200000000001</c:v>
                </c:pt>
                <c:pt idx="1063">
                  <c:v>115.36</c:v>
                </c:pt>
                <c:pt idx="1064">
                  <c:v>209.3</c:v>
                </c:pt>
                <c:pt idx="1065">
                  <c:v>194.32</c:v>
                </c:pt>
                <c:pt idx="1066">
                  <c:v>208.16</c:v>
                </c:pt>
                <c:pt idx="1067">
                  <c:v>122.12</c:v>
                </c:pt>
                <c:pt idx="1068">
                  <c:v>479.988</c:v>
                </c:pt>
                <c:pt idx="1069">
                  <c:v>155.34</c:v>
                </c:pt>
                <c:pt idx="1070">
                  <c:v>192.8</c:v>
                </c:pt>
                <c:pt idx="1071">
                  <c:v>1117.92</c:v>
                </c:pt>
                <c:pt idx="1072">
                  <c:v>186.14999999999998</c:v>
                </c:pt>
                <c:pt idx="1073">
                  <c:v>123.92</c:v>
                </c:pt>
                <c:pt idx="1074">
                  <c:v>492.76800000000003</c:v>
                </c:pt>
                <c:pt idx="1075">
                  <c:v>131.88</c:v>
                </c:pt>
                <c:pt idx="1076">
                  <c:v>197.72</c:v>
                </c:pt>
                <c:pt idx="1077">
                  <c:v>203.92</c:v>
                </c:pt>
                <c:pt idx="1078">
                  <c:v>220.06399999999999</c:v>
                </c:pt>
                <c:pt idx="1079">
                  <c:v>146.68799999999999</c:v>
                </c:pt>
                <c:pt idx="1080">
                  <c:v>119.56</c:v>
                </c:pt>
                <c:pt idx="1081">
                  <c:v>111.96</c:v>
                </c:pt>
                <c:pt idx="1082">
                  <c:v>327.99600000000004</c:v>
                </c:pt>
                <c:pt idx="1083">
                  <c:v>115.84</c:v>
                </c:pt>
                <c:pt idx="1084">
                  <c:v>159.99</c:v>
                </c:pt>
                <c:pt idx="1085">
                  <c:v>129.39000000000001</c:v>
                </c:pt>
                <c:pt idx="1086">
                  <c:v>132.52000000000001</c:v>
                </c:pt>
                <c:pt idx="1087">
                  <c:v>173.48800000000003</c:v>
                </c:pt>
                <c:pt idx="1088">
                  <c:v>173.48800000000003</c:v>
                </c:pt>
                <c:pt idx="1089">
                  <c:v>108.08</c:v>
                </c:pt>
                <c:pt idx="1090">
                  <c:v>239.976</c:v>
                </c:pt>
                <c:pt idx="1091">
                  <c:v>197.96999999999997</c:v>
                </c:pt>
                <c:pt idx="1092">
                  <c:v>204.85</c:v>
                </c:pt>
                <c:pt idx="1093">
                  <c:v>204.6</c:v>
                </c:pt>
                <c:pt idx="1094">
                  <c:v>182.91</c:v>
                </c:pt>
                <c:pt idx="1095">
                  <c:v>470.37600000000009</c:v>
                </c:pt>
                <c:pt idx="1096">
                  <c:v>470.37600000000009</c:v>
                </c:pt>
                <c:pt idx="1097">
                  <c:v>140.73599999999999</c:v>
                </c:pt>
                <c:pt idx="1098">
                  <c:v>479.72</c:v>
                </c:pt>
                <c:pt idx="1099">
                  <c:v>119.85000000000001</c:v>
                </c:pt>
                <c:pt idx="1100">
                  <c:v>142.4</c:v>
                </c:pt>
                <c:pt idx="1101">
                  <c:v>114.2</c:v>
                </c:pt>
                <c:pt idx="1102">
                  <c:v>114.2</c:v>
                </c:pt>
                <c:pt idx="1103">
                  <c:v>1399.9440000000002</c:v>
                </c:pt>
                <c:pt idx="1104">
                  <c:v>419.94399999999996</c:v>
                </c:pt>
                <c:pt idx="1105">
                  <c:v>419.94399999999996</c:v>
                </c:pt>
                <c:pt idx="1106">
                  <c:v>149.97</c:v>
                </c:pt>
                <c:pt idx="1107">
                  <c:v>116.4</c:v>
                </c:pt>
                <c:pt idx="1108">
                  <c:v>698.35200000000009</c:v>
                </c:pt>
                <c:pt idx="1109">
                  <c:v>698.35200000000009</c:v>
                </c:pt>
                <c:pt idx="1110">
                  <c:v>523.39200000000005</c:v>
                </c:pt>
                <c:pt idx="1111">
                  <c:v>208.56</c:v>
                </c:pt>
                <c:pt idx="1112">
                  <c:v>1038.8399999999999</c:v>
                </c:pt>
                <c:pt idx="1113">
                  <c:v>191.96</c:v>
                </c:pt>
                <c:pt idx="1114">
                  <c:v>153.55199999999999</c:v>
                </c:pt>
                <c:pt idx="1115">
                  <c:v>153.55199999999999</c:v>
                </c:pt>
                <c:pt idx="1116">
                  <c:v>103.60000000000001</c:v>
                </c:pt>
                <c:pt idx="1117">
                  <c:v>172.5</c:v>
                </c:pt>
                <c:pt idx="1118">
                  <c:v>114.60000000000001</c:v>
                </c:pt>
                <c:pt idx="1119">
                  <c:v>457.56800000000004</c:v>
                </c:pt>
                <c:pt idx="1120">
                  <c:v>136.96</c:v>
                </c:pt>
                <c:pt idx="1121">
                  <c:v>181.86</c:v>
                </c:pt>
                <c:pt idx="1122">
                  <c:v>181.86</c:v>
                </c:pt>
                <c:pt idx="1123">
                  <c:v>164.22</c:v>
                </c:pt>
                <c:pt idx="1124">
                  <c:v>149.352</c:v>
                </c:pt>
                <c:pt idx="1125">
                  <c:v>806.33600000000001</c:v>
                </c:pt>
                <c:pt idx="1126">
                  <c:v>179.94</c:v>
                </c:pt>
                <c:pt idx="1127">
                  <c:v>104.9</c:v>
                </c:pt>
                <c:pt idx="1128">
                  <c:v>104.85</c:v>
                </c:pt>
                <c:pt idx="1129">
                  <c:v>104.85</c:v>
                </c:pt>
                <c:pt idx="1130">
                  <c:v>104.85</c:v>
                </c:pt>
                <c:pt idx="1131">
                  <c:v>185.88</c:v>
                </c:pt>
                <c:pt idx="1132">
                  <c:v>572.80000000000007</c:v>
                </c:pt>
                <c:pt idx="1133">
                  <c:v>106.32</c:v>
                </c:pt>
                <c:pt idx="1134">
                  <c:v>106.32</c:v>
                </c:pt>
                <c:pt idx="1135">
                  <c:v>133.12</c:v>
                </c:pt>
                <c:pt idx="1136">
                  <c:v>494.37600000000009</c:v>
                </c:pt>
                <c:pt idx="1137">
                  <c:v>657.55200000000013</c:v>
                </c:pt>
                <c:pt idx="1138">
                  <c:v>98.46</c:v>
                </c:pt>
                <c:pt idx="1139">
                  <c:v>108.92</c:v>
                </c:pt>
                <c:pt idx="1140">
                  <c:v>279.94400000000002</c:v>
                </c:pt>
                <c:pt idx="1141">
                  <c:v>181.35</c:v>
                </c:pt>
                <c:pt idx="1142">
                  <c:v>111.15</c:v>
                </c:pt>
                <c:pt idx="1143">
                  <c:v>390.36799999999999</c:v>
                </c:pt>
                <c:pt idx="1144">
                  <c:v>143.85600000000002</c:v>
                </c:pt>
                <c:pt idx="1145">
                  <c:v>105.52</c:v>
                </c:pt>
                <c:pt idx="1146">
                  <c:v>105.52</c:v>
                </c:pt>
                <c:pt idx="1147">
                  <c:v>105.52</c:v>
                </c:pt>
                <c:pt idx="1148">
                  <c:v>102.93</c:v>
                </c:pt>
                <c:pt idx="1149">
                  <c:v>207.14400000000001</c:v>
                </c:pt>
                <c:pt idx="1150">
                  <c:v>271.76400000000001</c:v>
                </c:pt>
                <c:pt idx="1151">
                  <c:v>159.97999999999999</c:v>
                </c:pt>
                <c:pt idx="1152">
                  <c:v>383.84000000000003</c:v>
                </c:pt>
                <c:pt idx="1153">
                  <c:v>478.48</c:v>
                </c:pt>
                <c:pt idx="1154">
                  <c:v>164.85000000000002</c:v>
                </c:pt>
                <c:pt idx="1155">
                  <c:v>146.54400000000001</c:v>
                </c:pt>
                <c:pt idx="1156">
                  <c:v>539.91999999999996</c:v>
                </c:pt>
                <c:pt idx="1157">
                  <c:v>180.98</c:v>
                </c:pt>
                <c:pt idx="1158">
                  <c:v>470.37600000000009</c:v>
                </c:pt>
                <c:pt idx="1159">
                  <c:v>537.54399999999998</c:v>
                </c:pt>
                <c:pt idx="1160">
                  <c:v>134.27200000000002</c:v>
                </c:pt>
                <c:pt idx="1161">
                  <c:v>275.88</c:v>
                </c:pt>
                <c:pt idx="1162">
                  <c:v>120</c:v>
                </c:pt>
                <c:pt idx="1163">
                  <c:v>374.37600000000003</c:v>
                </c:pt>
                <c:pt idx="1164">
                  <c:v>155.25</c:v>
                </c:pt>
                <c:pt idx="1165">
                  <c:v>113.52</c:v>
                </c:pt>
                <c:pt idx="1166">
                  <c:v>177.68</c:v>
                </c:pt>
                <c:pt idx="1167">
                  <c:v>123.14399999999999</c:v>
                </c:pt>
                <c:pt idx="1168">
                  <c:v>96.08</c:v>
                </c:pt>
                <c:pt idx="1169">
                  <c:v>97.82</c:v>
                </c:pt>
                <c:pt idx="1170">
                  <c:v>146.68800000000002</c:v>
                </c:pt>
                <c:pt idx="1171">
                  <c:v>91.679999999999993</c:v>
                </c:pt>
                <c:pt idx="1172">
                  <c:v>169.68</c:v>
                </c:pt>
                <c:pt idx="1173">
                  <c:v>176.04</c:v>
                </c:pt>
                <c:pt idx="1174">
                  <c:v>151.91999999999999</c:v>
                </c:pt>
                <c:pt idx="1175">
                  <c:v>174.95000000000002</c:v>
                </c:pt>
                <c:pt idx="1176">
                  <c:v>155.94</c:v>
                </c:pt>
                <c:pt idx="1177">
                  <c:v>91.84</c:v>
                </c:pt>
                <c:pt idx="1178">
                  <c:v>249.75</c:v>
                </c:pt>
                <c:pt idx="1179">
                  <c:v>153.78</c:v>
                </c:pt>
                <c:pt idx="1180">
                  <c:v>94.74</c:v>
                </c:pt>
                <c:pt idx="1181">
                  <c:v>444.76800000000003</c:v>
                </c:pt>
                <c:pt idx="1182">
                  <c:v>88.800000000000011</c:v>
                </c:pt>
                <c:pt idx="1183">
                  <c:v>113.6</c:v>
                </c:pt>
                <c:pt idx="1184">
                  <c:v>117.456</c:v>
                </c:pt>
                <c:pt idx="1185">
                  <c:v>159.98400000000001</c:v>
                </c:pt>
                <c:pt idx="1186">
                  <c:v>87.8</c:v>
                </c:pt>
                <c:pt idx="1187">
                  <c:v>499.58400000000006</c:v>
                </c:pt>
                <c:pt idx="1188">
                  <c:v>168.1</c:v>
                </c:pt>
                <c:pt idx="1189">
                  <c:v>312.03000000000003</c:v>
                </c:pt>
                <c:pt idx="1190">
                  <c:v>111.79</c:v>
                </c:pt>
                <c:pt idx="1191">
                  <c:v>111.79</c:v>
                </c:pt>
                <c:pt idx="1192">
                  <c:v>434.35199999999998</c:v>
                </c:pt>
                <c:pt idx="1193">
                  <c:v>392.93999999999994</c:v>
                </c:pt>
                <c:pt idx="1194">
                  <c:v>1007.979</c:v>
                </c:pt>
                <c:pt idx="1195">
                  <c:v>575.96800000000007</c:v>
                </c:pt>
                <c:pt idx="1196">
                  <c:v>89.949999999999989</c:v>
                </c:pt>
                <c:pt idx="1197">
                  <c:v>119.9</c:v>
                </c:pt>
                <c:pt idx="1198">
                  <c:v>263.88</c:v>
                </c:pt>
                <c:pt idx="1199">
                  <c:v>152.91</c:v>
                </c:pt>
                <c:pt idx="1200">
                  <c:v>681.40800000000013</c:v>
                </c:pt>
                <c:pt idx="1201">
                  <c:v>339.96000000000004</c:v>
                </c:pt>
                <c:pt idx="1202">
                  <c:v>169.45</c:v>
                </c:pt>
                <c:pt idx="1203">
                  <c:v>155.82000000000002</c:v>
                </c:pt>
                <c:pt idx="1204">
                  <c:v>87.6</c:v>
                </c:pt>
                <c:pt idx="1205">
                  <c:v>112.12000000000002</c:v>
                </c:pt>
                <c:pt idx="1206">
                  <c:v>509.95749999999992</c:v>
                </c:pt>
                <c:pt idx="1207">
                  <c:v>99.99</c:v>
                </c:pt>
                <c:pt idx="1208">
                  <c:v>104.88</c:v>
                </c:pt>
                <c:pt idx="1209">
                  <c:v>91.199999999999989</c:v>
                </c:pt>
                <c:pt idx="1210">
                  <c:v>489.22999999999996</c:v>
                </c:pt>
                <c:pt idx="1211">
                  <c:v>144.60000000000002</c:v>
                </c:pt>
                <c:pt idx="1212">
                  <c:v>92.94</c:v>
                </c:pt>
                <c:pt idx="1213">
                  <c:v>92.94</c:v>
                </c:pt>
                <c:pt idx="1214">
                  <c:v>358.2</c:v>
                </c:pt>
                <c:pt idx="1215">
                  <c:v>158.928</c:v>
                </c:pt>
                <c:pt idx="1216">
                  <c:v>555.96</c:v>
                </c:pt>
                <c:pt idx="1217">
                  <c:v>166.72</c:v>
                </c:pt>
                <c:pt idx="1218">
                  <c:v>369.57600000000002</c:v>
                </c:pt>
                <c:pt idx="1219">
                  <c:v>148.02000000000001</c:v>
                </c:pt>
                <c:pt idx="1220">
                  <c:v>142.86000000000001</c:v>
                </c:pt>
                <c:pt idx="1221">
                  <c:v>158.99</c:v>
                </c:pt>
                <c:pt idx="1222">
                  <c:v>141.96</c:v>
                </c:pt>
                <c:pt idx="1223">
                  <c:v>126.624</c:v>
                </c:pt>
                <c:pt idx="1224">
                  <c:v>241.96</c:v>
                </c:pt>
                <c:pt idx="1225">
                  <c:v>117.48800000000001</c:v>
                </c:pt>
                <c:pt idx="1226">
                  <c:v>136.91999999999999</c:v>
                </c:pt>
                <c:pt idx="1227">
                  <c:v>186.54</c:v>
                </c:pt>
                <c:pt idx="1228">
                  <c:v>87.28</c:v>
                </c:pt>
                <c:pt idx="1229">
                  <c:v>127.88</c:v>
                </c:pt>
                <c:pt idx="1230">
                  <c:v>99.390000000000015</c:v>
                </c:pt>
                <c:pt idx="1231">
                  <c:v>96.53</c:v>
                </c:pt>
                <c:pt idx="1232">
                  <c:v>88.08</c:v>
                </c:pt>
                <c:pt idx="1233">
                  <c:v>269.98199999999997</c:v>
                </c:pt>
                <c:pt idx="1234">
                  <c:v>149.9</c:v>
                </c:pt>
                <c:pt idx="1235">
                  <c:v>126.30000000000001</c:v>
                </c:pt>
                <c:pt idx="1236">
                  <c:v>119.61600000000001</c:v>
                </c:pt>
                <c:pt idx="1237">
                  <c:v>115.29600000000001</c:v>
                </c:pt>
                <c:pt idx="1238">
                  <c:v>81.98</c:v>
                </c:pt>
                <c:pt idx="1239">
                  <c:v>81.98</c:v>
                </c:pt>
                <c:pt idx="1240">
                  <c:v>199.89999999999998</c:v>
                </c:pt>
                <c:pt idx="1241">
                  <c:v>326.64600000000002</c:v>
                </c:pt>
                <c:pt idx="1242">
                  <c:v>209.94</c:v>
                </c:pt>
                <c:pt idx="1243">
                  <c:v>141.96</c:v>
                </c:pt>
                <c:pt idx="1244">
                  <c:v>453.57600000000002</c:v>
                </c:pt>
                <c:pt idx="1245">
                  <c:v>80.88</c:v>
                </c:pt>
                <c:pt idx="1246">
                  <c:v>89.97</c:v>
                </c:pt>
                <c:pt idx="1247">
                  <c:v>94.2</c:v>
                </c:pt>
                <c:pt idx="1248">
                  <c:v>79.099999999999994</c:v>
                </c:pt>
                <c:pt idx="1249">
                  <c:v>114.9</c:v>
                </c:pt>
                <c:pt idx="1250">
                  <c:v>623.96</c:v>
                </c:pt>
                <c:pt idx="1251">
                  <c:v>90.64</c:v>
                </c:pt>
                <c:pt idx="1252">
                  <c:v>155.88</c:v>
                </c:pt>
                <c:pt idx="1253">
                  <c:v>344.70400000000001</c:v>
                </c:pt>
                <c:pt idx="1254">
                  <c:v>123.92000000000002</c:v>
                </c:pt>
                <c:pt idx="1255">
                  <c:v>110.52800000000001</c:v>
                </c:pt>
                <c:pt idx="1256">
                  <c:v>342.86400000000003</c:v>
                </c:pt>
                <c:pt idx="1257">
                  <c:v>153.82400000000001</c:v>
                </c:pt>
                <c:pt idx="1258">
                  <c:v>383.96000000000004</c:v>
                </c:pt>
                <c:pt idx="1259">
                  <c:v>383.8</c:v>
                </c:pt>
                <c:pt idx="1260">
                  <c:v>438.36800000000005</c:v>
                </c:pt>
                <c:pt idx="1261">
                  <c:v>142.04</c:v>
                </c:pt>
                <c:pt idx="1262">
                  <c:v>181.95</c:v>
                </c:pt>
                <c:pt idx="1263">
                  <c:v>508.76800000000003</c:v>
                </c:pt>
                <c:pt idx="1264">
                  <c:v>146.76</c:v>
                </c:pt>
                <c:pt idx="1265">
                  <c:v>380.86400000000003</c:v>
                </c:pt>
                <c:pt idx="1266">
                  <c:v>238</c:v>
                </c:pt>
                <c:pt idx="1267">
                  <c:v>86.45</c:v>
                </c:pt>
                <c:pt idx="1268">
                  <c:v>108.33600000000001</c:v>
                </c:pt>
                <c:pt idx="1269">
                  <c:v>302.37599999999998</c:v>
                </c:pt>
                <c:pt idx="1270">
                  <c:v>107.97600000000001</c:v>
                </c:pt>
                <c:pt idx="1271">
                  <c:v>89.97</c:v>
                </c:pt>
                <c:pt idx="1272">
                  <c:v>134.85000000000002</c:v>
                </c:pt>
                <c:pt idx="1273">
                  <c:v>87.539999999999992</c:v>
                </c:pt>
                <c:pt idx="1274">
                  <c:v>79.92</c:v>
                </c:pt>
                <c:pt idx="1275">
                  <c:v>750.68</c:v>
                </c:pt>
                <c:pt idx="1276">
                  <c:v>299.95999999999998</c:v>
                </c:pt>
                <c:pt idx="1277">
                  <c:v>101.12</c:v>
                </c:pt>
                <c:pt idx="1278">
                  <c:v>109.9</c:v>
                </c:pt>
                <c:pt idx="1279">
                  <c:v>128.34</c:v>
                </c:pt>
                <c:pt idx="1280">
                  <c:v>106.232</c:v>
                </c:pt>
                <c:pt idx="1281">
                  <c:v>102.36799999999999</c:v>
                </c:pt>
                <c:pt idx="1282">
                  <c:v>80.28</c:v>
                </c:pt>
                <c:pt idx="1283">
                  <c:v>99.6</c:v>
                </c:pt>
                <c:pt idx="1284">
                  <c:v>78.349999999999994</c:v>
                </c:pt>
                <c:pt idx="1285">
                  <c:v>74.95</c:v>
                </c:pt>
                <c:pt idx="1286">
                  <c:v>135.99</c:v>
                </c:pt>
                <c:pt idx="1287">
                  <c:v>93.78</c:v>
                </c:pt>
                <c:pt idx="1288">
                  <c:v>323.97600000000006</c:v>
                </c:pt>
                <c:pt idx="1289">
                  <c:v>79.14</c:v>
                </c:pt>
                <c:pt idx="1290">
                  <c:v>79.14</c:v>
                </c:pt>
                <c:pt idx="1291">
                  <c:v>103.92</c:v>
                </c:pt>
                <c:pt idx="1292">
                  <c:v>192.18600000000004</c:v>
                </c:pt>
                <c:pt idx="1293">
                  <c:v>109.95</c:v>
                </c:pt>
                <c:pt idx="1294">
                  <c:v>289.80000000000007</c:v>
                </c:pt>
                <c:pt idx="1295">
                  <c:v>359.97600000000006</c:v>
                </c:pt>
                <c:pt idx="1296">
                  <c:v>114.84800000000001</c:v>
                </c:pt>
                <c:pt idx="1297">
                  <c:v>137.94</c:v>
                </c:pt>
                <c:pt idx="1298">
                  <c:v>137.94</c:v>
                </c:pt>
                <c:pt idx="1299">
                  <c:v>209.88</c:v>
                </c:pt>
                <c:pt idx="1300">
                  <c:v>75.88</c:v>
                </c:pt>
                <c:pt idx="1301">
                  <c:v>98.376000000000005</c:v>
                </c:pt>
                <c:pt idx="1302">
                  <c:v>98.376000000000005</c:v>
                </c:pt>
                <c:pt idx="1303">
                  <c:v>98.352000000000004</c:v>
                </c:pt>
                <c:pt idx="1304">
                  <c:v>131.94</c:v>
                </c:pt>
                <c:pt idx="1305">
                  <c:v>141.96</c:v>
                </c:pt>
                <c:pt idx="1306">
                  <c:v>113.328</c:v>
                </c:pt>
                <c:pt idx="1307">
                  <c:v>104.68000000000002</c:v>
                </c:pt>
                <c:pt idx="1308">
                  <c:v>135.72</c:v>
                </c:pt>
                <c:pt idx="1309">
                  <c:v>125.92999999999999</c:v>
                </c:pt>
                <c:pt idx="1310">
                  <c:v>125.69999999999999</c:v>
                </c:pt>
                <c:pt idx="1311">
                  <c:v>79.900000000000006</c:v>
                </c:pt>
                <c:pt idx="1312">
                  <c:v>280.79200000000003</c:v>
                </c:pt>
                <c:pt idx="1313">
                  <c:v>389.97</c:v>
                </c:pt>
                <c:pt idx="1314">
                  <c:v>70.08</c:v>
                </c:pt>
                <c:pt idx="1315">
                  <c:v>74.52</c:v>
                </c:pt>
                <c:pt idx="1316">
                  <c:v>99.98</c:v>
                </c:pt>
                <c:pt idx="1317">
                  <c:v>318.08</c:v>
                </c:pt>
                <c:pt idx="1318">
                  <c:v>85.14</c:v>
                </c:pt>
                <c:pt idx="1319">
                  <c:v>80.959999999999994</c:v>
                </c:pt>
                <c:pt idx="1320">
                  <c:v>70.98</c:v>
                </c:pt>
                <c:pt idx="1321">
                  <c:v>95.84</c:v>
                </c:pt>
                <c:pt idx="1322">
                  <c:v>111.93</c:v>
                </c:pt>
                <c:pt idx="1323">
                  <c:v>73.679999999999993</c:v>
                </c:pt>
                <c:pt idx="1324">
                  <c:v>552</c:v>
                </c:pt>
                <c:pt idx="1325">
                  <c:v>586.39800000000002</c:v>
                </c:pt>
                <c:pt idx="1326">
                  <c:v>79.92</c:v>
                </c:pt>
                <c:pt idx="1327">
                  <c:v>118.25</c:v>
                </c:pt>
                <c:pt idx="1328">
                  <c:v>135.97999999999999</c:v>
                </c:pt>
                <c:pt idx="1329">
                  <c:v>96.960000000000008</c:v>
                </c:pt>
                <c:pt idx="1330">
                  <c:v>241.96</c:v>
                </c:pt>
                <c:pt idx="1331">
                  <c:v>902.71199999999999</c:v>
                </c:pt>
                <c:pt idx="1332">
                  <c:v>82.26</c:v>
                </c:pt>
                <c:pt idx="1333">
                  <c:v>93.024000000000001</c:v>
                </c:pt>
                <c:pt idx="1334">
                  <c:v>120.14999999999999</c:v>
                </c:pt>
                <c:pt idx="1335">
                  <c:v>107.64800000000001</c:v>
                </c:pt>
                <c:pt idx="1336">
                  <c:v>107.64800000000001</c:v>
                </c:pt>
                <c:pt idx="1337">
                  <c:v>89.696000000000012</c:v>
                </c:pt>
                <c:pt idx="1338">
                  <c:v>116.83199999999999</c:v>
                </c:pt>
                <c:pt idx="1339">
                  <c:v>124.36</c:v>
                </c:pt>
                <c:pt idx="1340">
                  <c:v>123.92</c:v>
                </c:pt>
                <c:pt idx="1341">
                  <c:v>70.88</c:v>
                </c:pt>
                <c:pt idx="1342">
                  <c:v>70.88</c:v>
                </c:pt>
                <c:pt idx="1343">
                  <c:v>1665.62</c:v>
                </c:pt>
                <c:pt idx="1344">
                  <c:v>301.95999999999998</c:v>
                </c:pt>
                <c:pt idx="1345">
                  <c:v>301.95999999999998</c:v>
                </c:pt>
                <c:pt idx="1346">
                  <c:v>120.57600000000001</c:v>
                </c:pt>
                <c:pt idx="1347">
                  <c:v>106.68</c:v>
                </c:pt>
                <c:pt idx="1348">
                  <c:v>71.88</c:v>
                </c:pt>
                <c:pt idx="1349">
                  <c:v>109.9</c:v>
                </c:pt>
                <c:pt idx="1350">
                  <c:v>87.8</c:v>
                </c:pt>
                <c:pt idx="1351">
                  <c:v>290.33600000000001</c:v>
                </c:pt>
                <c:pt idx="1352">
                  <c:v>67.710000000000008</c:v>
                </c:pt>
                <c:pt idx="1353">
                  <c:v>405.85999999999996</c:v>
                </c:pt>
                <c:pt idx="1354">
                  <c:v>89.567999999999998</c:v>
                </c:pt>
                <c:pt idx="1355">
                  <c:v>647.84</c:v>
                </c:pt>
                <c:pt idx="1356">
                  <c:v>68.62</c:v>
                </c:pt>
                <c:pt idx="1357">
                  <c:v>65.78</c:v>
                </c:pt>
                <c:pt idx="1358">
                  <c:v>69.930000000000007</c:v>
                </c:pt>
                <c:pt idx="1359">
                  <c:v>67</c:v>
                </c:pt>
                <c:pt idx="1360">
                  <c:v>178.10999999999999</c:v>
                </c:pt>
                <c:pt idx="1361">
                  <c:v>255.96799999999999</c:v>
                </c:pt>
                <c:pt idx="1362">
                  <c:v>191.64600000000002</c:v>
                </c:pt>
                <c:pt idx="1363">
                  <c:v>91.055999999999997</c:v>
                </c:pt>
                <c:pt idx="1364">
                  <c:v>316</c:v>
                </c:pt>
                <c:pt idx="1365">
                  <c:v>76.92</c:v>
                </c:pt>
                <c:pt idx="1366">
                  <c:v>68.52</c:v>
                </c:pt>
                <c:pt idx="1367">
                  <c:v>68.52</c:v>
                </c:pt>
                <c:pt idx="1368">
                  <c:v>149.94999999999999</c:v>
                </c:pt>
                <c:pt idx="1369">
                  <c:v>93.248000000000005</c:v>
                </c:pt>
                <c:pt idx="1370">
                  <c:v>120.33</c:v>
                </c:pt>
                <c:pt idx="1371">
                  <c:v>86.272000000000006</c:v>
                </c:pt>
                <c:pt idx="1372">
                  <c:v>249.58400000000003</c:v>
                </c:pt>
                <c:pt idx="1373">
                  <c:v>194.32</c:v>
                </c:pt>
                <c:pt idx="1374">
                  <c:v>88.768000000000001</c:v>
                </c:pt>
                <c:pt idx="1375">
                  <c:v>88.768000000000001</c:v>
                </c:pt>
                <c:pt idx="1376">
                  <c:v>106.96</c:v>
                </c:pt>
                <c:pt idx="1377">
                  <c:v>65.97</c:v>
                </c:pt>
                <c:pt idx="1378">
                  <c:v>119.03999999999999</c:v>
                </c:pt>
                <c:pt idx="1379">
                  <c:v>85.232000000000014</c:v>
                </c:pt>
                <c:pt idx="1380">
                  <c:v>62.820000000000007</c:v>
                </c:pt>
                <c:pt idx="1381">
                  <c:v>307.16800000000001</c:v>
                </c:pt>
                <c:pt idx="1382">
                  <c:v>348.20799999999997</c:v>
                </c:pt>
                <c:pt idx="1383">
                  <c:v>89.712000000000018</c:v>
                </c:pt>
                <c:pt idx="1384">
                  <c:v>302.38400000000001</c:v>
                </c:pt>
                <c:pt idx="1385">
                  <c:v>62.94</c:v>
                </c:pt>
                <c:pt idx="1386">
                  <c:v>79.44</c:v>
                </c:pt>
                <c:pt idx="1387">
                  <c:v>69.989999999999995</c:v>
                </c:pt>
                <c:pt idx="1388">
                  <c:v>177</c:v>
                </c:pt>
                <c:pt idx="1389">
                  <c:v>177</c:v>
                </c:pt>
                <c:pt idx="1390">
                  <c:v>95.951999999999998</c:v>
                </c:pt>
                <c:pt idx="1391">
                  <c:v>998.82</c:v>
                </c:pt>
                <c:pt idx="1392">
                  <c:v>79.872000000000014</c:v>
                </c:pt>
                <c:pt idx="1393">
                  <c:v>119.80000000000001</c:v>
                </c:pt>
                <c:pt idx="1394">
                  <c:v>113.52000000000001</c:v>
                </c:pt>
                <c:pt idx="1395">
                  <c:v>167.292</c:v>
                </c:pt>
                <c:pt idx="1396">
                  <c:v>91.360000000000014</c:v>
                </c:pt>
                <c:pt idx="1397">
                  <c:v>59.2</c:v>
                </c:pt>
                <c:pt idx="1398">
                  <c:v>101.94</c:v>
                </c:pt>
                <c:pt idx="1399">
                  <c:v>62.820000000000007</c:v>
                </c:pt>
                <c:pt idx="1400">
                  <c:v>62.65</c:v>
                </c:pt>
                <c:pt idx="1401">
                  <c:v>113.22</c:v>
                </c:pt>
                <c:pt idx="1402">
                  <c:v>83.88</c:v>
                </c:pt>
                <c:pt idx="1403">
                  <c:v>86.26</c:v>
                </c:pt>
                <c:pt idx="1404">
                  <c:v>62.28</c:v>
                </c:pt>
                <c:pt idx="1405">
                  <c:v>80.959999999999994</c:v>
                </c:pt>
                <c:pt idx="1406">
                  <c:v>64.75</c:v>
                </c:pt>
                <c:pt idx="1407">
                  <c:v>82.95</c:v>
                </c:pt>
                <c:pt idx="1408">
                  <c:v>82.896000000000001</c:v>
                </c:pt>
                <c:pt idx="1409">
                  <c:v>116</c:v>
                </c:pt>
                <c:pt idx="1410">
                  <c:v>82.56</c:v>
                </c:pt>
                <c:pt idx="1411">
                  <c:v>79.989999999999995</c:v>
                </c:pt>
                <c:pt idx="1412">
                  <c:v>79.989999999999995</c:v>
                </c:pt>
                <c:pt idx="1413">
                  <c:v>79.989999999999995</c:v>
                </c:pt>
                <c:pt idx="1414">
                  <c:v>85.055999999999997</c:v>
                </c:pt>
                <c:pt idx="1415">
                  <c:v>63.769999999999996</c:v>
                </c:pt>
                <c:pt idx="1416">
                  <c:v>114.46</c:v>
                </c:pt>
                <c:pt idx="1417">
                  <c:v>127.10400000000001</c:v>
                </c:pt>
                <c:pt idx="1418">
                  <c:v>58.199999999999996</c:v>
                </c:pt>
                <c:pt idx="1419">
                  <c:v>227.976</c:v>
                </c:pt>
                <c:pt idx="1420">
                  <c:v>325.63200000000006</c:v>
                </c:pt>
                <c:pt idx="1421">
                  <c:v>344.98099999999994</c:v>
                </c:pt>
                <c:pt idx="1422">
                  <c:v>323.97600000000006</c:v>
                </c:pt>
                <c:pt idx="1423">
                  <c:v>62.96</c:v>
                </c:pt>
                <c:pt idx="1424">
                  <c:v>97.3</c:v>
                </c:pt>
                <c:pt idx="1425">
                  <c:v>97.16</c:v>
                </c:pt>
                <c:pt idx="1426">
                  <c:v>59.94</c:v>
                </c:pt>
                <c:pt idx="1427">
                  <c:v>104.23</c:v>
                </c:pt>
                <c:pt idx="1428">
                  <c:v>321.56799999999998</c:v>
                </c:pt>
                <c:pt idx="1429">
                  <c:v>321.56799999999998</c:v>
                </c:pt>
                <c:pt idx="1430">
                  <c:v>77.599999999999994</c:v>
                </c:pt>
                <c:pt idx="1431">
                  <c:v>58.34</c:v>
                </c:pt>
                <c:pt idx="1432">
                  <c:v>58.320000000000007</c:v>
                </c:pt>
                <c:pt idx="1433">
                  <c:v>79.959999999999994</c:v>
                </c:pt>
                <c:pt idx="1434">
                  <c:v>68.16</c:v>
                </c:pt>
                <c:pt idx="1435">
                  <c:v>61.96</c:v>
                </c:pt>
                <c:pt idx="1436">
                  <c:v>61.96</c:v>
                </c:pt>
                <c:pt idx="1437">
                  <c:v>369.54399999999998</c:v>
                </c:pt>
                <c:pt idx="1438">
                  <c:v>71</c:v>
                </c:pt>
                <c:pt idx="1439">
                  <c:v>101.96</c:v>
                </c:pt>
                <c:pt idx="1440">
                  <c:v>243.88000000000002</c:v>
                </c:pt>
                <c:pt idx="1441">
                  <c:v>84.415999999999997</c:v>
                </c:pt>
                <c:pt idx="1442">
                  <c:v>290.666</c:v>
                </c:pt>
                <c:pt idx="1443">
                  <c:v>151.72</c:v>
                </c:pt>
                <c:pt idx="1444">
                  <c:v>83.84</c:v>
                </c:pt>
                <c:pt idx="1445">
                  <c:v>362.35199999999998</c:v>
                </c:pt>
                <c:pt idx="1446">
                  <c:v>361.37600000000003</c:v>
                </c:pt>
                <c:pt idx="1447">
                  <c:v>245.98</c:v>
                </c:pt>
                <c:pt idx="1448">
                  <c:v>58.72</c:v>
                </c:pt>
                <c:pt idx="1449">
                  <c:v>239.976</c:v>
                </c:pt>
                <c:pt idx="1450">
                  <c:v>54.900000000000006</c:v>
                </c:pt>
                <c:pt idx="1451">
                  <c:v>76.64</c:v>
                </c:pt>
                <c:pt idx="1452">
                  <c:v>58.050000000000004</c:v>
                </c:pt>
                <c:pt idx="1453">
                  <c:v>76.14</c:v>
                </c:pt>
                <c:pt idx="1454">
                  <c:v>71.040000000000006</c:v>
                </c:pt>
                <c:pt idx="1455">
                  <c:v>55.48</c:v>
                </c:pt>
                <c:pt idx="1456">
                  <c:v>55.48</c:v>
                </c:pt>
                <c:pt idx="1457">
                  <c:v>66.36</c:v>
                </c:pt>
                <c:pt idx="1458">
                  <c:v>73.007999999999996</c:v>
                </c:pt>
                <c:pt idx="1459">
                  <c:v>239.96999999999997</c:v>
                </c:pt>
                <c:pt idx="1460">
                  <c:v>239.94</c:v>
                </c:pt>
                <c:pt idx="1461">
                  <c:v>59.98</c:v>
                </c:pt>
                <c:pt idx="1462">
                  <c:v>95.968000000000004</c:v>
                </c:pt>
                <c:pt idx="1463">
                  <c:v>70.367999999999995</c:v>
                </c:pt>
                <c:pt idx="1464">
                  <c:v>87.92</c:v>
                </c:pt>
                <c:pt idx="1465">
                  <c:v>58.379999999999995</c:v>
                </c:pt>
                <c:pt idx="1466">
                  <c:v>298.464</c:v>
                </c:pt>
                <c:pt idx="1467">
                  <c:v>56.699999999999996</c:v>
                </c:pt>
                <c:pt idx="1468">
                  <c:v>104.28</c:v>
                </c:pt>
                <c:pt idx="1469">
                  <c:v>95.92</c:v>
                </c:pt>
                <c:pt idx="1470">
                  <c:v>207</c:v>
                </c:pt>
                <c:pt idx="1471">
                  <c:v>53.9</c:v>
                </c:pt>
                <c:pt idx="1472">
                  <c:v>99.2</c:v>
                </c:pt>
                <c:pt idx="1473">
                  <c:v>99.2</c:v>
                </c:pt>
                <c:pt idx="1474">
                  <c:v>68.48</c:v>
                </c:pt>
                <c:pt idx="1475">
                  <c:v>61</c:v>
                </c:pt>
                <c:pt idx="1476">
                  <c:v>212.94</c:v>
                </c:pt>
                <c:pt idx="1477">
                  <c:v>82.38</c:v>
                </c:pt>
                <c:pt idx="1478">
                  <c:v>115.96</c:v>
                </c:pt>
                <c:pt idx="1479">
                  <c:v>203.976</c:v>
                </c:pt>
                <c:pt idx="1480">
                  <c:v>50.96</c:v>
                </c:pt>
                <c:pt idx="1481">
                  <c:v>97.84</c:v>
                </c:pt>
                <c:pt idx="1482">
                  <c:v>90.8</c:v>
                </c:pt>
                <c:pt idx="1483">
                  <c:v>93.68</c:v>
                </c:pt>
                <c:pt idx="1484">
                  <c:v>72.224000000000004</c:v>
                </c:pt>
                <c:pt idx="1485">
                  <c:v>403.92</c:v>
                </c:pt>
                <c:pt idx="1486">
                  <c:v>403.16800000000001</c:v>
                </c:pt>
                <c:pt idx="1487">
                  <c:v>89.97</c:v>
                </c:pt>
                <c:pt idx="1488">
                  <c:v>67.13600000000001</c:v>
                </c:pt>
                <c:pt idx="1489">
                  <c:v>89.820000000000007</c:v>
                </c:pt>
                <c:pt idx="1490">
                  <c:v>286.40000000000003</c:v>
                </c:pt>
                <c:pt idx="1491">
                  <c:v>96.359999999999985</c:v>
                </c:pt>
                <c:pt idx="1492">
                  <c:v>333.57600000000002</c:v>
                </c:pt>
                <c:pt idx="1493">
                  <c:v>333.57600000000002</c:v>
                </c:pt>
                <c:pt idx="1494">
                  <c:v>86.199999999999989</c:v>
                </c:pt>
                <c:pt idx="1495">
                  <c:v>92.52</c:v>
                </c:pt>
                <c:pt idx="1496">
                  <c:v>63.94</c:v>
                </c:pt>
                <c:pt idx="1497">
                  <c:v>166.24</c:v>
                </c:pt>
                <c:pt idx="1498">
                  <c:v>166.24</c:v>
                </c:pt>
                <c:pt idx="1499">
                  <c:v>63.88</c:v>
                </c:pt>
                <c:pt idx="1500">
                  <c:v>63.88</c:v>
                </c:pt>
                <c:pt idx="1501">
                  <c:v>51.84</c:v>
                </c:pt>
                <c:pt idx="1502">
                  <c:v>51.75</c:v>
                </c:pt>
                <c:pt idx="1503">
                  <c:v>52.34</c:v>
                </c:pt>
                <c:pt idx="1504">
                  <c:v>70.08</c:v>
                </c:pt>
                <c:pt idx="1505">
                  <c:v>70.00800000000001</c:v>
                </c:pt>
                <c:pt idx="1506">
                  <c:v>103.05599999999998</c:v>
                </c:pt>
                <c:pt idx="1507">
                  <c:v>48.94</c:v>
                </c:pt>
                <c:pt idx="1508">
                  <c:v>62.72</c:v>
                </c:pt>
                <c:pt idx="1509">
                  <c:v>87.08</c:v>
                </c:pt>
                <c:pt idx="1510">
                  <c:v>56.65</c:v>
                </c:pt>
                <c:pt idx="1511">
                  <c:v>811.28</c:v>
                </c:pt>
                <c:pt idx="1512">
                  <c:v>71.975999999999999</c:v>
                </c:pt>
                <c:pt idx="1513">
                  <c:v>257.49900000000002</c:v>
                </c:pt>
                <c:pt idx="1514">
                  <c:v>49.44</c:v>
                </c:pt>
                <c:pt idx="1515">
                  <c:v>387.13600000000002</c:v>
                </c:pt>
                <c:pt idx="1516">
                  <c:v>241.96</c:v>
                </c:pt>
                <c:pt idx="1517">
                  <c:v>135.88200000000001</c:v>
                </c:pt>
                <c:pt idx="1518">
                  <c:v>80.48</c:v>
                </c:pt>
                <c:pt idx="1519">
                  <c:v>52.44</c:v>
                </c:pt>
                <c:pt idx="1520">
                  <c:v>239.98400000000004</c:v>
                </c:pt>
                <c:pt idx="1521">
                  <c:v>191.976</c:v>
                </c:pt>
                <c:pt idx="1522">
                  <c:v>239.92</c:v>
                </c:pt>
                <c:pt idx="1523">
                  <c:v>47.98</c:v>
                </c:pt>
                <c:pt idx="1524">
                  <c:v>119.94</c:v>
                </c:pt>
                <c:pt idx="1525">
                  <c:v>99.87</c:v>
                </c:pt>
                <c:pt idx="1526">
                  <c:v>99.87</c:v>
                </c:pt>
                <c:pt idx="1527">
                  <c:v>48.87</c:v>
                </c:pt>
                <c:pt idx="1528">
                  <c:v>74.759999999999991</c:v>
                </c:pt>
                <c:pt idx="1529">
                  <c:v>48.81</c:v>
                </c:pt>
                <c:pt idx="1530">
                  <c:v>48.69</c:v>
                </c:pt>
                <c:pt idx="1531">
                  <c:v>79.36</c:v>
                </c:pt>
                <c:pt idx="1532">
                  <c:v>271.99200000000002</c:v>
                </c:pt>
                <c:pt idx="1533">
                  <c:v>65.584000000000003</c:v>
                </c:pt>
                <c:pt idx="1534">
                  <c:v>87.84</c:v>
                </c:pt>
                <c:pt idx="1535">
                  <c:v>57.69</c:v>
                </c:pt>
                <c:pt idx="1536">
                  <c:v>87.36</c:v>
                </c:pt>
                <c:pt idx="1537">
                  <c:v>94.199999999999989</c:v>
                </c:pt>
                <c:pt idx="1538">
                  <c:v>90.48</c:v>
                </c:pt>
                <c:pt idx="1539">
                  <c:v>83.97</c:v>
                </c:pt>
                <c:pt idx="1540">
                  <c:v>63.2</c:v>
                </c:pt>
                <c:pt idx="1541">
                  <c:v>63.2</c:v>
                </c:pt>
                <c:pt idx="1542">
                  <c:v>145.74</c:v>
                </c:pt>
                <c:pt idx="1543">
                  <c:v>333.09000000000003</c:v>
                </c:pt>
                <c:pt idx="1544">
                  <c:v>310.88000000000005</c:v>
                </c:pt>
                <c:pt idx="1545">
                  <c:v>116.312</c:v>
                </c:pt>
                <c:pt idx="1546">
                  <c:v>74.352000000000004</c:v>
                </c:pt>
                <c:pt idx="1547">
                  <c:v>74.352000000000004</c:v>
                </c:pt>
                <c:pt idx="1548">
                  <c:v>48.4</c:v>
                </c:pt>
                <c:pt idx="1549">
                  <c:v>66.36</c:v>
                </c:pt>
                <c:pt idx="1550">
                  <c:v>50.4</c:v>
                </c:pt>
                <c:pt idx="1551">
                  <c:v>60.84</c:v>
                </c:pt>
                <c:pt idx="1552">
                  <c:v>68.472000000000008</c:v>
                </c:pt>
                <c:pt idx="1553">
                  <c:v>49.12</c:v>
                </c:pt>
                <c:pt idx="1554">
                  <c:v>49.12</c:v>
                </c:pt>
                <c:pt idx="1555">
                  <c:v>49.12</c:v>
                </c:pt>
                <c:pt idx="1556">
                  <c:v>49.12</c:v>
                </c:pt>
                <c:pt idx="1557">
                  <c:v>230.28000000000003</c:v>
                </c:pt>
                <c:pt idx="1558">
                  <c:v>230.28000000000003</c:v>
                </c:pt>
                <c:pt idx="1559">
                  <c:v>99.949999999999989</c:v>
                </c:pt>
                <c:pt idx="1560">
                  <c:v>48.91</c:v>
                </c:pt>
                <c:pt idx="1561">
                  <c:v>176.8</c:v>
                </c:pt>
                <c:pt idx="1562">
                  <c:v>203.92</c:v>
                </c:pt>
                <c:pt idx="1563">
                  <c:v>84.84</c:v>
                </c:pt>
                <c:pt idx="1564">
                  <c:v>88.04</c:v>
                </c:pt>
                <c:pt idx="1565">
                  <c:v>75.959999999999994</c:v>
                </c:pt>
                <c:pt idx="1566">
                  <c:v>141.96</c:v>
                </c:pt>
                <c:pt idx="1567">
                  <c:v>81.08</c:v>
                </c:pt>
                <c:pt idx="1568">
                  <c:v>302.37599999999998</c:v>
                </c:pt>
                <c:pt idx="1569">
                  <c:v>302.37599999999998</c:v>
                </c:pt>
                <c:pt idx="1570">
                  <c:v>201.56800000000001</c:v>
                </c:pt>
                <c:pt idx="1571">
                  <c:v>107.97</c:v>
                </c:pt>
                <c:pt idx="1572">
                  <c:v>107.97</c:v>
                </c:pt>
                <c:pt idx="1573">
                  <c:v>62.91</c:v>
                </c:pt>
                <c:pt idx="1574">
                  <c:v>64.623999999999995</c:v>
                </c:pt>
                <c:pt idx="1575">
                  <c:v>80.58</c:v>
                </c:pt>
                <c:pt idx="1576">
                  <c:v>225.57599999999996</c:v>
                </c:pt>
                <c:pt idx="1577">
                  <c:v>46.96</c:v>
                </c:pt>
                <c:pt idx="1578">
                  <c:v>225.29600000000002</c:v>
                </c:pt>
                <c:pt idx="1579">
                  <c:v>225.29600000000002</c:v>
                </c:pt>
                <c:pt idx="1580">
                  <c:v>60.048000000000002</c:v>
                </c:pt>
                <c:pt idx="1581">
                  <c:v>119.97600000000001</c:v>
                </c:pt>
                <c:pt idx="1582">
                  <c:v>62.015999999999998</c:v>
                </c:pt>
                <c:pt idx="1583">
                  <c:v>46.76</c:v>
                </c:pt>
                <c:pt idx="1584">
                  <c:v>46.76</c:v>
                </c:pt>
                <c:pt idx="1585">
                  <c:v>62.31</c:v>
                </c:pt>
                <c:pt idx="1586">
                  <c:v>79.959999999999994</c:v>
                </c:pt>
                <c:pt idx="1587">
                  <c:v>111.88800000000001</c:v>
                </c:pt>
                <c:pt idx="1588">
                  <c:v>85.98</c:v>
                </c:pt>
                <c:pt idx="1589">
                  <c:v>79.47</c:v>
                </c:pt>
                <c:pt idx="1590">
                  <c:v>60.12</c:v>
                </c:pt>
                <c:pt idx="1591">
                  <c:v>222.38400000000001</c:v>
                </c:pt>
                <c:pt idx="1592">
                  <c:v>85.52</c:v>
                </c:pt>
                <c:pt idx="1593">
                  <c:v>85.52</c:v>
                </c:pt>
                <c:pt idx="1594">
                  <c:v>44.400000000000006</c:v>
                </c:pt>
                <c:pt idx="1595">
                  <c:v>44.400000000000006</c:v>
                </c:pt>
                <c:pt idx="1596">
                  <c:v>59.20000000000001</c:v>
                </c:pt>
                <c:pt idx="1597">
                  <c:v>61.120000000000005</c:v>
                </c:pt>
                <c:pt idx="1598">
                  <c:v>48.16</c:v>
                </c:pt>
                <c:pt idx="1599">
                  <c:v>81.92</c:v>
                </c:pt>
                <c:pt idx="1600">
                  <c:v>81.92</c:v>
                </c:pt>
                <c:pt idx="1601">
                  <c:v>47.01</c:v>
                </c:pt>
                <c:pt idx="1602">
                  <c:v>84.949999999999989</c:v>
                </c:pt>
                <c:pt idx="1603">
                  <c:v>76.12</c:v>
                </c:pt>
                <c:pt idx="1604">
                  <c:v>76.12</c:v>
                </c:pt>
                <c:pt idx="1605">
                  <c:v>71.12</c:v>
                </c:pt>
                <c:pt idx="1606">
                  <c:v>65.231999999999999</c:v>
                </c:pt>
                <c:pt idx="1607">
                  <c:v>79.992000000000004</c:v>
                </c:pt>
                <c:pt idx="1608">
                  <c:v>104.75</c:v>
                </c:pt>
                <c:pt idx="1609">
                  <c:v>199.95000000000002</c:v>
                </c:pt>
                <c:pt idx="1610">
                  <c:v>43.98</c:v>
                </c:pt>
                <c:pt idx="1611">
                  <c:v>327.56399999999996</c:v>
                </c:pt>
                <c:pt idx="1612">
                  <c:v>83.92</c:v>
                </c:pt>
                <c:pt idx="1613">
                  <c:v>72.64</c:v>
                </c:pt>
                <c:pt idx="1614">
                  <c:v>46.349999999999994</c:v>
                </c:pt>
                <c:pt idx="1615">
                  <c:v>46.349999999999994</c:v>
                </c:pt>
                <c:pt idx="1616">
                  <c:v>45.36</c:v>
                </c:pt>
                <c:pt idx="1617">
                  <c:v>45.36</c:v>
                </c:pt>
                <c:pt idx="1618">
                  <c:v>127.94999999999999</c:v>
                </c:pt>
                <c:pt idx="1619">
                  <c:v>127.94999999999999</c:v>
                </c:pt>
                <c:pt idx="1620">
                  <c:v>127.94999999999999</c:v>
                </c:pt>
                <c:pt idx="1621">
                  <c:v>77.55</c:v>
                </c:pt>
                <c:pt idx="1622">
                  <c:v>166.5</c:v>
                </c:pt>
                <c:pt idx="1623">
                  <c:v>45</c:v>
                </c:pt>
                <c:pt idx="1624">
                  <c:v>59.99</c:v>
                </c:pt>
                <c:pt idx="1625">
                  <c:v>45.92</c:v>
                </c:pt>
                <c:pt idx="1626">
                  <c:v>246.16800000000001</c:v>
                </c:pt>
                <c:pt idx="1627">
                  <c:v>56.52</c:v>
                </c:pt>
                <c:pt idx="1628">
                  <c:v>46.62</c:v>
                </c:pt>
                <c:pt idx="1629">
                  <c:v>64.959999999999994</c:v>
                </c:pt>
                <c:pt idx="1630">
                  <c:v>100.80000000000001</c:v>
                </c:pt>
                <c:pt idx="1631">
                  <c:v>120.666</c:v>
                </c:pt>
                <c:pt idx="1632">
                  <c:v>111.96</c:v>
                </c:pt>
                <c:pt idx="1633">
                  <c:v>46.2</c:v>
                </c:pt>
                <c:pt idx="1634">
                  <c:v>73.28</c:v>
                </c:pt>
                <c:pt idx="1635">
                  <c:v>73.2</c:v>
                </c:pt>
                <c:pt idx="1636">
                  <c:v>81.400000000000006</c:v>
                </c:pt>
                <c:pt idx="1637">
                  <c:v>50.32</c:v>
                </c:pt>
                <c:pt idx="1638">
                  <c:v>129.91999999999999</c:v>
                </c:pt>
                <c:pt idx="1639">
                  <c:v>210.98</c:v>
                </c:pt>
                <c:pt idx="1640">
                  <c:v>56.96</c:v>
                </c:pt>
                <c:pt idx="1641">
                  <c:v>46.8</c:v>
                </c:pt>
                <c:pt idx="1642">
                  <c:v>70.12</c:v>
                </c:pt>
                <c:pt idx="1643">
                  <c:v>70.12</c:v>
                </c:pt>
                <c:pt idx="1644">
                  <c:v>56.063999999999993</c:v>
                </c:pt>
                <c:pt idx="1645">
                  <c:v>45.68</c:v>
                </c:pt>
                <c:pt idx="1646">
                  <c:v>45.68</c:v>
                </c:pt>
                <c:pt idx="1647">
                  <c:v>45.68</c:v>
                </c:pt>
                <c:pt idx="1648">
                  <c:v>45.68</c:v>
                </c:pt>
                <c:pt idx="1649">
                  <c:v>100</c:v>
                </c:pt>
                <c:pt idx="1650">
                  <c:v>100</c:v>
                </c:pt>
                <c:pt idx="1651">
                  <c:v>83.9</c:v>
                </c:pt>
                <c:pt idx="1652">
                  <c:v>43.68</c:v>
                </c:pt>
                <c:pt idx="1653">
                  <c:v>279.45600000000002</c:v>
                </c:pt>
                <c:pt idx="1654">
                  <c:v>45.480000000000004</c:v>
                </c:pt>
                <c:pt idx="1655">
                  <c:v>79.512000000000015</c:v>
                </c:pt>
                <c:pt idx="1656">
                  <c:v>49.65</c:v>
                </c:pt>
                <c:pt idx="1657">
                  <c:v>55.584000000000003</c:v>
                </c:pt>
                <c:pt idx="1658">
                  <c:v>121.96</c:v>
                </c:pt>
                <c:pt idx="1659">
                  <c:v>47.12</c:v>
                </c:pt>
                <c:pt idx="1660">
                  <c:v>55.264000000000003</c:v>
                </c:pt>
                <c:pt idx="1661">
                  <c:v>183.96</c:v>
                </c:pt>
                <c:pt idx="1662">
                  <c:v>68.94</c:v>
                </c:pt>
                <c:pt idx="1663">
                  <c:v>79.36</c:v>
                </c:pt>
                <c:pt idx="1664">
                  <c:v>43.86</c:v>
                </c:pt>
                <c:pt idx="1665">
                  <c:v>43.8</c:v>
                </c:pt>
                <c:pt idx="1666">
                  <c:v>44.75</c:v>
                </c:pt>
                <c:pt idx="1667">
                  <c:v>56.783999999999999</c:v>
                </c:pt>
                <c:pt idx="1668">
                  <c:v>70.98</c:v>
                </c:pt>
                <c:pt idx="1669">
                  <c:v>63.311999999999998</c:v>
                </c:pt>
                <c:pt idx="1670">
                  <c:v>63.311999999999998</c:v>
                </c:pt>
                <c:pt idx="1671">
                  <c:v>70.949999999999989</c:v>
                </c:pt>
                <c:pt idx="1672">
                  <c:v>435.99900000000002</c:v>
                </c:pt>
                <c:pt idx="1673">
                  <c:v>60.736000000000004</c:v>
                </c:pt>
                <c:pt idx="1674">
                  <c:v>81.94</c:v>
                </c:pt>
                <c:pt idx="1675">
                  <c:v>113.78999999999999</c:v>
                </c:pt>
                <c:pt idx="1676">
                  <c:v>67.900000000000006</c:v>
                </c:pt>
                <c:pt idx="1677">
                  <c:v>60.144000000000005</c:v>
                </c:pt>
                <c:pt idx="1678">
                  <c:v>323.97600000000006</c:v>
                </c:pt>
                <c:pt idx="1679">
                  <c:v>77.58</c:v>
                </c:pt>
                <c:pt idx="1680">
                  <c:v>77.55</c:v>
                </c:pt>
                <c:pt idx="1681">
                  <c:v>201.584</c:v>
                </c:pt>
                <c:pt idx="1682">
                  <c:v>201.584</c:v>
                </c:pt>
                <c:pt idx="1683">
                  <c:v>671.93</c:v>
                </c:pt>
                <c:pt idx="1684">
                  <c:v>69.5</c:v>
                </c:pt>
                <c:pt idx="1685">
                  <c:v>57.584000000000003</c:v>
                </c:pt>
                <c:pt idx="1686">
                  <c:v>57.504000000000005</c:v>
                </c:pt>
                <c:pt idx="1687">
                  <c:v>52.96</c:v>
                </c:pt>
                <c:pt idx="1688">
                  <c:v>74.45</c:v>
                </c:pt>
                <c:pt idx="1689">
                  <c:v>321.55200000000002</c:v>
                </c:pt>
                <c:pt idx="1690">
                  <c:v>40.99</c:v>
                </c:pt>
                <c:pt idx="1691">
                  <c:v>63.967999999999996</c:v>
                </c:pt>
                <c:pt idx="1692">
                  <c:v>73.98</c:v>
                </c:pt>
                <c:pt idx="1693">
                  <c:v>73.98</c:v>
                </c:pt>
                <c:pt idx="1694">
                  <c:v>43.41</c:v>
                </c:pt>
                <c:pt idx="1695">
                  <c:v>53.248000000000005</c:v>
                </c:pt>
                <c:pt idx="1696">
                  <c:v>177.48000000000002</c:v>
                </c:pt>
                <c:pt idx="1697">
                  <c:v>60.35</c:v>
                </c:pt>
                <c:pt idx="1698">
                  <c:v>63.96</c:v>
                </c:pt>
                <c:pt idx="1699">
                  <c:v>40.46</c:v>
                </c:pt>
                <c:pt idx="1700">
                  <c:v>264.32</c:v>
                </c:pt>
                <c:pt idx="1701">
                  <c:v>41.28</c:v>
                </c:pt>
                <c:pt idx="1702">
                  <c:v>73.36</c:v>
                </c:pt>
                <c:pt idx="1703">
                  <c:v>282.83999999999997</c:v>
                </c:pt>
                <c:pt idx="1704">
                  <c:v>263.96000000000004</c:v>
                </c:pt>
                <c:pt idx="1705">
                  <c:v>71.975999999999999</c:v>
                </c:pt>
                <c:pt idx="1706">
                  <c:v>45.98</c:v>
                </c:pt>
                <c:pt idx="1707">
                  <c:v>52.679999999999993</c:v>
                </c:pt>
                <c:pt idx="1708">
                  <c:v>52.512</c:v>
                </c:pt>
                <c:pt idx="1709">
                  <c:v>72.8</c:v>
                </c:pt>
                <c:pt idx="1710">
                  <c:v>42.68</c:v>
                </c:pt>
                <c:pt idx="1711">
                  <c:v>75.48</c:v>
                </c:pt>
                <c:pt idx="1712">
                  <c:v>195.96000000000004</c:v>
                </c:pt>
                <c:pt idx="1713">
                  <c:v>195.96000000000004</c:v>
                </c:pt>
                <c:pt idx="1714">
                  <c:v>195.184</c:v>
                </c:pt>
                <c:pt idx="1715">
                  <c:v>60.84</c:v>
                </c:pt>
                <c:pt idx="1716">
                  <c:v>60.84</c:v>
                </c:pt>
                <c:pt idx="1717">
                  <c:v>69.52</c:v>
                </c:pt>
                <c:pt idx="1718">
                  <c:v>69.52</c:v>
                </c:pt>
                <c:pt idx="1719">
                  <c:v>41.4</c:v>
                </c:pt>
                <c:pt idx="1720">
                  <c:v>59.808000000000007</c:v>
                </c:pt>
                <c:pt idx="1721">
                  <c:v>194.35200000000003</c:v>
                </c:pt>
                <c:pt idx="1722">
                  <c:v>38.82</c:v>
                </c:pt>
                <c:pt idx="1723">
                  <c:v>55.424000000000007</c:v>
                </c:pt>
                <c:pt idx="1724">
                  <c:v>55.360000000000007</c:v>
                </c:pt>
                <c:pt idx="1725">
                  <c:v>42.929999999999993</c:v>
                </c:pt>
                <c:pt idx="1726">
                  <c:v>40.200000000000003</c:v>
                </c:pt>
                <c:pt idx="1727">
                  <c:v>46.94</c:v>
                </c:pt>
                <c:pt idx="1728">
                  <c:v>40.08</c:v>
                </c:pt>
                <c:pt idx="1729">
                  <c:v>191.976</c:v>
                </c:pt>
                <c:pt idx="1730">
                  <c:v>51.184000000000012</c:v>
                </c:pt>
                <c:pt idx="1731">
                  <c:v>191.88</c:v>
                </c:pt>
                <c:pt idx="1732">
                  <c:v>191.88</c:v>
                </c:pt>
                <c:pt idx="1733">
                  <c:v>39.96</c:v>
                </c:pt>
                <c:pt idx="1734">
                  <c:v>63.920000000000009</c:v>
                </c:pt>
                <c:pt idx="1735">
                  <c:v>72.703999999999994</c:v>
                </c:pt>
                <c:pt idx="1736">
                  <c:v>38.160000000000004</c:v>
                </c:pt>
                <c:pt idx="1737">
                  <c:v>63.47</c:v>
                </c:pt>
                <c:pt idx="1738">
                  <c:v>217.58400000000003</c:v>
                </c:pt>
                <c:pt idx="1739">
                  <c:v>70.260000000000005</c:v>
                </c:pt>
                <c:pt idx="1740">
                  <c:v>65.17</c:v>
                </c:pt>
                <c:pt idx="1741">
                  <c:v>89.97</c:v>
                </c:pt>
                <c:pt idx="1742">
                  <c:v>89.97</c:v>
                </c:pt>
                <c:pt idx="1743">
                  <c:v>55.936000000000007</c:v>
                </c:pt>
                <c:pt idx="1744">
                  <c:v>52.064</c:v>
                </c:pt>
                <c:pt idx="1745">
                  <c:v>69.900000000000006</c:v>
                </c:pt>
                <c:pt idx="1746">
                  <c:v>41.86</c:v>
                </c:pt>
                <c:pt idx="1747">
                  <c:v>49.56</c:v>
                </c:pt>
                <c:pt idx="1748">
                  <c:v>375.34</c:v>
                </c:pt>
                <c:pt idx="1749">
                  <c:v>375.34</c:v>
                </c:pt>
                <c:pt idx="1750">
                  <c:v>49.25</c:v>
                </c:pt>
                <c:pt idx="1751">
                  <c:v>55.360000000000007</c:v>
                </c:pt>
                <c:pt idx="1752">
                  <c:v>38.880000000000003</c:v>
                </c:pt>
                <c:pt idx="1753">
                  <c:v>38.880000000000003</c:v>
                </c:pt>
                <c:pt idx="1754">
                  <c:v>38.880000000000003</c:v>
                </c:pt>
                <c:pt idx="1755">
                  <c:v>38.880000000000003</c:v>
                </c:pt>
                <c:pt idx="1756">
                  <c:v>40.410000000000004</c:v>
                </c:pt>
                <c:pt idx="1757">
                  <c:v>49.408000000000001</c:v>
                </c:pt>
                <c:pt idx="1758">
                  <c:v>54.896000000000008</c:v>
                </c:pt>
                <c:pt idx="1759">
                  <c:v>92.52</c:v>
                </c:pt>
                <c:pt idx="1760">
                  <c:v>211.16800000000001</c:v>
                </c:pt>
                <c:pt idx="1761">
                  <c:v>43.96</c:v>
                </c:pt>
                <c:pt idx="1762">
                  <c:v>120.666</c:v>
                </c:pt>
                <c:pt idx="1763">
                  <c:v>70.949999999999989</c:v>
                </c:pt>
                <c:pt idx="1764">
                  <c:v>70.949999999999989</c:v>
                </c:pt>
                <c:pt idx="1765">
                  <c:v>459.95</c:v>
                </c:pt>
                <c:pt idx="1766">
                  <c:v>98.111999999999995</c:v>
                </c:pt>
                <c:pt idx="1767">
                  <c:v>47.04</c:v>
                </c:pt>
                <c:pt idx="1768">
                  <c:v>61.1</c:v>
                </c:pt>
                <c:pt idx="1769">
                  <c:v>67.88</c:v>
                </c:pt>
                <c:pt idx="1770">
                  <c:v>58.407999999999994</c:v>
                </c:pt>
                <c:pt idx="1771">
                  <c:v>36.480000000000004</c:v>
                </c:pt>
                <c:pt idx="1772">
                  <c:v>37.94</c:v>
                </c:pt>
                <c:pt idx="1773">
                  <c:v>37.94</c:v>
                </c:pt>
                <c:pt idx="1774">
                  <c:v>37.94</c:v>
                </c:pt>
                <c:pt idx="1775">
                  <c:v>37.94</c:v>
                </c:pt>
                <c:pt idx="1776">
                  <c:v>272.64600000000002</c:v>
                </c:pt>
                <c:pt idx="1777">
                  <c:v>51.840000000000011</c:v>
                </c:pt>
                <c:pt idx="1778">
                  <c:v>48.9</c:v>
                </c:pt>
                <c:pt idx="1779">
                  <c:v>40.199999999999996</c:v>
                </c:pt>
                <c:pt idx="1780">
                  <c:v>46.32</c:v>
                </c:pt>
                <c:pt idx="1781">
                  <c:v>54.66</c:v>
                </c:pt>
                <c:pt idx="1782">
                  <c:v>37.520000000000003</c:v>
                </c:pt>
                <c:pt idx="1783">
                  <c:v>159.96000000000004</c:v>
                </c:pt>
                <c:pt idx="1784">
                  <c:v>59.98</c:v>
                </c:pt>
                <c:pt idx="1785">
                  <c:v>143.952</c:v>
                </c:pt>
                <c:pt idx="1786">
                  <c:v>39.979999999999997</c:v>
                </c:pt>
                <c:pt idx="1787">
                  <c:v>49.568000000000005</c:v>
                </c:pt>
                <c:pt idx="1788">
                  <c:v>38.22</c:v>
                </c:pt>
                <c:pt idx="1789">
                  <c:v>51.311999999999998</c:v>
                </c:pt>
                <c:pt idx="1790">
                  <c:v>286.25600000000003</c:v>
                </c:pt>
                <c:pt idx="1791">
                  <c:v>68.111999999999995</c:v>
                </c:pt>
                <c:pt idx="1792">
                  <c:v>59.519999999999996</c:v>
                </c:pt>
                <c:pt idx="1793">
                  <c:v>54.816000000000003</c:v>
                </c:pt>
                <c:pt idx="1794">
                  <c:v>157.91999999999999</c:v>
                </c:pt>
                <c:pt idx="1795">
                  <c:v>47.360000000000007</c:v>
                </c:pt>
                <c:pt idx="1796">
                  <c:v>283.92</c:v>
                </c:pt>
                <c:pt idx="1797">
                  <c:v>354.90000000000003</c:v>
                </c:pt>
                <c:pt idx="1798">
                  <c:v>353.88</c:v>
                </c:pt>
                <c:pt idx="1799">
                  <c:v>52.272000000000006</c:v>
                </c:pt>
                <c:pt idx="1800">
                  <c:v>156.79200000000003</c:v>
                </c:pt>
                <c:pt idx="1801">
                  <c:v>38.28</c:v>
                </c:pt>
                <c:pt idx="1802">
                  <c:v>74.112000000000009</c:v>
                </c:pt>
                <c:pt idx="1803">
                  <c:v>35.880000000000003</c:v>
                </c:pt>
                <c:pt idx="1804">
                  <c:v>39</c:v>
                </c:pt>
                <c:pt idx="1805">
                  <c:v>67.400000000000006</c:v>
                </c:pt>
                <c:pt idx="1806">
                  <c:v>67.400000000000006</c:v>
                </c:pt>
                <c:pt idx="1807">
                  <c:v>46.72</c:v>
                </c:pt>
                <c:pt idx="1808">
                  <c:v>36.4</c:v>
                </c:pt>
                <c:pt idx="1809">
                  <c:v>38.82</c:v>
                </c:pt>
                <c:pt idx="1810">
                  <c:v>232.88</c:v>
                </c:pt>
                <c:pt idx="1811">
                  <c:v>139.42400000000001</c:v>
                </c:pt>
                <c:pt idx="1812">
                  <c:v>69.52</c:v>
                </c:pt>
                <c:pt idx="1813">
                  <c:v>62.04</c:v>
                </c:pt>
                <c:pt idx="1814">
                  <c:v>34.74</c:v>
                </c:pt>
                <c:pt idx="1815">
                  <c:v>173.65600000000003</c:v>
                </c:pt>
                <c:pt idx="1816">
                  <c:v>49.568000000000005</c:v>
                </c:pt>
                <c:pt idx="1817">
                  <c:v>198.27200000000002</c:v>
                </c:pt>
                <c:pt idx="1818">
                  <c:v>36.839999999999996</c:v>
                </c:pt>
                <c:pt idx="1819">
                  <c:v>34.54</c:v>
                </c:pt>
                <c:pt idx="1820">
                  <c:v>132.60000000000002</c:v>
                </c:pt>
                <c:pt idx="1821">
                  <c:v>34.44</c:v>
                </c:pt>
                <c:pt idx="1822">
                  <c:v>34.44</c:v>
                </c:pt>
                <c:pt idx="1823">
                  <c:v>66.03</c:v>
                </c:pt>
                <c:pt idx="1824">
                  <c:v>65.989999999999995</c:v>
                </c:pt>
                <c:pt idx="1825">
                  <c:v>60.81</c:v>
                </c:pt>
                <c:pt idx="1826">
                  <c:v>34.68</c:v>
                </c:pt>
                <c:pt idx="1827">
                  <c:v>67.78</c:v>
                </c:pt>
                <c:pt idx="1828">
                  <c:v>65.12</c:v>
                </c:pt>
                <c:pt idx="1829">
                  <c:v>103.96799999999999</c:v>
                </c:pt>
                <c:pt idx="1830">
                  <c:v>103.93599999999999</c:v>
                </c:pt>
                <c:pt idx="1831">
                  <c:v>337.08800000000002</c:v>
                </c:pt>
                <c:pt idx="1832">
                  <c:v>37.44</c:v>
                </c:pt>
                <c:pt idx="1833">
                  <c:v>35</c:v>
                </c:pt>
                <c:pt idx="1834">
                  <c:v>35</c:v>
                </c:pt>
                <c:pt idx="1835">
                  <c:v>203.98299999999998</c:v>
                </c:pt>
                <c:pt idx="1836">
                  <c:v>191.96800000000002</c:v>
                </c:pt>
                <c:pt idx="1837">
                  <c:v>58.415999999999997</c:v>
                </c:pt>
                <c:pt idx="1838">
                  <c:v>67.150000000000006</c:v>
                </c:pt>
                <c:pt idx="1839">
                  <c:v>67.150000000000006</c:v>
                </c:pt>
                <c:pt idx="1840">
                  <c:v>59.76</c:v>
                </c:pt>
                <c:pt idx="1841">
                  <c:v>35.56</c:v>
                </c:pt>
                <c:pt idx="1842">
                  <c:v>148.47999999999999</c:v>
                </c:pt>
                <c:pt idx="1843">
                  <c:v>33.36</c:v>
                </c:pt>
                <c:pt idx="1844">
                  <c:v>33.36</c:v>
                </c:pt>
                <c:pt idx="1845">
                  <c:v>222.38400000000001</c:v>
                </c:pt>
                <c:pt idx="1846">
                  <c:v>34.019999999999996</c:v>
                </c:pt>
                <c:pt idx="1847">
                  <c:v>61.68</c:v>
                </c:pt>
                <c:pt idx="1848">
                  <c:v>42.599999999999994</c:v>
                </c:pt>
                <c:pt idx="1849">
                  <c:v>42.599999999999994</c:v>
                </c:pt>
                <c:pt idx="1850">
                  <c:v>63.84</c:v>
                </c:pt>
                <c:pt idx="1851">
                  <c:v>61.44</c:v>
                </c:pt>
                <c:pt idx="1852">
                  <c:v>61.44</c:v>
                </c:pt>
                <c:pt idx="1853">
                  <c:v>61.44</c:v>
                </c:pt>
                <c:pt idx="1854">
                  <c:v>147.16800000000001</c:v>
                </c:pt>
                <c:pt idx="1855">
                  <c:v>35.200000000000003</c:v>
                </c:pt>
                <c:pt idx="1856">
                  <c:v>45.584000000000003</c:v>
                </c:pt>
                <c:pt idx="1857">
                  <c:v>33.479999999999997</c:v>
                </c:pt>
                <c:pt idx="1858">
                  <c:v>46.672000000000004</c:v>
                </c:pt>
                <c:pt idx="1859">
                  <c:v>60.449999999999996</c:v>
                </c:pt>
                <c:pt idx="1860">
                  <c:v>60.449999999999996</c:v>
                </c:pt>
                <c:pt idx="1861">
                  <c:v>68.703999999999994</c:v>
                </c:pt>
                <c:pt idx="1862">
                  <c:v>37.049999999999997</c:v>
                </c:pt>
                <c:pt idx="1863">
                  <c:v>50.112000000000002</c:v>
                </c:pt>
                <c:pt idx="1864">
                  <c:v>39.68</c:v>
                </c:pt>
                <c:pt idx="1865">
                  <c:v>47.79</c:v>
                </c:pt>
                <c:pt idx="1866">
                  <c:v>47.79</c:v>
                </c:pt>
                <c:pt idx="1867">
                  <c:v>44.783999999999999</c:v>
                </c:pt>
                <c:pt idx="1868">
                  <c:v>34.44</c:v>
                </c:pt>
                <c:pt idx="1869">
                  <c:v>47.952000000000005</c:v>
                </c:pt>
                <c:pt idx="1870">
                  <c:v>47.952000000000005</c:v>
                </c:pt>
                <c:pt idx="1871">
                  <c:v>57.75</c:v>
                </c:pt>
                <c:pt idx="1872">
                  <c:v>57.75</c:v>
                </c:pt>
                <c:pt idx="1873">
                  <c:v>161.56800000000001</c:v>
                </c:pt>
                <c:pt idx="1874">
                  <c:v>35.880000000000003</c:v>
                </c:pt>
                <c:pt idx="1875">
                  <c:v>61.96</c:v>
                </c:pt>
                <c:pt idx="1876">
                  <c:v>34.86</c:v>
                </c:pt>
                <c:pt idx="1877">
                  <c:v>33.4</c:v>
                </c:pt>
                <c:pt idx="1878">
                  <c:v>33.4</c:v>
                </c:pt>
                <c:pt idx="1879">
                  <c:v>199.96</c:v>
                </c:pt>
                <c:pt idx="1880">
                  <c:v>47.04</c:v>
                </c:pt>
                <c:pt idx="1881">
                  <c:v>119.93999999999998</c:v>
                </c:pt>
                <c:pt idx="1882">
                  <c:v>61.38</c:v>
                </c:pt>
                <c:pt idx="1883">
                  <c:v>54.96</c:v>
                </c:pt>
                <c:pt idx="1884">
                  <c:v>45.527999999999999</c:v>
                </c:pt>
                <c:pt idx="1885">
                  <c:v>45.527999999999999</c:v>
                </c:pt>
                <c:pt idx="1886">
                  <c:v>45.527999999999999</c:v>
                </c:pt>
                <c:pt idx="1887">
                  <c:v>32.400000000000006</c:v>
                </c:pt>
                <c:pt idx="1888">
                  <c:v>422.85599999999999</c:v>
                </c:pt>
                <c:pt idx="1889">
                  <c:v>37.68</c:v>
                </c:pt>
                <c:pt idx="1890">
                  <c:v>40.479999999999997</c:v>
                </c:pt>
                <c:pt idx="1891">
                  <c:v>52.59</c:v>
                </c:pt>
                <c:pt idx="1892">
                  <c:v>56.3</c:v>
                </c:pt>
                <c:pt idx="1893">
                  <c:v>56.3</c:v>
                </c:pt>
                <c:pt idx="1894">
                  <c:v>56.28</c:v>
                </c:pt>
                <c:pt idx="1895">
                  <c:v>125.944</c:v>
                </c:pt>
                <c:pt idx="1896">
                  <c:v>62.8</c:v>
                </c:pt>
                <c:pt idx="1897">
                  <c:v>148.25700000000001</c:v>
                </c:pt>
                <c:pt idx="1898">
                  <c:v>31.36</c:v>
                </c:pt>
                <c:pt idx="1899">
                  <c:v>53.94</c:v>
                </c:pt>
                <c:pt idx="1900">
                  <c:v>250.27199999999999</c:v>
                </c:pt>
                <c:pt idx="1901">
                  <c:v>91.96</c:v>
                </c:pt>
                <c:pt idx="1902">
                  <c:v>43.056000000000004</c:v>
                </c:pt>
                <c:pt idx="1903">
                  <c:v>249.58400000000003</c:v>
                </c:pt>
                <c:pt idx="1904">
                  <c:v>95.976000000000013</c:v>
                </c:pt>
                <c:pt idx="1905">
                  <c:v>33.9</c:v>
                </c:pt>
                <c:pt idx="1906">
                  <c:v>33.9</c:v>
                </c:pt>
                <c:pt idx="1907">
                  <c:v>77.951999999999998</c:v>
                </c:pt>
                <c:pt idx="1908">
                  <c:v>32.400000000000006</c:v>
                </c:pt>
                <c:pt idx="1909">
                  <c:v>32.400000000000006</c:v>
                </c:pt>
                <c:pt idx="1910">
                  <c:v>32.400000000000006</c:v>
                </c:pt>
                <c:pt idx="1911">
                  <c:v>32.400000000000006</c:v>
                </c:pt>
                <c:pt idx="1912">
                  <c:v>32.400000000000006</c:v>
                </c:pt>
                <c:pt idx="1913">
                  <c:v>32.400000000000006</c:v>
                </c:pt>
                <c:pt idx="1914">
                  <c:v>32.400000000000006</c:v>
                </c:pt>
                <c:pt idx="1915">
                  <c:v>32.400000000000006</c:v>
                </c:pt>
                <c:pt idx="1916">
                  <c:v>32.400000000000006</c:v>
                </c:pt>
                <c:pt idx="1917">
                  <c:v>32.400000000000006</c:v>
                </c:pt>
                <c:pt idx="1918">
                  <c:v>32.400000000000006</c:v>
                </c:pt>
                <c:pt idx="1919">
                  <c:v>32.400000000000006</c:v>
                </c:pt>
                <c:pt idx="1920">
                  <c:v>32.400000000000006</c:v>
                </c:pt>
                <c:pt idx="1921">
                  <c:v>32.400000000000006</c:v>
                </c:pt>
                <c:pt idx="1922">
                  <c:v>44.384</c:v>
                </c:pt>
                <c:pt idx="1923">
                  <c:v>34.5</c:v>
                </c:pt>
                <c:pt idx="1924">
                  <c:v>34.5</c:v>
                </c:pt>
                <c:pt idx="1925">
                  <c:v>32.339999999999996</c:v>
                </c:pt>
                <c:pt idx="1926">
                  <c:v>33.74</c:v>
                </c:pt>
                <c:pt idx="1927">
                  <c:v>42.783999999999999</c:v>
                </c:pt>
                <c:pt idx="1928">
                  <c:v>59.519999999999996</c:v>
                </c:pt>
                <c:pt idx="1929">
                  <c:v>59.519999999999996</c:v>
                </c:pt>
                <c:pt idx="1930">
                  <c:v>59.519999999999996</c:v>
                </c:pt>
                <c:pt idx="1931">
                  <c:v>59.519999999999996</c:v>
                </c:pt>
                <c:pt idx="1932">
                  <c:v>30.88</c:v>
                </c:pt>
                <c:pt idx="1933">
                  <c:v>42.85</c:v>
                </c:pt>
                <c:pt idx="1934">
                  <c:v>45.28</c:v>
                </c:pt>
                <c:pt idx="1935">
                  <c:v>33.450000000000003</c:v>
                </c:pt>
                <c:pt idx="1936">
                  <c:v>34.950000000000003</c:v>
                </c:pt>
                <c:pt idx="1937">
                  <c:v>54.900000000000006</c:v>
                </c:pt>
                <c:pt idx="1938">
                  <c:v>136.46400000000003</c:v>
                </c:pt>
                <c:pt idx="1939">
                  <c:v>46.36</c:v>
                </c:pt>
                <c:pt idx="1940">
                  <c:v>40.752000000000002</c:v>
                </c:pt>
                <c:pt idx="1941">
                  <c:v>56.56</c:v>
                </c:pt>
                <c:pt idx="1942">
                  <c:v>54.48</c:v>
                </c:pt>
                <c:pt idx="1943">
                  <c:v>31.08</c:v>
                </c:pt>
                <c:pt idx="1944">
                  <c:v>60.89</c:v>
                </c:pt>
                <c:pt idx="1945">
                  <c:v>36.24</c:v>
                </c:pt>
                <c:pt idx="1946">
                  <c:v>45.056000000000004</c:v>
                </c:pt>
                <c:pt idx="1947">
                  <c:v>41.92</c:v>
                </c:pt>
                <c:pt idx="1948">
                  <c:v>121.536</c:v>
                </c:pt>
                <c:pt idx="1949">
                  <c:v>242.35200000000003</c:v>
                </c:pt>
                <c:pt idx="1950">
                  <c:v>90.882000000000005</c:v>
                </c:pt>
                <c:pt idx="1951">
                  <c:v>31.5</c:v>
                </c:pt>
                <c:pt idx="1952">
                  <c:v>71.98</c:v>
                </c:pt>
                <c:pt idx="1953">
                  <c:v>41.94</c:v>
                </c:pt>
                <c:pt idx="1954">
                  <c:v>43.120000000000005</c:v>
                </c:pt>
                <c:pt idx="1955">
                  <c:v>51.98</c:v>
                </c:pt>
                <c:pt idx="1956">
                  <c:v>32.75</c:v>
                </c:pt>
                <c:pt idx="1957">
                  <c:v>53.72</c:v>
                </c:pt>
                <c:pt idx="1958">
                  <c:v>149.94999999999999</c:v>
                </c:pt>
                <c:pt idx="1959">
                  <c:v>59.97</c:v>
                </c:pt>
                <c:pt idx="1960">
                  <c:v>83.25</c:v>
                </c:pt>
                <c:pt idx="1961">
                  <c:v>31.049999999999997</c:v>
                </c:pt>
                <c:pt idx="1962">
                  <c:v>31.049999999999997</c:v>
                </c:pt>
                <c:pt idx="1963">
                  <c:v>29.6</c:v>
                </c:pt>
                <c:pt idx="1964">
                  <c:v>29.6</c:v>
                </c:pt>
                <c:pt idx="1965">
                  <c:v>196.77600000000001</c:v>
                </c:pt>
                <c:pt idx="1966">
                  <c:v>196.77600000000001</c:v>
                </c:pt>
                <c:pt idx="1967">
                  <c:v>56.56</c:v>
                </c:pt>
                <c:pt idx="1968">
                  <c:v>35</c:v>
                </c:pt>
                <c:pt idx="1969">
                  <c:v>167.88800000000001</c:v>
                </c:pt>
                <c:pt idx="1970">
                  <c:v>58.730000000000004</c:v>
                </c:pt>
                <c:pt idx="1971">
                  <c:v>56.449999999999996</c:v>
                </c:pt>
                <c:pt idx="1972">
                  <c:v>44.46</c:v>
                </c:pt>
                <c:pt idx="1973">
                  <c:v>44.46</c:v>
                </c:pt>
                <c:pt idx="1974">
                  <c:v>29.339999999999996</c:v>
                </c:pt>
                <c:pt idx="1975">
                  <c:v>43.13</c:v>
                </c:pt>
                <c:pt idx="1976">
                  <c:v>29.900000000000002</c:v>
                </c:pt>
                <c:pt idx="1977">
                  <c:v>50.88</c:v>
                </c:pt>
                <c:pt idx="1978">
                  <c:v>31.12</c:v>
                </c:pt>
                <c:pt idx="1979">
                  <c:v>116.75999999999999</c:v>
                </c:pt>
                <c:pt idx="1980">
                  <c:v>40.479999999999997</c:v>
                </c:pt>
                <c:pt idx="1981">
                  <c:v>40.479999999999997</c:v>
                </c:pt>
                <c:pt idx="1982">
                  <c:v>40.176000000000002</c:v>
                </c:pt>
                <c:pt idx="1983">
                  <c:v>40.176000000000002</c:v>
                </c:pt>
                <c:pt idx="1984">
                  <c:v>104.01</c:v>
                </c:pt>
                <c:pt idx="1985">
                  <c:v>90.99</c:v>
                </c:pt>
                <c:pt idx="1986">
                  <c:v>40.096000000000004</c:v>
                </c:pt>
                <c:pt idx="1987">
                  <c:v>41.472000000000008</c:v>
                </c:pt>
                <c:pt idx="1988">
                  <c:v>41.472000000000008</c:v>
                </c:pt>
                <c:pt idx="1989">
                  <c:v>29.52</c:v>
                </c:pt>
                <c:pt idx="1990">
                  <c:v>111</c:v>
                </c:pt>
                <c:pt idx="1991">
                  <c:v>28.849999999999998</c:v>
                </c:pt>
                <c:pt idx="1992">
                  <c:v>32.04</c:v>
                </c:pt>
                <c:pt idx="1993">
                  <c:v>30</c:v>
                </c:pt>
                <c:pt idx="1994">
                  <c:v>72</c:v>
                </c:pt>
                <c:pt idx="1995">
                  <c:v>39.96</c:v>
                </c:pt>
                <c:pt idx="1996">
                  <c:v>47.82</c:v>
                </c:pt>
                <c:pt idx="1997">
                  <c:v>228.92</c:v>
                </c:pt>
                <c:pt idx="1998">
                  <c:v>228.92</c:v>
                </c:pt>
                <c:pt idx="1999">
                  <c:v>57.23</c:v>
                </c:pt>
                <c:pt idx="2000">
                  <c:v>30.44</c:v>
                </c:pt>
                <c:pt idx="2001">
                  <c:v>63.552000000000007</c:v>
                </c:pt>
                <c:pt idx="2002">
                  <c:v>43.26</c:v>
                </c:pt>
                <c:pt idx="2003">
                  <c:v>50.94</c:v>
                </c:pt>
                <c:pt idx="2004">
                  <c:v>59.903999999999996</c:v>
                </c:pt>
                <c:pt idx="2005">
                  <c:v>31.56</c:v>
                </c:pt>
                <c:pt idx="2006">
                  <c:v>54.5</c:v>
                </c:pt>
                <c:pt idx="2007">
                  <c:v>48.86</c:v>
                </c:pt>
                <c:pt idx="2008">
                  <c:v>41.6</c:v>
                </c:pt>
                <c:pt idx="2009">
                  <c:v>41.904000000000003</c:v>
                </c:pt>
                <c:pt idx="2010">
                  <c:v>239.66599999999997</c:v>
                </c:pt>
                <c:pt idx="2011">
                  <c:v>239.66599999999997</c:v>
                </c:pt>
                <c:pt idx="2012">
                  <c:v>29.97</c:v>
                </c:pt>
                <c:pt idx="2013">
                  <c:v>30.53</c:v>
                </c:pt>
                <c:pt idx="2014">
                  <c:v>159.98400000000001</c:v>
                </c:pt>
                <c:pt idx="2015">
                  <c:v>30.4</c:v>
                </c:pt>
                <c:pt idx="2016">
                  <c:v>186.304</c:v>
                </c:pt>
                <c:pt idx="2017">
                  <c:v>53.72</c:v>
                </c:pt>
                <c:pt idx="2018">
                  <c:v>29.04</c:v>
                </c:pt>
                <c:pt idx="2019">
                  <c:v>173.94</c:v>
                </c:pt>
                <c:pt idx="2020">
                  <c:v>51.449999999999996</c:v>
                </c:pt>
                <c:pt idx="2021">
                  <c:v>51.449999999999996</c:v>
                </c:pt>
                <c:pt idx="2022">
                  <c:v>30.18</c:v>
                </c:pt>
                <c:pt idx="2023">
                  <c:v>39.624000000000009</c:v>
                </c:pt>
                <c:pt idx="2024">
                  <c:v>158.36800000000002</c:v>
                </c:pt>
                <c:pt idx="2025">
                  <c:v>184.70400000000001</c:v>
                </c:pt>
                <c:pt idx="2026">
                  <c:v>123.136</c:v>
                </c:pt>
                <c:pt idx="2027">
                  <c:v>79.12</c:v>
                </c:pt>
                <c:pt idx="2028">
                  <c:v>59.97</c:v>
                </c:pt>
                <c:pt idx="2029">
                  <c:v>45.96</c:v>
                </c:pt>
                <c:pt idx="2030">
                  <c:v>47.952000000000005</c:v>
                </c:pt>
                <c:pt idx="2031">
                  <c:v>38.016000000000005</c:v>
                </c:pt>
                <c:pt idx="2032">
                  <c:v>122.352</c:v>
                </c:pt>
                <c:pt idx="2033">
                  <c:v>122.352</c:v>
                </c:pt>
                <c:pt idx="2034">
                  <c:v>29.24</c:v>
                </c:pt>
                <c:pt idx="2035">
                  <c:v>36.624000000000002</c:v>
                </c:pt>
                <c:pt idx="2036">
                  <c:v>156.79200000000003</c:v>
                </c:pt>
                <c:pt idx="2037">
                  <c:v>42.207999999999998</c:v>
                </c:pt>
                <c:pt idx="2038">
                  <c:v>121.79200000000002</c:v>
                </c:pt>
                <c:pt idx="2039">
                  <c:v>205.16400000000002</c:v>
                </c:pt>
                <c:pt idx="2040">
                  <c:v>31.799999999999997</c:v>
                </c:pt>
                <c:pt idx="2041">
                  <c:v>63.824000000000005</c:v>
                </c:pt>
                <c:pt idx="2042">
                  <c:v>40.096000000000004</c:v>
                </c:pt>
                <c:pt idx="2043">
                  <c:v>29.36</c:v>
                </c:pt>
                <c:pt idx="2044">
                  <c:v>29.339999999999996</c:v>
                </c:pt>
                <c:pt idx="2045">
                  <c:v>43.176000000000002</c:v>
                </c:pt>
                <c:pt idx="2046">
                  <c:v>29.97</c:v>
                </c:pt>
                <c:pt idx="2047">
                  <c:v>39.92</c:v>
                </c:pt>
                <c:pt idx="2048">
                  <c:v>29.900000000000002</c:v>
                </c:pt>
                <c:pt idx="2049">
                  <c:v>35.4</c:v>
                </c:pt>
                <c:pt idx="2050">
                  <c:v>35.4</c:v>
                </c:pt>
                <c:pt idx="2051">
                  <c:v>38.432000000000002</c:v>
                </c:pt>
                <c:pt idx="2052">
                  <c:v>172.76400000000001</c:v>
                </c:pt>
                <c:pt idx="2053">
                  <c:v>38.376000000000005</c:v>
                </c:pt>
                <c:pt idx="2054">
                  <c:v>35.340000000000003</c:v>
                </c:pt>
                <c:pt idx="2055">
                  <c:v>29.84</c:v>
                </c:pt>
                <c:pt idx="2056">
                  <c:v>49.5</c:v>
                </c:pt>
                <c:pt idx="2057">
                  <c:v>29.700000000000003</c:v>
                </c:pt>
                <c:pt idx="2058">
                  <c:v>28.4</c:v>
                </c:pt>
                <c:pt idx="2059">
                  <c:v>45.99</c:v>
                </c:pt>
                <c:pt idx="2060">
                  <c:v>29.61</c:v>
                </c:pt>
                <c:pt idx="2061">
                  <c:v>443.92</c:v>
                </c:pt>
                <c:pt idx="2062">
                  <c:v>665.88</c:v>
                </c:pt>
                <c:pt idx="2063">
                  <c:v>266.35200000000003</c:v>
                </c:pt>
                <c:pt idx="2064">
                  <c:v>28.91</c:v>
                </c:pt>
                <c:pt idx="2065">
                  <c:v>151.19200000000001</c:v>
                </c:pt>
                <c:pt idx="2066">
                  <c:v>33.92</c:v>
                </c:pt>
                <c:pt idx="2067">
                  <c:v>50.8</c:v>
                </c:pt>
                <c:pt idx="2068">
                  <c:v>47.984000000000002</c:v>
                </c:pt>
                <c:pt idx="2069">
                  <c:v>31.400000000000002</c:v>
                </c:pt>
                <c:pt idx="2070">
                  <c:v>26.9</c:v>
                </c:pt>
                <c:pt idx="2071">
                  <c:v>93.98</c:v>
                </c:pt>
                <c:pt idx="2072">
                  <c:v>46.900000000000006</c:v>
                </c:pt>
                <c:pt idx="2073">
                  <c:v>37.408000000000001</c:v>
                </c:pt>
                <c:pt idx="2074">
                  <c:v>37.408000000000001</c:v>
                </c:pt>
                <c:pt idx="2075">
                  <c:v>28.4</c:v>
                </c:pt>
                <c:pt idx="2076">
                  <c:v>30.36</c:v>
                </c:pt>
                <c:pt idx="2077">
                  <c:v>46.53</c:v>
                </c:pt>
                <c:pt idx="2078">
                  <c:v>26.549999999999997</c:v>
                </c:pt>
                <c:pt idx="2079">
                  <c:v>41.6</c:v>
                </c:pt>
                <c:pt idx="2080">
                  <c:v>35.856000000000002</c:v>
                </c:pt>
                <c:pt idx="2081">
                  <c:v>129.93</c:v>
                </c:pt>
                <c:pt idx="2082">
                  <c:v>129.93</c:v>
                </c:pt>
                <c:pt idx="2083">
                  <c:v>51.96</c:v>
                </c:pt>
                <c:pt idx="2084">
                  <c:v>39.960000000000008</c:v>
                </c:pt>
                <c:pt idx="2085">
                  <c:v>39.92</c:v>
                </c:pt>
                <c:pt idx="2086">
                  <c:v>72</c:v>
                </c:pt>
                <c:pt idx="2087">
                  <c:v>72</c:v>
                </c:pt>
                <c:pt idx="2088">
                  <c:v>93.888000000000005</c:v>
                </c:pt>
                <c:pt idx="2089">
                  <c:v>60.672000000000011</c:v>
                </c:pt>
                <c:pt idx="2090">
                  <c:v>128.744</c:v>
                </c:pt>
                <c:pt idx="2091">
                  <c:v>26.8</c:v>
                </c:pt>
                <c:pt idx="2092">
                  <c:v>32.97</c:v>
                </c:pt>
                <c:pt idx="2093">
                  <c:v>114.28800000000001</c:v>
                </c:pt>
                <c:pt idx="2094">
                  <c:v>29.22</c:v>
                </c:pt>
                <c:pt idx="2095">
                  <c:v>513.024</c:v>
                </c:pt>
                <c:pt idx="2096">
                  <c:v>26.16</c:v>
                </c:pt>
                <c:pt idx="2097">
                  <c:v>35.352000000000004</c:v>
                </c:pt>
                <c:pt idx="2098">
                  <c:v>36.56</c:v>
                </c:pt>
                <c:pt idx="2099">
                  <c:v>113.56800000000001</c:v>
                </c:pt>
                <c:pt idx="2100">
                  <c:v>26.55</c:v>
                </c:pt>
                <c:pt idx="2101">
                  <c:v>43.92</c:v>
                </c:pt>
                <c:pt idx="2102">
                  <c:v>25.44</c:v>
                </c:pt>
                <c:pt idx="2103">
                  <c:v>36.288000000000011</c:v>
                </c:pt>
                <c:pt idx="2104">
                  <c:v>36.288000000000011</c:v>
                </c:pt>
                <c:pt idx="2105">
                  <c:v>36.288000000000011</c:v>
                </c:pt>
                <c:pt idx="2106">
                  <c:v>37.608000000000004</c:v>
                </c:pt>
                <c:pt idx="2107">
                  <c:v>25.9</c:v>
                </c:pt>
                <c:pt idx="2108">
                  <c:v>77.951999999999998</c:v>
                </c:pt>
                <c:pt idx="2109">
                  <c:v>210.58</c:v>
                </c:pt>
                <c:pt idx="2110">
                  <c:v>201.584</c:v>
                </c:pt>
                <c:pt idx="2111">
                  <c:v>44.94</c:v>
                </c:pt>
                <c:pt idx="2112">
                  <c:v>33.552</c:v>
                </c:pt>
                <c:pt idx="2113">
                  <c:v>628.80999999999995</c:v>
                </c:pt>
                <c:pt idx="2114">
                  <c:v>26.7</c:v>
                </c:pt>
                <c:pt idx="2115">
                  <c:v>29.79</c:v>
                </c:pt>
                <c:pt idx="2116">
                  <c:v>40.032000000000004</c:v>
                </c:pt>
                <c:pt idx="2117">
                  <c:v>200.06400000000002</c:v>
                </c:pt>
                <c:pt idx="2118">
                  <c:v>34.700000000000003</c:v>
                </c:pt>
                <c:pt idx="2119">
                  <c:v>46.26</c:v>
                </c:pt>
                <c:pt idx="2120">
                  <c:v>25.92</c:v>
                </c:pt>
                <c:pt idx="2121">
                  <c:v>25.92</c:v>
                </c:pt>
                <c:pt idx="2122">
                  <c:v>25.92</c:v>
                </c:pt>
                <c:pt idx="2123">
                  <c:v>25.92</c:v>
                </c:pt>
                <c:pt idx="2124">
                  <c:v>25.92</c:v>
                </c:pt>
                <c:pt idx="2125">
                  <c:v>25.92</c:v>
                </c:pt>
                <c:pt idx="2126">
                  <c:v>25.92</c:v>
                </c:pt>
                <c:pt idx="2127">
                  <c:v>25.92</c:v>
                </c:pt>
                <c:pt idx="2128">
                  <c:v>44.400000000000006</c:v>
                </c:pt>
                <c:pt idx="2129">
                  <c:v>110.376</c:v>
                </c:pt>
                <c:pt idx="2130">
                  <c:v>99.28</c:v>
                </c:pt>
                <c:pt idx="2131">
                  <c:v>33.4</c:v>
                </c:pt>
                <c:pt idx="2132">
                  <c:v>140.73599999999999</c:v>
                </c:pt>
                <c:pt idx="2133">
                  <c:v>35.183999999999997</c:v>
                </c:pt>
                <c:pt idx="2134">
                  <c:v>89.544000000000011</c:v>
                </c:pt>
                <c:pt idx="2135">
                  <c:v>36.36</c:v>
                </c:pt>
                <c:pt idx="2136">
                  <c:v>35.04</c:v>
                </c:pt>
                <c:pt idx="2137">
                  <c:v>67.959999999999994</c:v>
                </c:pt>
                <c:pt idx="2138">
                  <c:v>139.80000000000001</c:v>
                </c:pt>
                <c:pt idx="2139">
                  <c:v>27.18</c:v>
                </c:pt>
                <c:pt idx="2140">
                  <c:v>40.74</c:v>
                </c:pt>
                <c:pt idx="2141">
                  <c:v>43.6</c:v>
                </c:pt>
                <c:pt idx="2142">
                  <c:v>81.199999999999989</c:v>
                </c:pt>
                <c:pt idx="2143">
                  <c:v>194.84800000000001</c:v>
                </c:pt>
                <c:pt idx="2144">
                  <c:v>37.463999999999999</c:v>
                </c:pt>
                <c:pt idx="2145">
                  <c:v>41.88</c:v>
                </c:pt>
                <c:pt idx="2146">
                  <c:v>323.13600000000002</c:v>
                </c:pt>
                <c:pt idx="2147">
                  <c:v>242.13600000000002</c:v>
                </c:pt>
                <c:pt idx="2148">
                  <c:v>120.98</c:v>
                </c:pt>
                <c:pt idx="2149">
                  <c:v>46.53</c:v>
                </c:pt>
                <c:pt idx="2150">
                  <c:v>35.56</c:v>
                </c:pt>
                <c:pt idx="2151">
                  <c:v>24.55</c:v>
                </c:pt>
                <c:pt idx="2152">
                  <c:v>46.26</c:v>
                </c:pt>
                <c:pt idx="2153">
                  <c:v>36.44</c:v>
                </c:pt>
                <c:pt idx="2154">
                  <c:v>50</c:v>
                </c:pt>
                <c:pt idx="2155">
                  <c:v>159.98400000000001</c:v>
                </c:pt>
                <c:pt idx="2156">
                  <c:v>95.984000000000009</c:v>
                </c:pt>
                <c:pt idx="2157">
                  <c:v>119.96000000000001</c:v>
                </c:pt>
                <c:pt idx="2158">
                  <c:v>190.72000000000003</c:v>
                </c:pt>
                <c:pt idx="2159">
                  <c:v>26.46</c:v>
                </c:pt>
                <c:pt idx="2160">
                  <c:v>39.659999999999997</c:v>
                </c:pt>
                <c:pt idx="2161">
                  <c:v>25.299999999999997</c:v>
                </c:pt>
                <c:pt idx="2162">
                  <c:v>26.400000000000002</c:v>
                </c:pt>
                <c:pt idx="2163">
                  <c:v>26.400000000000002</c:v>
                </c:pt>
                <c:pt idx="2164">
                  <c:v>36.544000000000004</c:v>
                </c:pt>
                <c:pt idx="2165">
                  <c:v>34.92</c:v>
                </c:pt>
                <c:pt idx="2166">
                  <c:v>43.92</c:v>
                </c:pt>
                <c:pt idx="2167">
                  <c:v>43.92</c:v>
                </c:pt>
                <c:pt idx="2168">
                  <c:v>30.32</c:v>
                </c:pt>
                <c:pt idx="2169">
                  <c:v>31.504000000000005</c:v>
                </c:pt>
                <c:pt idx="2170">
                  <c:v>43.68</c:v>
                </c:pt>
                <c:pt idx="2171">
                  <c:v>25.06</c:v>
                </c:pt>
                <c:pt idx="2172">
                  <c:v>25.06</c:v>
                </c:pt>
                <c:pt idx="2173">
                  <c:v>25.06</c:v>
                </c:pt>
                <c:pt idx="2174">
                  <c:v>25.06</c:v>
                </c:pt>
                <c:pt idx="2175">
                  <c:v>90.570000000000007</c:v>
                </c:pt>
                <c:pt idx="2176">
                  <c:v>33.568000000000005</c:v>
                </c:pt>
                <c:pt idx="2177">
                  <c:v>33.568000000000005</c:v>
                </c:pt>
                <c:pt idx="2178">
                  <c:v>167.84</c:v>
                </c:pt>
                <c:pt idx="2179">
                  <c:v>23.92</c:v>
                </c:pt>
                <c:pt idx="2180">
                  <c:v>23.92</c:v>
                </c:pt>
                <c:pt idx="2181">
                  <c:v>36.024000000000001</c:v>
                </c:pt>
                <c:pt idx="2182">
                  <c:v>33.44</c:v>
                </c:pt>
                <c:pt idx="2183">
                  <c:v>24.900000000000002</c:v>
                </c:pt>
                <c:pt idx="2184">
                  <c:v>37.44</c:v>
                </c:pt>
                <c:pt idx="2185">
                  <c:v>187.05600000000001</c:v>
                </c:pt>
                <c:pt idx="2186">
                  <c:v>23.36</c:v>
                </c:pt>
                <c:pt idx="2187">
                  <c:v>23.36</c:v>
                </c:pt>
                <c:pt idx="2188">
                  <c:v>24.849999999999998</c:v>
                </c:pt>
                <c:pt idx="2189">
                  <c:v>32.36</c:v>
                </c:pt>
                <c:pt idx="2190">
                  <c:v>58.248000000000005</c:v>
                </c:pt>
                <c:pt idx="2191">
                  <c:v>103.19200000000001</c:v>
                </c:pt>
                <c:pt idx="2192">
                  <c:v>39.99</c:v>
                </c:pt>
                <c:pt idx="2193">
                  <c:v>33.119999999999997</c:v>
                </c:pt>
                <c:pt idx="2194">
                  <c:v>25.2</c:v>
                </c:pt>
                <c:pt idx="2195">
                  <c:v>231.72</c:v>
                </c:pt>
                <c:pt idx="2196">
                  <c:v>27.58</c:v>
                </c:pt>
                <c:pt idx="2197">
                  <c:v>23.16</c:v>
                </c:pt>
                <c:pt idx="2198">
                  <c:v>29.68</c:v>
                </c:pt>
                <c:pt idx="2199">
                  <c:v>33.024000000000001</c:v>
                </c:pt>
                <c:pt idx="2200">
                  <c:v>25.68</c:v>
                </c:pt>
                <c:pt idx="2201">
                  <c:v>31.872000000000003</c:v>
                </c:pt>
                <c:pt idx="2202">
                  <c:v>24.56</c:v>
                </c:pt>
                <c:pt idx="2203">
                  <c:v>115.136</c:v>
                </c:pt>
                <c:pt idx="2204">
                  <c:v>91.92</c:v>
                </c:pt>
                <c:pt idx="2205">
                  <c:v>34.769999999999996</c:v>
                </c:pt>
                <c:pt idx="2206">
                  <c:v>36.672000000000004</c:v>
                </c:pt>
                <c:pt idx="2207">
                  <c:v>190.86</c:v>
                </c:pt>
                <c:pt idx="2208">
                  <c:v>44.02</c:v>
                </c:pt>
                <c:pt idx="2209">
                  <c:v>35.167999999999999</c:v>
                </c:pt>
                <c:pt idx="2210">
                  <c:v>28.44</c:v>
                </c:pt>
                <c:pt idx="2211">
                  <c:v>23.12</c:v>
                </c:pt>
                <c:pt idx="2212">
                  <c:v>36.240000000000009</c:v>
                </c:pt>
                <c:pt idx="2213">
                  <c:v>26.94</c:v>
                </c:pt>
                <c:pt idx="2214">
                  <c:v>39</c:v>
                </c:pt>
                <c:pt idx="2215">
                  <c:v>34.76</c:v>
                </c:pt>
                <c:pt idx="2216">
                  <c:v>300.904</c:v>
                </c:pt>
                <c:pt idx="2217">
                  <c:v>31.104000000000006</c:v>
                </c:pt>
                <c:pt idx="2218">
                  <c:v>22.96</c:v>
                </c:pt>
                <c:pt idx="2219">
                  <c:v>69.216000000000008</c:v>
                </c:pt>
                <c:pt idx="2220">
                  <c:v>27.42</c:v>
                </c:pt>
                <c:pt idx="2221">
                  <c:v>31.007999999999999</c:v>
                </c:pt>
                <c:pt idx="2222">
                  <c:v>24.96</c:v>
                </c:pt>
                <c:pt idx="2223">
                  <c:v>32.088000000000001</c:v>
                </c:pt>
                <c:pt idx="2224">
                  <c:v>22.919999999999998</c:v>
                </c:pt>
                <c:pt idx="2225">
                  <c:v>22.919999999999998</c:v>
                </c:pt>
                <c:pt idx="2226">
                  <c:v>23.88</c:v>
                </c:pt>
                <c:pt idx="2227">
                  <c:v>30.96</c:v>
                </c:pt>
                <c:pt idx="2228">
                  <c:v>32.064</c:v>
                </c:pt>
                <c:pt idx="2229">
                  <c:v>40.049999999999997</c:v>
                </c:pt>
                <c:pt idx="2230">
                  <c:v>43.099999999999994</c:v>
                </c:pt>
                <c:pt idx="2231">
                  <c:v>447.84</c:v>
                </c:pt>
                <c:pt idx="2232">
                  <c:v>39.92</c:v>
                </c:pt>
                <c:pt idx="2233">
                  <c:v>33.088000000000001</c:v>
                </c:pt>
                <c:pt idx="2234">
                  <c:v>39.880000000000003</c:v>
                </c:pt>
                <c:pt idx="2235">
                  <c:v>39.880000000000003</c:v>
                </c:pt>
                <c:pt idx="2236">
                  <c:v>37.17</c:v>
                </c:pt>
                <c:pt idx="2237">
                  <c:v>31.86</c:v>
                </c:pt>
                <c:pt idx="2238">
                  <c:v>34.271999999999998</c:v>
                </c:pt>
                <c:pt idx="2239">
                  <c:v>42.76</c:v>
                </c:pt>
                <c:pt idx="2240">
                  <c:v>32.896000000000001</c:v>
                </c:pt>
                <c:pt idx="2241">
                  <c:v>88.751999999999995</c:v>
                </c:pt>
                <c:pt idx="2242">
                  <c:v>28.4</c:v>
                </c:pt>
                <c:pt idx="2243">
                  <c:v>39.479999999999997</c:v>
                </c:pt>
                <c:pt idx="2244">
                  <c:v>275.96999999999997</c:v>
                </c:pt>
                <c:pt idx="2245">
                  <c:v>26.25</c:v>
                </c:pt>
                <c:pt idx="2246">
                  <c:v>22.92</c:v>
                </c:pt>
                <c:pt idx="2247">
                  <c:v>23.34</c:v>
                </c:pt>
                <c:pt idx="2248">
                  <c:v>97.424000000000007</c:v>
                </c:pt>
                <c:pt idx="2249">
                  <c:v>273.95999999999998</c:v>
                </c:pt>
                <c:pt idx="2250">
                  <c:v>21.88</c:v>
                </c:pt>
                <c:pt idx="2251">
                  <c:v>21.84</c:v>
                </c:pt>
                <c:pt idx="2252">
                  <c:v>41.96</c:v>
                </c:pt>
                <c:pt idx="2253">
                  <c:v>41.96</c:v>
                </c:pt>
                <c:pt idx="2254">
                  <c:v>41.96</c:v>
                </c:pt>
                <c:pt idx="2255">
                  <c:v>41.910000000000004</c:v>
                </c:pt>
                <c:pt idx="2256">
                  <c:v>87.168000000000006</c:v>
                </c:pt>
                <c:pt idx="2257">
                  <c:v>31.104000000000006</c:v>
                </c:pt>
                <c:pt idx="2258">
                  <c:v>31.104000000000006</c:v>
                </c:pt>
                <c:pt idx="2259">
                  <c:v>31.104000000000006</c:v>
                </c:pt>
                <c:pt idx="2260">
                  <c:v>31.104000000000006</c:v>
                </c:pt>
                <c:pt idx="2261">
                  <c:v>31.104000000000006</c:v>
                </c:pt>
                <c:pt idx="2262">
                  <c:v>23.66</c:v>
                </c:pt>
                <c:pt idx="2263">
                  <c:v>36.269999999999996</c:v>
                </c:pt>
                <c:pt idx="2264">
                  <c:v>43.5</c:v>
                </c:pt>
                <c:pt idx="2265">
                  <c:v>289.56799999999998</c:v>
                </c:pt>
                <c:pt idx="2266">
                  <c:v>38.619999999999997</c:v>
                </c:pt>
                <c:pt idx="2267">
                  <c:v>29.808</c:v>
                </c:pt>
                <c:pt idx="2268">
                  <c:v>34.79</c:v>
                </c:pt>
                <c:pt idx="2269">
                  <c:v>107.44</c:v>
                </c:pt>
                <c:pt idx="2270">
                  <c:v>22.38</c:v>
                </c:pt>
                <c:pt idx="2271">
                  <c:v>23.849999999999998</c:v>
                </c:pt>
                <c:pt idx="2272">
                  <c:v>22.32</c:v>
                </c:pt>
                <c:pt idx="2273">
                  <c:v>106.8</c:v>
                </c:pt>
                <c:pt idx="2274">
                  <c:v>170.35200000000003</c:v>
                </c:pt>
                <c:pt idx="2275">
                  <c:v>63.882000000000005</c:v>
                </c:pt>
                <c:pt idx="2276">
                  <c:v>40.879999999999995</c:v>
                </c:pt>
                <c:pt idx="2277">
                  <c:v>30.352</c:v>
                </c:pt>
                <c:pt idx="2278">
                  <c:v>22.05</c:v>
                </c:pt>
                <c:pt idx="2279">
                  <c:v>281.904</c:v>
                </c:pt>
                <c:pt idx="2280">
                  <c:v>25.16</c:v>
                </c:pt>
                <c:pt idx="2281">
                  <c:v>33.792000000000002</c:v>
                </c:pt>
                <c:pt idx="2282">
                  <c:v>37.68</c:v>
                </c:pt>
                <c:pt idx="2283">
                  <c:v>35.06</c:v>
                </c:pt>
                <c:pt idx="2284">
                  <c:v>23.88</c:v>
                </c:pt>
                <c:pt idx="2285">
                  <c:v>31.84</c:v>
                </c:pt>
                <c:pt idx="2286">
                  <c:v>50</c:v>
                </c:pt>
                <c:pt idx="2287">
                  <c:v>167.976</c:v>
                </c:pt>
                <c:pt idx="2288">
                  <c:v>40.29</c:v>
                </c:pt>
                <c:pt idx="2289">
                  <c:v>41.86</c:v>
                </c:pt>
                <c:pt idx="2290">
                  <c:v>23.2</c:v>
                </c:pt>
                <c:pt idx="2291">
                  <c:v>22.200000000000003</c:v>
                </c:pt>
                <c:pt idx="2292">
                  <c:v>33.375999999999998</c:v>
                </c:pt>
                <c:pt idx="2293">
                  <c:v>35.96</c:v>
                </c:pt>
                <c:pt idx="2294">
                  <c:v>27.792000000000002</c:v>
                </c:pt>
                <c:pt idx="2295">
                  <c:v>31.56</c:v>
                </c:pt>
                <c:pt idx="2296">
                  <c:v>31.56</c:v>
                </c:pt>
                <c:pt idx="2297">
                  <c:v>31.56</c:v>
                </c:pt>
                <c:pt idx="2298">
                  <c:v>34.650000000000006</c:v>
                </c:pt>
                <c:pt idx="2299">
                  <c:v>28.672000000000004</c:v>
                </c:pt>
                <c:pt idx="2300">
                  <c:v>51.967999999999996</c:v>
                </c:pt>
                <c:pt idx="2301">
                  <c:v>51.967999999999996</c:v>
                </c:pt>
                <c:pt idx="2302">
                  <c:v>129.91999999999999</c:v>
                </c:pt>
                <c:pt idx="2303">
                  <c:v>24.700000000000003</c:v>
                </c:pt>
                <c:pt idx="2304">
                  <c:v>39.900000000000006</c:v>
                </c:pt>
                <c:pt idx="2305">
                  <c:v>32.400000000000006</c:v>
                </c:pt>
                <c:pt idx="2306">
                  <c:v>82.800000000000011</c:v>
                </c:pt>
                <c:pt idx="2307">
                  <c:v>344.90999999999997</c:v>
                </c:pt>
                <c:pt idx="2308">
                  <c:v>30.576000000000001</c:v>
                </c:pt>
                <c:pt idx="2309">
                  <c:v>39.68</c:v>
                </c:pt>
                <c:pt idx="2310">
                  <c:v>39.68</c:v>
                </c:pt>
                <c:pt idx="2311">
                  <c:v>21.93</c:v>
                </c:pt>
                <c:pt idx="2312">
                  <c:v>21.93</c:v>
                </c:pt>
                <c:pt idx="2313">
                  <c:v>102.59200000000001</c:v>
                </c:pt>
                <c:pt idx="2314">
                  <c:v>22.72</c:v>
                </c:pt>
                <c:pt idx="2315">
                  <c:v>53.699999999999996</c:v>
                </c:pt>
                <c:pt idx="2316">
                  <c:v>35.099999999999994</c:v>
                </c:pt>
                <c:pt idx="2317">
                  <c:v>67.36</c:v>
                </c:pt>
                <c:pt idx="2318">
                  <c:v>28.8</c:v>
                </c:pt>
                <c:pt idx="2319">
                  <c:v>35.979999999999997</c:v>
                </c:pt>
                <c:pt idx="2320">
                  <c:v>40.29</c:v>
                </c:pt>
                <c:pt idx="2321">
                  <c:v>28.752000000000002</c:v>
                </c:pt>
                <c:pt idx="2322">
                  <c:v>21.400000000000002</c:v>
                </c:pt>
                <c:pt idx="2323">
                  <c:v>160.77600000000001</c:v>
                </c:pt>
                <c:pt idx="2324">
                  <c:v>31.400000000000002</c:v>
                </c:pt>
                <c:pt idx="2325">
                  <c:v>34.58</c:v>
                </c:pt>
                <c:pt idx="2326">
                  <c:v>29.664000000000001</c:v>
                </c:pt>
                <c:pt idx="2327">
                  <c:v>88.960000000000008</c:v>
                </c:pt>
                <c:pt idx="2328">
                  <c:v>27.76</c:v>
                </c:pt>
                <c:pt idx="2329">
                  <c:v>55.5</c:v>
                </c:pt>
                <c:pt idx="2330">
                  <c:v>36.99</c:v>
                </c:pt>
                <c:pt idx="2331">
                  <c:v>113.88800000000002</c:v>
                </c:pt>
                <c:pt idx="2332">
                  <c:v>29.472000000000001</c:v>
                </c:pt>
                <c:pt idx="2333">
                  <c:v>29.472000000000001</c:v>
                </c:pt>
                <c:pt idx="2334">
                  <c:v>21.6</c:v>
                </c:pt>
                <c:pt idx="2335">
                  <c:v>20.7</c:v>
                </c:pt>
                <c:pt idx="2336">
                  <c:v>20.7</c:v>
                </c:pt>
                <c:pt idx="2337">
                  <c:v>20.7</c:v>
                </c:pt>
                <c:pt idx="2338">
                  <c:v>34.24</c:v>
                </c:pt>
                <c:pt idx="2339">
                  <c:v>132.16</c:v>
                </c:pt>
                <c:pt idx="2340">
                  <c:v>30.48</c:v>
                </c:pt>
                <c:pt idx="2341">
                  <c:v>21.98</c:v>
                </c:pt>
                <c:pt idx="2342">
                  <c:v>36.630000000000003</c:v>
                </c:pt>
                <c:pt idx="2343">
                  <c:v>27.46</c:v>
                </c:pt>
                <c:pt idx="2344">
                  <c:v>27.46</c:v>
                </c:pt>
                <c:pt idx="2345">
                  <c:v>20.16</c:v>
                </c:pt>
                <c:pt idx="2346">
                  <c:v>20.16</c:v>
                </c:pt>
                <c:pt idx="2347">
                  <c:v>20.16</c:v>
                </c:pt>
                <c:pt idx="2348">
                  <c:v>29.24</c:v>
                </c:pt>
                <c:pt idx="2349">
                  <c:v>29.24</c:v>
                </c:pt>
                <c:pt idx="2350">
                  <c:v>27.216000000000001</c:v>
                </c:pt>
                <c:pt idx="2351">
                  <c:v>20.94</c:v>
                </c:pt>
                <c:pt idx="2352">
                  <c:v>98.328000000000003</c:v>
                </c:pt>
                <c:pt idx="2353">
                  <c:v>29.120000000000005</c:v>
                </c:pt>
                <c:pt idx="2354">
                  <c:v>21.34</c:v>
                </c:pt>
                <c:pt idx="2355">
                  <c:v>98.16</c:v>
                </c:pt>
                <c:pt idx="2356">
                  <c:v>52.272000000000006</c:v>
                </c:pt>
                <c:pt idx="2357">
                  <c:v>22.77</c:v>
                </c:pt>
                <c:pt idx="2358">
                  <c:v>39.072000000000003</c:v>
                </c:pt>
                <c:pt idx="2359">
                  <c:v>64.959999999999994</c:v>
                </c:pt>
                <c:pt idx="2360">
                  <c:v>26.880000000000003</c:v>
                </c:pt>
                <c:pt idx="2361">
                  <c:v>194.7</c:v>
                </c:pt>
                <c:pt idx="2362">
                  <c:v>242.94</c:v>
                </c:pt>
                <c:pt idx="2363">
                  <c:v>242.94</c:v>
                </c:pt>
                <c:pt idx="2364">
                  <c:v>35.97</c:v>
                </c:pt>
                <c:pt idx="2365">
                  <c:v>34.650000000000006</c:v>
                </c:pt>
                <c:pt idx="2366">
                  <c:v>193.95000000000002</c:v>
                </c:pt>
                <c:pt idx="2367">
                  <c:v>35.910000000000004</c:v>
                </c:pt>
                <c:pt idx="2368">
                  <c:v>35.910000000000004</c:v>
                </c:pt>
                <c:pt idx="2369">
                  <c:v>20.62</c:v>
                </c:pt>
                <c:pt idx="2370">
                  <c:v>27.680000000000003</c:v>
                </c:pt>
                <c:pt idx="2371">
                  <c:v>45.568000000000005</c:v>
                </c:pt>
                <c:pt idx="2372">
                  <c:v>22</c:v>
                </c:pt>
                <c:pt idx="2373">
                  <c:v>35.168000000000006</c:v>
                </c:pt>
                <c:pt idx="2374">
                  <c:v>35.168000000000006</c:v>
                </c:pt>
                <c:pt idx="2375">
                  <c:v>30.816000000000003</c:v>
                </c:pt>
                <c:pt idx="2376">
                  <c:v>20.04</c:v>
                </c:pt>
                <c:pt idx="2377">
                  <c:v>20.04</c:v>
                </c:pt>
                <c:pt idx="2378">
                  <c:v>20.88</c:v>
                </c:pt>
                <c:pt idx="2379">
                  <c:v>19.600000000000001</c:v>
                </c:pt>
                <c:pt idx="2380">
                  <c:v>20</c:v>
                </c:pt>
                <c:pt idx="2381">
                  <c:v>95.992000000000004</c:v>
                </c:pt>
                <c:pt idx="2382">
                  <c:v>95.968000000000004</c:v>
                </c:pt>
                <c:pt idx="2383">
                  <c:v>95.94</c:v>
                </c:pt>
                <c:pt idx="2384">
                  <c:v>30.672000000000001</c:v>
                </c:pt>
                <c:pt idx="2385">
                  <c:v>26.423999999999999</c:v>
                </c:pt>
                <c:pt idx="2386">
                  <c:v>63.824000000000005</c:v>
                </c:pt>
                <c:pt idx="2387">
                  <c:v>95.616</c:v>
                </c:pt>
                <c:pt idx="2388">
                  <c:v>26.352000000000004</c:v>
                </c:pt>
                <c:pt idx="2389">
                  <c:v>477.24</c:v>
                </c:pt>
                <c:pt idx="2390">
                  <c:v>34.049999999999997</c:v>
                </c:pt>
                <c:pt idx="2391">
                  <c:v>27.240000000000002</c:v>
                </c:pt>
                <c:pt idx="2392">
                  <c:v>19.440000000000001</c:v>
                </c:pt>
                <c:pt idx="2393">
                  <c:v>20.23</c:v>
                </c:pt>
                <c:pt idx="2394">
                  <c:v>20.65</c:v>
                </c:pt>
                <c:pt idx="2395">
                  <c:v>49.96</c:v>
                </c:pt>
                <c:pt idx="2396">
                  <c:v>30.336000000000002</c:v>
                </c:pt>
                <c:pt idx="2397">
                  <c:v>107.98399999999999</c:v>
                </c:pt>
                <c:pt idx="2398">
                  <c:v>25.920000000000005</c:v>
                </c:pt>
                <c:pt idx="2399">
                  <c:v>25.920000000000005</c:v>
                </c:pt>
                <c:pt idx="2400">
                  <c:v>19.98</c:v>
                </c:pt>
                <c:pt idx="2401">
                  <c:v>19.920000000000002</c:v>
                </c:pt>
                <c:pt idx="2402">
                  <c:v>20.34</c:v>
                </c:pt>
                <c:pt idx="2403">
                  <c:v>26.720000000000002</c:v>
                </c:pt>
                <c:pt idx="2404">
                  <c:v>26.720000000000002</c:v>
                </c:pt>
                <c:pt idx="2405">
                  <c:v>28.752000000000002</c:v>
                </c:pt>
                <c:pt idx="2406">
                  <c:v>19.440000000000001</c:v>
                </c:pt>
                <c:pt idx="2407">
                  <c:v>19.440000000000001</c:v>
                </c:pt>
                <c:pt idx="2408">
                  <c:v>19.440000000000001</c:v>
                </c:pt>
                <c:pt idx="2409">
                  <c:v>19.440000000000001</c:v>
                </c:pt>
                <c:pt idx="2410">
                  <c:v>19.440000000000001</c:v>
                </c:pt>
                <c:pt idx="2411">
                  <c:v>19.440000000000001</c:v>
                </c:pt>
                <c:pt idx="2412">
                  <c:v>19.440000000000001</c:v>
                </c:pt>
                <c:pt idx="2413">
                  <c:v>19.440000000000001</c:v>
                </c:pt>
                <c:pt idx="2414">
                  <c:v>19.440000000000001</c:v>
                </c:pt>
                <c:pt idx="2415">
                  <c:v>19.440000000000001</c:v>
                </c:pt>
                <c:pt idx="2416">
                  <c:v>19.440000000000001</c:v>
                </c:pt>
                <c:pt idx="2417">
                  <c:v>19.440000000000001</c:v>
                </c:pt>
                <c:pt idx="2418">
                  <c:v>19.440000000000001</c:v>
                </c:pt>
                <c:pt idx="2419">
                  <c:v>19.440000000000001</c:v>
                </c:pt>
                <c:pt idx="2420">
                  <c:v>19.440000000000001</c:v>
                </c:pt>
                <c:pt idx="2421">
                  <c:v>19.440000000000001</c:v>
                </c:pt>
                <c:pt idx="2422">
                  <c:v>19.440000000000001</c:v>
                </c:pt>
                <c:pt idx="2423">
                  <c:v>19.440000000000001</c:v>
                </c:pt>
                <c:pt idx="2424">
                  <c:v>19.440000000000001</c:v>
                </c:pt>
                <c:pt idx="2425">
                  <c:v>19.04</c:v>
                </c:pt>
                <c:pt idx="2426">
                  <c:v>27.42</c:v>
                </c:pt>
                <c:pt idx="2427">
                  <c:v>33.28</c:v>
                </c:pt>
                <c:pt idx="2428">
                  <c:v>27.36</c:v>
                </c:pt>
                <c:pt idx="2429">
                  <c:v>232.54999999999998</c:v>
                </c:pt>
                <c:pt idx="2430">
                  <c:v>123.92000000000002</c:v>
                </c:pt>
                <c:pt idx="2431">
                  <c:v>19.36</c:v>
                </c:pt>
                <c:pt idx="2432">
                  <c:v>24.704000000000001</c:v>
                </c:pt>
                <c:pt idx="2433">
                  <c:v>29.600000000000005</c:v>
                </c:pt>
                <c:pt idx="2434">
                  <c:v>123.256</c:v>
                </c:pt>
                <c:pt idx="2435">
                  <c:v>105.584</c:v>
                </c:pt>
                <c:pt idx="2436">
                  <c:v>34.200000000000003</c:v>
                </c:pt>
                <c:pt idx="2437">
                  <c:v>20.07</c:v>
                </c:pt>
                <c:pt idx="2438">
                  <c:v>32.94</c:v>
                </c:pt>
                <c:pt idx="2439">
                  <c:v>26.336000000000002</c:v>
                </c:pt>
                <c:pt idx="2440">
                  <c:v>20.439999999999998</c:v>
                </c:pt>
                <c:pt idx="2441">
                  <c:v>27.86</c:v>
                </c:pt>
                <c:pt idx="2442">
                  <c:v>73.536000000000001</c:v>
                </c:pt>
                <c:pt idx="2443">
                  <c:v>25.344000000000001</c:v>
                </c:pt>
                <c:pt idx="2444">
                  <c:v>146.952</c:v>
                </c:pt>
                <c:pt idx="2445">
                  <c:v>45.888000000000005</c:v>
                </c:pt>
                <c:pt idx="2446">
                  <c:v>81.567999999999998</c:v>
                </c:pt>
                <c:pt idx="2447">
                  <c:v>18.28</c:v>
                </c:pt>
                <c:pt idx="2448">
                  <c:v>60.864000000000004</c:v>
                </c:pt>
                <c:pt idx="2449">
                  <c:v>18.240000000000002</c:v>
                </c:pt>
                <c:pt idx="2450">
                  <c:v>18.240000000000002</c:v>
                </c:pt>
                <c:pt idx="2451">
                  <c:v>18.97</c:v>
                </c:pt>
                <c:pt idx="2452">
                  <c:v>22.200000000000003</c:v>
                </c:pt>
                <c:pt idx="2453">
                  <c:v>22.200000000000003</c:v>
                </c:pt>
                <c:pt idx="2454">
                  <c:v>909.12</c:v>
                </c:pt>
                <c:pt idx="2455">
                  <c:v>25.92</c:v>
                </c:pt>
                <c:pt idx="2456">
                  <c:v>25.920000000000005</c:v>
                </c:pt>
                <c:pt idx="2457">
                  <c:v>25.920000000000005</c:v>
                </c:pt>
                <c:pt idx="2458">
                  <c:v>25.920000000000005</c:v>
                </c:pt>
                <c:pt idx="2459">
                  <c:v>25.920000000000005</c:v>
                </c:pt>
                <c:pt idx="2460">
                  <c:v>25.920000000000005</c:v>
                </c:pt>
                <c:pt idx="2461">
                  <c:v>27.888000000000002</c:v>
                </c:pt>
                <c:pt idx="2462">
                  <c:v>19.649999999999999</c:v>
                </c:pt>
                <c:pt idx="2463">
                  <c:v>19.649999999999999</c:v>
                </c:pt>
                <c:pt idx="2464">
                  <c:v>25.824000000000002</c:v>
                </c:pt>
                <c:pt idx="2465">
                  <c:v>20.97</c:v>
                </c:pt>
                <c:pt idx="2466">
                  <c:v>29.049999999999997</c:v>
                </c:pt>
                <c:pt idx="2467">
                  <c:v>18.760000000000002</c:v>
                </c:pt>
                <c:pt idx="2468">
                  <c:v>18.75</c:v>
                </c:pt>
                <c:pt idx="2469">
                  <c:v>18.75</c:v>
                </c:pt>
                <c:pt idx="2470">
                  <c:v>71.975999999999999</c:v>
                </c:pt>
                <c:pt idx="2471">
                  <c:v>71.975999999999999</c:v>
                </c:pt>
                <c:pt idx="2472">
                  <c:v>19.98</c:v>
                </c:pt>
                <c:pt idx="2473">
                  <c:v>449.15</c:v>
                </c:pt>
                <c:pt idx="2474">
                  <c:v>19.899999999999999</c:v>
                </c:pt>
                <c:pt idx="2475">
                  <c:v>25.584000000000003</c:v>
                </c:pt>
                <c:pt idx="2476">
                  <c:v>25.584000000000003</c:v>
                </c:pt>
                <c:pt idx="2477">
                  <c:v>54.992000000000004</c:v>
                </c:pt>
                <c:pt idx="2478">
                  <c:v>19</c:v>
                </c:pt>
                <c:pt idx="2479">
                  <c:v>59.48</c:v>
                </c:pt>
                <c:pt idx="2480">
                  <c:v>23.680000000000003</c:v>
                </c:pt>
                <c:pt idx="2481">
                  <c:v>23.680000000000003</c:v>
                </c:pt>
                <c:pt idx="2482">
                  <c:v>23.680000000000003</c:v>
                </c:pt>
                <c:pt idx="2483">
                  <c:v>443.92</c:v>
                </c:pt>
                <c:pt idx="2484">
                  <c:v>177.56800000000001</c:v>
                </c:pt>
                <c:pt idx="2485">
                  <c:v>25.344000000000001</c:v>
                </c:pt>
                <c:pt idx="2486">
                  <c:v>22.740000000000002</c:v>
                </c:pt>
                <c:pt idx="2487">
                  <c:v>24.448</c:v>
                </c:pt>
                <c:pt idx="2488">
                  <c:v>24.448</c:v>
                </c:pt>
                <c:pt idx="2489">
                  <c:v>27.263999999999999</c:v>
                </c:pt>
                <c:pt idx="2490">
                  <c:v>20.04</c:v>
                </c:pt>
                <c:pt idx="2491">
                  <c:v>54.207999999999998</c:v>
                </c:pt>
                <c:pt idx="2492">
                  <c:v>23.472000000000001</c:v>
                </c:pt>
                <c:pt idx="2493">
                  <c:v>37.056000000000004</c:v>
                </c:pt>
                <c:pt idx="2494">
                  <c:v>41.9</c:v>
                </c:pt>
                <c:pt idx="2495">
                  <c:v>17.940000000000001</c:v>
                </c:pt>
                <c:pt idx="2496">
                  <c:v>17.940000000000001</c:v>
                </c:pt>
                <c:pt idx="2497">
                  <c:v>17.940000000000001</c:v>
                </c:pt>
                <c:pt idx="2498">
                  <c:v>17.940000000000001</c:v>
                </c:pt>
                <c:pt idx="2499">
                  <c:v>17.899999999999999</c:v>
                </c:pt>
                <c:pt idx="2500">
                  <c:v>26.975999999999999</c:v>
                </c:pt>
                <c:pt idx="2501">
                  <c:v>19.049999999999997</c:v>
                </c:pt>
                <c:pt idx="2502">
                  <c:v>19.049999999999997</c:v>
                </c:pt>
                <c:pt idx="2503">
                  <c:v>24.27</c:v>
                </c:pt>
                <c:pt idx="2504">
                  <c:v>21.299999999999997</c:v>
                </c:pt>
                <c:pt idx="2505">
                  <c:v>30.36</c:v>
                </c:pt>
                <c:pt idx="2506">
                  <c:v>69.712000000000003</c:v>
                </c:pt>
                <c:pt idx="2507">
                  <c:v>18.54</c:v>
                </c:pt>
                <c:pt idx="2508">
                  <c:v>18.54</c:v>
                </c:pt>
                <c:pt idx="2509">
                  <c:v>20.239999999999998</c:v>
                </c:pt>
                <c:pt idx="2510">
                  <c:v>18.899999999999999</c:v>
                </c:pt>
                <c:pt idx="2511">
                  <c:v>18.899999999999999</c:v>
                </c:pt>
                <c:pt idx="2512">
                  <c:v>18.899999999999999</c:v>
                </c:pt>
                <c:pt idx="2513">
                  <c:v>99.13600000000001</c:v>
                </c:pt>
                <c:pt idx="2514">
                  <c:v>86.62</c:v>
                </c:pt>
                <c:pt idx="2515">
                  <c:v>17.64</c:v>
                </c:pt>
                <c:pt idx="2516">
                  <c:v>29.79</c:v>
                </c:pt>
                <c:pt idx="2517">
                  <c:v>25.4</c:v>
                </c:pt>
                <c:pt idx="2518">
                  <c:v>25.4</c:v>
                </c:pt>
                <c:pt idx="2519">
                  <c:v>66.300000000000011</c:v>
                </c:pt>
                <c:pt idx="2520">
                  <c:v>66.300000000000011</c:v>
                </c:pt>
                <c:pt idx="2521">
                  <c:v>17.920000000000002</c:v>
                </c:pt>
                <c:pt idx="2522">
                  <c:v>19.98</c:v>
                </c:pt>
                <c:pt idx="2523">
                  <c:v>137.352</c:v>
                </c:pt>
                <c:pt idx="2524">
                  <c:v>18.240000000000002</c:v>
                </c:pt>
                <c:pt idx="2525">
                  <c:v>21.98</c:v>
                </c:pt>
                <c:pt idx="2526">
                  <c:v>48.896000000000001</c:v>
                </c:pt>
                <c:pt idx="2527">
                  <c:v>68.432000000000016</c:v>
                </c:pt>
                <c:pt idx="2528">
                  <c:v>109.764</c:v>
                </c:pt>
                <c:pt idx="2529">
                  <c:v>18.96</c:v>
                </c:pt>
                <c:pt idx="2530">
                  <c:v>23.52</c:v>
                </c:pt>
                <c:pt idx="2531">
                  <c:v>113.55200000000001</c:v>
                </c:pt>
                <c:pt idx="2532">
                  <c:v>44.75</c:v>
                </c:pt>
                <c:pt idx="2533">
                  <c:v>339.92000000000007</c:v>
                </c:pt>
                <c:pt idx="2534">
                  <c:v>17.34</c:v>
                </c:pt>
                <c:pt idx="2535">
                  <c:v>49.98</c:v>
                </c:pt>
                <c:pt idx="2536">
                  <c:v>32.67</c:v>
                </c:pt>
                <c:pt idx="2537">
                  <c:v>16.98</c:v>
                </c:pt>
                <c:pt idx="2538">
                  <c:v>31.44</c:v>
                </c:pt>
                <c:pt idx="2539">
                  <c:v>31.44</c:v>
                </c:pt>
                <c:pt idx="2540">
                  <c:v>31.44</c:v>
                </c:pt>
                <c:pt idx="2541">
                  <c:v>211.96</c:v>
                </c:pt>
                <c:pt idx="2542">
                  <c:v>32.56</c:v>
                </c:pt>
                <c:pt idx="2543">
                  <c:v>29.160000000000004</c:v>
                </c:pt>
                <c:pt idx="2544">
                  <c:v>67.56</c:v>
                </c:pt>
                <c:pt idx="2545">
                  <c:v>17.52</c:v>
                </c:pt>
                <c:pt idx="2546">
                  <c:v>24.896000000000001</c:v>
                </c:pt>
                <c:pt idx="2547">
                  <c:v>47.975999999999999</c:v>
                </c:pt>
                <c:pt idx="2548">
                  <c:v>31.08</c:v>
                </c:pt>
                <c:pt idx="2549">
                  <c:v>23.120000000000005</c:v>
                </c:pt>
                <c:pt idx="2550">
                  <c:v>24.816000000000003</c:v>
                </c:pt>
                <c:pt idx="2551">
                  <c:v>16.740000000000002</c:v>
                </c:pt>
                <c:pt idx="2552">
                  <c:v>32.129999999999995</c:v>
                </c:pt>
                <c:pt idx="2553">
                  <c:v>35.167999999999999</c:v>
                </c:pt>
                <c:pt idx="2554">
                  <c:v>35.167999999999999</c:v>
                </c:pt>
                <c:pt idx="2555">
                  <c:v>74.239999999999995</c:v>
                </c:pt>
                <c:pt idx="2556">
                  <c:v>31.744</c:v>
                </c:pt>
                <c:pt idx="2557">
                  <c:v>30.84</c:v>
                </c:pt>
                <c:pt idx="2558">
                  <c:v>23.744</c:v>
                </c:pt>
                <c:pt idx="2559">
                  <c:v>19.760000000000002</c:v>
                </c:pt>
                <c:pt idx="2560">
                  <c:v>19.760000000000002</c:v>
                </c:pt>
                <c:pt idx="2561">
                  <c:v>31.92</c:v>
                </c:pt>
                <c:pt idx="2562">
                  <c:v>51.016000000000005</c:v>
                </c:pt>
                <c:pt idx="2563">
                  <c:v>41.424000000000007</c:v>
                </c:pt>
                <c:pt idx="2564">
                  <c:v>41.424000000000007</c:v>
                </c:pt>
                <c:pt idx="2565">
                  <c:v>73.584000000000003</c:v>
                </c:pt>
                <c:pt idx="2566">
                  <c:v>33</c:v>
                </c:pt>
                <c:pt idx="2567">
                  <c:v>17.52</c:v>
                </c:pt>
                <c:pt idx="2568">
                  <c:v>109.59200000000001</c:v>
                </c:pt>
                <c:pt idx="2569">
                  <c:v>24.900000000000002</c:v>
                </c:pt>
                <c:pt idx="2570">
                  <c:v>17.48</c:v>
                </c:pt>
                <c:pt idx="2571">
                  <c:v>17.48</c:v>
                </c:pt>
                <c:pt idx="2572">
                  <c:v>17.48</c:v>
                </c:pt>
                <c:pt idx="2573">
                  <c:v>50.496000000000002</c:v>
                </c:pt>
                <c:pt idx="2574">
                  <c:v>17.05</c:v>
                </c:pt>
                <c:pt idx="2575">
                  <c:v>23.88</c:v>
                </c:pt>
                <c:pt idx="2576">
                  <c:v>21.36</c:v>
                </c:pt>
                <c:pt idx="2577">
                  <c:v>17.64</c:v>
                </c:pt>
                <c:pt idx="2578">
                  <c:v>27.93</c:v>
                </c:pt>
                <c:pt idx="2579">
                  <c:v>27.92</c:v>
                </c:pt>
                <c:pt idx="2580">
                  <c:v>64.680000000000007</c:v>
                </c:pt>
                <c:pt idx="2581">
                  <c:v>17.940000000000001</c:v>
                </c:pt>
                <c:pt idx="2582">
                  <c:v>21.240000000000002</c:v>
                </c:pt>
                <c:pt idx="2583">
                  <c:v>21.240000000000002</c:v>
                </c:pt>
                <c:pt idx="2584">
                  <c:v>64.384</c:v>
                </c:pt>
                <c:pt idx="2585">
                  <c:v>17.12</c:v>
                </c:pt>
                <c:pt idx="2586">
                  <c:v>29.78</c:v>
                </c:pt>
                <c:pt idx="2587">
                  <c:v>29.700000000000003</c:v>
                </c:pt>
                <c:pt idx="2588">
                  <c:v>17.43</c:v>
                </c:pt>
                <c:pt idx="2589">
                  <c:v>32.04</c:v>
                </c:pt>
                <c:pt idx="2590">
                  <c:v>99.98</c:v>
                </c:pt>
                <c:pt idx="2591">
                  <c:v>99.98</c:v>
                </c:pt>
                <c:pt idx="2592">
                  <c:v>99.98</c:v>
                </c:pt>
                <c:pt idx="2593">
                  <c:v>79.959999999999994</c:v>
                </c:pt>
                <c:pt idx="2594">
                  <c:v>21.312000000000005</c:v>
                </c:pt>
                <c:pt idx="2595">
                  <c:v>33.29</c:v>
                </c:pt>
                <c:pt idx="2596">
                  <c:v>24.2</c:v>
                </c:pt>
                <c:pt idx="2597">
                  <c:v>15.96</c:v>
                </c:pt>
                <c:pt idx="2598">
                  <c:v>41.96</c:v>
                </c:pt>
                <c:pt idx="2599">
                  <c:v>23.616</c:v>
                </c:pt>
                <c:pt idx="2600">
                  <c:v>16.23</c:v>
                </c:pt>
                <c:pt idx="2601">
                  <c:v>17.28</c:v>
                </c:pt>
                <c:pt idx="2602">
                  <c:v>24.400000000000002</c:v>
                </c:pt>
                <c:pt idx="2603">
                  <c:v>30.48</c:v>
                </c:pt>
                <c:pt idx="2604">
                  <c:v>17.22</c:v>
                </c:pt>
                <c:pt idx="2605">
                  <c:v>25.344000000000001</c:v>
                </c:pt>
                <c:pt idx="2606">
                  <c:v>25.344000000000001</c:v>
                </c:pt>
                <c:pt idx="2607">
                  <c:v>18.84</c:v>
                </c:pt>
                <c:pt idx="2608">
                  <c:v>16.14</c:v>
                </c:pt>
                <c:pt idx="2609">
                  <c:v>20.239999999999998</c:v>
                </c:pt>
                <c:pt idx="2610">
                  <c:v>23.36</c:v>
                </c:pt>
                <c:pt idx="2611">
                  <c:v>28.14</c:v>
                </c:pt>
                <c:pt idx="2612">
                  <c:v>31.4</c:v>
                </c:pt>
                <c:pt idx="2613">
                  <c:v>25.120000000000005</c:v>
                </c:pt>
                <c:pt idx="2614">
                  <c:v>25.031999999999996</c:v>
                </c:pt>
                <c:pt idx="2615">
                  <c:v>23.968000000000004</c:v>
                </c:pt>
                <c:pt idx="2616">
                  <c:v>16.200000000000003</c:v>
                </c:pt>
                <c:pt idx="2617">
                  <c:v>16.899999999999999</c:v>
                </c:pt>
                <c:pt idx="2618">
                  <c:v>38.864000000000004</c:v>
                </c:pt>
                <c:pt idx="2619">
                  <c:v>23.904000000000003</c:v>
                </c:pt>
                <c:pt idx="2620">
                  <c:v>88.77600000000001</c:v>
                </c:pt>
                <c:pt idx="2621">
                  <c:v>88.77600000000001</c:v>
                </c:pt>
                <c:pt idx="2622">
                  <c:v>88.77600000000001</c:v>
                </c:pt>
                <c:pt idx="2623">
                  <c:v>24.784000000000002</c:v>
                </c:pt>
                <c:pt idx="2624">
                  <c:v>21.335999999999999</c:v>
                </c:pt>
                <c:pt idx="2625">
                  <c:v>77.240000000000009</c:v>
                </c:pt>
                <c:pt idx="2626">
                  <c:v>17.12</c:v>
                </c:pt>
                <c:pt idx="2627">
                  <c:v>24.849999999999998</c:v>
                </c:pt>
                <c:pt idx="2628">
                  <c:v>102.624</c:v>
                </c:pt>
                <c:pt idx="2629">
                  <c:v>87.960000000000008</c:v>
                </c:pt>
                <c:pt idx="2630">
                  <c:v>15.36</c:v>
                </c:pt>
                <c:pt idx="2631">
                  <c:v>16.34</c:v>
                </c:pt>
                <c:pt idx="2632">
                  <c:v>23.18</c:v>
                </c:pt>
                <c:pt idx="2633">
                  <c:v>25.472000000000001</c:v>
                </c:pt>
                <c:pt idx="2634">
                  <c:v>23.472000000000001</c:v>
                </c:pt>
                <c:pt idx="2635">
                  <c:v>23.472000000000001</c:v>
                </c:pt>
                <c:pt idx="2636">
                  <c:v>21.792000000000002</c:v>
                </c:pt>
                <c:pt idx="2637">
                  <c:v>46.864000000000004</c:v>
                </c:pt>
                <c:pt idx="2638">
                  <c:v>15.54</c:v>
                </c:pt>
                <c:pt idx="2639">
                  <c:v>25.349999999999998</c:v>
                </c:pt>
                <c:pt idx="2640">
                  <c:v>25.349999999999998</c:v>
                </c:pt>
                <c:pt idx="2641">
                  <c:v>21.728000000000002</c:v>
                </c:pt>
                <c:pt idx="2642">
                  <c:v>16.52</c:v>
                </c:pt>
                <c:pt idx="2643">
                  <c:v>16.52</c:v>
                </c:pt>
                <c:pt idx="2644">
                  <c:v>16.52</c:v>
                </c:pt>
                <c:pt idx="2645">
                  <c:v>18.96</c:v>
                </c:pt>
                <c:pt idx="2646">
                  <c:v>22.959999999999997</c:v>
                </c:pt>
                <c:pt idx="2647">
                  <c:v>67.343999999999994</c:v>
                </c:pt>
                <c:pt idx="2648">
                  <c:v>16.45</c:v>
                </c:pt>
                <c:pt idx="2649">
                  <c:v>24.192</c:v>
                </c:pt>
                <c:pt idx="2650">
                  <c:v>23.24</c:v>
                </c:pt>
                <c:pt idx="2651">
                  <c:v>151.05600000000001</c:v>
                </c:pt>
                <c:pt idx="2652">
                  <c:v>25.99</c:v>
                </c:pt>
                <c:pt idx="2653">
                  <c:v>25.96</c:v>
                </c:pt>
                <c:pt idx="2654">
                  <c:v>21.44</c:v>
                </c:pt>
                <c:pt idx="2655">
                  <c:v>39.992000000000004</c:v>
                </c:pt>
                <c:pt idx="2656">
                  <c:v>119.96</c:v>
                </c:pt>
                <c:pt idx="2657">
                  <c:v>15.28</c:v>
                </c:pt>
                <c:pt idx="2658">
                  <c:v>15.28</c:v>
                </c:pt>
                <c:pt idx="2659">
                  <c:v>15.28</c:v>
                </c:pt>
                <c:pt idx="2660">
                  <c:v>26.7</c:v>
                </c:pt>
                <c:pt idx="2661">
                  <c:v>39.816000000000003</c:v>
                </c:pt>
                <c:pt idx="2662">
                  <c:v>85.224000000000004</c:v>
                </c:pt>
                <c:pt idx="2663">
                  <c:v>82.64</c:v>
                </c:pt>
                <c:pt idx="2664">
                  <c:v>21.240000000000002</c:v>
                </c:pt>
                <c:pt idx="2665">
                  <c:v>22.847999999999999</c:v>
                </c:pt>
                <c:pt idx="2666">
                  <c:v>27.36</c:v>
                </c:pt>
                <c:pt idx="2667">
                  <c:v>20.368000000000002</c:v>
                </c:pt>
                <c:pt idx="2668">
                  <c:v>18.920000000000002</c:v>
                </c:pt>
                <c:pt idx="2669">
                  <c:v>16.38</c:v>
                </c:pt>
                <c:pt idx="2670">
                  <c:v>28.28</c:v>
                </c:pt>
                <c:pt idx="2671">
                  <c:v>21.744</c:v>
                </c:pt>
                <c:pt idx="2672">
                  <c:v>22.23</c:v>
                </c:pt>
                <c:pt idx="2673">
                  <c:v>15.56</c:v>
                </c:pt>
                <c:pt idx="2674">
                  <c:v>15.56</c:v>
                </c:pt>
                <c:pt idx="2675">
                  <c:v>32.448</c:v>
                </c:pt>
                <c:pt idx="2676">
                  <c:v>58.112000000000002</c:v>
                </c:pt>
                <c:pt idx="2677">
                  <c:v>20.736000000000004</c:v>
                </c:pt>
                <c:pt idx="2678">
                  <c:v>20.736000000000004</c:v>
                </c:pt>
                <c:pt idx="2679">
                  <c:v>20.736000000000004</c:v>
                </c:pt>
                <c:pt idx="2680">
                  <c:v>20.736000000000004</c:v>
                </c:pt>
                <c:pt idx="2681">
                  <c:v>20.736000000000004</c:v>
                </c:pt>
                <c:pt idx="2682">
                  <c:v>20.736000000000004</c:v>
                </c:pt>
                <c:pt idx="2683">
                  <c:v>20.736000000000004</c:v>
                </c:pt>
                <c:pt idx="2684">
                  <c:v>20.736000000000004</c:v>
                </c:pt>
                <c:pt idx="2685">
                  <c:v>29</c:v>
                </c:pt>
                <c:pt idx="2686">
                  <c:v>19.54</c:v>
                </c:pt>
                <c:pt idx="2687">
                  <c:v>19.936000000000003</c:v>
                </c:pt>
                <c:pt idx="2688">
                  <c:v>19.936000000000003</c:v>
                </c:pt>
                <c:pt idx="2689">
                  <c:v>14.73</c:v>
                </c:pt>
                <c:pt idx="2690">
                  <c:v>14.73</c:v>
                </c:pt>
                <c:pt idx="2691">
                  <c:v>14.73</c:v>
                </c:pt>
                <c:pt idx="2692">
                  <c:v>24.048000000000002</c:v>
                </c:pt>
                <c:pt idx="2693">
                  <c:v>21.36</c:v>
                </c:pt>
                <c:pt idx="2694">
                  <c:v>21.36</c:v>
                </c:pt>
                <c:pt idx="2695">
                  <c:v>15</c:v>
                </c:pt>
                <c:pt idx="2696">
                  <c:v>287.976</c:v>
                </c:pt>
                <c:pt idx="2697">
                  <c:v>47.992000000000004</c:v>
                </c:pt>
                <c:pt idx="2698">
                  <c:v>71.975999999999999</c:v>
                </c:pt>
                <c:pt idx="2699">
                  <c:v>95.76</c:v>
                </c:pt>
                <c:pt idx="2700">
                  <c:v>357.93</c:v>
                </c:pt>
                <c:pt idx="2701">
                  <c:v>14.9</c:v>
                </c:pt>
                <c:pt idx="2702">
                  <c:v>81.567999999999998</c:v>
                </c:pt>
                <c:pt idx="2703">
                  <c:v>15.84</c:v>
                </c:pt>
                <c:pt idx="2704">
                  <c:v>569.5680000000001</c:v>
                </c:pt>
                <c:pt idx="2705">
                  <c:v>23.56</c:v>
                </c:pt>
                <c:pt idx="2706">
                  <c:v>20.936000000000003</c:v>
                </c:pt>
                <c:pt idx="2707">
                  <c:v>15.700000000000001</c:v>
                </c:pt>
                <c:pt idx="2708">
                  <c:v>15.700000000000001</c:v>
                </c:pt>
                <c:pt idx="2709">
                  <c:v>14.399999999999999</c:v>
                </c:pt>
                <c:pt idx="2710">
                  <c:v>14.399999999999999</c:v>
                </c:pt>
                <c:pt idx="2711">
                  <c:v>563.91999999999996</c:v>
                </c:pt>
                <c:pt idx="2712">
                  <c:v>14.940000000000001</c:v>
                </c:pt>
                <c:pt idx="2713">
                  <c:v>14.940000000000001</c:v>
                </c:pt>
                <c:pt idx="2714">
                  <c:v>14.940000000000001</c:v>
                </c:pt>
                <c:pt idx="2715">
                  <c:v>14.940000000000001</c:v>
                </c:pt>
                <c:pt idx="2716">
                  <c:v>26.96</c:v>
                </c:pt>
                <c:pt idx="2717">
                  <c:v>18.687999999999999</c:v>
                </c:pt>
                <c:pt idx="2718">
                  <c:v>15.92</c:v>
                </c:pt>
                <c:pt idx="2719">
                  <c:v>21.552000000000003</c:v>
                </c:pt>
                <c:pt idx="2720">
                  <c:v>27.968000000000004</c:v>
                </c:pt>
                <c:pt idx="2721">
                  <c:v>111.67200000000001</c:v>
                </c:pt>
                <c:pt idx="2722">
                  <c:v>19.920000000000002</c:v>
                </c:pt>
                <c:pt idx="2723">
                  <c:v>14.82</c:v>
                </c:pt>
                <c:pt idx="2724">
                  <c:v>16.559999999999999</c:v>
                </c:pt>
                <c:pt idx="2725">
                  <c:v>24.78</c:v>
                </c:pt>
                <c:pt idx="2726">
                  <c:v>23.1</c:v>
                </c:pt>
                <c:pt idx="2727">
                  <c:v>20.37</c:v>
                </c:pt>
                <c:pt idx="2728">
                  <c:v>18.463999999999999</c:v>
                </c:pt>
                <c:pt idx="2729">
                  <c:v>23.08</c:v>
                </c:pt>
                <c:pt idx="2730">
                  <c:v>19.752000000000002</c:v>
                </c:pt>
                <c:pt idx="2731">
                  <c:v>23.04</c:v>
                </c:pt>
                <c:pt idx="2732">
                  <c:v>22.98</c:v>
                </c:pt>
                <c:pt idx="2733">
                  <c:v>14.98</c:v>
                </c:pt>
                <c:pt idx="2734">
                  <c:v>19.68</c:v>
                </c:pt>
                <c:pt idx="2735">
                  <c:v>24.56</c:v>
                </c:pt>
                <c:pt idx="2736">
                  <c:v>24.56</c:v>
                </c:pt>
                <c:pt idx="2737">
                  <c:v>24.56</c:v>
                </c:pt>
                <c:pt idx="2738">
                  <c:v>14.940000000000001</c:v>
                </c:pt>
                <c:pt idx="2739">
                  <c:v>14.62</c:v>
                </c:pt>
                <c:pt idx="2740">
                  <c:v>14.62</c:v>
                </c:pt>
                <c:pt idx="2741">
                  <c:v>14.62</c:v>
                </c:pt>
                <c:pt idx="2742">
                  <c:v>14.62</c:v>
                </c:pt>
                <c:pt idx="2743">
                  <c:v>15.24</c:v>
                </c:pt>
                <c:pt idx="2744">
                  <c:v>102.58200000000001</c:v>
                </c:pt>
                <c:pt idx="2745">
                  <c:v>20.96</c:v>
                </c:pt>
                <c:pt idx="2746">
                  <c:v>19.989999999999998</c:v>
                </c:pt>
                <c:pt idx="2747">
                  <c:v>21.744000000000003</c:v>
                </c:pt>
                <c:pt idx="2748">
                  <c:v>14.450000000000001</c:v>
                </c:pt>
                <c:pt idx="2749">
                  <c:v>676.55</c:v>
                </c:pt>
                <c:pt idx="2750">
                  <c:v>14.669999999999998</c:v>
                </c:pt>
                <c:pt idx="2751">
                  <c:v>13.48</c:v>
                </c:pt>
                <c:pt idx="2752">
                  <c:v>14.04</c:v>
                </c:pt>
                <c:pt idx="2753">
                  <c:v>14.62</c:v>
                </c:pt>
                <c:pt idx="2754">
                  <c:v>14.62</c:v>
                </c:pt>
                <c:pt idx="2755">
                  <c:v>25.86</c:v>
                </c:pt>
                <c:pt idx="2756">
                  <c:v>26.880000000000003</c:v>
                </c:pt>
                <c:pt idx="2757">
                  <c:v>134.376</c:v>
                </c:pt>
                <c:pt idx="2758">
                  <c:v>67.176000000000002</c:v>
                </c:pt>
                <c:pt idx="2759">
                  <c:v>268.70400000000001</c:v>
                </c:pt>
                <c:pt idx="2760">
                  <c:v>14.280000000000001</c:v>
                </c:pt>
                <c:pt idx="2761">
                  <c:v>13.96</c:v>
                </c:pt>
                <c:pt idx="2762">
                  <c:v>66.976000000000013</c:v>
                </c:pt>
                <c:pt idx="2763">
                  <c:v>23.92</c:v>
                </c:pt>
                <c:pt idx="2764">
                  <c:v>19.824000000000002</c:v>
                </c:pt>
                <c:pt idx="2765">
                  <c:v>19.096</c:v>
                </c:pt>
                <c:pt idx="2766">
                  <c:v>332.94</c:v>
                </c:pt>
                <c:pt idx="2767">
                  <c:v>22.959999999999997</c:v>
                </c:pt>
                <c:pt idx="2768">
                  <c:v>18.335999999999999</c:v>
                </c:pt>
                <c:pt idx="2769">
                  <c:v>20.416</c:v>
                </c:pt>
                <c:pt idx="2770">
                  <c:v>25.5</c:v>
                </c:pt>
                <c:pt idx="2771">
                  <c:v>25.5</c:v>
                </c:pt>
                <c:pt idx="2772">
                  <c:v>19.608000000000001</c:v>
                </c:pt>
                <c:pt idx="2773">
                  <c:v>14.7</c:v>
                </c:pt>
                <c:pt idx="2774">
                  <c:v>21.12</c:v>
                </c:pt>
                <c:pt idx="2775">
                  <c:v>13.440000000000001</c:v>
                </c:pt>
                <c:pt idx="2776">
                  <c:v>18.16</c:v>
                </c:pt>
                <c:pt idx="2777">
                  <c:v>18.088000000000001</c:v>
                </c:pt>
                <c:pt idx="2778">
                  <c:v>23.832000000000001</c:v>
                </c:pt>
                <c:pt idx="2779">
                  <c:v>18.72</c:v>
                </c:pt>
                <c:pt idx="2780">
                  <c:v>556.66499999999996</c:v>
                </c:pt>
                <c:pt idx="2781">
                  <c:v>556.66499999999996</c:v>
                </c:pt>
                <c:pt idx="2782">
                  <c:v>21.12</c:v>
                </c:pt>
                <c:pt idx="2783">
                  <c:v>21.12</c:v>
                </c:pt>
                <c:pt idx="2784">
                  <c:v>104.69600000000001</c:v>
                </c:pt>
                <c:pt idx="2785">
                  <c:v>34.848000000000006</c:v>
                </c:pt>
                <c:pt idx="2786">
                  <c:v>14.2</c:v>
                </c:pt>
                <c:pt idx="2787">
                  <c:v>25.11</c:v>
                </c:pt>
                <c:pt idx="2788">
                  <c:v>16.28</c:v>
                </c:pt>
                <c:pt idx="2789">
                  <c:v>25.02</c:v>
                </c:pt>
                <c:pt idx="2790">
                  <c:v>20.8</c:v>
                </c:pt>
                <c:pt idx="2791">
                  <c:v>19.68</c:v>
                </c:pt>
                <c:pt idx="2792">
                  <c:v>64.944000000000003</c:v>
                </c:pt>
                <c:pt idx="2793">
                  <c:v>64.864000000000004</c:v>
                </c:pt>
                <c:pt idx="2794">
                  <c:v>23.1</c:v>
                </c:pt>
                <c:pt idx="2795">
                  <c:v>129.30000000000001</c:v>
                </c:pt>
                <c:pt idx="2796">
                  <c:v>129.30000000000001</c:v>
                </c:pt>
                <c:pt idx="2797">
                  <c:v>129.30000000000001</c:v>
                </c:pt>
                <c:pt idx="2798">
                  <c:v>19.152000000000001</c:v>
                </c:pt>
                <c:pt idx="2799">
                  <c:v>19.824000000000002</c:v>
                </c:pt>
                <c:pt idx="2800">
                  <c:v>13.4</c:v>
                </c:pt>
                <c:pt idx="2801">
                  <c:v>22.368000000000002</c:v>
                </c:pt>
                <c:pt idx="2802">
                  <c:v>22.14</c:v>
                </c:pt>
                <c:pt idx="2803">
                  <c:v>20.544000000000004</c:v>
                </c:pt>
                <c:pt idx="2804">
                  <c:v>13.36</c:v>
                </c:pt>
                <c:pt idx="2805">
                  <c:v>13.36</c:v>
                </c:pt>
                <c:pt idx="2806">
                  <c:v>13.36</c:v>
                </c:pt>
                <c:pt idx="2807">
                  <c:v>13.36</c:v>
                </c:pt>
                <c:pt idx="2808">
                  <c:v>63.936000000000007</c:v>
                </c:pt>
                <c:pt idx="2809">
                  <c:v>510.24</c:v>
                </c:pt>
                <c:pt idx="2810">
                  <c:v>13.28</c:v>
                </c:pt>
                <c:pt idx="2811">
                  <c:v>13.28</c:v>
                </c:pt>
                <c:pt idx="2812">
                  <c:v>84.960000000000008</c:v>
                </c:pt>
                <c:pt idx="2813">
                  <c:v>17.568000000000001</c:v>
                </c:pt>
                <c:pt idx="2814">
                  <c:v>17.568000000000001</c:v>
                </c:pt>
                <c:pt idx="2815">
                  <c:v>12.72</c:v>
                </c:pt>
                <c:pt idx="2816">
                  <c:v>12.96</c:v>
                </c:pt>
                <c:pt idx="2817">
                  <c:v>12.96</c:v>
                </c:pt>
                <c:pt idx="2818">
                  <c:v>12.96</c:v>
                </c:pt>
                <c:pt idx="2819">
                  <c:v>12.96</c:v>
                </c:pt>
                <c:pt idx="2820">
                  <c:v>17.472000000000001</c:v>
                </c:pt>
                <c:pt idx="2821">
                  <c:v>13.76</c:v>
                </c:pt>
                <c:pt idx="2822">
                  <c:v>12.9</c:v>
                </c:pt>
                <c:pt idx="2823">
                  <c:v>17.52</c:v>
                </c:pt>
                <c:pt idx="2824">
                  <c:v>71.928000000000011</c:v>
                </c:pt>
                <c:pt idx="2825">
                  <c:v>55.92</c:v>
                </c:pt>
                <c:pt idx="2826">
                  <c:v>17.904</c:v>
                </c:pt>
                <c:pt idx="2827">
                  <c:v>15.260000000000002</c:v>
                </c:pt>
                <c:pt idx="2828">
                  <c:v>55.600000000000009</c:v>
                </c:pt>
                <c:pt idx="2829">
                  <c:v>16.899999999999999</c:v>
                </c:pt>
                <c:pt idx="2830">
                  <c:v>24.96</c:v>
                </c:pt>
                <c:pt idx="2831">
                  <c:v>17.184000000000001</c:v>
                </c:pt>
                <c:pt idx="2832">
                  <c:v>14.82</c:v>
                </c:pt>
                <c:pt idx="2833">
                  <c:v>14.82</c:v>
                </c:pt>
                <c:pt idx="2834">
                  <c:v>55.328000000000003</c:v>
                </c:pt>
                <c:pt idx="2835">
                  <c:v>12.96</c:v>
                </c:pt>
                <c:pt idx="2836">
                  <c:v>12.96</c:v>
                </c:pt>
                <c:pt idx="2837">
                  <c:v>12.96</c:v>
                </c:pt>
                <c:pt idx="2838">
                  <c:v>12.96</c:v>
                </c:pt>
                <c:pt idx="2839">
                  <c:v>12.96</c:v>
                </c:pt>
                <c:pt idx="2840">
                  <c:v>12.96</c:v>
                </c:pt>
                <c:pt idx="2841">
                  <c:v>12.96</c:v>
                </c:pt>
                <c:pt idx="2842">
                  <c:v>12.96</c:v>
                </c:pt>
                <c:pt idx="2843">
                  <c:v>12.96</c:v>
                </c:pt>
                <c:pt idx="2844">
                  <c:v>12.96</c:v>
                </c:pt>
                <c:pt idx="2845">
                  <c:v>12.96</c:v>
                </c:pt>
                <c:pt idx="2846">
                  <c:v>12.96</c:v>
                </c:pt>
                <c:pt idx="2847">
                  <c:v>12.96</c:v>
                </c:pt>
                <c:pt idx="2848">
                  <c:v>12.96</c:v>
                </c:pt>
                <c:pt idx="2849">
                  <c:v>12.96</c:v>
                </c:pt>
                <c:pt idx="2850">
                  <c:v>12.96</c:v>
                </c:pt>
                <c:pt idx="2851">
                  <c:v>12.96</c:v>
                </c:pt>
                <c:pt idx="2852">
                  <c:v>12.96</c:v>
                </c:pt>
                <c:pt idx="2853">
                  <c:v>12.96</c:v>
                </c:pt>
                <c:pt idx="2854">
                  <c:v>13.52</c:v>
                </c:pt>
                <c:pt idx="2855">
                  <c:v>23.680000000000003</c:v>
                </c:pt>
                <c:pt idx="2856">
                  <c:v>18.28</c:v>
                </c:pt>
                <c:pt idx="2857">
                  <c:v>18.28</c:v>
                </c:pt>
                <c:pt idx="2858">
                  <c:v>21.400000000000002</c:v>
                </c:pt>
                <c:pt idx="2859">
                  <c:v>21.400000000000002</c:v>
                </c:pt>
                <c:pt idx="2860">
                  <c:v>21.400000000000002</c:v>
                </c:pt>
                <c:pt idx="2861">
                  <c:v>21.400000000000002</c:v>
                </c:pt>
                <c:pt idx="2862">
                  <c:v>18.368000000000002</c:v>
                </c:pt>
                <c:pt idx="2863">
                  <c:v>61.792000000000002</c:v>
                </c:pt>
                <c:pt idx="2864">
                  <c:v>61.792000000000002</c:v>
                </c:pt>
                <c:pt idx="2865">
                  <c:v>17.14</c:v>
                </c:pt>
                <c:pt idx="2866">
                  <c:v>18.264000000000003</c:v>
                </c:pt>
                <c:pt idx="2867">
                  <c:v>70.367999999999995</c:v>
                </c:pt>
                <c:pt idx="2868">
                  <c:v>13.38</c:v>
                </c:pt>
                <c:pt idx="2869">
                  <c:v>13.98</c:v>
                </c:pt>
                <c:pt idx="2870">
                  <c:v>21.96</c:v>
                </c:pt>
                <c:pt idx="2871">
                  <c:v>21.96</c:v>
                </c:pt>
                <c:pt idx="2872">
                  <c:v>13.620000000000001</c:v>
                </c:pt>
                <c:pt idx="2873">
                  <c:v>61.192</c:v>
                </c:pt>
                <c:pt idx="2874">
                  <c:v>21.8</c:v>
                </c:pt>
                <c:pt idx="2875">
                  <c:v>97.184000000000012</c:v>
                </c:pt>
                <c:pt idx="2876">
                  <c:v>23.36</c:v>
                </c:pt>
                <c:pt idx="2877">
                  <c:v>20.94</c:v>
                </c:pt>
                <c:pt idx="2878">
                  <c:v>20.94</c:v>
                </c:pt>
                <c:pt idx="2879">
                  <c:v>14.8</c:v>
                </c:pt>
                <c:pt idx="2880">
                  <c:v>16.176000000000002</c:v>
                </c:pt>
                <c:pt idx="2881">
                  <c:v>60.415999999999997</c:v>
                </c:pt>
                <c:pt idx="2882">
                  <c:v>34.504000000000005</c:v>
                </c:pt>
                <c:pt idx="2883">
                  <c:v>17.248000000000001</c:v>
                </c:pt>
                <c:pt idx="2884">
                  <c:v>17.248000000000001</c:v>
                </c:pt>
                <c:pt idx="2885">
                  <c:v>19.295999999999999</c:v>
                </c:pt>
                <c:pt idx="2886">
                  <c:v>18.84</c:v>
                </c:pt>
                <c:pt idx="2887">
                  <c:v>17.216000000000001</c:v>
                </c:pt>
                <c:pt idx="2888">
                  <c:v>18.48</c:v>
                </c:pt>
                <c:pt idx="2889">
                  <c:v>13.049999999999999</c:v>
                </c:pt>
                <c:pt idx="2890">
                  <c:v>95.984000000000009</c:v>
                </c:pt>
                <c:pt idx="2891">
                  <c:v>149.97</c:v>
                </c:pt>
                <c:pt idx="2892">
                  <c:v>119.94</c:v>
                </c:pt>
                <c:pt idx="2893">
                  <c:v>19.136000000000003</c:v>
                </c:pt>
                <c:pt idx="2894">
                  <c:v>17.712</c:v>
                </c:pt>
                <c:pt idx="2895">
                  <c:v>18.368000000000002</c:v>
                </c:pt>
                <c:pt idx="2896">
                  <c:v>79.400000000000006</c:v>
                </c:pt>
                <c:pt idx="2897">
                  <c:v>19.829999999999998</c:v>
                </c:pt>
                <c:pt idx="2898">
                  <c:v>18.272000000000002</c:v>
                </c:pt>
                <c:pt idx="2899">
                  <c:v>17.46</c:v>
                </c:pt>
                <c:pt idx="2900">
                  <c:v>17.46</c:v>
                </c:pt>
                <c:pt idx="2901">
                  <c:v>13.48</c:v>
                </c:pt>
                <c:pt idx="2902">
                  <c:v>17.544</c:v>
                </c:pt>
                <c:pt idx="2903">
                  <c:v>17.544</c:v>
                </c:pt>
                <c:pt idx="2904">
                  <c:v>67.64</c:v>
                </c:pt>
                <c:pt idx="2905">
                  <c:v>12.32</c:v>
                </c:pt>
                <c:pt idx="2906">
                  <c:v>117.96</c:v>
                </c:pt>
                <c:pt idx="2907">
                  <c:v>17.456</c:v>
                </c:pt>
                <c:pt idx="2908">
                  <c:v>17.456</c:v>
                </c:pt>
                <c:pt idx="2909">
                  <c:v>21.81</c:v>
                </c:pt>
                <c:pt idx="2910">
                  <c:v>16.224</c:v>
                </c:pt>
                <c:pt idx="2911">
                  <c:v>67.144000000000005</c:v>
                </c:pt>
                <c:pt idx="2912">
                  <c:v>83.92</c:v>
                </c:pt>
                <c:pt idx="2913">
                  <c:v>83.92</c:v>
                </c:pt>
                <c:pt idx="2914">
                  <c:v>22.58</c:v>
                </c:pt>
                <c:pt idx="2915">
                  <c:v>52.136000000000003</c:v>
                </c:pt>
                <c:pt idx="2916">
                  <c:v>11.96</c:v>
                </c:pt>
                <c:pt idx="2917">
                  <c:v>11.96</c:v>
                </c:pt>
                <c:pt idx="2918">
                  <c:v>11.96</c:v>
                </c:pt>
                <c:pt idx="2919">
                  <c:v>33.488000000000007</c:v>
                </c:pt>
                <c:pt idx="2920">
                  <c:v>12.7</c:v>
                </c:pt>
                <c:pt idx="2921">
                  <c:v>17.96</c:v>
                </c:pt>
                <c:pt idx="2922">
                  <c:v>12.39</c:v>
                </c:pt>
                <c:pt idx="2923">
                  <c:v>15.528</c:v>
                </c:pt>
                <c:pt idx="2924">
                  <c:v>16.056000000000001</c:v>
                </c:pt>
                <c:pt idx="2925">
                  <c:v>16.59</c:v>
                </c:pt>
                <c:pt idx="2926">
                  <c:v>12.350000000000001</c:v>
                </c:pt>
                <c:pt idx="2927">
                  <c:v>231.92000000000002</c:v>
                </c:pt>
                <c:pt idx="2928">
                  <c:v>12.84</c:v>
                </c:pt>
                <c:pt idx="2929">
                  <c:v>21</c:v>
                </c:pt>
                <c:pt idx="2930">
                  <c:v>11.76</c:v>
                </c:pt>
                <c:pt idx="2931">
                  <c:v>11.76</c:v>
                </c:pt>
                <c:pt idx="2932">
                  <c:v>11.76</c:v>
                </c:pt>
                <c:pt idx="2933">
                  <c:v>11.76</c:v>
                </c:pt>
                <c:pt idx="2934">
                  <c:v>57.567999999999998</c:v>
                </c:pt>
                <c:pt idx="2935">
                  <c:v>12.78</c:v>
                </c:pt>
                <c:pt idx="2936">
                  <c:v>57.408000000000008</c:v>
                </c:pt>
                <c:pt idx="2937">
                  <c:v>12.74</c:v>
                </c:pt>
                <c:pt idx="2938">
                  <c:v>19.103999999999999</c:v>
                </c:pt>
                <c:pt idx="2939">
                  <c:v>12.39</c:v>
                </c:pt>
                <c:pt idx="2940">
                  <c:v>12.39</c:v>
                </c:pt>
                <c:pt idx="2941">
                  <c:v>15.712000000000002</c:v>
                </c:pt>
                <c:pt idx="2942">
                  <c:v>15.712000000000002</c:v>
                </c:pt>
                <c:pt idx="2943">
                  <c:v>11.84</c:v>
                </c:pt>
                <c:pt idx="2944">
                  <c:v>11.56</c:v>
                </c:pt>
                <c:pt idx="2945">
                  <c:v>11.56</c:v>
                </c:pt>
                <c:pt idx="2946">
                  <c:v>11.56</c:v>
                </c:pt>
                <c:pt idx="2947">
                  <c:v>11.56</c:v>
                </c:pt>
                <c:pt idx="2948">
                  <c:v>12.48</c:v>
                </c:pt>
                <c:pt idx="2949">
                  <c:v>15.48</c:v>
                </c:pt>
                <c:pt idx="2950">
                  <c:v>16.032</c:v>
                </c:pt>
                <c:pt idx="2951">
                  <c:v>16</c:v>
                </c:pt>
                <c:pt idx="2952">
                  <c:v>17.880000000000003</c:v>
                </c:pt>
                <c:pt idx="2953">
                  <c:v>11.16</c:v>
                </c:pt>
                <c:pt idx="2954">
                  <c:v>16.520000000000003</c:v>
                </c:pt>
                <c:pt idx="2955">
                  <c:v>16.496000000000002</c:v>
                </c:pt>
                <c:pt idx="2956">
                  <c:v>11.36</c:v>
                </c:pt>
                <c:pt idx="2957">
                  <c:v>55.616</c:v>
                </c:pt>
                <c:pt idx="2958">
                  <c:v>13.899999999999999</c:v>
                </c:pt>
                <c:pt idx="2959">
                  <c:v>11.34</c:v>
                </c:pt>
                <c:pt idx="2960">
                  <c:v>16.448</c:v>
                </c:pt>
                <c:pt idx="2961">
                  <c:v>16.448</c:v>
                </c:pt>
                <c:pt idx="2962">
                  <c:v>15.840000000000002</c:v>
                </c:pt>
                <c:pt idx="2963">
                  <c:v>11.54</c:v>
                </c:pt>
                <c:pt idx="2964">
                  <c:v>14.56</c:v>
                </c:pt>
                <c:pt idx="2965">
                  <c:v>15.231999999999999</c:v>
                </c:pt>
                <c:pt idx="2966">
                  <c:v>23.99</c:v>
                </c:pt>
                <c:pt idx="2967">
                  <c:v>15.192</c:v>
                </c:pt>
                <c:pt idx="2968">
                  <c:v>22</c:v>
                </c:pt>
                <c:pt idx="2969">
                  <c:v>11.68</c:v>
                </c:pt>
                <c:pt idx="2970">
                  <c:v>11.68</c:v>
                </c:pt>
                <c:pt idx="2971">
                  <c:v>11.68</c:v>
                </c:pt>
                <c:pt idx="2972">
                  <c:v>14.624000000000002</c:v>
                </c:pt>
                <c:pt idx="2973">
                  <c:v>48.712000000000003</c:v>
                </c:pt>
                <c:pt idx="2974">
                  <c:v>19.559999999999999</c:v>
                </c:pt>
                <c:pt idx="2975">
                  <c:v>136.26</c:v>
                </c:pt>
                <c:pt idx="2976">
                  <c:v>11.12</c:v>
                </c:pt>
                <c:pt idx="2977">
                  <c:v>15.552000000000003</c:v>
                </c:pt>
                <c:pt idx="2978">
                  <c:v>15.552000000000003</c:v>
                </c:pt>
                <c:pt idx="2979">
                  <c:v>15.552000000000003</c:v>
                </c:pt>
                <c:pt idx="2980">
                  <c:v>15.552000000000003</c:v>
                </c:pt>
                <c:pt idx="2981">
                  <c:v>15.552000000000003</c:v>
                </c:pt>
                <c:pt idx="2982">
                  <c:v>15.552000000000003</c:v>
                </c:pt>
                <c:pt idx="2983">
                  <c:v>15.552000000000003</c:v>
                </c:pt>
                <c:pt idx="2984">
                  <c:v>15.552000000000003</c:v>
                </c:pt>
                <c:pt idx="2985">
                  <c:v>15.552000000000003</c:v>
                </c:pt>
                <c:pt idx="2986">
                  <c:v>15.552000000000003</c:v>
                </c:pt>
                <c:pt idx="2987">
                  <c:v>15.552000000000003</c:v>
                </c:pt>
                <c:pt idx="2988">
                  <c:v>15.552000000000003</c:v>
                </c:pt>
                <c:pt idx="2989">
                  <c:v>15.552000000000003</c:v>
                </c:pt>
                <c:pt idx="2990">
                  <c:v>15.552000000000003</c:v>
                </c:pt>
                <c:pt idx="2991">
                  <c:v>15.552000000000003</c:v>
                </c:pt>
                <c:pt idx="2992">
                  <c:v>15.552000000000003</c:v>
                </c:pt>
                <c:pt idx="2993">
                  <c:v>15.552000000000003</c:v>
                </c:pt>
                <c:pt idx="2994">
                  <c:v>12.35</c:v>
                </c:pt>
                <c:pt idx="2995">
                  <c:v>54.336000000000006</c:v>
                </c:pt>
                <c:pt idx="2996">
                  <c:v>14.976000000000001</c:v>
                </c:pt>
                <c:pt idx="2997">
                  <c:v>541.24</c:v>
                </c:pt>
                <c:pt idx="2998">
                  <c:v>61.68</c:v>
                </c:pt>
                <c:pt idx="2999">
                  <c:v>86.352000000000004</c:v>
                </c:pt>
                <c:pt idx="3000">
                  <c:v>71.951999999999998</c:v>
                </c:pt>
                <c:pt idx="3001">
                  <c:v>269.49</c:v>
                </c:pt>
                <c:pt idx="3002">
                  <c:v>15.920000000000002</c:v>
                </c:pt>
                <c:pt idx="3003">
                  <c:v>15.920000000000002</c:v>
                </c:pt>
                <c:pt idx="3004">
                  <c:v>11.43</c:v>
                </c:pt>
                <c:pt idx="3005">
                  <c:v>19.89</c:v>
                </c:pt>
                <c:pt idx="3006">
                  <c:v>16.520000000000003</c:v>
                </c:pt>
                <c:pt idx="3007">
                  <c:v>16.520000000000003</c:v>
                </c:pt>
                <c:pt idx="3008">
                  <c:v>19.52</c:v>
                </c:pt>
                <c:pt idx="3009">
                  <c:v>19.52</c:v>
                </c:pt>
                <c:pt idx="3010">
                  <c:v>11.88</c:v>
                </c:pt>
                <c:pt idx="3011">
                  <c:v>11.36</c:v>
                </c:pt>
                <c:pt idx="3012">
                  <c:v>11.36</c:v>
                </c:pt>
                <c:pt idx="3013">
                  <c:v>10.86</c:v>
                </c:pt>
                <c:pt idx="3014">
                  <c:v>23.64</c:v>
                </c:pt>
                <c:pt idx="3015">
                  <c:v>16.272000000000002</c:v>
                </c:pt>
                <c:pt idx="3016">
                  <c:v>18.391999999999999</c:v>
                </c:pt>
                <c:pt idx="3017">
                  <c:v>16.896000000000001</c:v>
                </c:pt>
                <c:pt idx="3018">
                  <c:v>60.311999999999998</c:v>
                </c:pt>
                <c:pt idx="3019">
                  <c:v>10.74</c:v>
                </c:pt>
                <c:pt idx="3020">
                  <c:v>17.52</c:v>
                </c:pt>
                <c:pt idx="3021">
                  <c:v>11.68</c:v>
                </c:pt>
                <c:pt idx="3022">
                  <c:v>42.047999999999995</c:v>
                </c:pt>
                <c:pt idx="3023">
                  <c:v>42.047999999999995</c:v>
                </c:pt>
                <c:pt idx="3024">
                  <c:v>20.96</c:v>
                </c:pt>
                <c:pt idx="3025">
                  <c:v>12.78</c:v>
                </c:pt>
                <c:pt idx="3026">
                  <c:v>418.29599999999994</c:v>
                </c:pt>
                <c:pt idx="3027">
                  <c:v>11.36</c:v>
                </c:pt>
                <c:pt idx="3028">
                  <c:v>11.36</c:v>
                </c:pt>
                <c:pt idx="3029">
                  <c:v>46.384</c:v>
                </c:pt>
                <c:pt idx="3030">
                  <c:v>12.419999999999998</c:v>
                </c:pt>
                <c:pt idx="3031">
                  <c:v>12.419999999999998</c:v>
                </c:pt>
                <c:pt idx="3032">
                  <c:v>11.34</c:v>
                </c:pt>
                <c:pt idx="3033">
                  <c:v>16.68</c:v>
                </c:pt>
                <c:pt idx="3034">
                  <c:v>11.07</c:v>
                </c:pt>
                <c:pt idx="3035">
                  <c:v>14.352000000000002</c:v>
                </c:pt>
                <c:pt idx="3036">
                  <c:v>14.352000000000002</c:v>
                </c:pt>
                <c:pt idx="3037">
                  <c:v>19.98</c:v>
                </c:pt>
                <c:pt idx="3038">
                  <c:v>17.309999999999999</c:v>
                </c:pt>
                <c:pt idx="3039">
                  <c:v>17.309999999999999</c:v>
                </c:pt>
                <c:pt idx="3040">
                  <c:v>13.847999999999999</c:v>
                </c:pt>
                <c:pt idx="3041">
                  <c:v>14.320000000000002</c:v>
                </c:pt>
                <c:pt idx="3042">
                  <c:v>10.8</c:v>
                </c:pt>
                <c:pt idx="3043">
                  <c:v>15.24</c:v>
                </c:pt>
                <c:pt idx="3044">
                  <c:v>15.24</c:v>
                </c:pt>
                <c:pt idx="3045">
                  <c:v>15.936000000000002</c:v>
                </c:pt>
                <c:pt idx="3046">
                  <c:v>15.936000000000002</c:v>
                </c:pt>
                <c:pt idx="3047">
                  <c:v>15.936000000000002</c:v>
                </c:pt>
                <c:pt idx="3048">
                  <c:v>15.936000000000002</c:v>
                </c:pt>
                <c:pt idx="3049">
                  <c:v>17.22</c:v>
                </c:pt>
                <c:pt idx="3050">
                  <c:v>10.76</c:v>
                </c:pt>
                <c:pt idx="3051">
                  <c:v>10.74</c:v>
                </c:pt>
                <c:pt idx="3052">
                  <c:v>15.24</c:v>
                </c:pt>
                <c:pt idx="3053">
                  <c:v>14.16</c:v>
                </c:pt>
                <c:pt idx="3054">
                  <c:v>435.99900000000002</c:v>
                </c:pt>
                <c:pt idx="3055">
                  <c:v>45.584000000000003</c:v>
                </c:pt>
                <c:pt idx="3056">
                  <c:v>10.9</c:v>
                </c:pt>
                <c:pt idx="3057">
                  <c:v>14.624000000000002</c:v>
                </c:pt>
                <c:pt idx="3058">
                  <c:v>51.072000000000003</c:v>
                </c:pt>
                <c:pt idx="3059">
                  <c:v>10.86</c:v>
                </c:pt>
                <c:pt idx="3060">
                  <c:v>10.86</c:v>
                </c:pt>
                <c:pt idx="3061">
                  <c:v>26.849999999999998</c:v>
                </c:pt>
                <c:pt idx="3062">
                  <c:v>15.696000000000002</c:v>
                </c:pt>
                <c:pt idx="3063">
                  <c:v>15.696000000000002</c:v>
                </c:pt>
                <c:pt idx="3064">
                  <c:v>15.696000000000002</c:v>
                </c:pt>
                <c:pt idx="3065">
                  <c:v>15.648</c:v>
                </c:pt>
                <c:pt idx="3066">
                  <c:v>29.900000000000002</c:v>
                </c:pt>
                <c:pt idx="3067">
                  <c:v>10.36</c:v>
                </c:pt>
                <c:pt idx="3068">
                  <c:v>10.56</c:v>
                </c:pt>
                <c:pt idx="3069">
                  <c:v>19.459999999999997</c:v>
                </c:pt>
                <c:pt idx="3070">
                  <c:v>19.459999999999997</c:v>
                </c:pt>
                <c:pt idx="3071">
                  <c:v>15.8</c:v>
                </c:pt>
                <c:pt idx="3072">
                  <c:v>14.952000000000002</c:v>
                </c:pt>
                <c:pt idx="3073">
                  <c:v>15.260000000000002</c:v>
                </c:pt>
                <c:pt idx="3074">
                  <c:v>13.872000000000002</c:v>
                </c:pt>
                <c:pt idx="3075">
                  <c:v>14.352000000000002</c:v>
                </c:pt>
                <c:pt idx="3076">
                  <c:v>13.392000000000001</c:v>
                </c:pt>
                <c:pt idx="3077">
                  <c:v>10.68</c:v>
                </c:pt>
                <c:pt idx="3078">
                  <c:v>17.28</c:v>
                </c:pt>
                <c:pt idx="3079">
                  <c:v>14.303999999999998</c:v>
                </c:pt>
                <c:pt idx="3080">
                  <c:v>15.984000000000002</c:v>
                </c:pt>
                <c:pt idx="3081">
                  <c:v>23.472000000000001</c:v>
                </c:pt>
                <c:pt idx="3082">
                  <c:v>17.760000000000002</c:v>
                </c:pt>
                <c:pt idx="3083">
                  <c:v>70.98</c:v>
                </c:pt>
                <c:pt idx="3084">
                  <c:v>17.12</c:v>
                </c:pt>
                <c:pt idx="3085">
                  <c:v>17.12</c:v>
                </c:pt>
                <c:pt idx="3086">
                  <c:v>17.12</c:v>
                </c:pt>
                <c:pt idx="3087">
                  <c:v>49.632000000000005</c:v>
                </c:pt>
                <c:pt idx="3088">
                  <c:v>45</c:v>
                </c:pt>
                <c:pt idx="3089">
                  <c:v>45</c:v>
                </c:pt>
                <c:pt idx="3090">
                  <c:v>13.36</c:v>
                </c:pt>
                <c:pt idx="3091">
                  <c:v>16.989999999999998</c:v>
                </c:pt>
                <c:pt idx="3092">
                  <c:v>14.592000000000002</c:v>
                </c:pt>
                <c:pt idx="3093">
                  <c:v>10.92</c:v>
                </c:pt>
                <c:pt idx="3094">
                  <c:v>15.120000000000001</c:v>
                </c:pt>
                <c:pt idx="3095">
                  <c:v>15.120000000000001</c:v>
                </c:pt>
                <c:pt idx="3096">
                  <c:v>15.120000000000001</c:v>
                </c:pt>
                <c:pt idx="3097">
                  <c:v>10.23</c:v>
                </c:pt>
                <c:pt idx="3098">
                  <c:v>15.84</c:v>
                </c:pt>
                <c:pt idx="3099">
                  <c:v>10.67</c:v>
                </c:pt>
                <c:pt idx="3100">
                  <c:v>49.08</c:v>
                </c:pt>
                <c:pt idx="3101">
                  <c:v>49.08</c:v>
                </c:pt>
                <c:pt idx="3102">
                  <c:v>14.016</c:v>
                </c:pt>
                <c:pt idx="3103">
                  <c:v>69.98</c:v>
                </c:pt>
                <c:pt idx="3104">
                  <c:v>14.496000000000002</c:v>
                </c:pt>
                <c:pt idx="3105">
                  <c:v>244.54999999999998</c:v>
                </c:pt>
                <c:pt idx="3106">
                  <c:v>9.7799999999999994</c:v>
                </c:pt>
                <c:pt idx="3107">
                  <c:v>19.536000000000001</c:v>
                </c:pt>
                <c:pt idx="3108">
                  <c:v>9.9600000000000009</c:v>
                </c:pt>
                <c:pt idx="3109">
                  <c:v>9.9600000000000009</c:v>
                </c:pt>
                <c:pt idx="3110">
                  <c:v>13.919999999999998</c:v>
                </c:pt>
                <c:pt idx="3111">
                  <c:v>32.479999999999997</c:v>
                </c:pt>
                <c:pt idx="3112">
                  <c:v>32.479999999999997</c:v>
                </c:pt>
                <c:pt idx="3113">
                  <c:v>14.73</c:v>
                </c:pt>
                <c:pt idx="3114">
                  <c:v>387.13600000000002</c:v>
                </c:pt>
                <c:pt idx="3115">
                  <c:v>10.47</c:v>
                </c:pt>
                <c:pt idx="3116">
                  <c:v>9.82</c:v>
                </c:pt>
                <c:pt idx="3117">
                  <c:v>10.44</c:v>
                </c:pt>
                <c:pt idx="3118">
                  <c:v>191.98400000000001</c:v>
                </c:pt>
                <c:pt idx="3119">
                  <c:v>47.975999999999999</c:v>
                </c:pt>
                <c:pt idx="3120">
                  <c:v>47.975999999999999</c:v>
                </c:pt>
                <c:pt idx="3121">
                  <c:v>10.199999999999999</c:v>
                </c:pt>
                <c:pt idx="3122">
                  <c:v>14.52</c:v>
                </c:pt>
                <c:pt idx="3123">
                  <c:v>25.488</c:v>
                </c:pt>
                <c:pt idx="3124">
                  <c:v>238.62</c:v>
                </c:pt>
                <c:pt idx="3125">
                  <c:v>18.175999999999998</c:v>
                </c:pt>
                <c:pt idx="3126">
                  <c:v>16.399999999999999</c:v>
                </c:pt>
                <c:pt idx="3127">
                  <c:v>16.399999999999999</c:v>
                </c:pt>
                <c:pt idx="3128">
                  <c:v>12.672000000000001</c:v>
                </c:pt>
                <c:pt idx="3129">
                  <c:v>10.56</c:v>
                </c:pt>
                <c:pt idx="3130">
                  <c:v>10.56</c:v>
                </c:pt>
                <c:pt idx="3131">
                  <c:v>10.56</c:v>
                </c:pt>
                <c:pt idx="3132">
                  <c:v>10.56</c:v>
                </c:pt>
                <c:pt idx="3133">
                  <c:v>10.56</c:v>
                </c:pt>
                <c:pt idx="3134">
                  <c:v>14.015999999999998</c:v>
                </c:pt>
                <c:pt idx="3135">
                  <c:v>9.64</c:v>
                </c:pt>
                <c:pt idx="3136">
                  <c:v>9.84</c:v>
                </c:pt>
                <c:pt idx="3137">
                  <c:v>12.984000000000002</c:v>
                </c:pt>
                <c:pt idx="3138">
                  <c:v>18.060000000000002</c:v>
                </c:pt>
                <c:pt idx="3139">
                  <c:v>13.872000000000002</c:v>
                </c:pt>
                <c:pt idx="3140">
                  <c:v>17.34</c:v>
                </c:pt>
                <c:pt idx="3141">
                  <c:v>9.9600000000000009</c:v>
                </c:pt>
                <c:pt idx="3142">
                  <c:v>53.424000000000007</c:v>
                </c:pt>
                <c:pt idx="3143">
                  <c:v>14.352000000000002</c:v>
                </c:pt>
                <c:pt idx="3144">
                  <c:v>14.303999999999998</c:v>
                </c:pt>
                <c:pt idx="3145">
                  <c:v>14.91</c:v>
                </c:pt>
                <c:pt idx="3146">
                  <c:v>14.91</c:v>
                </c:pt>
                <c:pt idx="3147">
                  <c:v>52.792000000000002</c:v>
                </c:pt>
                <c:pt idx="3148">
                  <c:v>61.567999999999998</c:v>
                </c:pt>
                <c:pt idx="3149">
                  <c:v>61.567999999999998</c:v>
                </c:pt>
                <c:pt idx="3150">
                  <c:v>9.99</c:v>
                </c:pt>
                <c:pt idx="3151">
                  <c:v>40.783999999999999</c:v>
                </c:pt>
                <c:pt idx="3152">
                  <c:v>40.775999999999996</c:v>
                </c:pt>
                <c:pt idx="3153">
                  <c:v>9.9600000000000009</c:v>
                </c:pt>
                <c:pt idx="3154">
                  <c:v>9.9600000000000009</c:v>
                </c:pt>
                <c:pt idx="3155">
                  <c:v>9.9600000000000009</c:v>
                </c:pt>
                <c:pt idx="3156">
                  <c:v>60.984000000000009</c:v>
                </c:pt>
                <c:pt idx="3157">
                  <c:v>17.48</c:v>
                </c:pt>
                <c:pt idx="3158">
                  <c:v>9.4499999999999993</c:v>
                </c:pt>
                <c:pt idx="3159">
                  <c:v>13.943999999999999</c:v>
                </c:pt>
                <c:pt idx="3160">
                  <c:v>45.216000000000001</c:v>
                </c:pt>
                <c:pt idx="3161">
                  <c:v>45.216000000000001</c:v>
                </c:pt>
                <c:pt idx="3162">
                  <c:v>13.904</c:v>
                </c:pt>
                <c:pt idx="3163">
                  <c:v>13.904</c:v>
                </c:pt>
                <c:pt idx="3164">
                  <c:v>13.904</c:v>
                </c:pt>
                <c:pt idx="3165">
                  <c:v>13.904</c:v>
                </c:pt>
                <c:pt idx="3166">
                  <c:v>12.54</c:v>
                </c:pt>
                <c:pt idx="3167">
                  <c:v>45.04</c:v>
                </c:pt>
                <c:pt idx="3168">
                  <c:v>35.984000000000002</c:v>
                </c:pt>
                <c:pt idx="3169">
                  <c:v>9.99</c:v>
                </c:pt>
                <c:pt idx="3170">
                  <c:v>15.48</c:v>
                </c:pt>
                <c:pt idx="3171">
                  <c:v>15.48</c:v>
                </c:pt>
                <c:pt idx="3172">
                  <c:v>17.940000000000001</c:v>
                </c:pt>
                <c:pt idx="3173">
                  <c:v>17.239999999999998</c:v>
                </c:pt>
                <c:pt idx="3174">
                  <c:v>13.776000000000002</c:v>
                </c:pt>
                <c:pt idx="3175">
                  <c:v>12.419999999999998</c:v>
                </c:pt>
                <c:pt idx="3176">
                  <c:v>29.74</c:v>
                </c:pt>
                <c:pt idx="3177">
                  <c:v>13.216000000000001</c:v>
                </c:pt>
                <c:pt idx="3178">
                  <c:v>13.216000000000001</c:v>
                </c:pt>
                <c:pt idx="3179">
                  <c:v>25.488</c:v>
                </c:pt>
                <c:pt idx="3180">
                  <c:v>21.209999999999997</c:v>
                </c:pt>
                <c:pt idx="3181">
                  <c:v>11.840000000000002</c:v>
                </c:pt>
                <c:pt idx="3182">
                  <c:v>221.96</c:v>
                </c:pt>
                <c:pt idx="3183">
                  <c:v>9.24</c:v>
                </c:pt>
                <c:pt idx="3184">
                  <c:v>9.64</c:v>
                </c:pt>
                <c:pt idx="3185">
                  <c:v>12.224</c:v>
                </c:pt>
                <c:pt idx="3186">
                  <c:v>12.224</c:v>
                </c:pt>
                <c:pt idx="3187">
                  <c:v>12.176000000000002</c:v>
                </c:pt>
                <c:pt idx="3188">
                  <c:v>10.02</c:v>
                </c:pt>
                <c:pt idx="3189">
                  <c:v>10.02</c:v>
                </c:pt>
                <c:pt idx="3190">
                  <c:v>18.528000000000002</c:v>
                </c:pt>
                <c:pt idx="3191">
                  <c:v>8.9600000000000009</c:v>
                </c:pt>
                <c:pt idx="3192">
                  <c:v>351.21600000000001</c:v>
                </c:pt>
                <c:pt idx="3193">
                  <c:v>13.488</c:v>
                </c:pt>
                <c:pt idx="3194">
                  <c:v>11.16</c:v>
                </c:pt>
                <c:pt idx="3195">
                  <c:v>16.739999999999998</c:v>
                </c:pt>
                <c:pt idx="3196">
                  <c:v>16.739999999999998</c:v>
                </c:pt>
                <c:pt idx="3197">
                  <c:v>13.919999999999998</c:v>
                </c:pt>
                <c:pt idx="3198">
                  <c:v>15.51</c:v>
                </c:pt>
                <c:pt idx="3199">
                  <c:v>61.96</c:v>
                </c:pt>
                <c:pt idx="3200">
                  <c:v>16.68</c:v>
                </c:pt>
                <c:pt idx="3201">
                  <c:v>13.343999999999998</c:v>
                </c:pt>
                <c:pt idx="3202">
                  <c:v>11.952000000000002</c:v>
                </c:pt>
                <c:pt idx="3203">
                  <c:v>43.31</c:v>
                </c:pt>
                <c:pt idx="3204">
                  <c:v>12.832000000000001</c:v>
                </c:pt>
                <c:pt idx="3205">
                  <c:v>12.816000000000001</c:v>
                </c:pt>
                <c:pt idx="3206">
                  <c:v>43.176000000000002</c:v>
                </c:pt>
                <c:pt idx="3207">
                  <c:v>8.9600000000000009</c:v>
                </c:pt>
                <c:pt idx="3208">
                  <c:v>9.5399999999999991</c:v>
                </c:pt>
                <c:pt idx="3209">
                  <c:v>14.272</c:v>
                </c:pt>
                <c:pt idx="3210">
                  <c:v>11.808</c:v>
                </c:pt>
                <c:pt idx="3211">
                  <c:v>11.808</c:v>
                </c:pt>
                <c:pt idx="3212">
                  <c:v>14.76</c:v>
                </c:pt>
                <c:pt idx="3213">
                  <c:v>14.76</c:v>
                </c:pt>
                <c:pt idx="3214">
                  <c:v>11.784000000000001</c:v>
                </c:pt>
                <c:pt idx="3215">
                  <c:v>13.128</c:v>
                </c:pt>
                <c:pt idx="3216">
                  <c:v>17.856000000000002</c:v>
                </c:pt>
                <c:pt idx="3217">
                  <c:v>105.98</c:v>
                </c:pt>
                <c:pt idx="3218">
                  <c:v>8.64</c:v>
                </c:pt>
                <c:pt idx="3219">
                  <c:v>12.096000000000002</c:v>
                </c:pt>
                <c:pt idx="3220">
                  <c:v>12.536000000000001</c:v>
                </c:pt>
                <c:pt idx="3221">
                  <c:v>338.35199999999998</c:v>
                </c:pt>
                <c:pt idx="3222">
                  <c:v>33.799999999999997</c:v>
                </c:pt>
                <c:pt idx="3223">
                  <c:v>11.648000000000001</c:v>
                </c:pt>
                <c:pt idx="3224">
                  <c:v>11.68</c:v>
                </c:pt>
                <c:pt idx="3225">
                  <c:v>8.76</c:v>
                </c:pt>
                <c:pt idx="3226">
                  <c:v>8.4</c:v>
                </c:pt>
                <c:pt idx="3227">
                  <c:v>12</c:v>
                </c:pt>
                <c:pt idx="3228">
                  <c:v>55.984000000000009</c:v>
                </c:pt>
                <c:pt idx="3229">
                  <c:v>55.984000000000009</c:v>
                </c:pt>
                <c:pt idx="3230">
                  <c:v>47.96</c:v>
                </c:pt>
                <c:pt idx="3231">
                  <c:v>16.78</c:v>
                </c:pt>
                <c:pt idx="3232">
                  <c:v>11.952000000000002</c:v>
                </c:pt>
                <c:pt idx="3233">
                  <c:v>15.469999999999999</c:v>
                </c:pt>
                <c:pt idx="3234">
                  <c:v>11.52</c:v>
                </c:pt>
                <c:pt idx="3235">
                  <c:v>16.059999999999999</c:v>
                </c:pt>
                <c:pt idx="3236">
                  <c:v>14.9</c:v>
                </c:pt>
                <c:pt idx="3237">
                  <c:v>15.072000000000003</c:v>
                </c:pt>
                <c:pt idx="3238">
                  <c:v>13.36</c:v>
                </c:pt>
                <c:pt idx="3239">
                  <c:v>36.792000000000002</c:v>
                </c:pt>
                <c:pt idx="3240">
                  <c:v>36.792000000000002</c:v>
                </c:pt>
                <c:pt idx="3241">
                  <c:v>11.808</c:v>
                </c:pt>
                <c:pt idx="3242">
                  <c:v>11.808</c:v>
                </c:pt>
                <c:pt idx="3243">
                  <c:v>14.700000000000001</c:v>
                </c:pt>
                <c:pt idx="3244">
                  <c:v>11.352000000000002</c:v>
                </c:pt>
                <c:pt idx="3245">
                  <c:v>11.352000000000002</c:v>
                </c:pt>
                <c:pt idx="3246">
                  <c:v>12.192</c:v>
                </c:pt>
                <c:pt idx="3247">
                  <c:v>12.192</c:v>
                </c:pt>
                <c:pt idx="3248">
                  <c:v>13.16</c:v>
                </c:pt>
                <c:pt idx="3249">
                  <c:v>8.94</c:v>
                </c:pt>
                <c:pt idx="3250">
                  <c:v>25.248000000000001</c:v>
                </c:pt>
                <c:pt idx="3251">
                  <c:v>9.11</c:v>
                </c:pt>
                <c:pt idx="3252">
                  <c:v>12.144</c:v>
                </c:pt>
                <c:pt idx="3253">
                  <c:v>12.576000000000001</c:v>
                </c:pt>
                <c:pt idx="3254">
                  <c:v>9.08</c:v>
                </c:pt>
                <c:pt idx="3255">
                  <c:v>54.367999999999995</c:v>
                </c:pt>
                <c:pt idx="3256">
                  <c:v>11.648000000000001</c:v>
                </c:pt>
                <c:pt idx="3257">
                  <c:v>8.67</c:v>
                </c:pt>
                <c:pt idx="3258">
                  <c:v>8.67</c:v>
                </c:pt>
                <c:pt idx="3259">
                  <c:v>14.03</c:v>
                </c:pt>
                <c:pt idx="3260">
                  <c:v>67.8</c:v>
                </c:pt>
                <c:pt idx="3261">
                  <c:v>67.8</c:v>
                </c:pt>
                <c:pt idx="3262">
                  <c:v>10.68</c:v>
                </c:pt>
                <c:pt idx="3263">
                  <c:v>8.82</c:v>
                </c:pt>
                <c:pt idx="3264">
                  <c:v>13.98</c:v>
                </c:pt>
                <c:pt idx="3265">
                  <c:v>26.981999999999999</c:v>
                </c:pt>
                <c:pt idx="3266">
                  <c:v>15.384</c:v>
                </c:pt>
                <c:pt idx="3267">
                  <c:v>11.952000000000002</c:v>
                </c:pt>
                <c:pt idx="3268">
                  <c:v>11.952000000000002</c:v>
                </c:pt>
                <c:pt idx="3269">
                  <c:v>14.89</c:v>
                </c:pt>
                <c:pt idx="3270">
                  <c:v>12.56</c:v>
                </c:pt>
                <c:pt idx="3271">
                  <c:v>12.56</c:v>
                </c:pt>
                <c:pt idx="3272">
                  <c:v>9.7799999999999994</c:v>
                </c:pt>
                <c:pt idx="3273">
                  <c:v>13.360000000000001</c:v>
                </c:pt>
                <c:pt idx="3274">
                  <c:v>24.64</c:v>
                </c:pt>
                <c:pt idx="3275">
                  <c:v>14.78</c:v>
                </c:pt>
                <c:pt idx="3276">
                  <c:v>39.808</c:v>
                </c:pt>
                <c:pt idx="3277">
                  <c:v>31.744</c:v>
                </c:pt>
                <c:pt idx="3278">
                  <c:v>14.669999999999998</c:v>
                </c:pt>
                <c:pt idx="3279">
                  <c:v>12.672000000000001</c:v>
                </c:pt>
                <c:pt idx="3280">
                  <c:v>45.248000000000005</c:v>
                </c:pt>
                <c:pt idx="3281">
                  <c:v>45.248000000000005</c:v>
                </c:pt>
                <c:pt idx="3282">
                  <c:v>14.368000000000002</c:v>
                </c:pt>
                <c:pt idx="3283">
                  <c:v>11.696</c:v>
                </c:pt>
                <c:pt idx="3284">
                  <c:v>11.696</c:v>
                </c:pt>
                <c:pt idx="3285">
                  <c:v>12.624000000000001</c:v>
                </c:pt>
                <c:pt idx="3286">
                  <c:v>11.231999999999999</c:v>
                </c:pt>
                <c:pt idx="3287">
                  <c:v>13.98</c:v>
                </c:pt>
                <c:pt idx="3288">
                  <c:v>7.98</c:v>
                </c:pt>
                <c:pt idx="3289">
                  <c:v>27.88</c:v>
                </c:pt>
                <c:pt idx="3290">
                  <c:v>12.18</c:v>
                </c:pt>
                <c:pt idx="3291">
                  <c:v>77.88</c:v>
                </c:pt>
                <c:pt idx="3292">
                  <c:v>77.88</c:v>
                </c:pt>
                <c:pt idx="3293">
                  <c:v>25.920000000000005</c:v>
                </c:pt>
                <c:pt idx="3294">
                  <c:v>11.952000000000002</c:v>
                </c:pt>
                <c:pt idx="3295">
                  <c:v>8.26</c:v>
                </c:pt>
                <c:pt idx="3296">
                  <c:v>8.26</c:v>
                </c:pt>
                <c:pt idx="3297">
                  <c:v>15.51</c:v>
                </c:pt>
                <c:pt idx="3298">
                  <c:v>15.51</c:v>
                </c:pt>
                <c:pt idx="3299">
                  <c:v>34.384</c:v>
                </c:pt>
                <c:pt idx="3300">
                  <c:v>128.85000000000002</c:v>
                </c:pt>
                <c:pt idx="3301">
                  <c:v>128.85000000000002</c:v>
                </c:pt>
                <c:pt idx="3302">
                  <c:v>8.56</c:v>
                </c:pt>
                <c:pt idx="3303">
                  <c:v>8.56</c:v>
                </c:pt>
                <c:pt idx="3304">
                  <c:v>8.56</c:v>
                </c:pt>
                <c:pt idx="3305">
                  <c:v>25.632000000000001</c:v>
                </c:pt>
                <c:pt idx="3306">
                  <c:v>11.744</c:v>
                </c:pt>
                <c:pt idx="3307">
                  <c:v>43.512</c:v>
                </c:pt>
                <c:pt idx="3308">
                  <c:v>8.26</c:v>
                </c:pt>
                <c:pt idx="3309">
                  <c:v>8.26</c:v>
                </c:pt>
                <c:pt idx="3310">
                  <c:v>8.26</c:v>
                </c:pt>
                <c:pt idx="3311">
                  <c:v>30.384</c:v>
                </c:pt>
                <c:pt idx="3312">
                  <c:v>15.168000000000001</c:v>
                </c:pt>
                <c:pt idx="3313">
                  <c:v>11.850000000000001</c:v>
                </c:pt>
                <c:pt idx="3314">
                  <c:v>9.68</c:v>
                </c:pt>
                <c:pt idx="3315">
                  <c:v>13.899999999999999</c:v>
                </c:pt>
                <c:pt idx="3316">
                  <c:v>7.64</c:v>
                </c:pt>
                <c:pt idx="3317">
                  <c:v>7.96</c:v>
                </c:pt>
                <c:pt idx="3318">
                  <c:v>10.688000000000001</c:v>
                </c:pt>
                <c:pt idx="3319">
                  <c:v>10.688000000000001</c:v>
                </c:pt>
                <c:pt idx="3320">
                  <c:v>10.688000000000001</c:v>
                </c:pt>
                <c:pt idx="3321">
                  <c:v>149.232</c:v>
                </c:pt>
                <c:pt idx="3322">
                  <c:v>12.84</c:v>
                </c:pt>
                <c:pt idx="3323">
                  <c:v>12.84</c:v>
                </c:pt>
                <c:pt idx="3324">
                  <c:v>49.632000000000005</c:v>
                </c:pt>
                <c:pt idx="3325">
                  <c:v>37.224000000000004</c:v>
                </c:pt>
                <c:pt idx="3326">
                  <c:v>93.02</c:v>
                </c:pt>
                <c:pt idx="3327">
                  <c:v>14.88</c:v>
                </c:pt>
                <c:pt idx="3328">
                  <c:v>14.88</c:v>
                </c:pt>
                <c:pt idx="3329">
                  <c:v>13.68</c:v>
                </c:pt>
                <c:pt idx="3330">
                  <c:v>9.4600000000000009</c:v>
                </c:pt>
                <c:pt idx="3331">
                  <c:v>32.76</c:v>
                </c:pt>
                <c:pt idx="3332">
                  <c:v>10.528</c:v>
                </c:pt>
                <c:pt idx="3333">
                  <c:v>10.512</c:v>
                </c:pt>
                <c:pt idx="3334">
                  <c:v>41.92</c:v>
                </c:pt>
                <c:pt idx="3335">
                  <c:v>12.22</c:v>
                </c:pt>
                <c:pt idx="3336">
                  <c:v>29.328000000000003</c:v>
                </c:pt>
                <c:pt idx="3337">
                  <c:v>9.64</c:v>
                </c:pt>
                <c:pt idx="3338">
                  <c:v>48.783999999999999</c:v>
                </c:pt>
                <c:pt idx="3339">
                  <c:v>13.247999999999999</c:v>
                </c:pt>
                <c:pt idx="3340">
                  <c:v>13.97</c:v>
                </c:pt>
                <c:pt idx="3341">
                  <c:v>11.168000000000001</c:v>
                </c:pt>
                <c:pt idx="3342">
                  <c:v>10.368000000000002</c:v>
                </c:pt>
                <c:pt idx="3343">
                  <c:v>10.368000000000002</c:v>
                </c:pt>
                <c:pt idx="3344">
                  <c:v>10.368000000000002</c:v>
                </c:pt>
                <c:pt idx="3345">
                  <c:v>10.368000000000002</c:v>
                </c:pt>
                <c:pt idx="3346">
                  <c:v>10.368000000000002</c:v>
                </c:pt>
                <c:pt idx="3347">
                  <c:v>10.368000000000002</c:v>
                </c:pt>
                <c:pt idx="3348">
                  <c:v>10.368000000000002</c:v>
                </c:pt>
                <c:pt idx="3349">
                  <c:v>10.368000000000002</c:v>
                </c:pt>
                <c:pt idx="3350">
                  <c:v>10.368000000000002</c:v>
                </c:pt>
                <c:pt idx="3351">
                  <c:v>10.368000000000002</c:v>
                </c:pt>
                <c:pt idx="3352">
                  <c:v>10.368000000000002</c:v>
                </c:pt>
                <c:pt idx="3353">
                  <c:v>10.368000000000002</c:v>
                </c:pt>
                <c:pt idx="3354">
                  <c:v>10.368000000000002</c:v>
                </c:pt>
                <c:pt idx="3355">
                  <c:v>10.368000000000002</c:v>
                </c:pt>
                <c:pt idx="3356">
                  <c:v>10.368000000000002</c:v>
                </c:pt>
                <c:pt idx="3357">
                  <c:v>9.9840000000000018</c:v>
                </c:pt>
                <c:pt idx="3358">
                  <c:v>7.86</c:v>
                </c:pt>
                <c:pt idx="3359">
                  <c:v>13.899999999999999</c:v>
                </c:pt>
                <c:pt idx="3360">
                  <c:v>7.83</c:v>
                </c:pt>
                <c:pt idx="3361">
                  <c:v>7.5</c:v>
                </c:pt>
                <c:pt idx="3362">
                  <c:v>47.992000000000004</c:v>
                </c:pt>
                <c:pt idx="3363">
                  <c:v>10.9</c:v>
                </c:pt>
                <c:pt idx="3364">
                  <c:v>35.96</c:v>
                </c:pt>
                <c:pt idx="3365">
                  <c:v>35.952000000000005</c:v>
                </c:pt>
                <c:pt idx="3366">
                  <c:v>15.136000000000003</c:v>
                </c:pt>
                <c:pt idx="3367">
                  <c:v>143.43199999999999</c:v>
                </c:pt>
                <c:pt idx="3368">
                  <c:v>7.16</c:v>
                </c:pt>
                <c:pt idx="3369">
                  <c:v>13.632</c:v>
                </c:pt>
                <c:pt idx="3370">
                  <c:v>7.61</c:v>
                </c:pt>
                <c:pt idx="3371">
                  <c:v>7.61</c:v>
                </c:pt>
                <c:pt idx="3372">
                  <c:v>13.616</c:v>
                </c:pt>
                <c:pt idx="3373">
                  <c:v>47.616</c:v>
                </c:pt>
                <c:pt idx="3374">
                  <c:v>7.92</c:v>
                </c:pt>
                <c:pt idx="3375">
                  <c:v>10.08</c:v>
                </c:pt>
                <c:pt idx="3376">
                  <c:v>10.080000000000002</c:v>
                </c:pt>
                <c:pt idx="3377">
                  <c:v>10.848000000000001</c:v>
                </c:pt>
                <c:pt idx="3378">
                  <c:v>46.872</c:v>
                </c:pt>
                <c:pt idx="3379">
                  <c:v>10.816000000000001</c:v>
                </c:pt>
                <c:pt idx="3380">
                  <c:v>18.72</c:v>
                </c:pt>
                <c:pt idx="3381">
                  <c:v>9.3439999999999994</c:v>
                </c:pt>
                <c:pt idx="3382">
                  <c:v>11.68</c:v>
                </c:pt>
                <c:pt idx="3383">
                  <c:v>10.776000000000002</c:v>
                </c:pt>
                <c:pt idx="3384">
                  <c:v>10.776000000000002</c:v>
                </c:pt>
                <c:pt idx="3385">
                  <c:v>7.78</c:v>
                </c:pt>
                <c:pt idx="3386">
                  <c:v>55.991999999999997</c:v>
                </c:pt>
                <c:pt idx="3387">
                  <c:v>39.960000000000008</c:v>
                </c:pt>
                <c:pt idx="3388">
                  <c:v>7.28</c:v>
                </c:pt>
                <c:pt idx="3389">
                  <c:v>7.92</c:v>
                </c:pt>
                <c:pt idx="3390">
                  <c:v>8.2799999999999994</c:v>
                </c:pt>
                <c:pt idx="3391">
                  <c:v>7.38</c:v>
                </c:pt>
                <c:pt idx="3392">
                  <c:v>7.38</c:v>
                </c:pt>
                <c:pt idx="3393">
                  <c:v>7.38</c:v>
                </c:pt>
                <c:pt idx="3394">
                  <c:v>9.5680000000000014</c:v>
                </c:pt>
                <c:pt idx="3395">
                  <c:v>12.84</c:v>
                </c:pt>
                <c:pt idx="3396">
                  <c:v>27.695999999999998</c:v>
                </c:pt>
                <c:pt idx="3397">
                  <c:v>11.54</c:v>
                </c:pt>
                <c:pt idx="3398">
                  <c:v>9.8719999999999999</c:v>
                </c:pt>
                <c:pt idx="3399">
                  <c:v>10.16</c:v>
                </c:pt>
                <c:pt idx="3400">
                  <c:v>9.8560000000000016</c:v>
                </c:pt>
                <c:pt idx="3401">
                  <c:v>8</c:v>
                </c:pt>
                <c:pt idx="3402">
                  <c:v>10.584000000000001</c:v>
                </c:pt>
                <c:pt idx="3403">
                  <c:v>7.16</c:v>
                </c:pt>
                <c:pt idx="3404">
                  <c:v>7.31</c:v>
                </c:pt>
                <c:pt idx="3405">
                  <c:v>7.31</c:v>
                </c:pt>
                <c:pt idx="3406">
                  <c:v>290.666</c:v>
                </c:pt>
                <c:pt idx="3407">
                  <c:v>9.4079999999999995</c:v>
                </c:pt>
                <c:pt idx="3408">
                  <c:v>340.92</c:v>
                </c:pt>
                <c:pt idx="3409">
                  <c:v>10.896000000000001</c:v>
                </c:pt>
                <c:pt idx="3410">
                  <c:v>19.456000000000003</c:v>
                </c:pt>
                <c:pt idx="3411">
                  <c:v>19.456000000000003</c:v>
                </c:pt>
                <c:pt idx="3412">
                  <c:v>17.899999999999999</c:v>
                </c:pt>
                <c:pt idx="3413">
                  <c:v>10.440000000000001</c:v>
                </c:pt>
                <c:pt idx="3414">
                  <c:v>56.400000000000006</c:v>
                </c:pt>
                <c:pt idx="3415">
                  <c:v>11.65</c:v>
                </c:pt>
                <c:pt idx="3416">
                  <c:v>11.64</c:v>
                </c:pt>
                <c:pt idx="3417">
                  <c:v>14.200000000000001</c:v>
                </c:pt>
                <c:pt idx="3418">
                  <c:v>10.776000000000002</c:v>
                </c:pt>
                <c:pt idx="3419">
                  <c:v>11.21</c:v>
                </c:pt>
                <c:pt idx="3420">
                  <c:v>11.21</c:v>
                </c:pt>
                <c:pt idx="3421">
                  <c:v>6.72</c:v>
                </c:pt>
                <c:pt idx="3422">
                  <c:v>10.752000000000001</c:v>
                </c:pt>
                <c:pt idx="3423">
                  <c:v>9.5840000000000014</c:v>
                </c:pt>
                <c:pt idx="3424">
                  <c:v>9.5840000000000014</c:v>
                </c:pt>
                <c:pt idx="3425">
                  <c:v>9.2480000000000011</c:v>
                </c:pt>
                <c:pt idx="3426">
                  <c:v>9.2480000000000011</c:v>
                </c:pt>
                <c:pt idx="3427">
                  <c:v>9.2480000000000011</c:v>
                </c:pt>
                <c:pt idx="3428">
                  <c:v>9.2480000000000011</c:v>
                </c:pt>
                <c:pt idx="3429">
                  <c:v>33.520000000000003</c:v>
                </c:pt>
                <c:pt idx="3430">
                  <c:v>44.688000000000002</c:v>
                </c:pt>
                <c:pt idx="3431">
                  <c:v>83.699999999999989</c:v>
                </c:pt>
                <c:pt idx="3432">
                  <c:v>16.72</c:v>
                </c:pt>
                <c:pt idx="3433">
                  <c:v>9.2159999999999993</c:v>
                </c:pt>
                <c:pt idx="3434">
                  <c:v>9.2159999999999993</c:v>
                </c:pt>
                <c:pt idx="3435">
                  <c:v>9.2159999999999993</c:v>
                </c:pt>
                <c:pt idx="3436">
                  <c:v>9.2159999999999993</c:v>
                </c:pt>
                <c:pt idx="3437">
                  <c:v>8.9039999999999999</c:v>
                </c:pt>
                <c:pt idx="3438">
                  <c:v>8.9039999999999999</c:v>
                </c:pt>
                <c:pt idx="3439">
                  <c:v>16.656000000000002</c:v>
                </c:pt>
                <c:pt idx="3440">
                  <c:v>15.576000000000001</c:v>
                </c:pt>
                <c:pt idx="3441">
                  <c:v>7.04</c:v>
                </c:pt>
                <c:pt idx="3442">
                  <c:v>10.528</c:v>
                </c:pt>
                <c:pt idx="3443">
                  <c:v>9.3920000000000012</c:v>
                </c:pt>
                <c:pt idx="3444">
                  <c:v>10.95</c:v>
                </c:pt>
                <c:pt idx="3445">
                  <c:v>9.7280000000000015</c:v>
                </c:pt>
                <c:pt idx="3446">
                  <c:v>32.776000000000003</c:v>
                </c:pt>
                <c:pt idx="3447">
                  <c:v>10.08</c:v>
                </c:pt>
                <c:pt idx="3448">
                  <c:v>43.560000000000009</c:v>
                </c:pt>
                <c:pt idx="3449">
                  <c:v>9.6640000000000015</c:v>
                </c:pt>
                <c:pt idx="3450">
                  <c:v>18</c:v>
                </c:pt>
                <c:pt idx="3451">
                  <c:v>145.76400000000001</c:v>
                </c:pt>
                <c:pt idx="3452">
                  <c:v>10.11</c:v>
                </c:pt>
                <c:pt idx="3453">
                  <c:v>11.52</c:v>
                </c:pt>
                <c:pt idx="3454">
                  <c:v>11.52</c:v>
                </c:pt>
                <c:pt idx="3455">
                  <c:v>13.568000000000001</c:v>
                </c:pt>
                <c:pt idx="3456">
                  <c:v>9.9120000000000008</c:v>
                </c:pt>
                <c:pt idx="3457">
                  <c:v>9.9120000000000008</c:v>
                </c:pt>
                <c:pt idx="3458">
                  <c:v>160.92999999999998</c:v>
                </c:pt>
                <c:pt idx="3459">
                  <c:v>8.8719999999999999</c:v>
                </c:pt>
                <c:pt idx="3460">
                  <c:v>10.272000000000002</c:v>
                </c:pt>
                <c:pt idx="3461">
                  <c:v>10.272000000000002</c:v>
                </c:pt>
                <c:pt idx="3462">
                  <c:v>6.68</c:v>
                </c:pt>
                <c:pt idx="3463">
                  <c:v>6.68</c:v>
                </c:pt>
                <c:pt idx="3464">
                  <c:v>63.92</c:v>
                </c:pt>
                <c:pt idx="3465">
                  <c:v>10.192000000000002</c:v>
                </c:pt>
                <c:pt idx="3466">
                  <c:v>63.56</c:v>
                </c:pt>
                <c:pt idx="3467">
                  <c:v>11.76</c:v>
                </c:pt>
                <c:pt idx="3468">
                  <c:v>11.76</c:v>
                </c:pt>
                <c:pt idx="3469">
                  <c:v>6.48</c:v>
                </c:pt>
                <c:pt idx="3470">
                  <c:v>6.48</c:v>
                </c:pt>
                <c:pt idx="3471">
                  <c:v>9.0240000000000009</c:v>
                </c:pt>
                <c:pt idx="3472">
                  <c:v>7.7</c:v>
                </c:pt>
                <c:pt idx="3473">
                  <c:v>10.048000000000002</c:v>
                </c:pt>
                <c:pt idx="3474">
                  <c:v>19.312000000000001</c:v>
                </c:pt>
                <c:pt idx="3475">
                  <c:v>8.9280000000000008</c:v>
                </c:pt>
                <c:pt idx="3476">
                  <c:v>9.2480000000000011</c:v>
                </c:pt>
                <c:pt idx="3477">
                  <c:v>6.48</c:v>
                </c:pt>
                <c:pt idx="3478">
                  <c:v>6.48</c:v>
                </c:pt>
                <c:pt idx="3479">
                  <c:v>6.48</c:v>
                </c:pt>
                <c:pt idx="3480">
                  <c:v>6.48</c:v>
                </c:pt>
                <c:pt idx="3481">
                  <c:v>6.48</c:v>
                </c:pt>
                <c:pt idx="3482">
                  <c:v>6.48</c:v>
                </c:pt>
                <c:pt idx="3483">
                  <c:v>6.48</c:v>
                </c:pt>
                <c:pt idx="3484">
                  <c:v>6.48</c:v>
                </c:pt>
                <c:pt idx="3485">
                  <c:v>11.96</c:v>
                </c:pt>
                <c:pt idx="3486">
                  <c:v>7.5600000000000005</c:v>
                </c:pt>
                <c:pt idx="3487">
                  <c:v>7.04</c:v>
                </c:pt>
                <c:pt idx="3488">
                  <c:v>9.1440000000000001</c:v>
                </c:pt>
                <c:pt idx="3489">
                  <c:v>9.94</c:v>
                </c:pt>
                <c:pt idx="3490">
                  <c:v>9.4320000000000004</c:v>
                </c:pt>
                <c:pt idx="3491">
                  <c:v>34.944000000000003</c:v>
                </c:pt>
                <c:pt idx="3492">
                  <c:v>6.24</c:v>
                </c:pt>
                <c:pt idx="3493">
                  <c:v>9.26</c:v>
                </c:pt>
                <c:pt idx="3494">
                  <c:v>10.9</c:v>
                </c:pt>
                <c:pt idx="3495">
                  <c:v>17.940000000000001</c:v>
                </c:pt>
                <c:pt idx="3496">
                  <c:v>6.08</c:v>
                </c:pt>
                <c:pt idx="3497">
                  <c:v>7.4</c:v>
                </c:pt>
                <c:pt idx="3498">
                  <c:v>11.032</c:v>
                </c:pt>
                <c:pt idx="3499">
                  <c:v>6.58</c:v>
                </c:pt>
                <c:pt idx="3500">
                  <c:v>6.58</c:v>
                </c:pt>
                <c:pt idx="3501">
                  <c:v>8.64</c:v>
                </c:pt>
                <c:pt idx="3502">
                  <c:v>6.3</c:v>
                </c:pt>
                <c:pt idx="3503">
                  <c:v>20.096000000000004</c:v>
                </c:pt>
                <c:pt idx="3504">
                  <c:v>8.6080000000000005</c:v>
                </c:pt>
                <c:pt idx="3505">
                  <c:v>8.36</c:v>
                </c:pt>
                <c:pt idx="3506">
                  <c:v>8.2880000000000003</c:v>
                </c:pt>
                <c:pt idx="3507">
                  <c:v>29.99</c:v>
                </c:pt>
                <c:pt idx="3508">
                  <c:v>9.5680000000000014</c:v>
                </c:pt>
                <c:pt idx="3509">
                  <c:v>8.8559999999999999</c:v>
                </c:pt>
                <c:pt idx="3510">
                  <c:v>11.05</c:v>
                </c:pt>
                <c:pt idx="3511">
                  <c:v>8.84</c:v>
                </c:pt>
                <c:pt idx="3512">
                  <c:v>10.98</c:v>
                </c:pt>
                <c:pt idx="3513">
                  <c:v>10.96</c:v>
                </c:pt>
                <c:pt idx="3514">
                  <c:v>8.4480000000000004</c:v>
                </c:pt>
                <c:pt idx="3515">
                  <c:v>6.16</c:v>
                </c:pt>
                <c:pt idx="3516">
                  <c:v>6.16</c:v>
                </c:pt>
                <c:pt idx="3517">
                  <c:v>6.16</c:v>
                </c:pt>
                <c:pt idx="3518">
                  <c:v>7.58</c:v>
                </c:pt>
                <c:pt idx="3519">
                  <c:v>6.0299999999999994</c:v>
                </c:pt>
                <c:pt idx="3520">
                  <c:v>10.5</c:v>
                </c:pt>
                <c:pt idx="3521">
                  <c:v>41.96</c:v>
                </c:pt>
                <c:pt idx="3522">
                  <c:v>41.96</c:v>
                </c:pt>
                <c:pt idx="3523">
                  <c:v>6.38</c:v>
                </c:pt>
                <c:pt idx="3524">
                  <c:v>146.72999999999999</c:v>
                </c:pt>
                <c:pt idx="3525">
                  <c:v>7.8239999999999998</c:v>
                </c:pt>
                <c:pt idx="3526">
                  <c:v>7.8239999999999998</c:v>
                </c:pt>
                <c:pt idx="3527">
                  <c:v>8.6880000000000006</c:v>
                </c:pt>
                <c:pt idx="3528">
                  <c:v>11.12</c:v>
                </c:pt>
                <c:pt idx="3529">
                  <c:v>11.12</c:v>
                </c:pt>
                <c:pt idx="3530">
                  <c:v>7.9680000000000009</c:v>
                </c:pt>
                <c:pt idx="3531">
                  <c:v>7.9680000000000009</c:v>
                </c:pt>
                <c:pt idx="3532">
                  <c:v>10.68</c:v>
                </c:pt>
                <c:pt idx="3533">
                  <c:v>5.88</c:v>
                </c:pt>
                <c:pt idx="3534">
                  <c:v>8.8559999999999999</c:v>
                </c:pt>
                <c:pt idx="3535">
                  <c:v>6.12</c:v>
                </c:pt>
                <c:pt idx="3536">
                  <c:v>6.12</c:v>
                </c:pt>
                <c:pt idx="3537">
                  <c:v>9.84</c:v>
                </c:pt>
                <c:pt idx="3538">
                  <c:v>9.84</c:v>
                </c:pt>
                <c:pt idx="3539">
                  <c:v>9.84</c:v>
                </c:pt>
                <c:pt idx="3540">
                  <c:v>9.84</c:v>
                </c:pt>
                <c:pt idx="3541">
                  <c:v>5.92</c:v>
                </c:pt>
                <c:pt idx="3542">
                  <c:v>127.76400000000001</c:v>
                </c:pt>
                <c:pt idx="3543">
                  <c:v>37.839999999999996</c:v>
                </c:pt>
                <c:pt idx="3544">
                  <c:v>10.9</c:v>
                </c:pt>
                <c:pt idx="3545">
                  <c:v>5.78</c:v>
                </c:pt>
                <c:pt idx="3546">
                  <c:v>10.89</c:v>
                </c:pt>
                <c:pt idx="3547">
                  <c:v>5.76</c:v>
                </c:pt>
                <c:pt idx="3548">
                  <c:v>5.76</c:v>
                </c:pt>
                <c:pt idx="3549">
                  <c:v>5.76</c:v>
                </c:pt>
                <c:pt idx="3550">
                  <c:v>5.76</c:v>
                </c:pt>
                <c:pt idx="3551">
                  <c:v>7.7520000000000007</c:v>
                </c:pt>
                <c:pt idx="3552">
                  <c:v>7.7520000000000007</c:v>
                </c:pt>
                <c:pt idx="3553">
                  <c:v>8.32</c:v>
                </c:pt>
                <c:pt idx="3554">
                  <c:v>8.32</c:v>
                </c:pt>
                <c:pt idx="3555">
                  <c:v>37.312000000000005</c:v>
                </c:pt>
                <c:pt idx="3556">
                  <c:v>7.7120000000000006</c:v>
                </c:pt>
                <c:pt idx="3557">
                  <c:v>7.7120000000000006</c:v>
                </c:pt>
                <c:pt idx="3558">
                  <c:v>7.7120000000000006</c:v>
                </c:pt>
                <c:pt idx="3559">
                  <c:v>9.98</c:v>
                </c:pt>
                <c:pt idx="3560">
                  <c:v>11.16</c:v>
                </c:pt>
                <c:pt idx="3561">
                  <c:v>15.920000000000002</c:v>
                </c:pt>
                <c:pt idx="3562">
                  <c:v>8.9600000000000009</c:v>
                </c:pt>
                <c:pt idx="3563">
                  <c:v>31.680000000000003</c:v>
                </c:pt>
                <c:pt idx="3564">
                  <c:v>7.9200000000000008</c:v>
                </c:pt>
                <c:pt idx="3565">
                  <c:v>10.64</c:v>
                </c:pt>
                <c:pt idx="3566">
                  <c:v>9.9359999999999999</c:v>
                </c:pt>
                <c:pt idx="3567">
                  <c:v>8.0960000000000001</c:v>
                </c:pt>
                <c:pt idx="3568">
                  <c:v>9.3999999999999986</c:v>
                </c:pt>
                <c:pt idx="3569">
                  <c:v>8.3760000000000012</c:v>
                </c:pt>
                <c:pt idx="3570">
                  <c:v>27.168000000000003</c:v>
                </c:pt>
                <c:pt idx="3571">
                  <c:v>5.78</c:v>
                </c:pt>
                <c:pt idx="3572">
                  <c:v>5.78</c:v>
                </c:pt>
                <c:pt idx="3573">
                  <c:v>36.192</c:v>
                </c:pt>
                <c:pt idx="3574">
                  <c:v>5.64</c:v>
                </c:pt>
                <c:pt idx="3575">
                  <c:v>15.02</c:v>
                </c:pt>
                <c:pt idx="3576">
                  <c:v>9.32</c:v>
                </c:pt>
                <c:pt idx="3577">
                  <c:v>23.968000000000004</c:v>
                </c:pt>
                <c:pt idx="3578">
                  <c:v>11.352000000000002</c:v>
                </c:pt>
                <c:pt idx="3579">
                  <c:v>8.2880000000000003</c:v>
                </c:pt>
                <c:pt idx="3580">
                  <c:v>5.98</c:v>
                </c:pt>
                <c:pt idx="3581">
                  <c:v>5.98</c:v>
                </c:pt>
                <c:pt idx="3582">
                  <c:v>7.9680000000000009</c:v>
                </c:pt>
                <c:pt idx="3583">
                  <c:v>7.9680000000000009</c:v>
                </c:pt>
                <c:pt idx="3584">
                  <c:v>5.6999999999999993</c:v>
                </c:pt>
                <c:pt idx="3585">
                  <c:v>66.959999999999994</c:v>
                </c:pt>
                <c:pt idx="3586">
                  <c:v>8.56</c:v>
                </c:pt>
                <c:pt idx="3587">
                  <c:v>5.76</c:v>
                </c:pt>
                <c:pt idx="3588">
                  <c:v>5.88</c:v>
                </c:pt>
                <c:pt idx="3589">
                  <c:v>10.16</c:v>
                </c:pt>
                <c:pt idx="3590">
                  <c:v>35.216000000000001</c:v>
                </c:pt>
                <c:pt idx="3591">
                  <c:v>35.207999999999998</c:v>
                </c:pt>
                <c:pt idx="3592">
                  <c:v>8.4480000000000004</c:v>
                </c:pt>
                <c:pt idx="3593">
                  <c:v>8.4480000000000004</c:v>
                </c:pt>
                <c:pt idx="3594">
                  <c:v>6.28</c:v>
                </c:pt>
                <c:pt idx="3595">
                  <c:v>7.52</c:v>
                </c:pt>
                <c:pt idx="3596">
                  <c:v>210.00800000000001</c:v>
                </c:pt>
                <c:pt idx="3597">
                  <c:v>6.24</c:v>
                </c:pt>
                <c:pt idx="3598">
                  <c:v>5.32</c:v>
                </c:pt>
                <c:pt idx="3599">
                  <c:v>41.568000000000005</c:v>
                </c:pt>
                <c:pt idx="3600">
                  <c:v>7.9920000000000009</c:v>
                </c:pt>
                <c:pt idx="3601">
                  <c:v>7.9680000000000009</c:v>
                </c:pt>
                <c:pt idx="3602">
                  <c:v>29.592000000000002</c:v>
                </c:pt>
                <c:pt idx="3603">
                  <c:v>85.9</c:v>
                </c:pt>
                <c:pt idx="3604">
                  <c:v>10.824</c:v>
                </c:pt>
                <c:pt idx="3605">
                  <c:v>29.304000000000002</c:v>
                </c:pt>
                <c:pt idx="3606">
                  <c:v>7.3120000000000012</c:v>
                </c:pt>
                <c:pt idx="3607">
                  <c:v>8.82</c:v>
                </c:pt>
                <c:pt idx="3608">
                  <c:v>8.82</c:v>
                </c:pt>
                <c:pt idx="3609">
                  <c:v>14.592000000000002</c:v>
                </c:pt>
                <c:pt idx="3610">
                  <c:v>8.8000000000000007</c:v>
                </c:pt>
                <c:pt idx="3611">
                  <c:v>11.328000000000001</c:v>
                </c:pt>
                <c:pt idx="3612">
                  <c:v>7.9</c:v>
                </c:pt>
                <c:pt idx="3613">
                  <c:v>7.88</c:v>
                </c:pt>
                <c:pt idx="3614">
                  <c:v>33.528000000000006</c:v>
                </c:pt>
                <c:pt idx="3615">
                  <c:v>6.911999999999999</c:v>
                </c:pt>
                <c:pt idx="3616">
                  <c:v>6.911999999999999</c:v>
                </c:pt>
                <c:pt idx="3617">
                  <c:v>8.64</c:v>
                </c:pt>
                <c:pt idx="3618">
                  <c:v>8.64</c:v>
                </c:pt>
                <c:pt idx="3619">
                  <c:v>22.240000000000002</c:v>
                </c:pt>
                <c:pt idx="3620">
                  <c:v>99.591999999999999</c:v>
                </c:pt>
                <c:pt idx="3621">
                  <c:v>7.1039999999999992</c:v>
                </c:pt>
                <c:pt idx="3622">
                  <c:v>8.56</c:v>
                </c:pt>
                <c:pt idx="3623">
                  <c:v>8.56</c:v>
                </c:pt>
                <c:pt idx="3624">
                  <c:v>7.080000000000001</c:v>
                </c:pt>
                <c:pt idx="3625">
                  <c:v>7.080000000000001</c:v>
                </c:pt>
                <c:pt idx="3626">
                  <c:v>17.920000000000002</c:v>
                </c:pt>
                <c:pt idx="3627">
                  <c:v>17.880000000000003</c:v>
                </c:pt>
                <c:pt idx="3628">
                  <c:v>32.776000000000003</c:v>
                </c:pt>
                <c:pt idx="3629">
                  <c:v>4.9800000000000004</c:v>
                </c:pt>
                <c:pt idx="3630">
                  <c:v>16.239999999999998</c:v>
                </c:pt>
                <c:pt idx="3631">
                  <c:v>8.64</c:v>
                </c:pt>
                <c:pt idx="3632">
                  <c:v>8.94</c:v>
                </c:pt>
                <c:pt idx="3633">
                  <c:v>4.91</c:v>
                </c:pt>
                <c:pt idx="3634">
                  <c:v>5.22</c:v>
                </c:pt>
                <c:pt idx="3635">
                  <c:v>5.22</c:v>
                </c:pt>
                <c:pt idx="3636">
                  <c:v>5</c:v>
                </c:pt>
                <c:pt idx="3637">
                  <c:v>239.96999999999997</c:v>
                </c:pt>
                <c:pt idx="3638">
                  <c:v>31.968000000000004</c:v>
                </c:pt>
                <c:pt idx="3639">
                  <c:v>7.104000000000001</c:v>
                </c:pt>
                <c:pt idx="3640">
                  <c:v>47.94</c:v>
                </c:pt>
                <c:pt idx="3641">
                  <c:v>23.968000000000004</c:v>
                </c:pt>
                <c:pt idx="3642">
                  <c:v>23.952000000000002</c:v>
                </c:pt>
                <c:pt idx="3643">
                  <c:v>31.92</c:v>
                </c:pt>
                <c:pt idx="3644">
                  <c:v>6.3680000000000003</c:v>
                </c:pt>
                <c:pt idx="3645">
                  <c:v>7.0720000000000001</c:v>
                </c:pt>
                <c:pt idx="3646">
                  <c:v>8.82</c:v>
                </c:pt>
                <c:pt idx="3647">
                  <c:v>8.82</c:v>
                </c:pt>
                <c:pt idx="3648">
                  <c:v>5.28</c:v>
                </c:pt>
                <c:pt idx="3649">
                  <c:v>15.8</c:v>
                </c:pt>
                <c:pt idx="3650">
                  <c:v>14.576000000000001</c:v>
                </c:pt>
                <c:pt idx="3651">
                  <c:v>14.576000000000001</c:v>
                </c:pt>
                <c:pt idx="3652">
                  <c:v>37.68</c:v>
                </c:pt>
                <c:pt idx="3653">
                  <c:v>5.47</c:v>
                </c:pt>
                <c:pt idx="3654">
                  <c:v>6.7200000000000006</c:v>
                </c:pt>
                <c:pt idx="3655">
                  <c:v>6.9360000000000008</c:v>
                </c:pt>
                <c:pt idx="3656">
                  <c:v>4.9800000000000004</c:v>
                </c:pt>
                <c:pt idx="3657">
                  <c:v>18.704000000000001</c:v>
                </c:pt>
                <c:pt idx="3658">
                  <c:v>37.392000000000003</c:v>
                </c:pt>
                <c:pt idx="3659">
                  <c:v>20.768000000000001</c:v>
                </c:pt>
                <c:pt idx="3660">
                  <c:v>6.911999999999999</c:v>
                </c:pt>
                <c:pt idx="3661">
                  <c:v>15.552000000000003</c:v>
                </c:pt>
                <c:pt idx="3662">
                  <c:v>4.96</c:v>
                </c:pt>
                <c:pt idx="3663">
                  <c:v>7.1519999999999992</c:v>
                </c:pt>
                <c:pt idx="3664">
                  <c:v>20.64</c:v>
                </c:pt>
                <c:pt idx="3665">
                  <c:v>207.84600000000003</c:v>
                </c:pt>
                <c:pt idx="3666">
                  <c:v>6.79</c:v>
                </c:pt>
                <c:pt idx="3667">
                  <c:v>9.2099999999999991</c:v>
                </c:pt>
                <c:pt idx="3668">
                  <c:v>114.94999999999999</c:v>
                </c:pt>
                <c:pt idx="3669">
                  <c:v>8.7200000000000006</c:v>
                </c:pt>
                <c:pt idx="3670">
                  <c:v>8.32</c:v>
                </c:pt>
                <c:pt idx="3671">
                  <c:v>8.74</c:v>
                </c:pt>
                <c:pt idx="3672">
                  <c:v>37.6</c:v>
                </c:pt>
                <c:pt idx="3673">
                  <c:v>7.1840000000000011</c:v>
                </c:pt>
                <c:pt idx="3674">
                  <c:v>7.1840000000000011</c:v>
                </c:pt>
                <c:pt idx="3675">
                  <c:v>5.9840000000000009</c:v>
                </c:pt>
                <c:pt idx="3676">
                  <c:v>5.9840000000000009</c:v>
                </c:pt>
                <c:pt idx="3677">
                  <c:v>31.95</c:v>
                </c:pt>
                <c:pt idx="3678">
                  <c:v>35.712000000000003</c:v>
                </c:pt>
                <c:pt idx="3679">
                  <c:v>6.6080000000000005</c:v>
                </c:pt>
                <c:pt idx="3680">
                  <c:v>6.96</c:v>
                </c:pt>
                <c:pt idx="3681">
                  <c:v>5.56</c:v>
                </c:pt>
                <c:pt idx="3682">
                  <c:v>8.2200000000000006</c:v>
                </c:pt>
                <c:pt idx="3683">
                  <c:v>6.0960000000000001</c:v>
                </c:pt>
                <c:pt idx="3684">
                  <c:v>6.0960000000000001</c:v>
                </c:pt>
                <c:pt idx="3685">
                  <c:v>7.0559999999999992</c:v>
                </c:pt>
                <c:pt idx="3686">
                  <c:v>7.0559999999999992</c:v>
                </c:pt>
                <c:pt idx="3687">
                  <c:v>19.456000000000003</c:v>
                </c:pt>
                <c:pt idx="3688">
                  <c:v>8.4</c:v>
                </c:pt>
                <c:pt idx="3689">
                  <c:v>4.95</c:v>
                </c:pt>
                <c:pt idx="3690">
                  <c:v>34.800000000000004</c:v>
                </c:pt>
                <c:pt idx="3691">
                  <c:v>7.9040000000000008</c:v>
                </c:pt>
                <c:pt idx="3692">
                  <c:v>6.2080000000000002</c:v>
                </c:pt>
                <c:pt idx="3693">
                  <c:v>8.34</c:v>
                </c:pt>
                <c:pt idx="3694">
                  <c:v>6.6719999999999988</c:v>
                </c:pt>
                <c:pt idx="3695">
                  <c:v>6.5400000000000009</c:v>
                </c:pt>
                <c:pt idx="3696">
                  <c:v>6.3680000000000003</c:v>
                </c:pt>
                <c:pt idx="3697">
                  <c:v>6.6080000000000005</c:v>
                </c:pt>
                <c:pt idx="3698">
                  <c:v>4.7699999999999996</c:v>
                </c:pt>
                <c:pt idx="3699">
                  <c:v>6.8480000000000008</c:v>
                </c:pt>
                <c:pt idx="3700">
                  <c:v>6.8480000000000008</c:v>
                </c:pt>
                <c:pt idx="3701">
                  <c:v>6.0960000000000001</c:v>
                </c:pt>
                <c:pt idx="3702">
                  <c:v>13.120000000000001</c:v>
                </c:pt>
                <c:pt idx="3703">
                  <c:v>12.160000000000002</c:v>
                </c:pt>
                <c:pt idx="3704">
                  <c:v>7.8000000000000007</c:v>
                </c:pt>
                <c:pt idx="3705">
                  <c:v>6</c:v>
                </c:pt>
                <c:pt idx="3706">
                  <c:v>6</c:v>
                </c:pt>
                <c:pt idx="3707">
                  <c:v>8.39</c:v>
                </c:pt>
                <c:pt idx="3708">
                  <c:v>23.76</c:v>
                </c:pt>
                <c:pt idx="3709">
                  <c:v>7.98</c:v>
                </c:pt>
                <c:pt idx="3710">
                  <c:v>6.08</c:v>
                </c:pt>
                <c:pt idx="3711">
                  <c:v>6.08</c:v>
                </c:pt>
                <c:pt idx="3712">
                  <c:v>16.520000000000003</c:v>
                </c:pt>
                <c:pt idx="3713">
                  <c:v>205.92</c:v>
                </c:pt>
                <c:pt idx="3714">
                  <c:v>4.54</c:v>
                </c:pt>
                <c:pt idx="3715">
                  <c:v>7.04</c:v>
                </c:pt>
                <c:pt idx="3716">
                  <c:v>7.04</c:v>
                </c:pt>
                <c:pt idx="3717">
                  <c:v>6.2640000000000002</c:v>
                </c:pt>
                <c:pt idx="3718">
                  <c:v>6.2640000000000002</c:v>
                </c:pt>
                <c:pt idx="3719">
                  <c:v>4.41</c:v>
                </c:pt>
                <c:pt idx="3720">
                  <c:v>6.99</c:v>
                </c:pt>
                <c:pt idx="3721">
                  <c:v>6.99</c:v>
                </c:pt>
                <c:pt idx="3722">
                  <c:v>7.78</c:v>
                </c:pt>
                <c:pt idx="3723">
                  <c:v>17.856000000000002</c:v>
                </c:pt>
                <c:pt idx="3724">
                  <c:v>4.8899999999999997</c:v>
                </c:pt>
                <c:pt idx="3725">
                  <c:v>6.68</c:v>
                </c:pt>
                <c:pt idx="3726">
                  <c:v>31.983999999999998</c:v>
                </c:pt>
                <c:pt idx="3727">
                  <c:v>31.983999999999998</c:v>
                </c:pt>
                <c:pt idx="3728">
                  <c:v>5.9039999999999999</c:v>
                </c:pt>
                <c:pt idx="3729">
                  <c:v>5.9039999999999999</c:v>
                </c:pt>
                <c:pt idx="3730">
                  <c:v>5.9039999999999999</c:v>
                </c:pt>
                <c:pt idx="3731">
                  <c:v>5.9039999999999999</c:v>
                </c:pt>
                <c:pt idx="3732">
                  <c:v>5.9039999999999999</c:v>
                </c:pt>
                <c:pt idx="3733">
                  <c:v>5.88</c:v>
                </c:pt>
                <c:pt idx="3734">
                  <c:v>6.16</c:v>
                </c:pt>
                <c:pt idx="3735">
                  <c:v>6.16</c:v>
                </c:pt>
                <c:pt idx="3736">
                  <c:v>26.136000000000003</c:v>
                </c:pt>
                <c:pt idx="3737">
                  <c:v>25.695999999999998</c:v>
                </c:pt>
                <c:pt idx="3738">
                  <c:v>8.5440000000000005</c:v>
                </c:pt>
                <c:pt idx="3739">
                  <c:v>4.08</c:v>
                </c:pt>
                <c:pt idx="3740">
                  <c:v>5.68</c:v>
                </c:pt>
                <c:pt idx="3741">
                  <c:v>19.136000000000003</c:v>
                </c:pt>
                <c:pt idx="3742">
                  <c:v>9.09</c:v>
                </c:pt>
                <c:pt idx="3743">
                  <c:v>6.56</c:v>
                </c:pt>
                <c:pt idx="3744">
                  <c:v>6.56</c:v>
                </c:pt>
                <c:pt idx="3745">
                  <c:v>6.56</c:v>
                </c:pt>
                <c:pt idx="3746">
                  <c:v>6.56</c:v>
                </c:pt>
                <c:pt idx="3747">
                  <c:v>13.48</c:v>
                </c:pt>
                <c:pt idx="3748">
                  <c:v>5.3440000000000003</c:v>
                </c:pt>
                <c:pt idx="3749">
                  <c:v>9.3439999999999994</c:v>
                </c:pt>
                <c:pt idx="3750">
                  <c:v>24.816000000000003</c:v>
                </c:pt>
                <c:pt idx="3751">
                  <c:v>18.16</c:v>
                </c:pt>
                <c:pt idx="3752">
                  <c:v>18.16</c:v>
                </c:pt>
                <c:pt idx="3753">
                  <c:v>5.5840000000000005</c:v>
                </c:pt>
                <c:pt idx="3754">
                  <c:v>5.1840000000000011</c:v>
                </c:pt>
                <c:pt idx="3755">
                  <c:v>5.1840000000000011</c:v>
                </c:pt>
                <c:pt idx="3756">
                  <c:v>5.1840000000000011</c:v>
                </c:pt>
                <c:pt idx="3757">
                  <c:v>5.1840000000000011</c:v>
                </c:pt>
                <c:pt idx="3758">
                  <c:v>5.1840000000000011</c:v>
                </c:pt>
                <c:pt idx="3759">
                  <c:v>3.76</c:v>
                </c:pt>
                <c:pt idx="3760">
                  <c:v>3.68</c:v>
                </c:pt>
                <c:pt idx="3761">
                  <c:v>3.75</c:v>
                </c:pt>
                <c:pt idx="3762">
                  <c:v>3.75</c:v>
                </c:pt>
                <c:pt idx="3763">
                  <c:v>143.96</c:v>
                </c:pt>
                <c:pt idx="3764">
                  <c:v>6.63</c:v>
                </c:pt>
                <c:pt idx="3765">
                  <c:v>6.63</c:v>
                </c:pt>
                <c:pt idx="3766">
                  <c:v>6.63</c:v>
                </c:pt>
                <c:pt idx="3767">
                  <c:v>6.63</c:v>
                </c:pt>
                <c:pt idx="3768">
                  <c:v>6.57</c:v>
                </c:pt>
                <c:pt idx="3769">
                  <c:v>7.88</c:v>
                </c:pt>
                <c:pt idx="3770">
                  <c:v>5.04</c:v>
                </c:pt>
                <c:pt idx="3771">
                  <c:v>5.04</c:v>
                </c:pt>
                <c:pt idx="3772">
                  <c:v>20.103999999999999</c:v>
                </c:pt>
                <c:pt idx="3773">
                  <c:v>14.015999999999998</c:v>
                </c:pt>
                <c:pt idx="3774">
                  <c:v>20.015999999999998</c:v>
                </c:pt>
                <c:pt idx="3775">
                  <c:v>4.26</c:v>
                </c:pt>
                <c:pt idx="3776">
                  <c:v>10.72</c:v>
                </c:pt>
                <c:pt idx="3777">
                  <c:v>7.7120000000000006</c:v>
                </c:pt>
                <c:pt idx="3778">
                  <c:v>3.69</c:v>
                </c:pt>
                <c:pt idx="3779">
                  <c:v>3.69</c:v>
                </c:pt>
                <c:pt idx="3780">
                  <c:v>4.6159999999999997</c:v>
                </c:pt>
                <c:pt idx="3781">
                  <c:v>3.6</c:v>
                </c:pt>
                <c:pt idx="3782">
                  <c:v>19.728000000000002</c:v>
                </c:pt>
                <c:pt idx="3783">
                  <c:v>4.9280000000000008</c:v>
                </c:pt>
                <c:pt idx="3784">
                  <c:v>4.9280000000000008</c:v>
                </c:pt>
                <c:pt idx="3785">
                  <c:v>7.2160000000000002</c:v>
                </c:pt>
                <c:pt idx="3786">
                  <c:v>19.559999999999999</c:v>
                </c:pt>
                <c:pt idx="3787">
                  <c:v>9.0960000000000001</c:v>
                </c:pt>
                <c:pt idx="3788">
                  <c:v>9.7280000000000015</c:v>
                </c:pt>
                <c:pt idx="3789">
                  <c:v>3.52</c:v>
                </c:pt>
                <c:pt idx="3790">
                  <c:v>4.9920000000000009</c:v>
                </c:pt>
                <c:pt idx="3791">
                  <c:v>7.92</c:v>
                </c:pt>
                <c:pt idx="3792">
                  <c:v>33.568000000000005</c:v>
                </c:pt>
                <c:pt idx="3793">
                  <c:v>16.776000000000003</c:v>
                </c:pt>
                <c:pt idx="3794">
                  <c:v>22.368000000000002</c:v>
                </c:pt>
                <c:pt idx="3795">
                  <c:v>83.76</c:v>
                </c:pt>
                <c:pt idx="3796">
                  <c:v>4.4640000000000004</c:v>
                </c:pt>
                <c:pt idx="3797">
                  <c:v>83.56</c:v>
                </c:pt>
                <c:pt idx="3798">
                  <c:v>4.6079999999999997</c:v>
                </c:pt>
                <c:pt idx="3799">
                  <c:v>4.6079999999999997</c:v>
                </c:pt>
                <c:pt idx="3800">
                  <c:v>4.6079999999999997</c:v>
                </c:pt>
                <c:pt idx="3801">
                  <c:v>4.6079999999999997</c:v>
                </c:pt>
                <c:pt idx="3802">
                  <c:v>4.6079999999999997</c:v>
                </c:pt>
                <c:pt idx="3803">
                  <c:v>5.76</c:v>
                </c:pt>
                <c:pt idx="3804">
                  <c:v>5.76</c:v>
                </c:pt>
                <c:pt idx="3805">
                  <c:v>5.96</c:v>
                </c:pt>
                <c:pt idx="3806">
                  <c:v>5.96</c:v>
                </c:pt>
                <c:pt idx="3807">
                  <c:v>6.6719999999999988</c:v>
                </c:pt>
                <c:pt idx="3808">
                  <c:v>5.1040000000000001</c:v>
                </c:pt>
                <c:pt idx="3809">
                  <c:v>20.700000000000003</c:v>
                </c:pt>
                <c:pt idx="3810">
                  <c:v>5.08</c:v>
                </c:pt>
                <c:pt idx="3811">
                  <c:v>4.5439999999999996</c:v>
                </c:pt>
                <c:pt idx="3812">
                  <c:v>5.4719999999999995</c:v>
                </c:pt>
                <c:pt idx="3813">
                  <c:v>5.2480000000000002</c:v>
                </c:pt>
                <c:pt idx="3814">
                  <c:v>3.64</c:v>
                </c:pt>
                <c:pt idx="3815">
                  <c:v>16.36</c:v>
                </c:pt>
                <c:pt idx="3816">
                  <c:v>80.98</c:v>
                </c:pt>
                <c:pt idx="3817">
                  <c:v>5.76</c:v>
                </c:pt>
                <c:pt idx="3818">
                  <c:v>21.488</c:v>
                </c:pt>
                <c:pt idx="3819">
                  <c:v>5.3520000000000003</c:v>
                </c:pt>
                <c:pt idx="3820">
                  <c:v>5.9399999999999995</c:v>
                </c:pt>
                <c:pt idx="3821">
                  <c:v>4.7520000000000007</c:v>
                </c:pt>
                <c:pt idx="3822">
                  <c:v>4.4160000000000004</c:v>
                </c:pt>
                <c:pt idx="3823">
                  <c:v>31.96</c:v>
                </c:pt>
                <c:pt idx="3824">
                  <c:v>31.96</c:v>
                </c:pt>
                <c:pt idx="3825">
                  <c:v>21.071999999999999</c:v>
                </c:pt>
                <c:pt idx="3826">
                  <c:v>4.3040000000000003</c:v>
                </c:pt>
                <c:pt idx="3827">
                  <c:v>12.99</c:v>
                </c:pt>
                <c:pt idx="3828">
                  <c:v>10.368000000000002</c:v>
                </c:pt>
                <c:pt idx="3829">
                  <c:v>4.7840000000000007</c:v>
                </c:pt>
                <c:pt idx="3830">
                  <c:v>9.5519999999999996</c:v>
                </c:pt>
                <c:pt idx="3831">
                  <c:v>24.816000000000003</c:v>
                </c:pt>
                <c:pt idx="3832">
                  <c:v>51.52</c:v>
                </c:pt>
                <c:pt idx="3833">
                  <c:v>154.44</c:v>
                </c:pt>
                <c:pt idx="3834">
                  <c:v>20.568000000000001</c:v>
                </c:pt>
                <c:pt idx="3835">
                  <c:v>5.28</c:v>
                </c:pt>
                <c:pt idx="3836">
                  <c:v>3.9</c:v>
                </c:pt>
                <c:pt idx="3837">
                  <c:v>3.9</c:v>
                </c:pt>
                <c:pt idx="3838">
                  <c:v>4.32</c:v>
                </c:pt>
                <c:pt idx="3839">
                  <c:v>3.15</c:v>
                </c:pt>
                <c:pt idx="3840">
                  <c:v>4.18</c:v>
                </c:pt>
                <c:pt idx="3841">
                  <c:v>15.008000000000003</c:v>
                </c:pt>
                <c:pt idx="3842">
                  <c:v>15.008000000000003</c:v>
                </c:pt>
                <c:pt idx="3843">
                  <c:v>4.2240000000000002</c:v>
                </c:pt>
                <c:pt idx="3844">
                  <c:v>13.120000000000001</c:v>
                </c:pt>
                <c:pt idx="3845">
                  <c:v>5.46</c:v>
                </c:pt>
                <c:pt idx="3846">
                  <c:v>16.768000000000001</c:v>
                </c:pt>
                <c:pt idx="3847">
                  <c:v>16.768000000000001</c:v>
                </c:pt>
                <c:pt idx="3848">
                  <c:v>5.56</c:v>
                </c:pt>
                <c:pt idx="3849">
                  <c:v>5.56</c:v>
                </c:pt>
                <c:pt idx="3850">
                  <c:v>4.4479999999999995</c:v>
                </c:pt>
                <c:pt idx="3851">
                  <c:v>3.9840000000000004</c:v>
                </c:pt>
                <c:pt idx="3852">
                  <c:v>12.672000000000001</c:v>
                </c:pt>
                <c:pt idx="3853">
                  <c:v>4.3</c:v>
                </c:pt>
                <c:pt idx="3854">
                  <c:v>2.88</c:v>
                </c:pt>
                <c:pt idx="3855">
                  <c:v>2.88</c:v>
                </c:pt>
                <c:pt idx="3856">
                  <c:v>3.28</c:v>
                </c:pt>
                <c:pt idx="3857">
                  <c:v>7.52</c:v>
                </c:pt>
                <c:pt idx="3858">
                  <c:v>18.656000000000002</c:v>
                </c:pt>
                <c:pt idx="3859">
                  <c:v>15.984000000000002</c:v>
                </c:pt>
                <c:pt idx="3860">
                  <c:v>3.8560000000000003</c:v>
                </c:pt>
                <c:pt idx="3861">
                  <c:v>3.9840000000000004</c:v>
                </c:pt>
                <c:pt idx="3862">
                  <c:v>22</c:v>
                </c:pt>
                <c:pt idx="3863">
                  <c:v>2.91</c:v>
                </c:pt>
                <c:pt idx="3864">
                  <c:v>3.64</c:v>
                </c:pt>
                <c:pt idx="3865">
                  <c:v>2.78</c:v>
                </c:pt>
                <c:pt idx="3866">
                  <c:v>54.384000000000007</c:v>
                </c:pt>
                <c:pt idx="3867">
                  <c:v>2.89</c:v>
                </c:pt>
                <c:pt idx="3868">
                  <c:v>2.88</c:v>
                </c:pt>
                <c:pt idx="3869">
                  <c:v>5.16</c:v>
                </c:pt>
                <c:pt idx="3870">
                  <c:v>5.16</c:v>
                </c:pt>
                <c:pt idx="3871">
                  <c:v>2.9699999999999998</c:v>
                </c:pt>
                <c:pt idx="3872">
                  <c:v>4.95</c:v>
                </c:pt>
                <c:pt idx="3873">
                  <c:v>26.632000000000001</c:v>
                </c:pt>
                <c:pt idx="3874">
                  <c:v>11.808</c:v>
                </c:pt>
                <c:pt idx="3875">
                  <c:v>3.9280000000000004</c:v>
                </c:pt>
                <c:pt idx="3876">
                  <c:v>11.76</c:v>
                </c:pt>
                <c:pt idx="3877">
                  <c:v>3.76</c:v>
                </c:pt>
                <c:pt idx="3878">
                  <c:v>17.480000000000004</c:v>
                </c:pt>
                <c:pt idx="3879">
                  <c:v>117.88199999999999</c:v>
                </c:pt>
                <c:pt idx="3880">
                  <c:v>2.9699999999999998</c:v>
                </c:pt>
                <c:pt idx="3881">
                  <c:v>13</c:v>
                </c:pt>
                <c:pt idx="3882">
                  <c:v>3.9840000000000004</c:v>
                </c:pt>
                <c:pt idx="3883">
                  <c:v>11.264000000000001</c:v>
                </c:pt>
                <c:pt idx="3884">
                  <c:v>8.3520000000000003</c:v>
                </c:pt>
                <c:pt idx="3885">
                  <c:v>16.704000000000001</c:v>
                </c:pt>
                <c:pt idx="3886">
                  <c:v>3.5519999999999996</c:v>
                </c:pt>
                <c:pt idx="3887">
                  <c:v>9.9120000000000008</c:v>
                </c:pt>
                <c:pt idx="3888">
                  <c:v>14.111999999999998</c:v>
                </c:pt>
                <c:pt idx="3889">
                  <c:v>16.256</c:v>
                </c:pt>
                <c:pt idx="3890">
                  <c:v>30.28</c:v>
                </c:pt>
                <c:pt idx="3891">
                  <c:v>3.3280000000000003</c:v>
                </c:pt>
                <c:pt idx="3892">
                  <c:v>7.4080000000000004</c:v>
                </c:pt>
                <c:pt idx="3893">
                  <c:v>2.61</c:v>
                </c:pt>
                <c:pt idx="3894">
                  <c:v>95.968000000000004</c:v>
                </c:pt>
                <c:pt idx="3895">
                  <c:v>15.984000000000002</c:v>
                </c:pt>
                <c:pt idx="3896">
                  <c:v>15.984000000000002</c:v>
                </c:pt>
                <c:pt idx="3897">
                  <c:v>3.62</c:v>
                </c:pt>
                <c:pt idx="3898">
                  <c:v>3.8159999999999998</c:v>
                </c:pt>
                <c:pt idx="3899">
                  <c:v>10.496</c:v>
                </c:pt>
                <c:pt idx="3900">
                  <c:v>23.55</c:v>
                </c:pt>
                <c:pt idx="3901">
                  <c:v>3.4880000000000004</c:v>
                </c:pt>
                <c:pt idx="3902">
                  <c:v>7.2400000000000011</c:v>
                </c:pt>
                <c:pt idx="3903">
                  <c:v>9.3439999999999994</c:v>
                </c:pt>
                <c:pt idx="3904">
                  <c:v>2.48</c:v>
                </c:pt>
                <c:pt idx="3905">
                  <c:v>10.272000000000002</c:v>
                </c:pt>
                <c:pt idx="3906">
                  <c:v>10.272000000000002</c:v>
                </c:pt>
                <c:pt idx="3907">
                  <c:v>13.120000000000001</c:v>
                </c:pt>
                <c:pt idx="3908">
                  <c:v>3.5920000000000005</c:v>
                </c:pt>
                <c:pt idx="3909">
                  <c:v>2.9920000000000004</c:v>
                </c:pt>
                <c:pt idx="3910">
                  <c:v>17.856000000000002</c:v>
                </c:pt>
                <c:pt idx="3911">
                  <c:v>3.3040000000000003</c:v>
                </c:pt>
                <c:pt idx="3912">
                  <c:v>8.016</c:v>
                </c:pt>
                <c:pt idx="3913">
                  <c:v>3.76</c:v>
                </c:pt>
                <c:pt idx="3914">
                  <c:v>3.76</c:v>
                </c:pt>
                <c:pt idx="3915">
                  <c:v>4.17</c:v>
                </c:pt>
                <c:pt idx="3916">
                  <c:v>86.376000000000005</c:v>
                </c:pt>
                <c:pt idx="3917">
                  <c:v>3.3040000000000003</c:v>
                </c:pt>
                <c:pt idx="3918">
                  <c:v>3.4240000000000004</c:v>
                </c:pt>
                <c:pt idx="3919">
                  <c:v>17.088000000000001</c:v>
                </c:pt>
                <c:pt idx="3920">
                  <c:v>17.088000000000001</c:v>
                </c:pt>
                <c:pt idx="3921">
                  <c:v>17.088000000000001</c:v>
                </c:pt>
                <c:pt idx="3922">
                  <c:v>14.16</c:v>
                </c:pt>
                <c:pt idx="3923">
                  <c:v>105.98</c:v>
                </c:pt>
                <c:pt idx="3924">
                  <c:v>3</c:v>
                </c:pt>
                <c:pt idx="3925">
                  <c:v>14.9</c:v>
                </c:pt>
                <c:pt idx="3926">
                  <c:v>14.9</c:v>
                </c:pt>
                <c:pt idx="3927">
                  <c:v>6.3680000000000003</c:v>
                </c:pt>
                <c:pt idx="3928">
                  <c:v>3.9119999999999999</c:v>
                </c:pt>
                <c:pt idx="3929">
                  <c:v>3.9119999999999999</c:v>
                </c:pt>
                <c:pt idx="3930">
                  <c:v>11.736000000000001</c:v>
                </c:pt>
                <c:pt idx="3931">
                  <c:v>3.52</c:v>
                </c:pt>
                <c:pt idx="3932">
                  <c:v>10.192000000000002</c:v>
                </c:pt>
                <c:pt idx="3933">
                  <c:v>11.632</c:v>
                </c:pt>
                <c:pt idx="3934">
                  <c:v>5.98</c:v>
                </c:pt>
                <c:pt idx="3935">
                  <c:v>2.6880000000000002</c:v>
                </c:pt>
                <c:pt idx="3936">
                  <c:v>8.016</c:v>
                </c:pt>
                <c:pt idx="3937">
                  <c:v>13.343999999999998</c:v>
                </c:pt>
                <c:pt idx="3938">
                  <c:v>15.991999999999999</c:v>
                </c:pt>
                <c:pt idx="3939">
                  <c:v>9.952</c:v>
                </c:pt>
                <c:pt idx="3940">
                  <c:v>3.1680000000000001</c:v>
                </c:pt>
                <c:pt idx="3941">
                  <c:v>2.8160000000000003</c:v>
                </c:pt>
                <c:pt idx="3942">
                  <c:v>3.64</c:v>
                </c:pt>
                <c:pt idx="3943">
                  <c:v>2.8960000000000004</c:v>
                </c:pt>
                <c:pt idx="3944">
                  <c:v>48.86</c:v>
                </c:pt>
                <c:pt idx="3945">
                  <c:v>2.2000000000000002</c:v>
                </c:pt>
                <c:pt idx="3946">
                  <c:v>4.2720000000000002</c:v>
                </c:pt>
                <c:pt idx="3947">
                  <c:v>10.944000000000001</c:v>
                </c:pt>
                <c:pt idx="3948">
                  <c:v>12.768000000000001</c:v>
                </c:pt>
                <c:pt idx="3949">
                  <c:v>93.36</c:v>
                </c:pt>
                <c:pt idx="3950">
                  <c:v>2.9120000000000004</c:v>
                </c:pt>
                <c:pt idx="3951">
                  <c:v>2.9120000000000004</c:v>
                </c:pt>
                <c:pt idx="3952">
                  <c:v>2.4960000000000004</c:v>
                </c:pt>
                <c:pt idx="3953">
                  <c:v>11.992000000000001</c:v>
                </c:pt>
                <c:pt idx="3954">
                  <c:v>14.336000000000002</c:v>
                </c:pt>
                <c:pt idx="3955">
                  <c:v>3.4079999999999999</c:v>
                </c:pt>
                <c:pt idx="3956">
                  <c:v>1.98</c:v>
                </c:pt>
                <c:pt idx="3957">
                  <c:v>7.8719999999999999</c:v>
                </c:pt>
                <c:pt idx="3958">
                  <c:v>7.8719999999999999</c:v>
                </c:pt>
                <c:pt idx="3959">
                  <c:v>87.92</c:v>
                </c:pt>
                <c:pt idx="3960">
                  <c:v>87.92</c:v>
                </c:pt>
                <c:pt idx="3961">
                  <c:v>4.3440000000000003</c:v>
                </c:pt>
                <c:pt idx="3962">
                  <c:v>2.48</c:v>
                </c:pt>
                <c:pt idx="3963">
                  <c:v>28.799999999999997</c:v>
                </c:pt>
                <c:pt idx="3964">
                  <c:v>3.36</c:v>
                </c:pt>
                <c:pt idx="3965">
                  <c:v>2.6880000000000002</c:v>
                </c:pt>
                <c:pt idx="3966">
                  <c:v>11.184000000000001</c:v>
                </c:pt>
                <c:pt idx="3967">
                  <c:v>5.16</c:v>
                </c:pt>
                <c:pt idx="3968">
                  <c:v>5.95</c:v>
                </c:pt>
                <c:pt idx="3969">
                  <c:v>2.3679999999999999</c:v>
                </c:pt>
                <c:pt idx="3970">
                  <c:v>2.3679999999999999</c:v>
                </c:pt>
                <c:pt idx="3971">
                  <c:v>10.784000000000001</c:v>
                </c:pt>
                <c:pt idx="3972">
                  <c:v>10.744</c:v>
                </c:pt>
                <c:pt idx="3973">
                  <c:v>10.744</c:v>
                </c:pt>
                <c:pt idx="3974">
                  <c:v>3.3920000000000003</c:v>
                </c:pt>
                <c:pt idx="3975">
                  <c:v>2.94</c:v>
                </c:pt>
                <c:pt idx="3976">
                  <c:v>25.98</c:v>
                </c:pt>
                <c:pt idx="3977">
                  <c:v>12.99</c:v>
                </c:pt>
                <c:pt idx="3978">
                  <c:v>8.76</c:v>
                </c:pt>
                <c:pt idx="3979">
                  <c:v>2.3760000000000003</c:v>
                </c:pt>
                <c:pt idx="3980">
                  <c:v>2.74</c:v>
                </c:pt>
                <c:pt idx="3981">
                  <c:v>4.9280000000000008</c:v>
                </c:pt>
                <c:pt idx="3982">
                  <c:v>4.9280000000000008</c:v>
                </c:pt>
                <c:pt idx="3983">
                  <c:v>1.64</c:v>
                </c:pt>
                <c:pt idx="3984">
                  <c:v>5.3440000000000003</c:v>
                </c:pt>
                <c:pt idx="3985">
                  <c:v>8.3840000000000003</c:v>
                </c:pt>
                <c:pt idx="3986">
                  <c:v>2.78</c:v>
                </c:pt>
                <c:pt idx="3987">
                  <c:v>2.78</c:v>
                </c:pt>
                <c:pt idx="3988">
                  <c:v>7.1519999999999992</c:v>
                </c:pt>
                <c:pt idx="3989">
                  <c:v>7.1519999999999992</c:v>
                </c:pt>
                <c:pt idx="3990">
                  <c:v>4.7279999999999998</c:v>
                </c:pt>
                <c:pt idx="3991">
                  <c:v>14.129999999999999</c:v>
                </c:pt>
                <c:pt idx="3992">
                  <c:v>9.4080000000000013</c:v>
                </c:pt>
                <c:pt idx="3993">
                  <c:v>69.930000000000007</c:v>
                </c:pt>
                <c:pt idx="3994">
                  <c:v>6.2080000000000002</c:v>
                </c:pt>
                <c:pt idx="3995">
                  <c:v>5.3440000000000003</c:v>
                </c:pt>
                <c:pt idx="3996">
                  <c:v>8.895999999999999</c:v>
                </c:pt>
                <c:pt idx="3997">
                  <c:v>3.3119999999999998</c:v>
                </c:pt>
                <c:pt idx="3998">
                  <c:v>1.81</c:v>
                </c:pt>
                <c:pt idx="3999">
                  <c:v>1.81</c:v>
                </c:pt>
                <c:pt idx="4000">
                  <c:v>6.4080000000000004</c:v>
                </c:pt>
                <c:pt idx="4001">
                  <c:v>8.2560000000000002</c:v>
                </c:pt>
                <c:pt idx="4002">
                  <c:v>1.8239999999999998</c:v>
                </c:pt>
                <c:pt idx="4003">
                  <c:v>47.984000000000002</c:v>
                </c:pt>
                <c:pt idx="4004">
                  <c:v>7.9920000000000009</c:v>
                </c:pt>
                <c:pt idx="4005">
                  <c:v>6.8480000000000008</c:v>
                </c:pt>
                <c:pt idx="4006">
                  <c:v>6.8480000000000008</c:v>
                </c:pt>
                <c:pt idx="4007">
                  <c:v>2.21</c:v>
                </c:pt>
                <c:pt idx="4008">
                  <c:v>5.2480000000000002</c:v>
                </c:pt>
                <c:pt idx="4009">
                  <c:v>5.2480000000000002</c:v>
                </c:pt>
                <c:pt idx="4010">
                  <c:v>5.2480000000000002</c:v>
                </c:pt>
                <c:pt idx="4011">
                  <c:v>5.2480000000000002</c:v>
                </c:pt>
                <c:pt idx="4012">
                  <c:v>4.6719999999999997</c:v>
                </c:pt>
                <c:pt idx="4013">
                  <c:v>3.44</c:v>
                </c:pt>
                <c:pt idx="4014">
                  <c:v>8.9280000000000008</c:v>
                </c:pt>
                <c:pt idx="4015">
                  <c:v>2.2239999999999998</c:v>
                </c:pt>
                <c:pt idx="4016">
                  <c:v>6.9</c:v>
                </c:pt>
                <c:pt idx="4017">
                  <c:v>1.6320000000000001</c:v>
                </c:pt>
                <c:pt idx="4018">
                  <c:v>54.32</c:v>
                </c:pt>
                <c:pt idx="4019">
                  <c:v>6.9920000000000009</c:v>
                </c:pt>
                <c:pt idx="4020">
                  <c:v>26.18</c:v>
                </c:pt>
                <c:pt idx="4021">
                  <c:v>40.775999999999996</c:v>
                </c:pt>
                <c:pt idx="4022">
                  <c:v>40.775999999999996</c:v>
                </c:pt>
                <c:pt idx="4023">
                  <c:v>1.4400000000000002</c:v>
                </c:pt>
                <c:pt idx="4024">
                  <c:v>6.6719999999999988</c:v>
                </c:pt>
                <c:pt idx="4025">
                  <c:v>40</c:v>
                </c:pt>
                <c:pt idx="4026">
                  <c:v>1.78</c:v>
                </c:pt>
                <c:pt idx="4027">
                  <c:v>4.7679999999999998</c:v>
                </c:pt>
                <c:pt idx="4028">
                  <c:v>4.2240000000000002</c:v>
                </c:pt>
                <c:pt idx="4029">
                  <c:v>9.42</c:v>
                </c:pt>
                <c:pt idx="4030">
                  <c:v>2.8960000000000004</c:v>
                </c:pt>
                <c:pt idx="4031">
                  <c:v>5.2480000000000002</c:v>
                </c:pt>
                <c:pt idx="4032">
                  <c:v>3.5520000000000005</c:v>
                </c:pt>
                <c:pt idx="4033">
                  <c:v>0.99</c:v>
                </c:pt>
                <c:pt idx="4034">
                  <c:v>2.6240000000000001</c:v>
                </c:pt>
                <c:pt idx="4035">
                  <c:v>2.6240000000000001</c:v>
                </c:pt>
                <c:pt idx="4036">
                  <c:v>3.3280000000000003</c:v>
                </c:pt>
                <c:pt idx="4037">
                  <c:v>4.7039999999999997</c:v>
                </c:pt>
                <c:pt idx="4038">
                  <c:v>40.74</c:v>
                </c:pt>
                <c:pt idx="4039">
                  <c:v>40.74</c:v>
                </c:pt>
                <c:pt idx="4040">
                  <c:v>40.74</c:v>
                </c:pt>
                <c:pt idx="4041">
                  <c:v>40.74</c:v>
                </c:pt>
                <c:pt idx="4042">
                  <c:v>12.88</c:v>
                </c:pt>
                <c:pt idx="4043">
                  <c:v>4.3680000000000003</c:v>
                </c:pt>
                <c:pt idx="4044">
                  <c:v>5.9520000000000008</c:v>
                </c:pt>
                <c:pt idx="4045">
                  <c:v>2.92</c:v>
                </c:pt>
                <c:pt idx="4046">
                  <c:v>4.16</c:v>
                </c:pt>
                <c:pt idx="4047">
                  <c:v>27.192</c:v>
                </c:pt>
                <c:pt idx="4048">
                  <c:v>3.008</c:v>
                </c:pt>
                <c:pt idx="4049">
                  <c:v>8.4</c:v>
                </c:pt>
                <c:pt idx="4050">
                  <c:v>4.4640000000000004</c:v>
                </c:pt>
                <c:pt idx="4051">
                  <c:v>2.6720000000000002</c:v>
                </c:pt>
                <c:pt idx="4052">
                  <c:v>4.4479999999999995</c:v>
                </c:pt>
                <c:pt idx="4053">
                  <c:v>4.4479999999999995</c:v>
                </c:pt>
                <c:pt idx="4054">
                  <c:v>7.89</c:v>
                </c:pt>
                <c:pt idx="4055">
                  <c:v>3.536</c:v>
                </c:pt>
                <c:pt idx="4056">
                  <c:v>7.5600000000000005</c:v>
                </c:pt>
                <c:pt idx="4057">
                  <c:v>7.5600000000000005</c:v>
                </c:pt>
                <c:pt idx="4058">
                  <c:v>29.97</c:v>
                </c:pt>
                <c:pt idx="4059">
                  <c:v>3.4240000000000004</c:v>
                </c:pt>
                <c:pt idx="4060">
                  <c:v>14.96</c:v>
                </c:pt>
                <c:pt idx="4061">
                  <c:v>2.6240000000000001</c:v>
                </c:pt>
                <c:pt idx="4062">
                  <c:v>13.96</c:v>
                </c:pt>
                <c:pt idx="4063">
                  <c:v>12.99</c:v>
                </c:pt>
                <c:pt idx="4064">
                  <c:v>2.3039999999999998</c:v>
                </c:pt>
                <c:pt idx="4065">
                  <c:v>23.34</c:v>
                </c:pt>
                <c:pt idx="4066">
                  <c:v>11.22</c:v>
                </c:pt>
                <c:pt idx="4067">
                  <c:v>5.04</c:v>
                </c:pt>
                <c:pt idx="4068">
                  <c:v>4.3600000000000003</c:v>
                </c:pt>
                <c:pt idx="4069">
                  <c:v>1.504</c:v>
                </c:pt>
                <c:pt idx="4070">
                  <c:v>1.4080000000000001</c:v>
                </c:pt>
                <c:pt idx="4071">
                  <c:v>2.0640000000000001</c:v>
                </c:pt>
                <c:pt idx="4072">
                  <c:v>1.752</c:v>
                </c:pt>
                <c:pt idx="4073">
                  <c:v>5.04</c:v>
                </c:pt>
                <c:pt idx="4074">
                  <c:v>7.36</c:v>
                </c:pt>
                <c:pt idx="4075">
                  <c:v>7.36</c:v>
                </c:pt>
                <c:pt idx="4076">
                  <c:v>11.91</c:v>
                </c:pt>
                <c:pt idx="4077">
                  <c:v>5.9399999999999995</c:v>
                </c:pt>
                <c:pt idx="4078">
                  <c:v>5.67</c:v>
                </c:pt>
                <c:pt idx="4079">
                  <c:v>5.67</c:v>
                </c:pt>
                <c:pt idx="4080">
                  <c:v>6.36</c:v>
                </c:pt>
                <c:pt idx="4081">
                  <c:v>2803.92</c:v>
                </c:pt>
                <c:pt idx="4082">
                  <c:v>1003.6200000000001</c:v>
                </c:pt>
                <c:pt idx="4083">
                  <c:v>828.83999999999992</c:v>
                </c:pt>
                <c:pt idx="4084">
                  <c:v>683.14399999999989</c:v>
                </c:pt>
                <c:pt idx="4085">
                  <c:v>528.42999999999995</c:v>
                </c:pt>
                <c:pt idx="4086">
                  <c:v>601.53599999999994</c:v>
                </c:pt>
                <c:pt idx="4087">
                  <c:v>1121.568</c:v>
                </c:pt>
                <c:pt idx="4088">
                  <c:v>306.2</c:v>
                </c:pt>
                <c:pt idx="4089">
                  <c:v>501.81000000000006</c:v>
                </c:pt>
                <c:pt idx="4090">
                  <c:v>501.81000000000006</c:v>
                </c:pt>
                <c:pt idx="4091">
                  <c:v>212.88</c:v>
                </c:pt>
                <c:pt idx="4092">
                  <c:v>241.49999999999997</c:v>
                </c:pt>
                <c:pt idx="4093">
                  <c:v>272.94</c:v>
                </c:pt>
                <c:pt idx="4094">
                  <c:v>198.744</c:v>
                </c:pt>
                <c:pt idx="4095">
                  <c:v>254.35200000000003</c:v>
                </c:pt>
                <c:pt idx="4096">
                  <c:v>218.35200000000003</c:v>
                </c:pt>
                <c:pt idx="4097">
                  <c:v>276.27999999999997</c:v>
                </c:pt>
                <c:pt idx="4098">
                  <c:v>145.56800000000001</c:v>
                </c:pt>
                <c:pt idx="4099">
                  <c:v>122.48</c:v>
                </c:pt>
                <c:pt idx="4100">
                  <c:v>170.78599999999997</c:v>
                </c:pt>
                <c:pt idx="4101">
                  <c:v>24.672000000000001</c:v>
                </c:pt>
                <c:pt idx="4102">
                  <c:v>15.84</c:v>
                </c:pt>
                <c:pt idx="4103">
                  <c:v>35.479999999999997</c:v>
                </c:pt>
                <c:pt idx="4104">
                  <c:v>5.9399999999999995</c:v>
                </c:pt>
                <c:pt idx="4105">
                  <c:v>5.9399999999999995</c:v>
                </c:pt>
                <c:pt idx="4106">
                  <c:v>3.96</c:v>
                </c:pt>
                <c:pt idx="4107">
                  <c:v>4.71</c:v>
                </c:pt>
                <c:pt idx="4108">
                  <c:v>21.48</c:v>
                </c:pt>
                <c:pt idx="4109">
                  <c:v>1.7440000000000002</c:v>
                </c:pt>
                <c:pt idx="4110">
                  <c:v>0.85200000000000009</c:v>
                </c:pt>
                <c:pt idx="4111">
                  <c:v>3.024</c:v>
                </c:pt>
                <c:pt idx="4112">
                  <c:v>50.120000000000005</c:v>
                </c:pt>
                <c:pt idx="4113">
                  <c:v>2.97</c:v>
                </c:pt>
                <c:pt idx="4114">
                  <c:v>3.4880000000000004</c:v>
                </c:pt>
                <c:pt idx="4115">
                  <c:v>11.672000000000001</c:v>
                </c:pt>
                <c:pt idx="4116">
                  <c:v>1.0800000000000003</c:v>
                </c:pt>
                <c:pt idx="4117">
                  <c:v>1.1670000000000003</c:v>
                </c:pt>
                <c:pt idx="4118">
                  <c:v>36.048000000000002</c:v>
                </c:pt>
                <c:pt idx="4119">
                  <c:v>1.3650000000000002</c:v>
                </c:pt>
                <c:pt idx="4120">
                  <c:v>0.55599999999999983</c:v>
                </c:pt>
                <c:pt idx="4121">
                  <c:v>4.4640000000000004</c:v>
                </c:pt>
                <c:pt idx="4122">
                  <c:v>1.1880000000000002</c:v>
                </c:pt>
                <c:pt idx="4123">
                  <c:v>71.371999999999986</c:v>
                </c:pt>
                <c:pt idx="4124">
                  <c:v>5.5520000000000005</c:v>
                </c:pt>
                <c:pt idx="4125">
                  <c:v>37.295999999999999</c:v>
                </c:pt>
                <c:pt idx="4126">
                  <c:v>89.567999999999998</c:v>
                </c:pt>
                <c:pt idx="4127">
                  <c:v>47.496000000000002</c:v>
                </c:pt>
                <c:pt idx="4128">
                  <c:v>47.984000000000002</c:v>
                </c:pt>
                <c:pt idx="4129">
                  <c:v>33.488000000000007</c:v>
                </c:pt>
                <c:pt idx="4130">
                  <c:v>100.70400000000001</c:v>
                </c:pt>
                <c:pt idx="4131">
                  <c:v>1.9410000000000003</c:v>
                </c:pt>
                <c:pt idx="4132">
                  <c:v>1.8690000000000004</c:v>
                </c:pt>
                <c:pt idx="4133">
                  <c:v>1.8720000000000003</c:v>
                </c:pt>
                <c:pt idx="4134">
                  <c:v>1.6410000000000002</c:v>
                </c:pt>
                <c:pt idx="4135">
                  <c:v>0.83599999999999974</c:v>
                </c:pt>
                <c:pt idx="4136">
                  <c:v>27.168000000000003</c:v>
                </c:pt>
                <c:pt idx="4137">
                  <c:v>6.048</c:v>
                </c:pt>
                <c:pt idx="4138">
                  <c:v>6.9760000000000009</c:v>
                </c:pt>
                <c:pt idx="4139">
                  <c:v>1.8240000000000003</c:v>
                </c:pt>
                <c:pt idx="4140">
                  <c:v>0.87599999999999978</c:v>
                </c:pt>
                <c:pt idx="4141">
                  <c:v>99.372</c:v>
                </c:pt>
                <c:pt idx="4142">
                  <c:v>19.040000000000003</c:v>
                </c:pt>
                <c:pt idx="4143">
                  <c:v>1.988</c:v>
                </c:pt>
                <c:pt idx="4144">
                  <c:v>2.2140000000000004</c:v>
                </c:pt>
                <c:pt idx="4145">
                  <c:v>2.2140000000000004</c:v>
                </c:pt>
                <c:pt idx="4146">
                  <c:v>39.984000000000002</c:v>
                </c:pt>
                <c:pt idx="4147">
                  <c:v>1.9080000000000004</c:v>
                </c:pt>
                <c:pt idx="4148">
                  <c:v>2.2020000000000004</c:v>
                </c:pt>
                <c:pt idx="4149">
                  <c:v>5.3120000000000003</c:v>
                </c:pt>
                <c:pt idx="4150">
                  <c:v>25.983999999999998</c:v>
                </c:pt>
                <c:pt idx="4151">
                  <c:v>1.0799999999999998</c:v>
                </c:pt>
                <c:pt idx="4152">
                  <c:v>2.5020000000000002</c:v>
                </c:pt>
                <c:pt idx="4153">
                  <c:v>71.088000000000008</c:v>
                </c:pt>
                <c:pt idx="4154">
                  <c:v>71.088000000000008</c:v>
                </c:pt>
                <c:pt idx="4155">
                  <c:v>7.6320000000000014</c:v>
                </c:pt>
                <c:pt idx="4156">
                  <c:v>91.474999999999994</c:v>
                </c:pt>
                <c:pt idx="4157">
                  <c:v>2.3880000000000003</c:v>
                </c:pt>
                <c:pt idx="4158">
                  <c:v>2.6550000000000002</c:v>
                </c:pt>
                <c:pt idx="4159">
                  <c:v>1.1119999999999997</c:v>
                </c:pt>
                <c:pt idx="4160">
                  <c:v>2.3130000000000002</c:v>
                </c:pt>
                <c:pt idx="4161">
                  <c:v>1.2479999999999998</c:v>
                </c:pt>
                <c:pt idx="4162">
                  <c:v>1.2479999999999998</c:v>
                </c:pt>
                <c:pt idx="4163">
                  <c:v>2.8080000000000007</c:v>
                </c:pt>
                <c:pt idx="4164">
                  <c:v>32.984999999999999</c:v>
                </c:pt>
                <c:pt idx="4165">
                  <c:v>8.8320000000000007</c:v>
                </c:pt>
                <c:pt idx="4166">
                  <c:v>2.5020000000000002</c:v>
                </c:pt>
                <c:pt idx="4167">
                  <c:v>2.4119999999999999</c:v>
                </c:pt>
                <c:pt idx="4168">
                  <c:v>2.907</c:v>
                </c:pt>
                <c:pt idx="4169">
                  <c:v>47.515999999999991</c:v>
                </c:pt>
                <c:pt idx="4170">
                  <c:v>47.991999999999997</c:v>
                </c:pt>
                <c:pt idx="4171">
                  <c:v>2.9460000000000006</c:v>
                </c:pt>
                <c:pt idx="4172">
                  <c:v>2.9460000000000006</c:v>
                </c:pt>
                <c:pt idx="4173">
                  <c:v>1.3439999999999996</c:v>
                </c:pt>
                <c:pt idx="4174">
                  <c:v>2.9520000000000004</c:v>
                </c:pt>
                <c:pt idx="4175">
                  <c:v>10.304000000000002</c:v>
                </c:pt>
                <c:pt idx="4176">
                  <c:v>88.800000000000011</c:v>
                </c:pt>
                <c:pt idx="4177">
                  <c:v>3.366000000000001</c:v>
                </c:pt>
                <c:pt idx="4178">
                  <c:v>2.6940000000000004</c:v>
                </c:pt>
                <c:pt idx="4179">
                  <c:v>13.493999999999998</c:v>
                </c:pt>
                <c:pt idx="4180">
                  <c:v>2.9460000000000006</c:v>
                </c:pt>
                <c:pt idx="4181">
                  <c:v>91.032000000000011</c:v>
                </c:pt>
                <c:pt idx="4182">
                  <c:v>3.2730000000000006</c:v>
                </c:pt>
                <c:pt idx="4183">
                  <c:v>12.624000000000001</c:v>
                </c:pt>
                <c:pt idx="4184">
                  <c:v>12.624000000000001</c:v>
                </c:pt>
                <c:pt idx="4185">
                  <c:v>3.4440000000000008</c:v>
                </c:pt>
                <c:pt idx="4186">
                  <c:v>3.1680000000000006</c:v>
                </c:pt>
                <c:pt idx="4187">
                  <c:v>6.3680000000000003</c:v>
                </c:pt>
                <c:pt idx="4188">
                  <c:v>179.886</c:v>
                </c:pt>
                <c:pt idx="4189">
                  <c:v>3.8820000000000006</c:v>
                </c:pt>
                <c:pt idx="4190">
                  <c:v>3.8820000000000006</c:v>
                </c:pt>
                <c:pt idx="4191">
                  <c:v>3.1320000000000001</c:v>
                </c:pt>
                <c:pt idx="4192">
                  <c:v>3.7440000000000007</c:v>
                </c:pt>
                <c:pt idx="4193">
                  <c:v>3.2820000000000005</c:v>
                </c:pt>
                <c:pt idx="4194">
                  <c:v>3.2820000000000005</c:v>
                </c:pt>
                <c:pt idx="4195">
                  <c:v>3.7980000000000005</c:v>
                </c:pt>
                <c:pt idx="4196">
                  <c:v>1.6799999999999995</c:v>
                </c:pt>
                <c:pt idx="4197">
                  <c:v>188.55199999999996</c:v>
                </c:pt>
                <c:pt idx="4198">
                  <c:v>215.976</c:v>
                </c:pt>
                <c:pt idx="4199">
                  <c:v>215.976</c:v>
                </c:pt>
                <c:pt idx="4200">
                  <c:v>215.976</c:v>
                </c:pt>
                <c:pt idx="4201">
                  <c:v>24</c:v>
                </c:pt>
                <c:pt idx="4202">
                  <c:v>3.762</c:v>
                </c:pt>
                <c:pt idx="4203">
                  <c:v>1.7199999999999995</c:v>
                </c:pt>
                <c:pt idx="4204">
                  <c:v>3.5760000000000005</c:v>
                </c:pt>
                <c:pt idx="4205">
                  <c:v>1.7999999999999996</c:v>
                </c:pt>
                <c:pt idx="4206">
                  <c:v>46.688000000000002</c:v>
                </c:pt>
                <c:pt idx="4207">
                  <c:v>47.904000000000003</c:v>
                </c:pt>
                <c:pt idx="4208">
                  <c:v>121.376</c:v>
                </c:pt>
                <c:pt idx="4209">
                  <c:v>4.338000000000001</c:v>
                </c:pt>
                <c:pt idx="4210">
                  <c:v>1.7879999999999996</c:v>
                </c:pt>
                <c:pt idx="4211">
                  <c:v>35.360000000000007</c:v>
                </c:pt>
                <c:pt idx="4212">
                  <c:v>12.672000000000001</c:v>
                </c:pt>
                <c:pt idx="4213">
                  <c:v>1.9639999999999995</c:v>
                </c:pt>
                <c:pt idx="4214">
                  <c:v>1.9639999999999995</c:v>
                </c:pt>
                <c:pt idx="4215">
                  <c:v>14.720000000000002</c:v>
                </c:pt>
                <c:pt idx="4216">
                  <c:v>2.1119999999999997</c:v>
                </c:pt>
                <c:pt idx="4217">
                  <c:v>4.4190000000000005</c:v>
                </c:pt>
                <c:pt idx="4218">
                  <c:v>4.8420000000000005</c:v>
                </c:pt>
                <c:pt idx="4219">
                  <c:v>2.0679999999999996</c:v>
                </c:pt>
                <c:pt idx="4220">
                  <c:v>4.8960000000000008</c:v>
                </c:pt>
                <c:pt idx="4221">
                  <c:v>2.0799999999999996</c:v>
                </c:pt>
                <c:pt idx="4222">
                  <c:v>4.1580000000000004</c:v>
                </c:pt>
                <c:pt idx="4223">
                  <c:v>4.5540000000000003</c:v>
                </c:pt>
                <c:pt idx="4224">
                  <c:v>2.0719999999999996</c:v>
                </c:pt>
                <c:pt idx="4225">
                  <c:v>18.84</c:v>
                </c:pt>
                <c:pt idx="4226">
                  <c:v>4.8420000000000005</c:v>
                </c:pt>
                <c:pt idx="4227">
                  <c:v>287.96800000000002</c:v>
                </c:pt>
                <c:pt idx="4228">
                  <c:v>2.1819999999999995</c:v>
                </c:pt>
                <c:pt idx="4229">
                  <c:v>4.8120000000000003</c:v>
                </c:pt>
                <c:pt idx="4230">
                  <c:v>147.56800000000001</c:v>
                </c:pt>
                <c:pt idx="4231">
                  <c:v>1.3919999999999997</c:v>
                </c:pt>
                <c:pt idx="4232">
                  <c:v>18.936</c:v>
                </c:pt>
                <c:pt idx="4233">
                  <c:v>5.6820000000000013</c:v>
                </c:pt>
                <c:pt idx="4234">
                  <c:v>4.9560000000000004</c:v>
                </c:pt>
                <c:pt idx="4235">
                  <c:v>4.572000000000001</c:v>
                </c:pt>
                <c:pt idx="4236">
                  <c:v>9.5519999999999996</c:v>
                </c:pt>
                <c:pt idx="4237">
                  <c:v>9.5519999999999996</c:v>
                </c:pt>
                <c:pt idx="4238">
                  <c:v>16.272000000000002</c:v>
                </c:pt>
                <c:pt idx="4239">
                  <c:v>2.2959999999999994</c:v>
                </c:pt>
                <c:pt idx="4240">
                  <c:v>2.2959999999999994</c:v>
                </c:pt>
                <c:pt idx="4241">
                  <c:v>6.6879999999999997</c:v>
                </c:pt>
                <c:pt idx="4242">
                  <c:v>5.4840000000000009</c:v>
                </c:pt>
                <c:pt idx="4243">
                  <c:v>6.4640000000000004</c:v>
                </c:pt>
                <c:pt idx="4244">
                  <c:v>64.959999999999994</c:v>
                </c:pt>
                <c:pt idx="4245">
                  <c:v>5.5530000000000008</c:v>
                </c:pt>
                <c:pt idx="4246">
                  <c:v>5.8920000000000012</c:v>
                </c:pt>
                <c:pt idx="4247">
                  <c:v>41.568000000000005</c:v>
                </c:pt>
                <c:pt idx="4248">
                  <c:v>17.584000000000003</c:v>
                </c:pt>
                <c:pt idx="4249">
                  <c:v>5.2290000000000001</c:v>
                </c:pt>
                <c:pt idx="4250">
                  <c:v>6.0480000000000009</c:v>
                </c:pt>
                <c:pt idx="4251">
                  <c:v>298.11599999999999</c:v>
                </c:pt>
                <c:pt idx="4252">
                  <c:v>5.6070000000000011</c:v>
                </c:pt>
                <c:pt idx="4253">
                  <c:v>20.608000000000004</c:v>
                </c:pt>
                <c:pt idx="4254">
                  <c:v>2.5119999999999996</c:v>
                </c:pt>
                <c:pt idx="4255">
                  <c:v>6.6420000000000012</c:v>
                </c:pt>
                <c:pt idx="4256">
                  <c:v>5.3460000000000019</c:v>
                </c:pt>
                <c:pt idx="4257">
                  <c:v>2.879999999999999</c:v>
                </c:pt>
                <c:pt idx="4258">
                  <c:v>1.6239999999999994</c:v>
                </c:pt>
                <c:pt idx="4259">
                  <c:v>6.732000000000002</c:v>
                </c:pt>
                <c:pt idx="4260">
                  <c:v>2.9919999999999995</c:v>
                </c:pt>
                <c:pt idx="4261">
                  <c:v>5.3880000000000008</c:v>
                </c:pt>
                <c:pt idx="4262">
                  <c:v>2.8079999999999989</c:v>
                </c:pt>
                <c:pt idx="4263">
                  <c:v>6.1290000000000004</c:v>
                </c:pt>
                <c:pt idx="4264">
                  <c:v>6.5280000000000014</c:v>
                </c:pt>
                <c:pt idx="4265">
                  <c:v>5.9700000000000006</c:v>
                </c:pt>
                <c:pt idx="4266">
                  <c:v>2.8639999999999994</c:v>
                </c:pt>
                <c:pt idx="4267">
                  <c:v>5.7420000000000009</c:v>
                </c:pt>
                <c:pt idx="4268">
                  <c:v>6.27</c:v>
                </c:pt>
                <c:pt idx="4269">
                  <c:v>53.040000000000006</c:v>
                </c:pt>
                <c:pt idx="4270">
                  <c:v>6.3360000000000012</c:v>
                </c:pt>
                <c:pt idx="4271">
                  <c:v>3.1359999999999992</c:v>
                </c:pt>
                <c:pt idx="4272">
                  <c:v>2.6939999999999995</c:v>
                </c:pt>
                <c:pt idx="4273">
                  <c:v>3.1679999999999993</c:v>
                </c:pt>
                <c:pt idx="4274">
                  <c:v>5.7150000000000016</c:v>
                </c:pt>
                <c:pt idx="4275">
                  <c:v>2.8899999999999992</c:v>
                </c:pt>
                <c:pt idx="4276">
                  <c:v>8.7360000000000007</c:v>
                </c:pt>
                <c:pt idx="4277">
                  <c:v>411.33199999999999</c:v>
                </c:pt>
                <c:pt idx="4278">
                  <c:v>2.7719999999999994</c:v>
                </c:pt>
                <c:pt idx="4279">
                  <c:v>170.05799999999999</c:v>
                </c:pt>
                <c:pt idx="4280">
                  <c:v>388.70400000000006</c:v>
                </c:pt>
                <c:pt idx="4281">
                  <c:v>2.9339999999999993</c:v>
                </c:pt>
                <c:pt idx="4282">
                  <c:v>3.0359999999999996</c:v>
                </c:pt>
                <c:pt idx="4283">
                  <c:v>400.78400000000005</c:v>
                </c:pt>
                <c:pt idx="4284">
                  <c:v>6.5700000000000012</c:v>
                </c:pt>
                <c:pt idx="4285">
                  <c:v>7.7640000000000011</c:v>
                </c:pt>
                <c:pt idx="4286">
                  <c:v>25.983999999999998</c:v>
                </c:pt>
                <c:pt idx="4287">
                  <c:v>2.2639999999999993</c:v>
                </c:pt>
                <c:pt idx="4288">
                  <c:v>30.080000000000002</c:v>
                </c:pt>
                <c:pt idx="4289">
                  <c:v>30.080000000000002</c:v>
                </c:pt>
                <c:pt idx="4290">
                  <c:v>3.2079999999999993</c:v>
                </c:pt>
                <c:pt idx="4291">
                  <c:v>7.3800000000000008</c:v>
                </c:pt>
                <c:pt idx="4292">
                  <c:v>383.60699999999997</c:v>
                </c:pt>
                <c:pt idx="4293">
                  <c:v>386.67999999999995</c:v>
                </c:pt>
                <c:pt idx="4294">
                  <c:v>7.218</c:v>
                </c:pt>
                <c:pt idx="4295">
                  <c:v>3.3179999999999996</c:v>
                </c:pt>
                <c:pt idx="4296">
                  <c:v>11.376000000000001</c:v>
                </c:pt>
                <c:pt idx="4297">
                  <c:v>23.976000000000003</c:v>
                </c:pt>
                <c:pt idx="4298">
                  <c:v>23.976000000000003</c:v>
                </c:pt>
                <c:pt idx="4299">
                  <c:v>7.4340000000000011</c:v>
                </c:pt>
                <c:pt idx="4300">
                  <c:v>8.1600000000000019</c:v>
                </c:pt>
                <c:pt idx="4301">
                  <c:v>153.56800000000001</c:v>
                </c:pt>
                <c:pt idx="4302">
                  <c:v>7.2300000000000022</c:v>
                </c:pt>
                <c:pt idx="4303">
                  <c:v>3.8819999999999988</c:v>
                </c:pt>
                <c:pt idx="4304">
                  <c:v>408.42200000000003</c:v>
                </c:pt>
                <c:pt idx="4305">
                  <c:v>408.42200000000003</c:v>
                </c:pt>
                <c:pt idx="4306">
                  <c:v>7.644000000000001</c:v>
                </c:pt>
                <c:pt idx="4307">
                  <c:v>3.7979999999999992</c:v>
                </c:pt>
                <c:pt idx="4308">
                  <c:v>8.1000000000000014</c:v>
                </c:pt>
                <c:pt idx="4309">
                  <c:v>10.332000000000001</c:v>
                </c:pt>
                <c:pt idx="4310">
                  <c:v>7.4760000000000018</c:v>
                </c:pt>
                <c:pt idx="4311">
                  <c:v>7.5060000000000002</c:v>
                </c:pt>
                <c:pt idx="4312">
                  <c:v>3.6479999999999992</c:v>
                </c:pt>
                <c:pt idx="4313">
                  <c:v>204.66639999999998</c:v>
                </c:pt>
                <c:pt idx="4314">
                  <c:v>421.37200000000001</c:v>
                </c:pt>
                <c:pt idx="4315">
                  <c:v>7.857000000000002</c:v>
                </c:pt>
                <c:pt idx="4316">
                  <c:v>7.2359999999999998</c:v>
                </c:pt>
                <c:pt idx="4317">
                  <c:v>8.2260000000000009</c:v>
                </c:pt>
                <c:pt idx="4318">
                  <c:v>8.2260000000000009</c:v>
                </c:pt>
                <c:pt idx="4319">
                  <c:v>85.245999999999995</c:v>
                </c:pt>
                <c:pt idx="4320">
                  <c:v>97.567999999999998</c:v>
                </c:pt>
                <c:pt idx="4321">
                  <c:v>7.6560000000000006</c:v>
                </c:pt>
                <c:pt idx="4322">
                  <c:v>70.720000000000013</c:v>
                </c:pt>
                <c:pt idx="4323">
                  <c:v>165.60000000000002</c:v>
                </c:pt>
                <c:pt idx="4324">
                  <c:v>3.5639999999999992</c:v>
                </c:pt>
                <c:pt idx="4325">
                  <c:v>3.5919999999999992</c:v>
                </c:pt>
                <c:pt idx="4326">
                  <c:v>14</c:v>
                </c:pt>
                <c:pt idx="4327">
                  <c:v>2.3339999999999996</c:v>
                </c:pt>
                <c:pt idx="4328">
                  <c:v>8.5950000000000024</c:v>
                </c:pt>
                <c:pt idx="4329">
                  <c:v>2.3939999999999997</c:v>
                </c:pt>
                <c:pt idx="4330">
                  <c:v>4.2399999999999993</c:v>
                </c:pt>
                <c:pt idx="4331">
                  <c:v>51.168000000000006</c:v>
                </c:pt>
                <c:pt idx="4332">
                  <c:v>171.28800000000001</c:v>
                </c:pt>
                <c:pt idx="4333">
                  <c:v>8.9040000000000017</c:v>
                </c:pt>
                <c:pt idx="4334">
                  <c:v>32.700000000000003</c:v>
                </c:pt>
                <c:pt idx="4335">
                  <c:v>589.41</c:v>
                </c:pt>
                <c:pt idx="4336">
                  <c:v>8.5590000000000011</c:v>
                </c:pt>
                <c:pt idx="4337">
                  <c:v>3.9799999999999991</c:v>
                </c:pt>
                <c:pt idx="4338">
                  <c:v>9.7620000000000005</c:v>
                </c:pt>
                <c:pt idx="4339">
                  <c:v>8.8559999999999999</c:v>
                </c:pt>
                <c:pt idx="4340">
                  <c:v>16.192</c:v>
                </c:pt>
                <c:pt idx="4341">
                  <c:v>4.3119999999999985</c:v>
                </c:pt>
                <c:pt idx="4342">
                  <c:v>25.128000000000004</c:v>
                </c:pt>
                <c:pt idx="4343">
                  <c:v>9.8880000000000017</c:v>
                </c:pt>
                <c:pt idx="4344">
                  <c:v>61.584000000000003</c:v>
                </c:pt>
                <c:pt idx="4345">
                  <c:v>9.5220000000000002</c:v>
                </c:pt>
                <c:pt idx="4346">
                  <c:v>99.372</c:v>
                </c:pt>
                <c:pt idx="4347">
                  <c:v>9.7020000000000017</c:v>
                </c:pt>
                <c:pt idx="4348">
                  <c:v>40.68</c:v>
                </c:pt>
                <c:pt idx="4349">
                  <c:v>39.593999999999994</c:v>
                </c:pt>
                <c:pt idx="4350">
                  <c:v>36.336000000000006</c:v>
                </c:pt>
                <c:pt idx="4351">
                  <c:v>9.5550000000000015</c:v>
                </c:pt>
                <c:pt idx="4352">
                  <c:v>2.6879999999999997</c:v>
                </c:pt>
                <c:pt idx="4353">
                  <c:v>44.375999999999998</c:v>
                </c:pt>
                <c:pt idx="4354">
                  <c:v>17.496000000000002</c:v>
                </c:pt>
                <c:pt idx="4355">
                  <c:v>37.207999999999998</c:v>
                </c:pt>
                <c:pt idx="4356">
                  <c:v>8.9520000000000017</c:v>
                </c:pt>
                <c:pt idx="4357">
                  <c:v>8.5440000000000005</c:v>
                </c:pt>
                <c:pt idx="4358">
                  <c:v>8.5440000000000005</c:v>
                </c:pt>
                <c:pt idx="4359">
                  <c:v>10.332000000000003</c:v>
                </c:pt>
                <c:pt idx="4360">
                  <c:v>10.332000000000003</c:v>
                </c:pt>
                <c:pt idx="4361">
                  <c:v>11.520000000000001</c:v>
                </c:pt>
                <c:pt idx="4362">
                  <c:v>5.1759999999999984</c:v>
                </c:pt>
                <c:pt idx="4363">
                  <c:v>155.45600000000002</c:v>
                </c:pt>
                <c:pt idx="4364">
                  <c:v>14.136000000000003</c:v>
                </c:pt>
                <c:pt idx="4365">
                  <c:v>11.673000000000002</c:v>
                </c:pt>
                <c:pt idx="4366">
                  <c:v>11.673000000000002</c:v>
                </c:pt>
                <c:pt idx="4367">
                  <c:v>11.760000000000002</c:v>
                </c:pt>
                <c:pt idx="4368">
                  <c:v>183.37199999999999</c:v>
                </c:pt>
                <c:pt idx="4369">
                  <c:v>4.7879999999999985</c:v>
                </c:pt>
                <c:pt idx="4370">
                  <c:v>10.782000000000002</c:v>
                </c:pt>
                <c:pt idx="4371">
                  <c:v>10.984000000000002</c:v>
                </c:pt>
                <c:pt idx="4372">
                  <c:v>39.992000000000004</c:v>
                </c:pt>
                <c:pt idx="4373">
                  <c:v>5.1799999999999988</c:v>
                </c:pt>
                <c:pt idx="4374">
                  <c:v>646.20000000000005</c:v>
                </c:pt>
                <c:pt idx="4375">
                  <c:v>145.76400000000001</c:v>
                </c:pt>
                <c:pt idx="4376">
                  <c:v>11.088000000000003</c:v>
                </c:pt>
                <c:pt idx="4377">
                  <c:v>11.088000000000003</c:v>
                </c:pt>
                <c:pt idx="4378">
                  <c:v>11.232000000000001</c:v>
                </c:pt>
                <c:pt idx="4379">
                  <c:v>4.9839999999999991</c:v>
                </c:pt>
                <c:pt idx="4380">
                  <c:v>12.132000000000001</c:v>
                </c:pt>
                <c:pt idx="4381">
                  <c:v>16.192</c:v>
                </c:pt>
                <c:pt idx="4382">
                  <c:v>170.13600000000002</c:v>
                </c:pt>
                <c:pt idx="4383">
                  <c:v>22.752000000000002</c:v>
                </c:pt>
                <c:pt idx="4384">
                  <c:v>3.1599999999999993</c:v>
                </c:pt>
                <c:pt idx="4385">
                  <c:v>600.55799999999999</c:v>
                </c:pt>
                <c:pt idx="4386">
                  <c:v>12.294</c:v>
                </c:pt>
                <c:pt idx="4387">
                  <c:v>11.277000000000001</c:v>
                </c:pt>
                <c:pt idx="4388">
                  <c:v>11.808000000000002</c:v>
                </c:pt>
                <c:pt idx="4389">
                  <c:v>5.1039999999999992</c:v>
                </c:pt>
                <c:pt idx="4390">
                  <c:v>305.31200000000001</c:v>
                </c:pt>
                <c:pt idx="4391">
                  <c:v>39.128</c:v>
                </c:pt>
                <c:pt idx="4392">
                  <c:v>5.9359999999999991</c:v>
                </c:pt>
                <c:pt idx="4393">
                  <c:v>22.288</c:v>
                </c:pt>
                <c:pt idx="4394">
                  <c:v>12.828000000000001</c:v>
                </c:pt>
                <c:pt idx="4395">
                  <c:v>12.828000000000001</c:v>
                </c:pt>
                <c:pt idx="4396">
                  <c:v>63.686</c:v>
                </c:pt>
                <c:pt idx="4397">
                  <c:v>127.869</c:v>
                </c:pt>
                <c:pt idx="4398">
                  <c:v>40.68</c:v>
                </c:pt>
                <c:pt idx="4399">
                  <c:v>40.68</c:v>
                </c:pt>
                <c:pt idx="4400">
                  <c:v>81.424000000000007</c:v>
                </c:pt>
                <c:pt idx="4401">
                  <c:v>81.424000000000007</c:v>
                </c:pt>
                <c:pt idx="4402">
                  <c:v>5.7279999999999989</c:v>
                </c:pt>
                <c:pt idx="4403">
                  <c:v>12.030000000000001</c:v>
                </c:pt>
                <c:pt idx="4404">
                  <c:v>106.08000000000001</c:v>
                </c:pt>
                <c:pt idx="4405">
                  <c:v>11.610000000000003</c:v>
                </c:pt>
                <c:pt idx="4406">
                  <c:v>12.957000000000001</c:v>
                </c:pt>
                <c:pt idx="4407">
                  <c:v>6.3699999999999983</c:v>
                </c:pt>
                <c:pt idx="4408">
                  <c:v>5.7919999999999989</c:v>
                </c:pt>
                <c:pt idx="4409">
                  <c:v>38.24</c:v>
                </c:pt>
                <c:pt idx="4410">
                  <c:v>6.2159999999999993</c:v>
                </c:pt>
                <c:pt idx="4411">
                  <c:v>340.11599999999999</c:v>
                </c:pt>
                <c:pt idx="4412">
                  <c:v>24.700000000000003</c:v>
                </c:pt>
                <c:pt idx="4413">
                  <c:v>13.092000000000002</c:v>
                </c:pt>
                <c:pt idx="4414">
                  <c:v>13.710000000000003</c:v>
                </c:pt>
                <c:pt idx="4415">
                  <c:v>22.608000000000001</c:v>
                </c:pt>
                <c:pt idx="4416">
                  <c:v>22.608000000000001</c:v>
                </c:pt>
                <c:pt idx="4417">
                  <c:v>239.95999999999998</c:v>
                </c:pt>
                <c:pt idx="4418">
                  <c:v>14.832000000000003</c:v>
                </c:pt>
                <c:pt idx="4419">
                  <c:v>6.9239999999999977</c:v>
                </c:pt>
                <c:pt idx="4420">
                  <c:v>51.967999999999996</c:v>
                </c:pt>
                <c:pt idx="4421">
                  <c:v>21.936000000000003</c:v>
                </c:pt>
                <c:pt idx="4422">
                  <c:v>6.8739999999999988</c:v>
                </c:pt>
                <c:pt idx="4423">
                  <c:v>53.981999999999999</c:v>
                </c:pt>
                <c:pt idx="4424">
                  <c:v>95.976000000000013</c:v>
                </c:pt>
                <c:pt idx="4425">
                  <c:v>62.352000000000004</c:v>
                </c:pt>
                <c:pt idx="4426">
                  <c:v>51.52000000000001</c:v>
                </c:pt>
                <c:pt idx="4427">
                  <c:v>23.076000000000001</c:v>
                </c:pt>
                <c:pt idx="4428">
                  <c:v>6.8879999999999981</c:v>
                </c:pt>
                <c:pt idx="4429">
                  <c:v>6.9279999999999982</c:v>
                </c:pt>
                <c:pt idx="4430">
                  <c:v>13.428000000000003</c:v>
                </c:pt>
                <c:pt idx="4431">
                  <c:v>50.135999999999996</c:v>
                </c:pt>
                <c:pt idx="4432">
                  <c:v>25.16</c:v>
                </c:pt>
                <c:pt idx="4433">
                  <c:v>396.80200000000002</c:v>
                </c:pt>
                <c:pt idx="4434">
                  <c:v>14.76</c:v>
                </c:pt>
                <c:pt idx="4435">
                  <c:v>307.13600000000002</c:v>
                </c:pt>
                <c:pt idx="4436">
                  <c:v>7.6799999999999979</c:v>
                </c:pt>
                <c:pt idx="4437">
                  <c:v>6.8159999999999981</c:v>
                </c:pt>
                <c:pt idx="4438">
                  <c:v>21.204000000000004</c:v>
                </c:pt>
                <c:pt idx="4439">
                  <c:v>49.792000000000002</c:v>
                </c:pt>
                <c:pt idx="4440">
                  <c:v>15.570000000000004</c:v>
                </c:pt>
                <c:pt idx="4441">
                  <c:v>14.952000000000004</c:v>
                </c:pt>
                <c:pt idx="4442">
                  <c:v>59.969999999999992</c:v>
                </c:pt>
                <c:pt idx="4443">
                  <c:v>15.008000000000003</c:v>
                </c:pt>
                <c:pt idx="4444">
                  <c:v>281.37199999999996</c:v>
                </c:pt>
                <c:pt idx="4445">
                  <c:v>845.48799999999994</c:v>
                </c:pt>
                <c:pt idx="4446">
                  <c:v>205.666</c:v>
                </c:pt>
                <c:pt idx="4447">
                  <c:v>16.155999999999999</c:v>
                </c:pt>
                <c:pt idx="4448">
                  <c:v>195.136</c:v>
                </c:pt>
                <c:pt idx="4449">
                  <c:v>18.312000000000001</c:v>
                </c:pt>
                <c:pt idx="4450">
                  <c:v>18.336000000000002</c:v>
                </c:pt>
                <c:pt idx="4451">
                  <c:v>18.432000000000002</c:v>
                </c:pt>
                <c:pt idx="4452">
                  <c:v>18.528000000000002</c:v>
                </c:pt>
                <c:pt idx="4453">
                  <c:v>55.176000000000002</c:v>
                </c:pt>
                <c:pt idx="4454">
                  <c:v>55.176000000000002</c:v>
                </c:pt>
                <c:pt idx="4455">
                  <c:v>18.648000000000003</c:v>
                </c:pt>
                <c:pt idx="4456">
                  <c:v>19.008000000000003</c:v>
                </c:pt>
                <c:pt idx="4457">
                  <c:v>146.04000000000002</c:v>
                </c:pt>
                <c:pt idx="4458">
                  <c:v>102.33600000000001</c:v>
                </c:pt>
                <c:pt idx="4459">
                  <c:v>19.194000000000003</c:v>
                </c:pt>
                <c:pt idx="4460">
                  <c:v>32.064</c:v>
                </c:pt>
                <c:pt idx="4461">
                  <c:v>899.43</c:v>
                </c:pt>
                <c:pt idx="4462">
                  <c:v>273.666</c:v>
                </c:pt>
                <c:pt idx="4463">
                  <c:v>516.48800000000006</c:v>
                </c:pt>
                <c:pt idx="4464">
                  <c:v>16.146000000000004</c:v>
                </c:pt>
                <c:pt idx="4465">
                  <c:v>129.56800000000001</c:v>
                </c:pt>
                <c:pt idx="4466">
                  <c:v>64.784000000000006</c:v>
                </c:pt>
                <c:pt idx="4467">
                  <c:v>64.784000000000006</c:v>
                </c:pt>
                <c:pt idx="4468">
                  <c:v>4.9919999999999991</c:v>
                </c:pt>
                <c:pt idx="4469">
                  <c:v>102.438</c:v>
                </c:pt>
                <c:pt idx="4470">
                  <c:v>7.5359999999999987</c:v>
                </c:pt>
                <c:pt idx="4471">
                  <c:v>55.944000000000003</c:v>
                </c:pt>
                <c:pt idx="4472">
                  <c:v>19.968000000000004</c:v>
                </c:pt>
                <c:pt idx="4473">
                  <c:v>155.37199999999999</c:v>
                </c:pt>
                <c:pt idx="4474">
                  <c:v>266.35200000000003</c:v>
                </c:pt>
                <c:pt idx="4475">
                  <c:v>61.541999999999994</c:v>
                </c:pt>
                <c:pt idx="4476">
                  <c:v>8.6079999999999988</c:v>
                </c:pt>
                <c:pt idx="4477">
                  <c:v>119.44800000000001</c:v>
                </c:pt>
                <c:pt idx="4478">
                  <c:v>83.920000000000016</c:v>
                </c:pt>
                <c:pt idx="4479">
                  <c:v>83.976000000000013</c:v>
                </c:pt>
                <c:pt idx="4480">
                  <c:v>8.8499999999999979</c:v>
                </c:pt>
                <c:pt idx="4481">
                  <c:v>9.155999999999997</c:v>
                </c:pt>
                <c:pt idx="4482">
                  <c:v>122.13600000000001</c:v>
                </c:pt>
                <c:pt idx="4483">
                  <c:v>240.744</c:v>
                </c:pt>
                <c:pt idx="4484">
                  <c:v>195.46600000000001</c:v>
                </c:pt>
                <c:pt idx="4485">
                  <c:v>8.1339999999999986</c:v>
                </c:pt>
                <c:pt idx="4486">
                  <c:v>18.882000000000005</c:v>
                </c:pt>
                <c:pt idx="4487">
                  <c:v>369.91200000000003</c:v>
                </c:pt>
                <c:pt idx="4488">
                  <c:v>9.2639999999999976</c:v>
                </c:pt>
                <c:pt idx="4489">
                  <c:v>9.2639999999999976</c:v>
                </c:pt>
                <c:pt idx="4490">
                  <c:v>209.67</c:v>
                </c:pt>
                <c:pt idx="4491">
                  <c:v>492.83499999999998</c:v>
                </c:pt>
                <c:pt idx="4492">
                  <c:v>17.616000000000003</c:v>
                </c:pt>
                <c:pt idx="4493">
                  <c:v>141.37199999999999</c:v>
                </c:pt>
                <c:pt idx="4494">
                  <c:v>8.8559999999999981</c:v>
                </c:pt>
                <c:pt idx="4495">
                  <c:v>241.33199999999999</c:v>
                </c:pt>
                <c:pt idx="4496">
                  <c:v>13.591999999999999</c:v>
                </c:pt>
                <c:pt idx="4497">
                  <c:v>18.693000000000001</c:v>
                </c:pt>
                <c:pt idx="4498">
                  <c:v>23.976000000000003</c:v>
                </c:pt>
                <c:pt idx="4499">
                  <c:v>23.976000000000003</c:v>
                </c:pt>
                <c:pt idx="4500">
                  <c:v>327.73279999999994</c:v>
                </c:pt>
                <c:pt idx="4501">
                  <c:v>19.3</c:v>
                </c:pt>
                <c:pt idx="4502">
                  <c:v>307.666</c:v>
                </c:pt>
                <c:pt idx="4503">
                  <c:v>387.13600000000002</c:v>
                </c:pt>
                <c:pt idx="4504">
                  <c:v>8.5679999999999978</c:v>
                </c:pt>
                <c:pt idx="4505">
                  <c:v>64.784000000000006</c:v>
                </c:pt>
                <c:pt idx="4506">
                  <c:v>64.784000000000006</c:v>
                </c:pt>
                <c:pt idx="4507">
                  <c:v>18.240000000000002</c:v>
                </c:pt>
                <c:pt idx="4508">
                  <c:v>512.35799999999995</c:v>
                </c:pt>
                <c:pt idx="4509">
                  <c:v>8.9519999999999982</c:v>
                </c:pt>
                <c:pt idx="4510">
                  <c:v>8.6899999999999977</c:v>
                </c:pt>
                <c:pt idx="4511">
                  <c:v>169.06400000000002</c:v>
                </c:pt>
                <c:pt idx="4512">
                  <c:v>520.46399999999994</c:v>
                </c:pt>
                <c:pt idx="4513">
                  <c:v>8.8079999999999981</c:v>
                </c:pt>
                <c:pt idx="4514">
                  <c:v>399.67200000000003</c:v>
                </c:pt>
                <c:pt idx="4515">
                  <c:v>89.987999999999985</c:v>
                </c:pt>
                <c:pt idx="4516">
                  <c:v>22.620000000000005</c:v>
                </c:pt>
                <c:pt idx="4517">
                  <c:v>241.56799999999998</c:v>
                </c:pt>
                <c:pt idx="4518">
                  <c:v>9.7619999999999969</c:v>
                </c:pt>
                <c:pt idx="4519">
                  <c:v>20.724000000000004</c:v>
                </c:pt>
                <c:pt idx="4520">
                  <c:v>213.11499999999998</c:v>
                </c:pt>
                <c:pt idx="4521">
                  <c:v>1079.316</c:v>
                </c:pt>
                <c:pt idx="4522">
                  <c:v>72.744000000000014</c:v>
                </c:pt>
                <c:pt idx="4523">
                  <c:v>63.686</c:v>
                </c:pt>
                <c:pt idx="4524">
                  <c:v>51.588000000000001</c:v>
                </c:pt>
                <c:pt idx="4525">
                  <c:v>181.79699999999997</c:v>
                </c:pt>
                <c:pt idx="4526">
                  <c:v>23.975999999999999</c:v>
                </c:pt>
                <c:pt idx="4527">
                  <c:v>314.35199999999998</c:v>
                </c:pt>
                <c:pt idx="4528">
                  <c:v>180.01600000000002</c:v>
                </c:pt>
                <c:pt idx="4529">
                  <c:v>636.40800000000013</c:v>
                </c:pt>
                <c:pt idx="4530">
                  <c:v>21.968000000000004</c:v>
                </c:pt>
                <c:pt idx="4531">
                  <c:v>127.92000000000002</c:v>
                </c:pt>
                <c:pt idx="4532">
                  <c:v>23.987999999999996</c:v>
                </c:pt>
                <c:pt idx="4533">
                  <c:v>100.70400000000001</c:v>
                </c:pt>
                <c:pt idx="4534">
                  <c:v>821.3</c:v>
                </c:pt>
                <c:pt idx="4535">
                  <c:v>9.9799999999999969</c:v>
                </c:pt>
                <c:pt idx="4536">
                  <c:v>20.103999999999999</c:v>
                </c:pt>
                <c:pt idx="4537">
                  <c:v>11.211999999999998</c:v>
                </c:pt>
                <c:pt idx="4538">
                  <c:v>84.784000000000006</c:v>
                </c:pt>
                <c:pt idx="4539">
                  <c:v>89.066399999999987</c:v>
                </c:pt>
                <c:pt idx="4540">
                  <c:v>170.35200000000003</c:v>
                </c:pt>
                <c:pt idx="4541">
                  <c:v>11.363999999999997</c:v>
                </c:pt>
                <c:pt idx="4542">
                  <c:v>10.779999999999996</c:v>
                </c:pt>
                <c:pt idx="4543">
                  <c:v>10.475999999999999</c:v>
                </c:pt>
                <c:pt idx="4544">
                  <c:v>30.336000000000006</c:v>
                </c:pt>
                <c:pt idx="4545">
                  <c:v>11.645999999999997</c:v>
                </c:pt>
                <c:pt idx="4546">
                  <c:v>93.456000000000003</c:v>
                </c:pt>
                <c:pt idx="4547">
                  <c:v>22.911000000000005</c:v>
                </c:pt>
                <c:pt idx="4548">
                  <c:v>248.43</c:v>
                </c:pt>
                <c:pt idx="4549">
                  <c:v>44.460000000000008</c:v>
                </c:pt>
                <c:pt idx="4550">
                  <c:v>22.428000000000004</c:v>
                </c:pt>
                <c:pt idx="4551">
                  <c:v>79.968000000000004</c:v>
                </c:pt>
                <c:pt idx="4552">
                  <c:v>24.588000000000001</c:v>
                </c:pt>
                <c:pt idx="4553">
                  <c:v>613.99919999999997</c:v>
                </c:pt>
                <c:pt idx="4554">
                  <c:v>422.05799999999994</c:v>
                </c:pt>
                <c:pt idx="4555">
                  <c:v>120.71199999999999</c:v>
                </c:pt>
                <c:pt idx="4556">
                  <c:v>317.05799999999999</c:v>
                </c:pt>
                <c:pt idx="4557">
                  <c:v>132.22400000000002</c:v>
                </c:pt>
                <c:pt idx="4558">
                  <c:v>254.60399999999998</c:v>
                </c:pt>
                <c:pt idx="4559">
                  <c:v>182.35200000000003</c:v>
                </c:pt>
                <c:pt idx="4560">
                  <c:v>10.429999999999996</c:v>
                </c:pt>
                <c:pt idx="4561">
                  <c:v>26.352000000000004</c:v>
                </c:pt>
                <c:pt idx="4562">
                  <c:v>25.176000000000005</c:v>
                </c:pt>
                <c:pt idx="4563">
                  <c:v>99.918000000000006</c:v>
                </c:pt>
                <c:pt idx="4564">
                  <c:v>11.059999999999999</c:v>
                </c:pt>
                <c:pt idx="4565">
                  <c:v>11.415999999999997</c:v>
                </c:pt>
                <c:pt idx="4566">
                  <c:v>12.175999999999998</c:v>
                </c:pt>
                <c:pt idx="4567">
                  <c:v>674.05799999999999</c:v>
                </c:pt>
                <c:pt idx="4568">
                  <c:v>81.360000000000014</c:v>
                </c:pt>
                <c:pt idx="4569">
                  <c:v>53.315999999999995</c:v>
                </c:pt>
                <c:pt idx="4570">
                  <c:v>82.367999999999995</c:v>
                </c:pt>
                <c:pt idx="4571">
                  <c:v>8.711999999999998</c:v>
                </c:pt>
                <c:pt idx="4572">
                  <c:v>32.952000000000005</c:v>
                </c:pt>
                <c:pt idx="4573">
                  <c:v>30.560000000000002</c:v>
                </c:pt>
                <c:pt idx="4574">
                  <c:v>84.784000000000006</c:v>
                </c:pt>
                <c:pt idx="4575">
                  <c:v>84.784000000000006</c:v>
                </c:pt>
                <c:pt idx="4576">
                  <c:v>110.376</c:v>
                </c:pt>
                <c:pt idx="4577">
                  <c:v>8.6519999999999975</c:v>
                </c:pt>
                <c:pt idx="4578">
                  <c:v>27.882000000000005</c:v>
                </c:pt>
                <c:pt idx="4579">
                  <c:v>12.461999999999996</c:v>
                </c:pt>
                <c:pt idx="4580">
                  <c:v>12.127999999999997</c:v>
                </c:pt>
                <c:pt idx="4581">
                  <c:v>82.8</c:v>
                </c:pt>
                <c:pt idx="4582">
                  <c:v>31.086000000000006</c:v>
                </c:pt>
                <c:pt idx="4583">
                  <c:v>1474.8020000000001</c:v>
                </c:pt>
                <c:pt idx="4584">
                  <c:v>848.5440000000001</c:v>
                </c:pt>
                <c:pt idx="4585">
                  <c:v>113.56800000000001</c:v>
                </c:pt>
                <c:pt idx="4586">
                  <c:v>124.404</c:v>
                </c:pt>
                <c:pt idx="4587">
                  <c:v>190.84800000000001</c:v>
                </c:pt>
                <c:pt idx="4588">
                  <c:v>13.139999999999997</c:v>
                </c:pt>
                <c:pt idx="4589">
                  <c:v>380.05799999999994</c:v>
                </c:pt>
                <c:pt idx="4590">
                  <c:v>13.775999999999996</c:v>
                </c:pt>
                <c:pt idx="4591">
                  <c:v>176.78399999999999</c:v>
                </c:pt>
                <c:pt idx="4592">
                  <c:v>196.78399999999999</c:v>
                </c:pt>
                <c:pt idx="4593">
                  <c:v>196.78399999999999</c:v>
                </c:pt>
                <c:pt idx="4594">
                  <c:v>13.839999999999998</c:v>
                </c:pt>
                <c:pt idx="4595">
                  <c:v>32.07</c:v>
                </c:pt>
                <c:pt idx="4596">
                  <c:v>33.930000000000007</c:v>
                </c:pt>
                <c:pt idx="4597">
                  <c:v>15.079999999999998</c:v>
                </c:pt>
                <c:pt idx="4598">
                  <c:v>129.55199999999999</c:v>
                </c:pt>
                <c:pt idx="4599">
                  <c:v>13.467999999999998</c:v>
                </c:pt>
                <c:pt idx="4600">
                  <c:v>124.608</c:v>
                </c:pt>
                <c:pt idx="4601">
                  <c:v>626.35200000000009</c:v>
                </c:pt>
                <c:pt idx="4602">
                  <c:v>209.56799999999998</c:v>
                </c:pt>
                <c:pt idx="4603">
                  <c:v>32.340000000000003</c:v>
                </c:pt>
                <c:pt idx="4604">
                  <c:v>128.05799999999999</c:v>
                </c:pt>
                <c:pt idx="4605">
                  <c:v>14.479999999999997</c:v>
                </c:pt>
                <c:pt idx="4606">
                  <c:v>239.37199999999996</c:v>
                </c:pt>
                <c:pt idx="4607">
                  <c:v>35.445</c:v>
                </c:pt>
                <c:pt idx="4608">
                  <c:v>30.345000000000006</c:v>
                </c:pt>
                <c:pt idx="4609">
                  <c:v>129.56800000000001</c:v>
                </c:pt>
                <c:pt idx="4610">
                  <c:v>390.27199999999999</c:v>
                </c:pt>
                <c:pt idx="4611">
                  <c:v>97.984000000000009</c:v>
                </c:pt>
                <c:pt idx="4612">
                  <c:v>30.828000000000007</c:v>
                </c:pt>
                <c:pt idx="4613">
                  <c:v>9.3239999999999981</c:v>
                </c:pt>
                <c:pt idx="4614">
                  <c:v>13.761999999999997</c:v>
                </c:pt>
                <c:pt idx="4615">
                  <c:v>58.36</c:v>
                </c:pt>
                <c:pt idx="4616">
                  <c:v>347.80200000000002</c:v>
                </c:pt>
                <c:pt idx="4617">
                  <c:v>15.623999999999997</c:v>
                </c:pt>
                <c:pt idx="4618">
                  <c:v>31.32</c:v>
                </c:pt>
                <c:pt idx="4619">
                  <c:v>16.269999999999996</c:v>
                </c:pt>
                <c:pt idx="4620">
                  <c:v>108.57600000000001</c:v>
                </c:pt>
                <c:pt idx="4621">
                  <c:v>291.13600000000002</c:v>
                </c:pt>
                <c:pt idx="4622">
                  <c:v>38.388000000000005</c:v>
                </c:pt>
                <c:pt idx="4623">
                  <c:v>16.029999999999998</c:v>
                </c:pt>
                <c:pt idx="4624">
                  <c:v>259.13600000000002</c:v>
                </c:pt>
                <c:pt idx="4625">
                  <c:v>523.91999999999996</c:v>
                </c:pt>
                <c:pt idx="4626">
                  <c:v>39.936000000000007</c:v>
                </c:pt>
                <c:pt idx="4627">
                  <c:v>532.70400000000006</c:v>
                </c:pt>
                <c:pt idx="4628">
                  <c:v>152.68800000000002</c:v>
                </c:pt>
                <c:pt idx="4629">
                  <c:v>38.190000000000012</c:v>
                </c:pt>
                <c:pt idx="4630">
                  <c:v>238.89600000000002</c:v>
                </c:pt>
                <c:pt idx="4631">
                  <c:v>107.982</c:v>
                </c:pt>
                <c:pt idx="4632">
                  <c:v>60.288000000000004</c:v>
                </c:pt>
                <c:pt idx="4633">
                  <c:v>167.95200000000003</c:v>
                </c:pt>
                <c:pt idx="4634">
                  <c:v>118.78199999999998</c:v>
                </c:pt>
                <c:pt idx="4635">
                  <c:v>33.282000000000004</c:v>
                </c:pt>
                <c:pt idx="4636">
                  <c:v>695.7</c:v>
                </c:pt>
                <c:pt idx="4637">
                  <c:v>695.7</c:v>
                </c:pt>
                <c:pt idx="4638">
                  <c:v>38.088000000000001</c:v>
                </c:pt>
                <c:pt idx="4639">
                  <c:v>161.56800000000001</c:v>
                </c:pt>
                <c:pt idx="4640">
                  <c:v>161.56800000000001</c:v>
                </c:pt>
                <c:pt idx="4641">
                  <c:v>567.12</c:v>
                </c:pt>
                <c:pt idx="4642">
                  <c:v>207.98400000000004</c:v>
                </c:pt>
                <c:pt idx="4643">
                  <c:v>105.68599999999999</c:v>
                </c:pt>
                <c:pt idx="4644">
                  <c:v>143.98199999999997</c:v>
                </c:pt>
                <c:pt idx="4645">
                  <c:v>257.56799999999998</c:v>
                </c:pt>
                <c:pt idx="4646">
                  <c:v>106.869</c:v>
                </c:pt>
                <c:pt idx="4647">
                  <c:v>37.896000000000001</c:v>
                </c:pt>
                <c:pt idx="4648">
                  <c:v>582.33600000000001</c:v>
                </c:pt>
                <c:pt idx="4649">
                  <c:v>107.77200000000001</c:v>
                </c:pt>
                <c:pt idx="4650">
                  <c:v>79.97399999999999</c:v>
                </c:pt>
                <c:pt idx="4651">
                  <c:v>123.55199999999999</c:v>
                </c:pt>
                <c:pt idx="4652">
                  <c:v>147.184</c:v>
                </c:pt>
                <c:pt idx="4653">
                  <c:v>168.46400000000003</c:v>
                </c:pt>
                <c:pt idx="4654">
                  <c:v>38.08</c:v>
                </c:pt>
                <c:pt idx="4655">
                  <c:v>359.49899999999997</c:v>
                </c:pt>
                <c:pt idx="4656">
                  <c:v>359.49899999999997</c:v>
                </c:pt>
                <c:pt idx="4657">
                  <c:v>217.58400000000003</c:v>
                </c:pt>
                <c:pt idx="4658">
                  <c:v>1023.3319999999999</c:v>
                </c:pt>
                <c:pt idx="4659">
                  <c:v>45.240000000000009</c:v>
                </c:pt>
                <c:pt idx="4660">
                  <c:v>303.92</c:v>
                </c:pt>
                <c:pt idx="4661">
                  <c:v>17.459999999999997</c:v>
                </c:pt>
                <c:pt idx="4662">
                  <c:v>127.372</c:v>
                </c:pt>
                <c:pt idx="4663">
                  <c:v>244.00599999999997</c:v>
                </c:pt>
                <c:pt idx="4664">
                  <c:v>244.00599999999997</c:v>
                </c:pt>
                <c:pt idx="4665">
                  <c:v>14.015999999999996</c:v>
                </c:pt>
                <c:pt idx="4666">
                  <c:v>30.344000000000001</c:v>
                </c:pt>
                <c:pt idx="4667">
                  <c:v>638.28800000000012</c:v>
                </c:pt>
                <c:pt idx="4668">
                  <c:v>198.27200000000002</c:v>
                </c:pt>
                <c:pt idx="4669">
                  <c:v>51.712000000000003</c:v>
                </c:pt>
                <c:pt idx="4670">
                  <c:v>143.72800000000001</c:v>
                </c:pt>
                <c:pt idx="4671">
                  <c:v>863.12800000000004</c:v>
                </c:pt>
                <c:pt idx="4672">
                  <c:v>40.635000000000012</c:v>
                </c:pt>
                <c:pt idx="4673">
                  <c:v>206.96200000000002</c:v>
                </c:pt>
                <c:pt idx="4674">
                  <c:v>146.352</c:v>
                </c:pt>
                <c:pt idx="4675">
                  <c:v>21.989999999999995</c:v>
                </c:pt>
                <c:pt idx="4676">
                  <c:v>25.176000000000002</c:v>
                </c:pt>
                <c:pt idx="4677">
                  <c:v>45.660000000000011</c:v>
                </c:pt>
                <c:pt idx="4678">
                  <c:v>338.04</c:v>
                </c:pt>
                <c:pt idx="4679">
                  <c:v>340.70400000000006</c:v>
                </c:pt>
                <c:pt idx="4680">
                  <c:v>273.56799999999998</c:v>
                </c:pt>
                <c:pt idx="4681">
                  <c:v>300.93</c:v>
                </c:pt>
                <c:pt idx="4682">
                  <c:v>307.92</c:v>
                </c:pt>
                <c:pt idx="4683">
                  <c:v>185.376</c:v>
                </c:pt>
                <c:pt idx="4684">
                  <c:v>156.512</c:v>
                </c:pt>
                <c:pt idx="4685">
                  <c:v>314.35199999999998</c:v>
                </c:pt>
                <c:pt idx="4686">
                  <c:v>155.37199999999999</c:v>
                </c:pt>
                <c:pt idx="4687">
                  <c:v>155.37199999999999</c:v>
                </c:pt>
                <c:pt idx="4688">
                  <c:v>164.38800000000001</c:v>
                </c:pt>
                <c:pt idx="4689">
                  <c:v>44.856000000000009</c:v>
                </c:pt>
                <c:pt idx="4690">
                  <c:v>359.05799999999994</c:v>
                </c:pt>
                <c:pt idx="4691">
                  <c:v>44.910000000000011</c:v>
                </c:pt>
                <c:pt idx="4692">
                  <c:v>241.42399999999998</c:v>
                </c:pt>
                <c:pt idx="4693">
                  <c:v>205.33279999999996</c:v>
                </c:pt>
                <c:pt idx="4694">
                  <c:v>183.37199999999999</c:v>
                </c:pt>
                <c:pt idx="4695">
                  <c:v>199.83600000000001</c:v>
                </c:pt>
                <c:pt idx="4696">
                  <c:v>142.18199999999999</c:v>
                </c:pt>
                <c:pt idx="4697">
                  <c:v>24.587999999999994</c:v>
                </c:pt>
                <c:pt idx="4698">
                  <c:v>436.70400000000006</c:v>
                </c:pt>
                <c:pt idx="4699">
                  <c:v>15.223999999999997</c:v>
                </c:pt>
                <c:pt idx="4700">
                  <c:v>164.73599999999999</c:v>
                </c:pt>
                <c:pt idx="4701">
                  <c:v>25.679999999999993</c:v>
                </c:pt>
                <c:pt idx="4702">
                  <c:v>54.792000000000009</c:v>
                </c:pt>
                <c:pt idx="4703">
                  <c:v>220.75200000000001</c:v>
                </c:pt>
                <c:pt idx="4704">
                  <c:v>50.997000000000007</c:v>
                </c:pt>
                <c:pt idx="4705">
                  <c:v>27.395999999999997</c:v>
                </c:pt>
                <c:pt idx="4706">
                  <c:v>94.427999999999997</c:v>
                </c:pt>
                <c:pt idx="4707">
                  <c:v>64.2</c:v>
                </c:pt>
                <c:pt idx="4708">
                  <c:v>760.11599999999987</c:v>
                </c:pt>
                <c:pt idx="4709">
                  <c:v>64.959999999999994</c:v>
                </c:pt>
                <c:pt idx="4710">
                  <c:v>195.136</c:v>
                </c:pt>
                <c:pt idx="4711">
                  <c:v>57.582000000000008</c:v>
                </c:pt>
                <c:pt idx="4712">
                  <c:v>220.77600000000001</c:v>
                </c:pt>
                <c:pt idx="4713">
                  <c:v>393.56799999999998</c:v>
                </c:pt>
                <c:pt idx="4714">
                  <c:v>26.045999999999992</c:v>
                </c:pt>
                <c:pt idx="4715">
                  <c:v>26.045999999999992</c:v>
                </c:pt>
                <c:pt idx="4716">
                  <c:v>67.860000000000014</c:v>
                </c:pt>
                <c:pt idx="4717">
                  <c:v>87.210000000000008</c:v>
                </c:pt>
                <c:pt idx="4718">
                  <c:v>73.915000000000006</c:v>
                </c:pt>
                <c:pt idx="4719">
                  <c:v>30.559999999999992</c:v>
                </c:pt>
                <c:pt idx="4720">
                  <c:v>59.913000000000011</c:v>
                </c:pt>
                <c:pt idx="4721">
                  <c:v>59.994000000000007</c:v>
                </c:pt>
                <c:pt idx="4722">
                  <c:v>283.92</c:v>
                </c:pt>
                <c:pt idx="4723">
                  <c:v>29.931999999999992</c:v>
                </c:pt>
                <c:pt idx="4724">
                  <c:v>191.05799999999999</c:v>
                </c:pt>
                <c:pt idx="4725">
                  <c:v>58.170000000000009</c:v>
                </c:pt>
                <c:pt idx="4726">
                  <c:v>172.18599999999998</c:v>
                </c:pt>
                <c:pt idx="4727">
                  <c:v>63.924000000000007</c:v>
                </c:pt>
                <c:pt idx="4728">
                  <c:v>29.371999999999993</c:v>
                </c:pt>
                <c:pt idx="4729">
                  <c:v>235.15199999999999</c:v>
                </c:pt>
                <c:pt idx="4730">
                  <c:v>69.375</c:v>
                </c:pt>
                <c:pt idx="4731">
                  <c:v>258.52799999999996</c:v>
                </c:pt>
                <c:pt idx="4732">
                  <c:v>239.358</c:v>
                </c:pt>
                <c:pt idx="4733">
                  <c:v>68.742000000000019</c:v>
                </c:pt>
                <c:pt idx="4734">
                  <c:v>141.37199999999999</c:v>
                </c:pt>
                <c:pt idx="4735">
                  <c:v>230.376</c:v>
                </c:pt>
                <c:pt idx="4736">
                  <c:v>230.376</c:v>
                </c:pt>
                <c:pt idx="4737">
                  <c:v>19.431999999999995</c:v>
                </c:pt>
                <c:pt idx="4738">
                  <c:v>33.279999999999994</c:v>
                </c:pt>
                <c:pt idx="4739">
                  <c:v>701.37199999999996</c:v>
                </c:pt>
                <c:pt idx="4740">
                  <c:v>251.96399999999994</c:v>
                </c:pt>
                <c:pt idx="4741">
                  <c:v>38.975999999999999</c:v>
                </c:pt>
                <c:pt idx="4742">
                  <c:v>67.194000000000003</c:v>
                </c:pt>
                <c:pt idx="4743">
                  <c:v>243.38400000000001</c:v>
                </c:pt>
                <c:pt idx="4744">
                  <c:v>44.400000000000006</c:v>
                </c:pt>
                <c:pt idx="4745">
                  <c:v>65.424000000000007</c:v>
                </c:pt>
                <c:pt idx="4746">
                  <c:v>32.783999999999992</c:v>
                </c:pt>
                <c:pt idx="4747">
                  <c:v>68.541000000000011</c:v>
                </c:pt>
                <c:pt idx="4748">
                  <c:v>30.959999999999994</c:v>
                </c:pt>
                <c:pt idx="4749">
                  <c:v>19.567999999999998</c:v>
                </c:pt>
                <c:pt idx="4750">
                  <c:v>20.767999999999997</c:v>
                </c:pt>
                <c:pt idx="4751">
                  <c:v>233.05799999999999</c:v>
                </c:pt>
                <c:pt idx="4752">
                  <c:v>61.96</c:v>
                </c:pt>
                <c:pt idx="4753">
                  <c:v>33.567999999999991</c:v>
                </c:pt>
                <c:pt idx="4754">
                  <c:v>76.728000000000009</c:v>
                </c:pt>
                <c:pt idx="4755">
                  <c:v>76.77600000000001</c:v>
                </c:pt>
                <c:pt idx="4756">
                  <c:v>362.13599999999997</c:v>
                </c:pt>
                <c:pt idx="4757">
                  <c:v>21.391999999999992</c:v>
                </c:pt>
                <c:pt idx="4758">
                  <c:v>181.98599999999999</c:v>
                </c:pt>
                <c:pt idx="4759">
                  <c:v>181.98599999999999</c:v>
                </c:pt>
                <c:pt idx="4760">
                  <c:v>243.92</c:v>
                </c:pt>
                <c:pt idx="4761">
                  <c:v>221.024</c:v>
                </c:pt>
                <c:pt idx="4762">
                  <c:v>221.024</c:v>
                </c:pt>
                <c:pt idx="4763">
                  <c:v>221.024</c:v>
                </c:pt>
                <c:pt idx="4764">
                  <c:v>259.89600000000002</c:v>
                </c:pt>
                <c:pt idx="4765">
                  <c:v>241.92</c:v>
                </c:pt>
                <c:pt idx="4766">
                  <c:v>285.57599999999996</c:v>
                </c:pt>
                <c:pt idx="4767">
                  <c:v>419.13599999999997</c:v>
                </c:pt>
                <c:pt idx="4768">
                  <c:v>78.759000000000015</c:v>
                </c:pt>
                <c:pt idx="4769">
                  <c:v>205.17599999999999</c:v>
                </c:pt>
                <c:pt idx="4770">
                  <c:v>215.54400000000001</c:v>
                </c:pt>
                <c:pt idx="4771">
                  <c:v>88.074000000000012</c:v>
                </c:pt>
                <c:pt idx="4772">
                  <c:v>76.77600000000001</c:v>
                </c:pt>
                <c:pt idx="4773">
                  <c:v>39.581999999999987</c:v>
                </c:pt>
                <c:pt idx="4774">
                  <c:v>435.16800000000006</c:v>
                </c:pt>
                <c:pt idx="4775">
                  <c:v>435.16800000000006</c:v>
                </c:pt>
                <c:pt idx="4776">
                  <c:v>280.78200000000004</c:v>
                </c:pt>
                <c:pt idx="4777">
                  <c:v>23.991999999999994</c:v>
                </c:pt>
                <c:pt idx="4778">
                  <c:v>295.39999999999998</c:v>
                </c:pt>
                <c:pt idx="4779">
                  <c:v>286.34400000000005</c:v>
                </c:pt>
                <c:pt idx="4780">
                  <c:v>272.73599999999999</c:v>
                </c:pt>
                <c:pt idx="4781">
                  <c:v>209.148</c:v>
                </c:pt>
                <c:pt idx="4782">
                  <c:v>41.567999999999991</c:v>
                </c:pt>
                <c:pt idx="4783">
                  <c:v>91.275000000000006</c:v>
                </c:pt>
                <c:pt idx="4784">
                  <c:v>387.72</c:v>
                </c:pt>
                <c:pt idx="4785">
                  <c:v>290.89800000000002</c:v>
                </c:pt>
                <c:pt idx="4786">
                  <c:v>603.91999999999996</c:v>
                </c:pt>
                <c:pt idx="4787">
                  <c:v>419.13599999999997</c:v>
                </c:pt>
                <c:pt idx="4788">
                  <c:v>42.615999999999993</c:v>
                </c:pt>
                <c:pt idx="4789">
                  <c:v>42.615999999999993</c:v>
                </c:pt>
                <c:pt idx="4790">
                  <c:v>547.13599999999997</c:v>
                </c:pt>
                <c:pt idx="4791">
                  <c:v>1212.9599999999998</c:v>
                </c:pt>
                <c:pt idx="4792">
                  <c:v>43.371999999999993</c:v>
                </c:pt>
                <c:pt idx="4793">
                  <c:v>1048.3499999999999</c:v>
                </c:pt>
                <c:pt idx="4794">
                  <c:v>258.279</c:v>
                </c:pt>
                <c:pt idx="4795">
                  <c:v>493.42999999999995</c:v>
                </c:pt>
                <c:pt idx="4796">
                  <c:v>72.78</c:v>
                </c:pt>
                <c:pt idx="4797">
                  <c:v>101.99400000000001</c:v>
                </c:pt>
                <c:pt idx="4798">
                  <c:v>718.11599999999987</c:v>
                </c:pt>
                <c:pt idx="4799">
                  <c:v>431.94</c:v>
                </c:pt>
                <c:pt idx="4800">
                  <c:v>359.97</c:v>
                </c:pt>
                <c:pt idx="4801">
                  <c:v>340.18200000000002</c:v>
                </c:pt>
                <c:pt idx="4802">
                  <c:v>454.27200000000005</c:v>
                </c:pt>
                <c:pt idx="4803">
                  <c:v>526.34399999999994</c:v>
                </c:pt>
                <c:pt idx="4804">
                  <c:v>431.97600000000006</c:v>
                </c:pt>
                <c:pt idx="4805">
                  <c:v>284.36399999999998</c:v>
                </c:pt>
                <c:pt idx="4806">
                  <c:v>284.36399999999998</c:v>
                </c:pt>
                <c:pt idx="4807">
                  <c:v>84.272000000000006</c:v>
                </c:pt>
                <c:pt idx="4808">
                  <c:v>246.13279999999997</c:v>
                </c:pt>
                <c:pt idx="4809">
                  <c:v>191.5155</c:v>
                </c:pt>
                <c:pt idx="4810">
                  <c:v>673.34399999999994</c:v>
                </c:pt>
                <c:pt idx="4811">
                  <c:v>329.988</c:v>
                </c:pt>
                <c:pt idx="4812">
                  <c:v>324.74400000000003</c:v>
                </c:pt>
                <c:pt idx="4813">
                  <c:v>318.43</c:v>
                </c:pt>
                <c:pt idx="4814">
                  <c:v>73.784000000000006</c:v>
                </c:pt>
                <c:pt idx="4815">
                  <c:v>103.50000000000001</c:v>
                </c:pt>
                <c:pt idx="4816">
                  <c:v>177.45000000000002</c:v>
                </c:pt>
                <c:pt idx="4817">
                  <c:v>51.183999999999983</c:v>
                </c:pt>
                <c:pt idx="4818">
                  <c:v>32.191999999999993</c:v>
                </c:pt>
                <c:pt idx="4819">
                  <c:v>517.40500000000009</c:v>
                </c:pt>
                <c:pt idx="4820">
                  <c:v>723.92</c:v>
                </c:pt>
                <c:pt idx="4821">
                  <c:v>445.44</c:v>
                </c:pt>
                <c:pt idx="4822">
                  <c:v>384.59200000000004</c:v>
                </c:pt>
                <c:pt idx="4823">
                  <c:v>331.536</c:v>
                </c:pt>
                <c:pt idx="4824">
                  <c:v>99.846000000000004</c:v>
                </c:pt>
                <c:pt idx="4825">
                  <c:v>314.53199999999998</c:v>
                </c:pt>
                <c:pt idx="4826">
                  <c:v>32.783999999999992</c:v>
                </c:pt>
                <c:pt idx="4827">
                  <c:v>502.48800000000006</c:v>
                </c:pt>
                <c:pt idx="4828">
                  <c:v>130.97999999999999</c:v>
                </c:pt>
                <c:pt idx="4829">
                  <c:v>485.93999999999994</c:v>
                </c:pt>
                <c:pt idx="4830">
                  <c:v>83.951999999999998</c:v>
                </c:pt>
                <c:pt idx="4831">
                  <c:v>275.05799999999999</c:v>
                </c:pt>
                <c:pt idx="4832">
                  <c:v>33.61999999999999</c:v>
                </c:pt>
                <c:pt idx="4833">
                  <c:v>370.78199999999998</c:v>
                </c:pt>
                <c:pt idx="4834">
                  <c:v>429.59999999999997</c:v>
                </c:pt>
                <c:pt idx="4835">
                  <c:v>466.15799999999996</c:v>
                </c:pt>
                <c:pt idx="4836">
                  <c:v>344.37199999999996</c:v>
                </c:pt>
                <c:pt idx="4837">
                  <c:v>344.37199999999996</c:v>
                </c:pt>
                <c:pt idx="4838">
                  <c:v>443.92</c:v>
                </c:pt>
                <c:pt idx="4839">
                  <c:v>172.11</c:v>
                </c:pt>
                <c:pt idx="4840">
                  <c:v>189.88200000000001</c:v>
                </c:pt>
                <c:pt idx="4841">
                  <c:v>131.376</c:v>
                </c:pt>
                <c:pt idx="4842">
                  <c:v>744.09999999999991</c:v>
                </c:pt>
                <c:pt idx="4843">
                  <c:v>747.55799999999999</c:v>
                </c:pt>
                <c:pt idx="4844">
                  <c:v>518.27200000000005</c:v>
                </c:pt>
                <c:pt idx="4845">
                  <c:v>974.98799999999983</c:v>
                </c:pt>
                <c:pt idx="4846">
                  <c:v>72.294000000000011</c:v>
                </c:pt>
                <c:pt idx="4847">
                  <c:v>1322.3520000000001</c:v>
                </c:pt>
                <c:pt idx="4848">
                  <c:v>145.97999999999999</c:v>
                </c:pt>
                <c:pt idx="4849">
                  <c:v>121.10400000000003</c:v>
                </c:pt>
                <c:pt idx="4850">
                  <c:v>121.10400000000003</c:v>
                </c:pt>
                <c:pt idx="4851">
                  <c:v>233.86</c:v>
                </c:pt>
                <c:pt idx="4852">
                  <c:v>344.22</c:v>
                </c:pt>
                <c:pt idx="4853">
                  <c:v>66.294000000000011</c:v>
                </c:pt>
                <c:pt idx="4854">
                  <c:v>108.40000000000002</c:v>
                </c:pt>
                <c:pt idx="4855">
                  <c:v>455.97</c:v>
                </c:pt>
                <c:pt idx="4856">
                  <c:v>454.56000000000006</c:v>
                </c:pt>
                <c:pt idx="4857">
                  <c:v>539.96399999999994</c:v>
                </c:pt>
                <c:pt idx="4858">
                  <c:v>445.80200000000002</c:v>
                </c:pt>
                <c:pt idx="4859">
                  <c:v>464.29200000000003</c:v>
                </c:pt>
                <c:pt idx="4860">
                  <c:v>53.087999999999994</c:v>
                </c:pt>
                <c:pt idx="4861">
                  <c:v>366.74399999999997</c:v>
                </c:pt>
                <c:pt idx="4862">
                  <c:v>366.74399999999997</c:v>
                </c:pt>
                <c:pt idx="4863">
                  <c:v>519.79200000000003</c:v>
                </c:pt>
                <c:pt idx="4864">
                  <c:v>609.9799999999999</c:v>
                </c:pt>
                <c:pt idx="4865">
                  <c:v>831.93600000000015</c:v>
                </c:pt>
                <c:pt idx="4866">
                  <c:v>384.76799999999997</c:v>
                </c:pt>
                <c:pt idx="4867">
                  <c:v>494.98199999999997</c:v>
                </c:pt>
                <c:pt idx="4868">
                  <c:v>330.58800000000002</c:v>
                </c:pt>
                <c:pt idx="4869">
                  <c:v>157.79400000000004</c:v>
                </c:pt>
                <c:pt idx="4870">
                  <c:v>166.92000000000002</c:v>
                </c:pt>
                <c:pt idx="4871">
                  <c:v>825.17399999999998</c:v>
                </c:pt>
                <c:pt idx="4872">
                  <c:v>337.17599999999999</c:v>
                </c:pt>
                <c:pt idx="4873">
                  <c:v>313.17599999999999</c:v>
                </c:pt>
                <c:pt idx="4874">
                  <c:v>313.17599999999999</c:v>
                </c:pt>
                <c:pt idx="4875">
                  <c:v>177.22499999999999</c:v>
                </c:pt>
                <c:pt idx="4876">
                  <c:v>559.71</c:v>
                </c:pt>
                <c:pt idx="4877">
                  <c:v>48.631999999999991</c:v>
                </c:pt>
                <c:pt idx="4878">
                  <c:v>152.99100000000001</c:v>
                </c:pt>
                <c:pt idx="4879">
                  <c:v>68.809999999999988</c:v>
                </c:pt>
                <c:pt idx="4880">
                  <c:v>743.98799999999994</c:v>
                </c:pt>
                <c:pt idx="4881">
                  <c:v>458.42999999999995</c:v>
                </c:pt>
                <c:pt idx="4882">
                  <c:v>637.89599999999996</c:v>
                </c:pt>
                <c:pt idx="4883">
                  <c:v>700.05600000000004</c:v>
                </c:pt>
                <c:pt idx="4884">
                  <c:v>52.447999999999993</c:v>
                </c:pt>
                <c:pt idx="4885">
                  <c:v>219.07500000000002</c:v>
                </c:pt>
                <c:pt idx="4886">
                  <c:v>182.55</c:v>
                </c:pt>
                <c:pt idx="4887">
                  <c:v>781.86399999999992</c:v>
                </c:pt>
                <c:pt idx="4888">
                  <c:v>330.58800000000002</c:v>
                </c:pt>
                <c:pt idx="4889">
                  <c:v>528.42999999999995</c:v>
                </c:pt>
                <c:pt idx="4890">
                  <c:v>189.58800000000005</c:v>
                </c:pt>
                <c:pt idx="4891">
                  <c:v>646.77600000000007</c:v>
                </c:pt>
                <c:pt idx="4892">
                  <c:v>328.59000000000003</c:v>
                </c:pt>
                <c:pt idx="4893">
                  <c:v>890.84099999999989</c:v>
                </c:pt>
                <c:pt idx="4894">
                  <c:v>375.45750000000004</c:v>
                </c:pt>
                <c:pt idx="4895">
                  <c:v>677.57999999999993</c:v>
                </c:pt>
                <c:pt idx="4896">
                  <c:v>863.12799999999993</c:v>
                </c:pt>
                <c:pt idx="4897">
                  <c:v>64.383999999999986</c:v>
                </c:pt>
                <c:pt idx="4898">
                  <c:v>218.75</c:v>
                </c:pt>
                <c:pt idx="4899">
                  <c:v>748.75200000000007</c:v>
                </c:pt>
                <c:pt idx="4900">
                  <c:v>602.65099999999995</c:v>
                </c:pt>
                <c:pt idx="4901">
                  <c:v>75.59999999999998</c:v>
                </c:pt>
                <c:pt idx="4902">
                  <c:v>62.789999999999992</c:v>
                </c:pt>
                <c:pt idx="4903">
                  <c:v>383.43799999999999</c:v>
                </c:pt>
                <c:pt idx="4904">
                  <c:v>299.97499999999997</c:v>
                </c:pt>
                <c:pt idx="4905">
                  <c:v>779.79600000000005</c:v>
                </c:pt>
                <c:pt idx="4906">
                  <c:v>254.05800000000002</c:v>
                </c:pt>
                <c:pt idx="4907">
                  <c:v>634.11599999999999</c:v>
                </c:pt>
                <c:pt idx="4908">
                  <c:v>727.29600000000005</c:v>
                </c:pt>
                <c:pt idx="4909">
                  <c:v>933.40800000000002</c:v>
                </c:pt>
                <c:pt idx="4910">
                  <c:v>292.10000000000002</c:v>
                </c:pt>
                <c:pt idx="4911">
                  <c:v>66.283999999999992</c:v>
                </c:pt>
                <c:pt idx="4912">
                  <c:v>776.84999999999991</c:v>
                </c:pt>
                <c:pt idx="4913">
                  <c:v>151.96</c:v>
                </c:pt>
                <c:pt idx="4914">
                  <c:v>1123.92</c:v>
                </c:pt>
                <c:pt idx="4915">
                  <c:v>355.45499999999998</c:v>
                </c:pt>
                <c:pt idx="4916">
                  <c:v>277.5</c:v>
                </c:pt>
                <c:pt idx="4917">
                  <c:v>90.882000000000005</c:v>
                </c:pt>
                <c:pt idx="4918">
                  <c:v>70.969999999999985</c:v>
                </c:pt>
                <c:pt idx="4919">
                  <c:v>523.76400000000001</c:v>
                </c:pt>
                <c:pt idx="4920">
                  <c:v>73.175999999999974</c:v>
                </c:pt>
                <c:pt idx="4921">
                  <c:v>630.024</c:v>
                </c:pt>
                <c:pt idx="4922">
                  <c:v>998.84999999999991</c:v>
                </c:pt>
                <c:pt idx="4923">
                  <c:v>393.16500000000002</c:v>
                </c:pt>
                <c:pt idx="4924">
                  <c:v>393.16500000000002</c:v>
                </c:pt>
                <c:pt idx="4925">
                  <c:v>268.935</c:v>
                </c:pt>
                <c:pt idx="4926">
                  <c:v>1049.97</c:v>
                </c:pt>
                <c:pt idx="4927">
                  <c:v>376.86599999999999</c:v>
                </c:pt>
                <c:pt idx="4928">
                  <c:v>349.96499999999997</c:v>
                </c:pt>
                <c:pt idx="4929">
                  <c:v>455.97</c:v>
                </c:pt>
                <c:pt idx="4930">
                  <c:v>1348.7040000000002</c:v>
                </c:pt>
                <c:pt idx="4931">
                  <c:v>956.6647999999999</c:v>
                </c:pt>
                <c:pt idx="4932">
                  <c:v>92.063999999999979</c:v>
                </c:pt>
                <c:pt idx="4933">
                  <c:v>853.09199999999987</c:v>
                </c:pt>
                <c:pt idx="4934">
                  <c:v>274.49100000000004</c:v>
                </c:pt>
                <c:pt idx="4935">
                  <c:v>661.17600000000004</c:v>
                </c:pt>
                <c:pt idx="4936">
                  <c:v>180.58800000000005</c:v>
                </c:pt>
                <c:pt idx="4937">
                  <c:v>301.46999999999997</c:v>
                </c:pt>
                <c:pt idx="4938">
                  <c:v>97.263999999999982</c:v>
                </c:pt>
                <c:pt idx="4939">
                  <c:v>934.9559999999999</c:v>
                </c:pt>
                <c:pt idx="4940">
                  <c:v>93.031999999999982</c:v>
                </c:pt>
                <c:pt idx="4941">
                  <c:v>1169.694</c:v>
                </c:pt>
                <c:pt idx="4942">
                  <c:v>562.29250000000013</c:v>
                </c:pt>
                <c:pt idx="4943">
                  <c:v>1022.97</c:v>
                </c:pt>
                <c:pt idx="4944">
                  <c:v>1439.982</c:v>
                </c:pt>
                <c:pt idx="4945">
                  <c:v>836.59199999999998</c:v>
                </c:pt>
                <c:pt idx="4946">
                  <c:v>480.96</c:v>
                </c:pt>
                <c:pt idx="4947">
                  <c:v>649</c:v>
                </c:pt>
                <c:pt idx="4948">
                  <c:v>266.35200000000003</c:v>
                </c:pt>
                <c:pt idx="4949">
                  <c:v>1044.6299999999999</c:v>
                </c:pt>
                <c:pt idx="4950">
                  <c:v>1488.4239999999998</c:v>
                </c:pt>
                <c:pt idx="4951">
                  <c:v>1332.4960000000001</c:v>
                </c:pt>
                <c:pt idx="4952">
                  <c:v>242.17600000000004</c:v>
                </c:pt>
                <c:pt idx="4953">
                  <c:v>456.58800000000008</c:v>
                </c:pt>
                <c:pt idx="4954">
                  <c:v>564.19499999999994</c:v>
                </c:pt>
                <c:pt idx="4955">
                  <c:v>254.74400000000003</c:v>
                </c:pt>
                <c:pt idx="4956">
                  <c:v>341.99100000000004</c:v>
                </c:pt>
                <c:pt idx="4957">
                  <c:v>182.99399999999997</c:v>
                </c:pt>
                <c:pt idx="4958">
                  <c:v>2003.52</c:v>
                </c:pt>
                <c:pt idx="4959">
                  <c:v>210.39199999999997</c:v>
                </c:pt>
                <c:pt idx="4960">
                  <c:v>482.34000000000003</c:v>
                </c:pt>
                <c:pt idx="4961">
                  <c:v>1801.6320000000001</c:v>
                </c:pt>
                <c:pt idx="4962">
                  <c:v>1801.6320000000001</c:v>
                </c:pt>
                <c:pt idx="4963">
                  <c:v>815.29199999999992</c:v>
                </c:pt>
                <c:pt idx="4964">
                  <c:v>332.02800000000002</c:v>
                </c:pt>
                <c:pt idx="4965">
                  <c:v>209.97900000000001</c:v>
                </c:pt>
                <c:pt idx="4966">
                  <c:v>1018.1039999999999</c:v>
                </c:pt>
                <c:pt idx="4967">
                  <c:v>957.57749999999999</c:v>
                </c:pt>
                <c:pt idx="4968">
                  <c:v>217.76400000000001</c:v>
                </c:pt>
                <c:pt idx="4969">
                  <c:v>617.70000000000005</c:v>
                </c:pt>
                <c:pt idx="4970">
                  <c:v>252.78399999999996</c:v>
                </c:pt>
                <c:pt idx="4971">
                  <c:v>721.87500000000011</c:v>
                </c:pt>
                <c:pt idx="4972">
                  <c:v>243.99199999999996</c:v>
                </c:pt>
                <c:pt idx="4973">
                  <c:v>341.96</c:v>
                </c:pt>
                <c:pt idx="4974">
                  <c:v>652.45000000000005</c:v>
                </c:pt>
                <c:pt idx="4975">
                  <c:v>1579.7460000000001</c:v>
                </c:pt>
                <c:pt idx="4976">
                  <c:v>801.59999999999991</c:v>
                </c:pt>
                <c:pt idx="4977">
                  <c:v>176.77199999999996</c:v>
                </c:pt>
                <c:pt idx="4978">
                  <c:v>551.98500000000013</c:v>
                </c:pt>
                <c:pt idx="4979">
                  <c:v>631.17600000000016</c:v>
                </c:pt>
                <c:pt idx="4980">
                  <c:v>1548.9900000000002</c:v>
                </c:pt>
                <c:pt idx="4981">
                  <c:v>727.45</c:v>
                </c:pt>
                <c:pt idx="4982">
                  <c:v>599.98500000000013</c:v>
                </c:pt>
                <c:pt idx="4983">
                  <c:v>1252.704</c:v>
                </c:pt>
                <c:pt idx="4984">
                  <c:v>3059.982</c:v>
                </c:pt>
                <c:pt idx="4985">
                  <c:v>796.42500000000007</c:v>
                </c:pt>
                <c:pt idx="4986">
                  <c:v>765.625</c:v>
                </c:pt>
                <c:pt idx="4987">
                  <c:v>1299.99</c:v>
                </c:pt>
                <c:pt idx="4988">
                  <c:v>4416.174</c:v>
                </c:pt>
                <c:pt idx="4989">
                  <c:v>946.76400000000024</c:v>
                </c:pt>
                <c:pt idx="4990">
                  <c:v>442.37199999999996</c:v>
                </c:pt>
                <c:pt idx="4991">
                  <c:v>1421.664</c:v>
                </c:pt>
                <c:pt idx="4992">
                  <c:v>1141.4700000000003</c:v>
                </c:pt>
                <c:pt idx="4993">
                  <c:v>294.61999999999995</c:v>
                </c:pt>
                <c:pt idx="4994">
                  <c:v>3930.0720000000001</c:v>
                </c:pt>
                <c:pt idx="4995">
                  <c:v>590.05800000000011</c:v>
                </c:pt>
                <c:pt idx="4996">
                  <c:v>1369.7640000000001</c:v>
                </c:pt>
                <c:pt idx="4997">
                  <c:v>703.71</c:v>
                </c:pt>
                <c:pt idx="4998">
                  <c:v>1598.0580000000002</c:v>
                </c:pt>
                <c:pt idx="4999">
                  <c:v>760.97999999999979</c:v>
                </c:pt>
                <c:pt idx="5000">
                  <c:v>762.59399999999982</c:v>
                </c:pt>
                <c:pt idx="5001">
                  <c:v>463.24799999999988</c:v>
                </c:pt>
                <c:pt idx="5002">
                  <c:v>1633.1880000000003</c:v>
                </c:pt>
                <c:pt idx="5003">
                  <c:v>896.98999999999978</c:v>
                </c:pt>
                <c:pt idx="5004">
                  <c:v>3083.4300000000003</c:v>
                </c:pt>
                <c:pt idx="5005">
                  <c:v>4297.6440000000002</c:v>
                </c:pt>
                <c:pt idx="5006">
                  <c:v>1889.9899999999998</c:v>
                </c:pt>
                <c:pt idx="5007">
                  <c:v>2177.5839999999994</c:v>
                </c:pt>
                <c:pt idx="5008">
                  <c:v>7999.98</c:v>
                </c:pt>
              </c:numCache>
            </c:numRef>
          </c:xVal>
          <c:yVal>
            <c:numRef>
              <c:f>SuperStoreDar!$S$2:$S$5010</c:f>
              <c:numCache>
                <c:formatCode>[$$-409]#,##0.00</c:formatCode>
                <c:ptCount val="5009"/>
                <c:pt idx="0">
                  <c:v>31499.909999999996</c:v>
                </c:pt>
                <c:pt idx="1">
                  <c:v>128605.62</c:v>
                </c:pt>
                <c:pt idx="2">
                  <c:v>44799.872000000003</c:v>
                </c:pt>
                <c:pt idx="3">
                  <c:v>43749.75</c:v>
                </c:pt>
                <c:pt idx="4">
                  <c:v>21775.84</c:v>
                </c:pt>
                <c:pt idx="5">
                  <c:v>63699.51</c:v>
                </c:pt>
                <c:pt idx="6">
                  <c:v>27999.84</c:v>
                </c:pt>
                <c:pt idx="7">
                  <c:v>17022.5</c:v>
                </c:pt>
                <c:pt idx="8">
                  <c:v>21560</c:v>
                </c:pt>
                <c:pt idx="9">
                  <c:v>14999.75</c:v>
                </c:pt>
                <c:pt idx="10">
                  <c:v>19011.510000000002</c:v>
                </c:pt>
                <c:pt idx="11">
                  <c:v>5083.96</c:v>
                </c:pt>
                <c:pt idx="12">
                  <c:v>31841.670000000002</c:v>
                </c:pt>
                <c:pt idx="13">
                  <c:v>9151.1280000000006</c:v>
                </c:pt>
                <c:pt idx="14">
                  <c:v>33599.903999999995</c:v>
                </c:pt>
                <c:pt idx="15">
                  <c:v>4643.8</c:v>
                </c:pt>
                <c:pt idx="16">
                  <c:v>20159.712</c:v>
                </c:pt>
                <c:pt idx="17">
                  <c:v>22024.5</c:v>
                </c:pt>
                <c:pt idx="18">
                  <c:v>17279.712</c:v>
                </c:pt>
                <c:pt idx="19">
                  <c:v>25141.752</c:v>
                </c:pt>
                <c:pt idx="20">
                  <c:v>24499.510000000002</c:v>
                </c:pt>
                <c:pt idx="21">
                  <c:v>7999.84</c:v>
                </c:pt>
                <c:pt idx="22">
                  <c:v>16502.416000000001</c:v>
                </c:pt>
                <c:pt idx="23">
                  <c:v>13999.800000000003</c:v>
                </c:pt>
                <c:pt idx="24">
                  <c:v>3587.96</c:v>
                </c:pt>
                <c:pt idx="25">
                  <c:v>3587.96</c:v>
                </c:pt>
                <c:pt idx="26">
                  <c:v>3587.96</c:v>
                </c:pt>
                <c:pt idx="27">
                  <c:v>11999.8</c:v>
                </c:pt>
                <c:pt idx="28">
                  <c:v>20540.309999999998</c:v>
                </c:pt>
                <c:pt idx="29">
                  <c:v>20542.72</c:v>
                </c:pt>
                <c:pt idx="30">
                  <c:v>18753.79</c:v>
                </c:pt>
                <c:pt idx="31">
                  <c:v>16167.550000000001</c:v>
                </c:pt>
                <c:pt idx="32">
                  <c:v>4733.82</c:v>
                </c:pt>
                <c:pt idx="33">
                  <c:v>4733.82</c:v>
                </c:pt>
                <c:pt idx="34">
                  <c:v>12799.36</c:v>
                </c:pt>
                <c:pt idx="35">
                  <c:v>23164.38</c:v>
                </c:pt>
                <c:pt idx="36">
                  <c:v>9919.84</c:v>
                </c:pt>
                <c:pt idx="37">
                  <c:v>21000.959999999999</c:v>
                </c:pt>
                <c:pt idx="38">
                  <c:v>6458.3280000000013</c:v>
                </c:pt>
                <c:pt idx="39">
                  <c:v>17524.5</c:v>
                </c:pt>
                <c:pt idx="40">
                  <c:v>14731.849999999999</c:v>
                </c:pt>
                <c:pt idx="41">
                  <c:v>16178.176000000001</c:v>
                </c:pt>
                <c:pt idx="42">
                  <c:v>6119.9639999999999</c:v>
                </c:pt>
                <c:pt idx="43">
                  <c:v>22462.720000000001</c:v>
                </c:pt>
                <c:pt idx="44">
                  <c:v>8249.75</c:v>
                </c:pt>
                <c:pt idx="45">
                  <c:v>8249.75</c:v>
                </c:pt>
                <c:pt idx="46">
                  <c:v>14425.208000000001</c:v>
                </c:pt>
                <c:pt idx="47">
                  <c:v>1270.99</c:v>
                </c:pt>
                <c:pt idx="48">
                  <c:v>10366.24</c:v>
                </c:pt>
                <c:pt idx="49">
                  <c:v>27149.439999999999</c:v>
                </c:pt>
                <c:pt idx="50">
                  <c:v>12152.16</c:v>
                </c:pt>
                <c:pt idx="51">
                  <c:v>10397</c:v>
                </c:pt>
                <c:pt idx="52">
                  <c:v>14013.02</c:v>
                </c:pt>
                <c:pt idx="53">
                  <c:v>28834.542000000001</c:v>
                </c:pt>
                <c:pt idx="54">
                  <c:v>8248.75</c:v>
                </c:pt>
                <c:pt idx="55">
                  <c:v>11555.28</c:v>
                </c:pt>
                <c:pt idx="56">
                  <c:v>5279.84</c:v>
                </c:pt>
                <c:pt idx="57">
                  <c:v>10835.28</c:v>
                </c:pt>
                <c:pt idx="58">
                  <c:v>10423.079999999998</c:v>
                </c:pt>
                <c:pt idx="59">
                  <c:v>17907.2</c:v>
                </c:pt>
                <c:pt idx="60">
                  <c:v>21778.79</c:v>
                </c:pt>
                <c:pt idx="61">
                  <c:v>5759.8720000000003</c:v>
                </c:pt>
                <c:pt idx="62">
                  <c:v>14456.07</c:v>
                </c:pt>
                <c:pt idx="63">
                  <c:v>8203.5</c:v>
                </c:pt>
                <c:pt idx="64">
                  <c:v>2435.136</c:v>
                </c:pt>
                <c:pt idx="65">
                  <c:v>1999.96</c:v>
                </c:pt>
                <c:pt idx="66">
                  <c:v>1999.96</c:v>
                </c:pt>
                <c:pt idx="67">
                  <c:v>7499.75</c:v>
                </c:pt>
                <c:pt idx="68">
                  <c:v>8395.52</c:v>
                </c:pt>
                <c:pt idx="69">
                  <c:v>7293.25</c:v>
                </c:pt>
                <c:pt idx="70">
                  <c:v>6760.16</c:v>
                </c:pt>
                <c:pt idx="71">
                  <c:v>22711.752</c:v>
                </c:pt>
                <c:pt idx="72">
                  <c:v>9395.2800000000007</c:v>
                </c:pt>
                <c:pt idx="73">
                  <c:v>8099.19</c:v>
                </c:pt>
                <c:pt idx="74">
                  <c:v>22755</c:v>
                </c:pt>
                <c:pt idx="75">
                  <c:v>7274.5</c:v>
                </c:pt>
                <c:pt idx="76">
                  <c:v>11519.36</c:v>
                </c:pt>
                <c:pt idx="77">
                  <c:v>1687.8</c:v>
                </c:pt>
                <c:pt idx="78">
                  <c:v>14258.02</c:v>
                </c:pt>
                <c:pt idx="79">
                  <c:v>12559.86</c:v>
                </c:pt>
                <c:pt idx="80">
                  <c:v>10995</c:v>
                </c:pt>
                <c:pt idx="81">
                  <c:v>8721.0199999999986</c:v>
                </c:pt>
                <c:pt idx="82">
                  <c:v>9260.51</c:v>
                </c:pt>
                <c:pt idx="83">
                  <c:v>7124.5</c:v>
                </c:pt>
                <c:pt idx="84">
                  <c:v>21038.809999999998</c:v>
                </c:pt>
                <c:pt idx="85">
                  <c:v>3644.5499999999997</c:v>
                </c:pt>
                <c:pt idx="86">
                  <c:v>11149.95</c:v>
                </c:pt>
                <c:pt idx="87">
                  <c:v>3742.9199999999996</c:v>
                </c:pt>
                <c:pt idx="88">
                  <c:v>3742.9199999999996</c:v>
                </c:pt>
                <c:pt idx="89">
                  <c:v>16415.712</c:v>
                </c:pt>
                <c:pt idx="90">
                  <c:v>6473.75</c:v>
                </c:pt>
                <c:pt idx="91">
                  <c:v>7806.1900000000005</c:v>
                </c:pt>
                <c:pt idx="92">
                  <c:v>1471.96</c:v>
                </c:pt>
                <c:pt idx="93">
                  <c:v>14117.49</c:v>
                </c:pt>
                <c:pt idx="94">
                  <c:v>8829.31</c:v>
                </c:pt>
                <c:pt idx="95">
                  <c:v>56782.648000000008</c:v>
                </c:pt>
                <c:pt idx="96">
                  <c:v>3239.5499999999997</c:v>
                </c:pt>
                <c:pt idx="97">
                  <c:v>4799.2</c:v>
                </c:pt>
                <c:pt idx="98">
                  <c:v>10115.280000000001</c:v>
                </c:pt>
                <c:pt idx="99">
                  <c:v>2767.84</c:v>
                </c:pt>
                <c:pt idx="100">
                  <c:v>9727.36</c:v>
                </c:pt>
                <c:pt idx="101">
                  <c:v>6781.2080000000005</c:v>
                </c:pt>
                <c:pt idx="102">
                  <c:v>2793.5280000000002</c:v>
                </c:pt>
                <c:pt idx="103">
                  <c:v>9662.7199999999993</c:v>
                </c:pt>
                <c:pt idx="104">
                  <c:v>20504.448</c:v>
                </c:pt>
                <c:pt idx="105">
                  <c:v>1919.9680000000001</c:v>
                </c:pt>
                <c:pt idx="106">
                  <c:v>2591.56</c:v>
                </c:pt>
                <c:pt idx="107">
                  <c:v>3269.25</c:v>
                </c:pt>
                <c:pt idx="108">
                  <c:v>2527.84</c:v>
                </c:pt>
                <c:pt idx="109">
                  <c:v>4479.5999999999995</c:v>
                </c:pt>
                <c:pt idx="110">
                  <c:v>4479.5999999999995</c:v>
                </c:pt>
                <c:pt idx="111">
                  <c:v>1683.1360000000002</c:v>
                </c:pt>
                <c:pt idx="112">
                  <c:v>7904.9519999999993</c:v>
                </c:pt>
                <c:pt idx="113">
                  <c:v>4399.84</c:v>
                </c:pt>
                <c:pt idx="114">
                  <c:v>4559.68</c:v>
                </c:pt>
                <c:pt idx="115">
                  <c:v>7597.9400000000005</c:v>
                </c:pt>
                <c:pt idx="116">
                  <c:v>549.99</c:v>
                </c:pt>
                <c:pt idx="117">
                  <c:v>4899.75</c:v>
                </c:pt>
                <c:pt idx="118">
                  <c:v>7643.51</c:v>
                </c:pt>
                <c:pt idx="119">
                  <c:v>5246</c:v>
                </c:pt>
                <c:pt idx="120">
                  <c:v>4143.2</c:v>
                </c:pt>
                <c:pt idx="121">
                  <c:v>4461.75</c:v>
                </c:pt>
                <c:pt idx="122">
                  <c:v>24090.047999999999</c:v>
                </c:pt>
                <c:pt idx="123">
                  <c:v>11419.38</c:v>
                </c:pt>
                <c:pt idx="124">
                  <c:v>4550.112000000001</c:v>
                </c:pt>
                <c:pt idx="125">
                  <c:v>4899.75</c:v>
                </c:pt>
                <c:pt idx="126">
                  <c:v>10942.72</c:v>
                </c:pt>
                <c:pt idx="127">
                  <c:v>1799.91</c:v>
                </c:pt>
                <c:pt idx="128">
                  <c:v>5947.2</c:v>
                </c:pt>
                <c:pt idx="129">
                  <c:v>4524.5</c:v>
                </c:pt>
                <c:pt idx="130">
                  <c:v>1347.1360000000002</c:v>
                </c:pt>
                <c:pt idx="131">
                  <c:v>4252.5</c:v>
                </c:pt>
                <c:pt idx="132">
                  <c:v>10089.1</c:v>
                </c:pt>
                <c:pt idx="133">
                  <c:v>6437.25</c:v>
                </c:pt>
                <c:pt idx="134">
                  <c:v>6437.25</c:v>
                </c:pt>
                <c:pt idx="135">
                  <c:v>16073.64</c:v>
                </c:pt>
                <c:pt idx="136">
                  <c:v>2457.75</c:v>
                </c:pt>
                <c:pt idx="137">
                  <c:v>2457.75</c:v>
                </c:pt>
                <c:pt idx="138">
                  <c:v>4094.72</c:v>
                </c:pt>
                <c:pt idx="139">
                  <c:v>3133.8899999999994</c:v>
                </c:pt>
                <c:pt idx="140">
                  <c:v>8999.8499999999985</c:v>
                </c:pt>
                <c:pt idx="141">
                  <c:v>1439.91</c:v>
                </c:pt>
                <c:pt idx="142">
                  <c:v>7999.2000000000007</c:v>
                </c:pt>
                <c:pt idx="143">
                  <c:v>6629.2500000000009</c:v>
                </c:pt>
                <c:pt idx="144">
                  <c:v>599.99</c:v>
                </c:pt>
                <c:pt idx="145">
                  <c:v>5830.5099999999993</c:v>
                </c:pt>
                <c:pt idx="146">
                  <c:v>4958.82</c:v>
                </c:pt>
                <c:pt idx="147">
                  <c:v>8179.38</c:v>
                </c:pt>
                <c:pt idx="148">
                  <c:v>2618.8200000000002</c:v>
                </c:pt>
                <c:pt idx="149">
                  <c:v>1920</c:v>
                </c:pt>
                <c:pt idx="150">
                  <c:v>3465.6</c:v>
                </c:pt>
                <c:pt idx="151">
                  <c:v>5999.8</c:v>
                </c:pt>
                <c:pt idx="152">
                  <c:v>1349.91</c:v>
                </c:pt>
                <c:pt idx="153">
                  <c:v>3825.92</c:v>
                </c:pt>
                <c:pt idx="154">
                  <c:v>5252.61</c:v>
                </c:pt>
                <c:pt idx="155">
                  <c:v>3135.84</c:v>
                </c:pt>
                <c:pt idx="156">
                  <c:v>3135.0199999999995</c:v>
                </c:pt>
                <c:pt idx="157">
                  <c:v>3135.0199999999995</c:v>
                </c:pt>
                <c:pt idx="158">
                  <c:v>2518.29</c:v>
                </c:pt>
                <c:pt idx="159">
                  <c:v>1319.8</c:v>
                </c:pt>
                <c:pt idx="160">
                  <c:v>1319.8</c:v>
                </c:pt>
                <c:pt idx="161">
                  <c:v>4931.6400000000003</c:v>
                </c:pt>
                <c:pt idx="162">
                  <c:v>2903.36</c:v>
                </c:pt>
                <c:pt idx="163">
                  <c:v>7196.0400000000009</c:v>
                </c:pt>
                <c:pt idx="164">
                  <c:v>3319.6</c:v>
                </c:pt>
                <c:pt idx="165">
                  <c:v>3571.5000000000005</c:v>
                </c:pt>
                <c:pt idx="166">
                  <c:v>3961.7099999999996</c:v>
                </c:pt>
                <c:pt idx="167">
                  <c:v>3542.1120000000001</c:v>
                </c:pt>
                <c:pt idx="168">
                  <c:v>2813.4</c:v>
                </c:pt>
                <c:pt idx="169">
                  <c:v>2813.4</c:v>
                </c:pt>
                <c:pt idx="170">
                  <c:v>5441.9040000000005</c:v>
                </c:pt>
                <c:pt idx="171">
                  <c:v>6741.76</c:v>
                </c:pt>
                <c:pt idx="172">
                  <c:v>1677.6</c:v>
                </c:pt>
                <c:pt idx="173">
                  <c:v>10869.816999999999</c:v>
                </c:pt>
                <c:pt idx="174">
                  <c:v>10043.189999999999</c:v>
                </c:pt>
                <c:pt idx="175">
                  <c:v>1603.92</c:v>
                </c:pt>
                <c:pt idx="176">
                  <c:v>4948.0200000000004</c:v>
                </c:pt>
                <c:pt idx="177">
                  <c:v>11014.416000000001</c:v>
                </c:pt>
                <c:pt idx="178">
                  <c:v>1399.96</c:v>
                </c:pt>
                <c:pt idx="179">
                  <c:v>5759.9039999999995</c:v>
                </c:pt>
                <c:pt idx="180">
                  <c:v>7617.192</c:v>
                </c:pt>
                <c:pt idx="181">
                  <c:v>6271.6080000000011</c:v>
                </c:pt>
                <c:pt idx="182">
                  <c:v>1584</c:v>
                </c:pt>
                <c:pt idx="183">
                  <c:v>2895.68</c:v>
                </c:pt>
                <c:pt idx="184">
                  <c:v>4605.5099999999993</c:v>
                </c:pt>
                <c:pt idx="185">
                  <c:v>1177.568</c:v>
                </c:pt>
                <c:pt idx="186">
                  <c:v>387.99</c:v>
                </c:pt>
                <c:pt idx="187">
                  <c:v>3320.19</c:v>
                </c:pt>
                <c:pt idx="188">
                  <c:v>3320.19</c:v>
                </c:pt>
                <c:pt idx="189">
                  <c:v>1283.92</c:v>
                </c:pt>
                <c:pt idx="190">
                  <c:v>23964</c:v>
                </c:pt>
                <c:pt idx="191">
                  <c:v>1431.28</c:v>
                </c:pt>
                <c:pt idx="192">
                  <c:v>1431.28</c:v>
                </c:pt>
                <c:pt idx="193">
                  <c:v>2145.6000000000004</c:v>
                </c:pt>
                <c:pt idx="194">
                  <c:v>1439.91</c:v>
                </c:pt>
                <c:pt idx="195">
                  <c:v>2079.84</c:v>
                </c:pt>
                <c:pt idx="196">
                  <c:v>7114.9000000000005</c:v>
                </c:pt>
                <c:pt idx="197">
                  <c:v>559.99200000000008</c:v>
                </c:pt>
                <c:pt idx="198">
                  <c:v>2078.8199999999997</c:v>
                </c:pt>
                <c:pt idx="199">
                  <c:v>5749.38</c:v>
                </c:pt>
                <c:pt idx="200">
                  <c:v>1953.75</c:v>
                </c:pt>
                <c:pt idx="201">
                  <c:v>9639</c:v>
                </c:pt>
                <c:pt idx="202">
                  <c:v>13703.741999999998</c:v>
                </c:pt>
                <c:pt idx="203">
                  <c:v>1403.92</c:v>
                </c:pt>
                <c:pt idx="204">
                  <c:v>1403.92</c:v>
                </c:pt>
                <c:pt idx="205">
                  <c:v>5182.72</c:v>
                </c:pt>
                <c:pt idx="206">
                  <c:v>2899.7499999999995</c:v>
                </c:pt>
                <c:pt idx="207">
                  <c:v>3919.5099999999998</c:v>
                </c:pt>
                <c:pt idx="208">
                  <c:v>5748.57</c:v>
                </c:pt>
                <c:pt idx="209">
                  <c:v>3149.7499999999995</c:v>
                </c:pt>
                <c:pt idx="210">
                  <c:v>1439.91</c:v>
                </c:pt>
                <c:pt idx="211">
                  <c:v>1439.91</c:v>
                </c:pt>
                <c:pt idx="212">
                  <c:v>10740.996000000001</c:v>
                </c:pt>
                <c:pt idx="213">
                  <c:v>1606.23</c:v>
                </c:pt>
                <c:pt idx="214">
                  <c:v>27253.312000000002</c:v>
                </c:pt>
                <c:pt idx="215">
                  <c:v>3556.44</c:v>
                </c:pt>
                <c:pt idx="216">
                  <c:v>7398.0199999999995</c:v>
                </c:pt>
                <c:pt idx="217">
                  <c:v>3149.7499999999995</c:v>
                </c:pt>
                <c:pt idx="218">
                  <c:v>4049.19</c:v>
                </c:pt>
                <c:pt idx="219">
                  <c:v>3848.3199999999997</c:v>
                </c:pt>
                <c:pt idx="220">
                  <c:v>2831.4</c:v>
                </c:pt>
                <c:pt idx="221">
                  <c:v>3105</c:v>
                </c:pt>
                <c:pt idx="222">
                  <c:v>1601.8199999999997</c:v>
                </c:pt>
                <c:pt idx="223">
                  <c:v>975.96800000000007</c:v>
                </c:pt>
                <c:pt idx="224">
                  <c:v>6454.0800000000008</c:v>
                </c:pt>
                <c:pt idx="225">
                  <c:v>1628.8199999999997</c:v>
                </c:pt>
                <c:pt idx="226">
                  <c:v>1628.8199999999997</c:v>
                </c:pt>
                <c:pt idx="227">
                  <c:v>14428.224000000002</c:v>
                </c:pt>
                <c:pt idx="228">
                  <c:v>2870.64</c:v>
                </c:pt>
                <c:pt idx="229">
                  <c:v>651.72</c:v>
                </c:pt>
                <c:pt idx="230">
                  <c:v>7954.5599999999995</c:v>
                </c:pt>
                <c:pt idx="231">
                  <c:v>1484.91</c:v>
                </c:pt>
                <c:pt idx="232">
                  <c:v>3485.6</c:v>
                </c:pt>
                <c:pt idx="233">
                  <c:v>1139.28</c:v>
                </c:pt>
                <c:pt idx="234">
                  <c:v>1179.8</c:v>
                </c:pt>
                <c:pt idx="235">
                  <c:v>4476.6399999999994</c:v>
                </c:pt>
                <c:pt idx="236">
                  <c:v>2097</c:v>
                </c:pt>
                <c:pt idx="237">
                  <c:v>1976.2379999999998</c:v>
                </c:pt>
                <c:pt idx="238">
                  <c:v>3632.04</c:v>
                </c:pt>
                <c:pt idx="239">
                  <c:v>1110.42</c:v>
                </c:pt>
                <c:pt idx="240">
                  <c:v>5759.8720000000003</c:v>
                </c:pt>
                <c:pt idx="241">
                  <c:v>2374.75</c:v>
                </c:pt>
                <c:pt idx="242">
                  <c:v>2995.3319999999999</c:v>
                </c:pt>
                <c:pt idx="243">
                  <c:v>9848.0199999999986</c:v>
                </c:pt>
                <c:pt idx="244">
                  <c:v>1263.5640000000001</c:v>
                </c:pt>
                <c:pt idx="245">
                  <c:v>4412.88</c:v>
                </c:pt>
                <c:pt idx="246">
                  <c:v>1201.06</c:v>
                </c:pt>
                <c:pt idx="247">
                  <c:v>1399.5</c:v>
                </c:pt>
                <c:pt idx="248">
                  <c:v>2159.9280000000003</c:v>
                </c:pt>
                <c:pt idx="249">
                  <c:v>1619.91</c:v>
                </c:pt>
                <c:pt idx="250">
                  <c:v>1245.5280000000002</c:v>
                </c:pt>
                <c:pt idx="251">
                  <c:v>1035.8</c:v>
                </c:pt>
                <c:pt idx="252">
                  <c:v>1374</c:v>
                </c:pt>
                <c:pt idx="253">
                  <c:v>3487.82</c:v>
                </c:pt>
                <c:pt idx="254">
                  <c:v>1919.84</c:v>
                </c:pt>
                <c:pt idx="255">
                  <c:v>3918.0399999999995</c:v>
                </c:pt>
                <c:pt idx="256">
                  <c:v>3824.64</c:v>
                </c:pt>
                <c:pt idx="257">
                  <c:v>1387</c:v>
                </c:pt>
                <c:pt idx="258">
                  <c:v>3967.8319999999999</c:v>
                </c:pt>
                <c:pt idx="259">
                  <c:v>1966.25</c:v>
                </c:pt>
                <c:pt idx="260">
                  <c:v>1799.6399999999999</c:v>
                </c:pt>
                <c:pt idx="261">
                  <c:v>3383.9280000000003</c:v>
                </c:pt>
                <c:pt idx="262">
                  <c:v>8399.7999999999993</c:v>
                </c:pt>
                <c:pt idx="263">
                  <c:v>10019.600000000002</c:v>
                </c:pt>
                <c:pt idx="264">
                  <c:v>2003.1680000000001</c:v>
                </c:pt>
                <c:pt idx="265">
                  <c:v>1925.28</c:v>
                </c:pt>
                <c:pt idx="266">
                  <c:v>1925.28</c:v>
                </c:pt>
                <c:pt idx="267">
                  <c:v>829.92</c:v>
                </c:pt>
                <c:pt idx="268">
                  <c:v>7682.8080000000027</c:v>
                </c:pt>
                <c:pt idx="269">
                  <c:v>2301.84</c:v>
                </c:pt>
                <c:pt idx="270">
                  <c:v>814.31999999999994</c:v>
                </c:pt>
                <c:pt idx="271">
                  <c:v>1982.72</c:v>
                </c:pt>
                <c:pt idx="272">
                  <c:v>3839.8720000000003</c:v>
                </c:pt>
                <c:pt idx="273">
                  <c:v>4563.75</c:v>
                </c:pt>
                <c:pt idx="274">
                  <c:v>6624.4080000000004</c:v>
                </c:pt>
                <c:pt idx="275">
                  <c:v>2439.4160000000002</c:v>
                </c:pt>
                <c:pt idx="276">
                  <c:v>1342.08</c:v>
                </c:pt>
                <c:pt idx="277">
                  <c:v>2928.24</c:v>
                </c:pt>
                <c:pt idx="278">
                  <c:v>1279.8399999999999</c:v>
                </c:pt>
                <c:pt idx="279">
                  <c:v>999.96</c:v>
                </c:pt>
                <c:pt idx="280">
                  <c:v>1197.5</c:v>
                </c:pt>
                <c:pt idx="281">
                  <c:v>1222.75</c:v>
                </c:pt>
                <c:pt idx="282">
                  <c:v>1222.75</c:v>
                </c:pt>
                <c:pt idx="283">
                  <c:v>1823.9680000000001</c:v>
                </c:pt>
                <c:pt idx="284">
                  <c:v>1678.6000000000001</c:v>
                </c:pt>
                <c:pt idx="285">
                  <c:v>1691.8199999999997</c:v>
                </c:pt>
                <c:pt idx="286">
                  <c:v>2742.0000000000005</c:v>
                </c:pt>
                <c:pt idx="287">
                  <c:v>3099.7499999999995</c:v>
                </c:pt>
                <c:pt idx="288">
                  <c:v>1319.9759999999999</c:v>
                </c:pt>
                <c:pt idx="289">
                  <c:v>783.96</c:v>
                </c:pt>
                <c:pt idx="290">
                  <c:v>1133.9099999999999</c:v>
                </c:pt>
                <c:pt idx="291">
                  <c:v>2174.8159999999998</c:v>
                </c:pt>
                <c:pt idx="292">
                  <c:v>3852.5440000000003</c:v>
                </c:pt>
                <c:pt idx="293">
                  <c:v>2591.6399999999994</c:v>
                </c:pt>
                <c:pt idx="294">
                  <c:v>7772.7600000000011</c:v>
                </c:pt>
                <c:pt idx="295">
                  <c:v>879.36</c:v>
                </c:pt>
                <c:pt idx="296">
                  <c:v>1288.152</c:v>
                </c:pt>
                <c:pt idx="297">
                  <c:v>5139.9360000000006</c:v>
                </c:pt>
                <c:pt idx="298">
                  <c:v>5666.76</c:v>
                </c:pt>
                <c:pt idx="299">
                  <c:v>2655.5039999999999</c:v>
                </c:pt>
                <c:pt idx="300">
                  <c:v>3995.2799999999997</c:v>
                </c:pt>
                <c:pt idx="301">
                  <c:v>1438.2</c:v>
                </c:pt>
                <c:pt idx="302">
                  <c:v>842.2</c:v>
                </c:pt>
                <c:pt idx="303">
                  <c:v>3734.1440000000002</c:v>
                </c:pt>
                <c:pt idx="304">
                  <c:v>1163.92</c:v>
                </c:pt>
                <c:pt idx="305">
                  <c:v>4228.9500000000007</c:v>
                </c:pt>
                <c:pt idx="306">
                  <c:v>3660.5440000000003</c:v>
                </c:pt>
                <c:pt idx="307">
                  <c:v>2812.9680000000003</c:v>
                </c:pt>
                <c:pt idx="308">
                  <c:v>1979.52</c:v>
                </c:pt>
                <c:pt idx="309">
                  <c:v>1545.84</c:v>
                </c:pt>
                <c:pt idx="310">
                  <c:v>1024.75</c:v>
                </c:pt>
                <c:pt idx="311">
                  <c:v>6412.5440000000008</c:v>
                </c:pt>
                <c:pt idx="312">
                  <c:v>6412.5440000000008</c:v>
                </c:pt>
                <c:pt idx="313">
                  <c:v>1275.8399999999999</c:v>
                </c:pt>
                <c:pt idx="314">
                  <c:v>2497.5299999999997</c:v>
                </c:pt>
                <c:pt idx="315">
                  <c:v>2191.36</c:v>
                </c:pt>
                <c:pt idx="316">
                  <c:v>396.92</c:v>
                </c:pt>
                <c:pt idx="317">
                  <c:v>7878.4159999999993</c:v>
                </c:pt>
                <c:pt idx="318">
                  <c:v>1373.47</c:v>
                </c:pt>
                <c:pt idx="319">
                  <c:v>1538.8199999999997</c:v>
                </c:pt>
                <c:pt idx="320">
                  <c:v>1215.04</c:v>
                </c:pt>
                <c:pt idx="321">
                  <c:v>1151.8720000000001</c:v>
                </c:pt>
                <c:pt idx="322">
                  <c:v>1688.32</c:v>
                </c:pt>
                <c:pt idx="323">
                  <c:v>1279.8720000000001</c:v>
                </c:pt>
                <c:pt idx="324">
                  <c:v>3046.8199999999997</c:v>
                </c:pt>
                <c:pt idx="325">
                  <c:v>4588.1280000000006</c:v>
                </c:pt>
                <c:pt idx="326">
                  <c:v>2975</c:v>
                </c:pt>
                <c:pt idx="327">
                  <c:v>3331.6080000000002</c:v>
                </c:pt>
                <c:pt idx="328">
                  <c:v>1133.9099999999999</c:v>
                </c:pt>
                <c:pt idx="329">
                  <c:v>3771.1360000000004</c:v>
                </c:pt>
                <c:pt idx="330">
                  <c:v>1877.68</c:v>
                </c:pt>
                <c:pt idx="331">
                  <c:v>1579.2640000000001</c:v>
                </c:pt>
                <c:pt idx="332">
                  <c:v>720.76</c:v>
                </c:pt>
                <c:pt idx="333">
                  <c:v>720.76</c:v>
                </c:pt>
                <c:pt idx="334">
                  <c:v>2589</c:v>
                </c:pt>
                <c:pt idx="335">
                  <c:v>1925.28</c:v>
                </c:pt>
                <c:pt idx="336">
                  <c:v>2119.92</c:v>
                </c:pt>
                <c:pt idx="337">
                  <c:v>1469.5099999999998</c:v>
                </c:pt>
                <c:pt idx="338">
                  <c:v>768.64</c:v>
                </c:pt>
                <c:pt idx="339">
                  <c:v>1453.95</c:v>
                </c:pt>
                <c:pt idx="340">
                  <c:v>639.96800000000007</c:v>
                </c:pt>
                <c:pt idx="341">
                  <c:v>782.56</c:v>
                </c:pt>
                <c:pt idx="342">
                  <c:v>782.56</c:v>
                </c:pt>
                <c:pt idx="343">
                  <c:v>782.56</c:v>
                </c:pt>
                <c:pt idx="344">
                  <c:v>1897</c:v>
                </c:pt>
                <c:pt idx="345">
                  <c:v>2079.4560000000001</c:v>
                </c:pt>
                <c:pt idx="346">
                  <c:v>8490.7200000000012</c:v>
                </c:pt>
                <c:pt idx="347">
                  <c:v>959.96800000000007</c:v>
                </c:pt>
                <c:pt idx="348">
                  <c:v>959.96800000000007</c:v>
                </c:pt>
                <c:pt idx="349">
                  <c:v>553.5680000000001</c:v>
                </c:pt>
                <c:pt idx="350">
                  <c:v>3135.6079999999997</c:v>
                </c:pt>
                <c:pt idx="351">
                  <c:v>3135.6079999999997</c:v>
                </c:pt>
                <c:pt idx="352">
                  <c:v>615.96</c:v>
                </c:pt>
                <c:pt idx="353">
                  <c:v>714.45600000000013</c:v>
                </c:pt>
                <c:pt idx="354">
                  <c:v>1774.5000000000002</c:v>
                </c:pt>
                <c:pt idx="355">
                  <c:v>998.75</c:v>
                </c:pt>
                <c:pt idx="356">
                  <c:v>2025.1800000000003</c:v>
                </c:pt>
                <c:pt idx="357">
                  <c:v>603.91999999999996</c:v>
                </c:pt>
                <c:pt idx="358">
                  <c:v>3275.6399999999994</c:v>
                </c:pt>
                <c:pt idx="359">
                  <c:v>7775.3519999999999</c:v>
                </c:pt>
                <c:pt idx="360">
                  <c:v>719.90999999999985</c:v>
                </c:pt>
                <c:pt idx="361">
                  <c:v>539.91</c:v>
                </c:pt>
                <c:pt idx="362">
                  <c:v>1725</c:v>
                </c:pt>
                <c:pt idx="363">
                  <c:v>199.99</c:v>
                </c:pt>
                <c:pt idx="364">
                  <c:v>548.81999999999994</c:v>
                </c:pt>
                <c:pt idx="365">
                  <c:v>660.8</c:v>
                </c:pt>
                <c:pt idx="366">
                  <c:v>6819.8</c:v>
                </c:pt>
                <c:pt idx="367">
                  <c:v>1292.6199999999999</c:v>
                </c:pt>
                <c:pt idx="368">
                  <c:v>1292.6199999999999</c:v>
                </c:pt>
                <c:pt idx="369">
                  <c:v>10994.464</c:v>
                </c:pt>
                <c:pt idx="370">
                  <c:v>1618.3799999999999</c:v>
                </c:pt>
                <c:pt idx="371">
                  <c:v>955.33199999999999</c:v>
                </c:pt>
                <c:pt idx="372">
                  <c:v>1461.76</c:v>
                </c:pt>
                <c:pt idx="373">
                  <c:v>5499.8</c:v>
                </c:pt>
                <c:pt idx="374">
                  <c:v>522.90000000000009</c:v>
                </c:pt>
                <c:pt idx="375">
                  <c:v>1591.52</c:v>
                </c:pt>
                <c:pt idx="376">
                  <c:v>1151.9280000000001</c:v>
                </c:pt>
                <c:pt idx="377">
                  <c:v>361.92</c:v>
                </c:pt>
                <c:pt idx="378">
                  <c:v>1738.53</c:v>
                </c:pt>
                <c:pt idx="379">
                  <c:v>9054.4159999999993</c:v>
                </c:pt>
                <c:pt idx="380">
                  <c:v>4850.2800000000007</c:v>
                </c:pt>
                <c:pt idx="381">
                  <c:v>494.64</c:v>
                </c:pt>
                <c:pt idx="382">
                  <c:v>494.64</c:v>
                </c:pt>
                <c:pt idx="383">
                  <c:v>5987.0159999999996</c:v>
                </c:pt>
                <c:pt idx="384">
                  <c:v>835.19999999999993</c:v>
                </c:pt>
                <c:pt idx="385">
                  <c:v>620.24</c:v>
                </c:pt>
                <c:pt idx="386">
                  <c:v>620.24</c:v>
                </c:pt>
                <c:pt idx="387">
                  <c:v>1785.96</c:v>
                </c:pt>
                <c:pt idx="388">
                  <c:v>499.32</c:v>
                </c:pt>
                <c:pt idx="389">
                  <c:v>1861.0199999999998</c:v>
                </c:pt>
                <c:pt idx="390">
                  <c:v>845.90999999999985</c:v>
                </c:pt>
                <c:pt idx="391">
                  <c:v>2403.328</c:v>
                </c:pt>
                <c:pt idx="392">
                  <c:v>543.79999999999995</c:v>
                </c:pt>
                <c:pt idx="393">
                  <c:v>1519.3919999999998</c:v>
                </c:pt>
                <c:pt idx="394">
                  <c:v>1162.0000000000002</c:v>
                </c:pt>
                <c:pt idx="395">
                  <c:v>3919.8000000000006</c:v>
                </c:pt>
                <c:pt idx="396">
                  <c:v>1119.8399999999999</c:v>
                </c:pt>
                <c:pt idx="397">
                  <c:v>863.90999999999985</c:v>
                </c:pt>
                <c:pt idx="398">
                  <c:v>1195.6000000000001</c:v>
                </c:pt>
                <c:pt idx="399">
                  <c:v>1055.8399999999999</c:v>
                </c:pt>
                <c:pt idx="400">
                  <c:v>1761.12</c:v>
                </c:pt>
                <c:pt idx="401">
                  <c:v>2745.09</c:v>
                </c:pt>
                <c:pt idx="402">
                  <c:v>1113.48</c:v>
                </c:pt>
                <c:pt idx="403">
                  <c:v>8261.3114999999998</c:v>
                </c:pt>
                <c:pt idx="404">
                  <c:v>2577.6000000000004</c:v>
                </c:pt>
                <c:pt idx="405">
                  <c:v>2577.6000000000004</c:v>
                </c:pt>
                <c:pt idx="406">
                  <c:v>599.79999999999995</c:v>
                </c:pt>
                <c:pt idx="407">
                  <c:v>515.96</c:v>
                </c:pt>
                <c:pt idx="408">
                  <c:v>2007.5299999999997</c:v>
                </c:pt>
                <c:pt idx="409">
                  <c:v>1119.1599999999999</c:v>
                </c:pt>
                <c:pt idx="410">
                  <c:v>440.46</c:v>
                </c:pt>
                <c:pt idx="411">
                  <c:v>1756.6559999999999</c:v>
                </c:pt>
                <c:pt idx="412">
                  <c:v>486.32</c:v>
                </c:pt>
                <c:pt idx="413">
                  <c:v>539.96</c:v>
                </c:pt>
                <c:pt idx="414">
                  <c:v>2600.2500000000005</c:v>
                </c:pt>
                <c:pt idx="415">
                  <c:v>1501.56</c:v>
                </c:pt>
                <c:pt idx="416">
                  <c:v>816.01199999999994</c:v>
                </c:pt>
                <c:pt idx="417">
                  <c:v>4319.7120000000004</c:v>
                </c:pt>
                <c:pt idx="418">
                  <c:v>1279.8720000000001</c:v>
                </c:pt>
                <c:pt idx="419">
                  <c:v>1998</c:v>
                </c:pt>
                <c:pt idx="420">
                  <c:v>547.91999999999996</c:v>
                </c:pt>
                <c:pt idx="421">
                  <c:v>1028.02</c:v>
                </c:pt>
                <c:pt idx="422">
                  <c:v>11983.3</c:v>
                </c:pt>
                <c:pt idx="423">
                  <c:v>1214.5</c:v>
                </c:pt>
                <c:pt idx="424">
                  <c:v>763.25</c:v>
                </c:pt>
                <c:pt idx="425">
                  <c:v>1885.5199999999998</c:v>
                </c:pt>
                <c:pt idx="426">
                  <c:v>823.6</c:v>
                </c:pt>
                <c:pt idx="427">
                  <c:v>1679.9759999999999</c:v>
                </c:pt>
                <c:pt idx="428">
                  <c:v>2999.8500000000004</c:v>
                </c:pt>
                <c:pt idx="429">
                  <c:v>774.5</c:v>
                </c:pt>
                <c:pt idx="430">
                  <c:v>774.5</c:v>
                </c:pt>
                <c:pt idx="431">
                  <c:v>431.09999999999997</c:v>
                </c:pt>
                <c:pt idx="432">
                  <c:v>1849.26</c:v>
                </c:pt>
                <c:pt idx="433">
                  <c:v>1699.8000000000002</c:v>
                </c:pt>
                <c:pt idx="434">
                  <c:v>1085.7600000000002</c:v>
                </c:pt>
                <c:pt idx="435">
                  <c:v>2253.6</c:v>
                </c:pt>
                <c:pt idx="436">
                  <c:v>960.80000000000018</c:v>
                </c:pt>
                <c:pt idx="437">
                  <c:v>749.75</c:v>
                </c:pt>
                <c:pt idx="438">
                  <c:v>1364.7599999999998</c:v>
                </c:pt>
                <c:pt idx="439">
                  <c:v>979.0200000000001</c:v>
                </c:pt>
                <c:pt idx="440">
                  <c:v>2567.502</c:v>
                </c:pt>
                <c:pt idx="441">
                  <c:v>776.08800000000008</c:v>
                </c:pt>
                <c:pt idx="442">
                  <c:v>5170.1760000000004</c:v>
                </c:pt>
                <c:pt idx="443">
                  <c:v>967.7700000000001</c:v>
                </c:pt>
                <c:pt idx="444">
                  <c:v>385.19999999999993</c:v>
                </c:pt>
                <c:pt idx="445">
                  <c:v>1334.8799999999999</c:v>
                </c:pt>
                <c:pt idx="446">
                  <c:v>929.53</c:v>
                </c:pt>
                <c:pt idx="447">
                  <c:v>4012.2179999999998</c:v>
                </c:pt>
                <c:pt idx="448">
                  <c:v>1516.25</c:v>
                </c:pt>
                <c:pt idx="449">
                  <c:v>385.19999999999993</c:v>
                </c:pt>
                <c:pt idx="450">
                  <c:v>2512.7999999999997</c:v>
                </c:pt>
                <c:pt idx="451">
                  <c:v>1406.8880000000004</c:v>
                </c:pt>
                <c:pt idx="452">
                  <c:v>259.95999999999998</c:v>
                </c:pt>
                <c:pt idx="453">
                  <c:v>207.48</c:v>
                </c:pt>
                <c:pt idx="454">
                  <c:v>443.96</c:v>
                </c:pt>
                <c:pt idx="455">
                  <c:v>710.14400000000001</c:v>
                </c:pt>
                <c:pt idx="456">
                  <c:v>646.20000000000005</c:v>
                </c:pt>
                <c:pt idx="457">
                  <c:v>3772.2499999999995</c:v>
                </c:pt>
                <c:pt idx="458">
                  <c:v>368.90999999999997</c:v>
                </c:pt>
                <c:pt idx="459">
                  <c:v>4812.2879999999996</c:v>
                </c:pt>
                <c:pt idx="460">
                  <c:v>959.96800000000007</c:v>
                </c:pt>
                <c:pt idx="461">
                  <c:v>959.96800000000007</c:v>
                </c:pt>
                <c:pt idx="462">
                  <c:v>4772.4480000000003</c:v>
                </c:pt>
                <c:pt idx="463">
                  <c:v>3331.6080000000002</c:v>
                </c:pt>
                <c:pt idx="464">
                  <c:v>819.80000000000007</c:v>
                </c:pt>
                <c:pt idx="465">
                  <c:v>1379.35</c:v>
                </c:pt>
                <c:pt idx="466">
                  <c:v>2279.6400000000003</c:v>
                </c:pt>
                <c:pt idx="467">
                  <c:v>319.95999999999998</c:v>
                </c:pt>
                <c:pt idx="468">
                  <c:v>319.95999999999998</c:v>
                </c:pt>
                <c:pt idx="469">
                  <c:v>638.81999999999994</c:v>
                </c:pt>
                <c:pt idx="470">
                  <c:v>623.75</c:v>
                </c:pt>
                <c:pt idx="471">
                  <c:v>339.3</c:v>
                </c:pt>
                <c:pt idx="472">
                  <c:v>754</c:v>
                </c:pt>
                <c:pt idx="473">
                  <c:v>865.6</c:v>
                </c:pt>
                <c:pt idx="474">
                  <c:v>4471.68</c:v>
                </c:pt>
                <c:pt idx="475">
                  <c:v>4471.68</c:v>
                </c:pt>
                <c:pt idx="476">
                  <c:v>2229.8000000000002</c:v>
                </c:pt>
                <c:pt idx="477">
                  <c:v>988.12800000000016</c:v>
                </c:pt>
                <c:pt idx="478">
                  <c:v>275.08</c:v>
                </c:pt>
                <c:pt idx="479">
                  <c:v>223.92</c:v>
                </c:pt>
                <c:pt idx="480">
                  <c:v>772.68</c:v>
                </c:pt>
                <c:pt idx="481">
                  <c:v>3603.8000000000006</c:v>
                </c:pt>
                <c:pt idx="482">
                  <c:v>219.84</c:v>
                </c:pt>
                <c:pt idx="483">
                  <c:v>219.84</c:v>
                </c:pt>
                <c:pt idx="484">
                  <c:v>409.2</c:v>
                </c:pt>
                <c:pt idx="485">
                  <c:v>548.01</c:v>
                </c:pt>
                <c:pt idx="486">
                  <c:v>626.048</c:v>
                </c:pt>
                <c:pt idx="487">
                  <c:v>479.84</c:v>
                </c:pt>
                <c:pt idx="488">
                  <c:v>1663.8720000000003</c:v>
                </c:pt>
                <c:pt idx="489">
                  <c:v>210.84</c:v>
                </c:pt>
                <c:pt idx="490">
                  <c:v>4119.8000000000011</c:v>
                </c:pt>
                <c:pt idx="491">
                  <c:v>639.84</c:v>
                </c:pt>
                <c:pt idx="492">
                  <c:v>782.72</c:v>
                </c:pt>
                <c:pt idx="493">
                  <c:v>421.36</c:v>
                </c:pt>
                <c:pt idx="494">
                  <c:v>1345.8959999999997</c:v>
                </c:pt>
                <c:pt idx="495">
                  <c:v>1043.6399999999999</c:v>
                </c:pt>
                <c:pt idx="496">
                  <c:v>559.62</c:v>
                </c:pt>
                <c:pt idx="497">
                  <c:v>1603.1360000000002</c:v>
                </c:pt>
                <c:pt idx="498">
                  <c:v>830.06999999999994</c:v>
                </c:pt>
                <c:pt idx="499">
                  <c:v>807.52</c:v>
                </c:pt>
                <c:pt idx="500">
                  <c:v>512.64</c:v>
                </c:pt>
                <c:pt idx="501">
                  <c:v>4031.37</c:v>
                </c:pt>
                <c:pt idx="502">
                  <c:v>1236.6719999999998</c:v>
                </c:pt>
                <c:pt idx="503">
                  <c:v>1298.6960000000001</c:v>
                </c:pt>
                <c:pt idx="504">
                  <c:v>422.08</c:v>
                </c:pt>
                <c:pt idx="505">
                  <c:v>308.79000000000002</c:v>
                </c:pt>
                <c:pt idx="506">
                  <c:v>3437</c:v>
                </c:pt>
                <c:pt idx="507">
                  <c:v>887.74999999999989</c:v>
                </c:pt>
                <c:pt idx="508">
                  <c:v>1198.44</c:v>
                </c:pt>
                <c:pt idx="509">
                  <c:v>708.8</c:v>
                </c:pt>
                <c:pt idx="510">
                  <c:v>418.32</c:v>
                </c:pt>
                <c:pt idx="511">
                  <c:v>739.59999999999991</c:v>
                </c:pt>
                <c:pt idx="512">
                  <c:v>192.16</c:v>
                </c:pt>
                <c:pt idx="513">
                  <c:v>325.27999999999997</c:v>
                </c:pt>
                <c:pt idx="514">
                  <c:v>474.25</c:v>
                </c:pt>
                <c:pt idx="515">
                  <c:v>3019.6</c:v>
                </c:pt>
                <c:pt idx="516">
                  <c:v>603.91999999999996</c:v>
                </c:pt>
                <c:pt idx="517">
                  <c:v>343.92</c:v>
                </c:pt>
                <c:pt idx="518">
                  <c:v>341.28000000000003</c:v>
                </c:pt>
                <c:pt idx="519">
                  <c:v>2123.64</c:v>
                </c:pt>
                <c:pt idx="520">
                  <c:v>150.97999999999999</c:v>
                </c:pt>
                <c:pt idx="521">
                  <c:v>1987.9999999999998</c:v>
                </c:pt>
                <c:pt idx="522">
                  <c:v>818.90999999999985</c:v>
                </c:pt>
                <c:pt idx="523">
                  <c:v>868.99999999999989</c:v>
                </c:pt>
                <c:pt idx="524">
                  <c:v>3465.5040000000004</c:v>
                </c:pt>
                <c:pt idx="525">
                  <c:v>1178.8199999999997</c:v>
                </c:pt>
                <c:pt idx="526">
                  <c:v>449.74999999999994</c:v>
                </c:pt>
                <c:pt idx="527">
                  <c:v>199.96</c:v>
                </c:pt>
                <c:pt idx="528">
                  <c:v>2051.8560000000002</c:v>
                </c:pt>
                <c:pt idx="529">
                  <c:v>423.92</c:v>
                </c:pt>
                <c:pt idx="530">
                  <c:v>523.91999999999996</c:v>
                </c:pt>
                <c:pt idx="531">
                  <c:v>639</c:v>
                </c:pt>
                <c:pt idx="532">
                  <c:v>541.43999999999994</c:v>
                </c:pt>
                <c:pt idx="533">
                  <c:v>186.732</c:v>
                </c:pt>
                <c:pt idx="534">
                  <c:v>458.82</c:v>
                </c:pt>
                <c:pt idx="535">
                  <c:v>458.82</c:v>
                </c:pt>
                <c:pt idx="536">
                  <c:v>418.49999999999994</c:v>
                </c:pt>
                <c:pt idx="537">
                  <c:v>327.76</c:v>
                </c:pt>
                <c:pt idx="538">
                  <c:v>1632.0240000000001</c:v>
                </c:pt>
                <c:pt idx="539">
                  <c:v>1632.0240000000001</c:v>
                </c:pt>
                <c:pt idx="540">
                  <c:v>1148.8320000000001</c:v>
                </c:pt>
                <c:pt idx="541">
                  <c:v>351.68</c:v>
                </c:pt>
                <c:pt idx="542">
                  <c:v>601.71999999999991</c:v>
                </c:pt>
                <c:pt idx="543">
                  <c:v>412</c:v>
                </c:pt>
                <c:pt idx="544">
                  <c:v>345.88800000000003</c:v>
                </c:pt>
                <c:pt idx="545">
                  <c:v>1360.7280000000001</c:v>
                </c:pt>
                <c:pt idx="546">
                  <c:v>367.84</c:v>
                </c:pt>
                <c:pt idx="547">
                  <c:v>140.81</c:v>
                </c:pt>
                <c:pt idx="548">
                  <c:v>135.94999999999999</c:v>
                </c:pt>
                <c:pt idx="549">
                  <c:v>977.06000000000006</c:v>
                </c:pt>
                <c:pt idx="550">
                  <c:v>3119.8</c:v>
                </c:pt>
                <c:pt idx="551">
                  <c:v>2332.2240000000002</c:v>
                </c:pt>
                <c:pt idx="552">
                  <c:v>619.60000000000014</c:v>
                </c:pt>
                <c:pt idx="553">
                  <c:v>575.928</c:v>
                </c:pt>
                <c:pt idx="554">
                  <c:v>244.61999999999998</c:v>
                </c:pt>
                <c:pt idx="555">
                  <c:v>536.05999999999995</c:v>
                </c:pt>
                <c:pt idx="556">
                  <c:v>521.81999999999994</c:v>
                </c:pt>
                <c:pt idx="557">
                  <c:v>476</c:v>
                </c:pt>
                <c:pt idx="558">
                  <c:v>899.75000000000011</c:v>
                </c:pt>
                <c:pt idx="559">
                  <c:v>308.15999999999997</c:v>
                </c:pt>
                <c:pt idx="560">
                  <c:v>1945.4720000000002</c:v>
                </c:pt>
                <c:pt idx="561">
                  <c:v>455.92</c:v>
                </c:pt>
                <c:pt idx="562">
                  <c:v>607.84</c:v>
                </c:pt>
                <c:pt idx="563">
                  <c:v>319.96800000000002</c:v>
                </c:pt>
                <c:pt idx="564">
                  <c:v>1279.8720000000001</c:v>
                </c:pt>
                <c:pt idx="565">
                  <c:v>239.96</c:v>
                </c:pt>
                <c:pt idx="566">
                  <c:v>599.80000000000007</c:v>
                </c:pt>
                <c:pt idx="567">
                  <c:v>263.95999999999998</c:v>
                </c:pt>
                <c:pt idx="568">
                  <c:v>243.88</c:v>
                </c:pt>
                <c:pt idx="569">
                  <c:v>451.07999999999993</c:v>
                </c:pt>
                <c:pt idx="570">
                  <c:v>2995.8249999999998</c:v>
                </c:pt>
                <c:pt idx="571">
                  <c:v>292.32</c:v>
                </c:pt>
                <c:pt idx="572">
                  <c:v>1398.96</c:v>
                </c:pt>
                <c:pt idx="573">
                  <c:v>697.85600000000011</c:v>
                </c:pt>
                <c:pt idx="574">
                  <c:v>662.60000000000014</c:v>
                </c:pt>
                <c:pt idx="575">
                  <c:v>507.15000000000003</c:v>
                </c:pt>
                <c:pt idx="576">
                  <c:v>4170.96</c:v>
                </c:pt>
                <c:pt idx="577">
                  <c:v>383.36</c:v>
                </c:pt>
                <c:pt idx="578">
                  <c:v>591.25</c:v>
                </c:pt>
                <c:pt idx="579">
                  <c:v>218.96</c:v>
                </c:pt>
                <c:pt idx="580">
                  <c:v>1002.4000000000001</c:v>
                </c:pt>
                <c:pt idx="581">
                  <c:v>199.136</c:v>
                </c:pt>
                <c:pt idx="582">
                  <c:v>239.92</c:v>
                </c:pt>
                <c:pt idx="583">
                  <c:v>706.57999999999993</c:v>
                </c:pt>
                <c:pt idx="584">
                  <c:v>179.136</c:v>
                </c:pt>
                <c:pt idx="585">
                  <c:v>2632.25</c:v>
                </c:pt>
                <c:pt idx="586">
                  <c:v>2632.25</c:v>
                </c:pt>
                <c:pt idx="587">
                  <c:v>770.048</c:v>
                </c:pt>
                <c:pt idx="588">
                  <c:v>852.11999999999989</c:v>
                </c:pt>
                <c:pt idx="589">
                  <c:v>1034.82</c:v>
                </c:pt>
                <c:pt idx="590">
                  <c:v>213.92</c:v>
                </c:pt>
                <c:pt idx="591">
                  <c:v>507.52799999999996</c:v>
                </c:pt>
                <c:pt idx="592">
                  <c:v>396.54400000000004</c:v>
                </c:pt>
                <c:pt idx="593">
                  <c:v>368.82</c:v>
                </c:pt>
                <c:pt idx="594">
                  <c:v>1904.336</c:v>
                </c:pt>
                <c:pt idx="595">
                  <c:v>243.56</c:v>
                </c:pt>
                <c:pt idx="596">
                  <c:v>592.1099999999999</c:v>
                </c:pt>
                <c:pt idx="597">
                  <c:v>240.78400000000002</c:v>
                </c:pt>
                <c:pt idx="598">
                  <c:v>346.32</c:v>
                </c:pt>
                <c:pt idx="599">
                  <c:v>79.384000000000015</c:v>
                </c:pt>
                <c:pt idx="600">
                  <c:v>943.84</c:v>
                </c:pt>
                <c:pt idx="601">
                  <c:v>384.12</c:v>
                </c:pt>
                <c:pt idx="602">
                  <c:v>419.60000000000008</c:v>
                </c:pt>
                <c:pt idx="603">
                  <c:v>419.60000000000008</c:v>
                </c:pt>
                <c:pt idx="604">
                  <c:v>344.74999999999994</c:v>
                </c:pt>
                <c:pt idx="605">
                  <c:v>307</c:v>
                </c:pt>
                <c:pt idx="606">
                  <c:v>767.87200000000007</c:v>
                </c:pt>
                <c:pt idx="607">
                  <c:v>319.68</c:v>
                </c:pt>
                <c:pt idx="608">
                  <c:v>1312.896</c:v>
                </c:pt>
                <c:pt idx="609">
                  <c:v>255.16800000000001</c:v>
                </c:pt>
                <c:pt idx="610">
                  <c:v>170.46000000000004</c:v>
                </c:pt>
                <c:pt idx="611">
                  <c:v>122.12</c:v>
                </c:pt>
                <c:pt idx="612">
                  <c:v>524.88000000000011</c:v>
                </c:pt>
                <c:pt idx="613">
                  <c:v>391.02</c:v>
                </c:pt>
                <c:pt idx="614">
                  <c:v>266.25599999999997</c:v>
                </c:pt>
                <c:pt idx="615">
                  <c:v>492.76800000000003</c:v>
                </c:pt>
                <c:pt idx="616">
                  <c:v>239.68</c:v>
                </c:pt>
                <c:pt idx="617">
                  <c:v>467.84</c:v>
                </c:pt>
                <c:pt idx="618">
                  <c:v>1359.8</c:v>
                </c:pt>
                <c:pt idx="619">
                  <c:v>722.75200000000007</c:v>
                </c:pt>
                <c:pt idx="620">
                  <c:v>323.82</c:v>
                </c:pt>
                <c:pt idx="621">
                  <c:v>153.72800000000001</c:v>
                </c:pt>
                <c:pt idx="622">
                  <c:v>274.5</c:v>
                </c:pt>
                <c:pt idx="623">
                  <c:v>765.44</c:v>
                </c:pt>
                <c:pt idx="624">
                  <c:v>174.15</c:v>
                </c:pt>
                <c:pt idx="625">
                  <c:v>228.42000000000002</c:v>
                </c:pt>
                <c:pt idx="626">
                  <c:v>102.3</c:v>
                </c:pt>
                <c:pt idx="627">
                  <c:v>3523.8</c:v>
                </c:pt>
                <c:pt idx="628">
                  <c:v>516.78</c:v>
                </c:pt>
                <c:pt idx="629">
                  <c:v>636.02</c:v>
                </c:pt>
                <c:pt idx="630">
                  <c:v>558.36</c:v>
                </c:pt>
                <c:pt idx="631">
                  <c:v>2024.68</c:v>
                </c:pt>
                <c:pt idx="632">
                  <c:v>496</c:v>
                </c:pt>
                <c:pt idx="633">
                  <c:v>255.96799999999999</c:v>
                </c:pt>
                <c:pt idx="634">
                  <c:v>227.376</c:v>
                </c:pt>
                <c:pt idx="635">
                  <c:v>479.21999999999997</c:v>
                </c:pt>
                <c:pt idx="636">
                  <c:v>300.24</c:v>
                </c:pt>
                <c:pt idx="637">
                  <c:v>555.12</c:v>
                </c:pt>
                <c:pt idx="638">
                  <c:v>1099.0000000000002</c:v>
                </c:pt>
                <c:pt idx="639">
                  <c:v>105.52</c:v>
                </c:pt>
                <c:pt idx="640">
                  <c:v>484.38000000000005</c:v>
                </c:pt>
                <c:pt idx="641">
                  <c:v>423.36</c:v>
                </c:pt>
                <c:pt idx="642">
                  <c:v>239.24</c:v>
                </c:pt>
                <c:pt idx="643">
                  <c:v>182.16</c:v>
                </c:pt>
                <c:pt idx="644">
                  <c:v>469.79999999999995</c:v>
                </c:pt>
                <c:pt idx="645">
                  <c:v>586.04</c:v>
                </c:pt>
                <c:pt idx="646">
                  <c:v>223.05600000000001</c:v>
                </c:pt>
                <c:pt idx="647">
                  <c:v>223.05600000000001</c:v>
                </c:pt>
                <c:pt idx="648">
                  <c:v>690.84000000000015</c:v>
                </c:pt>
                <c:pt idx="649">
                  <c:v>467.28</c:v>
                </c:pt>
                <c:pt idx="650">
                  <c:v>356.76800000000003</c:v>
                </c:pt>
                <c:pt idx="651">
                  <c:v>133.20000000000002</c:v>
                </c:pt>
                <c:pt idx="652">
                  <c:v>780.41600000000005</c:v>
                </c:pt>
                <c:pt idx="653">
                  <c:v>317.52</c:v>
                </c:pt>
                <c:pt idx="654">
                  <c:v>172.72800000000001</c:v>
                </c:pt>
                <c:pt idx="655">
                  <c:v>188.42400000000004</c:v>
                </c:pt>
                <c:pt idx="656">
                  <c:v>69.48</c:v>
                </c:pt>
                <c:pt idx="657">
                  <c:v>159.75</c:v>
                </c:pt>
                <c:pt idx="658">
                  <c:v>711.28800000000012</c:v>
                </c:pt>
                <c:pt idx="659">
                  <c:v>652.54399999999998</c:v>
                </c:pt>
                <c:pt idx="660">
                  <c:v>511.20000000000005</c:v>
                </c:pt>
                <c:pt idx="661">
                  <c:v>2124.7874999999995</c:v>
                </c:pt>
                <c:pt idx="662">
                  <c:v>1249.75</c:v>
                </c:pt>
                <c:pt idx="663">
                  <c:v>532.44000000000005</c:v>
                </c:pt>
                <c:pt idx="664">
                  <c:v>199.50000000000003</c:v>
                </c:pt>
                <c:pt idx="665">
                  <c:v>165.6</c:v>
                </c:pt>
                <c:pt idx="666">
                  <c:v>255.84</c:v>
                </c:pt>
                <c:pt idx="667">
                  <c:v>528.64</c:v>
                </c:pt>
                <c:pt idx="668">
                  <c:v>418.26399999999995</c:v>
                </c:pt>
                <c:pt idx="669">
                  <c:v>117.16</c:v>
                </c:pt>
                <c:pt idx="670">
                  <c:v>240.48</c:v>
                </c:pt>
                <c:pt idx="671">
                  <c:v>240.48</c:v>
                </c:pt>
                <c:pt idx="672">
                  <c:v>113.408</c:v>
                </c:pt>
                <c:pt idx="673">
                  <c:v>113.408</c:v>
                </c:pt>
                <c:pt idx="674">
                  <c:v>237.00000000000003</c:v>
                </c:pt>
                <c:pt idx="675">
                  <c:v>79.92</c:v>
                </c:pt>
                <c:pt idx="676">
                  <c:v>233.28000000000003</c:v>
                </c:pt>
                <c:pt idx="677">
                  <c:v>133.29</c:v>
                </c:pt>
                <c:pt idx="678">
                  <c:v>192.51</c:v>
                </c:pt>
                <c:pt idx="679">
                  <c:v>263.62</c:v>
                </c:pt>
                <c:pt idx="680">
                  <c:v>75.88</c:v>
                </c:pt>
                <c:pt idx="681">
                  <c:v>43.13</c:v>
                </c:pt>
                <c:pt idx="682">
                  <c:v>719.928</c:v>
                </c:pt>
                <c:pt idx="683">
                  <c:v>142.77600000000001</c:v>
                </c:pt>
                <c:pt idx="684">
                  <c:v>1774.5000000000002</c:v>
                </c:pt>
                <c:pt idx="685">
                  <c:v>1042.74</c:v>
                </c:pt>
                <c:pt idx="686">
                  <c:v>124.10999999999999</c:v>
                </c:pt>
                <c:pt idx="687">
                  <c:v>79.92</c:v>
                </c:pt>
                <c:pt idx="688">
                  <c:v>74.599999999999994</c:v>
                </c:pt>
                <c:pt idx="689">
                  <c:v>182</c:v>
                </c:pt>
                <c:pt idx="690">
                  <c:v>1359.8</c:v>
                </c:pt>
                <c:pt idx="691">
                  <c:v>67.92</c:v>
                </c:pt>
                <c:pt idx="692">
                  <c:v>226.07999999999998</c:v>
                </c:pt>
                <c:pt idx="693">
                  <c:v>224.64</c:v>
                </c:pt>
                <c:pt idx="694">
                  <c:v>149.54399999999998</c:v>
                </c:pt>
                <c:pt idx="695">
                  <c:v>5846.1900000000005</c:v>
                </c:pt>
                <c:pt idx="696">
                  <c:v>184.32</c:v>
                </c:pt>
                <c:pt idx="697">
                  <c:v>268.02999999999997</c:v>
                </c:pt>
                <c:pt idx="698">
                  <c:v>215.28000000000003</c:v>
                </c:pt>
                <c:pt idx="699">
                  <c:v>357.11200000000002</c:v>
                </c:pt>
                <c:pt idx="700">
                  <c:v>345.05999999999995</c:v>
                </c:pt>
                <c:pt idx="701">
                  <c:v>183.92</c:v>
                </c:pt>
                <c:pt idx="702">
                  <c:v>162.00000000000003</c:v>
                </c:pt>
                <c:pt idx="703">
                  <c:v>274.5</c:v>
                </c:pt>
                <c:pt idx="704">
                  <c:v>113.12</c:v>
                </c:pt>
                <c:pt idx="705">
                  <c:v>143.96</c:v>
                </c:pt>
                <c:pt idx="706">
                  <c:v>83.88</c:v>
                </c:pt>
                <c:pt idx="707">
                  <c:v>240.19200000000001</c:v>
                </c:pt>
                <c:pt idx="708">
                  <c:v>179.91</c:v>
                </c:pt>
                <c:pt idx="709">
                  <c:v>143.91</c:v>
                </c:pt>
                <c:pt idx="710">
                  <c:v>88.92</c:v>
                </c:pt>
                <c:pt idx="711">
                  <c:v>170.6</c:v>
                </c:pt>
                <c:pt idx="712">
                  <c:v>444.60000000000008</c:v>
                </c:pt>
                <c:pt idx="713">
                  <c:v>431.85599999999999</c:v>
                </c:pt>
                <c:pt idx="714">
                  <c:v>144.5</c:v>
                </c:pt>
                <c:pt idx="715">
                  <c:v>247.68</c:v>
                </c:pt>
                <c:pt idx="716">
                  <c:v>475.12800000000004</c:v>
                </c:pt>
                <c:pt idx="717">
                  <c:v>84.42</c:v>
                </c:pt>
                <c:pt idx="718">
                  <c:v>106.56</c:v>
                </c:pt>
                <c:pt idx="719">
                  <c:v>112.64</c:v>
                </c:pt>
                <c:pt idx="720">
                  <c:v>70.239999999999995</c:v>
                </c:pt>
                <c:pt idx="721">
                  <c:v>184.8</c:v>
                </c:pt>
                <c:pt idx="722">
                  <c:v>175.42000000000002</c:v>
                </c:pt>
                <c:pt idx="723">
                  <c:v>103.68</c:v>
                </c:pt>
                <c:pt idx="724">
                  <c:v>174.4</c:v>
                </c:pt>
                <c:pt idx="725">
                  <c:v>779.39200000000005</c:v>
                </c:pt>
                <c:pt idx="726">
                  <c:v>180.81</c:v>
                </c:pt>
                <c:pt idx="727">
                  <c:v>26.38</c:v>
                </c:pt>
                <c:pt idx="728">
                  <c:v>138.45600000000002</c:v>
                </c:pt>
                <c:pt idx="729">
                  <c:v>322.56</c:v>
                </c:pt>
                <c:pt idx="730">
                  <c:v>39.99</c:v>
                </c:pt>
                <c:pt idx="731">
                  <c:v>102.74400000000001</c:v>
                </c:pt>
                <c:pt idx="732">
                  <c:v>41.22</c:v>
                </c:pt>
                <c:pt idx="733">
                  <c:v>131.584</c:v>
                </c:pt>
                <c:pt idx="734">
                  <c:v>120.5</c:v>
                </c:pt>
                <c:pt idx="735">
                  <c:v>56.8</c:v>
                </c:pt>
                <c:pt idx="736">
                  <c:v>135</c:v>
                </c:pt>
                <c:pt idx="737">
                  <c:v>128.88</c:v>
                </c:pt>
                <c:pt idx="738">
                  <c:v>68.490000000000009</c:v>
                </c:pt>
                <c:pt idx="739">
                  <c:v>150.92000000000002</c:v>
                </c:pt>
                <c:pt idx="740">
                  <c:v>22.48</c:v>
                </c:pt>
                <c:pt idx="741">
                  <c:v>65.789999999999992</c:v>
                </c:pt>
                <c:pt idx="742">
                  <c:v>41.4</c:v>
                </c:pt>
                <c:pt idx="743">
                  <c:v>54.92</c:v>
                </c:pt>
                <c:pt idx="744">
                  <c:v>157.80000000000001</c:v>
                </c:pt>
                <c:pt idx="745">
                  <c:v>588.96</c:v>
                </c:pt>
                <c:pt idx="746">
                  <c:v>355.6</c:v>
                </c:pt>
                <c:pt idx="747">
                  <c:v>34.76</c:v>
                </c:pt>
                <c:pt idx="748">
                  <c:v>77.489999999999995</c:v>
                </c:pt>
                <c:pt idx="749">
                  <c:v>189.57600000000002</c:v>
                </c:pt>
                <c:pt idx="750">
                  <c:v>6630.1900000000005</c:v>
                </c:pt>
                <c:pt idx="751">
                  <c:v>41.72</c:v>
                </c:pt>
                <c:pt idx="752">
                  <c:v>728.16000000000008</c:v>
                </c:pt>
                <c:pt idx="753">
                  <c:v>113.39999999999999</c:v>
                </c:pt>
                <c:pt idx="754">
                  <c:v>847.84</c:v>
                </c:pt>
                <c:pt idx="755">
                  <c:v>777.72799999999995</c:v>
                </c:pt>
                <c:pt idx="756">
                  <c:v>33.119999999999997</c:v>
                </c:pt>
                <c:pt idx="757">
                  <c:v>98.688000000000002</c:v>
                </c:pt>
                <c:pt idx="758">
                  <c:v>1005.0480000000001</c:v>
                </c:pt>
                <c:pt idx="759">
                  <c:v>144.64800000000002</c:v>
                </c:pt>
                <c:pt idx="760">
                  <c:v>44.19</c:v>
                </c:pt>
                <c:pt idx="761">
                  <c:v>29.24</c:v>
                </c:pt>
                <c:pt idx="762">
                  <c:v>37.93</c:v>
                </c:pt>
                <c:pt idx="763">
                  <c:v>19.989999999999998</c:v>
                </c:pt>
                <c:pt idx="764">
                  <c:v>60.300000000000004</c:v>
                </c:pt>
                <c:pt idx="765">
                  <c:v>39.295999999999999</c:v>
                </c:pt>
                <c:pt idx="766">
                  <c:v>109.4</c:v>
                </c:pt>
                <c:pt idx="767">
                  <c:v>29.12</c:v>
                </c:pt>
                <c:pt idx="768">
                  <c:v>25.92</c:v>
                </c:pt>
                <c:pt idx="769">
                  <c:v>241.8</c:v>
                </c:pt>
                <c:pt idx="770">
                  <c:v>52.416000000000004</c:v>
                </c:pt>
                <c:pt idx="771">
                  <c:v>46.24</c:v>
                </c:pt>
                <c:pt idx="772">
                  <c:v>84.24</c:v>
                </c:pt>
                <c:pt idx="773">
                  <c:v>99.232000000000014</c:v>
                </c:pt>
                <c:pt idx="774">
                  <c:v>19.64</c:v>
                </c:pt>
                <c:pt idx="775">
                  <c:v>27.72</c:v>
                </c:pt>
                <c:pt idx="776">
                  <c:v>28.259999999999998</c:v>
                </c:pt>
                <c:pt idx="777">
                  <c:v>24.896000000000001</c:v>
                </c:pt>
                <c:pt idx="778">
                  <c:v>20.736000000000004</c:v>
                </c:pt>
                <c:pt idx="779">
                  <c:v>20.736000000000004</c:v>
                </c:pt>
                <c:pt idx="780">
                  <c:v>57.887999999999998</c:v>
                </c:pt>
                <c:pt idx="781">
                  <c:v>11.21</c:v>
                </c:pt>
                <c:pt idx="782">
                  <c:v>26.88</c:v>
                </c:pt>
                <c:pt idx="783">
                  <c:v>29.52</c:v>
                </c:pt>
                <c:pt idx="784">
                  <c:v>204.60000000000002</c:v>
                </c:pt>
                <c:pt idx="785">
                  <c:v>61.600000000000009</c:v>
                </c:pt>
                <c:pt idx="786">
                  <c:v>82.600000000000023</c:v>
                </c:pt>
                <c:pt idx="787">
                  <c:v>15.912000000000001</c:v>
                </c:pt>
                <c:pt idx="788">
                  <c:v>2210.2399999999998</c:v>
                </c:pt>
                <c:pt idx="789">
                  <c:v>9.5359999999999996</c:v>
                </c:pt>
                <c:pt idx="790">
                  <c:v>2.0250000000000004</c:v>
                </c:pt>
                <c:pt idx="791">
                  <c:v>48</c:v>
                </c:pt>
                <c:pt idx="792">
                  <c:v>513.86400000000003</c:v>
                </c:pt>
                <c:pt idx="793">
                  <c:v>9119.84</c:v>
                </c:pt>
                <c:pt idx="794">
                  <c:v>2399.96</c:v>
                </c:pt>
                <c:pt idx="795">
                  <c:v>8203.5</c:v>
                </c:pt>
                <c:pt idx="796">
                  <c:v>3583.68</c:v>
                </c:pt>
                <c:pt idx="797">
                  <c:v>1016.792</c:v>
                </c:pt>
                <c:pt idx="798">
                  <c:v>6099.8</c:v>
                </c:pt>
                <c:pt idx="799">
                  <c:v>3599.9280000000003</c:v>
                </c:pt>
                <c:pt idx="800">
                  <c:v>1687.8</c:v>
                </c:pt>
                <c:pt idx="801">
                  <c:v>7000.14</c:v>
                </c:pt>
                <c:pt idx="802">
                  <c:v>7597.9400000000005</c:v>
                </c:pt>
                <c:pt idx="803">
                  <c:v>7597.9400000000005</c:v>
                </c:pt>
                <c:pt idx="804">
                  <c:v>18031.608</c:v>
                </c:pt>
                <c:pt idx="805">
                  <c:v>4124.75</c:v>
                </c:pt>
                <c:pt idx="806">
                  <c:v>27215.352000000003</c:v>
                </c:pt>
                <c:pt idx="807">
                  <c:v>3465.6</c:v>
                </c:pt>
                <c:pt idx="808">
                  <c:v>5759.9279999999999</c:v>
                </c:pt>
                <c:pt idx="809">
                  <c:v>2559.8720000000003</c:v>
                </c:pt>
                <c:pt idx="810">
                  <c:v>2474.91</c:v>
                </c:pt>
                <c:pt idx="811">
                  <c:v>4931.2799999999988</c:v>
                </c:pt>
                <c:pt idx="812">
                  <c:v>2903.36</c:v>
                </c:pt>
                <c:pt idx="813">
                  <c:v>14488.2</c:v>
                </c:pt>
                <c:pt idx="814">
                  <c:v>3571.5000000000005</c:v>
                </c:pt>
                <c:pt idx="815">
                  <c:v>5218.7300000000005</c:v>
                </c:pt>
                <c:pt idx="816">
                  <c:v>1979.91</c:v>
                </c:pt>
                <c:pt idx="817">
                  <c:v>4948.0200000000004</c:v>
                </c:pt>
                <c:pt idx="818">
                  <c:v>2099.5</c:v>
                </c:pt>
                <c:pt idx="819">
                  <c:v>5749.38</c:v>
                </c:pt>
                <c:pt idx="820">
                  <c:v>4899.5099999999993</c:v>
                </c:pt>
                <c:pt idx="821">
                  <c:v>3794</c:v>
                </c:pt>
                <c:pt idx="822">
                  <c:v>6209.7209999999995</c:v>
                </c:pt>
                <c:pt idx="823">
                  <c:v>8100.7200000000012</c:v>
                </c:pt>
                <c:pt idx="824">
                  <c:v>2499.75</c:v>
                </c:pt>
                <c:pt idx="825">
                  <c:v>3436.56</c:v>
                </c:pt>
                <c:pt idx="826">
                  <c:v>2362.59</c:v>
                </c:pt>
                <c:pt idx="827">
                  <c:v>3149.7499999999995</c:v>
                </c:pt>
                <c:pt idx="828">
                  <c:v>2250</c:v>
                </c:pt>
                <c:pt idx="829">
                  <c:v>1392.84</c:v>
                </c:pt>
                <c:pt idx="830">
                  <c:v>1633.1399999999999</c:v>
                </c:pt>
                <c:pt idx="831">
                  <c:v>1149.82</c:v>
                </c:pt>
                <c:pt idx="832">
                  <c:v>975.96800000000007</c:v>
                </c:pt>
                <c:pt idx="833">
                  <c:v>975.96800000000007</c:v>
                </c:pt>
                <c:pt idx="834">
                  <c:v>5036.58</c:v>
                </c:pt>
                <c:pt idx="835">
                  <c:v>943.64999999999986</c:v>
                </c:pt>
                <c:pt idx="836">
                  <c:v>2695.68</c:v>
                </c:pt>
                <c:pt idx="837">
                  <c:v>17819.352000000003</c:v>
                </c:pt>
                <c:pt idx="838">
                  <c:v>2788.64</c:v>
                </c:pt>
                <c:pt idx="839">
                  <c:v>975.92</c:v>
                </c:pt>
                <c:pt idx="840">
                  <c:v>1555.75</c:v>
                </c:pt>
                <c:pt idx="841">
                  <c:v>6503.119999999999</c:v>
                </c:pt>
                <c:pt idx="842">
                  <c:v>1999.75</c:v>
                </c:pt>
                <c:pt idx="843">
                  <c:v>1524.5</c:v>
                </c:pt>
                <c:pt idx="844">
                  <c:v>2616.25</c:v>
                </c:pt>
                <c:pt idx="845">
                  <c:v>2386.5</c:v>
                </c:pt>
                <c:pt idx="846">
                  <c:v>1399.5</c:v>
                </c:pt>
                <c:pt idx="847">
                  <c:v>1399.5</c:v>
                </c:pt>
                <c:pt idx="848">
                  <c:v>1374</c:v>
                </c:pt>
                <c:pt idx="849">
                  <c:v>1387</c:v>
                </c:pt>
                <c:pt idx="850">
                  <c:v>1223.9280000000001</c:v>
                </c:pt>
                <c:pt idx="851">
                  <c:v>1313.55</c:v>
                </c:pt>
                <c:pt idx="852">
                  <c:v>1313.55</c:v>
                </c:pt>
                <c:pt idx="853">
                  <c:v>5834.6</c:v>
                </c:pt>
                <c:pt idx="854">
                  <c:v>2015.84</c:v>
                </c:pt>
                <c:pt idx="855">
                  <c:v>5230.08</c:v>
                </c:pt>
                <c:pt idx="856">
                  <c:v>5790.5999999999995</c:v>
                </c:pt>
                <c:pt idx="857">
                  <c:v>2300.16</c:v>
                </c:pt>
                <c:pt idx="858">
                  <c:v>13362.047999999999</c:v>
                </c:pt>
                <c:pt idx="859">
                  <c:v>2003.1680000000001</c:v>
                </c:pt>
                <c:pt idx="860">
                  <c:v>6996.0240000000003</c:v>
                </c:pt>
                <c:pt idx="861">
                  <c:v>1195.056</c:v>
                </c:pt>
                <c:pt idx="862">
                  <c:v>3968.19</c:v>
                </c:pt>
                <c:pt idx="863">
                  <c:v>5173.9599999999991</c:v>
                </c:pt>
                <c:pt idx="864">
                  <c:v>1395.54</c:v>
                </c:pt>
                <c:pt idx="865">
                  <c:v>1395.54</c:v>
                </c:pt>
                <c:pt idx="866">
                  <c:v>1749.75</c:v>
                </c:pt>
                <c:pt idx="867">
                  <c:v>6624.4080000000004</c:v>
                </c:pt>
                <c:pt idx="868">
                  <c:v>1342.08</c:v>
                </c:pt>
                <c:pt idx="869">
                  <c:v>3600.32</c:v>
                </c:pt>
                <c:pt idx="870">
                  <c:v>6678.4</c:v>
                </c:pt>
                <c:pt idx="871">
                  <c:v>1630.72</c:v>
                </c:pt>
                <c:pt idx="872">
                  <c:v>1222.75</c:v>
                </c:pt>
                <c:pt idx="873">
                  <c:v>4912.6500000000005</c:v>
                </c:pt>
                <c:pt idx="874">
                  <c:v>783.96</c:v>
                </c:pt>
                <c:pt idx="875">
                  <c:v>3095.2799999999997</c:v>
                </c:pt>
                <c:pt idx="876">
                  <c:v>1790.9499999999998</c:v>
                </c:pt>
                <c:pt idx="877">
                  <c:v>3596.5440000000003</c:v>
                </c:pt>
                <c:pt idx="878">
                  <c:v>2003.9999999999998</c:v>
                </c:pt>
                <c:pt idx="879">
                  <c:v>3084.8</c:v>
                </c:pt>
                <c:pt idx="880">
                  <c:v>2149.5</c:v>
                </c:pt>
                <c:pt idx="881">
                  <c:v>2154.4320000000002</c:v>
                </c:pt>
                <c:pt idx="882">
                  <c:v>8904.1920000000009</c:v>
                </c:pt>
                <c:pt idx="883">
                  <c:v>1960.6499999999999</c:v>
                </c:pt>
                <c:pt idx="884">
                  <c:v>4656.08</c:v>
                </c:pt>
                <c:pt idx="885">
                  <c:v>1688.0400000000002</c:v>
                </c:pt>
                <c:pt idx="886">
                  <c:v>1094.22</c:v>
                </c:pt>
                <c:pt idx="887">
                  <c:v>2915.6400000000003</c:v>
                </c:pt>
                <c:pt idx="888">
                  <c:v>2343.3760000000002</c:v>
                </c:pt>
                <c:pt idx="889">
                  <c:v>3090.72</c:v>
                </c:pt>
                <c:pt idx="890">
                  <c:v>2879.712</c:v>
                </c:pt>
                <c:pt idx="891">
                  <c:v>2669.5199999999995</c:v>
                </c:pt>
                <c:pt idx="892">
                  <c:v>887.68</c:v>
                </c:pt>
                <c:pt idx="893">
                  <c:v>8489.9359999999997</c:v>
                </c:pt>
                <c:pt idx="894">
                  <c:v>2788.48</c:v>
                </c:pt>
                <c:pt idx="895">
                  <c:v>1258.4000000000001</c:v>
                </c:pt>
                <c:pt idx="896">
                  <c:v>703.35</c:v>
                </c:pt>
                <c:pt idx="897">
                  <c:v>1167.8399999999999</c:v>
                </c:pt>
                <c:pt idx="898">
                  <c:v>9124.4880000000012</c:v>
                </c:pt>
                <c:pt idx="899">
                  <c:v>4188.4960000000001</c:v>
                </c:pt>
                <c:pt idx="900">
                  <c:v>419.4</c:v>
                </c:pt>
                <c:pt idx="901">
                  <c:v>3857.2560000000008</c:v>
                </c:pt>
                <c:pt idx="902">
                  <c:v>1275.8399999999999</c:v>
                </c:pt>
                <c:pt idx="903">
                  <c:v>3197.88</c:v>
                </c:pt>
                <c:pt idx="904">
                  <c:v>3535.36</c:v>
                </c:pt>
                <c:pt idx="905">
                  <c:v>3535.36</c:v>
                </c:pt>
                <c:pt idx="906">
                  <c:v>396.92</c:v>
                </c:pt>
                <c:pt idx="907">
                  <c:v>393.24</c:v>
                </c:pt>
                <c:pt idx="908">
                  <c:v>2975</c:v>
                </c:pt>
                <c:pt idx="909">
                  <c:v>1133.9099999999999</c:v>
                </c:pt>
                <c:pt idx="910">
                  <c:v>15051.232</c:v>
                </c:pt>
                <c:pt idx="911">
                  <c:v>719.96</c:v>
                </c:pt>
                <c:pt idx="912">
                  <c:v>623.96</c:v>
                </c:pt>
                <c:pt idx="913">
                  <c:v>1008</c:v>
                </c:pt>
                <c:pt idx="914">
                  <c:v>3595.7520000000004</c:v>
                </c:pt>
                <c:pt idx="915">
                  <c:v>1917.2720000000002</c:v>
                </c:pt>
                <c:pt idx="916">
                  <c:v>1421.44</c:v>
                </c:pt>
                <c:pt idx="917">
                  <c:v>619.29</c:v>
                </c:pt>
                <c:pt idx="918">
                  <c:v>1088.82</c:v>
                </c:pt>
                <c:pt idx="919">
                  <c:v>1074.3040000000001</c:v>
                </c:pt>
                <c:pt idx="920">
                  <c:v>603.91999999999996</c:v>
                </c:pt>
                <c:pt idx="921">
                  <c:v>299.99</c:v>
                </c:pt>
                <c:pt idx="922">
                  <c:v>2879.712</c:v>
                </c:pt>
                <c:pt idx="923">
                  <c:v>999.49999999999989</c:v>
                </c:pt>
                <c:pt idx="924">
                  <c:v>1282.56</c:v>
                </c:pt>
                <c:pt idx="925">
                  <c:v>615.96</c:v>
                </c:pt>
                <c:pt idx="926">
                  <c:v>2676.672</c:v>
                </c:pt>
                <c:pt idx="927">
                  <c:v>1043.92</c:v>
                </c:pt>
                <c:pt idx="928">
                  <c:v>754.92</c:v>
                </c:pt>
                <c:pt idx="929">
                  <c:v>3018.1680000000001</c:v>
                </c:pt>
                <c:pt idx="930">
                  <c:v>998.75</c:v>
                </c:pt>
                <c:pt idx="931">
                  <c:v>560.06999999999994</c:v>
                </c:pt>
                <c:pt idx="932">
                  <c:v>3130.1200000000003</c:v>
                </c:pt>
                <c:pt idx="933">
                  <c:v>2615.4</c:v>
                </c:pt>
                <c:pt idx="934">
                  <c:v>719.90999999999985</c:v>
                </c:pt>
                <c:pt idx="935">
                  <c:v>660.8</c:v>
                </c:pt>
                <c:pt idx="936">
                  <c:v>6819.8</c:v>
                </c:pt>
                <c:pt idx="937">
                  <c:v>831.04</c:v>
                </c:pt>
                <c:pt idx="938">
                  <c:v>3861.3119999999999</c:v>
                </c:pt>
                <c:pt idx="939">
                  <c:v>1992.0000000000002</c:v>
                </c:pt>
                <c:pt idx="940">
                  <c:v>1503.9680000000001</c:v>
                </c:pt>
                <c:pt idx="941">
                  <c:v>3379.8</c:v>
                </c:pt>
                <c:pt idx="942">
                  <c:v>350.98</c:v>
                </c:pt>
                <c:pt idx="943">
                  <c:v>10780.160000000002</c:v>
                </c:pt>
                <c:pt idx="944">
                  <c:v>1461.76</c:v>
                </c:pt>
                <c:pt idx="945">
                  <c:v>599.96</c:v>
                </c:pt>
                <c:pt idx="946">
                  <c:v>399.96</c:v>
                </c:pt>
                <c:pt idx="947">
                  <c:v>1199.8000000000002</c:v>
                </c:pt>
                <c:pt idx="948">
                  <c:v>1115.28</c:v>
                </c:pt>
                <c:pt idx="949">
                  <c:v>5938.6880000000001</c:v>
                </c:pt>
                <c:pt idx="950">
                  <c:v>886</c:v>
                </c:pt>
                <c:pt idx="951">
                  <c:v>886</c:v>
                </c:pt>
                <c:pt idx="952">
                  <c:v>1606.808</c:v>
                </c:pt>
                <c:pt idx="953">
                  <c:v>2655.7440000000001</c:v>
                </c:pt>
                <c:pt idx="954">
                  <c:v>1509.1200000000001</c:v>
                </c:pt>
                <c:pt idx="955">
                  <c:v>2399.5</c:v>
                </c:pt>
                <c:pt idx="956">
                  <c:v>361.92</c:v>
                </c:pt>
                <c:pt idx="957">
                  <c:v>2524.5</c:v>
                </c:pt>
                <c:pt idx="958">
                  <c:v>655.84</c:v>
                </c:pt>
                <c:pt idx="959">
                  <c:v>2008.0199999999998</c:v>
                </c:pt>
                <c:pt idx="960">
                  <c:v>499.32</c:v>
                </c:pt>
                <c:pt idx="961">
                  <c:v>499.32</c:v>
                </c:pt>
                <c:pt idx="962">
                  <c:v>499.32</c:v>
                </c:pt>
                <c:pt idx="963">
                  <c:v>1099.2000000000003</c:v>
                </c:pt>
                <c:pt idx="964">
                  <c:v>1079.9099999999999</c:v>
                </c:pt>
                <c:pt idx="965">
                  <c:v>335.72</c:v>
                </c:pt>
                <c:pt idx="966">
                  <c:v>2250.08</c:v>
                </c:pt>
                <c:pt idx="967">
                  <c:v>524.48</c:v>
                </c:pt>
                <c:pt idx="968">
                  <c:v>1162.0000000000002</c:v>
                </c:pt>
                <c:pt idx="969">
                  <c:v>474.39</c:v>
                </c:pt>
                <c:pt idx="970">
                  <c:v>1372.8000000000002</c:v>
                </c:pt>
                <c:pt idx="971">
                  <c:v>763.99999999999989</c:v>
                </c:pt>
                <c:pt idx="972">
                  <c:v>1694.72</c:v>
                </c:pt>
                <c:pt idx="973">
                  <c:v>2745.09</c:v>
                </c:pt>
                <c:pt idx="974">
                  <c:v>3784.7599999999998</c:v>
                </c:pt>
                <c:pt idx="975">
                  <c:v>3784.0000000000005</c:v>
                </c:pt>
                <c:pt idx="976">
                  <c:v>1375.68</c:v>
                </c:pt>
                <c:pt idx="977">
                  <c:v>290.98</c:v>
                </c:pt>
                <c:pt idx="978">
                  <c:v>7055.6080000000011</c:v>
                </c:pt>
                <c:pt idx="979">
                  <c:v>1079.6399999999999</c:v>
                </c:pt>
                <c:pt idx="980">
                  <c:v>2699.9459999999999</c:v>
                </c:pt>
                <c:pt idx="981">
                  <c:v>599.79999999999995</c:v>
                </c:pt>
                <c:pt idx="982">
                  <c:v>916.56</c:v>
                </c:pt>
                <c:pt idx="983">
                  <c:v>515.96</c:v>
                </c:pt>
                <c:pt idx="984">
                  <c:v>575.46</c:v>
                </c:pt>
                <c:pt idx="985">
                  <c:v>440.46</c:v>
                </c:pt>
                <c:pt idx="986">
                  <c:v>1078.25</c:v>
                </c:pt>
                <c:pt idx="987">
                  <c:v>1756.6559999999999</c:v>
                </c:pt>
                <c:pt idx="988">
                  <c:v>949.68000000000006</c:v>
                </c:pt>
                <c:pt idx="989">
                  <c:v>816.01199999999994</c:v>
                </c:pt>
                <c:pt idx="990">
                  <c:v>1132.5600000000002</c:v>
                </c:pt>
                <c:pt idx="991">
                  <c:v>719.90999999999985</c:v>
                </c:pt>
                <c:pt idx="992">
                  <c:v>719.90999999999985</c:v>
                </c:pt>
                <c:pt idx="993">
                  <c:v>1151.8399999999999</c:v>
                </c:pt>
                <c:pt idx="994">
                  <c:v>1151.8399999999999</c:v>
                </c:pt>
                <c:pt idx="995">
                  <c:v>629.90999999999985</c:v>
                </c:pt>
                <c:pt idx="996">
                  <c:v>1055.8399999999999</c:v>
                </c:pt>
                <c:pt idx="997">
                  <c:v>547.91999999999996</c:v>
                </c:pt>
                <c:pt idx="998">
                  <c:v>982.25</c:v>
                </c:pt>
                <c:pt idx="999">
                  <c:v>4938.808</c:v>
                </c:pt>
                <c:pt idx="1000">
                  <c:v>655.84</c:v>
                </c:pt>
                <c:pt idx="1001">
                  <c:v>639.20000000000005</c:v>
                </c:pt>
                <c:pt idx="1002">
                  <c:v>1123.1680000000001</c:v>
                </c:pt>
                <c:pt idx="1003">
                  <c:v>7019.6000000000013</c:v>
                </c:pt>
                <c:pt idx="1004">
                  <c:v>7019.6000000000013</c:v>
                </c:pt>
                <c:pt idx="1005">
                  <c:v>399.96</c:v>
                </c:pt>
                <c:pt idx="1006">
                  <c:v>799.84</c:v>
                </c:pt>
                <c:pt idx="1007">
                  <c:v>2691.08</c:v>
                </c:pt>
                <c:pt idx="1008">
                  <c:v>575.84</c:v>
                </c:pt>
                <c:pt idx="1009">
                  <c:v>431.09999999999997</c:v>
                </c:pt>
                <c:pt idx="1010">
                  <c:v>1475.28</c:v>
                </c:pt>
                <c:pt idx="1011">
                  <c:v>4364.6720000000005</c:v>
                </c:pt>
                <c:pt idx="1012">
                  <c:v>1048</c:v>
                </c:pt>
                <c:pt idx="1013">
                  <c:v>1435.21</c:v>
                </c:pt>
                <c:pt idx="1014">
                  <c:v>539.96</c:v>
                </c:pt>
                <c:pt idx="1015">
                  <c:v>1116.288</c:v>
                </c:pt>
                <c:pt idx="1016">
                  <c:v>719.90999999999985</c:v>
                </c:pt>
                <c:pt idx="1017">
                  <c:v>1739.99</c:v>
                </c:pt>
                <c:pt idx="1018">
                  <c:v>773.81999999999994</c:v>
                </c:pt>
                <c:pt idx="1019">
                  <c:v>4664.4080000000004</c:v>
                </c:pt>
                <c:pt idx="1020">
                  <c:v>950.59999999999991</c:v>
                </c:pt>
                <c:pt idx="1021">
                  <c:v>554.24</c:v>
                </c:pt>
                <c:pt idx="1022">
                  <c:v>1421.28</c:v>
                </c:pt>
                <c:pt idx="1023">
                  <c:v>2322.6880000000001</c:v>
                </c:pt>
                <c:pt idx="1024">
                  <c:v>3887.3520000000003</c:v>
                </c:pt>
                <c:pt idx="1025">
                  <c:v>3887.3520000000003</c:v>
                </c:pt>
                <c:pt idx="1026">
                  <c:v>404.90999999999997</c:v>
                </c:pt>
                <c:pt idx="1027">
                  <c:v>967.7700000000001</c:v>
                </c:pt>
                <c:pt idx="1028">
                  <c:v>856.00000000000011</c:v>
                </c:pt>
                <c:pt idx="1029">
                  <c:v>999.75000000000011</c:v>
                </c:pt>
                <c:pt idx="1030">
                  <c:v>999.75000000000011</c:v>
                </c:pt>
                <c:pt idx="1031">
                  <c:v>1861.51</c:v>
                </c:pt>
                <c:pt idx="1032">
                  <c:v>671.87200000000007</c:v>
                </c:pt>
                <c:pt idx="1033">
                  <c:v>1123.75</c:v>
                </c:pt>
                <c:pt idx="1034">
                  <c:v>2512.7999999999997</c:v>
                </c:pt>
                <c:pt idx="1035">
                  <c:v>1303.9380000000001</c:v>
                </c:pt>
                <c:pt idx="1036">
                  <c:v>729.5</c:v>
                </c:pt>
                <c:pt idx="1037">
                  <c:v>729.5</c:v>
                </c:pt>
                <c:pt idx="1038">
                  <c:v>625.31999999999994</c:v>
                </c:pt>
                <c:pt idx="1039">
                  <c:v>259.95999999999998</c:v>
                </c:pt>
                <c:pt idx="1040">
                  <c:v>646.20000000000005</c:v>
                </c:pt>
                <c:pt idx="1041">
                  <c:v>646.20000000000005</c:v>
                </c:pt>
                <c:pt idx="1042">
                  <c:v>1927.53</c:v>
                </c:pt>
                <c:pt idx="1043">
                  <c:v>1784.25</c:v>
                </c:pt>
                <c:pt idx="1044">
                  <c:v>275.24</c:v>
                </c:pt>
                <c:pt idx="1045">
                  <c:v>2419.0720000000001</c:v>
                </c:pt>
                <c:pt idx="1046">
                  <c:v>3628.5119999999997</c:v>
                </c:pt>
                <c:pt idx="1047">
                  <c:v>755.28</c:v>
                </c:pt>
                <c:pt idx="1048">
                  <c:v>603.91999999999996</c:v>
                </c:pt>
                <c:pt idx="1049">
                  <c:v>543.52800000000002</c:v>
                </c:pt>
                <c:pt idx="1050">
                  <c:v>543.52800000000002</c:v>
                </c:pt>
                <c:pt idx="1051">
                  <c:v>368.90999999999997</c:v>
                </c:pt>
                <c:pt idx="1052">
                  <c:v>819.80000000000007</c:v>
                </c:pt>
                <c:pt idx="1053">
                  <c:v>638.24</c:v>
                </c:pt>
                <c:pt idx="1054">
                  <c:v>800.28</c:v>
                </c:pt>
                <c:pt idx="1055">
                  <c:v>3637.7599999999998</c:v>
                </c:pt>
                <c:pt idx="1056">
                  <c:v>1868.1599999999999</c:v>
                </c:pt>
                <c:pt idx="1057">
                  <c:v>1152</c:v>
                </c:pt>
                <c:pt idx="1058">
                  <c:v>5183.3519999999999</c:v>
                </c:pt>
                <c:pt idx="1059">
                  <c:v>884.64</c:v>
                </c:pt>
                <c:pt idx="1060">
                  <c:v>1024.25</c:v>
                </c:pt>
                <c:pt idx="1061">
                  <c:v>348.84000000000003</c:v>
                </c:pt>
                <c:pt idx="1062">
                  <c:v>1180.5120000000002</c:v>
                </c:pt>
                <c:pt idx="1063">
                  <c:v>807.52</c:v>
                </c:pt>
                <c:pt idx="1064">
                  <c:v>418.6</c:v>
                </c:pt>
                <c:pt idx="1065">
                  <c:v>777.28</c:v>
                </c:pt>
                <c:pt idx="1066">
                  <c:v>208.16</c:v>
                </c:pt>
                <c:pt idx="1067">
                  <c:v>488.48</c:v>
                </c:pt>
                <c:pt idx="1068">
                  <c:v>959.976</c:v>
                </c:pt>
                <c:pt idx="1069">
                  <c:v>932.04</c:v>
                </c:pt>
                <c:pt idx="1070">
                  <c:v>771.2</c:v>
                </c:pt>
                <c:pt idx="1071">
                  <c:v>4471.68</c:v>
                </c:pt>
                <c:pt idx="1072">
                  <c:v>558.44999999999993</c:v>
                </c:pt>
                <c:pt idx="1073">
                  <c:v>495.68</c:v>
                </c:pt>
                <c:pt idx="1074">
                  <c:v>1971.0720000000001</c:v>
                </c:pt>
                <c:pt idx="1075">
                  <c:v>923.16</c:v>
                </c:pt>
                <c:pt idx="1076">
                  <c:v>790.88</c:v>
                </c:pt>
                <c:pt idx="1077">
                  <c:v>815.68</c:v>
                </c:pt>
                <c:pt idx="1078">
                  <c:v>880.25599999999997</c:v>
                </c:pt>
                <c:pt idx="1079">
                  <c:v>880.12799999999993</c:v>
                </c:pt>
                <c:pt idx="1080">
                  <c:v>239.12</c:v>
                </c:pt>
                <c:pt idx="1081">
                  <c:v>223.92</c:v>
                </c:pt>
                <c:pt idx="1082">
                  <c:v>1967.9760000000001</c:v>
                </c:pt>
                <c:pt idx="1083">
                  <c:v>926.72</c:v>
                </c:pt>
                <c:pt idx="1084">
                  <c:v>159.99</c:v>
                </c:pt>
                <c:pt idx="1085">
                  <c:v>388.17000000000007</c:v>
                </c:pt>
                <c:pt idx="1086">
                  <c:v>530.08000000000004</c:v>
                </c:pt>
                <c:pt idx="1087">
                  <c:v>1214.4160000000002</c:v>
                </c:pt>
                <c:pt idx="1088">
                  <c:v>1214.4160000000002</c:v>
                </c:pt>
                <c:pt idx="1089">
                  <c:v>756.56</c:v>
                </c:pt>
                <c:pt idx="1090">
                  <c:v>719.928</c:v>
                </c:pt>
                <c:pt idx="1091">
                  <c:v>593.90999999999985</c:v>
                </c:pt>
                <c:pt idx="1092">
                  <c:v>1024.25</c:v>
                </c:pt>
                <c:pt idx="1093">
                  <c:v>409.2</c:v>
                </c:pt>
                <c:pt idx="1094">
                  <c:v>548.73</c:v>
                </c:pt>
                <c:pt idx="1095">
                  <c:v>1411.1280000000002</c:v>
                </c:pt>
                <c:pt idx="1096">
                  <c:v>1411.1280000000002</c:v>
                </c:pt>
                <c:pt idx="1097">
                  <c:v>1125.8879999999999</c:v>
                </c:pt>
                <c:pt idx="1098">
                  <c:v>1918.88</c:v>
                </c:pt>
                <c:pt idx="1099">
                  <c:v>359.55</c:v>
                </c:pt>
                <c:pt idx="1100">
                  <c:v>712</c:v>
                </c:pt>
                <c:pt idx="1101">
                  <c:v>571</c:v>
                </c:pt>
                <c:pt idx="1102">
                  <c:v>571</c:v>
                </c:pt>
                <c:pt idx="1103">
                  <c:v>9799.608000000002</c:v>
                </c:pt>
                <c:pt idx="1104">
                  <c:v>2939.6079999999997</c:v>
                </c:pt>
                <c:pt idx="1105">
                  <c:v>2939.6079999999997</c:v>
                </c:pt>
                <c:pt idx="1106">
                  <c:v>449.90999999999997</c:v>
                </c:pt>
                <c:pt idx="1107">
                  <c:v>931.2</c:v>
                </c:pt>
                <c:pt idx="1108">
                  <c:v>2095.0560000000005</c:v>
                </c:pt>
                <c:pt idx="1109">
                  <c:v>2095.0560000000005</c:v>
                </c:pt>
                <c:pt idx="1110">
                  <c:v>1570.1760000000002</c:v>
                </c:pt>
                <c:pt idx="1111">
                  <c:v>1251.3600000000001</c:v>
                </c:pt>
                <c:pt idx="1112">
                  <c:v>5194.2</c:v>
                </c:pt>
                <c:pt idx="1113">
                  <c:v>383.92</c:v>
                </c:pt>
                <c:pt idx="1114">
                  <c:v>460.65599999999995</c:v>
                </c:pt>
                <c:pt idx="1115">
                  <c:v>460.65599999999995</c:v>
                </c:pt>
                <c:pt idx="1116">
                  <c:v>725.2</c:v>
                </c:pt>
                <c:pt idx="1117">
                  <c:v>345</c:v>
                </c:pt>
                <c:pt idx="1118">
                  <c:v>573</c:v>
                </c:pt>
                <c:pt idx="1119">
                  <c:v>915.13600000000008</c:v>
                </c:pt>
                <c:pt idx="1120">
                  <c:v>547.84</c:v>
                </c:pt>
                <c:pt idx="1121">
                  <c:v>1273.02</c:v>
                </c:pt>
                <c:pt idx="1122">
                  <c:v>1273.02</c:v>
                </c:pt>
                <c:pt idx="1123">
                  <c:v>492.65999999999997</c:v>
                </c:pt>
                <c:pt idx="1124">
                  <c:v>448.05600000000004</c:v>
                </c:pt>
                <c:pt idx="1125">
                  <c:v>6450.6880000000001</c:v>
                </c:pt>
                <c:pt idx="1126">
                  <c:v>539.81999999999994</c:v>
                </c:pt>
                <c:pt idx="1127">
                  <c:v>524.5</c:v>
                </c:pt>
                <c:pt idx="1128">
                  <c:v>104.85</c:v>
                </c:pt>
                <c:pt idx="1129">
                  <c:v>104.85</c:v>
                </c:pt>
                <c:pt idx="1130">
                  <c:v>104.85</c:v>
                </c:pt>
                <c:pt idx="1131">
                  <c:v>1115.28</c:v>
                </c:pt>
                <c:pt idx="1132">
                  <c:v>1145.6000000000001</c:v>
                </c:pt>
                <c:pt idx="1133">
                  <c:v>318.95999999999998</c:v>
                </c:pt>
                <c:pt idx="1134">
                  <c:v>318.95999999999998</c:v>
                </c:pt>
                <c:pt idx="1135">
                  <c:v>665.6</c:v>
                </c:pt>
                <c:pt idx="1136">
                  <c:v>1483.1280000000002</c:v>
                </c:pt>
                <c:pt idx="1137">
                  <c:v>3945.3120000000008</c:v>
                </c:pt>
                <c:pt idx="1138">
                  <c:v>886.14</c:v>
                </c:pt>
                <c:pt idx="1139">
                  <c:v>1524.88</c:v>
                </c:pt>
                <c:pt idx="1140">
                  <c:v>1959.6080000000002</c:v>
                </c:pt>
                <c:pt idx="1141">
                  <c:v>1632.1499999999999</c:v>
                </c:pt>
                <c:pt idx="1142">
                  <c:v>555.75</c:v>
                </c:pt>
                <c:pt idx="1143">
                  <c:v>780.73599999999999</c:v>
                </c:pt>
                <c:pt idx="1144">
                  <c:v>1294.7040000000002</c:v>
                </c:pt>
                <c:pt idx="1145">
                  <c:v>422.08</c:v>
                </c:pt>
                <c:pt idx="1146">
                  <c:v>422.08</c:v>
                </c:pt>
                <c:pt idx="1147">
                  <c:v>422.08</c:v>
                </c:pt>
                <c:pt idx="1148">
                  <c:v>308.79000000000002</c:v>
                </c:pt>
                <c:pt idx="1149">
                  <c:v>621.43200000000002</c:v>
                </c:pt>
                <c:pt idx="1150">
                  <c:v>543.52800000000002</c:v>
                </c:pt>
                <c:pt idx="1151">
                  <c:v>319.95999999999998</c:v>
                </c:pt>
                <c:pt idx="1152">
                  <c:v>1535.3600000000001</c:v>
                </c:pt>
                <c:pt idx="1153">
                  <c:v>956.96</c:v>
                </c:pt>
                <c:pt idx="1154">
                  <c:v>494.55000000000007</c:v>
                </c:pt>
                <c:pt idx="1155">
                  <c:v>879.26400000000012</c:v>
                </c:pt>
                <c:pt idx="1156">
                  <c:v>2699.6</c:v>
                </c:pt>
                <c:pt idx="1157">
                  <c:v>180.98</c:v>
                </c:pt>
                <c:pt idx="1158">
                  <c:v>1411.1280000000002</c:v>
                </c:pt>
                <c:pt idx="1159">
                  <c:v>3762.808</c:v>
                </c:pt>
                <c:pt idx="1160">
                  <c:v>1074.1760000000002</c:v>
                </c:pt>
                <c:pt idx="1161">
                  <c:v>1655.28</c:v>
                </c:pt>
                <c:pt idx="1162">
                  <c:v>720</c:v>
                </c:pt>
                <c:pt idx="1163">
                  <c:v>1123.1280000000002</c:v>
                </c:pt>
                <c:pt idx="1164">
                  <c:v>465.75</c:v>
                </c:pt>
                <c:pt idx="1165">
                  <c:v>454.08</c:v>
                </c:pt>
                <c:pt idx="1166">
                  <c:v>355.36</c:v>
                </c:pt>
                <c:pt idx="1167">
                  <c:v>862.00799999999992</c:v>
                </c:pt>
                <c:pt idx="1168">
                  <c:v>192.16</c:v>
                </c:pt>
                <c:pt idx="1169">
                  <c:v>195.64</c:v>
                </c:pt>
                <c:pt idx="1170">
                  <c:v>1173.5040000000001</c:v>
                </c:pt>
                <c:pt idx="1171">
                  <c:v>275.03999999999996</c:v>
                </c:pt>
                <c:pt idx="1172">
                  <c:v>1018.08</c:v>
                </c:pt>
                <c:pt idx="1173">
                  <c:v>704.16</c:v>
                </c:pt>
                <c:pt idx="1174">
                  <c:v>607.67999999999995</c:v>
                </c:pt>
                <c:pt idx="1175">
                  <c:v>874.75000000000011</c:v>
                </c:pt>
                <c:pt idx="1176">
                  <c:v>935.64</c:v>
                </c:pt>
                <c:pt idx="1177">
                  <c:v>734.72</c:v>
                </c:pt>
                <c:pt idx="1178">
                  <c:v>2247.75</c:v>
                </c:pt>
                <c:pt idx="1179">
                  <c:v>1691.58</c:v>
                </c:pt>
                <c:pt idx="1180">
                  <c:v>284.21999999999997</c:v>
                </c:pt>
                <c:pt idx="1181">
                  <c:v>1779.0720000000001</c:v>
                </c:pt>
                <c:pt idx="1182">
                  <c:v>532.80000000000007</c:v>
                </c:pt>
                <c:pt idx="1183">
                  <c:v>908.8</c:v>
                </c:pt>
                <c:pt idx="1184">
                  <c:v>352.36799999999999</c:v>
                </c:pt>
                <c:pt idx="1185">
                  <c:v>319.96800000000002</c:v>
                </c:pt>
                <c:pt idx="1186">
                  <c:v>351.2</c:v>
                </c:pt>
                <c:pt idx="1187">
                  <c:v>1498.7520000000002</c:v>
                </c:pt>
                <c:pt idx="1188">
                  <c:v>840.5</c:v>
                </c:pt>
                <c:pt idx="1189">
                  <c:v>936.09000000000015</c:v>
                </c:pt>
                <c:pt idx="1190">
                  <c:v>782.53000000000009</c:v>
                </c:pt>
                <c:pt idx="1191">
                  <c:v>782.53000000000009</c:v>
                </c:pt>
                <c:pt idx="1192">
                  <c:v>1303.056</c:v>
                </c:pt>
                <c:pt idx="1193">
                  <c:v>1178.8199999999997</c:v>
                </c:pt>
                <c:pt idx="1194">
                  <c:v>3023.9369999999999</c:v>
                </c:pt>
                <c:pt idx="1195">
                  <c:v>2303.8720000000003</c:v>
                </c:pt>
                <c:pt idx="1196">
                  <c:v>449.74999999999994</c:v>
                </c:pt>
                <c:pt idx="1197">
                  <c:v>239.8</c:v>
                </c:pt>
                <c:pt idx="1198">
                  <c:v>791.64</c:v>
                </c:pt>
                <c:pt idx="1199">
                  <c:v>458.73</c:v>
                </c:pt>
                <c:pt idx="1200">
                  <c:v>8176.8960000000015</c:v>
                </c:pt>
                <c:pt idx="1201">
                  <c:v>1699.8000000000002</c:v>
                </c:pt>
                <c:pt idx="1202">
                  <c:v>847.25</c:v>
                </c:pt>
                <c:pt idx="1203">
                  <c:v>1090.7400000000002</c:v>
                </c:pt>
                <c:pt idx="1204">
                  <c:v>438</c:v>
                </c:pt>
                <c:pt idx="1205">
                  <c:v>560.60000000000014</c:v>
                </c:pt>
                <c:pt idx="1206">
                  <c:v>2549.7874999999995</c:v>
                </c:pt>
                <c:pt idx="1207">
                  <c:v>99.99</c:v>
                </c:pt>
                <c:pt idx="1208">
                  <c:v>629.28</c:v>
                </c:pt>
                <c:pt idx="1209">
                  <c:v>273.59999999999997</c:v>
                </c:pt>
                <c:pt idx="1210">
                  <c:v>978.45999999999992</c:v>
                </c:pt>
                <c:pt idx="1211">
                  <c:v>433.80000000000007</c:v>
                </c:pt>
                <c:pt idx="1212">
                  <c:v>278.82</c:v>
                </c:pt>
                <c:pt idx="1213">
                  <c:v>278.82</c:v>
                </c:pt>
                <c:pt idx="1214">
                  <c:v>1074.5999999999999</c:v>
                </c:pt>
                <c:pt idx="1215">
                  <c:v>1112.4960000000001</c:v>
                </c:pt>
                <c:pt idx="1216">
                  <c:v>2779.8</c:v>
                </c:pt>
                <c:pt idx="1217">
                  <c:v>333.44</c:v>
                </c:pt>
                <c:pt idx="1218">
                  <c:v>1108.7280000000001</c:v>
                </c:pt>
                <c:pt idx="1219">
                  <c:v>444.06000000000006</c:v>
                </c:pt>
                <c:pt idx="1220">
                  <c:v>142.86000000000001</c:v>
                </c:pt>
                <c:pt idx="1221">
                  <c:v>158.99</c:v>
                </c:pt>
                <c:pt idx="1222">
                  <c:v>283.92</c:v>
                </c:pt>
                <c:pt idx="1223">
                  <c:v>759.74399999999991</c:v>
                </c:pt>
                <c:pt idx="1224">
                  <c:v>483.92</c:v>
                </c:pt>
                <c:pt idx="1225">
                  <c:v>822.41600000000005</c:v>
                </c:pt>
                <c:pt idx="1226">
                  <c:v>547.67999999999995</c:v>
                </c:pt>
                <c:pt idx="1227">
                  <c:v>559.62</c:v>
                </c:pt>
                <c:pt idx="1228">
                  <c:v>698.24</c:v>
                </c:pt>
                <c:pt idx="1229">
                  <c:v>255.76</c:v>
                </c:pt>
                <c:pt idx="1230">
                  <c:v>298.17000000000007</c:v>
                </c:pt>
                <c:pt idx="1231">
                  <c:v>675.71</c:v>
                </c:pt>
                <c:pt idx="1232">
                  <c:v>528.48</c:v>
                </c:pt>
                <c:pt idx="1233">
                  <c:v>809.94599999999991</c:v>
                </c:pt>
                <c:pt idx="1234">
                  <c:v>749.5</c:v>
                </c:pt>
                <c:pt idx="1235">
                  <c:v>378.90000000000003</c:v>
                </c:pt>
                <c:pt idx="1236">
                  <c:v>956.92800000000011</c:v>
                </c:pt>
                <c:pt idx="1237">
                  <c:v>345.88800000000003</c:v>
                </c:pt>
                <c:pt idx="1238">
                  <c:v>163.96</c:v>
                </c:pt>
                <c:pt idx="1239">
                  <c:v>163.96</c:v>
                </c:pt>
                <c:pt idx="1240">
                  <c:v>999.49999999999989</c:v>
                </c:pt>
                <c:pt idx="1241">
                  <c:v>979.9380000000001</c:v>
                </c:pt>
                <c:pt idx="1242">
                  <c:v>1259.6399999999999</c:v>
                </c:pt>
                <c:pt idx="1243">
                  <c:v>283.92</c:v>
                </c:pt>
                <c:pt idx="1244">
                  <c:v>1360.7280000000001</c:v>
                </c:pt>
                <c:pt idx="1245">
                  <c:v>242.64</c:v>
                </c:pt>
                <c:pt idx="1246">
                  <c:v>269.90999999999997</c:v>
                </c:pt>
                <c:pt idx="1247">
                  <c:v>471</c:v>
                </c:pt>
                <c:pt idx="1248">
                  <c:v>158.19999999999999</c:v>
                </c:pt>
                <c:pt idx="1249">
                  <c:v>574.5</c:v>
                </c:pt>
                <c:pt idx="1250">
                  <c:v>3119.8</c:v>
                </c:pt>
                <c:pt idx="1251">
                  <c:v>725.12</c:v>
                </c:pt>
                <c:pt idx="1252">
                  <c:v>935.28</c:v>
                </c:pt>
                <c:pt idx="1253">
                  <c:v>689.40800000000002</c:v>
                </c:pt>
                <c:pt idx="1254">
                  <c:v>619.60000000000014</c:v>
                </c:pt>
                <c:pt idx="1255">
                  <c:v>442.11200000000002</c:v>
                </c:pt>
                <c:pt idx="1256">
                  <c:v>1028.5920000000001</c:v>
                </c:pt>
                <c:pt idx="1257">
                  <c:v>1692.0640000000001</c:v>
                </c:pt>
                <c:pt idx="1258">
                  <c:v>1919.8000000000002</c:v>
                </c:pt>
                <c:pt idx="1259">
                  <c:v>1919</c:v>
                </c:pt>
                <c:pt idx="1260">
                  <c:v>1753.4720000000002</c:v>
                </c:pt>
                <c:pt idx="1261">
                  <c:v>568.16</c:v>
                </c:pt>
                <c:pt idx="1262">
                  <c:v>545.84999999999991</c:v>
                </c:pt>
                <c:pt idx="1263">
                  <c:v>2035.0720000000001</c:v>
                </c:pt>
                <c:pt idx="1264">
                  <c:v>440.28</c:v>
                </c:pt>
                <c:pt idx="1265">
                  <c:v>3046.9120000000003</c:v>
                </c:pt>
                <c:pt idx="1266">
                  <c:v>476</c:v>
                </c:pt>
                <c:pt idx="1267">
                  <c:v>605.15</c:v>
                </c:pt>
                <c:pt idx="1268">
                  <c:v>650.01600000000008</c:v>
                </c:pt>
                <c:pt idx="1269">
                  <c:v>907.12799999999993</c:v>
                </c:pt>
                <c:pt idx="1270">
                  <c:v>323.92800000000005</c:v>
                </c:pt>
                <c:pt idx="1271">
                  <c:v>269.90999999999997</c:v>
                </c:pt>
                <c:pt idx="1272">
                  <c:v>404.55000000000007</c:v>
                </c:pt>
                <c:pt idx="1273">
                  <c:v>262.62</c:v>
                </c:pt>
                <c:pt idx="1274">
                  <c:v>319.68</c:v>
                </c:pt>
                <c:pt idx="1275">
                  <c:v>1501.36</c:v>
                </c:pt>
                <c:pt idx="1276">
                  <c:v>1499.8</c:v>
                </c:pt>
                <c:pt idx="1277">
                  <c:v>808.96</c:v>
                </c:pt>
                <c:pt idx="1278">
                  <c:v>549.5</c:v>
                </c:pt>
                <c:pt idx="1279">
                  <c:v>770.04</c:v>
                </c:pt>
                <c:pt idx="1280">
                  <c:v>743.62400000000002</c:v>
                </c:pt>
                <c:pt idx="1281">
                  <c:v>204.73599999999999</c:v>
                </c:pt>
                <c:pt idx="1282">
                  <c:v>963.36</c:v>
                </c:pt>
                <c:pt idx="1283">
                  <c:v>99.6</c:v>
                </c:pt>
                <c:pt idx="1284">
                  <c:v>391.75</c:v>
                </c:pt>
                <c:pt idx="1285">
                  <c:v>374.75</c:v>
                </c:pt>
                <c:pt idx="1286">
                  <c:v>135.99</c:v>
                </c:pt>
                <c:pt idx="1287">
                  <c:v>187.56</c:v>
                </c:pt>
                <c:pt idx="1288">
                  <c:v>971.92800000000011</c:v>
                </c:pt>
                <c:pt idx="1289">
                  <c:v>237.42000000000002</c:v>
                </c:pt>
                <c:pt idx="1290">
                  <c:v>237.42000000000002</c:v>
                </c:pt>
                <c:pt idx="1291">
                  <c:v>415.68</c:v>
                </c:pt>
                <c:pt idx="1292">
                  <c:v>576.55800000000011</c:v>
                </c:pt>
                <c:pt idx="1293">
                  <c:v>109.95</c:v>
                </c:pt>
                <c:pt idx="1294">
                  <c:v>2028.6000000000004</c:v>
                </c:pt>
                <c:pt idx="1295">
                  <c:v>1079.9280000000001</c:v>
                </c:pt>
                <c:pt idx="1296">
                  <c:v>459.39200000000005</c:v>
                </c:pt>
                <c:pt idx="1297">
                  <c:v>413.82</c:v>
                </c:pt>
                <c:pt idx="1298">
                  <c:v>413.82</c:v>
                </c:pt>
                <c:pt idx="1299">
                  <c:v>629.64</c:v>
                </c:pt>
                <c:pt idx="1300">
                  <c:v>151.76</c:v>
                </c:pt>
                <c:pt idx="1301">
                  <c:v>295.12800000000004</c:v>
                </c:pt>
                <c:pt idx="1302">
                  <c:v>295.12800000000004</c:v>
                </c:pt>
                <c:pt idx="1303">
                  <c:v>295.05600000000004</c:v>
                </c:pt>
                <c:pt idx="1304">
                  <c:v>395.82</c:v>
                </c:pt>
                <c:pt idx="1305">
                  <c:v>283.92</c:v>
                </c:pt>
                <c:pt idx="1306">
                  <c:v>1019.952</c:v>
                </c:pt>
                <c:pt idx="1307">
                  <c:v>523.40000000000009</c:v>
                </c:pt>
                <c:pt idx="1308">
                  <c:v>407.15999999999997</c:v>
                </c:pt>
                <c:pt idx="1309">
                  <c:v>881.51</c:v>
                </c:pt>
                <c:pt idx="1310">
                  <c:v>754.19999999999993</c:v>
                </c:pt>
                <c:pt idx="1311">
                  <c:v>159.80000000000001</c:v>
                </c:pt>
                <c:pt idx="1312">
                  <c:v>280.79200000000003</c:v>
                </c:pt>
                <c:pt idx="1313">
                  <c:v>1169.9100000000001</c:v>
                </c:pt>
                <c:pt idx="1314">
                  <c:v>420.48</c:v>
                </c:pt>
                <c:pt idx="1315">
                  <c:v>670.68</c:v>
                </c:pt>
                <c:pt idx="1316">
                  <c:v>199.96</c:v>
                </c:pt>
                <c:pt idx="1317">
                  <c:v>1272.32</c:v>
                </c:pt>
                <c:pt idx="1318">
                  <c:v>255.42000000000002</c:v>
                </c:pt>
                <c:pt idx="1319">
                  <c:v>323.83999999999997</c:v>
                </c:pt>
                <c:pt idx="1320">
                  <c:v>496.86</c:v>
                </c:pt>
                <c:pt idx="1321">
                  <c:v>383.36</c:v>
                </c:pt>
                <c:pt idx="1322">
                  <c:v>783.51</c:v>
                </c:pt>
                <c:pt idx="1323">
                  <c:v>442.07999999999993</c:v>
                </c:pt>
                <c:pt idx="1324">
                  <c:v>5520</c:v>
                </c:pt>
                <c:pt idx="1325">
                  <c:v>3518.3879999999999</c:v>
                </c:pt>
                <c:pt idx="1326">
                  <c:v>319.68</c:v>
                </c:pt>
                <c:pt idx="1327">
                  <c:v>591.25</c:v>
                </c:pt>
                <c:pt idx="1328">
                  <c:v>271.95999999999998</c:v>
                </c:pt>
                <c:pt idx="1329">
                  <c:v>581.76</c:v>
                </c:pt>
                <c:pt idx="1330">
                  <c:v>483.92</c:v>
                </c:pt>
                <c:pt idx="1331">
                  <c:v>2708.136</c:v>
                </c:pt>
                <c:pt idx="1332">
                  <c:v>246.78000000000003</c:v>
                </c:pt>
                <c:pt idx="1333">
                  <c:v>279.072</c:v>
                </c:pt>
                <c:pt idx="1334">
                  <c:v>1081.3499999999999</c:v>
                </c:pt>
                <c:pt idx="1335">
                  <c:v>215.29600000000002</c:v>
                </c:pt>
                <c:pt idx="1336">
                  <c:v>215.29600000000002</c:v>
                </c:pt>
                <c:pt idx="1337">
                  <c:v>358.78400000000005</c:v>
                </c:pt>
                <c:pt idx="1338">
                  <c:v>467.32799999999997</c:v>
                </c:pt>
                <c:pt idx="1339">
                  <c:v>248.72</c:v>
                </c:pt>
                <c:pt idx="1340">
                  <c:v>495.68</c:v>
                </c:pt>
                <c:pt idx="1341">
                  <c:v>141.76</c:v>
                </c:pt>
                <c:pt idx="1342">
                  <c:v>141.76</c:v>
                </c:pt>
                <c:pt idx="1343">
                  <c:v>3331.24</c:v>
                </c:pt>
                <c:pt idx="1344">
                  <c:v>603.91999999999996</c:v>
                </c:pt>
                <c:pt idx="1345">
                  <c:v>603.91999999999996</c:v>
                </c:pt>
                <c:pt idx="1346">
                  <c:v>964.60800000000006</c:v>
                </c:pt>
                <c:pt idx="1347">
                  <c:v>640.08000000000004</c:v>
                </c:pt>
                <c:pt idx="1348">
                  <c:v>431.28</c:v>
                </c:pt>
                <c:pt idx="1349">
                  <c:v>549.5</c:v>
                </c:pt>
                <c:pt idx="1350">
                  <c:v>439</c:v>
                </c:pt>
                <c:pt idx="1351">
                  <c:v>580.67200000000003</c:v>
                </c:pt>
                <c:pt idx="1352">
                  <c:v>203.13000000000002</c:v>
                </c:pt>
                <c:pt idx="1353">
                  <c:v>2841.0199999999995</c:v>
                </c:pt>
                <c:pt idx="1354">
                  <c:v>179.136</c:v>
                </c:pt>
                <c:pt idx="1355">
                  <c:v>5182.72</c:v>
                </c:pt>
                <c:pt idx="1356">
                  <c:v>137.24</c:v>
                </c:pt>
                <c:pt idx="1357">
                  <c:v>723.58</c:v>
                </c:pt>
                <c:pt idx="1358">
                  <c:v>489.51000000000005</c:v>
                </c:pt>
                <c:pt idx="1359">
                  <c:v>335</c:v>
                </c:pt>
                <c:pt idx="1360">
                  <c:v>534.32999999999993</c:v>
                </c:pt>
                <c:pt idx="1361">
                  <c:v>1023.872</c:v>
                </c:pt>
                <c:pt idx="1362">
                  <c:v>574.9380000000001</c:v>
                </c:pt>
                <c:pt idx="1363">
                  <c:v>546.33600000000001</c:v>
                </c:pt>
                <c:pt idx="1364">
                  <c:v>1264</c:v>
                </c:pt>
                <c:pt idx="1365">
                  <c:v>307.68</c:v>
                </c:pt>
                <c:pt idx="1366">
                  <c:v>205.56</c:v>
                </c:pt>
                <c:pt idx="1367">
                  <c:v>205.56</c:v>
                </c:pt>
                <c:pt idx="1368">
                  <c:v>749.75</c:v>
                </c:pt>
                <c:pt idx="1369">
                  <c:v>372.99200000000002</c:v>
                </c:pt>
                <c:pt idx="1370">
                  <c:v>120.33</c:v>
                </c:pt>
                <c:pt idx="1371">
                  <c:v>345.08800000000002</c:v>
                </c:pt>
                <c:pt idx="1372">
                  <c:v>499.16800000000006</c:v>
                </c:pt>
                <c:pt idx="1373">
                  <c:v>777.28</c:v>
                </c:pt>
                <c:pt idx="1374">
                  <c:v>177.536</c:v>
                </c:pt>
                <c:pt idx="1375">
                  <c:v>177.536</c:v>
                </c:pt>
                <c:pt idx="1376">
                  <c:v>213.92</c:v>
                </c:pt>
                <c:pt idx="1377">
                  <c:v>197.91</c:v>
                </c:pt>
                <c:pt idx="1378">
                  <c:v>714.24</c:v>
                </c:pt>
                <c:pt idx="1379">
                  <c:v>596.62400000000014</c:v>
                </c:pt>
                <c:pt idx="1380">
                  <c:v>188.46000000000004</c:v>
                </c:pt>
                <c:pt idx="1381">
                  <c:v>1228.672</c:v>
                </c:pt>
                <c:pt idx="1382">
                  <c:v>2437.4559999999997</c:v>
                </c:pt>
                <c:pt idx="1383">
                  <c:v>538.27200000000016</c:v>
                </c:pt>
                <c:pt idx="1384">
                  <c:v>604.76800000000003</c:v>
                </c:pt>
                <c:pt idx="1385">
                  <c:v>188.82</c:v>
                </c:pt>
                <c:pt idx="1386">
                  <c:v>238.32</c:v>
                </c:pt>
                <c:pt idx="1387">
                  <c:v>69.989999999999995</c:v>
                </c:pt>
                <c:pt idx="1388">
                  <c:v>531</c:v>
                </c:pt>
                <c:pt idx="1389">
                  <c:v>531</c:v>
                </c:pt>
                <c:pt idx="1390">
                  <c:v>287.85599999999999</c:v>
                </c:pt>
                <c:pt idx="1391">
                  <c:v>8989.380000000001</c:v>
                </c:pt>
                <c:pt idx="1392">
                  <c:v>239.61600000000004</c:v>
                </c:pt>
                <c:pt idx="1393">
                  <c:v>599</c:v>
                </c:pt>
                <c:pt idx="1394">
                  <c:v>567.6</c:v>
                </c:pt>
                <c:pt idx="1395">
                  <c:v>1003.752</c:v>
                </c:pt>
                <c:pt idx="1396">
                  <c:v>456.80000000000007</c:v>
                </c:pt>
                <c:pt idx="1397">
                  <c:v>236.8</c:v>
                </c:pt>
                <c:pt idx="1398">
                  <c:v>611.64</c:v>
                </c:pt>
                <c:pt idx="1399">
                  <c:v>565.38000000000011</c:v>
                </c:pt>
                <c:pt idx="1400">
                  <c:v>313.25</c:v>
                </c:pt>
                <c:pt idx="1401">
                  <c:v>339.65999999999997</c:v>
                </c:pt>
                <c:pt idx="1402">
                  <c:v>83.88</c:v>
                </c:pt>
                <c:pt idx="1403">
                  <c:v>172.52</c:v>
                </c:pt>
                <c:pt idx="1404">
                  <c:v>249.12</c:v>
                </c:pt>
                <c:pt idx="1405">
                  <c:v>323.83999999999997</c:v>
                </c:pt>
                <c:pt idx="1406">
                  <c:v>323.75</c:v>
                </c:pt>
                <c:pt idx="1407">
                  <c:v>414.75</c:v>
                </c:pt>
                <c:pt idx="1408">
                  <c:v>248.68799999999999</c:v>
                </c:pt>
                <c:pt idx="1409">
                  <c:v>928</c:v>
                </c:pt>
                <c:pt idx="1410">
                  <c:v>412.8</c:v>
                </c:pt>
                <c:pt idx="1411">
                  <c:v>79.989999999999995</c:v>
                </c:pt>
                <c:pt idx="1412">
                  <c:v>79.989999999999995</c:v>
                </c:pt>
                <c:pt idx="1413">
                  <c:v>79.989999999999995</c:v>
                </c:pt>
                <c:pt idx="1414">
                  <c:v>255.16800000000001</c:v>
                </c:pt>
                <c:pt idx="1415">
                  <c:v>446.39</c:v>
                </c:pt>
                <c:pt idx="1416">
                  <c:v>228.92</c:v>
                </c:pt>
                <c:pt idx="1417">
                  <c:v>762.62400000000002</c:v>
                </c:pt>
                <c:pt idx="1418">
                  <c:v>174.6</c:v>
                </c:pt>
                <c:pt idx="1419">
                  <c:v>683.928</c:v>
                </c:pt>
                <c:pt idx="1420">
                  <c:v>1953.7920000000004</c:v>
                </c:pt>
                <c:pt idx="1421">
                  <c:v>2414.8669999999997</c:v>
                </c:pt>
                <c:pt idx="1422">
                  <c:v>971.92800000000011</c:v>
                </c:pt>
                <c:pt idx="1423">
                  <c:v>251.84</c:v>
                </c:pt>
                <c:pt idx="1424">
                  <c:v>681.1</c:v>
                </c:pt>
                <c:pt idx="1425">
                  <c:v>194.32</c:v>
                </c:pt>
                <c:pt idx="1426">
                  <c:v>179.82</c:v>
                </c:pt>
                <c:pt idx="1427">
                  <c:v>729.61</c:v>
                </c:pt>
                <c:pt idx="1428">
                  <c:v>643.13599999999997</c:v>
                </c:pt>
                <c:pt idx="1429">
                  <c:v>643.13599999999997</c:v>
                </c:pt>
                <c:pt idx="1430">
                  <c:v>388</c:v>
                </c:pt>
                <c:pt idx="1431">
                  <c:v>116.68</c:v>
                </c:pt>
                <c:pt idx="1432">
                  <c:v>524.88000000000011</c:v>
                </c:pt>
                <c:pt idx="1433">
                  <c:v>399.79999999999995</c:v>
                </c:pt>
                <c:pt idx="1434">
                  <c:v>204.48</c:v>
                </c:pt>
                <c:pt idx="1435">
                  <c:v>123.92</c:v>
                </c:pt>
                <c:pt idx="1436">
                  <c:v>123.92</c:v>
                </c:pt>
                <c:pt idx="1437">
                  <c:v>2586.808</c:v>
                </c:pt>
                <c:pt idx="1438">
                  <c:v>284</c:v>
                </c:pt>
                <c:pt idx="1439">
                  <c:v>203.92</c:v>
                </c:pt>
                <c:pt idx="1440">
                  <c:v>1219.4000000000001</c:v>
                </c:pt>
                <c:pt idx="1441">
                  <c:v>337.66399999999999</c:v>
                </c:pt>
                <c:pt idx="1442">
                  <c:v>581.33199999999999</c:v>
                </c:pt>
                <c:pt idx="1443">
                  <c:v>606.88</c:v>
                </c:pt>
                <c:pt idx="1444">
                  <c:v>167.68</c:v>
                </c:pt>
                <c:pt idx="1445">
                  <c:v>1087.056</c:v>
                </c:pt>
                <c:pt idx="1446">
                  <c:v>722.75200000000007</c:v>
                </c:pt>
                <c:pt idx="1447">
                  <c:v>491.96</c:v>
                </c:pt>
                <c:pt idx="1448">
                  <c:v>234.88</c:v>
                </c:pt>
                <c:pt idx="1449">
                  <c:v>719.928</c:v>
                </c:pt>
                <c:pt idx="1450">
                  <c:v>274.5</c:v>
                </c:pt>
                <c:pt idx="1451">
                  <c:v>153.28</c:v>
                </c:pt>
                <c:pt idx="1452">
                  <c:v>174.15</c:v>
                </c:pt>
                <c:pt idx="1453">
                  <c:v>228.42000000000002</c:v>
                </c:pt>
                <c:pt idx="1454">
                  <c:v>426.24</c:v>
                </c:pt>
                <c:pt idx="1455">
                  <c:v>55.48</c:v>
                </c:pt>
                <c:pt idx="1456">
                  <c:v>55.48</c:v>
                </c:pt>
                <c:pt idx="1457">
                  <c:v>464.52</c:v>
                </c:pt>
                <c:pt idx="1458">
                  <c:v>657.072</c:v>
                </c:pt>
                <c:pt idx="1459">
                  <c:v>719.90999999999985</c:v>
                </c:pt>
                <c:pt idx="1460">
                  <c:v>1439.6399999999999</c:v>
                </c:pt>
                <c:pt idx="1461">
                  <c:v>119.96</c:v>
                </c:pt>
                <c:pt idx="1462">
                  <c:v>383.87200000000001</c:v>
                </c:pt>
                <c:pt idx="1463">
                  <c:v>281.47199999999998</c:v>
                </c:pt>
                <c:pt idx="1464">
                  <c:v>351.68</c:v>
                </c:pt>
                <c:pt idx="1465">
                  <c:v>408.65999999999997</c:v>
                </c:pt>
                <c:pt idx="1466">
                  <c:v>1790.7840000000001</c:v>
                </c:pt>
                <c:pt idx="1467">
                  <c:v>510.29999999999995</c:v>
                </c:pt>
                <c:pt idx="1468">
                  <c:v>312.84000000000003</c:v>
                </c:pt>
                <c:pt idx="1469">
                  <c:v>767.36</c:v>
                </c:pt>
                <c:pt idx="1470">
                  <c:v>621</c:v>
                </c:pt>
                <c:pt idx="1471">
                  <c:v>269.5</c:v>
                </c:pt>
                <c:pt idx="1472">
                  <c:v>496</c:v>
                </c:pt>
                <c:pt idx="1473">
                  <c:v>496</c:v>
                </c:pt>
                <c:pt idx="1474">
                  <c:v>136.96</c:v>
                </c:pt>
                <c:pt idx="1475">
                  <c:v>305</c:v>
                </c:pt>
                <c:pt idx="1476">
                  <c:v>638.81999999999994</c:v>
                </c:pt>
                <c:pt idx="1477">
                  <c:v>494.28</c:v>
                </c:pt>
                <c:pt idx="1478">
                  <c:v>231.92</c:v>
                </c:pt>
                <c:pt idx="1479">
                  <c:v>611.928</c:v>
                </c:pt>
                <c:pt idx="1480">
                  <c:v>356.72</c:v>
                </c:pt>
                <c:pt idx="1481">
                  <c:v>195.68</c:v>
                </c:pt>
                <c:pt idx="1482">
                  <c:v>726.4</c:v>
                </c:pt>
                <c:pt idx="1483">
                  <c:v>374.72</c:v>
                </c:pt>
                <c:pt idx="1484">
                  <c:v>288.89600000000002</c:v>
                </c:pt>
                <c:pt idx="1485">
                  <c:v>2019.6000000000001</c:v>
                </c:pt>
                <c:pt idx="1486">
                  <c:v>1612.672</c:v>
                </c:pt>
                <c:pt idx="1487">
                  <c:v>269.90999999999997</c:v>
                </c:pt>
                <c:pt idx="1488">
                  <c:v>268.54400000000004</c:v>
                </c:pt>
                <c:pt idx="1489">
                  <c:v>538.92000000000007</c:v>
                </c:pt>
                <c:pt idx="1490">
                  <c:v>286.40000000000003</c:v>
                </c:pt>
                <c:pt idx="1491">
                  <c:v>578.15999999999985</c:v>
                </c:pt>
                <c:pt idx="1492">
                  <c:v>1000.7280000000001</c:v>
                </c:pt>
                <c:pt idx="1493">
                  <c:v>1000.7280000000001</c:v>
                </c:pt>
                <c:pt idx="1494">
                  <c:v>430.99999999999994</c:v>
                </c:pt>
                <c:pt idx="1495">
                  <c:v>555.12</c:v>
                </c:pt>
                <c:pt idx="1496">
                  <c:v>63.94</c:v>
                </c:pt>
                <c:pt idx="1497">
                  <c:v>166.24</c:v>
                </c:pt>
                <c:pt idx="1498">
                  <c:v>166.24</c:v>
                </c:pt>
                <c:pt idx="1499">
                  <c:v>255.52</c:v>
                </c:pt>
                <c:pt idx="1500">
                  <c:v>255.52</c:v>
                </c:pt>
                <c:pt idx="1501">
                  <c:v>414.72</c:v>
                </c:pt>
                <c:pt idx="1502">
                  <c:v>258.75</c:v>
                </c:pt>
                <c:pt idx="1503">
                  <c:v>104.68</c:v>
                </c:pt>
                <c:pt idx="1504">
                  <c:v>350.4</c:v>
                </c:pt>
                <c:pt idx="1505">
                  <c:v>210.02400000000003</c:v>
                </c:pt>
                <c:pt idx="1506">
                  <c:v>309.16799999999995</c:v>
                </c:pt>
                <c:pt idx="1507">
                  <c:v>48.94</c:v>
                </c:pt>
                <c:pt idx="1508">
                  <c:v>250.88</c:v>
                </c:pt>
                <c:pt idx="1509">
                  <c:v>609.55999999999995</c:v>
                </c:pt>
                <c:pt idx="1510">
                  <c:v>283.25</c:v>
                </c:pt>
                <c:pt idx="1511">
                  <c:v>6490.24</c:v>
                </c:pt>
                <c:pt idx="1512">
                  <c:v>215.928</c:v>
                </c:pt>
                <c:pt idx="1513">
                  <c:v>772.49700000000007</c:v>
                </c:pt>
                <c:pt idx="1514">
                  <c:v>148.32</c:v>
                </c:pt>
                <c:pt idx="1515">
                  <c:v>1548.5440000000001</c:v>
                </c:pt>
                <c:pt idx="1516">
                  <c:v>483.92</c:v>
                </c:pt>
                <c:pt idx="1517">
                  <c:v>135.88200000000001</c:v>
                </c:pt>
                <c:pt idx="1518">
                  <c:v>80.48</c:v>
                </c:pt>
                <c:pt idx="1519">
                  <c:v>209.76</c:v>
                </c:pt>
                <c:pt idx="1520">
                  <c:v>479.96800000000007</c:v>
                </c:pt>
                <c:pt idx="1521">
                  <c:v>575.928</c:v>
                </c:pt>
                <c:pt idx="1522">
                  <c:v>1919.36</c:v>
                </c:pt>
                <c:pt idx="1523">
                  <c:v>95.96</c:v>
                </c:pt>
                <c:pt idx="1524">
                  <c:v>359.82</c:v>
                </c:pt>
                <c:pt idx="1525">
                  <c:v>299.61</c:v>
                </c:pt>
                <c:pt idx="1526">
                  <c:v>299.61</c:v>
                </c:pt>
                <c:pt idx="1527">
                  <c:v>439.83</c:v>
                </c:pt>
                <c:pt idx="1528">
                  <c:v>523.31999999999994</c:v>
                </c:pt>
                <c:pt idx="1529">
                  <c:v>146.43</c:v>
                </c:pt>
                <c:pt idx="1530">
                  <c:v>438.21</c:v>
                </c:pt>
                <c:pt idx="1531">
                  <c:v>317.44</c:v>
                </c:pt>
                <c:pt idx="1532">
                  <c:v>271.99200000000002</c:v>
                </c:pt>
                <c:pt idx="1533">
                  <c:v>131.16800000000001</c:v>
                </c:pt>
                <c:pt idx="1534">
                  <c:v>702.72</c:v>
                </c:pt>
                <c:pt idx="1535">
                  <c:v>173.07</c:v>
                </c:pt>
                <c:pt idx="1536">
                  <c:v>524.16</c:v>
                </c:pt>
                <c:pt idx="1537">
                  <c:v>565.19999999999993</c:v>
                </c:pt>
                <c:pt idx="1538">
                  <c:v>180.96</c:v>
                </c:pt>
                <c:pt idx="1539">
                  <c:v>251.91</c:v>
                </c:pt>
                <c:pt idx="1540">
                  <c:v>316</c:v>
                </c:pt>
                <c:pt idx="1541">
                  <c:v>316</c:v>
                </c:pt>
                <c:pt idx="1542">
                  <c:v>437.22</c:v>
                </c:pt>
                <c:pt idx="1543">
                  <c:v>999.2700000000001</c:v>
                </c:pt>
                <c:pt idx="1544">
                  <c:v>621.7600000000001</c:v>
                </c:pt>
                <c:pt idx="1545">
                  <c:v>814.18399999999997</c:v>
                </c:pt>
                <c:pt idx="1546">
                  <c:v>223.05600000000001</c:v>
                </c:pt>
                <c:pt idx="1547">
                  <c:v>223.05600000000001</c:v>
                </c:pt>
                <c:pt idx="1548">
                  <c:v>242</c:v>
                </c:pt>
                <c:pt idx="1549">
                  <c:v>265.44</c:v>
                </c:pt>
                <c:pt idx="1550">
                  <c:v>403.2</c:v>
                </c:pt>
                <c:pt idx="1551">
                  <c:v>182.52</c:v>
                </c:pt>
                <c:pt idx="1552">
                  <c:v>205.41600000000003</c:v>
                </c:pt>
                <c:pt idx="1553">
                  <c:v>196.48</c:v>
                </c:pt>
                <c:pt idx="1554">
                  <c:v>196.48</c:v>
                </c:pt>
                <c:pt idx="1555">
                  <c:v>196.48</c:v>
                </c:pt>
                <c:pt idx="1556">
                  <c:v>196.48</c:v>
                </c:pt>
                <c:pt idx="1557">
                  <c:v>690.84000000000015</c:v>
                </c:pt>
                <c:pt idx="1558">
                  <c:v>690.84000000000015</c:v>
                </c:pt>
                <c:pt idx="1559">
                  <c:v>499.74999999999994</c:v>
                </c:pt>
                <c:pt idx="1560">
                  <c:v>48.91</c:v>
                </c:pt>
                <c:pt idx="1561">
                  <c:v>1414.4</c:v>
                </c:pt>
                <c:pt idx="1562">
                  <c:v>1019.5999999999999</c:v>
                </c:pt>
                <c:pt idx="1563">
                  <c:v>254.52</c:v>
                </c:pt>
                <c:pt idx="1564">
                  <c:v>352.16</c:v>
                </c:pt>
                <c:pt idx="1565">
                  <c:v>151.91999999999999</c:v>
                </c:pt>
                <c:pt idx="1566">
                  <c:v>283.92</c:v>
                </c:pt>
                <c:pt idx="1567">
                  <c:v>324.32</c:v>
                </c:pt>
                <c:pt idx="1568">
                  <c:v>907.12799999999993</c:v>
                </c:pt>
                <c:pt idx="1569">
                  <c:v>907.12799999999993</c:v>
                </c:pt>
                <c:pt idx="1570">
                  <c:v>806.27200000000005</c:v>
                </c:pt>
                <c:pt idx="1571">
                  <c:v>323.90999999999997</c:v>
                </c:pt>
                <c:pt idx="1572">
                  <c:v>323.90999999999997</c:v>
                </c:pt>
                <c:pt idx="1573">
                  <c:v>188.73</c:v>
                </c:pt>
                <c:pt idx="1574">
                  <c:v>452.36799999999994</c:v>
                </c:pt>
                <c:pt idx="1575">
                  <c:v>483.48</c:v>
                </c:pt>
                <c:pt idx="1576">
                  <c:v>676.72799999999984</c:v>
                </c:pt>
                <c:pt idx="1577">
                  <c:v>375.68</c:v>
                </c:pt>
                <c:pt idx="1578">
                  <c:v>450.59200000000004</c:v>
                </c:pt>
                <c:pt idx="1579">
                  <c:v>450.59200000000004</c:v>
                </c:pt>
                <c:pt idx="1580">
                  <c:v>540.43200000000002</c:v>
                </c:pt>
                <c:pt idx="1581">
                  <c:v>359.92800000000005</c:v>
                </c:pt>
                <c:pt idx="1582">
                  <c:v>124.032</c:v>
                </c:pt>
                <c:pt idx="1583">
                  <c:v>327.32</c:v>
                </c:pt>
                <c:pt idx="1584">
                  <c:v>327.32</c:v>
                </c:pt>
                <c:pt idx="1585">
                  <c:v>186.93</c:v>
                </c:pt>
                <c:pt idx="1586">
                  <c:v>319.83999999999997</c:v>
                </c:pt>
                <c:pt idx="1587">
                  <c:v>783.21600000000001</c:v>
                </c:pt>
                <c:pt idx="1588">
                  <c:v>85.98</c:v>
                </c:pt>
                <c:pt idx="1589">
                  <c:v>238.41</c:v>
                </c:pt>
                <c:pt idx="1590">
                  <c:v>541.07999999999993</c:v>
                </c:pt>
                <c:pt idx="1591">
                  <c:v>444.76800000000003</c:v>
                </c:pt>
                <c:pt idx="1592">
                  <c:v>171.04</c:v>
                </c:pt>
                <c:pt idx="1593">
                  <c:v>171.04</c:v>
                </c:pt>
                <c:pt idx="1594">
                  <c:v>133.20000000000002</c:v>
                </c:pt>
                <c:pt idx="1595">
                  <c:v>133.20000000000002</c:v>
                </c:pt>
                <c:pt idx="1596">
                  <c:v>296.00000000000006</c:v>
                </c:pt>
                <c:pt idx="1597">
                  <c:v>305.60000000000002</c:v>
                </c:pt>
                <c:pt idx="1598">
                  <c:v>337.12</c:v>
                </c:pt>
                <c:pt idx="1599">
                  <c:v>327.68</c:v>
                </c:pt>
                <c:pt idx="1600">
                  <c:v>327.68</c:v>
                </c:pt>
                <c:pt idx="1601">
                  <c:v>141.03</c:v>
                </c:pt>
                <c:pt idx="1602">
                  <c:v>424.74999999999994</c:v>
                </c:pt>
                <c:pt idx="1603">
                  <c:v>152.24</c:v>
                </c:pt>
                <c:pt idx="1604">
                  <c:v>152.24</c:v>
                </c:pt>
                <c:pt idx="1605">
                  <c:v>284.48</c:v>
                </c:pt>
                <c:pt idx="1606">
                  <c:v>195.696</c:v>
                </c:pt>
                <c:pt idx="1607">
                  <c:v>79.992000000000004</c:v>
                </c:pt>
                <c:pt idx="1608">
                  <c:v>523.75</c:v>
                </c:pt>
                <c:pt idx="1609">
                  <c:v>999.75000000000011</c:v>
                </c:pt>
                <c:pt idx="1610">
                  <c:v>87.96</c:v>
                </c:pt>
                <c:pt idx="1611">
                  <c:v>1310.2559999999999</c:v>
                </c:pt>
                <c:pt idx="1612">
                  <c:v>335.68</c:v>
                </c:pt>
                <c:pt idx="1613">
                  <c:v>145.28</c:v>
                </c:pt>
                <c:pt idx="1614">
                  <c:v>231.74999999999997</c:v>
                </c:pt>
                <c:pt idx="1615">
                  <c:v>231.74999999999997</c:v>
                </c:pt>
                <c:pt idx="1616">
                  <c:v>317.52</c:v>
                </c:pt>
                <c:pt idx="1617">
                  <c:v>317.52</c:v>
                </c:pt>
                <c:pt idx="1618">
                  <c:v>383.84999999999997</c:v>
                </c:pt>
                <c:pt idx="1619">
                  <c:v>383.84999999999997</c:v>
                </c:pt>
                <c:pt idx="1620">
                  <c:v>383.84999999999997</c:v>
                </c:pt>
                <c:pt idx="1621">
                  <c:v>387.75</c:v>
                </c:pt>
                <c:pt idx="1622">
                  <c:v>499.5</c:v>
                </c:pt>
                <c:pt idx="1623">
                  <c:v>405</c:v>
                </c:pt>
                <c:pt idx="1624">
                  <c:v>419.93</c:v>
                </c:pt>
                <c:pt idx="1625">
                  <c:v>183.68</c:v>
                </c:pt>
                <c:pt idx="1626">
                  <c:v>738.50400000000002</c:v>
                </c:pt>
                <c:pt idx="1627">
                  <c:v>508.68</c:v>
                </c:pt>
                <c:pt idx="1628">
                  <c:v>419.58</c:v>
                </c:pt>
                <c:pt idx="1629">
                  <c:v>129.91999999999999</c:v>
                </c:pt>
                <c:pt idx="1630">
                  <c:v>201.60000000000002</c:v>
                </c:pt>
                <c:pt idx="1631">
                  <c:v>241.33199999999999</c:v>
                </c:pt>
                <c:pt idx="1632">
                  <c:v>447.84</c:v>
                </c:pt>
                <c:pt idx="1633">
                  <c:v>184.8</c:v>
                </c:pt>
                <c:pt idx="1634">
                  <c:v>293.12</c:v>
                </c:pt>
                <c:pt idx="1635">
                  <c:v>366</c:v>
                </c:pt>
                <c:pt idx="1636">
                  <c:v>407</c:v>
                </c:pt>
                <c:pt idx="1637">
                  <c:v>201.28</c:v>
                </c:pt>
                <c:pt idx="1638">
                  <c:v>649.59999999999991</c:v>
                </c:pt>
                <c:pt idx="1639">
                  <c:v>421.96</c:v>
                </c:pt>
                <c:pt idx="1640">
                  <c:v>113.92</c:v>
                </c:pt>
                <c:pt idx="1641">
                  <c:v>187.2</c:v>
                </c:pt>
                <c:pt idx="1642">
                  <c:v>280.48</c:v>
                </c:pt>
                <c:pt idx="1643">
                  <c:v>280.48</c:v>
                </c:pt>
                <c:pt idx="1644">
                  <c:v>336.38399999999996</c:v>
                </c:pt>
                <c:pt idx="1645">
                  <c:v>91.36</c:v>
                </c:pt>
                <c:pt idx="1646">
                  <c:v>91.36</c:v>
                </c:pt>
                <c:pt idx="1647">
                  <c:v>91.36</c:v>
                </c:pt>
                <c:pt idx="1648">
                  <c:v>91.36</c:v>
                </c:pt>
                <c:pt idx="1649">
                  <c:v>400</c:v>
                </c:pt>
                <c:pt idx="1650">
                  <c:v>400</c:v>
                </c:pt>
                <c:pt idx="1651">
                  <c:v>839</c:v>
                </c:pt>
                <c:pt idx="1652">
                  <c:v>262.08</c:v>
                </c:pt>
                <c:pt idx="1653">
                  <c:v>1676.7360000000001</c:v>
                </c:pt>
                <c:pt idx="1654">
                  <c:v>136.44</c:v>
                </c:pt>
                <c:pt idx="1655">
                  <c:v>238.53600000000006</c:v>
                </c:pt>
                <c:pt idx="1656">
                  <c:v>248.25</c:v>
                </c:pt>
                <c:pt idx="1657">
                  <c:v>333.50400000000002</c:v>
                </c:pt>
                <c:pt idx="1658">
                  <c:v>243.92</c:v>
                </c:pt>
                <c:pt idx="1659">
                  <c:v>376.96</c:v>
                </c:pt>
                <c:pt idx="1660">
                  <c:v>110.52800000000001</c:v>
                </c:pt>
                <c:pt idx="1661">
                  <c:v>919.80000000000007</c:v>
                </c:pt>
                <c:pt idx="1662">
                  <c:v>206.82</c:v>
                </c:pt>
                <c:pt idx="1663">
                  <c:v>317.44</c:v>
                </c:pt>
                <c:pt idx="1664">
                  <c:v>263.15999999999997</c:v>
                </c:pt>
                <c:pt idx="1665">
                  <c:v>262.79999999999995</c:v>
                </c:pt>
                <c:pt idx="1666">
                  <c:v>223.75</c:v>
                </c:pt>
                <c:pt idx="1667">
                  <c:v>397.488</c:v>
                </c:pt>
                <c:pt idx="1668">
                  <c:v>70.98</c:v>
                </c:pt>
                <c:pt idx="1669">
                  <c:v>189.93599999999998</c:v>
                </c:pt>
                <c:pt idx="1670">
                  <c:v>189.93599999999998</c:v>
                </c:pt>
                <c:pt idx="1671">
                  <c:v>212.84999999999997</c:v>
                </c:pt>
                <c:pt idx="1672">
                  <c:v>1307.9970000000001</c:v>
                </c:pt>
                <c:pt idx="1673">
                  <c:v>485.88800000000003</c:v>
                </c:pt>
                <c:pt idx="1674">
                  <c:v>81.94</c:v>
                </c:pt>
                <c:pt idx="1675">
                  <c:v>341.37</c:v>
                </c:pt>
                <c:pt idx="1676">
                  <c:v>339.5</c:v>
                </c:pt>
                <c:pt idx="1677">
                  <c:v>360.86400000000003</c:v>
                </c:pt>
                <c:pt idx="1678">
                  <c:v>971.92800000000011</c:v>
                </c:pt>
                <c:pt idx="1679">
                  <c:v>698.22</c:v>
                </c:pt>
                <c:pt idx="1680">
                  <c:v>387.75</c:v>
                </c:pt>
                <c:pt idx="1681">
                  <c:v>403.16800000000001</c:v>
                </c:pt>
                <c:pt idx="1682">
                  <c:v>403.16800000000001</c:v>
                </c:pt>
                <c:pt idx="1683">
                  <c:v>4703.5099999999993</c:v>
                </c:pt>
                <c:pt idx="1684">
                  <c:v>347.5</c:v>
                </c:pt>
                <c:pt idx="1685">
                  <c:v>115.16800000000001</c:v>
                </c:pt>
                <c:pt idx="1686">
                  <c:v>345.024</c:v>
                </c:pt>
                <c:pt idx="1687">
                  <c:v>105.92</c:v>
                </c:pt>
                <c:pt idx="1688">
                  <c:v>372.25</c:v>
                </c:pt>
                <c:pt idx="1689">
                  <c:v>1929.3120000000001</c:v>
                </c:pt>
                <c:pt idx="1690">
                  <c:v>40.99</c:v>
                </c:pt>
                <c:pt idx="1691">
                  <c:v>127.93599999999999</c:v>
                </c:pt>
                <c:pt idx="1692">
                  <c:v>147.96</c:v>
                </c:pt>
                <c:pt idx="1693">
                  <c:v>147.96</c:v>
                </c:pt>
                <c:pt idx="1694">
                  <c:v>43.41</c:v>
                </c:pt>
                <c:pt idx="1695">
                  <c:v>106.49600000000001</c:v>
                </c:pt>
                <c:pt idx="1696">
                  <c:v>532.44000000000005</c:v>
                </c:pt>
                <c:pt idx="1697">
                  <c:v>301.75</c:v>
                </c:pt>
                <c:pt idx="1698">
                  <c:v>255.84</c:v>
                </c:pt>
                <c:pt idx="1699">
                  <c:v>283.22000000000003</c:v>
                </c:pt>
                <c:pt idx="1700">
                  <c:v>528.64</c:v>
                </c:pt>
                <c:pt idx="1701">
                  <c:v>82.56</c:v>
                </c:pt>
                <c:pt idx="1702">
                  <c:v>513.52</c:v>
                </c:pt>
                <c:pt idx="1703">
                  <c:v>1131.3599999999999</c:v>
                </c:pt>
                <c:pt idx="1704">
                  <c:v>1319.8000000000002</c:v>
                </c:pt>
                <c:pt idx="1705">
                  <c:v>215.928</c:v>
                </c:pt>
                <c:pt idx="1706">
                  <c:v>91.96</c:v>
                </c:pt>
                <c:pt idx="1707">
                  <c:v>158.03999999999996</c:v>
                </c:pt>
                <c:pt idx="1708">
                  <c:v>315.072</c:v>
                </c:pt>
                <c:pt idx="1709">
                  <c:v>364</c:v>
                </c:pt>
                <c:pt idx="1710">
                  <c:v>170.72</c:v>
                </c:pt>
                <c:pt idx="1711">
                  <c:v>150.96</c:v>
                </c:pt>
                <c:pt idx="1712">
                  <c:v>979.80000000000018</c:v>
                </c:pt>
                <c:pt idx="1713">
                  <c:v>979.80000000000018</c:v>
                </c:pt>
                <c:pt idx="1714">
                  <c:v>195.184</c:v>
                </c:pt>
                <c:pt idx="1715">
                  <c:v>182.52</c:v>
                </c:pt>
                <c:pt idx="1716">
                  <c:v>182.52</c:v>
                </c:pt>
                <c:pt idx="1717">
                  <c:v>139.04</c:v>
                </c:pt>
                <c:pt idx="1718">
                  <c:v>139.04</c:v>
                </c:pt>
                <c:pt idx="1719">
                  <c:v>207</c:v>
                </c:pt>
                <c:pt idx="1720">
                  <c:v>179.42400000000004</c:v>
                </c:pt>
                <c:pt idx="1721">
                  <c:v>583.05600000000004</c:v>
                </c:pt>
                <c:pt idx="1722">
                  <c:v>232.92000000000002</c:v>
                </c:pt>
                <c:pt idx="1723">
                  <c:v>110.84800000000001</c:v>
                </c:pt>
                <c:pt idx="1724">
                  <c:v>221.44000000000003</c:v>
                </c:pt>
                <c:pt idx="1725">
                  <c:v>386.36999999999995</c:v>
                </c:pt>
                <c:pt idx="1726">
                  <c:v>120.60000000000001</c:v>
                </c:pt>
                <c:pt idx="1727">
                  <c:v>46.94</c:v>
                </c:pt>
                <c:pt idx="1728">
                  <c:v>240.48</c:v>
                </c:pt>
                <c:pt idx="1729">
                  <c:v>575.928</c:v>
                </c:pt>
                <c:pt idx="1730">
                  <c:v>358.28800000000007</c:v>
                </c:pt>
                <c:pt idx="1731">
                  <c:v>1151.28</c:v>
                </c:pt>
                <c:pt idx="1732">
                  <c:v>1151.28</c:v>
                </c:pt>
                <c:pt idx="1733">
                  <c:v>79.92</c:v>
                </c:pt>
                <c:pt idx="1734">
                  <c:v>127.84000000000002</c:v>
                </c:pt>
                <c:pt idx="1735">
                  <c:v>290.81599999999997</c:v>
                </c:pt>
                <c:pt idx="1736">
                  <c:v>343.44000000000005</c:v>
                </c:pt>
                <c:pt idx="1737">
                  <c:v>698.17</c:v>
                </c:pt>
                <c:pt idx="1738">
                  <c:v>435.16800000000006</c:v>
                </c:pt>
                <c:pt idx="1739">
                  <c:v>210.78000000000003</c:v>
                </c:pt>
                <c:pt idx="1740">
                  <c:v>456.19</c:v>
                </c:pt>
                <c:pt idx="1741">
                  <c:v>269.90999999999997</c:v>
                </c:pt>
                <c:pt idx="1742">
                  <c:v>269.90999999999997</c:v>
                </c:pt>
                <c:pt idx="1743">
                  <c:v>447.48800000000006</c:v>
                </c:pt>
                <c:pt idx="1744">
                  <c:v>208.256</c:v>
                </c:pt>
                <c:pt idx="1745">
                  <c:v>139.80000000000001</c:v>
                </c:pt>
                <c:pt idx="1746">
                  <c:v>293.02</c:v>
                </c:pt>
                <c:pt idx="1747">
                  <c:v>346.92</c:v>
                </c:pt>
                <c:pt idx="1748">
                  <c:v>375.34</c:v>
                </c:pt>
                <c:pt idx="1749">
                  <c:v>375.34</c:v>
                </c:pt>
                <c:pt idx="1750">
                  <c:v>246.25</c:v>
                </c:pt>
                <c:pt idx="1751">
                  <c:v>221.44000000000003</c:v>
                </c:pt>
                <c:pt idx="1752">
                  <c:v>233.28000000000003</c:v>
                </c:pt>
                <c:pt idx="1753">
                  <c:v>233.28000000000003</c:v>
                </c:pt>
                <c:pt idx="1754">
                  <c:v>233.28000000000003</c:v>
                </c:pt>
                <c:pt idx="1755">
                  <c:v>233.28000000000003</c:v>
                </c:pt>
                <c:pt idx="1756">
                  <c:v>363.69000000000005</c:v>
                </c:pt>
                <c:pt idx="1757">
                  <c:v>197.63200000000001</c:v>
                </c:pt>
                <c:pt idx="1758">
                  <c:v>109.79200000000002</c:v>
                </c:pt>
                <c:pt idx="1759">
                  <c:v>832.68</c:v>
                </c:pt>
                <c:pt idx="1760">
                  <c:v>844.67200000000003</c:v>
                </c:pt>
                <c:pt idx="1761">
                  <c:v>307.72000000000003</c:v>
                </c:pt>
                <c:pt idx="1762">
                  <c:v>241.33199999999999</c:v>
                </c:pt>
                <c:pt idx="1763">
                  <c:v>212.84999999999997</c:v>
                </c:pt>
                <c:pt idx="1764">
                  <c:v>212.84999999999997</c:v>
                </c:pt>
                <c:pt idx="1765">
                  <c:v>2299.75</c:v>
                </c:pt>
                <c:pt idx="1766">
                  <c:v>686.78399999999999</c:v>
                </c:pt>
                <c:pt idx="1767">
                  <c:v>141.12</c:v>
                </c:pt>
                <c:pt idx="1768">
                  <c:v>305.5</c:v>
                </c:pt>
                <c:pt idx="1769">
                  <c:v>135.76</c:v>
                </c:pt>
                <c:pt idx="1770">
                  <c:v>408.85599999999994</c:v>
                </c:pt>
                <c:pt idx="1771">
                  <c:v>218.88000000000002</c:v>
                </c:pt>
                <c:pt idx="1772">
                  <c:v>75.88</c:v>
                </c:pt>
                <c:pt idx="1773">
                  <c:v>75.88</c:v>
                </c:pt>
                <c:pt idx="1774">
                  <c:v>75.88</c:v>
                </c:pt>
                <c:pt idx="1775">
                  <c:v>75.88</c:v>
                </c:pt>
                <c:pt idx="1776">
                  <c:v>817.9380000000001</c:v>
                </c:pt>
                <c:pt idx="1777">
                  <c:v>518.40000000000009</c:v>
                </c:pt>
                <c:pt idx="1778">
                  <c:v>244.5</c:v>
                </c:pt>
                <c:pt idx="1779">
                  <c:v>200.99999999999997</c:v>
                </c:pt>
                <c:pt idx="1780">
                  <c:v>185.28</c:v>
                </c:pt>
                <c:pt idx="1781">
                  <c:v>327.96</c:v>
                </c:pt>
                <c:pt idx="1782">
                  <c:v>150.08000000000001</c:v>
                </c:pt>
                <c:pt idx="1783">
                  <c:v>799.80000000000018</c:v>
                </c:pt>
                <c:pt idx="1784">
                  <c:v>119.96</c:v>
                </c:pt>
                <c:pt idx="1785">
                  <c:v>863.71199999999999</c:v>
                </c:pt>
                <c:pt idx="1786">
                  <c:v>39.979999999999997</c:v>
                </c:pt>
                <c:pt idx="1787">
                  <c:v>99.13600000000001</c:v>
                </c:pt>
                <c:pt idx="1788">
                  <c:v>229.32</c:v>
                </c:pt>
                <c:pt idx="1789">
                  <c:v>153.93599999999998</c:v>
                </c:pt>
                <c:pt idx="1790">
                  <c:v>286.25600000000003</c:v>
                </c:pt>
                <c:pt idx="1791">
                  <c:v>204.33599999999998</c:v>
                </c:pt>
                <c:pt idx="1792">
                  <c:v>178.56</c:v>
                </c:pt>
                <c:pt idx="1793">
                  <c:v>164.44800000000001</c:v>
                </c:pt>
                <c:pt idx="1794">
                  <c:v>789.59999999999991</c:v>
                </c:pt>
                <c:pt idx="1795">
                  <c:v>189.44000000000003</c:v>
                </c:pt>
                <c:pt idx="1796">
                  <c:v>1419.6000000000001</c:v>
                </c:pt>
                <c:pt idx="1797">
                  <c:v>1774.5000000000002</c:v>
                </c:pt>
                <c:pt idx="1798">
                  <c:v>2123.2799999999997</c:v>
                </c:pt>
                <c:pt idx="1799">
                  <c:v>574.99200000000008</c:v>
                </c:pt>
                <c:pt idx="1800">
                  <c:v>156.79200000000003</c:v>
                </c:pt>
                <c:pt idx="1801">
                  <c:v>229.68</c:v>
                </c:pt>
                <c:pt idx="1802">
                  <c:v>592.89600000000007</c:v>
                </c:pt>
                <c:pt idx="1803">
                  <c:v>215.28000000000003</c:v>
                </c:pt>
                <c:pt idx="1804">
                  <c:v>117</c:v>
                </c:pt>
                <c:pt idx="1805">
                  <c:v>337</c:v>
                </c:pt>
                <c:pt idx="1806">
                  <c:v>337</c:v>
                </c:pt>
                <c:pt idx="1807">
                  <c:v>233.6</c:v>
                </c:pt>
                <c:pt idx="1808">
                  <c:v>182</c:v>
                </c:pt>
                <c:pt idx="1809">
                  <c:v>232.92000000000002</c:v>
                </c:pt>
                <c:pt idx="1810">
                  <c:v>1164.4000000000001</c:v>
                </c:pt>
                <c:pt idx="1811">
                  <c:v>557.69600000000003</c:v>
                </c:pt>
                <c:pt idx="1812">
                  <c:v>139.04</c:v>
                </c:pt>
                <c:pt idx="1813">
                  <c:v>248.16</c:v>
                </c:pt>
                <c:pt idx="1814">
                  <c:v>104.22</c:v>
                </c:pt>
                <c:pt idx="1815">
                  <c:v>1215.5920000000003</c:v>
                </c:pt>
                <c:pt idx="1816">
                  <c:v>99.13600000000001</c:v>
                </c:pt>
                <c:pt idx="1817">
                  <c:v>1586.1760000000002</c:v>
                </c:pt>
                <c:pt idx="1818">
                  <c:v>110.51999999999998</c:v>
                </c:pt>
                <c:pt idx="1819">
                  <c:v>34.54</c:v>
                </c:pt>
                <c:pt idx="1820">
                  <c:v>795.60000000000014</c:v>
                </c:pt>
                <c:pt idx="1821">
                  <c:v>103.32</c:v>
                </c:pt>
                <c:pt idx="1822">
                  <c:v>103.32</c:v>
                </c:pt>
                <c:pt idx="1823">
                  <c:v>198.09</c:v>
                </c:pt>
                <c:pt idx="1824">
                  <c:v>65.989999999999995</c:v>
                </c:pt>
                <c:pt idx="1825">
                  <c:v>182.43</c:v>
                </c:pt>
                <c:pt idx="1826">
                  <c:v>208.07999999999998</c:v>
                </c:pt>
                <c:pt idx="1827">
                  <c:v>135.56</c:v>
                </c:pt>
                <c:pt idx="1828">
                  <c:v>260.48</c:v>
                </c:pt>
                <c:pt idx="1829">
                  <c:v>623.80799999999999</c:v>
                </c:pt>
                <c:pt idx="1830">
                  <c:v>415.74399999999997</c:v>
                </c:pt>
                <c:pt idx="1831">
                  <c:v>1348.3520000000001</c:v>
                </c:pt>
                <c:pt idx="1832">
                  <c:v>224.64</c:v>
                </c:pt>
                <c:pt idx="1833">
                  <c:v>245</c:v>
                </c:pt>
                <c:pt idx="1834">
                  <c:v>245</c:v>
                </c:pt>
                <c:pt idx="1835">
                  <c:v>407.96599999999995</c:v>
                </c:pt>
                <c:pt idx="1836">
                  <c:v>1343.7760000000001</c:v>
                </c:pt>
                <c:pt idx="1837">
                  <c:v>116.83199999999999</c:v>
                </c:pt>
                <c:pt idx="1838">
                  <c:v>335.75</c:v>
                </c:pt>
                <c:pt idx="1839">
                  <c:v>335.75</c:v>
                </c:pt>
                <c:pt idx="1840">
                  <c:v>59.76</c:v>
                </c:pt>
                <c:pt idx="1841">
                  <c:v>248.92000000000002</c:v>
                </c:pt>
                <c:pt idx="1842">
                  <c:v>296.95999999999998</c:v>
                </c:pt>
                <c:pt idx="1843">
                  <c:v>133.44</c:v>
                </c:pt>
                <c:pt idx="1844">
                  <c:v>133.44</c:v>
                </c:pt>
                <c:pt idx="1845">
                  <c:v>444.76800000000003</c:v>
                </c:pt>
                <c:pt idx="1846">
                  <c:v>102.05999999999999</c:v>
                </c:pt>
                <c:pt idx="1847">
                  <c:v>246.72</c:v>
                </c:pt>
                <c:pt idx="1848">
                  <c:v>127.79999999999998</c:v>
                </c:pt>
                <c:pt idx="1849">
                  <c:v>127.79999999999998</c:v>
                </c:pt>
                <c:pt idx="1850">
                  <c:v>510.72</c:v>
                </c:pt>
                <c:pt idx="1851">
                  <c:v>184.32</c:v>
                </c:pt>
                <c:pt idx="1852">
                  <c:v>184.32</c:v>
                </c:pt>
                <c:pt idx="1853">
                  <c:v>184.32</c:v>
                </c:pt>
                <c:pt idx="1854">
                  <c:v>588.67200000000003</c:v>
                </c:pt>
                <c:pt idx="1855">
                  <c:v>176</c:v>
                </c:pt>
                <c:pt idx="1856">
                  <c:v>501.42400000000004</c:v>
                </c:pt>
                <c:pt idx="1857">
                  <c:v>66.959999999999994</c:v>
                </c:pt>
                <c:pt idx="1858">
                  <c:v>93.344000000000008</c:v>
                </c:pt>
                <c:pt idx="1859">
                  <c:v>181.35</c:v>
                </c:pt>
                <c:pt idx="1860">
                  <c:v>181.35</c:v>
                </c:pt>
                <c:pt idx="1861">
                  <c:v>137.40799999999999</c:v>
                </c:pt>
                <c:pt idx="1862">
                  <c:v>111.14999999999999</c:v>
                </c:pt>
                <c:pt idx="1863">
                  <c:v>300.67200000000003</c:v>
                </c:pt>
                <c:pt idx="1864">
                  <c:v>79.36</c:v>
                </c:pt>
                <c:pt idx="1865">
                  <c:v>143.37</c:v>
                </c:pt>
                <c:pt idx="1866">
                  <c:v>143.37</c:v>
                </c:pt>
                <c:pt idx="1867">
                  <c:v>44.783999999999999</c:v>
                </c:pt>
                <c:pt idx="1868">
                  <c:v>103.32</c:v>
                </c:pt>
                <c:pt idx="1869">
                  <c:v>143.85600000000002</c:v>
                </c:pt>
                <c:pt idx="1870">
                  <c:v>143.85600000000002</c:v>
                </c:pt>
                <c:pt idx="1871">
                  <c:v>288.75</c:v>
                </c:pt>
                <c:pt idx="1872">
                  <c:v>288.75</c:v>
                </c:pt>
                <c:pt idx="1873">
                  <c:v>323.13600000000002</c:v>
                </c:pt>
                <c:pt idx="1874">
                  <c:v>215.28000000000003</c:v>
                </c:pt>
                <c:pt idx="1875">
                  <c:v>123.92</c:v>
                </c:pt>
                <c:pt idx="1876">
                  <c:v>244.01999999999998</c:v>
                </c:pt>
                <c:pt idx="1877">
                  <c:v>167</c:v>
                </c:pt>
                <c:pt idx="1878">
                  <c:v>167</c:v>
                </c:pt>
                <c:pt idx="1879">
                  <c:v>799.84</c:v>
                </c:pt>
                <c:pt idx="1880">
                  <c:v>188.16</c:v>
                </c:pt>
                <c:pt idx="1881">
                  <c:v>1199.3999999999999</c:v>
                </c:pt>
                <c:pt idx="1882">
                  <c:v>368.28000000000003</c:v>
                </c:pt>
                <c:pt idx="1883">
                  <c:v>164.88</c:v>
                </c:pt>
                <c:pt idx="1884">
                  <c:v>136.584</c:v>
                </c:pt>
                <c:pt idx="1885">
                  <c:v>136.584</c:v>
                </c:pt>
                <c:pt idx="1886">
                  <c:v>136.584</c:v>
                </c:pt>
                <c:pt idx="1887">
                  <c:v>162.00000000000003</c:v>
                </c:pt>
                <c:pt idx="1888">
                  <c:v>1268.568</c:v>
                </c:pt>
                <c:pt idx="1889">
                  <c:v>75.36</c:v>
                </c:pt>
                <c:pt idx="1890">
                  <c:v>80.959999999999994</c:v>
                </c:pt>
                <c:pt idx="1891">
                  <c:v>157.77000000000001</c:v>
                </c:pt>
                <c:pt idx="1892">
                  <c:v>112.6</c:v>
                </c:pt>
                <c:pt idx="1893">
                  <c:v>112.6</c:v>
                </c:pt>
                <c:pt idx="1894">
                  <c:v>337.68</c:v>
                </c:pt>
                <c:pt idx="1895">
                  <c:v>881.60800000000006</c:v>
                </c:pt>
                <c:pt idx="1896">
                  <c:v>251.2</c:v>
                </c:pt>
                <c:pt idx="1897">
                  <c:v>444.77100000000002</c:v>
                </c:pt>
                <c:pt idx="1898">
                  <c:v>125.44</c:v>
                </c:pt>
                <c:pt idx="1899">
                  <c:v>161.82</c:v>
                </c:pt>
                <c:pt idx="1900">
                  <c:v>2252.4479999999999</c:v>
                </c:pt>
                <c:pt idx="1901">
                  <c:v>183.92</c:v>
                </c:pt>
                <c:pt idx="1902">
                  <c:v>387.50400000000002</c:v>
                </c:pt>
                <c:pt idx="1903">
                  <c:v>499.16800000000006</c:v>
                </c:pt>
                <c:pt idx="1904">
                  <c:v>287.92800000000005</c:v>
                </c:pt>
                <c:pt idx="1905">
                  <c:v>169.5</c:v>
                </c:pt>
                <c:pt idx="1906">
                  <c:v>169.5</c:v>
                </c:pt>
                <c:pt idx="1907">
                  <c:v>233.85599999999999</c:v>
                </c:pt>
                <c:pt idx="1908">
                  <c:v>162.00000000000003</c:v>
                </c:pt>
                <c:pt idx="1909">
                  <c:v>162.00000000000003</c:v>
                </c:pt>
                <c:pt idx="1910">
                  <c:v>162.00000000000003</c:v>
                </c:pt>
                <c:pt idx="1911">
                  <c:v>162.00000000000003</c:v>
                </c:pt>
                <c:pt idx="1912">
                  <c:v>162.00000000000003</c:v>
                </c:pt>
                <c:pt idx="1913">
                  <c:v>162.00000000000003</c:v>
                </c:pt>
                <c:pt idx="1914">
                  <c:v>162.00000000000003</c:v>
                </c:pt>
                <c:pt idx="1915">
                  <c:v>162.00000000000003</c:v>
                </c:pt>
                <c:pt idx="1916">
                  <c:v>162.00000000000003</c:v>
                </c:pt>
                <c:pt idx="1917">
                  <c:v>162.00000000000003</c:v>
                </c:pt>
                <c:pt idx="1918">
                  <c:v>162.00000000000003</c:v>
                </c:pt>
                <c:pt idx="1919">
                  <c:v>162.00000000000003</c:v>
                </c:pt>
                <c:pt idx="1920">
                  <c:v>162.00000000000003</c:v>
                </c:pt>
                <c:pt idx="1921">
                  <c:v>162.00000000000003</c:v>
                </c:pt>
                <c:pt idx="1922">
                  <c:v>44.384</c:v>
                </c:pt>
                <c:pt idx="1923">
                  <c:v>103.5</c:v>
                </c:pt>
                <c:pt idx="1924">
                  <c:v>103.5</c:v>
                </c:pt>
                <c:pt idx="1925">
                  <c:v>97.019999999999982</c:v>
                </c:pt>
                <c:pt idx="1926">
                  <c:v>236.18</c:v>
                </c:pt>
                <c:pt idx="1927">
                  <c:v>299.488</c:v>
                </c:pt>
                <c:pt idx="1928">
                  <c:v>178.56</c:v>
                </c:pt>
                <c:pt idx="1929">
                  <c:v>178.56</c:v>
                </c:pt>
                <c:pt idx="1930">
                  <c:v>178.56</c:v>
                </c:pt>
                <c:pt idx="1931">
                  <c:v>178.56</c:v>
                </c:pt>
                <c:pt idx="1932">
                  <c:v>61.76</c:v>
                </c:pt>
                <c:pt idx="1933">
                  <c:v>214.25</c:v>
                </c:pt>
                <c:pt idx="1934">
                  <c:v>181.12</c:v>
                </c:pt>
                <c:pt idx="1935">
                  <c:v>167.25</c:v>
                </c:pt>
                <c:pt idx="1936">
                  <c:v>174.75</c:v>
                </c:pt>
                <c:pt idx="1937">
                  <c:v>274.5</c:v>
                </c:pt>
                <c:pt idx="1938">
                  <c:v>272.92800000000005</c:v>
                </c:pt>
                <c:pt idx="1939">
                  <c:v>185.44</c:v>
                </c:pt>
                <c:pt idx="1940">
                  <c:v>122.256</c:v>
                </c:pt>
                <c:pt idx="1941">
                  <c:v>113.12</c:v>
                </c:pt>
                <c:pt idx="1942">
                  <c:v>54.48</c:v>
                </c:pt>
                <c:pt idx="1943">
                  <c:v>186.48</c:v>
                </c:pt>
                <c:pt idx="1944">
                  <c:v>60.89</c:v>
                </c:pt>
                <c:pt idx="1945">
                  <c:v>36.24</c:v>
                </c:pt>
                <c:pt idx="1946">
                  <c:v>360.44800000000004</c:v>
                </c:pt>
                <c:pt idx="1947">
                  <c:v>167.68</c:v>
                </c:pt>
                <c:pt idx="1948">
                  <c:v>486.14400000000001</c:v>
                </c:pt>
                <c:pt idx="1949">
                  <c:v>727.05600000000004</c:v>
                </c:pt>
                <c:pt idx="1950">
                  <c:v>90.882000000000005</c:v>
                </c:pt>
                <c:pt idx="1951">
                  <c:v>315</c:v>
                </c:pt>
                <c:pt idx="1952">
                  <c:v>143.96</c:v>
                </c:pt>
                <c:pt idx="1953">
                  <c:v>83.88</c:v>
                </c:pt>
                <c:pt idx="1954">
                  <c:v>215.60000000000002</c:v>
                </c:pt>
                <c:pt idx="1955">
                  <c:v>103.96</c:v>
                </c:pt>
                <c:pt idx="1956">
                  <c:v>163.75</c:v>
                </c:pt>
                <c:pt idx="1957">
                  <c:v>214.88</c:v>
                </c:pt>
                <c:pt idx="1958">
                  <c:v>749.75</c:v>
                </c:pt>
                <c:pt idx="1959">
                  <c:v>179.91</c:v>
                </c:pt>
                <c:pt idx="1960">
                  <c:v>249.75</c:v>
                </c:pt>
                <c:pt idx="1961">
                  <c:v>93.149999999999991</c:v>
                </c:pt>
                <c:pt idx="1962">
                  <c:v>93.149999999999991</c:v>
                </c:pt>
                <c:pt idx="1963">
                  <c:v>59.2</c:v>
                </c:pt>
                <c:pt idx="1964">
                  <c:v>59.2</c:v>
                </c:pt>
                <c:pt idx="1965">
                  <c:v>590.32799999999997</c:v>
                </c:pt>
                <c:pt idx="1966">
                  <c:v>590.32799999999997</c:v>
                </c:pt>
                <c:pt idx="1967">
                  <c:v>226.24</c:v>
                </c:pt>
                <c:pt idx="1968">
                  <c:v>140</c:v>
                </c:pt>
                <c:pt idx="1969">
                  <c:v>1175.2160000000001</c:v>
                </c:pt>
                <c:pt idx="1970">
                  <c:v>411.11</c:v>
                </c:pt>
                <c:pt idx="1971">
                  <c:v>282.25</c:v>
                </c:pt>
                <c:pt idx="1972">
                  <c:v>88.92</c:v>
                </c:pt>
                <c:pt idx="1973">
                  <c:v>88.92</c:v>
                </c:pt>
                <c:pt idx="1974">
                  <c:v>88.019999999999982</c:v>
                </c:pt>
                <c:pt idx="1975">
                  <c:v>43.13</c:v>
                </c:pt>
                <c:pt idx="1976">
                  <c:v>149.5</c:v>
                </c:pt>
                <c:pt idx="1977">
                  <c:v>305.28000000000003</c:v>
                </c:pt>
                <c:pt idx="1978">
                  <c:v>124.48</c:v>
                </c:pt>
                <c:pt idx="1979">
                  <c:v>116.75999999999999</c:v>
                </c:pt>
                <c:pt idx="1980">
                  <c:v>80.959999999999994</c:v>
                </c:pt>
                <c:pt idx="1981">
                  <c:v>80.959999999999994</c:v>
                </c:pt>
                <c:pt idx="1982">
                  <c:v>120.52800000000001</c:v>
                </c:pt>
                <c:pt idx="1983">
                  <c:v>120.52800000000001</c:v>
                </c:pt>
                <c:pt idx="1984">
                  <c:v>104.01</c:v>
                </c:pt>
                <c:pt idx="1985">
                  <c:v>90.99</c:v>
                </c:pt>
                <c:pt idx="1986">
                  <c:v>561.34400000000005</c:v>
                </c:pt>
                <c:pt idx="1987">
                  <c:v>331.77600000000007</c:v>
                </c:pt>
                <c:pt idx="1988">
                  <c:v>331.77600000000007</c:v>
                </c:pt>
                <c:pt idx="1989">
                  <c:v>118.08</c:v>
                </c:pt>
                <c:pt idx="1990">
                  <c:v>222</c:v>
                </c:pt>
                <c:pt idx="1991">
                  <c:v>144.25</c:v>
                </c:pt>
                <c:pt idx="1992">
                  <c:v>128.16</c:v>
                </c:pt>
                <c:pt idx="1993">
                  <c:v>180</c:v>
                </c:pt>
                <c:pt idx="1994">
                  <c:v>72</c:v>
                </c:pt>
                <c:pt idx="1995">
                  <c:v>79.92</c:v>
                </c:pt>
                <c:pt idx="1996">
                  <c:v>143.46</c:v>
                </c:pt>
                <c:pt idx="1997">
                  <c:v>1144.5999999999999</c:v>
                </c:pt>
                <c:pt idx="1998">
                  <c:v>1144.5999999999999</c:v>
                </c:pt>
                <c:pt idx="1999">
                  <c:v>57.23</c:v>
                </c:pt>
                <c:pt idx="2000">
                  <c:v>121.76</c:v>
                </c:pt>
                <c:pt idx="2001">
                  <c:v>190.65600000000001</c:v>
                </c:pt>
                <c:pt idx="2002">
                  <c:v>129.78</c:v>
                </c:pt>
                <c:pt idx="2003">
                  <c:v>152.82</c:v>
                </c:pt>
                <c:pt idx="2004">
                  <c:v>119.80799999999999</c:v>
                </c:pt>
                <c:pt idx="2005">
                  <c:v>126.24</c:v>
                </c:pt>
                <c:pt idx="2006">
                  <c:v>272.5</c:v>
                </c:pt>
                <c:pt idx="2007">
                  <c:v>342.02</c:v>
                </c:pt>
                <c:pt idx="2008">
                  <c:v>166.4</c:v>
                </c:pt>
                <c:pt idx="2009">
                  <c:v>251.42400000000004</c:v>
                </c:pt>
                <c:pt idx="2010">
                  <c:v>479.33199999999994</c:v>
                </c:pt>
                <c:pt idx="2011">
                  <c:v>479.33199999999994</c:v>
                </c:pt>
                <c:pt idx="2012">
                  <c:v>89.91</c:v>
                </c:pt>
                <c:pt idx="2013">
                  <c:v>30.53</c:v>
                </c:pt>
                <c:pt idx="2014">
                  <c:v>319.96800000000002</c:v>
                </c:pt>
                <c:pt idx="2015">
                  <c:v>30.4</c:v>
                </c:pt>
                <c:pt idx="2016">
                  <c:v>745.21600000000001</c:v>
                </c:pt>
                <c:pt idx="2017">
                  <c:v>214.88</c:v>
                </c:pt>
                <c:pt idx="2018">
                  <c:v>87.12</c:v>
                </c:pt>
                <c:pt idx="2019">
                  <c:v>521.81999999999994</c:v>
                </c:pt>
                <c:pt idx="2020">
                  <c:v>154.35</c:v>
                </c:pt>
                <c:pt idx="2021">
                  <c:v>154.35</c:v>
                </c:pt>
                <c:pt idx="2022">
                  <c:v>90.539999999999992</c:v>
                </c:pt>
                <c:pt idx="2023">
                  <c:v>118.87200000000003</c:v>
                </c:pt>
                <c:pt idx="2024">
                  <c:v>1108.5760000000002</c:v>
                </c:pt>
                <c:pt idx="2025">
                  <c:v>1108.2240000000002</c:v>
                </c:pt>
                <c:pt idx="2026">
                  <c:v>492.54399999999998</c:v>
                </c:pt>
                <c:pt idx="2027">
                  <c:v>395.6</c:v>
                </c:pt>
                <c:pt idx="2028">
                  <c:v>179.91</c:v>
                </c:pt>
                <c:pt idx="2029">
                  <c:v>91.92</c:v>
                </c:pt>
                <c:pt idx="2030">
                  <c:v>143.85600000000002</c:v>
                </c:pt>
                <c:pt idx="2031">
                  <c:v>228.09600000000003</c:v>
                </c:pt>
                <c:pt idx="2032">
                  <c:v>367.05600000000004</c:v>
                </c:pt>
                <c:pt idx="2033">
                  <c:v>367.05600000000004</c:v>
                </c:pt>
                <c:pt idx="2034">
                  <c:v>116.96</c:v>
                </c:pt>
                <c:pt idx="2035">
                  <c:v>109.87200000000001</c:v>
                </c:pt>
                <c:pt idx="2036">
                  <c:v>156.79200000000003</c:v>
                </c:pt>
                <c:pt idx="2037">
                  <c:v>84.415999999999997</c:v>
                </c:pt>
                <c:pt idx="2038">
                  <c:v>487.16800000000006</c:v>
                </c:pt>
                <c:pt idx="2039">
                  <c:v>410.32800000000003</c:v>
                </c:pt>
                <c:pt idx="2040">
                  <c:v>95.399999999999991</c:v>
                </c:pt>
                <c:pt idx="2041">
                  <c:v>127.64800000000001</c:v>
                </c:pt>
                <c:pt idx="2042">
                  <c:v>160.38400000000001</c:v>
                </c:pt>
                <c:pt idx="2043">
                  <c:v>58.72</c:v>
                </c:pt>
                <c:pt idx="2044">
                  <c:v>88.019999999999982</c:v>
                </c:pt>
                <c:pt idx="2045">
                  <c:v>302.23200000000003</c:v>
                </c:pt>
                <c:pt idx="2046">
                  <c:v>89.91</c:v>
                </c:pt>
                <c:pt idx="2047">
                  <c:v>199.60000000000002</c:v>
                </c:pt>
                <c:pt idx="2048">
                  <c:v>149.5</c:v>
                </c:pt>
                <c:pt idx="2049">
                  <c:v>177</c:v>
                </c:pt>
                <c:pt idx="2050">
                  <c:v>177</c:v>
                </c:pt>
                <c:pt idx="2051">
                  <c:v>38.432000000000002</c:v>
                </c:pt>
                <c:pt idx="2052">
                  <c:v>345.52800000000002</c:v>
                </c:pt>
                <c:pt idx="2053">
                  <c:v>115.12800000000001</c:v>
                </c:pt>
                <c:pt idx="2054">
                  <c:v>70.680000000000007</c:v>
                </c:pt>
                <c:pt idx="2055">
                  <c:v>59.68</c:v>
                </c:pt>
                <c:pt idx="2056">
                  <c:v>247.5</c:v>
                </c:pt>
                <c:pt idx="2057">
                  <c:v>148.5</c:v>
                </c:pt>
                <c:pt idx="2058">
                  <c:v>142</c:v>
                </c:pt>
                <c:pt idx="2059">
                  <c:v>45.99</c:v>
                </c:pt>
                <c:pt idx="2060">
                  <c:v>266.49</c:v>
                </c:pt>
                <c:pt idx="2061">
                  <c:v>1775.68</c:v>
                </c:pt>
                <c:pt idx="2062">
                  <c:v>3995.2799999999997</c:v>
                </c:pt>
                <c:pt idx="2063">
                  <c:v>799.05600000000004</c:v>
                </c:pt>
                <c:pt idx="2064">
                  <c:v>202.37</c:v>
                </c:pt>
                <c:pt idx="2065">
                  <c:v>151.19200000000001</c:v>
                </c:pt>
                <c:pt idx="2066">
                  <c:v>271.36</c:v>
                </c:pt>
                <c:pt idx="2067">
                  <c:v>254</c:v>
                </c:pt>
                <c:pt idx="2068">
                  <c:v>95.968000000000004</c:v>
                </c:pt>
                <c:pt idx="2069">
                  <c:v>157</c:v>
                </c:pt>
                <c:pt idx="2070">
                  <c:v>134.5</c:v>
                </c:pt>
                <c:pt idx="2071">
                  <c:v>187.96</c:v>
                </c:pt>
                <c:pt idx="2072">
                  <c:v>234.50000000000003</c:v>
                </c:pt>
                <c:pt idx="2073">
                  <c:v>261.85599999999999</c:v>
                </c:pt>
                <c:pt idx="2074">
                  <c:v>261.85599999999999</c:v>
                </c:pt>
                <c:pt idx="2075">
                  <c:v>113.6</c:v>
                </c:pt>
                <c:pt idx="2076">
                  <c:v>121.44</c:v>
                </c:pt>
                <c:pt idx="2077">
                  <c:v>139.59</c:v>
                </c:pt>
                <c:pt idx="2078">
                  <c:v>79.649999999999991</c:v>
                </c:pt>
                <c:pt idx="2079">
                  <c:v>166.4</c:v>
                </c:pt>
                <c:pt idx="2080">
                  <c:v>322.70400000000001</c:v>
                </c:pt>
                <c:pt idx="2081">
                  <c:v>389.79</c:v>
                </c:pt>
                <c:pt idx="2082">
                  <c:v>389.79</c:v>
                </c:pt>
                <c:pt idx="2083">
                  <c:v>103.92</c:v>
                </c:pt>
                <c:pt idx="2084">
                  <c:v>199.80000000000004</c:v>
                </c:pt>
                <c:pt idx="2085">
                  <c:v>79.84</c:v>
                </c:pt>
                <c:pt idx="2086">
                  <c:v>288</c:v>
                </c:pt>
                <c:pt idx="2087">
                  <c:v>288</c:v>
                </c:pt>
                <c:pt idx="2088">
                  <c:v>375.55200000000002</c:v>
                </c:pt>
                <c:pt idx="2089">
                  <c:v>364.03200000000004</c:v>
                </c:pt>
                <c:pt idx="2090">
                  <c:v>901.20799999999997</c:v>
                </c:pt>
                <c:pt idx="2091">
                  <c:v>53.6</c:v>
                </c:pt>
                <c:pt idx="2092">
                  <c:v>98.91</c:v>
                </c:pt>
                <c:pt idx="2093">
                  <c:v>114.28800000000001</c:v>
                </c:pt>
                <c:pt idx="2094">
                  <c:v>87.66</c:v>
                </c:pt>
                <c:pt idx="2095">
                  <c:v>1026.048</c:v>
                </c:pt>
                <c:pt idx="2096">
                  <c:v>104.64</c:v>
                </c:pt>
                <c:pt idx="2097">
                  <c:v>318.16800000000001</c:v>
                </c:pt>
                <c:pt idx="2098">
                  <c:v>182.8</c:v>
                </c:pt>
                <c:pt idx="2099">
                  <c:v>227.13600000000002</c:v>
                </c:pt>
                <c:pt idx="2100">
                  <c:v>238.95000000000002</c:v>
                </c:pt>
                <c:pt idx="2101">
                  <c:v>131.76</c:v>
                </c:pt>
                <c:pt idx="2102">
                  <c:v>152.64000000000001</c:v>
                </c:pt>
                <c:pt idx="2103">
                  <c:v>254.01600000000008</c:v>
                </c:pt>
                <c:pt idx="2104">
                  <c:v>254.01600000000008</c:v>
                </c:pt>
                <c:pt idx="2105">
                  <c:v>254.01600000000008</c:v>
                </c:pt>
                <c:pt idx="2106">
                  <c:v>112.82400000000001</c:v>
                </c:pt>
                <c:pt idx="2107">
                  <c:v>129.5</c:v>
                </c:pt>
                <c:pt idx="2108">
                  <c:v>233.85599999999999</c:v>
                </c:pt>
                <c:pt idx="2109">
                  <c:v>421.16</c:v>
                </c:pt>
                <c:pt idx="2110">
                  <c:v>403.16800000000001</c:v>
                </c:pt>
                <c:pt idx="2111">
                  <c:v>134.82</c:v>
                </c:pt>
                <c:pt idx="2112">
                  <c:v>33.552</c:v>
                </c:pt>
                <c:pt idx="2113">
                  <c:v>4401.67</c:v>
                </c:pt>
                <c:pt idx="2114">
                  <c:v>133.5</c:v>
                </c:pt>
                <c:pt idx="2115">
                  <c:v>89.37</c:v>
                </c:pt>
                <c:pt idx="2116">
                  <c:v>240.19200000000001</c:v>
                </c:pt>
                <c:pt idx="2117">
                  <c:v>600.19200000000001</c:v>
                </c:pt>
                <c:pt idx="2118">
                  <c:v>173.5</c:v>
                </c:pt>
                <c:pt idx="2119">
                  <c:v>138.78</c:v>
                </c:pt>
                <c:pt idx="2120">
                  <c:v>103.68</c:v>
                </c:pt>
                <c:pt idx="2121">
                  <c:v>103.68</c:v>
                </c:pt>
                <c:pt idx="2122">
                  <c:v>103.68</c:v>
                </c:pt>
                <c:pt idx="2123">
                  <c:v>103.68</c:v>
                </c:pt>
                <c:pt idx="2124">
                  <c:v>103.68</c:v>
                </c:pt>
                <c:pt idx="2125">
                  <c:v>103.68</c:v>
                </c:pt>
                <c:pt idx="2126">
                  <c:v>103.68</c:v>
                </c:pt>
                <c:pt idx="2127">
                  <c:v>103.68</c:v>
                </c:pt>
                <c:pt idx="2128">
                  <c:v>222.00000000000003</c:v>
                </c:pt>
                <c:pt idx="2129">
                  <c:v>331.12800000000004</c:v>
                </c:pt>
                <c:pt idx="2130">
                  <c:v>198.56</c:v>
                </c:pt>
                <c:pt idx="2131">
                  <c:v>167</c:v>
                </c:pt>
                <c:pt idx="2132">
                  <c:v>562.94399999999996</c:v>
                </c:pt>
                <c:pt idx="2133">
                  <c:v>70.367999999999995</c:v>
                </c:pt>
                <c:pt idx="2134">
                  <c:v>626.80800000000011</c:v>
                </c:pt>
                <c:pt idx="2135">
                  <c:v>109.08</c:v>
                </c:pt>
                <c:pt idx="2136">
                  <c:v>70.08</c:v>
                </c:pt>
                <c:pt idx="2137">
                  <c:v>271.83999999999997</c:v>
                </c:pt>
                <c:pt idx="2138">
                  <c:v>699</c:v>
                </c:pt>
                <c:pt idx="2139">
                  <c:v>81.539999999999992</c:v>
                </c:pt>
                <c:pt idx="2140">
                  <c:v>122.22</c:v>
                </c:pt>
                <c:pt idx="2141">
                  <c:v>174.4</c:v>
                </c:pt>
                <c:pt idx="2142">
                  <c:v>405.99999999999994</c:v>
                </c:pt>
                <c:pt idx="2143">
                  <c:v>779.39200000000005</c:v>
                </c:pt>
                <c:pt idx="2144">
                  <c:v>262.24799999999999</c:v>
                </c:pt>
                <c:pt idx="2145">
                  <c:v>251.28000000000003</c:v>
                </c:pt>
                <c:pt idx="2146">
                  <c:v>1292.5440000000001</c:v>
                </c:pt>
                <c:pt idx="2147">
                  <c:v>726.40800000000013</c:v>
                </c:pt>
                <c:pt idx="2148">
                  <c:v>120.98</c:v>
                </c:pt>
                <c:pt idx="2149">
                  <c:v>139.59</c:v>
                </c:pt>
                <c:pt idx="2150">
                  <c:v>248.92000000000002</c:v>
                </c:pt>
                <c:pt idx="2151">
                  <c:v>122.75</c:v>
                </c:pt>
                <c:pt idx="2152">
                  <c:v>138.78</c:v>
                </c:pt>
                <c:pt idx="2153">
                  <c:v>145.76</c:v>
                </c:pt>
                <c:pt idx="2154">
                  <c:v>100</c:v>
                </c:pt>
                <c:pt idx="2155">
                  <c:v>319.96800000000002</c:v>
                </c:pt>
                <c:pt idx="2156">
                  <c:v>191.96800000000002</c:v>
                </c:pt>
                <c:pt idx="2157">
                  <c:v>599.80000000000007</c:v>
                </c:pt>
                <c:pt idx="2158">
                  <c:v>190.72000000000003</c:v>
                </c:pt>
                <c:pt idx="2159">
                  <c:v>238.14000000000001</c:v>
                </c:pt>
                <c:pt idx="2160">
                  <c:v>79.319999999999993</c:v>
                </c:pt>
                <c:pt idx="2161">
                  <c:v>126.49999999999999</c:v>
                </c:pt>
                <c:pt idx="2162">
                  <c:v>132</c:v>
                </c:pt>
                <c:pt idx="2163">
                  <c:v>132</c:v>
                </c:pt>
                <c:pt idx="2164">
                  <c:v>73.088000000000008</c:v>
                </c:pt>
                <c:pt idx="2165">
                  <c:v>139.68</c:v>
                </c:pt>
                <c:pt idx="2166">
                  <c:v>175.68</c:v>
                </c:pt>
                <c:pt idx="2167">
                  <c:v>175.68</c:v>
                </c:pt>
                <c:pt idx="2168">
                  <c:v>121.28</c:v>
                </c:pt>
                <c:pt idx="2169">
                  <c:v>346.54400000000004</c:v>
                </c:pt>
                <c:pt idx="2170">
                  <c:v>131.04</c:v>
                </c:pt>
                <c:pt idx="2171">
                  <c:v>50.12</c:v>
                </c:pt>
                <c:pt idx="2172">
                  <c:v>50.12</c:v>
                </c:pt>
                <c:pt idx="2173">
                  <c:v>50.12</c:v>
                </c:pt>
                <c:pt idx="2174">
                  <c:v>50.12</c:v>
                </c:pt>
                <c:pt idx="2175">
                  <c:v>271.71000000000004</c:v>
                </c:pt>
                <c:pt idx="2176">
                  <c:v>67.13600000000001</c:v>
                </c:pt>
                <c:pt idx="2177">
                  <c:v>67.13600000000001</c:v>
                </c:pt>
                <c:pt idx="2178">
                  <c:v>1342.72</c:v>
                </c:pt>
                <c:pt idx="2179">
                  <c:v>95.68</c:v>
                </c:pt>
                <c:pt idx="2180">
                  <c:v>95.68</c:v>
                </c:pt>
                <c:pt idx="2181">
                  <c:v>108.072</c:v>
                </c:pt>
                <c:pt idx="2182">
                  <c:v>334.4</c:v>
                </c:pt>
                <c:pt idx="2183">
                  <c:v>124.50000000000001</c:v>
                </c:pt>
                <c:pt idx="2184">
                  <c:v>149.76</c:v>
                </c:pt>
                <c:pt idx="2185">
                  <c:v>1683.5040000000001</c:v>
                </c:pt>
                <c:pt idx="2186">
                  <c:v>46.72</c:v>
                </c:pt>
                <c:pt idx="2187">
                  <c:v>46.72</c:v>
                </c:pt>
                <c:pt idx="2188">
                  <c:v>173.95</c:v>
                </c:pt>
                <c:pt idx="2189">
                  <c:v>129.44</c:v>
                </c:pt>
                <c:pt idx="2190">
                  <c:v>524.23200000000008</c:v>
                </c:pt>
                <c:pt idx="2191">
                  <c:v>103.19200000000001</c:v>
                </c:pt>
                <c:pt idx="2192">
                  <c:v>39.99</c:v>
                </c:pt>
                <c:pt idx="2193">
                  <c:v>132.47999999999999</c:v>
                </c:pt>
                <c:pt idx="2194">
                  <c:v>100.8</c:v>
                </c:pt>
                <c:pt idx="2195">
                  <c:v>463.44</c:v>
                </c:pt>
                <c:pt idx="2196">
                  <c:v>55.16</c:v>
                </c:pt>
                <c:pt idx="2197">
                  <c:v>46.32</c:v>
                </c:pt>
                <c:pt idx="2198">
                  <c:v>207.76</c:v>
                </c:pt>
                <c:pt idx="2199">
                  <c:v>66.048000000000002</c:v>
                </c:pt>
                <c:pt idx="2200">
                  <c:v>154.07999999999998</c:v>
                </c:pt>
                <c:pt idx="2201">
                  <c:v>254.97600000000003</c:v>
                </c:pt>
                <c:pt idx="2202">
                  <c:v>49.12</c:v>
                </c:pt>
                <c:pt idx="2203">
                  <c:v>921.08799999999997</c:v>
                </c:pt>
                <c:pt idx="2204">
                  <c:v>459.6</c:v>
                </c:pt>
                <c:pt idx="2205">
                  <c:v>104.30999999999999</c:v>
                </c:pt>
                <c:pt idx="2206">
                  <c:v>73.344000000000008</c:v>
                </c:pt>
                <c:pt idx="2207">
                  <c:v>381.72</c:v>
                </c:pt>
                <c:pt idx="2208">
                  <c:v>88.04</c:v>
                </c:pt>
                <c:pt idx="2209">
                  <c:v>140.672</c:v>
                </c:pt>
                <c:pt idx="2210">
                  <c:v>85.320000000000007</c:v>
                </c:pt>
                <c:pt idx="2211">
                  <c:v>92.48</c:v>
                </c:pt>
                <c:pt idx="2212">
                  <c:v>181.20000000000005</c:v>
                </c:pt>
                <c:pt idx="2213">
                  <c:v>80.820000000000007</c:v>
                </c:pt>
                <c:pt idx="2214">
                  <c:v>468</c:v>
                </c:pt>
                <c:pt idx="2215">
                  <c:v>173.79999999999998</c:v>
                </c:pt>
                <c:pt idx="2216">
                  <c:v>300.904</c:v>
                </c:pt>
                <c:pt idx="2217">
                  <c:v>186.62400000000002</c:v>
                </c:pt>
                <c:pt idx="2218">
                  <c:v>45.92</c:v>
                </c:pt>
                <c:pt idx="2219">
                  <c:v>415.29600000000005</c:v>
                </c:pt>
                <c:pt idx="2220">
                  <c:v>27.42</c:v>
                </c:pt>
                <c:pt idx="2221">
                  <c:v>31.007999999999999</c:v>
                </c:pt>
                <c:pt idx="2222">
                  <c:v>99.84</c:v>
                </c:pt>
                <c:pt idx="2223">
                  <c:v>224.61600000000001</c:v>
                </c:pt>
                <c:pt idx="2224">
                  <c:v>68.759999999999991</c:v>
                </c:pt>
                <c:pt idx="2225">
                  <c:v>68.759999999999991</c:v>
                </c:pt>
                <c:pt idx="2226">
                  <c:v>143.28</c:v>
                </c:pt>
                <c:pt idx="2227">
                  <c:v>185.76</c:v>
                </c:pt>
                <c:pt idx="2228">
                  <c:v>192.38400000000001</c:v>
                </c:pt>
                <c:pt idx="2229">
                  <c:v>120.14999999999999</c:v>
                </c:pt>
                <c:pt idx="2230">
                  <c:v>215.49999999999997</c:v>
                </c:pt>
                <c:pt idx="2231">
                  <c:v>2239.1999999999998</c:v>
                </c:pt>
                <c:pt idx="2232">
                  <c:v>159.68</c:v>
                </c:pt>
                <c:pt idx="2233">
                  <c:v>132.352</c:v>
                </c:pt>
                <c:pt idx="2234">
                  <c:v>79.760000000000005</c:v>
                </c:pt>
                <c:pt idx="2235">
                  <c:v>79.760000000000005</c:v>
                </c:pt>
                <c:pt idx="2236">
                  <c:v>334.53000000000003</c:v>
                </c:pt>
                <c:pt idx="2237">
                  <c:v>63.72</c:v>
                </c:pt>
                <c:pt idx="2238">
                  <c:v>102.816</c:v>
                </c:pt>
                <c:pt idx="2239">
                  <c:v>42.76</c:v>
                </c:pt>
                <c:pt idx="2240">
                  <c:v>131.584</c:v>
                </c:pt>
                <c:pt idx="2241">
                  <c:v>266.25599999999997</c:v>
                </c:pt>
                <c:pt idx="2242">
                  <c:v>56.8</c:v>
                </c:pt>
                <c:pt idx="2243">
                  <c:v>39.479999999999997</c:v>
                </c:pt>
                <c:pt idx="2244">
                  <c:v>827.90999999999985</c:v>
                </c:pt>
                <c:pt idx="2245">
                  <c:v>78.75</c:v>
                </c:pt>
                <c:pt idx="2246">
                  <c:v>91.68</c:v>
                </c:pt>
                <c:pt idx="2247">
                  <c:v>70.02</c:v>
                </c:pt>
                <c:pt idx="2248">
                  <c:v>194.84800000000001</c:v>
                </c:pt>
                <c:pt idx="2249">
                  <c:v>547.91999999999996</c:v>
                </c:pt>
                <c:pt idx="2250">
                  <c:v>43.76</c:v>
                </c:pt>
                <c:pt idx="2251">
                  <c:v>65.52</c:v>
                </c:pt>
                <c:pt idx="2252">
                  <c:v>83.92</c:v>
                </c:pt>
                <c:pt idx="2253">
                  <c:v>83.92</c:v>
                </c:pt>
                <c:pt idx="2254">
                  <c:v>83.92</c:v>
                </c:pt>
                <c:pt idx="2255">
                  <c:v>125.73000000000002</c:v>
                </c:pt>
                <c:pt idx="2256">
                  <c:v>261.50400000000002</c:v>
                </c:pt>
                <c:pt idx="2257">
                  <c:v>186.62400000000002</c:v>
                </c:pt>
                <c:pt idx="2258">
                  <c:v>186.62400000000002</c:v>
                </c:pt>
                <c:pt idx="2259">
                  <c:v>186.62400000000002</c:v>
                </c:pt>
                <c:pt idx="2260">
                  <c:v>186.62400000000002</c:v>
                </c:pt>
                <c:pt idx="2261">
                  <c:v>186.62400000000002</c:v>
                </c:pt>
                <c:pt idx="2262">
                  <c:v>165.62</c:v>
                </c:pt>
                <c:pt idx="2263">
                  <c:v>108.80999999999999</c:v>
                </c:pt>
                <c:pt idx="2264">
                  <c:v>130.5</c:v>
                </c:pt>
                <c:pt idx="2265">
                  <c:v>579.13599999999997</c:v>
                </c:pt>
                <c:pt idx="2266">
                  <c:v>77.239999999999995</c:v>
                </c:pt>
                <c:pt idx="2267">
                  <c:v>59.616</c:v>
                </c:pt>
                <c:pt idx="2268">
                  <c:v>243.53</c:v>
                </c:pt>
                <c:pt idx="2269">
                  <c:v>1074.4000000000001</c:v>
                </c:pt>
                <c:pt idx="2270">
                  <c:v>44.76</c:v>
                </c:pt>
                <c:pt idx="2271">
                  <c:v>119.24999999999999</c:v>
                </c:pt>
                <c:pt idx="2272">
                  <c:v>89.28</c:v>
                </c:pt>
                <c:pt idx="2273">
                  <c:v>1068</c:v>
                </c:pt>
                <c:pt idx="2274">
                  <c:v>511.0560000000001</c:v>
                </c:pt>
                <c:pt idx="2275">
                  <c:v>63.882000000000005</c:v>
                </c:pt>
                <c:pt idx="2276">
                  <c:v>286.15999999999997</c:v>
                </c:pt>
                <c:pt idx="2277">
                  <c:v>60.704000000000001</c:v>
                </c:pt>
                <c:pt idx="2278">
                  <c:v>154.35</c:v>
                </c:pt>
                <c:pt idx="2279">
                  <c:v>563.80799999999999</c:v>
                </c:pt>
                <c:pt idx="2280">
                  <c:v>50.32</c:v>
                </c:pt>
                <c:pt idx="2281">
                  <c:v>270.33600000000001</c:v>
                </c:pt>
                <c:pt idx="2282">
                  <c:v>75.36</c:v>
                </c:pt>
                <c:pt idx="2283">
                  <c:v>70.12</c:v>
                </c:pt>
                <c:pt idx="2284">
                  <c:v>71.64</c:v>
                </c:pt>
                <c:pt idx="2285">
                  <c:v>254.72</c:v>
                </c:pt>
                <c:pt idx="2286">
                  <c:v>100</c:v>
                </c:pt>
                <c:pt idx="2287">
                  <c:v>503.928</c:v>
                </c:pt>
                <c:pt idx="2288">
                  <c:v>120.87</c:v>
                </c:pt>
                <c:pt idx="2289">
                  <c:v>293.02</c:v>
                </c:pt>
                <c:pt idx="2290">
                  <c:v>92.8</c:v>
                </c:pt>
                <c:pt idx="2291">
                  <c:v>111.00000000000001</c:v>
                </c:pt>
                <c:pt idx="2292">
                  <c:v>133.50399999999999</c:v>
                </c:pt>
                <c:pt idx="2293">
                  <c:v>71.92</c:v>
                </c:pt>
                <c:pt idx="2294">
                  <c:v>83.376000000000005</c:v>
                </c:pt>
                <c:pt idx="2295">
                  <c:v>94.679999999999993</c:v>
                </c:pt>
                <c:pt idx="2296">
                  <c:v>94.679999999999993</c:v>
                </c:pt>
                <c:pt idx="2297">
                  <c:v>94.679999999999993</c:v>
                </c:pt>
                <c:pt idx="2298">
                  <c:v>103.95000000000002</c:v>
                </c:pt>
                <c:pt idx="2299">
                  <c:v>229.37600000000003</c:v>
                </c:pt>
                <c:pt idx="2300">
                  <c:v>103.93599999999999</c:v>
                </c:pt>
                <c:pt idx="2301">
                  <c:v>103.93599999999999</c:v>
                </c:pt>
                <c:pt idx="2302">
                  <c:v>519.67999999999995</c:v>
                </c:pt>
                <c:pt idx="2303">
                  <c:v>123.50000000000001</c:v>
                </c:pt>
                <c:pt idx="2304">
                  <c:v>199.50000000000003</c:v>
                </c:pt>
                <c:pt idx="2305">
                  <c:v>162.00000000000003</c:v>
                </c:pt>
                <c:pt idx="2306">
                  <c:v>165.60000000000002</c:v>
                </c:pt>
                <c:pt idx="2307">
                  <c:v>1034.73</c:v>
                </c:pt>
                <c:pt idx="2308">
                  <c:v>183.45600000000002</c:v>
                </c:pt>
                <c:pt idx="2309">
                  <c:v>79.36</c:v>
                </c:pt>
                <c:pt idx="2310">
                  <c:v>79.36</c:v>
                </c:pt>
                <c:pt idx="2311">
                  <c:v>65.789999999999992</c:v>
                </c:pt>
                <c:pt idx="2312">
                  <c:v>65.789999999999992</c:v>
                </c:pt>
                <c:pt idx="2313">
                  <c:v>102.59200000000001</c:v>
                </c:pt>
                <c:pt idx="2314">
                  <c:v>90.88</c:v>
                </c:pt>
                <c:pt idx="2315">
                  <c:v>322.2</c:v>
                </c:pt>
                <c:pt idx="2316">
                  <c:v>210.59999999999997</c:v>
                </c:pt>
                <c:pt idx="2317">
                  <c:v>134.72</c:v>
                </c:pt>
                <c:pt idx="2318">
                  <c:v>259.2</c:v>
                </c:pt>
                <c:pt idx="2319">
                  <c:v>71.959999999999994</c:v>
                </c:pt>
                <c:pt idx="2320">
                  <c:v>120.87</c:v>
                </c:pt>
                <c:pt idx="2321">
                  <c:v>86.256</c:v>
                </c:pt>
                <c:pt idx="2322">
                  <c:v>107.00000000000001</c:v>
                </c:pt>
                <c:pt idx="2323">
                  <c:v>482.32800000000003</c:v>
                </c:pt>
                <c:pt idx="2324">
                  <c:v>157</c:v>
                </c:pt>
                <c:pt idx="2325">
                  <c:v>34.58</c:v>
                </c:pt>
                <c:pt idx="2326">
                  <c:v>118.65600000000001</c:v>
                </c:pt>
                <c:pt idx="2327">
                  <c:v>711.68000000000006</c:v>
                </c:pt>
                <c:pt idx="2328">
                  <c:v>111.04</c:v>
                </c:pt>
                <c:pt idx="2329">
                  <c:v>111</c:v>
                </c:pt>
                <c:pt idx="2330">
                  <c:v>36.99</c:v>
                </c:pt>
                <c:pt idx="2331">
                  <c:v>227.77600000000004</c:v>
                </c:pt>
                <c:pt idx="2332">
                  <c:v>88.415999999999997</c:v>
                </c:pt>
                <c:pt idx="2333">
                  <c:v>88.415999999999997</c:v>
                </c:pt>
                <c:pt idx="2334">
                  <c:v>129.60000000000002</c:v>
                </c:pt>
                <c:pt idx="2335">
                  <c:v>41.4</c:v>
                </c:pt>
                <c:pt idx="2336">
                  <c:v>41.4</c:v>
                </c:pt>
                <c:pt idx="2337">
                  <c:v>41.4</c:v>
                </c:pt>
                <c:pt idx="2338">
                  <c:v>273.92</c:v>
                </c:pt>
                <c:pt idx="2339">
                  <c:v>132.16</c:v>
                </c:pt>
                <c:pt idx="2340">
                  <c:v>182.88</c:v>
                </c:pt>
                <c:pt idx="2341">
                  <c:v>153.86000000000001</c:v>
                </c:pt>
                <c:pt idx="2342">
                  <c:v>109.89000000000001</c:v>
                </c:pt>
                <c:pt idx="2343">
                  <c:v>54.92</c:v>
                </c:pt>
                <c:pt idx="2344">
                  <c:v>54.92</c:v>
                </c:pt>
                <c:pt idx="2345">
                  <c:v>141.12</c:v>
                </c:pt>
                <c:pt idx="2346">
                  <c:v>141.12</c:v>
                </c:pt>
                <c:pt idx="2347">
                  <c:v>141.12</c:v>
                </c:pt>
                <c:pt idx="2348">
                  <c:v>146.19999999999999</c:v>
                </c:pt>
                <c:pt idx="2349">
                  <c:v>146.19999999999999</c:v>
                </c:pt>
                <c:pt idx="2350">
                  <c:v>81.647999999999996</c:v>
                </c:pt>
                <c:pt idx="2351">
                  <c:v>62.820000000000007</c:v>
                </c:pt>
                <c:pt idx="2352">
                  <c:v>294.98400000000004</c:v>
                </c:pt>
                <c:pt idx="2353">
                  <c:v>145.60000000000002</c:v>
                </c:pt>
                <c:pt idx="2354">
                  <c:v>42.68</c:v>
                </c:pt>
                <c:pt idx="2355">
                  <c:v>588.96</c:v>
                </c:pt>
                <c:pt idx="2356">
                  <c:v>156.81600000000003</c:v>
                </c:pt>
                <c:pt idx="2357">
                  <c:v>68.31</c:v>
                </c:pt>
                <c:pt idx="2358">
                  <c:v>234.43200000000002</c:v>
                </c:pt>
                <c:pt idx="2359">
                  <c:v>259.83999999999997</c:v>
                </c:pt>
                <c:pt idx="2360">
                  <c:v>215.04000000000002</c:v>
                </c:pt>
                <c:pt idx="2361">
                  <c:v>973.5</c:v>
                </c:pt>
                <c:pt idx="2362">
                  <c:v>728.81999999999994</c:v>
                </c:pt>
                <c:pt idx="2363">
                  <c:v>728.81999999999994</c:v>
                </c:pt>
                <c:pt idx="2364">
                  <c:v>107.91</c:v>
                </c:pt>
                <c:pt idx="2365">
                  <c:v>103.95000000000002</c:v>
                </c:pt>
                <c:pt idx="2366">
                  <c:v>581.85</c:v>
                </c:pt>
                <c:pt idx="2367">
                  <c:v>107.73000000000002</c:v>
                </c:pt>
                <c:pt idx="2368">
                  <c:v>107.73000000000002</c:v>
                </c:pt>
                <c:pt idx="2369">
                  <c:v>41.24</c:v>
                </c:pt>
                <c:pt idx="2370">
                  <c:v>55.360000000000007</c:v>
                </c:pt>
                <c:pt idx="2371">
                  <c:v>91.13600000000001</c:v>
                </c:pt>
                <c:pt idx="2372">
                  <c:v>220</c:v>
                </c:pt>
                <c:pt idx="2373">
                  <c:v>246.17600000000004</c:v>
                </c:pt>
                <c:pt idx="2374">
                  <c:v>246.17600000000004</c:v>
                </c:pt>
                <c:pt idx="2375">
                  <c:v>277.34400000000005</c:v>
                </c:pt>
                <c:pt idx="2376">
                  <c:v>60.12</c:v>
                </c:pt>
                <c:pt idx="2377">
                  <c:v>60.12</c:v>
                </c:pt>
                <c:pt idx="2378">
                  <c:v>167.04</c:v>
                </c:pt>
                <c:pt idx="2379">
                  <c:v>98</c:v>
                </c:pt>
                <c:pt idx="2380">
                  <c:v>80</c:v>
                </c:pt>
                <c:pt idx="2381">
                  <c:v>95.992000000000004</c:v>
                </c:pt>
                <c:pt idx="2382">
                  <c:v>383.87200000000001</c:v>
                </c:pt>
                <c:pt idx="2383">
                  <c:v>287.82</c:v>
                </c:pt>
                <c:pt idx="2384">
                  <c:v>92.016000000000005</c:v>
                </c:pt>
                <c:pt idx="2385">
                  <c:v>237.816</c:v>
                </c:pt>
                <c:pt idx="2386">
                  <c:v>127.64800000000001</c:v>
                </c:pt>
                <c:pt idx="2387">
                  <c:v>191.232</c:v>
                </c:pt>
                <c:pt idx="2388">
                  <c:v>79.056000000000012</c:v>
                </c:pt>
                <c:pt idx="2389">
                  <c:v>1908.96</c:v>
                </c:pt>
                <c:pt idx="2390">
                  <c:v>102.14999999999999</c:v>
                </c:pt>
                <c:pt idx="2391">
                  <c:v>136.20000000000002</c:v>
                </c:pt>
                <c:pt idx="2392">
                  <c:v>58.320000000000007</c:v>
                </c:pt>
                <c:pt idx="2393">
                  <c:v>141.61000000000001</c:v>
                </c:pt>
                <c:pt idx="2394">
                  <c:v>103.25</c:v>
                </c:pt>
                <c:pt idx="2395">
                  <c:v>99.92</c:v>
                </c:pt>
                <c:pt idx="2396">
                  <c:v>121.34400000000001</c:v>
                </c:pt>
                <c:pt idx="2397">
                  <c:v>107.98399999999999</c:v>
                </c:pt>
                <c:pt idx="2398">
                  <c:v>129.60000000000002</c:v>
                </c:pt>
                <c:pt idx="2399">
                  <c:v>129.60000000000002</c:v>
                </c:pt>
                <c:pt idx="2400">
                  <c:v>19.98</c:v>
                </c:pt>
                <c:pt idx="2401">
                  <c:v>79.680000000000007</c:v>
                </c:pt>
                <c:pt idx="2402">
                  <c:v>61.019999999999996</c:v>
                </c:pt>
                <c:pt idx="2403">
                  <c:v>133.60000000000002</c:v>
                </c:pt>
                <c:pt idx="2404">
                  <c:v>133.60000000000002</c:v>
                </c:pt>
                <c:pt idx="2405">
                  <c:v>86.256</c:v>
                </c:pt>
                <c:pt idx="2406">
                  <c:v>58.320000000000007</c:v>
                </c:pt>
                <c:pt idx="2407">
                  <c:v>58.320000000000007</c:v>
                </c:pt>
                <c:pt idx="2408">
                  <c:v>58.320000000000007</c:v>
                </c:pt>
                <c:pt idx="2409">
                  <c:v>58.320000000000007</c:v>
                </c:pt>
                <c:pt idx="2410">
                  <c:v>58.320000000000007</c:v>
                </c:pt>
                <c:pt idx="2411">
                  <c:v>58.320000000000007</c:v>
                </c:pt>
                <c:pt idx="2412">
                  <c:v>58.320000000000007</c:v>
                </c:pt>
                <c:pt idx="2413">
                  <c:v>58.320000000000007</c:v>
                </c:pt>
                <c:pt idx="2414">
                  <c:v>58.320000000000007</c:v>
                </c:pt>
                <c:pt idx="2415">
                  <c:v>58.320000000000007</c:v>
                </c:pt>
                <c:pt idx="2416">
                  <c:v>58.320000000000007</c:v>
                </c:pt>
                <c:pt idx="2417">
                  <c:v>58.320000000000007</c:v>
                </c:pt>
                <c:pt idx="2418">
                  <c:v>58.320000000000007</c:v>
                </c:pt>
                <c:pt idx="2419">
                  <c:v>58.320000000000007</c:v>
                </c:pt>
                <c:pt idx="2420">
                  <c:v>58.320000000000007</c:v>
                </c:pt>
                <c:pt idx="2421">
                  <c:v>58.320000000000007</c:v>
                </c:pt>
                <c:pt idx="2422">
                  <c:v>58.320000000000007</c:v>
                </c:pt>
                <c:pt idx="2423">
                  <c:v>58.320000000000007</c:v>
                </c:pt>
                <c:pt idx="2424">
                  <c:v>58.320000000000007</c:v>
                </c:pt>
                <c:pt idx="2425">
                  <c:v>76.16</c:v>
                </c:pt>
                <c:pt idx="2426">
                  <c:v>82.26</c:v>
                </c:pt>
                <c:pt idx="2427">
                  <c:v>133.12</c:v>
                </c:pt>
                <c:pt idx="2428">
                  <c:v>246.24</c:v>
                </c:pt>
                <c:pt idx="2429">
                  <c:v>1162.75</c:v>
                </c:pt>
                <c:pt idx="2430">
                  <c:v>619.60000000000014</c:v>
                </c:pt>
                <c:pt idx="2431">
                  <c:v>38.72</c:v>
                </c:pt>
                <c:pt idx="2432">
                  <c:v>49.408000000000001</c:v>
                </c:pt>
                <c:pt idx="2433">
                  <c:v>148.00000000000003</c:v>
                </c:pt>
                <c:pt idx="2434">
                  <c:v>862.79200000000003</c:v>
                </c:pt>
                <c:pt idx="2435">
                  <c:v>211.16800000000001</c:v>
                </c:pt>
                <c:pt idx="2436">
                  <c:v>171</c:v>
                </c:pt>
                <c:pt idx="2437">
                  <c:v>60.21</c:v>
                </c:pt>
                <c:pt idx="2438">
                  <c:v>98.82</c:v>
                </c:pt>
                <c:pt idx="2439">
                  <c:v>105.34400000000001</c:v>
                </c:pt>
                <c:pt idx="2440">
                  <c:v>143.07999999999998</c:v>
                </c:pt>
                <c:pt idx="2441">
                  <c:v>195.01999999999998</c:v>
                </c:pt>
                <c:pt idx="2442">
                  <c:v>294.14400000000001</c:v>
                </c:pt>
                <c:pt idx="2443">
                  <c:v>101.376</c:v>
                </c:pt>
                <c:pt idx="2444">
                  <c:v>440.85599999999999</c:v>
                </c:pt>
                <c:pt idx="2445">
                  <c:v>183.55200000000002</c:v>
                </c:pt>
                <c:pt idx="2446">
                  <c:v>163.136</c:v>
                </c:pt>
                <c:pt idx="2447">
                  <c:v>36.56</c:v>
                </c:pt>
                <c:pt idx="2448">
                  <c:v>243.45600000000002</c:v>
                </c:pt>
                <c:pt idx="2449">
                  <c:v>54.720000000000006</c:v>
                </c:pt>
                <c:pt idx="2450">
                  <c:v>54.720000000000006</c:v>
                </c:pt>
                <c:pt idx="2451">
                  <c:v>18.97</c:v>
                </c:pt>
                <c:pt idx="2452">
                  <c:v>133.20000000000002</c:v>
                </c:pt>
                <c:pt idx="2453">
                  <c:v>133.20000000000002</c:v>
                </c:pt>
                <c:pt idx="2454">
                  <c:v>7272.96</c:v>
                </c:pt>
                <c:pt idx="2455">
                  <c:v>155.52000000000001</c:v>
                </c:pt>
                <c:pt idx="2456">
                  <c:v>129.60000000000002</c:v>
                </c:pt>
                <c:pt idx="2457">
                  <c:v>129.60000000000002</c:v>
                </c:pt>
                <c:pt idx="2458">
                  <c:v>129.60000000000002</c:v>
                </c:pt>
                <c:pt idx="2459">
                  <c:v>129.60000000000002</c:v>
                </c:pt>
                <c:pt idx="2460">
                  <c:v>129.60000000000002</c:v>
                </c:pt>
                <c:pt idx="2461">
                  <c:v>195.21600000000001</c:v>
                </c:pt>
                <c:pt idx="2462">
                  <c:v>58.949999999999996</c:v>
                </c:pt>
                <c:pt idx="2463">
                  <c:v>58.949999999999996</c:v>
                </c:pt>
                <c:pt idx="2464">
                  <c:v>154.94400000000002</c:v>
                </c:pt>
                <c:pt idx="2465">
                  <c:v>62.91</c:v>
                </c:pt>
                <c:pt idx="2466">
                  <c:v>145.25</c:v>
                </c:pt>
                <c:pt idx="2467">
                  <c:v>37.520000000000003</c:v>
                </c:pt>
                <c:pt idx="2468">
                  <c:v>93.75</c:v>
                </c:pt>
                <c:pt idx="2469">
                  <c:v>93.75</c:v>
                </c:pt>
                <c:pt idx="2470">
                  <c:v>215.928</c:v>
                </c:pt>
                <c:pt idx="2471">
                  <c:v>215.928</c:v>
                </c:pt>
                <c:pt idx="2472">
                  <c:v>39.96</c:v>
                </c:pt>
                <c:pt idx="2473">
                  <c:v>2245.75</c:v>
                </c:pt>
                <c:pt idx="2474">
                  <c:v>19.899999999999999</c:v>
                </c:pt>
                <c:pt idx="2475">
                  <c:v>51.168000000000006</c:v>
                </c:pt>
                <c:pt idx="2476">
                  <c:v>51.168000000000006</c:v>
                </c:pt>
                <c:pt idx="2477">
                  <c:v>769.88800000000003</c:v>
                </c:pt>
                <c:pt idx="2478">
                  <c:v>95</c:v>
                </c:pt>
                <c:pt idx="2479">
                  <c:v>118.96</c:v>
                </c:pt>
                <c:pt idx="2480">
                  <c:v>47.360000000000007</c:v>
                </c:pt>
                <c:pt idx="2481">
                  <c:v>47.360000000000007</c:v>
                </c:pt>
                <c:pt idx="2482">
                  <c:v>47.360000000000007</c:v>
                </c:pt>
                <c:pt idx="2483">
                  <c:v>1775.68</c:v>
                </c:pt>
                <c:pt idx="2484">
                  <c:v>355.13600000000002</c:v>
                </c:pt>
                <c:pt idx="2485">
                  <c:v>152.06400000000002</c:v>
                </c:pt>
                <c:pt idx="2486">
                  <c:v>68.22</c:v>
                </c:pt>
                <c:pt idx="2487">
                  <c:v>97.792000000000002</c:v>
                </c:pt>
                <c:pt idx="2488">
                  <c:v>97.792000000000002</c:v>
                </c:pt>
                <c:pt idx="2489">
                  <c:v>54.527999999999999</c:v>
                </c:pt>
                <c:pt idx="2490">
                  <c:v>120.24</c:v>
                </c:pt>
                <c:pt idx="2491">
                  <c:v>758.91200000000003</c:v>
                </c:pt>
                <c:pt idx="2492">
                  <c:v>70.415999999999997</c:v>
                </c:pt>
                <c:pt idx="2493">
                  <c:v>148.22400000000002</c:v>
                </c:pt>
                <c:pt idx="2494">
                  <c:v>83.8</c:v>
                </c:pt>
                <c:pt idx="2495">
                  <c:v>53.820000000000007</c:v>
                </c:pt>
                <c:pt idx="2496">
                  <c:v>53.820000000000007</c:v>
                </c:pt>
                <c:pt idx="2497">
                  <c:v>53.820000000000007</c:v>
                </c:pt>
                <c:pt idx="2498">
                  <c:v>53.820000000000007</c:v>
                </c:pt>
                <c:pt idx="2499">
                  <c:v>89.5</c:v>
                </c:pt>
                <c:pt idx="2500">
                  <c:v>107.904</c:v>
                </c:pt>
                <c:pt idx="2501">
                  <c:v>57.149999999999991</c:v>
                </c:pt>
                <c:pt idx="2502">
                  <c:v>57.149999999999991</c:v>
                </c:pt>
                <c:pt idx="2503">
                  <c:v>72.81</c:v>
                </c:pt>
                <c:pt idx="2504">
                  <c:v>106.49999999999999</c:v>
                </c:pt>
                <c:pt idx="2505">
                  <c:v>151.80000000000001</c:v>
                </c:pt>
                <c:pt idx="2506">
                  <c:v>139.42400000000001</c:v>
                </c:pt>
                <c:pt idx="2507">
                  <c:v>37.08</c:v>
                </c:pt>
                <c:pt idx="2508">
                  <c:v>37.08</c:v>
                </c:pt>
                <c:pt idx="2509">
                  <c:v>20.239999999999998</c:v>
                </c:pt>
                <c:pt idx="2510">
                  <c:v>56.699999999999996</c:v>
                </c:pt>
                <c:pt idx="2511">
                  <c:v>56.699999999999996</c:v>
                </c:pt>
                <c:pt idx="2512">
                  <c:v>56.699999999999996</c:v>
                </c:pt>
                <c:pt idx="2513">
                  <c:v>396.54400000000004</c:v>
                </c:pt>
                <c:pt idx="2514">
                  <c:v>173.24</c:v>
                </c:pt>
                <c:pt idx="2515">
                  <c:v>52.92</c:v>
                </c:pt>
                <c:pt idx="2516">
                  <c:v>89.37</c:v>
                </c:pt>
                <c:pt idx="2517">
                  <c:v>127</c:v>
                </c:pt>
                <c:pt idx="2518">
                  <c:v>127</c:v>
                </c:pt>
                <c:pt idx="2519">
                  <c:v>198.90000000000003</c:v>
                </c:pt>
                <c:pt idx="2520">
                  <c:v>198.90000000000003</c:v>
                </c:pt>
                <c:pt idx="2521">
                  <c:v>71.680000000000007</c:v>
                </c:pt>
                <c:pt idx="2522">
                  <c:v>19.98</c:v>
                </c:pt>
                <c:pt idx="2523">
                  <c:v>412.05600000000004</c:v>
                </c:pt>
                <c:pt idx="2524">
                  <c:v>54.720000000000006</c:v>
                </c:pt>
                <c:pt idx="2525">
                  <c:v>43.96</c:v>
                </c:pt>
                <c:pt idx="2526">
                  <c:v>195.584</c:v>
                </c:pt>
                <c:pt idx="2527">
                  <c:v>479.02400000000011</c:v>
                </c:pt>
                <c:pt idx="2528">
                  <c:v>219.52799999999999</c:v>
                </c:pt>
                <c:pt idx="2529">
                  <c:v>37.92</c:v>
                </c:pt>
                <c:pt idx="2530">
                  <c:v>117.6</c:v>
                </c:pt>
                <c:pt idx="2531">
                  <c:v>227.10400000000001</c:v>
                </c:pt>
                <c:pt idx="2532">
                  <c:v>223.75</c:v>
                </c:pt>
                <c:pt idx="2533">
                  <c:v>1699.6000000000004</c:v>
                </c:pt>
                <c:pt idx="2534">
                  <c:v>52.019999999999996</c:v>
                </c:pt>
                <c:pt idx="2535">
                  <c:v>99.96</c:v>
                </c:pt>
                <c:pt idx="2536">
                  <c:v>98.01</c:v>
                </c:pt>
                <c:pt idx="2537">
                  <c:v>16.98</c:v>
                </c:pt>
                <c:pt idx="2538">
                  <c:v>94.320000000000007</c:v>
                </c:pt>
                <c:pt idx="2539">
                  <c:v>94.320000000000007</c:v>
                </c:pt>
                <c:pt idx="2540">
                  <c:v>94.320000000000007</c:v>
                </c:pt>
                <c:pt idx="2541">
                  <c:v>847.84</c:v>
                </c:pt>
                <c:pt idx="2542">
                  <c:v>65.12</c:v>
                </c:pt>
                <c:pt idx="2543">
                  <c:v>87.480000000000018</c:v>
                </c:pt>
                <c:pt idx="2544">
                  <c:v>202.68</c:v>
                </c:pt>
                <c:pt idx="2545">
                  <c:v>70.08</c:v>
                </c:pt>
                <c:pt idx="2546">
                  <c:v>99.584000000000003</c:v>
                </c:pt>
                <c:pt idx="2547">
                  <c:v>143.928</c:v>
                </c:pt>
                <c:pt idx="2548">
                  <c:v>124.32</c:v>
                </c:pt>
                <c:pt idx="2549">
                  <c:v>115.60000000000002</c:v>
                </c:pt>
                <c:pt idx="2550">
                  <c:v>74.448000000000008</c:v>
                </c:pt>
                <c:pt idx="2551">
                  <c:v>50.220000000000006</c:v>
                </c:pt>
                <c:pt idx="2552">
                  <c:v>289.16999999999996</c:v>
                </c:pt>
                <c:pt idx="2553">
                  <c:v>140.672</c:v>
                </c:pt>
                <c:pt idx="2554">
                  <c:v>140.672</c:v>
                </c:pt>
                <c:pt idx="2555">
                  <c:v>74.239999999999995</c:v>
                </c:pt>
                <c:pt idx="2556">
                  <c:v>63.488</c:v>
                </c:pt>
                <c:pt idx="2557">
                  <c:v>61.68</c:v>
                </c:pt>
                <c:pt idx="2558">
                  <c:v>47.488</c:v>
                </c:pt>
                <c:pt idx="2559">
                  <c:v>79.040000000000006</c:v>
                </c:pt>
                <c:pt idx="2560">
                  <c:v>79.040000000000006</c:v>
                </c:pt>
                <c:pt idx="2561">
                  <c:v>127.68</c:v>
                </c:pt>
                <c:pt idx="2562">
                  <c:v>357.11200000000002</c:v>
                </c:pt>
                <c:pt idx="2563">
                  <c:v>82.848000000000013</c:v>
                </c:pt>
                <c:pt idx="2564">
                  <c:v>82.848000000000013</c:v>
                </c:pt>
                <c:pt idx="2565">
                  <c:v>147.16800000000001</c:v>
                </c:pt>
                <c:pt idx="2566">
                  <c:v>198</c:v>
                </c:pt>
                <c:pt idx="2567">
                  <c:v>52.56</c:v>
                </c:pt>
                <c:pt idx="2568">
                  <c:v>109.59200000000001</c:v>
                </c:pt>
                <c:pt idx="2569">
                  <c:v>124.50000000000001</c:v>
                </c:pt>
                <c:pt idx="2570">
                  <c:v>34.96</c:v>
                </c:pt>
                <c:pt idx="2571">
                  <c:v>34.96</c:v>
                </c:pt>
                <c:pt idx="2572">
                  <c:v>34.96</c:v>
                </c:pt>
                <c:pt idx="2573">
                  <c:v>302.976</c:v>
                </c:pt>
                <c:pt idx="2574">
                  <c:v>85.25</c:v>
                </c:pt>
                <c:pt idx="2575">
                  <c:v>143.28</c:v>
                </c:pt>
                <c:pt idx="2576">
                  <c:v>170.88</c:v>
                </c:pt>
                <c:pt idx="2577">
                  <c:v>70.56</c:v>
                </c:pt>
                <c:pt idx="2578">
                  <c:v>83.789999999999992</c:v>
                </c:pt>
                <c:pt idx="2579">
                  <c:v>111.68</c:v>
                </c:pt>
                <c:pt idx="2580">
                  <c:v>452.76000000000005</c:v>
                </c:pt>
                <c:pt idx="2581">
                  <c:v>53.820000000000007</c:v>
                </c:pt>
                <c:pt idx="2582">
                  <c:v>63.720000000000006</c:v>
                </c:pt>
                <c:pt idx="2583">
                  <c:v>63.720000000000006</c:v>
                </c:pt>
                <c:pt idx="2584">
                  <c:v>64.384</c:v>
                </c:pt>
                <c:pt idx="2585">
                  <c:v>34.24</c:v>
                </c:pt>
                <c:pt idx="2586">
                  <c:v>59.56</c:v>
                </c:pt>
                <c:pt idx="2587">
                  <c:v>89.100000000000009</c:v>
                </c:pt>
                <c:pt idx="2588">
                  <c:v>52.29</c:v>
                </c:pt>
                <c:pt idx="2589">
                  <c:v>96.12</c:v>
                </c:pt>
                <c:pt idx="2590">
                  <c:v>199.96</c:v>
                </c:pt>
                <c:pt idx="2591">
                  <c:v>199.96</c:v>
                </c:pt>
                <c:pt idx="2592">
                  <c:v>199.96</c:v>
                </c:pt>
                <c:pt idx="2593">
                  <c:v>399.79999999999995</c:v>
                </c:pt>
                <c:pt idx="2594">
                  <c:v>63.936000000000014</c:v>
                </c:pt>
                <c:pt idx="2595">
                  <c:v>33.29</c:v>
                </c:pt>
                <c:pt idx="2596">
                  <c:v>121</c:v>
                </c:pt>
                <c:pt idx="2597">
                  <c:v>31.92</c:v>
                </c:pt>
                <c:pt idx="2598">
                  <c:v>83.92</c:v>
                </c:pt>
                <c:pt idx="2599">
                  <c:v>188.928</c:v>
                </c:pt>
                <c:pt idx="2600">
                  <c:v>48.69</c:v>
                </c:pt>
                <c:pt idx="2601">
                  <c:v>103.68</c:v>
                </c:pt>
                <c:pt idx="2602">
                  <c:v>48.800000000000004</c:v>
                </c:pt>
                <c:pt idx="2603">
                  <c:v>91.44</c:v>
                </c:pt>
                <c:pt idx="2604">
                  <c:v>51.66</c:v>
                </c:pt>
                <c:pt idx="2605">
                  <c:v>152.06400000000002</c:v>
                </c:pt>
                <c:pt idx="2606">
                  <c:v>152.06400000000002</c:v>
                </c:pt>
                <c:pt idx="2607">
                  <c:v>56.519999999999996</c:v>
                </c:pt>
                <c:pt idx="2608">
                  <c:v>48.42</c:v>
                </c:pt>
                <c:pt idx="2609">
                  <c:v>20.239999999999998</c:v>
                </c:pt>
                <c:pt idx="2610">
                  <c:v>93.44</c:v>
                </c:pt>
                <c:pt idx="2611">
                  <c:v>84.42</c:v>
                </c:pt>
                <c:pt idx="2612">
                  <c:v>62.8</c:v>
                </c:pt>
                <c:pt idx="2613">
                  <c:v>125.60000000000002</c:v>
                </c:pt>
                <c:pt idx="2614">
                  <c:v>75.095999999999989</c:v>
                </c:pt>
                <c:pt idx="2615">
                  <c:v>47.936000000000007</c:v>
                </c:pt>
                <c:pt idx="2616">
                  <c:v>48.600000000000009</c:v>
                </c:pt>
                <c:pt idx="2617">
                  <c:v>84.5</c:v>
                </c:pt>
                <c:pt idx="2618">
                  <c:v>272.048</c:v>
                </c:pt>
                <c:pt idx="2619">
                  <c:v>143.42400000000004</c:v>
                </c:pt>
                <c:pt idx="2620">
                  <c:v>266.32800000000003</c:v>
                </c:pt>
                <c:pt idx="2621">
                  <c:v>266.32800000000003</c:v>
                </c:pt>
                <c:pt idx="2622">
                  <c:v>266.32800000000003</c:v>
                </c:pt>
                <c:pt idx="2623">
                  <c:v>24.784000000000002</c:v>
                </c:pt>
                <c:pt idx="2624">
                  <c:v>149.35199999999998</c:v>
                </c:pt>
                <c:pt idx="2625">
                  <c:v>386.20000000000005</c:v>
                </c:pt>
                <c:pt idx="2626">
                  <c:v>68.48</c:v>
                </c:pt>
                <c:pt idx="2627">
                  <c:v>124.24999999999999</c:v>
                </c:pt>
                <c:pt idx="2628">
                  <c:v>307.87199999999996</c:v>
                </c:pt>
                <c:pt idx="2629">
                  <c:v>263.88</c:v>
                </c:pt>
                <c:pt idx="2630">
                  <c:v>30.72</c:v>
                </c:pt>
                <c:pt idx="2631">
                  <c:v>32.68</c:v>
                </c:pt>
                <c:pt idx="2632">
                  <c:v>46.36</c:v>
                </c:pt>
                <c:pt idx="2633">
                  <c:v>101.88800000000001</c:v>
                </c:pt>
                <c:pt idx="2634">
                  <c:v>70.415999999999997</c:v>
                </c:pt>
                <c:pt idx="2635">
                  <c:v>70.415999999999997</c:v>
                </c:pt>
                <c:pt idx="2636">
                  <c:v>87.168000000000006</c:v>
                </c:pt>
                <c:pt idx="2637">
                  <c:v>93.728000000000009</c:v>
                </c:pt>
                <c:pt idx="2638">
                  <c:v>46.62</c:v>
                </c:pt>
                <c:pt idx="2639">
                  <c:v>76.05</c:v>
                </c:pt>
                <c:pt idx="2640">
                  <c:v>76.05</c:v>
                </c:pt>
                <c:pt idx="2641">
                  <c:v>152.096</c:v>
                </c:pt>
                <c:pt idx="2642">
                  <c:v>66.08</c:v>
                </c:pt>
                <c:pt idx="2643">
                  <c:v>66.08</c:v>
                </c:pt>
                <c:pt idx="2644">
                  <c:v>66.08</c:v>
                </c:pt>
                <c:pt idx="2645">
                  <c:v>37.92</c:v>
                </c:pt>
                <c:pt idx="2646">
                  <c:v>160.71999999999997</c:v>
                </c:pt>
                <c:pt idx="2647">
                  <c:v>404.06399999999996</c:v>
                </c:pt>
                <c:pt idx="2648">
                  <c:v>82.25</c:v>
                </c:pt>
                <c:pt idx="2649">
                  <c:v>217.72800000000001</c:v>
                </c:pt>
                <c:pt idx="2650">
                  <c:v>116.19999999999999</c:v>
                </c:pt>
                <c:pt idx="2651">
                  <c:v>1359.5040000000001</c:v>
                </c:pt>
                <c:pt idx="2652">
                  <c:v>25.99</c:v>
                </c:pt>
                <c:pt idx="2653">
                  <c:v>51.92</c:v>
                </c:pt>
                <c:pt idx="2654">
                  <c:v>42.88</c:v>
                </c:pt>
                <c:pt idx="2655">
                  <c:v>39.992000000000004</c:v>
                </c:pt>
                <c:pt idx="2656">
                  <c:v>119.96</c:v>
                </c:pt>
                <c:pt idx="2657">
                  <c:v>30.56</c:v>
                </c:pt>
                <c:pt idx="2658">
                  <c:v>30.56</c:v>
                </c:pt>
                <c:pt idx="2659">
                  <c:v>30.56</c:v>
                </c:pt>
                <c:pt idx="2660">
                  <c:v>53.4</c:v>
                </c:pt>
                <c:pt idx="2661">
                  <c:v>119.44800000000001</c:v>
                </c:pt>
                <c:pt idx="2662">
                  <c:v>255.67200000000003</c:v>
                </c:pt>
                <c:pt idx="2663">
                  <c:v>165.28</c:v>
                </c:pt>
                <c:pt idx="2664">
                  <c:v>191.16000000000003</c:v>
                </c:pt>
                <c:pt idx="2665">
                  <c:v>45.695999999999998</c:v>
                </c:pt>
                <c:pt idx="2666">
                  <c:v>109.44</c:v>
                </c:pt>
                <c:pt idx="2667">
                  <c:v>20.368000000000002</c:v>
                </c:pt>
                <c:pt idx="2668">
                  <c:v>75.680000000000007</c:v>
                </c:pt>
                <c:pt idx="2669">
                  <c:v>147.41999999999999</c:v>
                </c:pt>
                <c:pt idx="2670">
                  <c:v>56.56</c:v>
                </c:pt>
                <c:pt idx="2671">
                  <c:v>21.744</c:v>
                </c:pt>
                <c:pt idx="2672">
                  <c:v>22.23</c:v>
                </c:pt>
                <c:pt idx="2673">
                  <c:v>31.12</c:v>
                </c:pt>
                <c:pt idx="2674">
                  <c:v>31.12</c:v>
                </c:pt>
                <c:pt idx="2675">
                  <c:v>64.896000000000001</c:v>
                </c:pt>
                <c:pt idx="2676">
                  <c:v>116.224</c:v>
                </c:pt>
                <c:pt idx="2677">
                  <c:v>82.944000000000017</c:v>
                </c:pt>
                <c:pt idx="2678">
                  <c:v>82.944000000000017</c:v>
                </c:pt>
                <c:pt idx="2679">
                  <c:v>82.944000000000017</c:v>
                </c:pt>
                <c:pt idx="2680">
                  <c:v>82.944000000000017</c:v>
                </c:pt>
                <c:pt idx="2681">
                  <c:v>82.944000000000017</c:v>
                </c:pt>
                <c:pt idx="2682">
                  <c:v>82.944000000000017</c:v>
                </c:pt>
                <c:pt idx="2683">
                  <c:v>82.944000000000017</c:v>
                </c:pt>
                <c:pt idx="2684">
                  <c:v>82.944000000000017</c:v>
                </c:pt>
                <c:pt idx="2685">
                  <c:v>58</c:v>
                </c:pt>
                <c:pt idx="2686">
                  <c:v>39.08</c:v>
                </c:pt>
                <c:pt idx="2687">
                  <c:v>79.744000000000014</c:v>
                </c:pt>
                <c:pt idx="2688">
                  <c:v>79.744000000000014</c:v>
                </c:pt>
                <c:pt idx="2689">
                  <c:v>44.19</c:v>
                </c:pt>
                <c:pt idx="2690">
                  <c:v>44.19</c:v>
                </c:pt>
                <c:pt idx="2691">
                  <c:v>44.19</c:v>
                </c:pt>
                <c:pt idx="2692">
                  <c:v>216.43200000000002</c:v>
                </c:pt>
                <c:pt idx="2693">
                  <c:v>106.8</c:v>
                </c:pt>
                <c:pt idx="2694">
                  <c:v>106.8</c:v>
                </c:pt>
                <c:pt idx="2695">
                  <c:v>60</c:v>
                </c:pt>
                <c:pt idx="2696">
                  <c:v>863.928</c:v>
                </c:pt>
                <c:pt idx="2697">
                  <c:v>47.992000000000004</c:v>
                </c:pt>
                <c:pt idx="2698">
                  <c:v>215.928</c:v>
                </c:pt>
                <c:pt idx="2699">
                  <c:v>574.56000000000006</c:v>
                </c:pt>
                <c:pt idx="2700">
                  <c:v>1073.79</c:v>
                </c:pt>
                <c:pt idx="2701">
                  <c:v>74.5</c:v>
                </c:pt>
                <c:pt idx="2702">
                  <c:v>163.136</c:v>
                </c:pt>
                <c:pt idx="2703">
                  <c:v>47.519999999999996</c:v>
                </c:pt>
                <c:pt idx="2704">
                  <c:v>1139.1360000000002</c:v>
                </c:pt>
                <c:pt idx="2705">
                  <c:v>117.8</c:v>
                </c:pt>
                <c:pt idx="2706">
                  <c:v>20.936000000000003</c:v>
                </c:pt>
                <c:pt idx="2707">
                  <c:v>78.5</c:v>
                </c:pt>
                <c:pt idx="2708">
                  <c:v>78.5</c:v>
                </c:pt>
                <c:pt idx="2709">
                  <c:v>72</c:v>
                </c:pt>
                <c:pt idx="2710">
                  <c:v>72</c:v>
                </c:pt>
                <c:pt idx="2711">
                  <c:v>2819.6</c:v>
                </c:pt>
                <c:pt idx="2712">
                  <c:v>44.820000000000007</c:v>
                </c:pt>
                <c:pt idx="2713">
                  <c:v>44.820000000000007</c:v>
                </c:pt>
                <c:pt idx="2714">
                  <c:v>44.820000000000007</c:v>
                </c:pt>
                <c:pt idx="2715">
                  <c:v>44.820000000000007</c:v>
                </c:pt>
                <c:pt idx="2716">
                  <c:v>53.92</c:v>
                </c:pt>
                <c:pt idx="2717">
                  <c:v>37.375999999999998</c:v>
                </c:pt>
                <c:pt idx="2718">
                  <c:v>31.84</c:v>
                </c:pt>
                <c:pt idx="2719">
                  <c:v>129.31200000000001</c:v>
                </c:pt>
                <c:pt idx="2720">
                  <c:v>55.936000000000007</c:v>
                </c:pt>
                <c:pt idx="2721">
                  <c:v>1005.0480000000001</c:v>
                </c:pt>
                <c:pt idx="2722">
                  <c:v>99.600000000000009</c:v>
                </c:pt>
                <c:pt idx="2723">
                  <c:v>88.92</c:v>
                </c:pt>
                <c:pt idx="2724">
                  <c:v>66.239999999999995</c:v>
                </c:pt>
                <c:pt idx="2725">
                  <c:v>148.68</c:v>
                </c:pt>
                <c:pt idx="2726">
                  <c:v>46.2</c:v>
                </c:pt>
                <c:pt idx="2727">
                  <c:v>61.11</c:v>
                </c:pt>
                <c:pt idx="2728">
                  <c:v>73.855999999999995</c:v>
                </c:pt>
                <c:pt idx="2729">
                  <c:v>46.16</c:v>
                </c:pt>
                <c:pt idx="2730">
                  <c:v>59.256000000000007</c:v>
                </c:pt>
                <c:pt idx="2731">
                  <c:v>184.32</c:v>
                </c:pt>
                <c:pt idx="2732">
                  <c:v>22.98</c:v>
                </c:pt>
                <c:pt idx="2733">
                  <c:v>14.98</c:v>
                </c:pt>
                <c:pt idx="2734">
                  <c:v>98.4</c:v>
                </c:pt>
                <c:pt idx="2735">
                  <c:v>49.12</c:v>
                </c:pt>
                <c:pt idx="2736">
                  <c:v>49.12</c:v>
                </c:pt>
                <c:pt idx="2737">
                  <c:v>49.12</c:v>
                </c:pt>
                <c:pt idx="2738">
                  <c:v>44.820000000000007</c:v>
                </c:pt>
                <c:pt idx="2739">
                  <c:v>29.24</c:v>
                </c:pt>
                <c:pt idx="2740">
                  <c:v>29.24</c:v>
                </c:pt>
                <c:pt idx="2741">
                  <c:v>29.24</c:v>
                </c:pt>
                <c:pt idx="2742">
                  <c:v>29.24</c:v>
                </c:pt>
                <c:pt idx="2743">
                  <c:v>60.96</c:v>
                </c:pt>
                <c:pt idx="2744">
                  <c:v>102.58200000000001</c:v>
                </c:pt>
                <c:pt idx="2745">
                  <c:v>83.84</c:v>
                </c:pt>
                <c:pt idx="2746">
                  <c:v>19.989999999999998</c:v>
                </c:pt>
                <c:pt idx="2747">
                  <c:v>65.232000000000014</c:v>
                </c:pt>
                <c:pt idx="2748">
                  <c:v>72.25</c:v>
                </c:pt>
                <c:pt idx="2749">
                  <c:v>3382.75</c:v>
                </c:pt>
                <c:pt idx="2750">
                  <c:v>44.009999999999991</c:v>
                </c:pt>
                <c:pt idx="2751">
                  <c:v>26.96</c:v>
                </c:pt>
                <c:pt idx="2752">
                  <c:v>42.12</c:v>
                </c:pt>
                <c:pt idx="2753">
                  <c:v>29.24</c:v>
                </c:pt>
                <c:pt idx="2754">
                  <c:v>29.24</c:v>
                </c:pt>
                <c:pt idx="2755">
                  <c:v>77.58</c:v>
                </c:pt>
                <c:pt idx="2756">
                  <c:v>161.28000000000003</c:v>
                </c:pt>
                <c:pt idx="2757">
                  <c:v>403.12800000000004</c:v>
                </c:pt>
                <c:pt idx="2758">
                  <c:v>201.52800000000002</c:v>
                </c:pt>
                <c:pt idx="2759">
                  <c:v>806.11200000000008</c:v>
                </c:pt>
                <c:pt idx="2760">
                  <c:v>99.960000000000008</c:v>
                </c:pt>
                <c:pt idx="2761">
                  <c:v>27.92</c:v>
                </c:pt>
                <c:pt idx="2762">
                  <c:v>468.83200000000011</c:v>
                </c:pt>
                <c:pt idx="2763">
                  <c:v>47.84</c:v>
                </c:pt>
                <c:pt idx="2764">
                  <c:v>118.94400000000002</c:v>
                </c:pt>
                <c:pt idx="2765">
                  <c:v>133.672</c:v>
                </c:pt>
                <c:pt idx="2766">
                  <c:v>998.81999999999994</c:v>
                </c:pt>
                <c:pt idx="2767">
                  <c:v>160.71999999999997</c:v>
                </c:pt>
                <c:pt idx="2768">
                  <c:v>55.007999999999996</c:v>
                </c:pt>
                <c:pt idx="2769">
                  <c:v>81.664000000000001</c:v>
                </c:pt>
                <c:pt idx="2770">
                  <c:v>76.5</c:v>
                </c:pt>
                <c:pt idx="2771">
                  <c:v>76.5</c:v>
                </c:pt>
                <c:pt idx="2772">
                  <c:v>58.823999999999998</c:v>
                </c:pt>
                <c:pt idx="2773">
                  <c:v>73.5</c:v>
                </c:pt>
                <c:pt idx="2774">
                  <c:v>105.60000000000001</c:v>
                </c:pt>
                <c:pt idx="2775">
                  <c:v>40.320000000000007</c:v>
                </c:pt>
                <c:pt idx="2776">
                  <c:v>90.8</c:v>
                </c:pt>
                <c:pt idx="2777">
                  <c:v>126.61600000000001</c:v>
                </c:pt>
                <c:pt idx="2778">
                  <c:v>71.496000000000009</c:v>
                </c:pt>
                <c:pt idx="2779">
                  <c:v>93.6</c:v>
                </c:pt>
                <c:pt idx="2780">
                  <c:v>2783.3249999999998</c:v>
                </c:pt>
                <c:pt idx="2781">
                  <c:v>2783.3249999999998</c:v>
                </c:pt>
                <c:pt idx="2782">
                  <c:v>84.48</c:v>
                </c:pt>
                <c:pt idx="2783">
                  <c:v>84.48</c:v>
                </c:pt>
                <c:pt idx="2784">
                  <c:v>104.69600000000001</c:v>
                </c:pt>
                <c:pt idx="2785">
                  <c:v>69.696000000000012</c:v>
                </c:pt>
                <c:pt idx="2786">
                  <c:v>28.4</c:v>
                </c:pt>
                <c:pt idx="2787">
                  <c:v>75.33</c:v>
                </c:pt>
                <c:pt idx="2788">
                  <c:v>32.56</c:v>
                </c:pt>
                <c:pt idx="2789">
                  <c:v>75.06</c:v>
                </c:pt>
                <c:pt idx="2790">
                  <c:v>41.6</c:v>
                </c:pt>
                <c:pt idx="2791">
                  <c:v>118.08</c:v>
                </c:pt>
                <c:pt idx="2792">
                  <c:v>194.83199999999999</c:v>
                </c:pt>
                <c:pt idx="2793">
                  <c:v>259.45600000000002</c:v>
                </c:pt>
                <c:pt idx="2794">
                  <c:v>46.2</c:v>
                </c:pt>
                <c:pt idx="2795">
                  <c:v>258.60000000000002</c:v>
                </c:pt>
                <c:pt idx="2796">
                  <c:v>258.60000000000002</c:v>
                </c:pt>
                <c:pt idx="2797">
                  <c:v>258.60000000000002</c:v>
                </c:pt>
                <c:pt idx="2798">
                  <c:v>57.456000000000003</c:v>
                </c:pt>
                <c:pt idx="2799">
                  <c:v>118.94400000000002</c:v>
                </c:pt>
                <c:pt idx="2800">
                  <c:v>13.4</c:v>
                </c:pt>
                <c:pt idx="2801">
                  <c:v>89.472000000000008</c:v>
                </c:pt>
                <c:pt idx="2802">
                  <c:v>66.42</c:v>
                </c:pt>
                <c:pt idx="2803">
                  <c:v>123.26400000000002</c:v>
                </c:pt>
                <c:pt idx="2804">
                  <c:v>26.72</c:v>
                </c:pt>
                <c:pt idx="2805">
                  <c:v>26.72</c:v>
                </c:pt>
                <c:pt idx="2806">
                  <c:v>26.72</c:v>
                </c:pt>
                <c:pt idx="2807">
                  <c:v>26.72</c:v>
                </c:pt>
                <c:pt idx="2808">
                  <c:v>191.80800000000002</c:v>
                </c:pt>
                <c:pt idx="2809">
                  <c:v>1530.72</c:v>
                </c:pt>
                <c:pt idx="2810">
                  <c:v>26.56</c:v>
                </c:pt>
                <c:pt idx="2811">
                  <c:v>26.56</c:v>
                </c:pt>
                <c:pt idx="2812">
                  <c:v>509.76000000000005</c:v>
                </c:pt>
                <c:pt idx="2813">
                  <c:v>35.136000000000003</c:v>
                </c:pt>
                <c:pt idx="2814">
                  <c:v>35.136000000000003</c:v>
                </c:pt>
                <c:pt idx="2815">
                  <c:v>38.160000000000004</c:v>
                </c:pt>
                <c:pt idx="2816">
                  <c:v>25.92</c:v>
                </c:pt>
                <c:pt idx="2817">
                  <c:v>25.92</c:v>
                </c:pt>
                <c:pt idx="2818">
                  <c:v>25.92</c:v>
                </c:pt>
                <c:pt idx="2819">
                  <c:v>25.92</c:v>
                </c:pt>
                <c:pt idx="2820">
                  <c:v>52.416000000000004</c:v>
                </c:pt>
                <c:pt idx="2821">
                  <c:v>27.52</c:v>
                </c:pt>
                <c:pt idx="2822">
                  <c:v>25.8</c:v>
                </c:pt>
                <c:pt idx="2823">
                  <c:v>52.56</c:v>
                </c:pt>
                <c:pt idx="2824">
                  <c:v>647.35200000000009</c:v>
                </c:pt>
                <c:pt idx="2825">
                  <c:v>279.60000000000002</c:v>
                </c:pt>
                <c:pt idx="2826">
                  <c:v>35.808</c:v>
                </c:pt>
                <c:pt idx="2827">
                  <c:v>106.82000000000001</c:v>
                </c:pt>
                <c:pt idx="2828">
                  <c:v>278.00000000000006</c:v>
                </c:pt>
                <c:pt idx="2829">
                  <c:v>84.5</c:v>
                </c:pt>
                <c:pt idx="2830">
                  <c:v>99.84</c:v>
                </c:pt>
                <c:pt idx="2831">
                  <c:v>103.10400000000001</c:v>
                </c:pt>
                <c:pt idx="2832">
                  <c:v>44.46</c:v>
                </c:pt>
                <c:pt idx="2833">
                  <c:v>44.46</c:v>
                </c:pt>
                <c:pt idx="2834">
                  <c:v>110.65600000000001</c:v>
                </c:pt>
                <c:pt idx="2835">
                  <c:v>25.92</c:v>
                </c:pt>
                <c:pt idx="2836">
                  <c:v>25.92</c:v>
                </c:pt>
                <c:pt idx="2837">
                  <c:v>25.92</c:v>
                </c:pt>
                <c:pt idx="2838">
                  <c:v>25.92</c:v>
                </c:pt>
                <c:pt idx="2839">
                  <c:v>25.92</c:v>
                </c:pt>
                <c:pt idx="2840">
                  <c:v>25.92</c:v>
                </c:pt>
                <c:pt idx="2841">
                  <c:v>25.92</c:v>
                </c:pt>
                <c:pt idx="2842">
                  <c:v>25.92</c:v>
                </c:pt>
                <c:pt idx="2843">
                  <c:v>25.92</c:v>
                </c:pt>
                <c:pt idx="2844">
                  <c:v>25.92</c:v>
                </c:pt>
                <c:pt idx="2845">
                  <c:v>25.92</c:v>
                </c:pt>
                <c:pt idx="2846">
                  <c:v>25.92</c:v>
                </c:pt>
                <c:pt idx="2847">
                  <c:v>25.92</c:v>
                </c:pt>
                <c:pt idx="2848">
                  <c:v>25.92</c:v>
                </c:pt>
                <c:pt idx="2849">
                  <c:v>25.92</c:v>
                </c:pt>
                <c:pt idx="2850">
                  <c:v>25.92</c:v>
                </c:pt>
                <c:pt idx="2851">
                  <c:v>25.92</c:v>
                </c:pt>
                <c:pt idx="2852">
                  <c:v>25.92</c:v>
                </c:pt>
                <c:pt idx="2853">
                  <c:v>25.92</c:v>
                </c:pt>
                <c:pt idx="2854">
                  <c:v>54.08</c:v>
                </c:pt>
                <c:pt idx="2855">
                  <c:v>189.44000000000003</c:v>
                </c:pt>
                <c:pt idx="2856">
                  <c:v>36.56</c:v>
                </c:pt>
                <c:pt idx="2857">
                  <c:v>36.56</c:v>
                </c:pt>
                <c:pt idx="2858">
                  <c:v>107.00000000000001</c:v>
                </c:pt>
                <c:pt idx="2859">
                  <c:v>107.00000000000001</c:v>
                </c:pt>
                <c:pt idx="2860">
                  <c:v>107.00000000000001</c:v>
                </c:pt>
                <c:pt idx="2861">
                  <c:v>107.00000000000001</c:v>
                </c:pt>
                <c:pt idx="2862">
                  <c:v>36.736000000000004</c:v>
                </c:pt>
                <c:pt idx="2863">
                  <c:v>247.16800000000001</c:v>
                </c:pt>
                <c:pt idx="2864">
                  <c:v>247.16800000000001</c:v>
                </c:pt>
                <c:pt idx="2865">
                  <c:v>34.28</c:v>
                </c:pt>
                <c:pt idx="2866">
                  <c:v>54.792000000000009</c:v>
                </c:pt>
                <c:pt idx="2867">
                  <c:v>140.73599999999999</c:v>
                </c:pt>
                <c:pt idx="2868">
                  <c:v>26.76</c:v>
                </c:pt>
                <c:pt idx="2869">
                  <c:v>27.96</c:v>
                </c:pt>
                <c:pt idx="2870">
                  <c:v>43.92</c:v>
                </c:pt>
                <c:pt idx="2871">
                  <c:v>43.92</c:v>
                </c:pt>
                <c:pt idx="2872">
                  <c:v>40.86</c:v>
                </c:pt>
                <c:pt idx="2873">
                  <c:v>61.192</c:v>
                </c:pt>
                <c:pt idx="2874">
                  <c:v>43.6</c:v>
                </c:pt>
                <c:pt idx="2875">
                  <c:v>194.36800000000002</c:v>
                </c:pt>
                <c:pt idx="2876">
                  <c:v>93.44</c:v>
                </c:pt>
                <c:pt idx="2877">
                  <c:v>62.820000000000007</c:v>
                </c:pt>
                <c:pt idx="2878">
                  <c:v>62.820000000000007</c:v>
                </c:pt>
                <c:pt idx="2879">
                  <c:v>59.2</c:v>
                </c:pt>
                <c:pt idx="2880">
                  <c:v>48.528000000000006</c:v>
                </c:pt>
                <c:pt idx="2881">
                  <c:v>120.83199999999999</c:v>
                </c:pt>
                <c:pt idx="2882">
                  <c:v>34.504000000000005</c:v>
                </c:pt>
                <c:pt idx="2883">
                  <c:v>34.496000000000002</c:v>
                </c:pt>
                <c:pt idx="2884">
                  <c:v>34.496000000000002</c:v>
                </c:pt>
                <c:pt idx="2885">
                  <c:v>57.887999999999998</c:v>
                </c:pt>
                <c:pt idx="2886">
                  <c:v>56.519999999999996</c:v>
                </c:pt>
                <c:pt idx="2887">
                  <c:v>68.864000000000004</c:v>
                </c:pt>
                <c:pt idx="2888">
                  <c:v>36.96</c:v>
                </c:pt>
                <c:pt idx="2889">
                  <c:v>65.25</c:v>
                </c:pt>
                <c:pt idx="2890">
                  <c:v>191.96800000000002</c:v>
                </c:pt>
                <c:pt idx="2891">
                  <c:v>449.90999999999997</c:v>
                </c:pt>
                <c:pt idx="2892">
                  <c:v>719.64</c:v>
                </c:pt>
                <c:pt idx="2893">
                  <c:v>76.544000000000011</c:v>
                </c:pt>
                <c:pt idx="2894">
                  <c:v>106.27199999999999</c:v>
                </c:pt>
                <c:pt idx="2895">
                  <c:v>73.472000000000008</c:v>
                </c:pt>
                <c:pt idx="2896">
                  <c:v>397</c:v>
                </c:pt>
                <c:pt idx="2897">
                  <c:v>19.829999999999998</c:v>
                </c:pt>
                <c:pt idx="2898">
                  <c:v>18.272000000000002</c:v>
                </c:pt>
                <c:pt idx="2899">
                  <c:v>34.92</c:v>
                </c:pt>
                <c:pt idx="2900">
                  <c:v>34.92</c:v>
                </c:pt>
                <c:pt idx="2901">
                  <c:v>53.92</c:v>
                </c:pt>
                <c:pt idx="2902">
                  <c:v>52.632000000000005</c:v>
                </c:pt>
                <c:pt idx="2903">
                  <c:v>52.632000000000005</c:v>
                </c:pt>
                <c:pt idx="2904">
                  <c:v>338.2</c:v>
                </c:pt>
                <c:pt idx="2905">
                  <c:v>49.28</c:v>
                </c:pt>
                <c:pt idx="2906">
                  <c:v>235.92</c:v>
                </c:pt>
                <c:pt idx="2907">
                  <c:v>34.911999999999999</c:v>
                </c:pt>
                <c:pt idx="2908">
                  <c:v>34.911999999999999</c:v>
                </c:pt>
                <c:pt idx="2909">
                  <c:v>65.429999999999993</c:v>
                </c:pt>
                <c:pt idx="2910">
                  <c:v>32.448</c:v>
                </c:pt>
                <c:pt idx="2911">
                  <c:v>470.00800000000004</c:v>
                </c:pt>
                <c:pt idx="2912">
                  <c:v>335.68</c:v>
                </c:pt>
                <c:pt idx="2913">
                  <c:v>335.68</c:v>
                </c:pt>
                <c:pt idx="2914">
                  <c:v>45.16</c:v>
                </c:pt>
                <c:pt idx="2915">
                  <c:v>364.952</c:v>
                </c:pt>
                <c:pt idx="2916">
                  <c:v>23.92</c:v>
                </c:pt>
                <c:pt idx="2917">
                  <c:v>23.92</c:v>
                </c:pt>
                <c:pt idx="2918">
                  <c:v>23.92</c:v>
                </c:pt>
                <c:pt idx="2919">
                  <c:v>234.41600000000005</c:v>
                </c:pt>
                <c:pt idx="2920">
                  <c:v>25.4</c:v>
                </c:pt>
                <c:pt idx="2921">
                  <c:v>89.800000000000011</c:v>
                </c:pt>
                <c:pt idx="2922">
                  <c:v>37.17</c:v>
                </c:pt>
                <c:pt idx="2923">
                  <c:v>46.584000000000003</c:v>
                </c:pt>
                <c:pt idx="2924">
                  <c:v>48.168000000000006</c:v>
                </c:pt>
                <c:pt idx="2925">
                  <c:v>16.59</c:v>
                </c:pt>
                <c:pt idx="2926">
                  <c:v>61.750000000000007</c:v>
                </c:pt>
                <c:pt idx="2927">
                  <c:v>1159.6000000000001</c:v>
                </c:pt>
                <c:pt idx="2928">
                  <c:v>38.519999999999996</c:v>
                </c:pt>
                <c:pt idx="2929">
                  <c:v>63</c:v>
                </c:pt>
                <c:pt idx="2930">
                  <c:v>23.52</c:v>
                </c:pt>
                <c:pt idx="2931">
                  <c:v>23.52</c:v>
                </c:pt>
                <c:pt idx="2932">
                  <c:v>23.52</c:v>
                </c:pt>
                <c:pt idx="2933">
                  <c:v>23.52</c:v>
                </c:pt>
                <c:pt idx="2934">
                  <c:v>230.27199999999999</c:v>
                </c:pt>
                <c:pt idx="2935">
                  <c:v>12.78</c:v>
                </c:pt>
                <c:pt idx="2936">
                  <c:v>344.44800000000004</c:v>
                </c:pt>
                <c:pt idx="2937">
                  <c:v>89.18</c:v>
                </c:pt>
                <c:pt idx="2938">
                  <c:v>57.311999999999998</c:v>
                </c:pt>
                <c:pt idx="2939">
                  <c:v>37.17</c:v>
                </c:pt>
                <c:pt idx="2940">
                  <c:v>37.17</c:v>
                </c:pt>
                <c:pt idx="2941">
                  <c:v>62.848000000000006</c:v>
                </c:pt>
                <c:pt idx="2942">
                  <c:v>62.848000000000006</c:v>
                </c:pt>
                <c:pt idx="2943">
                  <c:v>94.72</c:v>
                </c:pt>
                <c:pt idx="2944">
                  <c:v>23.12</c:v>
                </c:pt>
                <c:pt idx="2945">
                  <c:v>23.12</c:v>
                </c:pt>
                <c:pt idx="2946">
                  <c:v>23.12</c:v>
                </c:pt>
                <c:pt idx="2947">
                  <c:v>23.12</c:v>
                </c:pt>
                <c:pt idx="2948">
                  <c:v>24.96</c:v>
                </c:pt>
                <c:pt idx="2949">
                  <c:v>46.44</c:v>
                </c:pt>
                <c:pt idx="2950">
                  <c:v>48.096000000000004</c:v>
                </c:pt>
                <c:pt idx="2951">
                  <c:v>64</c:v>
                </c:pt>
                <c:pt idx="2952">
                  <c:v>53.640000000000008</c:v>
                </c:pt>
                <c:pt idx="2953">
                  <c:v>22.32</c:v>
                </c:pt>
                <c:pt idx="2954">
                  <c:v>82.600000000000023</c:v>
                </c:pt>
                <c:pt idx="2955">
                  <c:v>32.992000000000004</c:v>
                </c:pt>
                <c:pt idx="2956">
                  <c:v>45.44</c:v>
                </c:pt>
                <c:pt idx="2957">
                  <c:v>111.232</c:v>
                </c:pt>
                <c:pt idx="2958">
                  <c:v>69.5</c:v>
                </c:pt>
                <c:pt idx="2959">
                  <c:v>11.34</c:v>
                </c:pt>
                <c:pt idx="2960">
                  <c:v>32.896000000000001</c:v>
                </c:pt>
                <c:pt idx="2961">
                  <c:v>32.896000000000001</c:v>
                </c:pt>
                <c:pt idx="2962">
                  <c:v>31.680000000000003</c:v>
                </c:pt>
                <c:pt idx="2963">
                  <c:v>11.54</c:v>
                </c:pt>
                <c:pt idx="2964">
                  <c:v>29.12</c:v>
                </c:pt>
                <c:pt idx="2965">
                  <c:v>60.927999999999997</c:v>
                </c:pt>
                <c:pt idx="2966">
                  <c:v>23.99</c:v>
                </c:pt>
                <c:pt idx="2967">
                  <c:v>45.576000000000001</c:v>
                </c:pt>
                <c:pt idx="2968">
                  <c:v>88</c:v>
                </c:pt>
                <c:pt idx="2969">
                  <c:v>23.36</c:v>
                </c:pt>
                <c:pt idx="2970">
                  <c:v>23.36</c:v>
                </c:pt>
                <c:pt idx="2971">
                  <c:v>23.36</c:v>
                </c:pt>
                <c:pt idx="2972">
                  <c:v>29.248000000000005</c:v>
                </c:pt>
                <c:pt idx="2973">
                  <c:v>48.712000000000003</c:v>
                </c:pt>
                <c:pt idx="2974">
                  <c:v>78.239999999999995</c:v>
                </c:pt>
                <c:pt idx="2975">
                  <c:v>1226.3399999999999</c:v>
                </c:pt>
                <c:pt idx="2976">
                  <c:v>44.48</c:v>
                </c:pt>
                <c:pt idx="2977">
                  <c:v>46.656000000000006</c:v>
                </c:pt>
                <c:pt idx="2978">
                  <c:v>46.656000000000006</c:v>
                </c:pt>
                <c:pt idx="2979">
                  <c:v>46.656000000000006</c:v>
                </c:pt>
                <c:pt idx="2980">
                  <c:v>46.656000000000006</c:v>
                </c:pt>
                <c:pt idx="2981">
                  <c:v>46.656000000000006</c:v>
                </c:pt>
                <c:pt idx="2982">
                  <c:v>46.656000000000006</c:v>
                </c:pt>
                <c:pt idx="2983">
                  <c:v>46.656000000000006</c:v>
                </c:pt>
                <c:pt idx="2984">
                  <c:v>46.656000000000006</c:v>
                </c:pt>
                <c:pt idx="2985">
                  <c:v>46.656000000000006</c:v>
                </c:pt>
                <c:pt idx="2986">
                  <c:v>46.656000000000006</c:v>
                </c:pt>
                <c:pt idx="2987">
                  <c:v>46.656000000000006</c:v>
                </c:pt>
                <c:pt idx="2988">
                  <c:v>46.656000000000006</c:v>
                </c:pt>
                <c:pt idx="2989">
                  <c:v>46.656000000000006</c:v>
                </c:pt>
                <c:pt idx="2990">
                  <c:v>46.656000000000006</c:v>
                </c:pt>
                <c:pt idx="2991">
                  <c:v>46.656000000000006</c:v>
                </c:pt>
                <c:pt idx="2992">
                  <c:v>46.656000000000006</c:v>
                </c:pt>
                <c:pt idx="2993">
                  <c:v>46.656000000000006</c:v>
                </c:pt>
                <c:pt idx="2994">
                  <c:v>12.35</c:v>
                </c:pt>
                <c:pt idx="2995">
                  <c:v>217.34400000000002</c:v>
                </c:pt>
                <c:pt idx="2996">
                  <c:v>134.78400000000002</c:v>
                </c:pt>
                <c:pt idx="2997">
                  <c:v>2164.96</c:v>
                </c:pt>
                <c:pt idx="2998">
                  <c:v>308.39999999999998</c:v>
                </c:pt>
                <c:pt idx="2999">
                  <c:v>259.05600000000004</c:v>
                </c:pt>
                <c:pt idx="3000">
                  <c:v>431.71199999999999</c:v>
                </c:pt>
                <c:pt idx="3001">
                  <c:v>808.47</c:v>
                </c:pt>
                <c:pt idx="3002">
                  <c:v>79.600000000000009</c:v>
                </c:pt>
                <c:pt idx="3003">
                  <c:v>79.600000000000009</c:v>
                </c:pt>
                <c:pt idx="3004">
                  <c:v>34.29</c:v>
                </c:pt>
                <c:pt idx="3005">
                  <c:v>179.01</c:v>
                </c:pt>
                <c:pt idx="3006">
                  <c:v>82.600000000000023</c:v>
                </c:pt>
                <c:pt idx="3007">
                  <c:v>82.600000000000023</c:v>
                </c:pt>
                <c:pt idx="3008">
                  <c:v>39.04</c:v>
                </c:pt>
                <c:pt idx="3009">
                  <c:v>39.04</c:v>
                </c:pt>
                <c:pt idx="3010">
                  <c:v>23.76</c:v>
                </c:pt>
                <c:pt idx="3011">
                  <c:v>22.72</c:v>
                </c:pt>
                <c:pt idx="3012">
                  <c:v>22.72</c:v>
                </c:pt>
                <c:pt idx="3013">
                  <c:v>21.72</c:v>
                </c:pt>
                <c:pt idx="3014">
                  <c:v>70.92</c:v>
                </c:pt>
                <c:pt idx="3015">
                  <c:v>48.816000000000003</c:v>
                </c:pt>
                <c:pt idx="3016">
                  <c:v>18.391999999999999</c:v>
                </c:pt>
                <c:pt idx="3017">
                  <c:v>67.584000000000003</c:v>
                </c:pt>
                <c:pt idx="3018">
                  <c:v>180.93599999999998</c:v>
                </c:pt>
                <c:pt idx="3019">
                  <c:v>32.22</c:v>
                </c:pt>
                <c:pt idx="3020">
                  <c:v>52.56</c:v>
                </c:pt>
                <c:pt idx="3021">
                  <c:v>46.72</c:v>
                </c:pt>
                <c:pt idx="3022">
                  <c:v>378.43199999999996</c:v>
                </c:pt>
                <c:pt idx="3023">
                  <c:v>378.43199999999996</c:v>
                </c:pt>
                <c:pt idx="3024">
                  <c:v>41.92</c:v>
                </c:pt>
                <c:pt idx="3025">
                  <c:v>38.339999999999996</c:v>
                </c:pt>
                <c:pt idx="3026">
                  <c:v>1254.8879999999999</c:v>
                </c:pt>
                <c:pt idx="3027">
                  <c:v>22.72</c:v>
                </c:pt>
                <c:pt idx="3028">
                  <c:v>22.72</c:v>
                </c:pt>
                <c:pt idx="3029">
                  <c:v>92.768000000000001</c:v>
                </c:pt>
                <c:pt idx="3030">
                  <c:v>37.259999999999991</c:v>
                </c:pt>
                <c:pt idx="3031">
                  <c:v>37.259999999999991</c:v>
                </c:pt>
                <c:pt idx="3032">
                  <c:v>34.019999999999996</c:v>
                </c:pt>
                <c:pt idx="3033">
                  <c:v>50.04</c:v>
                </c:pt>
                <c:pt idx="3034">
                  <c:v>33.21</c:v>
                </c:pt>
                <c:pt idx="3035">
                  <c:v>43.056000000000004</c:v>
                </c:pt>
                <c:pt idx="3036">
                  <c:v>43.056000000000004</c:v>
                </c:pt>
                <c:pt idx="3037">
                  <c:v>39.96</c:v>
                </c:pt>
                <c:pt idx="3038">
                  <c:v>51.929999999999993</c:v>
                </c:pt>
                <c:pt idx="3039">
                  <c:v>51.929999999999993</c:v>
                </c:pt>
                <c:pt idx="3040">
                  <c:v>41.543999999999997</c:v>
                </c:pt>
                <c:pt idx="3041">
                  <c:v>71.600000000000009</c:v>
                </c:pt>
                <c:pt idx="3042">
                  <c:v>54</c:v>
                </c:pt>
                <c:pt idx="3043">
                  <c:v>45.72</c:v>
                </c:pt>
                <c:pt idx="3044">
                  <c:v>45.72</c:v>
                </c:pt>
                <c:pt idx="3045">
                  <c:v>63.744000000000007</c:v>
                </c:pt>
                <c:pt idx="3046">
                  <c:v>63.744000000000007</c:v>
                </c:pt>
                <c:pt idx="3047">
                  <c:v>63.744000000000007</c:v>
                </c:pt>
                <c:pt idx="3048">
                  <c:v>63.744000000000007</c:v>
                </c:pt>
                <c:pt idx="3049">
                  <c:v>51.66</c:v>
                </c:pt>
                <c:pt idx="3050">
                  <c:v>21.52</c:v>
                </c:pt>
                <c:pt idx="3051">
                  <c:v>32.22</c:v>
                </c:pt>
                <c:pt idx="3052">
                  <c:v>76.2</c:v>
                </c:pt>
                <c:pt idx="3053">
                  <c:v>28.32</c:v>
                </c:pt>
                <c:pt idx="3054">
                  <c:v>1307.9970000000001</c:v>
                </c:pt>
                <c:pt idx="3055">
                  <c:v>319.08800000000002</c:v>
                </c:pt>
                <c:pt idx="3056">
                  <c:v>54.5</c:v>
                </c:pt>
                <c:pt idx="3057">
                  <c:v>29.248000000000005</c:v>
                </c:pt>
                <c:pt idx="3058">
                  <c:v>306.43200000000002</c:v>
                </c:pt>
                <c:pt idx="3059">
                  <c:v>32.58</c:v>
                </c:pt>
                <c:pt idx="3060">
                  <c:v>32.58</c:v>
                </c:pt>
                <c:pt idx="3061">
                  <c:v>80.55</c:v>
                </c:pt>
                <c:pt idx="3062">
                  <c:v>47.088000000000008</c:v>
                </c:pt>
                <c:pt idx="3063">
                  <c:v>47.088000000000008</c:v>
                </c:pt>
                <c:pt idx="3064">
                  <c:v>47.088000000000008</c:v>
                </c:pt>
                <c:pt idx="3065">
                  <c:v>31.295999999999999</c:v>
                </c:pt>
                <c:pt idx="3066">
                  <c:v>149.5</c:v>
                </c:pt>
                <c:pt idx="3067">
                  <c:v>20.72</c:v>
                </c:pt>
                <c:pt idx="3068">
                  <c:v>21.12</c:v>
                </c:pt>
                <c:pt idx="3069">
                  <c:v>136.21999999999997</c:v>
                </c:pt>
                <c:pt idx="3070">
                  <c:v>136.21999999999997</c:v>
                </c:pt>
                <c:pt idx="3071">
                  <c:v>63.2</c:v>
                </c:pt>
                <c:pt idx="3072">
                  <c:v>14.952000000000002</c:v>
                </c:pt>
                <c:pt idx="3073">
                  <c:v>106.82000000000001</c:v>
                </c:pt>
                <c:pt idx="3074">
                  <c:v>41.616000000000007</c:v>
                </c:pt>
                <c:pt idx="3075">
                  <c:v>43.056000000000004</c:v>
                </c:pt>
                <c:pt idx="3076">
                  <c:v>40.176000000000002</c:v>
                </c:pt>
                <c:pt idx="3077">
                  <c:v>21.36</c:v>
                </c:pt>
                <c:pt idx="3078">
                  <c:v>103.68</c:v>
                </c:pt>
                <c:pt idx="3079">
                  <c:v>85.823999999999984</c:v>
                </c:pt>
                <c:pt idx="3080">
                  <c:v>31.968000000000004</c:v>
                </c:pt>
                <c:pt idx="3081">
                  <c:v>70.415999999999997</c:v>
                </c:pt>
                <c:pt idx="3082">
                  <c:v>35.520000000000003</c:v>
                </c:pt>
                <c:pt idx="3083">
                  <c:v>70.98</c:v>
                </c:pt>
                <c:pt idx="3084">
                  <c:v>68.48</c:v>
                </c:pt>
                <c:pt idx="3085">
                  <c:v>68.48</c:v>
                </c:pt>
                <c:pt idx="3086">
                  <c:v>68.48</c:v>
                </c:pt>
                <c:pt idx="3087">
                  <c:v>198.52800000000002</c:v>
                </c:pt>
                <c:pt idx="3088">
                  <c:v>135</c:v>
                </c:pt>
                <c:pt idx="3089">
                  <c:v>135</c:v>
                </c:pt>
                <c:pt idx="3090">
                  <c:v>26.72</c:v>
                </c:pt>
                <c:pt idx="3091">
                  <c:v>16.989999999999998</c:v>
                </c:pt>
                <c:pt idx="3092">
                  <c:v>43.77600000000001</c:v>
                </c:pt>
                <c:pt idx="3093">
                  <c:v>65.52</c:v>
                </c:pt>
                <c:pt idx="3094">
                  <c:v>75.600000000000009</c:v>
                </c:pt>
                <c:pt idx="3095">
                  <c:v>45.36</c:v>
                </c:pt>
                <c:pt idx="3096">
                  <c:v>45.36</c:v>
                </c:pt>
                <c:pt idx="3097">
                  <c:v>30.69</c:v>
                </c:pt>
                <c:pt idx="3098">
                  <c:v>47.519999999999996</c:v>
                </c:pt>
                <c:pt idx="3099">
                  <c:v>10.67</c:v>
                </c:pt>
                <c:pt idx="3100">
                  <c:v>147.24</c:v>
                </c:pt>
                <c:pt idx="3101">
                  <c:v>147.24</c:v>
                </c:pt>
                <c:pt idx="3102">
                  <c:v>56.064</c:v>
                </c:pt>
                <c:pt idx="3103">
                  <c:v>139.96</c:v>
                </c:pt>
                <c:pt idx="3104">
                  <c:v>43.488000000000007</c:v>
                </c:pt>
                <c:pt idx="3105">
                  <c:v>1222.75</c:v>
                </c:pt>
                <c:pt idx="3106">
                  <c:v>9.7799999999999994</c:v>
                </c:pt>
                <c:pt idx="3107">
                  <c:v>58.608000000000004</c:v>
                </c:pt>
                <c:pt idx="3108">
                  <c:v>19.920000000000002</c:v>
                </c:pt>
                <c:pt idx="3109">
                  <c:v>19.920000000000002</c:v>
                </c:pt>
                <c:pt idx="3110">
                  <c:v>41.759999999999991</c:v>
                </c:pt>
                <c:pt idx="3111">
                  <c:v>64.959999999999994</c:v>
                </c:pt>
                <c:pt idx="3112">
                  <c:v>64.959999999999994</c:v>
                </c:pt>
                <c:pt idx="3113">
                  <c:v>44.19</c:v>
                </c:pt>
                <c:pt idx="3114">
                  <c:v>1548.5440000000001</c:v>
                </c:pt>
                <c:pt idx="3115">
                  <c:v>31.410000000000004</c:v>
                </c:pt>
                <c:pt idx="3116">
                  <c:v>19.64</c:v>
                </c:pt>
                <c:pt idx="3117">
                  <c:v>10.44</c:v>
                </c:pt>
                <c:pt idx="3118">
                  <c:v>383.96800000000002</c:v>
                </c:pt>
                <c:pt idx="3119">
                  <c:v>143.928</c:v>
                </c:pt>
                <c:pt idx="3120">
                  <c:v>143.928</c:v>
                </c:pt>
                <c:pt idx="3121">
                  <c:v>51</c:v>
                </c:pt>
                <c:pt idx="3122">
                  <c:v>43.56</c:v>
                </c:pt>
                <c:pt idx="3123">
                  <c:v>50.975999999999999</c:v>
                </c:pt>
                <c:pt idx="3124">
                  <c:v>477.24</c:v>
                </c:pt>
                <c:pt idx="3125">
                  <c:v>18.175999999999998</c:v>
                </c:pt>
                <c:pt idx="3126">
                  <c:v>82</c:v>
                </c:pt>
                <c:pt idx="3127">
                  <c:v>82</c:v>
                </c:pt>
                <c:pt idx="3128">
                  <c:v>25.344000000000001</c:v>
                </c:pt>
                <c:pt idx="3129">
                  <c:v>21.12</c:v>
                </c:pt>
                <c:pt idx="3130">
                  <c:v>21.12</c:v>
                </c:pt>
                <c:pt idx="3131">
                  <c:v>21.12</c:v>
                </c:pt>
                <c:pt idx="3132">
                  <c:v>21.12</c:v>
                </c:pt>
                <c:pt idx="3133">
                  <c:v>21.12</c:v>
                </c:pt>
                <c:pt idx="3134">
                  <c:v>42.047999999999995</c:v>
                </c:pt>
                <c:pt idx="3135">
                  <c:v>19.28</c:v>
                </c:pt>
                <c:pt idx="3136">
                  <c:v>19.68</c:v>
                </c:pt>
                <c:pt idx="3137">
                  <c:v>38.952000000000005</c:v>
                </c:pt>
                <c:pt idx="3138">
                  <c:v>126.42000000000002</c:v>
                </c:pt>
                <c:pt idx="3139">
                  <c:v>83.232000000000014</c:v>
                </c:pt>
                <c:pt idx="3140">
                  <c:v>34.68</c:v>
                </c:pt>
                <c:pt idx="3141">
                  <c:v>19.920000000000002</c:v>
                </c:pt>
                <c:pt idx="3142">
                  <c:v>160.27200000000002</c:v>
                </c:pt>
                <c:pt idx="3143">
                  <c:v>43.056000000000004</c:v>
                </c:pt>
                <c:pt idx="3144">
                  <c:v>85.823999999999984</c:v>
                </c:pt>
                <c:pt idx="3145">
                  <c:v>44.730000000000004</c:v>
                </c:pt>
                <c:pt idx="3146">
                  <c:v>44.730000000000004</c:v>
                </c:pt>
                <c:pt idx="3147">
                  <c:v>52.792000000000002</c:v>
                </c:pt>
                <c:pt idx="3148">
                  <c:v>123.136</c:v>
                </c:pt>
                <c:pt idx="3149">
                  <c:v>123.136</c:v>
                </c:pt>
                <c:pt idx="3150">
                  <c:v>9.99</c:v>
                </c:pt>
                <c:pt idx="3151">
                  <c:v>40.783999999999999</c:v>
                </c:pt>
                <c:pt idx="3152">
                  <c:v>122.32799999999999</c:v>
                </c:pt>
                <c:pt idx="3153">
                  <c:v>19.920000000000002</c:v>
                </c:pt>
                <c:pt idx="3154">
                  <c:v>19.920000000000002</c:v>
                </c:pt>
                <c:pt idx="3155">
                  <c:v>19.920000000000002</c:v>
                </c:pt>
                <c:pt idx="3156">
                  <c:v>426.88800000000003</c:v>
                </c:pt>
                <c:pt idx="3157">
                  <c:v>69.92</c:v>
                </c:pt>
                <c:pt idx="3158">
                  <c:v>28.349999999999998</c:v>
                </c:pt>
                <c:pt idx="3159">
                  <c:v>41.831999999999994</c:v>
                </c:pt>
                <c:pt idx="3160">
                  <c:v>135.648</c:v>
                </c:pt>
                <c:pt idx="3161">
                  <c:v>135.648</c:v>
                </c:pt>
                <c:pt idx="3162">
                  <c:v>27.808</c:v>
                </c:pt>
                <c:pt idx="3163">
                  <c:v>27.808</c:v>
                </c:pt>
                <c:pt idx="3164">
                  <c:v>27.808</c:v>
                </c:pt>
                <c:pt idx="3165">
                  <c:v>27.808</c:v>
                </c:pt>
                <c:pt idx="3166">
                  <c:v>37.619999999999997</c:v>
                </c:pt>
                <c:pt idx="3167">
                  <c:v>90.08</c:v>
                </c:pt>
                <c:pt idx="3168">
                  <c:v>71.968000000000004</c:v>
                </c:pt>
                <c:pt idx="3169">
                  <c:v>9.99</c:v>
                </c:pt>
                <c:pt idx="3170">
                  <c:v>46.44</c:v>
                </c:pt>
                <c:pt idx="3171">
                  <c:v>46.44</c:v>
                </c:pt>
                <c:pt idx="3172">
                  <c:v>53.820000000000007</c:v>
                </c:pt>
                <c:pt idx="3173">
                  <c:v>34.479999999999997</c:v>
                </c:pt>
                <c:pt idx="3174">
                  <c:v>41.328000000000003</c:v>
                </c:pt>
                <c:pt idx="3175">
                  <c:v>37.259999999999991</c:v>
                </c:pt>
                <c:pt idx="3176">
                  <c:v>29.74</c:v>
                </c:pt>
                <c:pt idx="3177">
                  <c:v>52.864000000000004</c:v>
                </c:pt>
                <c:pt idx="3178">
                  <c:v>52.864000000000004</c:v>
                </c:pt>
                <c:pt idx="3179">
                  <c:v>50.975999999999999</c:v>
                </c:pt>
                <c:pt idx="3180">
                  <c:v>148.46999999999997</c:v>
                </c:pt>
                <c:pt idx="3181">
                  <c:v>11.840000000000002</c:v>
                </c:pt>
                <c:pt idx="3182">
                  <c:v>443.92</c:v>
                </c:pt>
                <c:pt idx="3183">
                  <c:v>27.72</c:v>
                </c:pt>
                <c:pt idx="3184">
                  <c:v>19.28</c:v>
                </c:pt>
                <c:pt idx="3185">
                  <c:v>24.448</c:v>
                </c:pt>
                <c:pt idx="3186">
                  <c:v>24.448</c:v>
                </c:pt>
                <c:pt idx="3187">
                  <c:v>12.176000000000002</c:v>
                </c:pt>
                <c:pt idx="3188">
                  <c:v>30.06</c:v>
                </c:pt>
                <c:pt idx="3189">
                  <c:v>30.06</c:v>
                </c:pt>
                <c:pt idx="3190">
                  <c:v>37.056000000000004</c:v>
                </c:pt>
                <c:pt idx="3191">
                  <c:v>17.920000000000002</c:v>
                </c:pt>
                <c:pt idx="3192">
                  <c:v>1053.6480000000001</c:v>
                </c:pt>
                <c:pt idx="3193">
                  <c:v>26.975999999999999</c:v>
                </c:pt>
                <c:pt idx="3194">
                  <c:v>22.32</c:v>
                </c:pt>
                <c:pt idx="3195">
                  <c:v>33.479999999999997</c:v>
                </c:pt>
                <c:pt idx="3196">
                  <c:v>33.479999999999997</c:v>
                </c:pt>
                <c:pt idx="3197">
                  <c:v>41.759999999999991</c:v>
                </c:pt>
                <c:pt idx="3198">
                  <c:v>15.51</c:v>
                </c:pt>
                <c:pt idx="3199">
                  <c:v>123.92</c:v>
                </c:pt>
                <c:pt idx="3200">
                  <c:v>33.36</c:v>
                </c:pt>
                <c:pt idx="3201">
                  <c:v>80.063999999999993</c:v>
                </c:pt>
                <c:pt idx="3202">
                  <c:v>35.856000000000009</c:v>
                </c:pt>
                <c:pt idx="3203">
                  <c:v>43.31</c:v>
                </c:pt>
                <c:pt idx="3204">
                  <c:v>25.664000000000001</c:v>
                </c:pt>
                <c:pt idx="3205">
                  <c:v>38.448</c:v>
                </c:pt>
                <c:pt idx="3206">
                  <c:v>129.52800000000002</c:v>
                </c:pt>
                <c:pt idx="3207">
                  <c:v>17.920000000000002</c:v>
                </c:pt>
                <c:pt idx="3208">
                  <c:v>19.079999999999998</c:v>
                </c:pt>
                <c:pt idx="3209">
                  <c:v>114.176</c:v>
                </c:pt>
                <c:pt idx="3210">
                  <c:v>23.616</c:v>
                </c:pt>
                <c:pt idx="3211">
                  <c:v>23.616</c:v>
                </c:pt>
                <c:pt idx="3212">
                  <c:v>29.52</c:v>
                </c:pt>
                <c:pt idx="3213">
                  <c:v>29.52</c:v>
                </c:pt>
                <c:pt idx="3214">
                  <c:v>35.352000000000004</c:v>
                </c:pt>
                <c:pt idx="3215">
                  <c:v>39.384</c:v>
                </c:pt>
                <c:pt idx="3216">
                  <c:v>71.424000000000007</c:v>
                </c:pt>
                <c:pt idx="3217">
                  <c:v>741.86</c:v>
                </c:pt>
                <c:pt idx="3218">
                  <c:v>25.92</c:v>
                </c:pt>
                <c:pt idx="3219">
                  <c:v>84.672000000000011</c:v>
                </c:pt>
                <c:pt idx="3220">
                  <c:v>12.536000000000001</c:v>
                </c:pt>
                <c:pt idx="3221">
                  <c:v>1015.0559999999999</c:v>
                </c:pt>
                <c:pt idx="3222">
                  <c:v>169</c:v>
                </c:pt>
                <c:pt idx="3223">
                  <c:v>23.296000000000003</c:v>
                </c:pt>
                <c:pt idx="3224">
                  <c:v>23.36</c:v>
                </c:pt>
                <c:pt idx="3225">
                  <c:v>17.52</c:v>
                </c:pt>
                <c:pt idx="3226">
                  <c:v>42</c:v>
                </c:pt>
                <c:pt idx="3227">
                  <c:v>48</c:v>
                </c:pt>
                <c:pt idx="3228">
                  <c:v>111.96800000000002</c:v>
                </c:pt>
                <c:pt idx="3229">
                  <c:v>111.96800000000002</c:v>
                </c:pt>
                <c:pt idx="3230">
                  <c:v>239.8</c:v>
                </c:pt>
                <c:pt idx="3231">
                  <c:v>33.56</c:v>
                </c:pt>
                <c:pt idx="3232">
                  <c:v>35.856000000000009</c:v>
                </c:pt>
                <c:pt idx="3233">
                  <c:v>108.28999999999999</c:v>
                </c:pt>
                <c:pt idx="3234">
                  <c:v>57.599999999999994</c:v>
                </c:pt>
                <c:pt idx="3235">
                  <c:v>16.059999999999999</c:v>
                </c:pt>
                <c:pt idx="3236">
                  <c:v>74.5</c:v>
                </c:pt>
                <c:pt idx="3237">
                  <c:v>45.216000000000008</c:v>
                </c:pt>
                <c:pt idx="3238">
                  <c:v>53.44</c:v>
                </c:pt>
                <c:pt idx="3239">
                  <c:v>36.792000000000002</c:v>
                </c:pt>
                <c:pt idx="3240">
                  <c:v>36.792000000000002</c:v>
                </c:pt>
                <c:pt idx="3241">
                  <c:v>35.423999999999999</c:v>
                </c:pt>
                <c:pt idx="3242">
                  <c:v>35.423999999999999</c:v>
                </c:pt>
                <c:pt idx="3243">
                  <c:v>102.9</c:v>
                </c:pt>
                <c:pt idx="3244">
                  <c:v>34.056000000000004</c:v>
                </c:pt>
                <c:pt idx="3245">
                  <c:v>34.056000000000004</c:v>
                </c:pt>
                <c:pt idx="3246">
                  <c:v>36.576000000000001</c:v>
                </c:pt>
                <c:pt idx="3247">
                  <c:v>36.576000000000001</c:v>
                </c:pt>
                <c:pt idx="3248">
                  <c:v>65.8</c:v>
                </c:pt>
                <c:pt idx="3249">
                  <c:v>26.82</c:v>
                </c:pt>
                <c:pt idx="3250">
                  <c:v>75.744</c:v>
                </c:pt>
                <c:pt idx="3251">
                  <c:v>9.11</c:v>
                </c:pt>
                <c:pt idx="3252">
                  <c:v>36.432000000000002</c:v>
                </c:pt>
                <c:pt idx="3253">
                  <c:v>50.304000000000002</c:v>
                </c:pt>
                <c:pt idx="3254">
                  <c:v>18.16</c:v>
                </c:pt>
                <c:pt idx="3255">
                  <c:v>217.47199999999998</c:v>
                </c:pt>
                <c:pt idx="3256">
                  <c:v>23.296000000000003</c:v>
                </c:pt>
                <c:pt idx="3257">
                  <c:v>26.009999999999998</c:v>
                </c:pt>
                <c:pt idx="3258">
                  <c:v>26.009999999999998</c:v>
                </c:pt>
                <c:pt idx="3259">
                  <c:v>14.03</c:v>
                </c:pt>
                <c:pt idx="3260">
                  <c:v>271.2</c:v>
                </c:pt>
                <c:pt idx="3261">
                  <c:v>271.2</c:v>
                </c:pt>
                <c:pt idx="3262">
                  <c:v>42.72</c:v>
                </c:pt>
                <c:pt idx="3263">
                  <c:v>17.64</c:v>
                </c:pt>
                <c:pt idx="3264">
                  <c:v>13.98</c:v>
                </c:pt>
                <c:pt idx="3265">
                  <c:v>80.945999999999998</c:v>
                </c:pt>
                <c:pt idx="3266">
                  <c:v>15.384</c:v>
                </c:pt>
                <c:pt idx="3267">
                  <c:v>35.856000000000009</c:v>
                </c:pt>
                <c:pt idx="3268">
                  <c:v>35.856000000000009</c:v>
                </c:pt>
                <c:pt idx="3269">
                  <c:v>14.89</c:v>
                </c:pt>
                <c:pt idx="3270">
                  <c:v>25.12</c:v>
                </c:pt>
                <c:pt idx="3271">
                  <c:v>25.12</c:v>
                </c:pt>
                <c:pt idx="3272">
                  <c:v>19.559999999999999</c:v>
                </c:pt>
                <c:pt idx="3273">
                  <c:v>66.800000000000011</c:v>
                </c:pt>
                <c:pt idx="3274">
                  <c:v>98.56</c:v>
                </c:pt>
                <c:pt idx="3275">
                  <c:v>29.56</c:v>
                </c:pt>
                <c:pt idx="3276">
                  <c:v>159.232</c:v>
                </c:pt>
                <c:pt idx="3277">
                  <c:v>63.488</c:v>
                </c:pt>
                <c:pt idx="3278">
                  <c:v>44.009999999999991</c:v>
                </c:pt>
                <c:pt idx="3279">
                  <c:v>38.016000000000005</c:v>
                </c:pt>
                <c:pt idx="3280">
                  <c:v>90.496000000000009</c:v>
                </c:pt>
                <c:pt idx="3281">
                  <c:v>90.496000000000009</c:v>
                </c:pt>
                <c:pt idx="3282">
                  <c:v>28.736000000000004</c:v>
                </c:pt>
                <c:pt idx="3283">
                  <c:v>23.391999999999999</c:v>
                </c:pt>
                <c:pt idx="3284">
                  <c:v>23.391999999999999</c:v>
                </c:pt>
                <c:pt idx="3285">
                  <c:v>25.248000000000001</c:v>
                </c:pt>
                <c:pt idx="3286">
                  <c:v>33.695999999999998</c:v>
                </c:pt>
                <c:pt idx="3287">
                  <c:v>27.96</c:v>
                </c:pt>
                <c:pt idx="3288">
                  <c:v>23.94</c:v>
                </c:pt>
                <c:pt idx="3289">
                  <c:v>55.76</c:v>
                </c:pt>
                <c:pt idx="3290">
                  <c:v>85.259999999999991</c:v>
                </c:pt>
                <c:pt idx="3291">
                  <c:v>155.76</c:v>
                </c:pt>
                <c:pt idx="3292">
                  <c:v>155.76</c:v>
                </c:pt>
                <c:pt idx="3293">
                  <c:v>129.60000000000002</c:v>
                </c:pt>
                <c:pt idx="3294">
                  <c:v>35.856000000000009</c:v>
                </c:pt>
                <c:pt idx="3295">
                  <c:v>16.52</c:v>
                </c:pt>
                <c:pt idx="3296">
                  <c:v>16.52</c:v>
                </c:pt>
                <c:pt idx="3297">
                  <c:v>15.51</c:v>
                </c:pt>
                <c:pt idx="3298">
                  <c:v>15.51</c:v>
                </c:pt>
                <c:pt idx="3299">
                  <c:v>34.384</c:v>
                </c:pt>
                <c:pt idx="3300">
                  <c:v>386.55000000000007</c:v>
                </c:pt>
                <c:pt idx="3301">
                  <c:v>386.55000000000007</c:v>
                </c:pt>
                <c:pt idx="3302">
                  <c:v>17.12</c:v>
                </c:pt>
                <c:pt idx="3303">
                  <c:v>17.12</c:v>
                </c:pt>
                <c:pt idx="3304">
                  <c:v>17.12</c:v>
                </c:pt>
                <c:pt idx="3305">
                  <c:v>76.896000000000001</c:v>
                </c:pt>
                <c:pt idx="3306">
                  <c:v>11.744</c:v>
                </c:pt>
                <c:pt idx="3307">
                  <c:v>304.584</c:v>
                </c:pt>
                <c:pt idx="3308">
                  <c:v>16.52</c:v>
                </c:pt>
                <c:pt idx="3309">
                  <c:v>16.52</c:v>
                </c:pt>
                <c:pt idx="3310">
                  <c:v>16.52</c:v>
                </c:pt>
                <c:pt idx="3311">
                  <c:v>30.384</c:v>
                </c:pt>
                <c:pt idx="3312">
                  <c:v>30.336000000000002</c:v>
                </c:pt>
                <c:pt idx="3313">
                  <c:v>35.550000000000004</c:v>
                </c:pt>
                <c:pt idx="3314">
                  <c:v>19.36</c:v>
                </c:pt>
                <c:pt idx="3315">
                  <c:v>69.5</c:v>
                </c:pt>
                <c:pt idx="3316">
                  <c:v>7.64</c:v>
                </c:pt>
                <c:pt idx="3317">
                  <c:v>15.92</c:v>
                </c:pt>
                <c:pt idx="3318">
                  <c:v>21.376000000000001</c:v>
                </c:pt>
                <c:pt idx="3319">
                  <c:v>21.376000000000001</c:v>
                </c:pt>
                <c:pt idx="3320">
                  <c:v>21.376000000000001</c:v>
                </c:pt>
                <c:pt idx="3321">
                  <c:v>447.69600000000003</c:v>
                </c:pt>
                <c:pt idx="3322">
                  <c:v>38.519999999999996</c:v>
                </c:pt>
                <c:pt idx="3323">
                  <c:v>38.519999999999996</c:v>
                </c:pt>
                <c:pt idx="3324">
                  <c:v>198.52800000000002</c:v>
                </c:pt>
                <c:pt idx="3325">
                  <c:v>111.67200000000001</c:v>
                </c:pt>
                <c:pt idx="3326">
                  <c:v>186.04</c:v>
                </c:pt>
                <c:pt idx="3327">
                  <c:v>29.76</c:v>
                </c:pt>
                <c:pt idx="3328">
                  <c:v>29.76</c:v>
                </c:pt>
                <c:pt idx="3329">
                  <c:v>27.36</c:v>
                </c:pt>
                <c:pt idx="3330">
                  <c:v>18.920000000000002</c:v>
                </c:pt>
                <c:pt idx="3331">
                  <c:v>229.32</c:v>
                </c:pt>
                <c:pt idx="3332">
                  <c:v>73.695999999999998</c:v>
                </c:pt>
                <c:pt idx="3333">
                  <c:v>31.536000000000001</c:v>
                </c:pt>
                <c:pt idx="3334">
                  <c:v>209.60000000000002</c:v>
                </c:pt>
                <c:pt idx="3335">
                  <c:v>12.22</c:v>
                </c:pt>
                <c:pt idx="3336">
                  <c:v>87.984000000000009</c:v>
                </c:pt>
                <c:pt idx="3337">
                  <c:v>19.28</c:v>
                </c:pt>
                <c:pt idx="3338">
                  <c:v>48.783999999999999</c:v>
                </c:pt>
                <c:pt idx="3339">
                  <c:v>52.991999999999997</c:v>
                </c:pt>
                <c:pt idx="3340">
                  <c:v>13.97</c:v>
                </c:pt>
                <c:pt idx="3341">
                  <c:v>44.672000000000004</c:v>
                </c:pt>
                <c:pt idx="3342">
                  <c:v>20.736000000000004</c:v>
                </c:pt>
                <c:pt idx="3343">
                  <c:v>20.736000000000004</c:v>
                </c:pt>
                <c:pt idx="3344">
                  <c:v>20.736000000000004</c:v>
                </c:pt>
                <c:pt idx="3345">
                  <c:v>20.736000000000004</c:v>
                </c:pt>
                <c:pt idx="3346">
                  <c:v>20.736000000000004</c:v>
                </c:pt>
                <c:pt idx="3347">
                  <c:v>20.736000000000004</c:v>
                </c:pt>
                <c:pt idx="3348">
                  <c:v>20.736000000000004</c:v>
                </c:pt>
                <c:pt idx="3349">
                  <c:v>20.736000000000004</c:v>
                </c:pt>
                <c:pt idx="3350">
                  <c:v>20.736000000000004</c:v>
                </c:pt>
                <c:pt idx="3351">
                  <c:v>20.736000000000004</c:v>
                </c:pt>
                <c:pt idx="3352">
                  <c:v>20.736000000000004</c:v>
                </c:pt>
                <c:pt idx="3353">
                  <c:v>20.736000000000004</c:v>
                </c:pt>
                <c:pt idx="3354">
                  <c:v>20.736000000000004</c:v>
                </c:pt>
                <c:pt idx="3355">
                  <c:v>20.736000000000004</c:v>
                </c:pt>
                <c:pt idx="3356">
                  <c:v>20.736000000000004</c:v>
                </c:pt>
                <c:pt idx="3357">
                  <c:v>39.936000000000007</c:v>
                </c:pt>
                <c:pt idx="3358">
                  <c:v>15.72</c:v>
                </c:pt>
                <c:pt idx="3359">
                  <c:v>69.5</c:v>
                </c:pt>
                <c:pt idx="3360">
                  <c:v>23.490000000000002</c:v>
                </c:pt>
                <c:pt idx="3361">
                  <c:v>15</c:v>
                </c:pt>
                <c:pt idx="3362">
                  <c:v>335.94400000000002</c:v>
                </c:pt>
                <c:pt idx="3363">
                  <c:v>54.5</c:v>
                </c:pt>
                <c:pt idx="3364">
                  <c:v>35.96</c:v>
                </c:pt>
                <c:pt idx="3365">
                  <c:v>107.85600000000002</c:v>
                </c:pt>
                <c:pt idx="3366">
                  <c:v>60.544000000000011</c:v>
                </c:pt>
                <c:pt idx="3367">
                  <c:v>143.43199999999999</c:v>
                </c:pt>
                <c:pt idx="3368">
                  <c:v>14.32</c:v>
                </c:pt>
                <c:pt idx="3369">
                  <c:v>54.527999999999999</c:v>
                </c:pt>
                <c:pt idx="3370">
                  <c:v>7.61</c:v>
                </c:pt>
                <c:pt idx="3371">
                  <c:v>7.61</c:v>
                </c:pt>
                <c:pt idx="3372">
                  <c:v>27.231999999999999</c:v>
                </c:pt>
                <c:pt idx="3373">
                  <c:v>142.84800000000001</c:v>
                </c:pt>
                <c:pt idx="3374">
                  <c:v>31.68</c:v>
                </c:pt>
                <c:pt idx="3375">
                  <c:v>40.32</c:v>
                </c:pt>
                <c:pt idx="3376">
                  <c:v>70.560000000000016</c:v>
                </c:pt>
                <c:pt idx="3377">
                  <c:v>21.696000000000002</c:v>
                </c:pt>
                <c:pt idx="3378">
                  <c:v>328.10399999999998</c:v>
                </c:pt>
                <c:pt idx="3379">
                  <c:v>43.264000000000003</c:v>
                </c:pt>
                <c:pt idx="3380">
                  <c:v>37.44</c:v>
                </c:pt>
                <c:pt idx="3381">
                  <c:v>9.3439999999999994</c:v>
                </c:pt>
                <c:pt idx="3382">
                  <c:v>23.36</c:v>
                </c:pt>
                <c:pt idx="3383">
                  <c:v>32.328000000000003</c:v>
                </c:pt>
                <c:pt idx="3384">
                  <c:v>32.328000000000003</c:v>
                </c:pt>
                <c:pt idx="3385">
                  <c:v>7.78</c:v>
                </c:pt>
                <c:pt idx="3386">
                  <c:v>55.991999999999997</c:v>
                </c:pt>
                <c:pt idx="3387">
                  <c:v>199.80000000000004</c:v>
                </c:pt>
                <c:pt idx="3388">
                  <c:v>7.28</c:v>
                </c:pt>
                <c:pt idx="3389">
                  <c:v>63.36</c:v>
                </c:pt>
                <c:pt idx="3390">
                  <c:v>16.559999999999999</c:v>
                </c:pt>
                <c:pt idx="3391">
                  <c:v>14.76</c:v>
                </c:pt>
                <c:pt idx="3392">
                  <c:v>14.76</c:v>
                </c:pt>
                <c:pt idx="3393">
                  <c:v>14.76</c:v>
                </c:pt>
                <c:pt idx="3394">
                  <c:v>19.136000000000003</c:v>
                </c:pt>
                <c:pt idx="3395">
                  <c:v>38.519999999999996</c:v>
                </c:pt>
                <c:pt idx="3396">
                  <c:v>83.087999999999994</c:v>
                </c:pt>
                <c:pt idx="3397">
                  <c:v>11.54</c:v>
                </c:pt>
                <c:pt idx="3398">
                  <c:v>19.744</c:v>
                </c:pt>
                <c:pt idx="3399">
                  <c:v>20.32</c:v>
                </c:pt>
                <c:pt idx="3400">
                  <c:v>39.424000000000007</c:v>
                </c:pt>
                <c:pt idx="3401">
                  <c:v>40</c:v>
                </c:pt>
                <c:pt idx="3402">
                  <c:v>31.752000000000002</c:v>
                </c:pt>
                <c:pt idx="3403">
                  <c:v>14.32</c:v>
                </c:pt>
                <c:pt idx="3404">
                  <c:v>7.31</c:v>
                </c:pt>
                <c:pt idx="3405">
                  <c:v>7.31</c:v>
                </c:pt>
                <c:pt idx="3406">
                  <c:v>581.33199999999999</c:v>
                </c:pt>
                <c:pt idx="3407">
                  <c:v>18.815999999999999</c:v>
                </c:pt>
                <c:pt idx="3408">
                  <c:v>1022.76</c:v>
                </c:pt>
                <c:pt idx="3409">
                  <c:v>32.688000000000002</c:v>
                </c:pt>
                <c:pt idx="3410">
                  <c:v>77.824000000000012</c:v>
                </c:pt>
                <c:pt idx="3411">
                  <c:v>77.824000000000012</c:v>
                </c:pt>
                <c:pt idx="3412">
                  <c:v>35.799999999999997</c:v>
                </c:pt>
                <c:pt idx="3413">
                  <c:v>52.2</c:v>
                </c:pt>
                <c:pt idx="3414">
                  <c:v>169.20000000000002</c:v>
                </c:pt>
                <c:pt idx="3415">
                  <c:v>58.25</c:v>
                </c:pt>
                <c:pt idx="3416">
                  <c:v>34.92</c:v>
                </c:pt>
                <c:pt idx="3417">
                  <c:v>14.200000000000001</c:v>
                </c:pt>
                <c:pt idx="3418">
                  <c:v>32.328000000000003</c:v>
                </c:pt>
                <c:pt idx="3419">
                  <c:v>11.21</c:v>
                </c:pt>
                <c:pt idx="3420">
                  <c:v>11.21</c:v>
                </c:pt>
                <c:pt idx="3421">
                  <c:v>26.88</c:v>
                </c:pt>
                <c:pt idx="3422">
                  <c:v>43.008000000000003</c:v>
                </c:pt>
                <c:pt idx="3423">
                  <c:v>9.5840000000000014</c:v>
                </c:pt>
                <c:pt idx="3424">
                  <c:v>9.5840000000000014</c:v>
                </c:pt>
                <c:pt idx="3425">
                  <c:v>18.496000000000002</c:v>
                </c:pt>
                <c:pt idx="3426">
                  <c:v>18.496000000000002</c:v>
                </c:pt>
                <c:pt idx="3427">
                  <c:v>18.496000000000002</c:v>
                </c:pt>
                <c:pt idx="3428">
                  <c:v>18.496000000000002</c:v>
                </c:pt>
                <c:pt idx="3429">
                  <c:v>67.040000000000006</c:v>
                </c:pt>
                <c:pt idx="3430">
                  <c:v>312.81600000000003</c:v>
                </c:pt>
                <c:pt idx="3431">
                  <c:v>418.49999999999994</c:v>
                </c:pt>
                <c:pt idx="3432">
                  <c:v>83.6</c:v>
                </c:pt>
                <c:pt idx="3433">
                  <c:v>36.863999999999997</c:v>
                </c:pt>
                <c:pt idx="3434">
                  <c:v>36.863999999999997</c:v>
                </c:pt>
                <c:pt idx="3435">
                  <c:v>36.863999999999997</c:v>
                </c:pt>
                <c:pt idx="3436">
                  <c:v>36.863999999999997</c:v>
                </c:pt>
                <c:pt idx="3437">
                  <c:v>26.712</c:v>
                </c:pt>
                <c:pt idx="3438">
                  <c:v>26.712</c:v>
                </c:pt>
                <c:pt idx="3439">
                  <c:v>49.968000000000004</c:v>
                </c:pt>
                <c:pt idx="3440">
                  <c:v>46.728000000000002</c:v>
                </c:pt>
                <c:pt idx="3441">
                  <c:v>14.08</c:v>
                </c:pt>
                <c:pt idx="3442">
                  <c:v>42.112000000000002</c:v>
                </c:pt>
                <c:pt idx="3443">
                  <c:v>18.784000000000002</c:v>
                </c:pt>
                <c:pt idx="3444">
                  <c:v>32.849999999999994</c:v>
                </c:pt>
                <c:pt idx="3445">
                  <c:v>19.456000000000003</c:v>
                </c:pt>
                <c:pt idx="3446">
                  <c:v>32.776000000000003</c:v>
                </c:pt>
                <c:pt idx="3447">
                  <c:v>20.16</c:v>
                </c:pt>
                <c:pt idx="3448">
                  <c:v>217.80000000000004</c:v>
                </c:pt>
                <c:pt idx="3449">
                  <c:v>19.328000000000003</c:v>
                </c:pt>
                <c:pt idx="3450">
                  <c:v>18</c:v>
                </c:pt>
                <c:pt idx="3451">
                  <c:v>291.52800000000002</c:v>
                </c:pt>
                <c:pt idx="3452">
                  <c:v>30.33</c:v>
                </c:pt>
                <c:pt idx="3453">
                  <c:v>46.08</c:v>
                </c:pt>
                <c:pt idx="3454">
                  <c:v>46.08</c:v>
                </c:pt>
                <c:pt idx="3455">
                  <c:v>54.272000000000006</c:v>
                </c:pt>
                <c:pt idx="3456">
                  <c:v>29.736000000000004</c:v>
                </c:pt>
                <c:pt idx="3457">
                  <c:v>29.736000000000004</c:v>
                </c:pt>
                <c:pt idx="3458">
                  <c:v>1126.5099999999998</c:v>
                </c:pt>
                <c:pt idx="3459">
                  <c:v>8.8719999999999999</c:v>
                </c:pt>
                <c:pt idx="3460">
                  <c:v>30.816000000000006</c:v>
                </c:pt>
                <c:pt idx="3461">
                  <c:v>30.816000000000006</c:v>
                </c:pt>
                <c:pt idx="3462">
                  <c:v>6.68</c:v>
                </c:pt>
                <c:pt idx="3463">
                  <c:v>6.68</c:v>
                </c:pt>
                <c:pt idx="3464">
                  <c:v>255.68</c:v>
                </c:pt>
                <c:pt idx="3465">
                  <c:v>71.344000000000008</c:v>
                </c:pt>
                <c:pt idx="3466">
                  <c:v>127.12</c:v>
                </c:pt>
                <c:pt idx="3467">
                  <c:v>47.04</c:v>
                </c:pt>
                <c:pt idx="3468">
                  <c:v>47.04</c:v>
                </c:pt>
                <c:pt idx="3469">
                  <c:v>6.48</c:v>
                </c:pt>
                <c:pt idx="3470">
                  <c:v>6.48</c:v>
                </c:pt>
                <c:pt idx="3471">
                  <c:v>54.144000000000005</c:v>
                </c:pt>
                <c:pt idx="3472">
                  <c:v>15.4</c:v>
                </c:pt>
                <c:pt idx="3473">
                  <c:v>20.096000000000004</c:v>
                </c:pt>
                <c:pt idx="3474">
                  <c:v>38.624000000000002</c:v>
                </c:pt>
                <c:pt idx="3475">
                  <c:v>17.856000000000002</c:v>
                </c:pt>
                <c:pt idx="3476">
                  <c:v>36.992000000000004</c:v>
                </c:pt>
                <c:pt idx="3477">
                  <c:v>6.48</c:v>
                </c:pt>
                <c:pt idx="3478">
                  <c:v>6.48</c:v>
                </c:pt>
                <c:pt idx="3479">
                  <c:v>6.48</c:v>
                </c:pt>
                <c:pt idx="3480">
                  <c:v>6.48</c:v>
                </c:pt>
                <c:pt idx="3481">
                  <c:v>6.48</c:v>
                </c:pt>
                <c:pt idx="3482">
                  <c:v>6.48</c:v>
                </c:pt>
                <c:pt idx="3483">
                  <c:v>6.48</c:v>
                </c:pt>
                <c:pt idx="3484">
                  <c:v>6.48</c:v>
                </c:pt>
                <c:pt idx="3485">
                  <c:v>23.92</c:v>
                </c:pt>
                <c:pt idx="3486">
                  <c:v>22.68</c:v>
                </c:pt>
                <c:pt idx="3487">
                  <c:v>28.16</c:v>
                </c:pt>
                <c:pt idx="3488">
                  <c:v>27.432000000000002</c:v>
                </c:pt>
                <c:pt idx="3489">
                  <c:v>19.88</c:v>
                </c:pt>
                <c:pt idx="3490">
                  <c:v>28.295999999999999</c:v>
                </c:pt>
                <c:pt idx="3491">
                  <c:v>104.83200000000001</c:v>
                </c:pt>
                <c:pt idx="3492">
                  <c:v>12.48</c:v>
                </c:pt>
                <c:pt idx="3493">
                  <c:v>18.52</c:v>
                </c:pt>
                <c:pt idx="3494">
                  <c:v>10.9</c:v>
                </c:pt>
                <c:pt idx="3495">
                  <c:v>53.820000000000007</c:v>
                </c:pt>
                <c:pt idx="3496">
                  <c:v>6.08</c:v>
                </c:pt>
                <c:pt idx="3497">
                  <c:v>14.8</c:v>
                </c:pt>
                <c:pt idx="3498">
                  <c:v>11.032</c:v>
                </c:pt>
                <c:pt idx="3499">
                  <c:v>13.16</c:v>
                </c:pt>
                <c:pt idx="3500">
                  <c:v>13.16</c:v>
                </c:pt>
                <c:pt idx="3501">
                  <c:v>17.28</c:v>
                </c:pt>
                <c:pt idx="3502">
                  <c:v>12.6</c:v>
                </c:pt>
                <c:pt idx="3503">
                  <c:v>80.384000000000015</c:v>
                </c:pt>
                <c:pt idx="3504">
                  <c:v>17.216000000000001</c:v>
                </c:pt>
                <c:pt idx="3505">
                  <c:v>16.72</c:v>
                </c:pt>
                <c:pt idx="3506">
                  <c:v>16.576000000000001</c:v>
                </c:pt>
                <c:pt idx="3507">
                  <c:v>29.99</c:v>
                </c:pt>
                <c:pt idx="3508">
                  <c:v>19.136000000000003</c:v>
                </c:pt>
                <c:pt idx="3509">
                  <c:v>26.567999999999998</c:v>
                </c:pt>
                <c:pt idx="3510">
                  <c:v>55.25</c:v>
                </c:pt>
                <c:pt idx="3511">
                  <c:v>44.2</c:v>
                </c:pt>
                <c:pt idx="3512">
                  <c:v>10.98</c:v>
                </c:pt>
                <c:pt idx="3513">
                  <c:v>43.84</c:v>
                </c:pt>
                <c:pt idx="3514">
                  <c:v>16.896000000000001</c:v>
                </c:pt>
                <c:pt idx="3515">
                  <c:v>12.32</c:v>
                </c:pt>
                <c:pt idx="3516">
                  <c:v>12.32</c:v>
                </c:pt>
                <c:pt idx="3517">
                  <c:v>12.32</c:v>
                </c:pt>
                <c:pt idx="3518">
                  <c:v>7.58</c:v>
                </c:pt>
                <c:pt idx="3519">
                  <c:v>18.089999999999996</c:v>
                </c:pt>
                <c:pt idx="3520">
                  <c:v>52.5</c:v>
                </c:pt>
                <c:pt idx="3521">
                  <c:v>83.92</c:v>
                </c:pt>
                <c:pt idx="3522">
                  <c:v>83.92</c:v>
                </c:pt>
                <c:pt idx="3523">
                  <c:v>6.38</c:v>
                </c:pt>
                <c:pt idx="3524">
                  <c:v>440.18999999999994</c:v>
                </c:pt>
                <c:pt idx="3525">
                  <c:v>7.8239999999999998</c:v>
                </c:pt>
                <c:pt idx="3526">
                  <c:v>7.8239999999999998</c:v>
                </c:pt>
                <c:pt idx="3527">
                  <c:v>26.064</c:v>
                </c:pt>
                <c:pt idx="3528">
                  <c:v>44.48</c:v>
                </c:pt>
                <c:pt idx="3529">
                  <c:v>44.48</c:v>
                </c:pt>
                <c:pt idx="3530">
                  <c:v>15.936000000000002</c:v>
                </c:pt>
                <c:pt idx="3531">
                  <c:v>15.936000000000002</c:v>
                </c:pt>
                <c:pt idx="3532">
                  <c:v>10.68</c:v>
                </c:pt>
                <c:pt idx="3533">
                  <c:v>5.88</c:v>
                </c:pt>
                <c:pt idx="3534">
                  <c:v>26.567999999999998</c:v>
                </c:pt>
                <c:pt idx="3535">
                  <c:v>18.36</c:v>
                </c:pt>
                <c:pt idx="3536">
                  <c:v>18.36</c:v>
                </c:pt>
                <c:pt idx="3537">
                  <c:v>29.52</c:v>
                </c:pt>
                <c:pt idx="3538">
                  <c:v>29.52</c:v>
                </c:pt>
                <c:pt idx="3539">
                  <c:v>29.52</c:v>
                </c:pt>
                <c:pt idx="3540">
                  <c:v>29.52</c:v>
                </c:pt>
                <c:pt idx="3541">
                  <c:v>23.68</c:v>
                </c:pt>
                <c:pt idx="3542">
                  <c:v>255.52800000000002</c:v>
                </c:pt>
                <c:pt idx="3543">
                  <c:v>75.679999999999993</c:v>
                </c:pt>
                <c:pt idx="3544">
                  <c:v>10.9</c:v>
                </c:pt>
                <c:pt idx="3545">
                  <c:v>5.78</c:v>
                </c:pt>
                <c:pt idx="3546">
                  <c:v>10.89</c:v>
                </c:pt>
                <c:pt idx="3547">
                  <c:v>11.52</c:v>
                </c:pt>
                <c:pt idx="3548">
                  <c:v>11.52</c:v>
                </c:pt>
                <c:pt idx="3549">
                  <c:v>11.52</c:v>
                </c:pt>
                <c:pt idx="3550">
                  <c:v>11.52</c:v>
                </c:pt>
                <c:pt idx="3551">
                  <c:v>23.256</c:v>
                </c:pt>
                <c:pt idx="3552">
                  <c:v>23.256</c:v>
                </c:pt>
                <c:pt idx="3553">
                  <c:v>41.6</c:v>
                </c:pt>
                <c:pt idx="3554">
                  <c:v>41.6</c:v>
                </c:pt>
                <c:pt idx="3555">
                  <c:v>149.24800000000002</c:v>
                </c:pt>
                <c:pt idx="3556">
                  <c:v>15.424000000000001</c:v>
                </c:pt>
                <c:pt idx="3557">
                  <c:v>15.424000000000001</c:v>
                </c:pt>
                <c:pt idx="3558">
                  <c:v>15.424000000000001</c:v>
                </c:pt>
                <c:pt idx="3559">
                  <c:v>9.98</c:v>
                </c:pt>
                <c:pt idx="3560">
                  <c:v>22.32</c:v>
                </c:pt>
                <c:pt idx="3561">
                  <c:v>79.600000000000009</c:v>
                </c:pt>
                <c:pt idx="3562">
                  <c:v>17.920000000000002</c:v>
                </c:pt>
                <c:pt idx="3563">
                  <c:v>126.72000000000001</c:v>
                </c:pt>
                <c:pt idx="3564">
                  <c:v>7.9200000000000008</c:v>
                </c:pt>
                <c:pt idx="3565">
                  <c:v>42.56</c:v>
                </c:pt>
                <c:pt idx="3566">
                  <c:v>29.808</c:v>
                </c:pt>
                <c:pt idx="3567">
                  <c:v>16.192</c:v>
                </c:pt>
                <c:pt idx="3568">
                  <c:v>46.999999999999993</c:v>
                </c:pt>
                <c:pt idx="3569">
                  <c:v>25.128000000000004</c:v>
                </c:pt>
                <c:pt idx="3570">
                  <c:v>54.336000000000006</c:v>
                </c:pt>
                <c:pt idx="3571">
                  <c:v>11.56</c:v>
                </c:pt>
                <c:pt idx="3572">
                  <c:v>11.56</c:v>
                </c:pt>
                <c:pt idx="3573">
                  <c:v>36.192</c:v>
                </c:pt>
                <c:pt idx="3574">
                  <c:v>16.919999999999998</c:v>
                </c:pt>
                <c:pt idx="3575">
                  <c:v>15.02</c:v>
                </c:pt>
                <c:pt idx="3576">
                  <c:v>37.28</c:v>
                </c:pt>
                <c:pt idx="3577">
                  <c:v>167.77600000000001</c:v>
                </c:pt>
                <c:pt idx="3578">
                  <c:v>34.056000000000004</c:v>
                </c:pt>
                <c:pt idx="3579">
                  <c:v>16.576000000000001</c:v>
                </c:pt>
                <c:pt idx="3580">
                  <c:v>5.98</c:v>
                </c:pt>
                <c:pt idx="3581">
                  <c:v>5.98</c:v>
                </c:pt>
                <c:pt idx="3582">
                  <c:v>15.936000000000002</c:v>
                </c:pt>
                <c:pt idx="3583">
                  <c:v>15.936000000000002</c:v>
                </c:pt>
                <c:pt idx="3584">
                  <c:v>28.499999999999996</c:v>
                </c:pt>
                <c:pt idx="3585">
                  <c:v>267.83999999999997</c:v>
                </c:pt>
                <c:pt idx="3586">
                  <c:v>17.12</c:v>
                </c:pt>
                <c:pt idx="3587">
                  <c:v>11.52</c:v>
                </c:pt>
                <c:pt idx="3588">
                  <c:v>11.76</c:v>
                </c:pt>
                <c:pt idx="3589">
                  <c:v>10.16</c:v>
                </c:pt>
                <c:pt idx="3590">
                  <c:v>70.432000000000002</c:v>
                </c:pt>
                <c:pt idx="3591">
                  <c:v>35.207999999999998</c:v>
                </c:pt>
                <c:pt idx="3592">
                  <c:v>16.896000000000001</c:v>
                </c:pt>
                <c:pt idx="3593">
                  <c:v>16.896000000000001</c:v>
                </c:pt>
                <c:pt idx="3594">
                  <c:v>6.28</c:v>
                </c:pt>
                <c:pt idx="3595">
                  <c:v>37.599999999999994</c:v>
                </c:pt>
                <c:pt idx="3596">
                  <c:v>210.00800000000001</c:v>
                </c:pt>
                <c:pt idx="3597">
                  <c:v>18.72</c:v>
                </c:pt>
                <c:pt idx="3598">
                  <c:v>10.64</c:v>
                </c:pt>
                <c:pt idx="3599">
                  <c:v>83.13600000000001</c:v>
                </c:pt>
                <c:pt idx="3600">
                  <c:v>7.9920000000000009</c:v>
                </c:pt>
                <c:pt idx="3601">
                  <c:v>15.936000000000002</c:v>
                </c:pt>
                <c:pt idx="3602">
                  <c:v>29.592000000000002</c:v>
                </c:pt>
                <c:pt idx="3603">
                  <c:v>171.8</c:v>
                </c:pt>
                <c:pt idx="3604">
                  <c:v>32.472000000000001</c:v>
                </c:pt>
                <c:pt idx="3605">
                  <c:v>87.912000000000006</c:v>
                </c:pt>
                <c:pt idx="3606">
                  <c:v>14.624000000000002</c:v>
                </c:pt>
                <c:pt idx="3607">
                  <c:v>26.46</c:v>
                </c:pt>
                <c:pt idx="3608">
                  <c:v>26.46</c:v>
                </c:pt>
                <c:pt idx="3609">
                  <c:v>43.77600000000001</c:v>
                </c:pt>
                <c:pt idx="3610">
                  <c:v>44</c:v>
                </c:pt>
                <c:pt idx="3611">
                  <c:v>22.656000000000002</c:v>
                </c:pt>
                <c:pt idx="3612">
                  <c:v>15.8</c:v>
                </c:pt>
                <c:pt idx="3613">
                  <c:v>31.52</c:v>
                </c:pt>
                <c:pt idx="3614">
                  <c:v>100.58400000000002</c:v>
                </c:pt>
                <c:pt idx="3615">
                  <c:v>20.735999999999997</c:v>
                </c:pt>
                <c:pt idx="3616">
                  <c:v>20.735999999999997</c:v>
                </c:pt>
                <c:pt idx="3617">
                  <c:v>25.92</c:v>
                </c:pt>
                <c:pt idx="3618">
                  <c:v>25.92</c:v>
                </c:pt>
                <c:pt idx="3619">
                  <c:v>44.480000000000004</c:v>
                </c:pt>
                <c:pt idx="3620">
                  <c:v>99.591999999999999</c:v>
                </c:pt>
                <c:pt idx="3621">
                  <c:v>42.623999999999995</c:v>
                </c:pt>
                <c:pt idx="3622">
                  <c:v>17.12</c:v>
                </c:pt>
                <c:pt idx="3623">
                  <c:v>17.12</c:v>
                </c:pt>
                <c:pt idx="3624">
                  <c:v>21.240000000000002</c:v>
                </c:pt>
                <c:pt idx="3625">
                  <c:v>21.240000000000002</c:v>
                </c:pt>
                <c:pt idx="3626">
                  <c:v>89.600000000000009</c:v>
                </c:pt>
                <c:pt idx="3627">
                  <c:v>53.640000000000008</c:v>
                </c:pt>
                <c:pt idx="3628">
                  <c:v>32.776000000000003</c:v>
                </c:pt>
                <c:pt idx="3629">
                  <c:v>4.9800000000000004</c:v>
                </c:pt>
                <c:pt idx="3630">
                  <c:v>16.239999999999998</c:v>
                </c:pt>
                <c:pt idx="3631">
                  <c:v>25.92</c:v>
                </c:pt>
                <c:pt idx="3632">
                  <c:v>26.82</c:v>
                </c:pt>
                <c:pt idx="3633">
                  <c:v>4.91</c:v>
                </c:pt>
                <c:pt idx="3634">
                  <c:v>10.44</c:v>
                </c:pt>
                <c:pt idx="3635">
                  <c:v>10.44</c:v>
                </c:pt>
                <c:pt idx="3636">
                  <c:v>5</c:v>
                </c:pt>
                <c:pt idx="3637">
                  <c:v>719.90999999999985</c:v>
                </c:pt>
                <c:pt idx="3638">
                  <c:v>127.87200000000001</c:v>
                </c:pt>
                <c:pt idx="3639">
                  <c:v>14.208000000000002</c:v>
                </c:pt>
                <c:pt idx="3640">
                  <c:v>143.82</c:v>
                </c:pt>
                <c:pt idx="3641">
                  <c:v>47.936000000000007</c:v>
                </c:pt>
                <c:pt idx="3642">
                  <c:v>47.904000000000003</c:v>
                </c:pt>
                <c:pt idx="3643">
                  <c:v>63.84</c:v>
                </c:pt>
                <c:pt idx="3644">
                  <c:v>12.736000000000001</c:v>
                </c:pt>
                <c:pt idx="3645">
                  <c:v>14.144</c:v>
                </c:pt>
                <c:pt idx="3646">
                  <c:v>26.46</c:v>
                </c:pt>
                <c:pt idx="3647">
                  <c:v>26.46</c:v>
                </c:pt>
                <c:pt idx="3648">
                  <c:v>5.28</c:v>
                </c:pt>
                <c:pt idx="3649">
                  <c:v>79</c:v>
                </c:pt>
                <c:pt idx="3650">
                  <c:v>29.152000000000001</c:v>
                </c:pt>
                <c:pt idx="3651">
                  <c:v>29.152000000000001</c:v>
                </c:pt>
                <c:pt idx="3652">
                  <c:v>113.03999999999999</c:v>
                </c:pt>
                <c:pt idx="3653">
                  <c:v>5.47</c:v>
                </c:pt>
                <c:pt idx="3654">
                  <c:v>33.6</c:v>
                </c:pt>
                <c:pt idx="3655">
                  <c:v>20.808000000000003</c:v>
                </c:pt>
                <c:pt idx="3656">
                  <c:v>4.9800000000000004</c:v>
                </c:pt>
                <c:pt idx="3657">
                  <c:v>130.928</c:v>
                </c:pt>
                <c:pt idx="3658">
                  <c:v>112.17600000000002</c:v>
                </c:pt>
                <c:pt idx="3659">
                  <c:v>41.536000000000001</c:v>
                </c:pt>
                <c:pt idx="3660">
                  <c:v>20.735999999999997</c:v>
                </c:pt>
                <c:pt idx="3661">
                  <c:v>46.656000000000006</c:v>
                </c:pt>
                <c:pt idx="3662">
                  <c:v>19.84</c:v>
                </c:pt>
                <c:pt idx="3663">
                  <c:v>21.455999999999996</c:v>
                </c:pt>
                <c:pt idx="3664">
                  <c:v>103.2</c:v>
                </c:pt>
                <c:pt idx="3665">
                  <c:v>623.53800000000012</c:v>
                </c:pt>
                <c:pt idx="3666">
                  <c:v>6.79</c:v>
                </c:pt>
                <c:pt idx="3667">
                  <c:v>27.629999999999995</c:v>
                </c:pt>
                <c:pt idx="3668">
                  <c:v>574.75</c:v>
                </c:pt>
                <c:pt idx="3669">
                  <c:v>43.6</c:v>
                </c:pt>
                <c:pt idx="3670">
                  <c:v>41.6</c:v>
                </c:pt>
                <c:pt idx="3671">
                  <c:v>17.48</c:v>
                </c:pt>
                <c:pt idx="3672">
                  <c:v>75.2</c:v>
                </c:pt>
                <c:pt idx="3673">
                  <c:v>14.368000000000002</c:v>
                </c:pt>
                <c:pt idx="3674">
                  <c:v>14.368000000000002</c:v>
                </c:pt>
                <c:pt idx="3675">
                  <c:v>11.968000000000002</c:v>
                </c:pt>
                <c:pt idx="3676">
                  <c:v>11.968000000000002</c:v>
                </c:pt>
                <c:pt idx="3677">
                  <c:v>31.95</c:v>
                </c:pt>
                <c:pt idx="3678">
                  <c:v>285.69600000000003</c:v>
                </c:pt>
                <c:pt idx="3679">
                  <c:v>13.216000000000001</c:v>
                </c:pt>
                <c:pt idx="3680">
                  <c:v>27.84</c:v>
                </c:pt>
                <c:pt idx="3681">
                  <c:v>11.12</c:v>
                </c:pt>
                <c:pt idx="3682">
                  <c:v>24.660000000000004</c:v>
                </c:pt>
                <c:pt idx="3683">
                  <c:v>12.192</c:v>
                </c:pt>
                <c:pt idx="3684">
                  <c:v>12.192</c:v>
                </c:pt>
                <c:pt idx="3685">
                  <c:v>21.167999999999999</c:v>
                </c:pt>
                <c:pt idx="3686">
                  <c:v>21.167999999999999</c:v>
                </c:pt>
                <c:pt idx="3687">
                  <c:v>77.824000000000012</c:v>
                </c:pt>
                <c:pt idx="3688">
                  <c:v>42</c:v>
                </c:pt>
                <c:pt idx="3689">
                  <c:v>4.95</c:v>
                </c:pt>
                <c:pt idx="3690">
                  <c:v>104.4</c:v>
                </c:pt>
                <c:pt idx="3691">
                  <c:v>15.808000000000002</c:v>
                </c:pt>
                <c:pt idx="3692">
                  <c:v>12.416</c:v>
                </c:pt>
                <c:pt idx="3693">
                  <c:v>25.02</c:v>
                </c:pt>
                <c:pt idx="3694">
                  <c:v>20.015999999999998</c:v>
                </c:pt>
                <c:pt idx="3695">
                  <c:v>19.620000000000005</c:v>
                </c:pt>
                <c:pt idx="3696">
                  <c:v>12.736000000000001</c:v>
                </c:pt>
                <c:pt idx="3697">
                  <c:v>13.216000000000001</c:v>
                </c:pt>
                <c:pt idx="3698">
                  <c:v>4.7699999999999996</c:v>
                </c:pt>
                <c:pt idx="3699">
                  <c:v>13.696000000000002</c:v>
                </c:pt>
                <c:pt idx="3700">
                  <c:v>13.696000000000002</c:v>
                </c:pt>
                <c:pt idx="3701">
                  <c:v>12.192</c:v>
                </c:pt>
                <c:pt idx="3702">
                  <c:v>65.600000000000009</c:v>
                </c:pt>
                <c:pt idx="3703">
                  <c:v>60.800000000000011</c:v>
                </c:pt>
                <c:pt idx="3704">
                  <c:v>23.400000000000002</c:v>
                </c:pt>
                <c:pt idx="3705">
                  <c:v>12</c:v>
                </c:pt>
                <c:pt idx="3706">
                  <c:v>12</c:v>
                </c:pt>
                <c:pt idx="3707">
                  <c:v>8.39</c:v>
                </c:pt>
                <c:pt idx="3708">
                  <c:v>71.28</c:v>
                </c:pt>
                <c:pt idx="3709">
                  <c:v>23.94</c:v>
                </c:pt>
                <c:pt idx="3710">
                  <c:v>12.16</c:v>
                </c:pt>
                <c:pt idx="3711">
                  <c:v>12.16</c:v>
                </c:pt>
                <c:pt idx="3712">
                  <c:v>82.600000000000023</c:v>
                </c:pt>
                <c:pt idx="3713">
                  <c:v>823.68</c:v>
                </c:pt>
                <c:pt idx="3714">
                  <c:v>4.54</c:v>
                </c:pt>
                <c:pt idx="3715">
                  <c:v>28.16</c:v>
                </c:pt>
                <c:pt idx="3716">
                  <c:v>28.16</c:v>
                </c:pt>
                <c:pt idx="3717">
                  <c:v>18.792000000000002</c:v>
                </c:pt>
                <c:pt idx="3718">
                  <c:v>18.792000000000002</c:v>
                </c:pt>
                <c:pt idx="3719">
                  <c:v>4.41</c:v>
                </c:pt>
                <c:pt idx="3720">
                  <c:v>20.97</c:v>
                </c:pt>
                <c:pt idx="3721">
                  <c:v>20.97</c:v>
                </c:pt>
                <c:pt idx="3722">
                  <c:v>15.56</c:v>
                </c:pt>
                <c:pt idx="3723">
                  <c:v>71.424000000000007</c:v>
                </c:pt>
                <c:pt idx="3724">
                  <c:v>4.8899999999999997</c:v>
                </c:pt>
                <c:pt idx="3725">
                  <c:v>13.36</c:v>
                </c:pt>
                <c:pt idx="3726">
                  <c:v>63.967999999999996</c:v>
                </c:pt>
                <c:pt idx="3727">
                  <c:v>63.967999999999996</c:v>
                </c:pt>
                <c:pt idx="3728">
                  <c:v>11.808</c:v>
                </c:pt>
                <c:pt idx="3729">
                  <c:v>11.808</c:v>
                </c:pt>
                <c:pt idx="3730">
                  <c:v>11.808</c:v>
                </c:pt>
                <c:pt idx="3731">
                  <c:v>11.808</c:v>
                </c:pt>
                <c:pt idx="3732">
                  <c:v>11.808</c:v>
                </c:pt>
                <c:pt idx="3733">
                  <c:v>5.88</c:v>
                </c:pt>
                <c:pt idx="3734">
                  <c:v>12.32</c:v>
                </c:pt>
                <c:pt idx="3735">
                  <c:v>12.32</c:v>
                </c:pt>
                <c:pt idx="3736">
                  <c:v>78.408000000000015</c:v>
                </c:pt>
                <c:pt idx="3737">
                  <c:v>51.391999999999996</c:v>
                </c:pt>
                <c:pt idx="3738">
                  <c:v>34.176000000000002</c:v>
                </c:pt>
                <c:pt idx="3739">
                  <c:v>8.16</c:v>
                </c:pt>
                <c:pt idx="3740">
                  <c:v>11.36</c:v>
                </c:pt>
                <c:pt idx="3741">
                  <c:v>38.272000000000006</c:v>
                </c:pt>
                <c:pt idx="3742">
                  <c:v>27.27</c:v>
                </c:pt>
                <c:pt idx="3743">
                  <c:v>13.12</c:v>
                </c:pt>
                <c:pt idx="3744">
                  <c:v>13.12</c:v>
                </c:pt>
                <c:pt idx="3745">
                  <c:v>13.12</c:v>
                </c:pt>
                <c:pt idx="3746">
                  <c:v>13.12</c:v>
                </c:pt>
                <c:pt idx="3747">
                  <c:v>13.48</c:v>
                </c:pt>
                <c:pt idx="3748">
                  <c:v>5.3440000000000003</c:v>
                </c:pt>
                <c:pt idx="3749">
                  <c:v>18.687999999999999</c:v>
                </c:pt>
                <c:pt idx="3750">
                  <c:v>49.632000000000005</c:v>
                </c:pt>
                <c:pt idx="3751">
                  <c:v>36.32</c:v>
                </c:pt>
                <c:pt idx="3752">
                  <c:v>36.32</c:v>
                </c:pt>
                <c:pt idx="3753">
                  <c:v>11.168000000000001</c:v>
                </c:pt>
                <c:pt idx="3754">
                  <c:v>5.1840000000000011</c:v>
                </c:pt>
                <c:pt idx="3755">
                  <c:v>5.1840000000000011</c:v>
                </c:pt>
                <c:pt idx="3756">
                  <c:v>5.1840000000000011</c:v>
                </c:pt>
                <c:pt idx="3757">
                  <c:v>5.1840000000000011</c:v>
                </c:pt>
                <c:pt idx="3758">
                  <c:v>5.1840000000000011</c:v>
                </c:pt>
                <c:pt idx="3759">
                  <c:v>7.52</c:v>
                </c:pt>
                <c:pt idx="3760">
                  <c:v>7.36</c:v>
                </c:pt>
                <c:pt idx="3761">
                  <c:v>3.75</c:v>
                </c:pt>
                <c:pt idx="3762">
                  <c:v>3.75</c:v>
                </c:pt>
                <c:pt idx="3763">
                  <c:v>719.80000000000007</c:v>
                </c:pt>
                <c:pt idx="3764">
                  <c:v>19.89</c:v>
                </c:pt>
                <c:pt idx="3765">
                  <c:v>19.89</c:v>
                </c:pt>
                <c:pt idx="3766">
                  <c:v>19.89</c:v>
                </c:pt>
                <c:pt idx="3767">
                  <c:v>19.89</c:v>
                </c:pt>
                <c:pt idx="3768">
                  <c:v>19.71</c:v>
                </c:pt>
                <c:pt idx="3769">
                  <c:v>7.88</c:v>
                </c:pt>
                <c:pt idx="3770">
                  <c:v>10.08</c:v>
                </c:pt>
                <c:pt idx="3771">
                  <c:v>10.08</c:v>
                </c:pt>
                <c:pt idx="3772">
                  <c:v>20.103999999999999</c:v>
                </c:pt>
                <c:pt idx="3773">
                  <c:v>42.047999999999995</c:v>
                </c:pt>
                <c:pt idx="3774">
                  <c:v>180.14399999999998</c:v>
                </c:pt>
                <c:pt idx="3775">
                  <c:v>4.26</c:v>
                </c:pt>
                <c:pt idx="3776">
                  <c:v>21.44</c:v>
                </c:pt>
                <c:pt idx="3777">
                  <c:v>15.424000000000001</c:v>
                </c:pt>
                <c:pt idx="3778">
                  <c:v>3.69</c:v>
                </c:pt>
                <c:pt idx="3779">
                  <c:v>3.69</c:v>
                </c:pt>
                <c:pt idx="3780">
                  <c:v>4.6159999999999997</c:v>
                </c:pt>
                <c:pt idx="3781">
                  <c:v>7.2</c:v>
                </c:pt>
                <c:pt idx="3782">
                  <c:v>177.55200000000002</c:v>
                </c:pt>
                <c:pt idx="3783">
                  <c:v>9.8560000000000016</c:v>
                </c:pt>
                <c:pt idx="3784">
                  <c:v>9.8560000000000016</c:v>
                </c:pt>
                <c:pt idx="3785">
                  <c:v>14.432</c:v>
                </c:pt>
                <c:pt idx="3786">
                  <c:v>97.8</c:v>
                </c:pt>
                <c:pt idx="3787">
                  <c:v>9.0960000000000001</c:v>
                </c:pt>
                <c:pt idx="3788">
                  <c:v>19.456000000000003</c:v>
                </c:pt>
                <c:pt idx="3789">
                  <c:v>7.04</c:v>
                </c:pt>
                <c:pt idx="3790">
                  <c:v>14.976000000000003</c:v>
                </c:pt>
                <c:pt idx="3791">
                  <c:v>39.6</c:v>
                </c:pt>
                <c:pt idx="3792">
                  <c:v>67.13600000000001</c:v>
                </c:pt>
                <c:pt idx="3793">
                  <c:v>50.32800000000001</c:v>
                </c:pt>
                <c:pt idx="3794">
                  <c:v>44.736000000000004</c:v>
                </c:pt>
                <c:pt idx="3795">
                  <c:v>1005.1200000000001</c:v>
                </c:pt>
                <c:pt idx="3796">
                  <c:v>4.4640000000000004</c:v>
                </c:pt>
                <c:pt idx="3797">
                  <c:v>334.24</c:v>
                </c:pt>
                <c:pt idx="3798">
                  <c:v>9.2159999999999993</c:v>
                </c:pt>
                <c:pt idx="3799">
                  <c:v>9.2159999999999993</c:v>
                </c:pt>
                <c:pt idx="3800">
                  <c:v>9.2159999999999993</c:v>
                </c:pt>
                <c:pt idx="3801">
                  <c:v>9.2159999999999993</c:v>
                </c:pt>
                <c:pt idx="3802">
                  <c:v>9.2159999999999993</c:v>
                </c:pt>
                <c:pt idx="3803">
                  <c:v>11.52</c:v>
                </c:pt>
                <c:pt idx="3804">
                  <c:v>11.52</c:v>
                </c:pt>
                <c:pt idx="3805">
                  <c:v>11.92</c:v>
                </c:pt>
                <c:pt idx="3806">
                  <c:v>11.92</c:v>
                </c:pt>
                <c:pt idx="3807">
                  <c:v>20.015999999999998</c:v>
                </c:pt>
                <c:pt idx="3808">
                  <c:v>5.1040000000000001</c:v>
                </c:pt>
                <c:pt idx="3809">
                  <c:v>62.100000000000009</c:v>
                </c:pt>
                <c:pt idx="3810">
                  <c:v>5.08</c:v>
                </c:pt>
                <c:pt idx="3811">
                  <c:v>9.0879999999999992</c:v>
                </c:pt>
                <c:pt idx="3812">
                  <c:v>16.415999999999997</c:v>
                </c:pt>
                <c:pt idx="3813">
                  <c:v>20.992000000000001</c:v>
                </c:pt>
                <c:pt idx="3814">
                  <c:v>7.28</c:v>
                </c:pt>
                <c:pt idx="3815">
                  <c:v>16.36</c:v>
                </c:pt>
                <c:pt idx="3816">
                  <c:v>80.98</c:v>
                </c:pt>
                <c:pt idx="3817">
                  <c:v>11.52</c:v>
                </c:pt>
                <c:pt idx="3818">
                  <c:v>42.975999999999999</c:v>
                </c:pt>
                <c:pt idx="3819">
                  <c:v>16.056000000000001</c:v>
                </c:pt>
                <c:pt idx="3820">
                  <c:v>17.82</c:v>
                </c:pt>
                <c:pt idx="3821">
                  <c:v>4.7520000000000007</c:v>
                </c:pt>
                <c:pt idx="3822">
                  <c:v>13.248000000000001</c:v>
                </c:pt>
                <c:pt idx="3823">
                  <c:v>63.92</c:v>
                </c:pt>
                <c:pt idx="3824">
                  <c:v>63.92</c:v>
                </c:pt>
                <c:pt idx="3825">
                  <c:v>63.215999999999994</c:v>
                </c:pt>
                <c:pt idx="3826">
                  <c:v>4.3040000000000003</c:v>
                </c:pt>
                <c:pt idx="3827">
                  <c:v>12.99</c:v>
                </c:pt>
                <c:pt idx="3828">
                  <c:v>20.736000000000004</c:v>
                </c:pt>
                <c:pt idx="3829">
                  <c:v>4.7840000000000007</c:v>
                </c:pt>
                <c:pt idx="3830">
                  <c:v>28.655999999999999</c:v>
                </c:pt>
                <c:pt idx="3831">
                  <c:v>49.632000000000005</c:v>
                </c:pt>
                <c:pt idx="3832">
                  <c:v>206.08</c:v>
                </c:pt>
                <c:pt idx="3833">
                  <c:v>463.32</c:v>
                </c:pt>
                <c:pt idx="3834">
                  <c:v>61.704000000000008</c:v>
                </c:pt>
                <c:pt idx="3835">
                  <c:v>15.84</c:v>
                </c:pt>
                <c:pt idx="3836">
                  <c:v>7.8</c:v>
                </c:pt>
                <c:pt idx="3837">
                  <c:v>7.8</c:v>
                </c:pt>
                <c:pt idx="3838">
                  <c:v>12.96</c:v>
                </c:pt>
                <c:pt idx="3839">
                  <c:v>3.15</c:v>
                </c:pt>
                <c:pt idx="3840">
                  <c:v>4.18</c:v>
                </c:pt>
                <c:pt idx="3841">
                  <c:v>30.016000000000005</c:v>
                </c:pt>
                <c:pt idx="3842">
                  <c:v>30.016000000000005</c:v>
                </c:pt>
                <c:pt idx="3843">
                  <c:v>12.672000000000001</c:v>
                </c:pt>
                <c:pt idx="3844">
                  <c:v>65.600000000000009</c:v>
                </c:pt>
                <c:pt idx="3845">
                  <c:v>16.38</c:v>
                </c:pt>
                <c:pt idx="3846">
                  <c:v>33.536000000000001</c:v>
                </c:pt>
                <c:pt idx="3847">
                  <c:v>33.536000000000001</c:v>
                </c:pt>
                <c:pt idx="3848">
                  <c:v>11.12</c:v>
                </c:pt>
                <c:pt idx="3849">
                  <c:v>11.12</c:v>
                </c:pt>
                <c:pt idx="3850">
                  <c:v>8.895999999999999</c:v>
                </c:pt>
                <c:pt idx="3851">
                  <c:v>3.9840000000000004</c:v>
                </c:pt>
                <c:pt idx="3852">
                  <c:v>114.048</c:v>
                </c:pt>
                <c:pt idx="3853">
                  <c:v>8.6</c:v>
                </c:pt>
                <c:pt idx="3854">
                  <c:v>2.88</c:v>
                </c:pt>
                <c:pt idx="3855">
                  <c:v>2.88</c:v>
                </c:pt>
                <c:pt idx="3856">
                  <c:v>3.28</c:v>
                </c:pt>
                <c:pt idx="3857">
                  <c:v>37.599999999999994</c:v>
                </c:pt>
                <c:pt idx="3858">
                  <c:v>37.312000000000005</c:v>
                </c:pt>
                <c:pt idx="3859">
                  <c:v>31.968000000000004</c:v>
                </c:pt>
                <c:pt idx="3860">
                  <c:v>3.8560000000000003</c:v>
                </c:pt>
                <c:pt idx="3861">
                  <c:v>3.9840000000000004</c:v>
                </c:pt>
                <c:pt idx="3862">
                  <c:v>110</c:v>
                </c:pt>
                <c:pt idx="3863">
                  <c:v>2.91</c:v>
                </c:pt>
                <c:pt idx="3864">
                  <c:v>3.64</c:v>
                </c:pt>
                <c:pt idx="3865">
                  <c:v>2.78</c:v>
                </c:pt>
                <c:pt idx="3866">
                  <c:v>108.76800000000001</c:v>
                </c:pt>
                <c:pt idx="3867">
                  <c:v>2.89</c:v>
                </c:pt>
                <c:pt idx="3868">
                  <c:v>2.88</c:v>
                </c:pt>
                <c:pt idx="3869">
                  <c:v>10.32</c:v>
                </c:pt>
                <c:pt idx="3870">
                  <c:v>10.32</c:v>
                </c:pt>
                <c:pt idx="3871">
                  <c:v>8.91</c:v>
                </c:pt>
                <c:pt idx="3872">
                  <c:v>4.95</c:v>
                </c:pt>
                <c:pt idx="3873">
                  <c:v>26.632000000000001</c:v>
                </c:pt>
                <c:pt idx="3874">
                  <c:v>23.616</c:v>
                </c:pt>
                <c:pt idx="3875">
                  <c:v>3.9280000000000004</c:v>
                </c:pt>
                <c:pt idx="3876">
                  <c:v>58.8</c:v>
                </c:pt>
                <c:pt idx="3877">
                  <c:v>7.52</c:v>
                </c:pt>
                <c:pt idx="3878">
                  <c:v>87.40000000000002</c:v>
                </c:pt>
                <c:pt idx="3879">
                  <c:v>117.88199999999999</c:v>
                </c:pt>
                <c:pt idx="3880">
                  <c:v>8.91</c:v>
                </c:pt>
                <c:pt idx="3881">
                  <c:v>65</c:v>
                </c:pt>
                <c:pt idx="3882">
                  <c:v>3.9840000000000004</c:v>
                </c:pt>
                <c:pt idx="3883">
                  <c:v>90.112000000000009</c:v>
                </c:pt>
                <c:pt idx="3884">
                  <c:v>50.112000000000002</c:v>
                </c:pt>
                <c:pt idx="3885">
                  <c:v>100.224</c:v>
                </c:pt>
                <c:pt idx="3886">
                  <c:v>10.655999999999999</c:v>
                </c:pt>
                <c:pt idx="3887">
                  <c:v>29.736000000000004</c:v>
                </c:pt>
                <c:pt idx="3888">
                  <c:v>84.671999999999997</c:v>
                </c:pt>
                <c:pt idx="3889">
                  <c:v>32.512</c:v>
                </c:pt>
                <c:pt idx="3890">
                  <c:v>60.56</c:v>
                </c:pt>
                <c:pt idx="3891">
                  <c:v>6.6560000000000006</c:v>
                </c:pt>
                <c:pt idx="3892">
                  <c:v>14.816000000000001</c:v>
                </c:pt>
                <c:pt idx="3893">
                  <c:v>2.61</c:v>
                </c:pt>
                <c:pt idx="3894">
                  <c:v>383.87200000000001</c:v>
                </c:pt>
                <c:pt idx="3895">
                  <c:v>31.968000000000004</c:v>
                </c:pt>
                <c:pt idx="3896">
                  <c:v>31.968000000000004</c:v>
                </c:pt>
                <c:pt idx="3897">
                  <c:v>7.24</c:v>
                </c:pt>
                <c:pt idx="3898">
                  <c:v>3.8159999999999998</c:v>
                </c:pt>
                <c:pt idx="3899">
                  <c:v>41.984000000000002</c:v>
                </c:pt>
                <c:pt idx="3900">
                  <c:v>117.75</c:v>
                </c:pt>
                <c:pt idx="3901">
                  <c:v>6.9760000000000009</c:v>
                </c:pt>
                <c:pt idx="3902">
                  <c:v>36.200000000000003</c:v>
                </c:pt>
                <c:pt idx="3903">
                  <c:v>18.687999999999999</c:v>
                </c:pt>
                <c:pt idx="3904">
                  <c:v>4.96</c:v>
                </c:pt>
                <c:pt idx="3905">
                  <c:v>30.816000000000006</c:v>
                </c:pt>
                <c:pt idx="3906">
                  <c:v>30.816000000000006</c:v>
                </c:pt>
                <c:pt idx="3907">
                  <c:v>65.600000000000009</c:v>
                </c:pt>
                <c:pt idx="3908">
                  <c:v>3.5920000000000005</c:v>
                </c:pt>
                <c:pt idx="3909">
                  <c:v>2.9920000000000004</c:v>
                </c:pt>
                <c:pt idx="3910">
                  <c:v>71.424000000000007</c:v>
                </c:pt>
                <c:pt idx="3911">
                  <c:v>3.3040000000000003</c:v>
                </c:pt>
                <c:pt idx="3912">
                  <c:v>24.048000000000002</c:v>
                </c:pt>
                <c:pt idx="3913">
                  <c:v>7.52</c:v>
                </c:pt>
                <c:pt idx="3914">
                  <c:v>7.52</c:v>
                </c:pt>
                <c:pt idx="3915">
                  <c:v>12.51</c:v>
                </c:pt>
                <c:pt idx="3916">
                  <c:v>259.12800000000004</c:v>
                </c:pt>
                <c:pt idx="3917">
                  <c:v>3.3040000000000003</c:v>
                </c:pt>
                <c:pt idx="3918">
                  <c:v>3.4240000000000004</c:v>
                </c:pt>
                <c:pt idx="3919">
                  <c:v>34.176000000000002</c:v>
                </c:pt>
                <c:pt idx="3920">
                  <c:v>34.176000000000002</c:v>
                </c:pt>
                <c:pt idx="3921">
                  <c:v>34.176000000000002</c:v>
                </c:pt>
                <c:pt idx="3922">
                  <c:v>14.16</c:v>
                </c:pt>
                <c:pt idx="3923">
                  <c:v>211.96</c:v>
                </c:pt>
                <c:pt idx="3924">
                  <c:v>3</c:v>
                </c:pt>
                <c:pt idx="3925">
                  <c:v>74.5</c:v>
                </c:pt>
                <c:pt idx="3926">
                  <c:v>74.5</c:v>
                </c:pt>
                <c:pt idx="3927">
                  <c:v>12.736000000000001</c:v>
                </c:pt>
                <c:pt idx="3928">
                  <c:v>3.9119999999999999</c:v>
                </c:pt>
                <c:pt idx="3929">
                  <c:v>3.9119999999999999</c:v>
                </c:pt>
                <c:pt idx="3930">
                  <c:v>35.207999999999998</c:v>
                </c:pt>
                <c:pt idx="3931">
                  <c:v>7.04</c:v>
                </c:pt>
                <c:pt idx="3932">
                  <c:v>71.344000000000008</c:v>
                </c:pt>
                <c:pt idx="3933">
                  <c:v>23.263999999999999</c:v>
                </c:pt>
                <c:pt idx="3934">
                  <c:v>5.98</c:v>
                </c:pt>
                <c:pt idx="3935">
                  <c:v>5.3760000000000003</c:v>
                </c:pt>
                <c:pt idx="3936">
                  <c:v>24.048000000000002</c:v>
                </c:pt>
                <c:pt idx="3937">
                  <c:v>80.063999999999993</c:v>
                </c:pt>
                <c:pt idx="3938">
                  <c:v>15.991999999999999</c:v>
                </c:pt>
                <c:pt idx="3939">
                  <c:v>9.952</c:v>
                </c:pt>
                <c:pt idx="3940">
                  <c:v>6.3360000000000003</c:v>
                </c:pt>
                <c:pt idx="3941">
                  <c:v>5.6320000000000006</c:v>
                </c:pt>
                <c:pt idx="3942">
                  <c:v>7.28</c:v>
                </c:pt>
                <c:pt idx="3943">
                  <c:v>2.8960000000000004</c:v>
                </c:pt>
                <c:pt idx="3944">
                  <c:v>342.02</c:v>
                </c:pt>
                <c:pt idx="3945">
                  <c:v>2.2000000000000002</c:v>
                </c:pt>
                <c:pt idx="3946">
                  <c:v>8.5440000000000005</c:v>
                </c:pt>
                <c:pt idx="3947">
                  <c:v>21.888000000000002</c:v>
                </c:pt>
                <c:pt idx="3948">
                  <c:v>25.536000000000001</c:v>
                </c:pt>
                <c:pt idx="3949">
                  <c:v>1120.32</c:v>
                </c:pt>
                <c:pt idx="3950">
                  <c:v>5.8240000000000007</c:v>
                </c:pt>
                <c:pt idx="3951">
                  <c:v>5.8240000000000007</c:v>
                </c:pt>
                <c:pt idx="3952">
                  <c:v>2.4960000000000004</c:v>
                </c:pt>
                <c:pt idx="3953">
                  <c:v>11.992000000000001</c:v>
                </c:pt>
                <c:pt idx="3954">
                  <c:v>57.344000000000008</c:v>
                </c:pt>
                <c:pt idx="3955">
                  <c:v>3.4079999999999999</c:v>
                </c:pt>
                <c:pt idx="3956">
                  <c:v>3.96</c:v>
                </c:pt>
                <c:pt idx="3957">
                  <c:v>23.616</c:v>
                </c:pt>
                <c:pt idx="3958">
                  <c:v>23.616</c:v>
                </c:pt>
                <c:pt idx="3959">
                  <c:v>351.68</c:v>
                </c:pt>
                <c:pt idx="3960">
                  <c:v>351.68</c:v>
                </c:pt>
                <c:pt idx="3961">
                  <c:v>13.032</c:v>
                </c:pt>
                <c:pt idx="3962">
                  <c:v>2.48</c:v>
                </c:pt>
                <c:pt idx="3963">
                  <c:v>86.399999999999991</c:v>
                </c:pt>
                <c:pt idx="3964">
                  <c:v>6.72</c:v>
                </c:pt>
                <c:pt idx="3965">
                  <c:v>2.6880000000000002</c:v>
                </c:pt>
                <c:pt idx="3966">
                  <c:v>11.184000000000001</c:v>
                </c:pt>
                <c:pt idx="3967">
                  <c:v>15.48</c:v>
                </c:pt>
                <c:pt idx="3968">
                  <c:v>5.95</c:v>
                </c:pt>
                <c:pt idx="3969">
                  <c:v>4.7359999999999998</c:v>
                </c:pt>
                <c:pt idx="3970">
                  <c:v>4.7359999999999998</c:v>
                </c:pt>
                <c:pt idx="3971">
                  <c:v>10.784000000000001</c:v>
                </c:pt>
                <c:pt idx="3972">
                  <c:v>10.744</c:v>
                </c:pt>
                <c:pt idx="3973">
                  <c:v>10.744</c:v>
                </c:pt>
                <c:pt idx="3974">
                  <c:v>3.3920000000000003</c:v>
                </c:pt>
                <c:pt idx="3975">
                  <c:v>2.94</c:v>
                </c:pt>
                <c:pt idx="3976">
                  <c:v>51.96</c:v>
                </c:pt>
                <c:pt idx="3977">
                  <c:v>12.99</c:v>
                </c:pt>
                <c:pt idx="3978">
                  <c:v>43.8</c:v>
                </c:pt>
                <c:pt idx="3979">
                  <c:v>7.128000000000001</c:v>
                </c:pt>
                <c:pt idx="3980">
                  <c:v>2.74</c:v>
                </c:pt>
                <c:pt idx="3981">
                  <c:v>9.8560000000000016</c:v>
                </c:pt>
                <c:pt idx="3982">
                  <c:v>9.8560000000000016</c:v>
                </c:pt>
                <c:pt idx="3983">
                  <c:v>1.64</c:v>
                </c:pt>
                <c:pt idx="3984">
                  <c:v>10.688000000000001</c:v>
                </c:pt>
                <c:pt idx="3985">
                  <c:v>8.3840000000000003</c:v>
                </c:pt>
                <c:pt idx="3986">
                  <c:v>5.56</c:v>
                </c:pt>
                <c:pt idx="3987">
                  <c:v>2.78</c:v>
                </c:pt>
                <c:pt idx="3988">
                  <c:v>21.455999999999996</c:v>
                </c:pt>
                <c:pt idx="3989">
                  <c:v>21.455999999999996</c:v>
                </c:pt>
                <c:pt idx="3990">
                  <c:v>14.183999999999999</c:v>
                </c:pt>
                <c:pt idx="3991">
                  <c:v>42.39</c:v>
                </c:pt>
                <c:pt idx="3992">
                  <c:v>65.856000000000009</c:v>
                </c:pt>
                <c:pt idx="3993">
                  <c:v>489.51000000000005</c:v>
                </c:pt>
                <c:pt idx="3994">
                  <c:v>12.416</c:v>
                </c:pt>
                <c:pt idx="3995">
                  <c:v>10.688000000000001</c:v>
                </c:pt>
                <c:pt idx="3996">
                  <c:v>35.583999999999996</c:v>
                </c:pt>
                <c:pt idx="3997">
                  <c:v>3.3119999999999998</c:v>
                </c:pt>
                <c:pt idx="3998">
                  <c:v>1.81</c:v>
                </c:pt>
                <c:pt idx="3999">
                  <c:v>1.81</c:v>
                </c:pt>
                <c:pt idx="4000">
                  <c:v>19.224</c:v>
                </c:pt>
                <c:pt idx="4001">
                  <c:v>33.024000000000001</c:v>
                </c:pt>
                <c:pt idx="4002">
                  <c:v>3.6479999999999997</c:v>
                </c:pt>
                <c:pt idx="4003">
                  <c:v>95.968000000000004</c:v>
                </c:pt>
                <c:pt idx="4004">
                  <c:v>7.9920000000000009</c:v>
                </c:pt>
                <c:pt idx="4005">
                  <c:v>13.696000000000002</c:v>
                </c:pt>
                <c:pt idx="4006">
                  <c:v>13.696000000000002</c:v>
                </c:pt>
                <c:pt idx="4007">
                  <c:v>2.21</c:v>
                </c:pt>
                <c:pt idx="4008">
                  <c:v>10.496</c:v>
                </c:pt>
                <c:pt idx="4009">
                  <c:v>10.496</c:v>
                </c:pt>
                <c:pt idx="4010">
                  <c:v>10.496</c:v>
                </c:pt>
                <c:pt idx="4011">
                  <c:v>10.496</c:v>
                </c:pt>
                <c:pt idx="4012">
                  <c:v>4.6719999999999997</c:v>
                </c:pt>
                <c:pt idx="4013">
                  <c:v>6.88</c:v>
                </c:pt>
                <c:pt idx="4014">
                  <c:v>17.856000000000002</c:v>
                </c:pt>
                <c:pt idx="4015">
                  <c:v>2.2239999999999998</c:v>
                </c:pt>
                <c:pt idx="4016">
                  <c:v>6.9</c:v>
                </c:pt>
                <c:pt idx="4017">
                  <c:v>1.6320000000000001</c:v>
                </c:pt>
                <c:pt idx="4018">
                  <c:v>217.28</c:v>
                </c:pt>
                <c:pt idx="4019">
                  <c:v>13.984000000000002</c:v>
                </c:pt>
                <c:pt idx="4020">
                  <c:v>183.26</c:v>
                </c:pt>
                <c:pt idx="4021">
                  <c:v>122.32799999999999</c:v>
                </c:pt>
                <c:pt idx="4022">
                  <c:v>122.32799999999999</c:v>
                </c:pt>
                <c:pt idx="4023">
                  <c:v>1.4400000000000002</c:v>
                </c:pt>
                <c:pt idx="4024">
                  <c:v>40.031999999999996</c:v>
                </c:pt>
                <c:pt idx="4025">
                  <c:v>80</c:v>
                </c:pt>
                <c:pt idx="4026">
                  <c:v>1.78</c:v>
                </c:pt>
                <c:pt idx="4027">
                  <c:v>9.5359999999999996</c:v>
                </c:pt>
                <c:pt idx="4028">
                  <c:v>12.672000000000001</c:v>
                </c:pt>
                <c:pt idx="4029">
                  <c:v>18.84</c:v>
                </c:pt>
                <c:pt idx="4030">
                  <c:v>5.7920000000000007</c:v>
                </c:pt>
                <c:pt idx="4031">
                  <c:v>10.496</c:v>
                </c:pt>
                <c:pt idx="4032">
                  <c:v>7.104000000000001</c:v>
                </c:pt>
                <c:pt idx="4033">
                  <c:v>0.99</c:v>
                </c:pt>
                <c:pt idx="4034">
                  <c:v>2.6240000000000001</c:v>
                </c:pt>
                <c:pt idx="4035">
                  <c:v>2.6240000000000001</c:v>
                </c:pt>
                <c:pt idx="4036">
                  <c:v>6.6560000000000006</c:v>
                </c:pt>
                <c:pt idx="4037">
                  <c:v>9.4079999999999995</c:v>
                </c:pt>
                <c:pt idx="4038">
                  <c:v>122.22</c:v>
                </c:pt>
                <c:pt idx="4039">
                  <c:v>122.22</c:v>
                </c:pt>
                <c:pt idx="4040">
                  <c:v>122.22</c:v>
                </c:pt>
                <c:pt idx="4041">
                  <c:v>122.22</c:v>
                </c:pt>
                <c:pt idx="4042">
                  <c:v>12.88</c:v>
                </c:pt>
                <c:pt idx="4043">
                  <c:v>13.104000000000001</c:v>
                </c:pt>
                <c:pt idx="4044">
                  <c:v>5.9520000000000008</c:v>
                </c:pt>
                <c:pt idx="4045">
                  <c:v>2.92</c:v>
                </c:pt>
                <c:pt idx="4046">
                  <c:v>8.32</c:v>
                </c:pt>
                <c:pt idx="4047">
                  <c:v>81.575999999999993</c:v>
                </c:pt>
                <c:pt idx="4048">
                  <c:v>6.016</c:v>
                </c:pt>
                <c:pt idx="4049">
                  <c:v>42</c:v>
                </c:pt>
                <c:pt idx="4050">
                  <c:v>4.4640000000000004</c:v>
                </c:pt>
                <c:pt idx="4051">
                  <c:v>2.6720000000000002</c:v>
                </c:pt>
                <c:pt idx="4052">
                  <c:v>8.895999999999999</c:v>
                </c:pt>
                <c:pt idx="4053">
                  <c:v>8.895999999999999</c:v>
                </c:pt>
                <c:pt idx="4054">
                  <c:v>7.89</c:v>
                </c:pt>
                <c:pt idx="4055">
                  <c:v>7.0720000000000001</c:v>
                </c:pt>
                <c:pt idx="4056">
                  <c:v>45.36</c:v>
                </c:pt>
                <c:pt idx="4057">
                  <c:v>45.36</c:v>
                </c:pt>
                <c:pt idx="4058">
                  <c:v>89.91</c:v>
                </c:pt>
                <c:pt idx="4059">
                  <c:v>3.4240000000000004</c:v>
                </c:pt>
                <c:pt idx="4060">
                  <c:v>59.84</c:v>
                </c:pt>
                <c:pt idx="4061">
                  <c:v>2.6240000000000001</c:v>
                </c:pt>
                <c:pt idx="4062">
                  <c:v>27.92</c:v>
                </c:pt>
                <c:pt idx="4063">
                  <c:v>12.99</c:v>
                </c:pt>
                <c:pt idx="4064">
                  <c:v>2.3039999999999998</c:v>
                </c:pt>
                <c:pt idx="4065">
                  <c:v>70.02</c:v>
                </c:pt>
                <c:pt idx="4066">
                  <c:v>33.660000000000004</c:v>
                </c:pt>
                <c:pt idx="4067">
                  <c:v>15.120000000000001</c:v>
                </c:pt>
                <c:pt idx="4068">
                  <c:v>8.7200000000000006</c:v>
                </c:pt>
                <c:pt idx="4069">
                  <c:v>1.504</c:v>
                </c:pt>
                <c:pt idx="4070">
                  <c:v>1.4080000000000001</c:v>
                </c:pt>
                <c:pt idx="4071">
                  <c:v>2.0640000000000001</c:v>
                </c:pt>
                <c:pt idx="4072">
                  <c:v>1.752</c:v>
                </c:pt>
                <c:pt idx="4073">
                  <c:v>10.08</c:v>
                </c:pt>
                <c:pt idx="4074">
                  <c:v>14.72</c:v>
                </c:pt>
                <c:pt idx="4075">
                  <c:v>14.72</c:v>
                </c:pt>
                <c:pt idx="4076">
                  <c:v>35.730000000000004</c:v>
                </c:pt>
                <c:pt idx="4077">
                  <c:v>17.82</c:v>
                </c:pt>
                <c:pt idx="4078">
                  <c:v>17.009999999999998</c:v>
                </c:pt>
                <c:pt idx="4079">
                  <c:v>17.009999999999998</c:v>
                </c:pt>
                <c:pt idx="4080">
                  <c:v>12.72</c:v>
                </c:pt>
                <c:pt idx="4081">
                  <c:v>14019.6</c:v>
                </c:pt>
                <c:pt idx="4082">
                  <c:v>6021.7200000000012</c:v>
                </c:pt>
                <c:pt idx="4083">
                  <c:v>4973.0399999999991</c:v>
                </c:pt>
                <c:pt idx="4084">
                  <c:v>2732.5759999999996</c:v>
                </c:pt>
                <c:pt idx="4085">
                  <c:v>2642.1499999999996</c:v>
                </c:pt>
                <c:pt idx="4086">
                  <c:v>2406.1439999999998</c:v>
                </c:pt>
                <c:pt idx="4087">
                  <c:v>2243.136</c:v>
                </c:pt>
                <c:pt idx="4088">
                  <c:v>1531</c:v>
                </c:pt>
                <c:pt idx="4089">
                  <c:v>1505.4300000000003</c:v>
                </c:pt>
                <c:pt idx="4090">
                  <c:v>1505.4300000000003</c:v>
                </c:pt>
                <c:pt idx="4091">
                  <c:v>1277.28</c:v>
                </c:pt>
                <c:pt idx="4092">
                  <c:v>965.99999999999989</c:v>
                </c:pt>
                <c:pt idx="4093">
                  <c:v>818.81999999999994</c:v>
                </c:pt>
                <c:pt idx="4094">
                  <c:v>794.976</c:v>
                </c:pt>
                <c:pt idx="4095">
                  <c:v>763.05600000000004</c:v>
                </c:pt>
                <c:pt idx="4096">
                  <c:v>655.05600000000004</c:v>
                </c:pt>
                <c:pt idx="4097">
                  <c:v>552.55999999999995</c:v>
                </c:pt>
                <c:pt idx="4098">
                  <c:v>291.13600000000002</c:v>
                </c:pt>
                <c:pt idx="4099">
                  <c:v>244.96</c:v>
                </c:pt>
                <c:pt idx="4100">
                  <c:v>170.78599999999997</c:v>
                </c:pt>
                <c:pt idx="4101">
                  <c:v>74.016000000000005</c:v>
                </c:pt>
                <c:pt idx="4102">
                  <c:v>47.519999999999996</c:v>
                </c:pt>
                <c:pt idx="4103">
                  <c:v>35.479999999999997</c:v>
                </c:pt>
                <c:pt idx="4104">
                  <c:v>17.82</c:v>
                </c:pt>
                <c:pt idx="4105">
                  <c:v>17.82</c:v>
                </c:pt>
                <c:pt idx="4106">
                  <c:v>7.92</c:v>
                </c:pt>
                <c:pt idx="4107">
                  <c:v>4.71</c:v>
                </c:pt>
                <c:pt idx="4108">
                  <c:v>64.44</c:v>
                </c:pt>
                <c:pt idx="4109">
                  <c:v>1.7440000000000002</c:v>
                </c:pt>
                <c:pt idx="4110">
                  <c:v>0.85200000000000009</c:v>
                </c:pt>
                <c:pt idx="4111">
                  <c:v>9.0719999999999992</c:v>
                </c:pt>
                <c:pt idx="4112">
                  <c:v>350.84000000000003</c:v>
                </c:pt>
                <c:pt idx="4113">
                  <c:v>2.97</c:v>
                </c:pt>
                <c:pt idx="4114">
                  <c:v>6.9760000000000009</c:v>
                </c:pt>
                <c:pt idx="4115">
                  <c:v>11.672000000000001</c:v>
                </c:pt>
                <c:pt idx="4116">
                  <c:v>2.1600000000000006</c:v>
                </c:pt>
                <c:pt idx="4117">
                  <c:v>1.1670000000000003</c:v>
                </c:pt>
                <c:pt idx="4118">
                  <c:v>108.14400000000001</c:v>
                </c:pt>
                <c:pt idx="4119">
                  <c:v>1.3650000000000002</c:v>
                </c:pt>
                <c:pt idx="4120">
                  <c:v>0.55599999999999983</c:v>
                </c:pt>
                <c:pt idx="4121">
                  <c:v>13.392000000000001</c:v>
                </c:pt>
                <c:pt idx="4122">
                  <c:v>2.3760000000000003</c:v>
                </c:pt>
                <c:pt idx="4123">
                  <c:v>142.74399999999997</c:v>
                </c:pt>
                <c:pt idx="4124">
                  <c:v>11.104000000000001</c:v>
                </c:pt>
                <c:pt idx="4125">
                  <c:v>74.591999999999999</c:v>
                </c:pt>
                <c:pt idx="4126">
                  <c:v>358.27199999999999</c:v>
                </c:pt>
                <c:pt idx="4127">
                  <c:v>47.496000000000002</c:v>
                </c:pt>
                <c:pt idx="4128">
                  <c:v>95.968000000000004</c:v>
                </c:pt>
                <c:pt idx="4129">
                  <c:v>234.41600000000005</c:v>
                </c:pt>
                <c:pt idx="4130">
                  <c:v>604.22400000000005</c:v>
                </c:pt>
                <c:pt idx="4131">
                  <c:v>1.9410000000000003</c:v>
                </c:pt>
                <c:pt idx="4132">
                  <c:v>1.8690000000000004</c:v>
                </c:pt>
                <c:pt idx="4133">
                  <c:v>3.7440000000000007</c:v>
                </c:pt>
                <c:pt idx="4134">
                  <c:v>1.6410000000000002</c:v>
                </c:pt>
                <c:pt idx="4135">
                  <c:v>0.83599999999999974</c:v>
                </c:pt>
                <c:pt idx="4136">
                  <c:v>108.67200000000001</c:v>
                </c:pt>
                <c:pt idx="4137">
                  <c:v>24.192</c:v>
                </c:pt>
                <c:pt idx="4138">
                  <c:v>27.904000000000003</c:v>
                </c:pt>
                <c:pt idx="4139">
                  <c:v>1.8240000000000003</c:v>
                </c:pt>
                <c:pt idx="4140">
                  <c:v>0.87599999999999978</c:v>
                </c:pt>
                <c:pt idx="4141">
                  <c:v>198.744</c:v>
                </c:pt>
                <c:pt idx="4142">
                  <c:v>76.160000000000011</c:v>
                </c:pt>
                <c:pt idx="4143">
                  <c:v>1.988</c:v>
                </c:pt>
                <c:pt idx="4144">
                  <c:v>6.6420000000000012</c:v>
                </c:pt>
                <c:pt idx="4145">
                  <c:v>6.6420000000000012</c:v>
                </c:pt>
                <c:pt idx="4146">
                  <c:v>79.968000000000004</c:v>
                </c:pt>
                <c:pt idx="4147">
                  <c:v>3.8160000000000007</c:v>
                </c:pt>
                <c:pt idx="4148">
                  <c:v>4.4040000000000008</c:v>
                </c:pt>
                <c:pt idx="4149">
                  <c:v>10.624000000000001</c:v>
                </c:pt>
                <c:pt idx="4150">
                  <c:v>51.967999999999996</c:v>
                </c:pt>
                <c:pt idx="4151">
                  <c:v>3.2399999999999993</c:v>
                </c:pt>
                <c:pt idx="4152">
                  <c:v>7.5060000000000002</c:v>
                </c:pt>
                <c:pt idx="4153">
                  <c:v>142.17600000000002</c:v>
                </c:pt>
                <c:pt idx="4154">
                  <c:v>142.17600000000002</c:v>
                </c:pt>
                <c:pt idx="4155">
                  <c:v>22.896000000000004</c:v>
                </c:pt>
                <c:pt idx="4156">
                  <c:v>91.474999999999994</c:v>
                </c:pt>
                <c:pt idx="4157">
                  <c:v>4.7760000000000007</c:v>
                </c:pt>
                <c:pt idx="4158">
                  <c:v>2.6550000000000002</c:v>
                </c:pt>
                <c:pt idx="4159">
                  <c:v>2.2239999999999993</c:v>
                </c:pt>
                <c:pt idx="4160">
                  <c:v>2.3130000000000002</c:v>
                </c:pt>
                <c:pt idx="4161">
                  <c:v>3.7439999999999993</c:v>
                </c:pt>
                <c:pt idx="4162">
                  <c:v>2.4959999999999996</c:v>
                </c:pt>
                <c:pt idx="4163">
                  <c:v>8.424000000000003</c:v>
                </c:pt>
                <c:pt idx="4164">
                  <c:v>98.954999999999998</c:v>
                </c:pt>
                <c:pt idx="4165">
                  <c:v>26.496000000000002</c:v>
                </c:pt>
                <c:pt idx="4166">
                  <c:v>7.5060000000000002</c:v>
                </c:pt>
                <c:pt idx="4167">
                  <c:v>2.4119999999999999</c:v>
                </c:pt>
                <c:pt idx="4168">
                  <c:v>8.7210000000000001</c:v>
                </c:pt>
                <c:pt idx="4169">
                  <c:v>95.031999999999982</c:v>
                </c:pt>
                <c:pt idx="4170">
                  <c:v>95.983999999999995</c:v>
                </c:pt>
                <c:pt idx="4171">
                  <c:v>5.8920000000000012</c:v>
                </c:pt>
                <c:pt idx="4172">
                  <c:v>5.8920000000000012</c:v>
                </c:pt>
                <c:pt idx="4173">
                  <c:v>5.3759999999999986</c:v>
                </c:pt>
                <c:pt idx="4174">
                  <c:v>5.9040000000000008</c:v>
                </c:pt>
                <c:pt idx="4175">
                  <c:v>10.304000000000002</c:v>
                </c:pt>
                <c:pt idx="4176">
                  <c:v>355.20000000000005</c:v>
                </c:pt>
                <c:pt idx="4177">
                  <c:v>10.098000000000003</c:v>
                </c:pt>
                <c:pt idx="4178">
                  <c:v>5.3880000000000008</c:v>
                </c:pt>
                <c:pt idx="4179">
                  <c:v>13.493999999999998</c:v>
                </c:pt>
                <c:pt idx="4180">
                  <c:v>5.8920000000000012</c:v>
                </c:pt>
                <c:pt idx="4181">
                  <c:v>273.096</c:v>
                </c:pt>
                <c:pt idx="4182">
                  <c:v>3.2730000000000006</c:v>
                </c:pt>
                <c:pt idx="4183">
                  <c:v>25.248000000000001</c:v>
                </c:pt>
                <c:pt idx="4184">
                  <c:v>25.248000000000001</c:v>
                </c:pt>
                <c:pt idx="4185">
                  <c:v>3.4440000000000008</c:v>
                </c:pt>
                <c:pt idx="4186">
                  <c:v>12.672000000000002</c:v>
                </c:pt>
                <c:pt idx="4187">
                  <c:v>12.736000000000001</c:v>
                </c:pt>
                <c:pt idx="4188">
                  <c:v>179.886</c:v>
                </c:pt>
                <c:pt idx="4189">
                  <c:v>7.7640000000000011</c:v>
                </c:pt>
                <c:pt idx="4190">
                  <c:v>7.7640000000000011</c:v>
                </c:pt>
                <c:pt idx="4191">
                  <c:v>6.2640000000000002</c:v>
                </c:pt>
                <c:pt idx="4192">
                  <c:v>14.976000000000003</c:v>
                </c:pt>
                <c:pt idx="4193">
                  <c:v>6.5640000000000009</c:v>
                </c:pt>
                <c:pt idx="4194">
                  <c:v>6.5640000000000009</c:v>
                </c:pt>
                <c:pt idx="4195">
                  <c:v>7.596000000000001</c:v>
                </c:pt>
                <c:pt idx="4196">
                  <c:v>8.3999999999999968</c:v>
                </c:pt>
                <c:pt idx="4197">
                  <c:v>1319.8639999999998</c:v>
                </c:pt>
                <c:pt idx="4198">
                  <c:v>647.928</c:v>
                </c:pt>
                <c:pt idx="4199">
                  <c:v>647.928</c:v>
                </c:pt>
                <c:pt idx="4200">
                  <c:v>647.928</c:v>
                </c:pt>
                <c:pt idx="4201">
                  <c:v>48</c:v>
                </c:pt>
                <c:pt idx="4202">
                  <c:v>11.286</c:v>
                </c:pt>
                <c:pt idx="4203">
                  <c:v>1.7199999999999995</c:v>
                </c:pt>
                <c:pt idx="4204">
                  <c:v>14.304000000000002</c:v>
                </c:pt>
                <c:pt idx="4205">
                  <c:v>8.9999999999999982</c:v>
                </c:pt>
                <c:pt idx="4206">
                  <c:v>186.75200000000001</c:v>
                </c:pt>
                <c:pt idx="4207">
                  <c:v>47.904000000000003</c:v>
                </c:pt>
                <c:pt idx="4208">
                  <c:v>485.50400000000002</c:v>
                </c:pt>
                <c:pt idx="4209">
                  <c:v>13.014000000000003</c:v>
                </c:pt>
                <c:pt idx="4210">
                  <c:v>5.363999999999999</c:v>
                </c:pt>
                <c:pt idx="4211">
                  <c:v>70.720000000000013</c:v>
                </c:pt>
                <c:pt idx="4212">
                  <c:v>38.016000000000005</c:v>
                </c:pt>
                <c:pt idx="4213">
                  <c:v>3.927999999999999</c:v>
                </c:pt>
                <c:pt idx="4214">
                  <c:v>3.927999999999999</c:v>
                </c:pt>
                <c:pt idx="4215">
                  <c:v>73.600000000000009</c:v>
                </c:pt>
                <c:pt idx="4216">
                  <c:v>4.2239999999999993</c:v>
                </c:pt>
                <c:pt idx="4217">
                  <c:v>13.257000000000001</c:v>
                </c:pt>
                <c:pt idx="4218">
                  <c:v>14.526000000000002</c:v>
                </c:pt>
                <c:pt idx="4219">
                  <c:v>2.0679999999999996</c:v>
                </c:pt>
                <c:pt idx="4220">
                  <c:v>14.688000000000002</c:v>
                </c:pt>
                <c:pt idx="4221">
                  <c:v>10.399999999999999</c:v>
                </c:pt>
                <c:pt idx="4222">
                  <c:v>29.106000000000002</c:v>
                </c:pt>
                <c:pt idx="4223">
                  <c:v>13.662000000000001</c:v>
                </c:pt>
                <c:pt idx="4224">
                  <c:v>4.1439999999999992</c:v>
                </c:pt>
                <c:pt idx="4225">
                  <c:v>94.2</c:v>
                </c:pt>
                <c:pt idx="4226">
                  <c:v>14.526000000000002</c:v>
                </c:pt>
                <c:pt idx="4227">
                  <c:v>1151.8720000000001</c:v>
                </c:pt>
                <c:pt idx="4228">
                  <c:v>2.1819999999999995</c:v>
                </c:pt>
                <c:pt idx="4229">
                  <c:v>9.6240000000000006</c:v>
                </c:pt>
                <c:pt idx="4230">
                  <c:v>295.13600000000002</c:v>
                </c:pt>
                <c:pt idx="4231">
                  <c:v>2.7839999999999994</c:v>
                </c:pt>
                <c:pt idx="4232">
                  <c:v>56.808</c:v>
                </c:pt>
                <c:pt idx="4233">
                  <c:v>5.6820000000000013</c:v>
                </c:pt>
                <c:pt idx="4234">
                  <c:v>19.824000000000002</c:v>
                </c:pt>
                <c:pt idx="4235">
                  <c:v>18.288000000000004</c:v>
                </c:pt>
                <c:pt idx="4236">
                  <c:v>28.655999999999999</c:v>
                </c:pt>
                <c:pt idx="4237">
                  <c:v>28.655999999999999</c:v>
                </c:pt>
                <c:pt idx="4238">
                  <c:v>16.272000000000002</c:v>
                </c:pt>
                <c:pt idx="4239">
                  <c:v>4.5919999999999987</c:v>
                </c:pt>
                <c:pt idx="4240">
                  <c:v>4.5919999999999987</c:v>
                </c:pt>
                <c:pt idx="4241">
                  <c:v>26.751999999999999</c:v>
                </c:pt>
                <c:pt idx="4242">
                  <c:v>21.936000000000003</c:v>
                </c:pt>
                <c:pt idx="4243">
                  <c:v>6.4640000000000004</c:v>
                </c:pt>
                <c:pt idx="4244">
                  <c:v>324.79999999999995</c:v>
                </c:pt>
                <c:pt idx="4245">
                  <c:v>16.659000000000002</c:v>
                </c:pt>
                <c:pt idx="4246">
                  <c:v>23.568000000000005</c:v>
                </c:pt>
                <c:pt idx="4247">
                  <c:v>166.27200000000002</c:v>
                </c:pt>
                <c:pt idx="4248">
                  <c:v>123.08800000000002</c:v>
                </c:pt>
                <c:pt idx="4249">
                  <c:v>15.687000000000001</c:v>
                </c:pt>
                <c:pt idx="4250">
                  <c:v>42.336000000000006</c:v>
                </c:pt>
                <c:pt idx="4251">
                  <c:v>1788.6959999999999</c:v>
                </c:pt>
                <c:pt idx="4252">
                  <c:v>5.6070000000000011</c:v>
                </c:pt>
                <c:pt idx="4253">
                  <c:v>41.216000000000008</c:v>
                </c:pt>
                <c:pt idx="4254">
                  <c:v>5.0239999999999991</c:v>
                </c:pt>
                <c:pt idx="4255">
                  <c:v>59.778000000000013</c:v>
                </c:pt>
                <c:pt idx="4256">
                  <c:v>16.038000000000004</c:v>
                </c:pt>
                <c:pt idx="4257">
                  <c:v>14.399999999999995</c:v>
                </c:pt>
                <c:pt idx="4258">
                  <c:v>3.2479999999999989</c:v>
                </c:pt>
                <c:pt idx="4259">
                  <c:v>40.39200000000001</c:v>
                </c:pt>
                <c:pt idx="4260">
                  <c:v>11.967999999999998</c:v>
                </c:pt>
                <c:pt idx="4261">
                  <c:v>21.552000000000003</c:v>
                </c:pt>
                <c:pt idx="4262">
                  <c:v>8.4239999999999959</c:v>
                </c:pt>
                <c:pt idx="4263">
                  <c:v>18.387</c:v>
                </c:pt>
                <c:pt idx="4264">
                  <c:v>26.112000000000005</c:v>
                </c:pt>
                <c:pt idx="4265">
                  <c:v>29.85</c:v>
                </c:pt>
                <c:pt idx="4266">
                  <c:v>11.455999999999998</c:v>
                </c:pt>
                <c:pt idx="4267">
                  <c:v>17.226000000000003</c:v>
                </c:pt>
                <c:pt idx="4268">
                  <c:v>31.349999999999998</c:v>
                </c:pt>
                <c:pt idx="4269">
                  <c:v>159.12</c:v>
                </c:pt>
                <c:pt idx="4270">
                  <c:v>25.344000000000005</c:v>
                </c:pt>
                <c:pt idx="4271">
                  <c:v>6.2719999999999985</c:v>
                </c:pt>
                <c:pt idx="4272">
                  <c:v>8.081999999999999</c:v>
                </c:pt>
                <c:pt idx="4273">
                  <c:v>6.3359999999999985</c:v>
                </c:pt>
                <c:pt idx="4274">
                  <c:v>28.57500000000001</c:v>
                </c:pt>
                <c:pt idx="4275">
                  <c:v>2.8899999999999992</c:v>
                </c:pt>
                <c:pt idx="4276">
                  <c:v>26.208000000000002</c:v>
                </c:pt>
                <c:pt idx="4277">
                  <c:v>1645.328</c:v>
                </c:pt>
                <c:pt idx="4278">
                  <c:v>19.403999999999996</c:v>
                </c:pt>
                <c:pt idx="4279">
                  <c:v>510.17399999999998</c:v>
                </c:pt>
                <c:pt idx="4280">
                  <c:v>2332.2240000000002</c:v>
                </c:pt>
                <c:pt idx="4281">
                  <c:v>8.8019999999999978</c:v>
                </c:pt>
                <c:pt idx="4282">
                  <c:v>9.1079999999999988</c:v>
                </c:pt>
                <c:pt idx="4283">
                  <c:v>400.78400000000005</c:v>
                </c:pt>
                <c:pt idx="4284">
                  <c:v>19.710000000000004</c:v>
                </c:pt>
                <c:pt idx="4285">
                  <c:v>31.056000000000004</c:v>
                </c:pt>
                <c:pt idx="4286">
                  <c:v>25.983999999999998</c:v>
                </c:pt>
                <c:pt idx="4287">
                  <c:v>2.2639999999999993</c:v>
                </c:pt>
                <c:pt idx="4288">
                  <c:v>60.160000000000004</c:v>
                </c:pt>
                <c:pt idx="4289">
                  <c:v>60.160000000000004</c:v>
                </c:pt>
                <c:pt idx="4290">
                  <c:v>6.4159999999999986</c:v>
                </c:pt>
                <c:pt idx="4291">
                  <c:v>36.900000000000006</c:v>
                </c:pt>
                <c:pt idx="4292">
                  <c:v>3452.4629999999997</c:v>
                </c:pt>
                <c:pt idx="4293">
                  <c:v>773.3599999999999</c:v>
                </c:pt>
                <c:pt idx="4294">
                  <c:v>21.654</c:v>
                </c:pt>
                <c:pt idx="4295">
                  <c:v>9.9539999999999988</c:v>
                </c:pt>
                <c:pt idx="4296">
                  <c:v>34.128</c:v>
                </c:pt>
                <c:pt idx="4297">
                  <c:v>71.928000000000011</c:v>
                </c:pt>
                <c:pt idx="4298">
                  <c:v>71.928000000000011</c:v>
                </c:pt>
                <c:pt idx="4299">
                  <c:v>44.604000000000006</c:v>
                </c:pt>
                <c:pt idx="4300">
                  <c:v>40.800000000000011</c:v>
                </c:pt>
                <c:pt idx="4301">
                  <c:v>307.13600000000002</c:v>
                </c:pt>
                <c:pt idx="4302">
                  <c:v>36.150000000000013</c:v>
                </c:pt>
                <c:pt idx="4303">
                  <c:v>11.645999999999997</c:v>
                </c:pt>
                <c:pt idx="4304">
                  <c:v>816.84400000000005</c:v>
                </c:pt>
                <c:pt idx="4305">
                  <c:v>816.84400000000005</c:v>
                </c:pt>
                <c:pt idx="4306">
                  <c:v>30.576000000000004</c:v>
                </c:pt>
                <c:pt idx="4307">
                  <c:v>11.393999999999998</c:v>
                </c:pt>
                <c:pt idx="4308">
                  <c:v>40.500000000000007</c:v>
                </c:pt>
                <c:pt idx="4309">
                  <c:v>30.996000000000002</c:v>
                </c:pt>
                <c:pt idx="4310">
                  <c:v>7.4760000000000018</c:v>
                </c:pt>
                <c:pt idx="4311">
                  <c:v>67.554000000000002</c:v>
                </c:pt>
                <c:pt idx="4312">
                  <c:v>10.943999999999997</c:v>
                </c:pt>
                <c:pt idx="4313">
                  <c:v>204.66639999999998</c:v>
                </c:pt>
                <c:pt idx="4314">
                  <c:v>842.74400000000003</c:v>
                </c:pt>
                <c:pt idx="4315">
                  <c:v>23.571000000000005</c:v>
                </c:pt>
                <c:pt idx="4316">
                  <c:v>21.707999999999998</c:v>
                </c:pt>
                <c:pt idx="4317">
                  <c:v>24.678000000000004</c:v>
                </c:pt>
                <c:pt idx="4318">
                  <c:v>24.678000000000004</c:v>
                </c:pt>
                <c:pt idx="4319">
                  <c:v>170.49199999999999</c:v>
                </c:pt>
                <c:pt idx="4320">
                  <c:v>195.136</c:v>
                </c:pt>
                <c:pt idx="4321">
                  <c:v>30.624000000000002</c:v>
                </c:pt>
                <c:pt idx="4322">
                  <c:v>282.88000000000005</c:v>
                </c:pt>
                <c:pt idx="4323">
                  <c:v>496.80000000000007</c:v>
                </c:pt>
                <c:pt idx="4324">
                  <c:v>10.691999999999997</c:v>
                </c:pt>
                <c:pt idx="4325">
                  <c:v>14.367999999999997</c:v>
                </c:pt>
                <c:pt idx="4326">
                  <c:v>56</c:v>
                </c:pt>
                <c:pt idx="4327">
                  <c:v>7.0019999999999989</c:v>
                </c:pt>
                <c:pt idx="4328">
                  <c:v>42.975000000000009</c:v>
                </c:pt>
                <c:pt idx="4329">
                  <c:v>2.3939999999999997</c:v>
                </c:pt>
                <c:pt idx="4330">
                  <c:v>21.199999999999996</c:v>
                </c:pt>
                <c:pt idx="4331">
                  <c:v>102.33600000000001</c:v>
                </c:pt>
                <c:pt idx="4332">
                  <c:v>513.86400000000003</c:v>
                </c:pt>
                <c:pt idx="4333">
                  <c:v>17.808000000000003</c:v>
                </c:pt>
                <c:pt idx="4334">
                  <c:v>163.5</c:v>
                </c:pt>
                <c:pt idx="4335">
                  <c:v>2947.0499999999997</c:v>
                </c:pt>
                <c:pt idx="4336">
                  <c:v>8.5590000000000011</c:v>
                </c:pt>
                <c:pt idx="4337">
                  <c:v>19.899999999999995</c:v>
                </c:pt>
                <c:pt idx="4338">
                  <c:v>19.524000000000001</c:v>
                </c:pt>
                <c:pt idx="4339">
                  <c:v>26.567999999999998</c:v>
                </c:pt>
                <c:pt idx="4340">
                  <c:v>32.384</c:v>
                </c:pt>
                <c:pt idx="4341">
                  <c:v>8.623999999999997</c:v>
                </c:pt>
                <c:pt idx="4342">
                  <c:v>75.384000000000015</c:v>
                </c:pt>
                <c:pt idx="4343">
                  <c:v>19.776000000000003</c:v>
                </c:pt>
                <c:pt idx="4344">
                  <c:v>61.584000000000003</c:v>
                </c:pt>
                <c:pt idx="4345">
                  <c:v>9.5220000000000002</c:v>
                </c:pt>
                <c:pt idx="4346">
                  <c:v>198.744</c:v>
                </c:pt>
                <c:pt idx="4347">
                  <c:v>29.106000000000005</c:v>
                </c:pt>
                <c:pt idx="4348">
                  <c:v>122.03999999999999</c:v>
                </c:pt>
                <c:pt idx="4349">
                  <c:v>39.593999999999994</c:v>
                </c:pt>
                <c:pt idx="4350">
                  <c:v>109.00800000000001</c:v>
                </c:pt>
                <c:pt idx="4351">
                  <c:v>47.775000000000006</c:v>
                </c:pt>
                <c:pt idx="4352">
                  <c:v>8.0640000000000001</c:v>
                </c:pt>
                <c:pt idx="4353">
                  <c:v>88.751999999999995</c:v>
                </c:pt>
                <c:pt idx="4354">
                  <c:v>157.46400000000003</c:v>
                </c:pt>
                <c:pt idx="4355">
                  <c:v>37.207999999999998</c:v>
                </c:pt>
                <c:pt idx="4356">
                  <c:v>17.904000000000003</c:v>
                </c:pt>
                <c:pt idx="4357">
                  <c:v>17.088000000000001</c:v>
                </c:pt>
                <c:pt idx="4358">
                  <c:v>17.088000000000001</c:v>
                </c:pt>
                <c:pt idx="4359">
                  <c:v>30.996000000000009</c:v>
                </c:pt>
                <c:pt idx="4360">
                  <c:v>30.996000000000009</c:v>
                </c:pt>
                <c:pt idx="4361">
                  <c:v>57.600000000000009</c:v>
                </c:pt>
                <c:pt idx="4362">
                  <c:v>20.703999999999994</c:v>
                </c:pt>
                <c:pt idx="4363">
                  <c:v>621.82400000000007</c:v>
                </c:pt>
                <c:pt idx="4364">
                  <c:v>28.272000000000006</c:v>
                </c:pt>
                <c:pt idx="4365">
                  <c:v>35.019000000000005</c:v>
                </c:pt>
                <c:pt idx="4366">
                  <c:v>35.019000000000005</c:v>
                </c:pt>
                <c:pt idx="4367">
                  <c:v>58.800000000000011</c:v>
                </c:pt>
                <c:pt idx="4368">
                  <c:v>366.74399999999997</c:v>
                </c:pt>
                <c:pt idx="4369">
                  <c:v>14.363999999999995</c:v>
                </c:pt>
                <c:pt idx="4370">
                  <c:v>32.346000000000004</c:v>
                </c:pt>
                <c:pt idx="4371">
                  <c:v>21.968000000000004</c:v>
                </c:pt>
                <c:pt idx="4372">
                  <c:v>39.992000000000004</c:v>
                </c:pt>
                <c:pt idx="4373">
                  <c:v>25.899999999999995</c:v>
                </c:pt>
                <c:pt idx="4374">
                  <c:v>3231</c:v>
                </c:pt>
                <c:pt idx="4375">
                  <c:v>291.52800000000002</c:v>
                </c:pt>
                <c:pt idx="4376">
                  <c:v>77.616000000000014</c:v>
                </c:pt>
                <c:pt idx="4377">
                  <c:v>77.616000000000014</c:v>
                </c:pt>
                <c:pt idx="4378">
                  <c:v>89.856000000000009</c:v>
                </c:pt>
                <c:pt idx="4379">
                  <c:v>4.9839999999999991</c:v>
                </c:pt>
                <c:pt idx="4380">
                  <c:v>109.18800000000002</c:v>
                </c:pt>
                <c:pt idx="4381">
                  <c:v>32.384</c:v>
                </c:pt>
                <c:pt idx="4382">
                  <c:v>510.40800000000007</c:v>
                </c:pt>
                <c:pt idx="4383">
                  <c:v>136.512</c:v>
                </c:pt>
                <c:pt idx="4384">
                  <c:v>12.639999999999997</c:v>
                </c:pt>
                <c:pt idx="4385">
                  <c:v>1801.674</c:v>
                </c:pt>
                <c:pt idx="4386">
                  <c:v>12.294</c:v>
                </c:pt>
                <c:pt idx="4387">
                  <c:v>33.831000000000003</c:v>
                </c:pt>
                <c:pt idx="4388">
                  <c:v>94.464000000000013</c:v>
                </c:pt>
                <c:pt idx="4389">
                  <c:v>20.415999999999997</c:v>
                </c:pt>
                <c:pt idx="4390">
                  <c:v>610.62400000000002</c:v>
                </c:pt>
                <c:pt idx="4391">
                  <c:v>39.128</c:v>
                </c:pt>
                <c:pt idx="4392">
                  <c:v>41.551999999999992</c:v>
                </c:pt>
                <c:pt idx="4393">
                  <c:v>156.01599999999999</c:v>
                </c:pt>
                <c:pt idx="4394">
                  <c:v>25.656000000000002</c:v>
                </c:pt>
                <c:pt idx="4395">
                  <c:v>25.656000000000002</c:v>
                </c:pt>
                <c:pt idx="4396">
                  <c:v>63.686</c:v>
                </c:pt>
                <c:pt idx="4397">
                  <c:v>383.60699999999997</c:v>
                </c:pt>
                <c:pt idx="4398">
                  <c:v>122.03999999999999</c:v>
                </c:pt>
                <c:pt idx="4399">
                  <c:v>122.03999999999999</c:v>
                </c:pt>
                <c:pt idx="4400">
                  <c:v>162.84800000000001</c:v>
                </c:pt>
                <c:pt idx="4401">
                  <c:v>162.84800000000001</c:v>
                </c:pt>
                <c:pt idx="4402">
                  <c:v>45.823999999999991</c:v>
                </c:pt>
                <c:pt idx="4403">
                  <c:v>60.150000000000006</c:v>
                </c:pt>
                <c:pt idx="4404">
                  <c:v>636.48</c:v>
                </c:pt>
                <c:pt idx="4405">
                  <c:v>23.220000000000006</c:v>
                </c:pt>
                <c:pt idx="4406">
                  <c:v>90.699000000000012</c:v>
                </c:pt>
                <c:pt idx="4407">
                  <c:v>44.589999999999989</c:v>
                </c:pt>
                <c:pt idx="4408">
                  <c:v>11.583999999999998</c:v>
                </c:pt>
                <c:pt idx="4409">
                  <c:v>152.96</c:v>
                </c:pt>
                <c:pt idx="4410">
                  <c:v>37.295999999999992</c:v>
                </c:pt>
                <c:pt idx="4411">
                  <c:v>2040.6959999999999</c:v>
                </c:pt>
                <c:pt idx="4412">
                  <c:v>123.50000000000001</c:v>
                </c:pt>
                <c:pt idx="4413">
                  <c:v>52.368000000000009</c:v>
                </c:pt>
                <c:pt idx="4414">
                  <c:v>68.550000000000011</c:v>
                </c:pt>
                <c:pt idx="4415">
                  <c:v>67.823999999999998</c:v>
                </c:pt>
                <c:pt idx="4416">
                  <c:v>67.823999999999998</c:v>
                </c:pt>
                <c:pt idx="4417">
                  <c:v>2399.6</c:v>
                </c:pt>
                <c:pt idx="4418">
                  <c:v>44.496000000000009</c:v>
                </c:pt>
                <c:pt idx="4419">
                  <c:v>41.543999999999983</c:v>
                </c:pt>
                <c:pt idx="4420">
                  <c:v>103.93599999999999</c:v>
                </c:pt>
                <c:pt idx="4421">
                  <c:v>43.872000000000007</c:v>
                </c:pt>
                <c:pt idx="4422">
                  <c:v>48.117999999999995</c:v>
                </c:pt>
                <c:pt idx="4423">
                  <c:v>161.946</c:v>
                </c:pt>
                <c:pt idx="4424">
                  <c:v>287.92800000000005</c:v>
                </c:pt>
                <c:pt idx="4425">
                  <c:v>374.11200000000002</c:v>
                </c:pt>
                <c:pt idx="4426">
                  <c:v>257.60000000000002</c:v>
                </c:pt>
                <c:pt idx="4427">
                  <c:v>69.228000000000009</c:v>
                </c:pt>
                <c:pt idx="4428">
                  <c:v>20.663999999999994</c:v>
                </c:pt>
                <c:pt idx="4429">
                  <c:v>6.9279999999999982</c:v>
                </c:pt>
                <c:pt idx="4430">
                  <c:v>40.284000000000006</c:v>
                </c:pt>
                <c:pt idx="4431">
                  <c:v>150.40799999999999</c:v>
                </c:pt>
                <c:pt idx="4432">
                  <c:v>125.8</c:v>
                </c:pt>
                <c:pt idx="4433">
                  <c:v>2777.614</c:v>
                </c:pt>
                <c:pt idx="4434">
                  <c:v>73.8</c:v>
                </c:pt>
                <c:pt idx="4435">
                  <c:v>1228.5440000000001</c:v>
                </c:pt>
                <c:pt idx="4436">
                  <c:v>38.399999999999991</c:v>
                </c:pt>
                <c:pt idx="4437">
                  <c:v>13.631999999999996</c:v>
                </c:pt>
                <c:pt idx="4438">
                  <c:v>63.612000000000009</c:v>
                </c:pt>
                <c:pt idx="4439">
                  <c:v>398.33600000000001</c:v>
                </c:pt>
                <c:pt idx="4440">
                  <c:v>46.710000000000008</c:v>
                </c:pt>
                <c:pt idx="4441">
                  <c:v>29.904000000000007</c:v>
                </c:pt>
                <c:pt idx="4442">
                  <c:v>299.84999999999997</c:v>
                </c:pt>
                <c:pt idx="4443">
                  <c:v>60.032000000000011</c:v>
                </c:pt>
                <c:pt idx="4444">
                  <c:v>562.74399999999991</c:v>
                </c:pt>
                <c:pt idx="4445">
                  <c:v>6763.9039999999995</c:v>
                </c:pt>
                <c:pt idx="4446">
                  <c:v>411.33199999999999</c:v>
                </c:pt>
                <c:pt idx="4447">
                  <c:v>113.09199999999998</c:v>
                </c:pt>
                <c:pt idx="4448">
                  <c:v>780.54399999999998</c:v>
                </c:pt>
                <c:pt idx="4449">
                  <c:v>73.248000000000005</c:v>
                </c:pt>
                <c:pt idx="4450">
                  <c:v>36.672000000000004</c:v>
                </c:pt>
                <c:pt idx="4451">
                  <c:v>147.45600000000002</c:v>
                </c:pt>
                <c:pt idx="4452">
                  <c:v>74.112000000000009</c:v>
                </c:pt>
                <c:pt idx="4453">
                  <c:v>165.52800000000002</c:v>
                </c:pt>
                <c:pt idx="4454">
                  <c:v>165.52800000000002</c:v>
                </c:pt>
                <c:pt idx="4455">
                  <c:v>130.53600000000003</c:v>
                </c:pt>
                <c:pt idx="4456">
                  <c:v>152.06400000000002</c:v>
                </c:pt>
                <c:pt idx="4457">
                  <c:v>146.04000000000002</c:v>
                </c:pt>
                <c:pt idx="4458">
                  <c:v>409.34400000000005</c:v>
                </c:pt>
                <c:pt idx="4459">
                  <c:v>134.358</c:v>
                </c:pt>
                <c:pt idx="4460">
                  <c:v>96.192000000000007</c:v>
                </c:pt>
                <c:pt idx="4461">
                  <c:v>4497.1499999999996</c:v>
                </c:pt>
                <c:pt idx="4462">
                  <c:v>547.33199999999999</c:v>
                </c:pt>
                <c:pt idx="4463">
                  <c:v>3615.4160000000002</c:v>
                </c:pt>
                <c:pt idx="4464">
                  <c:v>145.31400000000005</c:v>
                </c:pt>
                <c:pt idx="4465">
                  <c:v>259.13600000000002</c:v>
                </c:pt>
                <c:pt idx="4466">
                  <c:v>64.784000000000006</c:v>
                </c:pt>
                <c:pt idx="4467">
                  <c:v>64.784000000000006</c:v>
                </c:pt>
                <c:pt idx="4468">
                  <c:v>14.975999999999997</c:v>
                </c:pt>
                <c:pt idx="4469">
                  <c:v>102.438</c:v>
                </c:pt>
                <c:pt idx="4470">
                  <c:v>45.215999999999994</c:v>
                </c:pt>
                <c:pt idx="4471">
                  <c:v>391.608</c:v>
                </c:pt>
                <c:pt idx="4472">
                  <c:v>39.936000000000007</c:v>
                </c:pt>
                <c:pt idx="4473">
                  <c:v>310.74399999999997</c:v>
                </c:pt>
                <c:pt idx="4474">
                  <c:v>799.05600000000004</c:v>
                </c:pt>
                <c:pt idx="4475">
                  <c:v>61.541999999999994</c:v>
                </c:pt>
                <c:pt idx="4476">
                  <c:v>68.86399999999999</c:v>
                </c:pt>
                <c:pt idx="4477">
                  <c:v>358.34400000000005</c:v>
                </c:pt>
                <c:pt idx="4478">
                  <c:v>419.60000000000008</c:v>
                </c:pt>
                <c:pt idx="4479">
                  <c:v>251.92800000000005</c:v>
                </c:pt>
                <c:pt idx="4480">
                  <c:v>44.249999999999986</c:v>
                </c:pt>
                <c:pt idx="4481">
                  <c:v>27.467999999999989</c:v>
                </c:pt>
                <c:pt idx="4482">
                  <c:v>366.40800000000002</c:v>
                </c:pt>
                <c:pt idx="4483">
                  <c:v>962.976</c:v>
                </c:pt>
                <c:pt idx="4484">
                  <c:v>390.93200000000002</c:v>
                </c:pt>
                <c:pt idx="4485">
                  <c:v>56.937999999999988</c:v>
                </c:pt>
                <c:pt idx="4486">
                  <c:v>56.646000000000015</c:v>
                </c:pt>
                <c:pt idx="4487">
                  <c:v>1109.7360000000001</c:v>
                </c:pt>
                <c:pt idx="4488">
                  <c:v>27.791999999999994</c:v>
                </c:pt>
                <c:pt idx="4489">
                  <c:v>27.791999999999994</c:v>
                </c:pt>
                <c:pt idx="4490">
                  <c:v>209.67</c:v>
                </c:pt>
                <c:pt idx="4491">
                  <c:v>2464.1749999999997</c:v>
                </c:pt>
                <c:pt idx="4492">
                  <c:v>70.464000000000013</c:v>
                </c:pt>
                <c:pt idx="4493">
                  <c:v>282.74399999999997</c:v>
                </c:pt>
                <c:pt idx="4494">
                  <c:v>79.703999999999979</c:v>
                </c:pt>
                <c:pt idx="4495">
                  <c:v>1206.6599999999999</c:v>
                </c:pt>
                <c:pt idx="4496">
                  <c:v>27.183999999999997</c:v>
                </c:pt>
                <c:pt idx="4497">
                  <c:v>56.079000000000008</c:v>
                </c:pt>
                <c:pt idx="4498">
                  <c:v>71.928000000000011</c:v>
                </c:pt>
                <c:pt idx="4499">
                  <c:v>71.928000000000011</c:v>
                </c:pt>
                <c:pt idx="4500">
                  <c:v>655.46559999999988</c:v>
                </c:pt>
                <c:pt idx="4501">
                  <c:v>96.5</c:v>
                </c:pt>
                <c:pt idx="4502">
                  <c:v>615.33199999999999</c:v>
                </c:pt>
                <c:pt idx="4503">
                  <c:v>1548.5440000000001</c:v>
                </c:pt>
                <c:pt idx="4504">
                  <c:v>25.703999999999994</c:v>
                </c:pt>
                <c:pt idx="4505">
                  <c:v>64.784000000000006</c:v>
                </c:pt>
                <c:pt idx="4506">
                  <c:v>64.784000000000006</c:v>
                </c:pt>
                <c:pt idx="4507">
                  <c:v>36.480000000000004</c:v>
                </c:pt>
                <c:pt idx="4508">
                  <c:v>1537.0739999999998</c:v>
                </c:pt>
                <c:pt idx="4509">
                  <c:v>17.903999999999996</c:v>
                </c:pt>
                <c:pt idx="4510">
                  <c:v>43.449999999999989</c:v>
                </c:pt>
                <c:pt idx="4511">
                  <c:v>1183.4480000000001</c:v>
                </c:pt>
                <c:pt idx="4512">
                  <c:v>1040.9279999999999</c:v>
                </c:pt>
                <c:pt idx="4513">
                  <c:v>26.423999999999992</c:v>
                </c:pt>
                <c:pt idx="4514">
                  <c:v>2797.7040000000002</c:v>
                </c:pt>
                <c:pt idx="4515">
                  <c:v>179.97599999999997</c:v>
                </c:pt>
                <c:pt idx="4516">
                  <c:v>45.240000000000009</c:v>
                </c:pt>
                <c:pt idx="4517">
                  <c:v>483.13599999999997</c:v>
                </c:pt>
                <c:pt idx="4518">
                  <c:v>29.285999999999991</c:v>
                </c:pt>
                <c:pt idx="4519">
                  <c:v>41.448000000000008</c:v>
                </c:pt>
                <c:pt idx="4520">
                  <c:v>1065.5749999999998</c:v>
                </c:pt>
                <c:pt idx="4521">
                  <c:v>6475.8960000000006</c:v>
                </c:pt>
                <c:pt idx="4522">
                  <c:v>509.20800000000008</c:v>
                </c:pt>
                <c:pt idx="4523">
                  <c:v>63.686</c:v>
                </c:pt>
                <c:pt idx="4524">
                  <c:v>51.588000000000001</c:v>
                </c:pt>
                <c:pt idx="4525">
                  <c:v>181.79699999999997</c:v>
                </c:pt>
                <c:pt idx="4526">
                  <c:v>95.903999999999996</c:v>
                </c:pt>
                <c:pt idx="4527">
                  <c:v>943.05599999999993</c:v>
                </c:pt>
                <c:pt idx="4528">
                  <c:v>180.01600000000002</c:v>
                </c:pt>
                <c:pt idx="4529">
                  <c:v>1909.2240000000004</c:v>
                </c:pt>
                <c:pt idx="4530">
                  <c:v>87.872000000000014</c:v>
                </c:pt>
                <c:pt idx="4531">
                  <c:v>639.60000000000014</c:v>
                </c:pt>
                <c:pt idx="4532">
                  <c:v>47.975999999999992</c:v>
                </c:pt>
                <c:pt idx="4533">
                  <c:v>604.22400000000005</c:v>
                </c:pt>
                <c:pt idx="4534">
                  <c:v>3285.2</c:v>
                </c:pt>
                <c:pt idx="4535">
                  <c:v>49.899999999999984</c:v>
                </c:pt>
                <c:pt idx="4536">
                  <c:v>40.207999999999998</c:v>
                </c:pt>
                <c:pt idx="4537">
                  <c:v>22.423999999999996</c:v>
                </c:pt>
                <c:pt idx="4538">
                  <c:v>169.56800000000001</c:v>
                </c:pt>
                <c:pt idx="4539">
                  <c:v>89.066399999999987</c:v>
                </c:pt>
                <c:pt idx="4540">
                  <c:v>511.0560000000001</c:v>
                </c:pt>
                <c:pt idx="4541">
                  <c:v>34.091999999999992</c:v>
                </c:pt>
                <c:pt idx="4542">
                  <c:v>53.899999999999977</c:v>
                </c:pt>
                <c:pt idx="4543">
                  <c:v>62.855999999999995</c:v>
                </c:pt>
                <c:pt idx="4544">
                  <c:v>182.01600000000002</c:v>
                </c:pt>
                <c:pt idx="4545">
                  <c:v>104.81399999999998</c:v>
                </c:pt>
                <c:pt idx="4546">
                  <c:v>280.36799999999999</c:v>
                </c:pt>
                <c:pt idx="4547">
                  <c:v>160.37700000000004</c:v>
                </c:pt>
                <c:pt idx="4548">
                  <c:v>1242.1500000000001</c:v>
                </c:pt>
                <c:pt idx="4549">
                  <c:v>222.30000000000004</c:v>
                </c:pt>
                <c:pt idx="4550">
                  <c:v>67.28400000000002</c:v>
                </c:pt>
                <c:pt idx="4551">
                  <c:v>319.87200000000001</c:v>
                </c:pt>
                <c:pt idx="4552">
                  <c:v>49.176000000000002</c:v>
                </c:pt>
                <c:pt idx="4553">
                  <c:v>1841.9975999999999</c:v>
                </c:pt>
                <c:pt idx="4554">
                  <c:v>1266.1739999999998</c:v>
                </c:pt>
                <c:pt idx="4555">
                  <c:v>120.71199999999999</c:v>
                </c:pt>
                <c:pt idx="4556">
                  <c:v>951.17399999999998</c:v>
                </c:pt>
                <c:pt idx="4557">
                  <c:v>528.89600000000007</c:v>
                </c:pt>
                <c:pt idx="4558">
                  <c:v>3564.4559999999997</c:v>
                </c:pt>
                <c:pt idx="4559">
                  <c:v>547.05600000000004</c:v>
                </c:pt>
                <c:pt idx="4560">
                  <c:v>52.149999999999977</c:v>
                </c:pt>
                <c:pt idx="4561">
                  <c:v>210.81600000000003</c:v>
                </c:pt>
                <c:pt idx="4562">
                  <c:v>100.70400000000002</c:v>
                </c:pt>
                <c:pt idx="4563">
                  <c:v>199.83600000000001</c:v>
                </c:pt>
                <c:pt idx="4564">
                  <c:v>110.6</c:v>
                </c:pt>
                <c:pt idx="4565">
                  <c:v>45.663999999999987</c:v>
                </c:pt>
                <c:pt idx="4566">
                  <c:v>48.703999999999994</c:v>
                </c:pt>
                <c:pt idx="4567">
                  <c:v>2022.174</c:v>
                </c:pt>
                <c:pt idx="4568">
                  <c:v>406.80000000000007</c:v>
                </c:pt>
                <c:pt idx="4569">
                  <c:v>106.63199999999999</c:v>
                </c:pt>
                <c:pt idx="4570">
                  <c:v>164.73599999999999</c:v>
                </c:pt>
                <c:pt idx="4571">
                  <c:v>17.423999999999996</c:v>
                </c:pt>
                <c:pt idx="4572">
                  <c:v>197.71200000000005</c:v>
                </c:pt>
                <c:pt idx="4573">
                  <c:v>152.80000000000001</c:v>
                </c:pt>
                <c:pt idx="4574">
                  <c:v>169.56800000000001</c:v>
                </c:pt>
                <c:pt idx="4575">
                  <c:v>169.56800000000001</c:v>
                </c:pt>
                <c:pt idx="4576">
                  <c:v>441.50400000000002</c:v>
                </c:pt>
                <c:pt idx="4577">
                  <c:v>25.955999999999992</c:v>
                </c:pt>
                <c:pt idx="4578">
                  <c:v>83.646000000000015</c:v>
                </c:pt>
                <c:pt idx="4579">
                  <c:v>37.385999999999989</c:v>
                </c:pt>
                <c:pt idx="4580">
                  <c:v>48.511999999999986</c:v>
                </c:pt>
                <c:pt idx="4581">
                  <c:v>165.6</c:v>
                </c:pt>
                <c:pt idx="4582">
                  <c:v>93.25800000000001</c:v>
                </c:pt>
                <c:pt idx="4583">
                  <c:v>10323.614000000001</c:v>
                </c:pt>
                <c:pt idx="4584">
                  <c:v>3394.1760000000004</c:v>
                </c:pt>
                <c:pt idx="4585">
                  <c:v>227.13600000000002</c:v>
                </c:pt>
                <c:pt idx="4586">
                  <c:v>497.61599999999999</c:v>
                </c:pt>
                <c:pt idx="4587">
                  <c:v>572.5440000000001</c:v>
                </c:pt>
                <c:pt idx="4588">
                  <c:v>118.25999999999998</c:v>
                </c:pt>
                <c:pt idx="4589">
                  <c:v>1140.1739999999998</c:v>
                </c:pt>
                <c:pt idx="4590">
                  <c:v>82.655999999999977</c:v>
                </c:pt>
                <c:pt idx="4591">
                  <c:v>176.78399999999999</c:v>
                </c:pt>
                <c:pt idx="4592">
                  <c:v>393.56799999999998</c:v>
                </c:pt>
                <c:pt idx="4593">
                  <c:v>393.56799999999998</c:v>
                </c:pt>
                <c:pt idx="4594">
                  <c:v>55.359999999999992</c:v>
                </c:pt>
                <c:pt idx="4595">
                  <c:v>160.35</c:v>
                </c:pt>
                <c:pt idx="4596">
                  <c:v>101.79000000000002</c:v>
                </c:pt>
                <c:pt idx="4597">
                  <c:v>30.159999999999997</c:v>
                </c:pt>
                <c:pt idx="4598">
                  <c:v>388.65599999999995</c:v>
                </c:pt>
                <c:pt idx="4599">
                  <c:v>175.08399999999997</c:v>
                </c:pt>
                <c:pt idx="4600">
                  <c:v>498.43200000000002</c:v>
                </c:pt>
                <c:pt idx="4601">
                  <c:v>1879.0560000000003</c:v>
                </c:pt>
                <c:pt idx="4602">
                  <c:v>419.13599999999997</c:v>
                </c:pt>
                <c:pt idx="4603">
                  <c:v>323.40000000000003</c:v>
                </c:pt>
                <c:pt idx="4604">
                  <c:v>384.17399999999998</c:v>
                </c:pt>
                <c:pt idx="4605">
                  <c:v>72.399999999999977</c:v>
                </c:pt>
                <c:pt idx="4606">
                  <c:v>478.74399999999991</c:v>
                </c:pt>
                <c:pt idx="4607">
                  <c:v>35.445</c:v>
                </c:pt>
                <c:pt idx="4608">
                  <c:v>212.41500000000005</c:v>
                </c:pt>
                <c:pt idx="4609">
                  <c:v>259.13600000000002</c:v>
                </c:pt>
                <c:pt idx="4610">
                  <c:v>3122.1759999999999</c:v>
                </c:pt>
                <c:pt idx="4611">
                  <c:v>195.96800000000002</c:v>
                </c:pt>
                <c:pt idx="4612">
                  <c:v>215.79600000000005</c:v>
                </c:pt>
                <c:pt idx="4613">
                  <c:v>55.943999999999988</c:v>
                </c:pt>
                <c:pt idx="4614">
                  <c:v>13.761999999999997</c:v>
                </c:pt>
                <c:pt idx="4615">
                  <c:v>291.8</c:v>
                </c:pt>
                <c:pt idx="4616">
                  <c:v>2434.614</c:v>
                </c:pt>
                <c:pt idx="4617">
                  <c:v>31.247999999999994</c:v>
                </c:pt>
                <c:pt idx="4618">
                  <c:v>313.2</c:v>
                </c:pt>
                <c:pt idx="4619">
                  <c:v>81.34999999999998</c:v>
                </c:pt>
                <c:pt idx="4620">
                  <c:v>434.30400000000003</c:v>
                </c:pt>
                <c:pt idx="4621">
                  <c:v>1164.5440000000001</c:v>
                </c:pt>
                <c:pt idx="4622">
                  <c:v>537.43200000000002</c:v>
                </c:pt>
                <c:pt idx="4623">
                  <c:v>80.149999999999991</c:v>
                </c:pt>
                <c:pt idx="4624">
                  <c:v>1036.5440000000001</c:v>
                </c:pt>
                <c:pt idx="4625">
                  <c:v>2619.6</c:v>
                </c:pt>
                <c:pt idx="4626">
                  <c:v>159.74400000000003</c:v>
                </c:pt>
                <c:pt idx="4627">
                  <c:v>3196.2240000000002</c:v>
                </c:pt>
                <c:pt idx="4628">
                  <c:v>305.37600000000003</c:v>
                </c:pt>
                <c:pt idx="4629">
                  <c:v>190.95000000000005</c:v>
                </c:pt>
                <c:pt idx="4630">
                  <c:v>1433.3760000000002</c:v>
                </c:pt>
                <c:pt idx="4631">
                  <c:v>323.94600000000003</c:v>
                </c:pt>
                <c:pt idx="4632">
                  <c:v>482.30400000000003</c:v>
                </c:pt>
                <c:pt idx="4633">
                  <c:v>1007.7120000000002</c:v>
                </c:pt>
                <c:pt idx="4634">
                  <c:v>356.34599999999995</c:v>
                </c:pt>
                <c:pt idx="4635">
                  <c:v>99.846000000000004</c:v>
                </c:pt>
                <c:pt idx="4636">
                  <c:v>1391.4</c:v>
                </c:pt>
                <c:pt idx="4637">
                  <c:v>1391.4</c:v>
                </c:pt>
                <c:pt idx="4638">
                  <c:v>152.352</c:v>
                </c:pt>
                <c:pt idx="4639">
                  <c:v>323.13600000000002</c:v>
                </c:pt>
                <c:pt idx="4640">
                  <c:v>323.13600000000002</c:v>
                </c:pt>
                <c:pt idx="4641">
                  <c:v>5671.2</c:v>
                </c:pt>
                <c:pt idx="4642">
                  <c:v>415.96800000000007</c:v>
                </c:pt>
                <c:pt idx="4643">
                  <c:v>105.68599999999999</c:v>
                </c:pt>
                <c:pt idx="4644">
                  <c:v>431.94599999999991</c:v>
                </c:pt>
                <c:pt idx="4645">
                  <c:v>515.13599999999997</c:v>
                </c:pt>
                <c:pt idx="4646">
                  <c:v>320.60699999999997</c:v>
                </c:pt>
                <c:pt idx="4647">
                  <c:v>151.584</c:v>
                </c:pt>
                <c:pt idx="4648">
                  <c:v>4658.6880000000001</c:v>
                </c:pt>
                <c:pt idx="4649">
                  <c:v>215.54400000000001</c:v>
                </c:pt>
                <c:pt idx="4650">
                  <c:v>239.92199999999997</c:v>
                </c:pt>
                <c:pt idx="4651">
                  <c:v>370.65599999999995</c:v>
                </c:pt>
                <c:pt idx="4652">
                  <c:v>294.36799999999999</c:v>
                </c:pt>
                <c:pt idx="4653">
                  <c:v>336.92800000000005</c:v>
                </c:pt>
                <c:pt idx="4654">
                  <c:v>190.39999999999998</c:v>
                </c:pt>
                <c:pt idx="4655">
                  <c:v>1078.4969999999998</c:v>
                </c:pt>
                <c:pt idx="4656">
                  <c:v>1078.4969999999998</c:v>
                </c:pt>
                <c:pt idx="4657">
                  <c:v>435.16800000000006</c:v>
                </c:pt>
                <c:pt idx="4658">
                  <c:v>5116.66</c:v>
                </c:pt>
                <c:pt idx="4659">
                  <c:v>180.96000000000004</c:v>
                </c:pt>
                <c:pt idx="4660">
                  <c:v>1519.6000000000001</c:v>
                </c:pt>
                <c:pt idx="4661">
                  <c:v>104.75999999999999</c:v>
                </c:pt>
                <c:pt idx="4662">
                  <c:v>254.744</c:v>
                </c:pt>
                <c:pt idx="4663">
                  <c:v>488.01199999999994</c:v>
                </c:pt>
                <c:pt idx="4664">
                  <c:v>488.01199999999994</c:v>
                </c:pt>
                <c:pt idx="4665">
                  <c:v>56.063999999999986</c:v>
                </c:pt>
                <c:pt idx="4666">
                  <c:v>60.688000000000002</c:v>
                </c:pt>
                <c:pt idx="4667">
                  <c:v>4468.0160000000005</c:v>
                </c:pt>
                <c:pt idx="4668">
                  <c:v>1586.1760000000002</c:v>
                </c:pt>
                <c:pt idx="4669">
                  <c:v>413.69600000000003</c:v>
                </c:pt>
                <c:pt idx="4670">
                  <c:v>287.45600000000002</c:v>
                </c:pt>
                <c:pt idx="4671">
                  <c:v>6041.8960000000006</c:v>
                </c:pt>
                <c:pt idx="4672">
                  <c:v>284.44500000000011</c:v>
                </c:pt>
                <c:pt idx="4673">
                  <c:v>413.92400000000004</c:v>
                </c:pt>
                <c:pt idx="4674">
                  <c:v>439.05600000000004</c:v>
                </c:pt>
                <c:pt idx="4675">
                  <c:v>109.94999999999997</c:v>
                </c:pt>
                <c:pt idx="4676">
                  <c:v>75.528000000000006</c:v>
                </c:pt>
                <c:pt idx="4677">
                  <c:v>228.30000000000007</c:v>
                </c:pt>
                <c:pt idx="4678">
                  <c:v>1014.1200000000001</c:v>
                </c:pt>
                <c:pt idx="4679">
                  <c:v>2044.2240000000004</c:v>
                </c:pt>
                <c:pt idx="4680">
                  <c:v>547.13599999999997</c:v>
                </c:pt>
                <c:pt idx="4681">
                  <c:v>1504.65</c:v>
                </c:pt>
                <c:pt idx="4682">
                  <c:v>1539.6000000000001</c:v>
                </c:pt>
                <c:pt idx="4683">
                  <c:v>370.75200000000001</c:v>
                </c:pt>
                <c:pt idx="4684">
                  <c:v>626.048</c:v>
                </c:pt>
                <c:pt idx="4685">
                  <c:v>943.05599999999993</c:v>
                </c:pt>
                <c:pt idx="4686">
                  <c:v>310.74399999999997</c:v>
                </c:pt>
                <c:pt idx="4687">
                  <c:v>310.74399999999997</c:v>
                </c:pt>
                <c:pt idx="4688">
                  <c:v>328.77600000000001</c:v>
                </c:pt>
                <c:pt idx="4689">
                  <c:v>269.13600000000008</c:v>
                </c:pt>
                <c:pt idx="4690">
                  <c:v>1077.1739999999998</c:v>
                </c:pt>
                <c:pt idx="4691">
                  <c:v>269.46000000000004</c:v>
                </c:pt>
                <c:pt idx="4692">
                  <c:v>482.84799999999996</c:v>
                </c:pt>
                <c:pt idx="4693">
                  <c:v>410.66559999999993</c:v>
                </c:pt>
                <c:pt idx="4694">
                  <c:v>366.74399999999997</c:v>
                </c:pt>
                <c:pt idx="4695">
                  <c:v>799.34400000000005</c:v>
                </c:pt>
                <c:pt idx="4696">
                  <c:v>142.18199999999999</c:v>
                </c:pt>
                <c:pt idx="4697">
                  <c:v>73.763999999999982</c:v>
                </c:pt>
                <c:pt idx="4698">
                  <c:v>2620.2240000000002</c:v>
                </c:pt>
                <c:pt idx="4699">
                  <c:v>30.447999999999993</c:v>
                </c:pt>
                <c:pt idx="4700">
                  <c:v>658.94399999999996</c:v>
                </c:pt>
                <c:pt idx="4701">
                  <c:v>77.039999999999978</c:v>
                </c:pt>
                <c:pt idx="4702">
                  <c:v>328.75200000000007</c:v>
                </c:pt>
                <c:pt idx="4703">
                  <c:v>1766.0160000000001</c:v>
                </c:pt>
                <c:pt idx="4704">
                  <c:v>50.997000000000007</c:v>
                </c:pt>
                <c:pt idx="4705">
                  <c:v>246.56399999999996</c:v>
                </c:pt>
                <c:pt idx="4706">
                  <c:v>283.28399999999999</c:v>
                </c:pt>
                <c:pt idx="4707">
                  <c:v>321</c:v>
                </c:pt>
                <c:pt idx="4708">
                  <c:v>4560.695999999999</c:v>
                </c:pt>
                <c:pt idx="4709">
                  <c:v>324.79999999999995</c:v>
                </c:pt>
                <c:pt idx="4710">
                  <c:v>780.54399999999998</c:v>
                </c:pt>
                <c:pt idx="4711">
                  <c:v>172.74600000000004</c:v>
                </c:pt>
                <c:pt idx="4712">
                  <c:v>662.32799999999997</c:v>
                </c:pt>
                <c:pt idx="4713">
                  <c:v>1574.2719999999999</c:v>
                </c:pt>
                <c:pt idx="4714">
                  <c:v>78.137999999999977</c:v>
                </c:pt>
                <c:pt idx="4715">
                  <c:v>78.137999999999977</c:v>
                </c:pt>
                <c:pt idx="4716">
                  <c:v>407.16000000000008</c:v>
                </c:pt>
                <c:pt idx="4717">
                  <c:v>261.63</c:v>
                </c:pt>
                <c:pt idx="4718">
                  <c:v>73.915000000000006</c:v>
                </c:pt>
                <c:pt idx="4719">
                  <c:v>152.79999999999995</c:v>
                </c:pt>
                <c:pt idx="4720">
                  <c:v>419.39100000000008</c:v>
                </c:pt>
                <c:pt idx="4721">
                  <c:v>119.98800000000001</c:v>
                </c:pt>
                <c:pt idx="4722">
                  <c:v>1419.6000000000001</c:v>
                </c:pt>
                <c:pt idx="4723">
                  <c:v>209.52399999999994</c:v>
                </c:pt>
                <c:pt idx="4724">
                  <c:v>573.17399999999998</c:v>
                </c:pt>
                <c:pt idx="4725">
                  <c:v>290.85000000000002</c:v>
                </c:pt>
                <c:pt idx="4726">
                  <c:v>344.37199999999996</c:v>
                </c:pt>
                <c:pt idx="4727">
                  <c:v>447.46800000000007</c:v>
                </c:pt>
                <c:pt idx="4728">
                  <c:v>205.60399999999996</c:v>
                </c:pt>
                <c:pt idx="4729">
                  <c:v>1881.2159999999999</c:v>
                </c:pt>
                <c:pt idx="4730">
                  <c:v>69.375</c:v>
                </c:pt>
                <c:pt idx="4731">
                  <c:v>517.05599999999993</c:v>
                </c:pt>
                <c:pt idx="4732">
                  <c:v>718.07400000000007</c:v>
                </c:pt>
                <c:pt idx="4733">
                  <c:v>618.67800000000011</c:v>
                </c:pt>
                <c:pt idx="4734">
                  <c:v>282.74399999999997</c:v>
                </c:pt>
                <c:pt idx="4735">
                  <c:v>691.12800000000004</c:v>
                </c:pt>
                <c:pt idx="4736">
                  <c:v>691.12800000000004</c:v>
                </c:pt>
                <c:pt idx="4737">
                  <c:v>38.86399999999999</c:v>
                </c:pt>
                <c:pt idx="4738">
                  <c:v>166.39999999999998</c:v>
                </c:pt>
                <c:pt idx="4739">
                  <c:v>1402.7439999999999</c:v>
                </c:pt>
                <c:pt idx="4740">
                  <c:v>1511.7839999999997</c:v>
                </c:pt>
                <c:pt idx="4741">
                  <c:v>116.928</c:v>
                </c:pt>
                <c:pt idx="4742">
                  <c:v>67.194000000000003</c:v>
                </c:pt>
                <c:pt idx="4743">
                  <c:v>730.15200000000004</c:v>
                </c:pt>
                <c:pt idx="4744">
                  <c:v>88.800000000000011</c:v>
                </c:pt>
                <c:pt idx="4745">
                  <c:v>261.69600000000003</c:v>
                </c:pt>
                <c:pt idx="4746">
                  <c:v>131.13599999999997</c:v>
                </c:pt>
                <c:pt idx="4747">
                  <c:v>753.95100000000014</c:v>
                </c:pt>
                <c:pt idx="4748">
                  <c:v>247.67999999999995</c:v>
                </c:pt>
                <c:pt idx="4749">
                  <c:v>39.135999999999996</c:v>
                </c:pt>
                <c:pt idx="4750">
                  <c:v>166.14399999999998</c:v>
                </c:pt>
                <c:pt idx="4751">
                  <c:v>699.17399999999998</c:v>
                </c:pt>
                <c:pt idx="4752">
                  <c:v>247.84</c:v>
                </c:pt>
                <c:pt idx="4753">
                  <c:v>268.54399999999993</c:v>
                </c:pt>
                <c:pt idx="4754">
                  <c:v>230.18400000000003</c:v>
                </c:pt>
                <c:pt idx="4755">
                  <c:v>307.10400000000004</c:v>
                </c:pt>
                <c:pt idx="4756">
                  <c:v>1086.4079999999999</c:v>
                </c:pt>
                <c:pt idx="4757">
                  <c:v>42.783999999999985</c:v>
                </c:pt>
                <c:pt idx="4758">
                  <c:v>363.97199999999998</c:v>
                </c:pt>
                <c:pt idx="4759">
                  <c:v>363.97199999999998</c:v>
                </c:pt>
                <c:pt idx="4760">
                  <c:v>1219.5999999999999</c:v>
                </c:pt>
                <c:pt idx="4761">
                  <c:v>442.048</c:v>
                </c:pt>
                <c:pt idx="4762">
                  <c:v>442.048</c:v>
                </c:pt>
                <c:pt idx="4763">
                  <c:v>442.048</c:v>
                </c:pt>
                <c:pt idx="4764">
                  <c:v>519.79200000000003</c:v>
                </c:pt>
                <c:pt idx="4765">
                  <c:v>967.68</c:v>
                </c:pt>
                <c:pt idx="4766">
                  <c:v>1142.3039999999999</c:v>
                </c:pt>
                <c:pt idx="4767">
                  <c:v>1676.5439999999999</c:v>
                </c:pt>
                <c:pt idx="4768">
                  <c:v>708.83100000000013</c:v>
                </c:pt>
                <c:pt idx="4769">
                  <c:v>410.35199999999998</c:v>
                </c:pt>
                <c:pt idx="4770">
                  <c:v>862.17600000000004</c:v>
                </c:pt>
                <c:pt idx="4771">
                  <c:v>616.51800000000003</c:v>
                </c:pt>
                <c:pt idx="4772">
                  <c:v>307.10400000000004</c:v>
                </c:pt>
                <c:pt idx="4773">
                  <c:v>356.23799999999989</c:v>
                </c:pt>
                <c:pt idx="4774">
                  <c:v>1740.6720000000003</c:v>
                </c:pt>
                <c:pt idx="4775">
                  <c:v>1740.6720000000003</c:v>
                </c:pt>
                <c:pt idx="4776">
                  <c:v>842.34600000000012</c:v>
                </c:pt>
                <c:pt idx="4777">
                  <c:v>47.983999999999988</c:v>
                </c:pt>
                <c:pt idx="4778">
                  <c:v>1477</c:v>
                </c:pt>
                <c:pt idx="4779">
                  <c:v>859.03200000000015</c:v>
                </c:pt>
                <c:pt idx="4780">
                  <c:v>818.20799999999997</c:v>
                </c:pt>
                <c:pt idx="4781">
                  <c:v>418.29599999999999</c:v>
                </c:pt>
                <c:pt idx="4782">
                  <c:v>249.40799999999996</c:v>
                </c:pt>
                <c:pt idx="4783">
                  <c:v>91.275000000000006</c:v>
                </c:pt>
                <c:pt idx="4784">
                  <c:v>1938.6000000000001</c:v>
                </c:pt>
                <c:pt idx="4785">
                  <c:v>872.69400000000007</c:v>
                </c:pt>
                <c:pt idx="4786">
                  <c:v>3019.6</c:v>
                </c:pt>
                <c:pt idx="4787">
                  <c:v>1676.5439999999999</c:v>
                </c:pt>
                <c:pt idx="4788">
                  <c:v>298.31199999999995</c:v>
                </c:pt>
                <c:pt idx="4789">
                  <c:v>298.31199999999995</c:v>
                </c:pt>
                <c:pt idx="4790">
                  <c:v>2188.5439999999999</c:v>
                </c:pt>
                <c:pt idx="4791">
                  <c:v>9703.6799999999985</c:v>
                </c:pt>
                <c:pt idx="4792">
                  <c:v>303.60399999999993</c:v>
                </c:pt>
                <c:pt idx="4793">
                  <c:v>5241.75</c:v>
                </c:pt>
                <c:pt idx="4794">
                  <c:v>774.83699999999999</c:v>
                </c:pt>
                <c:pt idx="4795">
                  <c:v>2467.1499999999996</c:v>
                </c:pt>
                <c:pt idx="4796">
                  <c:v>218.34</c:v>
                </c:pt>
                <c:pt idx="4797">
                  <c:v>203.98800000000003</c:v>
                </c:pt>
                <c:pt idx="4798">
                  <c:v>4308.695999999999</c:v>
                </c:pt>
                <c:pt idx="4799">
                  <c:v>863.88</c:v>
                </c:pt>
                <c:pt idx="4800">
                  <c:v>1799.8500000000001</c:v>
                </c:pt>
                <c:pt idx="4801">
                  <c:v>1020.546</c:v>
                </c:pt>
                <c:pt idx="4802">
                  <c:v>3634.1760000000004</c:v>
                </c:pt>
                <c:pt idx="4803">
                  <c:v>2105.3759999999997</c:v>
                </c:pt>
                <c:pt idx="4804">
                  <c:v>1295.9280000000001</c:v>
                </c:pt>
                <c:pt idx="4805">
                  <c:v>568.72799999999995</c:v>
                </c:pt>
                <c:pt idx="4806">
                  <c:v>568.72799999999995</c:v>
                </c:pt>
                <c:pt idx="4807">
                  <c:v>168.54400000000001</c:v>
                </c:pt>
                <c:pt idx="4808">
                  <c:v>492.26559999999995</c:v>
                </c:pt>
                <c:pt idx="4809">
                  <c:v>191.5155</c:v>
                </c:pt>
                <c:pt idx="4810">
                  <c:v>2020.0319999999997</c:v>
                </c:pt>
                <c:pt idx="4811">
                  <c:v>659.976</c:v>
                </c:pt>
                <c:pt idx="4812">
                  <c:v>974.23200000000008</c:v>
                </c:pt>
                <c:pt idx="4813">
                  <c:v>1592.15</c:v>
                </c:pt>
                <c:pt idx="4814">
                  <c:v>147.56800000000001</c:v>
                </c:pt>
                <c:pt idx="4815">
                  <c:v>517.50000000000011</c:v>
                </c:pt>
                <c:pt idx="4816">
                  <c:v>887.25000000000011</c:v>
                </c:pt>
                <c:pt idx="4817">
                  <c:v>204.73599999999993</c:v>
                </c:pt>
                <c:pt idx="4818">
                  <c:v>64.383999999999986</c:v>
                </c:pt>
                <c:pt idx="4819">
                  <c:v>2587.0250000000005</c:v>
                </c:pt>
                <c:pt idx="4820">
                  <c:v>3619.6</c:v>
                </c:pt>
                <c:pt idx="4821">
                  <c:v>3563.52</c:v>
                </c:pt>
                <c:pt idx="4822">
                  <c:v>769.18400000000008</c:v>
                </c:pt>
                <c:pt idx="4823">
                  <c:v>994.60799999999995</c:v>
                </c:pt>
                <c:pt idx="4824">
                  <c:v>898.61400000000003</c:v>
                </c:pt>
                <c:pt idx="4825">
                  <c:v>629.06399999999996</c:v>
                </c:pt>
                <c:pt idx="4826">
                  <c:v>131.13599999999997</c:v>
                </c:pt>
                <c:pt idx="4827">
                  <c:v>1507.4640000000002</c:v>
                </c:pt>
                <c:pt idx="4828">
                  <c:v>261.95999999999998</c:v>
                </c:pt>
                <c:pt idx="4829">
                  <c:v>971.87999999999988</c:v>
                </c:pt>
                <c:pt idx="4830">
                  <c:v>251.85599999999999</c:v>
                </c:pt>
                <c:pt idx="4831">
                  <c:v>825.17399999999998</c:v>
                </c:pt>
                <c:pt idx="4832">
                  <c:v>168.09999999999997</c:v>
                </c:pt>
                <c:pt idx="4833">
                  <c:v>1112.346</c:v>
                </c:pt>
                <c:pt idx="4834">
                  <c:v>859.19999999999993</c:v>
                </c:pt>
                <c:pt idx="4835">
                  <c:v>3263.1059999999998</c:v>
                </c:pt>
                <c:pt idx="4836">
                  <c:v>1377.4879999999998</c:v>
                </c:pt>
                <c:pt idx="4837">
                  <c:v>1377.4879999999998</c:v>
                </c:pt>
                <c:pt idx="4838">
                  <c:v>2219.6</c:v>
                </c:pt>
                <c:pt idx="4839">
                  <c:v>172.11</c:v>
                </c:pt>
                <c:pt idx="4840">
                  <c:v>569.64599999999996</c:v>
                </c:pt>
                <c:pt idx="4841">
                  <c:v>788.25600000000009</c:v>
                </c:pt>
                <c:pt idx="4842">
                  <c:v>3720.4999999999995</c:v>
                </c:pt>
                <c:pt idx="4843">
                  <c:v>2242.674</c:v>
                </c:pt>
                <c:pt idx="4844">
                  <c:v>4146.1760000000004</c:v>
                </c:pt>
                <c:pt idx="4845">
                  <c:v>3899.9519999999993</c:v>
                </c:pt>
                <c:pt idx="4846">
                  <c:v>72.294000000000011</c:v>
                </c:pt>
                <c:pt idx="4847">
                  <c:v>3967.0560000000005</c:v>
                </c:pt>
                <c:pt idx="4848">
                  <c:v>291.95999999999998</c:v>
                </c:pt>
                <c:pt idx="4849">
                  <c:v>726.62400000000014</c:v>
                </c:pt>
                <c:pt idx="4850">
                  <c:v>726.62400000000014</c:v>
                </c:pt>
                <c:pt idx="4851">
                  <c:v>467.72</c:v>
                </c:pt>
                <c:pt idx="4852">
                  <c:v>688.44</c:v>
                </c:pt>
                <c:pt idx="4853">
                  <c:v>66.294000000000011</c:v>
                </c:pt>
                <c:pt idx="4854">
                  <c:v>542.00000000000011</c:v>
                </c:pt>
                <c:pt idx="4855">
                  <c:v>2279.8500000000004</c:v>
                </c:pt>
                <c:pt idx="4856">
                  <c:v>2272.8000000000002</c:v>
                </c:pt>
                <c:pt idx="4857">
                  <c:v>3239.7839999999997</c:v>
                </c:pt>
                <c:pt idx="4858">
                  <c:v>3120.614</c:v>
                </c:pt>
                <c:pt idx="4859">
                  <c:v>4178.6280000000006</c:v>
                </c:pt>
                <c:pt idx="4860">
                  <c:v>371.61599999999999</c:v>
                </c:pt>
                <c:pt idx="4861">
                  <c:v>1466.9759999999999</c:v>
                </c:pt>
                <c:pt idx="4862">
                  <c:v>1466.9759999999999</c:v>
                </c:pt>
                <c:pt idx="4863">
                  <c:v>2079.1680000000001</c:v>
                </c:pt>
                <c:pt idx="4864">
                  <c:v>2439.9199999999996</c:v>
                </c:pt>
                <c:pt idx="4865">
                  <c:v>6655.4880000000012</c:v>
                </c:pt>
                <c:pt idx="4866">
                  <c:v>769.53599999999994</c:v>
                </c:pt>
                <c:pt idx="4867">
                  <c:v>1484.9459999999999</c:v>
                </c:pt>
                <c:pt idx="4868">
                  <c:v>330.58800000000002</c:v>
                </c:pt>
                <c:pt idx="4869">
                  <c:v>157.79400000000004</c:v>
                </c:pt>
                <c:pt idx="4870">
                  <c:v>2169.96</c:v>
                </c:pt>
                <c:pt idx="4871">
                  <c:v>7426.5659999999998</c:v>
                </c:pt>
                <c:pt idx="4872">
                  <c:v>674.35199999999998</c:v>
                </c:pt>
                <c:pt idx="4873">
                  <c:v>626.35199999999998</c:v>
                </c:pt>
                <c:pt idx="4874">
                  <c:v>626.35199999999998</c:v>
                </c:pt>
                <c:pt idx="4875">
                  <c:v>886.125</c:v>
                </c:pt>
                <c:pt idx="4876">
                  <c:v>1679.13</c:v>
                </c:pt>
                <c:pt idx="4877">
                  <c:v>97.263999999999982</c:v>
                </c:pt>
                <c:pt idx="4878">
                  <c:v>458.97300000000007</c:v>
                </c:pt>
                <c:pt idx="4879">
                  <c:v>344.04999999999995</c:v>
                </c:pt>
                <c:pt idx="4880">
                  <c:v>1487.9759999999999</c:v>
                </c:pt>
                <c:pt idx="4881">
                  <c:v>2292.1499999999996</c:v>
                </c:pt>
                <c:pt idx="4882">
                  <c:v>1913.6879999999999</c:v>
                </c:pt>
                <c:pt idx="4883">
                  <c:v>2100.1680000000001</c:v>
                </c:pt>
                <c:pt idx="4884">
                  <c:v>104.89599999999999</c:v>
                </c:pt>
                <c:pt idx="4885">
                  <c:v>657.22500000000002</c:v>
                </c:pt>
                <c:pt idx="4886">
                  <c:v>365.1</c:v>
                </c:pt>
                <c:pt idx="4887">
                  <c:v>7818.6399999999994</c:v>
                </c:pt>
                <c:pt idx="4888">
                  <c:v>330.58800000000002</c:v>
                </c:pt>
                <c:pt idx="4889">
                  <c:v>2642.1499999999996</c:v>
                </c:pt>
                <c:pt idx="4890">
                  <c:v>379.1760000000001</c:v>
                </c:pt>
                <c:pt idx="4891">
                  <c:v>5820.9840000000004</c:v>
                </c:pt>
                <c:pt idx="4892">
                  <c:v>985.7700000000001</c:v>
                </c:pt>
                <c:pt idx="4893">
                  <c:v>2672.5229999999997</c:v>
                </c:pt>
                <c:pt idx="4894">
                  <c:v>1126.3725000000002</c:v>
                </c:pt>
                <c:pt idx="4895">
                  <c:v>3387.8999999999996</c:v>
                </c:pt>
                <c:pt idx="4896">
                  <c:v>6905.0239999999994</c:v>
                </c:pt>
                <c:pt idx="4897">
                  <c:v>257.53599999999994</c:v>
                </c:pt>
                <c:pt idx="4898">
                  <c:v>437.5</c:v>
                </c:pt>
                <c:pt idx="4899">
                  <c:v>5990.0160000000005</c:v>
                </c:pt>
                <c:pt idx="4900">
                  <c:v>4218.5569999999998</c:v>
                </c:pt>
                <c:pt idx="4901">
                  <c:v>151.19999999999996</c:v>
                </c:pt>
                <c:pt idx="4902">
                  <c:v>188.36999999999998</c:v>
                </c:pt>
                <c:pt idx="4903">
                  <c:v>1533.752</c:v>
                </c:pt>
                <c:pt idx="4904">
                  <c:v>1499.8749999999998</c:v>
                </c:pt>
                <c:pt idx="4905">
                  <c:v>1559.5920000000001</c:v>
                </c:pt>
                <c:pt idx="4906">
                  <c:v>1778.4060000000002</c:v>
                </c:pt>
                <c:pt idx="4907">
                  <c:v>3804.6959999999999</c:v>
                </c:pt>
                <c:pt idx="4908">
                  <c:v>5818.3680000000004</c:v>
                </c:pt>
                <c:pt idx="4909">
                  <c:v>3733.6320000000001</c:v>
                </c:pt>
                <c:pt idx="4910">
                  <c:v>1168.4000000000001</c:v>
                </c:pt>
                <c:pt idx="4911">
                  <c:v>132.56799999999998</c:v>
                </c:pt>
                <c:pt idx="4912">
                  <c:v>3884.2499999999995</c:v>
                </c:pt>
                <c:pt idx="4913">
                  <c:v>759.80000000000007</c:v>
                </c:pt>
                <c:pt idx="4914">
                  <c:v>5619.6</c:v>
                </c:pt>
                <c:pt idx="4915">
                  <c:v>1066.365</c:v>
                </c:pt>
                <c:pt idx="4916">
                  <c:v>1110</c:v>
                </c:pt>
                <c:pt idx="4917">
                  <c:v>272.64600000000002</c:v>
                </c:pt>
                <c:pt idx="4918">
                  <c:v>354.84999999999991</c:v>
                </c:pt>
                <c:pt idx="4919">
                  <c:v>1571.2919999999999</c:v>
                </c:pt>
                <c:pt idx="4920">
                  <c:v>439.05599999999981</c:v>
                </c:pt>
                <c:pt idx="4921">
                  <c:v>2520.096</c:v>
                </c:pt>
                <c:pt idx="4922">
                  <c:v>4994.25</c:v>
                </c:pt>
                <c:pt idx="4923">
                  <c:v>1179.4950000000001</c:v>
                </c:pt>
                <c:pt idx="4924">
                  <c:v>1179.4950000000001</c:v>
                </c:pt>
                <c:pt idx="4925">
                  <c:v>806.80500000000006</c:v>
                </c:pt>
                <c:pt idx="4926">
                  <c:v>5249.85</c:v>
                </c:pt>
                <c:pt idx="4927">
                  <c:v>1130.598</c:v>
                </c:pt>
                <c:pt idx="4928">
                  <c:v>2449.7549999999997</c:v>
                </c:pt>
                <c:pt idx="4929">
                  <c:v>2735.82</c:v>
                </c:pt>
                <c:pt idx="4930">
                  <c:v>8092.2240000000011</c:v>
                </c:pt>
                <c:pt idx="4931">
                  <c:v>6696.6535999999996</c:v>
                </c:pt>
                <c:pt idx="4932">
                  <c:v>552.3839999999999</c:v>
                </c:pt>
                <c:pt idx="4933">
                  <c:v>5118.5519999999997</c:v>
                </c:pt>
                <c:pt idx="4934">
                  <c:v>823.47300000000018</c:v>
                </c:pt>
                <c:pt idx="4935">
                  <c:v>1322.3520000000001</c:v>
                </c:pt>
                <c:pt idx="4936">
                  <c:v>361.1760000000001</c:v>
                </c:pt>
                <c:pt idx="4937">
                  <c:v>904.40999999999985</c:v>
                </c:pt>
                <c:pt idx="4938">
                  <c:v>389.05599999999993</c:v>
                </c:pt>
                <c:pt idx="4939">
                  <c:v>5609.735999999999</c:v>
                </c:pt>
                <c:pt idx="4940">
                  <c:v>186.06399999999996</c:v>
                </c:pt>
                <c:pt idx="4941">
                  <c:v>3509.0819999999999</c:v>
                </c:pt>
                <c:pt idx="4942">
                  <c:v>3936.047500000001</c:v>
                </c:pt>
                <c:pt idx="4943">
                  <c:v>5114.8500000000004</c:v>
                </c:pt>
                <c:pt idx="4944">
                  <c:v>4319.9459999999999</c:v>
                </c:pt>
                <c:pt idx="4945">
                  <c:v>6692.7359999999999</c:v>
                </c:pt>
                <c:pt idx="4946">
                  <c:v>1442.8799999999999</c:v>
                </c:pt>
                <c:pt idx="4947">
                  <c:v>1298</c:v>
                </c:pt>
                <c:pt idx="4948">
                  <c:v>1598.1120000000001</c:v>
                </c:pt>
                <c:pt idx="4949">
                  <c:v>5223.1499999999996</c:v>
                </c:pt>
                <c:pt idx="4950">
                  <c:v>10418.967999999999</c:v>
                </c:pt>
                <c:pt idx="4951">
                  <c:v>2664.9920000000002</c:v>
                </c:pt>
                <c:pt idx="4952">
                  <c:v>968.70400000000018</c:v>
                </c:pt>
                <c:pt idx="4953">
                  <c:v>913.17600000000016</c:v>
                </c:pt>
                <c:pt idx="4954">
                  <c:v>1692.5849999999998</c:v>
                </c:pt>
                <c:pt idx="4955">
                  <c:v>1783.2080000000001</c:v>
                </c:pt>
                <c:pt idx="4956">
                  <c:v>1025.9730000000002</c:v>
                </c:pt>
                <c:pt idx="4957">
                  <c:v>548.98199999999997</c:v>
                </c:pt>
                <c:pt idx="4958">
                  <c:v>12021.119999999999</c:v>
                </c:pt>
                <c:pt idx="4959">
                  <c:v>420.78399999999993</c:v>
                </c:pt>
                <c:pt idx="4960">
                  <c:v>1929.3600000000001</c:v>
                </c:pt>
                <c:pt idx="4961">
                  <c:v>10809.792000000001</c:v>
                </c:pt>
                <c:pt idx="4962">
                  <c:v>10809.792000000001</c:v>
                </c:pt>
                <c:pt idx="4963">
                  <c:v>7337.6279999999988</c:v>
                </c:pt>
                <c:pt idx="4964">
                  <c:v>2988.2520000000004</c:v>
                </c:pt>
                <c:pt idx="4965">
                  <c:v>1469.8530000000001</c:v>
                </c:pt>
                <c:pt idx="4966">
                  <c:v>4072.4159999999997</c:v>
                </c:pt>
                <c:pt idx="4967">
                  <c:v>4787.8874999999998</c:v>
                </c:pt>
                <c:pt idx="4968">
                  <c:v>1306.5840000000001</c:v>
                </c:pt>
                <c:pt idx="4969">
                  <c:v>3706.2000000000003</c:v>
                </c:pt>
                <c:pt idx="4970">
                  <c:v>1011.1359999999999</c:v>
                </c:pt>
                <c:pt idx="4971">
                  <c:v>4331.2500000000009</c:v>
                </c:pt>
                <c:pt idx="4972">
                  <c:v>975.96799999999985</c:v>
                </c:pt>
                <c:pt idx="4973">
                  <c:v>1709.8</c:v>
                </c:pt>
                <c:pt idx="4974">
                  <c:v>3262.25</c:v>
                </c:pt>
                <c:pt idx="4975">
                  <c:v>11058.222000000002</c:v>
                </c:pt>
                <c:pt idx="4976">
                  <c:v>4007.9999999999995</c:v>
                </c:pt>
                <c:pt idx="4977">
                  <c:v>530.31599999999992</c:v>
                </c:pt>
                <c:pt idx="4978">
                  <c:v>2759.9250000000006</c:v>
                </c:pt>
                <c:pt idx="4979">
                  <c:v>2524.7040000000006</c:v>
                </c:pt>
                <c:pt idx="4980">
                  <c:v>13940.910000000002</c:v>
                </c:pt>
                <c:pt idx="4981">
                  <c:v>3637.25</c:v>
                </c:pt>
                <c:pt idx="4982">
                  <c:v>2999.9250000000006</c:v>
                </c:pt>
                <c:pt idx="4983">
                  <c:v>10021.632</c:v>
                </c:pt>
                <c:pt idx="4984">
                  <c:v>9179.9459999999999</c:v>
                </c:pt>
                <c:pt idx="4985">
                  <c:v>5574.9750000000004</c:v>
                </c:pt>
                <c:pt idx="4986">
                  <c:v>5359.375</c:v>
                </c:pt>
                <c:pt idx="4987">
                  <c:v>2599.98</c:v>
                </c:pt>
                <c:pt idx="4988">
                  <c:v>39745.565999999999</c:v>
                </c:pt>
                <c:pt idx="4989">
                  <c:v>5680.5840000000017</c:v>
                </c:pt>
                <c:pt idx="4990">
                  <c:v>3096.6039999999998</c:v>
                </c:pt>
                <c:pt idx="4991">
                  <c:v>11373.312</c:v>
                </c:pt>
                <c:pt idx="4992">
                  <c:v>5707.3500000000013</c:v>
                </c:pt>
                <c:pt idx="4993">
                  <c:v>1473.0999999999997</c:v>
                </c:pt>
                <c:pt idx="4994">
                  <c:v>11790.216</c:v>
                </c:pt>
                <c:pt idx="4995">
                  <c:v>4130.4060000000009</c:v>
                </c:pt>
                <c:pt idx="4996">
                  <c:v>8218.5840000000007</c:v>
                </c:pt>
                <c:pt idx="4997">
                  <c:v>4222.26</c:v>
                </c:pt>
                <c:pt idx="4998">
                  <c:v>11186.406000000001</c:v>
                </c:pt>
                <c:pt idx="4999">
                  <c:v>3804.8999999999987</c:v>
                </c:pt>
                <c:pt idx="5000">
                  <c:v>2287.7819999999992</c:v>
                </c:pt>
                <c:pt idx="5001">
                  <c:v>3705.983999999999</c:v>
                </c:pt>
                <c:pt idx="5002">
                  <c:v>6532.7520000000013</c:v>
                </c:pt>
                <c:pt idx="5003">
                  <c:v>4484.9499999999989</c:v>
                </c:pt>
                <c:pt idx="5004">
                  <c:v>21584.010000000002</c:v>
                </c:pt>
                <c:pt idx="5005">
                  <c:v>55869.372000000003</c:v>
                </c:pt>
                <c:pt idx="5006">
                  <c:v>9449.9499999999989</c:v>
                </c:pt>
                <c:pt idx="5007">
                  <c:v>17420.671999999995</c:v>
                </c:pt>
                <c:pt idx="5008">
                  <c:v>31999.919999999998</c:v>
                </c:pt>
              </c:numCache>
            </c:numRef>
          </c:yVal>
          <c:smooth val="0"/>
          <c:extLst>
            <c:ext xmlns:c16="http://schemas.microsoft.com/office/drawing/2014/chart" uri="{C3380CC4-5D6E-409C-BE32-E72D297353CC}">
              <c16:uniqueId val="{00000003-F986-43CD-8843-19BA810889CE}"/>
            </c:ext>
          </c:extLst>
        </c:ser>
        <c:ser>
          <c:idx val="1"/>
          <c:order val="1"/>
          <c:tx>
            <c:v>Predicted Unit Price</c:v>
          </c:tx>
          <c:spPr>
            <a:ln w="25400" cap="rnd">
              <a:noFill/>
              <a:round/>
            </a:ln>
            <a:effectLst>
              <a:outerShdw blurRad="63500" dist="38100" dir="5400000" rotWithShape="0">
                <a:srgbClr val="000000">
                  <a:alpha val="60000"/>
                </a:srgbClr>
              </a:outerShdw>
            </a:effectLst>
          </c:spPr>
          <c:marker>
            <c:symbol val="circle"/>
            <c:size val="6"/>
            <c:spPr>
              <a:gradFill rotWithShape="1">
                <a:gsLst>
                  <a:gs pos="0">
                    <a:schemeClr val="accent2">
                      <a:tint val="98000"/>
                      <a:lumMod val="114000"/>
                    </a:schemeClr>
                  </a:gs>
                  <a:gs pos="100000">
                    <a:schemeClr val="accent2">
                      <a:shade val="90000"/>
                      <a:lumMod val="84000"/>
                    </a:schemeClr>
                  </a:gs>
                </a:gsLst>
                <a:lin ang="5400000" scaled="0"/>
              </a:gradFill>
              <a:ln w="9525" cap="rnd">
                <a:solidFill>
                  <a:schemeClr val="accent2"/>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trendline>
            <c:spPr>
              <a:ln w="19050" cap="rnd">
                <a:solidFill>
                  <a:srgbClr val="FF0000"/>
                </a:solidFill>
                <a:prstDash val="sysDash"/>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xVal>
            <c:numRef>
              <c:f>SuperStoreDar!$Q$2:$Q$5010</c:f>
              <c:numCache>
                <c:formatCode>[$$-409]#,##0.00</c:formatCode>
                <c:ptCount val="5009"/>
                <c:pt idx="0">
                  <c:v>10499.97</c:v>
                </c:pt>
                <c:pt idx="1">
                  <c:v>9892.74</c:v>
                </c:pt>
                <c:pt idx="2">
                  <c:v>11199.968000000001</c:v>
                </c:pt>
                <c:pt idx="3">
                  <c:v>8749.9500000000007</c:v>
                </c:pt>
                <c:pt idx="4">
                  <c:v>5443.96</c:v>
                </c:pt>
                <c:pt idx="5">
                  <c:v>9099.93</c:v>
                </c:pt>
                <c:pt idx="6">
                  <c:v>6999.96</c:v>
                </c:pt>
                <c:pt idx="7">
                  <c:v>3404.5</c:v>
                </c:pt>
                <c:pt idx="8">
                  <c:v>3080</c:v>
                </c:pt>
                <c:pt idx="9">
                  <c:v>2999.95</c:v>
                </c:pt>
                <c:pt idx="10">
                  <c:v>2715.9300000000003</c:v>
                </c:pt>
                <c:pt idx="11">
                  <c:v>2541.98</c:v>
                </c:pt>
                <c:pt idx="12">
                  <c:v>4548.8100000000004</c:v>
                </c:pt>
                <c:pt idx="13">
                  <c:v>3050.3760000000002</c:v>
                </c:pt>
                <c:pt idx="14">
                  <c:v>8399.9759999999987</c:v>
                </c:pt>
                <c:pt idx="15">
                  <c:v>2321.9</c:v>
                </c:pt>
                <c:pt idx="16">
                  <c:v>3359.9520000000002</c:v>
                </c:pt>
                <c:pt idx="17">
                  <c:v>4404.8999999999996</c:v>
                </c:pt>
                <c:pt idx="18">
                  <c:v>2879.9520000000002</c:v>
                </c:pt>
                <c:pt idx="19">
                  <c:v>2793.5280000000002</c:v>
                </c:pt>
                <c:pt idx="20">
                  <c:v>3499.9300000000003</c:v>
                </c:pt>
                <c:pt idx="21">
                  <c:v>1999.96</c:v>
                </c:pt>
                <c:pt idx="22">
                  <c:v>2357.4880000000003</c:v>
                </c:pt>
                <c:pt idx="23">
                  <c:v>2799.9600000000005</c:v>
                </c:pt>
                <c:pt idx="24">
                  <c:v>1793.98</c:v>
                </c:pt>
                <c:pt idx="25">
                  <c:v>1793.98</c:v>
                </c:pt>
                <c:pt idx="26">
                  <c:v>1793.98</c:v>
                </c:pt>
                <c:pt idx="27">
                  <c:v>2399.96</c:v>
                </c:pt>
                <c:pt idx="28">
                  <c:v>2934.33</c:v>
                </c:pt>
                <c:pt idx="29">
                  <c:v>2567.84</c:v>
                </c:pt>
                <c:pt idx="30">
                  <c:v>1704.89</c:v>
                </c:pt>
                <c:pt idx="31">
                  <c:v>2309.65</c:v>
                </c:pt>
                <c:pt idx="32">
                  <c:v>1577.94</c:v>
                </c:pt>
                <c:pt idx="33">
                  <c:v>1577.94</c:v>
                </c:pt>
                <c:pt idx="34">
                  <c:v>1599.92</c:v>
                </c:pt>
                <c:pt idx="35">
                  <c:v>2573.8200000000002</c:v>
                </c:pt>
                <c:pt idx="36">
                  <c:v>2479.96</c:v>
                </c:pt>
                <c:pt idx="37">
                  <c:v>2625.12</c:v>
                </c:pt>
                <c:pt idx="38">
                  <c:v>2152.7760000000003</c:v>
                </c:pt>
                <c:pt idx="39">
                  <c:v>3504.9</c:v>
                </c:pt>
                <c:pt idx="40">
                  <c:v>2104.5499999999997</c:v>
                </c:pt>
                <c:pt idx="41">
                  <c:v>2022.2720000000002</c:v>
                </c:pt>
                <c:pt idx="42">
                  <c:v>3059.982</c:v>
                </c:pt>
                <c:pt idx="43">
                  <c:v>2807.84</c:v>
                </c:pt>
                <c:pt idx="44">
                  <c:v>1649.95</c:v>
                </c:pt>
                <c:pt idx="45">
                  <c:v>1649.95</c:v>
                </c:pt>
                <c:pt idx="46">
                  <c:v>2060.7440000000001</c:v>
                </c:pt>
                <c:pt idx="47">
                  <c:v>1270.99</c:v>
                </c:pt>
                <c:pt idx="48">
                  <c:v>2591.56</c:v>
                </c:pt>
                <c:pt idx="49">
                  <c:v>3393.68</c:v>
                </c:pt>
                <c:pt idx="50">
                  <c:v>2025.3600000000001</c:v>
                </c:pt>
                <c:pt idx="51">
                  <c:v>2079.4</c:v>
                </c:pt>
                <c:pt idx="52">
                  <c:v>2001.8600000000001</c:v>
                </c:pt>
                <c:pt idx="53">
                  <c:v>2621.3220000000001</c:v>
                </c:pt>
                <c:pt idx="54">
                  <c:v>1649.75</c:v>
                </c:pt>
                <c:pt idx="55">
                  <c:v>1925.88</c:v>
                </c:pt>
                <c:pt idx="56">
                  <c:v>1319.96</c:v>
                </c:pt>
                <c:pt idx="57">
                  <c:v>1805.88</c:v>
                </c:pt>
                <c:pt idx="58">
                  <c:v>1737.1799999999998</c:v>
                </c:pt>
                <c:pt idx="59">
                  <c:v>4476.8</c:v>
                </c:pt>
                <c:pt idx="60">
                  <c:v>1979.89</c:v>
                </c:pt>
                <c:pt idx="61">
                  <c:v>1439.9680000000001</c:v>
                </c:pt>
                <c:pt idx="62">
                  <c:v>1606.23</c:v>
                </c:pt>
                <c:pt idx="63">
                  <c:v>1640.6999999999998</c:v>
                </c:pt>
                <c:pt idx="64">
                  <c:v>1217.568</c:v>
                </c:pt>
                <c:pt idx="65">
                  <c:v>999.98</c:v>
                </c:pt>
                <c:pt idx="66">
                  <c:v>999.98</c:v>
                </c:pt>
                <c:pt idx="67">
                  <c:v>1499.95</c:v>
                </c:pt>
                <c:pt idx="68">
                  <c:v>1049.44</c:v>
                </c:pt>
                <c:pt idx="69">
                  <c:v>1458.65</c:v>
                </c:pt>
                <c:pt idx="70">
                  <c:v>1690.04</c:v>
                </c:pt>
                <c:pt idx="71">
                  <c:v>3785.2920000000004</c:v>
                </c:pt>
                <c:pt idx="72">
                  <c:v>1565.88</c:v>
                </c:pt>
                <c:pt idx="73">
                  <c:v>899.91</c:v>
                </c:pt>
                <c:pt idx="74">
                  <c:v>2275.5</c:v>
                </c:pt>
                <c:pt idx="75">
                  <c:v>1454.9</c:v>
                </c:pt>
                <c:pt idx="76">
                  <c:v>1439.92</c:v>
                </c:pt>
                <c:pt idx="77">
                  <c:v>843.9</c:v>
                </c:pt>
                <c:pt idx="78">
                  <c:v>2036.8600000000001</c:v>
                </c:pt>
                <c:pt idx="79">
                  <c:v>1395.54</c:v>
                </c:pt>
                <c:pt idx="80">
                  <c:v>1099.5</c:v>
                </c:pt>
                <c:pt idx="81">
                  <c:v>1245.8599999999999</c:v>
                </c:pt>
                <c:pt idx="82">
                  <c:v>1322.93</c:v>
                </c:pt>
                <c:pt idx="83">
                  <c:v>1424.9</c:v>
                </c:pt>
                <c:pt idx="84">
                  <c:v>1618.37</c:v>
                </c:pt>
                <c:pt idx="85">
                  <c:v>1214.8499999999999</c:v>
                </c:pt>
                <c:pt idx="86">
                  <c:v>1592.8500000000001</c:v>
                </c:pt>
                <c:pt idx="87">
                  <c:v>1247.6399999999999</c:v>
                </c:pt>
                <c:pt idx="88">
                  <c:v>1247.6399999999999</c:v>
                </c:pt>
                <c:pt idx="89">
                  <c:v>2735.9520000000002</c:v>
                </c:pt>
                <c:pt idx="90">
                  <c:v>1294.75</c:v>
                </c:pt>
                <c:pt idx="91">
                  <c:v>1115.17</c:v>
                </c:pt>
                <c:pt idx="92">
                  <c:v>735.98</c:v>
                </c:pt>
                <c:pt idx="93">
                  <c:v>1568.61</c:v>
                </c:pt>
                <c:pt idx="94">
                  <c:v>1261.33</c:v>
                </c:pt>
                <c:pt idx="95">
                  <c:v>4367.8960000000006</c:v>
                </c:pt>
                <c:pt idx="96">
                  <c:v>1079.8499999999999</c:v>
                </c:pt>
                <c:pt idx="97">
                  <c:v>1199.8</c:v>
                </c:pt>
                <c:pt idx="98">
                  <c:v>1685.88</c:v>
                </c:pt>
                <c:pt idx="99">
                  <c:v>691.96</c:v>
                </c:pt>
                <c:pt idx="100">
                  <c:v>1215.92</c:v>
                </c:pt>
                <c:pt idx="101">
                  <c:v>968.74400000000014</c:v>
                </c:pt>
                <c:pt idx="102">
                  <c:v>931.17600000000016</c:v>
                </c:pt>
                <c:pt idx="103">
                  <c:v>1207.8399999999999</c:v>
                </c:pt>
                <c:pt idx="104">
                  <c:v>2563.056</c:v>
                </c:pt>
                <c:pt idx="105">
                  <c:v>959.98400000000004</c:v>
                </c:pt>
                <c:pt idx="106">
                  <c:v>1295.78</c:v>
                </c:pt>
                <c:pt idx="107">
                  <c:v>1089.75</c:v>
                </c:pt>
                <c:pt idx="108">
                  <c:v>631.96</c:v>
                </c:pt>
                <c:pt idx="109">
                  <c:v>895.92</c:v>
                </c:pt>
                <c:pt idx="110">
                  <c:v>895.92</c:v>
                </c:pt>
                <c:pt idx="111">
                  <c:v>841.5680000000001</c:v>
                </c:pt>
                <c:pt idx="112">
                  <c:v>1317.492</c:v>
                </c:pt>
                <c:pt idx="113">
                  <c:v>1099.96</c:v>
                </c:pt>
                <c:pt idx="114">
                  <c:v>1139.92</c:v>
                </c:pt>
                <c:pt idx="115">
                  <c:v>1085.42</c:v>
                </c:pt>
                <c:pt idx="116">
                  <c:v>549.99</c:v>
                </c:pt>
                <c:pt idx="117">
                  <c:v>979.95</c:v>
                </c:pt>
                <c:pt idx="118">
                  <c:v>1091.93</c:v>
                </c:pt>
                <c:pt idx="119">
                  <c:v>1049.2</c:v>
                </c:pt>
                <c:pt idx="120">
                  <c:v>1035.8</c:v>
                </c:pt>
                <c:pt idx="121">
                  <c:v>892.35</c:v>
                </c:pt>
                <c:pt idx="122">
                  <c:v>2676.672</c:v>
                </c:pt>
                <c:pt idx="123">
                  <c:v>1268.82</c:v>
                </c:pt>
                <c:pt idx="124">
                  <c:v>758.35200000000009</c:v>
                </c:pt>
                <c:pt idx="125">
                  <c:v>979.95</c:v>
                </c:pt>
                <c:pt idx="126">
                  <c:v>1367.84</c:v>
                </c:pt>
                <c:pt idx="127">
                  <c:v>599.97</c:v>
                </c:pt>
                <c:pt idx="128">
                  <c:v>991.19999999999993</c:v>
                </c:pt>
                <c:pt idx="129">
                  <c:v>904.9</c:v>
                </c:pt>
                <c:pt idx="130">
                  <c:v>673.5680000000001</c:v>
                </c:pt>
                <c:pt idx="131">
                  <c:v>850.5</c:v>
                </c:pt>
                <c:pt idx="132">
                  <c:v>1441.3</c:v>
                </c:pt>
                <c:pt idx="133">
                  <c:v>1287.45</c:v>
                </c:pt>
                <c:pt idx="134">
                  <c:v>1287.45</c:v>
                </c:pt>
                <c:pt idx="135">
                  <c:v>2678.94</c:v>
                </c:pt>
                <c:pt idx="136">
                  <c:v>491.55</c:v>
                </c:pt>
                <c:pt idx="137">
                  <c:v>491.55</c:v>
                </c:pt>
                <c:pt idx="138">
                  <c:v>511.84</c:v>
                </c:pt>
                <c:pt idx="139">
                  <c:v>1044.6299999999999</c:v>
                </c:pt>
                <c:pt idx="140">
                  <c:v>1799.9699999999998</c:v>
                </c:pt>
                <c:pt idx="141">
                  <c:v>479.97</c:v>
                </c:pt>
                <c:pt idx="142">
                  <c:v>799.92000000000007</c:v>
                </c:pt>
                <c:pt idx="143">
                  <c:v>1325.8500000000001</c:v>
                </c:pt>
                <c:pt idx="144">
                  <c:v>599.99</c:v>
                </c:pt>
                <c:pt idx="145">
                  <c:v>832.93</c:v>
                </c:pt>
                <c:pt idx="146">
                  <c:v>1652.94</c:v>
                </c:pt>
                <c:pt idx="147">
                  <c:v>908.82</c:v>
                </c:pt>
                <c:pt idx="148">
                  <c:v>872.94</c:v>
                </c:pt>
                <c:pt idx="149">
                  <c:v>480</c:v>
                </c:pt>
                <c:pt idx="150">
                  <c:v>866.4</c:v>
                </c:pt>
                <c:pt idx="151">
                  <c:v>1199.96</c:v>
                </c:pt>
                <c:pt idx="152">
                  <c:v>449.97</c:v>
                </c:pt>
                <c:pt idx="153">
                  <c:v>478.24</c:v>
                </c:pt>
                <c:pt idx="154">
                  <c:v>477.51</c:v>
                </c:pt>
                <c:pt idx="155">
                  <c:v>783.96</c:v>
                </c:pt>
                <c:pt idx="156">
                  <c:v>447.85999999999996</c:v>
                </c:pt>
                <c:pt idx="157">
                  <c:v>447.85999999999996</c:v>
                </c:pt>
                <c:pt idx="158">
                  <c:v>839.43000000000006</c:v>
                </c:pt>
                <c:pt idx="159">
                  <c:v>659.9</c:v>
                </c:pt>
                <c:pt idx="160">
                  <c:v>659.9</c:v>
                </c:pt>
                <c:pt idx="161">
                  <c:v>821.94</c:v>
                </c:pt>
                <c:pt idx="162">
                  <c:v>725.84</c:v>
                </c:pt>
                <c:pt idx="163">
                  <c:v>799.56000000000006</c:v>
                </c:pt>
                <c:pt idx="164">
                  <c:v>663.92</c:v>
                </c:pt>
                <c:pt idx="165">
                  <c:v>714.30000000000007</c:v>
                </c:pt>
                <c:pt idx="166">
                  <c:v>440.18999999999994</c:v>
                </c:pt>
                <c:pt idx="167">
                  <c:v>590.35199999999998</c:v>
                </c:pt>
                <c:pt idx="168">
                  <c:v>468.90000000000003</c:v>
                </c:pt>
                <c:pt idx="169">
                  <c:v>468.90000000000003</c:v>
                </c:pt>
                <c:pt idx="170">
                  <c:v>604.65600000000006</c:v>
                </c:pt>
                <c:pt idx="171">
                  <c:v>842.72</c:v>
                </c:pt>
                <c:pt idx="172">
                  <c:v>419.4</c:v>
                </c:pt>
                <c:pt idx="173">
                  <c:v>1552.8309999999999</c:v>
                </c:pt>
                <c:pt idx="174">
                  <c:v>1115.9099999999999</c:v>
                </c:pt>
                <c:pt idx="175">
                  <c:v>801.96</c:v>
                </c:pt>
                <c:pt idx="176">
                  <c:v>706.86</c:v>
                </c:pt>
                <c:pt idx="177">
                  <c:v>1573.4880000000001</c:v>
                </c:pt>
                <c:pt idx="178">
                  <c:v>699.98</c:v>
                </c:pt>
                <c:pt idx="179">
                  <c:v>1439.9759999999999</c:v>
                </c:pt>
                <c:pt idx="180">
                  <c:v>692.47199999999998</c:v>
                </c:pt>
                <c:pt idx="181">
                  <c:v>895.94400000000019</c:v>
                </c:pt>
                <c:pt idx="182">
                  <c:v>396</c:v>
                </c:pt>
                <c:pt idx="183">
                  <c:v>723.92</c:v>
                </c:pt>
                <c:pt idx="184">
                  <c:v>657.93</c:v>
                </c:pt>
                <c:pt idx="185">
                  <c:v>588.78399999999999</c:v>
                </c:pt>
                <c:pt idx="186">
                  <c:v>387.99</c:v>
                </c:pt>
                <c:pt idx="187">
                  <c:v>368.91</c:v>
                </c:pt>
                <c:pt idx="188">
                  <c:v>368.91</c:v>
                </c:pt>
                <c:pt idx="189">
                  <c:v>641.96</c:v>
                </c:pt>
                <c:pt idx="190">
                  <c:v>2396.4</c:v>
                </c:pt>
                <c:pt idx="191">
                  <c:v>715.64</c:v>
                </c:pt>
                <c:pt idx="192">
                  <c:v>715.64</c:v>
                </c:pt>
                <c:pt idx="193">
                  <c:v>715.2</c:v>
                </c:pt>
                <c:pt idx="194">
                  <c:v>479.97</c:v>
                </c:pt>
                <c:pt idx="195">
                  <c:v>519.96</c:v>
                </c:pt>
                <c:pt idx="196">
                  <c:v>547.30000000000007</c:v>
                </c:pt>
                <c:pt idx="197">
                  <c:v>559.99200000000008</c:v>
                </c:pt>
                <c:pt idx="198">
                  <c:v>692.93999999999994</c:v>
                </c:pt>
                <c:pt idx="199">
                  <c:v>638.82000000000005</c:v>
                </c:pt>
                <c:pt idx="200">
                  <c:v>390.75</c:v>
                </c:pt>
                <c:pt idx="201">
                  <c:v>1071</c:v>
                </c:pt>
                <c:pt idx="202">
                  <c:v>1522.6379999999999</c:v>
                </c:pt>
                <c:pt idx="203">
                  <c:v>701.96</c:v>
                </c:pt>
                <c:pt idx="204">
                  <c:v>701.96</c:v>
                </c:pt>
                <c:pt idx="205">
                  <c:v>647.84</c:v>
                </c:pt>
                <c:pt idx="206">
                  <c:v>579.94999999999993</c:v>
                </c:pt>
                <c:pt idx="207">
                  <c:v>559.92999999999995</c:v>
                </c:pt>
                <c:pt idx="208">
                  <c:v>638.73</c:v>
                </c:pt>
                <c:pt idx="209">
                  <c:v>629.94999999999993</c:v>
                </c:pt>
                <c:pt idx="210">
                  <c:v>479.97</c:v>
                </c:pt>
                <c:pt idx="211">
                  <c:v>479.97</c:v>
                </c:pt>
                <c:pt idx="212">
                  <c:v>767.21400000000006</c:v>
                </c:pt>
                <c:pt idx="213">
                  <c:v>535.41</c:v>
                </c:pt>
                <c:pt idx="214">
                  <c:v>3406.6640000000002</c:v>
                </c:pt>
                <c:pt idx="215">
                  <c:v>592.74</c:v>
                </c:pt>
                <c:pt idx="216">
                  <c:v>1056.8599999999999</c:v>
                </c:pt>
                <c:pt idx="217">
                  <c:v>629.94999999999993</c:v>
                </c:pt>
                <c:pt idx="218">
                  <c:v>449.91</c:v>
                </c:pt>
                <c:pt idx="219">
                  <c:v>962.07999999999993</c:v>
                </c:pt>
                <c:pt idx="220">
                  <c:v>471.90000000000003</c:v>
                </c:pt>
                <c:pt idx="221">
                  <c:v>517.5</c:v>
                </c:pt>
                <c:pt idx="222">
                  <c:v>533.93999999999994</c:v>
                </c:pt>
                <c:pt idx="223">
                  <c:v>487.98400000000004</c:v>
                </c:pt>
                <c:pt idx="224">
                  <c:v>717.12000000000012</c:v>
                </c:pt>
                <c:pt idx="225">
                  <c:v>542.93999999999994</c:v>
                </c:pt>
                <c:pt idx="226">
                  <c:v>542.93999999999994</c:v>
                </c:pt>
                <c:pt idx="227">
                  <c:v>2404.7040000000002</c:v>
                </c:pt>
                <c:pt idx="228">
                  <c:v>318.95999999999998</c:v>
                </c:pt>
                <c:pt idx="229">
                  <c:v>325.86</c:v>
                </c:pt>
                <c:pt idx="230">
                  <c:v>1325.76</c:v>
                </c:pt>
                <c:pt idx="231">
                  <c:v>494.97</c:v>
                </c:pt>
                <c:pt idx="232">
                  <c:v>871.4</c:v>
                </c:pt>
                <c:pt idx="233">
                  <c:v>569.64</c:v>
                </c:pt>
                <c:pt idx="234">
                  <c:v>589.9</c:v>
                </c:pt>
                <c:pt idx="235">
                  <c:v>319.76</c:v>
                </c:pt>
                <c:pt idx="236">
                  <c:v>419.4</c:v>
                </c:pt>
                <c:pt idx="237">
                  <c:v>658.74599999999998</c:v>
                </c:pt>
                <c:pt idx="238">
                  <c:v>605.34</c:v>
                </c:pt>
                <c:pt idx="239">
                  <c:v>370.14</c:v>
                </c:pt>
                <c:pt idx="240">
                  <c:v>1439.9680000000001</c:v>
                </c:pt>
                <c:pt idx="241">
                  <c:v>474.95</c:v>
                </c:pt>
                <c:pt idx="242">
                  <c:v>1497.6659999999999</c:v>
                </c:pt>
                <c:pt idx="243">
                  <c:v>1406.86</c:v>
                </c:pt>
                <c:pt idx="244">
                  <c:v>631.78200000000004</c:v>
                </c:pt>
                <c:pt idx="245">
                  <c:v>490.32</c:v>
                </c:pt>
                <c:pt idx="246">
                  <c:v>600.53</c:v>
                </c:pt>
                <c:pt idx="247">
                  <c:v>279.89999999999998</c:v>
                </c:pt>
                <c:pt idx="248">
                  <c:v>719.97600000000011</c:v>
                </c:pt>
                <c:pt idx="249">
                  <c:v>539.97</c:v>
                </c:pt>
                <c:pt idx="250">
                  <c:v>415.17600000000004</c:v>
                </c:pt>
                <c:pt idx="251">
                  <c:v>517.9</c:v>
                </c:pt>
                <c:pt idx="252">
                  <c:v>274.8</c:v>
                </c:pt>
                <c:pt idx="253">
                  <c:v>498.26000000000005</c:v>
                </c:pt>
                <c:pt idx="254">
                  <c:v>479.96</c:v>
                </c:pt>
                <c:pt idx="255">
                  <c:v>279.85999999999996</c:v>
                </c:pt>
                <c:pt idx="256">
                  <c:v>478.08</c:v>
                </c:pt>
                <c:pt idx="257">
                  <c:v>277.39999999999998</c:v>
                </c:pt>
                <c:pt idx="258">
                  <c:v>360.71199999999999</c:v>
                </c:pt>
                <c:pt idx="259">
                  <c:v>393.25</c:v>
                </c:pt>
                <c:pt idx="260">
                  <c:v>299.94</c:v>
                </c:pt>
                <c:pt idx="261">
                  <c:v>1127.9760000000001</c:v>
                </c:pt>
                <c:pt idx="262">
                  <c:v>1679.96</c:v>
                </c:pt>
                <c:pt idx="263">
                  <c:v>2003.9200000000003</c:v>
                </c:pt>
                <c:pt idx="264">
                  <c:v>1001.5840000000001</c:v>
                </c:pt>
                <c:pt idx="265">
                  <c:v>481.32</c:v>
                </c:pt>
                <c:pt idx="266">
                  <c:v>481.32</c:v>
                </c:pt>
                <c:pt idx="267">
                  <c:v>414.96</c:v>
                </c:pt>
                <c:pt idx="268">
                  <c:v>1097.5440000000003</c:v>
                </c:pt>
                <c:pt idx="269">
                  <c:v>383.64</c:v>
                </c:pt>
                <c:pt idx="270">
                  <c:v>271.44</c:v>
                </c:pt>
                <c:pt idx="271">
                  <c:v>247.84</c:v>
                </c:pt>
                <c:pt idx="272">
                  <c:v>959.96800000000007</c:v>
                </c:pt>
                <c:pt idx="273">
                  <c:v>912.75</c:v>
                </c:pt>
                <c:pt idx="274">
                  <c:v>946.34400000000005</c:v>
                </c:pt>
                <c:pt idx="275">
                  <c:v>348.488</c:v>
                </c:pt>
                <c:pt idx="276">
                  <c:v>335.52</c:v>
                </c:pt>
                <c:pt idx="277">
                  <c:v>418.32</c:v>
                </c:pt>
                <c:pt idx="278">
                  <c:v>319.95999999999998</c:v>
                </c:pt>
                <c:pt idx="279">
                  <c:v>499.98</c:v>
                </c:pt>
                <c:pt idx="280">
                  <c:v>239.5</c:v>
                </c:pt>
                <c:pt idx="281">
                  <c:v>244.54999999999998</c:v>
                </c:pt>
                <c:pt idx="282">
                  <c:v>244.54999999999998</c:v>
                </c:pt>
                <c:pt idx="283">
                  <c:v>911.98400000000004</c:v>
                </c:pt>
                <c:pt idx="284">
                  <c:v>335.72</c:v>
                </c:pt>
                <c:pt idx="285">
                  <c:v>563.93999999999994</c:v>
                </c:pt>
                <c:pt idx="286">
                  <c:v>274.20000000000005</c:v>
                </c:pt>
                <c:pt idx="287">
                  <c:v>619.94999999999993</c:v>
                </c:pt>
                <c:pt idx="288">
                  <c:v>659.98799999999994</c:v>
                </c:pt>
                <c:pt idx="289">
                  <c:v>391.98</c:v>
                </c:pt>
                <c:pt idx="290">
                  <c:v>377.96999999999997</c:v>
                </c:pt>
                <c:pt idx="291">
                  <c:v>310.68799999999999</c:v>
                </c:pt>
                <c:pt idx="292">
                  <c:v>963.13600000000008</c:v>
                </c:pt>
                <c:pt idx="293">
                  <c:v>863.87999999999988</c:v>
                </c:pt>
                <c:pt idx="294">
                  <c:v>863.6400000000001</c:v>
                </c:pt>
                <c:pt idx="295">
                  <c:v>219.84</c:v>
                </c:pt>
                <c:pt idx="296">
                  <c:v>644.07600000000002</c:v>
                </c:pt>
                <c:pt idx="297">
                  <c:v>856.65600000000006</c:v>
                </c:pt>
                <c:pt idx="298">
                  <c:v>629.64</c:v>
                </c:pt>
                <c:pt idx="299">
                  <c:v>295.05599999999998</c:v>
                </c:pt>
                <c:pt idx="300">
                  <c:v>665.88</c:v>
                </c:pt>
                <c:pt idx="301">
                  <c:v>239.70000000000002</c:v>
                </c:pt>
                <c:pt idx="302">
                  <c:v>421.1</c:v>
                </c:pt>
                <c:pt idx="303">
                  <c:v>933.53600000000006</c:v>
                </c:pt>
                <c:pt idx="304">
                  <c:v>581.96</c:v>
                </c:pt>
                <c:pt idx="305">
                  <c:v>384.45000000000005</c:v>
                </c:pt>
                <c:pt idx="306">
                  <c:v>915.13600000000008</c:v>
                </c:pt>
                <c:pt idx="307">
                  <c:v>312.55200000000002</c:v>
                </c:pt>
                <c:pt idx="308">
                  <c:v>247.44</c:v>
                </c:pt>
                <c:pt idx="309">
                  <c:v>257.64</c:v>
                </c:pt>
                <c:pt idx="310">
                  <c:v>204.95000000000002</c:v>
                </c:pt>
                <c:pt idx="311">
                  <c:v>1603.1360000000002</c:v>
                </c:pt>
                <c:pt idx="312">
                  <c:v>1603.1360000000002</c:v>
                </c:pt>
                <c:pt idx="313">
                  <c:v>212.64</c:v>
                </c:pt>
                <c:pt idx="314">
                  <c:v>356.78999999999996</c:v>
                </c:pt>
                <c:pt idx="315">
                  <c:v>273.92</c:v>
                </c:pt>
                <c:pt idx="316">
                  <c:v>198.46</c:v>
                </c:pt>
                <c:pt idx="317">
                  <c:v>1125.4879999999998</c:v>
                </c:pt>
                <c:pt idx="318">
                  <c:v>196.21</c:v>
                </c:pt>
                <c:pt idx="319">
                  <c:v>512.93999999999994</c:v>
                </c:pt>
                <c:pt idx="320">
                  <c:v>607.52</c:v>
                </c:pt>
                <c:pt idx="321">
                  <c:v>287.96800000000002</c:v>
                </c:pt>
                <c:pt idx="322">
                  <c:v>211.04</c:v>
                </c:pt>
                <c:pt idx="323">
                  <c:v>319.96800000000002</c:v>
                </c:pt>
                <c:pt idx="324">
                  <c:v>435.26</c:v>
                </c:pt>
                <c:pt idx="325">
                  <c:v>764.6880000000001</c:v>
                </c:pt>
                <c:pt idx="326">
                  <c:v>595</c:v>
                </c:pt>
                <c:pt idx="327">
                  <c:v>475.94400000000002</c:v>
                </c:pt>
                <c:pt idx="328">
                  <c:v>377.96999999999997</c:v>
                </c:pt>
                <c:pt idx="329">
                  <c:v>942.78400000000011</c:v>
                </c:pt>
                <c:pt idx="330">
                  <c:v>268.24</c:v>
                </c:pt>
                <c:pt idx="331">
                  <c:v>394.81600000000003</c:v>
                </c:pt>
                <c:pt idx="332">
                  <c:v>360.38</c:v>
                </c:pt>
                <c:pt idx="333">
                  <c:v>360.38</c:v>
                </c:pt>
                <c:pt idx="334">
                  <c:v>258.89999999999998</c:v>
                </c:pt>
                <c:pt idx="335">
                  <c:v>320.88</c:v>
                </c:pt>
                <c:pt idx="336">
                  <c:v>192.72</c:v>
                </c:pt>
                <c:pt idx="337">
                  <c:v>209.92999999999998</c:v>
                </c:pt>
                <c:pt idx="338">
                  <c:v>192.16</c:v>
                </c:pt>
                <c:pt idx="339">
                  <c:v>484.65000000000003</c:v>
                </c:pt>
                <c:pt idx="340">
                  <c:v>319.98400000000004</c:v>
                </c:pt>
                <c:pt idx="341">
                  <c:v>195.64</c:v>
                </c:pt>
                <c:pt idx="342">
                  <c:v>195.64</c:v>
                </c:pt>
                <c:pt idx="343">
                  <c:v>195.64</c:v>
                </c:pt>
                <c:pt idx="344">
                  <c:v>189.7</c:v>
                </c:pt>
                <c:pt idx="345">
                  <c:v>1039.7280000000001</c:v>
                </c:pt>
                <c:pt idx="346">
                  <c:v>1212.96</c:v>
                </c:pt>
                <c:pt idx="347">
                  <c:v>479.98400000000004</c:v>
                </c:pt>
                <c:pt idx="348">
                  <c:v>479.98400000000004</c:v>
                </c:pt>
                <c:pt idx="349">
                  <c:v>276.78400000000005</c:v>
                </c:pt>
                <c:pt idx="350">
                  <c:v>447.94399999999996</c:v>
                </c:pt>
                <c:pt idx="351">
                  <c:v>447.94399999999996</c:v>
                </c:pt>
                <c:pt idx="352">
                  <c:v>307.98</c:v>
                </c:pt>
                <c:pt idx="353">
                  <c:v>238.15200000000004</c:v>
                </c:pt>
                <c:pt idx="354">
                  <c:v>354.90000000000003</c:v>
                </c:pt>
                <c:pt idx="355">
                  <c:v>199.75</c:v>
                </c:pt>
                <c:pt idx="356">
                  <c:v>675.06000000000006</c:v>
                </c:pt>
                <c:pt idx="357">
                  <c:v>301.95999999999998</c:v>
                </c:pt>
                <c:pt idx="358">
                  <c:v>545.93999999999994</c:v>
                </c:pt>
                <c:pt idx="359">
                  <c:v>863.928</c:v>
                </c:pt>
                <c:pt idx="360">
                  <c:v>239.96999999999997</c:v>
                </c:pt>
                <c:pt idx="361">
                  <c:v>179.97</c:v>
                </c:pt>
                <c:pt idx="362">
                  <c:v>345</c:v>
                </c:pt>
                <c:pt idx="363">
                  <c:v>199.99</c:v>
                </c:pt>
                <c:pt idx="364">
                  <c:v>182.94</c:v>
                </c:pt>
                <c:pt idx="365">
                  <c:v>330.4</c:v>
                </c:pt>
                <c:pt idx="366">
                  <c:v>1363.96</c:v>
                </c:pt>
                <c:pt idx="367">
                  <c:v>184.66</c:v>
                </c:pt>
                <c:pt idx="368">
                  <c:v>184.66</c:v>
                </c:pt>
                <c:pt idx="369">
                  <c:v>845.72799999999995</c:v>
                </c:pt>
                <c:pt idx="370">
                  <c:v>179.82</c:v>
                </c:pt>
                <c:pt idx="371">
                  <c:v>477.666</c:v>
                </c:pt>
                <c:pt idx="372">
                  <c:v>182.72</c:v>
                </c:pt>
                <c:pt idx="373">
                  <c:v>1099.96</c:v>
                </c:pt>
                <c:pt idx="374">
                  <c:v>174.3</c:v>
                </c:pt>
                <c:pt idx="375">
                  <c:v>227.35999999999999</c:v>
                </c:pt>
                <c:pt idx="376">
                  <c:v>383.97600000000006</c:v>
                </c:pt>
                <c:pt idx="377">
                  <c:v>180.96</c:v>
                </c:pt>
                <c:pt idx="378">
                  <c:v>579.51</c:v>
                </c:pt>
                <c:pt idx="379">
                  <c:v>1293.4879999999998</c:v>
                </c:pt>
                <c:pt idx="380">
                  <c:v>538.92000000000007</c:v>
                </c:pt>
                <c:pt idx="381">
                  <c:v>164.88</c:v>
                </c:pt>
                <c:pt idx="382">
                  <c:v>164.88</c:v>
                </c:pt>
                <c:pt idx="383">
                  <c:v>427.64400000000001</c:v>
                </c:pt>
                <c:pt idx="384">
                  <c:v>278.39999999999998</c:v>
                </c:pt>
                <c:pt idx="385">
                  <c:v>310.12</c:v>
                </c:pt>
                <c:pt idx="386">
                  <c:v>310.12</c:v>
                </c:pt>
                <c:pt idx="387">
                  <c:v>892.98</c:v>
                </c:pt>
                <c:pt idx="388">
                  <c:v>166.44</c:v>
                </c:pt>
                <c:pt idx="389">
                  <c:v>265.85999999999996</c:v>
                </c:pt>
                <c:pt idx="390">
                  <c:v>281.96999999999997</c:v>
                </c:pt>
                <c:pt idx="391">
                  <c:v>300.416</c:v>
                </c:pt>
                <c:pt idx="392">
                  <c:v>271.89999999999998</c:v>
                </c:pt>
                <c:pt idx="393">
                  <c:v>217.05599999999998</c:v>
                </c:pt>
                <c:pt idx="394">
                  <c:v>232.40000000000003</c:v>
                </c:pt>
                <c:pt idx="395">
                  <c:v>783.96000000000015</c:v>
                </c:pt>
                <c:pt idx="396">
                  <c:v>279.95999999999998</c:v>
                </c:pt>
                <c:pt idx="397">
                  <c:v>287.96999999999997</c:v>
                </c:pt>
                <c:pt idx="398">
                  <c:v>239.12000000000003</c:v>
                </c:pt>
                <c:pt idx="399">
                  <c:v>263.95999999999998</c:v>
                </c:pt>
                <c:pt idx="400">
                  <c:v>293.52</c:v>
                </c:pt>
                <c:pt idx="401">
                  <c:v>305.01</c:v>
                </c:pt>
                <c:pt idx="402">
                  <c:v>185.57999999999998</c:v>
                </c:pt>
                <c:pt idx="403">
                  <c:v>917.92349999999988</c:v>
                </c:pt>
                <c:pt idx="404">
                  <c:v>859.2</c:v>
                </c:pt>
                <c:pt idx="405">
                  <c:v>859.2</c:v>
                </c:pt>
                <c:pt idx="406">
                  <c:v>299.89999999999998</c:v>
                </c:pt>
                <c:pt idx="407">
                  <c:v>257.98</c:v>
                </c:pt>
                <c:pt idx="408">
                  <c:v>286.78999999999996</c:v>
                </c:pt>
                <c:pt idx="409">
                  <c:v>159.88</c:v>
                </c:pt>
                <c:pt idx="410">
                  <c:v>146.82</c:v>
                </c:pt>
                <c:pt idx="411">
                  <c:v>585.55200000000002</c:v>
                </c:pt>
                <c:pt idx="412">
                  <c:v>243.16</c:v>
                </c:pt>
                <c:pt idx="413">
                  <c:v>269.98</c:v>
                </c:pt>
                <c:pt idx="414">
                  <c:v>520.05000000000007</c:v>
                </c:pt>
                <c:pt idx="415">
                  <c:v>250.26</c:v>
                </c:pt>
                <c:pt idx="416">
                  <c:v>408.00599999999997</c:v>
                </c:pt>
                <c:pt idx="417">
                  <c:v>719.95200000000011</c:v>
                </c:pt>
                <c:pt idx="418">
                  <c:v>319.96800000000002</c:v>
                </c:pt>
                <c:pt idx="419">
                  <c:v>199.8</c:v>
                </c:pt>
                <c:pt idx="420">
                  <c:v>273.95999999999998</c:v>
                </c:pt>
                <c:pt idx="421">
                  <c:v>146.86000000000001</c:v>
                </c:pt>
                <c:pt idx="422">
                  <c:v>1198.33</c:v>
                </c:pt>
                <c:pt idx="423">
                  <c:v>242.89999999999998</c:v>
                </c:pt>
                <c:pt idx="424">
                  <c:v>152.65</c:v>
                </c:pt>
                <c:pt idx="425">
                  <c:v>269.35999999999996</c:v>
                </c:pt>
                <c:pt idx="426">
                  <c:v>411.8</c:v>
                </c:pt>
                <c:pt idx="427">
                  <c:v>839.98799999999994</c:v>
                </c:pt>
                <c:pt idx="428">
                  <c:v>599.97</c:v>
                </c:pt>
                <c:pt idx="429">
                  <c:v>154.9</c:v>
                </c:pt>
                <c:pt idx="430">
                  <c:v>154.9</c:v>
                </c:pt>
                <c:pt idx="431">
                  <c:v>143.69999999999999</c:v>
                </c:pt>
                <c:pt idx="432">
                  <c:v>264.18</c:v>
                </c:pt>
                <c:pt idx="433">
                  <c:v>339.96000000000004</c:v>
                </c:pt>
                <c:pt idx="434">
                  <c:v>180.96000000000004</c:v>
                </c:pt>
                <c:pt idx="435">
                  <c:v>563.4</c:v>
                </c:pt>
                <c:pt idx="436">
                  <c:v>192.16000000000003</c:v>
                </c:pt>
                <c:pt idx="437">
                  <c:v>149.94999999999999</c:v>
                </c:pt>
                <c:pt idx="438">
                  <c:v>227.45999999999998</c:v>
                </c:pt>
                <c:pt idx="439">
                  <c:v>139.86000000000001</c:v>
                </c:pt>
                <c:pt idx="440">
                  <c:v>366.786</c:v>
                </c:pt>
                <c:pt idx="441">
                  <c:v>258.69600000000003</c:v>
                </c:pt>
                <c:pt idx="442">
                  <c:v>646.27200000000005</c:v>
                </c:pt>
                <c:pt idx="443">
                  <c:v>322.59000000000003</c:v>
                </c:pt>
                <c:pt idx="444">
                  <c:v>128.39999999999998</c:v>
                </c:pt>
                <c:pt idx="445">
                  <c:v>148.32</c:v>
                </c:pt>
                <c:pt idx="446">
                  <c:v>132.79</c:v>
                </c:pt>
                <c:pt idx="447">
                  <c:v>573.17399999999998</c:v>
                </c:pt>
                <c:pt idx="448">
                  <c:v>303.25</c:v>
                </c:pt>
                <c:pt idx="449">
                  <c:v>128.39999999999998</c:v>
                </c:pt>
                <c:pt idx="450">
                  <c:v>837.59999999999991</c:v>
                </c:pt>
                <c:pt idx="451">
                  <c:v>200.98400000000004</c:v>
                </c:pt>
                <c:pt idx="452">
                  <c:v>129.97999999999999</c:v>
                </c:pt>
                <c:pt idx="453">
                  <c:v>207.48</c:v>
                </c:pt>
                <c:pt idx="454">
                  <c:v>221.98</c:v>
                </c:pt>
                <c:pt idx="455">
                  <c:v>177.536</c:v>
                </c:pt>
                <c:pt idx="456">
                  <c:v>323.10000000000002</c:v>
                </c:pt>
                <c:pt idx="457">
                  <c:v>754.44999999999993</c:v>
                </c:pt>
                <c:pt idx="458">
                  <c:v>122.97</c:v>
                </c:pt>
                <c:pt idx="459">
                  <c:v>601.53599999999994</c:v>
                </c:pt>
                <c:pt idx="460">
                  <c:v>479.98400000000004</c:v>
                </c:pt>
                <c:pt idx="461">
                  <c:v>479.98400000000004</c:v>
                </c:pt>
                <c:pt idx="462">
                  <c:v>795.40800000000013</c:v>
                </c:pt>
                <c:pt idx="463">
                  <c:v>475.94400000000002</c:v>
                </c:pt>
                <c:pt idx="464">
                  <c:v>163.96</c:v>
                </c:pt>
                <c:pt idx="465">
                  <c:v>197.04999999999998</c:v>
                </c:pt>
                <c:pt idx="466">
                  <c:v>207.24</c:v>
                </c:pt>
                <c:pt idx="467">
                  <c:v>159.97999999999999</c:v>
                </c:pt>
                <c:pt idx="468">
                  <c:v>159.97999999999999</c:v>
                </c:pt>
                <c:pt idx="469">
                  <c:v>212.94</c:v>
                </c:pt>
                <c:pt idx="470">
                  <c:v>124.75</c:v>
                </c:pt>
                <c:pt idx="471">
                  <c:v>113.10000000000001</c:v>
                </c:pt>
                <c:pt idx="472">
                  <c:v>150.80000000000001</c:v>
                </c:pt>
                <c:pt idx="473">
                  <c:v>216.4</c:v>
                </c:pt>
                <c:pt idx="474">
                  <c:v>1117.92</c:v>
                </c:pt>
                <c:pt idx="475">
                  <c:v>1117.92</c:v>
                </c:pt>
                <c:pt idx="476">
                  <c:v>445.96000000000004</c:v>
                </c:pt>
                <c:pt idx="477">
                  <c:v>164.68800000000002</c:v>
                </c:pt>
                <c:pt idx="478">
                  <c:v>137.54</c:v>
                </c:pt>
                <c:pt idx="479">
                  <c:v>111.96</c:v>
                </c:pt>
                <c:pt idx="480">
                  <c:v>386.34</c:v>
                </c:pt>
                <c:pt idx="481">
                  <c:v>720.7600000000001</c:v>
                </c:pt>
                <c:pt idx="482">
                  <c:v>109.92</c:v>
                </c:pt>
                <c:pt idx="483">
                  <c:v>109.92</c:v>
                </c:pt>
                <c:pt idx="484">
                  <c:v>204.6</c:v>
                </c:pt>
                <c:pt idx="485">
                  <c:v>182.67000000000002</c:v>
                </c:pt>
                <c:pt idx="486">
                  <c:v>156.512</c:v>
                </c:pt>
                <c:pt idx="487">
                  <c:v>119.96</c:v>
                </c:pt>
                <c:pt idx="488">
                  <c:v>415.96800000000007</c:v>
                </c:pt>
                <c:pt idx="489">
                  <c:v>105.42</c:v>
                </c:pt>
                <c:pt idx="490">
                  <c:v>823.96000000000015</c:v>
                </c:pt>
                <c:pt idx="491">
                  <c:v>159.96</c:v>
                </c:pt>
                <c:pt idx="492">
                  <c:v>195.68</c:v>
                </c:pt>
                <c:pt idx="493">
                  <c:v>210.68</c:v>
                </c:pt>
                <c:pt idx="494">
                  <c:v>149.54399999999998</c:v>
                </c:pt>
                <c:pt idx="495">
                  <c:v>173.94</c:v>
                </c:pt>
                <c:pt idx="496">
                  <c:v>186.54</c:v>
                </c:pt>
                <c:pt idx="497">
                  <c:v>801.5680000000001</c:v>
                </c:pt>
                <c:pt idx="498">
                  <c:v>276.69</c:v>
                </c:pt>
                <c:pt idx="499">
                  <c:v>115.36</c:v>
                </c:pt>
                <c:pt idx="500">
                  <c:v>170.88</c:v>
                </c:pt>
                <c:pt idx="501">
                  <c:v>447.93</c:v>
                </c:pt>
                <c:pt idx="502">
                  <c:v>206.11199999999997</c:v>
                </c:pt>
                <c:pt idx="503">
                  <c:v>185.52800000000002</c:v>
                </c:pt>
                <c:pt idx="504">
                  <c:v>105.52</c:v>
                </c:pt>
                <c:pt idx="505">
                  <c:v>102.93</c:v>
                </c:pt>
                <c:pt idx="506">
                  <c:v>687.4</c:v>
                </c:pt>
                <c:pt idx="507">
                  <c:v>177.54999999999998</c:v>
                </c:pt>
                <c:pt idx="508">
                  <c:v>199.74</c:v>
                </c:pt>
                <c:pt idx="509">
                  <c:v>141.76</c:v>
                </c:pt>
                <c:pt idx="510">
                  <c:v>139.44</c:v>
                </c:pt>
                <c:pt idx="511">
                  <c:v>147.91999999999999</c:v>
                </c:pt>
                <c:pt idx="512">
                  <c:v>96.08</c:v>
                </c:pt>
                <c:pt idx="513">
                  <c:v>162.63999999999999</c:v>
                </c:pt>
                <c:pt idx="514">
                  <c:v>94.85</c:v>
                </c:pt>
                <c:pt idx="515">
                  <c:v>603.91999999999996</c:v>
                </c:pt>
                <c:pt idx="516">
                  <c:v>301.95999999999998</c:v>
                </c:pt>
                <c:pt idx="517">
                  <c:v>171.96</c:v>
                </c:pt>
                <c:pt idx="518">
                  <c:v>113.76</c:v>
                </c:pt>
                <c:pt idx="519">
                  <c:v>707.88</c:v>
                </c:pt>
                <c:pt idx="520">
                  <c:v>150.97999999999999</c:v>
                </c:pt>
                <c:pt idx="521">
                  <c:v>397.59999999999997</c:v>
                </c:pt>
                <c:pt idx="522">
                  <c:v>272.96999999999997</c:v>
                </c:pt>
                <c:pt idx="523">
                  <c:v>173.79999999999998</c:v>
                </c:pt>
                <c:pt idx="524">
                  <c:v>577.58400000000006</c:v>
                </c:pt>
                <c:pt idx="525">
                  <c:v>392.93999999999994</c:v>
                </c:pt>
                <c:pt idx="526">
                  <c:v>89.949999999999989</c:v>
                </c:pt>
                <c:pt idx="527">
                  <c:v>99.98</c:v>
                </c:pt>
                <c:pt idx="528">
                  <c:v>683.95200000000011</c:v>
                </c:pt>
                <c:pt idx="529">
                  <c:v>211.96</c:v>
                </c:pt>
                <c:pt idx="530">
                  <c:v>261.95999999999998</c:v>
                </c:pt>
                <c:pt idx="531">
                  <c:v>106.5</c:v>
                </c:pt>
                <c:pt idx="532">
                  <c:v>90.24</c:v>
                </c:pt>
                <c:pt idx="533">
                  <c:v>186.732</c:v>
                </c:pt>
                <c:pt idx="534">
                  <c:v>152.94</c:v>
                </c:pt>
                <c:pt idx="535">
                  <c:v>152.94</c:v>
                </c:pt>
                <c:pt idx="536">
                  <c:v>83.699999999999989</c:v>
                </c:pt>
                <c:pt idx="537">
                  <c:v>163.88</c:v>
                </c:pt>
                <c:pt idx="538">
                  <c:v>544.00800000000004</c:v>
                </c:pt>
                <c:pt idx="539">
                  <c:v>544.00800000000004</c:v>
                </c:pt>
                <c:pt idx="540">
                  <c:v>191.47200000000001</c:v>
                </c:pt>
                <c:pt idx="541">
                  <c:v>87.92</c:v>
                </c:pt>
                <c:pt idx="542">
                  <c:v>85.96</c:v>
                </c:pt>
                <c:pt idx="543">
                  <c:v>82.4</c:v>
                </c:pt>
                <c:pt idx="544">
                  <c:v>115.29600000000001</c:v>
                </c:pt>
                <c:pt idx="545">
                  <c:v>453.57600000000002</c:v>
                </c:pt>
                <c:pt idx="546">
                  <c:v>91.96</c:v>
                </c:pt>
                <c:pt idx="547">
                  <c:v>140.81</c:v>
                </c:pt>
                <c:pt idx="548">
                  <c:v>135.94999999999999</c:v>
                </c:pt>
                <c:pt idx="549">
                  <c:v>139.58000000000001</c:v>
                </c:pt>
                <c:pt idx="550">
                  <c:v>623.96</c:v>
                </c:pt>
                <c:pt idx="551">
                  <c:v>388.70400000000006</c:v>
                </c:pt>
                <c:pt idx="552">
                  <c:v>123.92000000000002</c:v>
                </c:pt>
                <c:pt idx="553">
                  <c:v>191.976</c:v>
                </c:pt>
                <c:pt idx="554">
                  <c:v>81.539999999999992</c:v>
                </c:pt>
                <c:pt idx="555">
                  <c:v>76.58</c:v>
                </c:pt>
                <c:pt idx="556">
                  <c:v>173.94</c:v>
                </c:pt>
                <c:pt idx="557">
                  <c:v>238</c:v>
                </c:pt>
                <c:pt idx="558">
                  <c:v>179.95000000000002</c:v>
                </c:pt>
                <c:pt idx="559">
                  <c:v>102.72</c:v>
                </c:pt>
                <c:pt idx="560">
                  <c:v>486.36800000000005</c:v>
                </c:pt>
                <c:pt idx="561">
                  <c:v>227.96</c:v>
                </c:pt>
                <c:pt idx="562">
                  <c:v>151.96</c:v>
                </c:pt>
                <c:pt idx="563">
                  <c:v>159.98400000000001</c:v>
                </c:pt>
                <c:pt idx="564">
                  <c:v>319.96800000000002</c:v>
                </c:pt>
                <c:pt idx="565">
                  <c:v>119.98</c:v>
                </c:pt>
                <c:pt idx="566">
                  <c:v>119.96000000000001</c:v>
                </c:pt>
                <c:pt idx="567">
                  <c:v>131.97999999999999</c:v>
                </c:pt>
                <c:pt idx="568">
                  <c:v>121.94</c:v>
                </c:pt>
                <c:pt idx="569">
                  <c:v>75.179999999999993</c:v>
                </c:pt>
                <c:pt idx="570">
                  <c:v>599.16499999999996</c:v>
                </c:pt>
                <c:pt idx="571">
                  <c:v>97.44</c:v>
                </c:pt>
                <c:pt idx="572">
                  <c:v>466.32000000000005</c:v>
                </c:pt>
                <c:pt idx="573">
                  <c:v>348.92800000000005</c:v>
                </c:pt>
                <c:pt idx="574">
                  <c:v>132.52000000000004</c:v>
                </c:pt>
                <c:pt idx="575">
                  <c:v>72.45</c:v>
                </c:pt>
                <c:pt idx="576">
                  <c:v>695.16</c:v>
                </c:pt>
                <c:pt idx="577">
                  <c:v>95.84</c:v>
                </c:pt>
                <c:pt idx="578">
                  <c:v>118.25</c:v>
                </c:pt>
                <c:pt idx="579">
                  <c:v>109.48</c:v>
                </c:pt>
                <c:pt idx="580">
                  <c:v>100.24000000000001</c:v>
                </c:pt>
                <c:pt idx="581">
                  <c:v>99.567999999999998</c:v>
                </c:pt>
                <c:pt idx="582">
                  <c:v>119.96</c:v>
                </c:pt>
                <c:pt idx="583">
                  <c:v>100.94</c:v>
                </c:pt>
                <c:pt idx="584">
                  <c:v>89.567999999999998</c:v>
                </c:pt>
                <c:pt idx="585">
                  <c:v>526.45000000000005</c:v>
                </c:pt>
                <c:pt idx="586">
                  <c:v>526.45000000000005</c:v>
                </c:pt>
                <c:pt idx="587">
                  <c:v>96.256</c:v>
                </c:pt>
                <c:pt idx="588">
                  <c:v>94.679999999999993</c:v>
                </c:pt>
                <c:pt idx="589">
                  <c:v>344.94</c:v>
                </c:pt>
                <c:pt idx="590">
                  <c:v>106.96</c:v>
                </c:pt>
                <c:pt idx="591">
                  <c:v>253.76399999999998</c:v>
                </c:pt>
                <c:pt idx="592">
                  <c:v>99.13600000000001</c:v>
                </c:pt>
                <c:pt idx="593">
                  <c:v>122.94</c:v>
                </c:pt>
                <c:pt idx="594">
                  <c:v>272.048</c:v>
                </c:pt>
                <c:pt idx="595">
                  <c:v>121.78</c:v>
                </c:pt>
                <c:pt idx="596">
                  <c:v>65.789999999999992</c:v>
                </c:pt>
                <c:pt idx="597">
                  <c:v>240.78400000000002</c:v>
                </c:pt>
                <c:pt idx="598">
                  <c:v>115.44</c:v>
                </c:pt>
                <c:pt idx="599">
                  <c:v>79.384000000000015</c:v>
                </c:pt>
                <c:pt idx="600">
                  <c:v>471.92</c:v>
                </c:pt>
                <c:pt idx="601">
                  <c:v>64.02</c:v>
                </c:pt>
                <c:pt idx="602">
                  <c:v>83.920000000000016</c:v>
                </c:pt>
                <c:pt idx="603">
                  <c:v>83.920000000000016</c:v>
                </c:pt>
                <c:pt idx="604">
                  <c:v>68.949999999999989</c:v>
                </c:pt>
                <c:pt idx="605">
                  <c:v>61.4</c:v>
                </c:pt>
                <c:pt idx="606">
                  <c:v>191.96800000000002</c:v>
                </c:pt>
                <c:pt idx="607">
                  <c:v>79.92</c:v>
                </c:pt>
                <c:pt idx="608">
                  <c:v>328.22399999999999</c:v>
                </c:pt>
                <c:pt idx="609">
                  <c:v>85.055999999999997</c:v>
                </c:pt>
                <c:pt idx="610">
                  <c:v>56.820000000000007</c:v>
                </c:pt>
                <c:pt idx="611">
                  <c:v>61.06</c:v>
                </c:pt>
                <c:pt idx="612">
                  <c:v>58.320000000000007</c:v>
                </c:pt>
                <c:pt idx="613">
                  <c:v>55.86</c:v>
                </c:pt>
                <c:pt idx="614">
                  <c:v>88.751999999999995</c:v>
                </c:pt>
                <c:pt idx="615">
                  <c:v>246.38400000000001</c:v>
                </c:pt>
                <c:pt idx="616">
                  <c:v>59.92</c:v>
                </c:pt>
                <c:pt idx="617">
                  <c:v>58.48</c:v>
                </c:pt>
                <c:pt idx="618">
                  <c:v>271.95999999999998</c:v>
                </c:pt>
                <c:pt idx="619">
                  <c:v>361.37600000000003</c:v>
                </c:pt>
                <c:pt idx="620">
                  <c:v>107.94</c:v>
                </c:pt>
                <c:pt idx="621">
                  <c:v>76.864000000000004</c:v>
                </c:pt>
                <c:pt idx="622">
                  <c:v>54.900000000000006</c:v>
                </c:pt>
                <c:pt idx="623">
                  <c:v>95.68</c:v>
                </c:pt>
                <c:pt idx="624">
                  <c:v>58.050000000000004</c:v>
                </c:pt>
                <c:pt idx="625">
                  <c:v>76.14</c:v>
                </c:pt>
                <c:pt idx="626">
                  <c:v>102.3</c:v>
                </c:pt>
                <c:pt idx="627">
                  <c:v>704.76</c:v>
                </c:pt>
                <c:pt idx="628">
                  <c:v>57.42</c:v>
                </c:pt>
                <c:pt idx="629">
                  <c:v>90.86</c:v>
                </c:pt>
                <c:pt idx="630">
                  <c:v>93.06</c:v>
                </c:pt>
                <c:pt idx="631">
                  <c:v>289.24</c:v>
                </c:pt>
                <c:pt idx="632">
                  <c:v>99.2</c:v>
                </c:pt>
                <c:pt idx="633">
                  <c:v>127.98399999999999</c:v>
                </c:pt>
                <c:pt idx="634">
                  <c:v>75.792000000000002</c:v>
                </c:pt>
                <c:pt idx="635">
                  <c:v>68.459999999999994</c:v>
                </c:pt>
                <c:pt idx="636">
                  <c:v>50.04</c:v>
                </c:pt>
                <c:pt idx="637">
                  <c:v>92.52</c:v>
                </c:pt>
                <c:pt idx="638">
                  <c:v>219.80000000000004</c:v>
                </c:pt>
                <c:pt idx="639">
                  <c:v>52.76</c:v>
                </c:pt>
                <c:pt idx="640">
                  <c:v>53.820000000000007</c:v>
                </c:pt>
                <c:pt idx="641">
                  <c:v>70.56</c:v>
                </c:pt>
                <c:pt idx="642">
                  <c:v>239.24</c:v>
                </c:pt>
                <c:pt idx="643">
                  <c:v>60.72</c:v>
                </c:pt>
                <c:pt idx="644">
                  <c:v>52.199999999999996</c:v>
                </c:pt>
                <c:pt idx="645">
                  <c:v>83.72</c:v>
                </c:pt>
                <c:pt idx="646">
                  <c:v>74.352000000000004</c:v>
                </c:pt>
                <c:pt idx="647">
                  <c:v>74.352000000000004</c:v>
                </c:pt>
                <c:pt idx="648">
                  <c:v>230.28000000000003</c:v>
                </c:pt>
                <c:pt idx="649">
                  <c:v>77.88</c:v>
                </c:pt>
                <c:pt idx="650">
                  <c:v>178.38400000000001</c:v>
                </c:pt>
                <c:pt idx="651">
                  <c:v>44.400000000000006</c:v>
                </c:pt>
                <c:pt idx="652">
                  <c:v>195.10400000000001</c:v>
                </c:pt>
                <c:pt idx="653">
                  <c:v>45.36</c:v>
                </c:pt>
                <c:pt idx="654">
                  <c:v>57.576000000000001</c:v>
                </c:pt>
                <c:pt idx="655">
                  <c:v>62.808000000000007</c:v>
                </c:pt>
                <c:pt idx="656">
                  <c:v>69.48</c:v>
                </c:pt>
                <c:pt idx="657">
                  <c:v>53.25</c:v>
                </c:pt>
                <c:pt idx="658">
                  <c:v>237.09600000000003</c:v>
                </c:pt>
                <c:pt idx="659">
                  <c:v>163.136</c:v>
                </c:pt>
                <c:pt idx="660">
                  <c:v>85.2</c:v>
                </c:pt>
                <c:pt idx="661">
                  <c:v>424.95749999999992</c:v>
                </c:pt>
                <c:pt idx="662">
                  <c:v>249.95000000000002</c:v>
                </c:pt>
                <c:pt idx="663">
                  <c:v>177.48000000000002</c:v>
                </c:pt>
                <c:pt idx="664">
                  <c:v>39.900000000000006</c:v>
                </c:pt>
                <c:pt idx="665">
                  <c:v>41.4</c:v>
                </c:pt>
                <c:pt idx="666">
                  <c:v>63.96</c:v>
                </c:pt>
                <c:pt idx="667">
                  <c:v>264.32</c:v>
                </c:pt>
                <c:pt idx="668">
                  <c:v>59.751999999999995</c:v>
                </c:pt>
                <c:pt idx="669">
                  <c:v>58.58</c:v>
                </c:pt>
                <c:pt idx="670">
                  <c:v>40.08</c:v>
                </c:pt>
                <c:pt idx="671">
                  <c:v>40.08</c:v>
                </c:pt>
                <c:pt idx="672">
                  <c:v>56.704000000000001</c:v>
                </c:pt>
                <c:pt idx="673">
                  <c:v>56.704000000000001</c:v>
                </c:pt>
                <c:pt idx="674">
                  <c:v>47.400000000000006</c:v>
                </c:pt>
                <c:pt idx="675">
                  <c:v>39.96</c:v>
                </c:pt>
                <c:pt idx="676">
                  <c:v>38.880000000000003</c:v>
                </c:pt>
                <c:pt idx="677">
                  <c:v>44.43</c:v>
                </c:pt>
                <c:pt idx="678">
                  <c:v>64.17</c:v>
                </c:pt>
                <c:pt idx="679">
                  <c:v>37.659999999999997</c:v>
                </c:pt>
                <c:pt idx="680">
                  <c:v>37.94</c:v>
                </c:pt>
                <c:pt idx="681">
                  <c:v>43.13</c:v>
                </c:pt>
                <c:pt idx="682">
                  <c:v>239.976</c:v>
                </c:pt>
                <c:pt idx="683">
                  <c:v>142.77600000000001</c:v>
                </c:pt>
                <c:pt idx="684">
                  <c:v>354.90000000000003</c:v>
                </c:pt>
                <c:pt idx="685">
                  <c:v>347.58</c:v>
                </c:pt>
                <c:pt idx="686">
                  <c:v>41.37</c:v>
                </c:pt>
                <c:pt idx="687">
                  <c:v>39.96</c:v>
                </c:pt>
                <c:pt idx="688">
                  <c:v>37.299999999999997</c:v>
                </c:pt>
                <c:pt idx="689">
                  <c:v>36.4</c:v>
                </c:pt>
                <c:pt idx="690">
                  <c:v>271.95999999999998</c:v>
                </c:pt>
                <c:pt idx="691">
                  <c:v>33.96</c:v>
                </c:pt>
                <c:pt idx="692">
                  <c:v>37.68</c:v>
                </c:pt>
                <c:pt idx="693">
                  <c:v>37.44</c:v>
                </c:pt>
                <c:pt idx="694">
                  <c:v>49.847999999999999</c:v>
                </c:pt>
                <c:pt idx="695">
                  <c:v>835.17000000000007</c:v>
                </c:pt>
                <c:pt idx="696">
                  <c:v>61.44</c:v>
                </c:pt>
                <c:pt idx="697">
                  <c:v>38.29</c:v>
                </c:pt>
                <c:pt idx="698">
                  <c:v>35.880000000000003</c:v>
                </c:pt>
                <c:pt idx="699">
                  <c:v>51.016000000000005</c:v>
                </c:pt>
                <c:pt idx="700">
                  <c:v>38.339999999999996</c:v>
                </c:pt>
                <c:pt idx="701">
                  <c:v>91.96</c:v>
                </c:pt>
                <c:pt idx="702">
                  <c:v>32.400000000000006</c:v>
                </c:pt>
                <c:pt idx="703">
                  <c:v>54.900000000000006</c:v>
                </c:pt>
                <c:pt idx="704">
                  <c:v>56.56</c:v>
                </c:pt>
                <c:pt idx="705">
                  <c:v>71.98</c:v>
                </c:pt>
                <c:pt idx="706">
                  <c:v>41.94</c:v>
                </c:pt>
                <c:pt idx="707">
                  <c:v>40.032000000000004</c:v>
                </c:pt>
                <c:pt idx="708">
                  <c:v>59.97</c:v>
                </c:pt>
                <c:pt idx="709">
                  <c:v>47.97</c:v>
                </c:pt>
                <c:pt idx="710">
                  <c:v>44.46</c:v>
                </c:pt>
                <c:pt idx="711">
                  <c:v>85.3</c:v>
                </c:pt>
                <c:pt idx="712">
                  <c:v>88.920000000000016</c:v>
                </c:pt>
                <c:pt idx="713">
                  <c:v>143.952</c:v>
                </c:pt>
                <c:pt idx="714">
                  <c:v>28.900000000000002</c:v>
                </c:pt>
                <c:pt idx="715">
                  <c:v>41.28</c:v>
                </c:pt>
                <c:pt idx="716">
                  <c:v>158.376</c:v>
                </c:pt>
                <c:pt idx="717">
                  <c:v>28.14</c:v>
                </c:pt>
                <c:pt idx="718">
                  <c:v>35.520000000000003</c:v>
                </c:pt>
                <c:pt idx="719">
                  <c:v>28.16</c:v>
                </c:pt>
                <c:pt idx="720">
                  <c:v>35.119999999999997</c:v>
                </c:pt>
                <c:pt idx="721">
                  <c:v>46.2</c:v>
                </c:pt>
                <c:pt idx="722">
                  <c:v>25.060000000000002</c:v>
                </c:pt>
                <c:pt idx="723">
                  <c:v>25.92</c:v>
                </c:pt>
                <c:pt idx="724">
                  <c:v>43.6</c:v>
                </c:pt>
                <c:pt idx="725">
                  <c:v>194.84800000000001</c:v>
                </c:pt>
                <c:pt idx="726">
                  <c:v>25.83</c:v>
                </c:pt>
                <c:pt idx="727">
                  <c:v>26.38</c:v>
                </c:pt>
                <c:pt idx="728">
                  <c:v>46.152000000000001</c:v>
                </c:pt>
                <c:pt idx="729">
                  <c:v>161.28</c:v>
                </c:pt>
                <c:pt idx="730">
                  <c:v>39.99</c:v>
                </c:pt>
                <c:pt idx="731">
                  <c:v>34.248000000000005</c:v>
                </c:pt>
                <c:pt idx="732">
                  <c:v>41.22</c:v>
                </c:pt>
                <c:pt idx="733">
                  <c:v>32.896000000000001</c:v>
                </c:pt>
                <c:pt idx="734">
                  <c:v>24.1</c:v>
                </c:pt>
                <c:pt idx="735">
                  <c:v>28.4</c:v>
                </c:pt>
                <c:pt idx="736">
                  <c:v>22.5</c:v>
                </c:pt>
                <c:pt idx="737">
                  <c:v>21.48</c:v>
                </c:pt>
                <c:pt idx="738">
                  <c:v>22.830000000000002</c:v>
                </c:pt>
                <c:pt idx="739">
                  <c:v>21.560000000000002</c:v>
                </c:pt>
                <c:pt idx="740">
                  <c:v>22.48</c:v>
                </c:pt>
                <c:pt idx="741">
                  <c:v>21.93</c:v>
                </c:pt>
                <c:pt idx="742">
                  <c:v>20.7</c:v>
                </c:pt>
                <c:pt idx="743">
                  <c:v>27.46</c:v>
                </c:pt>
                <c:pt idx="744">
                  <c:v>31.560000000000002</c:v>
                </c:pt>
                <c:pt idx="745">
                  <c:v>98.16</c:v>
                </c:pt>
                <c:pt idx="746">
                  <c:v>71.12</c:v>
                </c:pt>
                <c:pt idx="747">
                  <c:v>34.76</c:v>
                </c:pt>
                <c:pt idx="748">
                  <c:v>25.83</c:v>
                </c:pt>
                <c:pt idx="749">
                  <c:v>189.57600000000002</c:v>
                </c:pt>
                <c:pt idx="750">
                  <c:v>947.17000000000007</c:v>
                </c:pt>
                <c:pt idx="751">
                  <c:v>20.86</c:v>
                </c:pt>
                <c:pt idx="752">
                  <c:v>364.08000000000004</c:v>
                </c:pt>
                <c:pt idx="753">
                  <c:v>18.899999999999999</c:v>
                </c:pt>
                <c:pt idx="754">
                  <c:v>211.96</c:v>
                </c:pt>
                <c:pt idx="755">
                  <c:v>111.104</c:v>
                </c:pt>
                <c:pt idx="756">
                  <c:v>16.559999999999999</c:v>
                </c:pt>
                <c:pt idx="757">
                  <c:v>24.672000000000001</c:v>
                </c:pt>
                <c:pt idx="758">
                  <c:v>111.67200000000001</c:v>
                </c:pt>
                <c:pt idx="759">
                  <c:v>20.664000000000001</c:v>
                </c:pt>
                <c:pt idx="760">
                  <c:v>14.73</c:v>
                </c:pt>
                <c:pt idx="761">
                  <c:v>14.62</c:v>
                </c:pt>
                <c:pt idx="762">
                  <c:v>37.93</c:v>
                </c:pt>
                <c:pt idx="763">
                  <c:v>19.989999999999998</c:v>
                </c:pt>
                <c:pt idx="764">
                  <c:v>20.100000000000001</c:v>
                </c:pt>
                <c:pt idx="765">
                  <c:v>19.648</c:v>
                </c:pt>
                <c:pt idx="766">
                  <c:v>21.880000000000003</c:v>
                </c:pt>
                <c:pt idx="767">
                  <c:v>14.56</c:v>
                </c:pt>
                <c:pt idx="768">
                  <c:v>12.96</c:v>
                </c:pt>
                <c:pt idx="769">
                  <c:v>48.36</c:v>
                </c:pt>
                <c:pt idx="770">
                  <c:v>17.472000000000001</c:v>
                </c:pt>
                <c:pt idx="771">
                  <c:v>11.56</c:v>
                </c:pt>
                <c:pt idx="772">
                  <c:v>28.08</c:v>
                </c:pt>
                <c:pt idx="773">
                  <c:v>49.616000000000007</c:v>
                </c:pt>
                <c:pt idx="774">
                  <c:v>9.82</c:v>
                </c:pt>
                <c:pt idx="775">
                  <c:v>9.24</c:v>
                </c:pt>
                <c:pt idx="776">
                  <c:v>9.42</c:v>
                </c:pt>
                <c:pt idx="777">
                  <c:v>12.448</c:v>
                </c:pt>
                <c:pt idx="778">
                  <c:v>10.368000000000002</c:v>
                </c:pt>
                <c:pt idx="779">
                  <c:v>10.368000000000002</c:v>
                </c:pt>
                <c:pt idx="780">
                  <c:v>9.6479999999999997</c:v>
                </c:pt>
                <c:pt idx="781">
                  <c:v>11.21</c:v>
                </c:pt>
                <c:pt idx="782">
                  <c:v>6.72</c:v>
                </c:pt>
                <c:pt idx="783">
                  <c:v>9.84</c:v>
                </c:pt>
                <c:pt idx="784">
                  <c:v>40.92</c:v>
                </c:pt>
                <c:pt idx="785">
                  <c:v>12.320000000000002</c:v>
                </c:pt>
                <c:pt idx="786">
                  <c:v>16.520000000000003</c:v>
                </c:pt>
                <c:pt idx="787">
                  <c:v>5.3040000000000003</c:v>
                </c:pt>
                <c:pt idx="788">
                  <c:v>552.55999999999995</c:v>
                </c:pt>
                <c:pt idx="789">
                  <c:v>4.7679999999999998</c:v>
                </c:pt>
                <c:pt idx="790">
                  <c:v>2.0250000000000004</c:v>
                </c:pt>
                <c:pt idx="791">
                  <c:v>24</c:v>
                </c:pt>
                <c:pt idx="792">
                  <c:v>171.28800000000001</c:v>
                </c:pt>
                <c:pt idx="793">
                  <c:v>2279.96</c:v>
                </c:pt>
                <c:pt idx="794">
                  <c:v>1199.98</c:v>
                </c:pt>
                <c:pt idx="795">
                  <c:v>1640.6999999999998</c:v>
                </c:pt>
                <c:pt idx="796">
                  <c:v>895.92</c:v>
                </c:pt>
                <c:pt idx="797">
                  <c:v>1016.792</c:v>
                </c:pt>
                <c:pt idx="798">
                  <c:v>1219.96</c:v>
                </c:pt>
                <c:pt idx="799">
                  <c:v>1199.9760000000001</c:v>
                </c:pt>
                <c:pt idx="800">
                  <c:v>843.9</c:v>
                </c:pt>
                <c:pt idx="801">
                  <c:v>1000.0200000000001</c:v>
                </c:pt>
                <c:pt idx="802">
                  <c:v>1085.42</c:v>
                </c:pt>
                <c:pt idx="803">
                  <c:v>1085.42</c:v>
                </c:pt>
                <c:pt idx="804">
                  <c:v>2575.944</c:v>
                </c:pt>
                <c:pt idx="805">
                  <c:v>824.95</c:v>
                </c:pt>
                <c:pt idx="806">
                  <c:v>3023.9280000000003</c:v>
                </c:pt>
                <c:pt idx="807">
                  <c:v>866.4</c:v>
                </c:pt>
                <c:pt idx="808">
                  <c:v>1919.9760000000001</c:v>
                </c:pt>
                <c:pt idx="809">
                  <c:v>639.96800000000007</c:v>
                </c:pt>
                <c:pt idx="810">
                  <c:v>824.97</c:v>
                </c:pt>
                <c:pt idx="811">
                  <c:v>821.87999999999988</c:v>
                </c:pt>
                <c:pt idx="812">
                  <c:v>725.84</c:v>
                </c:pt>
                <c:pt idx="813">
                  <c:v>1448.8200000000002</c:v>
                </c:pt>
                <c:pt idx="814">
                  <c:v>714.30000000000007</c:v>
                </c:pt>
                <c:pt idx="815">
                  <c:v>474.43</c:v>
                </c:pt>
                <c:pt idx="816">
                  <c:v>659.97</c:v>
                </c:pt>
                <c:pt idx="817">
                  <c:v>706.86</c:v>
                </c:pt>
                <c:pt idx="818">
                  <c:v>419.90000000000003</c:v>
                </c:pt>
                <c:pt idx="819">
                  <c:v>638.82000000000005</c:v>
                </c:pt>
                <c:pt idx="820">
                  <c:v>699.93</c:v>
                </c:pt>
                <c:pt idx="821">
                  <c:v>379.4</c:v>
                </c:pt>
                <c:pt idx="822">
                  <c:v>887.10299999999995</c:v>
                </c:pt>
                <c:pt idx="823">
                  <c:v>1350.1200000000001</c:v>
                </c:pt>
                <c:pt idx="824">
                  <c:v>499.95</c:v>
                </c:pt>
                <c:pt idx="825">
                  <c:v>572.76</c:v>
                </c:pt>
                <c:pt idx="826">
                  <c:v>787.53</c:v>
                </c:pt>
                <c:pt idx="827">
                  <c:v>629.94999999999993</c:v>
                </c:pt>
                <c:pt idx="828">
                  <c:v>450</c:v>
                </c:pt>
                <c:pt idx="829">
                  <c:v>696.42</c:v>
                </c:pt>
                <c:pt idx="830">
                  <c:v>544.38</c:v>
                </c:pt>
                <c:pt idx="831">
                  <c:v>574.91</c:v>
                </c:pt>
                <c:pt idx="832">
                  <c:v>487.98400000000004</c:v>
                </c:pt>
                <c:pt idx="833">
                  <c:v>487.98400000000004</c:v>
                </c:pt>
                <c:pt idx="834">
                  <c:v>559.62</c:v>
                </c:pt>
                <c:pt idx="835">
                  <c:v>314.54999999999995</c:v>
                </c:pt>
                <c:pt idx="836">
                  <c:v>299.52</c:v>
                </c:pt>
                <c:pt idx="837">
                  <c:v>1979.9280000000001</c:v>
                </c:pt>
                <c:pt idx="838">
                  <c:v>697.16</c:v>
                </c:pt>
                <c:pt idx="839">
                  <c:v>487.96</c:v>
                </c:pt>
                <c:pt idx="840">
                  <c:v>311.14999999999998</c:v>
                </c:pt>
                <c:pt idx="841">
                  <c:v>500.23999999999995</c:v>
                </c:pt>
                <c:pt idx="842">
                  <c:v>399.95</c:v>
                </c:pt>
                <c:pt idx="843">
                  <c:v>304.89999999999998</c:v>
                </c:pt>
                <c:pt idx="844">
                  <c:v>523.25</c:v>
                </c:pt>
                <c:pt idx="845">
                  <c:v>477.29999999999995</c:v>
                </c:pt>
                <c:pt idx="846">
                  <c:v>279.89999999999998</c:v>
                </c:pt>
                <c:pt idx="847">
                  <c:v>279.89999999999998</c:v>
                </c:pt>
                <c:pt idx="848">
                  <c:v>274.8</c:v>
                </c:pt>
                <c:pt idx="849">
                  <c:v>277.39999999999998</c:v>
                </c:pt>
                <c:pt idx="850">
                  <c:v>407.97600000000006</c:v>
                </c:pt>
                <c:pt idx="851">
                  <c:v>437.84999999999997</c:v>
                </c:pt>
                <c:pt idx="852">
                  <c:v>437.84999999999997</c:v>
                </c:pt>
                <c:pt idx="853">
                  <c:v>1166.92</c:v>
                </c:pt>
                <c:pt idx="854">
                  <c:v>503.96</c:v>
                </c:pt>
                <c:pt idx="855">
                  <c:v>435.84000000000003</c:v>
                </c:pt>
                <c:pt idx="856">
                  <c:v>1158.1199999999999</c:v>
                </c:pt>
                <c:pt idx="857">
                  <c:v>287.52</c:v>
                </c:pt>
                <c:pt idx="858">
                  <c:v>1113.5039999999999</c:v>
                </c:pt>
                <c:pt idx="859">
                  <c:v>1001.5840000000001</c:v>
                </c:pt>
                <c:pt idx="860">
                  <c:v>999.43200000000002</c:v>
                </c:pt>
                <c:pt idx="861">
                  <c:v>398.35199999999998</c:v>
                </c:pt>
                <c:pt idx="862">
                  <c:v>440.91</c:v>
                </c:pt>
                <c:pt idx="863">
                  <c:v>470.35999999999996</c:v>
                </c:pt>
                <c:pt idx="864">
                  <c:v>465.18</c:v>
                </c:pt>
                <c:pt idx="865">
                  <c:v>465.18</c:v>
                </c:pt>
                <c:pt idx="866">
                  <c:v>349.95</c:v>
                </c:pt>
                <c:pt idx="867">
                  <c:v>946.34400000000005</c:v>
                </c:pt>
                <c:pt idx="868">
                  <c:v>335.52</c:v>
                </c:pt>
                <c:pt idx="869">
                  <c:v>900.08</c:v>
                </c:pt>
                <c:pt idx="870">
                  <c:v>1669.6</c:v>
                </c:pt>
                <c:pt idx="871">
                  <c:v>232.96</c:v>
                </c:pt>
                <c:pt idx="872">
                  <c:v>244.54999999999998</c:v>
                </c:pt>
                <c:pt idx="873">
                  <c:v>545.85</c:v>
                </c:pt>
                <c:pt idx="874">
                  <c:v>391.98</c:v>
                </c:pt>
                <c:pt idx="875">
                  <c:v>515.88</c:v>
                </c:pt>
                <c:pt idx="876">
                  <c:v>255.84999999999997</c:v>
                </c:pt>
                <c:pt idx="877">
                  <c:v>899.13600000000008</c:v>
                </c:pt>
                <c:pt idx="878">
                  <c:v>400.79999999999995</c:v>
                </c:pt>
                <c:pt idx="879">
                  <c:v>385.6</c:v>
                </c:pt>
                <c:pt idx="880">
                  <c:v>429.90000000000003</c:v>
                </c:pt>
                <c:pt idx="881">
                  <c:v>307.77600000000001</c:v>
                </c:pt>
                <c:pt idx="882">
                  <c:v>1113.0240000000001</c:v>
                </c:pt>
                <c:pt idx="883">
                  <c:v>653.54999999999995</c:v>
                </c:pt>
                <c:pt idx="884">
                  <c:v>423.28</c:v>
                </c:pt>
                <c:pt idx="885">
                  <c:v>281.34000000000003</c:v>
                </c:pt>
                <c:pt idx="886">
                  <c:v>364.74</c:v>
                </c:pt>
                <c:pt idx="887">
                  <c:v>971.88000000000011</c:v>
                </c:pt>
                <c:pt idx="888">
                  <c:v>334.76800000000003</c:v>
                </c:pt>
                <c:pt idx="889">
                  <c:v>772.68</c:v>
                </c:pt>
                <c:pt idx="890">
                  <c:v>479.952</c:v>
                </c:pt>
                <c:pt idx="891">
                  <c:v>381.35999999999996</c:v>
                </c:pt>
                <c:pt idx="892">
                  <c:v>221.92</c:v>
                </c:pt>
                <c:pt idx="893">
                  <c:v>1212.848</c:v>
                </c:pt>
                <c:pt idx="894">
                  <c:v>348.56</c:v>
                </c:pt>
                <c:pt idx="895">
                  <c:v>314.60000000000002</c:v>
                </c:pt>
                <c:pt idx="896">
                  <c:v>234.45000000000002</c:v>
                </c:pt>
                <c:pt idx="897">
                  <c:v>291.95999999999998</c:v>
                </c:pt>
                <c:pt idx="898">
                  <c:v>1013.8320000000001</c:v>
                </c:pt>
                <c:pt idx="899">
                  <c:v>322.19200000000001</c:v>
                </c:pt>
                <c:pt idx="900">
                  <c:v>209.7</c:v>
                </c:pt>
                <c:pt idx="901">
                  <c:v>296.71200000000005</c:v>
                </c:pt>
                <c:pt idx="902">
                  <c:v>212.64</c:v>
                </c:pt>
                <c:pt idx="903">
                  <c:v>355.32</c:v>
                </c:pt>
                <c:pt idx="904">
                  <c:v>883.84</c:v>
                </c:pt>
                <c:pt idx="905">
                  <c:v>883.84</c:v>
                </c:pt>
                <c:pt idx="906">
                  <c:v>198.46</c:v>
                </c:pt>
                <c:pt idx="907">
                  <c:v>196.62</c:v>
                </c:pt>
                <c:pt idx="908">
                  <c:v>595</c:v>
                </c:pt>
                <c:pt idx="909">
                  <c:v>377.96999999999997</c:v>
                </c:pt>
                <c:pt idx="910">
                  <c:v>1075.088</c:v>
                </c:pt>
                <c:pt idx="911">
                  <c:v>359.98</c:v>
                </c:pt>
                <c:pt idx="912">
                  <c:v>311.98</c:v>
                </c:pt>
                <c:pt idx="913">
                  <c:v>252</c:v>
                </c:pt>
                <c:pt idx="914">
                  <c:v>599.29200000000003</c:v>
                </c:pt>
                <c:pt idx="915">
                  <c:v>273.89600000000002</c:v>
                </c:pt>
                <c:pt idx="916">
                  <c:v>355.36</c:v>
                </c:pt>
                <c:pt idx="917">
                  <c:v>206.43</c:v>
                </c:pt>
                <c:pt idx="918">
                  <c:v>362.94</c:v>
                </c:pt>
                <c:pt idx="919">
                  <c:v>268.57600000000002</c:v>
                </c:pt>
                <c:pt idx="920">
                  <c:v>301.95999999999998</c:v>
                </c:pt>
                <c:pt idx="921">
                  <c:v>299.99</c:v>
                </c:pt>
                <c:pt idx="922">
                  <c:v>479.952</c:v>
                </c:pt>
                <c:pt idx="923">
                  <c:v>199.89999999999998</c:v>
                </c:pt>
                <c:pt idx="924">
                  <c:v>320.64</c:v>
                </c:pt>
                <c:pt idx="925">
                  <c:v>307.98</c:v>
                </c:pt>
                <c:pt idx="926">
                  <c:v>892.22400000000005</c:v>
                </c:pt>
                <c:pt idx="927">
                  <c:v>521.96</c:v>
                </c:pt>
                <c:pt idx="928">
                  <c:v>251.64</c:v>
                </c:pt>
                <c:pt idx="929">
                  <c:v>1006.056</c:v>
                </c:pt>
                <c:pt idx="930">
                  <c:v>199.75</c:v>
                </c:pt>
                <c:pt idx="931">
                  <c:v>186.69</c:v>
                </c:pt>
                <c:pt idx="932">
                  <c:v>223.58</c:v>
                </c:pt>
                <c:pt idx="933">
                  <c:v>871.80000000000007</c:v>
                </c:pt>
                <c:pt idx="934">
                  <c:v>239.96999999999997</c:v>
                </c:pt>
                <c:pt idx="935">
                  <c:v>330.4</c:v>
                </c:pt>
                <c:pt idx="936">
                  <c:v>1363.96</c:v>
                </c:pt>
                <c:pt idx="937">
                  <c:v>207.76</c:v>
                </c:pt>
                <c:pt idx="938">
                  <c:v>482.66399999999999</c:v>
                </c:pt>
                <c:pt idx="939">
                  <c:v>398.40000000000003</c:v>
                </c:pt>
                <c:pt idx="940">
                  <c:v>751.98400000000004</c:v>
                </c:pt>
                <c:pt idx="941">
                  <c:v>675.96</c:v>
                </c:pt>
                <c:pt idx="942">
                  <c:v>350.98</c:v>
                </c:pt>
                <c:pt idx="943">
                  <c:v>1347.5200000000002</c:v>
                </c:pt>
                <c:pt idx="944">
                  <c:v>182.72</c:v>
                </c:pt>
                <c:pt idx="945">
                  <c:v>299.98</c:v>
                </c:pt>
                <c:pt idx="946">
                  <c:v>199.98</c:v>
                </c:pt>
                <c:pt idx="947">
                  <c:v>239.96000000000004</c:v>
                </c:pt>
                <c:pt idx="948">
                  <c:v>185.88</c:v>
                </c:pt>
                <c:pt idx="949">
                  <c:v>742.33600000000001</c:v>
                </c:pt>
                <c:pt idx="950">
                  <c:v>177.2</c:v>
                </c:pt>
                <c:pt idx="951">
                  <c:v>177.2</c:v>
                </c:pt>
                <c:pt idx="952">
                  <c:v>229.54400000000001</c:v>
                </c:pt>
                <c:pt idx="953">
                  <c:v>663.93600000000004</c:v>
                </c:pt>
                <c:pt idx="954">
                  <c:v>251.52</c:v>
                </c:pt>
                <c:pt idx="955">
                  <c:v>479.90000000000003</c:v>
                </c:pt>
                <c:pt idx="956">
                  <c:v>180.96</c:v>
                </c:pt>
                <c:pt idx="957">
                  <c:v>504.90000000000003</c:v>
                </c:pt>
                <c:pt idx="958">
                  <c:v>163.96</c:v>
                </c:pt>
                <c:pt idx="959">
                  <c:v>286.85999999999996</c:v>
                </c:pt>
                <c:pt idx="960">
                  <c:v>166.44</c:v>
                </c:pt>
                <c:pt idx="961">
                  <c:v>166.44</c:v>
                </c:pt>
                <c:pt idx="962">
                  <c:v>166.44</c:v>
                </c:pt>
                <c:pt idx="963">
                  <c:v>219.84000000000003</c:v>
                </c:pt>
                <c:pt idx="964">
                  <c:v>359.96999999999997</c:v>
                </c:pt>
                <c:pt idx="965">
                  <c:v>167.86</c:v>
                </c:pt>
                <c:pt idx="966">
                  <c:v>160.72</c:v>
                </c:pt>
                <c:pt idx="967">
                  <c:v>262.24</c:v>
                </c:pt>
                <c:pt idx="968">
                  <c:v>232.40000000000003</c:v>
                </c:pt>
                <c:pt idx="969">
                  <c:v>158.13</c:v>
                </c:pt>
                <c:pt idx="970">
                  <c:v>686.40000000000009</c:v>
                </c:pt>
                <c:pt idx="971">
                  <c:v>152.79999999999998</c:v>
                </c:pt>
                <c:pt idx="972">
                  <c:v>211.84</c:v>
                </c:pt>
                <c:pt idx="973">
                  <c:v>305.01</c:v>
                </c:pt>
                <c:pt idx="974">
                  <c:v>270.33999999999997</c:v>
                </c:pt>
                <c:pt idx="975">
                  <c:v>756.80000000000007</c:v>
                </c:pt>
                <c:pt idx="976">
                  <c:v>343.92</c:v>
                </c:pt>
                <c:pt idx="977">
                  <c:v>290.98</c:v>
                </c:pt>
                <c:pt idx="978">
                  <c:v>1007.9440000000002</c:v>
                </c:pt>
                <c:pt idx="979">
                  <c:v>179.94</c:v>
                </c:pt>
                <c:pt idx="980">
                  <c:v>899.98199999999997</c:v>
                </c:pt>
                <c:pt idx="981">
                  <c:v>299.89999999999998</c:v>
                </c:pt>
                <c:pt idx="982">
                  <c:v>152.76</c:v>
                </c:pt>
                <c:pt idx="983">
                  <c:v>257.98</c:v>
                </c:pt>
                <c:pt idx="984">
                  <c:v>191.82</c:v>
                </c:pt>
                <c:pt idx="985">
                  <c:v>146.82</c:v>
                </c:pt>
                <c:pt idx="986">
                  <c:v>215.65</c:v>
                </c:pt>
                <c:pt idx="987">
                  <c:v>585.55200000000002</c:v>
                </c:pt>
                <c:pt idx="988">
                  <c:v>158.28</c:v>
                </c:pt>
                <c:pt idx="989">
                  <c:v>408.00599999999997</c:v>
                </c:pt>
                <c:pt idx="990">
                  <c:v>283.14000000000004</c:v>
                </c:pt>
                <c:pt idx="991">
                  <c:v>239.96999999999997</c:v>
                </c:pt>
                <c:pt idx="992">
                  <c:v>239.96999999999997</c:v>
                </c:pt>
                <c:pt idx="993">
                  <c:v>575.91999999999996</c:v>
                </c:pt>
                <c:pt idx="994">
                  <c:v>575.91999999999996</c:v>
                </c:pt>
                <c:pt idx="995">
                  <c:v>209.96999999999997</c:v>
                </c:pt>
                <c:pt idx="996">
                  <c:v>263.95999999999998</c:v>
                </c:pt>
                <c:pt idx="997">
                  <c:v>273.95999999999998</c:v>
                </c:pt>
                <c:pt idx="998">
                  <c:v>196.45</c:v>
                </c:pt>
                <c:pt idx="999">
                  <c:v>705.54399999999998</c:v>
                </c:pt>
                <c:pt idx="1000">
                  <c:v>163.96</c:v>
                </c:pt>
                <c:pt idx="1001">
                  <c:v>159.80000000000001</c:v>
                </c:pt>
                <c:pt idx="1002">
                  <c:v>561.58400000000006</c:v>
                </c:pt>
                <c:pt idx="1003">
                  <c:v>1403.9200000000003</c:v>
                </c:pt>
                <c:pt idx="1004">
                  <c:v>1403.9200000000003</c:v>
                </c:pt>
                <c:pt idx="1005">
                  <c:v>199.98</c:v>
                </c:pt>
                <c:pt idx="1006">
                  <c:v>199.96</c:v>
                </c:pt>
                <c:pt idx="1007">
                  <c:v>192.22</c:v>
                </c:pt>
                <c:pt idx="1008">
                  <c:v>143.96</c:v>
                </c:pt>
                <c:pt idx="1009">
                  <c:v>143.69999999999999</c:v>
                </c:pt>
                <c:pt idx="1010">
                  <c:v>245.88</c:v>
                </c:pt>
                <c:pt idx="1011">
                  <c:v>1091.1680000000001</c:v>
                </c:pt>
                <c:pt idx="1012">
                  <c:v>209.60000000000002</c:v>
                </c:pt>
                <c:pt idx="1013">
                  <c:v>205.03</c:v>
                </c:pt>
                <c:pt idx="1014">
                  <c:v>269.98</c:v>
                </c:pt>
                <c:pt idx="1015">
                  <c:v>186.048</c:v>
                </c:pt>
                <c:pt idx="1016">
                  <c:v>239.96999999999997</c:v>
                </c:pt>
                <c:pt idx="1017">
                  <c:v>248.57</c:v>
                </c:pt>
                <c:pt idx="1018">
                  <c:v>257.94</c:v>
                </c:pt>
                <c:pt idx="1019">
                  <c:v>666.34400000000005</c:v>
                </c:pt>
                <c:pt idx="1020">
                  <c:v>135.79999999999998</c:v>
                </c:pt>
                <c:pt idx="1021">
                  <c:v>138.56</c:v>
                </c:pt>
                <c:pt idx="1022">
                  <c:v>236.88</c:v>
                </c:pt>
                <c:pt idx="1023">
                  <c:v>580.67200000000003</c:v>
                </c:pt>
                <c:pt idx="1024">
                  <c:v>431.92800000000005</c:v>
                </c:pt>
                <c:pt idx="1025">
                  <c:v>431.92800000000005</c:v>
                </c:pt>
                <c:pt idx="1026">
                  <c:v>134.97</c:v>
                </c:pt>
                <c:pt idx="1027">
                  <c:v>322.59000000000003</c:v>
                </c:pt>
                <c:pt idx="1028">
                  <c:v>171.20000000000002</c:v>
                </c:pt>
                <c:pt idx="1029">
                  <c:v>199.95000000000002</c:v>
                </c:pt>
                <c:pt idx="1030">
                  <c:v>199.95000000000002</c:v>
                </c:pt>
                <c:pt idx="1031">
                  <c:v>265.93</c:v>
                </c:pt>
                <c:pt idx="1032">
                  <c:v>167.96800000000002</c:v>
                </c:pt>
                <c:pt idx="1033">
                  <c:v>224.75</c:v>
                </c:pt>
                <c:pt idx="1034">
                  <c:v>837.59999999999991</c:v>
                </c:pt>
                <c:pt idx="1035">
                  <c:v>434.64600000000002</c:v>
                </c:pt>
                <c:pt idx="1036">
                  <c:v>145.9</c:v>
                </c:pt>
                <c:pt idx="1037">
                  <c:v>145.9</c:v>
                </c:pt>
                <c:pt idx="1038">
                  <c:v>208.44</c:v>
                </c:pt>
                <c:pt idx="1039">
                  <c:v>129.97999999999999</c:v>
                </c:pt>
                <c:pt idx="1040">
                  <c:v>323.10000000000002</c:v>
                </c:pt>
                <c:pt idx="1041">
                  <c:v>323.10000000000002</c:v>
                </c:pt>
                <c:pt idx="1042">
                  <c:v>175.23</c:v>
                </c:pt>
                <c:pt idx="1043">
                  <c:v>356.85</c:v>
                </c:pt>
                <c:pt idx="1044">
                  <c:v>137.62</c:v>
                </c:pt>
                <c:pt idx="1045">
                  <c:v>604.76800000000003</c:v>
                </c:pt>
                <c:pt idx="1046">
                  <c:v>604.75199999999995</c:v>
                </c:pt>
                <c:pt idx="1047">
                  <c:v>125.88</c:v>
                </c:pt>
                <c:pt idx="1048">
                  <c:v>301.95999999999998</c:v>
                </c:pt>
                <c:pt idx="1049">
                  <c:v>271.76400000000001</c:v>
                </c:pt>
                <c:pt idx="1050">
                  <c:v>271.76400000000001</c:v>
                </c:pt>
                <c:pt idx="1051">
                  <c:v>122.97</c:v>
                </c:pt>
                <c:pt idx="1052">
                  <c:v>163.96</c:v>
                </c:pt>
                <c:pt idx="1053">
                  <c:v>159.56</c:v>
                </c:pt>
                <c:pt idx="1054">
                  <c:v>133.38</c:v>
                </c:pt>
                <c:pt idx="1055">
                  <c:v>519.67999999999995</c:v>
                </c:pt>
                <c:pt idx="1056">
                  <c:v>467.03999999999996</c:v>
                </c:pt>
                <c:pt idx="1057">
                  <c:v>288</c:v>
                </c:pt>
                <c:pt idx="1058">
                  <c:v>575.928</c:v>
                </c:pt>
                <c:pt idx="1059">
                  <c:v>221.16</c:v>
                </c:pt>
                <c:pt idx="1060">
                  <c:v>204.85</c:v>
                </c:pt>
                <c:pt idx="1061">
                  <c:v>116.28</c:v>
                </c:pt>
                <c:pt idx="1062">
                  <c:v>196.75200000000001</c:v>
                </c:pt>
                <c:pt idx="1063">
                  <c:v>115.36</c:v>
                </c:pt>
                <c:pt idx="1064">
                  <c:v>209.3</c:v>
                </c:pt>
                <c:pt idx="1065">
                  <c:v>194.32</c:v>
                </c:pt>
                <c:pt idx="1066">
                  <c:v>208.16</c:v>
                </c:pt>
                <c:pt idx="1067">
                  <c:v>122.12</c:v>
                </c:pt>
                <c:pt idx="1068">
                  <c:v>479.988</c:v>
                </c:pt>
                <c:pt idx="1069">
                  <c:v>155.34</c:v>
                </c:pt>
                <c:pt idx="1070">
                  <c:v>192.8</c:v>
                </c:pt>
                <c:pt idx="1071">
                  <c:v>1117.92</c:v>
                </c:pt>
                <c:pt idx="1072">
                  <c:v>186.14999999999998</c:v>
                </c:pt>
                <c:pt idx="1073">
                  <c:v>123.92</c:v>
                </c:pt>
                <c:pt idx="1074">
                  <c:v>492.76800000000003</c:v>
                </c:pt>
                <c:pt idx="1075">
                  <c:v>131.88</c:v>
                </c:pt>
                <c:pt idx="1076">
                  <c:v>197.72</c:v>
                </c:pt>
                <c:pt idx="1077">
                  <c:v>203.92</c:v>
                </c:pt>
                <c:pt idx="1078">
                  <c:v>220.06399999999999</c:v>
                </c:pt>
                <c:pt idx="1079">
                  <c:v>146.68799999999999</c:v>
                </c:pt>
                <c:pt idx="1080">
                  <c:v>119.56</c:v>
                </c:pt>
                <c:pt idx="1081">
                  <c:v>111.96</c:v>
                </c:pt>
                <c:pt idx="1082">
                  <c:v>327.99600000000004</c:v>
                </c:pt>
                <c:pt idx="1083">
                  <c:v>115.84</c:v>
                </c:pt>
                <c:pt idx="1084">
                  <c:v>159.99</c:v>
                </c:pt>
                <c:pt idx="1085">
                  <c:v>129.39000000000001</c:v>
                </c:pt>
                <c:pt idx="1086">
                  <c:v>132.52000000000001</c:v>
                </c:pt>
                <c:pt idx="1087">
                  <c:v>173.48800000000003</c:v>
                </c:pt>
                <c:pt idx="1088">
                  <c:v>173.48800000000003</c:v>
                </c:pt>
                <c:pt idx="1089">
                  <c:v>108.08</c:v>
                </c:pt>
                <c:pt idx="1090">
                  <c:v>239.976</c:v>
                </c:pt>
                <c:pt idx="1091">
                  <c:v>197.96999999999997</c:v>
                </c:pt>
                <c:pt idx="1092">
                  <c:v>204.85</c:v>
                </c:pt>
                <c:pt idx="1093">
                  <c:v>204.6</c:v>
                </c:pt>
                <c:pt idx="1094">
                  <c:v>182.91</c:v>
                </c:pt>
                <c:pt idx="1095">
                  <c:v>470.37600000000009</c:v>
                </c:pt>
                <c:pt idx="1096">
                  <c:v>470.37600000000009</c:v>
                </c:pt>
                <c:pt idx="1097">
                  <c:v>140.73599999999999</c:v>
                </c:pt>
                <c:pt idx="1098">
                  <c:v>479.72</c:v>
                </c:pt>
                <c:pt idx="1099">
                  <c:v>119.85000000000001</c:v>
                </c:pt>
                <c:pt idx="1100">
                  <c:v>142.4</c:v>
                </c:pt>
                <c:pt idx="1101">
                  <c:v>114.2</c:v>
                </c:pt>
                <c:pt idx="1102">
                  <c:v>114.2</c:v>
                </c:pt>
                <c:pt idx="1103">
                  <c:v>1399.9440000000002</c:v>
                </c:pt>
                <c:pt idx="1104">
                  <c:v>419.94399999999996</c:v>
                </c:pt>
                <c:pt idx="1105">
                  <c:v>419.94399999999996</c:v>
                </c:pt>
                <c:pt idx="1106">
                  <c:v>149.97</c:v>
                </c:pt>
                <c:pt idx="1107">
                  <c:v>116.4</c:v>
                </c:pt>
                <c:pt idx="1108">
                  <c:v>698.35200000000009</c:v>
                </c:pt>
                <c:pt idx="1109">
                  <c:v>698.35200000000009</c:v>
                </c:pt>
                <c:pt idx="1110">
                  <c:v>523.39200000000005</c:v>
                </c:pt>
                <c:pt idx="1111">
                  <c:v>208.56</c:v>
                </c:pt>
                <c:pt idx="1112">
                  <c:v>1038.8399999999999</c:v>
                </c:pt>
                <c:pt idx="1113">
                  <c:v>191.96</c:v>
                </c:pt>
                <c:pt idx="1114">
                  <c:v>153.55199999999999</c:v>
                </c:pt>
                <c:pt idx="1115">
                  <c:v>153.55199999999999</c:v>
                </c:pt>
                <c:pt idx="1116">
                  <c:v>103.60000000000001</c:v>
                </c:pt>
                <c:pt idx="1117">
                  <c:v>172.5</c:v>
                </c:pt>
                <c:pt idx="1118">
                  <c:v>114.60000000000001</c:v>
                </c:pt>
                <c:pt idx="1119">
                  <c:v>457.56800000000004</c:v>
                </c:pt>
                <c:pt idx="1120">
                  <c:v>136.96</c:v>
                </c:pt>
                <c:pt idx="1121">
                  <c:v>181.86</c:v>
                </c:pt>
                <c:pt idx="1122">
                  <c:v>181.86</c:v>
                </c:pt>
                <c:pt idx="1123">
                  <c:v>164.22</c:v>
                </c:pt>
                <c:pt idx="1124">
                  <c:v>149.352</c:v>
                </c:pt>
                <c:pt idx="1125">
                  <c:v>806.33600000000001</c:v>
                </c:pt>
                <c:pt idx="1126">
                  <c:v>179.94</c:v>
                </c:pt>
                <c:pt idx="1127">
                  <c:v>104.9</c:v>
                </c:pt>
                <c:pt idx="1128">
                  <c:v>104.85</c:v>
                </c:pt>
                <c:pt idx="1129">
                  <c:v>104.85</c:v>
                </c:pt>
                <c:pt idx="1130">
                  <c:v>104.85</c:v>
                </c:pt>
                <c:pt idx="1131">
                  <c:v>185.88</c:v>
                </c:pt>
                <c:pt idx="1132">
                  <c:v>572.80000000000007</c:v>
                </c:pt>
                <c:pt idx="1133">
                  <c:v>106.32</c:v>
                </c:pt>
                <c:pt idx="1134">
                  <c:v>106.32</c:v>
                </c:pt>
                <c:pt idx="1135">
                  <c:v>133.12</c:v>
                </c:pt>
                <c:pt idx="1136">
                  <c:v>494.37600000000009</c:v>
                </c:pt>
                <c:pt idx="1137">
                  <c:v>657.55200000000013</c:v>
                </c:pt>
                <c:pt idx="1138">
                  <c:v>98.46</c:v>
                </c:pt>
                <c:pt idx="1139">
                  <c:v>108.92</c:v>
                </c:pt>
                <c:pt idx="1140">
                  <c:v>279.94400000000002</c:v>
                </c:pt>
                <c:pt idx="1141">
                  <c:v>181.35</c:v>
                </c:pt>
                <c:pt idx="1142">
                  <c:v>111.15</c:v>
                </c:pt>
                <c:pt idx="1143">
                  <c:v>390.36799999999999</c:v>
                </c:pt>
                <c:pt idx="1144">
                  <c:v>143.85600000000002</c:v>
                </c:pt>
                <c:pt idx="1145">
                  <c:v>105.52</c:v>
                </c:pt>
                <c:pt idx="1146">
                  <c:v>105.52</c:v>
                </c:pt>
                <c:pt idx="1147">
                  <c:v>105.52</c:v>
                </c:pt>
                <c:pt idx="1148">
                  <c:v>102.93</c:v>
                </c:pt>
                <c:pt idx="1149">
                  <c:v>207.14400000000001</c:v>
                </c:pt>
                <c:pt idx="1150">
                  <c:v>271.76400000000001</c:v>
                </c:pt>
                <c:pt idx="1151">
                  <c:v>159.97999999999999</c:v>
                </c:pt>
                <c:pt idx="1152">
                  <c:v>383.84000000000003</c:v>
                </c:pt>
                <c:pt idx="1153">
                  <c:v>478.48</c:v>
                </c:pt>
                <c:pt idx="1154">
                  <c:v>164.85000000000002</c:v>
                </c:pt>
                <c:pt idx="1155">
                  <c:v>146.54400000000001</c:v>
                </c:pt>
                <c:pt idx="1156">
                  <c:v>539.91999999999996</c:v>
                </c:pt>
                <c:pt idx="1157">
                  <c:v>180.98</c:v>
                </c:pt>
                <c:pt idx="1158">
                  <c:v>470.37600000000009</c:v>
                </c:pt>
                <c:pt idx="1159">
                  <c:v>537.54399999999998</c:v>
                </c:pt>
                <c:pt idx="1160">
                  <c:v>134.27200000000002</c:v>
                </c:pt>
                <c:pt idx="1161">
                  <c:v>275.88</c:v>
                </c:pt>
                <c:pt idx="1162">
                  <c:v>120</c:v>
                </c:pt>
                <c:pt idx="1163">
                  <c:v>374.37600000000003</c:v>
                </c:pt>
                <c:pt idx="1164">
                  <c:v>155.25</c:v>
                </c:pt>
                <c:pt idx="1165">
                  <c:v>113.52</c:v>
                </c:pt>
                <c:pt idx="1166">
                  <c:v>177.68</c:v>
                </c:pt>
                <c:pt idx="1167">
                  <c:v>123.14399999999999</c:v>
                </c:pt>
                <c:pt idx="1168">
                  <c:v>96.08</c:v>
                </c:pt>
                <c:pt idx="1169">
                  <c:v>97.82</c:v>
                </c:pt>
                <c:pt idx="1170">
                  <c:v>146.68800000000002</c:v>
                </c:pt>
                <c:pt idx="1171">
                  <c:v>91.679999999999993</c:v>
                </c:pt>
                <c:pt idx="1172">
                  <c:v>169.68</c:v>
                </c:pt>
                <c:pt idx="1173">
                  <c:v>176.04</c:v>
                </c:pt>
                <c:pt idx="1174">
                  <c:v>151.91999999999999</c:v>
                </c:pt>
                <c:pt idx="1175">
                  <c:v>174.95000000000002</c:v>
                </c:pt>
                <c:pt idx="1176">
                  <c:v>155.94</c:v>
                </c:pt>
                <c:pt idx="1177">
                  <c:v>91.84</c:v>
                </c:pt>
                <c:pt idx="1178">
                  <c:v>249.75</c:v>
                </c:pt>
                <c:pt idx="1179">
                  <c:v>153.78</c:v>
                </c:pt>
                <c:pt idx="1180">
                  <c:v>94.74</c:v>
                </c:pt>
                <c:pt idx="1181">
                  <c:v>444.76800000000003</c:v>
                </c:pt>
                <c:pt idx="1182">
                  <c:v>88.800000000000011</c:v>
                </c:pt>
                <c:pt idx="1183">
                  <c:v>113.6</c:v>
                </c:pt>
                <c:pt idx="1184">
                  <c:v>117.456</c:v>
                </c:pt>
                <c:pt idx="1185">
                  <c:v>159.98400000000001</c:v>
                </c:pt>
                <c:pt idx="1186">
                  <c:v>87.8</c:v>
                </c:pt>
                <c:pt idx="1187">
                  <c:v>499.58400000000006</c:v>
                </c:pt>
                <c:pt idx="1188">
                  <c:v>168.1</c:v>
                </c:pt>
                <c:pt idx="1189">
                  <c:v>312.03000000000003</c:v>
                </c:pt>
                <c:pt idx="1190">
                  <c:v>111.79</c:v>
                </c:pt>
                <c:pt idx="1191">
                  <c:v>111.79</c:v>
                </c:pt>
                <c:pt idx="1192">
                  <c:v>434.35199999999998</c:v>
                </c:pt>
                <c:pt idx="1193">
                  <c:v>392.93999999999994</c:v>
                </c:pt>
                <c:pt idx="1194">
                  <c:v>1007.979</c:v>
                </c:pt>
                <c:pt idx="1195">
                  <c:v>575.96800000000007</c:v>
                </c:pt>
                <c:pt idx="1196">
                  <c:v>89.949999999999989</c:v>
                </c:pt>
                <c:pt idx="1197">
                  <c:v>119.9</c:v>
                </c:pt>
                <c:pt idx="1198">
                  <c:v>263.88</c:v>
                </c:pt>
                <c:pt idx="1199">
                  <c:v>152.91</c:v>
                </c:pt>
                <c:pt idx="1200">
                  <c:v>681.40800000000013</c:v>
                </c:pt>
                <c:pt idx="1201">
                  <c:v>339.96000000000004</c:v>
                </c:pt>
                <c:pt idx="1202">
                  <c:v>169.45</c:v>
                </c:pt>
                <c:pt idx="1203">
                  <c:v>155.82000000000002</c:v>
                </c:pt>
                <c:pt idx="1204">
                  <c:v>87.6</c:v>
                </c:pt>
                <c:pt idx="1205">
                  <c:v>112.12000000000002</c:v>
                </c:pt>
                <c:pt idx="1206">
                  <c:v>509.95749999999992</c:v>
                </c:pt>
                <c:pt idx="1207">
                  <c:v>99.99</c:v>
                </c:pt>
                <c:pt idx="1208">
                  <c:v>104.88</c:v>
                </c:pt>
                <c:pt idx="1209">
                  <c:v>91.199999999999989</c:v>
                </c:pt>
                <c:pt idx="1210">
                  <c:v>489.22999999999996</c:v>
                </c:pt>
                <c:pt idx="1211">
                  <c:v>144.60000000000002</c:v>
                </c:pt>
                <c:pt idx="1212">
                  <c:v>92.94</c:v>
                </c:pt>
                <c:pt idx="1213">
                  <c:v>92.94</c:v>
                </c:pt>
                <c:pt idx="1214">
                  <c:v>358.2</c:v>
                </c:pt>
                <c:pt idx="1215">
                  <c:v>158.928</c:v>
                </c:pt>
                <c:pt idx="1216">
                  <c:v>555.96</c:v>
                </c:pt>
                <c:pt idx="1217">
                  <c:v>166.72</c:v>
                </c:pt>
                <c:pt idx="1218">
                  <c:v>369.57600000000002</c:v>
                </c:pt>
                <c:pt idx="1219">
                  <c:v>148.02000000000001</c:v>
                </c:pt>
                <c:pt idx="1220">
                  <c:v>142.86000000000001</c:v>
                </c:pt>
                <c:pt idx="1221">
                  <c:v>158.99</c:v>
                </c:pt>
                <c:pt idx="1222">
                  <c:v>141.96</c:v>
                </c:pt>
                <c:pt idx="1223">
                  <c:v>126.624</c:v>
                </c:pt>
                <c:pt idx="1224">
                  <c:v>241.96</c:v>
                </c:pt>
                <c:pt idx="1225">
                  <c:v>117.48800000000001</c:v>
                </c:pt>
                <c:pt idx="1226">
                  <c:v>136.91999999999999</c:v>
                </c:pt>
                <c:pt idx="1227">
                  <c:v>186.54</c:v>
                </c:pt>
                <c:pt idx="1228">
                  <c:v>87.28</c:v>
                </c:pt>
                <c:pt idx="1229">
                  <c:v>127.88</c:v>
                </c:pt>
                <c:pt idx="1230">
                  <c:v>99.390000000000015</c:v>
                </c:pt>
                <c:pt idx="1231">
                  <c:v>96.53</c:v>
                </c:pt>
                <c:pt idx="1232">
                  <c:v>88.08</c:v>
                </c:pt>
                <c:pt idx="1233">
                  <c:v>269.98199999999997</c:v>
                </c:pt>
                <c:pt idx="1234">
                  <c:v>149.9</c:v>
                </c:pt>
                <c:pt idx="1235">
                  <c:v>126.30000000000001</c:v>
                </c:pt>
                <c:pt idx="1236">
                  <c:v>119.61600000000001</c:v>
                </c:pt>
                <c:pt idx="1237">
                  <c:v>115.29600000000001</c:v>
                </c:pt>
                <c:pt idx="1238">
                  <c:v>81.98</c:v>
                </c:pt>
                <c:pt idx="1239">
                  <c:v>81.98</c:v>
                </c:pt>
                <c:pt idx="1240">
                  <c:v>199.89999999999998</c:v>
                </c:pt>
                <c:pt idx="1241">
                  <c:v>326.64600000000002</c:v>
                </c:pt>
                <c:pt idx="1242">
                  <c:v>209.94</c:v>
                </c:pt>
                <c:pt idx="1243">
                  <c:v>141.96</c:v>
                </c:pt>
                <c:pt idx="1244">
                  <c:v>453.57600000000002</c:v>
                </c:pt>
                <c:pt idx="1245">
                  <c:v>80.88</c:v>
                </c:pt>
                <c:pt idx="1246">
                  <c:v>89.97</c:v>
                </c:pt>
                <c:pt idx="1247">
                  <c:v>94.2</c:v>
                </c:pt>
                <c:pt idx="1248">
                  <c:v>79.099999999999994</c:v>
                </c:pt>
                <c:pt idx="1249">
                  <c:v>114.9</c:v>
                </c:pt>
                <c:pt idx="1250">
                  <c:v>623.96</c:v>
                </c:pt>
                <c:pt idx="1251">
                  <c:v>90.64</c:v>
                </c:pt>
                <c:pt idx="1252">
                  <c:v>155.88</c:v>
                </c:pt>
                <c:pt idx="1253">
                  <c:v>344.70400000000001</c:v>
                </c:pt>
                <c:pt idx="1254">
                  <c:v>123.92000000000002</c:v>
                </c:pt>
                <c:pt idx="1255">
                  <c:v>110.52800000000001</c:v>
                </c:pt>
                <c:pt idx="1256">
                  <c:v>342.86400000000003</c:v>
                </c:pt>
                <c:pt idx="1257">
                  <c:v>153.82400000000001</c:v>
                </c:pt>
                <c:pt idx="1258">
                  <c:v>383.96000000000004</c:v>
                </c:pt>
                <c:pt idx="1259">
                  <c:v>383.8</c:v>
                </c:pt>
                <c:pt idx="1260">
                  <c:v>438.36800000000005</c:v>
                </c:pt>
                <c:pt idx="1261">
                  <c:v>142.04</c:v>
                </c:pt>
                <c:pt idx="1262">
                  <c:v>181.95</c:v>
                </c:pt>
                <c:pt idx="1263">
                  <c:v>508.76800000000003</c:v>
                </c:pt>
                <c:pt idx="1264">
                  <c:v>146.76</c:v>
                </c:pt>
                <c:pt idx="1265">
                  <c:v>380.86400000000003</c:v>
                </c:pt>
                <c:pt idx="1266">
                  <c:v>238</c:v>
                </c:pt>
                <c:pt idx="1267">
                  <c:v>86.45</c:v>
                </c:pt>
                <c:pt idx="1268">
                  <c:v>108.33600000000001</c:v>
                </c:pt>
                <c:pt idx="1269">
                  <c:v>302.37599999999998</c:v>
                </c:pt>
                <c:pt idx="1270">
                  <c:v>107.97600000000001</c:v>
                </c:pt>
                <c:pt idx="1271">
                  <c:v>89.97</c:v>
                </c:pt>
                <c:pt idx="1272">
                  <c:v>134.85000000000002</c:v>
                </c:pt>
                <c:pt idx="1273">
                  <c:v>87.539999999999992</c:v>
                </c:pt>
                <c:pt idx="1274">
                  <c:v>79.92</c:v>
                </c:pt>
                <c:pt idx="1275">
                  <c:v>750.68</c:v>
                </c:pt>
                <c:pt idx="1276">
                  <c:v>299.95999999999998</c:v>
                </c:pt>
                <c:pt idx="1277">
                  <c:v>101.12</c:v>
                </c:pt>
                <c:pt idx="1278">
                  <c:v>109.9</c:v>
                </c:pt>
                <c:pt idx="1279">
                  <c:v>128.34</c:v>
                </c:pt>
                <c:pt idx="1280">
                  <c:v>106.232</c:v>
                </c:pt>
                <c:pt idx="1281">
                  <c:v>102.36799999999999</c:v>
                </c:pt>
                <c:pt idx="1282">
                  <c:v>80.28</c:v>
                </c:pt>
                <c:pt idx="1283">
                  <c:v>99.6</c:v>
                </c:pt>
                <c:pt idx="1284">
                  <c:v>78.349999999999994</c:v>
                </c:pt>
                <c:pt idx="1285">
                  <c:v>74.95</c:v>
                </c:pt>
                <c:pt idx="1286">
                  <c:v>135.99</c:v>
                </c:pt>
                <c:pt idx="1287">
                  <c:v>93.78</c:v>
                </c:pt>
                <c:pt idx="1288">
                  <c:v>323.97600000000006</c:v>
                </c:pt>
                <c:pt idx="1289">
                  <c:v>79.14</c:v>
                </c:pt>
                <c:pt idx="1290">
                  <c:v>79.14</c:v>
                </c:pt>
                <c:pt idx="1291">
                  <c:v>103.92</c:v>
                </c:pt>
                <c:pt idx="1292">
                  <c:v>192.18600000000004</c:v>
                </c:pt>
                <c:pt idx="1293">
                  <c:v>109.95</c:v>
                </c:pt>
                <c:pt idx="1294">
                  <c:v>289.80000000000007</c:v>
                </c:pt>
                <c:pt idx="1295">
                  <c:v>359.97600000000006</c:v>
                </c:pt>
                <c:pt idx="1296">
                  <c:v>114.84800000000001</c:v>
                </c:pt>
                <c:pt idx="1297">
                  <c:v>137.94</c:v>
                </c:pt>
                <c:pt idx="1298">
                  <c:v>137.94</c:v>
                </c:pt>
                <c:pt idx="1299">
                  <c:v>209.88</c:v>
                </c:pt>
                <c:pt idx="1300">
                  <c:v>75.88</c:v>
                </c:pt>
                <c:pt idx="1301">
                  <c:v>98.376000000000005</c:v>
                </c:pt>
                <c:pt idx="1302">
                  <c:v>98.376000000000005</c:v>
                </c:pt>
                <c:pt idx="1303">
                  <c:v>98.352000000000004</c:v>
                </c:pt>
                <c:pt idx="1304">
                  <c:v>131.94</c:v>
                </c:pt>
                <c:pt idx="1305">
                  <c:v>141.96</c:v>
                </c:pt>
                <c:pt idx="1306">
                  <c:v>113.328</c:v>
                </c:pt>
                <c:pt idx="1307">
                  <c:v>104.68000000000002</c:v>
                </c:pt>
                <c:pt idx="1308">
                  <c:v>135.72</c:v>
                </c:pt>
                <c:pt idx="1309">
                  <c:v>125.92999999999999</c:v>
                </c:pt>
                <c:pt idx="1310">
                  <c:v>125.69999999999999</c:v>
                </c:pt>
                <c:pt idx="1311">
                  <c:v>79.900000000000006</c:v>
                </c:pt>
                <c:pt idx="1312">
                  <c:v>280.79200000000003</c:v>
                </c:pt>
                <c:pt idx="1313">
                  <c:v>389.97</c:v>
                </c:pt>
                <c:pt idx="1314">
                  <c:v>70.08</c:v>
                </c:pt>
                <c:pt idx="1315">
                  <c:v>74.52</c:v>
                </c:pt>
                <c:pt idx="1316">
                  <c:v>99.98</c:v>
                </c:pt>
                <c:pt idx="1317">
                  <c:v>318.08</c:v>
                </c:pt>
                <c:pt idx="1318">
                  <c:v>85.14</c:v>
                </c:pt>
                <c:pt idx="1319">
                  <c:v>80.959999999999994</c:v>
                </c:pt>
                <c:pt idx="1320">
                  <c:v>70.98</c:v>
                </c:pt>
                <c:pt idx="1321">
                  <c:v>95.84</c:v>
                </c:pt>
                <c:pt idx="1322">
                  <c:v>111.93</c:v>
                </c:pt>
                <c:pt idx="1323">
                  <c:v>73.679999999999993</c:v>
                </c:pt>
                <c:pt idx="1324">
                  <c:v>552</c:v>
                </c:pt>
                <c:pt idx="1325">
                  <c:v>586.39800000000002</c:v>
                </c:pt>
                <c:pt idx="1326">
                  <c:v>79.92</c:v>
                </c:pt>
                <c:pt idx="1327">
                  <c:v>118.25</c:v>
                </c:pt>
                <c:pt idx="1328">
                  <c:v>135.97999999999999</c:v>
                </c:pt>
                <c:pt idx="1329">
                  <c:v>96.960000000000008</c:v>
                </c:pt>
                <c:pt idx="1330">
                  <c:v>241.96</c:v>
                </c:pt>
                <c:pt idx="1331">
                  <c:v>902.71199999999999</c:v>
                </c:pt>
                <c:pt idx="1332">
                  <c:v>82.26</c:v>
                </c:pt>
                <c:pt idx="1333">
                  <c:v>93.024000000000001</c:v>
                </c:pt>
                <c:pt idx="1334">
                  <c:v>120.14999999999999</c:v>
                </c:pt>
                <c:pt idx="1335">
                  <c:v>107.64800000000001</c:v>
                </c:pt>
                <c:pt idx="1336">
                  <c:v>107.64800000000001</c:v>
                </c:pt>
                <c:pt idx="1337">
                  <c:v>89.696000000000012</c:v>
                </c:pt>
                <c:pt idx="1338">
                  <c:v>116.83199999999999</c:v>
                </c:pt>
                <c:pt idx="1339">
                  <c:v>124.36</c:v>
                </c:pt>
                <c:pt idx="1340">
                  <c:v>123.92</c:v>
                </c:pt>
                <c:pt idx="1341">
                  <c:v>70.88</c:v>
                </c:pt>
                <c:pt idx="1342">
                  <c:v>70.88</c:v>
                </c:pt>
                <c:pt idx="1343">
                  <c:v>1665.62</c:v>
                </c:pt>
                <c:pt idx="1344">
                  <c:v>301.95999999999998</c:v>
                </c:pt>
                <c:pt idx="1345">
                  <c:v>301.95999999999998</c:v>
                </c:pt>
                <c:pt idx="1346">
                  <c:v>120.57600000000001</c:v>
                </c:pt>
                <c:pt idx="1347">
                  <c:v>106.68</c:v>
                </c:pt>
                <c:pt idx="1348">
                  <c:v>71.88</c:v>
                </c:pt>
                <c:pt idx="1349">
                  <c:v>109.9</c:v>
                </c:pt>
                <c:pt idx="1350">
                  <c:v>87.8</c:v>
                </c:pt>
                <c:pt idx="1351">
                  <c:v>290.33600000000001</c:v>
                </c:pt>
                <c:pt idx="1352">
                  <c:v>67.710000000000008</c:v>
                </c:pt>
                <c:pt idx="1353">
                  <c:v>405.85999999999996</c:v>
                </c:pt>
                <c:pt idx="1354">
                  <c:v>89.567999999999998</c:v>
                </c:pt>
                <c:pt idx="1355">
                  <c:v>647.84</c:v>
                </c:pt>
                <c:pt idx="1356">
                  <c:v>68.62</c:v>
                </c:pt>
                <c:pt idx="1357">
                  <c:v>65.78</c:v>
                </c:pt>
                <c:pt idx="1358">
                  <c:v>69.930000000000007</c:v>
                </c:pt>
                <c:pt idx="1359">
                  <c:v>67</c:v>
                </c:pt>
                <c:pt idx="1360">
                  <c:v>178.10999999999999</c:v>
                </c:pt>
                <c:pt idx="1361">
                  <c:v>255.96799999999999</c:v>
                </c:pt>
                <c:pt idx="1362">
                  <c:v>191.64600000000002</c:v>
                </c:pt>
                <c:pt idx="1363">
                  <c:v>91.055999999999997</c:v>
                </c:pt>
                <c:pt idx="1364">
                  <c:v>316</c:v>
                </c:pt>
                <c:pt idx="1365">
                  <c:v>76.92</c:v>
                </c:pt>
                <c:pt idx="1366">
                  <c:v>68.52</c:v>
                </c:pt>
                <c:pt idx="1367">
                  <c:v>68.52</c:v>
                </c:pt>
                <c:pt idx="1368">
                  <c:v>149.94999999999999</c:v>
                </c:pt>
                <c:pt idx="1369">
                  <c:v>93.248000000000005</c:v>
                </c:pt>
                <c:pt idx="1370">
                  <c:v>120.33</c:v>
                </c:pt>
                <c:pt idx="1371">
                  <c:v>86.272000000000006</c:v>
                </c:pt>
                <c:pt idx="1372">
                  <c:v>249.58400000000003</c:v>
                </c:pt>
                <c:pt idx="1373">
                  <c:v>194.32</c:v>
                </c:pt>
                <c:pt idx="1374">
                  <c:v>88.768000000000001</c:v>
                </c:pt>
                <c:pt idx="1375">
                  <c:v>88.768000000000001</c:v>
                </c:pt>
                <c:pt idx="1376">
                  <c:v>106.96</c:v>
                </c:pt>
                <c:pt idx="1377">
                  <c:v>65.97</c:v>
                </c:pt>
                <c:pt idx="1378">
                  <c:v>119.03999999999999</c:v>
                </c:pt>
                <c:pt idx="1379">
                  <c:v>85.232000000000014</c:v>
                </c:pt>
                <c:pt idx="1380">
                  <c:v>62.820000000000007</c:v>
                </c:pt>
                <c:pt idx="1381">
                  <c:v>307.16800000000001</c:v>
                </c:pt>
                <c:pt idx="1382">
                  <c:v>348.20799999999997</c:v>
                </c:pt>
                <c:pt idx="1383">
                  <c:v>89.712000000000018</c:v>
                </c:pt>
                <c:pt idx="1384">
                  <c:v>302.38400000000001</c:v>
                </c:pt>
                <c:pt idx="1385">
                  <c:v>62.94</c:v>
                </c:pt>
                <c:pt idx="1386">
                  <c:v>79.44</c:v>
                </c:pt>
                <c:pt idx="1387">
                  <c:v>69.989999999999995</c:v>
                </c:pt>
                <c:pt idx="1388">
                  <c:v>177</c:v>
                </c:pt>
                <c:pt idx="1389">
                  <c:v>177</c:v>
                </c:pt>
                <c:pt idx="1390">
                  <c:v>95.951999999999998</c:v>
                </c:pt>
                <c:pt idx="1391">
                  <c:v>998.82</c:v>
                </c:pt>
                <c:pt idx="1392">
                  <c:v>79.872000000000014</c:v>
                </c:pt>
                <c:pt idx="1393">
                  <c:v>119.80000000000001</c:v>
                </c:pt>
                <c:pt idx="1394">
                  <c:v>113.52000000000001</c:v>
                </c:pt>
                <c:pt idx="1395">
                  <c:v>167.292</c:v>
                </c:pt>
                <c:pt idx="1396">
                  <c:v>91.360000000000014</c:v>
                </c:pt>
                <c:pt idx="1397">
                  <c:v>59.2</c:v>
                </c:pt>
                <c:pt idx="1398">
                  <c:v>101.94</c:v>
                </c:pt>
                <c:pt idx="1399">
                  <c:v>62.820000000000007</c:v>
                </c:pt>
                <c:pt idx="1400">
                  <c:v>62.65</c:v>
                </c:pt>
                <c:pt idx="1401">
                  <c:v>113.22</c:v>
                </c:pt>
                <c:pt idx="1402">
                  <c:v>83.88</c:v>
                </c:pt>
                <c:pt idx="1403">
                  <c:v>86.26</c:v>
                </c:pt>
                <c:pt idx="1404">
                  <c:v>62.28</c:v>
                </c:pt>
                <c:pt idx="1405">
                  <c:v>80.959999999999994</c:v>
                </c:pt>
                <c:pt idx="1406">
                  <c:v>64.75</c:v>
                </c:pt>
                <c:pt idx="1407">
                  <c:v>82.95</c:v>
                </c:pt>
                <c:pt idx="1408">
                  <c:v>82.896000000000001</c:v>
                </c:pt>
                <c:pt idx="1409">
                  <c:v>116</c:v>
                </c:pt>
                <c:pt idx="1410">
                  <c:v>82.56</c:v>
                </c:pt>
                <c:pt idx="1411">
                  <c:v>79.989999999999995</c:v>
                </c:pt>
                <c:pt idx="1412">
                  <c:v>79.989999999999995</c:v>
                </c:pt>
                <c:pt idx="1413">
                  <c:v>79.989999999999995</c:v>
                </c:pt>
                <c:pt idx="1414">
                  <c:v>85.055999999999997</c:v>
                </c:pt>
                <c:pt idx="1415">
                  <c:v>63.769999999999996</c:v>
                </c:pt>
                <c:pt idx="1416">
                  <c:v>114.46</c:v>
                </c:pt>
                <c:pt idx="1417">
                  <c:v>127.10400000000001</c:v>
                </c:pt>
                <c:pt idx="1418">
                  <c:v>58.199999999999996</c:v>
                </c:pt>
                <c:pt idx="1419">
                  <c:v>227.976</c:v>
                </c:pt>
                <c:pt idx="1420">
                  <c:v>325.63200000000006</c:v>
                </c:pt>
                <c:pt idx="1421">
                  <c:v>344.98099999999994</c:v>
                </c:pt>
                <c:pt idx="1422">
                  <c:v>323.97600000000006</c:v>
                </c:pt>
                <c:pt idx="1423">
                  <c:v>62.96</c:v>
                </c:pt>
                <c:pt idx="1424">
                  <c:v>97.3</c:v>
                </c:pt>
                <c:pt idx="1425">
                  <c:v>97.16</c:v>
                </c:pt>
                <c:pt idx="1426">
                  <c:v>59.94</c:v>
                </c:pt>
                <c:pt idx="1427">
                  <c:v>104.23</c:v>
                </c:pt>
                <c:pt idx="1428">
                  <c:v>321.56799999999998</c:v>
                </c:pt>
                <c:pt idx="1429">
                  <c:v>321.56799999999998</c:v>
                </c:pt>
                <c:pt idx="1430">
                  <c:v>77.599999999999994</c:v>
                </c:pt>
                <c:pt idx="1431">
                  <c:v>58.34</c:v>
                </c:pt>
                <c:pt idx="1432">
                  <c:v>58.320000000000007</c:v>
                </c:pt>
                <c:pt idx="1433">
                  <c:v>79.959999999999994</c:v>
                </c:pt>
                <c:pt idx="1434">
                  <c:v>68.16</c:v>
                </c:pt>
                <c:pt idx="1435">
                  <c:v>61.96</c:v>
                </c:pt>
                <c:pt idx="1436">
                  <c:v>61.96</c:v>
                </c:pt>
                <c:pt idx="1437">
                  <c:v>369.54399999999998</c:v>
                </c:pt>
                <c:pt idx="1438">
                  <c:v>71</c:v>
                </c:pt>
                <c:pt idx="1439">
                  <c:v>101.96</c:v>
                </c:pt>
                <c:pt idx="1440">
                  <c:v>243.88000000000002</c:v>
                </c:pt>
                <c:pt idx="1441">
                  <c:v>84.415999999999997</c:v>
                </c:pt>
                <c:pt idx="1442">
                  <c:v>290.666</c:v>
                </c:pt>
                <c:pt idx="1443">
                  <c:v>151.72</c:v>
                </c:pt>
                <c:pt idx="1444">
                  <c:v>83.84</c:v>
                </c:pt>
                <c:pt idx="1445">
                  <c:v>362.35199999999998</c:v>
                </c:pt>
                <c:pt idx="1446">
                  <c:v>361.37600000000003</c:v>
                </c:pt>
                <c:pt idx="1447">
                  <c:v>245.98</c:v>
                </c:pt>
                <c:pt idx="1448">
                  <c:v>58.72</c:v>
                </c:pt>
                <c:pt idx="1449">
                  <c:v>239.976</c:v>
                </c:pt>
                <c:pt idx="1450">
                  <c:v>54.900000000000006</c:v>
                </c:pt>
                <c:pt idx="1451">
                  <c:v>76.64</c:v>
                </c:pt>
                <c:pt idx="1452">
                  <c:v>58.050000000000004</c:v>
                </c:pt>
                <c:pt idx="1453">
                  <c:v>76.14</c:v>
                </c:pt>
                <c:pt idx="1454">
                  <c:v>71.040000000000006</c:v>
                </c:pt>
                <c:pt idx="1455">
                  <c:v>55.48</c:v>
                </c:pt>
                <c:pt idx="1456">
                  <c:v>55.48</c:v>
                </c:pt>
                <c:pt idx="1457">
                  <c:v>66.36</c:v>
                </c:pt>
                <c:pt idx="1458">
                  <c:v>73.007999999999996</c:v>
                </c:pt>
                <c:pt idx="1459">
                  <c:v>239.96999999999997</c:v>
                </c:pt>
                <c:pt idx="1460">
                  <c:v>239.94</c:v>
                </c:pt>
                <c:pt idx="1461">
                  <c:v>59.98</c:v>
                </c:pt>
                <c:pt idx="1462">
                  <c:v>95.968000000000004</c:v>
                </c:pt>
                <c:pt idx="1463">
                  <c:v>70.367999999999995</c:v>
                </c:pt>
                <c:pt idx="1464">
                  <c:v>87.92</c:v>
                </c:pt>
                <c:pt idx="1465">
                  <c:v>58.379999999999995</c:v>
                </c:pt>
                <c:pt idx="1466">
                  <c:v>298.464</c:v>
                </c:pt>
                <c:pt idx="1467">
                  <c:v>56.699999999999996</c:v>
                </c:pt>
                <c:pt idx="1468">
                  <c:v>104.28</c:v>
                </c:pt>
                <c:pt idx="1469">
                  <c:v>95.92</c:v>
                </c:pt>
                <c:pt idx="1470">
                  <c:v>207</c:v>
                </c:pt>
                <c:pt idx="1471">
                  <c:v>53.9</c:v>
                </c:pt>
                <c:pt idx="1472">
                  <c:v>99.2</c:v>
                </c:pt>
                <c:pt idx="1473">
                  <c:v>99.2</c:v>
                </c:pt>
                <c:pt idx="1474">
                  <c:v>68.48</c:v>
                </c:pt>
                <c:pt idx="1475">
                  <c:v>61</c:v>
                </c:pt>
                <c:pt idx="1476">
                  <c:v>212.94</c:v>
                </c:pt>
                <c:pt idx="1477">
                  <c:v>82.38</c:v>
                </c:pt>
                <c:pt idx="1478">
                  <c:v>115.96</c:v>
                </c:pt>
                <c:pt idx="1479">
                  <c:v>203.976</c:v>
                </c:pt>
                <c:pt idx="1480">
                  <c:v>50.96</c:v>
                </c:pt>
                <c:pt idx="1481">
                  <c:v>97.84</c:v>
                </c:pt>
                <c:pt idx="1482">
                  <c:v>90.8</c:v>
                </c:pt>
                <c:pt idx="1483">
                  <c:v>93.68</c:v>
                </c:pt>
                <c:pt idx="1484">
                  <c:v>72.224000000000004</c:v>
                </c:pt>
                <c:pt idx="1485">
                  <c:v>403.92</c:v>
                </c:pt>
                <c:pt idx="1486">
                  <c:v>403.16800000000001</c:v>
                </c:pt>
                <c:pt idx="1487">
                  <c:v>89.97</c:v>
                </c:pt>
                <c:pt idx="1488">
                  <c:v>67.13600000000001</c:v>
                </c:pt>
                <c:pt idx="1489">
                  <c:v>89.820000000000007</c:v>
                </c:pt>
                <c:pt idx="1490">
                  <c:v>286.40000000000003</c:v>
                </c:pt>
                <c:pt idx="1491">
                  <c:v>96.359999999999985</c:v>
                </c:pt>
                <c:pt idx="1492">
                  <c:v>333.57600000000002</c:v>
                </c:pt>
                <c:pt idx="1493">
                  <c:v>333.57600000000002</c:v>
                </c:pt>
                <c:pt idx="1494">
                  <c:v>86.199999999999989</c:v>
                </c:pt>
                <c:pt idx="1495">
                  <c:v>92.52</c:v>
                </c:pt>
                <c:pt idx="1496">
                  <c:v>63.94</c:v>
                </c:pt>
                <c:pt idx="1497">
                  <c:v>166.24</c:v>
                </c:pt>
                <c:pt idx="1498">
                  <c:v>166.24</c:v>
                </c:pt>
                <c:pt idx="1499">
                  <c:v>63.88</c:v>
                </c:pt>
                <c:pt idx="1500">
                  <c:v>63.88</c:v>
                </c:pt>
                <c:pt idx="1501">
                  <c:v>51.84</c:v>
                </c:pt>
                <c:pt idx="1502">
                  <c:v>51.75</c:v>
                </c:pt>
                <c:pt idx="1503">
                  <c:v>52.34</c:v>
                </c:pt>
                <c:pt idx="1504">
                  <c:v>70.08</c:v>
                </c:pt>
                <c:pt idx="1505">
                  <c:v>70.00800000000001</c:v>
                </c:pt>
                <c:pt idx="1506">
                  <c:v>103.05599999999998</c:v>
                </c:pt>
                <c:pt idx="1507">
                  <c:v>48.94</c:v>
                </c:pt>
                <c:pt idx="1508">
                  <c:v>62.72</c:v>
                </c:pt>
                <c:pt idx="1509">
                  <c:v>87.08</c:v>
                </c:pt>
                <c:pt idx="1510">
                  <c:v>56.65</c:v>
                </c:pt>
                <c:pt idx="1511">
                  <c:v>811.28</c:v>
                </c:pt>
                <c:pt idx="1512">
                  <c:v>71.975999999999999</c:v>
                </c:pt>
                <c:pt idx="1513">
                  <c:v>257.49900000000002</c:v>
                </c:pt>
                <c:pt idx="1514">
                  <c:v>49.44</c:v>
                </c:pt>
                <c:pt idx="1515">
                  <c:v>387.13600000000002</c:v>
                </c:pt>
                <c:pt idx="1516">
                  <c:v>241.96</c:v>
                </c:pt>
                <c:pt idx="1517">
                  <c:v>135.88200000000001</c:v>
                </c:pt>
                <c:pt idx="1518">
                  <c:v>80.48</c:v>
                </c:pt>
                <c:pt idx="1519">
                  <c:v>52.44</c:v>
                </c:pt>
                <c:pt idx="1520">
                  <c:v>239.98400000000004</c:v>
                </c:pt>
                <c:pt idx="1521">
                  <c:v>191.976</c:v>
                </c:pt>
                <c:pt idx="1522">
                  <c:v>239.92</c:v>
                </c:pt>
                <c:pt idx="1523">
                  <c:v>47.98</c:v>
                </c:pt>
                <c:pt idx="1524">
                  <c:v>119.94</c:v>
                </c:pt>
                <c:pt idx="1525">
                  <c:v>99.87</c:v>
                </c:pt>
                <c:pt idx="1526">
                  <c:v>99.87</c:v>
                </c:pt>
                <c:pt idx="1527">
                  <c:v>48.87</c:v>
                </c:pt>
                <c:pt idx="1528">
                  <c:v>74.759999999999991</c:v>
                </c:pt>
                <c:pt idx="1529">
                  <c:v>48.81</c:v>
                </c:pt>
                <c:pt idx="1530">
                  <c:v>48.69</c:v>
                </c:pt>
                <c:pt idx="1531">
                  <c:v>79.36</c:v>
                </c:pt>
                <c:pt idx="1532">
                  <c:v>271.99200000000002</c:v>
                </c:pt>
                <c:pt idx="1533">
                  <c:v>65.584000000000003</c:v>
                </c:pt>
                <c:pt idx="1534">
                  <c:v>87.84</c:v>
                </c:pt>
                <c:pt idx="1535">
                  <c:v>57.69</c:v>
                </c:pt>
                <c:pt idx="1536">
                  <c:v>87.36</c:v>
                </c:pt>
                <c:pt idx="1537">
                  <c:v>94.199999999999989</c:v>
                </c:pt>
                <c:pt idx="1538">
                  <c:v>90.48</c:v>
                </c:pt>
                <c:pt idx="1539">
                  <c:v>83.97</c:v>
                </c:pt>
                <c:pt idx="1540">
                  <c:v>63.2</c:v>
                </c:pt>
                <c:pt idx="1541">
                  <c:v>63.2</c:v>
                </c:pt>
                <c:pt idx="1542">
                  <c:v>145.74</c:v>
                </c:pt>
                <c:pt idx="1543">
                  <c:v>333.09000000000003</c:v>
                </c:pt>
                <c:pt idx="1544">
                  <c:v>310.88000000000005</c:v>
                </c:pt>
                <c:pt idx="1545">
                  <c:v>116.312</c:v>
                </c:pt>
                <c:pt idx="1546">
                  <c:v>74.352000000000004</c:v>
                </c:pt>
                <c:pt idx="1547">
                  <c:v>74.352000000000004</c:v>
                </c:pt>
                <c:pt idx="1548">
                  <c:v>48.4</c:v>
                </c:pt>
                <c:pt idx="1549">
                  <c:v>66.36</c:v>
                </c:pt>
                <c:pt idx="1550">
                  <c:v>50.4</c:v>
                </c:pt>
                <c:pt idx="1551">
                  <c:v>60.84</c:v>
                </c:pt>
                <c:pt idx="1552">
                  <c:v>68.472000000000008</c:v>
                </c:pt>
                <c:pt idx="1553">
                  <c:v>49.12</c:v>
                </c:pt>
                <c:pt idx="1554">
                  <c:v>49.12</c:v>
                </c:pt>
                <c:pt idx="1555">
                  <c:v>49.12</c:v>
                </c:pt>
                <c:pt idx="1556">
                  <c:v>49.12</c:v>
                </c:pt>
                <c:pt idx="1557">
                  <c:v>230.28000000000003</c:v>
                </c:pt>
                <c:pt idx="1558">
                  <c:v>230.28000000000003</c:v>
                </c:pt>
                <c:pt idx="1559">
                  <c:v>99.949999999999989</c:v>
                </c:pt>
                <c:pt idx="1560">
                  <c:v>48.91</c:v>
                </c:pt>
                <c:pt idx="1561">
                  <c:v>176.8</c:v>
                </c:pt>
                <c:pt idx="1562">
                  <c:v>203.92</c:v>
                </c:pt>
                <c:pt idx="1563">
                  <c:v>84.84</c:v>
                </c:pt>
                <c:pt idx="1564">
                  <c:v>88.04</c:v>
                </c:pt>
                <c:pt idx="1565">
                  <c:v>75.959999999999994</c:v>
                </c:pt>
                <c:pt idx="1566">
                  <c:v>141.96</c:v>
                </c:pt>
                <c:pt idx="1567">
                  <c:v>81.08</c:v>
                </c:pt>
                <c:pt idx="1568">
                  <c:v>302.37599999999998</c:v>
                </c:pt>
                <c:pt idx="1569">
                  <c:v>302.37599999999998</c:v>
                </c:pt>
                <c:pt idx="1570">
                  <c:v>201.56800000000001</c:v>
                </c:pt>
                <c:pt idx="1571">
                  <c:v>107.97</c:v>
                </c:pt>
                <c:pt idx="1572">
                  <c:v>107.97</c:v>
                </c:pt>
                <c:pt idx="1573">
                  <c:v>62.91</c:v>
                </c:pt>
                <c:pt idx="1574">
                  <c:v>64.623999999999995</c:v>
                </c:pt>
                <c:pt idx="1575">
                  <c:v>80.58</c:v>
                </c:pt>
                <c:pt idx="1576">
                  <c:v>225.57599999999996</c:v>
                </c:pt>
                <c:pt idx="1577">
                  <c:v>46.96</c:v>
                </c:pt>
                <c:pt idx="1578">
                  <c:v>225.29600000000002</c:v>
                </c:pt>
                <c:pt idx="1579">
                  <c:v>225.29600000000002</c:v>
                </c:pt>
                <c:pt idx="1580">
                  <c:v>60.048000000000002</c:v>
                </c:pt>
                <c:pt idx="1581">
                  <c:v>119.97600000000001</c:v>
                </c:pt>
                <c:pt idx="1582">
                  <c:v>62.015999999999998</c:v>
                </c:pt>
                <c:pt idx="1583">
                  <c:v>46.76</c:v>
                </c:pt>
                <c:pt idx="1584">
                  <c:v>46.76</c:v>
                </c:pt>
                <c:pt idx="1585">
                  <c:v>62.31</c:v>
                </c:pt>
                <c:pt idx="1586">
                  <c:v>79.959999999999994</c:v>
                </c:pt>
                <c:pt idx="1587">
                  <c:v>111.88800000000001</c:v>
                </c:pt>
                <c:pt idx="1588">
                  <c:v>85.98</c:v>
                </c:pt>
                <c:pt idx="1589">
                  <c:v>79.47</c:v>
                </c:pt>
                <c:pt idx="1590">
                  <c:v>60.12</c:v>
                </c:pt>
                <c:pt idx="1591">
                  <c:v>222.38400000000001</c:v>
                </c:pt>
                <c:pt idx="1592">
                  <c:v>85.52</c:v>
                </c:pt>
                <c:pt idx="1593">
                  <c:v>85.52</c:v>
                </c:pt>
                <c:pt idx="1594">
                  <c:v>44.400000000000006</c:v>
                </c:pt>
                <c:pt idx="1595">
                  <c:v>44.400000000000006</c:v>
                </c:pt>
                <c:pt idx="1596">
                  <c:v>59.20000000000001</c:v>
                </c:pt>
                <c:pt idx="1597">
                  <c:v>61.120000000000005</c:v>
                </c:pt>
                <c:pt idx="1598">
                  <c:v>48.16</c:v>
                </c:pt>
                <c:pt idx="1599">
                  <c:v>81.92</c:v>
                </c:pt>
                <c:pt idx="1600">
                  <c:v>81.92</c:v>
                </c:pt>
                <c:pt idx="1601">
                  <c:v>47.01</c:v>
                </c:pt>
                <c:pt idx="1602">
                  <c:v>84.949999999999989</c:v>
                </c:pt>
                <c:pt idx="1603">
                  <c:v>76.12</c:v>
                </c:pt>
                <c:pt idx="1604">
                  <c:v>76.12</c:v>
                </c:pt>
                <c:pt idx="1605">
                  <c:v>71.12</c:v>
                </c:pt>
                <c:pt idx="1606">
                  <c:v>65.231999999999999</c:v>
                </c:pt>
                <c:pt idx="1607">
                  <c:v>79.992000000000004</c:v>
                </c:pt>
                <c:pt idx="1608">
                  <c:v>104.75</c:v>
                </c:pt>
                <c:pt idx="1609">
                  <c:v>199.95000000000002</c:v>
                </c:pt>
                <c:pt idx="1610">
                  <c:v>43.98</c:v>
                </c:pt>
                <c:pt idx="1611">
                  <c:v>327.56399999999996</c:v>
                </c:pt>
                <c:pt idx="1612">
                  <c:v>83.92</c:v>
                </c:pt>
                <c:pt idx="1613">
                  <c:v>72.64</c:v>
                </c:pt>
                <c:pt idx="1614">
                  <c:v>46.349999999999994</c:v>
                </c:pt>
                <c:pt idx="1615">
                  <c:v>46.349999999999994</c:v>
                </c:pt>
                <c:pt idx="1616">
                  <c:v>45.36</c:v>
                </c:pt>
                <c:pt idx="1617">
                  <c:v>45.36</c:v>
                </c:pt>
                <c:pt idx="1618">
                  <c:v>127.94999999999999</c:v>
                </c:pt>
                <c:pt idx="1619">
                  <c:v>127.94999999999999</c:v>
                </c:pt>
                <c:pt idx="1620">
                  <c:v>127.94999999999999</c:v>
                </c:pt>
                <c:pt idx="1621">
                  <c:v>77.55</c:v>
                </c:pt>
                <c:pt idx="1622">
                  <c:v>166.5</c:v>
                </c:pt>
                <c:pt idx="1623">
                  <c:v>45</c:v>
                </c:pt>
                <c:pt idx="1624">
                  <c:v>59.99</c:v>
                </c:pt>
                <c:pt idx="1625">
                  <c:v>45.92</c:v>
                </c:pt>
                <c:pt idx="1626">
                  <c:v>246.16800000000001</c:v>
                </c:pt>
                <c:pt idx="1627">
                  <c:v>56.52</c:v>
                </c:pt>
                <c:pt idx="1628">
                  <c:v>46.62</c:v>
                </c:pt>
                <c:pt idx="1629">
                  <c:v>64.959999999999994</c:v>
                </c:pt>
                <c:pt idx="1630">
                  <c:v>100.80000000000001</c:v>
                </c:pt>
                <c:pt idx="1631">
                  <c:v>120.666</c:v>
                </c:pt>
                <c:pt idx="1632">
                  <c:v>111.96</c:v>
                </c:pt>
                <c:pt idx="1633">
                  <c:v>46.2</c:v>
                </c:pt>
                <c:pt idx="1634">
                  <c:v>73.28</c:v>
                </c:pt>
                <c:pt idx="1635">
                  <c:v>73.2</c:v>
                </c:pt>
                <c:pt idx="1636">
                  <c:v>81.400000000000006</c:v>
                </c:pt>
                <c:pt idx="1637">
                  <c:v>50.32</c:v>
                </c:pt>
                <c:pt idx="1638">
                  <c:v>129.91999999999999</c:v>
                </c:pt>
                <c:pt idx="1639">
                  <c:v>210.98</c:v>
                </c:pt>
                <c:pt idx="1640">
                  <c:v>56.96</c:v>
                </c:pt>
                <c:pt idx="1641">
                  <c:v>46.8</c:v>
                </c:pt>
                <c:pt idx="1642">
                  <c:v>70.12</c:v>
                </c:pt>
                <c:pt idx="1643">
                  <c:v>70.12</c:v>
                </c:pt>
                <c:pt idx="1644">
                  <c:v>56.063999999999993</c:v>
                </c:pt>
                <c:pt idx="1645">
                  <c:v>45.68</c:v>
                </c:pt>
                <c:pt idx="1646">
                  <c:v>45.68</c:v>
                </c:pt>
                <c:pt idx="1647">
                  <c:v>45.68</c:v>
                </c:pt>
                <c:pt idx="1648">
                  <c:v>45.68</c:v>
                </c:pt>
                <c:pt idx="1649">
                  <c:v>100</c:v>
                </c:pt>
                <c:pt idx="1650">
                  <c:v>100</c:v>
                </c:pt>
                <c:pt idx="1651">
                  <c:v>83.9</c:v>
                </c:pt>
                <c:pt idx="1652">
                  <c:v>43.68</c:v>
                </c:pt>
                <c:pt idx="1653">
                  <c:v>279.45600000000002</c:v>
                </c:pt>
                <c:pt idx="1654">
                  <c:v>45.480000000000004</c:v>
                </c:pt>
                <c:pt idx="1655">
                  <c:v>79.512000000000015</c:v>
                </c:pt>
                <c:pt idx="1656">
                  <c:v>49.65</c:v>
                </c:pt>
                <c:pt idx="1657">
                  <c:v>55.584000000000003</c:v>
                </c:pt>
                <c:pt idx="1658">
                  <c:v>121.96</c:v>
                </c:pt>
                <c:pt idx="1659">
                  <c:v>47.12</c:v>
                </c:pt>
                <c:pt idx="1660">
                  <c:v>55.264000000000003</c:v>
                </c:pt>
                <c:pt idx="1661">
                  <c:v>183.96</c:v>
                </c:pt>
                <c:pt idx="1662">
                  <c:v>68.94</c:v>
                </c:pt>
                <c:pt idx="1663">
                  <c:v>79.36</c:v>
                </c:pt>
                <c:pt idx="1664">
                  <c:v>43.86</c:v>
                </c:pt>
                <c:pt idx="1665">
                  <c:v>43.8</c:v>
                </c:pt>
                <c:pt idx="1666">
                  <c:v>44.75</c:v>
                </c:pt>
                <c:pt idx="1667">
                  <c:v>56.783999999999999</c:v>
                </c:pt>
                <c:pt idx="1668">
                  <c:v>70.98</c:v>
                </c:pt>
                <c:pt idx="1669">
                  <c:v>63.311999999999998</c:v>
                </c:pt>
                <c:pt idx="1670">
                  <c:v>63.311999999999998</c:v>
                </c:pt>
                <c:pt idx="1671">
                  <c:v>70.949999999999989</c:v>
                </c:pt>
                <c:pt idx="1672">
                  <c:v>435.99900000000002</c:v>
                </c:pt>
                <c:pt idx="1673">
                  <c:v>60.736000000000004</c:v>
                </c:pt>
                <c:pt idx="1674">
                  <c:v>81.94</c:v>
                </c:pt>
                <c:pt idx="1675">
                  <c:v>113.78999999999999</c:v>
                </c:pt>
                <c:pt idx="1676">
                  <c:v>67.900000000000006</c:v>
                </c:pt>
                <c:pt idx="1677">
                  <c:v>60.144000000000005</c:v>
                </c:pt>
                <c:pt idx="1678">
                  <c:v>323.97600000000006</c:v>
                </c:pt>
                <c:pt idx="1679">
                  <c:v>77.58</c:v>
                </c:pt>
                <c:pt idx="1680">
                  <c:v>77.55</c:v>
                </c:pt>
                <c:pt idx="1681">
                  <c:v>201.584</c:v>
                </c:pt>
                <c:pt idx="1682">
                  <c:v>201.584</c:v>
                </c:pt>
                <c:pt idx="1683">
                  <c:v>671.93</c:v>
                </c:pt>
                <c:pt idx="1684">
                  <c:v>69.5</c:v>
                </c:pt>
                <c:pt idx="1685">
                  <c:v>57.584000000000003</c:v>
                </c:pt>
                <c:pt idx="1686">
                  <c:v>57.504000000000005</c:v>
                </c:pt>
                <c:pt idx="1687">
                  <c:v>52.96</c:v>
                </c:pt>
                <c:pt idx="1688">
                  <c:v>74.45</c:v>
                </c:pt>
                <c:pt idx="1689">
                  <c:v>321.55200000000002</c:v>
                </c:pt>
                <c:pt idx="1690">
                  <c:v>40.99</c:v>
                </c:pt>
                <c:pt idx="1691">
                  <c:v>63.967999999999996</c:v>
                </c:pt>
                <c:pt idx="1692">
                  <c:v>73.98</c:v>
                </c:pt>
                <c:pt idx="1693">
                  <c:v>73.98</c:v>
                </c:pt>
                <c:pt idx="1694">
                  <c:v>43.41</c:v>
                </c:pt>
                <c:pt idx="1695">
                  <c:v>53.248000000000005</c:v>
                </c:pt>
                <c:pt idx="1696">
                  <c:v>177.48000000000002</c:v>
                </c:pt>
                <c:pt idx="1697">
                  <c:v>60.35</c:v>
                </c:pt>
                <c:pt idx="1698">
                  <c:v>63.96</c:v>
                </c:pt>
                <c:pt idx="1699">
                  <c:v>40.46</c:v>
                </c:pt>
                <c:pt idx="1700">
                  <c:v>264.32</c:v>
                </c:pt>
                <c:pt idx="1701">
                  <c:v>41.28</c:v>
                </c:pt>
                <c:pt idx="1702">
                  <c:v>73.36</c:v>
                </c:pt>
                <c:pt idx="1703">
                  <c:v>282.83999999999997</c:v>
                </c:pt>
                <c:pt idx="1704">
                  <c:v>263.96000000000004</c:v>
                </c:pt>
                <c:pt idx="1705">
                  <c:v>71.975999999999999</c:v>
                </c:pt>
                <c:pt idx="1706">
                  <c:v>45.98</c:v>
                </c:pt>
                <c:pt idx="1707">
                  <c:v>52.679999999999993</c:v>
                </c:pt>
                <c:pt idx="1708">
                  <c:v>52.512</c:v>
                </c:pt>
                <c:pt idx="1709">
                  <c:v>72.8</c:v>
                </c:pt>
                <c:pt idx="1710">
                  <c:v>42.68</c:v>
                </c:pt>
                <c:pt idx="1711">
                  <c:v>75.48</c:v>
                </c:pt>
                <c:pt idx="1712">
                  <c:v>195.96000000000004</c:v>
                </c:pt>
                <c:pt idx="1713">
                  <c:v>195.96000000000004</c:v>
                </c:pt>
                <c:pt idx="1714">
                  <c:v>195.184</c:v>
                </c:pt>
                <c:pt idx="1715">
                  <c:v>60.84</c:v>
                </c:pt>
                <c:pt idx="1716">
                  <c:v>60.84</c:v>
                </c:pt>
                <c:pt idx="1717">
                  <c:v>69.52</c:v>
                </c:pt>
                <c:pt idx="1718">
                  <c:v>69.52</c:v>
                </c:pt>
                <c:pt idx="1719">
                  <c:v>41.4</c:v>
                </c:pt>
                <c:pt idx="1720">
                  <c:v>59.808000000000007</c:v>
                </c:pt>
                <c:pt idx="1721">
                  <c:v>194.35200000000003</c:v>
                </c:pt>
                <c:pt idx="1722">
                  <c:v>38.82</c:v>
                </c:pt>
                <c:pt idx="1723">
                  <c:v>55.424000000000007</c:v>
                </c:pt>
                <c:pt idx="1724">
                  <c:v>55.360000000000007</c:v>
                </c:pt>
                <c:pt idx="1725">
                  <c:v>42.929999999999993</c:v>
                </c:pt>
                <c:pt idx="1726">
                  <c:v>40.200000000000003</c:v>
                </c:pt>
                <c:pt idx="1727">
                  <c:v>46.94</c:v>
                </c:pt>
                <c:pt idx="1728">
                  <c:v>40.08</c:v>
                </c:pt>
                <c:pt idx="1729">
                  <c:v>191.976</c:v>
                </c:pt>
                <c:pt idx="1730">
                  <c:v>51.184000000000012</c:v>
                </c:pt>
                <c:pt idx="1731">
                  <c:v>191.88</c:v>
                </c:pt>
                <c:pt idx="1732">
                  <c:v>191.88</c:v>
                </c:pt>
                <c:pt idx="1733">
                  <c:v>39.96</c:v>
                </c:pt>
                <c:pt idx="1734">
                  <c:v>63.920000000000009</c:v>
                </c:pt>
                <c:pt idx="1735">
                  <c:v>72.703999999999994</c:v>
                </c:pt>
                <c:pt idx="1736">
                  <c:v>38.160000000000004</c:v>
                </c:pt>
                <c:pt idx="1737">
                  <c:v>63.47</c:v>
                </c:pt>
                <c:pt idx="1738">
                  <c:v>217.58400000000003</c:v>
                </c:pt>
                <c:pt idx="1739">
                  <c:v>70.260000000000005</c:v>
                </c:pt>
                <c:pt idx="1740">
                  <c:v>65.17</c:v>
                </c:pt>
                <c:pt idx="1741">
                  <c:v>89.97</c:v>
                </c:pt>
                <c:pt idx="1742">
                  <c:v>89.97</c:v>
                </c:pt>
                <c:pt idx="1743">
                  <c:v>55.936000000000007</c:v>
                </c:pt>
                <c:pt idx="1744">
                  <c:v>52.064</c:v>
                </c:pt>
                <c:pt idx="1745">
                  <c:v>69.900000000000006</c:v>
                </c:pt>
                <c:pt idx="1746">
                  <c:v>41.86</c:v>
                </c:pt>
                <c:pt idx="1747">
                  <c:v>49.56</c:v>
                </c:pt>
                <c:pt idx="1748">
                  <c:v>375.34</c:v>
                </c:pt>
                <c:pt idx="1749">
                  <c:v>375.34</c:v>
                </c:pt>
                <c:pt idx="1750">
                  <c:v>49.25</c:v>
                </c:pt>
                <c:pt idx="1751">
                  <c:v>55.360000000000007</c:v>
                </c:pt>
                <c:pt idx="1752">
                  <c:v>38.880000000000003</c:v>
                </c:pt>
                <c:pt idx="1753">
                  <c:v>38.880000000000003</c:v>
                </c:pt>
                <c:pt idx="1754">
                  <c:v>38.880000000000003</c:v>
                </c:pt>
                <c:pt idx="1755">
                  <c:v>38.880000000000003</c:v>
                </c:pt>
                <c:pt idx="1756">
                  <c:v>40.410000000000004</c:v>
                </c:pt>
                <c:pt idx="1757">
                  <c:v>49.408000000000001</c:v>
                </c:pt>
                <c:pt idx="1758">
                  <c:v>54.896000000000008</c:v>
                </c:pt>
                <c:pt idx="1759">
                  <c:v>92.52</c:v>
                </c:pt>
                <c:pt idx="1760">
                  <c:v>211.16800000000001</c:v>
                </c:pt>
                <c:pt idx="1761">
                  <c:v>43.96</c:v>
                </c:pt>
                <c:pt idx="1762">
                  <c:v>120.666</c:v>
                </c:pt>
                <c:pt idx="1763">
                  <c:v>70.949999999999989</c:v>
                </c:pt>
                <c:pt idx="1764">
                  <c:v>70.949999999999989</c:v>
                </c:pt>
                <c:pt idx="1765">
                  <c:v>459.95</c:v>
                </c:pt>
                <c:pt idx="1766">
                  <c:v>98.111999999999995</c:v>
                </c:pt>
                <c:pt idx="1767">
                  <c:v>47.04</c:v>
                </c:pt>
                <c:pt idx="1768">
                  <c:v>61.1</c:v>
                </c:pt>
                <c:pt idx="1769">
                  <c:v>67.88</c:v>
                </c:pt>
                <c:pt idx="1770">
                  <c:v>58.407999999999994</c:v>
                </c:pt>
                <c:pt idx="1771">
                  <c:v>36.480000000000004</c:v>
                </c:pt>
                <c:pt idx="1772">
                  <c:v>37.94</c:v>
                </c:pt>
                <c:pt idx="1773">
                  <c:v>37.94</c:v>
                </c:pt>
                <c:pt idx="1774">
                  <c:v>37.94</c:v>
                </c:pt>
                <c:pt idx="1775">
                  <c:v>37.94</c:v>
                </c:pt>
                <c:pt idx="1776">
                  <c:v>272.64600000000002</c:v>
                </c:pt>
                <c:pt idx="1777">
                  <c:v>51.840000000000011</c:v>
                </c:pt>
                <c:pt idx="1778">
                  <c:v>48.9</c:v>
                </c:pt>
                <c:pt idx="1779">
                  <c:v>40.199999999999996</c:v>
                </c:pt>
                <c:pt idx="1780">
                  <c:v>46.32</c:v>
                </c:pt>
                <c:pt idx="1781">
                  <c:v>54.66</c:v>
                </c:pt>
                <c:pt idx="1782">
                  <c:v>37.520000000000003</c:v>
                </c:pt>
                <c:pt idx="1783">
                  <c:v>159.96000000000004</c:v>
                </c:pt>
                <c:pt idx="1784">
                  <c:v>59.98</c:v>
                </c:pt>
                <c:pt idx="1785">
                  <c:v>143.952</c:v>
                </c:pt>
                <c:pt idx="1786">
                  <c:v>39.979999999999997</c:v>
                </c:pt>
                <c:pt idx="1787">
                  <c:v>49.568000000000005</c:v>
                </c:pt>
                <c:pt idx="1788">
                  <c:v>38.22</c:v>
                </c:pt>
                <c:pt idx="1789">
                  <c:v>51.311999999999998</c:v>
                </c:pt>
                <c:pt idx="1790">
                  <c:v>286.25600000000003</c:v>
                </c:pt>
                <c:pt idx="1791">
                  <c:v>68.111999999999995</c:v>
                </c:pt>
                <c:pt idx="1792">
                  <c:v>59.519999999999996</c:v>
                </c:pt>
                <c:pt idx="1793">
                  <c:v>54.816000000000003</c:v>
                </c:pt>
                <c:pt idx="1794">
                  <c:v>157.91999999999999</c:v>
                </c:pt>
                <c:pt idx="1795">
                  <c:v>47.360000000000007</c:v>
                </c:pt>
                <c:pt idx="1796">
                  <c:v>283.92</c:v>
                </c:pt>
                <c:pt idx="1797">
                  <c:v>354.90000000000003</c:v>
                </c:pt>
                <c:pt idx="1798">
                  <c:v>353.88</c:v>
                </c:pt>
                <c:pt idx="1799">
                  <c:v>52.272000000000006</c:v>
                </c:pt>
                <c:pt idx="1800">
                  <c:v>156.79200000000003</c:v>
                </c:pt>
                <c:pt idx="1801">
                  <c:v>38.28</c:v>
                </c:pt>
                <c:pt idx="1802">
                  <c:v>74.112000000000009</c:v>
                </c:pt>
                <c:pt idx="1803">
                  <c:v>35.880000000000003</c:v>
                </c:pt>
                <c:pt idx="1804">
                  <c:v>39</c:v>
                </c:pt>
                <c:pt idx="1805">
                  <c:v>67.400000000000006</c:v>
                </c:pt>
                <c:pt idx="1806">
                  <c:v>67.400000000000006</c:v>
                </c:pt>
                <c:pt idx="1807">
                  <c:v>46.72</c:v>
                </c:pt>
                <c:pt idx="1808">
                  <c:v>36.4</c:v>
                </c:pt>
                <c:pt idx="1809">
                  <c:v>38.82</c:v>
                </c:pt>
                <c:pt idx="1810">
                  <c:v>232.88</c:v>
                </c:pt>
                <c:pt idx="1811">
                  <c:v>139.42400000000001</c:v>
                </c:pt>
                <c:pt idx="1812">
                  <c:v>69.52</c:v>
                </c:pt>
                <c:pt idx="1813">
                  <c:v>62.04</c:v>
                </c:pt>
                <c:pt idx="1814">
                  <c:v>34.74</c:v>
                </c:pt>
                <c:pt idx="1815">
                  <c:v>173.65600000000003</c:v>
                </c:pt>
                <c:pt idx="1816">
                  <c:v>49.568000000000005</c:v>
                </c:pt>
                <c:pt idx="1817">
                  <c:v>198.27200000000002</c:v>
                </c:pt>
                <c:pt idx="1818">
                  <c:v>36.839999999999996</c:v>
                </c:pt>
                <c:pt idx="1819">
                  <c:v>34.54</c:v>
                </c:pt>
                <c:pt idx="1820">
                  <c:v>132.60000000000002</c:v>
                </c:pt>
                <c:pt idx="1821">
                  <c:v>34.44</c:v>
                </c:pt>
                <c:pt idx="1822">
                  <c:v>34.44</c:v>
                </c:pt>
                <c:pt idx="1823">
                  <c:v>66.03</c:v>
                </c:pt>
                <c:pt idx="1824">
                  <c:v>65.989999999999995</c:v>
                </c:pt>
                <c:pt idx="1825">
                  <c:v>60.81</c:v>
                </c:pt>
                <c:pt idx="1826">
                  <c:v>34.68</c:v>
                </c:pt>
                <c:pt idx="1827">
                  <c:v>67.78</c:v>
                </c:pt>
                <c:pt idx="1828">
                  <c:v>65.12</c:v>
                </c:pt>
                <c:pt idx="1829">
                  <c:v>103.96799999999999</c:v>
                </c:pt>
                <c:pt idx="1830">
                  <c:v>103.93599999999999</c:v>
                </c:pt>
                <c:pt idx="1831">
                  <c:v>337.08800000000002</c:v>
                </c:pt>
                <c:pt idx="1832">
                  <c:v>37.44</c:v>
                </c:pt>
                <c:pt idx="1833">
                  <c:v>35</c:v>
                </c:pt>
                <c:pt idx="1834">
                  <c:v>35</c:v>
                </c:pt>
                <c:pt idx="1835">
                  <c:v>203.98299999999998</c:v>
                </c:pt>
                <c:pt idx="1836">
                  <c:v>191.96800000000002</c:v>
                </c:pt>
                <c:pt idx="1837">
                  <c:v>58.415999999999997</c:v>
                </c:pt>
                <c:pt idx="1838">
                  <c:v>67.150000000000006</c:v>
                </c:pt>
                <c:pt idx="1839">
                  <c:v>67.150000000000006</c:v>
                </c:pt>
                <c:pt idx="1840">
                  <c:v>59.76</c:v>
                </c:pt>
                <c:pt idx="1841">
                  <c:v>35.56</c:v>
                </c:pt>
                <c:pt idx="1842">
                  <c:v>148.47999999999999</c:v>
                </c:pt>
                <c:pt idx="1843">
                  <c:v>33.36</c:v>
                </c:pt>
                <c:pt idx="1844">
                  <c:v>33.36</c:v>
                </c:pt>
                <c:pt idx="1845">
                  <c:v>222.38400000000001</c:v>
                </c:pt>
                <c:pt idx="1846">
                  <c:v>34.019999999999996</c:v>
                </c:pt>
                <c:pt idx="1847">
                  <c:v>61.68</c:v>
                </c:pt>
                <c:pt idx="1848">
                  <c:v>42.599999999999994</c:v>
                </c:pt>
                <c:pt idx="1849">
                  <c:v>42.599999999999994</c:v>
                </c:pt>
                <c:pt idx="1850">
                  <c:v>63.84</c:v>
                </c:pt>
                <c:pt idx="1851">
                  <c:v>61.44</c:v>
                </c:pt>
                <c:pt idx="1852">
                  <c:v>61.44</c:v>
                </c:pt>
                <c:pt idx="1853">
                  <c:v>61.44</c:v>
                </c:pt>
                <c:pt idx="1854">
                  <c:v>147.16800000000001</c:v>
                </c:pt>
                <c:pt idx="1855">
                  <c:v>35.200000000000003</c:v>
                </c:pt>
                <c:pt idx="1856">
                  <c:v>45.584000000000003</c:v>
                </c:pt>
                <c:pt idx="1857">
                  <c:v>33.479999999999997</c:v>
                </c:pt>
                <c:pt idx="1858">
                  <c:v>46.672000000000004</c:v>
                </c:pt>
                <c:pt idx="1859">
                  <c:v>60.449999999999996</c:v>
                </c:pt>
                <c:pt idx="1860">
                  <c:v>60.449999999999996</c:v>
                </c:pt>
                <c:pt idx="1861">
                  <c:v>68.703999999999994</c:v>
                </c:pt>
                <c:pt idx="1862">
                  <c:v>37.049999999999997</c:v>
                </c:pt>
                <c:pt idx="1863">
                  <c:v>50.112000000000002</c:v>
                </c:pt>
                <c:pt idx="1864">
                  <c:v>39.68</c:v>
                </c:pt>
                <c:pt idx="1865">
                  <c:v>47.79</c:v>
                </c:pt>
                <c:pt idx="1866">
                  <c:v>47.79</c:v>
                </c:pt>
                <c:pt idx="1867">
                  <c:v>44.783999999999999</c:v>
                </c:pt>
                <c:pt idx="1868">
                  <c:v>34.44</c:v>
                </c:pt>
                <c:pt idx="1869">
                  <c:v>47.952000000000005</c:v>
                </c:pt>
                <c:pt idx="1870">
                  <c:v>47.952000000000005</c:v>
                </c:pt>
                <c:pt idx="1871">
                  <c:v>57.75</c:v>
                </c:pt>
                <c:pt idx="1872">
                  <c:v>57.75</c:v>
                </c:pt>
                <c:pt idx="1873">
                  <c:v>161.56800000000001</c:v>
                </c:pt>
                <c:pt idx="1874">
                  <c:v>35.880000000000003</c:v>
                </c:pt>
                <c:pt idx="1875">
                  <c:v>61.96</c:v>
                </c:pt>
                <c:pt idx="1876">
                  <c:v>34.86</c:v>
                </c:pt>
                <c:pt idx="1877">
                  <c:v>33.4</c:v>
                </c:pt>
                <c:pt idx="1878">
                  <c:v>33.4</c:v>
                </c:pt>
                <c:pt idx="1879">
                  <c:v>199.96</c:v>
                </c:pt>
                <c:pt idx="1880">
                  <c:v>47.04</c:v>
                </c:pt>
                <c:pt idx="1881">
                  <c:v>119.93999999999998</c:v>
                </c:pt>
                <c:pt idx="1882">
                  <c:v>61.38</c:v>
                </c:pt>
                <c:pt idx="1883">
                  <c:v>54.96</c:v>
                </c:pt>
                <c:pt idx="1884">
                  <c:v>45.527999999999999</c:v>
                </c:pt>
                <c:pt idx="1885">
                  <c:v>45.527999999999999</c:v>
                </c:pt>
                <c:pt idx="1886">
                  <c:v>45.527999999999999</c:v>
                </c:pt>
                <c:pt idx="1887">
                  <c:v>32.400000000000006</c:v>
                </c:pt>
                <c:pt idx="1888">
                  <c:v>422.85599999999999</c:v>
                </c:pt>
                <c:pt idx="1889">
                  <c:v>37.68</c:v>
                </c:pt>
                <c:pt idx="1890">
                  <c:v>40.479999999999997</c:v>
                </c:pt>
                <c:pt idx="1891">
                  <c:v>52.59</c:v>
                </c:pt>
                <c:pt idx="1892">
                  <c:v>56.3</c:v>
                </c:pt>
                <c:pt idx="1893">
                  <c:v>56.3</c:v>
                </c:pt>
                <c:pt idx="1894">
                  <c:v>56.28</c:v>
                </c:pt>
                <c:pt idx="1895">
                  <c:v>125.944</c:v>
                </c:pt>
                <c:pt idx="1896">
                  <c:v>62.8</c:v>
                </c:pt>
                <c:pt idx="1897">
                  <c:v>148.25700000000001</c:v>
                </c:pt>
                <c:pt idx="1898">
                  <c:v>31.36</c:v>
                </c:pt>
                <c:pt idx="1899">
                  <c:v>53.94</c:v>
                </c:pt>
                <c:pt idx="1900">
                  <c:v>250.27199999999999</c:v>
                </c:pt>
                <c:pt idx="1901">
                  <c:v>91.96</c:v>
                </c:pt>
                <c:pt idx="1902">
                  <c:v>43.056000000000004</c:v>
                </c:pt>
                <c:pt idx="1903">
                  <c:v>249.58400000000003</c:v>
                </c:pt>
                <c:pt idx="1904">
                  <c:v>95.976000000000013</c:v>
                </c:pt>
                <c:pt idx="1905">
                  <c:v>33.9</c:v>
                </c:pt>
                <c:pt idx="1906">
                  <c:v>33.9</c:v>
                </c:pt>
                <c:pt idx="1907">
                  <c:v>77.951999999999998</c:v>
                </c:pt>
                <c:pt idx="1908">
                  <c:v>32.400000000000006</c:v>
                </c:pt>
                <c:pt idx="1909">
                  <c:v>32.400000000000006</c:v>
                </c:pt>
                <c:pt idx="1910">
                  <c:v>32.400000000000006</c:v>
                </c:pt>
                <c:pt idx="1911">
                  <c:v>32.400000000000006</c:v>
                </c:pt>
                <c:pt idx="1912">
                  <c:v>32.400000000000006</c:v>
                </c:pt>
                <c:pt idx="1913">
                  <c:v>32.400000000000006</c:v>
                </c:pt>
                <c:pt idx="1914">
                  <c:v>32.400000000000006</c:v>
                </c:pt>
                <c:pt idx="1915">
                  <c:v>32.400000000000006</c:v>
                </c:pt>
                <c:pt idx="1916">
                  <c:v>32.400000000000006</c:v>
                </c:pt>
                <c:pt idx="1917">
                  <c:v>32.400000000000006</c:v>
                </c:pt>
                <c:pt idx="1918">
                  <c:v>32.400000000000006</c:v>
                </c:pt>
                <c:pt idx="1919">
                  <c:v>32.400000000000006</c:v>
                </c:pt>
                <c:pt idx="1920">
                  <c:v>32.400000000000006</c:v>
                </c:pt>
                <c:pt idx="1921">
                  <c:v>32.400000000000006</c:v>
                </c:pt>
                <c:pt idx="1922">
                  <c:v>44.384</c:v>
                </c:pt>
                <c:pt idx="1923">
                  <c:v>34.5</c:v>
                </c:pt>
                <c:pt idx="1924">
                  <c:v>34.5</c:v>
                </c:pt>
                <c:pt idx="1925">
                  <c:v>32.339999999999996</c:v>
                </c:pt>
                <c:pt idx="1926">
                  <c:v>33.74</c:v>
                </c:pt>
                <c:pt idx="1927">
                  <c:v>42.783999999999999</c:v>
                </c:pt>
                <c:pt idx="1928">
                  <c:v>59.519999999999996</c:v>
                </c:pt>
                <c:pt idx="1929">
                  <c:v>59.519999999999996</c:v>
                </c:pt>
                <c:pt idx="1930">
                  <c:v>59.519999999999996</c:v>
                </c:pt>
                <c:pt idx="1931">
                  <c:v>59.519999999999996</c:v>
                </c:pt>
                <c:pt idx="1932">
                  <c:v>30.88</c:v>
                </c:pt>
                <c:pt idx="1933">
                  <c:v>42.85</c:v>
                </c:pt>
                <c:pt idx="1934">
                  <c:v>45.28</c:v>
                </c:pt>
                <c:pt idx="1935">
                  <c:v>33.450000000000003</c:v>
                </c:pt>
                <c:pt idx="1936">
                  <c:v>34.950000000000003</c:v>
                </c:pt>
                <c:pt idx="1937">
                  <c:v>54.900000000000006</c:v>
                </c:pt>
                <c:pt idx="1938">
                  <c:v>136.46400000000003</c:v>
                </c:pt>
                <c:pt idx="1939">
                  <c:v>46.36</c:v>
                </c:pt>
                <c:pt idx="1940">
                  <c:v>40.752000000000002</c:v>
                </c:pt>
                <c:pt idx="1941">
                  <c:v>56.56</c:v>
                </c:pt>
                <c:pt idx="1942">
                  <c:v>54.48</c:v>
                </c:pt>
                <c:pt idx="1943">
                  <c:v>31.08</c:v>
                </c:pt>
                <c:pt idx="1944">
                  <c:v>60.89</c:v>
                </c:pt>
                <c:pt idx="1945">
                  <c:v>36.24</c:v>
                </c:pt>
                <c:pt idx="1946">
                  <c:v>45.056000000000004</c:v>
                </c:pt>
                <c:pt idx="1947">
                  <c:v>41.92</c:v>
                </c:pt>
                <c:pt idx="1948">
                  <c:v>121.536</c:v>
                </c:pt>
                <c:pt idx="1949">
                  <c:v>242.35200000000003</c:v>
                </c:pt>
                <c:pt idx="1950">
                  <c:v>90.882000000000005</c:v>
                </c:pt>
                <c:pt idx="1951">
                  <c:v>31.5</c:v>
                </c:pt>
                <c:pt idx="1952">
                  <c:v>71.98</c:v>
                </c:pt>
                <c:pt idx="1953">
                  <c:v>41.94</c:v>
                </c:pt>
                <c:pt idx="1954">
                  <c:v>43.120000000000005</c:v>
                </c:pt>
                <c:pt idx="1955">
                  <c:v>51.98</c:v>
                </c:pt>
                <c:pt idx="1956">
                  <c:v>32.75</c:v>
                </c:pt>
                <c:pt idx="1957">
                  <c:v>53.72</c:v>
                </c:pt>
                <c:pt idx="1958">
                  <c:v>149.94999999999999</c:v>
                </c:pt>
                <c:pt idx="1959">
                  <c:v>59.97</c:v>
                </c:pt>
                <c:pt idx="1960">
                  <c:v>83.25</c:v>
                </c:pt>
                <c:pt idx="1961">
                  <c:v>31.049999999999997</c:v>
                </c:pt>
                <c:pt idx="1962">
                  <c:v>31.049999999999997</c:v>
                </c:pt>
                <c:pt idx="1963">
                  <c:v>29.6</c:v>
                </c:pt>
                <c:pt idx="1964">
                  <c:v>29.6</c:v>
                </c:pt>
                <c:pt idx="1965">
                  <c:v>196.77600000000001</c:v>
                </c:pt>
                <c:pt idx="1966">
                  <c:v>196.77600000000001</c:v>
                </c:pt>
                <c:pt idx="1967">
                  <c:v>56.56</c:v>
                </c:pt>
                <c:pt idx="1968">
                  <c:v>35</c:v>
                </c:pt>
                <c:pt idx="1969">
                  <c:v>167.88800000000001</c:v>
                </c:pt>
                <c:pt idx="1970">
                  <c:v>58.730000000000004</c:v>
                </c:pt>
                <c:pt idx="1971">
                  <c:v>56.449999999999996</c:v>
                </c:pt>
                <c:pt idx="1972">
                  <c:v>44.46</c:v>
                </c:pt>
                <c:pt idx="1973">
                  <c:v>44.46</c:v>
                </c:pt>
                <c:pt idx="1974">
                  <c:v>29.339999999999996</c:v>
                </c:pt>
                <c:pt idx="1975">
                  <c:v>43.13</c:v>
                </c:pt>
                <c:pt idx="1976">
                  <c:v>29.900000000000002</c:v>
                </c:pt>
                <c:pt idx="1977">
                  <c:v>50.88</c:v>
                </c:pt>
                <c:pt idx="1978">
                  <c:v>31.12</c:v>
                </c:pt>
                <c:pt idx="1979">
                  <c:v>116.75999999999999</c:v>
                </c:pt>
                <c:pt idx="1980">
                  <c:v>40.479999999999997</c:v>
                </c:pt>
                <c:pt idx="1981">
                  <c:v>40.479999999999997</c:v>
                </c:pt>
                <c:pt idx="1982">
                  <c:v>40.176000000000002</c:v>
                </c:pt>
                <c:pt idx="1983">
                  <c:v>40.176000000000002</c:v>
                </c:pt>
                <c:pt idx="1984">
                  <c:v>104.01</c:v>
                </c:pt>
                <c:pt idx="1985">
                  <c:v>90.99</c:v>
                </c:pt>
                <c:pt idx="1986">
                  <c:v>40.096000000000004</c:v>
                </c:pt>
                <c:pt idx="1987">
                  <c:v>41.472000000000008</c:v>
                </c:pt>
                <c:pt idx="1988">
                  <c:v>41.472000000000008</c:v>
                </c:pt>
                <c:pt idx="1989">
                  <c:v>29.52</c:v>
                </c:pt>
                <c:pt idx="1990">
                  <c:v>111</c:v>
                </c:pt>
                <c:pt idx="1991">
                  <c:v>28.849999999999998</c:v>
                </c:pt>
                <c:pt idx="1992">
                  <c:v>32.04</c:v>
                </c:pt>
                <c:pt idx="1993">
                  <c:v>30</c:v>
                </c:pt>
                <c:pt idx="1994">
                  <c:v>72</c:v>
                </c:pt>
                <c:pt idx="1995">
                  <c:v>39.96</c:v>
                </c:pt>
                <c:pt idx="1996">
                  <c:v>47.82</c:v>
                </c:pt>
                <c:pt idx="1997">
                  <c:v>228.92</c:v>
                </c:pt>
                <c:pt idx="1998">
                  <c:v>228.92</c:v>
                </c:pt>
                <c:pt idx="1999">
                  <c:v>57.23</c:v>
                </c:pt>
                <c:pt idx="2000">
                  <c:v>30.44</c:v>
                </c:pt>
                <c:pt idx="2001">
                  <c:v>63.552000000000007</c:v>
                </c:pt>
                <c:pt idx="2002">
                  <c:v>43.26</c:v>
                </c:pt>
                <c:pt idx="2003">
                  <c:v>50.94</c:v>
                </c:pt>
                <c:pt idx="2004">
                  <c:v>59.903999999999996</c:v>
                </c:pt>
                <c:pt idx="2005">
                  <c:v>31.56</c:v>
                </c:pt>
                <c:pt idx="2006">
                  <c:v>54.5</c:v>
                </c:pt>
                <c:pt idx="2007">
                  <c:v>48.86</c:v>
                </c:pt>
                <c:pt idx="2008">
                  <c:v>41.6</c:v>
                </c:pt>
                <c:pt idx="2009">
                  <c:v>41.904000000000003</c:v>
                </c:pt>
                <c:pt idx="2010">
                  <c:v>239.66599999999997</c:v>
                </c:pt>
                <c:pt idx="2011">
                  <c:v>239.66599999999997</c:v>
                </c:pt>
                <c:pt idx="2012">
                  <c:v>29.97</c:v>
                </c:pt>
                <c:pt idx="2013">
                  <c:v>30.53</c:v>
                </c:pt>
                <c:pt idx="2014">
                  <c:v>159.98400000000001</c:v>
                </c:pt>
                <c:pt idx="2015">
                  <c:v>30.4</c:v>
                </c:pt>
                <c:pt idx="2016">
                  <c:v>186.304</c:v>
                </c:pt>
                <c:pt idx="2017">
                  <c:v>53.72</c:v>
                </c:pt>
                <c:pt idx="2018">
                  <c:v>29.04</c:v>
                </c:pt>
                <c:pt idx="2019">
                  <c:v>173.94</c:v>
                </c:pt>
                <c:pt idx="2020">
                  <c:v>51.449999999999996</c:v>
                </c:pt>
                <c:pt idx="2021">
                  <c:v>51.449999999999996</c:v>
                </c:pt>
                <c:pt idx="2022">
                  <c:v>30.18</c:v>
                </c:pt>
                <c:pt idx="2023">
                  <c:v>39.624000000000009</c:v>
                </c:pt>
                <c:pt idx="2024">
                  <c:v>158.36800000000002</c:v>
                </c:pt>
                <c:pt idx="2025">
                  <c:v>184.70400000000001</c:v>
                </c:pt>
                <c:pt idx="2026">
                  <c:v>123.136</c:v>
                </c:pt>
                <c:pt idx="2027">
                  <c:v>79.12</c:v>
                </c:pt>
                <c:pt idx="2028">
                  <c:v>59.97</c:v>
                </c:pt>
                <c:pt idx="2029">
                  <c:v>45.96</c:v>
                </c:pt>
                <c:pt idx="2030">
                  <c:v>47.952000000000005</c:v>
                </c:pt>
                <c:pt idx="2031">
                  <c:v>38.016000000000005</c:v>
                </c:pt>
                <c:pt idx="2032">
                  <c:v>122.352</c:v>
                </c:pt>
                <c:pt idx="2033">
                  <c:v>122.352</c:v>
                </c:pt>
                <c:pt idx="2034">
                  <c:v>29.24</c:v>
                </c:pt>
                <c:pt idx="2035">
                  <c:v>36.624000000000002</c:v>
                </c:pt>
                <c:pt idx="2036">
                  <c:v>156.79200000000003</c:v>
                </c:pt>
                <c:pt idx="2037">
                  <c:v>42.207999999999998</c:v>
                </c:pt>
                <c:pt idx="2038">
                  <c:v>121.79200000000002</c:v>
                </c:pt>
                <c:pt idx="2039">
                  <c:v>205.16400000000002</c:v>
                </c:pt>
                <c:pt idx="2040">
                  <c:v>31.799999999999997</c:v>
                </c:pt>
                <c:pt idx="2041">
                  <c:v>63.824000000000005</c:v>
                </c:pt>
                <c:pt idx="2042">
                  <c:v>40.096000000000004</c:v>
                </c:pt>
                <c:pt idx="2043">
                  <c:v>29.36</c:v>
                </c:pt>
                <c:pt idx="2044">
                  <c:v>29.339999999999996</c:v>
                </c:pt>
                <c:pt idx="2045">
                  <c:v>43.176000000000002</c:v>
                </c:pt>
                <c:pt idx="2046">
                  <c:v>29.97</c:v>
                </c:pt>
                <c:pt idx="2047">
                  <c:v>39.92</c:v>
                </c:pt>
                <c:pt idx="2048">
                  <c:v>29.900000000000002</c:v>
                </c:pt>
                <c:pt idx="2049">
                  <c:v>35.4</c:v>
                </c:pt>
                <c:pt idx="2050">
                  <c:v>35.4</c:v>
                </c:pt>
                <c:pt idx="2051">
                  <c:v>38.432000000000002</c:v>
                </c:pt>
                <c:pt idx="2052">
                  <c:v>172.76400000000001</c:v>
                </c:pt>
                <c:pt idx="2053">
                  <c:v>38.376000000000005</c:v>
                </c:pt>
                <c:pt idx="2054">
                  <c:v>35.340000000000003</c:v>
                </c:pt>
                <c:pt idx="2055">
                  <c:v>29.84</c:v>
                </c:pt>
                <c:pt idx="2056">
                  <c:v>49.5</c:v>
                </c:pt>
                <c:pt idx="2057">
                  <c:v>29.700000000000003</c:v>
                </c:pt>
                <c:pt idx="2058">
                  <c:v>28.4</c:v>
                </c:pt>
                <c:pt idx="2059">
                  <c:v>45.99</c:v>
                </c:pt>
                <c:pt idx="2060">
                  <c:v>29.61</c:v>
                </c:pt>
                <c:pt idx="2061">
                  <c:v>443.92</c:v>
                </c:pt>
                <c:pt idx="2062">
                  <c:v>665.88</c:v>
                </c:pt>
                <c:pt idx="2063">
                  <c:v>266.35200000000003</c:v>
                </c:pt>
                <c:pt idx="2064">
                  <c:v>28.91</c:v>
                </c:pt>
                <c:pt idx="2065">
                  <c:v>151.19200000000001</c:v>
                </c:pt>
                <c:pt idx="2066">
                  <c:v>33.92</c:v>
                </c:pt>
                <c:pt idx="2067">
                  <c:v>50.8</c:v>
                </c:pt>
                <c:pt idx="2068">
                  <c:v>47.984000000000002</c:v>
                </c:pt>
                <c:pt idx="2069">
                  <c:v>31.400000000000002</c:v>
                </c:pt>
                <c:pt idx="2070">
                  <c:v>26.9</c:v>
                </c:pt>
                <c:pt idx="2071">
                  <c:v>93.98</c:v>
                </c:pt>
                <c:pt idx="2072">
                  <c:v>46.900000000000006</c:v>
                </c:pt>
                <c:pt idx="2073">
                  <c:v>37.408000000000001</c:v>
                </c:pt>
                <c:pt idx="2074">
                  <c:v>37.408000000000001</c:v>
                </c:pt>
                <c:pt idx="2075">
                  <c:v>28.4</c:v>
                </c:pt>
                <c:pt idx="2076">
                  <c:v>30.36</c:v>
                </c:pt>
                <c:pt idx="2077">
                  <c:v>46.53</c:v>
                </c:pt>
                <c:pt idx="2078">
                  <c:v>26.549999999999997</c:v>
                </c:pt>
                <c:pt idx="2079">
                  <c:v>41.6</c:v>
                </c:pt>
                <c:pt idx="2080">
                  <c:v>35.856000000000002</c:v>
                </c:pt>
                <c:pt idx="2081">
                  <c:v>129.93</c:v>
                </c:pt>
                <c:pt idx="2082">
                  <c:v>129.93</c:v>
                </c:pt>
                <c:pt idx="2083">
                  <c:v>51.96</c:v>
                </c:pt>
                <c:pt idx="2084">
                  <c:v>39.960000000000008</c:v>
                </c:pt>
                <c:pt idx="2085">
                  <c:v>39.92</c:v>
                </c:pt>
                <c:pt idx="2086">
                  <c:v>72</c:v>
                </c:pt>
                <c:pt idx="2087">
                  <c:v>72</c:v>
                </c:pt>
                <c:pt idx="2088">
                  <c:v>93.888000000000005</c:v>
                </c:pt>
                <c:pt idx="2089">
                  <c:v>60.672000000000011</c:v>
                </c:pt>
                <c:pt idx="2090">
                  <c:v>128.744</c:v>
                </c:pt>
                <c:pt idx="2091">
                  <c:v>26.8</c:v>
                </c:pt>
                <c:pt idx="2092">
                  <c:v>32.97</c:v>
                </c:pt>
                <c:pt idx="2093">
                  <c:v>114.28800000000001</c:v>
                </c:pt>
                <c:pt idx="2094">
                  <c:v>29.22</c:v>
                </c:pt>
                <c:pt idx="2095">
                  <c:v>513.024</c:v>
                </c:pt>
                <c:pt idx="2096">
                  <c:v>26.16</c:v>
                </c:pt>
                <c:pt idx="2097">
                  <c:v>35.352000000000004</c:v>
                </c:pt>
                <c:pt idx="2098">
                  <c:v>36.56</c:v>
                </c:pt>
                <c:pt idx="2099">
                  <c:v>113.56800000000001</c:v>
                </c:pt>
                <c:pt idx="2100">
                  <c:v>26.55</c:v>
                </c:pt>
                <c:pt idx="2101">
                  <c:v>43.92</c:v>
                </c:pt>
                <c:pt idx="2102">
                  <c:v>25.44</c:v>
                </c:pt>
                <c:pt idx="2103">
                  <c:v>36.288000000000011</c:v>
                </c:pt>
                <c:pt idx="2104">
                  <c:v>36.288000000000011</c:v>
                </c:pt>
                <c:pt idx="2105">
                  <c:v>36.288000000000011</c:v>
                </c:pt>
                <c:pt idx="2106">
                  <c:v>37.608000000000004</c:v>
                </c:pt>
                <c:pt idx="2107">
                  <c:v>25.9</c:v>
                </c:pt>
                <c:pt idx="2108">
                  <c:v>77.951999999999998</c:v>
                </c:pt>
                <c:pt idx="2109">
                  <c:v>210.58</c:v>
                </c:pt>
                <c:pt idx="2110">
                  <c:v>201.584</c:v>
                </c:pt>
                <c:pt idx="2111">
                  <c:v>44.94</c:v>
                </c:pt>
                <c:pt idx="2112">
                  <c:v>33.552</c:v>
                </c:pt>
                <c:pt idx="2113">
                  <c:v>628.80999999999995</c:v>
                </c:pt>
                <c:pt idx="2114">
                  <c:v>26.7</c:v>
                </c:pt>
                <c:pt idx="2115">
                  <c:v>29.79</c:v>
                </c:pt>
                <c:pt idx="2116">
                  <c:v>40.032000000000004</c:v>
                </c:pt>
                <c:pt idx="2117">
                  <c:v>200.06400000000002</c:v>
                </c:pt>
                <c:pt idx="2118">
                  <c:v>34.700000000000003</c:v>
                </c:pt>
                <c:pt idx="2119">
                  <c:v>46.26</c:v>
                </c:pt>
                <c:pt idx="2120">
                  <c:v>25.92</c:v>
                </c:pt>
                <c:pt idx="2121">
                  <c:v>25.92</c:v>
                </c:pt>
                <c:pt idx="2122">
                  <c:v>25.92</c:v>
                </c:pt>
                <c:pt idx="2123">
                  <c:v>25.92</c:v>
                </c:pt>
                <c:pt idx="2124">
                  <c:v>25.92</c:v>
                </c:pt>
                <c:pt idx="2125">
                  <c:v>25.92</c:v>
                </c:pt>
                <c:pt idx="2126">
                  <c:v>25.92</c:v>
                </c:pt>
                <c:pt idx="2127">
                  <c:v>25.92</c:v>
                </c:pt>
                <c:pt idx="2128">
                  <c:v>44.400000000000006</c:v>
                </c:pt>
                <c:pt idx="2129">
                  <c:v>110.376</c:v>
                </c:pt>
                <c:pt idx="2130">
                  <c:v>99.28</c:v>
                </c:pt>
                <c:pt idx="2131">
                  <c:v>33.4</c:v>
                </c:pt>
                <c:pt idx="2132">
                  <c:v>140.73599999999999</c:v>
                </c:pt>
                <c:pt idx="2133">
                  <c:v>35.183999999999997</c:v>
                </c:pt>
                <c:pt idx="2134">
                  <c:v>89.544000000000011</c:v>
                </c:pt>
                <c:pt idx="2135">
                  <c:v>36.36</c:v>
                </c:pt>
                <c:pt idx="2136">
                  <c:v>35.04</c:v>
                </c:pt>
                <c:pt idx="2137">
                  <c:v>67.959999999999994</c:v>
                </c:pt>
                <c:pt idx="2138">
                  <c:v>139.80000000000001</c:v>
                </c:pt>
                <c:pt idx="2139">
                  <c:v>27.18</c:v>
                </c:pt>
                <c:pt idx="2140">
                  <c:v>40.74</c:v>
                </c:pt>
                <c:pt idx="2141">
                  <c:v>43.6</c:v>
                </c:pt>
                <c:pt idx="2142">
                  <c:v>81.199999999999989</c:v>
                </c:pt>
                <c:pt idx="2143">
                  <c:v>194.84800000000001</c:v>
                </c:pt>
                <c:pt idx="2144">
                  <c:v>37.463999999999999</c:v>
                </c:pt>
                <c:pt idx="2145">
                  <c:v>41.88</c:v>
                </c:pt>
                <c:pt idx="2146">
                  <c:v>323.13600000000002</c:v>
                </c:pt>
                <c:pt idx="2147">
                  <c:v>242.13600000000002</c:v>
                </c:pt>
                <c:pt idx="2148">
                  <c:v>120.98</c:v>
                </c:pt>
                <c:pt idx="2149">
                  <c:v>46.53</c:v>
                </c:pt>
                <c:pt idx="2150">
                  <c:v>35.56</c:v>
                </c:pt>
                <c:pt idx="2151">
                  <c:v>24.55</c:v>
                </c:pt>
                <c:pt idx="2152">
                  <c:v>46.26</c:v>
                </c:pt>
                <c:pt idx="2153">
                  <c:v>36.44</c:v>
                </c:pt>
                <c:pt idx="2154">
                  <c:v>50</c:v>
                </c:pt>
                <c:pt idx="2155">
                  <c:v>159.98400000000001</c:v>
                </c:pt>
                <c:pt idx="2156">
                  <c:v>95.984000000000009</c:v>
                </c:pt>
                <c:pt idx="2157">
                  <c:v>119.96000000000001</c:v>
                </c:pt>
                <c:pt idx="2158">
                  <c:v>190.72000000000003</c:v>
                </c:pt>
                <c:pt idx="2159">
                  <c:v>26.46</c:v>
                </c:pt>
                <c:pt idx="2160">
                  <c:v>39.659999999999997</c:v>
                </c:pt>
                <c:pt idx="2161">
                  <c:v>25.299999999999997</c:v>
                </c:pt>
                <c:pt idx="2162">
                  <c:v>26.400000000000002</c:v>
                </c:pt>
                <c:pt idx="2163">
                  <c:v>26.400000000000002</c:v>
                </c:pt>
                <c:pt idx="2164">
                  <c:v>36.544000000000004</c:v>
                </c:pt>
                <c:pt idx="2165">
                  <c:v>34.92</c:v>
                </c:pt>
                <c:pt idx="2166">
                  <c:v>43.92</c:v>
                </c:pt>
                <c:pt idx="2167">
                  <c:v>43.92</c:v>
                </c:pt>
                <c:pt idx="2168">
                  <c:v>30.32</c:v>
                </c:pt>
                <c:pt idx="2169">
                  <c:v>31.504000000000005</c:v>
                </c:pt>
                <c:pt idx="2170">
                  <c:v>43.68</c:v>
                </c:pt>
                <c:pt idx="2171">
                  <c:v>25.06</c:v>
                </c:pt>
                <c:pt idx="2172">
                  <c:v>25.06</c:v>
                </c:pt>
                <c:pt idx="2173">
                  <c:v>25.06</c:v>
                </c:pt>
                <c:pt idx="2174">
                  <c:v>25.06</c:v>
                </c:pt>
                <c:pt idx="2175">
                  <c:v>90.570000000000007</c:v>
                </c:pt>
                <c:pt idx="2176">
                  <c:v>33.568000000000005</c:v>
                </c:pt>
                <c:pt idx="2177">
                  <c:v>33.568000000000005</c:v>
                </c:pt>
                <c:pt idx="2178">
                  <c:v>167.84</c:v>
                </c:pt>
                <c:pt idx="2179">
                  <c:v>23.92</c:v>
                </c:pt>
                <c:pt idx="2180">
                  <c:v>23.92</c:v>
                </c:pt>
                <c:pt idx="2181">
                  <c:v>36.024000000000001</c:v>
                </c:pt>
                <c:pt idx="2182">
                  <c:v>33.44</c:v>
                </c:pt>
                <c:pt idx="2183">
                  <c:v>24.900000000000002</c:v>
                </c:pt>
                <c:pt idx="2184">
                  <c:v>37.44</c:v>
                </c:pt>
                <c:pt idx="2185">
                  <c:v>187.05600000000001</c:v>
                </c:pt>
                <c:pt idx="2186">
                  <c:v>23.36</c:v>
                </c:pt>
                <c:pt idx="2187">
                  <c:v>23.36</c:v>
                </c:pt>
                <c:pt idx="2188">
                  <c:v>24.849999999999998</c:v>
                </c:pt>
                <c:pt idx="2189">
                  <c:v>32.36</c:v>
                </c:pt>
                <c:pt idx="2190">
                  <c:v>58.248000000000005</c:v>
                </c:pt>
                <c:pt idx="2191">
                  <c:v>103.19200000000001</c:v>
                </c:pt>
                <c:pt idx="2192">
                  <c:v>39.99</c:v>
                </c:pt>
                <c:pt idx="2193">
                  <c:v>33.119999999999997</c:v>
                </c:pt>
                <c:pt idx="2194">
                  <c:v>25.2</c:v>
                </c:pt>
                <c:pt idx="2195">
                  <c:v>231.72</c:v>
                </c:pt>
                <c:pt idx="2196">
                  <c:v>27.58</c:v>
                </c:pt>
                <c:pt idx="2197">
                  <c:v>23.16</c:v>
                </c:pt>
                <c:pt idx="2198">
                  <c:v>29.68</c:v>
                </c:pt>
                <c:pt idx="2199">
                  <c:v>33.024000000000001</c:v>
                </c:pt>
                <c:pt idx="2200">
                  <c:v>25.68</c:v>
                </c:pt>
                <c:pt idx="2201">
                  <c:v>31.872000000000003</c:v>
                </c:pt>
                <c:pt idx="2202">
                  <c:v>24.56</c:v>
                </c:pt>
                <c:pt idx="2203">
                  <c:v>115.136</c:v>
                </c:pt>
                <c:pt idx="2204">
                  <c:v>91.92</c:v>
                </c:pt>
                <c:pt idx="2205">
                  <c:v>34.769999999999996</c:v>
                </c:pt>
                <c:pt idx="2206">
                  <c:v>36.672000000000004</c:v>
                </c:pt>
                <c:pt idx="2207">
                  <c:v>190.86</c:v>
                </c:pt>
                <c:pt idx="2208">
                  <c:v>44.02</c:v>
                </c:pt>
                <c:pt idx="2209">
                  <c:v>35.167999999999999</c:v>
                </c:pt>
                <c:pt idx="2210">
                  <c:v>28.44</c:v>
                </c:pt>
                <c:pt idx="2211">
                  <c:v>23.12</c:v>
                </c:pt>
                <c:pt idx="2212">
                  <c:v>36.240000000000009</c:v>
                </c:pt>
                <c:pt idx="2213">
                  <c:v>26.94</c:v>
                </c:pt>
                <c:pt idx="2214">
                  <c:v>39</c:v>
                </c:pt>
                <c:pt idx="2215">
                  <c:v>34.76</c:v>
                </c:pt>
                <c:pt idx="2216">
                  <c:v>300.904</c:v>
                </c:pt>
                <c:pt idx="2217">
                  <c:v>31.104000000000006</c:v>
                </c:pt>
                <c:pt idx="2218">
                  <c:v>22.96</c:v>
                </c:pt>
                <c:pt idx="2219">
                  <c:v>69.216000000000008</c:v>
                </c:pt>
                <c:pt idx="2220">
                  <c:v>27.42</c:v>
                </c:pt>
                <c:pt idx="2221">
                  <c:v>31.007999999999999</c:v>
                </c:pt>
                <c:pt idx="2222">
                  <c:v>24.96</c:v>
                </c:pt>
                <c:pt idx="2223">
                  <c:v>32.088000000000001</c:v>
                </c:pt>
                <c:pt idx="2224">
                  <c:v>22.919999999999998</c:v>
                </c:pt>
                <c:pt idx="2225">
                  <c:v>22.919999999999998</c:v>
                </c:pt>
                <c:pt idx="2226">
                  <c:v>23.88</c:v>
                </c:pt>
                <c:pt idx="2227">
                  <c:v>30.96</c:v>
                </c:pt>
                <c:pt idx="2228">
                  <c:v>32.064</c:v>
                </c:pt>
                <c:pt idx="2229">
                  <c:v>40.049999999999997</c:v>
                </c:pt>
                <c:pt idx="2230">
                  <c:v>43.099999999999994</c:v>
                </c:pt>
                <c:pt idx="2231">
                  <c:v>447.84</c:v>
                </c:pt>
                <c:pt idx="2232">
                  <c:v>39.92</c:v>
                </c:pt>
                <c:pt idx="2233">
                  <c:v>33.088000000000001</c:v>
                </c:pt>
                <c:pt idx="2234">
                  <c:v>39.880000000000003</c:v>
                </c:pt>
                <c:pt idx="2235">
                  <c:v>39.880000000000003</c:v>
                </c:pt>
                <c:pt idx="2236">
                  <c:v>37.17</c:v>
                </c:pt>
                <c:pt idx="2237">
                  <c:v>31.86</c:v>
                </c:pt>
                <c:pt idx="2238">
                  <c:v>34.271999999999998</c:v>
                </c:pt>
                <c:pt idx="2239">
                  <c:v>42.76</c:v>
                </c:pt>
                <c:pt idx="2240">
                  <c:v>32.896000000000001</c:v>
                </c:pt>
                <c:pt idx="2241">
                  <c:v>88.751999999999995</c:v>
                </c:pt>
                <c:pt idx="2242">
                  <c:v>28.4</c:v>
                </c:pt>
                <c:pt idx="2243">
                  <c:v>39.479999999999997</c:v>
                </c:pt>
                <c:pt idx="2244">
                  <c:v>275.96999999999997</c:v>
                </c:pt>
                <c:pt idx="2245">
                  <c:v>26.25</c:v>
                </c:pt>
                <c:pt idx="2246">
                  <c:v>22.92</c:v>
                </c:pt>
                <c:pt idx="2247">
                  <c:v>23.34</c:v>
                </c:pt>
                <c:pt idx="2248">
                  <c:v>97.424000000000007</c:v>
                </c:pt>
                <c:pt idx="2249">
                  <c:v>273.95999999999998</c:v>
                </c:pt>
                <c:pt idx="2250">
                  <c:v>21.88</c:v>
                </c:pt>
                <c:pt idx="2251">
                  <c:v>21.84</c:v>
                </c:pt>
                <c:pt idx="2252">
                  <c:v>41.96</c:v>
                </c:pt>
                <c:pt idx="2253">
                  <c:v>41.96</c:v>
                </c:pt>
                <c:pt idx="2254">
                  <c:v>41.96</c:v>
                </c:pt>
                <c:pt idx="2255">
                  <c:v>41.910000000000004</c:v>
                </c:pt>
                <c:pt idx="2256">
                  <c:v>87.168000000000006</c:v>
                </c:pt>
                <c:pt idx="2257">
                  <c:v>31.104000000000006</c:v>
                </c:pt>
                <c:pt idx="2258">
                  <c:v>31.104000000000006</c:v>
                </c:pt>
                <c:pt idx="2259">
                  <c:v>31.104000000000006</c:v>
                </c:pt>
                <c:pt idx="2260">
                  <c:v>31.104000000000006</c:v>
                </c:pt>
                <c:pt idx="2261">
                  <c:v>31.104000000000006</c:v>
                </c:pt>
                <c:pt idx="2262">
                  <c:v>23.66</c:v>
                </c:pt>
                <c:pt idx="2263">
                  <c:v>36.269999999999996</c:v>
                </c:pt>
                <c:pt idx="2264">
                  <c:v>43.5</c:v>
                </c:pt>
                <c:pt idx="2265">
                  <c:v>289.56799999999998</c:v>
                </c:pt>
                <c:pt idx="2266">
                  <c:v>38.619999999999997</c:v>
                </c:pt>
                <c:pt idx="2267">
                  <c:v>29.808</c:v>
                </c:pt>
                <c:pt idx="2268">
                  <c:v>34.79</c:v>
                </c:pt>
                <c:pt idx="2269">
                  <c:v>107.44</c:v>
                </c:pt>
                <c:pt idx="2270">
                  <c:v>22.38</c:v>
                </c:pt>
                <c:pt idx="2271">
                  <c:v>23.849999999999998</c:v>
                </c:pt>
                <c:pt idx="2272">
                  <c:v>22.32</c:v>
                </c:pt>
                <c:pt idx="2273">
                  <c:v>106.8</c:v>
                </c:pt>
                <c:pt idx="2274">
                  <c:v>170.35200000000003</c:v>
                </c:pt>
                <c:pt idx="2275">
                  <c:v>63.882000000000005</c:v>
                </c:pt>
                <c:pt idx="2276">
                  <c:v>40.879999999999995</c:v>
                </c:pt>
                <c:pt idx="2277">
                  <c:v>30.352</c:v>
                </c:pt>
                <c:pt idx="2278">
                  <c:v>22.05</c:v>
                </c:pt>
                <c:pt idx="2279">
                  <c:v>281.904</c:v>
                </c:pt>
                <c:pt idx="2280">
                  <c:v>25.16</c:v>
                </c:pt>
                <c:pt idx="2281">
                  <c:v>33.792000000000002</c:v>
                </c:pt>
                <c:pt idx="2282">
                  <c:v>37.68</c:v>
                </c:pt>
                <c:pt idx="2283">
                  <c:v>35.06</c:v>
                </c:pt>
                <c:pt idx="2284">
                  <c:v>23.88</c:v>
                </c:pt>
                <c:pt idx="2285">
                  <c:v>31.84</c:v>
                </c:pt>
                <c:pt idx="2286">
                  <c:v>50</c:v>
                </c:pt>
                <c:pt idx="2287">
                  <c:v>167.976</c:v>
                </c:pt>
                <c:pt idx="2288">
                  <c:v>40.29</c:v>
                </c:pt>
                <c:pt idx="2289">
                  <c:v>41.86</c:v>
                </c:pt>
                <c:pt idx="2290">
                  <c:v>23.2</c:v>
                </c:pt>
                <c:pt idx="2291">
                  <c:v>22.200000000000003</c:v>
                </c:pt>
                <c:pt idx="2292">
                  <c:v>33.375999999999998</c:v>
                </c:pt>
                <c:pt idx="2293">
                  <c:v>35.96</c:v>
                </c:pt>
                <c:pt idx="2294">
                  <c:v>27.792000000000002</c:v>
                </c:pt>
                <c:pt idx="2295">
                  <c:v>31.56</c:v>
                </c:pt>
                <c:pt idx="2296">
                  <c:v>31.56</c:v>
                </c:pt>
                <c:pt idx="2297">
                  <c:v>31.56</c:v>
                </c:pt>
                <c:pt idx="2298">
                  <c:v>34.650000000000006</c:v>
                </c:pt>
                <c:pt idx="2299">
                  <c:v>28.672000000000004</c:v>
                </c:pt>
                <c:pt idx="2300">
                  <c:v>51.967999999999996</c:v>
                </c:pt>
                <c:pt idx="2301">
                  <c:v>51.967999999999996</c:v>
                </c:pt>
                <c:pt idx="2302">
                  <c:v>129.91999999999999</c:v>
                </c:pt>
                <c:pt idx="2303">
                  <c:v>24.700000000000003</c:v>
                </c:pt>
                <c:pt idx="2304">
                  <c:v>39.900000000000006</c:v>
                </c:pt>
                <c:pt idx="2305">
                  <c:v>32.400000000000006</c:v>
                </c:pt>
                <c:pt idx="2306">
                  <c:v>82.800000000000011</c:v>
                </c:pt>
                <c:pt idx="2307">
                  <c:v>344.90999999999997</c:v>
                </c:pt>
                <c:pt idx="2308">
                  <c:v>30.576000000000001</c:v>
                </c:pt>
                <c:pt idx="2309">
                  <c:v>39.68</c:v>
                </c:pt>
                <c:pt idx="2310">
                  <c:v>39.68</c:v>
                </c:pt>
                <c:pt idx="2311">
                  <c:v>21.93</c:v>
                </c:pt>
                <c:pt idx="2312">
                  <c:v>21.93</c:v>
                </c:pt>
                <c:pt idx="2313">
                  <c:v>102.59200000000001</c:v>
                </c:pt>
                <c:pt idx="2314">
                  <c:v>22.72</c:v>
                </c:pt>
                <c:pt idx="2315">
                  <c:v>53.699999999999996</c:v>
                </c:pt>
                <c:pt idx="2316">
                  <c:v>35.099999999999994</c:v>
                </c:pt>
                <c:pt idx="2317">
                  <c:v>67.36</c:v>
                </c:pt>
                <c:pt idx="2318">
                  <c:v>28.8</c:v>
                </c:pt>
                <c:pt idx="2319">
                  <c:v>35.979999999999997</c:v>
                </c:pt>
                <c:pt idx="2320">
                  <c:v>40.29</c:v>
                </c:pt>
                <c:pt idx="2321">
                  <c:v>28.752000000000002</c:v>
                </c:pt>
                <c:pt idx="2322">
                  <c:v>21.400000000000002</c:v>
                </c:pt>
                <c:pt idx="2323">
                  <c:v>160.77600000000001</c:v>
                </c:pt>
                <c:pt idx="2324">
                  <c:v>31.400000000000002</c:v>
                </c:pt>
                <c:pt idx="2325">
                  <c:v>34.58</c:v>
                </c:pt>
                <c:pt idx="2326">
                  <c:v>29.664000000000001</c:v>
                </c:pt>
                <c:pt idx="2327">
                  <c:v>88.960000000000008</c:v>
                </c:pt>
                <c:pt idx="2328">
                  <c:v>27.76</c:v>
                </c:pt>
                <c:pt idx="2329">
                  <c:v>55.5</c:v>
                </c:pt>
                <c:pt idx="2330">
                  <c:v>36.99</c:v>
                </c:pt>
                <c:pt idx="2331">
                  <c:v>113.88800000000002</c:v>
                </c:pt>
                <c:pt idx="2332">
                  <c:v>29.472000000000001</c:v>
                </c:pt>
                <c:pt idx="2333">
                  <c:v>29.472000000000001</c:v>
                </c:pt>
                <c:pt idx="2334">
                  <c:v>21.6</c:v>
                </c:pt>
                <c:pt idx="2335">
                  <c:v>20.7</c:v>
                </c:pt>
                <c:pt idx="2336">
                  <c:v>20.7</c:v>
                </c:pt>
                <c:pt idx="2337">
                  <c:v>20.7</c:v>
                </c:pt>
                <c:pt idx="2338">
                  <c:v>34.24</c:v>
                </c:pt>
                <c:pt idx="2339">
                  <c:v>132.16</c:v>
                </c:pt>
                <c:pt idx="2340">
                  <c:v>30.48</c:v>
                </c:pt>
                <c:pt idx="2341">
                  <c:v>21.98</c:v>
                </c:pt>
                <c:pt idx="2342">
                  <c:v>36.630000000000003</c:v>
                </c:pt>
                <c:pt idx="2343">
                  <c:v>27.46</c:v>
                </c:pt>
                <c:pt idx="2344">
                  <c:v>27.46</c:v>
                </c:pt>
                <c:pt idx="2345">
                  <c:v>20.16</c:v>
                </c:pt>
                <c:pt idx="2346">
                  <c:v>20.16</c:v>
                </c:pt>
                <c:pt idx="2347">
                  <c:v>20.16</c:v>
                </c:pt>
                <c:pt idx="2348">
                  <c:v>29.24</c:v>
                </c:pt>
                <c:pt idx="2349">
                  <c:v>29.24</c:v>
                </c:pt>
                <c:pt idx="2350">
                  <c:v>27.216000000000001</c:v>
                </c:pt>
                <c:pt idx="2351">
                  <c:v>20.94</c:v>
                </c:pt>
                <c:pt idx="2352">
                  <c:v>98.328000000000003</c:v>
                </c:pt>
                <c:pt idx="2353">
                  <c:v>29.120000000000005</c:v>
                </c:pt>
                <c:pt idx="2354">
                  <c:v>21.34</c:v>
                </c:pt>
                <c:pt idx="2355">
                  <c:v>98.16</c:v>
                </c:pt>
                <c:pt idx="2356">
                  <c:v>52.272000000000006</c:v>
                </c:pt>
                <c:pt idx="2357">
                  <c:v>22.77</c:v>
                </c:pt>
                <c:pt idx="2358">
                  <c:v>39.072000000000003</c:v>
                </c:pt>
                <c:pt idx="2359">
                  <c:v>64.959999999999994</c:v>
                </c:pt>
                <c:pt idx="2360">
                  <c:v>26.880000000000003</c:v>
                </c:pt>
                <c:pt idx="2361">
                  <c:v>194.7</c:v>
                </c:pt>
                <c:pt idx="2362">
                  <c:v>242.94</c:v>
                </c:pt>
                <c:pt idx="2363">
                  <c:v>242.94</c:v>
                </c:pt>
                <c:pt idx="2364">
                  <c:v>35.97</c:v>
                </c:pt>
                <c:pt idx="2365">
                  <c:v>34.650000000000006</c:v>
                </c:pt>
                <c:pt idx="2366">
                  <c:v>193.95000000000002</c:v>
                </c:pt>
                <c:pt idx="2367">
                  <c:v>35.910000000000004</c:v>
                </c:pt>
                <c:pt idx="2368">
                  <c:v>35.910000000000004</c:v>
                </c:pt>
                <c:pt idx="2369">
                  <c:v>20.62</c:v>
                </c:pt>
                <c:pt idx="2370">
                  <c:v>27.680000000000003</c:v>
                </c:pt>
                <c:pt idx="2371">
                  <c:v>45.568000000000005</c:v>
                </c:pt>
                <c:pt idx="2372">
                  <c:v>22</c:v>
                </c:pt>
                <c:pt idx="2373">
                  <c:v>35.168000000000006</c:v>
                </c:pt>
                <c:pt idx="2374">
                  <c:v>35.168000000000006</c:v>
                </c:pt>
                <c:pt idx="2375">
                  <c:v>30.816000000000003</c:v>
                </c:pt>
                <c:pt idx="2376">
                  <c:v>20.04</c:v>
                </c:pt>
                <c:pt idx="2377">
                  <c:v>20.04</c:v>
                </c:pt>
                <c:pt idx="2378">
                  <c:v>20.88</c:v>
                </c:pt>
                <c:pt idx="2379">
                  <c:v>19.600000000000001</c:v>
                </c:pt>
                <c:pt idx="2380">
                  <c:v>20</c:v>
                </c:pt>
                <c:pt idx="2381">
                  <c:v>95.992000000000004</c:v>
                </c:pt>
                <c:pt idx="2382">
                  <c:v>95.968000000000004</c:v>
                </c:pt>
                <c:pt idx="2383">
                  <c:v>95.94</c:v>
                </c:pt>
                <c:pt idx="2384">
                  <c:v>30.672000000000001</c:v>
                </c:pt>
                <c:pt idx="2385">
                  <c:v>26.423999999999999</c:v>
                </c:pt>
                <c:pt idx="2386">
                  <c:v>63.824000000000005</c:v>
                </c:pt>
                <c:pt idx="2387">
                  <c:v>95.616</c:v>
                </c:pt>
                <c:pt idx="2388">
                  <c:v>26.352000000000004</c:v>
                </c:pt>
                <c:pt idx="2389">
                  <c:v>477.24</c:v>
                </c:pt>
                <c:pt idx="2390">
                  <c:v>34.049999999999997</c:v>
                </c:pt>
                <c:pt idx="2391">
                  <c:v>27.240000000000002</c:v>
                </c:pt>
                <c:pt idx="2392">
                  <c:v>19.440000000000001</c:v>
                </c:pt>
                <c:pt idx="2393">
                  <c:v>20.23</c:v>
                </c:pt>
                <c:pt idx="2394">
                  <c:v>20.65</c:v>
                </c:pt>
                <c:pt idx="2395">
                  <c:v>49.96</c:v>
                </c:pt>
                <c:pt idx="2396">
                  <c:v>30.336000000000002</c:v>
                </c:pt>
                <c:pt idx="2397">
                  <c:v>107.98399999999999</c:v>
                </c:pt>
                <c:pt idx="2398">
                  <c:v>25.920000000000005</c:v>
                </c:pt>
                <c:pt idx="2399">
                  <c:v>25.920000000000005</c:v>
                </c:pt>
                <c:pt idx="2400">
                  <c:v>19.98</c:v>
                </c:pt>
                <c:pt idx="2401">
                  <c:v>19.920000000000002</c:v>
                </c:pt>
                <c:pt idx="2402">
                  <c:v>20.34</c:v>
                </c:pt>
                <c:pt idx="2403">
                  <c:v>26.720000000000002</c:v>
                </c:pt>
                <c:pt idx="2404">
                  <c:v>26.720000000000002</c:v>
                </c:pt>
                <c:pt idx="2405">
                  <c:v>28.752000000000002</c:v>
                </c:pt>
                <c:pt idx="2406">
                  <c:v>19.440000000000001</c:v>
                </c:pt>
                <c:pt idx="2407">
                  <c:v>19.440000000000001</c:v>
                </c:pt>
                <c:pt idx="2408">
                  <c:v>19.440000000000001</c:v>
                </c:pt>
                <c:pt idx="2409">
                  <c:v>19.440000000000001</c:v>
                </c:pt>
                <c:pt idx="2410">
                  <c:v>19.440000000000001</c:v>
                </c:pt>
                <c:pt idx="2411">
                  <c:v>19.440000000000001</c:v>
                </c:pt>
                <c:pt idx="2412">
                  <c:v>19.440000000000001</c:v>
                </c:pt>
                <c:pt idx="2413">
                  <c:v>19.440000000000001</c:v>
                </c:pt>
                <c:pt idx="2414">
                  <c:v>19.440000000000001</c:v>
                </c:pt>
                <c:pt idx="2415">
                  <c:v>19.440000000000001</c:v>
                </c:pt>
                <c:pt idx="2416">
                  <c:v>19.440000000000001</c:v>
                </c:pt>
                <c:pt idx="2417">
                  <c:v>19.440000000000001</c:v>
                </c:pt>
                <c:pt idx="2418">
                  <c:v>19.440000000000001</c:v>
                </c:pt>
                <c:pt idx="2419">
                  <c:v>19.440000000000001</c:v>
                </c:pt>
                <c:pt idx="2420">
                  <c:v>19.440000000000001</c:v>
                </c:pt>
                <c:pt idx="2421">
                  <c:v>19.440000000000001</c:v>
                </c:pt>
                <c:pt idx="2422">
                  <c:v>19.440000000000001</c:v>
                </c:pt>
                <c:pt idx="2423">
                  <c:v>19.440000000000001</c:v>
                </c:pt>
                <c:pt idx="2424">
                  <c:v>19.440000000000001</c:v>
                </c:pt>
                <c:pt idx="2425">
                  <c:v>19.04</c:v>
                </c:pt>
                <c:pt idx="2426">
                  <c:v>27.42</c:v>
                </c:pt>
                <c:pt idx="2427">
                  <c:v>33.28</c:v>
                </c:pt>
                <c:pt idx="2428">
                  <c:v>27.36</c:v>
                </c:pt>
                <c:pt idx="2429">
                  <c:v>232.54999999999998</c:v>
                </c:pt>
                <c:pt idx="2430">
                  <c:v>123.92000000000002</c:v>
                </c:pt>
                <c:pt idx="2431">
                  <c:v>19.36</c:v>
                </c:pt>
                <c:pt idx="2432">
                  <c:v>24.704000000000001</c:v>
                </c:pt>
                <c:pt idx="2433">
                  <c:v>29.600000000000005</c:v>
                </c:pt>
                <c:pt idx="2434">
                  <c:v>123.256</c:v>
                </c:pt>
                <c:pt idx="2435">
                  <c:v>105.584</c:v>
                </c:pt>
                <c:pt idx="2436">
                  <c:v>34.200000000000003</c:v>
                </c:pt>
                <c:pt idx="2437">
                  <c:v>20.07</c:v>
                </c:pt>
                <c:pt idx="2438">
                  <c:v>32.94</c:v>
                </c:pt>
                <c:pt idx="2439">
                  <c:v>26.336000000000002</c:v>
                </c:pt>
                <c:pt idx="2440">
                  <c:v>20.439999999999998</c:v>
                </c:pt>
                <c:pt idx="2441">
                  <c:v>27.86</c:v>
                </c:pt>
                <c:pt idx="2442">
                  <c:v>73.536000000000001</c:v>
                </c:pt>
                <c:pt idx="2443">
                  <c:v>25.344000000000001</c:v>
                </c:pt>
                <c:pt idx="2444">
                  <c:v>146.952</c:v>
                </c:pt>
                <c:pt idx="2445">
                  <c:v>45.888000000000005</c:v>
                </c:pt>
                <c:pt idx="2446">
                  <c:v>81.567999999999998</c:v>
                </c:pt>
                <c:pt idx="2447">
                  <c:v>18.28</c:v>
                </c:pt>
                <c:pt idx="2448">
                  <c:v>60.864000000000004</c:v>
                </c:pt>
                <c:pt idx="2449">
                  <c:v>18.240000000000002</c:v>
                </c:pt>
                <c:pt idx="2450">
                  <c:v>18.240000000000002</c:v>
                </c:pt>
                <c:pt idx="2451">
                  <c:v>18.97</c:v>
                </c:pt>
                <c:pt idx="2452">
                  <c:v>22.200000000000003</c:v>
                </c:pt>
                <c:pt idx="2453">
                  <c:v>22.200000000000003</c:v>
                </c:pt>
                <c:pt idx="2454">
                  <c:v>909.12</c:v>
                </c:pt>
                <c:pt idx="2455">
                  <c:v>25.92</c:v>
                </c:pt>
                <c:pt idx="2456">
                  <c:v>25.920000000000005</c:v>
                </c:pt>
                <c:pt idx="2457">
                  <c:v>25.920000000000005</c:v>
                </c:pt>
                <c:pt idx="2458">
                  <c:v>25.920000000000005</c:v>
                </c:pt>
                <c:pt idx="2459">
                  <c:v>25.920000000000005</c:v>
                </c:pt>
                <c:pt idx="2460">
                  <c:v>25.920000000000005</c:v>
                </c:pt>
                <c:pt idx="2461">
                  <c:v>27.888000000000002</c:v>
                </c:pt>
                <c:pt idx="2462">
                  <c:v>19.649999999999999</c:v>
                </c:pt>
                <c:pt idx="2463">
                  <c:v>19.649999999999999</c:v>
                </c:pt>
                <c:pt idx="2464">
                  <c:v>25.824000000000002</c:v>
                </c:pt>
                <c:pt idx="2465">
                  <c:v>20.97</c:v>
                </c:pt>
                <c:pt idx="2466">
                  <c:v>29.049999999999997</c:v>
                </c:pt>
                <c:pt idx="2467">
                  <c:v>18.760000000000002</c:v>
                </c:pt>
                <c:pt idx="2468">
                  <c:v>18.75</c:v>
                </c:pt>
                <c:pt idx="2469">
                  <c:v>18.75</c:v>
                </c:pt>
                <c:pt idx="2470">
                  <c:v>71.975999999999999</c:v>
                </c:pt>
                <c:pt idx="2471">
                  <c:v>71.975999999999999</c:v>
                </c:pt>
                <c:pt idx="2472">
                  <c:v>19.98</c:v>
                </c:pt>
                <c:pt idx="2473">
                  <c:v>449.15</c:v>
                </c:pt>
                <c:pt idx="2474">
                  <c:v>19.899999999999999</c:v>
                </c:pt>
                <c:pt idx="2475">
                  <c:v>25.584000000000003</c:v>
                </c:pt>
                <c:pt idx="2476">
                  <c:v>25.584000000000003</c:v>
                </c:pt>
                <c:pt idx="2477">
                  <c:v>54.992000000000004</c:v>
                </c:pt>
                <c:pt idx="2478">
                  <c:v>19</c:v>
                </c:pt>
                <c:pt idx="2479">
                  <c:v>59.48</c:v>
                </c:pt>
                <c:pt idx="2480">
                  <c:v>23.680000000000003</c:v>
                </c:pt>
                <c:pt idx="2481">
                  <c:v>23.680000000000003</c:v>
                </c:pt>
                <c:pt idx="2482">
                  <c:v>23.680000000000003</c:v>
                </c:pt>
                <c:pt idx="2483">
                  <c:v>443.92</c:v>
                </c:pt>
                <c:pt idx="2484">
                  <c:v>177.56800000000001</c:v>
                </c:pt>
                <c:pt idx="2485">
                  <c:v>25.344000000000001</c:v>
                </c:pt>
                <c:pt idx="2486">
                  <c:v>22.740000000000002</c:v>
                </c:pt>
                <c:pt idx="2487">
                  <c:v>24.448</c:v>
                </c:pt>
                <c:pt idx="2488">
                  <c:v>24.448</c:v>
                </c:pt>
                <c:pt idx="2489">
                  <c:v>27.263999999999999</c:v>
                </c:pt>
                <c:pt idx="2490">
                  <c:v>20.04</c:v>
                </c:pt>
                <c:pt idx="2491">
                  <c:v>54.207999999999998</c:v>
                </c:pt>
                <c:pt idx="2492">
                  <c:v>23.472000000000001</c:v>
                </c:pt>
                <c:pt idx="2493">
                  <c:v>37.056000000000004</c:v>
                </c:pt>
                <c:pt idx="2494">
                  <c:v>41.9</c:v>
                </c:pt>
                <c:pt idx="2495">
                  <c:v>17.940000000000001</c:v>
                </c:pt>
                <c:pt idx="2496">
                  <c:v>17.940000000000001</c:v>
                </c:pt>
                <c:pt idx="2497">
                  <c:v>17.940000000000001</c:v>
                </c:pt>
                <c:pt idx="2498">
                  <c:v>17.940000000000001</c:v>
                </c:pt>
                <c:pt idx="2499">
                  <c:v>17.899999999999999</c:v>
                </c:pt>
                <c:pt idx="2500">
                  <c:v>26.975999999999999</c:v>
                </c:pt>
                <c:pt idx="2501">
                  <c:v>19.049999999999997</c:v>
                </c:pt>
                <c:pt idx="2502">
                  <c:v>19.049999999999997</c:v>
                </c:pt>
                <c:pt idx="2503">
                  <c:v>24.27</c:v>
                </c:pt>
                <c:pt idx="2504">
                  <c:v>21.299999999999997</c:v>
                </c:pt>
                <c:pt idx="2505">
                  <c:v>30.36</c:v>
                </c:pt>
                <c:pt idx="2506">
                  <c:v>69.712000000000003</c:v>
                </c:pt>
                <c:pt idx="2507">
                  <c:v>18.54</c:v>
                </c:pt>
                <c:pt idx="2508">
                  <c:v>18.54</c:v>
                </c:pt>
                <c:pt idx="2509">
                  <c:v>20.239999999999998</c:v>
                </c:pt>
                <c:pt idx="2510">
                  <c:v>18.899999999999999</c:v>
                </c:pt>
                <c:pt idx="2511">
                  <c:v>18.899999999999999</c:v>
                </c:pt>
                <c:pt idx="2512">
                  <c:v>18.899999999999999</c:v>
                </c:pt>
                <c:pt idx="2513">
                  <c:v>99.13600000000001</c:v>
                </c:pt>
                <c:pt idx="2514">
                  <c:v>86.62</c:v>
                </c:pt>
                <c:pt idx="2515">
                  <c:v>17.64</c:v>
                </c:pt>
                <c:pt idx="2516">
                  <c:v>29.79</c:v>
                </c:pt>
                <c:pt idx="2517">
                  <c:v>25.4</c:v>
                </c:pt>
                <c:pt idx="2518">
                  <c:v>25.4</c:v>
                </c:pt>
                <c:pt idx="2519">
                  <c:v>66.300000000000011</c:v>
                </c:pt>
                <c:pt idx="2520">
                  <c:v>66.300000000000011</c:v>
                </c:pt>
                <c:pt idx="2521">
                  <c:v>17.920000000000002</c:v>
                </c:pt>
                <c:pt idx="2522">
                  <c:v>19.98</c:v>
                </c:pt>
                <c:pt idx="2523">
                  <c:v>137.352</c:v>
                </c:pt>
                <c:pt idx="2524">
                  <c:v>18.240000000000002</c:v>
                </c:pt>
                <c:pt idx="2525">
                  <c:v>21.98</c:v>
                </c:pt>
                <c:pt idx="2526">
                  <c:v>48.896000000000001</c:v>
                </c:pt>
                <c:pt idx="2527">
                  <c:v>68.432000000000016</c:v>
                </c:pt>
                <c:pt idx="2528">
                  <c:v>109.764</c:v>
                </c:pt>
                <c:pt idx="2529">
                  <c:v>18.96</c:v>
                </c:pt>
                <c:pt idx="2530">
                  <c:v>23.52</c:v>
                </c:pt>
                <c:pt idx="2531">
                  <c:v>113.55200000000001</c:v>
                </c:pt>
                <c:pt idx="2532">
                  <c:v>44.75</c:v>
                </c:pt>
                <c:pt idx="2533">
                  <c:v>339.92000000000007</c:v>
                </c:pt>
                <c:pt idx="2534">
                  <c:v>17.34</c:v>
                </c:pt>
                <c:pt idx="2535">
                  <c:v>49.98</c:v>
                </c:pt>
                <c:pt idx="2536">
                  <c:v>32.67</c:v>
                </c:pt>
                <c:pt idx="2537">
                  <c:v>16.98</c:v>
                </c:pt>
                <c:pt idx="2538">
                  <c:v>31.44</c:v>
                </c:pt>
                <c:pt idx="2539">
                  <c:v>31.44</c:v>
                </c:pt>
                <c:pt idx="2540">
                  <c:v>31.44</c:v>
                </c:pt>
                <c:pt idx="2541">
                  <c:v>211.96</c:v>
                </c:pt>
                <c:pt idx="2542">
                  <c:v>32.56</c:v>
                </c:pt>
                <c:pt idx="2543">
                  <c:v>29.160000000000004</c:v>
                </c:pt>
                <c:pt idx="2544">
                  <c:v>67.56</c:v>
                </c:pt>
                <c:pt idx="2545">
                  <c:v>17.52</c:v>
                </c:pt>
                <c:pt idx="2546">
                  <c:v>24.896000000000001</c:v>
                </c:pt>
                <c:pt idx="2547">
                  <c:v>47.975999999999999</c:v>
                </c:pt>
                <c:pt idx="2548">
                  <c:v>31.08</c:v>
                </c:pt>
                <c:pt idx="2549">
                  <c:v>23.120000000000005</c:v>
                </c:pt>
                <c:pt idx="2550">
                  <c:v>24.816000000000003</c:v>
                </c:pt>
                <c:pt idx="2551">
                  <c:v>16.740000000000002</c:v>
                </c:pt>
                <c:pt idx="2552">
                  <c:v>32.129999999999995</c:v>
                </c:pt>
                <c:pt idx="2553">
                  <c:v>35.167999999999999</c:v>
                </c:pt>
                <c:pt idx="2554">
                  <c:v>35.167999999999999</c:v>
                </c:pt>
                <c:pt idx="2555">
                  <c:v>74.239999999999995</c:v>
                </c:pt>
                <c:pt idx="2556">
                  <c:v>31.744</c:v>
                </c:pt>
                <c:pt idx="2557">
                  <c:v>30.84</c:v>
                </c:pt>
                <c:pt idx="2558">
                  <c:v>23.744</c:v>
                </c:pt>
                <c:pt idx="2559">
                  <c:v>19.760000000000002</c:v>
                </c:pt>
                <c:pt idx="2560">
                  <c:v>19.760000000000002</c:v>
                </c:pt>
                <c:pt idx="2561">
                  <c:v>31.92</c:v>
                </c:pt>
                <c:pt idx="2562">
                  <c:v>51.016000000000005</c:v>
                </c:pt>
                <c:pt idx="2563">
                  <c:v>41.424000000000007</c:v>
                </c:pt>
                <c:pt idx="2564">
                  <c:v>41.424000000000007</c:v>
                </c:pt>
                <c:pt idx="2565">
                  <c:v>73.584000000000003</c:v>
                </c:pt>
                <c:pt idx="2566">
                  <c:v>33</c:v>
                </c:pt>
                <c:pt idx="2567">
                  <c:v>17.52</c:v>
                </c:pt>
                <c:pt idx="2568">
                  <c:v>109.59200000000001</c:v>
                </c:pt>
                <c:pt idx="2569">
                  <c:v>24.900000000000002</c:v>
                </c:pt>
                <c:pt idx="2570">
                  <c:v>17.48</c:v>
                </c:pt>
                <c:pt idx="2571">
                  <c:v>17.48</c:v>
                </c:pt>
                <c:pt idx="2572">
                  <c:v>17.48</c:v>
                </c:pt>
                <c:pt idx="2573">
                  <c:v>50.496000000000002</c:v>
                </c:pt>
                <c:pt idx="2574">
                  <c:v>17.05</c:v>
                </c:pt>
                <c:pt idx="2575">
                  <c:v>23.88</c:v>
                </c:pt>
                <c:pt idx="2576">
                  <c:v>21.36</c:v>
                </c:pt>
                <c:pt idx="2577">
                  <c:v>17.64</c:v>
                </c:pt>
                <c:pt idx="2578">
                  <c:v>27.93</c:v>
                </c:pt>
                <c:pt idx="2579">
                  <c:v>27.92</c:v>
                </c:pt>
                <c:pt idx="2580">
                  <c:v>64.680000000000007</c:v>
                </c:pt>
                <c:pt idx="2581">
                  <c:v>17.940000000000001</c:v>
                </c:pt>
                <c:pt idx="2582">
                  <c:v>21.240000000000002</c:v>
                </c:pt>
                <c:pt idx="2583">
                  <c:v>21.240000000000002</c:v>
                </c:pt>
                <c:pt idx="2584">
                  <c:v>64.384</c:v>
                </c:pt>
                <c:pt idx="2585">
                  <c:v>17.12</c:v>
                </c:pt>
                <c:pt idx="2586">
                  <c:v>29.78</c:v>
                </c:pt>
                <c:pt idx="2587">
                  <c:v>29.700000000000003</c:v>
                </c:pt>
                <c:pt idx="2588">
                  <c:v>17.43</c:v>
                </c:pt>
                <c:pt idx="2589">
                  <c:v>32.04</c:v>
                </c:pt>
                <c:pt idx="2590">
                  <c:v>99.98</c:v>
                </c:pt>
                <c:pt idx="2591">
                  <c:v>99.98</c:v>
                </c:pt>
                <c:pt idx="2592">
                  <c:v>99.98</c:v>
                </c:pt>
                <c:pt idx="2593">
                  <c:v>79.959999999999994</c:v>
                </c:pt>
                <c:pt idx="2594">
                  <c:v>21.312000000000005</c:v>
                </c:pt>
                <c:pt idx="2595">
                  <c:v>33.29</c:v>
                </c:pt>
                <c:pt idx="2596">
                  <c:v>24.2</c:v>
                </c:pt>
                <c:pt idx="2597">
                  <c:v>15.96</c:v>
                </c:pt>
                <c:pt idx="2598">
                  <c:v>41.96</c:v>
                </c:pt>
                <c:pt idx="2599">
                  <c:v>23.616</c:v>
                </c:pt>
                <c:pt idx="2600">
                  <c:v>16.23</c:v>
                </c:pt>
                <c:pt idx="2601">
                  <c:v>17.28</c:v>
                </c:pt>
                <c:pt idx="2602">
                  <c:v>24.400000000000002</c:v>
                </c:pt>
                <c:pt idx="2603">
                  <c:v>30.48</c:v>
                </c:pt>
                <c:pt idx="2604">
                  <c:v>17.22</c:v>
                </c:pt>
                <c:pt idx="2605">
                  <c:v>25.344000000000001</c:v>
                </c:pt>
                <c:pt idx="2606">
                  <c:v>25.344000000000001</c:v>
                </c:pt>
                <c:pt idx="2607">
                  <c:v>18.84</c:v>
                </c:pt>
                <c:pt idx="2608">
                  <c:v>16.14</c:v>
                </c:pt>
                <c:pt idx="2609">
                  <c:v>20.239999999999998</c:v>
                </c:pt>
                <c:pt idx="2610">
                  <c:v>23.36</c:v>
                </c:pt>
                <c:pt idx="2611">
                  <c:v>28.14</c:v>
                </c:pt>
                <c:pt idx="2612">
                  <c:v>31.4</c:v>
                </c:pt>
                <c:pt idx="2613">
                  <c:v>25.120000000000005</c:v>
                </c:pt>
                <c:pt idx="2614">
                  <c:v>25.031999999999996</c:v>
                </c:pt>
                <c:pt idx="2615">
                  <c:v>23.968000000000004</c:v>
                </c:pt>
                <c:pt idx="2616">
                  <c:v>16.200000000000003</c:v>
                </c:pt>
                <c:pt idx="2617">
                  <c:v>16.899999999999999</c:v>
                </c:pt>
                <c:pt idx="2618">
                  <c:v>38.864000000000004</c:v>
                </c:pt>
                <c:pt idx="2619">
                  <c:v>23.904000000000003</c:v>
                </c:pt>
                <c:pt idx="2620">
                  <c:v>88.77600000000001</c:v>
                </c:pt>
                <c:pt idx="2621">
                  <c:v>88.77600000000001</c:v>
                </c:pt>
                <c:pt idx="2622">
                  <c:v>88.77600000000001</c:v>
                </c:pt>
                <c:pt idx="2623">
                  <c:v>24.784000000000002</c:v>
                </c:pt>
                <c:pt idx="2624">
                  <c:v>21.335999999999999</c:v>
                </c:pt>
                <c:pt idx="2625">
                  <c:v>77.240000000000009</c:v>
                </c:pt>
                <c:pt idx="2626">
                  <c:v>17.12</c:v>
                </c:pt>
                <c:pt idx="2627">
                  <c:v>24.849999999999998</c:v>
                </c:pt>
                <c:pt idx="2628">
                  <c:v>102.624</c:v>
                </c:pt>
                <c:pt idx="2629">
                  <c:v>87.960000000000008</c:v>
                </c:pt>
                <c:pt idx="2630">
                  <c:v>15.36</c:v>
                </c:pt>
                <c:pt idx="2631">
                  <c:v>16.34</c:v>
                </c:pt>
                <c:pt idx="2632">
                  <c:v>23.18</c:v>
                </c:pt>
                <c:pt idx="2633">
                  <c:v>25.472000000000001</c:v>
                </c:pt>
                <c:pt idx="2634">
                  <c:v>23.472000000000001</c:v>
                </c:pt>
                <c:pt idx="2635">
                  <c:v>23.472000000000001</c:v>
                </c:pt>
                <c:pt idx="2636">
                  <c:v>21.792000000000002</c:v>
                </c:pt>
                <c:pt idx="2637">
                  <c:v>46.864000000000004</c:v>
                </c:pt>
                <c:pt idx="2638">
                  <c:v>15.54</c:v>
                </c:pt>
                <c:pt idx="2639">
                  <c:v>25.349999999999998</c:v>
                </c:pt>
                <c:pt idx="2640">
                  <c:v>25.349999999999998</c:v>
                </c:pt>
                <c:pt idx="2641">
                  <c:v>21.728000000000002</c:v>
                </c:pt>
                <c:pt idx="2642">
                  <c:v>16.52</c:v>
                </c:pt>
                <c:pt idx="2643">
                  <c:v>16.52</c:v>
                </c:pt>
                <c:pt idx="2644">
                  <c:v>16.52</c:v>
                </c:pt>
                <c:pt idx="2645">
                  <c:v>18.96</c:v>
                </c:pt>
                <c:pt idx="2646">
                  <c:v>22.959999999999997</c:v>
                </c:pt>
                <c:pt idx="2647">
                  <c:v>67.343999999999994</c:v>
                </c:pt>
                <c:pt idx="2648">
                  <c:v>16.45</c:v>
                </c:pt>
                <c:pt idx="2649">
                  <c:v>24.192</c:v>
                </c:pt>
                <c:pt idx="2650">
                  <c:v>23.24</c:v>
                </c:pt>
                <c:pt idx="2651">
                  <c:v>151.05600000000001</c:v>
                </c:pt>
                <c:pt idx="2652">
                  <c:v>25.99</c:v>
                </c:pt>
                <c:pt idx="2653">
                  <c:v>25.96</c:v>
                </c:pt>
                <c:pt idx="2654">
                  <c:v>21.44</c:v>
                </c:pt>
                <c:pt idx="2655">
                  <c:v>39.992000000000004</c:v>
                </c:pt>
                <c:pt idx="2656">
                  <c:v>119.96</c:v>
                </c:pt>
                <c:pt idx="2657">
                  <c:v>15.28</c:v>
                </c:pt>
                <c:pt idx="2658">
                  <c:v>15.28</c:v>
                </c:pt>
                <c:pt idx="2659">
                  <c:v>15.28</c:v>
                </c:pt>
                <c:pt idx="2660">
                  <c:v>26.7</c:v>
                </c:pt>
                <c:pt idx="2661">
                  <c:v>39.816000000000003</c:v>
                </c:pt>
                <c:pt idx="2662">
                  <c:v>85.224000000000004</c:v>
                </c:pt>
                <c:pt idx="2663">
                  <c:v>82.64</c:v>
                </c:pt>
                <c:pt idx="2664">
                  <c:v>21.240000000000002</c:v>
                </c:pt>
                <c:pt idx="2665">
                  <c:v>22.847999999999999</c:v>
                </c:pt>
                <c:pt idx="2666">
                  <c:v>27.36</c:v>
                </c:pt>
                <c:pt idx="2667">
                  <c:v>20.368000000000002</c:v>
                </c:pt>
                <c:pt idx="2668">
                  <c:v>18.920000000000002</c:v>
                </c:pt>
                <c:pt idx="2669">
                  <c:v>16.38</c:v>
                </c:pt>
                <c:pt idx="2670">
                  <c:v>28.28</c:v>
                </c:pt>
                <c:pt idx="2671">
                  <c:v>21.744</c:v>
                </c:pt>
                <c:pt idx="2672">
                  <c:v>22.23</c:v>
                </c:pt>
                <c:pt idx="2673">
                  <c:v>15.56</c:v>
                </c:pt>
                <c:pt idx="2674">
                  <c:v>15.56</c:v>
                </c:pt>
                <c:pt idx="2675">
                  <c:v>32.448</c:v>
                </c:pt>
                <c:pt idx="2676">
                  <c:v>58.112000000000002</c:v>
                </c:pt>
                <c:pt idx="2677">
                  <c:v>20.736000000000004</c:v>
                </c:pt>
                <c:pt idx="2678">
                  <c:v>20.736000000000004</c:v>
                </c:pt>
                <c:pt idx="2679">
                  <c:v>20.736000000000004</c:v>
                </c:pt>
                <c:pt idx="2680">
                  <c:v>20.736000000000004</c:v>
                </c:pt>
                <c:pt idx="2681">
                  <c:v>20.736000000000004</c:v>
                </c:pt>
                <c:pt idx="2682">
                  <c:v>20.736000000000004</c:v>
                </c:pt>
                <c:pt idx="2683">
                  <c:v>20.736000000000004</c:v>
                </c:pt>
                <c:pt idx="2684">
                  <c:v>20.736000000000004</c:v>
                </c:pt>
                <c:pt idx="2685">
                  <c:v>29</c:v>
                </c:pt>
                <c:pt idx="2686">
                  <c:v>19.54</c:v>
                </c:pt>
                <c:pt idx="2687">
                  <c:v>19.936000000000003</c:v>
                </c:pt>
                <c:pt idx="2688">
                  <c:v>19.936000000000003</c:v>
                </c:pt>
                <c:pt idx="2689">
                  <c:v>14.73</c:v>
                </c:pt>
                <c:pt idx="2690">
                  <c:v>14.73</c:v>
                </c:pt>
                <c:pt idx="2691">
                  <c:v>14.73</c:v>
                </c:pt>
                <c:pt idx="2692">
                  <c:v>24.048000000000002</c:v>
                </c:pt>
                <c:pt idx="2693">
                  <c:v>21.36</c:v>
                </c:pt>
                <c:pt idx="2694">
                  <c:v>21.36</c:v>
                </c:pt>
                <c:pt idx="2695">
                  <c:v>15</c:v>
                </c:pt>
                <c:pt idx="2696">
                  <c:v>287.976</c:v>
                </c:pt>
                <c:pt idx="2697">
                  <c:v>47.992000000000004</c:v>
                </c:pt>
                <c:pt idx="2698">
                  <c:v>71.975999999999999</c:v>
                </c:pt>
                <c:pt idx="2699">
                  <c:v>95.76</c:v>
                </c:pt>
                <c:pt idx="2700">
                  <c:v>357.93</c:v>
                </c:pt>
                <c:pt idx="2701">
                  <c:v>14.9</c:v>
                </c:pt>
                <c:pt idx="2702">
                  <c:v>81.567999999999998</c:v>
                </c:pt>
                <c:pt idx="2703">
                  <c:v>15.84</c:v>
                </c:pt>
                <c:pt idx="2704">
                  <c:v>569.5680000000001</c:v>
                </c:pt>
                <c:pt idx="2705">
                  <c:v>23.56</c:v>
                </c:pt>
                <c:pt idx="2706">
                  <c:v>20.936000000000003</c:v>
                </c:pt>
                <c:pt idx="2707">
                  <c:v>15.700000000000001</c:v>
                </c:pt>
                <c:pt idx="2708">
                  <c:v>15.700000000000001</c:v>
                </c:pt>
                <c:pt idx="2709">
                  <c:v>14.399999999999999</c:v>
                </c:pt>
                <c:pt idx="2710">
                  <c:v>14.399999999999999</c:v>
                </c:pt>
                <c:pt idx="2711">
                  <c:v>563.91999999999996</c:v>
                </c:pt>
                <c:pt idx="2712">
                  <c:v>14.940000000000001</c:v>
                </c:pt>
                <c:pt idx="2713">
                  <c:v>14.940000000000001</c:v>
                </c:pt>
                <c:pt idx="2714">
                  <c:v>14.940000000000001</c:v>
                </c:pt>
                <c:pt idx="2715">
                  <c:v>14.940000000000001</c:v>
                </c:pt>
                <c:pt idx="2716">
                  <c:v>26.96</c:v>
                </c:pt>
                <c:pt idx="2717">
                  <c:v>18.687999999999999</c:v>
                </c:pt>
                <c:pt idx="2718">
                  <c:v>15.92</c:v>
                </c:pt>
                <c:pt idx="2719">
                  <c:v>21.552000000000003</c:v>
                </c:pt>
                <c:pt idx="2720">
                  <c:v>27.968000000000004</c:v>
                </c:pt>
                <c:pt idx="2721">
                  <c:v>111.67200000000001</c:v>
                </c:pt>
                <c:pt idx="2722">
                  <c:v>19.920000000000002</c:v>
                </c:pt>
                <c:pt idx="2723">
                  <c:v>14.82</c:v>
                </c:pt>
                <c:pt idx="2724">
                  <c:v>16.559999999999999</c:v>
                </c:pt>
                <c:pt idx="2725">
                  <c:v>24.78</c:v>
                </c:pt>
                <c:pt idx="2726">
                  <c:v>23.1</c:v>
                </c:pt>
                <c:pt idx="2727">
                  <c:v>20.37</c:v>
                </c:pt>
                <c:pt idx="2728">
                  <c:v>18.463999999999999</c:v>
                </c:pt>
                <c:pt idx="2729">
                  <c:v>23.08</c:v>
                </c:pt>
                <c:pt idx="2730">
                  <c:v>19.752000000000002</c:v>
                </c:pt>
                <c:pt idx="2731">
                  <c:v>23.04</c:v>
                </c:pt>
                <c:pt idx="2732">
                  <c:v>22.98</c:v>
                </c:pt>
                <c:pt idx="2733">
                  <c:v>14.98</c:v>
                </c:pt>
                <c:pt idx="2734">
                  <c:v>19.68</c:v>
                </c:pt>
                <c:pt idx="2735">
                  <c:v>24.56</c:v>
                </c:pt>
                <c:pt idx="2736">
                  <c:v>24.56</c:v>
                </c:pt>
                <c:pt idx="2737">
                  <c:v>24.56</c:v>
                </c:pt>
                <c:pt idx="2738">
                  <c:v>14.940000000000001</c:v>
                </c:pt>
                <c:pt idx="2739">
                  <c:v>14.62</c:v>
                </c:pt>
                <c:pt idx="2740">
                  <c:v>14.62</c:v>
                </c:pt>
                <c:pt idx="2741">
                  <c:v>14.62</c:v>
                </c:pt>
                <c:pt idx="2742">
                  <c:v>14.62</c:v>
                </c:pt>
                <c:pt idx="2743">
                  <c:v>15.24</c:v>
                </c:pt>
                <c:pt idx="2744">
                  <c:v>102.58200000000001</c:v>
                </c:pt>
                <c:pt idx="2745">
                  <c:v>20.96</c:v>
                </c:pt>
                <c:pt idx="2746">
                  <c:v>19.989999999999998</c:v>
                </c:pt>
                <c:pt idx="2747">
                  <c:v>21.744000000000003</c:v>
                </c:pt>
                <c:pt idx="2748">
                  <c:v>14.450000000000001</c:v>
                </c:pt>
                <c:pt idx="2749">
                  <c:v>676.55</c:v>
                </c:pt>
                <c:pt idx="2750">
                  <c:v>14.669999999999998</c:v>
                </c:pt>
                <c:pt idx="2751">
                  <c:v>13.48</c:v>
                </c:pt>
                <c:pt idx="2752">
                  <c:v>14.04</c:v>
                </c:pt>
                <c:pt idx="2753">
                  <c:v>14.62</c:v>
                </c:pt>
                <c:pt idx="2754">
                  <c:v>14.62</c:v>
                </c:pt>
                <c:pt idx="2755">
                  <c:v>25.86</c:v>
                </c:pt>
                <c:pt idx="2756">
                  <c:v>26.880000000000003</c:v>
                </c:pt>
                <c:pt idx="2757">
                  <c:v>134.376</c:v>
                </c:pt>
                <c:pt idx="2758">
                  <c:v>67.176000000000002</c:v>
                </c:pt>
                <c:pt idx="2759">
                  <c:v>268.70400000000001</c:v>
                </c:pt>
                <c:pt idx="2760">
                  <c:v>14.280000000000001</c:v>
                </c:pt>
                <c:pt idx="2761">
                  <c:v>13.96</c:v>
                </c:pt>
                <c:pt idx="2762">
                  <c:v>66.976000000000013</c:v>
                </c:pt>
                <c:pt idx="2763">
                  <c:v>23.92</c:v>
                </c:pt>
                <c:pt idx="2764">
                  <c:v>19.824000000000002</c:v>
                </c:pt>
                <c:pt idx="2765">
                  <c:v>19.096</c:v>
                </c:pt>
                <c:pt idx="2766">
                  <c:v>332.94</c:v>
                </c:pt>
                <c:pt idx="2767">
                  <c:v>22.959999999999997</c:v>
                </c:pt>
                <c:pt idx="2768">
                  <c:v>18.335999999999999</c:v>
                </c:pt>
                <c:pt idx="2769">
                  <c:v>20.416</c:v>
                </c:pt>
                <c:pt idx="2770">
                  <c:v>25.5</c:v>
                </c:pt>
                <c:pt idx="2771">
                  <c:v>25.5</c:v>
                </c:pt>
                <c:pt idx="2772">
                  <c:v>19.608000000000001</c:v>
                </c:pt>
                <c:pt idx="2773">
                  <c:v>14.7</c:v>
                </c:pt>
                <c:pt idx="2774">
                  <c:v>21.12</c:v>
                </c:pt>
                <c:pt idx="2775">
                  <c:v>13.440000000000001</c:v>
                </c:pt>
                <c:pt idx="2776">
                  <c:v>18.16</c:v>
                </c:pt>
                <c:pt idx="2777">
                  <c:v>18.088000000000001</c:v>
                </c:pt>
                <c:pt idx="2778">
                  <c:v>23.832000000000001</c:v>
                </c:pt>
                <c:pt idx="2779">
                  <c:v>18.72</c:v>
                </c:pt>
                <c:pt idx="2780">
                  <c:v>556.66499999999996</c:v>
                </c:pt>
                <c:pt idx="2781">
                  <c:v>556.66499999999996</c:v>
                </c:pt>
                <c:pt idx="2782">
                  <c:v>21.12</c:v>
                </c:pt>
                <c:pt idx="2783">
                  <c:v>21.12</c:v>
                </c:pt>
                <c:pt idx="2784">
                  <c:v>104.69600000000001</c:v>
                </c:pt>
                <c:pt idx="2785">
                  <c:v>34.848000000000006</c:v>
                </c:pt>
                <c:pt idx="2786">
                  <c:v>14.2</c:v>
                </c:pt>
                <c:pt idx="2787">
                  <c:v>25.11</c:v>
                </c:pt>
                <c:pt idx="2788">
                  <c:v>16.28</c:v>
                </c:pt>
                <c:pt idx="2789">
                  <c:v>25.02</c:v>
                </c:pt>
                <c:pt idx="2790">
                  <c:v>20.8</c:v>
                </c:pt>
                <c:pt idx="2791">
                  <c:v>19.68</c:v>
                </c:pt>
                <c:pt idx="2792">
                  <c:v>64.944000000000003</c:v>
                </c:pt>
                <c:pt idx="2793">
                  <c:v>64.864000000000004</c:v>
                </c:pt>
                <c:pt idx="2794">
                  <c:v>23.1</c:v>
                </c:pt>
                <c:pt idx="2795">
                  <c:v>129.30000000000001</c:v>
                </c:pt>
                <c:pt idx="2796">
                  <c:v>129.30000000000001</c:v>
                </c:pt>
                <c:pt idx="2797">
                  <c:v>129.30000000000001</c:v>
                </c:pt>
                <c:pt idx="2798">
                  <c:v>19.152000000000001</c:v>
                </c:pt>
                <c:pt idx="2799">
                  <c:v>19.824000000000002</c:v>
                </c:pt>
                <c:pt idx="2800">
                  <c:v>13.4</c:v>
                </c:pt>
                <c:pt idx="2801">
                  <c:v>22.368000000000002</c:v>
                </c:pt>
                <c:pt idx="2802">
                  <c:v>22.14</c:v>
                </c:pt>
                <c:pt idx="2803">
                  <c:v>20.544000000000004</c:v>
                </c:pt>
                <c:pt idx="2804">
                  <c:v>13.36</c:v>
                </c:pt>
                <c:pt idx="2805">
                  <c:v>13.36</c:v>
                </c:pt>
                <c:pt idx="2806">
                  <c:v>13.36</c:v>
                </c:pt>
                <c:pt idx="2807">
                  <c:v>13.36</c:v>
                </c:pt>
                <c:pt idx="2808">
                  <c:v>63.936000000000007</c:v>
                </c:pt>
                <c:pt idx="2809">
                  <c:v>510.24</c:v>
                </c:pt>
                <c:pt idx="2810">
                  <c:v>13.28</c:v>
                </c:pt>
                <c:pt idx="2811">
                  <c:v>13.28</c:v>
                </c:pt>
                <c:pt idx="2812">
                  <c:v>84.960000000000008</c:v>
                </c:pt>
                <c:pt idx="2813">
                  <c:v>17.568000000000001</c:v>
                </c:pt>
                <c:pt idx="2814">
                  <c:v>17.568000000000001</c:v>
                </c:pt>
                <c:pt idx="2815">
                  <c:v>12.72</c:v>
                </c:pt>
                <c:pt idx="2816">
                  <c:v>12.96</c:v>
                </c:pt>
                <c:pt idx="2817">
                  <c:v>12.96</c:v>
                </c:pt>
                <c:pt idx="2818">
                  <c:v>12.96</c:v>
                </c:pt>
                <c:pt idx="2819">
                  <c:v>12.96</c:v>
                </c:pt>
                <c:pt idx="2820">
                  <c:v>17.472000000000001</c:v>
                </c:pt>
                <c:pt idx="2821">
                  <c:v>13.76</c:v>
                </c:pt>
                <c:pt idx="2822">
                  <c:v>12.9</c:v>
                </c:pt>
                <c:pt idx="2823">
                  <c:v>17.52</c:v>
                </c:pt>
                <c:pt idx="2824">
                  <c:v>71.928000000000011</c:v>
                </c:pt>
                <c:pt idx="2825">
                  <c:v>55.92</c:v>
                </c:pt>
                <c:pt idx="2826">
                  <c:v>17.904</c:v>
                </c:pt>
                <c:pt idx="2827">
                  <c:v>15.260000000000002</c:v>
                </c:pt>
                <c:pt idx="2828">
                  <c:v>55.600000000000009</c:v>
                </c:pt>
                <c:pt idx="2829">
                  <c:v>16.899999999999999</c:v>
                </c:pt>
                <c:pt idx="2830">
                  <c:v>24.96</c:v>
                </c:pt>
                <c:pt idx="2831">
                  <c:v>17.184000000000001</c:v>
                </c:pt>
                <c:pt idx="2832">
                  <c:v>14.82</c:v>
                </c:pt>
                <c:pt idx="2833">
                  <c:v>14.82</c:v>
                </c:pt>
                <c:pt idx="2834">
                  <c:v>55.328000000000003</c:v>
                </c:pt>
                <c:pt idx="2835">
                  <c:v>12.96</c:v>
                </c:pt>
                <c:pt idx="2836">
                  <c:v>12.96</c:v>
                </c:pt>
                <c:pt idx="2837">
                  <c:v>12.96</c:v>
                </c:pt>
                <c:pt idx="2838">
                  <c:v>12.96</c:v>
                </c:pt>
                <c:pt idx="2839">
                  <c:v>12.96</c:v>
                </c:pt>
                <c:pt idx="2840">
                  <c:v>12.96</c:v>
                </c:pt>
                <c:pt idx="2841">
                  <c:v>12.96</c:v>
                </c:pt>
                <c:pt idx="2842">
                  <c:v>12.96</c:v>
                </c:pt>
                <c:pt idx="2843">
                  <c:v>12.96</c:v>
                </c:pt>
                <c:pt idx="2844">
                  <c:v>12.96</c:v>
                </c:pt>
                <c:pt idx="2845">
                  <c:v>12.96</c:v>
                </c:pt>
                <c:pt idx="2846">
                  <c:v>12.96</c:v>
                </c:pt>
                <c:pt idx="2847">
                  <c:v>12.96</c:v>
                </c:pt>
                <c:pt idx="2848">
                  <c:v>12.96</c:v>
                </c:pt>
                <c:pt idx="2849">
                  <c:v>12.96</c:v>
                </c:pt>
                <c:pt idx="2850">
                  <c:v>12.96</c:v>
                </c:pt>
                <c:pt idx="2851">
                  <c:v>12.96</c:v>
                </c:pt>
                <c:pt idx="2852">
                  <c:v>12.96</c:v>
                </c:pt>
                <c:pt idx="2853">
                  <c:v>12.96</c:v>
                </c:pt>
                <c:pt idx="2854">
                  <c:v>13.52</c:v>
                </c:pt>
                <c:pt idx="2855">
                  <c:v>23.680000000000003</c:v>
                </c:pt>
                <c:pt idx="2856">
                  <c:v>18.28</c:v>
                </c:pt>
                <c:pt idx="2857">
                  <c:v>18.28</c:v>
                </c:pt>
                <c:pt idx="2858">
                  <c:v>21.400000000000002</c:v>
                </c:pt>
                <c:pt idx="2859">
                  <c:v>21.400000000000002</c:v>
                </c:pt>
                <c:pt idx="2860">
                  <c:v>21.400000000000002</c:v>
                </c:pt>
                <c:pt idx="2861">
                  <c:v>21.400000000000002</c:v>
                </c:pt>
                <c:pt idx="2862">
                  <c:v>18.368000000000002</c:v>
                </c:pt>
                <c:pt idx="2863">
                  <c:v>61.792000000000002</c:v>
                </c:pt>
                <c:pt idx="2864">
                  <c:v>61.792000000000002</c:v>
                </c:pt>
                <c:pt idx="2865">
                  <c:v>17.14</c:v>
                </c:pt>
                <c:pt idx="2866">
                  <c:v>18.264000000000003</c:v>
                </c:pt>
                <c:pt idx="2867">
                  <c:v>70.367999999999995</c:v>
                </c:pt>
                <c:pt idx="2868">
                  <c:v>13.38</c:v>
                </c:pt>
                <c:pt idx="2869">
                  <c:v>13.98</c:v>
                </c:pt>
                <c:pt idx="2870">
                  <c:v>21.96</c:v>
                </c:pt>
                <c:pt idx="2871">
                  <c:v>21.96</c:v>
                </c:pt>
                <c:pt idx="2872">
                  <c:v>13.620000000000001</c:v>
                </c:pt>
                <c:pt idx="2873">
                  <c:v>61.192</c:v>
                </c:pt>
                <c:pt idx="2874">
                  <c:v>21.8</c:v>
                </c:pt>
                <c:pt idx="2875">
                  <c:v>97.184000000000012</c:v>
                </c:pt>
                <c:pt idx="2876">
                  <c:v>23.36</c:v>
                </c:pt>
                <c:pt idx="2877">
                  <c:v>20.94</c:v>
                </c:pt>
                <c:pt idx="2878">
                  <c:v>20.94</c:v>
                </c:pt>
                <c:pt idx="2879">
                  <c:v>14.8</c:v>
                </c:pt>
                <c:pt idx="2880">
                  <c:v>16.176000000000002</c:v>
                </c:pt>
                <c:pt idx="2881">
                  <c:v>60.415999999999997</c:v>
                </c:pt>
                <c:pt idx="2882">
                  <c:v>34.504000000000005</c:v>
                </c:pt>
                <c:pt idx="2883">
                  <c:v>17.248000000000001</c:v>
                </c:pt>
                <c:pt idx="2884">
                  <c:v>17.248000000000001</c:v>
                </c:pt>
                <c:pt idx="2885">
                  <c:v>19.295999999999999</c:v>
                </c:pt>
                <c:pt idx="2886">
                  <c:v>18.84</c:v>
                </c:pt>
                <c:pt idx="2887">
                  <c:v>17.216000000000001</c:v>
                </c:pt>
                <c:pt idx="2888">
                  <c:v>18.48</c:v>
                </c:pt>
                <c:pt idx="2889">
                  <c:v>13.049999999999999</c:v>
                </c:pt>
                <c:pt idx="2890">
                  <c:v>95.984000000000009</c:v>
                </c:pt>
                <c:pt idx="2891">
                  <c:v>149.97</c:v>
                </c:pt>
                <c:pt idx="2892">
                  <c:v>119.94</c:v>
                </c:pt>
                <c:pt idx="2893">
                  <c:v>19.136000000000003</c:v>
                </c:pt>
                <c:pt idx="2894">
                  <c:v>17.712</c:v>
                </c:pt>
                <c:pt idx="2895">
                  <c:v>18.368000000000002</c:v>
                </c:pt>
                <c:pt idx="2896">
                  <c:v>79.400000000000006</c:v>
                </c:pt>
                <c:pt idx="2897">
                  <c:v>19.829999999999998</c:v>
                </c:pt>
                <c:pt idx="2898">
                  <c:v>18.272000000000002</c:v>
                </c:pt>
                <c:pt idx="2899">
                  <c:v>17.46</c:v>
                </c:pt>
                <c:pt idx="2900">
                  <c:v>17.46</c:v>
                </c:pt>
                <c:pt idx="2901">
                  <c:v>13.48</c:v>
                </c:pt>
                <c:pt idx="2902">
                  <c:v>17.544</c:v>
                </c:pt>
                <c:pt idx="2903">
                  <c:v>17.544</c:v>
                </c:pt>
                <c:pt idx="2904">
                  <c:v>67.64</c:v>
                </c:pt>
                <c:pt idx="2905">
                  <c:v>12.32</c:v>
                </c:pt>
                <c:pt idx="2906">
                  <c:v>117.96</c:v>
                </c:pt>
                <c:pt idx="2907">
                  <c:v>17.456</c:v>
                </c:pt>
                <c:pt idx="2908">
                  <c:v>17.456</c:v>
                </c:pt>
                <c:pt idx="2909">
                  <c:v>21.81</c:v>
                </c:pt>
                <c:pt idx="2910">
                  <c:v>16.224</c:v>
                </c:pt>
                <c:pt idx="2911">
                  <c:v>67.144000000000005</c:v>
                </c:pt>
                <c:pt idx="2912">
                  <c:v>83.92</c:v>
                </c:pt>
                <c:pt idx="2913">
                  <c:v>83.92</c:v>
                </c:pt>
                <c:pt idx="2914">
                  <c:v>22.58</c:v>
                </c:pt>
                <c:pt idx="2915">
                  <c:v>52.136000000000003</c:v>
                </c:pt>
                <c:pt idx="2916">
                  <c:v>11.96</c:v>
                </c:pt>
                <c:pt idx="2917">
                  <c:v>11.96</c:v>
                </c:pt>
                <c:pt idx="2918">
                  <c:v>11.96</c:v>
                </c:pt>
                <c:pt idx="2919">
                  <c:v>33.488000000000007</c:v>
                </c:pt>
                <c:pt idx="2920">
                  <c:v>12.7</c:v>
                </c:pt>
                <c:pt idx="2921">
                  <c:v>17.96</c:v>
                </c:pt>
                <c:pt idx="2922">
                  <c:v>12.39</c:v>
                </c:pt>
                <c:pt idx="2923">
                  <c:v>15.528</c:v>
                </c:pt>
                <c:pt idx="2924">
                  <c:v>16.056000000000001</c:v>
                </c:pt>
                <c:pt idx="2925">
                  <c:v>16.59</c:v>
                </c:pt>
                <c:pt idx="2926">
                  <c:v>12.350000000000001</c:v>
                </c:pt>
                <c:pt idx="2927">
                  <c:v>231.92000000000002</c:v>
                </c:pt>
                <c:pt idx="2928">
                  <c:v>12.84</c:v>
                </c:pt>
                <c:pt idx="2929">
                  <c:v>21</c:v>
                </c:pt>
                <c:pt idx="2930">
                  <c:v>11.76</c:v>
                </c:pt>
                <c:pt idx="2931">
                  <c:v>11.76</c:v>
                </c:pt>
                <c:pt idx="2932">
                  <c:v>11.76</c:v>
                </c:pt>
                <c:pt idx="2933">
                  <c:v>11.76</c:v>
                </c:pt>
                <c:pt idx="2934">
                  <c:v>57.567999999999998</c:v>
                </c:pt>
                <c:pt idx="2935">
                  <c:v>12.78</c:v>
                </c:pt>
                <c:pt idx="2936">
                  <c:v>57.408000000000008</c:v>
                </c:pt>
                <c:pt idx="2937">
                  <c:v>12.74</c:v>
                </c:pt>
                <c:pt idx="2938">
                  <c:v>19.103999999999999</c:v>
                </c:pt>
                <c:pt idx="2939">
                  <c:v>12.39</c:v>
                </c:pt>
                <c:pt idx="2940">
                  <c:v>12.39</c:v>
                </c:pt>
                <c:pt idx="2941">
                  <c:v>15.712000000000002</c:v>
                </c:pt>
                <c:pt idx="2942">
                  <c:v>15.712000000000002</c:v>
                </c:pt>
                <c:pt idx="2943">
                  <c:v>11.84</c:v>
                </c:pt>
                <c:pt idx="2944">
                  <c:v>11.56</c:v>
                </c:pt>
                <c:pt idx="2945">
                  <c:v>11.56</c:v>
                </c:pt>
                <c:pt idx="2946">
                  <c:v>11.56</c:v>
                </c:pt>
                <c:pt idx="2947">
                  <c:v>11.56</c:v>
                </c:pt>
                <c:pt idx="2948">
                  <c:v>12.48</c:v>
                </c:pt>
                <c:pt idx="2949">
                  <c:v>15.48</c:v>
                </c:pt>
                <c:pt idx="2950">
                  <c:v>16.032</c:v>
                </c:pt>
                <c:pt idx="2951">
                  <c:v>16</c:v>
                </c:pt>
                <c:pt idx="2952">
                  <c:v>17.880000000000003</c:v>
                </c:pt>
                <c:pt idx="2953">
                  <c:v>11.16</c:v>
                </c:pt>
                <c:pt idx="2954">
                  <c:v>16.520000000000003</c:v>
                </c:pt>
                <c:pt idx="2955">
                  <c:v>16.496000000000002</c:v>
                </c:pt>
                <c:pt idx="2956">
                  <c:v>11.36</c:v>
                </c:pt>
                <c:pt idx="2957">
                  <c:v>55.616</c:v>
                </c:pt>
                <c:pt idx="2958">
                  <c:v>13.899999999999999</c:v>
                </c:pt>
                <c:pt idx="2959">
                  <c:v>11.34</c:v>
                </c:pt>
                <c:pt idx="2960">
                  <c:v>16.448</c:v>
                </c:pt>
                <c:pt idx="2961">
                  <c:v>16.448</c:v>
                </c:pt>
                <c:pt idx="2962">
                  <c:v>15.840000000000002</c:v>
                </c:pt>
                <c:pt idx="2963">
                  <c:v>11.54</c:v>
                </c:pt>
                <c:pt idx="2964">
                  <c:v>14.56</c:v>
                </c:pt>
                <c:pt idx="2965">
                  <c:v>15.231999999999999</c:v>
                </c:pt>
                <c:pt idx="2966">
                  <c:v>23.99</c:v>
                </c:pt>
                <c:pt idx="2967">
                  <c:v>15.192</c:v>
                </c:pt>
                <c:pt idx="2968">
                  <c:v>22</c:v>
                </c:pt>
                <c:pt idx="2969">
                  <c:v>11.68</c:v>
                </c:pt>
                <c:pt idx="2970">
                  <c:v>11.68</c:v>
                </c:pt>
                <c:pt idx="2971">
                  <c:v>11.68</c:v>
                </c:pt>
                <c:pt idx="2972">
                  <c:v>14.624000000000002</c:v>
                </c:pt>
                <c:pt idx="2973">
                  <c:v>48.712000000000003</c:v>
                </c:pt>
                <c:pt idx="2974">
                  <c:v>19.559999999999999</c:v>
                </c:pt>
                <c:pt idx="2975">
                  <c:v>136.26</c:v>
                </c:pt>
                <c:pt idx="2976">
                  <c:v>11.12</c:v>
                </c:pt>
                <c:pt idx="2977">
                  <c:v>15.552000000000003</c:v>
                </c:pt>
                <c:pt idx="2978">
                  <c:v>15.552000000000003</c:v>
                </c:pt>
                <c:pt idx="2979">
                  <c:v>15.552000000000003</c:v>
                </c:pt>
                <c:pt idx="2980">
                  <c:v>15.552000000000003</c:v>
                </c:pt>
                <c:pt idx="2981">
                  <c:v>15.552000000000003</c:v>
                </c:pt>
                <c:pt idx="2982">
                  <c:v>15.552000000000003</c:v>
                </c:pt>
                <c:pt idx="2983">
                  <c:v>15.552000000000003</c:v>
                </c:pt>
                <c:pt idx="2984">
                  <c:v>15.552000000000003</c:v>
                </c:pt>
                <c:pt idx="2985">
                  <c:v>15.552000000000003</c:v>
                </c:pt>
                <c:pt idx="2986">
                  <c:v>15.552000000000003</c:v>
                </c:pt>
                <c:pt idx="2987">
                  <c:v>15.552000000000003</c:v>
                </c:pt>
                <c:pt idx="2988">
                  <c:v>15.552000000000003</c:v>
                </c:pt>
                <c:pt idx="2989">
                  <c:v>15.552000000000003</c:v>
                </c:pt>
                <c:pt idx="2990">
                  <c:v>15.552000000000003</c:v>
                </c:pt>
                <c:pt idx="2991">
                  <c:v>15.552000000000003</c:v>
                </c:pt>
                <c:pt idx="2992">
                  <c:v>15.552000000000003</c:v>
                </c:pt>
                <c:pt idx="2993">
                  <c:v>15.552000000000003</c:v>
                </c:pt>
                <c:pt idx="2994">
                  <c:v>12.35</c:v>
                </c:pt>
                <c:pt idx="2995">
                  <c:v>54.336000000000006</c:v>
                </c:pt>
                <c:pt idx="2996">
                  <c:v>14.976000000000001</c:v>
                </c:pt>
                <c:pt idx="2997">
                  <c:v>541.24</c:v>
                </c:pt>
                <c:pt idx="2998">
                  <c:v>61.68</c:v>
                </c:pt>
                <c:pt idx="2999">
                  <c:v>86.352000000000004</c:v>
                </c:pt>
                <c:pt idx="3000">
                  <c:v>71.951999999999998</c:v>
                </c:pt>
                <c:pt idx="3001">
                  <c:v>269.49</c:v>
                </c:pt>
                <c:pt idx="3002">
                  <c:v>15.920000000000002</c:v>
                </c:pt>
                <c:pt idx="3003">
                  <c:v>15.920000000000002</c:v>
                </c:pt>
                <c:pt idx="3004">
                  <c:v>11.43</c:v>
                </c:pt>
                <c:pt idx="3005">
                  <c:v>19.89</c:v>
                </c:pt>
                <c:pt idx="3006">
                  <c:v>16.520000000000003</c:v>
                </c:pt>
                <c:pt idx="3007">
                  <c:v>16.520000000000003</c:v>
                </c:pt>
                <c:pt idx="3008">
                  <c:v>19.52</c:v>
                </c:pt>
                <c:pt idx="3009">
                  <c:v>19.52</c:v>
                </c:pt>
                <c:pt idx="3010">
                  <c:v>11.88</c:v>
                </c:pt>
                <c:pt idx="3011">
                  <c:v>11.36</c:v>
                </c:pt>
                <c:pt idx="3012">
                  <c:v>11.36</c:v>
                </c:pt>
                <c:pt idx="3013">
                  <c:v>10.86</c:v>
                </c:pt>
                <c:pt idx="3014">
                  <c:v>23.64</c:v>
                </c:pt>
                <c:pt idx="3015">
                  <c:v>16.272000000000002</c:v>
                </c:pt>
                <c:pt idx="3016">
                  <c:v>18.391999999999999</c:v>
                </c:pt>
                <c:pt idx="3017">
                  <c:v>16.896000000000001</c:v>
                </c:pt>
                <c:pt idx="3018">
                  <c:v>60.311999999999998</c:v>
                </c:pt>
                <c:pt idx="3019">
                  <c:v>10.74</c:v>
                </c:pt>
                <c:pt idx="3020">
                  <c:v>17.52</c:v>
                </c:pt>
                <c:pt idx="3021">
                  <c:v>11.68</c:v>
                </c:pt>
                <c:pt idx="3022">
                  <c:v>42.047999999999995</c:v>
                </c:pt>
                <c:pt idx="3023">
                  <c:v>42.047999999999995</c:v>
                </c:pt>
                <c:pt idx="3024">
                  <c:v>20.96</c:v>
                </c:pt>
                <c:pt idx="3025">
                  <c:v>12.78</c:v>
                </c:pt>
                <c:pt idx="3026">
                  <c:v>418.29599999999994</c:v>
                </c:pt>
                <c:pt idx="3027">
                  <c:v>11.36</c:v>
                </c:pt>
                <c:pt idx="3028">
                  <c:v>11.36</c:v>
                </c:pt>
                <c:pt idx="3029">
                  <c:v>46.384</c:v>
                </c:pt>
                <c:pt idx="3030">
                  <c:v>12.419999999999998</c:v>
                </c:pt>
                <c:pt idx="3031">
                  <c:v>12.419999999999998</c:v>
                </c:pt>
                <c:pt idx="3032">
                  <c:v>11.34</c:v>
                </c:pt>
                <c:pt idx="3033">
                  <c:v>16.68</c:v>
                </c:pt>
                <c:pt idx="3034">
                  <c:v>11.07</c:v>
                </c:pt>
                <c:pt idx="3035">
                  <c:v>14.352000000000002</c:v>
                </c:pt>
                <c:pt idx="3036">
                  <c:v>14.352000000000002</c:v>
                </c:pt>
                <c:pt idx="3037">
                  <c:v>19.98</c:v>
                </c:pt>
                <c:pt idx="3038">
                  <c:v>17.309999999999999</c:v>
                </c:pt>
                <c:pt idx="3039">
                  <c:v>17.309999999999999</c:v>
                </c:pt>
                <c:pt idx="3040">
                  <c:v>13.847999999999999</c:v>
                </c:pt>
                <c:pt idx="3041">
                  <c:v>14.320000000000002</c:v>
                </c:pt>
                <c:pt idx="3042">
                  <c:v>10.8</c:v>
                </c:pt>
                <c:pt idx="3043">
                  <c:v>15.24</c:v>
                </c:pt>
                <c:pt idx="3044">
                  <c:v>15.24</c:v>
                </c:pt>
                <c:pt idx="3045">
                  <c:v>15.936000000000002</c:v>
                </c:pt>
                <c:pt idx="3046">
                  <c:v>15.936000000000002</c:v>
                </c:pt>
                <c:pt idx="3047">
                  <c:v>15.936000000000002</c:v>
                </c:pt>
                <c:pt idx="3048">
                  <c:v>15.936000000000002</c:v>
                </c:pt>
                <c:pt idx="3049">
                  <c:v>17.22</c:v>
                </c:pt>
                <c:pt idx="3050">
                  <c:v>10.76</c:v>
                </c:pt>
                <c:pt idx="3051">
                  <c:v>10.74</c:v>
                </c:pt>
                <c:pt idx="3052">
                  <c:v>15.24</c:v>
                </c:pt>
                <c:pt idx="3053">
                  <c:v>14.16</c:v>
                </c:pt>
                <c:pt idx="3054">
                  <c:v>435.99900000000002</c:v>
                </c:pt>
                <c:pt idx="3055">
                  <c:v>45.584000000000003</c:v>
                </c:pt>
                <c:pt idx="3056">
                  <c:v>10.9</c:v>
                </c:pt>
                <c:pt idx="3057">
                  <c:v>14.624000000000002</c:v>
                </c:pt>
                <c:pt idx="3058">
                  <c:v>51.072000000000003</c:v>
                </c:pt>
                <c:pt idx="3059">
                  <c:v>10.86</c:v>
                </c:pt>
                <c:pt idx="3060">
                  <c:v>10.86</c:v>
                </c:pt>
                <c:pt idx="3061">
                  <c:v>26.849999999999998</c:v>
                </c:pt>
                <c:pt idx="3062">
                  <c:v>15.696000000000002</c:v>
                </c:pt>
                <c:pt idx="3063">
                  <c:v>15.696000000000002</c:v>
                </c:pt>
                <c:pt idx="3064">
                  <c:v>15.696000000000002</c:v>
                </c:pt>
                <c:pt idx="3065">
                  <c:v>15.648</c:v>
                </c:pt>
                <c:pt idx="3066">
                  <c:v>29.900000000000002</c:v>
                </c:pt>
                <c:pt idx="3067">
                  <c:v>10.36</c:v>
                </c:pt>
                <c:pt idx="3068">
                  <c:v>10.56</c:v>
                </c:pt>
                <c:pt idx="3069">
                  <c:v>19.459999999999997</c:v>
                </c:pt>
                <c:pt idx="3070">
                  <c:v>19.459999999999997</c:v>
                </c:pt>
                <c:pt idx="3071">
                  <c:v>15.8</c:v>
                </c:pt>
                <c:pt idx="3072">
                  <c:v>14.952000000000002</c:v>
                </c:pt>
                <c:pt idx="3073">
                  <c:v>15.260000000000002</c:v>
                </c:pt>
                <c:pt idx="3074">
                  <c:v>13.872000000000002</c:v>
                </c:pt>
                <c:pt idx="3075">
                  <c:v>14.352000000000002</c:v>
                </c:pt>
                <c:pt idx="3076">
                  <c:v>13.392000000000001</c:v>
                </c:pt>
                <c:pt idx="3077">
                  <c:v>10.68</c:v>
                </c:pt>
                <c:pt idx="3078">
                  <c:v>17.28</c:v>
                </c:pt>
                <c:pt idx="3079">
                  <c:v>14.303999999999998</c:v>
                </c:pt>
                <c:pt idx="3080">
                  <c:v>15.984000000000002</c:v>
                </c:pt>
                <c:pt idx="3081">
                  <c:v>23.472000000000001</c:v>
                </c:pt>
                <c:pt idx="3082">
                  <c:v>17.760000000000002</c:v>
                </c:pt>
                <c:pt idx="3083">
                  <c:v>70.98</c:v>
                </c:pt>
                <c:pt idx="3084">
                  <c:v>17.12</c:v>
                </c:pt>
                <c:pt idx="3085">
                  <c:v>17.12</c:v>
                </c:pt>
                <c:pt idx="3086">
                  <c:v>17.12</c:v>
                </c:pt>
                <c:pt idx="3087">
                  <c:v>49.632000000000005</c:v>
                </c:pt>
                <c:pt idx="3088">
                  <c:v>45</c:v>
                </c:pt>
                <c:pt idx="3089">
                  <c:v>45</c:v>
                </c:pt>
                <c:pt idx="3090">
                  <c:v>13.36</c:v>
                </c:pt>
                <c:pt idx="3091">
                  <c:v>16.989999999999998</c:v>
                </c:pt>
                <c:pt idx="3092">
                  <c:v>14.592000000000002</c:v>
                </c:pt>
                <c:pt idx="3093">
                  <c:v>10.92</c:v>
                </c:pt>
                <c:pt idx="3094">
                  <c:v>15.120000000000001</c:v>
                </c:pt>
                <c:pt idx="3095">
                  <c:v>15.120000000000001</c:v>
                </c:pt>
                <c:pt idx="3096">
                  <c:v>15.120000000000001</c:v>
                </c:pt>
                <c:pt idx="3097">
                  <c:v>10.23</c:v>
                </c:pt>
                <c:pt idx="3098">
                  <c:v>15.84</c:v>
                </c:pt>
                <c:pt idx="3099">
                  <c:v>10.67</c:v>
                </c:pt>
                <c:pt idx="3100">
                  <c:v>49.08</c:v>
                </c:pt>
                <c:pt idx="3101">
                  <c:v>49.08</c:v>
                </c:pt>
                <c:pt idx="3102">
                  <c:v>14.016</c:v>
                </c:pt>
                <c:pt idx="3103">
                  <c:v>69.98</c:v>
                </c:pt>
                <c:pt idx="3104">
                  <c:v>14.496000000000002</c:v>
                </c:pt>
                <c:pt idx="3105">
                  <c:v>244.54999999999998</c:v>
                </c:pt>
                <c:pt idx="3106">
                  <c:v>9.7799999999999994</c:v>
                </c:pt>
                <c:pt idx="3107">
                  <c:v>19.536000000000001</c:v>
                </c:pt>
                <c:pt idx="3108">
                  <c:v>9.9600000000000009</c:v>
                </c:pt>
                <c:pt idx="3109">
                  <c:v>9.9600000000000009</c:v>
                </c:pt>
                <c:pt idx="3110">
                  <c:v>13.919999999999998</c:v>
                </c:pt>
                <c:pt idx="3111">
                  <c:v>32.479999999999997</c:v>
                </c:pt>
                <c:pt idx="3112">
                  <c:v>32.479999999999997</c:v>
                </c:pt>
                <c:pt idx="3113">
                  <c:v>14.73</c:v>
                </c:pt>
                <c:pt idx="3114">
                  <c:v>387.13600000000002</c:v>
                </c:pt>
                <c:pt idx="3115">
                  <c:v>10.47</c:v>
                </c:pt>
                <c:pt idx="3116">
                  <c:v>9.82</c:v>
                </c:pt>
                <c:pt idx="3117">
                  <c:v>10.44</c:v>
                </c:pt>
                <c:pt idx="3118">
                  <c:v>191.98400000000001</c:v>
                </c:pt>
                <c:pt idx="3119">
                  <c:v>47.975999999999999</c:v>
                </c:pt>
                <c:pt idx="3120">
                  <c:v>47.975999999999999</c:v>
                </c:pt>
                <c:pt idx="3121">
                  <c:v>10.199999999999999</c:v>
                </c:pt>
                <c:pt idx="3122">
                  <c:v>14.52</c:v>
                </c:pt>
                <c:pt idx="3123">
                  <c:v>25.488</c:v>
                </c:pt>
                <c:pt idx="3124">
                  <c:v>238.62</c:v>
                </c:pt>
                <c:pt idx="3125">
                  <c:v>18.175999999999998</c:v>
                </c:pt>
                <c:pt idx="3126">
                  <c:v>16.399999999999999</c:v>
                </c:pt>
                <c:pt idx="3127">
                  <c:v>16.399999999999999</c:v>
                </c:pt>
                <c:pt idx="3128">
                  <c:v>12.672000000000001</c:v>
                </c:pt>
                <c:pt idx="3129">
                  <c:v>10.56</c:v>
                </c:pt>
                <c:pt idx="3130">
                  <c:v>10.56</c:v>
                </c:pt>
                <c:pt idx="3131">
                  <c:v>10.56</c:v>
                </c:pt>
                <c:pt idx="3132">
                  <c:v>10.56</c:v>
                </c:pt>
                <c:pt idx="3133">
                  <c:v>10.56</c:v>
                </c:pt>
                <c:pt idx="3134">
                  <c:v>14.015999999999998</c:v>
                </c:pt>
                <c:pt idx="3135">
                  <c:v>9.64</c:v>
                </c:pt>
                <c:pt idx="3136">
                  <c:v>9.84</c:v>
                </c:pt>
                <c:pt idx="3137">
                  <c:v>12.984000000000002</c:v>
                </c:pt>
                <c:pt idx="3138">
                  <c:v>18.060000000000002</c:v>
                </c:pt>
                <c:pt idx="3139">
                  <c:v>13.872000000000002</c:v>
                </c:pt>
                <c:pt idx="3140">
                  <c:v>17.34</c:v>
                </c:pt>
                <c:pt idx="3141">
                  <c:v>9.9600000000000009</c:v>
                </c:pt>
                <c:pt idx="3142">
                  <c:v>53.424000000000007</c:v>
                </c:pt>
                <c:pt idx="3143">
                  <c:v>14.352000000000002</c:v>
                </c:pt>
                <c:pt idx="3144">
                  <c:v>14.303999999999998</c:v>
                </c:pt>
                <c:pt idx="3145">
                  <c:v>14.91</c:v>
                </c:pt>
                <c:pt idx="3146">
                  <c:v>14.91</c:v>
                </c:pt>
                <c:pt idx="3147">
                  <c:v>52.792000000000002</c:v>
                </c:pt>
                <c:pt idx="3148">
                  <c:v>61.567999999999998</c:v>
                </c:pt>
                <c:pt idx="3149">
                  <c:v>61.567999999999998</c:v>
                </c:pt>
                <c:pt idx="3150">
                  <c:v>9.99</c:v>
                </c:pt>
                <c:pt idx="3151">
                  <c:v>40.783999999999999</c:v>
                </c:pt>
                <c:pt idx="3152">
                  <c:v>40.775999999999996</c:v>
                </c:pt>
                <c:pt idx="3153">
                  <c:v>9.9600000000000009</c:v>
                </c:pt>
                <c:pt idx="3154">
                  <c:v>9.9600000000000009</c:v>
                </c:pt>
                <c:pt idx="3155">
                  <c:v>9.9600000000000009</c:v>
                </c:pt>
                <c:pt idx="3156">
                  <c:v>60.984000000000009</c:v>
                </c:pt>
                <c:pt idx="3157">
                  <c:v>17.48</c:v>
                </c:pt>
                <c:pt idx="3158">
                  <c:v>9.4499999999999993</c:v>
                </c:pt>
                <c:pt idx="3159">
                  <c:v>13.943999999999999</c:v>
                </c:pt>
                <c:pt idx="3160">
                  <c:v>45.216000000000001</c:v>
                </c:pt>
                <c:pt idx="3161">
                  <c:v>45.216000000000001</c:v>
                </c:pt>
                <c:pt idx="3162">
                  <c:v>13.904</c:v>
                </c:pt>
                <c:pt idx="3163">
                  <c:v>13.904</c:v>
                </c:pt>
                <c:pt idx="3164">
                  <c:v>13.904</c:v>
                </c:pt>
                <c:pt idx="3165">
                  <c:v>13.904</c:v>
                </c:pt>
                <c:pt idx="3166">
                  <c:v>12.54</c:v>
                </c:pt>
                <c:pt idx="3167">
                  <c:v>45.04</c:v>
                </c:pt>
                <c:pt idx="3168">
                  <c:v>35.984000000000002</c:v>
                </c:pt>
                <c:pt idx="3169">
                  <c:v>9.99</c:v>
                </c:pt>
                <c:pt idx="3170">
                  <c:v>15.48</c:v>
                </c:pt>
                <c:pt idx="3171">
                  <c:v>15.48</c:v>
                </c:pt>
                <c:pt idx="3172">
                  <c:v>17.940000000000001</c:v>
                </c:pt>
                <c:pt idx="3173">
                  <c:v>17.239999999999998</c:v>
                </c:pt>
                <c:pt idx="3174">
                  <c:v>13.776000000000002</c:v>
                </c:pt>
                <c:pt idx="3175">
                  <c:v>12.419999999999998</c:v>
                </c:pt>
                <c:pt idx="3176">
                  <c:v>29.74</c:v>
                </c:pt>
                <c:pt idx="3177">
                  <c:v>13.216000000000001</c:v>
                </c:pt>
                <c:pt idx="3178">
                  <c:v>13.216000000000001</c:v>
                </c:pt>
                <c:pt idx="3179">
                  <c:v>25.488</c:v>
                </c:pt>
                <c:pt idx="3180">
                  <c:v>21.209999999999997</c:v>
                </c:pt>
                <c:pt idx="3181">
                  <c:v>11.840000000000002</c:v>
                </c:pt>
                <c:pt idx="3182">
                  <c:v>221.96</c:v>
                </c:pt>
                <c:pt idx="3183">
                  <c:v>9.24</c:v>
                </c:pt>
                <c:pt idx="3184">
                  <c:v>9.64</c:v>
                </c:pt>
                <c:pt idx="3185">
                  <c:v>12.224</c:v>
                </c:pt>
                <c:pt idx="3186">
                  <c:v>12.224</c:v>
                </c:pt>
                <c:pt idx="3187">
                  <c:v>12.176000000000002</c:v>
                </c:pt>
                <c:pt idx="3188">
                  <c:v>10.02</c:v>
                </c:pt>
                <c:pt idx="3189">
                  <c:v>10.02</c:v>
                </c:pt>
                <c:pt idx="3190">
                  <c:v>18.528000000000002</c:v>
                </c:pt>
                <c:pt idx="3191">
                  <c:v>8.9600000000000009</c:v>
                </c:pt>
                <c:pt idx="3192">
                  <c:v>351.21600000000001</c:v>
                </c:pt>
                <c:pt idx="3193">
                  <c:v>13.488</c:v>
                </c:pt>
                <c:pt idx="3194">
                  <c:v>11.16</c:v>
                </c:pt>
                <c:pt idx="3195">
                  <c:v>16.739999999999998</c:v>
                </c:pt>
                <c:pt idx="3196">
                  <c:v>16.739999999999998</c:v>
                </c:pt>
                <c:pt idx="3197">
                  <c:v>13.919999999999998</c:v>
                </c:pt>
                <c:pt idx="3198">
                  <c:v>15.51</c:v>
                </c:pt>
                <c:pt idx="3199">
                  <c:v>61.96</c:v>
                </c:pt>
                <c:pt idx="3200">
                  <c:v>16.68</c:v>
                </c:pt>
                <c:pt idx="3201">
                  <c:v>13.343999999999998</c:v>
                </c:pt>
                <c:pt idx="3202">
                  <c:v>11.952000000000002</c:v>
                </c:pt>
                <c:pt idx="3203">
                  <c:v>43.31</c:v>
                </c:pt>
                <c:pt idx="3204">
                  <c:v>12.832000000000001</c:v>
                </c:pt>
                <c:pt idx="3205">
                  <c:v>12.816000000000001</c:v>
                </c:pt>
                <c:pt idx="3206">
                  <c:v>43.176000000000002</c:v>
                </c:pt>
                <c:pt idx="3207">
                  <c:v>8.9600000000000009</c:v>
                </c:pt>
                <c:pt idx="3208">
                  <c:v>9.5399999999999991</c:v>
                </c:pt>
                <c:pt idx="3209">
                  <c:v>14.272</c:v>
                </c:pt>
                <c:pt idx="3210">
                  <c:v>11.808</c:v>
                </c:pt>
                <c:pt idx="3211">
                  <c:v>11.808</c:v>
                </c:pt>
                <c:pt idx="3212">
                  <c:v>14.76</c:v>
                </c:pt>
                <c:pt idx="3213">
                  <c:v>14.76</c:v>
                </c:pt>
                <c:pt idx="3214">
                  <c:v>11.784000000000001</c:v>
                </c:pt>
                <c:pt idx="3215">
                  <c:v>13.128</c:v>
                </c:pt>
                <c:pt idx="3216">
                  <c:v>17.856000000000002</c:v>
                </c:pt>
                <c:pt idx="3217">
                  <c:v>105.98</c:v>
                </c:pt>
                <c:pt idx="3218">
                  <c:v>8.64</c:v>
                </c:pt>
                <c:pt idx="3219">
                  <c:v>12.096000000000002</c:v>
                </c:pt>
                <c:pt idx="3220">
                  <c:v>12.536000000000001</c:v>
                </c:pt>
                <c:pt idx="3221">
                  <c:v>338.35199999999998</c:v>
                </c:pt>
                <c:pt idx="3222">
                  <c:v>33.799999999999997</c:v>
                </c:pt>
                <c:pt idx="3223">
                  <c:v>11.648000000000001</c:v>
                </c:pt>
                <c:pt idx="3224">
                  <c:v>11.68</c:v>
                </c:pt>
                <c:pt idx="3225">
                  <c:v>8.76</c:v>
                </c:pt>
                <c:pt idx="3226">
                  <c:v>8.4</c:v>
                </c:pt>
                <c:pt idx="3227">
                  <c:v>12</c:v>
                </c:pt>
                <c:pt idx="3228">
                  <c:v>55.984000000000009</c:v>
                </c:pt>
                <c:pt idx="3229">
                  <c:v>55.984000000000009</c:v>
                </c:pt>
                <c:pt idx="3230">
                  <c:v>47.96</c:v>
                </c:pt>
                <c:pt idx="3231">
                  <c:v>16.78</c:v>
                </c:pt>
                <c:pt idx="3232">
                  <c:v>11.952000000000002</c:v>
                </c:pt>
                <c:pt idx="3233">
                  <c:v>15.469999999999999</c:v>
                </c:pt>
                <c:pt idx="3234">
                  <c:v>11.52</c:v>
                </c:pt>
                <c:pt idx="3235">
                  <c:v>16.059999999999999</c:v>
                </c:pt>
                <c:pt idx="3236">
                  <c:v>14.9</c:v>
                </c:pt>
                <c:pt idx="3237">
                  <c:v>15.072000000000003</c:v>
                </c:pt>
                <c:pt idx="3238">
                  <c:v>13.36</c:v>
                </c:pt>
                <c:pt idx="3239">
                  <c:v>36.792000000000002</c:v>
                </c:pt>
                <c:pt idx="3240">
                  <c:v>36.792000000000002</c:v>
                </c:pt>
                <c:pt idx="3241">
                  <c:v>11.808</c:v>
                </c:pt>
                <c:pt idx="3242">
                  <c:v>11.808</c:v>
                </c:pt>
                <c:pt idx="3243">
                  <c:v>14.700000000000001</c:v>
                </c:pt>
                <c:pt idx="3244">
                  <c:v>11.352000000000002</c:v>
                </c:pt>
                <c:pt idx="3245">
                  <c:v>11.352000000000002</c:v>
                </c:pt>
                <c:pt idx="3246">
                  <c:v>12.192</c:v>
                </c:pt>
                <c:pt idx="3247">
                  <c:v>12.192</c:v>
                </c:pt>
                <c:pt idx="3248">
                  <c:v>13.16</c:v>
                </c:pt>
                <c:pt idx="3249">
                  <c:v>8.94</c:v>
                </c:pt>
                <c:pt idx="3250">
                  <c:v>25.248000000000001</c:v>
                </c:pt>
                <c:pt idx="3251">
                  <c:v>9.11</c:v>
                </c:pt>
                <c:pt idx="3252">
                  <c:v>12.144</c:v>
                </c:pt>
                <c:pt idx="3253">
                  <c:v>12.576000000000001</c:v>
                </c:pt>
                <c:pt idx="3254">
                  <c:v>9.08</c:v>
                </c:pt>
                <c:pt idx="3255">
                  <c:v>54.367999999999995</c:v>
                </c:pt>
                <c:pt idx="3256">
                  <c:v>11.648000000000001</c:v>
                </c:pt>
                <c:pt idx="3257">
                  <c:v>8.67</c:v>
                </c:pt>
                <c:pt idx="3258">
                  <c:v>8.67</c:v>
                </c:pt>
                <c:pt idx="3259">
                  <c:v>14.03</c:v>
                </c:pt>
                <c:pt idx="3260">
                  <c:v>67.8</c:v>
                </c:pt>
                <c:pt idx="3261">
                  <c:v>67.8</c:v>
                </c:pt>
                <c:pt idx="3262">
                  <c:v>10.68</c:v>
                </c:pt>
                <c:pt idx="3263">
                  <c:v>8.82</c:v>
                </c:pt>
                <c:pt idx="3264">
                  <c:v>13.98</c:v>
                </c:pt>
                <c:pt idx="3265">
                  <c:v>26.981999999999999</c:v>
                </c:pt>
                <c:pt idx="3266">
                  <c:v>15.384</c:v>
                </c:pt>
                <c:pt idx="3267">
                  <c:v>11.952000000000002</c:v>
                </c:pt>
                <c:pt idx="3268">
                  <c:v>11.952000000000002</c:v>
                </c:pt>
                <c:pt idx="3269">
                  <c:v>14.89</c:v>
                </c:pt>
                <c:pt idx="3270">
                  <c:v>12.56</c:v>
                </c:pt>
                <c:pt idx="3271">
                  <c:v>12.56</c:v>
                </c:pt>
                <c:pt idx="3272">
                  <c:v>9.7799999999999994</c:v>
                </c:pt>
                <c:pt idx="3273">
                  <c:v>13.360000000000001</c:v>
                </c:pt>
                <c:pt idx="3274">
                  <c:v>24.64</c:v>
                </c:pt>
                <c:pt idx="3275">
                  <c:v>14.78</c:v>
                </c:pt>
                <c:pt idx="3276">
                  <c:v>39.808</c:v>
                </c:pt>
                <c:pt idx="3277">
                  <c:v>31.744</c:v>
                </c:pt>
                <c:pt idx="3278">
                  <c:v>14.669999999999998</c:v>
                </c:pt>
                <c:pt idx="3279">
                  <c:v>12.672000000000001</c:v>
                </c:pt>
                <c:pt idx="3280">
                  <c:v>45.248000000000005</c:v>
                </c:pt>
                <c:pt idx="3281">
                  <c:v>45.248000000000005</c:v>
                </c:pt>
                <c:pt idx="3282">
                  <c:v>14.368000000000002</c:v>
                </c:pt>
                <c:pt idx="3283">
                  <c:v>11.696</c:v>
                </c:pt>
                <c:pt idx="3284">
                  <c:v>11.696</c:v>
                </c:pt>
                <c:pt idx="3285">
                  <c:v>12.624000000000001</c:v>
                </c:pt>
                <c:pt idx="3286">
                  <c:v>11.231999999999999</c:v>
                </c:pt>
                <c:pt idx="3287">
                  <c:v>13.98</c:v>
                </c:pt>
                <c:pt idx="3288">
                  <c:v>7.98</c:v>
                </c:pt>
                <c:pt idx="3289">
                  <c:v>27.88</c:v>
                </c:pt>
                <c:pt idx="3290">
                  <c:v>12.18</c:v>
                </c:pt>
                <c:pt idx="3291">
                  <c:v>77.88</c:v>
                </c:pt>
                <c:pt idx="3292">
                  <c:v>77.88</c:v>
                </c:pt>
                <c:pt idx="3293">
                  <c:v>25.920000000000005</c:v>
                </c:pt>
                <c:pt idx="3294">
                  <c:v>11.952000000000002</c:v>
                </c:pt>
                <c:pt idx="3295">
                  <c:v>8.26</c:v>
                </c:pt>
                <c:pt idx="3296">
                  <c:v>8.26</c:v>
                </c:pt>
                <c:pt idx="3297">
                  <c:v>15.51</c:v>
                </c:pt>
                <c:pt idx="3298">
                  <c:v>15.51</c:v>
                </c:pt>
                <c:pt idx="3299">
                  <c:v>34.384</c:v>
                </c:pt>
                <c:pt idx="3300">
                  <c:v>128.85000000000002</c:v>
                </c:pt>
                <c:pt idx="3301">
                  <c:v>128.85000000000002</c:v>
                </c:pt>
                <c:pt idx="3302">
                  <c:v>8.56</c:v>
                </c:pt>
                <c:pt idx="3303">
                  <c:v>8.56</c:v>
                </c:pt>
                <c:pt idx="3304">
                  <c:v>8.56</c:v>
                </c:pt>
                <c:pt idx="3305">
                  <c:v>25.632000000000001</c:v>
                </c:pt>
                <c:pt idx="3306">
                  <c:v>11.744</c:v>
                </c:pt>
                <c:pt idx="3307">
                  <c:v>43.512</c:v>
                </c:pt>
                <c:pt idx="3308">
                  <c:v>8.26</c:v>
                </c:pt>
                <c:pt idx="3309">
                  <c:v>8.26</c:v>
                </c:pt>
                <c:pt idx="3310">
                  <c:v>8.26</c:v>
                </c:pt>
                <c:pt idx="3311">
                  <c:v>30.384</c:v>
                </c:pt>
                <c:pt idx="3312">
                  <c:v>15.168000000000001</c:v>
                </c:pt>
                <c:pt idx="3313">
                  <c:v>11.850000000000001</c:v>
                </c:pt>
                <c:pt idx="3314">
                  <c:v>9.68</c:v>
                </c:pt>
                <c:pt idx="3315">
                  <c:v>13.899999999999999</c:v>
                </c:pt>
                <c:pt idx="3316">
                  <c:v>7.64</c:v>
                </c:pt>
                <c:pt idx="3317">
                  <c:v>7.96</c:v>
                </c:pt>
                <c:pt idx="3318">
                  <c:v>10.688000000000001</c:v>
                </c:pt>
                <c:pt idx="3319">
                  <c:v>10.688000000000001</c:v>
                </c:pt>
                <c:pt idx="3320">
                  <c:v>10.688000000000001</c:v>
                </c:pt>
                <c:pt idx="3321">
                  <c:v>149.232</c:v>
                </c:pt>
                <c:pt idx="3322">
                  <c:v>12.84</c:v>
                </c:pt>
                <c:pt idx="3323">
                  <c:v>12.84</c:v>
                </c:pt>
                <c:pt idx="3324">
                  <c:v>49.632000000000005</c:v>
                </c:pt>
                <c:pt idx="3325">
                  <c:v>37.224000000000004</c:v>
                </c:pt>
                <c:pt idx="3326">
                  <c:v>93.02</c:v>
                </c:pt>
                <c:pt idx="3327">
                  <c:v>14.88</c:v>
                </c:pt>
                <c:pt idx="3328">
                  <c:v>14.88</c:v>
                </c:pt>
                <c:pt idx="3329">
                  <c:v>13.68</c:v>
                </c:pt>
                <c:pt idx="3330">
                  <c:v>9.4600000000000009</c:v>
                </c:pt>
                <c:pt idx="3331">
                  <c:v>32.76</c:v>
                </c:pt>
                <c:pt idx="3332">
                  <c:v>10.528</c:v>
                </c:pt>
                <c:pt idx="3333">
                  <c:v>10.512</c:v>
                </c:pt>
                <c:pt idx="3334">
                  <c:v>41.92</c:v>
                </c:pt>
                <c:pt idx="3335">
                  <c:v>12.22</c:v>
                </c:pt>
                <c:pt idx="3336">
                  <c:v>29.328000000000003</c:v>
                </c:pt>
                <c:pt idx="3337">
                  <c:v>9.64</c:v>
                </c:pt>
                <c:pt idx="3338">
                  <c:v>48.783999999999999</c:v>
                </c:pt>
                <c:pt idx="3339">
                  <c:v>13.247999999999999</c:v>
                </c:pt>
                <c:pt idx="3340">
                  <c:v>13.97</c:v>
                </c:pt>
                <c:pt idx="3341">
                  <c:v>11.168000000000001</c:v>
                </c:pt>
                <c:pt idx="3342">
                  <c:v>10.368000000000002</c:v>
                </c:pt>
                <c:pt idx="3343">
                  <c:v>10.368000000000002</c:v>
                </c:pt>
                <c:pt idx="3344">
                  <c:v>10.368000000000002</c:v>
                </c:pt>
                <c:pt idx="3345">
                  <c:v>10.368000000000002</c:v>
                </c:pt>
                <c:pt idx="3346">
                  <c:v>10.368000000000002</c:v>
                </c:pt>
                <c:pt idx="3347">
                  <c:v>10.368000000000002</c:v>
                </c:pt>
                <c:pt idx="3348">
                  <c:v>10.368000000000002</c:v>
                </c:pt>
                <c:pt idx="3349">
                  <c:v>10.368000000000002</c:v>
                </c:pt>
                <c:pt idx="3350">
                  <c:v>10.368000000000002</c:v>
                </c:pt>
                <c:pt idx="3351">
                  <c:v>10.368000000000002</c:v>
                </c:pt>
                <c:pt idx="3352">
                  <c:v>10.368000000000002</c:v>
                </c:pt>
                <c:pt idx="3353">
                  <c:v>10.368000000000002</c:v>
                </c:pt>
                <c:pt idx="3354">
                  <c:v>10.368000000000002</c:v>
                </c:pt>
                <c:pt idx="3355">
                  <c:v>10.368000000000002</c:v>
                </c:pt>
                <c:pt idx="3356">
                  <c:v>10.368000000000002</c:v>
                </c:pt>
                <c:pt idx="3357">
                  <c:v>9.9840000000000018</c:v>
                </c:pt>
                <c:pt idx="3358">
                  <c:v>7.86</c:v>
                </c:pt>
                <c:pt idx="3359">
                  <c:v>13.899999999999999</c:v>
                </c:pt>
                <c:pt idx="3360">
                  <c:v>7.83</c:v>
                </c:pt>
                <c:pt idx="3361">
                  <c:v>7.5</c:v>
                </c:pt>
                <c:pt idx="3362">
                  <c:v>47.992000000000004</c:v>
                </c:pt>
                <c:pt idx="3363">
                  <c:v>10.9</c:v>
                </c:pt>
                <c:pt idx="3364">
                  <c:v>35.96</c:v>
                </c:pt>
                <c:pt idx="3365">
                  <c:v>35.952000000000005</c:v>
                </c:pt>
                <c:pt idx="3366">
                  <c:v>15.136000000000003</c:v>
                </c:pt>
                <c:pt idx="3367">
                  <c:v>143.43199999999999</c:v>
                </c:pt>
                <c:pt idx="3368">
                  <c:v>7.16</c:v>
                </c:pt>
                <c:pt idx="3369">
                  <c:v>13.632</c:v>
                </c:pt>
                <c:pt idx="3370">
                  <c:v>7.61</c:v>
                </c:pt>
                <c:pt idx="3371">
                  <c:v>7.61</c:v>
                </c:pt>
                <c:pt idx="3372">
                  <c:v>13.616</c:v>
                </c:pt>
                <c:pt idx="3373">
                  <c:v>47.616</c:v>
                </c:pt>
                <c:pt idx="3374">
                  <c:v>7.92</c:v>
                </c:pt>
                <c:pt idx="3375">
                  <c:v>10.08</c:v>
                </c:pt>
                <c:pt idx="3376">
                  <c:v>10.080000000000002</c:v>
                </c:pt>
                <c:pt idx="3377">
                  <c:v>10.848000000000001</c:v>
                </c:pt>
                <c:pt idx="3378">
                  <c:v>46.872</c:v>
                </c:pt>
                <c:pt idx="3379">
                  <c:v>10.816000000000001</c:v>
                </c:pt>
                <c:pt idx="3380">
                  <c:v>18.72</c:v>
                </c:pt>
                <c:pt idx="3381">
                  <c:v>9.3439999999999994</c:v>
                </c:pt>
                <c:pt idx="3382">
                  <c:v>11.68</c:v>
                </c:pt>
                <c:pt idx="3383">
                  <c:v>10.776000000000002</c:v>
                </c:pt>
                <c:pt idx="3384">
                  <c:v>10.776000000000002</c:v>
                </c:pt>
                <c:pt idx="3385">
                  <c:v>7.78</c:v>
                </c:pt>
                <c:pt idx="3386">
                  <c:v>55.991999999999997</c:v>
                </c:pt>
                <c:pt idx="3387">
                  <c:v>39.960000000000008</c:v>
                </c:pt>
                <c:pt idx="3388">
                  <c:v>7.28</c:v>
                </c:pt>
                <c:pt idx="3389">
                  <c:v>7.92</c:v>
                </c:pt>
                <c:pt idx="3390">
                  <c:v>8.2799999999999994</c:v>
                </c:pt>
                <c:pt idx="3391">
                  <c:v>7.38</c:v>
                </c:pt>
                <c:pt idx="3392">
                  <c:v>7.38</c:v>
                </c:pt>
                <c:pt idx="3393">
                  <c:v>7.38</c:v>
                </c:pt>
                <c:pt idx="3394">
                  <c:v>9.5680000000000014</c:v>
                </c:pt>
                <c:pt idx="3395">
                  <c:v>12.84</c:v>
                </c:pt>
                <c:pt idx="3396">
                  <c:v>27.695999999999998</c:v>
                </c:pt>
                <c:pt idx="3397">
                  <c:v>11.54</c:v>
                </c:pt>
                <c:pt idx="3398">
                  <c:v>9.8719999999999999</c:v>
                </c:pt>
                <c:pt idx="3399">
                  <c:v>10.16</c:v>
                </c:pt>
                <c:pt idx="3400">
                  <c:v>9.8560000000000016</c:v>
                </c:pt>
                <c:pt idx="3401">
                  <c:v>8</c:v>
                </c:pt>
                <c:pt idx="3402">
                  <c:v>10.584000000000001</c:v>
                </c:pt>
                <c:pt idx="3403">
                  <c:v>7.16</c:v>
                </c:pt>
                <c:pt idx="3404">
                  <c:v>7.31</c:v>
                </c:pt>
                <c:pt idx="3405">
                  <c:v>7.31</c:v>
                </c:pt>
                <c:pt idx="3406">
                  <c:v>290.666</c:v>
                </c:pt>
                <c:pt idx="3407">
                  <c:v>9.4079999999999995</c:v>
                </c:pt>
                <c:pt idx="3408">
                  <c:v>340.92</c:v>
                </c:pt>
                <c:pt idx="3409">
                  <c:v>10.896000000000001</c:v>
                </c:pt>
                <c:pt idx="3410">
                  <c:v>19.456000000000003</c:v>
                </c:pt>
                <c:pt idx="3411">
                  <c:v>19.456000000000003</c:v>
                </c:pt>
                <c:pt idx="3412">
                  <c:v>17.899999999999999</c:v>
                </c:pt>
                <c:pt idx="3413">
                  <c:v>10.440000000000001</c:v>
                </c:pt>
                <c:pt idx="3414">
                  <c:v>56.400000000000006</c:v>
                </c:pt>
                <c:pt idx="3415">
                  <c:v>11.65</c:v>
                </c:pt>
                <c:pt idx="3416">
                  <c:v>11.64</c:v>
                </c:pt>
                <c:pt idx="3417">
                  <c:v>14.200000000000001</c:v>
                </c:pt>
                <c:pt idx="3418">
                  <c:v>10.776000000000002</c:v>
                </c:pt>
                <c:pt idx="3419">
                  <c:v>11.21</c:v>
                </c:pt>
                <c:pt idx="3420">
                  <c:v>11.21</c:v>
                </c:pt>
                <c:pt idx="3421">
                  <c:v>6.72</c:v>
                </c:pt>
                <c:pt idx="3422">
                  <c:v>10.752000000000001</c:v>
                </c:pt>
                <c:pt idx="3423">
                  <c:v>9.5840000000000014</c:v>
                </c:pt>
                <c:pt idx="3424">
                  <c:v>9.5840000000000014</c:v>
                </c:pt>
                <c:pt idx="3425">
                  <c:v>9.2480000000000011</c:v>
                </c:pt>
                <c:pt idx="3426">
                  <c:v>9.2480000000000011</c:v>
                </c:pt>
                <c:pt idx="3427">
                  <c:v>9.2480000000000011</c:v>
                </c:pt>
                <c:pt idx="3428">
                  <c:v>9.2480000000000011</c:v>
                </c:pt>
                <c:pt idx="3429">
                  <c:v>33.520000000000003</c:v>
                </c:pt>
                <c:pt idx="3430">
                  <c:v>44.688000000000002</c:v>
                </c:pt>
                <c:pt idx="3431">
                  <c:v>83.699999999999989</c:v>
                </c:pt>
                <c:pt idx="3432">
                  <c:v>16.72</c:v>
                </c:pt>
                <c:pt idx="3433">
                  <c:v>9.2159999999999993</c:v>
                </c:pt>
                <c:pt idx="3434">
                  <c:v>9.2159999999999993</c:v>
                </c:pt>
                <c:pt idx="3435">
                  <c:v>9.2159999999999993</c:v>
                </c:pt>
                <c:pt idx="3436">
                  <c:v>9.2159999999999993</c:v>
                </c:pt>
                <c:pt idx="3437">
                  <c:v>8.9039999999999999</c:v>
                </c:pt>
                <c:pt idx="3438">
                  <c:v>8.9039999999999999</c:v>
                </c:pt>
                <c:pt idx="3439">
                  <c:v>16.656000000000002</c:v>
                </c:pt>
                <c:pt idx="3440">
                  <c:v>15.576000000000001</c:v>
                </c:pt>
                <c:pt idx="3441">
                  <c:v>7.04</c:v>
                </c:pt>
                <c:pt idx="3442">
                  <c:v>10.528</c:v>
                </c:pt>
                <c:pt idx="3443">
                  <c:v>9.3920000000000012</c:v>
                </c:pt>
                <c:pt idx="3444">
                  <c:v>10.95</c:v>
                </c:pt>
                <c:pt idx="3445">
                  <c:v>9.7280000000000015</c:v>
                </c:pt>
                <c:pt idx="3446">
                  <c:v>32.776000000000003</c:v>
                </c:pt>
                <c:pt idx="3447">
                  <c:v>10.08</c:v>
                </c:pt>
                <c:pt idx="3448">
                  <c:v>43.560000000000009</c:v>
                </c:pt>
                <c:pt idx="3449">
                  <c:v>9.6640000000000015</c:v>
                </c:pt>
                <c:pt idx="3450">
                  <c:v>18</c:v>
                </c:pt>
                <c:pt idx="3451">
                  <c:v>145.76400000000001</c:v>
                </c:pt>
                <c:pt idx="3452">
                  <c:v>10.11</c:v>
                </c:pt>
                <c:pt idx="3453">
                  <c:v>11.52</c:v>
                </c:pt>
                <c:pt idx="3454">
                  <c:v>11.52</c:v>
                </c:pt>
                <c:pt idx="3455">
                  <c:v>13.568000000000001</c:v>
                </c:pt>
                <c:pt idx="3456">
                  <c:v>9.9120000000000008</c:v>
                </c:pt>
                <c:pt idx="3457">
                  <c:v>9.9120000000000008</c:v>
                </c:pt>
                <c:pt idx="3458">
                  <c:v>160.92999999999998</c:v>
                </c:pt>
                <c:pt idx="3459">
                  <c:v>8.8719999999999999</c:v>
                </c:pt>
                <c:pt idx="3460">
                  <c:v>10.272000000000002</c:v>
                </c:pt>
                <c:pt idx="3461">
                  <c:v>10.272000000000002</c:v>
                </c:pt>
                <c:pt idx="3462">
                  <c:v>6.68</c:v>
                </c:pt>
                <c:pt idx="3463">
                  <c:v>6.68</c:v>
                </c:pt>
                <c:pt idx="3464">
                  <c:v>63.92</c:v>
                </c:pt>
                <c:pt idx="3465">
                  <c:v>10.192000000000002</c:v>
                </c:pt>
                <c:pt idx="3466">
                  <c:v>63.56</c:v>
                </c:pt>
                <c:pt idx="3467">
                  <c:v>11.76</c:v>
                </c:pt>
                <c:pt idx="3468">
                  <c:v>11.76</c:v>
                </c:pt>
                <c:pt idx="3469">
                  <c:v>6.48</c:v>
                </c:pt>
                <c:pt idx="3470">
                  <c:v>6.48</c:v>
                </c:pt>
                <c:pt idx="3471">
                  <c:v>9.0240000000000009</c:v>
                </c:pt>
                <c:pt idx="3472">
                  <c:v>7.7</c:v>
                </c:pt>
                <c:pt idx="3473">
                  <c:v>10.048000000000002</c:v>
                </c:pt>
                <c:pt idx="3474">
                  <c:v>19.312000000000001</c:v>
                </c:pt>
                <c:pt idx="3475">
                  <c:v>8.9280000000000008</c:v>
                </c:pt>
                <c:pt idx="3476">
                  <c:v>9.2480000000000011</c:v>
                </c:pt>
                <c:pt idx="3477">
                  <c:v>6.48</c:v>
                </c:pt>
                <c:pt idx="3478">
                  <c:v>6.48</c:v>
                </c:pt>
                <c:pt idx="3479">
                  <c:v>6.48</c:v>
                </c:pt>
                <c:pt idx="3480">
                  <c:v>6.48</c:v>
                </c:pt>
                <c:pt idx="3481">
                  <c:v>6.48</c:v>
                </c:pt>
                <c:pt idx="3482">
                  <c:v>6.48</c:v>
                </c:pt>
                <c:pt idx="3483">
                  <c:v>6.48</c:v>
                </c:pt>
                <c:pt idx="3484">
                  <c:v>6.48</c:v>
                </c:pt>
                <c:pt idx="3485">
                  <c:v>11.96</c:v>
                </c:pt>
                <c:pt idx="3486">
                  <c:v>7.5600000000000005</c:v>
                </c:pt>
                <c:pt idx="3487">
                  <c:v>7.04</c:v>
                </c:pt>
                <c:pt idx="3488">
                  <c:v>9.1440000000000001</c:v>
                </c:pt>
                <c:pt idx="3489">
                  <c:v>9.94</c:v>
                </c:pt>
                <c:pt idx="3490">
                  <c:v>9.4320000000000004</c:v>
                </c:pt>
                <c:pt idx="3491">
                  <c:v>34.944000000000003</c:v>
                </c:pt>
                <c:pt idx="3492">
                  <c:v>6.24</c:v>
                </c:pt>
                <c:pt idx="3493">
                  <c:v>9.26</c:v>
                </c:pt>
                <c:pt idx="3494">
                  <c:v>10.9</c:v>
                </c:pt>
                <c:pt idx="3495">
                  <c:v>17.940000000000001</c:v>
                </c:pt>
                <c:pt idx="3496">
                  <c:v>6.08</c:v>
                </c:pt>
                <c:pt idx="3497">
                  <c:v>7.4</c:v>
                </c:pt>
                <c:pt idx="3498">
                  <c:v>11.032</c:v>
                </c:pt>
                <c:pt idx="3499">
                  <c:v>6.58</c:v>
                </c:pt>
                <c:pt idx="3500">
                  <c:v>6.58</c:v>
                </c:pt>
                <c:pt idx="3501">
                  <c:v>8.64</c:v>
                </c:pt>
                <c:pt idx="3502">
                  <c:v>6.3</c:v>
                </c:pt>
                <c:pt idx="3503">
                  <c:v>20.096000000000004</c:v>
                </c:pt>
                <c:pt idx="3504">
                  <c:v>8.6080000000000005</c:v>
                </c:pt>
                <c:pt idx="3505">
                  <c:v>8.36</c:v>
                </c:pt>
                <c:pt idx="3506">
                  <c:v>8.2880000000000003</c:v>
                </c:pt>
                <c:pt idx="3507">
                  <c:v>29.99</c:v>
                </c:pt>
                <c:pt idx="3508">
                  <c:v>9.5680000000000014</c:v>
                </c:pt>
                <c:pt idx="3509">
                  <c:v>8.8559999999999999</c:v>
                </c:pt>
                <c:pt idx="3510">
                  <c:v>11.05</c:v>
                </c:pt>
                <c:pt idx="3511">
                  <c:v>8.84</c:v>
                </c:pt>
                <c:pt idx="3512">
                  <c:v>10.98</c:v>
                </c:pt>
                <c:pt idx="3513">
                  <c:v>10.96</c:v>
                </c:pt>
                <c:pt idx="3514">
                  <c:v>8.4480000000000004</c:v>
                </c:pt>
                <c:pt idx="3515">
                  <c:v>6.16</c:v>
                </c:pt>
                <c:pt idx="3516">
                  <c:v>6.16</c:v>
                </c:pt>
                <c:pt idx="3517">
                  <c:v>6.16</c:v>
                </c:pt>
                <c:pt idx="3518">
                  <c:v>7.58</c:v>
                </c:pt>
                <c:pt idx="3519">
                  <c:v>6.0299999999999994</c:v>
                </c:pt>
                <c:pt idx="3520">
                  <c:v>10.5</c:v>
                </c:pt>
                <c:pt idx="3521">
                  <c:v>41.96</c:v>
                </c:pt>
                <c:pt idx="3522">
                  <c:v>41.96</c:v>
                </c:pt>
                <c:pt idx="3523">
                  <c:v>6.38</c:v>
                </c:pt>
                <c:pt idx="3524">
                  <c:v>146.72999999999999</c:v>
                </c:pt>
                <c:pt idx="3525">
                  <c:v>7.8239999999999998</c:v>
                </c:pt>
                <c:pt idx="3526">
                  <c:v>7.8239999999999998</c:v>
                </c:pt>
                <c:pt idx="3527">
                  <c:v>8.6880000000000006</c:v>
                </c:pt>
                <c:pt idx="3528">
                  <c:v>11.12</c:v>
                </c:pt>
                <c:pt idx="3529">
                  <c:v>11.12</c:v>
                </c:pt>
                <c:pt idx="3530">
                  <c:v>7.9680000000000009</c:v>
                </c:pt>
                <c:pt idx="3531">
                  <c:v>7.9680000000000009</c:v>
                </c:pt>
                <c:pt idx="3532">
                  <c:v>10.68</c:v>
                </c:pt>
                <c:pt idx="3533">
                  <c:v>5.88</c:v>
                </c:pt>
                <c:pt idx="3534">
                  <c:v>8.8559999999999999</c:v>
                </c:pt>
                <c:pt idx="3535">
                  <c:v>6.12</c:v>
                </c:pt>
                <c:pt idx="3536">
                  <c:v>6.12</c:v>
                </c:pt>
                <c:pt idx="3537">
                  <c:v>9.84</c:v>
                </c:pt>
                <c:pt idx="3538">
                  <c:v>9.84</c:v>
                </c:pt>
                <c:pt idx="3539">
                  <c:v>9.84</c:v>
                </c:pt>
                <c:pt idx="3540">
                  <c:v>9.84</c:v>
                </c:pt>
                <c:pt idx="3541">
                  <c:v>5.92</c:v>
                </c:pt>
                <c:pt idx="3542">
                  <c:v>127.76400000000001</c:v>
                </c:pt>
                <c:pt idx="3543">
                  <c:v>37.839999999999996</c:v>
                </c:pt>
                <c:pt idx="3544">
                  <c:v>10.9</c:v>
                </c:pt>
                <c:pt idx="3545">
                  <c:v>5.78</c:v>
                </c:pt>
                <c:pt idx="3546">
                  <c:v>10.89</c:v>
                </c:pt>
                <c:pt idx="3547">
                  <c:v>5.76</c:v>
                </c:pt>
                <c:pt idx="3548">
                  <c:v>5.76</c:v>
                </c:pt>
                <c:pt idx="3549">
                  <c:v>5.76</c:v>
                </c:pt>
                <c:pt idx="3550">
                  <c:v>5.76</c:v>
                </c:pt>
                <c:pt idx="3551">
                  <c:v>7.7520000000000007</c:v>
                </c:pt>
                <c:pt idx="3552">
                  <c:v>7.7520000000000007</c:v>
                </c:pt>
                <c:pt idx="3553">
                  <c:v>8.32</c:v>
                </c:pt>
                <c:pt idx="3554">
                  <c:v>8.32</c:v>
                </c:pt>
                <c:pt idx="3555">
                  <c:v>37.312000000000005</c:v>
                </c:pt>
                <c:pt idx="3556">
                  <c:v>7.7120000000000006</c:v>
                </c:pt>
                <c:pt idx="3557">
                  <c:v>7.7120000000000006</c:v>
                </c:pt>
                <c:pt idx="3558">
                  <c:v>7.7120000000000006</c:v>
                </c:pt>
                <c:pt idx="3559">
                  <c:v>9.98</c:v>
                </c:pt>
                <c:pt idx="3560">
                  <c:v>11.16</c:v>
                </c:pt>
                <c:pt idx="3561">
                  <c:v>15.920000000000002</c:v>
                </c:pt>
                <c:pt idx="3562">
                  <c:v>8.9600000000000009</c:v>
                </c:pt>
                <c:pt idx="3563">
                  <c:v>31.680000000000003</c:v>
                </c:pt>
                <c:pt idx="3564">
                  <c:v>7.9200000000000008</c:v>
                </c:pt>
                <c:pt idx="3565">
                  <c:v>10.64</c:v>
                </c:pt>
                <c:pt idx="3566">
                  <c:v>9.9359999999999999</c:v>
                </c:pt>
                <c:pt idx="3567">
                  <c:v>8.0960000000000001</c:v>
                </c:pt>
                <c:pt idx="3568">
                  <c:v>9.3999999999999986</c:v>
                </c:pt>
                <c:pt idx="3569">
                  <c:v>8.3760000000000012</c:v>
                </c:pt>
                <c:pt idx="3570">
                  <c:v>27.168000000000003</c:v>
                </c:pt>
                <c:pt idx="3571">
                  <c:v>5.78</c:v>
                </c:pt>
                <c:pt idx="3572">
                  <c:v>5.78</c:v>
                </c:pt>
                <c:pt idx="3573">
                  <c:v>36.192</c:v>
                </c:pt>
                <c:pt idx="3574">
                  <c:v>5.64</c:v>
                </c:pt>
                <c:pt idx="3575">
                  <c:v>15.02</c:v>
                </c:pt>
                <c:pt idx="3576">
                  <c:v>9.32</c:v>
                </c:pt>
                <c:pt idx="3577">
                  <c:v>23.968000000000004</c:v>
                </c:pt>
                <c:pt idx="3578">
                  <c:v>11.352000000000002</c:v>
                </c:pt>
                <c:pt idx="3579">
                  <c:v>8.2880000000000003</c:v>
                </c:pt>
                <c:pt idx="3580">
                  <c:v>5.98</c:v>
                </c:pt>
                <c:pt idx="3581">
                  <c:v>5.98</c:v>
                </c:pt>
                <c:pt idx="3582">
                  <c:v>7.9680000000000009</c:v>
                </c:pt>
                <c:pt idx="3583">
                  <c:v>7.9680000000000009</c:v>
                </c:pt>
                <c:pt idx="3584">
                  <c:v>5.6999999999999993</c:v>
                </c:pt>
                <c:pt idx="3585">
                  <c:v>66.959999999999994</c:v>
                </c:pt>
                <c:pt idx="3586">
                  <c:v>8.56</c:v>
                </c:pt>
                <c:pt idx="3587">
                  <c:v>5.76</c:v>
                </c:pt>
                <c:pt idx="3588">
                  <c:v>5.88</c:v>
                </c:pt>
                <c:pt idx="3589">
                  <c:v>10.16</c:v>
                </c:pt>
                <c:pt idx="3590">
                  <c:v>35.216000000000001</c:v>
                </c:pt>
                <c:pt idx="3591">
                  <c:v>35.207999999999998</c:v>
                </c:pt>
                <c:pt idx="3592">
                  <c:v>8.4480000000000004</c:v>
                </c:pt>
                <c:pt idx="3593">
                  <c:v>8.4480000000000004</c:v>
                </c:pt>
                <c:pt idx="3594">
                  <c:v>6.28</c:v>
                </c:pt>
                <c:pt idx="3595">
                  <c:v>7.52</c:v>
                </c:pt>
                <c:pt idx="3596">
                  <c:v>210.00800000000001</c:v>
                </c:pt>
                <c:pt idx="3597">
                  <c:v>6.24</c:v>
                </c:pt>
                <c:pt idx="3598">
                  <c:v>5.32</c:v>
                </c:pt>
                <c:pt idx="3599">
                  <c:v>41.568000000000005</c:v>
                </c:pt>
                <c:pt idx="3600">
                  <c:v>7.9920000000000009</c:v>
                </c:pt>
                <c:pt idx="3601">
                  <c:v>7.9680000000000009</c:v>
                </c:pt>
                <c:pt idx="3602">
                  <c:v>29.592000000000002</c:v>
                </c:pt>
                <c:pt idx="3603">
                  <c:v>85.9</c:v>
                </c:pt>
                <c:pt idx="3604">
                  <c:v>10.824</c:v>
                </c:pt>
                <c:pt idx="3605">
                  <c:v>29.304000000000002</c:v>
                </c:pt>
                <c:pt idx="3606">
                  <c:v>7.3120000000000012</c:v>
                </c:pt>
                <c:pt idx="3607">
                  <c:v>8.82</c:v>
                </c:pt>
                <c:pt idx="3608">
                  <c:v>8.82</c:v>
                </c:pt>
                <c:pt idx="3609">
                  <c:v>14.592000000000002</c:v>
                </c:pt>
                <c:pt idx="3610">
                  <c:v>8.8000000000000007</c:v>
                </c:pt>
                <c:pt idx="3611">
                  <c:v>11.328000000000001</c:v>
                </c:pt>
                <c:pt idx="3612">
                  <c:v>7.9</c:v>
                </c:pt>
                <c:pt idx="3613">
                  <c:v>7.88</c:v>
                </c:pt>
                <c:pt idx="3614">
                  <c:v>33.528000000000006</c:v>
                </c:pt>
                <c:pt idx="3615">
                  <c:v>6.911999999999999</c:v>
                </c:pt>
                <c:pt idx="3616">
                  <c:v>6.911999999999999</c:v>
                </c:pt>
                <c:pt idx="3617">
                  <c:v>8.64</c:v>
                </c:pt>
                <c:pt idx="3618">
                  <c:v>8.64</c:v>
                </c:pt>
                <c:pt idx="3619">
                  <c:v>22.240000000000002</c:v>
                </c:pt>
                <c:pt idx="3620">
                  <c:v>99.591999999999999</c:v>
                </c:pt>
                <c:pt idx="3621">
                  <c:v>7.1039999999999992</c:v>
                </c:pt>
                <c:pt idx="3622">
                  <c:v>8.56</c:v>
                </c:pt>
                <c:pt idx="3623">
                  <c:v>8.56</c:v>
                </c:pt>
                <c:pt idx="3624">
                  <c:v>7.080000000000001</c:v>
                </c:pt>
                <c:pt idx="3625">
                  <c:v>7.080000000000001</c:v>
                </c:pt>
                <c:pt idx="3626">
                  <c:v>17.920000000000002</c:v>
                </c:pt>
                <c:pt idx="3627">
                  <c:v>17.880000000000003</c:v>
                </c:pt>
                <c:pt idx="3628">
                  <c:v>32.776000000000003</c:v>
                </c:pt>
                <c:pt idx="3629">
                  <c:v>4.9800000000000004</c:v>
                </c:pt>
                <c:pt idx="3630">
                  <c:v>16.239999999999998</c:v>
                </c:pt>
                <c:pt idx="3631">
                  <c:v>8.64</c:v>
                </c:pt>
                <c:pt idx="3632">
                  <c:v>8.94</c:v>
                </c:pt>
                <c:pt idx="3633">
                  <c:v>4.91</c:v>
                </c:pt>
                <c:pt idx="3634">
                  <c:v>5.22</c:v>
                </c:pt>
                <c:pt idx="3635">
                  <c:v>5.22</c:v>
                </c:pt>
                <c:pt idx="3636">
                  <c:v>5</c:v>
                </c:pt>
                <c:pt idx="3637">
                  <c:v>239.96999999999997</c:v>
                </c:pt>
                <c:pt idx="3638">
                  <c:v>31.968000000000004</c:v>
                </c:pt>
                <c:pt idx="3639">
                  <c:v>7.104000000000001</c:v>
                </c:pt>
                <c:pt idx="3640">
                  <c:v>47.94</c:v>
                </c:pt>
                <c:pt idx="3641">
                  <c:v>23.968000000000004</c:v>
                </c:pt>
                <c:pt idx="3642">
                  <c:v>23.952000000000002</c:v>
                </c:pt>
                <c:pt idx="3643">
                  <c:v>31.92</c:v>
                </c:pt>
                <c:pt idx="3644">
                  <c:v>6.3680000000000003</c:v>
                </c:pt>
                <c:pt idx="3645">
                  <c:v>7.0720000000000001</c:v>
                </c:pt>
                <c:pt idx="3646">
                  <c:v>8.82</c:v>
                </c:pt>
                <c:pt idx="3647">
                  <c:v>8.82</c:v>
                </c:pt>
                <c:pt idx="3648">
                  <c:v>5.28</c:v>
                </c:pt>
                <c:pt idx="3649">
                  <c:v>15.8</c:v>
                </c:pt>
                <c:pt idx="3650">
                  <c:v>14.576000000000001</c:v>
                </c:pt>
                <c:pt idx="3651">
                  <c:v>14.576000000000001</c:v>
                </c:pt>
                <c:pt idx="3652">
                  <c:v>37.68</c:v>
                </c:pt>
                <c:pt idx="3653">
                  <c:v>5.47</c:v>
                </c:pt>
                <c:pt idx="3654">
                  <c:v>6.7200000000000006</c:v>
                </c:pt>
                <c:pt idx="3655">
                  <c:v>6.9360000000000008</c:v>
                </c:pt>
                <c:pt idx="3656">
                  <c:v>4.9800000000000004</c:v>
                </c:pt>
                <c:pt idx="3657">
                  <c:v>18.704000000000001</c:v>
                </c:pt>
                <c:pt idx="3658">
                  <c:v>37.392000000000003</c:v>
                </c:pt>
                <c:pt idx="3659">
                  <c:v>20.768000000000001</c:v>
                </c:pt>
                <c:pt idx="3660">
                  <c:v>6.911999999999999</c:v>
                </c:pt>
                <c:pt idx="3661">
                  <c:v>15.552000000000003</c:v>
                </c:pt>
                <c:pt idx="3662">
                  <c:v>4.96</c:v>
                </c:pt>
                <c:pt idx="3663">
                  <c:v>7.1519999999999992</c:v>
                </c:pt>
                <c:pt idx="3664">
                  <c:v>20.64</c:v>
                </c:pt>
                <c:pt idx="3665">
                  <c:v>207.84600000000003</c:v>
                </c:pt>
                <c:pt idx="3666">
                  <c:v>6.79</c:v>
                </c:pt>
                <c:pt idx="3667">
                  <c:v>9.2099999999999991</c:v>
                </c:pt>
                <c:pt idx="3668">
                  <c:v>114.94999999999999</c:v>
                </c:pt>
                <c:pt idx="3669">
                  <c:v>8.7200000000000006</c:v>
                </c:pt>
                <c:pt idx="3670">
                  <c:v>8.32</c:v>
                </c:pt>
                <c:pt idx="3671">
                  <c:v>8.74</c:v>
                </c:pt>
                <c:pt idx="3672">
                  <c:v>37.6</c:v>
                </c:pt>
                <c:pt idx="3673">
                  <c:v>7.1840000000000011</c:v>
                </c:pt>
                <c:pt idx="3674">
                  <c:v>7.1840000000000011</c:v>
                </c:pt>
                <c:pt idx="3675">
                  <c:v>5.9840000000000009</c:v>
                </c:pt>
                <c:pt idx="3676">
                  <c:v>5.9840000000000009</c:v>
                </c:pt>
                <c:pt idx="3677">
                  <c:v>31.95</c:v>
                </c:pt>
                <c:pt idx="3678">
                  <c:v>35.712000000000003</c:v>
                </c:pt>
                <c:pt idx="3679">
                  <c:v>6.6080000000000005</c:v>
                </c:pt>
                <c:pt idx="3680">
                  <c:v>6.96</c:v>
                </c:pt>
                <c:pt idx="3681">
                  <c:v>5.56</c:v>
                </c:pt>
                <c:pt idx="3682">
                  <c:v>8.2200000000000006</c:v>
                </c:pt>
                <c:pt idx="3683">
                  <c:v>6.0960000000000001</c:v>
                </c:pt>
                <c:pt idx="3684">
                  <c:v>6.0960000000000001</c:v>
                </c:pt>
                <c:pt idx="3685">
                  <c:v>7.0559999999999992</c:v>
                </c:pt>
                <c:pt idx="3686">
                  <c:v>7.0559999999999992</c:v>
                </c:pt>
                <c:pt idx="3687">
                  <c:v>19.456000000000003</c:v>
                </c:pt>
                <c:pt idx="3688">
                  <c:v>8.4</c:v>
                </c:pt>
                <c:pt idx="3689">
                  <c:v>4.95</c:v>
                </c:pt>
                <c:pt idx="3690">
                  <c:v>34.800000000000004</c:v>
                </c:pt>
                <c:pt idx="3691">
                  <c:v>7.9040000000000008</c:v>
                </c:pt>
                <c:pt idx="3692">
                  <c:v>6.2080000000000002</c:v>
                </c:pt>
                <c:pt idx="3693">
                  <c:v>8.34</c:v>
                </c:pt>
                <c:pt idx="3694">
                  <c:v>6.6719999999999988</c:v>
                </c:pt>
                <c:pt idx="3695">
                  <c:v>6.5400000000000009</c:v>
                </c:pt>
                <c:pt idx="3696">
                  <c:v>6.3680000000000003</c:v>
                </c:pt>
                <c:pt idx="3697">
                  <c:v>6.6080000000000005</c:v>
                </c:pt>
                <c:pt idx="3698">
                  <c:v>4.7699999999999996</c:v>
                </c:pt>
                <c:pt idx="3699">
                  <c:v>6.8480000000000008</c:v>
                </c:pt>
                <c:pt idx="3700">
                  <c:v>6.8480000000000008</c:v>
                </c:pt>
                <c:pt idx="3701">
                  <c:v>6.0960000000000001</c:v>
                </c:pt>
                <c:pt idx="3702">
                  <c:v>13.120000000000001</c:v>
                </c:pt>
                <c:pt idx="3703">
                  <c:v>12.160000000000002</c:v>
                </c:pt>
                <c:pt idx="3704">
                  <c:v>7.8000000000000007</c:v>
                </c:pt>
                <c:pt idx="3705">
                  <c:v>6</c:v>
                </c:pt>
                <c:pt idx="3706">
                  <c:v>6</c:v>
                </c:pt>
                <c:pt idx="3707">
                  <c:v>8.39</c:v>
                </c:pt>
                <c:pt idx="3708">
                  <c:v>23.76</c:v>
                </c:pt>
                <c:pt idx="3709">
                  <c:v>7.98</c:v>
                </c:pt>
                <c:pt idx="3710">
                  <c:v>6.08</c:v>
                </c:pt>
                <c:pt idx="3711">
                  <c:v>6.08</c:v>
                </c:pt>
                <c:pt idx="3712">
                  <c:v>16.520000000000003</c:v>
                </c:pt>
                <c:pt idx="3713">
                  <c:v>205.92</c:v>
                </c:pt>
                <c:pt idx="3714">
                  <c:v>4.54</c:v>
                </c:pt>
                <c:pt idx="3715">
                  <c:v>7.04</c:v>
                </c:pt>
                <c:pt idx="3716">
                  <c:v>7.04</c:v>
                </c:pt>
                <c:pt idx="3717">
                  <c:v>6.2640000000000002</c:v>
                </c:pt>
                <c:pt idx="3718">
                  <c:v>6.2640000000000002</c:v>
                </c:pt>
                <c:pt idx="3719">
                  <c:v>4.41</c:v>
                </c:pt>
                <c:pt idx="3720">
                  <c:v>6.99</c:v>
                </c:pt>
                <c:pt idx="3721">
                  <c:v>6.99</c:v>
                </c:pt>
                <c:pt idx="3722">
                  <c:v>7.78</c:v>
                </c:pt>
                <c:pt idx="3723">
                  <c:v>17.856000000000002</c:v>
                </c:pt>
                <c:pt idx="3724">
                  <c:v>4.8899999999999997</c:v>
                </c:pt>
                <c:pt idx="3725">
                  <c:v>6.68</c:v>
                </c:pt>
                <c:pt idx="3726">
                  <c:v>31.983999999999998</c:v>
                </c:pt>
                <c:pt idx="3727">
                  <c:v>31.983999999999998</c:v>
                </c:pt>
                <c:pt idx="3728">
                  <c:v>5.9039999999999999</c:v>
                </c:pt>
                <c:pt idx="3729">
                  <c:v>5.9039999999999999</c:v>
                </c:pt>
                <c:pt idx="3730">
                  <c:v>5.9039999999999999</c:v>
                </c:pt>
                <c:pt idx="3731">
                  <c:v>5.9039999999999999</c:v>
                </c:pt>
                <c:pt idx="3732">
                  <c:v>5.9039999999999999</c:v>
                </c:pt>
                <c:pt idx="3733">
                  <c:v>5.88</c:v>
                </c:pt>
                <c:pt idx="3734">
                  <c:v>6.16</c:v>
                </c:pt>
                <c:pt idx="3735">
                  <c:v>6.16</c:v>
                </c:pt>
                <c:pt idx="3736">
                  <c:v>26.136000000000003</c:v>
                </c:pt>
                <c:pt idx="3737">
                  <c:v>25.695999999999998</c:v>
                </c:pt>
                <c:pt idx="3738">
                  <c:v>8.5440000000000005</c:v>
                </c:pt>
                <c:pt idx="3739">
                  <c:v>4.08</c:v>
                </c:pt>
                <c:pt idx="3740">
                  <c:v>5.68</c:v>
                </c:pt>
                <c:pt idx="3741">
                  <c:v>19.136000000000003</c:v>
                </c:pt>
                <c:pt idx="3742">
                  <c:v>9.09</c:v>
                </c:pt>
                <c:pt idx="3743">
                  <c:v>6.56</c:v>
                </c:pt>
                <c:pt idx="3744">
                  <c:v>6.56</c:v>
                </c:pt>
                <c:pt idx="3745">
                  <c:v>6.56</c:v>
                </c:pt>
                <c:pt idx="3746">
                  <c:v>6.56</c:v>
                </c:pt>
                <c:pt idx="3747">
                  <c:v>13.48</c:v>
                </c:pt>
                <c:pt idx="3748">
                  <c:v>5.3440000000000003</c:v>
                </c:pt>
                <c:pt idx="3749">
                  <c:v>9.3439999999999994</c:v>
                </c:pt>
                <c:pt idx="3750">
                  <c:v>24.816000000000003</c:v>
                </c:pt>
                <c:pt idx="3751">
                  <c:v>18.16</c:v>
                </c:pt>
                <c:pt idx="3752">
                  <c:v>18.16</c:v>
                </c:pt>
                <c:pt idx="3753">
                  <c:v>5.5840000000000005</c:v>
                </c:pt>
                <c:pt idx="3754">
                  <c:v>5.1840000000000011</c:v>
                </c:pt>
                <c:pt idx="3755">
                  <c:v>5.1840000000000011</c:v>
                </c:pt>
                <c:pt idx="3756">
                  <c:v>5.1840000000000011</c:v>
                </c:pt>
                <c:pt idx="3757">
                  <c:v>5.1840000000000011</c:v>
                </c:pt>
                <c:pt idx="3758">
                  <c:v>5.1840000000000011</c:v>
                </c:pt>
                <c:pt idx="3759">
                  <c:v>3.76</c:v>
                </c:pt>
                <c:pt idx="3760">
                  <c:v>3.68</c:v>
                </c:pt>
                <c:pt idx="3761">
                  <c:v>3.75</c:v>
                </c:pt>
                <c:pt idx="3762">
                  <c:v>3.75</c:v>
                </c:pt>
                <c:pt idx="3763">
                  <c:v>143.96</c:v>
                </c:pt>
                <c:pt idx="3764">
                  <c:v>6.63</c:v>
                </c:pt>
                <c:pt idx="3765">
                  <c:v>6.63</c:v>
                </c:pt>
                <c:pt idx="3766">
                  <c:v>6.63</c:v>
                </c:pt>
                <c:pt idx="3767">
                  <c:v>6.63</c:v>
                </c:pt>
                <c:pt idx="3768">
                  <c:v>6.57</c:v>
                </c:pt>
                <c:pt idx="3769">
                  <c:v>7.88</c:v>
                </c:pt>
                <c:pt idx="3770">
                  <c:v>5.04</c:v>
                </c:pt>
                <c:pt idx="3771">
                  <c:v>5.04</c:v>
                </c:pt>
                <c:pt idx="3772">
                  <c:v>20.103999999999999</c:v>
                </c:pt>
                <c:pt idx="3773">
                  <c:v>14.015999999999998</c:v>
                </c:pt>
                <c:pt idx="3774">
                  <c:v>20.015999999999998</c:v>
                </c:pt>
                <c:pt idx="3775">
                  <c:v>4.26</c:v>
                </c:pt>
                <c:pt idx="3776">
                  <c:v>10.72</c:v>
                </c:pt>
                <c:pt idx="3777">
                  <c:v>7.7120000000000006</c:v>
                </c:pt>
                <c:pt idx="3778">
                  <c:v>3.69</c:v>
                </c:pt>
                <c:pt idx="3779">
                  <c:v>3.69</c:v>
                </c:pt>
                <c:pt idx="3780">
                  <c:v>4.6159999999999997</c:v>
                </c:pt>
                <c:pt idx="3781">
                  <c:v>3.6</c:v>
                </c:pt>
                <c:pt idx="3782">
                  <c:v>19.728000000000002</c:v>
                </c:pt>
                <c:pt idx="3783">
                  <c:v>4.9280000000000008</c:v>
                </c:pt>
                <c:pt idx="3784">
                  <c:v>4.9280000000000008</c:v>
                </c:pt>
                <c:pt idx="3785">
                  <c:v>7.2160000000000002</c:v>
                </c:pt>
                <c:pt idx="3786">
                  <c:v>19.559999999999999</c:v>
                </c:pt>
                <c:pt idx="3787">
                  <c:v>9.0960000000000001</c:v>
                </c:pt>
                <c:pt idx="3788">
                  <c:v>9.7280000000000015</c:v>
                </c:pt>
                <c:pt idx="3789">
                  <c:v>3.52</c:v>
                </c:pt>
                <c:pt idx="3790">
                  <c:v>4.9920000000000009</c:v>
                </c:pt>
                <c:pt idx="3791">
                  <c:v>7.92</c:v>
                </c:pt>
                <c:pt idx="3792">
                  <c:v>33.568000000000005</c:v>
                </c:pt>
                <c:pt idx="3793">
                  <c:v>16.776000000000003</c:v>
                </c:pt>
                <c:pt idx="3794">
                  <c:v>22.368000000000002</c:v>
                </c:pt>
                <c:pt idx="3795">
                  <c:v>83.76</c:v>
                </c:pt>
                <c:pt idx="3796">
                  <c:v>4.4640000000000004</c:v>
                </c:pt>
                <c:pt idx="3797">
                  <c:v>83.56</c:v>
                </c:pt>
                <c:pt idx="3798">
                  <c:v>4.6079999999999997</c:v>
                </c:pt>
                <c:pt idx="3799">
                  <c:v>4.6079999999999997</c:v>
                </c:pt>
                <c:pt idx="3800">
                  <c:v>4.6079999999999997</c:v>
                </c:pt>
                <c:pt idx="3801">
                  <c:v>4.6079999999999997</c:v>
                </c:pt>
                <c:pt idx="3802">
                  <c:v>4.6079999999999997</c:v>
                </c:pt>
                <c:pt idx="3803">
                  <c:v>5.76</c:v>
                </c:pt>
                <c:pt idx="3804">
                  <c:v>5.76</c:v>
                </c:pt>
                <c:pt idx="3805">
                  <c:v>5.96</c:v>
                </c:pt>
                <c:pt idx="3806">
                  <c:v>5.96</c:v>
                </c:pt>
                <c:pt idx="3807">
                  <c:v>6.6719999999999988</c:v>
                </c:pt>
                <c:pt idx="3808">
                  <c:v>5.1040000000000001</c:v>
                </c:pt>
                <c:pt idx="3809">
                  <c:v>20.700000000000003</c:v>
                </c:pt>
                <c:pt idx="3810">
                  <c:v>5.08</c:v>
                </c:pt>
                <c:pt idx="3811">
                  <c:v>4.5439999999999996</c:v>
                </c:pt>
                <c:pt idx="3812">
                  <c:v>5.4719999999999995</c:v>
                </c:pt>
                <c:pt idx="3813">
                  <c:v>5.2480000000000002</c:v>
                </c:pt>
                <c:pt idx="3814">
                  <c:v>3.64</c:v>
                </c:pt>
                <c:pt idx="3815">
                  <c:v>16.36</c:v>
                </c:pt>
                <c:pt idx="3816">
                  <c:v>80.98</c:v>
                </c:pt>
                <c:pt idx="3817">
                  <c:v>5.76</c:v>
                </c:pt>
                <c:pt idx="3818">
                  <c:v>21.488</c:v>
                </c:pt>
                <c:pt idx="3819">
                  <c:v>5.3520000000000003</c:v>
                </c:pt>
                <c:pt idx="3820">
                  <c:v>5.9399999999999995</c:v>
                </c:pt>
                <c:pt idx="3821">
                  <c:v>4.7520000000000007</c:v>
                </c:pt>
                <c:pt idx="3822">
                  <c:v>4.4160000000000004</c:v>
                </c:pt>
                <c:pt idx="3823">
                  <c:v>31.96</c:v>
                </c:pt>
                <c:pt idx="3824">
                  <c:v>31.96</c:v>
                </c:pt>
                <c:pt idx="3825">
                  <c:v>21.071999999999999</c:v>
                </c:pt>
                <c:pt idx="3826">
                  <c:v>4.3040000000000003</c:v>
                </c:pt>
                <c:pt idx="3827">
                  <c:v>12.99</c:v>
                </c:pt>
                <c:pt idx="3828">
                  <c:v>10.368000000000002</c:v>
                </c:pt>
                <c:pt idx="3829">
                  <c:v>4.7840000000000007</c:v>
                </c:pt>
                <c:pt idx="3830">
                  <c:v>9.5519999999999996</c:v>
                </c:pt>
                <c:pt idx="3831">
                  <c:v>24.816000000000003</c:v>
                </c:pt>
                <c:pt idx="3832">
                  <c:v>51.52</c:v>
                </c:pt>
                <c:pt idx="3833">
                  <c:v>154.44</c:v>
                </c:pt>
                <c:pt idx="3834">
                  <c:v>20.568000000000001</c:v>
                </c:pt>
                <c:pt idx="3835">
                  <c:v>5.28</c:v>
                </c:pt>
                <c:pt idx="3836">
                  <c:v>3.9</c:v>
                </c:pt>
                <c:pt idx="3837">
                  <c:v>3.9</c:v>
                </c:pt>
                <c:pt idx="3838">
                  <c:v>4.32</c:v>
                </c:pt>
                <c:pt idx="3839">
                  <c:v>3.15</c:v>
                </c:pt>
                <c:pt idx="3840">
                  <c:v>4.18</c:v>
                </c:pt>
                <c:pt idx="3841">
                  <c:v>15.008000000000003</c:v>
                </c:pt>
                <c:pt idx="3842">
                  <c:v>15.008000000000003</c:v>
                </c:pt>
                <c:pt idx="3843">
                  <c:v>4.2240000000000002</c:v>
                </c:pt>
                <c:pt idx="3844">
                  <c:v>13.120000000000001</c:v>
                </c:pt>
                <c:pt idx="3845">
                  <c:v>5.46</c:v>
                </c:pt>
                <c:pt idx="3846">
                  <c:v>16.768000000000001</c:v>
                </c:pt>
                <c:pt idx="3847">
                  <c:v>16.768000000000001</c:v>
                </c:pt>
                <c:pt idx="3848">
                  <c:v>5.56</c:v>
                </c:pt>
                <c:pt idx="3849">
                  <c:v>5.56</c:v>
                </c:pt>
                <c:pt idx="3850">
                  <c:v>4.4479999999999995</c:v>
                </c:pt>
                <c:pt idx="3851">
                  <c:v>3.9840000000000004</c:v>
                </c:pt>
                <c:pt idx="3852">
                  <c:v>12.672000000000001</c:v>
                </c:pt>
                <c:pt idx="3853">
                  <c:v>4.3</c:v>
                </c:pt>
                <c:pt idx="3854">
                  <c:v>2.88</c:v>
                </c:pt>
                <c:pt idx="3855">
                  <c:v>2.88</c:v>
                </c:pt>
                <c:pt idx="3856">
                  <c:v>3.28</c:v>
                </c:pt>
                <c:pt idx="3857">
                  <c:v>7.52</c:v>
                </c:pt>
                <c:pt idx="3858">
                  <c:v>18.656000000000002</c:v>
                </c:pt>
                <c:pt idx="3859">
                  <c:v>15.984000000000002</c:v>
                </c:pt>
                <c:pt idx="3860">
                  <c:v>3.8560000000000003</c:v>
                </c:pt>
                <c:pt idx="3861">
                  <c:v>3.9840000000000004</c:v>
                </c:pt>
                <c:pt idx="3862">
                  <c:v>22</c:v>
                </c:pt>
                <c:pt idx="3863">
                  <c:v>2.91</c:v>
                </c:pt>
                <c:pt idx="3864">
                  <c:v>3.64</c:v>
                </c:pt>
                <c:pt idx="3865">
                  <c:v>2.78</c:v>
                </c:pt>
                <c:pt idx="3866">
                  <c:v>54.384000000000007</c:v>
                </c:pt>
                <c:pt idx="3867">
                  <c:v>2.89</c:v>
                </c:pt>
                <c:pt idx="3868">
                  <c:v>2.88</c:v>
                </c:pt>
                <c:pt idx="3869">
                  <c:v>5.16</c:v>
                </c:pt>
                <c:pt idx="3870">
                  <c:v>5.16</c:v>
                </c:pt>
                <c:pt idx="3871">
                  <c:v>2.9699999999999998</c:v>
                </c:pt>
                <c:pt idx="3872">
                  <c:v>4.95</c:v>
                </c:pt>
                <c:pt idx="3873">
                  <c:v>26.632000000000001</c:v>
                </c:pt>
                <c:pt idx="3874">
                  <c:v>11.808</c:v>
                </c:pt>
                <c:pt idx="3875">
                  <c:v>3.9280000000000004</c:v>
                </c:pt>
                <c:pt idx="3876">
                  <c:v>11.76</c:v>
                </c:pt>
                <c:pt idx="3877">
                  <c:v>3.76</c:v>
                </c:pt>
                <c:pt idx="3878">
                  <c:v>17.480000000000004</c:v>
                </c:pt>
                <c:pt idx="3879">
                  <c:v>117.88199999999999</c:v>
                </c:pt>
                <c:pt idx="3880">
                  <c:v>2.9699999999999998</c:v>
                </c:pt>
                <c:pt idx="3881">
                  <c:v>13</c:v>
                </c:pt>
                <c:pt idx="3882">
                  <c:v>3.9840000000000004</c:v>
                </c:pt>
                <c:pt idx="3883">
                  <c:v>11.264000000000001</c:v>
                </c:pt>
                <c:pt idx="3884">
                  <c:v>8.3520000000000003</c:v>
                </c:pt>
                <c:pt idx="3885">
                  <c:v>16.704000000000001</c:v>
                </c:pt>
                <c:pt idx="3886">
                  <c:v>3.5519999999999996</c:v>
                </c:pt>
                <c:pt idx="3887">
                  <c:v>9.9120000000000008</c:v>
                </c:pt>
                <c:pt idx="3888">
                  <c:v>14.111999999999998</c:v>
                </c:pt>
                <c:pt idx="3889">
                  <c:v>16.256</c:v>
                </c:pt>
                <c:pt idx="3890">
                  <c:v>30.28</c:v>
                </c:pt>
                <c:pt idx="3891">
                  <c:v>3.3280000000000003</c:v>
                </c:pt>
                <c:pt idx="3892">
                  <c:v>7.4080000000000004</c:v>
                </c:pt>
                <c:pt idx="3893">
                  <c:v>2.61</c:v>
                </c:pt>
                <c:pt idx="3894">
                  <c:v>95.968000000000004</c:v>
                </c:pt>
                <c:pt idx="3895">
                  <c:v>15.984000000000002</c:v>
                </c:pt>
                <c:pt idx="3896">
                  <c:v>15.984000000000002</c:v>
                </c:pt>
                <c:pt idx="3897">
                  <c:v>3.62</c:v>
                </c:pt>
                <c:pt idx="3898">
                  <c:v>3.8159999999999998</c:v>
                </c:pt>
                <c:pt idx="3899">
                  <c:v>10.496</c:v>
                </c:pt>
                <c:pt idx="3900">
                  <c:v>23.55</c:v>
                </c:pt>
                <c:pt idx="3901">
                  <c:v>3.4880000000000004</c:v>
                </c:pt>
                <c:pt idx="3902">
                  <c:v>7.2400000000000011</c:v>
                </c:pt>
                <c:pt idx="3903">
                  <c:v>9.3439999999999994</c:v>
                </c:pt>
                <c:pt idx="3904">
                  <c:v>2.48</c:v>
                </c:pt>
                <c:pt idx="3905">
                  <c:v>10.272000000000002</c:v>
                </c:pt>
                <c:pt idx="3906">
                  <c:v>10.272000000000002</c:v>
                </c:pt>
                <c:pt idx="3907">
                  <c:v>13.120000000000001</c:v>
                </c:pt>
                <c:pt idx="3908">
                  <c:v>3.5920000000000005</c:v>
                </c:pt>
                <c:pt idx="3909">
                  <c:v>2.9920000000000004</c:v>
                </c:pt>
                <c:pt idx="3910">
                  <c:v>17.856000000000002</c:v>
                </c:pt>
                <c:pt idx="3911">
                  <c:v>3.3040000000000003</c:v>
                </c:pt>
                <c:pt idx="3912">
                  <c:v>8.016</c:v>
                </c:pt>
                <c:pt idx="3913">
                  <c:v>3.76</c:v>
                </c:pt>
                <c:pt idx="3914">
                  <c:v>3.76</c:v>
                </c:pt>
                <c:pt idx="3915">
                  <c:v>4.17</c:v>
                </c:pt>
                <c:pt idx="3916">
                  <c:v>86.376000000000005</c:v>
                </c:pt>
                <c:pt idx="3917">
                  <c:v>3.3040000000000003</c:v>
                </c:pt>
                <c:pt idx="3918">
                  <c:v>3.4240000000000004</c:v>
                </c:pt>
                <c:pt idx="3919">
                  <c:v>17.088000000000001</c:v>
                </c:pt>
                <c:pt idx="3920">
                  <c:v>17.088000000000001</c:v>
                </c:pt>
                <c:pt idx="3921">
                  <c:v>17.088000000000001</c:v>
                </c:pt>
                <c:pt idx="3922">
                  <c:v>14.16</c:v>
                </c:pt>
                <c:pt idx="3923">
                  <c:v>105.98</c:v>
                </c:pt>
                <c:pt idx="3924">
                  <c:v>3</c:v>
                </c:pt>
                <c:pt idx="3925">
                  <c:v>14.9</c:v>
                </c:pt>
                <c:pt idx="3926">
                  <c:v>14.9</c:v>
                </c:pt>
                <c:pt idx="3927">
                  <c:v>6.3680000000000003</c:v>
                </c:pt>
                <c:pt idx="3928">
                  <c:v>3.9119999999999999</c:v>
                </c:pt>
                <c:pt idx="3929">
                  <c:v>3.9119999999999999</c:v>
                </c:pt>
                <c:pt idx="3930">
                  <c:v>11.736000000000001</c:v>
                </c:pt>
                <c:pt idx="3931">
                  <c:v>3.52</c:v>
                </c:pt>
                <c:pt idx="3932">
                  <c:v>10.192000000000002</c:v>
                </c:pt>
                <c:pt idx="3933">
                  <c:v>11.632</c:v>
                </c:pt>
                <c:pt idx="3934">
                  <c:v>5.98</c:v>
                </c:pt>
                <c:pt idx="3935">
                  <c:v>2.6880000000000002</c:v>
                </c:pt>
                <c:pt idx="3936">
                  <c:v>8.016</c:v>
                </c:pt>
                <c:pt idx="3937">
                  <c:v>13.343999999999998</c:v>
                </c:pt>
                <c:pt idx="3938">
                  <c:v>15.991999999999999</c:v>
                </c:pt>
                <c:pt idx="3939">
                  <c:v>9.952</c:v>
                </c:pt>
                <c:pt idx="3940">
                  <c:v>3.1680000000000001</c:v>
                </c:pt>
                <c:pt idx="3941">
                  <c:v>2.8160000000000003</c:v>
                </c:pt>
                <c:pt idx="3942">
                  <c:v>3.64</c:v>
                </c:pt>
                <c:pt idx="3943">
                  <c:v>2.8960000000000004</c:v>
                </c:pt>
                <c:pt idx="3944">
                  <c:v>48.86</c:v>
                </c:pt>
                <c:pt idx="3945">
                  <c:v>2.2000000000000002</c:v>
                </c:pt>
                <c:pt idx="3946">
                  <c:v>4.2720000000000002</c:v>
                </c:pt>
                <c:pt idx="3947">
                  <c:v>10.944000000000001</c:v>
                </c:pt>
                <c:pt idx="3948">
                  <c:v>12.768000000000001</c:v>
                </c:pt>
                <c:pt idx="3949">
                  <c:v>93.36</c:v>
                </c:pt>
                <c:pt idx="3950">
                  <c:v>2.9120000000000004</c:v>
                </c:pt>
                <c:pt idx="3951">
                  <c:v>2.9120000000000004</c:v>
                </c:pt>
                <c:pt idx="3952">
                  <c:v>2.4960000000000004</c:v>
                </c:pt>
                <c:pt idx="3953">
                  <c:v>11.992000000000001</c:v>
                </c:pt>
                <c:pt idx="3954">
                  <c:v>14.336000000000002</c:v>
                </c:pt>
                <c:pt idx="3955">
                  <c:v>3.4079999999999999</c:v>
                </c:pt>
                <c:pt idx="3956">
                  <c:v>1.98</c:v>
                </c:pt>
                <c:pt idx="3957">
                  <c:v>7.8719999999999999</c:v>
                </c:pt>
                <c:pt idx="3958">
                  <c:v>7.8719999999999999</c:v>
                </c:pt>
                <c:pt idx="3959">
                  <c:v>87.92</c:v>
                </c:pt>
                <c:pt idx="3960">
                  <c:v>87.92</c:v>
                </c:pt>
                <c:pt idx="3961">
                  <c:v>4.3440000000000003</c:v>
                </c:pt>
                <c:pt idx="3962">
                  <c:v>2.48</c:v>
                </c:pt>
                <c:pt idx="3963">
                  <c:v>28.799999999999997</c:v>
                </c:pt>
                <c:pt idx="3964">
                  <c:v>3.36</c:v>
                </c:pt>
                <c:pt idx="3965">
                  <c:v>2.6880000000000002</c:v>
                </c:pt>
                <c:pt idx="3966">
                  <c:v>11.184000000000001</c:v>
                </c:pt>
                <c:pt idx="3967">
                  <c:v>5.16</c:v>
                </c:pt>
                <c:pt idx="3968">
                  <c:v>5.95</c:v>
                </c:pt>
                <c:pt idx="3969">
                  <c:v>2.3679999999999999</c:v>
                </c:pt>
                <c:pt idx="3970">
                  <c:v>2.3679999999999999</c:v>
                </c:pt>
                <c:pt idx="3971">
                  <c:v>10.784000000000001</c:v>
                </c:pt>
                <c:pt idx="3972">
                  <c:v>10.744</c:v>
                </c:pt>
                <c:pt idx="3973">
                  <c:v>10.744</c:v>
                </c:pt>
                <c:pt idx="3974">
                  <c:v>3.3920000000000003</c:v>
                </c:pt>
                <c:pt idx="3975">
                  <c:v>2.94</c:v>
                </c:pt>
                <c:pt idx="3976">
                  <c:v>25.98</c:v>
                </c:pt>
                <c:pt idx="3977">
                  <c:v>12.99</c:v>
                </c:pt>
                <c:pt idx="3978">
                  <c:v>8.76</c:v>
                </c:pt>
                <c:pt idx="3979">
                  <c:v>2.3760000000000003</c:v>
                </c:pt>
                <c:pt idx="3980">
                  <c:v>2.74</c:v>
                </c:pt>
                <c:pt idx="3981">
                  <c:v>4.9280000000000008</c:v>
                </c:pt>
                <c:pt idx="3982">
                  <c:v>4.9280000000000008</c:v>
                </c:pt>
                <c:pt idx="3983">
                  <c:v>1.64</c:v>
                </c:pt>
                <c:pt idx="3984">
                  <c:v>5.3440000000000003</c:v>
                </c:pt>
                <c:pt idx="3985">
                  <c:v>8.3840000000000003</c:v>
                </c:pt>
                <c:pt idx="3986">
                  <c:v>2.78</c:v>
                </c:pt>
                <c:pt idx="3987">
                  <c:v>2.78</c:v>
                </c:pt>
                <c:pt idx="3988">
                  <c:v>7.1519999999999992</c:v>
                </c:pt>
                <c:pt idx="3989">
                  <c:v>7.1519999999999992</c:v>
                </c:pt>
                <c:pt idx="3990">
                  <c:v>4.7279999999999998</c:v>
                </c:pt>
                <c:pt idx="3991">
                  <c:v>14.129999999999999</c:v>
                </c:pt>
                <c:pt idx="3992">
                  <c:v>9.4080000000000013</c:v>
                </c:pt>
                <c:pt idx="3993">
                  <c:v>69.930000000000007</c:v>
                </c:pt>
                <c:pt idx="3994">
                  <c:v>6.2080000000000002</c:v>
                </c:pt>
                <c:pt idx="3995">
                  <c:v>5.3440000000000003</c:v>
                </c:pt>
                <c:pt idx="3996">
                  <c:v>8.895999999999999</c:v>
                </c:pt>
                <c:pt idx="3997">
                  <c:v>3.3119999999999998</c:v>
                </c:pt>
                <c:pt idx="3998">
                  <c:v>1.81</c:v>
                </c:pt>
                <c:pt idx="3999">
                  <c:v>1.81</c:v>
                </c:pt>
                <c:pt idx="4000">
                  <c:v>6.4080000000000004</c:v>
                </c:pt>
                <c:pt idx="4001">
                  <c:v>8.2560000000000002</c:v>
                </c:pt>
                <c:pt idx="4002">
                  <c:v>1.8239999999999998</c:v>
                </c:pt>
                <c:pt idx="4003">
                  <c:v>47.984000000000002</c:v>
                </c:pt>
                <c:pt idx="4004">
                  <c:v>7.9920000000000009</c:v>
                </c:pt>
                <c:pt idx="4005">
                  <c:v>6.8480000000000008</c:v>
                </c:pt>
                <c:pt idx="4006">
                  <c:v>6.8480000000000008</c:v>
                </c:pt>
                <c:pt idx="4007">
                  <c:v>2.21</c:v>
                </c:pt>
                <c:pt idx="4008">
                  <c:v>5.2480000000000002</c:v>
                </c:pt>
                <c:pt idx="4009">
                  <c:v>5.2480000000000002</c:v>
                </c:pt>
                <c:pt idx="4010">
                  <c:v>5.2480000000000002</c:v>
                </c:pt>
                <c:pt idx="4011">
                  <c:v>5.2480000000000002</c:v>
                </c:pt>
                <c:pt idx="4012">
                  <c:v>4.6719999999999997</c:v>
                </c:pt>
                <c:pt idx="4013">
                  <c:v>3.44</c:v>
                </c:pt>
                <c:pt idx="4014">
                  <c:v>8.9280000000000008</c:v>
                </c:pt>
                <c:pt idx="4015">
                  <c:v>2.2239999999999998</c:v>
                </c:pt>
                <c:pt idx="4016">
                  <c:v>6.9</c:v>
                </c:pt>
                <c:pt idx="4017">
                  <c:v>1.6320000000000001</c:v>
                </c:pt>
                <c:pt idx="4018">
                  <c:v>54.32</c:v>
                </c:pt>
                <c:pt idx="4019">
                  <c:v>6.9920000000000009</c:v>
                </c:pt>
                <c:pt idx="4020">
                  <c:v>26.18</c:v>
                </c:pt>
                <c:pt idx="4021">
                  <c:v>40.775999999999996</c:v>
                </c:pt>
                <c:pt idx="4022">
                  <c:v>40.775999999999996</c:v>
                </c:pt>
                <c:pt idx="4023">
                  <c:v>1.4400000000000002</c:v>
                </c:pt>
                <c:pt idx="4024">
                  <c:v>6.6719999999999988</c:v>
                </c:pt>
                <c:pt idx="4025">
                  <c:v>40</c:v>
                </c:pt>
                <c:pt idx="4026">
                  <c:v>1.78</c:v>
                </c:pt>
                <c:pt idx="4027">
                  <c:v>4.7679999999999998</c:v>
                </c:pt>
                <c:pt idx="4028">
                  <c:v>4.2240000000000002</c:v>
                </c:pt>
                <c:pt idx="4029">
                  <c:v>9.42</c:v>
                </c:pt>
                <c:pt idx="4030">
                  <c:v>2.8960000000000004</c:v>
                </c:pt>
                <c:pt idx="4031">
                  <c:v>5.2480000000000002</c:v>
                </c:pt>
                <c:pt idx="4032">
                  <c:v>3.5520000000000005</c:v>
                </c:pt>
                <c:pt idx="4033">
                  <c:v>0.99</c:v>
                </c:pt>
                <c:pt idx="4034">
                  <c:v>2.6240000000000001</c:v>
                </c:pt>
                <c:pt idx="4035">
                  <c:v>2.6240000000000001</c:v>
                </c:pt>
                <c:pt idx="4036">
                  <c:v>3.3280000000000003</c:v>
                </c:pt>
                <c:pt idx="4037">
                  <c:v>4.7039999999999997</c:v>
                </c:pt>
                <c:pt idx="4038">
                  <c:v>40.74</c:v>
                </c:pt>
                <c:pt idx="4039">
                  <c:v>40.74</c:v>
                </c:pt>
                <c:pt idx="4040">
                  <c:v>40.74</c:v>
                </c:pt>
                <c:pt idx="4041">
                  <c:v>40.74</c:v>
                </c:pt>
                <c:pt idx="4042">
                  <c:v>12.88</c:v>
                </c:pt>
                <c:pt idx="4043">
                  <c:v>4.3680000000000003</c:v>
                </c:pt>
                <c:pt idx="4044">
                  <c:v>5.9520000000000008</c:v>
                </c:pt>
                <c:pt idx="4045">
                  <c:v>2.92</c:v>
                </c:pt>
                <c:pt idx="4046">
                  <c:v>4.16</c:v>
                </c:pt>
                <c:pt idx="4047">
                  <c:v>27.192</c:v>
                </c:pt>
                <c:pt idx="4048">
                  <c:v>3.008</c:v>
                </c:pt>
                <c:pt idx="4049">
                  <c:v>8.4</c:v>
                </c:pt>
                <c:pt idx="4050">
                  <c:v>4.4640000000000004</c:v>
                </c:pt>
                <c:pt idx="4051">
                  <c:v>2.6720000000000002</c:v>
                </c:pt>
                <c:pt idx="4052">
                  <c:v>4.4479999999999995</c:v>
                </c:pt>
                <c:pt idx="4053">
                  <c:v>4.4479999999999995</c:v>
                </c:pt>
                <c:pt idx="4054">
                  <c:v>7.89</c:v>
                </c:pt>
                <c:pt idx="4055">
                  <c:v>3.536</c:v>
                </c:pt>
                <c:pt idx="4056">
                  <c:v>7.5600000000000005</c:v>
                </c:pt>
                <c:pt idx="4057">
                  <c:v>7.5600000000000005</c:v>
                </c:pt>
                <c:pt idx="4058">
                  <c:v>29.97</c:v>
                </c:pt>
                <c:pt idx="4059">
                  <c:v>3.4240000000000004</c:v>
                </c:pt>
                <c:pt idx="4060">
                  <c:v>14.96</c:v>
                </c:pt>
                <c:pt idx="4061">
                  <c:v>2.6240000000000001</c:v>
                </c:pt>
                <c:pt idx="4062">
                  <c:v>13.96</c:v>
                </c:pt>
                <c:pt idx="4063">
                  <c:v>12.99</c:v>
                </c:pt>
                <c:pt idx="4064">
                  <c:v>2.3039999999999998</c:v>
                </c:pt>
                <c:pt idx="4065">
                  <c:v>23.34</c:v>
                </c:pt>
                <c:pt idx="4066">
                  <c:v>11.22</c:v>
                </c:pt>
                <c:pt idx="4067">
                  <c:v>5.04</c:v>
                </c:pt>
                <c:pt idx="4068">
                  <c:v>4.3600000000000003</c:v>
                </c:pt>
                <c:pt idx="4069">
                  <c:v>1.504</c:v>
                </c:pt>
                <c:pt idx="4070">
                  <c:v>1.4080000000000001</c:v>
                </c:pt>
                <c:pt idx="4071">
                  <c:v>2.0640000000000001</c:v>
                </c:pt>
                <c:pt idx="4072">
                  <c:v>1.752</c:v>
                </c:pt>
                <c:pt idx="4073">
                  <c:v>5.04</c:v>
                </c:pt>
                <c:pt idx="4074">
                  <c:v>7.36</c:v>
                </c:pt>
                <c:pt idx="4075">
                  <c:v>7.36</c:v>
                </c:pt>
                <c:pt idx="4076">
                  <c:v>11.91</c:v>
                </c:pt>
                <c:pt idx="4077">
                  <c:v>5.9399999999999995</c:v>
                </c:pt>
                <c:pt idx="4078">
                  <c:v>5.67</c:v>
                </c:pt>
                <c:pt idx="4079">
                  <c:v>5.67</c:v>
                </c:pt>
                <c:pt idx="4080">
                  <c:v>6.36</c:v>
                </c:pt>
                <c:pt idx="4081">
                  <c:v>2803.92</c:v>
                </c:pt>
                <c:pt idx="4082">
                  <c:v>1003.6200000000001</c:v>
                </c:pt>
                <c:pt idx="4083">
                  <c:v>828.83999999999992</c:v>
                </c:pt>
                <c:pt idx="4084">
                  <c:v>683.14399999999989</c:v>
                </c:pt>
                <c:pt idx="4085">
                  <c:v>528.42999999999995</c:v>
                </c:pt>
                <c:pt idx="4086">
                  <c:v>601.53599999999994</c:v>
                </c:pt>
                <c:pt idx="4087">
                  <c:v>1121.568</c:v>
                </c:pt>
                <c:pt idx="4088">
                  <c:v>306.2</c:v>
                </c:pt>
                <c:pt idx="4089">
                  <c:v>501.81000000000006</c:v>
                </c:pt>
                <c:pt idx="4090">
                  <c:v>501.81000000000006</c:v>
                </c:pt>
                <c:pt idx="4091">
                  <c:v>212.88</c:v>
                </c:pt>
                <c:pt idx="4092">
                  <c:v>241.49999999999997</c:v>
                </c:pt>
                <c:pt idx="4093">
                  <c:v>272.94</c:v>
                </c:pt>
                <c:pt idx="4094">
                  <c:v>198.744</c:v>
                </c:pt>
                <c:pt idx="4095">
                  <c:v>254.35200000000003</c:v>
                </c:pt>
                <c:pt idx="4096">
                  <c:v>218.35200000000003</c:v>
                </c:pt>
                <c:pt idx="4097">
                  <c:v>276.27999999999997</c:v>
                </c:pt>
                <c:pt idx="4098">
                  <c:v>145.56800000000001</c:v>
                </c:pt>
                <c:pt idx="4099">
                  <c:v>122.48</c:v>
                </c:pt>
                <c:pt idx="4100">
                  <c:v>170.78599999999997</c:v>
                </c:pt>
                <c:pt idx="4101">
                  <c:v>24.672000000000001</c:v>
                </c:pt>
                <c:pt idx="4102">
                  <c:v>15.84</c:v>
                </c:pt>
                <c:pt idx="4103">
                  <c:v>35.479999999999997</c:v>
                </c:pt>
                <c:pt idx="4104">
                  <c:v>5.9399999999999995</c:v>
                </c:pt>
                <c:pt idx="4105">
                  <c:v>5.9399999999999995</c:v>
                </c:pt>
                <c:pt idx="4106">
                  <c:v>3.96</c:v>
                </c:pt>
                <c:pt idx="4107">
                  <c:v>4.71</c:v>
                </c:pt>
                <c:pt idx="4108">
                  <c:v>21.48</c:v>
                </c:pt>
                <c:pt idx="4109">
                  <c:v>1.7440000000000002</c:v>
                </c:pt>
                <c:pt idx="4110">
                  <c:v>0.85200000000000009</c:v>
                </c:pt>
                <c:pt idx="4111">
                  <c:v>3.024</c:v>
                </c:pt>
                <c:pt idx="4112">
                  <c:v>50.120000000000005</c:v>
                </c:pt>
                <c:pt idx="4113">
                  <c:v>2.97</c:v>
                </c:pt>
                <c:pt idx="4114">
                  <c:v>3.4880000000000004</c:v>
                </c:pt>
                <c:pt idx="4115">
                  <c:v>11.672000000000001</c:v>
                </c:pt>
                <c:pt idx="4116">
                  <c:v>1.0800000000000003</c:v>
                </c:pt>
                <c:pt idx="4117">
                  <c:v>1.1670000000000003</c:v>
                </c:pt>
                <c:pt idx="4118">
                  <c:v>36.048000000000002</c:v>
                </c:pt>
                <c:pt idx="4119">
                  <c:v>1.3650000000000002</c:v>
                </c:pt>
                <c:pt idx="4120">
                  <c:v>0.55599999999999983</c:v>
                </c:pt>
                <c:pt idx="4121">
                  <c:v>4.4640000000000004</c:v>
                </c:pt>
                <c:pt idx="4122">
                  <c:v>1.1880000000000002</c:v>
                </c:pt>
                <c:pt idx="4123">
                  <c:v>71.371999999999986</c:v>
                </c:pt>
                <c:pt idx="4124">
                  <c:v>5.5520000000000005</c:v>
                </c:pt>
                <c:pt idx="4125">
                  <c:v>37.295999999999999</c:v>
                </c:pt>
                <c:pt idx="4126">
                  <c:v>89.567999999999998</c:v>
                </c:pt>
                <c:pt idx="4127">
                  <c:v>47.496000000000002</c:v>
                </c:pt>
                <c:pt idx="4128">
                  <c:v>47.984000000000002</c:v>
                </c:pt>
                <c:pt idx="4129">
                  <c:v>33.488000000000007</c:v>
                </c:pt>
                <c:pt idx="4130">
                  <c:v>100.70400000000001</c:v>
                </c:pt>
                <c:pt idx="4131">
                  <c:v>1.9410000000000003</c:v>
                </c:pt>
                <c:pt idx="4132">
                  <c:v>1.8690000000000004</c:v>
                </c:pt>
                <c:pt idx="4133">
                  <c:v>1.8720000000000003</c:v>
                </c:pt>
                <c:pt idx="4134">
                  <c:v>1.6410000000000002</c:v>
                </c:pt>
                <c:pt idx="4135">
                  <c:v>0.83599999999999974</c:v>
                </c:pt>
                <c:pt idx="4136">
                  <c:v>27.168000000000003</c:v>
                </c:pt>
                <c:pt idx="4137">
                  <c:v>6.048</c:v>
                </c:pt>
                <c:pt idx="4138">
                  <c:v>6.9760000000000009</c:v>
                </c:pt>
                <c:pt idx="4139">
                  <c:v>1.8240000000000003</c:v>
                </c:pt>
                <c:pt idx="4140">
                  <c:v>0.87599999999999978</c:v>
                </c:pt>
                <c:pt idx="4141">
                  <c:v>99.372</c:v>
                </c:pt>
                <c:pt idx="4142">
                  <c:v>19.040000000000003</c:v>
                </c:pt>
                <c:pt idx="4143">
                  <c:v>1.988</c:v>
                </c:pt>
                <c:pt idx="4144">
                  <c:v>2.2140000000000004</c:v>
                </c:pt>
                <c:pt idx="4145">
                  <c:v>2.2140000000000004</c:v>
                </c:pt>
                <c:pt idx="4146">
                  <c:v>39.984000000000002</c:v>
                </c:pt>
                <c:pt idx="4147">
                  <c:v>1.9080000000000004</c:v>
                </c:pt>
                <c:pt idx="4148">
                  <c:v>2.2020000000000004</c:v>
                </c:pt>
                <c:pt idx="4149">
                  <c:v>5.3120000000000003</c:v>
                </c:pt>
                <c:pt idx="4150">
                  <c:v>25.983999999999998</c:v>
                </c:pt>
                <c:pt idx="4151">
                  <c:v>1.0799999999999998</c:v>
                </c:pt>
                <c:pt idx="4152">
                  <c:v>2.5020000000000002</c:v>
                </c:pt>
                <c:pt idx="4153">
                  <c:v>71.088000000000008</c:v>
                </c:pt>
                <c:pt idx="4154">
                  <c:v>71.088000000000008</c:v>
                </c:pt>
                <c:pt idx="4155">
                  <c:v>7.6320000000000014</c:v>
                </c:pt>
                <c:pt idx="4156">
                  <c:v>91.474999999999994</c:v>
                </c:pt>
                <c:pt idx="4157">
                  <c:v>2.3880000000000003</c:v>
                </c:pt>
                <c:pt idx="4158">
                  <c:v>2.6550000000000002</c:v>
                </c:pt>
                <c:pt idx="4159">
                  <c:v>1.1119999999999997</c:v>
                </c:pt>
                <c:pt idx="4160">
                  <c:v>2.3130000000000002</c:v>
                </c:pt>
                <c:pt idx="4161">
                  <c:v>1.2479999999999998</c:v>
                </c:pt>
                <c:pt idx="4162">
                  <c:v>1.2479999999999998</c:v>
                </c:pt>
                <c:pt idx="4163">
                  <c:v>2.8080000000000007</c:v>
                </c:pt>
                <c:pt idx="4164">
                  <c:v>32.984999999999999</c:v>
                </c:pt>
                <c:pt idx="4165">
                  <c:v>8.8320000000000007</c:v>
                </c:pt>
                <c:pt idx="4166">
                  <c:v>2.5020000000000002</c:v>
                </c:pt>
                <c:pt idx="4167">
                  <c:v>2.4119999999999999</c:v>
                </c:pt>
                <c:pt idx="4168">
                  <c:v>2.907</c:v>
                </c:pt>
                <c:pt idx="4169">
                  <c:v>47.515999999999991</c:v>
                </c:pt>
                <c:pt idx="4170">
                  <c:v>47.991999999999997</c:v>
                </c:pt>
                <c:pt idx="4171">
                  <c:v>2.9460000000000006</c:v>
                </c:pt>
                <c:pt idx="4172">
                  <c:v>2.9460000000000006</c:v>
                </c:pt>
                <c:pt idx="4173">
                  <c:v>1.3439999999999996</c:v>
                </c:pt>
                <c:pt idx="4174">
                  <c:v>2.9520000000000004</c:v>
                </c:pt>
                <c:pt idx="4175">
                  <c:v>10.304000000000002</c:v>
                </c:pt>
                <c:pt idx="4176">
                  <c:v>88.800000000000011</c:v>
                </c:pt>
                <c:pt idx="4177">
                  <c:v>3.366000000000001</c:v>
                </c:pt>
                <c:pt idx="4178">
                  <c:v>2.6940000000000004</c:v>
                </c:pt>
                <c:pt idx="4179">
                  <c:v>13.493999999999998</c:v>
                </c:pt>
                <c:pt idx="4180">
                  <c:v>2.9460000000000006</c:v>
                </c:pt>
                <c:pt idx="4181">
                  <c:v>91.032000000000011</c:v>
                </c:pt>
                <c:pt idx="4182">
                  <c:v>3.2730000000000006</c:v>
                </c:pt>
                <c:pt idx="4183">
                  <c:v>12.624000000000001</c:v>
                </c:pt>
                <c:pt idx="4184">
                  <c:v>12.624000000000001</c:v>
                </c:pt>
                <c:pt idx="4185">
                  <c:v>3.4440000000000008</c:v>
                </c:pt>
                <c:pt idx="4186">
                  <c:v>3.1680000000000006</c:v>
                </c:pt>
                <c:pt idx="4187">
                  <c:v>6.3680000000000003</c:v>
                </c:pt>
                <c:pt idx="4188">
                  <c:v>179.886</c:v>
                </c:pt>
                <c:pt idx="4189">
                  <c:v>3.8820000000000006</c:v>
                </c:pt>
                <c:pt idx="4190">
                  <c:v>3.8820000000000006</c:v>
                </c:pt>
                <c:pt idx="4191">
                  <c:v>3.1320000000000001</c:v>
                </c:pt>
                <c:pt idx="4192">
                  <c:v>3.7440000000000007</c:v>
                </c:pt>
                <c:pt idx="4193">
                  <c:v>3.2820000000000005</c:v>
                </c:pt>
                <c:pt idx="4194">
                  <c:v>3.2820000000000005</c:v>
                </c:pt>
                <c:pt idx="4195">
                  <c:v>3.7980000000000005</c:v>
                </c:pt>
                <c:pt idx="4196">
                  <c:v>1.6799999999999995</c:v>
                </c:pt>
                <c:pt idx="4197">
                  <c:v>188.55199999999996</c:v>
                </c:pt>
                <c:pt idx="4198">
                  <c:v>215.976</c:v>
                </c:pt>
                <c:pt idx="4199">
                  <c:v>215.976</c:v>
                </c:pt>
                <c:pt idx="4200">
                  <c:v>215.976</c:v>
                </c:pt>
                <c:pt idx="4201">
                  <c:v>24</c:v>
                </c:pt>
                <c:pt idx="4202">
                  <c:v>3.762</c:v>
                </c:pt>
                <c:pt idx="4203">
                  <c:v>1.7199999999999995</c:v>
                </c:pt>
                <c:pt idx="4204">
                  <c:v>3.5760000000000005</c:v>
                </c:pt>
                <c:pt idx="4205">
                  <c:v>1.7999999999999996</c:v>
                </c:pt>
                <c:pt idx="4206">
                  <c:v>46.688000000000002</c:v>
                </c:pt>
                <c:pt idx="4207">
                  <c:v>47.904000000000003</c:v>
                </c:pt>
                <c:pt idx="4208">
                  <c:v>121.376</c:v>
                </c:pt>
                <c:pt idx="4209">
                  <c:v>4.338000000000001</c:v>
                </c:pt>
                <c:pt idx="4210">
                  <c:v>1.7879999999999996</c:v>
                </c:pt>
                <c:pt idx="4211">
                  <c:v>35.360000000000007</c:v>
                </c:pt>
                <c:pt idx="4212">
                  <c:v>12.672000000000001</c:v>
                </c:pt>
                <c:pt idx="4213">
                  <c:v>1.9639999999999995</c:v>
                </c:pt>
                <c:pt idx="4214">
                  <c:v>1.9639999999999995</c:v>
                </c:pt>
                <c:pt idx="4215">
                  <c:v>14.720000000000002</c:v>
                </c:pt>
                <c:pt idx="4216">
                  <c:v>2.1119999999999997</c:v>
                </c:pt>
                <c:pt idx="4217">
                  <c:v>4.4190000000000005</c:v>
                </c:pt>
                <c:pt idx="4218">
                  <c:v>4.8420000000000005</c:v>
                </c:pt>
                <c:pt idx="4219">
                  <c:v>2.0679999999999996</c:v>
                </c:pt>
                <c:pt idx="4220">
                  <c:v>4.8960000000000008</c:v>
                </c:pt>
                <c:pt idx="4221">
                  <c:v>2.0799999999999996</c:v>
                </c:pt>
                <c:pt idx="4222">
                  <c:v>4.1580000000000004</c:v>
                </c:pt>
                <c:pt idx="4223">
                  <c:v>4.5540000000000003</c:v>
                </c:pt>
                <c:pt idx="4224">
                  <c:v>2.0719999999999996</c:v>
                </c:pt>
                <c:pt idx="4225">
                  <c:v>18.84</c:v>
                </c:pt>
                <c:pt idx="4226">
                  <c:v>4.8420000000000005</c:v>
                </c:pt>
                <c:pt idx="4227">
                  <c:v>287.96800000000002</c:v>
                </c:pt>
                <c:pt idx="4228">
                  <c:v>2.1819999999999995</c:v>
                </c:pt>
                <c:pt idx="4229">
                  <c:v>4.8120000000000003</c:v>
                </c:pt>
                <c:pt idx="4230">
                  <c:v>147.56800000000001</c:v>
                </c:pt>
                <c:pt idx="4231">
                  <c:v>1.3919999999999997</c:v>
                </c:pt>
                <c:pt idx="4232">
                  <c:v>18.936</c:v>
                </c:pt>
                <c:pt idx="4233">
                  <c:v>5.6820000000000013</c:v>
                </c:pt>
                <c:pt idx="4234">
                  <c:v>4.9560000000000004</c:v>
                </c:pt>
                <c:pt idx="4235">
                  <c:v>4.572000000000001</c:v>
                </c:pt>
                <c:pt idx="4236">
                  <c:v>9.5519999999999996</c:v>
                </c:pt>
                <c:pt idx="4237">
                  <c:v>9.5519999999999996</c:v>
                </c:pt>
                <c:pt idx="4238">
                  <c:v>16.272000000000002</c:v>
                </c:pt>
                <c:pt idx="4239">
                  <c:v>2.2959999999999994</c:v>
                </c:pt>
                <c:pt idx="4240">
                  <c:v>2.2959999999999994</c:v>
                </c:pt>
                <c:pt idx="4241">
                  <c:v>6.6879999999999997</c:v>
                </c:pt>
                <c:pt idx="4242">
                  <c:v>5.4840000000000009</c:v>
                </c:pt>
                <c:pt idx="4243">
                  <c:v>6.4640000000000004</c:v>
                </c:pt>
                <c:pt idx="4244">
                  <c:v>64.959999999999994</c:v>
                </c:pt>
                <c:pt idx="4245">
                  <c:v>5.5530000000000008</c:v>
                </c:pt>
                <c:pt idx="4246">
                  <c:v>5.8920000000000012</c:v>
                </c:pt>
                <c:pt idx="4247">
                  <c:v>41.568000000000005</c:v>
                </c:pt>
                <c:pt idx="4248">
                  <c:v>17.584000000000003</c:v>
                </c:pt>
                <c:pt idx="4249">
                  <c:v>5.2290000000000001</c:v>
                </c:pt>
                <c:pt idx="4250">
                  <c:v>6.0480000000000009</c:v>
                </c:pt>
                <c:pt idx="4251">
                  <c:v>298.11599999999999</c:v>
                </c:pt>
                <c:pt idx="4252">
                  <c:v>5.6070000000000011</c:v>
                </c:pt>
                <c:pt idx="4253">
                  <c:v>20.608000000000004</c:v>
                </c:pt>
                <c:pt idx="4254">
                  <c:v>2.5119999999999996</c:v>
                </c:pt>
                <c:pt idx="4255">
                  <c:v>6.6420000000000012</c:v>
                </c:pt>
                <c:pt idx="4256">
                  <c:v>5.3460000000000019</c:v>
                </c:pt>
                <c:pt idx="4257">
                  <c:v>2.879999999999999</c:v>
                </c:pt>
                <c:pt idx="4258">
                  <c:v>1.6239999999999994</c:v>
                </c:pt>
                <c:pt idx="4259">
                  <c:v>6.732000000000002</c:v>
                </c:pt>
                <c:pt idx="4260">
                  <c:v>2.9919999999999995</c:v>
                </c:pt>
                <c:pt idx="4261">
                  <c:v>5.3880000000000008</c:v>
                </c:pt>
                <c:pt idx="4262">
                  <c:v>2.8079999999999989</c:v>
                </c:pt>
                <c:pt idx="4263">
                  <c:v>6.1290000000000004</c:v>
                </c:pt>
                <c:pt idx="4264">
                  <c:v>6.5280000000000014</c:v>
                </c:pt>
                <c:pt idx="4265">
                  <c:v>5.9700000000000006</c:v>
                </c:pt>
                <c:pt idx="4266">
                  <c:v>2.8639999999999994</c:v>
                </c:pt>
                <c:pt idx="4267">
                  <c:v>5.7420000000000009</c:v>
                </c:pt>
                <c:pt idx="4268">
                  <c:v>6.27</c:v>
                </c:pt>
                <c:pt idx="4269">
                  <c:v>53.040000000000006</c:v>
                </c:pt>
                <c:pt idx="4270">
                  <c:v>6.3360000000000012</c:v>
                </c:pt>
                <c:pt idx="4271">
                  <c:v>3.1359999999999992</c:v>
                </c:pt>
                <c:pt idx="4272">
                  <c:v>2.6939999999999995</c:v>
                </c:pt>
                <c:pt idx="4273">
                  <c:v>3.1679999999999993</c:v>
                </c:pt>
                <c:pt idx="4274">
                  <c:v>5.7150000000000016</c:v>
                </c:pt>
                <c:pt idx="4275">
                  <c:v>2.8899999999999992</c:v>
                </c:pt>
                <c:pt idx="4276">
                  <c:v>8.7360000000000007</c:v>
                </c:pt>
                <c:pt idx="4277">
                  <c:v>411.33199999999999</c:v>
                </c:pt>
                <c:pt idx="4278">
                  <c:v>2.7719999999999994</c:v>
                </c:pt>
                <c:pt idx="4279">
                  <c:v>170.05799999999999</c:v>
                </c:pt>
                <c:pt idx="4280">
                  <c:v>388.70400000000006</c:v>
                </c:pt>
                <c:pt idx="4281">
                  <c:v>2.9339999999999993</c:v>
                </c:pt>
                <c:pt idx="4282">
                  <c:v>3.0359999999999996</c:v>
                </c:pt>
                <c:pt idx="4283">
                  <c:v>400.78400000000005</c:v>
                </c:pt>
                <c:pt idx="4284">
                  <c:v>6.5700000000000012</c:v>
                </c:pt>
                <c:pt idx="4285">
                  <c:v>7.7640000000000011</c:v>
                </c:pt>
                <c:pt idx="4286">
                  <c:v>25.983999999999998</c:v>
                </c:pt>
                <c:pt idx="4287">
                  <c:v>2.2639999999999993</c:v>
                </c:pt>
                <c:pt idx="4288">
                  <c:v>30.080000000000002</c:v>
                </c:pt>
                <c:pt idx="4289">
                  <c:v>30.080000000000002</c:v>
                </c:pt>
                <c:pt idx="4290">
                  <c:v>3.2079999999999993</c:v>
                </c:pt>
                <c:pt idx="4291">
                  <c:v>7.3800000000000008</c:v>
                </c:pt>
                <c:pt idx="4292">
                  <c:v>383.60699999999997</c:v>
                </c:pt>
                <c:pt idx="4293">
                  <c:v>386.67999999999995</c:v>
                </c:pt>
                <c:pt idx="4294">
                  <c:v>7.218</c:v>
                </c:pt>
                <c:pt idx="4295">
                  <c:v>3.3179999999999996</c:v>
                </c:pt>
                <c:pt idx="4296">
                  <c:v>11.376000000000001</c:v>
                </c:pt>
                <c:pt idx="4297">
                  <c:v>23.976000000000003</c:v>
                </c:pt>
                <c:pt idx="4298">
                  <c:v>23.976000000000003</c:v>
                </c:pt>
                <c:pt idx="4299">
                  <c:v>7.4340000000000011</c:v>
                </c:pt>
                <c:pt idx="4300">
                  <c:v>8.1600000000000019</c:v>
                </c:pt>
                <c:pt idx="4301">
                  <c:v>153.56800000000001</c:v>
                </c:pt>
                <c:pt idx="4302">
                  <c:v>7.2300000000000022</c:v>
                </c:pt>
                <c:pt idx="4303">
                  <c:v>3.8819999999999988</c:v>
                </c:pt>
                <c:pt idx="4304">
                  <c:v>408.42200000000003</c:v>
                </c:pt>
                <c:pt idx="4305">
                  <c:v>408.42200000000003</c:v>
                </c:pt>
                <c:pt idx="4306">
                  <c:v>7.644000000000001</c:v>
                </c:pt>
                <c:pt idx="4307">
                  <c:v>3.7979999999999992</c:v>
                </c:pt>
                <c:pt idx="4308">
                  <c:v>8.1000000000000014</c:v>
                </c:pt>
                <c:pt idx="4309">
                  <c:v>10.332000000000001</c:v>
                </c:pt>
                <c:pt idx="4310">
                  <c:v>7.4760000000000018</c:v>
                </c:pt>
                <c:pt idx="4311">
                  <c:v>7.5060000000000002</c:v>
                </c:pt>
                <c:pt idx="4312">
                  <c:v>3.6479999999999992</c:v>
                </c:pt>
                <c:pt idx="4313">
                  <c:v>204.66639999999998</c:v>
                </c:pt>
                <c:pt idx="4314">
                  <c:v>421.37200000000001</c:v>
                </c:pt>
                <c:pt idx="4315">
                  <c:v>7.857000000000002</c:v>
                </c:pt>
                <c:pt idx="4316">
                  <c:v>7.2359999999999998</c:v>
                </c:pt>
                <c:pt idx="4317">
                  <c:v>8.2260000000000009</c:v>
                </c:pt>
                <c:pt idx="4318">
                  <c:v>8.2260000000000009</c:v>
                </c:pt>
                <c:pt idx="4319">
                  <c:v>85.245999999999995</c:v>
                </c:pt>
                <c:pt idx="4320">
                  <c:v>97.567999999999998</c:v>
                </c:pt>
                <c:pt idx="4321">
                  <c:v>7.6560000000000006</c:v>
                </c:pt>
                <c:pt idx="4322">
                  <c:v>70.720000000000013</c:v>
                </c:pt>
                <c:pt idx="4323">
                  <c:v>165.60000000000002</c:v>
                </c:pt>
                <c:pt idx="4324">
                  <c:v>3.5639999999999992</c:v>
                </c:pt>
                <c:pt idx="4325">
                  <c:v>3.5919999999999992</c:v>
                </c:pt>
                <c:pt idx="4326">
                  <c:v>14</c:v>
                </c:pt>
                <c:pt idx="4327">
                  <c:v>2.3339999999999996</c:v>
                </c:pt>
                <c:pt idx="4328">
                  <c:v>8.5950000000000024</c:v>
                </c:pt>
                <c:pt idx="4329">
                  <c:v>2.3939999999999997</c:v>
                </c:pt>
                <c:pt idx="4330">
                  <c:v>4.2399999999999993</c:v>
                </c:pt>
                <c:pt idx="4331">
                  <c:v>51.168000000000006</c:v>
                </c:pt>
                <c:pt idx="4332">
                  <c:v>171.28800000000001</c:v>
                </c:pt>
                <c:pt idx="4333">
                  <c:v>8.9040000000000017</c:v>
                </c:pt>
                <c:pt idx="4334">
                  <c:v>32.700000000000003</c:v>
                </c:pt>
                <c:pt idx="4335">
                  <c:v>589.41</c:v>
                </c:pt>
                <c:pt idx="4336">
                  <c:v>8.5590000000000011</c:v>
                </c:pt>
                <c:pt idx="4337">
                  <c:v>3.9799999999999991</c:v>
                </c:pt>
                <c:pt idx="4338">
                  <c:v>9.7620000000000005</c:v>
                </c:pt>
                <c:pt idx="4339">
                  <c:v>8.8559999999999999</c:v>
                </c:pt>
                <c:pt idx="4340">
                  <c:v>16.192</c:v>
                </c:pt>
                <c:pt idx="4341">
                  <c:v>4.3119999999999985</c:v>
                </c:pt>
                <c:pt idx="4342">
                  <c:v>25.128000000000004</c:v>
                </c:pt>
                <c:pt idx="4343">
                  <c:v>9.8880000000000017</c:v>
                </c:pt>
                <c:pt idx="4344">
                  <c:v>61.584000000000003</c:v>
                </c:pt>
                <c:pt idx="4345">
                  <c:v>9.5220000000000002</c:v>
                </c:pt>
                <c:pt idx="4346">
                  <c:v>99.372</c:v>
                </c:pt>
                <c:pt idx="4347">
                  <c:v>9.7020000000000017</c:v>
                </c:pt>
                <c:pt idx="4348">
                  <c:v>40.68</c:v>
                </c:pt>
                <c:pt idx="4349">
                  <c:v>39.593999999999994</c:v>
                </c:pt>
                <c:pt idx="4350">
                  <c:v>36.336000000000006</c:v>
                </c:pt>
                <c:pt idx="4351">
                  <c:v>9.5550000000000015</c:v>
                </c:pt>
                <c:pt idx="4352">
                  <c:v>2.6879999999999997</c:v>
                </c:pt>
                <c:pt idx="4353">
                  <c:v>44.375999999999998</c:v>
                </c:pt>
                <c:pt idx="4354">
                  <c:v>17.496000000000002</c:v>
                </c:pt>
                <c:pt idx="4355">
                  <c:v>37.207999999999998</c:v>
                </c:pt>
                <c:pt idx="4356">
                  <c:v>8.9520000000000017</c:v>
                </c:pt>
                <c:pt idx="4357">
                  <c:v>8.5440000000000005</c:v>
                </c:pt>
                <c:pt idx="4358">
                  <c:v>8.5440000000000005</c:v>
                </c:pt>
                <c:pt idx="4359">
                  <c:v>10.332000000000003</c:v>
                </c:pt>
                <c:pt idx="4360">
                  <c:v>10.332000000000003</c:v>
                </c:pt>
                <c:pt idx="4361">
                  <c:v>11.520000000000001</c:v>
                </c:pt>
                <c:pt idx="4362">
                  <c:v>5.1759999999999984</c:v>
                </c:pt>
                <c:pt idx="4363">
                  <c:v>155.45600000000002</c:v>
                </c:pt>
                <c:pt idx="4364">
                  <c:v>14.136000000000003</c:v>
                </c:pt>
                <c:pt idx="4365">
                  <c:v>11.673000000000002</c:v>
                </c:pt>
                <c:pt idx="4366">
                  <c:v>11.673000000000002</c:v>
                </c:pt>
                <c:pt idx="4367">
                  <c:v>11.760000000000002</c:v>
                </c:pt>
                <c:pt idx="4368">
                  <c:v>183.37199999999999</c:v>
                </c:pt>
                <c:pt idx="4369">
                  <c:v>4.7879999999999985</c:v>
                </c:pt>
                <c:pt idx="4370">
                  <c:v>10.782000000000002</c:v>
                </c:pt>
                <c:pt idx="4371">
                  <c:v>10.984000000000002</c:v>
                </c:pt>
                <c:pt idx="4372">
                  <c:v>39.992000000000004</c:v>
                </c:pt>
                <c:pt idx="4373">
                  <c:v>5.1799999999999988</c:v>
                </c:pt>
                <c:pt idx="4374">
                  <c:v>646.20000000000005</c:v>
                </c:pt>
                <c:pt idx="4375">
                  <c:v>145.76400000000001</c:v>
                </c:pt>
                <c:pt idx="4376">
                  <c:v>11.088000000000003</c:v>
                </c:pt>
                <c:pt idx="4377">
                  <c:v>11.088000000000003</c:v>
                </c:pt>
                <c:pt idx="4378">
                  <c:v>11.232000000000001</c:v>
                </c:pt>
                <c:pt idx="4379">
                  <c:v>4.9839999999999991</c:v>
                </c:pt>
                <c:pt idx="4380">
                  <c:v>12.132000000000001</c:v>
                </c:pt>
                <c:pt idx="4381">
                  <c:v>16.192</c:v>
                </c:pt>
                <c:pt idx="4382">
                  <c:v>170.13600000000002</c:v>
                </c:pt>
                <c:pt idx="4383">
                  <c:v>22.752000000000002</c:v>
                </c:pt>
                <c:pt idx="4384">
                  <c:v>3.1599999999999993</c:v>
                </c:pt>
                <c:pt idx="4385">
                  <c:v>600.55799999999999</c:v>
                </c:pt>
                <c:pt idx="4386">
                  <c:v>12.294</c:v>
                </c:pt>
                <c:pt idx="4387">
                  <c:v>11.277000000000001</c:v>
                </c:pt>
                <c:pt idx="4388">
                  <c:v>11.808000000000002</c:v>
                </c:pt>
                <c:pt idx="4389">
                  <c:v>5.1039999999999992</c:v>
                </c:pt>
                <c:pt idx="4390">
                  <c:v>305.31200000000001</c:v>
                </c:pt>
                <c:pt idx="4391">
                  <c:v>39.128</c:v>
                </c:pt>
                <c:pt idx="4392">
                  <c:v>5.9359999999999991</c:v>
                </c:pt>
                <c:pt idx="4393">
                  <c:v>22.288</c:v>
                </c:pt>
                <c:pt idx="4394">
                  <c:v>12.828000000000001</c:v>
                </c:pt>
                <c:pt idx="4395">
                  <c:v>12.828000000000001</c:v>
                </c:pt>
                <c:pt idx="4396">
                  <c:v>63.686</c:v>
                </c:pt>
                <c:pt idx="4397">
                  <c:v>127.869</c:v>
                </c:pt>
                <c:pt idx="4398">
                  <c:v>40.68</c:v>
                </c:pt>
                <c:pt idx="4399">
                  <c:v>40.68</c:v>
                </c:pt>
                <c:pt idx="4400">
                  <c:v>81.424000000000007</c:v>
                </c:pt>
                <c:pt idx="4401">
                  <c:v>81.424000000000007</c:v>
                </c:pt>
                <c:pt idx="4402">
                  <c:v>5.7279999999999989</c:v>
                </c:pt>
                <c:pt idx="4403">
                  <c:v>12.030000000000001</c:v>
                </c:pt>
                <c:pt idx="4404">
                  <c:v>106.08000000000001</c:v>
                </c:pt>
                <c:pt idx="4405">
                  <c:v>11.610000000000003</c:v>
                </c:pt>
                <c:pt idx="4406">
                  <c:v>12.957000000000001</c:v>
                </c:pt>
                <c:pt idx="4407">
                  <c:v>6.3699999999999983</c:v>
                </c:pt>
                <c:pt idx="4408">
                  <c:v>5.7919999999999989</c:v>
                </c:pt>
                <c:pt idx="4409">
                  <c:v>38.24</c:v>
                </c:pt>
                <c:pt idx="4410">
                  <c:v>6.2159999999999993</c:v>
                </c:pt>
                <c:pt idx="4411">
                  <c:v>340.11599999999999</c:v>
                </c:pt>
                <c:pt idx="4412">
                  <c:v>24.700000000000003</c:v>
                </c:pt>
                <c:pt idx="4413">
                  <c:v>13.092000000000002</c:v>
                </c:pt>
                <c:pt idx="4414">
                  <c:v>13.710000000000003</c:v>
                </c:pt>
                <c:pt idx="4415">
                  <c:v>22.608000000000001</c:v>
                </c:pt>
                <c:pt idx="4416">
                  <c:v>22.608000000000001</c:v>
                </c:pt>
                <c:pt idx="4417">
                  <c:v>239.95999999999998</c:v>
                </c:pt>
                <c:pt idx="4418">
                  <c:v>14.832000000000003</c:v>
                </c:pt>
                <c:pt idx="4419">
                  <c:v>6.9239999999999977</c:v>
                </c:pt>
                <c:pt idx="4420">
                  <c:v>51.967999999999996</c:v>
                </c:pt>
                <c:pt idx="4421">
                  <c:v>21.936000000000003</c:v>
                </c:pt>
                <c:pt idx="4422">
                  <c:v>6.8739999999999988</c:v>
                </c:pt>
                <c:pt idx="4423">
                  <c:v>53.981999999999999</c:v>
                </c:pt>
                <c:pt idx="4424">
                  <c:v>95.976000000000013</c:v>
                </c:pt>
                <c:pt idx="4425">
                  <c:v>62.352000000000004</c:v>
                </c:pt>
                <c:pt idx="4426">
                  <c:v>51.52000000000001</c:v>
                </c:pt>
                <c:pt idx="4427">
                  <c:v>23.076000000000001</c:v>
                </c:pt>
                <c:pt idx="4428">
                  <c:v>6.8879999999999981</c:v>
                </c:pt>
                <c:pt idx="4429">
                  <c:v>6.9279999999999982</c:v>
                </c:pt>
                <c:pt idx="4430">
                  <c:v>13.428000000000003</c:v>
                </c:pt>
                <c:pt idx="4431">
                  <c:v>50.135999999999996</c:v>
                </c:pt>
                <c:pt idx="4432">
                  <c:v>25.16</c:v>
                </c:pt>
                <c:pt idx="4433">
                  <c:v>396.80200000000002</c:v>
                </c:pt>
                <c:pt idx="4434">
                  <c:v>14.76</c:v>
                </c:pt>
                <c:pt idx="4435">
                  <c:v>307.13600000000002</c:v>
                </c:pt>
                <c:pt idx="4436">
                  <c:v>7.6799999999999979</c:v>
                </c:pt>
                <c:pt idx="4437">
                  <c:v>6.8159999999999981</c:v>
                </c:pt>
                <c:pt idx="4438">
                  <c:v>21.204000000000004</c:v>
                </c:pt>
                <c:pt idx="4439">
                  <c:v>49.792000000000002</c:v>
                </c:pt>
                <c:pt idx="4440">
                  <c:v>15.570000000000004</c:v>
                </c:pt>
                <c:pt idx="4441">
                  <c:v>14.952000000000004</c:v>
                </c:pt>
                <c:pt idx="4442">
                  <c:v>59.969999999999992</c:v>
                </c:pt>
                <c:pt idx="4443">
                  <c:v>15.008000000000003</c:v>
                </c:pt>
                <c:pt idx="4444">
                  <c:v>281.37199999999996</c:v>
                </c:pt>
                <c:pt idx="4445">
                  <c:v>845.48799999999994</c:v>
                </c:pt>
                <c:pt idx="4446">
                  <c:v>205.666</c:v>
                </c:pt>
                <c:pt idx="4447">
                  <c:v>16.155999999999999</c:v>
                </c:pt>
                <c:pt idx="4448">
                  <c:v>195.136</c:v>
                </c:pt>
                <c:pt idx="4449">
                  <c:v>18.312000000000001</c:v>
                </c:pt>
                <c:pt idx="4450">
                  <c:v>18.336000000000002</c:v>
                </c:pt>
                <c:pt idx="4451">
                  <c:v>18.432000000000002</c:v>
                </c:pt>
                <c:pt idx="4452">
                  <c:v>18.528000000000002</c:v>
                </c:pt>
                <c:pt idx="4453">
                  <c:v>55.176000000000002</c:v>
                </c:pt>
                <c:pt idx="4454">
                  <c:v>55.176000000000002</c:v>
                </c:pt>
                <c:pt idx="4455">
                  <c:v>18.648000000000003</c:v>
                </c:pt>
                <c:pt idx="4456">
                  <c:v>19.008000000000003</c:v>
                </c:pt>
                <c:pt idx="4457">
                  <c:v>146.04000000000002</c:v>
                </c:pt>
                <c:pt idx="4458">
                  <c:v>102.33600000000001</c:v>
                </c:pt>
                <c:pt idx="4459">
                  <c:v>19.194000000000003</c:v>
                </c:pt>
                <c:pt idx="4460">
                  <c:v>32.064</c:v>
                </c:pt>
                <c:pt idx="4461">
                  <c:v>899.43</c:v>
                </c:pt>
                <c:pt idx="4462">
                  <c:v>273.666</c:v>
                </c:pt>
                <c:pt idx="4463">
                  <c:v>516.48800000000006</c:v>
                </c:pt>
                <c:pt idx="4464">
                  <c:v>16.146000000000004</c:v>
                </c:pt>
                <c:pt idx="4465">
                  <c:v>129.56800000000001</c:v>
                </c:pt>
                <c:pt idx="4466">
                  <c:v>64.784000000000006</c:v>
                </c:pt>
                <c:pt idx="4467">
                  <c:v>64.784000000000006</c:v>
                </c:pt>
                <c:pt idx="4468">
                  <c:v>4.9919999999999991</c:v>
                </c:pt>
                <c:pt idx="4469">
                  <c:v>102.438</c:v>
                </c:pt>
                <c:pt idx="4470">
                  <c:v>7.5359999999999987</c:v>
                </c:pt>
                <c:pt idx="4471">
                  <c:v>55.944000000000003</c:v>
                </c:pt>
                <c:pt idx="4472">
                  <c:v>19.968000000000004</c:v>
                </c:pt>
                <c:pt idx="4473">
                  <c:v>155.37199999999999</c:v>
                </c:pt>
                <c:pt idx="4474">
                  <c:v>266.35200000000003</c:v>
                </c:pt>
                <c:pt idx="4475">
                  <c:v>61.541999999999994</c:v>
                </c:pt>
                <c:pt idx="4476">
                  <c:v>8.6079999999999988</c:v>
                </c:pt>
                <c:pt idx="4477">
                  <c:v>119.44800000000001</c:v>
                </c:pt>
                <c:pt idx="4478">
                  <c:v>83.920000000000016</c:v>
                </c:pt>
                <c:pt idx="4479">
                  <c:v>83.976000000000013</c:v>
                </c:pt>
                <c:pt idx="4480">
                  <c:v>8.8499999999999979</c:v>
                </c:pt>
                <c:pt idx="4481">
                  <c:v>9.155999999999997</c:v>
                </c:pt>
                <c:pt idx="4482">
                  <c:v>122.13600000000001</c:v>
                </c:pt>
                <c:pt idx="4483">
                  <c:v>240.744</c:v>
                </c:pt>
                <c:pt idx="4484">
                  <c:v>195.46600000000001</c:v>
                </c:pt>
                <c:pt idx="4485">
                  <c:v>8.1339999999999986</c:v>
                </c:pt>
                <c:pt idx="4486">
                  <c:v>18.882000000000005</c:v>
                </c:pt>
                <c:pt idx="4487">
                  <c:v>369.91200000000003</c:v>
                </c:pt>
                <c:pt idx="4488">
                  <c:v>9.2639999999999976</c:v>
                </c:pt>
                <c:pt idx="4489">
                  <c:v>9.2639999999999976</c:v>
                </c:pt>
                <c:pt idx="4490">
                  <c:v>209.67</c:v>
                </c:pt>
                <c:pt idx="4491">
                  <c:v>492.83499999999998</c:v>
                </c:pt>
                <c:pt idx="4492">
                  <c:v>17.616000000000003</c:v>
                </c:pt>
                <c:pt idx="4493">
                  <c:v>141.37199999999999</c:v>
                </c:pt>
                <c:pt idx="4494">
                  <c:v>8.8559999999999981</c:v>
                </c:pt>
                <c:pt idx="4495">
                  <c:v>241.33199999999999</c:v>
                </c:pt>
                <c:pt idx="4496">
                  <c:v>13.591999999999999</c:v>
                </c:pt>
                <c:pt idx="4497">
                  <c:v>18.693000000000001</c:v>
                </c:pt>
                <c:pt idx="4498">
                  <c:v>23.976000000000003</c:v>
                </c:pt>
                <c:pt idx="4499">
                  <c:v>23.976000000000003</c:v>
                </c:pt>
                <c:pt idx="4500">
                  <c:v>327.73279999999994</c:v>
                </c:pt>
                <c:pt idx="4501">
                  <c:v>19.3</c:v>
                </c:pt>
                <c:pt idx="4502">
                  <c:v>307.666</c:v>
                </c:pt>
                <c:pt idx="4503">
                  <c:v>387.13600000000002</c:v>
                </c:pt>
                <c:pt idx="4504">
                  <c:v>8.5679999999999978</c:v>
                </c:pt>
                <c:pt idx="4505">
                  <c:v>64.784000000000006</c:v>
                </c:pt>
                <c:pt idx="4506">
                  <c:v>64.784000000000006</c:v>
                </c:pt>
                <c:pt idx="4507">
                  <c:v>18.240000000000002</c:v>
                </c:pt>
                <c:pt idx="4508">
                  <c:v>512.35799999999995</c:v>
                </c:pt>
                <c:pt idx="4509">
                  <c:v>8.9519999999999982</c:v>
                </c:pt>
                <c:pt idx="4510">
                  <c:v>8.6899999999999977</c:v>
                </c:pt>
                <c:pt idx="4511">
                  <c:v>169.06400000000002</c:v>
                </c:pt>
                <c:pt idx="4512">
                  <c:v>520.46399999999994</c:v>
                </c:pt>
                <c:pt idx="4513">
                  <c:v>8.8079999999999981</c:v>
                </c:pt>
                <c:pt idx="4514">
                  <c:v>399.67200000000003</c:v>
                </c:pt>
                <c:pt idx="4515">
                  <c:v>89.987999999999985</c:v>
                </c:pt>
                <c:pt idx="4516">
                  <c:v>22.620000000000005</c:v>
                </c:pt>
                <c:pt idx="4517">
                  <c:v>241.56799999999998</c:v>
                </c:pt>
                <c:pt idx="4518">
                  <c:v>9.7619999999999969</c:v>
                </c:pt>
                <c:pt idx="4519">
                  <c:v>20.724000000000004</c:v>
                </c:pt>
                <c:pt idx="4520">
                  <c:v>213.11499999999998</c:v>
                </c:pt>
                <c:pt idx="4521">
                  <c:v>1079.316</c:v>
                </c:pt>
                <c:pt idx="4522">
                  <c:v>72.744000000000014</c:v>
                </c:pt>
                <c:pt idx="4523">
                  <c:v>63.686</c:v>
                </c:pt>
                <c:pt idx="4524">
                  <c:v>51.588000000000001</c:v>
                </c:pt>
                <c:pt idx="4525">
                  <c:v>181.79699999999997</c:v>
                </c:pt>
                <c:pt idx="4526">
                  <c:v>23.975999999999999</c:v>
                </c:pt>
                <c:pt idx="4527">
                  <c:v>314.35199999999998</c:v>
                </c:pt>
                <c:pt idx="4528">
                  <c:v>180.01600000000002</c:v>
                </c:pt>
                <c:pt idx="4529">
                  <c:v>636.40800000000013</c:v>
                </c:pt>
                <c:pt idx="4530">
                  <c:v>21.968000000000004</c:v>
                </c:pt>
                <c:pt idx="4531">
                  <c:v>127.92000000000002</c:v>
                </c:pt>
                <c:pt idx="4532">
                  <c:v>23.987999999999996</c:v>
                </c:pt>
                <c:pt idx="4533">
                  <c:v>100.70400000000001</c:v>
                </c:pt>
                <c:pt idx="4534">
                  <c:v>821.3</c:v>
                </c:pt>
                <c:pt idx="4535">
                  <c:v>9.9799999999999969</c:v>
                </c:pt>
                <c:pt idx="4536">
                  <c:v>20.103999999999999</c:v>
                </c:pt>
                <c:pt idx="4537">
                  <c:v>11.211999999999998</c:v>
                </c:pt>
                <c:pt idx="4538">
                  <c:v>84.784000000000006</c:v>
                </c:pt>
                <c:pt idx="4539">
                  <c:v>89.066399999999987</c:v>
                </c:pt>
                <c:pt idx="4540">
                  <c:v>170.35200000000003</c:v>
                </c:pt>
                <c:pt idx="4541">
                  <c:v>11.363999999999997</c:v>
                </c:pt>
                <c:pt idx="4542">
                  <c:v>10.779999999999996</c:v>
                </c:pt>
                <c:pt idx="4543">
                  <c:v>10.475999999999999</c:v>
                </c:pt>
                <c:pt idx="4544">
                  <c:v>30.336000000000006</c:v>
                </c:pt>
                <c:pt idx="4545">
                  <c:v>11.645999999999997</c:v>
                </c:pt>
                <c:pt idx="4546">
                  <c:v>93.456000000000003</c:v>
                </c:pt>
                <c:pt idx="4547">
                  <c:v>22.911000000000005</c:v>
                </c:pt>
                <c:pt idx="4548">
                  <c:v>248.43</c:v>
                </c:pt>
                <c:pt idx="4549">
                  <c:v>44.460000000000008</c:v>
                </c:pt>
                <c:pt idx="4550">
                  <c:v>22.428000000000004</c:v>
                </c:pt>
                <c:pt idx="4551">
                  <c:v>79.968000000000004</c:v>
                </c:pt>
                <c:pt idx="4552">
                  <c:v>24.588000000000001</c:v>
                </c:pt>
                <c:pt idx="4553">
                  <c:v>613.99919999999997</c:v>
                </c:pt>
                <c:pt idx="4554">
                  <c:v>422.05799999999994</c:v>
                </c:pt>
                <c:pt idx="4555">
                  <c:v>120.71199999999999</c:v>
                </c:pt>
                <c:pt idx="4556">
                  <c:v>317.05799999999999</c:v>
                </c:pt>
                <c:pt idx="4557">
                  <c:v>132.22400000000002</c:v>
                </c:pt>
                <c:pt idx="4558">
                  <c:v>254.60399999999998</c:v>
                </c:pt>
                <c:pt idx="4559">
                  <c:v>182.35200000000003</c:v>
                </c:pt>
                <c:pt idx="4560">
                  <c:v>10.429999999999996</c:v>
                </c:pt>
                <c:pt idx="4561">
                  <c:v>26.352000000000004</c:v>
                </c:pt>
                <c:pt idx="4562">
                  <c:v>25.176000000000005</c:v>
                </c:pt>
                <c:pt idx="4563">
                  <c:v>99.918000000000006</c:v>
                </c:pt>
                <c:pt idx="4564">
                  <c:v>11.059999999999999</c:v>
                </c:pt>
                <c:pt idx="4565">
                  <c:v>11.415999999999997</c:v>
                </c:pt>
                <c:pt idx="4566">
                  <c:v>12.175999999999998</c:v>
                </c:pt>
                <c:pt idx="4567">
                  <c:v>674.05799999999999</c:v>
                </c:pt>
                <c:pt idx="4568">
                  <c:v>81.360000000000014</c:v>
                </c:pt>
                <c:pt idx="4569">
                  <c:v>53.315999999999995</c:v>
                </c:pt>
                <c:pt idx="4570">
                  <c:v>82.367999999999995</c:v>
                </c:pt>
                <c:pt idx="4571">
                  <c:v>8.711999999999998</c:v>
                </c:pt>
                <c:pt idx="4572">
                  <c:v>32.952000000000005</c:v>
                </c:pt>
                <c:pt idx="4573">
                  <c:v>30.560000000000002</c:v>
                </c:pt>
                <c:pt idx="4574">
                  <c:v>84.784000000000006</c:v>
                </c:pt>
                <c:pt idx="4575">
                  <c:v>84.784000000000006</c:v>
                </c:pt>
                <c:pt idx="4576">
                  <c:v>110.376</c:v>
                </c:pt>
                <c:pt idx="4577">
                  <c:v>8.6519999999999975</c:v>
                </c:pt>
                <c:pt idx="4578">
                  <c:v>27.882000000000005</c:v>
                </c:pt>
                <c:pt idx="4579">
                  <c:v>12.461999999999996</c:v>
                </c:pt>
                <c:pt idx="4580">
                  <c:v>12.127999999999997</c:v>
                </c:pt>
                <c:pt idx="4581">
                  <c:v>82.8</c:v>
                </c:pt>
                <c:pt idx="4582">
                  <c:v>31.086000000000006</c:v>
                </c:pt>
                <c:pt idx="4583">
                  <c:v>1474.8020000000001</c:v>
                </c:pt>
                <c:pt idx="4584">
                  <c:v>848.5440000000001</c:v>
                </c:pt>
                <c:pt idx="4585">
                  <c:v>113.56800000000001</c:v>
                </c:pt>
                <c:pt idx="4586">
                  <c:v>124.404</c:v>
                </c:pt>
                <c:pt idx="4587">
                  <c:v>190.84800000000001</c:v>
                </c:pt>
                <c:pt idx="4588">
                  <c:v>13.139999999999997</c:v>
                </c:pt>
                <c:pt idx="4589">
                  <c:v>380.05799999999994</c:v>
                </c:pt>
                <c:pt idx="4590">
                  <c:v>13.775999999999996</c:v>
                </c:pt>
                <c:pt idx="4591">
                  <c:v>176.78399999999999</c:v>
                </c:pt>
                <c:pt idx="4592">
                  <c:v>196.78399999999999</c:v>
                </c:pt>
                <c:pt idx="4593">
                  <c:v>196.78399999999999</c:v>
                </c:pt>
                <c:pt idx="4594">
                  <c:v>13.839999999999998</c:v>
                </c:pt>
                <c:pt idx="4595">
                  <c:v>32.07</c:v>
                </c:pt>
                <c:pt idx="4596">
                  <c:v>33.930000000000007</c:v>
                </c:pt>
                <c:pt idx="4597">
                  <c:v>15.079999999999998</c:v>
                </c:pt>
                <c:pt idx="4598">
                  <c:v>129.55199999999999</c:v>
                </c:pt>
                <c:pt idx="4599">
                  <c:v>13.467999999999998</c:v>
                </c:pt>
                <c:pt idx="4600">
                  <c:v>124.608</c:v>
                </c:pt>
                <c:pt idx="4601">
                  <c:v>626.35200000000009</c:v>
                </c:pt>
                <c:pt idx="4602">
                  <c:v>209.56799999999998</c:v>
                </c:pt>
                <c:pt idx="4603">
                  <c:v>32.340000000000003</c:v>
                </c:pt>
                <c:pt idx="4604">
                  <c:v>128.05799999999999</c:v>
                </c:pt>
                <c:pt idx="4605">
                  <c:v>14.479999999999997</c:v>
                </c:pt>
                <c:pt idx="4606">
                  <c:v>239.37199999999996</c:v>
                </c:pt>
                <c:pt idx="4607">
                  <c:v>35.445</c:v>
                </c:pt>
                <c:pt idx="4608">
                  <c:v>30.345000000000006</c:v>
                </c:pt>
                <c:pt idx="4609">
                  <c:v>129.56800000000001</c:v>
                </c:pt>
                <c:pt idx="4610">
                  <c:v>390.27199999999999</c:v>
                </c:pt>
                <c:pt idx="4611">
                  <c:v>97.984000000000009</c:v>
                </c:pt>
                <c:pt idx="4612">
                  <c:v>30.828000000000007</c:v>
                </c:pt>
                <c:pt idx="4613">
                  <c:v>9.3239999999999981</c:v>
                </c:pt>
                <c:pt idx="4614">
                  <c:v>13.761999999999997</c:v>
                </c:pt>
                <c:pt idx="4615">
                  <c:v>58.36</c:v>
                </c:pt>
                <c:pt idx="4616">
                  <c:v>347.80200000000002</c:v>
                </c:pt>
                <c:pt idx="4617">
                  <c:v>15.623999999999997</c:v>
                </c:pt>
                <c:pt idx="4618">
                  <c:v>31.32</c:v>
                </c:pt>
                <c:pt idx="4619">
                  <c:v>16.269999999999996</c:v>
                </c:pt>
                <c:pt idx="4620">
                  <c:v>108.57600000000001</c:v>
                </c:pt>
                <c:pt idx="4621">
                  <c:v>291.13600000000002</c:v>
                </c:pt>
                <c:pt idx="4622">
                  <c:v>38.388000000000005</c:v>
                </c:pt>
                <c:pt idx="4623">
                  <c:v>16.029999999999998</c:v>
                </c:pt>
                <c:pt idx="4624">
                  <c:v>259.13600000000002</c:v>
                </c:pt>
                <c:pt idx="4625">
                  <c:v>523.91999999999996</c:v>
                </c:pt>
                <c:pt idx="4626">
                  <c:v>39.936000000000007</c:v>
                </c:pt>
                <c:pt idx="4627">
                  <c:v>532.70400000000006</c:v>
                </c:pt>
                <c:pt idx="4628">
                  <c:v>152.68800000000002</c:v>
                </c:pt>
                <c:pt idx="4629">
                  <c:v>38.190000000000012</c:v>
                </c:pt>
                <c:pt idx="4630">
                  <c:v>238.89600000000002</c:v>
                </c:pt>
                <c:pt idx="4631">
                  <c:v>107.982</c:v>
                </c:pt>
                <c:pt idx="4632">
                  <c:v>60.288000000000004</c:v>
                </c:pt>
                <c:pt idx="4633">
                  <c:v>167.95200000000003</c:v>
                </c:pt>
                <c:pt idx="4634">
                  <c:v>118.78199999999998</c:v>
                </c:pt>
                <c:pt idx="4635">
                  <c:v>33.282000000000004</c:v>
                </c:pt>
                <c:pt idx="4636">
                  <c:v>695.7</c:v>
                </c:pt>
                <c:pt idx="4637">
                  <c:v>695.7</c:v>
                </c:pt>
                <c:pt idx="4638">
                  <c:v>38.088000000000001</c:v>
                </c:pt>
                <c:pt idx="4639">
                  <c:v>161.56800000000001</c:v>
                </c:pt>
                <c:pt idx="4640">
                  <c:v>161.56800000000001</c:v>
                </c:pt>
                <c:pt idx="4641">
                  <c:v>567.12</c:v>
                </c:pt>
                <c:pt idx="4642">
                  <c:v>207.98400000000004</c:v>
                </c:pt>
                <c:pt idx="4643">
                  <c:v>105.68599999999999</c:v>
                </c:pt>
                <c:pt idx="4644">
                  <c:v>143.98199999999997</c:v>
                </c:pt>
                <c:pt idx="4645">
                  <c:v>257.56799999999998</c:v>
                </c:pt>
                <c:pt idx="4646">
                  <c:v>106.869</c:v>
                </c:pt>
                <c:pt idx="4647">
                  <c:v>37.896000000000001</c:v>
                </c:pt>
                <c:pt idx="4648">
                  <c:v>582.33600000000001</c:v>
                </c:pt>
                <c:pt idx="4649">
                  <c:v>107.77200000000001</c:v>
                </c:pt>
                <c:pt idx="4650">
                  <c:v>79.97399999999999</c:v>
                </c:pt>
                <c:pt idx="4651">
                  <c:v>123.55199999999999</c:v>
                </c:pt>
                <c:pt idx="4652">
                  <c:v>147.184</c:v>
                </c:pt>
                <c:pt idx="4653">
                  <c:v>168.46400000000003</c:v>
                </c:pt>
                <c:pt idx="4654">
                  <c:v>38.08</c:v>
                </c:pt>
                <c:pt idx="4655">
                  <c:v>359.49899999999997</c:v>
                </c:pt>
                <c:pt idx="4656">
                  <c:v>359.49899999999997</c:v>
                </c:pt>
                <c:pt idx="4657">
                  <c:v>217.58400000000003</c:v>
                </c:pt>
                <c:pt idx="4658">
                  <c:v>1023.3319999999999</c:v>
                </c:pt>
                <c:pt idx="4659">
                  <c:v>45.240000000000009</c:v>
                </c:pt>
                <c:pt idx="4660">
                  <c:v>303.92</c:v>
                </c:pt>
                <c:pt idx="4661">
                  <c:v>17.459999999999997</c:v>
                </c:pt>
                <c:pt idx="4662">
                  <c:v>127.372</c:v>
                </c:pt>
                <c:pt idx="4663">
                  <c:v>244.00599999999997</c:v>
                </c:pt>
                <c:pt idx="4664">
                  <c:v>244.00599999999997</c:v>
                </c:pt>
                <c:pt idx="4665">
                  <c:v>14.015999999999996</c:v>
                </c:pt>
                <c:pt idx="4666">
                  <c:v>30.344000000000001</c:v>
                </c:pt>
                <c:pt idx="4667">
                  <c:v>638.28800000000012</c:v>
                </c:pt>
                <c:pt idx="4668">
                  <c:v>198.27200000000002</c:v>
                </c:pt>
                <c:pt idx="4669">
                  <c:v>51.712000000000003</c:v>
                </c:pt>
                <c:pt idx="4670">
                  <c:v>143.72800000000001</c:v>
                </c:pt>
                <c:pt idx="4671">
                  <c:v>863.12800000000004</c:v>
                </c:pt>
                <c:pt idx="4672">
                  <c:v>40.635000000000012</c:v>
                </c:pt>
                <c:pt idx="4673">
                  <c:v>206.96200000000002</c:v>
                </c:pt>
                <c:pt idx="4674">
                  <c:v>146.352</c:v>
                </c:pt>
                <c:pt idx="4675">
                  <c:v>21.989999999999995</c:v>
                </c:pt>
                <c:pt idx="4676">
                  <c:v>25.176000000000002</c:v>
                </c:pt>
                <c:pt idx="4677">
                  <c:v>45.660000000000011</c:v>
                </c:pt>
                <c:pt idx="4678">
                  <c:v>338.04</c:v>
                </c:pt>
                <c:pt idx="4679">
                  <c:v>340.70400000000006</c:v>
                </c:pt>
                <c:pt idx="4680">
                  <c:v>273.56799999999998</c:v>
                </c:pt>
                <c:pt idx="4681">
                  <c:v>300.93</c:v>
                </c:pt>
                <c:pt idx="4682">
                  <c:v>307.92</c:v>
                </c:pt>
                <c:pt idx="4683">
                  <c:v>185.376</c:v>
                </c:pt>
                <c:pt idx="4684">
                  <c:v>156.512</c:v>
                </c:pt>
                <c:pt idx="4685">
                  <c:v>314.35199999999998</c:v>
                </c:pt>
                <c:pt idx="4686">
                  <c:v>155.37199999999999</c:v>
                </c:pt>
                <c:pt idx="4687">
                  <c:v>155.37199999999999</c:v>
                </c:pt>
                <c:pt idx="4688">
                  <c:v>164.38800000000001</c:v>
                </c:pt>
                <c:pt idx="4689">
                  <c:v>44.856000000000009</c:v>
                </c:pt>
                <c:pt idx="4690">
                  <c:v>359.05799999999994</c:v>
                </c:pt>
                <c:pt idx="4691">
                  <c:v>44.910000000000011</c:v>
                </c:pt>
                <c:pt idx="4692">
                  <c:v>241.42399999999998</c:v>
                </c:pt>
                <c:pt idx="4693">
                  <c:v>205.33279999999996</c:v>
                </c:pt>
                <c:pt idx="4694">
                  <c:v>183.37199999999999</c:v>
                </c:pt>
                <c:pt idx="4695">
                  <c:v>199.83600000000001</c:v>
                </c:pt>
                <c:pt idx="4696">
                  <c:v>142.18199999999999</c:v>
                </c:pt>
                <c:pt idx="4697">
                  <c:v>24.587999999999994</c:v>
                </c:pt>
                <c:pt idx="4698">
                  <c:v>436.70400000000006</c:v>
                </c:pt>
                <c:pt idx="4699">
                  <c:v>15.223999999999997</c:v>
                </c:pt>
                <c:pt idx="4700">
                  <c:v>164.73599999999999</c:v>
                </c:pt>
                <c:pt idx="4701">
                  <c:v>25.679999999999993</c:v>
                </c:pt>
                <c:pt idx="4702">
                  <c:v>54.792000000000009</c:v>
                </c:pt>
                <c:pt idx="4703">
                  <c:v>220.75200000000001</c:v>
                </c:pt>
                <c:pt idx="4704">
                  <c:v>50.997000000000007</c:v>
                </c:pt>
                <c:pt idx="4705">
                  <c:v>27.395999999999997</c:v>
                </c:pt>
                <c:pt idx="4706">
                  <c:v>94.427999999999997</c:v>
                </c:pt>
                <c:pt idx="4707">
                  <c:v>64.2</c:v>
                </c:pt>
                <c:pt idx="4708">
                  <c:v>760.11599999999987</c:v>
                </c:pt>
                <c:pt idx="4709">
                  <c:v>64.959999999999994</c:v>
                </c:pt>
                <c:pt idx="4710">
                  <c:v>195.136</c:v>
                </c:pt>
                <c:pt idx="4711">
                  <c:v>57.582000000000008</c:v>
                </c:pt>
                <c:pt idx="4712">
                  <c:v>220.77600000000001</c:v>
                </c:pt>
                <c:pt idx="4713">
                  <c:v>393.56799999999998</c:v>
                </c:pt>
                <c:pt idx="4714">
                  <c:v>26.045999999999992</c:v>
                </c:pt>
                <c:pt idx="4715">
                  <c:v>26.045999999999992</c:v>
                </c:pt>
                <c:pt idx="4716">
                  <c:v>67.860000000000014</c:v>
                </c:pt>
                <c:pt idx="4717">
                  <c:v>87.210000000000008</c:v>
                </c:pt>
                <c:pt idx="4718">
                  <c:v>73.915000000000006</c:v>
                </c:pt>
                <c:pt idx="4719">
                  <c:v>30.559999999999992</c:v>
                </c:pt>
                <c:pt idx="4720">
                  <c:v>59.913000000000011</c:v>
                </c:pt>
                <c:pt idx="4721">
                  <c:v>59.994000000000007</c:v>
                </c:pt>
                <c:pt idx="4722">
                  <c:v>283.92</c:v>
                </c:pt>
                <c:pt idx="4723">
                  <c:v>29.931999999999992</c:v>
                </c:pt>
                <c:pt idx="4724">
                  <c:v>191.05799999999999</c:v>
                </c:pt>
                <c:pt idx="4725">
                  <c:v>58.170000000000009</c:v>
                </c:pt>
                <c:pt idx="4726">
                  <c:v>172.18599999999998</c:v>
                </c:pt>
                <c:pt idx="4727">
                  <c:v>63.924000000000007</c:v>
                </c:pt>
                <c:pt idx="4728">
                  <c:v>29.371999999999993</c:v>
                </c:pt>
                <c:pt idx="4729">
                  <c:v>235.15199999999999</c:v>
                </c:pt>
                <c:pt idx="4730">
                  <c:v>69.375</c:v>
                </c:pt>
                <c:pt idx="4731">
                  <c:v>258.52799999999996</c:v>
                </c:pt>
                <c:pt idx="4732">
                  <c:v>239.358</c:v>
                </c:pt>
                <c:pt idx="4733">
                  <c:v>68.742000000000019</c:v>
                </c:pt>
                <c:pt idx="4734">
                  <c:v>141.37199999999999</c:v>
                </c:pt>
                <c:pt idx="4735">
                  <c:v>230.376</c:v>
                </c:pt>
                <c:pt idx="4736">
                  <c:v>230.376</c:v>
                </c:pt>
                <c:pt idx="4737">
                  <c:v>19.431999999999995</c:v>
                </c:pt>
                <c:pt idx="4738">
                  <c:v>33.279999999999994</c:v>
                </c:pt>
                <c:pt idx="4739">
                  <c:v>701.37199999999996</c:v>
                </c:pt>
                <c:pt idx="4740">
                  <c:v>251.96399999999994</c:v>
                </c:pt>
                <c:pt idx="4741">
                  <c:v>38.975999999999999</c:v>
                </c:pt>
                <c:pt idx="4742">
                  <c:v>67.194000000000003</c:v>
                </c:pt>
                <c:pt idx="4743">
                  <c:v>243.38400000000001</c:v>
                </c:pt>
                <c:pt idx="4744">
                  <c:v>44.400000000000006</c:v>
                </c:pt>
                <c:pt idx="4745">
                  <c:v>65.424000000000007</c:v>
                </c:pt>
                <c:pt idx="4746">
                  <c:v>32.783999999999992</c:v>
                </c:pt>
                <c:pt idx="4747">
                  <c:v>68.541000000000011</c:v>
                </c:pt>
                <c:pt idx="4748">
                  <c:v>30.959999999999994</c:v>
                </c:pt>
                <c:pt idx="4749">
                  <c:v>19.567999999999998</c:v>
                </c:pt>
                <c:pt idx="4750">
                  <c:v>20.767999999999997</c:v>
                </c:pt>
                <c:pt idx="4751">
                  <c:v>233.05799999999999</c:v>
                </c:pt>
                <c:pt idx="4752">
                  <c:v>61.96</c:v>
                </c:pt>
                <c:pt idx="4753">
                  <c:v>33.567999999999991</c:v>
                </c:pt>
                <c:pt idx="4754">
                  <c:v>76.728000000000009</c:v>
                </c:pt>
                <c:pt idx="4755">
                  <c:v>76.77600000000001</c:v>
                </c:pt>
                <c:pt idx="4756">
                  <c:v>362.13599999999997</c:v>
                </c:pt>
                <c:pt idx="4757">
                  <c:v>21.391999999999992</c:v>
                </c:pt>
                <c:pt idx="4758">
                  <c:v>181.98599999999999</c:v>
                </c:pt>
                <c:pt idx="4759">
                  <c:v>181.98599999999999</c:v>
                </c:pt>
                <c:pt idx="4760">
                  <c:v>243.92</c:v>
                </c:pt>
                <c:pt idx="4761">
                  <c:v>221.024</c:v>
                </c:pt>
                <c:pt idx="4762">
                  <c:v>221.024</c:v>
                </c:pt>
                <c:pt idx="4763">
                  <c:v>221.024</c:v>
                </c:pt>
                <c:pt idx="4764">
                  <c:v>259.89600000000002</c:v>
                </c:pt>
                <c:pt idx="4765">
                  <c:v>241.92</c:v>
                </c:pt>
                <c:pt idx="4766">
                  <c:v>285.57599999999996</c:v>
                </c:pt>
                <c:pt idx="4767">
                  <c:v>419.13599999999997</c:v>
                </c:pt>
                <c:pt idx="4768">
                  <c:v>78.759000000000015</c:v>
                </c:pt>
                <c:pt idx="4769">
                  <c:v>205.17599999999999</c:v>
                </c:pt>
                <c:pt idx="4770">
                  <c:v>215.54400000000001</c:v>
                </c:pt>
                <c:pt idx="4771">
                  <c:v>88.074000000000012</c:v>
                </c:pt>
                <c:pt idx="4772">
                  <c:v>76.77600000000001</c:v>
                </c:pt>
                <c:pt idx="4773">
                  <c:v>39.581999999999987</c:v>
                </c:pt>
                <c:pt idx="4774">
                  <c:v>435.16800000000006</c:v>
                </c:pt>
                <c:pt idx="4775">
                  <c:v>435.16800000000006</c:v>
                </c:pt>
                <c:pt idx="4776">
                  <c:v>280.78200000000004</c:v>
                </c:pt>
                <c:pt idx="4777">
                  <c:v>23.991999999999994</c:v>
                </c:pt>
                <c:pt idx="4778">
                  <c:v>295.39999999999998</c:v>
                </c:pt>
                <c:pt idx="4779">
                  <c:v>286.34400000000005</c:v>
                </c:pt>
                <c:pt idx="4780">
                  <c:v>272.73599999999999</c:v>
                </c:pt>
                <c:pt idx="4781">
                  <c:v>209.148</c:v>
                </c:pt>
                <c:pt idx="4782">
                  <c:v>41.567999999999991</c:v>
                </c:pt>
                <c:pt idx="4783">
                  <c:v>91.275000000000006</c:v>
                </c:pt>
                <c:pt idx="4784">
                  <c:v>387.72</c:v>
                </c:pt>
                <c:pt idx="4785">
                  <c:v>290.89800000000002</c:v>
                </c:pt>
                <c:pt idx="4786">
                  <c:v>603.91999999999996</c:v>
                </c:pt>
                <c:pt idx="4787">
                  <c:v>419.13599999999997</c:v>
                </c:pt>
                <c:pt idx="4788">
                  <c:v>42.615999999999993</c:v>
                </c:pt>
                <c:pt idx="4789">
                  <c:v>42.615999999999993</c:v>
                </c:pt>
                <c:pt idx="4790">
                  <c:v>547.13599999999997</c:v>
                </c:pt>
                <c:pt idx="4791">
                  <c:v>1212.9599999999998</c:v>
                </c:pt>
                <c:pt idx="4792">
                  <c:v>43.371999999999993</c:v>
                </c:pt>
                <c:pt idx="4793">
                  <c:v>1048.3499999999999</c:v>
                </c:pt>
                <c:pt idx="4794">
                  <c:v>258.279</c:v>
                </c:pt>
                <c:pt idx="4795">
                  <c:v>493.42999999999995</c:v>
                </c:pt>
                <c:pt idx="4796">
                  <c:v>72.78</c:v>
                </c:pt>
                <c:pt idx="4797">
                  <c:v>101.99400000000001</c:v>
                </c:pt>
                <c:pt idx="4798">
                  <c:v>718.11599999999987</c:v>
                </c:pt>
                <c:pt idx="4799">
                  <c:v>431.94</c:v>
                </c:pt>
                <c:pt idx="4800">
                  <c:v>359.97</c:v>
                </c:pt>
                <c:pt idx="4801">
                  <c:v>340.18200000000002</c:v>
                </c:pt>
                <c:pt idx="4802">
                  <c:v>454.27200000000005</c:v>
                </c:pt>
                <c:pt idx="4803">
                  <c:v>526.34399999999994</c:v>
                </c:pt>
                <c:pt idx="4804">
                  <c:v>431.97600000000006</c:v>
                </c:pt>
                <c:pt idx="4805">
                  <c:v>284.36399999999998</c:v>
                </c:pt>
                <c:pt idx="4806">
                  <c:v>284.36399999999998</c:v>
                </c:pt>
                <c:pt idx="4807">
                  <c:v>84.272000000000006</c:v>
                </c:pt>
                <c:pt idx="4808">
                  <c:v>246.13279999999997</c:v>
                </c:pt>
                <c:pt idx="4809">
                  <c:v>191.5155</c:v>
                </c:pt>
                <c:pt idx="4810">
                  <c:v>673.34399999999994</c:v>
                </c:pt>
                <c:pt idx="4811">
                  <c:v>329.988</c:v>
                </c:pt>
                <c:pt idx="4812">
                  <c:v>324.74400000000003</c:v>
                </c:pt>
                <c:pt idx="4813">
                  <c:v>318.43</c:v>
                </c:pt>
                <c:pt idx="4814">
                  <c:v>73.784000000000006</c:v>
                </c:pt>
                <c:pt idx="4815">
                  <c:v>103.50000000000001</c:v>
                </c:pt>
                <c:pt idx="4816">
                  <c:v>177.45000000000002</c:v>
                </c:pt>
                <c:pt idx="4817">
                  <c:v>51.183999999999983</c:v>
                </c:pt>
                <c:pt idx="4818">
                  <c:v>32.191999999999993</c:v>
                </c:pt>
                <c:pt idx="4819">
                  <c:v>517.40500000000009</c:v>
                </c:pt>
                <c:pt idx="4820">
                  <c:v>723.92</c:v>
                </c:pt>
                <c:pt idx="4821">
                  <c:v>445.44</c:v>
                </c:pt>
                <c:pt idx="4822">
                  <c:v>384.59200000000004</c:v>
                </c:pt>
                <c:pt idx="4823">
                  <c:v>331.536</c:v>
                </c:pt>
                <c:pt idx="4824">
                  <c:v>99.846000000000004</c:v>
                </c:pt>
                <c:pt idx="4825">
                  <c:v>314.53199999999998</c:v>
                </c:pt>
                <c:pt idx="4826">
                  <c:v>32.783999999999992</c:v>
                </c:pt>
                <c:pt idx="4827">
                  <c:v>502.48800000000006</c:v>
                </c:pt>
                <c:pt idx="4828">
                  <c:v>130.97999999999999</c:v>
                </c:pt>
                <c:pt idx="4829">
                  <c:v>485.93999999999994</c:v>
                </c:pt>
                <c:pt idx="4830">
                  <c:v>83.951999999999998</c:v>
                </c:pt>
                <c:pt idx="4831">
                  <c:v>275.05799999999999</c:v>
                </c:pt>
                <c:pt idx="4832">
                  <c:v>33.61999999999999</c:v>
                </c:pt>
                <c:pt idx="4833">
                  <c:v>370.78199999999998</c:v>
                </c:pt>
                <c:pt idx="4834">
                  <c:v>429.59999999999997</c:v>
                </c:pt>
                <c:pt idx="4835">
                  <c:v>466.15799999999996</c:v>
                </c:pt>
                <c:pt idx="4836">
                  <c:v>344.37199999999996</c:v>
                </c:pt>
                <c:pt idx="4837">
                  <c:v>344.37199999999996</c:v>
                </c:pt>
                <c:pt idx="4838">
                  <c:v>443.92</c:v>
                </c:pt>
                <c:pt idx="4839">
                  <c:v>172.11</c:v>
                </c:pt>
                <c:pt idx="4840">
                  <c:v>189.88200000000001</c:v>
                </c:pt>
                <c:pt idx="4841">
                  <c:v>131.376</c:v>
                </c:pt>
                <c:pt idx="4842">
                  <c:v>744.09999999999991</c:v>
                </c:pt>
                <c:pt idx="4843">
                  <c:v>747.55799999999999</c:v>
                </c:pt>
                <c:pt idx="4844">
                  <c:v>518.27200000000005</c:v>
                </c:pt>
                <c:pt idx="4845">
                  <c:v>974.98799999999983</c:v>
                </c:pt>
                <c:pt idx="4846">
                  <c:v>72.294000000000011</c:v>
                </c:pt>
                <c:pt idx="4847">
                  <c:v>1322.3520000000001</c:v>
                </c:pt>
                <c:pt idx="4848">
                  <c:v>145.97999999999999</c:v>
                </c:pt>
                <c:pt idx="4849">
                  <c:v>121.10400000000003</c:v>
                </c:pt>
                <c:pt idx="4850">
                  <c:v>121.10400000000003</c:v>
                </c:pt>
                <c:pt idx="4851">
                  <c:v>233.86</c:v>
                </c:pt>
                <c:pt idx="4852">
                  <c:v>344.22</c:v>
                </c:pt>
                <c:pt idx="4853">
                  <c:v>66.294000000000011</c:v>
                </c:pt>
                <c:pt idx="4854">
                  <c:v>108.40000000000002</c:v>
                </c:pt>
                <c:pt idx="4855">
                  <c:v>455.97</c:v>
                </c:pt>
                <c:pt idx="4856">
                  <c:v>454.56000000000006</c:v>
                </c:pt>
                <c:pt idx="4857">
                  <c:v>539.96399999999994</c:v>
                </c:pt>
                <c:pt idx="4858">
                  <c:v>445.80200000000002</c:v>
                </c:pt>
                <c:pt idx="4859">
                  <c:v>464.29200000000003</c:v>
                </c:pt>
                <c:pt idx="4860">
                  <c:v>53.087999999999994</c:v>
                </c:pt>
                <c:pt idx="4861">
                  <c:v>366.74399999999997</c:v>
                </c:pt>
                <c:pt idx="4862">
                  <c:v>366.74399999999997</c:v>
                </c:pt>
                <c:pt idx="4863">
                  <c:v>519.79200000000003</c:v>
                </c:pt>
                <c:pt idx="4864">
                  <c:v>609.9799999999999</c:v>
                </c:pt>
                <c:pt idx="4865">
                  <c:v>831.93600000000015</c:v>
                </c:pt>
                <c:pt idx="4866">
                  <c:v>384.76799999999997</c:v>
                </c:pt>
                <c:pt idx="4867">
                  <c:v>494.98199999999997</c:v>
                </c:pt>
                <c:pt idx="4868">
                  <c:v>330.58800000000002</c:v>
                </c:pt>
                <c:pt idx="4869">
                  <c:v>157.79400000000004</c:v>
                </c:pt>
                <c:pt idx="4870">
                  <c:v>166.92000000000002</c:v>
                </c:pt>
                <c:pt idx="4871">
                  <c:v>825.17399999999998</c:v>
                </c:pt>
                <c:pt idx="4872">
                  <c:v>337.17599999999999</c:v>
                </c:pt>
                <c:pt idx="4873">
                  <c:v>313.17599999999999</c:v>
                </c:pt>
                <c:pt idx="4874">
                  <c:v>313.17599999999999</c:v>
                </c:pt>
                <c:pt idx="4875">
                  <c:v>177.22499999999999</c:v>
                </c:pt>
                <c:pt idx="4876">
                  <c:v>559.71</c:v>
                </c:pt>
                <c:pt idx="4877">
                  <c:v>48.631999999999991</c:v>
                </c:pt>
                <c:pt idx="4878">
                  <c:v>152.99100000000001</c:v>
                </c:pt>
                <c:pt idx="4879">
                  <c:v>68.809999999999988</c:v>
                </c:pt>
                <c:pt idx="4880">
                  <c:v>743.98799999999994</c:v>
                </c:pt>
                <c:pt idx="4881">
                  <c:v>458.42999999999995</c:v>
                </c:pt>
                <c:pt idx="4882">
                  <c:v>637.89599999999996</c:v>
                </c:pt>
                <c:pt idx="4883">
                  <c:v>700.05600000000004</c:v>
                </c:pt>
                <c:pt idx="4884">
                  <c:v>52.447999999999993</c:v>
                </c:pt>
                <c:pt idx="4885">
                  <c:v>219.07500000000002</c:v>
                </c:pt>
                <c:pt idx="4886">
                  <c:v>182.55</c:v>
                </c:pt>
                <c:pt idx="4887">
                  <c:v>781.86399999999992</c:v>
                </c:pt>
                <c:pt idx="4888">
                  <c:v>330.58800000000002</c:v>
                </c:pt>
                <c:pt idx="4889">
                  <c:v>528.42999999999995</c:v>
                </c:pt>
                <c:pt idx="4890">
                  <c:v>189.58800000000005</c:v>
                </c:pt>
                <c:pt idx="4891">
                  <c:v>646.77600000000007</c:v>
                </c:pt>
                <c:pt idx="4892">
                  <c:v>328.59000000000003</c:v>
                </c:pt>
                <c:pt idx="4893">
                  <c:v>890.84099999999989</c:v>
                </c:pt>
                <c:pt idx="4894">
                  <c:v>375.45750000000004</c:v>
                </c:pt>
                <c:pt idx="4895">
                  <c:v>677.57999999999993</c:v>
                </c:pt>
                <c:pt idx="4896">
                  <c:v>863.12799999999993</c:v>
                </c:pt>
                <c:pt idx="4897">
                  <c:v>64.383999999999986</c:v>
                </c:pt>
                <c:pt idx="4898">
                  <c:v>218.75</c:v>
                </c:pt>
                <c:pt idx="4899">
                  <c:v>748.75200000000007</c:v>
                </c:pt>
                <c:pt idx="4900">
                  <c:v>602.65099999999995</c:v>
                </c:pt>
                <c:pt idx="4901">
                  <c:v>75.59999999999998</c:v>
                </c:pt>
                <c:pt idx="4902">
                  <c:v>62.789999999999992</c:v>
                </c:pt>
                <c:pt idx="4903">
                  <c:v>383.43799999999999</c:v>
                </c:pt>
                <c:pt idx="4904">
                  <c:v>299.97499999999997</c:v>
                </c:pt>
                <c:pt idx="4905">
                  <c:v>779.79600000000005</c:v>
                </c:pt>
                <c:pt idx="4906">
                  <c:v>254.05800000000002</c:v>
                </c:pt>
                <c:pt idx="4907">
                  <c:v>634.11599999999999</c:v>
                </c:pt>
                <c:pt idx="4908">
                  <c:v>727.29600000000005</c:v>
                </c:pt>
                <c:pt idx="4909">
                  <c:v>933.40800000000002</c:v>
                </c:pt>
                <c:pt idx="4910">
                  <c:v>292.10000000000002</c:v>
                </c:pt>
                <c:pt idx="4911">
                  <c:v>66.283999999999992</c:v>
                </c:pt>
                <c:pt idx="4912">
                  <c:v>776.84999999999991</c:v>
                </c:pt>
                <c:pt idx="4913">
                  <c:v>151.96</c:v>
                </c:pt>
                <c:pt idx="4914">
                  <c:v>1123.92</c:v>
                </c:pt>
                <c:pt idx="4915">
                  <c:v>355.45499999999998</c:v>
                </c:pt>
                <c:pt idx="4916">
                  <c:v>277.5</c:v>
                </c:pt>
                <c:pt idx="4917">
                  <c:v>90.882000000000005</c:v>
                </c:pt>
                <c:pt idx="4918">
                  <c:v>70.969999999999985</c:v>
                </c:pt>
                <c:pt idx="4919">
                  <c:v>523.76400000000001</c:v>
                </c:pt>
                <c:pt idx="4920">
                  <c:v>73.175999999999974</c:v>
                </c:pt>
                <c:pt idx="4921">
                  <c:v>630.024</c:v>
                </c:pt>
                <c:pt idx="4922">
                  <c:v>998.84999999999991</c:v>
                </c:pt>
                <c:pt idx="4923">
                  <c:v>393.16500000000002</c:v>
                </c:pt>
                <c:pt idx="4924">
                  <c:v>393.16500000000002</c:v>
                </c:pt>
                <c:pt idx="4925">
                  <c:v>268.935</c:v>
                </c:pt>
                <c:pt idx="4926">
                  <c:v>1049.97</c:v>
                </c:pt>
                <c:pt idx="4927">
                  <c:v>376.86599999999999</c:v>
                </c:pt>
                <c:pt idx="4928">
                  <c:v>349.96499999999997</c:v>
                </c:pt>
                <c:pt idx="4929">
                  <c:v>455.97</c:v>
                </c:pt>
                <c:pt idx="4930">
                  <c:v>1348.7040000000002</c:v>
                </c:pt>
                <c:pt idx="4931">
                  <c:v>956.6647999999999</c:v>
                </c:pt>
                <c:pt idx="4932">
                  <c:v>92.063999999999979</c:v>
                </c:pt>
                <c:pt idx="4933">
                  <c:v>853.09199999999987</c:v>
                </c:pt>
                <c:pt idx="4934">
                  <c:v>274.49100000000004</c:v>
                </c:pt>
                <c:pt idx="4935">
                  <c:v>661.17600000000004</c:v>
                </c:pt>
                <c:pt idx="4936">
                  <c:v>180.58800000000005</c:v>
                </c:pt>
                <c:pt idx="4937">
                  <c:v>301.46999999999997</c:v>
                </c:pt>
                <c:pt idx="4938">
                  <c:v>97.263999999999982</c:v>
                </c:pt>
                <c:pt idx="4939">
                  <c:v>934.9559999999999</c:v>
                </c:pt>
                <c:pt idx="4940">
                  <c:v>93.031999999999982</c:v>
                </c:pt>
                <c:pt idx="4941">
                  <c:v>1169.694</c:v>
                </c:pt>
                <c:pt idx="4942">
                  <c:v>562.29250000000013</c:v>
                </c:pt>
                <c:pt idx="4943">
                  <c:v>1022.97</c:v>
                </c:pt>
                <c:pt idx="4944">
                  <c:v>1439.982</c:v>
                </c:pt>
                <c:pt idx="4945">
                  <c:v>836.59199999999998</c:v>
                </c:pt>
                <c:pt idx="4946">
                  <c:v>480.96</c:v>
                </c:pt>
                <c:pt idx="4947">
                  <c:v>649</c:v>
                </c:pt>
                <c:pt idx="4948">
                  <c:v>266.35200000000003</c:v>
                </c:pt>
                <c:pt idx="4949">
                  <c:v>1044.6299999999999</c:v>
                </c:pt>
                <c:pt idx="4950">
                  <c:v>1488.4239999999998</c:v>
                </c:pt>
                <c:pt idx="4951">
                  <c:v>1332.4960000000001</c:v>
                </c:pt>
                <c:pt idx="4952">
                  <c:v>242.17600000000004</c:v>
                </c:pt>
                <c:pt idx="4953">
                  <c:v>456.58800000000008</c:v>
                </c:pt>
                <c:pt idx="4954">
                  <c:v>564.19499999999994</c:v>
                </c:pt>
                <c:pt idx="4955">
                  <c:v>254.74400000000003</c:v>
                </c:pt>
                <c:pt idx="4956">
                  <c:v>341.99100000000004</c:v>
                </c:pt>
                <c:pt idx="4957">
                  <c:v>182.99399999999997</c:v>
                </c:pt>
                <c:pt idx="4958">
                  <c:v>2003.52</c:v>
                </c:pt>
                <c:pt idx="4959">
                  <c:v>210.39199999999997</c:v>
                </c:pt>
                <c:pt idx="4960">
                  <c:v>482.34000000000003</c:v>
                </c:pt>
                <c:pt idx="4961">
                  <c:v>1801.6320000000001</c:v>
                </c:pt>
                <c:pt idx="4962">
                  <c:v>1801.6320000000001</c:v>
                </c:pt>
                <c:pt idx="4963">
                  <c:v>815.29199999999992</c:v>
                </c:pt>
                <c:pt idx="4964">
                  <c:v>332.02800000000002</c:v>
                </c:pt>
                <c:pt idx="4965">
                  <c:v>209.97900000000001</c:v>
                </c:pt>
                <c:pt idx="4966">
                  <c:v>1018.1039999999999</c:v>
                </c:pt>
                <c:pt idx="4967">
                  <c:v>957.57749999999999</c:v>
                </c:pt>
                <c:pt idx="4968">
                  <c:v>217.76400000000001</c:v>
                </c:pt>
                <c:pt idx="4969">
                  <c:v>617.70000000000005</c:v>
                </c:pt>
                <c:pt idx="4970">
                  <c:v>252.78399999999996</c:v>
                </c:pt>
                <c:pt idx="4971">
                  <c:v>721.87500000000011</c:v>
                </c:pt>
                <c:pt idx="4972">
                  <c:v>243.99199999999996</c:v>
                </c:pt>
                <c:pt idx="4973">
                  <c:v>341.96</c:v>
                </c:pt>
                <c:pt idx="4974">
                  <c:v>652.45000000000005</c:v>
                </c:pt>
                <c:pt idx="4975">
                  <c:v>1579.7460000000001</c:v>
                </c:pt>
                <c:pt idx="4976">
                  <c:v>801.59999999999991</c:v>
                </c:pt>
                <c:pt idx="4977">
                  <c:v>176.77199999999996</c:v>
                </c:pt>
                <c:pt idx="4978">
                  <c:v>551.98500000000013</c:v>
                </c:pt>
                <c:pt idx="4979">
                  <c:v>631.17600000000016</c:v>
                </c:pt>
                <c:pt idx="4980">
                  <c:v>1548.9900000000002</c:v>
                </c:pt>
                <c:pt idx="4981">
                  <c:v>727.45</c:v>
                </c:pt>
                <c:pt idx="4982">
                  <c:v>599.98500000000013</c:v>
                </c:pt>
                <c:pt idx="4983">
                  <c:v>1252.704</c:v>
                </c:pt>
                <c:pt idx="4984">
                  <c:v>3059.982</c:v>
                </c:pt>
                <c:pt idx="4985">
                  <c:v>796.42500000000007</c:v>
                </c:pt>
                <c:pt idx="4986">
                  <c:v>765.625</c:v>
                </c:pt>
                <c:pt idx="4987">
                  <c:v>1299.99</c:v>
                </c:pt>
                <c:pt idx="4988">
                  <c:v>4416.174</c:v>
                </c:pt>
                <c:pt idx="4989">
                  <c:v>946.76400000000024</c:v>
                </c:pt>
                <c:pt idx="4990">
                  <c:v>442.37199999999996</c:v>
                </c:pt>
                <c:pt idx="4991">
                  <c:v>1421.664</c:v>
                </c:pt>
                <c:pt idx="4992">
                  <c:v>1141.4700000000003</c:v>
                </c:pt>
                <c:pt idx="4993">
                  <c:v>294.61999999999995</c:v>
                </c:pt>
                <c:pt idx="4994">
                  <c:v>3930.0720000000001</c:v>
                </c:pt>
                <c:pt idx="4995">
                  <c:v>590.05800000000011</c:v>
                </c:pt>
                <c:pt idx="4996">
                  <c:v>1369.7640000000001</c:v>
                </c:pt>
                <c:pt idx="4997">
                  <c:v>703.71</c:v>
                </c:pt>
                <c:pt idx="4998">
                  <c:v>1598.0580000000002</c:v>
                </c:pt>
                <c:pt idx="4999">
                  <c:v>760.97999999999979</c:v>
                </c:pt>
                <c:pt idx="5000">
                  <c:v>762.59399999999982</c:v>
                </c:pt>
                <c:pt idx="5001">
                  <c:v>463.24799999999988</c:v>
                </c:pt>
                <c:pt idx="5002">
                  <c:v>1633.1880000000003</c:v>
                </c:pt>
                <c:pt idx="5003">
                  <c:v>896.98999999999978</c:v>
                </c:pt>
                <c:pt idx="5004">
                  <c:v>3083.4300000000003</c:v>
                </c:pt>
                <c:pt idx="5005">
                  <c:v>4297.6440000000002</c:v>
                </c:pt>
                <c:pt idx="5006">
                  <c:v>1889.9899999999998</c:v>
                </c:pt>
                <c:pt idx="5007">
                  <c:v>2177.5839999999994</c:v>
                </c:pt>
                <c:pt idx="5008">
                  <c:v>7999.98</c:v>
                </c:pt>
              </c:numCache>
            </c:numRef>
          </c:xVal>
          <c:yVal>
            <c:numRef>
              <c:f>'Sales_by_Unit Price Regression '!$B$25:$B$5033</c:f>
              <c:numCache>
                <c:formatCode>General</c:formatCode>
                <c:ptCount val="5009"/>
                <c:pt idx="0">
                  <c:v>57960.731309084833</c:v>
                </c:pt>
                <c:pt idx="1">
                  <c:v>53300.950271786693</c:v>
                </c:pt>
                <c:pt idx="2">
                  <c:v>25488.180123768761</c:v>
                </c:pt>
                <c:pt idx="3">
                  <c:v>25075.270426070358</c:v>
                </c:pt>
                <c:pt idx="4">
                  <c:v>65644.03026573926</c:v>
                </c:pt>
                <c:pt idx="5">
                  <c:v>51243.925048298588</c:v>
                </c:pt>
                <c:pt idx="6">
                  <c:v>25771.936520533025</c:v>
                </c:pt>
                <c:pt idx="7">
                  <c:v>49186.935090115177</c:v>
                </c:pt>
                <c:pt idx="8">
                  <c:v>46835.938286599696</c:v>
                </c:pt>
                <c:pt idx="9">
                  <c:v>26551.511346358984</c:v>
                </c:pt>
                <c:pt idx="10">
                  <c:v>61529.756471833221</c:v>
                </c:pt>
                <c:pt idx="11">
                  <c:v>15222.602740236796</c:v>
                </c:pt>
                <c:pt idx="12">
                  <c:v>40958.269951287468</c:v>
                </c:pt>
                <c:pt idx="13">
                  <c:v>19838.490228277817</c:v>
                </c:pt>
                <c:pt idx="14">
                  <c:v>17588.939951299293</c:v>
                </c:pt>
                <c:pt idx="15">
                  <c:v>19762.17610889451</c:v>
                </c:pt>
                <c:pt idx="16">
                  <c:v>16234.752250597368</c:v>
                </c:pt>
                <c:pt idx="17">
                  <c:v>20386.665879726021</c:v>
                </c:pt>
                <c:pt idx="18">
                  <c:v>15547.92517614761</c:v>
                </c:pt>
                <c:pt idx="19">
                  <c:v>13900.612262731249</c:v>
                </c:pt>
                <c:pt idx="20">
                  <c:v>14943.407322881143</c:v>
                </c:pt>
                <c:pt idx="21">
                  <c:v>13190.016372909795</c:v>
                </c:pt>
                <c:pt idx="22">
                  <c:v>22063.895526634453</c:v>
                </c:pt>
                <c:pt idx="23">
                  <c:v>16318.871757422221</c:v>
                </c:pt>
                <c:pt idx="24">
                  <c:v>25705.673012990865</c:v>
                </c:pt>
                <c:pt idx="25">
                  <c:v>11452.553585563892</c:v>
                </c:pt>
                <c:pt idx="26">
                  <c:v>31812.80093092204</c:v>
                </c:pt>
                <c:pt idx="27">
                  <c:v>17938.665978066507</c:v>
                </c:pt>
                <c:pt idx="28">
                  <c:v>17918.505978876368</c:v>
                </c:pt>
                <c:pt idx="29">
                  <c:v>9327.7014260250035</c:v>
                </c:pt>
                <c:pt idx="30">
                  <c:v>15244.925678115553</c:v>
                </c:pt>
                <c:pt idx="31">
                  <c:v>14908.259569191048</c:v>
                </c:pt>
                <c:pt idx="32">
                  <c:v>17062.323156127888</c:v>
                </c:pt>
                <c:pt idx="33">
                  <c:v>14880.141366238973</c:v>
                </c:pt>
                <c:pt idx="34">
                  <c:v>19563.938076041759</c:v>
                </c:pt>
                <c:pt idx="35">
                  <c:v>15778.666064837525</c:v>
                </c:pt>
                <c:pt idx="36">
                  <c:v>9836.2271198823419</c:v>
                </c:pt>
                <c:pt idx="37">
                  <c:v>14955.891240746987</c:v>
                </c:pt>
                <c:pt idx="38">
                  <c:v>26128.268914381788</c:v>
                </c:pt>
                <c:pt idx="39">
                  <c:v>11452.776932493696</c:v>
                </c:pt>
                <c:pt idx="40">
                  <c:v>20415.877307123974</c:v>
                </c:pt>
                <c:pt idx="41">
                  <c:v>12614.51011031461</c:v>
                </c:pt>
                <c:pt idx="42">
                  <c:v>16742.713699579414</c:v>
                </c:pt>
                <c:pt idx="43">
                  <c:v>19825.7712083806</c:v>
                </c:pt>
                <c:pt idx="44">
                  <c:v>13671.905006612702</c:v>
                </c:pt>
                <c:pt idx="45">
                  <c:v>15896.346386640711</c:v>
                </c:pt>
                <c:pt idx="46">
                  <c:v>11701.65594290395</c:v>
                </c:pt>
                <c:pt idx="47">
                  <c:v>13390.734732193523</c:v>
                </c:pt>
                <c:pt idx="48">
                  <c:v>15561.255461326395</c:v>
                </c:pt>
                <c:pt idx="49">
                  <c:v>6134.5338808308061</c:v>
                </c:pt>
                <c:pt idx="50">
                  <c:v>17448.008038593427</c:v>
                </c:pt>
                <c:pt idx="51">
                  <c:v>12185.249066334298</c:v>
                </c:pt>
                <c:pt idx="52">
                  <c:v>8331.1626905475241</c:v>
                </c:pt>
                <c:pt idx="53">
                  <c:v>9256.3479595036442</c:v>
                </c:pt>
                <c:pt idx="54">
                  <c:v>13949.419444444047</c:v>
                </c:pt>
                <c:pt idx="55">
                  <c:v>11927.777076677407</c:v>
                </c:pt>
                <c:pt idx="56">
                  <c:v>11787.397653745267</c:v>
                </c:pt>
                <c:pt idx="57">
                  <c:v>9035.2344989984067</c:v>
                </c:pt>
                <c:pt idx="58">
                  <c:v>16295.831758347776</c:v>
                </c:pt>
                <c:pt idx="59">
                  <c:v>11581.683376294888</c:v>
                </c:pt>
                <c:pt idx="60">
                  <c:v>16272.556657241967</c:v>
                </c:pt>
                <c:pt idx="61">
                  <c:v>8919.9169526105106</c:v>
                </c:pt>
                <c:pt idx="62">
                  <c:v>8765.031734342725</c:v>
                </c:pt>
                <c:pt idx="63">
                  <c:v>6360.3258717603412</c:v>
                </c:pt>
                <c:pt idx="64">
                  <c:v>9219.2606140547323</c:v>
                </c:pt>
                <c:pt idx="65">
                  <c:v>8018.006784760204</c:v>
                </c:pt>
                <c:pt idx="66">
                  <c:v>11719.805819725856</c:v>
                </c:pt>
                <c:pt idx="67">
                  <c:v>11591.440110596819</c:v>
                </c:pt>
                <c:pt idx="68">
                  <c:v>13921.536343523343</c:v>
                </c:pt>
                <c:pt idx="69">
                  <c:v>6858.8949945890809</c:v>
                </c:pt>
                <c:pt idx="70">
                  <c:v>22914.847329184904</c:v>
                </c:pt>
                <c:pt idx="71">
                  <c:v>11135.107067704035</c:v>
                </c:pt>
                <c:pt idx="72">
                  <c:v>8278.852488567285</c:v>
                </c:pt>
                <c:pt idx="73">
                  <c:v>7273.203549374145</c:v>
                </c:pt>
                <c:pt idx="74">
                  <c:v>8171.5519214491669</c:v>
                </c:pt>
                <c:pt idx="75">
                  <c:v>9208.3166144943734</c:v>
                </c:pt>
                <c:pt idx="76">
                  <c:v>9177.7063300097561</c:v>
                </c:pt>
                <c:pt idx="77">
                  <c:v>9100.6869045323347</c:v>
                </c:pt>
                <c:pt idx="78">
                  <c:v>9063.9051917242068</c:v>
                </c:pt>
                <c:pt idx="79">
                  <c:v>6278.016650577053</c:v>
                </c:pt>
                <c:pt idx="80">
                  <c:v>4786.4588329445496</c:v>
                </c:pt>
                <c:pt idx="81">
                  <c:v>7855.1986280351884</c:v>
                </c:pt>
                <c:pt idx="82">
                  <c:v>8942.4926251729921</c:v>
                </c:pt>
                <c:pt idx="83">
                  <c:v>10429.80097358845</c:v>
                </c:pt>
                <c:pt idx="84">
                  <c:v>10404.833137856758</c:v>
                </c:pt>
                <c:pt idx="85">
                  <c:v>10404.833137856758</c:v>
                </c:pt>
                <c:pt idx="86">
                  <c:v>7735.7667960982844</c:v>
                </c:pt>
                <c:pt idx="87">
                  <c:v>4324.9888106662902</c:v>
                </c:pt>
                <c:pt idx="88">
                  <c:v>10026.013234707276</c:v>
                </c:pt>
                <c:pt idx="89">
                  <c:v>8563.9372118088031</c:v>
                </c:pt>
                <c:pt idx="90">
                  <c:v>12037.428664109242</c:v>
                </c:pt>
                <c:pt idx="91">
                  <c:v>15047.675073794562</c:v>
                </c:pt>
                <c:pt idx="92">
                  <c:v>8483.873215025118</c:v>
                </c:pt>
                <c:pt idx="93">
                  <c:v>9724.4948794728643</c:v>
                </c:pt>
                <c:pt idx="94">
                  <c:v>8286.9635086496128</c:v>
                </c:pt>
                <c:pt idx="95">
                  <c:v>6374.4672589473585</c:v>
                </c:pt>
                <c:pt idx="96">
                  <c:v>7178.4809409344216</c:v>
                </c:pt>
                <c:pt idx="97">
                  <c:v>11593.79113091054</c:v>
                </c:pt>
                <c:pt idx="98">
                  <c:v>14391.740406267067</c:v>
                </c:pt>
                <c:pt idx="99">
                  <c:v>8084.54065963844</c:v>
                </c:pt>
                <c:pt idx="100">
                  <c:v>8043.8915184142461</c:v>
                </c:pt>
                <c:pt idx="101">
                  <c:v>6962.281112884858</c:v>
                </c:pt>
                <c:pt idx="102">
                  <c:v>6944.8835625633383</c:v>
                </c:pt>
                <c:pt idx="103">
                  <c:v>6914.7905025477412</c:v>
                </c:pt>
                <c:pt idx="104">
                  <c:v>6110.5064532246015</c:v>
                </c:pt>
                <c:pt idx="105">
                  <c:v>10924.161770055631</c:v>
                </c:pt>
                <c:pt idx="106">
                  <c:v>9019.1887853572789</c:v>
                </c:pt>
                <c:pt idx="107">
                  <c:v>7591.2378223124315</c:v>
                </c:pt>
                <c:pt idx="108">
                  <c:v>17800.849167276319</c:v>
                </c:pt>
                <c:pt idx="109">
                  <c:v>17744.389414442368</c:v>
                </c:pt>
                <c:pt idx="110">
                  <c:v>5774.4986299879374</c:v>
                </c:pt>
                <c:pt idx="111">
                  <c:v>13216.230249407758</c:v>
                </c:pt>
                <c:pt idx="112">
                  <c:v>7418.1909721211714</c:v>
                </c:pt>
                <c:pt idx="113">
                  <c:v>10395.064648453255</c:v>
                </c:pt>
                <c:pt idx="114">
                  <c:v>5686.2648376140769</c:v>
                </c:pt>
                <c:pt idx="115">
                  <c:v>6357.5046473838802</c:v>
                </c:pt>
                <c:pt idx="116">
                  <c:v>7229.1806939997632</c:v>
                </c:pt>
                <c:pt idx="117">
                  <c:v>7138.2549833666953</c:v>
                </c:pt>
                <c:pt idx="118">
                  <c:v>6944.8835625633401</c:v>
                </c:pt>
                <c:pt idx="119">
                  <c:v>6944.2252768754979</c:v>
                </c:pt>
                <c:pt idx="120">
                  <c:v>9689.6997788298286</c:v>
                </c:pt>
                <c:pt idx="121">
                  <c:v>5983.7864583151686</c:v>
                </c:pt>
                <c:pt idx="122">
                  <c:v>5210.7915505922301</c:v>
                </c:pt>
                <c:pt idx="123">
                  <c:v>9513.314479793089</c:v>
                </c:pt>
                <c:pt idx="124">
                  <c:v>9513.314479793089</c:v>
                </c:pt>
                <c:pt idx="125">
                  <c:v>9512.1389696362294</c:v>
                </c:pt>
                <c:pt idx="126">
                  <c:v>7866.5070357441764</c:v>
                </c:pt>
                <c:pt idx="127">
                  <c:v>9458.9471350383446</c:v>
                </c:pt>
                <c:pt idx="128">
                  <c:v>9458.9471350383446</c:v>
                </c:pt>
                <c:pt idx="129">
                  <c:v>5157.2852670273878</c:v>
                </c:pt>
                <c:pt idx="130">
                  <c:v>3820.6596880689413</c:v>
                </c:pt>
                <c:pt idx="131">
                  <c:v>7751.0484281374547</c:v>
                </c:pt>
                <c:pt idx="132">
                  <c:v>5104.9162895393047</c:v>
                </c:pt>
                <c:pt idx="133">
                  <c:v>7742.7258162268918</c:v>
                </c:pt>
                <c:pt idx="134">
                  <c:v>11570.516029804723</c:v>
                </c:pt>
                <c:pt idx="135">
                  <c:v>4517.2199866174933</c:v>
                </c:pt>
                <c:pt idx="136">
                  <c:v>7607.87129103199</c:v>
                </c:pt>
                <c:pt idx="137">
                  <c:v>7559.2757011474259</c:v>
                </c:pt>
                <c:pt idx="138">
                  <c:v>6430.7624403593509</c:v>
                </c:pt>
                <c:pt idx="139">
                  <c:v>4411.0949296562339</c:v>
                </c:pt>
                <c:pt idx="140">
                  <c:v>6370.1178713669806</c:v>
                </c:pt>
                <c:pt idx="141">
                  <c:v>4893.4302572187471</c:v>
                </c:pt>
                <c:pt idx="142">
                  <c:v>4891.7375225928699</c:v>
                </c:pt>
                <c:pt idx="143">
                  <c:v>6266.520161242971</c:v>
                </c:pt>
                <c:pt idx="144">
                  <c:v>6233.5235911399286</c:v>
                </c:pt>
                <c:pt idx="145">
                  <c:v>3885.688909946397</c:v>
                </c:pt>
                <c:pt idx="146">
                  <c:v>6195.2607355341579</c:v>
                </c:pt>
                <c:pt idx="147">
                  <c:v>6195.2607355341579</c:v>
                </c:pt>
                <c:pt idx="148">
                  <c:v>6195.2607355341579</c:v>
                </c:pt>
                <c:pt idx="149">
                  <c:v>8631.6818621486073</c:v>
                </c:pt>
                <c:pt idx="150">
                  <c:v>4665.6516541241181</c:v>
                </c:pt>
                <c:pt idx="151">
                  <c:v>6027.3978851346483</c:v>
                </c:pt>
                <c:pt idx="152">
                  <c:v>4607.5696972736996</c:v>
                </c:pt>
                <c:pt idx="153">
                  <c:v>8388.9390147571594</c:v>
                </c:pt>
                <c:pt idx="154">
                  <c:v>8366.8981993160469</c:v>
                </c:pt>
                <c:pt idx="155">
                  <c:v>5159.0485322626764</c:v>
                </c:pt>
                <c:pt idx="156">
                  <c:v>4515.1040683351466</c:v>
                </c:pt>
                <c:pt idx="157">
                  <c:v>8190.5716757871505</c:v>
                </c:pt>
                <c:pt idx="158">
                  <c:v>3032.4331074884994</c:v>
                </c:pt>
                <c:pt idx="159">
                  <c:v>5739.8916109699994</c:v>
                </c:pt>
                <c:pt idx="160">
                  <c:v>8067.2606603326112</c:v>
                </c:pt>
                <c:pt idx="161">
                  <c:v>8067.2606603326112</c:v>
                </c:pt>
                <c:pt idx="162">
                  <c:v>5693.3178985552331</c:v>
                </c:pt>
                <c:pt idx="163">
                  <c:v>5689.8618986940664</c:v>
                </c:pt>
                <c:pt idx="164">
                  <c:v>4888.7282165913093</c:v>
                </c:pt>
                <c:pt idx="165">
                  <c:v>7832.3937309921184</c:v>
                </c:pt>
                <c:pt idx="166">
                  <c:v>7832.3937309921184</c:v>
                </c:pt>
                <c:pt idx="167">
                  <c:v>5509.4916202255745</c:v>
                </c:pt>
                <c:pt idx="168">
                  <c:v>4785.0482207563182</c:v>
                </c:pt>
                <c:pt idx="169">
                  <c:v>9748.9454907355375</c:v>
                </c:pt>
                <c:pt idx="170">
                  <c:v>4768.779160185386</c:v>
                </c:pt>
                <c:pt idx="171">
                  <c:v>5438.4955087918979</c:v>
                </c:pt>
                <c:pt idx="172">
                  <c:v>4732.7615289792166</c:v>
                </c:pt>
                <c:pt idx="173">
                  <c:v>9628.8083527045146</c:v>
                </c:pt>
                <c:pt idx="174">
                  <c:v>4705.3956525275325</c:v>
                </c:pt>
                <c:pt idx="175">
                  <c:v>5382.6893396051601</c:v>
                </c:pt>
                <c:pt idx="176">
                  <c:v>7608.4002706025776</c:v>
                </c:pt>
                <c:pt idx="177">
                  <c:v>5377.8344826573311</c:v>
                </c:pt>
                <c:pt idx="178">
                  <c:v>5377.8344826573311</c:v>
                </c:pt>
                <c:pt idx="179">
                  <c:v>9414.7949735467118</c:v>
                </c:pt>
                <c:pt idx="180">
                  <c:v>2755.8355675795028</c:v>
                </c:pt>
                <c:pt idx="181">
                  <c:v>4583.988963527102</c:v>
                </c:pt>
                <c:pt idx="182">
                  <c:v>6159.3841655468123</c:v>
                </c:pt>
                <c:pt idx="183">
                  <c:v>7425.6084412109549</c:v>
                </c:pt>
                <c:pt idx="184">
                  <c:v>12468.699830457786</c:v>
                </c:pt>
                <c:pt idx="185">
                  <c:v>4030.5587816777397</c:v>
                </c:pt>
                <c:pt idx="186">
                  <c:v>4554.9303524495399</c:v>
                </c:pt>
                <c:pt idx="187">
                  <c:v>7382.7023204855896</c:v>
                </c:pt>
                <c:pt idx="188">
                  <c:v>7382.7023204855896</c:v>
                </c:pt>
                <c:pt idx="189">
                  <c:v>9238.1628173770314</c:v>
                </c:pt>
                <c:pt idx="190">
                  <c:v>9238.1628173770314</c:v>
                </c:pt>
                <c:pt idx="191">
                  <c:v>5081.6059231287863</c:v>
                </c:pt>
                <c:pt idx="192">
                  <c:v>5029.6424966448185</c:v>
                </c:pt>
                <c:pt idx="193">
                  <c:v>17800.849167276319</c:v>
                </c:pt>
                <c:pt idx="194">
                  <c:v>6986.0264180534159</c:v>
                </c:pt>
                <c:pt idx="195">
                  <c:v>4888.7282165913093</c:v>
                </c:pt>
                <c:pt idx="196">
                  <c:v>5714.4770813787009</c:v>
                </c:pt>
                <c:pt idx="197">
                  <c:v>6868.475402367485</c:v>
                </c:pt>
                <c:pt idx="198">
                  <c:v>4216.4774680866076</c:v>
                </c:pt>
                <c:pt idx="199">
                  <c:v>2329.1488908427109</c:v>
                </c:pt>
                <c:pt idx="200">
                  <c:v>5641.4779006377366</c:v>
                </c:pt>
                <c:pt idx="201">
                  <c:v>4178.767102254561</c:v>
                </c:pt>
                <c:pt idx="202">
                  <c:v>4724.403651763947</c:v>
                </c:pt>
                <c:pt idx="203">
                  <c:v>6674.2811244543273</c:v>
                </c:pt>
                <c:pt idx="204">
                  <c:v>4711.2379380071216</c:v>
                </c:pt>
                <c:pt idx="205">
                  <c:v>3617.1083493071828</c:v>
                </c:pt>
                <c:pt idx="206">
                  <c:v>4090.3687384587411</c:v>
                </c:pt>
                <c:pt idx="207">
                  <c:v>6622.5586775525162</c:v>
                </c:pt>
                <c:pt idx="208">
                  <c:v>11100.406007873549</c:v>
                </c:pt>
                <c:pt idx="209">
                  <c:v>8279.1816314112039</c:v>
                </c:pt>
                <c:pt idx="210">
                  <c:v>8279.1346110049308</c:v>
                </c:pt>
                <c:pt idx="211">
                  <c:v>8279.1346110049308</c:v>
                </c:pt>
                <c:pt idx="212">
                  <c:v>3570.3465552673197</c:v>
                </c:pt>
                <c:pt idx="213">
                  <c:v>3570.3465552673197</c:v>
                </c:pt>
                <c:pt idx="214">
                  <c:v>3569.8175756967321</c:v>
                </c:pt>
                <c:pt idx="215">
                  <c:v>6524.6974569939812</c:v>
                </c:pt>
                <c:pt idx="216">
                  <c:v>5380.3030539867368</c:v>
                </c:pt>
                <c:pt idx="217">
                  <c:v>3148.9261640332561</c:v>
                </c:pt>
                <c:pt idx="218">
                  <c:v>3516.3906390674765</c:v>
                </c:pt>
                <c:pt idx="219">
                  <c:v>6421.5464407295758</c:v>
                </c:pt>
                <c:pt idx="220">
                  <c:v>5310.9009343257612</c:v>
                </c:pt>
                <c:pt idx="221">
                  <c:v>4496.677946626377</c:v>
                </c:pt>
                <c:pt idx="222">
                  <c:v>3060.0575961746927</c:v>
                </c:pt>
                <c:pt idx="223">
                  <c:v>6280.7203239378296</c:v>
                </c:pt>
                <c:pt idx="224">
                  <c:v>3369.5459102726118</c:v>
                </c:pt>
                <c:pt idx="225">
                  <c:v>4315.6493824700428</c:v>
                </c:pt>
                <c:pt idx="226">
                  <c:v>7573.7814964830704</c:v>
                </c:pt>
                <c:pt idx="227">
                  <c:v>2622.2388382524423</c:v>
                </c:pt>
                <c:pt idx="228">
                  <c:v>5986.9015602308455</c:v>
                </c:pt>
                <c:pt idx="229">
                  <c:v>5982.3758461269372</c:v>
                </c:pt>
                <c:pt idx="230">
                  <c:v>5977.3799279602845</c:v>
                </c:pt>
                <c:pt idx="231">
                  <c:v>2377.3212970708055</c:v>
                </c:pt>
                <c:pt idx="232">
                  <c:v>5955.5154390427006</c:v>
                </c:pt>
                <c:pt idx="233">
                  <c:v>2604.1359818368092</c:v>
                </c:pt>
                <c:pt idx="234">
                  <c:v>5921.4844200016241</c:v>
                </c:pt>
                <c:pt idx="235">
                  <c:v>3200.6956313413402</c:v>
                </c:pt>
                <c:pt idx="236">
                  <c:v>3623.362063341674</c:v>
                </c:pt>
                <c:pt idx="237">
                  <c:v>3623.362063341674</c:v>
                </c:pt>
                <c:pt idx="238">
                  <c:v>2580.2143501447217</c:v>
                </c:pt>
                <c:pt idx="239">
                  <c:v>3614.1460637118971</c:v>
                </c:pt>
                <c:pt idx="240">
                  <c:v>4850.688707915343</c:v>
                </c:pt>
                <c:pt idx="241">
                  <c:v>4829.7411169201087</c:v>
                </c:pt>
                <c:pt idx="242">
                  <c:v>5830.3353624387528</c:v>
                </c:pt>
                <c:pt idx="243">
                  <c:v>5828.2076890548387</c:v>
                </c:pt>
                <c:pt idx="244">
                  <c:v>14756.266105909139</c:v>
                </c:pt>
                <c:pt idx="245">
                  <c:v>3104.844533151032</c:v>
                </c:pt>
                <c:pt idx="246">
                  <c:v>5686.4411641376055</c:v>
                </c:pt>
                <c:pt idx="247">
                  <c:v>4687.1987552993487</c:v>
                </c:pt>
                <c:pt idx="248">
                  <c:v>9530.8883566381355</c:v>
                </c:pt>
                <c:pt idx="249">
                  <c:v>3970.2551106308565</c:v>
                </c:pt>
                <c:pt idx="250">
                  <c:v>3970.2551106308565</c:v>
                </c:pt>
                <c:pt idx="251">
                  <c:v>3962.5202537987216</c:v>
                </c:pt>
                <c:pt idx="252">
                  <c:v>4646.6436548877036</c:v>
                </c:pt>
                <c:pt idx="253">
                  <c:v>4646.2910018406446</c:v>
                </c:pt>
                <c:pt idx="254">
                  <c:v>3023.9106588512686</c:v>
                </c:pt>
                <c:pt idx="255">
                  <c:v>5575.355454314401</c:v>
                </c:pt>
                <c:pt idx="256">
                  <c:v>5575.355454314401</c:v>
                </c:pt>
                <c:pt idx="257">
                  <c:v>3929.523683695681</c:v>
                </c:pt>
                <c:pt idx="258">
                  <c:v>2983.1792319160941</c:v>
                </c:pt>
                <c:pt idx="259">
                  <c:v>3351.207951825606</c:v>
                </c:pt>
                <c:pt idx="260">
                  <c:v>6867.5349942419971</c:v>
                </c:pt>
                <c:pt idx="261">
                  <c:v>5443.8599493927259</c:v>
                </c:pt>
                <c:pt idx="262">
                  <c:v>4490.7004774787483</c:v>
                </c:pt>
                <c:pt idx="263">
                  <c:v>9090.0720478158946</c:v>
                </c:pt>
                <c:pt idx="264">
                  <c:v>9090.0720478158946</c:v>
                </c:pt>
                <c:pt idx="265">
                  <c:v>3764.9522617353778</c:v>
                </c:pt>
                <c:pt idx="266">
                  <c:v>3732.1202630542975</c:v>
                </c:pt>
                <c:pt idx="267">
                  <c:v>3238.3589767671128</c:v>
                </c:pt>
                <c:pt idx="268">
                  <c:v>2303.4992592200406</c:v>
                </c:pt>
                <c:pt idx="269">
                  <c:v>13462.734729301155</c:v>
                </c:pt>
                <c:pt idx="270">
                  <c:v>3682.6665507552261</c:v>
                </c:pt>
                <c:pt idx="271">
                  <c:v>4310.1421173851577</c:v>
                </c:pt>
                <c:pt idx="272">
                  <c:v>5180.3840416096727</c:v>
                </c:pt>
                <c:pt idx="273">
                  <c:v>4283.2699551993528</c:v>
                </c:pt>
                <c:pt idx="274">
                  <c:v>6515.5872532783205</c:v>
                </c:pt>
                <c:pt idx="275">
                  <c:v>4272.9019556158546</c:v>
                </c:pt>
                <c:pt idx="276">
                  <c:v>5134.2452679529451</c:v>
                </c:pt>
                <c:pt idx="277">
                  <c:v>5102.0950651628427</c:v>
                </c:pt>
                <c:pt idx="278">
                  <c:v>5087.7538412491576</c:v>
                </c:pt>
                <c:pt idx="279">
                  <c:v>5081.4648619099617</c:v>
                </c:pt>
                <c:pt idx="280">
                  <c:v>5081.4648619099617</c:v>
                </c:pt>
                <c:pt idx="281">
                  <c:v>1695.055202029662</c:v>
                </c:pt>
                <c:pt idx="282">
                  <c:v>6386.2811360237965</c:v>
                </c:pt>
                <c:pt idx="283">
                  <c:v>6386.2811360237965</c:v>
                </c:pt>
                <c:pt idx="284">
                  <c:v>6386.2811360237965</c:v>
                </c:pt>
                <c:pt idx="285">
                  <c:v>3567.2196982500736</c:v>
                </c:pt>
                <c:pt idx="286">
                  <c:v>5060.4820056100234</c:v>
                </c:pt>
                <c:pt idx="287">
                  <c:v>2697.5302637992818</c:v>
                </c:pt>
                <c:pt idx="288">
                  <c:v>3511.5122719165101</c:v>
                </c:pt>
                <c:pt idx="289">
                  <c:v>6280.7203239378296</c:v>
                </c:pt>
                <c:pt idx="290">
                  <c:v>6229.0448974422952</c:v>
                </c:pt>
                <c:pt idx="291">
                  <c:v>4058.5065356570694</c:v>
                </c:pt>
                <c:pt idx="292">
                  <c:v>8279.2168967159105</c:v>
                </c:pt>
                <c:pt idx="293">
                  <c:v>4047.2040054988674</c:v>
                </c:pt>
                <c:pt idx="294">
                  <c:v>4036.4128222588979</c:v>
                </c:pt>
                <c:pt idx="295">
                  <c:v>4814.5065052872123</c:v>
                </c:pt>
                <c:pt idx="296">
                  <c:v>2075.2739622658064</c:v>
                </c:pt>
                <c:pt idx="297">
                  <c:v>3951.7408256603221</c:v>
                </c:pt>
                <c:pt idx="298">
                  <c:v>3357.7614209500971</c:v>
                </c:pt>
                <c:pt idx="299">
                  <c:v>1709.3494055370713</c:v>
                </c:pt>
                <c:pt idx="300">
                  <c:v>2544.5493719856113</c:v>
                </c:pt>
                <c:pt idx="301">
                  <c:v>3901.4877664545866</c:v>
                </c:pt>
                <c:pt idx="302">
                  <c:v>2861.8195633219393</c:v>
                </c:pt>
                <c:pt idx="303">
                  <c:v>5903.6166656173627</c:v>
                </c:pt>
                <c:pt idx="304">
                  <c:v>3283.7454239234512</c:v>
                </c:pt>
                <c:pt idx="305">
                  <c:v>4664.3350827484364</c:v>
                </c:pt>
                <c:pt idx="306">
                  <c:v>4658.5163074719831</c:v>
                </c:pt>
                <c:pt idx="307">
                  <c:v>2824.0151566773429</c:v>
                </c:pt>
                <c:pt idx="308">
                  <c:v>5799.607526938451</c:v>
                </c:pt>
                <c:pt idx="309">
                  <c:v>2460.0184366058584</c:v>
                </c:pt>
                <c:pt idx="310">
                  <c:v>2448.3808860529507</c:v>
                </c:pt>
                <c:pt idx="311">
                  <c:v>3184.5088564813877</c:v>
                </c:pt>
                <c:pt idx="312">
                  <c:v>4527.0942719351106</c:v>
                </c:pt>
                <c:pt idx="313">
                  <c:v>3729.3930794903836</c:v>
                </c:pt>
                <c:pt idx="314">
                  <c:v>3729.3930794903836</c:v>
                </c:pt>
                <c:pt idx="315">
                  <c:v>2407.1204795471895</c:v>
                </c:pt>
                <c:pt idx="316">
                  <c:v>1935.7526617481742</c:v>
                </c:pt>
                <c:pt idx="317">
                  <c:v>7587.840597959108</c:v>
                </c:pt>
                <c:pt idx="318">
                  <c:v>2402.8886429824952</c:v>
                </c:pt>
                <c:pt idx="319">
                  <c:v>3680.4448365587623</c:v>
                </c:pt>
                <c:pt idx="320">
                  <c:v>3120.5522876220657</c:v>
                </c:pt>
                <c:pt idx="321">
                  <c:v>4423.4142761001212</c:v>
                </c:pt>
                <c:pt idx="322">
                  <c:v>3106.6665738941638</c:v>
                </c:pt>
                <c:pt idx="323">
                  <c:v>1460.5409257362296</c:v>
                </c:pt>
                <c:pt idx="324">
                  <c:v>5546.1910473227208</c:v>
                </c:pt>
                <c:pt idx="325">
                  <c:v>2354.3283184026377</c:v>
                </c:pt>
                <c:pt idx="326">
                  <c:v>2354.3283184026377</c:v>
                </c:pt>
                <c:pt idx="327">
                  <c:v>4381.6248900237715</c:v>
                </c:pt>
                <c:pt idx="328">
                  <c:v>2652.5317349947072</c:v>
                </c:pt>
                <c:pt idx="329">
                  <c:v>1559.5894115531955</c:v>
                </c:pt>
                <c:pt idx="330">
                  <c:v>5476.5303154272387</c:v>
                </c:pt>
                <c:pt idx="331">
                  <c:v>5470.3236217990216</c:v>
                </c:pt>
                <c:pt idx="332">
                  <c:v>5457.9102345425881</c:v>
                </c:pt>
                <c:pt idx="333">
                  <c:v>2626.5294503249788</c:v>
                </c:pt>
                <c:pt idx="334">
                  <c:v>2625.5890421994918</c:v>
                </c:pt>
                <c:pt idx="335">
                  <c:v>4288.3481590769843</c:v>
                </c:pt>
                <c:pt idx="336">
                  <c:v>3542.6985563779881</c:v>
                </c:pt>
                <c:pt idx="337">
                  <c:v>2045.5923308051081</c:v>
                </c:pt>
                <c:pt idx="338">
                  <c:v>1404.5866422697266</c:v>
                </c:pt>
                <c:pt idx="339">
                  <c:v>4263.7799967986266</c:v>
                </c:pt>
                <c:pt idx="340">
                  <c:v>4249.9677524555291</c:v>
                </c:pt>
                <c:pt idx="341">
                  <c:v>5356.9104018652361</c:v>
                </c:pt>
                <c:pt idx="342">
                  <c:v>2975.091722036902</c:v>
                </c:pt>
                <c:pt idx="343">
                  <c:v>7148.7170237627433</c:v>
                </c:pt>
                <c:pt idx="344">
                  <c:v>7148.7170237627433</c:v>
                </c:pt>
                <c:pt idx="345">
                  <c:v>5302.5548122120608</c:v>
                </c:pt>
                <c:pt idx="346">
                  <c:v>5301.8024857116707</c:v>
                </c:pt>
                <c:pt idx="347">
                  <c:v>4189.1351018380592</c:v>
                </c:pt>
                <c:pt idx="348">
                  <c:v>3446.2126827029761</c:v>
                </c:pt>
                <c:pt idx="349">
                  <c:v>2538.4132089668046</c:v>
                </c:pt>
                <c:pt idx="350">
                  <c:v>5194.4078777810046</c:v>
                </c:pt>
                <c:pt idx="351">
                  <c:v>6955.9921335456593</c:v>
                </c:pt>
                <c:pt idx="352">
                  <c:v>2870.0951548262274</c:v>
                </c:pt>
                <c:pt idx="353">
                  <c:v>4091.2738812795224</c:v>
                </c:pt>
                <c:pt idx="354">
                  <c:v>2485.6563131269595</c:v>
                </c:pt>
                <c:pt idx="355">
                  <c:v>3373.5661550090708</c:v>
                </c:pt>
                <c:pt idx="356">
                  <c:v>3370.1101551479042</c:v>
                </c:pt>
                <c:pt idx="357">
                  <c:v>4070.526127010955</c:v>
                </c:pt>
                <c:pt idx="358">
                  <c:v>2851.3340127227539</c:v>
                </c:pt>
                <c:pt idx="359">
                  <c:v>4051.9530665325792</c:v>
                </c:pt>
                <c:pt idx="360">
                  <c:v>5105.9154731726358</c:v>
                </c:pt>
                <c:pt idx="361">
                  <c:v>6868.5694431800339</c:v>
                </c:pt>
                <c:pt idx="362">
                  <c:v>5100.3670652322598</c:v>
                </c:pt>
                <c:pt idx="363">
                  <c:v>3338.0187278656449</c:v>
                </c:pt>
                <c:pt idx="364">
                  <c:v>10359.858119255321</c:v>
                </c:pt>
                <c:pt idx="365">
                  <c:v>10359.858119255321</c:v>
                </c:pt>
                <c:pt idx="366">
                  <c:v>10359.858119255321</c:v>
                </c:pt>
                <c:pt idx="367">
                  <c:v>5081.4648619099617</c:v>
                </c:pt>
                <c:pt idx="368">
                  <c:v>4013.9840884660234</c:v>
                </c:pt>
                <c:pt idx="369">
                  <c:v>4013.9840884660234</c:v>
                </c:pt>
                <c:pt idx="370">
                  <c:v>1312.0975031280361</c:v>
                </c:pt>
                <c:pt idx="371">
                  <c:v>2433.7457846000525</c:v>
                </c:pt>
                <c:pt idx="372">
                  <c:v>3299.5090151269342</c:v>
                </c:pt>
                <c:pt idx="373">
                  <c:v>3285.4734238540341</c:v>
                </c:pt>
                <c:pt idx="374">
                  <c:v>5010.4640484356596</c:v>
                </c:pt>
                <c:pt idx="375">
                  <c:v>5010.4640484356596</c:v>
                </c:pt>
                <c:pt idx="376">
                  <c:v>3957.9122539838336</c:v>
                </c:pt>
                <c:pt idx="377">
                  <c:v>3262.2335880529254</c:v>
                </c:pt>
                <c:pt idx="378">
                  <c:v>6690.5854503299652</c:v>
                </c:pt>
                <c:pt idx="379">
                  <c:v>2744.1980170265961</c:v>
                </c:pt>
                <c:pt idx="380">
                  <c:v>4937.34731667901</c:v>
                </c:pt>
                <c:pt idx="381">
                  <c:v>4907.9595627575272</c:v>
                </c:pt>
                <c:pt idx="382">
                  <c:v>4907.9595627575272</c:v>
                </c:pt>
                <c:pt idx="383">
                  <c:v>3210.4288554401355</c:v>
                </c:pt>
                <c:pt idx="384">
                  <c:v>2070.3191869546436</c:v>
                </c:pt>
                <c:pt idx="385">
                  <c:v>3855.8779723684447</c:v>
                </c:pt>
                <c:pt idx="386">
                  <c:v>3182.0755504566887</c:v>
                </c:pt>
                <c:pt idx="387">
                  <c:v>4803.0100159531294</c:v>
                </c:pt>
                <c:pt idx="388">
                  <c:v>3798.1604236666526</c:v>
                </c:pt>
                <c:pt idx="389">
                  <c:v>6445.3857867106826</c:v>
                </c:pt>
                <c:pt idx="390">
                  <c:v>3792.1065463588275</c:v>
                </c:pt>
                <c:pt idx="391">
                  <c:v>3788.6387913960934</c:v>
                </c:pt>
                <c:pt idx="392">
                  <c:v>2613.0345937242346</c:v>
                </c:pt>
                <c:pt idx="393">
                  <c:v>2613.0345937242346</c:v>
                </c:pt>
                <c:pt idx="394">
                  <c:v>9605.4157005830148</c:v>
                </c:pt>
                <c:pt idx="395">
                  <c:v>1983.9368230778375</c:v>
                </c:pt>
                <c:pt idx="396">
                  <c:v>1983.9368230778375</c:v>
                </c:pt>
                <c:pt idx="397">
                  <c:v>3717.8730799531622</c:v>
                </c:pt>
                <c:pt idx="398">
                  <c:v>4642.8820223857529</c:v>
                </c:pt>
                <c:pt idx="399">
                  <c:v>3024.4396384218553</c:v>
                </c:pt>
                <c:pt idx="400">
                  <c:v>6220.7105304301622</c:v>
                </c:pt>
                <c:pt idx="401">
                  <c:v>2555.5168817491076</c:v>
                </c:pt>
                <c:pt idx="402">
                  <c:v>3650.4575724572815</c:v>
                </c:pt>
                <c:pt idx="403">
                  <c:v>2989.3153949348989</c:v>
                </c:pt>
                <c:pt idx="404">
                  <c:v>6162.5227776656257</c:v>
                </c:pt>
                <c:pt idx="405">
                  <c:v>3613.7228800554276</c:v>
                </c:pt>
                <c:pt idx="406">
                  <c:v>1904.0609079192475</c:v>
                </c:pt>
                <c:pt idx="407">
                  <c:v>2946.6443762409071</c:v>
                </c:pt>
                <c:pt idx="408">
                  <c:v>3518.2126798106083</c:v>
                </c:pt>
                <c:pt idx="409">
                  <c:v>3518.2126798106083</c:v>
                </c:pt>
                <c:pt idx="410">
                  <c:v>3518.2126798106083</c:v>
                </c:pt>
                <c:pt idx="411">
                  <c:v>4423.4142761001203</c:v>
                </c:pt>
                <c:pt idx="412">
                  <c:v>2448.4631717639304</c:v>
                </c:pt>
                <c:pt idx="413">
                  <c:v>2448.4631717639304</c:v>
                </c:pt>
                <c:pt idx="414">
                  <c:v>2447.9694574980495</c:v>
                </c:pt>
                <c:pt idx="415">
                  <c:v>2447.9694574980495</c:v>
                </c:pt>
                <c:pt idx="416">
                  <c:v>5955.5154390427006</c:v>
                </c:pt>
                <c:pt idx="417">
                  <c:v>1129.7523675960201</c:v>
                </c:pt>
                <c:pt idx="418">
                  <c:v>2109.4930629319806</c:v>
                </c:pt>
                <c:pt idx="419">
                  <c:v>2435.8734579839675</c:v>
                </c:pt>
                <c:pt idx="420">
                  <c:v>3483.0061506126722</c:v>
                </c:pt>
                <c:pt idx="421">
                  <c:v>3483.0061506126722</c:v>
                </c:pt>
                <c:pt idx="422">
                  <c:v>2857.2820941164618</c:v>
                </c:pt>
                <c:pt idx="423">
                  <c:v>3459.4371719676428</c:v>
                </c:pt>
                <c:pt idx="424">
                  <c:v>2415.7134587938299</c:v>
                </c:pt>
                <c:pt idx="425">
                  <c:v>2847.7604618459009</c:v>
                </c:pt>
                <c:pt idx="426">
                  <c:v>4357.1155032532552</c:v>
                </c:pt>
                <c:pt idx="427">
                  <c:v>2082.0331456677468</c:v>
                </c:pt>
                <c:pt idx="428">
                  <c:v>2054.1970651533184</c:v>
                </c:pt>
                <c:pt idx="429">
                  <c:v>2373.9123176159137</c:v>
                </c:pt>
                <c:pt idx="430">
                  <c:v>5740.0973252474487</c:v>
                </c:pt>
                <c:pt idx="431">
                  <c:v>3365.2200328953695</c:v>
                </c:pt>
                <c:pt idx="432">
                  <c:v>3365.2200328953695</c:v>
                </c:pt>
                <c:pt idx="433">
                  <c:v>5728.7947950892467</c:v>
                </c:pt>
                <c:pt idx="434">
                  <c:v>3342.091870559163</c:v>
                </c:pt>
                <c:pt idx="435">
                  <c:v>3342.0037072973983</c:v>
                </c:pt>
                <c:pt idx="436">
                  <c:v>3337.2722789160389</c:v>
                </c:pt>
                <c:pt idx="437">
                  <c:v>8618.2575361572726</c:v>
                </c:pt>
                <c:pt idx="438">
                  <c:v>1767.1609950514123</c:v>
                </c:pt>
                <c:pt idx="439">
                  <c:v>3312.7922798994441</c:v>
                </c:pt>
                <c:pt idx="440">
                  <c:v>3312.7922798994441</c:v>
                </c:pt>
                <c:pt idx="441">
                  <c:v>3279.9367710152264</c:v>
                </c:pt>
                <c:pt idx="442">
                  <c:v>2283.8917498036271</c:v>
                </c:pt>
                <c:pt idx="443">
                  <c:v>2283.8917498036271</c:v>
                </c:pt>
                <c:pt idx="444">
                  <c:v>2274.3466073299296</c:v>
                </c:pt>
                <c:pt idx="445">
                  <c:v>5527.9236194851283</c:v>
                </c:pt>
                <c:pt idx="446">
                  <c:v>4081.8110245168054</c:v>
                </c:pt>
                <c:pt idx="447">
                  <c:v>4081.8110245168054</c:v>
                </c:pt>
                <c:pt idx="448">
                  <c:v>3224.335140595781</c:v>
                </c:pt>
                <c:pt idx="449">
                  <c:v>4070.526127010955</c:v>
                </c:pt>
                <c:pt idx="450">
                  <c:v>2636.5918172676948</c:v>
                </c:pt>
                <c:pt idx="451">
                  <c:v>2636.5918172676948</c:v>
                </c:pt>
                <c:pt idx="452">
                  <c:v>1690.3531614022247</c:v>
                </c:pt>
                <c:pt idx="453">
                  <c:v>2201.1123245575945</c:v>
                </c:pt>
                <c:pt idx="454">
                  <c:v>2589.2657783525392</c:v>
                </c:pt>
                <c:pt idx="455">
                  <c:v>3130.1180015235068</c:v>
                </c:pt>
                <c:pt idx="456">
                  <c:v>2571.6331259996496</c:v>
                </c:pt>
                <c:pt idx="457">
                  <c:v>2571.6331259996496</c:v>
                </c:pt>
                <c:pt idx="458">
                  <c:v>1652.6898159764526</c:v>
                </c:pt>
                <c:pt idx="459">
                  <c:v>2164.7420403043679</c:v>
                </c:pt>
                <c:pt idx="460">
                  <c:v>5288.683792361122</c:v>
                </c:pt>
                <c:pt idx="461">
                  <c:v>3913.2428680231797</c:v>
                </c:pt>
                <c:pt idx="462">
                  <c:v>1864.3286646174026</c:v>
                </c:pt>
                <c:pt idx="463">
                  <c:v>3087.4763705834357</c:v>
                </c:pt>
                <c:pt idx="464">
                  <c:v>3087.4763705834357</c:v>
                </c:pt>
                <c:pt idx="465">
                  <c:v>3083.3326972805071</c:v>
                </c:pt>
                <c:pt idx="466">
                  <c:v>2147.8734695534367</c:v>
                </c:pt>
                <c:pt idx="467">
                  <c:v>3882.6796039448382</c:v>
                </c:pt>
                <c:pt idx="468">
                  <c:v>3059.9694329129288</c:v>
                </c:pt>
                <c:pt idx="469">
                  <c:v>1608.361327961288</c:v>
                </c:pt>
                <c:pt idx="470">
                  <c:v>1608.361327961288</c:v>
                </c:pt>
                <c:pt idx="471">
                  <c:v>1427.2739882971116</c:v>
                </c:pt>
                <c:pt idx="472">
                  <c:v>2495.6363943586948</c:v>
                </c:pt>
                <c:pt idx="473">
                  <c:v>3830.8631162304782</c:v>
                </c:pt>
                <c:pt idx="474">
                  <c:v>5121.3851868369038</c:v>
                </c:pt>
                <c:pt idx="475">
                  <c:v>5105.3394731957742</c:v>
                </c:pt>
                <c:pt idx="476">
                  <c:v>2989.0567827003897</c:v>
                </c:pt>
                <c:pt idx="477">
                  <c:v>1576.0935741554997</c:v>
                </c:pt>
                <c:pt idx="478">
                  <c:v>945.43237500048031</c:v>
                </c:pt>
                <c:pt idx="479">
                  <c:v>5059.7414342112024</c:v>
                </c:pt>
                <c:pt idx="480">
                  <c:v>5051.6127814765186</c:v>
                </c:pt>
                <c:pt idx="481">
                  <c:v>2057.1123303423292</c:v>
                </c:pt>
                <c:pt idx="482">
                  <c:v>7647.4624731150125</c:v>
                </c:pt>
                <c:pt idx="483">
                  <c:v>3717.9671207657111</c:v>
                </c:pt>
                <c:pt idx="484">
                  <c:v>1549.8561874544</c:v>
                </c:pt>
                <c:pt idx="485">
                  <c:v>2921.5237241888226</c:v>
                </c:pt>
                <c:pt idx="486">
                  <c:v>2921.5237241888226</c:v>
                </c:pt>
                <c:pt idx="487">
                  <c:v>2909.8861736359158</c:v>
                </c:pt>
                <c:pt idx="488">
                  <c:v>2909.8861736359158</c:v>
                </c:pt>
                <c:pt idx="489">
                  <c:v>2382.3995009484379</c:v>
                </c:pt>
                <c:pt idx="490">
                  <c:v>2895.015970151645</c:v>
                </c:pt>
                <c:pt idx="491">
                  <c:v>4946.3987448868274</c:v>
                </c:pt>
                <c:pt idx="492">
                  <c:v>2891.0780111261665</c:v>
                </c:pt>
                <c:pt idx="493">
                  <c:v>4939.6983369927293</c:v>
                </c:pt>
                <c:pt idx="494">
                  <c:v>2872.2698486164181</c:v>
                </c:pt>
                <c:pt idx="495">
                  <c:v>7456.4068073206681</c:v>
                </c:pt>
                <c:pt idx="496">
                  <c:v>4893.1481347810995</c:v>
                </c:pt>
                <c:pt idx="497">
                  <c:v>7431.66231851878</c:v>
                </c:pt>
                <c:pt idx="498">
                  <c:v>1337.3474612973739</c:v>
                </c:pt>
                <c:pt idx="499">
                  <c:v>2856.7237267919536</c:v>
                </c:pt>
                <c:pt idx="500">
                  <c:v>1987.6631902750812</c:v>
                </c:pt>
                <c:pt idx="501">
                  <c:v>4865.6411971105927</c:v>
                </c:pt>
                <c:pt idx="502">
                  <c:v>4865.6411971105927</c:v>
                </c:pt>
                <c:pt idx="503">
                  <c:v>1971.4529052119917</c:v>
                </c:pt>
                <c:pt idx="504">
                  <c:v>3577.0939835676918</c:v>
                </c:pt>
                <c:pt idx="505">
                  <c:v>2812.9506673259048</c:v>
                </c:pt>
                <c:pt idx="506">
                  <c:v>3530.0265568870445</c:v>
                </c:pt>
                <c:pt idx="507">
                  <c:v>3525.4185570721575</c:v>
                </c:pt>
                <c:pt idx="508">
                  <c:v>2783.2249542343252</c:v>
                </c:pt>
                <c:pt idx="509">
                  <c:v>3518.6476185686461</c:v>
                </c:pt>
                <c:pt idx="510">
                  <c:v>4749.44201810505</c:v>
                </c:pt>
                <c:pt idx="511">
                  <c:v>4738.6861001697862</c:v>
                </c:pt>
                <c:pt idx="512">
                  <c:v>4738.6861001697862</c:v>
                </c:pt>
                <c:pt idx="513">
                  <c:v>2754.1310778520574</c:v>
                </c:pt>
                <c:pt idx="514">
                  <c:v>1912.7009075721633</c:v>
                </c:pt>
                <c:pt idx="515">
                  <c:v>4664.4526337641219</c:v>
                </c:pt>
                <c:pt idx="516">
                  <c:v>2715.8094467384435</c:v>
                </c:pt>
                <c:pt idx="517">
                  <c:v>2712.312304021787</c:v>
                </c:pt>
                <c:pt idx="518">
                  <c:v>2704.7596512639666</c:v>
                </c:pt>
                <c:pt idx="519">
                  <c:v>2704.7596512639666</c:v>
                </c:pt>
                <c:pt idx="520">
                  <c:v>1872.5866234693392</c:v>
                </c:pt>
                <c:pt idx="521">
                  <c:v>3400.837990648206</c:v>
                </c:pt>
                <c:pt idx="522">
                  <c:v>1863.9054809609331</c:v>
                </c:pt>
                <c:pt idx="523">
                  <c:v>1862.2597667413302</c:v>
                </c:pt>
                <c:pt idx="524">
                  <c:v>6971.9673165773784</c:v>
                </c:pt>
                <c:pt idx="525">
                  <c:v>1859.873481122906</c:v>
                </c:pt>
                <c:pt idx="526">
                  <c:v>3370.204195960453</c:v>
                </c:pt>
                <c:pt idx="527">
                  <c:v>1843.2929103604049</c:v>
                </c:pt>
                <c:pt idx="528">
                  <c:v>3351.207951825606</c:v>
                </c:pt>
                <c:pt idx="529">
                  <c:v>1581.3598596582297</c:v>
                </c:pt>
                <c:pt idx="530">
                  <c:v>6868.5929533831704</c:v>
                </c:pt>
                <c:pt idx="531">
                  <c:v>1226.0266494427974</c:v>
                </c:pt>
                <c:pt idx="532">
                  <c:v>2636.2861846269116</c:v>
                </c:pt>
                <c:pt idx="533">
                  <c:v>2621.0045525877404</c:v>
                </c:pt>
                <c:pt idx="534">
                  <c:v>2607.1923082446438</c:v>
                </c:pt>
                <c:pt idx="535">
                  <c:v>4444.3971324000586</c:v>
                </c:pt>
                <c:pt idx="536">
                  <c:v>1783.2654842003849</c:v>
                </c:pt>
                <c:pt idx="537">
                  <c:v>2100.2770633022037</c:v>
                </c:pt>
                <c:pt idx="538">
                  <c:v>2100.2770633022037</c:v>
                </c:pt>
                <c:pt idx="539">
                  <c:v>3228.5787322620436</c:v>
                </c:pt>
                <c:pt idx="540">
                  <c:v>3200.9307333727129</c:v>
                </c:pt>
                <c:pt idx="541">
                  <c:v>2070.5131461305255</c:v>
                </c:pt>
                <c:pt idx="542">
                  <c:v>1505.5629647439412</c:v>
                </c:pt>
                <c:pt idx="543">
                  <c:v>2519.0290464801956</c:v>
                </c:pt>
                <c:pt idx="544">
                  <c:v>2510.0951692880644</c:v>
                </c:pt>
                <c:pt idx="545">
                  <c:v>4297.8345260428396</c:v>
                </c:pt>
                <c:pt idx="546">
                  <c:v>2495.6363943586948</c:v>
                </c:pt>
                <c:pt idx="547">
                  <c:v>1033.7131877806144</c:v>
                </c:pt>
                <c:pt idx="548">
                  <c:v>2487.3490477528376</c:v>
                </c:pt>
                <c:pt idx="549">
                  <c:v>3127.0616751156731</c:v>
                </c:pt>
                <c:pt idx="550">
                  <c:v>1286.6359531304633</c:v>
                </c:pt>
                <c:pt idx="551">
                  <c:v>760.2895252951389</c:v>
                </c:pt>
                <c:pt idx="552">
                  <c:v>2460.547416176445</c:v>
                </c:pt>
                <c:pt idx="553">
                  <c:v>1283.5678716210607</c:v>
                </c:pt>
                <c:pt idx="554">
                  <c:v>2455.5514980097923</c:v>
                </c:pt>
                <c:pt idx="555">
                  <c:v>6407.7224412849091</c:v>
                </c:pt>
                <c:pt idx="556">
                  <c:v>4209.4596724501571</c:v>
                </c:pt>
                <c:pt idx="557">
                  <c:v>2447.851906482364</c:v>
                </c:pt>
                <c:pt idx="558">
                  <c:v>2436.8021110078871</c:v>
                </c:pt>
                <c:pt idx="559">
                  <c:v>2424.8119074079214</c:v>
                </c:pt>
                <c:pt idx="560">
                  <c:v>3063.3490246138981</c:v>
                </c:pt>
                <c:pt idx="561">
                  <c:v>1425.6282740775084</c:v>
                </c:pt>
                <c:pt idx="562">
                  <c:v>3031.4691891598741</c:v>
                </c:pt>
                <c:pt idx="563">
                  <c:v>1641.7340613145236</c:v>
                </c:pt>
                <c:pt idx="564">
                  <c:v>796.73034015777762</c:v>
                </c:pt>
                <c:pt idx="565">
                  <c:v>2996.8151497356621</c:v>
                </c:pt>
                <c:pt idx="566">
                  <c:v>4047.3450667176903</c:v>
                </c:pt>
                <c:pt idx="567">
                  <c:v>1624.6186334306524</c:v>
                </c:pt>
                <c:pt idx="568">
                  <c:v>2342.4086454120843</c:v>
                </c:pt>
                <c:pt idx="569">
                  <c:v>4019.2738841718901</c:v>
                </c:pt>
                <c:pt idx="570">
                  <c:v>2313.3588506606975</c:v>
                </c:pt>
                <c:pt idx="571">
                  <c:v>3976.2502124308385</c:v>
                </c:pt>
                <c:pt idx="572">
                  <c:v>1895.5972347898603</c:v>
                </c:pt>
                <c:pt idx="573">
                  <c:v>948.37115039262858</c:v>
                </c:pt>
                <c:pt idx="574">
                  <c:v>2909.2631532527803</c:v>
                </c:pt>
                <c:pt idx="575">
                  <c:v>3930.2642550945029</c:v>
                </c:pt>
                <c:pt idx="576">
                  <c:v>2283.6331375691188</c:v>
                </c:pt>
                <c:pt idx="577">
                  <c:v>2280.6943621769697</c:v>
                </c:pt>
                <c:pt idx="578">
                  <c:v>3920.2489085580619</c:v>
                </c:pt>
                <c:pt idx="579">
                  <c:v>3920.2489085580619</c:v>
                </c:pt>
                <c:pt idx="580">
                  <c:v>2871.7408690458315</c:v>
                </c:pt>
                <c:pt idx="581">
                  <c:v>5926.7036850980803</c:v>
                </c:pt>
                <c:pt idx="582">
                  <c:v>2870.7534405140696</c:v>
                </c:pt>
                <c:pt idx="583">
                  <c:v>3888.4396037134475</c:v>
                </c:pt>
                <c:pt idx="584">
                  <c:v>3835.6121772641918</c:v>
                </c:pt>
                <c:pt idx="585">
                  <c:v>1818.1546256559693</c:v>
                </c:pt>
                <c:pt idx="586">
                  <c:v>1814.6986257948026</c:v>
                </c:pt>
                <c:pt idx="587">
                  <c:v>2805.9593206679847</c:v>
                </c:pt>
                <c:pt idx="588">
                  <c:v>1518.9637805321379</c:v>
                </c:pt>
                <c:pt idx="589">
                  <c:v>3783.3489956902258</c:v>
                </c:pt>
                <c:pt idx="590">
                  <c:v>1515.6723520929315</c:v>
                </c:pt>
                <c:pt idx="591">
                  <c:v>3777.459689804361</c:v>
                </c:pt>
                <c:pt idx="592">
                  <c:v>3773.2631185443724</c:v>
                </c:pt>
                <c:pt idx="593">
                  <c:v>2189.7098760360595</c:v>
                </c:pt>
                <c:pt idx="594">
                  <c:v>2777.7000564970858</c:v>
                </c:pt>
                <c:pt idx="595">
                  <c:v>1501.6837812263054</c:v>
                </c:pt>
                <c:pt idx="596">
                  <c:v>1501.2723526714046</c:v>
                </c:pt>
                <c:pt idx="597">
                  <c:v>2171.3719175890537</c:v>
                </c:pt>
                <c:pt idx="598">
                  <c:v>5702.5103879818726</c:v>
                </c:pt>
                <c:pt idx="599">
                  <c:v>5702.5103879818726</c:v>
                </c:pt>
                <c:pt idx="600">
                  <c:v>5693.0827965238605</c:v>
                </c:pt>
                <c:pt idx="601">
                  <c:v>5693.0827965238605</c:v>
                </c:pt>
                <c:pt idx="602">
                  <c:v>2166.3759994224019</c:v>
                </c:pt>
                <c:pt idx="603">
                  <c:v>989.98420994544813</c:v>
                </c:pt>
                <c:pt idx="604">
                  <c:v>2157.2657957067431</c:v>
                </c:pt>
                <c:pt idx="605">
                  <c:v>2152.5637550793053</c:v>
                </c:pt>
                <c:pt idx="606">
                  <c:v>1272.3417496230543</c:v>
                </c:pt>
                <c:pt idx="607">
                  <c:v>3694.656754355191</c:v>
                </c:pt>
                <c:pt idx="608">
                  <c:v>1269.9907293093356</c:v>
                </c:pt>
                <c:pt idx="609">
                  <c:v>3687.4626321952119</c:v>
                </c:pt>
                <c:pt idx="610">
                  <c:v>2711.91850811924</c:v>
                </c:pt>
                <c:pt idx="611">
                  <c:v>1743.4627102891286</c:v>
                </c:pt>
                <c:pt idx="612">
                  <c:v>2126.9964091676156</c:v>
                </c:pt>
                <c:pt idx="613">
                  <c:v>3656.9228783200069</c:v>
                </c:pt>
                <c:pt idx="614">
                  <c:v>1461.0346400021108</c:v>
                </c:pt>
                <c:pt idx="615">
                  <c:v>1729.5681802350518</c:v>
                </c:pt>
                <c:pt idx="616">
                  <c:v>2112.3025322068743</c:v>
                </c:pt>
                <c:pt idx="617">
                  <c:v>2674.3021830997413</c:v>
                </c:pt>
                <c:pt idx="618">
                  <c:v>2094.4935533304561</c:v>
                </c:pt>
                <c:pt idx="619">
                  <c:v>2650.6274085405948</c:v>
                </c:pt>
                <c:pt idx="620">
                  <c:v>1705.5877730351217</c:v>
                </c:pt>
                <c:pt idx="621">
                  <c:v>845.57278717528175</c:v>
                </c:pt>
                <c:pt idx="622">
                  <c:v>2644.6323067406129</c:v>
                </c:pt>
                <c:pt idx="623">
                  <c:v>2644.6323067406129</c:v>
                </c:pt>
                <c:pt idx="624">
                  <c:v>1701.6380589080741</c:v>
                </c:pt>
                <c:pt idx="625">
                  <c:v>2636.8739397053414</c:v>
                </c:pt>
                <c:pt idx="626">
                  <c:v>5458.0042753551361</c:v>
                </c:pt>
                <c:pt idx="627">
                  <c:v>2636.6388376739687</c:v>
                </c:pt>
                <c:pt idx="628">
                  <c:v>2072.3939623815004</c:v>
                </c:pt>
                <c:pt idx="629">
                  <c:v>1225.7915474114254</c:v>
                </c:pt>
                <c:pt idx="630">
                  <c:v>2071.4535542560134</c:v>
                </c:pt>
                <c:pt idx="631">
                  <c:v>2635.2282254857382</c:v>
                </c:pt>
                <c:pt idx="632">
                  <c:v>1425.4872128586853</c:v>
                </c:pt>
                <c:pt idx="633">
                  <c:v>3564.9156983426283</c:v>
                </c:pt>
                <c:pt idx="634">
                  <c:v>3556.1699027755967</c:v>
                </c:pt>
                <c:pt idx="635">
                  <c:v>2620.6518995406823</c:v>
                </c:pt>
                <c:pt idx="636">
                  <c:v>1414.625499009305</c:v>
                </c:pt>
                <c:pt idx="637">
                  <c:v>930.62094702405284</c:v>
                </c:pt>
                <c:pt idx="638">
                  <c:v>1398.8266425011157</c:v>
                </c:pt>
                <c:pt idx="639">
                  <c:v>1197.7673852718997</c:v>
                </c:pt>
                <c:pt idx="640">
                  <c:v>3497.0652520887097</c:v>
                </c:pt>
                <c:pt idx="641">
                  <c:v>1392.2437856227039</c:v>
                </c:pt>
                <c:pt idx="642">
                  <c:v>2560.7008815408572</c:v>
                </c:pt>
                <c:pt idx="643">
                  <c:v>1378.6666433109788</c:v>
                </c:pt>
                <c:pt idx="644">
                  <c:v>1378.2552147560777</c:v>
                </c:pt>
                <c:pt idx="645">
                  <c:v>1368.3809294384598</c:v>
                </c:pt>
                <c:pt idx="646">
                  <c:v>3424.4610427604512</c:v>
                </c:pt>
                <c:pt idx="647">
                  <c:v>5175.8818377089019</c:v>
                </c:pt>
                <c:pt idx="648">
                  <c:v>3345.459707158564</c:v>
                </c:pt>
                <c:pt idx="649">
                  <c:v>3342.0037072973983</c:v>
                </c:pt>
                <c:pt idx="650">
                  <c:v>1931.3915190662262</c:v>
                </c:pt>
                <c:pt idx="651">
                  <c:v>1578.5621454849045</c:v>
                </c:pt>
                <c:pt idx="652">
                  <c:v>1319.4209314052694</c:v>
                </c:pt>
                <c:pt idx="653">
                  <c:v>1569.8868805272828</c:v>
                </c:pt>
                <c:pt idx="654">
                  <c:v>1567.8414928543475</c:v>
                </c:pt>
                <c:pt idx="655">
                  <c:v>5064.1848626041301</c:v>
                </c:pt>
                <c:pt idx="656">
                  <c:v>1913.0535606192213</c:v>
                </c:pt>
                <c:pt idx="657">
                  <c:v>1312.9203602378377</c:v>
                </c:pt>
                <c:pt idx="658">
                  <c:v>2429.7960704730049</c:v>
                </c:pt>
                <c:pt idx="659">
                  <c:v>1308.8883603998104</c:v>
                </c:pt>
                <c:pt idx="660">
                  <c:v>2424.8119074079214</c:v>
                </c:pt>
                <c:pt idx="661">
                  <c:v>2424.8119074079214</c:v>
                </c:pt>
                <c:pt idx="662">
                  <c:v>1901.5923365898432</c:v>
                </c:pt>
                <c:pt idx="663">
                  <c:v>1901.5923365898432</c:v>
                </c:pt>
                <c:pt idx="664">
                  <c:v>1901.5923365898432</c:v>
                </c:pt>
                <c:pt idx="665">
                  <c:v>1113.1306539780294</c:v>
                </c:pt>
                <c:pt idx="666">
                  <c:v>1540.8282694497204</c:v>
                </c:pt>
                <c:pt idx="667">
                  <c:v>3257.2611800894101</c:v>
                </c:pt>
                <c:pt idx="668">
                  <c:v>3257.2611800894101</c:v>
                </c:pt>
                <c:pt idx="669">
                  <c:v>2392.1797454535072</c:v>
                </c:pt>
                <c:pt idx="670">
                  <c:v>1872.4984602075749</c:v>
                </c:pt>
                <c:pt idx="671">
                  <c:v>2373.3715829437588</c:v>
                </c:pt>
                <c:pt idx="672">
                  <c:v>2373.3715829437588</c:v>
                </c:pt>
                <c:pt idx="673">
                  <c:v>1276.6323616955908</c:v>
                </c:pt>
                <c:pt idx="674">
                  <c:v>3221.7490182506908</c:v>
                </c:pt>
                <c:pt idx="675">
                  <c:v>1843.4045838253069</c:v>
                </c:pt>
                <c:pt idx="676">
                  <c:v>1825.5368294410453</c:v>
                </c:pt>
                <c:pt idx="677">
                  <c:v>1813.7817278724526</c:v>
                </c:pt>
                <c:pt idx="678">
                  <c:v>1813.7817278724526</c:v>
                </c:pt>
                <c:pt idx="679">
                  <c:v>1813.5466258410809</c:v>
                </c:pt>
                <c:pt idx="680">
                  <c:v>1060.7499213883784</c:v>
                </c:pt>
                <c:pt idx="681">
                  <c:v>3131.7343279891884</c:v>
                </c:pt>
                <c:pt idx="682">
                  <c:v>719.75793508663003</c:v>
                </c:pt>
                <c:pt idx="683">
                  <c:v>3130.2355525391931</c:v>
                </c:pt>
                <c:pt idx="684">
                  <c:v>719.49932285212094</c:v>
                </c:pt>
                <c:pt idx="685">
                  <c:v>1056.0478807609413</c:v>
                </c:pt>
                <c:pt idx="686">
                  <c:v>1469.2397008969888</c:v>
                </c:pt>
                <c:pt idx="687">
                  <c:v>4775.714670110855</c:v>
                </c:pt>
                <c:pt idx="688">
                  <c:v>4775.714670110855</c:v>
                </c:pt>
                <c:pt idx="689">
                  <c:v>915.08070275037289</c:v>
                </c:pt>
                <c:pt idx="690">
                  <c:v>4762.0082216818764</c:v>
                </c:pt>
                <c:pt idx="691">
                  <c:v>4752.7216914426872</c:v>
                </c:pt>
                <c:pt idx="692">
                  <c:v>3105.3735127216196</c:v>
                </c:pt>
                <c:pt idx="693">
                  <c:v>1788.8609125470352</c:v>
                </c:pt>
                <c:pt idx="694">
                  <c:v>2280.6943621769697</c:v>
                </c:pt>
                <c:pt idx="695">
                  <c:v>1458.166395219374</c:v>
                </c:pt>
                <c:pt idx="696">
                  <c:v>2279.1426887699154</c:v>
                </c:pt>
                <c:pt idx="697">
                  <c:v>2279.1426887699154</c:v>
                </c:pt>
                <c:pt idx="698">
                  <c:v>2260.5226078852647</c:v>
                </c:pt>
                <c:pt idx="699">
                  <c:v>1437.1482736147295</c:v>
                </c:pt>
                <c:pt idx="700">
                  <c:v>2233.2742824492652</c:v>
                </c:pt>
                <c:pt idx="701">
                  <c:v>3015.2706591983524</c:v>
                </c:pt>
                <c:pt idx="702">
                  <c:v>881.54339797517673</c:v>
                </c:pt>
                <c:pt idx="703">
                  <c:v>3013.0842103065952</c:v>
                </c:pt>
                <c:pt idx="704">
                  <c:v>3013.0842103065952</c:v>
                </c:pt>
                <c:pt idx="705">
                  <c:v>1184.8837939527216</c:v>
                </c:pt>
                <c:pt idx="706">
                  <c:v>3006.8069860689657</c:v>
                </c:pt>
                <c:pt idx="707">
                  <c:v>3006.8069860689657</c:v>
                </c:pt>
                <c:pt idx="708">
                  <c:v>2989.3506602396055</c:v>
                </c:pt>
                <c:pt idx="709">
                  <c:v>872.55074527520287</c:v>
                </c:pt>
                <c:pt idx="710">
                  <c:v>2185.2899578462684</c:v>
                </c:pt>
                <c:pt idx="711">
                  <c:v>1164.8060804735646</c:v>
                </c:pt>
                <c:pt idx="712">
                  <c:v>2962.549028663213</c:v>
                </c:pt>
                <c:pt idx="713">
                  <c:v>4529.2101902174581</c:v>
                </c:pt>
                <c:pt idx="714">
                  <c:v>4526.9061903100146</c:v>
                </c:pt>
                <c:pt idx="715">
                  <c:v>2953.9090290102968</c:v>
                </c:pt>
                <c:pt idx="716">
                  <c:v>1381.1469697419523</c:v>
                </c:pt>
                <c:pt idx="717">
                  <c:v>1687.2380594865476</c:v>
                </c:pt>
                <c:pt idx="718">
                  <c:v>1151.9695095606608</c:v>
                </c:pt>
                <c:pt idx="719">
                  <c:v>981.00331234704299</c:v>
                </c:pt>
                <c:pt idx="720">
                  <c:v>981.00331234704299</c:v>
                </c:pt>
                <c:pt idx="721">
                  <c:v>2143.1596738244307</c:v>
                </c:pt>
                <c:pt idx="722">
                  <c:v>2136.2006536958243</c:v>
                </c:pt>
                <c:pt idx="723">
                  <c:v>2128.8654703170214</c:v>
                </c:pt>
                <c:pt idx="724">
                  <c:v>2894.0990722292954</c:v>
                </c:pt>
                <c:pt idx="725">
                  <c:v>2891.9126233375373</c:v>
                </c:pt>
                <c:pt idx="726">
                  <c:v>4398.9401546343097</c:v>
                </c:pt>
                <c:pt idx="727">
                  <c:v>1644.4494897768686</c:v>
                </c:pt>
                <c:pt idx="728">
                  <c:v>2091.0610636724268</c:v>
                </c:pt>
                <c:pt idx="729">
                  <c:v>2091.0610636724268</c:v>
                </c:pt>
                <c:pt idx="730">
                  <c:v>2091.0610636724268</c:v>
                </c:pt>
                <c:pt idx="731">
                  <c:v>1329.9417473091603</c:v>
                </c:pt>
                <c:pt idx="732">
                  <c:v>1625.465000743591</c:v>
                </c:pt>
                <c:pt idx="733">
                  <c:v>2830.4804625400693</c:v>
                </c:pt>
                <c:pt idx="734">
                  <c:v>2827.0597279836084</c:v>
                </c:pt>
                <c:pt idx="735">
                  <c:v>2071.6886562873851</c:v>
                </c:pt>
                <c:pt idx="736">
                  <c:v>2069.3258808720975</c:v>
                </c:pt>
                <c:pt idx="737">
                  <c:v>1615.3556133946008</c:v>
                </c:pt>
                <c:pt idx="738">
                  <c:v>2814.6110754224692</c:v>
                </c:pt>
                <c:pt idx="739">
                  <c:v>455.83239466857776</c:v>
                </c:pt>
                <c:pt idx="740">
                  <c:v>1607.7147973750152</c:v>
                </c:pt>
                <c:pt idx="741">
                  <c:v>1601.9547976064048</c:v>
                </c:pt>
                <c:pt idx="742">
                  <c:v>1091.4072262792693</c:v>
                </c:pt>
                <c:pt idx="743">
                  <c:v>1598.0168385809261</c:v>
                </c:pt>
                <c:pt idx="744">
                  <c:v>1296.5807690574929</c:v>
                </c:pt>
                <c:pt idx="745">
                  <c:v>1293.9711365092655</c:v>
                </c:pt>
                <c:pt idx="746">
                  <c:v>2769.0483017426022</c:v>
                </c:pt>
                <c:pt idx="747">
                  <c:v>2765.0633223108489</c:v>
                </c:pt>
                <c:pt idx="748">
                  <c:v>2765.0633223108489</c:v>
                </c:pt>
                <c:pt idx="749">
                  <c:v>1584.3809207613581</c:v>
                </c:pt>
                <c:pt idx="750">
                  <c:v>4235.4737122214538</c:v>
                </c:pt>
                <c:pt idx="751">
                  <c:v>1286.5654225210519</c:v>
                </c:pt>
                <c:pt idx="752">
                  <c:v>4227.8093859987312</c:v>
                </c:pt>
                <c:pt idx="753">
                  <c:v>1578.7678597623546</c:v>
                </c:pt>
                <c:pt idx="754">
                  <c:v>1578.6796965005904</c:v>
                </c:pt>
                <c:pt idx="755">
                  <c:v>2751.979894265005</c:v>
                </c:pt>
                <c:pt idx="756">
                  <c:v>4188.4768161502179</c:v>
                </c:pt>
                <c:pt idx="757">
                  <c:v>2724.9314055556715</c:v>
                </c:pt>
                <c:pt idx="758">
                  <c:v>2724.860874946261</c:v>
                </c:pt>
                <c:pt idx="759">
                  <c:v>2721.3696097803886</c:v>
                </c:pt>
                <c:pt idx="760">
                  <c:v>1551.878064924198</c:v>
                </c:pt>
                <c:pt idx="761">
                  <c:v>1260.8217500858329</c:v>
                </c:pt>
                <c:pt idx="762">
                  <c:v>1547.2935753124466</c:v>
                </c:pt>
                <c:pt idx="763">
                  <c:v>4141.4093894695716</c:v>
                </c:pt>
                <c:pt idx="764">
                  <c:v>1049.8117993788028</c:v>
                </c:pt>
                <c:pt idx="765">
                  <c:v>1049.523799390372</c:v>
                </c:pt>
                <c:pt idx="766">
                  <c:v>1971.2060480790508</c:v>
                </c:pt>
                <c:pt idx="767">
                  <c:v>1971.2060480790508</c:v>
                </c:pt>
                <c:pt idx="768">
                  <c:v>889.5956425496629</c:v>
                </c:pt>
                <c:pt idx="769">
                  <c:v>889.5956425496629</c:v>
                </c:pt>
                <c:pt idx="770">
                  <c:v>2664.2045508523206</c:v>
                </c:pt>
                <c:pt idx="771">
                  <c:v>2642.5163884582653</c:v>
                </c:pt>
                <c:pt idx="772">
                  <c:v>2636.6976131818119</c:v>
                </c:pt>
                <c:pt idx="773">
                  <c:v>2636.6976131818119</c:v>
                </c:pt>
                <c:pt idx="774">
                  <c:v>2636.6976131818119</c:v>
                </c:pt>
                <c:pt idx="775">
                  <c:v>2636.6976131818119</c:v>
                </c:pt>
                <c:pt idx="776">
                  <c:v>1225.9090984271115</c:v>
                </c:pt>
                <c:pt idx="777">
                  <c:v>1224.4984862388806</c:v>
                </c:pt>
                <c:pt idx="778">
                  <c:v>1020.7238005473191</c:v>
                </c:pt>
                <c:pt idx="779">
                  <c:v>1219.772935408306</c:v>
                </c:pt>
                <c:pt idx="780">
                  <c:v>4021.8600065169803</c:v>
                </c:pt>
                <c:pt idx="781">
                  <c:v>4021.8600065169803</c:v>
                </c:pt>
                <c:pt idx="782">
                  <c:v>1904.2960099506192</c:v>
                </c:pt>
                <c:pt idx="783">
                  <c:v>1207.923793027164</c:v>
                </c:pt>
                <c:pt idx="784">
                  <c:v>1484.4037819204739</c:v>
                </c:pt>
                <c:pt idx="785">
                  <c:v>1484.4037819204739</c:v>
                </c:pt>
                <c:pt idx="786">
                  <c:v>854.80054190662759</c:v>
                </c:pt>
                <c:pt idx="787">
                  <c:v>2580.3083909572715</c:v>
                </c:pt>
                <c:pt idx="788">
                  <c:v>2580.3083909572715</c:v>
                </c:pt>
                <c:pt idx="789">
                  <c:v>2580.3083909572715</c:v>
                </c:pt>
                <c:pt idx="790">
                  <c:v>996.94323007405546</c:v>
                </c:pt>
                <c:pt idx="791">
                  <c:v>3941.4551117878036</c:v>
                </c:pt>
                <c:pt idx="792">
                  <c:v>3941.4551117878036</c:v>
                </c:pt>
                <c:pt idx="793">
                  <c:v>3937.9991119266369</c:v>
                </c:pt>
                <c:pt idx="794">
                  <c:v>3929.8175612348959</c:v>
                </c:pt>
                <c:pt idx="795">
                  <c:v>1460.7760277676016</c:v>
                </c:pt>
                <c:pt idx="796">
                  <c:v>1460.7760277676016</c:v>
                </c:pt>
                <c:pt idx="797">
                  <c:v>1460.7760277676016</c:v>
                </c:pt>
                <c:pt idx="798">
                  <c:v>2556.4690449761647</c:v>
                </c:pt>
                <c:pt idx="799">
                  <c:v>2549.7686370820666</c:v>
                </c:pt>
                <c:pt idx="800">
                  <c:v>2549.7686370820666</c:v>
                </c:pt>
                <c:pt idx="801">
                  <c:v>3908.8934804428</c:v>
                </c:pt>
                <c:pt idx="802">
                  <c:v>3904.6616438781066</c:v>
                </c:pt>
                <c:pt idx="803">
                  <c:v>3904.6616438781066</c:v>
                </c:pt>
                <c:pt idx="804">
                  <c:v>1446.0821508068602</c:v>
                </c:pt>
                <c:pt idx="805">
                  <c:v>1446.0821508068602</c:v>
                </c:pt>
                <c:pt idx="806">
                  <c:v>973.8209452886324</c:v>
                </c:pt>
                <c:pt idx="807">
                  <c:v>1839.7134819327684</c:v>
                </c:pt>
                <c:pt idx="808">
                  <c:v>1839.7134819327684</c:v>
                </c:pt>
                <c:pt idx="809">
                  <c:v>1837.0568289782668</c:v>
                </c:pt>
                <c:pt idx="810">
                  <c:v>1430.8005187676893</c:v>
                </c:pt>
                <c:pt idx="811">
                  <c:v>1430.8005187676893</c:v>
                </c:pt>
                <c:pt idx="812">
                  <c:v>968.88380262982355</c:v>
                </c:pt>
                <c:pt idx="813">
                  <c:v>3850.0004215841491</c:v>
                </c:pt>
                <c:pt idx="814">
                  <c:v>1152.5572646390906</c:v>
                </c:pt>
                <c:pt idx="815">
                  <c:v>2481.565537781089</c:v>
                </c:pt>
                <c:pt idx="816">
                  <c:v>2481.565537781089</c:v>
                </c:pt>
                <c:pt idx="817">
                  <c:v>1414.1082745402869</c:v>
                </c:pt>
                <c:pt idx="818">
                  <c:v>1414.1082745402869</c:v>
                </c:pt>
                <c:pt idx="819">
                  <c:v>703.48887451569715</c:v>
                </c:pt>
                <c:pt idx="820">
                  <c:v>2460.3710896529155</c:v>
                </c:pt>
                <c:pt idx="821">
                  <c:v>1796.9014020199527</c:v>
                </c:pt>
                <c:pt idx="822">
                  <c:v>3774.5796899200559</c:v>
                </c:pt>
                <c:pt idx="823">
                  <c:v>694.60201772984055</c:v>
                </c:pt>
                <c:pt idx="824">
                  <c:v>943.95123220283767</c:v>
                </c:pt>
                <c:pt idx="825">
                  <c:v>802.13768687933043</c:v>
                </c:pt>
                <c:pt idx="826">
                  <c:v>1787.6854023901756</c:v>
                </c:pt>
                <c:pt idx="827">
                  <c:v>1787.6854023901756</c:v>
                </c:pt>
                <c:pt idx="828">
                  <c:v>687.40789556986169</c:v>
                </c:pt>
                <c:pt idx="829">
                  <c:v>3701.7450806010529</c:v>
                </c:pt>
                <c:pt idx="830">
                  <c:v>3694.7625502693081</c:v>
                </c:pt>
                <c:pt idx="831">
                  <c:v>923.87351872368026</c:v>
                </c:pt>
                <c:pt idx="832">
                  <c:v>1367.0878682659149</c:v>
                </c:pt>
                <c:pt idx="833">
                  <c:v>3694.2453258002897</c:v>
                </c:pt>
                <c:pt idx="834">
                  <c:v>3694.2453258002897</c:v>
                </c:pt>
                <c:pt idx="835">
                  <c:v>2389.1351741472417</c:v>
                </c:pt>
                <c:pt idx="836">
                  <c:v>2389.1351741472417</c:v>
                </c:pt>
                <c:pt idx="837">
                  <c:v>1744.8027918679479</c:v>
                </c:pt>
                <c:pt idx="838">
                  <c:v>1740.9236083503122</c:v>
                </c:pt>
                <c:pt idx="839">
                  <c:v>2378.2558276455084</c:v>
                </c:pt>
                <c:pt idx="840">
                  <c:v>2378.2558276455084</c:v>
                </c:pt>
                <c:pt idx="841">
                  <c:v>1095.5685322345514</c:v>
                </c:pt>
                <c:pt idx="842">
                  <c:v>2370.3035014343559</c:v>
                </c:pt>
                <c:pt idx="843">
                  <c:v>2368.5755015037721</c:v>
                </c:pt>
                <c:pt idx="844">
                  <c:v>906.09980515196776</c:v>
                </c:pt>
                <c:pt idx="845">
                  <c:v>3630.1800222514576</c:v>
                </c:pt>
                <c:pt idx="846">
                  <c:v>2354.6104408402844</c:v>
                </c:pt>
                <c:pt idx="847">
                  <c:v>661.17050886876211</c:v>
                </c:pt>
                <c:pt idx="848">
                  <c:v>900.99809107119836</c:v>
                </c:pt>
                <c:pt idx="849">
                  <c:v>900.99809107119836</c:v>
                </c:pt>
                <c:pt idx="850">
                  <c:v>1714.8978134774475</c:v>
                </c:pt>
                <c:pt idx="851">
                  <c:v>3601.2389621895818</c:v>
                </c:pt>
                <c:pt idx="852">
                  <c:v>3588.80206473001</c:v>
                </c:pt>
                <c:pt idx="853">
                  <c:v>1700.2274467198429</c:v>
                </c:pt>
                <c:pt idx="854">
                  <c:v>1696.2777325927959</c:v>
                </c:pt>
                <c:pt idx="855">
                  <c:v>1696.2777325927959</c:v>
                </c:pt>
                <c:pt idx="856">
                  <c:v>1696.2777325927959</c:v>
                </c:pt>
                <c:pt idx="857">
                  <c:v>1696.2307121865213</c:v>
                </c:pt>
                <c:pt idx="858">
                  <c:v>1066.862574204047</c:v>
                </c:pt>
                <c:pt idx="859">
                  <c:v>1065.4519620158158</c:v>
                </c:pt>
                <c:pt idx="860">
                  <c:v>1065.4519620158158</c:v>
                </c:pt>
                <c:pt idx="861">
                  <c:v>884.54094887516817</c:v>
                </c:pt>
                <c:pt idx="862">
                  <c:v>884.54094887516817</c:v>
                </c:pt>
                <c:pt idx="863">
                  <c:v>1685.1809167120439</c:v>
                </c:pt>
                <c:pt idx="864">
                  <c:v>7285.9578345760683</c:v>
                </c:pt>
                <c:pt idx="865">
                  <c:v>2301.0071776874993</c:v>
                </c:pt>
                <c:pt idx="866">
                  <c:v>2296.3168921616298</c:v>
                </c:pt>
                <c:pt idx="867">
                  <c:v>1672.9556110807071</c:v>
                </c:pt>
                <c:pt idx="868">
                  <c:v>3528.9803528474404</c:v>
                </c:pt>
                <c:pt idx="869">
                  <c:v>1049.5825748982152</c:v>
                </c:pt>
                <c:pt idx="870">
                  <c:v>1664.7270399826921</c:v>
                </c:pt>
                <c:pt idx="871">
                  <c:v>2274.2055461111067</c:v>
                </c:pt>
                <c:pt idx="872">
                  <c:v>1041.4715548158858</c:v>
                </c:pt>
                <c:pt idx="873">
                  <c:v>1284.7433817779201</c:v>
                </c:pt>
                <c:pt idx="874">
                  <c:v>2255.8675876641018</c:v>
                </c:pt>
                <c:pt idx="875">
                  <c:v>1275.8095045857892</c:v>
                </c:pt>
                <c:pt idx="876">
                  <c:v>1027.0833104959277</c:v>
                </c:pt>
                <c:pt idx="877">
                  <c:v>1621.0450825538001</c:v>
                </c:pt>
                <c:pt idx="878">
                  <c:v>1620.8570009287025</c:v>
                </c:pt>
                <c:pt idx="879">
                  <c:v>616.52463311124529</c:v>
                </c:pt>
                <c:pt idx="880">
                  <c:v>2213.5492220171664</c:v>
                </c:pt>
                <c:pt idx="881">
                  <c:v>1253.0046075427185</c:v>
                </c:pt>
                <c:pt idx="882">
                  <c:v>1253.0046075427185</c:v>
                </c:pt>
                <c:pt idx="883">
                  <c:v>1253.0046075427185</c:v>
                </c:pt>
                <c:pt idx="884">
                  <c:v>1253.0046075427185</c:v>
                </c:pt>
                <c:pt idx="885">
                  <c:v>1249.3017505486118</c:v>
                </c:pt>
                <c:pt idx="886">
                  <c:v>1249.0666485172401</c:v>
                </c:pt>
                <c:pt idx="887">
                  <c:v>836.32152224079925</c:v>
                </c:pt>
                <c:pt idx="888">
                  <c:v>3386.3792157188373</c:v>
                </c:pt>
                <c:pt idx="889">
                  <c:v>1243.3066487486292</c:v>
                </c:pt>
                <c:pt idx="890">
                  <c:v>835.33409370903746</c:v>
                </c:pt>
                <c:pt idx="891">
                  <c:v>835.33409370903746</c:v>
                </c:pt>
                <c:pt idx="892">
                  <c:v>1234.0906491188523</c:v>
                </c:pt>
                <c:pt idx="893">
                  <c:v>3345.2951357366037</c:v>
                </c:pt>
                <c:pt idx="894">
                  <c:v>1226.0266494427976</c:v>
                </c:pt>
                <c:pt idx="895">
                  <c:v>520.60300431152552</c:v>
                </c:pt>
                <c:pt idx="896">
                  <c:v>989.63155689839027</c:v>
                </c:pt>
                <c:pt idx="897">
                  <c:v>1223.3229760820211</c:v>
                </c:pt>
                <c:pt idx="898">
                  <c:v>1221.0895067839886</c:v>
                </c:pt>
                <c:pt idx="899">
                  <c:v>2156.9836732690965</c:v>
                </c:pt>
                <c:pt idx="900">
                  <c:v>809.33180903930952</c:v>
                </c:pt>
                <c:pt idx="901">
                  <c:v>972.0694351549123</c:v>
                </c:pt>
                <c:pt idx="902">
                  <c:v>3282.8167708995315</c:v>
                </c:pt>
                <c:pt idx="903">
                  <c:v>2126.4968173509506</c:v>
                </c:pt>
                <c:pt idx="904">
                  <c:v>2126.4968173509506</c:v>
                </c:pt>
                <c:pt idx="905">
                  <c:v>2125.174368424483</c:v>
                </c:pt>
                <c:pt idx="906">
                  <c:v>2125.174368424483</c:v>
                </c:pt>
                <c:pt idx="907">
                  <c:v>3276.2574242242572</c:v>
                </c:pt>
                <c:pt idx="908">
                  <c:v>802.41980931697663</c:v>
                </c:pt>
                <c:pt idx="909">
                  <c:v>677.81573268988984</c:v>
                </c:pt>
                <c:pt idx="910">
                  <c:v>2107.7180425951228</c:v>
                </c:pt>
                <c:pt idx="911">
                  <c:v>1532.4821473360196</c:v>
                </c:pt>
                <c:pt idx="912">
                  <c:v>1531.659290226218</c:v>
                </c:pt>
                <c:pt idx="913">
                  <c:v>1526.8161883799578</c:v>
                </c:pt>
                <c:pt idx="914">
                  <c:v>1184.4135898899779</c:v>
                </c:pt>
                <c:pt idx="915">
                  <c:v>3236.1490176722173</c:v>
                </c:pt>
                <c:pt idx="916">
                  <c:v>1182.47399813116</c:v>
                </c:pt>
                <c:pt idx="917">
                  <c:v>1181.5923655135157</c:v>
                </c:pt>
                <c:pt idx="918">
                  <c:v>1181.5923655135157</c:v>
                </c:pt>
                <c:pt idx="919">
                  <c:v>1178.7711411370533</c:v>
                </c:pt>
                <c:pt idx="920">
                  <c:v>1508.3841891204036</c:v>
                </c:pt>
                <c:pt idx="921">
                  <c:v>2072.4880031940493</c:v>
                </c:pt>
                <c:pt idx="922">
                  <c:v>1508.1961074953063</c:v>
                </c:pt>
                <c:pt idx="923">
                  <c:v>1508.1961074953063</c:v>
                </c:pt>
                <c:pt idx="924">
                  <c:v>3200.6486109350653</c:v>
                </c:pt>
                <c:pt idx="925">
                  <c:v>3200.6486109350653</c:v>
                </c:pt>
                <c:pt idx="926">
                  <c:v>943.43400773381927</c:v>
                </c:pt>
                <c:pt idx="927">
                  <c:v>943.43400773381927</c:v>
                </c:pt>
                <c:pt idx="928">
                  <c:v>3194.7122846429265</c:v>
                </c:pt>
                <c:pt idx="929">
                  <c:v>941.03596701382639</c:v>
                </c:pt>
                <c:pt idx="930">
                  <c:v>3182.3106524880614</c:v>
                </c:pt>
                <c:pt idx="931">
                  <c:v>1161.1384887841634</c:v>
                </c:pt>
                <c:pt idx="932">
                  <c:v>1161.1384887841634</c:v>
                </c:pt>
                <c:pt idx="933">
                  <c:v>1494.1370060192687</c:v>
                </c:pt>
                <c:pt idx="934">
                  <c:v>2049.4597592211749</c:v>
                </c:pt>
                <c:pt idx="935">
                  <c:v>3163.7375920096838</c:v>
                </c:pt>
                <c:pt idx="936">
                  <c:v>3163.3144083532152</c:v>
                </c:pt>
                <c:pt idx="937">
                  <c:v>2037.1874331835641</c:v>
                </c:pt>
                <c:pt idx="938">
                  <c:v>2037.1874331835641</c:v>
                </c:pt>
                <c:pt idx="939">
                  <c:v>2037.1874331835641</c:v>
                </c:pt>
                <c:pt idx="940">
                  <c:v>1479.8192923087227</c:v>
                </c:pt>
                <c:pt idx="941">
                  <c:v>1478.0560270734334</c:v>
                </c:pt>
                <c:pt idx="942">
                  <c:v>2030.6986171177007</c:v>
                </c:pt>
                <c:pt idx="943">
                  <c:v>761.52381095984106</c:v>
                </c:pt>
                <c:pt idx="944">
                  <c:v>2022.4200868380192</c:v>
                </c:pt>
                <c:pt idx="945">
                  <c:v>642.83255042175665</c:v>
                </c:pt>
                <c:pt idx="946">
                  <c:v>1136.6291020136471</c:v>
                </c:pt>
                <c:pt idx="947">
                  <c:v>3116.3880428913908</c:v>
                </c:pt>
                <c:pt idx="948">
                  <c:v>2016.0635156648025</c:v>
                </c:pt>
                <c:pt idx="949">
                  <c:v>364.37770446492345</c:v>
                </c:pt>
                <c:pt idx="950">
                  <c:v>1461.1286808146592</c:v>
                </c:pt>
                <c:pt idx="951">
                  <c:v>755.35238263632982</c:v>
                </c:pt>
                <c:pt idx="952">
                  <c:v>909.15613155980191</c:v>
                </c:pt>
                <c:pt idx="953">
                  <c:v>908.16870302804</c:v>
                </c:pt>
                <c:pt idx="954">
                  <c:v>908.16870302804</c:v>
                </c:pt>
                <c:pt idx="955">
                  <c:v>906.40543779275094</c:v>
                </c:pt>
                <c:pt idx="956">
                  <c:v>749.75695428967947</c:v>
                </c:pt>
                <c:pt idx="957">
                  <c:v>1994.9395981460405</c:v>
                </c:pt>
                <c:pt idx="958">
                  <c:v>1991.1662105425223</c:v>
                </c:pt>
                <c:pt idx="959">
                  <c:v>1446.6699058852898</c:v>
                </c:pt>
                <c:pt idx="960">
                  <c:v>1989.8261289637028</c:v>
                </c:pt>
                <c:pt idx="961">
                  <c:v>1987.851271900179</c:v>
                </c:pt>
                <c:pt idx="962">
                  <c:v>746.46552585047357</c:v>
                </c:pt>
                <c:pt idx="963">
                  <c:v>901.25670330570733</c:v>
                </c:pt>
                <c:pt idx="964">
                  <c:v>1107.770327662751</c:v>
                </c:pt>
                <c:pt idx="965">
                  <c:v>1107.5352256313793</c:v>
                </c:pt>
                <c:pt idx="966">
                  <c:v>1959.4274363073207</c:v>
                </c:pt>
                <c:pt idx="967">
                  <c:v>731.48952645208601</c:v>
                </c:pt>
                <c:pt idx="968">
                  <c:v>1948.8478448955868</c:v>
                </c:pt>
                <c:pt idx="969">
                  <c:v>1945.3918450344206</c:v>
                </c:pt>
                <c:pt idx="970">
                  <c:v>1944.1222940650125</c:v>
                </c:pt>
                <c:pt idx="971">
                  <c:v>879.25115316930123</c:v>
                </c:pt>
                <c:pt idx="972">
                  <c:v>521.83728997622791</c:v>
                </c:pt>
                <c:pt idx="973">
                  <c:v>1931.4267843709324</c:v>
                </c:pt>
                <c:pt idx="974">
                  <c:v>1931.3915190662262</c:v>
                </c:pt>
                <c:pt idx="975">
                  <c:v>873.25605136931858</c:v>
                </c:pt>
                <c:pt idx="976">
                  <c:v>1928.6231926468224</c:v>
                </c:pt>
                <c:pt idx="977">
                  <c:v>1928.6231926468224</c:v>
                </c:pt>
                <c:pt idx="978">
                  <c:v>1083.1433898765483</c:v>
                </c:pt>
                <c:pt idx="979">
                  <c:v>1926.0311927509476</c:v>
                </c:pt>
                <c:pt idx="980">
                  <c:v>1920.9882541780214</c:v>
                </c:pt>
                <c:pt idx="981">
                  <c:v>447.13361950781882</c:v>
                </c:pt>
                <c:pt idx="982">
                  <c:v>1394.2186426862277</c:v>
                </c:pt>
                <c:pt idx="983">
                  <c:v>604.84006215206398</c:v>
                </c:pt>
                <c:pt idx="984">
                  <c:v>1919.4013154662614</c:v>
                </c:pt>
                <c:pt idx="985">
                  <c:v>443.37198700586896</c:v>
                </c:pt>
                <c:pt idx="986">
                  <c:v>1904.8543772751275</c:v>
                </c:pt>
                <c:pt idx="987">
                  <c:v>1068.2437986383566</c:v>
                </c:pt>
                <c:pt idx="988">
                  <c:v>1367.0878682659145</c:v>
                </c:pt>
                <c:pt idx="989">
                  <c:v>1367.0878682659145</c:v>
                </c:pt>
                <c:pt idx="990">
                  <c:v>1879.9394395004945</c:v>
                </c:pt>
                <c:pt idx="991">
                  <c:v>1047.5842076315544</c:v>
                </c:pt>
                <c:pt idx="992">
                  <c:v>2883.4959706144246</c:v>
                </c:pt>
                <c:pt idx="993">
                  <c:v>837.99074666353931</c:v>
                </c:pt>
                <c:pt idx="994">
                  <c:v>1858.568664848792</c:v>
                </c:pt>
                <c:pt idx="995">
                  <c:v>2874.7031546411163</c:v>
                </c:pt>
                <c:pt idx="996">
                  <c:v>1338.7345632824683</c:v>
                </c:pt>
                <c:pt idx="997">
                  <c:v>2859.6331144301803</c:v>
                </c:pt>
                <c:pt idx="998">
                  <c:v>1843.0519307782492</c:v>
                </c:pt>
                <c:pt idx="999">
                  <c:v>1842.87560425472</c:v>
                </c:pt>
                <c:pt idx="1000">
                  <c:v>1830.8501353500496</c:v>
                </c:pt>
                <c:pt idx="1001">
                  <c:v>678.82667142478886</c:v>
                </c:pt>
                <c:pt idx="1002">
                  <c:v>2830.9741768059503</c:v>
                </c:pt>
                <c:pt idx="1003">
                  <c:v>1825.7190335153589</c:v>
                </c:pt>
                <c:pt idx="1004">
                  <c:v>1020.2535964845754</c:v>
                </c:pt>
                <c:pt idx="1005">
                  <c:v>1019.6658414061455</c:v>
                </c:pt>
                <c:pt idx="1006">
                  <c:v>1019.6658414061455</c:v>
                </c:pt>
                <c:pt idx="1007">
                  <c:v>1320.1144823978166</c:v>
                </c:pt>
                <c:pt idx="1008">
                  <c:v>1819.4241766253772</c:v>
                </c:pt>
                <c:pt idx="1009">
                  <c:v>1815.0865441465662</c:v>
                </c:pt>
                <c:pt idx="1010">
                  <c:v>481.74063852575694</c:v>
                </c:pt>
                <c:pt idx="1011">
                  <c:v>1014.1997191767498</c:v>
                </c:pt>
                <c:pt idx="1012">
                  <c:v>812.95238032243606</c:v>
                </c:pt>
                <c:pt idx="1013">
                  <c:v>5791.8961803094544</c:v>
                </c:pt>
                <c:pt idx="1014">
                  <c:v>1804.3306262113033</c:v>
                </c:pt>
                <c:pt idx="1015">
                  <c:v>1802.496830366603</c:v>
                </c:pt>
                <c:pt idx="1016">
                  <c:v>1301.4003607006161</c:v>
                </c:pt>
                <c:pt idx="1017">
                  <c:v>1296.7923608857279</c:v>
                </c:pt>
                <c:pt idx="1018">
                  <c:v>802.7959725671717</c:v>
                </c:pt>
                <c:pt idx="1019">
                  <c:v>307.95321693567655</c:v>
                </c:pt>
                <c:pt idx="1020">
                  <c:v>472.00741442696187</c:v>
                </c:pt>
                <c:pt idx="1021">
                  <c:v>472.00741442696187</c:v>
                </c:pt>
                <c:pt idx="1022">
                  <c:v>798.91678904953585</c:v>
                </c:pt>
                <c:pt idx="1023">
                  <c:v>404.81525386088367</c:v>
                </c:pt>
                <c:pt idx="1024">
                  <c:v>1776.2594436655033</c:v>
                </c:pt>
                <c:pt idx="1025">
                  <c:v>1776.2594436655033</c:v>
                </c:pt>
                <c:pt idx="1026">
                  <c:v>2754.307404375586</c:v>
                </c:pt>
                <c:pt idx="1027">
                  <c:v>990.86584256309266</c:v>
                </c:pt>
                <c:pt idx="1028">
                  <c:v>990.86584256309266</c:v>
                </c:pt>
                <c:pt idx="1029">
                  <c:v>990.86584256309266</c:v>
                </c:pt>
                <c:pt idx="1030">
                  <c:v>990.57196502387751</c:v>
                </c:pt>
                <c:pt idx="1031">
                  <c:v>990.57196502387751</c:v>
                </c:pt>
                <c:pt idx="1032">
                  <c:v>1773.4029539843352</c:v>
                </c:pt>
                <c:pt idx="1033">
                  <c:v>1772.5213213666905</c:v>
                </c:pt>
                <c:pt idx="1034">
                  <c:v>989.69033240623321</c:v>
                </c:pt>
                <c:pt idx="1035">
                  <c:v>989.69033240623321</c:v>
                </c:pt>
                <c:pt idx="1036">
                  <c:v>1764.2692400655383</c:v>
                </c:pt>
                <c:pt idx="1037">
                  <c:v>783.61164680722777</c:v>
                </c:pt>
                <c:pt idx="1038">
                  <c:v>1746.9539754550008</c:v>
                </c:pt>
                <c:pt idx="1039">
                  <c:v>970.29441481805452</c:v>
                </c:pt>
                <c:pt idx="1040">
                  <c:v>1735.5280167303281</c:v>
                </c:pt>
                <c:pt idx="1041">
                  <c:v>967.41441493374964</c:v>
                </c:pt>
                <c:pt idx="1042">
                  <c:v>967.41441493374964</c:v>
                </c:pt>
                <c:pt idx="1043">
                  <c:v>637.68381593471304</c:v>
                </c:pt>
                <c:pt idx="1044">
                  <c:v>2691.1237334443977</c:v>
                </c:pt>
                <c:pt idx="1045">
                  <c:v>636.03810171510997</c:v>
                </c:pt>
                <c:pt idx="1046">
                  <c:v>2683.8003051671649</c:v>
                </c:pt>
                <c:pt idx="1047">
                  <c:v>2683.8003051671649</c:v>
                </c:pt>
                <c:pt idx="1048">
                  <c:v>2683.8003051671649</c:v>
                </c:pt>
                <c:pt idx="1049">
                  <c:v>1249.7249342050809</c:v>
                </c:pt>
                <c:pt idx="1050">
                  <c:v>2683.6592439483411</c:v>
                </c:pt>
                <c:pt idx="1051">
                  <c:v>1724.3489151385963</c:v>
                </c:pt>
                <c:pt idx="1052">
                  <c:v>960.00870094553557</c:v>
                </c:pt>
                <c:pt idx="1053">
                  <c:v>1719.8349561362566</c:v>
                </c:pt>
                <c:pt idx="1054">
                  <c:v>1719.8349561362566</c:v>
                </c:pt>
                <c:pt idx="1055">
                  <c:v>1719.8349561362566</c:v>
                </c:pt>
                <c:pt idx="1056">
                  <c:v>2671.7865913640626</c:v>
                </c:pt>
                <c:pt idx="1057">
                  <c:v>1239.0513019807988</c:v>
                </c:pt>
                <c:pt idx="1058">
                  <c:v>1711.6886707492215</c:v>
                </c:pt>
                <c:pt idx="1059">
                  <c:v>1711.6886707492215</c:v>
                </c:pt>
                <c:pt idx="1060">
                  <c:v>1237.5466489800185</c:v>
                </c:pt>
                <c:pt idx="1061">
                  <c:v>1235.078077650614</c:v>
                </c:pt>
                <c:pt idx="1062">
                  <c:v>524.34112661033828</c:v>
                </c:pt>
                <c:pt idx="1063">
                  <c:v>287.49934020632458</c:v>
                </c:pt>
                <c:pt idx="1064">
                  <c:v>1230.6346492576859</c:v>
                </c:pt>
                <c:pt idx="1065">
                  <c:v>945.07972195342268</c:v>
                </c:pt>
                <c:pt idx="1066">
                  <c:v>2636.8034090959291</c:v>
                </c:pt>
                <c:pt idx="1067">
                  <c:v>2636.7798988927925</c:v>
                </c:pt>
                <c:pt idx="1068">
                  <c:v>2636.7798988927925</c:v>
                </c:pt>
                <c:pt idx="1069">
                  <c:v>2636.7798988927925</c:v>
                </c:pt>
                <c:pt idx="1070">
                  <c:v>2636.7798988927925</c:v>
                </c:pt>
                <c:pt idx="1071">
                  <c:v>2627.9400625132103</c:v>
                </c:pt>
                <c:pt idx="1072">
                  <c:v>518.69867785741371</c:v>
                </c:pt>
                <c:pt idx="1073">
                  <c:v>2623.1557361747928</c:v>
                </c:pt>
                <c:pt idx="1074">
                  <c:v>1679.1740598104927</c:v>
                </c:pt>
                <c:pt idx="1075">
                  <c:v>613.82095975046889</c:v>
                </c:pt>
                <c:pt idx="1076">
                  <c:v>745.94830138145539</c:v>
                </c:pt>
                <c:pt idx="1077">
                  <c:v>2589.3833293682246</c:v>
                </c:pt>
                <c:pt idx="1078">
                  <c:v>1664.4331624434767</c:v>
                </c:pt>
                <c:pt idx="1079">
                  <c:v>1663.2694073881862</c:v>
                </c:pt>
                <c:pt idx="1080">
                  <c:v>1663.2694073881862</c:v>
                </c:pt>
                <c:pt idx="1081">
                  <c:v>1649.6217344670499</c:v>
                </c:pt>
                <c:pt idx="1082">
                  <c:v>732.19483254620138</c:v>
                </c:pt>
                <c:pt idx="1083">
                  <c:v>731.84217949914364</c:v>
                </c:pt>
                <c:pt idx="1084">
                  <c:v>728.6683020756235</c:v>
                </c:pt>
                <c:pt idx="1085">
                  <c:v>499.79647453511598</c:v>
                </c:pt>
                <c:pt idx="1086">
                  <c:v>596.12953188973631</c:v>
                </c:pt>
                <c:pt idx="1087">
                  <c:v>497.44545422139731</c:v>
                </c:pt>
                <c:pt idx="1088">
                  <c:v>496.50504609590985</c:v>
                </c:pt>
                <c:pt idx="1089">
                  <c:v>590.78096067602644</c:v>
                </c:pt>
                <c:pt idx="1090">
                  <c:v>492.36725034376502</c:v>
                </c:pt>
                <c:pt idx="1091">
                  <c:v>896.88380552219087</c:v>
                </c:pt>
                <c:pt idx="1092">
                  <c:v>713.5042210521384</c:v>
                </c:pt>
                <c:pt idx="1093">
                  <c:v>2505.0287205120012</c:v>
                </c:pt>
                <c:pt idx="1094">
                  <c:v>2499.268720743391</c:v>
                </c:pt>
                <c:pt idx="1095">
                  <c:v>483.33933233908556</c:v>
                </c:pt>
                <c:pt idx="1096">
                  <c:v>1592.8798591954508</c:v>
                </c:pt>
                <c:pt idx="1097">
                  <c:v>1592.8798591954508</c:v>
                </c:pt>
                <c:pt idx="1098">
                  <c:v>1592.8798591954508</c:v>
                </c:pt>
                <c:pt idx="1099">
                  <c:v>1587.5547981848781</c:v>
                </c:pt>
                <c:pt idx="1100">
                  <c:v>572.34896141647243</c:v>
                </c:pt>
                <c:pt idx="1101">
                  <c:v>873.31482687716175</c:v>
                </c:pt>
                <c:pt idx="1102">
                  <c:v>402.49949885187084</c:v>
                </c:pt>
                <c:pt idx="1103">
                  <c:v>859.20870499484977</c:v>
                </c:pt>
                <c:pt idx="1104">
                  <c:v>1119.9956332940876</c:v>
                </c:pt>
                <c:pt idx="1105">
                  <c:v>858.62094991642039</c:v>
                </c:pt>
                <c:pt idx="1106">
                  <c:v>394.35321346483579</c:v>
                </c:pt>
                <c:pt idx="1107">
                  <c:v>857.29850098995348</c:v>
                </c:pt>
                <c:pt idx="1108">
                  <c:v>857.15156222034602</c:v>
                </c:pt>
                <c:pt idx="1109">
                  <c:v>857.15156222034602</c:v>
                </c:pt>
                <c:pt idx="1110">
                  <c:v>1115.5286946980223</c:v>
                </c:pt>
                <c:pt idx="1111">
                  <c:v>555.89181922044213</c:v>
                </c:pt>
                <c:pt idx="1112">
                  <c:v>555.80953350946197</c:v>
                </c:pt>
                <c:pt idx="1113">
                  <c:v>1109.0868990384333</c:v>
                </c:pt>
                <c:pt idx="1114">
                  <c:v>677.81573268988973</c:v>
                </c:pt>
                <c:pt idx="1115">
                  <c:v>1107.770327662751</c:v>
                </c:pt>
                <c:pt idx="1116">
                  <c:v>676.96936537695115</c:v>
                </c:pt>
                <c:pt idx="1117">
                  <c:v>843.92707295567902</c:v>
                </c:pt>
                <c:pt idx="1118">
                  <c:v>1525.4173312932953</c:v>
                </c:pt>
                <c:pt idx="1119">
                  <c:v>837.16788955373772</c:v>
                </c:pt>
                <c:pt idx="1120">
                  <c:v>1087.5515529647707</c:v>
                </c:pt>
                <c:pt idx="1121">
                  <c:v>1508.2431279015805</c:v>
                </c:pt>
                <c:pt idx="1122">
                  <c:v>1508.2078625968745</c:v>
                </c:pt>
                <c:pt idx="1123">
                  <c:v>2354.3988490120491</c:v>
                </c:pt>
                <c:pt idx="1124">
                  <c:v>661.73475374405439</c:v>
                </c:pt>
                <c:pt idx="1125">
                  <c:v>540.09296271225298</c:v>
                </c:pt>
                <c:pt idx="1126">
                  <c:v>1082.520369493413</c:v>
                </c:pt>
                <c:pt idx="1127">
                  <c:v>539.43467702441171</c:v>
                </c:pt>
                <c:pt idx="1128">
                  <c:v>2340.6453801767948</c:v>
                </c:pt>
                <c:pt idx="1129">
                  <c:v>1498.650965021609</c:v>
                </c:pt>
                <c:pt idx="1130">
                  <c:v>821.88625751456686</c:v>
                </c:pt>
                <c:pt idx="1131">
                  <c:v>372.13607150019482</c:v>
                </c:pt>
                <c:pt idx="1132">
                  <c:v>1061.4552274824941</c:v>
                </c:pt>
                <c:pt idx="1133">
                  <c:v>1061.4552274824941</c:v>
                </c:pt>
                <c:pt idx="1134">
                  <c:v>811.6005436420478</c:v>
                </c:pt>
                <c:pt idx="1135">
                  <c:v>1472.9425578910952</c:v>
                </c:pt>
                <c:pt idx="1136">
                  <c:v>1056.8002072613313</c:v>
                </c:pt>
                <c:pt idx="1137">
                  <c:v>2292.2848923236033</c:v>
                </c:pt>
                <c:pt idx="1138">
                  <c:v>1465.9600275593514</c:v>
                </c:pt>
                <c:pt idx="1139">
                  <c:v>2290.6861985102742</c:v>
                </c:pt>
                <c:pt idx="1140">
                  <c:v>803.66585008324739</c:v>
                </c:pt>
                <c:pt idx="1141">
                  <c:v>308.77607404547808</c:v>
                </c:pt>
                <c:pt idx="1142">
                  <c:v>1451.9597015911568</c:v>
                </c:pt>
                <c:pt idx="1143">
                  <c:v>359.44056180611426</c:v>
                </c:pt>
                <c:pt idx="1144">
                  <c:v>1036.7695141884485</c:v>
                </c:pt>
                <c:pt idx="1145">
                  <c:v>1441.9090897500098</c:v>
                </c:pt>
                <c:pt idx="1146">
                  <c:v>2254.5980366946933</c:v>
                </c:pt>
                <c:pt idx="1147">
                  <c:v>1437.677253185316</c:v>
                </c:pt>
                <c:pt idx="1148">
                  <c:v>1432.3169268700376</c:v>
                </c:pt>
                <c:pt idx="1149">
                  <c:v>1025.9548207453429</c:v>
                </c:pt>
                <c:pt idx="1150">
                  <c:v>2236.0249762163166</c:v>
                </c:pt>
                <c:pt idx="1151">
                  <c:v>1428.9843555753419</c:v>
                </c:pt>
                <c:pt idx="1152">
                  <c:v>506.19124978843058</c:v>
                </c:pt>
                <c:pt idx="1153">
                  <c:v>779.33278983625985</c:v>
                </c:pt>
                <c:pt idx="1154">
                  <c:v>779.33278983625985</c:v>
                </c:pt>
                <c:pt idx="1155">
                  <c:v>1420.0446008324263</c:v>
                </c:pt>
                <c:pt idx="1156">
                  <c:v>1419.8682743088975</c:v>
                </c:pt>
                <c:pt idx="1157">
                  <c:v>1418.6692539489011</c:v>
                </c:pt>
                <c:pt idx="1158">
                  <c:v>1418.1402743783146</c:v>
                </c:pt>
                <c:pt idx="1159">
                  <c:v>2216.1706096669632</c:v>
                </c:pt>
                <c:pt idx="1160">
                  <c:v>2216.1706096669632</c:v>
                </c:pt>
                <c:pt idx="1161">
                  <c:v>2213.7255485406949</c:v>
                </c:pt>
                <c:pt idx="1162">
                  <c:v>2213.7255485406949</c:v>
                </c:pt>
                <c:pt idx="1163">
                  <c:v>1014.1997191767498</c:v>
                </c:pt>
                <c:pt idx="1164">
                  <c:v>1411.0519481324527</c:v>
                </c:pt>
                <c:pt idx="1165">
                  <c:v>499.2792500660978</c:v>
                </c:pt>
                <c:pt idx="1166">
                  <c:v>1402.4824790889484</c:v>
                </c:pt>
                <c:pt idx="1167">
                  <c:v>409.98749855106462</c:v>
                </c:pt>
                <c:pt idx="1168">
                  <c:v>1399.5907241030745</c:v>
                </c:pt>
                <c:pt idx="1169">
                  <c:v>493.68382171944745</c:v>
                </c:pt>
                <c:pt idx="1170">
                  <c:v>493.68382171944745</c:v>
                </c:pt>
                <c:pt idx="1171">
                  <c:v>1396.32868341779</c:v>
                </c:pt>
                <c:pt idx="1172">
                  <c:v>1000.3757197320845</c:v>
                </c:pt>
                <c:pt idx="1173">
                  <c:v>1394.9709691866176</c:v>
                </c:pt>
                <c:pt idx="1174">
                  <c:v>599.59728685247126</c:v>
                </c:pt>
                <c:pt idx="1175">
                  <c:v>990.92461807093559</c:v>
                </c:pt>
                <c:pt idx="1176">
                  <c:v>990.92461807093559</c:v>
                </c:pt>
                <c:pt idx="1177">
                  <c:v>755.82258669907378</c:v>
                </c:pt>
                <c:pt idx="1178">
                  <c:v>990.19580177368289</c:v>
                </c:pt>
                <c:pt idx="1179">
                  <c:v>1381.1469697419523</c:v>
                </c:pt>
                <c:pt idx="1180">
                  <c:v>1381.1469697419523</c:v>
                </c:pt>
                <c:pt idx="1181">
                  <c:v>595.01279724072015</c:v>
                </c:pt>
                <c:pt idx="1182">
                  <c:v>983.77751631723095</c:v>
                </c:pt>
                <c:pt idx="1183">
                  <c:v>1366.617664203171</c:v>
                </c:pt>
                <c:pt idx="1184">
                  <c:v>977.75890431411131</c:v>
                </c:pt>
                <c:pt idx="1185">
                  <c:v>743.83238309910848</c:v>
                </c:pt>
                <c:pt idx="1186">
                  <c:v>587.81867508074106</c:v>
                </c:pt>
                <c:pt idx="1187">
                  <c:v>2119.5319196715591</c:v>
                </c:pt>
                <c:pt idx="1188">
                  <c:v>2119.5319196715591</c:v>
                </c:pt>
                <c:pt idx="1189">
                  <c:v>473.52382252931034</c:v>
                </c:pt>
                <c:pt idx="1190">
                  <c:v>473.27696539636986</c:v>
                </c:pt>
                <c:pt idx="1191">
                  <c:v>965.76870071414623</c:v>
                </c:pt>
                <c:pt idx="1192">
                  <c:v>965.53359868277425</c:v>
                </c:pt>
                <c:pt idx="1193">
                  <c:v>965.53359868277425</c:v>
                </c:pt>
                <c:pt idx="1194">
                  <c:v>965.53359868277425</c:v>
                </c:pt>
                <c:pt idx="1195">
                  <c:v>472.70096541950886</c:v>
                </c:pt>
                <c:pt idx="1196">
                  <c:v>472.70096541950886</c:v>
                </c:pt>
                <c:pt idx="1197">
                  <c:v>2110.057307807273</c:v>
                </c:pt>
                <c:pt idx="1198">
                  <c:v>962.57131308748899</c:v>
                </c:pt>
                <c:pt idx="1199">
                  <c:v>962.57131308748899</c:v>
                </c:pt>
                <c:pt idx="1200">
                  <c:v>962.38323146239145</c:v>
                </c:pt>
                <c:pt idx="1201">
                  <c:v>960.8785784616116</c:v>
                </c:pt>
                <c:pt idx="1202">
                  <c:v>960.8785784616116</c:v>
                </c:pt>
                <c:pt idx="1203">
                  <c:v>468.66896558148142</c:v>
                </c:pt>
                <c:pt idx="1204">
                  <c:v>957.77523164750301</c:v>
                </c:pt>
                <c:pt idx="1205">
                  <c:v>957.77523164750301</c:v>
                </c:pt>
                <c:pt idx="1206">
                  <c:v>1336.1484409373777</c:v>
                </c:pt>
                <c:pt idx="1207">
                  <c:v>1333.697502260326</c:v>
                </c:pt>
                <c:pt idx="1208">
                  <c:v>726.08217973053308</c:v>
                </c:pt>
                <c:pt idx="1209">
                  <c:v>726.08217973053308</c:v>
                </c:pt>
                <c:pt idx="1210">
                  <c:v>1331.7050125444493</c:v>
                </c:pt>
                <c:pt idx="1211">
                  <c:v>2088.3809005147868</c:v>
                </c:pt>
                <c:pt idx="1212">
                  <c:v>2086.3825332481265</c:v>
                </c:pt>
                <c:pt idx="1213">
                  <c:v>1329.1130126485748</c:v>
                </c:pt>
                <c:pt idx="1214">
                  <c:v>948.84135445537231</c:v>
                </c:pt>
                <c:pt idx="1215">
                  <c:v>381.39909153624626</c:v>
                </c:pt>
                <c:pt idx="1216">
                  <c:v>569.97443089961666</c:v>
                </c:pt>
                <c:pt idx="1217">
                  <c:v>138.86783597303344</c:v>
                </c:pt>
                <c:pt idx="1218">
                  <c:v>2077.1430234152122</c:v>
                </c:pt>
                <c:pt idx="1219">
                  <c:v>2076.1085744771763</c:v>
                </c:pt>
                <c:pt idx="1220">
                  <c:v>945.07972195342245</c:v>
                </c:pt>
                <c:pt idx="1221">
                  <c:v>943.95123220283767</c:v>
                </c:pt>
                <c:pt idx="1222">
                  <c:v>379.42423447272256</c:v>
                </c:pt>
                <c:pt idx="1223">
                  <c:v>378.01362228449148</c:v>
                </c:pt>
                <c:pt idx="1224">
                  <c:v>713.73932308351016</c:v>
                </c:pt>
                <c:pt idx="1225">
                  <c:v>712.85769046586586</c:v>
                </c:pt>
                <c:pt idx="1226">
                  <c:v>1310.6163603303935</c:v>
                </c:pt>
                <c:pt idx="1227">
                  <c:v>562.70977813022625</c:v>
                </c:pt>
                <c:pt idx="1228">
                  <c:v>708.80218042470119</c:v>
                </c:pt>
                <c:pt idx="1229">
                  <c:v>559.88855375376374</c:v>
                </c:pt>
                <c:pt idx="1230">
                  <c:v>134.25983615814494</c:v>
                </c:pt>
                <c:pt idx="1231">
                  <c:v>450.89525200976857</c:v>
                </c:pt>
                <c:pt idx="1232">
                  <c:v>555.51565597024717</c:v>
                </c:pt>
                <c:pt idx="1233">
                  <c:v>1294.676442603381</c:v>
                </c:pt>
                <c:pt idx="1234">
                  <c:v>554.45769682907371</c:v>
                </c:pt>
                <c:pt idx="1235">
                  <c:v>701.98422151491729</c:v>
                </c:pt>
                <c:pt idx="1236">
                  <c:v>218.50277154946741</c:v>
                </c:pt>
                <c:pt idx="1237">
                  <c:v>696.98830334826505</c:v>
                </c:pt>
                <c:pt idx="1238">
                  <c:v>696.98830334826505</c:v>
                </c:pt>
                <c:pt idx="1239">
                  <c:v>696.98830334826505</c:v>
                </c:pt>
                <c:pt idx="1240">
                  <c:v>696.69442580905036</c:v>
                </c:pt>
                <c:pt idx="1241">
                  <c:v>910.66078456058176</c:v>
                </c:pt>
                <c:pt idx="1242">
                  <c:v>440.03353816038862</c:v>
                </c:pt>
                <c:pt idx="1243">
                  <c:v>438.55239536274587</c:v>
                </c:pt>
                <c:pt idx="1244">
                  <c:v>685.05687525614303</c:v>
                </c:pt>
                <c:pt idx="1245">
                  <c:v>1262.5144847117106</c:v>
                </c:pt>
                <c:pt idx="1246">
                  <c:v>355.44382727279265</c:v>
                </c:pt>
                <c:pt idx="1247">
                  <c:v>1246.151383328229</c:v>
                </c:pt>
                <c:pt idx="1248">
                  <c:v>428.26668149022692</c:v>
                </c:pt>
                <c:pt idx="1249">
                  <c:v>673.18422267186406</c:v>
                </c:pt>
                <c:pt idx="1250">
                  <c:v>673.18422267186406</c:v>
                </c:pt>
                <c:pt idx="1251">
                  <c:v>1243.5417507800012</c:v>
                </c:pt>
                <c:pt idx="1252">
                  <c:v>1243.5417507800012</c:v>
                </c:pt>
                <c:pt idx="1253">
                  <c:v>1955.5482527896854</c:v>
                </c:pt>
                <c:pt idx="1254">
                  <c:v>1240.0857509188349</c:v>
                </c:pt>
                <c:pt idx="1255">
                  <c:v>527.44447342444698</c:v>
                </c:pt>
                <c:pt idx="1256">
                  <c:v>527.44447342444698</c:v>
                </c:pt>
                <c:pt idx="1257">
                  <c:v>1238.8161999494268</c:v>
                </c:pt>
                <c:pt idx="1258">
                  <c:v>349.33117445712423</c:v>
                </c:pt>
                <c:pt idx="1259">
                  <c:v>424.56382449612011</c:v>
                </c:pt>
                <c:pt idx="1260">
                  <c:v>348.39076633163677</c:v>
                </c:pt>
                <c:pt idx="1261">
                  <c:v>202.27485383402461</c:v>
                </c:pt>
                <c:pt idx="1262">
                  <c:v>1939.6553554689474</c:v>
                </c:pt>
                <c:pt idx="1263">
                  <c:v>1939.6553554689474</c:v>
                </c:pt>
                <c:pt idx="1264">
                  <c:v>1933.8013148877878</c:v>
                </c:pt>
                <c:pt idx="1265">
                  <c:v>1933.8013148877878</c:v>
                </c:pt>
                <c:pt idx="1266">
                  <c:v>520.95565735858349</c:v>
                </c:pt>
                <c:pt idx="1267">
                  <c:v>1931.4502945740694</c:v>
                </c:pt>
                <c:pt idx="1268">
                  <c:v>1226.1206902553463</c:v>
                </c:pt>
                <c:pt idx="1269">
                  <c:v>1226.1206902553463</c:v>
                </c:pt>
                <c:pt idx="1270">
                  <c:v>1226.1206902553463</c:v>
                </c:pt>
                <c:pt idx="1271">
                  <c:v>1226.0854249506403</c:v>
                </c:pt>
                <c:pt idx="1272">
                  <c:v>1226.0854249506403</c:v>
                </c:pt>
                <c:pt idx="1273">
                  <c:v>1226.0854249506403</c:v>
                </c:pt>
                <c:pt idx="1274">
                  <c:v>1226.0854249506403</c:v>
                </c:pt>
                <c:pt idx="1275">
                  <c:v>1226.0854249506403</c:v>
                </c:pt>
                <c:pt idx="1276">
                  <c:v>1226.0854249506403</c:v>
                </c:pt>
                <c:pt idx="1277">
                  <c:v>1226.0854249506403</c:v>
                </c:pt>
                <c:pt idx="1278">
                  <c:v>661.78177415032883</c:v>
                </c:pt>
                <c:pt idx="1279">
                  <c:v>520.60300431152564</c:v>
                </c:pt>
                <c:pt idx="1280">
                  <c:v>1222.488363870651</c:v>
                </c:pt>
                <c:pt idx="1281">
                  <c:v>1215.4000376247895</c:v>
                </c:pt>
                <c:pt idx="1282">
                  <c:v>515.3132086056587</c:v>
                </c:pt>
                <c:pt idx="1283">
                  <c:v>652.61279492682615</c:v>
                </c:pt>
                <c:pt idx="1284">
                  <c:v>338.51648101401861</c:v>
                </c:pt>
                <c:pt idx="1285">
                  <c:v>1209.1933439965724</c:v>
                </c:pt>
                <c:pt idx="1286">
                  <c:v>859.12641928386961</c:v>
                </c:pt>
                <c:pt idx="1287">
                  <c:v>278.55958546340958</c:v>
                </c:pt>
                <c:pt idx="1288">
                  <c:v>648.85116242487629</c:v>
                </c:pt>
                <c:pt idx="1289">
                  <c:v>408.92953940989128</c:v>
                </c:pt>
                <c:pt idx="1290">
                  <c:v>850.33360331056201</c:v>
                </c:pt>
                <c:pt idx="1291">
                  <c:v>1193.6413446213237</c:v>
                </c:pt>
                <c:pt idx="1292">
                  <c:v>331.93362413560646</c:v>
                </c:pt>
                <c:pt idx="1293">
                  <c:v>1185.4597939295827</c:v>
                </c:pt>
                <c:pt idx="1294">
                  <c:v>637.33116288765518</c:v>
                </c:pt>
                <c:pt idx="1295">
                  <c:v>328.64219569640045</c:v>
                </c:pt>
                <c:pt idx="1296">
                  <c:v>271.62995308872388</c:v>
                </c:pt>
                <c:pt idx="1297">
                  <c:v>188.69771152229953</c:v>
                </c:pt>
                <c:pt idx="1298">
                  <c:v>1866.4916033060242</c:v>
                </c:pt>
                <c:pt idx="1299">
                  <c:v>1169.6962027260993</c:v>
                </c:pt>
                <c:pt idx="1300">
                  <c:v>1169.6962027260993</c:v>
                </c:pt>
                <c:pt idx="1301">
                  <c:v>1169.1319578508071</c:v>
                </c:pt>
                <c:pt idx="1302">
                  <c:v>1169.1319578508071</c:v>
                </c:pt>
                <c:pt idx="1303">
                  <c:v>1169.1319578508071</c:v>
                </c:pt>
                <c:pt idx="1304">
                  <c:v>1841.6648287931553</c:v>
                </c:pt>
                <c:pt idx="1305">
                  <c:v>1838.8200942135559</c:v>
                </c:pt>
                <c:pt idx="1306">
                  <c:v>392.30782579190054</c:v>
                </c:pt>
                <c:pt idx="1307">
                  <c:v>1155.5900808437875</c:v>
                </c:pt>
                <c:pt idx="1308">
                  <c:v>387.53525455505178</c:v>
                </c:pt>
                <c:pt idx="1309">
                  <c:v>1141.4839589614758</c:v>
                </c:pt>
                <c:pt idx="1310">
                  <c:v>383.00954045114349</c:v>
                </c:pt>
                <c:pt idx="1311">
                  <c:v>1797.4186264889706</c:v>
                </c:pt>
                <c:pt idx="1312">
                  <c:v>802.89001337972047</c:v>
                </c:pt>
                <c:pt idx="1313">
                  <c:v>253.64464768877639</c:v>
                </c:pt>
                <c:pt idx="1314">
                  <c:v>598.06912364855418</c:v>
                </c:pt>
                <c:pt idx="1315">
                  <c:v>594.54259317797653</c:v>
                </c:pt>
                <c:pt idx="1316">
                  <c:v>1113.2717151968525</c:v>
                </c:pt>
                <c:pt idx="1317">
                  <c:v>1757.5923423745771</c:v>
                </c:pt>
                <c:pt idx="1318">
                  <c:v>1757.5923423745771</c:v>
                </c:pt>
                <c:pt idx="1319">
                  <c:v>1755.1707914514473</c:v>
                </c:pt>
                <c:pt idx="1320">
                  <c:v>783.89376924487385</c:v>
                </c:pt>
                <c:pt idx="1321">
                  <c:v>1103.2740013127641</c:v>
                </c:pt>
                <c:pt idx="1322">
                  <c:v>244.75779090292002</c:v>
                </c:pt>
                <c:pt idx="1323">
                  <c:v>779.33278983625985</c:v>
                </c:pt>
                <c:pt idx="1324">
                  <c:v>779.33278983625985</c:v>
                </c:pt>
                <c:pt idx="1325">
                  <c:v>1741.9157389227012</c:v>
                </c:pt>
                <c:pt idx="1326">
                  <c:v>1099.0245320957179</c:v>
                </c:pt>
                <c:pt idx="1327">
                  <c:v>774.48968798999942</c:v>
                </c:pt>
                <c:pt idx="1328">
                  <c:v>1730.9082618138711</c:v>
                </c:pt>
                <c:pt idx="1329">
                  <c:v>452.39990501054865</c:v>
                </c:pt>
                <c:pt idx="1330">
                  <c:v>579.2609611388051</c:v>
                </c:pt>
                <c:pt idx="1331">
                  <c:v>1085.059471432229</c:v>
                </c:pt>
                <c:pt idx="1332">
                  <c:v>1085.059471432229</c:v>
                </c:pt>
                <c:pt idx="1333">
                  <c:v>1085.059471432229</c:v>
                </c:pt>
                <c:pt idx="1334">
                  <c:v>238.41003605587986</c:v>
                </c:pt>
                <c:pt idx="1335">
                  <c:v>1714.6862216492127</c:v>
                </c:pt>
                <c:pt idx="1336">
                  <c:v>1714.6862216492127</c:v>
                </c:pt>
                <c:pt idx="1337">
                  <c:v>1714.6862216492127</c:v>
                </c:pt>
                <c:pt idx="1338">
                  <c:v>1705.6818138476701</c:v>
                </c:pt>
                <c:pt idx="1339">
                  <c:v>1705.6818138476701</c:v>
                </c:pt>
                <c:pt idx="1340">
                  <c:v>442.66668091175347</c:v>
                </c:pt>
                <c:pt idx="1341">
                  <c:v>1696.3717734053448</c:v>
                </c:pt>
                <c:pt idx="1342">
                  <c:v>755.82258669907355</c:v>
                </c:pt>
                <c:pt idx="1343">
                  <c:v>567.50585957021224</c:v>
                </c:pt>
                <c:pt idx="1344">
                  <c:v>754.8821785735862</c:v>
                </c:pt>
                <c:pt idx="1345">
                  <c:v>441.60872177058002</c:v>
                </c:pt>
                <c:pt idx="1346">
                  <c:v>1067.2152272511048</c:v>
                </c:pt>
                <c:pt idx="1347">
                  <c:v>1067.2152272511048</c:v>
                </c:pt>
                <c:pt idx="1348">
                  <c:v>753.471566385355</c:v>
                </c:pt>
                <c:pt idx="1349">
                  <c:v>439.14015044117559</c:v>
                </c:pt>
                <c:pt idx="1350">
                  <c:v>349.68382750418198</c:v>
                </c:pt>
                <c:pt idx="1351">
                  <c:v>1049.7589014217438</c:v>
                </c:pt>
                <c:pt idx="1352">
                  <c:v>1049.2299218511573</c:v>
                </c:pt>
                <c:pt idx="1353">
                  <c:v>432.0870895000196</c:v>
                </c:pt>
                <c:pt idx="1354">
                  <c:v>1664.3273665293596</c:v>
                </c:pt>
                <c:pt idx="1355">
                  <c:v>341.94897067204784</c:v>
                </c:pt>
                <c:pt idx="1356">
                  <c:v>1656.3574076658535</c:v>
                </c:pt>
                <c:pt idx="1357">
                  <c:v>1656.3574076658535</c:v>
                </c:pt>
                <c:pt idx="1358">
                  <c:v>735.55679159481906</c:v>
                </c:pt>
                <c:pt idx="1359">
                  <c:v>735.55679159481906</c:v>
                </c:pt>
                <c:pt idx="1360">
                  <c:v>1040.7662487217701</c:v>
                </c:pt>
                <c:pt idx="1361">
                  <c:v>1649.327856927835</c:v>
                </c:pt>
                <c:pt idx="1362">
                  <c:v>426.72676318474112</c:v>
                </c:pt>
                <c:pt idx="1363">
                  <c:v>548.87402358399208</c:v>
                </c:pt>
                <c:pt idx="1364">
                  <c:v>1037.2749835558982</c:v>
                </c:pt>
                <c:pt idx="1365">
                  <c:v>729.35009796660199</c:v>
                </c:pt>
                <c:pt idx="1366">
                  <c:v>1642.8625510651091</c:v>
                </c:pt>
                <c:pt idx="1367">
                  <c:v>1033.148942905322</c:v>
                </c:pt>
                <c:pt idx="1368">
                  <c:v>1032.3025755923832</c:v>
                </c:pt>
                <c:pt idx="1369">
                  <c:v>1638.3956124690433</c:v>
                </c:pt>
                <c:pt idx="1370">
                  <c:v>1638.3956124690433</c:v>
                </c:pt>
                <c:pt idx="1371">
                  <c:v>543.99565643302606</c:v>
                </c:pt>
                <c:pt idx="1372">
                  <c:v>543.99565643302606</c:v>
                </c:pt>
                <c:pt idx="1373">
                  <c:v>543.99565643302606</c:v>
                </c:pt>
                <c:pt idx="1374">
                  <c:v>1028.9523716453343</c:v>
                </c:pt>
                <c:pt idx="1375">
                  <c:v>219.68415925711105</c:v>
                </c:pt>
                <c:pt idx="1376">
                  <c:v>333.30897101913195</c:v>
                </c:pt>
                <c:pt idx="1377">
                  <c:v>1625.8176537906488</c:v>
                </c:pt>
                <c:pt idx="1378">
                  <c:v>1625.8176537906488</c:v>
                </c:pt>
                <c:pt idx="1379">
                  <c:v>1623.9721028443796</c:v>
                </c:pt>
                <c:pt idx="1380">
                  <c:v>1014.5288620206704</c:v>
                </c:pt>
                <c:pt idx="1381">
                  <c:v>414.80709019418782</c:v>
                </c:pt>
                <c:pt idx="1382">
                  <c:v>1610.1363482981455</c:v>
                </c:pt>
                <c:pt idx="1383">
                  <c:v>327.46668553954106</c:v>
                </c:pt>
                <c:pt idx="1384">
                  <c:v>708.80218042470119</c:v>
                </c:pt>
                <c:pt idx="1385">
                  <c:v>708.56707839332921</c:v>
                </c:pt>
                <c:pt idx="1386">
                  <c:v>707.39156823646999</c:v>
                </c:pt>
                <c:pt idx="1387">
                  <c:v>323.76382854543425</c:v>
                </c:pt>
                <c:pt idx="1388">
                  <c:v>1592.9268796017254</c:v>
                </c:pt>
                <c:pt idx="1389">
                  <c:v>407.5424374247973</c:v>
                </c:pt>
                <c:pt idx="1390">
                  <c:v>407.5424374247973</c:v>
                </c:pt>
                <c:pt idx="1391">
                  <c:v>1590.4347980691834</c:v>
                </c:pt>
                <c:pt idx="1392">
                  <c:v>1590.4347980691834</c:v>
                </c:pt>
                <c:pt idx="1393">
                  <c:v>1590.4347980691834</c:v>
                </c:pt>
                <c:pt idx="1394">
                  <c:v>1590.4347980691834</c:v>
                </c:pt>
                <c:pt idx="1395">
                  <c:v>1590.4347980691834</c:v>
                </c:pt>
                <c:pt idx="1396">
                  <c:v>1590.4347980691834</c:v>
                </c:pt>
                <c:pt idx="1397">
                  <c:v>320.88382866112892</c:v>
                </c:pt>
                <c:pt idx="1398">
                  <c:v>991.53588335250242</c:v>
                </c:pt>
                <c:pt idx="1399">
                  <c:v>3342.1212583130837</c:v>
                </c:pt>
                <c:pt idx="1400">
                  <c:v>1578.7972475162765</c:v>
                </c:pt>
                <c:pt idx="1401">
                  <c:v>520.72055532721163</c:v>
                </c:pt>
                <c:pt idx="1402">
                  <c:v>520.72055532721163</c:v>
                </c:pt>
                <c:pt idx="1403">
                  <c:v>1578.3270434535325</c:v>
                </c:pt>
                <c:pt idx="1404">
                  <c:v>1578.3270434535325</c:v>
                </c:pt>
                <c:pt idx="1405">
                  <c:v>519.78014720172428</c:v>
                </c:pt>
                <c:pt idx="1406">
                  <c:v>316.60497169016111</c:v>
                </c:pt>
                <c:pt idx="1407">
                  <c:v>979.22829201018521</c:v>
                </c:pt>
                <c:pt idx="1408">
                  <c:v>251.24660696878351</c:v>
                </c:pt>
                <c:pt idx="1409">
                  <c:v>202.33362934186749</c:v>
                </c:pt>
                <c:pt idx="1410">
                  <c:v>510.66994348606454</c:v>
                </c:pt>
                <c:pt idx="1411">
                  <c:v>510.66994348606454</c:v>
                </c:pt>
                <c:pt idx="1412">
                  <c:v>972.2104963737354</c:v>
                </c:pt>
                <c:pt idx="1413">
                  <c:v>972.2104963737354</c:v>
                </c:pt>
                <c:pt idx="1414">
                  <c:v>392.58994822954685</c:v>
                </c:pt>
                <c:pt idx="1415">
                  <c:v>392.58994822954685</c:v>
                </c:pt>
                <c:pt idx="1416">
                  <c:v>680.63695706635212</c:v>
                </c:pt>
                <c:pt idx="1417">
                  <c:v>307.71811490430468</c:v>
                </c:pt>
                <c:pt idx="1418">
                  <c:v>957.96331327260054</c:v>
                </c:pt>
                <c:pt idx="1419">
                  <c:v>955.60053785731338</c:v>
                </c:pt>
                <c:pt idx="1420">
                  <c:v>385.53688728839097</c:v>
                </c:pt>
                <c:pt idx="1421">
                  <c:v>1524.0537395113383</c:v>
                </c:pt>
                <c:pt idx="1422">
                  <c:v>1524.0537395113383</c:v>
                </c:pt>
                <c:pt idx="1423">
                  <c:v>1522.1141477525205</c:v>
                </c:pt>
                <c:pt idx="1424">
                  <c:v>1517.6001887501807</c:v>
                </c:pt>
                <c:pt idx="1425">
                  <c:v>382.01035681781298</c:v>
                </c:pt>
                <c:pt idx="1426">
                  <c:v>945.23253827381427</c:v>
                </c:pt>
                <c:pt idx="1427">
                  <c:v>943.99825260911189</c:v>
                </c:pt>
                <c:pt idx="1428">
                  <c:v>943.99825260911189</c:v>
                </c:pt>
                <c:pt idx="1429">
                  <c:v>943.99825260911189</c:v>
                </c:pt>
                <c:pt idx="1430">
                  <c:v>661.78177415032883</c:v>
                </c:pt>
                <c:pt idx="1431">
                  <c:v>943.08135468676164</c:v>
                </c:pt>
                <c:pt idx="1432">
                  <c:v>122.88089783974681</c:v>
                </c:pt>
                <c:pt idx="1433">
                  <c:v>942.05866085029402</c:v>
                </c:pt>
                <c:pt idx="1434">
                  <c:v>491.27402589788585</c:v>
                </c:pt>
                <c:pt idx="1435">
                  <c:v>378.48382634723509</c:v>
                </c:pt>
                <c:pt idx="1436">
                  <c:v>490.98014835867104</c:v>
                </c:pt>
                <c:pt idx="1437">
                  <c:v>938.60266098912757</c:v>
                </c:pt>
                <c:pt idx="1438">
                  <c:v>489.2168831233821</c:v>
                </c:pt>
                <c:pt idx="1439">
                  <c:v>937.36837532442541</c:v>
                </c:pt>
                <c:pt idx="1440">
                  <c:v>486.86586280966355</c:v>
                </c:pt>
                <c:pt idx="1441">
                  <c:v>486.86586280966355</c:v>
                </c:pt>
                <c:pt idx="1442">
                  <c:v>931.6906612667949</c:v>
                </c:pt>
                <c:pt idx="1443">
                  <c:v>1487.0134144687013</c:v>
                </c:pt>
                <c:pt idx="1444">
                  <c:v>1487.0134144687013</c:v>
                </c:pt>
                <c:pt idx="1445">
                  <c:v>650.49687664447936</c:v>
                </c:pt>
                <c:pt idx="1446">
                  <c:v>482.86912827634194</c:v>
                </c:pt>
                <c:pt idx="1447">
                  <c:v>184.87730351250684</c:v>
                </c:pt>
                <c:pt idx="1448">
                  <c:v>369.31484712373242</c:v>
                </c:pt>
                <c:pt idx="1449">
                  <c:v>1472.5546395393319</c:v>
                </c:pt>
                <c:pt idx="1450">
                  <c:v>642.83255042175665</c:v>
                </c:pt>
                <c:pt idx="1451">
                  <c:v>1469.4277825220859</c:v>
                </c:pt>
                <c:pt idx="1452">
                  <c:v>51.315839490152058</c:v>
                </c:pt>
                <c:pt idx="1453">
                  <c:v>474.64055717832673</c:v>
                </c:pt>
                <c:pt idx="1454">
                  <c:v>912.92951916332026</c:v>
                </c:pt>
                <c:pt idx="1455">
                  <c:v>3107.030982042791</c:v>
                </c:pt>
                <c:pt idx="1456">
                  <c:v>912.04788654567574</c:v>
                </c:pt>
                <c:pt idx="1457">
                  <c:v>912.04788654567574</c:v>
                </c:pt>
                <c:pt idx="1458">
                  <c:v>909.75564173980001</c:v>
                </c:pt>
                <c:pt idx="1459">
                  <c:v>362.6144392296344</c:v>
                </c:pt>
                <c:pt idx="1460">
                  <c:v>635.12120379275962</c:v>
                </c:pt>
                <c:pt idx="1461">
                  <c:v>468.939332917559</c:v>
                </c:pt>
                <c:pt idx="1462">
                  <c:v>359.44056180611426</c:v>
                </c:pt>
                <c:pt idx="1463">
                  <c:v>359.44056180611426</c:v>
                </c:pt>
                <c:pt idx="1464">
                  <c:v>630.04299991512744</c:v>
                </c:pt>
                <c:pt idx="1465">
                  <c:v>1442.4615795237339</c:v>
                </c:pt>
                <c:pt idx="1466">
                  <c:v>1439.499293928448</c:v>
                </c:pt>
                <c:pt idx="1467">
                  <c:v>356.76039864847496</c:v>
                </c:pt>
                <c:pt idx="1468">
                  <c:v>3048.2437190982564</c:v>
                </c:pt>
                <c:pt idx="1469">
                  <c:v>461.59239443718832</c:v>
                </c:pt>
                <c:pt idx="1470">
                  <c:v>461.59239443718832</c:v>
                </c:pt>
                <c:pt idx="1471">
                  <c:v>891.20609146456013</c:v>
                </c:pt>
                <c:pt idx="1472">
                  <c:v>890.88870372220822</c:v>
                </c:pt>
                <c:pt idx="1473">
                  <c:v>890.71237719867941</c:v>
                </c:pt>
                <c:pt idx="1474">
                  <c:v>889.30176501044821</c:v>
                </c:pt>
                <c:pt idx="1475">
                  <c:v>1425.8633761088799</c:v>
                </c:pt>
                <c:pt idx="1476">
                  <c:v>1425.8633761088799</c:v>
                </c:pt>
                <c:pt idx="1477">
                  <c:v>1425.8633761088799</c:v>
                </c:pt>
                <c:pt idx="1478">
                  <c:v>620.63891866025301</c:v>
                </c:pt>
                <c:pt idx="1479">
                  <c:v>620.40381662888103</c:v>
                </c:pt>
                <c:pt idx="1480">
                  <c:v>1424.1353761782968</c:v>
                </c:pt>
                <c:pt idx="1481">
                  <c:v>1423.5593762014357</c:v>
                </c:pt>
                <c:pt idx="1482">
                  <c:v>887.432703861042</c:v>
                </c:pt>
                <c:pt idx="1483">
                  <c:v>350.83582745790409</c:v>
                </c:pt>
                <c:pt idx="1484">
                  <c:v>885.06992844575461</c:v>
                </c:pt>
                <c:pt idx="1485">
                  <c:v>1413.755621493229</c:v>
                </c:pt>
                <c:pt idx="1486">
                  <c:v>1412.9562745865649</c:v>
                </c:pt>
                <c:pt idx="1487">
                  <c:v>1412.9562745865649</c:v>
                </c:pt>
                <c:pt idx="1488">
                  <c:v>1412.9562745865649</c:v>
                </c:pt>
                <c:pt idx="1489">
                  <c:v>452.77606826074361</c:v>
                </c:pt>
                <c:pt idx="1490">
                  <c:v>346.03974601791811</c:v>
                </c:pt>
                <c:pt idx="1491">
                  <c:v>169.00791639490609</c:v>
                </c:pt>
                <c:pt idx="1492">
                  <c:v>168.5847327384368</c:v>
                </c:pt>
                <c:pt idx="1493">
                  <c:v>1402.4707239873799</c:v>
                </c:pt>
                <c:pt idx="1494">
                  <c:v>1402.4707239873799</c:v>
                </c:pt>
                <c:pt idx="1495">
                  <c:v>873.4323778928474</c:v>
                </c:pt>
                <c:pt idx="1496">
                  <c:v>873.25605136931858</c:v>
                </c:pt>
                <c:pt idx="1497">
                  <c:v>343.57117468851368</c:v>
                </c:pt>
                <c:pt idx="1498">
                  <c:v>342.93639920380974</c:v>
                </c:pt>
                <c:pt idx="1499">
                  <c:v>41.276982750573552</c:v>
                </c:pt>
                <c:pt idx="1500">
                  <c:v>265.75240230442728</c:v>
                </c:pt>
                <c:pt idx="1501">
                  <c:v>862.5001334340559</c:v>
                </c:pt>
                <c:pt idx="1502">
                  <c:v>337.57607288853126</c:v>
                </c:pt>
                <c:pt idx="1503">
                  <c:v>858.7972764399492</c:v>
                </c:pt>
                <c:pt idx="1504">
                  <c:v>858.7972764399492</c:v>
                </c:pt>
                <c:pt idx="1505">
                  <c:v>855.9760520634868</c:v>
                </c:pt>
                <c:pt idx="1506">
                  <c:v>855.9760520634868</c:v>
                </c:pt>
                <c:pt idx="1507">
                  <c:v>854.63597048466681</c:v>
                </c:pt>
                <c:pt idx="1508">
                  <c:v>594.5425931779763</c:v>
                </c:pt>
                <c:pt idx="1509">
                  <c:v>592.80283814582458</c:v>
                </c:pt>
                <c:pt idx="1510">
                  <c:v>1369.2037865482614</c:v>
                </c:pt>
                <c:pt idx="1511">
                  <c:v>1369.2037865482614</c:v>
                </c:pt>
                <c:pt idx="1512">
                  <c:v>333.34423632383766</c:v>
                </c:pt>
                <c:pt idx="1513">
                  <c:v>158.42832498317239</c:v>
                </c:pt>
                <c:pt idx="1514">
                  <c:v>158.42832498317239</c:v>
                </c:pt>
                <c:pt idx="1515">
                  <c:v>432.20464051570559</c:v>
                </c:pt>
                <c:pt idx="1516">
                  <c:v>1356.9784809169246</c:v>
                </c:pt>
                <c:pt idx="1517">
                  <c:v>158.00514132670298</c:v>
                </c:pt>
                <c:pt idx="1518">
                  <c:v>329.11239975914407</c:v>
                </c:pt>
                <c:pt idx="1519">
                  <c:v>1355.3327666973214</c:v>
                </c:pt>
                <c:pt idx="1520">
                  <c:v>431.32300789806106</c:v>
                </c:pt>
                <c:pt idx="1521">
                  <c:v>430.9115793431605</c:v>
                </c:pt>
                <c:pt idx="1522">
                  <c:v>255.05525987700753</c:v>
                </c:pt>
                <c:pt idx="1523">
                  <c:v>840.10666494588622</c:v>
                </c:pt>
                <c:pt idx="1524">
                  <c:v>837.99074666353931</c:v>
                </c:pt>
                <c:pt idx="1525">
                  <c:v>837.99074666353931</c:v>
                </c:pt>
                <c:pt idx="1526">
                  <c:v>1343.2015018785335</c:v>
                </c:pt>
                <c:pt idx="1527">
                  <c:v>579.2609611388051</c:v>
                </c:pt>
                <c:pt idx="1528">
                  <c:v>120.34179590093078</c:v>
                </c:pt>
                <c:pt idx="1529">
                  <c:v>423.9760694176905</c:v>
                </c:pt>
                <c:pt idx="1530">
                  <c:v>1335.1610124056156</c:v>
                </c:pt>
                <c:pt idx="1531">
                  <c:v>153.13852927730545</c:v>
                </c:pt>
                <c:pt idx="1532">
                  <c:v>1331.9401145758213</c:v>
                </c:pt>
                <c:pt idx="1533">
                  <c:v>1331.9401145758213</c:v>
                </c:pt>
                <c:pt idx="1534">
                  <c:v>1329.518563652691</c:v>
                </c:pt>
                <c:pt idx="1535">
                  <c:v>822.40348198358492</c:v>
                </c:pt>
                <c:pt idx="1536">
                  <c:v>822.40348198358492</c:v>
                </c:pt>
                <c:pt idx="1537">
                  <c:v>246.82668877899243</c:v>
                </c:pt>
                <c:pt idx="1538">
                  <c:v>820.00544126359182</c:v>
                </c:pt>
                <c:pt idx="1539">
                  <c:v>316.41689006506357</c:v>
                </c:pt>
                <c:pt idx="1540">
                  <c:v>816.90209444948346</c:v>
                </c:pt>
                <c:pt idx="1541">
                  <c:v>816.90209444948346</c:v>
                </c:pt>
                <c:pt idx="1542">
                  <c:v>190.87240531248932</c:v>
                </c:pt>
                <c:pt idx="1543">
                  <c:v>815.63254348007536</c:v>
                </c:pt>
                <c:pt idx="1544">
                  <c:v>148.90669271261191</c:v>
                </c:pt>
                <c:pt idx="1545">
                  <c:v>815.17409451890012</c:v>
                </c:pt>
                <c:pt idx="1546">
                  <c:v>315.00627787683243</c:v>
                </c:pt>
                <c:pt idx="1547">
                  <c:v>243.20611749586584</c:v>
                </c:pt>
                <c:pt idx="1548">
                  <c:v>147.84873357143857</c:v>
                </c:pt>
                <c:pt idx="1549">
                  <c:v>1307.1603604692268</c:v>
                </c:pt>
                <c:pt idx="1550">
                  <c:v>241.47811756528256</c:v>
                </c:pt>
                <c:pt idx="1551">
                  <c:v>802.93703378599469</c:v>
                </c:pt>
                <c:pt idx="1552">
                  <c:v>83.57183819437148</c:v>
                </c:pt>
                <c:pt idx="1553">
                  <c:v>403.11076413343756</c:v>
                </c:pt>
                <c:pt idx="1554">
                  <c:v>794.26176882837296</c:v>
                </c:pt>
                <c:pt idx="1555">
                  <c:v>793.90911578131522</c:v>
                </c:pt>
                <c:pt idx="1556">
                  <c:v>793.90911578131522</c:v>
                </c:pt>
                <c:pt idx="1557">
                  <c:v>793.90911578131522</c:v>
                </c:pt>
                <c:pt idx="1558">
                  <c:v>793.90911578131522</c:v>
                </c:pt>
                <c:pt idx="1559">
                  <c:v>1282.5921981908677</c:v>
                </c:pt>
                <c:pt idx="1560">
                  <c:v>1282.5921981908677</c:v>
                </c:pt>
                <c:pt idx="1561">
                  <c:v>548.039411372622</c:v>
                </c:pt>
                <c:pt idx="1562">
                  <c:v>546.84039101262545</c:v>
                </c:pt>
                <c:pt idx="1563">
                  <c:v>232.83811791236667</c:v>
                </c:pt>
                <c:pt idx="1564">
                  <c:v>788.97197312250626</c:v>
                </c:pt>
                <c:pt idx="1565">
                  <c:v>398.70260104521526</c:v>
                </c:pt>
                <c:pt idx="1566">
                  <c:v>398.70260104521526</c:v>
                </c:pt>
                <c:pt idx="1567">
                  <c:v>398.70260104521526</c:v>
                </c:pt>
                <c:pt idx="1568">
                  <c:v>543.99565643302594</c:v>
                </c:pt>
                <c:pt idx="1569">
                  <c:v>543.99565643302594</c:v>
                </c:pt>
                <c:pt idx="1570">
                  <c:v>784.74013655781255</c:v>
                </c:pt>
                <c:pt idx="1571">
                  <c:v>784.74013655781255</c:v>
                </c:pt>
                <c:pt idx="1572">
                  <c:v>784.56381003428385</c:v>
                </c:pt>
                <c:pt idx="1573">
                  <c:v>299.84219685334728</c:v>
                </c:pt>
                <c:pt idx="1574">
                  <c:v>1263.7840356811187</c:v>
                </c:pt>
                <c:pt idx="1575">
                  <c:v>780.86095304017681</c:v>
                </c:pt>
                <c:pt idx="1576">
                  <c:v>539.38765661813738</c:v>
                </c:pt>
                <c:pt idx="1577">
                  <c:v>1262.3075949241031</c:v>
                </c:pt>
                <c:pt idx="1578">
                  <c:v>1261.4095051642626</c:v>
                </c:pt>
                <c:pt idx="1579">
                  <c:v>226.66668958885532</c:v>
                </c:pt>
                <c:pt idx="1580">
                  <c:v>226.66668958885532</c:v>
                </c:pt>
                <c:pt idx="1581">
                  <c:v>533.41606502129218</c:v>
                </c:pt>
                <c:pt idx="1582">
                  <c:v>1249.8072199160611</c:v>
                </c:pt>
                <c:pt idx="1583">
                  <c:v>1249.8072199160611</c:v>
                </c:pt>
                <c:pt idx="1584">
                  <c:v>531.48822836404293</c:v>
                </c:pt>
                <c:pt idx="1585">
                  <c:v>1244.8348119525465</c:v>
                </c:pt>
                <c:pt idx="1586">
                  <c:v>529.98357536326296</c:v>
                </c:pt>
                <c:pt idx="1587">
                  <c:v>172.6284876780328</c:v>
                </c:pt>
                <c:pt idx="1588">
                  <c:v>529.04316723777549</c:v>
                </c:pt>
                <c:pt idx="1589">
                  <c:v>131.97934645383788</c:v>
                </c:pt>
                <c:pt idx="1590">
                  <c:v>1237.7817510113907</c:v>
                </c:pt>
                <c:pt idx="1591">
                  <c:v>1237.7817510113907</c:v>
                </c:pt>
                <c:pt idx="1592">
                  <c:v>1237.7817510113907</c:v>
                </c:pt>
                <c:pt idx="1593">
                  <c:v>289.26260544161352</c:v>
                </c:pt>
                <c:pt idx="1594">
                  <c:v>1235.4777511039463</c:v>
                </c:pt>
                <c:pt idx="1595">
                  <c:v>1234.6313837910075</c:v>
                </c:pt>
                <c:pt idx="1596">
                  <c:v>760.61866813905965</c:v>
                </c:pt>
                <c:pt idx="1597">
                  <c:v>169.99534492666794</c:v>
                </c:pt>
                <c:pt idx="1598">
                  <c:v>1226.1677106616207</c:v>
                </c:pt>
                <c:pt idx="1599">
                  <c:v>520.72055532721151</c:v>
                </c:pt>
                <c:pt idx="1600">
                  <c:v>1224.2986495122141</c:v>
                </c:pt>
                <c:pt idx="1601">
                  <c:v>1224.2986495122141</c:v>
                </c:pt>
                <c:pt idx="1602">
                  <c:v>218.02668993593932</c:v>
                </c:pt>
                <c:pt idx="1603">
                  <c:v>217.86211851397911</c:v>
                </c:pt>
                <c:pt idx="1604">
                  <c:v>1222.5706495816307</c:v>
                </c:pt>
                <c:pt idx="1605">
                  <c:v>1218.1507313918401</c:v>
                </c:pt>
                <c:pt idx="1606">
                  <c:v>1214.5066499055763</c:v>
                </c:pt>
                <c:pt idx="1607">
                  <c:v>1214.5066499055763</c:v>
                </c:pt>
                <c:pt idx="1608">
                  <c:v>746.5125462567479</c:v>
                </c:pt>
                <c:pt idx="1609">
                  <c:v>745.06666876381087</c:v>
                </c:pt>
                <c:pt idx="1610">
                  <c:v>373.13525513352522</c:v>
                </c:pt>
                <c:pt idx="1611">
                  <c:v>369.31484712373253</c:v>
                </c:pt>
                <c:pt idx="1612">
                  <c:v>210.29183310380512</c:v>
                </c:pt>
                <c:pt idx="1613">
                  <c:v>122.4577141832774</c:v>
                </c:pt>
                <c:pt idx="1614">
                  <c:v>209.30440457204332</c:v>
                </c:pt>
                <c:pt idx="1615">
                  <c:v>44.874043830563011</c:v>
                </c:pt>
                <c:pt idx="1616">
                  <c:v>159.36873310865974</c:v>
                </c:pt>
                <c:pt idx="1617">
                  <c:v>1190.1735896585885</c:v>
                </c:pt>
                <c:pt idx="1618">
                  <c:v>502.33557647393195</c:v>
                </c:pt>
                <c:pt idx="1619">
                  <c:v>273.39321832401282</c:v>
                </c:pt>
                <c:pt idx="1620">
                  <c:v>728.13932250503683</c:v>
                </c:pt>
                <c:pt idx="1621">
                  <c:v>205.68383328891656</c:v>
                </c:pt>
                <c:pt idx="1622">
                  <c:v>1177.5956309801938</c:v>
                </c:pt>
                <c:pt idx="1623">
                  <c:v>723.37850636975656</c:v>
                </c:pt>
                <c:pt idx="1624">
                  <c:v>718.15924127330118</c:v>
                </c:pt>
                <c:pt idx="1625">
                  <c:v>718.15924127330118</c:v>
                </c:pt>
                <c:pt idx="1626">
                  <c:v>355.91403133553638</c:v>
                </c:pt>
                <c:pt idx="1627">
                  <c:v>490.67451571788774</c:v>
                </c:pt>
                <c:pt idx="1628">
                  <c:v>714.86193528331103</c:v>
                </c:pt>
                <c:pt idx="1629">
                  <c:v>714.56218019331175</c:v>
                </c:pt>
                <c:pt idx="1630">
                  <c:v>714.56218019331175</c:v>
                </c:pt>
                <c:pt idx="1631">
                  <c:v>714.38585366978282</c:v>
                </c:pt>
                <c:pt idx="1632">
                  <c:v>352.62260289633036</c:v>
                </c:pt>
                <c:pt idx="1633">
                  <c:v>198.68954785560368</c:v>
                </c:pt>
                <c:pt idx="1634">
                  <c:v>1155.4960400312389</c:v>
                </c:pt>
                <c:pt idx="1635">
                  <c:v>482.86912827634183</c:v>
                </c:pt>
                <c:pt idx="1636">
                  <c:v>195.8095479712984</c:v>
                </c:pt>
                <c:pt idx="1637">
                  <c:v>195.48040512737776</c:v>
                </c:pt>
                <c:pt idx="1638">
                  <c:v>257.52383120641213</c:v>
                </c:pt>
                <c:pt idx="1639">
                  <c:v>1139.838244741873</c:v>
                </c:pt>
                <c:pt idx="1640">
                  <c:v>1139.838244741873</c:v>
                </c:pt>
                <c:pt idx="1641">
                  <c:v>697.10585436395104</c:v>
                </c:pt>
                <c:pt idx="1642">
                  <c:v>697.10585436395104</c:v>
                </c:pt>
                <c:pt idx="1643">
                  <c:v>344.3352562904721</c:v>
                </c:pt>
                <c:pt idx="1644">
                  <c:v>344.3352562904721</c:v>
                </c:pt>
                <c:pt idx="1645">
                  <c:v>693.47352797925578</c:v>
                </c:pt>
                <c:pt idx="1646">
                  <c:v>473.70014905283915</c:v>
                </c:pt>
                <c:pt idx="1647">
                  <c:v>692.76822188514018</c:v>
                </c:pt>
                <c:pt idx="1648">
                  <c:v>144.4162439134094</c:v>
                </c:pt>
                <c:pt idx="1649">
                  <c:v>191.36611957837022</c:v>
                </c:pt>
                <c:pt idx="1650">
                  <c:v>190.46097675758853</c:v>
                </c:pt>
                <c:pt idx="1651">
                  <c:v>687.03760987045109</c:v>
                </c:pt>
                <c:pt idx="1652">
                  <c:v>1122.7228168580014</c:v>
                </c:pt>
                <c:pt idx="1653">
                  <c:v>1122.7228168580014</c:v>
                </c:pt>
                <c:pt idx="1654">
                  <c:v>338.28137898264686</c:v>
                </c:pt>
                <c:pt idx="1655">
                  <c:v>685.64463033457287</c:v>
                </c:pt>
                <c:pt idx="1656">
                  <c:v>1120.3482863411455</c:v>
                </c:pt>
                <c:pt idx="1657">
                  <c:v>1120.2307353254596</c:v>
                </c:pt>
                <c:pt idx="1658">
                  <c:v>465.28349632972663</c:v>
                </c:pt>
                <c:pt idx="1659">
                  <c:v>248.70750502996725</c:v>
                </c:pt>
                <c:pt idx="1660">
                  <c:v>1114.7293477913581</c:v>
                </c:pt>
                <c:pt idx="1661">
                  <c:v>1114.7293477913581</c:v>
                </c:pt>
                <c:pt idx="1662">
                  <c:v>1114.7293477913581</c:v>
                </c:pt>
                <c:pt idx="1663">
                  <c:v>464.39010861051349</c:v>
                </c:pt>
                <c:pt idx="1664">
                  <c:v>679.36740609694402</c:v>
                </c:pt>
                <c:pt idx="1665">
                  <c:v>678.59156939341688</c:v>
                </c:pt>
                <c:pt idx="1666">
                  <c:v>678.59156939341688</c:v>
                </c:pt>
                <c:pt idx="1667">
                  <c:v>678.23891634635902</c:v>
                </c:pt>
                <c:pt idx="1668">
                  <c:v>678.0625898228302</c:v>
                </c:pt>
                <c:pt idx="1669">
                  <c:v>102.88547007156996</c:v>
                </c:pt>
                <c:pt idx="1670">
                  <c:v>675.84087562636614</c:v>
                </c:pt>
                <c:pt idx="1671">
                  <c:v>245.7452194346817</c:v>
                </c:pt>
                <c:pt idx="1672">
                  <c:v>331.6985221042346</c:v>
                </c:pt>
                <c:pt idx="1673">
                  <c:v>101.82751093039656</c:v>
                </c:pt>
                <c:pt idx="1674">
                  <c:v>330.52301194737527</c:v>
                </c:pt>
                <c:pt idx="1675">
                  <c:v>1101.3637973078676</c:v>
                </c:pt>
                <c:pt idx="1676">
                  <c:v>672.24381454637671</c:v>
                </c:pt>
                <c:pt idx="1677">
                  <c:v>1094.5105730933781</c:v>
                </c:pt>
                <c:pt idx="1678">
                  <c:v>1094.5105730933781</c:v>
                </c:pt>
                <c:pt idx="1679">
                  <c:v>453.81051719877973</c:v>
                </c:pt>
                <c:pt idx="1680">
                  <c:v>665.54340665227869</c:v>
                </c:pt>
                <c:pt idx="1681">
                  <c:v>661.91108026758309</c:v>
                </c:pt>
                <c:pt idx="1682">
                  <c:v>661.73475374405439</c:v>
                </c:pt>
                <c:pt idx="1683">
                  <c:v>238.5510972747029</c:v>
                </c:pt>
                <c:pt idx="1684">
                  <c:v>238.12791361823349</c:v>
                </c:pt>
                <c:pt idx="1685">
                  <c:v>660.25361094641164</c:v>
                </c:pt>
                <c:pt idx="1686">
                  <c:v>660.25361094641164</c:v>
                </c:pt>
                <c:pt idx="1687">
                  <c:v>322.29444084936006</c:v>
                </c:pt>
                <c:pt idx="1688">
                  <c:v>174.08612027253838</c:v>
                </c:pt>
                <c:pt idx="1689">
                  <c:v>233.19077095942447</c:v>
                </c:pt>
                <c:pt idx="1690">
                  <c:v>314.94750236898938</c:v>
                </c:pt>
                <c:pt idx="1691">
                  <c:v>1061.4552274824941</c:v>
                </c:pt>
                <c:pt idx="1692">
                  <c:v>230.36954658296213</c:v>
                </c:pt>
                <c:pt idx="1693">
                  <c:v>435.84872200196946</c:v>
                </c:pt>
                <c:pt idx="1694">
                  <c:v>435.84872200196946</c:v>
                </c:pt>
                <c:pt idx="1695">
                  <c:v>435.84872200196946</c:v>
                </c:pt>
                <c:pt idx="1696">
                  <c:v>435.84872200196946</c:v>
                </c:pt>
                <c:pt idx="1697">
                  <c:v>1055.6952277138835</c:v>
                </c:pt>
                <c:pt idx="1698">
                  <c:v>1053.9319624785946</c:v>
                </c:pt>
                <c:pt idx="1699">
                  <c:v>1053.344207400165</c:v>
                </c:pt>
                <c:pt idx="1700">
                  <c:v>1052.239227852717</c:v>
                </c:pt>
                <c:pt idx="1701">
                  <c:v>227.54832220649973</c:v>
                </c:pt>
                <c:pt idx="1702">
                  <c:v>168.24383479294755</c:v>
                </c:pt>
                <c:pt idx="1703">
                  <c:v>308.89362506116407</c:v>
                </c:pt>
                <c:pt idx="1704">
                  <c:v>308.89362506116407</c:v>
                </c:pt>
                <c:pt idx="1705">
                  <c:v>308.89362506116407</c:v>
                </c:pt>
                <c:pt idx="1706">
                  <c:v>89.660980806902671</c:v>
                </c:pt>
                <c:pt idx="1707">
                  <c:v>1048.1719627099837</c:v>
                </c:pt>
                <c:pt idx="1708">
                  <c:v>167.79126338255679</c:v>
                </c:pt>
                <c:pt idx="1709">
                  <c:v>1047.3961260064566</c:v>
                </c:pt>
                <c:pt idx="1710">
                  <c:v>1045.8209423962653</c:v>
                </c:pt>
                <c:pt idx="1711">
                  <c:v>307.60056388861869</c:v>
                </c:pt>
                <c:pt idx="1712">
                  <c:v>307.60056388861869</c:v>
                </c:pt>
                <c:pt idx="1713">
                  <c:v>635.21524460530838</c:v>
                </c:pt>
                <c:pt idx="1714">
                  <c:v>1044.9275546770523</c:v>
                </c:pt>
                <c:pt idx="1715">
                  <c:v>166.84497770628496</c:v>
                </c:pt>
                <c:pt idx="1716">
                  <c:v>1038.0860855641313</c:v>
                </c:pt>
                <c:pt idx="1717">
                  <c:v>426.53868155964369</c:v>
                </c:pt>
                <c:pt idx="1718">
                  <c:v>426.44464074709492</c:v>
                </c:pt>
                <c:pt idx="1719">
                  <c:v>222.47011832886756</c:v>
                </c:pt>
                <c:pt idx="1720">
                  <c:v>303.19240080039634</c:v>
                </c:pt>
                <c:pt idx="1721">
                  <c:v>120.34179590093072</c:v>
                </c:pt>
                <c:pt idx="1722">
                  <c:v>1032.0792286625801</c:v>
                </c:pt>
                <c:pt idx="1723">
                  <c:v>626.39891842886357</c:v>
                </c:pt>
                <c:pt idx="1724">
                  <c:v>626.39891842886357</c:v>
                </c:pt>
                <c:pt idx="1725">
                  <c:v>119.58946940054074</c:v>
                </c:pt>
                <c:pt idx="1726">
                  <c:v>300.90015599452067</c:v>
                </c:pt>
                <c:pt idx="1727">
                  <c:v>622.94291856769723</c:v>
                </c:pt>
                <c:pt idx="1728">
                  <c:v>299.95974786903327</c:v>
                </c:pt>
                <c:pt idx="1729">
                  <c:v>1024.4619228461315</c:v>
                </c:pt>
                <c:pt idx="1730">
                  <c:v>160.83812080473393</c:v>
                </c:pt>
                <c:pt idx="1731">
                  <c:v>1022.5035229248037</c:v>
                </c:pt>
                <c:pt idx="1732">
                  <c:v>1021.5819229618262</c:v>
                </c:pt>
                <c:pt idx="1733">
                  <c:v>1021.5113923524148</c:v>
                </c:pt>
                <c:pt idx="1734">
                  <c:v>417.13460030476926</c:v>
                </c:pt>
                <c:pt idx="1735">
                  <c:v>1018.1964537100714</c:v>
                </c:pt>
                <c:pt idx="1736">
                  <c:v>1018.1964537100714</c:v>
                </c:pt>
                <c:pt idx="1737">
                  <c:v>158.94554945219039</c:v>
                </c:pt>
                <c:pt idx="1738">
                  <c:v>158.78097803023007</c:v>
                </c:pt>
                <c:pt idx="1739">
                  <c:v>1014.5700048761603</c:v>
                </c:pt>
                <c:pt idx="1740">
                  <c:v>214.50015946536149</c:v>
                </c:pt>
                <c:pt idx="1741">
                  <c:v>613.35075568772515</c:v>
                </c:pt>
                <c:pt idx="1742">
                  <c:v>294.08219708473672</c:v>
                </c:pt>
                <c:pt idx="1743">
                  <c:v>293.84709505336491</c:v>
                </c:pt>
                <c:pt idx="1744">
                  <c:v>292.90668692787727</c:v>
                </c:pt>
                <c:pt idx="1745">
                  <c:v>80.139348536342311</c:v>
                </c:pt>
                <c:pt idx="1746">
                  <c:v>608.94259259950275</c:v>
                </c:pt>
                <c:pt idx="1747">
                  <c:v>608.23728650538737</c:v>
                </c:pt>
                <c:pt idx="1748">
                  <c:v>211.46734326066434</c:v>
                </c:pt>
                <c:pt idx="1749">
                  <c:v>111.87812277154364</c:v>
                </c:pt>
                <c:pt idx="1750">
                  <c:v>1000.4697605446331</c:v>
                </c:pt>
                <c:pt idx="1751">
                  <c:v>1000.4697605446331</c:v>
                </c:pt>
                <c:pt idx="1752">
                  <c:v>1000.4697605446331</c:v>
                </c:pt>
                <c:pt idx="1753">
                  <c:v>605.45132743363069</c:v>
                </c:pt>
                <c:pt idx="1754">
                  <c:v>2171.2778767765058</c:v>
                </c:pt>
                <c:pt idx="1755">
                  <c:v>403.40464167265247</c:v>
                </c:pt>
                <c:pt idx="1756">
                  <c:v>403.40464167265247</c:v>
                </c:pt>
                <c:pt idx="1757">
                  <c:v>991.04216908662147</c:v>
                </c:pt>
                <c:pt idx="1758">
                  <c:v>991.04216908662147</c:v>
                </c:pt>
                <c:pt idx="1759">
                  <c:v>285.61852395534959</c:v>
                </c:pt>
                <c:pt idx="1760">
                  <c:v>285.61852395534959</c:v>
                </c:pt>
                <c:pt idx="1761">
                  <c:v>108.30457189469138</c:v>
                </c:pt>
                <c:pt idx="1762">
                  <c:v>149.40040697849281</c:v>
                </c:pt>
                <c:pt idx="1763">
                  <c:v>282.32709551614363</c:v>
                </c:pt>
                <c:pt idx="1764">
                  <c:v>982.10829189449078</c:v>
                </c:pt>
                <c:pt idx="1765">
                  <c:v>982.10829189449078</c:v>
                </c:pt>
                <c:pt idx="1766">
                  <c:v>398.3264377950203</c:v>
                </c:pt>
                <c:pt idx="1767">
                  <c:v>398.3264377950203</c:v>
                </c:pt>
                <c:pt idx="1768">
                  <c:v>591.1336137230843</c:v>
                </c:pt>
                <c:pt idx="1769">
                  <c:v>280.68138129654056</c:v>
                </c:pt>
                <c:pt idx="1770">
                  <c:v>972.25751678000961</c:v>
                </c:pt>
                <c:pt idx="1771">
                  <c:v>972.25751678000961</c:v>
                </c:pt>
                <c:pt idx="1772">
                  <c:v>971.29359845138515</c:v>
                </c:pt>
                <c:pt idx="1773">
                  <c:v>276.15566719263217</c:v>
                </c:pt>
                <c:pt idx="1774">
                  <c:v>144.46326431968373</c:v>
                </c:pt>
                <c:pt idx="1775">
                  <c:v>143.96955005380283</c:v>
                </c:pt>
                <c:pt idx="1776">
                  <c:v>964.51090484630686</c:v>
                </c:pt>
                <c:pt idx="1777">
                  <c:v>579.31973664664827</c:v>
                </c:pt>
                <c:pt idx="1778">
                  <c:v>579.31973664664827</c:v>
                </c:pt>
                <c:pt idx="1779">
                  <c:v>387.32366272681702</c:v>
                </c:pt>
                <c:pt idx="1780">
                  <c:v>577.09802245018409</c:v>
                </c:pt>
                <c:pt idx="1781">
                  <c:v>576.14585922312813</c:v>
                </c:pt>
                <c:pt idx="1782">
                  <c:v>271.74750410440976</c:v>
                </c:pt>
                <c:pt idx="1783">
                  <c:v>2096.0804920422161</c:v>
                </c:pt>
                <c:pt idx="1784">
                  <c:v>271.45362656519495</c:v>
                </c:pt>
                <c:pt idx="1785">
                  <c:v>271.45362656519495</c:v>
                </c:pt>
                <c:pt idx="1786">
                  <c:v>68.713389811669828</c:v>
                </c:pt>
                <c:pt idx="1787">
                  <c:v>572.9719817996081</c:v>
                </c:pt>
                <c:pt idx="1788">
                  <c:v>572.9719817996081</c:v>
                </c:pt>
                <c:pt idx="1789">
                  <c:v>67.972818412848397</c:v>
                </c:pt>
                <c:pt idx="1790">
                  <c:v>269.63158582206307</c:v>
                </c:pt>
                <c:pt idx="1791">
                  <c:v>570.32708394667429</c:v>
                </c:pt>
                <c:pt idx="1792">
                  <c:v>570.32708394667429</c:v>
                </c:pt>
                <c:pt idx="1793">
                  <c:v>568.31696157844499</c:v>
                </c:pt>
                <c:pt idx="1794">
                  <c:v>191.93036445366266</c:v>
                </c:pt>
                <c:pt idx="1795">
                  <c:v>944.04527301538633</c:v>
                </c:pt>
                <c:pt idx="1796">
                  <c:v>943.90421179656323</c:v>
                </c:pt>
                <c:pt idx="1797">
                  <c:v>379.70635691036887</c:v>
                </c:pt>
                <c:pt idx="1798">
                  <c:v>379.70635691036887</c:v>
                </c:pt>
                <c:pt idx="1799">
                  <c:v>379.70635691036887</c:v>
                </c:pt>
                <c:pt idx="1800">
                  <c:v>567.68218609374094</c:v>
                </c:pt>
                <c:pt idx="1801">
                  <c:v>567.68218609374094</c:v>
                </c:pt>
                <c:pt idx="1802">
                  <c:v>567.68218609374094</c:v>
                </c:pt>
                <c:pt idx="1803">
                  <c:v>567.20610448021296</c:v>
                </c:pt>
                <c:pt idx="1804">
                  <c:v>378.95403040997883</c:v>
                </c:pt>
                <c:pt idx="1805">
                  <c:v>378.95403040997883</c:v>
                </c:pt>
                <c:pt idx="1806">
                  <c:v>937.43890593383708</c:v>
                </c:pt>
                <c:pt idx="1807">
                  <c:v>929.96266133621202</c:v>
                </c:pt>
                <c:pt idx="1808">
                  <c:v>557.98422729965182</c:v>
                </c:pt>
                <c:pt idx="1809">
                  <c:v>62.788818621098869</c:v>
                </c:pt>
                <c:pt idx="1810">
                  <c:v>62.788818621098869</c:v>
                </c:pt>
                <c:pt idx="1811">
                  <c:v>92.599756199050944</c:v>
                </c:pt>
                <c:pt idx="1812">
                  <c:v>91.659348073563535</c:v>
                </c:pt>
                <c:pt idx="1813">
                  <c:v>367.48105127903204</c:v>
                </c:pt>
                <c:pt idx="1814">
                  <c:v>2021.7294746208643</c:v>
                </c:pt>
                <c:pt idx="1815">
                  <c:v>2021.7294746208643</c:v>
                </c:pt>
                <c:pt idx="1816">
                  <c:v>256.17199452602398</c:v>
                </c:pt>
                <c:pt idx="1817">
                  <c:v>366.25852071589838</c:v>
                </c:pt>
                <c:pt idx="1818">
                  <c:v>182.12660974545605</c:v>
                </c:pt>
                <c:pt idx="1819">
                  <c:v>363.71941877708218</c:v>
                </c:pt>
                <c:pt idx="1820">
                  <c:v>253.23321913387571</c:v>
                </c:pt>
                <c:pt idx="1821">
                  <c:v>127.67697927973273</c:v>
                </c:pt>
                <c:pt idx="1822">
                  <c:v>905.20641743275473</c:v>
                </c:pt>
                <c:pt idx="1823">
                  <c:v>541.83271774440482</c:v>
                </c:pt>
                <c:pt idx="1824">
                  <c:v>538.4119831879442</c:v>
                </c:pt>
                <c:pt idx="1825">
                  <c:v>538.4119831879442</c:v>
                </c:pt>
                <c:pt idx="1826">
                  <c:v>538.23565666441527</c:v>
                </c:pt>
                <c:pt idx="1827">
                  <c:v>176.41363038311977</c:v>
                </c:pt>
                <c:pt idx="1828">
                  <c:v>356.14913336690825</c:v>
                </c:pt>
                <c:pt idx="1829">
                  <c:v>534.77965680324894</c:v>
                </c:pt>
                <c:pt idx="1830">
                  <c:v>534.77965680324894</c:v>
                </c:pt>
                <c:pt idx="1831">
                  <c:v>893.42780566102419</c:v>
                </c:pt>
                <c:pt idx="1832">
                  <c:v>893.42780566102419</c:v>
                </c:pt>
                <c:pt idx="1833">
                  <c:v>533.51010583384095</c:v>
                </c:pt>
                <c:pt idx="1834">
                  <c:v>245.88628065350497</c:v>
                </c:pt>
                <c:pt idx="1835">
                  <c:v>888.59645891633272</c:v>
                </c:pt>
                <c:pt idx="1836">
                  <c:v>122.0815509330825</c:v>
                </c:pt>
                <c:pt idx="1837">
                  <c:v>172.25232442783789</c:v>
                </c:pt>
                <c:pt idx="1838">
                  <c:v>243.53526033978636</c:v>
                </c:pt>
                <c:pt idx="1839">
                  <c:v>885.28152027398937</c:v>
                </c:pt>
                <c:pt idx="1840">
                  <c:v>885.28152027398937</c:v>
                </c:pt>
                <c:pt idx="1841">
                  <c:v>53.161390436421158</c:v>
                </c:pt>
                <c:pt idx="1842">
                  <c:v>879.25115316930123</c:v>
                </c:pt>
                <c:pt idx="1843">
                  <c:v>879.25115316930123</c:v>
                </c:pt>
                <c:pt idx="1844">
                  <c:v>877.06470427754311</c:v>
                </c:pt>
                <c:pt idx="1845">
                  <c:v>169.14897761372924</c:v>
                </c:pt>
                <c:pt idx="1846">
                  <c:v>80.468491380262947</c:v>
                </c:pt>
                <c:pt idx="1847">
                  <c:v>520.8145961397604</c:v>
                </c:pt>
                <c:pt idx="1848">
                  <c:v>520.60300431152564</c:v>
                </c:pt>
                <c:pt idx="1849">
                  <c:v>520.07402474093908</c:v>
                </c:pt>
                <c:pt idx="1850">
                  <c:v>342.84235839126097</c:v>
                </c:pt>
                <c:pt idx="1851">
                  <c:v>517.71124932565181</c:v>
                </c:pt>
                <c:pt idx="1852">
                  <c:v>116.4861225864322</c:v>
                </c:pt>
                <c:pt idx="1853">
                  <c:v>342.09003189087093</c:v>
                </c:pt>
                <c:pt idx="1854">
                  <c:v>115.49869405467035</c:v>
                </c:pt>
                <c:pt idx="1855">
                  <c:v>115.49869405467035</c:v>
                </c:pt>
                <c:pt idx="1856">
                  <c:v>864.11058234895336</c:v>
                </c:pt>
                <c:pt idx="1857">
                  <c:v>115.16955121074972</c:v>
                </c:pt>
                <c:pt idx="1858">
                  <c:v>513.79680050331012</c:v>
                </c:pt>
                <c:pt idx="1859">
                  <c:v>48.294778387023513</c:v>
                </c:pt>
                <c:pt idx="1860">
                  <c:v>233.6609750221682</c:v>
                </c:pt>
                <c:pt idx="1861">
                  <c:v>859.97278659680842</c:v>
                </c:pt>
                <c:pt idx="1862">
                  <c:v>337.57607288853126</c:v>
                </c:pt>
                <c:pt idx="1863">
                  <c:v>859.31450090896737</c:v>
                </c:pt>
                <c:pt idx="1864">
                  <c:v>232.77934240452356</c:v>
                </c:pt>
                <c:pt idx="1865">
                  <c:v>506.00316816333304</c:v>
                </c:pt>
                <c:pt idx="1866">
                  <c:v>333.1091342924658</c:v>
                </c:pt>
                <c:pt idx="1867">
                  <c:v>332.4038281983502</c:v>
                </c:pt>
                <c:pt idx="1868">
                  <c:v>332.4038281983502</c:v>
                </c:pt>
                <c:pt idx="1869">
                  <c:v>332.4038281983502</c:v>
                </c:pt>
                <c:pt idx="1870">
                  <c:v>332.4038281983502</c:v>
                </c:pt>
                <c:pt idx="1871">
                  <c:v>331.6985221042346</c:v>
                </c:pt>
                <c:pt idx="1872">
                  <c:v>1878.5523375154005</c:v>
                </c:pt>
                <c:pt idx="1873">
                  <c:v>110.23240855194064</c:v>
                </c:pt>
                <c:pt idx="1874">
                  <c:v>227.54832220649973</c:v>
                </c:pt>
                <c:pt idx="1875">
                  <c:v>499.09116844100026</c:v>
                </c:pt>
                <c:pt idx="1876">
                  <c:v>224.13934275160773</c:v>
                </c:pt>
                <c:pt idx="1877">
                  <c:v>106.94098011273456</c:v>
                </c:pt>
                <c:pt idx="1878">
                  <c:v>0.81592315147611316</c:v>
                </c:pt>
                <c:pt idx="1879">
                  <c:v>494.15402578219118</c:v>
                </c:pt>
                <c:pt idx="1880">
                  <c:v>493.30765846925249</c:v>
                </c:pt>
                <c:pt idx="1881">
                  <c:v>493.30765846925249</c:v>
                </c:pt>
                <c:pt idx="1882">
                  <c:v>831.07874694120665</c:v>
                </c:pt>
                <c:pt idx="1883">
                  <c:v>322.71762450582952</c:v>
                </c:pt>
                <c:pt idx="1884">
                  <c:v>40.994860312927273</c:v>
                </c:pt>
                <c:pt idx="1885">
                  <c:v>153.63224354318635</c:v>
                </c:pt>
                <c:pt idx="1886">
                  <c:v>829.52707353415224</c:v>
                </c:pt>
                <c:pt idx="1887">
                  <c:v>220.90668982024459</c:v>
                </c:pt>
                <c:pt idx="1888">
                  <c:v>153.0679986678939</c:v>
                </c:pt>
                <c:pt idx="1889">
                  <c:v>827.68152258788302</c:v>
                </c:pt>
                <c:pt idx="1890">
                  <c:v>220.08383271044306</c:v>
                </c:pt>
                <c:pt idx="1891">
                  <c:v>826.35319611063221</c:v>
                </c:pt>
                <c:pt idx="1892">
                  <c:v>39.936901171753931</c:v>
                </c:pt>
                <c:pt idx="1893">
                  <c:v>102.82669456372696</c:v>
                </c:pt>
                <c:pt idx="1894">
                  <c:v>102.82669456372696</c:v>
                </c:pt>
                <c:pt idx="1895">
                  <c:v>484.45606698810184</c:v>
                </c:pt>
                <c:pt idx="1896">
                  <c:v>484.27974046457302</c:v>
                </c:pt>
                <c:pt idx="1897">
                  <c:v>481.10586304105288</c:v>
                </c:pt>
                <c:pt idx="1898">
                  <c:v>214.7352614967333</c:v>
                </c:pt>
                <c:pt idx="1899">
                  <c:v>480.40055694693729</c:v>
                </c:pt>
                <c:pt idx="1900">
                  <c:v>213.20709829281617</c:v>
                </c:pt>
                <c:pt idx="1901">
                  <c:v>146.43812138320737</c:v>
                </c:pt>
                <c:pt idx="1902">
                  <c:v>311.80889025017507</c:v>
                </c:pt>
                <c:pt idx="1903">
                  <c:v>98.712409014719356</c:v>
                </c:pt>
                <c:pt idx="1904">
                  <c:v>211.79648610458503</c:v>
                </c:pt>
                <c:pt idx="1905">
                  <c:v>211.79648610458503</c:v>
                </c:pt>
                <c:pt idx="1906">
                  <c:v>805.80527856873152</c:v>
                </c:pt>
                <c:pt idx="1907">
                  <c:v>145.16857041379927</c:v>
                </c:pt>
                <c:pt idx="1908">
                  <c:v>97.724980482957619</c:v>
                </c:pt>
                <c:pt idx="1909">
                  <c:v>210.32709840851089</c:v>
                </c:pt>
                <c:pt idx="1910">
                  <c:v>210.32709840851089</c:v>
                </c:pt>
                <c:pt idx="1911">
                  <c:v>802.25523789501642</c:v>
                </c:pt>
                <c:pt idx="1912">
                  <c:v>308.89362506116402</c:v>
                </c:pt>
                <c:pt idx="1913">
                  <c:v>308.89362506116402</c:v>
                </c:pt>
                <c:pt idx="1914">
                  <c:v>308.89362506116402</c:v>
                </c:pt>
                <c:pt idx="1915">
                  <c:v>209.44546579086636</c:v>
                </c:pt>
                <c:pt idx="1916">
                  <c:v>34.118125895300324</c:v>
                </c:pt>
                <c:pt idx="1917">
                  <c:v>12.194861469874184</c:v>
                </c:pt>
                <c:pt idx="1918">
                  <c:v>306.77770677881722</c:v>
                </c:pt>
                <c:pt idx="1919">
                  <c:v>142.34734603733699</c:v>
                </c:pt>
                <c:pt idx="1920">
                  <c:v>795.55483000091817</c:v>
                </c:pt>
                <c:pt idx="1921">
                  <c:v>59.403349369344113</c:v>
                </c:pt>
                <c:pt idx="1922">
                  <c:v>59.403349369344113</c:v>
                </c:pt>
                <c:pt idx="1923">
                  <c:v>464.39010861051349</c:v>
                </c:pt>
                <c:pt idx="1924">
                  <c:v>1758.6973219220251</c:v>
                </c:pt>
                <c:pt idx="1925">
                  <c:v>1758.6973219220251</c:v>
                </c:pt>
                <c:pt idx="1926">
                  <c:v>781.84838157193872</c:v>
                </c:pt>
                <c:pt idx="1927">
                  <c:v>137.69232581617416</c:v>
                </c:pt>
                <c:pt idx="1928">
                  <c:v>91.142123604545418</c:v>
                </c:pt>
                <c:pt idx="1929">
                  <c:v>136.91648911264696</c:v>
                </c:pt>
                <c:pt idx="1930">
                  <c:v>778.862585773516</c:v>
                </c:pt>
                <c:pt idx="1931">
                  <c:v>297.13852349257087</c:v>
                </c:pt>
                <c:pt idx="1932">
                  <c:v>297.13852349257087</c:v>
                </c:pt>
                <c:pt idx="1933">
                  <c:v>90.483837916704204</c:v>
                </c:pt>
                <c:pt idx="1934">
                  <c:v>90.483837916704204</c:v>
                </c:pt>
                <c:pt idx="1935">
                  <c:v>771.57442280098826</c:v>
                </c:pt>
                <c:pt idx="1936">
                  <c:v>197.45526219090135</c:v>
                </c:pt>
                <c:pt idx="1937">
                  <c:v>197.45526219090135</c:v>
                </c:pt>
                <c:pt idx="1938">
                  <c:v>292.20138083376179</c:v>
                </c:pt>
                <c:pt idx="1939">
                  <c:v>450.31925203290757</c:v>
                </c:pt>
                <c:pt idx="1940">
                  <c:v>450.28398672820185</c:v>
                </c:pt>
                <c:pt idx="1941">
                  <c:v>450.24872142349602</c:v>
                </c:pt>
                <c:pt idx="1942">
                  <c:v>450.24872142349602</c:v>
                </c:pt>
                <c:pt idx="1943">
                  <c:v>291.49607473964613</c:v>
                </c:pt>
                <c:pt idx="1944">
                  <c:v>291.49607473964613</c:v>
                </c:pt>
                <c:pt idx="1945">
                  <c:v>450.07239489996709</c:v>
                </c:pt>
                <c:pt idx="1946">
                  <c:v>196.22097652619914</c:v>
                </c:pt>
                <c:pt idx="1947">
                  <c:v>5.7295556071480007</c:v>
                </c:pt>
                <c:pt idx="1948">
                  <c:v>765.27368836022254</c:v>
                </c:pt>
                <c:pt idx="1949">
                  <c:v>765.27368836022254</c:v>
                </c:pt>
                <c:pt idx="1950">
                  <c:v>765.27368836022254</c:v>
                </c:pt>
                <c:pt idx="1951">
                  <c:v>26.395024164734679</c:v>
                </c:pt>
                <c:pt idx="1952">
                  <c:v>763.58095373434503</c:v>
                </c:pt>
                <c:pt idx="1953">
                  <c:v>131.27404035972228</c:v>
                </c:pt>
                <c:pt idx="1954">
                  <c:v>192.98832359483606</c:v>
                </c:pt>
                <c:pt idx="1955">
                  <c:v>443.77753800998551</c:v>
                </c:pt>
                <c:pt idx="1956">
                  <c:v>755.96364791789676</c:v>
                </c:pt>
                <c:pt idx="1957">
                  <c:v>755.96364791789676</c:v>
                </c:pt>
                <c:pt idx="1958">
                  <c:v>755.96364791789676</c:v>
                </c:pt>
                <c:pt idx="1959">
                  <c:v>755.96364791789676</c:v>
                </c:pt>
                <c:pt idx="1960">
                  <c:v>755.94013771475943</c:v>
                </c:pt>
                <c:pt idx="1961">
                  <c:v>755.94013771475943</c:v>
                </c:pt>
                <c:pt idx="1962">
                  <c:v>755.94013771475943</c:v>
                </c:pt>
                <c:pt idx="1963">
                  <c:v>285.66554436162403</c:v>
                </c:pt>
                <c:pt idx="1964">
                  <c:v>285.61852395534959</c:v>
                </c:pt>
                <c:pt idx="1965">
                  <c:v>285.38342192397778</c:v>
                </c:pt>
                <c:pt idx="1966">
                  <c:v>285.38342192397778</c:v>
                </c:pt>
                <c:pt idx="1967">
                  <c:v>285.38342192397778</c:v>
                </c:pt>
                <c:pt idx="1968">
                  <c:v>83.57183819437148</c:v>
                </c:pt>
                <c:pt idx="1969">
                  <c:v>440.55076262940668</c:v>
                </c:pt>
                <c:pt idx="1970">
                  <c:v>440.55076262940668</c:v>
                </c:pt>
                <c:pt idx="1971">
                  <c:v>23.432738569449214</c:v>
                </c:pt>
                <c:pt idx="1972">
                  <c:v>82.255266818689051</c:v>
                </c:pt>
                <c:pt idx="1973">
                  <c:v>82.255266818689051</c:v>
                </c:pt>
                <c:pt idx="1974">
                  <c:v>82.255266818689051</c:v>
                </c:pt>
                <c:pt idx="1975">
                  <c:v>282.09199348477171</c:v>
                </c:pt>
                <c:pt idx="1976">
                  <c:v>282.09199348477171</c:v>
                </c:pt>
                <c:pt idx="1977">
                  <c:v>187.11077281053952</c:v>
                </c:pt>
                <c:pt idx="1978">
                  <c:v>187.11077281053952</c:v>
                </c:pt>
                <c:pt idx="1979">
                  <c:v>124.29151002797801</c:v>
                </c:pt>
                <c:pt idx="1980">
                  <c:v>0.79241294833889242</c:v>
                </c:pt>
                <c:pt idx="1981">
                  <c:v>183.87811987917638</c:v>
                </c:pt>
                <c:pt idx="1982">
                  <c:v>-0.26554619283447778</c:v>
                </c:pt>
                <c:pt idx="1983">
                  <c:v>428.56055902944172</c:v>
                </c:pt>
                <c:pt idx="1984">
                  <c:v>78.305552691641765</c:v>
                </c:pt>
                <c:pt idx="1985">
                  <c:v>728.85638370072093</c:v>
                </c:pt>
                <c:pt idx="1986">
                  <c:v>728.85638370072093</c:v>
                </c:pt>
                <c:pt idx="1987">
                  <c:v>728.85638370072093</c:v>
                </c:pt>
                <c:pt idx="1988">
                  <c:v>421.36643686946263</c:v>
                </c:pt>
                <c:pt idx="1989">
                  <c:v>420.62586547064143</c:v>
                </c:pt>
                <c:pt idx="1990">
                  <c:v>420.62586547064143</c:v>
                </c:pt>
                <c:pt idx="1991">
                  <c:v>178.17689561840871</c:v>
                </c:pt>
                <c:pt idx="1992">
                  <c:v>419.39157980593905</c:v>
                </c:pt>
                <c:pt idx="1993">
                  <c:v>418.82733493064666</c:v>
                </c:pt>
                <c:pt idx="1994">
                  <c:v>74.026695720673899</c:v>
                </c:pt>
                <c:pt idx="1995">
                  <c:v>267.75076957108814</c:v>
                </c:pt>
                <c:pt idx="1996">
                  <c:v>718.25328208585006</c:v>
                </c:pt>
                <c:pt idx="1997">
                  <c:v>266.9044022581495</c:v>
                </c:pt>
                <c:pt idx="1998">
                  <c:v>266.9044022581495</c:v>
                </c:pt>
                <c:pt idx="1999">
                  <c:v>176.5311813988057</c:v>
                </c:pt>
                <c:pt idx="2000">
                  <c:v>115.82783689859099</c:v>
                </c:pt>
                <c:pt idx="2001">
                  <c:v>174.88546717920269</c:v>
                </c:pt>
                <c:pt idx="2002">
                  <c:v>174.76791616351676</c:v>
                </c:pt>
                <c:pt idx="2003">
                  <c:v>713.08103739566911</c:v>
                </c:pt>
                <c:pt idx="2004">
                  <c:v>114.69934714800604</c:v>
                </c:pt>
                <c:pt idx="2005">
                  <c:v>174.18016108508709</c:v>
                </c:pt>
                <c:pt idx="2006">
                  <c:v>71.393552969309042</c:v>
                </c:pt>
                <c:pt idx="2007">
                  <c:v>70.570695859507481</c:v>
                </c:pt>
                <c:pt idx="2008">
                  <c:v>112.44236764683615</c:v>
                </c:pt>
                <c:pt idx="2009">
                  <c:v>69.418695905785398</c:v>
                </c:pt>
                <c:pt idx="2010">
                  <c:v>170.35975307529435</c:v>
                </c:pt>
                <c:pt idx="2011">
                  <c:v>1584.2281044409663</c:v>
                </c:pt>
                <c:pt idx="2012">
                  <c:v>110.18538814566625</c:v>
                </c:pt>
                <c:pt idx="2013">
                  <c:v>109.7622044891969</c:v>
                </c:pt>
                <c:pt idx="2014">
                  <c:v>1578.8560230241194</c:v>
                </c:pt>
                <c:pt idx="2015">
                  <c:v>168.12628377726156</c:v>
                </c:pt>
                <c:pt idx="2016">
                  <c:v>402.64056007069394</c:v>
                </c:pt>
                <c:pt idx="2017">
                  <c:v>402.64056007069394</c:v>
                </c:pt>
                <c:pt idx="2018">
                  <c:v>67.114695998341148</c:v>
                </c:pt>
                <c:pt idx="2019">
                  <c:v>66.127267466579298</c:v>
                </c:pt>
                <c:pt idx="2020">
                  <c:v>66.127267466579298</c:v>
                </c:pt>
                <c:pt idx="2021">
                  <c:v>399.81933569423165</c:v>
                </c:pt>
                <c:pt idx="2022">
                  <c:v>688.34830369534916</c:v>
                </c:pt>
                <c:pt idx="2023">
                  <c:v>163.60056967335333</c:v>
                </c:pt>
                <c:pt idx="2024">
                  <c:v>682.98797738007079</c:v>
                </c:pt>
                <c:pt idx="2025">
                  <c:v>393.85949919895495</c:v>
                </c:pt>
                <c:pt idx="2026">
                  <c:v>393.85949919895495</c:v>
                </c:pt>
                <c:pt idx="2027">
                  <c:v>393.71843798013185</c:v>
                </c:pt>
                <c:pt idx="2028">
                  <c:v>393.57737676130864</c:v>
                </c:pt>
                <c:pt idx="2029">
                  <c:v>680.73099787890078</c:v>
                </c:pt>
                <c:pt idx="2030">
                  <c:v>247.86113771702861</c:v>
                </c:pt>
                <c:pt idx="2031">
                  <c:v>246.3564847162487</c:v>
                </c:pt>
                <c:pt idx="2032">
                  <c:v>61.683839073651143</c:v>
                </c:pt>
                <c:pt idx="2033">
                  <c:v>61.683839073651143</c:v>
                </c:pt>
                <c:pt idx="2034">
                  <c:v>388.35811166485325</c:v>
                </c:pt>
                <c:pt idx="2035">
                  <c:v>673.6544267346078</c:v>
                </c:pt>
                <c:pt idx="2036">
                  <c:v>158.6634270145442</c:v>
                </c:pt>
                <c:pt idx="2037">
                  <c:v>672.38487576519981</c:v>
                </c:pt>
                <c:pt idx="2038">
                  <c:v>672.38487576519981</c:v>
                </c:pt>
                <c:pt idx="2039">
                  <c:v>671.2328758114777</c:v>
                </c:pt>
                <c:pt idx="2040">
                  <c:v>1525.8992904576075</c:v>
                </c:pt>
                <c:pt idx="2041">
                  <c:v>157.54669236552792</c:v>
                </c:pt>
                <c:pt idx="2042">
                  <c:v>242.97101546449386</c:v>
                </c:pt>
                <c:pt idx="2043">
                  <c:v>4.4952699424457023</c:v>
                </c:pt>
                <c:pt idx="2044">
                  <c:v>240.14979108803158</c:v>
                </c:pt>
                <c:pt idx="2045">
                  <c:v>155.07812103612332</c:v>
                </c:pt>
                <c:pt idx="2046">
                  <c:v>155.07812103612332</c:v>
                </c:pt>
                <c:pt idx="2047">
                  <c:v>238.83321971234909</c:v>
                </c:pt>
                <c:pt idx="2048">
                  <c:v>238.83321971234909</c:v>
                </c:pt>
                <c:pt idx="2049">
                  <c:v>379.75337731664331</c:v>
                </c:pt>
                <c:pt idx="2050">
                  <c:v>379.75337731664331</c:v>
                </c:pt>
                <c:pt idx="2051">
                  <c:v>379.6123160978201</c:v>
                </c:pt>
                <c:pt idx="2052">
                  <c:v>379.54178548840844</c:v>
                </c:pt>
                <c:pt idx="2053">
                  <c:v>660.41818236837207</c:v>
                </c:pt>
                <c:pt idx="2054">
                  <c:v>1498.9801078655294</c:v>
                </c:pt>
                <c:pt idx="2055">
                  <c:v>1498.1337405525906</c:v>
                </c:pt>
                <c:pt idx="2056">
                  <c:v>55.923839305040502</c:v>
                </c:pt>
                <c:pt idx="2057">
                  <c:v>25.548656851795982</c:v>
                </c:pt>
                <c:pt idx="2058">
                  <c:v>233.6609750221682</c:v>
                </c:pt>
                <c:pt idx="2059">
                  <c:v>54.483839362887949</c:v>
                </c:pt>
                <c:pt idx="2060">
                  <c:v>372.48872454725256</c:v>
                </c:pt>
                <c:pt idx="2061">
                  <c:v>232.95566892805255</c:v>
                </c:pt>
                <c:pt idx="2062">
                  <c:v>650.02667258173574</c:v>
                </c:pt>
                <c:pt idx="2063">
                  <c:v>650.02667258173574</c:v>
                </c:pt>
                <c:pt idx="2064">
                  <c:v>650.02667258173574</c:v>
                </c:pt>
                <c:pt idx="2065">
                  <c:v>650.02667258173574</c:v>
                </c:pt>
                <c:pt idx="2066">
                  <c:v>370.65492870255207</c:v>
                </c:pt>
                <c:pt idx="2067">
                  <c:v>148.61281517339711</c:v>
                </c:pt>
                <c:pt idx="2068">
                  <c:v>53.455267975635962</c:v>
                </c:pt>
                <c:pt idx="2069">
                  <c:v>231.3099547084496</c:v>
                </c:pt>
                <c:pt idx="2070">
                  <c:v>646.57067272056918</c:v>
                </c:pt>
                <c:pt idx="2071">
                  <c:v>646.57067272056918</c:v>
                </c:pt>
                <c:pt idx="2072">
                  <c:v>147.43730501653778</c:v>
                </c:pt>
                <c:pt idx="2073">
                  <c:v>229.24105683237713</c:v>
                </c:pt>
                <c:pt idx="2074">
                  <c:v>1466.0188030671943</c:v>
                </c:pt>
                <c:pt idx="2075">
                  <c:v>227.78342423787166</c:v>
                </c:pt>
                <c:pt idx="2076">
                  <c:v>227.78342423787166</c:v>
                </c:pt>
                <c:pt idx="2077">
                  <c:v>364.94194934021584</c:v>
                </c:pt>
                <c:pt idx="2078">
                  <c:v>144.32220310086063</c:v>
                </c:pt>
                <c:pt idx="2079">
                  <c:v>362.40284740139975</c:v>
                </c:pt>
                <c:pt idx="2080">
                  <c:v>361.9091331355188</c:v>
                </c:pt>
                <c:pt idx="2081">
                  <c:v>361.9091331355188</c:v>
                </c:pt>
                <c:pt idx="2082">
                  <c:v>142.44138684988576</c:v>
                </c:pt>
                <c:pt idx="2083">
                  <c:v>-3.2278317881199428</c:v>
                </c:pt>
                <c:pt idx="2084">
                  <c:v>624.51810217788864</c:v>
                </c:pt>
                <c:pt idx="2085">
                  <c:v>624.0478981151449</c:v>
                </c:pt>
                <c:pt idx="2086">
                  <c:v>354.50341914730518</c:v>
                </c:pt>
                <c:pt idx="2087">
                  <c:v>138.32710130087816</c:v>
                </c:pt>
                <c:pt idx="2088">
                  <c:v>138.32710130087816</c:v>
                </c:pt>
                <c:pt idx="2089">
                  <c:v>138.32710130087816</c:v>
                </c:pt>
                <c:pt idx="2090">
                  <c:v>138.32710130087816</c:v>
                </c:pt>
                <c:pt idx="2091">
                  <c:v>16.896902097311454</c:v>
                </c:pt>
                <c:pt idx="2092">
                  <c:v>351.68219477084278</c:v>
                </c:pt>
                <c:pt idx="2093">
                  <c:v>350.6947662390811</c:v>
                </c:pt>
                <c:pt idx="2094">
                  <c:v>617.72365347124196</c:v>
                </c:pt>
                <c:pt idx="2095">
                  <c:v>349.81313362143658</c:v>
                </c:pt>
                <c:pt idx="2096">
                  <c:v>135.97608098715949</c:v>
                </c:pt>
                <c:pt idx="2097">
                  <c:v>44.074696923898699</c:v>
                </c:pt>
                <c:pt idx="2098">
                  <c:v>1414.2963561653846</c:v>
                </c:pt>
                <c:pt idx="2099">
                  <c:v>614.87891889164223</c:v>
                </c:pt>
                <c:pt idx="2100">
                  <c:v>215.08791454379104</c:v>
                </c:pt>
                <c:pt idx="2101">
                  <c:v>347.97933777673609</c:v>
                </c:pt>
                <c:pt idx="2102">
                  <c:v>15.016085846336551</c:v>
                </c:pt>
                <c:pt idx="2103">
                  <c:v>214.14750641830358</c:v>
                </c:pt>
                <c:pt idx="2104">
                  <c:v>214.14750641830358</c:v>
                </c:pt>
                <c:pt idx="2105">
                  <c:v>14.263759345946596</c:v>
                </c:pt>
                <c:pt idx="2106">
                  <c:v>344.45280730615809</c:v>
                </c:pt>
                <c:pt idx="2107">
                  <c:v>344.45280730615809</c:v>
                </c:pt>
                <c:pt idx="2108">
                  <c:v>344.45280730615809</c:v>
                </c:pt>
                <c:pt idx="2109">
                  <c:v>344.45280730615809</c:v>
                </c:pt>
                <c:pt idx="2110">
                  <c:v>344.45280730615809</c:v>
                </c:pt>
                <c:pt idx="2111">
                  <c:v>132.44955051658155</c:v>
                </c:pt>
                <c:pt idx="2112">
                  <c:v>79.610368965755697</c:v>
                </c:pt>
                <c:pt idx="2113">
                  <c:v>79.292981223403672</c:v>
                </c:pt>
                <c:pt idx="2114">
                  <c:v>210.24481269753079</c:v>
                </c:pt>
                <c:pt idx="2115">
                  <c:v>12.94718797026411</c:v>
                </c:pt>
                <c:pt idx="2116">
                  <c:v>40.70098277371244</c:v>
                </c:pt>
                <c:pt idx="2117">
                  <c:v>209.2103637594945</c:v>
                </c:pt>
                <c:pt idx="2118">
                  <c:v>-10.316158033981594</c:v>
                </c:pt>
                <c:pt idx="2119">
                  <c:v>337.43501166970805</c:v>
                </c:pt>
                <c:pt idx="2120">
                  <c:v>337.43501166970805</c:v>
                </c:pt>
                <c:pt idx="2121">
                  <c:v>337.43501166970805</c:v>
                </c:pt>
                <c:pt idx="2122">
                  <c:v>337.29395045088484</c:v>
                </c:pt>
                <c:pt idx="2123">
                  <c:v>337.29395045088484</c:v>
                </c:pt>
                <c:pt idx="2124">
                  <c:v>205.68383328891656</c:v>
                </c:pt>
                <c:pt idx="2125">
                  <c:v>591.36871575445605</c:v>
                </c:pt>
                <c:pt idx="2126">
                  <c:v>332.63893022972206</c:v>
                </c:pt>
                <c:pt idx="2127">
                  <c:v>36.998125779605601</c:v>
                </c:pt>
                <c:pt idx="2128">
                  <c:v>73.438940642244233</c:v>
                </c:pt>
                <c:pt idx="2129">
                  <c:v>73.086287595186434</c:v>
                </c:pt>
                <c:pt idx="2130">
                  <c:v>330.17035890031741</c:v>
                </c:pt>
                <c:pt idx="2131">
                  <c:v>35.84612582588349</c:v>
                </c:pt>
                <c:pt idx="2132">
                  <c:v>72.380981501070835</c:v>
                </c:pt>
                <c:pt idx="2133">
                  <c:v>585.4911649701595</c:v>
                </c:pt>
                <c:pt idx="2134">
                  <c:v>35.516982981962911</c:v>
                </c:pt>
                <c:pt idx="2135">
                  <c:v>35.516982981962911</c:v>
                </c:pt>
                <c:pt idx="2136">
                  <c:v>200.18244575481503</c:v>
                </c:pt>
                <c:pt idx="2137">
                  <c:v>328.23076714149965</c:v>
                </c:pt>
                <c:pt idx="2138">
                  <c:v>327.98391000855918</c:v>
                </c:pt>
                <c:pt idx="2139">
                  <c:v>198.39567031638887</c:v>
                </c:pt>
                <c:pt idx="2140">
                  <c:v>579.61361418586296</c:v>
                </c:pt>
                <c:pt idx="2141">
                  <c:v>579.61361418586296</c:v>
                </c:pt>
                <c:pt idx="2142">
                  <c:v>197.45526219090135</c:v>
                </c:pt>
                <c:pt idx="2143">
                  <c:v>196.89101731560896</c:v>
                </c:pt>
                <c:pt idx="2144">
                  <c:v>-15.076974169261774</c:v>
                </c:pt>
                <c:pt idx="2145">
                  <c:v>577.19206326273297</c:v>
                </c:pt>
                <c:pt idx="2146">
                  <c:v>577.19206326273297</c:v>
                </c:pt>
                <c:pt idx="2147">
                  <c:v>323.32888978739635</c:v>
                </c:pt>
                <c:pt idx="2148">
                  <c:v>323.1878285685732</c:v>
                </c:pt>
                <c:pt idx="2149">
                  <c:v>119.81281633034399</c:v>
                </c:pt>
                <c:pt idx="2150">
                  <c:v>575.61687965254146</c:v>
                </c:pt>
                <c:pt idx="2151">
                  <c:v>575.61687965254146</c:v>
                </c:pt>
                <c:pt idx="2152">
                  <c:v>575.61687965254146</c:v>
                </c:pt>
                <c:pt idx="2153">
                  <c:v>118.46097964995585</c:v>
                </c:pt>
                <c:pt idx="2154">
                  <c:v>194.06979293914651</c:v>
                </c:pt>
                <c:pt idx="2155">
                  <c:v>567.88202282040709</c:v>
                </c:pt>
                <c:pt idx="2156">
                  <c:v>191.57771140660486</c:v>
                </c:pt>
                <c:pt idx="2157">
                  <c:v>191.57771140660486</c:v>
                </c:pt>
                <c:pt idx="2158">
                  <c:v>567.27075753884026</c:v>
                </c:pt>
                <c:pt idx="2159">
                  <c:v>191.342609375233</c:v>
                </c:pt>
                <c:pt idx="2160">
                  <c:v>316.55795128388672</c:v>
                </c:pt>
                <c:pt idx="2161">
                  <c:v>566.58896164786188</c:v>
                </c:pt>
                <c:pt idx="2162">
                  <c:v>191.10750734386113</c:v>
                </c:pt>
                <c:pt idx="2163">
                  <c:v>191.10750734386113</c:v>
                </c:pt>
                <c:pt idx="2164">
                  <c:v>316.06423701800577</c:v>
                </c:pt>
                <c:pt idx="2165">
                  <c:v>315.57052275212487</c:v>
                </c:pt>
                <c:pt idx="2166">
                  <c:v>315.57052275212487</c:v>
                </c:pt>
                <c:pt idx="2167">
                  <c:v>2.9788618400972382</c:v>
                </c:pt>
                <c:pt idx="2168">
                  <c:v>564.28496174041766</c:v>
                </c:pt>
                <c:pt idx="2169">
                  <c:v>2.7907802149997281</c:v>
                </c:pt>
                <c:pt idx="2170">
                  <c:v>314.30097178271683</c:v>
                </c:pt>
                <c:pt idx="2171">
                  <c:v>28.934126103550824</c:v>
                </c:pt>
                <c:pt idx="2172">
                  <c:v>28.934126103550824</c:v>
                </c:pt>
                <c:pt idx="2173">
                  <c:v>28.934126103550824</c:v>
                </c:pt>
                <c:pt idx="2174">
                  <c:v>114.22914308526225</c:v>
                </c:pt>
                <c:pt idx="2175">
                  <c:v>309.22276790508465</c:v>
                </c:pt>
                <c:pt idx="2176">
                  <c:v>309.18750260037882</c:v>
                </c:pt>
                <c:pt idx="2177">
                  <c:v>309.08170668626144</c:v>
                </c:pt>
                <c:pt idx="2178">
                  <c:v>185.70016062230832</c:v>
                </c:pt>
                <c:pt idx="2179">
                  <c:v>61.942451308160202</c:v>
                </c:pt>
                <c:pt idx="2180">
                  <c:v>61.801390089337076</c:v>
                </c:pt>
                <c:pt idx="2181">
                  <c:v>184.75975249682085</c:v>
                </c:pt>
                <c:pt idx="2182">
                  <c:v>184.28954843407712</c:v>
                </c:pt>
                <c:pt idx="2183">
                  <c:v>304.95566603568528</c:v>
                </c:pt>
                <c:pt idx="2184">
                  <c:v>59.967594244636501</c:v>
                </c:pt>
                <c:pt idx="2185">
                  <c:v>181.70342608898665</c:v>
                </c:pt>
                <c:pt idx="2186">
                  <c:v>24.655269132582902</c:v>
                </c:pt>
                <c:pt idx="2187">
                  <c:v>24.655269132582902</c:v>
                </c:pt>
                <c:pt idx="2188">
                  <c:v>546.58177877811636</c:v>
                </c:pt>
                <c:pt idx="2189">
                  <c:v>302.87501305804432</c:v>
                </c:pt>
                <c:pt idx="2190">
                  <c:v>107.46995968332124</c:v>
                </c:pt>
                <c:pt idx="2191">
                  <c:v>180.2928139007555</c:v>
                </c:pt>
                <c:pt idx="2192">
                  <c:v>179.82260983801177</c:v>
                </c:pt>
                <c:pt idx="2193">
                  <c:v>58.274859618759137</c:v>
                </c:pt>
                <c:pt idx="2194">
                  <c:v>-2.381464475181275</c:v>
                </c:pt>
                <c:pt idx="2195">
                  <c:v>106.58832706567676</c:v>
                </c:pt>
                <c:pt idx="2196">
                  <c:v>178.83518130624998</c:v>
                </c:pt>
                <c:pt idx="2197">
                  <c:v>178.83518130624998</c:v>
                </c:pt>
                <c:pt idx="2198">
                  <c:v>299.13689075923173</c:v>
                </c:pt>
                <c:pt idx="2199">
                  <c:v>178.17689561840871</c:v>
                </c:pt>
                <c:pt idx="2200">
                  <c:v>-23.329055470414175</c:v>
                </c:pt>
                <c:pt idx="2201">
                  <c:v>105.11893936960263</c:v>
                </c:pt>
                <c:pt idx="2202">
                  <c:v>-23.540647298648821</c:v>
                </c:pt>
                <c:pt idx="2203">
                  <c:v>22.35126922513868</c:v>
                </c:pt>
                <c:pt idx="2204">
                  <c:v>22.35126922513868</c:v>
                </c:pt>
                <c:pt idx="2205">
                  <c:v>21.363840693376801</c:v>
                </c:pt>
                <c:pt idx="2206">
                  <c:v>21.363840693376801</c:v>
                </c:pt>
                <c:pt idx="2207">
                  <c:v>535.53198330363898</c:v>
                </c:pt>
                <c:pt idx="2208">
                  <c:v>294.90505419453814</c:v>
                </c:pt>
                <c:pt idx="2209">
                  <c:v>103.06179659509883</c:v>
                </c:pt>
                <c:pt idx="2210">
                  <c:v>20.540983583575297</c:v>
                </c:pt>
                <c:pt idx="2211">
                  <c:v>532.47565689580472</c:v>
                </c:pt>
                <c:pt idx="2212">
                  <c:v>532.35810588011873</c:v>
                </c:pt>
                <c:pt idx="2213">
                  <c:v>531.41769775463138</c:v>
                </c:pt>
                <c:pt idx="2214">
                  <c:v>20.129555028674531</c:v>
                </c:pt>
                <c:pt idx="2215">
                  <c:v>173.38081417842278</c:v>
                </c:pt>
                <c:pt idx="2216">
                  <c:v>291.02587067690246</c:v>
                </c:pt>
                <c:pt idx="2217">
                  <c:v>100.12302120295055</c:v>
                </c:pt>
                <c:pt idx="2218">
                  <c:v>99.887919171578687</c:v>
                </c:pt>
                <c:pt idx="2219">
                  <c:v>524.87010618092495</c:v>
                </c:pt>
                <c:pt idx="2220">
                  <c:v>524.87010618092495</c:v>
                </c:pt>
                <c:pt idx="2221">
                  <c:v>1230.8697512890578</c:v>
                </c:pt>
                <c:pt idx="2222">
                  <c:v>51.22179867760326</c:v>
                </c:pt>
                <c:pt idx="2223">
                  <c:v>51.22179867760326</c:v>
                </c:pt>
                <c:pt idx="2224">
                  <c:v>51.22179867760326</c:v>
                </c:pt>
                <c:pt idx="2225">
                  <c:v>50.939676239957066</c:v>
                </c:pt>
                <c:pt idx="2226">
                  <c:v>50.939676239957066</c:v>
                </c:pt>
                <c:pt idx="2227">
                  <c:v>520.8381063428975</c:v>
                </c:pt>
                <c:pt idx="2228">
                  <c:v>285.70080966632975</c:v>
                </c:pt>
                <c:pt idx="2229">
                  <c:v>520.72055532721151</c:v>
                </c:pt>
                <c:pt idx="2230">
                  <c:v>520.36790228015388</c:v>
                </c:pt>
                <c:pt idx="2231">
                  <c:v>97.536898857860081</c:v>
                </c:pt>
                <c:pt idx="2232">
                  <c:v>167.83240623804681</c:v>
                </c:pt>
                <c:pt idx="2233">
                  <c:v>285.10129948633164</c:v>
                </c:pt>
                <c:pt idx="2234">
                  <c:v>1221.794812878104</c:v>
                </c:pt>
                <c:pt idx="2235">
                  <c:v>518.36953501349296</c:v>
                </c:pt>
                <c:pt idx="2236">
                  <c:v>-28.30146343392903</c:v>
                </c:pt>
                <c:pt idx="2237">
                  <c:v>282.9853812039849</c:v>
                </c:pt>
                <c:pt idx="2238">
                  <c:v>282.73852407104431</c:v>
                </c:pt>
                <c:pt idx="2239">
                  <c:v>282.56219754751544</c:v>
                </c:pt>
                <c:pt idx="2240">
                  <c:v>-28.830443004515701</c:v>
                </c:pt>
                <c:pt idx="2241">
                  <c:v>-29.042034832750403</c:v>
                </c:pt>
                <c:pt idx="2242">
                  <c:v>280.7989323122265</c:v>
                </c:pt>
                <c:pt idx="2243">
                  <c:v>280.7989323122265</c:v>
                </c:pt>
                <c:pt idx="2244">
                  <c:v>94.245470418654065</c:v>
                </c:pt>
                <c:pt idx="2245">
                  <c:v>163.60056967335333</c:v>
                </c:pt>
                <c:pt idx="2246">
                  <c:v>13.958126705163181</c:v>
                </c:pt>
                <c:pt idx="2247">
                  <c:v>508.96545375861842</c:v>
                </c:pt>
                <c:pt idx="2248">
                  <c:v>160.77934529689094</c:v>
                </c:pt>
                <c:pt idx="2249">
                  <c:v>91.306695026505793</c:v>
                </c:pt>
                <c:pt idx="2250">
                  <c:v>45.297227487032387</c:v>
                </c:pt>
                <c:pt idx="2251">
                  <c:v>12.476983907520463</c:v>
                </c:pt>
                <c:pt idx="2252">
                  <c:v>12.476983907520463</c:v>
                </c:pt>
                <c:pt idx="2253">
                  <c:v>273.81640198048217</c:v>
                </c:pt>
                <c:pt idx="2254">
                  <c:v>273.81640198048217</c:v>
                </c:pt>
                <c:pt idx="2255">
                  <c:v>90.248735885332337</c:v>
                </c:pt>
                <c:pt idx="2256">
                  <c:v>44.16873773644744</c:v>
                </c:pt>
                <c:pt idx="2257">
                  <c:v>44.16873773644744</c:v>
                </c:pt>
                <c:pt idx="2258">
                  <c:v>44.16873773644744</c:v>
                </c:pt>
                <c:pt idx="2259">
                  <c:v>44.16873773644744</c:v>
                </c:pt>
                <c:pt idx="2260">
                  <c:v>44.16873773644744</c:v>
                </c:pt>
                <c:pt idx="2261">
                  <c:v>43.816084689389641</c:v>
                </c:pt>
                <c:pt idx="2262">
                  <c:v>43.816084689389641</c:v>
                </c:pt>
                <c:pt idx="2263">
                  <c:v>497.21035219002533</c:v>
                </c:pt>
                <c:pt idx="2264">
                  <c:v>88.074042095142602</c:v>
                </c:pt>
                <c:pt idx="2265">
                  <c:v>88.074042095142602</c:v>
                </c:pt>
                <c:pt idx="2266">
                  <c:v>154.00840679338131</c:v>
                </c:pt>
                <c:pt idx="2267">
                  <c:v>266.62227982050325</c:v>
                </c:pt>
                <c:pt idx="2268">
                  <c:v>40.642207265869501</c:v>
                </c:pt>
                <c:pt idx="2269">
                  <c:v>-15.82930066965173</c:v>
                </c:pt>
                <c:pt idx="2270">
                  <c:v>40.289554218811702</c:v>
                </c:pt>
                <c:pt idx="2271">
                  <c:v>8.1981269365525407</c:v>
                </c:pt>
                <c:pt idx="2272">
                  <c:v>488.39402601358051</c:v>
                </c:pt>
                <c:pt idx="2273">
                  <c:v>263.16627995933686</c:v>
                </c:pt>
                <c:pt idx="2274">
                  <c:v>263.16627995933686</c:v>
                </c:pt>
                <c:pt idx="2275">
                  <c:v>84.018532053978106</c:v>
                </c:pt>
                <c:pt idx="2276">
                  <c:v>39.090533858815235</c:v>
                </c:pt>
                <c:pt idx="2277">
                  <c:v>485.03206696496306</c:v>
                </c:pt>
                <c:pt idx="2278">
                  <c:v>261.12089228640167</c:v>
                </c:pt>
                <c:pt idx="2279">
                  <c:v>483.15125071398813</c:v>
                </c:pt>
                <c:pt idx="2280">
                  <c:v>483.15125071398813</c:v>
                </c:pt>
                <c:pt idx="2281">
                  <c:v>483.05720990143936</c:v>
                </c:pt>
                <c:pt idx="2282">
                  <c:v>148.08383560281044</c:v>
                </c:pt>
                <c:pt idx="2283">
                  <c:v>37.115676795291563</c:v>
                </c:pt>
                <c:pt idx="2284">
                  <c:v>35.705064607060365</c:v>
                </c:pt>
                <c:pt idx="2285">
                  <c:v>35.705064607060365</c:v>
                </c:pt>
                <c:pt idx="2286">
                  <c:v>4.248412809505254</c:v>
                </c:pt>
                <c:pt idx="2287">
                  <c:v>473.70014905283915</c:v>
                </c:pt>
                <c:pt idx="2288">
                  <c:v>473.70014905283915</c:v>
                </c:pt>
                <c:pt idx="2289">
                  <c:v>78.669960840268175</c:v>
                </c:pt>
                <c:pt idx="2290">
                  <c:v>78.669960840268175</c:v>
                </c:pt>
                <c:pt idx="2291">
                  <c:v>252.65721915701465</c:v>
                </c:pt>
                <c:pt idx="2292">
                  <c:v>252.65721915701465</c:v>
                </c:pt>
                <c:pt idx="2293">
                  <c:v>252.65721915701465</c:v>
                </c:pt>
                <c:pt idx="2294">
                  <c:v>252.65721915701465</c:v>
                </c:pt>
                <c:pt idx="2295">
                  <c:v>76.965471112822229</c:v>
                </c:pt>
                <c:pt idx="2296">
                  <c:v>76.612818065764429</c:v>
                </c:pt>
                <c:pt idx="2297">
                  <c:v>468.05770029991447</c:v>
                </c:pt>
                <c:pt idx="2298">
                  <c:v>141.03077466165456</c:v>
                </c:pt>
                <c:pt idx="2299">
                  <c:v>141.03077466165456</c:v>
                </c:pt>
                <c:pt idx="2300">
                  <c:v>-55.044319502478317</c:v>
                </c:pt>
                <c:pt idx="2301">
                  <c:v>461.70994545287431</c:v>
                </c:pt>
                <c:pt idx="2302">
                  <c:v>461.70994545287431</c:v>
                </c:pt>
                <c:pt idx="2303">
                  <c:v>460.79304753052395</c:v>
                </c:pt>
                <c:pt idx="2304">
                  <c:v>459.12382310778378</c:v>
                </c:pt>
                <c:pt idx="2305">
                  <c:v>30.062615854135714</c:v>
                </c:pt>
                <c:pt idx="2306">
                  <c:v>243.41770932410043</c:v>
                </c:pt>
                <c:pt idx="2307">
                  <c:v>71.675675406955349</c:v>
                </c:pt>
                <c:pt idx="2308">
                  <c:v>-42.160728183300279</c:v>
                </c:pt>
                <c:pt idx="2309">
                  <c:v>135.20024428363234</c:v>
                </c:pt>
                <c:pt idx="2310">
                  <c:v>135.01216265853492</c:v>
                </c:pt>
                <c:pt idx="2311">
                  <c:v>134.91812184598615</c:v>
                </c:pt>
                <c:pt idx="2312">
                  <c:v>-43.007095496238975</c:v>
                </c:pt>
                <c:pt idx="2313">
                  <c:v>238.69215849352599</c:v>
                </c:pt>
                <c:pt idx="2314">
                  <c:v>238.69215849352599</c:v>
                </c:pt>
                <c:pt idx="2315">
                  <c:v>238.69215849352599</c:v>
                </c:pt>
                <c:pt idx="2316">
                  <c:v>238.69215849352599</c:v>
                </c:pt>
                <c:pt idx="2317">
                  <c:v>238.69215849352599</c:v>
                </c:pt>
                <c:pt idx="2318">
                  <c:v>-3.1573011787083658</c:v>
                </c:pt>
                <c:pt idx="2319">
                  <c:v>69.089553061864819</c:v>
                </c:pt>
                <c:pt idx="2320">
                  <c:v>449.0849663682053</c:v>
                </c:pt>
                <c:pt idx="2321">
                  <c:v>68.972002046178829</c:v>
                </c:pt>
                <c:pt idx="2322">
                  <c:v>448.35615007095259</c:v>
                </c:pt>
                <c:pt idx="2323">
                  <c:v>448.35615007095259</c:v>
                </c:pt>
                <c:pt idx="2324">
                  <c:v>26.536085383557776</c:v>
                </c:pt>
                <c:pt idx="2325">
                  <c:v>26.536085383557776</c:v>
                </c:pt>
                <c:pt idx="2326">
                  <c:v>26.536085383557776</c:v>
                </c:pt>
                <c:pt idx="2327">
                  <c:v>-26.361871675111161</c:v>
                </c:pt>
                <c:pt idx="2328">
                  <c:v>131.39159137540821</c:v>
                </c:pt>
                <c:pt idx="2329">
                  <c:v>131.39159137540821</c:v>
                </c:pt>
                <c:pt idx="2330">
                  <c:v>67.502614350104722</c:v>
                </c:pt>
                <c:pt idx="2331">
                  <c:v>444.31239513135642</c:v>
                </c:pt>
                <c:pt idx="2332">
                  <c:v>444.31239513135642</c:v>
                </c:pt>
                <c:pt idx="2333">
                  <c:v>232.66179138883768</c:v>
                </c:pt>
                <c:pt idx="2334">
                  <c:v>232.66179138883768</c:v>
                </c:pt>
                <c:pt idx="2335">
                  <c:v>232.66179138883768</c:v>
                </c:pt>
                <c:pt idx="2336">
                  <c:v>-5.9961582075235924</c:v>
                </c:pt>
                <c:pt idx="2337">
                  <c:v>438.55239536274587</c:v>
                </c:pt>
                <c:pt idx="2338">
                  <c:v>436.22488525216443</c:v>
                </c:pt>
                <c:pt idx="2339">
                  <c:v>435.26096692353974</c:v>
                </c:pt>
                <c:pt idx="2340">
                  <c:v>-29.465218489219723</c:v>
                </c:pt>
                <c:pt idx="2341">
                  <c:v>228.60628134767313</c:v>
                </c:pt>
                <c:pt idx="2342">
                  <c:v>21.951595771806439</c:v>
                </c:pt>
                <c:pt idx="2343">
                  <c:v>227.12513855003044</c:v>
                </c:pt>
                <c:pt idx="2344">
                  <c:v>1049.9822483515472</c:v>
                </c:pt>
                <c:pt idx="2345">
                  <c:v>123.8683263715086</c:v>
                </c:pt>
                <c:pt idx="2346">
                  <c:v>1047.9956361864549</c:v>
                </c:pt>
                <c:pt idx="2347">
                  <c:v>62.036492120708942</c:v>
                </c:pt>
                <c:pt idx="2348">
                  <c:v>-8.4235866814381382</c:v>
                </c:pt>
                <c:pt idx="2349">
                  <c:v>121.65836727661315</c:v>
                </c:pt>
                <c:pt idx="2350">
                  <c:v>1039.1205345021672</c:v>
                </c:pt>
                <c:pt idx="2351">
                  <c:v>19.483024442401927</c:v>
                </c:pt>
                <c:pt idx="2352">
                  <c:v>-9.904729479080828</c:v>
                </c:pt>
                <c:pt idx="2353">
                  <c:v>1035.1237999688456</c:v>
                </c:pt>
                <c:pt idx="2354">
                  <c:v>58.980165712874708</c:v>
                </c:pt>
                <c:pt idx="2355">
                  <c:v>220.84791431240166</c:v>
                </c:pt>
                <c:pt idx="2356">
                  <c:v>118.46097964995585</c:v>
                </c:pt>
                <c:pt idx="2357">
                  <c:v>-11.71501512064421</c:v>
                </c:pt>
                <c:pt idx="2358">
                  <c:v>218.37934298299712</c:v>
                </c:pt>
                <c:pt idx="2359">
                  <c:v>218.37934298299712</c:v>
                </c:pt>
                <c:pt idx="2360">
                  <c:v>218.09722054535092</c:v>
                </c:pt>
                <c:pt idx="2361">
                  <c:v>417.32268192986669</c:v>
                </c:pt>
                <c:pt idx="2362">
                  <c:v>116.48612258643209</c:v>
                </c:pt>
                <c:pt idx="2363">
                  <c:v>1018.5867230821486</c:v>
                </c:pt>
                <c:pt idx="2364">
                  <c:v>56.158941336412397</c:v>
                </c:pt>
                <c:pt idx="2365">
                  <c:v>216.26342470065038</c:v>
                </c:pt>
                <c:pt idx="2366">
                  <c:v>215.98130226300412</c:v>
                </c:pt>
                <c:pt idx="2367">
                  <c:v>415.12447793653985</c:v>
                </c:pt>
                <c:pt idx="2368">
                  <c:v>414.9246412098737</c:v>
                </c:pt>
                <c:pt idx="2369">
                  <c:v>213.61852684771696</c:v>
                </c:pt>
                <c:pt idx="2370">
                  <c:v>212.73689423007244</c:v>
                </c:pt>
                <c:pt idx="2371">
                  <c:v>-14.43044358298917</c:v>
                </c:pt>
                <c:pt idx="2372">
                  <c:v>408.1066823000898</c:v>
                </c:pt>
                <c:pt idx="2373">
                  <c:v>210.4799147289026</c:v>
                </c:pt>
                <c:pt idx="2374">
                  <c:v>111.40791870879997</c:v>
                </c:pt>
                <c:pt idx="2375">
                  <c:v>51.927104771718831</c:v>
                </c:pt>
                <c:pt idx="2376">
                  <c:v>991.10094459446441</c:v>
                </c:pt>
                <c:pt idx="2377">
                  <c:v>403.2870906569666</c:v>
                </c:pt>
                <c:pt idx="2378">
                  <c:v>403.2870906569666</c:v>
                </c:pt>
                <c:pt idx="2379">
                  <c:v>403.2870906569666</c:v>
                </c:pt>
                <c:pt idx="2380">
                  <c:v>403.2870906569666</c:v>
                </c:pt>
                <c:pt idx="2381">
                  <c:v>403.2870906569666</c:v>
                </c:pt>
                <c:pt idx="2382">
                  <c:v>402.92268250834024</c:v>
                </c:pt>
                <c:pt idx="2383">
                  <c:v>50.516492583487747</c:v>
                </c:pt>
                <c:pt idx="2384">
                  <c:v>50.516492583487747</c:v>
                </c:pt>
                <c:pt idx="2385">
                  <c:v>50.281390552115852</c:v>
                </c:pt>
                <c:pt idx="2386">
                  <c:v>50.163839536429947</c:v>
                </c:pt>
                <c:pt idx="2387">
                  <c:v>50.163839536429947</c:v>
                </c:pt>
                <c:pt idx="2388">
                  <c:v>400.86553973383639</c:v>
                </c:pt>
                <c:pt idx="2389">
                  <c:v>205.33118024185887</c:v>
                </c:pt>
                <c:pt idx="2390">
                  <c:v>205.33118024185887</c:v>
                </c:pt>
                <c:pt idx="2391">
                  <c:v>399.71353978011427</c:v>
                </c:pt>
                <c:pt idx="2392">
                  <c:v>399.71353978011427</c:v>
                </c:pt>
                <c:pt idx="2393">
                  <c:v>399.17280510795899</c:v>
                </c:pt>
                <c:pt idx="2394">
                  <c:v>107.36416376920397</c:v>
                </c:pt>
                <c:pt idx="2395">
                  <c:v>107.36416376920397</c:v>
                </c:pt>
                <c:pt idx="2396">
                  <c:v>203.74424153009875</c:v>
                </c:pt>
                <c:pt idx="2397">
                  <c:v>9.6087391247837104</c:v>
                </c:pt>
                <c:pt idx="2398">
                  <c:v>203.39158848304095</c:v>
                </c:pt>
                <c:pt idx="2399">
                  <c:v>9.3266166871375162</c:v>
                </c:pt>
                <c:pt idx="2400">
                  <c:v>106.04759239352148</c:v>
                </c:pt>
                <c:pt idx="2401">
                  <c:v>104.35485776764409</c:v>
                </c:pt>
                <c:pt idx="2402">
                  <c:v>104.35485776764409</c:v>
                </c:pt>
                <c:pt idx="2403">
                  <c:v>104.35485776764409</c:v>
                </c:pt>
                <c:pt idx="2404">
                  <c:v>104.35485776764409</c:v>
                </c:pt>
                <c:pt idx="2405">
                  <c:v>391.55549929151073</c:v>
                </c:pt>
                <c:pt idx="2406">
                  <c:v>199.05395600423009</c:v>
                </c:pt>
                <c:pt idx="2407">
                  <c:v>390.70913197857192</c:v>
                </c:pt>
                <c:pt idx="2408">
                  <c:v>390.59158096288593</c:v>
                </c:pt>
                <c:pt idx="2409">
                  <c:v>103.03828639196166</c:v>
                </c:pt>
                <c:pt idx="2410">
                  <c:v>-20.437300484540231</c:v>
                </c:pt>
                <c:pt idx="2411">
                  <c:v>962.85343552513518</c:v>
                </c:pt>
                <c:pt idx="2412">
                  <c:v>389.11043816524329</c:v>
                </c:pt>
                <c:pt idx="2413">
                  <c:v>-20.601871906500548</c:v>
                </c:pt>
                <c:pt idx="2414">
                  <c:v>388.2640708523046</c:v>
                </c:pt>
                <c:pt idx="2415">
                  <c:v>197.3612213783527</c:v>
                </c:pt>
                <c:pt idx="2416">
                  <c:v>386.85345866407351</c:v>
                </c:pt>
                <c:pt idx="2417">
                  <c:v>386.7123974452503</c:v>
                </c:pt>
                <c:pt idx="2418">
                  <c:v>192.81199707130713</c:v>
                </c:pt>
                <c:pt idx="2419">
                  <c:v>4.1073515906821569</c:v>
                </c:pt>
                <c:pt idx="2420">
                  <c:v>380.36464259821003</c:v>
                </c:pt>
                <c:pt idx="2421">
                  <c:v>380.36464259821003</c:v>
                </c:pt>
                <c:pt idx="2422">
                  <c:v>379.80039772291764</c:v>
                </c:pt>
                <c:pt idx="2423">
                  <c:v>379.80039772291764</c:v>
                </c:pt>
                <c:pt idx="2424">
                  <c:v>191.43665018778177</c:v>
                </c:pt>
                <c:pt idx="2425">
                  <c:v>941.2916404729433</c:v>
                </c:pt>
                <c:pt idx="2426">
                  <c:v>377.6374590342964</c:v>
                </c:pt>
                <c:pt idx="2427">
                  <c:v>-59.511258098543692</c:v>
                </c:pt>
                <c:pt idx="2428">
                  <c:v>40.113227695282859</c:v>
                </c:pt>
                <c:pt idx="2429">
                  <c:v>936.61604882403549</c:v>
                </c:pt>
                <c:pt idx="2430">
                  <c:v>189.17967068661193</c:v>
                </c:pt>
                <c:pt idx="2431">
                  <c:v>39.46669710901017</c:v>
                </c:pt>
                <c:pt idx="2432">
                  <c:v>187.76905849838067</c:v>
                </c:pt>
                <c:pt idx="2433">
                  <c:v>187.76905849838067</c:v>
                </c:pt>
                <c:pt idx="2434">
                  <c:v>929.89213072680036</c:v>
                </c:pt>
                <c:pt idx="2435">
                  <c:v>94.010368387282199</c:v>
                </c:pt>
                <c:pt idx="2436">
                  <c:v>-45.1700341848601</c:v>
                </c:pt>
                <c:pt idx="2437">
                  <c:v>-45.546197435055092</c:v>
                </c:pt>
                <c:pt idx="2438">
                  <c:v>185.58260960662238</c:v>
                </c:pt>
                <c:pt idx="2439">
                  <c:v>185.40628308309346</c:v>
                </c:pt>
                <c:pt idx="2440">
                  <c:v>184.87730351250684</c:v>
                </c:pt>
                <c:pt idx="2441">
                  <c:v>184.80677290309529</c:v>
                </c:pt>
                <c:pt idx="2442">
                  <c:v>184.70097698897786</c:v>
                </c:pt>
                <c:pt idx="2443">
                  <c:v>92.129552136307268</c:v>
                </c:pt>
                <c:pt idx="2444">
                  <c:v>368.02178595118733</c:v>
                </c:pt>
                <c:pt idx="2445">
                  <c:v>366.84627579432799</c:v>
                </c:pt>
                <c:pt idx="2446">
                  <c:v>90.71893994807607</c:v>
                </c:pt>
                <c:pt idx="2447">
                  <c:v>181.87975261251557</c:v>
                </c:pt>
                <c:pt idx="2448">
                  <c:v>90.060654260234912</c:v>
                </c:pt>
                <c:pt idx="2449">
                  <c:v>913.17637629626074</c:v>
                </c:pt>
                <c:pt idx="2450">
                  <c:v>-1.5350971622424936</c:v>
                </c:pt>
                <c:pt idx="2451">
                  <c:v>-1.5350971622424936</c:v>
                </c:pt>
                <c:pt idx="2452">
                  <c:v>-1.5350971622424936</c:v>
                </c:pt>
                <c:pt idx="2453">
                  <c:v>-1.5350971622424936</c:v>
                </c:pt>
                <c:pt idx="2454">
                  <c:v>-1.5350971622424936</c:v>
                </c:pt>
                <c:pt idx="2455">
                  <c:v>-1.5350971622424936</c:v>
                </c:pt>
                <c:pt idx="2456">
                  <c:v>-1.6761583810656759</c:v>
                </c:pt>
                <c:pt idx="2457">
                  <c:v>362.44986780767408</c:v>
                </c:pt>
                <c:pt idx="2458">
                  <c:v>362.37933719826253</c:v>
                </c:pt>
                <c:pt idx="2459">
                  <c:v>-2.3814644751812466</c:v>
                </c:pt>
                <c:pt idx="2460">
                  <c:v>88.132817602985597</c:v>
                </c:pt>
                <c:pt idx="2461">
                  <c:v>87.89771557161373</c:v>
                </c:pt>
                <c:pt idx="2462">
                  <c:v>87.192409477498188</c:v>
                </c:pt>
                <c:pt idx="2463">
                  <c:v>87.192409477498188</c:v>
                </c:pt>
                <c:pt idx="2464">
                  <c:v>176.76628343017757</c:v>
                </c:pt>
                <c:pt idx="2465">
                  <c:v>176.76628343017757</c:v>
                </c:pt>
                <c:pt idx="2466">
                  <c:v>176.76628343017757</c:v>
                </c:pt>
                <c:pt idx="2467">
                  <c:v>176.76628343017757</c:v>
                </c:pt>
                <c:pt idx="2468">
                  <c:v>-48.931666686809905</c:v>
                </c:pt>
                <c:pt idx="2469">
                  <c:v>356.14913336690825</c:v>
                </c:pt>
                <c:pt idx="2470">
                  <c:v>356.14913336690825</c:v>
                </c:pt>
                <c:pt idx="2471">
                  <c:v>85.546695257895124</c:v>
                </c:pt>
                <c:pt idx="2472">
                  <c:v>85.358613632797642</c:v>
                </c:pt>
                <c:pt idx="2473">
                  <c:v>-4.6384439763511125</c:v>
                </c:pt>
                <c:pt idx="2474">
                  <c:v>-30.476157224118765</c:v>
                </c:pt>
                <c:pt idx="2475">
                  <c:v>-5.2026888516435861</c:v>
                </c:pt>
                <c:pt idx="2476">
                  <c:v>30.532819916879447</c:v>
                </c:pt>
                <c:pt idx="2477">
                  <c:v>173.23975295959963</c:v>
                </c:pt>
                <c:pt idx="2478">
                  <c:v>173.23975295959963</c:v>
                </c:pt>
                <c:pt idx="2479">
                  <c:v>173.23975295959963</c:v>
                </c:pt>
                <c:pt idx="2480">
                  <c:v>173.06342643607076</c:v>
                </c:pt>
                <c:pt idx="2481">
                  <c:v>172.53444686548403</c:v>
                </c:pt>
                <c:pt idx="2482">
                  <c:v>-6.0490561645822538</c:v>
                </c:pt>
                <c:pt idx="2483">
                  <c:v>29.592411791391982</c:v>
                </c:pt>
                <c:pt idx="2484">
                  <c:v>29.592411791391982</c:v>
                </c:pt>
                <c:pt idx="2485">
                  <c:v>884.170663175757</c:v>
                </c:pt>
                <c:pt idx="2486">
                  <c:v>170.94750815372396</c:v>
                </c:pt>
                <c:pt idx="2487">
                  <c:v>170.94750815372396</c:v>
                </c:pt>
                <c:pt idx="2488">
                  <c:v>28.652003665904573</c:v>
                </c:pt>
                <c:pt idx="2489">
                  <c:v>81.785062755945319</c:v>
                </c:pt>
                <c:pt idx="2490">
                  <c:v>879.36870418498688</c:v>
                </c:pt>
                <c:pt idx="2491">
                  <c:v>81.549960724573509</c:v>
                </c:pt>
                <c:pt idx="2492">
                  <c:v>347.45035820614942</c:v>
                </c:pt>
                <c:pt idx="2493">
                  <c:v>170.13640614549104</c:v>
                </c:pt>
                <c:pt idx="2494">
                  <c:v>-32.533299998622539</c:v>
                </c:pt>
                <c:pt idx="2495">
                  <c:v>-66.70538025852268</c:v>
                </c:pt>
                <c:pt idx="2496">
                  <c:v>873.70274522892532</c:v>
                </c:pt>
                <c:pt idx="2497">
                  <c:v>-8.0239132281059256</c:v>
                </c:pt>
                <c:pt idx="2498">
                  <c:v>344.55860322027536</c:v>
                </c:pt>
                <c:pt idx="2499">
                  <c:v>168.12628377726162</c:v>
                </c:pt>
                <c:pt idx="2500">
                  <c:v>168.12628377726162</c:v>
                </c:pt>
                <c:pt idx="2501">
                  <c:v>168.12628377726162</c:v>
                </c:pt>
                <c:pt idx="2502">
                  <c:v>872.93866362696667</c:v>
                </c:pt>
                <c:pt idx="2503">
                  <c:v>167.94995725373275</c:v>
                </c:pt>
                <c:pt idx="2504">
                  <c:v>167.17412055020566</c:v>
                </c:pt>
                <c:pt idx="2505">
                  <c:v>342.09003189087093</c:v>
                </c:pt>
                <c:pt idx="2506">
                  <c:v>342.09003189087093</c:v>
                </c:pt>
                <c:pt idx="2507">
                  <c:v>-67.44595165734404</c:v>
                </c:pt>
                <c:pt idx="2508">
                  <c:v>165.48138592432815</c:v>
                </c:pt>
                <c:pt idx="2509">
                  <c:v>165.48138592432815</c:v>
                </c:pt>
                <c:pt idx="2510">
                  <c:v>165.48138592432815</c:v>
                </c:pt>
                <c:pt idx="2511">
                  <c:v>165.48138592432815</c:v>
                </c:pt>
                <c:pt idx="2512">
                  <c:v>165.48138592432815</c:v>
                </c:pt>
                <c:pt idx="2513">
                  <c:v>-68.398114884400073</c:v>
                </c:pt>
                <c:pt idx="2514">
                  <c:v>337.38799126343361</c:v>
                </c:pt>
                <c:pt idx="2515">
                  <c:v>337.38799126343361</c:v>
                </c:pt>
                <c:pt idx="2516">
                  <c:v>23.714861007095436</c:v>
                </c:pt>
                <c:pt idx="2517">
                  <c:v>23.714861007095436</c:v>
                </c:pt>
                <c:pt idx="2518">
                  <c:v>854.7065010940787</c:v>
                </c:pt>
                <c:pt idx="2519">
                  <c:v>22.539350850236133</c:v>
                </c:pt>
                <c:pt idx="2520">
                  <c:v>73.791593689302033</c:v>
                </c:pt>
                <c:pt idx="2521">
                  <c:v>73.791593689302033</c:v>
                </c:pt>
                <c:pt idx="2522">
                  <c:v>-37.059014102530881</c:v>
                </c:pt>
                <c:pt idx="2523">
                  <c:v>-105.19158279409649</c:v>
                </c:pt>
                <c:pt idx="2524">
                  <c:v>21.069963154161996</c:v>
                </c:pt>
                <c:pt idx="2525">
                  <c:v>157.72301888905673</c:v>
                </c:pt>
                <c:pt idx="2526">
                  <c:v>71.910777438327159</c:v>
                </c:pt>
                <c:pt idx="2527">
                  <c:v>71.910777438327159</c:v>
                </c:pt>
                <c:pt idx="2528">
                  <c:v>156.84138627141226</c:v>
                </c:pt>
                <c:pt idx="2529">
                  <c:v>156.84138627141226</c:v>
                </c:pt>
                <c:pt idx="2530">
                  <c:v>-38.293299767233179</c:v>
                </c:pt>
                <c:pt idx="2531">
                  <c:v>19.953228505145631</c:v>
                </c:pt>
                <c:pt idx="2532">
                  <c:v>19.60057545808786</c:v>
                </c:pt>
                <c:pt idx="2533">
                  <c:v>324.76301217876471</c:v>
                </c:pt>
                <c:pt idx="2534">
                  <c:v>154.72546798906546</c:v>
                </c:pt>
                <c:pt idx="2535">
                  <c:v>154.09069250436153</c:v>
                </c:pt>
                <c:pt idx="2536">
                  <c:v>154.0554271996557</c:v>
                </c:pt>
                <c:pt idx="2537">
                  <c:v>322.64709389641791</c:v>
                </c:pt>
                <c:pt idx="2538">
                  <c:v>827.23482872827674</c:v>
                </c:pt>
                <c:pt idx="2539">
                  <c:v>320.53117561407117</c:v>
                </c:pt>
                <c:pt idx="2540">
                  <c:v>318.29770631603844</c:v>
                </c:pt>
                <c:pt idx="2541">
                  <c:v>318.29770631603844</c:v>
                </c:pt>
                <c:pt idx="2542">
                  <c:v>16.661800065939588</c:v>
                </c:pt>
                <c:pt idx="2543">
                  <c:v>-58.805952004428121</c:v>
                </c:pt>
                <c:pt idx="2544">
                  <c:v>819.45295148986781</c:v>
                </c:pt>
                <c:pt idx="2545">
                  <c:v>66.503430716774318</c:v>
                </c:pt>
                <c:pt idx="2546">
                  <c:v>317.00464514349318</c:v>
                </c:pt>
                <c:pt idx="2547">
                  <c:v>316.68725740114115</c:v>
                </c:pt>
                <c:pt idx="2548">
                  <c:v>149.61199880672757</c:v>
                </c:pt>
                <c:pt idx="2549">
                  <c:v>313.97182893879625</c:v>
                </c:pt>
                <c:pt idx="2550">
                  <c:v>313.97182893879625</c:v>
                </c:pt>
                <c:pt idx="2551">
                  <c:v>313.97182893879625</c:v>
                </c:pt>
                <c:pt idx="2552">
                  <c:v>14.89853483065059</c:v>
                </c:pt>
                <c:pt idx="2553">
                  <c:v>14.89853483065059</c:v>
                </c:pt>
                <c:pt idx="2554">
                  <c:v>147.14342747732297</c:v>
                </c:pt>
                <c:pt idx="2555">
                  <c:v>14.310779752220924</c:v>
                </c:pt>
                <c:pt idx="2556">
                  <c:v>310.96252293723637</c:v>
                </c:pt>
                <c:pt idx="2557">
                  <c:v>13.252820611047525</c:v>
                </c:pt>
                <c:pt idx="2558">
                  <c:v>-43.477299558982708</c:v>
                </c:pt>
                <c:pt idx="2559">
                  <c:v>308.42342099842028</c:v>
                </c:pt>
                <c:pt idx="2560">
                  <c:v>62.036492120708942</c:v>
                </c:pt>
                <c:pt idx="2561">
                  <c:v>12.253636977717179</c:v>
                </c:pt>
                <c:pt idx="2562">
                  <c:v>-61.627176380890461</c:v>
                </c:pt>
                <c:pt idx="2563">
                  <c:v>11.959759438502317</c:v>
                </c:pt>
                <c:pt idx="2564">
                  <c:v>11.959759438502317</c:v>
                </c:pt>
                <c:pt idx="2565">
                  <c:v>11.959759438502317</c:v>
                </c:pt>
                <c:pt idx="2566">
                  <c:v>60.15567586973404</c:v>
                </c:pt>
                <c:pt idx="2567">
                  <c:v>60.15567586973404</c:v>
                </c:pt>
                <c:pt idx="2568">
                  <c:v>11.254453344386718</c:v>
                </c:pt>
                <c:pt idx="2569">
                  <c:v>59.967594244636587</c:v>
                </c:pt>
                <c:pt idx="2570">
                  <c:v>792.73360562445589</c:v>
                </c:pt>
                <c:pt idx="2571">
                  <c:v>792.73360562445589</c:v>
                </c:pt>
                <c:pt idx="2572">
                  <c:v>-62.28546206873169</c:v>
                </c:pt>
                <c:pt idx="2573">
                  <c:v>-45.287585200546062</c:v>
                </c:pt>
                <c:pt idx="2574">
                  <c:v>302.31076818275193</c:v>
                </c:pt>
                <c:pt idx="2575">
                  <c:v>302.31076818275181</c:v>
                </c:pt>
                <c:pt idx="2576">
                  <c:v>58.980165712874708</c:v>
                </c:pt>
                <c:pt idx="2577">
                  <c:v>139.949305317344</c:v>
                </c:pt>
                <c:pt idx="2578">
                  <c:v>139.949305317344</c:v>
                </c:pt>
                <c:pt idx="2579">
                  <c:v>301.37036005726441</c:v>
                </c:pt>
                <c:pt idx="2580">
                  <c:v>138.67975434793595</c:v>
                </c:pt>
                <c:pt idx="2581">
                  <c:v>299.77166624393573</c:v>
                </c:pt>
                <c:pt idx="2582">
                  <c:v>137.83338703499726</c:v>
                </c:pt>
                <c:pt idx="2583">
                  <c:v>297.49117653962873</c:v>
                </c:pt>
                <c:pt idx="2584">
                  <c:v>297.49117653962873</c:v>
                </c:pt>
                <c:pt idx="2585">
                  <c:v>8.1393514287095741</c:v>
                </c:pt>
                <c:pt idx="2586">
                  <c:v>7.8454738894947695</c:v>
                </c:pt>
                <c:pt idx="2587">
                  <c:v>295.06962561649851</c:v>
                </c:pt>
                <c:pt idx="2588">
                  <c:v>295.06962561649851</c:v>
                </c:pt>
                <c:pt idx="2589">
                  <c:v>294.22325830355982</c:v>
                </c:pt>
                <c:pt idx="2590">
                  <c:v>294.22325830355982</c:v>
                </c:pt>
                <c:pt idx="2591">
                  <c:v>6.0822086542058287</c:v>
                </c:pt>
                <c:pt idx="2592">
                  <c:v>6.0822086542058287</c:v>
                </c:pt>
                <c:pt idx="2593">
                  <c:v>6.0822086542058287</c:v>
                </c:pt>
                <c:pt idx="2594">
                  <c:v>6.0822086542058287</c:v>
                </c:pt>
                <c:pt idx="2595">
                  <c:v>6.0822086542058287</c:v>
                </c:pt>
                <c:pt idx="2596">
                  <c:v>6.0822086542058287</c:v>
                </c:pt>
                <c:pt idx="2597">
                  <c:v>6.0822086542058287</c:v>
                </c:pt>
                <c:pt idx="2598">
                  <c:v>6.0822086542058287</c:v>
                </c:pt>
                <c:pt idx="2599">
                  <c:v>6.0822086542058287</c:v>
                </c:pt>
                <c:pt idx="2600">
                  <c:v>6.0822086542058287</c:v>
                </c:pt>
                <c:pt idx="2601">
                  <c:v>6.0822086542058287</c:v>
                </c:pt>
                <c:pt idx="2602">
                  <c:v>6.0822086542058287</c:v>
                </c:pt>
                <c:pt idx="2603">
                  <c:v>6.0822086542058287</c:v>
                </c:pt>
                <c:pt idx="2604">
                  <c:v>6.0822086542058287</c:v>
                </c:pt>
                <c:pt idx="2605">
                  <c:v>6.0822086542058287</c:v>
                </c:pt>
                <c:pt idx="2606">
                  <c:v>6.0822086542058287</c:v>
                </c:pt>
                <c:pt idx="2607">
                  <c:v>6.0822086542058287</c:v>
                </c:pt>
                <c:pt idx="2608">
                  <c:v>132.9315096808939</c:v>
                </c:pt>
                <c:pt idx="2609">
                  <c:v>132.68465254795342</c:v>
                </c:pt>
                <c:pt idx="2610">
                  <c:v>-26.361871675111161</c:v>
                </c:pt>
                <c:pt idx="2611">
                  <c:v>-49.401870749553666</c:v>
                </c:pt>
                <c:pt idx="2612">
                  <c:v>-49.401870749553666</c:v>
                </c:pt>
                <c:pt idx="2613">
                  <c:v>51.315839490152058</c:v>
                </c:pt>
                <c:pt idx="2614">
                  <c:v>-49.689870737984137</c:v>
                </c:pt>
                <c:pt idx="2615">
                  <c:v>4.1426168953879312</c:v>
                </c:pt>
                <c:pt idx="2616">
                  <c:v>129.65183634325649</c:v>
                </c:pt>
                <c:pt idx="2617">
                  <c:v>755.99891322260248</c:v>
                </c:pt>
                <c:pt idx="2618">
                  <c:v>285.2658709082919</c:v>
                </c:pt>
                <c:pt idx="2619">
                  <c:v>128.62914250678881</c:v>
                </c:pt>
                <c:pt idx="2620">
                  <c:v>50.375431364664621</c:v>
                </c:pt>
                <c:pt idx="2621">
                  <c:v>50.281390552115852</c:v>
                </c:pt>
                <c:pt idx="2622">
                  <c:v>49.623104864274609</c:v>
                </c:pt>
                <c:pt idx="2623">
                  <c:v>127.3948568420866</c:v>
                </c:pt>
                <c:pt idx="2624">
                  <c:v>750.12136243830594</c:v>
                </c:pt>
                <c:pt idx="2625">
                  <c:v>280.56383028085457</c:v>
                </c:pt>
                <c:pt idx="2626">
                  <c:v>125.27893855973974</c:v>
                </c:pt>
                <c:pt idx="2627">
                  <c:v>1.145065995396692</c:v>
                </c:pt>
                <c:pt idx="2628">
                  <c:v>743.09181170028751</c:v>
                </c:pt>
                <c:pt idx="2629">
                  <c:v>124.74995898915313</c:v>
                </c:pt>
                <c:pt idx="2630">
                  <c:v>-81.516808234949963</c:v>
                </c:pt>
                <c:pt idx="2631">
                  <c:v>0.20465786990925494</c:v>
                </c:pt>
                <c:pt idx="2632">
                  <c:v>0.20465786990925494</c:v>
                </c:pt>
                <c:pt idx="2633">
                  <c:v>122.88089783974681</c:v>
                </c:pt>
                <c:pt idx="2634">
                  <c:v>737.20250581442224</c:v>
                </c:pt>
                <c:pt idx="2635">
                  <c:v>737.20250581442224</c:v>
                </c:pt>
                <c:pt idx="2636">
                  <c:v>-53.351584876600924</c:v>
                </c:pt>
                <c:pt idx="2637">
                  <c:v>273.39321832401282</c:v>
                </c:pt>
                <c:pt idx="2638">
                  <c:v>273.39321832401282</c:v>
                </c:pt>
                <c:pt idx="2639">
                  <c:v>-32.00432042803584</c:v>
                </c:pt>
                <c:pt idx="2640">
                  <c:v>-32.568565303328313</c:v>
                </c:pt>
                <c:pt idx="2641">
                  <c:v>118.04955109505499</c:v>
                </c:pt>
                <c:pt idx="2642">
                  <c:v>118.04955109505499</c:v>
                </c:pt>
                <c:pt idx="2643">
                  <c:v>-54.750441963263484</c:v>
                </c:pt>
                <c:pt idx="2644">
                  <c:v>-33.414932616267038</c:v>
                </c:pt>
                <c:pt idx="2645">
                  <c:v>117.23844908682213</c:v>
                </c:pt>
                <c:pt idx="2646">
                  <c:v>-55.16187051816425</c:v>
                </c:pt>
                <c:pt idx="2647">
                  <c:v>267.42162672716756</c:v>
                </c:pt>
                <c:pt idx="2648">
                  <c:v>266.10505535148513</c:v>
                </c:pt>
                <c:pt idx="2649">
                  <c:v>40.407105234497635</c:v>
                </c:pt>
                <c:pt idx="2650">
                  <c:v>115.05200019506378</c:v>
                </c:pt>
                <c:pt idx="2651">
                  <c:v>-4.7324847888998534</c:v>
                </c:pt>
                <c:pt idx="2652">
                  <c:v>-4.7324847888999102</c:v>
                </c:pt>
                <c:pt idx="2653">
                  <c:v>-34.825544804498179</c:v>
                </c:pt>
                <c:pt idx="2654">
                  <c:v>39.513717515284554</c:v>
                </c:pt>
                <c:pt idx="2655">
                  <c:v>263.04872894365093</c:v>
                </c:pt>
                <c:pt idx="2656">
                  <c:v>263.04872894365093</c:v>
                </c:pt>
                <c:pt idx="2657">
                  <c:v>-56.643013315806982</c:v>
                </c:pt>
                <c:pt idx="2658">
                  <c:v>-35.389789679790653</c:v>
                </c:pt>
                <c:pt idx="2659">
                  <c:v>-35.389789679790653</c:v>
                </c:pt>
                <c:pt idx="2660">
                  <c:v>-35.389789679790653</c:v>
                </c:pt>
                <c:pt idx="2661">
                  <c:v>-72.629951449093582</c:v>
                </c:pt>
                <c:pt idx="2662">
                  <c:v>262.10832081816341</c:v>
                </c:pt>
                <c:pt idx="2663">
                  <c:v>-5.9079949457591852</c:v>
                </c:pt>
                <c:pt idx="2664">
                  <c:v>261.63811675541973</c:v>
                </c:pt>
                <c:pt idx="2665">
                  <c:v>38.385227764699636</c:v>
                </c:pt>
                <c:pt idx="2666">
                  <c:v>259.99240253581655</c:v>
                </c:pt>
                <c:pt idx="2667">
                  <c:v>704.28822142236152</c:v>
                </c:pt>
                <c:pt idx="2668">
                  <c:v>703.04218065609052</c:v>
                </c:pt>
                <c:pt idx="2669">
                  <c:v>259.28709644170112</c:v>
                </c:pt>
                <c:pt idx="2670">
                  <c:v>-57.63044184756879</c:v>
                </c:pt>
                <c:pt idx="2671">
                  <c:v>110.32644936448935</c:v>
                </c:pt>
                <c:pt idx="2672">
                  <c:v>36.175268669804126</c:v>
                </c:pt>
                <c:pt idx="2673">
                  <c:v>35.705064607060365</c:v>
                </c:pt>
                <c:pt idx="2674">
                  <c:v>108.63371473861196</c:v>
                </c:pt>
                <c:pt idx="2675">
                  <c:v>-8.611668306535563</c:v>
                </c:pt>
                <c:pt idx="2676">
                  <c:v>-8.611668306535563</c:v>
                </c:pt>
                <c:pt idx="2677">
                  <c:v>-8.611668306535563</c:v>
                </c:pt>
                <c:pt idx="2678">
                  <c:v>-58.947013223251247</c:v>
                </c:pt>
                <c:pt idx="2679">
                  <c:v>34.952738106670466</c:v>
                </c:pt>
                <c:pt idx="2680">
                  <c:v>-38.704728322133917</c:v>
                </c:pt>
                <c:pt idx="2681">
                  <c:v>-9.7871784633948664</c:v>
                </c:pt>
                <c:pt idx="2682">
                  <c:v>-59.687584622072606</c:v>
                </c:pt>
                <c:pt idx="2683">
                  <c:v>106.23567401861897</c:v>
                </c:pt>
                <c:pt idx="2684">
                  <c:v>33.448085105890556</c:v>
                </c:pt>
                <c:pt idx="2685">
                  <c:v>-10.374933541824532</c:v>
                </c:pt>
                <c:pt idx="2686">
                  <c:v>250.47077026525631</c:v>
                </c:pt>
                <c:pt idx="2687">
                  <c:v>250.47077026525631</c:v>
                </c:pt>
                <c:pt idx="2688">
                  <c:v>249.31877031153419</c:v>
                </c:pt>
                <c:pt idx="2689">
                  <c:v>-76.015420700848395</c:v>
                </c:pt>
                <c:pt idx="2690">
                  <c:v>-88.076154910224929</c:v>
                </c:pt>
                <c:pt idx="2691">
                  <c:v>104.11975573627223</c:v>
                </c:pt>
                <c:pt idx="2692">
                  <c:v>104.11975573627223</c:v>
                </c:pt>
                <c:pt idx="2693">
                  <c:v>248.14326015467486</c:v>
                </c:pt>
                <c:pt idx="2694">
                  <c:v>102.53281702451216</c:v>
                </c:pt>
                <c:pt idx="2695">
                  <c:v>-12.49085182417133</c:v>
                </c:pt>
                <c:pt idx="2696">
                  <c:v>-12.49085182417133</c:v>
                </c:pt>
                <c:pt idx="2697">
                  <c:v>674.00707978166577</c:v>
                </c:pt>
                <c:pt idx="2698">
                  <c:v>29.827513822763819</c:v>
                </c:pt>
                <c:pt idx="2699">
                  <c:v>-13.196157918286872</c:v>
                </c:pt>
                <c:pt idx="2700">
                  <c:v>-89.451501793750296</c:v>
                </c:pt>
                <c:pt idx="2701">
                  <c:v>242.5948522142989</c:v>
                </c:pt>
                <c:pt idx="2702">
                  <c:v>-13.607586473187666</c:v>
                </c:pt>
                <c:pt idx="2703">
                  <c:v>-62.896727350298505</c:v>
                </c:pt>
                <c:pt idx="2704">
                  <c:v>-14.489219090832137</c:v>
                </c:pt>
                <c:pt idx="2705">
                  <c:v>-14.78309663004697</c:v>
                </c:pt>
                <c:pt idx="2706">
                  <c:v>238.71566869666322</c:v>
                </c:pt>
                <c:pt idx="2707">
                  <c:v>238.71566869666322</c:v>
                </c:pt>
                <c:pt idx="2708">
                  <c:v>97.63093967040885</c:v>
                </c:pt>
                <c:pt idx="2709">
                  <c:v>97.63093967040885</c:v>
                </c:pt>
                <c:pt idx="2710">
                  <c:v>97.63093967040885</c:v>
                </c:pt>
                <c:pt idx="2711">
                  <c:v>97.595674365703019</c:v>
                </c:pt>
                <c:pt idx="2712">
                  <c:v>97.489878451585753</c:v>
                </c:pt>
                <c:pt idx="2713">
                  <c:v>97.489878451585753</c:v>
                </c:pt>
                <c:pt idx="2714">
                  <c:v>97.489878451585753</c:v>
                </c:pt>
                <c:pt idx="2715">
                  <c:v>97.419347842174147</c:v>
                </c:pt>
                <c:pt idx="2716">
                  <c:v>96.714041748058548</c:v>
                </c:pt>
                <c:pt idx="2717">
                  <c:v>658.67842733622012</c:v>
                </c:pt>
                <c:pt idx="2718">
                  <c:v>-43.853462809177671</c:v>
                </c:pt>
                <c:pt idx="2719">
                  <c:v>96.537715224529677</c:v>
                </c:pt>
                <c:pt idx="2720">
                  <c:v>96.537715224529677</c:v>
                </c:pt>
                <c:pt idx="2721">
                  <c:v>-43.994524028000825</c:v>
                </c:pt>
                <c:pt idx="2722">
                  <c:v>-43.994524028000825</c:v>
                </c:pt>
                <c:pt idx="2723">
                  <c:v>-64.213298725980948</c:v>
                </c:pt>
                <c:pt idx="2724">
                  <c:v>655.31646828760267</c:v>
                </c:pt>
                <c:pt idx="2725">
                  <c:v>95.515021388062053</c:v>
                </c:pt>
                <c:pt idx="2726">
                  <c:v>654.82275402172172</c:v>
                </c:pt>
                <c:pt idx="2727">
                  <c:v>235.14211781981078</c:v>
                </c:pt>
                <c:pt idx="2728">
                  <c:v>651.33148885584944</c:v>
                </c:pt>
                <c:pt idx="2729">
                  <c:v>233.47289339707072</c:v>
                </c:pt>
                <c:pt idx="2730">
                  <c:v>233.47289339707072</c:v>
                </c:pt>
                <c:pt idx="2731">
                  <c:v>-17.427994482980409</c:v>
                </c:pt>
                <c:pt idx="2732">
                  <c:v>232.25036283393695</c:v>
                </c:pt>
                <c:pt idx="2733">
                  <c:v>232.25036283393695</c:v>
                </c:pt>
                <c:pt idx="2734">
                  <c:v>-65.447584390683218</c:v>
                </c:pt>
                <c:pt idx="2735">
                  <c:v>92.129552136307268</c:v>
                </c:pt>
                <c:pt idx="2736">
                  <c:v>-65.85901294558397</c:v>
                </c:pt>
                <c:pt idx="2737">
                  <c:v>-65.85901294558397</c:v>
                </c:pt>
                <c:pt idx="2738">
                  <c:v>-65.85901294558397</c:v>
                </c:pt>
                <c:pt idx="2739">
                  <c:v>91.95322561277834</c:v>
                </c:pt>
                <c:pt idx="2740">
                  <c:v>643.26748917979467</c:v>
                </c:pt>
                <c:pt idx="2741">
                  <c:v>229.24105683237713</c:v>
                </c:pt>
                <c:pt idx="2742">
                  <c:v>22.351269225138623</c:v>
                </c:pt>
                <c:pt idx="2743">
                  <c:v>22.351269225138623</c:v>
                </c:pt>
                <c:pt idx="2744">
                  <c:v>22.351269225138623</c:v>
                </c:pt>
                <c:pt idx="2745">
                  <c:v>21.363840693376801</c:v>
                </c:pt>
                <c:pt idx="2746">
                  <c:v>226.96056712807012</c:v>
                </c:pt>
                <c:pt idx="2747">
                  <c:v>226.49036306532639</c:v>
                </c:pt>
                <c:pt idx="2748">
                  <c:v>20.893636630633097</c:v>
                </c:pt>
                <c:pt idx="2749">
                  <c:v>89.132001236316</c:v>
                </c:pt>
                <c:pt idx="2750">
                  <c:v>89.132001236316</c:v>
                </c:pt>
                <c:pt idx="2751">
                  <c:v>225.38538351787861</c:v>
                </c:pt>
                <c:pt idx="2752">
                  <c:v>224.25689376729366</c:v>
                </c:pt>
                <c:pt idx="2753">
                  <c:v>224.25689376729366</c:v>
                </c:pt>
                <c:pt idx="2754">
                  <c:v>224.25689376729366</c:v>
                </c:pt>
                <c:pt idx="2755">
                  <c:v>87.545062524555931</c:v>
                </c:pt>
                <c:pt idx="2756">
                  <c:v>87.545062524555931</c:v>
                </c:pt>
                <c:pt idx="2757">
                  <c:v>86.910287039851937</c:v>
                </c:pt>
                <c:pt idx="2758">
                  <c:v>219.46081232730768</c:v>
                </c:pt>
                <c:pt idx="2759">
                  <c:v>218.96709806142684</c:v>
                </c:pt>
                <c:pt idx="2760">
                  <c:v>218.14424095162531</c:v>
                </c:pt>
                <c:pt idx="2761">
                  <c:v>83.242695350450845</c:v>
                </c:pt>
                <c:pt idx="2762">
                  <c:v>83.242695350450845</c:v>
                </c:pt>
                <c:pt idx="2763">
                  <c:v>83.242695350450845</c:v>
                </c:pt>
                <c:pt idx="2764">
                  <c:v>-50.624401312687297</c:v>
                </c:pt>
                <c:pt idx="2765">
                  <c:v>82.960572912804651</c:v>
                </c:pt>
                <c:pt idx="2766">
                  <c:v>-69.973298494591575</c:v>
                </c:pt>
                <c:pt idx="2767">
                  <c:v>-69.973298494591575</c:v>
                </c:pt>
                <c:pt idx="2768">
                  <c:v>-24.245953392764392</c:v>
                </c:pt>
                <c:pt idx="2769">
                  <c:v>614.93769439948528</c:v>
                </c:pt>
                <c:pt idx="2770">
                  <c:v>614.7025923681133</c:v>
                </c:pt>
                <c:pt idx="2771">
                  <c:v>614.30291891478123</c:v>
                </c:pt>
                <c:pt idx="2772">
                  <c:v>214.61771048104731</c:v>
                </c:pt>
                <c:pt idx="2773">
                  <c:v>81.408899505750355</c:v>
                </c:pt>
                <c:pt idx="2774">
                  <c:v>81.408899505750355</c:v>
                </c:pt>
                <c:pt idx="2775">
                  <c:v>214.0299554026177</c:v>
                </c:pt>
                <c:pt idx="2776">
                  <c:v>80.139348536342311</c:v>
                </c:pt>
                <c:pt idx="2777">
                  <c:v>80.139348536342311</c:v>
                </c:pt>
                <c:pt idx="2778">
                  <c:v>-52.105544110330044</c:v>
                </c:pt>
                <c:pt idx="2779">
                  <c:v>79.786695489284511</c:v>
                </c:pt>
                <c:pt idx="2780">
                  <c:v>-96.328236211377273</c:v>
                </c:pt>
                <c:pt idx="2781">
                  <c:v>211.56138407321311</c:v>
                </c:pt>
                <c:pt idx="2782">
                  <c:v>-26.244320659425256</c:v>
                </c:pt>
                <c:pt idx="2783">
                  <c:v>-71.536727003214423</c:v>
                </c:pt>
                <c:pt idx="2784">
                  <c:v>-72.112726980075507</c:v>
                </c:pt>
                <c:pt idx="2785">
                  <c:v>-27.302279800598598</c:v>
                </c:pt>
                <c:pt idx="2786">
                  <c:v>-27.302279800598598</c:v>
                </c:pt>
                <c:pt idx="2787">
                  <c:v>11.818698219679192</c:v>
                </c:pt>
                <c:pt idx="2788">
                  <c:v>-27.419830816284559</c:v>
                </c:pt>
                <c:pt idx="2789">
                  <c:v>11.724657407130479</c:v>
                </c:pt>
                <c:pt idx="2790">
                  <c:v>11.724657407130479</c:v>
                </c:pt>
                <c:pt idx="2791">
                  <c:v>76.789144589293244</c:v>
                </c:pt>
                <c:pt idx="2792">
                  <c:v>76.612818065764429</c:v>
                </c:pt>
                <c:pt idx="2793">
                  <c:v>76.612818065764429</c:v>
                </c:pt>
                <c:pt idx="2794">
                  <c:v>76.612818065764429</c:v>
                </c:pt>
                <c:pt idx="2795">
                  <c:v>-53.868809345618985</c:v>
                </c:pt>
                <c:pt idx="2796">
                  <c:v>-53.868809345618985</c:v>
                </c:pt>
                <c:pt idx="2797">
                  <c:v>11.254453344386746</c:v>
                </c:pt>
                <c:pt idx="2798">
                  <c:v>205.23713942930999</c:v>
                </c:pt>
                <c:pt idx="2799">
                  <c:v>10.314045218899281</c:v>
                </c:pt>
                <c:pt idx="2800">
                  <c:v>10.125963593801828</c:v>
                </c:pt>
                <c:pt idx="2801">
                  <c:v>592.4266748956295</c:v>
                </c:pt>
                <c:pt idx="2802">
                  <c:v>-29.1830960515735</c:v>
                </c:pt>
                <c:pt idx="2803">
                  <c:v>-29.1830960515735</c:v>
                </c:pt>
                <c:pt idx="2804">
                  <c:v>73.791593689302033</c:v>
                </c:pt>
                <c:pt idx="2805">
                  <c:v>8.9974738432168806</c:v>
                </c:pt>
                <c:pt idx="2806">
                  <c:v>8.9974738432168806</c:v>
                </c:pt>
                <c:pt idx="2807">
                  <c:v>201.1228538803025</c:v>
                </c:pt>
                <c:pt idx="2808">
                  <c:v>8.3391881553756093</c:v>
                </c:pt>
                <c:pt idx="2809">
                  <c:v>8.3391881553756093</c:v>
                </c:pt>
                <c:pt idx="2810">
                  <c:v>72.380981501070835</c:v>
                </c:pt>
                <c:pt idx="2811">
                  <c:v>-74.416726887519744</c:v>
                </c:pt>
                <c:pt idx="2812">
                  <c:v>-74.745869731440337</c:v>
                </c:pt>
                <c:pt idx="2813">
                  <c:v>71.323022359897465</c:v>
                </c:pt>
                <c:pt idx="2814">
                  <c:v>197.45526219090135</c:v>
                </c:pt>
                <c:pt idx="2815">
                  <c:v>69.912410171666295</c:v>
                </c:pt>
                <c:pt idx="2816">
                  <c:v>-32.004320428035811</c:v>
                </c:pt>
                <c:pt idx="2817">
                  <c:v>-32.004320428035811</c:v>
                </c:pt>
                <c:pt idx="2818">
                  <c:v>-32.004320428035811</c:v>
                </c:pt>
                <c:pt idx="2819">
                  <c:v>-32.004320428035811</c:v>
                </c:pt>
                <c:pt idx="2820">
                  <c:v>-32.004320428035811</c:v>
                </c:pt>
                <c:pt idx="2821">
                  <c:v>-32.004320428035811</c:v>
                </c:pt>
                <c:pt idx="2822">
                  <c:v>-32.004320428035811</c:v>
                </c:pt>
                <c:pt idx="2823">
                  <c:v>-32.004320428035811</c:v>
                </c:pt>
                <c:pt idx="2824">
                  <c:v>-57.395339816196937</c:v>
                </c:pt>
                <c:pt idx="2825">
                  <c:v>69.418695905785398</c:v>
                </c:pt>
                <c:pt idx="2826">
                  <c:v>-32.121871443721801</c:v>
                </c:pt>
                <c:pt idx="2827">
                  <c:v>5.8471066228339055</c:v>
                </c:pt>
                <c:pt idx="2828">
                  <c:v>-57.67746225384316</c:v>
                </c:pt>
                <c:pt idx="2829">
                  <c:v>-58.100645910312522</c:v>
                </c:pt>
                <c:pt idx="2830">
                  <c:v>3.9662903718590314</c:v>
                </c:pt>
                <c:pt idx="2831">
                  <c:v>191.62473181287919</c:v>
                </c:pt>
                <c:pt idx="2832">
                  <c:v>3.5431067153896834</c:v>
                </c:pt>
                <c:pt idx="2833">
                  <c:v>191.34260937523305</c:v>
                </c:pt>
                <c:pt idx="2834">
                  <c:v>66.033226654030557</c:v>
                </c:pt>
                <c:pt idx="2835">
                  <c:v>66.033226654030557</c:v>
                </c:pt>
                <c:pt idx="2836">
                  <c:v>3.2609842777434608</c:v>
                </c:pt>
                <c:pt idx="2837">
                  <c:v>190.77836449994055</c:v>
                </c:pt>
                <c:pt idx="2838">
                  <c:v>190.77836449994055</c:v>
                </c:pt>
                <c:pt idx="2839">
                  <c:v>189.22669109288626</c:v>
                </c:pt>
                <c:pt idx="2840">
                  <c:v>-35.060646835870074</c:v>
                </c:pt>
                <c:pt idx="2841">
                  <c:v>-35.060646835870074</c:v>
                </c:pt>
                <c:pt idx="2842">
                  <c:v>1.850372089512291</c:v>
                </c:pt>
                <c:pt idx="2843">
                  <c:v>-78.037298170646423</c:v>
                </c:pt>
                <c:pt idx="2844">
                  <c:v>-35.64840191429974</c:v>
                </c:pt>
                <c:pt idx="2845">
                  <c:v>-78.201869592606712</c:v>
                </c:pt>
                <c:pt idx="2846">
                  <c:v>1.1450659953966635</c:v>
                </c:pt>
                <c:pt idx="2847">
                  <c:v>-36.471259024101215</c:v>
                </c:pt>
                <c:pt idx="2848">
                  <c:v>61.977716612865976</c:v>
                </c:pt>
                <c:pt idx="2849">
                  <c:v>-36.706361055473053</c:v>
                </c:pt>
                <c:pt idx="2850">
                  <c:v>-3.044416146263984E-2</c:v>
                </c:pt>
                <c:pt idx="2851">
                  <c:v>-37.999422228018318</c:v>
                </c:pt>
                <c:pt idx="2852">
                  <c:v>-37.999422228018318</c:v>
                </c:pt>
                <c:pt idx="2853">
                  <c:v>-1.4410563496937812</c:v>
                </c:pt>
                <c:pt idx="2854">
                  <c:v>-1.6761583810656759</c:v>
                </c:pt>
                <c:pt idx="2855">
                  <c:v>-38.293299767233179</c:v>
                </c:pt>
                <c:pt idx="2856">
                  <c:v>58.803839189345808</c:v>
                </c:pt>
                <c:pt idx="2857">
                  <c:v>180.15175268193235</c:v>
                </c:pt>
                <c:pt idx="2858">
                  <c:v>179.82260983801177</c:v>
                </c:pt>
                <c:pt idx="2859">
                  <c:v>179.82260983801177</c:v>
                </c:pt>
                <c:pt idx="2860">
                  <c:v>179.82260983801177</c:v>
                </c:pt>
                <c:pt idx="2861">
                  <c:v>179.82260983801177</c:v>
                </c:pt>
                <c:pt idx="2862">
                  <c:v>-39.174932384877621</c:v>
                </c:pt>
                <c:pt idx="2863">
                  <c:v>-39.174932384877621</c:v>
                </c:pt>
                <c:pt idx="2864">
                  <c:v>-63.602033444414076</c:v>
                </c:pt>
                <c:pt idx="2865">
                  <c:v>177.51860993056749</c:v>
                </c:pt>
                <c:pt idx="2866">
                  <c:v>177.51860993056749</c:v>
                </c:pt>
                <c:pt idx="2867">
                  <c:v>-80.99958376593186</c:v>
                </c:pt>
                <c:pt idx="2868">
                  <c:v>-40.05656500252212</c:v>
                </c:pt>
                <c:pt idx="2869">
                  <c:v>55.312574023473644</c:v>
                </c:pt>
                <c:pt idx="2870">
                  <c:v>55.312574023473644</c:v>
                </c:pt>
                <c:pt idx="2871">
                  <c:v>55.312574023473644</c:v>
                </c:pt>
                <c:pt idx="2872">
                  <c:v>55.171512804650575</c:v>
                </c:pt>
                <c:pt idx="2873">
                  <c:v>55.100982195239027</c:v>
                </c:pt>
                <c:pt idx="2874">
                  <c:v>55.100982195239027</c:v>
                </c:pt>
                <c:pt idx="2875">
                  <c:v>55.100982195239027</c:v>
                </c:pt>
                <c:pt idx="2876">
                  <c:v>55.100982195239027</c:v>
                </c:pt>
                <c:pt idx="2877">
                  <c:v>55.100982195239027</c:v>
                </c:pt>
                <c:pt idx="2878">
                  <c:v>174.53281413214489</c:v>
                </c:pt>
                <c:pt idx="2879">
                  <c:v>54.748329148181199</c:v>
                </c:pt>
                <c:pt idx="2880">
                  <c:v>54.748329148181199</c:v>
                </c:pt>
                <c:pt idx="2881">
                  <c:v>54.748329148181199</c:v>
                </c:pt>
                <c:pt idx="2882">
                  <c:v>-5.4377908830154524</c:v>
                </c:pt>
                <c:pt idx="2883">
                  <c:v>-5.9079949457591852</c:v>
                </c:pt>
                <c:pt idx="2884">
                  <c:v>-6.0490561645822822</c:v>
                </c:pt>
                <c:pt idx="2885">
                  <c:v>-6.1430969771310231</c:v>
                </c:pt>
                <c:pt idx="2886">
                  <c:v>-42.113707777025922</c:v>
                </c:pt>
                <c:pt idx="2887">
                  <c:v>526.71565712719416</c:v>
                </c:pt>
                <c:pt idx="2888">
                  <c:v>52.456084342305559</c:v>
                </c:pt>
                <c:pt idx="2889">
                  <c:v>52.456084342305559</c:v>
                </c:pt>
                <c:pt idx="2890">
                  <c:v>170.74767142705787</c:v>
                </c:pt>
                <c:pt idx="2891">
                  <c:v>525.14047351700253</c:v>
                </c:pt>
                <c:pt idx="2892">
                  <c:v>51.927104771718888</c:v>
                </c:pt>
                <c:pt idx="2893">
                  <c:v>51.786043552895762</c:v>
                </c:pt>
                <c:pt idx="2894">
                  <c:v>51.786043552895762</c:v>
                </c:pt>
                <c:pt idx="2895">
                  <c:v>-42.70146285545556</c:v>
                </c:pt>
                <c:pt idx="2896">
                  <c:v>522.89524911740136</c:v>
                </c:pt>
                <c:pt idx="2897">
                  <c:v>-66.564319039699569</c:v>
                </c:pt>
                <c:pt idx="2898">
                  <c:v>51.045472154074361</c:v>
                </c:pt>
                <c:pt idx="2899">
                  <c:v>168.26734499608477</c:v>
                </c:pt>
                <c:pt idx="2900">
                  <c:v>520.72055532721151</c:v>
                </c:pt>
                <c:pt idx="2901">
                  <c:v>168.18505928510456</c:v>
                </c:pt>
                <c:pt idx="2902">
                  <c:v>168.18505928510456</c:v>
                </c:pt>
                <c:pt idx="2903">
                  <c:v>167.73836542549805</c:v>
                </c:pt>
                <c:pt idx="2904">
                  <c:v>49.670125270548994</c:v>
                </c:pt>
                <c:pt idx="2905">
                  <c:v>-44.170850551529725</c:v>
                </c:pt>
                <c:pt idx="2906">
                  <c:v>165.24628389295628</c:v>
                </c:pt>
                <c:pt idx="2907">
                  <c:v>-67.833870009107599</c:v>
                </c:pt>
                <c:pt idx="2908">
                  <c:v>-67.833870009107599</c:v>
                </c:pt>
                <c:pt idx="2909">
                  <c:v>48.541635519964103</c:v>
                </c:pt>
                <c:pt idx="2910">
                  <c:v>-9.9987702916295689</c:v>
                </c:pt>
                <c:pt idx="2911">
                  <c:v>-107.11941945134576</c:v>
                </c:pt>
                <c:pt idx="2912">
                  <c:v>-10.845137604568265</c:v>
                </c:pt>
                <c:pt idx="2913">
                  <c:v>-68.680237322046324</c:v>
                </c:pt>
                <c:pt idx="2914">
                  <c:v>508.5070047974433</c:v>
                </c:pt>
                <c:pt idx="2915">
                  <c:v>-45.875340278975727</c:v>
                </c:pt>
                <c:pt idx="2916">
                  <c:v>-45.934115786818666</c:v>
                </c:pt>
                <c:pt idx="2917">
                  <c:v>-46.110442310347565</c:v>
                </c:pt>
                <c:pt idx="2918">
                  <c:v>159.95648818708941</c:v>
                </c:pt>
                <c:pt idx="2919">
                  <c:v>44.874043830563011</c:v>
                </c:pt>
                <c:pt idx="2920">
                  <c:v>-12.49085182417133</c:v>
                </c:pt>
                <c:pt idx="2921">
                  <c:v>44.732982611739885</c:v>
                </c:pt>
                <c:pt idx="2922">
                  <c:v>158.99256985846478</c:v>
                </c:pt>
                <c:pt idx="2923">
                  <c:v>501.91239281746255</c:v>
                </c:pt>
                <c:pt idx="2924">
                  <c:v>158.54587599885826</c:v>
                </c:pt>
                <c:pt idx="2925">
                  <c:v>157.20579442003867</c:v>
                </c:pt>
                <c:pt idx="2926">
                  <c:v>-47.756156529950601</c:v>
                </c:pt>
                <c:pt idx="2927">
                  <c:v>-48.461462624066172</c:v>
                </c:pt>
                <c:pt idx="2928">
                  <c:v>154.10244760593008</c:v>
                </c:pt>
                <c:pt idx="2929">
                  <c:v>41.206452141161975</c:v>
                </c:pt>
                <c:pt idx="2930">
                  <c:v>487.38308727868161</c:v>
                </c:pt>
                <c:pt idx="2931">
                  <c:v>-100.46603196352206</c:v>
                </c:pt>
                <c:pt idx="2932">
                  <c:v>-109.87011321839653</c:v>
                </c:pt>
                <c:pt idx="2933">
                  <c:v>150.43485591652905</c:v>
                </c:pt>
                <c:pt idx="2934">
                  <c:v>-17.427994482980409</c:v>
                </c:pt>
                <c:pt idx="2935">
                  <c:v>148.93020291574913</c:v>
                </c:pt>
                <c:pt idx="2936">
                  <c:v>148.93020291574913</c:v>
                </c:pt>
                <c:pt idx="2937">
                  <c:v>-73.264726933797633</c:v>
                </c:pt>
                <c:pt idx="2938">
                  <c:v>148.08383560281044</c:v>
                </c:pt>
                <c:pt idx="2939">
                  <c:v>148.08383560281044</c:v>
                </c:pt>
                <c:pt idx="2940">
                  <c:v>-89.392726285907358</c:v>
                </c:pt>
                <c:pt idx="2941">
                  <c:v>37.115676795291563</c:v>
                </c:pt>
                <c:pt idx="2942">
                  <c:v>36.692493138822243</c:v>
                </c:pt>
                <c:pt idx="2943">
                  <c:v>-18.838606671211579</c:v>
                </c:pt>
                <c:pt idx="2944">
                  <c:v>146.55567239889331</c:v>
                </c:pt>
                <c:pt idx="2945">
                  <c:v>146.55567239889331</c:v>
                </c:pt>
                <c:pt idx="2946">
                  <c:v>35.422942169414171</c:v>
                </c:pt>
                <c:pt idx="2947">
                  <c:v>144.69836635105565</c:v>
                </c:pt>
                <c:pt idx="2948">
                  <c:v>144.69836635105565</c:v>
                </c:pt>
                <c:pt idx="2949">
                  <c:v>-20.249218859442749</c:v>
                </c:pt>
                <c:pt idx="2950">
                  <c:v>34.435513637652349</c:v>
                </c:pt>
                <c:pt idx="2951">
                  <c:v>142.53542766243447</c:v>
                </c:pt>
                <c:pt idx="2952">
                  <c:v>33.412819801184725</c:v>
                </c:pt>
                <c:pt idx="2953">
                  <c:v>-21.189626984930186</c:v>
                </c:pt>
                <c:pt idx="2954">
                  <c:v>-53.868809345618985</c:v>
                </c:pt>
                <c:pt idx="2955">
                  <c:v>141.85363177145604</c:v>
                </c:pt>
                <c:pt idx="2956">
                  <c:v>141.40693791184958</c:v>
                </c:pt>
                <c:pt idx="2957">
                  <c:v>140.84269303655708</c:v>
                </c:pt>
                <c:pt idx="2958">
                  <c:v>-119.34472508268257</c:v>
                </c:pt>
                <c:pt idx="2959">
                  <c:v>140.46652978636212</c:v>
                </c:pt>
                <c:pt idx="2960">
                  <c:v>32.178534136482426</c:v>
                </c:pt>
                <c:pt idx="2961">
                  <c:v>-55.044319502478317</c:v>
                </c:pt>
                <c:pt idx="2962">
                  <c:v>461.88627197640312</c:v>
                </c:pt>
                <c:pt idx="2963">
                  <c:v>-55.103095010321312</c:v>
                </c:pt>
                <c:pt idx="2964">
                  <c:v>30.944248471780213</c:v>
                </c:pt>
                <c:pt idx="2965">
                  <c:v>30.90898316707441</c:v>
                </c:pt>
                <c:pt idx="2966">
                  <c:v>138.30359109774099</c:v>
                </c:pt>
                <c:pt idx="2967">
                  <c:v>459.78210879562505</c:v>
                </c:pt>
                <c:pt idx="2968">
                  <c:v>-23.540647298648821</c:v>
                </c:pt>
                <c:pt idx="2969">
                  <c:v>-55.749625596593887</c:v>
                </c:pt>
                <c:pt idx="2970">
                  <c:v>-113.04399064191666</c:v>
                </c:pt>
                <c:pt idx="2971">
                  <c:v>29.357309760020115</c:v>
                </c:pt>
                <c:pt idx="2972">
                  <c:v>29.216248541197047</c:v>
                </c:pt>
                <c:pt idx="2973">
                  <c:v>28.828330189433416</c:v>
                </c:pt>
                <c:pt idx="2974">
                  <c:v>135.29428509618117</c:v>
                </c:pt>
                <c:pt idx="2975">
                  <c:v>-24.66913704923374</c:v>
                </c:pt>
                <c:pt idx="2976">
                  <c:v>-93.424726123934789</c:v>
                </c:pt>
                <c:pt idx="2977">
                  <c:v>27.523513915319597</c:v>
                </c:pt>
                <c:pt idx="2978">
                  <c:v>27.382452696496472</c:v>
                </c:pt>
                <c:pt idx="2979">
                  <c:v>450.33100713447607</c:v>
                </c:pt>
                <c:pt idx="2980">
                  <c:v>27.065064954144447</c:v>
                </c:pt>
                <c:pt idx="2981">
                  <c:v>-25.797626799818715</c:v>
                </c:pt>
                <c:pt idx="2982">
                  <c:v>26.959269040027152</c:v>
                </c:pt>
                <c:pt idx="2983">
                  <c:v>26.712411907086704</c:v>
                </c:pt>
                <c:pt idx="2984">
                  <c:v>26.712411907086704</c:v>
                </c:pt>
                <c:pt idx="2985">
                  <c:v>-58.570849973056241</c:v>
                </c:pt>
                <c:pt idx="2986">
                  <c:v>-58.570849973056241</c:v>
                </c:pt>
                <c:pt idx="2987">
                  <c:v>-58.570849973056241</c:v>
                </c:pt>
                <c:pt idx="2988">
                  <c:v>-58.570849973056241</c:v>
                </c:pt>
                <c:pt idx="2989">
                  <c:v>-58.570849973056241</c:v>
                </c:pt>
                <c:pt idx="2990">
                  <c:v>-94.659011788637059</c:v>
                </c:pt>
                <c:pt idx="2991">
                  <c:v>-94.659011788637059</c:v>
                </c:pt>
                <c:pt idx="2992">
                  <c:v>-58.805952004428121</c:v>
                </c:pt>
                <c:pt idx="2993">
                  <c:v>-58.805952004428121</c:v>
                </c:pt>
                <c:pt idx="2994">
                  <c:v>129.01706085855238</c:v>
                </c:pt>
                <c:pt idx="2995">
                  <c:v>24.420167101211035</c:v>
                </c:pt>
                <c:pt idx="2996">
                  <c:v>-59.158605051485921</c:v>
                </c:pt>
                <c:pt idx="2997">
                  <c:v>128.61738740522026</c:v>
                </c:pt>
                <c:pt idx="2998">
                  <c:v>-80.247257265541933</c:v>
                </c:pt>
                <c:pt idx="2999">
                  <c:v>126.92465277934281</c:v>
                </c:pt>
                <c:pt idx="3000">
                  <c:v>436.82439543216265</c:v>
                </c:pt>
                <c:pt idx="3001">
                  <c:v>-60.216564192659277</c:v>
                </c:pt>
                <c:pt idx="3002">
                  <c:v>125.74914262248353</c:v>
                </c:pt>
                <c:pt idx="3003">
                  <c:v>-29.559259301768464</c:v>
                </c:pt>
                <c:pt idx="3004">
                  <c:v>123.91534677778293</c:v>
                </c:pt>
                <c:pt idx="3005">
                  <c:v>431.91076297649067</c:v>
                </c:pt>
                <c:pt idx="3006">
                  <c:v>431.91076297649067</c:v>
                </c:pt>
                <c:pt idx="3007">
                  <c:v>431.91076297649067</c:v>
                </c:pt>
                <c:pt idx="3008">
                  <c:v>21.034697849456222</c:v>
                </c:pt>
                <c:pt idx="3009">
                  <c:v>-115.90048032308481</c:v>
                </c:pt>
                <c:pt idx="3010">
                  <c:v>-81.728400063184665</c:v>
                </c:pt>
                <c:pt idx="3011">
                  <c:v>431.00562015570915</c:v>
                </c:pt>
                <c:pt idx="3012">
                  <c:v>123.28057129307899</c:v>
                </c:pt>
                <c:pt idx="3013">
                  <c:v>-30.59370823980467</c:v>
                </c:pt>
                <c:pt idx="3014">
                  <c:v>20.188330536517526</c:v>
                </c:pt>
                <c:pt idx="3015">
                  <c:v>20.012004012988569</c:v>
                </c:pt>
                <c:pt idx="3016">
                  <c:v>19.835677489459727</c:v>
                </c:pt>
                <c:pt idx="3017">
                  <c:v>426.97362031768171</c:v>
                </c:pt>
                <c:pt idx="3018">
                  <c:v>121.1646530107322</c:v>
                </c:pt>
                <c:pt idx="3019">
                  <c:v>19.306697918873056</c:v>
                </c:pt>
                <c:pt idx="3020">
                  <c:v>19.306697918873056</c:v>
                </c:pt>
                <c:pt idx="3021">
                  <c:v>121.09412240132065</c:v>
                </c:pt>
                <c:pt idx="3022">
                  <c:v>121.09412240132065</c:v>
                </c:pt>
                <c:pt idx="3023">
                  <c:v>121.09412240132065</c:v>
                </c:pt>
                <c:pt idx="3024">
                  <c:v>121.04710199504626</c:v>
                </c:pt>
                <c:pt idx="3025">
                  <c:v>-32.00432042803584</c:v>
                </c:pt>
                <c:pt idx="3026">
                  <c:v>-32.00432042803584</c:v>
                </c:pt>
                <c:pt idx="3027">
                  <c:v>-32.00432042803584</c:v>
                </c:pt>
                <c:pt idx="3028">
                  <c:v>-32.00432042803584</c:v>
                </c:pt>
                <c:pt idx="3029">
                  <c:v>-32.00432042803584</c:v>
                </c:pt>
                <c:pt idx="3030">
                  <c:v>-32.00432042803584</c:v>
                </c:pt>
                <c:pt idx="3031">
                  <c:v>-32.00432042803584</c:v>
                </c:pt>
                <c:pt idx="3032">
                  <c:v>-32.00432042803584</c:v>
                </c:pt>
                <c:pt idx="3033">
                  <c:v>-32.00432042803584</c:v>
                </c:pt>
                <c:pt idx="3034">
                  <c:v>-82.786359204358021</c:v>
                </c:pt>
                <c:pt idx="3035">
                  <c:v>-82.786359204358021</c:v>
                </c:pt>
                <c:pt idx="3036">
                  <c:v>18.425065301228528</c:v>
                </c:pt>
                <c:pt idx="3037">
                  <c:v>18.425065301228528</c:v>
                </c:pt>
                <c:pt idx="3038">
                  <c:v>18.072412254170729</c:v>
                </c:pt>
                <c:pt idx="3039">
                  <c:v>18.072412254170729</c:v>
                </c:pt>
                <c:pt idx="3040">
                  <c:v>18.072412254170729</c:v>
                </c:pt>
                <c:pt idx="3041">
                  <c:v>-62.979013061278678</c:v>
                </c:pt>
                <c:pt idx="3042">
                  <c:v>-63.037788569121631</c:v>
                </c:pt>
                <c:pt idx="3043">
                  <c:v>422.16578377612711</c:v>
                </c:pt>
                <c:pt idx="3044">
                  <c:v>-83.350604079650495</c:v>
                </c:pt>
                <c:pt idx="3045">
                  <c:v>-97.950440227843117</c:v>
                </c:pt>
                <c:pt idx="3046">
                  <c:v>17.084983722408907</c:v>
                </c:pt>
                <c:pt idx="3047">
                  <c:v>16.943922503585839</c:v>
                </c:pt>
                <c:pt idx="3048">
                  <c:v>418.63925330554923</c:v>
                </c:pt>
                <c:pt idx="3049">
                  <c:v>418.58047779770618</c:v>
                </c:pt>
                <c:pt idx="3050">
                  <c:v>417.73411048476748</c:v>
                </c:pt>
                <c:pt idx="3051">
                  <c:v>116.39208177388343</c:v>
                </c:pt>
                <c:pt idx="3052">
                  <c:v>416.92300847653451</c:v>
                </c:pt>
                <c:pt idx="3053">
                  <c:v>15.78016744829506</c:v>
                </c:pt>
                <c:pt idx="3054">
                  <c:v>15.60384092476616</c:v>
                </c:pt>
                <c:pt idx="3055">
                  <c:v>-34.637463179400697</c:v>
                </c:pt>
                <c:pt idx="3056">
                  <c:v>15.074861354179546</c:v>
                </c:pt>
                <c:pt idx="3057">
                  <c:v>-35.389789679790653</c:v>
                </c:pt>
                <c:pt idx="3058">
                  <c:v>-36.236156992729377</c:v>
                </c:pt>
                <c:pt idx="3059">
                  <c:v>-36.377218211552446</c:v>
                </c:pt>
                <c:pt idx="3060">
                  <c:v>12.712085938892329</c:v>
                </c:pt>
                <c:pt idx="3061">
                  <c:v>-86.171828456112848</c:v>
                </c:pt>
                <c:pt idx="3062">
                  <c:v>109.52710245782504</c:v>
                </c:pt>
                <c:pt idx="3063">
                  <c:v>109.52710245782504</c:v>
                </c:pt>
                <c:pt idx="3064">
                  <c:v>403.34586616480954</c:v>
                </c:pt>
                <c:pt idx="3065">
                  <c:v>-100.41901155724767</c:v>
                </c:pt>
                <c:pt idx="3066">
                  <c:v>109.4095514421391</c:v>
                </c:pt>
                <c:pt idx="3067">
                  <c:v>109.29200042645317</c:v>
                </c:pt>
                <c:pt idx="3068">
                  <c:v>11.266208445955357</c:v>
                </c:pt>
                <c:pt idx="3069">
                  <c:v>-37.646769180960547</c:v>
                </c:pt>
                <c:pt idx="3070">
                  <c:v>-37.646769180960547</c:v>
                </c:pt>
                <c:pt idx="3071">
                  <c:v>-67.26962513381514</c:v>
                </c:pt>
                <c:pt idx="3072">
                  <c:v>401.05362135893381</c:v>
                </c:pt>
                <c:pt idx="3073">
                  <c:v>401.00660095265948</c:v>
                </c:pt>
                <c:pt idx="3074">
                  <c:v>-38.02293243115551</c:v>
                </c:pt>
                <c:pt idx="3075">
                  <c:v>107.2701229566552</c:v>
                </c:pt>
                <c:pt idx="3076">
                  <c:v>106.98800051900895</c:v>
                </c:pt>
                <c:pt idx="3077">
                  <c:v>106.98800051900895</c:v>
                </c:pt>
                <c:pt idx="3078">
                  <c:v>9.5205758630192747</c:v>
                </c:pt>
                <c:pt idx="3079">
                  <c:v>9.4324126012548106</c:v>
                </c:pt>
                <c:pt idx="3080">
                  <c:v>9.2560860777259109</c:v>
                </c:pt>
                <c:pt idx="3081">
                  <c:v>-39.339503806837939</c:v>
                </c:pt>
                <c:pt idx="3082">
                  <c:v>-39.527585431935421</c:v>
                </c:pt>
                <c:pt idx="3083">
                  <c:v>-68.680237322046324</c:v>
                </c:pt>
                <c:pt idx="3084">
                  <c:v>7.6691473659658698</c:v>
                </c:pt>
                <c:pt idx="3085">
                  <c:v>-69.150441384790028</c:v>
                </c:pt>
                <c:pt idx="3086">
                  <c:v>-69.385543416161909</c:v>
                </c:pt>
                <c:pt idx="3087">
                  <c:v>-40.656075182520368</c:v>
                </c:pt>
                <c:pt idx="3088">
                  <c:v>-40.656075182520368</c:v>
                </c:pt>
                <c:pt idx="3089">
                  <c:v>101.48661298490731</c:v>
                </c:pt>
                <c:pt idx="3090">
                  <c:v>5.7295556071479723</c:v>
                </c:pt>
                <c:pt idx="3091">
                  <c:v>-70.913706620078997</c:v>
                </c:pt>
                <c:pt idx="3092">
                  <c:v>4.1073515906821569</c:v>
                </c:pt>
                <c:pt idx="3093">
                  <c:v>3.9662903718590314</c:v>
                </c:pt>
                <c:pt idx="3094">
                  <c:v>379.84741812919196</c:v>
                </c:pt>
                <c:pt idx="3095">
                  <c:v>97.724980482957562</c:v>
                </c:pt>
                <c:pt idx="3096">
                  <c:v>97.677960076683235</c:v>
                </c:pt>
                <c:pt idx="3097">
                  <c:v>97.677960076683235</c:v>
                </c:pt>
                <c:pt idx="3098">
                  <c:v>97.677960076683235</c:v>
                </c:pt>
                <c:pt idx="3099">
                  <c:v>97.654449873546014</c:v>
                </c:pt>
                <c:pt idx="3100">
                  <c:v>-43.430279152708351</c:v>
                </c:pt>
                <c:pt idx="3101">
                  <c:v>-43.75942199662893</c:v>
                </c:pt>
                <c:pt idx="3102">
                  <c:v>-43.75942199662893</c:v>
                </c:pt>
                <c:pt idx="3103">
                  <c:v>2.5556781836278333</c:v>
                </c:pt>
                <c:pt idx="3104">
                  <c:v>94.927266309632387</c:v>
                </c:pt>
                <c:pt idx="3105">
                  <c:v>-72.676971855367967</c:v>
                </c:pt>
                <c:pt idx="3106">
                  <c:v>-114.76023547093126</c:v>
                </c:pt>
                <c:pt idx="3107">
                  <c:v>1.1450659953966635</c:v>
                </c:pt>
                <c:pt idx="3108">
                  <c:v>1.1450659953966635</c:v>
                </c:pt>
                <c:pt idx="3109">
                  <c:v>1.1450659953966635</c:v>
                </c:pt>
                <c:pt idx="3110">
                  <c:v>-114.94831709602875</c:v>
                </c:pt>
                <c:pt idx="3111">
                  <c:v>0.43975990128109288</c:v>
                </c:pt>
                <c:pt idx="3112">
                  <c:v>0.43975990128109288</c:v>
                </c:pt>
                <c:pt idx="3113">
                  <c:v>0.43975990128109288</c:v>
                </c:pt>
                <c:pt idx="3114">
                  <c:v>-73.617379980855418</c:v>
                </c:pt>
                <c:pt idx="3115">
                  <c:v>-74.146359551442103</c:v>
                </c:pt>
                <c:pt idx="3116">
                  <c:v>-74.146359551442103</c:v>
                </c:pt>
                <c:pt idx="3117">
                  <c:v>91.09510319827109</c:v>
                </c:pt>
                <c:pt idx="3118">
                  <c:v>-74.322686074971017</c:v>
                </c:pt>
                <c:pt idx="3119">
                  <c:v>-47.050850435835031</c:v>
                </c:pt>
                <c:pt idx="3120">
                  <c:v>-47.050850435835031</c:v>
                </c:pt>
                <c:pt idx="3121">
                  <c:v>89.966613447686143</c:v>
                </c:pt>
                <c:pt idx="3122">
                  <c:v>-1.6408930763598448</c:v>
                </c:pt>
                <c:pt idx="3123">
                  <c:v>-1.8524849045945757</c:v>
                </c:pt>
                <c:pt idx="3124">
                  <c:v>-1.8524849045945757</c:v>
                </c:pt>
                <c:pt idx="3125">
                  <c:v>-47.991258561322468</c:v>
                </c:pt>
                <c:pt idx="3126">
                  <c:v>88.273878821808751</c:v>
                </c:pt>
                <c:pt idx="3127">
                  <c:v>-48.461462624066172</c:v>
                </c:pt>
                <c:pt idx="3128">
                  <c:v>-4.0741991010586389</c:v>
                </c:pt>
                <c:pt idx="3129">
                  <c:v>85.899348304952923</c:v>
                </c:pt>
                <c:pt idx="3130">
                  <c:v>85.78179728926699</c:v>
                </c:pt>
                <c:pt idx="3131">
                  <c:v>-49.636972780925475</c:v>
                </c:pt>
                <c:pt idx="3132">
                  <c:v>353.29852123652438</c:v>
                </c:pt>
                <c:pt idx="3133">
                  <c:v>-5.2026888516435861</c:v>
                </c:pt>
                <c:pt idx="3134">
                  <c:v>84.136083069663925</c:v>
                </c:pt>
                <c:pt idx="3135">
                  <c:v>84.136083069663925</c:v>
                </c:pt>
                <c:pt idx="3136">
                  <c:v>84.136083069663925</c:v>
                </c:pt>
                <c:pt idx="3137">
                  <c:v>84.136083069663925</c:v>
                </c:pt>
                <c:pt idx="3138">
                  <c:v>352.12301107966516</c:v>
                </c:pt>
                <c:pt idx="3139">
                  <c:v>83.477797381822768</c:v>
                </c:pt>
                <c:pt idx="3140">
                  <c:v>350.44790910614051</c:v>
                </c:pt>
                <c:pt idx="3141">
                  <c:v>349.81313362143658</c:v>
                </c:pt>
                <c:pt idx="3142">
                  <c:v>-50.812482937784807</c:v>
                </c:pt>
                <c:pt idx="3143">
                  <c:v>-77.614114514177075</c:v>
                </c:pt>
                <c:pt idx="3144">
                  <c:v>-108.19501124487201</c:v>
                </c:pt>
                <c:pt idx="3145">
                  <c:v>-6.9659540869325554</c:v>
                </c:pt>
                <c:pt idx="3146">
                  <c:v>81.596981130847894</c:v>
                </c:pt>
                <c:pt idx="3147">
                  <c:v>81.596981130847894</c:v>
                </c:pt>
                <c:pt idx="3148">
                  <c:v>-118.14570472268606</c:v>
                </c:pt>
                <c:pt idx="3149">
                  <c:v>80.374450567714177</c:v>
                </c:pt>
                <c:pt idx="3150">
                  <c:v>-8.2002397516348253</c:v>
                </c:pt>
                <c:pt idx="3151">
                  <c:v>-8.2002397516348253</c:v>
                </c:pt>
                <c:pt idx="3152">
                  <c:v>-8.2002397516348253</c:v>
                </c:pt>
                <c:pt idx="3153">
                  <c:v>-118.33378634778356</c:v>
                </c:pt>
                <c:pt idx="3154">
                  <c:v>-78.789624671036378</c:v>
                </c:pt>
                <c:pt idx="3155">
                  <c:v>-79.02472670240823</c:v>
                </c:pt>
                <c:pt idx="3156">
                  <c:v>-79.142277718094178</c:v>
                </c:pt>
                <c:pt idx="3157">
                  <c:v>-52.881380813857191</c:v>
                </c:pt>
                <c:pt idx="3158">
                  <c:v>-9.2581988928082239</c:v>
                </c:pt>
                <c:pt idx="3159">
                  <c:v>-9.2581988928082239</c:v>
                </c:pt>
                <c:pt idx="3160">
                  <c:v>-53.163503251503414</c:v>
                </c:pt>
                <c:pt idx="3161">
                  <c:v>-109.47043976506437</c:v>
                </c:pt>
                <c:pt idx="3162">
                  <c:v>-9.7871784633948664</c:v>
                </c:pt>
                <c:pt idx="3163">
                  <c:v>339.1418524174677</c:v>
                </c:pt>
                <c:pt idx="3164">
                  <c:v>76.965471112822172</c:v>
                </c:pt>
                <c:pt idx="3165">
                  <c:v>76.965471112822172</c:v>
                </c:pt>
                <c:pt idx="3166">
                  <c:v>76.965471112822172</c:v>
                </c:pt>
                <c:pt idx="3167">
                  <c:v>-97.245134133727547</c:v>
                </c:pt>
                <c:pt idx="3168">
                  <c:v>76.612818065764429</c:v>
                </c:pt>
                <c:pt idx="3169">
                  <c:v>76.471756846941219</c:v>
                </c:pt>
                <c:pt idx="3170">
                  <c:v>-11.127260042214516</c:v>
                </c:pt>
                <c:pt idx="3171">
                  <c:v>-11.127260042214516</c:v>
                </c:pt>
                <c:pt idx="3172">
                  <c:v>74.379348767731699</c:v>
                </c:pt>
                <c:pt idx="3173">
                  <c:v>-11.903096745741664</c:v>
                </c:pt>
                <c:pt idx="3174">
                  <c:v>-11.903096745741664</c:v>
                </c:pt>
                <c:pt idx="3175">
                  <c:v>-55.044319502478317</c:v>
                </c:pt>
                <c:pt idx="3176">
                  <c:v>-11.973627355153184</c:v>
                </c:pt>
                <c:pt idx="3177">
                  <c:v>74.144246736359776</c:v>
                </c:pt>
                <c:pt idx="3178">
                  <c:v>-12.114688573976309</c:v>
                </c:pt>
                <c:pt idx="3179">
                  <c:v>-55.232401127575798</c:v>
                </c:pt>
                <c:pt idx="3180">
                  <c:v>-12.608402839857234</c:v>
                </c:pt>
                <c:pt idx="3181">
                  <c:v>-12.961055886915005</c:v>
                </c:pt>
                <c:pt idx="3182">
                  <c:v>-81.610849047498704</c:v>
                </c:pt>
                <c:pt idx="3183">
                  <c:v>-56.266850065612005</c:v>
                </c:pt>
                <c:pt idx="3184">
                  <c:v>-13.666361981030633</c:v>
                </c:pt>
                <c:pt idx="3185">
                  <c:v>-15.076974169261803</c:v>
                </c:pt>
                <c:pt idx="3186">
                  <c:v>-15.359096606908025</c:v>
                </c:pt>
                <c:pt idx="3187">
                  <c:v>-15.359096606908025</c:v>
                </c:pt>
                <c:pt idx="3188">
                  <c:v>321.00137967681491</c:v>
                </c:pt>
                <c:pt idx="3189">
                  <c:v>-100.27795033842457</c:v>
                </c:pt>
                <c:pt idx="3190">
                  <c:v>-100.27795033842457</c:v>
                </c:pt>
                <c:pt idx="3191">
                  <c:v>-17.192892451608543</c:v>
                </c:pt>
                <c:pt idx="3192">
                  <c:v>-112.76186820427044</c:v>
                </c:pt>
                <c:pt idx="3193">
                  <c:v>-84.138195884746239</c:v>
                </c:pt>
                <c:pt idx="3194">
                  <c:v>-113.25558247015134</c:v>
                </c:pt>
                <c:pt idx="3195">
                  <c:v>-101.40644008900951</c:v>
                </c:pt>
                <c:pt idx="3196">
                  <c:v>-85.019828502390737</c:v>
                </c:pt>
                <c:pt idx="3197">
                  <c:v>-85.019828502390737</c:v>
                </c:pt>
                <c:pt idx="3198">
                  <c:v>-60.216564192659277</c:v>
                </c:pt>
                <c:pt idx="3199">
                  <c:v>-60.216564192659277</c:v>
                </c:pt>
                <c:pt idx="3200">
                  <c:v>-18.956157686897512</c:v>
                </c:pt>
                <c:pt idx="3201">
                  <c:v>-18.956157686897512</c:v>
                </c:pt>
                <c:pt idx="3202">
                  <c:v>63.729226746586335</c:v>
                </c:pt>
                <c:pt idx="3203">
                  <c:v>-19.308810733955312</c:v>
                </c:pt>
                <c:pt idx="3204">
                  <c:v>62.271594152080809</c:v>
                </c:pt>
                <c:pt idx="3205">
                  <c:v>62.271594152080809</c:v>
                </c:pt>
                <c:pt idx="3206">
                  <c:v>62.271594152080809</c:v>
                </c:pt>
                <c:pt idx="3207">
                  <c:v>62.271594152080809</c:v>
                </c:pt>
                <c:pt idx="3208">
                  <c:v>62.271594152080809</c:v>
                </c:pt>
                <c:pt idx="3209">
                  <c:v>62.271594152080809</c:v>
                </c:pt>
                <c:pt idx="3210">
                  <c:v>308.65852302979209</c:v>
                </c:pt>
                <c:pt idx="3211">
                  <c:v>62.154043136394847</c:v>
                </c:pt>
                <c:pt idx="3212">
                  <c:v>62.154043136394847</c:v>
                </c:pt>
                <c:pt idx="3213">
                  <c:v>-61.156972318146728</c:v>
                </c:pt>
                <c:pt idx="3214">
                  <c:v>61.918941105022981</c:v>
                </c:pt>
                <c:pt idx="3215">
                  <c:v>-20.190443351599782</c:v>
                </c:pt>
                <c:pt idx="3216">
                  <c:v>-20.472565789246005</c:v>
                </c:pt>
                <c:pt idx="3217">
                  <c:v>-86.077787643564108</c:v>
                </c:pt>
                <c:pt idx="3218">
                  <c:v>-21.001545359832704</c:v>
                </c:pt>
                <c:pt idx="3219">
                  <c:v>-102.81705227724066</c:v>
                </c:pt>
                <c:pt idx="3220">
                  <c:v>59.967594244636587</c:v>
                </c:pt>
                <c:pt idx="3221">
                  <c:v>-21.565790235125206</c:v>
                </c:pt>
                <c:pt idx="3222">
                  <c:v>-62.473543693829143</c:v>
                </c:pt>
                <c:pt idx="3223">
                  <c:v>-62.473543693829143</c:v>
                </c:pt>
                <c:pt idx="3224">
                  <c:v>-62.473543693829143</c:v>
                </c:pt>
                <c:pt idx="3225">
                  <c:v>-62.473543693829143</c:v>
                </c:pt>
                <c:pt idx="3226">
                  <c:v>-62.473543693829143</c:v>
                </c:pt>
                <c:pt idx="3227">
                  <c:v>-62.473543693829143</c:v>
                </c:pt>
                <c:pt idx="3228">
                  <c:v>-62.473543693829143</c:v>
                </c:pt>
                <c:pt idx="3229">
                  <c:v>-62.473543693829143</c:v>
                </c:pt>
                <c:pt idx="3230">
                  <c:v>59.12122693169789</c:v>
                </c:pt>
                <c:pt idx="3231">
                  <c:v>59.12122693169789</c:v>
                </c:pt>
                <c:pt idx="3232">
                  <c:v>-103.38129715253316</c:v>
                </c:pt>
                <c:pt idx="3233">
                  <c:v>-87.253297800423397</c:v>
                </c:pt>
                <c:pt idx="3234">
                  <c:v>-87.253297800423397</c:v>
                </c:pt>
                <c:pt idx="3235">
                  <c:v>-87.253297800423397</c:v>
                </c:pt>
                <c:pt idx="3236">
                  <c:v>-87.253297800423397</c:v>
                </c:pt>
                <c:pt idx="3237">
                  <c:v>-87.253297800423397</c:v>
                </c:pt>
                <c:pt idx="3238">
                  <c:v>58.274859618759137</c:v>
                </c:pt>
                <c:pt idx="3239">
                  <c:v>-23.187994251591022</c:v>
                </c:pt>
                <c:pt idx="3240">
                  <c:v>-87.664726355324177</c:v>
                </c:pt>
                <c:pt idx="3241">
                  <c:v>-87.95860389453901</c:v>
                </c:pt>
                <c:pt idx="3242">
                  <c:v>-87.95860389453901</c:v>
                </c:pt>
                <c:pt idx="3243">
                  <c:v>297.2560745082568</c:v>
                </c:pt>
                <c:pt idx="3244">
                  <c:v>-64.35435994480406</c:v>
                </c:pt>
                <c:pt idx="3245">
                  <c:v>-24.387014611587517</c:v>
                </c:pt>
                <c:pt idx="3246">
                  <c:v>-24.528075830410643</c:v>
                </c:pt>
                <c:pt idx="3247">
                  <c:v>-24.598606439822191</c:v>
                </c:pt>
                <c:pt idx="3248">
                  <c:v>-88.722685496497576</c:v>
                </c:pt>
                <c:pt idx="3249">
                  <c:v>291.61362575533218</c:v>
                </c:pt>
                <c:pt idx="3250">
                  <c:v>53.572818991321867</c:v>
                </c:pt>
                <c:pt idx="3251">
                  <c:v>53.572818991321867</c:v>
                </c:pt>
                <c:pt idx="3252">
                  <c:v>53.572818991321867</c:v>
                </c:pt>
                <c:pt idx="3253">
                  <c:v>-25.762361495112913</c:v>
                </c:pt>
                <c:pt idx="3254">
                  <c:v>-26.009218628053361</c:v>
                </c:pt>
                <c:pt idx="3255">
                  <c:v>-26.53819819864006</c:v>
                </c:pt>
                <c:pt idx="3256">
                  <c:v>288.67485036318385</c:v>
                </c:pt>
                <c:pt idx="3257">
                  <c:v>-66.235176195778934</c:v>
                </c:pt>
                <c:pt idx="3258">
                  <c:v>-90.133297684728731</c:v>
                </c:pt>
                <c:pt idx="3259">
                  <c:v>-105.92039909134927</c:v>
                </c:pt>
                <c:pt idx="3260">
                  <c:v>-105.92039909134927</c:v>
                </c:pt>
                <c:pt idx="3261">
                  <c:v>50.751594614859556</c:v>
                </c:pt>
                <c:pt idx="3262">
                  <c:v>-66.799421071071421</c:v>
                </c:pt>
                <c:pt idx="3263">
                  <c:v>285.80660558044718</c:v>
                </c:pt>
                <c:pt idx="3264">
                  <c:v>285.79485047887852</c:v>
                </c:pt>
                <c:pt idx="3265">
                  <c:v>285.79485047887852</c:v>
                </c:pt>
                <c:pt idx="3266">
                  <c:v>285.79485047887852</c:v>
                </c:pt>
                <c:pt idx="3267">
                  <c:v>50.657553802310815</c:v>
                </c:pt>
                <c:pt idx="3268">
                  <c:v>50.51649258348769</c:v>
                </c:pt>
                <c:pt idx="3269">
                  <c:v>50.51649258348769</c:v>
                </c:pt>
                <c:pt idx="3270">
                  <c:v>50.51649258348769</c:v>
                </c:pt>
                <c:pt idx="3271">
                  <c:v>50.51649258348769</c:v>
                </c:pt>
                <c:pt idx="3272">
                  <c:v>50.281390552115852</c:v>
                </c:pt>
                <c:pt idx="3273">
                  <c:v>50.046288520743985</c:v>
                </c:pt>
                <c:pt idx="3274">
                  <c:v>50.046288520743985</c:v>
                </c:pt>
                <c:pt idx="3275">
                  <c:v>-67.175584321266385</c:v>
                </c:pt>
                <c:pt idx="3276">
                  <c:v>-67.175584321266385</c:v>
                </c:pt>
                <c:pt idx="3277">
                  <c:v>-132.29884701127219</c:v>
                </c:pt>
                <c:pt idx="3278">
                  <c:v>-67.26962513381514</c:v>
                </c:pt>
                <c:pt idx="3279">
                  <c:v>-28.30146343392903</c:v>
                </c:pt>
                <c:pt idx="3280">
                  <c:v>-90.779828271001335</c:v>
                </c:pt>
                <c:pt idx="3281">
                  <c:v>-90.779828271001335</c:v>
                </c:pt>
                <c:pt idx="3282">
                  <c:v>-90.779828271001335</c:v>
                </c:pt>
                <c:pt idx="3283">
                  <c:v>282.23305470359492</c:v>
                </c:pt>
                <c:pt idx="3284">
                  <c:v>48.870778363884654</c:v>
                </c:pt>
                <c:pt idx="3285">
                  <c:v>48.870778363884654</c:v>
                </c:pt>
                <c:pt idx="3286">
                  <c:v>48.870778363884654</c:v>
                </c:pt>
                <c:pt idx="3287">
                  <c:v>48.75322734819872</c:v>
                </c:pt>
                <c:pt idx="3288">
                  <c:v>-29.465218489219723</c:v>
                </c:pt>
                <c:pt idx="3289">
                  <c:v>-68.210033259302577</c:v>
                </c:pt>
                <c:pt idx="3290">
                  <c:v>-68.210033259302577</c:v>
                </c:pt>
                <c:pt idx="3291">
                  <c:v>-91.48513436511692</c:v>
                </c:pt>
                <c:pt idx="3292">
                  <c:v>-30.064728669217999</c:v>
                </c:pt>
                <c:pt idx="3293">
                  <c:v>-92.072889443546572</c:v>
                </c:pt>
                <c:pt idx="3294">
                  <c:v>-92.072889443546572</c:v>
                </c:pt>
                <c:pt idx="3295">
                  <c:v>-30.734769458627795</c:v>
                </c:pt>
                <c:pt idx="3296">
                  <c:v>-69.385543416161909</c:v>
                </c:pt>
                <c:pt idx="3297">
                  <c:v>-31.263749029214523</c:v>
                </c:pt>
                <c:pt idx="3298">
                  <c:v>-31.263749029214523</c:v>
                </c:pt>
                <c:pt idx="3299">
                  <c:v>-69.996808697728724</c:v>
                </c:pt>
                <c:pt idx="3300">
                  <c:v>-69.996808697728724</c:v>
                </c:pt>
                <c:pt idx="3301">
                  <c:v>-69.996808697728724</c:v>
                </c:pt>
                <c:pt idx="3302">
                  <c:v>-119.18015366072225</c:v>
                </c:pt>
                <c:pt idx="3303">
                  <c:v>-119.18015366072225</c:v>
                </c:pt>
                <c:pt idx="3304">
                  <c:v>-32.356973475093639</c:v>
                </c:pt>
                <c:pt idx="3305">
                  <c:v>-32.533299998622539</c:v>
                </c:pt>
                <c:pt idx="3306">
                  <c:v>42.640574532530309</c:v>
                </c:pt>
                <c:pt idx="3307">
                  <c:v>-33.414932616267066</c:v>
                </c:pt>
                <c:pt idx="3308">
                  <c:v>-33.69705505391326</c:v>
                </c:pt>
                <c:pt idx="3309">
                  <c:v>-71.877624948703627</c:v>
                </c:pt>
                <c:pt idx="3310">
                  <c:v>-34.472891757440408</c:v>
                </c:pt>
                <c:pt idx="3311">
                  <c:v>-34.472891757440408</c:v>
                </c:pt>
                <c:pt idx="3312">
                  <c:v>-94.776562804322992</c:v>
                </c:pt>
                <c:pt idx="3313">
                  <c:v>-72.441869823996086</c:v>
                </c:pt>
                <c:pt idx="3314">
                  <c:v>-72.441869823996115</c:v>
                </c:pt>
                <c:pt idx="3315">
                  <c:v>-35.354524375084907</c:v>
                </c:pt>
                <c:pt idx="3316">
                  <c:v>-35.354524375084907</c:v>
                </c:pt>
                <c:pt idx="3317">
                  <c:v>38.643839999208666</c:v>
                </c:pt>
                <c:pt idx="3318">
                  <c:v>38.643839999208666</c:v>
                </c:pt>
                <c:pt idx="3319">
                  <c:v>38.643839999208666</c:v>
                </c:pt>
                <c:pt idx="3320">
                  <c:v>38.643839999208666</c:v>
                </c:pt>
                <c:pt idx="3321">
                  <c:v>38.643839999208666</c:v>
                </c:pt>
                <c:pt idx="3322">
                  <c:v>-35.954034555083126</c:v>
                </c:pt>
                <c:pt idx="3323">
                  <c:v>-73.147175918111685</c:v>
                </c:pt>
                <c:pt idx="3324">
                  <c:v>38.056084920779</c:v>
                </c:pt>
                <c:pt idx="3325">
                  <c:v>-95.481868898438577</c:v>
                </c:pt>
                <c:pt idx="3326">
                  <c:v>-36.377218211552474</c:v>
                </c:pt>
                <c:pt idx="3327">
                  <c:v>-36.659340649198697</c:v>
                </c:pt>
                <c:pt idx="3328">
                  <c:v>37.115676795291563</c:v>
                </c:pt>
                <c:pt idx="3329">
                  <c:v>37.115676795291563</c:v>
                </c:pt>
                <c:pt idx="3330">
                  <c:v>-36.765136563316048</c:v>
                </c:pt>
                <c:pt idx="3331">
                  <c:v>36.645472732547859</c:v>
                </c:pt>
                <c:pt idx="3332">
                  <c:v>-37.223585524491199</c:v>
                </c:pt>
                <c:pt idx="3333">
                  <c:v>-37.294116133902747</c:v>
                </c:pt>
                <c:pt idx="3334">
                  <c:v>34.882207497258861</c:v>
                </c:pt>
                <c:pt idx="3335">
                  <c:v>34.858697294121697</c:v>
                </c:pt>
                <c:pt idx="3336">
                  <c:v>-96.774930070983814</c:v>
                </c:pt>
                <c:pt idx="3337">
                  <c:v>-96.774930070983814</c:v>
                </c:pt>
                <c:pt idx="3338">
                  <c:v>-96.774930070983814</c:v>
                </c:pt>
                <c:pt idx="3339">
                  <c:v>-96.774930070983814</c:v>
                </c:pt>
                <c:pt idx="3340">
                  <c:v>-38.493136493899215</c:v>
                </c:pt>
                <c:pt idx="3341">
                  <c:v>251.99893346917338</c:v>
                </c:pt>
                <c:pt idx="3342">
                  <c:v>-75.451175825555922</c:v>
                </c:pt>
                <c:pt idx="3343">
                  <c:v>-39.339503806837939</c:v>
                </c:pt>
                <c:pt idx="3344">
                  <c:v>250.08872946427704</c:v>
                </c:pt>
                <c:pt idx="3345">
                  <c:v>-75.827339075750928</c:v>
                </c:pt>
                <c:pt idx="3346">
                  <c:v>-97.597787180785332</c:v>
                </c:pt>
                <c:pt idx="3347">
                  <c:v>-39.833218072718893</c:v>
                </c:pt>
                <c:pt idx="3348">
                  <c:v>-122.47158209992833</c:v>
                </c:pt>
                <c:pt idx="3349">
                  <c:v>-97.832889212157184</c:v>
                </c:pt>
                <c:pt idx="3350">
                  <c:v>-97.950440227843131</c:v>
                </c:pt>
                <c:pt idx="3351">
                  <c:v>-76.391583951043373</c:v>
                </c:pt>
                <c:pt idx="3352">
                  <c:v>31.191105604720661</c:v>
                </c:pt>
                <c:pt idx="3353">
                  <c:v>-76.720726794963994</c:v>
                </c:pt>
                <c:pt idx="3354">
                  <c:v>30.438779104330706</c:v>
                </c:pt>
                <c:pt idx="3355">
                  <c:v>-41.702279222125156</c:v>
                </c:pt>
                <c:pt idx="3356">
                  <c:v>-99.243501400388396</c:v>
                </c:pt>
                <c:pt idx="3357">
                  <c:v>240.56121964293237</c:v>
                </c:pt>
                <c:pt idx="3358">
                  <c:v>-99.419827923917268</c:v>
                </c:pt>
                <c:pt idx="3359">
                  <c:v>238.83321971234909</c:v>
                </c:pt>
                <c:pt idx="3360">
                  <c:v>-99.713705463132101</c:v>
                </c:pt>
                <c:pt idx="3361">
                  <c:v>-99.713705463132101</c:v>
                </c:pt>
                <c:pt idx="3362">
                  <c:v>27.147350665124634</c:v>
                </c:pt>
                <c:pt idx="3363">
                  <c:v>27.123840461987413</c:v>
                </c:pt>
                <c:pt idx="3364">
                  <c:v>-43.430279152708323</c:v>
                </c:pt>
                <c:pt idx="3365">
                  <c:v>-43.430279152708323</c:v>
                </c:pt>
                <c:pt idx="3366">
                  <c:v>-43.430279152708323</c:v>
                </c:pt>
                <c:pt idx="3367">
                  <c:v>-43.430279152708323</c:v>
                </c:pt>
                <c:pt idx="3368">
                  <c:v>27.006289446301508</c:v>
                </c:pt>
                <c:pt idx="3369">
                  <c:v>-79.02472670240823</c:v>
                </c:pt>
                <c:pt idx="3370">
                  <c:v>-43.994524028000825</c:v>
                </c:pt>
                <c:pt idx="3371">
                  <c:v>-100.18390952587581</c:v>
                </c:pt>
                <c:pt idx="3372">
                  <c:v>-44.276646465647048</c:v>
                </c:pt>
                <c:pt idx="3373">
                  <c:v>-79.400889952603208</c:v>
                </c:pt>
                <c:pt idx="3374">
                  <c:v>-79.400889952603208</c:v>
                </c:pt>
                <c:pt idx="3375">
                  <c:v>-79.400889952603208</c:v>
                </c:pt>
                <c:pt idx="3376">
                  <c:v>-124.44643916345197</c:v>
                </c:pt>
                <c:pt idx="3377">
                  <c:v>-124.44643916345197</c:v>
                </c:pt>
                <c:pt idx="3378">
                  <c:v>-44.699830122116396</c:v>
                </c:pt>
                <c:pt idx="3379">
                  <c:v>232.83811791236667</c:v>
                </c:pt>
                <c:pt idx="3380">
                  <c:v>232.83811791236667</c:v>
                </c:pt>
                <c:pt idx="3381">
                  <c:v>-45.405136216231966</c:v>
                </c:pt>
                <c:pt idx="3382">
                  <c:v>23.479758975723598</c:v>
                </c:pt>
                <c:pt idx="3383">
                  <c:v>23.362207960037665</c:v>
                </c:pt>
                <c:pt idx="3384">
                  <c:v>-125.10472485129318</c:v>
                </c:pt>
                <c:pt idx="3385">
                  <c:v>-80.670440922011267</c:v>
                </c:pt>
                <c:pt idx="3386">
                  <c:v>-80.811502140834378</c:v>
                </c:pt>
                <c:pt idx="3387">
                  <c:v>22.633391662784874</c:v>
                </c:pt>
                <c:pt idx="3388">
                  <c:v>-46.392564747993788</c:v>
                </c:pt>
                <c:pt idx="3389">
                  <c:v>-46.392564747993788</c:v>
                </c:pt>
                <c:pt idx="3390">
                  <c:v>-46.392564747993788</c:v>
                </c:pt>
                <c:pt idx="3391">
                  <c:v>-46.392564747993788</c:v>
                </c:pt>
                <c:pt idx="3392">
                  <c:v>22.445310037687364</c:v>
                </c:pt>
                <c:pt idx="3393">
                  <c:v>22.069146787492372</c:v>
                </c:pt>
                <c:pt idx="3394">
                  <c:v>21.716493740434629</c:v>
                </c:pt>
                <c:pt idx="3395">
                  <c:v>21.598942724748667</c:v>
                </c:pt>
                <c:pt idx="3396">
                  <c:v>-81.375747016126866</c:v>
                </c:pt>
                <c:pt idx="3397">
                  <c:v>-47.168401451520936</c:v>
                </c:pt>
                <c:pt idx="3398">
                  <c:v>-47.168401451520936</c:v>
                </c:pt>
                <c:pt idx="3399">
                  <c:v>227.01934263591301</c:v>
                </c:pt>
                <c:pt idx="3400">
                  <c:v>-81.610849047498718</c:v>
                </c:pt>
                <c:pt idx="3401">
                  <c:v>20.470452974163777</c:v>
                </c:pt>
                <c:pt idx="3402">
                  <c:v>-102.65248085528037</c:v>
                </c:pt>
                <c:pt idx="3403">
                  <c:v>-102.65248085528037</c:v>
                </c:pt>
                <c:pt idx="3404">
                  <c:v>-102.65248085528037</c:v>
                </c:pt>
                <c:pt idx="3405">
                  <c:v>224.02179173592185</c:v>
                </c:pt>
                <c:pt idx="3406">
                  <c:v>223.40464890357066</c:v>
                </c:pt>
                <c:pt idx="3407">
                  <c:v>-48.720074858575231</c:v>
                </c:pt>
                <c:pt idx="3408">
                  <c:v>-83.162522454553013</c:v>
                </c:pt>
                <c:pt idx="3409">
                  <c:v>-133.75647960577771</c:v>
                </c:pt>
                <c:pt idx="3410">
                  <c:v>-49.636972780925504</c:v>
                </c:pt>
                <c:pt idx="3411">
                  <c:v>-49.636972780925504</c:v>
                </c:pt>
                <c:pt idx="3412">
                  <c:v>-103.7692155042967</c:v>
                </c:pt>
                <c:pt idx="3413">
                  <c:v>-50.165952351512175</c:v>
                </c:pt>
                <c:pt idx="3414">
                  <c:v>-83.726767329845472</c:v>
                </c:pt>
                <c:pt idx="3415">
                  <c:v>-83.726767329845472</c:v>
                </c:pt>
                <c:pt idx="3416">
                  <c:v>-83.726767329845472</c:v>
                </c:pt>
                <c:pt idx="3417">
                  <c:v>-83.726767329845472</c:v>
                </c:pt>
                <c:pt idx="3418">
                  <c:v>-50.518605398569974</c:v>
                </c:pt>
                <c:pt idx="3419">
                  <c:v>-50.694931922098874</c:v>
                </c:pt>
                <c:pt idx="3420">
                  <c:v>15.251187877708418</c:v>
                </c:pt>
                <c:pt idx="3421">
                  <c:v>-51.470768625626022</c:v>
                </c:pt>
                <c:pt idx="3422">
                  <c:v>-51.470768625626022</c:v>
                </c:pt>
                <c:pt idx="3423">
                  <c:v>-85.043338705527901</c:v>
                </c:pt>
                <c:pt idx="3424">
                  <c:v>-140.23354057007251</c:v>
                </c:pt>
                <c:pt idx="3425">
                  <c:v>-52.528727766799364</c:v>
                </c:pt>
                <c:pt idx="3426">
                  <c:v>210.58571064301992</c:v>
                </c:pt>
                <c:pt idx="3427">
                  <c:v>12.947187970264196</c:v>
                </c:pt>
                <c:pt idx="3428">
                  <c:v>12.947187970264196</c:v>
                </c:pt>
                <c:pt idx="3429">
                  <c:v>12.947187970264196</c:v>
                </c:pt>
                <c:pt idx="3430">
                  <c:v>12.665065532617945</c:v>
                </c:pt>
                <c:pt idx="3431">
                  <c:v>12.42996350124605</c:v>
                </c:pt>
                <c:pt idx="3432">
                  <c:v>-105.8263582788005</c:v>
                </c:pt>
                <c:pt idx="3433">
                  <c:v>-54.221462392676813</c:v>
                </c:pt>
                <c:pt idx="3434">
                  <c:v>205.2959149371531</c:v>
                </c:pt>
                <c:pt idx="3435">
                  <c:v>-87.018195769051559</c:v>
                </c:pt>
                <c:pt idx="3436">
                  <c:v>-87.253297800423411</c:v>
                </c:pt>
                <c:pt idx="3437">
                  <c:v>-87.253297800423411</c:v>
                </c:pt>
                <c:pt idx="3438">
                  <c:v>-87.253297800423411</c:v>
                </c:pt>
                <c:pt idx="3439">
                  <c:v>9.7498003436068359</c:v>
                </c:pt>
                <c:pt idx="3440">
                  <c:v>203.50913949872682</c:v>
                </c:pt>
                <c:pt idx="3441">
                  <c:v>-129.05443897834044</c:v>
                </c:pt>
                <c:pt idx="3442">
                  <c:v>-107.00186843565982</c:v>
                </c:pt>
                <c:pt idx="3443">
                  <c:v>-55.455748057379083</c:v>
                </c:pt>
                <c:pt idx="3444">
                  <c:v>-55.455748057379083</c:v>
                </c:pt>
                <c:pt idx="3445">
                  <c:v>-55.455748057379083</c:v>
                </c:pt>
                <c:pt idx="3446">
                  <c:v>-107.23697046703167</c:v>
                </c:pt>
                <c:pt idx="3447">
                  <c:v>-107.23697046703167</c:v>
                </c:pt>
                <c:pt idx="3448">
                  <c:v>-107.23697046703167</c:v>
                </c:pt>
                <c:pt idx="3449">
                  <c:v>-55.984727627965782</c:v>
                </c:pt>
                <c:pt idx="3450">
                  <c:v>-120.16758219248409</c:v>
                </c:pt>
                <c:pt idx="3451">
                  <c:v>-56.161054151494682</c:v>
                </c:pt>
                <c:pt idx="3452">
                  <c:v>-107.64839902193245</c:v>
                </c:pt>
                <c:pt idx="3453">
                  <c:v>-56.548972503258227</c:v>
                </c:pt>
                <c:pt idx="3454">
                  <c:v>7.0226167796932373</c:v>
                </c:pt>
                <c:pt idx="3455">
                  <c:v>-107.94227656114727</c:v>
                </c:pt>
                <c:pt idx="3456">
                  <c:v>6.5524127169494761</c:v>
                </c:pt>
                <c:pt idx="3457">
                  <c:v>6.5524127169494761</c:v>
                </c:pt>
                <c:pt idx="3458">
                  <c:v>6.3643310918520228</c:v>
                </c:pt>
                <c:pt idx="3459">
                  <c:v>196.42081325286529</c:v>
                </c:pt>
                <c:pt idx="3460">
                  <c:v>196.42081325286529</c:v>
                </c:pt>
                <c:pt idx="3461">
                  <c:v>196.42081325286529</c:v>
                </c:pt>
                <c:pt idx="3462">
                  <c:v>196.42081325286529</c:v>
                </c:pt>
                <c:pt idx="3463">
                  <c:v>-58.100645910312522</c:v>
                </c:pt>
                <c:pt idx="3464">
                  <c:v>194.06979293914662</c:v>
                </c:pt>
                <c:pt idx="3465">
                  <c:v>4.8596780910720554</c:v>
                </c:pt>
                <c:pt idx="3466">
                  <c:v>-90.309624208257617</c:v>
                </c:pt>
                <c:pt idx="3467">
                  <c:v>3.6371475279383958</c:v>
                </c:pt>
                <c:pt idx="3468">
                  <c:v>3.6371475279383958</c:v>
                </c:pt>
                <c:pt idx="3469">
                  <c:v>191.46016039091893</c:v>
                </c:pt>
                <c:pt idx="3470">
                  <c:v>-59.088074442074316</c:v>
                </c:pt>
                <c:pt idx="3471">
                  <c:v>3.4960863091152987</c:v>
                </c:pt>
                <c:pt idx="3472">
                  <c:v>3.4960863091152987</c:v>
                </c:pt>
                <c:pt idx="3473">
                  <c:v>191.11926244542974</c:v>
                </c:pt>
                <c:pt idx="3474">
                  <c:v>3.2609842777434608</c:v>
                </c:pt>
                <c:pt idx="3475">
                  <c:v>-90.68578745845258</c:v>
                </c:pt>
                <c:pt idx="3476">
                  <c:v>-90.68578745845258</c:v>
                </c:pt>
                <c:pt idx="3477">
                  <c:v>-90.68578745845258</c:v>
                </c:pt>
                <c:pt idx="3478">
                  <c:v>-90.68578745845258</c:v>
                </c:pt>
                <c:pt idx="3479">
                  <c:v>-59.511258098543692</c:v>
                </c:pt>
                <c:pt idx="3480">
                  <c:v>-59.511258098543692</c:v>
                </c:pt>
                <c:pt idx="3481">
                  <c:v>2.9083312306856328</c:v>
                </c:pt>
                <c:pt idx="3482">
                  <c:v>189.96726249170763</c:v>
                </c:pt>
                <c:pt idx="3483">
                  <c:v>189.96726249170763</c:v>
                </c:pt>
                <c:pt idx="3484">
                  <c:v>-59.722849926778352</c:v>
                </c:pt>
                <c:pt idx="3485">
                  <c:v>2.2265353397072545</c:v>
                </c:pt>
                <c:pt idx="3486">
                  <c:v>2.2265353397072545</c:v>
                </c:pt>
                <c:pt idx="3487">
                  <c:v>-137.80023454537374</c:v>
                </c:pt>
                <c:pt idx="3488">
                  <c:v>-60.498686630305528</c:v>
                </c:pt>
                <c:pt idx="3489">
                  <c:v>-91.48513436511692</c:v>
                </c:pt>
                <c:pt idx="3490">
                  <c:v>-60.921870286774876</c:v>
                </c:pt>
                <c:pt idx="3491">
                  <c:v>-61.098196810303776</c:v>
                </c:pt>
                <c:pt idx="3492">
                  <c:v>-122.77721474071176</c:v>
                </c:pt>
                <c:pt idx="3493">
                  <c:v>-92.002358834135009</c:v>
                </c:pt>
                <c:pt idx="3494">
                  <c:v>-92.002358834135009</c:v>
                </c:pt>
                <c:pt idx="3495">
                  <c:v>-61.274523333832661</c:v>
                </c:pt>
                <c:pt idx="3496">
                  <c:v>-61.274523333832661</c:v>
                </c:pt>
                <c:pt idx="3497">
                  <c:v>-61.274523333832661</c:v>
                </c:pt>
                <c:pt idx="3498">
                  <c:v>0.20465786990922652</c:v>
                </c:pt>
                <c:pt idx="3499">
                  <c:v>-62.685135522063817</c:v>
                </c:pt>
                <c:pt idx="3500">
                  <c:v>-2.8516685379249793</c:v>
                </c:pt>
                <c:pt idx="3501">
                  <c:v>-111.76268457094001</c:v>
                </c:pt>
                <c:pt idx="3502">
                  <c:v>-63.460972225590979</c:v>
                </c:pt>
                <c:pt idx="3503">
                  <c:v>-3.0867705692968457</c:v>
                </c:pt>
                <c:pt idx="3504">
                  <c:v>-111.93901109446891</c:v>
                </c:pt>
                <c:pt idx="3505">
                  <c:v>177.61265074311626</c:v>
                </c:pt>
                <c:pt idx="3506">
                  <c:v>177.36579361017579</c:v>
                </c:pt>
                <c:pt idx="3507">
                  <c:v>175.30865083567204</c:v>
                </c:pt>
                <c:pt idx="3508">
                  <c:v>-64.624727280881686</c:v>
                </c:pt>
                <c:pt idx="3509">
                  <c:v>-64.8010538044106</c:v>
                </c:pt>
                <c:pt idx="3510">
                  <c:v>-94.776562804322992</c:v>
                </c:pt>
                <c:pt idx="3511">
                  <c:v>-94.823583210597377</c:v>
                </c:pt>
                <c:pt idx="3512">
                  <c:v>173.53363049881449</c:v>
                </c:pt>
                <c:pt idx="3513">
                  <c:v>-112.87941921995635</c:v>
                </c:pt>
                <c:pt idx="3514">
                  <c:v>-5.9550153520335414</c:v>
                </c:pt>
                <c:pt idx="3515">
                  <c:v>-6.002035758307926</c:v>
                </c:pt>
                <c:pt idx="3516">
                  <c:v>-6.3781990085028895</c:v>
                </c:pt>
                <c:pt idx="3517">
                  <c:v>-95.387828085889822</c:v>
                </c:pt>
                <c:pt idx="3518">
                  <c:v>-66.211665992641755</c:v>
                </c:pt>
                <c:pt idx="3519">
                  <c:v>-66.387992516170655</c:v>
                </c:pt>
                <c:pt idx="3520">
                  <c:v>-7.5537091653621928</c:v>
                </c:pt>
                <c:pt idx="3521">
                  <c:v>-7.5537091653621928</c:v>
                </c:pt>
                <c:pt idx="3522">
                  <c:v>-113.64350082191491</c:v>
                </c:pt>
                <c:pt idx="3523">
                  <c:v>-66.564319039699569</c:v>
                </c:pt>
                <c:pt idx="3524">
                  <c:v>-66.564319039699569</c:v>
                </c:pt>
                <c:pt idx="3525">
                  <c:v>-96.140154586279778</c:v>
                </c:pt>
                <c:pt idx="3526">
                  <c:v>-96.187174992554162</c:v>
                </c:pt>
                <c:pt idx="3527">
                  <c:v>-96.422277023926029</c:v>
                </c:pt>
                <c:pt idx="3528">
                  <c:v>-145.31174444770471</c:v>
                </c:pt>
                <c:pt idx="3529">
                  <c:v>166.89199811255935</c:v>
                </c:pt>
                <c:pt idx="3530">
                  <c:v>-8.964321353593391</c:v>
                </c:pt>
                <c:pt idx="3531">
                  <c:v>-9.1524029786908727</c:v>
                </c:pt>
                <c:pt idx="3532">
                  <c:v>-9.3169744006511621</c:v>
                </c:pt>
                <c:pt idx="3533">
                  <c:v>-68.257053665576947</c:v>
                </c:pt>
                <c:pt idx="3534">
                  <c:v>-10.374933541824532</c:v>
                </c:pt>
                <c:pt idx="3535">
                  <c:v>-10.374933541824532</c:v>
                </c:pt>
                <c:pt idx="3536">
                  <c:v>-97.362685149413466</c:v>
                </c:pt>
                <c:pt idx="3537">
                  <c:v>-68.856563845575224</c:v>
                </c:pt>
                <c:pt idx="3538">
                  <c:v>-68.856563845575224</c:v>
                </c:pt>
                <c:pt idx="3539">
                  <c:v>-69.103420978515672</c:v>
                </c:pt>
                <c:pt idx="3540">
                  <c:v>-115.23043953367497</c:v>
                </c:pt>
                <c:pt idx="3541">
                  <c:v>-115.23043953367498</c:v>
                </c:pt>
                <c:pt idx="3542">
                  <c:v>-11.78554573005573</c:v>
                </c:pt>
                <c:pt idx="3543">
                  <c:v>-69.526604634985006</c:v>
                </c:pt>
                <c:pt idx="3544">
                  <c:v>-70.090849510277479</c:v>
                </c:pt>
                <c:pt idx="3545">
                  <c:v>-70.090849510277479</c:v>
                </c:pt>
                <c:pt idx="3546">
                  <c:v>-70.090849510277479</c:v>
                </c:pt>
                <c:pt idx="3547">
                  <c:v>-70.090849510277479</c:v>
                </c:pt>
                <c:pt idx="3548">
                  <c:v>-70.090849510277479</c:v>
                </c:pt>
                <c:pt idx="3549">
                  <c:v>-70.090849510277479</c:v>
                </c:pt>
                <c:pt idx="3550">
                  <c:v>-70.090849510277479</c:v>
                </c:pt>
                <c:pt idx="3551">
                  <c:v>-70.090849510277479</c:v>
                </c:pt>
                <c:pt idx="3552">
                  <c:v>-70.090849510277479</c:v>
                </c:pt>
                <c:pt idx="3553">
                  <c:v>-70.090849510277479</c:v>
                </c:pt>
                <c:pt idx="3554">
                  <c:v>-70.090849510277479</c:v>
                </c:pt>
                <c:pt idx="3555">
                  <c:v>-70.090849510277479</c:v>
                </c:pt>
                <c:pt idx="3556">
                  <c:v>-70.090849510277479</c:v>
                </c:pt>
                <c:pt idx="3557">
                  <c:v>-70.090849510277479</c:v>
                </c:pt>
                <c:pt idx="3558">
                  <c:v>-70.090849510277479</c:v>
                </c:pt>
                <c:pt idx="3559">
                  <c:v>-70.090849510277479</c:v>
                </c:pt>
                <c:pt idx="3560">
                  <c:v>-70.090849510277479</c:v>
                </c:pt>
                <c:pt idx="3561">
                  <c:v>-70.090849510277479</c:v>
                </c:pt>
                <c:pt idx="3562">
                  <c:v>-70.090849510277479</c:v>
                </c:pt>
                <c:pt idx="3563">
                  <c:v>-70.090849510277479</c:v>
                </c:pt>
                <c:pt idx="3564">
                  <c:v>-115.8769701199476</c:v>
                </c:pt>
                <c:pt idx="3565">
                  <c:v>-13.901464012402471</c:v>
                </c:pt>
                <c:pt idx="3566">
                  <c:v>-70.93721682321619</c:v>
                </c:pt>
                <c:pt idx="3567">
                  <c:v>-127.6438267901093</c:v>
                </c:pt>
                <c:pt idx="3568">
                  <c:v>-116.64105172190615</c:v>
                </c:pt>
                <c:pt idx="3569">
                  <c:v>-116.64105172190615</c:v>
                </c:pt>
                <c:pt idx="3570">
                  <c:v>-71.783584136154886</c:v>
                </c:pt>
                <c:pt idx="3571">
                  <c:v>-100.08986871332706</c:v>
                </c:pt>
                <c:pt idx="3572">
                  <c:v>-72.065706573801137</c:v>
                </c:pt>
                <c:pt idx="3573">
                  <c:v>152.02179462828906</c:v>
                </c:pt>
                <c:pt idx="3574">
                  <c:v>-72.383094316153162</c:v>
                </c:pt>
                <c:pt idx="3575">
                  <c:v>-72.383094316153162</c:v>
                </c:pt>
                <c:pt idx="3576">
                  <c:v>-136.54243867753428</c:v>
                </c:pt>
                <c:pt idx="3577">
                  <c:v>-73.053135105562944</c:v>
                </c:pt>
                <c:pt idx="3578">
                  <c:v>-17.427994482980409</c:v>
                </c:pt>
                <c:pt idx="3579">
                  <c:v>-17.427994482980409</c:v>
                </c:pt>
                <c:pt idx="3580">
                  <c:v>-73.264726933797633</c:v>
                </c:pt>
                <c:pt idx="3581">
                  <c:v>-73.264726933797633</c:v>
                </c:pt>
                <c:pt idx="3582">
                  <c:v>-73.264726933797633</c:v>
                </c:pt>
                <c:pt idx="3583">
                  <c:v>-73.370522847914927</c:v>
                </c:pt>
                <c:pt idx="3584">
                  <c:v>-18.13330057709598</c:v>
                </c:pt>
                <c:pt idx="3585">
                  <c:v>-73.617379980855418</c:v>
                </c:pt>
                <c:pt idx="3586">
                  <c:v>-73.617379980855418</c:v>
                </c:pt>
                <c:pt idx="3587">
                  <c:v>-74.481379946147001</c:v>
                </c:pt>
                <c:pt idx="3588">
                  <c:v>-101.97068496430197</c:v>
                </c:pt>
                <c:pt idx="3589">
                  <c:v>-101.970684964302</c:v>
                </c:pt>
                <c:pt idx="3590">
                  <c:v>-102.06472577685071</c:v>
                </c:pt>
                <c:pt idx="3591">
                  <c:v>144.74538675732992</c:v>
                </c:pt>
                <c:pt idx="3592">
                  <c:v>-129.5481532442214</c:v>
                </c:pt>
                <c:pt idx="3593">
                  <c:v>-19.967096421796498</c:v>
                </c:pt>
                <c:pt idx="3594">
                  <c:v>-20.484320890814615</c:v>
                </c:pt>
                <c:pt idx="3595">
                  <c:v>141.7360807557701</c:v>
                </c:pt>
                <c:pt idx="3596">
                  <c:v>141.7360807557701</c:v>
                </c:pt>
                <c:pt idx="3597">
                  <c:v>-21.659831047673919</c:v>
                </c:pt>
                <c:pt idx="3598">
                  <c:v>-103.00513390233817</c:v>
                </c:pt>
                <c:pt idx="3599">
                  <c:v>-119.40350059052552</c:v>
                </c:pt>
                <c:pt idx="3600">
                  <c:v>-22.247586126103585</c:v>
                </c:pt>
                <c:pt idx="3601">
                  <c:v>-76.579665576140883</c:v>
                </c:pt>
                <c:pt idx="3602">
                  <c:v>-22.952892220219155</c:v>
                </c:pt>
                <c:pt idx="3603">
                  <c:v>-22.952892220219155</c:v>
                </c:pt>
                <c:pt idx="3604">
                  <c:v>-22.952892220219155</c:v>
                </c:pt>
                <c:pt idx="3605">
                  <c:v>-77.002849232610217</c:v>
                </c:pt>
                <c:pt idx="3606">
                  <c:v>-77.143910451433342</c:v>
                </c:pt>
                <c:pt idx="3607">
                  <c:v>-77.143910451433342</c:v>
                </c:pt>
                <c:pt idx="3608">
                  <c:v>-77.143910451433342</c:v>
                </c:pt>
                <c:pt idx="3609">
                  <c:v>-24.104892173941295</c:v>
                </c:pt>
                <c:pt idx="3610">
                  <c:v>-104.22766446547185</c:v>
                </c:pt>
                <c:pt idx="3611">
                  <c:v>-120.28513320817001</c:v>
                </c:pt>
                <c:pt idx="3612">
                  <c:v>-120.28513320817001</c:v>
                </c:pt>
                <c:pt idx="3613">
                  <c:v>135.85852997147356</c:v>
                </c:pt>
                <c:pt idx="3614">
                  <c:v>-24.66913704923374</c:v>
                </c:pt>
                <c:pt idx="3615">
                  <c:v>-104.60382771566681</c:v>
                </c:pt>
                <c:pt idx="3616">
                  <c:v>-131.31141847951034</c:v>
                </c:pt>
                <c:pt idx="3617">
                  <c:v>-104.88595015331306</c:v>
                </c:pt>
                <c:pt idx="3618">
                  <c:v>-120.87288828659968</c:v>
                </c:pt>
                <c:pt idx="3619">
                  <c:v>-25.891667612367428</c:v>
                </c:pt>
                <c:pt idx="3620">
                  <c:v>-105.12105218468491</c:v>
                </c:pt>
                <c:pt idx="3621">
                  <c:v>-120.99043930228564</c:v>
                </c:pt>
                <c:pt idx="3622">
                  <c:v>-78.907175686722312</c:v>
                </c:pt>
                <c:pt idx="3623">
                  <c:v>-78.907175686722312</c:v>
                </c:pt>
                <c:pt idx="3624">
                  <c:v>-78.907175686722312</c:v>
                </c:pt>
                <c:pt idx="3625">
                  <c:v>-78.907175686722312</c:v>
                </c:pt>
                <c:pt idx="3626">
                  <c:v>-78.907175686722312</c:v>
                </c:pt>
                <c:pt idx="3627">
                  <c:v>-78.907175686722312</c:v>
                </c:pt>
                <c:pt idx="3628">
                  <c:v>-78.907175686722312</c:v>
                </c:pt>
                <c:pt idx="3629">
                  <c:v>-79.259828733780097</c:v>
                </c:pt>
                <c:pt idx="3630">
                  <c:v>-79.259828733780097</c:v>
                </c:pt>
                <c:pt idx="3631">
                  <c:v>-26.832075737854893</c:v>
                </c:pt>
                <c:pt idx="3632">
                  <c:v>-105.82635827880051</c:v>
                </c:pt>
                <c:pt idx="3633">
                  <c:v>-27.419830816284559</c:v>
                </c:pt>
                <c:pt idx="3634">
                  <c:v>-106.48464396664173</c:v>
                </c:pt>
                <c:pt idx="3635">
                  <c:v>-80.670440922011267</c:v>
                </c:pt>
                <c:pt idx="3636">
                  <c:v>-106.67272559173921</c:v>
                </c:pt>
                <c:pt idx="3637">
                  <c:v>-106.67272559173921</c:v>
                </c:pt>
                <c:pt idx="3638">
                  <c:v>125.93722424758101</c:v>
                </c:pt>
                <c:pt idx="3639">
                  <c:v>-81.23468579730374</c:v>
                </c:pt>
                <c:pt idx="3640">
                  <c:v>-81.23468579730374</c:v>
                </c:pt>
                <c:pt idx="3641">
                  <c:v>-81.375747016126866</c:v>
                </c:pt>
                <c:pt idx="3642">
                  <c:v>-81.375747016126866</c:v>
                </c:pt>
                <c:pt idx="3643">
                  <c:v>-81.375747016126866</c:v>
                </c:pt>
                <c:pt idx="3644">
                  <c:v>-122.63615352188864</c:v>
                </c:pt>
                <c:pt idx="3645">
                  <c:v>-81.657869453773088</c:v>
                </c:pt>
                <c:pt idx="3646">
                  <c:v>-81.657869453773088</c:v>
                </c:pt>
                <c:pt idx="3647">
                  <c:v>-107.40154188899197</c:v>
                </c:pt>
                <c:pt idx="3648">
                  <c:v>-81.904726586713551</c:v>
                </c:pt>
                <c:pt idx="3649">
                  <c:v>-122.98880656894642</c:v>
                </c:pt>
                <c:pt idx="3650">
                  <c:v>-123.04758207678941</c:v>
                </c:pt>
                <c:pt idx="3651">
                  <c:v>-82.433706157300236</c:v>
                </c:pt>
                <c:pt idx="3652">
                  <c:v>-31.628157177840876</c:v>
                </c:pt>
                <c:pt idx="3653">
                  <c:v>-31.651667380978068</c:v>
                </c:pt>
                <c:pt idx="3654">
                  <c:v>-82.61003268082915</c:v>
                </c:pt>
                <c:pt idx="3655">
                  <c:v>-82.61003268082915</c:v>
                </c:pt>
                <c:pt idx="3656">
                  <c:v>-31.769218396663973</c:v>
                </c:pt>
                <c:pt idx="3657">
                  <c:v>-83.139012251415835</c:v>
                </c:pt>
                <c:pt idx="3658">
                  <c:v>-83.139012251415835</c:v>
                </c:pt>
                <c:pt idx="3659">
                  <c:v>118.86065310328797</c:v>
                </c:pt>
                <c:pt idx="3660">
                  <c:v>-33.320891803718297</c:v>
                </c:pt>
                <c:pt idx="3661">
                  <c:v>-33.979177491559483</c:v>
                </c:pt>
                <c:pt idx="3662">
                  <c:v>-33.979177491559483</c:v>
                </c:pt>
                <c:pt idx="3663">
                  <c:v>-124.39941875717761</c:v>
                </c:pt>
                <c:pt idx="3664">
                  <c:v>115.38702058976872</c:v>
                </c:pt>
                <c:pt idx="3665">
                  <c:v>-34.543422366851956</c:v>
                </c:pt>
                <c:pt idx="3666">
                  <c:v>-34.543422366851956</c:v>
                </c:pt>
                <c:pt idx="3667">
                  <c:v>-85.748644799643472</c:v>
                </c:pt>
                <c:pt idx="3668">
                  <c:v>-36.471259024101215</c:v>
                </c:pt>
                <c:pt idx="3669">
                  <c:v>-110.434358093689</c:v>
                </c:pt>
                <c:pt idx="3670">
                  <c:v>-85.96023662787816</c:v>
                </c:pt>
                <c:pt idx="3671">
                  <c:v>-37.059014102530881</c:v>
                </c:pt>
                <c:pt idx="3672">
                  <c:v>-37.059014102530881</c:v>
                </c:pt>
                <c:pt idx="3673">
                  <c:v>-37.059014102530881</c:v>
                </c:pt>
                <c:pt idx="3674">
                  <c:v>-37.059014102530881</c:v>
                </c:pt>
                <c:pt idx="3675">
                  <c:v>-135.26113260655762</c:v>
                </c:pt>
                <c:pt idx="3676">
                  <c:v>-86.31288967493596</c:v>
                </c:pt>
                <c:pt idx="3677">
                  <c:v>-86.453950893759071</c:v>
                </c:pt>
                <c:pt idx="3678">
                  <c:v>-125.69247992972285</c:v>
                </c:pt>
                <c:pt idx="3679">
                  <c:v>-38.493136493899215</c:v>
                </c:pt>
                <c:pt idx="3680">
                  <c:v>-38.493136493899215</c:v>
                </c:pt>
                <c:pt idx="3681">
                  <c:v>-39.151422181740458</c:v>
                </c:pt>
                <c:pt idx="3682">
                  <c:v>-111.93901109446891</c:v>
                </c:pt>
                <c:pt idx="3683">
                  <c:v>-39.833218072718836</c:v>
                </c:pt>
                <c:pt idx="3684">
                  <c:v>-39.997789494679154</c:v>
                </c:pt>
                <c:pt idx="3685">
                  <c:v>-39.997789494679154</c:v>
                </c:pt>
                <c:pt idx="3686">
                  <c:v>-39.997789494679154</c:v>
                </c:pt>
                <c:pt idx="3687">
                  <c:v>-39.997789494679154</c:v>
                </c:pt>
                <c:pt idx="3688">
                  <c:v>103.29689862647069</c:v>
                </c:pt>
                <c:pt idx="3689">
                  <c:v>103.12057210294176</c:v>
                </c:pt>
                <c:pt idx="3690">
                  <c:v>-88.710930394928937</c:v>
                </c:pt>
                <c:pt idx="3691">
                  <c:v>-40.938197620166591</c:v>
                </c:pt>
                <c:pt idx="3692">
                  <c:v>102.38000070412045</c:v>
                </c:pt>
                <c:pt idx="3693">
                  <c:v>101.9568170476511</c:v>
                </c:pt>
                <c:pt idx="3694">
                  <c:v>-112.78537840740763</c:v>
                </c:pt>
                <c:pt idx="3695">
                  <c:v>-88.957787527869414</c:v>
                </c:pt>
                <c:pt idx="3696">
                  <c:v>-89.134114051398285</c:v>
                </c:pt>
                <c:pt idx="3697">
                  <c:v>-89.275175270221411</c:v>
                </c:pt>
                <c:pt idx="3698">
                  <c:v>-113.06750084505387</c:v>
                </c:pt>
                <c:pt idx="3699">
                  <c:v>-89.486767098456099</c:v>
                </c:pt>
                <c:pt idx="3700">
                  <c:v>-89.98048136433701</c:v>
                </c:pt>
                <c:pt idx="3701">
                  <c:v>-143.94815266574793</c:v>
                </c:pt>
                <c:pt idx="3702">
                  <c:v>-90.121542583160121</c:v>
                </c:pt>
                <c:pt idx="3703">
                  <c:v>-43.289217933885226</c:v>
                </c:pt>
                <c:pt idx="3704">
                  <c:v>-43.289217933885226</c:v>
                </c:pt>
                <c:pt idx="3705">
                  <c:v>-113.81982734544381</c:v>
                </c:pt>
                <c:pt idx="3706">
                  <c:v>97.724980482957619</c:v>
                </c:pt>
                <c:pt idx="3707">
                  <c:v>-43.336238340159639</c:v>
                </c:pt>
                <c:pt idx="3708">
                  <c:v>-43.359748543296803</c:v>
                </c:pt>
                <c:pt idx="3709">
                  <c:v>-43.477299558982708</c:v>
                </c:pt>
                <c:pt idx="3710">
                  <c:v>-43.477299558982708</c:v>
                </c:pt>
                <c:pt idx="3711">
                  <c:v>97.207756013939502</c:v>
                </c:pt>
                <c:pt idx="3712">
                  <c:v>-43.571340371531448</c:v>
                </c:pt>
                <c:pt idx="3713">
                  <c:v>-43.75942199662893</c:v>
                </c:pt>
                <c:pt idx="3714">
                  <c:v>-128.19043901304886</c:v>
                </c:pt>
                <c:pt idx="3715">
                  <c:v>-91.250032333745068</c:v>
                </c:pt>
                <c:pt idx="3716">
                  <c:v>-91.250032333745068</c:v>
                </c:pt>
                <c:pt idx="3717">
                  <c:v>-91.250032333745068</c:v>
                </c:pt>
                <c:pt idx="3718">
                  <c:v>94.80971529394651</c:v>
                </c:pt>
                <c:pt idx="3719">
                  <c:v>-44.793870934665136</c:v>
                </c:pt>
                <c:pt idx="3720">
                  <c:v>-45.1700341848601</c:v>
                </c:pt>
                <c:pt idx="3721">
                  <c:v>-45.1700341848601</c:v>
                </c:pt>
                <c:pt idx="3722">
                  <c:v>-45.1700341848601</c:v>
                </c:pt>
                <c:pt idx="3723">
                  <c:v>-92.096399646683764</c:v>
                </c:pt>
                <c:pt idx="3724">
                  <c:v>-92.096399646683764</c:v>
                </c:pt>
                <c:pt idx="3725">
                  <c:v>-92.096399646683764</c:v>
                </c:pt>
                <c:pt idx="3726">
                  <c:v>-115.23043953367498</c:v>
                </c:pt>
                <c:pt idx="3727">
                  <c:v>-115.23043953367498</c:v>
                </c:pt>
                <c:pt idx="3728">
                  <c:v>-129.10145938461486</c:v>
                </c:pt>
                <c:pt idx="3729">
                  <c:v>91.541797057877602</c:v>
                </c:pt>
                <c:pt idx="3730">
                  <c:v>-92.801705740799349</c:v>
                </c:pt>
                <c:pt idx="3731">
                  <c:v>-47.050850435835031</c:v>
                </c:pt>
                <c:pt idx="3732">
                  <c:v>-47.050850435835031</c:v>
                </c:pt>
                <c:pt idx="3733">
                  <c:v>-115.70064359641871</c:v>
                </c:pt>
                <c:pt idx="3734">
                  <c:v>-92.836971045505109</c:v>
                </c:pt>
                <c:pt idx="3735">
                  <c:v>-92.942766959622446</c:v>
                </c:pt>
                <c:pt idx="3736">
                  <c:v>-92.942766959622446</c:v>
                </c:pt>
                <c:pt idx="3737">
                  <c:v>-92.942766959622446</c:v>
                </c:pt>
                <c:pt idx="3738">
                  <c:v>-92.942766959622446</c:v>
                </c:pt>
                <c:pt idx="3739">
                  <c:v>-92.942766959622446</c:v>
                </c:pt>
                <c:pt idx="3740">
                  <c:v>-92.942766959622446</c:v>
                </c:pt>
                <c:pt idx="3741">
                  <c:v>-92.942766959622446</c:v>
                </c:pt>
                <c:pt idx="3742">
                  <c:v>-92.942766959622446</c:v>
                </c:pt>
                <c:pt idx="3743">
                  <c:v>-92.942766959622446</c:v>
                </c:pt>
                <c:pt idx="3744">
                  <c:v>-92.942766959622446</c:v>
                </c:pt>
                <c:pt idx="3745">
                  <c:v>-92.942766959622446</c:v>
                </c:pt>
                <c:pt idx="3746">
                  <c:v>-92.942766959622446</c:v>
                </c:pt>
                <c:pt idx="3747">
                  <c:v>-92.942766959622446</c:v>
                </c:pt>
                <c:pt idx="3748">
                  <c:v>-92.942766959622446</c:v>
                </c:pt>
                <c:pt idx="3749">
                  <c:v>-92.942766959622446</c:v>
                </c:pt>
                <c:pt idx="3750">
                  <c:v>-92.942766959622446</c:v>
                </c:pt>
                <c:pt idx="3751">
                  <c:v>-92.942766959622446</c:v>
                </c:pt>
                <c:pt idx="3752">
                  <c:v>-92.942766959622446</c:v>
                </c:pt>
                <c:pt idx="3753">
                  <c:v>-93.013297569034037</c:v>
                </c:pt>
                <c:pt idx="3754">
                  <c:v>-93.083828178445586</c:v>
                </c:pt>
                <c:pt idx="3755">
                  <c:v>-93.365950616091823</c:v>
                </c:pt>
                <c:pt idx="3756">
                  <c:v>-93.365950616091823</c:v>
                </c:pt>
                <c:pt idx="3757">
                  <c:v>-93.365950616091823</c:v>
                </c:pt>
                <c:pt idx="3758">
                  <c:v>-48.108809577008401</c:v>
                </c:pt>
                <c:pt idx="3759">
                  <c:v>-48.226360592694334</c:v>
                </c:pt>
                <c:pt idx="3760">
                  <c:v>-116.40594969053429</c:v>
                </c:pt>
                <c:pt idx="3761">
                  <c:v>-48.579013639752105</c:v>
                </c:pt>
                <c:pt idx="3762">
                  <c:v>-48.579013639752105</c:v>
                </c:pt>
                <c:pt idx="3763">
                  <c:v>-48.696564655438067</c:v>
                </c:pt>
                <c:pt idx="3764">
                  <c:v>-116.64105172190615</c:v>
                </c:pt>
                <c:pt idx="3765">
                  <c:v>-116.64105172190615</c:v>
                </c:pt>
                <c:pt idx="3766">
                  <c:v>85.958123812795918</c:v>
                </c:pt>
                <c:pt idx="3767">
                  <c:v>-49.401870749553638</c:v>
                </c:pt>
                <c:pt idx="3768">
                  <c:v>-150.68382586455178</c:v>
                </c:pt>
                <c:pt idx="3769">
                  <c:v>-94.776562804322992</c:v>
                </c:pt>
                <c:pt idx="3770">
                  <c:v>-94.776562804322992</c:v>
                </c:pt>
                <c:pt idx="3771">
                  <c:v>-50.060156437394852</c:v>
                </c:pt>
                <c:pt idx="3772">
                  <c:v>-117.25231700347301</c:v>
                </c:pt>
                <c:pt idx="3773">
                  <c:v>-95.058685241969229</c:v>
                </c:pt>
                <c:pt idx="3774">
                  <c:v>-117.5814598473936</c:v>
                </c:pt>
                <c:pt idx="3775">
                  <c:v>-95.481868898438577</c:v>
                </c:pt>
                <c:pt idx="3776">
                  <c:v>-95.481868898438577</c:v>
                </c:pt>
                <c:pt idx="3777">
                  <c:v>-139.91615282772048</c:v>
                </c:pt>
                <c:pt idx="3778">
                  <c:v>-139.91615282772048</c:v>
                </c:pt>
                <c:pt idx="3779">
                  <c:v>-51.400238016214445</c:v>
                </c:pt>
                <c:pt idx="3780">
                  <c:v>-95.7639913360848</c:v>
                </c:pt>
                <c:pt idx="3781">
                  <c:v>-140.05721404654361</c:v>
                </c:pt>
                <c:pt idx="3782">
                  <c:v>-51.63534004758634</c:v>
                </c:pt>
                <c:pt idx="3783">
                  <c:v>-96.539828039611947</c:v>
                </c:pt>
                <c:pt idx="3784">
                  <c:v>-96.539828039611947</c:v>
                </c:pt>
                <c:pt idx="3785">
                  <c:v>-96.539828039611947</c:v>
                </c:pt>
                <c:pt idx="3786">
                  <c:v>-96.539828039611947</c:v>
                </c:pt>
                <c:pt idx="3787">
                  <c:v>-96.539828039611947</c:v>
                </c:pt>
                <c:pt idx="3788">
                  <c:v>78.869797566934267</c:v>
                </c:pt>
                <c:pt idx="3789">
                  <c:v>-52.810850204445643</c:v>
                </c:pt>
                <c:pt idx="3790">
                  <c:v>-52.881380813857191</c:v>
                </c:pt>
                <c:pt idx="3791">
                  <c:v>-96.716154563140847</c:v>
                </c:pt>
                <c:pt idx="3792">
                  <c:v>-96.716154563140847</c:v>
                </c:pt>
                <c:pt idx="3793">
                  <c:v>-118.70994959797854</c:v>
                </c:pt>
                <c:pt idx="3794">
                  <c:v>-140.65672422654185</c:v>
                </c:pt>
                <c:pt idx="3795">
                  <c:v>-146.91043826103339</c:v>
                </c:pt>
                <c:pt idx="3796">
                  <c:v>-97.17460352431597</c:v>
                </c:pt>
                <c:pt idx="3797">
                  <c:v>-53.633707314247147</c:v>
                </c:pt>
                <c:pt idx="3798">
                  <c:v>-118.99207203562479</c:v>
                </c:pt>
                <c:pt idx="3799">
                  <c:v>-118.99207203562479</c:v>
                </c:pt>
                <c:pt idx="3800">
                  <c:v>-118.99207203562479</c:v>
                </c:pt>
                <c:pt idx="3801">
                  <c:v>-97.245134133727547</c:v>
                </c:pt>
                <c:pt idx="3802">
                  <c:v>-97.245134133727547</c:v>
                </c:pt>
                <c:pt idx="3803">
                  <c:v>76.518777253215603</c:v>
                </c:pt>
                <c:pt idx="3804">
                  <c:v>-132.33411231597796</c:v>
                </c:pt>
                <c:pt idx="3805">
                  <c:v>-132.3928878238209</c:v>
                </c:pt>
                <c:pt idx="3806">
                  <c:v>-97.774113704314232</c:v>
                </c:pt>
                <c:pt idx="3807">
                  <c:v>-97.774113704314232</c:v>
                </c:pt>
                <c:pt idx="3808">
                  <c:v>-97.774113704314232</c:v>
                </c:pt>
                <c:pt idx="3809">
                  <c:v>-97.774113704314232</c:v>
                </c:pt>
                <c:pt idx="3810">
                  <c:v>-97.774113704314232</c:v>
                </c:pt>
                <c:pt idx="3811">
                  <c:v>-98.126766751372031</c:v>
                </c:pt>
                <c:pt idx="3812">
                  <c:v>-98.126766751372031</c:v>
                </c:pt>
                <c:pt idx="3813">
                  <c:v>-132.62798985519277</c:v>
                </c:pt>
                <c:pt idx="3814">
                  <c:v>-55.16187051816425</c:v>
                </c:pt>
                <c:pt idx="3815">
                  <c:v>-55.279421533850183</c:v>
                </c:pt>
                <c:pt idx="3816">
                  <c:v>-55.279421533850183</c:v>
                </c:pt>
                <c:pt idx="3817">
                  <c:v>-55.42048275267328</c:v>
                </c:pt>
                <c:pt idx="3818">
                  <c:v>-119.93248016111222</c:v>
                </c:pt>
                <c:pt idx="3819">
                  <c:v>-132.86309188656463</c:v>
                </c:pt>
                <c:pt idx="3820">
                  <c:v>-98.585215712547139</c:v>
                </c:pt>
                <c:pt idx="3821">
                  <c:v>-98.585215712547139</c:v>
                </c:pt>
                <c:pt idx="3822">
                  <c:v>-55.749625596593916</c:v>
                </c:pt>
                <c:pt idx="3823">
                  <c:v>-56.21982965933762</c:v>
                </c:pt>
                <c:pt idx="3824">
                  <c:v>-133.0981939179365</c:v>
                </c:pt>
                <c:pt idx="3825">
                  <c:v>-99.008399369016516</c:v>
                </c:pt>
                <c:pt idx="3826">
                  <c:v>-99.149460587839613</c:v>
                </c:pt>
                <c:pt idx="3827">
                  <c:v>-133.2745204414654</c:v>
                </c:pt>
                <c:pt idx="3828">
                  <c:v>70.794042789310765</c:v>
                </c:pt>
                <c:pt idx="3829">
                  <c:v>70.206287710881156</c:v>
                </c:pt>
                <c:pt idx="3830">
                  <c:v>-120.77884747405092</c:v>
                </c:pt>
                <c:pt idx="3831">
                  <c:v>69.148328569707758</c:v>
                </c:pt>
                <c:pt idx="3832">
                  <c:v>69.148328569707758</c:v>
                </c:pt>
                <c:pt idx="3833">
                  <c:v>-99.995827900778323</c:v>
                </c:pt>
                <c:pt idx="3834">
                  <c:v>-99.995827900778323</c:v>
                </c:pt>
                <c:pt idx="3835">
                  <c:v>-99.995827900778323</c:v>
                </c:pt>
                <c:pt idx="3836">
                  <c:v>-99.995827900778323</c:v>
                </c:pt>
                <c:pt idx="3837">
                  <c:v>-121.1550107242459</c:v>
                </c:pt>
                <c:pt idx="3838">
                  <c:v>-58.053625504038166</c:v>
                </c:pt>
                <c:pt idx="3839">
                  <c:v>-133.83288776597354</c:v>
                </c:pt>
                <c:pt idx="3840">
                  <c:v>-58.335747941684389</c:v>
                </c:pt>
                <c:pt idx="3841">
                  <c:v>-58.617870379330668</c:v>
                </c:pt>
                <c:pt idx="3842">
                  <c:v>66.973634779518022</c:v>
                </c:pt>
                <c:pt idx="3843">
                  <c:v>-121.57819438071526</c:v>
                </c:pt>
                <c:pt idx="3844">
                  <c:v>-58.92350302011404</c:v>
                </c:pt>
                <c:pt idx="3845">
                  <c:v>-142.59631598535972</c:v>
                </c:pt>
                <c:pt idx="3846">
                  <c:v>-121.81329641208711</c:v>
                </c:pt>
                <c:pt idx="3847">
                  <c:v>-101.30064417489217</c:v>
                </c:pt>
                <c:pt idx="3848">
                  <c:v>-148.80300961357688</c:v>
                </c:pt>
                <c:pt idx="3849">
                  <c:v>-101.82962374547886</c:v>
                </c:pt>
                <c:pt idx="3850">
                  <c:v>-122.47158209992833</c:v>
                </c:pt>
                <c:pt idx="3851">
                  <c:v>-101.97068496430198</c:v>
                </c:pt>
                <c:pt idx="3852">
                  <c:v>-101.97068496430198</c:v>
                </c:pt>
                <c:pt idx="3853">
                  <c:v>-134.97901016891137</c:v>
                </c:pt>
                <c:pt idx="3854">
                  <c:v>-134.97901016891137</c:v>
                </c:pt>
                <c:pt idx="3855">
                  <c:v>-134.97901016891137</c:v>
                </c:pt>
                <c:pt idx="3856">
                  <c:v>-122.65966372502582</c:v>
                </c:pt>
                <c:pt idx="3857">
                  <c:v>-61.156972318146728</c:v>
                </c:pt>
                <c:pt idx="3858">
                  <c:v>-102.39386862077133</c:v>
                </c:pt>
                <c:pt idx="3859">
                  <c:v>-102.53492983959445</c:v>
                </c:pt>
                <c:pt idx="3860">
                  <c:v>-102.53492983959445</c:v>
                </c:pt>
                <c:pt idx="3861">
                  <c:v>-61.744727396576394</c:v>
                </c:pt>
                <c:pt idx="3862">
                  <c:v>-102.81705227724066</c:v>
                </c:pt>
                <c:pt idx="3863">
                  <c:v>-62.097380443634179</c:v>
                </c:pt>
                <c:pt idx="3864">
                  <c:v>-135.44921423165511</c:v>
                </c:pt>
                <c:pt idx="3865">
                  <c:v>-135.44921423165511</c:v>
                </c:pt>
                <c:pt idx="3866">
                  <c:v>-135.44921423165511</c:v>
                </c:pt>
                <c:pt idx="3867">
                  <c:v>-149.46129530141809</c:v>
                </c:pt>
                <c:pt idx="3868">
                  <c:v>-102.9581134960638</c:v>
                </c:pt>
                <c:pt idx="3869">
                  <c:v>-143.65427512653309</c:v>
                </c:pt>
                <c:pt idx="3870">
                  <c:v>-62.285462068731661</c:v>
                </c:pt>
                <c:pt idx="3871">
                  <c:v>-62.544074303240691</c:v>
                </c:pt>
                <c:pt idx="3872">
                  <c:v>-62.685135522063845</c:v>
                </c:pt>
                <c:pt idx="3873">
                  <c:v>-62.685135522063845</c:v>
                </c:pt>
                <c:pt idx="3874">
                  <c:v>-62.685135522063845</c:v>
                </c:pt>
                <c:pt idx="3875">
                  <c:v>-62.685135522063845</c:v>
                </c:pt>
                <c:pt idx="3876">
                  <c:v>-103.38129715253314</c:v>
                </c:pt>
                <c:pt idx="3877">
                  <c:v>-63.15533958480755</c:v>
                </c:pt>
                <c:pt idx="3878">
                  <c:v>57.922206571701338</c:v>
                </c:pt>
                <c:pt idx="3879">
                  <c:v>-63.225870194219098</c:v>
                </c:pt>
                <c:pt idx="3880">
                  <c:v>56.570369891313163</c:v>
                </c:pt>
                <c:pt idx="3881">
                  <c:v>-104.2981950748834</c:v>
                </c:pt>
                <c:pt idx="3882">
                  <c:v>-136.38962235714254</c:v>
                </c:pt>
                <c:pt idx="3883">
                  <c:v>55.359594429748057</c:v>
                </c:pt>
                <c:pt idx="3884">
                  <c:v>-136.74227540420034</c:v>
                </c:pt>
                <c:pt idx="3885">
                  <c:v>-144.78276487711801</c:v>
                </c:pt>
                <c:pt idx="3886">
                  <c:v>-105.35615421605678</c:v>
                </c:pt>
                <c:pt idx="3887">
                  <c:v>-125.10472485129318</c:v>
                </c:pt>
                <c:pt idx="3888">
                  <c:v>-105.42668482546833</c:v>
                </c:pt>
                <c:pt idx="3889">
                  <c:v>-66.188155789504592</c:v>
                </c:pt>
                <c:pt idx="3890">
                  <c:v>-105.638276653703</c:v>
                </c:pt>
                <c:pt idx="3891">
                  <c:v>-145.13541792417584</c:v>
                </c:pt>
                <c:pt idx="3892">
                  <c:v>-137.33003048263001</c:v>
                </c:pt>
                <c:pt idx="3893">
                  <c:v>50.7045742085852</c:v>
                </c:pt>
                <c:pt idx="3894">
                  <c:v>50.7045742085852</c:v>
                </c:pt>
                <c:pt idx="3895">
                  <c:v>50.692819107016589</c:v>
                </c:pt>
                <c:pt idx="3896">
                  <c:v>50.692819107016589</c:v>
                </c:pt>
                <c:pt idx="3897">
                  <c:v>50.634043599173594</c:v>
                </c:pt>
                <c:pt idx="3898">
                  <c:v>-66.916972086757355</c:v>
                </c:pt>
                <c:pt idx="3899">
                  <c:v>-66.916972086757355</c:v>
                </c:pt>
                <c:pt idx="3900">
                  <c:v>-66.987502696168889</c:v>
                </c:pt>
                <c:pt idx="3901">
                  <c:v>-125.66896972658564</c:v>
                </c:pt>
                <c:pt idx="3902">
                  <c:v>-137.80023454537374</c:v>
                </c:pt>
                <c:pt idx="3903">
                  <c:v>48.365308996435118</c:v>
                </c:pt>
                <c:pt idx="3904">
                  <c:v>47.695268207025322</c:v>
                </c:pt>
                <c:pt idx="3905">
                  <c:v>-126.42129622697561</c:v>
                </c:pt>
                <c:pt idx="3906">
                  <c:v>-107.1899500607573</c:v>
                </c:pt>
                <c:pt idx="3907">
                  <c:v>-68.868318947143806</c:v>
                </c:pt>
                <c:pt idx="3908">
                  <c:v>-69.338523009887538</c:v>
                </c:pt>
                <c:pt idx="3909">
                  <c:v>45.626370330952966</c:v>
                </c:pt>
                <c:pt idx="3910">
                  <c:v>-69.503094431847842</c:v>
                </c:pt>
                <c:pt idx="3911">
                  <c:v>-69.620645447533761</c:v>
                </c:pt>
                <c:pt idx="3912">
                  <c:v>-69.620645447533761</c:v>
                </c:pt>
                <c:pt idx="3913">
                  <c:v>-108.03631737369599</c:v>
                </c:pt>
                <c:pt idx="3914">
                  <c:v>-70.137869916551892</c:v>
                </c:pt>
                <c:pt idx="3915">
                  <c:v>-70.561053573021212</c:v>
                </c:pt>
                <c:pt idx="3916">
                  <c:v>-70.843176010667435</c:v>
                </c:pt>
                <c:pt idx="3917">
                  <c:v>-108.88268468663472</c:v>
                </c:pt>
                <c:pt idx="3918">
                  <c:v>-108.88268468663472</c:v>
                </c:pt>
                <c:pt idx="3919">
                  <c:v>-108.88268468663472</c:v>
                </c:pt>
                <c:pt idx="3920">
                  <c:v>-108.88268468663472</c:v>
                </c:pt>
                <c:pt idx="3921">
                  <c:v>-109.02374590545783</c:v>
                </c:pt>
                <c:pt idx="3922">
                  <c:v>41.535594985082582</c:v>
                </c:pt>
                <c:pt idx="3923">
                  <c:v>-139.21084673360491</c:v>
                </c:pt>
                <c:pt idx="3924">
                  <c:v>-109.2353377336925</c:v>
                </c:pt>
                <c:pt idx="3925">
                  <c:v>-71.877624948703627</c:v>
                </c:pt>
                <c:pt idx="3926">
                  <c:v>-109.58799078075029</c:v>
                </c:pt>
                <c:pt idx="3927">
                  <c:v>-109.87011321839653</c:v>
                </c:pt>
                <c:pt idx="3928">
                  <c:v>-109.87011321839653</c:v>
                </c:pt>
                <c:pt idx="3929">
                  <c:v>38.585064491365699</c:v>
                </c:pt>
                <c:pt idx="3930">
                  <c:v>-72.912073886739833</c:v>
                </c:pt>
                <c:pt idx="3931">
                  <c:v>-72.912073886739833</c:v>
                </c:pt>
                <c:pt idx="3932">
                  <c:v>-110.64594992192369</c:v>
                </c:pt>
                <c:pt idx="3933">
                  <c:v>-140.15125485909235</c:v>
                </c:pt>
                <c:pt idx="3934">
                  <c:v>-140.15125485909235</c:v>
                </c:pt>
                <c:pt idx="3935">
                  <c:v>-74.087584043599136</c:v>
                </c:pt>
                <c:pt idx="3936">
                  <c:v>-74.322686074971017</c:v>
                </c:pt>
                <c:pt idx="3937">
                  <c:v>-111.10439888309882</c:v>
                </c:pt>
                <c:pt idx="3938">
                  <c:v>-74.510767700068499</c:v>
                </c:pt>
                <c:pt idx="3939">
                  <c:v>-74.698849325165966</c:v>
                </c:pt>
                <c:pt idx="3940">
                  <c:v>-147.81558108181505</c:v>
                </c:pt>
                <c:pt idx="3941">
                  <c:v>-129.57166344735856</c:v>
                </c:pt>
                <c:pt idx="3942">
                  <c:v>-111.35125601603927</c:v>
                </c:pt>
                <c:pt idx="3943">
                  <c:v>-111.35125601603927</c:v>
                </c:pt>
                <c:pt idx="3944">
                  <c:v>-111.35125601603927</c:v>
                </c:pt>
                <c:pt idx="3945">
                  <c:v>34.34147282510358</c:v>
                </c:pt>
                <c:pt idx="3946">
                  <c:v>-111.52758253956816</c:v>
                </c:pt>
                <c:pt idx="3947">
                  <c:v>-111.52758253956816</c:v>
                </c:pt>
                <c:pt idx="3948">
                  <c:v>-111.52758253956816</c:v>
                </c:pt>
                <c:pt idx="3949">
                  <c:v>-75.380645216144387</c:v>
                </c:pt>
                <c:pt idx="3950">
                  <c:v>-75.380645216144387</c:v>
                </c:pt>
                <c:pt idx="3951">
                  <c:v>-75.451175825555922</c:v>
                </c:pt>
                <c:pt idx="3952">
                  <c:v>-129.99484710382791</c:v>
                </c:pt>
                <c:pt idx="3953">
                  <c:v>33.060166754126953</c:v>
                </c:pt>
                <c:pt idx="3954">
                  <c:v>-75.733298263202173</c:v>
                </c:pt>
                <c:pt idx="3955">
                  <c:v>-140.97411196889385</c:v>
                </c:pt>
                <c:pt idx="3956">
                  <c:v>-130.18292872892542</c:v>
                </c:pt>
                <c:pt idx="3957">
                  <c:v>-130.18292872892542</c:v>
                </c:pt>
                <c:pt idx="3958">
                  <c:v>-130.18292872892542</c:v>
                </c:pt>
                <c:pt idx="3959">
                  <c:v>-130.18292872892542</c:v>
                </c:pt>
                <c:pt idx="3960">
                  <c:v>31.896411698836232</c:v>
                </c:pt>
                <c:pt idx="3961">
                  <c:v>31.896411698836232</c:v>
                </c:pt>
                <c:pt idx="3962">
                  <c:v>-76.391583951043373</c:v>
                </c:pt>
                <c:pt idx="3963">
                  <c:v>-76.579665576140869</c:v>
                </c:pt>
                <c:pt idx="3964">
                  <c:v>-112.69133759485888</c:v>
                </c:pt>
                <c:pt idx="3965">
                  <c:v>-112.69133759485888</c:v>
                </c:pt>
                <c:pt idx="3966">
                  <c:v>-76.908808420061476</c:v>
                </c:pt>
                <c:pt idx="3967">
                  <c:v>-76.908808420061476</c:v>
                </c:pt>
                <c:pt idx="3968">
                  <c:v>-76.908808420061476</c:v>
                </c:pt>
                <c:pt idx="3969">
                  <c:v>-77.143910451433342</c:v>
                </c:pt>
                <c:pt idx="3970">
                  <c:v>-112.9734600325051</c:v>
                </c:pt>
                <c:pt idx="3971">
                  <c:v>-77.614114514177075</c:v>
                </c:pt>
                <c:pt idx="3972">
                  <c:v>-77.614114514177075</c:v>
                </c:pt>
                <c:pt idx="3973">
                  <c:v>28.652003665904545</c:v>
                </c:pt>
                <c:pt idx="3974">
                  <c:v>-141.79696907869538</c:v>
                </c:pt>
                <c:pt idx="3975">
                  <c:v>28.369881228258294</c:v>
                </c:pt>
                <c:pt idx="3976">
                  <c:v>-141.85574458653832</c:v>
                </c:pt>
                <c:pt idx="3977">
                  <c:v>27.006289446301508</c:v>
                </c:pt>
                <c:pt idx="3978">
                  <c:v>-114.10194978309003</c:v>
                </c:pt>
                <c:pt idx="3979">
                  <c:v>-114.10194978309003</c:v>
                </c:pt>
                <c:pt idx="3980">
                  <c:v>-114.10194978309003</c:v>
                </c:pt>
                <c:pt idx="3981">
                  <c:v>-114.10194978309003</c:v>
                </c:pt>
                <c:pt idx="3982">
                  <c:v>-114.10194978309003</c:v>
                </c:pt>
                <c:pt idx="3983">
                  <c:v>-79.118767514956986</c:v>
                </c:pt>
                <c:pt idx="3984">
                  <c:v>-79.142277718094178</c:v>
                </c:pt>
                <c:pt idx="3985">
                  <c:v>-114.3488069160305</c:v>
                </c:pt>
                <c:pt idx="3986">
                  <c:v>-132.06374497990032</c:v>
                </c:pt>
                <c:pt idx="3987">
                  <c:v>-114.70145996308828</c:v>
                </c:pt>
                <c:pt idx="3988">
                  <c:v>-79.965134827895682</c:v>
                </c:pt>
                <c:pt idx="3989">
                  <c:v>24.185065069839141</c:v>
                </c:pt>
                <c:pt idx="3990">
                  <c:v>23.979350792388772</c:v>
                </c:pt>
                <c:pt idx="3991">
                  <c:v>-114.94831709602875</c:v>
                </c:pt>
                <c:pt idx="3992">
                  <c:v>-114.94831709602875</c:v>
                </c:pt>
                <c:pt idx="3993">
                  <c:v>-115.08937831485186</c:v>
                </c:pt>
                <c:pt idx="3994">
                  <c:v>22.586371256510489</c:v>
                </c:pt>
                <c:pt idx="3995">
                  <c:v>-115.37150075249809</c:v>
                </c:pt>
                <c:pt idx="3996">
                  <c:v>-81.093624578480615</c:v>
                </c:pt>
                <c:pt idx="3997">
                  <c:v>-81.093624578480615</c:v>
                </c:pt>
                <c:pt idx="3998">
                  <c:v>-115.74178645190878</c:v>
                </c:pt>
                <c:pt idx="3999">
                  <c:v>-115.74178645190878</c:v>
                </c:pt>
                <c:pt idx="4000">
                  <c:v>-81.610849047498718</c:v>
                </c:pt>
                <c:pt idx="4001">
                  <c:v>-81.610849047498718</c:v>
                </c:pt>
                <c:pt idx="4002">
                  <c:v>-81.610849047498718</c:v>
                </c:pt>
                <c:pt idx="4003">
                  <c:v>-81.728400063184651</c:v>
                </c:pt>
                <c:pt idx="4004">
                  <c:v>-81.728400063184651</c:v>
                </c:pt>
                <c:pt idx="4005">
                  <c:v>-115.93574562779057</c:v>
                </c:pt>
                <c:pt idx="4006">
                  <c:v>-81.751910266321843</c:v>
                </c:pt>
                <c:pt idx="4007">
                  <c:v>-81.751910266321843</c:v>
                </c:pt>
                <c:pt idx="4008">
                  <c:v>19.953228505145631</c:v>
                </c:pt>
                <c:pt idx="4009">
                  <c:v>-82.433706157300236</c:v>
                </c:pt>
                <c:pt idx="4010">
                  <c:v>18.895269363972261</c:v>
                </c:pt>
                <c:pt idx="4011">
                  <c:v>18.660167332600395</c:v>
                </c:pt>
                <c:pt idx="4012">
                  <c:v>18.448575504365749</c:v>
                </c:pt>
                <c:pt idx="4013">
                  <c:v>-82.974440829455517</c:v>
                </c:pt>
                <c:pt idx="4014">
                  <c:v>-82.974440829455517</c:v>
                </c:pt>
                <c:pt idx="4015">
                  <c:v>-83.021461235729902</c:v>
                </c:pt>
                <c:pt idx="4016">
                  <c:v>17.74326941025015</c:v>
                </c:pt>
                <c:pt idx="4017">
                  <c:v>-117.17003129249285</c:v>
                </c:pt>
                <c:pt idx="4018">
                  <c:v>-83.609216314159553</c:v>
                </c:pt>
                <c:pt idx="4019">
                  <c:v>-83.726767329845472</c:v>
                </c:pt>
                <c:pt idx="4020">
                  <c:v>-83.914848954942968</c:v>
                </c:pt>
                <c:pt idx="4021">
                  <c:v>-83.914848954942968</c:v>
                </c:pt>
                <c:pt idx="4022">
                  <c:v>-83.914848954942968</c:v>
                </c:pt>
                <c:pt idx="4023">
                  <c:v>-134.13264285597268</c:v>
                </c:pt>
                <c:pt idx="4024">
                  <c:v>-117.48741903484485</c:v>
                </c:pt>
                <c:pt idx="4025">
                  <c:v>-117.55794964425644</c:v>
                </c:pt>
                <c:pt idx="4026">
                  <c:v>-117.62848025366796</c:v>
                </c:pt>
                <c:pt idx="4027">
                  <c:v>-117.62848025366796</c:v>
                </c:pt>
                <c:pt idx="4028">
                  <c:v>-117.62848025366796</c:v>
                </c:pt>
                <c:pt idx="4029">
                  <c:v>-117.69901086307954</c:v>
                </c:pt>
                <c:pt idx="4030">
                  <c:v>-118.06929656249021</c:v>
                </c:pt>
                <c:pt idx="4031">
                  <c:v>-118.33378634778357</c:v>
                </c:pt>
                <c:pt idx="4032">
                  <c:v>-118.40431695719512</c:v>
                </c:pt>
                <c:pt idx="4033">
                  <c:v>-144.85329548652959</c:v>
                </c:pt>
                <c:pt idx="4034">
                  <c:v>-85.725134596506308</c:v>
                </c:pt>
                <c:pt idx="4035">
                  <c:v>12.853147157715398</c:v>
                </c:pt>
                <c:pt idx="4036">
                  <c:v>-85.795665205917857</c:v>
                </c:pt>
                <c:pt idx="4037">
                  <c:v>-85.795665205917857</c:v>
                </c:pt>
                <c:pt idx="4038">
                  <c:v>-85.960236627878174</c:v>
                </c:pt>
                <c:pt idx="4039">
                  <c:v>-85.960236627878174</c:v>
                </c:pt>
                <c:pt idx="4040">
                  <c:v>-86.31288967493596</c:v>
                </c:pt>
                <c:pt idx="4041">
                  <c:v>11.313228852229713</c:v>
                </c:pt>
                <c:pt idx="4042">
                  <c:v>-119.28594957483961</c:v>
                </c:pt>
                <c:pt idx="4043">
                  <c:v>-87.018195769051559</c:v>
                </c:pt>
                <c:pt idx="4044">
                  <c:v>-135.8253774818501</c:v>
                </c:pt>
                <c:pt idx="4045">
                  <c:v>-87.394359019246522</c:v>
                </c:pt>
                <c:pt idx="4046">
                  <c:v>-87.676481456892759</c:v>
                </c:pt>
                <c:pt idx="4047">
                  <c:v>-87.676481456892759</c:v>
                </c:pt>
                <c:pt idx="4048">
                  <c:v>-119.99125566895519</c:v>
                </c:pt>
                <c:pt idx="4049">
                  <c:v>8.2921677491013099</c:v>
                </c:pt>
                <c:pt idx="4050">
                  <c:v>8.2921677491013099</c:v>
                </c:pt>
                <c:pt idx="4051">
                  <c:v>-120.3086434113072</c:v>
                </c:pt>
                <c:pt idx="4052">
                  <c:v>-88.311256941596795</c:v>
                </c:pt>
                <c:pt idx="4053">
                  <c:v>-120.52023523954188</c:v>
                </c:pt>
                <c:pt idx="4054">
                  <c:v>-120.52023523954188</c:v>
                </c:pt>
                <c:pt idx="4055">
                  <c:v>-88.663909988654581</c:v>
                </c:pt>
                <c:pt idx="4056">
                  <c:v>-88.804971207477692</c:v>
                </c:pt>
                <c:pt idx="4057">
                  <c:v>-120.73182706777655</c:v>
                </c:pt>
                <c:pt idx="4058">
                  <c:v>-88.993052832575188</c:v>
                </c:pt>
                <c:pt idx="4059">
                  <c:v>-89.181134457672684</c:v>
                </c:pt>
                <c:pt idx="4060">
                  <c:v>-89.181134457672684</c:v>
                </c:pt>
                <c:pt idx="4061">
                  <c:v>-120.978684200717</c:v>
                </c:pt>
                <c:pt idx="4062">
                  <c:v>-121.01394950542277</c:v>
                </c:pt>
                <c:pt idx="4063">
                  <c:v>-121.01394950542277</c:v>
                </c:pt>
                <c:pt idx="4064">
                  <c:v>-121.01394950542277</c:v>
                </c:pt>
                <c:pt idx="4065">
                  <c:v>-121.22554133365746</c:v>
                </c:pt>
                <c:pt idx="4066">
                  <c:v>-121.22554133365746</c:v>
                </c:pt>
                <c:pt idx="4067">
                  <c:v>-90.403665020806358</c:v>
                </c:pt>
                <c:pt idx="4068">
                  <c:v>-90.403665020806358</c:v>
                </c:pt>
                <c:pt idx="4069">
                  <c:v>-90.403665020806358</c:v>
                </c:pt>
                <c:pt idx="4070">
                  <c:v>-90.403665020806358</c:v>
                </c:pt>
                <c:pt idx="4071">
                  <c:v>3.4373108012723321</c:v>
                </c:pt>
                <c:pt idx="4072">
                  <c:v>-90.544726239629469</c:v>
                </c:pt>
                <c:pt idx="4073">
                  <c:v>-90.779828271001335</c:v>
                </c:pt>
                <c:pt idx="4074">
                  <c:v>-122.14243925600772</c:v>
                </c:pt>
                <c:pt idx="4075">
                  <c:v>-91.250032333745054</c:v>
                </c:pt>
                <c:pt idx="4076">
                  <c:v>-137.80023454537374</c:v>
                </c:pt>
                <c:pt idx="4077">
                  <c:v>-122.56562291247707</c:v>
                </c:pt>
                <c:pt idx="4078">
                  <c:v>-138.03533657674558</c:v>
                </c:pt>
                <c:pt idx="4079">
                  <c:v>-122.81248004541753</c:v>
                </c:pt>
                <c:pt idx="4080">
                  <c:v>-147.49819333946306</c:v>
                </c:pt>
                <c:pt idx="4081">
                  <c:v>-92.378522084330001</c:v>
                </c:pt>
                <c:pt idx="4082">
                  <c:v>-92.519583303153141</c:v>
                </c:pt>
                <c:pt idx="4083">
                  <c:v>-92.89574655334809</c:v>
                </c:pt>
                <c:pt idx="4084">
                  <c:v>-92.89574655334809</c:v>
                </c:pt>
                <c:pt idx="4085">
                  <c:v>-138.71713246772399</c:v>
                </c:pt>
                <c:pt idx="4086">
                  <c:v>-2.099342037535024</c:v>
                </c:pt>
                <c:pt idx="4087">
                  <c:v>-123.62358205365044</c:v>
                </c:pt>
                <c:pt idx="4088">
                  <c:v>-123.62358205365044</c:v>
                </c:pt>
                <c:pt idx="4089">
                  <c:v>-123.62358205365045</c:v>
                </c:pt>
                <c:pt idx="4090">
                  <c:v>-123.97623510070824</c:v>
                </c:pt>
                <c:pt idx="4091">
                  <c:v>-123.97623510070824</c:v>
                </c:pt>
                <c:pt idx="4092">
                  <c:v>-123.97623510070824</c:v>
                </c:pt>
                <c:pt idx="4093">
                  <c:v>-123.97623510070824</c:v>
                </c:pt>
                <c:pt idx="4094">
                  <c:v>-94.071256710207408</c:v>
                </c:pt>
                <c:pt idx="4095">
                  <c:v>-124.2230922336487</c:v>
                </c:pt>
                <c:pt idx="4096">
                  <c:v>-139.35190795242801</c:v>
                </c:pt>
                <c:pt idx="4097">
                  <c:v>-139.42243856183956</c:v>
                </c:pt>
                <c:pt idx="4098">
                  <c:v>-94.54146077295114</c:v>
                </c:pt>
                <c:pt idx="4099">
                  <c:v>-94.54146077295114</c:v>
                </c:pt>
                <c:pt idx="4100">
                  <c:v>-94.54146077295114</c:v>
                </c:pt>
                <c:pt idx="4101">
                  <c:v>-4.9088113124287531</c:v>
                </c:pt>
                <c:pt idx="4102">
                  <c:v>-94.870603616871762</c:v>
                </c:pt>
                <c:pt idx="4103">
                  <c:v>-5.6728929143873188</c:v>
                </c:pt>
                <c:pt idx="4104">
                  <c:v>-5.7669337269360597</c:v>
                </c:pt>
                <c:pt idx="4105">
                  <c:v>-95.19974646079234</c:v>
                </c:pt>
                <c:pt idx="4106">
                  <c:v>-124.92839832776428</c:v>
                </c:pt>
                <c:pt idx="4107">
                  <c:v>-95.716970929810458</c:v>
                </c:pt>
                <c:pt idx="4108">
                  <c:v>-125.45737789835098</c:v>
                </c:pt>
                <c:pt idx="4109">
                  <c:v>-125.45737789835098</c:v>
                </c:pt>
                <c:pt idx="4110">
                  <c:v>-96.140154586279778</c:v>
                </c:pt>
                <c:pt idx="4111">
                  <c:v>-96.140154586279778</c:v>
                </c:pt>
                <c:pt idx="4112">
                  <c:v>-8.0826887359489206</c:v>
                </c:pt>
                <c:pt idx="4113">
                  <c:v>-96.469297430200385</c:v>
                </c:pt>
                <c:pt idx="4114">
                  <c:v>-149.261458574752</c:v>
                </c:pt>
                <c:pt idx="4115">
                  <c:v>-125.95109216423188</c:v>
                </c:pt>
                <c:pt idx="4116">
                  <c:v>-96.892481086669747</c:v>
                </c:pt>
                <c:pt idx="4117">
                  <c:v>-96.892481086669747</c:v>
                </c:pt>
                <c:pt idx="4118">
                  <c:v>-9.5520764320230569</c:v>
                </c:pt>
                <c:pt idx="4119">
                  <c:v>-126.09215338305501</c:v>
                </c:pt>
                <c:pt idx="4120">
                  <c:v>-126.09215338305501</c:v>
                </c:pt>
                <c:pt idx="4121">
                  <c:v>-126.09215338305501</c:v>
                </c:pt>
                <c:pt idx="4122">
                  <c:v>-10.421953948098917</c:v>
                </c:pt>
                <c:pt idx="4123">
                  <c:v>-97.480236165099413</c:v>
                </c:pt>
                <c:pt idx="4124">
                  <c:v>-97.597787180785332</c:v>
                </c:pt>
                <c:pt idx="4125">
                  <c:v>-97.597787180785332</c:v>
                </c:pt>
                <c:pt idx="4126">
                  <c:v>-126.51533703952435</c:v>
                </c:pt>
                <c:pt idx="4127">
                  <c:v>-126.51533703952435</c:v>
                </c:pt>
                <c:pt idx="4128">
                  <c:v>-126.51533703952435</c:v>
                </c:pt>
                <c:pt idx="4129">
                  <c:v>-126.51533703952435</c:v>
                </c:pt>
                <c:pt idx="4130">
                  <c:v>-126.51533703952435</c:v>
                </c:pt>
                <c:pt idx="4131">
                  <c:v>-126.9737860006995</c:v>
                </c:pt>
                <c:pt idx="4132">
                  <c:v>-98.397134087449658</c:v>
                </c:pt>
                <c:pt idx="4133">
                  <c:v>-98.397134087449658</c:v>
                </c:pt>
                <c:pt idx="4134">
                  <c:v>-98.420644290586864</c:v>
                </c:pt>
                <c:pt idx="4135">
                  <c:v>-98.420644290586864</c:v>
                </c:pt>
                <c:pt idx="4136">
                  <c:v>-98.420644290586864</c:v>
                </c:pt>
                <c:pt idx="4137">
                  <c:v>-98.420644290586864</c:v>
                </c:pt>
                <c:pt idx="4138">
                  <c:v>-98.420644290586864</c:v>
                </c:pt>
                <c:pt idx="4139">
                  <c:v>-98.420644290586864</c:v>
                </c:pt>
                <c:pt idx="4140">
                  <c:v>-98.420644290586864</c:v>
                </c:pt>
                <c:pt idx="4141">
                  <c:v>-98.679256525095894</c:v>
                </c:pt>
                <c:pt idx="4142">
                  <c:v>-98.679256525095894</c:v>
                </c:pt>
                <c:pt idx="4143">
                  <c:v>-98.773297337644649</c:v>
                </c:pt>
                <c:pt idx="4144">
                  <c:v>-98.773297337644649</c:v>
                </c:pt>
                <c:pt idx="4145">
                  <c:v>-127.32643904775728</c:v>
                </c:pt>
                <c:pt idx="4146">
                  <c:v>-159.91158059589733</c:v>
                </c:pt>
                <c:pt idx="4147">
                  <c:v>-99.901787088229568</c:v>
                </c:pt>
                <c:pt idx="4148">
                  <c:v>-128.20807166540177</c:v>
                </c:pt>
                <c:pt idx="4149">
                  <c:v>-128.20807166540177</c:v>
                </c:pt>
                <c:pt idx="4150">
                  <c:v>-128.20807166540177</c:v>
                </c:pt>
                <c:pt idx="4151">
                  <c:v>-150.7602340247476</c:v>
                </c:pt>
                <c:pt idx="4152">
                  <c:v>-150.84839728651207</c:v>
                </c:pt>
                <c:pt idx="4153">
                  <c:v>-100.8892156199914</c:v>
                </c:pt>
                <c:pt idx="4154">
                  <c:v>-128.80758184540002</c:v>
                </c:pt>
                <c:pt idx="4155">
                  <c:v>-101.12431765136327</c:v>
                </c:pt>
                <c:pt idx="4156">
                  <c:v>-128.91337775951735</c:v>
                </c:pt>
                <c:pt idx="4157">
                  <c:v>-101.26537887018637</c:v>
                </c:pt>
                <c:pt idx="4158">
                  <c:v>-128.98390836892889</c:v>
                </c:pt>
                <c:pt idx="4159">
                  <c:v>-142.97247923555469</c:v>
                </c:pt>
                <c:pt idx="4160">
                  <c:v>-142.97247923555469</c:v>
                </c:pt>
                <c:pt idx="4161">
                  <c:v>-142.97247923555469</c:v>
                </c:pt>
                <c:pt idx="4162">
                  <c:v>-102.18227679253664</c:v>
                </c:pt>
                <c:pt idx="4163">
                  <c:v>-102.18227679253664</c:v>
                </c:pt>
                <c:pt idx="4164">
                  <c:v>-102.29982780822257</c:v>
                </c:pt>
                <c:pt idx="4165">
                  <c:v>-102.29982780822257</c:v>
                </c:pt>
                <c:pt idx="4166">
                  <c:v>-143.34864248574968</c:v>
                </c:pt>
                <c:pt idx="4167">
                  <c:v>-143.44268329829842</c:v>
                </c:pt>
                <c:pt idx="4168">
                  <c:v>-102.62897065214318</c:v>
                </c:pt>
                <c:pt idx="4169">
                  <c:v>-102.62897065214318</c:v>
                </c:pt>
                <c:pt idx="4170">
                  <c:v>-102.62897065214318</c:v>
                </c:pt>
                <c:pt idx="4171">
                  <c:v>-102.62897065214318</c:v>
                </c:pt>
                <c:pt idx="4172">
                  <c:v>-129.9008062912792</c:v>
                </c:pt>
                <c:pt idx="4173">
                  <c:v>-129.9008062912792</c:v>
                </c:pt>
                <c:pt idx="4174">
                  <c:v>-130.04186751010229</c:v>
                </c:pt>
                <c:pt idx="4175">
                  <c:v>-130.04186751010229</c:v>
                </c:pt>
                <c:pt idx="4176">
                  <c:v>-130.21819403363119</c:v>
                </c:pt>
                <c:pt idx="4177">
                  <c:v>-103.47533796508189</c:v>
                </c:pt>
                <c:pt idx="4178">
                  <c:v>-130.53558177598322</c:v>
                </c:pt>
                <c:pt idx="4179">
                  <c:v>-130.60611238539474</c:v>
                </c:pt>
                <c:pt idx="4180">
                  <c:v>-23.187994251591022</c:v>
                </c:pt>
                <c:pt idx="4181">
                  <c:v>-103.94554202782561</c:v>
                </c:pt>
                <c:pt idx="4182">
                  <c:v>-130.92350012774676</c:v>
                </c:pt>
                <c:pt idx="4183">
                  <c:v>-104.32170527802059</c:v>
                </c:pt>
                <c:pt idx="4184">
                  <c:v>-104.46276649684371</c:v>
                </c:pt>
                <c:pt idx="4185">
                  <c:v>-105.07403177841056</c:v>
                </c:pt>
                <c:pt idx="4186">
                  <c:v>-105.12105218468491</c:v>
                </c:pt>
                <c:pt idx="4187">
                  <c:v>-144.85329548652959</c:v>
                </c:pt>
                <c:pt idx="4188">
                  <c:v>-144.85329548652959</c:v>
                </c:pt>
                <c:pt idx="4189">
                  <c:v>-131.80513274539126</c:v>
                </c:pt>
                <c:pt idx="4190">
                  <c:v>-131.80513274539126</c:v>
                </c:pt>
                <c:pt idx="4191">
                  <c:v>-105.70880726311456</c:v>
                </c:pt>
                <c:pt idx="4192">
                  <c:v>-145.04137711162707</c:v>
                </c:pt>
                <c:pt idx="4193">
                  <c:v>-105.82635827880051</c:v>
                </c:pt>
                <c:pt idx="4194">
                  <c:v>-105.82635827880051</c:v>
                </c:pt>
                <c:pt idx="4195">
                  <c:v>-105.82635827880051</c:v>
                </c:pt>
                <c:pt idx="4196">
                  <c:v>-105.82635827880051</c:v>
                </c:pt>
                <c:pt idx="4197">
                  <c:v>-105.82635827880051</c:v>
                </c:pt>
                <c:pt idx="4198">
                  <c:v>-132.01672457362594</c:v>
                </c:pt>
                <c:pt idx="4199">
                  <c:v>-132.01672457362594</c:v>
                </c:pt>
                <c:pt idx="4200">
                  <c:v>-27.819504269616687</c:v>
                </c:pt>
                <c:pt idx="4201">
                  <c:v>-132.29884701127216</c:v>
                </c:pt>
                <c:pt idx="4202">
                  <c:v>-132.29884701127216</c:v>
                </c:pt>
                <c:pt idx="4203">
                  <c:v>-132.29884701127216</c:v>
                </c:pt>
                <c:pt idx="4204">
                  <c:v>-106.29656234154423</c:v>
                </c:pt>
                <c:pt idx="4205">
                  <c:v>-106.29656234154423</c:v>
                </c:pt>
                <c:pt idx="4206">
                  <c:v>-132.43990823009528</c:v>
                </c:pt>
                <c:pt idx="4207">
                  <c:v>-132.51043883950683</c:v>
                </c:pt>
                <c:pt idx="4208">
                  <c:v>-132.51043883950683</c:v>
                </c:pt>
                <c:pt idx="4209">
                  <c:v>-132.51043883950683</c:v>
                </c:pt>
                <c:pt idx="4210">
                  <c:v>-132.51043883950683</c:v>
                </c:pt>
                <c:pt idx="4211">
                  <c:v>-132.58096944891841</c:v>
                </c:pt>
                <c:pt idx="4212">
                  <c:v>-29.300647067259433</c:v>
                </c:pt>
                <c:pt idx="4213">
                  <c:v>-133.00415310538773</c:v>
                </c:pt>
                <c:pt idx="4214">
                  <c:v>-145.98178523711454</c:v>
                </c:pt>
                <c:pt idx="4215">
                  <c:v>-133.28627554303398</c:v>
                </c:pt>
                <c:pt idx="4216">
                  <c:v>-133.3920714571513</c:v>
                </c:pt>
                <c:pt idx="4217">
                  <c:v>-133.3920714571513</c:v>
                </c:pt>
                <c:pt idx="4218">
                  <c:v>-31.592891873135102</c:v>
                </c:pt>
                <c:pt idx="4219">
                  <c:v>-31.628157177840876</c:v>
                </c:pt>
                <c:pt idx="4220">
                  <c:v>-133.49786737126868</c:v>
                </c:pt>
                <c:pt idx="4221">
                  <c:v>-108.17737859251912</c:v>
                </c:pt>
                <c:pt idx="4222">
                  <c:v>-108.17737859251912</c:v>
                </c:pt>
                <c:pt idx="4223">
                  <c:v>-108.17737859251912</c:v>
                </c:pt>
                <c:pt idx="4224">
                  <c:v>-108.17737859251912</c:v>
                </c:pt>
                <c:pt idx="4225">
                  <c:v>-108.17737859251912</c:v>
                </c:pt>
                <c:pt idx="4226">
                  <c:v>-108.17737859251912</c:v>
                </c:pt>
                <c:pt idx="4227">
                  <c:v>-108.17737859251912</c:v>
                </c:pt>
                <c:pt idx="4228">
                  <c:v>-108.17737859251912</c:v>
                </c:pt>
                <c:pt idx="4229">
                  <c:v>-108.17737859251912</c:v>
                </c:pt>
                <c:pt idx="4230">
                  <c:v>-108.17737859251912</c:v>
                </c:pt>
                <c:pt idx="4231">
                  <c:v>-108.17737859251912</c:v>
                </c:pt>
                <c:pt idx="4232">
                  <c:v>-108.17737859251912</c:v>
                </c:pt>
                <c:pt idx="4233">
                  <c:v>-108.17737859251912</c:v>
                </c:pt>
                <c:pt idx="4234">
                  <c:v>-108.17737859251912</c:v>
                </c:pt>
                <c:pt idx="4235">
                  <c:v>-108.17737859251912</c:v>
                </c:pt>
                <c:pt idx="4236">
                  <c:v>-108.17737859251912</c:v>
                </c:pt>
                <c:pt idx="4237">
                  <c:v>-108.17737859251912</c:v>
                </c:pt>
                <c:pt idx="4238">
                  <c:v>-108.17737859251912</c:v>
                </c:pt>
                <c:pt idx="4239">
                  <c:v>-108.17737859251912</c:v>
                </c:pt>
                <c:pt idx="4240">
                  <c:v>-108.17737859251912</c:v>
                </c:pt>
                <c:pt idx="4241">
                  <c:v>-108.17737859251912</c:v>
                </c:pt>
                <c:pt idx="4242">
                  <c:v>-108.17737859251912</c:v>
                </c:pt>
                <c:pt idx="4243">
                  <c:v>-108.17737859251912</c:v>
                </c:pt>
                <c:pt idx="4244">
                  <c:v>-108.17737859251912</c:v>
                </c:pt>
                <c:pt idx="4245">
                  <c:v>-133.5683979806802</c:v>
                </c:pt>
                <c:pt idx="4246">
                  <c:v>-133.5683979806802</c:v>
                </c:pt>
                <c:pt idx="4247">
                  <c:v>-133.5683979806802</c:v>
                </c:pt>
                <c:pt idx="4248">
                  <c:v>-133.5683979806802</c:v>
                </c:pt>
                <c:pt idx="4249">
                  <c:v>-153.90472369434627</c:v>
                </c:pt>
                <c:pt idx="4250">
                  <c:v>-108.53003163957692</c:v>
                </c:pt>
                <c:pt idx="4251">
                  <c:v>-133.99158163714958</c:v>
                </c:pt>
                <c:pt idx="4252">
                  <c:v>-108.92970509290907</c:v>
                </c:pt>
                <c:pt idx="4253">
                  <c:v>-108.95321529604627</c:v>
                </c:pt>
                <c:pt idx="4254">
                  <c:v>-108.95321529604627</c:v>
                </c:pt>
                <c:pt idx="4255">
                  <c:v>-109.30586834310405</c:v>
                </c:pt>
                <c:pt idx="4256">
                  <c:v>-109.70554179643624</c:v>
                </c:pt>
                <c:pt idx="4257">
                  <c:v>-147.11027498769946</c:v>
                </c:pt>
                <c:pt idx="4258">
                  <c:v>-109.87011321839653</c:v>
                </c:pt>
                <c:pt idx="4259">
                  <c:v>-110.15223565604276</c:v>
                </c:pt>
                <c:pt idx="4260">
                  <c:v>-110.15223565604276</c:v>
                </c:pt>
                <c:pt idx="4261">
                  <c:v>-110.15223565604276</c:v>
                </c:pt>
                <c:pt idx="4262">
                  <c:v>-135.1200713877345</c:v>
                </c:pt>
                <c:pt idx="4263">
                  <c:v>-110.52839890623774</c:v>
                </c:pt>
                <c:pt idx="4264">
                  <c:v>-110.52839890623774</c:v>
                </c:pt>
                <c:pt idx="4265">
                  <c:v>-135.33166321596917</c:v>
                </c:pt>
                <c:pt idx="4266">
                  <c:v>-110.99860296898147</c:v>
                </c:pt>
                <c:pt idx="4267">
                  <c:v>-111.18668459407895</c:v>
                </c:pt>
                <c:pt idx="4268">
                  <c:v>-38.681218118996725</c:v>
                </c:pt>
                <c:pt idx="4269">
                  <c:v>-136.001704005379</c:v>
                </c:pt>
                <c:pt idx="4270">
                  <c:v>-136.001704005379</c:v>
                </c:pt>
                <c:pt idx="4271">
                  <c:v>-136.03696931008477</c:v>
                </c:pt>
                <c:pt idx="4272">
                  <c:v>-112.50325596976138</c:v>
                </c:pt>
                <c:pt idx="4273">
                  <c:v>-112.50325596976138</c:v>
                </c:pt>
                <c:pt idx="4274">
                  <c:v>-148.80300961357688</c:v>
                </c:pt>
                <c:pt idx="4275">
                  <c:v>-137.23598967008127</c:v>
                </c:pt>
                <c:pt idx="4276">
                  <c:v>-137.23598967008127</c:v>
                </c:pt>
                <c:pt idx="4277">
                  <c:v>-43.347993441728192</c:v>
                </c:pt>
                <c:pt idx="4278">
                  <c:v>-137.44758149831594</c:v>
                </c:pt>
                <c:pt idx="4279">
                  <c:v>-137.44758149831594</c:v>
                </c:pt>
                <c:pt idx="4280">
                  <c:v>-114.05492937681566</c:v>
                </c:pt>
                <c:pt idx="4281">
                  <c:v>-114.05492937681566</c:v>
                </c:pt>
                <c:pt idx="4282">
                  <c:v>-114.05492937681566</c:v>
                </c:pt>
                <c:pt idx="4283">
                  <c:v>-114.05492937681566</c:v>
                </c:pt>
                <c:pt idx="4284">
                  <c:v>-114.5251334395594</c:v>
                </c:pt>
                <c:pt idx="4285">
                  <c:v>-149.55533611396683</c:v>
                </c:pt>
                <c:pt idx="4286">
                  <c:v>-114.94831709602875</c:v>
                </c:pt>
                <c:pt idx="4287">
                  <c:v>-114.94831709602875</c:v>
                </c:pt>
                <c:pt idx="4288">
                  <c:v>-114.94831709602875</c:v>
                </c:pt>
                <c:pt idx="4289">
                  <c:v>-138.08235698301996</c:v>
                </c:pt>
                <c:pt idx="4290">
                  <c:v>-138.08235698301996</c:v>
                </c:pt>
                <c:pt idx="4291">
                  <c:v>-138.1705202447844</c:v>
                </c:pt>
                <c:pt idx="4292">
                  <c:v>-149.71990753592712</c:v>
                </c:pt>
                <c:pt idx="4293">
                  <c:v>-115.23043953367498</c:v>
                </c:pt>
                <c:pt idx="4294">
                  <c:v>-115.23043953367498</c:v>
                </c:pt>
                <c:pt idx="4295">
                  <c:v>-115.23043953367498</c:v>
                </c:pt>
                <c:pt idx="4296">
                  <c:v>-115.23043953367498</c:v>
                </c:pt>
                <c:pt idx="4297">
                  <c:v>-138.32921411596041</c:v>
                </c:pt>
                <c:pt idx="4298">
                  <c:v>-138.50554063948931</c:v>
                </c:pt>
                <c:pt idx="4299">
                  <c:v>-115.60660278386996</c:v>
                </c:pt>
                <c:pt idx="4300">
                  <c:v>-115.60660278386996</c:v>
                </c:pt>
                <c:pt idx="4301">
                  <c:v>-115.70064359641871</c:v>
                </c:pt>
                <c:pt idx="4302">
                  <c:v>-115.70064359641871</c:v>
                </c:pt>
                <c:pt idx="4303">
                  <c:v>-115.70064359641871</c:v>
                </c:pt>
                <c:pt idx="4304">
                  <c:v>-115.70064359641871</c:v>
                </c:pt>
                <c:pt idx="4305">
                  <c:v>-115.70064359641871</c:v>
                </c:pt>
                <c:pt idx="4306">
                  <c:v>-115.88872522151618</c:v>
                </c:pt>
                <c:pt idx="4307">
                  <c:v>-115.88872522151618</c:v>
                </c:pt>
                <c:pt idx="4308">
                  <c:v>-115.98276603406494</c:v>
                </c:pt>
                <c:pt idx="4309">
                  <c:v>-138.78766307713556</c:v>
                </c:pt>
                <c:pt idx="4310">
                  <c:v>-138.78766307713556</c:v>
                </c:pt>
                <c:pt idx="4311">
                  <c:v>-116.11207215131945</c:v>
                </c:pt>
                <c:pt idx="4312">
                  <c:v>-116.40594969053429</c:v>
                </c:pt>
                <c:pt idx="4313">
                  <c:v>-116.40594969053429</c:v>
                </c:pt>
                <c:pt idx="4314">
                  <c:v>-116.40594969053429</c:v>
                </c:pt>
                <c:pt idx="4315">
                  <c:v>-116.40594969053429</c:v>
                </c:pt>
                <c:pt idx="4316">
                  <c:v>-49.284319733867704</c:v>
                </c:pt>
                <c:pt idx="4317">
                  <c:v>-139.49296917125113</c:v>
                </c:pt>
                <c:pt idx="4318">
                  <c:v>-117.5814598473936</c:v>
                </c:pt>
                <c:pt idx="4319">
                  <c:v>-117.5814598473936</c:v>
                </c:pt>
                <c:pt idx="4320">
                  <c:v>-117.5814598473936</c:v>
                </c:pt>
                <c:pt idx="4321">
                  <c:v>-117.5814598473936</c:v>
                </c:pt>
                <c:pt idx="4322">
                  <c:v>-139.91615282772048</c:v>
                </c:pt>
                <c:pt idx="4323">
                  <c:v>-117.76954147249108</c:v>
                </c:pt>
                <c:pt idx="4324">
                  <c:v>-52.223095126015977</c:v>
                </c:pt>
                <c:pt idx="4325">
                  <c:v>-118.45133736346951</c:v>
                </c:pt>
                <c:pt idx="4326">
                  <c:v>-118.75697000425291</c:v>
                </c:pt>
                <c:pt idx="4327">
                  <c:v>-118.75697000425291</c:v>
                </c:pt>
                <c:pt idx="4328">
                  <c:v>-118.75697000425291</c:v>
                </c:pt>
                <c:pt idx="4329">
                  <c:v>-53.692482822090113</c:v>
                </c:pt>
                <c:pt idx="4330">
                  <c:v>-119.7914189422891</c:v>
                </c:pt>
                <c:pt idx="4331">
                  <c:v>-152.11794825592011</c:v>
                </c:pt>
                <c:pt idx="4332">
                  <c:v>-120.02652097366096</c:v>
                </c:pt>
                <c:pt idx="4333">
                  <c:v>-56.548972503258241</c:v>
                </c:pt>
                <c:pt idx="4334">
                  <c:v>-120.52023523954188</c:v>
                </c:pt>
                <c:pt idx="4335">
                  <c:v>-141.82047928183258</c:v>
                </c:pt>
                <c:pt idx="4336">
                  <c:v>-120.59076584895342</c:v>
                </c:pt>
                <c:pt idx="4337">
                  <c:v>-141.92627519594993</c:v>
                </c:pt>
                <c:pt idx="4338">
                  <c:v>-152.68219313121259</c:v>
                </c:pt>
                <c:pt idx="4339">
                  <c:v>-121.10799031797154</c:v>
                </c:pt>
                <c:pt idx="4340">
                  <c:v>-142.3141935477135</c:v>
                </c:pt>
                <c:pt idx="4341">
                  <c:v>-142.3141935477135</c:v>
                </c:pt>
                <c:pt idx="4342">
                  <c:v>-142.3141935477135</c:v>
                </c:pt>
                <c:pt idx="4343">
                  <c:v>-121.34309234934339</c:v>
                </c:pt>
                <c:pt idx="4344">
                  <c:v>-121.53117397444089</c:v>
                </c:pt>
                <c:pt idx="4345">
                  <c:v>-121.53117397444089</c:v>
                </c:pt>
                <c:pt idx="4346">
                  <c:v>-121.53117397444089</c:v>
                </c:pt>
                <c:pt idx="4347">
                  <c:v>-121.57819438071526</c:v>
                </c:pt>
                <c:pt idx="4348">
                  <c:v>-142.73737720418282</c:v>
                </c:pt>
                <c:pt idx="4349">
                  <c:v>-142.73737720418282</c:v>
                </c:pt>
                <c:pt idx="4350">
                  <c:v>-159.42962143158505</c:v>
                </c:pt>
                <c:pt idx="4351">
                  <c:v>-142.87843842300595</c:v>
                </c:pt>
                <c:pt idx="4352">
                  <c:v>-142.87843842300595</c:v>
                </c:pt>
                <c:pt idx="4353">
                  <c:v>-122.28350047483084</c:v>
                </c:pt>
                <c:pt idx="4354">
                  <c:v>-122.28350047483084</c:v>
                </c:pt>
                <c:pt idx="4355">
                  <c:v>-122.28350047483084</c:v>
                </c:pt>
                <c:pt idx="4356">
                  <c:v>-122.28350047483084</c:v>
                </c:pt>
                <c:pt idx="4357">
                  <c:v>-122.28350047483084</c:v>
                </c:pt>
                <c:pt idx="4358">
                  <c:v>-122.28350047483084</c:v>
                </c:pt>
                <c:pt idx="4359">
                  <c:v>-153.50505024101412</c:v>
                </c:pt>
                <c:pt idx="4360">
                  <c:v>-143.26635677476952</c:v>
                </c:pt>
                <c:pt idx="4361">
                  <c:v>-143.26635677476952</c:v>
                </c:pt>
                <c:pt idx="4362">
                  <c:v>-61.298033536969825</c:v>
                </c:pt>
                <c:pt idx="4363">
                  <c:v>-143.58374451712154</c:v>
                </c:pt>
                <c:pt idx="4364">
                  <c:v>-123.41199022541576</c:v>
                </c:pt>
                <c:pt idx="4365">
                  <c:v>-123.41199022541576</c:v>
                </c:pt>
                <c:pt idx="4366">
                  <c:v>-123.41199022541576</c:v>
                </c:pt>
                <c:pt idx="4367">
                  <c:v>-123.41199022541576</c:v>
                </c:pt>
                <c:pt idx="4368">
                  <c:v>-123.41199022541576</c:v>
                </c:pt>
                <c:pt idx="4369">
                  <c:v>-123.41199022541576</c:v>
                </c:pt>
                <c:pt idx="4370">
                  <c:v>-123.41199022541576</c:v>
                </c:pt>
                <c:pt idx="4371">
                  <c:v>-123.41199022541576</c:v>
                </c:pt>
                <c:pt idx="4372">
                  <c:v>-123.41199022541576</c:v>
                </c:pt>
                <c:pt idx="4373">
                  <c:v>-123.41199022541576</c:v>
                </c:pt>
                <c:pt idx="4374">
                  <c:v>-123.41199022541576</c:v>
                </c:pt>
                <c:pt idx="4375">
                  <c:v>-123.41199022541576</c:v>
                </c:pt>
                <c:pt idx="4376">
                  <c:v>-123.41199022541576</c:v>
                </c:pt>
                <c:pt idx="4377">
                  <c:v>-123.41199022541576</c:v>
                </c:pt>
                <c:pt idx="4378">
                  <c:v>-123.41199022541576</c:v>
                </c:pt>
                <c:pt idx="4379">
                  <c:v>-123.41199022541576</c:v>
                </c:pt>
                <c:pt idx="4380">
                  <c:v>-123.41199022541576</c:v>
                </c:pt>
                <c:pt idx="4381">
                  <c:v>-123.41199022541576</c:v>
                </c:pt>
                <c:pt idx="4382">
                  <c:v>-143.72480573594464</c:v>
                </c:pt>
                <c:pt idx="4383">
                  <c:v>-143.72480573594464</c:v>
                </c:pt>
                <c:pt idx="4384">
                  <c:v>-143.72480573594464</c:v>
                </c:pt>
                <c:pt idx="4385">
                  <c:v>-123.45901063169015</c:v>
                </c:pt>
                <c:pt idx="4386">
                  <c:v>-153.92823389748347</c:v>
                </c:pt>
                <c:pt idx="4387">
                  <c:v>-143.8658669547678</c:v>
                </c:pt>
                <c:pt idx="4388">
                  <c:v>-154.35141755395281</c:v>
                </c:pt>
                <c:pt idx="4389">
                  <c:v>-64.636482382450282</c:v>
                </c:pt>
                <c:pt idx="4390">
                  <c:v>-124.63452078854945</c:v>
                </c:pt>
                <c:pt idx="4391">
                  <c:v>-65.388808882840266</c:v>
                </c:pt>
                <c:pt idx="4392">
                  <c:v>-65.388808882840266</c:v>
                </c:pt>
                <c:pt idx="4393">
                  <c:v>-125.10472485129318</c:v>
                </c:pt>
                <c:pt idx="4394">
                  <c:v>-66.188155789504592</c:v>
                </c:pt>
                <c:pt idx="4395">
                  <c:v>-125.29280647639067</c:v>
                </c:pt>
                <c:pt idx="4396">
                  <c:v>-145.13541792417584</c:v>
                </c:pt>
                <c:pt idx="4397">
                  <c:v>-145.13541792417584</c:v>
                </c:pt>
                <c:pt idx="4398">
                  <c:v>-66.858196578914402</c:v>
                </c:pt>
                <c:pt idx="4399">
                  <c:v>-66.858196578914402</c:v>
                </c:pt>
                <c:pt idx="4400">
                  <c:v>-66.916972086757355</c:v>
                </c:pt>
                <c:pt idx="4401">
                  <c:v>-66.916972086757355</c:v>
                </c:pt>
                <c:pt idx="4402">
                  <c:v>-125.81003094540877</c:v>
                </c:pt>
                <c:pt idx="4403">
                  <c:v>-125.81003094540877</c:v>
                </c:pt>
                <c:pt idx="4404">
                  <c:v>-125.81003094540877</c:v>
                </c:pt>
                <c:pt idx="4405">
                  <c:v>-125.81003094540877</c:v>
                </c:pt>
                <c:pt idx="4406">
                  <c:v>-125.81003094540877</c:v>
                </c:pt>
                <c:pt idx="4407">
                  <c:v>-125.81003094540877</c:v>
                </c:pt>
                <c:pt idx="4408">
                  <c:v>-67.387176149501087</c:v>
                </c:pt>
                <c:pt idx="4409">
                  <c:v>-160.95778463550215</c:v>
                </c:pt>
                <c:pt idx="4410">
                  <c:v>-145.38227505711629</c:v>
                </c:pt>
                <c:pt idx="4411">
                  <c:v>-145.38227505711629</c:v>
                </c:pt>
                <c:pt idx="4412">
                  <c:v>-145.38227505711629</c:v>
                </c:pt>
                <c:pt idx="4413">
                  <c:v>-145.38227505711629</c:v>
                </c:pt>
                <c:pt idx="4414">
                  <c:v>-125.9275819610947</c:v>
                </c:pt>
                <c:pt idx="4415">
                  <c:v>-155.19778486689151</c:v>
                </c:pt>
                <c:pt idx="4416">
                  <c:v>-67.798604704401839</c:v>
                </c:pt>
                <c:pt idx="4417">
                  <c:v>-155.2212950700287</c:v>
                </c:pt>
                <c:pt idx="4418">
                  <c:v>-126.2332146018781</c:v>
                </c:pt>
                <c:pt idx="4419">
                  <c:v>-126.32725541442687</c:v>
                </c:pt>
                <c:pt idx="4420">
                  <c:v>-145.73492810417406</c:v>
                </c:pt>
                <c:pt idx="4421">
                  <c:v>-145.73492810417406</c:v>
                </c:pt>
                <c:pt idx="4422">
                  <c:v>-126.51533703952435</c:v>
                </c:pt>
                <c:pt idx="4423">
                  <c:v>-126.63288805521029</c:v>
                </c:pt>
                <c:pt idx="4424">
                  <c:v>-126.63288805521029</c:v>
                </c:pt>
                <c:pt idx="4425">
                  <c:v>-145.91125462770296</c:v>
                </c:pt>
                <c:pt idx="4426">
                  <c:v>-126.86799008658215</c:v>
                </c:pt>
                <c:pt idx="4427">
                  <c:v>-126.97378600069948</c:v>
                </c:pt>
                <c:pt idx="4428">
                  <c:v>-127.17362272736557</c:v>
                </c:pt>
                <c:pt idx="4429">
                  <c:v>-127.17362272736557</c:v>
                </c:pt>
                <c:pt idx="4430">
                  <c:v>-168.05786598293236</c:v>
                </c:pt>
                <c:pt idx="4431">
                  <c:v>-127.45574516501181</c:v>
                </c:pt>
                <c:pt idx="4432">
                  <c:v>-127.54978597756053</c:v>
                </c:pt>
                <c:pt idx="4433">
                  <c:v>-127.69084719638366</c:v>
                </c:pt>
                <c:pt idx="4434">
                  <c:v>-127.69084719638366</c:v>
                </c:pt>
                <c:pt idx="4435">
                  <c:v>-127.69084719638366</c:v>
                </c:pt>
                <c:pt idx="4436">
                  <c:v>-146.68709133123011</c:v>
                </c:pt>
                <c:pt idx="4437">
                  <c:v>-128.11403085285301</c:v>
                </c:pt>
                <c:pt idx="4438">
                  <c:v>-128.11403085285301</c:v>
                </c:pt>
                <c:pt idx="4439">
                  <c:v>-128.27860227481332</c:v>
                </c:pt>
                <c:pt idx="4440">
                  <c:v>-72.853298378896866</c:v>
                </c:pt>
                <c:pt idx="4441">
                  <c:v>-128.74880633755703</c:v>
                </c:pt>
                <c:pt idx="4442">
                  <c:v>-128.98390836892889</c:v>
                </c:pt>
                <c:pt idx="4443">
                  <c:v>-129.05443897834047</c:v>
                </c:pt>
                <c:pt idx="4444">
                  <c:v>-147.53345864416883</c:v>
                </c:pt>
                <c:pt idx="4445">
                  <c:v>-147.53345864416883</c:v>
                </c:pt>
                <c:pt idx="4446">
                  <c:v>-129.14847979088921</c:v>
                </c:pt>
                <c:pt idx="4447">
                  <c:v>-147.67451986299193</c:v>
                </c:pt>
                <c:pt idx="4448">
                  <c:v>-129.43060222853546</c:v>
                </c:pt>
                <c:pt idx="4449">
                  <c:v>-129.43060222853546</c:v>
                </c:pt>
                <c:pt idx="4450">
                  <c:v>-129.92431649441636</c:v>
                </c:pt>
                <c:pt idx="4451">
                  <c:v>-129.99484710382791</c:v>
                </c:pt>
                <c:pt idx="4452">
                  <c:v>-129.99484710382791</c:v>
                </c:pt>
                <c:pt idx="4453">
                  <c:v>-129.99484710382791</c:v>
                </c:pt>
                <c:pt idx="4454">
                  <c:v>-129.99484710382791</c:v>
                </c:pt>
                <c:pt idx="4455">
                  <c:v>-76.250522732220276</c:v>
                </c:pt>
                <c:pt idx="4456">
                  <c:v>-148.32692800004884</c:v>
                </c:pt>
                <c:pt idx="4457">
                  <c:v>-148.37982595710753</c:v>
                </c:pt>
                <c:pt idx="4458">
                  <c:v>-148.37982595710753</c:v>
                </c:pt>
                <c:pt idx="4459">
                  <c:v>-157.47827457119857</c:v>
                </c:pt>
                <c:pt idx="4460">
                  <c:v>-76.955828826335846</c:v>
                </c:pt>
                <c:pt idx="4461">
                  <c:v>-77.520073701628334</c:v>
                </c:pt>
                <c:pt idx="4462">
                  <c:v>-130.98227563558973</c:v>
                </c:pt>
                <c:pt idx="4463">
                  <c:v>-148.9088055276942</c:v>
                </c:pt>
                <c:pt idx="4464">
                  <c:v>-78.554522639664526</c:v>
                </c:pt>
                <c:pt idx="4465">
                  <c:v>-131.6875817297053</c:v>
                </c:pt>
                <c:pt idx="4466">
                  <c:v>-131.6875817297053</c:v>
                </c:pt>
                <c:pt idx="4467">
                  <c:v>-131.6875817297053</c:v>
                </c:pt>
                <c:pt idx="4468">
                  <c:v>-131.73460213597969</c:v>
                </c:pt>
                <c:pt idx="4469">
                  <c:v>-131.73460213597971</c:v>
                </c:pt>
                <c:pt idx="4470">
                  <c:v>-131.87566335480281</c:v>
                </c:pt>
                <c:pt idx="4471">
                  <c:v>-131.87566335480281</c:v>
                </c:pt>
                <c:pt idx="4472">
                  <c:v>-149.4377850982809</c:v>
                </c:pt>
                <c:pt idx="4473">
                  <c:v>-149.4377850982809</c:v>
                </c:pt>
                <c:pt idx="4474">
                  <c:v>-149.4377850982809</c:v>
                </c:pt>
                <c:pt idx="4475">
                  <c:v>-149.4377850982809</c:v>
                </c:pt>
                <c:pt idx="4476">
                  <c:v>-132.01672457362591</c:v>
                </c:pt>
                <c:pt idx="4477">
                  <c:v>-132.51043883950683</c:v>
                </c:pt>
                <c:pt idx="4478">
                  <c:v>-132.86309188656463</c:v>
                </c:pt>
                <c:pt idx="4479">
                  <c:v>-132.98064290225057</c:v>
                </c:pt>
                <c:pt idx="4480">
                  <c:v>-133.14521432421088</c:v>
                </c:pt>
                <c:pt idx="4481">
                  <c:v>-133.5683979806802</c:v>
                </c:pt>
                <c:pt idx="4482">
                  <c:v>-150.60154015357162</c:v>
                </c:pt>
                <c:pt idx="4483">
                  <c:v>-133.75647960577771</c:v>
                </c:pt>
                <c:pt idx="4484">
                  <c:v>-134.03860204342394</c:v>
                </c:pt>
                <c:pt idx="4485">
                  <c:v>-134.03860204342394</c:v>
                </c:pt>
                <c:pt idx="4486">
                  <c:v>-134.03860204342394</c:v>
                </c:pt>
                <c:pt idx="4487">
                  <c:v>-134.03860204342394</c:v>
                </c:pt>
                <c:pt idx="4488">
                  <c:v>-134.03860204342394</c:v>
                </c:pt>
                <c:pt idx="4489">
                  <c:v>-134.03860204342394</c:v>
                </c:pt>
                <c:pt idx="4490">
                  <c:v>-134.13264285597268</c:v>
                </c:pt>
                <c:pt idx="4491">
                  <c:v>-134.13264285597268</c:v>
                </c:pt>
                <c:pt idx="4492">
                  <c:v>-151.02472381004097</c:v>
                </c:pt>
                <c:pt idx="4493">
                  <c:v>-151.02472381004097</c:v>
                </c:pt>
                <c:pt idx="4494">
                  <c:v>-84.490848931804038</c:v>
                </c:pt>
                <c:pt idx="4495">
                  <c:v>-84.54962443964699</c:v>
                </c:pt>
                <c:pt idx="4496">
                  <c:v>-151.20105033356987</c:v>
                </c:pt>
                <c:pt idx="4497">
                  <c:v>-134.69688773126515</c:v>
                </c:pt>
                <c:pt idx="4498">
                  <c:v>-134.69688773126515</c:v>
                </c:pt>
                <c:pt idx="4499">
                  <c:v>-134.69688773126515</c:v>
                </c:pt>
                <c:pt idx="4500">
                  <c:v>-135.21411220028324</c:v>
                </c:pt>
                <c:pt idx="4501">
                  <c:v>-151.71239725180365</c:v>
                </c:pt>
                <c:pt idx="4502">
                  <c:v>-86.841869245522659</c:v>
                </c:pt>
                <c:pt idx="4503">
                  <c:v>-135.63729585675259</c:v>
                </c:pt>
                <c:pt idx="4504">
                  <c:v>-135.63729585675259</c:v>
                </c:pt>
                <c:pt idx="4505">
                  <c:v>-135.68431626302697</c:v>
                </c:pt>
                <c:pt idx="4506">
                  <c:v>-135.8018672787129</c:v>
                </c:pt>
                <c:pt idx="4507">
                  <c:v>-135.8018672787129</c:v>
                </c:pt>
                <c:pt idx="4508">
                  <c:v>-135.8018672787129</c:v>
                </c:pt>
                <c:pt idx="4509">
                  <c:v>-135.8018672787129</c:v>
                </c:pt>
                <c:pt idx="4510">
                  <c:v>-135.8018672787129</c:v>
                </c:pt>
                <c:pt idx="4511">
                  <c:v>-152.18847886533169</c:v>
                </c:pt>
                <c:pt idx="4512">
                  <c:v>-152.25900947474324</c:v>
                </c:pt>
                <c:pt idx="4513">
                  <c:v>-88.193705925910862</c:v>
                </c:pt>
                <c:pt idx="4514">
                  <c:v>-88.710930394928937</c:v>
                </c:pt>
                <c:pt idx="4515">
                  <c:v>-88.899012020026461</c:v>
                </c:pt>
                <c:pt idx="4516">
                  <c:v>-136.76578560733753</c:v>
                </c:pt>
                <c:pt idx="4517">
                  <c:v>-89.956971161199831</c:v>
                </c:pt>
                <c:pt idx="4518">
                  <c:v>-152.89378495944726</c:v>
                </c:pt>
                <c:pt idx="4519">
                  <c:v>-152.92905026415303</c:v>
                </c:pt>
                <c:pt idx="4520">
                  <c:v>-90.356644614532001</c:v>
                </c:pt>
                <c:pt idx="4521">
                  <c:v>-137.51811210772749</c:v>
                </c:pt>
                <c:pt idx="4522">
                  <c:v>-137.51811210772749</c:v>
                </c:pt>
                <c:pt idx="4523">
                  <c:v>-137.51811210772749</c:v>
                </c:pt>
                <c:pt idx="4524">
                  <c:v>-137.51811210772749</c:v>
                </c:pt>
                <c:pt idx="4525">
                  <c:v>-137.51811210772749</c:v>
                </c:pt>
                <c:pt idx="4526">
                  <c:v>-137.56513251400187</c:v>
                </c:pt>
                <c:pt idx="4527">
                  <c:v>-153.17590739709351</c:v>
                </c:pt>
                <c:pt idx="4528">
                  <c:v>-153.31696861591661</c:v>
                </c:pt>
                <c:pt idx="4529">
                  <c:v>-137.89427535792248</c:v>
                </c:pt>
                <c:pt idx="4530">
                  <c:v>-137.91778556105965</c:v>
                </c:pt>
                <c:pt idx="4531">
                  <c:v>-138.15288759243151</c:v>
                </c:pt>
                <c:pt idx="4532">
                  <c:v>-153.61672370591575</c:v>
                </c:pt>
                <c:pt idx="4533">
                  <c:v>-138.62309165517524</c:v>
                </c:pt>
                <c:pt idx="4534">
                  <c:v>-93.189624092562923</c:v>
                </c:pt>
                <c:pt idx="4535">
                  <c:v>-93.189624092562923</c:v>
                </c:pt>
                <c:pt idx="4536">
                  <c:v>-93.189624092562923</c:v>
                </c:pt>
                <c:pt idx="4537">
                  <c:v>-154.02227471003221</c:v>
                </c:pt>
                <c:pt idx="4538">
                  <c:v>-139.0227651085074</c:v>
                </c:pt>
                <c:pt idx="4539">
                  <c:v>-139.0227651085074</c:v>
                </c:pt>
                <c:pt idx="4540">
                  <c:v>-139.0227651085074</c:v>
                </c:pt>
                <c:pt idx="4541">
                  <c:v>-139.0227651085074</c:v>
                </c:pt>
                <c:pt idx="4542">
                  <c:v>-139.09329571791898</c:v>
                </c:pt>
                <c:pt idx="4543">
                  <c:v>-93.930195491384282</c:v>
                </c:pt>
                <c:pt idx="4544">
                  <c:v>-154.72758080414781</c:v>
                </c:pt>
                <c:pt idx="4545">
                  <c:v>-96.069623976868243</c:v>
                </c:pt>
                <c:pt idx="4546">
                  <c:v>-140.26880587477828</c:v>
                </c:pt>
                <c:pt idx="4547">
                  <c:v>-96.304726008240095</c:v>
                </c:pt>
                <c:pt idx="4548">
                  <c:v>-155.00970324179403</c:v>
                </c:pt>
                <c:pt idx="4549">
                  <c:v>-162.34488662059613</c:v>
                </c:pt>
                <c:pt idx="4550">
                  <c:v>-155.00970324179403</c:v>
                </c:pt>
                <c:pt idx="4551">
                  <c:v>-96.469297430200385</c:v>
                </c:pt>
                <c:pt idx="4552">
                  <c:v>-96.83370557882678</c:v>
                </c:pt>
                <c:pt idx="4553">
                  <c:v>-140.80954054693356</c:v>
                </c:pt>
                <c:pt idx="4554">
                  <c:v>-140.85656095320792</c:v>
                </c:pt>
                <c:pt idx="4555">
                  <c:v>-140.97411196889385</c:v>
                </c:pt>
                <c:pt idx="4556">
                  <c:v>-140.97411196889385</c:v>
                </c:pt>
                <c:pt idx="4557">
                  <c:v>-140.97411196889385</c:v>
                </c:pt>
                <c:pt idx="4558">
                  <c:v>-141.09166298457978</c:v>
                </c:pt>
                <c:pt idx="4559">
                  <c:v>-141.09166298457978</c:v>
                </c:pt>
                <c:pt idx="4560">
                  <c:v>-155.5739481170865</c:v>
                </c:pt>
                <c:pt idx="4561">
                  <c:v>-141.37378542222604</c:v>
                </c:pt>
                <c:pt idx="4562">
                  <c:v>-155.8913358594385</c:v>
                </c:pt>
                <c:pt idx="4563">
                  <c:v>-155.8913358594385</c:v>
                </c:pt>
                <c:pt idx="4564">
                  <c:v>-141.93803029751851</c:v>
                </c:pt>
                <c:pt idx="4565">
                  <c:v>-167.42309049822833</c:v>
                </c:pt>
                <c:pt idx="4566">
                  <c:v>-142.12611192261599</c:v>
                </c:pt>
                <c:pt idx="4567">
                  <c:v>-142.12611192261599</c:v>
                </c:pt>
                <c:pt idx="4568">
                  <c:v>-163.23827433980921</c:v>
                </c:pt>
                <c:pt idx="4569">
                  <c:v>-156.20872360179052</c:v>
                </c:pt>
                <c:pt idx="4570">
                  <c:v>-142.26717314143912</c:v>
                </c:pt>
                <c:pt idx="4571">
                  <c:v>-142.26717314143912</c:v>
                </c:pt>
                <c:pt idx="4572">
                  <c:v>-163.33231515235792</c:v>
                </c:pt>
                <c:pt idx="4573">
                  <c:v>-142.59631598535969</c:v>
                </c:pt>
                <c:pt idx="4574">
                  <c:v>-100.8892156199914</c:v>
                </c:pt>
                <c:pt idx="4575">
                  <c:v>-156.56137664884832</c:v>
                </c:pt>
                <c:pt idx="4576">
                  <c:v>-101.12431765136327</c:v>
                </c:pt>
                <c:pt idx="4577">
                  <c:v>-142.78439761045721</c:v>
                </c:pt>
                <c:pt idx="4578">
                  <c:v>-142.97247923555469</c:v>
                </c:pt>
                <c:pt idx="4579">
                  <c:v>-101.88839925332182</c:v>
                </c:pt>
                <c:pt idx="4580">
                  <c:v>-143.25460167320091</c:v>
                </c:pt>
                <c:pt idx="4581">
                  <c:v>-102.18227679253664</c:v>
                </c:pt>
                <c:pt idx="4582">
                  <c:v>-102.24105230037961</c:v>
                </c:pt>
                <c:pt idx="4583">
                  <c:v>-103.46358286351331</c:v>
                </c:pt>
                <c:pt idx="4584">
                  <c:v>-144.10096898613963</c:v>
                </c:pt>
                <c:pt idx="4585">
                  <c:v>-144.10096898613963</c:v>
                </c:pt>
                <c:pt idx="4586">
                  <c:v>-144.10096898613963</c:v>
                </c:pt>
                <c:pt idx="4587">
                  <c:v>-144.10096898613963</c:v>
                </c:pt>
                <c:pt idx="4588">
                  <c:v>-157.58407048531592</c:v>
                </c:pt>
                <c:pt idx="4589">
                  <c:v>-144.28905061123714</c:v>
                </c:pt>
                <c:pt idx="4590">
                  <c:v>-105.03876647370478</c:v>
                </c:pt>
                <c:pt idx="4591">
                  <c:v>-105.12105218468491</c:v>
                </c:pt>
                <c:pt idx="4592">
                  <c:v>-105.59125624742865</c:v>
                </c:pt>
                <c:pt idx="4593">
                  <c:v>-158.11305005590259</c:v>
                </c:pt>
                <c:pt idx="4594">
                  <c:v>-145.08839751790146</c:v>
                </c:pt>
                <c:pt idx="4595">
                  <c:v>-158.37753984119595</c:v>
                </c:pt>
                <c:pt idx="4596">
                  <c:v>-158.39517249354884</c:v>
                </c:pt>
                <c:pt idx="4597">
                  <c:v>-145.5115811743708</c:v>
                </c:pt>
                <c:pt idx="4598">
                  <c:v>-145.5115811743708</c:v>
                </c:pt>
                <c:pt idx="4599">
                  <c:v>-145.67615259633112</c:v>
                </c:pt>
                <c:pt idx="4600">
                  <c:v>-145.67615259633112</c:v>
                </c:pt>
                <c:pt idx="4601">
                  <c:v>-145.79370361201705</c:v>
                </c:pt>
                <c:pt idx="4602">
                  <c:v>-145.79370361201705</c:v>
                </c:pt>
                <c:pt idx="4603">
                  <c:v>-145.79370361201705</c:v>
                </c:pt>
                <c:pt idx="4604">
                  <c:v>-145.79370361201705</c:v>
                </c:pt>
                <c:pt idx="4605">
                  <c:v>-158.67729493119506</c:v>
                </c:pt>
                <c:pt idx="4606">
                  <c:v>-158.81835615001819</c:v>
                </c:pt>
                <c:pt idx="4607">
                  <c:v>-158.85362145472396</c:v>
                </c:pt>
                <c:pt idx="4608">
                  <c:v>-108.00105206899023</c:v>
                </c:pt>
                <c:pt idx="4609">
                  <c:v>-108.00105206899023</c:v>
                </c:pt>
                <c:pt idx="4610">
                  <c:v>-108.00105206899023</c:v>
                </c:pt>
                <c:pt idx="4611">
                  <c:v>-158.95941736884132</c:v>
                </c:pt>
                <c:pt idx="4612">
                  <c:v>-108.64758265526284</c:v>
                </c:pt>
                <c:pt idx="4613">
                  <c:v>-109.2353377336925</c:v>
                </c:pt>
                <c:pt idx="4614">
                  <c:v>-146.92219336260197</c:v>
                </c:pt>
                <c:pt idx="4615">
                  <c:v>-146.92219336260197</c:v>
                </c:pt>
                <c:pt idx="4616">
                  <c:v>-146.92219336260197</c:v>
                </c:pt>
                <c:pt idx="4617">
                  <c:v>-146.92219336260197</c:v>
                </c:pt>
                <c:pt idx="4618">
                  <c:v>-146.96921376887633</c:v>
                </c:pt>
                <c:pt idx="4619">
                  <c:v>-165.73035587235091</c:v>
                </c:pt>
                <c:pt idx="4620">
                  <c:v>-159.52366224413379</c:v>
                </c:pt>
                <c:pt idx="4621">
                  <c:v>-159.52366224413379</c:v>
                </c:pt>
                <c:pt idx="4622">
                  <c:v>-165.7773762786253</c:v>
                </c:pt>
                <c:pt idx="4623">
                  <c:v>-147.32186681593413</c:v>
                </c:pt>
                <c:pt idx="4624">
                  <c:v>-110.66946012506085</c:v>
                </c:pt>
                <c:pt idx="4625">
                  <c:v>-159.84104998648579</c:v>
                </c:pt>
                <c:pt idx="4626">
                  <c:v>-147.67451986299193</c:v>
                </c:pt>
                <c:pt idx="4627">
                  <c:v>-147.86260148808941</c:v>
                </c:pt>
                <c:pt idx="4628">
                  <c:v>-147.86260148808941</c:v>
                </c:pt>
                <c:pt idx="4629">
                  <c:v>-111.76268457094002</c:v>
                </c:pt>
                <c:pt idx="4630">
                  <c:v>-148.14472392573566</c:v>
                </c:pt>
                <c:pt idx="4631">
                  <c:v>-148.14472392573566</c:v>
                </c:pt>
                <c:pt idx="4632">
                  <c:v>-148.14472392573566</c:v>
                </c:pt>
                <c:pt idx="4633">
                  <c:v>-148.14472392573566</c:v>
                </c:pt>
                <c:pt idx="4634">
                  <c:v>-148.14472392573566</c:v>
                </c:pt>
                <c:pt idx="4635">
                  <c:v>-112.09182741486062</c:v>
                </c:pt>
                <c:pt idx="4636">
                  <c:v>-112.52676617289856</c:v>
                </c:pt>
                <c:pt idx="4637">
                  <c:v>-148.52088717593062</c:v>
                </c:pt>
                <c:pt idx="4638">
                  <c:v>-148.52088717593062</c:v>
                </c:pt>
                <c:pt idx="4639">
                  <c:v>-148.52088717593062</c:v>
                </c:pt>
                <c:pt idx="4640">
                  <c:v>-112.78537840740761</c:v>
                </c:pt>
                <c:pt idx="4641">
                  <c:v>-148.61492798847939</c:v>
                </c:pt>
                <c:pt idx="4642">
                  <c:v>-148.61492798847939</c:v>
                </c:pt>
                <c:pt idx="4643">
                  <c:v>-149.0851320512231</c:v>
                </c:pt>
                <c:pt idx="4644">
                  <c:v>-149.0851320512231</c:v>
                </c:pt>
                <c:pt idx="4645">
                  <c:v>-113.86684775171818</c:v>
                </c:pt>
                <c:pt idx="4646">
                  <c:v>-149.17917286377184</c:v>
                </c:pt>
                <c:pt idx="4647">
                  <c:v>-149.17917286377184</c:v>
                </c:pt>
                <c:pt idx="4648">
                  <c:v>-166.76480481038712</c:v>
                </c:pt>
                <c:pt idx="4649">
                  <c:v>-149.32023408259496</c:v>
                </c:pt>
                <c:pt idx="4650">
                  <c:v>-149.32023408259496</c:v>
                </c:pt>
                <c:pt idx="4651">
                  <c:v>-114.76023547093125</c:v>
                </c:pt>
                <c:pt idx="4652">
                  <c:v>-149.64937692651557</c:v>
                </c:pt>
                <c:pt idx="4653">
                  <c:v>-149.64937692651557</c:v>
                </c:pt>
                <c:pt idx="4654">
                  <c:v>-149.64937692651557</c:v>
                </c:pt>
                <c:pt idx="4655">
                  <c:v>-149.64937692651557</c:v>
                </c:pt>
                <c:pt idx="4656">
                  <c:v>-149.64937692651557</c:v>
                </c:pt>
                <c:pt idx="4657">
                  <c:v>-149.7904381453387</c:v>
                </c:pt>
                <c:pt idx="4658">
                  <c:v>-115.32448034622374</c:v>
                </c:pt>
                <c:pt idx="4659">
                  <c:v>-115.74766400269307</c:v>
                </c:pt>
                <c:pt idx="4660">
                  <c:v>-161.53378461236321</c:v>
                </c:pt>
                <c:pt idx="4661">
                  <c:v>-150.30766261435679</c:v>
                </c:pt>
                <c:pt idx="4662">
                  <c:v>-150.37819322376833</c:v>
                </c:pt>
                <c:pt idx="4663">
                  <c:v>-150.37819322376833</c:v>
                </c:pt>
                <c:pt idx="4664">
                  <c:v>-116.52350070622023</c:v>
                </c:pt>
                <c:pt idx="4665">
                  <c:v>-116.52350070622023</c:v>
                </c:pt>
                <c:pt idx="4666">
                  <c:v>-150.49574423945427</c:v>
                </c:pt>
                <c:pt idx="4667">
                  <c:v>-150.49574423945427</c:v>
                </c:pt>
                <c:pt idx="4668">
                  <c:v>-150.49574423945427</c:v>
                </c:pt>
                <c:pt idx="4669">
                  <c:v>-150.49574423945427</c:v>
                </c:pt>
                <c:pt idx="4670">
                  <c:v>-150.49574423945427</c:v>
                </c:pt>
                <c:pt idx="4671">
                  <c:v>-150.49574423945427</c:v>
                </c:pt>
                <c:pt idx="4672">
                  <c:v>-150.49574423945427</c:v>
                </c:pt>
                <c:pt idx="4673">
                  <c:v>-150.49574423945427</c:v>
                </c:pt>
                <c:pt idx="4674">
                  <c:v>-167.51713131077707</c:v>
                </c:pt>
                <c:pt idx="4675">
                  <c:v>-162.0274988782441</c:v>
                </c:pt>
                <c:pt idx="4676">
                  <c:v>-150.965948302198</c:v>
                </c:pt>
                <c:pt idx="4677">
                  <c:v>-117.69901086307954</c:v>
                </c:pt>
                <c:pt idx="4678">
                  <c:v>-162.23909070647878</c:v>
                </c:pt>
                <c:pt idx="4679">
                  <c:v>-118.46309246503809</c:v>
                </c:pt>
                <c:pt idx="4680">
                  <c:v>-118.46309246503809</c:v>
                </c:pt>
                <c:pt idx="4681">
                  <c:v>-118.46309246503809</c:v>
                </c:pt>
                <c:pt idx="4682">
                  <c:v>-118.6159087854298</c:v>
                </c:pt>
                <c:pt idx="4683">
                  <c:v>-151.53019317749047</c:v>
                </c:pt>
                <c:pt idx="4684">
                  <c:v>-151.6712543963136</c:v>
                </c:pt>
                <c:pt idx="4685">
                  <c:v>-151.6712543963136</c:v>
                </c:pt>
                <c:pt idx="4686">
                  <c:v>-151.6712543963136</c:v>
                </c:pt>
                <c:pt idx="4687">
                  <c:v>-151.71827480258796</c:v>
                </c:pt>
                <c:pt idx="4688">
                  <c:v>-119.50929650464288</c:v>
                </c:pt>
                <c:pt idx="4689">
                  <c:v>-119.81492914542629</c:v>
                </c:pt>
                <c:pt idx="4690">
                  <c:v>-162.9091314958886</c:v>
                </c:pt>
                <c:pt idx="4691">
                  <c:v>-120.28513320817001</c:v>
                </c:pt>
                <c:pt idx="4692">
                  <c:v>-120.28513320817001</c:v>
                </c:pt>
                <c:pt idx="4693">
                  <c:v>-120.34390871601298</c:v>
                </c:pt>
                <c:pt idx="4694">
                  <c:v>-120.96692909914842</c:v>
                </c:pt>
                <c:pt idx="4695">
                  <c:v>-121.20203113052028</c:v>
                </c:pt>
                <c:pt idx="4696">
                  <c:v>-121.20203113052028</c:v>
                </c:pt>
                <c:pt idx="4697">
                  <c:v>-163.4028457617695</c:v>
                </c:pt>
                <c:pt idx="4698">
                  <c:v>-152.94080536572164</c:v>
                </c:pt>
                <c:pt idx="4699">
                  <c:v>-152.94080536572164</c:v>
                </c:pt>
                <c:pt idx="4700">
                  <c:v>-121.57819438071526</c:v>
                </c:pt>
                <c:pt idx="4701">
                  <c:v>-121.63696988855821</c:v>
                </c:pt>
                <c:pt idx="4702">
                  <c:v>-163.47337637118108</c:v>
                </c:pt>
                <c:pt idx="4703">
                  <c:v>-153.08186658454474</c:v>
                </c:pt>
                <c:pt idx="4704">
                  <c:v>-153.12888699081913</c:v>
                </c:pt>
                <c:pt idx="4705">
                  <c:v>-153.50505024101412</c:v>
                </c:pt>
                <c:pt idx="4706">
                  <c:v>-153.50505024101412</c:v>
                </c:pt>
                <c:pt idx="4707">
                  <c:v>-153.50505024101412</c:v>
                </c:pt>
                <c:pt idx="4708">
                  <c:v>-153.50505024101412</c:v>
                </c:pt>
                <c:pt idx="4709">
                  <c:v>-153.50505024101412</c:v>
                </c:pt>
                <c:pt idx="4710">
                  <c:v>-122.98880656894643</c:v>
                </c:pt>
                <c:pt idx="4711">
                  <c:v>-153.66962166297441</c:v>
                </c:pt>
                <c:pt idx="4712">
                  <c:v>-153.66962166297441</c:v>
                </c:pt>
                <c:pt idx="4713">
                  <c:v>-172.12513112566558</c:v>
                </c:pt>
                <c:pt idx="4714">
                  <c:v>-154.02227471003221</c:v>
                </c:pt>
                <c:pt idx="4715">
                  <c:v>-154.02227471003221</c:v>
                </c:pt>
                <c:pt idx="4716">
                  <c:v>-123.78815347561076</c:v>
                </c:pt>
                <c:pt idx="4717">
                  <c:v>-124.63452078854945</c:v>
                </c:pt>
                <c:pt idx="4718">
                  <c:v>-164.56660081706022</c:v>
                </c:pt>
                <c:pt idx="4719">
                  <c:v>-154.72758080414781</c:v>
                </c:pt>
                <c:pt idx="4720">
                  <c:v>-154.72758080414781</c:v>
                </c:pt>
                <c:pt idx="4721">
                  <c:v>-154.72758080414781</c:v>
                </c:pt>
                <c:pt idx="4722">
                  <c:v>-125.63370442187988</c:v>
                </c:pt>
                <c:pt idx="4723">
                  <c:v>-125.63370442187988</c:v>
                </c:pt>
                <c:pt idx="4724">
                  <c:v>-125.69247992972284</c:v>
                </c:pt>
                <c:pt idx="4725">
                  <c:v>-164.84872325470644</c:v>
                </c:pt>
                <c:pt idx="4726">
                  <c:v>-125.85705135168314</c:v>
                </c:pt>
                <c:pt idx="4727">
                  <c:v>-155.38586649198899</c:v>
                </c:pt>
                <c:pt idx="4728">
                  <c:v>-155.38586649198899</c:v>
                </c:pt>
                <c:pt idx="4729">
                  <c:v>-155.38586649198899</c:v>
                </c:pt>
                <c:pt idx="4730">
                  <c:v>-155.38586649198899</c:v>
                </c:pt>
                <c:pt idx="4731">
                  <c:v>-126.86799008658215</c:v>
                </c:pt>
                <c:pt idx="4732">
                  <c:v>-156.0676623829674</c:v>
                </c:pt>
                <c:pt idx="4733">
                  <c:v>-128.01999004030426</c:v>
                </c:pt>
                <c:pt idx="4734">
                  <c:v>-128.01999004030426</c:v>
                </c:pt>
                <c:pt idx="4735">
                  <c:v>-156.32627461747646</c:v>
                </c:pt>
                <c:pt idx="4736">
                  <c:v>-156.32627461747646</c:v>
                </c:pt>
                <c:pt idx="4737">
                  <c:v>-128.38439818893067</c:v>
                </c:pt>
                <c:pt idx="4738">
                  <c:v>-156.70243786767145</c:v>
                </c:pt>
                <c:pt idx="4739">
                  <c:v>-129.43060222853546</c:v>
                </c:pt>
                <c:pt idx="4740">
                  <c:v>-157.26668274296389</c:v>
                </c:pt>
                <c:pt idx="4741">
                  <c:v>-157.26668274296389</c:v>
                </c:pt>
                <c:pt idx="4742">
                  <c:v>-157.26668274296389</c:v>
                </c:pt>
                <c:pt idx="4743">
                  <c:v>-157.26668274296389</c:v>
                </c:pt>
                <c:pt idx="4744">
                  <c:v>-157.26668274296389</c:v>
                </c:pt>
                <c:pt idx="4745">
                  <c:v>-130.80594911206083</c:v>
                </c:pt>
                <c:pt idx="4746">
                  <c:v>-166.50619257587809</c:v>
                </c:pt>
                <c:pt idx="4747">
                  <c:v>-130.88823482304099</c:v>
                </c:pt>
                <c:pt idx="4748">
                  <c:v>-157.64284599315889</c:v>
                </c:pt>
                <c:pt idx="4749">
                  <c:v>-166.57672318528964</c:v>
                </c:pt>
                <c:pt idx="4750">
                  <c:v>-173.77084534526861</c:v>
                </c:pt>
                <c:pt idx="4751">
                  <c:v>-166.89411092764163</c:v>
                </c:pt>
                <c:pt idx="4752">
                  <c:v>-166.89411092764163</c:v>
                </c:pt>
                <c:pt idx="4753">
                  <c:v>-158.20709086845136</c:v>
                </c:pt>
                <c:pt idx="4754">
                  <c:v>-158.20709086845136</c:v>
                </c:pt>
                <c:pt idx="4755">
                  <c:v>-158.20709086845136</c:v>
                </c:pt>
                <c:pt idx="4756">
                  <c:v>-132.20480619872342</c:v>
                </c:pt>
                <c:pt idx="4757">
                  <c:v>-167.10570275587634</c:v>
                </c:pt>
                <c:pt idx="4758">
                  <c:v>-167.26439662705232</c:v>
                </c:pt>
                <c:pt idx="4759">
                  <c:v>-158.72431533746945</c:v>
                </c:pt>
                <c:pt idx="4760">
                  <c:v>-159.0064377751157</c:v>
                </c:pt>
                <c:pt idx="4761">
                  <c:v>-159.07696838452725</c:v>
                </c:pt>
                <c:pt idx="4762">
                  <c:v>-134.04447959420824</c:v>
                </c:pt>
                <c:pt idx="4763">
                  <c:v>-159.24153980648754</c:v>
                </c:pt>
                <c:pt idx="4764">
                  <c:v>-167.84627415469768</c:v>
                </c:pt>
                <c:pt idx="4765">
                  <c:v>-167.84627415469771</c:v>
                </c:pt>
                <c:pt idx="4766">
                  <c:v>-174.47615143938421</c:v>
                </c:pt>
                <c:pt idx="4767">
                  <c:v>-135.03778567675437</c:v>
                </c:pt>
                <c:pt idx="4768">
                  <c:v>-135.07305098146014</c:v>
                </c:pt>
                <c:pt idx="4769">
                  <c:v>-159.89982549432875</c:v>
                </c:pt>
                <c:pt idx="4770">
                  <c:v>-160.37002955707248</c:v>
                </c:pt>
                <c:pt idx="4771">
                  <c:v>-168.51631494410751</c:v>
                </c:pt>
                <c:pt idx="4772">
                  <c:v>-168.55158024881328</c:v>
                </c:pt>
                <c:pt idx="4773">
                  <c:v>-137.37705088890436</c:v>
                </c:pt>
                <c:pt idx="4774">
                  <c:v>-137.37705088890436</c:v>
                </c:pt>
                <c:pt idx="4775">
                  <c:v>-137.80023454537371</c:v>
                </c:pt>
                <c:pt idx="4776">
                  <c:v>-161.07533565118806</c:v>
                </c:pt>
                <c:pt idx="4777">
                  <c:v>-137.97656106890264</c:v>
                </c:pt>
                <c:pt idx="4778">
                  <c:v>-138.03533657674558</c:v>
                </c:pt>
                <c:pt idx="4779">
                  <c:v>-138.36447942066621</c:v>
                </c:pt>
                <c:pt idx="4780">
                  <c:v>-138.36447942066621</c:v>
                </c:pt>
                <c:pt idx="4781">
                  <c:v>-161.42798869824585</c:v>
                </c:pt>
                <c:pt idx="4782">
                  <c:v>-161.42798869824585</c:v>
                </c:pt>
                <c:pt idx="4783">
                  <c:v>-138.62309165517524</c:v>
                </c:pt>
                <c:pt idx="4784">
                  <c:v>-161.53378461236321</c:v>
                </c:pt>
                <c:pt idx="4785">
                  <c:v>-161.53378461236321</c:v>
                </c:pt>
                <c:pt idx="4786">
                  <c:v>-139.44594876497678</c:v>
                </c:pt>
                <c:pt idx="4787">
                  <c:v>-139.62227528850565</c:v>
                </c:pt>
                <c:pt idx="4788">
                  <c:v>-139.62227528850565</c:v>
                </c:pt>
                <c:pt idx="4789">
                  <c:v>-162.0274988782441</c:v>
                </c:pt>
                <c:pt idx="4790">
                  <c:v>-139.79860181203455</c:v>
                </c:pt>
                <c:pt idx="4791">
                  <c:v>-162.25084580804739</c:v>
                </c:pt>
                <c:pt idx="4792">
                  <c:v>-162.25084580804739</c:v>
                </c:pt>
                <c:pt idx="4793">
                  <c:v>-162.25084580804739</c:v>
                </c:pt>
                <c:pt idx="4794">
                  <c:v>-162.25084580804739</c:v>
                </c:pt>
                <c:pt idx="4795">
                  <c:v>-169.64480469469243</c:v>
                </c:pt>
                <c:pt idx="4796">
                  <c:v>-169.64480469469243</c:v>
                </c:pt>
                <c:pt idx="4797">
                  <c:v>-140.40986709360141</c:v>
                </c:pt>
                <c:pt idx="4798">
                  <c:v>-162.72104987079109</c:v>
                </c:pt>
                <c:pt idx="4799">
                  <c:v>-141.38554052379465</c:v>
                </c:pt>
                <c:pt idx="4800">
                  <c:v>-141.38554052379465</c:v>
                </c:pt>
                <c:pt idx="4801">
                  <c:v>-141.56186704732352</c:v>
                </c:pt>
                <c:pt idx="4802">
                  <c:v>-162.95615190216296</c:v>
                </c:pt>
                <c:pt idx="4803">
                  <c:v>-162.95615190216296</c:v>
                </c:pt>
                <c:pt idx="4804">
                  <c:v>-163.07370291784889</c:v>
                </c:pt>
                <c:pt idx="4805">
                  <c:v>-163.19125393353482</c:v>
                </c:pt>
                <c:pt idx="4806">
                  <c:v>-170.3853760935138</c:v>
                </c:pt>
                <c:pt idx="4807">
                  <c:v>-163.47337637118105</c:v>
                </c:pt>
                <c:pt idx="4808">
                  <c:v>-163.56741718372979</c:v>
                </c:pt>
                <c:pt idx="4809">
                  <c:v>-163.66145799627856</c:v>
                </c:pt>
                <c:pt idx="4810">
                  <c:v>-163.66145799627856</c:v>
                </c:pt>
                <c:pt idx="4811">
                  <c:v>-170.63223322645425</c:v>
                </c:pt>
                <c:pt idx="4812">
                  <c:v>-163.84953962137604</c:v>
                </c:pt>
                <c:pt idx="4813">
                  <c:v>-163.84953962137604</c:v>
                </c:pt>
                <c:pt idx="4814">
                  <c:v>-143.63076492339593</c:v>
                </c:pt>
                <c:pt idx="4815">
                  <c:v>-143.79533634535622</c:v>
                </c:pt>
                <c:pt idx="4816">
                  <c:v>-164.13166205902226</c:v>
                </c:pt>
                <c:pt idx="4817">
                  <c:v>-144.44186693162882</c:v>
                </c:pt>
                <c:pt idx="4818">
                  <c:v>-164.60186612176599</c:v>
                </c:pt>
                <c:pt idx="4819">
                  <c:v>-145.08839751790146</c:v>
                </c:pt>
                <c:pt idx="4820">
                  <c:v>-145.08839751790146</c:v>
                </c:pt>
                <c:pt idx="4821">
                  <c:v>-164.78994774686348</c:v>
                </c:pt>
                <c:pt idx="4822">
                  <c:v>-164.78994774686348</c:v>
                </c:pt>
                <c:pt idx="4823">
                  <c:v>-171.33753932056985</c:v>
                </c:pt>
                <c:pt idx="4824">
                  <c:v>-171.33753932056985</c:v>
                </c:pt>
                <c:pt idx="4825">
                  <c:v>-165.06031508294112</c:v>
                </c:pt>
                <c:pt idx="4826">
                  <c:v>-165.06031508294112</c:v>
                </c:pt>
                <c:pt idx="4827">
                  <c:v>-146.26390767476076</c:v>
                </c:pt>
                <c:pt idx="4828">
                  <c:v>-146.26390767476076</c:v>
                </c:pt>
                <c:pt idx="4829">
                  <c:v>-146.26390767476076</c:v>
                </c:pt>
                <c:pt idx="4830">
                  <c:v>-146.26390767476076</c:v>
                </c:pt>
                <c:pt idx="4831">
                  <c:v>-146.26390767476076</c:v>
                </c:pt>
                <c:pt idx="4832">
                  <c:v>-146.26390767476076</c:v>
                </c:pt>
                <c:pt idx="4833">
                  <c:v>-146.26390767476076</c:v>
                </c:pt>
                <c:pt idx="4834">
                  <c:v>-146.26390767476076</c:v>
                </c:pt>
                <c:pt idx="4835">
                  <c:v>-146.26390767476076</c:v>
                </c:pt>
                <c:pt idx="4836">
                  <c:v>-146.26390767476076</c:v>
                </c:pt>
                <c:pt idx="4837">
                  <c:v>-146.3579484873095</c:v>
                </c:pt>
                <c:pt idx="4838">
                  <c:v>-165.49525384097907</c:v>
                </c:pt>
                <c:pt idx="4839">
                  <c:v>-146.85166275319042</c:v>
                </c:pt>
                <c:pt idx="4840">
                  <c:v>-165.73035587235094</c:v>
                </c:pt>
                <c:pt idx="4841">
                  <c:v>-165.73035587235094</c:v>
                </c:pt>
                <c:pt idx="4842">
                  <c:v>-147.43941783162006</c:v>
                </c:pt>
                <c:pt idx="4843">
                  <c:v>-165.91843749744842</c:v>
                </c:pt>
                <c:pt idx="4844">
                  <c:v>-165.94194770058562</c:v>
                </c:pt>
                <c:pt idx="4845">
                  <c:v>-148.61492798847939</c:v>
                </c:pt>
                <c:pt idx="4846">
                  <c:v>-166.67076399783838</c:v>
                </c:pt>
                <c:pt idx="4847">
                  <c:v>-149.20268306690903</c:v>
                </c:pt>
                <c:pt idx="4848">
                  <c:v>-149.20268306690903</c:v>
                </c:pt>
                <c:pt idx="4849">
                  <c:v>-149.20268306690903</c:v>
                </c:pt>
                <c:pt idx="4850">
                  <c:v>-149.36725448886932</c:v>
                </c:pt>
                <c:pt idx="4851">
                  <c:v>-149.37900959043793</c:v>
                </c:pt>
                <c:pt idx="4852">
                  <c:v>-166.99990684175899</c:v>
                </c:pt>
                <c:pt idx="4853">
                  <c:v>-167.03517214646476</c:v>
                </c:pt>
                <c:pt idx="4854">
                  <c:v>-167.03517214646476</c:v>
                </c:pt>
                <c:pt idx="4855">
                  <c:v>-167.03517214646476</c:v>
                </c:pt>
                <c:pt idx="4856">
                  <c:v>-149.7904381453387</c:v>
                </c:pt>
                <c:pt idx="4857">
                  <c:v>-149.7904381453387</c:v>
                </c:pt>
                <c:pt idx="4858">
                  <c:v>-167.23500887313085</c:v>
                </c:pt>
                <c:pt idx="4859">
                  <c:v>-167.23500887313085</c:v>
                </c:pt>
                <c:pt idx="4860">
                  <c:v>-167.32904968567959</c:v>
                </c:pt>
                <c:pt idx="4861">
                  <c:v>-150.37819322376833</c:v>
                </c:pt>
                <c:pt idx="4862">
                  <c:v>-150.95419320062939</c:v>
                </c:pt>
                <c:pt idx="4863">
                  <c:v>-167.79925374842333</c:v>
                </c:pt>
                <c:pt idx="4864">
                  <c:v>-151.39500950945165</c:v>
                </c:pt>
                <c:pt idx="4865">
                  <c:v>-168.010845576658</c:v>
                </c:pt>
                <c:pt idx="4866">
                  <c:v>-152.20023396690027</c:v>
                </c:pt>
                <c:pt idx="4867">
                  <c:v>-168.51631494410751</c:v>
                </c:pt>
                <c:pt idx="4868">
                  <c:v>-168.55158024881328</c:v>
                </c:pt>
                <c:pt idx="4869">
                  <c:v>-176.45100850290783</c:v>
                </c:pt>
                <c:pt idx="4870">
                  <c:v>-173.84137595468016</c:v>
                </c:pt>
                <c:pt idx="4871">
                  <c:v>-152.94080536572164</c:v>
                </c:pt>
                <c:pt idx="4872">
                  <c:v>-153.31696861591661</c:v>
                </c:pt>
                <c:pt idx="4873">
                  <c:v>-153.88121349120908</c:v>
                </c:pt>
                <c:pt idx="4874">
                  <c:v>-153.88121349120908</c:v>
                </c:pt>
                <c:pt idx="4875">
                  <c:v>-153.88121349120908</c:v>
                </c:pt>
                <c:pt idx="4876">
                  <c:v>-153.88121349120908</c:v>
                </c:pt>
                <c:pt idx="4877">
                  <c:v>-153.88121349120908</c:v>
                </c:pt>
                <c:pt idx="4878">
                  <c:v>-154.35141755395281</c:v>
                </c:pt>
                <c:pt idx="4879">
                  <c:v>-154.49247877277594</c:v>
                </c:pt>
                <c:pt idx="4880">
                  <c:v>-169.58602918684946</c:v>
                </c:pt>
                <c:pt idx="4881">
                  <c:v>-154.96268283551964</c:v>
                </c:pt>
                <c:pt idx="4882">
                  <c:v>-155.05672364806841</c:v>
                </c:pt>
                <c:pt idx="4883">
                  <c:v>-155.08023385120558</c:v>
                </c:pt>
                <c:pt idx="4884">
                  <c:v>-155.08023385120558</c:v>
                </c:pt>
                <c:pt idx="4885">
                  <c:v>-169.77411081194697</c:v>
                </c:pt>
                <c:pt idx="4886">
                  <c:v>-155.25656037473448</c:v>
                </c:pt>
                <c:pt idx="4887">
                  <c:v>-155.25656037473448</c:v>
                </c:pt>
                <c:pt idx="4888">
                  <c:v>-155.49166240610634</c:v>
                </c:pt>
                <c:pt idx="4889">
                  <c:v>-155.60921342179228</c:v>
                </c:pt>
                <c:pt idx="4890">
                  <c:v>-156.23223380492772</c:v>
                </c:pt>
                <c:pt idx="4891">
                  <c:v>-170.31484548410225</c:v>
                </c:pt>
                <c:pt idx="4892">
                  <c:v>-156.31451951590788</c:v>
                </c:pt>
                <c:pt idx="4893">
                  <c:v>-156.4203154300252</c:v>
                </c:pt>
                <c:pt idx="4894">
                  <c:v>-170.43239649978818</c:v>
                </c:pt>
                <c:pt idx="4895">
                  <c:v>-170.43239649978818</c:v>
                </c:pt>
                <c:pt idx="4896">
                  <c:v>-156.66717256296565</c:v>
                </c:pt>
                <c:pt idx="4897">
                  <c:v>-156.89051949276893</c:v>
                </c:pt>
                <c:pt idx="4898">
                  <c:v>-157.21966233668954</c:v>
                </c:pt>
                <c:pt idx="4899">
                  <c:v>-170.85558015625753</c:v>
                </c:pt>
                <c:pt idx="4900">
                  <c:v>-170.85558015625753</c:v>
                </c:pt>
                <c:pt idx="4901">
                  <c:v>-157.66635619629608</c:v>
                </c:pt>
                <c:pt idx="4902">
                  <c:v>-158.11305005590259</c:v>
                </c:pt>
                <c:pt idx="4903">
                  <c:v>-158.11305005590259</c:v>
                </c:pt>
                <c:pt idx="4904">
                  <c:v>-158.43043779825462</c:v>
                </c:pt>
                <c:pt idx="4905">
                  <c:v>-171.40806992998139</c:v>
                </c:pt>
                <c:pt idx="4906">
                  <c:v>-159.05345818139006</c:v>
                </c:pt>
                <c:pt idx="4907">
                  <c:v>-159.31207041589909</c:v>
                </c:pt>
                <c:pt idx="4908">
                  <c:v>-171.93704950056809</c:v>
                </c:pt>
                <c:pt idx="4909">
                  <c:v>-159.78227447864282</c:v>
                </c:pt>
                <c:pt idx="4910">
                  <c:v>-172.17215153193996</c:v>
                </c:pt>
                <c:pt idx="4911">
                  <c:v>-160.93427443236493</c:v>
                </c:pt>
                <c:pt idx="4912">
                  <c:v>-160.93427443236493</c:v>
                </c:pt>
                <c:pt idx="4913">
                  <c:v>-160.93427443236493</c:v>
                </c:pt>
                <c:pt idx="4914">
                  <c:v>-172.71288620409524</c:v>
                </c:pt>
                <c:pt idx="4915">
                  <c:v>-161.26341727628557</c:v>
                </c:pt>
                <c:pt idx="4916">
                  <c:v>-172.80692701664398</c:v>
                </c:pt>
                <c:pt idx="4917">
                  <c:v>-172.80692701664398</c:v>
                </c:pt>
                <c:pt idx="4918">
                  <c:v>-161.35745808883431</c:v>
                </c:pt>
                <c:pt idx="4919">
                  <c:v>-161.35745808883431</c:v>
                </c:pt>
                <c:pt idx="4920">
                  <c:v>-161.68660093275491</c:v>
                </c:pt>
                <c:pt idx="4921">
                  <c:v>-173.13606986056459</c:v>
                </c:pt>
                <c:pt idx="4922">
                  <c:v>-161.92170296412678</c:v>
                </c:pt>
                <c:pt idx="4923">
                  <c:v>-162.30962131589035</c:v>
                </c:pt>
                <c:pt idx="4924">
                  <c:v>-162.30962131589035</c:v>
                </c:pt>
                <c:pt idx="4925">
                  <c:v>-173.34766168879926</c:v>
                </c:pt>
                <c:pt idx="4926">
                  <c:v>-177.0152533782003</c:v>
                </c:pt>
                <c:pt idx="4927">
                  <c:v>-162.66227436294812</c:v>
                </c:pt>
                <c:pt idx="4928">
                  <c:v>-162.66227436294812</c:v>
                </c:pt>
                <c:pt idx="4929">
                  <c:v>-173.62978412644549</c:v>
                </c:pt>
                <c:pt idx="4930">
                  <c:v>-162.95615190216296</c:v>
                </c:pt>
                <c:pt idx="4931">
                  <c:v>-163.23827433980918</c:v>
                </c:pt>
                <c:pt idx="4932">
                  <c:v>-164.10815185588507</c:v>
                </c:pt>
                <c:pt idx="4933">
                  <c:v>-164.225702871571</c:v>
                </c:pt>
                <c:pt idx="4934">
                  <c:v>-164.225702871571</c:v>
                </c:pt>
                <c:pt idx="4935">
                  <c:v>-164.31974368411977</c:v>
                </c:pt>
                <c:pt idx="4936">
                  <c:v>-164.41378449666851</c:v>
                </c:pt>
                <c:pt idx="4937">
                  <c:v>-164.88398855941222</c:v>
                </c:pt>
                <c:pt idx="4938">
                  <c:v>-164.9310089656866</c:v>
                </c:pt>
                <c:pt idx="4939">
                  <c:v>-164.9310089656866</c:v>
                </c:pt>
                <c:pt idx="4940">
                  <c:v>-165.07207018450973</c:v>
                </c:pt>
                <c:pt idx="4941">
                  <c:v>-165.11321303999978</c:v>
                </c:pt>
                <c:pt idx="4942">
                  <c:v>-174.80529428330482</c:v>
                </c:pt>
                <c:pt idx="4943">
                  <c:v>-178.00268190996212</c:v>
                </c:pt>
                <c:pt idx="4944">
                  <c:v>-165.83615178646826</c:v>
                </c:pt>
                <c:pt idx="4945">
                  <c:v>-166.71778440411276</c:v>
                </c:pt>
                <c:pt idx="4946">
                  <c:v>-166.76480481038712</c:v>
                </c:pt>
                <c:pt idx="4947">
                  <c:v>-166.89411092764163</c:v>
                </c:pt>
                <c:pt idx="4948">
                  <c:v>-167.07043745117053</c:v>
                </c:pt>
                <c:pt idx="4949">
                  <c:v>-167.18798846685647</c:v>
                </c:pt>
                <c:pt idx="4950">
                  <c:v>-167.24676397469943</c:v>
                </c:pt>
                <c:pt idx="4951">
                  <c:v>-167.32904968567959</c:v>
                </c:pt>
                <c:pt idx="4952">
                  <c:v>-167.36431499038537</c:v>
                </c:pt>
                <c:pt idx="4953">
                  <c:v>-167.36431499038537</c:v>
                </c:pt>
                <c:pt idx="4954">
                  <c:v>-167.42309049822833</c:v>
                </c:pt>
                <c:pt idx="4955">
                  <c:v>-167.42309049822833</c:v>
                </c:pt>
                <c:pt idx="4956">
                  <c:v>-167.42309049822833</c:v>
                </c:pt>
                <c:pt idx="4957">
                  <c:v>-176.1688860652616</c:v>
                </c:pt>
                <c:pt idx="4958">
                  <c:v>-168.010845576658</c:v>
                </c:pt>
                <c:pt idx="4959">
                  <c:v>-168.010845576658</c:v>
                </c:pt>
                <c:pt idx="4960">
                  <c:v>-168.24594760802987</c:v>
                </c:pt>
                <c:pt idx="4961">
                  <c:v>-168.55158024881328</c:v>
                </c:pt>
                <c:pt idx="4962">
                  <c:v>-168.64562106136202</c:v>
                </c:pt>
                <c:pt idx="4963">
                  <c:v>-168.74553942469507</c:v>
                </c:pt>
                <c:pt idx="4964">
                  <c:v>-168.92774349900824</c:v>
                </c:pt>
                <c:pt idx="4965">
                  <c:v>-168.92774349900824</c:v>
                </c:pt>
                <c:pt idx="4966">
                  <c:v>-168.92774349900824</c:v>
                </c:pt>
                <c:pt idx="4967">
                  <c:v>-169.0100292099884</c:v>
                </c:pt>
                <c:pt idx="4968">
                  <c:v>-169.6800699993982</c:v>
                </c:pt>
                <c:pt idx="4969">
                  <c:v>-177.0152533782003</c:v>
                </c:pt>
                <c:pt idx="4970">
                  <c:v>-169.77411081194697</c:v>
                </c:pt>
                <c:pt idx="4971">
                  <c:v>-170.17378426527912</c:v>
                </c:pt>
                <c:pt idx="4972">
                  <c:v>-170.27958017939648</c:v>
                </c:pt>
                <c:pt idx="4973">
                  <c:v>-177.3679064252581</c:v>
                </c:pt>
                <c:pt idx="4974">
                  <c:v>-170.75566179292449</c:v>
                </c:pt>
                <c:pt idx="4975">
                  <c:v>-170.80855974998315</c:v>
                </c:pt>
                <c:pt idx="4976">
                  <c:v>-171.04366178135501</c:v>
                </c:pt>
                <c:pt idx="4977">
                  <c:v>-171.27876381272688</c:v>
                </c:pt>
                <c:pt idx="4978">
                  <c:v>-177.81460028486464</c:v>
                </c:pt>
                <c:pt idx="4979">
                  <c:v>-171.36104952370704</c:v>
                </c:pt>
                <c:pt idx="4980">
                  <c:v>-171.41982503154998</c:v>
                </c:pt>
                <c:pt idx="4981">
                  <c:v>-171.52562094566733</c:v>
                </c:pt>
                <c:pt idx="4982">
                  <c:v>-178.00268190996212</c:v>
                </c:pt>
                <c:pt idx="4983">
                  <c:v>-172.19566173507712</c:v>
                </c:pt>
                <c:pt idx="4984">
                  <c:v>-172.21917193821432</c:v>
                </c:pt>
                <c:pt idx="4985">
                  <c:v>-172.44839641880188</c:v>
                </c:pt>
                <c:pt idx="4986">
                  <c:v>-172.66586579782086</c:v>
                </c:pt>
                <c:pt idx="4987">
                  <c:v>-172.9421106846828</c:v>
                </c:pt>
                <c:pt idx="4988">
                  <c:v>-173.36529434115215</c:v>
                </c:pt>
                <c:pt idx="4989">
                  <c:v>-173.62978412644549</c:v>
                </c:pt>
                <c:pt idx="4990">
                  <c:v>-173.71206983742564</c:v>
                </c:pt>
                <c:pt idx="4991">
                  <c:v>-173.71206983742564</c:v>
                </c:pt>
                <c:pt idx="4992">
                  <c:v>-173.88839636095454</c:v>
                </c:pt>
                <c:pt idx="4993">
                  <c:v>-174.05296778291483</c:v>
                </c:pt>
                <c:pt idx="4994">
                  <c:v>-174.09998818918922</c:v>
                </c:pt>
                <c:pt idx="4995">
                  <c:v>-174.24104940801234</c:v>
                </c:pt>
                <c:pt idx="4996">
                  <c:v>-174.70537591997177</c:v>
                </c:pt>
                <c:pt idx="4997">
                  <c:v>-174.71125347075605</c:v>
                </c:pt>
                <c:pt idx="4998">
                  <c:v>-174.75827387703043</c:v>
                </c:pt>
                <c:pt idx="4999">
                  <c:v>-175.51060037742039</c:v>
                </c:pt>
                <c:pt idx="5000">
                  <c:v>-175.88676362761538</c:v>
                </c:pt>
                <c:pt idx="5001">
                  <c:v>-176.07484525271286</c:v>
                </c:pt>
                <c:pt idx="5002">
                  <c:v>-176.32757993643762</c:v>
                </c:pt>
                <c:pt idx="5003">
                  <c:v>-177.49133499172834</c:v>
                </c:pt>
                <c:pt idx="5004">
                  <c:v>-178.53166148054882</c:v>
                </c:pt>
                <c:pt idx="5005">
                  <c:v>-179.20170226995862</c:v>
                </c:pt>
                <c:pt idx="5006">
                  <c:v>-179.34276348878174</c:v>
                </c:pt>
                <c:pt idx="5007">
                  <c:v>-179.43680430133048</c:v>
                </c:pt>
                <c:pt idx="5008">
                  <c:v>-181.08251852093352</c:v>
                </c:pt>
              </c:numCache>
            </c:numRef>
          </c:yVal>
          <c:smooth val="0"/>
          <c:extLst>
            <c:ext xmlns:c16="http://schemas.microsoft.com/office/drawing/2014/chart" uri="{C3380CC4-5D6E-409C-BE32-E72D297353CC}">
              <c16:uniqueId val="{00000004-F986-43CD-8843-19BA810889CE}"/>
            </c:ext>
          </c:extLst>
        </c:ser>
        <c:dLbls>
          <c:showLegendKey val="0"/>
          <c:showVal val="0"/>
          <c:showCatName val="0"/>
          <c:showSerName val="0"/>
          <c:showPercent val="0"/>
          <c:showBubbleSize val="0"/>
        </c:dLbls>
        <c:axId val="1281158656"/>
        <c:axId val="399338160"/>
      </c:scatterChart>
      <c:valAx>
        <c:axId val="128115865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ZA"/>
                  <a:t>Sales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409]#,##0.00" sourceLinked="1"/>
        <c:majorTickMark val="out"/>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99338160"/>
        <c:crosses val="autoZero"/>
        <c:crossBetween val="midCat"/>
      </c:valAx>
      <c:valAx>
        <c:axId val="399338160"/>
        <c:scaling>
          <c:orientation val="minMax"/>
        </c:scaling>
        <c:delete val="0"/>
        <c:axPos val="l"/>
        <c:majorGridlines>
          <c:spPr>
            <a:ln w="9525" cap="flat" cmpd="sng" algn="ctr">
              <a:solidFill>
                <a:schemeClr val="lt1">
                  <a:lumMod val="95000"/>
                  <a:alpha val="10000"/>
                </a:schemeClr>
              </a:solidFill>
              <a:round/>
            </a:ln>
            <a:effectLst/>
          </c:spPr>
        </c:majorGridlines>
        <c:minorGridlines>
          <c:spPr>
            <a:ln>
              <a:solidFill>
                <a:schemeClr val="lt1">
                  <a:lumMod val="95000"/>
                  <a:alpha val="5000"/>
                </a:schemeClr>
              </a:solidFill>
            </a:ln>
            <a:effectLst/>
          </c:spPr>
        </c:min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ZA"/>
                  <a:t>Unit Price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409]#,##0.00" sourceLinked="1"/>
        <c:majorTickMark val="out"/>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8115865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 Analysis Project.xlsx]Quartely_Sales_Per_Region!PivotTable3</c:name>
    <c:fmtId val="0"/>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ZA" sz="2000"/>
              <a:t>Quarterly</a:t>
            </a:r>
            <a:r>
              <a:rPr lang="en-ZA" sz="2000" baseline="0"/>
              <a:t> Sales for each reagion</a:t>
            </a:r>
            <a:endParaRPr lang="en-ZA" sz="2000"/>
          </a:p>
        </c:rich>
      </c:tx>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pivotFmt>
      <c:pivotFmt>
        <c:idx val="1"/>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pivotFmt>
      <c:pivotFmt>
        <c:idx val="2"/>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pivotFmt>
      <c:pivotFmt>
        <c:idx val="3"/>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pivotFmt>
    </c:pivotFmts>
    <c:plotArea>
      <c:layout/>
      <c:barChart>
        <c:barDir val="col"/>
        <c:grouping val="stacked"/>
        <c:varyColors val="0"/>
        <c:ser>
          <c:idx val="0"/>
          <c:order val="0"/>
          <c:tx>
            <c:strRef>
              <c:f>Quartely_Sales_Per_Region!$B$3:$B$4</c:f>
              <c:strCache>
                <c:ptCount val="1"/>
                <c:pt idx="0">
                  <c:v>Central</c:v>
                </c:pt>
              </c:strCache>
            </c:strRef>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Ref>
              <c:f>Quartely_Sales_Per_Region!$A$5:$A$9</c:f>
              <c:strCache>
                <c:ptCount val="4"/>
                <c:pt idx="0">
                  <c:v>Qtr1</c:v>
                </c:pt>
                <c:pt idx="1">
                  <c:v>Qtr2</c:v>
                </c:pt>
                <c:pt idx="2">
                  <c:v>Qtr3</c:v>
                </c:pt>
                <c:pt idx="3">
                  <c:v>Qtr4</c:v>
                </c:pt>
              </c:strCache>
            </c:strRef>
          </c:cat>
          <c:val>
            <c:numRef>
              <c:f>Quartely_Sales_Per_Region!$B$5:$B$9</c:f>
              <c:numCache>
                <c:formatCode>[$$-409]#,##0.00</c:formatCode>
                <c:ptCount val="4"/>
                <c:pt idx="0">
                  <c:v>41462.623200000002</c:v>
                </c:pt>
                <c:pt idx="1">
                  <c:v>54145.06240000001</c:v>
                </c:pt>
                <c:pt idx="2">
                  <c:v>56050.100799999942</c:v>
                </c:pt>
                <c:pt idx="3">
                  <c:v>94656.728800000012</c:v>
                </c:pt>
              </c:numCache>
            </c:numRef>
          </c:val>
          <c:extLst>
            <c:ext xmlns:c16="http://schemas.microsoft.com/office/drawing/2014/chart" uri="{C3380CC4-5D6E-409C-BE32-E72D297353CC}">
              <c16:uniqueId val="{00000000-F035-497F-8C76-DA3587E59EE1}"/>
            </c:ext>
          </c:extLst>
        </c:ser>
        <c:ser>
          <c:idx val="1"/>
          <c:order val="1"/>
          <c:tx>
            <c:strRef>
              <c:f>Quartely_Sales_Per_Region!$C$3:$C$4</c:f>
              <c:strCache>
                <c:ptCount val="1"/>
                <c:pt idx="0">
                  <c:v>East</c:v>
                </c:pt>
              </c:strCache>
            </c:strRef>
          </c:tx>
          <c:spPr>
            <a:gradFill rotWithShape="1">
              <a:gsLst>
                <a:gs pos="0">
                  <a:schemeClr val="accent2">
                    <a:tint val="98000"/>
                    <a:lumMod val="114000"/>
                  </a:schemeClr>
                </a:gs>
                <a:gs pos="100000">
                  <a:schemeClr val="accent2">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Ref>
              <c:f>Quartely_Sales_Per_Region!$A$5:$A$9</c:f>
              <c:strCache>
                <c:ptCount val="4"/>
                <c:pt idx="0">
                  <c:v>Qtr1</c:v>
                </c:pt>
                <c:pt idx="1">
                  <c:v>Qtr2</c:v>
                </c:pt>
                <c:pt idx="2">
                  <c:v>Qtr3</c:v>
                </c:pt>
                <c:pt idx="3">
                  <c:v>Qtr4</c:v>
                </c:pt>
              </c:strCache>
            </c:strRef>
          </c:cat>
          <c:val>
            <c:numRef>
              <c:f>Quartely_Sales_Per_Region!$C$5:$C$9</c:f>
              <c:numCache>
                <c:formatCode>[$$-409]#,##0.00</c:formatCode>
                <c:ptCount val="4"/>
                <c:pt idx="0">
                  <c:v>27927.171999999973</c:v>
                </c:pt>
                <c:pt idx="1">
                  <c:v>75804.105999999971</c:v>
                </c:pt>
                <c:pt idx="2">
                  <c:v>73372.47400000006</c:v>
                </c:pt>
                <c:pt idx="3">
                  <c:v>153590.87400000007</c:v>
                </c:pt>
              </c:numCache>
            </c:numRef>
          </c:val>
          <c:extLst>
            <c:ext xmlns:c16="http://schemas.microsoft.com/office/drawing/2014/chart" uri="{C3380CC4-5D6E-409C-BE32-E72D297353CC}">
              <c16:uniqueId val="{00000001-F035-497F-8C76-DA3587E59EE1}"/>
            </c:ext>
          </c:extLst>
        </c:ser>
        <c:ser>
          <c:idx val="2"/>
          <c:order val="2"/>
          <c:tx>
            <c:strRef>
              <c:f>Quartely_Sales_Per_Region!$D$3:$D$4</c:f>
              <c:strCache>
                <c:ptCount val="1"/>
                <c:pt idx="0">
                  <c:v>South</c:v>
                </c:pt>
              </c:strCache>
            </c:strRef>
          </c:tx>
          <c:spPr>
            <a:gradFill rotWithShape="1">
              <a:gsLst>
                <a:gs pos="0">
                  <a:schemeClr val="accent3">
                    <a:tint val="98000"/>
                    <a:lumMod val="114000"/>
                  </a:schemeClr>
                </a:gs>
                <a:gs pos="100000">
                  <a:schemeClr val="accent3">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Ref>
              <c:f>Quartely_Sales_Per_Region!$A$5:$A$9</c:f>
              <c:strCache>
                <c:ptCount val="4"/>
                <c:pt idx="0">
                  <c:v>Qtr1</c:v>
                </c:pt>
                <c:pt idx="1">
                  <c:v>Qtr2</c:v>
                </c:pt>
                <c:pt idx="2">
                  <c:v>Qtr3</c:v>
                </c:pt>
                <c:pt idx="3">
                  <c:v>Qtr4</c:v>
                </c:pt>
              </c:strCache>
            </c:strRef>
          </c:cat>
          <c:val>
            <c:numRef>
              <c:f>Quartely_Sales_Per_Region!$D$5:$D$9</c:f>
              <c:numCache>
                <c:formatCode>[$$-409]#,##0.00</c:formatCode>
                <c:ptCount val="4"/>
                <c:pt idx="0">
                  <c:v>45339.271000000008</c:v>
                </c:pt>
                <c:pt idx="1">
                  <c:v>37217.932499999974</c:v>
                </c:pt>
                <c:pt idx="2">
                  <c:v>46059.705500000033</c:v>
                </c:pt>
                <c:pt idx="3">
                  <c:v>61792.316999999952</c:v>
                </c:pt>
              </c:numCache>
            </c:numRef>
          </c:val>
          <c:extLst>
            <c:ext xmlns:c16="http://schemas.microsoft.com/office/drawing/2014/chart" uri="{C3380CC4-5D6E-409C-BE32-E72D297353CC}">
              <c16:uniqueId val="{00000002-F035-497F-8C76-DA3587E59EE1}"/>
            </c:ext>
          </c:extLst>
        </c:ser>
        <c:ser>
          <c:idx val="3"/>
          <c:order val="3"/>
          <c:tx>
            <c:strRef>
              <c:f>Quartely_Sales_Per_Region!$E$3:$E$4</c:f>
              <c:strCache>
                <c:ptCount val="1"/>
                <c:pt idx="0">
                  <c:v>West</c:v>
                </c:pt>
              </c:strCache>
            </c:strRef>
          </c:tx>
          <c:spPr>
            <a:gradFill rotWithShape="1">
              <a:gsLst>
                <a:gs pos="0">
                  <a:schemeClr val="accent4">
                    <a:tint val="98000"/>
                    <a:lumMod val="114000"/>
                  </a:schemeClr>
                </a:gs>
                <a:gs pos="100000">
                  <a:schemeClr val="accent4">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Ref>
              <c:f>Quartely_Sales_Per_Region!$A$5:$A$9</c:f>
              <c:strCache>
                <c:ptCount val="4"/>
                <c:pt idx="0">
                  <c:v>Qtr1</c:v>
                </c:pt>
                <c:pt idx="1">
                  <c:v>Qtr2</c:v>
                </c:pt>
                <c:pt idx="2">
                  <c:v>Qtr3</c:v>
                </c:pt>
                <c:pt idx="3">
                  <c:v>Qtr4</c:v>
                </c:pt>
              </c:strCache>
            </c:strRef>
          </c:cat>
          <c:val>
            <c:numRef>
              <c:f>Quartely_Sales_Per_Region!$E$5:$E$9</c:f>
              <c:numCache>
                <c:formatCode>[$$-409]#,##0.00</c:formatCode>
                <c:ptCount val="4"/>
                <c:pt idx="0">
                  <c:v>47404.758999999976</c:v>
                </c:pt>
                <c:pt idx="1">
                  <c:v>73701.228000000003</c:v>
                </c:pt>
                <c:pt idx="2">
                  <c:v>86977.634499999942</c:v>
                </c:pt>
                <c:pt idx="3">
                  <c:v>124360.08399999997</c:v>
                </c:pt>
              </c:numCache>
            </c:numRef>
          </c:val>
          <c:extLst>
            <c:ext xmlns:c16="http://schemas.microsoft.com/office/drawing/2014/chart" uri="{C3380CC4-5D6E-409C-BE32-E72D297353CC}">
              <c16:uniqueId val="{00000003-F035-497F-8C76-DA3587E59EE1}"/>
            </c:ext>
          </c:extLst>
        </c:ser>
        <c:dLbls>
          <c:showLegendKey val="0"/>
          <c:showVal val="0"/>
          <c:showCatName val="0"/>
          <c:showSerName val="0"/>
          <c:showPercent val="0"/>
          <c:showBubbleSize val="0"/>
        </c:dLbls>
        <c:gapWidth val="150"/>
        <c:overlap val="100"/>
        <c:axId val="1955823631"/>
        <c:axId val="1270376671"/>
      </c:barChart>
      <c:catAx>
        <c:axId val="195582363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ZA" sz="1100"/>
                  <a:t>Quarter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0376671"/>
        <c:crosses val="autoZero"/>
        <c:auto val="1"/>
        <c:lblAlgn val="ctr"/>
        <c:lblOffset val="100"/>
        <c:noMultiLvlLbl val="0"/>
      </c:catAx>
      <c:valAx>
        <c:axId val="127037667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1100" b="1" i="0" u="none" strike="noStrike" kern="1200" cap="all" baseline="0">
                    <a:solidFill>
                      <a:schemeClr val="lt1">
                        <a:lumMod val="85000"/>
                      </a:schemeClr>
                    </a:solidFill>
                    <a:latin typeface="+mn-lt"/>
                    <a:ea typeface="+mn-ea"/>
                    <a:cs typeface="+mn-cs"/>
                  </a:defRPr>
                </a:pPr>
                <a:r>
                  <a:rPr lang="en-US" sz="1100"/>
                  <a:t>SALES</a:t>
                </a:r>
              </a:p>
            </c:rich>
          </c:tx>
          <c:overlay val="0"/>
          <c:spPr>
            <a:noFill/>
            <a:ln>
              <a:noFill/>
            </a:ln>
            <a:effectLst/>
          </c:spPr>
          <c:txPr>
            <a:bodyPr rot="-5400000" spcFirstLastPara="1" vertOverflow="ellipsis" vert="horz" wrap="square" anchor="ctr" anchorCtr="1"/>
            <a:lstStyle/>
            <a:p>
              <a:pPr>
                <a:defRPr sz="1100" b="1" i="0" u="none" strike="noStrike" kern="1200" cap="all" baseline="0">
                  <a:solidFill>
                    <a:schemeClr val="lt1">
                      <a:lumMod val="85000"/>
                    </a:schemeClr>
                  </a:solidFill>
                  <a:latin typeface="+mn-lt"/>
                  <a:ea typeface="+mn-ea"/>
                  <a:cs typeface="+mn-cs"/>
                </a:defRPr>
              </a:pPr>
              <a:endParaRPr lang="en-US"/>
            </a:p>
          </c:txPr>
        </c:title>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5823631"/>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ZA"/>
              <a:t>Average</a:t>
            </a:r>
            <a:r>
              <a:rPr lang="en-ZA" baseline="0"/>
              <a:t> Sales vs Average Profit Per Sub-Category</a:t>
            </a:r>
            <a:endParaRPr lang="en-ZA"/>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1"/>
          <c:order val="1"/>
          <c:tx>
            <c:strRef>
              <c:f>SubCatAverage!$C$1</c:f>
              <c:strCache>
                <c:ptCount val="1"/>
                <c:pt idx="0">
                  <c:v>AverageSalesSubCategory</c:v>
                </c:pt>
              </c:strCache>
            </c:strRef>
          </c:tx>
          <c:spPr>
            <a:gradFill rotWithShape="1">
              <a:gsLst>
                <a:gs pos="0">
                  <a:schemeClr val="accent2">
                    <a:tint val="98000"/>
                    <a:lumMod val="114000"/>
                  </a:schemeClr>
                </a:gs>
                <a:gs pos="100000">
                  <a:schemeClr val="accent2">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Ref>
              <c:f>SubCatAverage!$A$2:$A$18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SubCatAverage!$C$2:$C$18</c:f>
              <c:numCache>
                <c:formatCode>General</c:formatCode>
                <c:ptCount val="17"/>
                <c:pt idx="0">
                  <c:v>198.44970000000001</c:v>
                </c:pt>
                <c:pt idx="1">
                  <c:v>221.38570000000001</c:v>
                </c:pt>
                <c:pt idx="2">
                  <c:v>34.170400000000001</c:v>
                </c:pt>
                <c:pt idx="3">
                  <c:v>137.49590000000001</c:v>
                </c:pt>
                <c:pt idx="4">
                  <c:v>487.03089999999997</c:v>
                </c:pt>
                <c:pt idx="5">
                  <c:v>532.59950000000003</c:v>
                </c:pt>
                <c:pt idx="6">
                  <c:v>2003.6866</c:v>
                </c:pt>
                <c:pt idx="7">
                  <c:v>63.389200000000002</c:v>
                </c:pt>
                <c:pt idx="8">
                  <c:v>14.3452</c:v>
                </c:pt>
                <c:pt idx="9">
                  <c:v>93.994</c:v>
                </c:pt>
                <c:pt idx="10">
                  <c:v>27.307700000000001</c:v>
                </c:pt>
                <c:pt idx="11">
                  <c:v>1648.7918</c:v>
                </c:pt>
                <c:pt idx="12">
                  <c:v>56.479799999999997</c:v>
                </c:pt>
                <c:pt idx="13">
                  <c:v>387.6653</c:v>
                </c:pt>
                <c:pt idx="14">
                  <c:v>260.00740000000002</c:v>
                </c:pt>
                <c:pt idx="15">
                  <c:v>156.9632</c:v>
                </c:pt>
                <c:pt idx="16">
                  <c:v>621.49199999999996</c:v>
                </c:pt>
              </c:numCache>
            </c:numRef>
          </c:val>
          <c:extLst>
            <c:ext xmlns:c16="http://schemas.microsoft.com/office/drawing/2014/chart" uri="{C3380CC4-5D6E-409C-BE32-E72D297353CC}">
              <c16:uniqueId val="{00000001-6670-47AA-B561-C9FF548FC463}"/>
            </c:ext>
          </c:extLst>
        </c:ser>
        <c:dLbls>
          <c:showLegendKey val="0"/>
          <c:showVal val="0"/>
          <c:showCatName val="0"/>
          <c:showSerName val="0"/>
          <c:showPercent val="0"/>
          <c:showBubbleSize val="0"/>
        </c:dLbls>
        <c:gapWidth val="50"/>
        <c:axId val="158236447"/>
        <c:axId val="61257759"/>
      </c:barChart>
      <c:lineChart>
        <c:grouping val="standard"/>
        <c:varyColors val="0"/>
        <c:ser>
          <c:idx val="0"/>
          <c:order val="0"/>
          <c:tx>
            <c:strRef>
              <c:f>SubCatAverage!$B$1</c:f>
              <c:strCache>
                <c:ptCount val="1"/>
                <c:pt idx="0">
                  <c:v>AverageProfitSubCategory</c:v>
                </c:pt>
              </c:strCache>
            </c:strRef>
          </c:tx>
          <c:spPr>
            <a:ln w="34925" cap="rnd">
              <a:solidFill>
                <a:schemeClr val="accent1"/>
              </a:solidFill>
              <a:round/>
            </a:ln>
            <a:effectLst>
              <a:outerShdw blurRad="63500" dist="38100" dir="5400000" rotWithShape="0">
                <a:srgbClr val="000000">
                  <a:alpha val="60000"/>
                </a:srgbClr>
              </a:outerShdw>
            </a:effectLst>
          </c:spPr>
          <c:marker>
            <c:symbol val="none"/>
          </c:marker>
          <c:cat>
            <c:strRef>
              <c:f>SubCatAverage!$A$2:$A$18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SubCatAverage!$B$2:$B$18</c:f>
              <c:numCache>
                <c:formatCode>General</c:formatCode>
                <c:ptCount val="17"/>
                <c:pt idx="0">
                  <c:v>52.7727</c:v>
                </c:pt>
                <c:pt idx="1">
                  <c:v>28.975200000000001</c:v>
                </c:pt>
                <c:pt idx="2">
                  <c:v>8.2469000000000001</c:v>
                </c:pt>
                <c:pt idx="3">
                  <c:v>13.316700000000001</c:v>
                </c:pt>
                <c:pt idx="4">
                  <c:v>-11.136100000000001</c:v>
                </c:pt>
                <c:pt idx="5">
                  <c:v>42.175400000000003</c:v>
                </c:pt>
                <c:pt idx="6">
                  <c:v>640.07719999999995</c:v>
                </c:pt>
                <c:pt idx="7">
                  <c:v>26.416899999999998</c:v>
                </c:pt>
                <c:pt idx="8">
                  <c:v>4.4368999999999996</c:v>
                </c:pt>
                <c:pt idx="9">
                  <c:v>12.991400000000001</c:v>
                </c:pt>
                <c:pt idx="10">
                  <c:v>12.122199999999999</c:v>
                </c:pt>
                <c:pt idx="11">
                  <c:v>165.36580000000001</c:v>
                </c:pt>
                <c:pt idx="12">
                  <c:v>24.270499999999998</c:v>
                </c:pt>
                <c:pt idx="13">
                  <c:v>49.973199999999999</c:v>
                </c:pt>
                <c:pt idx="14">
                  <c:v>29.2014</c:v>
                </c:pt>
                <c:pt idx="15">
                  <c:v>-9.0855999999999995</c:v>
                </c:pt>
                <c:pt idx="16">
                  <c:v>-65.458799999999997</c:v>
                </c:pt>
              </c:numCache>
            </c:numRef>
          </c:val>
          <c:smooth val="0"/>
          <c:extLst>
            <c:ext xmlns:c16="http://schemas.microsoft.com/office/drawing/2014/chart" uri="{C3380CC4-5D6E-409C-BE32-E72D297353CC}">
              <c16:uniqueId val="{00000000-6670-47AA-B561-C9FF548FC463}"/>
            </c:ext>
          </c:extLst>
        </c:ser>
        <c:dLbls>
          <c:showLegendKey val="0"/>
          <c:showVal val="0"/>
          <c:showCatName val="0"/>
          <c:showSerName val="0"/>
          <c:showPercent val="0"/>
          <c:showBubbleSize val="0"/>
        </c:dLbls>
        <c:marker val="1"/>
        <c:smooth val="0"/>
        <c:axId val="158621951"/>
        <c:axId val="61259007"/>
      </c:lineChart>
      <c:catAx>
        <c:axId val="158621951"/>
        <c:scaling>
          <c:orientation val="minMax"/>
        </c:scaling>
        <c:delete val="0"/>
        <c:axPos val="b"/>
        <c:numFmt formatCode="General" sourceLinked="1"/>
        <c:majorTickMark val="none"/>
        <c:minorTickMark val="none"/>
        <c:tickLblPos val="low"/>
        <c:spPr>
          <a:noFill/>
          <a:ln w="12700" cap="flat" cmpd="sng" algn="ctr">
            <a:solidFill>
              <a:schemeClr val="lt1">
                <a:lumMod val="95000"/>
                <a:alpha val="54000"/>
              </a:schemeClr>
            </a:solidFill>
            <a:round/>
          </a:ln>
          <a:effectLst/>
        </c:spPr>
        <c:txPr>
          <a:bodyPr rot="-54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259007"/>
        <c:crosses val="autoZero"/>
        <c:auto val="1"/>
        <c:lblAlgn val="ctr"/>
        <c:lblOffset val="100"/>
        <c:noMultiLvlLbl val="0"/>
      </c:catAx>
      <c:valAx>
        <c:axId val="612590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621951"/>
        <c:crosses val="autoZero"/>
        <c:crossBetween val="midCat"/>
      </c:valAx>
      <c:valAx>
        <c:axId val="61257759"/>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236447"/>
        <c:crosses val="max"/>
        <c:crossBetween val="between"/>
      </c:valAx>
      <c:catAx>
        <c:axId val="158236447"/>
        <c:scaling>
          <c:orientation val="minMax"/>
        </c:scaling>
        <c:delete val="1"/>
        <c:axPos val="b"/>
        <c:numFmt formatCode="General" sourceLinked="1"/>
        <c:majorTickMark val="none"/>
        <c:minorTickMark val="none"/>
        <c:tickLblPos val="nextTo"/>
        <c:crossAx val="61257759"/>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baseline="0">
                <a:solidFill>
                  <a:schemeClr val="lt1">
                    <a:lumMod val="85000"/>
                  </a:schemeClr>
                </a:solidFill>
                <a:latin typeface="+mn-lt"/>
                <a:ea typeface="+mn-ea"/>
                <a:cs typeface="+mn-cs"/>
              </a:defRPr>
            </a:pPr>
            <a:r>
              <a:rPr lang="en-US" sz="1600"/>
              <a:t>Unit Price vs Sales</a:t>
            </a:r>
          </a:p>
        </c:rich>
      </c:tx>
      <c:overlay val="0"/>
      <c:spPr>
        <a:noFill/>
        <a:ln>
          <a:noFill/>
        </a:ln>
        <a:effectLst/>
      </c:spPr>
      <c:txPr>
        <a:bodyPr rot="0" spcFirstLastPara="1" vertOverflow="ellipsis" vert="horz" wrap="square" anchor="ctr" anchorCtr="1"/>
        <a:lstStyle/>
        <a:p>
          <a:pPr>
            <a:defRPr sz="16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SuperStoreDar!$S$1</c:f>
              <c:strCache>
                <c:ptCount val="1"/>
                <c:pt idx="0">
                  <c:v>Unit Price</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rgbClr val="FF0000">
                    <a:alpha val="50000"/>
                  </a:srgbClr>
                </a:solidFill>
                <a:prstDash val="sysDash"/>
              </a:ln>
              <a:effectLst/>
            </c:spPr>
            <c:trendlineType val="linear"/>
            <c:dispRSqr val="0"/>
            <c:dispEq val="0"/>
          </c:trendline>
          <c:xVal>
            <c:numRef>
              <c:f>SuperStoreDar!$Q$2:$Q$5011</c:f>
              <c:numCache>
                <c:formatCode>[$$-409]#,##0.00</c:formatCode>
                <c:ptCount val="5009"/>
                <c:pt idx="0">
                  <c:v>10499.97</c:v>
                </c:pt>
                <c:pt idx="1">
                  <c:v>9892.74</c:v>
                </c:pt>
                <c:pt idx="2">
                  <c:v>11199.968000000001</c:v>
                </c:pt>
                <c:pt idx="3">
                  <c:v>8749.9500000000007</c:v>
                </c:pt>
                <c:pt idx="4">
                  <c:v>5443.96</c:v>
                </c:pt>
                <c:pt idx="5">
                  <c:v>9099.93</c:v>
                </c:pt>
                <c:pt idx="6">
                  <c:v>6999.96</c:v>
                </c:pt>
                <c:pt idx="7">
                  <c:v>3404.5</c:v>
                </c:pt>
                <c:pt idx="8">
                  <c:v>3080</c:v>
                </c:pt>
                <c:pt idx="9">
                  <c:v>2999.95</c:v>
                </c:pt>
                <c:pt idx="10">
                  <c:v>2715.9300000000003</c:v>
                </c:pt>
                <c:pt idx="11">
                  <c:v>2541.98</c:v>
                </c:pt>
                <c:pt idx="12">
                  <c:v>4548.8100000000004</c:v>
                </c:pt>
                <c:pt idx="13">
                  <c:v>3050.3760000000002</c:v>
                </c:pt>
                <c:pt idx="14">
                  <c:v>8399.9759999999987</c:v>
                </c:pt>
                <c:pt idx="15">
                  <c:v>2321.9</c:v>
                </c:pt>
                <c:pt idx="16">
                  <c:v>3359.9520000000002</c:v>
                </c:pt>
                <c:pt idx="17">
                  <c:v>4404.8999999999996</c:v>
                </c:pt>
                <c:pt idx="18">
                  <c:v>2879.9520000000002</c:v>
                </c:pt>
                <c:pt idx="19">
                  <c:v>2793.5280000000002</c:v>
                </c:pt>
                <c:pt idx="20">
                  <c:v>3499.9300000000003</c:v>
                </c:pt>
                <c:pt idx="21">
                  <c:v>1999.96</c:v>
                </c:pt>
                <c:pt idx="22">
                  <c:v>2357.4880000000003</c:v>
                </c:pt>
                <c:pt idx="23">
                  <c:v>2799.9600000000005</c:v>
                </c:pt>
                <c:pt idx="24">
                  <c:v>1793.98</c:v>
                </c:pt>
                <c:pt idx="25">
                  <c:v>1793.98</c:v>
                </c:pt>
                <c:pt idx="26">
                  <c:v>1793.98</c:v>
                </c:pt>
                <c:pt idx="27">
                  <c:v>2399.96</c:v>
                </c:pt>
                <c:pt idx="28">
                  <c:v>2934.33</c:v>
                </c:pt>
                <c:pt idx="29">
                  <c:v>2567.84</c:v>
                </c:pt>
                <c:pt idx="30">
                  <c:v>1704.89</c:v>
                </c:pt>
                <c:pt idx="31">
                  <c:v>2309.65</c:v>
                </c:pt>
                <c:pt idx="32">
                  <c:v>1577.94</c:v>
                </c:pt>
                <c:pt idx="33">
                  <c:v>1577.94</c:v>
                </c:pt>
                <c:pt idx="34">
                  <c:v>1599.92</c:v>
                </c:pt>
                <c:pt idx="35">
                  <c:v>2573.8200000000002</c:v>
                </c:pt>
                <c:pt idx="36">
                  <c:v>2479.96</c:v>
                </c:pt>
                <c:pt idx="37">
                  <c:v>2625.12</c:v>
                </c:pt>
                <c:pt idx="38">
                  <c:v>2152.7760000000003</c:v>
                </c:pt>
                <c:pt idx="39">
                  <c:v>3504.9</c:v>
                </c:pt>
                <c:pt idx="40">
                  <c:v>2104.5499999999997</c:v>
                </c:pt>
                <c:pt idx="41">
                  <c:v>2022.2720000000002</c:v>
                </c:pt>
                <c:pt idx="42">
                  <c:v>3059.982</c:v>
                </c:pt>
                <c:pt idx="43">
                  <c:v>2807.84</c:v>
                </c:pt>
                <c:pt idx="44">
                  <c:v>1649.95</c:v>
                </c:pt>
                <c:pt idx="45">
                  <c:v>1649.95</c:v>
                </c:pt>
                <c:pt idx="46">
                  <c:v>2060.7440000000001</c:v>
                </c:pt>
                <c:pt idx="47">
                  <c:v>1270.99</c:v>
                </c:pt>
                <c:pt idx="48">
                  <c:v>2591.56</c:v>
                </c:pt>
                <c:pt idx="49">
                  <c:v>3393.68</c:v>
                </c:pt>
                <c:pt idx="50">
                  <c:v>2025.3600000000001</c:v>
                </c:pt>
                <c:pt idx="51">
                  <c:v>2079.4</c:v>
                </c:pt>
                <c:pt idx="52">
                  <c:v>2001.8600000000001</c:v>
                </c:pt>
                <c:pt idx="53">
                  <c:v>2621.3220000000001</c:v>
                </c:pt>
                <c:pt idx="54">
                  <c:v>1649.75</c:v>
                </c:pt>
                <c:pt idx="55">
                  <c:v>1925.88</c:v>
                </c:pt>
                <c:pt idx="56">
                  <c:v>1319.96</c:v>
                </c:pt>
                <c:pt idx="57">
                  <c:v>1805.88</c:v>
                </c:pt>
                <c:pt idx="58">
                  <c:v>1737.1799999999998</c:v>
                </c:pt>
                <c:pt idx="59">
                  <c:v>4476.8</c:v>
                </c:pt>
                <c:pt idx="60">
                  <c:v>1979.89</c:v>
                </c:pt>
                <c:pt idx="61">
                  <c:v>1439.9680000000001</c:v>
                </c:pt>
                <c:pt idx="62">
                  <c:v>1606.23</c:v>
                </c:pt>
                <c:pt idx="63">
                  <c:v>1640.6999999999998</c:v>
                </c:pt>
                <c:pt idx="64">
                  <c:v>1217.568</c:v>
                </c:pt>
                <c:pt idx="65">
                  <c:v>999.98</c:v>
                </c:pt>
                <c:pt idx="66">
                  <c:v>999.98</c:v>
                </c:pt>
                <c:pt idx="67">
                  <c:v>1499.95</c:v>
                </c:pt>
                <c:pt idx="68">
                  <c:v>1049.44</c:v>
                </c:pt>
                <c:pt idx="69">
                  <c:v>1458.65</c:v>
                </c:pt>
                <c:pt idx="70">
                  <c:v>1690.04</c:v>
                </c:pt>
                <c:pt idx="71">
                  <c:v>3785.2920000000004</c:v>
                </c:pt>
                <c:pt idx="72">
                  <c:v>1565.88</c:v>
                </c:pt>
                <c:pt idx="73">
                  <c:v>899.91</c:v>
                </c:pt>
                <c:pt idx="74">
                  <c:v>2275.5</c:v>
                </c:pt>
                <c:pt idx="75">
                  <c:v>1454.9</c:v>
                </c:pt>
                <c:pt idx="76">
                  <c:v>1439.92</c:v>
                </c:pt>
                <c:pt idx="77">
                  <c:v>843.9</c:v>
                </c:pt>
                <c:pt idx="78">
                  <c:v>2036.8600000000001</c:v>
                </c:pt>
                <c:pt idx="79">
                  <c:v>1395.54</c:v>
                </c:pt>
                <c:pt idx="80">
                  <c:v>1099.5</c:v>
                </c:pt>
                <c:pt idx="81">
                  <c:v>1245.8599999999999</c:v>
                </c:pt>
                <c:pt idx="82">
                  <c:v>1322.93</c:v>
                </c:pt>
                <c:pt idx="83">
                  <c:v>1424.9</c:v>
                </c:pt>
                <c:pt idx="84">
                  <c:v>1618.37</c:v>
                </c:pt>
                <c:pt idx="85">
                  <c:v>1214.8499999999999</c:v>
                </c:pt>
                <c:pt idx="86">
                  <c:v>1592.8500000000001</c:v>
                </c:pt>
                <c:pt idx="87">
                  <c:v>1247.6399999999999</c:v>
                </c:pt>
                <c:pt idx="88">
                  <c:v>1247.6399999999999</c:v>
                </c:pt>
                <c:pt idx="89">
                  <c:v>2735.9520000000002</c:v>
                </c:pt>
                <c:pt idx="90">
                  <c:v>1294.75</c:v>
                </c:pt>
                <c:pt idx="91">
                  <c:v>1115.17</c:v>
                </c:pt>
                <c:pt idx="92">
                  <c:v>735.98</c:v>
                </c:pt>
                <c:pt idx="93">
                  <c:v>1568.61</c:v>
                </c:pt>
                <c:pt idx="94">
                  <c:v>1261.33</c:v>
                </c:pt>
                <c:pt idx="95">
                  <c:v>4367.8960000000006</c:v>
                </c:pt>
                <c:pt idx="96">
                  <c:v>1079.8499999999999</c:v>
                </c:pt>
                <c:pt idx="97">
                  <c:v>1199.8</c:v>
                </c:pt>
                <c:pt idx="98">
                  <c:v>1685.88</c:v>
                </c:pt>
                <c:pt idx="99">
                  <c:v>691.96</c:v>
                </c:pt>
                <c:pt idx="100">
                  <c:v>1215.92</c:v>
                </c:pt>
                <c:pt idx="101">
                  <c:v>968.74400000000014</c:v>
                </c:pt>
                <c:pt idx="102">
                  <c:v>931.17600000000016</c:v>
                </c:pt>
                <c:pt idx="103">
                  <c:v>1207.8399999999999</c:v>
                </c:pt>
                <c:pt idx="104">
                  <c:v>2563.056</c:v>
                </c:pt>
                <c:pt idx="105">
                  <c:v>959.98400000000004</c:v>
                </c:pt>
                <c:pt idx="106">
                  <c:v>1295.78</c:v>
                </c:pt>
                <c:pt idx="107">
                  <c:v>1089.75</c:v>
                </c:pt>
                <c:pt idx="108">
                  <c:v>631.96</c:v>
                </c:pt>
                <c:pt idx="109">
                  <c:v>895.92</c:v>
                </c:pt>
                <c:pt idx="110">
                  <c:v>895.92</c:v>
                </c:pt>
                <c:pt idx="111">
                  <c:v>841.5680000000001</c:v>
                </c:pt>
                <c:pt idx="112">
                  <c:v>1317.492</c:v>
                </c:pt>
                <c:pt idx="113">
                  <c:v>1099.96</c:v>
                </c:pt>
                <c:pt idx="114">
                  <c:v>1139.92</c:v>
                </c:pt>
                <c:pt idx="115">
                  <c:v>1085.42</c:v>
                </c:pt>
                <c:pt idx="116">
                  <c:v>549.99</c:v>
                </c:pt>
                <c:pt idx="117">
                  <c:v>979.95</c:v>
                </c:pt>
                <c:pt idx="118">
                  <c:v>1091.93</c:v>
                </c:pt>
                <c:pt idx="119">
                  <c:v>1049.2</c:v>
                </c:pt>
                <c:pt idx="120">
                  <c:v>1035.8</c:v>
                </c:pt>
                <c:pt idx="121">
                  <c:v>892.35</c:v>
                </c:pt>
                <c:pt idx="122">
                  <c:v>2676.672</c:v>
                </c:pt>
                <c:pt idx="123">
                  <c:v>1268.82</c:v>
                </c:pt>
                <c:pt idx="124">
                  <c:v>758.35200000000009</c:v>
                </c:pt>
                <c:pt idx="125">
                  <c:v>979.95</c:v>
                </c:pt>
                <c:pt idx="126">
                  <c:v>1367.84</c:v>
                </c:pt>
                <c:pt idx="127">
                  <c:v>599.97</c:v>
                </c:pt>
                <c:pt idx="128">
                  <c:v>991.19999999999993</c:v>
                </c:pt>
                <c:pt idx="129">
                  <c:v>904.9</c:v>
                </c:pt>
                <c:pt idx="130">
                  <c:v>673.5680000000001</c:v>
                </c:pt>
                <c:pt idx="131">
                  <c:v>850.5</c:v>
                </c:pt>
                <c:pt idx="132">
                  <c:v>1441.3</c:v>
                </c:pt>
                <c:pt idx="133">
                  <c:v>1287.45</c:v>
                </c:pt>
                <c:pt idx="134">
                  <c:v>1287.45</c:v>
                </c:pt>
                <c:pt idx="135">
                  <c:v>2678.94</c:v>
                </c:pt>
                <c:pt idx="136">
                  <c:v>491.55</c:v>
                </c:pt>
                <c:pt idx="137">
                  <c:v>491.55</c:v>
                </c:pt>
                <c:pt idx="138">
                  <c:v>511.84</c:v>
                </c:pt>
                <c:pt idx="139">
                  <c:v>1044.6299999999999</c:v>
                </c:pt>
                <c:pt idx="140">
                  <c:v>1799.9699999999998</c:v>
                </c:pt>
                <c:pt idx="141">
                  <c:v>479.97</c:v>
                </c:pt>
                <c:pt idx="142">
                  <c:v>799.92000000000007</c:v>
                </c:pt>
                <c:pt idx="143">
                  <c:v>1325.8500000000001</c:v>
                </c:pt>
                <c:pt idx="144">
                  <c:v>599.99</c:v>
                </c:pt>
                <c:pt idx="145">
                  <c:v>832.93</c:v>
                </c:pt>
                <c:pt idx="146">
                  <c:v>1652.94</c:v>
                </c:pt>
                <c:pt idx="147">
                  <c:v>908.82</c:v>
                </c:pt>
                <c:pt idx="148">
                  <c:v>872.94</c:v>
                </c:pt>
                <c:pt idx="149">
                  <c:v>480</c:v>
                </c:pt>
                <c:pt idx="150">
                  <c:v>866.4</c:v>
                </c:pt>
                <c:pt idx="151">
                  <c:v>1199.96</c:v>
                </c:pt>
                <c:pt idx="152">
                  <c:v>449.97</c:v>
                </c:pt>
                <c:pt idx="153">
                  <c:v>478.24</c:v>
                </c:pt>
                <c:pt idx="154">
                  <c:v>477.51</c:v>
                </c:pt>
                <c:pt idx="155">
                  <c:v>783.96</c:v>
                </c:pt>
                <c:pt idx="156">
                  <c:v>447.85999999999996</c:v>
                </c:pt>
                <c:pt idx="157">
                  <c:v>447.85999999999996</c:v>
                </c:pt>
                <c:pt idx="158">
                  <c:v>839.43000000000006</c:v>
                </c:pt>
                <c:pt idx="159">
                  <c:v>659.9</c:v>
                </c:pt>
                <c:pt idx="160">
                  <c:v>659.9</c:v>
                </c:pt>
                <c:pt idx="161">
                  <c:v>821.94</c:v>
                </c:pt>
                <c:pt idx="162">
                  <c:v>725.84</c:v>
                </c:pt>
                <c:pt idx="163">
                  <c:v>799.56000000000006</c:v>
                </c:pt>
                <c:pt idx="164">
                  <c:v>663.92</c:v>
                </c:pt>
                <c:pt idx="165">
                  <c:v>714.30000000000007</c:v>
                </c:pt>
                <c:pt idx="166">
                  <c:v>440.18999999999994</c:v>
                </c:pt>
                <c:pt idx="167">
                  <c:v>590.35199999999998</c:v>
                </c:pt>
                <c:pt idx="168">
                  <c:v>468.90000000000003</c:v>
                </c:pt>
                <c:pt idx="169">
                  <c:v>468.90000000000003</c:v>
                </c:pt>
                <c:pt idx="170">
                  <c:v>604.65600000000006</c:v>
                </c:pt>
                <c:pt idx="171">
                  <c:v>842.72</c:v>
                </c:pt>
                <c:pt idx="172">
                  <c:v>419.4</c:v>
                </c:pt>
                <c:pt idx="173">
                  <c:v>1552.8309999999999</c:v>
                </c:pt>
                <c:pt idx="174">
                  <c:v>1115.9099999999999</c:v>
                </c:pt>
                <c:pt idx="175">
                  <c:v>801.96</c:v>
                </c:pt>
                <c:pt idx="176">
                  <c:v>706.86</c:v>
                </c:pt>
                <c:pt idx="177">
                  <c:v>1573.4880000000001</c:v>
                </c:pt>
                <c:pt idx="178">
                  <c:v>699.98</c:v>
                </c:pt>
                <c:pt idx="179">
                  <c:v>1439.9759999999999</c:v>
                </c:pt>
                <c:pt idx="180">
                  <c:v>692.47199999999998</c:v>
                </c:pt>
                <c:pt idx="181">
                  <c:v>895.94400000000019</c:v>
                </c:pt>
                <c:pt idx="182">
                  <c:v>396</c:v>
                </c:pt>
                <c:pt idx="183">
                  <c:v>723.92</c:v>
                </c:pt>
                <c:pt idx="184">
                  <c:v>657.93</c:v>
                </c:pt>
                <c:pt idx="185">
                  <c:v>588.78399999999999</c:v>
                </c:pt>
                <c:pt idx="186">
                  <c:v>387.99</c:v>
                </c:pt>
                <c:pt idx="187">
                  <c:v>368.91</c:v>
                </c:pt>
                <c:pt idx="188">
                  <c:v>368.91</c:v>
                </c:pt>
                <c:pt idx="189">
                  <c:v>641.96</c:v>
                </c:pt>
                <c:pt idx="190">
                  <c:v>2396.4</c:v>
                </c:pt>
                <c:pt idx="191">
                  <c:v>715.64</c:v>
                </c:pt>
                <c:pt idx="192">
                  <c:v>715.64</c:v>
                </c:pt>
                <c:pt idx="193">
                  <c:v>715.2</c:v>
                </c:pt>
                <c:pt idx="194">
                  <c:v>479.97</c:v>
                </c:pt>
                <c:pt idx="195">
                  <c:v>519.96</c:v>
                </c:pt>
                <c:pt idx="196">
                  <c:v>547.30000000000007</c:v>
                </c:pt>
                <c:pt idx="197">
                  <c:v>559.99200000000008</c:v>
                </c:pt>
                <c:pt idx="198">
                  <c:v>692.93999999999994</c:v>
                </c:pt>
                <c:pt idx="199">
                  <c:v>638.82000000000005</c:v>
                </c:pt>
                <c:pt idx="200">
                  <c:v>390.75</c:v>
                </c:pt>
                <c:pt idx="201">
                  <c:v>1071</c:v>
                </c:pt>
                <c:pt idx="202">
                  <c:v>1522.6379999999999</c:v>
                </c:pt>
                <c:pt idx="203">
                  <c:v>701.96</c:v>
                </c:pt>
                <c:pt idx="204">
                  <c:v>701.96</c:v>
                </c:pt>
                <c:pt idx="205">
                  <c:v>647.84</c:v>
                </c:pt>
                <c:pt idx="206">
                  <c:v>579.94999999999993</c:v>
                </c:pt>
                <c:pt idx="207">
                  <c:v>559.92999999999995</c:v>
                </c:pt>
                <c:pt idx="208">
                  <c:v>638.73</c:v>
                </c:pt>
                <c:pt idx="209">
                  <c:v>629.94999999999993</c:v>
                </c:pt>
                <c:pt idx="210">
                  <c:v>479.97</c:v>
                </c:pt>
                <c:pt idx="211">
                  <c:v>479.97</c:v>
                </c:pt>
                <c:pt idx="212">
                  <c:v>767.21400000000006</c:v>
                </c:pt>
                <c:pt idx="213">
                  <c:v>535.41</c:v>
                </c:pt>
                <c:pt idx="214">
                  <c:v>3406.6640000000002</c:v>
                </c:pt>
                <c:pt idx="215">
                  <c:v>592.74</c:v>
                </c:pt>
                <c:pt idx="216">
                  <c:v>1056.8599999999999</c:v>
                </c:pt>
                <c:pt idx="217">
                  <c:v>629.94999999999993</c:v>
                </c:pt>
                <c:pt idx="218">
                  <c:v>449.91</c:v>
                </c:pt>
                <c:pt idx="219">
                  <c:v>962.07999999999993</c:v>
                </c:pt>
                <c:pt idx="220">
                  <c:v>471.90000000000003</c:v>
                </c:pt>
                <c:pt idx="221">
                  <c:v>517.5</c:v>
                </c:pt>
                <c:pt idx="222">
                  <c:v>533.93999999999994</c:v>
                </c:pt>
                <c:pt idx="223">
                  <c:v>487.98400000000004</c:v>
                </c:pt>
                <c:pt idx="224">
                  <c:v>717.12000000000012</c:v>
                </c:pt>
                <c:pt idx="225">
                  <c:v>542.93999999999994</c:v>
                </c:pt>
                <c:pt idx="226">
                  <c:v>542.93999999999994</c:v>
                </c:pt>
                <c:pt idx="227">
                  <c:v>2404.7040000000002</c:v>
                </c:pt>
                <c:pt idx="228">
                  <c:v>318.95999999999998</c:v>
                </c:pt>
                <c:pt idx="229">
                  <c:v>325.86</c:v>
                </c:pt>
                <c:pt idx="230">
                  <c:v>1325.76</c:v>
                </c:pt>
                <c:pt idx="231">
                  <c:v>494.97</c:v>
                </c:pt>
                <c:pt idx="232">
                  <c:v>871.4</c:v>
                </c:pt>
                <c:pt idx="233">
                  <c:v>569.64</c:v>
                </c:pt>
                <c:pt idx="234">
                  <c:v>589.9</c:v>
                </c:pt>
                <c:pt idx="235">
                  <c:v>319.76</c:v>
                </c:pt>
                <c:pt idx="236">
                  <c:v>419.4</c:v>
                </c:pt>
                <c:pt idx="237">
                  <c:v>658.74599999999998</c:v>
                </c:pt>
                <c:pt idx="238">
                  <c:v>605.34</c:v>
                </c:pt>
                <c:pt idx="239">
                  <c:v>370.14</c:v>
                </c:pt>
                <c:pt idx="240">
                  <c:v>1439.9680000000001</c:v>
                </c:pt>
                <c:pt idx="241">
                  <c:v>474.95</c:v>
                </c:pt>
                <c:pt idx="242">
                  <c:v>1497.6659999999999</c:v>
                </c:pt>
                <c:pt idx="243">
                  <c:v>1406.86</c:v>
                </c:pt>
                <c:pt idx="244">
                  <c:v>631.78200000000004</c:v>
                </c:pt>
                <c:pt idx="245">
                  <c:v>490.32</c:v>
                </c:pt>
                <c:pt idx="246">
                  <c:v>600.53</c:v>
                </c:pt>
                <c:pt idx="247">
                  <c:v>279.89999999999998</c:v>
                </c:pt>
                <c:pt idx="248">
                  <c:v>719.97600000000011</c:v>
                </c:pt>
                <c:pt idx="249">
                  <c:v>539.97</c:v>
                </c:pt>
                <c:pt idx="250">
                  <c:v>415.17600000000004</c:v>
                </c:pt>
                <c:pt idx="251">
                  <c:v>517.9</c:v>
                </c:pt>
                <c:pt idx="252">
                  <c:v>274.8</c:v>
                </c:pt>
                <c:pt idx="253">
                  <c:v>498.26000000000005</c:v>
                </c:pt>
                <c:pt idx="254">
                  <c:v>479.96</c:v>
                </c:pt>
                <c:pt idx="255">
                  <c:v>279.85999999999996</c:v>
                </c:pt>
                <c:pt idx="256">
                  <c:v>478.08</c:v>
                </c:pt>
                <c:pt idx="257">
                  <c:v>277.39999999999998</c:v>
                </c:pt>
                <c:pt idx="258">
                  <c:v>360.71199999999999</c:v>
                </c:pt>
                <c:pt idx="259">
                  <c:v>393.25</c:v>
                </c:pt>
                <c:pt idx="260">
                  <c:v>299.94</c:v>
                </c:pt>
                <c:pt idx="261">
                  <c:v>1127.9760000000001</c:v>
                </c:pt>
                <c:pt idx="262">
                  <c:v>1679.96</c:v>
                </c:pt>
                <c:pt idx="263">
                  <c:v>2003.9200000000003</c:v>
                </c:pt>
                <c:pt idx="264">
                  <c:v>1001.5840000000001</c:v>
                </c:pt>
                <c:pt idx="265">
                  <c:v>481.32</c:v>
                </c:pt>
                <c:pt idx="266">
                  <c:v>481.32</c:v>
                </c:pt>
                <c:pt idx="267">
                  <c:v>414.96</c:v>
                </c:pt>
                <c:pt idx="268">
                  <c:v>1097.5440000000003</c:v>
                </c:pt>
                <c:pt idx="269">
                  <c:v>383.64</c:v>
                </c:pt>
                <c:pt idx="270">
                  <c:v>271.44</c:v>
                </c:pt>
                <c:pt idx="271">
                  <c:v>247.84</c:v>
                </c:pt>
                <c:pt idx="272">
                  <c:v>959.96800000000007</c:v>
                </c:pt>
                <c:pt idx="273">
                  <c:v>912.75</c:v>
                </c:pt>
                <c:pt idx="274">
                  <c:v>946.34400000000005</c:v>
                </c:pt>
                <c:pt idx="275">
                  <c:v>348.488</c:v>
                </c:pt>
                <c:pt idx="276">
                  <c:v>335.52</c:v>
                </c:pt>
                <c:pt idx="277">
                  <c:v>418.32</c:v>
                </c:pt>
                <c:pt idx="278">
                  <c:v>319.95999999999998</c:v>
                </c:pt>
                <c:pt idx="279">
                  <c:v>499.98</c:v>
                </c:pt>
                <c:pt idx="280">
                  <c:v>239.5</c:v>
                </c:pt>
                <c:pt idx="281">
                  <c:v>244.54999999999998</c:v>
                </c:pt>
                <c:pt idx="282">
                  <c:v>244.54999999999998</c:v>
                </c:pt>
                <c:pt idx="283">
                  <c:v>911.98400000000004</c:v>
                </c:pt>
                <c:pt idx="284">
                  <c:v>335.72</c:v>
                </c:pt>
                <c:pt idx="285">
                  <c:v>563.93999999999994</c:v>
                </c:pt>
                <c:pt idx="286">
                  <c:v>274.20000000000005</c:v>
                </c:pt>
                <c:pt idx="287">
                  <c:v>619.94999999999993</c:v>
                </c:pt>
                <c:pt idx="288">
                  <c:v>659.98799999999994</c:v>
                </c:pt>
                <c:pt idx="289">
                  <c:v>391.98</c:v>
                </c:pt>
                <c:pt idx="290">
                  <c:v>377.96999999999997</c:v>
                </c:pt>
                <c:pt idx="291">
                  <c:v>310.68799999999999</c:v>
                </c:pt>
                <c:pt idx="292">
                  <c:v>963.13600000000008</c:v>
                </c:pt>
                <c:pt idx="293">
                  <c:v>863.87999999999988</c:v>
                </c:pt>
                <c:pt idx="294">
                  <c:v>863.6400000000001</c:v>
                </c:pt>
                <c:pt idx="295">
                  <c:v>219.84</c:v>
                </c:pt>
                <c:pt idx="296">
                  <c:v>644.07600000000002</c:v>
                </c:pt>
                <c:pt idx="297">
                  <c:v>856.65600000000006</c:v>
                </c:pt>
                <c:pt idx="298">
                  <c:v>629.64</c:v>
                </c:pt>
                <c:pt idx="299">
                  <c:v>295.05599999999998</c:v>
                </c:pt>
                <c:pt idx="300">
                  <c:v>665.88</c:v>
                </c:pt>
                <c:pt idx="301">
                  <c:v>239.70000000000002</c:v>
                </c:pt>
                <c:pt idx="302">
                  <c:v>421.1</c:v>
                </c:pt>
                <c:pt idx="303">
                  <c:v>933.53600000000006</c:v>
                </c:pt>
                <c:pt idx="304">
                  <c:v>581.96</c:v>
                </c:pt>
                <c:pt idx="305">
                  <c:v>384.45000000000005</c:v>
                </c:pt>
                <c:pt idx="306">
                  <c:v>915.13600000000008</c:v>
                </c:pt>
                <c:pt idx="307">
                  <c:v>312.55200000000002</c:v>
                </c:pt>
                <c:pt idx="308">
                  <c:v>247.44</c:v>
                </c:pt>
                <c:pt idx="309">
                  <c:v>257.64</c:v>
                </c:pt>
                <c:pt idx="310">
                  <c:v>204.95000000000002</c:v>
                </c:pt>
                <c:pt idx="311">
                  <c:v>1603.1360000000002</c:v>
                </c:pt>
                <c:pt idx="312">
                  <c:v>1603.1360000000002</c:v>
                </c:pt>
                <c:pt idx="313">
                  <c:v>212.64</c:v>
                </c:pt>
                <c:pt idx="314">
                  <c:v>356.78999999999996</c:v>
                </c:pt>
                <c:pt idx="315">
                  <c:v>273.92</c:v>
                </c:pt>
                <c:pt idx="316">
                  <c:v>198.46</c:v>
                </c:pt>
                <c:pt idx="317">
                  <c:v>1125.4879999999998</c:v>
                </c:pt>
                <c:pt idx="318">
                  <c:v>196.21</c:v>
                </c:pt>
                <c:pt idx="319">
                  <c:v>512.93999999999994</c:v>
                </c:pt>
                <c:pt idx="320">
                  <c:v>607.52</c:v>
                </c:pt>
                <c:pt idx="321">
                  <c:v>287.96800000000002</c:v>
                </c:pt>
                <c:pt idx="322">
                  <c:v>211.04</c:v>
                </c:pt>
                <c:pt idx="323">
                  <c:v>319.96800000000002</c:v>
                </c:pt>
                <c:pt idx="324">
                  <c:v>435.26</c:v>
                </c:pt>
                <c:pt idx="325">
                  <c:v>764.6880000000001</c:v>
                </c:pt>
                <c:pt idx="326">
                  <c:v>595</c:v>
                </c:pt>
                <c:pt idx="327">
                  <c:v>475.94400000000002</c:v>
                </c:pt>
                <c:pt idx="328">
                  <c:v>377.96999999999997</c:v>
                </c:pt>
                <c:pt idx="329">
                  <c:v>942.78400000000011</c:v>
                </c:pt>
                <c:pt idx="330">
                  <c:v>268.24</c:v>
                </c:pt>
                <c:pt idx="331">
                  <c:v>394.81600000000003</c:v>
                </c:pt>
                <c:pt idx="332">
                  <c:v>360.38</c:v>
                </c:pt>
                <c:pt idx="333">
                  <c:v>360.38</c:v>
                </c:pt>
                <c:pt idx="334">
                  <c:v>258.89999999999998</c:v>
                </c:pt>
                <c:pt idx="335">
                  <c:v>320.88</c:v>
                </c:pt>
                <c:pt idx="336">
                  <c:v>192.72</c:v>
                </c:pt>
                <c:pt idx="337">
                  <c:v>209.92999999999998</c:v>
                </c:pt>
                <c:pt idx="338">
                  <c:v>192.16</c:v>
                </c:pt>
                <c:pt idx="339">
                  <c:v>484.65000000000003</c:v>
                </c:pt>
                <c:pt idx="340">
                  <c:v>319.98400000000004</c:v>
                </c:pt>
                <c:pt idx="341">
                  <c:v>195.64</c:v>
                </c:pt>
                <c:pt idx="342">
                  <c:v>195.64</c:v>
                </c:pt>
                <c:pt idx="343">
                  <c:v>195.64</c:v>
                </c:pt>
                <c:pt idx="344">
                  <c:v>189.7</c:v>
                </c:pt>
                <c:pt idx="345">
                  <c:v>1039.7280000000001</c:v>
                </c:pt>
                <c:pt idx="346">
                  <c:v>1212.96</c:v>
                </c:pt>
                <c:pt idx="347">
                  <c:v>479.98400000000004</c:v>
                </c:pt>
                <c:pt idx="348">
                  <c:v>479.98400000000004</c:v>
                </c:pt>
                <c:pt idx="349">
                  <c:v>276.78400000000005</c:v>
                </c:pt>
                <c:pt idx="350">
                  <c:v>447.94399999999996</c:v>
                </c:pt>
                <c:pt idx="351">
                  <c:v>447.94399999999996</c:v>
                </c:pt>
                <c:pt idx="352">
                  <c:v>307.98</c:v>
                </c:pt>
                <c:pt idx="353">
                  <c:v>238.15200000000004</c:v>
                </c:pt>
                <c:pt idx="354">
                  <c:v>354.90000000000003</c:v>
                </c:pt>
                <c:pt idx="355">
                  <c:v>199.75</c:v>
                </c:pt>
                <c:pt idx="356">
                  <c:v>675.06000000000006</c:v>
                </c:pt>
                <c:pt idx="357">
                  <c:v>301.95999999999998</c:v>
                </c:pt>
                <c:pt idx="358">
                  <c:v>545.93999999999994</c:v>
                </c:pt>
                <c:pt idx="359">
                  <c:v>863.928</c:v>
                </c:pt>
                <c:pt idx="360">
                  <c:v>239.96999999999997</c:v>
                </c:pt>
                <c:pt idx="361">
                  <c:v>179.97</c:v>
                </c:pt>
                <c:pt idx="362">
                  <c:v>345</c:v>
                </c:pt>
                <c:pt idx="363">
                  <c:v>199.99</c:v>
                </c:pt>
                <c:pt idx="364">
                  <c:v>182.94</c:v>
                </c:pt>
                <c:pt idx="365">
                  <c:v>330.4</c:v>
                </c:pt>
                <c:pt idx="366">
                  <c:v>1363.96</c:v>
                </c:pt>
                <c:pt idx="367">
                  <c:v>184.66</c:v>
                </c:pt>
                <c:pt idx="368">
                  <c:v>184.66</c:v>
                </c:pt>
                <c:pt idx="369">
                  <c:v>845.72799999999995</c:v>
                </c:pt>
                <c:pt idx="370">
                  <c:v>179.82</c:v>
                </c:pt>
                <c:pt idx="371">
                  <c:v>477.666</c:v>
                </c:pt>
                <c:pt idx="372">
                  <c:v>182.72</c:v>
                </c:pt>
                <c:pt idx="373">
                  <c:v>1099.96</c:v>
                </c:pt>
                <c:pt idx="374">
                  <c:v>174.3</c:v>
                </c:pt>
                <c:pt idx="375">
                  <c:v>227.35999999999999</c:v>
                </c:pt>
                <c:pt idx="376">
                  <c:v>383.97600000000006</c:v>
                </c:pt>
                <c:pt idx="377">
                  <c:v>180.96</c:v>
                </c:pt>
                <c:pt idx="378">
                  <c:v>579.51</c:v>
                </c:pt>
                <c:pt idx="379">
                  <c:v>1293.4879999999998</c:v>
                </c:pt>
                <c:pt idx="380">
                  <c:v>538.92000000000007</c:v>
                </c:pt>
                <c:pt idx="381">
                  <c:v>164.88</c:v>
                </c:pt>
                <c:pt idx="382">
                  <c:v>164.88</c:v>
                </c:pt>
                <c:pt idx="383">
                  <c:v>427.64400000000001</c:v>
                </c:pt>
                <c:pt idx="384">
                  <c:v>278.39999999999998</c:v>
                </c:pt>
                <c:pt idx="385">
                  <c:v>310.12</c:v>
                </c:pt>
                <c:pt idx="386">
                  <c:v>310.12</c:v>
                </c:pt>
                <c:pt idx="387">
                  <c:v>892.98</c:v>
                </c:pt>
                <c:pt idx="388">
                  <c:v>166.44</c:v>
                </c:pt>
                <c:pt idx="389">
                  <c:v>265.85999999999996</c:v>
                </c:pt>
                <c:pt idx="390">
                  <c:v>281.96999999999997</c:v>
                </c:pt>
                <c:pt idx="391">
                  <c:v>300.416</c:v>
                </c:pt>
                <c:pt idx="392">
                  <c:v>271.89999999999998</c:v>
                </c:pt>
                <c:pt idx="393">
                  <c:v>217.05599999999998</c:v>
                </c:pt>
                <c:pt idx="394">
                  <c:v>232.40000000000003</c:v>
                </c:pt>
                <c:pt idx="395">
                  <c:v>783.96000000000015</c:v>
                </c:pt>
                <c:pt idx="396">
                  <c:v>279.95999999999998</c:v>
                </c:pt>
                <c:pt idx="397">
                  <c:v>287.96999999999997</c:v>
                </c:pt>
                <c:pt idx="398">
                  <c:v>239.12000000000003</c:v>
                </c:pt>
                <c:pt idx="399">
                  <c:v>263.95999999999998</c:v>
                </c:pt>
                <c:pt idx="400">
                  <c:v>293.52</c:v>
                </c:pt>
                <c:pt idx="401">
                  <c:v>305.01</c:v>
                </c:pt>
                <c:pt idx="402">
                  <c:v>185.57999999999998</c:v>
                </c:pt>
                <c:pt idx="403">
                  <c:v>917.92349999999988</c:v>
                </c:pt>
                <c:pt idx="404">
                  <c:v>859.2</c:v>
                </c:pt>
                <c:pt idx="405">
                  <c:v>859.2</c:v>
                </c:pt>
                <c:pt idx="406">
                  <c:v>299.89999999999998</c:v>
                </c:pt>
                <c:pt idx="407">
                  <c:v>257.98</c:v>
                </c:pt>
                <c:pt idx="408">
                  <c:v>286.78999999999996</c:v>
                </c:pt>
                <c:pt idx="409">
                  <c:v>159.88</c:v>
                </c:pt>
                <c:pt idx="410">
                  <c:v>146.82</c:v>
                </c:pt>
                <c:pt idx="411">
                  <c:v>585.55200000000002</c:v>
                </c:pt>
                <c:pt idx="412">
                  <c:v>243.16</c:v>
                </c:pt>
                <c:pt idx="413">
                  <c:v>269.98</c:v>
                </c:pt>
                <c:pt idx="414">
                  <c:v>520.05000000000007</c:v>
                </c:pt>
                <c:pt idx="415">
                  <c:v>250.26</c:v>
                </c:pt>
                <c:pt idx="416">
                  <c:v>408.00599999999997</c:v>
                </c:pt>
                <c:pt idx="417">
                  <c:v>719.95200000000011</c:v>
                </c:pt>
                <c:pt idx="418">
                  <c:v>319.96800000000002</c:v>
                </c:pt>
                <c:pt idx="419">
                  <c:v>199.8</c:v>
                </c:pt>
                <c:pt idx="420">
                  <c:v>273.95999999999998</c:v>
                </c:pt>
                <c:pt idx="421">
                  <c:v>146.86000000000001</c:v>
                </c:pt>
                <c:pt idx="422">
                  <c:v>1198.33</c:v>
                </c:pt>
                <c:pt idx="423">
                  <c:v>242.89999999999998</c:v>
                </c:pt>
                <c:pt idx="424">
                  <c:v>152.65</c:v>
                </c:pt>
                <c:pt idx="425">
                  <c:v>269.35999999999996</c:v>
                </c:pt>
                <c:pt idx="426">
                  <c:v>411.8</c:v>
                </c:pt>
                <c:pt idx="427">
                  <c:v>839.98799999999994</c:v>
                </c:pt>
                <c:pt idx="428">
                  <c:v>599.97</c:v>
                </c:pt>
                <c:pt idx="429">
                  <c:v>154.9</c:v>
                </c:pt>
                <c:pt idx="430">
                  <c:v>154.9</c:v>
                </c:pt>
                <c:pt idx="431">
                  <c:v>143.69999999999999</c:v>
                </c:pt>
                <c:pt idx="432">
                  <c:v>264.18</c:v>
                </c:pt>
                <c:pt idx="433">
                  <c:v>339.96000000000004</c:v>
                </c:pt>
                <c:pt idx="434">
                  <c:v>180.96000000000004</c:v>
                </c:pt>
                <c:pt idx="435">
                  <c:v>563.4</c:v>
                </c:pt>
                <c:pt idx="436">
                  <c:v>192.16000000000003</c:v>
                </c:pt>
                <c:pt idx="437">
                  <c:v>149.94999999999999</c:v>
                </c:pt>
                <c:pt idx="438">
                  <c:v>227.45999999999998</c:v>
                </c:pt>
                <c:pt idx="439">
                  <c:v>139.86000000000001</c:v>
                </c:pt>
                <c:pt idx="440">
                  <c:v>366.786</c:v>
                </c:pt>
                <c:pt idx="441">
                  <c:v>258.69600000000003</c:v>
                </c:pt>
                <c:pt idx="442">
                  <c:v>646.27200000000005</c:v>
                </c:pt>
                <c:pt idx="443">
                  <c:v>322.59000000000003</c:v>
                </c:pt>
                <c:pt idx="444">
                  <c:v>128.39999999999998</c:v>
                </c:pt>
                <c:pt idx="445">
                  <c:v>148.32</c:v>
                </c:pt>
                <c:pt idx="446">
                  <c:v>132.79</c:v>
                </c:pt>
                <c:pt idx="447">
                  <c:v>573.17399999999998</c:v>
                </c:pt>
                <c:pt idx="448">
                  <c:v>303.25</c:v>
                </c:pt>
                <c:pt idx="449">
                  <c:v>128.39999999999998</c:v>
                </c:pt>
                <c:pt idx="450">
                  <c:v>837.59999999999991</c:v>
                </c:pt>
                <c:pt idx="451">
                  <c:v>200.98400000000004</c:v>
                </c:pt>
                <c:pt idx="452">
                  <c:v>129.97999999999999</c:v>
                </c:pt>
                <c:pt idx="453">
                  <c:v>207.48</c:v>
                </c:pt>
                <c:pt idx="454">
                  <c:v>221.98</c:v>
                </c:pt>
                <c:pt idx="455">
                  <c:v>177.536</c:v>
                </c:pt>
                <c:pt idx="456">
                  <c:v>323.10000000000002</c:v>
                </c:pt>
                <c:pt idx="457">
                  <c:v>754.44999999999993</c:v>
                </c:pt>
                <c:pt idx="458">
                  <c:v>122.97</c:v>
                </c:pt>
                <c:pt idx="459">
                  <c:v>601.53599999999994</c:v>
                </c:pt>
                <c:pt idx="460">
                  <c:v>479.98400000000004</c:v>
                </c:pt>
                <c:pt idx="461">
                  <c:v>479.98400000000004</c:v>
                </c:pt>
                <c:pt idx="462">
                  <c:v>795.40800000000013</c:v>
                </c:pt>
                <c:pt idx="463">
                  <c:v>475.94400000000002</c:v>
                </c:pt>
                <c:pt idx="464">
                  <c:v>163.96</c:v>
                </c:pt>
                <c:pt idx="465">
                  <c:v>197.04999999999998</c:v>
                </c:pt>
                <c:pt idx="466">
                  <c:v>207.24</c:v>
                </c:pt>
                <c:pt idx="467">
                  <c:v>159.97999999999999</c:v>
                </c:pt>
                <c:pt idx="468">
                  <c:v>159.97999999999999</c:v>
                </c:pt>
                <c:pt idx="469">
                  <c:v>212.94</c:v>
                </c:pt>
                <c:pt idx="470">
                  <c:v>124.75</c:v>
                </c:pt>
                <c:pt idx="471">
                  <c:v>113.10000000000001</c:v>
                </c:pt>
                <c:pt idx="472">
                  <c:v>150.80000000000001</c:v>
                </c:pt>
                <c:pt idx="473">
                  <c:v>216.4</c:v>
                </c:pt>
                <c:pt idx="474">
                  <c:v>1117.92</c:v>
                </c:pt>
                <c:pt idx="475">
                  <c:v>1117.92</c:v>
                </c:pt>
                <c:pt idx="476">
                  <c:v>445.96000000000004</c:v>
                </c:pt>
                <c:pt idx="477">
                  <c:v>164.68800000000002</c:v>
                </c:pt>
                <c:pt idx="478">
                  <c:v>137.54</c:v>
                </c:pt>
                <c:pt idx="479">
                  <c:v>111.96</c:v>
                </c:pt>
                <c:pt idx="480">
                  <c:v>386.34</c:v>
                </c:pt>
                <c:pt idx="481">
                  <c:v>720.7600000000001</c:v>
                </c:pt>
                <c:pt idx="482">
                  <c:v>109.92</c:v>
                </c:pt>
                <c:pt idx="483">
                  <c:v>109.92</c:v>
                </c:pt>
                <c:pt idx="484">
                  <c:v>204.6</c:v>
                </c:pt>
                <c:pt idx="485">
                  <c:v>182.67000000000002</c:v>
                </c:pt>
                <c:pt idx="486">
                  <c:v>156.512</c:v>
                </c:pt>
                <c:pt idx="487">
                  <c:v>119.96</c:v>
                </c:pt>
                <c:pt idx="488">
                  <c:v>415.96800000000007</c:v>
                </c:pt>
                <c:pt idx="489">
                  <c:v>105.42</c:v>
                </c:pt>
                <c:pt idx="490">
                  <c:v>823.96000000000015</c:v>
                </c:pt>
                <c:pt idx="491">
                  <c:v>159.96</c:v>
                </c:pt>
                <c:pt idx="492">
                  <c:v>195.68</c:v>
                </c:pt>
                <c:pt idx="493">
                  <c:v>210.68</c:v>
                </c:pt>
                <c:pt idx="494">
                  <c:v>149.54399999999998</c:v>
                </c:pt>
                <c:pt idx="495">
                  <c:v>173.94</c:v>
                </c:pt>
                <c:pt idx="496">
                  <c:v>186.54</c:v>
                </c:pt>
                <c:pt idx="497">
                  <c:v>801.5680000000001</c:v>
                </c:pt>
                <c:pt idx="498">
                  <c:v>276.69</c:v>
                </c:pt>
                <c:pt idx="499">
                  <c:v>115.36</c:v>
                </c:pt>
                <c:pt idx="500">
                  <c:v>170.88</c:v>
                </c:pt>
                <c:pt idx="501">
                  <c:v>447.93</c:v>
                </c:pt>
                <c:pt idx="502">
                  <c:v>206.11199999999997</c:v>
                </c:pt>
                <c:pt idx="503">
                  <c:v>185.52800000000002</c:v>
                </c:pt>
                <c:pt idx="504">
                  <c:v>105.52</c:v>
                </c:pt>
                <c:pt idx="505">
                  <c:v>102.93</c:v>
                </c:pt>
                <c:pt idx="506">
                  <c:v>687.4</c:v>
                </c:pt>
                <c:pt idx="507">
                  <c:v>177.54999999999998</c:v>
                </c:pt>
                <c:pt idx="508">
                  <c:v>199.74</c:v>
                </c:pt>
                <c:pt idx="509">
                  <c:v>141.76</c:v>
                </c:pt>
                <c:pt idx="510">
                  <c:v>139.44</c:v>
                </c:pt>
                <c:pt idx="511">
                  <c:v>147.91999999999999</c:v>
                </c:pt>
                <c:pt idx="512">
                  <c:v>96.08</c:v>
                </c:pt>
                <c:pt idx="513">
                  <c:v>162.63999999999999</c:v>
                </c:pt>
                <c:pt idx="514">
                  <c:v>94.85</c:v>
                </c:pt>
                <c:pt idx="515">
                  <c:v>603.91999999999996</c:v>
                </c:pt>
                <c:pt idx="516">
                  <c:v>301.95999999999998</c:v>
                </c:pt>
                <c:pt idx="517">
                  <c:v>171.96</c:v>
                </c:pt>
                <c:pt idx="518">
                  <c:v>113.76</c:v>
                </c:pt>
                <c:pt idx="519">
                  <c:v>707.88</c:v>
                </c:pt>
                <c:pt idx="520">
                  <c:v>150.97999999999999</c:v>
                </c:pt>
                <c:pt idx="521">
                  <c:v>397.59999999999997</c:v>
                </c:pt>
                <c:pt idx="522">
                  <c:v>272.96999999999997</c:v>
                </c:pt>
                <c:pt idx="523">
                  <c:v>173.79999999999998</c:v>
                </c:pt>
                <c:pt idx="524">
                  <c:v>577.58400000000006</c:v>
                </c:pt>
                <c:pt idx="525">
                  <c:v>392.93999999999994</c:v>
                </c:pt>
                <c:pt idx="526">
                  <c:v>89.949999999999989</c:v>
                </c:pt>
                <c:pt idx="527">
                  <c:v>99.98</c:v>
                </c:pt>
                <c:pt idx="528">
                  <c:v>683.95200000000011</c:v>
                </c:pt>
                <c:pt idx="529">
                  <c:v>211.96</c:v>
                </c:pt>
                <c:pt idx="530">
                  <c:v>261.95999999999998</c:v>
                </c:pt>
                <c:pt idx="531">
                  <c:v>106.5</c:v>
                </c:pt>
                <c:pt idx="532">
                  <c:v>90.24</c:v>
                </c:pt>
                <c:pt idx="533">
                  <c:v>186.732</c:v>
                </c:pt>
                <c:pt idx="534">
                  <c:v>152.94</c:v>
                </c:pt>
                <c:pt idx="535">
                  <c:v>152.94</c:v>
                </c:pt>
                <c:pt idx="536">
                  <c:v>83.699999999999989</c:v>
                </c:pt>
                <c:pt idx="537">
                  <c:v>163.88</c:v>
                </c:pt>
                <c:pt idx="538">
                  <c:v>544.00800000000004</c:v>
                </c:pt>
                <c:pt idx="539">
                  <c:v>544.00800000000004</c:v>
                </c:pt>
                <c:pt idx="540">
                  <c:v>191.47200000000001</c:v>
                </c:pt>
                <c:pt idx="541">
                  <c:v>87.92</c:v>
                </c:pt>
                <c:pt idx="542">
                  <c:v>85.96</c:v>
                </c:pt>
                <c:pt idx="543">
                  <c:v>82.4</c:v>
                </c:pt>
                <c:pt idx="544">
                  <c:v>115.29600000000001</c:v>
                </c:pt>
                <c:pt idx="545">
                  <c:v>453.57600000000002</c:v>
                </c:pt>
                <c:pt idx="546">
                  <c:v>91.96</c:v>
                </c:pt>
                <c:pt idx="547">
                  <c:v>140.81</c:v>
                </c:pt>
                <c:pt idx="548">
                  <c:v>135.94999999999999</c:v>
                </c:pt>
                <c:pt idx="549">
                  <c:v>139.58000000000001</c:v>
                </c:pt>
                <c:pt idx="550">
                  <c:v>623.96</c:v>
                </c:pt>
                <c:pt idx="551">
                  <c:v>388.70400000000006</c:v>
                </c:pt>
                <c:pt idx="552">
                  <c:v>123.92000000000002</c:v>
                </c:pt>
                <c:pt idx="553">
                  <c:v>191.976</c:v>
                </c:pt>
                <c:pt idx="554">
                  <c:v>81.539999999999992</c:v>
                </c:pt>
                <c:pt idx="555">
                  <c:v>76.58</c:v>
                </c:pt>
                <c:pt idx="556">
                  <c:v>173.94</c:v>
                </c:pt>
                <c:pt idx="557">
                  <c:v>238</c:v>
                </c:pt>
                <c:pt idx="558">
                  <c:v>179.95000000000002</c:v>
                </c:pt>
                <c:pt idx="559">
                  <c:v>102.72</c:v>
                </c:pt>
                <c:pt idx="560">
                  <c:v>486.36800000000005</c:v>
                </c:pt>
                <c:pt idx="561">
                  <c:v>227.96</c:v>
                </c:pt>
                <c:pt idx="562">
                  <c:v>151.96</c:v>
                </c:pt>
                <c:pt idx="563">
                  <c:v>159.98400000000001</c:v>
                </c:pt>
                <c:pt idx="564">
                  <c:v>319.96800000000002</c:v>
                </c:pt>
                <c:pt idx="565">
                  <c:v>119.98</c:v>
                </c:pt>
                <c:pt idx="566">
                  <c:v>119.96000000000001</c:v>
                </c:pt>
                <c:pt idx="567">
                  <c:v>131.97999999999999</c:v>
                </c:pt>
                <c:pt idx="568">
                  <c:v>121.94</c:v>
                </c:pt>
                <c:pt idx="569">
                  <c:v>75.179999999999993</c:v>
                </c:pt>
                <c:pt idx="570">
                  <c:v>599.16499999999996</c:v>
                </c:pt>
                <c:pt idx="571">
                  <c:v>97.44</c:v>
                </c:pt>
                <c:pt idx="572">
                  <c:v>466.32000000000005</c:v>
                </c:pt>
                <c:pt idx="573">
                  <c:v>348.92800000000005</c:v>
                </c:pt>
                <c:pt idx="574">
                  <c:v>132.52000000000004</c:v>
                </c:pt>
                <c:pt idx="575">
                  <c:v>72.45</c:v>
                </c:pt>
                <c:pt idx="576">
                  <c:v>695.16</c:v>
                </c:pt>
                <c:pt idx="577">
                  <c:v>95.84</c:v>
                </c:pt>
                <c:pt idx="578">
                  <c:v>118.25</c:v>
                </c:pt>
                <c:pt idx="579">
                  <c:v>109.48</c:v>
                </c:pt>
                <c:pt idx="580">
                  <c:v>100.24000000000001</c:v>
                </c:pt>
                <c:pt idx="581">
                  <c:v>99.567999999999998</c:v>
                </c:pt>
                <c:pt idx="582">
                  <c:v>119.96</c:v>
                </c:pt>
                <c:pt idx="583">
                  <c:v>100.94</c:v>
                </c:pt>
                <c:pt idx="584">
                  <c:v>89.567999999999998</c:v>
                </c:pt>
                <c:pt idx="585">
                  <c:v>526.45000000000005</c:v>
                </c:pt>
                <c:pt idx="586">
                  <c:v>526.45000000000005</c:v>
                </c:pt>
                <c:pt idx="587">
                  <c:v>96.256</c:v>
                </c:pt>
                <c:pt idx="588">
                  <c:v>94.679999999999993</c:v>
                </c:pt>
                <c:pt idx="589">
                  <c:v>344.94</c:v>
                </c:pt>
                <c:pt idx="590">
                  <c:v>106.96</c:v>
                </c:pt>
                <c:pt idx="591">
                  <c:v>253.76399999999998</c:v>
                </c:pt>
                <c:pt idx="592">
                  <c:v>99.13600000000001</c:v>
                </c:pt>
                <c:pt idx="593">
                  <c:v>122.94</c:v>
                </c:pt>
                <c:pt idx="594">
                  <c:v>272.048</c:v>
                </c:pt>
                <c:pt idx="595">
                  <c:v>121.78</c:v>
                </c:pt>
                <c:pt idx="596">
                  <c:v>65.789999999999992</c:v>
                </c:pt>
                <c:pt idx="597">
                  <c:v>240.78400000000002</c:v>
                </c:pt>
                <c:pt idx="598">
                  <c:v>115.44</c:v>
                </c:pt>
                <c:pt idx="599">
                  <c:v>79.384000000000015</c:v>
                </c:pt>
                <c:pt idx="600">
                  <c:v>471.92</c:v>
                </c:pt>
                <c:pt idx="601">
                  <c:v>64.02</c:v>
                </c:pt>
                <c:pt idx="602">
                  <c:v>83.920000000000016</c:v>
                </c:pt>
                <c:pt idx="603">
                  <c:v>83.920000000000016</c:v>
                </c:pt>
                <c:pt idx="604">
                  <c:v>68.949999999999989</c:v>
                </c:pt>
                <c:pt idx="605">
                  <c:v>61.4</c:v>
                </c:pt>
                <c:pt idx="606">
                  <c:v>191.96800000000002</c:v>
                </c:pt>
                <c:pt idx="607">
                  <c:v>79.92</c:v>
                </c:pt>
                <c:pt idx="608">
                  <c:v>328.22399999999999</c:v>
                </c:pt>
                <c:pt idx="609">
                  <c:v>85.055999999999997</c:v>
                </c:pt>
                <c:pt idx="610">
                  <c:v>56.820000000000007</c:v>
                </c:pt>
                <c:pt idx="611">
                  <c:v>61.06</c:v>
                </c:pt>
                <c:pt idx="612">
                  <c:v>58.320000000000007</c:v>
                </c:pt>
                <c:pt idx="613">
                  <c:v>55.86</c:v>
                </c:pt>
                <c:pt idx="614">
                  <c:v>88.751999999999995</c:v>
                </c:pt>
                <c:pt idx="615">
                  <c:v>246.38400000000001</c:v>
                </c:pt>
                <c:pt idx="616">
                  <c:v>59.92</c:v>
                </c:pt>
                <c:pt idx="617">
                  <c:v>58.48</c:v>
                </c:pt>
                <c:pt idx="618">
                  <c:v>271.95999999999998</c:v>
                </c:pt>
                <c:pt idx="619">
                  <c:v>361.37600000000003</c:v>
                </c:pt>
                <c:pt idx="620">
                  <c:v>107.94</c:v>
                </c:pt>
                <c:pt idx="621">
                  <c:v>76.864000000000004</c:v>
                </c:pt>
                <c:pt idx="622">
                  <c:v>54.900000000000006</c:v>
                </c:pt>
                <c:pt idx="623">
                  <c:v>95.68</c:v>
                </c:pt>
                <c:pt idx="624">
                  <c:v>58.050000000000004</c:v>
                </c:pt>
                <c:pt idx="625">
                  <c:v>76.14</c:v>
                </c:pt>
                <c:pt idx="626">
                  <c:v>102.3</c:v>
                </c:pt>
                <c:pt idx="627">
                  <c:v>704.76</c:v>
                </c:pt>
                <c:pt idx="628">
                  <c:v>57.42</c:v>
                </c:pt>
                <c:pt idx="629">
                  <c:v>90.86</c:v>
                </c:pt>
                <c:pt idx="630">
                  <c:v>93.06</c:v>
                </c:pt>
                <c:pt idx="631">
                  <c:v>289.24</c:v>
                </c:pt>
                <c:pt idx="632">
                  <c:v>99.2</c:v>
                </c:pt>
                <c:pt idx="633">
                  <c:v>127.98399999999999</c:v>
                </c:pt>
                <c:pt idx="634">
                  <c:v>75.792000000000002</c:v>
                </c:pt>
                <c:pt idx="635">
                  <c:v>68.459999999999994</c:v>
                </c:pt>
                <c:pt idx="636">
                  <c:v>50.04</c:v>
                </c:pt>
                <c:pt idx="637">
                  <c:v>92.52</c:v>
                </c:pt>
                <c:pt idx="638">
                  <c:v>219.80000000000004</c:v>
                </c:pt>
                <c:pt idx="639">
                  <c:v>52.76</c:v>
                </c:pt>
                <c:pt idx="640">
                  <c:v>53.820000000000007</c:v>
                </c:pt>
                <c:pt idx="641">
                  <c:v>70.56</c:v>
                </c:pt>
                <c:pt idx="642">
                  <c:v>239.24</c:v>
                </c:pt>
                <c:pt idx="643">
                  <c:v>60.72</c:v>
                </c:pt>
                <c:pt idx="644">
                  <c:v>52.199999999999996</c:v>
                </c:pt>
                <c:pt idx="645">
                  <c:v>83.72</c:v>
                </c:pt>
                <c:pt idx="646">
                  <c:v>74.352000000000004</c:v>
                </c:pt>
                <c:pt idx="647">
                  <c:v>74.352000000000004</c:v>
                </c:pt>
                <c:pt idx="648">
                  <c:v>230.28000000000003</c:v>
                </c:pt>
                <c:pt idx="649">
                  <c:v>77.88</c:v>
                </c:pt>
                <c:pt idx="650">
                  <c:v>178.38400000000001</c:v>
                </c:pt>
                <c:pt idx="651">
                  <c:v>44.400000000000006</c:v>
                </c:pt>
                <c:pt idx="652">
                  <c:v>195.10400000000001</c:v>
                </c:pt>
                <c:pt idx="653">
                  <c:v>45.36</c:v>
                </c:pt>
                <c:pt idx="654">
                  <c:v>57.576000000000001</c:v>
                </c:pt>
                <c:pt idx="655">
                  <c:v>62.808000000000007</c:v>
                </c:pt>
                <c:pt idx="656">
                  <c:v>69.48</c:v>
                </c:pt>
                <c:pt idx="657">
                  <c:v>53.25</c:v>
                </c:pt>
                <c:pt idx="658">
                  <c:v>237.09600000000003</c:v>
                </c:pt>
                <c:pt idx="659">
                  <c:v>163.136</c:v>
                </c:pt>
                <c:pt idx="660">
                  <c:v>85.2</c:v>
                </c:pt>
                <c:pt idx="661">
                  <c:v>424.95749999999992</c:v>
                </c:pt>
                <c:pt idx="662">
                  <c:v>249.95000000000002</c:v>
                </c:pt>
                <c:pt idx="663">
                  <c:v>177.48000000000002</c:v>
                </c:pt>
                <c:pt idx="664">
                  <c:v>39.900000000000006</c:v>
                </c:pt>
                <c:pt idx="665">
                  <c:v>41.4</c:v>
                </c:pt>
                <c:pt idx="666">
                  <c:v>63.96</c:v>
                </c:pt>
                <c:pt idx="667">
                  <c:v>264.32</c:v>
                </c:pt>
                <c:pt idx="668">
                  <c:v>59.751999999999995</c:v>
                </c:pt>
                <c:pt idx="669">
                  <c:v>58.58</c:v>
                </c:pt>
                <c:pt idx="670">
                  <c:v>40.08</c:v>
                </c:pt>
                <c:pt idx="671">
                  <c:v>40.08</c:v>
                </c:pt>
                <c:pt idx="672">
                  <c:v>56.704000000000001</c:v>
                </c:pt>
                <c:pt idx="673">
                  <c:v>56.704000000000001</c:v>
                </c:pt>
                <c:pt idx="674">
                  <c:v>47.400000000000006</c:v>
                </c:pt>
                <c:pt idx="675">
                  <c:v>39.96</c:v>
                </c:pt>
                <c:pt idx="676">
                  <c:v>38.880000000000003</c:v>
                </c:pt>
                <c:pt idx="677">
                  <c:v>44.43</c:v>
                </c:pt>
                <c:pt idx="678">
                  <c:v>64.17</c:v>
                </c:pt>
                <c:pt idx="679">
                  <c:v>37.659999999999997</c:v>
                </c:pt>
                <c:pt idx="680">
                  <c:v>37.94</c:v>
                </c:pt>
                <c:pt idx="681">
                  <c:v>43.13</c:v>
                </c:pt>
                <c:pt idx="682">
                  <c:v>239.976</c:v>
                </c:pt>
                <c:pt idx="683">
                  <c:v>142.77600000000001</c:v>
                </c:pt>
                <c:pt idx="684">
                  <c:v>354.90000000000003</c:v>
                </c:pt>
                <c:pt idx="685">
                  <c:v>347.58</c:v>
                </c:pt>
                <c:pt idx="686">
                  <c:v>41.37</c:v>
                </c:pt>
                <c:pt idx="687">
                  <c:v>39.96</c:v>
                </c:pt>
                <c:pt idx="688">
                  <c:v>37.299999999999997</c:v>
                </c:pt>
                <c:pt idx="689">
                  <c:v>36.4</c:v>
                </c:pt>
                <c:pt idx="690">
                  <c:v>271.95999999999998</c:v>
                </c:pt>
                <c:pt idx="691">
                  <c:v>33.96</c:v>
                </c:pt>
                <c:pt idx="692">
                  <c:v>37.68</c:v>
                </c:pt>
                <c:pt idx="693">
                  <c:v>37.44</c:v>
                </c:pt>
                <c:pt idx="694">
                  <c:v>49.847999999999999</c:v>
                </c:pt>
                <c:pt idx="695">
                  <c:v>835.17000000000007</c:v>
                </c:pt>
                <c:pt idx="696">
                  <c:v>61.44</c:v>
                </c:pt>
                <c:pt idx="697">
                  <c:v>38.29</c:v>
                </c:pt>
                <c:pt idx="698">
                  <c:v>35.880000000000003</c:v>
                </c:pt>
                <c:pt idx="699">
                  <c:v>51.016000000000005</c:v>
                </c:pt>
                <c:pt idx="700">
                  <c:v>38.339999999999996</c:v>
                </c:pt>
                <c:pt idx="701">
                  <c:v>91.96</c:v>
                </c:pt>
                <c:pt idx="702">
                  <c:v>32.400000000000006</c:v>
                </c:pt>
                <c:pt idx="703">
                  <c:v>54.900000000000006</c:v>
                </c:pt>
                <c:pt idx="704">
                  <c:v>56.56</c:v>
                </c:pt>
                <c:pt idx="705">
                  <c:v>71.98</c:v>
                </c:pt>
                <c:pt idx="706">
                  <c:v>41.94</c:v>
                </c:pt>
                <c:pt idx="707">
                  <c:v>40.032000000000004</c:v>
                </c:pt>
                <c:pt idx="708">
                  <c:v>59.97</c:v>
                </c:pt>
                <c:pt idx="709">
                  <c:v>47.97</c:v>
                </c:pt>
                <c:pt idx="710">
                  <c:v>44.46</c:v>
                </c:pt>
                <c:pt idx="711">
                  <c:v>85.3</c:v>
                </c:pt>
                <c:pt idx="712">
                  <c:v>88.920000000000016</c:v>
                </c:pt>
                <c:pt idx="713">
                  <c:v>143.952</c:v>
                </c:pt>
                <c:pt idx="714">
                  <c:v>28.900000000000002</c:v>
                </c:pt>
                <c:pt idx="715">
                  <c:v>41.28</c:v>
                </c:pt>
                <c:pt idx="716">
                  <c:v>158.376</c:v>
                </c:pt>
                <c:pt idx="717">
                  <c:v>28.14</c:v>
                </c:pt>
                <c:pt idx="718">
                  <c:v>35.520000000000003</c:v>
                </c:pt>
                <c:pt idx="719">
                  <c:v>28.16</c:v>
                </c:pt>
                <c:pt idx="720">
                  <c:v>35.119999999999997</c:v>
                </c:pt>
                <c:pt idx="721">
                  <c:v>46.2</c:v>
                </c:pt>
                <c:pt idx="722">
                  <c:v>25.060000000000002</c:v>
                </c:pt>
                <c:pt idx="723">
                  <c:v>25.92</c:v>
                </c:pt>
                <c:pt idx="724">
                  <c:v>43.6</c:v>
                </c:pt>
                <c:pt idx="725">
                  <c:v>194.84800000000001</c:v>
                </c:pt>
                <c:pt idx="726">
                  <c:v>25.83</c:v>
                </c:pt>
                <c:pt idx="727">
                  <c:v>26.38</c:v>
                </c:pt>
                <c:pt idx="728">
                  <c:v>46.152000000000001</c:v>
                </c:pt>
                <c:pt idx="729">
                  <c:v>161.28</c:v>
                </c:pt>
                <c:pt idx="730">
                  <c:v>39.99</c:v>
                </c:pt>
                <c:pt idx="731">
                  <c:v>34.248000000000005</c:v>
                </c:pt>
                <c:pt idx="732">
                  <c:v>41.22</c:v>
                </c:pt>
                <c:pt idx="733">
                  <c:v>32.896000000000001</c:v>
                </c:pt>
                <c:pt idx="734">
                  <c:v>24.1</c:v>
                </c:pt>
                <c:pt idx="735">
                  <c:v>28.4</c:v>
                </c:pt>
                <c:pt idx="736">
                  <c:v>22.5</c:v>
                </c:pt>
                <c:pt idx="737">
                  <c:v>21.48</c:v>
                </c:pt>
                <c:pt idx="738">
                  <c:v>22.830000000000002</c:v>
                </c:pt>
                <c:pt idx="739">
                  <c:v>21.560000000000002</c:v>
                </c:pt>
                <c:pt idx="740">
                  <c:v>22.48</c:v>
                </c:pt>
                <c:pt idx="741">
                  <c:v>21.93</c:v>
                </c:pt>
                <c:pt idx="742">
                  <c:v>20.7</c:v>
                </c:pt>
                <c:pt idx="743">
                  <c:v>27.46</c:v>
                </c:pt>
                <c:pt idx="744">
                  <c:v>31.560000000000002</c:v>
                </c:pt>
                <c:pt idx="745">
                  <c:v>98.16</c:v>
                </c:pt>
                <c:pt idx="746">
                  <c:v>71.12</c:v>
                </c:pt>
                <c:pt idx="747">
                  <c:v>34.76</c:v>
                </c:pt>
                <c:pt idx="748">
                  <c:v>25.83</c:v>
                </c:pt>
                <c:pt idx="749">
                  <c:v>189.57600000000002</c:v>
                </c:pt>
                <c:pt idx="750">
                  <c:v>947.17000000000007</c:v>
                </c:pt>
                <c:pt idx="751">
                  <c:v>20.86</c:v>
                </c:pt>
                <c:pt idx="752">
                  <c:v>364.08000000000004</c:v>
                </c:pt>
                <c:pt idx="753">
                  <c:v>18.899999999999999</c:v>
                </c:pt>
                <c:pt idx="754">
                  <c:v>211.96</c:v>
                </c:pt>
                <c:pt idx="755">
                  <c:v>111.104</c:v>
                </c:pt>
                <c:pt idx="756">
                  <c:v>16.559999999999999</c:v>
                </c:pt>
                <c:pt idx="757">
                  <c:v>24.672000000000001</c:v>
                </c:pt>
                <c:pt idx="758">
                  <c:v>111.67200000000001</c:v>
                </c:pt>
                <c:pt idx="759">
                  <c:v>20.664000000000001</c:v>
                </c:pt>
                <c:pt idx="760">
                  <c:v>14.73</c:v>
                </c:pt>
                <c:pt idx="761">
                  <c:v>14.62</c:v>
                </c:pt>
                <c:pt idx="762">
                  <c:v>37.93</c:v>
                </c:pt>
                <c:pt idx="763">
                  <c:v>19.989999999999998</c:v>
                </c:pt>
                <c:pt idx="764">
                  <c:v>20.100000000000001</c:v>
                </c:pt>
                <c:pt idx="765">
                  <c:v>19.648</c:v>
                </c:pt>
                <c:pt idx="766">
                  <c:v>21.880000000000003</c:v>
                </c:pt>
                <c:pt idx="767">
                  <c:v>14.56</c:v>
                </c:pt>
                <c:pt idx="768">
                  <c:v>12.96</c:v>
                </c:pt>
                <c:pt idx="769">
                  <c:v>48.36</c:v>
                </c:pt>
                <c:pt idx="770">
                  <c:v>17.472000000000001</c:v>
                </c:pt>
                <c:pt idx="771">
                  <c:v>11.56</c:v>
                </c:pt>
                <c:pt idx="772">
                  <c:v>28.08</c:v>
                </c:pt>
                <c:pt idx="773">
                  <c:v>49.616000000000007</c:v>
                </c:pt>
                <c:pt idx="774">
                  <c:v>9.82</c:v>
                </c:pt>
                <c:pt idx="775">
                  <c:v>9.24</c:v>
                </c:pt>
                <c:pt idx="776">
                  <c:v>9.42</c:v>
                </c:pt>
                <c:pt idx="777">
                  <c:v>12.448</c:v>
                </c:pt>
                <c:pt idx="778">
                  <c:v>10.368000000000002</c:v>
                </c:pt>
                <c:pt idx="779">
                  <c:v>10.368000000000002</c:v>
                </c:pt>
                <c:pt idx="780">
                  <c:v>9.6479999999999997</c:v>
                </c:pt>
                <c:pt idx="781">
                  <c:v>11.21</c:v>
                </c:pt>
                <c:pt idx="782">
                  <c:v>6.72</c:v>
                </c:pt>
                <c:pt idx="783">
                  <c:v>9.84</c:v>
                </c:pt>
                <c:pt idx="784">
                  <c:v>40.92</c:v>
                </c:pt>
                <c:pt idx="785">
                  <c:v>12.320000000000002</c:v>
                </c:pt>
                <c:pt idx="786">
                  <c:v>16.520000000000003</c:v>
                </c:pt>
                <c:pt idx="787">
                  <c:v>5.3040000000000003</c:v>
                </c:pt>
                <c:pt idx="788">
                  <c:v>552.55999999999995</c:v>
                </c:pt>
                <c:pt idx="789">
                  <c:v>4.7679999999999998</c:v>
                </c:pt>
                <c:pt idx="790">
                  <c:v>2.0250000000000004</c:v>
                </c:pt>
                <c:pt idx="791">
                  <c:v>24</c:v>
                </c:pt>
                <c:pt idx="792">
                  <c:v>171.28800000000001</c:v>
                </c:pt>
                <c:pt idx="793">
                  <c:v>2279.96</c:v>
                </c:pt>
                <c:pt idx="794">
                  <c:v>1199.98</c:v>
                </c:pt>
                <c:pt idx="795">
                  <c:v>1640.6999999999998</c:v>
                </c:pt>
                <c:pt idx="796">
                  <c:v>895.92</c:v>
                </c:pt>
                <c:pt idx="797">
                  <c:v>1016.792</c:v>
                </c:pt>
                <c:pt idx="798">
                  <c:v>1219.96</c:v>
                </c:pt>
                <c:pt idx="799">
                  <c:v>1199.9760000000001</c:v>
                </c:pt>
                <c:pt idx="800">
                  <c:v>843.9</c:v>
                </c:pt>
                <c:pt idx="801">
                  <c:v>1000.0200000000001</c:v>
                </c:pt>
                <c:pt idx="802">
                  <c:v>1085.42</c:v>
                </c:pt>
                <c:pt idx="803">
                  <c:v>1085.42</c:v>
                </c:pt>
                <c:pt idx="804">
                  <c:v>2575.944</c:v>
                </c:pt>
                <c:pt idx="805">
                  <c:v>824.95</c:v>
                </c:pt>
                <c:pt idx="806">
                  <c:v>3023.9280000000003</c:v>
                </c:pt>
                <c:pt idx="807">
                  <c:v>866.4</c:v>
                </c:pt>
                <c:pt idx="808">
                  <c:v>1919.9760000000001</c:v>
                </c:pt>
                <c:pt idx="809">
                  <c:v>639.96800000000007</c:v>
                </c:pt>
                <c:pt idx="810">
                  <c:v>824.97</c:v>
                </c:pt>
                <c:pt idx="811">
                  <c:v>821.87999999999988</c:v>
                </c:pt>
                <c:pt idx="812">
                  <c:v>725.84</c:v>
                </c:pt>
                <c:pt idx="813">
                  <c:v>1448.8200000000002</c:v>
                </c:pt>
                <c:pt idx="814">
                  <c:v>714.30000000000007</c:v>
                </c:pt>
                <c:pt idx="815">
                  <c:v>474.43</c:v>
                </c:pt>
                <c:pt idx="816">
                  <c:v>659.97</c:v>
                </c:pt>
                <c:pt idx="817">
                  <c:v>706.86</c:v>
                </c:pt>
                <c:pt idx="818">
                  <c:v>419.90000000000003</c:v>
                </c:pt>
                <c:pt idx="819">
                  <c:v>638.82000000000005</c:v>
                </c:pt>
                <c:pt idx="820">
                  <c:v>699.93</c:v>
                </c:pt>
                <c:pt idx="821">
                  <c:v>379.4</c:v>
                </c:pt>
                <c:pt idx="822">
                  <c:v>887.10299999999995</c:v>
                </c:pt>
                <c:pt idx="823">
                  <c:v>1350.1200000000001</c:v>
                </c:pt>
                <c:pt idx="824">
                  <c:v>499.95</c:v>
                </c:pt>
                <c:pt idx="825">
                  <c:v>572.76</c:v>
                </c:pt>
                <c:pt idx="826">
                  <c:v>787.53</c:v>
                </c:pt>
                <c:pt idx="827">
                  <c:v>629.94999999999993</c:v>
                </c:pt>
                <c:pt idx="828">
                  <c:v>450</c:v>
                </c:pt>
                <c:pt idx="829">
                  <c:v>696.42</c:v>
                </c:pt>
                <c:pt idx="830">
                  <c:v>544.38</c:v>
                </c:pt>
                <c:pt idx="831">
                  <c:v>574.91</c:v>
                </c:pt>
                <c:pt idx="832">
                  <c:v>487.98400000000004</c:v>
                </c:pt>
                <c:pt idx="833">
                  <c:v>487.98400000000004</c:v>
                </c:pt>
                <c:pt idx="834">
                  <c:v>559.62</c:v>
                </c:pt>
                <c:pt idx="835">
                  <c:v>314.54999999999995</c:v>
                </c:pt>
                <c:pt idx="836">
                  <c:v>299.52</c:v>
                </c:pt>
                <c:pt idx="837">
                  <c:v>1979.9280000000001</c:v>
                </c:pt>
                <c:pt idx="838">
                  <c:v>697.16</c:v>
                </c:pt>
                <c:pt idx="839">
                  <c:v>487.96</c:v>
                </c:pt>
                <c:pt idx="840">
                  <c:v>311.14999999999998</c:v>
                </c:pt>
                <c:pt idx="841">
                  <c:v>500.23999999999995</c:v>
                </c:pt>
                <c:pt idx="842">
                  <c:v>399.95</c:v>
                </c:pt>
                <c:pt idx="843">
                  <c:v>304.89999999999998</c:v>
                </c:pt>
                <c:pt idx="844">
                  <c:v>523.25</c:v>
                </c:pt>
                <c:pt idx="845">
                  <c:v>477.29999999999995</c:v>
                </c:pt>
                <c:pt idx="846">
                  <c:v>279.89999999999998</c:v>
                </c:pt>
                <c:pt idx="847">
                  <c:v>279.89999999999998</c:v>
                </c:pt>
                <c:pt idx="848">
                  <c:v>274.8</c:v>
                </c:pt>
                <c:pt idx="849">
                  <c:v>277.39999999999998</c:v>
                </c:pt>
                <c:pt idx="850">
                  <c:v>407.97600000000006</c:v>
                </c:pt>
                <c:pt idx="851">
                  <c:v>437.84999999999997</c:v>
                </c:pt>
                <c:pt idx="852">
                  <c:v>437.84999999999997</c:v>
                </c:pt>
                <c:pt idx="853">
                  <c:v>1166.92</c:v>
                </c:pt>
                <c:pt idx="854">
                  <c:v>503.96</c:v>
                </c:pt>
                <c:pt idx="855">
                  <c:v>435.84000000000003</c:v>
                </c:pt>
                <c:pt idx="856">
                  <c:v>1158.1199999999999</c:v>
                </c:pt>
                <c:pt idx="857">
                  <c:v>287.52</c:v>
                </c:pt>
                <c:pt idx="858">
                  <c:v>1113.5039999999999</c:v>
                </c:pt>
                <c:pt idx="859">
                  <c:v>1001.5840000000001</c:v>
                </c:pt>
                <c:pt idx="860">
                  <c:v>999.43200000000002</c:v>
                </c:pt>
                <c:pt idx="861">
                  <c:v>398.35199999999998</c:v>
                </c:pt>
                <c:pt idx="862">
                  <c:v>440.91</c:v>
                </c:pt>
                <c:pt idx="863">
                  <c:v>470.35999999999996</c:v>
                </c:pt>
                <c:pt idx="864">
                  <c:v>465.18</c:v>
                </c:pt>
                <c:pt idx="865">
                  <c:v>465.18</c:v>
                </c:pt>
                <c:pt idx="866">
                  <c:v>349.95</c:v>
                </c:pt>
                <c:pt idx="867">
                  <c:v>946.34400000000005</c:v>
                </c:pt>
                <c:pt idx="868">
                  <c:v>335.52</c:v>
                </c:pt>
                <c:pt idx="869">
                  <c:v>900.08</c:v>
                </c:pt>
                <c:pt idx="870">
                  <c:v>1669.6</c:v>
                </c:pt>
                <c:pt idx="871">
                  <c:v>232.96</c:v>
                </c:pt>
                <c:pt idx="872">
                  <c:v>244.54999999999998</c:v>
                </c:pt>
                <c:pt idx="873">
                  <c:v>545.85</c:v>
                </c:pt>
                <c:pt idx="874">
                  <c:v>391.98</c:v>
                </c:pt>
                <c:pt idx="875">
                  <c:v>515.88</c:v>
                </c:pt>
                <c:pt idx="876">
                  <c:v>255.84999999999997</c:v>
                </c:pt>
                <c:pt idx="877">
                  <c:v>899.13600000000008</c:v>
                </c:pt>
                <c:pt idx="878">
                  <c:v>400.79999999999995</c:v>
                </c:pt>
                <c:pt idx="879">
                  <c:v>385.6</c:v>
                </c:pt>
                <c:pt idx="880">
                  <c:v>429.90000000000003</c:v>
                </c:pt>
                <c:pt idx="881">
                  <c:v>307.77600000000001</c:v>
                </c:pt>
                <c:pt idx="882">
                  <c:v>1113.0240000000001</c:v>
                </c:pt>
                <c:pt idx="883">
                  <c:v>653.54999999999995</c:v>
                </c:pt>
                <c:pt idx="884">
                  <c:v>423.28</c:v>
                </c:pt>
                <c:pt idx="885">
                  <c:v>281.34000000000003</c:v>
                </c:pt>
                <c:pt idx="886">
                  <c:v>364.74</c:v>
                </c:pt>
                <c:pt idx="887">
                  <c:v>971.88000000000011</c:v>
                </c:pt>
                <c:pt idx="888">
                  <c:v>334.76800000000003</c:v>
                </c:pt>
                <c:pt idx="889">
                  <c:v>772.68</c:v>
                </c:pt>
                <c:pt idx="890">
                  <c:v>479.952</c:v>
                </c:pt>
                <c:pt idx="891">
                  <c:v>381.35999999999996</c:v>
                </c:pt>
                <c:pt idx="892">
                  <c:v>221.92</c:v>
                </c:pt>
                <c:pt idx="893">
                  <c:v>1212.848</c:v>
                </c:pt>
                <c:pt idx="894">
                  <c:v>348.56</c:v>
                </c:pt>
                <c:pt idx="895">
                  <c:v>314.60000000000002</c:v>
                </c:pt>
                <c:pt idx="896">
                  <c:v>234.45000000000002</c:v>
                </c:pt>
                <c:pt idx="897">
                  <c:v>291.95999999999998</c:v>
                </c:pt>
                <c:pt idx="898">
                  <c:v>1013.8320000000001</c:v>
                </c:pt>
                <c:pt idx="899">
                  <c:v>322.19200000000001</c:v>
                </c:pt>
                <c:pt idx="900">
                  <c:v>209.7</c:v>
                </c:pt>
                <c:pt idx="901">
                  <c:v>296.71200000000005</c:v>
                </c:pt>
                <c:pt idx="902">
                  <c:v>212.64</c:v>
                </c:pt>
                <c:pt idx="903">
                  <c:v>355.32</c:v>
                </c:pt>
                <c:pt idx="904">
                  <c:v>883.84</c:v>
                </c:pt>
                <c:pt idx="905">
                  <c:v>883.84</c:v>
                </c:pt>
                <c:pt idx="906">
                  <c:v>198.46</c:v>
                </c:pt>
                <c:pt idx="907">
                  <c:v>196.62</c:v>
                </c:pt>
                <c:pt idx="908">
                  <c:v>595</c:v>
                </c:pt>
                <c:pt idx="909">
                  <c:v>377.96999999999997</c:v>
                </c:pt>
                <c:pt idx="910">
                  <c:v>1075.088</c:v>
                </c:pt>
                <c:pt idx="911">
                  <c:v>359.98</c:v>
                </c:pt>
                <c:pt idx="912">
                  <c:v>311.98</c:v>
                </c:pt>
                <c:pt idx="913">
                  <c:v>252</c:v>
                </c:pt>
                <c:pt idx="914">
                  <c:v>599.29200000000003</c:v>
                </c:pt>
                <c:pt idx="915">
                  <c:v>273.89600000000002</c:v>
                </c:pt>
                <c:pt idx="916">
                  <c:v>355.36</c:v>
                </c:pt>
                <c:pt idx="917">
                  <c:v>206.43</c:v>
                </c:pt>
                <c:pt idx="918">
                  <c:v>362.94</c:v>
                </c:pt>
                <c:pt idx="919">
                  <c:v>268.57600000000002</c:v>
                </c:pt>
                <c:pt idx="920">
                  <c:v>301.95999999999998</c:v>
                </c:pt>
                <c:pt idx="921">
                  <c:v>299.99</c:v>
                </c:pt>
                <c:pt idx="922">
                  <c:v>479.952</c:v>
                </c:pt>
                <c:pt idx="923">
                  <c:v>199.89999999999998</c:v>
                </c:pt>
                <c:pt idx="924">
                  <c:v>320.64</c:v>
                </c:pt>
                <c:pt idx="925">
                  <c:v>307.98</c:v>
                </c:pt>
                <c:pt idx="926">
                  <c:v>892.22400000000005</c:v>
                </c:pt>
                <c:pt idx="927">
                  <c:v>521.96</c:v>
                </c:pt>
                <c:pt idx="928">
                  <c:v>251.64</c:v>
                </c:pt>
                <c:pt idx="929">
                  <c:v>1006.056</c:v>
                </c:pt>
                <c:pt idx="930">
                  <c:v>199.75</c:v>
                </c:pt>
                <c:pt idx="931">
                  <c:v>186.69</c:v>
                </c:pt>
                <c:pt idx="932">
                  <c:v>223.58</c:v>
                </c:pt>
                <c:pt idx="933">
                  <c:v>871.80000000000007</c:v>
                </c:pt>
                <c:pt idx="934">
                  <c:v>239.96999999999997</c:v>
                </c:pt>
                <c:pt idx="935">
                  <c:v>330.4</c:v>
                </c:pt>
                <c:pt idx="936">
                  <c:v>1363.96</c:v>
                </c:pt>
                <c:pt idx="937">
                  <c:v>207.76</c:v>
                </c:pt>
                <c:pt idx="938">
                  <c:v>482.66399999999999</c:v>
                </c:pt>
                <c:pt idx="939">
                  <c:v>398.40000000000003</c:v>
                </c:pt>
                <c:pt idx="940">
                  <c:v>751.98400000000004</c:v>
                </c:pt>
                <c:pt idx="941">
                  <c:v>675.96</c:v>
                </c:pt>
                <c:pt idx="942">
                  <c:v>350.98</c:v>
                </c:pt>
                <c:pt idx="943">
                  <c:v>1347.5200000000002</c:v>
                </c:pt>
                <c:pt idx="944">
                  <c:v>182.72</c:v>
                </c:pt>
                <c:pt idx="945">
                  <c:v>299.98</c:v>
                </c:pt>
                <c:pt idx="946">
                  <c:v>199.98</c:v>
                </c:pt>
                <c:pt idx="947">
                  <c:v>239.96000000000004</c:v>
                </c:pt>
                <c:pt idx="948">
                  <c:v>185.88</c:v>
                </c:pt>
                <c:pt idx="949">
                  <c:v>742.33600000000001</c:v>
                </c:pt>
                <c:pt idx="950">
                  <c:v>177.2</c:v>
                </c:pt>
                <c:pt idx="951">
                  <c:v>177.2</c:v>
                </c:pt>
                <c:pt idx="952">
                  <c:v>229.54400000000001</c:v>
                </c:pt>
                <c:pt idx="953">
                  <c:v>663.93600000000004</c:v>
                </c:pt>
                <c:pt idx="954">
                  <c:v>251.52</c:v>
                </c:pt>
                <c:pt idx="955">
                  <c:v>479.90000000000003</c:v>
                </c:pt>
                <c:pt idx="956">
                  <c:v>180.96</c:v>
                </c:pt>
                <c:pt idx="957">
                  <c:v>504.90000000000003</c:v>
                </c:pt>
                <c:pt idx="958">
                  <c:v>163.96</c:v>
                </c:pt>
                <c:pt idx="959">
                  <c:v>286.85999999999996</c:v>
                </c:pt>
                <c:pt idx="960">
                  <c:v>166.44</c:v>
                </c:pt>
                <c:pt idx="961">
                  <c:v>166.44</c:v>
                </c:pt>
                <c:pt idx="962">
                  <c:v>166.44</c:v>
                </c:pt>
                <c:pt idx="963">
                  <c:v>219.84000000000003</c:v>
                </c:pt>
                <c:pt idx="964">
                  <c:v>359.96999999999997</c:v>
                </c:pt>
                <c:pt idx="965">
                  <c:v>167.86</c:v>
                </c:pt>
                <c:pt idx="966">
                  <c:v>160.72</c:v>
                </c:pt>
                <c:pt idx="967">
                  <c:v>262.24</c:v>
                </c:pt>
                <c:pt idx="968">
                  <c:v>232.40000000000003</c:v>
                </c:pt>
                <c:pt idx="969">
                  <c:v>158.13</c:v>
                </c:pt>
                <c:pt idx="970">
                  <c:v>686.40000000000009</c:v>
                </c:pt>
                <c:pt idx="971">
                  <c:v>152.79999999999998</c:v>
                </c:pt>
                <c:pt idx="972">
                  <c:v>211.84</c:v>
                </c:pt>
                <c:pt idx="973">
                  <c:v>305.01</c:v>
                </c:pt>
                <c:pt idx="974">
                  <c:v>270.33999999999997</c:v>
                </c:pt>
                <c:pt idx="975">
                  <c:v>756.80000000000007</c:v>
                </c:pt>
                <c:pt idx="976">
                  <c:v>343.92</c:v>
                </c:pt>
                <c:pt idx="977">
                  <c:v>290.98</c:v>
                </c:pt>
                <c:pt idx="978">
                  <c:v>1007.9440000000002</c:v>
                </c:pt>
                <c:pt idx="979">
                  <c:v>179.94</c:v>
                </c:pt>
                <c:pt idx="980">
                  <c:v>899.98199999999997</c:v>
                </c:pt>
                <c:pt idx="981">
                  <c:v>299.89999999999998</c:v>
                </c:pt>
                <c:pt idx="982">
                  <c:v>152.76</c:v>
                </c:pt>
                <c:pt idx="983">
                  <c:v>257.98</c:v>
                </c:pt>
                <c:pt idx="984">
                  <c:v>191.82</c:v>
                </c:pt>
                <c:pt idx="985">
                  <c:v>146.82</c:v>
                </c:pt>
                <c:pt idx="986">
                  <c:v>215.65</c:v>
                </c:pt>
                <c:pt idx="987">
                  <c:v>585.55200000000002</c:v>
                </c:pt>
                <c:pt idx="988">
                  <c:v>158.28</c:v>
                </c:pt>
                <c:pt idx="989">
                  <c:v>408.00599999999997</c:v>
                </c:pt>
                <c:pt idx="990">
                  <c:v>283.14000000000004</c:v>
                </c:pt>
                <c:pt idx="991">
                  <c:v>239.96999999999997</c:v>
                </c:pt>
                <c:pt idx="992">
                  <c:v>239.96999999999997</c:v>
                </c:pt>
                <c:pt idx="993">
                  <c:v>575.91999999999996</c:v>
                </c:pt>
                <c:pt idx="994">
                  <c:v>575.91999999999996</c:v>
                </c:pt>
                <c:pt idx="995">
                  <c:v>209.96999999999997</c:v>
                </c:pt>
                <c:pt idx="996">
                  <c:v>263.95999999999998</c:v>
                </c:pt>
                <c:pt idx="997">
                  <c:v>273.95999999999998</c:v>
                </c:pt>
                <c:pt idx="998">
                  <c:v>196.45</c:v>
                </c:pt>
                <c:pt idx="999">
                  <c:v>705.54399999999998</c:v>
                </c:pt>
                <c:pt idx="1000">
                  <c:v>163.96</c:v>
                </c:pt>
                <c:pt idx="1001">
                  <c:v>159.80000000000001</c:v>
                </c:pt>
                <c:pt idx="1002">
                  <c:v>561.58400000000006</c:v>
                </c:pt>
                <c:pt idx="1003">
                  <c:v>1403.9200000000003</c:v>
                </c:pt>
                <c:pt idx="1004">
                  <c:v>1403.9200000000003</c:v>
                </c:pt>
                <c:pt idx="1005">
                  <c:v>199.98</c:v>
                </c:pt>
                <c:pt idx="1006">
                  <c:v>199.96</c:v>
                </c:pt>
                <c:pt idx="1007">
                  <c:v>192.22</c:v>
                </c:pt>
                <c:pt idx="1008">
                  <c:v>143.96</c:v>
                </c:pt>
                <c:pt idx="1009">
                  <c:v>143.69999999999999</c:v>
                </c:pt>
                <c:pt idx="1010">
                  <c:v>245.88</c:v>
                </c:pt>
                <c:pt idx="1011">
                  <c:v>1091.1680000000001</c:v>
                </c:pt>
                <c:pt idx="1012">
                  <c:v>209.60000000000002</c:v>
                </c:pt>
                <c:pt idx="1013">
                  <c:v>205.03</c:v>
                </c:pt>
                <c:pt idx="1014">
                  <c:v>269.98</c:v>
                </c:pt>
                <c:pt idx="1015">
                  <c:v>186.048</c:v>
                </c:pt>
                <c:pt idx="1016">
                  <c:v>239.96999999999997</c:v>
                </c:pt>
                <c:pt idx="1017">
                  <c:v>248.57</c:v>
                </c:pt>
                <c:pt idx="1018">
                  <c:v>257.94</c:v>
                </c:pt>
                <c:pt idx="1019">
                  <c:v>666.34400000000005</c:v>
                </c:pt>
                <c:pt idx="1020">
                  <c:v>135.79999999999998</c:v>
                </c:pt>
                <c:pt idx="1021">
                  <c:v>138.56</c:v>
                </c:pt>
                <c:pt idx="1022">
                  <c:v>236.88</c:v>
                </c:pt>
                <c:pt idx="1023">
                  <c:v>580.67200000000003</c:v>
                </c:pt>
                <c:pt idx="1024">
                  <c:v>431.92800000000005</c:v>
                </c:pt>
                <c:pt idx="1025">
                  <c:v>431.92800000000005</c:v>
                </c:pt>
                <c:pt idx="1026">
                  <c:v>134.97</c:v>
                </c:pt>
                <c:pt idx="1027">
                  <c:v>322.59000000000003</c:v>
                </c:pt>
                <c:pt idx="1028">
                  <c:v>171.20000000000002</c:v>
                </c:pt>
                <c:pt idx="1029">
                  <c:v>199.95000000000002</c:v>
                </c:pt>
                <c:pt idx="1030">
                  <c:v>199.95000000000002</c:v>
                </c:pt>
                <c:pt idx="1031">
                  <c:v>265.93</c:v>
                </c:pt>
                <c:pt idx="1032">
                  <c:v>167.96800000000002</c:v>
                </c:pt>
                <c:pt idx="1033">
                  <c:v>224.75</c:v>
                </c:pt>
                <c:pt idx="1034">
                  <c:v>837.59999999999991</c:v>
                </c:pt>
                <c:pt idx="1035">
                  <c:v>434.64600000000002</c:v>
                </c:pt>
                <c:pt idx="1036">
                  <c:v>145.9</c:v>
                </c:pt>
                <c:pt idx="1037">
                  <c:v>145.9</c:v>
                </c:pt>
                <c:pt idx="1038">
                  <c:v>208.44</c:v>
                </c:pt>
                <c:pt idx="1039">
                  <c:v>129.97999999999999</c:v>
                </c:pt>
                <c:pt idx="1040">
                  <c:v>323.10000000000002</c:v>
                </c:pt>
                <c:pt idx="1041">
                  <c:v>323.10000000000002</c:v>
                </c:pt>
                <c:pt idx="1042">
                  <c:v>175.23</c:v>
                </c:pt>
                <c:pt idx="1043">
                  <c:v>356.85</c:v>
                </c:pt>
                <c:pt idx="1044">
                  <c:v>137.62</c:v>
                </c:pt>
                <c:pt idx="1045">
                  <c:v>604.76800000000003</c:v>
                </c:pt>
                <c:pt idx="1046">
                  <c:v>604.75199999999995</c:v>
                </c:pt>
                <c:pt idx="1047">
                  <c:v>125.88</c:v>
                </c:pt>
                <c:pt idx="1048">
                  <c:v>301.95999999999998</c:v>
                </c:pt>
                <c:pt idx="1049">
                  <c:v>271.76400000000001</c:v>
                </c:pt>
                <c:pt idx="1050">
                  <c:v>271.76400000000001</c:v>
                </c:pt>
                <c:pt idx="1051">
                  <c:v>122.97</c:v>
                </c:pt>
                <c:pt idx="1052">
                  <c:v>163.96</c:v>
                </c:pt>
                <c:pt idx="1053">
                  <c:v>159.56</c:v>
                </c:pt>
                <c:pt idx="1054">
                  <c:v>133.38</c:v>
                </c:pt>
                <c:pt idx="1055">
                  <c:v>519.67999999999995</c:v>
                </c:pt>
                <c:pt idx="1056">
                  <c:v>467.03999999999996</c:v>
                </c:pt>
                <c:pt idx="1057">
                  <c:v>288</c:v>
                </c:pt>
                <c:pt idx="1058">
                  <c:v>575.928</c:v>
                </c:pt>
                <c:pt idx="1059">
                  <c:v>221.16</c:v>
                </c:pt>
                <c:pt idx="1060">
                  <c:v>204.85</c:v>
                </c:pt>
                <c:pt idx="1061">
                  <c:v>116.28</c:v>
                </c:pt>
                <c:pt idx="1062">
                  <c:v>196.75200000000001</c:v>
                </c:pt>
                <c:pt idx="1063">
                  <c:v>115.36</c:v>
                </c:pt>
                <c:pt idx="1064">
                  <c:v>209.3</c:v>
                </c:pt>
                <c:pt idx="1065">
                  <c:v>194.32</c:v>
                </c:pt>
                <c:pt idx="1066">
                  <c:v>208.16</c:v>
                </c:pt>
                <c:pt idx="1067">
                  <c:v>122.12</c:v>
                </c:pt>
                <c:pt idx="1068">
                  <c:v>479.988</c:v>
                </c:pt>
                <c:pt idx="1069">
                  <c:v>155.34</c:v>
                </c:pt>
                <c:pt idx="1070">
                  <c:v>192.8</c:v>
                </c:pt>
                <c:pt idx="1071">
                  <c:v>1117.92</c:v>
                </c:pt>
                <c:pt idx="1072">
                  <c:v>186.14999999999998</c:v>
                </c:pt>
                <c:pt idx="1073">
                  <c:v>123.92</c:v>
                </c:pt>
                <c:pt idx="1074">
                  <c:v>492.76800000000003</c:v>
                </c:pt>
                <c:pt idx="1075">
                  <c:v>131.88</c:v>
                </c:pt>
                <c:pt idx="1076">
                  <c:v>197.72</c:v>
                </c:pt>
                <c:pt idx="1077">
                  <c:v>203.92</c:v>
                </c:pt>
                <c:pt idx="1078">
                  <c:v>220.06399999999999</c:v>
                </c:pt>
                <c:pt idx="1079">
                  <c:v>146.68799999999999</c:v>
                </c:pt>
                <c:pt idx="1080">
                  <c:v>119.56</c:v>
                </c:pt>
                <c:pt idx="1081">
                  <c:v>111.96</c:v>
                </c:pt>
                <c:pt idx="1082">
                  <c:v>327.99600000000004</c:v>
                </c:pt>
                <c:pt idx="1083">
                  <c:v>115.84</c:v>
                </c:pt>
                <c:pt idx="1084">
                  <c:v>159.99</c:v>
                </c:pt>
                <c:pt idx="1085">
                  <c:v>129.39000000000001</c:v>
                </c:pt>
                <c:pt idx="1086">
                  <c:v>132.52000000000001</c:v>
                </c:pt>
                <c:pt idx="1087">
                  <c:v>173.48800000000003</c:v>
                </c:pt>
                <c:pt idx="1088">
                  <c:v>173.48800000000003</c:v>
                </c:pt>
                <c:pt idx="1089">
                  <c:v>108.08</c:v>
                </c:pt>
                <c:pt idx="1090">
                  <c:v>239.976</c:v>
                </c:pt>
                <c:pt idx="1091">
                  <c:v>197.96999999999997</c:v>
                </c:pt>
                <c:pt idx="1092">
                  <c:v>204.85</c:v>
                </c:pt>
                <c:pt idx="1093">
                  <c:v>204.6</c:v>
                </c:pt>
                <c:pt idx="1094">
                  <c:v>182.91</c:v>
                </c:pt>
                <c:pt idx="1095">
                  <c:v>470.37600000000009</c:v>
                </c:pt>
                <c:pt idx="1096">
                  <c:v>470.37600000000009</c:v>
                </c:pt>
                <c:pt idx="1097">
                  <c:v>140.73599999999999</c:v>
                </c:pt>
                <c:pt idx="1098">
                  <c:v>479.72</c:v>
                </c:pt>
                <c:pt idx="1099">
                  <c:v>119.85000000000001</c:v>
                </c:pt>
                <c:pt idx="1100">
                  <c:v>142.4</c:v>
                </c:pt>
                <c:pt idx="1101">
                  <c:v>114.2</c:v>
                </c:pt>
                <c:pt idx="1102">
                  <c:v>114.2</c:v>
                </c:pt>
                <c:pt idx="1103">
                  <c:v>1399.9440000000002</c:v>
                </c:pt>
                <c:pt idx="1104">
                  <c:v>419.94399999999996</c:v>
                </c:pt>
                <c:pt idx="1105">
                  <c:v>419.94399999999996</c:v>
                </c:pt>
                <c:pt idx="1106">
                  <c:v>149.97</c:v>
                </c:pt>
                <c:pt idx="1107">
                  <c:v>116.4</c:v>
                </c:pt>
                <c:pt idx="1108">
                  <c:v>698.35200000000009</c:v>
                </c:pt>
                <c:pt idx="1109">
                  <c:v>698.35200000000009</c:v>
                </c:pt>
                <c:pt idx="1110">
                  <c:v>523.39200000000005</c:v>
                </c:pt>
                <c:pt idx="1111">
                  <c:v>208.56</c:v>
                </c:pt>
                <c:pt idx="1112">
                  <c:v>1038.8399999999999</c:v>
                </c:pt>
                <c:pt idx="1113">
                  <c:v>191.96</c:v>
                </c:pt>
                <c:pt idx="1114">
                  <c:v>153.55199999999999</c:v>
                </c:pt>
                <c:pt idx="1115">
                  <c:v>153.55199999999999</c:v>
                </c:pt>
                <c:pt idx="1116">
                  <c:v>103.60000000000001</c:v>
                </c:pt>
                <c:pt idx="1117">
                  <c:v>172.5</c:v>
                </c:pt>
                <c:pt idx="1118">
                  <c:v>114.60000000000001</c:v>
                </c:pt>
                <c:pt idx="1119">
                  <c:v>457.56800000000004</c:v>
                </c:pt>
                <c:pt idx="1120">
                  <c:v>136.96</c:v>
                </c:pt>
                <c:pt idx="1121">
                  <c:v>181.86</c:v>
                </c:pt>
                <c:pt idx="1122">
                  <c:v>181.86</c:v>
                </c:pt>
                <c:pt idx="1123">
                  <c:v>164.22</c:v>
                </c:pt>
                <c:pt idx="1124">
                  <c:v>149.352</c:v>
                </c:pt>
                <c:pt idx="1125">
                  <c:v>806.33600000000001</c:v>
                </c:pt>
                <c:pt idx="1126">
                  <c:v>179.94</c:v>
                </c:pt>
                <c:pt idx="1127">
                  <c:v>104.9</c:v>
                </c:pt>
                <c:pt idx="1128">
                  <c:v>104.85</c:v>
                </c:pt>
                <c:pt idx="1129">
                  <c:v>104.85</c:v>
                </c:pt>
                <c:pt idx="1130">
                  <c:v>104.85</c:v>
                </c:pt>
                <c:pt idx="1131">
                  <c:v>185.88</c:v>
                </c:pt>
                <c:pt idx="1132">
                  <c:v>572.80000000000007</c:v>
                </c:pt>
                <c:pt idx="1133">
                  <c:v>106.32</c:v>
                </c:pt>
                <c:pt idx="1134">
                  <c:v>106.32</c:v>
                </c:pt>
                <c:pt idx="1135">
                  <c:v>133.12</c:v>
                </c:pt>
                <c:pt idx="1136">
                  <c:v>494.37600000000009</c:v>
                </c:pt>
                <c:pt idx="1137">
                  <c:v>657.55200000000013</c:v>
                </c:pt>
                <c:pt idx="1138">
                  <c:v>98.46</c:v>
                </c:pt>
                <c:pt idx="1139">
                  <c:v>108.92</c:v>
                </c:pt>
                <c:pt idx="1140">
                  <c:v>279.94400000000002</c:v>
                </c:pt>
                <c:pt idx="1141">
                  <c:v>181.35</c:v>
                </c:pt>
                <c:pt idx="1142">
                  <c:v>111.15</c:v>
                </c:pt>
                <c:pt idx="1143">
                  <c:v>390.36799999999999</c:v>
                </c:pt>
                <c:pt idx="1144">
                  <c:v>143.85600000000002</c:v>
                </c:pt>
                <c:pt idx="1145">
                  <c:v>105.52</c:v>
                </c:pt>
                <c:pt idx="1146">
                  <c:v>105.52</c:v>
                </c:pt>
                <c:pt idx="1147">
                  <c:v>105.52</c:v>
                </c:pt>
                <c:pt idx="1148">
                  <c:v>102.93</c:v>
                </c:pt>
                <c:pt idx="1149">
                  <c:v>207.14400000000001</c:v>
                </c:pt>
                <c:pt idx="1150">
                  <c:v>271.76400000000001</c:v>
                </c:pt>
                <c:pt idx="1151">
                  <c:v>159.97999999999999</c:v>
                </c:pt>
                <c:pt idx="1152">
                  <c:v>383.84000000000003</c:v>
                </c:pt>
                <c:pt idx="1153">
                  <c:v>478.48</c:v>
                </c:pt>
                <c:pt idx="1154">
                  <c:v>164.85000000000002</c:v>
                </c:pt>
                <c:pt idx="1155">
                  <c:v>146.54400000000001</c:v>
                </c:pt>
                <c:pt idx="1156">
                  <c:v>539.91999999999996</c:v>
                </c:pt>
                <c:pt idx="1157">
                  <c:v>180.98</c:v>
                </c:pt>
                <c:pt idx="1158">
                  <c:v>470.37600000000009</c:v>
                </c:pt>
                <c:pt idx="1159">
                  <c:v>537.54399999999998</c:v>
                </c:pt>
                <c:pt idx="1160">
                  <c:v>134.27200000000002</c:v>
                </c:pt>
                <c:pt idx="1161">
                  <c:v>275.88</c:v>
                </c:pt>
                <c:pt idx="1162">
                  <c:v>120</c:v>
                </c:pt>
                <c:pt idx="1163">
                  <c:v>374.37600000000003</c:v>
                </c:pt>
                <c:pt idx="1164">
                  <c:v>155.25</c:v>
                </c:pt>
                <c:pt idx="1165">
                  <c:v>113.52</c:v>
                </c:pt>
                <c:pt idx="1166">
                  <c:v>177.68</c:v>
                </c:pt>
                <c:pt idx="1167">
                  <c:v>123.14399999999999</c:v>
                </c:pt>
                <c:pt idx="1168">
                  <c:v>96.08</c:v>
                </c:pt>
                <c:pt idx="1169">
                  <c:v>97.82</c:v>
                </c:pt>
                <c:pt idx="1170">
                  <c:v>146.68800000000002</c:v>
                </c:pt>
                <c:pt idx="1171">
                  <c:v>91.679999999999993</c:v>
                </c:pt>
                <c:pt idx="1172">
                  <c:v>169.68</c:v>
                </c:pt>
                <c:pt idx="1173">
                  <c:v>176.04</c:v>
                </c:pt>
                <c:pt idx="1174">
                  <c:v>151.91999999999999</c:v>
                </c:pt>
                <c:pt idx="1175">
                  <c:v>174.95000000000002</c:v>
                </c:pt>
                <c:pt idx="1176">
                  <c:v>155.94</c:v>
                </c:pt>
                <c:pt idx="1177">
                  <c:v>91.84</c:v>
                </c:pt>
                <c:pt idx="1178">
                  <c:v>249.75</c:v>
                </c:pt>
                <c:pt idx="1179">
                  <c:v>153.78</c:v>
                </c:pt>
                <c:pt idx="1180">
                  <c:v>94.74</c:v>
                </c:pt>
                <c:pt idx="1181">
                  <c:v>444.76800000000003</c:v>
                </c:pt>
                <c:pt idx="1182">
                  <c:v>88.800000000000011</c:v>
                </c:pt>
                <c:pt idx="1183">
                  <c:v>113.6</c:v>
                </c:pt>
                <c:pt idx="1184">
                  <c:v>117.456</c:v>
                </c:pt>
                <c:pt idx="1185">
                  <c:v>159.98400000000001</c:v>
                </c:pt>
                <c:pt idx="1186">
                  <c:v>87.8</c:v>
                </c:pt>
                <c:pt idx="1187">
                  <c:v>499.58400000000006</c:v>
                </c:pt>
                <c:pt idx="1188">
                  <c:v>168.1</c:v>
                </c:pt>
                <c:pt idx="1189">
                  <c:v>312.03000000000003</c:v>
                </c:pt>
                <c:pt idx="1190">
                  <c:v>111.79</c:v>
                </c:pt>
                <c:pt idx="1191">
                  <c:v>111.79</c:v>
                </c:pt>
                <c:pt idx="1192">
                  <c:v>434.35199999999998</c:v>
                </c:pt>
                <c:pt idx="1193">
                  <c:v>392.93999999999994</c:v>
                </c:pt>
                <c:pt idx="1194">
                  <c:v>1007.979</c:v>
                </c:pt>
                <c:pt idx="1195">
                  <c:v>575.96800000000007</c:v>
                </c:pt>
                <c:pt idx="1196">
                  <c:v>89.949999999999989</c:v>
                </c:pt>
                <c:pt idx="1197">
                  <c:v>119.9</c:v>
                </c:pt>
                <c:pt idx="1198">
                  <c:v>263.88</c:v>
                </c:pt>
                <c:pt idx="1199">
                  <c:v>152.91</c:v>
                </c:pt>
                <c:pt idx="1200">
                  <c:v>681.40800000000013</c:v>
                </c:pt>
                <c:pt idx="1201">
                  <c:v>339.96000000000004</c:v>
                </c:pt>
                <c:pt idx="1202">
                  <c:v>169.45</c:v>
                </c:pt>
                <c:pt idx="1203">
                  <c:v>155.82000000000002</c:v>
                </c:pt>
                <c:pt idx="1204">
                  <c:v>87.6</c:v>
                </c:pt>
                <c:pt idx="1205">
                  <c:v>112.12000000000002</c:v>
                </c:pt>
                <c:pt idx="1206">
                  <c:v>509.95749999999992</c:v>
                </c:pt>
                <c:pt idx="1207">
                  <c:v>99.99</c:v>
                </c:pt>
                <c:pt idx="1208">
                  <c:v>104.88</c:v>
                </c:pt>
                <c:pt idx="1209">
                  <c:v>91.199999999999989</c:v>
                </c:pt>
                <c:pt idx="1210">
                  <c:v>489.22999999999996</c:v>
                </c:pt>
                <c:pt idx="1211">
                  <c:v>144.60000000000002</c:v>
                </c:pt>
                <c:pt idx="1212">
                  <c:v>92.94</c:v>
                </c:pt>
                <c:pt idx="1213">
                  <c:v>92.94</c:v>
                </c:pt>
                <c:pt idx="1214">
                  <c:v>358.2</c:v>
                </c:pt>
                <c:pt idx="1215">
                  <c:v>158.928</c:v>
                </c:pt>
                <c:pt idx="1216">
                  <c:v>555.96</c:v>
                </c:pt>
                <c:pt idx="1217">
                  <c:v>166.72</c:v>
                </c:pt>
                <c:pt idx="1218">
                  <c:v>369.57600000000002</c:v>
                </c:pt>
                <c:pt idx="1219">
                  <c:v>148.02000000000001</c:v>
                </c:pt>
                <c:pt idx="1220">
                  <c:v>142.86000000000001</c:v>
                </c:pt>
                <c:pt idx="1221">
                  <c:v>158.99</c:v>
                </c:pt>
                <c:pt idx="1222">
                  <c:v>141.96</c:v>
                </c:pt>
                <c:pt idx="1223">
                  <c:v>126.624</c:v>
                </c:pt>
                <c:pt idx="1224">
                  <c:v>241.96</c:v>
                </c:pt>
                <c:pt idx="1225">
                  <c:v>117.48800000000001</c:v>
                </c:pt>
                <c:pt idx="1226">
                  <c:v>136.91999999999999</c:v>
                </c:pt>
                <c:pt idx="1227">
                  <c:v>186.54</c:v>
                </c:pt>
                <c:pt idx="1228">
                  <c:v>87.28</c:v>
                </c:pt>
                <c:pt idx="1229">
                  <c:v>127.88</c:v>
                </c:pt>
                <c:pt idx="1230">
                  <c:v>99.390000000000015</c:v>
                </c:pt>
                <c:pt idx="1231">
                  <c:v>96.53</c:v>
                </c:pt>
                <c:pt idx="1232">
                  <c:v>88.08</c:v>
                </c:pt>
                <c:pt idx="1233">
                  <c:v>269.98199999999997</c:v>
                </c:pt>
                <c:pt idx="1234">
                  <c:v>149.9</c:v>
                </c:pt>
                <c:pt idx="1235">
                  <c:v>126.30000000000001</c:v>
                </c:pt>
                <c:pt idx="1236">
                  <c:v>119.61600000000001</c:v>
                </c:pt>
                <c:pt idx="1237">
                  <c:v>115.29600000000001</c:v>
                </c:pt>
                <c:pt idx="1238">
                  <c:v>81.98</c:v>
                </c:pt>
                <c:pt idx="1239">
                  <c:v>81.98</c:v>
                </c:pt>
                <c:pt idx="1240">
                  <c:v>199.89999999999998</c:v>
                </c:pt>
                <c:pt idx="1241">
                  <c:v>326.64600000000002</c:v>
                </c:pt>
                <c:pt idx="1242">
                  <c:v>209.94</c:v>
                </c:pt>
                <c:pt idx="1243">
                  <c:v>141.96</c:v>
                </c:pt>
                <c:pt idx="1244">
                  <c:v>453.57600000000002</c:v>
                </c:pt>
                <c:pt idx="1245">
                  <c:v>80.88</c:v>
                </c:pt>
                <c:pt idx="1246">
                  <c:v>89.97</c:v>
                </c:pt>
                <c:pt idx="1247">
                  <c:v>94.2</c:v>
                </c:pt>
                <c:pt idx="1248">
                  <c:v>79.099999999999994</c:v>
                </c:pt>
                <c:pt idx="1249">
                  <c:v>114.9</c:v>
                </c:pt>
                <c:pt idx="1250">
                  <c:v>623.96</c:v>
                </c:pt>
                <c:pt idx="1251">
                  <c:v>90.64</c:v>
                </c:pt>
                <c:pt idx="1252">
                  <c:v>155.88</c:v>
                </c:pt>
                <c:pt idx="1253">
                  <c:v>344.70400000000001</c:v>
                </c:pt>
                <c:pt idx="1254">
                  <c:v>123.92000000000002</c:v>
                </c:pt>
                <c:pt idx="1255">
                  <c:v>110.52800000000001</c:v>
                </c:pt>
                <c:pt idx="1256">
                  <c:v>342.86400000000003</c:v>
                </c:pt>
                <c:pt idx="1257">
                  <c:v>153.82400000000001</c:v>
                </c:pt>
                <c:pt idx="1258">
                  <c:v>383.96000000000004</c:v>
                </c:pt>
                <c:pt idx="1259">
                  <c:v>383.8</c:v>
                </c:pt>
                <c:pt idx="1260">
                  <c:v>438.36800000000005</c:v>
                </c:pt>
                <c:pt idx="1261">
                  <c:v>142.04</c:v>
                </c:pt>
                <c:pt idx="1262">
                  <c:v>181.95</c:v>
                </c:pt>
                <c:pt idx="1263">
                  <c:v>508.76800000000003</c:v>
                </c:pt>
                <c:pt idx="1264">
                  <c:v>146.76</c:v>
                </c:pt>
                <c:pt idx="1265">
                  <c:v>380.86400000000003</c:v>
                </c:pt>
                <c:pt idx="1266">
                  <c:v>238</c:v>
                </c:pt>
                <c:pt idx="1267">
                  <c:v>86.45</c:v>
                </c:pt>
                <c:pt idx="1268">
                  <c:v>108.33600000000001</c:v>
                </c:pt>
                <c:pt idx="1269">
                  <c:v>302.37599999999998</c:v>
                </c:pt>
                <c:pt idx="1270">
                  <c:v>107.97600000000001</c:v>
                </c:pt>
                <c:pt idx="1271">
                  <c:v>89.97</c:v>
                </c:pt>
                <c:pt idx="1272">
                  <c:v>134.85000000000002</c:v>
                </c:pt>
                <c:pt idx="1273">
                  <c:v>87.539999999999992</c:v>
                </c:pt>
                <c:pt idx="1274">
                  <c:v>79.92</c:v>
                </c:pt>
                <c:pt idx="1275">
                  <c:v>750.68</c:v>
                </c:pt>
                <c:pt idx="1276">
                  <c:v>299.95999999999998</c:v>
                </c:pt>
                <c:pt idx="1277">
                  <c:v>101.12</c:v>
                </c:pt>
                <c:pt idx="1278">
                  <c:v>109.9</c:v>
                </c:pt>
                <c:pt idx="1279">
                  <c:v>128.34</c:v>
                </c:pt>
                <c:pt idx="1280">
                  <c:v>106.232</c:v>
                </c:pt>
                <c:pt idx="1281">
                  <c:v>102.36799999999999</c:v>
                </c:pt>
                <c:pt idx="1282">
                  <c:v>80.28</c:v>
                </c:pt>
                <c:pt idx="1283">
                  <c:v>99.6</c:v>
                </c:pt>
                <c:pt idx="1284">
                  <c:v>78.349999999999994</c:v>
                </c:pt>
                <c:pt idx="1285">
                  <c:v>74.95</c:v>
                </c:pt>
                <c:pt idx="1286">
                  <c:v>135.99</c:v>
                </c:pt>
                <c:pt idx="1287">
                  <c:v>93.78</c:v>
                </c:pt>
                <c:pt idx="1288">
                  <c:v>323.97600000000006</c:v>
                </c:pt>
                <c:pt idx="1289">
                  <c:v>79.14</c:v>
                </c:pt>
                <c:pt idx="1290">
                  <c:v>79.14</c:v>
                </c:pt>
                <c:pt idx="1291">
                  <c:v>103.92</c:v>
                </c:pt>
                <c:pt idx="1292">
                  <c:v>192.18600000000004</c:v>
                </c:pt>
                <c:pt idx="1293">
                  <c:v>109.95</c:v>
                </c:pt>
                <c:pt idx="1294">
                  <c:v>289.80000000000007</c:v>
                </c:pt>
                <c:pt idx="1295">
                  <c:v>359.97600000000006</c:v>
                </c:pt>
                <c:pt idx="1296">
                  <c:v>114.84800000000001</c:v>
                </c:pt>
                <c:pt idx="1297">
                  <c:v>137.94</c:v>
                </c:pt>
                <c:pt idx="1298">
                  <c:v>137.94</c:v>
                </c:pt>
                <c:pt idx="1299">
                  <c:v>209.88</c:v>
                </c:pt>
                <c:pt idx="1300">
                  <c:v>75.88</c:v>
                </c:pt>
                <c:pt idx="1301">
                  <c:v>98.376000000000005</c:v>
                </c:pt>
                <c:pt idx="1302">
                  <c:v>98.376000000000005</c:v>
                </c:pt>
                <c:pt idx="1303">
                  <c:v>98.352000000000004</c:v>
                </c:pt>
                <c:pt idx="1304">
                  <c:v>131.94</c:v>
                </c:pt>
                <c:pt idx="1305">
                  <c:v>141.96</c:v>
                </c:pt>
                <c:pt idx="1306">
                  <c:v>113.328</c:v>
                </c:pt>
                <c:pt idx="1307">
                  <c:v>104.68000000000002</c:v>
                </c:pt>
                <c:pt idx="1308">
                  <c:v>135.72</c:v>
                </c:pt>
                <c:pt idx="1309">
                  <c:v>125.92999999999999</c:v>
                </c:pt>
                <c:pt idx="1310">
                  <c:v>125.69999999999999</c:v>
                </c:pt>
                <c:pt idx="1311">
                  <c:v>79.900000000000006</c:v>
                </c:pt>
                <c:pt idx="1312">
                  <c:v>280.79200000000003</c:v>
                </c:pt>
                <c:pt idx="1313">
                  <c:v>389.97</c:v>
                </c:pt>
                <c:pt idx="1314">
                  <c:v>70.08</c:v>
                </c:pt>
                <c:pt idx="1315">
                  <c:v>74.52</c:v>
                </c:pt>
                <c:pt idx="1316">
                  <c:v>99.98</c:v>
                </c:pt>
                <c:pt idx="1317">
                  <c:v>318.08</c:v>
                </c:pt>
                <c:pt idx="1318">
                  <c:v>85.14</c:v>
                </c:pt>
                <c:pt idx="1319">
                  <c:v>80.959999999999994</c:v>
                </c:pt>
                <c:pt idx="1320">
                  <c:v>70.98</c:v>
                </c:pt>
                <c:pt idx="1321">
                  <c:v>95.84</c:v>
                </c:pt>
                <c:pt idx="1322">
                  <c:v>111.93</c:v>
                </c:pt>
                <c:pt idx="1323">
                  <c:v>73.679999999999993</c:v>
                </c:pt>
                <c:pt idx="1324">
                  <c:v>552</c:v>
                </c:pt>
                <c:pt idx="1325">
                  <c:v>586.39800000000002</c:v>
                </c:pt>
                <c:pt idx="1326">
                  <c:v>79.92</c:v>
                </c:pt>
                <c:pt idx="1327">
                  <c:v>118.25</c:v>
                </c:pt>
                <c:pt idx="1328">
                  <c:v>135.97999999999999</c:v>
                </c:pt>
                <c:pt idx="1329">
                  <c:v>96.960000000000008</c:v>
                </c:pt>
                <c:pt idx="1330">
                  <c:v>241.96</c:v>
                </c:pt>
                <c:pt idx="1331">
                  <c:v>902.71199999999999</c:v>
                </c:pt>
                <c:pt idx="1332">
                  <c:v>82.26</c:v>
                </c:pt>
                <c:pt idx="1333">
                  <c:v>93.024000000000001</c:v>
                </c:pt>
                <c:pt idx="1334">
                  <c:v>120.14999999999999</c:v>
                </c:pt>
                <c:pt idx="1335">
                  <c:v>107.64800000000001</c:v>
                </c:pt>
                <c:pt idx="1336">
                  <c:v>107.64800000000001</c:v>
                </c:pt>
                <c:pt idx="1337">
                  <c:v>89.696000000000012</c:v>
                </c:pt>
                <c:pt idx="1338">
                  <c:v>116.83199999999999</c:v>
                </c:pt>
                <c:pt idx="1339">
                  <c:v>124.36</c:v>
                </c:pt>
                <c:pt idx="1340">
                  <c:v>123.92</c:v>
                </c:pt>
                <c:pt idx="1341">
                  <c:v>70.88</c:v>
                </c:pt>
                <c:pt idx="1342">
                  <c:v>70.88</c:v>
                </c:pt>
                <c:pt idx="1343">
                  <c:v>1665.62</c:v>
                </c:pt>
                <c:pt idx="1344">
                  <c:v>301.95999999999998</c:v>
                </c:pt>
                <c:pt idx="1345">
                  <c:v>301.95999999999998</c:v>
                </c:pt>
                <c:pt idx="1346">
                  <c:v>120.57600000000001</c:v>
                </c:pt>
                <c:pt idx="1347">
                  <c:v>106.68</c:v>
                </c:pt>
                <c:pt idx="1348">
                  <c:v>71.88</c:v>
                </c:pt>
                <c:pt idx="1349">
                  <c:v>109.9</c:v>
                </c:pt>
                <c:pt idx="1350">
                  <c:v>87.8</c:v>
                </c:pt>
                <c:pt idx="1351">
                  <c:v>290.33600000000001</c:v>
                </c:pt>
                <c:pt idx="1352">
                  <c:v>67.710000000000008</c:v>
                </c:pt>
                <c:pt idx="1353">
                  <c:v>405.85999999999996</c:v>
                </c:pt>
                <c:pt idx="1354">
                  <c:v>89.567999999999998</c:v>
                </c:pt>
                <c:pt idx="1355">
                  <c:v>647.84</c:v>
                </c:pt>
                <c:pt idx="1356">
                  <c:v>68.62</c:v>
                </c:pt>
                <c:pt idx="1357">
                  <c:v>65.78</c:v>
                </c:pt>
                <c:pt idx="1358">
                  <c:v>69.930000000000007</c:v>
                </c:pt>
                <c:pt idx="1359">
                  <c:v>67</c:v>
                </c:pt>
                <c:pt idx="1360">
                  <c:v>178.10999999999999</c:v>
                </c:pt>
                <c:pt idx="1361">
                  <c:v>255.96799999999999</c:v>
                </c:pt>
                <c:pt idx="1362">
                  <c:v>191.64600000000002</c:v>
                </c:pt>
                <c:pt idx="1363">
                  <c:v>91.055999999999997</c:v>
                </c:pt>
                <c:pt idx="1364">
                  <c:v>316</c:v>
                </c:pt>
                <c:pt idx="1365">
                  <c:v>76.92</c:v>
                </c:pt>
                <c:pt idx="1366">
                  <c:v>68.52</c:v>
                </c:pt>
                <c:pt idx="1367">
                  <c:v>68.52</c:v>
                </c:pt>
                <c:pt idx="1368">
                  <c:v>149.94999999999999</c:v>
                </c:pt>
                <c:pt idx="1369">
                  <c:v>93.248000000000005</c:v>
                </c:pt>
                <c:pt idx="1370">
                  <c:v>120.33</c:v>
                </c:pt>
                <c:pt idx="1371">
                  <c:v>86.272000000000006</c:v>
                </c:pt>
                <c:pt idx="1372">
                  <c:v>249.58400000000003</c:v>
                </c:pt>
                <c:pt idx="1373">
                  <c:v>194.32</c:v>
                </c:pt>
                <c:pt idx="1374">
                  <c:v>88.768000000000001</c:v>
                </c:pt>
                <c:pt idx="1375">
                  <c:v>88.768000000000001</c:v>
                </c:pt>
                <c:pt idx="1376">
                  <c:v>106.96</c:v>
                </c:pt>
                <c:pt idx="1377">
                  <c:v>65.97</c:v>
                </c:pt>
                <c:pt idx="1378">
                  <c:v>119.03999999999999</c:v>
                </c:pt>
                <c:pt idx="1379">
                  <c:v>85.232000000000014</c:v>
                </c:pt>
                <c:pt idx="1380">
                  <c:v>62.820000000000007</c:v>
                </c:pt>
                <c:pt idx="1381">
                  <c:v>307.16800000000001</c:v>
                </c:pt>
                <c:pt idx="1382">
                  <c:v>348.20799999999997</c:v>
                </c:pt>
                <c:pt idx="1383">
                  <c:v>89.712000000000018</c:v>
                </c:pt>
                <c:pt idx="1384">
                  <c:v>302.38400000000001</c:v>
                </c:pt>
                <c:pt idx="1385">
                  <c:v>62.94</c:v>
                </c:pt>
                <c:pt idx="1386">
                  <c:v>79.44</c:v>
                </c:pt>
                <c:pt idx="1387">
                  <c:v>69.989999999999995</c:v>
                </c:pt>
                <c:pt idx="1388">
                  <c:v>177</c:v>
                </c:pt>
                <c:pt idx="1389">
                  <c:v>177</c:v>
                </c:pt>
                <c:pt idx="1390">
                  <c:v>95.951999999999998</c:v>
                </c:pt>
                <c:pt idx="1391">
                  <c:v>998.82</c:v>
                </c:pt>
                <c:pt idx="1392">
                  <c:v>79.872000000000014</c:v>
                </c:pt>
                <c:pt idx="1393">
                  <c:v>119.80000000000001</c:v>
                </c:pt>
                <c:pt idx="1394">
                  <c:v>113.52000000000001</c:v>
                </c:pt>
                <c:pt idx="1395">
                  <c:v>167.292</c:v>
                </c:pt>
                <c:pt idx="1396">
                  <c:v>91.360000000000014</c:v>
                </c:pt>
                <c:pt idx="1397">
                  <c:v>59.2</c:v>
                </c:pt>
                <c:pt idx="1398">
                  <c:v>101.94</c:v>
                </c:pt>
                <c:pt idx="1399">
                  <c:v>62.820000000000007</c:v>
                </c:pt>
                <c:pt idx="1400">
                  <c:v>62.65</c:v>
                </c:pt>
                <c:pt idx="1401">
                  <c:v>113.22</c:v>
                </c:pt>
                <c:pt idx="1402">
                  <c:v>83.88</c:v>
                </c:pt>
                <c:pt idx="1403">
                  <c:v>86.26</c:v>
                </c:pt>
                <c:pt idx="1404">
                  <c:v>62.28</c:v>
                </c:pt>
                <c:pt idx="1405">
                  <c:v>80.959999999999994</c:v>
                </c:pt>
                <c:pt idx="1406">
                  <c:v>64.75</c:v>
                </c:pt>
                <c:pt idx="1407">
                  <c:v>82.95</c:v>
                </c:pt>
                <c:pt idx="1408">
                  <c:v>82.896000000000001</c:v>
                </c:pt>
                <c:pt idx="1409">
                  <c:v>116</c:v>
                </c:pt>
                <c:pt idx="1410">
                  <c:v>82.56</c:v>
                </c:pt>
                <c:pt idx="1411">
                  <c:v>79.989999999999995</c:v>
                </c:pt>
                <c:pt idx="1412">
                  <c:v>79.989999999999995</c:v>
                </c:pt>
                <c:pt idx="1413">
                  <c:v>79.989999999999995</c:v>
                </c:pt>
                <c:pt idx="1414">
                  <c:v>85.055999999999997</c:v>
                </c:pt>
                <c:pt idx="1415">
                  <c:v>63.769999999999996</c:v>
                </c:pt>
                <c:pt idx="1416">
                  <c:v>114.46</c:v>
                </c:pt>
                <c:pt idx="1417">
                  <c:v>127.10400000000001</c:v>
                </c:pt>
                <c:pt idx="1418">
                  <c:v>58.199999999999996</c:v>
                </c:pt>
                <c:pt idx="1419">
                  <c:v>227.976</c:v>
                </c:pt>
                <c:pt idx="1420">
                  <c:v>325.63200000000006</c:v>
                </c:pt>
                <c:pt idx="1421">
                  <c:v>344.98099999999994</c:v>
                </c:pt>
                <c:pt idx="1422">
                  <c:v>323.97600000000006</c:v>
                </c:pt>
                <c:pt idx="1423">
                  <c:v>62.96</c:v>
                </c:pt>
                <c:pt idx="1424">
                  <c:v>97.3</c:v>
                </c:pt>
                <c:pt idx="1425">
                  <c:v>97.16</c:v>
                </c:pt>
                <c:pt idx="1426">
                  <c:v>59.94</c:v>
                </c:pt>
                <c:pt idx="1427">
                  <c:v>104.23</c:v>
                </c:pt>
                <c:pt idx="1428">
                  <c:v>321.56799999999998</c:v>
                </c:pt>
                <c:pt idx="1429">
                  <c:v>321.56799999999998</c:v>
                </c:pt>
                <c:pt idx="1430">
                  <c:v>77.599999999999994</c:v>
                </c:pt>
                <c:pt idx="1431">
                  <c:v>58.34</c:v>
                </c:pt>
                <c:pt idx="1432">
                  <c:v>58.320000000000007</c:v>
                </c:pt>
                <c:pt idx="1433">
                  <c:v>79.959999999999994</c:v>
                </c:pt>
                <c:pt idx="1434">
                  <c:v>68.16</c:v>
                </c:pt>
                <c:pt idx="1435">
                  <c:v>61.96</c:v>
                </c:pt>
                <c:pt idx="1436">
                  <c:v>61.96</c:v>
                </c:pt>
                <c:pt idx="1437">
                  <c:v>369.54399999999998</c:v>
                </c:pt>
                <c:pt idx="1438">
                  <c:v>71</c:v>
                </c:pt>
                <c:pt idx="1439">
                  <c:v>101.96</c:v>
                </c:pt>
                <c:pt idx="1440">
                  <c:v>243.88000000000002</c:v>
                </c:pt>
                <c:pt idx="1441">
                  <c:v>84.415999999999997</c:v>
                </c:pt>
                <c:pt idx="1442">
                  <c:v>290.666</c:v>
                </c:pt>
                <c:pt idx="1443">
                  <c:v>151.72</c:v>
                </c:pt>
                <c:pt idx="1444">
                  <c:v>83.84</c:v>
                </c:pt>
                <c:pt idx="1445">
                  <c:v>362.35199999999998</c:v>
                </c:pt>
                <c:pt idx="1446">
                  <c:v>361.37600000000003</c:v>
                </c:pt>
                <c:pt idx="1447">
                  <c:v>245.98</c:v>
                </c:pt>
                <c:pt idx="1448">
                  <c:v>58.72</c:v>
                </c:pt>
                <c:pt idx="1449">
                  <c:v>239.976</c:v>
                </c:pt>
                <c:pt idx="1450">
                  <c:v>54.900000000000006</c:v>
                </c:pt>
                <c:pt idx="1451">
                  <c:v>76.64</c:v>
                </c:pt>
                <c:pt idx="1452">
                  <c:v>58.050000000000004</c:v>
                </c:pt>
                <c:pt idx="1453">
                  <c:v>76.14</c:v>
                </c:pt>
                <c:pt idx="1454">
                  <c:v>71.040000000000006</c:v>
                </c:pt>
                <c:pt idx="1455">
                  <c:v>55.48</c:v>
                </c:pt>
                <c:pt idx="1456">
                  <c:v>55.48</c:v>
                </c:pt>
                <c:pt idx="1457">
                  <c:v>66.36</c:v>
                </c:pt>
                <c:pt idx="1458">
                  <c:v>73.007999999999996</c:v>
                </c:pt>
                <c:pt idx="1459">
                  <c:v>239.96999999999997</c:v>
                </c:pt>
                <c:pt idx="1460">
                  <c:v>239.94</c:v>
                </c:pt>
                <c:pt idx="1461">
                  <c:v>59.98</c:v>
                </c:pt>
                <c:pt idx="1462">
                  <c:v>95.968000000000004</c:v>
                </c:pt>
                <c:pt idx="1463">
                  <c:v>70.367999999999995</c:v>
                </c:pt>
                <c:pt idx="1464">
                  <c:v>87.92</c:v>
                </c:pt>
                <c:pt idx="1465">
                  <c:v>58.379999999999995</c:v>
                </c:pt>
                <c:pt idx="1466">
                  <c:v>298.464</c:v>
                </c:pt>
                <c:pt idx="1467">
                  <c:v>56.699999999999996</c:v>
                </c:pt>
                <c:pt idx="1468">
                  <c:v>104.28</c:v>
                </c:pt>
                <c:pt idx="1469">
                  <c:v>95.92</c:v>
                </c:pt>
                <c:pt idx="1470">
                  <c:v>207</c:v>
                </c:pt>
                <c:pt idx="1471">
                  <c:v>53.9</c:v>
                </c:pt>
                <c:pt idx="1472">
                  <c:v>99.2</c:v>
                </c:pt>
                <c:pt idx="1473">
                  <c:v>99.2</c:v>
                </c:pt>
                <c:pt idx="1474">
                  <c:v>68.48</c:v>
                </c:pt>
                <c:pt idx="1475">
                  <c:v>61</c:v>
                </c:pt>
                <c:pt idx="1476">
                  <c:v>212.94</c:v>
                </c:pt>
                <c:pt idx="1477">
                  <c:v>82.38</c:v>
                </c:pt>
                <c:pt idx="1478">
                  <c:v>115.96</c:v>
                </c:pt>
                <c:pt idx="1479">
                  <c:v>203.976</c:v>
                </c:pt>
                <c:pt idx="1480">
                  <c:v>50.96</c:v>
                </c:pt>
                <c:pt idx="1481">
                  <c:v>97.84</c:v>
                </c:pt>
                <c:pt idx="1482">
                  <c:v>90.8</c:v>
                </c:pt>
                <c:pt idx="1483">
                  <c:v>93.68</c:v>
                </c:pt>
                <c:pt idx="1484">
                  <c:v>72.224000000000004</c:v>
                </c:pt>
                <c:pt idx="1485">
                  <c:v>403.92</c:v>
                </c:pt>
                <c:pt idx="1486">
                  <c:v>403.16800000000001</c:v>
                </c:pt>
                <c:pt idx="1487">
                  <c:v>89.97</c:v>
                </c:pt>
                <c:pt idx="1488">
                  <c:v>67.13600000000001</c:v>
                </c:pt>
                <c:pt idx="1489">
                  <c:v>89.820000000000007</c:v>
                </c:pt>
                <c:pt idx="1490">
                  <c:v>286.40000000000003</c:v>
                </c:pt>
                <c:pt idx="1491">
                  <c:v>96.359999999999985</c:v>
                </c:pt>
                <c:pt idx="1492">
                  <c:v>333.57600000000002</c:v>
                </c:pt>
                <c:pt idx="1493">
                  <c:v>333.57600000000002</c:v>
                </c:pt>
                <c:pt idx="1494">
                  <c:v>86.199999999999989</c:v>
                </c:pt>
                <c:pt idx="1495">
                  <c:v>92.52</c:v>
                </c:pt>
                <c:pt idx="1496">
                  <c:v>63.94</c:v>
                </c:pt>
                <c:pt idx="1497">
                  <c:v>166.24</c:v>
                </c:pt>
                <c:pt idx="1498">
                  <c:v>166.24</c:v>
                </c:pt>
                <c:pt idx="1499">
                  <c:v>63.88</c:v>
                </c:pt>
                <c:pt idx="1500">
                  <c:v>63.88</c:v>
                </c:pt>
                <c:pt idx="1501">
                  <c:v>51.84</c:v>
                </c:pt>
                <c:pt idx="1502">
                  <c:v>51.75</c:v>
                </c:pt>
                <c:pt idx="1503">
                  <c:v>52.34</c:v>
                </c:pt>
                <c:pt idx="1504">
                  <c:v>70.08</c:v>
                </c:pt>
                <c:pt idx="1505">
                  <c:v>70.00800000000001</c:v>
                </c:pt>
                <c:pt idx="1506">
                  <c:v>103.05599999999998</c:v>
                </c:pt>
                <c:pt idx="1507">
                  <c:v>48.94</c:v>
                </c:pt>
                <c:pt idx="1508">
                  <c:v>62.72</c:v>
                </c:pt>
                <c:pt idx="1509">
                  <c:v>87.08</c:v>
                </c:pt>
                <c:pt idx="1510">
                  <c:v>56.65</c:v>
                </c:pt>
                <c:pt idx="1511">
                  <c:v>811.28</c:v>
                </c:pt>
                <c:pt idx="1512">
                  <c:v>71.975999999999999</c:v>
                </c:pt>
                <c:pt idx="1513">
                  <c:v>257.49900000000002</c:v>
                </c:pt>
                <c:pt idx="1514">
                  <c:v>49.44</c:v>
                </c:pt>
                <c:pt idx="1515">
                  <c:v>387.13600000000002</c:v>
                </c:pt>
                <c:pt idx="1516">
                  <c:v>241.96</c:v>
                </c:pt>
                <c:pt idx="1517">
                  <c:v>135.88200000000001</c:v>
                </c:pt>
                <c:pt idx="1518">
                  <c:v>80.48</c:v>
                </c:pt>
                <c:pt idx="1519">
                  <c:v>52.44</c:v>
                </c:pt>
                <c:pt idx="1520">
                  <c:v>239.98400000000004</c:v>
                </c:pt>
                <c:pt idx="1521">
                  <c:v>191.976</c:v>
                </c:pt>
                <c:pt idx="1522">
                  <c:v>239.92</c:v>
                </c:pt>
                <c:pt idx="1523">
                  <c:v>47.98</c:v>
                </c:pt>
                <c:pt idx="1524">
                  <c:v>119.94</c:v>
                </c:pt>
                <c:pt idx="1525">
                  <c:v>99.87</c:v>
                </c:pt>
                <c:pt idx="1526">
                  <c:v>99.87</c:v>
                </c:pt>
                <c:pt idx="1527">
                  <c:v>48.87</c:v>
                </c:pt>
                <c:pt idx="1528">
                  <c:v>74.759999999999991</c:v>
                </c:pt>
                <c:pt idx="1529">
                  <c:v>48.81</c:v>
                </c:pt>
                <c:pt idx="1530">
                  <c:v>48.69</c:v>
                </c:pt>
                <c:pt idx="1531">
                  <c:v>79.36</c:v>
                </c:pt>
                <c:pt idx="1532">
                  <c:v>271.99200000000002</c:v>
                </c:pt>
                <c:pt idx="1533">
                  <c:v>65.584000000000003</c:v>
                </c:pt>
                <c:pt idx="1534">
                  <c:v>87.84</c:v>
                </c:pt>
                <c:pt idx="1535">
                  <c:v>57.69</c:v>
                </c:pt>
                <c:pt idx="1536">
                  <c:v>87.36</c:v>
                </c:pt>
                <c:pt idx="1537">
                  <c:v>94.199999999999989</c:v>
                </c:pt>
                <c:pt idx="1538">
                  <c:v>90.48</c:v>
                </c:pt>
                <c:pt idx="1539">
                  <c:v>83.97</c:v>
                </c:pt>
                <c:pt idx="1540">
                  <c:v>63.2</c:v>
                </c:pt>
                <c:pt idx="1541">
                  <c:v>63.2</c:v>
                </c:pt>
                <c:pt idx="1542">
                  <c:v>145.74</c:v>
                </c:pt>
                <c:pt idx="1543">
                  <c:v>333.09000000000003</c:v>
                </c:pt>
                <c:pt idx="1544">
                  <c:v>310.88000000000005</c:v>
                </c:pt>
                <c:pt idx="1545">
                  <c:v>116.312</c:v>
                </c:pt>
                <c:pt idx="1546">
                  <c:v>74.352000000000004</c:v>
                </c:pt>
                <c:pt idx="1547">
                  <c:v>74.352000000000004</c:v>
                </c:pt>
                <c:pt idx="1548">
                  <c:v>48.4</c:v>
                </c:pt>
                <c:pt idx="1549">
                  <c:v>66.36</c:v>
                </c:pt>
                <c:pt idx="1550">
                  <c:v>50.4</c:v>
                </c:pt>
                <c:pt idx="1551">
                  <c:v>60.84</c:v>
                </c:pt>
                <c:pt idx="1552">
                  <c:v>68.472000000000008</c:v>
                </c:pt>
                <c:pt idx="1553">
                  <c:v>49.12</c:v>
                </c:pt>
                <c:pt idx="1554">
                  <c:v>49.12</c:v>
                </c:pt>
                <c:pt idx="1555">
                  <c:v>49.12</c:v>
                </c:pt>
                <c:pt idx="1556">
                  <c:v>49.12</c:v>
                </c:pt>
                <c:pt idx="1557">
                  <c:v>230.28000000000003</c:v>
                </c:pt>
                <c:pt idx="1558">
                  <c:v>230.28000000000003</c:v>
                </c:pt>
                <c:pt idx="1559">
                  <c:v>99.949999999999989</c:v>
                </c:pt>
                <c:pt idx="1560">
                  <c:v>48.91</c:v>
                </c:pt>
                <c:pt idx="1561">
                  <c:v>176.8</c:v>
                </c:pt>
                <c:pt idx="1562">
                  <c:v>203.92</c:v>
                </c:pt>
                <c:pt idx="1563">
                  <c:v>84.84</c:v>
                </c:pt>
                <c:pt idx="1564">
                  <c:v>88.04</c:v>
                </c:pt>
                <c:pt idx="1565">
                  <c:v>75.959999999999994</c:v>
                </c:pt>
                <c:pt idx="1566">
                  <c:v>141.96</c:v>
                </c:pt>
                <c:pt idx="1567">
                  <c:v>81.08</c:v>
                </c:pt>
                <c:pt idx="1568">
                  <c:v>302.37599999999998</c:v>
                </c:pt>
                <c:pt idx="1569">
                  <c:v>302.37599999999998</c:v>
                </c:pt>
                <c:pt idx="1570">
                  <c:v>201.56800000000001</c:v>
                </c:pt>
                <c:pt idx="1571">
                  <c:v>107.97</c:v>
                </c:pt>
                <c:pt idx="1572">
                  <c:v>107.97</c:v>
                </c:pt>
                <c:pt idx="1573">
                  <c:v>62.91</c:v>
                </c:pt>
                <c:pt idx="1574">
                  <c:v>64.623999999999995</c:v>
                </c:pt>
                <c:pt idx="1575">
                  <c:v>80.58</c:v>
                </c:pt>
                <c:pt idx="1576">
                  <c:v>225.57599999999996</c:v>
                </c:pt>
                <c:pt idx="1577">
                  <c:v>46.96</c:v>
                </c:pt>
                <c:pt idx="1578">
                  <c:v>225.29600000000002</c:v>
                </c:pt>
                <c:pt idx="1579">
                  <c:v>225.29600000000002</c:v>
                </c:pt>
                <c:pt idx="1580">
                  <c:v>60.048000000000002</c:v>
                </c:pt>
                <c:pt idx="1581">
                  <c:v>119.97600000000001</c:v>
                </c:pt>
                <c:pt idx="1582">
                  <c:v>62.015999999999998</c:v>
                </c:pt>
                <c:pt idx="1583">
                  <c:v>46.76</c:v>
                </c:pt>
                <c:pt idx="1584">
                  <c:v>46.76</c:v>
                </c:pt>
                <c:pt idx="1585">
                  <c:v>62.31</c:v>
                </c:pt>
                <c:pt idx="1586">
                  <c:v>79.959999999999994</c:v>
                </c:pt>
                <c:pt idx="1587">
                  <c:v>111.88800000000001</c:v>
                </c:pt>
                <c:pt idx="1588">
                  <c:v>85.98</c:v>
                </c:pt>
                <c:pt idx="1589">
                  <c:v>79.47</c:v>
                </c:pt>
                <c:pt idx="1590">
                  <c:v>60.12</c:v>
                </c:pt>
                <c:pt idx="1591">
                  <c:v>222.38400000000001</c:v>
                </c:pt>
                <c:pt idx="1592">
                  <c:v>85.52</c:v>
                </c:pt>
                <c:pt idx="1593">
                  <c:v>85.52</c:v>
                </c:pt>
                <c:pt idx="1594">
                  <c:v>44.400000000000006</c:v>
                </c:pt>
                <c:pt idx="1595">
                  <c:v>44.400000000000006</c:v>
                </c:pt>
                <c:pt idx="1596">
                  <c:v>59.20000000000001</c:v>
                </c:pt>
                <c:pt idx="1597">
                  <c:v>61.120000000000005</c:v>
                </c:pt>
                <c:pt idx="1598">
                  <c:v>48.16</c:v>
                </c:pt>
                <c:pt idx="1599">
                  <c:v>81.92</c:v>
                </c:pt>
                <c:pt idx="1600">
                  <c:v>81.92</c:v>
                </c:pt>
                <c:pt idx="1601">
                  <c:v>47.01</c:v>
                </c:pt>
                <c:pt idx="1602">
                  <c:v>84.949999999999989</c:v>
                </c:pt>
                <c:pt idx="1603">
                  <c:v>76.12</c:v>
                </c:pt>
                <c:pt idx="1604">
                  <c:v>76.12</c:v>
                </c:pt>
                <c:pt idx="1605">
                  <c:v>71.12</c:v>
                </c:pt>
                <c:pt idx="1606">
                  <c:v>65.231999999999999</c:v>
                </c:pt>
                <c:pt idx="1607">
                  <c:v>79.992000000000004</c:v>
                </c:pt>
                <c:pt idx="1608">
                  <c:v>104.75</c:v>
                </c:pt>
                <c:pt idx="1609">
                  <c:v>199.95000000000002</c:v>
                </c:pt>
                <c:pt idx="1610">
                  <c:v>43.98</c:v>
                </c:pt>
                <c:pt idx="1611">
                  <c:v>327.56399999999996</c:v>
                </c:pt>
                <c:pt idx="1612">
                  <c:v>83.92</c:v>
                </c:pt>
                <c:pt idx="1613">
                  <c:v>72.64</c:v>
                </c:pt>
                <c:pt idx="1614">
                  <c:v>46.349999999999994</c:v>
                </c:pt>
                <c:pt idx="1615">
                  <c:v>46.349999999999994</c:v>
                </c:pt>
                <c:pt idx="1616">
                  <c:v>45.36</c:v>
                </c:pt>
                <c:pt idx="1617">
                  <c:v>45.36</c:v>
                </c:pt>
                <c:pt idx="1618">
                  <c:v>127.94999999999999</c:v>
                </c:pt>
                <c:pt idx="1619">
                  <c:v>127.94999999999999</c:v>
                </c:pt>
                <c:pt idx="1620">
                  <c:v>127.94999999999999</c:v>
                </c:pt>
                <c:pt idx="1621">
                  <c:v>77.55</c:v>
                </c:pt>
                <c:pt idx="1622">
                  <c:v>166.5</c:v>
                </c:pt>
                <c:pt idx="1623">
                  <c:v>45</c:v>
                </c:pt>
                <c:pt idx="1624">
                  <c:v>59.99</c:v>
                </c:pt>
                <c:pt idx="1625">
                  <c:v>45.92</c:v>
                </c:pt>
                <c:pt idx="1626">
                  <c:v>246.16800000000001</c:v>
                </c:pt>
                <c:pt idx="1627">
                  <c:v>56.52</c:v>
                </c:pt>
                <c:pt idx="1628">
                  <c:v>46.62</c:v>
                </c:pt>
                <c:pt idx="1629">
                  <c:v>64.959999999999994</c:v>
                </c:pt>
                <c:pt idx="1630">
                  <c:v>100.80000000000001</c:v>
                </c:pt>
                <c:pt idx="1631">
                  <c:v>120.666</c:v>
                </c:pt>
                <c:pt idx="1632">
                  <c:v>111.96</c:v>
                </c:pt>
                <c:pt idx="1633">
                  <c:v>46.2</c:v>
                </c:pt>
                <c:pt idx="1634">
                  <c:v>73.28</c:v>
                </c:pt>
                <c:pt idx="1635">
                  <c:v>73.2</c:v>
                </c:pt>
                <c:pt idx="1636">
                  <c:v>81.400000000000006</c:v>
                </c:pt>
                <c:pt idx="1637">
                  <c:v>50.32</c:v>
                </c:pt>
                <c:pt idx="1638">
                  <c:v>129.91999999999999</c:v>
                </c:pt>
                <c:pt idx="1639">
                  <c:v>210.98</c:v>
                </c:pt>
                <c:pt idx="1640">
                  <c:v>56.96</c:v>
                </c:pt>
                <c:pt idx="1641">
                  <c:v>46.8</c:v>
                </c:pt>
                <c:pt idx="1642">
                  <c:v>70.12</c:v>
                </c:pt>
                <c:pt idx="1643">
                  <c:v>70.12</c:v>
                </c:pt>
                <c:pt idx="1644">
                  <c:v>56.063999999999993</c:v>
                </c:pt>
                <c:pt idx="1645">
                  <c:v>45.68</c:v>
                </c:pt>
                <c:pt idx="1646">
                  <c:v>45.68</c:v>
                </c:pt>
                <c:pt idx="1647">
                  <c:v>45.68</c:v>
                </c:pt>
                <c:pt idx="1648">
                  <c:v>45.68</c:v>
                </c:pt>
                <c:pt idx="1649">
                  <c:v>100</c:v>
                </c:pt>
                <c:pt idx="1650">
                  <c:v>100</c:v>
                </c:pt>
                <c:pt idx="1651">
                  <c:v>83.9</c:v>
                </c:pt>
                <c:pt idx="1652">
                  <c:v>43.68</c:v>
                </c:pt>
                <c:pt idx="1653">
                  <c:v>279.45600000000002</c:v>
                </c:pt>
                <c:pt idx="1654">
                  <c:v>45.480000000000004</c:v>
                </c:pt>
                <c:pt idx="1655">
                  <c:v>79.512000000000015</c:v>
                </c:pt>
                <c:pt idx="1656">
                  <c:v>49.65</c:v>
                </c:pt>
                <c:pt idx="1657">
                  <c:v>55.584000000000003</c:v>
                </c:pt>
                <c:pt idx="1658">
                  <c:v>121.96</c:v>
                </c:pt>
                <c:pt idx="1659">
                  <c:v>47.12</c:v>
                </c:pt>
                <c:pt idx="1660">
                  <c:v>55.264000000000003</c:v>
                </c:pt>
                <c:pt idx="1661">
                  <c:v>183.96</c:v>
                </c:pt>
                <c:pt idx="1662">
                  <c:v>68.94</c:v>
                </c:pt>
                <c:pt idx="1663">
                  <c:v>79.36</c:v>
                </c:pt>
                <c:pt idx="1664">
                  <c:v>43.86</c:v>
                </c:pt>
                <c:pt idx="1665">
                  <c:v>43.8</c:v>
                </c:pt>
                <c:pt idx="1666">
                  <c:v>44.75</c:v>
                </c:pt>
                <c:pt idx="1667">
                  <c:v>56.783999999999999</c:v>
                </c:pt>
                <c:pt idx="1668">
                  <c:v>70.98</c:v>
                </c:pt>
                <c:pt idx="1669">
                  <c:v>63.311999999999998</c:v>
                </c:pt>
                <c:pt idx="1670">
                  <c:v>63.311999999999998</c:v>
                </c:pt>
                <c:pt idx="1671">
                  <c:v>70.949999999999989</c:v>
                </c:pt>
                <c:pt idx="1672">
                  <c:v>435.99900000000002</c:v>
                </c:pt>
                <c:pt idx="1673">
                  <c:v>60.736000000000004</c:v>
                </c:pt>
                <c:pt idx="1674">
                  <c:v>81.94</c:v>
                </c:pt>
                <c:pt idx="1675">
                  <c:v>113.78999999999999</c:v>
                </c:pt>
                <c:pt idx="1676">
                  <c:v>67.900000000000006</c:v>
                </c:pt>
                <c:pt idx="1677">
                  <c:v>60.144000000000005</c:v>
                </c:pt>
                <c:pt idx="1678">
                  <c:v>323.97600000000006</c:v>
                </c:pt>
                <c:pt idx="1679">
                  <c:v>77.58</c:v>
                </c:pt>
                <c:pt idx="1680">
                  <c:v>77.55</c:v>
                </c:pt>
                <c:pt idx="1681">
                  <c:v>201.584</c:v>
                </c:pt>
                <c:pt idx="1682">
                  <c:v>201.584</c:v>
                </c:pt>
                <c:pt idx="1683">
                  <c:v>671.93</c:v>
                </c:pt>
                <c:pt idx="1684">
                  <c:v>69.5</c:v>
                </c:pt>
                <c:pt idx="1685">
                  <c:v>57.584000000000003</c:v>
                </c:pt>
                <c:pt idx="1686">
                  <c:v>57.504000000000005</c:v>
                </c:pt>
                <c:pt idx="1687">
                  <c:v>52.96</c:v>
                </c:pt>
                <c:pt idx="1688">
                  <c:v>74.45</c:v>
                </c:pt>
                <c:pt idx="1689">
                  <c:v>321.55200000000002</c:v>
                </c:pt>
                <c:pt idx="1690">
                  <c:v>40.99</c:v>
                </c:pt>
                <c:pt idx="1691">
                  <c:v>63.967999999999996</c:v>
                </c:pt>
                <c:pt idx="1692">
                  <c:v>73.98</c:v>
                </c:pt>
                <c:pt idx="1693">
                  <c:v>73.98</c:v>
                </c:pt>
                <c:pt idx="1694">
                  <c:v>43.41</c:v>
                </c:pt>
                <c:pt idx="1695">
                  <c:v>53.248000000000005</c:v>
                </c:pt>
                <c:pt idx="1696">
                  <c:v>177.48000000000002</c:v>
                </c:pt>
                <c:pt idx="1697">
                  <c:v>60.35</c:v>
                </c:pt>
                <c:pt idx="1698">
                  <c:v>63.96</c:v>
                </c:pt>
                <c:pt idx="1699">
                  <c:v>40.46</c:v>
                </c:pt>
                <c:pt idx="1700">
                  <c:v>264.32</c:v>
                </c:pt>
                <c:pt idx="1701">
                  <c:v>41.28</c:v>
                </c:pt>
                <c:pt idx="1702">
                  <c:v>73.36</c:v>
                </c:pt>
                <c:pt idx="1703">
                  <c:v>282.83999999999997</c:v>
                </c:pt>
                <c:pt idx="1704">
                  <c:v>263.96000000000004</c:v>
                </c:pt>
                <c:pt idx="1705">
                  <c:v>71.975999999999999</c:v>
                </c:pt>
                <c:pt idx="1706">
                  <c:v>45.98</c:v>
                </c:pt>
                <c:pt idx="1707">
                  <c:v>52.679999999999993</c:v>
                </c:pt>
                <c:pt idx="1708">
                  <c:v>52.512</c:v>
                </c:pt>
                <c:pt idx="1709">
                  <c:v>72.8</c:v>
                </c:pt>
                <c:pt idx="1710">
                  <c:v>42.68</c:v>
                </c:pt>
                <c:pt idx="1711">
                  <c:v>75.48</c:v>
                </c:pt>
                <c:pt idx="1712">
                  <c:v>195.96000000000004</c:v>
                </c:pt>
                <c:pt idx="1713">
                  <c:v>195.96000000000004</c:v>
                </c:pt>
                <c:pt idx="1714">
                  <c:v>195.184</c:v>
                </c:pt>
                <c:pt idx="1715">
                  <c:v>60.84</c:v>
                </c:pt>
                <c:pt idx="1716">
                  <c:v>60.84</c:v>
                </c:pt>
                <c:pt idx="1717">
                  <c:v>69.52</c:v>
                </c:pt>
                <c:pt idx="1718">
                  <c:v>69.52</c:v>
                </c:pt>
                <c:pt idx="1719">
                  <c:v>41.4</c:v>
                </c:pt>
                <c:pt idx="1720">
                  <c:v>59.808000000000007</c:v>
                </c:pt>
                <c:pt idx="1721">
                  <c:v>194.35200000000003</c:v>
                </c:pt>
                <c:pt idx="1722">
                  <c:v>38.82</c:v>
                </c:pt>
                <c:pt idx="1723">
                  <c:v>55.424000000000007</c:v>
                </c:pt>
                <c:pt idx="1724">
                  <c:v>55.360000000000007</c:v>
                </c:pt>
                <c:pt idx="1725">
                  <c:v>42.929999999999993</c:v>
                </c:pt>
                <c:pt idx="1726">
                  <c:v>40.200000000000003</c:v>
                </c:pt>
                <c:pt idx="1727">
                  <c:v>46.94</c:v>
                </c:pt>
                <c:pt idx="1728">
                  <c:v>40.08</c:v>
                </c:pt>
                <c:pt idx="1729">
                  <c:v>191.976</c:v>
                </c:pt>
                <c:pt idx="1730">
                  <c:v>51.184000000000012</c:v>
                </c:pt>
                <c:pt idx="1731">
                  <c:v>191.88</c:v>
                </c:pt>
                <c:pt idx="1732">
                  <c:v>191.88</c:v>
                </c:pt>
                <c:pt idx="1733">
                  <c:v>39.96</c:v>
                </c:pt>
                <c:pt idx="1734">
                  <c:v>63.920000000000009</c:v>
                </c:pt>
                <c:pt idx="1735">
                  <c:v>72.703999999999994</c:v>
                </c:pt>
                <c:pt idx="1736">
                  <c:v>38.160000000000004</c:v>
                </c:pt>
                <c:pt idx="1737">
                  <c:v>63.47</c:v>
                </c:pt>
                <c:pt idx="1738">
                  <c:v>217.58400000000003</c:v>
                </c:pt>
                <c:pt idx="1739">
                  <c:v>70.260000000000005</c:v>
                </c:pt>
                <c:pt idx="1740">
                  <c:v>65.17</c:v>
                </c:pt>
                <c:pt idx="1741">
                  <c:v>89.97</c:v>
                </c:pt>
                <c:pt idx="1742">
                  <c:v>89.97</c:v>
                </c:pt>
                <c:pt idx="1743">
                  <c:v>55.936000000000007</c:v>
                </c:pt>
                <c:pt idx="1744">
                  <c:v>52.064</c:v>
                </c:pt>
                <c:pt idx="1745">
                  <c:v>69.900000000000006</c:v>
                </c:pt>
                <c:pt idx="1746">
                  <c:v>41.86</c:v>
                </c:pt>
                <c:pt idx="1747">
                  <c:v>49.56</c:v>
                </c:pt>
                <c:pt idx="1748">
                  <c:v>375.34</c:v>
                </c:pt>
                <c:pt idx="1749">
                  <c:v>375.34</c:v>
                </c:pt>
                <c:pt idx="1750">
                  <c:v>49.25</c:v>
                </c:pt>
                <c:pt idx="1751">
                  <c:v>55.360000000000007</c:v>
                </c:pt>
                <c:pt idx="1752">
                  <c:v>38.880000000000003</c:v>
                </c:pt>
                <c:pt idx="1753">
                  <c:v>38.880000000000003</c:v>
                </c:pt>
                <c:pt idx="1754">
                  <c:v>38.880000000000003</c:v>
                </c:pt>
                <c:pt idx="1755">
                  <c:v>38.880000000000003</c:v>
                </c:pt>
                <c:pt idx="1756">
                  <c:v>40.410000000000004</c:v>
                </c:pt>
                <c:pt idx="1757">
                  <c:v>49.408000000000001</c:v>
                </c:pt>
                <c:pt idx="1758">
                  <c:v>54.896000000000008</c:v>
                </c:pt>
                <c:pt idx="1759">
                  <c:v>92.52</c:v>
                </c:pt>
                <c:pt idx="1760">
                  <c:v>211.16800000000001</c:v>
                </c:pt>
                <c:pt idx="1761">
                  <c:v>43.96</c:v>
                </c:pt>
                <c:pt idx="1762">
                  <c:v>120.666</c:v>
                </c:pt>
                <c:pt idx="1763">
                  <c:v>70.949999999999989</c:v>
                </c:pt>
                <c:pt idx="1764">
                  <c:v>70.949999999999989</c:v>
                </c:pt>
                <c:pt idx="1765">
                  <c:v>459.95</c:v>
                </c:pt>
                <c:pt idx="1766">
                  <c:v>98.111999999999995</c:v>
                </c:pt>
                <c:pt idx="1767">
                  <c:v>47.04</c:v>
                </c:pt>
                <c:pt idx="1768">
                  <c:v>61.1</c:v>
                </c:pt>
                <c:pt idx="1769">
                  <c:v>67.88</c:v>
                </c:pt>
                <c:pt idx="1770">
                  <c:v>58.407999999999994</c:v>
                </c:pt>
                <c:pt idx="1771">
                  <c:v>36.480000000000004</c:v>
                </c:pt>
                <c:pt idx="1772">
                  <c:v>37.94</c:v>
                </c:pt>
                <c:pt idx="1773">
                  <c:v>37.94</c:v>
                </c:pt>
                <c:pt idx="1774">
                  <c:v>37.94</c:v>
                </c:pt>
                <c:pt idx="1775">
                  <c:v>37.94</c:v>
                </c:pt>
                <c:pt idx="1776">
                  <c:v>272.64600000000002</c:v>
                </c:pt>
                <c:pt idx="1777">
                  <c:v>51.840000000000011</c:v>
                </c:pt>
                <c:pt idx="1778">
                  <c:v>48.9</c:v>
                </c:pt>
                <c:pt idx="1779">
                  <c:v>40.199999999999996</c:v>
                </c:pt>
                <c:pt idx="1780">
                  <c:v>46.32</c:v>
                </c:pt>
                <c:pt idx="1781">
                  <c:v>54.66</c:v>
                </c:pt>
                <c:pt idx="1782">
                  <c:v>37.520000000000003</c:v>
                </c:pt>
                <c:pt idx="1783">
                  <c:v>159.96000000000004</c:v>
                </c:pt>
                <c:pt idx="1784">
                  <c:v>59.98</c:v>
                </c:pt>
                <c:pt idx="1785">
                  <c:v>143.952</c:v>
                </c:pt>
                <c:pt idx="1786">
                  <c:v>39.979999999999997</c:v>
                </c:pt>
                <c:pt idx="1787">
                  <c:v>49.568000000000005</c:v>
                </c:pt>
                <c:pt idx="1788">
                  <c:v>38.22</c:v>
                </c:pt>
                <c:pt idx="1789">
                  <c:v>51.311999999999998</c:v>
                </c:pt>
                <c:pt idx="1790">
                  <c:v>286.25600000000003</c:v>
                </c:pt>
                <c:pt idx="1791">
                  <c:v>68.111999999999995</c:v>
                </c:pt>
                <c:pt idx="1792">
                  <c:v>59.519999999999996</c:v>
                </c:pt>
                <c:pt idx="1793">
                  <c:v>54.816000000000003</c:v>
                </c:pt>
                <c:pt idx="1794">
                  <c:v>157.91999999999999</c:v>
                </c:pt>
                <c:pt idx="1795">
                  <c:v>47.360000000000007</c:v>
                </c:pt>
                <c:pt idx="1796">
                  <c:v>283.92</c:v>
                </c:pt>
                <c:pt idx="1797">
                  <c:v>354.90000000000003</c:v>
                </c:pt>
                <c:pt idx="1798">
                  <c:v>353.88</c:v>
                </c:pt>
                <c:pt idx="1799">
                  <c:v>52.272000000000006</c:v>
                </c:pt>
                <c:pt idx="1800">
                  <c:v>156.79200000000003</c:v>
                </c:pt>
                <c:pt idx="1801">
                  <c:v>38.28</c:v>
                </c:pt>
                <c:pt idx="1802">
                  <c:v>74.112000000000009</c:v>
                </c:pt>
                <c:pt idx="1803">
                  <c:v>35.880000000000003</c:v>
                </c:pt>
                <c:pt idx="1804">
                  <c:v>39</c:v>
                </c:pt>
                <c:pt idx="1805">
                  <c:v>67.400000000000006</c:v>
                </c:pt>
                <c:pt idx="1806">
                  <c:v>67.400000000000006</c:v>
                </c:pt>
                <c:pt idx="1807">
                  <c:v>46.72</c:v>
                </c:pt>
                <c:pt idx="1808">
                  <c:v>36.4</c:v>
                </c:pt>
                <c:pt idx="1809">
                  <c:v>38.82</c:v>
                </c:pt>
                <c:pt idx="1810">
                  <c:v>232.88</c:v>
                </c:pt>
                <c:pt idx="1811">
                  <c:v>139.42400000000001</c:v>
                </c:pt>
                <c:pt idx="1812">
                  <c:v>69.52</c:v>
                </c:pt>
                <c:pt idx="1813">
                  <c:v>62.04</c:v>
                </c:pt>
                <c:pt idx="1814">
                  <c:v>34.74</c:v>
                </c:pt>
                <c:pt idx="1815">
                  <c:v>173.65600000000003</c:v>
                </c:pt>
                <c:pt idx="1816">
                  <c:v>49.568000000000005</c:v>
                </c:pt>
                <c:pt idx="1817">
                  <c:v>198.27200000000002</c:v>
                </c:pt>
                <c:pt idx="1818">
                  <c:v>36.839999999999996</c:v>
                </c:pt>
                <c:pt idx="1819">
                  <c:v>34.54</c:v>
                </c:pt>
                <c:pt idx="1820">
                  <c:v>132.60000000000002</c:v>
                </c:pt>
                <c:pt idx="1821">
                  <c:v>34.44</c:v>
                </c:pt>
                <c:pt idx="1822">
                  <c:v>34.44</c:v>
                </c:pt>
                <c:pt idx="1823">
                  <c:v>66.03</c:v>
                </c:pt>
                <c:pt idx="1824">
                  <c:v>65.989999999999995</c:v>
                </c:pt>
                <c:pt idx="1825">
                  <c:v>60.81</c:v>
                </c:pt>
                <c:pt idx="1826">
                  <c:v>34.68</c:v>
                </c:pt>
                <c:pt idx="1827">
                  <c:v>67.78</c:v>
                </c:pt>
                <c:pt idx="1828">
                  <c:v>65.12</c:v>
                </c:pt>
                <c:pt idx="1829">
                  <c:v>103.96799999999999</c:v>
                </c:pt>
                <c:pt idx="1830">
                  <c:v>103.93599999999999</c:v>
                </c:pt>
                <c:pt idx="1831">
                  <c:v>337.08800000000002</c:v>
                </c:pt>
                <c:pt idx="1832">
                  <c:v>37.44</c:v>
                </c:pt>
                <c:pt idx="1833">
                  <c:v>35</c:v>
                </c:pt>
                <c:pt idx="1834">
                  <c:v>35</c:v>
                </c:pt>
                <c:pt idx="1835">
                  <c:v>203.98299999999998</c:v>
                </c:pt>
                <c:pt idx="1836">
                  <c:v>191.96800000000002</c:v>
                </c:pt>
                <c:pt idx="1837">
                  <c:v>58.415999999999997</c:v>
                </c:pt>
                <c:pt idx="1838">
                  <c:v>67.150000000000006</c:v>
                </c:pt>
                <c:pt idx="1839">
                  <c:v>67.150000000000006</c:v>
                </c:pt>
                <c:pt idx="1840">
                  <c:v>59.76</c:v>
                </c:pt>
                <c:pt idx="1841">
                  <c:v>35.56</c:v>
                </c:pt>
                <c:pt idx="1842">
                  <c:v>148.47999999999999</c:v>
                </c:pt>
                <c:pt idx="1843">
                  <c:v>33.36</c:v>
                </c:pt>
                <c:pt idx="1844">
                  <c:v>33.36</c:v>
                </c:pt>
                <c:pt idx="1845">
                  <c:v>222.38400000000001</c:v>
                </c:pt>
                <c:pt idx="1846">
                  <c:v>34.019999999999996</c:v>
                </c:pt>
                <c:pt idx="1847">
                  <c:v>61.68</c:v>
                </c:pt>
                <c:pt idx="1848">
                  <c:v>42.599999999999994</c:v>
                </c:pt>
                <c:pt idx="1849">
                  <c:v>42.599999999999994</c:v>
                </c:pt>
                <c:pt idx="1850">
                  <c:v>63.84</c:v>
                </c:pt>
                <c:pt idx="1851">
                  <c:v>61.44</c:v>
                </c:pt>
                <c:pt idx="1852">
                  <c:v>61.44</c:v>
                </c:pt>
                <c:pt idx="1853">
                  <c:v>61.44</c:v>
                </c:pt>
                <c:pt idx="1854">
                  <c:v>147.16800000000001</c:v>
                </c:pt>
                <c:pt idx="1855">
                  <c:v>35.200000000000003</c:v>
                </c:pt>
                <c:pt idx="1856">
                  <c:v>45.584000000000003</c:v>
                </c:pt>
                <c:pt idx="1857">
                  <c:v>33.479999999999997</c:v>
                </c:pt>
                <c:pt idx="1858">
                  <c:v>46.672000000000004</c:v>
                </c:pt>
                <c:pt idx="1859">
                  <c:v>60.449999999999996</c:v>
                </c:pt>
                <c:pt idx="1860">
                  <c:v>60.449999999999996</c:v>
                </c:pt>
                <c:pt idx="1861">
                  <c:v>68.703999999999994</c:v>
                </c:pt>
                <c:pt idx="1862">
                  <c:v>37.049999999999997</c:v>
                </c:pt>
                <c:pt idx="1863">
                  <c:v>50.112000000000002</c:v>
                </c:pt>
                <c:pt idx="1864">
                  <c:v>39.68</c:v>
                </c:pt>
                <c:pt idx="1865">
                  <c:v>47.79</c:v>
                </c:pt>
                <c:pt idx="1866">
                  <c:v>47.79</c:v>
                </c:pt>
                <c:pt idx="1867">
                  <c:v>44.783999999999999</c:v>
                </c:pt>
                <c:pt idx="1868">
                  <c:v>34.44</c:v>
                </c:pt>
                <c:pt idx="1869">
                  <c:v>47.952000000000005</c:v>
                </c:pt>
                <c:pt idx="1870">
                  <c:v>47.952000000000005</c:v>
                </c:pt>
                <c:pt idx="1871">
                  <c:v>57.75</c:v>
                </c:pt>
                <c:pt idx="1872">
                  <c:v>57.75</c:v>
                </c:pt>
                <c:pt idx="1873">
                  <c:v>161.56800000000001</c:v>
                </c:pt>
                <c:pt idx="1874">
                  <c:v>35.880000000000003</c:v>
                </c:pt>
                <c:pt idx="1875">
                  <c:v>61.96</c:v>
                </c:pt>
                <c:pt idx="1876">
                  <c:v>34.86</c:v>
                </c:pt>
                <c:pt idx="1877">
                  <c:v>33.4</c:v>
                </c:pt>
                <c:pt idx="1878">
                  <c:v>33.4</c:v>
                </c:pt>
                <c:pt idx="1879">
                  <c:v>199.96</c:v>
                </c:pt>
                <c:pt idx="1880">
                  <c:v>47.04</c:v>
                </c:pt>
                <c:pt idx="1881">
                  <c:v>119.93999999999998</c:v>
                </c:pt>
                <c:pt idx="1882">
                  <c:v>61.38</c:v>
                </c:pt>
                <c:pt idx="1883">
                  <c:v>54.96</c:v>
                </c:pt>
                <c:pt idx="1884">
                  <c:v>45.527999999999999</c:v>
                </c:pt>
                <c:pt idx="1885">
                  <c:v>45.527999999999999</c:v>
                </c:pt>
                <c:pt idx="1886">
                  <c:v>45.527999999999999</c:v>
                </c:pt>
                <c:pt idx="1887">
                  <c:v>32.400000000000006</c:v>
                </c:pt>
                <c:pt idx="1888">
                  <c:v>422.85599999999999</c:v>
                </c:pt>
                <c:pt idx="1889">
                  <c:v>37.68</c:v>
                </c:pt>
                <c:pt idx="1890">
                  <c:v>40.479999999999997</c:v>
                </c:pt>
                <c:pt idx="1891">
                  <c:v>52.59</c:v>
                </c:pt>
                <c:pt idx="1892">
                  <c:v>56.3</c:v>
                </c:pt>
                <c:pt idx="1893">
                  <c:v>56.3</c:v>
                </c:pt>
                <c:pt idx="1894">
                  <c:v>56.28</c:v>
                </c:pt>
                <c:pt idx="1895">
                  <c:v>125.944</c:v>
                </c:pt>
                <c:pt idx="1896">
                  <c:v>62.8</c:v>
                </c:pt>
                <c:pt idx="1897">
                  <c:v>148.25700000000001</c:v>
                </c:pt>
                <c:pt idx="1898">
                  <c:v>31.36</c:v>
                </c:pt>
                <c:pt idx="1899">
                  <c:v>53.94</c:v>
                </c:pt>
                <c:pt idx="1900">
                  <c:v>250.27199999999999</c:v>
                </c:pt>
                <c:pt idx="1901">
                  <c:v>91.96</c:v>
                </c:pt>
                <c:pt idx="1902">
                  <c:v>43.056000000000004</c:v>
                </c:pt>
                <c:pt idx="1903">
                  <c:v>249.58400000000003</c:v>
                </c:pt>
                <c:pt idx="1904">
                  <c:v>95.976000000000013</c:v>
                </c:pt>
                <c:pt idx="1905">
                  <c:v>33.9</c:v>
                </c:pt>
                <c:pt idx="1906">
                  <c:v>33.9</c:v>
                </c:pt>
                <c:pt idx="1907">
                  <c:v>77.951999999999998</c:v>
                </c:pt>
                <c:pt idx="1908">
                  <c:v>32.400000000000006</c:v>
                </c:pt>
                <c:pt idx="1909">
                  <c:v>32.400000000000006</c:v>
                </c:pt>
                <c:pt idx="1910">
                  <c:v>32.400000000000006</c:v>
                </c:pt>
                <c:pt idx="1911">
                  <c:v>32.400000000000006</c:v>
                </c:pt>
                <c:pt idx="1912">
                  <c:v>32.400000000000006</c:v>
                </c:pt>
                <c:pt idx="1913">
                  <c:v>32.400000000000006</c:v>
                </c:pt>
                <c:pt idx="1914">
                  <c:v>32.400000000000006</c:v>
                </c:pt>
                <c:pt idx="1915">
                  <c:v>32.400000000000006</c:v>
                </c:pt>
                <c:pt idx="1916">
                  <c:v>32.400000000000006</c:v>
                </c:pt>
                <c:pt idx="1917">
                  <c:v>32.400000000000006</c:v>
                </c:pt>
                <c:pt idx="1918">
                  <c:v>32.400000000000006</c:v>
                </c:pt>
                <c:pt idx="1919">
                  <c:v>32.400000000000006</c:v>
                </c:pt>
                <c:pt idx="1920">
                  <c:v>32.400000000000006</c:v>
                </c:pt>
                <c:pt idx="1921">
                  <c:v>32.400000000000006</c:v>
                </c:pt>
                <c:pt idx="1922">
                  <c:v>44.384</c:v>
                </c:pt>
                <c:pt idx="1923">
                  <c:v>34.5</c:v>
                </c:pt>
                <c:pt idx="1924">
                  <c:v>34.5</c:v>
                </c:pt>
                <c:pt idx="1925">
                  <c:v>32.339999999999996</c:v>
                </c:pt>
                <c:pt idx="1926">
                  <c:v>33.74</c:v>
                </c:pt>
                <c:pt idx="1927">
                  <c:v>42.783999999999999</c:v>
                </c:pt>
                <c:pt idx="1928">
                  <c:v>59.519999999999996</c:v>
                </c:pt>
                <c:pt idx="1929">
                  <c:v>59.519999999999996</c:v>
                </c:pt>
                <c:pt idx="1930">
                  <c:v>59.519999999999996</c:v>
                </c:pt>
                <c:pt idx="1931">
                  <c:v>59.519999999999996</c:v>
                </c:pt>
                <c:pt idx="1932">
                  <c:v>30.88</c:v>
                </c:pt>
                <c:pt idx="1933">
                  <c:v>42.85</c:v>
                </c:pt>
                <c:pt idx="1934">
                  <c:v>45.28</c:v>
                </c:pt>
                <c:pt idx="1935">
                  <c:v>33.450000000000003</c:v>
                </c:pt>
                <c:pt idx="1936">
                  <c:v>34.950000000000003</c:v>
                </c:pt>
                <c:pt idx="1937">
                  <c:v>54.900000000000006</c:v>
                </c:pt>
                <c:pt idx="1938">
                  <c:v>136.46400000000003</c:v>
                </c:pt>
                <c:pt idx="1939">
                  <c:v>46.36</c:v>
                </c:pt>
                <c:pt idx="1940">
                  <c:v>40.752000000000002</c:v>
                </c:pt>
                <c:pt idx="1941">
                  <c:v>56.56</c:v>
                </c:pt>
                <c:pt idx="1942">
                  <c:v>54.48</c:v>
                </c:pt>
                <c:pt idx="1943">
                  <c:v>31.08</c:v>
                </c:pt>
                <c:pt idx="1944">
                  <c:v>60.89</c:v>
                </c:pt>
                <c:pt idx="1945">
                  <c:v>36.24</c:v>
                </c:pt>
                <c:pt idx="1946">
                  <c:v>45.056000000000004</c:v>
                </c:pt>
                <c:pt idx="1947">
                  <c:v>41.92</c:v>
                </c:pt>
                <c:pt idx="1948">
                  <c:v>121.536</c:v>
                </c:pt>
                <c:pt idx="1949">
                  <c:v>242.35200000000003</c:v>
                </c:pt>
                <c:pt idx="1950">
                  <c:v>90.882000000000005</c:v>
                </c:pt>
                <c:pt idx="1951">
                  <c:v>31.5</c:v>
                </c:pt>
                <c:pt idx="1952">
                  <c:v>71.98</c:v>
                </c:pt>
                <c:pt idx="1953">
                  <c:v>41.94</c:v>
                </c:pt>
                <c:pt idx="1954">
                  <c:v>43.120000000000005</c:v>
                </c:pt>
                <c:pt idx="1955">
                  <c:v>51.98</c:v>
                </c:pt>
                <c:pt idx="1956">
                  <c:v>32.75</c:v>
                </c:pt>
                <c:pt idx="1957">
                  <c:v>53.72</c:v>
                </c:pt>
                <c:pt idx="1958">
                  <c:v>149.94999999999999</c:v>
                </c:pt>
                <c:pt idx="1959">
                  <c:v>59.97</c:v>
                </c:pt>
                <c:pt idx="1960">
                  <c:v>83.25</c:v>
                </c:pt>
                <c:pt idx="1961">
                  <c:v>31.049999999999997</c:v>
                </c:pt>
                <c:pt idx="1962">
                  <c:v>31.049999999999997</c:v>
                </c:pt>
                <c:pt idx="1963">
                  <c:v>29.6</c:v>
                </c:pt>
                <c:pt idx="1964">
                  <c:v>29.6</c:v>
                </c:pt>
                <c:pt idx="1965">
                  <c:v>196.77600000000001</c:v>
                </c:pt>
                <c:pt idx="1966">
                  <c:v>196.77600000000001</c:v>
                </c:pt>
                <c:pt idx="1967">
                  <c:v>56.56</c:v>
                </c:pt>
                <c:pt idx="1968">
                  <c:v>35</c:v>
                </c:pt>
                <c:pt idx="1969">
                  <c:v>167.88800000000001</c:v>
                </c:pt>
                <c:pt idx="1970">
                  <c:v>58.730000000000004</c:v>
                </c:pt>
                <c:pt idx="1971">
                  <c:v>56.449999999999996</c:v>
                </c:pt>
                <c:pt idx="1972">
                  <c:v>44.46</c:v>
                </c:pt>
                <c:pt idx="1973">
                  <c:v>44.46</c:v>
                </c:pt>
                <c:pt idx="1974">
                  <c:v>29.339999999999996</c:v>
                </c:pt>
                <c:pt idx="1975">
                  <c:v>43.13</c:v>
                </c:pt>
                <c:pt idx="1976">
                  <c:v>29.900000000000002</c:v>
                </c:pt>
                <c:pt idx="1977">
                  <c:v>50.88</c:v>
                </c:pt>
                <c:pt idx="1978">
                  <c:v>31.12</c:v>
                </c:pt>
                <c:pt idx="1979">
                  <c:v>116.75999999999999</c:v>
                </c:pt>
                <c:pt idx="1980">
                  <c:v>40.479999999999997</c:v>
                </c:pt>
                <c:pt idx="1981">
                  <c:v>40.479999999999997</c:v>
                </c:pt>
                <c:pt idx="1982">
                  <c:v>40.176000000000002</c:v>
                </c:pt>
                <c:pt idx="1983">
                  <c:v>40.176000000000002</c:v>
                </c:pt>
                <c:pt idx="1984">
                  <c:v>104.01</c:v>
                </c:pt>
                <c:pt idx="1985">
                  <c:v>90.99</c:v>
                </c:pt>
                <c:pt idx="1986">
                  <c:v>40.096000000000004</c:v>
                </c:pt>
                <c:pt idx="1987">
                  <c:v>41.472000000000008</c:v>
                </c:pt>
                <c:pt idx="1988">
                  <c:v>41.472000000000008</c:v>
                </c:pt>
                <c:pt idx="1989">
                  <c:v>29.52</c:v>
                </c:pt>
                <c:pt idx="1990">
                  <c:v>111</c:v>
                </c:pt>
                <c:pt idx="1991">
                  <c:v>28.849999999999998</c:v>
                </c:pt>
                <c:pt idx="1992">
                  <c:v>32.04</c:v>
                </c:pt>
                <c:pt idx="1993">
                  <c:v>30</c:v>
                </c:pt>
                <c:pt idx="1994">
                  <c:v>72</c:v>
                </c:pt>
                <c:pt idx="1995">
                  <c:v>39.96</c:v>
                </c:pt>
                <c:pt idx="1996">
                  <c:v>47.82</c:v>
                </c:pt>
                <c:pt idx="1997">
                  <c:v>228.92</c:v>
                </c:pt>
                <c:pt idx="1998">
                  <c:v>228.92</c:v>
                </c:pt>
                <c:pt idx="1999">
                  <c:v>57.23</c:v>
                </c:pt>
                <c:pt idx="2000">
                  <c:v>30.44</c:v>
                </c:pt>
                <c:pt idx="2001">
                  <c:v>63.552000000000007</c:v>
                </c:pt>
                <c:pt idx="2002">
                  <c:v>43.26</c:v>
                </c:pt>
                <c:pt idx="2003">
                  <c:v>50.94</c:v>
                </c:pt>
                <c:pt idx="2004">
                  <c:v>59.903999999999996</c:v>
                </c:pt>
                <c:pt idx="2005">
                  <c:v>31.56</c:v>
                </c:pt>
                <c:pt idx="2006">
                  <c:v>54.5</c:v>
                </c:pt>
                <c:pt idx="2007">
                  <c:v>48.86</c:v>
                </c:pt>
                <c:pt idx="2008">
                  <c:v>41.6</c:v>
                </c:pt>
                <c:pt idx="2009">
                  <c:v>41.904000000000003</c:v>
                </c:pt>
                <c:pt idx="2010">
                  <c:v>239.66599999999997</c:v>
                </c:pt>
                <c:pt idx="2011">
                  <c:v>239.66599999999997</c:v>
                </c:pt>
                <c:pt idx="2012">
                  <c:v>29.97</c:v>
                </c:pt>
                <c:pt idx="2013">
                  <c:v>30.53</c:v>
                </c:pt>
                <c:pt idx="2014">
                  <c:v>159.98400000000001</c:v>
                </c:pt>
                <c:pt idx="2015">
                  <c:v>30.4</c:v>
                </c:pt>
                <c:pt idx="2016">
                  <c:v>186.304</c:v>
                </c:pt>
                <c:pt idx="2017">
                  <c:v>53.72</c:v>
                </c:pt>
                <c:pt idx="2018">
                  <c:v>29.04</c:v>
                </c:pt>
                <c:pt idx="2019">
                  <c:v>173.94</c:v>
                </c:pt>
                <c:pt idx="2020">
                  <c:v>51.449999999999996</c:v>
                </c:pt>
                <c:pt idx="2021">
                  <c:v>51.449999999999996</c:v>
                </c:pt>
                <c:pt idx="2022">
                  <c:v>30.18</c:v>
                </c:pt>
                <c:pt idx="2023">
                  <c:v>39.624000000000009</c:v>
                </c:pt>
                <c:pt idx="2024">
                  <c:v>158.36800000000002</c:v>
                </c:pt>
                <c:pt idx="2025">
                  <c:v>184.70400000000001</c:v>
                </c:pt>
                <c:pt idx="2026">
                  <c:v>123.136</c:v>
                </c:pt>
                <c:pt idx="2027">
                  <c:v>79.12</c:v>
                </c:pt>
                <c:pt idx="2028">
                  <c:v>59.97</c:v>
                </c:pt>
                <c:pt idx="2029">
                  <c:v>45.96</c:v>
                </c:pt>
                <c:pt idx="2030">
                  <c:v>47.952000000000005</c:v>
                </c:pt>
                <c:pt idx="2031">
                  <c:v>38.016000000000005</c:v>
                </c:pt>
                <c:pt idx="2032">
                  <c:v>122.352</c:v>
                </c:pt>
                <c:pt idx="2033">
                  <c:v>122.352</c:v>
                </c:pt>
                <c:pt idx="2034">
                  <c:v>29.24</c:v>
                </c:pt>
                <c:pt idx="2035">
                  <c:v>36.624000000000002</c:v>
                </c:pt>
                <c:pt idx="2036">
                  <c:v>156.79200000000003</c:v>
                </c:pt>
                <c:pt idx="2037">
                  <c:v>42.207999999999998</c:v>
                </c:pt>
                <c:pt idx="2038">
                  <c:v>121.79200000000002</c:v>
                </c:pt>
                <c:pt idx="2039">
                  <c:v>205.16400000000002</c:v>
                </c:pt>
                <c:pt idx="2040">
                  <c:v>31.799999999999997</c:v>
                </c:pt>
                <c:pt idx="2041">
                  <c:v>63.824000000000005</c:v>
                </c:pt>
                <c:pt idx="2042">
                  <c:v>40.096000000000004</c:v>
                </c:pt>
                <c:pt idx="2043">
                  <c:v>29.36</c:v>
                </c:pt>
                <c:pt idx="2044">
                  <c:v>29.339999999999996</c:v>
                </c:pt>
                <c:pt idx="2045">
                  <c:v>43.176000000000002</c:v>
                </c:pt>
                <c:pt idx="2046">
                  <c:v>29.97</c:v>
                </c:pt>
                <c:pt idx="2047">
                  <c:v>39.92</c:v>
                </c:pt>
                <c:pt idx="2048">
                  <c:v>29.900000000000002</c:v>
                </c:pt>
                <c:pt idx="2049">
                  <c:v>35.4</c:v>
                </c:pt>
                <c:pt idx="2050">
                  <c:v>35.4</c:v>
                </c:pt>
                <c:pt idx="2051">
                  <c:v>38.432000000000002</c:v>
                </c:pt>
                <c:pt idx="2052">
                  <c:v>172.76400000000001</c:v>
                </c:pt>
                <c:pt idx="2053">
                  <c:v>38.376000000000005</c:v>
                </c:pt>
                <c:pt idx="2054">
                  <c:v>35.340000000000003</c:v>
                </c:pt>
                <c:pt idx="2055">
                  <c:v>29.84</c:v>
                </c:pt>
                <c:pt idx="2056">
                  <c:v>49.5</c:v>
                </c:pt>
                <c:pt idx="2057">
                  <c:v>29.700000000000003</c:v>
                </c:pt>
                <c:pt idx="2058">
                  <c:v>28.4</c:v>
                </c:pt>
                <c:pt idx="2059">
                  <c:v>45.99</c:v>
                </c:pt>
                <c:pt idx="2060">
                  <c:v>29.61</c:v>
                </c:pt>
                <c:pt idx="2061">
                  <c:v>443.92</c:v>
                </c:pt>
                <c:pt idx="2062">
                  <c:v>665.88</c:v>
                </c:pt>
                <c:pt idx="2063">
                  <c:v>266.35200000000003</c:v>
                </c:pt>
                <c:pt idx="2064">
                  <c:v>28.91</c:v>
                </c:pt>
                <c:pt idx="2065">
                  <c:v>151.19200000000001</c:v>
                </c:pt>
                <c:pt idx="2066">
                  <c:v>33.92</c:v>
                </c:pt>
                <c:pt idx="2067">
                  <c:v>50.8</c:v>
                </c:pt>
                <c:pt idx="2068">
                  <c:v>47.984000000000002</c:v>
                </c:pt>
                <c:pt idx="2069">
                  <c:v>31.400000000000002</c:v>
                </c:pt>
                <c:pt idx="2070">
                  <c:v>26.9</c:v>
                </c:pt>
                <c:pt idx="2071">
                  <c:v>93.98</c:v>
                </c:pt>
                <c:pt idx="2072">
                  <c:v>46.900000000000006</c:v>
                </c:pt>
                <c:pt idx="2073">
                  <c:v>37.408000000000001</c:v>
                </c:pt>
                <c:pt idx="2074">
                  <c:v>37.408000000000001</c:v>
                </c:pt>
                <c:pt idx="2075">
                  <c:v>28.4</c:v>
                </c:pt>
                <c:pt idx="2076">
                  <c:v>30.36</c:v>
                </c:pt>
                <c:pt idx="2077">
                  <c:v>46.53</c:v>
                </c:pt>
                <c:pt idx="2078">
                  <c:v>26.549999999999997</c:v>
                </c:pt>
                <c:pt idx="2079">
                  <c:v>41.6</c:v>
                </c:pt>
                <c:pt idx="2080">
                  <c:v>35.856000000000002</c:v>
                </c:pt>
                <c:pt idx="2081">
                  <c:v>129.93</c:v>
                </c:pt>
                <c:pt idx="2082">
                  <c:v>129.93</c:v>
                </c:pt>
                <c:pt idx="2083">
                  <c:v>51.96</c:v>
                </c:pt>
                <c:pt idx="2084">
                  <c:v>39.960000000000008</c:v>
                </c:pt>
                <c:pt idx="2085">
                  <c:v>39.92</c:v>
                </c:pt>
                <c:pt idx="2086">
                  <c:v>72</c:v>
                </c:pt>
                <c:pt idx="2087">
                  <c:v>72</c:v>
                </c:pt>
                <c:pt idx="2088">
                  <c:v>93.888000000000005</c:v>
                </c:pt>
                <c:pt idx="2089">
                  <c:v>60.672000000000011</c:v>
                </c:pt>
                <c:pt idx="2090">
                  <c:v>128.744</c:v>
                </c:pt>
                <c:pt idx="2091">
                  <c:v>26.8</c:v>
                </c:pt>
                <c:pt idx="2092">
                  <c:v>32.97</c:v>
                </c:pt>
                <c:pt idx="2093">
                  <c:v>114.28800000000001</c:v>
                </c:pt>
                <c:pt idx="2094">
                  <c:v>29.22</c:v>
                </c:pt>
                <c:pt idx="2095">
                  <c:v>513.024</c:v>
                </c:pt>
                <c:pt idx="2096">
                  <c:v>26.16</c:v>
                </c:pt>
                <c:pt idx="2097">
                  <c:v>35.352000000000004</c:v>
                </c:pt>
                <c:pt idx="2098">
                  <c:v>36.56</c:v>
                </c:pt>
                <c:pt idx="2099">
                  <c:v>113.56800000000001</c:v>
                </c:pt>
                <c:pt idx="2100">
                  <c:v>26.55</c:v>
                </c:pt>
                <c:pt idx="2101">
                  <c:v>43.92</c:v>
                </c:pt>
                <c:pt idx="2102">
                  <c:v>25.44</c:v>
                </c:pt>
                <c:pt idx="2103">
                  <c:v>36.288000000000011</c:v>
                </c:pt>
                <c:pt idx="2104">
                  <c:v>36.288000000000011</c:v>
                </c:pt>
                <c:pt idx="2105">
                  <c:v>36.288000000000011</c:v>
                </c:pt>
                <c:pt idx="2106">
                  <c:v>37.608000000000004</c:v>
                </c:pt>
                <c:pt idx="2107">
                  <c:v>25.9</c:v>
                </c:pt>
                <c:pt idx="2108">
                  <c:v>77.951999999999998</c:v>
                </c:pt>
                <c:pt idx="2109">
                  <c:v>210.58</c:v>
                </c:pt>
                <c:pt idx="2110">
                  <c:v>201.584</c:v>
                </c:pt>
                <c:pt idx="2111">
                  <c:v>44.94</c:v>
                </c:pt>
                <c:pt idx="2112">
                  <c:v>33.552</c:v>
                </c:pt>
                <c:pt idx="2113">
                  <c:v>628.80999999999995</c:v>
                </c:pt>
                <c:pt idx="2114">
                  <c:v>26.7</c:v>
                </c:pt>
                <c:pt idx="2115">
                  <c:v>29.79</c:v>
                </c:pt>
                <c:pt idx="2116">
                  <c:v>40.032000000000004</c:v>
                </c:pt>
                <c:pt idx="2117">
                  <c:v>200.06400000000002</c:v>
                </c:pt>
                <c:pt idx="2118">
                  <c:v>34.700000000000003</c:v>
                </c:pt>
                <c:pt idx="2119">
                  <c:v>46.26</c:v>
                </c:pt>
                <c:pt idx="2120">
                  <c:v>25.92</c:v>
                </c:pt>
                <c:pt idx="2121">
                  <c:v>25.92</c:v>
                </c:pt>
                <c:pt idx="2122">
                  <c:v>25.92</c:v>
                </c:pt>
                <c:pt idx="2123">
                  <c:v>25.92</c:v>
                </c:pt>
                <c:pt idx="2124">
                  <c:v>25.92</c:v>
                </c:pt>
                <c:pt idx="2125">
                  <c:v>25.92</c:v>
                </c:pt>
                <c:pt idx="2126">
                  <c:v>25.92</c:v>
                </c:pt>
                <c:pt idx="2127">
                  <c:v>25.92</c:v>
                </c:pt>
                <c:pt idx="2128">
                  <c:v>44.400000000000006</c:v>
                </c:pt>
                <c:pt idx="2129">
                  <c:v>110.376</c:v>
                </c:pt>
                <c:pt idx="2130">
                  <c:v>99.28</c:v>
                </c:pt>
                <c:pt idx="2131">
                  <c:v>33.4</c:v>
                </c:pt>
                <c:pt idx="2132">
                  <c:v>140.73599999999999</c:v>
                </c:pt>
                <c:pt idx="2133">
                  <c:v>35.183999999999997</c:v>
                </c:pt>
                <c:pt idx="2134">
                  <c:v>89.544000000000011</c:v>
                </c:pt>
                <c:pt idx="2135">
                  <c:v>36.36</c:v>
                </c:pt>
                <c:pt idx="2136">
                  <c:v>35.04</c:v>
                </c:pt>
                <c:pt idx="2137">
                  <c:v>67.959999999999994</c:v>
                </c:pt>
                <c:pt idx="2138">
                  <c:v>139.80000000000001</c:v>
                </c:pt>
                <c:pt idx="2139">
                  <c:v>27.18</c:v>
                </c:pt>
                <c:pt idx="2140">
                  <c:v>40.74</c:v>
                </c:pt>
                <c:pt idx="2141">
                  <c:v>43.6</c:v>
                </c:pt>
                <c:pt idx="2142">
                  <c:v>81.199999999999989</c:v>
                </c:pt>
                <c:pt idx="2143">
                  <c:v>194.84800000000001</c:v>
                </c:pt>
                <c:pt idx="2144">
                  <c:v>37.463999999999999</c:v>
                </c:pt>
                <c:pt idx="2145">
                  <c:v>41.88</c:v>
                </c:pt>
                <c:pt idx="2146">
                  <c:v>323.13600000000002</c:v>
                </c:pt>
                <c:pt idx="2147">
                  <c:v>242.13600000000002</c:v>
                </c:pt>
                <c:pt idx="2148">
                  <c:v>120.98</c:v>
                </c:pt>
                <c:pt idx="2149">
                  <c:v>46.53</c:v>
                </c:pt>
                <c:pt idx="2150">
                  <c:v>35.56</c:v>
                </c:pt>
                <c:pt idx="2151">
                  <c:v>24.55</c:v>
                </c:pt>
                <c:pt idx="2152">
                  <c:v>46.26</c:v>
                </c:pt>
                <c:pt idx="2153">
                  <c:v>36.44</c:v>
                </c:pt>
                <c:pt idx="2154">
                  <c:v>50</c:v>
                </c:pt>
                <c:pt idx="2155">
                  <c:v>159.98400000000001</c:v>
                </c:pt>
                <c:pt idx="2156">
                  <c:v>95.984000000000009</c:v>
                </c:pt>
                <c:pt idx="2157">
                  <c:v>119.96000000000001</c:v>
                </c:pt>
                <c:pt idx="2158">
                  <c:v>190.72000000000003</c:v>
                </c:pt>
                <c:pt idx="2159">
                  <c:v>26.46</c:v>
                </c:pt>
                <c:pt idx="2160">
                  <c:v>39.659999999999997</c:v>
                </c:pt>
                <c:pt idx="2161">
                  <c:v>25.299999999999997</c:v>
                </c:pt>
                <c:pt idx="2162">
                  <c:v>26.400000000000002</c:v>
                </c:pt>
                <c:pt idx="2163">
                  <c:v>26.400000000000002</c:v>
                </c:pt>
                <c:pt idx="2164">
                  <c:v>36.544000000000004</c:v>
                </c:pt>
                <c:pt idx="2165">
                  <c:v>34.92</c:v>
                </c:pt>
                <c:pt idx="2166">
                  <c:v>43.92</c:v>
                </c:pt>
                <c:pt idx="2167">
                  <c:v>43.92</c:v>
                </c:pt>
                <c:pt idx="2168">
                  <c:v>30.32</c:v>
                </c:pt>
                <c:pt idx="2169">
                  <c:v>31.504000000000005</c:v>
                </c:pt>
                <c:pt idx="2170">
                  <c:v>43.68</c:v>
                </c:pt>
                <c:pt idx="2171">
                  <c:v>25.06</c:v>
                </c:pt>
                <c:pt idx="2172">
                  <c:v>25.06</c:v>
                </c:pt>
                <c:pt idx="2173">
                  <c:v>25.06</c:v>
                </c:pt>
                <c:pt idx="2174">
                  <c:v>25.06</c:v>
                </c:pt>
                <c:pt idx="2175">
                  <c:v>90.570000000000007</c:v>
                </c:pt>
                <c:pt idx="2176">
                  <c:v>33.568000000000005</c:v>
                </c:pt>
                <c:pt idx="2177">
                  <c:v>33.568000000000005</c:v>
                </c:pt>
                <c:pt idx="2178">
                  <c:v>167.84</c:v>
                </c:pt>
                <c:pt idx="2179">
                  <c:v>23.92</c:v>
                </c:pt>
                <c:pt idx="2180">
                  <c:v>23.92</c:v>
                </c:pt>
                <c:pt idx="2181">
                  <c:v>36.024000000000001</c:v>
                </c:pt>
                <c:pt idx="2182">
                  <c:v>33.44</c:v>
                </c:pt>
                <c:pt idx="2183">
                  <c:v>24.900000000000002</c:v>
                </c:pt>
                <c:pt idx="2184">
                  <c:v>37.44</c:v>
                </c:pt>
                <c:pt idx="2185">
                  <c:v>187.05600000000001</c:v>
                </c:pt>
                <c:pt idx="2186">
                  <c:v>23.36</c:v>
                </c:pt>
                <c:pt idx="2187">
                  <c:v>23.36</c:v>
                </c:pt>
                <c:pt idx="2188">
                  <c:v>24.849999999999998</c:v>
                </c:pt>
                <c:pt idx="2189">
                  <c:v>32.36</c:v>
                </c:pt>
                <c:pt idx="2190">
                  <c:v>58.248000000000005</c:v>
                </c:pt>
                <c:pt idx="2191">
                  <c:v>103.19200000000001</c:v>
                </c:pt>
                <c:pt idx="2192">
                  <c:v>39.99</c:v>
                </c:pt>
                <c:pt idx="2193">
                  <c:v>33.119999999999997</c:v>
                </c:pt>
                <c:pt idx="2194">
                  <c:v>25.2</c:v>
                </c:pt>
                <c:pt idx="2195">
                  <c:v>231.72</c:v>
                </c:pt>
                <c:pt idx="2196">
                  <c:v>27.58</c:v>
                </c:pt>
                <c:pt idx="2197">
                  <c:v>23.16</c:v>
                </c:pt>
                <c:pt idx="2198">
                  <c:v>29.68</c:v>
                </c:pt>
                <c:pt idx="2199">
                  <c:v>33.024000000000001</c:v>
                </c:pt>
                <c:pt idx="2200">
                  <c:v>25.68</c:v>
                </c:pt>
                <c:pt idx="2201">
                  <c:v>31.872000000000003</c:v>
                </c:pt>
                <c:pt idx="2202">
                  <c:v>24.56</c:v>
                </c:pt>
                <c:pt idx="2203">
                  <c:v>115.136</c:v>
                </c:pt>
                <c:pt idx="2204">
                  <c:v>91.92</c:v>
                </c:pt>
                <c:pt idx="2205">
                  <c:v>34.769999999999996</c:v>
                </c:pt>
                <c:pt idx="2206">
                  <c:v>36.672000000000004</c:v>
                </c:pt>
                <c:pt idx="2207">
                  <c:v>190.86</c:v>
                </c:pt>
                <c:pt idx="2208">
                  <c:v>44.02</c:v>
                </c:pt>
                <c:pt idx="2209">
                  <c:v>35.167999999999999</c:v>
                </c:pt>
                <c:pt idx="2210">
                  <c:v>28.44</c:v>
                </c:pt>
                <c:pt idx="2211">
                  <c:v>23.12</c:v>
                </c:pt>
                <c:pt idx="2212">
                  <c:v>36.240000000000009</c:v>
                </c:pt>
                <c:pt idx="2213">
                  <c:v>26.94</c:v>
                </c:pt>
                <c:pt idx="2214">
                  <c:v>39</c:v>
                </c:pt>
                <c:pt idx="2215">
                  <c:v>34.76</c:v>
                </c:pt>
                <c:pt idx="2216">
                  <c:v>300.904</c:v>
                </c:pt>
                <c:pt idx="2217">
                  <c:v>31.104000000000006</c:v>
                </c:pt>
                <c:pt idx="2218">
                  <c:v>22.96</c:v>
                </c:pt>
                <c:pt idx="2219">
                  <c:v>69.216000000000008</c:v>
                </c:pt>
                <c:pt idx="2220">
                  <c:v>27.42</c:v>
                </c:pt>
                <c:pt idx="2221">
                  <c:v>31.007999999999999</c:v>
                </c:pt>
                <c:pt idx="2222">
                  <c:v>24.96</c:v>
                </c:pt>
                <c:pt idx="2223">
                  <c:v>32.088000000000001</c:v>
                </c:pt>
                <c:pt idx="2224">
                  <c:v>22.919999999999998</c:v>
                </c:pt>
                <c:pt idx="2225">
                  <c:v>22.919999999999998</c:v>
                </c:pt>
                <c:pt idx="2226">
                  <c:v>23.88</c:v>
                </c:pt>
                <c:pt idx="2227">
                  <c:v>30.96</c:v>
                </c:pt>
                <c:pt idx="2228">
                  <c:v>32.064</c:v>
                </c:pt>
                <c:pt idx="2229">
                  <c:v>40.049999999999997</c:v>
                </c:pt>
                <c:pt idx="2230">
                  <c:v>43.099999999999994</c:v>
                </c:pt>
                <c:pt idx="2231">
                  <c:v>447.84</c:v>
                </c:pt>
                <c:pt idx="2232">
                  <c:v>39.92</c:v>
                </c:pt>
                <c:pt idx="2233">
                  <c:v>33.088000000000001</c:v>
                </c:pt>
                <c:pt idx="2234">
                  <c:v>39.880000000000003</c:v>
                </c:pt>
                <c:pt idx="2235">
                  <c:v>39.880000000000003</c:v>
                </c:pt>
                <c:pt idx="2236">
                  <c:v>37.17</c:v>
                </c:pt>
                <c:pt idx="2237">
                  <c:v>31.86</c:v>
                </c:pt>
                <c:pt idx="2238">
                  <c:v>34.271999999999998</c:v>
                </c:pt>
                <c:pt idx="2239">
                  <c:v>42.76</c:v>
                </c:pt>
                <c:pt idx="2240">
                  <c:v>32.896000000000001</c:v>
                </c:pt>
                <c:pt idx="2241">
                  <c:v>88.751999999999995</c:v>
                </c:pt>
                <c:pt idx="2242">
                  <c:v>28.4</c:v>
                </c:pt>
                <c:pt idx="2243">
                  <c:v>39.479999999999997</c:v>
                </c:pt>
                <c:pt idx="2244">
                  <c:v>275.96999999999997</c:v>
                </c:pt>
                <c:pt idx="2245">
                  <c:v>26.25</c:v>
                </c:pt>
                <c:pt idx="2246">
                  <c:v>22.92</c:v>
                </c:pt>
                <c:pt idx="2247">
                  <c:v>23.34</c:v>
                </c:pt>
                <c:pt idx="2248">
                  <c:v>97.424000000000007</c:v>
                </c:pt>
                <c:pt idx="2249">
                  <c:v>273.95999999999998</c:v>
                </c:pt>
                <c:pt idx="2250">
                  <c:v>21.88</c:v>
                </c:pt>
                <c:pt idx="2251">
                  <c:v>21.84</c:v>
                </c:pt>
                <c:pt idx="2252">
                  <c:v>41.96</c:v>
                </c:pt>
                <c:pt idx="2253">
                  <c:v>41.96</c:v>
                </c:pt>
                <c:pt idx="2254">
                  <c:v>41.96</c:v>
                </c:pt>
                <c:pt idx="2255">
                  <c:v>41.910000000000004</c:v>
                </c:pt>
                <c:pt idx="2256">
                  <c:v>87.168000000000006</c:v>
                </c:pt>
                <c:pt idx="2257">
                  <c:v>31.104000000000006</c:v>
                </c:pt>
                <c:pt idx="2258">
                  <c:v>31.104000000000006</c:v>
                </c:pt>
                <c:pt idx="2259">
                  <c:v>31.104000000000006</c:v>
                </c:pt>
                <c:pt idx="2260">
                  <c:v>31.104000000000006</c:v>
                </c:pt>
                <c:pt idx="2261">
                  <c:v>31.104000000000006</c:v>
                </c:pt>
                <c:pt idx="2262">
                  <c:v>23.66</c:v>
                </c:pt>
                <c:pt idx="2263">
                  <c:v>36.269999999999996</c:v>
                </c:pt>
                <c:pt idx="2264">
                  <c:v>43.5</c:v>
                </c:pt>
                <c:pt idx="2265">
                  <c:v>289.56799999999998</c:v>
                </c:pt>
                <c:pt idx="2266">
                  <c:v>38.619999999999997</c:v>
                </c:pt>
                <c:pt idx="2267">
                  <c:v>29.808</c:v>
                </c:pt>
                <c:pt idx="2268">
                  <c:v>34.79</c:v>
                </c:pt>
                <c:pt idx="2269">
                  <c:v>107.44</c:v>
                </c:pt>
                <c:pt idx="2270">
                  <c:v>22.38</c:v>
                </c:pt>
                <c:pt idx="2271">
                  <c:v>23.849999999999998</c:v>
                </c:pt>
                <c:pt idx="2272">
                  <c:v>22.32</c:v>
                </c:pt>
                <c:pt idx="2273">
                  <c:v>106.8</c:v>
                </c:pt>
                <c:pt idx="2274">
                  <c:v>170.35200000000003</c:v>
                </c:pt>
                <c:pt idx="2275">
                  <c:v>63.882000000000005</c:v>
                </c:pt>
                <c:pt idx="2276">
                  <c:v>40.879999999999995</c:v>
                </c:pt>
                <c:pt idx="2277">
                  <c:v>30.352</c:v>
                </c:pt>
                <c:pt idx="2278">
                  <c:v>22.05</c:v>
                </c:pt>
                <c:pt idx="2279">
                  <c:v>281.904</c:v>
                </c:pt>
                <c:pt idx="2280">
                  <c:v>25.16</c:v>
                </c:pt>
                <c:pt idx="2281">
                  <c:v>33.792000000000002</c:v>
                </c:pt>
                <c:pt idx="2282">
                  <c:v>37.68</c:v>
                </c:pt>
                <c:pt idx="2283">
                  <c:v>35.06</c:v>
                </c:pt>
                <c:pt idx="2284">
                  <c:v>23.88</c:v>
                </c:pt>
                <c:pt idx="2285">
                  <c:v>31.84</c:v>
                </c:pt>
                <c:pt idx="2286">
                  <c:v>50</c:v>
                </c:pt>
                <c:pt idx="2287">
                  <c:v>167.976</c:v>
                </c:pt>
                <c:pt idx="2288">
                  <c:v>40.29</c:v>
                </c:pt>
                <c:pt idx="2289">
                  <c:v>41.86</c:v>
                </c:pt>
                <c:pt idx="2290">
                  <c:v>23.2</c:v>
                </c:pt>
                <c:pt idx="2291">
                  <c:v>22.200000000000003</c:v>
                </c:pt>
                <c:pt idx="2292">
                  <c:v>33.375999999999998</c:v>
                </c:pt>
                <c:pt idx="2293">
                  <c:v>35.96</c:v>
                </c:pt>
                <c:pt idx="2294">
                  <c:v>27.792000000000002</c:v>
                </c:pt>
                <c:pt idx="2295">
                  <c:v>31.56</c:v>
                </c:pt>
                <c:pt idx="2296">
                  <c:v>31.56</c:v>
                </c:pt>
                <c:pt idx="2297">
                  <c:v>31.56</c:v>
                </c:pt>
                <c:pt idx="2298">
                  <c:v>34.650000000000006</c:v>
                </c:pt>
                <c:pt idx="2299">
                  <c:v>28.672000000000004</c:v>
                </c:pt>
                <c:pt idx="2300">
                  <c:v>51.967999999999996</c:v>
                </c:pt>
                <c:pt idx="2301">
                  <c:v>51.967999999999996</c:v>
                </c:pt>
                <c:pt idx="2302">
                  <c:v>129.91999999999999</c:v>
                </c:pt>
                <c:pt idx="2303">
                  <c:v>24.700000000000003</c:v>
                </c:pt>
                <c:pt idx="2304">
                  <c:v>39.900000000000006</c:v>
                </c:pt>
                <c:pt idx="2305">
                  <c:v>32.400000000000006</c:v>
                </c:pt>
                <c:pt idx="2306">
                  <c:v>82.800000000000011</c:v>
                </c:pt>
                <c:pt idx="2307">
                  <c:v>344.90999999999997</c:v>
                </c:pt>
                <c:pt idx="2308">
                  <c:v>30.576000000000001</c:v>
                </c:pt>
                <c:pt idx="2309">
                  <c:v>39.68</c:v>
                </c:pt>
                <c:pt idx="2310">
                  <c:v>39.68</c:v>
                </c:pt>
                <c:pt idx="2311">
                  <c:v>21.93</c:v>
                </c:pt>
                <c:pt idx="2312">
                  <c:v>21.93</c:v>
                </c:pt>
                <c:pt idx="2313">
                  <c:v>102.59200000000001</c:v>
                </c:pt>
                <c:pt idx="2314">
                  <c:v>22.72</c:v>
                </c:pt>
                <c:pt idx="2315">
                  <c:v>53.699999999999996</c:v>
                </c:pt>
                <c:pt idx="2316">
                  <c:v>35.099999999999994</c:v>
                </c:pt>
                <c:pt idx="2317">
                  <c:v>67.36</c:v>
                </c:pt>
                <c:pt idx="2318">
                  <c:v>28.8</c:v>
                </c:pt>
                <c:pt idx="2319">
                  <c:v>35.979999999999997</c:v>
                </c:pt>
                <c:pt idx="2320">
                  <c:v>40.29</c:v>
                </c:pt>
                <c:pt idx="2321">
                  <c:v>28.752000000000002</c:v>
                </c:pt>
                <c:pt idx="2322">
                  <c:v>21.400000000000002</c:v>
                </c:pt>
                <c:pt idx="2323">
                  <c:v>160.77600000000001</c:v>
                </c:pt>
                <c:pt idx="2324">
                  <c:v>31.400000000000002</c:v>
                </c:pt>
                <c:pt idx="2325">
                  <c:v>34.58</c:v>
                </c:pt>
                <c:pt idx="2326">
                  <c:v>29.664000000000001</c:v>
                </c:pt>
                <c:pt idx="2327">
                  <c:v>88.960000000000008</c:v>
                </c:pt>
                <c:pt idx="2328">
                  <c:v>27.76</c:v>
                </c:pt>
                <c:pt idx="2329">
                  <c:v>55.5</c:v>
                </c:pt>
                <c:pt idx="2330">
                  <c:v>36.99</c:v>
                </c:pt>
                <c:pt idx="2331">
                  <c:v>113.88800000000002</c:v>
                </c:pt>
                <c:pt idx="2332">
                  <c:v>29.472000000000001</c:v>
                </c:pt>
                <c:pt idx="2333">
                  <c:v>29.472000000000001</c:v>
                </c:pt>
                <c:pt idx="2334">
                  <c:v>21.6</c:v>
                </c:pt>
                <c:pt idx="2335">
                  <c:v>20.7</c:v>
                </c:pt>
                <c:pt idx="2336">
                  <c:v>20.7</c:v>
                </c:pt>
                <c:pt idx="2337">
                  <c:v>20.7</c:v>
                </c:pt>
                <c:pt idx="2338">
                  <c:v>34.24</c:v>
                </c:pt>
                <c:pt idx="2339">
                  <c:v>132.16</c:v>
                </c:pt>
                <c:pt idx="2340">
                  <c:v>30.48</c:v>
                </c:pt>
                <c:pt idx="2341">
                  <c:v>21.98</c:v>
                </c:pt>
                <c:pt idx="2342">
                  <c:v>36.630000000000003</c:v>
                </c:pt>
                <c:pt idx="2343">
                  <c:v>27.46</c:v>
                </c:pt>
                <c:pt idx="2344">
                  <c:v>27.46</c:v>
                </c:pt>
                <c:pt idx="2345">
                  <c:v>20.16</c:v>
                </c:pt>
                <c:pt idx="2346">
                  <c:v>20.16</c:v>
                </c:pt>
                <c:pt idx="2347">
                  <c:v>20.16</c:v>
                </c:pt>
                <c:pt idx="2348">
                  <c:v>29.24</c:v>
                </c:pt>
                <c:pt idx="2349">
                  <c:v>29.24</c:v>
                </c:pt>
                <c:pt idx="2350">
                  <c:v>27.216000000000001</c:v>
                </c:pt>
                <c:pt idx="2351">
                  <c:v>20.94</c:v>
                </c:pt>
                <c:pt idx="2352">
                  <c:v>98.328000000000003</c:v>
                </c:pt>
                <c:pt idx="2353">
                  <c:v>29.120000000000005</c:v>
                </c:pt>
                <c:pt idx="2354">
                  <c:v>21.34</c:v>
                </c:pt>
                <c:pt idx="2355">
                  <c:v>98.16</c:v>
                </c:pt>
                <c:pt idx="2356">
                  <c:v>52.272000000000006</c:v>
                </c:pt>
                <c:pt idx="2357">
                  <c:v>22.77</c:v>
                </c:pt>
                <c:pt idx="2358">
                  <c:v>39.072000000000003</c:v>
                </c:pt>
                <c:pt idx="2359">
                  <c:v>64.959999999999994</c:v>
                </c:pt>
                <c:pt idx="2360">
                  <c:v>26.880000000000003</c:v>
                </c:pt>
                <c:pt idx="2361">
                  <c:v>194.7</c:v>
                </c:pt>
                <c:pt idx="2362">
                  <c:v>242.94</c:v>
                </c:pt>
                <c:pt idx="2363">
                  <c:v>242.94</c:v>
                </c:pt>
                <c:pt idx="2364">
                  <c:v>35.97</c:v>
                </c:pt>
                <c:pt idx="2365">
                  <c:v>34.650000000000006</c:v>
                </c:pt>
                <c:pt idx="2366">
                  <c:v>193.95000000000002</c:v>
                </c:pt>
                <c:pt idx="2367">
                  <c:v>35.910000000000004</c:v>
                </c:pt>
                <c:pt idx="2368">
                  <c:v>35.910000000000004</c:v>
                </c:pt>
                <c:pt idx="2369">
                  <c:v>20.62</c:v>
                </c:pt>
                <c:pt idx="2370">
                  <c:v>27.680000000000003</c:v>
                </c:pt>
                <c:pt idx="2371">
                  <c:v>45.568000000000005</c:v>
                </c:pt>
                <c:pt idx="2372">
                  <c:v>22</c:v>
                </c:pt>
                <c:pt idx="2373">
                  <c:v>35.168000000000006</c:v>
                </c:pt>
                <c:pt idx="2374">
                  <c:v>35.168000000000006</c:v>
                </c:pt>
                <c:pt idx="2375">
                  <c:v>30.816000000000003</c:v>
                </c:pt>
                <c:pt idx="2376">
                  <c:v>20.04</c:v>
                </c:pt>
                <c:pt idx="2377">
                  <c:v>20.04</c:v>
                </c:pt>
                <c:pt idx="2378">
                  <c:v>20.88</c:v>
                </c:pt>
                <c:pt idx="2379">
                  <c:v>19.600000000000001</c:v>
                </c:pt>
                <c:pt idx="2380">
                  <c:v>20</c:v>
                </c:pt>
                <c:pt idx="2381">
                  <c:v>95.992000000000004</c:v>
                </c:pt>
                <c:pt idx="2382">
                  <c:v>95.968000000000004</c:v>
                </c:pt>
                <c:pt idx="2383">
                  <c:v>95.94</c:v>
                </c:pt>
                <c:pt idx="2384">
                  <c:v>30.672000000000001</c:v>
                </c:pt>
                <c:pt idx="2385">
                  <c:v>26.423999999999999</c:v>
                </c:pt>
                <c:pt idx="2386">
                  <c:v>63.824000000000005</c:v>
                </c:pt>
                <c:pt idx="2387">
                  <c:v>95.616</c:v>
                </c:pt>
                <c:pt idx="2388">
                  <c:v>26.352000000000004</c:v>
                </c:pt>
                <c:pt idx="2389">
                  <c:v>477.24</c:v>
                </c:pt>
                <c:pt idx="2390">
                  <c:v>34.049999999999997</c:v>
                </c:pt>
                <c:pt idx="2391">
                  <c:v>27.240000000000002</c:v>
                </c:pt>
                <c:pt idx="2392">
                  <c:v>19.440000000000001</c:v>
                </c:pt>
                <c:pt idx="2393">
                  <c:v>20.23</c:v>
                </c:pt>
                <c:pt idx="2394">
                  <c:v>20.65</c:v>
                </c:pt>
                <c:pt idx="2395">
                  <c:v>49.96</c:v>
                </c:pt>
                <c:pt idx="2396">
                  <c:v>30.336000000000002</c:v>
                </c:pt>
                <c:pt idx="2397">
                  <c:v>107.98399999999999</c:v>
                </c:pt>
                <c:pt idx="2398">
                  <c:v>25.920000000000005</c:v>
                </c:pt>
                <c:pt idx="2399">
                  <c:v>25.920000000000005</c:v>
                </c:pt>
                <c:pt idx="2400">
                  <c:v>19.98</c:v>
                </c:pt>
                <c:pt idx="2401">
                  <c:v>19.920000000000002</c:v>
                </c:pt>
                <c:pt idx="2402">
                  <c:v>20.34</c:v>
                </c:pt>
                <c:pt idx="2403">
                  <c:v>26.720000000000002</c:v>
                </c:pt>
                <c:pt idx="2404">
                  <c:v>26.720000000000002</c:v>
                </c:pt>
                <c:pt idx="2405">
                  <c:v>28.752000000000002</c:v>
                </c:pt>
                <c:pt idx="2406">
                  <c:v>19.440000000000001</c:v>
                </c:pt>
                <c:pt idx="2407">
                  <c:v>19.440000000000001</c:v>
                </c:pt>
                <c:pt idx="2408">
                  <c:v>19.440000000000001</c:v>
                </c:pt>
                <c:pt idx="2409">
                  <c:v>19.440000000000001</c:v>
                </c:pt>
                <c:pt idx="2410">
                  <c:v>19.440000000000001</c:v>
                </c:pt>
                <c:pt idx="2411">
                  <c:v>19.440000000000001</c:v>
                </c:pt>
                <c:pt idx="2412">
                  <c:v>19.440000000000001</c:v>
                </c:pt>
                <c:pt idx="2413">
                  <c:v>19.440000000000001</c:v>
                </c:pt>
                <c:pt idx="2414">
                  <c:v>19.440000000000001</c:v>
                </c:pt>
                <c:pt idx="2415">
                  <c:v>19.440000000000001</c:v>
                </c:pt>
                <c:pt idx="2416">
                  <c:v>19.440000000000001</c:v>
                </c:pt>
                <c:pt idx="2417">
                  <c:v>19.440000000000001</c:v>
                </c:pt>
                <c:pt idx="2418">
                  <c:v>19.440000000000001</c:v>
                </c:pt>
                <c:pt idx="2419">
                  <c:v>19.440000000000001</c:v>
                </c:pt>
                <c:pt idx="2420">
                  <c:v>19.440000000000001</c:v>
                </c:pt>
                <c:pt idx="2421">
                  <c:v>19.440000000000001</c:v>
                </c:pt>
                <c:pt idx="2422">
                  <c:v>19.440000000000001</c:v>
                </c:pt>
                <c:pt idx="2423">
                  <c:v>19.440000000000001</c:v>
                </c:pt>
                <c:pt idx="2424">
                  <c:v>19.440000000000001</c:v>
                </c:pt>
                <c:pt idx="2425">
                  <c:v>19.04</c:v>
                </c:pt>
                <c:pt idx="2426">
                  <c:v>27.42</c:v>
                </c:pt>
                <c:pt idx="2427">
                  <c:v>33.28</c:v>
                </c:pt>
                <c:pt idx="2428">
                  <c:v>27.36</c:v>
                </c:pt>
                <c:pt idx="2429">
                  <c:v>232.54999999999998</c:v>
                </c:pt>
                <c:pt idx="2430">
                  <c:v>123.92000000000002</c:v>
                </c:pt>
                <c:pt idx="2431">
                  <c:v>19.36</c:v>
                </c:pt>
                <c:pt idx="2432">
                  <c:v>24.704000000000001</c:v>
                </c:pt>
                <c:pt idx="2433">
                  <c:v>29.600000000000005</c:v>
                </c:pt>
                <c:pt idx="2434">
                  <c:v>123.256</c:v>
                </c:pt>
                <c:pt idx="2435">
                  <c:v>105.584</c:v>
                </c:pt>
                <c:pt idx="2436">
                  <c:v>34.200000000000003</c:v>
                </c:pt>
                <c:pt idx="2437">
                  <c:v>20.07</c:v>
                </c:pt>
                <c:pt idx="2438">
                  <c:v>32.94</c:v>
                </c:pt>
                <c:pt idx="2439">
                  <c:v>26.336000000000002</c:v>
                </c:pt>
                <c:pt idx="2440">
                  <c:v>20.439999999999998</c:v>
                </c:pt>
                <c:pt idx="2441">
                  <c:v>27.86</c:v>
                </c:pt>
                <c:pt idx="2442">
                  <c:v>73.536000000000001</c:v>
                </c:pt>
                <c:pt idx="2443">
                  <c:v>25.344000000000001</c:v>
                </c:pt>
                <c:pt idx="2444">
                  <c:v>146.952</c:v>
                </c:pt>
                <c:pt idx="2445">
                  <c:v>45.888000000000005</c:v>
                </c:pt>
                <c:pt idx="2446">
                  <c:v>81.567999999999998</c:v>
                </c:pt>
                <c:pt idx="2447">
                  <c:v>18.28</c:v>
                </c:pt>
                <c:pt idx="2448">
                  <c:v>60.864000000000004</c:v>
                </c:pt>
                <c:pt idx="2449">
                  <c:v>18.240000000000002</c:v>
                </c:pt>
                <c:pt idx="2450">
                  <c:v>18.240000000000002</c:v>
                </c:pt>
                <c:pt idx="2451">
                  <c:v>18.97</c:v>
                </c:pt>
                <c:pt idx="2452">
                  <c:v>22.200000000000003</c:v>
                </c:pt>
                <c:pt idx="2453">
                  <c:v>22.200000000000003</c:v>
                </c:pt>
                <c:pt idx="2454">
                  <c:v>909.12</c:v>
                </c:pt>
                <c:pt idx="2455">
                  <c:v>25.92</c:v>
                </c:pt>
                <c:pt idx="2456">
                  <c:v>25.920000000000005</c:v>
                </c:pt>
                <c:pt idx="2457">
                  <c:v>25.920000000000005</c:v>
                </c:pt>
                <c:pt idx="2458">
                  <c:v>25.920000000000005</c:v>
                </c:pt>
                <c:pt idx="2459">
                  <c:v>25.920000000000005</c:v>
                </c:pt>
                <c:pt idx="2460">
                  <c:v>25.920000000000005</c:v>
                </c:pt>
                <c:pt idx="2461">
                  <c:v>27.888000000000002</c:v>
                </c:pt>
                <c:pt idx="2462">
                  <c:v>19.649999999999999</c:v>
                </c:pt>
                <c:pt idx="2463">
                  <c:v>19.649999999999999</c:v>
                </c:pt>
                <c:pt idx="2464">
                  <c:v>25.824000000000002</c:v>
                </c:pt>
                <c:pt idx="2465">
                  <c:v>20.97</c:v>
                </c:pt>
                <c:pt idx="2466">
                  <c:v>29.049999999999997</c:v>
                </c:pt>
                <c:pt idx="2467">
                  <c:v>18.760000000000002</c:v>
                </c:pt>
                <c:pt idx="2468">
                  <c:v>18.75</c:v>
                </c:pt>
                <c:pt idx="2469">
                  <c:v>18.75</c:v>
                </c:pt>
                <c:pt idx="2470">
                  <c:v>71.975999999999999</c:v>
                </c:pt>
                <c:pt idx="2471">
                  <c:v>71.975999999999999</c:v>
                </c:pt>
                <c:pt idx="2472">
                  <c:v>19.98</c:v>
                </c:pt>
                <c:pt idx="2473">
                  <c:v>449.15</c:v>
                </c:pt>
                <c:pt idx="2474">
                  <c:v>19.899999999999999</c:v>
                </c:pt>
                <c:pt idx="2475">
                  <c:v>25.584000000000003</c:v>
                </c:pt>
                <c:pt idx="2476">
                  <c:v>25.584000000000003</c:v>
                </c:pt>
                <c:pt idx="2477">
                  <c:v>54.992000000000004</c:v>
                </c:pt>
                <c:pt idx="2478">
                  <c:v>19</c:v>
                </c:pt>
                <c:pt idx="2479">
                  <c:v>59.48</c:v>
                </c:pt>
                <c:pt idx="2480">
                  <c:v>23.680000000000003</c:v>
                </c:pt>
                <c:pt idx="2481">
                  <c:v>23.680000000000003</c:v>
                </c:pt>
                <c:pt idx="2482">
                  <c:v>23.680000000000003</c:v>
                </c:pt>
                <c:pt idx="2483">
                  <c:v>443.92</c:v>
                </c:pt>
                <c:pt idx="2484">
                  <c:v>177.56800000000001</c:v>
                </c:pt>
                <c:pt idx="2485">
                  <c:v>25.344000000000001</c:v>
                </c:pt>
                <c:pt idx="2486">
                  <c:v>22.740000000000002</c:v>
                </c:pt>
                <c:pt idx="2487">
                  <c:v>24.448</c:v>
                </c:pt>
                <c:pt idx="2488">
                  <c:v>24.448</c:v>
                </c:pt>
                <c:pt idx="2489">
                  <c:v>27.263999999999999</c:v>
                </c:pt>
                <c:pt idx="2490">
                  <c:v>20.04</c:v>
                </c:pt>
                <c:pt idx="2491">
                  <c:v>54.207999999999998</c:v>
                </c:pt>
                <c:pt idx="2492">
                  <c:v>23.472000000000001</c:v>
                </c:pt>
                <c:pt idx="2493">
                  <c:v>37.056000000000004</c:v>
                </c:pt>
                <c:pt idx="2494">
                  <c:v>41.9</c:v>
                </c:pt>
                <c:pt idx="2495">
                  <c:v>17.940000000000001</c:v>
                </c:pt>
                <c:pt idx="2496">
                  <c:v>17.940000000000001</c:v>
                </c:pt>
                <c:pt idx="2497">
                  <c:v>17.940000000000001</c:v>
                </c:pt>
                <c:pt idx="2498">
                  <c:v>17.940000000000001</c:v>
                </c:pt>
                <c:pt idx="2499">
                  <c:v>17.899999999999999</c:v>
                </c:pt>
                <c:pt idx="2500">
                  <c:v>26.975999999999999</c:v>
                </c:pt>
                <c:pt idx="2501">
                  <c:v>19.049999999999997</c:v>
                </c:pt>
                <c:pt idx="2502">
                  <c:v>19.049999999999997</c:v>
                </c:pt>
                <c:pt idx="2503">
                  <c:v>24.27</c:v>
                </c:pt>
                <c:pt idx="2504">
                  <c:v>21.299999999999997</c:v>
                </c:pt>
                <c:pt idx="2505">
                  <c:v>30.36</c:v>
                </c:pt>
                <c:pt idx="2506">
                  <c:v>69.712000000000003</c:v>
                </c:pt>
                <c:pt idx="2507">
                  <c:v>18.54</c:v>
                </c:pt>
                <c:pt idx="2508">
                  <c:v>18.54</c:v>
                </c:pt>
                <c:pt idx="2509">
                  <c:v>20.239999999999998</c:v>
                </c:pt>
                <c:pt idx="2510">
                  <c:v>18.899999999999999</c:v>
                </c:pt>
                <c:pt idx="2511">
                  <c:v>18.899999999999999</c:v>
                </c:pt>
                <c:pt idx="2512">
                  <c:v>18.899999999999999</c:v>
                </c:pt>
                <c:pt idx="2513">
                  <c:v>99.13600000000001</c:v>
                </c:pt>
                <c:pt idx="2514">
                  <c:v>86.62</c:v>
                </c:pt>
                <c:pt idx="2515">
                  <c:v>17.64</c:v>
                </c:pt>
                <c:pt idx="2516">
                  <c:v>29.79</c:v>
                </c:pt>
                <c:pt idx="2517">
                  <c:v>25.4</c:v>
                </c:pt>
                <c:pt idx="2518">
                  <c:v>25.4</c:v>
                </c:pt>
                <c:pt idx="2519">
                  <c:v>66.300000000000011</c:v>
                </c:pt>
                <c:pt idx="2520">
                  <c:v>66.300000000000011</c:v>
                </c:pt>
                <c:pt idx="2521">
                  <c:v>17.920000000000002</c:v>
                </c:pt>
                <c:pt idx="2522">
                  <c:v>19.98</c:v>
                </c:pt>
                <c:pt idx="2523">
                  <c:v>137.352</c:v>
                </c:pt>
                <c:pt idx="2524">
                  <c:v>18.240000000000002</c:v>
                </c:pt>
                <c:pt idx="2525">
                  <c:v>21.98</c:v>
                </c:pt>
                <c:pt idx="2526">
                  <c:v>48.896000000000001</c:v>
                </c:pt>
                <c:pt idx="2527">
                  <c:v>68.432000000000016</c:v>
                </c:pt>
                <c:pt idx="2528">
                  <c:v>109.764</c:v>
                </c:pt>
                <c:pt idx="2529">
                  <c:v>18.96</c:v>
                </c:pt>
                <c:pt idx="2530">
                  <c:v>23.52</c:v>
                </c:pt>
                <c:pt idx="2531">
                  <c:v>113.55200000000001</c:v>
                </c:pt>
                <c:pt idx="2532">
                  <c:v>44.75</c:v>
                </c:pt>
                <c:pt idx="2533">
                  <c:v>339.92000000000007</c:v>
                </c:pt>
                <c:pt idx="2534">
                  <c:v>17.34</c:v>
                </c:pt>
                <c:pt idx="2535">
                  <c:v>49.98</c:v>
                </c:pt>
                <c:pt idx="2536">
                  <c:v>32.67</c:v>
                </c:pt>
                <c:pt idx="2537">
                  <c:v>16.98</c:v>
                </c:pt>
                <c:pt idx="2538">
                  <c:v>31.44</c:v>
                </c:pt>
                <c:pt idx="2539">
                  <c:v>31.44</c:v>
                </c:pt>
                <c:pt idx="2540">
                  <c:v>31.44</c:v>
                </c:pt>
                <c:pt idx="2541">
                  <c:v>211.96</c:v>
                </c:pt>
                <c:pt idx="2542">
                  <c:v>32.56</c:v>
                </c:pt>
                <c:pt idx="2543">
                  <c:v>29.160000000000004</c:v>
                </c:pt>
                <c:pt idx="2544">
                  <c:v>67.56</c:v>
                </c:pt>
                <c:pt idx="2545">
                  <c:v>17.52</c:v>
                </c:pt>
                <c:pt idx="2546">
                  <c:v>24.896000000000001</c:v>
                </c:pt>
                <c:pt idx="2547">
                  <c:v>47.975999999999999</c:v>
                </c:pt>
                <c:pt idx="2548">
                  <c:v>31.08</c:v>
                </c:pt>
                <c:pt idx="2549">
                  <c:v>23.120000000000005</c:v>
                </c:pt>
                <c:pt idx="2550">
                  <c:v>24.816000000000003</c:v>
                </c:pt>
                <c:pt idx="2551">
                  <c:v>16.740000000000002</c:v>
                </c:pt>
                <c:pt idx="2552">
                  <c:v>32.129999999999995</c:v>
                </c:pt>
                <c:pt idx="2553">
                  <c:v>35.167999999999999</c:v>
                </c:pt>
                <c:pt idx="2554">
                  <c:v>35.167999999999999</c:v>
                </c:pt>
                <c:pt idx="2555">
                  <c:v>74.239999999999995</c:v>
                </c:pt>
                <c:pt idx="2556">
                  <c:v>31.744</c:v>
                </c:pt>
                <c:pt idx="2557">
                  <c:v>30.84</c:v>
                </c:pt>
                <c:pt idx="2558">
                  <c:v>23.744</c:v>
                </c:pt>
                <c:pt idx="2559">
                  <c:v>19.760000000000002</c:v>
                </c:pt>
                <c:pt idx="2560">
                  <c:v>19.760000000000002</c:v>
                </c:pt>
                <c:pt idx="2561">
                  <c:v>31.92</c:v>
                </c:pt>
                <c:pt idx="2562">
                  <c:v>51.016000000000005</c:v>
                </c:pt>
                <c:pt idx="2563">
                  <c:v>41.424000000000007</c:v>
                </c:pt>
                <c:pt idx="2564">
                  <c:v>41.424000000000007</c:v>
                </c:pt>
                <c:pt idx="2565">
                  <c:v>73.584000000000003</c:v>
                </c:pt>
                <c:pt idx="2566">
                  <c:v>33</c:v>
                </c:pt>
                <c:pt idx="2567">
                  <c:v>17.52</c:v>
                </c:pt>
                <c:pt idx="2568">
                  <c:v>109.59200000000001</c:v>
                </c:pt>
                <c:pt idx="2569">
                  <c:v>24.900000000000002</c:v>
                </c:pt>
                <c:pt idx="2570">
                  <c:v>17.48</c:v>
                </c:pt>
                <c:pt idx="2571">
                  <c:v>17.48</c:v>
                </c:pt>
                <c:pt idx="2572">
                  <c:v>17.48</c:v>
                </c:pt>
                <c:pt idx="2573">
                  <c:v>50.496000000000002</c:v>
                </c:pt>
                <c:pt idx="2574">
                  <c:v>17.05</c:v>
                </c:pt>
                <c:pt idx="2575">
                  <c:v>23.88</c:v>
                </c:pt>
                <c:pt idx="2576">
                  <c:v>21.36</c:v>
                </c:pt>
                <c:pt idx="2577">
                  <c:v>17.64</c:v>
                </c:pt>
                <c:pt idx="2578">
                  <c:v>27.93</c:v>
                </c:pt>
                <c:pt idx="2579">
                  <c:v>27.92</c:v>
                </c:pt>
                <c:pt idx="2580">
                  <c:v>64.680000000000007</c:v>
                </c:pt>
                <c:pt idx="2581">
                  <c:v>17.940000000000001</c:v>
                </c:pt>
                <c:pt idx="2582">
                  <c:v>21.240000000000002</c:v>
                </c:pt>
                <c:pt idx="2583">
                  <c:v>21.240000000000002</c:v>
                </c:pt>
                <c:pt idx="2584">
                  <c:v>64.384</c:v>
                </c:pt>
                <c:pt idx="2585">
                  <c:v>17.12</c:v>
                </c:pt>
                <c:pt idx="2586">
                  <c:v>29.78</c:v>
                </c:pt>
                <c:pt idx="2587">
                  <c:v>29.700000000000003</c:v>
                </c:pt>
                <c:pt idx="2588">
                  <c:v>17.43</c:v>
                </c:pt>
                <c:pt idx="2589">
                  <c:v>32.04</c:v>
                </c:pt>
                <c:pt idx="2590">
                  <c:v>99.98</c:v>
                </c:pt>
                <c:pt idx="2591">
                  <c:v>99.98</c:v>
                </c:pt>
                <c:pt idx="2592">
                  <c:v>99.98</c:v>
                </c:pt>
                <c:pt idx="2593">
                  <c:v>79.959999999999994</c:v>
                </c:pt>
                <c:pt idx="2594">
                  <c:v>21.312000000000005</c:v>
                </c:pt>
                <c:pt idx="2595">
                  <c:v>33.29</c:v>
                </c:pt>
                <c:pt idx="2596">
                  <c:v>24.2</c:v>
                </c:pt>
                <c:pt idx="2597">
                  <c:v>15.96</c:v>
                </c:pt>
                <c:pt idx="2598">
                  <c:v>41.96</c:v>
                </c:pt>
                <c:pt idx="2599">
                  <c:v>23.616</c:v>
                </c:pt>
                <c:pt idx="2600">
                  <c:v>16.23</c:v>
                </c:pt>
                <c:pt idx="2601">
                  <c:v>17.28</c:v>
                </c:pt>
                <c:pt idx="2602">
                  <c:v>24.400000000000002</c:v>
                </c:pt>
                <c:pt idx="2603">
                  <c:v>30.48</c:v>
                </c:pt>
                <c:pt idx="2604">
                  <c:v>17.22</c:v>
                </c:pt>
                <c:pt idx="2605">
                  <c:v>25.344000000000001</c:v>
                </c:pt>
                <c:pt idx="2606">
                  <c:v>25.344000000000001</c:v>
                </c:pt>
                <c:pt idx="2607">
                  <c:v>18.84</c:v>
                </c:pt>
                <c:pt idx="2608">
                  <c:v>16.14</c:v>
                </c:pt>
                <c:pt idx="2609">
                  <c:v>20.239999999999998</c:v>
                </c:pt>
                <c:pt idx="2610">
                  <c:v>23.36</c:v>
                </c:pt>
                <c:pt idx="2611">
                  <c:v>28.14</c:v>
                </c:pt>
                <c:pt idx="2612">
                  <c:v>31.4</c:v>
                </c:pt>
                <c:pt idx="2613">
                  <c:v>25.120000000000005</c:v>
                </c:pt>
                <c:pt idx="2614">
                  <c:v>25.031999999999996</c:v>
                </c:pt>
                <c:pt idx="2615">
                  <c:v>23.968000000000004</c:v>
                </c:pt>
                <c:pt idx="2616">
                  <c:v>16.200000000000003</c:v>
                </c:pt>
                <c:pt idx="2617">
                  <c:v>16.899999999999999</c:v>
                </c:pt>
                <c:pt idx="2618">
                  <c:v>38.864000000000004</c:v>
                </c:pt>
                <c:pt idx="2619">
                  <c:v>23.904000000000003</c:v>
                </c:pt>
                <c:pt idx="2620">
                  <c:v>88.77600000000001</c:v>
                </c:pt>
                <c:pt idx="2621">
                  <c:v>88.77600000000001</c:v>
                </c:pt>
                <c:pt idx="2622">
                  <c:v>88.77600000000001</c:v>
                </c:pt>
                <c:pt idx="2623">
                  <c:v>24.784000000000002</c:v>
                </c:pt>
                <c:pt idx="2624">
                  <c:v>21.335999999999999</c:v>
                </c:pt>
                <c:pt idx="2625">
                  <c:v>77.240000000000009</c:v>
                </c:pt>
                <c:pt idx="2626">
                  <c:v>17.12</c:v>
                </c:pt>
                <c:pt idx="2627">
                  <c:v>24.849999999999998</c:v>
                </c:pt>
                <c:pt idx="2628">
                  <c:v>102.624</c:v>
                </c:pt>
                <c:pt idx="2629">
                  <c:v>87.960000000000008</c:v>
                </c:pt>
                <c:pt idx="2630">
                  <c:v>15.36</c:v>
                </c:pt>
                <c:pt idx="2631">
                  <c:v>16.34</c:v>
                </c:pt>
                <c:pt idx="2632">
                  <c:v>23.18</c:v>
                </c:pt>
                <c:pt idx="2633">
                  <c:v>25.472000000000001</c:v>
                </c:pt>
                <c:pt idx="2634">
                  <c:v>23.472000000000001</c:v>
                </c:pt>
                <c:pt idx="2635">
                  <c:v>23.472000000000001</c:v>
                </c:pt>
                <c:pt idx="2636">
                  <c:v>21.792000000000002</c:v>
                </c:pt>
                <c:pt idx="2637">
                  <c:v>46.864000000000004</c:v>
                </c:pt>
                <c:pt idx="2638">
                  <c:v>15.54</c:v>
                </c:pt>
                <c:pt idx="2639">
                  <c:v>25.349999999999998</c:v>
                </c:pt>
                <c:pt idx="2640">
                  <c:v>25.349999999999998</c:v>
                </c:pt>
                <c:pt idx="2641">
                  <c:v>21.728000000000002</c:v>
                </c:pt>
                <c:pt idx="2642">
                  <c:v>16.52</c:v>
                </c:pt>
                <c:pt idx="2643">
                  <c:v>16.52</c:v>
                </c:pt>
                <c:pt idx="2644">
                  <c:v>16.52</c:v>
                </c:pt>
                <c:pt idx="2645">
                  <c:v>18.96</c:v>
                </c:pt>
                <c:pt idx="2646">
                  <c:v>22.959999999999997</c:v>
                </c:pt>
                <c:pt idx="2647">
                  <c:v>67.343999999999994</c:v>
                </c:pt>
                <c:pt idx="2648">
                  <c:v>16.45</c:v>
                </c:pt>
                <c:pt idx="2649">
                  <c:v>24.192</c:v>
                </c:pt>
                <c:pt idx="2650">
                  <c:v>23.24</c:v>
                </c:pt>
                <c:pt idx="2651">
                  <c:v>151.05600000000001</c:v>
                </c:pt>
                <c:pt idx="2652">
                  <c:v>25.99</c:v>
                </c:pt>
                <c:pt idx="2653">
                  <c:v>25.96</c:v>
                </c:pt>
                <c:pt idx="2654">
                  <c:v>21.44</c:v>
                </c:pt>
                <c:pt idx="2655">
                  <c:v>39.992000000000004</c:v>
                </c:pt>
                <c:pt idx="2656">
                  <c:v>119.96</c:v>
                </c:pt>
                <c:pt idx="2657">
                  <c:v>15.28</c:v>
                </c:pt>
                <c:pt idx="2658">
                  <c:v>15.28</c:v>
                </c:pt>
                <c:pt idx="2659">
                  <c:v>15.28</c:v>
                </c:pt>
                <c:pt idx="2660">
                  <c:v>26.7</c:v>
                </c:pt>
                <c:pt idx="2661">
                  <c:v>39.816000000000003</c:v>
                </c:pt>
                <c:pt idx="2662">
                  <c:v>85.224000000000004</c:v>
                </c:pt>
                <c:pt idx="2663">
                  <c:v>82.64</c:v>
                </c:pt>
                <c:pt idx="2664">
                  <c:v>21.240000000000002</c:v>
                </c:pt>
                <c:pt idx="2665">
                  <c:v>22.847999999999999</c:v>
                </c:pt>
                <c:pt idx="2666">
                  <c:v>27.36</c:v>
                </c:pt>
                <c:pt idx="2667">
                  <c:v>20.368000000000002</c:v>
                </c:pt>
                <c:pt idx="2668">
                  <c:v>18.920000000000002</c:v>
                </c:pt>
                <c:pt idx="2669">
                  <c:v>16.38</c:v>
                </c:pt>
                <c:pt idx="2670">
                  <c:v>28.28</c:v>
                </c:pt>
                <c:pt idx="2671">
                  <c:v>21.744</c:v>
                </c:pt>
                <c:pt idx="2672">
                  <c:v>22.23</c:v>
                </c:pt>
                <c:pt idx="2673">
                  <c:v>15.56</c:v>
                </c:pt>
                <c:pt idx="2674">
                  <c:v>15.56</c:v>
                </c:pt>
                <c:pt idx="2675">
                  <c:v>32.448</c:v>
                </c:pt>
                <c:pt idx="2676">
                  <c:v>58.112000000000002</c:v>
                </c:pt>
                <c:pt idx="2677">
                  <c:v>20.736000000000004</c:v>
                </c:pt>
                <c:pt idx="2678">
                  <c:v>20.736000000000004</c:v>
                </c:pt>
                <c:pt idx="2679">
                  <c:v>20.736000000000004</c:v>
                </c:pt>
                <c:pt idx="2680">
                  <c:v>20.736000000000004</c:v>
                </c:pt>
                <c:pt idx="2681">
                  <c:v>20.736000000000004</c:v>
                </c:pt>
                <c:pt idx="2682">
                  <c:v>20.736000000000004</c:v>
                </c:pt>
                <c:pt idx="2683">
                  <c:v>20.736000000000004</c:v>
                </c:pt>
                <c:pt idx="2684">
                  <c:v>20.736000000000004</c:v>
                </c:pt>
                <c:pt idx="2685">
                  <c:v>29</c:v>
                </c:pt>
                <c:pt idx="2686">
                  <c:v>19.54</c:v>
                </c:pt>
                <c:pt idx="2687">
                  <c:v>19.936000000000003</c:v>
                </c:pt>
                <c:pt idx="2688">
                  <c:v>19.936000000000003</c:v>
                </c:pt>
                <c:pt idx="2689">
                  <c:v>14.73</c:v>
                </c:pt>
                <c:pt idx="2690">
                  <c:v>14.73</c:v>
                </c:pt>
                <c:pt idx="2691">
                  <c:v>14.73</c:v>
                </c:pt>
                <c:pt idx="2692">
                  <c:v>24.048000000000002</c:v>
                </c:pt>
                <c:pt idx="2693">
                  <c:v>21.36</c:v>
                </c:pt>
                <c:pt idx="2694">
                  <c:v>21.36</c:v>
                </c:pt>
                <c:pt idx="2695">
                  <c:v>15</c:v>
                </c:pt>
                <c:pt idx="2696">
                  <c:v>287.976</c:v>
                </c:pt>
                <c:pt idx="2697">
                  <c:v>47.992000000000004</c:v>
                </c:pt>
                <c:pt idx="2698">
                  <c:v>71.975999999999999</c:v>
                </c:pt>
                <c:pt idx="2699">
                  <c:v>95.76</c:v>
                </c:pt>
                <c:pt idx="2700">
                  <c:v>357.93</c:v>
                </c:pt>
                <c:pt idx="2701">
                  <c:v>14.9</c:v>
                </c:pt>
                <c:pt idx="2702">
                  <c:v>81.567999999999998</c:v>
                </c:pt>
                <c:pt idx="2703">
                  <c:v>15.84</c:v>
                </c:pt>
                <c:pt idx="2704">
                  <c:v>569.5680000000001</c:v>
                </c:pt>
                <c:pt idx="2705">
                  <c:v>23.56</c:v>
                </c:pt>
                <c:pt idx="2706">
                  <c:v>20.936000000000003</c:v>
                </c:pt>
                <c:pt idx="2707">
                  <c:v>15.700000000000001</c:v>
                </c:pt>
                <c:pt idx="2708">
                  <c:v>15.700000000000001</c:v>
                </c:pt>
                <c:pt idx="2709">
                  <c:v>14.399999999999999</c:v>
                </c:pt>
                <c:pt idx="2710">
                  <c:v>14.399999999999999</c:v>
                </c:pt>
                <c:pt idx="2711">
                  <c:v>563.91999999999996</c:v>
                </c:pt>
                <c:pt idx="2712">
                  <c:v>14.940000000000001</c:v>
                </c:pt>
                <c:pt idx="2713">
                  <c:v>14.940000000000001</c:v>
                </c:pt>
                <c:pt idx="2714">
                  <c:v>14.940000000000001</c:v>
                </c:pt>
                <c:pt idx="2715">
                  <c:v>14.940000000000001</c:v>
                </c:pt>
                <c:pt idx="2716">
                  <c:v>26.96</c:v>
                </c:pt>
                <c:pt idx="2717">
                  <c:v>18.687999999999999</c:v>
                </c:pt>
                <c:pt idx="2718">
                  <c:v>15.92</c:v>
                </c:pt>
                <c:pt idx="2719">
                  <c:v>21.552000000000003</c:v>
                </c:pt>
                <c:pt idx="2720">
                  <c:v>27.968000000000004</c:v>
                </c:pt>
                <c:pt idx="2721">
                  <c:v>111.67200000000001</c:v>
                </c:pt>
                <c:pt idx="2722">
                  <c:v>19.920000000000002</c:v>
                </c:pt>
                <c:pt idx="2723">
                  <c:v>14.82</c:v>
                </c:pt>
                <c:pt idx="2724">
                  <c:v>16.559999999999999</c:v>
                </c:pt>
                <c:pt idx="2725">
                  <c:v>24.78</c:v>
                </c:pt>
                <c:pt idx="2726">
                  <c:v>23.1</c:v>
                </c:pt>
                <c:pt idx="2727">
                  <c:v>20.37</c:v>
                </c:pt>
                <c:pt idx="2728">
                  <c:v>18.463999999999999</c:v>
                </c:pt>
                <c:pt idx="2729">
                  <c:v>23.08</c:v>
                </c:pt>
                <c:pt idx="2730">
                  <c:v>19.752000000000002</c:v>
                </c:pt>
                <c:pt idx="2731">
                  <c:v>23.04</c:v>
                </c:pt>
                <c:pt idx="2732">
                  <c:v>22.98</c:v>
                </c:pt>
                <c:pt idx="2733">
                  <c:v>14.98</c:v>
                </c:pt>
                <c:pt idx="2734">
                  <c:v>19.68</c:v>
                </c:pt>
                <c:pt idx="2735">
                  <c:v>24.56</c:v>
                </c:pt>
                <c:pt idx="2736">
                  <c:v>24.56</c:v>
                </c:pt>
                <c:pt idx="2737">
                  <c:v>24.56</c:v>
                </c:pt>
                <c:pt idx="2738">
                  <c:v>14.940000000000001</c:v>
                </c:pt>
                <c:pt idx="2739">
                  <c:v>14.62</c:v>
                </c:pt>
                <c:pt idx="2740">
                  <c:v>14.62</c:v>
                </c:pt>
                <c:pt idx="2741">
                  <c:v>14.62</c:v>
                </c:pt>
                <c:pt idx="2742">
                  <c:v>14.62</c:v>
                </c:pt>
                <c:pt idx="2743">
                  <c:v>15.24</c:v>
                </c:pt>
                <c:pt idx="2744">
                  <c:v>102.58200000000001</c:v>
                </c:pt>
                <c:pt idx="2745">
                  <c:v>20.96</c:v>
                </c:pt>
                <c:pt idx="2746">
                  <c:v>19.989999999999998</c:v>
                </c:pt>
                <c:pt idx="2747">
                  <c:v>21.744000000000003</c:v>
                </c:pt>
                <c:pt idx="2748">
                  <c:v>14.450000000000001</c:v>
                </c:pt>
                <c:pt idx="2749">
                  <c:v>676.55</c:v>
                </c:pt>
                <c:pt idx="2750">
                  <c:v>14.669999999999998</c:v>
                </c:pt>
                <c:pt idx="2751">
                  <c:v>13.48</c:v>
                </c:pt>
                <c:pt idx="2752">
                  <c:v>14.04</c:v>
                </c:pt>
                <c:pt idx="2753">
                  <c:v>14.62</c:v>
                </c:pt>
                <c:pt idx="2754">
                  <c:v>14.62</c:v>
                </c:pt>
                <c:pt idx="2755">
                  <c:v>25.86</c:v>
                </c:pt>
                <c:pt idx="2756">
                  <c:v>26.880000000000003</c:v>
                </c:pt>
                <c:pt idx="2757">
                  <c:v>134.376</c:v>
                </c:pt>
                <c:pt idx="2758">
                  <c:v>67.176000000000002</c:v>
                </c:pt>
                <c:pt idx="2759">
                  <c:v>268.70400000000001</c:v>
                </c:pt>
                <c:pt idx="2760">
                  <c:v>14.280000000000001</c:v>
                </c:pt>
                <c:pt idx="2761">
                  <c:v>13.96</c:v>
                </c:pt>
                <c:pt idx="2762">
                  <c:v>66.976000000000013</c:v>
                </c:pt>
                <c:pt idx="2763">
                  <c:v>23.92</c:v>
                </c:pt>
                <c:pt idx="2764">
                  <c:v>19.824000000000002</c:v>
                </c:pt>
                <c:pt idx="2765">
                  <c:v>19.096</c:v>
                </c:pt>
                <c:pt idx="2766">
                  <c:v>332.94</c:v>
                </c:pt>
                <c:pt idx="2767">
                  <c:v>22.959999999999997</c:v>
                </c:pt>
                <c:pt idx="2768">
                  <c:v>18.335999999999999</c:v>
                </c:pt>
                <c:pt idx="2769">
                  <c:v>20.416</c:v>
                </c:pt>
                <c:pt idx="2770">
                  <c:v>25.5</c:v>
                </c:pt>
                <c:pt idx="2771">
                  <c:v>25.5</c:v>
                </c:pt>
                <c:pt idx="2772">
                  <c:v>19.608000000000001</c:v>
                </c:pt>
                <c:pt idx="2773">
                  <c:v>14.7</c:v>
                </c:pt>
                <c:pt idx="2774">
                  <c:v>21.12</c:v>
                </c:pt>
                <c:pt idx="2775">
                  <c:v>13.440000000000001</c:v>
                </c:pt>
                <c:pt idx="2776">
                  <c:v>18.16</c:v>
                </c:pt>
                <c:pt idx="2777">
                  <c:v>18.088000000000001</c:v>
                </c:pt>
                <c:pt idx="2778">
                  <c:v>23.832000000000001</c:v>
                </c:pt>
                <c:pt idx="2779">
                  <c:v>18.72</c:v>
                </c:pt>
                <c:pt idx="2780">
                  <c:v>556.66499999999996</c:v>
                </c:pt>
                <c:pt idx="2781">
                  <c:v>556.66499999999996</c:v>
                </c:pt>
                <c:pt idx="2782">
                  <c:v>21.12</c:v>
                </c:pt>
                <c:pt idx="2783">
                  <c:v>21.12</c:v>
                </c:pt>
                <c:pt idx="2784">
                  <c:v>104.69600000000001</c:v>
                </c:pt>
                <c:pt idx="2785">
                  <c:v>34.848000000000006</c:v>
                </c:pt>
                <c:pt idx="2786">
                  <c:v>14.2</c:v>
                </c:pt>
                <c:pt idx="2787">
                  <c:v>25.11</c:v>
                </c:pt>
                <c:pt idx="2788">
                  <c:v>16.28</c:v>
                </c:pt>
                <c:pt idx="2789">
                  <c:v>25.02</c:v>
                </c:pt>
                <c:pt idx="2790">
                  <c:v>20.8</c:v>
                </c:pt>
                <c:pt idx="2791">
                  <c:v>19.68</c:v>
                </c:pt>
                <c:pt idx="2792">
                  <c:v>64.944000000000003</c:v>
                </c:pt>
                <c:pt idx="2793">
                  <c:v>64.864000000000004</c:v>
                </c:pt>
                <c:pt idx="2794">
                  <c:v>23.1</c:v>
                </c:pt>
                <c:pt idx="2795">
                  <c:v>129.30000000000001</c:v>
                </c:pt>
                <c:pt idx="2796">
                  <c:v>129.30000000000001</c:v>
                </c:pt>
                <c:pt idx="2797">
                  <c:v>129.30000000000001</c:v>
                </c:pt>
                <c:pt idx="2798">
                  <c:v>19.152000000000001</c:v>
                </c:pt>
                <c:pt idx="2799">
                  <c:v>19.824000000000002</c:v>
                </c:pt>
                <c:pt idx="2800">
                  <c:v>13.4</c:v>
                </c:pt>
                <c:pt idx="2801">
                  <c:v>22.368000000000002</c:v>
                </c:pt>
                <c:pt idx="2802">
                  <c:v>22.14</c:v>
                </c:pt>
                <c:pt idx="2803">
                  <c:v>20.544000000000004</c:v>
                </c:pt>
                <c:pt idx="2804">
                  <c:v>13.36</c:v>
                </c:pt>
                <c:pt idx="2805">
                  <c:v>13.36</c:v>
                </c:pt>
                <c:pt idx="2806">
                  <c:v>13.36</c:v>
                </c:pt>
                <c:pt idx="2807">
                  <c:v>13.36</c:v>
                </c:pt>
                <c:pt idx="2808">
                  <c:v>63.936000000000007</c:v>
                </c:pt>
                <c:pt idx="2809">
                  <c:v>510.24</c:v>
                </c:pt>
                <c:pt idx="2810">
                  <c:v>13.28</c:v>
                </c:pt>
                <c:pt idx="2811">
                  <c:v>13.28</c:v>
                </c:pt>
                <c:pt idx="2812">
                  <c:v>84.960000000000008</c:v>
                </c:pt>
                <c:pt idx="2813">
                  <c:v>17.568000000000001</c:v>
                </c:pt>
                <c:pt idx="2814">
                  <c:v>17.568000000000001</c:v>
                </c:pt>
                <c:pt idx="2815">
                  <c:v>12.72</c:v>
                </c:pt>
                <c:pt idx="2816">
                  <c:v>12.96</c:v>
                </c:pt>
                <c:pt idx="2817">
                  <c:v>12.96</c:v>
                </c:pt>
                <c:pt idx="2818">
                  <c:v>12.96</c:v>
                </c:pt>
                <c:pt idx="2819">
                  <c:v>12.96</c:v>
                </c:pt>
                <c:pt idx="2820">
                  <c:v>17.472000000000001</c:v>
                </c:pt>
                <c:pt idx="2821">
                  <c:v>13.76</c:v>
                </c:pt>
                <c:pt idx="2822">
                  <c:v>12.9</c:v>
                </c:pt>
                <c:pt idx="2823">
                  <c:v>17.52</c:v>
                </c:pt>
                <c:pt idx="2824">
                  <c:v>71.928000000000011</c:v>
                </c:pt>
                <c:pt idx="2825">
                  <c:v>55.92</c:v>
                </c:pt>
                <c:pt idx="2826">
                  <c:v>17.904</c:v>
                </c:pt>
                <c:pt idx="2827">
                  <c:v>15.260000000000002</c:v>
                </c:pt>
                <c:pt idx="2828">
                  <c:v>55.600000000000009</c:v>
                </c:pt>
                <c:pt idx="2829">
                  <c:v>16.899999999999999</c:v>
                </c:pt>
                <c:pt idx="2830">
                  <c:v>24.96</c:v>
                </c:pt>
                <c:pt idx="2831">
                  <c:v>17.184000000000001</c:v>
                </c:pt>
                <c:pt idx="2832">
                  <c:v>14.82</c:v>
                </c:pt>
                <c:pt idx="2833">
                  <c:v>14.82</c:v>
                </c:pt>
                <c:pt idx="2834">
                  <c:v>55.328000000000003</c:v>
                </c:pt>
                <c:pt idx="2835">
                  <c:v>12.96</c:v>
                </c:pt>
                <c:pt idx="2836">
                  <c:v>12.96</c:v>
                </c:pt>
                <c:pt idx="2837">
                  <c:v>12.96</c:v>
                </c:pt>
                <c:pt idx="2838">
                  <c:v>12.96</c:v>
                </c:pt>
                <c:pt idx="2839">
                  <c:v>12.96</c:v>
                </c:pt>
                <c:pt idx="2840">
                  <c:v>12.96</c:v>
                </c:pt>
                <c:pt idx="2841">
                  <c:v>12.96</c:v>
                </c:pt>
                <c:pt idx="2842">
                  <c:v>12.96</c:v>
                </c:pt>
                <c:pt idx="2843">
                  <c:v>12.96</c:v>
                </c:pt>
                <c:pt idx="2844">
                  <c:v>12.96</c:v>
                </c:pt>
                <c:pt idx="2845">
                  <c:v>12.96</c:v>
                </c:pt>
                <c:pt idx="2846">
                  <c:v>12.96</c:v>
                </c:pt>
                <c:pt idx="2847">
                  <c:v>12.96</c:v>
                </c:pt>
                <c:pt idx="2848">
                  <c:v>12.96</c:v>
                </c:pt>
                <c:pt idx="2849">
                  <c:v>12.96</c:v>
                </c:pt>
                <c:pt idx="2850">
                  <c:v>12.96</c:v>
                </c:pt>
                <c:pt idx="2851">
                  <c:v>12.96</c:v>
                </c:pt>
                <c:pt idx="2852">
                  <c:v>12.96</c:v>
                </c:pt>
                <c:pt idx="2853">
                  <c:v>12.96</c:v>
                </c:pt>
                <c:pt idx="2854">
                  <c:v>13.52</c:v>
                </c:pt>
                <c:pt idx="2855">
                  <c:v>23.680000000000003</c:v>
                </c:pt>
                <c:pt idx="2856">
                  <c:v>18.28</c:v>
                </c:pt>
                <c:pt idx="2857">
                  <c:v>18.28</c:v>
                </c:pt>
                <c:pt idx="2858">
                  <c:v>21.400000000000002</c:v>
                </c:pt>
                <c:pt idx="2859">
                  <c:v>21.400000000000002</c:v>
                </c:pt>
                <c:pt idx="2860">
                  <c:v>21.400000000000002</c:v>
                </c:pt>
                <c:pt idx="2861">
                  <c:v>21.400000000000002</c:v>
                </c:pt>
                <c:pt idx="2862">
                  <c:v>18.368000000000002</c:v>
                </c:pt>
                <c:pt idx="2863">
                  <c:v>61.792000000000002</c:v>
                </c:pt>
                <c:pt idx="2864">
                  <c:v>61.792000000000002</c:v>
                </c:pt>
                <c:pt idx="2865">
                  <c:v>17.14</c:v>
                </c:pt>
                <c:pt idx="2866">
                  <c:v>18.264000000000003</c:v>
                </c:pt>
                <c:pt idx="2867">
                  <c:v>70.367999999999995</c:v>
                </c:pt>
                <c:pt idx="2868">
                  <c:v>13.38</c:v>
                </c:pt>
                <c:pt idx="2869">
                  <c:v>13.98</c:v>
                </c:pt>
                <c:pt idx="2870">
                  <c:v>21.96</c:v>
                </c:pt>
                <c:pt idx="2871">
                  <c:v>21.96</c:v>
                </c:pt>
                <c:pt idx="2872">
                  <c:v>13.620000000000001</c:v>
                </c:pt>
                <c:pt idx="2873">
                  <c:v>61.192</c:v>
                </c:pt>
                <c:pt idx="2874">
                  <c:v>21.8</c:v>
                </c:pt>
                <c:pt idx="2875">
                  <c:v>97.184000000000012</c:v>
                </c:pt>
                <c:pt idx="2876">
                  <c:v>23.36</c:v>
                </c:pt>
                <c:pt idx="2877">
                  <c:v>20.94</c:v>
                </c:pt>
                <c:pt idx="2878">
                  <c:v>20.94</c:v>
                </c:pt>
                <c:pt idx="2879">
                  <c:v>14.8</c:v>
                </c:pt>
                <c:pt idx="2880">
                  <c:v>16.176000000000002</c:v>
                </c:pt>
                <c:pt idx="2881">
                  <c:v>60.415999999999997</c:v>
                </c:pt>
                <c:pt idx="2882">
                  <c:v>34.504000000000005</c:v>
                </c:pt>
                <c:pt idx="2883">
                  <c:v>17.248000000000001</c:v>
                </c:pt>
                <c:pt idx="2884">
                  <c:v>17.248000000000001</c:v>
                </c:pt>
                <c:pt idx="2885">
                  <c:v>19.295999999999999</c:v>
                </c:pt>
                <c:pt idx="2886">
                  <c:v>18.84</c:v>
                </c:pt>
                <c:pt idx="2887">
                  <c:v>17.216000000000001</c:v>
                </c:pt>
                <c:pt idx="2888">
                  <c:v>18.48</c:v>
                </c:pt>
                <c:pt idx="2889">
                  <c:v>13.049999999999999</c:v>
                </c:pt>
                <c:pt idx="2890">
                  <c:v>95.984000000000009</c:v>
                </c:pt>
                <c:pt idx="2891">
                  <c:v>149.97</c:v>
                </c:pt>
                <c:pt idx="2892">
                  <c:v>119.94</c:v>
                </c:pt>
                <c:pt idx="2893">
                  <c:v>19.136000000000003</c:v>
                </c:pt>
                <c:pt idx="2894">
                  <c:v>17.712</c:v>
                </c:pt>
                <c:pt idx="2895">
                  <c:v>18.368000000000002</c:v>
                </c:pt>
                <c:pt idx="2896">
                  <c:v>79.400000000000006</c:v>
                </c:pt>
                <c:pt idx="2897">
                  <c:v>19.829999999999998</c:v>
                </c:pt>
                <c:pt idx="2898">
                  <c:v>18.272000000000002</c:v>
                </c:pt>
                <c:pt idx="2899">
                  <c:v>17.46</c:v>
                </c:pt>
                <c:pt idx="2900">
                  <c:v>17.46</c:v>
                </c:pt>
                <c:pt idx="2901">
                  <c:v>13.48</c:v>
                </c:pt>
                <c:pt idx="2902">
                  <c:v>17.544</c:v>
                </c:pt>
                <c:pt idx="2903">
                  <c:v>17.544</c:v>
                </c:pt>
                <c:pt idx="2904">
                  <c:v>67.64</c:v>
                </c:pt>
                <c:pt idx="2905">
                  <c:v>12.32</c:v>
                </c:pt>
                <c:pt idx="2906">
                  <c:v>117.96</c:v>
                </c:pt>
                <c:pt idx="2907">
                  <c:v>17.456</c:v>
                </c:pt>
                <c:pt idx="2908">
                  <c:v>17.456</c:v>
                </c:pt>
                <c:pt idx="2909">
                  <c:v>21.81</c:v>
                </c:pt>
                <c:pt idx="2910">
                  <c:v>16.224</c:v>
                </c:pt>
                <c:pt idx="2911">
                  <c:v>67.144000000000005</c:v>
                </c:pt>
                <c:pt idx="2912">
                  <c:v>83.92</c:v>
                </c:pt>
                <c:pt idx="2913">
                  <c:v>83.92</c:v>
                </c:pt>
                <c:pt idx="2914">
                  <c:v>22.58</c:v>
                </c:pt>
                <c:pt idx="2915">
                  <c:v>52.136000000000003</c:v>
                </c:pt>
                <c:pt idx="2916">
                  <c:v>11.96</c:v>
                </c:pt>
                <c:pt idx="2917">
                  <c:v>11.96</c:v>
                </c:pt>
                <c:pt idx="2918">
                  <c:v>11.96</c:v>
                </c:pt>
                <c:pt idx="2919">
                  <c:v>33.488000000000007</c:v>
                </c:pt>
                <c:pt idx="2920">
                  <c:v>12.7</c:v>
                </c:pt>
                <c:pt idx="2921">
                  <c:v>17.96</c:v>
                </c:pt>
                <c:pt idx="2922">
                  <c:v>12.39</c:v>
                </c:pt>
                <c:pt idx="2923">
                  <c:v>15.528</c:v>
                </c:pt>
                <c:pt idx="2924">
                  <c:v>16.056000000000001</c:v>
                </c:pt>
                <c:pt idx="2925">
                  <c:v>16.59</c:v>
                </c:pt>
                <c:pt idx="2926">
                  <c:v>12.350000000000001</c:v>
                </c:pt>
                <c:pt idx="2927">
                  <c:v>231.92000000000002</c:v>
                </c:pt>
                <c:pt idx="2928">
                  <c:v>12.84</c:v>
                </c:pt>
                <c:pt idx="2929">
                  <c:v>21</c:v>
                </c:pt>
                <c:pt idx="2930">
                  <c:v>11.76</c:v>
                </c:pt>
                <c:pt idx="2931">
                  <c:v>11.76</c:v>
                </c:pt>
                <c:pt idx="2932">
                  <c:v>11.76</c:v>
                </c:pt>
                <c:pt idx="2933">
                  <c:v>11.76</c:v>
                </c:pt>
                <c:pt idx="2934">
                  <c:v>57.567999999999998</c:v>
                </c:pt>
                <c:pt idx="2935">
                  <c:v>12.78</c:v>
                </c:pt>
                <c:pt idx="2936">
                  <c:v>57.408000000000008</c:v>
                </c:pt>
                <c:pt idx="2937">
                  <c:v>12.74</c:v>
                </c:pt>
                <c:pt idx="2938">
                  <c:v>19.103999999999999</c:v>
                </c:pt>
                <c:pt idx="2939">
                  <c:v>12.39</c:v>
                </c:pt>
                <c:pt idx="2940">
                  <c:v>12.39</c:v>
                </c:pt>
                <c:pt idx="2941">
                  <c:v>15.712000000000002</c:v>
                </c:pt>
                <c:pt idx="2942">
                  <c:v>15.712000000000002</c:v>
                </c:pt>
                <c:pt idx="2943">
                  <c:v>11.84</c:v>
                </c:pt>
                <c:pt idx="2944">
                  <c:v>11.56</c:v>
                </c:pt>
                <c:pt idx="2945">
                  <c:v>11.56</c:v>
                </c:pt>
                <c:pt idx="2946">
                  <c:v>11.56</c:v>
                </c:pt>
                <c:pt idx="2947">
                  <c:v>11.56</c:v>
                </c:pt>
                <c:pt idx="2948">
                  <c:v>12.48</c:v>
                </c:pt>
                <c:pt idx="2949">
                  <c:v>15.48</c:v>
                </c:pt>
                <c:pt idx="2950">
                  <c:v>16.032</c:v>
                </c:pt>
                <c:pt idx="2951">
                  <c:v>16</c:v>
                </c:pt>
                <c:pt idx="2952">
                  <c:v>17.880000000000003</c:v>
                </c:pt>
                <c:pt idx="2953">
                  <c:v>11.16</c:v>
                </c:pt>
                <c:pt idx="2954">
                  <c:v>16.520000000000003</c:v>
                </c:pt>
                <c:pt idx="2955">
                  <c:v>16.496000000000002</c:v>
                </c:pt>
                <c:pt idx="2956">
                  <c:v>11.36</c:v>
                </c:pt>
                <c:pt idx="2957">
                  <c:v>55.616</c:v>
                </c:pt>
                <c:pt idx="2958">
                  <c:v>13.899999999999999</c:v>
                </c:pt>
                <c:pt idx="2959">
                  <c:v>11.34</c:v>
                </c:pt>
                <c:pt idx="2960">
                  <c:v>16.448</c:v>
                </c:pt>
                <c:pt idx="2961">
                  <c:v>16.448</c:v>
                </c:pt>
                <c:pt idx="2962">
                  <c:v>15.840000000000002</c:v>
                </c:pt>
                <c:pt idx="2963">
                  <c:v>11.54</c:v>
                </c:pt>
                <c:pt idx="2964">
                  <c:v>14.56</c:v>
                </c:pt>
                <c:pt idx="2965">
                  <c:v>15.231999999999999</c:v>
                </c:pt>
                <c:pt idx="2966">
                  <c:v>23.99</c:v>
                </c:pt>
                <c:pt idx="2967">
                  <c:v>15.192</c:v>
                </c:pt>
                <c:pt idx="2968">
                  <c:v>22</c:v>
                </c:pt>
                <c:pt idx="2969">
                  <c:v>11.68</c:v>
                </c:pt>
                <c:pt idx="2970">
                  <c:v>11.68</c:v>
                </c:pt>
                <c:pt idx="2971">
                  <c:v>11.68</c:v>
                </c:pt>
                <c:pt idx="2972">
                  <c:v>14.624000000000002</c:v>
                </c:pt>
                <c:pt idx="2973">
                  <c:v>48.712000000000003</c:v>
                </c:pt>
                <c:pt idx="2974">
                  <c:v>19.559999999999999</c:v>
                </c:pt>
                <c:pt idx="2975">
                  <c:v>136.26</c:v>
                </c:pt>
                <c:pt idx="2976">
                  <c:v>11.12</c:v>
                </c:pt>
                <c:pt idx="2977">
                  <c:v>15.552000000000003</c:v>
                </c:pt>
                <c:pt idx="2978">
                  <c:v>15.552000000000003</c:v>
                </c:pt>
                <c:pt idx="2979">
                  <c:v>15.552000000000003</c:v>
                </c:pt>
                <c:pt idx="2980">
                  <c:v>15.552000000000003</c:v>
                </c:pt>
                <c:pt idx="2981">
                  <c:v>15.552000000000003</c:v>
                </c:pt>
                <c:pt idx="2982">
                  <c:v>15.552000000000003</c:v>
                </c:pt>
                <c:pt idx="2983">
                  <c:v>15.552000000000003</c:v>
                </c:pt>
                <c:pt idx="2984">
                  <c:v>15.552000000000003</c:v>
                </c:pt>
                <c:pt idx="2985">
                  <c:v>15.552000000000003</c:v>
                </c:pt>
                <c:pt idx="2986">
                  <c:v>15.552000000000003</c:v>
                </c:pt>
                <c:pt idx="2987">
                  <c:v>15.552000000000003</c:v>
                </c:pt>
                <c:pt idx="2988">
                  <c:v>15.552000000000003</c:v>
                </c:pt>
                <c:pt idx="2989">
                  <c:v>15.552000000000003</c:v>
                </c:pt>
                <c:pt idx="2990">
                  <c:v>15.552000000000003</c:v>
                </c:pt>
                <c:pt idx="2991">
                  <c:v>15.552000000000003</c:v>
                </c:pt>
                <c:pt idx="2992">
                  <c:v>15.552000000000003</c:v>
                </c:pt>
                <c:pt idx="2993">
                  <c:v>15.552000000000003</c:v>
                </c:pt>
                <c:pt idx="2994">
                  <c:v>12.35</c:v>
                </c:pt>
                <c:pt idx="2995">
                  <c:v>54.336000000000006</c:v>
                </c:pt>
                <c:pt idx="2996">
                  <c:v>14.976000000000001</c:v>
                </c:pt>
                <c:pt idx="2997">
                  <c:v>541.24</c:v>
                </c:pt>
                <c:pt idx="2998">
                  <c:v>61.68</c:v>
                </c:pt>
                <c:pt idx="2999">
                  <c:v>86.352000000000004</c:v>
                </c:pt>
                <c:pt idx="3000">
                  <c:v>71.951999999999998</c:v>
                </c:pt>
                <c:pt idx="3001">
                  <c:v>269.49</c:v>
                </c:pt>
                <c:pt idx="3002">
                  <c:v>15.920000000000002</c:v>
                </c:pt>
                <c:pt idx="3003">
                  <c:v>15.920000000000002</c:v>
                </c:pt>
                <c:pt idx="3004">
                  <c:v>11.43</c:v>
                </c:pt>
                <c:pt idx="3005">
                  <c:v>19.89</c:v>
                </c:pt>
                <c:pt idx="3006">
                  <c:v>16.520000000000003</c:v>
                </c:pt>
                <c:pt idx="3007">
                  <c:v>16.520000000000003</c:v>
                </c:pt>
                <c:pt idx="3008">
                  <c:v>19.52</c:v>
                </c:pt>
                <c:pt idx="3009">
                  <c:v>19.52</c:v>
                </c:pt>
                <c:pt idx="3010">
                  <c:v>11.88</c:v>
                </c:pt>
                <c:pt idx="3011">
                  <c:v>11.36</c:v>
                </c:pt>
                <c:pt idx="3012">
                  <c:v>11.36</c:v>
                </c:pt>
                <c:pt idx="3013">
                  <c:v>10.86</c:v>
                </c:pt>
                <c:pt idx="3014">
                  <c:v>23.64</c:v>
                </c:pt>
                <c:pt idx="3015">
                  <c:v>16.272000000000002</c:v>
                </c:pt>
                <c:pt idx="3016">
                  <c:v>18.391999999999999</c:v>
                </c:pt>
                <c:pt idx="3017">
                  <c:v>16.896000000000001</c:v>
                </c:pt>
                <c:pt idx="3018">
                  <c:v>60.311999999999998</c:v>
                </c:pt>
                <c:pt idx="3019">
                  <c:v>10.74</c:v>
                </c:pt>
                <c:pt idx="3020">
                  <c:v>17.52</c:v>
                </c:pt>
                <c:pt idx="3021">
                  <c:v>11.68</c:v>
                </c:pt>
                <c:pt idx="3022">
                  <c:v>42.047999999999995</c:v>
                </c:pt>
                <c:pt idx="3023">
                  <c:v>42.047999999999995</c:v>
                </c:pt>
                <c:pt idx="3024">
                  <c:v>20.96</c:v>
                </c:pt>
                <c:pt idx="3025">
                  <c:v>12.78</c:v>
                </c:pt>
                <c:pt idx="3026">
                  <c:v>418.29599999999994</c:v>
                </c:pt>
                <c:pt idx="3027">
                  <c:v>11.36</c:v>
                </c:pt>
                <c:pt idx="3028">
                  <c:v>11.36</c:v>
                </c:pt>
                <c:pt idx="3029">
                  <c:v>46.384</c:v>
                </c:pt>
                <c:pt idx="3030">
                  <c:v>12.419999999999998</c:v>
                </c:pt>
                <c:pt idx="3031">
                  <c:v>12.419999999999998</c:v>
                </c:pt>
                <c:pt idx="3032">
                  <c:v>11.34</c:v>
                </c:pt>
                <c:pt idx="3033">
                  <c:v>16.68</c:v>
                </c:pt>
                <c:pt idx="3034">
                  <c:v>11.07</c:v>
                </c:pt>
                <c:pt idx="3035">
                  <c:v>14.352000000000002</c:v>
                </c:pt>
                <c:pt idx="3036">
                  <c:v>14.352000000000002</c:v>
                </c:pt>
                <c:pt idx="3037">
                  <c:v>19.98</c:v>
                </c:pt>
                <c:pt idx="3038">
                  <c:v>17.309999999999999</c:v>
                </c:pt>
                <c:pt idx="3039">
                  <c:v>17.309999999999999</c:v>
                </c:pt>
                <c:pt idx="3040">
                  <c:v>13.847999999999999</c:v>
                </c:pt>
                <c:pt idx="3041">
                  <c:v>14.320000000000002</c:v>
                </c:pt>
                <c:pt idx="3042">
                  <c:v>10.8</c:v>
                </c:pt>
                <c:pt idx="3043">
                  <c:v>15.24</c:v>
                </c:pt>
                <c:pt idx="3044">
                  <c:v>15.24</c:v>
                </c:pt>
                <c:pt idx="3045">
                  <c:v>15.936000000000002</c:v>
                </c:pt>
                <c:pt idx="3046">
                  <c:v>15.936000000000002</c:v>
                </c:pt>
                <c:pt idx="3047">
                  <c:v>15.936000000000002</c:v>
                </c:pt>
                <c:pt idx="3048">
                  <c:v>15.936000000000002</c:v>
                </c:pt>
                <c:pt idx="3049">
                  <c:v>17.22</c:v>
                </c:pt>
                <c:pt idx="3050">
                  <c:v>10.76</c:v>
                </c:pt>
                <c:pt idx="3051">
                  <c:v>10.74</c:v>
                </c:pt>
                <c:pt idx="3052">
                  <c:v>15.24</c:v>
                </c:pt>
                <c:pt idx="3053">
                  <c:v>14.16</c:v>
                </c:pt>
                <c:pt idx="3054">
                  <c:v>435.99900000000002</c:v>
                </c:pt>
                <c:pt idx="3055">
                  <c:v>45.584000000000003</c:v>
                </c:pt>
                <c:pt idx="3056">
                  <c:v>10.9</c:v>
                </c:pt>
                <c:pt idx="3057">
                  <c:v>14.624000000000002</c:v>
                </c:pt>
                <c:pt idx="3058">
                  <c:v>51.072000000000003</c:v>
                </c:pt>
                <c:pt idx="3059">
                  <c:v>10.86</c:v>
                </c:pt>
                <c:pt idx="3060">
                  <c:v>10.86</c:v>
                </c:pt>
                <c:pt idx="3061">
                  <c:v>26.849999999999998</c:v>
                </c:pt>
                <c:pt idx="3062">
                  <c:v>15.696000000000002</c:v>
                </c:pt>
                <c:pt idx="3063">
                  <c:v>15.696000000000002</c:v>
                </c:pt>
                <c:pt idx="3064">
                  <c:v>15.696000000000002</c:v>
                </c:pt>
                <c:pt idx="3065">
                  <c:v>15.648</c:v>
                </c:pt>
                <c:pt idx="3066">
                  <c:v>29.900000000000002</c:v>
                </c:pt>
                <c:pt idx="3067">
                  <c:v>10.36</c:v>
                </c:pt>
                <c:pt idx="3068">
                  <c:v>10.56</c:v>
                </c:pt>
                <c:pt idx="3069">
                  <c:v>19.459999999999997</c:v>
                </c:pt>
                <c:pt idx="3070">
                  <c:v>19.459999999999997</c:v>
                </c:pt>
                <c:pt idx="3071">
                  <c:v>15.8</c:v>
                </c:pt>
                <c:pt idx="3072">
                  <c:v>14.952000000000002</c:v>
                </c:pt>
                <c:pt idx="3073">
                  <c:v>15.260000000000002</c:v>
                </c:pt>
                <c:pt idx="3074">
                  <c:v>13.872000000000002</c:v>
                </c:pt>
                <c:pt idx="3075">
                  <c:v>14.352000000000002</c:v>
                </c:pt>
                <c:pt idx="3076">
                  <c:v>13.392000000000001</c:v>
                </c:pt>
                <c:pt idx="3077">
                  <c:v>10.68</c:v>
                </c:pt>
                <c:pt idx="3078">
                  <c:v>17.28</c:v>
                </c:pt>
                <c:pt idx="3079">
                  <c:v>14.303999999999998</c:v>
                </c:pt>
                <c:pt idx="3080">
                  <c:v>15.984000000000002</c:v>
                </c:pt>
                <c:pt idx="3081">
                  <c:v>23.472000000000001</c:v>
                </c:pt>
                <c:pt idx="3082">
                  <c:v>17.760000000000002</c:v>
                </c:pt>
                <c:pt idx="3083">
                  <c:v>70.98</c:v>
                </c:pt>
                <c:pt idx="3084">
                  <c:v>17.12</c:v>
                </c:pt>
                <c:pt idx="3085">
                  <c:v>17.12</c:v>
                </c:pt>
                <c:pt idx="3086">
                  <c:v>17.12</c:v>
                </c:pt>
                <c:pt idx="3087">
                  <c:v>49.632000000000005</c:v>
                </c:pt>
                <c:pt idx="3088">
                  <c:v>45</c:v>
                </c:pt>
                <c:pt idx="3089">
                  <c:v>45</c:v>
                </c:pt>
                <c:pt idx="3090">
                  <c:v>13.36</c:v>
                </c:pt>
                <c:pt idx="3091">
                  <c:v>16.989999999999998</c:v>
                </c:pt>
                <c:pt idx="3092">
                  <c:v>14.592000000000002</c:v>
                </c:pt>
                <c:pt idx="3093">
                  <c:v>10.92</c:v>
                </c:pt>
                <c:pt idx="3094">
                  <c:v>15.120000000000001</c:v>
                </c:pt>
                <c:pt idx="3095">
                  <c:v>15.120000000000001</c:v>
                </c:pt>
                <c:pt idx="3096">
                  <c:v>15.120000000000001</c:v>
                </c:pt>
                <c:pt idx="3097">
                  <c:v>10.23</c:v>
                </c:pt>
                <c:pt idx="3098">
                  <c:v>15.84</c:v>
                </c:pt>
                <c:pt idx="3099">
                  <c:v>10.67</c:v>
                </c:pt>
                <c:pt idx="3100">
                  <c:v>49.08</c:v>
                </c:pt>
                <c:pt idx="3101">
                  <c:v>49.08</c:v>
                </c:pt>
                <c:pt idx="3102">
                  <c:v>14.016</c:v>
                </c:pt>
                <c:pt idx="3103">
                  <c:v>69.98</c:v>
                </c:pt>
                <c:pt idx="3104">
                  <c:v>14.496000000000002</c:v>
                </c:pt>
                <c:pt idx="3105">
                  <c:v>244.54999999999998</c:v>
                </c:pt>
                <c:pt idx="3106">
                  <c:v>9.7799999999999994</c:v>
                </c:pt>
                <c:pt idx="3107">
                  <c:v>19.536000000000001</c:v>
                </c:pt>
                <c:pt idx="3108">
                  <c:v>9.9600000000000009</c:v>
                </c:pt>
                <c:pt idx="3109">
                  <c:v>9.9600000000000009</c:v>
                </c:pt>
                <c:pt idx="3110">
                  <c:v>13.919999999999998</c:v>
                </c:pt>
                <c:pt idx="3111">
                  <c:v>32.479999999999997</c:v>
                </c:pt>
                <c:pt idx="3112">
                  <c:v>32.479999999999997</c:v>
                </c:pt>
                <c:pt idx="3113">
                  <c:v>14.73</c:v>
                </c:pt>
                <c:pt idx="3114">
                  <c:v>387.13600000000002</c:v>
                </c:pt>
                <c:pt idx="3115">
                  <c:v>10.47</c:v>
                </c:pt>
                <c:pt idx="3116">
                  <c:v>9.82</c:v>
                </c:pt>
                <c:pt idx="3117">
                  <c:v>10.44</c:v>
                </c:pt>
                <c:pt idx="3118">
                  <c:v>191.98400000000001</c:v>
                </c:pt>
                <c:pt idx="3119">
                  <c:v>47.975999999999999</c:v>
                </c:pt>
                <c:pt idx="3120">
                  <c:v>47.975999999999999</c:v>
                </c:pt>
                <c:pt idx="3121">
                  <c:v>10.199999999999999</c:v>
                </c:pt>
                <c:pt idx="3122">
                  <c:v>14.52</c:v>
                </c:pt>
                <c:pt idx="3123">
                  <c:v>25.488</c:v>
                </c:pt>
                <c:pt idx="3124">
                  <c:v>238.62</c:v>
                </c:pt>
                <c:pt idx="3125">
                  <c:v>18.175999999999998</c:v>
                </c:pt>
                <c:pt idx="3126">
                  <c:v>16.399999999999999</c:v>
                </c:pt>
                <c:pt idx="3127">
                  <c:v>16.399999999999999</c:v>
                </c:pt>
                <c:pt idx="3128">
                  <c:v>12.672000000000001</c:v>
                </c:pt>
                <c:pt idx="3129">
                  <c:v>10.56</c:v>
                </c:pt>
                <c:pt idx="3130">
                  <c:v>10.56</c:v>
                </c:pt>
                <c:pt idx="3131">
                  <c:v>10.56</c:v>
                </c:pt>
                <c:pt idx="3132">
                  <c:v>10.56</c:v>
                </c:pt>
                <c:pt idx="3133">
                  <c:v>10.56</c:v>
                </c:pt>
                <c:pt idx="3134">
                  <c:v>14.015999999999998</c:v>
                </c:pt>
                <c:pt idx="3135">
                  <c:v>9.64</c:v>
                </c:pt>
                <c:pt idx="3136">
                  <c:v>9.84</c:v>
                </c:pt>
                <c:pt idx="3137">
                  <c:v>12.984000000000002</c:v>
                </c:pt>
                <c:pt idx="3138">
                  <c:v>18.060000000000002</c:v>
                </c:pt>
                <c:pt idx="3139">
                  <c:v>13.872000000000002</c:v>
                </c:pt>
                <c:pt idx="3140">
                  <c:v>17.34</c:v>
                </c:pt>
                <c:pt idx="3141">
                  <c:v>9.9600000000000009</c:v>
                </c:pt>
                <c:pt idx="3142">
                  <c:v>53.424000000000007</c:v>
                </c:pt>
                <c:pt idx="3143">
                  <c:v>14.352000000000002</c:v>
                </c:pt>
                <c:pt idx="3144">
                  <c:v>14.303999999999998</c:v>
                </c:pt>
                <c:pt idx="3145">
                  <c:v>14.91</c:v>
                </c:pt>
                <c:pt idx="3146">
                  <c:v>14.91</c:v>
                </c:pt>
                <c:pt idx="3147">
                  <c:v>52.792000000000002</c:v>
                </c:pt>
                <c:pt idx="3148">
                  <c:v>61.567999999999998</c:v>
                </c:pt>
                <c:pt idx="3149">
                  <c:v>61.567999999999998</c:v>
                </c:pt>
                <c:pt idx="3150">
                  <c:v>9.99</c:v>
                </c:pt>
                <c:pt idx="3151">
                  <c:v>40.783999999999999</c:v>
                </c:pt>
                <c:pt idx="3152">
                  <c:v>40.775999999999996</c:v>
                </c:pt>
                <c:pt idx="3153">
                  <c:v>9.9600000000000009</c:v>
                </c:pt>
                <c:pt idx="3154">
                  <c:v>9.9600000000000009</c:v>
                </c:pt>
                <c:pt idx="3155">
                  <c:v>9.9600000000000009</c:v>
                </c:pt>
                <c:pt idx="3156">
                  <c:v>60.984000000000009</c:v>
                </c:pt>
                <c:pt idx="3157">
                  <c:v>17.48</c:v>
                </c:pt>
                <c:pt idx="3158">
                  <c:v>9.4499999999999993</c:v>
                </c:pt>
                <c:pt idx="3159">
                  <c:v>13.943999999999999</c:v>
                </c:pt>
                <c:pt idx="3160">
                  <c:v>45.216000000000001</c:v>
                </c:pt>
                <c:pt idx="3161">
                  <c:v>45.216000000000001</c:v>
                </c:pt>
                <c:pt idx="3162">
                  <c:v>13.904</c:v>
                </c:pt>
                <c:pt idx="3163">
                  <c:v>13.904</c:v>
                </c:pt>
                <c:pt idx="3164">
                  <c:v>13.904</c:v>
                </c:pt>
                <c:pt idx="3165">
                  <c:v>13.904</c:v>
                </c:pt>
                <c:pt idx="3166">
                  <c:v>12.54</c:v>
                </c:pt>
                <c:pt idx="3167">
                  <c:v>45.04</c:v>
                </c:pt>
                <c:pt idx="3168">
                  <c:v>35.984000000000002</c:v>
                </c:pt>
                <c:pt idx="3169">
                  <c:v>9.99</c:v>
                </c:pt>
                <c:pt idx="3170">
                  <c:v>15.48</c:v>
                </c:pt>
                <c:pt idx="3171">
                  <c:v>15.48</c:v>
                </c:pt>
                <c:pt idx="3172">
                  <c:v>17.940000000000001</c:v>
                </c:pt>
                <c:pt idx="3173">
                  <c:v>17.239999999999998</c:v>
                </c:pt>
                <c:pt idx="3174">
                  <c:v>13.776000000000002</c:v>
                </c:pt>
                <c:pt idx="3175">
                  <c:v>12.419999999999998</c:v>
                </c:pt>
                <c:pt idx="3176">
                  <c:v>29.74</c:v>
                </c:pt>
                <c:pt idx="3177">
                  <c:v>13.216000000000001</c:v>
                </c:pt>
                <c:pt idx="3178">
                  <c:v>13.216000000000001</c:v>
                </c:pt>
                <c:pt idx="3179">
                  <c:v>25.488</c:v>
                </c:pt>
                <c:pt idx="3180">
                  <c:v>21.209999999999997</c:v>
                </c:pt>
                <c:pt idx="3181">
                  <c:v>11.840000000000002</c:v>
                </c:pt>
                <c:pt idx="3182">
                  <c:v>221.96</c:v>
                </c:pt>
                <c:pt idx="3183">
                  <c:v>9.24</c:v>
                </c:pt>
                <c:pt idx="3184">
                  <c:v>9.64</c:v>
                </c:pt>
                <c:pt idx="3185">
                  <c:v>12.224</c:v>
                </c:pt>
                <c:pt idx="3186">
                  <c:v>12.224</c:v>
                </c:pt>
                <c:pt idx="3187">
                  <c:v>12.176000000000002</c:v>
                </c:pt>
                <c:pt idx="3188">
                  <c:v>10.02</c:v>
                </c:pt>
                <c:pt idx="3189">
                  <c:v>10.02</c:v>
                </c:pt>
                <c:pt idx="3190">
                  <c:v>18.528000000000002</c:v>
                </c:pt>
                <c:pt idx="3191">
                  <c:v>8.9600000000000009</c:v>
                </c:pt>
                <c:pt idx="3192">
                  <c:v>351.21600000000001</c:v>
                </c:pt>
                <c:pt idx="3193">
                  <c:v>13.488</c:v>
                </c:pt>
                <c:pt idx="3194">
                  <c:v>11.16</c:v>
                </c:pt>
                <c:pt idx="3195">
                  <c:v>16.739999999999998</c:v>
                </c:pt>
                <c:pt idx="3196">
                  <c:v>16.739999999999998</c:v>
                </c:pt>
                <c:pt idx="3197">
                  <c:v>13.919999999999998</c:v>
                </c:pt>
                <c:pt idx="3198">
                  <c:v>15.51</c:v>
                </c:pt>
                <c:pt idx="3199">
                  <c:v>61.96</c:v>
                </c:pt>
                <c:pt idx="3200">
                  <c:v>16.68</c:v>
                </c:pt>
                <c:pt idx="3201">
                  <c:v>13.343999999999998</c:v>
                </c:pt>
                <c:pt idx="3202">
                  <c:v>11.952000000000002</c:v>
                </c:pt>
                <c:pt idx="3203">
                  <c:v>43.31</c:v>
                </c:pt>
                <c:pt idx="3204">
                  <c:v>12.832000000000001</c:v>
                </c:pt>
                <c:pt idx="3205">
                  <c:v>12.816000000000001</c:v>
                </c:pt>
                <c:pt idx="3206">
                  <c:v>43.176000000000002</c:v>
                </c:pt>
                <c:pt idx="3207">
                  <c:v>8.9600000000000009</c:v>
                </c:pt>
                <c:pt idx="3208">
                  <c:v>9.5399999999999991</c:v>
                </c:pt>
                <c:pt idx="3209">
                  <c:v>14.272</c:v>
                </c:pt>
                <c:pt idx="3210">
                  <c:v>11.808</c:v>
                </c:pt>
                <c:pt idx="3211">
                  <c:v>11.808</c:v>
                </c:pt>
                <c:pt idx="3212">
                  <c:v>14.76</c:v>
                </c:pt>
                <c:pt idx="3213">
                  <c:v>14.76</c:v>
                </c:pt>
                <c:pt idx="3214">
                  <c:v>11.784000000000001</c:v>
                </c:pt>
                <c:pt idx="3215">
                  <c:v>13.128</c:v>
                </c:pt>
                <c:pt idx="3216">
                  <c:v>17.856000000000002</c:v>
                </c:pt>
                <c:pt idx="3217">
                  <c:v>105.98</c:v>
                </c:pt>
                <c:pt idx="3218">
                  <c:v>8.64</c:v>
                </c:pt>
                <c:pt idx="3219">
                  <c:v>12.096000000000002</c:v>
                </c:pt>
                <c:pt idx="3220">
                  <c:v>12.536000000000001</c:v>
                </c:pt>
                <c:pt idx="3221">
                  <c:v>338.35199999999998</c:v>
                </c:pt>
                <c:pt idx="3222">
                  <c:v>33.799999999999997</c:v>
                </c:pt>
                <c:pt idx="3223">
                  <c:v>11.648000000000001</c:v>
                </c:pt>
                <c:pt idx="3224">
                  <c:v>11.68</c:v>
                </c:pt>
                <c:pt idx="3225">
                  <c:v>8.76</c:v>
                </c:pt>
                <c:pt idx="3226">
                  <c:v>8.4</c:v>
                </c:pt>
                <c:pt idx="3227">
                  <c:v>12</c:v>
                </c:pt>
                <c:pt idx="3228">
                  <c:v>55.984000000000009</c:v>
                </c:pt>
                <c:pt idx="3229">
                  <c:v>55.984000000000009</c:v>
                </c:pt>
                <c:pt idx="3230">
                  <c:v>47.96</c:v>
                </c:pt>
                <c:pt idx="3231">
                  <c:v>16.78</c:v>
                </c:pt>
                <c:pt idx="3232">
                  <c:v>11.952000000000002</c:v>
                </c:pt>
                <c:pt idx="3233">
                  <c:v>15.469999999999999</c:v>
                </c:pt>
                <c:pt idx="3234">
                  <c:v>11.52</c:v>
                </c:pt>
                <c:pt idx="3235">
                  <c:v>16.059999999999999</c:v>
                </c:pt>
                <c:pt idx="3236">
                  <c:v>14.9</c:v>
                </c:pt>
                <c:pt idx="3237">
                  <c:v>15.072000000000003</c:v>
                </c:pt>
                <c:pt idx="3238">
                  <c:v>13.36</c:v>
                </c:pt>
                <c:pt idx="3239">
                  <c:v>36.792000000000002</c:v>
                </c:pt>
                <c:pt idx="3240">
                  <c:v>36.792000000000002</c:v>
                </c:pt>
                <c:pt idx="3241">
                  <c:v>11.808</c:v>
                </c:pt>
                <c:pt idx="3242">
                  <c:v>11.808</c:v>
                </c:pt>
                <c:pt idx="3243">
                  <c:v>14.700000000000001</c:v>
                </c:pt>
                <c:pt idx="3244">
                  <c:v>11.352000000000002</c:v>
                </c:pt>
                <c:pt idx="3245">
                  <c:v>11.352000000000002</c:v>
                </c:pt>
                <c:pt idx="3246">
                  <c:v>12.192</c:v>
                </c:pt>
                <c:pt idx="3247">
                  <c:v>12.192</c:v>
                </c:pt>
                <c:pt idx="3248">
                  <c:v>13.16</c:v>
                </c:pt>
                <c:pt idx="3249">
                  <c:v>8.94</c:v>
                </c:pt>
                <c:pt idx="3250">
                  <c:v>25.248000000000001</c:v>
                </c:pt>
                <c:pt idx="3251">
                  <c:v>9.11</c:v>
                </c:pt>
                <c:pt idx="3252">
                  <c:v>12.144</c:v>
                </c:pt>
                <c:pt idx="3253">
                  <c:v>12.576000000000001</c:v>
                </c:pt>
                <c:pt idx="3254">
                  <c:v>9.08</c:v>
                </c:pt>
                <c:pt idx="3255">
                  <c:v>54.367999999999995</c:v>
                </c:pt>
                <c:pt idx="3256">
                  <c:v>11.648000000000001</c:v>
                </c:pt>
                <c:pt idx="3257">
                  <c:v>8.67</c:v>
                </c:pt>
                <c:pt idx="3258">
                  <c:v>8.67</c:v>
                </c:pt>
                <c:pt idx="3259">
                  <c:v>14.03</c:v>
                </c:pt>
                <c:pt idx="3260">
                  <c:v>67.8</c:v>
                </c:pt>
                <c:pt idx="3261">
                  <c:v>67.8</c:v>
                </c:pt>
                <c:pt idx="3262">
                  <c:v>10.68</c:v>
                </c:pt>
                <c:pt idx="3263">
                  <c:v>8.82</c:v>
                </c:pt>
                <c:pt idx="3264">
                  <c:v>13.98</c:v>
                </c:pt>
                <c:pt idx="3265">
                  <c:v>26.981999999999999</c:v>
                </c:pt>
                <c:pt idx="3266">
                  <c:v>15.384</c:v>
                </c:pt>
                <c:pt idx="3267">
                  <c:v>11.952000000000002</c:v>
                </c:pt>
                <c:pt idx="3268">
                  <c:v>11.952000000000002</c:v>
                </c:pt>
                <c:pt idx="3269">
                  <c:v>14.89</c:v>
                </c:pt>
                <c:pt idx="3270">
                  <c:v>12.56</c:v>
                </c:pt>
                <c:pt idx="3271">
                  <c:v>12.56</c:v>
                </c:pt>
                <c:pt idx="3272">
                  <c:v>9.7799999999999994</c:v>
                </c:pt>
                <c:pt idx="3273">
                  <c:v>13.360000000000001</c:v>
                </c:pt>
                <c:pt idx="3274">
                  <c:v>24.64</c:v>
                </c:pt>
                <c:pt idx="3275">
                  <c:v>14.78</c:v>
                </c:pt>
                <c:pt idx="3276">
                  <c:v>39.808</c:v>
                </c:pt>
                <c:pt idx="3277">
                  <c:v>31.744</c:v>
                </c:pt>
                <c:pt idx="3278">
                  <c:v>14.669999999999998</c:v>
                </c:pt>
                <c:pt idx="3279">
                  <c:v>12.672000000000001</c:v>
                </c:pt>
                <c:pt idx="3280">
                  <c:v>45.248000000000005</c:v>
                </c:pt>
                <c:pt idx="3281">
                  <c:v>45.248000000000005</c:v>
                </c:pt>
                <c:pt idx="3282">
                  <c:v>14.368000000000002</c:v>
                </c:pt>
                <c:pt idx="3283">
                  <c:v>11.696</c:v>
                </c:pt>
                <c:pt idx="3284">
                  <c:v>11.696</c:v>
                </c:pt>
                <c:pt idx="3285">
                  <c:v>12.624000000000001</c:v>
                </c:pt>
                <c:pt idx="3286">
                  <c:v>11.231999999999999</c:v>
                </c:pt>
                <c:pt idx="3287">
                  <c:v>13.98</c:v>
                </c:pt>
                <c:pt idx="3288">
                  <c:v>7.98</c:v>
                </c:pt>
                <c:pt idx="3289">
                  <c:v>27.88</c:v>
                </c:pt>
                <c:pt idx="3290">
                  <c:v>12.18</c:v>
                </c:pt>
                <c:pt idx="3291">
                  <c:v>77.88</c:v>
                </c:pt>
                <c:pt idx="3292">
                  <c:v>77.88</c:v>
                </c:pt>
                <c:pt idx="3293">
                  <c:v>25.920000000000005</c:v>
                </c:pt>
                <c:pt idx="3294">
                  <c:v>11.952000000000002</c:v>
                </c:pt>
                <c:pt idx="3295">
                  <c:v>8.26</c:v>
                </c:pt>
                <c:pt idx="3296">
                  <c:v>8.26</c:v>
                </c:pt>
                <c:pt idx="3297">
                  <c:v>15.51</c:v>
                </c:pt>
                <c:pt idx="3298">
                  <c:v>15.51</c:v>
                </c:pt>
                <c:pt idx="3299">
                  <c:v>34.384</c:v>
                </c:pt>
                <c:pt idx="3300">
                  <c:v>128.85000000000002</c:v>
                </c:pt>
                <c:pt idx="3301">
                  <c:v>128.85000000000002</c:v>
                </c:pt>
                <c:pt idx="3302">
                  <c:v>8.56</c:v>
                </c:pt>
                <c:pt idx="3303">
                  <c:v>8.56</c:v>
                </c:pt>
                <c:pt idx="3304">
                  <c:v>8.56</c:v>
                </c:pt>
                <c:pt idx="3305">
                  <c:v>25.632000000000001</c:v>
                </c:pt>
                <c:pt idx="3306">
                  <c:v>11.744</c:v>
                </c:pt>
                <c:pt idx="3307">
                  <c:v>43.512</c:v>
                </c:pt>
                <c:pt idx="3308">
                  <c:v>8.26</c:v>
                </c:pt>
                <c:pt idx="3309">
                  <c:v>8.26</c:v>
                </c:pt>
                <c:pt idx="3310">
                  <c:v>8.26</c:v>
                </c:pt>
                <c:pt idx="3311">
                  <c:v>30.384</c:v>
                </c:pt>
                <c:pt idx="3312">
                  <c:v>15.168000000000001</c:v>
                </c:pt>
                <c:pt idx="3313">
                  <c:v>11.850000000000001</c:v>
                </c:pt>
                <c:pt idx="3314">
                  <c:v>9.68</c:v>
                </c:pt>
                <c:pt idx="3315">
                  <c:v>13.899999999999999</c:v>
                </c:pt>
                <c:pt idx="3316">
                  <c:v>7.64</c:v>
                </c:pt>
                <c:pt idx="3317">
                  <c:v>7.96</c:v>
                </c:pt>
                <c:pt idx="3318">
                  <c:v>10.688000000000001</c:v>
                </c:pt>
                <c:pt idx="3319">
                  <c:v>10.688000000000001</c:v>
                </c:pt>
                <c:pt idx="3320">
                  <c:v>10.688000000000001</c:v>
                </c:pt>
                <c:pt idx="3321">
                  <c:v>149.232</c:v>
                </c:pt>
                <c:pt idx="3322">
                  <c:v>12.84</c:v>
                </c:pt>
                <c:pt idx="3323">
                  <c:v>12.84</c:v>
                </c:pt>
                <c:pt idx="3324">
                  <c:v>49.632000000000005</c:v>
                </c:pt>
                <c:pt idx="3325">
                  <c:v>37.224000000000004</c:v>
                </c:pt>
                <c:pt idx="3326">
                  <c:v>93.02</c:v>
                </c:pt>
                <c:pt idx="3327">
                  <c:v>14.88</c:v>
                </c:pt>
                <c:pt idx="3328">
                  <c:v>14.88</c:v>
                </c:pt>
                <c:pt idx="3329">
                  <c:v>13.68</c:v>
                </c:pt>
                <c:pt idx="3330">
                  <c:v>9.4600000000000009</c:v>
                </c:pt>
                <c:pt idx="3331">
                  <c:v>32.76</c:v>
                </c:pt>
                <c:pt idx="3332">
                  <c:v>10.528</c:v>
                </c:pt>
                <c:pt idx="3333">
                  <c:v>10.512</c:v>
                </c:pt>
                <c:pt idx="3334">
                  <c:v>41.92</c:v>
                </c:pt>
                <c:pt idx="3335">
                  <c:v>12.22</c:v>
                </c:pt>
                <c:pt idx="3336">
                  <c:v>29.328000000000003</c:v>
                </c:pt>
                <c:pt idx="3337">
                  <c:v>9.64</c:v>
                </c:pt>
                <c:pt idx="3338">
                  <c:v>48.783999999999999</c:v>
                </c:pt>
                <c:pt idx="3339">
                  <c:v>13.247999999999999</c:v>
                </c:pt>
                <c:pt idx="3340">
                  <c:v>13.97</c:v>
                </c:pt>
                <c:pt idx="3341">
                  <c:v>11.168000000000001</c:v>
                </c:pt>
                <c:pt idx="3342">
                  <c:v>10.368000000000002</c:v>
                </c:pt>
                <c:pt idx="3343">
                  <c:v>10.368000000000002</c:v>
                </c:pt>
                <c:pt idx="3344">
                  <c:v>10.368000000000002</c:v>
                </c:pt>
                <c:pt idx="3345">
                  <c:v>10.368000000000002</c:v>
                </c:pt>
                <c:pt idx="3346">
                  <c:v>10.368000000000002</c:v>
                </c:pt>
                <c:pt idx="3347">
                  <c:v>10.368000000000002</c:v>
                </c:pt>
                <c:pt idx="3348">
                  <c:v>10.368000000000002</c:v>
                </c:pt>
                <c:pt idx="3349">
                  <c:v>10.368000000000002</c:v>
                </c:pt>
                <c:pt idx="3350">
                  <c:v>10.368000000000002</c:v>
                </c:pt>
                <c:pt idx="3351">
                  <c:v>10.368000000000002</c:v>
                </c:pt>
                <c:pt idx="3352">
                  <c:v>10.368000000000002</c:v>
                </c:pt>
                <c:pt idx="3353">
                  <c:v>10.368000000000002</c:v>
                </c:pt>
                <c:pt idx="3354">
                  <c:v>10.368000000000002</c:v>
                </c:pt>
                <c:pt idx="3355">
                  <c:v>10.368000000000002</c:v>
                </c:pt>
                <c:pt idx="3356">
                  <c:v>10.368000000000002</c:v>
                </c:pt>
                <c:pt idx="3357">
                  <c:v>9.9840000000000018</c:v>
                </c:pt>
                <c:pt idx="3358">
                  <c:v>7.86</c:v>
                </c:pt>
                <c:pt idx="3359">
                  <c:v>13.899999999999999</c:v>
                </c:pt>
                <c:pt idx="3360">
                  <c:v>7.83</c:v>
                </c:pt>
                <c:pt idx="3361">
                  <c:v>7.5</c:v>
                </c:pt>
                <c:pt idx="3362">
                  <c:v>47.992000000000004</c:v>
                </c:pt>
                <c:pt idx="3363">
                  <c:v>10.9</c:v>
                </c:pt>
                <c:pt idx="3364">
                  <c:v>35.96</c:v>
                </c:pt>
                <c:pt idx="3365">
                  <c:v>35.952000000000005</c:v>
                </c:pt>
                <c:pt idx="3366">
                  <c:v>15.136000000000003</c:v>
                </c:pt>
                <c:pt idx="3367">
                  <c:v>143.43199999999999</c:v>
                </c:pt>
                <c:pt idx="3368">
                  <c:v>7.16</c:v>
                </c:pt>
                <c:pt idx="3369">
                  <c:v>13.632</c:v>
                </c:pt>
                <c:pt idx="3370">
                  <c:v>7.61</c:v>
                </c:pt>
                <c:pt idx="3371">
                  <c:v>7.61</c:v>
                </c:pt>
                <c:pt idx="3372">
                  <c:v>13.616</c:v>
                </c:pt>
                <c:pt idx="3373">
                  <c:v>47.616</c:v>
                </c:pt>
                <c:pt idx="3374">
                  <c:v>7.92</c:v>
                </c:pt>
                <c:pt idx="3375">
                  <c:v>10.08</c:v>
                </c:pt>
                <c:pt idx="3376">
                  <c:v>10.080000000000002</c:v>
                </c:pt>
                <c:pt idx="3377">
                  <c:v>10.848000000000001</c:v>
                </c:pt>
                <c:pt idx="3378">
                  <c:v>46.872</c:v>
                </c:pt>
                <c:pt idx="3379">
                  <c:v>10.816000000000001</c:v>
                </c:pt>
                <c:pt idx="3380">
                  <c:v>18.72</c:v>
                </c:pt>
                <c:pt idx="3381">
                  <c:v>9.3439999999999994</c:v>
                </c:pt>
                <c:pt idx="3382">
                  <c:v>11.68</c:v>
                </c:pt>
                <c:pt idx="3383">
                  <c:v>10.776000000000002</c:v>
                </c:pt>
                <c:pt idx="3384">
                  <c:v>10.776000000000002</c:v>
                </c:pt>
                <c:pt idx="3385">
                  <c:v>7.78</c:v>
                </c:pt>
                <c:pt idx="3386">
                  <c:v>55.991999999999997</c:v>
                </c:pt>
                <c:pt idx="3387">
                  <c:v>39.960000000000008</c:v>
                </c:pt>
                <c:pt idx="3388">
                  <c:v>7.28</c:v>
                </c:pt>
                <c:pt idx="3389">
                  <c:v>7.92</c:v>
                </c:pt>
                <c:pt idx="3390">
                  <c:v>8.2799999999999994</c:v>
                </c:pt>
                <c:pt idx="3391">
                  <c:v>7.38</c:v>
                </c:pt>
                <c:pt idx="3392">
                  <c:v>7.38</c:v>
                </c:pt>
                <c:pt idx="3393">
                  <c:v>7.38</c:v>
                </c:pt>
                <c:pt idx="3394">
                  <c:v>9.5680000000000014</c:v>
                </c:pt>
                <c:pt idx="3395">
                  <c:v>12.84</c:v>
                </c:pt>
                <c:pt idx="3396">
                  <c:v>27.695999999999998</c:v>
                </c:pt>
                <c:pt idx="3397">
                  <c:v>11.54</c:v>
                </c:pt>
                <c:pt idx="3398">
                  <c:v>9.8719999999999999</c:v>
                </c:pt>
                <c:pt idx="3399">
                  <c:v>10.16</c:v>
                </c:pt>
                <c:pt idx="3400">
                  <c:v>9.8560000000000016</c:v>
                </c:pt>
                <c:pt idx="3401">
                  <c:v>8</c:v>
                </c:pt>
                <c:pt idx="3402">
                  <c:v>10.584000000000001</c:v>
                </c:pt>
                <c:pt idx="3403">
                  <c:v>7.16</c:v>
                </c:pt>
                <c:pt idx="3404">
                  <c:v>7.31</c:v>
                </c:pt>
                <c:pt idx="3405">
                  <c:v>7.31</c:v>
                </c:pt>
                <c:pt idx="3406">
                  <c:v>290.666</c:v>
                </c:pt>
                <c:pt idx="3407">
                  <c:v>9.4079999999999995</c:v>
                </c:pt>
                <c:pt idx="3408">
                  <c:v>340.92</c:v>
                </c:pt>
                <c:pt idx="3409">
                  <c:v>10.896000000000001</c:v>
                </c:pt>
                <c:pt idx="3410">
                  <c:v>19.456000000000003</c:v>
                </c:pt>
                <c:pt idx="3411">
                  <c:v>19.456000000000003</c:v>
                </c:pt>
                <c:pt idx="3412">
                  <c:v>17.899999999999999</c:v>
                </c:pt>
                <c:pt idx="3413">
                  <c:v>10.440000000000001</c:v>
                </c:pt>
                <c:pt idx="3414">
                  <c:v>56.400000000000006</c:v>
                </c:pt>
                <c:pt idx="3415">
                  <c:v>11.65</c:v>
                </c:pt>
                <c:pt idx="3416">
                  <c:v>11.64</c:v>
                </c:pt>
                <c:pt idx="3417">
                  <c:v>14.200000000000001</c:v>
                </c:pt>
                <c:pt idx="3418">
                  <c:v>10.776000000000002</c:v>
                </c:pt>
                <c:pt idx="3419">
                  <c:v>11.21</c:v>
                </c:pt>
                <c:pt idx="3420">
                  <c:v>11.21</c:v>
                </c:pt>
                <c:pt idx="3421">
                  <c:v>6.72</c:v>
                </c:pt>
                <c:pt idx="3422">
                  <c:v>10.752000000000001</c:v>
                </c:pt>
                <c:pt idx="3423">
                  <c:v>9.5840000000000014</c:v>
                </c:pt>
                <c:pt idx="3424">
                  <c:v>9.5840000000000014</c:v>
                </c:pt>
                <c:pt idx="3425">
                  <c:v>9.2480000000000011</c:v>
                </c:pt>
                <c:pt idx="3426">
                  <c:v>9.2480000000000011</c:v>
                </c:pt>
                <c:pt idx="3427">
                  <c:v>9.2480000000000011</c:v>
                </c:pt>
                <c:pt idx="3428">
                  <c:v>9.2480000000000011</c:v>
                </c:pt>
                <c:pt idx="3429">
                  <c:v>33.520000000000003</c:v>
                </c:pt>
                <c:pt idx="3430">
                  <c:v>44.688000000000002</c:v>
                </c:pt>
                <c:pt idx="3431">
                  <c:v>83.699999999999989</c:v>
                </c:pt>
                <c:pt idx="3432">
                  <c:v>16.72</c:v>
                </c:pt>
                <c:pt idx="3433">
                  <c:v>9.2159999999999993</c:v>
                </c:pt>
                <c:pt idx="3434">
                  <c:v>9.2159999999999993</c:v>
                </c:pt>
                <c:pt idx="3435">
                  <c:v>9.2159999999999993</c:v>
                </c:pt>
                <c:pt idx="3436">
                  <c:v>9.2159999999999993</c:v>
                </c:pt>
                <c:pt idx="3437">
                  <c:v>8.9039999999999999</c:v>
                </c:pt>
                <c:pt idx="3438">
                  <c:v>8.9039999999999999</c:v>
                </c:pt>
                <c:pt idx="3439">
                  <c:v>16.656000000000002</c:v>
                </c:pt>
                <c:pt idx="3440">
                  <c:v>15.576000000000001</c:v>
                </c:pt>
                <c:pt idx="3441">
                  <c:v>7.04</c:v>
                </c:pt>
                <c:pt idx="3442">
                  <c:v>10.528</c:v>
                </c:pt>
                <c:pt idx="3443">
                  <c:v>9.3920000000000012</c:v>
                </c:pt>
                <c:pt idx="3444">
                  <c:v>10.95</c:v>
                </c:pt>
                <c:pt idx="3445">
                  <c:v>9.7280000000000015</c:v>
                </c:pt>
                <c:pt idx="3446">
                  <c:v>32.776000000000003</c:v>
                </c:pt>
                <c:pt idx="3447">
                  <c:v>10.08</c:v>
                </c:pt>
                <c:pt idx="3448">
                  <c:v>43.560000000000009</c:v>
                </c:pt>
                <c:pt idx="3449">
                  <c:v>9.6640000000000015</c:v>
                </c:pt>
                <c:pt idx="3450">
                  <c:v>18</c:v>
                </c:pt>
                <c:pt idx="3451">
                  <c:v>145.76400000000001</c:v>
                </c:pt>
                <c:pt idx="3452">
                  <c:v>10.11</c:v>
                </c:pt>
                <c:pt idx="3453">
                  <c:v>11.52</c:v>
                </c:pt>
                <c:pt idx="3454">
                  <c:v>11.52</c:v>
                </c:pt>
                <c:pt idx="3455">
                  <c:v>13.568000000000001</c:v>
                </c:pt>
                <c:pt idx="3456">
                  <c:v>9.9120000000000008</c:v>
                </c:pt>
                <c:pt idx="3457">
                  <c:v>9.9120000000000008</c:v>
                </c:pt>
                <c:pt idx="3458">
                  <c:v>160.92999999999998</c:v>
                </c:pt>
                <c:pt idx="3459">
                  <c:v>8.8719999999999999</c:v>
                </c:pt>
                <c:pt idx="3460">
                  <c:v>10.272000000000002</c:v>
                </c:pt>
                <c:pt idx="3461">
                  <c:v>10.272000000000002</c:v>
                </c:pt>
                <c:pt idx="3462">
                  <c:v>6.68</c:v>
                </c:pt>
                <c:pt idx="3463">
                  <c:v>6.68</c:v>
                </c:pt>
                <c:pt idx="3464">
                  <c:v>63.92</c:v>
                </c:pt>
                <c:pt idx="3465">
                  <c:v>10.192000000000002</c:v>
                </c:pt>
                <c:pt idx="3466">
                  <c:v>63.56</c:v>
                </c:pt>
                <c:pt idx="3467">
                  <c:v>11.76</c:v>
                </c:pt>
                <c:pt idx="3468">
                  <c:v>11.76</c:v>
                </c:pt>
                <c:pt idx="3469">
                  <c:v>6.48</c:v>
                </c:pt>
                <c:pt idx="3470">
                  <c:v>6.48</c:v>
                </c:pt>
                <c:pt idx="3471">
                  <c:v>9.0240000000000009</c:v>
                </c:pt>
                <c:pt idx="3472">
                  <c:v>7.7</c:v>
                </c:pt>
                <c:pt idx="3473">
                  <c:v>10.048000000000002</c:v>
                </c:pt>
                <c:pt idx="3474">
                  <c:v>19.312000000000001</c:v>
                </c:pt>
                <c:pt idx="3475">
                  <c:v>8.9280000000000008</c:v>
                </c:pt>
                <c:pt idx="3476">
                  <c:v>9.2480000000000011</c:v>
                </c:pt>
                <c:pt idx="3477">
                  <c:v>6.48</c:v>
                </c:pt>
                <c:pt idx="3478">
                  <c:v>6.48</c:v>
                </c:pt>
                <c:pt idx="3479">
                  <c:v>6.48</c:v>
                </c:pt>
                <c:pt idx="3480">
                  <c:v>6.48</c:v>
                </c:pt>
                <c:pt idx="3481">
                  <c:v>6.48</c:v>
                </c:pt>
                <c:pt idx="3482">
                  <c:v>6.48</c:v>
                </c:pt>
                <c:pt idx="3483">
                  <c:v>6.48</c:v>
                </c:pt>
                <c:pt idx="3484">
                  <c:v>6.48</c:v>
                </c:pt>
                <c:pt idx="3485">
                  <c:v>11.96</c:v>
                </c:pt>
                <c:pt idx="3486">
                  <c:v>7.5600000000000005</c:v>
                </c:pt>
                <c:pt idx="3487">
                  <c:v>7.04</c:v>
                </c:pt>
                <c:pt idx="3488">
                  <c:v>9.1440000000000001</c:v>
                </c:pt>
                <c:pt idx="3489">
                  <c:v>9.94</c:v>
                </c:pt>
                <c:pt idx="3490">
                  <c:v>9.4320000000000004</c:v>
                </c:pt>
                <c:pt idx="3491">
                  <c:v>34.944000000000003</c:v>
                </c:pt>
                <c:pt idx="3492">
                  <c:v>6.24</c:v>
                </c:pt>
                <c:pt idx="3493">
                  <c:v>9.26</c:v>
                </c:pt>
                <c:pt idx="3494">
                  <c:v>10.9</c:v>
                </c:pt>
                <c:pt idx="3495">
                  <c:v>17.940000000000001</c:v>
                </c:pt>
                <c:pt idx="3496">
                  <c:v>6.08</c:v>
                </c:pt>
                <c:pt idx="3497">
                  <c:v>7.4</c:v>
                </c:pt>
                <c:pt idx="3498">
                  <c:v>11.032</c:v>
                </c:pt>
                <c:pt idx="3499">
                  <c:v>6.58</c:v>
                </c:pt>
                <c:pt idx="3500">
                  <c:v>6.58</c:v>
                </c:pt>
                <c:pt idx="3501">
                  <c:v>8.64</c:v>
                </c:pt>
                <c:pt idx="3502">
                  <c:v>6.3</c:v>
                </c:pt>
                <c:pt idx="3503">
                  <c:v>20.096000000000004</c:v>
                </c:pt>
                <c:pt idx="3504">
                  <c:v>8.6080000000000005</c:v>
                </c:pt>
                <c:pt idx="3505">
                  <c:v>8.36</c:v>
                </c:pt>
                <c:pt idx="3506">
                  <c:v>8.2880000000000003</c:v>
                </c:pt>
                <c:pt idx="3507">
                  <c:v>29.99</c:v>
                </c:pt>
                <c:pt idx="3508">
                  <c:v>9.5680000000000014</c:v>
                </c:pt>
                <c:pt idx="3509">
                  <c:v>8.8559999999999999</c:v>
                </c:pt>
                <c:pt idx="3510">
                  <c:v>11.05</c:v>
                </c:pt>
                <c:pt idx="3511">
                  <c:v>8.84</c:v>
                </c:pt>
                <c:pt idx="3512">
                  <c:v>10.98</c:v>
                </c:pt>
                <c:pt idx="3513">
                  <c:v>10.96</c:v>
                </c:pt>
                <c:pt idx="3514">
                  <c:v>8.4480000000000004</c:v>
                </c:pt>
                <c:pt idx="3515">
                  <c:v>6.16</c:v>
                </c:pt>
                <c:pt idx="3516">
                  <c:v>6.16</c:v>
                </c:pt>
                <c:pt idx="3517">
                  <c:v>6.16</c:v>
                </c:pt>
                <c:pt idx="3518">
                  <c:v>7.58</c:v>
                </c:pt>
                <c:pt idx="3519">
                  <c:v>6.0299999999999994</c:v>
                </c:pt>
                <c:pt idx="3520">
                  <c:v>10.5</c:v>
                </c:pt>
                <c:pt idx="3521">
                  <c:v>41.96</c:v>
                </c:pt>
                <c:pt idx="3522">
                  <c:v>41.96</c:v>
                </c:pt>
                <c:pt idx="3523">
                  <c:v>6.38</c:v>
                </c:pt>
                <c:pt idx="3524">
                  <c:v>146.72999999999999</c:v>
                </c:pt>
                <c:pt idx="3525">
                  <c:v>7.8239999999999998</c:v>
                </c:pt>
                <c:pt idx="3526">
                  <c:v>7.8239999999999998</c:v>
                </c:pt>
                <c:pt idx="3527">
                  <c:v>8.6880000000000006</c:v>
                </c:pt>
                <c:pt idx="3528">
                  <c:v>11.12</c:v>
                </c:pt>
                <c:pt idx="3529">
                  <c:v>11.12</c:v>
                </c:pt>
                <c:pt idx="3530">
                  <c:v>7.9680000000000009</c:v>
                </c:pt>
                <c:pt idx="3531">
                  <c:v>7.9680000000000009</c:v>
                </c:pt>
                <c:pt idx="3532">
                  <c:v>10.68</c:v>
                </c:pt>
                <c:pt idx="3533">
                  <c:v>5.88</c:v>
                </c:pt>
                <c:pt idx="3534">
                  <c:v>8.8559999999999999</c:v>
                </c:pt>
                <c:pt idx="3535">
                  <c:v>6.12</c:v>
                </c:pt>
                <c:pt idx="3536">
                  <c:v>6.12</c:v>
                </c:pt>
                <c:pt idx="3537">
                  <c:v>9.84</c:v>
                </c:pt>
                <c:pt idx="3538">
                  <c:v>9.84</c:v>
                </c:pt>
                <c:pt idx="3539">
                  <c:v>9.84</c:v>
                </c:pt>
                <c:pt idx="3540">
                  <c:v>9.84</c:v>
                </c:pt>
                <c:pt idx="3541">
                  <c:v>5.92</c:v>
                </c:pt>
                <c:pt idx="3542">
                  <c:v>127.76400000000001</c:v>
                </c:pt>
                <c:pt idx="3543">
                  <c:v>37.839999999999996</c:v>
                </c:pt>
                <c:pt idx="3544">
                  <c:v>10.9</c:v>
                </c:pt>
                <c:pt idx="3545">
                  <c:v>5.78</c:v>
                </c:pt>
                <c:pt idx="3546">
                  <c:v>10.89</c:v>
                </c:pt>
                <c:pt idx="3547">
                  <c:v>5.76</c:v>
                </c:pt>
                <c:pt idx="3548">
                  <c:v>5.76</c:v>
                </c:pt>
                <c:pt idx="3549">
                  <c:v>5.76</c:v>
                </c:pt>
                <c:pt idx="3550">
                  <c:v>5.76</c:v>
                </c:pt>
                <c:pt idx="3551">
                  <c:v>7.7520000000000007</c:v>
                </c:pt>
                <c:pt idx="3552">
                  <c:v>7.7520000000000007</c:v>
                </c:pt>
                <c:pt idx="3553">
                  <c:v>8.32</c:v>
                </c:pt>
                <c:pt idx="3554">
                  <c:v>8.32</c:v>
                </c:pt>
                <c:pt idx="3555">
                  <c:v>37.312000000000005</c:v>
                </c:pt>
                <c:pt idx="3556">
                  <c:v>7.7120000000000006</c:v>
                </c:pt>
                <c:pt idx="3557">
                  <c:v>7.7120000000000006</c:v>
                </c:pt>
                <c:pt idx="3558">
                  <c:v>7.7120000000000006</c:v>
                </c:pt>
                <c:pt idx="3559">
                  <c:v>9.98</c:v>
                </c:pt>
                <c:pt idx="3560">
                  <c:v>11.16</c:v>
                </c:pt>
                <c:pt idx="3561">
                  <c:v>15.920000000000002</c:v>
                </c:pt>
                <c:pt idx="3562">
                  <c:v>8.9600000000000009</c:v>
                </c:pt>
                <c:pt idx="3563">
                  <c:v>31.680000000000003</c:v>
                </c:pt>
                <c:pt idx="3564">
                  <c:v>7.9200000000000008</c:v>
                </c:pt>
                <c:pt idx="3565">
                  <c:v>10.64</c:v>
                </c:pt>
                <c:pt idx="3566">
                  <c:v>9.9359999999999999</c:v>
                </c:pt>
                <c:pt idx="3567">
                  <c:v>8.0960000000000001</c:v>
                </c:pt>
                <c:pt idx="3568">
                  <c:v>9.3999999999999986</c:v>
                </c:pt>
                <c:pt idx="3569">
                  <c:v>8.3760000000000012</c:v>
                </c:pt>
                <c:pt idx="3570">
                  <c:v>27.168000000000003</c:v>
                </c:pt>
                <c:pt idx="3571">
                  <c:v>5.78</c:v>
                </c:pt>
                <c:pt idx="3572">
                  <c:v>5.78</c:v>
                </c:pt>
                <c:pt idx="3573">
                  <c:v>36.192</c:v>
                </c:pt>
                <c:pt idx="3574">
                  <c:v>5.64</c:v>
                </c:pt>
                <c:pt idx="3575">
                  <c:v>15.02</c:v>
                </c:pt>
                <c:pt idx="3576">
                  <c:v>9.32</c:v>
                </c:pt>
                <c:pt idx="3577">
                  <c:v>23.968000000000004</c:v>
                </c:pt>
                <c:pt idx="3578">
                  <c:v>11.352000000000002</c:v>
                </c:pt>
                <c:pt idx="3579">
                  <c:v>8.2880000000000003</c:v>
                </c:pt>
                <c:pt idx="3580">
                  <c:v>5.98</c:v>
                </c:pt>
                <c:pt idx="3581">
                  <c:v>5.98</c:v>
                </c:pt>
                <c:pt idx="3582">
                  <c:v>7.9680000000000009</c:v>
                </c:pt>
                <c:pt idx="3583">
                  <c:v>7.9680000000000009</c:v>
                </c:pt>
                <c:pt idx="3584">
                  <c:v>5.6999999999999993</c:v>
                </c:pt>
                <c:pt idx="3585">
                  <c:v>66.959999999999994</c:v>
                </c:pt>
                <c:pt idx="3586">
                  <c:v>8.56</c:v>
                </c:pt>
                <c:pt idx="3587">
                  <c:v>5.76</c:v>
                </c:pt>
                <c:pt idx="3588">
                  <c:v>5.88</c:v>
                </c:pt>
                <c:pt idx="3589">
                  <c:v>10.16</c:v>
                </c:pt>
                <c:pt idx="3590">
                  <c:v>35.216000000000001</c:v>
                </c:pt>
                <c:pt idx="3591">
                  <c:v>35.207999999999998</c:v>
                </c:pt>
                <c:pt idx="3592">
                  <c:v>8.4480000000000004</c:v>
                </c:pt>
                <c:pt idx="3593">
                  <c:v>8.4480000000000004</c:v>
                </c:pt>
                <c:pt idx="3594">
                  <c:v>6.28</c:v>
                </c:pt>
                <c:pt idx="3595">
                  <c:v>7.52</c:v>
                </c:pt>
                <c:pt idx="3596">
                  <c:v>210.00800000000001</c:v>
                </c:pt>
                <c:pt idx="3597">
                  <c:v>6.24</c:v>
                </c:pt>
                <c:pt idx="3598">
                  <c:v>5.32</c:v>
                </c:pt>
                <c:pt idx="3599">
                  <c:v>41.568000000000005</c:v>
                </c:pt>
                <c:pt idx="3600">
                  <c:v>7.9920000000000009</c:v>
                </c:pt>
                <c:pt idx="3601">
                  <c:v>7.9680000000000009</c:v>
                </c:pt>
                <c:pt idx="3602">
                  <c:v>29.592000000000002</c:v>
                </c:pt>
                <c:pt idx="3603">
                  <c:v>85.9</c:v>
                </c:pt>
                <c:pt idx="3604">
                  <c:v>10.824</c:v>
                </c:pt>
                <c:pt idx="3605">
                  <c:v>29.304000000000002</c:v>
                </c:pt>
                <c:pt idx="3606">
                  <c:v>7.3120000000000012</c:v>
                </c:pt>
                <c:pt idx="3607">
                  <c:v>8.82</c:v>
                </c:pt>
                <c:pt idx="3608">
                  <c:v>8.82</c:v>
                </c:pt>
                <c:pt idx="3609">
                  <c:v>14.592000000000002</c:v>
                </c:pt>
                <c:pt idx="3610">
                  <c:v>8.8000000000000007</c:v>
                </c:pt>
                <c:pt idx="3611">
                  <c:v>11.328000000000001</c:v>
                </c:pt>
                <c:pt idx="3612">
                  <c:v>7.9</c:v>
                </c:pt>
                <c:pt idx="3613">
                  <c:v>7.88</c:v>
                </c:pt>
                <c:pt idx="3614">
                  <c:v>33.528000000000006</c:v>
                </c:pt>
                <c:pt idx="3615">
                  <c:v>6.911999999999999</c:v>
                </c:pt>
                <c:pt idx="3616">
                  <c:v>6.911999999999999</c:v>
                </c:pt>
                <c:pt idx="3617">
                  <c:v>8.64</c:v>
                </c:pt>
                <c:pt idx="3618">
                  <c:v>8.64</c:v>
                </c:pt>
                <c:pt idx="3619">
                  <c:v>22.240000000000002</c:v>
                </c:pt>
                <c:pt idx="3620">
                  <c:v>99.591999999999999</c:v>
                </c:pt>
                <c:pt idx="3621">
                  <c:v>7.1039999999999992</c:v>
                </c:pt>
                <c:pt idx="3622">
                  <c:v>8.56</c:v>
                </c:pt>
                <c:pt idx="3623">
                  <c:v>8.56</c:v>
                </c:pt>
                <c:pt idx="3624">
                  <c:v>7.080000000000001</c:v>
                </c:pt>
                <c:pt idx="3625">
                  <c:v>7.080000000000001</c:v>
                </c:pt>
                <c:pt idx="3626">
                  <c:v>17.920000000000002</c:v>
                </c:pt>
                <c:pt idx="3627">
                  <c:v>17.880000000000003</c:v>
                </c:pt>
                <c:pt idx="3628">
                  <c:v>32.776000000000003</c:v>
                </c:pt>
                <c:pt idx="3629">
                  <c:v>4.9800000000000004</c:v>
                </c:pt>
                <c:pt idx="3630">
                  <c:v>16.239999999999998</c:v>
                </c:pt>
                <c:pt idx="3631">
                  <c:v>8.64</c:v>
                </c:pt>
                <c:pt idx="3632">
                  <c:v>8.94</c:v>
                </c:pt>
                <c:pt idx="3633">
                  <c:v>4.91</c:v>
                </c:pt>
                <c:pt idx="3634">
                  <c:v>5.22</c:v>
                </c:pt>
                <c:pt idx="3635">
                  <c:v>5.22</c:v>
                </c:pt>
                <c:pt idx="3636">
                  <c:v>5</c:v>
                </c:pt>
                <c:pt idx="3637">
                  <c:v>239.96999999999997</c:v>
                </c:pt>
                <c:pt idx="3638">
                  <c:v>31.968000000000004</c:v>
                </c:pt>
                <c:pt idx="3639">
                  <c:v>7.104000000000001</c:v>
                </c:pt>
                <c:pt idx="3640">
                  <c:v>47.94</c:v>
                </c:pt>
                <c:pt idx="3641">
                  <c:v>23.968000000000004</c:v>
                </c:pt>
                <c:pt idx="3642">
                  <c:v>23.952000000000002</c:v>
                </c:pt>
                <c:pt idx="3643">
                  <c:v>31.92</c:v>
                </c:pt>
                <c:pt idx="3644">
                  <c:v>6.3680000000000003</c:v>
                </c:pt>
                <c:pt idx="3645">
                  <c:v>7.0720000000000001</c:v>
                </c:pt>
                <c:pt idx="3646">
                  <c:v>8.82</c:v>
                </c:pt>
                <c:pt idx="3647">
                  <c:v>8.82</c:v>
                </c:pt>
                <c:pt idx="3648">
                  <c:v>5.28</c:v>
                </c:pt>
                <c:pt idx="3649">
                  <c:v>15.8</c:v>
                </c:pt>
                <c:pt idx="3650">
                  <c:v>14.576000000000001</c:v>
                </c:pt>
                <c:pt idx="3651">
                  <c:v>14.576000000000001</c:v>
                </c:pt>
                <c:pt idx="3652">
                  <c:v>37.68</c:v>
                </c:pt>
                <c:pt idx="3653">
                  <c:v>5.47</c:v>
                </c:pt>
                <c:pt idx="3654">
                  <c:v>6.7200000000000006</c:v>
                </c:pt>
                <c:pt idx="3655">
                  <c:v>6.9360000000000008</c:v>
                </c:pt>
                <c:pt idx="3656">
                  <c:v>4.9800000000000004</c:v>
                </c:pt>
                <c:pt idx="3657">
                  <c:v>18.704000000000001</c:v>
                </c:pt>
                <c:pt idx="3658">
                  <c:v>37.392000000000003</c:v>
                </c:pt>
                <c:pt idx="3659">
                  <c:v>20.768000000000001</c:v>
                </c:pt>
                <c:pt idx="3660">
                  <c:v>6.911999999999999</c:v>
                </c:pt>
                <c:pt idx="3661">
                  <c:v>15.552000000000003</c:v>
                </c:pt>
                <c:pt idx="3662">
                  <c:v>4.96</c:v>
                </c:pt>
                <c:pt idx="3663">
                  <c:v>7.1519999999999992</c:v>
                </c:pt>
                <c:pt idx="3664">
                  <c:v>20.64</c:v>
                </c:pt>
                <c:pt idx="3665">
                  <c:v>207.84600000000003</c:v>
                </c:pt>
                <c:pt idx="3666">
                  <c:v>6.79</c:v>
                </c:pt>
                <c:pt idx="3667">
                  <c:v>9.2099999999999991</c:v>
                </c:pt>
                <c:pt idx="3668">
                  <c:v>114.94999999999999</c:v>
                </c:pt>
                <c:pt idx="3669">
                  <c:v>8.7200000000000006</c:v>
                </c:pt>
                <c:pt idx="3670">
                  <c:v>8.32</c:v>
                </c:pt>
                <c:pt idx="3671">
                  <c:v>8.74</c:v>
                </c:pt>
                <c:pt idx="3672">
                  <c:v>37.6</c:v>
                </c:pt>
                <c:pt idx="3673">
                  <c:v>7.1840000000000011</c:v>
                </c:pt>
                <c:pt idx="3674">
                  <c:v>7.1840000000000011</c:v>
                </c:pt>
                <c:pt idx="3675">
                  <c:v>5.9840000000000009</c:v>
                </c:pt>
                <c:pt idx="3676">
                  <c:v>5.9840000000000009</c:v>
                </c:pt>
                <c:pt idx="3677">
                  <c:v>31.95</c:v>
                </c:pt>
                <c:pt idx="3678">
                  <c:v>35.712000000000003</c:v>
                </c:pt>
                <c:pt idx="3679">
                  <c:v>6.6080000000000005</c:v>
                </c:pt>
                <c:pt idx="3680">
                  <c:v>6.96</c:v>
                </c:pt>
                <c:pt idx="3681">
                  <c:v>5.56</c:v>
                </c:pt>
                <c:pt idx="3682">
                  <c:v>8.2200000000000006</c:v>
                </c:pt>
                <c:pt idx="3683">
                  <c:v>6.0960000000000001</c:v>
                </c:pt>
                <c:pt idx="3684">
                  <c:v>6.0960000000000001</c:v>
                </c:pt>
                <c:pt idx="3685">
                  <c:v>7.0559999999999992</c:v>
                </c:pt>
                <c:pt idx="3686">
                  <c:v>7.0559999999999992</c:v>
                </c:pt>
                <c:pt idx="3687">
                  <c:v>19.456000000000003</c:v>
                </c:pt>
                <c:pt idx="3688">
                  <c:v>8.4</c:v>
                </c:pt>
                <c:pt idx="3689">
                  <c:v>4.95</c:v>
                </c:pt>
                <c:pt idx="3690">
                  <c:v>34.800000000000004</c:v>
                </c:pt>
                <c:pt idx="3691">
                  <c:v>7.9040000000000008</c:v>
                </c:pt>
                <c:pt idx="3692">
                  <c:v>6.2080000000000002</c:v>
                </c:pt>
                <c:pt idx="3693">
                  <c:v>8.34</c:v>
                </c:pt>
                <c:pt idx="3694">
                  <c:v>6.6719999999999988</c:v>
                </c:pt>
                <c:pt idx="3695">
                  <c:v>6.5400000000000009</c:v>
                </c:pt>
                <c:pt idx="3696">
                  <c:v>6.3680000000000003</c:v>
                </c:pt>
                <c:pt idx="3697">
                  <c:v>6.6080000000000005</c:v>
                </c:pt>
                <c:pt idx="3698">
                  <c:v>4.7699999999999996</c:v>
                </c:pt>
                <c:pt idx="3699">
                  <c:v>6.8480000000000008</c:v>
                </c:pt>
                <c:pt idx="3700">
                  <c:v>6.8480000000000008</c:v>
                </c:pt>
                <c:pt idx="3701">
                  <c:v>6.0960000000000001</c:v>
                </c:pt>
                <c:pt idx="3702">
                  <c:v>13.120000000000001</c:v>
                </c:pt>
                <c:pt idx="3703">
                  <c:v>12.160000000000002</c:v>
                </c:pt>
                <c:pt idx="3704">
                  <c:v>7.8000000000000007</c:v>
                </c:pt>
                <c:pt idx="3705">
                  <c:v>6</c:v>
                </c:pt>
                <c:pt idx="3706">
                  <c:v>6</c:v>
                </c:pt>
                <c:pt idx="3707">
                  <c:v>8.39</c:v>
                </c:pt>
                <c:pt idx="3708">
                  <c:v>23.76</c:v>
                </c:pt>
                <c:pt idx="3709">
                  <c:v>7.98</c:v>
                </c:pt>
                <c:pt idx="3710">
                  <c:v>6.08</c:v>
                </c:pt>
                <c:pt idx="3711">
                  <c:v>6.08</c:v>
                </c:pt>
                <c:pt idx="3712">
                  <c:v>16.520000000000003</c:v>
                </c:pt>
                <c:pt idx="3713">
                  <c:v>205.92</c:v>
                </c:pt>
                <c:pt idx="3714">
                  <c:v>4.54</c:v>
                </c:pt>
                <c:pt idx="3715">
                  <c:v>7.04</c:v>
                </c:pt>
                <c:pt idx="3716">
                  <c:v>7.04</c:v>
                </c:pt>
                <c:pt idx="3717">
                  <c:v>6.2640000000000002</c:v>
                </c:pt>
                <c:pt idx="3718">
                  <c:v>6.2640000000000002</c:v>
                </c:pt>
                <c:pt idx="3719">
                  <c:v>4.41</c:v>
                </c:pt>
                <c:pt idx="3720">
                  <c:v>6.99</c:v>
                </c:pt>
                <c:pt idx="3721">
                  <c:v>6.99</c:v>
                </c:pt>
                <c:pt idx="3722">
                  <c:v>7.78</c:v>
                </c:pt>
                <c:pt idx="3723">
                  <c:v>17.856000000000002</c:v>
                </c:pt>
                <c:pt idx="3724">
                  <c:v>4.8899999999999997</c:v>
                </c:pt>
                <c:pt idx="3725">
                  <c:v>6.68</c:v>
                </c:pt>
                <c:pt idx="3726">
                  <c:v>31.983999999999998</c:v>
                </c:pt>
                <c:pt idx="3727">
                  <c:v>31.983999999999998</c:v>
                </c:pt>
                <c:pt idx="3728">
                  <c:v>5.9039999999999999</c:v>
                </c:pt>
                <c:pt idx="3729">
                  <c:v>5.9039999999999999</c:v>
                </c:pt>
                <c:pt idx="3730">
                  <c:v>5.9039999999999999</c:v>
                </c:pt>
                <c:pt idx="3731">
                  <c:v>5.9039999999999999</c:v>
                </c:pt>
                <c:pt idx="3732">
                  <c:v>5.9039999999999999</c:v>
                </c:pt>
                <c:pt idx="3733">
                  <c:v>5.88</c:v>
                </c:pt>
                <c:pt idx="3734">
                  <c:v>6.16</c:v>
                </c:pt>
                <c:pt idx="3735">
                  <c:v>6.16</c:v>
                </c:pt>
                <c:pt idx="3736">
                  <c:v>26.136000000000003</c:v>
                </c:pt>
                <c:pt idx="3737">
                  <c:v>25.695999999999998</c:v>
                </c:pt>
                <c:pt idx="3738">
                  <c:v>8.5440000000000005</c:v>
                </c:pt>
                <c:pt idx="3739">
                  <c:v>4.08</c:v>
                </c:pt>
                <c:pt idx="3740">
                  <c:v>5.68</c:v>
                </c:pt>
                <c:pt idx="3741">
                  <c:v>19.136000000000003</c:v>
                </c:pt>
                <c:pt idx="3742">
                  <c:v>9.09</c:v>
                </c:pt>
                <c:pt idx="3743">
                  <c:v>6.56</c:v>
                </c:pt>
                <c:pt idx="3744">
                  <c:v>6.56</c:v>
                </c:pt>
                <c:pt idx="3745">
                  <c:v>6.56</c:v>
                </c:pt>
                <c:pt idx="3746">
                  <c:v>6.56</c:v>
                </c:pt>
                <c:pt idx="3747">
                  <c:v>13.48</c:v>
                </c:pt>
                <c:pt idx="3748">
                  <c:v>5.3440000000000003</c:v>
                </c:pt>
                <c:pt idx="3749">
                  <c:v>9.3439999999999994</c:v>
                </c:pt>
                <c:pt idx="3750">
                  <c:v>24.816000000000003</c:v>
                </c:pt>
                <c:pt idx="3751">
                  <c:v>18.16</c:v>
                </c:pt>
                <c:pt idx="3752">
                  <c:v>18.16</c:v>
                </c:pt>
                <c:pt idx="3753">
                  <c:v>5.5840000000000005</c:v>
                </c:pt>
                <c:pt idx="3754">
                  <c:v>5.1840000000000011</c:v>
                </c:pt>
                <c:pt idx="3755">
                  <c:v>5.1840000000000011</c:v>
                </c:pt>
                <c:pt idx="3756">
                  <c:v>5.1840000000000011</c:v>
                </c:pt>
                <c:pt idx="3757">
                  <c:v>5.1840000000000011</c:v>
                </c:pt>
                <c:pt idx="3758">
                  <c:v>5.1840000000000011</c:v>
                </c:pt>
                <c:pt idx="3759">
                  <c:v>3.76</c:v>
                </c:pt>
                <c:pt idx="3760">
                  <c:v>3.68</c:v>
                </c:pt>
                <c:pt idx="3761">
                  <c:v>3.75</c:v>
                </c:pt>
                <c:pt idx="3762">
                  <c:v>3.75</c:v>
                </c:pt>
                <c:pt idx="3763">
                  <c:v>143.96</c:v>
                </c:pt>
                <c:pt idx="3764">
                  <c:v>6.63</c:v>
                </c:pt>
                <c:pt idx="3765">
                  <c:v>6.63</c:v>
                </c:pt>
                <c:pt idx="3766">
                  <c:v>6.63</c:v>
                </c:pt>
                <c:pt idx="3767">
                  <c:v>6.63</c:v>
                </c:pt>
                <c:pt idx="3768">
                  <c:v>6.57</c:v>
                </c:pt>
                <c:pt idx="3769">
                  <c:v>7.88</c:v>
                </c:pt>
                <c:pt idx="3770">
                  <c:v>5.04</c:v>
                </c:pt>
                <c:pt idx="3771">
                  <c:v>5.04</c:v>
                </c:pt>
                <c:pt idx="3772">
                  <c:v>20.103999999999999</c:v>
                </c:pt>
                <c:pt idx="3773">
                  <c:v>14.015999999999998</c:v>
                </c:pt>
                <c:pt idx="3774">
                  <c:v>20.015999999999998</c:v>
                </c:pt>
                <c:pt idx="3775">
                  <c:v>4.26</c:v>
                </c:pt>
                <c:pt idx="3776">
                  <c:v>10.72</c:v>
                </c:pt>
                <c:pt idx="3777">
                  <c:v>7.7120000000000006</c:v>
                </c:pt>
                <c:pt idx="3778">
                  <c:v>3.69</c:v>
                </c:pt>
                <c:pt idx="3779">
                  <c:v>3.69</c:v>
                </c:pt>
                <c:pt idx="3780">
                  <c:v>4.6159999999999997</c:v>
                </c:pt>
                <c:pt idx="3781">
                  <c:v>3.6</c:v>
                </c:pt>
                <c:pt idx="3782">
                  <c:v>19.728000000000002</c:v>
                </c:pt>
                <c:pt idx="3783">
                  <c:v>4.9280000000000008</c:v>
                </c:pt>
                <c:pt idx="3784">
                  <c:v>4.9280000000000008</c:v>
                </c:pt>
                <c:pt idx="3785">
                  <c:v>7.2160000000000002</c:v>
                </c:pt>
                <c:pt idx="3786">
                  <c:v>19.559999999999999</c:v>
                </c:pt>
                <c:pt idx="3787">
                  <c:v>9.0960000000000001</c:v>
                </c:pt>
                <c:pt idx="3788">
                  <c:v>9.7280000000000015</c:v>
                </c:pt>
                <c:pt idx="3789">
                  <c:v>3.52</c:v>
                </c:pt>
                <c:pt idx="3790">
                  <c:v>4.9920000000000009</c:v>
                </c:pt>
                <c:pt idx="3791">
                  <c:v>7.92</c:v>
                </c:pt>
                <c:pt idx="3792">
                  <c:v>33.568000000000005</c:v>
                </c:pt>
                <c:pt idx="3793">
                  <c:v>16.776000000000003</c:v>
                </c:pt>
                <c:pt idx="3794">
                  <c:v>22.368000000000002</c:v>
                </c:pt>
                <c:pt idx="3795">
                  <c:v>83.76</c:v>
                </c:pt>
                <c:pt idx="3796">
                  <c:v>4.4640000000000004</c:v>
                </c:pt>
                <c:pt idx="3797">
                  <c:v>83.56</c:v>
                </c:pt>
                <c:pt idx="3798">
                  <c:v>4.6079999999999997</c:v>
                </c:pt>
                <c:pt idx="3799">
                  <c:v>4.6079999999999997</c:v>
                </c:pt>
                <c:pt idx="3800">
                  <c:v>4.6079999999999997</c:v>
                </c:pt>
                <c:pt idx="3801">
                  <c:v>4.6079999999999997</c:v>
                </c:pt>
                <c:pt idx="3802">
                  <c:v>4.6079999999999997</c:v>
                </c:pt>
                <c:pt idx="3803">
                  <c:v>5.76</c:v>
                </c:pt>
                <c:pt idx="3804">
                  <c:v>5.76</c:v>
                </c:pt>
                <c:pt idx="3805">
                  <c:v>5.96</c:v>
                </c:pt>
                <c:pt idx="3806">
                  <c:v>5.96</c:v>
                </c:pt>
                <c:pt idx="3807">
                  <c:v>6.6719999999999988</c:v>
                </c:pt>
                <c:pt idx="3808">
                  <c:v>5.1040000000000001</c:v>
                </c:pt>
                <c:pt idx="3809">
                  <c:v>20.700000000000003</c:v>
                </c:pt>
                <c:pt idx="3810">
                  <c:v>5.08</c:v>
                </c:pt>
                <c:pt idx="3811">
                  <c:v>4.5439999999999996</c:v>
                </c:pt>
                <c:pt idx="3812">
                  <c:v>5.4719999999999995</c:v>
                </c:pt>
                <c:pt idx="3813">
                  <c:v>5.2480000000000002</c:v>
                </c:pt>
                <c:pt idx="3814">
                  <c:v>3.64</c:v>
                </c:pt>
                <c:pt idx="3815">
                  <c:v>16.36</c:v>
                </c:pt>
                <c:pt idx="3816">
                  <c:v>80.98</c:v>
                </c:pt>
                <c:pt idx="3817">
                  <c:v>5.76</c:v>
                </c:pt>
                <c:pt idx="3818">
                  <c:v>21.488</c:v>
                </c:pt>
                <c:pt idx="3819">
                  <c:v>5.3520000000000003</c:v>
                </c:pt>
                <c:pt idx="3820">
                  <c:v>5.9399999999999995</c:v>
                </c:pt>
                <c:pt idx="3821">
                  <c:v>4.7520000000000007</c:v>
                </c:pt>
                <c:pt idx="3822">
                  <c:v>4.4160000000000004</c:v>
                </c:pt>
                <c:pt idx="3823">
                  <c:v>31.96</c:v>
                </c:pt>
                <c:pt idx="3824">
                  <c:v>31.96</c:v>
                </c:pt>
                <c:pt idx="3825">
                  <c:v>21.071999999999999</c:v>
                </c:pt>
                <c:pt idx="3826">
                  <c:v>4.3040000000000003</c:v>
                </c:pt>
                <c:pt idx="3827">
                  <c:v>12.99</c:v>
                </c:pt>
                <c:pt idx="3828">
                  <c:v>10.368000000000002</c:v>
                </c:pt>
                <c:pt idx="3829">
                  <c:v>4.7840000000000007</c:v>
                </c:pt>
                <c:pt idx="3830">
                  <c:v>9.5519999999999996</c:v>
                </c:pt>
                <c:pt idx="3831">
                  <c:v>24.816000000000003</c:v>
                </c:pt>
                <c:pt idx="3832">
                  <c:v>51.52</c:v>
                </c:pt>
                <c:pt idx="3833">
                  <c:v>154.44</c:v>
                </c:pt>
                <c:pt idx="3834">
                  <c:v>20.568000000000001</c:v>
                </c:pt>
                <c:pt idx="3835">
                  <c:v>5.28</c:v>
                </c:pt>
                <c:pt idx="3836">
                  <c:v>3.9</c:v>
                </c:pt>
                <c:pt idx="3837">
                  <c:v>3.9</c:v>
                </c:pt>
                <c:pt idx="3838">
                  <c:v>4.32</c:v>
                </c:pt>
                <c:pt idx="3839">
                  <c:v>3.15</c:v>
                </c:pt>
                <c:pt idx="3840">
                  <c:v>4.18</c:v>
                </c:pt>
                <c:pt idx="3841">
                  <c:v>15.008000000000003</c:v>
                </c:pt>
                <c:pt idx="3842">
                  <c:v>15.008000000000003</c:v>
                </c:pt>
                <c:pt idx="3843">
                  <c:v>4.2240000000000002</c:v>
                </c:pt>
                <c:pt idx="3844">
                  <c:v>13.120000000000001</c:v>
                </c:pt>
                <c:pt idx="3845">
                  <c:v>5.46</c:v>
                </c:pt>
                <c:pt idx="3846">
                  <c:v>16.768000000000001</c:v>
                </c:pt>
                <c:pt idx="3847">
                  <c:v>16.768000000000001</c:v>
                </c:pt>
                <c:pt idx="3848">
                  <c:v>5.56</c:v>
                </c:pt>
                <c:pt idx="3849">
                  <c:v>5.56</c:v>
                </c:pt>
                <c:pt idx="3850">
                  <c:v>4.4479999999999995</c:v>
                </c:pt>
                <c:pt idx="3851">
                  <c:v>3.9840000000000004</c:v>
                </c:pt>
                <c:pt idx="3852">
                  <c:v>12.672000000000001</c:v>
                </c:pt>
                <c:pt idx="3853">
                  <c:v>4.3</c:v>
                </c:pt>
                <c:pt idx="3854">
                  <c:v>2.88</c:v>
                </c:pt>
                <c:pt idx="3855">
                  <c:v>2.88</c:v>
                </c:pt>
                <c:pt idx="3856">
                  <c:v>3.28</c:v>
                </c:pt>
                <c:pt idx="3857">
                  <c:v>7.52</c:v>
                </c:pt>
                <c:pt idx="3858">
                  <c:v>18.656000000000002</c:v>
                </c:pt>
                <c:pt idx="3859">
                  <c:v>15.984000000000002</c:v>
                </c:pt>
                <c:pt idx="3860">
                  <c:v>3.8560000000000003</c:v>
                </c:pt>
                <c:pt idx="3861">
                  <c:v>3.9840000000000004</c:v>
                </c:pt>
                <c:pt idx="3862">
                  <c:v>22</c:v>
                </c:pt>
                <c:pt idx="3863">
                  <c:v>2.91</c:v>
                </c:pt>
                <c:pt idx="3864">
                  <c:v>3.64</c:v>
                </c:pt>
                <c:pt idx="3865">
                  <c:v>2.78</c:v>
                </c:pt>
                <c:pt idx="3866">
                  <c:v>54.384000000000007</c:v>
                </c:pt>
                <c:pt idx="3867">
                  <c:v>2.89</c:v>
                </c:pt>
                <c:pt idx="3868">
                  <c:v>2.88</c:v>
                </c:pt>
                <c:pt idx="3869">
                  <c:v>5.16</c:v>
                </c:pt>
                <c:pt idx="3870">
                  <c:v>5.16</c:v>
                </c:pt>
                <c:pt idx="3871">
                  <c:v>2.9699999999999998</c:v>
                </c:pt>
                <c:pt idx="3872">
                  <c:v>4.95</c:v>
                </c:pt>
                <c:pt idx="3873">
                  <c:v>26.632000000000001</c:v>
                </c:pt>
                <c:pt idx="3874">
                  <c:v>11.808</c:v>
                </c:pt>
                <c:pt idx="3875">
                  <c:v>3.9280000000000004</c:v>
                </c:pt>
                <c:pt idx="3876">
                  <c:v>11.76</c:v>
                </c:pt>
                <c:pt idx="3877">
                  <c:v>3.76</c:v>
                </c:pt>
                <c:pt idx="3878">
                  <c:v>17.480000000000004</c:v>
                </c:pt>
                <c:pt idx="3879">
                  <c:v>117.88199999999999</c:v>
                </c:pt>
                <c:pt idx="3880">
                  <c:v>2.9699999999999998</c:v>
                </c:pt>
                <c:pt idx="3881">
                  <c:v>13</c:v>
                </c:pt>
                <c:pt idx="3882">
                  <c:v>3.9840000000000004</c:v>
                </c:pt>
                <c:pt idx="3883">
                  <c:v>11.264000000000001</c:v>
                </c:pt>
                <c:pt idx="3884">
                  <c:v>8.3520000000000003</c:v>
                </c:pt>
                <c:pt idx="3885">
                  <c:v>16.704000000000001</c:v>
                </c:pt>
                <c:pt idx="3886">
                  <c:v>3.5519999999999996</c:v>
                </c:pt>
                <c:pt idx="3887">
                  <c:v>9.9120000000000008</c:v>
                </c:pt>
                <c:pt idx="3888">
                  <c:v>14.111999999999998</c:v>
                </c:pt>
                <c:pt idx="3889">
                  <c:v>16.256</c:v>
                </c:pt>
                <c:pt idx="3890">
                  <c:v>30.28</c:v>
                </c:pt>
                <c:pt idx="3891">
                  <c:v>3.3280000000000003</c:v>
                </c:pt>
                <c:pt idx="3892">
                  <c:v>7.4080000000000004</c:v>
                </c:pt>
                <c:pt idx="3893">
                  <c:v>2.61</c:v>
                </c:pt>
                <c:pt idx="3894">
                  <c:v>95.968000000000004</c:v>
                </c:pt>
                <c:pt idx="3895">
                  <c:v>15.984000000000002</c:v>
                </c:pt>
                <c:pt idx="3896">
                  <c:v>15.984000000000002</c:v>
                </c:pt>
                <c:pt idx="3897">
                  <c:v>3.62</c:v>
                </c:pt>
                <c:pt idx="3898">
                  <c:v>3.8159999999999998</c:v>
                </c:pt>
                <c:pt idx="3899">
                  <c:v>10.496</c:v>
                </c:pt>
                <c:pt idx="3900">
                  <c:v>23.55</c:v>
                </c:pt>
                <c:pt idx="3901">
                  <c:v>3.4880000000000004</c:v>
                </c:pt>
                <c:pt idx="3902">
                  <c:v>7.2400000000000011</c:v>
                </c:pt>
                <c:pt idx="3903">
                  <c:v>9.3439999999999994</c:v>
                </c:pt>
                <c:pt idx="3904">
                  <c:v>2.48</c:v>
                </c:pt>
                <c:pt idx="3905">
                  <c:v>10.272000000000002</c:v>
                </c:pt>
                <c:pt idx="3906">
                  <c:v>10.272000000000002</c:v>
                </c:pt>
                <c:pt idx="3907">
                  <c:v>13.120000000000001</c:v>
                </c:pt>
                <c:pt idx="3908">
                  <c:v>3.5920000000000005</c:v>
                </c:pt>
                <c:pt idx="3909">
                  <c:v>2.9920000000000004</c:v>
                </c:pt>
                <c:pt idx="3910">
                  <c:v>17.856000000000002</c:v>
                </c:pt>
                <c:pt idx="3911">
                  <c:v>3.3040000000000003</c:v>
                </c:pt>
                <c:pt idx="3912">
                  <c:v>8.016</c:v>
                </c:pt>
                <c:pt idx="3913">
                  <c:v>3.76</c:v>
                </c:pt>
                <c:pt idx="3914">
                  <c:v>3.76</c:v>
                </c:pt>
                <c:pt idx="3915">
                  <c:v>4.17</c:v>
                </c:pt>
                <c:pt idx="3916">
                  <c:v>86.376000000000005</c:v>
                </c:pt>
                <c:pt idx="3917">
                  <c:v>3.3040000000000003</c:v>
                </c:pt>
                <c:pt idx="3918">
                  <c:v>3.4240000000000004</c:v>
                </c:pt>
                <c:pt idx="3919">
                  <c:v>17.088000000000001</c:v>
                </c:pt>
                <c:pt idx="3920">
                  <c:v>17.088000000000001</c:v>
                </c:pt>
                <c:pt idx="3921">
                  <c:v>17.088000000000001</c:v>
                </c:pt>
                <c:pt idx="3922">
                  <c:v>14.16</c:v>
                </c:pt>
                <c:pt idx="3923">
                  <c:v>105.98</c:v>
                </c:pt>
                <c:pt idx="3924">
                  <c:v>3</c:v>
                </c:pt>
                <c:pt idx="3925">
                  <c:v>14.9</c:v>
                </c:pt>
                <c:pt idx="3926">
                  <c:v>14.9</c:v>
                </c:pt>
                <c:pt idx="3927">
                  <c:v>6.3680000000000003</c:v>
                </c:pt>
                <c:pt idx="3928">
                  <c:v>3.9119999999999999</c:v>
                </c:pt>
                <c:pt idx="3929">
                  <c:v>3.9119999999999999</c:v>
                </c:pt>
                <c:pt idx="3930">
                  <c:v>11.736000000000001</c:v>
                </c:pt>
                <c:pt idx="3931">
                  <c:v>3.52</c:v>
                </c:pt>
                <c:pt idx="3932">
                  <c:v>10.192000000000002</c:v>
                </c:pt>
                <c:pt idx="3933">
                  <c:v>11.632</c:v>
                </c:pt>
                <c:pt idx="3934">
                  <c:v>5.98</c:v>
                </c:pt>
                <c:pt idx="3935">
                  <c:v>2.6880000000000002</c:v>
                </c:pt>
                <c:pt idx="3936">
                  <c:v>8.016</c:v>
                </c:pt>
                <c:pt idx="3937">
                  <c:v>13.343999999999998</c:v>
                </c:pt>
                <c:pt idx="3938">
                  <c:v>15.991999999999999</c:v>
                </c:pt>
                <c:pt idx="3939">
                  <c:v>9.952</c:v>
                </c:pt>
                <c:pt idx="3940">
                  <c:v>3.1680000000000001</c:v>
                </c:pt>
                <c:pt idx="3941">
                  <c:v>2.8160000000000003</c:v>
                </c:pt>
                <c:pt idx="3942">
                  <c:v>3.64</c:v>
                </c:pt>
                <c:pt idx="3943">
                  <c:v>2.8960000000000004</c:v>
                </c:pt>
                <c:pt idx="3944">
                  <c:v>48.86</c:v>
                </c:pt>
                <c:pt idx="3945">
                  <c:v>2.2000000000000002</c:v>
                </c:pt>
                <c:pt idx="3946">
                  <c:v>4.2720000000000002</c:v>
                </c:pt>
                <c:pt idx="3947">
                  <c:v>10.944000000000001</c:v>
                </c:pt>
                <c:pt idx="3948">
                  <c:v>12.768000000000001</c:v>
                </c:pt>
                <c:pt idx="3949">
                  <c:v>93.36</c:v>
                </c:pt>
                <c:pt idx="3950">
                  <c:v>2.9120000000000004</c:v>
                </c:pt>
                <c:pt idx="3951">
                  <c:v>2.9120000000000004</c:v>
                </c:pt>
                <c:pt idx="3952">
                  <c:v>2.4960000000000004</c:v>
                </c:pt>
                <c:pt idx="3953">
                  <c:v>11.992000000000001</c:v>
                </c:pt>
                <c:pt idx="3954">
                  <c:v>14.336000000000002</c:v>
                </c:pt>
                <c:pt idx="3955">
                  <c:v>3.4079999999999999</c:v>
                </c:pt>
                <c:pt idx="3956">
                  <c:v>1.98</c:v>
                </c:pt>
                <c:pt idx="3957">
                  <c:v>7.8719999999999999</c:v>
                </c:pt>
                <c:pt idx="3958">
                  <c:v>7.8719999999999999</c:v>
                </c:pt>
                <c:pt idx="3959">
                  <c:v>87.92</c:v>
                </c:pt>
                <c:pt idx="3960">
                  <c:v>87.92</c:v>
                </c:pt>
                <c:pt idx="3961">
                  <c:v>4.3440000000000003</c:v>
                </c:pt>
                <c:pt idx="3962">
                  <c:v>2.48</c:v>
                </c:pt>
                <c:pt idx="3963">
                  <c:v>28.799999999999997</c:v>
                </c:pt>
                <c:pt idx="3964">
                  <c:v>3.36</c:v>
                </c:pt>
                <c:pt idx="3965">
                  <c:v>2.6880000000000002</c:v>
                </c:pt>
                <c:pt idx="3966">
                  <c:v>11.184000000000001</c:v>
                </c:pt>
                <c:pt idx="3967">
                  <c:v>5.16</c:v>
                </c:pt>
                <c:pt idx="3968">
                  <c:v>5.95</c:v>
                </c:pt>
                <c:pt idx="3969">
                  <c:v>2.3679999999999999</c:v>
                </c:pt>
                <c:pt idx="3970">
                  <c:v>2.3679999999999999</c:v>
                </c:pt>
                <c:pt idx="3971">
                  <c:v>10.784000000000001</c:v>
                </c:pt>
                <c:pt idx="3972">
                  <c:v>10.744</c:v>
                </c:pt>
                <c:pt idx="3973">
                  <c:v>10.744</c:v>
                </c:pt>
                <c:pt idx="3974">
                  <c:v>3.3920000000000003</c:v>
                </c:pt>
                <c:pt idx="3975">
                  <c:v>2.94</c:v>
                </c:pt>
                <c:pt idx="3976">
                  <c:v>25.98</c:v>
                </c:pt>
                <c:pt idx="3977">
                  <c:v>12.99</c:v>
                </c:pt>
                <c:pt idx="3978">
                  <c:v>8.76</c:v>
                </c:pt>
                <c:pt idx="3979">
                  <c:v>2.3760000000000003</c:v>
                </c:pt>
                <c:pt idx="3980">
                  <c:v>2.74</c:v>
                </c:pt>
                <c:pt idx="3981">
                  <c:v>4.9280000000000008</c:v>
                </c:pt>
                <c:pt idx="3982">
                  <c:v>4.9280000000000008</c:v>
                </c:pt>
                <c:pt idx="3983">
                  <c:v>1.64</c:v>
                </c:pt>
                <c:pt idx="3984">
                  <c:v>5.3440000000000003</c:v>
                </c:pt>
                <c:pt idx="3985">
                  <c:v>8.3840000000000003</c:v>
                </c:pt>
                <c:pt idx="3986">
                  <c:v>2.78</c:v>
                </c:pt>
                <c:pt idx="3987">
                  <c:v>2.78</c:v>
                </c:pt>
                <c:pt idx="3988">
                  <c:v>7.1519999999999992</c:v>
                </c:pt>
                <c:pt idx="3989">
                  <c:v>7.1519999999999992</c:v>
                </c:pt>
                <c:pt idx="3990">
                  <c:v>4.7279999999999998</c:v>
                </c:pt>
                <c:pt idx="3991">
                  <c:v>14.129999999999999</c:v>
                </c:pt>
                <c:pt idx="3992">
                  <c:v>9.4080000000000013</c:v>
                </c:pt>
                <c:pt idx="3993">
                  <c:v>69.930000000000007</c:v>
                </c:pt>
                <c:pt idx="3994">
                  <c:v>6.2080000000000002</c:v>
                </c:pt>
                <c:pt idx="3995">
                  <c:v>5.3440000000000003</c:v>
                </c:pt>
                <c:pt idx="3996">
                  <c:v>8.895999999999999</c:v>
                </c:pt>
                <c:pt idx="3997">
                  <c:v>3.3119999999999998</c:v>
                </c:pt>
                <c:pt idx="3998">
                  <c:v>1.81</c:v>
                </c:pt>
                <c:pt idx="3999">
                  <c:v>1.81</c:v>
                </c:pt>
                <c:pt idx="4000">
                  <c:v>6.4080000000000004</c:v>
                </c:pt>
                <c:pt idx="4001">
                  <c:v>8.2560000000000002</c:v>
                </c:pt>
                <c:pt idx="4002">
                  <c:v>1.8239999999999998</c:v>
                </c:pt>
                <c:pt idx="4003">
                  <c:v>47.984000000000002</c:v>
                </c:pt>
                <c:pt idx="4004">
                  <c:v>7.9920000000000009</c:v>
                </c:pt>
                <c:pt idx="4005">
                  <c:v>6.8480000000000008</c:v>
                </c:pt>
                <c:pt idx="4006">
                  <c:v>6.8480000000000008</c:v>
                </c:pt>
                <c:pt idx="4007">
                  <c:v>2.21</c:v>
                </c:pt>
                <c:pt idx="4008">
                  <c:v>5.2480000000000002</c:v>
                </c:pt>
                <c:pt idx="4009">
                  <c:v>5.2480000000000002</c:v>
                </c:pt>
                <c:pt idx="4010">
                  <c:v>5.2480000000000002</c:v>
                </c:pt>
                <c:pt idx="4011">
                  <c:v>5.2480000000000002</c:v>
                </c:pt>
                <c:pt idx="4012">
                  <c:v>4.6719999999999997</c:v>
                </c:pt>
                <c:pt idx="4013">
                  <c:v>3.44</c:v>
                </c:pt>
                <c:pt idx="4014">
                  <c:v>8.9280000000000008</c:v>
                </c:pt>
                <c:pt idx="4015">
                  <c:v>2.2239999999999998</c:v>
                </c:pt>
                <c:pt idx="4016">
                  <c:v>6.9</c:v>
                </c:pt>
                <c:pt idx="4017">
                  <c:v>1.6320000000000001</c:v>
                </c:pt>
                <c:pt idx="4018">
                  <c:v>54.32</c:v>
                </c:pt>
                <c:pt idx="4019">
                  <c:v>6.9920000000000009</c:v>
                </c:pt>
                <c:pt idx="4020">
                  <c:v>26.18</c:v>
                </c:pt>
                <c:pt idx="4021">
                  <c:v>40.775999999999996</c:v>
                </c:pt>
                <c:pt idx="4022">
                  <c:v>40.775999999999996</c:v>
                </c:pt>
                <c:pt idx="4023">
                  <c:v>1.4400000000000002</c:v>
                </c:pt>
                <c:pt idx="4024">
                  <c:v>6.6719999999999988</c:v>
                </c:pt>
                <c:pt idx="4025">
                  <c:v>40</c:v>
                </c:pt>
                <c:pt idx="4026">
                  <c:v>1.78</c:v>
                </c:pt>
                <c:pt idx="4027">
                  <c:v>4.7679999999999998</c:v>
                </c:pt>
                <c:pt idx="4028">
                  <c:v>4.2240000000000002</c:v>
                </c:pt>
                <c:pt idx="4029">
                  <c:v>9.42</c:v>
                </c:pt>
                <c:pt idx="4030">
                  <c:v>2.8960000000000004</c:v>
                </c:pt>
                <c:pt idx="4031">
                  <c:v>5.2480000000000002</c:v>
                </c:pt>
                <c:pt idx="4032">
                  <c:v>3.5520000000000005</c:v>
                </c:pt>
                <c:pt idx="4033">
                  <c:v>0.99</c:v>
                </c:pt>
                <c:pt idx="4034">
                  <c:v>2.6240000000000001</c:v>
                </c:pt>
                <c:pt idx="4035">
                  <c:v>2.6240000000000001</c:v>
                </c:pt>
                <c:pt idx="4036">
                  <c:v>3.3280000000000003</c:v>
                </c:pt>
                <c:pt idx="4037">
                  <c:v>4.7039999999999997</c:v>
                </c:pt>
                <c:pt idx="4038">
                  <c:v>40.74</c:v>
                </c:pt>
                <c:pt idx="4039">
                  <c:v>40.74</c:v>
                </c:pt>
                <c:pt idx="4040">
                  <c:v>40.74</c:v>
                </c:pt>
                <c:pt idx="4041">
                  <c:v>40.74</c:v>
                </c:pt>
                <c:pt idx="4042">
                  <c:v>12.88</c:v>
                </c:pt>
                <c:pt idx="4043">
                  <c:v>4.3680000000000003</c:v>
                </c:pt>
                <c:pt idx="4044">
                  <c:v>5.9520000000000008</c:v>
                </c:pt>
                <c:pt idx="4045">
                  <c:v>2.92</c:v>
                </c:pt>
                <c:pt idx="4046">
                  <c:v>4.16</c:v>
                </c:pt>
                <c:pt idx="4047">
                  <c:v>27.192</c:v>
                </c:pt>
                <c:pt idx="4048">
                  <c:v>3.008</c:v>
                </c:pt>
                <c:pt idx="4049">
                  <c:v>8.4</c:v>
                </c:pt>
                <c:pt idx="4050">
                  <c:v>4.4640000000000004</c:v>
                </c:pt>
                <c:pt idx="4051">
                  <c:v>2.6720000000000002</c:v>
                </c:pt>
                <c:pt idx="4052">
                  <c:v>4.4479999999999995</c:v>
                </c:pt>
                <c:pt idx="4053">
                  <c:v>4.4479999999999995</c:v>
                </c:pt>
                <c:pt idx="4054">
                  <c:v>7.89</c:v>
                </c:pt>
                <c:pt idx="4055">
                  <c:v>3.536</c:v>
                </c:pt>
                <c:pt idx="4056">
                  <c:v>7.5600000000000005</c:v>
                </c:pt>
                <c:pt idx="4057">
                  <c:v>7.5600000000000005</c:v>
                </c:pt>
                <c:pt idx="4058">
                  <c:v>29.97</c:v>
                </c:pt>
                <c:pt idx="4059">
                  <c:v>3.4240000000000004</c:v>
                </c:pt>
                <c:pt idx="4060">
                  <c:v>14.96</c:v>
                </c:pt>
                <c:pt idx="4061">
                  <c:v>2.6240000000000001</c:v>
                </c:pt>
                <c:pt idx="4062">
                  <c:v>13.96</c:v>
                </c:pt>
                <c:pt idx="4063">
                  <c:v>12.99</c:v>
                </c:pt>
                <c:pt idx="4064">
                  <c:v>2.3039999999999998</c:v>
                </c:pt>
                <c:pt idx="4065">
                  <c:v>23.34</c:v>
                </c:pt>
                <c:pt idx="4066">
                  <c:v>11.22</c:v>
                </c:pt>
                <c:pt idx="4067">
                  <c:v>5.04</c:v>
                </c:pt>
                <c:pt idx="4068">
                  <c:v>4.3600000000000003</c:v>
                </c:pt>
                <c:pt idx="4069">
                  <c:v>1.504</c:v>
                </c:pt>
                <c:pt idx="4070">
                  <c:v>1.4080000000000001</c:v>
                </c:pt>
                <c:pt idx="4071">
                  <c:v>2.0640000000000001</c:v>
                </c:pt>
                <c:pt idx="4072">
                  <c:v>1.752</c:v>
                </c:pt>
                <c:pt idx="4073">
                  <c:v>5.04</c:v>
                </c:pt>
                <c:pt idx="4074">
                  <c:v>7.36</c:v>
                </c:pt>
                <c:pt idx="4075">
                  <c:v>7.36</c:v>
                </c:pt>
                <c:pt idx="4076">
                  <c:v>11.91</c:v>
                </c:pt>
                <c:pt idx="4077">
                  <c:v>5.9399999999999995</c:v>
                </c:pt>
                <c:pt idx="4078">
                  <c:v>5.67</c:v>
                </c:pt>
                <c:pt idx="4079">
                  <c:v>5.67</c:v>
                </c:pt>
                <c:pt idx="4080">
                  <c:v>6.36</c:v>
                </c:pt>
                <c:pt idx="4081">
                  <c:v>2803.92</c:v>
                </c:pt>
                <c:pt idx="4082">
                  <c:v>1003.6200000000001</c:v>
                </c:pt>
                <c:pt idx="4083">
                  <c:v>828.83999999999992</c:v>
                </c:pt>
                <c:pt idx="4084">
                  <c:v>683.14399999999989</c:v>
                </c:pt>
                <c:pt idx="4085">
                  <c:v>528.42999999999995</c:v>
                </c:pt>
                <c:pt idx="4086">
                  <c:v>601.53599999999994</c:v>
                </c:pt>
                <c:pt idx="4087">
                  <c:v>1121.568</c:v>
                </c:pt>
                <c:pt idx="4088">
                  <c:v>306.2</c:v>
                </c:pt>
                <c:pt idx="4089">
                  <c:v>501.81000000000006</c:v>
                </c:pt>
                <c:pt idx="4090">
                  <c:v>501.81000000000006</c:v>
                </c:pt>
                <c:pt idx="4091">
                  <c:v>212.88</c:v>
                </c:pt>
                <c:pt idx="4092">
                  <c:v>241.49999999999997</c:v>
                </c:pt>
                <c:pt idx="4093">
                  <c:v>272.94</c:v>
                </c:pt>
                <c:pt idx="4094">
                  <c:v>198.744</c:v>
                </c:pt>
                <c:pt idx="4095">
                  <c:v>254.35200000000003</c:v>
                </c:pt>
                <c:pt idx="4096">
                  <c:v>218.35200000000003</c:v>
                </c:pt>
                <c:pt idx="4097">
                  <c:v>276.27999999999997</c:v>
                </c:pt>
                <c:pt idx="4098">
                  <c:v>145.56800000000001</c:v>
                </c:pt>
                <c:pt idx="4099">
                  <c:v>122.48</c:v>
                </c:pt>
                <c:pt idx="4100">
                  <c:v>170.78599999999997</c:v>
                </c:pt>
                <c:pt idx="4101">
                  <c:v>24.672000000000001</c:v>
                </c:pt>
                <c:pt idx="4102">
                  <c:v>15.84</c:v>
                </c:pt>
                <c:pt idx="4103">
                  <c:v>35.479999999999997</c:v>
                </c:pt>
                <c:pt idx="4104">
                  <c:v>5.9399999999999995</c:v>
                </c:pt>
                <c:pt idx="4105">
                  <c:v>5.9399999999999995</c:v>
                </c:pt>
                <c:pt idx="4106">
                  <c:v>3.96</c:v>
                </c:pt>
                <c:pt idx="4107">
                  <c:v>4.71</c:v>
                </c:pt>
                <c:pt idx="4108">
                  <c:v>21.48</c:v>
                </c:pt>
                <c:pt idx="4109">
                  <c:v>1.7440000000000002</c:v>
                </c:pt>
                <c:pt idx="4110">
                  <c:v>0.85200000000000009</c:v>
                </c:pt>
                <c:pt idx="4111">
                  <c:v>3.024</c:v>
                </c:pt>
                <c:pt idx="4112">
                  <c:v>50.120000000000005</c:v>
                </c:pt>
                <c:pt idx="4113">
                  <c:v>2.97</c:v>
                </c:pt>
                <c:pt idx="4114">
                  <c:v>3.4880000000000004</c:v>
                </c:pt>
                <c:pt idx="4115">
                  <c:v>11.672000000000001</c:v>
                </c:pt>
                <c:pt idx="4116">
                  <c:v>1.0800000000000003</c:v>
                </c:pt>
                <c:pt idx="4117">
                  <c:v>1.1670000000000003</c:v>
                </c:pt>
                <c:pt idx="4118">
                  <c:v>36.048000000000002</c:v>
                </c:pt>
                <c:pt idx="4119">
                  <c:v>1.3650000000000002</c:v>
                </c:pt>
                <c:pt idx="4120">
                  <c:v>0.55599999999999983</c:v>
                </c:pt>
                <c:pt idx="4121">
                  <c:v>4.4640000000000004</c:v>
                </c:pt>
                <c:pt idx="4122">
                  <c:v>1.1880000000000002</c:v>
                </c:pt>
                <c:pt idx="4123">
                  <c:v>71.371999999999986</c:v>
                </c:pt>
                <c:pt idx="4124">
                  <c:v>5.5520000000000005</c:v>
                </c:pt>
                <c:pt idx="4125">
                  <c:v>37.295999999999999</c:v>
                </c:pt>
                <c:pt idx="4126">
                  <c:v>89.567999999999998</c:v>
                </c:pt>
                <c:pt idx="4127">
                  <c:v>47.496000000000002</c:v>
                </c:pt>
                <c:pt idx="4128">
                  <c:v>47.984000000000002</c:v>
                </c:pt>
                <c:pt idx="4129">
                  <c:v>33.488000000000007</c:v>
                </c:pt>
                <c:pt idx="4130">
                  <c:v>100.70400000000001</c:v>
                </c:pt>
                <c:pt idx="4131">
                  <c:v>1.9410000000000003</c:v>
                </c:pt>
                <c:pt idx="4132">
                  <c:v>1.8690000000000004</c:v>
                </c:pt>
                <c:pt idx="4133">
                  <c:v>1.8720000000000003</c:v>
                </c:pt>
                <c:pt idx="4134">
                  <c:v>1.6410000000000002</c:v>
                </c:pt>
                <c:pt idx="4135">
                  <c:v>0.83599999999999974</c:v>
                </c:pt>
                <c:pt idx="4136">
                  <c:v>27.168000000000003</c:v>
                </c:pt>
                <c:pt idx="4137">
                  <c:v>6.048</c:v>
                </c:pt>
                <c:pt idx="4138">
                  <c:v>6.9760000000000009</c:v>
                </c:pt>
                <c:pt idx="4139">
                  <c:v>1.8240000000000003</c:v>
                </c:pt>
                <c:pt idx="4140">
                  <c:v>0.87599999999999978</c:v>
                </c:pt>
                <c:pt idx="4141">
                  <c:v>99.372</c:v>
                </c:pt>
                <c:pt idx="4142">
                  <c:v>19.040000000000003</c:v>
                </c:pt>
                <c:pt idx="4143">
                  <c:v>1.988</c:v>
                </c:pt>
                <c:pt idx="4144">
                  <c:v>2.2140000000000004</c:v>
                </c:pt>
                <c:pt idx="4145">
                  <c:v>2.2140000000000004</c:v>
                </c:pt>
                <c:pt idx="4146">
                  <c:v>39.984000000000002</c:v>
                </c:pt>
                <c:pt idx="4147">
                  <c:v>1.9080000000000004</c:v>
                </c:pt>
                <c:pt idx="4148">
                  <c:v>2.2020000000000004</c:v>
                </c:pt>
                <c:pt idx="4149">
                  <c:v>5.3120000000000003</c:v>
                </c:pt>
                <c:pt idx="4150">
                  <c:v>25.983999999999998</c:v>
                </c:pt>
                <c:pt idx="4151">
                  <c:v>1.0799999999999998</c:v>
                </c:pt>
                <c:pt idx="4152">
                  <c:v>2.5020000000000002</c:v>
                </c:pt>
                <c:pt idx="4153">
                  <c:v>71.088000000000008</c:v>
                </c:pt>
                <c:pt idx="4154">
                  <c:v>71.088000000000008</c:v>
                </c:pt>
                <c:pt idx="4155">
                  <c:v>7.6320000000000014</c:v>
                </c:pt>
                <c:pt idx="4156">
                  <c:v>91.474999999999994</c:v>
                </c:pt>
                <c:pt idx="4157">
                  <c:v>2.3880000000000003</c:v>
                </c:pt>
                <c:pt idx="4158">
                  <c:v>2.6550000000000002</c:v>
                </c:pt>
                <c:pt idx="4159">
                  <c:v>1.1119999999999997</c:v>
                </c:pt>
                <c:pt idx="4160">
                  <c:v>2.3130000000000002</c:v>
                </c:pt>
                <c:pt idx="4161">
                  <c:v>1.2479999999999998</c:v>
                </c:pt>
                <c:pt idx="4162">
                  <c:v>1.2479999999999998</c:v>
                </c:pt>
                <c:pt idx="4163">
                  <c:v>2.8080000000000007</c:v>
                </c:pt>
                <c:pt idx="4164">
                  <c:v>32.984999999999999</c:v>
                </c:pt>
                <c:pt idx="4165">
                  <c:v>8.8320000000000007</c:v>
                </c:pt>
                <c:pt idx="4166">
                  <c:v>2.5020000000000002</c:v>
                </c:pt>
                <c:pt idx="4167">
                  <c:v>2.4119999999999999</c:v>
                </c:pt>
                <c:pt idx="4168">
                  <c:v>2.907</c:v>
                </c:pt>
                <c:pt idx="4169">
                  <c:v>47.515999999999991</c:v>
                </c:pt>
                <c:pt idx="4170">
                  <c:v>47.991999999999997</c:v>
                </c:pt>
                <c:pt idx="4171">
                  <c:v>2.9460000000000006</c:v>
                </c:pt>
                <c:pt idx="4172">
                  <c:v>2.9460000000000006</c:v>
                </c:pt>
                <c:pt idx="4173">
                  <c:v>1.3439999999999996</c:v>
                </c:pt>
                <c:pt idx="4174">
                  <c:v>2.9520000000000004</c:v>
                </c:pt>
                <c:pt idx="4175">
                  <c:v>10.304000000000002</c:v>
                </c:pt>
                <c:pt idx="4176">
                  <c:v>88.800000000000011</c:v>
                </c:pt>
                <c:pt idx="4177">
                  <c:v>3.366000000000001</c:v>
                </c:pt>
                <c:pt idx="4178">
                  <c:v>2.6940000000000004</c:v>
                </c:pt>
                <c:pt idx="4179">
                  <c:v>13.493999999999998</c:v>
                </c:pt>
                <c:pt idx="4180">
                  <c:v>2.9460000000000006</c:v>
                </c:pt>
                <c:pt idx="4181">
                  <c:v>91.032000000000011</c:v>
                </c:pt>
                <c:pt idx="4182">
                  <c:v>3.2730000000000006</c:v>
                </c:pt>
                <c:pt idx="4183">
                  <c:v>12.624000000000001</c:v>
                </c:pt>
                <c:pt idx="4184">
                  <c:v>12.624000000000001</c:v>
                </c:pt>
                <c:pt idx="4185">
                  <c:v>3.4440000000000008</c:v>
                </c:pt>
                <c:pt idx="4186">
                  <c:v>3.1680000000000006</c:v>
                </c:pt>
                <c:pt idx="4187">
                  <c:v>6.3680000000000003</c:v>
                </c:pt>
                <c:pt idx="4188">
                  <c:v>179.886</c:v>
                </c:pt>
                <c:pt idx="4189">
                  <c:v>3.8820000000000006</c:v>
                </c:pt>
                <c:pt idx="4190">
                  <c:v>3.8820000000000006</c:v>
                </c:pt>
                <c:pt idx="4191">
                  <c:v>3.1320000000000001</c:v>
                </c:pt>
                <c:pt idx="4192">
                  <c:v>3.7440000000000007</c:v>
                </c:pt>
                <c:pt idx="4193">
                  <c:v>3.2820000000000005</c:v>
                </c:pt>
                <c:pt idx="4194">
                  <c:v>3.2820000000000005</c:v>
                </c:pt>
                <c:pt idx="4195">
                  <c:v>3.7980000000000005</c:v>
                </c:pt>
                <c:pt idx="4196">
                  <c:v>1.6799999999999995</c:v>
                </c:pt>
                <c:pt idx="4197">
                  <c:v>188.55199999999996</c:v>
                </c:pt>
                <c:pt idx="4198">
                  <c:v>215.976</c:v>
                </c:pt>
                <c:pt idx="4199">
                  <c:v>215.976</c:v>
                </c:pt>
                <c:pt idx="4200">
                  <c:v>215.976</c:v>
                </c:pt>
                <c:pt idx="4201">
                  <c:v>24</c:v>
                </c:pt>
                <c:pt idx="4202">
                  <c:v>3.762</c:v>
                </c:pt>
                <c:pt idx="4203">
                  <c:v>1.7199999999999995</c:v>
                </c:pt>
                <c:pt idx="4204">
                  <c:v>3.5760000000000005</c:v>
                </c:pt>
                <c:pt idx="4205">
                  <c:v>1.7999999999999996</c:v>
                </c:pt>
                <c:pt idx="4206">
                  <c:v>46.688000000000002</c:v>
                </c:pt>
                <c:pt idx="4207">
                  <c:v>47.904000000000003</c:v>
                </c:pt>
                <c:pt idx="4208">
                  <c:v>121.376</c:v>
                </c:pt>
                <c:pt idx="4209">
                  <c:v>4.338000000000001</c:v>
                </c:pt>
                <c:pt idx="4210">
                  <c:v>1.7879999999999996</c:v>
                </c:pt>
                <c:pt idx="4211">
                  <c:v>35.360000000000007</c:v>
                </c:pt>
                <c:pt idx="4212">
                  <c:v>12.672000000000001</c:v>
                </c:pt>
                <c:pt idx="4213">
                  <c:v>1.9639999999999995</c:v>
                </c:pt>
                <c:pt idx="4214">
                  <c:v>1.9639999999999995</c:v>
                </c:pt>
                <c:pt idx="4215">
                  <c:v>14.720000000000002</c:v>
                </c:pt>
                <c:pt idx="4216">
                  <c:v>2.1119999999999997</c:v>
                </c:pt>
                <c:pt idx="4217">
                  <c:v>4.4190000000000005</c:v>
                </c:pt>
                <c:pt idx="4218">
                  <c:v>4.8420000000000005</c:v>
                </c:pt>
                <c:pt idx="4219">
                  <c:v>2.0679999999999996</c:v>
                </c:pt>
                <c:pt idx="4220">
                  <c:v>4.8960000000000008</c:v>
                </c:pt>
                <c:pt idx="4221">
                  <c:v>2.0799999999999996</c:v>
                </c:pt>
                <c:pt idx="4222">
                  <c:v>4.1580000000000004</c:v>
                </c:pt>
                <c:pt idx="4223">
                  <c:v>4.5540000000000003</c:v>
                </c:pt>
                <c:pt idx="4224">
                  <c:v>2.0719999999999996</c:v>
                </c:pt>
                <c:pt idx="4225">
                  <c:v>18.84</c:v>
                </c:pt>
                <c:pt idx="4226">
                  <c:v>4.8420000000000005</c:v>
                </c:pt>
                <c:pt idx="4227">
                  <c:v>287.96800000000002</c:v>
                </c:pt>
                <c:pt idx="4228">
                  <c:v>2.1819999999999995</c:v>
                </c:pt>
                <c:pt idx="4229">
                  <c:v>4.8120000000000003</c:v>
                </c:pt>
                <c:pt idx="4230">
                  <c:v>147.56800000000001</c:v>
                </c:pt>
                <c:pt idx="4231">
                  <c:v>1.3919999999999997</c:v>
                </c:pt>
                <c:pt idx="4232">
                  <c:v>18.936</c:v>
                </c:pt>
                <c:pt idx="4233">
                  <c:v>5.6820000000000013</c:v>
                </c:pt>
                <c:pt idx="4234">
                  <c:v>4.9560000000000004</c:v>
                </c:pt>
                <c:pt idx="4235">
                  <c:v>4.572000000000001</c:v>
                </c:pt>
                <c:pt idx="4236">
                  <c:v>9.5519999999999996</c:v>
                </c:pt>
                <c:pt idx="4237">
                  <c:v>9.5519999999999996</c:v>
                </c:pt>
                <c:pt idx="4238">
                  <c:v>16.272000000000002</c:v>
                </c:pt>
                <c:pt idx="4239">
                  <c:v>2.2959999999999994</c:v>
                </c:pt>
                <c:pt idx="4240">
                  <c:v>2.2959999999999994</c:v>
                </c:pt>
                <c:pt idx="4241">
                  <c:v>6.6879999999999997</c:v>
                </c:pt>
                <c:pt idx="4242">
                  <c:v>5.4840000000000009</c:v>
                </c:pt>
                <c:pt idx="4243">
                  <c:v>6.4640000000000004</c:v>
                </c:pt>
                <c:pt idx="4244">
                  <c:v>64.959999999999994</c:v>
                </c:pt>
                <c:pt idx="4245">
                  <c:v>5.5530000000000008</c:v>
                </c:pt>
                <c:pt idx="4246">
                  <c:v>5.8920000000000012</c:v>
                </c:pt>
                <c:pt idx="4247">
                  <c:v>41.568000000000005</c:v>
                </c:pt>
                <c:pt idx="4248">
                  <c:v>17.584000000000003</c:v>
                </c:pt>
                <c:pt idx="4249">
                  <c:v>5.2290000000000001</c:v>
                </c:pt>
                <c:pt idx="4250">
                  <c:v>6.0480000000000009</c:v>
                </c:pt>
                <c:pt idx="4251">
                  <c:v>298.11599999999999</c:v>
                </c:pt>
                <c:pt idx="4252">
                  <c:v>5.6070000000000011</c:v>
                </c:pt>
                <c:pt idx="4253">
                  <c:v>20.608000000000004</c:v>
                </c:pt>
                <c:pt idx="4254">
                  <c:v>2.5119999999999996</c:v>
                </c:pt>
                <c:pt idx="4255">
                  <c:v>6.6420000000000012</c:v>
                </c:pt>
                <c:pt idx="4256">
                  <c:v>5.3460000000000019</c:v>
                </c:pt>
                <c:pt idx="4257">
                  <c:v>2.879999999999999</c:v>
                </c:pt>
                <c:pt idx="4258">
                  <c:v>1.6239999999999994</c:v>
                </c:pt>
                <c:pt idx="4259">
                  <c:v>6.732000000000002</c:v>
                </c:pt>
                <c:pt idx="4260">
                  <c:v>2.9919999999999995</c:v>
                </c:pt>
                <c:pt idx="4261">
                  <c:v>5.3880000000000008</c:v>
                </c:pt>
                <c:pt idx="4262">
                  <c:v>2.8079999999999989</c:v>
                </c:pt>
                <c:pt idx="4263">
                  <c:v>6.1290000000000004</c:v>
                </c:pt>
                <c:pt idx="4264">
                  <c:v>6.5280000000000014</c:v>
                </c:pt>
                <c:pt idx="4265">
                  <c:v>5.9700000000000006</c:v>
                </c:pt>
                <c:pt idx="4266">
                  <c:v>2.8639999999999994</c:v>
                </c:pt>
                <c:pt idx="4267">
                  <c:v>5.7420000000000009</c:v>
                </c:pt>
                <c:pt idx="4268">
                  <c:v>6.27</c:v>
                </c:pt>
                <c:pt idx="4269">
                  <c:v>53.040000000000006</c:v>
                </c:pt>
                <c:pt idx="4270">
                  <c:v>6.3360000000000012</c:v>
                </c:pt>
                <c:pt idx="4271">
                  <c:v>3.1359999999999992</c:v>
                </c:pt>
                <c:pt idx="4272">
                  <c:v>2.6939999999999995</c:v>
                </c:pt>
                <c:pt idx="4273">
                  <c:v>3.1679999999999993</c:v>
                </c:pt>
                <c:pt idx="4274">
                  <c:v>5.7150000000000016</c:v>
                </c:pt>
                <c:pt idx="4275">
                  <c:v>2.8899999999999992</c:v>
                </c:pt>
                <c:pt idx="4276">
                  <c:v>8.7360000000000007</c:v>
                </c:pt>
                <c:pt idx="4277">
                  <c:v>411.33199999999999</c:v>
                </c:pt>
                <c:pt idx="4278">
                  <c:v>2.7719999999999994</c:v>
                </c:pt>
                <c:pt idx="4279">
                  <c:v>170.05799999999999</c:v>
                </c:pt>
                <c:pt idx="4280">
                  <c:v>388.70400000000006</c:v>
                </c:pt>
                <c:pt idx="4281">
                  <c:v>2.9339999999999993</c:v>
                </c:pt>
                <c:pt idx="4282">
                  <c:v>3.0359999999999996</c:v>
                </c:pt>
                <c:pt idx="4283">
                  <c:v>400.78400000000005</c:v>
                </c:pt>
                <c:pt idx="4284">
                  <c:v>6.5700000000000012</c:v>
                </c:pt>
                <c:pt idx="4285">
                  <c:v>7.7640000000000011</c:v>
                </c:pt>
                <c:pt idx="4286">
                  <c:v>25.983999999999998</c:v>
                </c:pt>
                <c:pt idx="4287">
                  <c:v>2.2639999999999993</c:v>
                </c:pt>
                <c:pt idx="4288">
                  <c:v>30.080000000000002</c:v>
                </c:pt>
                <c:pt idx="4289">
                  <c:v>30.080000000000002</c:v>
                </c:pt>
                <c:pt idx="4290">
                  <c:v>3.2079999999999993</c:v>
                </c:pt>
                <c:pt idx="4291">
                  <c:v>7.3800000000000008</c:v>
                </c:pt>
                <c:pt idx="4292">
                  <c:v>383.60699999999997</c:v>
                </c:pt>
                <c:pt idx="4293">
                  <c:v>386.67999999999995</c:v>
                </c:pt>
                <c:pt idx="4294">
                  <c:v>7.218</c:v>
                </c:pt>
                <c:pt idx="4295">
                  <c:v>3.3179999999999996</c:v>
                </c:pt>
                <c:pt idx="4296">
                  <c:v>11.376000000000001</c:v>
                </c:pt>
                <c:pt idx="4297">
                  <c:v>23.976000000000003</c:v>
                </c:pt>
                <c:pt idx="4298">
                  <c:v>23.976000000000003</c:v>
                </c:pt>
                <c:pt idx="4299">
                  <c:v>7.4340000000000011</c:v>
                </c:pt>
                <c:pt idx="4300">
                  <c:v>8.1600000000000019</c:v>
                </c:pt>
                <c:pt idx="4301">
                  <c:v>153.56800000000001</c:v>
                </c:pt>
                <c:pt idx="4302">
                  <c:v>7.2300000000000022</c:v>
                </c:pt>
                <c:pt idx="4303">
                  <c:v>3.8819999999999988</c:v>
                </c:pt>
                <c:pt idx="4304">
                  <c:v>408.42200000000003</c:v>
                </c:pt>
                <c:pt idx="4305">
                  <c:v>408.42200000000003</c:v>
                </c:pt>
                <c:pt idx="4306">
                  <c:v>7.644000000000001</c:v>
                </c:pt>
                <c:pt idx="4307">
                  <c:v>3.7979999999999992</c:v>
                </c:pt>
                <c:pt idx="4308">
                  <c:v>8.1000000000000014</c:v>
                </c:pt>
                <c:pt idx="4309">
                  <c:v>10.332000000000001</c:v>
                </c:pt>
                <c:pt idx="4310">
                  <c:v>7.4760000000000018</c:v>
                </c:pt>
                <c:pt idx="4311">
                  <c:v>7.5060000000000002</c:v>
                </c:pt>
                <c:pt idx="4312">
                  <c:v>3.6479999999999992</c:v>
                </c:pt>
                <c:pt idx="4313">
                  <c:v>204.66639999999998</c:v>
                </c:pt>
                <c:pt idx="4314">
                  <c:v>421.37200000000001</c:v>
                </c:pt>
                <c:pt idx="4315">
                  <c:v>7.857000000000002</c:v>
                </c:pt>
                <c:pt idx="4316">
                  <c:v>7.2359999999999998</c:v>
                </c:pt>
                <c:pt idx="4317">
                  <c:v>8.2260000000000009</c:v>
                </c:pt>
                <c:pt idx="4318">
                  <c:v>8.2260000000000009</c:v>
                </c:pt>
                <c:pt idx="4319">
                  <c:v>85.245999999999995</c:v>
                </c:pt>
                <c:pt idx="4320">
                  <c:v>97.567999999999998</c:v>
                </c:pt>
                <c:pt idx="4321">
                  <c:v>7.6560000000000006</c:v>
                </c:pt>
                <c:pt idx="4322">
                  <c:v>70.720000000000013</c:v>
                </c:pt>
                <c:pt idx="4323">
                  <c:v>165.60000000000002</c:v>
                </c:pt>
                <c:pt idx="4324">
                  <c:v>3.5639999999999992</c:v>
                </c:pt>
                <c:pt idx="4325">
                  <c:v>3.5919999999999992</c:v>
                </c:pt>
                <c:pt idx="4326">
                  <c:v>14</c:v>
                </c:pt>
                <c:pt idx="4327">
                  <c:v>2.3339999999999996</c:v>
                </c:pt>
                <c:pt idx="4328">
                  <c:v>8.5950000000000024</c:v>
                </c:pt>
                <c:pt idx="4329">
                  <c:v>2.3939999999999997</c:v>
                </c:pt>
                <c:pt idx="4330">
                  <c:v>4.2399999999999993</c:v>
                </c:pt>
                <c:pt idx="4331">
                  <c:v>51.168000000000006</c:v>
                </c:pt>
                <c:pt idx="4332">
                  <c:v>171.28800000000001</c:v>
                </c:pt>
                <c:pt idx="4333">
                  <c:v>8.9040000000000017</c:v>
                </c:pt>
                <c:pt idx="4334">
                  <c:v>32.700000000000003</c:v>
                </c:pt>
                <c:pt idx="4335">
                  <c:v>589.41</c:v>
                </c:pt>
                <c:pt idx="4336">
                  <c:v>8.5590000000000011</c:v>
                </c:pt>
                <c:pt idx="4337">
                  <c:v>3.9799999999999991</c:v>
                </c:pt>
                <c:pt idx="4338">
                  <c:v>9.7620000000000005</c:v>
                </c:pt>
                <c:pt idx="4339">
                  <c:v>8.8559999999999999</c:v>
                </c:pt>
                <c:pt idx="4340">
                  <c:v>16.192</c:v>
                </c:pt>
                <c:pt idx="4341">
                  <c:v>4.3119999999999985</c:v>
                </c:pt>
                <c:pt idx="4342">
                  <c:v>25.128000000000004</c:v>
                </c:pt>
                <c:pt idx="4343">
                  <c:v>9.8880000000000017</c:v>
                </c:pt>
                <c:pt idx="4344">
                  <c:v>61.584000000000003</c:v>
                </c:pt>
                <c:pt idx="4345">
                  <c:v>9.5220000000000002</c:v>
                </c:pt>
                <c:pt idx="4346">
                  <c:v>99.372</c:v>
                </c:pt>
                <c:pt idx="4347">
                  <c:v>9.7020000000000017</c:v>
                </c:pt>
                <c:pt idx="4348">
                  <c:v>40.68</c:v>
                </c:pt>
                <c:pt idx="4349">
                  <c:v>39.593999999999994</c:v>
                </c:pt>
                <c:pt idx="4350">
                  <c:v>36.336000000000006</c:v>
                </c:pt>
                <c:pt idx="4351">
                  <c:v>9.5550000000000015</c:v>
                </c:pt>
                <c:pt idx="4352">
                  <c:v>2.6879999999999997</c:v>
                </c:pt>
                <c:pt idx="4353">
                  <c:v>44.375999999999998</c:v>
                </c:pt>
                <c:pt idx="4354">
                  <c:v>17.496000000000002</c:v>
                </c:pt>
                <c:pt idx="4355">
                  <c:v>37.207999999999998</c:v>
                </c:pt>
                <c:pt idx="4356">
                  <c:v>8.9520000000000017</c:v>
                </c:pt>
                <c:pt idx="4357">
                  <c:v>8.5440000000000005</c:v>
                </c:pt>
                <c:pt idx="4358">
                  <c:v>8.5440000000000005</c:v>
                </c:pt>
                <c:pt idx="4359">
                  <c:v>10.332000000000003</c:v>
                </c:pt>
                <c:pt idx="4360">
                  <c:v>10.332000000000003</c:v>
                </c:pt>
                <c:pt idx="4361">
                  <c:v>11.520000000000001</c:v>
                </c:pt>
                <c:pt idx="4362">
                  <c:v>5.1759999999999984</c:v>
                </c:pt>
                <c:pt idx="4363">
                  <c:v>155.45600000000002</c:v>
                </c:pt>
                <c:pt idx="4364">
                  <c:v>14.136000000000003</c:v>
                </c:pt>
                <c:pt idx="4365">
                  <c:v>11.673000000000002</c:v>
                </c:pt>
                <c:pt idx="4366">
                  <c:v>11.673000000000002</c:v>
                </c:pt>
                <c:pt idx="4367">
                  <c:v>11.760000000000002</c:v>
                </c:pt>
                <c:pt idx="4368">
                  <c:v>183.37199999999999</c:v>
                </c:pt>
                <c:pt idx="4369">
                  <c:v>4.7879999999999985</c:v>
                </c:pt>
                <c:pt idx="4370">
                  <c:v>10.782000000000002</c:v>
                </c:pt>
                <c:pt idx="4371">
                  <c:v>10.984000000000002</c:v>
                </c:pt>
                <c:pt idx="4372">
                  <c:v>39.992000000000004</c:v>
                </c:pt>
                <c:pt idx="4373">
                  <c:v>5.1799999999999988</c:v>
                </c:pt>
                <c:pt idx="4374">
                  <c:v>646.20000000000005</c:v>
                </c:pt>
                <c:pt idx="4375">
                  <c:v>145.76400000000001</c:v>
                </c:pt>
                <c:pt idx="4376">
                  <c:v>11.088000000000003</c:v>
                </c:pt>
                <c:pt idx="4377">
                  <c:v>11.088000000000003</c:v>
                </c:pt>
                <c:pt idx="4378">
                  <c:v>11.232000000000001</c:v>
                </c:pt>
                <c:pt idx="4379">
                  <c:v>4.9839999999999991</c:v>
                </c:pt>
                <c:pt idx="4380">
                  <c:v>12.132000000000001</c:v>
                </c:pt>
                <c:pt idx="4381">
                  <c:v>16.192</c:v>
                </c:pt>
                <c:pt idx="4382">
                  <c:v>170.13600000000002</c:v>
                </c:pt>
                <c:pt idx="4383">
                  <c:v>22.752000000000002</c:v>
                </c:pt>
                <c:pt idx="4384">
                  <c:v>3.1599999999999993</c:v>
                </c:pt>
                <c:pt idx="4385">
                  <c:v>600.55799999999999</c:v>
                </c:pt>
                <c:pt idx="4386">
                  <c:v>12.294</c:v>
                </c:pt>
                <c:pt idx="4387">
                  <c:v>11.277000000000001</c:v>
                </c:pt>
                <c:pt idx="4388">
                  <c:v>11.808000000000002</c:v>
                </c:pt>
                <c:pt idx="4389">
                  <c:v>5.1039999999999992</c:v>
                </c:pt>
                <c:pt idx="4390">
                  <c:v>305.31200000000001</c:v>
                </c:pt>
                <c:pt idx="4391">
                  <c:v>39.128</c:v>
                </c:pt>
                <c:pt idx="4392">
                  <c:v>5.9359999999999991</c:v>
                </c:pt>
                <c:pt idx="4393">
                  <c:v>22.288</c:v>
                </c:pt>
                <c:pt idx="4394">
                  <c:v>12.828000000000001</c:v>
                </c:pt>
                <c:pt idx="4395">
                  <c:v>12.828000000000001</c:v>
                </c:pt>
                <c:pt idx="4396">
                  <c:v>63.686</c:v>
                </c:pt>
                <c:pt idx="4397">
                  <c:v>127.869</c:v>
                </c:pt>
                <c:pt idx="4398">
                  <c:v>40.68</c:v>
                </c:pt>
                <c:pt idx="4399">
                  <c:v>40.68</c:v>
                </c:pt>
                <c:pt idx="4400">
                  <c:v>81.424000000000007</c:v>
                </c:pt>
                <c:pt idx="4401">
                  <c:v>81.424000000000007</c:v>
                </c:pt>
                <c:pt idx="4402">
                  <c:v>5.7279999999999989</c:v>
                </c:pt>
                <c:pt idx="4403">
                  <c:v>12.030000000000001</c:v>
                </c:pt>
                <c:pt idx="4404">
                  <c:v>106.08000000000001</c:v>
                </c:pt>
                <c:pt idx="4405">
                  <c:v>11.610000000000003</c:v>
                </c:pt>
                <c:pt idx="4406">
                  <c:v>12.957000000000001</c:v>
                </c:pt>
                <c:pt idx="4407">
                  <c:v>6.3699999999999983</c:v>
                </c:pt>
                <c:pt idx="4408">
                  <c:v>5.7919999999999989</c:v>
                </c:pt>
                <c:pt idx="4409">
                  <c:v>38.24</c:v>
                </c:pt>
                <c:pt idx="4410">
                  <c:v>6.2159999999999993</c:v>
                </c:pt>
                <c:pt idx="4411">
                  <c:v>340.11599999999999</c:v>
                </c:pt>
                <c:pt idx="4412">
                  <c:v>24.700000000000003</c:v>
                </c:pt>
                <c:pt idx="4413">
                  <c:v>13.092000000000002</c:v>
                </c:pt>
                <c:pt idx="4414">
                  <c:v>13.710000000000003</c:v>
                </c:pt>
                <c:pt idx="4415">
                  <c:v>22.608000000000001</c:v>
                </c:pt>
                <c:pt idx="4416">
                  <c:v>22.608000000000001</c:v>
                </c:pt>
                <c:pt idx="4417">
                  <c:v>239.95999999999998</c:v>
                </c:pt>
                <c:pt idx="4418">
                  <c:v>14.832000000000003</c:v>
                </c:pt>
                <c:pt idx="4419">
                  <c:v>6.9239999999999977</c:v>
                </c:pt>
                <c:pt idx="4420">
                  <c:v>51.967999999999996</c:v>
                </c:pt>
                <c:pt idx="4421">
                  <c:v>21.936000000000003</c:v>
                </c:pt>
                <c:pt idx="4422">
                  <c:v>6.8739999999999988</c:v>
                </c:pt>
                <c:pt idx="4423">
                  <c:v>53.981999999999999</c:v>
                </c:pt>
                <c:pt idx="4424">
                  <c:v>95.976000000000013</c:v>
                </c:pt>
                <c:pt idx="4425">
                  <c:v>62.352000000000004</c:v>
                </c:pt>
                <c:pt idx="4426">
                  <c:v>51.52000000000001</c:v>
                </c:pt>
                <c:pt idx="4427">
                  <c:v>23.076000000000001</c:v>
                </c:pt>
                <c:pt idx="4428">
                  <c:v>6.8879999999999981</c:v>
                </c:pt>
                <c:pt idx="4429">
                  <c:v>6.9279999999999982</c:v>
                </c:pt>
                <c:pt idx="4430">
                  <c:v>13.428000000000003</c:v>
                </c:pt>
                <c:pt idx="4431">
                  <c:v>50.135999999999996</c:v>
                </c:pt>
                <c:pt idx="4432">
                  <c:v>25.16</c:v>
                </c:pt>
                <c:pt idx="4433">
                  <c:v>396.80200000000002</c:v>
                </c:pt>
                <c:pt idx="4434">
                  <c:v>14.76</c:v>
                </c:pt>
                <c:pt idx="4435">
                  <c:v>307.13600000000002</c:v>
                </c:pt>
                <c:pt idx="4436">
                  <c:v>7.6799999999999979</c:v>
                </c:pt>
                <c:pt idx="4437">
                  <c:v>6.8159999999999981</c:v>
                </c:pt>
                <c:pt idx="4438">
                  <c:v>21.204000000000004</c:v>
                </c:pt>
                <c:pt idx="4439">
                  <c:v>49.792000000000002</c:v>
                </c:pt>
                <c:pt idx="4440">
                  <c:v>15.570000000000004</c:v>
                </c:pt>
                <c:pt idx="4441">
                  <c:v>14.952000000000004</c:v>
                </c:pt>
                <c:pt idx="4442">
                  <c:v>59.969999999999992</c:v>
                </c:pt>
                <c:pt idx="4443">
                  <c:v>15.008000000000003</c:v>
                </c:pt>
                <c:pt idx="4444">
                  <c:v>281.37199999999996</c:v>
                </c:pt>
                <c:pt idx="4445">
                  <c:v>845.48799999999994</c:v>
                </c:pt>
                <c:pt idx="4446">
                  <c:v>205.666</c:v>
                </c:pt>
                <c:pt idx="4447">
                  <c:v>16.155999999999999</c:v>
                </c:pt>
                <c:pt idx="4448">
                  <c:v>195.136</c:v>
                </c:pt>
                <c:pt idx="4449">
                  <c:v>18.312000000000001</c:v>
                </c:pt>
                <c:pt idx="4450">
                  <c:v>18.336000000000002</c:v>
                </c:pt>
                <c:pt idx="4451">
                  <c:v>18.432000000000002</c:v>
                </c:pt>
                <c:pt idx="4452">
                  <c:v>18.528000000000002</c:v>
                </c:pt>
                <c:pt idx="4453">
                  <c:v>55.176000000000002</c:v>
                </c:pt>
                <c:pt idx="4454">
                  <c:v>55.176000000000002</c:v>
                </c:pt>
                <c:pt idx="4455">
                  <c:v>18.648000000000003</c:v>
                </c:pt>
                <c:pt idx="4456">
                  <c:v>19.008000000000003</c:v>
                </c:pt>
                <c:pt idx="4457">
                  <c:v>146.04000000000002</c:v>
                </c:pt>
                <c:pt idx="4458">
                  <c:v>102.33600000000001</c:v>
                </c:pt>
                <c:pt idx="4459">
                  <c:v>19.194000000000003</c:v>
                </c:pt>
                <c:pt idx="4460">
                  <c:v>32.064</c:v>
                </c:pt>
                <c:pt idx="4461">
                  <c:v>899.43</c:v>
                </c:pt>
                <c:pt idx="4462">
                  <c:v>273.666</c:v>
                </c:pt>
                <c:pt idx="4463">
                  <c:v>516.48800000000006</c:v>
                </c:pt>
                <c:pt idx="4464">
                  <c:v>16.146000000000004</c:v>
                </c:pt>
                <c:pt idx="4465">
                  <c:v>129.56800000000001</c:v>
                </c:pt>
                <c:pt idx="4466">
                  <c:v>64.784000000000006</c:v>
                </c:pt>
                <c:pt idx="4467">
                  <c:v>64.784000000000006</c:v>
                </c:pt>
                <c:pt idx="4468">
                  <c:v>4.9919999999999991</c:v>
                </c:pt>
                <c:pt idx="4469">
                  <c:v>102.438</c:v>
                </c:pt>
                <c:pt idx="4470">
                  <c:v>7.5359999999999987</c:v>
                </c:pt>
                <c:pt idx="4471">
                  <c:v>55.944000000000003</c:v>
                </c:pt>
                <c:pt idx="4472">
                  <c:v>19.968000000000004</c:v>
                </c:pt>
                <c:pt idx="4473">
                  <c:v>155.37199999999999</c:v>
                </c:pt>
                <c:pt idx="4474">
                  <c:v>266.35200000000003</c:v>
                </c:pt>
                <c:pt idx="4475">
                  <c:v>61.541999999999994</c:v>
                </c:pt>
                <c:pt idx="4476">
                  <c:v>8.6079999999999988</c:v>
                </c:pt>
                <c:pt idx="4477">
                  <c:v>119.44800000000001</c:v>
                </c:pt>
                <c:pt idx="4478">
                  <c:v>83.920000000000016</c:v>
                </c:pt>
                <c:pt idx="4479">
                  <c:v>83.976000000000013</c:v>
                </c:pt>
                <c:pt idx="4480">
                  <c:v>8.8499999999999979</c:v>
                </c:pt>
                <c:pt idx="4481">
                  <c:v>9.155999999999997</c:v>
                </c:pt>
                <c:pt idx="4482">
                  <c:v>122.13600000000001</c:v>
                </c:pt>
                <c:pt idx="4483">
                  <c:v>240.744</c:v>
                </c:pt>
                <c:pt idx="4484">
                  <c:v>195.46600000000001</c:v>
                </c:pt>
                <c:pt idx="4485">
                  <c:v>8.1339999999999986</c:v>
                </c:pt>
                <c:pt idx="4486">
                  <c:v>18.882000000000005</c:v>
                </c:pt>
                <c:pt idx="4487">
                  <c:v>369.91200000000003</c:v>
                </c:pt>
                <c:pt idx="4488">
                  <c:v>9.2639999999999976</c:v>
                </c:pt>
                <c:pt idx="4489">
                  <c:v>9.2639999999999976</c:v>
                </c:pt>
                <c:pt idx="4490">
                  <c:v>209.67</c:v>
                </c:pt>
                <c:pt idx="4491">
                  <c:v>492.83499999999998</c:v>
                </c:pt>
                <c:pt idx="4492">
                  <c:v>17.616000000000003</c:v>
                </c:pt>
                <c:pt idx="4493">
                  <c:v>141.37199999999999</c:v>
                </c:pt>
                <c:pt idx="4494">
                  <c:v>8.8559999999999981</c:v>
                </c:pt>
                <c:pt idx="4495">
                  <c:v>241.33199999999999</c:v>
                </c:pt>
                <c:pt idx="4496">
                  <c:v>13.591999999999999</c:v>
                </c:pt>
                <c:pt idx="4497">
                  <c:v>18.693000000000001</c:v>
                </c:pt>
                <c:pt idx="4498">
                  <c:v>23.976000000000003</c:v>
                </c:pt>
                <c:pt idx="4499">
                  <c:v>23.976000000000003</c:v>
                </c:pt>
                <c:pt idx="4500">
                  <c:v>327.73279999999994</c:v>
                </c:pt>
                <c:pt idx="4501">
                  <c:v>19.3</c:v>
                </c:pt>
                <c:pt idx="4502">
                  <c:v>307.666</c:v>
                </c:pt>
                <c:pt idx="4503">
                  <c:v>387.13600000000002</c:v>
                </c:pt>
                <c:pt idx="4504">
                  <c:v>8.5679999999999978</c:v>
                </c:pt>
                <c:pt idx="4505">
                  <c:v>64.784000000000006</c:v>
                </c:pt>
                <c:pt idx="4506">
                  <c:v>64.784000000000006</c:v>
                </c:pt>
                <c:pt idx="4507">
                  <c:v>18.240000000000002</c:v>
                </c:pt>
                <c:pt idx="4508">
                  <c:v>512.35799999999995</c:v>
                </c:pt>
                <c:pt idx="4509">
                  <c:v>8.9519999999999982</c:v>
                </c:pt>
                <c:pt idx="4510">
                  <c:v>8.6899999999999977</c:v>
                </c:pt>
                <c:pt idx="4511">
                  <c:v>169.06400000000002</c:v>
                </c:pt>
                <c:pt idx="4512">
                  <c:v>520.46399999999994</c:v>
                </c:pt>
                <c:pt idx="4513">
                  <c:v>8.8079999999999981</c:v>
                </c:pt>
                <c:pt idx="4514">
                  <c:v>399.67200000000003</c:v>
                </c:pt>
                <c:pt idx="4515">
                  <c:v>89.987999999999985</c:v>
                </c:pt>
                <c:pt idx="4516">
                  <c:v>22.620000000000005</c:v>
                </c:pt>
                <c:pt idx="4517">
                  <c:v>241.56799999999998</c:v>
                </c:pt>
                <c:pt idx="4518">
                  <c:v>9.7619999999999969</c:v>
                </c:pt>
                <c:pt idx="4519">
                  <c:v>20.724000000000004</c:v>
                </c:pt>
                <c:pt idx="4520">
                  <c:v>213.11499999999998</c:v>
                </c:pt>
                <c:pt idx="4521">
                  <c:v>1079.316</c:v>
                </c:pt>
                <c:pt idx="4522">
                  <c:v>72.744000000000014</c:v>
                </c:pt>
                <c:pt idx="4523">
                  <c:v>63.686</c:v>
                </c:pt>
                <c:pt idx="4524">
                  <c:v>51.588000000000001</c:v>
                </c:pt>
                <c:pt idx="4525">
                  <c:v>181.79699999999997</c:v>
                </c:pt>
                <c:pt idx="4526">
                  <c:v>23.975999999999999</c:v>
                </c:pt>
                <c:pt idx="4527">
                  <c:v>314.35199999999998</c:v>
                </c:pt>
                <c:pt idx="4528">
                  <c:v>180.01600000000002</c:v>
                </c:pt>
                <c:pt idx="4529">
                  <c:v>636.40800000000013</c:v>
                </c:pt>
                <c:pt idx="4530">
                  <c:v>21.968000000000004</c:v>
                </c:pt>
                <c:pt idx="4531">
                  <c:v>127.92000000000002</c:v>
                </c:pt>
                <c:pt idx="4532">
                  <c:v>23.987999999999996</c:v>
                </c:pt>
                <c:pt idx="4533">
                  <c:v>100.70400000000001</c:v>
                </c:pt>
                <c:pt idx="4534">
                  <c:v>821.3</c:v>
                </c:pt>
                <c:pt idx="4535">
                  <c:v>9.9799999999999969</c:v>
                </c:pt>
                <c:pt idx="4536">
                  <c:v>20.103999999999999</c:v>
                </c:pt>
                <c:pt idx="4537">
                  <c:v>11.211999999999998</c:v>
                </c:pt>
                <c:pt idx="4538">
                  <c:v>84.784000000000006</c:v>
                </c:pt>
                <c:pt idx="4539">
                  <c:v>89.066399999999987</c:v>
                </c:pt>
                <c:pt idx="4540">
                  <c:v>170.35200000000003</c:v>
                </c:pt>
                <c:pt idx="4541">
                  <c:v>11.363999999999997</c:v>
                </c:pt>
                <c:pt idx="4542">
                  <c:v>10.779999999999996</c:v>
                </c:pt>
                <c:pt idx="4543">
                  <c:v>10.475999999999999</c:v>
                </c:pt>
                <c:pt idx="4544">
                  <c:v>30.336000000000006</c:v>
                </c:pt>
                <c:pt idx="4545">
                  <c:v>11.645999999999997</c:v>
                </c:pt>
                <c:pt idx="4546">
                  <c:v>93.456000000000003</c:v>
                </c:pt>
                <c:pt idx="4547">
                  <c:v>22.911000000000005</c:v>
                </c:pt>
                <c:pt idx="4548">
                  <c:v>248.43</c:v>
                </c:pt>
                <c:pt idx="4549">
                  <c:v>44.460000000000008</c:v>
                </c:pt>
                <c:pt idx="4550">
                  <c:v>22.428000000000004</c:v>
                </c:pt>
                <c:pt idx="4551">
                  <c:v>79.968000000000004</c:v>
                </c:pt>
                <c:pt idx="4552">
                  <c:v>24.588000000000001</c:v>
                </c:pt>
                <c:pt idx="4553">
                  <c:v>613.99919999999997</c:v>
                </c:pt>
                <c:pt idx="4554">
                  <c:v>422.05799999999994</c:v>
                </c:pt>
                <c:pt idx="4555">
                  <c:v>120.71199999999999</c:v>
                </c:pt>
                <c:pt idx="4556">
                  <c:v>317.05799999999999</c:v>
                </c:pt>
                <c:pt idx="4557">
                  <c:v>132.22400000000002</c:v>
                </c:pt>
                <c:pt idx="4558">
                  <c:v>254.60399999999998</c:v>
                </c:pt>
                <c:pt idx="4559">
                  <c:v>182.35200000000003</c:v>
                </c:pt>
                <c:pt idx="4560">
                  <c:v>10.429999999999996</c:v>
                </c:pt>
                <c:pt idx="4561">
                  <c:v>26.352000000000004</c:v>
                </c:pt>
                <c:pt idx="4562">
                  <c:v>25.176000000000005</c:v>
                </c:pt>
                <c:pt idx="4563">
                  <c:v>99.918000000000006</c:v>
                </c:pt>
                <c:pt idx="4564">
                  <c:v>11.059999999999999</c:v>
                </c:pt>
                <c:pt idx="4565">
                  <c:v>11.415999999999997</c:v>
                </c:pt>
                <c:pt idx="4566">
                  <c:v>12.175999999999998</c:v>
                </c:pt>
                <c:pt idx="4567">
                  <c:v>674.05799999999999</c:v>
                </c:pt>
                <c:pt idx="4568">
                  <c:v>81.360000000000014</c:v>
                </c:pt>
                <c:pt idx="4569">
                  <c:v>53.315999999999995</c:v>
                </c:pt>
                <c:pt idx="4570">
                  <c:v>82.367999999999995</c:v>
                </c:pt>
                <c:pt idx="4571">
                  <c:v>8.711999999999998</c:v>
                </c:pt>
                <c:pt idx="4572">
                  <c:v>32.952000000000005</c:v>
                </c:pt>
                <c:pt idx="4573">
                  <c:v>30.560000000000002</c:v>
                </c:pt>
                <c:pt idx="4574">
                  <c:v>84.784000000000006</c:v>
                </c:pt>
                <c:pt idx="4575">
                  <c:v>84.784000000000006</c:v>
                </c:pt>
                <c:pt idx="4576">
                  <c:v>110.376</c:v>
                </c:pt>
                <c:pt idx="4577">
                  <c:v>8.6519999999999975</c:v>
                </c:pt>
                <c:pt idx="4578">
                  <c:v>27.882000000000005</c:v>
                </c:pt>
                <c:pt idx="4579">
                  <c:v>12.461999999999996</c:v>
                </c:pt>
                <c:pt idx="4580">
                  <c:v>12.127999999999997</c:v>
                </c:pt>
                <c:pt idx="4581">
                  <c:v>82.8</c:v>
                </c:pt>
                <c:pt idx="4582">
                  <c:v>31.086000000000006</c:v>
                </c:pt>
                <c:pt idx="4583">
                  <c:v>1474.8020000000001</c:v>
                </c:pt>
                <c:pt idx="4584">
                  <c:v>848.5440000000001</c:v>
                </c:pt>
                <c:pt idx="4585">
                  <c:v>113.56800000000001</c:v>
                </c:pt>
                <c:pt idx="4586">
                  <c:v>124.404</c:v>
                </c:pt>
                <c:pt idx="4587">
                  <c:v>190.84800000000001</c:v>
                </c:pt>
                <c:pt idx="4588">
                  <c:v>13.139999999999997</c:v>
                </c:pt>
                <c:pt idx="4589">
                  <c:v>380.05799999999994</c:v>
                </c:pt>
                <c:pt idx="4590">
                  <c:v>13.775999999999996</c:v>
                </c:pt>
                <c:pt idx="4591">
                  <c:v>176.78399999999999</c:v>
                </c:pt>
                <c:pt idx="4592">
                  <c:v>196.78399999999999</c:v>
                </c:pt>
                <c:pt idx="4593">
                  <c:v>196.78399999999999</c:v>
                </c:pt>
                <c:pt idx="4594">
                  <c:v>13.839999999999998</c:v>
                </c:pt>
                <c:pt idx="4595">
                  <c:v>32.07</c:v>
                </c:pt>
                <c:pt idx="4596">
                  <c:v>33.930000000000007</c:v>
                </c:pt>
                <c:pt idx="4597">
                  <c:v>15.079999999999998</c:v>
                </c:pt>
                <c:pt idx="4598">
                  <c:v>129.55199999999999</c:v>
                </c:pt>
                <c:pt idx="4599">
                  <c:v>13.467999999999998</c:v>
                </c:pt>
                <c:pt idx="4600">
                  <c:v>124.608</c:v>
                </c:pt>
                <c:pt idx="4601">
                  <c:v>626.35200000000009</c:v>
                </c:pt>
                <c:pt idx="4602">
                  <c:v>209.56799999999998</c:v>
                </c:pt>
                <c:pt idx="4603">
                  <c:v>32.340000000000003</c:v>
                </c:pt>
                <c:pt idx="4604">
                  <c:v>128.05799999999999</c:v>
                </c:pt>
                <c:pt idx="4605">
                  <c:v>14.479999999999997</c:v>
                </c:pt>
                <c:pt idx="4606">
                  <c:v>239.37199999999996</c:v>
                </c:pt>
                <c:pt idx="4607">
                  <c:v>35.445</c:v>
                </c:pt>
                <c:pt idx="4608">
                  <c:v>30.345000000000006</c:v>
                </c:pt>
                <c:pt idx="4609">
                  <c:v>129.56800000000001</c:v>
                </c:pt>
                <c:pt idx="4610">
                  <c:v>390.27199999999999</c:v>
                </c:pt>
                <c:pt idx="4611">
                  <c:v>97.984000000000009</c:v>
                </c:pt>
                <c:pt idx="4612">
                  <c:v>30.828000000000007</c:v>
                </c:pt>
                <c:pt idx="4613">
                  <c:v>9.3239999999999981</c:v>
                </c:pt>
                <c:pt idx="4614">
                  <c:v>13.761999999999997</c:v>
                </c:pt>
                <c:pt idx="4615">
                  <c:v>58.36</c:v>
                </c:pt>
                <c:pt idx="4616">
                  <c:v>347.80200000000002</c:v>
                </c:pt>
                <c:pt idx="4617">
                  <c:v>15.623999999999997</c:v>
                </c:pt>
                <c:pt idx="4618">
                  <c:v>31.32</c:v>
                </c:pt>
                <c:pt idx="4619">
                  <c:v>16.269999999999996</c:v>
                </c:pt>
                <c:pt idx="4620">
                  <c:v>108.57600000000001</c:v>
                </c:pt>
                <c:pt idx="4621">
                  <c:v>291.13600000000002</c:v>
                </c:pt>
                <c:pt idx="4622">
                  <c:v>38.388000000000005</c:v>
                </c:pt>
                <c:pt idx="4623">
                  <c:v>16.029999999999998</c:v>
                </c:pt>
                <c:pt idx="4624">
                  <c:v>259.13600000000002</c:v>
                </c:pt>
                <c:pt idx="4625">
                  <c:v>523.91999999999996</c:v>
                </c:pt>
                <c:pt idx="4626">
                  <c:v>39.936000000000007</c:v>
                </c:pt>
                <c:pt idx="4627">
                  <c:v>532.70400000000006</c:v>
                </c:pt>
                <c:pt idx="4628">
                  <c:v>152.68800000000002</c:v>
                </c:pt>
                <c:pt idx="4629">
                  <c:v>38.190000000000012</c:v>
                </c:pt>
                <c:pt idx="4630">
                  <c:v>238.89600000000002</c:v>
                </c:pt>
                <c:pt idx="4631">
                  <c:v>107.982</c:v>
                </c:pt>
                <c:pt idx="4632">
                  <c:v>60.288000000000004</c:v>
                </c:pt>
                <c:pt idx="4633">
                  <c:v>167.95200000000003</c:v>
                </c:pt>
                <c:pt idx="4634">
                  <c:v>118.78199999999998</c:v>
                </c:pt>
                <c:pt idx="4635">
                  <c:v>33.282000000000004</c:v>
                </c:pt>
                <c:pt idx="4636">
                  <c:v>695.7</c:v>
                </c:pt>
                <c:pt idx="4637">
                  <c:v>695.7</c:v>
                </c:pt>
                <c:pt idx="4638">
                  <c:v>38.088000000000001</c:v>
                </c:pt>
                <c:pt idx="4639">
                  <c:v>161.56800000000001</c:v>
                </c:pt>
                <c:pt idx="4640">
                  <c:v>161.56800000000001</c:v>
                </c:pt>
                <c:pt idx="4641">
                  <c:v>567.12</c:v>
                </c:pt>
                <c:pt idx="4642">
                  <c:v>207.98400000000004</c:v>
                </c:pt>
                <c:pt idx="4643">
                  <c:v>105.68599999999999</c:v>
                </c:pt>
                <c:pt idx="4644">
                  <c:v>143.98199999999997</c:v>
                </c:pt>
                <c:pt idx="4645">
                  <c:v>257.56799999999998</c:v>
                </c:pt>
                <c:pt idx="4646">
                  <c:v>106.869</c:v>
                </c:pt>
                <c:pt idx="4647">
                  <c:v>37.896000000000001</c:v>
                </c:pt>
                <c:pt idx="4648">
                  <c:v>582.33600000000001</c:v>
                </c:pt>
                <c:pt idx="4649">
                  <c:v>107.77200000000001</c:v>
                </c:pt>
                <c:pt idx="4650">
                  <c:v>79.97399999999999</c:v>
                </c:pt>
                <c:pt idx="4651">
                  <c:v>123.55199999999999</c:v>
                </c:pt>
                <c:pt idx="4652">
                  <c:v>147.184</c:v>
                </c:pt>
                <c:pt idx="4653">
                  <c:v>168.46400000000003</c:v>
                </c:pt>
                <c:pt idx="4654">
                  <c:v>38.08</c:v>
                </c:pt>
                <c:pt idx="4655">
                  <c:v>359.49899999999997</c:v>
                </c:pt>
                <c:pt idx="4656">
                  <c:v>359.49899999999997</c:v>
                </c:pt>
                <c:pt idx="4657">
                  <c:v>217.58400000000003</c:v>
                </c:pt>
                <c:pt idx="4658">
                  <c:v>1023.3319999999999</c:v>
                </c:pt>
                <c:pt idx="4659">
                  <c:v>45.240000000000009</c:v>
                </c:pt>
                <c:pt idx="4660">
                  <c:v>303.92</c:v>
                </c:pt>
                <c:pt idx="4661">
                  <c:v>17.459999999999997</c:v>
                </c:pt>
                <c:pt idx="4662">
                  <c:v>127.372</c:v>
                </c:pt>
                <c:pt idx="4663">
                  <c:v>244.00599999999997</c:v>
                </c:pt>
                <c:pt idx="4664">
                  <c:v>244.00599999999997</c:v>
                </c:pt>
                <c:pt idx="4665">
                  <c:v>14.015999999999996</c:v>
                </c:pt>
                <c:pt idx="4666">
                  <c:v>30.344000000000001</c:v>
                </c:pt>
                <c:pt idx="4667">
                  <c:v>638.28800000000012</c:v>
                </c:pt>
                <c:pt idx="4668">
                  <c:v>198.27200000000002</c:v>
                </c:pt>
                <c:pt idx="4669">
                  <c:v>51.712000000000003</c:v>
                </c:pt>
                <c:pt idx="4670">
                  <c:v>143.72800000000001</c:v>
                </c:pt>
                <c:pt idx="4671">
                  <c:v>863.12800000000004</c:v>
                </c:pt>
                <c:pt idx="4672">
                  <c:v>40.635000000000012</c:v>
                </c:pt>
                <c:pt idx="4673">
                  <c:v>206.96200000000002</c:v>
                </c:pt>
                <c:pt idx="4674">
                  <c:v>146.352</c:v>
                </c:pt>
                <c:pt idx="4675">
                  <c:v>21.989999999999995</c:v>
                </c:pt>
                <c:pt idx="4676">
                  <c:v>25.176000000000002</c:v>
                </c:pt>
                <c:pt idx="4677">
                  <c:v>45.660000000000011</c:v>
                </c:pt>
                <c:pt idx="4678">
                  <c:v>338.04</c:v>
                </c:pt>
                <c:pt idx="4679">
                  <c:v>340.70400000000006</c:v>
                </c:pt>
                <c:pt idx="4680">
                  <c:v>273.56799999999998</c:v>
                </c:pt>
                <c:pt idx="4681">
                  <c:v>300.93</c:v>
                </c:pt>
                <c:pt idx="4682">
                  <c:v>307.92</c:v>
                </c:pt>
                <c:pt idx="4683">
                  <c:v>185.376</c:v>
                </c:pt>
                <c:pt idx="4684">
                  <c:v>156.512</c:v>
                </c:pt>
                <c:pt idx="4685">
                  <c:v>314.35199999999998</c:v>
                </c:pt>
                <c:pt idx="4686">
                  <c:v>155.37199999999999</c:v>
                </c:pt>
                <c:pt idx="4687">
                  <c:v>155.37199999999999</c:v>
                </c:pt>
                <c:pt idx="4688">
                  <c:v>164.38800000000001</c:v>
                </c:pt>
                <c:pt idx="4689">
                  <c:v>44.856000000000009</c:v>
                </c:pt>
                <c:pt idx="4690">
                  <c:v>359.05799999999994</c:v>
                </c:pt>
                <c:pt idx="4691">
                  <c:v>44.910000000000011</c:v>
                </c:pt>
                <c:pt idx="4692">
                  <c:v>241.42399999999998</c:v>
                </c:pt>
                <c:pt idx="4693">
                  <c:v>205.33279999999996</c:v>
                </c:pt>
                <c:pt idx="4694">
                  <c:v>183.37199999999999</c:v>
                </c:pt>
                <c:pt idx="4695">
                  <c:v>199.83600000000001</c:v>
                </c:pt>
                <c:pt idx="4696">
                  <c:v>142.18199999999999</c:v>
                </c:pt>
                <c:pt idx="4697">
                  <c:v>24.587999999999994</c:v>
                </c:pt>
                <c:pt idx="4698">
                  <c:v>436.70400000000006</c:v>
                </c:pt>
                <c:pt idx="4699">
                  <c:v>15.223999999999997</c:v>
                </c:pt>
                <c:pt idx="4700">
                  <c:v>164.73599999999999</c:v>
                </c:pt>
                <c:pt idx="4701">
                  <c:v>25.679999999999993</c:v>
                </c:pt>
                <c:pt idx="4702">
                  <c:v>54.792000000000009</c:v>
                </c:pt>
                <c:pt idx="4703">
                  <c:v>220.75200000000001</c:v>
                </c:pt>
                <c:pt idx="4704">
                  <c:v>50.997000000000007</c:v>
                </c:pt>
                <c:pt idx="4705">
                  <c:v>27.395999999999997</c:v>
                </c:pt>
                <c:pt idx="4706">
                  <c:v>94.427999999999997</c:v>
                </c:pt>
                <c:pt idx="4707">
                  <c:v>64.2</c:v>
                </c:pt>
                <c:pt idx="4708">
                  <c:v>760.11599999999987</c:v>
                </c:pt>
                <c:pt idx="4709">
                  <c:v>64.959999999999994</c:v>
                </c:pt>
                <c:pt idx="4710">
                  <c:v>195.136</c:v>
                </c:pt>
                <c:pt idx="4711">
                  <c:v>57.582000000000008</c:v>
                </c:pt>
                <c:pt idx="4712">
                  <c:v>220.77600000000001</c:v>
                </c:pt>
                <c:pt idx="4713">
                  <c:v>393.56799999999998</c:v>
                </c:pt>
                <c:pt idx="4714">
                  <c:v>26.045999999999992</c:v>
                </c:pt>
                <c:pt idx="4715">
                  <c:v>26.045999999999992</c:v>
                </c:pt>
                <c:pt idx="4716">
                  <c:v>67.860000000000014</c:v>
                </c:pt>
                <c:pt idx="4717">
                  <c:v>87.210000000000008</c:v>
                </c:pt>
                <c:pt idx="4718">
                  <c:v>73.915000000000006</c:v>
                </c:pt>
                <c:pt idx="4719">
                  <c:v>30.559999999999992</c:v>
                </c:pt>
                <c:pt idx="4720">
                  <c:v>59.913000000000011</c:v>
                </c:pt>
                <c:pt idx="4721">
                  <c:v>59.994000000000007</c:v>
                </c:pt>
                <c:pt idx="4722">
                  <c:v>283.92</c:v>
                </c:pt>
                <c:pt idx="4723">
                  <c:v>29.931999999999992</c:v>
                </c:pt>
                <c:pt idx="4724">
                  <c:v>191.05799999999999</c:v>
                </c:pt>
                <c:pt idx="4725">
                  <c:v>58.170000000000009</c:v>
                </c:pt>
                <c:pt idx="4726">
                  <c:v>172.18599999999998</c:v>
                </c:pt>
                <c:pt idx="4727">
                  <c:v>63.924000000000007</c:v>
                </c:pt>
                <c:pt idx="4728">
                  <c:v>29.371999999999993</c:v>
                </c:pt>
                <c:pt idx="4729">
                  <c:v>235.15199999999999</c:v>
                </c:pt>
                <c:pt idx="4730">
                  <c:v>69.375</c:v>
                </c:pt>
                <c:pt idx="4731">
                  <c:v>258.52799999999996</c:v>
                </c:pt>
                <c:pt idx="4732">
                  <c:v>239.358</c:v>
                </c:pt>
                <c:pt idx="4733">
                  <c:v>68.742000000000019</c:v>
                </c:pt>
                <c:pt idx="4734">
                  <c:v>141.37199999999999</c:v>
                </c:pt>
                <c:pt idx="4735">
                  <c:v>230.376</c:v>
                </c:pt>
                <c:pt idx="4736">
                  <c:v>230.376</c:v>
                </c:pt>
                <c:pt idx="4737">
                  <c:v>19.431999999999995</c:v>
                </c:pt>
                <c:pt idx="4738">
                  <c:v>33.279999999999994</c:v>
                </c:pt>
                <c:pt idx="4739">
                  <c:v>701.37199999999996</c:v>
                </c:pt>
                <c:pt idx="4740">
                  <c:v>251.96399999999994</c:v>
                </c:pt>
                <c:pt idx="4741">
                  <c:v>38.975999999999999</c:v>
                </c:pt>
                <c:pt idx="4742">
                  <c:v>67.194000000000003</c:v>
                </c:pt>
                <c:pt idx="4743">
                  <c:v>243.38400000000001</c:v>
                </c:pt>
                <c:pt idx="4744">
                  <c:v>44.400000000000006</c:v>
                </c:pt>
                <c:pt idx="4745">
                  <c:v>65.424000000000007</c:v>
                </c:pt>
                <c:pt idx="4746">
                  <c:v>32.783999999999992</c:v>
                </c:pt>
                <c:pt idx="4747">
                  <c:v>68.541000000000011</c:v>
                </c:pt>
                <c:pt idx="4748">
                  <c:v>30.959999999999994</c:v>
                </c:pt>
                <c:pt idx="4749">
                  <c:v>19.567999999999998</c:v>
                </c:pt>
                <c:pt idx="4750">
                  <c:v>20.767999999999997</c:v>
                </c:pt>
                <c:pt idx="4751">
                  <c:v>233.05799999999999</c:v>
                </c:pt>
                <c:pt idx="4752">
                  <c:v>61.96</c:v>
                </c:pt>
                <c:pt idx="4753">
                  <c:v>33.567999999999991</c:v>
                </c:pt>
                <c:pt idx="4754">
                  <c:v>76.728000000000009</c:v>
                </c:pt>
                <c:pt idx="4755">
                  <c:v>76.77600000000001</c:v>
                </c:pt>
                <c:pt idx="4756">
                  <c:v>362.13599999999997</c:v>
                </c:pt>
                <c:pt idx="4757">
                  <c:v>21.391999999999992</c:v>
                </c:pt>
                <c:pt idx="4758">
                  <c:v>181.98599999999999</c:v>
                </c:pt>
                <c:pt idx="4759">
                  <c:v>181.98599999999999</c:v>
                </c:pt>
                <c:pt idx="4760">
                  <c:v>243.92</c:v>
                </c:pt>
                <c:pt idx="4761">
                  <c:v>221.024</c:v>
                </c:pt>
                <c:pt idx="4762">
                  <c:v>221.024</c:v>
                </c:pt>
                <c:pt idx="4763">
                  <c:v>221.024</c:v>
                </c:pt>
                <c:pt idx="4764">
                  <c:v>259.89600000000002</c:v>
                </c:pt>
                <c:pt idx="4765">
                  <c:v>241.92</c:v>
                </c:pt>
                <c:pt idx="4766">
                  <c:v>285.57599999999996</c:v>
                </c:pt>
                <c:pt idx="4767">
                  <c:v>419.13599999999997</c:v>
                </c:pt>
                <c:pt idx="4768">
                  <c:v>78.759000000000015</c:v>
                </c:pt>
                <c:pt idx="4769">
                  <c:v>205.17599999999999</c:v>
                </c:pt>
                <c:pt idx="4770">
                  <c:v>215.54400000000001</c:v>
                </c:pt>
                <c:pt idx="4771">
                  <c:v>88.074000000000012</c:v>
                </c:pt>
                <c:pt idx="4772">
                  <c:v>76.77600000000001</c:v>
                </c:pt>
                <c:pt idx="4773">
                  <c:v>39.581999999999987</c:v>
                </c:pt>
                <c:pt idx="4774">
                  <c:v>435.16800000000006</c:v>
                </c:pt>
                <c:pt idx="4775">
                  <c:v>435.16800000000006</c:v>
                </c:pt>
                <c:pt idx="4776">
                  <c:v>280.78200000000004</c:v>
                </c:pt>
                <c:pt idx="4777">
                  <c:v>23.991999999999994</c:v>
                </c:pt>
                <c:pt idx="4778">
                  <c:v>295.39999999999998</c:v>
                </c:pt>
                <c:pt idx="4779">
                  <c:v>286.34400000000005</c:v>
                </c:pt>
                <c:pt idx="4780">
                  <c:v>272.73599999999999</c:v>
                </c:pt>
                <c:pt idx="4781">
                  <c:v>209.148</c:v>
                </c:pt>
                <c:pt idx="4782">
                  <c:v>41.567999999999991</c:v>
                </c:pt>
                <c:pt idx="4783">
                  <c:v>91.275000000000006</c:v>
                </c:pt>
                <c:pt idx="4784">
                  <c:v>387.72</c:v>
                </c:pt>
                <c:pt idx="4785">
                  <c:v>290.89800000000002</c:v>
                </c:pt>
                <c:pt idx="4786">
                  <c:v>603.91999999999996</c:v>
                </c:pt>
                <c:pt idx="4787">
                  <c:v>419.13599999999997</c:v>
                </c:pt>
                <c:pt idx="4788">
                  <c:v>42.615999999999993</c:v>
                </c:pt>
                <c:pt idx="4789">
                  <c:v>42.615999999999993</c:v>
                </c:pt>
                <c:pt idx="4790">
                  <c:v>547.13599999999997</c:v>
                </c:pt>
                <c:pt idx="4791">
                  <c:v>1212.9599999999998</c:v>
                </c:pt>
                <c:pt idx="4792">
                  <c:v>43.371999999999993</c:v>
                </c:pt>
                <c:pt idx="4793">
                  <c:v>1048.3499999999999</c:v>
                </c:pt>
                <c:pt idx="4794">
                  <c:v>258.279</c:v>
                </c:pt>
                <c:pt idx="4795">
                  <c:v>493.42999999999995</c:v>
                </c:pt>
                <c:pt idx="4796">
                  <c:v>72.78</c:v>
                </c:pt>
                <c:pt idx="4797">
                  <c:v>101.99400000000001</c:v>
                </c:pt>
                <c:pt idx="4798">
                  <c:v>718.11599999999987</c:v>
                </c:pt>
                <c:pt idx="4799">
                  <c:v>431.94</c:v>
                </c:pt>
                <c:pt idx="4800">
                  <c:v>359.97</c:v>
                </c:pt>
                <c:pt idx="4801">
                  <c:v>340.18200000000002</c:v>
                </c:pt>
                <c:pt idx="4802">
                  <c:v>454.27200000000005</c:v>
                </c:pt>
                <c:pt idx="4803">
                  <c:v>526.34399999999994</c:v>
                </c:pt>
                <c:pt idx="4804">
                  <c:v>431.97600000000006</c:v>
                </c:pt>
                <c:pt idx="4805">
                  <c:v>284.36399999999998</c:v>
                </c:pt>
                <c:pt idx="4806">
                  <c:v>284.36399999999998</c:v>
                </c:pt>
                <c:pt idx="4807">
                  <c:v>84.272000000000006</c:v>
                </c:pt>
                <c:pt idx="4808">
                  <c:v>246.13279999999997</c:v>
                </c:pt>
                <c:pt idx="4809">
                  <c:v>191.5155</c:v>
                </c:pt>
                <c:pt idx="4810">
                  <c:v>673.34399999999994</c:v>
                </c:pt>
                <c:pt idx="4811">
                  <c:v>329.988</c:v>
                </c:pt>
                <c:pt idx="4812">
                  <c:v>324.74400000000003</c:v>
                </c:pt>
                <c:pt idx="4813">
                  <c:v>318.43</c:v>
                </c:pt>
                <c:pt idx="4814">
                  <c:v>73.784000000000006</c:v>
                </c:pt>
                <c:pt idx="4815">
                  <c:v>103.50000000000001</c:v>
                </c:pt>
                <c:pt idx="4816">
                  <c:v>177.45000000000002</c:v>
                </c:pt>
                <c:pt idx="4817">
                  <c:v>51.183999999999983</c:v>
                </c:pt>
                <c:pt idx="4818">
                  <c:v>32.191999999999993</c:v>
                </c:pt>
                <c:pt idx="4819">
                  <c:v>517.40500000000009</c:v>
                </c:pt>
                <c:pt idx="4820">
                  <c:v>723.92</c:v>
                </c:pt>
                <c:pt idx="4821">
                  <c:v>445.44</c:v>
                </c:pt>
                <c:pt idx="4822">
                  <c:v>384.59200000000004</c:v>
                </c:pt>
                <c:pt idx="4823">
                  <c:v>331.536</c:v>
                </c:pt>
                <c:pt idx="4824">
                  <c:v>99.846000000000004</c:v>
                </c:pt>
                <c:pt idx="4825">
                  <c:v>314.53199999999998</c:v>
                </c:pt>
                <c:pt idx="4826">
                  <c:v>32.783999999999992</c:v>
                </c:pt>
                <c:pt idx="4827">
                  <c:v>502.48800000000006</c:v>
                </c:pt>
                <c:pt idx="4828">
                  <c:v>130.97999999999999</c:v>
                </c:pt>
                <c:pt idx="4829">
                  <c:v>485.93999999999994</c:v>
                </c:pt>
                <c:pt idx="4830">
                  <c:v>83.951999999999998</c:v>
                </c:pt>
                <c:pt idx="4831">
                  <c:v>275.05799999999999</c:v>
                </c:pt>
                <c:pt idx="4832">
                  <c:v>33.61999999999999</c:v>
                </c:pt>
                <c:pt idx="4833">
                  <c:v>370.78199999999998</c:v>
                </c:pt>
                <c:pt idx="4834">
                  <c:v>429.59999999999997</c:v>
                </c:pt>
                <c:pt idx="4835">
                  <c:v>466.15799999999996</c:v>
                </c:pt>
                <c:pt idx="4836">
                  <c:v>344.37199999999996</c:v>
                </c:pt>
                <c:pt idx="4837">
                  <c:v>344.37199999999996</c:v>
                </c:pt>
                <c:pt idx="4838">
                  <c:v>443.92</c:v>
                </c:pt>
                <c:pt idx="4839">
                  <c:v>172.11</c:v>
                </c:pt>
                <c:pt idx="4840">
                  <c:v>189.88200000000001</c:v>
                </c:pt>
                <c:pt idx="4841">
                  <c:v>131.376</c:v>
                </c:pt>
                <c:pt idx="4842">
                  <c:v>744.09999999999991</c:v>
                </c:pt>
                <c:pt idx="4843">
                  <c:v>747.55799999999999</c:v>
                </c:pt>
                <c:pt idx="4844">
                  <c:v>518.27200000000005</c:v>
                </c:pt>
                <c:pt idx="4845">
                  <c:v>974.98799999999983</c:v>
                </c:pt>
                <c:pt idx="4846">
                  <c:v>72.294000000000011</c:v>
                </c:pt>
                <c:pt idx="4847">
                  <c:v>1322.3520000000001</c:v>
                </c:pt>
                <c:pt idx="4848">
                  <c:v>145.97999999999999</c:v>
                </c:pt>
                <c:pt idx="4849">
                  <c:v>121.10400000000003</c:v>
                </c:pt>
                <c:pt idx="4850">
                  <c:v>121.10400000000003</c:v>
                </c:pt>
                <c:pt idx="4851">
                  <c:v>233.86</c:v>
                </c:pt>
                <c:pt idx="4852">
                  <c:v>344.22</c:v>
                </c:pt>
                <c:pt idx="4853">
                  <c:v>66.294000000000011</c:v>
                </c:pt>
                <c:pt idx="4854">
                  <c:v>108.40000000000002</c:v>
                </c:pt>
                <c:pt idx="4855">
                  <c:v>455.97</c:v>
                </c:pt>
                <c:pt idx="4856">
                  <c:v>454.56000000000006</c:v>
                </c:pt>
                <c:pt idx="4857">
                  <c:v>539.96399999999994</c:v>
                </c:pt>
                <c:pt idx="4858">
                  <c:v>445.80200000000002</c:v>
                </c:pt>
                <c:pt idx="4859">
                  <c:v>464.29200000000003</c:v>
                </c:pt>
                <c:pt idx="4860">
                  <c:v>53.087999999999994</c:v>
                </c:pt>
                <c:pt idx="4861">
                  <c:v>366.74399999999997</c:v>
                </c:pt>
                <c:pt idx="4862">
                  <c:v>366.74399999999997</c:v>
                </c:pt>
                <c:pt idx="4863">
                  <c:v>519.79200000000003</c:v>
                </c:pt>
                <c:pt idx="4864">
                  <c:v>609.9799999999999</c:v>
                </c:pt>
                <c:pt idx="4865">
                  <c:v>831.93600000000015</c:v>
                </c:pt>
                <c:pt idx="4866">
                  <c:v>384.76799999999997</c:v>
                </c:pt>
                <c:pt idx="4867">
                  <c:v>494.98199999999997</c:v>
                </c:pt>
                <c:pt idx="4868">
                  <c:v>330.58800000000002</c:v>
                </c:pt>
                <c:pt idx="4869">
                  <c:v>157.79400000000004</c:v>
                </c:pt>
                <c:pt idx="4870">
                  <c:v>166.92000000000002</c:v>
                </c:pt>
                <c:pt idx="4871">
                  <c:v>825.17399999999998</c:v>
                </c:pt>
                <c:pt idx="4872">
                  <c:v>337.17599999999999</c:v>
                </c:pt>
                <c:pt idx="4873">
                  <c:v>313.17599999999999</c:v>
                </c:pt>
                <c:pt idx="4874">
                  <c:v>313.17599999999999</c:v>
                </c:pt>
                <c:pt idx="4875">
                  <c:v>177.22499999999999</c:v>
                </c:pt>
                <c:pt idx="4876">
                  <c:v>559.71</c:v>
                </c:pt>
                <c:pt idx="4877">
                  <c:v>48.631999999999991</c:v>
                </c:pt>
                <c:pt idx="4878">
                  <c:v>152.99100000000001</c:v>
                </c:pt>
                <c:pt idx="4879">
                  <c:v>68.809999999999988</c:v>
                </c:pt>
                <c:pt idx="4880">
                  <c:v>743.98799999999994</c:v>
                </c:pt>
                <c:pt idx="4881">
                  <c:v>458.42999999999995</c:v>
                </c:pt>
                <c:pt idx="4882">
                  <c:v>637.89599999999996</c:v>
                </c:pt>
                <c:pt idx="4883">
                  <c:v>700.05600000000004</c:v>
                </c:pt>
                <c:pt idx="4884">
                  <c:v>52.447999999999993</c:v>
                </c:pt>
                <c:pt idx="4885">
                  <c:v>219.07500000000002</c:v>
                </c:pt>
                <c:pt idx="4886">
                  <c:v>182.55</c:v>
                </c:pt>
                <c:pt idx="4887">
                  <c:v>781.86399999999992</c:v>
                </c:pt>
                <c:pt idx="4888">
                  <c:v>330.58800000000002</c:v>
                </c:pt>
                <c:pt idx="4889">
                  <c:v>528.42999999999995</c:v>
                </c:pt>
                <c:pt idx="4890">
                  <c:v>189.58800000000005</c:v>
                </c:pt>
                <c:pt idx="4891">
                  <c:v>646.77600000000007</c:v>
                </c:pt>
                <c:pt idx="4892">
                  <c:v>328.59000000000003</c:v>
                </c:pt>
                <c:pt idx="4893">
                  <c:v>890.84099999999989</c:v>
                </c:pt>
                <c:pt idx="4894">
                  <c:v>375.45750000000004</c:v>
                </c:pt>
                <c:pt idx="4895">
                  <c:v>677.57999999999993</c:v>
                </c:pt>
                <c:pt idx="4896">
                  <c:v>863.12799999999993</c:v>
                </c:pt>
                <c:pt idx="4897">
                  <c:v>64.383999999999986</c:v>
                </c:pt>
                <c:pt idx="4898">
                  <c:v>218.75</c:v>
                </c:pt>
                <c:pt idx="4899">
                  <c:v>748.75200000000007</c:v>
                </c:pt>
                <c:pt idx="4900">
                  <c:v>602.65099999999995</c:v>
                </c:pt>
                <c:pt idx="4901">
                  <c:v>75.59999999999998</c:v>
                </c:pt>
                <c:pt idx="4902">
                  <c:v>62.789999999999992</c:v>
                </c:pt>
                <c:pt idx="4903">
                  <c:v>383.43799999999999</c:v>
                </c:pt>
                <c:pt idx="4904">
                  <c:v>299.97499999999997</c:v>
                </c:pt>
                <c:pt idx="4905">
                  <c:v>779.79600000000005</c:v>
                </c:pt>
                <c:pt idx="4906">
                  <c:v>254.05800000000002</c:v>
                </c:pt>
                <c:pt idx="4907">
                  <c:v>634.11599999999999</c:v>
                </c:pt>
                <c:pt idx="4908">
                  <c:v>727.29600000000005</c:v>
                </c:pt>
                <c:pt idx="4909">
                  <c:v>933.40800000000002</c:v>
                </c:pt>
                <c:pt idx="4910">
                  <c:v>292.10000000000002</c:v>
                </c:pt>
                <c:pt idx="4911">
                  <c:v>66.283999999999992</c:v>
                </c:pt>
                <c:pt idx="4912">
                  <c:v>776.84999999999991</c:v>
                </c:pt>
                <c:pt idx="4913">
                  <c:v>151.96</c:v>
                </c:pt>
                <c:pt idx="4914">
                  <c:v>1123.92</c:v>
                </c:pt>
                <c:pt idx="4915">
                  <c:v>355.45499999999998</c:v>
                </c:pt>
                <c:pt idx="4916">
                  <c:v>277.5</c:v>
                </c:pt>
                <c:pt idx="4917">
                  <c:v>90.882000000000005</c:v>
                </c:pt>
                <c:pt idx="4918">
                  <c:v>70.969999999999985</c:v>
                </c:pt>
                <c:pt idx="4919">
                  <c:v>523.76400000000001</c:v>
                </c:pt>
                <c:pt idx="4920">
                  <c:v>73.175999999999974</c:v>
                </c:pt>
                <c:pt idx="4921">
                  <c:v>630.024</c:v>
                </c:pt>
                <c:pt idx="4922">
                  <c:v>998.84999999999991</c:v>
                </c:pt>
                <c:pt idx="4923">
                  <c:v>393.16500000000002</c:v>
                </c:pt>
                <c:pt idx="4924">
                  <c:v>393.16500000000002</c:v>
                </c:pt>
                <c:pt idx="4925">
                  <c:v>268.935</c:v>
                </c:pt>
                <c:pt idx="4926">
                  <c:v>1049.97</c:v>
                </c:pt>
                <c:pt idx="4927">
                  <c:v>376.86599999999999</c:v>
                </c:pt>
                <c:pt idx="4928">
                  <c:v>349.96499999999997</c:v>
                </c:pt>
                <c:pt idx="4929">
                  <c:v>455.97</c:v>
                </c:pt>
                <c:pt idx="4930">
                  <c:v>1348.7040000000002</c:v>
                </c:pt>
                <c:pt idx="4931">
                  <c:v>956.6647999999999</c:v>
                </c:pt>
                <c:pt idx="4932">
                  <c:v>92.063999999999979</c:v>
                </c:pt>
                <c:pt idx="4933">
                  <c:v>853.09199999999987</c:v>
                </c:pt>
                <c:pt idx="4934">
                  <c:v>274.49100000000004</c:v>
                </c:pt>
                <c:pt idx="4935">
                  <c:v>661.17600000000004</c:v>
                </c:pt>
                <c:pt idx="4936">
                  <c:v>180.58800000000005</c:v>
                </c:pt>
                <c:pt idx="4937">
                  <c:v>301.46999999999997</c:v>
                </c:pt>
                <c:pt idx="4938">
                  <c:v>97.263999999999982</c:v>
                </c:pt>
                <c:pt idx="4939">
                  <c:v>934.9559999999999</c:v>
                </c:pt>
                <c:pt idx="4940">
                  <c:v>93.031999999999982</c:v>
                </c:pt>
                <c:pt idx="4941">
                  <c:v>1169.694</c:v>
                </c:pt>
                <c:pt idx="4942">
                  <c:v>562.29250000000013</c:v>
                </c:pt>
                <c:pt idx="4943">
                  <c:v>1022.97</c:v>
                </c:pt>
                <c:pt idx="4944">
                  <c:v>1439.982</c:v>
                </c:pt>
                <c:pt idx="4945">
                  <c:v>836.59199999999998</c:v>
                </c:pt>
                <c:pt idx="4946">
                  <c:v>480.96</c:v>
                </c:pt>
                <c:pt idx="4947">
                  <c:v>649</c:v>
                </c:pt>
                <c:pt idx="4948">
                  <c:v>266.35200000000003</c:v>
                </c:pt>
                <c:pt idx="4949">
                  <c:v>1044.6299999999999</c:v>
                </c:pt>
                <c:pt idx="4950">
                  <c:v>1488.4239999999998</c:v>
                </c:pt>
                <c:pt idx="4951">
                  <c:v>1332.4960000000001</c:v>
                </c:pt>
                <c:pt idx="4952">
                  <c:v>242.17600000000004</c:v>
                </c:pt>
                <c:pt idx="4953">
                  <c:v>456.58800000000008</c:v>
                </c:pt>
                <c:pt idx="4954">
                  <c:v>564.19499999999994</c:v>
                </c:pt>
                <c:pt idx="4955">
                  <c:v>254.74400000000003</c:v>
                </c:pt>
                <c:pt idx="4956">
                  <c:v>341.99100000000004</c:v>
                </c:pt>
                <c:pt idx="4957">
                  <c:v>182.99399999999997</c:v>
                </c:pt>
                <c:pt idx="4958">
                  <c:v>2003.52</c:v>
                </c:pt>
                <c:pt idx="4959">
                  <c:v>210.39199999999997</c:v>
                </c:pt>
                <c:pt idx="4960">
                  <c:v>482.34000000000003</c:v>
                </c:pt>
                <c:pt idx="4961">
                  <c:v>1801.6320000000001</c:v>
                </c:pt>
                <c:pt idx="4962">
                  <c:v>1801.6320000000001</c:v>
                </c:pt>
                <c:pt idx="4963">
                  <c:v>815.29199999999992</c:v>
                </c:pt>
                <c:pt idx="4964">
                  <c:v>332.02800000000002</c:v>
                </c:pt>
                <c:pt idx="4965">
                  <c:v>209.97900000000001</c:v>
                </c:pt>
                <c:pt idx="4966">
                  <c:v>1018.1039999999999</c:v>
                </c:pt>
                <c:pt idx="4967">
                  <c:v>957.57749999999999</c:v>
                </c:pt>
                <c:pt idx="4968">
                  <c:v>217.76400000000001</c:v>
                </c:pt>
                <c:pt idx="4969">
                  <c:v>617.70000000000005</c:v>
                </c:pt>
                <c:pt idx="4970">
                  <c:v>252.78399999999996</c:v>
                </c:pt>
                <c:pt idx="4971">
                  <c:v>721.87500000000011</c:v>
                </c:pt>
                <c:pt idx="4972">
                  <c:v>243.99199999999996</c:v>
                </c:pt>
                <c:pt idx="4973">
                  <c:v>341.96</c:v>
                </c:pt>
                <c:pt idx="4974">
                  <c:v>652.45000000000005</c:v>
                </c:pt>
                <c:pt idx="4975">
                  <c:v>1579.7460000000001</c:v>
                </c:pt>
                <c:pt idx="4976">
                  <c:v>801.59999999999991</c:v>
                </c:pt>
                <c:pt idx="4977">
                  <c:v>176.77199999999996</c:v>
                </c:pt>
                <c:pt idx="4978">
                  <c:v>551.98500000000013</c:v>
                </c:pt>
                <c:pt idx="4979">
                  <c:v>631.17600000000016</c:v>
                </c:pt>
                <c:pt idx="4980">
                  <c:v>1548.9900000000002</c:v>
                </c:pt>
                <c:pt idx="4981">
                  <c:v>727.45</c:v>
                </c:pt>
                <c:pt idx="4982">
                  <c:v>599.98500000000013</c:v>
                </c:pt>
                <c:pt idx="4983">
                  <c:v>1252.704</c:v>
                </c:pt>
                <c:pt idx="4984">
                  <c:v>3059.982</c:v>
                </c:pt>
                <c:pt idx="4985">
                  <c:v>796.42500000000007</c:v>
                </c:pt>
                <c:pt idx="4986">
                  <c:v>765.625</c:v>
                </c:pt>
                <c:pt idx="4987">
                  <c:v>1299.99</c:v>
                </c:pt>
                <c:pt idx="4988">
                  <c:v>4416.174</c:v>
                </c:pt>
                <c:pt idx="4989">
                  <c:v>946.76400000000024</c:v>
                </c:pt>
                <c:pt idx="4990">
                  <c:v>442.37199999999996</c:v>
                </c:pt>
                <c:pt idx="4991">
                  <c:v>1421.664</c:v>
                </c:pt>
                <c:pt idx="4992">
                  <c:v>1141.4700000000003</c:v>
                </c:pt>
                <c:pt idx="4993">
                  <c:v>294.61999999999995</c:v>
                </c:pt>
                <c:pt idx="4994">
                  <c:v>3930.0720000000001</c:v>
                </c:pt>
                <c:pt idx="4995">
                  <c:v>590.05800000000011</c:v>
                </c:pt>
                <c:pt idx="4996">
                  <c:v>1369.7640000000001</c:v>
                </c:pt>
                <c:pt idx="4997">
                  <c:v>703.71</c:v>
                </c:pt>
                <c:pt idx="4998">
                  <c:v>1598.0580000000002</c:v>
                </c:pt>
                <c:pt idx="4999">
                  <c:v>760.97999999999979</c:v>
                </c:pt>
                <c:pt idx="5000">
                  <c:v>762.59399999999982</c:v>
                </c:pt>
                <c:pt idx="5001">
                  <c:v>463.24799999999988</c:v>
                </c:pt>
                <c:pt idx="5002">
                  <c:v>1633.1880000000003</c:v>
                </c:pt>
                <c:pt idx="5003">
                  <c:v>896.98999999999978</c:v>
                </c:pt>
                <c:pt idx="5004">
                  <c:v>3083.4300000000003</c:v>
                </c:pt>
                <c:pt idx="5005">
                  <c:v>4297.6440000000002</c:v>
                </c:pt>
                <c:pt idx="5006">
                  <c:v>1889.9899999999998</c:v>
                </c:pt>
                <c:pt idx="5007">
                  <c:v>2177.5839999999994</c:v>
                </c:pt>
                <c:pt idx="5008">
                  <c:v>7999.98</c:v>
                </c:pt>
              </c:numCache>
            </c:numRef>
          </c:xVal>
          <c:yVal>
            <c:numRef>
              <c:f>SuperStoreDar!$S$2:$S$5011</c:f>
              <c:numCache>
                <c:formatCode>[$$-409]#,##0.00</c:formatCode>
                <c:ptCount val="5009"/>
                <c:pt idx="0">
                  <c:v>31499.909999999996</c:v>
                </c:pt>
                <c:pt idx="1">
                  <c:v>128605.62</c:v>
                </c:pt>
                <c:pt idx="2">
                  <c:v>44799.872000000003</c:v>
                </c:pt>
                <c:pt idx="3">
                  <c:v>43749.75</c:v>
                </c:pt>
                <c:pt idx="4">
                  <c:v>21775.84</c:v>
                </c:pt>
                <c:pt idx="5">
                  <c:v>63699.51</c:v>
                </c:pt>
                <c:pt idx="6">
                  <c:v>27999.84</c:v>
                </c:pt>
                <c:pt idx="7">
                  <c:v>17022.5</c:v>
                </c:pt>
                <c:pt idx="8">
                  <c:v>21560</c:v>
                </c:pt>
                <c:pt idx="9">
                  <c:v>14999.75</c:v>
                </c:pt>
                <c:pt idx="10">
                  <c:v>19011.510000000002</c:v>
                </c:pt>
                <c:pt idx="11">
                  <c:v>5083.96</c:v>
                </c:pt>
                <c:pt idx="12">
                  <c:v>31841.670000000002</c:v>
                </c:pt>
                <c:pt idx="13">
                  <c:v>9151.1280000000006</c:v>
                </c:pt>
                <c:pt idx="14">
                  <c:v>33599.903999999995</c:v>
                </c:pt>
                <c:pt idx="15">
                  <c:v>4643.8</c:v>
                </c:pt>
                <c:pt idx="16">
                  <c:v>20159.712</c:v>
                </c:pt>
                <c:pt idx="17">
                  <c:v>22024.5</c:v>
                </c:pt>
                <c:pt idx="18">
                  <c:v>17279.712</c:v>
                </c:pt>
                <c:pt idx="19">
                  <c:v>25141.752</c:v>
                </c:pt>
                <c:pt idx="20">
                  <c:v>24499.510000000002</c:v>
                </c:pt>
                <c:pt idx="21">
                  <c:v>7999.84</c:v>
                </c:pt>
                <c:pt idx="22">
                  <c:v>16502.416000000001</c:v>
                </c:pt>
                <c:pt idx="23">
                  <c:v>13999.800000000003</c:v>
                </c:pt>
                <c:pt idx="24">
                  <c:v>3587.96</c:v>
                </c:pt>
                <c:pt idx="25">
                  <c:v>3587.96</c:v>
                </c:pt>
                <c:pt idx="26">
                  <c:v>3587.96</c:v>
                </c:pt>
                <c:pt idx="27">
                  <c:v>11999.8</c:v>
                </c:pt>
                <c:pt idx="28">
                  <c:v>20540.309999999998</c:v>
                </c:pt>
                <c:pt idx="29">
                  <c:v>20542.72</c:v>
                </c:pt>
                <c:pt idx="30">
                  <c:v>18753.79</c:v>
                </c:pt>
                <c:pt idx="31">
                  <c:v>16167.550000000001</c:v>
                </c:pt>
                <c:pt idx="32">
                  <c:v>4733.82</c:v>
                </c:pt>
                <c:pt idx="33">
                  <c:v>4733.82</c:v>
                </c:pt>
                <c:pt idx="34">
                  <c:v>12799.36</c:v>
                </c:pt>
                <c:pt idx="35">
                  <c:v>23164.38</c:v>
                </c:pt>
                <c:pt idx="36">
                  <c:v>9919.84</c:v>
                </c:pt>
                <c:pt idx="37">
                  <c:v>21000.959999999999</c:v>
                </c:pt>
                <c:pt idx="38">
                  <c:v>6458.3280000000013</c:v>
                </c:pt>
                <c:pt idx="39">
                  <c:v>17524.5</c:v>
                </c:pt>
                <c:pt idx="40">
                  <c:v>14731.849999999999</c:v>
                </c:pt>
                <c:pt idx="41">
                  <c:v>16178.176000000001</c:v>
                </c:pt>
                <c:pt idx="42">
                  <c:v>6119.9639999999999</c:v>
                </c:pt>
                <c:pt idx="43">
                  <c:v>22462.720000000001</c:v>
                </c:pt>
                <c:pt idx="44">
                  <c:v>8249.75</c:v>
                </c:pt>
                <c:pt idx="45">
                  <c:v>8249.75</c:v>
                </c:pt>
                <c:pt idx="46">
                  <c:v>14425.208000000001</c:v>
                </c:pt>
                <c:pt idx="47">
                  <c:v>1270.99</c:v>
                </c:pt>
                <c:pt idx="48">
                  <c:v>10366.24</c:v>
                </c:pt>
                <c:pt idx="49">
                  <c:v>27149.439999999999</c:v>
                </c:pt>
                <c:pt idx="50">
                  <c:v>12152.16</c:v>
                </c:pt>
                <c:pt idx="51">
                  <c:v>10397</c:v>
                </c:pt>
                <c:pt idx="52">
                  <c:v>14013.02</c:v>
                </c:pt>
                <c:pt idx="53">
                  <c:v>28834.542000000001</c:v>
                </c:pt>
                <c:pt idx="54">
                  <c:v>8248.75</c:v>
                </c:pt>
                <c:pt idx="55">
                  <c:v>11555.28</c:v>
                </c:pt>
                <c:pt idx="56">
                  <c:v>5279.84</c:v>
                </c:pt>
                <c:pt idx="57">
                  <c:v>10835.28</c:v>
                </c:pt>
                <c:pt idx="58">
                  <c:v>10423.079999999998</c:v>
                </c:pt>
                <c:pt idx="59">
                  <c:v>17907.2</c:v>
                </c:pt>
                <c:pt idx="60">
                  <c:v>21778.79</c:v>
                </c:pt>
                <c:pt idx="61">
                  <c:v>5759.8720000000003</c:v>
                </c:pt>
                <c:pt idx="62">
                  <c:v>14456.07</c:v>
                </c:pt>
                <c:pt idx="63">
                  <c:v>8203.5</c:v>
                </c:pt>
                <c:pt idx="64">
                  <c:v>2435.136</c:v>
                </c:pt>
                <c:pt idx="65">
                  <c:v>1999.96</c:v>
                </c:pt>
                <c:pt idx="66">
                  <c:v>1999.96</c:v>
                </c:pt>
                <c:pt idx="67">
                  <c:v>7499.75</c:v>
                </c:pt>
                <c:pt idx="68">
                  <c:v>8395.52</c:v>
                </c:pt>
                <c:pt idx="69">
                  <c:v>7293.25</c:v>
                </c:pt>
                <c:pt idx="70">
                  <c:v>6760.16</c:v>
                </c:pt>
                <c:pt idx="71">
                  <c:v>22711.752</c:v>
                </c:pt>
                <c:pt idx="72">
                  <c:v>9395.2800000000007</c:v>
                </c:pt>
                <c:pt idx="73">
                  <c:v>8099.19</c:v>
                </c:pt>
                <c:pt idx="74">
                  <c:v>22755</c:v>
                </c:pt>
                <c:pt idx="75">
                  <c:v>7274.5</c:v>
                </c:pt>
                <c:pt idx="76">
                  <c:v>11519.36</c:v>
                </c:pt>
                <c:pt idx="77">
                  <c:v>1687.8</c:v>
                </c:pt>
                <c:pt idx="78">
                  <c:v>14258.02</c:v>
                </c:pt>
                <c:pt idx="79">
                  <c:v>12559.86</c:v>
                </c:pt>
                <c:pt idx="80">
                  <c:v>10995</c:v>
                </c:pt>
                <c:pt idx="81">
                  <c:v>8721.0199999999986</c:v>
                </c:pt>
                <c:pt idx="82">
                  <c:v>9260.51</c:v>
                </c:pt>
                <c:pt idx="83">
                  <c:v>7124.5</c:v>
                </c:pt>
                <c:pt idx="84">
                  <c:v>21038.809999999998</c:v>
                </c:pt>
                <c:pt idx="85">
                  <c:v>3644.5499999999997</c:v>
                </c:pt>
                <c:pt idx="86">
                  <c:v>11149.95</c:v>
                </c:pt>
                <c:pt idx="87">
                  <c:v>3742.9199999999996</c:v>
                </c:pt>
                <c:pt idx="88">
                  <c:v>3742.9199999999996</c:v>
                </c:pt>
                <c:pt idx="89">
                  <c:v>16415.712</c:v>
                </c:pt>
                <c:pt idx="90">
                  <c:v>6473.75</c:v>
                </c:pt>
                <c:pt idx="91">
                  <c:v>7806.1900000000005</c:v>
                </c:pt>
                <c:pt idx="92">
                  <c:v>1471.96</c:v>
                </c:pt>
                <c:pt idx="93">
                  <c:v>14117.49</c:v>
                </c:pt>
                <c:pt idx="94">
                  <c:v>8829.31</c:v>
                </c:pt>
                <c:pt idx="95">
                  <c:v>56782.648000000008</c:v>
                </c:pt>
                <c:pt idx="96">
                  <c:v>3239.5499999999997</c:v>
                </c:pt>
                <c:pt idx="97">
                  <c:v>4799.2</c:v>
                </c:pt>
                <c:pt idx="98">
                  <c:v>10115.280000000001</c:v>
                </c:pt>
                <c:pt idx="99">
                  <c:v>2767.84</c:v>
                </c:pt>
                <c:pt idx="100">
                  <c:v>9727.36</c:v>
                </c:pt>
                <c:pt idx="101">
                  <c:v>6781.2080000000005</c:v>
                </c:pt>
                <c:pt idx="102">
                  <c:v>2793.5280000000002</c:v>
                </c:pt>
                <c:pt idx="103">
                  <c:v>9662.7199999999993</c:v>
                </c:pt>
                <c:pt idx="104">
                  <c:v>20504.448</c:v>
                </c:pt>
                <c:pt idx="105">
                  <c:v>1919.9680000000001</c:v>
                </c:pt>
                <c:pt idx="106">
                  <c:v>2591.56</c:v>
                </c:pt>
                <c:pt idx="107">
                  <c:v>3269.25</c:v>
                </c:pt>
                <c:pt idx="108">
                  <c:v>2527.84</c:v>
                </c:pt>
                <c:pt idx="109">
                  <c:v>4479.5999999999995</c:v>
                </c:pt>
                <c:pt idx="110">
                  <c:v>4479.5999999999995</c:v>
                </c:pt>
                <c:pt idx="111">
                  <c:v>1683.1360000000002</c:v>
                </c:pt>
                <c:pt idx="112">
                  <c:v>7904.9519999999993</c:v>
                </c:pt>
                <c:pt idx="113">
                  <c:v>4399.84</c:v>
                </c:pt>
                <c:pt idx="114">
                  <c:v>4559.68</c:v>
                </c:pt>
                <c:pt idx="115">
                  <c:v>7597.9400000000005</c:v>
                </c:pt>
                <c:pt idx="116">
                  <c:v>549.99</c:v>
                </c:pt>
                <c:pt idx="117">
                  <c:v>4899.75</c:v>
                </c:pt>
                <c:pt idx="118">
                  <c:v>7643.51</c:v>
                </c:pt>
                <c:pt idx="119">
                  <c:v>5246</c:v>
                </c:pt>
                <c:pt idx="120">
                  <c:v>4143.2</c:v>
                </c:pt>
                <c:pt idx="121">
                  <c:v>4461.75</c:v>
                </c:pt>
                <c:pt idx="122">
                  <c:v>24090.047999999999</c:v>
                </c:pt>
                <c:pt idx="123">
                  <c:v>11419.38</c:v>
                </c:pt>
                <c:pt idx="124">
                  <c:v>4550.112000000001</c:v>
                </c:pt>
                <c:pt idx="125">
                  <c:v>4899.75</c:v>
                </c:pt>
                <c:pt idx="126">
                  <c:v>10942.72</c:v>
                </c:pt>
                <c:pt idx="127">
                  <c:v>1799.91</c:v>
                </c:pt>
                <c:pt idx="128">
                  <c:v>5947.2</c:v>
                </c:pt>
                <c:pt idx="129">
                  <c:v>4524.5</c:v>
                </c:pt>
                <c:pt idx="130">
                  <c:v>1347.1360000000002</c:v>
                </c:pt>
                <c:pt idx="131">
                  <c:v>4252.5</c:v>
                </c:pt>
                <c:pt idx="132">
                  <c:v>10089.1</c:v>
                </c:pt>
                <c:pt idx="133">
                  <c:v>6437.25</c:v>
                </c:pt>
                <c:pt idx="134">
                  <c:v>6437.25</c:v>
                </c:pt>
                <c:pt idx="135">
                  <c:v>16073.64</c:v>
                </c:pt>
                <c:pt idx="136">
                  <c:v>2457.75</c:v>
                </c:pt>
                <c:pt idx="137">
                  <c:v>2457.75</c:v>
                </c:pt>
                <c:pt idx="138">
                  <c:v>4094.72</c:v>
                </c:pt>
                <c:pt idx="139">
                  <c:v>3133.8899999999994</c:v>
                </c:pt>
                <c:pt idx="140">
                  <c:v>8999.8499999999985</c:v>
                </c:pt>
                <c:pt idx="141">
                  <c:v>1439.91</c:v>
                </c:pt>
                <c:pt idx="142">
                  <c:v>7999.2000000000007</c:v>
                </c:pt>
                <c:pt idx="143">
                  <c:v>6629.2500000000009</c:v>
                </c:pt>
                <c:pt idx="144">
                  <c:v>599.99</c:v>
                </c:pt>
                <c:pt idx="145">
                  <c:v>5830.5099999999993</c:v>
                </c:pt>
                <c:pt idx="146">
                  <c:v>4958.82</c:v>
                </c:pt>
                <c:pt idx="147">
                  <c:v>8179.38</c:v>
                </c:pt>
                <c:pt idx="148">
                  <c:v>2618.8200000000002</c:v>
                </c:pt>
                <c:pt idx="149">
                  <c:v>1920</c:v>
                </c:pt>
                <c:pt idx="150">
                  <c:v>3465.6</c:v>
                </c:pt>
                <c:pt idx="151">
                  <c:v>5999.8</c:v>
                </c:pt>
                <c:pt idx="152">
                  <c:v>1349.91</c:v>
                </c:pt>
                <c:pt idx="153">
                  <c:v>3825.92</c:v>
                </c:pt>
                <c:pt idx="154">
                  <c:v>5252.61</c:v>
                </c:pt>
                <c:pt idx="155">
                  <c:v>3135.84</c:v>
                </c:pt>
                <c:pt idx="156">
                  <c:v>3135.0199999999995</c:v>
                </c:pt>
                <c:pt idx="157">
                  <c:v>3135.0199999999995</c:v>
                </c:pt>
                <c:pt idx="158">
                  <c:v>2518.29</c:v>
                </c:pt>
                <c:pt idx="159">
                  <c:v>1319.8</c:v>
                </c:pt>
                <c:pt idx="160">
                  <c:v>1319.8</c:v>
                </c:pt>
                <c:pt idx="161">
                  <c:v>4931.6400000000003</c:v>
                </c:pt>
                <c:pt idx="162">
                  <c:v>2903.36</c:v>
                </c:pt>
                <c:pt idx="163">
                  <c:v>7196.0400000000009</c:v>
                </c:pt>
                <c:pt idx="164">
                  <c:v>3319.6</c:v>
                </c:pt>
                <c:pt idx="165">
                  <c:v>3571.5000000000005</c:v>
                </c:pt>
                <c:pt idx="166">
                  <c:v>3961.7099999999996</c:v>
                </c:pt>
                <c:pt idx="167">
                  <c:v>3542.1120000000001</c:v>
                </c:pt>
                <c:pt idx="168">
                  <c:v>2813.4</c:v>
                </c:pt>
                <c:pt idx="169">
                  <c:v>2813.4</c:v>
                </c:pt>
                <c:pt idx="170">
                  <c:v>5441.9040000000005</c:v>
                </c:pt>
                <c:pt idx="171">
                  <c:v>6741.76</c:v>
                </c:pt>
                <c:pt idx="172">
                  <c:v>1677.6</c:v>
                </c:pt>
                <c:pt idx="173">
                  <c:v>10869.816999999999</c:v>
                </c:pt>
                <c:pt idx="174">
                  <c:v>10043.189999999999</c:v>
                </c:pt>
                <c:pt idx="175">
                  <c:v>1603.92</c:v>
                </c:pt>
                <c:pt idx="176">
                  <c:v>4948.0200000000004</c:v>
                </c:pt>
                <c:pt idx="177">
                  <c:v>11014.416000000001</c:v>
                </c:pt>
                <c:pt idx="178">
                  <c:v>1399.96</c:v>
                </c:pt>
                <c:pt idx="179">
                  <c:v>5759.9039999999995</c:v>
                </c:pt>
                <c:pt idx="180">
                  <c:v>7617.192</c:v>
                </c:pt>
                <c:pt idx="181">
                  <c:v>6271.6080000000011</c:v>
                </c:pt>
                <c:pt idx="182">
                  <c:v>1584</c:v>
                </c:pt>
                <c:pt idx="183">
                  <c:v>2895.68</c:v>
                </c:pt>
                <c:pt idx="184">
                  <c:v>4605.5099999999993</c:v>
                </c:pt>
                <c:pt idx="185">
                  <c:v>1177.568</c:v>
                </c:pt>
                <c:pt idx="186">
                  <c:v>387.99</c:v>
                </c:pt>
                <c:pt idx="187">
                  <c:v>3320.19</c:v>
                </c:pt>
                <c:pt idx="188">
                  <c:v>3320.19</c:v>
                </c:pt>
                <c:pt idx="189">
                  <c:v>1283.92</c:v>
                </c:pt>
                <c:pt idx="190">
                  <c:v>23964</c:v>
                </c:pt>
                <c:pt idx="191">
                  <c:v>1431.28</c:v>
                </c:pt>
                <c:pt idx="192">
                  <c:v>1431.28</c:v>
                </c:pt>
                <c:pt idx="193">
                  <c:v>2145.6000000000004</c:v>
                </c:pt>
                <c:pt idx="194">
                  <c:v>1439.91</c:v>
                </c:pt>
                <c:pt idx="195">
                  <c:v>2079.84</c:v>
                </c:pt>
                <c:pt idx="196">
                  <c:v>7114.9000000000005</c:v>
                </c:pt>
                <c:pt idx="197">
                  <c:v>559.99200000000008</c:v>
                </c:pt>
                <c:pt idx="198">
                  <c:v>2078.8199999999997</c:v>
                </c:pt>
                <c:pt idx="199">
                  <c:v>5749.38</c:v>
                </c:pt>
                <c:pt idx="200">
                  <c:v>1953.75</c:v>
                </c:pt>
                <c:pt idx="201">
                  <c:v>9639</c:v>
                </c:pt>
                <c:pt idx="202">
                  <c:v>13703.741999999998</c:v>
                </c:pt>
                <c:pt idx="203">
                  <c:v>1403.92</c:v>
                </c:pt>
                <c:pt idx="204">
                  <c:v>1403.92</c:v>
                </c:pt>
                <c:pt idx="205">
                  <c:v>5182.72</c:v>
                </c:pt>
                <c:pt idx="206">
                  <c:v>2899.7499999999995</c:v>
                </c:pt>
                <c:pt idx="207">
                  <c:v>3919.5099999999998</c:v>
                </c:pt>
                <c:pt idx="208">
                  <c:v>5748.57</c:v>
                </c:pt>
                <c:pt idx="209">
                  <c:v>3149.7499999999995</c:v>
                </c:pt>
                <c:pt idx="210">
                  <c:v>1439.91</c:v>
                </c:pt>
                <c:pt idx="211">
                  <c:v>1439.91</c:v>
                </c:pt>
                <c:pt idx="212">
                  <c:v>10740.996000000001</c:v>
                </c:pt>
                <c:pt idx="213">
                  <c:v>1606.23</c:v>
                </c:pt>
                <c:pt idx="214">
                  <c:v>27253.312000000002</c:v>
                </c:pt>
                <c:pt idx="215">
                  <c:v>3556.44</c:v>
                </c:pt>
                <c:pt idx="216">
                  <c:v>7398.0199999999995</c:v>
                </c:pt>
                <c:pt idx="217">
                  <c:v>3149.7499999999995</c:v>
                </c:pt>
                <c:pt idx="218">
                  <c:v>4049.19</c:v>
                </c:pt>
                <c:pt idx="219">
                  <c:v>3848.3199999999997</c:v>
                </c:pt>
                <c:pt idx="220">
                  <c:v>2831.4</c:v>
                </c:pt>
                <c:pt idx="221">
                  <c:v>3105</c:v>
                </c:pt>
                <c:pt idx="222">
                  <c:v>1601.8199999999997</c:v>
                </c:pt>
                <c:pt idx="223">
                  <c:v>975.96800000000007</c:v>
                </c:pt>
                <c:pt idx="224">
                  <c:v>6454.0800000000008</c:v>
                </c:pt>
                <c:pt idx="225">
                  <c:v>1628.8199999999997</c:v>
                </c:pt>
                <c:pt idx="226">
                  <c:v>1628.8199999999997</c:v>
                </c:pt>
                <c:pt idx="227">
                  <c:v>14428.224000000002</c:v>
                </c:pt>
                <c:pt idx="228">
                  <c:v>2870.64</c:v>
                </c:pt>
                <c:pt idx="229">
                  <c:v>651.72</c:v>
                </c:pt>
                <c:pt idx="230">
                  <c:v>7954.5599999999995</c:v>
                </c:pt>
                <c:pt idx="231">
                  <c:v>1484.91</c:v>
                </c:pt>
                <c:pt idx="232">
                  <c:v>3485.6</c:v>
                </c:pt>
                <c:pt idx="233">
                  <c:v>1139.28</c:v>
                </c:pt>
                <c:pt idx="234">
                  <c:v>1179.8</c:v>
                </c:pt>
                <c:pt idx="235">
                  <c:v>4476.6399999999994</c:v>
                </c:pt>
                <c:pt idx="236">
                  <c:v>2097</c:v>
                </c:pt>
                <c:pt idx="237">
                  <c:v>1976.2379999999998</c:v>
                </c:pt>
                <c:pt idx="238">
                  <c:v>3632.04</c:v>
                </c:pt>
                <c:pt idx="239">
                  <c:v>1110.42</c:v>
                </c:pt>
                <c:pt idx="240">
                  <c:v>5759.8720000000003</c:v>
                </c:pt>
                <c:pt idx="241">
                  <c:v>2374.75</c:v>
                </c:pt>
                <c:pt idx="242">
                  <c:v>2995.3319999999999</c:v>
                </c:pt>
                <c:pt idx="243">
                  <c:v>9848.0199999999986</c:v>
                </c:pt>
                <c:pt idx="244">
                  <c:v>1263.5640000000001</c:v>
                </c:pt>
                <c:pt idx="245">
                  <c:v>4412.88</c:v>
                </c:pt>
                <c:pt idx="246">
                  <c:v>1201.06</c:v>
                </c:pt>
                <c:pt idx="247">
                  <c:v>1399.5</c:v>
                </c:pt>
                <c:pt idx="248">
                  <c:v>2159.9280000000003</c:v>
                </c:pt>
                <c:pt idx="249">
                  <c:v>1619.91</c:v>
                </c:pt>
                <c:pt idx="250">
                  <c:v>1245.5280000000002</c:v>
                </c:pt>
                <c:pt idx="251">
                  <c:v>1035.8</c:v>
                </c:pt>
                <c:pt idx="252">
                  <c:v>1374</c:v>
                </c:pt>
                <c:pt idx="253">
                  <c:v>3487.82</c:v>
                </c:pt>
                <c:pt idx="254">
                  <c:v>1919.84</c:v>
                </c:pt>
                <c:pt idx="255">
                  <c:v>3918.0399999999995</c:v>
                </c:pt>
                <c:pt idx="256">
                  <c:v>3824.64</c:v>
                </c:pt>
                <c:pt idx="257">
                  <c:v>1387</c:v>
                </c:pt>
                <c:pt idx="258">
                  <c:v>3967.8319999999999</c:v>
                </c:pt>
                <c:pt idx="259">
                  <c:v>1966.25</c:v>
                </c:pt>
                <c:pt idx="260">
                  <c:v>1799.6399999999999</c:v>
                </c:pt>
                <c:pt idx="261">
                  <c:v>3383.9280000000003</c:v>
                </c:pt>
                <c:pt idx="262">
                  <c:v>8399.7999999999993</c:v>
                </c:pt>
                <c:pt idx="263">
                  <c:v>10019.600000000002</c:v>
                </c:pt>
                <c:pt idx="264">
                  <c:v>2003.1680000000001</c:v>
                </c:pt>
                <c:pt idx="265">
                  <c:v>1925.28</c:v>
                </c:pt>
                <c:pt idx="266">
                  <c:v>1925.28</c:v>
                </c:pt>
                <c:pt idx="267">
                  <c:v>829.92</c:v>
                </c:pt>
                <c:pt idx="268">
                  <c:v>7682.8080000000027</c:v>
                </c:pt>
                <c:pt idx="269">
                  <c:v>2301.84</c:v>
                </c:pt>
                <c:pt idx="270">
                  <c:v>814.31999999999994</c:v>
                </c:pt>
                <c:pt idx="271">
                  <c:v>1982.72</c:v>
                </c:pt>
                <c:pt idx="272">
                  <c:v>3839.8720000000003</c:v>
                </c:pt>
                <c:pt idx="273">
                  <c:v>4563.75</c:v>
                </c:pt>
                <c:pt idx="274">
                  <c:v>6624.4080000000004</c:v>
                </c:pt>
                <c:pt idx="275">
                  <c:v>2439.4160000000002</c:v>
                </c:pt>
                <c:pt idx="276">
                  <c:v>1342.08</c:v>
                </c:pt>
                <c:pt idx="277">
                  <c:v>2928.24</c:v>
                </c:pt>
                <c:pt idx="278">
                  <c:v>1279.8399999999999</c:v>
                </c:pt>
                <c:pt idx="279">
                  <c:v>999.96</c:v>
                </c:pt>
                <c:pt idx="280">
                  <c:v>1197.5</c:v>
                </c:pt>
                <c:pt idx="281">
                  <c:v>1222.75</c:v>
                </c:pt>
                <c:pt idx="282">
                  <c:v>1222.75</c:v>
                </c:pt>
                <c:pt idx="283">
                  <c:v>1823.9680000000001</c:v>
                </c:pt>
                <c:pt idx="284">
                  <c:v>1678.6000000000001</c:v>
                </c:pt>
                <c:pt idx="285">
                  <c:v>1691.8199999999997</c:v>
                </c:pt>
                <c:pt idx="286">
                  <c:v>2742.0000000000005</c:v>
                </c:pt>
                <c:pt idx="287">
                  <c:v>3099.7499999999995</c:v>
                </c:pt>
                <c:pt idx="288">
                  <c:v>1319.9759999999999</c:v>
                </c:pt>
                <c:pt idx="289">
                  <c:v>783.96</c:v>
                </c:pt>
                <c:pt idx="290">
                  <c:v>1133.9099999999999</c:v>
                </c:pt>
                <c:pt idx="291">
                  <c:v>2174.8159999999998</c:v>
                </c:pt>
                <c:pt idx="292">
                  <c:v>3852.5440000000003</c:v>
                </c:pt>
                <c:pt idx="293">
                  <c:v>2591.6399999999994</c:v>
                </c:pt>
                <c:pt idx="294">
                  <c:v>7772.7600000000011</c:v>
                </c:pt>
                <c:pt idx="295">
                  <c:v>879.36</c:v>
                </c:pt>
                <c:pt idx="296">
                  <c:v>1288.152</c:v>
                </c:pt>
                <c:pt idx="297">
                  <c:v>5139.9360000000006</c:v>
                </c:pt>
                <c:pt idx="298">
                  <c:v>5666.76</c:v>
                </c:pt>
                <c:pt idx="299">
                  <c:v>2655.5039999999999</c:v>
                </c:pt>
                <c:pt idx="300">
                  <c:v>3995.2799999999997</c:v>
                </c:pt>
                <c:pt idx="301">
                  <c:v>1438.2</c:v>
                </c:pt>
                <c:pt idx="302">
                  <c:v>842.2</c:v>
                </c:pt>
                <c:pt idx="303">
                  <c:v>3734.1440000000002</c:v>
                </c:pt>
                <c:pt idx="304">
                  <c:v>1163.92</c:v>
                </c:pt>
                <c:pt idx="305">
                  <c:v>4228.9500000000007</c:v>
                </c:pt>
                <c:pt idx="306">
                  <c:v>3660.5440000000003</c:v>
                </c:pt>
                <c:pt idx="307">
                  <c:v>2812.9680000000003</c:v>
                </c:pt>
                <c:pt idx="308">
                  <c:v>1979.52</c:v>
                </c:pt>
                <c:pt idx="309">
                  <c:v>1545.84</c:v>
                </c:pt>
                <c:pt idx="310">
                  <c:v>1024.75</c:v>
                </c:pt>
                <c:pt idx="311">
                  <c:v>6412.5440000000008</c:v>
                </c:pt>
                <c:pt idx="312">
                  <c:v>6412.5440000000008</c:v>
                </c:pt>
                <c:pt idx="313">
                  <c:v>1275.8399999999999</c:v>
                </c:pt>
                <c:pt idx="314">
                  <c:v>2497.5299999999997</c:v>
                </c:pt>
                <c:pt idx="315">
                  <c:v>2191.36</c:v>
                </c:pt>
                <c:pt idx="316">
                  <c:v>396.92</c:v>
                </c:pt>
                <c:pt idx="317">
                  <c:v>7878.4159999999993</c:v>
                </c:pt>
                <c:pt idx="318">
                  <c:v>1373.47</c:v>
                </c:pt>
                <c:pt idx="319">
                  <c:v>1538.8199999999997</c:v>
                </c:pt>
                <c:pt idx="320">
                  <c:v>1215.04</c:v>
                </c:pt>
                <c:pt idx="321">
                  <c:v>1151.8720000000001</c:v>
                </c:pt>
                <c:pt idx="322">
                  <c:v>1688.32</c:v>
                </c:pt>
                <c:pt idx="323">
                  <c:v>1279.8720000000001</c:v>
                </c:pt>
                <c:pt idx="324">
                  <c:v>3046.8199999999997</c:v>
                </c:pt>
                <c:pt idx="325">
                  <c:v>4588.1280000000006</c:v>
                </c:pt>
                <c:pt idx="326">
                  <c:v>2975</c:v>
                </c:pt>
                <c:pt idx="327">
                  <c:v>3331.6080000000002</c:v>
                </c:pt>
                <c:pt idx="328">
                  <c:v>1133.9099999999999</c:v>
                </c:pt>
                <c:pt idx="329">
                  <c:v>3771.1360000000004</c:v>
                </c:pt>
                <c:pt idx="330">
                  <c:v>1877.68</c:v>
                </c:pt>
                <c:pt idx="331">
                  <c:v>1579.2640000000001</c:v>
                </c:pt>
                <c:pt idx="332">
                  <c:v>720.76</c:v>
                </c:pt>
                <c:pt idx="333">
                  <c:v>720.76</c:v>
                </c:pt>
                <c:pt idx="334">
                  <c:v>2589</c:v>
                </c:pt>
                <c:pt idx="335">
                  <c:v>1925.28</c:v>
                </c:pt>
                <c:pt idx="336">
                  <c:v>2119.92</c:v>
                </c:pt>
                <c:pt idx="337">
                  <c:v>1469.5099999999998</c:v>
                </c:pt>
                <c:pt idx="338">
                  <c:v>768.64</c:v>
                </c:pt>
                <c:pt idx="339">
                  <c:v>1453.95</c:v>
                </c:pt>
                <c:pt idx="340">
                  <c:v>639.96800000000007</c:v>
                </c:pt>
                <c:pt idx="341">
                  <c:v>782.56</c:v>
                </c:pt>
                <c:pt idx="342">
                  <c:v>782.56</c:v>
                </c:pt>
                <c:pt idx="343">
                  <c:v>782.56</c:v>
                </c:pt>
                <c:pt idx="344">
                  <c:v>1897</c:v>
                </c:pt>
                <c:pt idx="345">
                  <c:v>2079.4560000000001</c:v>
                </c:pt>
                <c:pt idx="346">
                  <c:v>8490.7200000000012</c:v>
                </c:pt>
                <c:pt idx="347">
                  <c:v>959.96800000000007</c:v>
                </c:pt>
                <c:pt idx="348">
                  <c:v>959.96800000000007</c:v>
                </c:pt>
                <c:pt idx="349">
                  <c:v>553.5680000000001</c:v>
                </c:pt>
                <c:pt idx="350">
                  <c:v>3135.6079999999997</c:v>
                </c:pt>
                <c:pt idx="351">
                  <c:v>3135.6079999999997</c:v>
                </c:pt>
                <c:pt idx="352">
                  <c:v>615.96</c:v>
                </c:pt>
                <c:pt idx="353">
                  <c:v>714.45600000000013</c:v>
                </c:pt>
                <c:pt idx="354">
                  <c:v>1774.5000000000002</c:v>
                </c:pt>
                <c:pt idx="355">
                  <c:v>998.75</c:v>
                </c:pt>
                <c:pt idx="356">
                  <c:v>2025.1800000000003</c:v>
                </c:pt>
                <c:pt idx="357">
                  <c:v>603.91999999999996</c:v>
                </c:pt>
                <c:pt idx="358">
                  <c:v>3275.6399999999994</c:v>
                </c:pt>
                <c:pt idx="359">
                  <c:v>7775.3519999999999</c:v>
                </c:pt>
                <c:pt idx="360">
                  <c:v>719.90999999999985</c:v>
                </c:pt>
                <c:pt idx="361">
                  <c:v>539.91</c:v>
                </c:pt>
                <c:pt idx="362">
                  <c:v>1725</c:v>
                </c:pt>
                <c:pt idx="363">
                  <c:v>199.99</c:v>
                </c:pt>
                <c:pt idx="364">
                  <c:v>548.81999999999994</c:v>
                </c:pt>
                <c:pt idx="365">
                  <c:v>660.8</c:v>
                </c:pt>
                <c:pt idx="366">
                  <c:v>6819.8</c:v>
                </c:pt>
                <c:pt idx="367">
                  <c:v>1292.6199999999999</c:v>
                </c:pt>
                <c:pt idx="368">
                  <c:v>1292.6199999999999</c:v>
                </c:pt>
                <c:pt idx="369">
                  <c:v>10994.464</c:v>
                </c:pt>
                <c:pt idx="370">
                  <c:v>1618.3799999999999</c:v>
                </c:pt>
                <c:pt idx="371">
                  <c:v>955.33199999999999</c:v>
                </c:pt>
                <c:pt idx="372">
                  <c:v>1461.76</c:v>
                </c:pt>
                <c:pt idx="373">
                  <c:v>5499.8</c:v>
                </c:pt>
                <c:pt idx="374">
                  <c:v>522.90000000000009</c:v>
                </c:pt>
                <c:pt idx="375">
                  <c:v>1591.52</c:v>
                </c:pt>
                <c:pt idx="376">
                  <c:v>1151.9280000000001</c:v>
                </c:pt>
                <c:pt idx="377">
                  <c:v>361.92</c:v>
                </c:pt>
                <c:pt idx="378">
                  <c:v>1738.53</c:v>
                </c:pt>
                <c:pt idx="379">
                  <c:v>9054.4159999999993</c:v>
                </c:pt>
                <c:pt idx="380">
                  <c:v>4850.2800000000007</c:v>
                </c:pt>
                <c:pt idx="381">
                  <c:v>494.64</c:v>
                </c:pt>
                <c:pt idx="382">
                  <c:v>494.64</c:v>
                </c:pt>
                <c:pt idx="383">
                  <c:v>5987.0159999999996</c:v>
                </c:pt>
                <c:pt idx="384">
                  <c:v>835.19999999999993</c:v>
                </c:pt>
                <c:pt idx="385">
                  <c:v>620.24</c:v>
                </c:pt>
                <c:pt idx="386">
                  <c:v>620.24</c:v>
                </c:pt>
                <c:pt idx="387">
                  <c:v>1785.96</c:v>
                </c:pt>
                <c:pt idx="388">
                  <c:v>499.32</c:v>
                </c:pt>
                <c:pt idx="389">
                  <c:v>1861.0199999999998</c:v>
                </c:pt>
                <c:pt idx="390">
                  <c:v>845.90999999999985</c:v>
                </c:pt>
                <c:pt idx="391">
                  <c:v>2403.328</c:v>
                </c:pt>
                <c:pt idx="392">
                  <c:v>543.79999999999995</c:v>
                </c:pt>
                <c:pt idx="393">
                  <c:v>1519.3919999999998</c:v>
                </c:pt>
                <c:pt idx="394">
                  <c:v>1162.0000000000002</c:v>
                </c:pt>
                <c:pt idx="395">
                  <c:v>3919.8000000000006</c:v>
                </c:pt>
                <c:pt idx="396">
                  <c:v>1119.8399999999999</c:v>
                </c:pt>
                <c:pt idx="397">
                  <c:v>863.90999999999985</c:v>
                </c:pt>
                <c:pt idx="398">
                  <c:v>1195.6000000000001</c:v>
                </c:pt>
                <c:pt idx="399">
                  <c:v>1055.8399999999999</c:v>
                </c:pt>
                <c:pt idx="400">
                  <c:v>1761.12</c:v>
                </c:pt>
                <c:pt idx="401">
                  <c:v>2745.09</c:v>
                </c:pt>
                <c:pt idx="402">
                  <c:v>1113.48</c:v>
                </c:pt>
                <c:pt idx="403">
                  <c:v>8261.3114999999998</c:v>
                </c:pt>
                <c:pt idx="404">
                  <c:v>2577.6000000000004</c:v>
                </c:pt>
                <c:pt idx="405">
                  <c:v>2577.6000000000004</c:v>
                </c:pt>
                <c:pt idx="406">
                  <c:v>599.79999999999995</c:v>
                </c:pt>
                <c:pt idx="407">
                  <c:v>515.96</c:v>
                </c:pt>
                <c:pt idx="408">
                  <c:v>2007.5299999999997</c:v>
                </c:pt>
                <c:pt idx="409">
                  <c:v>1119.1599999999999</c:v>
                </c:pt>
                <c:pt idx="410">
                  <c:v>440.46</c:v>
                </c:pt>
                <c:pt idx="411">
                  <c:v>1756.6559999999999</c:v>
                </c:pt>
                <c:pt idx="412">
                  <c:v>486.32</c:v>
                </c:pt>
                <c:pt idx="413">
                  <c:v>539.96</c:v>
                </c:pt>
                <c:pt idx="414">
                  <c:v>2600.2500000000005</c:v>
                </c:pt>
                <c:pt idx="415">
                  <c:v>1501.56</c:v>
                </c:pt>
                <c:pt idx="416">
                  <c:v>816.01199999999994</c:v>
                </c:pt>
                <c:pt idx="417">
                  <c:v>4319.7120000000004</c:v>
                </c:pt>
                <c:pt idx="418">
                  <c:v>1279.8720000000001</c:v>
                </c:pt>
                <c:pt idx="419">
                  <c:v>1998</c:v>
                </c:pt>
                <c:pt idx="420">
                  <c:v>547.91999999999996</c:v>
                </c:pt>
                <c:pt idx="421">
                  <c:v>1028.02</c:v>
                </c:pt>
                <c:pt idx="422">
                  <c:v>11983.3</c:v>
                </c:pt>
                <c:pt idx="423">
                  <c:v>1214.5</c:v>
                </c:pt>
                <c:pt idx="424">
                  <c:v>763.25</c:v>
                </c:pt>
                <c:pt idx="425">
                  <c:v>1885.5199999999998</c:v>
                </c:pt>
                <c:pt idx="426">
                  <c:v>823.6</c:v>
                </c:pt>
                <c:pt idx="427">
                  <c:v>1679.9759999999999</c:v>
                </c:pt>
                <c:pt idx="428">
                  <c:v>2999.8500000000004</c:v>
                </c:pt>
                <c:pt idx="429">
                  <c:v>774.5</c:v>
                </c:pt>
                <c:pt idx="430">
                  <c:v>774.5</c:v>
                </c:pt>
                <c:pt idx="431">
                  <c:v>431.09999999999997</c:v>
                </c:pt>
                <c:pt idx="432">
                  <c:v>1849.26</c:v>
                </c:pt>
                <c:pt idx="433">
                  <c:v>1699.8000000000002</c:v>
                </c:pt>
                <c:pt idx="434">
                  <c:v>1085.7600000000002</c:v>
                </c:pt>
                <c:pt idx="435">
                  <c:v>2253.6</c:v>
                </c:pt>
                <c:pt idx="436">
                  <c:v>960.80000000000018</c:v>
                </c:pt>
                <c:pt idx="437">
                  <c:v>749.75</c:v>
                </c:pt>
                <c:pt idx="438">
                  <c:v>1364.7599999999998</c:v>
                </c:pt>
                <c:pt idx="439">
                  <c:v>979.0200000000001</c:v>
                </c:pt>
                <c:pt idx="440">
                  <c:v>2567.502</c:v>
                </c:pt>
                <c:pt idx="441">
                  <c:v>776.08800000000008</c:v>
                </c:pt>
                <c:pt idx="442">
                  <c:v>5170.1760000000004</c:v>
                </c:pt>
                <c:pt idx="443">
                  <c:v>967.7700000000001</c:v>
                </c:pt>
                <c:pt idx="444">
                  <c:v>385.19999999999993</c:v>
                </c:pt>
                <c:pt idx="445">
                  <c:v>1334.8799999999999</c:v>
                </c:pt>
                <c:pt idx="446">
                  <c:v>929.53</c:v>
                </c:pt>
                <c:pt idx="447">
                  <c:v>4012.2179999999998</c:v>
                </c:pt>
                <c:pt idx="448">
                  <c:v>1516.25</c:v>
                </c:pt>
                <c:pt idx="449">
                  <c:v>385.19999999999993</c:v>
                </c:pt>
                <c:pt idx="450">
                  <c:v>2512.7999999999997</c:v>
                </c:pt>
                <c:pt idx="451">
                  <c:v>1406.8880000000004</c:v>
                </c:pt>
                <c:pt idx="452">
                  <c:v>259.95999999999998</c:v>
                </c:pt>
                <c:pt idx="453">
                  <c:v>207.48</c:v>
                </c:pt>
                <c:pt idx="454">
                  <c:v>443.96</c:v>
                </c:pt>
                <c:pt idx="455">
                  <c:v>710.14400000000001</c:v>
                </c:pt>
                <c:pt idx="456">
                  <c:v>646.20000000000005</c:v>
                </c:pt>
                <c:pt idx="457">
                  <c:v>3772.2499999999995</c:v>
                </c:pt>
                <c:pt idx="458">
                  <c:v>368.90999999999997</c:v>
                </c:pt>
                <c:pt idx="459">
                  <c:v>4812.2879999999996</c:v>
                </c:pt>
                <c:pt idx="460">
                  <c:v>959.96800000000007</c:v>
                </c:pt>
                <c:pt idx="461">
                  <c:v>959.96800000000007</c:v>
                </c:pt>
                <c:pt idx="462">
                  <c:v>4772.4480000000003</c:v>
                </c:pt>
                <c:pt idx="463">
                  <c:v>3331.6080000000002</c:v>
                </c:pt>
                <c:pt idx="464">
                  <c:v>819.80000000000007</c:v>
                </c:pt>
                <c:pt idx="465">
                  <c:v>1379.35</c:v>
                </c:pt>
                <c:pt idx="466">
                  <c:v>2279.6400000000003</c:v>
                </c:pt>
                <c:pt idx="467">
                  <c:v>319.95999999999998</c:v>
                </c:pt>
                <c:pt idx="468">
                  <c:v>319.95999999999998</c:v>
                </c:pt>
                <c:pt idx="469">
                  <c:v>638.81999999999994</c:v>
                </c:pt>
                <c:pt idx="470">
                  <c:v>623.75</c:v>
                </c:pt>
                <c:pt idx="471">
                  <c:v>339.3</c:v>
                </c:pt>
                <c:pt idx="472">
                  <c:v>754</c:v>
                </c:pt>
                <c:pt idx="473">
                  <c:v>865.6</c:v>
                </c:pt>
                <c:pt idx="474">
                  <c:v>4471.68</c:v>
                </c:pt>
                <c:pt idx="475">
                  <c:v>4471.68</c:v>
                </c:pt>
                <c:pt idx="476">
                  <c:v>2229.8000000000002</c:v>
                </c:pt>
                <c:pt idx="477">
                  <c:v>988.12800000000016</c:v>
                </c:pt>
                <c:pt idx="478">
                  <c:v>275.08</c:v>
                </c:pt>
                <c:pt idx="479">
                  <c:v>223.92</c:v>
                </c:pt>
                <c:pt idx="480">
                  <c:v>772.68</c:v>
                </c:pt>
                <c:pt idx="481">
                  <c:v>3603.8000000000006</c:v>
                </c:pt>
                <c:pt idx="482">
                  <c:v>219.84</c:v>
                </c:pt>
                <c:pt idx="483">
                  <c:v>219.84</c:v>
                </c:pt>
                <c:pt idx="484">
                  <c:v>409.2</c:v>
                </c:pt>
                <c:pt idx="485">
                  <c:v>548.01</c:v>
                </c:pt>
                <c:pt idx="486">
                  <c:v>626.048</c:v>
                </c:pt>
                <c:pt idx="487">
                  <c:v>479.84</c:v>
                </c:pt>
                <c:pt idx="488">
                  <c:v>1663.8720000000003</c:v>
                </c:pt>
                <c:pt idx="489">
                  <c:v>210.84</c:v>
                </c:pt>
                <c:pt idx="490">
                  <c:v>4119.8000000000011</c:v>
                </c:pt>
                <c:pt idx="491">
                  <c:v>639.84</c:v>
                </c:pt>
                <c:pt idx="492">
                  <c:v>782.72</c:v>
                </c:pt>
                <c:pt idx="493">
                  <c:v>421.36</c:v>
                </c:pt>
                <c:pt idx="494">
                  <c:v>1345.8959999999997</c:v>
                </c:pt>
                <c:pt idx="495">
                  <c:v>1043.6399999999999</c:v>
                </c:pt>
                <c:pt idx="496">
                  <c:v>559.62</c:v>
                </c:pt>
                <c:pt idx="497">
                  <c:v>1603.1360000000002</c:v>
                </c:pt>
                <c:pt idx="498">
                  <c:v>830.06999999999994</c:v>
                </c:pt>
                <c:pt idx="499">
                  <c:v>807.52</c:v>
                </c:pt>
                <c:pt idx="500">
                  <c:v>512.64</c:v>
                </c:pt>
                <c:pt idx="501">
                  <c:v>4031.37</c:v>
                </c:pt>
                <c:pt idx="502">
                  <c:v>1236.6719999999998</c:v>
                </c:pt>
                <c:pt idx="503">
                  <c:v>1298.6960000000001</c:v>
                </c:pt>
                <c:pt idx="504">
                  <c:v>422.08</c:v>
                </c:pt>
                <c:pt idx="505">
                  <c:v>308.79000000000002</c:v>
                </c:pt>
                <c:pt idx="506">
                  <c:v>3437</c:v>
                </c:pt>
                <c:pt idx="507">
                  <c:v>887.74999999999989</c:v>
                </c:pt>
                <c:pt idx="508">
                  <c:v>1198.44</c:v>
                </c:pt>
                <c:pt idx="509">
                  <c:v>708.8</c:v>
                </c:pt>
                <c:pt idx="510">
                  <c:v>418.32</c:v>
                </c:pt>
                <c:pt idx="511">
                  <c:v>739.59999999999991</c:v>
                </c:pt>
                <c:pt idx="512">
                  <c:v>192.16</c:v>
                </c:pt>
                <c:pt idx="513">
                  <c:v>325.27999999999997</c:v>
                </c:pt>
                <c:pt idx="514">
                  <c:v>474.25</c:v>
                </c:pt>
                <c:pt idx="515">
                  <c:v>3019.6</c:v>
                </c:pt>
                <c:pt idx="516">
                  <c:v>603.91999999999996</c:v>
                </c:pt>
                <c:pt idx="517">
                  <c:v>343.92</c:v>
                </c:pt>
                <c:pt idx="518">
                  <c:v>341.28000000000003</c:v>
                </c:pt>
                <c:pt idx="519">
                  <c:v>2123.64</c:v>
                </c:pt>
                <c:pt idx="520">
                  <c:v>150.97999999999999</c:v>
                </c:pt>
                <c:pt idx="521">
                  <c:v>1987.9999999999998</c:v>
                </c:pt>
                <c:pt idx="522">
                  <c:v>818.90999999999985</c:v>
                </c:pt>
                <c:pt idx="523">
                  <c:v>868.99999999999989</c:v>
                </c:pt>
                <c:pt idx="524">
                  <c:v>3465.5040000000004</c:v>
                </c:pt>
                <c:pt idx="525">
                  <c:v>1178.8199999999997</c:v>
                </c:pt>
                <c:pt idx="526">
                  <c:v>449.74999999999994</c:v>
                </c:pt>
                <c:pt idx="527">
                  <c:v>199.96</c:v>
                </c:pt>
                <c:pt idx="528">
                  <c:v>2051.8560000000002</c:v>
                </c:pt>
                <c:pt idx="529">
                  <c:v>423.92</c:v>
                </c:pt>
                <c:pt idx="530">
                  <c:v>523.91999999999996</c:v>
                </c:pt>
                <c:pt idx="531">
                  <c:v>639</c:v>
                </c:pt>
                <c:pt idx="532">
                  <c:v>541.43999999999994</c:v>
                </c:pt>
                <c:pt idx="533">
                  <c:v>186.732</c:v>
                </c:pt>
                <c:pt idx="534">
                  <c:v>458.82</c:v>
                </c:pt>
                <c:pt idx="535">
                  <c:v>458.82</c:v>
                </c:pt>
                <c:pt idx="536">
                  <c:v>418.49999999999994</c:v>
                </c:pt>
                <c:pt idx="537">
                  <c:v>327.76</c:v>
                </c:pt>
                <c:pt idx="538">
                  <c:v>1632.0240000000001</c:v>
                </c:pt>
                <c:pt idx="539">
                  <c:v>1632.0240000000001</c:v>
                </c:pt>
                <c:pt idx="540">
                  <c:v>1148.8320000000001</c:v>
                </c:pt>
                <c:pt idx="541">
                  <c:v>351.68</c:v>
                </c:pt>
                <c:pt idx="542">
                  <c:v>601.71999999999991</c:v>
                </c:pt>
                <c:pt idx="543">
                  <c:v>412</c:v>
                </c:pt>
                <c:pt idx="544">
                  <c:v>345.88800000000003</c:v>
                </c:pt>
                <c:pt idx="545">
                  <c:v>1360.7280000000001</c:v>
                </c:pt>
                <c:pt idx="546">
                  <c:v>367.84</c:v>
                </c:pt>
                <c:pt idx="547">
                  <c:v>140.81</c:v>
                </c:pt>
                <c:pt idx="548">
                  <c:v>135.94999999999999</c:v>
                </c:pt>
                <c:pt idx="549">
                  <c:v>977.06000000000006</c:v>
                </c:pt>
                <c:pt idx="550">
                  <c:v>3119.8</c:v>
                </c:pt>
                <c:pt idx="551">
                  <c:v>2332.2240000000002</c:v>
                </c:pt>
                <c:pt idx="552">
                  <c:v>619.60000000000014</c:v>
                </c:pt>
                <c:pt idx="553">
                  <c:v>575.928</c:v>
                </c:pt>
                <c:pt idx="554">
                  <c:v>244.61999999999998</c:v>
                </c:pt>
                <c:pt idx="555">
                  <c:v>536.05999999999995</c:v>
                </c:pt>
                <c:pt idx="556">
                  <c:v>521.81999999999994</c:v>
                </c:pt>
                <c:pt idx="557">
                  <c:v>476</c:v>
                </c:pt>
                <c:pt idx="558">
                  <c:v>899.75000000000011</c:v>
                </c:pt>
                <c:pt idx="559">
                  <c:v>308.15999999999997</c:v>
                </c:pt>
                <c:pt idx="560">
                  <c:v>1945.4720000000002</c:v>
                </c:pt>
                <c:pt idx="561">
                  <c:v>455.92</c:v>
                </c:pt>
                <c:pt idx="562">
                  <c:v>607.84</c:v>
                </c:pt>
                <c:pt idx="563">
                  <c:v>319.96800000000002</c:v>
                </c:pt>
                <c:pt idx="564">
                  <c:v>1279.8720000000001</c:v>
                </c:pt>
                <c:pt idx="565">
                  <c:v>239.96</c:v>
                </c:pt>
                <c:pt idx="566">
                  <c:v>599.80000000000007</c:v>
                </c:pt>
                <c:pt idx="567">
                  <c:v>263.95999999999998</c:v>
                </c:pt>
                <c:pt idx="568">
                  <c:v>243.88</c:v>
                </c:pt>
                <c:pt idx="569">
                  <c:v>451.07999999999993</c:v>
                </c:pt>
                <c:pt idx="570">
                  <c:v>2995.8249999999998</c:v>
                </c:pt>
                <c:pt idx="571">
                  <c:v>292.32</c:v>
                </c:pt>
                <c:pt idx="572">
                  <c:v>1398.96</c:v>
                </c:pt>
                <c:pt idx="573">
                  <c:v>697.85600000000011</c:v>
                </c:pt>
                <c:pt idx="574">
                  <c:v>662.60000000000014</c:v>
                </c:pt>
                <c:pt idx="575">
                  <c:v>507.15000000000003</c:v>
                </c:pt>
                <c:pt idx="576">
                  <c:v>4170.96</c:v>
                </c:pt>
                <c:pt idx="577">
                  <c:v>383.36</c:v>
                </c:pt>
                <c:pt idx="578">
                  <c:v>591.25</c:v>
                </c:pt>
                <c:pt idx="579">
                  <c:v>218.96</c:v>
                </c:pt>
                <c:pt idx="580">
                  <c:v>1002.4000000000001</c:v>
                </c:pt>
                <c:pt idx="581">
                  <c:v>199.136</c:v>
                </c:pt>
                <c:pt idx="582">
                  <c:v>239.92</c:v>
                </c:pt>
                <c:pt idx="583">
                  <c:v>706.57999999999993</c:v>
                </c:pt>
                <c:pt idx="584">
                  <c:v>179.136</c:v>
                </c:pt>
                <c:pt idx="585">
                  <c:v>2632.25</c:v>
                </c:pt>
                <c:pt idx="586">
                  <c:v>2632.25</c:v>
                </c:pt>
                <c:pt idx="587">
                  <c:v>770.048</c:v>
                </c:pt>
                <c:pt idx="588">
                  <c:v>852.11999999999989</c:v>
                </c:pt>
                <c:pt idx="589">
                  <c:v>1034.82</c:v>
                </c:pt>
                <c:pt idx="590">
                  <c:v>213.92</c:v>
                </c:pt>
                <c:pt idx="591">
                  <c:v>507.52799999999996</c:v>
                </c:pt>
                <c:pt idx="592">
                  <c:v>396.54400000000004</c:v>
                </c:pt>
                <c:pt idx="593">
                  <c:v>368.82</c:v>
                </c:pt>
                <c:pt idx="594">
                  <c:v>1904.336</c:v>
                </c:pt>
                <c:pt idx="595">
                  <c:v>243.56</c:v>
                </c:pt>
                <c:pt idx="596">
                  <c:v>592.1099999999999</c:v>
                </c:pt>
                <c:pt idx="597">
                  <c:v>240.78400000000002</c:v>
                </c:pt>
                <c:pt idx="598">
                  <c:v>346.32</c:v>
                </c:pt>
                <c:pt idx="599">
                  <c:v>79.384000000000015</c:v>
                </c:pt>
                <c:pt idx="600">
                  <c:v>943.84</c:v>
                </c:pt>
                <c:pt idx="601">
                  <c:v>384.12</c:v>
                </c:pt>
                <c:pt idx="602">
                  <c:v>419.60000000000008</c:v>
                </c:pt>
                <c:pt idx="603">
                  <c:v>419.60000000000008</c:v>
                </c:pt>
                <c:pt idx="604">
                  <c:v>344.74999999999994</c:v>
                </c:pt>
                <c:pt idx="605">
                  <c:v>307</c:v>
                </c:pt>
                <c:pt idx="606">
                  <c:v>767.87200000000007</c:v>
                </c:pt>
                <c:pt idx="607">
                  <c:v>319.68</c:v>
                </c:pt>
                <c:pt idx="608">
                  <c:v>1312.896</c:v>
                </c:pt>
                <c:pt idx="609">
                  <c:v>255.16800000000001</c:v>
                </c:pt>
                <c:pt idx="610">
                  <c:v>170.46000000000004</c:v>
                </c:pt>
                <c:pt idx="611">
                  <c:v>122.12</c:v>
                </c:pt>
                <c:pt idx="612">
                  <c:v>524.88000000000011</c:v>
                </c:pt>
                <c:pt idx="613">
                  <c:v>391.02</c:v>
                </c:pt>
                <c:pt idx="614">
                  <c:v>266.25599999999997</c:v>
                </c:pt>
                <c:pt idx="615">
                  <c:v>492.76800000000003</c:v>
                </c:pt>
                <c:pt idx="616">
                  <c:v>239.68</c:v>
                </c:pt>
                <c:pt idx="617">
                  <c:v>467.84</c:v>
                </c:pt>
                <c:pt idx="618">
                  <c:v>1359.8</c:v>
                </c:pt>
                <c:pt idx="619">
                  <c:v>722.75200000000007</c:v>
                </c:pt>
                <c:pt idx="620">
                  <c:v>323.82</c:v>
                </c:pt>
                <c:pt idx="621">
                  <c:v>153.72800000000001</c:v>
                </c:pt>
                <c:pt idx="622">
                  <c:v>274.5</c:v>
                </c:pt>
                <c:pt idx="623">
                  <c:v>765.44</c:v>
                </c:pt>
                <c:pt idx="624">
                  <c:v>174.15</c:v>
                </c:pt>
                <c:pt idx="625">
                  <c:v>228.42000000000002</c:v>
                </c:pt>
                <c:pt idx="626">
                  <c:v>102.3</c:v>
                </c:pt>
                <c:pt idx="627">
                  <c:v>3523.8</c:v>
                </c:pt>
                <c:pt idx="628">
                  <c:v>516.78</c:v>
                </c:pt>
                <c:pt idx="629">
                  <c:v>636.02</c:v>
                </c:pt>
                <c:pt idx="630">
                  <c:v>558.36</c:v>
                </c:pt>
                <c:pt idx="631">
                  <c:v>2024.68</c:v>
                </c:pt>
                <c:pt idx="632">
                  <c:v>496</c:v>
                </c:pt>
                <c:pt idx="633">
                  <c:v>255.96799999999999</c:v>
                </c:pt>
                <c:pt idx="634">
                  <c:v>227.376</c:v>
                </c:pt>
                <c:pt idx="635">
                  <c:v>479.21999999999997</c:v>
                </c:pt>
                <c:pt idx="636">
                  <c:v>300.24</c:v>
                </c:pt>
                <c:pt idx="637">
                  <c:v>555.12</c:v>
                </c:pt>
                <c:pt idx="638">
                  <c:v>1099.0000000000002</c:v>
                </c:pt>
                <c:pt idx="639">
                  <c:v>105.52</c:v>
                </c:pt>
                <c:pt idx="640">
                  <c:v>484.38000000000005</c:v>
                </c:pt>
                <c:pt idx="641">
                  <c:v>423.36</c:v>
                </c:pt>
                <c:pt idx="642">
                  <c:v>239.24</c:v>
                </c:pt>
                <c:pt idx="643">
                  <c:v>182.16</c:v>
                </c:pt>
                <c:pt idx="644">
                  <c:v>469.79999999999995</c:v>
                </c:pt>
                <c:pt idx="645">
                  <c:v>586.04</c:v>
                </c:pt>
                <c:pt idx="646">
                  <c:v>223.05600000000001</c:v>
                </c:pt>
                <c:pt idx="647">
                  <c:v>223.05600000000001</c:v>
                </c:pt>
                <c:pt idx="648">
                  <c:v>690.84000000000015</c:v>
                </c:pt>
                <c:pt idx="649">
                  <c:v>467.28</c:v>
                </c:pt>
                <c:pt idx="650">
                  <c:v>356.76800000000003</c:v>
                </c:pt>
                <c:pt idx="651">
                  <c:v>133.20000000000002</c:v>
                </c:pt>
                <c:pt idx="652">
                  <c:v>780.41600000000005</c:v>
                </c:pt>
                <c:pt idx="653">
                  <c:v>317.52</c:v>
                </c:pt>
                <c:pt idx="654">
                  <c:v>172.72800000000001</c:v>
                </c:pt>
                <c:pt idx="655">
                  <c:v>188.42400000000004</c:v>
                </c:pt>
                <c:pt idx="656">
                  <c:v>69.48</c:v>
                </c:pt>
                <c:pt idx="657">
                  <c:v>159.75</c:v>
                </c:pt>
                <c:pt idx="658">
                  <c:v>711.28800000000012</c:v>
                </c:pt>
                <c:pt idx="659">
                  <c:v>652.54399999999998</c:v>
                </c:pt>
                <c:pt idx="660">
                  <c:v>511.20000000000005</c:v>
                </c:pt>
                <c:pt idx="661">
                  <c:v>2124.7874999999995</c:v>
                </c:pt>
                <c:pt idx="662">
                  <c:v>1249.75</c:v>
                </c:pt>
                <c:pt idx="663">
                  <c:v>532.44000000000005</c:v>
                </c:pt>
                <c:pt idx="664">
                  <c:v>199.50000000000003</c:v>
                </c:pt>
                <c:pt idx="665">
                  <c:v>165.6</c:v>
                </c:pt>
                <c:pt idx="666">
                  <c:v>255.84</c:v>
                </c:pt>
                <c:pt idx="667">
                  <c:v>528.64</c:v>
                </c:pt>
                <c:pt idx="668">
                  <c:v>418.26399999999995</c:v>
                </c:pt>
                <c:pt idx="669">
                  <c:v>117.16</c:v>
                </c:pt>
                <c:pt idx="670">
                  <c:v>240.48</c:v>
                </c:pt>
                <c:pt idx="671">
                  <c:v>240.48</c:v>
                </c:pt>
                <c:pt idx="672">
                  <c:v>113.408</c:v>
                </c:pt>
                <c:pt idx="673">
                  <c:v>113.408</c:v>
                </c:pt>
                <c:pt idx="674">
                  <c:v>237.00000000000003</c:v>
                </c:pt>
                <c:pt idx="675">
                  <c:v>79.92</c:v>
                </c:pt>
                <c:pt idx="676">
                  <c:v>233.28000000000003</c:v>
                </c:pt>
                <c:pt idx="677">
                  <c:v>133.29</c:v>
                </c:pt>
                <c:pt idx="678">
                  <c:v>192.51</c:v>
                </c:pt>
                <c:pt idx="679">
                  <c:v>263.62</c:v>
                </c:pt>
                <c:pt idx="680">
                  <c:v>75.88</c:v>
                </c:pt>
                <c:pt idx="681">
                  <c:v>43.13</c:v>
                </c:pt>
                <c:pt idx="682">
                  <c:v>719.928</c:v>
                </c:pt>
                <c:pt idx="683">
                  <c:v>142.77600000000001</c:v>
                </c:pt>
                <c:pt idx="684">
                  <c:v>1774.5000000000002</c:v>
                </c:pt>
                <c:pt idx="685">
                  <c:v>1042.74</c:v>
                </c:pt>
                <c:pt idx="686">
                  <c:v>124.10999999999999</c:v>
                </c:pt>
                <c:pt idx="687">
                  <c:v>79.92</c:v>
                </c:pt>
                <c:pt idx="688">
                  <c:v>74.599999999999994</c:v>
                </c:pt>
                <c:pt idx="689">
                  <c:v>182</c:v>
                </c:pt>
                <c:pt idx="690">
                  <c:v>1359.8</c:v>
                </c:pt>
                <c:pt idx="691">
                  <c:v>67.92</c:v>
                </c:pt>
                <c:pt idx="692">
                  <c:v>226.07999999999998</c:v>
                </c:pt>
                <c:pt idx="693">
                  <c:v>224.64</c:v>
                </c:pt>
                <c:pt idx="694">
                  <c:v>149.54399999999998</c:v>
                </c:pt>
                <c:pt idx="695">
                  <c:v>5846.1900000000005</c:v>
                </c:pt>
                <c:pt idx="696">
                  <c:v>184.32</c:v>
                </c:pt>
                <c:pt idx="697">
                  <c:v>268.02999999999997</c:v>
                </c:pt>
                <c:pt idx="698">
                  <c:v>215.28000000000003</c:v>
                </c:pt>
                <c:pt idx="699">
                  <c:v>357.11200000000002</c:v>
                </c:pt>
                <c:pt idx="700">
                  <c:v>345.05999999999995</c:v>
                </c:pt>
                <c:pt idx="701">
                  <c:v>183.92</c:v>
                </c:pt>
                <c:pt idx="702">
                  <c:v>162.00000000000003</c:v>
                </c:pt>
                <c:pt idx="703">
                  <c:v>274.5</c:v>
                </c:pt>
                <c:pt idx="704">
                  <c:v>113.12</c:v>
                </c:pt>
                <c:pt idx="705">
                  <c:v>143.96</c:v>
                </c:pt>
                <c:pt idx="706">
                  <c:v>83.88</c:v>
                </c:pt>
                <c:pt idx="707">
                  <c:v>240.19200000000001</c:v>
                </c:pt>
                <c:pt idx="708">
                  <c:v>179.91</c:v>
                </c:pt>
                <c:pt idx="709">
                  <c:v>143.91</c:v>
                </c:pt>
                <c:pt idx="710">
                  <c:v>88.92</c:v>
                </c:pt>
                <c:pt idx="711">
                  <c:v>170.6</c:v>
                </c:pt>
                <c:pt idx="712">
                  <c:v>444.60000000000008</c:v>
                </c:pt>
                <c:pt idx="713">
                  <c:v>431.85599999999999</c:v>
                </c:pt>
                <c:pt idx="714">
                  <c:v>144.5</c:v>
                </c:pt>
                <c:pt idx="715">
                  <c:v>247.68</c:v>
                </c:pt>
                <c:pt idx="716">
                  <c:v>475.12800000000004</c:v>
                </c:pt>
                <c:pt idx="717">
                  <c:v>84.42</c:v>
                </c:pt>
                <c:pt idx="718">
                  <c:v>106.56</c:v>
                </c:pt>
                <c:pt idx="719">
                  <c:v>112.64</c:v>
                </c:pt>
                <c:pt idx="720">
                  <c:v>70.239999999999995</c:v>
                </c:pt>
                <c:pt idx="721">
                  <c:v>184.8</c:v>
                </c:pt>
                <c:pt idx="722">
                  <c:v>175.42000000000002</c:v>
                </c:pt>
                <c:pt idx="723">
                  <c:v>103.68</c:v>
                </c:pt>
                <c:pt idx="724">
                  <c:v>174.4</c:v>
                </c:pt>
                <c:pt idx="725">
                  <c:v>779.39200000000005</c:v>
                </c:pt>
                <c:pt idx="726">
                  <c:v>180.81</c:v>
                </c:pt>
                <c:pt idx="727">
                  <c:v>26.38</c:v>
                </c:pt>
                <c:pt idx="728">
                  <c:v>138.45600000000002</c:v>
                </c:pt>
                <c:pt idx="729">
                  <c:v>322.56</c:v>
                </c:pt>
                <c:pt idx="730">
                  <c:v>39.99</c:v>
                </c:pt>
                <c:pt idx="731">
                  <c:v>102.74400000000001</c:v>
                </c:pt>
                <c:pt idx="732">
                  <c:v>41.22</c:v>
                </c:pt>
                <c:pt idx="733">
                  <c:v>131.584</c:v>
                </c:pt>
                <c:pt idx="734">
                  <c:v>120.5</c:v>
                </c:pt>
                <c:pt idx="735">
                  <c:v>56.8</c:v>
                </c:pt>
                <c:pt idx="736">
                  <c:v>135</c:v>
                </c:pt>
                <c:pt idx="737">
                  <c:v>128.88</c:v>
                </c:pt>
                <c:pt idx="738">
                  <c:v>68.490000000000009</c:v>
                </c:pt>
                <c:pt idx="739">
                  <c:v>150.92000000000002</c:v>
                </c:pt>
                <c:pt idx="740">
                  <c:v>22.48</c:v>
                </c:pt>
                <c:pt idx="741">
                  <c:v>65.789999999999992</c:v>
                </c:pt>
                <c:pt idx="742">
                  <c:v>41.4</c:v>
                </c:pt>
                <c:pt idx="743">
                  <c:v>54.92</c:v>
                </c:pt>
                <c:pt idx="744">
                  <c:v>157.80000000000001</c:v>
                </c:pt>
                <c:pt idx="745">
                  <c:v>588.96</c:v>
                </c:pt>
                <c:pt idx="746">
                  <c:v>355.6</c:v>
                </c:pt>
                <c:pt idx="747">
                  <c:v>34.76</c:v>
                </c:pt>
                <c:pt idx="748">
                  <c:v>77.489999999999995</c:v>
                </c:pt>
                <c:pt idx="749">
                  <c:v>189.57600000000002</c:v>
                </c:pt>
                <c:pt idx="750">
                  <c:v>6630.1900000000005</c:v>
                </c:pt>
                <c:pt idx="751">
                  <c:v>41.72</c:v>
                </c:pt>
                <c:pt idx="752">
                  <c:v>728.16000000000008</c:v>
                </c:pt>
                <c:pt idx="753">
                  <c:v>113.39999999999999</c:v>
                </c:pt>
                <c:pt idx="754">
                  <c:v>847.84</c:v>
                </c:pt>
                <c:pt idx="755">
                  <c:v>777.72799999999995</c:v>
                </c:pt>
                <c:pt idx="756">
                  <c:v>33.119999999999997</c:v>
                </c:pt>
                <c:pt idx="757">
                  <c:v>98.688000000000002</c:v>
                </c:pt>
                <c:pt idx="758">
                  <c:v>1005.0480000000001</c:v>
                </c:pt>
                <c:pt idx="759">
                  <c:v>144.64800000000002</c:v>
                </c:pt>
                <c:pt idx="760">
                  <c:v>44.19</c:v>
                </c:pt>
                <c:pt idx="761">
                  <c:v>29.24</c:v>
                </c:pt>
                <c:pt idx="762">
                  <c:v>37.93</c:v>
                </c:pt>
                <c:pt idx="763">
                  <c:v>19.989999999999998</c:v>
                </c:pt>
                <c:pt idx="764">
                  <c:v>60.300000000000004</c:v>
                </c:pt>
                <c:pt idx="765">
                  <c:v>39.295999999999999</c:v>
                </c:pt>
                <c:pt idx="766">
                  <c:v>109.4</c:v>
                </c:pt>
                <c:pt idx="767">
                  <c:v>29.12</c:v>
                </c:pt>
                <c:pt idx="768">
                  <c:v>25.92</c:v>
                </c:pt>
                <c:pt idx="769">
                  <c:v>241.8</c:v>
                </c:pt>
                <c:pt idx="770">
                  <c:v>52.416000000000004</c:v>
                </c:pt>
                <c:pt idx="771">
                  <c:v>46.24</c:v>
                </c:pt>
                <c:pt idx="772">
                  <c:v>84.24</c:v>
                </c:pt>
                <c:pt idx="773">
                  <c:v>99.232000000000014</c:v>
                </c:pt>
                <c:pt idx="774">
                  <c:v>19.64</c:v>
                </c:pt>
                <c:pt idx="775">
                  <c:v>27.72</c:v>
                </c:pt>
                <c:pt idx="776">
                  <c:v>28.259999999999998</c:v>
                </c:pt>
                <c:pt idx="777">
                  <c:v>24.896000000000001</c:v>
                </c:pt>
                <c:pt idx="778">
                  <c:v>20.736000000000004</c:v>
                </c:pt>
                <c:pt idx="779">
                  <c:v>20.736000000000004</c:v>
                </c:pt>
                <c:pt idx="780">
                  <c:v>57.887999999999998</c:v>
                </c:pt>
                <c:pt idx="781">
                  <c:v>11.21</c:v>
                </c:pt>
                <c:pt idx="782">
                  <c:v>26.88</c:v>
                </c:pt>
                <c:pt idx="783">
                  <c:v>29.52</c:v>
                </c:pt>
                <c:pt idx="784">
                  <c:v>204.60000000000002</c:v>
                </c:pt>
                <c:pt idx="785">
                  <c:v>61.600000000000009</c:v>
                </c:pt>
                <c:pt idx="786">
                  <c:v>82.600000000000023</c:v>
                </c:pt>
                <c:pt idx="787">
                  <c:v>15.912000000000001</c:v>
                </c:pt>
                <c:pt idx="788">
                  <c:v>2210.2399999999998</c:v>
                </c:pt>
                <c:pt idx="789">
                  <c:v>9.5359999999999996</c:v>
                </c:pt>
                <c:pt idx="790">
                  <c:v>2.0250000000000004</c:v>
                </c:pt>
                <c:pt idx="791">
                  <c:v>48</c:v>
                </c:pt>
                <c:pt idx="792">
                  <c:v>513.86400000000003</c:v>
                </c:pt>
                <c:pt idx="793">
                  <c:v>9119.84</c:v>
                </c:pt>
                <c:pt idx="794">
                  <c:v>2399.96</c:v>
                </c:pt>
                <c:pt idx="795">
                  <c:v>8203.5</c:v>
                </c:pt>
                <c:pt idx="796">
                  <c:v>3583.68</c:v>
                </c:pt>
                <c:pt idx="797">
                  <c:v>1016.792</c:v>
                </c:pt>
                <c:pt idx="798">
                  <c:v>6099.8</c:v>
                </c:pt>
                <c:pt idx="799">
                  <c:v>3599.9280000000003</c:v>
                </c:pt>
                <c:pt idx="800">
                  <c:v>1687.8</c:v>
                </c:pt>
                <c:pt idx="801">
                  <c:v>7000.14</c:v>
                </c:pt>
                <c:pt idx="802">
                  <c:v>7597.9400000000005</c:v>
                </c:pt>
                <c:pt idx="803">
                  <c:v>7597.9400000000005</c:v>
                </c:pt>
                <c:pt idx="804">
                  <c:v>18031.608</c:v>
                </c:pt>
                <c:pt idx="805">
                  <c:v>4124.75</c:v>
                </c:pt>
                <c:pt idx="806">
                  <c:v>27215.352000000003</c:v>
                </c:pt>
                <c:pt idx="807">
                  <c:v>3465.6</c:v>
                </c:pt>
                <c:pt idx="808">
                  <c:v>5759.9279999999999</c:v>
                </c:pt>
                <c:pt idx="809">
                  <c:v>2559.8720000000003</c:v>
                </c:pt>
                <c:pt idx="810">
                  <c:v>2474.91</c:v>
                </c:pt>
                <c:pt idx="811">
                  <c:v>4931.2799999999988</c:v>
                </c:pt>
                <c:pt idx="812">
                  <c:v>2903.36</c:v>
                </c:pt>
                <c:pt idx="813">
                  <c:v>14488.2</c:v>
                </c:pt>
                <c:pt idx="814">
                  <c:v>3571.5000000000005</c:v>
                </c:pt>
                <c:pt idx="815">
                  <c:v>5218.7300000000005</c:v>
                </c:pt>
                <c:pt idx="816">
                  <c:v>1979.91</c:v>
                </c:pt>
                <c:pt idx="817">
                  <c:v>4948.0200000000004</c:v>
                </c:pt>
                <c:pt idx="818">
                  <c:v>2099.5</c:v>
                </c:pt>
                <c:pt idx="819">
                  <c:v>5749.38</c:v>
                </c:pt>
                <c:pt idx="820">
                  <c:v>4899.5099999999993</c:v>
                </c:pt>
                <c:pt idx="821">
                  <c:v>3794</c:v>
                </c:pt>
                <c:pt idx="822">
                  <c:v>6209.7209999999995</c:v>
                </c:pt>
                <c:pt idx="823">
                  <c:v>8100.7200000000012</c:v>
                </c:pt>
                <c:pt idx="824">
                  <c:v>2499.75</c:v>
                </c:pt>
                <c:pt idx="825">
                  <c:v>3436.56</c:v>
                </c:pt>
                <c:pt idx="826">
                  <c:v>2362.59</c:v>
                </c:pt>
                <c:pt idx="827">
                  <c:v>3149.7499999999995</c:v>
                </c:pt>
                <c:pt idx="828">
                  <c:v>2250</c:v>
                </c:pt>
                <c:pt idx="829">
                  <c:v>1392.84</c:v>
                </c:pt>
                <c:pt idx="830">
                  <c:v>1633.1399999999999</c:v>
                </c:pt>
                <c:pt idx="831">
                  <c:v>1149.82</c:v>
                </c:pt>
                <c:pt idx="832">
                  <c:v>975.96800000000007</c:v>
                </c:pt>
                <c:pt idx="833">
                  <c:v>975.96800000000007</c:v>
                </c:pt>
                <c:pt idx="834">
                  <c:v>5036.58</c:v>
                </c:pt>
                <c:pt idx="835">
                  <c:v>943.64999999999986</c:v>
                </c:pt>
                <c:pt idx="836">
                  <c:v>2695.68</c:v>
                </c:pt>
                <c:pt idx="837">
                  <c:v>17819.352000000003</c:v>
                </c:pt>
                <c:pt idx="838">
                  <c:v>2788.64</c:v>
                </c:pt>
                <c:pt idx="839">
                  <c:v>975.92</c:v>
                </c:pt>
                <c:pt idx="840">
                  <c:v>1555.75</c:v>
                </c:pt>
                <c:pt idx="841">
                  <c:v>6503.119999999999</c:v>
                </c:pt>
                <c:pt idx="842">
                  <c:v>1999.75</c:v>
                </c:pt>
                <c:pt idx="843">
                  <c:v>1524.5</c:v>
                </c:pt>
                <c:pt idx="844">
                  <c:v>2616.25</c:v>
                </c:pt>
                <c:pt idx="845">
                  <c:v>2386.5</c:v>
                </c:pt>
                <c:pt idx="846">
                  <c:v>1399.5</c:v>
                </c:pt>
                <c:pt idx="847">
                  <c:v>1399.5</c:v>
                </c:pt>
                <c:pt idx="848">
                  <c:v>1374</c:v>
                </c:pt>
                <c:pt idx="849">
                  <c:v>1387</c:v>
                </c:pt>
                <c:pt idx="850">
                  <c:v>1223.9280000000001</c:v>
                </c:pt>
                <c:pt idx="851">
                  <c:v>1313.55</c:v>
                </c:pt>
                <c:pt idx="852">
                  <c:v>1313.55</c:v>
                </c:pt>
                <c:pt idx="853">
                  <c:v>5834.6</c:v>
                </c:pt>
                <c:pt idx="854">
                  <c:v>2015.84</c:v>
                </c:pt>
                <c:pt idx="855">
                  <c:v>5230.08</c:v>
                </c:pt>
                <c:pt idx="856">
                  <c:v>5790.5999999999995</c:v>
                </c:pt>
                <c:pt idx="857">
                  <c:v>2300.16</c:v>
                </c:pt>
                <c:pt idx="858">
                  <c:v>13362.047999999999</c:v>
                </c:pt>
                <c:pt idx="859">
                  <c:v>2003.1680000000001</c:v>
                </c:pt>
                <c:pt idx="860">
                  <c:v>6996.0240000000003</c:v>
                </c:pt>
                <c:pt idx="861">
                  <c:v>1195.056</c:v>
                </c:pt>
                <c:pt idx="862">
                  <c:v>3968.19</c:v>
                </c:pt>
                <c:pt idx="863">
                  <c:v>5173.9599999999991</c:v>
                </c:pt>
                <c:pt idx="864">
                  <c:v>1395.54</c:v>
                </c:pt>
                <c:pt idx="865">
                  <c:v>1395.54</c:v>
                </c:pt>
                <c:pt idx="866">
                  <c:v>1749.75</c:v>
                </c:pt>
                <c:pt idx="867">
                  <c:v>6624.4080000000004</c:v>
                </c:pt>
                <c:pt idx="868">
                  <c:v>1342.08</c:v>
                </c:pt>
                <c:pt idx="869">
                  <c:v>3600.32</c:v>
                </c:pt>
                <c:pt idx="870">
                  <c:v>6678.4</c:v>
                </c:pt>
                <c:pt idx="871">
                  <c:v>1630.72</c:v>
                </c:pt>
                <c:pt idx="872">
                  <c:v>1222.75</c:v>
                </c:pt>
                <c:pt idx="873">
                  <c:v>4912.6500000000005</c:v>
                </c:pt>
                <c:pt idx="874">
                  <c:v>783.96</c:v>
                </c:pt>
                <c:pt idx="875">
                  <c:v>3095.2799999999997</c:v>
                </c:pt>
                <c:pt idx="876">
                  <c:v>1790.9499999999998</c:v>
                </c:pt>
                <c:pt idx="877">
                  <c:v>3596.5440000000003</c:v>
                </c:pt>
                <c:pt idx="878">
                  <c:v>2003.9999999999998</c:v>
                </c:pt>
                <c:pt idx="879">
                  <c:v>3084.8</c:v>
                </c:pt>
                <c:pt idx="880">
                  <c:v>2149.5</c:v>
                </c:pt>
                <c:pt idx="881">
                  <c:v>2154.4320000000002</c:v>
                </c:pt>
                <c:pt idx="882">
                  <c:v>8904.1920000000009</c:v>
                </c:pt>
                <c:pt idx="883">
                  <c:v>1960.6499999999999</c:v>
                </c:pt>
                <c:pt idx="884">
                  <c:v>4656.08</c:v>
                </c:pt>
                <c:pt idx="885">
                  <c:v>1688.0400000000002</c:v>
                </c:pt>
                <c:pt idx="886">
                  <c:v>1094.22</c:v>
                </c:pt>
                <c:pt idx="887">
                  <c:v>2915.6400000000003</c:v>
                </c:pt>
                <c:pt idx="888">
                  <c:v>2343.3760000000002</c:v>
                </c:pt>
                <c:pt idx="889">
                  <c:v>3090.72</c:v>
                </c:pt>
                <c:pt idx="890">
                  <c:v>2879.712</c:v>
                </c:pt>
                <c:pt idx="891">
                  <c:v>2669.5199999999995</c:v>
                </c:pt>
                <c:pt idx="892">
                  <c:v>887.68</c:v>
                </c:pt>
                <c:pt idx="893">
                  <c:v>8489.9359999999997</c:v>
                </c:pt>
                <c:pt idx="894">
                  <c:v>2788.48</c:v>
                </c:pt>
                <c:pt idx="895">
                  <c:v>1258.4000000000001</c:v>
                </c:pt>
                <c:pt idx="896">
                  <c:v>703.35</c:v>
                </c:pt>
                <c:pt idx="897">
                  <c:v>1167.8399999999999</c:v>
                </c:pt>
                <c:pt idx="898">
                  <c:v>9124.4880000000012</c:v>
                </c:pt>
                <c:pt idx="899">
                  <c:v>4188.4960000000001</c:v>
                </c:pt>
                <c:pt idx="900">
                  <c:v>419.4</c:v>
                </c:pt>
                <c:pt idx="901">
                  <c:v>3857.2560000000008</c:v>
                </c:pt>
                <c:pt idx="902">
                  <c:v>1275.8399999999999</c:v>
                </c:pt>
                <c:pt idx="903">
                  <c:v>3197.88</c:v>
                </c:pt>
                <c:pt idx="904">
                  <c:v>3535.36</c:v>
                </c:pt>
                <c:pt idx="905">
                  <c:v>3535.36</c:v>
                </c:pt>
                <c:pt idx="906">
                  <c:v>396.92</c:v>
                </c:pt>
                <c:pt idx="907">
                  <c:v>393.24</c:v>
                </c:pt>
                <c:pt idx="908">
                  <c:v>2975</c:v>
                </c:pt>
                <c:pt idx="909">
                  <c:v>1133.9099999999999</c:v>
                </c:pt>
                <c:pt idx="910">
                  <c:v>15051.232</c:v>
                </c:pt>
                <c:pt idx="911">
                  <c:v>719.96</c:v>
                </c:pt>
                <c:pt idx="912">
                  <c:v>623.96</c:v>
                </c:pt>
                <c:pt idx="913">
                  <c:v>1008</c:v>
                </c:pt>
                <c:pt idx="914">
                  <c:v>3595.7520000000004</c:v>
                </c:pt>
                <c:pt idx="915">
                  <c:v>1917.2720000000002</c:v>
                </c:pt>
                <c:pt idx="916">
                  <c:v>1421.44</c:v>
                </c:pt>
                <c:pt idx="917">
                  <c:v>619.29</c:v>
                </c:pt>
                <c:pt idx="918">
                  <c:v>1088.82</c:v>
                </c:pt>
                <c:pt idx="919">
                  <c:v>1074.3040000000001</c:v>
                </c:pt>
                <c:pt idx="920">
                  <c:v>603.91999999999996</c:v>
                </c:pt>
                <c:pt idx="921">
                  <c:v>299.99</c:v>
                </c:pt>
                <c:pt idx="922">
                  <c:v>2879.712</c:v>
                </c:pt>
                <c:pt idx="923">
                  <c:v>999.49999999999989</c:v>
                </c:pt>
                <c:pt idx="924">
                  <c:v>1282.56</c:v>
                </c:pt>
                <c:pt idx="925">
                  <c:v>615.96</c:v>
                </c:pt>
                <c:pt idx="926">
                  <c:v>2676.672</c:v>
                </c:pt>
                <c:pt idx="927">
                  <c:v>1043.92</c:v>
                </c:pt>
                <c:pt idx="928">
                  <c:v>754.92</c:v>
                </c:pt>
                <c:pt idx="929">
                  <c:v>3018.1680000000001</c:v>
                </c:pt>
                <c:pt idx="930">
                  <c:v>998.75</c:v>
                </c:pt>
                <c:pt idx="931">
                  <c:v>560.06999999999994</c:v>
                </c:pt>
                <c:pt idx="932">
                  <c:v>3130.1200000000003</c:v>
                </c:pt>
                <c:pt idx="933">
                  <c:v>2615.4</c:v>
                </c:pt>
                <c:pt idx="934">
                  <c:v>719.90999999999985</c:v>
                </c:pt>
                <c:pt idx="935">
                  <c:v>660.8</c:v>
                </c:pt>
                <c:pt idx="936">
                  <c:v>6819.8</c:v>
                </c:pt>
                <c:pt idx="937">
                  <c:v>831.04</c:v>
                </c:pt>
                <c:pt idx="938">
                  <c:v>3861.3119999999999</c:v>
                </c:pt>
                <c:pt idx="939">
                  <c:v>1992.0000000000002</c:v>
                </c:pt>
                <c:pt idx="940">
                  <c:v>1503.9680000000001</c:v>
                </c:pt>
                <c:pt idx="941">
                  <c:v>3379.8</c:v>
                </c:pt>
                <c:pt idx="942">
                  <c:v>350.98</c:v>
                </c:pt>
                <c:pt idx="943">
                  <c:v>10780.160000000002</c:v>
                </c:pt>
                <c:pt idx="944">
                  <c:v>1461.76</c:v>
                </c:pt>
                <c:pt idx="945">
                  <c:v>599.96</c:v>
                </c:pt>
                <c:pt idx="946">
                  <c:v>399.96</c:v>
                </c:pt>
                <c:pt idx="947">
                  <c:v>1199.8000000000002</c:v>
                </c:pt>
                <c:pt idx="948">
                  <c:v>1115.28</c:v>
                </c:pt>
                <c:pt idx="949">
                  <c:v>5938.6880000000001</c:v>
                </c:pt>
                <c:pt idx="950">
                  <c:v>886</c:v>
                </c:pt>
                <c:pt idx="951">
                  <c:v>886</c:v>
                </c:pt>
                <c:pt idx="952">
                  <c:v>1606.808</c:v>
                </c:pt>
                <c:pt idx="953">
                  <c:v>2655.7440000000001</c:v>
                </c:pt>
                <c:pt idx="954">
                  <c:v>1509.1200000000001</c:v>
                </c:pt>
                <c:pt idx="955">
                  <c:v>2399.5</c:v>
                </c:pt>
                <c:pt idx="956">
                  <c:v>361.92</c:v>
                </c:pt>
                <c:pt idx="957">
                  <c:v>2524.5</c:v>
                </c:pt>
                <c:pt idx="958">
                  <c:v>655.84</c:v>
                </c:pt>
                <c:pt idx="959">
                  <c:v>2008.0199999999998</c:v>
                </c:pt>
                <c:pt idx="960">
                  <c:v>499.32</c:v>
                </c:pt>
                <c:pt idx="961">
                  <c:v>499.32</c:v>
                </c:pt>
                <c:pt idx="962">
                  <c:v>499.32</c:v>
                </c:pt>
                <c:pt idx="963">
                  <c:v>1099.2000000000003</c:v>
                </c:pt>
                <c:pt idx="964">
                  <c:v>1079.9099999999999</c:v>
                </c:pt>
                <c:pt idx="965">
                  <c:v>335.72</c:v>
                </c:pt>
                <c:pt idx="966">
                  <c:v>2250.08</c:v>
                </c:pt>
                <c:pt idx="967">
                  <c:v>524.48</c:v>
                </c:pt>
                <c:pt idx="968">
                  <c:v>1162.0000000000002</c:v>
                </c:pt>
                <c:pt idx="969">
                  <c:v>474.39</c:v>
                </c:pt>
                <c:pt idx="970">
                  <c:v>1372.8000000000002</c:v>
                </c:pt>
                <c:pt idx="971">
                  <c:v>763.99999999999989</c:v>
                </c:pt>
                <c:pt idx="972">
                  <c:v>1694.72</c:v>
                </c:pt>
                <c:pt idx="973">
                  <c:v>2745.09</c:v>
                </c:pt>
                <c:pt idx="974">
                  <c:v>3784.7599999999998</c:v>
                </c:pt>
                <c:pt idx="975">
                  <c:v>3784.0000000000005</c:v>
                </c:pt>
                <c:pt idx="976">
                  <c:v>1375.68</c:v>
                </c:pt>
                <c:pt idx="977">
                  <c:v>290.98</c:v>
                </c:pt>
                <c:pt idx="978">
                  <c:v>7055.6080000000011</c:v>
                </c:pt>
                <c:pt idx="979">
                  <c:v>1079.6399999999999</c:v>
                </c:pt>
                <c:pt idx="980">
                  <c:v>2699.9459999999999</c:v>
                </c:pt>
                <c:pt idx="981">
                  <c:v>599.79999999999995</c:v>
                </c:pt>
                <c:pt idx="982">
                  <c:v>916.56</c:v>
                </c:pt>
                <c:pt idx="983">
                  <c:v>515.96</c:v>
                </c:pt>
                <c:pt idx="984">
                  <c:v>575.46</c:v>
                </c:pt>
                <c:pt idx="985">
                  <c:v>440.46</c:v>
                </c:pt>
                <c:pt idx="986">
                  <c:v>1078.25</c:v>
                </c:pt>
                <c:pt idx="987">
                  <c:v>1756.6559999999999</c:v>
                </c:pt>
                <c:pt idx="988">
                  <c:v>949.68000000000006</c:v>
                </c:pt>
                <c:pt idx="989">
                  <c:v>816.01199999999994</c:v>
                </c:pt>
                <c:pt idx="990">
                  <c:v>1132.5600000000002</c:v>
                </c:pt>
                <c:pt idx="991">
                  <c:v>719.90999999999985</c:v>
                </c:pt>
                <c:pt idx="992">
                  <c:v>719.90999999999985</c:v>
                </c:pt>
                <c:pt idx="993">
                  <c:v>1151.8399999999999</c:v>
                </c:pt>
                <c:pt idx="994">
                  <c:v>1151.8399999999999</c:v>
                </c:pt>
                <c:pt idx="995">
                  <c:v>629.90999999999985</c:v>
                </c:pt>
                <c:pt idx="996">
                  <c:v>1055.8399999999999</c:v>
                </c:pt>
                <c:pt idx="997">
                  <c:v>547.91999999999996</c:v>
                </c:pt>
                <c:pt idx="998">
                  <c:v>982.25</c:v>
                </c:pt>
                <c:pt idx="999">
                  <c:v>4938.808</c:v>
                </c:pt>
                <c:pt idx="1000">
                  <c:v>655.84</c:v>
                </c:pt>
                <c:pt idx="1001">
                  <c:v>639.20000000000005</c:v>
                </c:pt>
                <c:pt idx="1002">
                  <c:v>1123.1680000000001</c:v>
                </c:pt>
                <c:pt idx="1003">
                  <c:v>7019.6000000000013</c:v>
                </c:pt>
                <c:pt idx="1004">
                  <c:v>7019.6000000000013</c:v>
                </c:pt>
                <c:pt idx="1005">
                  <c:v>399.96</c:v>
                </c:pt>
                <c:pt idx="1006">
                  <c:v>799.84</c:v>
                </c:pt>
                <c:pt idx="1007">
                  <c:v>2691.08</c:v>
                </c:pt>
                <c:pt idx="1008">
                  <c:v>575.84</c:v>
                </c:pt>
                <c:pt idx="1009">
                  <c:v>431.09999999999997</c:v>
                </c:pt>
                <c:pt idx="1010">
                  <c:v>1475.28</c:v>
                </c:pt>
                <c:pt idx="1011">
                  <c:v>4364.6720000000005</c:v>
                </c:pt>
                <c:pt idx="1012">
                  <c:v>1048</c:v>
                </c:pt>
                <c:pt idx="1013">
                  <c:v>1435.21</c:v>
                </c:pt>
                <c:pt idx="1014">
                  <c:v>539.96</c:v>
                </c:pt>
                <c:pt idx="1015">
                  <c:v>1116.288</c:v>
                </c:pt>
                <c:pt idx="1016">
                  <c:v>719.90999999999985</c:v>
                </c:pt>
                <c:pt idx="1017">
                  <c:v>1739.99</c:v>
                </c:pt>
                <c:pt idx="1018">
                  <c:v>773.81999999999994</c:v>
                </c:pt>
                <c:pt idx="1019">
                  <c:v>4664.4080000000004</c:v>
                </c:pt>
                <c:pt idx="1020">
                  <c:v>950.59999999999991</c:v>
                </c:pt>
                <c:pt idx="1021">
                  <c:v>554.24</c:v>
                </c:pt>
                <c:pt idx="1022">
                  <c:v>1421.28</c:v>
                </c:pt>
                <c:pt idx="1023">
                  <c:v>2322.6880000000001</c:v>
                </c:pt>
                <c:pt idx="1024">
                  <c:v>3887.3520000000003</c:v>
                </c:pt>
                <c:pt idx="1025">
                  <c:v>3887.3520000000003</c:v>
                </c:pt>
                <c:pt idx="1026">
                  <c:v>404.90999999999997</c:v>
                </c:pt>
                <c:pt idx="1027">
                  <c:v>967.7700000000001</c:v>
                </c:pt>
                <c:pt idx="1028">
                  <c:v>856.00000000000011</c:v>
                </c:pt>
                <c:pt idx="1029">
                  <c:v>999.75000000000011</c:v>
                </c:pt>
                <c:pt idx="1030">
                  <c:v>999.75000000000011</c:v>
                </c:pt>
                <c:pt idx="1031">
                  <c:v>1861.51</c:v>
                </c:pt>
                <c:pt idx="1032">
                  <c:v>671.87200000000007</c:v>
                </c:pt>
                <c:pt idx="1033">
                  <c:v>1123.75</c:v>
                </c:pt>
                <c:pt idx="1034">
                  <c:v>2512.7999999999997</c:v>
                </c:pt>
                <c:pt idx="1035">
                  <c:v>1303.9380000000001</c:v>
                </c:pt>
                <c:pt idx="1036">
                  <c:v>729.5</c:v>
                </c:pt>
                <c:pt idx="1037">
                  <c:v>729.5</c:v>
                </c:pt>
                <c:pt idx="1038">
                  <c:v>625.31999999999994</c:v>
                </c:pt>
                <c:pt idx="1039">
                  <c:v>259.95999999999998</c:v>
                </c:pt>
                <c:pt idx="1040">
                  <c:v>646.20000000000005</c:v>
                </c:pt>
                <c:pt idx="1041">
                  <c:v>646.20000000000005</c:v>
                </c:pt>
                <c:pt idx="1042">
                  <c:v>1927.53</c:v>
                </c:pt>
                <c:pt idx="1043">
                  <c:v>1784.25</c:v>
                </c:pt>
                <c:pt idx="1044">
                  <c:v>275.24</c:v>
                </c:pt>
                <c:pt idx="1045">
                  <c:v>2419.0720000000001</c:v>
                </c:pt>
                <c:pt idx="1046">
                  <c:v>3628.5119999999997</c:v>
                </c:pt>
                <c:pt idx="1047">
                  <c:v>755.28</c:v>
                </c:pt>
                <c:pt idx="1048">
                  <c:v>603.91999999999996</c:v>
                </c:pt>
                <c:pt idx="1049">
                  <c:v>543.52800000000002</c:v>
                </c:pt>
                <c:pt idx="1050">
                  <c:v>543.52800000000002</c:v>
                </c:pt>
                <c:pt idx="1051">
                  <c:v>368.90999999999997</c:v>
                </c:pt>
                <c:pt idx="1052">
                  <c:v>819.80000000000007</c:v>
                </c:pt>
                <c:pt idx="1053">
                  <c:v>638.24</c:v>
                </c:pt>
                <c:pt idx="1054">
                  <c:v>800.28</c:v>
                </c:pt>
                <c:pt idx="1055">
                  <c:v>3637.7599999999998</c:v>
                </c:pt>
                <c:pt idx="1056">
                  <c:v>1868.1599999999999</c:v>
                </c:pt>
                <c:pt idx="1057">
                  <c:v>1152</c:v>
                </c:pt>
                <c:pt idx="1058">
                  <c:v>5183.3519999999999</c:v>
                </c:pt>
                <c:pt idx="1059">
                  <c:v>884.64</c:v>
                </c:pt>
                <c:pt idx="1060">
                  <c:v>1024.25</c:v>
                </c:pt>
                <c:pt idx="1061">
                  <c:v>348.84000000000003</c:v>
                </c:pt>
                <c:pt idx="1062">
                  <c:v>1180.5120000000002</c:v>
                </c:pt>
                <c:pt idx="1063">
                  <c:v>807.52</c:v>
                </c:pt>
                <c:pt idx="1064">
                  <c:v>418.6</c:v>
                </c:pt>
                <c:pt idx="1065">
                  <c:v>777.28</c:v>
                </c:pt>
                <c:pt idx="1066">
                  <c:v>208.16</c:v>
                </c:pt>
                <c:pt idx="1067">
                  <c:v>488.48</c:v>
                </c:pt>
                <c:pt idx="1068">
                  <c:v>959.976</c:v>
                </c:pt>
                <c:pt idx="1069">
                  <c:v>932.04</c:v>
                </c:pt>
                <c:pt idx="1070">
                  <c:v>771.2</c:v>
                </c:pt>
                <c:pt idx="1071">
                  <c:v>4471.68</c:v>
                </c:pt>
                <c:pt idx="1072">
                  <c:v>558.44999999999993</c:v>
                </c:pt>
                <c:pt idx="1073">
                  <c:v>495.68</c:v>
                </c:pt>
                <c:pt idx="1074">
                  <c:v>1971.0720000000001</c:v>
                </c:pt>
                <c:pt idx="1075">
                  <c:v>923.16</c:v>
                </c:pt>
                <c:pt idx="1076">
                  <c:v>790.88</c:v>
                </c:pt>
                <c:pt idx="1077">
                  <c:v>815.68</c:v>
                </c:pt>
                <c:pt idx="1078">
                  <c:v>880.25599999999997</c:v>
                </c:pt>
                <c:pt idx="1079">
                  <c:v>880.12799999999993</c:v>
                </c:pt>
                <c:pt idx="1080">
                  <c:v>239.12</c:v>
                </c:pt>
                <c:pt idx="1081">
                  <c:v>223.92</c:v>
                </c:pt>
                <c:pt idx="1082">
                  <c:v>1967.9760000000001</c:v>
                </c:pt>
                <c:pt idx="1083">
                  <c:v>926.72</c:v>
                </c:pt>
                <c:pt idx="1084">
                  <c:v>159.99</c:v>
                </c:pt>
                <c:pt idx="1085">
                  <c:v>388.17000000000007</c:v>
                </c:pt>
                <c:pt idx="1086">
                  <c:v>530.08000000000004</c:v>
                </c:pt>
                <c:pt idx="1087">
                  <c:v>1214.4160000000002</c:v>
                </c:pt>
                <c:pt idx="1088">
                  <c:v>1214.4160000000002</c:v>
                </c:pt>
                <c:pt idx="1089">
                  <c:v>756.56</c:v>
                </c:pt>
                <c:pt idx="1090">
                  <c:v>719.928</c:v>
                </c:pt>
                <c:pt idx="1091">
                  <c:v>593.90999999999985</c:v>
                </c:pt>
                <c:pt idx="1092">
                  <c:v>1024.25</c:v>
                </c:pt>
                <c:pt idx="1093">
                  <c:v>409.2</c:v>
                </c:pt>
                <c:pt idx="1094">
                  <c:v>548.73</c:v>
                </c:pt>
                <c:pt idx="1095">
                  <c:v>1411.1280000000002</c:v>
                </c:pt>
                <c:pt idx="1096">
                  <c:v>1411.1280000000002</c:v>
                </c:pt>
                <c:pt idx="1097">
                  <c:v>1125.8879999999999</c:v>
                </c:pt>
                <c:pt idx="1098">
                  <c:v>1918.88</c:v>
                </c:pt>
                <c:pt idx="1099">
                  <c:v>359.55</c:v>
                </c:pt>
                <c:pt idx="1100">
                  <c:v>712</c:v>
                </c:pt>
                <c:pt idx="1101">
                  <c:v>571</c:v>
                </c:pt>
                <c:pt idx="1102">
                  <c:v>571</c:v>
                </c:pt>
                <c:pt idx="1103">
                  <c:v>9799.608000000002</c:v>
                </c:pt>
                <c:pt idx="1104">
                  <c:v>2939.6079999999997</c:v>
                </c:pt>
                <c:pt idx="1105">
                  <c:v>2939.6079999999997</c:v>
                </c:pt>
                <c:pt idx="1106">
                  <c:v>449.90999999999997</c:v>
                </c:pt>
                <c:pt idx="1107">
                  <c:v>931.2</c:v>
                </c:pt>
                <c:pt idx="1108">
                  <c:v>2095.0560000000005</c:v>
                </c:pt>
                <c:pt idx="1109">
                  <c:v>2095.0560000000005</c:v>
                </c:pt>
                <c:pt idx="1110">
                  <c:v>1570.1760000000002</c:v>
                </c:pt>
                <c:pt idx="1111">
                  <c:v>1251.3600000000001</c:v>
                </c:pt>
                <c:pt idx="1112">
                  <c:v>5194.2</c:v>
                </c:pt>
                <c:pt idx="1113">
                  <c:v>383.92</c:v>
                </c:pt>
                <c:pt idx="1114">
                  <c:v>460.65599999999995</c:v>
                </c:pt>
                <c:pt idx="1115">
                  <c:v>460.65599999999995</c:v>
                </c:pt>
                <c:pt idx="1116">
                  <c:v>725.2</c:v>
                </c:pt>
                <c:pt idx="1117">
                  <c:v>345</c:v>
                </c:pt>
                <c:pt idx="1118">
                  <c:v>573</c:v>
                </c:pt>
                <c:pt idx="1119">
                  <c:v>915.13600000000008</c:v>
                </c:pt>
                <c:pt idx="1120">
                  <c:v>547.84</c:v>
                </c:pt>
                <c:pt idx="1121">
                  <c:v>1273.02</c:v>
                </c:pt>
                <c:pt idx="1122">
                  <c:v>1273.02</c:v>
                </c:pt>
                <c:pt idx="1123">
                  <c:v>492.65999999999997</c:v>
                </c:pt>
                <c:pt idx="1124">
                  <c:v>448.05600000000004</c:v>
                </c:pt>
                <c:pt idx="1125">
                  <c:v>6450.6880000000001</c:v>
                </c:pt>
                <c:pt idx="1126">
                  <c:v>539.81999999999994</c:v>
                </c:pt>
                <c:pt idx="1127">
                  <c:v>524.5</c:v>
                </c:pt>
                <c:pt idx="1128">
                  <c:v>104.85</c:v>
                </c:pt>
                <c:pt idx="1129">
                  <c:v>104.85</c:v>
                </c:pt>
                <c:pt idx="1130">
                  <c:v>104.85</c:v>
                </c:pt>
                <c:pt idx="1131">
                  <c:v>1115.28</c:v>
                </c:pt>
                <c:pt idx="1132">
                  <c:v>1145.6000000000001</c:v>
                </c:pt>
                <c:pt idx="1133">
                  <c:v>318.95999999999998</c:v>
                </c:pt>
                <c:pt idx="1134">
                  <c:v>318.95999999999998</c:v>
                </c:pt>
                <c:pt idx="1135">
                  <c:v>665.6</c:v>
                </c:pt>
                <c:pt idx="1136">
                  <c:v>1483.1280000000002</c:v>
                </c:pt>
                <c:pt idx="1137">
                  <c:v>3945.3120000000008</c:v>
                </c:pt>
                <c:pt idx="1138">
                  <c:v>886.14</c:v>
                </c:pt>
                <c:pt idx="1139">
                  <c:v>1524.88</c:v>
                </c:pt>
                <c:pt idx="1140">
                  <c:v>1959.6080000000002</c:v>
                </c:pt>
                <c:pt idx="1141">
                  <c:v>1632.1499999999999</c:v>
                </c:pt>
                <c:pt idx="1142">
                  <c:v>555.75</c:v>
                </c:pt>
                <c:pt idx="1143">
                  <c:v>780.73599999999999</c:v>
                </c:pt>
                <c:pt idx="1144">
                  <c:v>1294.7040000000002</c:v>
                </c:pt>
                <c:pt idx="1145">
                  <c:v>422.08</c:v>
                </c:pt>
                <c:pt idx="1146">
                  <c:v>422.08</c:v>
                </c:pt>
                <c:pt idx="1147">
                  <c:v>422.08</c:v>
                </c:pt>
                <c:pt idx="1148">
                  <c:v>308.79000000000002</c:v>
                </c:pt>
                <c:pt idx="1149">
                  <c:v>621.43200000000002</c:v>
                </c:pt>
                <c:pt idx="1150">
                  <c:v>543.52800000000002</c:v>
                </c:pt>
                <c:pt idx="1151">
                  <c:v>319.95999999999998</c:v>
                </c:pt>
                <c:pt idx="1152">
                  <c:v>1535.3600000000001</c:v>
                </c:pt>
                <c:pt idx="1153">
                  <c:v>956.96</c:v>
                </c:pt>
                <c:pt idx="1154">
                  <c:v>494.55000000000007</c:v>
                </c:pt>
                <c:pt idx="1155">
                  <c:v>879.26400000000012</c:v>
                </c:pt>
                <c:pt idx="1156">
                  <c:v>2699.6</c:v>
                </c:pt>
                <c:pt idx="1157">
                  <c:v>180.98</c:v>
                </c:pt>
                <c:pt idx="1158">
                  <c:v>1411.1280000000002</c:v>
                </c:pt>
                <c:pt idx="1159">
                  <c:v>3762.808</c:v>
                </c:pt>
                <c:pt idx="1160">
                  <c:v>1074.1760000000002</c:v>
                </c:pt>
                <c:pt idx="1161">
                  <c:v>1655.28</c:v>
                </c:pt>
                <c:pt idx="1162">
                  <c:v>720</c:v>
                </c:pt>
                <c:pt idx="1163">
                  <c:v>1123.1280000000002</c:v>
                </c:pt>
                <c:pt idx="1164">
                  <c:v>465.75</c:v>
                </c:pt>
                <c:pt idx="1165">
                  <c:v>454.08</c:v>
                </c:pt>
                <c:pt idx="1166">
                  <c:v>355.36</c:v>
                </c:pt>
                <c:pt idx="1167">
                  <c:v>862.00799999999992</c:v>
                </c:pt>
                <c:pt idx="1168">
                  <c:v>192.16</c:v>
                </c:pt>
                <c:pt idx="1169">
                  <c:v>195.64</c:v>
                </c:pt>
                <c:pt idx="1170">
                  <c:v>1173.5040000000001</c:v>
                </c:pt>
                <c:pt idx="1171">
                  <c:v>275.03999999999996</c:v>
                </c:pt>
                <c:pt idx="1172">
                  <c:v>1018.08</c:v>
                </c:pt>
                <c:pt idx="1173">
                  <c:v>704.16</c:v>
                </c:pt>
                <c:pt idx="1174">
                  <c:v>607.67999999999995</c:v>
                </c:pt>
                <c:pt idx="1175">
                  <c:v>874.75000000000011</c:v>
                </c:pt>
                <c:pt idx="1176">
                  <c:v>935.64</c:v>
                </c:pt>
                <c:pt idx="1177">
                  <c:v>734.72</c:v>
                </c:pt>
                <c:pt idx="1178">
                  <c:v>2247.75</c:v>
                </c:pt>
                <c:pt idx="1179">
                  <c:v>1691.58</c:v>
                </c:pt>
                <c:pt idx="1180">
                  <c:v>284.21999999999997</c:v>
                </c:pt>
                <c:pt idx="1181">
                  <c:v>1779.0720000000001</c:v>
                </c:pt>
                <c:pt idx="1182">
                  <c:v>532.80000000000007</c:v>
                </c:pt>
                <c:pt idx="1183">
                  <c:v>908.8</c:v>
                </c:pt>
                <c:pt idx="1184">
                  <c:v>352.36799999999999</c:v>
                </c:pt>
                <c:pt idx="1185">
                  <c:v>319.96800000000002</c:v>
                </c:pt>
                <c:pt idx="1186">
                  <c:v>351.2</c:v>
                </c:pt>
                <c:pt idx="1187">
                  <c:v>1498.7520000000002</c:v>
                </c:pt>
                <c:pt idx="1188">
                  <c:v>840.5</c:v>
                </c:pt>
                <c:pt idx="1189">
                  <c:v>936.09000000000015</c:v>
                </c:pt>
                <c:pt idx="1190">
                  <c:v>782.53000000000009</c:v>
                </c:pt>
                <c:pt idx="1191">
                  <c:v>782.53000000000009</c:v>
                </c:pt>
                <c:pt idx="1192">
                  <c:v>1303.056</c:v>
                </c:pt>
                <c:pt idx="1193">
                  <c:v>1178.8199999999997</c:v>
                </c:pt>
                <c:pt idx="1194">
                  <c:v>3023.9369999999999</c:v>
                </c:pt>
                <c:pt idx="1195">
                  <c:v>2303.8720000000003</c:v>
                </c:pt>
                <c:pt idx="1196">
                  <c:v>449.74999999999994</c:v>
                </c:pt>
                <c:pt idx="1197">
                  <c:v>239.8</c:v>
                </c:pt>
                <c:pt idx="1198">
                  <c:v>791.64</c:v>
                </c:pt>
                <c:pt idx="1199">
                  <c:v>458.73</c:v>
                </c:pt>
                <c:pt idx="1200">
                  <c:v>8176.8960000000015</c:v>
                </c:pt>
                <c:pt idx="1201">
                  <c:v>1699.8000000000002</c:v>
                </c:pt>
                <c:pt idx="1202">
                  <c:v>847.25</c:v>
                </c:pt>
                <c:pt idx="1203">
                  <c:v>1090.7400000000002</c:v>
                </c:pt>
                <c:pt idx="1204">
                  <c:v>438</c:v>
                </c:pt>
                <c:pt idx="1205">
                  <c:v>560.60000000000014</c:v>
                </c:pt>
                <c:pt idx="1206">
                  <c:v>2549.7874999999995</c:v>
                </c:pt>
                <c:pt idx="1207">
                  <c:v>99.99</c:v>
                </c:pt>
                <c:pt idx="1208">
                  <c:v>629.28</c:v>
                </c:pt>
                <c:pt idx="1209">
                  <c:v>273.59999999999997</c:v>
                </c:pt>
                <c:pt idx="1210">
                  <c:v>978.45999999999992</c:v>
                </c:pt>
                <c:pt idx="1211">
                  <c:v>433.80000000000007</c:v>
                </c:pt>
                <c:pt idx="1212">
                  <c:v>278.82</c:v>
                </c:pt>
                <c:pt idx="1213">
                  <c:v>278.82</c:v>
                </c:pt>
                <c:pt idx="1214">
                  <c:v>1074.5999999999999</c:v>
                </c:pt>
                <c:pt idx="1215">
                  <c:v>1112.4960000000001</c:v>
                </c:pt>
                <c:pt idx="1216">
                  <c:v>2779.8</c:v>
                </c:pt>
                <c:pt idx="1217">
                  <c:v>333.44</c:v>
                </c:pt>
                <c:pt idx="1218">
                  <c:v>1108.7280000000001</c:v>
                </c:pt>
                <c:pt idx="1219">
                  <c:v>444.06000000000006</c:v>
                </c:pt>
                <c:pt idx="1220">
                  <c:v>142.86000000000001</c:v>
                </c:pt>
                <c:pt idx="1221">
                  <c:v>158.99</c:v>
                </c:pt>
                <c:pt idx="1222">
                  <c:v>283.92</c:v>
                </c:pt>
                <c:pt idx="1223">
                  <c:v>759.74399999999991</c:v>
                </c:pt>
                <c:pt idx="1224">
                  <c:v>483.92</c:v>
                </c:pt>
                <c:pt idx="1225">
                  <c:v>822.41600000000005</c:v>
                </c:pt>
                <c:pt idx="1226">
                  <c:v>547.67999999999995</c:v>
                </c:pt>
                <c:pt idx="1227">
                  <c:v>559.62</c:v>
                </c:pt>
                <c:pt idx="1228">
                  <c:v>698.24</c:v>
                </c:pt>
                <c:pt idx="1229">
                  <c:v>255.76</c:v>
                </c:pt>
                <c:pt idx="1230">
                  <c:v>298.17000000000007</c:v>
                </c:pt>
                <c:pt idx="1231">
                  <c:v>675.71</c:v>
                </c:pt>
                <c:pt idx="1232">
                  <c:v>528.48</c:v>
                </c:pt>
                <c:pt idx="1233">
                  <c:v>809.94599999999991</c:v>
                </c:pt>
                <c:pt idx="1234">
                  <c:v>749.5</c:v>
                </c:pt>
                <c:pt idx="1235">
                  <c:v>378.90000000000003</c:v>
                </c:pt>
                <c:pt idx="1236">
                  <c:v>956.92800000000011</c:v>
                </c:pt>
                <c:pt idx="1237">
                  <c:v>345.88800000000003</c:v>
                </c:pt>
                <c:pt idx="1238">
                  <c:v>163.96</c:v>
                </c:pt>
                <c:pt idx="1239">
                  <c:v>163.96</c:v>
                </c:pt>
                <c:pt idx="1240">
                  <c:v>999.49999999999989</c:v>
                </c:pt>
                <c:pt idx="1241">
                  <c:v>979.9380000000001</c:v>
                </c:pt>
                <c:pt idx="1242">
                  <c:v>1259.6399999999999</c:v>
                </c:pt>
                <c:pt idx="1243">
                  <c:v>283.92</c:v>
                </c:pt>
                <c:pt idx="1244">
                  <c:v>1360.7280000000001</c:v>
                </c:pt>
                <c:pt idx="1245">
                  <c:v>242.64</c:v>
                </c:pt>
                <c:pt idx="1246">
                  <c:v>269.90999999999997</c:v>
                </c:pt>
                <c:pt idx="1247">
                  <c:v>471</c:v>
                </c:pt>
                <c:pt idx="1248">
                  <c:v>158.19999999999999</c:v>
                </c:pt>
                <c:pt idx="1249">
                  <c:v>574.5</c:v>
                </c:pt>
                <c:pt idx="1250">
                  <c:v>3119.8</c:v>
                </c:pt>
                <c:pt idx="1251">
                  <c:v>725.12</c:v>
                </c:pt>
                <c:pt idx="1252">
                  <c:v>935.28</c:v>
                </c:pt>
                <c:pt idx="1253">
                  <c:v>689.40800000000002</c:v>
                </c:pt>
                <c:pt idx="1254">
                  <c:v>619.60000000000014</c:v>
                </c:pt>
                <c:pt idx="1255">
                  <c:v>442.11200000000002</c:v>
                </c:pt>
                <c:pt idx="1256">
                  <c:v>1028.5920000000001</c:v>
                </c:pt>
                <c:pt idx="1257">
                  <c:v>1692.0640000000001</c:v>
                </c:pt>
                <c:pt idx="1258">
                  <c:v>1919.8000000000002</c:v>
                </c:pt>
                <c:pt idx="1259">
                  <c:v>1919</c:v>
                </c:pt>
                <c:pt idx="1260">
                  <c:v>1753.4720000000002</c:v>
                </c:pt>
                <c:pt idx="1261">
                  <c:v>568.16</c:v>
                </c:pt>
                <c:pt idx="1262">
                  <c:v>545.84999999999991</c:v>
                </c:pt>
                <c:pt idx="1263">
                  <c:v>2035.0720000000001</c:v>
                </c:pt>
                <c:pt idx="1264">
                  <c:v>440.28</c:v>
                </c:pt>
                <c:pt idx="1265">
                  <c:v>3046.9120000000003</c:v>
                </c:pt>
                <c:pt idx="1266">
                  <c:v>476</c:v>
                </c:pt>
                <c:pt idx="1267">
                  <c:v>605.15</c:v>
                </c:pt>
                <c:pt idx="1268">
                  <c:v>650.01600000000008</c:v>
                </c:pt>
                <c:pt idx="1269">
                  <c:v>907.12799999999993</c:v>
                </c:pt>
                <c:pt idx="1270">
                  <c:v>323.92800000000005</c:v>
                </c:pt>
                <c:pt idx="1271">
                  <c:v>269.90999999999997</c:v>
                </c:pt>
                <c:pt idx="1272">
                  <c:v>404.55000000000007</c:v>
                </c:pt>
                <c:pt idx="1273">
                  <c:v>262.62</c:v>
                </c:pt>
                <c:pt idx="1274">
                  <c:v>319.68</c:v>
                </c:pt>
                <c:pt idx="1275">
                  <c:v>1501.36</c:v>
                </c:pt>
                <c:pt idx="1276">
                  <c:v>1499.8</c:v>
                </c:pt>
                <c:pt idx="1277">
                  <c:v>808.96</c:v>
                </c:pt>
                <c:pt idx="1278">
                  <c:v>549.5</c:v>
                </c:pt>
                <c:pt idx="1279">
                  <c:v>770.04</c:v>
                </c:pt>
                <c:pt idx="1280">
                  <c:v>743.62400000000002</c:v>
                </c:pt>
                <c:pt idx="1281">
                  <c:v>204.73599999999999</c:v>
                </c:pt>
                <c:pt idx="1282">
                  <c:v>963.36</c:v>
                </c:pt>
                <c:pt idx="1283">
                  <c:v>99.6</c:v>
                </c:pt>
                <c:pt idx="1284">
                  <c:v>391.75</c:v>
                </c:pt>
                <c:pt idx="1285">
                  <c:v>374.75</c:v>
                </c:pt>
                <c:pt idx="1286">
                  <c:v>135.99</c:v>
                </c:pt>
                <c:pt idx="1287">
                  <c:v>187.56</c:v>
                </c:pt>
                <c:pt idx="1288">
                  <c:v>971.92800000000011</c:v>
                </c:pt>
                <c:pt idx="1289">
                  <c:v>237.42000000000002</c:v>
                </c:pt>
                <c:pt idx="1290">
                  <c:v>237.42000000000002</c:v>
                </c:pt>
                <c:pt idx="1291">
                  <c:v>415.68</c:v>
                </c:pt>
                <c:pt idx="1292">
                  <c:v>576.55800000000011</c:v>
                </c:pt>
                <c:pt idx="1293">
                  <c:v>109.95</c:v>
                </c:pt>
                <c:pt idx="1294">
                  <c:v>2028.6000000000004</c:v>
                </c:pt>
                <c:pt idx="1295">
                  <c:v>1079.9280000000001</c:v>
                </c:pt>
                <c:pt idx="1296">
                  <c:v>459.39200000000005</c:v>
                </c:pt>
                <c:pt idx="1297">
                  <c:v>413.82</c:v>
                </c:pt>
                <c:pt idx="1298">
                  <c:v>413.82</c:v>
                </c:pt>
                <c:pt idx="1299">
                  <c:v>629.64</c:v>
                </c:pt>
                <c:pt idx="1300">
                  <c:v>151.76</c:v>
                </c:pt>
                <c:pt idx="1301">
                  <c:v>295.12800000000004</c:v>
                </c:pt>
                <c:pt idx="1302">
                  <c:v>295.12800000000004</c:v>
                </c:pt>
                <c:pt idx="1303">
                  <c:v>295.05600000000004</c:v>
                </c:pt>
                <c:pt idx="1304">
                  <c:v>395.82</c:v>
                </c:pt>
                <c:pt idx="1305">
                  <c:v>283.92</c:v>
                </c:pt>
                <c:pt idx="1306">
                  <c:v>1019.952</c:v>
                </c:pt>
                <c:pt idx="1307">
                  <c:v>523.40000000000009</c:v>
                </c:pt>
                <c:pt idx="1308">
                  <c:v>407.15999999999997</c:v>
                </c:pt>
                <c:pt idx="1309">
                  <c:v>881.51</c:v>
                </c:pt>
                <c:pt idx="1310">
                  <c:v>754.19999999999993</c:v>
                </c:pt>
                <c:pt idx="1311">
                  <c:v>159.80000000000001</c:v>
                </c:pt>
                <c:pt idx="1312">
                  <c:v>280.79200000000003</c:v>
                </c:pt>
                <c:pt idx="1313">
                  <c:v>1169.9100000000001</c:v>
                </c:pt>
                <c:pt idx="1314">
                  <c:v>420.48</c:v>
                </c:pt>
                <c:pt idx="1315">
                  <c:v>670.68</c:v>
                </c:pt>
                <c:pt idx="1316">
                  <c:v>199.96</c:v>
                </c:pt>
                <c:pt idx="1317">
                  <c:v>1272.32</c:v>
                </c:pt>
                <c:pt idx="1318">
                  <c:v>255.42000000000002</c:v>
                </c:pt>
                <c:pt idx="1319">
                  <c:v>323.83999999999997</c:v>
                </c:pt>
                <c:pt idx="1320">
                  <c:v>496.86</c:v>
                </c:pt>
                <c:pt idx="1321">
                  <c:v>383.36</c:v>
                </c:pt>
                <c:pt idx="1322">
                  <c:v>783.51</c:v>
                </c:pt>
                <c:pt idx="1323">
                  <c:v>442.07999999999993</c:v>
                </c:pt>
                <c:pt idx="1324">
                  <c:v>5520</c:v>
                </c:pt>
                <c:pt idx="1325">
                  <c:v>3518.3879999999999</c:v>
                </c:pt>
                <c:pt idx="1326">
                  <c:v>319.68</c:v>
                </c:pt>
                <c:pt idx="1327">
                  <c:v>591.25</c:v>
                </c:pt>
                <c:pt idx="1328">
                  <c:v>271.95999999999998</c:v>
                </c:pt>
                <c:pt idx="1329">
                  <c:v>581.76</c:v>
                </c:pt>
                <c:pt idx="1330">
                  <c:v>483.92</c:v>
                </c:pt>
                <c:pt idx="1331">
                  <c:v>2708.136</c:v>
                </c:pt>
                <c:pt idx="1332">
                  <c:v>246.78000000000003</c:v>
                </c:pt>
                <c:pt idx="1333">
                  <c:v>279.072</c:v>
                </c:pt>
                <c:pt idx="1334">
                  <c:v>1081.3499999999999</c:v>
                </c:pt>
                <c:pt idx="1335">
                  <c:v>215.29600000000002</c:v>
                </c:pt>
                <c:pt idx="1336">
                  <c:v>215.29600000000002</c:v>
                </c:pt>
                <c:pt idx="1337">
                  <c:v>358.78400000000005</c:v>
                </c:pt>
                <c:pt idx="1338">
                  <c:v>467.32799999999997</c:v>
                </c:pt>
                <c:pt idx="1339">
                  <c:v>248.72</c:v>
                </c:pt>
                <c:pt idx="1340">
                  <c:v>495.68</c:v>
                </c:pt>
                <c:pt idx="1341">
                  <c:v>141.76</c:v>
                </c:pt>
                <c:pt idx="1342">
                  <c:v>141.76</c:v>
                </c:pt>
                <c:pt idx="1343">
                  <c:v>3331.24</c:v>
                </c:pt>
                <c:pt idx="1344">
                  <c:v>603.91999999999996</c:v>
                </c:pt>
                <c:pt idx="1345">
                  <c:v>603.91999999999996</c:v>
                </c:pt>
                <c:pt idx="1346">
                  <c:v>964.60800000000006</c:v>
                </c:pt>
                <c:pt idx="1347">
                  <c:v>640.08000000000004</c:v>
                </c:pt>
                <c:pt idx="1348">
                  <c:v>431.28</c:v>
                </c:pt>
                <c:pt idx="1349">
                  <c:v>549.5</c:v>
                </c:pt>
                <c:pt idx="1350">
                  <c:v>439</c:v>
                </c:pt>
                <c:pt idx="1351">
                  <c:v>580.67200000000003</c:v>
                </c:pt>
                <c:pt idx="1352">
                  <c:v>203.13000000000002</c:v>
                </c:pt>
                <c:pt idx="1353">
                  <c:v>2841.0199999999995</c:v>
                </c:pt>
                <c:pt idx="1354">
                  <c:v>179.136</c:v>
                </c:pt>
                <c:pt idx="1355">
                  <c:v>5182.72</c:v>
                </c:pt>
                <c:pt idx="1356">
                  <c:v>137.24</c:v>
                </c:pt>
                <c:pt idx="1357">
                  <c:v>723.58</c:v>
                </c:pt>
                <c:pt idx="1358">
                  <c:v>489.51000000000005</c:v>
                </c:pt>
                <c:pt idx="1359">
                  <c:v>335</c:v>
                </c:pt>
                <c:pt idx="1360">
                  <c:v>534.32999999999993</c:v>
                </c:pt>
                <c:pt idx="1361">
                  <c:v>1023.872</c:v>
                </c:pt>
                <c:pt idx="1362">
                  <c:v>574.9380000000001</c:v>
                </c:pt>
                <c:pt idx="1363">
                  <c:v>546.33600000000001</c:v>
                </c:pt>
                <c:pt idx="1364">
                  <c:v>1264</c:v>
                </c:pt>
                <c:pt idx="1365">
                  <c:v>307.68</c:v>
                </c:pt>
                <c:pt idx="1366">
                  <c:v>205.56</c:v>
                </c:pt>
                <c:pt idx="1367">
                  <c:v>205.56</c:v>
                </c:pt>
                <c:pt idx="1368">
                  <c:v>749.75</c:v>
                </c:pt>
                <c:pt idx="1369">
                  <c:v>372.99200000000002</c:v>
                </c:pt>
                <c:pt idx="1370">
                  <c:v>120.33</c:v>
                </c:pt>
                <c:pt idx="1371">
                  <c:v>345.08800000000002</c:v>
                </c:pt>
                <c:pt idx="1372">
                  <c:v>499.16800000000006</c:v>
                </c:pt>
                <c:pt idx="1373">
                  <c:v>777.28</c:v>
                </c:pt>
                <c:pt idx="1374">
                  <c:v>177.536</c:v>
                </c:pt>
                <c:pt idx="1375">
                  <c:v>177.536</c:v>
                </c:pt>
                <c:pt idx="1376">
                  <c:v>213.92</c:v>
                </c:pt>
                <c:pt idx="1377">
                  <c:v>197.91</c:v>
                </c:pt>
                <c:pt idx="1378">
                  <c:v>714.24</c:v>
                </c:pt>
                <c:pt idx="1379">
                  <c:v>596.62400000000014</c:v>
                </c:pt>
                <c:pt idx="1380">
                  <c:v>188.46000000000004</c:v>
                </c:pt>
                <c:pt idx="1381">
                  <c:v>1228.672</c:v>
                </c:pt>
                <c:pt idx="1382">
                  <c:v>2437.4559999999997</c:v>
                </c:pt>
                <c:pt idx="1383">
                  <c:v>538.27200000000016</c:v>
                </c:pt>
                <c:pt idx="1384">
                  <c:v>604.76800000000003</c:v>
                </c:pt>
                <c:pt idx="1385">
                  <c:v>188.82</c:v>
                </c:pt>
                <c:pt idx="1386">
                  <c:v>238.32</c:v>
                </c:pt>
                <c:pt idx="1387">
                  <c:v>69.989999999999995</c:v>
                </c:pt>
                <c:pt idx="1388">
                  <c:v>531</c:v>
                </c:pt>
                <c:pt idx="1389">
                  <c:v>531</c:v>
                </c:pt>
                <c:pt idx="1390">
                  <c:v>287.85599999999999</c:v>
                </c:pt>
                <c:pt idx="1391">
                  <c:v>8989.380000000001</c:v>
                </c:pt>
                <c:pt idx="1392">
                  <c:v>239.61600000000004</c:v>
                </c:pt>
                <c:pt idx="1393">
                  <c:v>599</c:v>
                </c:pt>
                <c:pt idx="1394">
                  <c:v>567.6</c:v>
                </c:pt>
                <c:pt idx="1395">
                  <c:v>1003.752</c:v>
                </c:pt>
                <c:pt idx="1396">
                  <c:v>456.80000000000007</c:v>
                </c:pt>
                <c:pt idx="1397">
                  <c:v>236.8</c:v>
                </c:pt>
                <c:pt idx="1398">
                  <c:v>611.64</c:v>
                </c:pt>
                <c:pt idx="1399">
                  <c:v>565.38000000000011</c:v>
                </c:pt>
                <c:pt idx="1400">
                  <c:v>313.25</c:v>
                </c:pt>
                <c:pt idx="1401">
                  <c:v>339.65999999999997</c:v>
                </c:pt>
                <c:pt idx="1402">
                  <c:v>83.88</c:v>
                </c:pt>
                <c:pt idx="1403">
                  <c:v>172.52</c:v>
                </c:pt>
                <c:pt idx="1404">
                  <c:v>249.12</c:v>
                </c:pt>
                <c:pt idx="1405">
                  <c:v>323.83999999999997</c:v>
                </c:pt>
                <c:pt idx="1406">
                  <c:v>323.75</c:v>
                </c:pt>
                <c:pt idx="1407">
                  <c:v>414.75</c:v>
                </c:pt>
                <c:pt idx="1408">
                  <c:v>248.68799999999999</c:v>
                </c:pt>
                <c:pt idx="1409">
                  <c:v>928</c:v>
                </c:pt>
                <c:pt idx="1410">
                  <c:v>412.8</c:v>
                </c:pt>
                <c:pt idx="1411">
                  <c:v>79.989999999999995</c:v>
                </c:pt>
                <c:pt idx="1412">
                  <c:v>79.989999999999995</c:v>
                </c:pt>
                <c:pt idx="1413">
                  <c:v>79.989999999999995</c:v>
                </c:pt>
                <c:pt idx="1414">
                  <c:v>255.16800000000001</c:v>
                </c:pt>
                <c:pt idx="1415">
                  <c:v>446.39</c:v>
                </c:pt>
                <c:pt idx="1416">
                  <c:v>228.92</c:v>
                </c:pt>
                <c:pt idx="1417">
                  <c:v>762.62400000000002</c:v>
                </c:pt>
                <c:pt idx="1418">
                  <c:v>174.6</c:v>
                </c:pt>
                <c:pt idx="1419">
                  <c:v>683.928</c:v>
                </c:pt>
                <c:pt idx="1420">
                  <c:v>1953.7920000000004</c:v>
                </c:pt>
                <c:pt idx="1421">
                  <c:v>2414.8669999999997</c:v>
                </c:pt>
                <c:pt idx="1422">
                  <c:v>971.92800000000011</c:v>
                </c:pt>
                <c:pt idx="1423">
                  <c:v>251.84</c:v>
                </c:pt>
                <c:pt idx="1424">
                  <c:v>681.1</c:v>
                </c:pt>
                <c:pt idx="1425">
                  <c:v>194.32</c:v>
                </c:pt>
                <c:pt idx="1426">
                  <c:v>179.82</c:v>
                </c:pt>
                <c:pt idx="1427">
                  <c:v>729.61</c:v>
                </c:pt>
                <c:pt idx="1428">
                  <c:v>643.13599999999997</c:v>
                </c:pt>
                <c:pt idx="1429">
                  <c:v>643.13599999999997</c:v>
                </c:pt>
                <c:pt idx="1430">
                  <c:v>388</c:v>
                </c:pt>
                <c:pt idx="1431">
                  <c:v>116.68</c:v>
                </c:pt>
                <c:pt idx="1432">
                  <c:v>524.88000000000011</c:v>
                </c:pt>
                <c:pt idx="1433">
                  <c:v>399.79999999999995</c:v>
                </c:pt>
                <c:pt idx="1434">
                  <c:v>204.48</c:v>
                </c:pt>
                <c:pt idx="1435">
                  <c:v>123.92</c:v>
                </c:pt>
                <c:pt idx="1436">
                  <c:v>123.92</c:v>
                </c:pt>
                <c:pt idx="1437">
                  <c:v>2586.808</c:v>
                </c:pt>
                <c:pt idx="1438">
                  <c:v>284</c:v>
                </c:pt>
                <c:pt idx="1439">
                  <c:v>203.92</c:v>
                </c:pt>
                <c:pt idx="1440">
                  <c:v>1219.4000000000001</c:v>
                </c:pt>
                <c:pt idx="1441">
                  <c:v>337.66399999999999</c:v>
                </c:pt>
                <c:pt idx="1442">
                  <c:v>581.33199999999999</c:v>
                </c:pt>
                <c:pt idx="1443">
                  <c:v>606.88</c:v>
                </c:pt>
                <c:pt idx="1444">
                  <c:v>167.68</c:v>
                </c:pt>
                <c:pt idx="1445">
                  <c:v>1087.056</c:v>
                </c:pt>
                <c:pt idx="1446">
                  <c:v>722.75200000000007</c:v>
                </c:pt>
                <c:pt idx="1447">
                  <c:v>491.96</c:v>
                </c:pt>
                <c:pt idx="1448">
                  <c:v>234.88</c:v>
                </c:pt>
                <c:pt idx="1449">
                  <c:v>719.928</c:v>
                </c:pt>
                <c:pt idx="1450">
                  <c:v>274.5</c:v>
                </c:pt>
                <c:pt idx="1451">
                  <c:v>153.28</c:v>
                </c:pt>
                <c:pt idx="1452">
                  <c:v>174.15</c:v>
                </c:pt>
                <c:pt idx="1453">
                  <c:v>228.42000000000002</c:v>
                </c:pt>
                <c:pt idx="1454">
                  <c:v>426.24</c:v>
                </c:pt>
                <c:pt idx="1455">
                  <c:v>55.48</c:v>
                </c:pt>
                <c:pt idx="1456">
                  <c:v>55.48</c:v>
                </c:pt>
                <c:pt idx="1457">
                  <c:v>464.52</c:v>
                </c:pt>
                <c:pt idx="1458">
                  <c:v>657.072</c:v>
                </c:pt>
                <c:pt idx="1459">
                  <c:v>719.90999999999985</c:v>
                </c:pt>
                <c:pt idx="1460">
                  <c:v>1439.6399999999999</c:v>
                </c:pt>
                <c:pt idx="1461">
                  <c:v>119.96</c:v>
                </c:pt>
                <c:pt idx="1462">
                  <c:v>383.87200000000001</c:v>
                </c:pt>
                <c:pt idx="1463">
                  <c:v>281.47199999999998</c:v>
                </c:pt>
                <c:pt idx="1464">
                  <c:v>351.68</c:v>
                </c:pt>
                <c:pt idx="1465">
                  <c:v>408.65999999999997</c:v>
                </c:pt>
                <c:pt idx="1466">
                  <c:v>1790.7840000000001</c:v>
                </c:pt>
                <c:pt idx="1467">
                  <c:v>510.29999999999995</c:v>
                </c:pt>
                <c:pt idx="1468">
                  <c:v>312.84000000000003</c:v>
                </c:pt>
                <c:pt idx="1469">
                  <c:v>767.36</c:v>
                </c:pt>
                <c:pt idx="1470">
                  <c:v>621</c:v>
                </c:pt>
                <c:pt idx="1471">
                  <c:v>269.5</c:v>
                </c:pt>
                <c:pt idx="1472">
                  <c:v>496</c:v>
                </c:pt>
                <c:pt idx="1473">
                  <c:v>496</c:v>
                </c:pt>
                <c:pt idx="1474">
                  <c:v>136.96</c:v>
                </c:pt>
                <c:pt idx="1475">
                  <c:v>305</c:v>
                </c:pt>
                <c:pt idx="1476">
                  <c:v>638.81999999999994</c:v>
                </c:pt>
                <c:pt idx="1477">
                  <c:v>494.28</c:v>
                </c:pt>
                <c:pt idx="1478">
                  <c:v>231.92</c:v>
                </c:pt>
                <c:pt idx="1479">
                  <c:v>611.928</c:v>
                </c:pt>
                <c:pt idx="1480">
                  <c:v>356.72</c:v>
                </c:pt>
                <c:pt idx="1481">
                  <c:v>195.68</c:v>
                </c:pt>
                <c:pt idx="1482">
                  <c:v>726.4</c:v>
                </c:pt>
                <c:pt idx="1483">
                  <c:v>374.72</c:v>
                </c:pt>
                <c:pt idx="1484">
                  <c:v>288.89600000000002</c:v>
                </c:pt>
                <c:pt idx="1485">
                  <c:v>2019.6000000000001</c:v>
                </c:pt>
                <c:pt idx="1486">
                  <c:v>1612.672</c:v>
                </c:pt>
                <c:pt idx="1487">
                  <c:v>269.90999999999997</c:v>
                </c:pt>
                <c:pt idx="1488">
                  <c:v>268.54400000000004</c:v>
                </c:pt>
                <c:pt idx="1489">
                  <c:v>538.92000000000007</c:v>
                </c:pt>
                <c:pt idx="1490">
                  <c:v>286.40000000000003</c:v>
                </c:pt>
                <c:pt idx="1491">
                  <c:v>578.15999999999985</c:v>
                </c:pt>
                <c:pt idx="1492">
                  <c:v>1000.7280000000001</c:v>
                </c:pt>
                <c:pt idx="1493">
                  <c:v>1000.7280000000001</c:v>
                </c:pt>
                <c:pt idx="1494">
                  <c:v>430.99999999999994</c:v>
                </c:pt>
                <c:pt idx="1495">
                  <c:v>555.12</c:v>
                </c:pt>
                <c:pt idx="1496">
                  <c:v>63.94</c:v>
                </c:pt>
                <c:pt idx="1497">
                  <c:v>166.24</c:v>
                </c:pt>
                <c:pt idx="1498">
                  <c:v>166.24</c:v>
                </c:pt>
                <c:pt idx="1499">
                  <c:v>255.52</c:v>
                </c:pt>
                <c:pt idx="1500">
                  <c:v>255.52</c:v>
                </c:pt>
                <c:pt idx="1501">
                  <c:v>414.72</c:v>
                </c:pt>
                <c:pt idx="1502">
                  <c:v>258.75</c:v>
                </c:pt>
                <c:pt idx="1503">
                  <c:v>104.68</c:v>
                </c:pt>
                <c:pt idx="1504">
                  <c:v>350.4</c:v>
                </c:pt>
                <c:pt idx="1505">
                  <c:v>210.02400000000003</c:v>
                </c:pt>
                <c:pt idx="1506">
                  <c:v>309.16799999999995</c:v>
                </c:pt>
                <c:pt idx="1507">
                  <c:v>48.94</c:v>
                </c:pt>
                <c:pt idx="1508">
                  <c:v>250.88</c:v>
                </c:pt>
                <c:pt idx="1509">
                  <c:v>609.55999999999995</c:v>
                </c:pt>
                <c:pt idx="1510">
                  <c:v>283.25</c:v>
                </c:pt>
                <c:pt idx="1511">
                  <c:v>6490.24</c:v>
                </c:pt>
                <c:pt idx="1512">
                  <c:v>215.928</c:v>
                </c:pt>
                <c:pt idx="1513">
                  <c:v>772.49700000000007</c:v>
                </c:pt>
                <c:pt idx="1514">
                  <c:v>148.32</c:v>
                </c:pt>
                <c:pt idx="1515">
                  <c:v>1548.5440000000001</c:v>
                </c:pt>
                <c:pt idx="1516">
                  <c:v>483.92</c:v>
                </c:pt>
                <c:pt idx="1517">
                  <c:v>135.88200000000001</c:v>
                </c:pt>
                <c:pt idx="1518">
                  <c:v>80.48</c:v>
                </c:pt>
                <c:pt idx="1519">
                  <c:v>209.76</c:v>
                </c:pt>
                <c:pt idx="1520">
                  <c:v>479.96800000000007</c:v>
                </c:pt>
                <c:pt idx="1521">
                  <c:v>575.928</c:v>
                </c:pt>
                <c:pt idx="1522">
                  <c:v>1919.36</c:v>
                </c:pt>
                <c:pt idx="1523">
                  <c:v>95.96</c:v>
                </c:pt>
                <c:pt idx="1524">
                  <c:v>359.82</c:v>
                </c:pt>
                <c:pt idx="1525">
                  <c:v>299.61</c:v>
                </c:pt>
                <c:pt idx="1526">
                  <c:v>299.61</c:v>
                </c:pt>
                <c:pt idx="1527">
                  <c:v>439.83</c:v>
                </c:pt>
                <c:pt idx="1528">
                  <c:v>523.31999999999994</c:v>
                </c:pt>
                <c:pt idx="1529">
                  <c:v>146.43</c:v>
                </c:pt>
                <c:pt idx="1530">
                  <c:v>438.21</c:v>
                </c:pt>
                <c:pt idx="1531">
                  <c:v>317.44</c:v>
                </c:pt>
                <c:pt idx="1532">
                  <c:v>271.99200000000002</c:v>
                </c:pt>
                <c:pt idx="1533">
                  <c:v>131.16800000000001</c:v>
                </c:pt>
                <c:pt idx="1534">
                  <c:v>702.72</c:v>
                </c:pt>
                <c:pt idx="1535">
                  <c:v>173.07</c:v>
                </c:pt>
                <c:pt idx="1536">
                  <c:v>524.16</c:v>
                </c:pt>
                <c:pt idx="1537">
                  <c:v>565.19999999999993</c:v>
                </c:pt>
                <c:pt idx="1538">
                  <c:v>180.96</c:v>
                </c:pt>
                <c:pt idx="1539">
                  <c:v>251.91</c:v>
                </c:pt>
                <c:pt idx="1540">
                  <c:v>316</c:v>
                </c:pt>
                <c:pt idx="1541">
                  <c:v>316</c:v>
                </c:pt>
                <c:pt idx="1542">
                  <c:v>437.22</c:v>
                </c:pt>
                <c:pt idx="1543">
                  <c:v>999.2700000000001</c:v>
                </c:pt>
                <c:pt idx="1544">
                  <c:v>621.7600000000001</c:v>
                </c:pt>
                <c:pt idx="1545">
                  <c:v>814.18399999999997</c:v>
                </c:pt>
                <c:pt idx="1546">
                  <c:v>223.05600000000001</c:v>
                </c:pt>
                <c:pt idx="1547">
                  <c:v>223.05600000000001</c:v>
                </c:pt>
                <c:pt idx="1548">
                  <c:v>242</c:v>
                </c:pt>
                <c:pt idx="1549">
                  <c:v>265.44</c:v>
                </c:pt>
                <c:pt idx="1550">
                  <c:v>403.2</c:v>
                </c:pt>
                <c:pt idx="1551">
                  <c:v>182.52</c:v>
                </c:pt>
                <c:pt idx="1552">
                  <c:v>205.41600000000003</c:v>
                </c:pt>
                <c:pt idx="1553">
                  <c:v>196.48</c:v>
                </c:pt>
                <c:pt idx="1554">
                  <c:v>196.48</c:v>
                </c:pt>
                <c:pt idx="1555">
                  <c:v>196.48</c:v>
                </c:pt>
                <c:pt idx="1556">
                  <c:v>196.48</c:v>
                </c:pt>
                <c:pt idx="1557">
                  <c:v>690.84000000000015</c:v>
                </c:pt>
                <c:pt idx="1558">
                  <c:v>690.84000000000015</c:v>
                </c:pt>
                <c:pt idx="1559">
                  <c:v>499.74999999999994</c:v>
                </c:pt>
                <c:pt idx="1560">
                  <c:v>48.91</c:v>
                </c:pt>
                <c:pt idx="1561">
                  <c:v>1414.4</c:v>
                </c:pt>
                <c:pt idx="1562">
                  <c:v>1019.5999999999999</c:v>
                </c:pt>
                <c:pt idx="1563">
                  <c:v>254.52</c:v>
                </c:pt>
                <c:pt idx="1564">
                  <c:v>352.16</c:v>
                </c:pt>
                <c:pt idx="1565">
                  <c:v>151.91999999999999</c:v>
                </c:pt>
                <c:pt idx="1566">
                  <c:v>283.92</c:v>
                </c:pt>
                <c:pt idx="1567">
                  <c:v>324.32</c:v>
                </c:pt>
                <c:pt idx="1568">
                  <c:v>907.12799999999993</c:v>
                </c:pt>
                <c:pt idx="1569">
                  <c:v>907.12799999999993</c:v>
                </c:pt>
                <c:pt idx="1570">
                  <c:v>806.27200000000005</c:v>
                </c:pt>
                <c:pt idx="1571">
                  <c:v>323.90999999999997</c:v>
                </c:pt>
                <c:pt idx="1572">
                  <c:v>323.90999999999997</c:v>
                </c:pt>
                <c:pt idx="1573">
                  <c:v>188.73</c:v>
                </c:pt>
                <c:pt idx="1574">
                  <c:v>452.36799999999994</c:v>
                </c:pt>
                <c:pt idx="1575">
                  <c:v>483.48</c:v>
                </c:pt>
                <c:pt idx="1576">
                  <c:v>676.72799999999984</c:v>
                </c:pt>
                <c:pt idx="1577">
                  <c:v>375.68</c:v>
                </c:pt>
                <c:pt idx="1578">
                  <c:v>450.59200000000004</c:v>
                </c:pt>
                <c:pt idx="1579">
                  <c:v>450.59200000000004</c:v>
                </c:pt>
                <c:pt idx="1580">
                  <c:v>540.43200000000002</c:v>
                </c:pt>
                <c:pt idx="1581">
                  <c:v>359.92800000000005</c:v>
                </c:pt>
                <c:pt idx="1582">
                  <c:v>124.032</c:v>
                </c:pt>
                <c:pt idx="1583">
                  <c:v>327.32</c:v>
                </c:pt>
                <c:pt idx="1584">
                  <c:v>327.32</c:v>
                </c:pt>
                <c:pt idx="1585">
                  <c:v>186.93</c:v>
                </c:pt>
                <c:pt idx="1586">
                  <c:v>319.83999999999997</c:v>
                </c:pt>
                <c:pt idx="1587">
                  <c:v>783.21600000000001</c:v>
                </c:pt>
                <c:pt idx="1588">
                  <c:v>85.98</c:v>
                </c:pt>
                <c:pt idx="1589">
                  <c:v>238.41</c:v>
                </c:pt>
                <c:pt idx="1590">
                  <c:v>541.07999999999993</c:v>
                </c:pt>
                <c:pt idx="1591">
                  <c:v>444.76800000000003</c:v>
                </c:pt>
                <c:pt idx="1592">
                  <c:v>171.04</c:v>
                </c:pt>
                <c:pt idx="1593">
                  <c:v>171.04</c:v>
                </c:pt>
                <c:pt idx="1594">
                  <c:v>133.20000000000002</c:v>
                </c:pt>
                <c:pt idx="1595">
                  <c:v>133.20000000000002</c:v>
                </c:pt>
                <c:pt idx="1596">
                  <c:v>296.00000000000006</c:v>
                </c:pt>
                <c:pt idx="1597">
                  <c:v>305.60000000000002</c:v>
                </c:pt>
                <c:pt idx="1598">
                  <c:v>337.12</c:v>
                </c:pt>
                <c:pt idx="1599">
                  <c:v>327.68</c:v>
                </c:pt>
                <c:pt idx="1600">
                  <c:v>327.68</c:v>
                </c:pt>
                <c:pt idx="1601">
                  <c:v>141.03</c:v>
                </c:pt>
                <c:pt idx="1602">
                  <c:v>424.74999999999994</c:v>
                </c:pt>
                <c:pt idx="1603">
                  <c:v>152.24</c:v>
                </c:pt>
                <c:pt idx="1604">
                  <c:v>152.24</c:v>
                </c:pt>
                <c:pt idx="1605">
                  <c:v>284.48</c:v>
                </c:pt>
                <c:pt idx="1606">
                  <c:v>195.696</c:v>
                </c:pt>
                <c:pt idx="1607">
                  <c:v>79.992000000000004</c:v>
                </c:pt>
                <c:pt idx="1608">
                  <c:v>523.75</c:v>
                </c:pt>
                <c:pt idx="1609">
                  <c:v>999.75000000000011</c:v>
                </c:pt>
                <c:pt idx="1610">
                  <c:v>87.96</c:v>
                </c:pt>
                <c:pt idx="1611">
                  <c:v>1310.2559999999999</c:v>
                </c:pt>
                <c:pt idx="1612">
                  <c:v>335.68</c:v>
                </c:pt>
                <c:pt idx="1613">
                  <c:v>145.28</c:v>
                </c:pt>
                <c:pt idx="1614">
                  <c:v>231.74999999999997</c:v>
                </c:pt>
                <c:pt idx="1615">
                  <c:v>231.74999999999997</c:v>
                </c:pt>
                <c:pt idx="1616">
                  <c:v>317.52</c:v>
                </c:pt>
                <c:pt idx="1617">
                  <c:v>317.52</c:v>
                </c:pt>
                <c:pt idx="1618">
                  <c:v>383.84999999999997</c:v>
                </c:pt>
                <c:pt idx="1619">
                  <c:v>383.84999999999997</c:v>
                </c:pt>
                <c:pt idx="1620">
                  <c:v>383.84999999999997</c:v>
                </c:pt>
                <c:pt idx="1621">
                  <c:v>387.75</c:v>
                </c:pt>
                <c:pt idx="1622">
                  <c:v>499.5</c:v>
                </c:pt>
                <c:pt idx="1623">
                  <c:v>405</c:v>
                </c:pt>
                <c:pt idx="1624">
                  <c:v>419.93</c:v>
                </c:pt>
                <c:pt idx="1625">
                  <c:v>183.68</c:v>
                </c:pt>
                <c:pt idx="1626">
                  <c:v>738.50400000000002</c:v>
                </c:pt>
                <c:pt idx="1627">
                  <c:v>508.68</c:v>
                </c:pt>
                <c:pt idx="1628">
                  <c:v>419.58</c:v>
                </c:pt>
                <c:pt idx="1629">
                  <c:v>129.91999999999999</c:v>
                </c:pt>
                <c:pt idx="1630">
                  <c:v>201.60000000000002</c:v>
                </c:pt>
                <c:pt idx="1631">
                  <c:v>241.33199999999999</c:v>
                </c:pt>
                <c:pt idx="1632">
                  <c:v>447.84</c:v>
                </c:pt>
                <c:pt idx="1633">
                  <c:v>184.8</c:v>
                </c:pt>
                <c:pt idx="1634">
                  <c:v>293.12</c:v>
                </c:pt>
                <c:pt idx="1635">
                  <c:v>366</c:v>
                </c:pt>
                <c:pt idx="1636">
                  <c:v>407</c:v>
                </c:pt>
                <c:pt idx="1637">
                  <c:v>201.28</c:v>
                </c:pt>
                <c:pt idx="1638">
                  <c:v>649.59999999999991</c:v>
                </c:pt>
                <c:pt idx="1639">
                  <c:v>421.96</c:v>
                </c:pt>
                <c:pt idx="1640">
                  <c:v>113.92</c:v>
                </c:pt>
                <c:pt idx="1641">
                  <c:v>187.2</c:v>
                </c:pt>
                <c:pt idx="1642">
                  <c:v>280.48</c:v>
                </c:pt>
                <c:pt idx="1643">
                  <c:v>280.48</c:v>
                </c:pt>
                <c:pt idx="1644">
                  <c:v>336.38399999999996</c:v>
                </c:pt>
                <c:pt idx="1645">
                  <c:v>91.36</c:v>
                </c:pt>
                <c:pt idx="1646">
                  <c:v>91.36</c:v>
                </c:pt>
                <c:pt idx="1647">
                  <c:v>91.36</c:v>
                </c:pt>
                <c:pt idx="1648">
                  <c:v>91.36</c:v>
                </c:pt>
                <c:pt idx="1649">
                  <c:v>400</c:v>
                </c:pt>
                <c:pt idx="1650">
                  <c:v>400</c:v>
                </c:pt>
                <c:pt idx="1651">
                  <c:v>839</c:v>
                </c:pt>
                <c:pt idx="1652">
                  <c:v>262.08</c:v>
                </c:pt>
                <c:pt idx="1653">
                  <c:v>1676.7360000000001</c:v>
                </c:pt>
                <c:pt idx="1654">
                  <c:v>136.44</c:v>
                </c:pt>
                <c:pt idx="1655">
                  <c:v>238.53600000000006</c:v>
                </c:pt>
                <c:pt idx="1656">
                  <c:v>248.25</c:v>
                </c:pt>
                <c:pt idx="1657">
                  <c:v>333.50400000000002</c:v>
                </c:pt>
                <c:pt idx="1658">
                  <c:v>243.92</c:v>
                </c:pt>
                <c:pt idx="1659">
                  <c:v>376.96</c:v>
                </c:pt>
                <c:pt idx="1660">
                  <c:v>110.52800000000001</c:v>
                </c:pt>
                <c:pt idx="1661">
                  <c:v>919.80000000000007</c:v>
                </c:pt>
                <c:pt idx="1662">
                  <c:v>206.82</c:v>
                </c:pt>
                <c:pt idx="1663">
                  <c:v>317.44</c:v>
                </c:pt>
                <c:pt idx="1664">
                  <c:v>263.15999999999997</c:v>
                </c:pt>
                <c:pt idx="1665">
                  <c:v>262.79999999999995</c:v>
                </c:pt>
                <c:pt idx="1666">
                  <c:v>223.75</c:v>
                </c:pt>
                <c:pt idx="1667">
                  <c:v>397.488</c:v>
                </c:pt>
                <c:pt idx="1668">
                  <c:v>70.98</c:v>
                </c:pt>
                <c:pt idx="1669">
                  <c:v>189.93599999999998</c:v>
                </c:pt>
                <c:pt idx="1670">
                  <c:v>189.93599999999998</c:v>
                </c:pt>
                <c:pt idx="1671">
                  <c:v>212.84999999999997</c:v>
                </c:pt>
                <c:pt idx="1672">
                  <c:v>1307.9970000000001</c:v>
                </c:pt>
                <c:pt idx="1673">
                  <c:v>485.88800000000003</c:v>
                </c:pt>
                <c:pt idx="1674">
                  <c:v>81.94</c:v>
                </c:pt>
                <c:pt idx="1675">
                  <c:v>341.37</c:v>
                </c:pt>
                <c:pt idx="1676">
                  <c:v>339.5</c:v>
                </c:pt>
                <c:pt idx="1677">
                  <c:v>360.86400000000003</c:v>
                </c:pt>
                <c:pt idx="1678">
                  <c:v>971.92800000000011</c:v>
                </c:pt>
                <c:pt idx="1679">
                  <c:v>698.22</c:v>
                </c:pt>
                <c:pt idx="1680">
                  <c:v>387.75</c:v>
                </c:pt>
                <c:pt idx="1681">
                  <c:v>403.16800000000001</c:v>
                </c:pt>
                <c:pt idx="1682">
                  <c:v>403.16800000000001</c:v>
                </c:pt>
                <c:pt idx="1683">
                  <c:v>4703.5099999999993</c:v>
                </c:pt>
                <c:pt idx="1684">
                  <c:v>347.5</c:v>
                </c:pt>
                <c:pt idx="1685">
                  <c:v>115.16800000000001</c:v>
                </c:pt>
                <c:pt idx="1686">
                  <c:v>345.024</c:v>
                </c:pt>
                <c:pt idx="1687">
                  <c:v>105.92</c:v>
                </c:pt>
                <c:pt idx="1688">
                  <c:v>372.25</c:v>
                </c:pt>
                <c:pt idx="1689">
                  <c:v>1929.3120000000001</c:v>
                </c:pt>
                <c:pt idx="1690">
                  <c:v>40.99</c:v>
                </c:pt>
                <c:pt idx="1691">
                  <c:v>127.93599999999999</c:v>
                </c:pt>
                <c:pt idx="1692">
                  <c:v>147.96</c:v>
                </c:pt>
                <c:pt idx="1693">
                  <c:v>147.96</c:v>
                </c:pt>
                <c:pt idx="1694">
                  <c:v>43.41</c:v>
                </c:pt>
                <c:pt idx="1695">
                  <c:v>106.49600000000001</c:v>
                </c:pt>
                <c:pt idx="1696">
                  <c:v>532.44000000000005</c:v>
                </c:pt>
                <c:pt idx="1697">
                  <c:v>301.75</c:v>
                </c:pt>
                <c:pt idx="1698">
                  <c:v>255.84</c:v>
                </c:pt>
                <c:pt idx="1699">
                  <c:v>283.22000000000003</c:v>
                </c:pt>
                <c:pt idx="1700">
                  <c:v>528.64</c:v>
                </c:pt>
                <c:pt idx="1701">
                  <c:v>82.56</c:v>
                </c:pt>
                <c:pt idx="1702">
                  <c:v>513.52</c:v>
                </c:pt>
                <c:pt idx="1703">
                  <c:v>1131.3599999999999</c:v>
                </c:pt>
                <c:pt idx="1704">
                  <c:v>1319.8000000000002</c:v>
                </c:pt>
                <c:pt idx="1705">
                  <c:v>215.928</c:v>
                </c:pt>
                <c:pt idx="1706">
                  <c:v>91.96</c:v>
                </c:pt>
                <c:pt idx="1707">
                  <c:v>158.03999999999996</c:v>
                </c:pt>
                <c:pt idx="1708">
                  <c:v>315.072</c:v>
                </c:pt>
                <c:pt idx="1709">
                  <c:v>364</c:v>
                </c:pt>
                <c:pt idx="1710">
                  <c:v>170.72</c:v>
                </c:pt>
                <c:pt idx="1711">
                  <c:v>150.96</c:v>
                </c:pt>
                <c:pt idx="1712">
                  <c:v>979.80000000000018</c:v>
                </c:pt>
                <c:pt idx="1713">
                  <c:v>979.80000000000018</c:v>
                </c:pt>
                <c:pt idx="1714">
                  <c:v>195.184</c:v>
                </c:pt>
                <c:pt idx="1715">
                  <c:v>182.52</c:v>
                </c:pt>
                <c:pt idx="1716">
                  <c:v>182.52</c:v>
                </c:pt>
                <c:pt idx="1717">
                  <c:v>139.04</c:v>
                </c:pt>
                <c:pt idx="1718">
                  <c:v>139.04</c:v>
                </c:pt>
                <c:pt idx="1719">
                  <c:v>207</c:v>
                </c:pt>
                <c:pt idx="1720">
                  <c:v>179.42400000000004</c:v>
                </c:pt>
                <c:pt idx="1721">
                  <c:v>583.05600000000004</c:v>
                </c:pt>
                <c:pt idx="1722">
                  <c:v>232.92000000000002</c:v>
                </c:pt>
                <c:pt idx="1723">
                  <c:v>110.84800000000001</c:v>
                </c:pt>
                <c:pt idx="1724">
                  <c:v>221.44000000000003</c:v>
                </c:pt>
                <c:pt idx="1725">
                  <c:v>386.36999999999995</c:v>
                </c:pt>
                <c:pt idx="1726">
                  <c:v>120.60000000000001</c:v>
                </c:pt>
                <c:pt idx="1727">
                  <c:v>46.94</c:v>
                </c:pt>
                <c:pt idx="1728">
                  <c:v>240.48</c:v>
                </c:pt>
                <c:pt idx="1729">
                  <c:v>575.928</c:v>
                </c:pt>
                <c:pt idx="1730">
                  <c:v>358.28800000000007</c:v>
                </c:pt>
                <c:pt idx="1731">
                  <c:v>1151.28</c:v>
                </c:pt>
                <c:pt idx="1732">
                  <c:v>1151.28</c:v>
                </c:pt>
                <c:pt idx="1733">
                  <c:v>79.92</c:v>
                </c:pt>
                <c:pt idx="1734">
                  <c:v>127.84000000000002</c:v>
                </c:pt>
                <c:pt idx="1735">
                  <c:v>290.81599999999997</c:v>
                </c:pt>
                <c:pt idx="1736">
                  <c:v>343.44000000000005</c:v>
                </c:pt>
                <c:pt idx="1737">
                  <c:v>698.17</c:v>
                </c:pt>
                <c:pt idx="1738">
                  <c:v>435.16800000000006</c:v>
                </c:pt>
                <c:pt idx="1739">
                  <c:v>210.78000000000003</c:v>
                </c:pt>
                <c:pt idx="1740">
                  <c:v>456.19</c:v>
                </c:pt>
                <c:pt idx="1741">
                  <c:v>269.90999999999997</c:v>
                </c:pt>
                <c:pt idx="1742">
                  <c:v>269.90999999999997</c:v>
                </c:pt>
                <c:pt idx="1743">
                  <c:v>447.48800000000006</c:v>
                </c:pt>
                <c:pt idx="1744">
                  <c:v>208.256</c:v>
                </c:pt>
                <c:pt idx="1745">
                  <c:v>139.80000000000001</c:v>
                </c:pt>
                <c:pt idx="1746">
                  <c:v>293.02</c:v>
                </c:pt>
                <c:pt idx="1747">
                  <c:v>346.92</c:v>
                </c:pt>
                <c:pt idx="1748">
                  <c:v>375.34</c:v>
                </c:pt>
                <c:pt idx="1749">
                  <c:v>375.34</c:v>
                </c:pt>
                <c:pt idx="1750">
                  <c:v>246.25</c:v>
                </c:pt>
                <c:pt idx="1751">
                  <c:v>221.44000000000003</c:v>
                </c:pt>
                <c:pt idx="1752">
                  <c:v>233.28000000000003</c:v>
                </c:pt>
                <c:pt idx="1753">
                  <c:v>233.28000000000003</c:v>
                </c:pt>
                <c:pt idx="1754">
                  <c:v>233.28000000000003</c:v>
                </c:pt>
                <c:pt idx="1755">
                  <c:v>233.28000000000003</c:v>
                </c:pt>
                <c:pt idx="1756">
                  <c:v>363.69000000000005</c:v>
                </c:pt>
                <c:pt idx="1757">
                  <c:v>197.63200000000001</c:v>
                </c:pt>
                <c:pt idx="1758">
                  <c:v>109.79200000000002</c:v>
                </c:pt>
                <c:pt idx="1759">
                  <c:v>832.68</c:v>
                </c:pt>
                <c:pt idx="1760">
                  <c:v>844.67200000000003</c:v>
                </c:pt>
                <c:pt idx="1761">
                  <c:v>307.72000000000003</c:v>
                </c:pt>
                <c:pt idx="1762">
                  <c:v>241.33199999999999</c:v>
                </c:pt>
                <c:pt idx="1763">
                  <c:v>212.84999999999997</c:v>
                </c:pt>
                <c:pt idx="1764">
                  <c:v>212.84999999999997</c:v>
                </c:pt>
                <c:pt idx="1765">
                  <c:v>2299.75</c:v>
                </c:pt>
                <c:pt idx="1766">
                  <c:v>686.78399999999999</c:v>
                </c:pt>
                <c:pt idx="1767">
                  <c:v>141.12</c:v>
                </c:pt>
                <c:pt idx="1768">
                  <c:v>305.5</c:v>
                </c:pt>
                <c:pt idx="1769">
                  <c:v>135.76</c:v>
                </c:pt>
                <c:pt idx="1770">
                  <c:v>408.85599999999994</c:v>
                </c:pt>
                <c:pt idx="1771">
                  <c:v>218.88000000000002</c:v>
                </c:pt>
                <c:pt idx="1772">
                  <c:v>75.88</c:v>
                </c:pt>
                <c:pt idx="1773">
                  <c:v>75.88</c:v>
                </c:pt>
                <c:pt idx="1774">
                  <c:v>75.88</c:v>
                </c:pt>
                <c:pt idx="1775">
                  <c:v>75.88</c:v>
                </c:pt>
                <c:pt idx="1776">
                  <c:v>817.9380000000001</c:v>
                </c:pt>
                <c:pt idx="1777">
                  <c:v>518.40000000000009</c:v>
                </c:pt>
                <c:pt idx="1778">
                  <c:v>244.5</c:v>
                </c:pt>
                <c:pt idx="1779">
                  <c:v>200.99999999999997</c:v>
                </c:pt>
                <c:pt idx="1780">
                  <c:v>185.28</c:v>
                </c:pt>
                <c:pt idx="1781">
                  <c:v>327.96</c:v>
                </c:pt>
                <c:pt idx="1782">
                  <c:v>150.08000000000001</c:v>
                </c:pt>
                <c:pt idx="1783">
                  <c:v>799.80000000000018</c:v>
                </c:pt>
                <c:pt idx="1784">
                  <c:v>119.96</c:v>
                </c:pt>
                <c:pt idx="1785">
                  <c:v>863.71199999999999</c:v>
                </c:pt>
                <c:pt idx="1786">
                  <c:v>39.979999999999997</c:v>
                </c:pt>
                <c:pt idx="1787">
                  <c:v>99.13600000000001</c:v>
                </c:pt>
                <c:pt idx="1788">
                  <c:v>229.32</c:v>
                </c:pt>
                <c:pt idx="1789">
                  <c:v>153.93599999999998</c:v>
                </c:pt>
                <c:pt idx="1790">
                  <c:v>286.25600000000003</c:v>
                </c:pt>
                <c:pt idx="1791">
                  <c:v>204.33599999999998</c:v>
                </c:pt>
                <c:pt idx="1792">
                  <c:v>178.56</c:v>
                </c:pt>
                <c:pt idx="1793">
                  <c:v>164.44800000000001</c:v>
                </c:pt>
                <c:pt idx="1794">
                  <c:v>789.59999999999991</c:v>
                </c:pt>
                <c:pt idx="1795">
                  <c:v>189.44000000000003</c:v>
                </c:pt>
                <c:pt idx="1796">
                  <c:v>1419.6000000000001</c:v>
                </c:pt>
                <c:pt idx="1797">
                  <c:v>1774.5000000000002</c:v>
                </c:pt>
                <c:pt idx="1798">
                  <c:v>2123.2799999999997</c:v>
                </c:pt>
                <c:pt idx="1799">
                  <c:v>574.99200000000008</c:v>
                </c:pt>
                <c:pt idx="1800">
                  <c:v>156.79200000000003</c:v>
                </c:pt>
                <c:pt idx="1801">
                  <c:v>229.68</c:v>
                </c:pt>
                <c:pt idx="1802">
                  <c:v>592.89600000000007</c:v>
                </c:pt>
                <c:pt idx="1803">
                  <c:v>215.28000000000003</c:v>
                </c:pt>
                <c:pt idx="1804">
                  <c:v>117</c:v>
                </c:pt>
                <c:pt idx="1805">
                  <c:v>337</c:v>
                </c:pt>
                <c:pt idx="1806">
                  <c:v>337</c:v>
                </c:pt>
                <c:pt idx="1807">
                  <c:v>233.6</c:v>
                </c:pt>
                <c:pt idx="1808">
                  <c:v>182</c:v>
                </c:pt>
                <c:pt idx="1809">
                  <c:v>232.92000000000002</c:v>
                </c:pt>
                <c:pt idx="1810">
                  <c:v>1164.4000000000001</c:v>
                </c:pt>
                <c:pt idx="1811">
                  <c:v>557.69600000000003</c:v>
                </c:pt>
                <c:pt idx="1812">
                  <c:v>139.04</c:v>
                </c:pt>
                <c:pt idx="1813">
                  <c:v>248.16</c:v>
                </c:pt>
                <c:pt idx="1814">
                  <c:v>104.22</c:v>
                </c:pt>
                <c:pt idx="1815">
                  <c:v>1215.5920000000003</c:v>
                </c:pt>
                <c:pt idx="1816">
                  <c:v>99.13600000000001</c:v>
                </c:pt>
                <c:pt idx="1817">
                  <c:v>1586.1760000000002</c:v>
                </c:pt>
                <c:pt idx="1818">
                  <c:v>110.51999999999998</c:v>
                </c:pt>
                <c:pt idx="1819">
                  <c:v>34.54</c:v>
                </c:pt>
                <c:pt idx="1820">
                  <c:v>795.60000000000014</c:v>
                </c:pt>
                <c:pt idx="1821">
                  <c:v>103.32</c:v>
                </c:pt>
                <c:pt idx="1822">
                  <c:v>103.32</c:v>
                </c:pt>
                <c:pt idx="1823">
                  <c:v>198.09</c:v>
                </c:pt>
                <c:pt idx="1824">
                  <c:v>65.989999999999995</c:v>
                </c:pt>
                <c:pt idx="1825">
                  <c:v>182.43</c:v>
                </c:pt>
                <c:pt idx="1826">
                  <c:v>208.07999999999998</c:v>
                </c:pt>
                <c:pt idx="1827">
                  <c:v>135.56</c:v>
                </c:pt>
                <c:pt idx="1828">
                  <c:v>260.48</c:v>
                </c:pt>
                <c:pt idx="1829">
                  <c:v>623.80799999999999</c:v>
                </c:pt>
                <c:pt idx="1830">
                  <c:v>415.74399999999997</c:v>
                </c:pt>
                <c:pt idx="1831">
                  <c:v>1348.3520000000001</c:v>
                </c:pt>
                <c:pt idx="1832">
                  <c:v>224.64</c:v>
                </c:pt>
                <c:pt idx="1833">
                  <c:v>245</c:v>
                </c:pt>
                <c:pt idx="1834">
                  <c:v>245</c:v>
                </c:pt>
                <c:pt idx="1835">
                  <c:v>407.96599999999995</c:v>
                </c:pt>
                <c:pt idx="1836">
                  <c:v>1343.7760000000001</c:v>
                </c:pt>
                <c:pt idx="1837">
                  <c:v>116.83199999999999</c:v>
                </c:pt>
                <c:pt idx="1838">
                  <c:v>335.75</c:v>
                </c:pt>
                <c:pt idx="1839">
                  <c:v>335.75</c:v>
                </c:pt>
                <c:pt idx="1840">
                  <c:v>59.76</c:v>
                </c:pt>
                <c:pt idx="1841">
                  <c:v>248.92000000000002</c:v>
                </c:pt>
                <c:pt idx="1842">
                  <c:v>296.95999999999998</c:v>
                </c:pt>
                <c:pt idx="1843">
                  <c:v>133.44</c:v>
                </c:pt>
                <c:pt idx="1844">
                  <c:v>133.44</c:v>
                </c:pt>
                <c:pt idx="1845">
                  <c:v>444.76800000000003</c:v>
                </c:pt>
                <c:pt idx="1846">
                  <c:v>102.05999999999999</c:v>
                </c:pt>
                <c:pt idx="1847">
                  <c:v>246.72</c:v>
                </c:pt>
                <c:pt idx="1848">
                  <c:v>127.79999999999998</c:v>
                </c:pt>
                <c:pt idx="1849">
                  <c:v>127.79999999999998</c:v>
                </c:pt>
                <c:pt idx="1850">
                  <c:v>510.72</c:v>
                </c:pt>
                <c:pt idx="1851">
                  <c:v>184.32</c:v>
                </c:pt>
                <c:pt idx="1852">
                  <c:v>184.32</c:v>
                </c:pt>
                <c:pt idx="1853">
                  <c:v>184.32</c:v>
                </c:pt>
                <c:pt idx="1854">
                  <c:v>588.67200000000003</c:v>
                </c:pt>
                <c:pt idx="1855">
                  <c:v>176</c:v>
                </c:pt>
                <c:pt idx="1856">
                  <c:v>501.42400000000004</c:v>
                </c:pt>
                <c:pt idx="1857">
                  <c:v>66.959999999999994</c:v>
                </c:pt>
                <c:pt idx="1858">
                  <c:v>93.344000000000008</c:v>
                </c:pt>
                <c:pt idx="1859">
                  <c:v>181.35</c:v>
                </c:pt>
                <c:pt idx="1860">
                  <c:v>181.35</c:v>
                </c:pt>
                <c:pt idx="1861">
                  <c:v>137.40799999999999</c:v>
                </c:pt>
                <c:pt idx="1862">
                  <c:v>111.14999999999999</c:v>
                </c:pt>
                <c:pt idx="1863">
                  <c:v>300.67200000000003</c:v>
                </c:pt>
                <c:pt idx="1864">
                  <c:v>79.36</c:v>
                </c:pt>
                <c:pt idx="1865">
                  <c:v>143.37</c:v>
                </c:pt>
                <c:pt idx="1866">
                  <c:v>143.37</c:v>
                </c:pt>
                <c:pt idx="1867">
                  <c:v>44.783999999999999</c:v>
                </c:pt>
                <c:pt idx="1868">
                  <c:v>103.32</c:v>
                </c:pt>
                <c:pt idx="1869">
                  <c:v>143.85600000000002</c:v>
                </c:pt>
                <c:pt idx="1870">
                  <c:v>143.85600000000002</c:v>
                </c:pt>
                <c:pt idx="1871">
                  <c:v>288.75</c:v>
                </c:pt>
                <c:pt idx="1872">
                  <c:v>288.75</c:v>
                </c:pt>
                <c:pt idx="1873">
                  <c:v>323.13600000000002</c:v>
                </c:pt>
                <c:pt idx="1874">
                  <c:v>215.28000000000003</c:v>
                </c:pt>
                <c:pt idx="1875">
                  <c:v>123.92</c:v>
                </c:pt>
                <c:pt idx="1876">
                  <c:v>244.01999999999998</c:v>
                </c:pt>
                <c:pt idx="1877">
                  <c:v>167</c:v>
                </c:pt>
                <c:pt idx="1878">
                  <c:v>167</c:v>
                </c:pt>
                <c:pt idx="1879">
                  <c:v>799.84</c:v>
                </c:pt>
                <c:pt idx="1880">
                  <c:v>188.16</c:v>
                </c:pt>
                <c:pt idx="1881">
                  <c:v>1199.3999999999999</c:v>
                </c:pt>
                <c:pt idx="1882">
                  <c:v>368.28000000000003</c:v>
                </c:pt>
                <c:pt idx="1883">
                  <c:v>164.88</c:v>
                </c:pt>
                <c:pt idx="1884">
                  <c:v>136.584</c:v>
                </c:pt>
                <c:pt idx="1885">
                  <c:v>136.584</c:v>
                </c:pt>
                <c:pt idx="1886">
                  <c:v>136.584</c:v>
                </c:pt>
                <c:pt idx="1887">
                  <c:v>162.00000000000003</c:v>
                </c:pt>
                <c:pt idx="1888">
                  <c:v>1268.568</c:v>
                </c:pt>
                <c:pt idx="1889">
                  <c:v>75.36</c:v>
                </c:pt>
                <c:pt idx="1890">
                  <c:v>80.959999999999994</c:v>
                </c:pt>
                <c:pt idx="1891">
                  <c:v>157.77000000000001</c:v>
                </c:pt>
                <c:pt idx="1892">
                  <c:v>112.6</c:v>
                </c:pt>
                <c:pt idx="1893">
                  <c:v>112.6</c:v>
                </c:pt>
                <c:pt idx="1894">
                  <c:v>337.68</c:v>
                </c:pt>
                <c:pt idx="1895">
                  <c:v>881.60800000000006</c:v>
                </c:pt>
                <c:pt idx="1896">
                  <c:v>251.2</c:v>
                </c:pt>
                <c:pt idx="1897">
                  <c:v>444.77100000000002</c:v>
                </c:pt>
                <c:pt idx="1898">
                  <c:v>125.44</c:v>
                </c:pt>
                <c:pt idx="1899">
                  <c:v>161.82</c:v>
                </c:pt>
                <c:pt idx="1900">
                  <c:v>2252.4479999999999</c:v>
                </c:pt>
                <c:pt idx="1901">
                  <c:v>183.92</c:v>
                </c:pt>
                <c:pt idx="1902">
                  <c:v>387.50400000000002</c:v>
                </c:pt>
                <c:pt idx="1903">
                  <c:v>499.16800000000006</c:v>
                </c:pt>
                <c:pt idx="1904">
                  <c:v>287.92800000000005</c:v>
                </c:pt>
                <c:pt idx="1905">
                  <c:v>169.5</c:v>
                </c:pt>
                <c:pt idx="1906">
                  <c:v>169.5</c:v>
                </c:pt>
                <c:pt idx="1907">
                  <c:v>233.85599999999999</c:v>
                </c:pt>
                <c:pt idx="1908">
                  <c:v>162.00000000000003</c:v>
                </c:pt>
                <c:pt idx="1909">
                  <c:v>162.00000000000003</c:v>
                </c:pt>
                <c:pt idx="1910">
                  <c:v>162.00000000000003</c:v>
                </c:pt>
                <c:pt idx="1911">
                  <c:v>162.00000000000003</c:v>
                </c:pt>
                <c:pt idx="1912">
                  <c:v>162.00000000000003</c:v>
                </c:pt>
                <c:pt idx="1913">
                  <c:v>162.00000000000003</c:v>
                </c:pt>
                <c:pt idx="1914">
                  <c:v>162.00000000000003</c:v>
                </c:pt>
                <c:pt idx="1915">
                  <c:v>162.00000000000003</c:v>
                </c:pt>
                <c:pt idx="1916">
                  <c:v>162.00000000000003</c:v>
                </c:pt>
                <c:pt idx="1917">
                  <c:v>162.00000000000003</c:v>
                </c:pt>
                <c:pt idx="1918">
                  <c:v>162.00000000000003</c:v>
                </c:pt>
                <c:pt idx="1919">
                  <c:v>162.00000000000003</c:v>
                </c:pt>
                <c:pt idx="1920">
                  <c:v>162.00000000000003</c:v>
                </c:pt>
                <c:pt idx="1921">
                  <c:v>162.00000000000003</c:v>
                </c:pt>
                <c:pt idx="1922">
                  <c:v>44.384</c:v>
                </c:pt>
                <c:pt idx="1923">
                  <c:v>103.5</c:v>
                </c:pt>
                <c:pt idx="1924">
                  <c:v>103.5</c:v>
                </c:pt>
                <c:pt idx="1925">
                  <c:v>97.019999999999982</c:v>
                </c:pt>
                <c:pt idx="1926">
                  <c:v>236.18</c:v>
                </c:pt>
                <c:pt idx="1927">
                  <c:v>299.488</c:v>
                </c:pt>
                <c:pt idx="1928">
                  <c:v>178.56</c:v>
                </c:pt>
                <c:pt idx="1929">
                  <c:v>178.56</c:v>
                </c:pt>
                <c:pt idx="1930">
                  <c:v>178.56</c:v>
                </c:pt>
                <c:pt idx="1931">
                  <c:v>178.56</c:v>
                </c:pt>
                <c:pt idx="1932">
                  <c:v>61.76</c:v>
                </c:pt>
                <c:pt idx="1933">
                  <c:v>214.25</c:v>
                </c:pt>
                <c:pt idx="1934">
                  <c:v>181.12</c:v>
                </c:pt>
                <c:pt idx="1935">
                  <c:v>167.25</c:v>
                </c:pt>
                <c:pt idx="1936">
                  <c:v>174.75</c:v>
                </c:pt>
                <c:pt idx="1937">
                  <c:v>274.5</c:v>
                </c:pt>
                <c:pt idx="1938">
                  <c:v>272.92800000000005</c:v>
                </c:pt>
                <c:pt idx="1939">
                  <c:v>185.44</c:v>
                </c:pt>
                <c:pt idx="1940">
                  <c:v>122.256</c:v>
                </c:pt>
                <c:pt idx="1941">
                  <c:v>113.12</c:v>
                </c:pt>
                <c:pt idx="1942">
                  <c:v>54.48</c:v>
                </c:pt>
                <c:pt idx="1943">
                  <c:v>186.48</c:v>
                </c:pt>
                <c:pt idx="1944">
                  <c:v>60.89</c:v>
                </c:pt>
                <c:pt idx="1945">
                  <c:v>36.24</c:v>
                </c:pt>
                <c:pt idx="1946">
                  <c:v>360.44800000000004</c:v>
                </c:pt>
                <c:pt idx="1947">
                  <c:v>167.68</c:v>
                </c:pt>
                <c:pt idx="1948">
                  <c:v>486.14400000000001</c:v>
                </c:pt>
                <c:pt idx="1949">
                  <c:v>727.05600000000004</c:v>
                </c:pt>
                <c:pt idx="1950">
                  <c:v>90.882000000000005</c:v>
                </c:pt>
                <c:pt idx="1951">
                  <c:v>315</c:v>
                </c:pt>
                <c:pt idx="1952">
                  <c:v>143.96</c:v>
                </c:pt>
                <c:pt idx="1953">
                  <c:v>83.88</c:v>
                </c:pt>
                <c:pt idx="1954">
                  <c:v>215.60000000000002</c:v>
                </c:pt>
                <c:pt idx="1955">
                  <c:v>103.96</c:v>
                </c:pt>
                <c:pt idx="1956">
                  <c:v>163.75</c:v>
                </c:pt>
                <c:pt idx="1957">
                  <c:v>214.88</c:v>
                </c:pt>
                <c:pt idx="1958">
                  <c:v>749.75</c:v>
                </c:pt>
                <c:pt idx="1959">
                  <c:v>179.91</c:v>
                </c:pt>
                <c:pt idx="1960">
                  <c:v>249.75</c:v>
                </c:pt>
                <c:pt idx="1961">
                  <c:v>93.149999999999991</c:v>
                </c:pt>
                <c:pt idx="1962">
                  <c:v>93.149999999999991</c:v>
                </c:pt>
                <c:pt idx="1963">
                  <c:v>59.2</c:v>
                </c:pt>
                <c:pt idx="1964">
                  <c:v>59.2</c:v>
                </c:pt>
                <c:pt idx="1965">
                  <c:v>590.32799999999997</c:v>
                </c:pt>
                <c:pt idx="1966">
                  <c:v>590.32799999999997</c:v>
                </c:pt>
                <c:pt idx="1967">
                  <c:v>226.24</c:v>
                </c:pt>
                <c:pt idx="1968">
                  <c:v>140</c:v>
                </c:pt>
                <c:pt idx="1969">
                  <c:v>1175.2160000000001</c:v>
                </c:pt>
                <c:pt idx="1970">
                  <c:v>411.11</c:v>
                </c:pt>
                <c:pt idx="1971">
                  <c:v>282.25</c:v>
                </c:pt>
                <c:pt idx="1972">
                  <c:v>88.92</c:v>
                </c:pt>
                <c:pt idx="1973">
                  <c:v>88.92</c:v>
                </c:pt>
                <c:pt idx="1974">
                  <c:v>88.019999999999982</c:v>
                </c:pt>
                <c:pt idx="1975">
                  <c:v>43.13</c:v>
                </c:pt>
                <c:pt idx="1976">
                  <c:v>149.5</c:v>
                </c:pt>
                <c:pt idx="1977">
                  <c:v>305.28000000000003</c:v>
                </c:pt>
                <c:pt idx="1978">
                  <c:v>124.48</c:v>
                </c:pt>
                <c:pt idx="1979">
                  <c:v>116.75999999999999</c:v>
                </c:pt>
                <c:pt idx="1980">
                  <c:v>80.959999999999994</c:v>
                </c:pt>
                <c:pt idx="1981">
                  <c:v>80.959999999999994</c:v>
                </c:pt>
                <c:pt idx="1982">
                  <c:v>120.52800000000001</c:v>
                </c:pt>
                <c:pt idx="1983">
                  <c:v>120.52800000000001</c:v>
                </c:pt>
                <c:pt idx="1984">
                  <c:v>104.01</c:v>
                </c:pt>
                <c:pt idx="1985">
                  <c:v>90.99</c:v>
                </c:pt>
                <c:pt idx="1986">
                  <c:v>561.34400000000005</c:v>
                </c:pt>
                <c:pt idx="1987">
                  <c:v>331.77600000000007</c:v>
                </c:pt>
                <c:pt idx="1988">
                  <c:v>331.77600000000007</c:v>
                </c:pt>
                <c:pt idx="1989">
                  <c:v>118.08</c:v>
                </c:pt>
                <c:pt idx="1990">
                  <c:v>222</c:v>
                </c:pt>
                <c:pt idx="1991">
                  <c:v>144.25</c:v>
                </c:pt>
                <c:pt idx="1992">
                  <c:v>128.16</c:v>
                </c:pt>
                <c:pt idx="1993">
                  <c:v>180</c:v>
                </c:pt>
                <c:pt idx="1994">
                  <c:v>72</c:v>
                </c:pt>
                <c:pt idx="1995">
                  <c:v>79.92</c:v>
                </c:pt>
                <c:pt idx="1996">
                  <c:v>143.46</c:v>
                </c:pt>
                <c:pt idx="1997">
                  <c:v>1144.5999999999999</c:v>
                </c:pt>
                <c:pt idx="1998">
                  <c:v>1144.5999999999999</c:v>
                </c:pt>
                <c:pt idx="1999">
                  <c:v>57.23</c:v>
                </c:pt>
                <c:pt idx="2000">
                  <c:v>121.76</c:v>
                </c:pt>
                <c:pt idx="2001">
                  <c:v>190.65600000000001</c:v>
                </c:pt>
                <c:pt idx="2002">
                  <c:v>129.78</c:v>
                </c:pt>
                <c:pt idx="2003">
                  <c:v>152.82</c:v>
                </c:pt>
                <c:pt idx="2004">
                  <c:v>119.80799999999999</c:v>
                </c:pt>
                <c:pt idx="2005">
                  <c:v>126.24</c:v>
                </c:pt>
                <c:pt idx="2006">
                  <c:v>272.5</c:v>
                </c:pt>
                <c:pt idx="2007">
                  <c:v>342.02</c:v>
                </c:pt>
                <c:pt idx="2008">
                  <c:v>166.4</c:v>
                </c:pt>
                <c:pt idx="2009">
                  <c:v>251.42400000000004</c:v>
                </c:pt>
                <c:pt idx="2010">
                  <c:v>479.33199999999994</c:v>
                </c:pt>
                <c:pt idx="2011">
                  <c:v>479.33199999999994</c:v>
                </c:pt>
                <c:pt idx="2012">
                  <c:v>89.91</c:v>
                </c:pt>
                <c:pt idx="2013">
                  <c:v>30.53</c:v>
                </c:pt>
                <c:pt idx="2014">
                  <c:v>319.96800000000002</c:v>
                </c:pt>
                <c:pt idx="2015">
                  <c:v>30.4</c:v>
                </c:pt>
                <c:pt idx="2016">
                  <c:v>745.21600000000001</c:v>
                </c:pt>
                <c:pt idx="2017">
                  <c:v>214.88</c:v>
                </c:pt>
                <c:pt idx="2018">
                  <c:v>87.12</c:v>
                </c:pt>
                <c:pt idx="2019">
                  <c:v>521.81999999999994</c:v>
                </c:pt>
                <c:pt idx="2020">
                  <c:v>154.35</c:v>
                </c:pt>
                <c:pt idx="2021">
                  <c:v>154.35</c:v>
                </c:pt>
                <c:pt idx="2022">
                  <c:v>90.539999999999992</c:v>
                </c:pt>
                <c:pt idx="2023">
                  <c:v>118.87200000000003</c:v>
                </c:pt>
                <c:pt idx="2024">
                  <c:v>1108.5760000000002</c:v>
                </c:pt>
                <c:pt idx="2025">
                  <c:v>1108.2240000000002</c:v>
                </c:pt>
                <c:pt idx="2026">
                  <c:v>492.54399999999998</c:v>
                </c:pt>
                <c:pt idx="2027">
                  <c:v>395.6</c:v>
                </c:pt>
                <c:pt idx="2028">
                  <c:v>179.91</c:v>
                </c:pt>
                <c:pt idx="2029">
                  <c:v>91.92</c:v>
                </c:pt>
                <c:pt idx="2030">
                  <c:v>143.85600000000002</c:v>
                </c:pt>
                <c:pt idx="2031">
                  <c:v>228.09600000000003</c:v>
                </c:pt>
                <c:pt idx="2032">
                  <c:v>367.05600000000004</c:v>
                </c:pt>
                <c:pt idx="2033">
                  <c:v>367.05600000000004</c:v>
                </c:pt>
                <c:pt idx="2034">
                  <c:v>116.96</c:v>
                </c:pt>
                <c:pt idx="2035">
                  <c:v>109.87200000000001</c:v>
                </c:pt>
                <c:pt idx="2036">
                  <c:v>156.79200000000003</c:v>
                </c:pt>
                <c:pt idx="2037">
                  <c:v>84.415999999999997</c:v>
                </c:pt>
                <c:pt idx="2038">
                  <c:v>487.16800000000006</c:v>
                </c:pt>
                <c:pt idx="2039">
                  <c:v>410.32800000000003</c:v>
                </c:pt>
                <c:pt idx="2040">
                  <c:v>95.399999999999991</c:v>
                </c:pt>
                <c:pt idx="2041">
                  <c:v>127.64800000000001</c:v>
                </c:pt>
                <c:pt idx="2042">
                  <c:v>160.38400000000001</c:v>
                </c:pt>
                <c:pt idx="2043">
                  <c:v>58.72</c:v>
                </c:pt>
                <c:pt idx="2044">
                  <c:v>88.019999999999982</c:v>
                </c:pt>
                <c:pt idx="2045">
                  <c:v>302.23200000000003</c:v>
                </c:pt>
                <c:pt idx="2046">
                  <c:v>89.91</c:v>
                </c:pt>
                <c:pt idx="2047">
                  <c:v>199.60000000000002</c:v>
                </c:pt>
                <c:pt idx="2048">
                  <c:v>149.5</c:v>
                </c:pt>
                <c:pt idx="2049">
                  <c:v>177</c:v>
                </c:pt>
                <c:pt idx="2050">
                  <c:v>177</c:v>
                </c:pt>
                <c:pt idx="2051">
                  <c:v>38.432000000000002</c:v>
                </c:pt>
                <c:pt idx="2052">
                  <c:v>345.52800000000002</c:v>
                </c:pt>
                <c:pt idx="2053">
                  <c:v>115.12800000000001</c:v>
                </c:pt>
                <c:pt idx="2054">
                  <c:v>70.680000000000007</c:v>
                </c:pt>
                <c:pt idx="2055">
                  <c:v>59.68</c:v>
                </c:pt>
                <c:pt idx="2056">
                  <c:v>247.5</c:v>
                </c:pt>
                <c:pt idx="2057">
                  <c:v>148.5</c:v>
                </c:pt>
                <c:pt idx="2058">
                  <c:v>142</c:v>
                </c:pt>
                <c:pt idx="2059">
                  <c:v>45.99</c:v>
                </c:pt>
                <c:pt idx="2060">
                  <c:v>266.49</c:v>
                </c:pt>
                <c:pt idx="2061">
                  <c:v>1775.68</c:v>
                </c:pt>
                <c:pt idx="2062">
                  <c:v>3995.2799999999997</c:v>
                </c:pt>
                <c:pt idx="2063">
                  <c:v>799.05600000000004</c:v>
                </c:pt>
                <c:pt idx="2064">
                  <c:v>202.37</c:v>
                </c:pt>
                <c:pt idx="2065">
                  <c:v>151.19200000000001</c:v>
                </c:pt>
                <c:pt idx="2066">
                  <c:v>271.36</c:v>
                </c:pt>
                <c:pt idx="2067">
                  <c:v>254</c:v>
                </c:pt>
                <c:pt idx="2068">
                  <c:v>95.968000000000004</c:v>
                </c:pt>
                <c:pt idx="2069">
                  <c:v>157</c:v>
                </c:pt>
                <c:pt idx="2070">
                  <c:v>134.5</c:v>
                </c:pt>
                <c:pt idx="2071">
                  <c:v>187.96</c:v>
                </c:pt>
                <c:pt idx="2072">
                  <c:v>234.50000000000003</c:v>
                </c:pt>
                <c:pt idx="2073">
                  <c:v>261.85599999999999</c:v>
                </c:pt>
                <c:pt idx="2074">
                  <c:v>261.85599999999999</c:v>
                </c:pt>
                <c:pt idx="2075">
                  <c:v>113.6</c:v>
                </c:pt>
                <c:pt idx="2076">
                  <c:v>121.44</c:v>
                </c:pt>
                <c:pt idx="2077">
                  <c:v>139.59</c:v>
                </c:pt>
                <c:pt idx="2078">
                  <c:v>79.649999999999991</c:v>
                </c:pt>
                <c:pt idx="2079">
                  <c:v>166.4</c:v>
                </c:pt>
                <c:pt idx="2080">
                  <c:v>322.70400000000001</c:v>
                </c:pt>
                <c:pt idx="2081">
                  <c:v>389.79</c:v>
                </c:pt>
                <c:pt idx="2082">
                  <c:v>389.79</c:v>
                </c:pt>
                <c:pt idx="2083">
                  <c:v>103.92</c:v>
                </c:pt>
                <c:pt idx="2084">
                  <c:v>199.80000000000004</c:v>
                </c:pt>
                <c:pt idx="2085">
                  <c:v>79.84</c:v>
                </c:pt>
                <c:pt idx="2086">
                  <c:v>288</c:v>
                </c:pt>
                <c:pt idx="2087">
                  <c:v>288</c:v>
                </c:pt>
                <c:pt idx="2088">
                  <c:v>375.55200000000002</c:v>
                </c:pt>
                <c:pt idx="2089">
                  <c:v>364.03200000000004</c:v>
                </c:pt>
                <c:pt idx="2090">
                  <c:v>901.20799999999997</c:v>
                </c:pt>
                <c:pt idx="2091">
                  <c:v>53.6</c:v>
                </c:pt>
                <c:pt idx="2092">
                  <c:v>98.91</c:v>
                </c:pt>
                <c:pt idx="2093">
                  <c:v>114.28800000000001</c:v>
                </c:pt>
                <c:pt idx="2094">
                  <c:v>87.66</c:v>
                </c:pt>
                <c:pt idx="2095">
                  <c:v>1026.048</c:v>
                </c:pt>
                <c:pt idx="2096">
                  <c:v>104.64</c:v>
                </c:pt>
                <c:pt idx="2097">
                  <c:v>318.16800000000001</c:v>
                </c:pt>
                <c:pt idx="2098">
                  <c:v>182.8</c:v>
                </c:pt>
                <c:pt idx="2099">
                  <c:v>227.13600000000002</c:v>
                </c:pt>
                <c:pt idx="2100">
                  <c:v>238.95000000000002</c:v>
                </c:pt>
                <c:pt idx="2101">
                  <c:v>131.76</c:v>
                </c:pt>
                <c:pt idx="2102">
                  <c:v>152.64000000000001</c:v>
                </c:pt>
                <c:pt idx="2103">
                  <c:v>254.01600000000008</c:v>
                </c:pt>
                <c:pt idx="2104">
                  <c:v>254.01600000000008</c:v>
                </c:pt>
                <c:pt idx="2105">
                  <c:v>254.01600000000008</c:v>
                </c:pt>
                <c:pt idx="2106">
                  <c:v>112.82400000000001</c:v>
                </c:pt>
                <c:pt idx="2107">
                  <c:v>129.5</c:v>
                </c:pt>
                <c:pt idx="2108">
                  <c:v>233.85599999999999</c:v>
                </c:pt>
                <c:pt idx="2109">
                  <c:v>421.16</c:v>
                </c:pt>
                <c:pt idx="2110">
                  <c:v>403.16800000000001</c:v>
                </c:pt>
                <c:pt idx="2111">
                  <c:v>134.82</c:v>
                </c:pt>
                <c:pt idx="2112">
                  <c:v>33.552</c:v>
                </c:pt>
                <c:pt idx="2113">
                  <c:v>4401.67</c:v>
                </c:pt>
                <c:pt idx="2114">
                  <c:v>133.5</c:v>
                </c:pt>
                <c:pt idx="2115">
                  <c:v>89.37</c:v>
                </c:pt>
                <c:pt idx="2116">
                  <c:v>240.19200000000001</c:v>
                </c:pt>
                <c:pt idx="2117">
                  <c:v>600.19200000000001</c:v>
                </c:pt>
                <c:pt idx="2118">
                  <c:v>173.5</c:v>
                </c:pt>
                <c:pt idx="2119">
                  <c:v>138.78</c:v>
                </c:pt>
                <c:pt idx="2120">
                  <c:v>103.68</c:v>
                </c:pt>
                <c:pt idx="2121">
                  <c:v>103.68</c:v>
                </c:pt>
                <c:pt idx="2122">
                  <c:v>103.68</c:v>
                </c:pt>
                <c:pt idx="2123">
                  <c:v>103.68</c:v>
                </c:pt>
                <c:pt idx="2124">
                  <c:v>103.68</c:v>
                </c:pt>
                <c:pt idx="2125">
                  <c:v>103.68</c:v>
                </c:pt>
                <c:pt idx="2126">
                  <c:v>103.68</c:v>
                </c:pt>
                <c:pt idx="2127">
                  <c:v>103.68</c:v>
                </c:pt>
                <c:pt idx="2128">
                  <c:v>222.00000000000003</c:v>
                </c:pt>
                <c:pt idx="2129">
                  <c:v>331.12800000000004</c:v>
                </c:pt>
                <c:pt idx="2130">
                  <c:v>198.56</c:v>
                </c:pt>
                <c:pt idx="2131">
                  <c:v>167</c:v>
                </c:pt>
                <c:pt idx="2132">
                  <c:v>562.94399999999996</c:v>
                </c:pt>
                <c:pt idx="2133">
                  <c:v>70.367999999999995</c:v>
                </c:pt>
                <c:pt idx="2134">
                  <c:v>626.80800000000011</c:v>
                </c:pt>
                <c:pt idx="2135">
                  <c:v>109.08</c:v>
                </c:pt>
                <c:pt idx="2136">
                  <c:v>70.08</c:v>
                </c:pt>
                <c:pt idx="2137">
                  <c:v>271.83999999999997</c:v>
                </c:pt>
                <c:pt idx="2138">
                  <c:v>699</c:v>
                </c:pt>
                <c:pt idx="2139">
                  <c:v>81.539999999999992</c:v>
                </c:pt>
                <c:pt idx="2140">
                  <c:v>122.22</c:v>
                </c:pt>
                <c:pt idx="2141">
                  <c:v>174.4</c:v>
                </c:pt>
                <c:pt idx="2142">
                  <c:v>405.99999999999994</c:v>
                </c:pt>
                <c:pt idx="2143">
                  <c:v>779.39200000000005</c:v>
                </c:pt>
                <c:pt idx="2144">
                  <c:v>262.24799999999999</c:v>
                </c:pt>
                <c:pt idx="2145">
                  <c:v>251.28000000000003</c:v>
                </c:pt>
                <c:pt idx="2146">
                  <c:v>1292.5440000000001</c:v>
                </c:pt>
                <c:pt idx="2147">
                  <c:v>726.40800000000013</c:v>
                </c:pt>
                <c:pt idx="2148">
                  <c:v>120.98</c:v>
                </c:pt>
                <c:pt idx="2149">
                  <c:v>139.59</c:v>
                </c:pt>
                <c:pt idx="2150">
                  <c:v>248.92000000000002</c:v>
                </c:pt>
                <c:pt idx="2151">
                  <c:v>122.75</c:v>
                </c:pt>
                <c:pt idx="2152">
                  <c:v>138.78</c:v>
                </c:pt>
                <c:pt idx="2153">
                  <c:v>145.76</c:v>
                </c:pt>
                <c:pt idx="2154">
                  <c:v>100</c:v>
                </c:pt>
                <c:pt idx="2155">
                  <c:v>319.96800000000002</c:v>
                </c:pt>
                <c:pt idx="2156">
                  <c:v>191.96800000000002</c:v>
                </c:pt>
                <c:pt idx="2157">
                  <c:v>599.80000000000007</c:v>
                </c:pt>
                <c:pt idx="2158">
                  <c:v>190.72000000000003</c:v>
                </c:pt>
                <c:pt idx="2159">
                  <c:v>238.14000000000001</c:v>
                </c:pt>
                <c:pt idx="2160">
                  <c:v>79.319999999999993</c:v>
                </c:pt>
                <c:pt idx="2161">
                  <c:v>126.49999999999999</c:v>
                </c:pt>
                <c:pt idx="2162">
                  <c:v>132</c:v>
                </c:pt>
                <c:pt idx="2163">
                  <c:v>132</c:v>
                </c:pt>
                <c:pt idx="2164">
                  <c:v>73.088000000000008</c:v>
                </c:pt>
                <c:pt idx="2165">
                  <c:v>139.68</c:v>
                </c:pt>
                <c:pt idx="2166">
                  <c:v>175.68</c:v>
                </c:pt>
                <c:pt idx="2167">
                  <c:v>175.68</c:v>
                </c:pt>
                <c:pt idx="2168">
                  <c:v>121.28</c:v>
                </c:pt>
                <c:pt idx="2169">
                  <c:v>346.54400000000004</c:v>
                </c:pt>
                <c:pt idx="2170">
                  <c:v>131.04</c:v>
                </c:pt>
                <c:pt idx="2171">
                  <c:v>50.12</c:v>
                </c:pt>
                <c:pt idx="2172">
                  <c:v>50.12</c:v>
                </c:pt>
                <c:pt idx="2173">
                  <c:v>50.12</c:v>
                </c:pt>
                <c:pt idx="2174">
                  <c:v>50.12</c:v>
                </c:pt>
                <c:pt idx="2175">
                  <c:v>271.71000000000004</c:v>
                </c:pt>
                <c:pt idx="2176">
                  <c:v>67.13600000000001</c:v>
                </c:pt>
                <c:pt idx="2177">
                  <c:v>67.13600000000001</c:v>
                </c:pt>
                <c:pt idx="2178">
                  <c:v>1342.72</c:v>
                </c:pt>
                <c:pt idx="2179">
                  <c:v>95.68</c:v>
                </c:pt>
                <c:pt idx="2180">
                  <c:v>95.68</c:v>
                </c:pt>
                <c:pt idx="2181">
                  <c:v>108.072</c:v>
                </c:pt>
                <c:pt idx="2182">
                  <c:v>334.4</c:v>
                </c:pt>
                <c:pt idx="2183">
                  <c:v>124.50000000000001</c:v>
                </c:pt>
                <c:pt idx="2184">
                  <c:v>149.76</c:v>
                </c:pt>
                <c:pt idx="2185">
                  <c:v>1683.5040000000001</c:v>
                </c:pt>
                <c:pt idx="2186">
                  <c:v>46.72</c:v>
                </c:pt>
                <c:pt idx="2187">
                  <c:v>46.72</c:v>
                </c:pt>
                <c:pt idx="2188">
                  <c:v>173.95</c:v>
                </c:pt>
                <c:pt idx="2189">
                  <c:v>129.44</c:v>
                </c:pt>
                <c:pt idx="2190">
                  <c:v>524.23200000000008</c:v>
                </c:pt>
                <c:pt idx="2191">
                  <c:v>103.19200000000001</c:v>
                </c:pt>
                <c:pt idx="2192">
                  <c:v>39.99</c:v>
                </c:pt>
                <c:pt idx="2193">
                  <c:v>132.47999999999999</c:v>
                </c:pt>
                <c:pt idx="2194">
                  <c:v>100.8</c:v>
                </c:pt>
                <c:pt idx="2195">
                  <c:v>463.44</c:v>
                </c:pt>
                <c:pt idx="2196">
                  <c:v>55.16</c:v>
                </c:pt>
                <c:pt idx="2197">
                  <c:v>46.32</c:v>
                </c:pt>
                <c:pt idx="2198">
                  <c:v>207.76</c:v>
                </c:pt>
                <c:pt idx="2199">
                  <c:v>66.048000000000002</c:v>
                </c:pt>
                <c:pt idx="2200">
                  <c:v>154.07999999999998</c:v>
                </c:pt>
                <c:pt idx="2201">
                  <c:v>254.97600000000003</c:v>
                </c:pt>
                <c:pt idx="2202">
                  <c:v>49.12</c:v>
                </c:pt>
                <c:pt idx="2203">
                  <c:v>921.08799999999997</c:v>
                </c:pt>
                <c:pt idx="2204">
                  <c:v>459.6</c:v>
                </c:pt>
                <c:pt idx="2205">
                  <c:v>104.30999999999999</c:v>
                </c:pt>
                <c:pt idx="2206">
                  <c:v>73.344000000000008</c:v>
                </c:pt>
                <c:pt idx="2207">
                  <c:v>381.72</c:v>
                </c:pt>
                <c:pt idx="2208">
                  <c:v>88.04</c:v>
                </c:pt>
                <c:pt idx="2209">
                  <c:v>140.672</c:v>
                </c:pt>
                <c:pt idx="2210">
                  <c:v>85.320000000000007</c:v>
                </c:pt>
                <c:pt idx="2211">
                  <c:v>92.48</c:v>
                </c:pt>
                <c:pt idx="2212">
                  <c:v>181.20000000000005</c:v>
                </c:pt>
                <c:pt idx="2213">
                  <c:v>80.820000000000007</c:v>
                </c:pt>
                <c:pt idx="2214">
                  <c:v>468</c:v>
                </c:pt>
                <c:pt idx="2215">
                  <c:v>173.79999999999998</c:v>
                </c:pt>
                <c:pt idx="2216">
                  <c:v>300.904</c:v>
                </c:pt>
                <c:pt idx="2217">
                  <c:v>186.62400000000002</c:v>
                </c:pt>
                <c:pt idx="2218">
                  <c:v>45.92</c:v>
                </c:pt>
                <c:pt idx="2219">
                  <c:v>415.29600000000005</c:v>
                </c:pt>
                <c:pt idx="2220">
                  <c:v>27.42</c:v>
                </c:pt>
                <c:pt idx="2221">
                  <c:v>31.007999999999999</c:v>
                </c:pt>
                <c:pt idx="2222">
                  <c:v>99.84</c:v>
                </c:pt>
                <c:pt idx="2223">
                  <c:v>224.61600000000001</c:v>
                </c:pt>
                <c:pt idx="2224">
                  <c:v>68.759999999999991</c:v>
                </c:pt>
                <c:pt idx="2225">
                  <c:v>68.759999999999991</c:v>
                </c:pt>
                <c:pt idx="2226">
                  <c:v>143.28</c:v>
                </c:pt>
                <c:pt idx="2227">
                  <c:v>185.76</c:v>
                </c:pt>
                <c:pt idx="2228">
                  <c:v>192.38400000000001</c:v>
                </c:pt>
                <c:pt idx="2229">
                  <c:v>120.14999999999999</c:v>
                </c:pt>
                <c:pt idx="2230">
                  <c:v>215.49999999999997</c:v>
                </c:pt>
                <c:pt idx="2231">
                  <c:v>2239.1999999999998</c:v>
                </c:pt>
                <c:pt idx="2232">
                  <c:v>159.68</c:v>
                </c:pt>
                <c:pt idx="2233">
                  <c:v>132.352</c:v>
                </c:pt>
                <c:pt idx="2234">
                  <c:v>79.760000000000005</c:v>
                </c:pt>
                <c:pt idx="2235">
                  <c:v>79.760000000000005</c:v>
                </c:pt>
                <c:pt idx="2236">
                  <c:v>334.53000000000003</c:v>
                </c:pt>
                <c:pt idx="2237">
                  <c:v>63.72</c:v>
                </c:pt>
                <c:pt idx="2238">
                  <c:v>102.816</c:v>
                </c:pt>
                <c:pt idx="2239">
                  <c:v>42.76</c:v>
                </c:pt>
                <c:pt idx="2240">
                  <c:v>131.584</c:v>
                </c:pt>
                <c:pt idx="2241">
                  <c:v>266.25599999999997</c:v>
                </c:pt>
                <c:pt idx="2242">
                  <c:v>56.8</c:v>
                </c:pt>
                <c:pt idx="2243">
                  <c:v>39.479999999999997</c:v>
                </c:pt>
                <c:pt idx="2244">
                  <c:v>827.90999999999985</c:v>
                </c:pt>
                <c:pt idx="2245">
                  <c:v>78.75</c:v>
                </c:pt>
                <c:pt idx="2246">
                  <c:v>91.68</c:v>
                </c:pt>
                <c:pt idx="2247">
                  <c:v>70.02</c:v>
                </c:pt>
                <c:pt idx="2248">
                  <c:v>194.84800000000001</c:v>
                </c:pt>
                <c:pt idx="2249">
                  <c:v>547.91999999999996</c:v>
                </c:pt>
                <c:pt idx="2250">
                  <c:v>43.76</c:v>
                </c:pt>
                <c:pt idx="2251">
                  <c:v>65.52</c:v>
                </c:pt>
                <c:pt idx="2252">
                  <c:v>83.92</c:v>
                </c:pt>
                <c:pt idx="2253">
                  <c:v>83.92</c:v>
                </c:pt>
                <c:pt idx="2254">
                  <c:v>83.92</c:v>
                </c:pt>
                <c:pt idx="2255">
                  <c:v>125.73000000000002</c:v>
                </c:pt>
                <c:pt idx="2256">
                  <c:v>261.50400000000002</c:v>
                </c:pt>
                <c:pt idx="2257">
                  <c:v>186.62400000000002</c:v>
                </c:pt>
                <c:pt idx="2258">
                  <c:v>186.62400000000002</c:v>
                </c:pt>
                <c:pt idx="2259">
                  <c:v>186.62400000000002</c:v>
                </c:pt>
                <c:pt idx="2260">
                  <c:v>186.62400000000002</c:v>
                </c:pt>
                <c:pt idx="2261">
                  <c:v>186.62400000000002</c:v>
                </c:pt>
                <c:pt idx="2262">
                  <c:v>165.62</c:v>
                </c:pt>
                <c:pt idx="2263">
                  <c:v>108.80999999999999</c:v>
                </c:pt>
                <c:pt idx="2264">
                  <c:v>130.5</c:v>
                </c:pt>
                <c:pt idx="2265">
                  <c:v>579.13599999999997</c:v>
                </c:pt>
                <c:pt idx="2266">
                  <c:v>77.239999999999995</c:v>
                </c:pt>
                <c:pt idx="2267">
                  <c:v>59.616</c:v>
                </c:pt>
                <c:pt idx="2268">
                  <c:v>243.53</c:v>
                </c:pt>
                <c:pt idx="2269">
                  <c:v>1074.4000000000001</c:v>
                </c:pt>
                <c:pt idx="2270">
                  <c:v>44.76</c:v>
                </c:pt>
                <c:pt idx="2271">
                  <c:v>119.24999999999999</c:v>
                </c:pt>
                <c:pt idx="2272">
                  <c:v>89.28</c:v>
                </c:pt>
                <c:pt idx="2273">
                  <c:v>1068</c:v>
                </c:pt>
                <c:pt idx="2274">
                  <c:v>511.0560000000001</c:v>
                </c:pt>
                <c:pt idx="2275">
                  <c:v>63.882000000000005</c:v>
                </c:pt>
                <c:pt idx="2276">
                  <c:v>286.15999999999997</c:v>
                </c:pt>
                <c:pt idx="2277">
                  <c:v>60.704000000000001</c:v>
                </c:pt>
                <c:pt idx="2278">
                  <c:v>154.35</c:v>
                </c:pt>
                <c:pt idx="2279">
                  <c:v>563.80799999999999</c:v>
                </c:pt>
                <c:pt idx="2280">
                  <c:v>50.32</c:v>
                </c:pt>
                <c:pt idx="2281">
                  <c:v>270.33600000000001</c:v>
                </c:pt>
                <c:pt idx="2282">
                  <c:v>75.36</c:v>
                </c:pt>
                <c:pt idx="2283">
                  <c:v>70.12</c:v>
                </c:pt>
                <c:pt idx="2284">
                  <c:v>71.64</c:v>
                </c:pt>
                <c:pt idx="2285">
                  <c:v>254.72</c:v>
                </c:pt>
                <c:pt idx="2286">
                  <c:v>100</c:v>
                </c:pt>
                <c:pt idx="2287">
                  <c:v>503.928</c:v>
                </c:pt>
                <c:pt idx="2288">
                  <c:v>120.87</c:v>
                </c:pt>
                <c:pt idx="2289">
                  <c:v>293.02</c:v>
                </c:pt>
                <c:pt idx="2290">
                  <c:v>92.8</c:v>
                </c:pt>
                <c:pt idx="2291">
                  <c:v>111.00000000000001</c:v>
                </c:pt>
                <c:pt idx="2292">
                  <c:v>133.50399999999999</c:v>
                </c:pt>
                <c:pt idx="2293">
                  <c:v>71.92</c:v>
                </c:pt>
                <c:pt idx="2294">
                  <c:v>83.376000000000005</c:v>
                </c:pt>
                <c:pt idx="2295">
                  <c:v>94.679999999999993</c:v>
                </c:pt>
                <c:pt idx="2296">
                  <c:v>94.679999999999993</c:v>
                </c:pt>
                <c:pt idx="2297">
                  <c:v>94.679999999999993</c:v>
                </c:pt>
                <c:pt idx="2298">
                  <c:v>103.95000000000002</c:v>
                </c:pt>
                <c:pt idx="2299">
                  <c:v>229.37600000000003</c:v>
                </c:pt>
                <c:pt idx="2300">
                  <c:v>103.93599999999999</c:v>
                </c:pt>
                <c:pt idx="2301">
                  <c:v>103.93599999999999</c:v>
                </c:pt>
                <c:pt idx="2302">
                  <c:v>519.67999999999995</c:v>
                </c:pt>
                <c:pt idx="2303">
                  <c:v>123.50000000000001</c:v>
                </c:pt>
                <c:pt idx="2304">
                  <c:v>199.50000000000003</c:v>
                </c:pt>
                <c:pt idx="2305">
                  <c:v>162.00000000000003</c:v>
                </c:pt>
                <c:pt idx="2306">
                  <c:v>165.60000000000002</c:v>
                </c:pt>
                <c:pt idx="2307">
                  <c:v>1034.73</c:v>
                </c:pt>
                <c:pt idx="2308">
                  <c:v>183.45600000000002</c:v>
                </c:pt>
                <c:pt idx="2309">
                  <c:v>79.36</c:v>
                </c:pt>
                <c:pt idx="2310">
                  <c:v>79.36</c:v>
                </c:pt>
                <c:pt idx="2311">
                  <c:v>65.789999999999992</c:v>
                </c:pt>
                <c:pt idx="2312">
                  <c:v>65.789999999999992</c:v>
                </c:pt>
                <c:pt idx="2313">
                  <c:v>102.59200000000001</c:v>
                </c:pt>
                <c:pt idx="2314">
                  <c:v>90.88</c:v>
                </c:pt>
                <c:pt idx="2315">
                  <c:v>322.2</c:v>
                </c:pt>
                <c:pt idx="2316">
                  <c:v>210.59999999999997</c:v>
                </c:pt>
                <c:pt idx="2317">
                  <c:v>134.72</c:v>
                </c:pt>
                <c:pt idx="2318">
                  <c:v>259.2</c:v>
                </c:pt>
                <c:pt idx="2319">
                  <c:v>71.959999999999994</c:v>
                </c:pt>
                <c:pt idx="2320">
                  <c:v>120.87</c:v>
                </c:pt>
                <c:pt idx="2321">
                  <c:v>86.256</c:v>
                </c:pt>
                <c:pt idx="2322">
                  <c:v>107.00000000000001</c:v>
                </c:pt>
                <c:pt idx="2323">
                  <c:v>482.32800000000003</c:v>
                </c:pt>
                <c:pt idx="2324">
                  <c:v>157</c:v>
                </c:pt>
                <c:pt idx="2325">
                  <c:v>34.58</c:v>
                </c:pt>
                <c:pt idx="2326">
                  <c:v>118.65600000000001</c:v>
                </c:pt>
                <c:pt idx="2327">
                  <c:v>711.68000000000006</c:v>
                </c:pt>
                <c:pt idx="2328">
                  <c:v>111.04</c:v>
                </c:pt>
                <c:pt idx="2329">
                  <c:v>111</c:v>
                </c:pt>
                <c:pt idx="2330">
                  <c:v>36.99</c:v>
                </c:pt>
                <c:pt idx="2331">
                  <c:v>227.77600000000004</c:v>
                </c:pt>
                <c:pt idx="2332">
                  <c:v>88.415999999999997</c:v>
                </c:pt>
                <c:pt idx="2333">
                  <c:v>88.415999999999997</c:v>
                </c:pt>
                <c:pt idx="2334">
                  <c:v>129.60000000000002</c:v>
                </c:pt>
                <c:pt idx="2335">
                  <c:v>41.4</c:v>
                </c:pt>
                <c:pt idx="2336">
                  <c:v>41.4</c:v>
                </c:pt>
                <c:pt idx="2337">
                  <c:v>41.4</c:v>
                </c:pt>
                <c:pt idx="2338">
                  <c:v>273.92</c:v>
                </c:pt>
                <c:pt idx="2339">
                  <c:v>132.16</c:v>
                </c:pt>
                <c:pt idx="2340">
                  <c:v>182.88</c:v>
                </c:pt>
                <c:pt idx="2341">
                  <c:v>153.86000000000001</c:v>
                </c:pt>
                <c:pt idx="2342">
                  <c:v>109.89000000000001</c:v>
                </c:pt>
                <c:pt idx="2343">
                  <c:v>54.92</c:v>
                </c:pt>
                <c:pt idx="2344">
                  <c:v>54.92</c:v>
                </c:pt>
                <c:pt idx="2345">
                  <c:v>141.12</c:v>
                </c:pt>
                <c:pt idx="2346">
                  <c:v>141.12</c:v>
                </c:pt>
                <c:pt idx="2347">
                  <c:v>141.12</c:v>
                </c:pt>
                <c:pt idx="2348">
                  <c:v>146.19999999999999</c:v>
                </c:pt>
                <c:pt idx="2349">
                  <c:v>146.19999999999999</c:v>
                </c:pt>
                <c:pt idx="2350">
                  <c:v>81.647999999999996</c:v>
                </c:pt>
                <c:pt idx="2351">
                  <c:v>62.820000000000007</c:v>
                </c:pt>
                <c:pt idx="2352">
                  <c:v>294.98400000000004</c:v>
                </c:pt>
                <c:pt idx="2353">
                  <c:v>145.60000000000002</c:v>
                </c:pt>
                <c:pt idx="2354">
                  <c:v>42.68</c:v>
                </c:pt>
                <c:pt idx="2355">
                  <c:v>588.96</c:v>
                </c:pt>
                <c:pt idx="2356">
                  <c:v>156.81600000000003</c:v>
                </c:pt>
                <c:pt idx="2357">
                  <c:v>68.31</c:v>
                </c:pt>
                <c:pt idx="2358">
                  <c:v>234.43200000000002</c:v>
                </c:pt>
                <c:pt idx="2359">
                  <c:v>259.83999999999997</c:v>
                </c:pt>
                <c:pt idx="2360">
                  <c:v>215.04000000000002</c:v>
                </c:pt>
                <c:pt idx="2361">
                  <c:v>973.5</c:v>
                </c:pt>
                <c:pt idx="2362">
                  <c:v>728.81999999999994</c:v>
                </c:pt>
                <c:pt idx="2363">
                  <c:v>728.81999999999994</c:v>
                </c:pt>
                <c:pt idx="2364">
                  <c:v>107.91</c:v>
                </c:pt>
                <c:pt idx="2365">
                  <c:v>103.95000000000002</c:v>
                </c:pt>
                <c:pt idx="2366">
                  <c:v>581.85</c:v>
                </c:pt>
                <c:pt idx="2367">
                  <c:v>107.73000000000002</c:v>
                </c:pt>
                <c:pt idx="2368">
                  <c:v>107.73000000000002</c:v>
                </c:pt>
                <c:pt idx="2369">
                  <c:v>41.24</c:v>
                </c:pt>
                <c:pt idx="2370">
                  <c:v>55.360000000000007</c:v>
                </c:pt>
                <c:pt idx="2371">
                  <c:v>91.13600000000001</c:v>
                </c:pt>
                <c:pt idx="2372">
                  <c:v>220</c:v>
                </c:pt>
                <c:pt idx="2373">
                  <c:v>246.17600000000004</c:v>
                </c:pt>
                <c:pt idx="2374">
                  <c:v>246.17600000000004</c:v>
                </c:pt>
                <c:pt idx="2375">
                  <c:v>277.34400000000005</c:v>
                </c:pt>
                <c:pt idx="2376">
                  <c:v>60.12</c:v>
                </c:pt>
                <c:pt idx="2377">
                  <c:v>60.12</c:v>
                </c:pt>
                <c:pt idx="2378">
                  <c:v>167.04</c:v>
                </c:pt>
                <c:pt idx="2379">
                  <c:v>98</c:v>
                </c:pt>
                <c:pt idx="2380">
                  <c:v>80</c:v>
                </c:pt>
                <c:pt idx="2381">
                  <c:v>95.992000000000004</c:v>
                </c:pt>
                <c:pt idx="2382">
                  <c:v>383.87200000000001</c:v>
                </c:pt>
                <c:pt idx="2383">
                  <c:v>287.82</c:v>
                </c:pt>
                <c:pt idx="2384">
                  <c:v>92.016000000000005</c:v>
                </c:pt>
                <c:pt idx="2385">
                  <c:v>237.816</c:v>
                </c:pt>
                <c:pt idx="2386">
                  <c:v>127.64800000000001</c:v>
                </c:pt>
                <c:pt idx="2387">
                  <c:v>191.232</c:v>
                </c:pt>
                <c:pt idx="2388">
                  <c:v>79.056000000000012</c:v>
                </c:pt>
                <c:pt idx="2389">
                  <c:v>1908.96</c:v>
                </c:pt>
                <c:pt idx="2390">
                  <c:v>102.14999999999999</c:v>
                </c:pt>
                <c:pt idx="2391">
                  <c:v>136.20000000000002</c:v>
                </c:pt>
                <c:pt idx="2392">
                  <c:v>58.320000000000007</c:v>
                </c:pt>
                <c:pt idx="2393">
                  <c:v>141.61000000000001</c:v>
                </c:pt>
                <c:pt idx="2394">
                  <c:v>103.25</c:v>
                </c:pt>
                <c:pt idx="2395">
                  <c:v>99.92</c:v>
                </c:pt>
                <c:pt idx="2396">
                  <c:v>121.34400000000001</c:v>
                </c:pt>
                <c:pt idx="2397">
                  <c:v>107.98399999999999</c:v>
                </c:pt>
                <c:pt idx="2398">
                  <c:v>129.60000000000002</c:v>
                </c:pt>
                <c:pt idx="2399">
                  <c:v>129.60000000000002</c:v>
                </c:pt>
                <c:pt idx="2400">
                  <c:v>19.98</c:v>
                </c:pt>
                <c:pt idx="2401">
                  <c:v>79.680000000000007</c:v>
                </c:pt>
                <c:pt idx="2402">
                  <c:v>61.019999999999996</c:v>
                </c:pt>
                <c:pt idx="2403">
                  <c:v>133.60000000000002</c:v>
                </c:pt>
                <c:pt idx="2404">
                  <c:v>133.60000000000002</c:v>
                </c:pt>
                <c:pt idx="2405">
                  <c:v>86.256</c:v>
                </c:pt>
                <c:pt idx="2406">
                  <c:v>58.320000000000007</c:v>
                </c:pt>
                <c:pt idx="2407">
                  <c:v>58.320000000000007</c:v>
                </c:pt>
                <c:pt idx="2408">
                  <c:v>58.320000000000007</c:v>
                </c:pt>
                <c:pt idx="2409">
                  <c:v>58.320000000000007</c:v>
                </c:pt>
                <c:pt idx="2410">
                  <c:v>58.320000000000007</c:v>
                </c:pt>
                <c:pt idx="2411">
                  <c:v>58.320000000000007</c:v>
                </c:pt>
                <c:pt idx="2412">
                  <c:v>58.320000000000007</c:v>
                </c:pt>
                <c:pt idx="2413">
                  <c:v>58.320000000000007</c:v>
                </c:pt>
                <c:pt idx="2414">
                  <c:v>58.320000000000007</c:v>
                </c:pt>
                <c:pt idx="2415">
                  <c:v>58.320000000000007</c:v>
                </c:pt>
                <c:pt idx="2416">
                  <c:v>58.320000000000007</c:v>
                </c:pt>
                <c:pt idx="2417">
                  <c:v>58.320000000000007</c:v>
                </c:pt>
                <c:pt idx="2418">
                  <c:v>58.320000000000007</c:v>
                </c:pt>
                <c:pt idx="2419">
                  <c:v>58.320000000000007</c:v>
                </c:pt>
                <c:pt idx="2420">
                  <c:v>58.320000000000007</c:v>
                </c:pt>
                <c:pt idx="2421">
                  <c:v>58.320000000000007</c:v>
                </c:pt>
                <c:pt idx="2422">
                  <c:v>58.320000000000007</c:v>
                </c:pt>
                <c:pt idx="2423">
                  <c:v>58.320000000000007</c:v>
                </c:pt>
                <c:pt idx="2424">
                  <c:v>58.320000000000007</c:v>
                </c:pt>
                <c:pt idx="2425">
                  <c:v>76.16</c:v>
                </c:pt>
                <c:pt idx="2426">
                  <c:v>82.26</c:v>
                </c:pt>
                <c:pt idx="2427">
                  <c:v>133.12</c:v>
                </c:pt>
                <c:pt idx="2428">
                  <c:v>246.24</c:v>
                </c:pt>
                <c:pt idx="2429">
                  <c:v>1162.75</c:v>
                </c:pt>
                <c:pt idx="2430">
                  <c:v>619.60000000000014</c:v>
                </c:pt>
                <c:pt idx="2431">
                  <c:v>38.72</c:v>
                </c:pt>
                <c:pt idx="2432">
                  <c:v>49.408000000000001</c:v>
                </c:pt>
                <c:pt idx="2433">
                  <c:v>148.00000000000003</c:v>
                </c:pt>
                <c:pt idx="2434">
                  <c:v>862.79200000000003</c:v>
                </c:pt>
                <c:pt idx="2435">
                  <c:v>211.16800000000001</c:v>
                </c:pt>
                <c:pt idx="2436">
                  <c:v>171</c:v>
                </c:pt>
                <c:pt idx="2437">
                  <c:v>60.21</c:v>
                </c:pt>
                <c:pt idx="2438">
                  <c:v>98.82</c:v>
                </c:pt>
                <c:pt idx="2439">
                  <c:v>105.34400000000001</c:v>
                </c:pt>
                <c:pt idx="2440">
                  <c:v>143.07999999999998</c:v>
                </c:pt>
                <c:pt idx="2441">
                  <c:v>195.01999999999998</c:v>
                </c:pt>
                <c:pt idx="2442">
                  <c:v>294.14400000000001</c:v>
                </c:pt>
                <c:pt idx="2443">
                  <c:v>101.376</c:v>
                </c:pt>
                <c:pt idx="2444">
                  <c:v>440.85599999999999</c:v>
                </c:pt>
                <c:pt idx="2445">
                  <c:v>183.55200000000002</c:v>
                </c:pt>
                <c:pt idx="2446">
                  <c:v>163.136</c:v>
                </c:pt>
                <c:pt idx="2447">
                  <c:v>36.56</c:v>
                </c:pt>
                <c:pt idx="2448">
                  <c:v>243.45600000000002</c:v>
                </c:pt>
                <c:pt idx="2449">
                  <c:v>54.720000000000006</c:v>
                </c:pt>
                <c:pt idx="2450">
                  <c:v>54.720000000000006</c:v>
                </c:pt>
                <c:pt idx="2451">
                  <c:v>18.97</c:v>
                </c:pt>
                <c:pt idx="2452">
                  <c:v>133.20000000000002</c:v>
                </c:pt>
                <c:pt idx="2453">
                  <c:v>133.20000000000002</c:v>
                </c:pt>
                <c:pt idx="2454">
                  <c:v>7272.96</c:v>
                </c:pt>
                <c:pt idx="2455">
                  <c:v>155.52000000000001</c:v>
                </c:pt>
                <c:pt idx="2456">
                  <c:v>129.60000000000002</c:v>
                </c:pt>
                <c:pt idx="2457">
                  <c:v>129.60000000000002</c:v>
                </c:pt>
                <c:pt idx="2458">
                  <c:v>129.60000000000002</c:v>
                </c:pt>
                <c:pt idx="2459">
                  <c:v>129.60000000000002</c:v>
                </c:pt>
                <c:pt idx="2460">
                  <c:v>129.60000000000002</c:v>
                </c:pt>
                <c:pt idx="2461">
                  <c:v>195.21600000000001</c:v>
                </c:pt>
                <c:pt idx="2462">
                  <c:v>58.949999999999996</c:v>
                </c:pt>
                <c:pt idx="2463">
                  <c:v>58.949999999999996</c:v>
                </c:pt>
                <c:pt idx="2464">
                  <c:v>154.94400000000002</c:v>
                </c:pt>
                <c:pt idx="2465">
                  <c:v>62.91</c:v>
                </c:pt>
                <c:pt idx="2466">
                  <c:v>145.25</c:v>
                </c:pt>
                <c:pt idx="2467">
                  <c:v>37.520000000000003</c:v>
                </c:pt>
                <c:pt idx="2468">
                  <c:v>93.75</c:v>
                </c:pt>
                <c:pt idx="2469">
                  <c:v>93.75</c:v>
                </c:pt>
                <c:pt idx="2470">
                  <c:v>215.928</c:v>
                </c:pt>
                <c:pt idx="2471">
                  <c:v>215.928</c:v>
                </c:pt>
                <c:pt idx="2472">
                  <c:v>39.96</c:v>
                </c:pt>
                <c:pt idx="2473">
                  <c:v>2245.75</c:v>
                </c:pt>
                <c:pt idx="2474">
                  <c:v>19.899999999999999</c:v>
                </c:pt>
                <c:pt idx="2475">
                  <c:v>51.168000000000006</c:v>
                </c:pt>
                <c:pt idx="2476">
                  <c:v>51.168000000000006</c:v>
                </c:pt>
                <c:pt idx="2477">
                  <c:v>769.88800000000003</c:v>
                </c:pt>
                <c:pt idx="2478">
                  <c:v>95</c:v>
                </c:pt>
                <c:pt idx="2479">
                  <c:v>118.96</c:v>
                </c:pt>
                <c:pt idx="2480">
                  <c:v>47.360000000000007</c:v>
                </c:pt>
                <c:pt idx="2481">
                  <c:v>47.360000000000007</c:v>
                </c:pt>
                <c:pt idx="2482">
                  <c:v>47.360000000000007</c:v>
                </c:pt>
                <c:pt idx="2483">
                  <c:v>1775.68</c:v>
                </c:pt>
                <c:pt idx="2484">
                  <c:v>355.13600000000002</c:v>
                </c:pt>
                <c:pt idx="2485">
                  <c:v>152.06400000000002</c:v>
                </c:pt>
                <c:pt idx="2486">
                  <c:v>68.22</c:v>
                </c:pt>
                <c:pt idx="2487">
                  <c:v>97.792000000000002</c:v>
                </c:pt>
                <c:pt idx="2488">
                  <c:v>97.792000000000002</c:v>
                </c:pt>
                <c:pt idx="2489">
                  <c:v>54.527999999999999</c:v>
                </c:pt>
                <c:pt idx="2490">
                  <c:v>120.24</c:v>
                </c:pt>
                <c:pt idx="2491">
                  <c:v>758.91200000000003</c:v>
                </c:pt>
                <c:pt idx="2492">
                  <c:v>70.415999999999997</c:v>
                </c:pt>
                <c:pt idx="2493">
                  <c:v>148.22400000000002</c:v>
                </c:pt>
                <c:pt idx="2494">
                  <c:v>83.8</c:v>
                </c:pt>
                <c:pt idx="2495">
                  <c:v>53.820000000000007</c:v>
                </c:pt>
                <c:pt idx="2496">
                  <c:v>53.820000000000007</c:v>
                </c:pt>
                <c:pt idx="2497">
                  <c:v>53.820000000000007</c:v>
                </c:pt>
                <c:pt idx="2498">
                  <c:v>53.820000000000007</c:v>
                </c:pt>
                <c:pt idx="2499">
                  <c:v>89.5</c:v>
                </c:pt>
                <c:pt idx="2500">
                  <c:v>107.904</c:v>
                </c:pt>
                <c:pt idx="2501">
                  <c:v>57.149999999999991</c:v>
                </c:pt>
                <c:pt idx="2502">
                  <c:v>57.149999999999991</c:v>
                </c:pt>
                <c:pt idx="2503">
                  <c:v>72.81</c:v>
                </c:pt>
                <c:pt idx="2504">
                  <c:v>106.49999999999999</c:v>
                </c:pt>
                <c:pt idx="2505">
                  <c:v>151.80000000000001</c:v>
                </c:pt>
                <c:pt idx="2506">
                  <c:v>139.42400000000001</c:v>
                </c:pt>
                <c:pt idx="2507">
                  <c:v>37.08</c:v>
                </c:pt>
                <c:pt idx="2508">
                  <c:v>37.08</c:v>
                </c:pt>
                <c:pt idx="2509">
                  <c:v>20.239999999999998</c:v>
                </c:pt>
                <c:pt idx="2510">
                  <c:v>56.699999999999996</c:v>
                </c:pt>
                <c:pt idx="2511">
                  <c:v>56.699999999999996</c:v>
                </c:pt>
                <c:pt idx="2512">
                  <c:v>56.699999999999996</c:v>
                </c:pt>
                <c:pt idx="2513">
                  <c:v>396.54400000000004</c:v>
                </c:pt>
                <c:pt idx="2514">
                  <c:v>173.24</c:v>
                </c:pt>
                <c:pt idx="2515">
                  <c:v>52.92</c:v>
                </c:pt>
                <c:pt idx="2516">
                  <c:v>89.37</c:v>
                </c:pt>
                <c:pt idx="2517">
                  <c:v>127</c:v>
                </c:pt>
                <c:pt idx="2518">
                  <c:v>127</c:v>
                </c:pt>
                <c:pt idx="2519">
                  <c:v>198.90000000000003</c:v>
                </c:pt>
                <c:pt idx="2520">
                  <c:v>198.90000000000003</c:v>
                </c:pt>
                <c:pt idx="2521">
                  <c:v>71.680000000000007</c:v>
                </c:pt>
                <c:pt idx="2522">
                  <c:v>19.98</c:v>
                </c:pt>
                <c:pt idx="2523">
                  <c:v>412.05600000000004</c:v>
                </c:pt>
                <c:pt idx="2524">
                  <c:v>54.720000000000006</c:v>
                </c:pt>
                <c:pt idx="2525">
                  <c:v>43.96</c:v>
                </c:pt>
                <c:pt idx="2526">
                  <c:v>195.584</c:v>
                </c:pt>
                <c:pt idx="2527">
                  <c:v>479.02400000000011</c:v>
                </c:pt>
                <c:pt idx="2528">
                  <c:v>219.52799999999999</c:v>
                </c:pt>
                <c:pt idx="2529">
                  <c:v>37.92</c:v>
                </c:pt>
                <c:pt idx="2530">
                  <c:v>117.6</c:v>
                </c:pt>
                <c:pt idx="2531">
                  <c:v>227.10400000000001</c:v>
                </c:pt>
                <c:pt idx="2532">
                  <c:v>223.75</c:v>
                </c:pt>
                <c:pt idx="2533">
                  <c:v>1699.6000000000004</c:v>
                </c:pt>
                <c:pt idx="2534">
                  <c:v>52.019999999999996</c:v>
                </c:pt>
                <c:pt idx="2535">
                  <c:v>99.96</c:v>
                </c:pt>
                <c:pt idx="2536">
                  <c:v>98.01</c:v>
                </c:pt>
                <c:pt idx="2537">
                  <c:v>16.98</c:v>
                </c:pt>
                <c:pt idx="2538">
                  <c:v>94.320000000000007</c:v>
                </c:pt>
                <c:pt idx="2539">
                  <c:v>94.320000000000007</c:v>
                </c:pt>
                <c:pt idx="2540">
                  <c:v>94.320000000000007</c:v>
                </c:pt>
                <c:pt idx="2541">
                  <c:v>847.84</c:v>
                </c:pt>
                <c:pt idx="2542">
                  <c:v>65.12</c:v>
                </c:pt>
                <c:pt idx="2543">
                  <c:v>87.480000000000018</c:v>
                </c:pt>
                <c:pt idx="2544">
                  <c:v>202.68</c:v>
                </c:pt>
                <c:pt idx="2545">
                  <c:v>70.08</c:v>
                </c:pt>
                <c:pt idx="2546">
                  <c:v>99.584000000000003</c:v>
                </c:pt>
                <c:pt idx="2547">
                  <c:v>143.928</c:v>
                </c:pt>
                <c:pt idx="2548">
                  <c:v>124.32</c:v>
                </c:pt>
                <c:pt idx="2549">
                  <c:v>115.60000000000002</c:v>
                </c:pt>
                <c:pt idx="2550">
                  <c:v>74.448000000000008</c:v>
                </c:pt>
                <c:pt idx="2551">
                  <c:v>50.220000000000006</c:v>
                </c:pt>
                <c:pt idx="2552">
                  <c:v>289.16999999999996</c:v>
                </c:pt>
                <c:pt idx="2553">
                  <c:v>140.672</c:v>
                </c:pt>
                <c:pt idx="2554">
                  <c:v>140.672</c:v>
                </c:pt>
                <c:pt idx="2555">
                  <c:v>74.239999999999995</c:v>
                </c:pt>
                <c:pt idx="2556">
                  <c:v>63.488</c:v>
                </c:pt>
                <c:pt idx="2557">
                  <c:v>61.68</c:v>
                </c:pt>
                <c:pt idx="2558">
                  <c:v>47.488</c:v>
                </c:pt>
                <c:pt idx="2559">
                  <c:v>79.040000000000006</c:v>
                </c:pt>
                <c:pt idx="2560">
                  <c:v>79.040000000000006</c:v>
                </c:pt>
                <c:pt idx="2561">
                  <c:v>127.68</c:v>
                </c:pt>
                <c:pt idx="2562">
                  <c:v>357.11200000000002</c:v>
                </c:pt>
                <c:pt idx="2563">
                  <c:v>82.848000000000013</c:v>
                </c:pt>
                <c:pt idx="2564">
                  <c:v>82.848000000000013</c:v>
                </c:pt>
                <c:pt idx="2565">
                  <c:v>147.16800000000001</c:v>
                </c:pt>
                <c:pt idx="2566">
                  <c:v>198</c:v>
                </c:pt>
                <c:pt idx="2567">
                  <c:v>52.56</c:v>
                </c:pt>
                <c:pt idx="2568">
                  <c:v>109.59200000000001</c:v>
                </c:pt>
                <c:pt idx="2569">
                  <c:v>124.50000000000001</c:v>
                </c:pt>
                <c:pt idx="2570">
                  <c:v>34.96</c:v>
                </c:pt>
                <c:pt idx="2571">
                  <c:v>34.96</c:v>
                </c:pt>
                <c:pt idx="2572">
                  <c:v>34.96</c:v>
                </c:pt>
                <c:pt idx="2573">
                  <c:v>302.976</c:v>
                </c:pt>
                <c:pt idx="2574">
                  <c:v>85.25</c:v>
                </c:pt>
                <c:pt idx="2575">
                  <c:v>143.28</c:v>
                </c:pt>
                <c:pt idx="2576">
                  <c:v>170.88</c:v>
                </c:pt>
                <c:pt idx="2577">
                  <c:v>70.56</c:v>
                </c:pt>
                <c:pt idx="2578">
                  <c:v>83.789999999999992</c:v>
                </c:pt>
                <c:pt idx="2579">
                  <c:v>111.68</c:v>
                </c:pt>
                <c:pt idx="2580">
                  <c:v>452.76000000000005</c:v>
                </c:pt>
                <c:pt idx="2581">
                  <c:v>53.820000000000007</c:v>
                </c:pt>
                <c:pt idx="2582">
                  <c:v>63.720000000000006</c:v>
                </c:pt>
                <c:pt idx="2583">
                  <c:v>63.720000000000006</c:v>
                </c:pt>
                <c:pt idx="2584">
                  <c:v>64.384</c:v>
                </c:pt>
                <c:pt idx="2585">
                  <c:v>34.24</c:v>
                </c:pt>
                <c:pt idx="2586">
                  <c:v>59.56</c:v>
                </c:pt>
                <c:pt idx="2587">
                  <c:v>89.100000000000009</c:v>
                </c:pt>
                <c:pt idx="2588">
                  <c:v>52.29</c:v>
                </c:pt>
                <c:pt idx="2589">
                  <c:v>96.12</c:v>
                </c:pt>
                <c:pt idx="2590">
                  <c:v>199.96</c:v>
                </c:pt>
                <c:pt idx="2591">
                  <c:v>199.96</c:v>
                </c:pt>
                <c:pt idx="2592">
                  <c:v>199.96</c:v>
                </c:pt>
                <c:pt idx="2593">
                  <c:v>399.79999999999995</c:v>
                </c:pt>
                <c:pt idx="2594">
                  <c:v>63.936000000000014</c:v>
                </c:pt>
                <c:pt idx="2595">
                  <c:v>33.29</c:v>
                </c:pt>
                <c:pt idx="2596">
                  <c:v>121</c:v>
                </c:pt>
                <c:pt idx="2597">
                  <c:v>31.92</c:v>
                </c:pt>
                <c:pt idx="2598">
                  <c:v>83.92</c:v>
                </c:pt>
                <c:pt idx="2599">
                  <c:v>188.928</c:v>
                </c:pt>
                <c:pt idx="2600">
                  <c:v>48.69</c:v>
                </c:pt>
                <c:pt idx="2601">
                  <c:v>103.68</c:v>
                </c:pt>
                <c:pt idx="2602">
                  <c:v>48.800000000000004</c:v>
                </c:pt>
                <c:pt idx="2603">
                  <c:v>91.44</c:v>
                </c:pt>
                <c:pt idx="2604">
                  <c:v>51.66</c:v>
                </c:pt>
                <c:pt idx="2605">
                  <c:v>152.06400000000002</c:v>
                </c:pt>
                <c:pt idx="2606">
                  <c:v>152.06400000000002</c:v>
                </c:pt>
                <c:pt idx="2607">
                  <c:v>56.519999999999996</c:v>
                </c:pt>
                <c:pt idx="2608">
                  <c:v>48.42</c:v>
                </c:pt>
                <c:pt idx="2609">
                  <c:v>20.239999999999998</c:v>
                </c:pt>
                <c:pt idx="2610">
                  <c:v>93.44</c:v>
                </c:pt>
                <c:pt idx="2611">
                  <c:v>84.42</c:v>
                </c:pt>
                <c:pt idx="2612">
                  <c:v>62.8</c:v>
                </c:pt>
                <c:pt idx="2613">
                  <c:v>125.60000000000002</c:v>
                </c:pt>
                <c:pt idx="2614">
                  <c:v>75.095999999999989</c:v>
                </c:pt>
                <c:pt idx="2615">
                  <c:v>47.936000000000007</c:v>
                </c:pt>
                <c:pt idx="2616">
                  <c:v>48.600000000000009</c:v>
                </c:pt>
                <c:pt idx="2617">
                  <c:v>84.5</c:v>
                </c:pt>
                <c:pt idx="2618">
                  <c:v>272.048</c:v>
                </c:pt>
                <c:pt idx="2619">
                  <c:v>143.42400000000004</c:v>
                </c:pt>
                <c:pt idx="2620">
                  <c:v>266.32800000000003</c:v>
                </c:pt>
                <c:pt idx="2621">
                  <c:v>266.32800000000003</c:v>
                </c:pt>
                <c:pt idx="2622">
                  <c:v>266.32800000000003</c:v>
                </c:pt>
                <c:pt idx="2623">
                  <c:v>24.784000000000002</c:v>
                </c:pt>
                <c:pt idx="2624">
                  <c:v>149.35199999999998</c:v>
                </c:pt>
                <c:pt idx="2625">
                  <c:v>386.20000000000005</c:v>
                </c:pt>
                <c:pt idx="2626">
                  <c:v>68.48</c:v>
                </c:pt>
                <c:pt idx="2627">
                  <c:v>124.24999999999999</c:v>
                </c:pt>
                <c:pt idx="2628">
                  <c:v>307.87199999999996</c:v>
                </c:pt>
                <c:pt idx="2629">
                  <c:v>263.88</c:v>
                </c:pt>
                <c:pt idx="2630">
                  <c:v>30.72</c:v>
                </c:pt>
                <c:pt idx="2631">
                  <c:v>32.68</c:v>
                </c:pt>
                <c:pt idx="2632">
                  <c:v>46.36</c:v>
                </c:pt>
                <c:pt idx="2633">
                  <c:v>101.88800000000001</c:v>
                </c:pt>
                <c:pt idx="2634">
                  <c:v>70.415999999999997</c:v>
                </c:pt>
                <c:pt idx="2635">
                  <c:v>70.415999999999997</c:v>
                </c:pt>
                <c:pt idx="2636">
                  <c:v>87.168000000000006</c:v>
                </c:pt>
                <c:pt idx="2637">
                  <c:v>93.728000000000009</c:v>
                </c:pt>
                <c:pt idx="2638">
                  <c:v>46.62</c:v>
                </c:pt>
                <c:pt idx="2639">
                  <c:v>76.05</c:v>
                </c:pt>
                <c:pt idx="2640">
                  <c:v>76.05</c:v>
                </c:pt>
                <c:pt idx="2641">
                  <c:v>152.096</c:v>
                </c:pt>
                <c:pt idx="2642">
                  <c:v>66.08</c:v>
                </c:pt>
                <c:pt idx="2643">
                  <c:v>66.08</c:v>
                </c:pt>
                <c:pt idx="2644">
                  <c:v>66.08</c:v>
                </c:pt>
                <c:pt idx="2645">
                  <c:v>37.92</c:v>
                </c:pt>
                <c:pt idx="2646">
                  <c:v>160.71999999999997</c:v>
                </c:pt>
                <c:pt idx="2647">
                  <c:v>404.06399999999996</c:v>
                </c:pt>
                <c:pt idx="2648">
                  <c:v>82.25</c:v>
                </c:pt>
                <c:pt idx="2649">
                  <c:v>217.72800000000001</c:v>
                </c:pt>
                <c:pt idx="2650">
                  <c:v>116.19999999999999</c:v>
                </c:pt>
                <c:pt idx="2651">
                  <c:v>1359.5040000000001</c:v>
                </c:pt>
                <c:pt idx="2652">
                  <c:v>25.99</c:v>
                </c:pt>
                <c:pt idx="2653">
                  <c:v>51.92</c:v>
                </c:pt>
                <c:pt idx="2654">
                  <c:v>42.88</c:v>
                </c:pt>
                <c:pt idx="2655">
                  <c:v>39.992000000000004</c:v>
                </c:pt>
                <c:pt idx="2656">
                  <c:v>119.96</c:v>
                </c:pt>
                <c:pt idx="2657">
                  <c:v>30.56</c:v>
                </c:pt>
                <c:pt idx="2658">
                  <c:v>30.56</c:v>
                </c:pt>
                <c:pt idx="2659">
                  <c:v>30.56</c:v>
                </c:pt>
                <c:pt idx="2660">
                  <c:v>53.4</c:v>
                </c:pt>
                <c:pt idx="2661">
                  <c:v>119.44800000000001</c:v>
                </c:pt>
                <c:pt idx="2662">
                  <c:v>255.67200000000003</c:v>
                </c:pt>
                <c:pt idx="2663">
                  <c:v>165.28</c:v>
                </c:pt>
                <c:pt idx="2664">
                  <c:v>191.16000000000003</c:v>
                </c:pt>
                <c:pt idx="2665">
                  <c:v>45.695999999999998</c:v>
                </c:pt>
                <c:pt idx="2666">
                  <c:v>109.44</c:v>
                </c:pt>
                <c:pt idx="2667">
                  <c:v>20.368000000000002</c:v>
                </c:pt>
                <c:pt idx="2668">
                  <c:v>75.680000000000007</c:v>
                </c:pt>
                <c:pt idx="2669">
                  <c:v>147.41999999999999</c:v>
                </c:pt>
                <c:pt idx="2670">
                  <c:v>56.56</c:v>
                </c:pt>
                <c:pt idx="2671">
                  <c:v>21.744</c:v>
                </c:pt>
                <c:pt idx="2672">
                  <c:v>22.23</c:v>
                </c:pt>
                <c:pt idx="2673">
                  <c:v>31.12</c:v>
                </c:pt>
                <c:pt idx="2674">
                  <c:v>31.12</c:v>
                </c:pt>
                <c:pt idx="2675">
                  <c:v>64.896000000000001</c:v>
                </c:pt>
                <c:pt idx="2676">
                  <c:v>116.224</c:v>
                </c:pt>
                <c:pt idx="2677">
                  <c:v>82.944000000000017</c:v>
                </c:pt>
                <c:pt idx="2678">
                  <c:v>82.944000000000017</c:v>
                </c:pt>
                <c:pt idx="2679">
                  <c:v>82.944000000000017</c:v>
                </c:pt>
                <c:pt idx="2680">
                  <c:v>82.944000000000017</c:v>
                </c:pt>
                <c:pt idx="2681">
                  <c:v>82.944000000000017</c:v>
                </c:pt>
                <c:pt idx="2682">
                  <c:v>82.944000000000017</c:v>
                </c:pt>
                <c:pt idx="2683">
                  <c:v>82.944000000000017</c:v>
                </c:pt>
                <c:pt idx="2684">
                  <c:v>82.944000000000017</c:v>
                </c:pt>
                <c:pt idx="2685">
                  <c:v>58</c:v>
                </c:pt>
                <c:pt idx="2686">
                  <c:v>39.08</c:v>
                </c:pt>
                <c:pt idx="2687">
                  <c:v>79.744000000000014</c:v>
                </c:pt>
                <c:pt idx="2688">
                  <c:v>79.744000000000014</c:v>
                </c:pt>
                <c:pt idx="2689">
                  <c:v>44.19</c:v>
                </c:pt>
                <c:pt idx="2690">
                  <c:v>44.19</c:v>
                </c:pt>
                <c:pt idx="2691">
                  <c:v>44.19</c:v>
                </c:pt>
                <c:pt idx="2692">
                  <c:v>216.43200000000002</c:v>
                </c:pt>
                <c:pt idx="2693">
                  <c:v>106.8</c:v>
                </c:pt>
                <c:pt idx="2694">
                  <c:v>106.8</c:v>
                </c:pt>
                <c:pt idx="2695">
                  <c:v>60</c:v>
                </c:pt>
                <c:pt idx="2696">
                  <c:v>863.928</c:v>
                </c:pt>
                <c:pt idx="2697">
                  <c:v>47.992000000000004</c:v>
                </c:pt>
                <c:pt idx="2698">
                  <c:v>215.928</c:v>
                </c:pt>
                <c:pt idx="2699">
                  <c:v>574.56000000000006</c:v>
                </c:pt>
                <c:pt idx="2700">
                  <c:v>1073.79</c:v>
                </c:pt>
                <c:pt idx="2701">
                  <c:v>74.5</c:v>
                </c:pt>
                <c:pt idx="2702">
                  <c:v>163.136</c:v>
                </c:pt>
                <c:pt idx="2703">
                  <c:v>47.519999999999996</c:v>
                </c:pt>
                <c:pt idx="2704">
                  <c:v>1139.1360000000002</c:v>
                </c:pt>
                <c:pt idx="2705">
                  <c:v>117.8</c:v>
                </c:pt>
                <c:pt idx="2706">
                  <c:v>20.936000000000003</c:v>
                </c:pt>
                <c:pt idx="2707">
                  <c:v>78.5</c:v>
                </c:pt>
                <c:pt idx="2708">
                  <c:v>78.5</c:v>
                </c:pt>
                <c:pt idx="2709">
                  <c:v>72</c:v>
                </c:pt>
                <c:pt idx="2710">
                  <c:v>72</c:v>
                </c:pt>
                <c:pt idx="2711">
                  <c:v>2819.6</c:v>
                </c:pt>
                <c:pt idx="2712">
                  <c:v>44.820000000000007</c:v>
                </c:pt>
                <c:pt idx="2713">
                  <c:v>44.820000000000007</c:v>
                </c:pt>
                <c:pt idx="2714">
                  <c:v>44.820000000000007</c:v>
                </c:pt>
                <c:pt idx="2715">
                  <c:v>44.820000000000007</c:v>
                </c:pt>
                <c:pt idx="2716">
                  <c:v>53.92</c:v>
                </c:pt>
                <c:pt idx="2717">
                  <c:v>37.375999999999998</c:v>
                </c:pt>
                <c:pt idx="2718">
                  <c:v>31.84</c:v>
                </c:pt>
                <c:pt idx="2719">
                  <c:v>129.31200000000001</c:v>
                </c:pt>
                <c:pt idx="2720">
                  <c:v>55.936000000000007</c:v>
                </c:pt>
                <c:pt idx="2721">
                  <c:v>1005.0480000000001</c:v>
                </c:pt>
                <c:pt idx="2722">
                  <c:v>99.600000000000009</c:v>
                </c:pt>
                <c:pt idx="2723">
                  <c:v>88.92</c:v>
                </c:pt>
                <c:pt idx="2724">
                  <c:v>66.239999999999995</c:v>
                </c:pt>
                <c:pt idx="2725">
                  <c:v>148.68</c:v>
                </c:pt>
                <c:pt idx="2726">
                  <c:v>46.2</c:v>
                </c:pt>
                <c:pt idx="2727">
                  <c:v>61.11</c:v>
                </c:pt>
                <c:pt idx="2728">
                  <c:v>73.855999999999995</c:v>
                </c:pt>
                <c:pt idx="2729">
                  <c:v>46.16</c:v>
                </c:pt>
                <c:pt idx="2730">
                  <c:v>59.256000000000007</c:v>
                </c:pt>
                <c:pt idx="2731">
                  <c:v>184.32</c:v>
                </c:pt>
                <c:pt idx="2732">
                  <c:v>22.98</c:v>
                </c:pt>
                <c:pt idx="2733">
                  <c:v>14.98</c:v>
                </c:pt>
                <c:pt idx="2734">
                  <c:v>98.4</c:v>
                </c:pt>
                <c:pt idx="2735">
                  <c:v>49.12</c:v>
                </c:pt>
                <c:pt idx="2736">
                  <c:v>49.12</c:v>
                </c:pt>
                <c:pt idx="2737">
                  <c:v>49.12</c:v>
                </c:pt>
                <c:pt idx="2738">
                  <c:v>44.820000000000007</c:v>
                </c:pt>
                <c:pt idx="2739">
                  <c:v>29.24</c:v>
                </c:pt>
                <c:pt idx="2740">
                  <c:v>29.24</c:v>
                </c:pt>
                <c:pt idx="2741">
                  <c:v>29.24</c:v>
                </c:pt>
                <c:pt idx="2742">
                  <c:v>29.24</c:v>
                </c:pt>
                <c:pt idx="2743">
                  <c:v>60.96</c:v>
                </c:pt>
                <c:pt idx="2744">
                  <c:v>102.58200000000001</c:v>
                </c:pt>
                <c:pt idx="2745">
                  <c:v>83.84</c:v>
                </c:pt>
                <c:pt idx="2746">
                  <c:v>19.989999999999998</c:v>
                </c:pt>
                <c:pt idx="2747">
                  <c:v>65.232000000000014</c:v>
                </c:pt>
                <c:pt idx="2748">
                  <c:v>72.25</c:v>
                </c:pt>
                <c:pt idx="2749">
                  <c:v>3382.75</c:v>
                </c:pt>
                <c:pt idx="2750">
                  <c:v>44.009999999999991</c:v>
                </c:pt>
                <c:pt idx="2751">
                  <c:v>26.96</c:v>
                </c:pt>
                <c:pt idx="2752">
                  <c:v>42.12</c:v>
                </c:pt>
                <c:pt idx="2753">
                  <c:v>29.24</c:v>
                </c:pt>
                <c:pt idx="2754">
                  <c:v>29.24</c:v>
                </c:pt>
                <c:pt idx="2755">
                  <c:v>77.58</c:v>
                </c:pt>
                <c:pt idx="2756">
                  <c:v>161.28000000000003</c:v>
                </c:pt>
                <c:pt idx="2757">
                  <c:v>403.12800000000004</c:v>
                </c:pt>
                <c:pt idx="2758">
                  <c:v>201.52800000000002</c:v>
                </c:pt>
                <c:pt idx="2759">
                  <c:v>806.11200000000008</c:v>
                </c:pt>
                <c:pt idx="2760">
                  <c:v>99.960000000000008</c:v>
                </c:pt>
                <c:pt idx="2761">
                  <c:v>27.92</c:v>
                </c:pt>
                <c:pt idx="2762">
                  <c:v>468.83200000000011</c:v>
                </c:pt>
                <c:pt idx="2763">
                  <c:v>47.84</c:v>
                </c:pt>
                <c:pt idx="2764">
                  <c:v>118.94400000000002</c:v>
                </c:pt>
                <c:pt idx="2765">
                  <c:v>133.672</c:v>
                </c:pt>
                <c:pt idx="2766">
                  <c:v>998.81999999999994</c:v>
                </c:pt>
                <c:pt idx="2767">
                  <c:v>160.71999999999997</c:v>
                </c:pt>
                <c:pt idx="2768">
                  <c:v>55.007999999999996</c:v>
                </c:pt>
                <c:pt idx="2769">
                  <c:v>81.664000000000001</c:v>
                </c:pt>
                <c:pt idx="2770">
                  <c:v>76.5</c:v>
                </c:pt>
                <c:pt idx="2771">
                  <c:v>76.5</c:v>
                </c:pt>
                <c:pt idx="2772">
                  <c:v>58.823999999999998</c:v>
                </c:pt>
                <c:pt idx="2773">
                  <c:v>73.5</c:v>
                </c:pt>
                <c:pt idx="2774">
                  <c:v>105.60000000000001</c:v>
                </c:pt>
                <c:pt idx="2775">
                  <c:v>40.320000000000007</c:v>
                </c:pt>
                <c:pt idx="2776">
                  <c:v>90.8</c:v>
                </c:pt>
                <c:pt idx="2777">
                  <c:v>126.61600000000001</c:v>
                </c:pt>
                <c:pt idx="2778">
                  <c:v>71.496000000000009</c:v>
                </c:pt>
                <c:pt idx="2779">
                  <c:v>93.6</c:v>
                </c:pt>
                <c:pt idx="2780">
                  <c:v>2783.3249999999998</c:v>
                </c:pt>
                <c:pt idx="2781">
                  <c:v>2783.3249999999998</c:v>
                </c:pt>
                <c:pt idx="2782">
                  <c:v>84.48</c:v>
                </c:pt>
                <c:pt idx="2783">
                  <c:v>84.48</c:v>
                </c:pt>
                <c:pt idx="2784">
                  <c:v>104.69600000000001</c:v>
                </c:pt>
                <c:pt idx="2785">
                  <c:v>69.696000000000012</c:v>
                </c:pt>
                <c:pt idx="2786">
                  <c:v>28.4</c:v>
                </c:pt>
                <c:pt idx="2787">
                  <c:v>75.33</c:v>
                </c:pt>
                <c:pt idx="2788">
                  <c:v>32.56</c:v>
                </c:pt>
                <c:pt idx="2789">
                  <c:v>75.06</c:v>
                </c:pt>
                <c:pt idx="2790">
                  <c:v>41.6</c:v>
                </c:pt>
                <c:pt idx="2791">
                  <c:v>118.08</c:v>
                </c:pt>
                <c:pt idx="2792">
                  <c:v>194.83199999999999</c:v>
                </c:pt>
                <c:pt idx="2793">
                  <c:v>259.45600000000002</c:v>
                </c:pt>
                <c:pt idx="2794">
                  <c:v>46.2</c:v>
                </c:pt>
                <c:pt idx="2795">
                  <c:v>258.60000000000002</c:v>
                </c:pt>
                <c:pt idx="2796">
                  <c:v>258.60000000000002</c:v>
                </c:pt>
                <c:pt idx="2797">
                  <c:v>258.60000000000002</c:v>
                </c:pt>
                <c:pt idx="2798">
                  <c:v>57.456000000000003</c:v>
                </c:pt>
                <c:pt idx="2799">
                  <c:v>118.94400000000002</c:v>
                </c:pt>
                <c:pt idx="2800">
                  <c:v>13.4</c:v>
                </c:pt>
                <c:pt idx="2801">
                  <c:v>89.472000000000008</c:v>
                </c:pt>
                <c:pt idx="2802">
                  <c:v>66.42</c:v>
                </c:pt>
                <c:pt idx="2803">
                  <c:v>123.26400000000002</c:v>
                </c:pt>
                <c:pt idx="2804">
                  <c:v>26.72</c:v>
                </c:pt>
                <c:pt idx="2805">
                  <c:v>26.72</c:v>
                </c:pt>
                <c:pt idx="2806">
                  <c:v>26.72</c:v>
                </c:pt>
                <c:pt idx="2807">
                  <c:v>26.72</c:v>
                </c:pt>
                <c:pt idx="2808">
                  <c:v>191.80800000000002</c:v>
                </c:pt>
                <c:pt idx="2809">
                  <c:v>1530.72</c:v>
                </c:pt>
                <c:pt idx="2810">
                  <c:v>26.56</c:v>
                </c:pt>
                <c:pt idx="2811">
                  <c:v>26.56</c:v>
                </c:pt>
                <c:pt idx="2812">
                  <c:v>509.76000000000005</c:v>
                </c:pt>
                <c:pt idx="2813">
                  <c:v>35.136000000000003</c:v>
                </c:pt>
                <c:pt idx="2814">
                  <c:v>35.136000000000003</c:v>
                </c:pt>
                <c:pt idx="2815">
                  <c:v>38.160000000000004</c:v>
                </c:pt>
                <c:pt idx="2816">
                  <c:v>25.92</c:v>
                </c:pt>
                <c:pt idx="2817">
                  <c:v>25.92</c:v>
                </c:pt>
                <c:pt idx="2818">
                  <c:v>25.92</c:v>
                </c:pt>
                <c:pt idx="2819">
                  <c:v>25.92</c:v>
                </c:pt>
                <c:pt idx="2820">
                  <c:v>52.416000000000004</c:v>
                </c:pt>
                <c:pt idx="2821">
                  <c:v>27.52</c:v>
                </c:pt>
                <c:pt idx="2822">
                  <c:v>25.8</c:v>
                </c:pt>
                <c:pt idx="2823">
                  <c:v>52.56</c:v>
                </c:pt>
                <c:pt idx="2824">
                  <c:v>647.35200000000009</c:v>
                </c:pt>
                <c:pt idx="2825">
                  <c:v>279.60000000000002</c:v>
                </c:pt>
                <c:pt idx="2826">
                  <c:v>35.808</c:v>
                </c:pt>
                <c:pt idx="2827">
                  <c:v>106.82000000000001</c:v>
                </c:pt>
                <c:pt idx="2828">
                  <c:v>278.00000000000006</c:v>
                </c:pt>
                <c:pt idx="2829">
                  <c:v>84.5</c:v>
                </c:pt>
                <c:pt idx="2830">
                  <c:v>99.84</c:v>
                </c:pt>
                <c:pt idx="2831">
                  <c:v>103.10400000000001</c:v>
                </c:pt>
                <c:pt idx="2832">
                  <c:v>44.46</c:v>
                </c:pt>
                <c:pt idx="2833">
                  <c:v>44.46</c:v>
                </c:pt>
                <c:pt idx="2834">
                  <c:v>110.65600000000001</c:v>
                </c:pt>
                <c:pt idx="2835">
                  <c:v>25.92</c:v>
                </c:pt>
                <c:pt idx="2836">
                  <c:v>25.92</c:v>
                </c:pt>
                <c:pt idx="2837">
                  <c:v>25.92</c:v>
                </c:pt>
                <c:pt idx="2838">
                  <c:v>25.92</c:v>
                </c:pt>
                <c:pt idx="2839">
                  <c:v>25.92</c:v>
                </c:pt>
                <c:pt idx="2840">
                  <c:v>25.92</c:v>
                </c:pt>
                <c:pt idx="2841">
                  <c:v>25.92</c:v>
                </c:pt>
                <c:pt idx="2842">
                  <c:v>25.92</c:v>
                </c:pt>
                <c:pt idx="2843">
                  <c:v>25.92</c:v>
                </c:pt>
                <c:pt idx="2844">
                  <c:v>25.92</c:v>
                </c:pt>
                <c:pt idx="2845">
                  <c:v>25.92</c:v>
                </c:pt>
                <c:pt idx="2846">
                  <c:v>25.92</c:v>
                </c:pt>
                <c:pt idx="2847">
                  <c:v>25.92</c:v>
                </c:pt>
                <c:pt idx="2848">
                  <c:v>25.92</c:v>
                </c:pt>
                <c:pt idx="2849">
                  <c:v>25.92</c:v>
                </c:pt>
                <c:pt idx="2850">
                  <c:v>25.92</c:v>
                </c:pt>
                <c:pt idx="2851">
                  <c:v>25.92</c:v>
                </c:pt>
                <c:pt idx="2852">
                  <c:v>25.92</c:v>
                </c:pt>
                <c:pt idx="2853">
                  <c:v>25.92</c:v>
                </c:pt>
                <c:pt idx="2854">
                  <c:v>54.08</c:v>
                </c:pt>
                <c:pt idx="2855">
                  <c:v>189.44000000000003</c:v>
                </c:pt>
                <c:pt idx="2856">
                  <c:v>36.56</c:v>
                </c:pt>
                <c:pt idx="2857">
                  <c:v>36.56</c:v>
                </c:pt>
                <c:pt idx="2858">
                  <c:v>107.00000000000001</c:v>
                </c:pt>
                <c:pt idx="2859">
                  <c:v>107.00000000000001</c:v>
                </c:pt>
                <c:pt idx="2860">
                  <c:v>107.00000000000001</c:v>
                </c:pt>
                <c:pt idx="2861">
                  <c:v>107.00000000000001</c:v>
                </c:pt>
                <c:pt idx="2862">
                  <c:v>36.736000000000004</c:v>
                </c:pt>
                <c:pt idx="2863">
                  <c:v>247.16800000000001</c:v>
                </c:pt>
                <c:pt idx="2864">
                  <c:v>247.16800000000001</c:v>
                </c:pt>
                <c:pt idx="2865">
                  <c:v>34.28</c:v>
                </c:pt>
                <c:pt idx="2866">
                  <c:v>54.792000000000009</c:v>
                </c:pt>
                <c:pt idx="2867">
                  <c:v>140.73599999999999</c:v>
                </c:pt>
                <c:pt idx="2868">
                  <c:v>26.76</c:v>
                </c:pt>
                <c:pt idx="2869">
                  <c:v>27.96</c:v>
                </c:pt>
                <c:pt idx="2870">
                  <c:v>43.92</c:v>
                </c:pt>
                <c:pt idx="2871">
                  <c:v>43.92</c:v>
                </c:pt>
                <c:pt idx="2872">
                  <c:v>40.86</c:v>
                </c:pt>
                <c:pt idx="2873">
                  <c:v>61.192</c:v>
                </c:pt>
                <c:pt idx="2874">
                  <c:v>43.6</c:v>
                </c:pt>
                <c:pt idx="2875">
                  <c:v>194.36800000000002</c:v>
                </c:pt>
                <c:pt idx="2876">
                  <c:v>93.44</c:v>
                </c:pt>
                <c:pt idx="2877">
                  <c:v>62.820000000000007</c:v>
                </c:pt>
                <c:pt idx="2878">
                  <c:v>62.820000000000007</c:v>
                </c:pt>
                <c:pt idx="2879">
                  <c:v>59.2</c:v>
                </c:pt>
                <c:pt idx="2880">
                  <c:v>48.528000000000006</c:v>
                </c:pt>
                <c:pt idx="2881">
                  <c:v>120.83199999999999</c:v>
                </c:pt>
                <c:pt idx="2882">
                  <c:v>34.504000000000005</c:v>
                </c:pt>
                <c:pt idx="2883">
                  <c:v>34.496000000000002</c:v>
                </c:pt>
                <c:pt idx="2884">
                  <c:v>34.496000000000002</c:v>
                </c:pt>
                <c:pt idx="2885">
                  <c:v>57.887999999999998</c:v>
                </c:pt>
                <c:pt idx="2886">
                  <c:v>56.519999999999996</c:v>
                </c:pt>
                <c:pt idx="2887">
                  <c:v>68.864000000000004</c:v>
                </c:pt>
                <c:pt idx="2888">
                  <c:v>36.96</c:v>
                </c:pt>
                <c:pt idx="2889">
                  <c:v>65.25</c:v>
                </c:pt>
                <c:pt idx="2890">
                  <c:v>191.96800000000002</c:v>
                </c:pt>
                <c:pt idx="2891">
                  <c:v>449.90999999999997</c:v>
                </c:pt>
                <c:pt idx="2892">
                  <c:v>719.64</c:v>
                </c:pt>
                <c:pt idx="2893">
                  <c:v>76.544000000000011</c:v>
                </c:pt>
                <c:pt idx="2894">
                  <c:v>106.27199999999999</c:v>
                </c:pt>
                <c:pt idx="2895">
                  <c:v>73.472000000000008</c:v>
                </c:pt>
                <c:pt idx="2896">
                  <c:v>397</c:v>
                </c:pt>
                <c:pt idx="2897">
                  <c:v>19.829999999999998</c:v>
                </c:pt>
                <c:pt idx="2898">
                  <c:v>18.272000000000002</c:v>
                </c:pt>
                <c:pt idx="2899">
                  <c:v>34.92</c:v>
                </c:pt>
                <c:pt idx="2900">
                  <c:v>34.92</c:v>
                </c:pt>
                <c:pt idx="2901">
                  <c:v>53.92</c:v>
                </c:pt>
                <c:pt idx="2902">
                  <c:v>52.632000000000005</c:v>
                </c:pt>
                <c:pt idx="2903">
                  <c:v>52.632000000000005</c:v>
                </c:pt>
                <c:pt idx="2904">
                  <c:v>338.2</c:v>
                </c:pt>
                <c:pt idx="2905">
                  <c:v>49.28</c:v>
                </c:pt>
                <c:pt idx="2906">
                  <c:v>235.92</c:v>
                </c:pt>
                <c:pt idx="2907">
                  <c:v>34.911999999999999</c:v>
                </c:pt>
                <c:pt idx="2908">
                  <c:v>34.911999999999999</c:v>
                </c:pt>
                <c:pt idx="2909">
                  <c:v>65.429999999999993</c:v>
                </c:pt>
                <c:pt idx="2910">
                  <c:v>32.448</c:v>
                </c:pt>
                <c:pt idx="2911">
                  <c:v>470.00800000000004</c:v>
                </c:pt>
                <c:pt idx="2912">
                  <c:v>335.68</c:v>
                </c:pt>
                <c:pt idx="2913">
                  <c:v>335.68</c:v>
                </c:pt>
                <c:pt idx="2914">
                  <c:v>45.16</c:v>
                </c:pt>
                <c:pt idx="2915">
                  <c:v>364.952</c:v>
                </c:pt>
                <c:pt idx="2916">
                  <c:v>23.92</c:v>
                </c:pt>
                <c:pt idx="2917">
                  <c:v>23.92</c:v>
                </c:pt>
                <c:pt idx="2918">
                  <c:v>23.92</c:v>
                </c:pt>
                <c:pt idx="2919">
                  <c:v>234.41600000000005</c:v>
                </c:pt>
                <c:pt idx="2920">
                  <c:v>25.4</c:v>
                </c:pt>
                <c:pt idx="2921">
                  <c:v>89.800000000000011</c:v>
                </c:pt>
                <c:pt idx="2922">
                  <c:v>37.17</c:v>
                </c:pt>
                <c:pt idx="2923">
                  <c:v>46.584000000000003</c:v>
                </c:pt>
                <c:pt idx="2924">
                  <c:v>48.168000000000006</c:v>
                </c:pt>
                <c:pt idx="2925">
                  <c:v>16.59</c:v>
                </c:pt>
                <c:pt idx="2926">
                  <c:v>61.750000000000007</c:v>
                </c:pt>
                <c:pt idx="2927">
                  <c:v>1159.6000000000001</c:v>
                </c:pt>
                <c:pt idx="2928">
                  <c:v>38.519999999999996</c:v>
                </c:pt>
                <c:pt idx="2929">
                  <c:v>63</c:v>
                </c:pt>
                <c:pt idx="2930">
                  <c:v>23.52</c:v>
                </c:pt>
                <c:pt idx="2931">
                  <c:v>23.52</c:v>
                </c:pt>
                <c:pt idx="2932">
                  <c:v>23.52</c:v>
                </c:pt>
                <c:pt idx="2933">
                  <c:v>23.52</c:v>
                </c:pt>
                <c:pt idx="2934">
                  <c:v>230.27199999999999</c:v>
                </c:pt>
                <c:pt idx="2935">
                  <c:v>12.78</c:v>
                </c:pt>
                <c:pt idx="2936">
                  <c:v>344.44800000000004</c:v>
                </c:pt>
                <c:pt idx="2937">
                  <c:v>89.18</c:v>
                </c:pt>
                <c:pt idx="2938">
                  <c:v>57.311999999999998</c:v>
                </c:pt>
                <c:pt idx="2939">
                  <c:v>37.17</c:v>
                </c:pt>
                <c:pt idx="2940">
                  <c:v>37.17</c:v>
                </c:pt>
                <c:pt idx="2941">
                  <c:v>62.848000000000006</c:v>
                </c:pt>
                <c:pt idx="2942">
                  <c:v>62.848000000000006</c:v>
                </c:pt>
                <c:pt idx="2943">
                  <c:v>94.72</c:v>
                </c:pt>
                <c:pt idx="2944">
                  <c:v>23.12</c:v>
                </c:pt>
                <c:pt idx="2945">
                  <c:v>23.12</c:v>
                </c:pt>
                <c:pt idx="2946">
                  <c:v>23.12</c:v>
                </c:pt>
                <c:pt idx="2947">
                  <c:v>23.12</c:v>
                </c:pt>
                <c:pt idx="2948">
                  <c:v>24.96</c:v>
                </c:pt>
                <c:pt idx="2949">
                  <c:v>46.44</c:v>
                </c:pt>
                <c:pt idx="2950">
                  <c:v>48.096000000000004</c:v>
                </c:pt>
                <c:pt idx="2951">
                  <c:v>64</c:v>
                </c:pt>
                <c:pt idx="2952">
                  <c:v>53.640000000000008</c:v>
                </c:pt>
                <c:pt idx="2953">
                  <c:v>22.32</c:v>
                </c:pt>
                <c:pt idx="2954">
                  <c:v>82.600000000000023</c:v>
                </c:pt>
                <c:pt idx="2955">
                  <c:v>32.992000000000004</c:v>
                </c:pt>
                <c:pt idx="2956">
                  <c:v>45.44</c:v>
                </c:pt>
                <c:pt idx="2957">
                  <c:v>111.232</c:v>
                </c:pt>
                <c:pt idx="2958">
                  <c:v>69.5</c:v>
                </c:pt>
                <c:pt idx="2959">
                  <c:v>11.34</c:v>
                </c:pt>
                <c:pt idx="2960">
                  <c:v>32.896000000000001</c:v>
                </c:pt>
                <c:pt idx="2961">
                  <c:v>32.896000000000001</c:v>
                </c:pt>
                <c:pt idx="2962">
                  <c:v>31.680000000000003</c:v>
                </c:pt>
                <c:pt idx="2963">
                  <c:v>11.54</c:v>
                </c:pt>
                <c:pt idx="2964">
                  <c:v>29.12</c:v>
                </c:pt>
                <c:pt idx="2965">
                  <c:v>60.927999999999997</c:v>
                </c:pt>
                <c:pt idx="2966">
                  <c:v>23.99</c:v>
                </c:pt>
                <c:pt idx="2967">
                  <c:v>45.576000000000001</c:v>
                </c:pt>
                <c:pt idx="2968">
                  <c:v>88</c:v>
                </c:pt>
                <c:pt idx="2969">
                  <c:v>23.36</c:v>
                </c:pt>
                <c:pt idx="2970">
                  <c:v>23.36</c:v>
                </c:pt>
                <c:pt idx="2971">
                  <c:v>23.36</c:v>
                </c:pt>
                <c:pt idx="2972">
                  <c:v>29.248000000000005</c:v>
                </c:pt>
                <c:pt idx="2973">
                  <c:v>48.712000000000003</c:v>
                </c:pt>
                <c:pt idx="2974">
                  <c:v>78.239999999999995</c:v>
                </c:pt>
                <c:pt idx="2975">
                  <c:v>1226.3399999999999</c:v>
                </c:pt>
                <c:pt idx="2976">
                  <c:v>44.48</c:v>
                </c:pt>
                <c:pt idx="2977">
                  <c:v>46.656000000000006</c:v>
                </c:pt>
                <c:pt idx="2978">
                  <c:v>46.656000000000006</c:v>
                </c:pt>
                <c:pt idx="2979">
                  <c:v>46.656000000000006</c:v>
                </c:pt>
                <c:pt idx="2980">
                  <c:v>46.656000000000006</c:v>
                </c:pt>
                <c:pt idx="2981">
                  <c:v>46.656000000000006</c:v>
                </c:pt>
                <c:pt idx="2982">
                  <c:v>46.656000000000006</c:v>
                </c:pt>
                <c:pt idx="2983">
                  <c:v>46.656000000000006</c:v>
                </c:pt>
                <c:pt idx="2984">
                  <c:v>46.656000000000006</c:v>
                </c:pt>
                <c:pt idx="2985">
                  <c:v>46.656000000000006</c:v>
                </c:pt>
                <c:pt idx="2986">
                  <c:v>46.656000000000006</c:v>
                </c:pt>
                <c:pt idx="2987">
                  <c:v>46.656000000000006</c:v>
                </c:pt>
                <c:pt idx="2988">
                  <c:v>46.656000000000006</c:v>
                </c:pt>
                <c:pt idx="2989">
                  <c:v>46.656000000000006</c:v>
                </c:pt>
                <c:pt idx="2990">
                  <c:v>46.656000000000006</c:v>
                </c:pt>
                <c:pt idx="2991">
                  <c:v>46.656000000000006</c:v>
                </c:pt>
                <c:pt idx="2992">
                  <c:v>46.656000000000006</c:v>
                </c:pt>
                <c:pt idx="2993">
                  <c:v>46.656000000000006</c:v>
                </c:pt>
                <c:pt idx="2994">
                  <c:v>12.35</c:v>
                </c:pt>
                <c:pt idx="2995">
                  <c:v>217.34400000000002</c:v>
                </c:pt>
                <c:pt idx="2996">
                  <c:v>134.78400000000002</c:v>
                </c:pt>
                <c:pt idx="2997">
                  <c:v>2164.96</c:v>
                </c:pt>
                <c:pt idx="2998">
                  <c:v>308.39999999999998</c:v>
                </c:pt>
                <c:pt idx="2999">
                  <c:v>259.05600000000004</c:v>
                </c:pt>
                <c:pt idx="3000">
                  <c:v>431.71199999999999</c:v>
                </c:pt>
                <c:pt idx="3001">
                  <c:v>808.47</c:v>
                </c:pt>
                <c:pt idx="3002">
                  <c:v>79.600000000000009</c:v>
                </c:pt>
                <c:pt idx="3003">
                  <c:v>79.600000000000009</c:v>
                </c:pt>
                <c:pt idx="3004">
                  <c:v>34.29</c:v>
                </c:pt>
                <c:pt idx="3005">
                  <c:v>179.01</c:v>
                </c:pt>
                <c:pt idx="3006">
                  <c:v>82.600000000000023</c:v>
                </c:pt>
                <c:pt idx="3007">
                  <c:v>82.600000000000023</c:v>
                </c:pt>
                <c:pt idx="3008">
                  <c:v>39.04</c:v>
                </c:pt>
                <c:pt idx="3009">
                  <c:v>39.04</c:v>
                </c:pt>
                <c:pt idx="3010">
                  <c:v>23.76</c:v>
                </c:pt>
                <c:pt idx="3011">
                  <c:v>22.72</c:v>
                </c:pt>
                <c:pt idx="3012">
                  <c:v>22.72</c:v>
                </c:pt>
                <c:pt idx="3013">
                  <c:v>21.72</c:v>
                </c:pt>
                <c:pt idx="3014">
                  <c:v>70.92</c:v>
                </c:pt>
                <c:pt idx="3015">
                  <c:v>48.816000000000003</c:v>
                </c:pt>
                <c:pt idx="3016">
                  <c:v>18.391999999999999</c:v>
                </c:pt>
                <c:pt idx="3017">
                  <c:v>67.584000000000003</c:v>
                </c:pt>
                <c:pt idx="3018">
                  <c:v>180.93599999999998</c:v>
                </c:pt>
                <c:pt idx="3019">
                  <c:v>32.22</c:v>
                </c:pt>
                <c:pt idx="3020">
                  <c:v>52.56</c:v>
                </c:pt>
                <c:pt idx="3021">
                  <c:v>46.72</c:v>
                </c:pt>
                <c:pt idx="3022">
                  <c:v>378.43199999999996</c:v>
                </c:pt>
                <c:pt idx="3023">
                  <c:v>378.43199999999996</c:v>
                </c:pt>
                <c:pt idx="3024">
                  <c:v>41.92</c:v>
                </c:pt>
                <c:pt idx="3025">
                  <c:v>38.339999999999996</c:v>
                </c:pt>
                <c:pt idx="3026">
                  <c:v>1254.8879999999999</c:v>
                </c:pt>
                <c:pt idx="3027">
                  <c:v>22.72</c:v>
                </c:pt>
                <c:pt idx="3028">
                  <c:v>22.72</c:v>
                </c:pt>
                <c:pt idx="3029">
                  <c:v>92.768000000000001</c:v>
                </c:pt>
                <c:pt idx="3030">
                  <c:v>37.259999999999991</c:v>
                </c:pt>
                <c:pt idx="3031">
                  <c:v>37.259999999999991</c:v>
                </c:pt>
                <c:pt idx="3032">
                  <c:v>34.019999999999996</c:v>
                </c:pt>
                <c:pt idx="3033">
                  <c:v>50.04</c:v>
                </c:pt>
                <c:pt idx="3034">
                  <c:v>33.21</c:v>
                </c:pt>
                <c:pt idx="3035">
                  <c:v>43.056000000000004</c:v>
                </c:pt>
                <c:pt idx="3036">
                  <c:v>43.056000000000004</c:v>
                </c:pt>
                <c:pt idx="3037">
                  <c:v>39.96</c:v>
                </c:pt>
                <c:pt idx="3038">
                  <c:v>51.929999999999993</c:v>
                </c:pt>
                <c:pt idx="3039">
                  <c:v>51.929999999999993</c:v>
                </c:pt>
                <c:pt idx="3040">
                  <c:v>41.543999999999997</c:v>
                </c:pt>
                <c:pt idx="3041">
                  <c:v>71.600000000000009</c:v>
                </c:pt>
                <c:pt idx="3042">
                  <c:v>54</c:v>
                </c:pt>
                <c:pt idx="3043">
                  <c:v>45.72</c:v>
                </c:pt>
                <c:pt idx="3044">
                  <c:v>45.72</c:v>
                </c:pt>
                <c:pt idx="3045">
                  <c:v>63.744000000000007</c:v>
                </c:pt>
                <c:pt idx="3046">
                  <c:v>63.744000000000007</c:v>
                </c:pt>
                <c:pt idx="3047">
                  <c:v>63.744000000000007</c:v>
                </c:pt>
                <c:pt idx="3048">
                  <c:v>63.744000000000007</c:v>
                </c:pt>
                <c:pt idx="3049">
                  <c:v>51.66</c:v>
                </c:pt>
                <c:pt idx="3050">
                  <c:v>21.52</c:v>
                </c:pt>
                <c:pt idx="3051">
                  <c:v>32.22</c:v>
                </c:pt>
                <c:pt idx="3052">
                  <c:v>76.2</c:v>
                </c:pt>
                <c:pt idx="3053">
                  <c:v>28.32</c:v>
                </c:pt>
                <c:pt idx="3054">
                  <c:v>1307.9970000000001</c:v>
                </c:pt>
                <c:pt idx="3055">
                  <c:v>319.08800000000002</c:v>
                </c:pt>
                <c:pt idx="3056">
                  <c:v>54.5</c:v>
                </c:pt>
                <c:pt idx="3057">
                  <c:v>29.248000000000005</c:v>
                </c:pt>
                <c:pt idx="3058">
                  <c:v>306.43200000000002</c:v>
                </c:pt>
                <c:pt idx="3059">
                  <c:v>32.58</c:v>
                </c:pt>
                <c:pt idx="3060">
                  <c:v>32.58</c:v>
                </c:pt>
                <c:pt idx="3061">
                  <c:v>80.55</c:v>
                </c:pt>
                <c:pt idx="3062">
                  <c:v>47.088000000000008</c:v>
                </c:pt>
                <c:pt idx="3063">
                  <c:v>47.088000000000008</c:v>
                </c:pt>
                <c:pt idx="3064">
                  <c:v>47.088000000000008</c:v>
                </c:pt>
                <c:pt idx="3065">
                  <c:v>31.295999999999999</c:v>
                </c:pt>
                <c:pt idx="3066">
                  <c:v>149.5</c:v>
                </c:pt>
                <c:pt idx="3067">
                  <c:v>20.72</c:v>
                </c:pt>
                <c:pt idx="3068">
                  <c:v>21.12</c:v>
                </c:pt>
                <c:pt idx="3069">
                  <c:v>136.21999999999997</c:v>
                </c:pt>
                <c:pt idx="3070">
                  <c:v>136.21999999999997</c:v>
                </c:pt>
                <c:pt idx="3071">
                  <c:v>63.2</c:v>
                </c:pt>
                <c:pt idx="3072">
                  <c:v>14.952000000000002</c:v>
                </c:pt>
                <c:pt idx="3073">
                  <c:v>106.82000000000001</c:v>
                </c:pt>
                <c:pt idx="3074">
                  <c:v>41.616000000000007</c:v>
                </c:pt>
                <c:pt idx="3075">
                  <c:v>43.056000000000004</c:v>
                </c:pt>
                <c:pt idx="3076">
                  <c:v>40.176000000000002</c:v>
                </c:pt>
                <c:pt idx="3077">
                  <c:v>21.36</c:v>
                </c:pt>
                <c:pt idx="3078">
                  <c:v>103.68</c:v>
                </c:pt>
                <c:pt idx="3079">
                  <c:v>85.823999999999984</c:v>
                </c:pt>
                <c:pt idx="3080">
                  <c:v>31.968000000000004</c:v>
                </c:pt>
                <c:pt idx="3081">
                  <c:v>70.415999999999997</c:v>
                </c:pt>
                <c:pt idx="3082">
                  <c:v>35.520000000000003</c:v>
                </c:pt>
                <c:pt idx="3083">
                  <c:v>70.98</c:v>
                </c:pt>
                <c:pt idx="3084">
                  <c:v>68.48</c:v>
                </c:pt>
                <c:pt idx="3085">
                  <c:v>68.48</c:v>
                </c:pt>
                <c:pt idx="3086">
                  <c:v>68.48</c:v>
                </c:pt>
                <c:pt idx="3087">
                  <c:v>198.52800000000002</c:v>
                </c:pt>
                <c:pt idx="3088">
                  <c:v>135</c:v>
                </c:pt>
                <c:pt idx="3089">
                  <c:v>135</c:v>
                </c:pt>
                <c:pt idx="3090">
                  <c:v>26.72</c:v>
                </c:pt>
                <c:pt idx="3091">
                  <c:v>16.989999999999998</c:v>
                </c:pt>
                <c:pt idx="3092">
                  <c:v>43.77600000000001</c:v>
                </c:pt>
                <c:pt idx="3093">
                  <c:v>65.52</c:v>
                </c:pt>
                <c:pt idx="3094">
                  <c:v>75.600000000000009</c:v>
                </c:pt>
                <c:pt idx="3095">
                  <c:v>45.36</c:v>
                </c:pt>
                <c:pt idx="3096">
                  <c:v>45.36</c:v>
                </c:pt>
                <c:pt idx="3097">
                  <c:v>30.69</c:v>
                </c:pt>
                <c:pt idx="3098">
                  <c:v>47.519999999999996</c:v>
                </c:pt>
                <c:pt idx="3099">
                  <c:v>10.67</c:v>
                </c:pt>
                <c:pt idx="3100">
                  <c:v>147.24</c:v>
                </c:pt>
                <c:pt idx="3101">
                  <c:v>147.24</c:v>
                </c:pt>
                <c:pt idx="3102">
                  <c:v>56.064</c:v>
                </c:pt>
                <c:pt idx="3103">
                  <c:v>139.96</c:v>
                </c:pt>
                <c:pt idx="3104">
                  <c:v>43.488000000000007</c:v>
                </c:pt>
                <c:pt idx="3105">
                  <c:v>1222.75</c:v>
                </c:pt>
                <c:pt idx="3106">
                  <c:v>9.7799999999999994</c:v>
                </c:pt>
                <c:pt idx="3107">
                  <c:v>58.608000000000004</c:v>
                </c:pt>
                <c:pt idx="3108">
                  <c:v>19.920000000000002</c:v>
                </c:pt>
                <c:pt idx="3109">
                  <c:v>19.920000000000002</c:v>
                </c:pt>
                <c:pt idx="3110">
                  <c:v>41.759999999999991</c:v>
                </c:pt>
                <c:pt idx="3111">
                  <c:v>64.959999999999994</c:v>
                </c:pt>
                <c:pt idx="3112">
                  <c:v>64.959999999999994</c:v>
                </c:pt>
                <c:pt idx="3113">
                  <c:v>44.19</c:v>
                </c:pt>
                <c:pt idx="3114">
                  <c:v>1548.5440000000001</c:v>
                </c:pt>
                <c:pt idx="3115">
                  <c:v>31.410000000000004</c:v>
                </c:pt>
                <c:pt idx="3116">
                  <c:v>19.64</c:v>
                </c:pt>
                <c:pt idx="3117">
                  <c:v>10.44</c:v>
                </c:pt>
                <c:pt idx="3118">
                  <c:v>383.96800000000002</c:v>
                </c:pt>
                <c:pt idx="3119">
                  <c:v>143.928</c:v>
                </c:pt>
                <c:pt idx="3120">
                  <c:v>143.928</c:v>
                </c:pt>
                <c:pt idx="3121">
                  <c:v>51</c:v>
                </c:pt>
                <c:pt idx="3122">
                  <c:v>43.56</c:v>
                </c:pt>
                <c:pt idx="3123">
                  <c:v>50.975999999999999</c:v>
                </c:pt>
                <c:pt idx="3124">
                  <c:v>477.24</c:v>
                </c:pt>
                <c:pt idx="3125">
                  <c:v>18.175999999999998</c:v>
                </c:pt>
                <c:pt idx="3126">
                  <c:v>82</c:v>
                </c:pt>
                <c:pt idx="3127">
                  <c:v>82</c:v>
                </c:pt>
                <c:pt idx="3128">
                  <c:v>25.344000000000001</c:v>
                </c:pt>
                <c:pt idx="3129">
                  <c:v>21.12</c:v>
                </c:pt>
                <c:pt idx="3130">
                  <c:v>21.12</c:v>
                </c:pt>
                <c:pt idx="3131">
                  <c:v>21.12</c:v>
                </c:pt>
                <c:pt idx="3132">
                  <c:v>21.12</c:v>
                </c:pt>
                <c:pt idx="3133">
                  <c:v>21.12</c:v>
                </c:pt>
                <c:pt idx="3134">
                  <c:v>42.047999999999995</c:v>
                </c:pt>
                <c:pt idx="3135">
                  <c:v>19.28</c:v>
                </c:pt>
                <c:pt idx="3136">
                  <c:v>19.68</c:v>
                </c:pt>
                <c:pt idx="3137">
                  <c:v>38.952000000000005</c:v>
                </c:pt>
                <c:pt idx="3138">
                  <c:v>126.42000000000002</c:v>
                </c:pt>
                <c:pt idx="3139">
                  <c:v>83.232000000000014</c:v>
                </c:pt>
                <c:pt idx="3140">
                  <c:v>34.68</c:v>
                </c:pt>
                <c:pt idx="3141">
                  <c:v>19.920000000000002</c:v>
                </c:pt>
                <c:pt idx="3142">
                  <c:v>160.27200000000002</c:v>
                </c:pt>
                <c:pt idx="3143">
                  <c:v>43.056000000000004</c:v>
                </c:pt>
                <c:pt idx="3144">
                  <c:v>85.823999999999984</c:v>
                </c:pt>
                <c:pt idx="3145">
                  <c:v>44.730000000000004</c:v>
                </c:pt>
                <c:pt idx="3146">
                  <c:v>44.730000000000004</c:v>
                </c:pt>
                <c:pt idx="3147">
                  <c:v>52.792000000000002</c:v>
                </c:pt>
                <c:pt idx="3148">
                  <c:v>123.136</c:v>
                </c:pt>
                <c:pt idx="3149">
                  <c:v>123.136</c:v>
                </c:pt>
                <c:pt idx="3150">
                  <c:v>9.99</c:v>
                </c:pt>
                <c:pt idx="3151">
                  <c:v>40.783999999999999</c:v>
                </c:pt>
                <c:pt idx="3152">
                  <c:v>122.32799999999999</c:v>
                </c:pt>
                <c:pt idx="3153">
                  <c:v>19.920000000000002</c:v>
                </c:pt>
                <c:pt idx="3154">
                  <c:v>19.920000000000002</c:v>
                </c:pt>
                <c:pt idx="3155">
                  <c:v>19.920000000000002</c:v>
                </c:pt>
                <c:pt idx="3156">
                  <c:v>426.88800000000003</c:v>
                </c:pt>
                <c:pt idx="3157">
                  <c:v>69.92</c:v>
                </c:pt>
                <c:pt idx="3158">
                  <c:v>28.349999999999998</c:v>
                </c:pt>
                <c:pt idx="3159">
                  <c:v>41.831999999999994</c:v>
                </c:pt>
                <c:pt idx="3160">
                  <c:v>135.648</c:v>
                </c:pt>
                <c:pt idx="3161">
                  <c:v>135.648</c:v>
                </c:pt>
                <c:pt idx="3162">
                  <c:v>27.808</c:v>
                </c:pt>
                <c:pt idx="3163">
                  <c:v>27.808</c:v>
                </c:pt>
                <c:pt idx="3164">
                  <c:v>27.808</c:v>
                </c:pt>
                <c:pt idx="3165">
                  <c:v>27.808</c:v>
                </c:pt>
                <c:pt idx="3166">
                  <c:v>37.619999999999997</c:v>
                </c:pt>
                <c:pt idx="3167">
                  <c:v>90.08</c:v>
                </c:pt>
                <c:pt idx="3168">
                  <c:v>71.968000000000004</c:v>
                </c:pt>
                <c:pt idx="3169">
                  <c:v>9.99</c:v>
                </c:pt>
                <c:pt idx="3170">
                  <c:v>46.44</c:v>
                </c:pt>
                <c:pt idx="3171">
                  <c:v>46.44</c:v>
                </c:pt>
                <c:pt idx="3172">
                  <c:v>53.820000000000007</c:v>
                </c:pt>
                <c:pt idx="3173">
                  <c:v>34.479999999999997</c:v>
                </c:pt>
                <c:pt idx="3174">
                  <c:v>41.328000000000003</c:v>
                </c:pt>
                <c:pt idx="3175">
                  <c:v>37.259999999999991</c:v>
                </c:pt>
                <c:pt idx="3176">
                  <c:v>29.74</c:v>
                </c:pt>
                <c:pt idx="3177">
                  <c:v>52.864000000000004</c:v>
                </c:pt>
                <c:pt idx="3178">
                  <c:v>52.864000000000004</c:v>
                </c:pt>
                <c:pt idx="3179">
                  <c:v>50.975999999999999</c:v>
                </c:pt>
                <c:pt idx="3180">
                  <c:v>148.46999999999997</c:v>
                </c:pt>
                <c:pt idx="3181">
                  <c:v>11.840000000000002</c:v>
                </c:pt>
                <c:pt idx="3182">
                  <c:v>443.92</c:v>
                </c:pt>
                <c:pt idx="3183">
                  <c:v>27.72</c:v>
                </c:pt>
                <c:pt idx="3184">
                  <c:v>19.28</c:v>
                </c:pt>
                <c:pt idx="3185">
                  <c:v>24.448</c:v>
                </c:pt>
                <c:pt idx="3186">
                  <c:v>24.448</c:v>
                </c:pt>
                <c:pt idx="3187">
                  <c:v>12.176000000000002</c:v>
                </c:pt>
                <c:pt idx="3188">
                  <c:v>30.06</c:v>
                </c:pt>
                <c:pt idx="3189">
                  <c:v>30.06</c:v>
                </c:pt>
                <c:pt idx="3190">
                  <c:v>37.056000000000004</c:v>
                </c:pt>
                <c:pt idx="3191">
                  <c:v>17.920000000000002</c:v>
                </c:pt>
                <c:pt idx="3192">
                  <c:v>1053.6480000000001</c:v>
                </c:pt>
                <c:pt idx="3193">
                  <c:v>26.975999999999999</c:v>
                </c:pt>
                <c:pt idx="3194">
                  <c:v>22.32</c:v>
                </c:pt>
                <c:pt idx="3195">
                  <c:v>33.479999999999997</c:v>
                </c:pt>
                <c:pt idx="3196">
                  <c:v>33.479999999999997</c:v>
                </c:pt>
                <c:pt idx="3197">
                  <c:v>41.759999999999991</c:v>
                </c:pt>
                <c:pt idx="3198">
                  <c:v>15.51</c:v>
                </c:pt>
                <c:pt idx="3199">
                  <c:v>123.92</c:v>
                </c:pt>
                <c:pt idx="3200">
                  <c:v>33.36</c:v>
                </c:pt>
                <c:pt idx="3201">
                  <c:v>80.063999999999993</c:v>
                </c:pt>
                <c:pt idx="3202">
                  <c:v>35.856000000000009</c:v>
                </c:pt>
                <c:pt idx="3203">
                  <c:v>43.31</c:v>
                </c:pt>
                <c:pt idx="3204">
                  <c:v>25.664000000000001</c:v>
                </c:pt>
                <c:pt idx="3205">
                  <c:v>38.448</c:v>
                </c:pt>
                <c:pt idx="3206">
                  <c:v>129.52800000000002</c:v>
                </c:pt>
                <c:pt idx="3207">
                  <c:v>17.920000000000002</c:v>
                </c:pt>
                <c:pt idx="3208">
                  <c:v>19.079999999999998</c:v>
                </c:pt>
                <c:pt idx="3209">
                  <c:v>114.176</c:v>
                </c:pt>
                <c:pt idx="3210">
                  <c:v>23.616</c:v>
                </c:pt>
                <c:pt idx="3211">
                  <c:v>23.616</c:v>
                </c:pt>
                <c:pt idx="3212">
                  <c:v>29.52</c:v>
                </c:pt>
                <c:pt idx="3213">
                  <c:v>29.52</c:v>
                </c:pt>
                <c:pt idx="3214">
                  <c:v>35.352000000000004</c:v>
                </c:pt>
                <c:pt idx="3215">
                  <c:v>39.384</c:v>
                </c:pt>
                <c:pt idx="3216">
                  <c:v>71.424000000000007</c:v>
                </c:pt>
                <c:pt idx="3217">
                  <c:v>741.86</c:v>
                </c:pt>
                <c:pt idx="3218">
                  <c:v>25.92</c:v>
                </c:pt>
                <c:pt idx="3219">
                  <c:v>84.672000000000011</c:v>
                </c:pt>
                <c:pt idx="3220">
                  <c:v>12.536000000000001</c:v>
                </c:pt>
                <c:pt idx="3221">
                  <c:v>1015.0559999999999</c:v>
                </c:pt>
                <c:pt idx="3222">
                  <c:v>169</c:v>
                </c:pt>
                <c:pt idx="3223">
                  <c:v>23.296000000000003</c:v>
                </c:pt>
                <c:pt idx="3224">
                  <c:v>23.36</c:v>
                </c:pt>
                <c:pt idx="3225">
                  <c:v>17.52</c:v>
                </c:pt>
                <c:pt idx="3226">
                  <c:v>42</c:v>
                </c:pt>
                <c:pt idx="3227">
                  <c:v>48</c:v>
                </c:pt>
                <c:pt idx="3228">
                  <c:v>111.96800000000002</c:v>
                </c:pt>
                <c:pt idx="3229">
                  <c:v>111.96800000000002</c:v>
                </c:pt>
                <c:pt idx="3230">
                  <c:v>239.8</c:v>
                </c:pt>
                <c:pt idx="3231">
                  <c:v>33.56</c:v>
                </c:pt>
                <c:pt idx="3232">
                  <c:v>35.856000000000009</c:v>
                </c:pt>
                <c:pt idx="3233">
                  <c:v>108.28999999999999</c:v>
                </c:pt>
                <c:pt idx="3234">
                  <c:v>57.599999999999994</c:v>
                </c:pt>
                <c:pt idx="3235">
                  <c:v>16.059999999999999</c:v>
                </c:pt>
                <c:pt idx="3236">
                  <c:v>74.5</c:v>
                </c:pt>
                <c:pt idx="3237">
                  <c:v>45.216000000000008</c:v>
                </c:pt>
                <c:pt idx="3238">
                  <c:v>53.44</c:v>
                </c:pt>
                <c:pt idx="3239">
                  <c:v>36.792000000000002</c:v>
                </c:pt>
                <c:pt idx="3240">
                  <c:v>36.792000000000002</c:v>
                </c:pt>
                <c:pt idx="3241">
                  <c:v>35.423999999999999</c:v>
                </c:pt>
                <c:pt idx="3242">
                  <c:v>35.423999999999999</c:v>
                </c:pt>
                <c:pt idx="3243">
                  <c:v>102.9</c:v>
                </c:pt>
                <c:pt idx="3244">
                  <c:v>34.056000000000004</c:v>
                </c:pt>
                <c:pt idx="3245">
                  <c:v>34.056000000000004</c:v>
                </c:pt>
                <c:pt idx="3246">
                  <c:v>36.576000000000001</c:v>
                </c:pt>
                <c:pt idx="3247">
                  <c:v>36.576000000000001</c:v>
                </c:pt>
                <c:pt idx="3248">
                  <c:v>65.8</c:v>
                </c:pt>
                <c:pt idx="3249">
                  <c:v>26.82</c:v>
                </c:pt>
                <c:pt idx="3250">
                  <c:v>75.744</c:v>
                </c:pt>
                <c:pt idx="3251">
                  <c:v>9.11</c:v>
                </c:pt>
                <c:pt idx="3252">
                  <c:v>36.432000000000002</c:v>
                </c:pt>
                <c:pt idx="3253">
                  <c:v>50.304000000000002</c:v>
                </c:pt>
                <c:pt idx="3254">
                  <c:v>18.16</c:v>
                </c:pt>
                <c:pt idx="3255">
                  <c:v>217.47199999999998</c:v>
                </c:pt>
                <c:pt idx="3256">
                  <c:v>23.296000000000003</c:v>
                </c:pt>
                <c:pt idx="3257">
                  <c:v>26.009999999999998</c:v>
                </c:pt>
                <c:pt idx="3258">
                  <c:v>26.009999999999998</c:v>
                </c:pt>
                <c:pt idx="3259">
                  <c:v>14.03</c:v>
                </c:pt>
                <c:pt idx="3260">
                  <c:v>271.2</c:v>
                </c:pt>
                <c:pt idx="3261">
                  <c:v>271.2</c:v>
                </c:pt>
                <c:pt idx="3262">
                  <c:v>42.72</c:v>
                </c:pt>
                <c:pt idx="3263">
                  <c:v>17.64</c:v>
                </c:pt>
                <c:pt idx="3264">
                  <c:v>13.98</c:v>
                </c:pt>
                <c:pt idx="3265">
                  <c:v>80.945999999999998</c:v>
                </c:pt>
                <c:pt idx="3266">
                  <c:v>15.384</c:v>
                </c:pt>
                <c:pt idx="3267">
                  <c:v>35.856000000000009</c:v>
                </c:pt>
                <c:pt idx="3268">
                  <c:v>35.856000000000009</c:v>
                </c:pt>
                <c:pt idx="3269">
                  <c:v>14.89</c:v>
                </c:pt>
                <c:pt idx="3270">
                  <c:v>25.12</c:v>
                </c:pt>
                <c:pt idx="3271">
                  <c:v>25.12</c:v>
                </c:pt>
                <c:pt idx="3272">
                  <c:v>19.559999999999999</c:v>
                </c:pt>
                <c:pt idx="3273">
                  <c:v>66.800000000000011</c:v>
                </c:pt>
                <c:pt idx="3274">
                  <c:v>98.56</c:v>
                </c:pt>
                <c:pt idx="3275">
                  <c:v>29.56</c:v>
                </c:pt>
                <c:pt idx="3276">
                  <c:v>159.232</c:v>
                </c:pt>
                <c:pt idx="3277">
                  <c:v>63.488</c:v>
                </c:pt>
                <c:pt idx="3278">
                  <c:v>44.009999999999991</c:v>
                </c:pt>
                <c:pt idx="3279">
                  <c:v>38.016000000000005</c:v>
                </c:pt>
                <c:pt idx="3280">
                  <c:v>90.496000000000009</c:v>
                </c:pt>
                <c:pt idx="3281">
                  <c:v>90.496000000000009</c:v>
                </c:pt>
                <c:pt idx="3282">
                  <c:v>28.736000000000004</c:v>
                </c:pt>
                <c:pt idx="3283">
                  <c:v>23.391999999999999</c:v>
                </c:pt>
                <c:pt idx="3284">
                  <c:v>23.391999999999999</c:v>
                </c:pt>
                <c:pt idx="3285">
                  <c:v>25.248000000000001</c:v>
                </c:pt>
                <c:pt idx="3286">
                  <c:v>33.695999999999998</c:v>
                </c:pt>
                <c:pt idx="3287">
                  <c:v>27.96</c:v>
                </c:pt>
                <c:pt idx="3288">
                  <c:v>23.94</c:v>
                </c:pt>
                <c:pt idx="3289">
                  <c:v>55.76</c:v>
                </c:pt>
                <c:pt idx="3290">
                  <c:v>85.259999999999991</c:v>
                </c:pt>
                <c:pt idx="3291">
                  <c:v>155.76</c:v>
                </c:pt>
                <c:pt idx="3292">
                  <c:v>155.76</c:v>
                </c:pt>
                <c:pt idx="3293">
                  <c:v>129.60000000000002</c:v>
                </c:pt>
                <c:pt idx="3294">
                  <c:v>35.856000000000009</c:v>
                </c:pt>
                <c:pt idx="3295">
                  <c:v>16.52</c:v>
                </c:pt>
                <c:pt idx="3296">
                  <c:v>16.52</c:v>
                </c:pt>
                <c:pt idx="3297">
                  <c:v>15.51</c:v>
                </c:pt>
                <c:pt idx="3298">
                  <c:v>15.51</c:v>
                </c:pt>
                <c:pt idx="3299">
                  <c:v>34.384</c:v>
                </c:pt>
                <c:pt idx="3300">
                  <c:v>386.55000000000007</c:v>
                </c:pt>
                <c:pt idx="3301">
                  <c:v>386.55000000000007</c:v>
                </c:pt>
                <c:pt idx="3302">
                  <c:v>17.12</c:v>
                </c:pt>
                <c:pt idx="3303">
                  <c:v>17.12</c:v>
                </c:pt>
                <c:pt idx="3304">
                  <c:v>17.12</c:v>
                </c:pt>
                <c:pt idx="3305">
                  <c:v>76.896000000000001</c:v>
                </c:pt>
                <c:pt idx="3306">
                  <c:v>11.744</c:v>
                </c:pt>
                <c:pt idx="3307">
                  <c:v>304.584</c:v>
                </c:pt>
                <c:pt idx="3308">
                  <c:v>16.52</c:v>
                </c:pt>
                <c:pt idx="3309">
                  <c:v>16.52</c:v>
                </c:pt>
                <c:pt idx="3310">
                  <c:v>16.52</c:v>
                </c:pt>
                <c:pt idx="3311">
                  <c:v>30.384</c:v>
                </c:pt>
                <c:pt idx="3312">
                  <c:v>30.336000000000002</c:v>
                </c:pt>
                <c:pt idx="3313">
                  <c:v>35.550000000000004</c:v>
                </c:pt>
                <c:pt idx="3314">
                  <c:v>19.36</c:v>
                </c:pt>
                <c:pt idx="3315">
                  <c:v>69.5</c:v>
                </c:pt>
                <c:pt idx="3316">
                  <c:v>7.64</c:v>
                </c:pt>
                <c:pt idx="3317">
                  <c:v>15.92</c:v>
                </c:pt>
                <c:pt idx="3318">
                  <c:v>21.376000000000001</c:v>
                </c:pt>
                <c:pt idx="3319">
                  <c:v>21.376000000000001</c:v>
                </c:pt>
                <c:pt idx="3320">
                  <c:v>21.376000000000001</c:v>
                </c:pt>
                <c:pt idx="3321">
                  <c:v>447.69600000000003</c:v>
                </c:pt>
                <c:pt idx="3322">
                  <c:v>38.519999999999996</c:v>
                </c:pt>
                <c:pt idx="3323">
                  <c:v>38.519999999999996</c:v>
                </c:pt>
                <c:pt idx="3324">
                  <c:v>198.52800000000002</c:v>
                </c:pt>
                <c:pt idx="3325">
                  <c:v>111.67200000000001</c:v>
                </c:pt>
                <c:pt idx="3326">
                  <c:v>186.04</c:v>
                </c:pt>
                <c:pt idx="3327">
                  <c:v>29.76</c:v>
                </c:pt>
                <c:pt idx="3328">
                  <c:v>29.76</c:v>
                </c:pt>
                <c:pt idx="3329">
                  <c:v>27.36</c:v>
                </c:pt>
                <c:pt idx="3330">
                  <c:v>18.920000000000002</c:v>
                </c:pt>
                <c:pt idx="3331">
                  <c:v>229.32</c:v>
                </c:pt>
                <c:pt idx="3332">
                  <c:v>73.695999999999998</c:v>
                </c:pt>
                <c:pt idx="3333">
                  <c:v>31.536000000000001</c:v>
                </c:pt>
                <c:pt idx="3334">
                  <c:v>209.60000000000002</c:v>
                </c:pt>
                <c:pt idx="3335">
                  <c:v>12.22</c:v>
                </c:pt>
                <c:pt idx="3336">
                  <c:v>87.984000000000009</c:v>
                </c:pt>
                <c:pt idx="3337">
                  <c:v>19.28</c:v>
                </c:pt>
                <c:pt idx="3338">
                  <c:v>48.783999999999999</c:v>
                </c:pt>
                <c:pt idx="3339">
                  <c:v>52.991999999999997</c:v>
                </c:pt>
                <c:pt idx="3340">
                  <c:v>13.97</c:v>
                </c:pt>
                <c:pt idx="3341">
                  <c:v>44.672000000000004</c:v>
                </c:pt>
                <c:pt idx="3342">
                  <c:v>20.736000000000004</c:v>
                </c:pt>
                <c:pt idx="3343">
                  <c:v>20.736000000000004</c:v>
                </c:pt>
                <c:pt idx="3344">
                  <c:v>20.736000000000004</c:v>
                </c:pt>
                <c:pt idx="3345">
                  <c:v>20.736000000000004</c:v>
                </c:pt>
                <c:pt idx="3346">
                  <c:v>20.736000000000004</c:v>
                </c:pt>
                <c:pt idx="3347">
                  <c:v>20.736000000000004</c:v>
                </c:pt>
                <c:pt idx="3348">
                  <c:v>20.736000000000004</c:v>
                </c:pt>
                <c:pt idx="3349">
                  <c:v>20.736000000000004</c:v>
                </c:pt>
                <c:pt idx="3350">
                  <c:v>20.736000000000004</c:v>
                </c:pt>
                <c:pt idx="3351">
                  <c:v>20.736000000000004</c:v>
                </c:pt>
                <c:pt idx="3352">
                  <c:v>20.736000000000004</c:v>
                </c:pt>
                <c:pt idx="3353">
                  <c:v>20.736000000000004</c:v>
                </c:pt>
                <c:pt idx="3354">
                  <c:v>20.736000000000004</c:v>
                </c:pt>
                <c:pt idx="3355">
                  <c:v>20.736000000000004</c:v>
                </c:pt>
                <c:pt idx="3356">
                  <c:v>20.736000000000004</c:v>
                </c:pt>
                <c:pt idx="3357">
                  <c:v>39.936000000000007</c:v>
                </c:pt>
                <c:pt idx="3358">
                  <c:v>15.72</c:v>
                </c:pt>
                <c:pt idx="3359">
                  <c:v>69.5</c:v>
                </c:pt>
                <c:pt idx="3360">
                  <c:v>23.490000000000002</c:v>
                </c:pt>
                <c:pt idx="3361">
                  <c:v>15</c:v>
                </c:pt>
                <c:pt idx="3362">
                  <c:v>335.94400000000002</c:v>
                </c:pt>
                <c:pt idx="3363">
                  <c:v>54.5</c:v>
                </c:pt>
                <c:pt idx="3364">
                  <c:v>35.96</c:v>
                </c:pt>
                <c:pt idx="3365">
                  <c:v>107.85600000000002</c:v>
                </c:pt>
                <c:pt idx="3366">
                  <c:v>60.544000000000011</c:v>
                </c:pt>
                <c:pt idx="3367">
                  <c:v>143.43199999999999</c:v>
                </c:pt>
                <c:pt idx="3368">
                  <c:v>14.32</c:v>
                </c:pt>
                <c:pt idx="3369">
                  <c:v>54.527999999999999</c:v>
                </c:pt>
                <c:pt idx="3370">
                  <c:v>7.61</c:v>
                </c:pt>
                <c:pt idx="3371">
                  <c:v>7.61</c:v>
                </c:pt>
                <c:pt idx="3372">
                  <c:v>27.231999999999999</c:v>
                </c:pt>
                <c:pt idx="3373">
                  <c:v>142.84800000000001</c:v>
                </c:pt>
                <c:pt idx="3374">
                  <c:v>31.68</c:v>
                </c:pt>
                <c:pt idx="3375">
                  <c:v>40.32</c:v>
                </c:pt>
                <c:pt idx="3376">
                  <c:v>70.560000000000016</c:v>
                </c:pt>
                <c:pt idx="3377">
                  <c:v>21.696000000000002</c:v>
                </c:pt>
                <c:pt idx="3378">
                  <c:v>328.10399999999998</c:v>
                </c:pt>
                <c:pt idx="3379">
                  <c:v>43.264000000000003</c:v>
                </c:pt>
                <c:pt idx="3380">
                  <c:v>37.44</c:v>
                </c:pt>
                <c:pt idx="3381">
                  <c:v>9.3439999999999994</c:v>
                </c:pt>
                <c:pt idx="3382">
                  <c:v>23.36</c:v>
                </c:pt>
                <c:pt idx="3383">
                  <c:v>32.328000000000003</c:v>
                </c:pt>
                <c:pt idx="3384">
                  <c:v>32.328000000000003</c:v>
                </c:pt>
                <c:pt idx="3385">
                  <c:v>7.78</c:v>
                </c:pt>
                <c:pt idx="3386">
                  <c:v>55.991999999999997</c:v>
                </c:pt>
                <c:pt idx="3387">
                  <c:v>199.80000000000004</c:v>
                </c:pt>
                <c:pt idx="3388">
                  <c:v>7.28</c:v>
                </c:pt>
                <c:pt idx="3389">
                  <c:v>63.36</c:v>
                </c:pt>
                <c:pt idx="3390">
                  <c:v>16.559999999999999</c:v>
                </c:pt>
                <c:pt idx="3391">
                  <c:v>14.76</c:v>
                </c:pt>
                <c:pt idx="3392">
                  <c:v>14.76</c:v>
                </c:pt>
                <c:pt idx="3393">
                  <c:v>14.76</c:v>
                </c:pt>
                <c:pt idx="3394">
                  <c:v>19.136000000000003</c:v>
                </c:pt>
                <c:pt idx="3395">
                  <c:v>38.519999999999996</c:v>
                </c:pt>
                <c:pt idx="3396">
                  <c:v>83.087999999999994</c:v>
                </c:pt>
                <c:pt idx="3397">
                  <c:v>11.54</c:v>
                </c:pt>
                <c:pt idx="3398">
                  <c:v>19.744</c:v>
                </c:pt>
                <c:pt idx="3399">
                  <c:v>20.32</c:v>
                </c:pt>
                <c:pt idx="3400">
                  <c:v>39.424000000000007</c:v>
                </c:pt>
                <c:pt idx="3401">
                  <c:v>40</c:v>
                </c:pt>
                <c:pt idx="3402">
                  <c:v>31.752000000000002</c:v>
                </c:pt>
                <c:pt idx="3403">
                  <c:v>14.32</c:v>
                </c:pt>
                <c:pt idx="3404">
                  <c:v>7.31</c:v>
                </c:pt>
                <c:pt idx="3405">
                  <c:v>7.31</c:v>
                </c:pt>
                <c:pt idx="3406">
                  <c:v>581.33199999999999</c:v>
                </c:pt>
                <c:pt idx="3407">
                  <c:v>18.815999999999999</c:v>
                </c:pt>
                <c:pt idx="3408">
                  <c:v>1022.76</c:v>
                </c:pt>
                <c:pt idx="3409">
                  <c:v>32.688000000000002</c:v>
                </c:pt>
                <c:pt idx="3410">
                  <c:v>77.824000000000012</c:v>
                </c:pt>
                <c:pt idx="3411">
                  <c:v>77.824000000000012</c:v>
                </c:pt>
                <c:pt idx="3412">
                  <c:v>35.799999999999997</c:v>
                </c:pt>
                <c:pt idx="3413">
                  <c:v>52.2</c:v>
                </c:pt>
                <c:pt idx="3414">
                  <c:v>169.20000000000002</c:v>
                </c:pt>
                <c:pt idx="3415">
                  <c:v>58.25</c:v>
                </c:pt>
                <c:pt idx="3416">
                  <c:v>34.92</c:v>
                </c:pt>
                <c:pt idx="3417">
                  <c:v>14.200000000000001</c:v>
                </c:pt>
                <c:pt idx="3418">
                  <c:v>32.328000000000003</c:v>
                </c:pt>
                <c:pt idx="3419">
                  <c:v>11.21</c:v>
                </c:pt>
                <c:pt idx="3420">
                  <c:v>11.21</c:v>
                </c:pt>
                <c:pt idx="3421">
                  <c:v>26.88</c:v>
                </c:pt>
                <c:pt idx="3422">
                  <c:v>43.008000000000003</c:v>
                </c:pt>
                <c:pt idx="3423">
                  <c:v>9.5840000000000014</c:v>
                </c:pt>
                <c:pt idx="3424">
                  <c:v>9.5840000000000014</c:v>
                </c:pt>
                <c:pt idx="3425">
                  <c:v>18.496000000000002</c:v>
                </c:pt>
                <c:pt idx="3426">
                  <c:v>18.496000000000002</c:v>
                </c:pt>
                <c:pt idx="3427">
                  <c:v>18.496000000000002</c:v>
                </c:pt>
                <c:pt idx="3428">
                  <c:v>18.496000000000002</c:v>
                </c:pt>
                <c:pt idx="3429">
                  <c:v>67.040000000000006</c:v>
                </c:pt>
                <c:pt idx="3430">
                  <c:v>312.81600000000003</c:v>
                </c:pt>
                <c:pt idx="3431">
                  <c:v>418.49999999999994</c:v>
                </c:pt>
                <c:pt idx="3432">
                  <c:v>83.6</c:v>
                </c:pt>
                <c:pt idx="3433">
                  <c:v>36.863999999999997</c:v>
                </c:pt>
                <c:pt idx="3434">
                  <c:v>36.863999999999997</c:v>
                </c:pt>
                <c:pt idx="3435">
                  <c:v>36.863999999999997</c:v>
                </c:pt>
                <c:pt idx="3436">
                  <c:v>36.863999999999997</c:v>
                </c:pt>
                <c:pt idx="3437">
                  <c:v>26.712</c:v>
                </c:pt>
                <c:pt idx="3438">
                  <c:v>26.712</c:v>
                </c:pt>
                <c:pt idx="3439">
                  <c:v>49.968000000000004</c:v>
                </c:pt>
                <c:pt idx="3440">
                  <c:v>46.728000000000002</c:v>
                </c:pt>
                <c:pt idx="3441">
                  <c:v>14.08</c:v>
                </c:pt>
                <c:pt idx="3442">
                  <c:v>42.112000000000002</c:v>
                </c:pt>
                <c:pt idx="3443">
                  <c:v>18.784000000000002</c:v>
                </c:pt>
                <c:pt idx="3444">
                  <c:v>32.849999999999994</c:v>
                </c:pt>
                <c:pt idx="3445">
                  <c:v>19.456000000000003</c:v>
                </c:pt>
                <c:pt idx="3446">
                  <c:v>32.776000000000003</c:v>
                </c:pt>
                <c:pt idx="3447">
                  <c:v>20.16</c:v>
                </c:pt>
                <c:pt idx="3448">
                  <c:v>217.80000000000004</c:v>
                </c:pt>
                <c:pt idx="3449">
                  <c:v>19.328000000000003</c:v>
                </c:pt>
                <c:pt idx="3450">
                  <c:v>18</c:v>
                </c:pt>
                <c:pt idx="3451">
                  <c:v>291.52800000000002</c:v>
                </c:pt>
                <c:pt idx="3452">
                  <c:v>30.33</c:v>
                </c:pt>
                <c:pt idx="3453">
                  <c:v>46.08</c:v>
                </c:pt>
                <c:pt idx="3454">
                  <c:v>46.08</c:v>
                </c:pt>
                <c:pt idx="3455">
                  <c:v>54.272000000000006</c:v>
                </c:pt>
                <c:pt idx="3456">
                  <c:v>29.736000000000004</c:v>
                </c:pt>
                <c:pt idx="3457">
                  <c:v>29.736000000000004</c:v>
                </c:pt>
                <c:pt idx="3458">
                  <c:v>1126.5099999999998</c:v>
                </c:pt>
                <c:pt idx="3459">
                  <c:v>8.8719999999999999</c:v>
                </c:pt>
                <c:pt idx="3460">
                  <c:v>30.816000000000006</c:v>
                </c:pt>
                <c:pt idx="3461">
                  <c:v>30.816000000000006</c:v>
                </c:pt>
                <c:pt idx="3462">
                  <c:v>6.68</c:v>
                </c:pt>
                <c:pt idx="3463">
                  <c:v>6.68</c:v>
                </c:pt>
                <c:pt idx="3464">
                  <c:v>255.68</c:v>
                </c:pt>
                <c:pt idx="3465">
                  <c:v>71.344000000000008</c:v>
                </c:pt>
                <c:pt idx="3466">
                  <c:v>127.12</c:v>
                </c:pt>
                <c:pt idx="3467">
                  <c:v>47.04</c:v>
                </c:pt>
                <c:pt idx="3468">
                  <c:v>47.04</c:v>
                </c:pt>
                <c:pt idx="3469">
                  <c:v>6.48</c:v>
                </c:pt>
                <c:pt idx="3470">
                  <c:v>6.48</c:v>
                </c:pt>
                <c:pt idx="3471">
                  <c:v>54.144000000000005</c:v>
                </c:pt>
                <c:pt idx="3472">
                  <c:v>15.4</c:v>
                </c:pt>
                <c:pt idx="3473">
                  <c:v>20.096000000000004</c:v>
                </c:pt>
                <c:pt idx="3474">
                  <c:v>38.624000000000002</c:v>
                </c:pt>
                <c:pt idx="3475">
                  <c:v>17.856000000000002</c:v>
                </c:pt>
                <c:pt idx="3476">
                  <c:v>36.992000000000004</c:v>
                </c:pt>
                <c:pt idx="3477">
                  <c:v>6.48</c:v>
                </c:pt>
                <c:pt idx="3478">
                  <c:v>6.48</c:v>
                </c:pt>
                <c:pt idx="3479">
                  <c:v>6.48</c:v>
                </c:pt>
                <c:pt idx="3480">
                  <c:v>6.48</c:v>
                </c:pt>
                <c:pt idx="3481">
                  <c:v>6.48</c:v>
                </c:pt>
                <c:pt idx="3482">
                  <c:v>6.48</c:v>
                </c:pt>
                <c:pt idx="3483">
                  <c:v>6.48</c:v>
                </c:pt>
                <c:pt idx="3484">
                  <c:v>6.48</c:v>
                </c:pt>
                <c:pt idx="3485">
                  <c:v>23.92</c:v>
                </c:pt>
                <c:pt idx="3486">
                  <c:v>22.68</c:v>
                </c:pt>
                <c:pt idx="3487">
                  <c:v>28.16</c:v>
                </c:pt>
                <c:pt idx="3488">
                  <c:v>27.432000000000002</c:v>
                </c:pt>
                <c:pt idx="3489">
                  <c:v>19.88</c:v>
                </c:pt>
                <c:pt idx="3490">
                  <c:v>28.295999999999999</c:v>
                </c:pt>
                <c:pt idx="3491">
                  <c:v>104.83200000000001</c:v>
                </c:pt>
                <c:pt idx="3492">
                  <c:v>12.48</c:v>
                </c:pt>
                <c:pt idx="3493">
                  <c:v>18.52</c:v>
                </c:pt>
                <c:pt idx="3494">
                  <c:v>10.9</c:v>
                </c:pt>
                <c:pt idx="3495">
                  <c:v>53.820000000000007</c:v>
                </c:pt>
                <c:pt idx="3496">
                  <c:v>6.08</c:v>
                </c:pt>
                <c:pt idx="3497">
                  <c:v>14.8</c:v>
                </c:pt>
                <c:pt idx="3498">
                  <c:v>11.032</c:v>
                </c:pt>
                <c:pt idx="3499">
                  <c:v>13.16</c:v>
                </c:pt>
                <c:pt idx="3500">
                  <c:v>13.16</c:v>
                </c:pt>
                <c:pt idx="3501">
                  <c:v>17.28</c:v>
                </c:pt>
                <c:pt idx="3502">
                  <c:v>12.6</c:v>
                </c:pt>
                <c:pt idx="3503">
                  <c:v>80.384000000000015</c:v>
                </c:pt>
                <c:pt idx="3504">
                  <c:v>17.216000000000001</c:v>
                </c:pt>
                <c:pt idx="3505">
                  <c:v>16.72</c:v>
                </c:pt>
                <c:pt idx="3506">
                  <c:v>16.576000000000001</c:v>
                </c:pt>
                <c:pt idx="3507">
                  <c:v>29.99</c:v>
                </c:pt>
                <c:pt idx="3508">
                  <c:v>19.136000000000003</c:v>
                </c:pt>
                <c:pt idx="3509">
                  <c:v>26.567999999999998</c:v>
                </c:pt>
                <c:pt idx="3510">
                  <c:v>55.25</c:v>
                </c:pt>
                <c:pt idx="3511">
                  <c:v>44.2</c:v>
                </c:pt>
                <c:pt idx="3512">
                  <c:v>10.98</c:v>
                </c:pt>
                <c:pt idx="3513">
                  <c:v>43.84</c:v>
                </c:pt>
                <c:pt idx="3514">
                  <c:v>16.896000000000001</c:v>
                </c:pt>
                <c:pt idx="3515">
                  <c:v>12.32</c:v>
                </c:pt>
                <c:pt idx="3516">
                  <c:v>12.32</c:v>
                </c:pt>
                <c:pt idx="3517">
                  <c:v>12.32</c:v>
                </c:pt>
                <c:pt idx="3518">
                  <c:v>7.58</c:v>
                </c:pt>
                <c:pt idx="3519">
                  <c:v>18.089999999999996</c:v>
                </c:pt>
                <c:pt idx="3520">
                  <c:v>52.5</c:v>
                </c:pt>
                <c:pt idx="3521">
                  <c:v>83.92</c:v>
                </c:pt>
                <c:pt idx="3522">
                  <c:v>83.92</c:v>
                </c:pt>
                <c:pt idx="3523">
                  <c:v>6.38</c:v>
                </c:pt>
                <c:pt idx="3524">
                  <c:v>440.18999999999994</c:v>
                </c:pt>
                <c:pt idx="3525">
                  <c:v>7.8239999999999998</c:v>
                </c:pt>
                <c:pt idx="3526">
                  <c:v>7.8239999999999998</c:v>
                </c:pt>
                <c:pt idx="3527">
                  <c:v>26.064</c:v>
                </c:pt>
                <c:pt idx="3528">
                  <c:v>44.48</c:v>
                </c:pt>
                <c:pt idx="3529">
                  <c:v>44.48</c:v>
                </c:pt>
                <c:pt idx="3530">
                  <c:v>15.936000000000002</c:v>
                </c:pt>
                <c:pt idx="3531">
                  <c:v>15.936000000000002</c:v>
                </c:pt>
                <c:pt idx="3532">
                  <c:v>10.68</c:v>
                </c:pt>
                <c:pt idx="3533">
                  <c:v>5.88</c:v>
                </c:pt>
                <c:pt idx="3534">
                  <c:v>26.567999999999998</c:v>
                </c:pt>
                <c:pt idx="3535">
                  <c:v>18.36</c:v>
                </c:pt>
                <c:pt idx="3536">
                  <c:v>18.36</c:v>
                </c:pt>
                <c:pt idx="3537">
                  <c:v>29.52</c:v>
                </c:pt>
                <c:pt idx="3538">
                  <c:v>29.52</c:v>
                </c:pt>
                <c:pt idx="3539">
                  <c:v>29.52</c:v>
                </c:pt>
                <c:pt idx="3540">
                  <c:v>29.52</c:v>
                </c:pt>
                <c:pt idx="3541">
                  <c:v>23.68</c:v>
                </c:pt>
                <c:pt idx="3542">
                  <c:v>255.52800000000002</c:v>
                </c:pt>
                <c:pt idx="3543">
                  <c:v>75.679999999999993</c:v>
                </c:pt>
                <c:pt idx="3544">
                  <c:v>10.9</c:v>
                </c:pt>
                <c:pt idx="3545">
                  <c:v>5.78</c:v>
                </c:pt>
                <c:pt idx="3546">
                  <c:v>10.89</c:v>
                </c:pt>
                <c:pt idx="3547">
                  <c:v>11.52</c:v>
                </c:pt>
                <c:pt idx="3548">
                  <c:v>11.52</c:v>
                </c:pt>
                <c:pt idx="3549">
                  <c:v>11.52</c:v>
                </c:pt>
                <c:pt idx="3550">
                  <c:v>11.52</c:v>
                </c:pt>
                <c:pt idx="3551">
                  <c:v>23.256</c:v>
                </c:pt>
                <c:pt idx="3552">
                  <c:v>23.256</c:v>
                </c:pt>
                <c:pt idx="3553">
                  <c:v>41.6</c:v>
                </c:pt>
                <c:pt idx="3554">
                  <c:v>41.6</c:v>
                </c:pt>
                <c:pt idx="3555">
                  <c:v>149.24800000000002</c:v>
                </c:pt>
                <c:pt idx="3556">
                  <c:v>15.424000000000001</c:v>
                </c:pt>
                <c:pt idx="3557">
                  <c:v>15.424000000000001</c:v>
                </c:pt>
                <c:pt idx="3558">
                  <c:v>15.424000000000001</c:v>
                </c:pt>
                <c:pt idx="3559">
                  <c:v>9.98</c:v>
                </c:pt>
                <c:pt idx="3560">
                  <c:v>22.32</c:v>
                </c:pt>
                <c:pt idx="3561">
                  <c:v>79.600000000000009</c:v>
                </c:pt>
                <c:pt idx="3562">
                  <c:v>17.920000000000002</c:v>
                </c:pt>
                <c:pt idx="3563">
                  <c:v>126.72000000000001</c:v>
                </c:pt>
                <c:pt idx="3564">
                  <c:v>7.9200000000000008</c:v>
                </c:pt>
                <c:pt idx="3565">
                  <c:v>42.56</c:v>
                </c:pt>
                <c:pt idx="3566">
                  <c:v>29.808</c:v>
                </c:pt>
                <c:pt idx="3567">
                  <c:v>16.192</c:v>
                </c:pt>
                <c:pt idx="3568">
                  <c:v>46.999999999999993</c:v>
                </c:pt>
                <c:pt idx="3569">
                  <c:v>25.128000000000004</c:v>
                </c:pt>
                <c:pt idx="3570">
                  <c:v>54.336000000000006</c:v>
                </c:pt>
                <c:pt idx="3571">
                  <c:v>11.56</c:v>
                </c:pt>
                <c:pt idx="3572">
                  <c:v>11.56</c:v>
                </c:pt>
                <c:pt idx="3573">
                  <c:v>36.192</c:v>
                </c:pt>
                <c:pt idx="3574">
                  <c:v>16.919999999999998</c:v>
                </c:pt>
                <c:pt idx="3575">
                  <c:v>15.02</c:v>
                </c:pt>
                <c:pt idx="3576">
                  <c:v>37.28</c:v>
                </c:pt>
                <c:pt idx="3577">
                  <c:v>167.77600000000001</c:v>
                </c:pt>
                <c:pt idx="3578">
                  <c:v>34.056000000000004</c:v>
                </c:pt>
                <c:pt idx="3579">
                  <c:v>16.576000000000001</c:v>
                </c:pt>
                <c:pt idx="3580">
                  <c:v>5.98</c:v>
                </c:pt>
                <c:pt idx="3581">
                  <c:v>5.98</c:v>
                </c:pt>
                <c:pt idx="3582">
                  <c:v>15.936000000000002</c:v>
                </c:pt>
                <c:pt idx="3583">
                  <c:v>15.936000000000002</c:v>
                </c:pt>
                <c:pt idx="3584">
                  <c:v>28.499999999999996</c:v>
                </c:pt>
                <c:pt idx="3585">
                  <c:v>267.83999999999997</c:v>
                </c:pt>
                <c:pt idx="3586">
                  <c:v>17.12</c:v>
                </c:pt>
                <c:pt idx="3587">
                  <c:v>11.52</c:v>
                </c:pt>
                <c:pt idx="3588">
                  <c:v>11.76</c:v>
                </c:pt>
                <c:pt idx="3589">
                  <c:v>10.16</c:v>
                </c:pt>
                <c:pt idx="3590">
                  <c:v>70.432000000000002</c:v>
                </c:pt>
                <c:pt idx="3591">
                  <c:v>35.207999999999998</c:v>
                </c:pt>
                <c:pt idx="3592">
                  <c:v>16.896000000000001</c:v>
                </c:pt>
                <c:pt idx="3593">
                  <c:v>16.896000000000001</c:v>
                </c:pt>
                <c:pt idx="3594">
                  <c:v>6.28</c:v>
                </c:pt>
                <c:pt idx="3595">
                  <c:v>37.599999999999994</c:v>
                </c:pt>
                <c:pt idx="3596">
                  <c:v>210.00800000000001</c:v>
                </c:pt>
                <c:pt idx="3597">
                  <c:v>18.72</c:v>
                </c:pt>
                <c:pt idx="3598">
                  <c:v>10.64</c:v>
                </c:pt>
                <c:pt idx="3599">
                  <c:v>83.13600000000001</c:v>
                </c:pt>
                <c:pt idx="3600">
                  <c:v>7.9920000000000009</c:v>
                </c:pt>
                <c:pt idx="3601">
                  <c:v>15.936000000000002</c:v>
                </c:pt>
                <c:pt idx="3602">
                  <c:v>29.592000000000002</c:v>
                </c:pt>
                <c:pt idx="3603">
                  <c:v>171.8</c:v>
                </c:pt>
                <c:pt idx="3604">
                  <c:v>32.472000000000001</c:v>
                </c:pt>
                <c:pt idx="3605">
                  <c:v>87.912000000000006</c:v>
                </c:pt>
                <c:pt idx="3606">
                  <c:v>14.624000000000002</c:v>
                </c:pt>
                <c:pt idx="3607">
                  <c:v>26.46</c:v>
                </c:pt>
                <c:pt idx="3608">
                  <c:v>26.46</c:v>
                </c:pt>
                <c:pt idx="3609">
                  <c:v>43.77600000000001</c:v>
                </c:pt>
                <c:pt idx="3610">
                  <c:v>44</c:v>
                </c:pt>
                <c:pt idx="3611">
                  <c:v>22.656000000000002</c:v>
                </c:pt>
                <c:pt idx="3612">
                  <c:v>15.8</c:v>
                </c:pt>
                <c:pt idx="3613">
                  <c:v>31.52</c:v>
                </c:pt>
                <c:pt idx="3614">
                  <c:v>100.58400000000002</c:v>
                </c:pt>
                <c:pt idx="3615">
                  <c:v>20.735999999999997</c:v>
                </c:pt>
                <c:pt idx="3616">
                  <c:v>20.735999999999997</c:v>
                </c:pt>
                <c:pt idx="3617">
                  <c:v>25.92</c:v>
                </c:pt>
                <c:pt idx="3618">
                  <c:v>25.92</c:v>
                </c:pt>
                <c:pt idx="3619">
                  <c:v>44.480000000000004</c:v>
                </c:pt>
                <c:pt idx="3620">
                  <c:v>99.591999999999999</c:v>
                </c:pt>
                <c:pt idx="3621">
                  <c:v>42.623999999999995</c:v>
                </c:pt>
                <c:pt idx="3622">
                  <c:v>17.12</c:v>
                </c:pt>
                <c:pt idx="3623">
                  <c:v>17.12</c:v>
                </c:pt>
                <c:pt idx="3624">
                  <c:v>21.240000000000002</c:v>
                </c:pt>
                <c:pt idx="3625">
                  <c:v>21.240000000000002</c:v>
                </c:pt>
                <c:pt idx="3626">
                  <c:v>89.600000000000009</c:v>
                </c:pt>
                <c:pt idx="3627">
                  <c:v>53.640000000000008</c:v>
                </c:pt>
                <c:pt idx="3628">
                  <c:v>32.776000000000003</c:v>
                </c:pt>
                <c:pt idx="3629">
                  <c:v>4.9800000000000004</c:v>
                </c:pt>
                <c:pt idx="3630">
                  <c:v>16.239999999999998</c:v>
                </c:pt>
                <c:pt idx="3631">
                  <c:v>25.92</c:v>
                </c:pt>
                <c:pt idx="3632">
                  <c:v>26.82</c:v>
                </c:pt>
                <c:pt idx="3633">
                  <c:v>4.91</c:v>
                </c:pt>
                <c:pt idx="3634">
                  <c:v>10.44</c:v>
                </c:pt>
                <c:pt idx="3635">
                  <c:v>10.44</c:v>
                </c:pt>
                <c:pt idx="3636">
                  <c:v>5</c:v>
                </c:pt>
                <c:pt idx="3637">
                  <c:v>719.90999999999985</c:v>
                </c:pt>
                <c:pt idx="3638">
                  <c:v>127.87200000000001</c:v>
                </c:pt>
                <c:pt idx="3639">
                  <c:v>14.208000000000002</c:v>
                </c:pt>
                <c:pt idx="3640">
                  <c:v>143.82</c:v>
                </c:pt>
                <c:pt idx="3641">
                  <c:v>47.936000000000007</c:v>
                </c:pt>
                <c:pt idx="3642">
                  <c:v>47.904000000000003</c:v>
                </c:pt>
                <c:pt idx="3643">
                  <c:v>63.84</c:v>
                </c:pt>
                <c:pt idx="3644">
                  <c:v>12.736000000000001</c:v>
                </c:pt>
                <c:pt idx="3645">
                  <c:v>14.144</c:v>
                </c:pt>
                <c:pt idx="3646">
                  <c:v>26.46</c:v>
                </c:pt>
                <c:pt idx="3647">
                  <c:v>26.46</c:v>
                </c:pt>
                <c:pt idx="3648">
                  <c:v>5.28</c:v>
                </c:pt>
                <c:pt idx="3649">
                  <c:v>79</c:v>
                </c:pt>
                <c:pt idx="3650">
                  <c:v>29.152000000000001</c:v>
                </c:pt>
                <c:pt idx="3651">
                  <c:v>29.152000000000001</c:v>
                </c:pt>
                <c:pt idx="3652">
                  <c:v>113.03999999999999</c:v>
                </c:pt>
                <c:pt idx="3653">
                  <c:v>5.47</c:v>
                </c:pt>
                <c:pt idx="3654">
                  <c:v>33.6</c:v>
                </c:pt>
                <c:pt idx="3655">
                  <c:v>20.808000000000003</c:v>
                </c:pt>
                <c:pt idx="3656">
                  <c:v>4.9800000000000004</c:v>
                </c:pt>
                <c:pt idx="3657">
                  <c:v>130.928</c:v>
                </c:pt>
                <c:pt idx="3658">
                  <c:v>112.17600000000002</c:v>
                </c:pt>
                <c:pt idx="3659">
                  <c:v>41.536000000000001</c:v>
                </c:pt>
                <c:pt idx="3660">
                  <c:v>20.735999999999997</c:v>
                </c:pt>
                <c:pt idx="3661">
                  <c:v>46.656000000000006</c:v>
                </c:pt>
                <c:pt idx="3662">
                  <c:v>19.84</c:v>
                </c:pt>
                <c:pt idx="3663">
                  <c:v>21.455999999999996</c:v>
                </c:pt>
                <c:pt idx="3664">
                  <c:v>103.2</c:v>
                </c:pt>
                <c:pt idx="3665">
                  <c:v>623.53800000000012</c:v>
                </c:pt>
                <c:pt idx="3666">
                  <c:v>6.79</c:v>
                </c:pt>
                <c:pt idx="3667">
                  <c:v>27.629999999999995</c:v>
                </c:pt>
                <c:pt idx="3668">
                  <c:v>574.75</c:v>
                </c:pt>
                <c:pt idx="3669">
                  <c:v>43.6</c:v>
                </c:pt>
                <c:pt idx="3670">
                  <c:v>41.6</c:v>
                </c:pt>
                <c:pt idx="3671">
                  <c:v>17.48</c:v>
                </c:pt>
                <c:pt idx="3672">
                  <c:v>75.2</c:v>
                </c:pt>
                <c:pt idx="3673">
                  <c:v>14.368000000000002</c:v>
                </c:pt>
                <c:pt idx="3674">
                  <c:v>14.368000000000002</c:v>
                </c:pt>
                <c:pt idx="3675">
                  <c:v>11.968000000000002</c:v>
                </c:pt>
                <c:pt idx="3676">
                  <c:v>11.968000000000002</c:v>
                </c:pt>
                <c:pt idx="3677">
                  <c:v>31.95</c:v>
                </c:pt>
                <c:pt idx="3678">
                  <c:v>285.69600000000003</c:v>
                </c:pt>
                <c:pt idx="3679">
                  <c:v>13.216000000000001</c:v>
                </c:pt>
                <c:pt idx="3680">
                  <c:v>27.84</c:v>
                </c:pt>
                <c:pt idx="3681">
                  <c:v>11.12</c:v>
                </c:pt>
                <c:pt idx="3682">
                  <c:v>24.660000000000004</c:v>
                </c:pt>
                <c:pt idx="3683">
                  <c:v>12.192</c:v>
                </c:pt>
                <c:pt idx="3684">
                  <c:v>12.192</c:v>
                </c:pt>
                <c:pt idx="3685">
                  <c:v>21.167999999999999</c:v>
                </c:pt>
                <c:pt idx="3686">
                  <c:v>21.167999999999999</c:v>
                </c:pt>
                <c:pt idx="3687">
                  <c:v>77.824000000000012</c:v>
                </c:pt>
                <c:pt idx="3688">
                  <c:v>42</c:v>
                </c:pt>
                <c:pt idx="3689">
                  <c:v>4.95</c:v>
                </c:pt>
                <c:pt idx="3690">
                  <c:v>104.4</c:v>
                </c:pt>
                <c:pt idx="3691">
                  <c:v>15.808000000000002</c:v>
                </c:pt>
                <c:pt idx="3692">
                  <c:v>12.416</c:v>
                </c:pt>
                <c:pt idx="3693">
                  <c:v>25.02</c:v>
                </c:pt>
                <c:pt idx="3694">
                  <c:v>20.015999999999998</c:v>
                </c:pt>
                <c:pt idx="3695">
                  <c:v>19.620000000000005</c:v>
                </c:pt>
                <c:pt idx="3696">
                  <c:v>12.736000000000001</c:v>
                </c:pt>
                <c:pt idx="3697">
                  <c:v>13.216000000000001</c:v>
                </c:pt>
                <c:pt idx="3698">
                  <c:v>4.7699999999999996</c:v>
                </c:pt>
                <c:pt idx="3699">
                  <c:v>13.696000000000002</c:v>
                </c:pt>
                <c:pt idx="3700">
                  <c:v>13.696000000000002</c:v>
                </c:pt>
                <c:pt idx="3701">
                  <c:v>12.192</c:v>
                </c:pt>
                <c:pt idx="3702">
                  <c:v>65.600000000000009</c:v>
                </c:pt>
                <c:pt idx="3703">
                  <c:v>60.800000000000011</c:v>
                </c:pt>
                <c:pt idx="3704">
                  <c:v>23.400000000000002</c:v>
                </c:pt>
                <c:pt idx="3705">
                  <c:v>12</c:v>
                </c:pt>
                <c:pt idx="3706">
                  <c:v>12</c:v>
                </c:pt>
                <c:pt idx="3707">
                  <c:v>8.39</c:v>
                </c:pt>
                <c:pt idx="3708">
                  <c:v>71.28</c:v>
                </c:pt>
                <c:pt idx="3709">
                  <c:v>23.94</c:v>
                </c:pt>
                <c:pt idx="3710">
                  <c:v>12.16</c:v>
                </c:pt>
                <c:pt idx="3711">
                  <c:v>12.16</c:v>
                </c:pt>
                <c:pt idx="3712">
                  <c:v>82.600000000000023</c:v>
                </c:pt>
                <c:pt idx="3713">
                  <c:v>823.68</c:v>
                </c:pt>
                <c:pt idx="3714">
                  <c:v>4.54</c:v>
                </c:pt>
                <c:pt idx="3715">
                  <c:v>28.16</c:v>
                </c:pt>
                <c:pt idx="3716">
                  <c:v>28.16</c:v>
                </c:pt>
                <c:pt idx="3717">
                  <c:v>18.792000000000002</c:v>
                </c:pt>
                <c:pt idx="3718">
                  <c:v>18.792000000000002</c:v>
                </c:pt>
                <c:pt idx="3719">
                  <c:v>4.41</c:v>
                </c:pt>
                <c:pt idx="3720">
                  <c:v>20.97</c:v>
                </c:pt>
                <c:pt idx="3721">
                  <c:v>20.97</c:v>
                </c:pt>
                <c:pt idx="3722">
                  <c:v>15.56</c:v>
                </c:pt>
                <c:pt idx="3723">
                  <c:v>71.424000000000007</c:v>
                </c:pt>
                <c:pt idx="3724">
                  <c:v>4.8899999999999997</c:v>
                </c:pt>
                <c:pt idx="3725">
                  <c:v>13.36</c:v>
                </c:pt>
                <c:pt idx="3726">
                  <c:v>63.967999999999996</c:v>
                </c:pt>
                <c:pt idx="3727">
                  <c:v>63.967999999999996</c:v>
                </c:pt>
                <c:pt idx="3728">
                  <c:v>11.808</c:v>
                </c:pt>
                <c:pt idx="3729">
                  <c:v>11.808</c:v>
                </c:pt>
                <c:pt idx="3730">
                  <c:v>11.808</c:v>
                </c:pt>
                <c:pt idx="3731">
                  <c:v>11.808</c:v>
                </c:pt>
                <c:pt idx="3732">
                  <c:v>11.808</c:v>
                </c:pt>
                <c:pt idx="3733">
                  <c:v>5.88</c:v>
                </c:pt>
                <c:pt idx="3734">
                  <c:v>12.32</c:v>
                </c:pt>
                <c:pt idx="3735">
                  <c:v>12.32</c:v>
                </c:pt>
                <c:pt idx="3736">
                  <c:v>78.408000000000015</c:v>
                </c:pt>
                <c:pt idx="3737">
                  <c:v>51.391999999999996</c:v>
                </c:pt>
                <c:pt idx="3738">
                  <c:v>34.176000000000002</c:v>
                </c:pt>
                <c:pt idx="3739">
                  <c:v>8.16</c:v>
                </c:pt>
                <c:pt idx="3740">
                  <c:v>11.36</c:v>
                </c:pt>
                <c:pt idx="3741">
                  <c:v>38.272000000000006</c:v>
                </c:pt>
                <c:pt idx="3742">
                  <c:v>27.27</c:v>
                </c:pt>
                <c:pt idx="3743">
                  <c:v>13.12</c:v>
                </c:pt>
                <c:pt idx="3744">
                  <c:v>13.12</c:v>
                </c:pt>
                <c:pt idx="3745">
                  <c:v>13.12</c:v>
                </c:pt>
                <c:pt idx="3746">
                  <c:v>13.12</c:v>
                </c:pt>
                <c:pt idx="3747">
                  <c:v>13.48</c:v>
                </c:pt>
                <c:pt idx="3748">
                  <c:v>5.3440000000000003</c:v>
                </c:pt>
                <c:pt idx="3749">
                  <c:v>18.687999999999999</c:v>
                </c:pt>
                <c:pt idx="3750">
                  <c:v>49.632000000000005</c:v>
                </c:pt>
                <c:pt idx="3751">
                  <c:v>36.32</c:v>
                </c:pt>
                <c:pt idx="3752">
                  <c:v>36.32</c:v>
                </c:pt>
                <c:pt idx="3753">
                  <c:v>11.168000000000001</c:v>
                </c:pt>
                <c:pt idx="3754">
                  <c:v>5.1840000000000011</c:v>
                </c:pt>
                <c:pt idx="3755">
                  <c:v>5.1840000000000011</c:v>
                </c:pt>
                <c:pt idx="3756">
                  <c:v>5.1840000000000011</c:v>
                </c:pt>
                <c:pt idx="3757">
                  <c:v>5.1840000000000011</c:v>
                </c:pt>
                <c:pt idx="3758">
                  <c:v>5.1840000000000011</c:v>
                </c:pt>
                <c:pt idx="3759">
                  <c:v>7.52</c:v>
                </c:pt>
                <c:pt idx="3760">
                  <c:v>7.36</c:v>
                </c:pt>
                <c:pt idx="3761">
                  <c:v>3.75</c:v>
                </c:pt>
                <c:pt idx="3762">
                  <c:v>3.75</c:v>
                </c:pt>
                <c:pt idx="3763">
                  <c:v>719.80000000000007</c:v>
                </c:pt>
                <c:pt idx="3764">
                  <c:v>19.89</c:v>
                </c:pt>
                <c:pt idx="3765">
                  <c:v>19.89</c:v>
                </c:pt>
                <c:pt idx="3766">
                  <c:v>19.89</c:v>
                </c:pt>
                <c:pt idx="3767">
                  <c:v>19.89</c:v>
                </c:pt>
                <c:pt idx="3768">
                  <c:v>19.71</c:v>
                </c:pt>
                <c:pt idx="3769">
                  <c:v>7.88</c:v>
                </c:pt>
                <c:pt idx="3770">
                  <c:v>10.08</c:v>
                </c:pt>
                <c:pt idx="3771">
                  <c:v>10.08</c:v>
                </c:pt>
                <c:pt idx="3772">
                  <c:v>20.103999999999999</c:v>
                </c:pt>
                <c:pt idx="3773">
                  <c:v>42.047999999999995</c:v>
                </c:pt>
                <c:pt idx="3774">
                  <c:v>180.14399999999998</c:v>
                </c:pt>
                <c:pt idx="3775">
                  <c:v>4.26</c:v>
                </c:pt>
                <c:pt idx="3776">
                  <c:v>21.44</c:v>
                </c:pt>
                <c:pt idx="3777">
                  <c:v>15.424000000000001</c:v>
                </c:pt>
                <c:pt idx="3778">
                  <c:v>3.69</c:v>
                </c:pt>
                <c:pt idx="3779">
                  <c:v>3.69</c:v>
                </c:pt>
                <c:pt idx="3780">
                  <c:v>4.6159999999999997</c:v>
                </c:pt>
                <c:pt idx="3781">
                  <c:v>7.2</c:v>
                </c:pt>
                <c:pt idx="3782">
                  <c:v>177.55200000000002</c:v>
                </c:pt>
                <c:pt idx="3783">
                  <c:v>9.8560000000000016</c:v>
                </c:pt>
                <c:pt idx="3784">
                  <c:v>9.8560000000000016</c:v>
                </c:pt>
                <c:pt idx="3785">
                  <c:v>14.432</c:v>
                </c:pt>
                <c:pt idx="3786">
                  <c:v>97.8</c:v>
                </c:pt>
                <c:pt idx="3787">
                  <c:v>9.0960000000000001</c:v>
                </c:pt>
                <c:pt idx="3788">
                  <c:v>19.456000000000003</c:v>
                </c:pt>
                <c:pt idx="3789">
                  <c:v>7.04</c:v>
                </c:pt>
                <c:pt idx="3790">
                  <c:v>14.976000000000003</c:v>
                </c:pt>
                <c:pt idx="3791">
                  <c:v>39.6</c:v>
                </c:pt>
                <c:pt idx="3792">
                  <c:v>67.13600000000001</c:v>
                </c:pt>
                <c:pt idx="3793">
                  <c:v>50.32800000000001</c:v>
                </c:pt>
                <c:pt idx="3794">
                  <c:v>44.736000000000004</c:v>
                </c:pt>
                <c:pt idx="3795">
                  <c:v>1005.1200000000001</c:v>
                </c:pt>
                <c:pt idx="3796">
                  <c:v>4.4640000000000004</c:v>
                </c:pt>
                <c:pt idx="3797">
                  <c:v>334.24</c:v>
                </c:pt>
                <c:pt idx="3798">
                  <c:v>9.2159999999999993</c:v>
                </c:pt>
                <c:pt idx="3799">
                  <c:v>9.2159999999999993</c:v>
                </c:pt>
                <c:pt idx="3800">
                  <c:v>9.2159999999999993</c:v>
                </c:pt>
                <c:pt idx="3801">
                  <c:v>9.2159999999999993</c:v>
                </c:pt>
                <c:pt idx="3802">
                  <c:v>9.2159999999999993</c:v>
                </c:pt>
                <c:pt idx="3803">
                  <c:v>11.52</c:v>
                </c:pt>
                <c:pt idx="3804">
                  <c:v>11.52</c:v>
                </c:pt>
                <c:pt idx="3805">
                  <c:v>11.92</c:v>
                </c:pt>
                <c:pt idx="3806">
                  <c:v>11.92</c:v>
                </c:pt>
                <c:pt idx="3807">
                  <c:v>20.015999999999998</c:v>
                </c:pt>
                <c:pt idx="3808">
                  <c:v>5.1040000000000001</c:v>
                </c:pt>
                <c:pt idx="3809">
                  <c:v>62.100000000000009</c:v>
                </c:pt>
                <c:pt idx="3810">
                  <c:v>5.08</c:v>
                </c:pt>
                <c:pt idx="3811">
                  <c:v>9.0879999999999992</c:v>
                </c:pt>
                <c:pt idx="3812">
                  <c:v>16.415999999999997</c:v>
                </c:pt>
                <c:pt idx="3813">
                  <c:v>20.992000000000001</c:v>
                </c:pt>
                <c:pt idx="3814">
                  <c:v>7.28</c:v>
                </c:pt>
                <c:pt idx="3815">
                  <c:v>16.36</c:v>
                </c:pt>
                <c:pt idx="3816">
                  <c:v>80.98</c:v>
                </c:pt>
                <c:pt idx="3817">
                  <c:v>11.52</c:v>
                </c:pt>
                <c:pt idx="3818">
                  <c:v>42.975999999999999</c:v>
                </c:pt>
                <c:pt idx="3819">
                  <c:v>16.056000000000001</c:v>
                </c:pt>
                <c:pt idx="3820">
                  <c:v>17.82</c:v>
                </c:pt>
                <c:pt idx="3821">
                  <c:v>4.7520000000000007</c:v>
                </c:pt>
                <c:pt idx="3822">
                  <c:v>13.248000000000001</c:v>
                </c:pt>
                <c:pt idx="3823">
                  <c:v>63.92</c:v>
                </c:pt>
                <c:pt idx="3824">
                  <c:v>63.92</c:v>
                </c:pt>
                <c:pt idx="3825">
                  <c:v>63.215999999999994</c:v>
                </c:pt>
                <c:pt idx="3826">
                  <c:v>4.3040000000000003</c:v>
                </c:pt>
                <c:pt idx="3827">
                  <c:v>12.99</c:v>
                </c:pt>
                <c:pt idx="3828">
                  <c:v>20.736000000000004</c:v>
                </c:pt>
                <c:pt idx="3829">
                  <c:v>4.7840000000000007</c:v>
                </c:pt>
                <c:pt idx="3830">
                  <c:v>28.655999999999999</c:v>
                </c:pt>
                <c:pt idx="3831">
                  <c:v>49.632000000000005</c:v>
                </c:pt>
                <c:pt idx="3832">
                  <c:v>206.08</c:v>
                </c:pt>
                <c:pt idx="3833">
                  <c:v>463.32</c:v>
                </c:pt>
                <c:pt idx="3834">
                  <c:v>61.704000000000008</c:v>
                </c:pt>
                <c:pt idx="3835">
                  <c:v>15.84</c:v>
                </c:pt>
                <c:pt idx="3836">
                  <c:v>7.8</c:v>
                </c:pt>
                <c:pt idx="3837">
                  <c:v>7.8</c:v>
                </c:pt>
                <c:pt idx="3838">
                  <c:v>12.96</c:v>
                </c:pt>
                <c:pt idx="3839">
                  <c:v>3.15</c:v>
                </c:pt>
                <c:pt idx="3840">
                  <c:v>4.18</c:v>
                </c:pt>
                <c:pt idx="3841">
                  <c:v>30.016000000000005</c:v>
                </c:pt>
                <c:pt idx="3842">
                  <c:v>30.016000000000005</c:v>
                </c:pt>
                <c:pt idx="3843">
                  <c:v>12.672000000000001</c:v>
                </c:pt>
                <c:pt idx="3844">
                  <c:v>65.600000000000009</c:v>
                </c:pt>
                <c:pt idx="3845">
                  <c:v>16.38</c:v>
                </c:pt>
                <c:pt idx="3846">
                  <c:v>33.536000000000001</c:v>
                </c:pt>
                <c:pt idx="3847">
                  <c:v>33.536000000000001</c:v>
                </c:pt>
                <c:pt idx="3848">
                  <c:v>11.12</c:v>
                </c:pt>
                <c:pt idx="3849">
                  <c:v>11.12</c:v>
                </c:pt>
                <c:pt idx="3850">
                  <c:v>8.895999999999999</c:v>
                </c:pt>
                <c:pt idx="3851">
                  <c:v>3.9840000000000004</c:v>
                </c:pt>
                <c:pt idx="3852">
                  <c:v>114.048</c:v>
                </c:pt>
                <c:pt idx="3853">
                  <c:v>8.6</c:v>
                </c:pt>
                <c:pt idx="3854">
                  <c:v>2.88</c:v>
                </c:pt>
                <c:pt idx="3855">
                  <c:v>2.88</c:v>
                </c:pt>
                <c:pt idx="3856">
                  <c:v>3.28</c:v>
                </c:pt>
                <c:pt idx="3857">
                  <c:v>37.599999999999994</c:v>
                </c:pt>
                <c:pt idx="3858">
                  <c:v>37.312000000000005</c:v>
                </c:pt>
                <c:pt idx="3859">
                  <c:v>31.968000000000004</c:v>
                </c:pt>
                <c:pt idx="3860">
                  <c:v>3.8560000000000003</c:v>
                </c:pt>
                <c:pt idx="3861">
                  <c:v>3.9840000000000004</c:v>
                </c:pt>
                <c:pt idx="3862">
                  <c:v>110</c:v>
                </c:pt>
                <c:pt idx="3863">
                  <c:v>2.91</c:v>
                </c:pt>
                <c:pt idx="3864">
                  <c:v>3.64</c:v>
                </c:pt>
                <c:pt idx="3865">
                  <c:v>2.78</c:v>
                </c:pt>
                <c:pt idx="3866">
                  <c:v>108.76800000000001</c:v>
                </c:pt>
                <c:pt idx="3867">
                  <c:v>2.89</c:v>
                </c:pt>
                <c:pt idx="3868">
                  <c:v>2.88</c:v>
                </c:pt>
                <c:pt idx="3869">
                  <c:v>10.32</c:v>
                </c:pt>
                <c:pt idx="3870">
                  <c:v>10.32</c:v>
                </c:pt>
                <c:pt idx="3871">
                  <c:v>8.91</c:v>
                </c:pt>
                <c:pt idx="3872">
                  <c:v>4.95</c:v>
                </c:pt>
                <c:pt idx="3873">
                  <c:v>26.632000000000001</c:v>
                </c:pt>
                <c:pt idx="3874">
                  <c:v>23.616</c:v>
                </c:pt>
                <c:pt idx="3875">
                  <c:v>3.9280000000000004</c:v>
                </c:pt>
                <c:pt idx="3876">
                  <c:v>58.8</c:v>
                </c:pt>
                <c:pt idx="3877">
                  <c:v>7.52</c:v>
                </c:pt>
                <c:pt idx="3878">
                  <c:v>87.40000000000002</c:v>
                </c:pt>
                <c:pt idx="3879">
                  <c:v>117.88199999999999</c:v>
                </c:pt>
                <c:pt idx="3880">
                  <c:v>8.91</c:v>
                </c:pt>
                <c:pt idx="3881">
                  <c:v>65</c:v>
                </c:pt>
                <c:pt idx="3882">
                  <c:v>3.9840000000000004</c:v>
                </c:pt>
                <c:pt idx="3883">
                  <c:v>90.112000000000009</c:v>
                </c:pt>
                <c:pt idx="3884">
                  <c:v>50.112000000000002</c:v>
                </c:pt>
                <c:pt idx="3885">
                  <c:v>100.224</c:v>
                </c:pt>
                <c:pt idx="3886">
                  <c:v>10.655999999999999</c:v>
                </c:pt>
                <c:pt idx="3887">
                  <c:v>29.736000000000004</c:v>
                </c:pt>
                <c:pt idx="3888">
                  <c:v>84.671999999999997</c:v>
                </c:pt>
                <c:pt idx="3889">
                  <c:v>32.512</c:v>
                </c:pt>
                <c:pt idx="3890">
                  <c:v>60.56</c:v>
                </c:pt>
                <c:pt idx="3891">
                  <c:v>6.6560000000000006</c:v>
                </c:pt>
                <c:pt idx="3892">
                  <c:v>14.816000000000001</c:v>
                </c:pt>
                <c:pt idx="3893">
                  <c:v>2.61</c:v>
                </c:pt>
                <c:pt idx="3894">
                  <c:v>383.87200000000001</c:v>
                </c:pt>
                <c:pt idx="3895">
                  <c:v>31.968000000000004</c:v>
                </c:pt>
                <c:pt idx="3896">
                  <c:v>31.968000000000004</c:v>
                </c:pt>
                <c:pt idx="3897">
                  <c:v>7.24</c:v>
                </c:pt>
                <c:pt idx="3898">
                  <c:v>3.8159999999999998</c:v>
                </c:pt>
                <c:pt idx="3899">
                  <c:v>41.984000000000002</c:v>
                </c:pt>
                <c:pt idx="3900">
                  <c:v>117.75</c:v>
                </c:pt>
                <c:pt idx="3901">
                  <c:v>6.9760000000000009</c:v>
                </c:pt>
                <c:pt idx="3902">
                  <c:v>36.200000000000003</c:v>
                </c:pt>
                <c:pt idx="3903">
                  <c:v>18.687999999999999</c:v>
                </c:pt>
                <c:pt idx="3904">
                  <c:v>4.96</c:v>
                </c:pt>
                <c:pt idx="3905">
                  <c:v>30.816000000000006</c:v>
                </c:pt>
                <c:pt idx="3906">
                  <c:v>30.816000000000006</c:v>
                </c:pt>
                <c:pt idx="3907">
                  <c:v>65.600000000000009</c:v>
                </c:pt>
                <c:pt idx="3908">
                  <c:v>3.5920000000000005</c:v>
                </c:pt>
                <c:pt idx="3909">
                  <c:v>2.9920000000000004</c:v>
                </c:pt>
                <c:pt idx="3910">
                  <c:v>71.424000000000007</c:v>
                </c:pt>
                <c:pt idx="3911">
                  <c:v>3.3040000000000003</c:v>
                </c:pt>
                <c:pt idx="3912">
                  <c:v>24.048000000000002</c:v>
                </c:pt>
                <c:pt idx="3913">
                  <c:v>7.52</c:v>
                </c:pt>
                <c:pt idx="3914">
                  <c:v>7.52</c:v>
                </c:pt>
                <c:pt idx="3915">
                  <c:v>12.51</c:v>
                </c:pt>
                <c:pt idx="3916">
                  <c:v>259.12800000000004</c:v>
                </c:pt>
                <c:pt idx="3917">
                  <c:v>3.3040000000000003</c:v>
                </c:pt>
                <c:pt idx="3918">
                  <c:v>3.4240000000000004</c:v>
                </c:pt>
                <c:pt idx="3919">
                  <c:v>34.176000000000002</c:v>
                </c:pt>
                <c:pt idx="3920">
                  <c:v>34.176000000000002</c:v>
                </c:pt>
                <c:pt idx="3921">
                  <c:v>34.176000000000002</c:v>
                </c:pt>
                <c:pt idx="3922">
                  <c:v>14.16</c:v>
                </c:pt>
                <c:pt idx="3923">
                  <c:v>211.96</c:v>
                </c:pt>
                <c:pt idx="3924">
                  <c:v>3</c:v>
                </c:pt>
                <c:pt idx="3925">
                  <c:v>74.5</c:v>
                </c:pt>
                <c:pt idx="3926">
                  <c:v>74.5</c:v>
                </c:pt>
                <c:pt idx="3927">
                  <c:v>12.736000000000001</c:v>
                </c:pt>
                <c:pt idx="3928">
                  <c:v>3.9119999999999999</c:v>
                </c:pt>
                <c:pt idx="3929">
                  <c:v>3.9119999999999999</c:v>
                </c:pt>
                <c:pt idx="3930">
                  <c:v>35.207999999999998</c:v>
                </c:pt>
                <c:pt idx="3931">
                  <c:v>7.04</c:v>
                </c:pt>
                <c:pt idx="3932">
                  <c:v>71.344000000000008</c:v>
                </c:pt>
                <c:pt idx="3933">
                  <c:v>23.263999999999999</c:v>
                </c:pt>
                <c:pt idx="3934">
                  <c:v>5.98</c:v>
                </c:pt>
                <c:pt idx="3935">
                  <c:v>5.3760000000000003</c:v>
                </c:pt>
                <c:pt idx="3936">
                  <c:v>24.048000000000002</c:v>
                </c:pt>
                <c:pt idx="3937">
                  <c:v>80.063999999999993</c:v>
                </c:pt>
                <c:pt idx="3938">
                  <c:v>15.991999999999999</c:v>
                </c:pt>
                <c:pt idx="3939">
                  <c:v>9.952</c:v>
                </c:pt>
                <c:pt idx="3940">
                  <c:v>6.3360000000000003</c:v>
                </c:pt>
                <c:pt idx="3941">
                  <c:v>5.6320000000000006</c:v>
                </c:pt>
                <c:pt idx="3942">
                  <c:v>7.28</c:v>
                </c:pt>
                <c:pt idx="3943">
                  <c:v>2.8960000000000004</c:v>
                </c:pt>
                <c:pt idx="3944">
                  <c:v>342.02</c:v>
                </c:pt>
                <c:pt idx="3945">
                  <c:v>2.2000000000000002</c:v>
                </c:pt>
                <c:pt idx="3946">
                  <c:v>8.5440000000000005</c:v>
                </c:pt>
                <c:pt idx="3947">
                  <c:v>21.888000000000002</c:v>
                </c:pt>
                <c:pt idx="3948">
                  <c:v>25.536000000000001</c:v>
                </c:pt>
                <c:pt idx="3949">
                  <c:v>1120.32</c:v>
                </c:pt>
                <c:pt idx="3950">
                  <c:v>5.8240000000000007</c:v>
                </c:pt>
                <c:pt idx="3951">
                  <c:v>5.8240000000000007</c:v>
                </c:pt>
                <c:pt idx="3952">
                  <c:v>2.4960000000000004</c:v>
                </c:pt>
                <c:pt idx="3953">
                  <c:v>11.992000000000001</c:v>
                </c:pt>
                <c:pt idx="3954">
                  <c:v>57.344000000000008</c:v>
                </c:pt>
                <c:pt idx="3955">
                  <c:v>3.4079999999999999</c:v>
                </c:pt>
                <c:pt idx="3956">
                  <c:v>3.96</c:v>
                </c:pt>
                <c:pt idx="3957">
                  <c:v>23.616</c:v>
                </c:pt>
                <c:pt idx="3958">
                  <c:v>23.616</c:v>
                </c:pt>
                <c:pt idx="3959">
                  <c:v>351.68</c:v>
                </c:pt>
                <c:pt idx="3960">
                  <c:v>351.68</c:v>
                </c:pt>
                <c:pt idx="3961">
                  <c:v>13.032</c:v>
                </c:pt>
                <c:pt idx="3962">
                  <c:v>2.48</c:v>
                </c:pt>
                <c:pt idx="3963">
                  <c:v>86.399999999999991</c:v>
                </c:pt>
                <c:pt idx="3964">
                  <c:v>6.72</c:v>
                </c:pt>
                <c:pt idx="3965">
                  <c:v>2.6880000000000002</c:v>
                </c:pt>
                <c:pt idx="3966">
                  <c:v>11.184000000000001</c:v>
                </c:pt>
                <c:pt idx="3967">
                  <c:v>15.48</c:v>
                </c:pt>
                <c:pt idx="3968">
                  <c:v>5.95</c:v>
                </c:pt>
                <c:pt idx="3969">
                  <c:v>4.7359999999999998</c:v>
                </c:pt>
                <c:pt idx="3970">
                  <c:v>4.7359999999999998</c:v>
                </c:pt>
                <c:pt idx="3971">
                  <c:v>10.784000000000001</c:v>
                </c:pt>
                <c:pt idx="3972">
                  <c:v>10.744</c:v>
                </c:pt>
                <c:pt idx="3973">
                  <c:v>10.744</c:v>
                </c:pt>
                <c:pt idx="3974">
                  <c:v>3.3920000000000003</c:v>
                </c:pt>
                <c:pt idx="3975">
                  <c:v>2.94</c:v>
                </c:pt>
                <c:pt idx="3976">
                  <c:v>51.96</c:v>
                </c:pt>
                <c:pt idx="3977">
                  <c:v>12.99</c:v>
                </c:pt>
                <c:pt idx="3978">
                  <c:v>43.8</c:v>
                </c:pt>
                <c:pt idx="3979">
                  <c:v>7.128000000000001</c:v>
                </c:pt>
                <c:pt idx="3980">
                  <c:v>2.74</c:v>
                </c:pt>
                <c:pt idx="3981">
                  <c:v>9.8560000000000016</c:v>
                </c:pt>
                <c:pt idx="3982">
                  <c:v>9.8560000000000016</c:v>
                </c:pt>
                <c:pt idx="3983">
                  <c:v>1.64</c:v>
                </c:pt>
                <c:pt idx="3984">
                  <c:v>10.688000000000001</c:v>
                </c:pt>
                <c:pt idx="3985">
                  <c:v>8.3840000000000003</c:v>
                </c:pt>
                <c:pt idx="3986">
                  <c:v>5.56</c:v>
                </c:pt>
                <c:pt idx="3987">
                  <c:v>2.78</c:v>
                </c:pt>
                <c:pt idx="3988">
                  <c:v>21.455999999999996</c:v>
                </c:pt>
                <c:pt idx="3989">
                  <c:v>21.455999999999996</c:v>
                </c:pt>
                <c:pt idx="3990">
                  <c:v>14.183999999999999</c:v>
                </c:pt>
                <c:pt idx="3991">
                  <c:v>42.39</c:v>
                </c:pt>
                <c:pt idx="3992">
                  <c:v>65.856000000000009</c:v>
                </c:pt>
                <c:pt idx="3993">
                  <c:v>489.51000000000005</c:v>
                </c:pt>
                <c:pt idx="3994">
                  <c:v>12.416</c:v>
                </c:pt>
                <c:pt idx="3995">
                  <c:v>10.688000000000001</c:v>
                </c:pt>
                <c:pt idx="3996">
                  <c:v>35.583999999999996</c:v>
                </c:pt>
                <c:pt idx="3997">
                  <c:v>3.3119999999999998</c:v>
                </c:pt>
                <c:pt idx="3998">
                  <c:v>1.81</c:v>
                </c:pt>
                <c:pt idx="3999">
                  <c:v>1.81</c:v>
                </c:pt>
                <c:pt idx="4000">
                  <c:v>19.224</c:v>
                </c:pt>
                <c:pt idx="4001">
                  <c:v>33.024000000000001</c:v>
                </c:pt>
                <c:pt idx="4002">
                  <c:v>3.6479999999999997</c:v>
                </c:pt>
                <c:pt idx="4003">
                  <c:v>95.968000000000004</c:v>
                </c:pt>
                <c:pt idx="4004">
                  <c:v>7.9920000000000009</c:v>
                </c:pt>
                <c:pt idx="4005">
                  <c:v>13.696000000000002</c:v>
                </c:pt>
                <c:pt idx="4006">
                  <c:v>13.696000000000002</c:v>
                </c:pt>
                <c:pt idx="4007">
                  <c:v>2.21</c:v>
                </c:pt>
                <c:pt idx="4008">
                  <c:v>10.496</c:v>
                </c:pt>
                <c:pt idx="4009">
                  <c:v>10.496</c:v>
                </c:pt>
                <c:pt idx="4010">
                  <c:v>10.496</c:v>
                </c:pt>
                <c:pt idx="4011">
                  <c:v>10.496</c:v>
                </c:pt>
                <c:pt idx="4012">
                  <c:v>4.6719999999999997</c:v>
                </c:pt>
                <c:pt idx="4013">
                  <c:v>6.88</c:v>
                </c:pt>
                <c:pt idx="4014">
                  <c:v>17.856000000000002</c:v>
                </c:pt>
                <c:pt idx="4015">
                  <c:v>2.2239999999999998</c:v>
                </c:pt>
                <c:pt idx="4016">
                  <c:v>6.9</c:v>
                </c:pt>
                <c:pt idx="4017">
                  <c:v>1.6320000000000001</c:v>
                </c:pt>
                <c:pt idx="4018">
                  <c:v>217.28</c:v>
                </c:pt>
                <c:pt idx="4019">
                  <c:v>13.984000000000002</c:v>
                </c:pt>
                <c:pt idx="4020">
                  <c:v>183.26</c:v>
                </c:pt>
                <c:pt idx="4021">
                  <c:v>122.32799999999999</c:v>
                </c:pt>
                <c:pt idx="4022">
                  <c:v>122.32799999999999</c:v>
                </c:pt>
                <c:pt idx="4023">
                  <c:v>1.4400000000000002</c:v>
                </c:pt>
                <c:pt idx="4024">
                  <c:v>40.031999999999996</c:v>
                </c:pt>
                <c:pt idx="4025">
                  <c:v>80</c:v>
                </c:pt>
                <c:pt idx="4026">
                  <c:v>1.78</c:v>
                </c:pt>
                <c:pt idx="4027">
                  <c:v>9.5359999999999996</c:v>
                </c:pt>
                <c:pt idx="4028">
                  <c:v>12.672000000000001</c:v>
                </c:pt>
                <c:pt idx="4029">
                  <c:v>18.84</c:v>
                </c:pt>
                <c:pt idx="4030">
                  <c:v>5.7920000000000007</c:v>
                </c:pt>
                <c:pt idx="4031">
                  <c:v>10.496</c:v>
                </c:pt>
                <c:pt idx="4032">
                  <c:v>7.104000000000001</c:v>
                </c:pt>
                <c:pt idx="4033">
                  <c:v>0.99</c:v>
                </c:pt>
                <c:pt idx="4034">
                  <c:v>2.6240000000000001</c:v>
                </c:pt>
                <c:pt idx="4035">
                  <c:v>2.6240000000000001</c:v>
                </c:pt>
                <c:pt idx="4036">
                  <c:v>6.6560000000000006</c:v>
                </c:pt>
                <c:pt idx="4037">
                  <c:v>9.4079999999999995</c:v>
                </c:pt>
                <c:pt idx="4038">
                  <c:v>122.22</c:v>
                </c:pt>
                <c:pt idx="4039">
                  <c:v>122.22</c:v>
                </c:pt>
                <c:pt idx="4040">
                  <c:v>122.22</c:v>
                </c:pt>
                <c:pt idx="4041">
                  <c:v>122.22</c:v>
                </c:pt>
                <c:pt idx="4042">
                  <c:v>12.88</c:v>
                </c:pt>
                <c:pt idx="4043">
                  <c:v>13.104000000000001</c:v>
                </c:pt>
                <c:pt idx="4044">
                  <c:v>5.9520000000000008</c:v>
                </c:pt>
                <c:pt idx="4045">
                  <c:v>2.92</c:v>
                </c:pt>
                <c:pt idx="4046">
                  <c:v>8.32</c:v>
                </c:pt>
                <c:pt idx="4047">
                  <c:v>81.575999999999993</c:v>
                </c:pt>
                <c:pt idx="4048">
                  <c:v>6.016</c:v>
                </c:pt>
                <c:pt idx="4049">
                  <c:v>42</c:v>
                </c:pt>
                <c:pt idx="4050">
                  <c:v>4.4640000000000004</c:v>
                </c:pt>
                <c:pt idx="4051">
                  <c:v>2.6720000000000002</c:v>
                </c:pt>
                <c:pt idx="4052">
                  <c:v>8.895999999999999</c:v>
                </c:pt>
                <c:pt idx="4053">
                  <c:v>8.895999999999999</c:v>
                </c:pt>
                <c:pt idx="4054">
                  <c:v>7.89</c:v>
                </c:pt>
                <c:pt idx="4055">
                  <c:v>7.0720000000000001</c:v>
                </c:pt>
                <c:pt idx="4056">
                  <c:v>45.36</c:v>
                </c:pt>
                <c:pt idx="4057">
                  <c:v>45.36</c:v>
                </c:pt>
                <c:pt idx="4058">
                  <c:v>89.91</c:v>
                </c:pt>
                <c:pt idx="4059">
                  <c:v>3.4240000000000004</c:v>
                </c:pt>
                <c:pt idx="4060">
                  <c:v>59.84</c:v>
                </c:pt>
                <c:pt idx="4061">
                  <c:v>2.6240000000000001</c:v>
                </c:pt>
                <c:pt idx="4062">
                  <c:v>27.92</c:v>
                </c:pt>
                <c:pt idx="4063">
                  <c:v>12.99</c:v>
                </c:pt>
                <c:pt idx="4064">
                  <c:v>2.3039999999999998</c:v>
                </c:pt>
                <c:pt idx="4065">
                  <c:v>70.02</c:v>
                </c:pt>
                <c:pt idx="4066">
                  <c:v>33.660000000000004</c:v>
                </c:pt>
                <c:pt idx="4067">
                  <c:v>15.120000000000001</c:v>
                </c:pt>
                <c:pt idx="4068">
                  <c:v>8.7200000000000006</c:v>
                </c:pt>
                <c:pt idx="4069">
                  <c:v>1.504</c:v>
                </c:pt>
                <c:pt idx="4070">
                  <c:v>1.4080000000000001</c:v>
                </c:pt>
                <c:pt idx="4071">
                  <c:v>2.0640000000000001</c:v>
                </c:pt>
                <c:pt idx="4072">
                  <c:v>1.752</c:v>
                </c:pt>
                <c:pt idx="4073">
                  <c:v>10.08</c:v>
                </c:pt>
                <c:pt idx="4074">
                  <c:v>14.72</c:v>
                </c:pt>
                <c:pt idx="4075">
                  <c:v>14.72</c:v>
                </c:pt>
                <c:pt idx="4076">
                  <c:v>35.730000000000004</c:v>
                </c:pt>
                <c:pt idx="4077">
                  <c:v>17.82</c:v>
                </c:pt>
                <c:pt idx="4078">
                  <c:v>17.009999999999998</c:v>
                </c:pt>
                <c:pt idx="4079">
                  <c:v>17.009999999999998</c:v>
                </c:pt>
                <c:pt idx="4080">
                  <c:v>12.72</c:v>
                </c:pt>
                <c:pt idx="4081">
                  <c:v>14019.6</c:v>
                </c:pt>
                <c:pt idx="4082">
                  <c:v>6021.7200000000012</c:v>
                </c:pt>
                <c:pt idx="4083">
                  <c:v>4973.0399999999991</c:v>
                </c:pt>
                <c:pt idx="4084">
                  <c:v>2732.5759999999996</c:v>
                </c:pt>
                <c:pt idx="4085">
                  <c:v>2642.1499999999996</c:v>
                </c:pt>
                <c:pt idx="4086">
                  <c:v>2406.1439999999998</c:v>
                </c:pt>
                <c:pt idx="4087">
                  <c:v>2243.136</c:v>
                </c:pt>
                <c:pt idx="4088">
                  <c:v>1531</c:v>
                </c:pt>
                <c:pt idx="4089">
                  <c:v>1505.4300000000003</c:v>
                </c:pt>
                <c:pt idx="4090">
                  <c:v>1505.4300000000003</c:v>
                </c:pt>
                <c:pt idx="4091">
                  <c:v>1277.28</c:v>
                </c:pt>
                <c:pt idx="4092">
                  <c:v>965.99999999999989</c:v>
                </c:pt>
                <c:pt idx="4093">
                  <c:v>818.81999999999994</c:v>
                </c:pt>
                <c:pt idx="4094">
                  <c:v>794.976</c:v>
                </c:pt>
                <c:pt idx="4095">
                  <c:v>763.05600000000004</c:v>
                </c:pt>
                <c:pt idx="4096">
                  <c:v>655.05600000000004</c:v>
                </c:pt>
                <c:pt idx="4097">
                  <c:v>552.55999999999995</c:v>
                </c:pt>
                <c:pt idx="4098">
                  <c:v>291.13600000000002</c:v>
                </c:pt>
                <c:pt idx="4099">
                  <c:v>244.96</c:v>
                </c:pt>
                <c:pt idx="4100">
                  <c:v>170.78599999999997</c:v>
                </c:pt>
                <c:pt idx="4101">
                  <c:v>74.016000000000005</c:v>
                </c:pt>
                <c:pt idx="4102">
                  <c:v>47.519999999999996</c:v>
                </c:pt>
                <c:pt idx="4103">
                  <c:v>35.479999999999997</c:v>
                </c:pt>
                <c:pt idx="4104">
                  <c:v>17.82</c:v>
                </c:pt>
                <c:pt idx="4105">
                  <c:v>17.82</c:v>
                </c:pt>
                <c:pt idx="4106">
                  <c:v>7.92</c:v>
                </c:pt>
                <c:pt idx="4107">
                  <c:v>4.71</c:v>
                </c:pt>
                <c:pt idx="4108">
                  <c:v>64.44</c:v>
                </c:pt>
                <c:pt idx="4109">
                  <c:v>1.7440000000000002</c:v>
                </c:pt>
                <c:pt idx="4110">
                  <c:v>0.85200000000000009</c:v>
                </c:pt>
                <c:pt idx="4111">
                  <c:v>9.0719999999999992</c:v>
                </c:pt>
                <c:pt idx="4112">
                  <c:v>350.84000000000003</c:v>
                </c:pt>
                <c:pt idx="4113">
                  <c:v>2.97</c:v>
                </c:pt>
                <c:pt idx="4114">
                  <c:v>6.9760000000000009</c:v>
                </c:pt>
                <c:pt idx="4115">
                  <c:v>11.672000000000001</c:v>
                </c:pt>
                <c:pt idx="4116">
                  <c:v>2.1600000000000006</c:v>
                </c:pt>
                <c:pt idx="4117">
                  <c:v>1.1670000000000003</c:v>
                </c:pt>
                <c:pt idx="4118">
                  <c:v>108.14400000000001</c:v>
                </c:pt>
                <c:pt idx="4119">
                  <c:v>1.3650000000000002</c:v>
                </c:pt>
                <c:pt idx="4120">
                  <c:v>0.55599999999999983</c:v>
                </c:pt>
                <c:pt idx="4121">
                  <c:v>13.392000000000001</c:v>
                </c:pt>
                <c:pt idx="4122">
                  <c:v>2.3760000000000003</c:v>
                </c:pt>
                <c:pt idx="4123">
                  <c:v>142.74399999999997</c:v>
                </c:pt>
                <c:pt idx="4124">
                  <c:v>11.104000000000001</c:v>
                </c:pt>
                <c:pt idx="4125">
                  <c:v>74.591999999999999</c:v>
                </c:pt>
                <c:pt idx="4126">
                  <c:v>358.27199999999999</c:v>
                </c:pt>
                <c:pt idx="4127">
                  <c:v>47.496000000000002</c:v>
                </c:pt>
                <c:pt idx="4128">
                  <c:v>95.968000000000004</c:v>
                </c:pt>
                <c:pt idx="4129">
                  <c:v>234.41600000000005</c:v>
                </c:pt>
                <c:pt idx="4130">
                  <c:v>604.22400000000005</c:v>
                </c:pt>
                <c:pt idx="4131">
                  <c:v>1.9410000000000003</c:v>
                </c:pt>
                <c:pt idx="4132">
                  <c:v>1.8690000000000004</c:v>
                </c:pt>
                <c:pt idx="4133">
                  <c:v>3.7440000000000007</c:v>
                </c:pt>
                <c:pt idx="4134">
                  <c:v>1.6410000000000002</c:v>
                </c:pt>
                <c:pt idx="4135">
                  <c:v>0.83599999999999974</c:v>
                </c:pt>
                <c:pt idx="4136">
                  <c:v>108.67200000000001</c:v>
                </c:pt>
                <c:pt idx="4137">
                  <c:v>24.192</c:v>
                </c:pt>
                <c:pt idx="4138">
                  <c:v>27.904000000000003</c:v>
                </c:pt>
                <c:pt idx="4139">
                  <c:v>1.8240000000000003</c:v>
                </c:pt>
                <c:pt idx="4140">
                  <c:v>0.87599999999999978</c:v>
                </c:pt>
                <c:pt idx="4141">
                  <c:v>198.744</c:v>
                </c:pt>
                <c:pt idx="4142">
                  <c:v>76.160000000000011</c:v>
                </c:pt>
                <c:pt idx="4143">
                  <c:v>1.988</c:v>
                </c:pt>
                <c:pt idx="4144">
                  <c:v>6.6420000000000012</c:v>
                </c:pt>
                <c:pt idx="4145">
                  <c:v>6.6420000000000012</c:v>
                </c:pt>
                <c:pt idx="4146">
                  <c:v>79.968000000000004</c:v>
                </c:pt>
                <c:pt idx="4147">
                  <c:v>3.8160000000000007</c:v>
                </c:pt>
                <c:pt idx="4148">
                  <c:v>4.4040000000000008</c:v>
                </c:pt>
                <c:pt idx="4149">
                  <c:v>10.624000000000001</c:v>
                </c:pt>
                <c:pt idx="4150">
                  <c:v>51.967999999999996</c:v>
                </c:pt>
                <c:pt idx="4151">
                  <c:v>3.2399999999999993</c:v>
                </c:pt>
                <c:pt idx="4152">
                  <c:v>7.5060000000000002</c:v>
                </c:pt>
                <c:pt idx="4153">
                  <c:v>142.17600000000002</c:v>
                </c:pt>
                <c:pt idx="4154">
                  <c:v>142.17600000000002</c:v>
                </c:pt>
                <c:pt idx="4155">
                  <c:v>22.896000000000004</c:v>
                </c:pt>
                <c:pt idx="4156">
                  <c:v>91.474999999999994</c:v>
                </c:pt>
                <c:pt idx="4157">
                  <c:v>4.7760000000000007</c:v>
                </c:pt>
                <c:pt idx="4158">
                  <c:v>2.6550000000000002</c:v>
                </c:pt>
                <c:pt idx="4159">
                  <c:v>2.2239999999999993</c:v>
                </c:pt>
                <c:pt idx="4160">
                  <c:v>2.3130000000000002</c:v>
                </c:pt>
                <c:pt idx="4161">
                  <c:v>3.7439999999999993</c:v>
                </c:pt>
                <c:pt idx="4162">
                  <c:v>2.4959999999999996</c:v>
                </c:pt>
                <c:pt idx="4163">
                  <c:v>8.424000000000003</c:v>
                </c:pt>
                <c:pt idx="4164">
                  <c:v>98.954999999999998</c:v>
                </c:pt>
                <c:pt idx="4165">
                  <c:v>26.496000000000002</c:v>
                </c:pt>
                <c:pt idx="4166">
                  <c:v>7.5060000000000002</c:v>
                </c:pt>
                <c:pt idx="4167">
                  <c:v>2.4119999999999999</c:v>
                </c:pt>
                <c:pt idx="4168">
                  <c:v>8.7210000000000001</c:v>
                </c:pt>
                <c:pt idx="4169">
                  <c:v>95.031999999999982</c:v>
                </c:pt>
                <c:pt idx="4170">
                  <c:v>95.983999999999995</c:v>
                </c:pt>
                <c:pt idx="4171">
                  <c:v>5.8920000000000012</c:v>
                </c:pt>
                <c:pt idx="4172">
                  <c:v>5.8920000000000012</c:v>
                </c:pt>
                <c:pt idx="4173">
                  <c:v>5.3759999999999986</c:v>
                </c:pt>
                <c:pt idx="4174">
                  <c:v>5.9040000000000008</c:v>
                </c:pt>
                <c:pt idx="4175">
                  <c:v>10.304000000000002</c:v>
                </c:pt>
                <c:pt idx="4176">
                  <c:v>355.20000000000005</c:v>
                </c:pt>
                <c:pt idx="4177">
                  <c:v>10.098000000000003</c:v>
                </c:pt>
                <c:pt idx="4178">
                  <c:v>5.3880000000000008</c:v>
                </c:pt>
                <c:pt idx="4179">
                  <c:v>13.493999999999998</c:v>
                </c:pt>
                <c:pt idx="4180">
                  <c:v>5.8920000000000012</c:v>
                </c:pt>
                <c:pt idx="4181">
                  <c:v>273.096</c:v>
                </c:pt>
                <c:pt idx="4182">
                  <c:v>3.2730000000000006</c:v>
                </c:pt>
                <c:pt idx="4183">
                  <c:v>25.248000000000001</c:v>
                </c:pt>
                <c:pt idx="4184">
                  <c:v>25.248000000000001</c:v>
                </c:pt>
                <c:pt idx="4185">
                  <c:v>3.4440000000000008</c:v>
                </c:pt>
                <c:pt idx="4186">
                  <c:v>12.672000000000002</c:v>
                </c:pt>
                <c:pt idx="4187">
                  <c:v>12.736000000000001</c:v>
                </c:pt>
                <c:pt idx="4188">
                  <c:v>179.886</c:v>
                </c:pt>
                <c:pt idx="4189">
                  <c:v>7.7640000000000011</c:v>
                </c:pt>
                <c:pt idx="4190">
                  <c:v>7.7640000000000011</c:v>
                </c:pt>
                <c:pt idx="4191">
                  <c:v>6.2640000000000002</c:v>
                </c:pt>
                <c:pt idx="4192">
                  <c:v>14.976000000000003</c:v>
                </c:pt>
                <c:pt idx="4193">
                  <c:v>6.5640000000000009</c:v>
                </c:pt>
                <c:pt idx="4194">
                  <c:v>6.5640000000000009</c:v>
                </c:pt>
                <c:pt idx="4195">
                  <c:v>7.596000000000001</c:v>
                </c:pt>
                <c:pt idx="4196">
                  <c:v>8.3999999999999968</c:v>
                </c:pt>
                <c:pt idx="4197">
                  <c:v>1319.8639999999998</c:v>
                </c:pt>
                <c:pt idx="4198">
                  <c:v>647.928</c:v>
                </c:pt>
                <c:pt idx="4199">
                  <c:v>647.928</c:v>
                </c:pt>
                <c:pt idx="4200">
                  <c:v>647.928</c:v>
                </c:pt>
                <c:pt idx="4201">
                  <c:v>48</c:v>
                </c:pt>
                <c:pt idx="4202">
                  <c:v>11.286</c:v>
                </c:pt>
                <c:pt idx="4203">
                  <c:v>1.7199999999999995</c:v>
                </c:pt>
                <c:pt idx="4204">
                  <c:v>14.304000000000002</c:v>
                </c:pt>
                <c:pt idx="4205">
                  <c:v>8.9999999999999982</c:v>
                </c:pt>
                <c:pt idx="4206">
                  <c:v>186.75200000000001</c:v>
                </c:pt>
                <c:pt idx="4207">
                  <c:v>47.904000000000003</c:v>
                </c:pt>
                <c:pt idx="4208">
                  <c:v>485.50400000000002</c:v>
                </c:pt>
                <c:pt idx="4209">
                  <c:v>13.014000000000003</c:v>
                </c:pt>
                <c:pt idx="4210">
                  <c:v>5.363999999999999</c:v>
                </c:pt>
                <c:pt idx="4211">
                  <c:v>70.720000000000013</c:v>
                </c:pt>
                <c:pt idx="4212">
                  <c:v>38.016000000000005</c:v>
                </c:pt>
                <c:pt idx="4213">
                  <c:v>3.927999999999999</c:v>
                </c:pt>
                <c:pt idx="4214">
                  <c:v>3.927999999999999</c:v>
                </c:pt>
                <c:pt idx="4215">
                  <c:v>73.600000000000009</c:v>
                </c:pt>
                <c:pt idx="4216">
                  <c:v>4.2239999999999993</c:v>
                </c:pt>
                <c:pt idx="4217">
                  <c:v>13.257000000000001</c:v>
                </c:pt>
                <c:pt idx="4218">
                  <c:v>14.526000000000002</c:v>
                </c:pt>
                <c:pt idx="4219">
                  <c:v>2.0679999999999996</c:v>
                </c:pt>
                <c:pt idx="4220">
                  <c:v>14.688000000000002</c:v>
                </c:pt>
                <c:pt idx="4221">
                  <c:v>10.399999999999999</c:v>
                </c:pt>
                <c:pt idx="4222">
                  <c:v>29.106000000000002</c:v>
                </c:pt>
                <c:pt idx="4223">
                  <c:v>13.662000000000001</c:v>
                </c:pt>
                <c:pt idx="4224">
                  <c:v>4.1439999999999992</c:v>
                </c:pt>
                <c:pt idx="4225">
                  <c:v>94.2</c:v>
                </c:pt>
                <c:pt idx="4226">
                  <c:v>14.526000000000002</c:v>
                </c:pt>
                <c:pt idx="4227">
                  <c:v>1151.8720000000001</c:v>
                </c:pt>
                <c:pt idx="4228">
                  <c:v>2.1819999999999995</c:v>
                </c:pt>
                <c:pt idx="4229">
                  <c:v>9.6240000000000006</c:v>
                </c:pt>
                <c:pt idx="4230">
                  <c:v>295.13600000000002</c:v>
                </c:pt>
                <c:pt idx="4231">
                  <c:v>2.7839999999999994</c:v>
                </c:pt>
                <c:pt idx="4232">
                  <c:v>56.808</c:v>
                </c:pt>
                <c:pt idx="4233">
                  <c:v>5.6820000000000013</c:v>
                </c:pt>
                <c:pt idx="4234">
                  <c:v>19.824000000000002</c:v>
                </c:pt>
                <c:pt idx="4235">
                  <c:v>18.288000000000004</c:v>
                </c:pt>
                <c:pt idx="4236">
                  <c:v>28.655999999999999</c:v>
                </c:pt>
                <c:pt idx="4237">
                  <c:v>28.655999999999999</c:v>
                </c:pt>
                <c:pt idx="4238">
                  <c:v>16.272000000000002</c:v>
                </c:pt>
                <c:pt idx="4239">
                  <c:v>4.5919999999999987</c:v>
                </c:pt>
                <c:pt idx="4240">
                  <c:v>4.5919999999999987</c:v>
                </c:pt>
                <c:pt idx="4241">
                  <c:v>26.751999999999999</c:v>
                </c:pt>
                <c:pt idx="4242">
                  <c:v>21.936000000000003</c:v>
                </c:pt>
                <c:pt idx="4243">
                  <c:v>6.4640000000000004</c:v>
                </c:pt>
                <c:pt idx="4244">
                  <c:v>324.79999999999995</c:v>
                </c:pt>
                <c:pt idx="4245">
                  <c:v>16.659000000000002</c:v>
                </c:pt>
                <c:pt idx="4246">
                  <c:v>23.568000000000005</c:v>
                </c:pt>
                <c:pt idx="4247">
                  <c:v>166.27200000000002</c:v>
                </c:pt>
                <c:pt idx="4248">
                  <c:v>123.08800000000002</c:v>
                </c:pt>
                <c:pt idx="4249">
                  <c:v>15.687000000000001</c:v>
                </c:pt>
                <c:pt idx="4250">
                  <c:v>42.336000000000006</c:v>
                </c:pt>
                <c:pt idx="4251">
                  <c:v>1788.6959999999999</c:v>
                </c:pt>
                <c:pt idx="4252">
                  <c:v>5.6070000000000011</c:v>
                </c:pt>
                <c:pt idx="4253">
                  <c:v>41.216000000000008</c:v>
                </c:pt>
                <c:pt idx="4254">
                  <c:v>5.0239999999999991</c:v>
                </c:pt>
                <c:pt idx="4255">
                  <c:v>59.778000000000013</c:v>
                </c:pt>
                <c:pt idx="4256">
                  <c:v>16.038000000000004</c:v>
                </c:pt>
                <c:pt idx="4257">
                  <c:v>14.399999999999995</c:v>
                </c:pt>
                <c:pt idx="4258">
                  <c:v>3.2479999999999989</c:v>
                </c:pt>
                <c:pt idx="4259">
                  <c:v>40.39200000000001</c:v>
                </c:pt>
                <c:pt idx="4260">
                  <c:v>11.967999999999998</c:v>
                </c:pt>
                <c:pt idx="4261">
                  <c:v>21.552000000000003</c:v>
                </c:pt>
                <c:pt idx="4262">
                  <c:v>8.4239999999999959</c:v>
                </c:pt>
                <c:pt idx="4263">
                  <c:v>18.387</c:v>
                </c:pt>
                <c:pt idx="4264">
                  <c:v>26.112000000000005</c:v>
                </c:pt>
                <c:pt idx="4265">
                  <c:v>29.85</c:v>
                </c:pt>
                <c:pt idx="4266">
                  <c:v>11.455999999999998</c:v>
                </c:pt>
                <c:pt idx="4267">
                  <c:v>17.226000000000003</c:v>
                </c:pt>
                <c:pt idx="4268">
                  <c:v>31.349999999999998</c:v>
                </c:pt>
                <c:pt idx="4269">
                  <c:v>159.12</c:v>
                </c:pt>
                <c:pt idx="4270">
                  <c:v>25.344000000000005</c:v>
                </c:pt>
                <c:pt idx="4271">
                  <c:v>6.2719999999999985</c:v>
                </c:pt>
                <c:pt idx="4272">
                  <c:v>8.081999999999999</c:v>
                </c:pt>
                <c:pt idx="4273">
                  <c:v>6.3359999999999985</c:v>
                </c:pt>
                <c:pt idx="4274">
                  <c:v>28.57500000000001</c:v>
                </c:pt>
                <c:pt idx="4275">
                  <c:v>2.8899999999999992</c:v>
                </c:pt>
                <c:pt idx="4276">
                  <c:v>26.208000000000002</c:v>
                </c:pt>
                <c:pt idx="4277">
                  <c:v>1645.328</c:v>
                </c:pt>
                <c:pt idx="4278">
                  <c:v>19.403999999999996</c:v>
                </c:pt>
                <c:pt idx="4279">
                  <c:v>510.17399999999998</c:v>
                </c:pt>
                <c:pt idx="4280">
                  <c:v>2332.2240000000002</c:v>
                </c:pt>
                <c:pt idx="4281">
                  <c:v>8.8019999999999978</c:v>
                </c:pt>
                <c:pt idx="4282">
                  <c:v>9.1079999999999988</c:v>
                </c:pt>
                <c:pt idx="4283">
                  <c:v>400.78400000000005</c:v>
                </c:pt>
                <c:pt idx="4284">
                  <c:v>19.710000000000004</c:v>
                </c:pt>
                <c:pt idx="4285">
                  <c:v>31.056000000000004</c:v>
                </c:pt>
                <c:pt idx="4286">
                  <c:v>25.983999999999998</c:v>
                </c:pt>
                <c:pt idx="4287">
                  <c:v>2.2639999999999993</c:v>
                </c:pt>
                <c:pt idx="4288">
                  <c:v>60.160000000000004</c:v>
                </c:pt>
                <c:pt idx="4289">
                  <c:v>60.160000000000004</c:v>
                </c:pt>
                <c:pt idx="4290">
                  <c:v>6.4159999999999986</c:v>
                </c:pt>
                <c:pt idx="4291">
                  <c:v>36.900000000000006</c:v>
                </c:pt>
                <c:pt idx="4292">
                  <c:v>3452.4629999999997</c:v>
                </c:pt>
                <c:pt idx="4293">
                  <c:v>773.3599999999999</c:v>
                </c:pt>
                <c:pt idx="4294">
                  <c:v>21.654</c:v>
                </c:pt>
                <c:pt idx="4295">
                  <c:v>9.9539999999999988</c:v>
                </c:pt>
                <c:pt idx="4296">
                  <c:v>34.128</c:v>
                </c:pt>
                <c:pt idx="4297">
                  <c:v>71.928000000000011</c:v>
                </c:pt>
                <c:pt idx="4298">
                  <c:v>71.928000000000011</c:v>
                </c:pt>
                <c:pt idx="4299">
                  <c:v>44.604000000000006</c:v>
                </c:pt>
                <c:pt idx="4300">
                  <c:v>40.800000000000011</c:v>
                </c:pt>
                <c:pt idx="4301">
                  <c:v>307.13600000000002</c:v>
                </c:pt>
                <c:pt idx="4302">
                  <c:v>36.150000000000013</c:v>
                </c:pt>
                <c:pt idx="4303">
                  <c:v>11.645999999999997</c:v>
                </c:pt>
                <c:pt idx="4304">
                  <c:v>816.84400000000005</c:v>
                </c:pt>
                <c:pt idx="4305">
                  <c:v>816.84400000000005</c:v>
                </c:pt>
                <c:pt idx="4306">
                  <c:v>30.576000000000004</c:v>
                </c:pt>
                <c:pt idx="4307">
                  <c:v>11.393999999999998</c:v>
                </c:pt>
                <c:pt idx="4308">
                  <c:v>40.500000000000007</c:v>
                </c:pt>
                <c:pt idx="4309">
                  <c:v>30.996000000000002</c:v>
                </c:pt>
                <c:pt idx="4310">
                  <c:v>7.4760000000000018</c:v>
                </c:pt>
                <c:pt idx="4311">
                  <c:v>67.554000000000002</c:v>
                </c:pt>
                <c:pt idx="4312">
                  <c:v>10.943999999999997</c:v>
                </c:pt>
                <c:pt idx="4313">
                  <c:v>204.66639999999998</c:v>
                </c:pt>
                <c:pt idx="4314">
                  <c:v>842.74400000000003</c:v>
                </c:pt>
                <c:pt idx="4315">
                  <c:v>23.571000000000005</c:v>
                </c:pt>
                <c:pt idx="4316">
                  <c:v>21.707999999999998</c:v>
                </c:pt>
                <c:pt idx="4317">
                  <c:v>24.678000000000004</c:v>
                </c:pt>
                <c:pt idx="4318">
                  <c:v>24.678000000000004</c:v>
                </c:pt>
                <c:pt idx="4319">
                  <c:v>170.49199999999999</c:v>
                </c:pt>
                <c:pt idx="4320">
                  <c:v>195.136</c:v>
                </c:pt>
                <c:pt idx="4321">
                  <c:v>30.624000000000002</c:v>
                </c:pt>
                <c:pt idx="4322">
                  <c:v>282.88000000000005</c:v>
                </c:pt>
                <c:pt idx="4323">
                  <c:v>496.80000000000007</c:v>
                </c:pt>
                <c:pt idx="4324">
                  <c:v>10.691999999999997</c:v>
                </c:pt>
                <c:pt idx="4325">
                  <c:v>14.367999999999997</c:v>
                </c:pt>
                <c:pt idx="4326">
                  <c:v>56</c:v>
                </c:pt>
                <c:pt idx="4327">
                  <c:v>7.0019999999999989</c:v>
                </c:pt>
                <c:pt idx="4328">
                  <c:v>42.975000000000009</c:v>
                </c:pt>
                <c:pt idx="4329">
                  <c:v>2.3939999999999997</c:v>
                </c:pt>
                <c:pt idx="4330">
                  <c:v>21.199999999999996</c:v>
                </c:pt>
                <c:pt idx="4331">
                  <c:v>102.33600000000001</c:v>
                </c:pt>
                <c:pt idx="4332">
                  <c:v>513.86400000000003</c:v>
                </c:pt>
                <c:pt idx="4333">
                  <c:v>17.808000000000003</c:v>
                </c:pt>
                <c:pt idx="4334">
                  <c:v>163.5</c:v>
                </c:pt>
                <c:pt idx="4335">
                  <c:v>2947.0499999999997</c:v>
                </c:pt>
                <c:pt idx="4336">
                  <c:v>8.5590000000000011</c:v>
                </c:pt>
                <c:pt idx="4337">
                  <c:v>19.899999999999995</c:v>
                </c:pt>
                <c:pt idx="4338">
                  <c:v>19.524000000000001</c:v>
                </c:pt>
                <c:pt idx="4339">
                  <c:v>26.567999999999998</c:v>
                </c:pt>
                <c:pt idx="4340">
                  <c:v>32.384</c:v>
                </c:pt>
                <c:pt idx="4341">
                  <c:v>8.623999999999997</c:v>
                </c:pt>
                <c:pt idx="4342">
                  <c:v>75.384000000000015</c:v>
                </c:pt>
                <c:pt idx="4343">
                  <c:v>19.776000000000003</c:v>
                </c:pt>
                <c:pt idx="4344">
                  <c:v>61.584000000000003</c:v>
                </c:pt>
                <c:pt idx="4345">
                  <c:v>9.5220000000000002</c:v>
                </c:pt>
                <c:pt idx="4346">
                  <c:v>198.744</c:v>
                </c:pt>
                <c:pt idx="4347">
                  <c:v>29.106000000000005</c:v>
                </c:pt>
                <c:pt idx="4348">
                  <c:v>122.03999999999999</c:v>
                </c:pt>
                <c:pt idx="4349">
                  <c:v>39.593999999999994</c:v>
                </c:pt>
                <c:pt idx="4350">
                  <c:v>109.00800000000001</c:v>
                </c:pt>
                <c:pt idx="4351">
                  <c:v>47.775000000000006</c:v>
                </c:pt>
                <c:pt idx="4352">
                  <c:v>8.0640000000000001</c:v>
                </c:pt>
                <c:pt idx="4353">
                  <c:v>88.751999999999995</c:v>
                </c:pt>
                <c:pt idx="4354">
                  <c:v>157.46400000000003</c:v>
                </c:pt>
                <c:pt idx="4355">
                  <c:v>37.207999999999998</c:v>
                </c:pt>
                <c:pt idx="4356">
                  <c:v>17.904000000000003</c:v>
                </c:pt>
                <c:pt idx="4357">
                  <c:v>17.088000000000001</c:v>
                </c:pt>
                <c:pt idx="4358">
                  <c:v>17.088000000000001</c:v>
                </c:pt>
                <c:pt idx="4359">
                  <c:v>30.996000000000009</c:v>
                </c:pt>
                <c:pt idx="4360">
                  <c:v>30.996000000000009</c:v>
                </c:pt>
                <c:pt idx="4361">
                  <c:v>57.600000000000009</c:v>
                </c:pt>
                <c:pt idx="4362">
                  <c:v>20.703999999999994</c:v>
                </c:pt>
                <c:pt idx="4363">
                  <c:v>621.82400000000007</c:v>
                </c:pt>
                <c:pt idx="4364">
                  <c:v>28.272000000000006</c:v>
                </c:pt>
                <c:pt idx="4365">
                  <c:v>35.019000000000005</c:v>
                </c:pt>
                <c:pt idx="4366">
                  <c:v>35.019000000000005</c:v>
                </c:pt>
                <c:pt idx="4367">
                  <c:v>58.800000000000011</c:v>
                </c:pt>
                <c:pt idx="4368">
                  <c:v>366.74399999999997</c:v>
                </c:pt>
                <c:pt idx="4369">
                  <c:v>14.363999999999995</c:v>
                </c:pt>
                <c:pt idx="4370">
                  <c:v>32.346000000000004</c:v>
                </c:pt>
                <c:pt idx="4371">
                  <c:v>21.968000000000004</c:v>
                </c:pt>
                <c:pt idx="4372">
                  <c:v>39.992000000000004</c:v>
                </c:pt>
                <c:pt idx="4373">
                  <c:v>25.899999999999995</c:v>
                </c:pt>
                <c:pt idx="4374">
                  <c:v>3231</c:v>
                </c:pt>
                <c:pt idx="4375">
                  <c:v>291.52800000000002</c:v>
                </c:pt>
                <c:pt idx="4376">
                  <c:v>77.616000000000014</c:v>
                </c:pt>
                <c:pt idx="4377">
                  <c:v>77.616000000000014</c:v>
                </c:pt>
                <c:pt idx="4378">
                  <c:v>89.856000000000009</c:v>
                </c:pt>
                <c:pt idx="4379">
                  <c:v>4.9839999999999991</c:v>
                </c:pt>
                <c:pt idx="4380">
                  <c:v>109.18800000000002</c:v>
                </c:pt>
                <c:pt idx="4381">
                  <c:v>32.384</c:v>
                </c:pt>
                <c:pt idx="4382">
                  <c:v>510.40800000000007</c:v>
                </c:pt>
                <c:pt idx="4383">
                  <c:v>136.512</c:v>
                </c:pt>
                <c:pt idx="4384">
                  <c:v>12.639999999999997</c:v>
                </c:pt>
                <c:pt idx="4385">
                  <c:v>1801.674</c:v>
                </c:pt>
                <c:pt idx="4386">
                  <c:v>12.294</c:v>
                </c:pt>
                <c:pt idx="4387">
                  <c:v>33.831000000000003</c:v>
                </c:pt>
                <c:pt idx="4388">
                  <c:v>94.464000000000013</c:v>
                </c:pt>
                <c:pt idx="4389">
                  <c:v>20.415999999999997</c:v>
                </c:pt>
                <c:pt idx="4390">
                  <c:v>610.62400000000002</c:v>
                </c:pt>
                <c:pt idx="4391">
                  <c:v>39.128</c:v>
                </c:pt>
                <c:pt idx="4392">
                  <c:v>41.551999999999992</c:v>
                </c:pt>
                <c:pt idx="4393">
                  <c:v>156.01599999999999</c:v>
                </c:pt>
                <c:pt idx="4394">
                  <c:v>25.656000000000002</c:v>
                </c:pt>
                <c:pt idx="4395">
                  <c:v>25.656000000000002</c:v>
                </c:pt>
                <c:pt idx="4396">
                  <c:v>63.686</c:v>
                </c:pt>
                <c:pt idx="4397">
                  <c:v>383.60699999999997</c:v>
                </c:pt>
                <c:pt idx="4398">
                  <c:v>122.03999999999999</c:v>
                </c:pt>
                <c:pt idx="4399">
                  <c:v>122.03999999999999</c:v>
                </c:pt>
                <c:pt idx="4400">
                  <c:v>162.84800000000001</c:v>
                </c:pt>
                <c:pt idx="4401">
                  <c:v>162.84800000000001</c:v>
                </c:pt>
                <c:pt idx="4402">
                  <c:v>45.823999999999991</c:v>
                </c:pt>
                <c:pt idx="4403">
                  <c:v>60.150000000000006</c:v>
                </c:pt>
                <c:pt idx="4404">
                  <c:v>636.48</c:v>
                </c:pt>
                <c:pt idx="4405">
                  <c:v>23.220000000000006</c:v>
                </c:pt>
                <c:pt idx="4406">
                  <c:v>90.699000000000012</c:v>
                </c:pt>
                <c:pt idx="4407">
                  <c:v>44.589999999999989</c:v>
                </c:pt>
                <c:pt idx="4408">
                  <c:v>11.583999999999998</c:v>
                </c:pt>
                <c:pt idx="4409">
                  <c:v>152.96</c:v>
                </c:pt>
                <c:pt idx="4410">
                  <c:v>37.295999999999992</c:v>
                </c:pt>
                <c:pt idx="4411">
                  <c:v>2040.6959999999999</c:v>
                </c:pt>
                <c:pt idx="4412">
                  <c:v>123.50000000000001</c:v>
                </c:pt>
                <c:pt idx="4413">
                  <c:v>52.368000000000009</c:v>
                </c:pt>
                <c:pt idx="4414">
                  <c:v>68.550000000000011</c:v>
                </c:pt>
                <c:pt idx="4415">
                  <c:v>67.823999999999998</c:v>
                </c:pt>
                <c:pt idx="4416">
                  <c:v>67.823999999999998</c:v>
                </c:pt>
                <c:pt idx="4417">
                  <c:v>2399.6</c:v>
                </c:pt>
                <c:pt idx="4418">
                  <c:v>44.496000000000009</c:v>
                </c:pt>
                <c:pt idx="4419">
                  <c:v>41.543999999999983</c:v>
                </c:pt>
                <c:pt idx="4420">
                  <c:v>103.93599999999999</c:v>
                </c:pt>
                <c:pt idx="4421">
                  <c:v>43.872000000000007</c:v>
                </c:pt>
                <c:pt idx="4422">
                  <c:v>48.117999999999995</c:v>
                </c:pt>
                <c:pt idx="4423">
                  <c:v>161.946</c:v>
                </c:pt>
                <c:pt idx="4424">
                  <c:v>287.92800000000005</c:v>
                </c:pt>
                <c:pt idx="4425">
                  <c:v>374.11200000000002</c:v>
                </c:pt>
                <c:pt idx="4426">
                  <c:v>257.60000000000002</c:v>
                </c:pt>
                <c:pt idx="4427">
                  <c:v>69.228000000000009</c:v>
                </c:pt>
                <c:pt idx="4428">
                  <c:v>20.663999999999994</c:v>
                </c:pt>
                <c:pt idx="4429">
                  <c:v>6.9279999999999982</c:v>
                </c:pt>
                <c:pt idx="4430">
                  <c:v>40.284000000000006</c:v>
                </c:pt>
                <c:pt idx="4431">
                  <c:v>150.40799999999999</c:v>
                </c:pt>
                <c:pt idx="4432">
                  <c:v>125.8</c:v>
                </c:pt>
                <c:pt idx="4433">
                  <c:v>2777.614</c:v>
                </c:pt>
                <c:pt idx="4434">
                  <c:v>73.8</c:v>
                </c:pt>
                <c:pt idx="4435">
                  <c:v>1228.5440000000001</c:v>
                </c:pt>
                <c:pt idx="4436">
                  <c:v>38.399999999999991</c:v>
                </c:pt>
                <c:pt idx="4437">
                  <c:v>13.631999999999996</c:v>
                </c:pt>
                <c:pt idx="4438">
                  <c:v>63.612000000000009</c:v>
                </c:pt>
                <c:pt idx="4439">
                  <c:v>398.33600000000001</c:v>
                </c:pt>
                <c:pt idx="4440">
                  <c:v>46.710000000000008</c:v>
                </c:pt>
                <c:pt idx="4441">
                  <c:v>29.904000000000007</c:v>
                </c:pt>
                <c:pt idx="4442">
                  <c:v>299.84999999999997</c:v>
                </c:pt>
                <c:pt idx="4443">
                  <c:v>60.032000000000011</c:v>
                </c:pt>
                <c:pt idx="4444">
                  <c:v>562.74399999999991</c:v>
                </c:pt>
                <c:pt idx="4445">
                  <c:v>6763.9039999999995</c:v>
                </c:pt>
                <c:pt idx="4446">
                  <c:v>411.33199999999999</c:v>
                </c:pt>
                <c:pt idx="4447">
                  <c:v>113.09199999999998</c:v>
                </c:pt>
                <c:pt idx="4448">
                  <c:v>780.54399999999998</c:v>
                </c:pt>
                <c:pt idx="4449">
                  <c:v>73.248000000000005</c:v>
                </c:pt>
                <c:pt idx="4450">
                  <c:v>36.672000000000004</c:v>
                </c:pt>
                <c:pt idx="4451">
                  <c:v>147.45600000000002</c:v>
                </c:pt>
                <c:pt idx="4452">
                  <c:v>74.112000000000009</c:v>
                </c:pt>
                <c:pt idx="4453">
                  <c:v>165.52800000000002</c:v>
                </c:pt>
                <c:pt idx="4454">
                  <c:v>165.52800000000002</c:v>
                </c:pt>
                <c:pt idx="4455">
                  <c:v>130.53600000000003</c:v>
                </c:pt>
                <c:pt idx="4456">
                  <c:v>152.06400000000002</c:v>
                </c:pt>
                <c:pt idx="4457">
                  <c:v>146.04000000000002</c:v>
                </c:pt>
                <c:pt idx="4458">
                  <c:v>409.34400000000005</c:v>
                </c:pt>
                <c:pt idx="4459">
                  <c:v>134.358</c:v>
                </c:pt>
                <c:pt idx="4460">
                  <c:v>96.192000000000007</c:v>
                </c:pt>
                <c:pt idx="4461">
                  <c:v>4497.1499999999996</c:v>
                </c:pt>
                <c:pt idx="4462">
                  <c:v>547.33199999999999</c:v>
                </c:pt>
                <c:pt idx="4463">
                  <c:v>3615.4160000000002</c:v>
                </c:pt>
                <c:pt idx="4464">
                  <c:v>145.31400000000005</c:v>
                </c:pt>
                <c:pt idx="4465">
                  <c:v>259.13600000000002</c:v>
                </c:pt>
                <c:pt idx="4466">
                  <c:v>64.784000000000006</c:v>
                </c:pt>
                <c:pt idx="4467">
                  <c:v>64.784000000000006</c:v>
                </c:pt>
                <c:pt idx="4468">
                  <c:v>14.975999999999997</c:v>
                </c:pt>
                <c:pt idx="4469">
                  <c:v>102.438</c:v>
                </c:pt>
                <c:pt idx="4470">
                  <c:v>45.215999999999994</c:v>
                </c:pt>
                <c:pt idx="4471">
                  <c:v>391.608</c:v>
                </c:pt>
                <c:pt idx="4472">
                  <c:v>39.936000000000007</c:v>
                </c:pt>
                <c:pt idx="4473">
                  <c:v>310.74399999999997</c:v>
                </c:pt>
                <c:pt idx="4474">
                  <c:v>799.05600000000004</c:v>
                </c:pt>
                <c:pt idx="4475">
                  <c:v>61.541999999999994</c:v>
                </c:pt>
                <c:pt idx="4476">
                  <c:v>68.86399999999999</c:v>
                </c:pt>
                <c:pt idx="4477">
                  <c:v>358.34400000000005</c:v>
                </c:pt>
                <c:pt idx="4478">
                  <c:v>419.60000000000008</c:v>
                </c:pt>
                <c:pt idx="4479">
                  <c:v>251.92800000000005</c:v>
                </c:pt>
                <c:pt idx="4480">
                  <c:v>44.249999999999986</c:v>
                </c:pt>
                <c:pt idx="4481">
                  <c:v>27.467999999999989</c:v>
                </c:pt>
                <c:pt idx="4482">
                  <c:v>366.40800000000002</c:v>
                </c:pt>
                <c:pt idx="4483">
                  <c:v>962.976</c:v>
                </c:pt>
                <c:pt idx="4484">
                  <c:v>390.93200000000002</c:v>
                </c:pt>
                <c:pt idx="4485">
                  <c:v>56.937999999999988</c:v>
                </c:pt>
                <c:pt idx="4486">
                  <c:v>56.646000000000015</c:v>
                </c:pt>
                <c:pt idx="4487">
                  <c:v>1109.7360000000001</c:v>
                </c:pt>
                <c:pt idx="4488">
                  <c:v>27.791999999999994</c:v>
                </c:pt>
                <c:pt idx="4489">
                  <c:v>27.791999999999994</c:v>
                </c:pt>
                <c:pt idx="4490">
                  <c:v>209.67</c:v>
                </c:pt>
                <c:pt idx="4491">
                  <c:v>2464.1749999999997</c:v>
                </c:pt>
                <c:pt idx="4492">
                  <c:v>70.464000000000013</c:v>
                </c:pt>
                <c:pt idx="4493">
                  <c:v>282.74399999999997</c:v>
                </c:pt>
                <c:pt idx="4494">
                  <c:v>79.703999999999979</c:v>
                </c:pt>
                <c:pt idx="4495">
                  <c:v>1206.6599999999999</c:v>
                </c:pt>
                <c:pt idx="4496">
                  <c:v>27.183999999999997</c:v>
                </c:pt>
                <c:pt idx="4497">
                  <c:v>56.079000000000008</c:v>
                </c:pt>
                <c:pt idx="4498">
                  <c:v>71.928000000000011</c:v>
                </c:pt>
                <c:pt idx="4499">
                  <c:v>71.928000000000011</c:v>
                </c:pt>
                <c:pt idx="4500">
                  <c:v>655.46559999999988</c:v>
                </c:pt>
                <c:pt idx="4501">
                  <c:v>96.5</c:v>
                </c:pt>
                <c:pt idx="4502">
                  <c:v>615.33199999999999</c:v>
                </c:pt>
                <c:pt idx="4503">
                  <c:v>1548.5440000000001</c:v>
                </c:pt>
                <c:pt idx="4504">
                  <c:v>25.703999999999994</c:v>
                </c:pt>
                <c:pt idx="4505">
                  <c:v>64.784000000000006</c:v>
                </c:pt>
                <c:pt idx="4506">
                  <c:v>64.784000000000006</c:v>
                </c:pt>
                <c:pt idx="4507">
                  <c:v>36.480000000000004</c:v>
                </c:pt>
                <c:pt idx="4508">
                  <c:v>1537.0739999999998</c:v>
                </c:pt>
                <c:pt idx="4509">
                  <c:v>17.903999999999996</c:v>
                </c:pt>
                <c:pt idx="4510">
                  <c:v>43.449999999999989</c:v>
                </c:pt>
                <c:pt idx="4511">
                  <c:v>1183.4480000000001</c:v>
                </c:pt>
                <c:pt idx="4512">
                  <c:v>1040.9279999999999</c:v>
                </c:pt>
                <c:pt idx="4513">
                  <c:v>26.423999999999992</c:v>
                </c:pt>
                <c:pt idx="4514">
                  <c:v>2797.7040000000002</c:v>
                </c:pt>
                <c:pt idx="4515">
                  <c:v>179.97599999999997</c:v>
                </c:pt>
                <c:pt idx="4516">
                  <c:v>45.240000000000009</c:v>
                </c:pt>
                <c:pt idx="4517">
                  <c:v>483.13599999999997</c:v>
                </c:pt>
                <c:pt idx="4518">
                  <c:v>29.285999999999991</c:v>
                </c:pt>
                <c:pt idx="4519">
                  <c:v>41.448000000000008</c:v>
                </c:pt>
                <c:pt idx="4520">
                  <c:v>1065.5749999999998</c:v>
                </c:pt>
                <c:pt idx="4521">
                  <c:v>6475.8960000000006</c:v>
                </c:pt>
                <c:pt idx="4522">
                  <c:v>509.20800000000008</c:v>
                </c:pt>
                <c:pt idx="4523">
                  <c:v>63.686</c:v>
                </c:pt>
                <c:pt idx="4524">
                  <c:v>51.588000000000001</c:v>
                </c:pt>
                <c:pt idx="4525">
                  <c:v>181.79699999999997</c:v>
                </c:pt>
                <c:pt idx="4526">
                  <c:v>95.903999999999996</c:v>
                </c:pt>
                <c:pt idx="4527">
                  <c:v>943.05599999999993</c:v>
                </c:pt>
                <c:pt idx="4528">
                  <c:v>180.01600000000002</c:v>
                </c:pt>
                <c:pt idx="4529">
                  <c:v>1909.2240000000004</c:v>
                </c:pt>
                <c:pt idx="4530">
                  <c:v>87.872000000000014</c:v>
                </c:pt>
                <c:pt idx="4531">
                  <c:v>639.60000000000014</c:v>
                </c:pt>
                <c:pt idx="4532">
                  <c:v>47.975999999999992</c:v>
                </c:pt>
                <c:pt idx="4533">
                  <c:v>604.22400000000005</c:v>
                </c:pt>
                <c:pt idx="4534">
                  <c:v>3285.2</c:v>
                </c:pt>
                <c:pt idx="4535">
                  <c:v>49.899999999999984</c:v>
                </c:pt>
                <c:pt idx="4536">
                  <c:v>40.207999999999998</c:v>
                </c:pt>
                <c:pt idx="4537">
                  <c:v>22.423999999999996</c:v>
                </c:pt>
                <c:pt idx="4538">
                  <c:v>169.56800000000001</c:v>
                </c:pt>
                <c:pt idx="4539">
                  <c:v>89.066399999999987</c:v>
                </c:pt>
                <c:pt idx="4540">
                  <c:v>511.0560000000001</c:v>
                </c:pt>
                <c:pt idx="4541">
                  <c:v>34.091999999999992</c:v>
                </c:pt>
                <c:pt idx="4542">
                  <c:v>53.899999999999977</c:v>
                </c:pt>
                <c:pt idx="4543">
                  <c:v>62.855999999999995</c:v>
                </c:pt>
                <c:pt idx="4544">
                  <c:v>182.01600000000002</c:v>
                </c:pt>
                <c:pt idx="4545">
                  <c:v>104.81399999999998</c:v>
                </c:pt>
                <c:pt idx="4546">
                  <c:v>280.36799999999999</c:v>
                </c:pt>
                <c:pt idx="4547">
                  <c:v>160.37700000000004</c:v>
                </c:pt>
                <c:pt idx="4548">
                  <c:v>1242.1500000000001</c:v>
                </c:pt>
                <c:pt idx="4549">
                  <c:v>222.30000000000004</c:v>
                </c:pt>
                <c:pt idx="4550">
                  <c:v>67.28400000000002</c:v>
                </c:pt>
                <c:pt idx="4551">
                  <c:v>319.87200000000001</c:v>
                </c:pt>
                <c:pt idx="4552">
                  <c:v>49.176000000000002</c:v>
                </c:pt>
                <c:pt idx="4553">
                  <c:v>1841.9975999999999</c:v>
                </c:pt>
                <c:pt idx="4554">
                  <c:v>1266.1739999999998</c:v>
                </c:pt>
                <c:pt idx="4555">
                  <c:v>120.71199999999999</c:v>
                </c:pt>
                <c:pt idx="4556">
                  <c:v>951.17399999999998</c:v>
                </c:pt>
                <c:pt idx="4557">
                  <c:v>528.89600000000007</c:v>
                </c:pt>
                <c:pt idx="4558">
                  <c:v>3564.4559999999997</c:v>
                </c:pt>
                <c:pt idx="4559">
                  <c:v>547.05600000000004</c:v>
                </c:pt>
                <c:pt idx="4560">
                  <c:v>52.149999999999977</c:v>
                </c:pt>
                <c:pt idx="4561">
                  <c:v>210.81600000000003</c:v>
                </c:pt>
                <c:pt idx="4562">
                  <c:v>100.70400000000002</c:v>
                </c:pt>
                <c:pt idx="4563">
                  <c:v>199.83600000000001</c:v>
                </c:pt>
                <c:pt idx="4564">
                  <c:v>110.6</c:v>
                </c:pt>
                <c:pt idx="4565">
                  <c:v>45.663999999999987</c:v>
                </c:pt>
                <c:pt idx="4566">
                  <c:v>48.703999999999994</c:v>
                </c:pt>
                <c:pt idx="4567">
                  <c:v>2022.174</c:v>
                </c:pt>
                <c:pt idx="4568">
                  <c:v>406.80000000000007</c:v>
                </c:pt>
                <c:pt idx="4569">
                  <c:v>106.63199999999999</c:v>
                </c:pt>
                <c:pt idx="4570">
                  <c:v>164.73599999999999</c:v>
                </c:pt>
                <c:pt idx="4571">
                  <c:v>17.423999999999996</c:v>
                </c:pt>
                <c:pt idx="4572">
                  <c:v>197.71200000000005</c:v>
                </c:pt>
                <c:pt idx="4573">
                  <c:v>152.80000000000001</c:v>
                </c:pt>
                <c:pt idx="4574">
                  <c:v>169.56800000000001</c:v>
                </c:pt>
                <c:pt idx="4575">
                  <c:v>169.56800000000001</c:v>
                </c:pt>
                <c:pt idx="4576">
                  <c:v>441.50400000000002</c:v>
                </c:pt>
                <c:pt idx="4577">
                  <c:v>25.955999999999992</c:v>
                </c:pt>
                <c:pt idx="4578">
                  <c:v>83.646000000000015</c:v>
                </c:pt>
                <c:pt idx="4579">
                  <c:v>37.385999999999989</c:v>
                </c:pt>
                <c:pt idx="4580">
                  <c:v>48.511999999999986</c:v>
                </c:pt>
                <c:pt idx="4581">
                  <c:v>165.6</c:v>
                </c:pt>
                <c:pt idx="4582">
                  <c:v>93.25800000000001</c:v>
                </c:pt>
                <c:pt idx="4583">
                  <c:v>10323.614000000001</c:v>
                </c:pt>
                <c:pt idx="4584">
                  <c:v>3394.1760000000004</c:v>
                </c:pt>
                <c:pt idx="4585">
                  <c:v>227.13600000000002</c:v>
                </c:pt>
                <c:pt idx="4586">
                  <c:v>497.61599999999999</c:v>
                </c:pt>
                <c:pt idx="4587">
                  <c:v>572.5440000000001</c:v>
                </c:pt>
                <c:pt idx="4588">
                  <c:v>118.25999999999998</c:v>
                </c:pt>
                <c:pt idx="4589">
                  <c:v>1140.1739999999998</c:v>
                </c:pt>
                <c:pt idx="4590">
                  <c:v>82.655999999999977</c:v>
                </c:pt>
                <c:pt idx="4591">
                  <c:v>176.78399999999999</c:v>
                </c:pt>
                <c:pt idx="4592">
                  <c:v>393.56799999999998</c:v>
                </c:pt>
                <c:pt idx="4593">
                  <c:v>393.56799999999998</c:v>
                </c:pt>
                <c:pt idx="4594">
                  <c:v>55.359999999999992</c:v>
                </c:pt>
                <c:pt idx="4595">
                  <c:v>160.35</c:v>
                </c:pt>
                <c:pt idx="4596">
                  <c:v>101.79000000000002</c:v>
                </c:pt>
                <c:pt idx="4597">
                  <c:v>30.159999999999997</c:v>
                </c:pt>
                <c:pt idx="4598">
                  <c:v>388.65599999999995</c:v>
                </c:pt>
                <c:pt idx="4599">
                  <c:v>175.08399999999997</c:v>
                </c:pt>
                <c:pt idx="4600">
                  <c:v>498.43200000000002</c:v>
                </c:pt>
                <c:pt idx="4601">
                  <c:v>1879.0560000000003</c:v>
                </c:pt>
                <c:pt idx="4602">
                  <c:v>419.13599999999997</c:v>
                </c:pt>
                <c:pt idx="4603">
                  <c:v>323.40000000000003</c:v>
                </c:pt>
                <c:pt idx="4604">
                  <c:v>384.17399999999998</c:v>
                </c:pt>
                <c:pt idx="4605">
                  <c:v>72.399999999999977</c:v>
                </c:pt>
                <c:pt idx="4606">
                  <c:v>478.74399999999991</c:v>
                </c:pt>
                <c:pt idx="4607">
                  <c:v>35.445</c:v>
                </c:pt>
                <c:pt idx="4608">
                  <c:v>212.41500000000005</c:v>
                </c:pt>
                <c:pt idx="4609">
                  <c:v>259.13600000000002</c:v>
                </c:pt>
                <c:pt idx="4610">
                  <c:v>3122.1759999999999</c:v>
                </c:pt>
                <c:pt idx="4611">
                  <c:v>195.96800000000002</c:v>
                </c:pt>
                <c:pt idx="4612">
                  <c:v>215.79600000000005</c:v>
                </c:pt>
                <c:pt idx="4613">
                  <c:v>55.943999999999988</c:v>
                </c:pt>
                <c:pt idx="4614">
                  <c:v>13.761999999999997</c:v>
                </c:pt>
                <c:pt idx="4615">
                  <c:v>291.8</c:v>
                </c:pt>
                <c:pt idx="4616">
                  <c:v>2434.614</c:v>
                </c:pt>
                <c:pt idx="4617">
                  <c:v>31.247999999999994</c:v>
                </c:pt>
                <c:pt idx="4618">
                  <c:v>313.2</c:v>
                </c:pt>
                <c:pt idx="4619">
                  <c:v>81.34999999999998</c:v>
                </c:pt>
                <c:pt idx="4620">
                  <c:v>434.30400000000003</c:v>
                </c:pt>
                <c:pt idx="4621">
                  <c:v>1164.5440000000001</c:v>
                </c:pt>
                <c:pt idx="4622">
                  <c:v>537.43200000000002</c:v>
                </c:pt>
                <c:pt idx="4623">
                  <c:v>80.149999999999991</c:v>
                </c:pt>
                <c:pt idx="4624">
                  <c:v>1036.5440000000001</c:v>
                </c:pt>
                <c:pt idx="4625">
                  <c:v>2619.6</c:v>
                </c:pt>
                <c:pt idx="4626">
                  <c:v>159.74400000000003</c:v>
                </c:pt>
                <c:pt idx="4627">
                  <c:v>3196.2240000000002</c:v>
                </c:pt>
                <c:pt idx="4628">
                  <c:v>305.37600000000003</c:v>
                </c:pt>
                <c:pt idx="4629">
                  <c:v>190.95000000000005</c:v>
                </c:pt>
                <c:pt idx="4630">
                  <c:v>1433.3760000000002</c:v>
                </c:pt>
                <c:pt idx="4631">
                  <c:v>323.94600000000003</c:v>
                </c:pt>
                <c:pt idx="4632">
                  <c:v>482.30400000000003</c:v>
                </c:pt>
                <c:pt idx="4633">
                  <c:v>1007.7120000000002</c:v>
                </c:pt>
                <c:pt idx="4634">
                  <c:v>356.34599999999995</c:v>
                </c:pt>
                <c:pt idx="4635">
                  <c:v>99.846000000000004</c:v>
                </c:pt>
                <c:pt idx="4636">
                  <c:v>1391.4</c:v>
                </c:pt>
                <c:pt idx="4637">
                  <c:v>1391.4</c:v>
                </c:pt>
                <c:pt idx="4638">
                  <c:v>152.352</c:v>
                </c:pt>
                <c:pt idx="4639">
                  <c:v>323.13600000000002</c:v>
                </c:pt>
                <c:pt idx="4640">
                  <c:v>323.13600000000002</c:v>
                </c:pt>
                <c:pt idx="4641">
                  <c:v>5671.2</c:v>
                </c:pt>
                <c:pt idx="4642">
                  <c:v>415.96800000000007</c:v>
                </c:pt>
                <c:pt idx="4643">
                  <c:v>105.68599999999999</c:v>
                </c:pt>
                <c:pt idx="4644">
                  <c:v>431.94599999999991</c:v>
                </c:pt>
                <c:pt idx="4645">
                  <c:v>515.13599999999997</c:v>
                </c:pt>
                <c:pt idx="4646">
                  <c:v>320.60699999999997</c:v>
                </c:pt>
                <c:pt idx="4647">
                  <c:v>151.584</c:v>
                </c:pt>
                <c:pt idx="4648">
                  <c:v>4658.6880000000001</c:v>
                </c:pt>
                <c:pt idx="4649">
                  <c:v>215.54400000000001</c:v>
                </c:pt>
                <c:pt idx="4650">
                  <c:v>239.92199999999997</c:v>
                </c:pt>
                <c:pt idx="4651">
                  <c:v>370.65599999999995</c:v>
                </c:pt>
                <c:pt idx="4652">
                  <c:v>294.36799999999999</c:v>
                </c:pt>
                <c:pt idx="4653">
                  <c:v>336.92800000000005</c:v>
                </c:pt>
                <c:pt idx="4654">
                  <c:v>190.39999999999998</c:v>
                </c:pt>
                <c:pt idx="4655">
                  <c:v>1078.4969999999998</c:v>
                </c:pt>
                <c:pt idx="4656">
                  <c:v>1078.4969999999998</c:v>
                </c:pt>
                <c:pt idx="4657">
                  <c:v>435.16800000000006</c:v>
                </c:pt>
                <c:pt idx="4658">
                  <c:v>5116.66</c:v>
                </c:pt>
                <c:pt idx="4659">
                  <c:v>180.96000000000004</c:v>
                </c:pt>
                <c:pt idx="4660">
                  <c:v>1519.6000000000001</c:v>
                </c:pt>
                <c:pt idx="4661">
                  <c:v>104.75999999999999</c:v>
                </c:pt>
                <c:pt idx="4662">
                  <c:v>254.744</c:v>
                </c:pt>
                <c:pt idx="4663">
                  <c:v>488.01199999999994</c:v>
                </c:pt>
                <c:pt idx="4664">
                  <c:v>488.01199999999994</c:v>
                </c:pt>
                <c:pt idx="4665">
                  <c:v>56.063999999999986</c:v>
                </c:pt>
                <c:pt idx="4666">
                  <c:v>60.688000000000002</c:v>
                </c:pt>
                <c:pt idx="4667">
                  <c:v>4468.0160000000005</c:v>
                </c:pt>
                <c:pt idx="4668">
                  <c:v>1586.1760000000002</c:v>
                </c:pt>
                <c:pt idx="4669">
                  <c:v>413.69600000000003</c:v>
                </c:pt>
                <c:pt idx="4670">
                  <c:v>287.45600000000002</c:v>
                </c:pt>
                <c:pt idx="4671">
                  <c:v>6041.8960000000006</c:v>
                </c:pt>
                <c:pt idx="4672">
                  <c:v>284.44500000000011</c:v>
                </c:pt>
                <c:pt idx="4673">
                  <c:v>413.92400000000004</c:v>
                </c:pt>
                <c:pt idx="4674">
                  <c:v>439.05600000000004</c:v>
                </c:pt>
                <c:pt idx="4675">
                  <c:v>109.94999999999997</c:v>
                </c:pt>
                <c:pt idx="4676">
                  <c:v>75.528000000000006</c:v>
                </c:pt>
                <c:pt idx="4677">
                  <c:v>228.30000000000007</c:v>
                </c:pt>
                <c:pt idx="4678">
                  <c:v>1014.1200000000001</c:v>
                </c:pt>
                <c:pt idx="4679">
                  <c:v>2044.2240000000004</c:v>
                </c:pt>
                <c:pt idx="4680">
                  <c:v>547.13599999999997</c:v>
                </c:pt>
                <c:pt idx="4681">
                  <c:v>1504.65</c:v>
                </c:pt>
                <c:pt idx="4682">
                  <c:v>1539.6000000000001</c:v>
                </c:pt>
                <c:pt idx="4683">
                  <c:v>370.75200000000001</c:v>
                </c:pt>
                <c:pt idx="4684">
                  <c:v>626.048</c:v>
                </c:pt>
                <c:pt idx="4685">
                  <c:v>943.05599999999993</c:v>
                </c:pt>
                <c:pt idx="4686">
                  <c:v>310.74399999999997</c:v>
                </c:pt>
                <c:pt idx="4687">
                  <c:v>310.74399999999997</c:v>
                </c:pt>
                <c:pt idx="4688">
                  <c:v>328.77600000000001</c:v>
                </c:pt>
                <c:pt idx="4689">
                  <c:v>269.13600000000008</c:v>
                </c:pt>
                <c:pt idx="4690">
                  <c:v>1077.1739999999998</c:v>
                </c:pt>
                <c:pt idx="4691">
                  <c:v>269.46000000000004</c:v>
                </c:pt>
                <c:pt idx="4692">
                  <c:v>482.84799999999996</c:v>
                </c:pt>
                <c:pt idx="4693">
                  <c:v>410.66559999999993</c:v>
                </c:pt>
                <c:pt idx="4694">
                  <c:v>366.74399999999997</c:v>
                </c:pt>
                <c:pt idx="4695">
                  <c:v>799.34400000000005</c:v>
                </c:pt>
                <c:pt idx="4696">
                  <c:v>142.18199999999999</c:v>
                </c:pt>
                <c:pt idx="4697">
                  <c:v>73.763999999999982</c:v>
                </c:pt>
                <c:pt idx="4698">
                  <c:v>2620.2240000000002</c:v>
                </c:pt>
                <c:pt idx="4699">
                  <c:v>30.447999999999993</c:v>
                </c:pt>
                <c:pt idx="4700">
                  <c:v>658.94399999999996</c:v>
                </c:pt>
                <c:pt idx="4701">
                  <c:v>77.039999999999978</c:v>
                </c:pt>
                <c:pt idx="4702">
                  <c:v>328.75200000000007</c:v>
                </c:pt>
                <c:pt idx="4703">
                  <c:v>1766.0160000000001</c:v>
                </c:pt>
                <c:pt idx="4704">
                  <c:v>50.997000000000007</c:v>
                </c:pt>
                <c:pt idx="4705">
                  <c:v>246.56399999999996</c:v>
                </c:pt>
                <c:pt idx="4706">
                  <c:v>283.28399999999999</c:v>
                </c:pt>
                <c:pt idx="4707">
                  <c:v>321</c:v>
                </c:pt>
                <c:pt idx="4708">
                  <c:v>4560.695999999999</c:v>
                </c:pt>
                <c:pt idx="4709">
                  <c:v>324.79999999999995</c:v>
                </c:pt>
                <c:pt idx="4710">
                  <c:v>780.54399999999998</c:v>
                </c:pt>
                <c:pt idx="4711">
                  <c:v>172.74600000000004</c:v>
                </c:pt>
                <c:pt idx="4712">
                  <c:v>662.32799999999997</c:v>
                </c:pt>
                <c:pt idx="4713">
                  <c:v>1574.2719999999999</c:v>
                </c:pt>
                <c:pt idx="4714">
                  <c:v>78.137999999999977</c:v>
                </c:pt>
                <c:pt idx="4715">
                  <c:v>78.137999999999977</c:v>
                </c:pt>
                <c:pt idx="4716">
                  <c:v>407.16000000000008</c:v>
                </c:pt>
                <c:pt idx="4717">
                  <c:v>261.63</c:v>
                </c:pt>
                <c:pt idx="4718">
                  <c:v>73.915000000000006</c:v>
                </c:pt>
                <c:pt idx="4719">
                  <c:v>152.79999999999995</c:v>
                </c:pt>
                <c:pt idx="4720">
                  <c:v>419.39100000000008</c:v>
                </c:pt>
                <c:pt idx="4721">
                  <c:v>119.98800000000001</c:v>
                </c:pt>
                <c:pt idx="4722">
                  <c:v>1419.6000000000001</c:v>
                </c:pt>
                <c:pt idx="4723">
                  <c:v>209.52399999999994</c:v>
                </c:pt>
                <c:pt idx="4724">
                  <c:v>573.17399999999998</c:v>
                </c:pt>
                <c:pt idx="4725">
                  <c:v>290.85000000000002</c:v>
                </c:pt>
                <c:pt idx="4726">
                  <c:v>344.37199999999996</c:v>
                </c:pt>
                <c:pt idx="4727">
                  <c:v>447.46800000000007</c:v>
                </c:pt>
                <c:pt idx="4728">
                  <c:v>205.60399999999996</c:v>
                </c:pt>
                <c:pt idx="4729">
                  <c:v>1881.2159999999999</c:v>
                </c:pt>
                <c:pt idx="4730">
                  <c:v>69.375</c:v>
                </c:pt>
                <c:pt idx="4731">
                  <c:v>517.05599999999993</c:v>
                </c:pt>
                <c:pt idx="4732">
                  <c:v>718.07400000000007</c:v>
                </c:pt>
                <c:pt idx="4733">
                  <c:v>618.67800000000011</c:v>
                </c:pt>
                <c:pt idx="4734">
                  <c:v>282.74399999999997</c:v>
                </c:pt>
                <c:pt idx="4735">
                  <c:v>691.12800000000004</c:v>
                </c:pt>
                <c:pt idx="4736">
                  <c:v>691.12800000000004</c:v>
                </c:pt>
                <c:pt idx="4737">
                  <c:v>38.86399999999999</c:v>
                </c:pt>
                <c:pt idx="4738">
                  <c:v>166.39999999999998</c:v>
                </c:pt>
                <c:pt idx="4739">
                  <c:v>1402.7439999999999</c:v>
                </c:pt>
                <c:pt idx="4740">
                  <c:v>1511.7839999999997</c:v>
                </c:pt>
                <c:pt idx="4741">
                  <c:v>116.928</c:v>
                </c:pt>
                <c:pt idx="4742">
                  <c:v>67.194000000000003</c:v>
                </c:pt>
                <c:pt idx="4743">
                  <c:v>730.15200000000004</c:v>
                </c:pt>
                <c:pt idx="4744">
                  <c:v>88.800000000000011</c:v>
                </c:pt>
                <c:pt idx="4745">
                  <c:v>261.69600000000003</c:v>
                </c:pt>
                <c:pt idx="4746">
                  <c:v>131.13599999999997</c:v>
                </c:pt>
                <c:pt idx="4747">
                  <c:v>753.95100000000014</c:v>
                </c:pt>
                <c:pt idx="4748">
                  <c:v>247.67999999999995</c:v>
                </c:pt>
                <c:pt idx="4749">
                  <c:v>39.135999999999996</c:v>
                </c:pt>
                <c:pt idx="4750">
                  <c:v>166.14399999999998</c:v>
                </c:pt>
                <c:pt idx="4751">
                  <c:v>699.17399999999998</c:v>
                </c:pt>
                <c:pt idx="4752">
                  <c:v>247.84</c:v>
                </c:pt>
                <c:pt idx="4753">
                  <c:v>268.54399999999993</c:v>
                </c:pt>
                <c:pt idx="4754">
                  <c:v>230.18400000000003</c:v>
                </c:pt>
                <c:pt idx="4755">
                  <c:v>307.10400000000004</c:v>
                </c:pt>
                <c:pt idx="4756">
                  <c:v>1086.4079999999999</c:v>
                </c:pt>
                <c:pt idx="4757">
                  <c:v>42.783999999999985</c:v>
                </c:pt>
                <c:pt idx="4758">
                  <c:v>363.97199999999998</c:v>
                </c:pt>
                <c:pt idx="4759">
                  <c:v>363.97199999999998</c:v>
                </c:pt>
                <c:pt idx="4760">
                  <c:v>1219.5999999999999</c:v>
                </c:pt>
                <c:pt idx="4761">
                  <c:v>442.048</c:v>
                </c:pt>
                <c:pt idx="4762">
                  <c:v>442.048</c:v>
                </c:pt>
                <c:pt idx="4763">
                  <c:v>442.048</c:v>
                </c:pt>
                <c:pt idx="4764">
                  <c:v>519.79200000000003</c:v>
                </c:pt>
                <c:pt idx="4765">
                  <c:v>967.68</c:v>
                </c:pt>
                <c:pt idx="4766">
                  <c:v>1142.3039999999999</c:v>
                </c:pt>
                <c:pt idx="4767">
                  <c:v>1676.5439999999999</c:v>
                </c:pt>
                <c:pt idx="4768">
                  <c:v>708.83100000000013</c:v>
                </c:pt>
                <c:pt idx="4769">
                  <c:v>410.35199999999998</c:v>
                </c:pt>
                <c:pt idx="4770">
                  <c:v>862.17600000000004</c:v>
                </c:pt>
                <c:pt idx="4771">
                  <c:v>616.51800000000003</c:v>
                </c:pt>
                <c:pt idx="4772">
                  <c:v>307.10400000000004</c:v>
                </c:pt>
                <c:pt idx="4773">
                  <c:v>356.23799999999989</c:v>
                </c:pt>
                <c:pt idx="4774">
                  <c:v>1740.6720000000003</c:v>
                </c:pt>
                <c:pt idx="4775">
                  <c:v>1740.6720000000003</c:v>
                </c:pt>
                <c:pt idx="4776">
                  <c:v>842.34600000000012</c:v>
                </c:pt>
                <c:pt idx="4777">
                  <c:v>47.983999999999988</c:v>
                </c:pt>
                <c:pt idx="4778">
                  <c:v>1477</c:v>
                </c:pt>
                <c:pt idx="4779">
                  <c:v>859.03200000000015</c:v>
                </c:pt>
                <c:pt idx="4780">
                  <c:v>818.20799999999997</c:v>
                </c:pt>
                <c:pt idx="4781">
                  <c:v>418.29599999999999</c:v>
                </c:pt>
                <c:pt idx="4782">
                  <c:v>249.40799999999996</c:v>
                </c:pt>
                <c:pt idx="4783">
                  <c:v>91.275000000000006</c:v>
                </c:pt>
                <c:pt idx="4784">
                  <c:v>1938.6000000000001</c:v>
                </c:pt>
                <c:pt idx="4785">
                  <c:v>872.69400000000007</c:v>
                </c:pt>
                <c:pt idx="4786">
                  <c:v>3019.6</c:v>
                </c:pt>
                <c:pt idx="4787">
                  <c:v>1676.5439999999999</c:v>
                </c:pt>
                <c:pt idx="4788">
                  <c:v>298.31199999999995</c:v>
                </c:pt>
                <c:pt idx="4789">
                  <c:v>298.31199999999995</c:v>
                </c:pt>
                <c:pt idx="4790">
                  <c:v>2188.5439999999999</c:v>
                </c:pt>
                <c:pt idx="4791">
                  <c:v>9703.6799999999985</c:v>
                </c:pt>
                <c:pt idx="4792">
                  <c:v>303.60399999999993</c:v>
                </c:pt>
                <c:pt idx="4793">
                  <c:v>5241.75</c:v>
                </c:pt>
                <c:pt idx="4794">
                  <c:v>774.83699999999999</c:v>
                </c:pt>
                <c:pt idx="4795">
                  <c:v>2467.1499999999996</c:v>
                </c:pt>
                <c:pt idx="4796">
                  <c:v>218.34</c:v>
                </c:pt>
                <c:pt idx="4797">
                  <c:v>203.98800000000003</c:v>
                </c:pt>
                <c:pt idx="4798">
                  <c:v>4308.695999999999</c:v>
                </c:pt>
                <c:pt idx="4799">
                  <c:v>863.88</c:v>
                </c:pt>
                <c:pt idx="4800">
                  <c:v>1799.8500000000001</c:v>
                </c:pt>
                <c:pt idx="4801">
                  <c:v>1020.546</c:v>
                </c:pt>
                <c:pt idx="4802">
                  <c:v>3634.1760000000004</c:v>
                </c:pt>
                <c:pt idx="4803">
                  <c:v>2105.3759999999997</c:v>
                </c:pt>
                <c:pt idx="4804">
                  <c:v>1295.9280000000001</c:v>
                </c:pt>
                <c:pt idx="4805">
                  <c:v>568.72799999999995</c:v>
                </c:pt>
                <c:pt idx="4806">
                  <c:v>568.72799999999995</c:v>
                </c:pt>
                <c:pt idx="4807">
                  <c:v>168.54400000000001</c:v>
                </c:pt>
                <c:pt idx="4808">
                  <c:v>492.26559999999995</c:v>
                </c:pt>
                <c:pt idx="4809">
                  <c:v>191.5155</c:v>
                </c:pt>
                <c:pt idx="4810">
                  <c:v>2020.0319999999997</c:v>
                </c:pt>
                <c:pt idx="4811">
                  <c:v>659.976</c:v>
                </c:pt>
                <c:pt idx="4812">
                  <c:v>974.23200000000008</c:v>
                </c:pt>
                <c:pt idx="4813">
                  <c:v>1592.15</c:v>
                </c:pt>
                <c:pt idx="4814">
                  <c:v>147.56800000000001</c:v>
                </c:pt>
                <c:pt idx="4815">
                  <c:v>517.50000000000011</c:v>
                </c:pt>
                <c:pt idx="4816">
                  <c:v>887.25000000000011</c:v>
                </c:pt>
                <c:pt idx="4817">
                  <c:v>204.73599999999993</c:v>
                </c:pt>
                <c:pt idx="4818">
                  <c:v>64.383999999999986</c:v>
                </c:pt>
                <c:pt idx="4819">
                  <c:v>2587.0250000000005</c:v>
                </c:pt>
                <c:pt idx="4820">
                  <c:v>3619.6</c:v>
                </c:pt>
                <c:pt idx="4821">
                  <c:v>3563.52</c:v>
                </c:pt>
                <c:pt idx="4822">
                  <c:v>769.18400000000008</c:v>
                </c:pt>
                <c:pt idx="4823">
                  <c:v>994.60799999999995</c:v>
                </c:pt>
                <c:pt idx="4824">
                  <c:v>898.61400000000003</c:v>
                </c:pt>
                <c:pt idx="4825">
                  <c:v>629.06399999999996</c:v>
                </c:pt>
                <c:pt idx="4826">
                  <c:v>131.13599999999997</c:v>
                </c:pt>
                <c:pt idx="4827">
                  <c:v>1507.4640000000002</c:v>
                </c:pt>
                <c:pt idx="4828">
                  <c:v>261.95999999999998</c:v>
                </c:pt>
                <c:pt idx="4829">
                  <c:v>971.87999999999988</c:v>
                </c:pt>
                <c:pt idx="4830">
                  <c:v>251.85599999999999</c:v>
                </c:pt>
                <c:pt idx="4831">
                  <c:v>825.17399999999998</c:v>
                </c:pt>
                <c:pt idx="4832">
                  <c:v>168.09999999999997</c:v>
                </c:pt>
                <c:pt idx="4833">
                  <c:v>1112.346</c:v>
                </c:pt>
                <c:pt idx="4834">
                  <c:v>859.19999999999993</c:v>
                </c:pt>
                <c:pt idx="4835">
                  <c:v>3263.1059999999998</c:v>
                </c:pt>
                <c:pt idx="4836">
                  <c:v>1377.4879999999998</c:v>
                </c:pt>
                <c:pt idx="4837">
                  <c:v>1377.4879999999998</c:v>
                </c:pt>
                <c:pt idx="4838">
                  <c:v>2219.6</c:v>
                </c:pt>
                <c:pt idx="4839">
                  <c:v>172.11</c:v>
                </c:pt>
                <c:pt idx="4840">
                  <c:v>569.64599999999996</c:v>
                </c:pt>
                <c:pt idx="4841">
                  <c:v>788.25600000000009</c:v>
                </c:pt>
                <c:pt idx="4842">
                  <c:v>3720.4999999999995</c:v>
                </c:pt>
                <c:pt idx="4843">
                  <c:v>2242.674</c:v>
                </c:pt>
                <c:pt idx="4844">
                  <c:v>4146.1760000000004</c:v>
                </c:pt>
                <c:pt idx="4845">
                  <c:v>3899.9519999999993</c:v>
                </c:pt>
                <c:pt idx="4846">
                  <c:v>72.294000000000011</c:v>
                </c:pt>
                <c:pt idx="4847">
                  <c:v>3967.0560000000005</c:v>
                </c:pt>
                <c:pt idx="4848">
                  <c:v>291.95999999999998</c:v>
                </c:pt>
                <c:pt idx="4849">
                  <c:v>726.62400000000014</c:v>
                </c:pt>
                <c:pt idx="4850">
                  <c:v>726.62400000000014</c:v>
                </c:pt>
                <c:pt idx="4851">
                  <c:v>467.72</c:v>
                </c:pt>
                <c:pt idx="4852">
                  <c:v>688.44</c:v>
                </c:pt>
                <c:pt idx="4853">
                  <c:v>66.294000000000011</c:v>
                </c:pt>
                <c:pt idx="4854">
                  <c:v>542.00000000000011</c:v>
                </c:pt>
                <c:pt idx="4855">
                  <c:v>2279.8500000000004</c:v>
                </c:pt>
                <c:pt idx="4856">
                  <c:v>2272.8000000000002</c:v>
                </c:pt>
                <c:pt idx="4857">
                  <c:v>3239.7839999999997</c:v>
                </c:pt>
                <c:pt idx="4858">
                  <c:v>3120.614</c:v>
                </c:pt>
                <c:pt idx="4859">
                  <c:v>4178.6280000000006</c:v>
                </c:pt>
                <c:pt idx="4860">
                  <c:v>371.61599999999999</c:v>
                </c:pt>
                <c:pt idx="4861">
                  <c:v>1466.9759999999999</c:v>
                </c:pt>
                <c:pt idx="4862">
                  <c:v>1466.9759999999999</c:v>
                </c:pt>
                <c:pt idx="4863">
                  <c:v>2079.1680000000001</c:v>
                </c:pt>
                <c:pt idx="4864">
                  <c:v>2439.9199999999996</c:v>
                </c:pt>
                <c:pt idx="4865">
                  <c:v>6655.4880000000012</c:v>
                </c:pt>
                <c:pt idx="4866">
                  <c:v>769.53599999999994</c:v>
                </c:pt>
                <c:pt idx="4867">
                  <c:v>1484.9459999999999</c:v>
                </c:pt>
                <c:pt idx="4868">
                  <c:v>330.58800000000002</c:v>
                </c:pt>
                <c:pt idx="4869">
                  <c:v>157.79400000000004</c:v>
                </c:pt>
                <c:pt idx="4870">
                  <c:v>2169.96</c:v>
                </c:pt>
                <c:pt idx="4871">
                  <c:v>7426.5659999999998</c:v>
                </c:pt>
                <c:pt idx="4872">
                  <c:v>674.35199999999998</c:v>
                </c:pt>
                <c:pt idx="4873">
                  <c:v>626.35199999999998</c:v>
                </c:pt>
                <c:pt idx="4874">
                  <c:v>626.35199999999998</c:v>
                </c:pt>
                <c:pt idx="4875">
                  <c:v>886.125</c:v>
                </c:pt>
                <c:pt idx="4876">
                  <c:v>1679.13</c:v>
                </c:pt>
                <c:pt idx="4877">
                  <c:v>97.263999999999982</c:v>
                </c:pt>
                <c:pt idx="4878">
                  <c:v>458.97300000000007</c:v>
                </c:pt>
                <c:pt idx="4879">
                  <c:v>344.04999999999995</c:v>
                </c:pt>
                <c:pt idx="4880">
                  <c:v>1487.9759999999999</c:v>
                </c:pt>
                <c:pt idx="4881">
                  <c:v>2292.1499999999996</c:v>
                </c:pt>
                <c:pt idx="4882">
                  <c:v>1913.6879999999999</c:v>
                </c:pt>
                <c:pt idx="4883">
                  <c:v>2100.1680000000001</c:v>
                </c:pt>
                <c:pt idx="4884">
                  <c:v>104.89599999999999</c:v>
                </c:pt>
                <c:pt idx="4885">
                  <c:v>657.22500000000002</c:v>
                </c:pt>
                <c:pt idx="4886">
                  <c:v>365.1</c:v>
                </c:pt>
                <c:pt idx="4887">
                  <c:v>7818.6399999999994</c:v>
                </c:pt>
                <c:pt idx="4888">
                  <c:v>330.58800000000002</c:v>
                </c:pt>
                <c:pt idx="4889">
                  <c:v>2642.1499999999996</c:v>
                </c:pt>
                <c:pt idx="4890">
                  <c:v>379.1760000000001</c:v>
                </c:pt>
                <c:pt idx="4891">
                  <c:v>5820.9840000000004</c:v>
                </c:pt>
                <c:pt idx="4892">
                  <c:v>985.7700000000001</c:v>
                </c:pt>
                <c:pt idx="4893">
                  <c:v>2672.5229999999997</c:v>
                </c:pt>
                <c:pt idx="4894">
                  <c:v>1126.3725000000002</c:v>
                </c:pt>
                <c:pt idx="4895">
                  <c:v>3387.8999999999996</c:v>
                </c:pt>
                <c:pt idx="4896">
                  <c:v>6905.0239999999994</c:v>
                </c:pt>
                <c:pt idx="4897">
                  <c:v>257.53599999999994</c:v>
                </c:pt>
                <c:pt idx="4898">
                  <c:v>437.5</c:v>
                </c:pt>
                <c:pt idx="4899">
                  <c:v>5990.0160000000005</c:v>
                </c:pt>
                <c:pt idx="4900">
                  <c:v>4218.5569999999998</c:v>
                </c:pt>
                <c:pt idx="4901">
                  <c:v>151.19999999999996</c:v>
                </c:pt>
                <c:pt idx="4902">
                  <c:v>188.36999999999998</c:v>
                </c:pt>
                <c:pt idx="4903">
                  <c:v>1533.752</c:v>
                </c:pt>
                <c:pt idx="4904">
                  <c:v>1499.8749999999998</c:v>
                </c:pt>
                <c:pt idx="4905">
                  <c:v>1559.5920000000001</c:v>
                </c:pt>
                <c:pt idx="4906">
                  <c:v>1778.4060000000002</c:v>
                </c:pt>
                <c:pt idx="4907">
                  <c:v>3804.6959999999999</c:v>
                </c:pt>
                <c:pt idx="4908">
                  <c:v>5818.3680000000004</c:v>
                </c:pt>
                <c:pt idx="4909">
                  <c:v>3733.6320000000001</c:v>
                </c:pt>
                <c:pt idx="4910">
                  <c:v>1168.4000000000001</c:v>
                </c:pt>
                <c:pt idx="4911">
                  <c:v>132.56799999999998</c:v>
                </c:pt>
                <c:pt idx="4912">
                  <c:v>3884.2499999999995</c:v>
                </c:pt>
                <c:pt idx="4913">
                  <c:v>759.80000000000007</c:v>
                </c:pt>
                <c:pt idx="4914">
                  <c:v>5619.6</c:v>
                </c:pt>
                <c:pt idx="4915">
                  <c:v>1066.365</c:v>
                </c:pt>
                <c:pt idx="4916">
                  <c:v>1110</c:v>
                </c:pt>
                <c:pt idx="4917">
                  <c:v>272.64600000000002</c:v>
                </c:pt>
                <c:pt idx="4918">
                  <c:v>354.84999999999991</c:v>
                </c:pt>
                <c:pt idx="4919">
                  <c:v>1571.2919999999999</c:v>
                </c:pt>
                <c:pt idx="4920">
                  <c:v>439.05599999999981</c:v>
                </c:pt>
                <c:pt idx="4921">
                  <c:v>2520.096</c:v>
                </c:pt>
                <c:pt idx="4922">
                  <c:v>4994.25</c:v>
                </c:pt>
                <c:pt idx="4923">
                  <c:v>1179.4950000000001</c:v>
                </c:pt>
                <c:pt idx="4924">
                  <c:v>1179.4950000000001</c:v>
                </c:pt>
                <c:pt idx="4925">
                  <c:v>806.80500000000006</c:v>
                </c:pt>
                <c:pt idx="4926">
                  <c:v>5249.85</c:v>
                </c:pt>
                <c:pt idx="4927">
                  <c:v>1130.598</c:v>
                </c:pt>
                <c:pt idx="4928">
                  <c:v>2449.7549999999997</c:v>
                </c:pt>
                <c:pt idx="4929">
                  <c:v>2735.82</c:v>
                </c:pt>
                <c:pt idx="4930">
                  <c:v>8092.2240000000011</c:v>
                </c:pt>
                <c:pt idx="4931">
                  <c:v>6696.6535999999996</c:v>
                </c:pt>
                <c:pt idx="4932">
                  <c:v>552.3839999999999</c:v>
                </c:pt>
                <c:pt idx="4933">
                  <c:v>5118.5519999999997</c:v>
                </c:pt>
                <c:pt idx="4934">
                  <c:v>823.47300000000018</c:v>
                </c:pt>
                <c:pt idx="4935">
                  <c:v>1322.3520000000001</c:v>
                </c:pt>
                <c:pt idx="4936">
                  <c:v>361.1760000000001</c:v>
                </c:pt>
                <c:pt idx="4937">
                  <c:v>904.40999999999985</c:v>
                </c:pt>
                <c:pt idx="4938">
                  <c:v>389.05599999999993</c:v>
                </c:pt>
                <c:pt idx="4939">
                  <c:v>5609.735999999999</c:v>
                </c:pt>
                <c:pt idx="4940">
                  <c:v>186.06399999999996</c:v>
                </c:pt>
                <c:pt idx="4941">
                  <c:v>3509.0819999999999</c:v>
                </c:pt>
                <c:pt idx="4942">
                  <c:v>3936.047500000001</c:v>
                </c:pt>
                <c:pt idx="4943">
                  <c:v>5114.8500000000004</c:v>
                </c:pt>
                <c:pt idx="4944">
                  <c:v>4319.9459999999999</c:v>
                </c:pt>
                <c:pt idx="4945">
                  <c:v>6692.7359999999999</c:v>
                </c:pt>
                <c:pt idx="4946">
                  <c:v>1442.8799999999999</c:v>
                </c:pt>
                <c:pt idx="4947">
                  <c:v>1298</c:v>
                </c:pt>
                <c:pt idx="4948">
                  <c:v>1598.1120000000001</c:v>
                </c:pt>
                <c:pt idx="4949">
                  <c:v>5223.1499999999996</c:v>
                </c:pt>
                <c:pt idx="4950">
                  <c:v>10418.967999999999</c:v>
                </c:pt>
                <c:pt idx="4951">
                  <c:v>2664.9920000000002</c:v>
                </c:pt>
                <c:pt idx="4952">
                  <c:v>968.70400000000018</c:v>
                </c:pt>
                <c:pt idx="4953">
                  <c:v>913.17600000000016</c:v>
                </c:pt>
                <c:pt idx="4954">
                  <c:v>1692.5849999999998</c:v>
                </c:pt>
                <c:pt idx="4955">
                  <c:v>1783.2080000000001</c:v>
                </c:pt>
                <c:pt idx="4956">
                  <c:v>1025.9730000000002</c:v>
                </c:pt>
                <c:pt idx="4957">
                  <c:v>548.98199999999997</c:v>
                </c:pt>
                <c:pt idx="4958">
                  <c:v>12021.119999999999</c:v>
                </c:pt>
                <c:pt idx="4959">
                  <c:v>420.78399999999993</c:v>
                </c:pt>
                <c:pt idx="4960">
                  <c:v>1929.3600000000001</c:v>
                </c:pt>
                <c:pt idx="4961">
                  <c:v>10809.792000000001</c:v>
                </c:pt>
                <c:pt idx="4962">
                  <c:v>10809.792000000001</c:v>
                </c:pt>
                <c:pt idx="4963">
                  <c:v>7337.6279999999988</c:v>
                </c:pt>
                <c:pt idx="4964">
                  <c:v>2988.2520000000004</c:v>
                </c:pt>
                <c:pt idx="4965">
                  <c:v>1469.8530000000001</c:v>
                </c:pt>
                <c:pt idx="4966">
                  <c:v>4072.4159999999997</c:v>
                </c:pt>
                <c:pt idx="4967">
                  <c:v>4787.8874999999998</c:v>
                </c:pt>
                <c:pt idx="4968">
                  <c:v>1306.5840000000001</c:v>
                </c:pt>
                <c:pt idx="4969">
                  <c:v>3706.2000000000003</c:v>
                </c:pt>
                <c:pt idx="4970">
                  <c:v>1011.1359999999999</c:v>
                </c:pt>
                <c:pt idx="4971">
                  <c:v>4331.2500000000009</c:v>
                </c:pt>
                <c:pt idx="4972">
                  <c:v>975.96799999999985</c:v>
                </c:pt>
                <c:pt idx="4973">
                  <c:v>1709.8</c:v>
                </c:pt>
                <c:pt idx="4974">
                  <c:v>3262.25</c:v>
                </c:pt>
                <c:pt idx="4975">
                  <c:v>11058.222000000002</c:v>
                </c:pt>
                <c:pt idx="4976">
                  <c:v>4007.9999999999995</c:v>
                </c:pt>
                <c:pt idx="4977">
                  <c:v>530.31599999999992</c:v>
                </c:pt>
                <c:pt idx="4978">
                  <c:v>2759.9250000000006</c:v>
                </c:pt>
                <c:pt idx="4979">
                  <c:v>2524.7040000000006</c:v>
                </c:pt>
                <c:pt idx="4980">
                  <c:v>13940.910000000002</c:v>
                </c:pt>
                <c:pt idx="4981">
                  <c:v>3637.25</c:v>
                </c:pt>
                <c:pt idx="4982">
                  <c:v>2999.9250000000006</c:v>
                </c:pt>
                <c:pt idx="4983">
                  <c:v>10021.632</c:v>
                </c:pt>
                <c:pt idx="4984">
                  <c:v>9179.9459999999999</c:v>
                </c:pt>
                <c:pt idx="4985">
                  <c:v>5574.9750000000004</c:v>
                </c:pt>
                <c:pt idx="4986">
                  <c:v>5359.375</c:v>
                </c:pt>
                <c:pt idx="4987">
                  <c:v>2599.98</c:v>
                </c:pt>
                <c:pt idx="4988">
                  <c:v>39745.565999999999</c:v>
                </c:pt>
                <c:pt idx="4989">
                  <c:v>5680.5840000000017</c:v>
                </c:pt>
                <c:pt idx="4990">
                  <c:v>3096.6039999999998</c:v>
                </c:pt>
                <c:pt idx="4991">
                  <c:v>11373.312</c:v>
                </c:pt>
                <c:pt idx="4992">
                  <c:v>5707.3500000000013</c:v>
                </c:pt>
                <c:pt idx="4993">
                  <c:v>1473.0999999999997</c:v>
                </c:pt>
                <c:pt idx="4994">
                  <c:v>11790.216</c:v>
                </c:pt>
                <c:pt idx="4995">
                  <c:v>4130.4060000000009</c:v>
                </c:pt>
                <c:pt idx="4996">
                  <c:v>8218.5840000000007</c:v>
                </c:pt>
                <c:pt idx="4997">
                  <c:v>4222.26</c:v>
                </c:pt>
                <c:pt idx="4998">
                  <c:v>11186.406000000001</c:v>
                </c:pt>
                <c:pt idx="4999">
                  <c:v>3804.8999999999987</c:v>
                </c:pt>
                <c:pt idx="5000">
                  <c:v>2287.7819999999992</c:v>
                </c:pt>
                <c:pt idx="5001">
                  <c:v>3705.983999999999</c:v>
                </c:pt>
                <c:pt idx="5002">
                  <c:v>6532.7520000000013</c:v>
                </c:pt>
                <c:pt idx="5003">
                  <c:v>4484.9499999999989</c:v>
                </c:pt>
                <c:pt idx="5004">
                  <c:v>21584.010000000002</c:v>
                </c:pt>
                <c:pt idx="5005">
                  <c:v>55869.372000000003</c:v>
                </c:pt>
                <c:pt idx="5006">
                  <c:v>9449.9499999999989</c:v>
                </c:pt>
                <c:pt idx="5007">
                  <c:v>17420.671999999995</c:v>
                </c:pt>
                <c:pt idx="5008">
                  <c:v>31999.919999999998</c:v>
                </c:pt>
              </c:numCache>
            </c:numRef>
          </c:yVal>
          <c:smooth val="0"/>
          <c:extLst>
            <c:ext xmlns:c16="http://schemas.microsoft.com/office/drawing/2014/chart" uri="{C3380CC4-5D6E-409C-BE32-E72D297353CC}">
              <c16:uniqueId val="{00000000-5BBF-48D9-B644-17DD5221F7E2}"/>
            </c:ext>
          </c:extLst>
        </c:ser>
        <c:dLbls>
          <c:showLegendKey val="0"/>
          <c:showVal val="0"/>
          <c:showCatName val="0"/>
          <c:showSerName val="0"/>
          <c:showPercent val="0"/>
          <c:showBubbleSize val="0"/>
        </c:dLbls>
        <c:axId val="884386175"/>
        <c:axId val="968235247"/>
      </c:scatterChart>
      <c:valAx>
        <c:axId val="884386175"/>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1400" b="1" i="0" u="none" strike="noStrike" kern="1200" baseline="0">
                    <a:solidFill>
                      <a:schemeClr val="lt1">
                        <a:lumMod val="75000"/>
                      </a:schemeClr>
                    </a:solidFill>
                    <a:latin typeface="+mn-lt"/>
                    <a:ea typeface="+mn-ea"/>
                    <a:cs typeface="+mn-cs"/>
                  </a:defRPr>
                </a:pPr>
                <a:r>
                  <a:rPr lang="en-ZA" sz="1400"/>
                  <a:t>Sales</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lt1">
                      <a:lumMod val="75000"/>
                    </a:schemeClr>
                  </a:solidFill>
                  <a:latin typeface="+mn-lt"/>
                  <a:ea typeface="+mn-ea"/>
                  <a:cs typeface="+mn-cs"/>
                </a:defRPr>
              </a:pPr>
              <a:endParaRPr lang="en-US"/>
            </a:p>
          </c:txPr>
        </c:title>
        <c:numFmt formatCode="[$$-409]#,##0.0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0" i="0" u="none" strike="noStrike" kern="1200" baseline="0">
                <a:solidFill>
                  <a:schemeClr val="lt1">
                    <a:lumMod val="75000"/>
                  </a:schemeClr>
                </a:solidFill>
                <a:latin typeface="+mn-lt"/>
                <a:ea typeface="+mn-ea"/>
                <a:cs typeface="+mn-cs"/>
              </a:defRPr>
            </a:pPr>
            <a:endParaRPr lang="en-US"/>
          </a:p>
        </c:txPr>
        <c:crossAx val="968235247"/>
        <c:crosses val="autoZero"/>
        <c:crossBetween val="midCat"/>
      </c:valAx>
      <c:valAx>
        <c:axId val="968235247"/>
        <c:scaling>
          <c:orientation val="minMax"/>
          <c:min val="0"/>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1400" b="1" i="0" u="none" strike="noStrike" kern="1200" baseline="0">
                    <a:solidFill>
                      <a:schemeClr val="lt1">
                        <a:lumMod val="75000"/>
                      </a:schemeClr>
                    </a:solidFill>
                    <a:latin typeface="+mn-lt"/>
                    <a:ea typeface="+mn-ea"/>
                    <a:cs typeface="+mn-cs"/>
                  </a:defRPr>
                </a:pPr>
                <a:r>
                  <a:rPr lang="en-ZA" sz="1400"/>
                  <a:t>Unit Price</a:t>
                </a:r>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lt1">
                      <a:lumMod val="75000"/>
                    </a:schemeClr>
                  </a:solidFill>
                  <a:latin typeface="+mn-lt"/>
                  <a:ea typeface="+mn-ea"/>
                  <a:cs typeface="+mn-cs"/>
                </a:defRPr>
              </a:pPr>
              <a:endParaRPr lang="en-US"/>
            </a:p>
          </c:txPr>
        </c:title>
        <c:numFmt formatCode="[$$-409]#,##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1100" b="0" i="0" u="none" strike="noStrike" kern="1200" baseline="0">
                <a:solidFill>
                  <a:schemeClr val="lt1">
                    <a:lumMod val="75000"/>
                  </a:schemeClr>
                </a:solidFill>
                <a:latin typeface="+mn-lt"/>
                <a:ea typeface="+mn-ea"/>
                <a:cs typeface="+mn-cs"/>
              </a:defRPr>
            </a:pPr>
            <a:endParaRPr lang="en-US"/>
          </a:p>
        </c:txPr>
        <c:crossAx val="8843861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Sub Category by CustomerID</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Sub Category by CustomerID</a:t>
          </a:r>
        </a:p>
      </cx:txPr>
    </cx:title>
    <cx:plotArea>
      <cx:plotAreaRegion>
        <cx:series layoutId="treemap" uniqueId="{9D3F0C18-D89F-4E8C-A3E6-DF0C961A71C7}">
          <cx:dataLabels pos="inEnd">
            <cx:visibility seriesName="0" categoryName="1" value="0"/>
          </cx:dataLabels>
          <cx:dataId val="0"/>
          <cx:layoutPr>
            <cx:parentLabelLayout val="overlapping"/>
          </cx:layoutPr>
        </cx:series>
      </cx:plotAreaRegion>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_xlchart.v1.4</cx:f>
      </cx:numDim>
    </cx:data>
    <cx:data id="1">
      <cx:strDim type="cat">
        <cx:f>_xlchart.v1.2</cx:f>
      </cx:strDim>
      <cx:numDim type="val">
        <cx:f>_xlchart.v1.6</cx:f>
      </cx:numDim>
    </cx:data>
  </cx:chartData>
  <cx:chart>
    <cx:title pos="t" align="ctr" overlay="0">
      <cx:tx>
        <cx:txData>
          <cx:v>Cumulative Sales vs Unit Price Per State</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Cumulative Sales vs Unit Price Per State</a:t>
          </a:r>
        </a:p>
      </cx:txPr>
    </cx:title>
    <cx:plotArea>
      <cx:plotAreaRegion>
        <cx:series layoutId="clusteredColumn" uniqueId="{6AD57130-2B40-4BF6-B2D0-D1FD383214E6}" formatIdx="0">
          <cx:tx>
            <cx:txData>
              <cx:f>_xlchart.v1.3</cx:f>
              <cx:v>Sales</cx:v>
            </cx:txData>
          </cx:tx>
          <cx:dataId val="0"/>
          <cx:layoutPr>
            <cx:aggregation/>
          </cx:layoutPr>
          <cx:axisId val="1"/>
        </cx:series>
        <cx:series layoutId="clusteredColumn" hidden="1" uniqueId="{E986AD26-86EE-4FE7-8697-A32D80884A87}" formatIdx="2">
          <cx:tx>
            <cx:txData>
              <cx:f>_xlchart.v1.5</cx:f>
              <cx:v>Unit Price</cx:v>
            </cx:txData>
          </cx:tx>
          <cx:dataId val="1"/>
          <cx:layoutPr>
            <cx:aggregation/>
          </cx:layoutPr>
          <cx:axisId val="1"/>
        </cx:series>
        <cx:series layoutId="paretoLine" ownerIdx="0" uniqueId="{A59B4CB0-7FA3-4623-B3F1-1F821F24246A}" formatIdx="1">
          <cx:axisId val="2"/>
        </cx:series>
        <cx:series layoutId="paretoLine" ownerIdx="1" uniqueId="{580EEA86-B6B2-4B0A-BF60-DC9EAA1F7231}" formatIdx="3">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size">
        <cx:f>_xlchart.v1.8</cx:f>
      </cx:numDim>
    </cx:data>
  </cx:chartData>
  <cx:chart>
    <cx:title pos="t" align="ctr" overlay="0">
      <cx:tx>
        <cx:txData>
          <cx:v>Sub Category by CustomerID</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Sub Category by CustomerID</a:t>
          </a:r>
        </a:p>
      </cx:txPr>
    </cx:title>
    <cx:plotArea>
      <cx:plotAreaRegion>
        <cx:series layoutId="treemap" uniqueId="{9D3F0C18-D89F-4E8C-A3E6-DF0C961A71C7}">
          <cx:dataLabels pos="inEnd">
            <cx:visibility seriesName="0" categoryName="1" value="0"/>
          </cx:dataLabels>
          <cx:dataId val="0"/>
          <cx:layoutPr>
            <cx:parentLabelLayout val="overlapping"/>
          </cx:layoutPr>
        </cx:series>
      </cx:plotAreaRegion>
    </cx:plotArea>
    <cx:legend pos="b"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val">
        <cx:f>_xlchart.v1.11</cx:f>
      </cx:numDim>
    </cx:data>
    <cx:data id="1">
      <cx:strDim type="cat">
        <cx:f>_xlchart.v1.9</cx:f>
      </cx:strDim>
      <cx:numDim type="val">
        <cx:f>_xlchart.v1.13</cx:f>
      </cx:numDim>
    </cx:data>
  </cx:chartData>
  <cx:chart>
    <cx:title pos="t" align="ctr" overlay="0">
      <cx:tx>
        <cx:txData>
          <cx:v>Sum of Sales vs Unit Price Per State</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Sum of Sales vs Unit Price Per State</a:t>
          </a:r>
        </a:p>
      </cx:txPr>
    </cx:title>
    <cx:plotArea>
      <cx:plotAreaRegion>
        <cx:series layoutId="clusteredColumn" uniqueId="{6AD57130-2B40-4BF6-B2D0-D1FD383214E6}" formatIdx="0">
          <cx:tx>
            <cx:txData>
              <cx:f>_xlchart.v1.10</cx:f>
              <cx:v>Sales</cx:v>
            </cx:txData>
          </cx:tx>
          <cx:dataId val="0"/>
          <cx:layoutPr>
            <cx:aggregation/>
          </cx:layoutPr>
          <cx:axisId val="1"/>
        </cx:series>
        <cx:series layoutId="clusteredColumn" hidden="1" uniqueId="{E986AD26-86EE-4FE7-8697-A32D80884A87}" formatIdx="2">
          <cx:tx>
            <cx:txData>
              <cx:f>_xlchart.v1.12</cx:f>
              <cx:v>Unit Price</cx:v>
            </cx:txData>
          </cx:tx>
          <cx:dataId val="1"/>
          <cx:layoutPr>
            <cx:aggregation/>
          </cx:layoutPr>
          <cx:axisId val="1"/>
        </cx:series>
        <cx:series layoutId="paretoLine" ownerIdx="0" uniqueId="{A59B4CB0-7FA3-4623-B3F1-1F821F24246A}" formatIdx="1">
          <cx:axisId val="2"/>
        </cx:series>
        <cx:series layoutId="paretoLine" ownerIdx="1" uniqueId="{580EEA86-B6B2-4B0A-BF60-DC9EAA1F7231}" formatIdx="3">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microsoft.com/office/2014/relationships/chartEx" Target="../charts/chartEx1.xml"/><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5" Type="http://schemas.microsoft.com/office/2014/relationships/chartEx" Target="../charts/chartEx2.xml"/><Relationship Id="rId4" Type="http://schemas.openxmlformats.org/officeDocument/2006/relationships/chart" Target="../charts/chart3.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microsoft.com/office/2014/relationships/chartEx" Target="../charts/chartEx3.xml"/></Relationships>
</file>

<file path=xl/drawings/_rels/drawing10.xml.rels><?xml version="1.0" encoding="UTF-8" standalone="yes"?>
<Relationships xmlns="http://schemas.openxmlformats.org/package/2006/relationships"><Relationship Id="rId1" Type="http://schemas.microsoft.com/office/2014/relationships/chartEx" Target="../charts/chartEx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9525</xdr:colOff>
      <xdr:row>7</xdr:row>
      <xdr:rowOff>171450</xdr:rowOff>
    </xdr:from>
    <xdr:to>
      <xdr:col>11</xdr:col>
      <xdr:colOff>85725</xdr:colOff>
      <xdr:row>26</xdr:row>
      <xdr:rowOff>9525</xdr:rowOff>
    </xdr:to>
    <xdr:graphicFrame macro="">
      <xdr:nvGraphicFramePr>
        <xdr:cNvPr id="6" name="Chart 5">
          <a:extLst>
            <a:ext uri="{FF2B5EF4-FFF2-40B4-BE49-F238E27FC236}">
              <a16:creationId xmlns:a16="http://schemas.microsoft.com/office/drawing/2014/main" id="{1DDEA451-E65C-43A7-B2C7-A87B4B917E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85725</xdr:colOff>
      <xdr:row>7</xdr:row>
      <xdr:rowOff>171450</xdr:rowOff>
    </xdr:from>
    <xdr:to>
      <xdr:col>27</xdr:col>
      <xdr:colOff>51027</xdr:colOff>
      <xdr:row>26</xdr:row>
      <xdr:rowOff>23812</xdr:rowOff>
    </xdr:to>
    <xdr:graphicFrame macro="">
      <xdr:nvGraphicFramePr>
        <xdr:cNvPr id="8" name="Chart 7">
          <a:extLst>
            <a:ext uri="{FF2B5EF4-FFF2-40B4-BE49-F238E27FC236}">
              <a16:creationId xmlns:a16="http://schemas.microsoft.com/office/drawing/2014/main" id="{9BCD7DF8-CCA0-4ABB-9547-FCE904EC4C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590282</xdr:colOff>
      <xdr:row>26</xdr:row>
      <xdr:rowOff>13417</xdr:rowOff>
    </xdr:from>
    <xdr:to>
      <xdr:col>27</xdr:col>
      <xdr:colOff>73269</xdr:colOff>
      <xdr:row>39</xdr:row>
      <xdr:rowOff>72159</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C44244D6-3963-48E9-8A02-E2F95B65EC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030057" y="4966417"/>
              <a:ext cx="6188587" cy="3897317"/>
            </a:xfrm>
            <a:prstGeom prst="rect">
              <a:avLst/>
            </a:prstGeom>
            <a:solidFill>
              <a:prstClr val="white"/>
            </a:solidFill>
            <a:ln w="1">
              <a:solidFill>
                <a:prstClr val="green"/>
              </a:solidFill>
            </a:ln>
          </xdr:spPr>
          <xdr:txBody>
            <a:bodyPr vertOverflow="clip" horzOverflow="clip"/>
            <a:lstStyle/>
            <a:p>
              <a:r>
                <a:rPr lang="en-Z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11906</xdr:colOff>
      <xdr:row>2</xdr:row>
      <xdr:rowOff>173182</xdr:rowOff>
    </xdr:from>
    <xdr:to>
      <xdr:col>3</xdr:col>
      <xdr:colOff>857249</xdr:colOff>
      <xdr:row>7</xdr:row>
      <xdr:rowOff>130970</xdr:rowOff>
    </xdr:to>
    <xdr:sp macro="" textlink="">
      <xdr:nvSpPr>
        <xdr:cNvPr id="4" name="TextBox 3">
          <a:extLst>
            <a:ext uri="{FF2B5EF4-FFF2-40B4-BE49-F238E27FC236}">
              <a16:creationId xmlns:a16="http://schemas.microsoft.com/office/drawing/2014/main" id="{D1C0ACF4-BC36-461C-9073-416E7D528104}"/>
            </a:ext>
          </a:extLst>
        </xdr:cNvPr>
        <xdr:cNvSpPr txBox="1"/>
      </xdr:nvSpPr>
      <xdr:spPr>
        <a:xfrm>
          <a:off x="11906" y="606137"/>
          <a:ext cx="5636707" cy="1040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2400" b="1"/>
            <a:t>Count Of Records</a:t>
          </a:r>
        </a:p>
        <a:p>
          <a:pPr algn="ctr"/>
          <a:r>
            <a:rPr lang="en-ZA" sz="1800"/>
            <a:t>5009</a:t>
          </a:r>
        </a:p>
      </xdr:txBody>
    </xdr:sp>
    <xdr:clientData/>
  </xdr:twoCellAnchor>
  <xdr:twoCellAnchor>
    <xdr:from>
      <xdr:col>3</xdr:col>
      <xdr:colOff>892968</xdr:colOff>
      <xdr:row>2</xdr:row>
      <xdr:rowOff>178594</xdr:rowOff>
    </xdr:from>
    <xdr:to>
      <xdr:col>9</xdr:col>
      <xdr:colOff>119062</xdr:colOff>
      <xdr:row>7</xdr:row>
      <xdr:rowOff>130969</xdr:rowOff>
    </xdr:to>
    <xdr:sp macro="" textlink="">
      <xdr:nvSpPr>
        <xdr:cNvPr id="5" name="TextBox 4">
          <a:extLst>
            <a:ext uri="{FF2B5EF4-FFF2-40B4-BE49-F238E27FC236}">
              <a16:creationId xmlns:a16="http://schemas.microsoft.com/office/drawing/2014/main" id="{0A9D5527-0631-4063-908F-96EDC845B7FF}"/>
            </a:ext>
          </a:extLst>
        </xdr:cNvPr>
        <xdr:cNvSpPr txBox="1"/>
      </xdr:nvSpPr>
      <xdr:spPr>
        <a:xfrm>
          <a:off x="3679031" y="559594"/>
          <a:ext cx="3381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2400" b="1"/>
            <a:t>Total </a:t>
          </a:r>
          <a:r>
            <a:rPr lang="en-ZA" sz="2400" b="1" baseline="0"/>
            <a:t>Profit</a:t>
          </a:r>
        </a:p>
        <a:p>
          <a:pPr algn="ctr"/>
          <a:r>
            <a:rPr lang="en-ZA" sz="1800" b="0" i="0" u="none" strike="noStrike">
              <a:solidFill>
                <a:schemeClr val="dk1"/>
              </a:solidFill>
              <a:effectLst/>
              <a:latin typeface="+mn-lt"/>
              <a:ea typeface="+mn-ea"/>
              <a:cs typeface="+mn-cs"/>
            </a:rPr>
            <a:t>$132,515.74</a:t>
          </a:r>
          <a:r>
            <a:rPr lang="en-ZA" sz="1800"/>
            <a:t> </a:t>
          </a:r>
        </a:p>
      </xdr:txBody>
    </xdr:sp>
    <xdr:clientData/>
  </xdr:twoCellAnchor>
  <xdr:twoCellAnchor>
    <xdr:from>
      <xdr:col>9</xdr:col>
      <xdr:colOff>178593</xdr:colOff>
      <xdr:row>2</xdr:row>
      <xdr:rowOff>178594</xdr:rowOff>
    </xdr:from>
    <xdr:to>
      <xdr:col>15</xdr:col>
      <xdr:colOff>142875</xdr:colOff>
      <xdr:row>7</xdr:row>
      <xdr:rowOff>130969</xdr:rowOff>
    </xdr:to>
    <xdr:sp macro="" textlink="">
      <xdr:nvSpPr>
        <xdr:cNvPr id="9" name="TextBox 8">
          <a:extLst>
            <a:ext uri="{FF2B5EF4-FFF2-40B4-BE49-F238E27FC236}">
              <a16:creationId xmlns:a16="http://schemas.microsoft.com/office/drawing/2014/main" id="{B0711A64-B333-4D11-9BD2-230EE1D8F4EB}"/>
            </a:ext>
          </a:extLst>
        </xdr:cNvPr>
        <xdr:cNvSpPr txBox="1"/>
      </xdr:nvSpPr>
      <xdr:spPr>
        <a:xfrm>
          <a:off x="7119937" y="559594"/>
          <a:ext cx="3607594"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2400" b="1"/>
            <a:t>Maximum Sales</a:t>
          </a:r>
        </a:p>
        <a:p>
          <a:pPr algn="ctr"/>
          <a:r>
            <a:rPr lang="en-ZA" sz="1800"/>
            <a:t>11199.968</a:t>
          </a:r>
        </a:p>
      </xdr:txBody>
    </xdr:sp>
    <xdr:clientData/>
  </xdr:twoCellAnchor>
  <xdr:twoCellAnchor>
    <xdr:from>
      <xdr:col>15</xdr:col>
      <xdr:colOff>202407</xdr:colOff>
      <xdr:row>2</xdr:row>
      <xdr:rowOff>166687</xdr:rowOff>
    </xdr:from>
    <xdr:to>
      <xdr:col>21</xdr:col>
      <xdr:colOff>178594</xdr:colOff>
      <xdr:row>7</xdr:row>
      <xdr:rowOff>142874</xdr:rowOff>
    </xdr:to>
    <xdr:sp macro="" textlink="">
      <xdr:nvSpPr>
        <xdr:cNvPr id="12" name="TextBox 11">
          <a:extLst>
            <a:ext uri="{FF2B5EF4-FFF2-40B4-BE49-F238E27FC236}">
              <a16:creationId xmlns:a16="http://schemas.microsoft.com/office/drawing/2014/main" id="{4A4ADF42-6693-411D-A5E7-DB6E7F47C9F9}"/>
            </a:ext>
          </a:extLst>
        </xdr:cNvPr>
        <xdr:cNvSpPr txBox="1"/>
      </xdr:nvSpPr>
      <xdr:spPr>
        <a:xfrm>
          <a:off x="10787063" y="547687"/>
          <a:ext cx="3619500" cy="9286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2400" b="1"/>
            <a:t>Average Unit Price</a:t>
          </a:r>
        </a:p>
        <a:p>
          <a:pPr algn="ctr"/>
          <a:r>
            <a:rPr lang="en-ZA" sz="1800" b="0" i="0" u="none" strike="noStrike">
              <a:solidFill>
                <a:schemeClr val="dk1"/>
              </a:solidFill>
              <a:effectLst/>
              <a:latin typeface="+mn-lt"/>
              <a:ea typeface="+mn-ea"/>
              <a:cs typeface="+mn-cs"/>
            </a:rPr>
            <a:t>1106.226</a:t>
          </a:r>
          <a:r>
            <a:rPr lang="en-ZA" sz="1800"/>
            <a:t> </a:t>
          </a:r>
        </a:p>
      </xdr:txBody>
    </xdr:sp>
    <xdr:clientData/>
  </xdr:twoCellAnchor>
  <xdr:twoCellAnchor>
    <xdr:from>
      <xdr:col>21</xdr:col>
      <xdr:colOff>226218</xdr:colOff>
      <xdr:row>2</xdr:row>
      <xdr:rowOff>154781</xdr:rowOff>
    </xdr:from>
    <xdr:to>
      <xdr:col>27</xdr:col>
      <xdr:colOff>35719</xdr:colOff>
      <xdr:row>7</xdr:row>
      <xdr:rowOff>130968</xdr:rowOff>
    </xdr:to>
    <xdr:sp macro="" textlink="">
      <xdr:nvSpPr>
        <xdr:cNvPr id="13" name="TextBox 12">
          <a:extLst>
            <a:ext uri="{FF2B5EF4-FFF2-40B4-BE49-F238E27FC236}">
              <a16:creationId xmlns:a16="http://schemas.microsoft.com/office/drawing/2014/main" id="{8D142769-1044-4DA8-B12C-036DEF449182}"/>
            </a:ext>
          </a:extLst>
        </xdr:cNvPr>
        <xdr:cNvSpPr txBox="1"/>
      </xdr:nvSpPr>
      <xdr:spPr>
        <a:xfrm>
          <a:off x="14454187" y="535781"/>
          <a:ext cx="3452813" cy="9286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2400" b="1"/>
            <a:t>Average Discount</a:t>
          </a:r>
        </a:p>
        <a:p>
          <a:pPr algn="ctr"/>
          <a:r>
            <a:rPr lang="en-ZA" sz="1800" b="0" i="0" u="none" strike="noStrike">
              <a:solidFill>
                <a:schemeClr val="dk1"/>
              </a:solidFill>
              <a:effectLst/>
              <a:latin typeface="+mn-lt"/>
              <a:ea typeface="+mn-ea"/>
              <a:cs typeface="+mn-cs"/>
            </a:rPr>
            <a:t>0.157007</a:t>
          </a:r>
          <a:r>
            <a:rPr lang="en-ZA" sz="1800"/>
            <a:t> </a:t>
          </a:r>
        </a:p>
      </xdr:txBody>
    </xdr:sp>
    <xdr:clientData/>
  </xdr:twoCellAnchor>
  <xdr:twoCellAnchor>
    <xdr:from>
      <xdr:col>0</xdr:col>
      <xdr:colOff>0</xdr:colOff>
      <xdr:row>39</xdr:row>
      <xdr:rowOff>86590</xdr:rowOff>
    </xdr:from>
    <xdr:to>
      <xdr:col>10</xdr:col>
      <xdr:colOff>158750</xdr:colOff>
      <xdr:row>64</xdr:row>
      <xdr:rowOff>72159</xdr:rowOff>
    </xdr:to>
    <xdr:graphicFrame macro="">
      <xdr:nvGraphicFramePr>
        <xdr:cNvPr id="14" name="Chart 13">
          <a:extLst>
            <a:ext uri="{FF2B5EF4-FFF2-40B4-BE49-F238E27FC236}">
              <a16:creationId xmlns:a16="http://schemas.microsoft.com/office/drawing/2014/main" id="{C02F9FF0-FFE1-45E8-9AC1-3FE89829B7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64</xdr:row>
      <xdr:rowOff>57727</xdr:rowOff>
    </xdr:from>
    <xdr:to>
      <xdr:col>10</xdr:col>
      <xdr:colOff>129886</xdr:colOff>
      <xdr:row>89</xdr:row>
      <xdr:rowOff>28864</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9A66571F-8569-44B7-8C0E-0C94544BB8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13611802"/>
              <a:ext cx="9912061" cy="4733637"/>
            </a:xfrm>
            <a:prstGeom prst="rect">
              <a:avLst/>
            </a:prstGeom>
            <a:solidFill>
              <a:prstClr val="white"/>
            </a:solidFill>
            <a:ln w="1">
              <a:solidFill>
                <a:prstClr val="green"/>
              </a:solidFill>
            </a:ln>
          </xdr:spPr>
          <xdr:txBody>
            <a:bodyPr vertOverflow="clip" horzOverflow="clip"/>
            <a:lstStyle/>
            <a:p>
              <a:r>
                <a:rPr lang="en-Z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27</xdr:col>
      <xdr:colOff>46758</xdr:colOff>
      <xdr:row>2</xdr:row>
      <xdr:rowOff>180686</xdr:rowOff>
    </xdr:from>
    <xdr:to>
      <xdr:col>31</xdr:col>
      <xdr:colOff>620568</xdr:colOff>
      <xdr:row>22</xdr:row>
      <xdr:rowOff>173183</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57753B1A-7620-4C7B-88B5-6844CCC1ED2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0106985" y="555913"/>
              <a:ext cx="3344719" cy="4322042"/>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73603</xdr:colOff>
      <xdr:row>23</xdr:row>
      <xdr:rowOff>15586</xdr:rowOff>
    </xdr:from>
    <xdr:to>
      <xdr:col>31</xdr:col>
      <xdr:colOff>636444</xdr:colOff>
      <xdr:row>28</xdr:row>
      <xdr:rowOff>131618</xdr:rowOff>
    </xdr:to>
    <mc:AlternateContent xmlns:mc="http://schemas.openxmlformats.org/markup-compatibility/2006">
      <mc:Choice xmlns:tsle="http://schemas.microsoft.com/office/drawing/2012/timeslicer" Requires="tsle">
        <xdr:graphicFrame macro="">
          <xdr:nvGraphicFramePr>
            <xdr:cNvPr id="11" name="Order Date">
              <a:extLst>
                <a:ext uri="{FF2B5EF4-FFF2-40B4-BE49-F238E27FC236}">
                  <a16:creationId xmlns:a16="http://schemas.microsoft.com/office/drawing/2014/main" id="{8212ABAF-075E-4905-BB19-34DA5C87D2D2}"/>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22784775" y="4807852"/>
              <a:ext cx="3301278" cy="1336422"/>
            </a:xfrm>
            <a:prstGeom prst="rect">
              <a:avLst/>
            </a:prstGeom>
            <a:solidFill>
              <a:prstClr val="white"/>
            </a:solidFill>
            <a:ln w="1">
              <a:solidFill>
                <a:prstClr val="green"/>
              </a:solidFill>
            </a:ln>
          </xdr:spPr>
          <xdr:txBody>
            <a:bodyPr vertOverflow="clip" horzOverflow="clip"/>
            <a:lstStyle/>
            <a:p>
              <a:r>
                <a:rPr lang="en-ZA" sz="1100"/>
                <a:t>Timeline: Works in Excel 2013 or higher. Do not move or resize.</a:t>
              </a:r>
            </a:p>
          </xdr:txBody>
        </xdr:sp>
      </mc:Fallback>
    </mc:AlternateContent>
    <xdr:clientData/>
  </xdr:twoCellAnchor>
  <xdr:twoCellAnchor>
    <xdr:from>
      <xdr:col>5</xdr:col>
      <xdr:colOff>14432</xdr:colOff>
      <xdr:row>26</xdr:row>
      <xdr:rowOff>14431</xdr:rowOff>
    </xdr:from>
    <xdr:to>
      <xdr:col>17</xdr:col>
      <xdr:colOff>14430</xdr:colOff>
      <xdr:row>39</xdr:row>
      <xdr:rowOff>101023</xdr:rowOff>
    </xdr:to>
    <xdr:graphicFrame macro="">
      <xdr:nvGraphicFramePr>
        <xdr:cNvPr id="17" name="Chart 16">
          <a:extLst>
            <a:ext uri="{FF2B5EF4-FFF2-40B4-BE49-F238E27FC236}">
              <a16:creationId xmlns:a16="http://schemas.microsoft.com/office/drawing/2014/main" id="{BC550C34-F6BA-4191-A5CD-8A6952628C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115454</xdr:colOff>
      <xdr:row>64</xdr:row>
      <xdr:rowOff>28863</xdr:rowOff>
    </xdr:from>
    <xdr:to>
      <xdr:col>27</xdr:col>
      <xdr:colOff>57728</xdr:colOff>
      <xdr:row>89</xdr:row>
      <xdr:rowOff>28863</xdr:rowOff>
    </xdr:to>
    <xdr:graphicFrame macro="">
      <xdr:nvGraphicFramePr>
        <xdr:cNvPr id="18" name="Chart 17">
          <a:extLst>
            <a:ext uri="{FF2B5EF4-FFF2-40B4-BE49-F238E27FC236}">
              <a16:creationId xmlns:a16="http://schemas.microsoft.com/office/drawing/2014/main" id="{EF2C18B4-F184-4FEE-9252-9E70CC897B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158750</xdr:colOff>
      <xdr:row>39</xdr:row>
      <xdr:rowOff>86591</xdr:rowOff>
    </xdr:from>
    <xdr:to>
      <xdr:col>27</xdr:col>
      <xdr:colOff>57728</xdr:colOff>
      <xdr:row>64</xdr:row>
      <xdr:rowOff>28864</xdr:rowOff>
    </xdr:to>
    <xdr:graphicFrame macro="">
      <xdr:nvGraphicFramePr>
        <xdr:cNvPr id="19" name="Chart 18">
          <a:extLst>
            <a:ext uri="{FF2B5EF4-FFF2-40B4-BE49-F238E27FC236}">
              <a16:creationId xmlns:a16="http://schemas.microsoft.com/office/drawing/2014/main" id="{B6A8314E-4115-4778-89CD-23A9011A53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89</xdr:row>
      <xdr:rowOff>10307</xdr:rowOff>
    </xdr:from>
    <xdr:to>
      <xdr:col>10</xdr:col>
      <xdr:colOff>136072</xdr:colOff>
      <xdr:row>115</xdr:row>
      <xdr:rowOff>181429</xdr:rowOff>
    </xdr:to>
    <xdr:graphicFrame macro="">
      <xdr:nvGraphicFramePr>
        <xdr:cNvPr id="20" name="Chart 19">
          <a:extLst>
            <a:ext uri="{FF2B5EF4-FFF2-40B4-BE49-F238E27FC236}">
              <a16:creationId xmlns:a16="http://schemas.microsoft.com/office/drawing/2014/main" id="{F02524C1-3BFA-41A4-AFAC-B8F3F8A072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8</xdr:row>
      <xdr:rowOff>161925</xdr:rowOff>
    </xdr:from>
    <xdr:to>
      <xdr:col>11</xdr:col>
      <xdr:colOff>9525</xdr:colOff>
      <xdr:row>27</xdr:row>
      <xdr:rowOff>0</xdr:rowOff>
    </xdr:to>
    <xdr:graphicFrame macro="">
      <xdr:nvGraphicFramePr>
        <xdr:cNvPr id="2" name="Chart 1">
          <a:extLst>
            <a:ext uri="{FF2B5EF4-FFF2-40B4-BE49-F238E27FC236}">
              <a16:creationId xmlns:a16="http://schemas.microsoft.com/office/drawing/2014/main" id="{1AAD750B-EF0C-4640-AEAF-8FD5A1408C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19050</xdr:colOff>
      <xdr:row>1</xdr:row>
      <xdr:rowOff>180975</xdr:rowOff>
    </xdr:from>
    <xdr:to>
      <xdr:col>10</xdr:col>
      <xdr:colOff>323850</xdr:colOff>
      <xdr:row>19</xdr:row>
      <xdr:rowOff>171450</xdr:rowOff>
    </xdr:to>
    <mc:AlternateContent xmlns:mc="http://schemas.openxmlformats.org/markup-compatibility/2006" xmlns:a14="http://schemas.microsoft.com/office/drawing/2010/main">
      <mc:Choice Requires="a14">
        <xdr:graphicFrame macro="">
          <xdr:nvGraphicFramePr>
            <xdr:cNvPr id="2" name="Sub-Category">
              <a:extLst>
                <a:ext uri="{FF2B5EF4-FFF2-40B4-BE49-F238E27FC236}">
                  <a16:creationId xmlns:a16="http://schemas.microsoft.com/office/drawing/2014/main" id="{D2D36D8E-57D3-4D21-B005-4AE9CBA5A5F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5610225" y="371475"/>
              <a:ext cx="2971800" cy="376237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581025</xdr:colOff>
      <xdr:row>1</xdr:row>
      <xdr:rowOff>0</xdr:rowOff>
    </xdr:from>
    <xdr:to>
      <xdr:col>6</xdr:col>
      <xdr:colOff>352425</xdr:colOff>
      <xdr:row>13</xdr:row>
      <xdr:rowOff>9525</xdr:rowOff>
    </xdr:to>
    <mc:AlternateContent xmlns:mc="http://schemas.openxmlformats.org/markup-compatibility/2006" xmlns:a14="http://schemas.microsoft.com/office/drawing/2010/main">
      <mc:Choice Requires="a14">
        <xdr:graphicFrame macro="">
          <xdr:nvGraphicFramePr>
            <xdr:cNvPr id="2" name="Sub-Category 1">
              <a:extLst>
                <a:ext uri="{FF2B5EF4-FFF2-40B4-BE49-F238E27FC236}">
                  <a16:creationId xmlns:a16="http://schemas.microsoft.com/office/drawing/2014/main" id="{576E3B37-0B52-435D-B3F3-35FB4FE6ADA6}"/>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3314700" y="190500"/>
              <a:ext cx="1828800" cy="252412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700086</xdr:colOff>
      <xdr:row>1</xdr:row>
      <xdr:rowOff>176211</xdr:rowOff>
    </xdr:from>
    <xdr:to>
      <xdr:col>17</xdr:col>
      <xdr:colOff>104775</xdr:colOff>
      <xdr:row>21</xdr:row>
      <xdr:rowOff>161925</xdr:rowOff>
    </xdr:to>
    <xdr:graphicFrame macro="">
      <xdr:nvGraphicFramePr>
        <xdr:cNvPr id="2" name="Chart 1">
          <a:extLst>
            <a:ext uri="{FF2B5EF4-FFF2-40B4-BE49-F238E27FC236}">
              <a16:creationId xmlns:a16="http://schemas.microsoft.com/office/drawing/2014/main" id="{14B6C6F7-3EE2-459F-8E73-0E311B0778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590550</xdr:colOff>
      <xdr:row>1</xdr:row>
      <xdr:rowOff>180975</xdr:rowOff>
    </xdr:from>
    <xdr:to>
      <xdr:col>13</xdr:col>
      <xdr:colOff>590550</xdr:colOff>
      <xdr:row>19</xdr:row>
      <xdr:rowOff>180975</xdr:rowOff>
    </xdr:to>
    <xdr:graphicFrame macro="">
      <xdr:nvGraphicFramePr>
        <xdr:cNvPr id="2" name="Chart 1">
          <a:extLst>
            <a:ext uri="{FF2B5EF4-FFF2-40B4-BE49-F238E27FC236}">
              <a16:creationId xmlns:a16="http://schemas.microsoft.com/office/drawing/2014/main" id="{62BAB89B-682D-487B-B75B-7AE9E5D1F0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9524</xdr:colOff>
      <xdr:row>15</xdr:row>
      <xdr:rowOff>190499</xdr:rowOff>
    </xdr:from>
    <xdr:to>
      <xdr:col>13</xdr:col>
      <xdr:colOff>609599</xdr:colOff>
      <xdr:row>32</xdr:row>
      <xdr:rowOff>180974</xdr:rowOff>
    </xdr:to>
    <xdr:graphicFrame macro="">
      <xdr:nvGraphicFramePr>
        <xdr:cNvPr id="2" name="Chart 1">
          <a:extLst>
            <a:ext uri="{FF2B5EF4-FFF2-40B4-BE49-F238E27FC236}">
              <a16:creationId xmlns:a16="http://schemas.microsoft.com/office/drawing/2014/main" id="{9D5C087B-B829-436B-8BEA-B8665A3B6D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9</xdr:col>
      <xdr:colOff>600075</xdr:colOff>
      <xdr:row>19</xdr:row>
      <xdr:rowOff>0</xdr:rowOff>
    </xdr:from>
    <xdr:to>
      <xdr:col>23</xdr:col>
      <xdr:colOff>19050</xdr:colOff>
      <xdr:row>37</xdr:row>
      <xdr:rowOff>142875</xdr:rowOff>
    </xdr:to>
    <xdr:graphicFrame macro="">
      <xdr:nvGraphicFramePr>
        <xdr:cNvPr id="3" name="Chart 2">
          <a:extLst>
            <a:ext uri="{FF2B5EF4-FFF2-40B4-BE49-F238E27FC236}">
              <a16:creationId xmlns:a16="http://schemas.microsoft.com/office/drawing/2014/main" id="{24812A1D-2E9D-4AFD-B916-C1583C0EE0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0</xdr:row>
      <xdr:rowOff>9525</xdr:rowOff>
    </xdr:from>
    <xdr:to>
      <xdr:col>23</xdr:col>
      <xdr:colOff>0</xdr:colOff>
      <xdr:row>18</xdr:row>
      <xdr:rowOff>0</xdr:rowOff>
    </xdr:to>
    <xdr:graphicFrame macro="">
      <xdr:nvGraphicFramePr>
        <xdr:cNvPr id="4" name="Chart 3">
          <a:extLst>
            <a:ext uri="{FF2B5EF4-FFF2-40B4-BE49-F238E27FC236}">
              <a16:creationId xmlns:a16="http://schemas.microsoft.com/office/drawing/2014/main" id="{BCDB08A8-B5A8-4104-B43A-61D1C31260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0</xdr:colOff>
      <xdr:row>1</xdr:row>
      <xdr:rowOff>185736</xdr:rowOff>
    </xdr:from>
    <xdr:to>
      <xdr:col>16</xdr:col>
      <xdr:colOff>19050</xdr:colOff>
      <xdr:row>22</xdr:row>
      <xdr:rowOff>19049</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3023DA6-2331-4AF2-A051-C46BECDE94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828925" y="376236"/>
              <a:ext cx="7943850" cy="3833813"/>
            </a:xfrm>
            <a:prstGeom prst="rect">
              <a:avLst/>
            </a:prstGeom>
            <a:solidFill>
              <a:prstClr val="white"/>
            </a:solidFill>
            <a:ln w="1">
              <a:solidFill>
                <a:prstClr val="green"/>
              </a:solidFill>
            </a:ln>
          </xdr:spPr>
          <xdr:txBody>
            <a:bodyPr vertOverflow="clip" horzOverflow="clip"/>
            <a:lstStyle/>
            <a:p>
              <a:r>
                <a:rPr lang="en-Z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3</xdr:col>
      <xdr:colOff>600075</xdr:colOff>
      <xdr:row>1</xdr:row>
      <xdr:rowOff>4762</xdr:rowOff>
    </xdr:from>
    <xdr:to>
      <xdr:col>16</xdr:col>
      <xdr:colOff>9524</xdr:colOff>
      <xdr:row>20</xdr:row>
      <xdr:rowOff>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9546E60-0FB2-4EE7-81AA-80DB2D4E86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133725" y="195262"/>
              <a:ext cx="7334249" cy="3614738"/>
            </a:xfrm>
            <a:prstGeom prst="rect">
              <a:avLst/>
            </a:prstGeom>
            <a:solidFill>
              <a:prstClr val="white"/>
            </a:solidFill>
            <a:ln w="1">
              <a:solidFill>
                <a:prstClr val="green"/>
              </a:solidFill>
            </a:ln>
          </xdr:spPr>
          <xdr:txBody>
            <a:bodyPr vertOverflow="clip" horzOverflow="clip"/>
            <a:lstStyle/>
            <a:p>
              <a:r>
                <a:rPr lang="en-Z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6</xdr:col>
      <xdr:colOff>171449</xdr:colOff>
      <xdr:row>1</xdr:row>
      <xdr:rowOff>185737</xdr:rowOff>
    </xdr:from>
    <xdr:to>
      <xdr:col>17</xdr:col>
      <xdr:colOff>600075</xdr:colOff>
      <xdr:row>18</xdr:row>
      <xdr:rowOff>180975</xdr:rowOff>
    </xdr:to>
    <xdr:graphicFrame macro="">
      <xdr:nvGraphicFramePr>
        <xdr:cNvPr id="2" name="Chart 1">
          <a:extLst>
            <a:ext uri="{FF2B5EF4-FFF2-40B4-BE49-F238E27FC236}">
              <a16:creationId xmlns:a16="http://schemas.microsoft.com/office/drawing/2014/main" id="{7F42F19E-155D-4480-90CC-320E4961DB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595311</xdr:colOff>
      <xdr:row>1</xdr:row>
      <xdr:rowOff>166686</xdr:rowOff>
    </xdr:from>
    <xdr:to>
      <xdr:col>15</xdr:col>
      <xdr:colOff>19050</xdr:colOff>
      <xdr:row>19</xdr:row>
      <xdr:rowOff>19050</xdr:rowOff>
    </xdr:to>
    <xdr:graphicFrame macro="">
      <xdr:nvGraphicFramePr>
        <xdr:cNvPr id="2" name="Chart 1">
          <a:extLst>
            <a:ext uri="{FF2B5EF4-FFF2-40B4-BE49-F238E27FC236}">
              <a16:creationId xmlns:a16="http://schemas.microsoft.com/office/drawing/2014/main" id="{E75278AA-E71B-4EA6-910C-E641696E5F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29</xdr:col>
      <xdr:colOff>28574</xdr:colOff>
      <xdr:row>1</xdr:row>
      <xdr:rowOff>4762</xdr:rowOff>
    </xdr:from>
    <xdr:to>
      <xdr:col>42</xdr:col>
      <xdr:colOff>400049</xdr:colOff>
      <xdr:row>20</xdr:row>
      <xdr:rowOff>28575</xdr:rowOff>
    </xdr:to>
    <xdr:graphicFrame macro="">
      <xdr:nvGraphicFramePr>
        <xdr:cNvPr id="6" name="Chart 5">
          <a:extLst>
            <a:ext uri="{FF2B5EF4-FFF2-40B4-BE49-F238E27FC236}">
              <a16:creationId xmlns:a16="http://schemas.microsoft.com/office/drawing/2014/main" id="{8C744B65-37FD-4017-948F-40D45752CA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aone Seleka (Gijima)" refreshedDate="44530.89314803241" createdVersion="6" refreshedVersion="6" minRefreshableVersion="3" recordCount="5009" xr:uid="{FD546CE5-37BD-4A9F-8221-A68F16742EF6}">
  <cacheSource type="worksheet">
    <worksheetSource name="Table1"/>
  </cacheSource>
  <cacheFields count="24">
    <cacheField name="Order ID" numFmtId="0">
      <sharedItems/>
    </cacheField>
    <cacheField name="Order Date" numFmtId="14">
      <sharedItems containsSemiMixedTypes="0" containsNonDate="0" containsDate="1" containsString="0" minDate="2018-01-03T00:00:00" maxDate="2021-12-31T00:00:00" count="1236">
        <d v="2020-11-08T00:00:00"/>
        <d v="2020-06-12T00:00:00"/>
        <d v="2019-10-11T00:00:00"/>
        <d v="2018-06-09T00:00:00"/>
        <d v="2021-04-15T00:00:00"/>
        <d v="2020-12-05T00:00:00"/>
        <d v="2019-11-22T00:00:00"/>
        <d v="2018-11-11T00:00:00"/>
        <d v="2018-05-13T00:00:00"/>
        <d v="2018-08-27T00:00:00"/>
        <d v="2020-12-09T00:00:00"/>
        <d v="2021-07-16T00:00:00"/>
        <d v="2019-09-25T00:00:00"/>
        <d v="2020-01-16T00:00:00"/>
        <d v="2019-09-17T00:00:00"/>
        <d v="2021-10-19T00:00:00"/>
        <d v="2020-12-08T00:00:00"/>
        <d v="2019-12-27T00:00:00"/>
        <d v="2021-09-10T00:00:00"/>
        <d v="2020-07-17T00:00:00"/>
        <d v="2021-09-19T00:00:00"/>
        <d v="2020-03-11T00:00:00"/>
        <d v="2018-10-20T00:00:00"/>
        <d v="2020-06-20T00:00:00"/>
        <d v="2019-04-18T00:00:00"/>
        <d v="2020-12-11T00:00:00"/>
        <d v="2020-06-17T00:00:00"/>
        <d v="2019-11-24T00:00:00"/>
        <d v="2019-04-30T00:00:00"/>
        <d v="2018-12-05T00:00:00"/>
        <d v="2020-06-04T00:00:00"/>
        <d v="2020-09-18T00:00:00"/>
        <d v="2021-09-14T00:00:00"/>
        <d v="2019-04-26T00:00:00"/>
        <d v="2021-12-09T00:00:00"/>
        <d v="2018-11-26T00:00:00"/>
        <d v="2018-10-12T00:00:00"/>
        <d v="2019-09-03T00:00:00"/>
        <d v="2021-11-13T00:00:00"/>
        <d v="2021-05-28T00:00:00"/>
        <d v="2021-10-26T00:00:00"/>
        <d v="2020-04-05T00:00:00"/>
        <d v="2020-09-17T00:00:00"/>
        <d v="2019-01-31T00:00:00"/>
        <d v="2021-11-06T00:00:00"/>
        <d v="2021-11-09T00:00:00"/>
        <d v="2021-06-17T00:00:00"/>
        <d v="2020-09-06T00:00:00"/>
        <d v="2020-08-29T00:00:00"/>
        <d v="2020-12-01T00:00:00"/>
        <d v="2019-11-13T00:00:00"/>
        <d v="2021-11-23T00:00:00"/>
        <d v="2019-10-15T00:00:00"/>
        <d v="2021-12-25T00:00:00"/>
        <d v="2020-11-03T00:00:00"/>
        <d v="2018-08-25T00:00:00"/>
        <d v="2019-03-02T00:00:00"/>
        <d v="2019-04-05T00:00:00"/>
        <d v="2018-12-26T00:00:00"/>
        <d v="2018-09-20T00:00:00"/>
        <d v="2021-11-05T00:00:00"/>
        <d v="2020-11-06T00:00:00"/>
        <d v="2021-02-02T00:00:00"/>
        <d v="2020-10-13T00:00:00"/>
        <d v="2020-09-05T00:00:00"/>
        <d v="2021-09-18T00:00:00"/>
        <d v="2021-12-22T00:00:00"/>
        <d v="2019-09-07T00:00:00"/>
        <d v="2018-10-22T00:00:00"/>
        <d v="2020-03-13T00:00:00"/>
        <d v="2019-05-31T00:00:00"/>
        <d v="2019-05-28T00:00:00"/>
        <d v="2018-03-01T00:00:00"/>
        <d v="2020-11-20T00:00:00"/>
        <d v="2020-05-11T00:00:00"/>
        <d v="2019-12-28T00:00:00"/>
        <d v="2020-11-16T00:00:00"/>
        <d v="2020-11-07T00:00:00"/>
        <d v="2018-09-08T00:00:00"/>
        <d v="2018-08-05T00:00:00"/>
        <d v="2018-09-14T00:00:00"/>
        <d v="2021-04-21T00:00:00"/>
        <d v="2019-11-21T00:00:00"/>
        <d v="2019-12-15T00:00:00"/>
        <d v="2018-11-19T00:00:00"/>
        <d v="2020-11-28T00:00:00"/>
        <d v="2018-08-26T00:00:00"/>
        <d v="2020-07-16T00:00:00"/>
        <d v="2019-10-12T00:00:00"/>
        <d v="2019-10-31T00:00:00"/>
        <d v="2018-03-21T00:00:00"/>
        <d v="2021-07-06T00:00:00"/>
        <d v="2021-06-24T00:00:00"/>
        <d v="2018-08-03T00:00:00"/>
        <d v="2021-12-17T00:00:00"/>
        <d v="2021-06-03T00:00:00"/>
        <d v="2021-12-01T00:00:00"/>
        <d v="2019-02-09T00:00:00"/>
        <d v="2019-01-02T00:00:00"/>
        <d v="2020-10-28T00:00:00"/>
        <d v="2019-12-24T00:00:00"/>
        <d v="2019-08-09T00:00:00"/>
        <d v="2019-02-28T00:00:00"/>
        <d v="2018-09-13T00:00:00"/>
        <d v="2021-04-07T00:00:00"/>
        <d v="2021-11-12T00:00:00"/>
        <d v="2018-06-01T00:00:00"/>
        <d v="2020-12-10T00:00:00"/>
        <d v="2020-09-11T00:00:00"/>
        <d v="2019-11-28T00:00:00"/>
        <d v="2021-06-08T00:00:00"/>
        <d v="2018-09-19T00:00:00"/>
        <d v="2020-06-06T00:00:00"/>
        <d v="2019-11-10T00:00:00"/>
        <d v="2021-06-16T00:00:00"/>
        <d v="2020-01-22T00:00:00"/>
        <d v="2021-12-28T00:00:00"/>
        <d v="2019-07-30T00:00:00"/>
        <d v="2021-09-16T00:00:00"/>
        <d v="2021-10-13T00:00:00"/>
        <d v="2019-09-26T00:00:00"/>
        <d v="2019-11-02T00:00:00"/>
        <d v="2020-12-18T00:00:00"/>
        <d v="2021-11-19T00:00:00"/>
        <d v="2019-05-04T00:00:00"/>
        <d v="2018-12-30T00:00:00"/>
        <d v="2020-09-12T00:00:00"/>
        <d v="2018-09-27T00:00:00"/>
        <d v="2018-08-09T00:00:00"/>
        <d v="2018-12-28T00:00:00"/>
        <d v="2018-11-04T00:00:00"/>
        <d v="2020-04-23T00:00:00"/>
        <d v="2021-11-03T00:00:00"/>
        <d v="2020-08-30T00:00:00"/>
        <d v="2020-04-25T00:00:00"/>
        <d v="2019-09-01T00:00:00"/>
        <d v="2018-07-12T00:00:00"/>
        <d v="2019-06-22T00:00:00"/>
        <d v="2018-04-13T00:00:00"/>
        <d v="2019-12-20T00:00:00"/>
        <d v="2021-06-15T00:00:00"/>
        <d v="2021-07-08T00:00:00"/>
        <d v="2020-09-01T00:00:00"/>
        <d v="2020-04-08T00:00:00"/>
        <d v="2021-03-08T00:00:00"/>
        <d v="2021-09-25T00:00:00"/>
        <d v="2018-09-24T00:00:00"/>
        <d v="2020-10-21T00:00:00"/>
        <d v="2021-05-29T00:00:00"/>
        <d v="2018-07-23T00:00:00"/>
        <d v="2020-09-28T00:00:00"/>
        <d v="2021-08-27T00:00:00"/>
        <d v="2019-04-28T00:00:00"/>
        <d v="2019-06-26T00:00:00"/>
        <d v="2019-11-27T00:00:00"/>
        <d v="2019-12-03T00:00:00"/>
        <d v="2018-11-24T00:00:00"/>
        <d v="2021-12-11T00:00:00"/>
        <d v="2018-09-21T00:00:00"/>
        <d v="2018-06-07T00:00:00"/>
        <d v="2021-06-30T00:00:00"/>
        <d v="2021-10-17T00:00:00"/>
        <d v="2020-09-08T00:00:00"/>
        <d v="2018-12-24T00:00:00"/>
        <d v="2018-04-16T00:00:00"/>
        <d v="2021-12-24T00:00:00"/>
        <d v="2021-12-08T00:00:00"/>
        <d v="2020-04-14T00:00:00"/>
        <d v="2021-03-04T00:00:00"/>
        <d v="2018-06-22T00:00:00"/>
        <d v="2021-08-21T00:00:00"/>
        <d v="2018-09-12T00:00:00"/>
        <d v="2021-10-01T00:00:00"/>
        <d v="2020-04-15T00:00:00"/>
        <d v="2018-12-19T00:00:00"/>
        <d v="2021-09-15T00:00:00"/>
        <d v="2021-01-20T00:00:00"/>
        <d v="2021-03-20T00:00:00"/>
        <d v="2020-04-01T00:00:00"/>
        <d v="2021-10-20T00:00:00"/>
        <d v="2020-12-13T00:00:00"/>
        <d v="2018-02-12T00:00:00"/>
        <d v="2020-09-26T00:00:00"/>
        <d v="2020-04-22T00:00:00"/>
        <d v="2019-01-17T00:00:00"/>
        <d v="2021-03-31T00:00:00"/>
        <d v="2020-12-16T00:00:00"/>
        <d v="2018-11-09T00:00:00"/>
        <d v="2020-07-12T00:00:00"/>
        <d v="2020-10-27T00:00:00"/>
        <d v="2020-06-26T00:00:00"/>
        <d v="2018-10-06T00:00:00"/>
        <d v="2018-07-22T00:00:00"/>
        <d v="2021-06-10T00:00:00"/>
        <d v="2018-10-29T00:00:00"/>
        <d v="2020-05-09T00:00:00"/>
        <d v="2020-03-18T00:00:00"/>
        <d v="2020-07-25T00:00:00"/>
        <d v="2020-05-30T00:00:00"/>
        <d v="2019-03-16T00:00:00"/>
        <d v="2021-11-26T00:00:00"/>
        <d v="2020-10-20T00:00:00"/>
        <d v="2021-12-21T00:00:00"/>
        <d v="2021-01-22T00:00:00"/>
        <d v="2019-03-22T00:00:00"/>
        <d v="2021-01-23T00:00:00"/>
        <d v="2020-05-21T00:00:00"/>
        <d v="2019-12-26T00:00:00"/>
        <d v="2021-10-21T00:00:00"/>
        <d v="2019-11-07T00:00:00"/>
        <d v="2021-09-07T00:00:00"/>
        <d v="2020-05-29T00:00:00"/>
        <d v="2020-07-10T00:00:00"/>
        <d v="2021-09-03T00:00:00"/>
        <d v="2019-12-07T00:00:00"/>
        <d v="2018-02-01T00:00:00"/>
        <d v="2020-07-14T00:00:00"/>
        <d v="2019-12-18T00:00:00"/>
        <d v="2018-05-11T00:00:00"/>
        <d v="2019-11-15T00:00:00"/>
        <d v="2021-09-11T00:00:00"/>
        <d v="2021-11-24T00:00:00"/>
        <d v="2021-06-29T00:00:00"/>
        <d v="2018-03-03T00:00:00"/>
        <d v="2020-06-10T00:00:00"/>
        <d v="2021-11-20T00:00:00"/>
        <d v="2021-12-07T00:00:00"/>
        <d v="2019-09-18T00:00:00"/>
        <d v="2021-07-20T00:00:00"/>
        <d v="2019-09-10T00:00:00"/>
        <d v="2019-07-03T00:00:00"/>
        <d v="2020-03-20T00:00:00"/>
        <d v="2018-01-09T00:00:00"/>
        <d v="2018-08-08T00:00:00"/>
        <d v="2018-03-15T00:00:00"/>
        <d v="2018-05-23T00:00:00"/>
        <d v="2020-04-28T00:00:00"/>
        <d v="2021-11-14T00:00:00"/>
        <d v="2021-08-18T00:00:00"/>
        <d v="2019-11-29T00:00:00"/>
        <d v="2021-05-19T00:00:00"/>
        <d v="2021-09-24T00:00:00"/>
        <d v="2019-10-04T00:00:00"/>
        <d v="2020-08-15T00:00:00"/>
        <d v="2020-05-20T00:00:00"/>
        <d v="2021-07-30T00:00:00"/>
        <d v="2021-07-21T00:00:00"/>
        <d v="2021-12-30T00:00:00"/>
        <d v="2020-10-23T00:00:00"/>
        <d v="2021-06-19T00:00:00"/>
        <d v="2020-08-22T00:00:00"/>
        <d v="2020-09-19T00:00:00"/>
        <d v="2019-08-24T00:00:00"/>
        <d v="2020-03-26T00:00:00"/>
        <d v="2020-11-04T00:00:00"/>
        <d v="2021-06-09T00:00:00"/>
        <d v="2021-12-05T00:00:00"/>
        <d v="2021-03-18T00:00:00"/>
        <d v="2020-11-19T00:00:00"/>
        <d v="2021-11-04T00:00:00"/>
        <d v="2018-07-05T00:00:00"/>
        <d v="2018-06-21T00:00:00"/>
        <d v="2019-03-28T00:00:00"/>
        <d v="2019-05-14T00:00:00"/>
        <d v="2021-09-02T00:00:00"/>
        <d v="2019-04-09T00:00:00"/>
        <d v="2018-12-02T00:00:00"/>
        <d v="2018-04-05T00:00:00"/>
        <d v="2018-07-01T00:00:00"/>
        <d v="2018-01-11T00:00:00"/>
        <d v="2018-06-02T00:00:00"/>
        <d v="2020-02-13T00:00:00"/>
        <d v="2020-12-15T00:00:00"/>
        <d v="2018-10-07T00:00:00"/>
        <d v="2020-07-07T00:00:00"/>
        <d v="2020-12-03T00:00:00"/>
        <d v="2021-01-21T00:00:00"/>
        <d v="2018-01-04T00:00:00"/>
        <d v="2020-08-27T00:00:00"/>
        <d v="2018-05-27T00:00:00"/>
        <d v="2021-10-02T00:00:00"/>
        <d v="2020-04-07T00:00:00"/>
        <d v="2018-12-29T00:00:00"/>
        <d v="2021-07-23T00:00:00"/>
        <d v="2019-08-31T00:00:00"/>
        <d v="2019-02-08T00:00:00"/>
        <d v="2018-01-13T00:00:00"/>
        <d v="2018-05-14T00:00:00"/>
        <d v="2020-05-19T00:00:00"/>
        <d v="2021-01-30T00:00:00"/>
        <d v="2018-06-29T00:00:00"/>
        <d v="2019-08-21T00:00:00"/>
        <d v="2019-10-03T00:00:00"/>
        <d v="2019-05-23T00:00:00"/>
        <d v="2021-03-17T00:00:00"/>
        <d v="2019-12-12T00:00:00"/>
        <d v="2021-09-21T00:00:00"/>
        <d v="2021-02-20T00:00:00"/>
        <d v="2020-08-18T00:00:00"/>
        <d v="2020-03-12T00:00:00"/>
        <d v="2021-04-22T00:00:00"/>
        <d v="2018-11-01T00:00:00"/>
        <d v="2019-02-03T00:00:00"/>
        <d v="2018-10-13T00:00:00"/>
        <d v="2021-05-14T00:00:00"/>
        <d v="2019-03-20T00:00:00"/>
        <d v="2020-09-15T00:00:00"/>
        <d v="2018-06-28T00:00:00"/>
        <d v="2021-06-20T00:00:00"/>
        <d v="2018-05-09T00:00:00"/>
        <d v="2020-07-23T00:00:00"/>
        <d v="2020-03-07T00:00:00"/>
        <d v="2019-11-20T00:00:00"/>
        <d v="2019-10-13T00:00:00"/>
        <d v="2021-01-01T00:00:00"/>
        <d v="2018-02-07T00:00:00"/>
        <d v="2020-05-28T00:00:00"/>
        <d v="2020-02-19T00:00:00"/>
        <d v="2021-04-10T00:00:00"/>
        <d v="2020-01-05T00:00:00"/>
        <d v="2018-01-10T00:00:00"/>
        <d v="2020-09-29T00:00:00"/>
        <d v="2018-04-06T00:00:00"/>
        <d v="2020-09-03T00:00:00"/>
        <d v="2019-10-19T00:00:00"/>
        <d v="2018-12-10T00:00:00"/>
        <d v="2021-08-25T00:00:00"/>
        <d v="2020-01-17T00:00:00"/>
        <d v="2018-09-17T00:00:00"/>
        <d v="2021-11-30T00:00:00"/>
        <d v="2019-10-09T00:00:00"/>
        <d v="2021-12-23T00:00:00"/>
        <d v="2020-10-22T00:00:00"/>
        <d v="2018-04-29T00:00:00"/>
        <d v="2019-04-25T00:00:00"/>
        <d v="2021-06-26T00:00:00"/>
        <d v="2021-10-14T00:00:00"/>
        <d v="2018-12-09T00:00:00"/>
        <d v="2020-11-10T00:00:00"/>
        <d v="2020-10-03T00:00:00"/>
        <d v="2018-09-09T00:00:00"/>
        <d v="2021-10-29T00:00:00"/>
        <d v="2020-04-10T00:00:00"/>
        <d v="2021-11-11T00:00:00"/>
        <d v="2021-11-27T00:00:00"/>
        <d v="2018-06-15T00:00:00"/>
        <d v="2020-03-05T00:00:00"/>
        <d v="2019-04-11T00:00:00"/>
        <d v="2019-10-05T00:00:00"/>
        <d v="2021-04-14T00:00:00"/>
        <d v="2019-12-13T00:00:00"/>
        <d v="2020-06-19T00:00:00"/>
        <d v="2019-05-29T00:00:00"/>
        <d v="2019-07-26T00:00:00"/>
        <d v="2021-11-28T00:00:00"/>
        <d v="2021-04-03T00:00:00"/>
        <d v="2021-05-15T00:00:00"/>
        <d v="2019-09-22T00:00:00"/>
        <d v="2018-09-22T00:00:00"/>
        <d v="2021-04-09T00:00:00"/>
        <d v="2018-01-16T00:00:00"/>
        <d v="2021-10-05T00:00:00"/>
        <d v="2021-07-09T00:00:00"/>
        <d v="2021-01-07T00:00:00"/>
        <d v="2019-12-09T00:00:00"/>
        <d v="2021-09-29T00:00:00"/>
        <d v="2019-03-10T00:00:00"/>
        <d v="2021-05-21T00:00:00"/>
        <d v="2019-03-29T00:00:00"/>
        <d v="2020-09-09T00:00:00"/>
        <d v="2020-08-26T00:00:00"/>
        <d v="2018-05-21T00:00:00"/>
        <d v="2019-10-28T00:00:00"/>
        <d v="2020-11-13T00:00:00"/>
        <d v="2019-07-31T00:00:00"/>
        <d v="2019-08-27T00:00:00"/>
        <d v="2019-11-06T00:00:00"/>
        <d v="2021-12-26T00:00:00"/>
        <d v="2021-08-01T00:00:00"/>
        <d v="2019-12-21T00:00:00"/>
        <d v="2019-07-06T00:00:00"/>
        <d v="2019-04-27T00:00:00"/>
        <d v="2019-06-16T00:00:00"/>
        <d v="2020-01-11T00:00:00"/>
        <d v="2018-07-11T00:00:00"/>
        <d v="2019-06-13T00:00:00"/>
        <d v="2021-10-12T00:00:00"/>
        <d v="2020-03-08T00:00:00"/>
        <d v="2019-04-04T00:00:00"/>
        <d v="2021-12-10T00:00:00"/>
        <d v="2020-11-24T00:00:00"/>
        <d v="2019-03-23T00:00:00"/>
        <d v="2019-04-16T00:00:00"/>
        <d v="2020-10-01T00:00:00"/>
        <d v="2021-09-28T00:00:00"/>
        <d v="2019-07-25T00:00:00"/>
        <d v="2020-11-12T00:00:00"/>
        <d v="2021-09-23T00:00:00"/>
        <d v="2020-03-01T00:00:00"/>
        <d v="2020-08-12T00:00:00"/>
        <d v="2021-06-04T00:00:00"/>
        <d v="2019-12-06T00:00:00"/>
        <d v="2018-06-25T00:00:00"/>
        <d v="2020-06-14T00:00:00"/>
        <d v="2021-12-18T00:00:00"/>
        <d v="2020-07-22T00:00:00"/>
        <d v="2019-09-04T00:00:00"/>
        <d v="2018-01-20T00:00:00"/>
        <d v="2020-04-12T00:00:00"/>
        <d v="2020-12-06T00:00:00"/>
        <d v="2020-06-05T00:00:00"/>
        <d v="2018-09-29T00:00:00"/>
        <d v="2019-05-08T00:00:00"/>
        <d v="2020-12-31T00:00:00"/>
        <d v="2018-12-20T00:00:00"/>
        <d v="2020-07-02T00:00:00"/>
        <d v="2018-09-01T00:00:00"/>
        <d v="2018-05-04T00:00:00"/>
        <d v="2018-03-10T00:00:00"/>
        <d v="2018-04-21T00:00:00"/>
        <d v="2019-10-22T00:00:00"/>
        <d v="2019-08-22T00:00:00"/>
        <d v="2018-12-27T00:00:00"/>
        <d v="2020-04-24T00:00:00"/>
        <d v="2021-01-14T00:00:00"/>
        <d v="2021-02-26T00:00:00"/>
        <d v="2019-09-15T00:00:00"/>
        <d v="2020-07-18T00:00:00"/>
        <d v="2021-09-09T00:00:00"/>
        <d v="2020-12-04T00:00:00"/>
        <d v="2018-08-11T00:00:00"/>
        <d v="2020-02-15T00:00:00"/>
        <d v="2018-12-12T00:00:00"/>
        <d v="2019-07-04T00:00:00"/>
        <d v="2021-03-10T00:00:00"/>
        <d v="2020-12-24T00:00:00"/>
        <d v="2021-10-23T00:00:00"/>
        <d v="2021-07-07T00:00:00"/>
        <d v="2020-04-21T00:00:00"/>
        <d v="2020-05-26T00:00:00"/>
        <d v="2020-05-02T00:00:00"/>
        <d v="2020-11-22T00:00:00"/>
        <d v="2019-05-25T00:00:00"/>
        <d v="2020-12-23T00:00:00"/>
        <d v="2019-09-19T00:00:00"/>
        <d v="2021-07-03T00:00:00"/>
        <d v="2020-09-24T00:00:00"/>
        <d v="2021-02-03T00:00:00"/>
        <d v="2021-03-03T00:00:00"/>
        <d v="2021-10-09T00:00:00"/>
        <d v="2018-09-28T00:00:00"/>
        <d v="2019-06-14T00:00:00"/>
        <d v="2020-03-30T00:00:00"/>
        <d v="2021-10-15T00:00:00"/>
        <d v="2020-05-23T00:00:00"/>
        <d v="2021-06-02T00:00:00"/>
        <d v="2018-02-16T00:00:00"/>
        <d v="2018-05-06T00:00:00"/>
        <d v="2020-05-16T00:00:00"/>
        <d v="2021-04-02T00:00:00"/>
        <d v="2021-01-02T00:00:00"/>
        <d v="2018-03-17T00:00:00"/>
        <d v="2018-10-03T00:00:00"/>
        <d v="2020-03-28T00:00:00"/>
        <d v="2021-05-04T00:00:00"/>
        <d v="2020-05-05T00:00:00"/>
        <d v="2021-04-26T00:00:00"/>
        <d v="2018-09-26T00:00:00"/>
        <d v="2021-11-10T00:00:00"/>
        <d v="2021-03-07T00:00:00"/>
        <d v="2018-04-01T00:00:00"/>
        <d v="2019-09-14T00:00:00"/>
        <d v="2018-08-04T00:00:00"/>
        <d v="2020-02-05T00:00:00"/>
        <d v="2020-11-01T00:00:00"/>
        <d v="2020-04-19T00:00:00"/>
        <d v="2020-09-02T00:00:00"/>
        <d v="2020-09-25T00:00:00"/>
        <d v="2020-07-09T00:00:00"/>
        <d v="2018-06-30T00:00:00"/>
        <d v="2021-01-28T00:00:00"/>
        <d v="2019-09-21T00:00:00"/>
        <d v="2020-12-26T00:00:00"/>
        <d v="2021-04-12T00:00:00"/>
        <d v="2021-12-19T00:00:00"/>
        <d v="2021-08-05T00:00:00"/>
        <d v="2019-10-01T00:00:00"/>
        <d v="2021-06-13T00:00:00"/>
        <d v="2018-04-23T00:00:00"/>
        <d v="2019-05-01T00:00:00"/>
        <d v="2019-07-19T00:00:00"/>
        <d v="2020-11-26T00:00:00"/>
        <d v="2021-06-12T00:00:00"/>
        <d v="2019-08-17T00:00:00"/>
        <d v="2019-12-01T00:00:00"/>
        <d v="2019-05-16T00:00:00"/>
        <d v="2019-09-24T00:00:00"/>
        <d v="2021-07-11T00:00:00"/>
        <d v="2021-03-19T00:00:00"/>
        <d v="2020-12-02T00:00:00"/>
        <d v="2020-10-14T00:00:00"/>
        <d v="2018-11-27T00:00:00"/>
        <d v="2019-11-03T00:00:00"/>
        <d v="2018-11-29T00:00:00"/>
        <d v="2021-04-30T00:00:00"/>
        <d v="2021-10-30T00:00:00"/>
        <d v="2018-12-17T00:00:00"/>
        <d v="2021-09-04T00:00:00"/>
        <d v="2020-10-17T00:00:00"/>
        <d v="2019-08-01T00:00:00"/>
        <d v="2021-09-12T00:00:00"/>
        <d v="2018-02-03T00:00:00"/>
        <d v="2021-02-11T00:00:00"/>
        <d v="2021-04-16T00:00:00"/>
        <d v="2019-03-26T00:00:00"/>
        <d v="2021-08-31T00:00:00"/>
        <d v="2021-02-10T00:00:00"/>
        <d v="2020-10-29T00:00:00"/>
        <d v="2018-03-11T00:00:00"/>
        <d v="2018-02-04T00:00:00"/>
        <d v="2018-12-31T00:00:00"/>
        <d v="2019-11-23T00:00:00"/>
        <d v="2018-07-06T00:00:00"/>
        <d v="2018-05-03T00:00:00"/>
        <d v="2021-10-16T00:00:00"/>
        <d v="2019-02-06T00:00:00"/>
        <d v="2020-04-09T00:00:00"/>
        <d v="2018-04-04T00:00:00"/>
        <d v="2021-09-05T00:00:00"/>
        <d v="2019-11-09T00:00:00"/>
        <d v="2018-03-04T00:00:00"/>
        <d v="2019-03-19T00:00:00"/>
        <d v="2021-06-11T00:00:00"/>
        <d v="2018-11-23T00:00:00"/>
        <d v="2018-12-15T00:00:00"/>
        <d v="2020-02-27T00:00:00"/>
        <d v="2020-05-12T00:00:00"/>
        <d v="2019-06-23T00:00:00"/>
        <d v="2018-10-19T00:00:00"/>
        <d v="2019-03-24T00:00:00"/>
        <d v="2021-05-08T00:00:00"/>
        <d v="2020-05-08T00:00:00"/>
        <d v="2018-05-26T00:00:00"/>
        <d v="2020-03-15T00:00:00"/>
        <d v="2019-08-10T00:00:00"/>
        <d v="2020-09-10T00:00:00"/>
        <d v="2019-12-19T00:00:00"/>
        <d v="2019-11-16T00:00:00"/>
        <d v="2021-06-21T00:00:00"/>
        <d v="2019-11-01T00:00:00"/>
        <d v="2018-08-29T00:00:00"/>
        <d v="2021-11-18T00:00:00"/>
        <d v="2018-05-12T00:00:00"/>
        <d v="2019-01-10T00:00:00"/>
        <d v="2020-03-22T00:00:00"/>
        <d v="2019-12-11T00:00:00"/>
        <d v="2020-05-18T00:00:00"/>
        <d v="2018-09-07T00:00:00"/>
        <d v="2021-04-24T00:00:00"/>
        <d v="2018-08-16T00:00:00"/>
        <d v="2020-03-14T00:00:00"/>
        <d v="2018-06-03T00:00:00"/>
        <d v="2019-07-13T00:00:00"/>
        <d v="2018-02-02T00:00:00"/>
        <d v="2019-01-30T00:00:00"/>
        <d v="2021-09-08T00:00:00"/>
        <d v="2021-10-07T00:00:00"/>
        <d v="2020-04-30T00:00:00"/>
        <d v="2021-04-29T00:00:00"/>
        <d v="2020-02-07T00:00:00"/>
        <d v="2021-07-29T00:00:00"/>
        <d v="2018-06-06T00:00:00"/>
        <d v="2020-08-13T00:00:00"/>
        <d v="2018-04-25T00:00:00"/>
        <d v="2021-12-02T00:00:00"/>
        <d v="2019-12-08T00:00:00"/>
        <d v="2018-01-05T00:00:00"/>
        <d v="2019-09-05T00:00:00"/>
        <d v="2020-08-04T00:00:00"/>
        <d v="2018-03-22T00:00:00"/>
        <d v="2021-03-02T00:00:00"/>
        <d v="2020-11-27T00:00:00"/>
        <d v="2018-04-28T00:00:00"/>
        <d v="2020-11-11T00:00:00"/>
        <d v="2019-07-09T00:00:00"/>
        <d v="2021-09-22T00:00:00"/>
        <d v="2019-02-15T00:00:00"/>
        <d v="2018-09-30T00:00:00"/>
        <d v="2018-12-01T00:00:00"/>
        <d v="2018-12-08T00:00:00"/>
        <d v="2020-08-08T00:00:00"/>
        <d v="2020-12-25T00:00:00"/>
        <d v="2020-02-11T00:00:00"/>
        <d v="2019-06-04T00:00:00"/>
        <d v="2018-05-25T00:00:00"/>
        <d v="2020-02-16T00:00:00"/>
        <d v="2020-12-22T00:00:00"/>
        <d v="2020-02-08T00:00:00"/>
        <d v="2018-05-18T00:00:00"/>
        <d v="2019-11-05T00:00:00"/>
        <d v="2021-02-19T00:00:00"/>
        <d v="2018-08-01T00:00:00"/>
        <d v="2021-01-12T00:00:00"/>
        <d v="2019-07-20T00:00:00"/>
        <d v="2018-06-13T00:00:00"/>
        <d v="2021-05-12T00:00:00"/>
        <d v="2021-03-26T00:00:00"/>
        <d v="2018-11-12T00:00:00"/>
        <d v="2019-06-25T00:00:00"/>
        <d v="2018-07-21T00:00:00"/>
        <d v="2021-11-21T00:00:00"/>
        <d v="2018-06-04T00:00:00"/>
        <d v="2020-03-10T00:00:00"/>
        <d v="2021-03-25T00:00:00"/>
        <d v="2021-12-29T00:00:00"/>
        <d v="2021-03-28T00:00:00"/>
        <d v="2019-03-05T00:00:00"/>
        <d v="2021-01-19T00:00:00"/>
        <d v="2018-10-21T00:00:00"/>
        <d v="2018-03-14T00:00:00"/>
        <d v="2019-12-31T00:00:00"/>
        <d v="2021-10-03T00:00:00"/>
        <d v="2020-06-29T00:00:00"/>
        <d v="2020-08-20T00:00:00"/>
        <d v="2020-05-17T00:00:00"/>
        <d v="2020-11-15T00:00:00"/>
        <d v="2018-01-15T00:00:00"/>
        <d v="2019-11-08T00:00:00"/>
        <d v="2019-10-30T00:00:00"/>
        <d v="2021-08-17T00:00:00"/>
        <d v="2020-07-08T00:00:00"/>
        <d v="2021-03-09T00:00:00"/>
        <d v="2020-06-09T00:00:00"/>
        <d v="2021-03-16T00:00:00"/>
        <d v="2021-08-06T00:00:00"/>
        <d v="2021-08-29T00:00:00"/>
        <d v="2021-05-06T00:00:00"/>
        <d v="2018-12-14T00:00:00"/>
        <d v="2018-10-18T00:00:00"/>
        <d v="2019-12-14T00:00:00"/>
        <d v="2018-12-03T00:00:00"/>
        <d v="2018-11-25T00:00:00"/>
        <d v="2021-02-24T00:00:00"/>
        <d v="2021-06-25T00:00:00"/>
        <d v="2018-02-06T00:00:00"/>
        <d v="2021-04-11T00:00:00"/>
        <d v="2021-08-03T00:00:00"/>
        <d v="2018-11-15T00:00:00"/>
        <d v="2021-08-20T00:00:00"/>
        <d v="2019-03-13T00:00:00"/>
        <d v="2019-11-26T00:00:00"/>
        <d v="2019-01-23T00:00:00"/>
        <d v="2019-06-18T00:00:00"/>
        <d v="2019-10-02T00:00:00"/>
        <d v="2018-08-17T00:00:00"/>
        <d v="2019-07-11T00:00:00"/>
        <d v="2018-10-31T00:00:00"/>
        <d v="2019-04-13T00:00:00"/>
        <d v="2020-07-21T00:00:00"/>
        <d v="2021-11-07T00:00:00"/>
        <d v="2021-02-23T00:00:00"/>
        <d v="2020-06-23T00:00:00"/>
        <d v="2019-10-26T00:00:00"/>
        <d v="2021-07-15T00:00:00"/>
        <d v="2018-11-17T00:00:00"/>
        <d v="2019-11-25T00:00:00"/>
        <d v="2020-05-15T00:00:00"/>
        <d v="2018-07-18T00:00:00"/>
        <d v="2021-03-24T00:00:00"/>
        <d v="2021-04-13T00:00:00"/>
        <d v="2018-06-23T00:00:00"/>
        <d v="2018-05-20T00:00:00"/>
        <d v="2019-11-30T00:00:00"/>
        <d v="2021-11-16T00:00:00"/>
        <d v="2020-06-25T00:00:00"/>
        <d v="2020-05-14T00:00:00"/>
        <d v="2020-01-07T00:00:00"/>
        <d v="2021-03-13T00:00:00"/>
        <d v="2021-01-27T00:00:00"/>
        <d v="2020-07-30T00:00:00"/>
        <d v="2020-10-15T00:00:00"/>
        <d v="2020-05-07T00:00:00"/>
        <d v="2021-08-10T00:00:00"/>
        <d v="2018-11-28T00:00:00"/>
        <d v="2019-09-06T00:00:00"/>
        <d v="2019-06-29T00:00:00"/>
        <d v="2018-07-14T00:00:00"/>
        <d v="2018-11-14T00:00:00"/>
        <d v="2021-07-28T00:00:00"/>
        <d v="2021-07-31T00:00:00"/>
        <d v="2020-03-19T00:00:00"/>
        <d v="2018-03-31T00:00:00"/>
        <d v="2020-07-15T00:00:00"/>
        <d v="2021-04-20T00:00:00"/>
        <d v="2019-09-28T00:00:00"/>
        <d v="2021-02-06T00:00:00"/>
        <d v="2020-11-14T00:00:00"/>
        <d v="2021-09-17T00:00:00"/>
        <d v="2021-12-20T00:00:00"/>
        <d v="2019-03-06T00:00:00"/>
        <d v="2018-06-27T00:00:00"/>
        <d v="2021-11-17T00:00:00"/>
        <d v="2021-06-01T00:00:00"/>
        <d v="2021-01-08T00:00:00"/>
        <d v="2019-04-20T00:00:00"/>
        <d v="2019-08-06T00:00:00"/>
        <d v="2019-12-23T00:00:00"/>
        <d v="2019-12-25T00:00:00"/>
        <d v="2021-03-21T00:00:00"/>
        <d v="2018-08-23T00:00:00"/>
        <d v="2018-08-19T00:00:00"/>
        <d v="2018-07-26T00:00:00"/>
        <d v="2020-02-22T00:00:00"/>
        <d v="2020-09-23T00:00:00"/>
        <d v="2021-01-24T00:00:00"/>
        <d v="2020-05-06T00:00:00"/>
        <d v="2020-03-17T00:00:00"/>
        <d v="2019-11-14T00:00:00"/>
        <d v="2021-08-14T00:00:00"/>
        <d v="2021-04-01T00:00:00"/>
        <d v="2020-09-27T00:00:00"/>
        <d v="2021-03-23T00:00:00"/>
        <d v="2019-06-07T00:00:00"/>
        <d v="2020-12-29T00:00:00"/>
        <d v="2020-04-18T00:00:00"/>
        <d v="2020-06-11T00:00:00"/>
        <d v="2021-05-13T00:00:00"/>
        <d v="2018-03-25T00:00:00"/>
        <d v="2018-11-18T00:00:00"/>
        <d v="2021-07-17T00:00:00"/>
        <d v="2020-05-22T00:00:00"/>
        <d v="2020-10-31T00:00:00"/>
        <d v="2020-11-05T00:00:00"/>
        <d v="2021-08-15T00:00:00"/>
        <d v="2021-12-03T00:00:00"/>
        <d v="2021-08-28T00:00:00"/>
        <d v="2018-12-13T00:00:00"/>
        <d v="2018-06-16T00:00:00"/>
        <d v="2021-06-22T00:00:00"/>
        <d v="2018-07-25T00:00:00"/>
        <d v="2019-07-02T00:00:00"/>
        <d v="2020-11-18T00:00:00"/>
        <d v="2018-09-05T00:00:00"/>
        <d v="2021-05-02T00:00:00"/>
        <d v="2019-04-06T00:00:00"/>
        <d v="2018-10-24T00:00:00"/>
        <d v="2019-01-27T00:00:00"/>
        <d v="2019-07-16T00:00:00"/>
        <d v="2019-08-16T00:00:00"/>
        <d v="2020-09-14T00:00:00"/>
        <d v="2020-10-08T00:00:00"/>
        <d v="2019-03-17T00:00:00"/>
        <d v="2021-11-01T00:00:00"/>
        <d v="2021-12-27T00:00:00"/>
        <d v="2018-11-22T00:00:00"/>
        <d v="2018-01-26T00:00:00"/>
        <d v="2021-04-23T00:00:00"/>
        <d v="2018-12-16T00:00:00"/>
        <d v="2020-03-04T00:00:00"/>
        <d v="2018-04-26T00:00:00"/>
        <d v="2021-10-22T00:00:00"/>
        <d v="2019-07-05T00:00:00"/>
        <d v="2019-08-15T00:00:00"/>
        <d v="2019-02-20T00:00:00"/>
        <d v="2020-04-17T00:00:00"/>
        <d v="2020-08-16T00:00:00"/>
        <d v="2020-05-01T00:00:00"/>
        <d v="2019-08-25T00:00:00"/>
        <d v="2019-11-12T00:00:00"/>
        <d v="2021-12-04T00:00:00"/>
        <d v="2020-08-28T00:00:00"/>
        <d v="2018-10-15T00:00:00"/>
        <d v="2018-03-18T00:00:00"/>
        <d v="2018-05-24T00:00:00"/>
        <d v="2018-12-04T00:00:00"/>
        <d v="2021-08-26T00:00:00"/>
        <d v="2018-12-06T00:00:00"/>
        <d v="2018-10-04T00:00:00"/>
        <d v="2021-02-13T00:00:00"/>
        <d v="2018-07-02T00:00:00"/>
        <d v="2019-02-21T00:00:00"/>
        <d v="2020-02-25T00:00:00"/>
        <d v="2019-06-20T00:00:00"/>
        <d v="2021-08-07T00:00:00"/>
        <d v="2019-12-04T00:00:00"/>
        <d v="2018-06-08T00:00:00"/>
        <d v="2019-04-17T00:00:00"/>
        <d v="2021-01-15T00:00:00"/>
        <d v="2019-04-02T00:00:00"/>
        <d v="2019-07-17T00:00:00"/>
        <d v="2020-10-09T00:00:00"/>
        <d v="2018-04-12T00:00:00"/>
        <d v="2020-10-25T00:00:00"/>
        <d v="2019-05-12T00:00:00"/>
        <d v="2018-09-25T00:00:00"/>
        <d v="2021-01-26T00:00:00"/>
        <d v="2021-05-18T00:00:00"/>
        <d v="2020-12-27T00:00:00"/>
        <d v="2021-04-08T00:00:00"/>
        <d v="2020-06-02T00:00:00"/>
        <d v="2021-07-25T00:00:00"/>
        <d v="2021-08-12T00:00:00"/>
        <d v="2021-08-13T00:00:00"/>
        <d v="2020-01-21T00:00:00"/>
        <d v="2020-01-15T00:00:00"/>
        <d v="2018-02-21T00:00:00"/>
        <d v="2020-01-30T00:00:00"/>
        <d v="2020-10-18T00:00:00"/>
        <d v="2021-11-02T00:00:00"/>
        <d v="2018-03-30T00:00:00"/>
        <d v="2020-01-04T00:00:00"/>
        <d v="2019-09-12T00:00:00"/>
        <d v="2020-06-27T00:00:00"/>
        <d v="2020-11-23T00:00:00"/>
        <d v="2018-09-02T00:00:00"/>
        <d v="2021-07-10T00:00:00"/>
        <d v="2019-08-08T00:00:00"/>
        <d v="2021-12-14T00:00:00"/>
        <d v="2021-06-27T00:00:00"/>
        <d v="2021-12-16T00:00:00"/>
        <d v="2019-05-07T00:00:00"/>
        <d v="2019-06-12T00:00:00"/>
        <d v="2020-05-25T00:00:00"/>
        <d v="2020-02-21T00:00:00"/>
        <d v="2020-10-02T00:00:00"/>
        <d v="2021-03-11T00:00:00"/>
        <d v="2018-05-17T00:00:00"/>
        <d v="2021-04-17T00:00:00"/>
        <d v="2020-08-23T00:00:00"/>
        <d v="2018-08-24T00:00:00"/>
        <d v="2020-03-24T00:00:00"/>
        <d v="2020-11-21T00:00:00"/>
        <d v="2019-06-11T00:00:00"/>
        <d v="2021-10-06T00:00:00"/>
        <d v="2019-08-28T00:00:00"/>
        <d v="2020-01-03T00:00:00"/>
        <d v="2018-07-20T00:00:00"/>
        <d v="2021-05-27T00:00:00"/>
        <d v="2018-01-28T00:00:00"/>
        <d v="2021-02-09T00:00:00"/>
        <d v="2020-03-03T00:00:00"/>
        <d v="2019-08-23T00:00:00"/>
        <d v="2021-04-27T00:00:00"/>
        <d v="2020-06-07T00:00:00"/>
        <d v="2020-03-21T00:00:00"/>
        <d v="2018-11-07T00:00:00"/>
        <d v="2021-03-12T00:00:00"/>
        <d v="2021-07-22T00:00:00"/>
        <d v="2019-07-10T00:00:00"/>
        <d v="2018-11-10T00:00:00"/>
        <d v="2020-01-09T00:00:00"/>
        <d v="2018-12-23T00:00:00"/>
        <d v="2018-10-02T00:00:00"/>
        <d v="2021-09-01T00:00:00"/>
        <d v="2020-02-01T00:00:00"/>
        <d v="2021-10-27T00:00:00"/>
        <d v="2018-10-11T00:00:00"/>
        <d v="2018-05-22T00:00:00"/>
        <d v="2018-07-15T00:00:00"/>
        <d v="2020-10-30T00:00:00"/>
        <d v="2018-08-15T00:00:00"/>
        <d v="2019-09-11T00:00:00"/>
        <d v="2019-07-23T00:00:00"/>
        <d v="2019-08-13T00:00:00"/>
        <d v="2020-08-17T00:00:00"/>
        <d v="2018-09-23T00:00:00"/>
        <d v="2018-07-19T00:00:00"/>
        <d v="2018-01-31T00:00:00"/>
        <d v="2018-07-09T00:00:00"/>
        <d v="2020-03-25T00:00:00"/>
        <d v="2021-07-01T00:00:00"/>
        <d v="2018-11-21T00:00:00"/>
        <d v="2019-10-17T00:00:00"/>
        <d v="2020-09-20T00:00:00"/>
        <d v="2019-09-27T00:00:00"/>
        <d v="2020-07-29T00:00:00"/>
        <d v="2020-08-06T00:00:00"/>
        <d v="2020-10-07T00:00:00"/>
        <d v="2018-03-16T00:00:00"/>
        <d v="2019-03-01T00:00:00"/>
        <d v="2020-02-20T00:00:00"/>
        <d v="2020-11-25T00:00:00"/>
        <d v="2020-12-14T00:00:00"/>
        <d v="2018-08-31T00:00:00"/>
        <d v="2018-04-07T00:00:00"/>
        <d v="2020-11-30T00:00:00"/>
        <d v="2018-06-20T00:00:00"/>
        <d v="2020-12-20T00:00:00"/>
        <d v="2020-08-09T00:00:00"/>
        <d v="2019-04-10T00:00:00"/>
        <d v="2020-06-24T00:00:00"/>
        <d v="2018-04-18T00:00:00"/>
        <d v="2020-03-29T00:00:00"/>
        <d v="2018-03-23T00:00:00"/>
        <d v="2020-07-03T00:00:00"/>
        <d v="2019-12-10T00:00:00"/>
        <d v="2020-11-29T00:00:00"/>
        <d v="2020-09-22T00:00:00"/>
        <d v="2021-05-03T00:00:00"/>
        <d v="2019-03-12T00:00:00"/>
        <d v="2020-06-13T00:00:00"/>
        <d v="2019-12-05T00:00:00"/>
        <d v="2019-11-19T00:00:00"/>
        <d v="2021-11-22T00:00:00"/>
        <d v="2021-03-06T00:00:00"/>
        <d v="2020-02-28T00:00:00"/>
        <d v="2021-02-25T00:00:00"/>
        <d v="2020-12-17T00:00:00"/>
        <d v="2018-08-06T00:00:00"/>
        <d v="2018-04-11T00:00:00"/>
        <d v="2019-05-03T00:00:00"/>
        <d v="2021-02-16T00:00:00"/>
        <d v="2018-11-16T00:00:00"/>
        <d v="2020-09-04T00:00:00"/>
        <d v="2019-02-27T00:00:00"/>
        <d v="2018-01-27T00:00:00"/>
        <d v="2021-03-05T00:00:00"/>
        <d v="2021-05-07T00:00:00"/>
        <d v="2018-04-08T00:00:00"/>
        <d v="2018-10-28T00:00:00"/>
        <d v="2021-11-25T00:00:00"/>
        <d v="2021-06-06T00:00:00"/>
        <d v="2021-02-17T00:00:00"/>
        <d v="2018-07-27T00:00:00"/>
        <d v="2019-10-23T00:00:00"/>
        <d v="2019-06-15T00:00:00"/>
        <d v="2021-01-29T00:00:00"/>
        <d v="2021-05-01T00:00:00"/>
        <d v="2019-01-03T00:00:00"/>
        <d v="2021-06-05T00:00:00"/>
        <d v="2021-07-18T00:00:00"/>
        <d v="2020-06-28T00:00:00"/>
        <d v="2019-06-01T00:00:00"/>
        <d v="2019-02-22T00:00:00"/>
        <d v="2021-12-15T00:00:00"/>
        <d v="2018-11-03T00:00:00"/>
        <d v="2019-03-08T00:00:00"/>
        <d v="2019-12-22T00:00:00"/>
        <d v="2021-08-11T00:00:00"/>
        <d v="2020-12-12T00:00:00"/>
        <d v="2021-11-15T00:00:00"/>
        <d v="2021-05-16T00:00:00"/>
        <d v="2019-05-02T00:00:00"/>
        <d v="2021-05-11T00:00:00"/>
        <d v="2021-07-27T00:00:00"/>
        <d v="2020-12-30T00:00:00"/>
        <d v="2018-05-19T00:00:00"/>
        <d v="2020-04-16T00:00:00"/>
        <d v="2019-03-14T00:00:00"/>
        <d v="2020-07-01T00:00:00"/>
        <d v="2020-06-16T00:00:00"/>
        <d v="2019-07-08T00:00:00"/>
        <d v="2018-05-05T00:00:00"/>
        <d v="2018-11-30T00:00:00"/>
        <d v="2019-02-18T00:00:00"/>
        <d v="2020-09-30T00:00:00"/>
        <d v="2019-01-05T00:00:00"/>
        <d v="2021-07-05T00:00:00"/>
        <d v="2020-04-04T00:00:00"/>
        <d v="2018-03-26T00:00:00"/>
        <d v="2021-10-28T00:00:00"/>
        <d v="2019-05-17T00:00:00"/>
        <d v="2021-08-23T00:00:00"/>
        <d v="2018-08-22T00:00:00"/>
        <d v="2020-10-04T00:00:00"/>
        <d v="2018-10-26T00:00:00"/>
        <d v="2019-02-14T00:00:00"/>
        <d v="2020-01-25T00:00:00"/>
        <d v="2021-05-20T00:00:00"/>
        <d v="2019-10-25T00:00:00"/>
        <d v="2018-07-07T00:00:00"/>
        <d v="2021-08-19T00:00:00"/>
        <d v="2019-11-17T00:00:00"/>
        <d v="2020-05-03T00:00:00"/>
        <d v="2019-06-19T00:00:00"/>
        <d v="2020-07-04T00:00:00"/>
        <d v="2019-08-07T00:00:00"/>
        <d v="2018-03-24T00:00:00"/>
        <d v="2021-06-18T00:00:00"/>
        <d v="2021-05-23T00:00:00"/>
        <d v="2018-02-20T00:00:00"/>
        <d v="2018-11-02T00:00:00"/>
        <d v="2018-10-10T00:00:00"/>
        <d v="2021-03-30T00:00:00"/>
        <d v="2019-07-12T00:00:00"/>
        <d v="2018-07-13T00:00:00"/>
        <d v="2021-09-26T00:00:00"/>
        <d v="2018-04-19T00:00:00"/>
        <d v="2019-06-09T00:00:00"/>
        <d v="2019-05-26T00:00:00"/>
        <d v="2020-01-24T00:00:00"/>
        <d v="2019-08-02T00:00:00"/>
        <d v="2018-05-30T00:00:00"/>
        <d v="2020-04-26T00:00:00"/>
        <d v="2020-01-10T00:00:00"/>
        <d v="2020-07-31T00:00:00"/>
        <d v="2021-03-27T00:00:00"/>
        <d v="2019-12-17T00:00:00"/>
        <d v="2019-10-10T00:00:00"/>
        <d v="2019-04-24T00:00:00"/>
        <d v="2019-03-09T00:00:00"/>
        <d v="2018-07-08T00:00:00"/>
        <d v="2021-07-13T00:00:00"/>
        <d v="2019-04-07T00:00:00"/>
        <d v="2019-01-13T00:00:00"/>
        <d v="2018-10-14T00:00:00"/>
        <d v="2020-01-02T00:00:00"/>
        <d v="2019-03-15T00:00:00"/>
        <d v="2021-01-06T00:00:00"/>
        <d v="2018-03-07T00:00:00"/>
        <d v="2018-09-03T00:00:00"/>
        <d v="2020-01-31T00:00:00"/>
        <d v="2020-05-24T00:00:00"/>
        <d v="2018-04-30T00:00:00"/>
        <d v="2019-09-08T00:00:00"/>
        <d v="2020-04-03T00:00:00"/>
        <d v="2021-04-25T00:00:00"/>
        <d v="2018-04-20T00:00:00"/>
        <d v="2021-08-04T00:00:00"/>
        <d v="2020-11-17T00:00:00"/>
        <d v="2019-06-21T00:00:00"/>
        <d v="2018-07-30T00:00:00"/>
        <d v="2020-05-27T00:00:00"/>
        <d v="2019-09-13T00:00:00"/>
        <d v="2021-05-05T00:00:00"/>
        <d v="2018-05-10T00:00:00"/>
        <d v="2019-01-12T00:00:00"/>
        <d v="2018-06-14T00:00:00"/>
        <d v="2020-06-21T00:00:00"/>
        <d v="2021-08-22T00:00:00"/>
        <d v="2020-08-02T00:00:00"/>
        <d v="2019-05-21T00:00:00"/>
        <d v="2021-01-03T00:00:00"/>
        <d v="2021-09-30T00:00:00"/>
        <d v="2021-01-16T00:00:00"/>
        <d v="2018-12-07T00:00:00"/>
        <d v="2020-08-21T00:00:00"/>
        <d v="2018-01-06T00:00:00"/>
        <d v="2019-01-04T00:00:00"/>
        <d v="2018-01-18T00:00:00"/>
        <d v="2019-10-24T00:00:00"/>
        <d v="2020-08-14T00:00:00"/>
        <d v="2021-02-18T00:00:00"/>
        <d v="2021-08-24T00:00:00"/>
        <d v="2020-03-31T00:00:00"/>
        <d v="2021-04-28T00:00:00"/>
        <d v="2018-01-19T00:00:00"/>
        <d v="2018-02-14T00:00:00"/>
        <d v="2021-10-08T00:00:00"/>
        <d v="2019-10-08T00:00:00"/>
        <d v="2018-02-24T00:00:00"/>
        <d v="2019-05-30T00:00:00"/>
        <d v="2019-03-31T00:00:00"/>
        <d v="2021-05-22T00:00:00"/>
        <d v="2020-12-19T00:00:00"/>
        <d v="2021-10-04T00:00:00"/>
        <d v="2020-02-02T00:00:00"/>
        <d v="2020-10-24T00:00:00"/>
        <d v="2018-02-11T00:00:00"/>
        <d v="2018-12-21T00:00:00"/>
        <d v="2019-05-15T00:00:00"/>
        <d v="2018-05-28T00:00:00"/>
        <d v="2020-07-28T00:00:00"/>
        <d v="2018-04-02T00:00:00"/>
        <d v="2018-07-28T00:00:00"/>
        <d v="2021-03-29T00:00:00"/>
        <d v="2020-02-03T00:00:00"/>
        <d v="2019-08-11T00:00:00"/>
        <d v="2018-11-08T00:00:00"/>
        <d v="2019-02-25T00:00:00"/>
        <d v="2020-08-31T00:00:00"/>
        <d v="2018-08-20T00:00:00"/>
        <d v="2020-02-06T00:00:00"/>
        <d v="2018-05-02T00:00:00"/>
        <d v="2019-07-18T00:00:00"/>
        <d v="2019-03-27T00:00:00"/>
        <d v="2018-09-10T00:00:00"/>
        <d v="2019-08-05T00:00:00"/>
        <d v="2019-04-29T00:00:00"/>
        <d v="2018-10-16T00:00:00"/>
        <d v="2020-07-19T00:00:00"/>
        <d v="2019-12-30T00:00:00"/>
        <d v="2018-10-05T00:00:00"/>
        <d v="2019-04-19T00:00:00"/>
        <d v="2020-02-04T00:00:00"/>
        <d v="2020-06-15T00:00:00"/>
        <d v="2018-03-02T00:00:00"/>
        <d v="2018-02-18T00:00:00"/>
        <d v="2021-09-20T00:00:00"/>
        <d v="2018-10-25T00:00:00"/>
        <d v="2019-10-18T00:00:00"/>
        <d v="2018-12-22T00:00:00"/>
        <d v="2020-08-03T00:00:00"/>
        <d v="2018-03-19T00:00:00"/>
        <d v="2018-08-02T00:00:00"/>
        <d v="2021-04-04T00:00:00"/>
        <d v="2021-12-13T00:00:00"/>
        <d v="2019-07-27T00:00:00"/>
        <d v="2020-02-23T00:00:00"/>
        <d v="2020-10-06T00:00:00"/>
        <d v="2019-04-22T00:00:00"/>
        <d v="2018-09-16T00:00:00"/>
        <d v="2018-09-11T00:00:00"/>
        <d v="2018-06-17T00:00:00"/>
        <d v="2019-10-29T00:00:00"/>
        <d v="2019-03-07T00:00:00"/>
        <d v="2018-01-30T00:00:00"/>
        <d v="2019-02-07T00:00:00"/>
        <d v="2021-10-31T00:00:00"/>
        <d v="2021-05-30T00:00:00"/>
        <d v="2019-03-30T00:00:00"/>
        <d v="2019-08-29T00:00:00"/>
        <d v="2018-01-14T00:00:00"/>
        <d v="2019-03-21T00:00:00"/>
        <d v="2018-09-15T00:00:00"/>
        <d v="2019-07-24T00:00:00"/>
        <d v="2018-02-23T00:00:00"/>
        <d v="2019-06-05T00:00:00"/>
        <d v="2018-05-07T00:00:00"/>
        <d v="2021-02-05T00:00:00"/>
        <d v="2020-05-10T00:00:00"/>
        <d v="2020-08-07T00:00:00"/>
        <d v="2019-04-21T00:00:00"/>
        <d v="2021-01-13T00:00:00"/>
        <d v="2018-09-06T00:00:00"/>
        <d v="2019-01-19T00:00:00"/>
        <d v="2021-05-25T00:00:00"/>
        <d v="2018-11-05T00:00:00"/>
        <d v="2019-05-20T00:00:00"/>
        <d v="2018-07-04T00:00:00"/>
        <d v="2019-02-16T00:00:00"/>
        <d v="2020-07-24T00:00:00"/>
        <d v="2018-08-12T00:00:00"/>
        <d v="2020-06-18T00:00:00"/>
        <d v="2020-01-08T00:00:00"/>
        <d v="2019-12-16T00:00:00"/>
        <d v="2018-10-17T00:00:00"/>
        <d v="2019-05-24T00:00:00"/>
        <d v="2021-07-24T00:00:00"/>
        <d v="2021-12-06T00:00:00"/>
        <d v="2019-10-16T00:00:00"/>
        <d v="2019-06-28T00:00:00"/>
        <d v="2020-09-16T00:00:00"/>
        <d v="2021-05-26T00:00:00"/>
        <d v="2021-02-04T00:00:00"/>
        <d v="2019-01-09T00:00:00"/>
        <d v="2020-08-19T00:00:00"/>
        <d v="2020-08-01T00:00:00"/>
        <d v="2018-10-09T00:00:00"/>
        <d v="2019-05-13T00:00:00"/>
        <d v="2018-04-22T00:00:00"/>
        <d v="2020-02-12T00:00:00"/>
        <d v="2021-01-09T00:00:00"/>
        <d v="2021-08-16T00:00:00"/>
        <d v="2020-01-14T00:00:00"/>
        <d v="2020-10-10T00:00:00"/>
        <d v="2020-01-23T00:00:00"/>
        <d v="2019-02-10T00:00:00"/>
        <d v="2018-03-29T00:00:00"/>
        <d v="2020-10-16T00:00:00"/>
        <d v="2020-09-13T00:00:00"/>
        <d v="2021-11-29T00:00:00"/>
        <d v="2018-02-15T00:00:00"/>
        <d v="2021-07-14T00:00:00"/>
        <d v="2018-11-20T00:00:00"/>
        <d v="2018-02-22T00:00:00"/>
        <d v="2018-04-15T00:00:00"/>
        <d v="2018-01-07T00:00:00"/>
        <d v="2021-09-13T00:00:00"/>
        <d v="2018-10-08T00:00:00"/>
        <d v="2021-07-02T00:00:00"/>
        <d v="2019-01-06T00:00:00"/>
        <d v="2020-04-13T00:00:00"/>
        <d v="2020-02-14T00:00:00"/>
        <d v="2018-05-16T00:00:00"/>
        <d v="2019-01-24T00:00:00"/>
        <d v="2018-03-28T00:00:00"/>
        <d v="2019-07-14T00:00:00"/>
        <d v="2018-05-31T00:00:00"/>
        <d v="2018-01-03T00:00:00"/>
        <d v="2020-07-20T00:00:00"/>
        <d v="2019-09-20T00:00:00"/>
        <d v="2019-10-20T00:00:00"/>
        <d v="2021-11-08T00:00:00"/>
        <d v="2019-05-22T00:00:00"/>
        <d v="2020-03-09T00:00:00"/>
        <d v="2020-06-30T00:00:00"/>
        <d v="2019-05-10T00:00:00"/>
        <d v="2021-05-09T00:00:00"/>
        <d v="2021-07-26T00:00:00"/>
        <d v="2020-08-11T00:00:00"/>
        <d v="2021-04-06T00:00:00"/>
        <d v="2021-03-14T00:00:00"/>
        <d v="2020-03-06T00:00:00"/>
        <d v="2018-08-30T00:00:00"/>
        <d v="2018-03-05T00:00:00"/>
        <d v="2020-03-27T00:00:00"/>
        <d v="2020-04-02T00:00:00"/>
        <d v="2020-01-28T00:00:00"/>
        <d v="2020-11-09T00:00:00"/>
        <d v="2021-10-24T00:00:00"/>
        <d v="2018-10-01T00:00:00"/>
        <d v="2019-02-23T00:00:00"/>
        <d v="2020-04-06T00:00:00"/>
        <d v="2018-05-08T00:00:00"/>
        <d v="2020-02-09T00:00:00"/>
        <d v="2020-05-31T00:00:00"/>
        <d v="2019-01-26T00:00:00"/>
        <d v="2021-10-10T00:00:00"/>
        <d v="2021-07-12T00:00:00"/>
        <d v="2019-05-18T00:00:00"/>
        <d v="2018-01-23T00:00:00"/>
        <d v="2019-06-08T00:00:00"/>
        <d v="2018-02-08T00:00:00"/>
        <d v="2019-11-11T00:00:00"/>
        <d v="2021-02-21T00:00:00"/>
        <d v="2019-09-16T00:00:00"/>
        <d v="2018-06-24T00:00:00"/>
        <d v="2018-10-27T00:00:00"/>
        <d v="2018-02-27T00:00:00"/>
        <d v="2020-08-05T00:00:00"/>
        <d v="2018-02-17T00:00:00"/>
        <d v="2019-05-11T00:00:00"/>
        <d v="2019-04-14T00:00:00"/>
        <d v="2019-01-28T00:00:00"/>
        <d v="2018-06-10T00:00:00"/>
        <d v="2020-10-11T00:00:00"/>
        <d v="2018-06-18T00:00:00"/>
        <d v="2021-02-28T00:00:00"/>
        <d v="2019-05-09T00:00:00"/>
        <d v="2018-11-06T00:00:00"/>
        <d v="2019-12-29T00:00:00"/>
        <d v="2018-04-03T00:00:00"/>
        <d v="2020-06-03T00:00:00"/>
        <d v="2019-04-12T00:00:00"/>
        <d v="2018-01-21T00:00:00"/>
      </sharedItems>
      <fieldGroup par="22" base="1">
        <rangePr groupBy="months" startDate="2018-01-03T00:00:00" endDate="2021-12-31T00:00:00"/>
        <groupItems count="14">
          <s v="&lt;03/01/2018"/>
          <s v="Jan"/>
          <s v="Feb"/>
          <s v="Mar"/>
          <s v="Apr"/>
          <s v="May"/>
          <s v="Jun"/>
          <s v="Jul"/>
          <s v="Aug"/>
          <s v="Sep"/>
          <s v="Oct"/>
          <s v="Nov"/>
          <s v="Dec"/>
          <s v="&gt;31/12/2021"/>
        </groupItems>
      </fieldGroup>
    </cacheField>
    <cacheField name="Ship Date" numFmtId="14">
      <sharedItems containsSemiMixedTypes="0" containsNonDate="0" containsDate="1" containsString="0" minDate="2018-01-07T00:00:00" maxDate="2022-01-06T00:00:00" count="1334">
        <d v="2020-11-11T00:00:00"/>
        <d v="2020-06-16T00:00:00"/>
        <d v="2019-10-18T00:00:00"/>
        <d v="2018-06-14T00:00:00"/>
        <d v="2021-04-20T00:00:00"/>
        <d v="2020-12-10T00:00:00"/>
        <d v="2019-11-26T00:00:00"/>
        <d v="2018-11-18T00:00:00"/>
        <d v="2018-05-15T00:00:00"/>
        <d v="2018-09-01T00:00:00"/>
        <d v="2020-12-13T00:00:00"/>
        <d v="2021-07-18T00:00:00"/>
        <d v="2019-09-30T00:00:00"/>
        <d v="2020-01-20T00:00:00"/>
        <d v="2019-09-21T00:00:00"/>
        <d v="2021-10-23T00:00:00"/>
        <d v="2019-12-31T00:00:00"/>
        <d v="2021-09-15T00:00:00"/>
        <d v="2020-07-22T00:00:00"/>
        <d v="2021-09-23T00:00:00"/>
        <d v="2020-03-13T00:00:00"/>
        <d v="2018-10-25T00:00:00"/>
        <d v="2020-06-25T00:00:00"/>
        <d v="2019-04-22T00:00:00"/>
        <d v="2020-12-17T00:00:00"/>
        <d v="2020-06-18T00:00:00"/>
        <d v="2019-11-30T00:00:00"/>
        <d v="2019-05-05T00:00:00"/>
        <d v="2018-12-10T00:00:00"/>
        <d v="2020-06-06T00:00:00"/>
        <d v="2020-09-23T00:00:00"/>
        <d v="2021-09-17T00:00:00"/>
        <d v="2019-05-02T00:00:00"/>
        <d v="2021-12-11T00:00:00"/>
        <d v="2018-12-01T00:00:00"/>
        <d v="2020-06-15T00:00:00"/>
        <d v="2018-10-16T00:00:00"/>
        <d v="2019-09-08T00:00:00"/>
        <d v="2021-11-16T00:00:00"/>
        <d v="2021-05-30T00:00:00"/>
        <d v="2021-11-02T00:00:00"/>
        <d v="2020-04-10T00:00:00"/>
        <d v="2020-09-22T00:00:00"/>
        <d v="2019-02-05T00:00:00"/>
        <d v="2021-11-12T00:00:00"/>
        <d v="2021-11-11T00:00:00"/>
        <d v="2021-06-20T00:00:00"/>
        <d v="2020-09-11T00:00:00"/>
        <d v="2020-09-02T00:00:00"/>
        <d v="2020-12-04T00:00:00"/>
        <d v="2019-11-17T00:00:00"/>
        <d v="2021-11-28T00:00:00"/>
        <d v="2019-10-20T00:00:00"/>
        <d v="2021-12-30T00:00:00"/>
        <d v="2020-11-10T00:00:00"/>
        <d v="2018-08-27T00:00:00"/>
        <d v="2019-03-06T00:00:00"/>
        <d v="2019-04-10T00:00:00"/>
        <d v="2018-12-28T00:00:00"/>
        <d v="2018-09-25T00:00:00"/>
        <d v="2021-02-05T00:00:00"/>
        <d v="2020-10-19T00:00:00"/>
        <d v="2020-09-07T00:00:00"/>
        <d v="2021-12-27T00:00:00"/>
        <d v="2019-09-12T00:00:00"/>
        <d v="2018-10-28T00:00:00"/>
        <d v="2020-12-09T00:00:00"/>
        <d v="2020-03-16T00:00:00"/>
        <d v="2019-06-02T00:00:00"/>
        <d v="2019-06-03T00:00:00"/>
        <d v="2018-03-06T00:00:00"/>
        <d v="2020-11-24T00:00:00"/>
        <d v="2020-05-12T00:00:00"/>
        <d v="2020-11-20T00:00:00"/>
        <d v="2018-09-12T00:00:00"/>
        <d v="2018-08-09T00:00:00"/>
        <d v="2018-09-19T00:00:00"/>
        <d v="2021-04-25T00:00:00"/>
        <d v="2019-11-23T00:00:00"/>
        <d v="2019-12-19T00:00:00"/>
        <d v="2018-12-09T00:00:00"/>
        <d v="2018-11-24T00:00:00"/>
        <d v="2020-12-02T00:00:00"/>
        <d v="2018-08-30T00:00:00"/>
        <d v="2019-10-14T00:00:00"/>
        <d v="2019-11-06T00:00:00"/>
        <d v="2018-03-25T00:00:00"/>
        <d v="2021-11-13T00:00:00"/>
        <d v="2021-07-13T00:00:00"/>
        <d v="2021-06-29T00:00:00"/>
        <d v="2018-08-05T00:00:00"/>
        <d v="2021-12-21T00:00:00"/>
        <d v="2021-06-07T00:00:00"/>
        <d v="2021-12-14T00:00:00"/>
        <d v="2021-12-07T00:00:00"/>
        <d v="2019-02-13T00:00:00"/>
        <d v="2019-01-09T00:00:00"/>
        <d v="2020-11-01T00:00:00"/>
        <d v="2019-12-27T00:00:00"/>
        <d v="2019-08-16T00:00:00"/>
        <d v="2019-03-04T00:00:00"/>
        <d v="2018-09-17T00:00:00"/>
        <d v="2021-04-12T00:00:00"/>
        <d v="2020-06-09T00:00:00"/>
        <d v="2018-06-06T00:00:00"/>
        <d v="2020-12-15T00:00:00"/>
        <d v="2020-09-17T00:00:00"/>
        <d v="2019-12-04T00:00:00"/>
        <d v="2021-12-03T00:00:00"/>
        <d v="2021-06-12T00:00:00"/>
        <d v="2018-09-21T00:00:00"/>
        <d v="2020-06-13T00:00:00"/>
        <d v="2019-11-15T00:00:00"/>
        <d v="2020-01-28T00:00:00"/>
        <d v="2021-12-13T00:00:00"/>
        <d v="2022-01-02T00:00:00"/>
        <d v="2019-07-31T00:00:00"/>
        <d v="2021-10-17T00:00:00"/>
        <d v="2019-09-28T00:00:00"/>
        <d v="2019-10-02T00:00:00"/>
        <d v="2020-12-20T00:00:00"/>
        <d v="2020-11-03T00:00:00"/>
        <d v="2021-11-23T00:00:00"/>
        <d v="2019-05-09T00:00:00"/>
        <d v="2019-01-04T00:00:00"/>
        <d v="2021-04-17T00:00:00"/>
        <d v="2020-09-14T00:00:00"/>
        <d v="2018-10-03T00:00:00"/>
        <d v="2018-08-16T00:00:00"/>
        <d v="2018-12-30T00:00:00"/>
        <d v="2018-11-09T00:00:00"/>
        <d v="2018-09-24T00:00:00"/>
        <d v="2020-04-27T00:00:00"/>
        <d v="2021-11-05T00:00:00"/>
        <d v="2020-09-01T00:00:00"/>
        <d v="2020-04-29T00:00:00"/>
        <d v="2019-09-04T00:00:00"/>
        <d v="2018-07-17T00:00:00"/>
        <d v="2019-06-26T00:00:00"/>
        <d v="2018-04-17T00:00:00"/>
        <d v="2019-12-24T00:00:00"/>
        <d v="2021-06-19T00:00:00"/>
        <d v="2021-07-12T00:00:00"/>
        <d v="2020-09-03T00:00:00"/>
        <d v="2020-04-13T00:00:00"/>
        <d v="2020-04-28T00:00:00"/>
        <d v="2021-03-11T00:00:00"/>
        <d v="2021-10-01T00:00:00"/>
        <d v="2018-09-29T00:00:00"/>
        <d v="2020-10-21T00:00:00"/>
        <d v="2021-06-04T00:00:00"/>
        <d v="2018-07-27T00:00:00"/>
        <d v="2020-10-01T00:00:00"/>
        <d v="2021-09-01T00:00:00"/>
        <d v="2020-10-29T00:00:00"/>
        <d v="2019-06-29T00:00:00"/>
        <d v="2019-12-02T00:00:00"/>
        <d v="2019-12-07T00:00:00"/>
        <d v="2018-11-26T00:00:00"/>
        <d v="2021-12-15T00:00:00"/>
        <d v="2018-09-23T00:00:00"/>
        <d v="2018-06-10T00:00:00"/>
        <d v="2021-07-05T00:00:00"/>
        <d v="2021-10-19T00:00:00"/>
        <d v="2019-11-04T00:00:00"/>
        <d v="2020-09-10T00:00:00"/>
        <d v="2018-12-26T00:00:00"/>
        <d v="2018-04-20T00:00:00"/>
        <d v="2021-12-29T00:00:00"/>
        <d v="2021-12-12T00:00:00"/>
        <d v="2021-11-07T00:00:00"/>
        <d v="2021-06-28T00:00:00"/>
        <d v="2020-04-18T00:00:00"/>
        <d v="2021-11-10T00:00:00"/>
        <d v="2021-03-09T00:00:00"/>
        <d v="2018-06-25T00:00:00"/>
        <d v="2021-08-23T00:00:00"/>
        <d v="2021-11-26T00:00:00"/>
        <d v="2018-09-13T00:00:00"/>
        <d v="2021-10-08T00:00:00"/>
        <d v="2020-04-21T00:00:00"/>
        <d v="2020-06-07T00:00:00"/>
        <d v="2018-12-25T00:00:00"/>
        <d v="2020-06-14T00:00:00"/>
        <d v="2021-09-19T00:00:00"/>
        <d v="2021-01-23T00:00:00"/>
        <d v="2021-03-25T00:00:00"/>
        <d v="2020-04-03T00:00:00"/>
        <d v="2021-10-24T00:00:00"/>
        <d v="2018-02-18T00:00:00"/>
        <d v="2019-12-22T00:00:00"/>
        <d v="2019-01-24T00:00:00"/>
        <d v="2021-04-04T00:00:00"/>
        <d v="2018-11-11T00:00:00"/>
        <d v="2020-07-19T00:00:00"/>
        <d v="2020-11-02T00:00:00"/>
        <d v="2020-07-02T00:00:00"/>
        <d v="2018-10-10T00:00:00"/>
        <d v="2021-06-13T00:00:00"/>
        <d v="2018-10-31T00:00:00"/>
        <d v="2018-06-13T00:00:00"/>
        <d v="2020-05-14T00:00:00"/>
        <d v="2020-03-21T00:00:00"/>
        <d v="2020-07-31T00:00:00"/>
        <d v="2020-06-04T00:00:00"/>
        <d v="2021-11-15T00:00:00"/>
        <d v="2019-03-22T00:00:00"/>
        <d v="2021-11-27T00:00:00"/>
        <d v="2020-10-23T00:00:00"/>
        <d v="2021-12-25T00:00:00"/>
        <d v="2021-01-27T00:00:00"/>
        <d v="2019-03-26T00:00:00"/>
        <d v="2021-01-25T00:00:00"/>
        <d v="2020-05-23T00:00:00"/>
        <d v="2020-01-02T00:00:00"/>
        <d v="2021-10-26T00:00:00"/>
        <d v="2019-09-07T00:00:00"/>
        <d v="2019-11-09T00:00:00"/>
        <d v="2021-09-11T00:00:00"/>
        <d v="2020-06-01T00:00:00"/>
        <d v="2020-07-16T00:00:00"/>
        <d v="2021-09-08T00:00:00"/>
        <d v="2019-12-08T00:00:00"/>
        <d v="2019-12-11T00:00:00"/>
        <d v="2018-02-03T00:00:00"/>
        <d v="2020-07-17T00:00:00"/>
        <d v="2019-12-23T00:00:00"/>
        <d v="2018-05-16T00:00:00"/>
        <d v="2021-11-22T00:00:00"/>
        <d v="2020-04-17T00:00:00"/>
        <d v="2021-09-12T00:00:00"/>
        <d v="2021-07-03T00:00:00"/>
        <d v="2018-03-07T00:00:00"/>
        <d v="2018-09-18T00:00:00"/>
        <d v="2019-12-09T00:00:00"/>
        <d v="2021-12-10T00:00:00"/>
        <d v="2022-01-04T00:00:00"/>
        <d v="2020-11-07T00:00:00"/>
        <d v="2019-09-22T00:00:00"/>
        <d v="2021-07-26T00:00:00"/>
        <d v="2019-09-14T00:00:00"/>
        <d v="2021-12-05T00:00:00"/>
        <d v="2019-07-09T00:00:00"/>
        <d v="2020-03-24T00:00:00"/>
        <d v="2018-01-13T00:00:00"/>
        <d v="2018-08-15T00:00:00"/>
        <d v="2020-07-21T00:00:00"/>
        <d v="2018-03-19T00:00:00"/>
        <d v="2018-05-27T00:00:00"/>
        <d v="2020-05-01T00:00:00"/>
        <d v="2020-09-13T00:00:00"/>
        <d v="2021-11-17T00:00:00"/>
        <d v="2018-12-31T00:00:00"/>
        <d v="2019-12-03T00:00:00"/>
        <d v="2021-05-23T00:00:00"/>
        <d v="2021-09-26T00:00:00"/>
        <d v="2019-10-09T00:00:00"/>
        <d v="2020-08-21T00:00:00"/>
        <d v="2020-05-25T00:00:00"/>
        <d v="2020-12-22T00:00:00"/>
        <d v="2021-08-03T00:00:00"/>
        <d v="2021-06-15T00:00:00"/>
        <d v="2021-07-25T00:00:00"/>
        <d v="2022-01-05T00:00:00"/>
        <d v="2020-04-08T00:00:00"/>
        <d v="2020-12-16T00:00:00"/>
        <d v="2021-06-23T00:00:00"/>
        <d v="2020-08-28T00:00:00"/>
        <d v="2020-09-19T00:00:00"/>
        <d v="2019-08-28T00:00:00"/>
        <d v="2020-03-30T00:00:00"/>
        <d v="2020-11-04T00:00:00"/>
        <d v="2021-06-10T00:00:00"/>
        <d v="2021-06-22T00:00:00"/>
        <d v="2021-12-08T00:00:00"/>
        <d v="2021-03-23T00:00:00"/>
        <d v="2021-11-04T00:00:00"/>
        <d v="2018-07-08T00:00:00"/>
        <d v="2018-06-23T00:00:00"/>
        <d v="2019-04-02T00:00:00"/>
        <d v="2019-05-17T00:00:00"/>
        <d v="2020-11-08T00:00:00"/>
        <d v="2019-04-14T00:00:00"/>
        <d v="2018-12-04T00:00:00"/>
        <d v="2018-04-07T00:00:00"/>
        <d v="2021-09-07T00:00:00"/>
        <d v="2021-05-24T00:00:00"/>
        <d v="2018-07-06T00:00:00"/>
        <d v="2018-01-14T00:00:00"/>
        <d v="2021-09-29T00:00:00"/>
        <d v="2018-06-07T00:00:00"/>
        <d v="2020-02-18T00:00:00"/>
        <d v="2020-12-19T00:00:00"/>
        <d v="2018-10-13T00:00:00"/>
        <d v="2020-07-12T00:00:00"/>
        <d v="2021-09-20T00:00:00"/>
        <d v="2020-12-06T00:00:00"/>
        <d v="2018-01-08T00:00:00"/>
        <d v="2020-03-22T00:00:00"/>
        <d v="2021-10-06T00:00:00"/>
        <d v="2020-04-09T00:00:00"/>
        <d v="2019-12-12T00:00:00"/>
        <d v="2019-01-02T00:00:00"/>
        <d v="2021-07-28T00:00:00"/>
        <d v="2021-09-22T00:00:00"/>
        <d v="2019-09-05T00:00:00"/>
        <d v="2018-01-15T00:00:00"/>
        <d v="2018-05-20T00:00:00"/>
        <d v="2020-05-24T00:00:00"/>
        <d v="2019-08-23T00:00:00"/>
        <d v="2019-10-06T00:00:00"/>
        <d v="2019-05-28T00:00:00"/>
        <d v="2021-03-21T00:00:00"/>
        <d v="2019-12-16T00:00:00"/>
        <d v="2019-06-30T00:00:00"/>
        <d v="2020-05-20T00:00:00"/>
        <d v="2018-09-26T00:00:00"/>
        <d v="2019-12-26T00:00:00"/>
        <d v="2021-02-23T00:00:00"/>
        <d v="2020-08-23T00:00:00"/>
        <d v="2020-03-17T00:00:00"/>
        <d v="2021-04-24T00:00:00"/>
        <d v="2018-11-07T00:00:00"/>
        <d v="2018-10-15T00:00:00"/>
        <d v="2021-05-14T00:00:00"/>
        <d v="2019-03-23T00:00:00"/>
        <d v="2018-07-02T00:00:00"/>
        <d v="2021-06-27T00:00:00"/>
        <d v="2021-08-28T00:00:00"/>
        <d v="2021-06-21T00:00:00"/>
        <d v="2020-07-27T00:00:00"/>
        <d v="2020-03-12T00:00:00"/>
        <d v="2019-11-25T00:00:00"/>
        <d v="2020-11-09T00:00:00"/>
        <d v="2019-10-17T00:00:00"/>
        <d v="2021-01-06T00:00:00"/>
        <d v="2018-02-12T00:00:00"/>
        <d v="2020-02-24T00:00:00"/>
        <d v="2018-08-08T00:00:00"/>
        <d v="2021-04-15T00:00:00"/>
        <d v="2018-06-16T00:00:00"/>
        <d v="2020-01-07T00:00:00"/>
        <d v="2020-10-02T00:00:00"/>
        <d v="2018-04-10T00:00:00"/>
        <d v="2020-09-05T00:00:00"/>
        <d v="2018-12-15T00:00:00"/>
        <d v="2021-08-29T00:00:00"/>
        <d v="2020-01-21T00:00:00"/>
        <d v="2021-12-02T00:00:00"/>
        <d v="2019-10-13T00:00:00"/>
        <d v="2021-12-23T00:00:00"/>
        <d v="2020-10-24T00:00:00"/>
        <d v="2018-05-04T00:00:00"/>
        <d v="2019-04-28T00:00:00"/>
        <d v="2021-07-02T00:00:00"/>
        <d v="2018-12-16T00:00:00"/>
        <d v="2021-06-26T00:00:00"/>
        <d v="2020-11-12T00:00:00"/>
        <d v="2020-10-06T00:00:00"/>
        <d v="2018-09-15T00:00:00"/>
        <d v="2021-10-31T00:00:00"/>
        <d v="2020-04-12T00:00:00"/>
        <d v="2022-01-03T00:00:00"/>
        <d v="2019-06-07T00:00:00"/>
        <d v="2021-11-29T00:00:00"/>
        <d v="2018-06-21T00:00:00"/>
        <d v="2020-03-11T00:00:00"/>
        <d v="2018-12-12T00:00:00"/>
        <d v="2019-04-15T00:00:00"/>
        <d v="2020-09-20T00:00:00"/>
        <d v="2018-09-16T00:00:00"/>
        <d v="2021-09-06T00:00:00"/>
        <d v="2020-06-24T00:00:00"/>
        <d v="2021-11-06T00:00:00"/>
        <d v="2019-12-17T00:00:00"/>
        <d v="2020-06-20T00:00:00"/>
        <d v="2019-07-28T00:00:00"/>
        <d v="2021-04-07T00:00:00"/>
        <d v="2022-01-01T00:00:00"/>
        <d v="2021-12-04T00:00:00"/>
        <d v="2021-05-18T00:00:00"/>
        <d v="2021-11-19T00:00:00"/>
        <d v="2019-12-01T00:00:00"/>
        <d v="2020-09-04T00:00:00"/>
        <d v="2021-04-11T00:00:00"/>
        <d v="2018-01-18T00:00:00"/>
        <d v="2021-07-15T00:00:00"/>
        <d v="2021-01-10T00:00:00"/>
        <d v="2020-05-31T00:00:00"/>
        <d v="2020-10-08T00:00:00"/>
        <d v="2018-11-14T00:00:00"/>
        <d v="2021-10-05T00:00:00"/>
        <d v="2019-03-10T00:00:00"/>
        <d v="2021-05-26T00:00:00"/>
        <d v="2019-03-31T00:00:00"/>
        <d v="2020-08-27T00:00:00"/>
        <d v="2018-05-25T00:00:00"/>
        <d v="2019-11-03T00:00:00"/>
        <d v="2020-11-17T00:00:00"/>
        <d v="2019-08-31T00:00:00"/>
        <d v="2019-09-19T00:00:00"/>
        <d v="2019-07-10T00:00:00"/>
        <d v="2019-05-03T00:00:00"/>
        <d v="2019-06-20T00:00:00"/>
        <d v="2021-12-20T00:00:00"/>
        <d v="2020-01-13T00:00:00"/>
        <d v="2018-07-15T00:00:00"/>
        <d v="2020-11-22T00:00:00"/>
        <d v="2020-04-26T00:00:00"/>
        <d v="2019-06-14T00:00:00"/>
        <d v="2021-11-21T00:00:00"/>
        <d v="2020-09-09T00:00:00"/>
        <d v="2021-10-16T00:00:00"/>
        <d v="2018-06-01T00:00:00"/>
        <d v="2019-07-05T00:00:00"/>
        <d v="2019-04-08T00:00:00"/>
        <d v="2021-12-17T00:00:00"/>
        <d v="2020-12-01T00:00:00"/>
        <d v="2019-03-29T00:00:00"/>
        <d v="2019-04-21T00:00:00"/>
        <d v="2021-09-30T00:00:00"/>
        <d v="2019-07-29T00:00:00"/>
        <d v="2020-05-02T00:00:00"/>
        <d v="2020-11-19T00:00:00"/>
        <d v="2020-09-30T00:00:00"/>
        <d v="2021-09-25T00:00:00"/>
        <d v="2020-03-05T00:00:00"/>
        <d v="2020-08-12T00:00:00"/>
        <d v="2020-08-20T00:00:00"/>
        <d v="2019-12-13T00:00:00"/>
        <d v="2021-01-26T00:00:00"/>
        <d v="2018-06-28T00:00:00"/>
        <d v="2020-06-17T00:00:00"/>
        <d v="2021-04-27T00:00:00"/>
        <d v="2020-10-27T00:00:00"/>
        <d v="2020-07-24T00:00:00"/>
        <d v="2018-01-26T00:00:00"/>
        <d v="2019-03-07T00:00:00"/>
        <d v="2020-04-16T00:00:00"/>
        <d v="2020-12-07T00:00:00"/>
        <d v="2020-12-11T00:00:00"/>
        <d v="2020-11-15T00:00:00"/>
        <d v="2019-04-04T00:00:00"/>
        <d v="2019-05-14T00:00:00"/>
        <d v="2018-12-21T00:00:00"/>
        <d v="2020-07-07T00:00:00"/>
        <d v="2021-07-04T00:00:00"/>
        <d v="2018-09-05T00:00:00"/>
        <d v="2018-03-08T00:00:00"/>
        <d v="2018-05-08T00:00:00"/>
        <d v="2019-11-02T00:00:00"/>
        <d v="2018-03-14T00:00:00"/>
        <d v="2018-04-25T00:00:00"/>
        <d v="2019-10-26T00:00:00"/>
        <d v="2019-08-25T00:00:00"/>
        <d v="2020-12-05T00:00:00"/>
        <d v="2021-01-15T00:00:00"/>
        <d v="2018-11-30T00:00:00"/>
        <d v="2021-02-28T00:00:00"/>
        <d v="2019-09-15T00:00:00"/>
        <d v="2021-08-04T00:00:00"/>
        <d v="2020-07-18T00:00:00"/>
        <d v="2021-09-13T00:00:00"/>
        <d v="2018-07-16T00:00:00"/>
        <d v="2020-10-28T00:00:00"/>
        <d v="2020-02-22T00:00:00"/>
        <d v="2021-05-21T00:00:00"/>
        <d v="2018-12-14T00:00:00"/>
        <d v="2021-12-24T00:00:00"/>
        <d v="2021-03-14T00:00:00"/>
        <d v="2020-12-28T00:00:00"/>
        <d v="2021-10-27T00:00:00"/>
        <d v="2021-07-09T00:00:00"/>
        <d v="2018-12-29T00:00:00"/>
        <d v="2021-09-27T00:00:00"/>
        <d v="2021-06-08T00:00:00"/>
        <d v="2020-05-26T00:00:00"/>
        <d v="2020-05-07T00:00:00"/>
        <d v="2018-09-11T00:00:00"/>
        <d v="2020-09-06T00:00:00"/>
        <d v="2020-07-03T00:00:00"/>
        <d v="2019-07-08T00:00:00"/>
        <d v="2020-11-26T00:00:00"/>
        <d v="2019-09-01T00:00:00"/>
        <d v="2019-05-29T00:00:00"/>
        <d v="2020-12-12T00:00:00"/>
        <d v="2019-10-07T00:00:00"/>
        <d v="2020-12-25T00:00:00"/>
        <d v="2019-09-24T00:00:00"/>
        <d v="2021-07-07T00:00:00"/>
        <d v="2020-06-21T00:00:00"/>
        <d v="2020-12-23T00:00:00"/>
        <d v="2018-07-05T00:00:00"/>
        <d v="2021-02-08T00:00:00"/>
        <d v="2021-03-08T00:00:00"/>
        <d v="2021-10-10T00:00:00"/>
        <d v="2018-05-30T00:00:00"/>
        <d v="2019-06-18T00:00:00"/>
        <d v="2020-04-01T00:00:00"/>
        <d v="2021-10-18T00:00:00"/>
        <d v="2020-05-27T00:00:00"/>
        <d v="2021-06-06T00:00:00"/>
        <d v="2018-02-21T00:00:00"/>
        <d v="2018-05-10T00:00:00"/>
        <d v="2021-04-02T00:00:00"/>
        <d v="2021-01-04T00:00:00"/>
        <d v="2019-06-01T00:00:00"/>
        <d v="2018-03-24T00:00:00"/>
        <d v="2018-10-08T00:00:00"/>
        <d v="2020-03-31T00:00:00"/>
        <d v="2021-05-09T00:00:00"/>
        <d v="2018-10-01T00:00:00"/>
        <d v="2021-10-25T00:00:00"/>
        <d v="2021-07-11T00:00:00"/>
        <d v="2019-12-28T00:00:00"/>
        <d v="2021-03-12T00:00:00"/>
        <d v="2018-04-06T00:00:00"/>
        <d v="2020-02-05T00:00:00"/>
        <d v="2021-10-14T00:00:00"/>
        <d v="2020-11-05T00:00:00"/>
        <d v="2020-04-25T00:00:00"/>
        <d v="2018-04-08T00:00:00"/>
        <d v="2020-07-13T00:00:00"/>
        <d v="2021-01-31T00:00:00"/>
        <d v="2021-11-30T00:00:00"/>
        <d v="2020-12-30T00:00:00"/>
        <d v="2019-10-15T00:00:00"/>
        <d v="2021-08-08T00:00:00"/>
        <d v="2020-05-28T00:00:00"/>
        <d v="2021-06-16T00:00:00"/>
        <d v="2018-04-24T00:00:00"/>
        <d v="2019-05-07T00:00:00"/>
        <d v="2019-07-20T00:00:00"/>
        <d v="2020-11-29T00:00:00"/>
        <d v="2019-08-21T00:00:00"/>
        <d v="2020-03-15T00:00:00"/>
        <d v="2018-08-14T00:00:00"/>
        <d v="2019-05-16T00:00:00"/>
        <d v="2019-09-27T00:00:00"/>
        <d v="2020-11-25T00:00:00"/>
        <d v="2021-03-24T00:00:00"/>
        <d v="2021-11-20T00:00:00"/>
        <d v="2020-12-08T00:00:00"/>
        <d v="2020-10-18T00:00:00"/>
        <d v="2018-12-03T00:00:00"/>
        <d v="2019-11-07T00:00:00"/>
        <d v="2018-12-06T00:00:00"/>
        <d v="2021-05-05T00:00:00"/>
        <d v="2021-11-03T00:00:00"/>
        <d v="2018-12-19T00:00:00"/>
        <d v="2020-10-20T00:00:00"/>
        <d v="2021-11-18T00:00:00"/>
        <d v="2019-08-07T00:00:00"/>
        <d v="2021-07-01T00:00:00"/>
        <d v="2021-08-22T00:00:00"/>
        <d v="2018-02-06T00:00:00"/>
        <d v="2021-02-14T00:00:00"/>
        <d v="2021-04-21T00:00:00"/>
        <d v="2019-11-10T00:00:00"/>
        <d v="2021-09-05T00:00:00"/>
        <d v="2018-03-16T00:00:00"/>
        <d v="2018-02-08T00:00:00"/>
        <d v="2019-11-27T00:00:00"/>
        <d v="2020-06-22T00:00:00"/>
        <d v="2018-05-05T00:00:00"/>
        <d v="2021-10-21T00:00:00"/>
        <d v="2020-05-15T00:00:00"/>
        <d v="2019-03-18T00:00:00"/>
        <d v="2018-04-09T00:00:00"/>
        <d v="2021-06-30T00:00:00"/>
        <d v="2018-03-04T00:00:00"/>
        <d v="2019-03-25T00:00:00"/>
        <d v="2021-06-11T00:00:00"/>
        <d v="2018-11-25T00:00:00"/>
        <d v="2018-12-18T00:00:00"/>
        <d v="2020-03-01T00:00:00"/>
        <d v="2019-08-12T00:00:00"/>
        <d v="2020-05-16T00:00:00"/>
        <d v="2020-04-19T00:00:00"/>
        <d v="2019-06-25T00:00:00"/>
        <d v="2018-10-19T00:00:00"/>
        <d v="2019-03-27T00:00:00"/>
        <d v="2021-05-12T00:00:00"/>
        <d v="2020-05-13T00:00:00"/>
        <d v="2020-04-24T00:00:00"/>
        <d v="2020-03-19T00:00:00"/>
        <d v="2019-11-22T00:00:00"/>
        <d v="2021-06-25T00:00:00"/>
        <d v="2020-05-08T00:00:00"/>
        <d v="2018-12-02T00:00:00"/>
        <d v="2019-03-20T00:00:00"/>
        <d v="2019-09-29T00:00:00"/>
        <d v="2018-08-29T00:00:00"/>
        <d v="2021-05-06T00:00:00"/>
        <d v="2019-01-15T00:00:00"/>
        <d v="2020-03-25T00:00:00"/>
        <d v="2018-08-20T00:00:00"/>
        <d v="2020-06-29T00:00:00"/>
        <d v="2019-07-15T00:00:00"/>
        <d v="2020-03-08T00:00:00"/>
        <d v="2019-02-04T00:00:00"/>
        <d v="2021-10-13T00:00:00"/>
        <d v="2020-05-04T00:00:00"/>
        <d v="2019-12-25T00:00:00"/>
        <d v="2019-12-20T00:00:00"/>
        <d v="2021-05-04T00:00:00"/>
        <d v="2020-02-07T00:00:00"/>
        <d v="2020-07-14T00:00:00"/>
        <d v="2021-08-01T00:00:00"/>
        <d v="2019-09-09T00:00:00"/>
        <d v="2018-06-09T00:00:00"/>
        <d v="2020-08-17T00:00:00"/>
        <d v="2018-04-29T00:00:00"/>
        <d v="2018-05-17T00:00:00"/>
        <d v="2018-01-12T00:00:00"/>
        <d v="2020-08-08T00:00:00"/>
        <d v="2018-03-26T00:00:00"/>
        <d v="2018-05-03T00:00:00"/>
        <d v="2019-11-28T00:00:00"/>
        <d v="2020-11-16T00:00:00"/>
        <d v="2019-07-13T00:00:00"/>
        <d v="2019-02-19T00:00:00"/>
        <d v="2018-10-04T00:00:00"/>
        <d v="2018-12-13T00:00:00"/>
        <d v="2021-08-30T00:00:00"/>
        <d v="2020-07-11T00:00:00"/>
        <d v="2020-08-10T00:00:00"/>
        <d v="2020-02-13T00:00:00"/>
        <d v="2018-06-11T00:00:00"/>
        <d v="2019-09-18T00:00:00"/>
        <d v="2019-06-04T00:00:00"/>
        <d v="2019-12-15T00:00:00"/>
        <d v="2018-05-29T00:00:00"/>
        <d v="2020-02-20T00:00:00"/>
        <d v="2020-02-11T00:00:00"/>
        <d v="2018-05-24T00:00:00"/>
        <d v="2021-08-07T00:00:00"/>
        <d v="2018-06-24T00:00:00"/>
        <d v="2021-02-21T00:00:00"/>
        <d v="2020-07-23T00:00:00"/>
        <d v="2019-02-11T00:00:00"/>
        <d v="2021-08-02T00:00:00"/>
        <d v="2021-01-17T00:00:00"/>
        <d v="2021-09-10T00:00:00"/>
        <d v="2019-07-25T00:00:00"/>
        <d v="2018-06-17T00:00:00"/>
        <d v="2021-05-15T00:00:00"/>
        <d v="2021-03-27T00:00:00"/>
        <d v="2018-11-12T00:00:00"/>
        <d v="2020-10-17T00:00:00"/>
        <d v="2021-04-18T00:00:00"/>
        <d v="2019-07-01T00:00:00"/>
        <d v="2020-08-29T00:00:00"/>
        <d v="2018-07-25T00:00:00"/>
        <d v="2021-11-25T00:00:00"/>
        <d v="2021-03-29T00:00:00"/>
        <d v="2019-03-05T00:00:00"/>
        <d v="2018-10-22T00:00:00"/>
        <d v="2018-03-18T00:00:00"/>
        <d v="2020-01-04T00:00:00"/>
        <d v="2018-09-02T00:00:00"/>
        <d v="2021-10-22T00:00:00"/>
        <d v="2020-05-21T00:00:00"/>
        <d v="2021-07-06T00:00:00"/>
        <d v="2018-01-17T00:00:00"/>
        <d v="2019-11-14T00:00:00"/>
        <d v="2019-11-01T00:00:00"/>
        <d v="2021-08-19T00:00:00"/>
        <d v="2020-07-10T00:00:00"/>
        <d v="2021-03-13T00:00:00"/>
        <d v="2021-12-01T00:00:00"/>
        <d v="2021-03-18T00:00:00"/>
        <d v="2021-08-10T00:00:00"/>
        <d v="2019-05-27T00:00:00"/>
        <d v="2020-06-26T00:00:00"/>
        <d v="2021-12-28T00:00:00"/>
        <d v="2021-05-11T00:00:00"/>
        <d v="2018-10-20T00:00:00"/>
        <d v="2019-05-12T00:00:00"/>
        <d v="2020-04-14T00:00:00"/>
        <d v="2018-11-27T00:00:00"/>
        <d v="2019-11-13T00:00:00"/>
        <d v="2018-02-09T00:00:00"/>
        <d v="2018-11-21T00:00:00"/>
        <d v="2020-09-21T00:00:00"/>
        <d v="2019-03-15T00:00:00"/>
        <d v="2019-01-27T00:00:00"/>
        <d v="2019-06-23T00:00:00"/>
        <d v="2019-10-08T00:00:00"/>
        <d v="2018-08-23T00:00:00"/>
        <d v="2018-11-04T00:00:00"/>
        <d v="2019-04-19T00:00:00"/>
        <d v="2018-12-05T00:00:00"/>
        <d v="2019-12-29T00:00:00"/>
        <d v="2021-03-01T00:00:00"/>
        <d v="2018-11-29T00:00:00"/>
        <d v="2020-06-28T00:00:00"/>
        <d v="2019-10-30T00:00:00"/>
        <d v="2021-07-19T00:00:00"/>
        <d v="2019-11-29T00:00:00"/>
        <d v="2018-03-17T00:00:00"/>
        <d v="2018-07-18T00:00:00"/>
        <d v="2021-03-28T00:00:00"/>
        <d v="2018-10-05T00:00:00"/>
        <d v="2019-10-31T00:00:00"/>
        <d v="2021-01-13T00:00:00"/>
        <d v="2021-09-24T00:00:00"/>
        <d v="2018-05-22T00:00:00"/>
        <d v="2020-01-05T00:00:00"/>
        <d v="2018-12-17T00:00:00"/>
        <d v="2021-04-05T00:00:00"/>
        <d v="2020-05-05T00:00:00"/>
        <d v="2020-01-12T00:00:00"/>
        <d v="2021-03-19T00:00:00"/>
        <d v="2021-01-30T00:00:00"/>
        <d v="2018-08-03T00:00:00"/>
        <d v="2020-08-04T00:00:00"/>
        <d v="2019-08-03T00:00:00"/>
        <d v="2020-05-11T00:00:00"/>
        <d v="2021-08-15T00:00:00"/>
        <d v="2020-09-12T00:00:00"/>
        <d v="2018-07-20T00:00:00"/>
        <d v="2019-08-26T00:00:00"/>
        <d v="2018-11-16T00:00:00"/>
        <d v="2020-11-30T00:00:00"/>
        <d v="2021-10-02T00:00:00"/>
        <d v="2019-12-06T00:00:00"/>
        <d v="2021-08-05T00:00:00"/>
        <d v="2020-10-05T00:00:00"/>
        <d v="2018-04-05T00:00:00"/>
        <d v="2021-07-14T00:00:00"/>
        <d v="2019-09-17T00:00:00"/>
        <d v="2021-04-26T00:00:00"/>
        <d v="2019-02-18T00:00:00"/>
        <d v="2019-10-01T00:00:00"/>
        <d v="2019-12-18T00:00:00"/>
        <d v="2021-02-09T00:00:00"/>
        <d v="2021-10-12T00:00:00"/>
        <d v="2021-12-26T00:00:00"/>
        <d v="2019-03-11T00:00:00"/>
        <d v="2018-07-01T00:00:00"/>
        <d v="2019-03-09T00:00:00"/>
        <d v="2021-06-05T00:00:00"/>
        <d v="2021-01-11T00:00:00"/>
        <d v="2019-04-25T00:00:00"/>
        <d v="2019-11-05T00:00:00"/>
        <d v="2020-12-24T00:00:00"/>
        <d v="2019-08-08T00:00:00"/>
        <d v="2021-11-09T00:00:00"/>
        <d v="2020-01-03T00:00:00"/>
        <d v="2020-09-26T00:00:00"/>
        <d v="2018-08-24T00:00:00"/>
        <d v="2019-01-03T00:00:00"/>
        <d v="2018-07-30T00:00:00"/>
        <d v="2020-02-28T00:00:00"/>
        <d v="2020-03-18T00:00:00"/>
        <d v="2019-09-02T00:00:00"/>
        <d v="2018-03-21T00:00:00"/>
        <d v="2021-02-13T00:00:00"/>
        <d v="2020-09-27T00:00:00"/>
        <d v="2018-08-21T00:00:00"/>
        <d v="2020-05-10T00:00:00"/>
        <d v="2021-03-26T00:00:00"/>
        <d v="2019-12-10T00:00:00"/>
        <d v="2020-03-23T00:00:00"/>
        <d v="2019-11-19T00:00:00"/>
        <d v="2021-08-16T00:00:00"/>
        <d v="2020-10-03T00:00:00"/>
        <d v="2021-10-11T00:00:00"/>
        <d v="2018-08-06T00:00:00"/>
        <d v="2019-06-09T00:00:00"/>
        <d v="2021-01-02T00:00:00"/>
        <d v="2019-07-11T00:00:00"/>
        <d v="2021-11-14T00:00:00"/>
        <d v="2020-04-23T00:00:00"/>
        <d v="2021-05-20T00:00:00"/>
        <d v="2018-04-01T00:00:00"/>
        <d v="2021-06-01T00:00:00"/>
        <d v="2021-07-10T00:00:00"/>
        <d v="2018-11-20T00:00:00"/>
        <d v="2021-07-22T00:00:00"/>
        <d v="2020-11-06T00:00:00"/>
        <d v="2021-03-22T00:00:00"/>
        <d v="2021-08-21T00:00:00"/>
        <d v="2021-12-09T00:00:00"/>
        <d v="2021-05-08T00:00:00"/>
        <d v="2021-12-31T00:00:00"/>
        <d v="2021-09-03T00:00:00"/>
        <d v="2018-11-23T00:00:00"/>
        <d v="2018-06-22T00:00:00"/>
        <d v="2019-07-02T00:00:00"/>
        <d v="2020-11-23T00:00:00"/>
        <d v="2021-12-06T00:00:00"/>
        <d v="2018-09-10T00:00:00"/>
        <d v="2018-11-22T00:00:00"/>
        <d v="2021-05-07T00:00:00"/>
        <d v="2018-10-29T00:00:00"/>
        <d v="2021-08-18T00:00:00"/>
        <d v="2019-01-29T00:00:00"/>
        <d v="2019-07-16T00:00:00"/>
        <d v="2019-08-22T00:00:00"/>
        <d v="2020-09-18T00:00:00"/>
        <d v="2020-10-14T00:00:00"/>
        <d v="2019-03-30T00:00:00"/>
        <d v="2021-07-21T00:00:00"/>
        <d v="2020-08-15T00:00:00"/>
        <d v="2018-01-31T00:00:00"/>
        <d v="2020-05-09T00:00:00"/>
        <d v="2021-05-17T00:00:00"/>
        <d v="2021-04-29T00:00:00"/>
        <d v="2020-03-10T00:00:00"/>
        <d v="2019-08-19T00:00:00"/>
        <d v="2021-06-18T00:00:00"/>
        <d v="2019-02-25T00:00:00"/>
        <d v="2021-09-21T00:00:00"/>
        <d v="2019-08-30T00:00:00"/>
        <d v="2020-08-05T00:00:00"/>
        <d v="2020-02-09T00:00:00"/>
        <d v="2018-03-23T00:00:00"/>
        <d v="2019-02-06T00:00:00"/>
        <d v="2018-12-08T00:00:00"/>
        <d v="2018-11-08T00:00:00"/>
        <d v="2021-02-19T00:00:00"/>
        <d v="2019-02-23T00:00:00"/>
        <d v="2020-02-27T00:00:00"/>
        <d v="2021-08-11T00:00:00"/>
        <d v="2018-08-11T00:00:00"/>
        <d v="2021-01-18T00:00:00"/>
        <d v="2019-04-07T00:00:00"/>
        <d v="2020-10-25T00:00:00"/>
        <d v="2019-07-19T00:00:00"/>
        <d v="2020-10-15T00:00:00"/>
        <d v="2019-09-23T00:00:00"/>
        <d v="2018-09-22T00:00:00"/>
        <d v="2021-11-08T00:00:00"/>
        <d v="2019-09-11T00:00:00"/>
        <d v="2019-07-27T00:00:00"/>
        <d v="2019-11-18T00:00:00"/>
        <d v="2021-01-05T00:00:00"/>
        <d v="2018-09-30T00:00:00"/>
        <d v="2018-11-05T00:00:00"/>
        <d v="2020-06-12T00:00:00"/>
        <d v="2021-09-04T00:00:00"/>
        <d v="2021-05-22T00:00:00"/>
        <d v="2020-12-31T00:00:00"/>
        <d v="2020-12-03T00:00:00"/>
        <d v="2020-06-05T00:00:00"/>
        <d v="2021-12-22T00:00:00"/>
        <d v="2021-08-20T00:00:00"/>
        <d v="2021-07-31T00:00:00"/>
        <d v="2021-08-17T00:00:00"/>
        <d v="2021-08-13T00:00:00"/>
        <d v="2020-01-23T00:00:00"/>
        <d v="2020-01-19T00:00:00"/>
        <d v="2018-02-25T00:00:00"/>
        <d v="2020-02-03T00:00:00"/>
        <d v="2020-10-22T00:00:00"/>
        <d v="2021-12-19T00:00:00"/>
        <d v="2018-05-01T00:00:00"/>
        <d v="2021-10-29T00:00:00"/>
        <d v="2018-04-03T00:00:00"/>
        <d v="2020-01-09T00:00:00"/>
        <d v="2019-04-30T00:00:00"/>
        <d v="2020-07-01T00:00:00"/>
        <d v="2018-07-04T00:00:00"/>
        <d v="2021-11-24T00:00:00"/>
        <d v="2021-03-31T00:00:00"/>
        <d v="2021-12-18T00:00:00"/>
        <d v="2020-08-24T00:00:00"/>
        <d v="2021-05-01T00:00:00"/>
        <d v="2018-01-16T00:00:00"/>
        <d v="2019-06-17T00:00:00"/>
        <d v="2018-12-11T00:00:00"/>
        <d v="2020-05-30T00:00:00"/>
        <d v="2020-02-26T00:00:00"/>
        <d v="2021-03-17T00:00:00"/>
        <d v="2018-07-21T00:00:00"/>
        <d v="2018-05-21T00:00:00"/>
        <d v="2021-10-15T00:00:00"/>
        <d v="2020-07-29T00:00:00"/>
        <d v="2021-04-23T00:00:00"/>
        <d v="2020-08-30T00:00:00"/>
        <d v="2020-03-28T00:00:00"/>
        <d v="2019-06-16T00:00:00"/>
        <d v="2021-03-07T00:00:00"/>
        <d v="2018-07-24T00:00:00"/>
        <d v="2021-06-02T00:00:00"/>
        <d v="2021-04-19T00:00:00"/>
        <d v="2019-06-12T00:00:00"/>
        <d v="2018-08-26T00:00:00"/>
        <d v="2018-07-03T00:00:00"/>
        <d v="2020-06-10T00:00:00"/>
        <d v="2021-07-24T00:00:00"/>
        <d v="2020-03-27T00:00:00"/>
        <d v="2020-10-31T00:00:00"/>
        <d v="2020-06-03T00:00:00"/>
        <d v="2020-01-01T00:00:00"/>
        <d v="2018-09-04T00:00:00"/>
        <d v="2020-08-13T00:00:00"/>
        <d v="2018-12-07T00:00:00"/>
        <d v="2020-01-15T00:00:00"/>
        <d v="2021-04-22T00:00:00"/>
        <d v="2020-11-27T00:00:00"/>
        <d v="2020-12-29T00:00:00"/>
        <d v="2021-10-30T00:00:00"/>
        <d v="2019-08-14T00:00:00"/>
        <d v="2020-12-14T00:00:00"/>
        <d v="2018-11-15T00:00:00"/>
        <d v="2018-11-19T00:00:00"/>
        <d v="2018-07-19T00:00:00"/>
        <d v="2019-02-16T00:00:00"/>
        <d v="2018-10-06T00:00:00"/>
        <d v="2021-02-25T00:00:00"/>
        <d v="2018-08-18T00:00:00"/>
        <d v="2021-10-03T00:00:00"/>
        <d v="2019-05-30T00:00:00"/>
        <d v="2019-01-01T00:00:00"/>
        <d v="2019-11-11T00:00:00"/>
        <d v="2019-08-20T00:00:00"/>
        <d v="2018-09-28T00:00:00"/>
        <d v="2019-06-08T00:00:00"/>
        <d v="2018-02-02T00:00:00"/>
        <d v="2021-03-30T00:00:00"/>
        <d v="2018-08-13T00:00:00"/>
        <d v="2021-07-08T00:00:00"/>
        <d v="2018-04-27T00:00:00"/>
        <d v="2020-09-24T00:00:00"/>
        <d v="2019-09-13T00:00:00"/>
        <d v="2020-08-02T00:00:00"/>
        <d v="2020-08-07T00:00:00"/>
        <d v="2020-10-13T00:00:00"/>
        <d v="2018-09-14T00:00:00"/>
        <d v="2019-03-02T00:00:00"/>
        <d v="2019-07-14T00:00:00"/>
        <d v="2021-09-18T00:00:00"/>
        <d v="2021-03-10T00:00:00"/>
        <d v="2020-10-26T00:00:00"/>
        <d v="2019-07-06T00:00:00"/>
        <d v="2021-09-28T00:00:00"/>
        <d v="2021-04-10T00:00:00"/>
        <d v="2020-11-28T00:00:00"/>
        <d v="2018-04-23T00:00:00"/>
        <d v="2018-05-09T00:00:00"/>
        <d v="2021-11-01T00:00:00"/>
        <d v="2020-04-02T00:00:00"/>
        <d v="2021-09-09T00:00:00"/>
        <d v="2020-07-06T00:00:00"/>
        <d v="2021-09-14T00:00:00"/>
        <d v="2021-08-12T00:00:00"/>
        <d v="2019-03-24T00:00:00"/>
        <d v="2020-06-11T00:00:00"/>
        <d v="2021-10-07T00:00:00"/>
        <d v="2021-08-27T00:00:00"/>
        <d v="2020-09-29T00:00:00"/>
        <d v="2020-11-14T00:00:00"/>
        <d v="2018-12-23T00:00:00"/>
        <d v="2021-04-30T00:00:00"/>
        <d v="2019-03-17T00:00:00"/>
        <d v="2019-11-21T00:00:00"/>
        <d v="2019-06-19T00:00:00"/>
        <d v="2018-10-24T00:00:00"/>
        <d v="2020-09-28T00:00:00"/>
        <d v="2020-03-06T00:00:00"/>
        <d v="2020-03-04T00:00:00"/>
        <d v="2020-08-18T00:00:00"/>
        <d v="2021-03-02T00:00:00"/>
        <d v="2018-12-20T00:00:00"/>
        <d v="2020-12-21T00:00:00"/>
        <d v="2020-05-17T00:00:00"/>
        <d v="2018-04-13T00:00:00"/>
        <d v="2019-05-08T00:00:00"/>
        <d v="2021-02-20T00:00:00"/>
        <d v="2018-07-11T00:00:00"/>
        <d v="2019-02-28T00:00:00"/>
        <d v="2021-03-05T00:00:00"/>
        <d v="2020-07-08T00:00:00"/>
        <d v="2018-10-12T00:00:00"/>
        <d v="2018-04-15T00:00:00"/>
        <d v="2018-08-02T00:00:00"/>
        <d v="2018-06-12T00:00:00"/>
        <d v="2021-10-28T00:00:00"/>
        <d v="2021-02-22T00:00:00"/>
        <d v="2018-07-29T00:00:00"/>
        <d v="2019-10-27T00:00:00"/>
        <d v="2018-07-12T00:00:00"/>
        <d v="2021-02-02T00:00:00"/>
        <d v="2018-11-28T00:00:00"/>
        <d v="2019-01-08T00:00:00"/>
        <d v="2019-11-20T00:00:00"/>
        <d v="2021-07-23T00:00:00"/>
        <d v="2021-05-29T00:00:00"/>
        <d v="2020-06-30T00:00:00"/>
        <d v="2021-01-19T00:00:00"/>
        <d v="2020-06-02T00:00:00"/>
        <d v="2019-10-24T00:00:00"/>
        <d v="2018-11-17T00:00:00"/>
        <d v="2020-04-06T00:00:00"/>
        <d v="2019-06-05T00:00:00"/>
        <d v="2019-02-24T00:00:00"/>
        <d v="2018-12-27T00:00:00"/>
        <d v="2020-07-09T00:00:00"/>
        <d v="2021-04-14T00:00:00"/>
        <d v="2020-04-22T00:00:00"/>
        <d v="2019-03-12T00:00:00"/>
        <d v="2018-06-27T00:00:00"/>
        <d v="2019-11-24T00:00:00"/>
        <d v="2019-09-20T00:00:00"/>
        <d v="2020-03-14T00:00:00"/>
        <d v="2018-06-26T00:00:00"/>
        <d v="2020-08-31T00:00:00"/>
        <d v="2019-12-21T00:00:00"/>
        <d v="2020-08-06T00:00:00"/>
        <d v="2020-04-05T00:00:00"/>
        <d v="2020-08-26T00:00:00"/>
        <d v="2018-05-18T00:00:00"/>
        <d v="2021-01-01T00:00:00"/>
        <d v="2018-05-23T00:00:00"/>
        <d v="2021-02-06T00:00:00"/>
        <d v="2021-01-03T00:00:00"/>
        <d v="2021-01-16T00:00:00"/>
        <d v="2019-03-13T00:00:00"/>
        <d v="2018-04-12T00:00:00"/>
        <d v="2019-06-22T00:00:00"/>
        <d v="2019-04-23T00:00:00"/>
        <d v="2018-11-02T00:00:00"/>
        <d v="2019-02-22T00:00:00"/>
        <d v="2021-04-03T00:00:00"/>
        <d v="2019-01-10T00:00:00"/>
        <d v="2020-03-26T00:00:00"/>
        <d v="2018-03-30T00:00:00"/>
        <d v="2019-10-23T00:00:00"/>
        <d v="2019-10-28T00:00:00"/>
        <d v="2020-04-20T00:00:00"/>
        <d v="2019-05-21T00:00:00"/>
        <d v="2021-03-16T00:00:00"/>
        <d v="2021-08-26T00:00:00"/>
        <d v="2018-08-25T00:00:00"/>
        <d v="2020-10-04T00:00:00"/>
        <d v="2018-10-30T00:00:00"/>
        <d v="2019-08-02T00:00:00"/>
        <d v="2020-01-27T00:00:00"/>
        <d v="2021-10-09T00:00:00"/>
        <d v="2018-03-22T00:00:00"/>
        <d v="2020-09-25T00:00:00"/>
        <d v="2018-04-30T00:00:00"/>
        <d v="2020-12-27T00:00:00"/>
        <d v="2018-05-11T00:00:00"/>
        <d v="2018-12-24T00:00:00"/>
        <d v="2018-03-09T00:00:00"/>
        <d v="2021-05-19T00:00:00"/>
        <d v="2020-07-26T00:00:00"/>
        <d v="2021-03-20T00:00:00"/>
        <d v="2019-08-11T00:00:00"/>
        <d v="2018-03-28T00:00:00"/>
        <d v="2020-09-08T00:00:00"/>
        <d v="2021-06-14T00:00:00"/>
        <d v="2018-02-26T00:00:00"/>
        <d v="2018-11-06T00:00:00"/>
        <d v="2020-11-18T00:00:00"/>
        <d v="2019-07-17T00:00:00"/>
        <d v="2021-05-02T00:00:00"/>
        <d v="2019-01-05T00:00:00"/>
        <d v="2018-04-21T00:00:00"/>
        <d v="2020-12-18T00:00:00"/>
        <d v="2018-04-16T00:00:00"/>
        <d v="2019-06-15T00:00:00"/>
        <d v="2019-08-06T00:00:00"/>
        <d v="2020-01-26T00:00:00"/>
        <d v="2019-09-26T00:00:00"/>
        <d v="2020-09-16T00:00:00"/>
        <d v="2020-08-16T00:00:00"/>
        <d v="2018-06-05T00:00:00"/>
        <d v="2020-01-17T00:00:00"/>
        <d v="2018-12-22T00:00:00"/>
        <d v="2020-05-18T00:00:00"/>
        <d v="2018-03-31T00:00:00"/>
        <d v="2019-10-11T00:00:00"/>
        <d v="2019-04-20T00:00:00"/>
        <d v="2020-05-22T00:00:00"/>
        <d v="2020-03-03T00:00:00"/>
        <d v="2020-10-09T00:00:00"/>
        <d v="2021-06-03T00:00:00"/>
        <d v="2018-11-03T00:00:00"/>
        <d v="2020-02-23T00:00:00"/>
        <d v="2018-07-10T00:00:00"/>
        <d v="2021-02-01T00:00:00"/>
        <d v="2019-07-04T00:00:00"/>
        <d v="2019-08-17T00:00:00"/>
        <d v="2020-05-19T00:00:00"/>
        <d v="2021-07-17T00:00:00"/>
        <d v="2019-12-30T00:00:00"/>
        <d v="2019-04-11T00:00:00"/>
        <d v="2021-10-04T00:00:00"/>
        <d v="2019-07-26T00:00:00"/>
        <d v="2019-01-17T00:00:00"/>
        <d v="2021-05-27T00:00:00"/>
        <d v="2018-10-09T00:00:00"/>
        <d v="2021-03-15T00:00:00"/>
        <d v="2018-10-17T00:00:00"/>
        <d v="2018-09-03T00:00:00"/>
        <d v="2019-10-04T00:00:00"/>
        <d v="2019-03-21T00:00:00"/>
        <d v="2019-06-13T00:00:00"/>
        <d v="2019-08-05T00:00:00"/>
        <d v="2019-09-10T00:00:00"/>
        <d v="2018-11-10T00:00:00"/>
        <d v="2020-02-04T00:00:00"/>
        <d v="2020-10-12T00:00:00"/>
        <d v="2018-05-02T00:00:00"/>
        <d v="2021-05-13T00:00:00"/>
        <d v="2018-09-07T00:00:00"/>
        <d v="2019-08-13T00:00:00"/>
        <d v="2019-07-12T00:00:00"/>
        <d v="2020-11-13T00:00:00"/>
        <d v="2018-04-04T00:00:00"/>
        <d v="2020-04-07T00:00:00"/>
        <d v="2018-08-12T00:00:00"/>
        <d v="2018-04-22T00:00:00"/>
        <d v="2020-02-02T00:00:00"/>
        <d v="2021-07-29T00:00:00"/>
        <d v="2019-10-03T00:00:00"/>
        <d v="2019-06-27T00:00:00"/>
        <d v="2019-11-12T00:00:00"/>
        <d v="2021-02-07T00:00:00"/>
        <d v="2020-05-29T00:00:00"/>
        <d v="2019-01-18T00:00:00"/>
        <d v="2018-06-20T00:00:00"/>
        <d v="2018-03-11T00:00:00"/>
        <d v="2020-08-14T00:00:00"/>
        <d v="2021-01-08T00:00:00"/>
        <d v="2019-01-22T00:00:00"/>
        <d v="2019-05-25T00:00:00"/>
        <d v="2021-12-16T00:00:00"/>
        <d v="2018-05-19T00:00:00"/>
        <d v="2018-01-21T00:00:00"/>
        <d v="2021-05-31T00:00:00"/>
        <d v="2018-01-20T00:00:00"/>
        <d v="2018-02-19T00:00:00"/>
        <d v="2018-09-27T00:00:00"/>
        <d v="2021-02-04T00:00:00"/>
        <d v="2019-10-29T00:00:00"/>
        <d v="2019-10-12T00:00:00"/>
        <d v="2018-03-02T00:00:00"/>
        <d v="2020-11-21T00:00:00"/>
        <d v="2021-04-28T00:00:00"/>
        <d v="2019-05-10T00:00:00"/>
        <d v="2018-10-18T00:00:00"/>
        <d v="2018-02-15T00:00:00"/>
        <d v="2019-05-20T00:00:00"/>
        <d v="2019-06-11T00:00:00"/>
        <d v="2018-06-02T00:00:00"/>
        <d v="2020-08-03T00:00:00"/>
        <d v="2018-07-28T00:00:00"/>
        <d v="2019-05-15T00:00:00"/>
        <d v="2018-03-05T00:00:00"/>
        <d v="2018-01-25T00:00:00"/>
        <d v="2020-02-10T00:00:00"/>
        <d v="2019-04-03T00:00:00"/>
        <d v="2019-03-01T00:00:00"/>
        <d v="2019-04-09T00:00:00"/>
        <d v="2018-07-14T00:00:00"/>
        <d v="2019-07-03T00:00:00"/>
        <d v="2019-07-22T00:00:00"/>
        <d v="2019-11-08T00:00:00"/>
        <d v="2019-05-04T00:00:00"/>
        <d v="2018-08-07T00:00:00"/>
        <d v="2020-01-08T00:00:00"/>
        <d v="2018-05-26T00:00:00"/>
        <d v="2020-07-04T00:00:00"/>
        <d v="2021-05-25T00:00:00"/>
        <d v="2018-11-13T00:00:00"/>
        <d v="2021-08-25T00:00:00"/>
        <d v="2018-07-22T00:00:00"/>
        <d v="2021-02-11T00:00:00"/>
        <d v="2020-07-25T00:00:00"/>
        <d v="2020-02-08T00:00:00"/>
        <d v="2019-04-16T00:00:00"/>
        <d v="2019-01-23T00:00:00"/>
        <d v="2021-08-24T00:00:00"/>
        <d v="2020-03-20T00:00:00"/>
        <d v="2020-08-19T00:00:00"/>
        <d v="2019-10-22T00:00:00"/>
        <d v="2020-04-11T00:00:00"/>
        <d v="2021-04-08T00:00:00"/>
        <d v="2020-01-29T00:00:00"/>
        <d v="2019-05-18T00:00:00"/>
        <d v="2021-07-27T00:00:00"/>
        <d v="2021-05-10T00:00:00"/>
        <d v="2021-05-16T00:00:00"/>
        <d v="2019-04-26T00:00:00"/>
        <d v="2018-10-26T00:00:00"/>
        <d v="2021-10-20T00:00:00"/>
        <d v="2019-05-06T00:00:00"/>
        <d v="2021-01-28T00:00:00"/>
        <d v="2020-10-07T00:00:00"/>
        <d v="2020-10-10T00:00:00"/>
        <d v="2018-02-04T00:00:00"/>
        <d v="2019-12-05T00:00:00"/>
        <d v="2021-09-02T00:00:00"/>
        <d v="2018-08-01T00:00:00"/>
        <d v="2021-03-06T00:00:00"/>
        <d v="2021-06-09T00:00:00"/>
        <d v="2020-10-11T00:00:00"/>
        <d v="2018-02-27T00:00:00"/>
        <d v="2018-10-23T00:00:00"/>
        <d v="2019-08-01T00:00:00"/>
        <d v="2019-06-10T00:00:00"/>
        <d v="2018-05-12T00:00:00"/>
        <d v="2020-08-11T00:00:00"/>
        <d v="2019-05-11T00:00:00"/>
        <d v="2020-06-19T00:00:00"/>
        <d v="2018-09-09T00:00:00"/>
        <d v="2021-08-09T00:00:00"/>
        <d v="2021-02-27T00:00:00"/>
        <d v="2019-08-10T00:00:00"/>
        <d v="2019-09-16T00:00:00"/>
        <d v="2018-10-14T00:00:00"/>
        <d v="2019-05-24T00:00:00"/>
        <d v="2019-06-28T00:00:00"/>
        <d v="2020-09-15T00:00:00"/>
        <d v="2018-04-18T00:00:00"/>
        <d v="2020-04-15T00:00:00"/>
        <d v="2018-07-07T00:00:00"/>
        <d v="2018-05-31T00:00:00"/>
        <d v="2019-02-20T00:00:00"/>
        <d v="2019-04-05T00:00:00"/>
        <d v="2019-05-26T00:00:00"/>
        <d v="2019-03-19T00:00:00"/>
        <d v="2018-06-15T00:00:00"/>
        <d v="2019-07-30T00:00:00"/>
        <d v="2019-04-29T00:00:00"/>
        <d v="2020-07-20T00:00:00"/>
        <d v="2018-03-13T00:00:00"/>
        <d v="2020-06-27T00:00:00"/>
        <d v="2021-02-12T00:00:00"/>
        <d v="2020-07-28T00:00:00"/>
        <d v="2021-08-06T00:00:00"/>
        <d v="2019-01-13T00:00:00"/>
        <d v="2020-05-06T00:00:00"/>
        <d v="2021-02-17T00:00:00"/>
        <d v="2018-07-09T00:00:00"/>
        <d v="2018-01-07T00:00:00"/>
        <d v="2020-02-14T00:00:00"/>
        <d v="2019-08-15T00:00:00"/>
        <d v="2021-06-17T00:00:00"/>
        <d v="2019-02-27T00:00:00"/>
        <d v="2020-01-31T00:00:00"/>
        <d v="2019-05-31T00:00:00"/>
        <d v="2019-02-14T00:00:00"/>
        <d v="2018-04-02T00:00:00"/>
        <d v="2019-04-17T00:00:00"/>
        <d v="2019-07-21T00:00:00"/>
        <d v="2018-11-01T00:00:00"/>
        <d v="2021-01-09T00:00:00"/>
        <d v="2019-05-19T00:00:00"/>
        <d v="2021-01-21T00:00:00"/>
        <d v="2019-04-18T00:00:00"/>
        <d v="2018-09-20T00:00:00"/>
        <d v="2018-01-10T00:00:00"/>
        <d v="2021-09-16T00:00:00"/>
        <d v="2018-05-14T00:00:00"/>
        <d v="2020-02-01T00:00:00"/>
        <d v="2018-02-24T00:00:00"/>
        <d v="2019-01-07T00:00:00"/>
        <d v="2019-05-01T00:00:00"/>
        <d v="2019-02-21T00:00:00"/>
        <d v="2019-01-12T00:00:00"/>
        <d v="2019-06-24T00:00:00"/>
        <d v="2019-02-07T00:00:00"/>
        <d v="2020-08-01T00:00:00"/>
        <d v="2019-07-18T00:00:00"/>
        <d v="2018-03-29T00:00:00"/>
        <d v="2020-02-15T00:00:00"/>
        <d v="2019-01-28T00:00:00"/>
        <d v="2020-03-02T00:00:00"/>
        <d v="2020-08-22T00:00:00"/>
        <d v="2021-07-30T00:00:00"/>
        <d v="2020-04-30T00:00:00"/>
        <d v="2018-05-07T00:00:00"/>
        <d v="2018-03-20T00:00:00"/>
        <d v="2020-01-11T00:00:00"/>
        <d v="2019-08-09T00:00:00"/>
        <d v="2019-12-14T00:00:00"/>
        <d v="2018-07-23T00:00:00"/>
        <d v="2018-01-29T00:00:00"/>
        <d v="2020-02-19T00:00:00"/>
        <d v="2018-07-13T00:00:00"/>
        <d v="2019-10-05T00:00:00"/>
        <d v="2018-10-07T00:00:00"/>
        <d v="2020-02-25T00:00:00"/>
        <d v="2018-03-15T00:00:00"/>
        <d v="2019-04-24T00:00:00"/>
        <d v="2021-04-16T00:00:00"/>
        <d v="2018-06-30T00:00:00"/>
        <d v="2021-02-15T00:00:00"/>
        <d v="2019-03-03T00:00:00"/>
        <d v="2020-12-26T00:00:00"/>
        <d v="2019-07-24T00:00:00"/>
        <d v="2018-06-03T00:00:00"/>
        <d v="2019-05-22T00:00:00"/>
        <d v="2021-04-01T00:00:00"/>
        <d v="2018-08-28T00:00:00"/>
        <d v="2021-07-16T00:00:00"/>
        <d v="2018-02-10T00:00:00"/>
        <d v="2020-02-06T00:00:00"/>
        <d v="2019-09-25T00:00:00"/>
        <d v="2019-02-01T00:00:00"/>
        <d v="2018-08-10T00:00:00"/>
        <d v="2018-08-17T00:00:00"/>
        <d v="2019-04-06T00:00:00"/>
        <d v="2018-04-26T00:00:00"/>
        <d v="2019-02-08T00:00:00"/>
        <d v="2021-01-24T00:00:00"/>
        <d v="2018-09-08T00:00:00"/>
        <d v="2018-01-28T00:00:00"/>
        <d v="2021-02-26T00:00:00"/>
        <d v="2021-08-31T00:00:00"/>
        <d v="2019-10-25T00:00:00"/>
        <d v="2018-03-03T00:00:00"/>
        <d v="2021-01-07T00:00:00"/>
        <d v="2021-01-29T00:00:00"/>
        <d v="2020-06-23T00:00:00"/>
        <d v="2019-01-31T00:00:00"/>
        <d v="2018-03-12T00:00:00"/>
        <d v="2021-04-06T00:00:00"/>
        <d v="2019-05-13T00:00:00"/>
        <d v="2018-08-19T00:00:00"/>
        <d v="2021-01-20T00:00:00"/>
        <d v="2019-03-28T00:00:00"/>
        <d v="2020-08-25T00:00:00"/>
        <d v="2018-01-27T00:00:00"/>
        <d v="2019-05-23T00:00:00"/>
        <d v="2018-01-23T00:00:00"/>
        <d v="2021-03-03T00:00:00"/>
      </sharedItems>
      <fieldGroup par="23" base="2">
        <rangePr groupBy="days" startDate="2018-01-07T00:00:00" endDate="2022-01-06T00:00:00"/>
        <groupItems count="368">
          <s v="&lt;07/01/2018"/>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6/01/2022"/>
        </groupItems>
      </fieldGroup>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Region"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Labels"/>
        <s v="Tables"/>
        <s v="Furnishings"/>
        <s v="Paper"/>
        <s v="Binders"/>
        <s v="Appliances"/>
        <s v="Storage"/>
        <s v="Art"/>
        <s v="Chairs"/>
        <s v="Phones"/>
        <s v="Envelopes"/>
        <s v="Accessories"/>
        <s v="Fasteners"/>
        <s v="Machines"/>
        <s v="Supplies"/>
        <s v="Copiers"/>
      </sharedItems>
    </cacheField>
    <cacheField name="Product Name" numFmtId="0">
      <sharedItems count="1719">
        <s v="Bush Somerset Collection Bookcase"/>
        <s v="Self-Adhesive Address Labels for Typewriters by Universal"/>
        <s v="Bretford CR4500 Series Slim Rectangular Table"/>
        <s v="Eldon Expressions Wood and Plastic Desk Accessories, Cherry Wood"/>
        <s v="Xerox 1967"/>
        <s v="Fellowes PB200 Plastic Comb Binding Machine"/>
        <s v="Holmes Replacement Filter for HEPA Air Cleaner, Very Large Room, HEPA Filter"/>
        <s v="Stur-D-Stor Shelving, Vertical 5-Shelf: 72&quot;H x 36&quot;W x 18 1/2&quot;D"/>
        <s v="Fellowes Super Stor/Drawer"/>
        <s v="Newell 341"/>
        <s v="Newell 318"/>
        <s v="Global Deluxe Stacking Chair, Gray"/>
        <s v="Wilson Jones Active Use Binders"/>
        <s v="Riverside Palais Royal Lawyers Bookcase, Royale Cherry Finish"/>
        <s v="Easy-staple paper"/>
        <s v="GE 30524EE4"/>
        <s v="#10-4 1/8&quot; x 9 1/2&quot; Premium Diagonal Seam Envelopes"/>
        <s v="Panasonic Kx-TS550"/>
        <s v="Eldon Base for stackable storage shelf, platinum"/>
        <s v="Advantus 10-Drawer Portable Organizer, Chrome Metal Frame, Smoke Drawers"/>
        <s v="Verbatim 25 GB 6x Blu-ray Single Layer Recordable Disc, 25/Pack"/>
        <s v="Gould Plastics 9-Pocket Panel Bin, 18-3/8w x 5-1/4d x 20-1/2h, Black"/>
        <s v="Imation 8gb Micro Traveldrive Usb 2.0 Flash Drive"/>
        <s v="C-Line Peel &amp; Stick Add-On Filing Pockets, 8-3/4 x 5-1/8, 10/Pack"/>
        <s v="Advantus Push Pins"/>
        <s v="Home/Office Personal File Carts"/>
        <s v="Verbatim 25 GB 6x Blu-ray Single Layer Recordable Disc, 3/Pack"/>
        <s v="Global Value Mid-Back Manager's Chair, Gray"/>
        <s v="Hunt BOSTON Model 1606 High-Volume Electric Pencil Sharpener, Beige"/>
        <s v="Snap-A-Way Black Print Carbonless Ruled Speed Letter, Triplicate"/>
        <s v="Avery Binding System Hidden Tab Executive Style Index Sets"/>
        <s v="Telephone Message Books with Fax/Mobile Section, 5 1/2&quot; x 3 3/16&quot;"/>
        <s v="High-Back Leather Manager's Chair"/>
        <s v="Economy Binders"/>
        <s v="Eldon Expressions Desk Accessory, Wood Pencil Holder, Oak"/>
        <s v="1.7 Cubic Foot Compact &quot;Cube&quot; Office Refrigerators"/>
        <s v="Premium Writing Pencils, Soft, #2 by Central Association for the Blind"/>
        <s v="Jet-Pak Recycled Peel 'N' Seal Padded Mailers"/>
        <s v="Safco Industrial Wire Shelving"/>
        <s v="Novimex Swivel Fabric Task Chair"/>
        <s v="Logitech LS21 Speaker System - PC Multimedia - 2.1-CH - Wired"/>
        <s v="Eldon Portable Mobile Manager"/>
        <s v="Turquoise Lead Holder with Pocket Clip"/>
        <s v="Xerox 1999"/>
        <s v="Flexible Leather- Look Classic Collection Ring Binder"/>
        <s v="9-3/4 Diameter Round Wall Clock"/>
        <s v="Trimflex Flexible Post Binders"/>
        <s v="Fellowes Basic Home/Office Series Surge Protectors"/>
        <s v="Avery Personal Creations Heavyweight Cards"/>
        <s v="Universal Premium White Copier/Laser Paper (20Lb. and 87 Bright)"/>
        <s v="Logitech K350 2.4Ghz Wireless Keyboard"/>
        <s v="Memorex Mini Travel Drive 8 GB USB 2.0 Flash Drive"/>
        <s v="Logitech Gaming G510s - Keyboard"/>
        <s v="Magnifier Swing Arm Lamp"/>
        <s v="Hunt PowerHouse Electric Pencil Sharpener, Blue"/>
        <s v="OIC Colored Binder Clips, Assorted Sizes"/>
        <s v="Hon Racetrack Conference Tables"/>
        <s v="GBC DocuBind 300 Electric Binding Machine"/>
        <s v="Artistic Insta-Plaque"/>
        <s v="Global Deluxe High-Back Manager's Chair"/>
        <s v="Bevis 44 x 96 Conference Tables"/>
        <s v="Avery Durable Slant Ring Binders, No Labels"/>
        <s v="Global Task Chair, Black"/>
        <s v="Anker 36W 4-Port USB Wall Charger Travel Power Adapter for iPhone 5s 5c 5"/>
        <s v="Xerox 195"/>
        <s v="Howard Miller 13-3/4&quot; Diameter Brushed Chrome Round Wall Clock"/>
        <s v="Newell 343"/>
        <s v="Sanyo 2.5 Cubic Foot Mid-Size Office Refrigerators"/>
        <s v="Seth Thomas 14&quot; Putty-Colored Wall Clock"/>
        <s v="Plantronics Cordless Phone Headset with In-line Volume - M214C"/>
        <s v="Belkin 7 Outlet SurgeMaster Surge Protector with Phone Protection"/>
        <s v="Southworth 25% Cotton Antique Laid Paper &amp; Envelopes"/>
        <s v="Newell 311"/>
        <s v="Avery 519"/>
        <s v="Xerox 1920"/>
        <s v="Lenovo 17-Key USB Numeric Keypad"/>
        <s v="Staple envelope"/>
        <s v="Wilson Jones International Size A4 Ring Binders"/>
        <s v="BIC Brite Liner Highlighters"/>
        <s v="Adams Phone Message Book, Professional, 400 Message Capacity, 5 3/6” x 11”"/>
        <s v="Kensington 7 Outlet MasterPiece HOMEOFFICE Power Control Center"/>
        <s v="Acco 7-Outlet Masterpiece Power Center, Wihtout Fax/Phone Line Protection"/>
        <s v="Padded Folding Chairs, Black, 4/Carton"/>
        <s v="Sanford Colorific Eraseable Coloring Pencils, 12 Count"/>
        <s v="Tenex File Box, Personal Filing Tote with Lid, Black"/>
        <s v="AT&amp;T TR1909W"/>
        <s v="Avery Poly Binder Pockets"/>
        <s v="SanDisk Ultra 32 GB MicroSDHC Class 10 Memory Card"/>
        <s v="Personal Filing Tote with Lid, Black/Gray"/>
        <s v="Atlantic Metals Mobile 4-Shelf Bookcases, Custom Colors"/>
        <s v="Poly String Tie Envelopes"/>
        <s v="Binney &amp; Smith Crayola Metallic Colored Pencils, 8-Color Set"/>
        <s v="Decoflex Hanging Personal Folder File"/>
        <s v="Pressboard Covers with Storage Hooks, 9 1/2&quot; x 11&quot;, Light Blue"/>
        <s v="Southworth 25% Cotton Linen-Finish Paper &amp; Envelopes"/>
        <s v="BoxOffice By Design Rectangular and Half-Moon Meeting Room Tables"/>
        <s v="Eureka Sanitaire  Commercial Upright"/>
        <s v="Eldon 200 Class Desk Accessories, Burgundy"/>
        <s v="Nortel Business Series Terminal T7208 Digital phone"/>
        <s v="Tennsco Lockers, Gray"/>
        <s v="Memorex Micro Travel Drive 8 GB"/>
        <s v="Avery 505"/>
        <s v="OIC Bulk Pack Metal Binder Clips"/>
        <s v="Sanford Uni-Blazer View Highlighters, Chisel Tip, Yellow"/>
        <s v="Global Low Back Tilter Chair"/>
        <s v="GBC Instant Index System for Binding Systems"/>
        <s v="Bush Advantage Collection Round Conference Table"/>
        <s v="Xerox 4200 Series MultiUse Premium Copy Paper (20Lb. and 84 Bright)"/>
        <s v="Xerox 1957"/>
        <s v="Global Leather Highback Executive Chair with Pneumatic Height Adjustment, Black"/>
        <s v="Wirebound Message Books, Two 4 1/4&quot; x 5&quot; Forms per Page"/>
        <s v="Fellowes Personal Hanging Folder Files, Navy"/>
        <s v="Eldon 100 Class Desk Accessories"/>
        <s v="Sabrent 4-Port USB 2.0 Hub"/>
        <s v="Eureka Disposable Bags for Sanitaire Vibra Groomer I Upright Vac"/>
        <s v="Lexmark MX611dhe Monochrome Laser Printer"/>
        <s v="Cisco Small Business SPA 502G VoIP phone"/>
        <s v="Microsoft Sculpt Comfort Mouse"/>
        <s v="Quartet Omega Colored Chalk, 12/Pack"/>
        <s v="Bagged Rubber Bands"/>
        <s v="Safco Commercial Shelving"/>
        <s v="Adjustable Depth Letter/Legal Cart"/>
        <s v="Logitech 910-002974 M325 Wireless Mouse for Web Scrolling"/>
        <s v="Ampad Gold Fibre Wirebound Steno Books, 6&quot; x 9&quot;, Gregg Ruled"/>
        <s v="Post-it “Important Message” Note Pad, Neon Colors, 50 Sheets/Pad"/>
        <s v="Round Ring Binders"/>
        <s v="Bevis Round Bullnose 29&quot; High Table Top"/>
        <s v="GBC VeloBinder Electric Binding Machine"/>
        <s v="Advantus SlideClip Paper Clips"/>
        <s v="Howard Miller 13&quot; Diameter Goldtone Round Wall Clock"/>
        <s v="Xerox 223"/>
        <s v="BPI Conference Tables"/>
        <s v="Electrix 20W Halogen Replacement Bulb for Zoom-In Desk Lamp"/>
        <s v="Newell 350"/>
        <s v="GBC Clear Cover, 8-1/2 x 11, unpunched, 25 covers per pack"/>
        <s v="Faber Castell Col-Erase Pencils"/>
        <s v="C-Line Cubicle Keepers Polyproplyene Holder With Velcro Backings"/>
        <s v="Deflect-o SuperTray Unbreakable Stackable Tray, Letter, Black"/>
        <s v="AT&amp;T 1070 Corded Phone"/>
        <s v="Boston School Pro Electric Pencil Sharpener, 1670"/>
        <s v="DMI Arturo Collection Mission-style Design Wood Chair"/>
        <s v="OIC Binder Clips"/>
        <s v="Ibico Laser Imprintable Binding System Covers"/>
        <s v="Telescoping Adjustable Floor Lamp"/>
        <s v="Aastra 57i VoIP phone"/>
        <s v="AT&amp;T 841000 Phone"/>
        <s v="Storex Dura Pro Binders"/>
        <s v="Tuff Stuff Recycled Round Ring Binders"/>
        <s v="OIC Binder Clips, Mini, 1/4&quot; Capacity, Black"/>
        <s v="Newell 314"/>
        <s v="Binney &amp; Smith inkTank Erasable Desk Highlighter, Chisel Tip, Yellow, 12/Box"/>
        <s v="Sauder Barrister Bookcases"/>
        <s v="Belkin 8 Outlet SurgeMaster II Gold Surge Protector with Phone Protection"/>
        <s v="Avery Address/Shipping Labels for Typewriters, 4&quot; x 2&quot;"/>
        <s v="Wilson Jones “Snap” Scratch Pad Binder Tool for Ring Binders"/>
        <s v="Xerox 1930"/>
        <s v="Wilson Jones Custom Binder Spines &amp; Labels"/>
        <s v="Xerox 1960"/>
        <s v="Office Impressions End Table, 20-1/2&quot;H x 24&quot;W x 20&quot;D"/>
        <s v="Holmes Odor Grabber"/>
        <s v="Southworth Structures Collection"/>
        <s v="Sony 32GB Class 10 Micro SDHC R40 Memory Card"/>
        <s v="Hon Practical Foundations 30 x 60 Training Table, Light Gray/Charcoal"/>
        <s v="Lexmark MarkNet N8150 Wireless Print Server"/>
        <s v="Crayola Colored Pencils"/>
        <s v="Angle-D Binders with Locking Rings, Label Holders"/>
        <s v="Nortel Meridian M3904 Professional Digital phone"/>
        <s v="Wilson Jones Century Plastic Molded Ring Binders"/>
        <s v="Tuf-Vin Binders"/>
        <s v="2300 Heavy-Duty Transfer File Systems by Perma"/>
        <s v="Acme 10&quot; Easy Grip Assistive Scissors"/>
        <s v="Super Decoflex Portable Personal File"/>
        <s v="Xerox 1974"/>
        <s v="Avery Hi-Liter EverBold Pen Style Fluorescent Highlighters, 4/Pack"/>
        <s v="Staple holder"/>
        <s v="Sony 64GB Class 10 Micro SDHC R40 Memory Card"/>
        <s v="Xerox 191"/>
        <s v="Bulldog Vacuum Base Pencil Sharpener"/>
        <s v="Bevis Steel Folding Chairs"/>
        <s v="Xerox 1987"/>
        <s v="American Pencil"/>
        <s v="KeyTronic 6101 Series - Keyboard - Black"/>
        <s v="Westinghouse Mesh Shade Clip-On Gooseneck Lamp, Black"/>
        <s v="Hon Multipurpose Stacking Arm Chairs"/>
        <s v="Coloredge Poster Frame"/>
        <s v="Epson WorkForce WF-2530 All-in-One Printer, Copier Scanner"/>
        <s v="Design Ebony Sketching Pencil"/>
        <s v="GBC ProClick 150 Presentation Binding System"/>
        <s v="Letter Size Cart"/>
        <s v="Insertable Tab Post Binder Dividers"/>
        <s v="Canon Color ImageCLASS MF8580Cdw Wireless Laser All-In-One Printer, Copier, Scanner"/>
        <s v="Xerox 1897"/>
        <s v="Global Deluxe Steno Chair"/>
        <s v="Aluminum Document Frame"/>
        <s v="GE General Purpose, Extra Long Life, Showcase &amp; Floodlight Incandescent Bulbs"/>
        <s v="Newell 345"/>
        <s v="Chromcraft Rectangular Conference Tables"/>
        <s v="Memorex Mini Travel Drive 16 GB USB 2.0 Flash Drive"/>
        <s v="Global Geo Office Task Chair, Gray"/>
        <s v="Hon 4700 Series Mobuis Mid-Back Task Chairs with Adjustable Arms"/>
        <s v="3M Office Air Cleaner"/>
        <s v="Eldon Wave Desk Accessories"/>
        <s v="Eldon ClusterMat Chair Mat with Cordless Antistatic Protection"/>
        <s v="Bush Mission Pointe Library"/>
        <s v="Cardinal Hold-It CD Pocket"/>
        <s v="Eaton Premium Continuous-Feed Paper, 25% Cotton, Letter Size, White, 1000 Shts/Box"/>
        <s v="SAFCO Boltless Steel Shelving"/>
        <s v="Cisco SPA525G2 IP Phone - Wireless"/>
        <s v="Prang Colored Pencils"/>
        <s v="Imation USB 2.0 Swivel Flash Drive USB flash drive - 4 GB - Pink"/>
        <s v="Alphabetical Labels for Top Tab Filing"/>
        <s v="Apple iPhone 5S"/>
        <s v="Square Credit Card Reader"/>
        <s v="Fellowes Officeware Wire Shelving"/>
        <s v="Sony Micro Vault Click 8 GB USB 2.0 Flash Drive"/>
        <s v="Balt Solid Wood Rectangular Table"/>
        <s v="Strathmore #10 Envelopes, Ultimate White"/>
        <s v="Clear Mylar Reinforcing Strips"/>
        <s v="Vinyl Sectional Post Binders"/>
        <s v="Rogers Handheld Barrel Pencil Sharpener"/>
        <s v="Executive Impressions Supervisor Wall Clock"/>
        <s v="Newell 327"/>
        <s v="Canon Image Class D660 Copier"/>
        <s v="Motorola HK250 Universal Bluetooth Headset"/>
        <s v="Staples"/>
        <s v="Global Commerce Series High-Back Swivel/Tilt Chairs"/>
        <s v="Eldon Gobal File Keeper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Enermax Aurora Lite Keyboard"/>
        <s v="LG Electronics Tone+ HBS-730 Bluetooth Headset"/>
        <s v="SanDisk Cruzer 64 GB USB Flash Drive"/>
        <s v="Avery Printable Repositionable Plastic Tabs"/>
        <s v="HON 5400 Series Task Chairs for Big and Tall"/>
        <s v="Howard Miller 11-1/2&quot; Diameter Grantwood Wall Clock"/>
        <s v="Advantus T-Pin Paper Clips"/>
        <s v="Tennsco 16-Compartment Lockers with Coat Rack"/>
        <s v="Zebra Zazzle Fluorescent Highlighters"/>
        <s v="Avery 473"/>
        <s v="Sanitaire Vibra Groomer IR Commercial Upright Vacuum, Replacement Belts"/>
        <s v="Alliance Big Bands Rubber Bands, 12/Pack"/>
        <s v="Cisco SPA301"/>
        <s v="Personal Creations Ink Jet Cards and Labels"/>
        <s v="Newell 332"/>
        <s v="Trav-L-File Heavy-Duty Shuttle II, Black"/>
        <s v="Martin-Yale Premier Letter Opener"/>
        <s v="Novimex High-Tech Fabric Mesh Task Chair"/>
        <s v="i.Sound Portable Power - 8000 mAh"/>
        <s v="Newell 312"/>
        <s v="Fellowes Superior 10 Outlet Split Surge Protector"/>
        <s v="Acme Stainless Steel Office Snips"/>
        <s v="Mophie Juice Pack Helium for iPhone"/>
        <s v="Hot File 7-Pocket, Floor Stand"/>
        <s v="Angle-D Ring Binders"/>
        <s v="Xerox 1972"/>
        <s v="PureGear Roll-On Screen Protector"/>
        <s v="DAX Metal Frame, Desktop, Stepped-Edge"/>
        <s v="Cardinal Slant-D Ring Binder, Heavy Gauge Vinyl"/>
        <s v="Global Manager's Adjustable Task Chair, Storm"/>
        <s v="Master Caster Door Stop, Brown"/>
        <s v="Belkin Premiere Surge Master II 8-outlet surge protector"/>
        <s v="Acco Pressboard Covers with Storage Hooks, 9 1/2&quot; x 11&quot;, Executive Red"/>
        <s v="Tennsco Regal Shelving Units"/>
        <s v="Verbatim 25 GB 6x Blu-ray Single Layer Recordable Disc, 1/Pack"/>
        <s v="Office Star - Mesh Screen back chair with Vinyl seat"/>
        <s v="Premium Transparent Presentation Covers by GBC"/>
        <s v="Luxo Professional Fluorescent Magnifier Lamp with Clamp-Mount Base"/>
        <s v="Eldon 200 Class Desk Accessories"/>
        <s v="Economy Rollaway Files"/>
        <s v="Imation 16GB Mini TravelDrive USB 2.0 Flash Drive"/>
        <s v="Xerox 1993"/>
        <s v="Eureka The Boss Plus 12-Amp Hard Box Upright Vacuum, Red"/>
        <s v="3M Hangers With Command Adhesive"/>
        <s v="Xerox 1943"/>
        <s v="Tripp Lite Isotel 8 Ultra 8 Outlet Metal Surge"/>
        <s v="Global Troy Executive Leather Low-Back Tilter"/>
        <s v="Gould Plastics 18-Pocket Panel Bin, 34w x 5-1/4d x 20-1/2h"/>
        <s v="Acme Tagit Stainless Steel Antibacterial Scissors"/>
        <s v="Master Giant Foot Doorstop, Safety Yellow"/>
        <s v="12-1/2 Diameter Round Wall Clock"/>
        <s v="Newell 331"/>
        <s v="Kensington 6 Outlet Guardian Standard Surge Protector"/>
        <s v="Hoover Portapower Portable Vacuum"/>
        <s v="Avery Hanging File Binders"/>
        <s v="Cubify CubeX 3D Printer Triple Head Print"/>
        <s v="NETGEAR AC1750 Dual Band Gigabit Smart WiFi Router"/>
        <s v="Bush Andora Bookcase, Maple/Graphite Gray Finish"/>
        <s v="Luxo Professional Magnifying Clamp-On Fluorescent Lamps"/>
        <s v="Imation Bio 8GB USB Flash Drive Imation Corp"/>
        <s v="Tenex &quot;The Solids&quot; Textured Chair Mats"/>
        <s v="Laminate Occasional Tables"/>
        <s v="Xerox 220"/>
        <s v="#10- 4 1/8&quot; x 9 1/2&quot; Security-Tint Envelopes"/>
        <s v="Bionaire Personal Warm Mist Humidifier/Vaporizer"/>
        <s v="Cardinal Holdit Business Card Pockets"/>
        <s v="DAX Value U-Channel Document Frames, Easel Back"/>
        <s v="Howard Miller 13&quot; Diameter Pewter Finish Round Wall Clock"/>
        <s v="GBC Standard Therm-A-Bind Covers"/>
        <s v="Tops Green Bar Computer Printout Paper"/>
        <s v="Chromcraft Bull-Nose Wood Oval Conference Tables &amp; Bases"/>
        <s v="Seth Thomas 16&quot; Steel Case Clock"/>
        <s v="Acme Softgrip Scissors"/>
        <s v="Manila Recycled Extra-Heavyweight Clasp Envelopes, 6&quot; x 9&quot;"/>
        <s v="Xerox 1964"/>
        <s v="Carina Double Wide Media Storage Towers in Natural &amp; Black"/>
        <s v="Logitech Wireless Touch Keyboard K400"/>
        <s v="Avery 508"/>
        <s v="KI Conference Tables"/>
        <s v="Belkin iPhone and iPad Lightning Cable"/>
        <s v="GBC Durable Plastic Covers"/>
        <s v="Hewlett Packard 610 Color Digital Copier / Printer"/>
        <s v="Chromcraft Round Conference Tables"/>
        <s v="Recycled Eldon Regeneration Jumbo File"/>
        <s v="Adams Telephone Message Book W/Dividers/Space For Phone Numbers, 5 1/4&quot;X8 1/2&quot;, 200/Messages"/>
        <s v="Xerox 226"/>
        <s v="Avery 476"/>
        <s v="JBL Micro Wireless Portable Bluetooth Speaker"/>
        <s v="Electrix Halogen Magnifier Lamp"/>
        <s v="Hon 4070 Series Pagoda Round Back Stacking Chairs"/>
        <s v="Cardinal EasyOpen D-Ring Binders"/>
        <s v="Dixon My First Ticonderoga Pencil, #2"/>
        <s v="Hon GuestStacker Chair"/>
        <s v="Acco D-Ring Binder w/DublLock"/>
        <s v="Cameo Buff Policy Envelopes"/>
        <s v="Heavy-Duty E-Z-D Binders"/>
        <s v="Lifetime Advantage Folding Chairs, 4/Carton"/>
        <s v="GBC VeloBinder Manual Binding System"/>
        <s v="Cisco Unified IP Phone 7945G VoIP phone"/>
        <s v="Avery 499"/>
        <s v="Avery Durable Binders"/>
        <s v="Xerox 1887"/>
        <s v="Situations Contoured Folding Chairs, 4/Set"/>
        <s v="Executive Impressions 14&quot; Contract Wall Clock"/>
        <s v="Belkin 7 Outlet SurgeMaster II"/>
        <s v="Xerox 218"/>
        <s v="Eldon Stackable Tray, Side-Load, Legal, Smoke"/>
        <s v="Model L Table or Wall-Mount Pencil Sharpener"/>
        <s v="Newell 32"/>
        <s v="Xerox 205"/>
        <s v="Xerox 1968"/>
        <s v="Xerox 1995"/>
        <s v="Razer Kraken PRO Over Ear PC and Music Headset"/>
        <s v="Kingston Digital DataTraveler 32GB USB 2.0"/>
        <s v="Advantus Plastic Paper Clips"/>
        <s v="Global Airflow Leather Mesh Back Chair, Black"/>
        <s v="Boston 16801 Nautilus Battery Pencil Sharpener"/>
        <s v="GBC ProClick Punch Binding System"/>
        <s v="Adams Telephone Message Books, 5 1/4” x 11”"/>
        <s v="Belkin Grip Candy Sheer Case / Cover for iPhone 5 and 5S"/>
        <s v="Boston 19500 Mighty Mite Electric Pencil Sharpener"/>
        <s v="Fellowes Binding Cases"/>
        <s v="I Need's 3d Hello Kitty Hybrid Silicone Case Cover for HTC One X 4g with 3d Hello Kitty Stylus Pen Green/pink"/>
        <s v="Linden 10&quot; Round Wall Clock, Black"/>
        <s v="Maxell DVD-RAM Discs"/>
        <s v="DIXON Oriole Pencils"/>
        <s v="Xerox 1884"/>
        <s v="Staple remover"/>
        <s v="Logitech MX Performance Wireless Mouse"/>
        <s v="Avery 482"/>
        <s v="Avery 483"/>
        <s v="Large Capacity Hanging Post Binders"/>
        <s v="GBC Ibimaster 500 Manual ProClick Binding System"/>
        <s v="Southworth 100% Cotton The Best Paper"/>
        <s v="Adams Write n' Stick Phone Message Book, 11&quot; X 5 1/4&quot;, 200 Messages"/>
        <s v="Xerox 1910"/>
        <s v="Tenex Contemporary Contur Chairmats for Low and Medium Pile Carpet, Computer, 39&quot; x 49&quot;"/>
        <s v="Acco Pressboard Covers with Storage Hooks, 14 7/8&quot; x 11&quot;, Light Blue"/>
        <s v="Lock-Up Easel 'Spel-Binder'"/>
        <s v="Decoflex Hanging Personal Folder File, Blue"/>
        <s v="Binney &amp; Smith Crayola Metallic Crayons, 16-Color Pack"/>
        <s v="Dax Clear Box Frame"/>
        <s v="Fellowes Black Plastic Comb Bindings"/>
        <s v="Eldon Shelf Savers Cubes and Bins"/>
        <s v="Acco PRESSTEX Data Binder with Storage Hooks, Dark Blue, 14 7/8&quot; X 11&quot;"/>
        <s v="Anker Ultrathin Bluetooth Wireless Keyboard Aluminum Cover with Stand"/>
        <s v="Ampad Poly Cover Wirebound Steno Book, 6&quot; x 9&quot; Assorted Colors, Gregg Ruled"/>
        <s v="File Shuttle I and Handi-File"/>
        <s v="Things To Do Today Pad"/>
        <s v="Wilson Jones Hanging Recycled Pressboard Data Binders"/>
        <s v="Permanent Self-Adhesive File Folder Labels for Typewriters by Universal"/>
        <s v="Avaya 5420 Digital phone"/>
        <s v="Xerox 1923"/>
        <s v="Bush Westfield Collection Bookcases, Fully Assembled"/>
        <s v="Polycom CX600 IP Phone VoIP phone"/>
        <s v="Lesro Sheffield Collection Coffee Table, End Table, Center Table, Corner Table"/>
        <s v="Maxell 4.7GB DVD-R"/>
        <s v="Xerox 1985"/>
        <s v="Newell 324"/>
        <s v="RSVP Cards &amp; Envelopes, Blank White, 8-1/2&quot; X 11&quot;, 24 Cards/25 Envelopes/Set"/>
        <s v="Wirebound Message Books, 2 7/8&quot; x 5&quot;, 3 Forms per Page"/>
        <s v="Xerox 213"/>
        <s v="Message Book, Standard Line &quot;While You Were Out&quot;, 5 1/2&quot; X 4&quot;, 200 Sets/Book"/>
        <s v="Acco Pressboard Covers with Storage Hooks, 14 7/8&quot; x 11&quot;, Dark Blue"/>
        <s v="Xerox 1894"/>
        <s v="Bevis Boat-Shaped Conference Table"/>
        <s v="Deflect-o RollaMat Studded, Beveled Mat for Medium Pile Carpeting"/>
        <s v="Staple-based wall hangings"/>
        <s v="Stanley Bostitch Contemporary Electric Pencil Sharpeners"/>
        <s v="Logitech B530 USB Headset - headset - Full size, Binaural"/>
        <s v="Luxo Professional Combination Clamp-On Lamps"/>
        <s v="Zipper Ring Binder Pockets"/>
        <s v="White Business Envelopes with Contemporary Seam, Recycled White Business Envelopes"/>
        <s v="Avery File Folder Labels"/>
        <s v="Color-Coded Legal Exhibit Labels"/>
        <s v="DAX Black Cherry Wood-Tone Poster Frame"/>
        <s v="Wilson Jones Easy Flow II Sheet Lifters"/>
        <s v="Xerox 188"/>
        <s v="Office Star - Contemporary Task Swivel Chair"/>
        <s v="BIC Brite Liner Grip Highlighters, Assorted, 5/Pack"/>
        <s v="Acco Suede Grain Vinyl Round Ring Binder"/>
        <s v="Hon 4070 Series Pagoda Armless Upholstered Stacking Chairs"/>
        <s v="Fellowes PB300 Plastic Comb Binding Machine"/>
        <s v="Laser &amp; Ink Jet Business Envelopes"/>
        <s v="Plantronics CS510 - Over-the-Head monaural Wireless Headset System"/>
        <s v="Fellowes Super Stor/Drawer Files"/>
        <s v="Redi-Strip #10 Envelopes, 4 1/8 x 9 1/2"/>
        <s v="Recycled Desk Saver Line &quot;While You Were Out&quot; Book, 5 1/2&quot; X 4&quot;"/>
        <s v="Eldon Delta Triangular Chair Mat, 52&quot; x 58&quot;, Clear"/>
        <s v="Bevis 36 x 72 Conference Tables"/>
        <s v="Xerox 216"/>
        <s v="G.E. Halogen Desk Lamp Bulbs"/>
        <s v="Staples in misc. colors"/>
        <s v="Peel &amp; Seel Envelopes"/>
        <s v="GBC Plastic Binding Combs"/>
        <s v="Xerox 2"/>
        <s v="Southworth 25% Cotton Granite Paper &amp; Envelopes"/>
        <s v="Eldon Advantage Chair Mats for Low to Medium Pile Carpets"/>
        <s v="Aluminum Screw Posts"/>
        <s v="Newell 336"/>
        <s v="Maxell 4.7GB DVD+RW 3/Pack"/>
        <s v="Quartet Alpha White Chalk, 12/Pack"/>
        <s v="Global Stack Chair without Arms, Black"/>
        <s v="Plantronics HL10 Handset Lifter"/>
        <s v="Eldon Antistatic Chair Mats for Low to Medium Pile Carpets"/>
        <s v="DIXON Ticonderoga Erasable Checking Pencils"/>
        <s v="Avery Hole Reinforcements"/>
        <s v="Stockwell Gold Paper Clips"/>
        <s v="Belkin F9H710-06 7 Outlet SurgeMaster Surge Protector"/>
        <s v="GBC Premium Transparent Covers with Diagonal Lined Pattern"/>
        <s v="Newell 333"/>
        <s v="Xerox 1881"/>
        <s v="3M Organizer Strips"/>
        <s v="Avery Durable Slant Ring Binders With Label Holder"/>
        <s v="Newell 328"/>
        <s v="Belkin 8 Outlet SurgeMaster II Gold Surge Protector"/>
        <s v="Xerox 224"/>
        <s v="Nokia Lumia 521 (T-Mobile)"/>
        <s v="Stanley Contemporary Battery Pencil Sharpeners"/>
        <s v="Xerox 1950"/>
        <s v="Fellowes Mobile File Cart, Black"/>
        <s v="Hon 4060 Series Tables"/>
        <s v="Newell 326"/>
        <s v="Avery Non-Stick Binders"/>
        <s v="Rediform Wirebound &quot;Phone Memo&quot; Message Book, 11 x 5-3/4"/>
        <s v="Binding Machine Supplies"/>
        <s v="Self-Adhesive Removable Labels"/>
        <s v="Xerox 1908"/>
        <s v="Apple iPhone 5C"/>
        <s v="50 Colored Long Pencils"/>
        <s v="KI Adjustable-Height Table"/>
        <s v="Steel Personal Filing/Posting Tote"/>
        <s v="Tyvek  Top-Opening Peel &amp; Seel  Envelopes, Gray"/>
        <s v="Hoover Shoulder Vac Commercial Portable Vacuum"/>
        <s v="Eldon Regeneration Recycled Desk Accessories, Smoke"/>
        <s v="Crayola Anti Dust Chalk, 12/Pack"/>
        <s v="SAFCO Commercial Wire Shelving, 72h"/>
        <s v="Hon Deluxe Fabric Upholstered Stacking Chairs"/>
        <s v="Belkin 325VA UPS Surge Protector, 6'"/>
        <s v="BOSTON Model 1800 Electric Pencil Sharpeners, Putty/Woodgrain"/>
        <s v="PowerGen Dual USB Car Charger"/>
        <s v="C-Line Cubicle Keepers Polyproplyene Holder w/Velcro Back, 8-1/2x11, 25/Bx"/>
        <s v="Geographics Note Cards, Blank, White, 8 1/2&quot; x 11&quot;"/>
        <s v="ACCOHIDE Binder by Acco"/>
        <s v="GBC Instant Report Kit"/>
        <s v="Avery 3 1/2&quot; Diskette Storage Pages, 10/Pack"/>
        <s v="Acme Forged Steel Scissors with Black Enamel Handles"/>
        <s v="Staple-on labels"/>
        <s v="Harbour Creations Steel Folding Chair"/>
        <s v="Plantronics S12 Corded Telephone Headset System"/>
        <s v="Wireless Extenders zBoost YX545 SOHO Signal Booster"/>
        <s v="Tyvek  Top-Opening Peel &amp; Seel Envelopes, Plain White"/>
        <s v="Peel &amp; Stick Add-On Corner Pockets"/>
        <s v="Xerox 21"/>
        <s v="Kensington Orbit Wireless Mobile Trackball for PC and Mac"/>
        <s v="Nortel Networks T7316 E Nt8 B27"/>
        <s v="Personal Folder Holder, Ebony"/>
        <s v="Canon Imageclass D680 Copier / Fax"/>
        <s v="24-Hour Round Wall Clock"/>
        <s v="Eldon Image Series Desk Accessories, Ebony"/>
        <s v="Samsung Replacement EH64AVFWE Premium Headset"/>
        <s v="GBC DocuBind P100 Manual Binding Machine"/>
        <s v="Fashion Color Clasp Envelopes"/>
        <s v="Hon Non-Folding Utility Tables"/>
        <s v="Mitel MiVoice 5330e IP Phone"/>
        <s v="Newell 337"/>
        <s v="GBC Linen Binding Covers"/>
        <s v="Wilson SignalBoost 841262 DB PRO Amplifier Kit"/>
        <s v="XtraLife ClearVue Slant-D Ring Binder, White, 3&quot;"/>
        <s v="Pencil and Crayon Sharpener"/>
        <s v="Ampad Phone Message Book, Recycled, 400 Message Capacity, 5 ¾” x 11”"/>
        <s v="Fellowes Bankers Box Stor/Drawer Steel Plus"/>
        <s v="Xerox 212"/>
        <s v="Panasonic KP-380BK Classic Electric Pencil Sharpener"/>
        <s v="Memorex Froggy Flash Drive 4 GB"/>
        <s v="Geemarc AmpliPOWER60"/>
        <s v="Avery 48"/>
        <s v="Avery Reinforcements for Hole-Punch Pages"/>
        <s v="Woodgrain Magazine Files by Perma"/>
        <s v="Colorific Watercolor Pencils"/>
        <s v="Luxo Economy Swing Arm Lamp"/>
        <s v="ACCOHIDE 3-Ring Binder, Blue, 1&quot;"/>
        <s v="Fiskars Softgrip Scissors"/>
        <s v="Kensington 4 Outlet MasterPiece Compact Power Control Center"/>
        <s v="Tenex Personal Project File with Scoop Front Design, Black"/>
        <s v="Electrix Architect's Clamp-On Swing Arm Lamp, Black"/>
        <s v="Sauder Cornerstone Collection Library"/>
        <s v="Westinghouse Floor Lamp with Metal Mesh Shade, Black"/>
        <s v="Blue Parrot B250XT Professional Grade Wireless Bluetooth Headset with"/>
        <s v="Xerox 1898"/>
        <s v="Avery 517"/>
        <s v="Eureka Recycled Copy Paper 8 1/2&quot; x 11&quot;, Ream"/>
        <s v="Memorex Froggy Flash Drive 8 GB"/>
        <s v="Acco 6 Outlet Guardian Premium Surge Suppressor"/>
        <s v="Avoid Verbal Orders Carbonless Minifold Book"/>
        <s v="Fellowes Presentation Covers for Comb Binding Machines"/>
        <s v="Eldon Expressions Punched Metal &amp; Wood Desk Accessories, Pewter &amp; Cherry"/>
        <s v="Panasonic KP-310 Heavy-Duty Electric Pencil Sharpener"/>
        <s v="Cush Cases Heavy Duty Rugged Cover Case for Samsung Galaxy S5 - Purple"/>
        <s v="Wilson Jones Legal Size Ring Binders"/>
        <s v="SAFCO Commercial Wire Shelving, Black"/>
        <s v="Westinghouse Clip-On Gooseneck Lamps"/>
        <s v="Tensor Computer Mounted Lamp"/>
        <s v="Cisco CP-7937G Unified IP Conference Station Phone"/>
        <s v="Boston 16701 Slimline Battery Pencil Sharpener"/>
        <s v="Global High-Back Leather Tilter, Burgundy"/>
        <s v="Hanging Personal Folder File"/>
        <s v="Motorola L804"/>
        <s v="Xerox 1909"/>
        <s v="Leather Task Chair, Black"/>
        <s v="Logitech Desktop MK120 Mouse and keyboard Combo"/>
        <s v="Avery 490"/>
        <s v="Lesro Round Back Collection Coffee Table, End Table"/>
        <s v="Hoover WindTunnel Plus Canister Vacuum"/>
        <s v="Carina 42&quot;Hx23 3/4&quot;W Media Storage Unit"/>
        <s v="4009 Highlighters by Sanford"/>
        <s v="Bevis Oval Conference Table, Walnut"/>
        <s v="Acco PRESSTEX Data Binder with Storage Hooks, Light Blue, 9 1/2&quot; X 11&quot;"/>
        <s v="LF Elite 3D Dazzle Designer Hard Case Cover, Lf Stylus Pen and Wiper For Apple Iphone 5c Mini Lite"/>
        <s v="Bush Andora Conference Table, Maple/Graphite Gray Finish"/>
        <s v="Panasonic KP-150 Electric Pencil Sharpener"/>
        <s v="GBC Recycled Regency Composition Covers"/>
        <s v="Logitech G13 Programmable Gameboard with LCD Display"/>
        <s v="ShoreTel ShorePhone IP 230 VoIP phone"/>
        <s v="Petty Cash Envelope"/>
        <s v="Prestige Round Ring Binders"/>
        <s v="Canvas Sectional Post Binders"/>
        <s v="Strathmore Photo Mount Cards"/>
        <s v="Xerox 203"/>
        <s v="Plantronics Audio 995 Wireless Stereo Headset"/>
        <s v="Deluxe Heavy-Duty Vinyl Round Ring Binder"/>
        <s v="Adams Phone Message Book, 200 Message Capacity, 8 1/16” x 11”"/>
        <s v="Belkin 19&quot; Vented Equipment Shelf, Black"/>
        <s v="Wilson Jones Suede Grain Vinyl Binders"/>
        <s v="OtterBox Defender Series Case - iPhone 5c"/>
        <s v="Wilson Jones DublLock D-Ring Binders"/>
        <s v="Ibico Plastic Spiral Binding Combs"/>
        <s v="DAX Wood Document Frame"/>
        <s v="Wilson Jones Heavy-Duty Casebound Ring Binders with Metal Hinges"/>
        <s v="Logitech G700s Rechargeable Gaming Mouse"/>
        <s v="Global Executive Mid-Back Manager's Chair"/>
        <s v="Newell 320"/>
        <s v="Eldon Image Series Desk Accessories, Burgundy"/>
        <s v="Newell 340"/>
        <s v="Avery 506"/>
        <s v="Xerox 192"/>
        <s v="WD My Passport Ultra 500GB Portable External Hard Drive"/>
        <s v="Cisco IP Phone 7961G-GE VoIP phone"/>
        <s v="Avery 488"/>
        <s v="Adams Telephone Message Book W/Dividers/Space For Phone Numbers, 5 1/4&quot;X8 1/2&quot;, 300/Messages"/>
        <s v="Magna Visual Magnetic Picture Hangers"/>
        <s v="Avery Durable Plastic 1&quot; Binders"/>
        <s v="Wirebound Message Books, 5-1/2 x 4 Forms, 2 or 4 Forms per Page"/>
        <s v="iKross Bluetooth Portable Keyboard + Cell Phone Stand Holder + Brush for Apple iPhone 5S 5C 5, 4S 4"/>
        <s v="Prang Dustless Chalk Sticks"/>
        <s v="Acco Four Pocket Poly Ring Binder with Label Holder, Smoke, 1&quot;"/>
        <s v="Lexmark X 9575 Professional All-in-One Color Printer"/>
        <s v="Ibico Covers for Plastic or Wire Binding Elements"/>
        <s v="Boston Heavy-Duty Trimline Electric Pencil Sharpeners"/>
        <s v="Safco Steel Mobile File Cart"/>
        <s v="Bretford “Just In Time” Height-Adjustable Multi-Task Work Tables"/>
        <s v="Newell 325"/>
        <s v="12 Colored Short Pencils"/>
        <s v="Rubber Band Ball"/>
        <s v="Xerox 1988"/>
        <s v="Neat Ideas Personal Hanging Folder Files, Black"/>
        <s v="Belkin OmniView SE Rackmount Kit"/>
        <s v="Rogers Jumbo File, Granite"/>
        <s v="GE DSL Phone Line Filter"/>
        <s v="GBC Recycled Grain Textured Covers"/>
        <s v="Xerox 1915"/>
        <s v="Hoover Commercial Soft Guard Upright Vacuum And Disposable Filtration Bags"/>
        <s v="Xerox 1934"/>
        <s v="Avery 481"/>
        <s v="Newell 310"/>
        <s v="Avery 518"/>
        <s v="While You Were Out Pads, 50 per Pad, 4 x 5 1/4, Green Cycle"/>
        <s v="Sensible Storage WireTech Storage Systems"/>
        <s v="Kingston Digital DataTraveler 16GB USB 2.0"/>
        <s v="White Dual Perf Computer Printout Paper, 2700 Sheets, 1 Part, Heavyweight, 20 lbs., 14 7/8 x 11"/>
        <s v="Newell 347"/>
        <s v="ARKON Windshield Dashboard Air Vent Car Mount Holder"/>
        <s v="Pizazz Global Quick File"/>
        <s v="Xerox 1949"/>
        <s v="Conquest 14 Commercial Heavy-Duty Upright Vacuum, Collection System, Accessory Kit"/>
        <s v="Dixon Ticonderoga Erasable Colored Pencil Set, 12-Color"/>
        <s v="Pyle PRT45 Retro Home Telephone"/>
        <s v="Spiral Phone Message Books with Labels by Adams"/>
        <s v="Sauder Inglewood Library Bookcases"/>
        <s v="Global Chrome Stack Chair"/>
        <s v="Xerox 1901"/>
        <s v="Tenex 46&quot; x 60&quot; Computer Anti-Static Chairmat, Rectangular Shaped"/>
        <s v="Prang Drawing Pencil Set"/>
        <s v="BOSTON Ranger #55 Pencil Sharpener, Black"/>
        <s v="V7 USB Numeric Keypad"/>
        <s v="Avery 480"/>
        <s v="Acco Perma 2700 Stacking Storage Drawers"/>
        <s v="GE 48&quot; Fluorescent Tube, Cool White Energy Saver, 34 Watts, 30/Box"/>
        <s v="Stacking Tray, Side-Loading, Legal, Smoke"/>
        <s v="Smead Adjustable Mobile File Trolley with Lockable Top"/>
        <s v="Weyerhaeuser First Choice Laser/Copy Paper (20Lb. and 88 Bright)"/>
        <s v="Deluxe Rollaway Locking File with Drawer"/>
        <s v="Catalog Binders with Expanding Posts"/>
        <s v="Xerox 1940"/>
        <s v="RCA Visys Integrated PBX 8-Line Router"/>
        <s v="GBC Velobind Prepunched Cover Sets, Regency Series"/>
        <s v="Polycom SoundPoint IP 450 VoIP phone"/>
        <s v="Bush Advantage Collection Racetrack Conference Table"/>
        <s v="QVS USB Car Charger 2-Port 2.1Amp for iPod/iPhone/iPad/iPad 2/iPad 3"/>
        <s v="Logitech ClearChat Comfort/USB Headset H390"/>
        <s v="netTALK DUO VoIP Telephone Service"/>
        <s v="Dot Matrix Printer Tape Reel Labels, White, 5000/Box"/>
        <s v="Howard Miller Distant Time Traveler Alarm Clock"/>
        <s v="C-Line Magnetic Cubicle Keepers, Clear Polypropylene"/>
        <s v="Acco Smartsocket Table Surge Protector, 6 Color-Coded Adapter Outlets"/>
        <s v="Xerox 210"/>
        <s v="Wirebound Message Books, Four 2 3/4 x 5 White Forms per Page"/>
        <s v="Advantus Panel Wall Acrylic Frame"/>
        <s v="Memorex Mini Travel Drive 4 GB USB 2.0 Flash Drive"/>
        <s v="Memorex Micro Travel Drive 16 GB"/>
        <s v="Belkin F9G930V10-GRY 9 Outlet Surge"/>
        <s v="GBC Standard Recycled Report Covers, Clear Plastic Sheets"/>
        <s v="Avery 500"/>
        <s v="Rediform Voice Mail Log Books"/>
        <s v="O'Sullivan Manor Hill 2-Door Library in Brianna Oak"/>
        <s v="Avanti 4.4 Cu. Ft. Refrigerator"/>
        <s v="SAFCO PlanMaster Heigh-Adjustable Drafting Table Base, 43w x 30d x 30-37h, Black"/>
        <s v="Micro Innovations USB RF Wireless Keyboard with Mouse"/>
        <s v="White GlueTop Scratch Pads"/>
        <s v="Fellowes Strictly Business Drawer File, Letter/Legal Size"/>
        <s v="Holmes HEPA Air Purifier"/>
        <s v="Avery 494"/>
        <s v="Xerox 231"/>
        <s v="Sanford Liquid Accent Highlighters"/>
        <s v="Acco Translucent Poly Ring Binders"/>
        <s v="Hon 2111 Invitation Series Straight Table"/>
        <s v="Xerox 1945"/>
        <s v="Sauder Camden County Barrister Bookcase, Planked Cherry Finish"/>
        <s v="Acco Data Flex Cable Posts For Top &amp; Bottom Load Binders, 6&quot; Capacity"/>
        <s v="Xerox 1919"/>
        <s v="Micropad Numeric Keypads"/>
        <s v="Tops Wirebound Message Log Books"/>
        <s v="Innergie mMini Combo Duo USB Travel Charging Kit"/>
        <s v="Office Star - Professional Matrix Back Chair with 2-to-1 Synchro Tilt and Mesh Fabric Seat"/>
        <s v="Companion Letter/Legal File, Black"/>
        <s v="Iris Project Case"/>
        <s v="Samsung Galaxy Note 2"/>
        <s v="Mediabridge Sport Armband iPhone 5s"/>
        <s v="DAX Cubicle Frames - 8x10"/>
        <s v="Floodlight Indoor Halogen Bulbs, 1 Bulb per Pack, 60 Watts"/>
        <s v="Avery 501"/>
        <s v="Avery 513"/>
        <s v="Harmony Air Purifier"/>
        <s v="Honeywell Enviracaire Portable Air Cleaner for up to 8 x 10 Room"/>
        <s v="Samsung Galaxy S4 Mini"/>
        <s v="Xerox 1931"/>
        <s v="Apple iPhone 5"/>
        <s v="Polycom VVX 310 VoIP phone"/>
        <s v="Bady BDG101FRU Card Printer"/>
        <s v="Kensington 7 Outlet MasterPiece Power Center"/>
        <s v="Hon Olson Stacker Stools"/>
        <s v="Round Specialty Laser Printer Labels"/>
        <s v="Imation 8GB Mini TravelDrive USB 2.0 Flash Drive"/>
        <s v="Multi-Use Personal File Cart and Caster Set, Three Stacking Bins"/>
        <s v="Sauder Forest Hills Library with Doors, Woodland Oak Finish"/>
        <s v="Hon 5100 Series Wood Tables"/>
        <s v="Jabra SPEAK 410 Multidevice Speakerphone"/>
        <s v="Howard Miller 12&quot; Round Wall Clock"/>
        <s v="Xerox 211"/>
        <s v="Newell 334"/>
        <s v="Safco Drafting Table"/>
        <s v="O'Sullivan Living Dimensions 5-Shelf Bookcases"/>
        <s v="White Computer Printout Paper by Universal"/>
        <s v="Avery 510"/>
        <s v="Ultra Door Pull Handle"/>
        <s v="IBM Multi-Purpose Copy Paper, 8 1/2 x 11&quot;, Case"/>
        <s v="Newell 309"/>
        <s v="Ibico Hi-Tech Manual Binding System"/>
        <s v="GBC DocuBind TL300 Electric Binding System"/>
        <s v="Jiffy Padded Mailers with Self-Seal Closure"/>
        <s v="SKILCRAFT Telephone Shoulder Rest, 2&quot; x 6.5&quot; x 2.5&quot;, Black"/>
        <s v="Pressboard Hanging Data Binders for Unburst Sheets"/>
        <s v="Hand-Finished Solid Wood Document Frame"/>
        <s v="DAX Charcoal/Nickel-Tone Document Frame, 5 x 7"/>
        <s v="Xerox 1891"/>
        <s v="Avery 474"/>
        <s v="Panasonic KX T7736-B Digital phone"/>
        <s v="GBC DocuBind TL200 Manual Binding Machine"/>
        <s v="Staple magnet"/>
        <s v="Cisco SPA 502G IP Phone"/>
        <s v="Logitech Wireless Headset h800"/>
        <s v="Avaya 4621SW VoIP phone"/>
        <s v="Xerox 214"/>
        <s v="Motorola Moto X"/>
        <s v="O'Sullivan 2-Shelf Heavy-Duty Bookcases"/>
        <s v="Tops White Computer Printout Paper"/>
        <s v="Ultra Door Push Plate"/>
        <s v="GBC Twin Loop Wire Binding Elements"/>
        <s v="Logitech Trackman Marble Mouse"/>
        <s v="Jabra SPEAK 410"/>
        <s v="Imation Secure+ Hardware Encrypted USB 2.0 Flash Drive; 16GB"/>
        <s v="Blackstonian Pencils"/>
        <s v="Avery Heavy-Duty EZD View Binder with Locking Rings"/>
        <s v="Newell 321"/>
        <s v="3-ring staple pack"/>
        <s v="Jabra Supreme Plus Driver Edition Headset"/>
        <s v="Hewlett Packard LaserJet 3310 Copier"/>
        <s v="Binder Posts"/>
        <s v="3.6 Cubic Foot Counter Height Office Refrigerator"/>
        <s v="SanDisk Ultra 64 GB MicroSDHC Class 10 Memory Card"/>
        <s v="O'Sullivan Elevations Bookcase, Cherry Finish"/>
        <s v="Logitech Wireless Performance Mouse MX for PC and Mac"/>
        <s v="GBC Imprintable Covers"/>
        <s v="Safco Value Mate Series Steel Bookcases, Baked Enamel Finish on Steel, Gray"/>
        <s v="Square Ring Data Binders, Rigid 75 Pt. Covers, 11&quot; x 14-7/8&quot;"/>
        <s v="Wirebound Service Call Books, 5 1/2&quot; x 4&quot;"/>
        <s v="Xerox 1922"/>
        <s v="GBC Personal VeloBind Strips"/>
        <s v="BIC Liqua Brite Liner"/>
        <s v="Microsoft Wireless Mobile Mouse 4000"/>
        <s v="Plantronics Audio 478 Stereo USB Headset"/>
        <s v="Newell 3-Hole Punched Plastic Slotted Magazine Holders for Binders"/>
        <s v="Anker Ultra-Slim Mini Bluetooth 3.0 Wireless Keyboard"/>
        <s v="Adams Telephone Message Book w/Frequently-Called Numbers Space, 400 Messages per Book"/>
        <s v="Computer Printout Paper with Letter-Trim Perforations"/>
        <s v="Avery 4027 File Folder Labels for Dot Matrix Printers, 5000 Labels per Box, White"/>
        <s v="Avery 507"/>
        <s v="GBC Standard Plastic Binding Systems Combs"/>
        <s v="Global Super Steno Chair"/>
        <s v="Newell 349"/>
        <s v="GBC DocuBind P50 Personal Binding Machine"/>
        <s v="Tennsco 6- and 18-Compartment Lockers"/>
        <s v="Office Star - Ergonomically Designed Knee Chair"/>
        <s v="Xerox 1888"/>
        <s v="Xerox 217"/>
        <s v="Acco 3-Hole Punch"/>
        <s v="Xerox Color Copier Paper, 11&quot; x 17&quot;, Ream"/>
        <s v="Global Leather Task Chair, Black"/>
        <s v="O'Sullivan 4-Shelf Bookcase in Odessa Pine"/>
        <s v="Quality Park Security Envelopes"/>
        <s v="DataProducts Ampli Magnifier Task Lamp, Black,"/>
        <s v="Acco 6 Outlet Guardian Basic Surge Suppressor"/>
        <s v="Message Book, Phone, Wirebound Standard Line Memo, 2 3/4&quot; X 5&quot;"/>
        <s v="Eldon Expressions Wood Desk Accessories, Oak"/>
        <s v="Spigen Samsung Galaxy S5 Case Wallet"/>
        <s v="Office Star Flex Back Scooter Chair with White Frame"/>
        <s v="Xerox 1970"/>
        <s v="Flat Face Poster Frame"/>
        <s v="Office Impressions Heavy Duty Welded Shelving &amp; Multimedia Storage Drawers"/>
        <s v="Newell 33"/>
        <s v="Panasonic KP-350BK Electric Pencil Sharpener with Auto Stop"/>
        <s v="Multicolor Computer Printout Paper"/>
        <s v="Wilson Jones data.warehouse D-Ring Binders with DublLock"/>
        <s v="GBC VeloBind Cover Sets"/>
        <s v="Eldon ProFile File 'N Store Portable File Tub Letter/Legal Size Black"/>
        <s v="Xerox 1982"/>
        <s v="GBC Twin Loop Wire Binding Elements, 9/16&quot; Spine, Black"/>
        <s v="GBC Prestige Therm-A-Bind Covers"/>
        <s v="HP Standard 104 key PS/2 Keyboard"/>
        <s v="Fellowes Mighty 8 Compact Surge Protector"/>
        <s v="Acco Hanging Data Binders"/>
        <s v="Eldon Executive Woodline II Desk Accessories, Mahogany"/>
        <s v="Boston Model 1800 Electric Pencil Sharpener, Gray"/>
        <s v="Newell Chalk Holder"/>
        <s v="Polycom SoundPoint Pro SE-225 Corded phone"/>
        <s v="Euro-Pro Shark Turbo Vacuum"/>
        <s v="Nontoxic Chalk"/>
        <s v="Polycom SoundStation2 EX Conference phone"/>
        <s v="Xerox 1991"/>
        <s v="Atlantic Metals Mobile 2-Shelf Bookcases, Custom Colors"/>
        <s v="Assorted Color Push Pins"/>
        <s v="Chromcraft Bull-Nose Wood 48&quot; x 96&quot; Rectangular Conference Tables"/>
        <s v="GBC DocuBind 200 Manual Binding Machine"/>
        <s v="Recycled Steel Personal File for Hanging File Folders"/>
        <s v="HTC One"/>
        <s v="Fellowes Stor/Drawer Steel Plus Storage Drawers"/>
        <s v="Fiskars Home &amp; Office Scissors"/>
        <s v="Eldon Cleatmat Chair Mats for Medium Pile Carpets"/>
        <s v="Fellowes PB500 Electric Punch Plastic Comb Binding Machine with Manual Bind"/>
        <s v="Xerox 1959"/>
        <s v="Xerox 1911"/>
        <s v="Wi-Ex zBoost YX540 Cellular Phone Signal Booster"/>
        <s v="Logitech diNovo Edge Keyboard"/>
        <s v="Xerox 1989"/>
        <s v="Xerox 1984"/>
        <s v="Xerox 227"/>
        <s v="Fellowes Bases and Tops For Staxonsteel/High-Stak Systems"/>
        <s v="Deflect-o Glass Clear Studded Chair Mats"/>
        <s v="Bevis Round Conference Room Tables and Bases"/>
        <s v="Novimex Fabric Task Chair"/>
        <s v="Xerox 1965"/>
        <s v="Bionaire 99.97% HEPA Air Cleaner"/>
        <s v="Eureka Sanitaire  Multi-Pro Heavy-Duty Upright, Disposable Bags"/>
        <s v="Newell 351"/>
        <s v="Balt Solid Wood Round Tables"/>
        <s v="Pyle PMP37LED"/>
        <s v="Tenex Traditional Chairmats for Medium Pile Carpet, Standard Lip, 36&quot; x 48&quot;"/>
        <s v="Storex DuraTech Recycled Plastic Frosted Binders"/>
        <s v="First Data FD10 PIN Pad"/>
        <s v="Global Ergonomic Managers Chair"/>
        <s v="Global Leather Executive Chair"/>
        <s v="Avery 486"/>
        <s v="Imation Secure Drive + Hardware Encrypted USB flash drive - 16 GB"/>
        <s v="Wausau Papers Astrobrights Colored Envelopes"/>
        <s v="Tenex Antistatic Computer Chair Mats"/>
        <s v="Convenience Packs of Business Envelopes"/>
        <s v="Xerox 1994"/>
        <s v="Newell 315"/>
        <s v="Nu-Dell Executive Frame"/>
        <s v="Belkin 5 Outlet SurgeMaster Power Centers"/>
        <s v="TOPS Carbonless Receipt Book, Four 2-3/4 x 7-1/4 Money Receipts per Page"/>
        <s v="Atlantic Metals Mobile 3-Shelf Bookcases, Custom Colors"/>
        <s v="Bretford Rectangular Conference Table Tops"/>
        <s v="SpineVue Locking Slant-D Ring Binders by Cardinal"/>
        <s v="Howard Miller 14-1/2&quot; Diameter Chrome Round Wall Clock"/>
        <s v="Global Leather &amp; Oak Executive Chair, Burgundy"/>
        <s v="HP Office Recycled Paper (20Lb. and 87 Bright)"/>
        <s v="Rubbermaid ClusterMat Chairmats, Mat Size- 66&quot; x 60&quot;, Lip 20&quot; x 11&quot; -90 Degree Angle"/>
        <s v="Hypercom P1300 Pinpad"/>
        <s v="Revere Boxed Rubber Bands by Revere"/>
        <s v="Acco Smartsocket Color-Coded Six-Outlet AC Adapter Model Surge Protectors"/>
        <s v="Xerox 219"/>
        <s v="Imation Clip USB flash drive - 8 GB"/>
        <s v="O'Sullivan Plantations 2-Door Library in Landvery Oak"/>
        <s v="Logitech G19 Programmable Gaming Keyboard"/>
        <s v="DAX Natural Wood-Tone Poster Frame"/>
        <s v="Acco Clips to Go Binder Clips, 24 Clips in Two Sizes"/>
        <s v="WD My Passport Ultra 2TB Portable External Hard Drive"/>
        <s v="Panasonic KX MB2061 Multifunction Printer"/>
        <s v="Safco Wire Cube Shelving System, For Use as 4 or 5 14&quot; Cubes, Black"/>
        <s v="Computer Printout Index Tabs"/>
        <s v="Iceberg Nesting Folding Chair, 19w x 6d x 43h"/>
        <s v="Brown Kraft Recycled Envelopes"/>
        <s v="Bevis Rectangular Conference Tables"/>
        <s v="#10- 4 1/8&quot; x 9 1/2&quot; Recycled Envelopes"/>
        <s v="Cardinal Holdit Data Disk Pockets"/>
        <s v="Avery 496"/>
        <s v="Fellowes Premier Superior Surge Suppressor, 10-Outlet, With Phone and Remote"/>
        <s v="Xerox 1896"/>
        <s v="Black Print Carbonless Snap-Off Rapid Letter, 8 1/2&quot; x 7&quot;"/>
        <s v="Eldon Pizzaz Desk Accessories"/>
        <s v="Global Deluxe High-Back Office Chair in Storm"/>
        <s v="Newell 322"/>
        <s v="Fiskars Spring-Action Scissors"/>
        <s v="Anker 24W Portable Micro USB Car Charger"/>
        <s v="SAFCO Mobile Desk Side File, Wire Frame"/>
        <s v="Jawbone JAMBOX Wireless Bluetooth Speaker"/>
        <s v="Sortfiler Multipurpose Personal File Organizer, Black"/>
        <s v="#10 White Business Envelopes,4 1/8 x 9 1/2"/>
        <s v="Avery 52"/>
        <s v="Belkin 8 Outlet Surge Protector"/>
        <s v="Panasonic KX TS3282B Corded phone"/>
        <s v="Tennsco Snap-Together Open Shelving Units, Starter Sets and Add-On Units"/>
        <s v="Belkin F8E887 USB Wired Ergonomic Keyboard"/>
        <s v="Ames Color-File Green Diamond Border X-ray Mailers"/>
        <s v="Avery 49"/>
        <s v="Xerox 1929"/>
        <s v="Tennsco Single-Tier Lockers"/>
        <s v="Hon 2090 “Pillow Soft” Series Mid Back Swivel/Tilt Chairs"/>
        <s v="Bush Westfield Collection Bookcases, Dark Cherry Finish"/>
        <s v="Newell 346"/>
        <s v="3M Polarizing Task Lamp with Clamp Arm, Light Gray"/>
        <s v="HTC One Mini"/>
        <s v="Dell Slim USB Multimedia Keyboard"/>
        <s v="Contemporary Wood/Metal Frame"/>
        <s v="O'Sullivan Living Dimensions 3-Shelf Bookcases"/>
        <s v="KeyTronic KT800P2 - Keyboard - Black"/>
        <s v="GBC Standard Plastic Binding Systems' Combs"/>
        <s v="AT&amp;T 1080 Corded phone"/>
        <s v="GE General Use Halogen Bulbs, 100 Watts, 1 Bulb per Pack"/>
        <s v="#10 Gummed Flap White Envelopes, 100/Box"/>
        <s v="Perma STOR-ALL Hanging File Box, 13 1/8&quot;W x 12 1/4&quot;D x 10 1/2&quot;H"/>
        <s v="Executive Impressions 12&quot; Wall Clock"/>
        <s v="Motorla HX550 Universal Bluetooth Headset"/>
        <s v="Tyvek Side-Opening Peel &amp; Seel Expanding Envelopes"/>
        <s v="Tripp Lite Isotel 6 Outlet Surge Protector with Fax/Modem Protection"/>
        <s v="Avery Binder Labels"/>
        <s v="Berol Giant Pencil Sharpener"/>
        <s v="KeyTronic KT400U2 - Keyboard - Black"/>
        <s v="Avery 498"/>
        <s v="Canon imageCLASS 2200 Advanced Copier"/>
        <s v="SanDisk Cruzer 32 GB USB Flash Drive"/>
        <s v="Xerox 1952"/>
        <s v="Stackable Trays"/>
        <s v="TOPS Voice Message Log Book, Flash Format"/>
        <s v="Executive Impressions 13&quot; Clairmont Wall Clock"/>
        <s v="Bestar Classic Bookcase"/>
        <s v="SAFCO Arco Folding Chair"/>
        <s v="Google Nexus 5"/>
        <s v="Xerox 1913"/>
        <s v="Wilson Jones 1&quot; Hanging DublLock Ring Binders"/>
        <s v="Satellite Sectional Post Binders"/>
        <s v="Blue String-Tie &amp; Button Interoffice Envelopes, 10 x 13"/>
        <s v="Ibico Presentation Index for Binding Systems"/>
        <s v="Adams &quot;While You Were Out&quot; Message Pads"/>
        <s v="BIC Brite Liner Grip Highlighters"/>
        <s v="Wirebound Four 2-3/4 x 5 Forms per Page, 400 Sets per Book"/>
        <s v="Contract Clock, 14&quot;, Brown"/>
        <s v="Xerox 1912"/>
        <s v="Hewlett-Packard Deskjet 6540 Color Inkjet Printer"/>
        <s v="Xerox 1944"/>
        <s v="Acme Elite Stainless Steel Scissors"/>
        <s v="Computer Room Manger, 14&quot;"/>
        <s v="Nu-Dell Leatherette Frames"/>
        <s v="AT&amp;T CL2909"/>
        <s v="Plantronics Voyager Pro HD - Bluetooth Headset"/>
        <s v="AT&amp;T EL51110 DECT"/>
        <s v="Acco Perma 4000 Stacking Storage Drawers"/>
        <s v="Avery 512"/>
        <s v="BlackBerry Q10"/>
        <s v="Compact Automatic Electric Letter Opener"/>
        <s v="Bevis Traditional Conference Table Top, Plinth Base"/>
        <s v="SanDisk Cruzer 8 GB USB Flash Drive"/>
        <s v="Hon Deluxe Fabric Upholstered Stacking Chairs, Squared Back"/>
        <s v="Advantus Rolling Drawer Organizers"/>
        <s v="Maxell 4.7GB DVD-R 5/Pack"/>
        <s v="GBC Plasticlear Binding Covers"/>
        <s v="Belkin F9M820V08 8 Outlet Surge"/>
        <s v="APC 7 Outlet Network SurgeArrest Surge Protector"/>
        <s v="Crate-A-Files"/>
        <s v="Ibico Standard Transparent Covers"/>
        <s v="Xerox 222"/>
        <s v="Belkin 6 Outlet Metallic Surge Strip"/>
        <s v="Sauder Camden County Collection Libraries, Planked Cherry Finish"/>
        <s v="Digium D40 VoIP phone"/>
        <s v="Anker Astro Mini 3000mAh Ultra-Compact Portable Charger"/>
        <s v="Hon Every-Day Series Multi-Task Chairs"/>
        <s v="Eldon Spacemaker Box, Quick-Snap Lid, Clear"/>
        <s v="Lumber Crayons"/>
        <s v="Xerox 1962"/>
        <s v="Metal Folding Chairs, Beige, 4/Carton"/>
        <s v="Plymouth Boxed Rubber Bands by Plymouth"/>
        <s v="Adtran 1202752G1"/>
        <s v="Xerox 1954"/>
        <s v="Embossed Ink Jet Note Cards"/>
        <s v="Carina Mini System Audio Rack, Model AR050B"/>
        <s v="Iceberg Mobile Mega Data/Printer Cart"/>
        <s v="Eldon Expressions Punched Metal &amp; Wood Desk Accessories, Black &amp; Cherry"/>
        <s v="GE 4 Foot Flourescent Tube, 40 Watt"/>
        <s v="Xerox 2000"/>
        <s v="Dana Swing-Arm Lamps"/>
        <s v="Xerox 1951"/>
        <s v="Dixon Prang Watercolor Pencils, 10-Color Set with Brush"/>
        <s v="Ideal Clamps"/>
        <s v="Wirebound Message Books, Four 2 3/4 x 5 Forms per Page, 200 Sets per Book"/>
        <s v="Xerox 1969"/>
        <s v="Peel-Off China Markers"/>
        <s v="Hewlett Packard 310 Color Digital Copier"/>
        <s v="Xerox 1935"/>
        <s v="Xerox 1978"/>
        <s v="Dual Level, Single-Width Filing Carts"/>
        <s v="Xerox 1971"/>
        <s v="AT&amp;T 17929 Lendline Telephone"/>
        <s v="Eberhard Faber 3 1/2&quot; Golf Pencils"/>
        <s v="Advantus Map Pennant Flags and Round Head Tacks"/>
        <s v="Space Solutions Commercial Steel Shelving"/>
        <s v="Holmes Cool Mist Humidifier for the Whole House with 8-Gallon Output per Day, Extended Life Filter"/>
        <s v="Eldon 200 Class Desk Accessories, Smoke"/>
        <s v="GBC DocuBind P400 Electric Binding System"/>
        <s v="Plantronics Calisto P620-M USB Wireless Speakerphone System"/>
        <s v="Global Highback Leather Tilter in Burgundy"/>
        <s v="File Shuttle II and Handi-File, Black"/>
        <s v="Eldon 400 Class Desk Accessories, Black Carbon"/>
        <s v="DXL Angle-View Binders with Locking Rings by Samsill"/>
        <s v="Safco Chair Connectors, 6/Carton"/>
        <s v="X-Rack File for Hanging Folders"/>
        <s v="Xerox 1997"/>
        <s v="Eldon Expressions Mahogany Wood Desk Collection"/>
        <s v="SanDisk Ultra 16 GB MicroSDHC Class 10 Memory Card"/>
        <s v="VariCap6 Expandable Binder"/>
        <s v="Eldon Fold 'N Roll Cart System"/>
        <s v="Durable Pressboard Binders"/>
        <s v="Kensington 7 Outlet MasterPiece Power Center with Fax/Phone Line Protection"/>
        <s v="Surelock Post Binders"/>
        <s v="Avery Premier Heavy-Duty Binder with Round Locking Rings"/>
        <s v="Howard Miller 16&quot; Diameter Gallery Wall Clock"/>
        <s v="Riverside Furniture Oval Coffee Table, Oval End Table, End Table with Drawer"/>
        <s v="Alliance Rubber Bands"/>
        <s v="SlimView Poly Binder, 3/8&quot;"/>
        <s v="Hon Valutask Swivel Chairs"/>
        <s v="Xerox 1996"/>
        <s v="Newell 339"/>
        <s v="36X48 HARDFLOOR CHAIRMAT"/>
        <s v="Nortel Meridian M5316 Digital phone"/>
        <s v="Ampad #10 Peel &amp; Seel Holiday Envelopes"/>
        <s v="Important Message Pads, 50 4-1/4 x 5-1/2 Forms per Pad"/>
        <s v="Apple EarPods with Remote and Mic"/>
        <s v="SimpliFile Personal File, Black Granite, 15w x 6-15/16d x 11-1/4h"/>
        <s v="Advantus Panel Wall Certificate Holder - 8.5x11"/>
        <s v="Premier Electric Letter Opener"/>
        <s v="Universal Recycled Hanging Pressboard Report Binders, Letter Size"/>
        <s v="Xerox 1980"/>
        <s v="Avery 493"/>
        <s v="Strathmore Photo Frame Cards"/>
        <s v="Okidata C331dn Printer"/>
        <s v="Aastra 6757i CT Wireless VoIP phone"/>
        <s v="Xerox 1907"/>
        <s v="G.E. Longer-Life Indoor Recessed Floodlight Bulbs"/>
        <s v="Global Leather and Oak Executive Chair, Black"/>
        <s v="BIC Brite Liner Highlighters, Chisel Tip"/>
        <s v="Avery 489"/>
        <s v="Plantronics Savi W720 Multi-Device Wireless Headset System"/>
        <s v="Ibico Ibimaster 300 Manual Binding System"/>
        <s v="Tenex Personal Self-Stacking Standard File Box, Black/Gray"/>
        <s v="Wilson Jones Impact Binders"/>
        <s v="Avery Durable Slant Ring Binders"/>
        <s v="Boston 1799 Powerhouse Electric Pencil Sharpener"/>
        <s v="Atlantic Metals Mobile 5-Shelf Bookcases, Custom Colors"/>
        <s v="Rediform S.O.S. 1-Up Phone Message Bk, 4-1/4x3-1/16 Bk, 1 Form/Pg, 40 Messages/Bk, 3/Pk"/>
        <s v="Wilson Jones Turn Tabs Binder Tool for Ring Binders"/>
        <s v="Sterilite Show Offs Storage Containers"/>
        <s v="Plantronics 81402"/>
        <s v="Presstex Flexible Ring Binders"/>
        <s v="Alliance Super-Size Bands, Assorted Sizes"/>
        <s v="Square Credit Card Reader, 4 1/2&quot; x 4 1/2&quot; x 1&quot;, White"/>
        <s v="Accohide Poly Flexible Ring Binders"/>
        <s v="BlueLounge Milo Smartphone Stand, White/Metallic"/>
        <s v="Avery Fluorescent Highlighter Four-Color Set"/>
        <s v="Logitech G500s Laser Gaming Mouse with Adjustable Weight Tuning"/>
        <s v="OIC #2 Pencils, Medium Soft"/>
        <s v="Avery 485"/>
        <s v="Seth Thomas 12&quot; Clock w/ Goldtone Case"/>
        <s v="Global Wood Trimmed Manager's Task Chair, Khaki"/>
        <s v="Cisco SPA112 2 Port Phone Adapter"/>
        <s v="Harbour Creations 67200 Series Stacking Chairs"/>
        <s v="Logitech Mobile Speakerphone P710e - speaker phone"/>
        <s v="Hon 61000 Series Interactive Training Tables"/>
        <s v="XtraLife ClearVue Slant-D Ring Binders by Cardinal"/>
        <s v="Xerox 221"/>
        <s v="Case Logic 2.4GHz Wireless Keyboard"/>
        <s v="Fellowes High-Stak Drawer Files"/>
        <s v="Plantronics Voyager Pro Legend"/>
        <s v="Acme Rosewood Handle Letter Opener"/>
        <s v="Fellowes Powershred HS-440 4-Sheet High Security Shredder"/>
        <s v="Avery Arch Ring Binders"/>
        <s v="Belkin F5C206VTEL 6 Outlet Surge"/>
        <s v="Kensington Expert Mouse Optical USB Trackball for PC or Mac"/>
        <s v="Avery Recycled Flexi-View Covers for Binding Systems"/>
        <s v="Rush Hierlooms Collection 1&quot; Thick Stackable Bookcases"/>
        <s v="Sauder Facets Collection Library, Sky Alder Finish"/>
        <s v="Hon Metal Bookcases, Putty"/>
        <s v="Logitech P710e Mobile Speakerphone"/>
        <s v="DAX Two-Tone Rosewood/Black Document Frame, Desktop, 5 x 7"/>
        <s v="Tenex Personal Filing Tote With Secure Closure Lid, Black/Frost"/>
        <s v="OIC Stacking Trays"/>
        <s v="Xerox 1953"/>
        <s v="REDIFORM Incoming/Outgoing Call Register, 11&quot; X 8 1/2&quot;, 100 Messages"/>
        <s v="Eldon Executive Woodline II Cherry Finish Desk Accessories"/>
        <s v="Colored Push Pins"/>
        <s v="Acco Pressboard Covers with Storage Hooks, 14 7/8&quot; x 11&quot;, Executive Red"/>
        <s v="Message Book, Wirebound, Four 5 1/2&quot; X 4&quot; Forms/Pg., 200 Dupl. Sets/Book"/>
        <s v="Akro-Mils 12-Gallon Tote"/>
        <s v="GBC Wire Binding Combs"/>
        <s v="Southworth 100% Résumé Paper, 24lb."/>
        <s v="GBC Recycled VeloBinder Covers"/>
        <s v="Holmes Replacement Filter for HEPA Air Cleaner, Medium Room"/>
        <s v="Polycom VoiceStation 500 Conference phone"/>
        <s v="Binney &amp; Smith inkTank Desk Highlighter, Chisel Tip, Yellow, 12/Box"/>
        <s v="Speediset Carbonless Redi-Letter 7&quot; x 8 1/2&quot;"/>
        <s v="Sanford 52201 APSCO Electric Pencil Sharpener"/>
        <s v="Executive Impressions 14&quot;"/>
        <s v="GE 30522EE2"/>
        <s v="KeyTronic E03601U1 - Keyboard - Beige"/>
        <s v="Chromcraft 48&quot; x 96&quot; Racetrack Double Pedestal Table"/>
        <s v="Tennsco Double-Tier Lockers"/>
        <s v="Bush Birmingham Collection Bookcase, Dark Cherry"/>
        <s v="Xerox 199"/>
        <s v="Hon Rectangular Conference Tables"/>
        <s v="AT&amp;T 1080 Phone"/>
        <s v="Razer Tiamat Over Ear 7.1 Surround Sound PC Gaming Headset"/>
        <s v="Macally Suction Cup Mount"/>
        <s v="Ativa MDM8000 8-Sheet Micro-Cut Shredder"/>
        <s v="Xerox 1905"/>
        <s v="Avery Self-Adhesive Photo Pockets for Polaroid Photos"/>
        <s v="Xerox 200"/>
        <s v="Akro Stacking Bins"/>
        <s v="Avery Hi-Liter Comfort Grip Fluorescent Highlighter, Yellow Ink"/>
        <s v="Martin Yale Chadless Opener Electric Letter Opener"/>
        <s v="Acme Value Line Scissors"/>
        <s v="Memorex Micro Travel Drive 32 GB"/>
        <s v="Seth Thomas 14&quot; Day/Date Wall Clock"/>
        <s v="Xerox 1966"/>
        <s v="Maxell Pro 80 Minute CD-R, 10/Pack"/>
        <s v="Imation Swivel Flash Drive USB flash drive - 8 GB"/>
        <s v="Elite 5&quot; Scissors"/>
        <s v="Ooma Telo VoIP Home Phone System"/>
        <s v="TRENDnet 56K USB 2.0 Phone, Internet and Fax Modem"/>
        <s v="#10 Self-Seal White Envelopes"/>
        <s v="Lexmark S315 Color Inkjet Printer"/>
        <s v="Tenex V2T-RE Standard Weight Series Chair Mat, 45&quot; x 53&quot;, Lip 25&quot; x 12&quot;"/>
        <s v="Eldon File Chest Portable File"/>
        <s v="Newell 31"/>
        <s v="Verbatim Slim CD and DVD Storage Cases, 50/Pack"/>
        <s v="Letter Slitter"/>
        <s v="Harmony HEPA Quiet Air Purifiers"/>
        <s v="Standard Rollaway File with Lock"/>
        <s v="Acco Perma 3000 Stacking Storage Drawers"/>
        <s v="Xerox 1883"/>
        <s v="Eldon Mobile Mega Data Cart  Mega Stackable  Add-On Trays"/>
        <s v="Newell 34"/>
        <s v="O'Sullivan Living Dimensions 2-Shelf Bookcases"/>
        <s v="Avery Hidden Tab Dividers for Binding Systems"/>
        <s v="Maxell 74 Minute CD-R Spindle, 50/Pack"/>
        <s v="Acco Banker's Clasps, 5 3/4&quot;-Long"/>
        <s v="OtterBox Defender Series Case - Samsung Galaxy S4"/>
        <s v="Jawbone MINI JAMBOX Wireless Bluetooth Speaker"/>
        <s v="Panasonic KX-TG9541B DECT 6.0 Digital 2-Line Expandable Cordless Phone With Digital Answering System"/>
        <s v="&quot;While you Were Out&quot; Message Book, One Form per Page"/>
        <s v="Acco Economy Flexible Poly Round Ring Binder"/>
        <s v="Advantus Push Pins, Aluminum Head"/>
        <s v="Xerox 1941"/>
        <s v="SAFCO Folding Chair Trolley"/>
        <s v="Newell 317"/>
        <s v="Avery 515"/>
        <s v="Bretford CR8500 Series Meeting Room Furniture"/>
        <s v="Pressboard Data Binders by Wilson Jones"/>
        <s v="Executive Impressions 13&quot; Chairman Wall Clock"/>
        <s v="Samsung Galaxy S III - 16GB - pebble blue (T-Mobile)"/>
        <s v="Binder Clips by OIC"/>
        <s v="Ibico EB-19 Dual Function Manual Binding System"/>
        <s v="Deflect-o DuraMat Lighweight, Studded, Beveled Mat for Low Pile Carpeting"/>
        <s v="Eldon 300 Class Desk Accessories, Black"/>
        <s v="Logitech G430 Surround Sound Gaming Headset with Dolby 7.1 Technology"/>
        <s v="GBC Poly Designer Binding Covers"/>
        <s v="Economy #2 Pencils"/>
        <s v="Eldon &quot;L&quot; Workstation Diamond Chairmat"/>
        <s v="Xerox 1895"/>
        <s v="Plantronics Encore H101 Dual Earpieces Headset"/>
        <s v="Sanford Colorific Scented Colored Pencils, 12/Pack"/>
        <s v="Kensington SlimBlade Notebook Wireless Mouse with Nano Receiver"/>
        <s v="Avery Framed View Binder, EZD Ring (Locking), Navy, 1 1/2&quot;"/>
        <s v="Maxell 74 Minute CDR, 10/Pack"/>
        <s v="Logitech G602 Wireless Gaming Mouse"/>
        <s v="Micro Innovations Wireless Classic Keyboard with Mouse"/>
        <s v="LG G3"/>
        <s v="Polycom CX300 Desktop Phone USB VoIP phone"/>
        <s v="Binney &amp; Smith inkTank Erasable Pocket Highlighter, Chisel Tip, Yellow"/>
        <s v="Master Caster Door Stop, Large Neon Orange"/>
        <s v="Xerox 196"/>
        <s v="Xerox 194"/>
        <s v="RCA ViSYS 25423RE1 Corded phone"/>
        <s v="GBC ProClick Spines for 32-Hole Punch"/>
        <s v="Newell 348"/>
        <s v="Memo Book, 100 Message Capacity, 5 3/8” x 11”"/>
        <s v="Eldon Expressions Wood and Plastic Desk Accessories, Oak"/>
        <s v="Ultra Door Kickplate, 8&quot;H x 34&quot;W"/>
        <s v="Bush Westfield Collection Bookcases, Medium Cherry Finish"/>
        <s v="Howard Miller 11-1/2&quot; Diameter Brentwood Wall Clock"/>
        <s v="Wirebound Message Books, Four 2 3/4&quot; x 5&quot; Forms per Page, 600 Sets per Book"/>
        <s v="DYMO CardScan Personal V9 Business Card Scanner"/>
        <s v="Stacking Trays by OIC"/>
        <s v="Dana Halogen Swing-Arm Architect Lamp"/>
        <s v="Gear Head AU3700S Headset"/>
        <s v="Howard Miller 13-1/2&quot; Diameter Rosebrook Wall Clock"/>
        <s v="Self-Adhesive Ring Binder Labels"/>
        <s v="Wilson Jones Leather-Like Binders with DublLock Round Rings"/>
        <s v="Mitel 5320 IP Phone VoIP phone"/>
        <s v="Hon Metal Bookcases, Gray"/>
        <s v="Cisco 9971 IP Video Phone Charcoal"/>
        <s v="Holmes Visible Mist Ultrasonic Humidifier with 2.3-Gallon Output per Day, Replacement Filter"/>
        <s v="Kingston Digital DataTraveler 8GB USB 2.0"/>
        <s v="Dixon Ticonderoga Core-Lock Colored Pencils"/>
        <s v="Project Tote Personal File"/>
        <s v="Acco 6 Outlet Guardian Premium Plus Surge Suppressor"/>
        <s v="GBC White Gloss Covers, Plain Front"/>
        <s v="Performers Binder/Pad Holder, Black"/>
        <s v="Personal File Boxes with Fold-Down Carry Handle"/>
        <s v="Avery 51"/>
        <s v="Acco Flexible ACCOHIDE Square Ring Data Binder, Dark Blue, 11 1/2&quot; X 14&quot; 7/8&quot;"/>
        <s v="GBC Wire Binding Strips"/>
        <s v="Southworth Parchment Paper &amp; Envelopes"/>
        <s v="Wilson Jones Hanging View Binder, White, 1&quot;"/>
        <s v="Boston Electric Pencil Sharpener, Model 1818, Charcoal Black"/>
        <s v="O'Sullivan 5-Shelf Heavy-Duty Bookcases"/>
        <s v="Hammermill Color Copier Paper (28Lb. and 96 Bright)"/>
        <s v="Xerox 1990"/>
        <s v="Honeywell Enviracaire Portable HEPA Air Cleaner for up to 10 x 16 Room"/>
        <s v="Xerox 1921"/>
        <s v="Green Canvas Binder for 8-1/2&quot; x 14&quot; Sheets"/>
        <s v="Park Ridge Embossed Executive Business Envelopes"/>
        <s v="Smead Alpha-Z Color-Coded Second Alphabetical Labels and Starter Set"/>
        <s v="Safco Value Mate Steel Bookcase, Baked Enamel Finish on Steel, Black"/>
        <s v="Xerox 1939"/>
        <s v="Howard Miller 12-3/4 Diameter Accuwave DS  Wall Clock"/>
        <s v="Vinyl Coated Wire Paper Clips in Organizer Box, 800/Box"/>
        <s v="Ink Jet Note and Greeting Cards, 8-1/2&quot; x 5-1/2&quot; Card Size"/>
        <s v="GBC Laser Imprintable Binding System Covers, Desert Sand"/>
        <s v="Newell 323"/>
        <s v="Boston 1827 Commercial Additional Cutter, Drive Gear &amp; Gear Rack for 1606"/>
        <s v="Anker Astro 15000mAh USB Portable Charger"/>
        <s v="Recycled Interoffice Envelopes with String and Button Closure, 10 x 13"/>
        <s v="Mead 1st Gear 2&quot; Zipper Binder, Asst. Colors"/>
        <s v="Chromcraft Bull-Nose Wood Round Conference Table Top, Wood Base"/>
        <s v="Howard Miller 11-1/2&quot; Diameter Ridgewood Wall Clock"/>
        <s v="PayAnywhere Card Reader"/>
        <s v="3D Systems Cube Printer, 2nd Generation, Magenta"/>
        <s v="Avery 487"/>
        <s v="Samsung Galaxy Mega 6.3"/>
        <s v="Recycled Pressboard Report Cover with Reinforced Top Hinge"/>
        <s v="Black &amp; Decker Filter for Double Action Dustbuster Cordless Vac BLDV7210"/>
        <s v="Airmail Envelopes"/>
        <s v="Dixon Ticonderoga Maple Cedar Pencil, #2"/>
        <s v="Xerox 208"/>
        <s v="Memorex Micro Travel Drive 4 GB"/>
        <s v="#6 3/4 Gummed Flap White Envelopes"/>
        <s v="Jackery Bar Premium Fast-charging Portable Charger"/>
        <s v="KLD Oscar II Style Snap-on Ultra Thin Side Flip Synthetic Leather Cover Case for HTC One HTC M7"/>
        <s v="Boston 1645 Deluxe Heavier-Duty Electric Pencil Sharpener"/>
        <s v="Acco Hot Clips Clips to Go"/>
        <s v="Holmes 99% HEPA Air Purifier"/>
        <s v="Fellowes Neat Ideas Storage Cubes"/>
        <s v="SANFORD Major Accent Highlighters"/>
        <s v="Eldon Cleatmat Plus Chair Mats for High Pile Carpets"/>
        <s v="Acme Box Cutter Scissors"/>
        <s v="Acco Six-Outlet Power Strip, 4' Cord Length"/>
        <s v="Boston Home &amp; Office Model 2000 Electric Pencil Sharpeners"/>
        <s v="Global Armless Task Chair, Royal Blue"/>
        <s v="Fellowes Recycled Storage Drawers"/>
        <s v="Xerox 190"/>
        <s v="Stockwell Push Pins"/>
        <s v="Sharp 1540cs Digital Laser Copier"/>
        <s v="Xerox 225"/>
        <s v="Seidio BD2-HK3IPH5-BK DILEX Case and Holster Combo for Apple iPhone 5/5s - Black"/>
        <s v="3M Polarizing Light Filter Sleeves"/>
        <s v="TOPS &quot;Important Message&quot; Pads, Canary, 4-1/4 x 5-1/2, 50 Sheets per Pad"/>
        <s v="24 Capacity Maxi Data Binder Racks, Pearl"/>
        <s v="Enermax Briskie RF Wireless Keyboard and Mouse Combo"/>
        <s v="Master Big Foot Doorstop, Beige"/>
        <s v="Multimedia Mailers"/>
        <s v="Global Push Button Manager's Chair, Indigo"/>
        <s v="Avery 5"/>
        <s v="Bevis Round Conference Table Top &amp; Single Column Base"/>
        <s v="Office Star - Contemporary Task Swivel chair with Loop Arms, Charcoal"/>
        <s v="Brother DCP1000 Digital 3 in 1 Multifunction Machine"/>
        <s v="Xerox 1956"/>
        <s v="Nu-Dell Oak Frame"/>
        <s v="Sony Micro Vault Click 16 GB USB 2.0 Flash Drive"/>
        <s v="DAX Cubicle Frames, 8-1/2 x 11"/>
        <s v="Sauder Camden County Collection Library"/>
        <s v="Canon PC-428 Personal Copier"/>
        <s v="Storex Flexible Poly Binders with Double Pockets"/>
        <s v="Office Star - Mid Back Dual function Ergonomic High Back Chair with 2-Way Adjustable Arms"/>
        <s v="Xerox 1917"/>
        <s v="Sanford Prismacolor Professional Thick Lead Art Pencils, 36-Color Set"/>
        <s v="Avery Durable Poly Binders"/>
        <s v="Honeywell Quietcare HEPA Air Cleaner"/>
        <s v="Barricks 18&quot; x 48&quot; Non-Folding Utility Table with Bottom Storage Shelf"/>
        <s v="Panasonic KX TS208W Corded phone"/>
        <s v="Avery Round Ring Poly Binders"/>
        <s v="VTech DS6151"/>
        <s v="Tennsco Stur-D-Stor Boltless Shelving, 5 Shelves, 24&quot; Deep, Sand"/>
        <s v="Bevis Round Conference Table Top, X-Base"/>
        <s v="SanDisk Cruzer 4 GB USB Flash Drive"/>
        <s v="Xerox 1880"/>
        <s v="Hon Deluxe Fabric Upholstered Stacking Chairs, Rounded Back"/>
        <s v="AmazonBasics 3-Button USB Wired Mouse"/>
        <s v="Insertable Tab Indexes For Data Binders"/>
        <s v="Tyvek Interoffice Envelopes, 9 1/2&quot; x 12 1/2&quot;, 100/Box"/>
        <s v="Things To Do Today Spiral Book"/>
        <s v="Newell 313"/>
        <s v="Cisco SPA508G"/>
        <s v="Hoover Upright Vacuum With Dirt Cup"/>
        <s v="Texas Instrument TI-15 Fraction Calculator"/>
        <s v="Cardinal HOLDit! Binder Insert Strips,Extra Strips"/>
        <s v="Carina Media Storage Towers in Natural &amp; Black"/>
        <s v="Newell 307"/>
        <s v="OIC Thumb-Tacks"/>
        <s v="Imation 32GB Pocket Pro USB 3.0 Flash Drive - 32 GB - Black - 1 P ..."/>
        <s v="Avery Triangle Shaped Sheet Lifters, Black, 2/Pack"/>
        <s v="Letter or Legal Size Expandable Poly String Tie Envelopes"/>
        <s v="Global Italian Leather Office Chair"/>
        <s v="Avery Metallic Poly Binders"/>
        <s v="14-7/8 x 11 Blue Bar Computer Printout Paper"/>
        <s v="SmartStand Mobile Device Holder, Assorted Colors"/>
        <s v="Office Star - Contemporary Swivel Chair with Padded Adjustable Arms and Flex Back"/>
        <s v="Belkin 8-Outlet Premiere SurgeMaster II Surge Protectors"/>
        <s v="Plantronics MX500i Earset"/>
        <s v="Grandstream GXP2100 Mainstream Business Phone"/>
        <s v="Enermax Acrylux Wireless Keyboard"/>
        <s v="Acme Office Executive Series Stainless Steel Trimmers"/>
        <s v="Avery 514"/>
        <s v="Ibico EPK-21 Electric Binding System"/>
        <s v="Euro Pro Shark Stick Mini Vacuum"/>
        <s v="Logitech G600 MMO Gaming Mouse"/>
        <s v="Acme Hot Forged Carbon Steel Scissors with Nickel-Plated Handles, 3 7/8&quot; Cut, 8&quot;L"/>
        <s v="Astroparche Fine Business Paper"/>
        <s v="Maxell 4.7GB DVD-RW 3/Pack"/>
        <s v="Zebra ZM400 Thermal Label Printer"/>
        <s v="Novimex Turbo Task Chair"/>
        <s v="O'Sullivan Cherrywood Estates Traditional Barrister Bookcase"/>
        <s v="Logitech Illuminated - Keyboard"/>
        <s v="White Envelopes, White Envelopes with Clear Poly Window"/>
        <s v="Xerox 1928"/>
        <s v="Logitech Wireless Gaming Headset G930"/>
        <s v="Sauder Forest Hills Library, Woodland Oak Finish"/>
        <s v="Samsung Convoy 3"/>
        <s v="Hammermill CopyPlus Copy Paper (20Lb. and 84 Bright)"/>
        <s v="Advantus Rolling Storage Box"/>
        <s v="Kensington K72356US Mouse-in-a-Box USB Desktop Mouse"/>
        <s v="Eldon Imàge Series Desk Accessories, Clear"/>
        <s v="Avery 491"/>
        <s v="Wilson Jones Standard D-Ring Binders"/>
        <s v="Microsoft Arc Touch Mouse"/>
        <s v="Acrylic Self-Standing Desk Frames"/>
        <s v="Samsung Galaxy S4"/>
        <s v="Panasonic KX-TG6844B Expandable Digital Cordless Telephone"/>
        <s v="Xerox 209"/>
        <s v="Fellowes Desktop Hanging File Manager"/>
        <s v="LG Exalt"/>
        <s v="Peel &amp; Seel Recycled Catalog Envelopes, Brown"/>
        <s v="High Speed Automatic Electric Letter Opener"/>
        <s v="Portable Personal File Box"/>
        <s v="Avanti 1.7 Cu. Ft. Refrigerator"/>
        <s v="Xerox 1893"/>
        <s v="Office Star Flex Back Scooter Chair with Aluminum Finish Frame"/>
        <s v="Acme Design Stainless Steel Bent Scissors"/>
        <s v="Barricks Non-Folding Utility Table with Steel Legs, Laminate Tops"/>
        <s v="Hewlett-Packard 300S Scientific Calculator"/>
        <s v="6&quot; Cubicle Wall Clock, Black"/>
        <s v="Rosewill 107 Normal Keys USB Wired Standard Keyboard"/>
        <s v="Longer-Life Soft White Bulbs"/>
        <s v="Plastic Stacking Crates &amp; Casters"/>
        <s v="Avery 495"/>
        <s v="SAFCO Optional Arm Kit for Workspace Cribbage Stacking Chair"/>
        <s v="Avery Hi-Liter Fluorescent Desk Style Markers"/>
        <s v="Ibico Plastic and Wire Spiral Binding Combs"/>
        <s v="Green Bar Computer Printout Paper"/>
        <s v="Tennsco Industrial Shelving"/>
        <s v="Memorex 25GB 6X Branded Blu-Ray Recordable Disc, 30/Pack"/>
        <s v="Advantus Motivational Note Cards"/>
        <s v="Executive Impressions 10&quot; Spectator Wall Clock"/>
        <s v="Xerox 1906"/>
        <s v="Array Memo Cubes"/>
        <s v="Xerox 202"/>
        <s v="Bose SoundLink Bluetooth Speaker"/>
        <s v="iHome FM Clock Radio with Lightning Dock"/>
        <s v="Bravo II Megaboss 12-Amp Hard Body Upright, Replacement Belts, 2 Belts per Pack"/>
        <s v="Standard Line “While You Were Out” Hardbound Telephone Message Book"/>
        <s v="GBC VeloBinder Strips"/>
        <s v="Xerox 1963"/>
        <s v="Logitech Z-906 Speaker sys - home theater - 5.1-CH"/>
        <s v="Bush Heritage Pine Collection 5-Shelf Bookcase, Albany Pine Finish, *Special Order"/>
        <s v="Sanyo Counter Height Refrigerator with Crisper, 3.6 Cubic Foot, Stainless Steel/Black"/>
        <s v="Unpadded Memo Slips"/>
        <s v="Fiskars 8&quot; Scissors, 2/Pack"/>
        <s v="Acco Glide Clips"/>
        <s v="Tennsco Commercial Shelving"/>
        <s v="Wilson Jones Elliptical Ring 3 1/2&quot; Capacity Binders, 800 sheets"/>
        <s v="Office Star - Contemporary Task Swivel chair with 2-way adjustable arms, Plum"/>
        <s v="Eldon Image Series Black Desk Accessories"/>
        <s v="Xerox 1925"/>
        <s v="RCA H5401RE1 DECT 6.0 4-Line Cordless Handset With Caller ID/Call Waiting"/>
        <s v="ClearOne CHATAttach 160 - speaker phone"/>
        <s v="SAFCO PlanMaster Boards, 60w x 37-1/2d, White Melamine"/>
        <s v="DAX Copper Panel Document Frame, 5 x 7 Size"/>
        <s v="Master Caster Door Stop, Gray"/>
        <s v="Xerox 20"/>
        <s v="Ibico Recycled Grain-Textured Covers"/>
        <s v="Col-Erase Pencils with Erasers"/>
        <s v="Newell 35"/>
        <s v="Sanford Pocket Accent Highlighters"/>
        <s v="Iris 3-Drawer Stacking Bin, Black"/>
        <s v="Hunt Boston Vacuum Mount KS Pencil Sharpener"/>
        <s v="Portfile Personal File Boxes"/>
        <s v="GBC Therma-A-Bind 250T Electric Binding System"/>
        <s v="Commercial WindTunnel Clean Air Upright Vacuum, Replacement Belts, Filtration Bags"/>
        <s v="Belkin 19&quot; Center-Weighted Shelf, Gray"/>
        <s v="Iceberg OfficeWorks 42&quot; Round Tables"/>
        <s v="Career Cubicle Clock, 8 1/4&quot;, Black"/>
        <s v="EcoTones Memo Sheets"/>
        <s v="Regeneration Desk Collection"/>
        <s v="Boston 16765 Mini Stand Up Battery Pencil Sharpener"/>
        <s v="Luxo Adjustable Task Clamp Lamp"/>
        <s v="Tenex Chairmats For Use with Hard Floors"/>
        <s v="Avery Trapezoid Ring Binder, 3&quot; Capacity, Black, 1040 sheets"/>
        <s v="Manco Dry-Lighter Erasable Highlighter"/>
        <s v="Xerox 1992"/>
        <s v="Acme Kleen Earth Office Shears"/>
        <s v="Sannysis Cute Owl Design Soft Skin Case Cover for Samsung Galaxy S4"/>
        <s v="Adjustable Personal File Tote"/>
        <s v="Razer Kraken 7.1 Surround Sound Over Ear USB Gaming Headset"/>
        <s v="Logitech G105 Gaming Keyboard"/>
        <s v="Wilson Jones Clip &amp; Carry Folder Binder Tool for Ring Binders, Clear"/>
        <s v="GBC Pre-Punched Binding Paper, Plastic, White, 8-1/2&quot; x 11&quot;"/>
        <s v="Xerox 1975"/>
        <s v="Belkin SportFit Armband For iPhone 5s/5c, Fuchsia"/>
        <s v="Avery 475"/>
        <s v="Hoover Replacement Belts For Soft Guard &amp; Commercial Ltweight Upright Vacs, 2/Pk"/>
        <s v="Texas Instruments TI-34 Scientific Calculator"/>
        <s v="Toshiba IPT2010-SD IP Telephone"/>
        <s v="Avery 50"/>
        <s v="Canon PC1080F Personal Copier"/>
        <s v="Hon Comfortask Task/Swivel Chairs"/>
        <s v="Vtech AT&amp;T CL2940 Corded Speakerphone, Black"/>
        <s v="Deflect-o EconoMat Studded, No Bevel Mat for Low Pile Carpeting"/>
        <s v="Belkin Standard 104 key USB Keyboard"/>
        <s v="ClearSounds CSC500 Amplified Spirit Phone Corded phone"/>
        <s v="Xerox 189"/>
        <s v="Logitech G35 7.1-Channel Surround Sound Headset"/>
        <s v="Griffin GC17055 Auxiliary Audio Cable"/>
        <s v="Rogers Profile Extra Capacity Storage Tub"/>
        <s v="RCA ViSYS 25825 Wireless digital phone"/>
        <s v="Xerox 1914"/>
        <s v="Fellowes Advanced Computer Series Surge Protectors"/>
        <s v="Bush Cubix Conference Tables, Fully Assembled"/>
        <s v="Xerox 1885"/>
        <s v="Avery Non-Stick Heavy Duty View Round Locking Ring Binders"/>
        <s v="Xerox 1902"/>
        <s v="Seth Thomas 13 1/2&quot; Wall Clock"/>
        <s v="Acme Titanium Bonded Scissors"/>
        <s v="O'Sullivan 3-Shelf Heavy-Duty Bookcases"/>
        <s v="Xerox 207"/>
        <s v="Sanford EarthWrite Recycled Pencils, Medium Soft, #2"/>
        <s v="Acme Kleencut Forged Steel Scissors"/>
        <s v="Fellowes Econo/Stor Drawers"/>
        <s v="Xerox 1927"/>
        <s v="Advantus Employee of the Month Certificate Frame, 11 x 13-1/2"/>
        <s v="Electrix Incandescent Magnifying Lamp, Black"/>
        <s v="Tenex B1-RE Series Chair Mats for Low Pile Carpets"/>
        <s v="Deluxe Chalkboard Eraser Cleaner"/>
        <s v="Global Comet Stacking Armless Chair"/>
        <s v="Wilson Electronics DB Pro Signal Booster"/>
        <s v="Nu-Dell Float Frame 11 x 14 1/2"/>
        <s v="Xerox 19"/>
        <s v="Tennsco Lockers, Sand"/>
        <s v="Smead Alpha-Z Color-Coded Name Labels First Letter Starter Set"/>
        <s v="Xiaomi Mi3"/>
        <s v="Global Value Steno Chair, Gray"/>
        <s v="Hon Metal Bookcases, Black"/>
        <s v="Rogers Deluxe File Chest"/>
        <s v="Fellowes Staxonsteel Drawer Files"/>
        <s v="Cisco 8x8 Inc. 6753i IP Business Phone System"/>
        <s v="Xerox 1916"/>
        <s v="Wilson Jones 14 Line Acrylic Coated Pressboard Data Binders"/>
        <s v="Global Comet Stacking Arm Chair"/>
        <s v="Global Fabric Manager's Chair, Dark Gray"/>
        <s v="Canon PC940 Copier"/>
        <s v="Executive Impressions 14&quot; Two-Color Numerals Wall Clock"/>
        <s v="Bush Cubix Collection Bookcases, Fully Assembled"/>
        <s v="Avery 511"/>
        <s v="Premier Automatic Letter Opener"/>
        <s v="Security-Tint Envelopes"/>
        <s v="Ampad Evidence Wirebond Steno Books, 6&quot; x 9&quot;"/>
        <s v="Ultra Commercial Grade Dual Valve Door Closer"/>
        <s v="Hon 2111 Invitation Series Corner Table"/>
        <s v="Avery Trapezoid Extra Heavy Duty 4&quot; Binders"/>
        <s v="Plastic Binding Combs"/>
        <s v="Contemporary Borderless Frame"/>
        <s v="Serrated Blade or Curved Handle Hand Letter Openers"/>
        <s v="Samsung HM1900 Bluetooth Headset"/>
        <s v="Avery 478"/>
        <s v="Eldon Advantage Foldable Chair Mats for Low Pile Carpets"/>
        <s v="Fellowes Twister Kit, Gray/Clear, 3/pkg"/>
        <s v="Panasonic KX - TS880B Telephone"/>
        <s v="Eldon Expressions Desk Accessory, Wood Photo Frame, Mahogany"/>
        <s v="Wilson Jones Ledger-Size, Piano-Hinge Binder, 2&quot;, Blue"/>
        <s v="Ativa D5772 2-Line 5.8GHz Digital Expandable Corded/Cordless Phone System with Answering &amp; Caller ID/Call Waiting, Black/Silver"/>
        <s v="Global Commerce Series Low-Back Swivel/Tilt Chairs"/>
        <s v="Samsung Rugby III"/>
        <s v="Plantronics CS 50-USB - headset - Convertible, Monaural"/>
        <s v="Honeywell Enviracaire Portable HEPA Air Cleaner for 17' x 22' Room"/>
        <s v="Xerox 228"/>
        <s v="O'Sullivan 2-Door Barrister Bookcase in Odessa Pine"/>
        <s v="Xerox 1947"/>
        <s v="Fluorescent Highlighters by Dixon"/>
        <s v="Permanent Self-Adhesive File Folder Labels for Typewriters, 1 1/8 x 3 1/2, White"/>
        <s v="Desktop 3-Pocket Hot File"/>
        <s v="ClearOne Communications CHAT 70 OC Speaker Phone"/>
        <s v="Xerox 1933"/>
        <s v="Premium Transparent Presentation Covers, No Pattern/Clear, 8 1/2&quot; x 11&quot;"/>
        <s v="Fellowes 8 Outlet Superior Workstation Surge Protector w/o Phone/Fax/Modem Protection"/>
        <s v="Imation Bio 2GB USB Flash Drive Imation Corp"/>
        <s v="AT&amp;T CL82213"/>
        <s v="Xerox 1986"/>
        <s v="Global Deluxe Office Fabric Chairs"/>
        <s v="Xerox 23"/>
        <s v="HP Designjet T520 Inkjet Large Format Printer - 24&quot; Color"/>
        <s v="Hon 94000 Series Round Tables"/>
        <s v="Recycled Easel Ring Binders"/>
        <s v="Tensor Brushed Steel Torchiere Floor Lamp"/>
        <s v="Maxell LTO Ultrium - 800 GB"/>
        <s v="Wirebound Message Forms, Four 2 3/4 x 5 Forms per Page, Pink Paper"/>
        <s v="Dana Fluorescent Magnifying Lamp, White, 36&quot;"/>
        <s v="Avery 479"/>
        <s v="Microsoft Natural Ergonomic Keyboard 4000"/>
        <s v="3M Replacement Filter for Office Air Cleaner for 20' x 33' Room"/>
        <s v="Nokia Lumia 925"/>
        <s v="Safco Industrial Wire Shelving System"/>
        <s v="Sony Micro Vault Click 4 GB USB 2.0 Flash Drive"/>
        <s v="Imation 30456 USB Flash Drive 8GB"/>
        <s v="TOPS Money Receipt Book, Consecutively Numbered in Red,"/>
        <s v="Xerox 1937"/>
        <s v="Xerox 201"/>
        <s v="Hon Pagoda Stacking Chairs"/>
        <s v="Speck Products Candyshell Flip Case"/>
        <s v="Stiletto Hand Letter Openers"/>
        <s v="Tripp Lite TLP810NET Broadband Surge for Modem/Fax"/>
        <s v="Mobile Personal File Cube"/>
        <s v="Griffin GC36547 PowerJolt SE Lightning Charger"/>
        <s v="Deflect-o DuraMat Antistatic Studded Beveled Mat for Medium Pile Carpeting"/>
        <s v="Cherry 142-key Programmable Keyboard"/>
        <s v="Motorola L703CM"/>
        <s v="NeatDesk Desktop Scanner &amp; Digital Filing System"/>
        <s v="Prismacolor Color Pencil Set"/>
        <s v="Wirebound Message Book, 4 per Page"/>
        <s v="Hoover Commercial Lightweight Upright Vacuum"/>
        <s v="Holmes Replacement Filter for HEPA Air Cleaner, Large Room"/>
        <s v="Xerox 1976"/>
        <s v="Grandstream GXP1160 VoIP phone"/>
        <s v="Great White Multi-Use Recycled Paper (20Lb. and 84 Bright)"/>
        <s v="Newell 319"/>
        <s v="Global Adaptabilities Conference Tables"/>
        <s v="Xerox 1903"/>
        <s v="Black Avery Memo-Size 3-Ring Binder, 5 1/2&quot; x 8 1/2&quot;"/>
        <s v="Acco Side-Punched Conventional Columnar Pads"/>
        <s v="Panasonic KX TS3282W Corded phone"/>
        <s v="DAX Solid Wood Frames"/>
        <s v="Newell 330"/>
        <s v="Tenex Chairmat w/ Average Lip, 45&quot; x 53&quot;"/>
        <s v="Master Caster Door Stop, Large Brown"/>
        <s v="Riverleaf Stik-Withit Designer Note Cubes"/>
        <s v="Jensen SMPS-640 - speaker phone"/>
        <s v="Brother MFC-9340CDW LED All-In-One Printer, Copier Scanner"/>
        <s v="Logitech Wireless Anywhere Mouse MX for PC and Mac"/>
        <s v="Avery 484"/>
        <s v="Xerox 1882"/>
        <s v="Swingline SM12-08 MicroCut Jam Free Shredder"/>
        <s v="Verbatim 25 GB 6x Blu-ray Single Layer Recordable Disc, 10/Pack"/>
        <s v="Epson TM-T88V Direct Thermal Printer - Monochrome - Desktop"/>
        <s v="Okidata C610n Printer"/>
        <s v="GBC Binding covers"/>
        <s v="Panasonic KP-4ABK Battery-Operated Pencil Sharpener"/>
        <s v="Eureka The Boss Lite 10-Amp Upright Vacuum, Blue"/>
        <s v="Xerox 206"/>
        <s v="GBC Prepunched Paper, 19-Hole, for Binding Systems, 24-lb"/>
        <s v="Riverside Furniture Stanwyck Manor Table Series"/>
        <s v="Super Bands, 12/Pack"/>
        <s v="Konftel 250 Conference phone - Charcoal black"/>
        <s v="Microsoft Natural Keyboard Elite"/>
        <s v="Globe Weis Peel &amp; Seel First Class Envelopes"/>
        <s v="iOttie HLCRIO102 Car Mount"/>
        <s v="Motorola Droid Maxx"/>
        <s v="Samsung Galaxy S4 Active"/>
        <s v="Boston KS Multi-Size Manual Pencil Sharpener"/>
        <s v="Fellowes Command Center 5-outlet power strip"/>
        <s v="Zebra GK420t Direct Thermal/Thermal Transfer Printer"/>
        <s v="GuestStacker Chair with Chrome Finish Legs"/>
        <s v="3D Systems Cube Printer, 2nd Generation, White"/>
        <s v="Newell 316"/>
        <s v="DAX Contemporary Wood Frame with Silver Metal Mat, Desktop, 11 x 14 Size"/>
        <s v="Xerox 1977"/>
        <s v="Global Stack Chair with Arms, Black"/>
        <s v="Avery Hi-Liter Smear-Safe Highlighters"/>
        <s v="Memorex 25GB 6X Branded Blu-Ray Recordable Disc, 15/Pack"/>
        <s v="Fellowes 8 Outlet Superior Workstation Surge Protector"/>
        <s v="It's Hot Message Books with Stickers, 2 3/4&quot; x 5&quot;"/>
        <s v="Hoover Commercial SteamVac"/>
        <s v="Logitech VX Revolution Cordless Laser Mouse for Notebooks (Black)"/>
        <s v="invisibleSHIELD by ZAGG Smudge-Free Screen Protector"/>
        <s v="Seth Thomas 8 1/2&quot; Cubicle Clock"/>
        <s v="Xerox 1938"/>
        <s v="Xerox 1998"/>
        <s v="Acco Recycled 2&quot; Capacity Laser Printer Hanging Data Binders"/>
        <s v="Acco PRESSTEX Data Binder with Storage Hooks, Dark Blue, 9 1/2&quot; X 11&quot;"/>
        <s v="Vtech CS6719"/>
        <s v="Recycled Data-Pak for Archival Bound Computer Printouts, 12-1/2 x 12-1/2 x 16"/>
        <s v="DAX Two-Tone Silver Metal Document Frame"/>
        <s v="Newell 344"/>
        <s v="Xerox 1886"/>
        <s v="Letter/Legal File Tote with Clear Snap-On Lid, Black Granite"/>
        <s v="Hewlett-Packard Desktjet 6988DT Refurbished Printer"/>
        <s v="Avery Heavy-Duty EZD  Binder With Locking Rings"/>
        <s v="Maxell 4.7GB DVD+R 5/Pack"/>
        <s v="Bush Westfield Collection Bookcases, Dark Cherry Finish, Fully Assembled"/>
        <s v="Samsung Galaxy Note 3"/>
        <s v="Logitech Wireless Marathon Mouse M705"/>
        <s v="Cisco IP Phone 7961G VoIP phone - Dark gray"/>
        <s v="Belkin 7-Outlet SurgeMaster Home Series"/>
        <s v="AT&amp;T SB67148 SynJ"/>
        <s v="Avery 477"/>
        <s v="Sauder Mission Library with Doors, Fruitwood Finish"/>
        <s v="Electrix Fluorescent Magnifier Lamps &amp; Weighted Base"/>
        <s v="UniKeep View Case Binders"/>
        <s v="Eldon 200 Class Desk Accessories, Black"/>
        <s v="Balt Split Level Computer Training Table"/>
        <s v="Executive Impressions 14&quot; Contract Wall Clock with Quartz Movement"/>
        <s v="Kleencut Forged Office Shears by Acme United Corporation"/>
        <s v="Space Solutions HD Industrial Steel Shelving."/>
        <s v="Xerox 1958"/>
        <s v="Kensington 6 Outlet SmartSocket Surge Protector"/>
        <s v="Hon Every-Day Chair Series Swivel Task Chairs"/>
        <s v="Star Micronics TSP800 TSP847IIU Receipt Printer"/>
        <s v="Xerox 229"/>
        <s v="Ibico Recycled Linen-Style Covers"/>
        <s v="Disposable Triple-Filter Dust Bags"/>
        <s v="Maxell CD-R Discs"/>
        <s v="Avery Hi-Liter Pen Style Six-Color Fluorescent Set"/>
        <s v="Xerox 1983"/>
        <s v="Eldon Simplefile Box Office"/>
        <s v="Acme Design Line 8&quot; Stainless Steel Bent Scissors w/Champagne Handles, 3-1/8&quot; Cut"/>
        <s v="Star Micronics TSP100 TSP143LAN Receipt Printer"/>
        <s v="Newell 335"/>
        <s v="Brites Rubber Bands, 1 1/2 oz. Box"/>
        <s v="TOPS 4 x 6 Fluorescent Color Memo Sheets, 500 Sheets per Pack"/>
        <s v="WD My Passport Ultra 1TB Portable External Hard Drive"/>
        <s v="Xerox 204"/>
        <s v="Tensor &quot;Hersey Kiss&quot; Styled Floor Lamp"/>
        <s v="Cyber Acoustics AC-202b Speech Recognition Stereo Headset"/>
        <s v="Deflect-O Glasstique Clear Desk Accessories"/>
        <s v="StarTech.com 10/100 VDSL2 Ethernet Extender Kit"/>
        <s v="Avery Legal 4-Ring Binder"/>
        <s v="NETGEAR N750 Dual Band Wi-Fi Gigabit Router"/>
        <s v="Hoover Replacement Belt for Commercial Guardsman Heavy-Duty Upright Vacuum"/>
        <s v="Sterling Rubber Bands by Alliance"/>
        <s v="OtterBox Commuter Series Case - Samsung Galaxy S4"/>
        <s v="Snap-A-Way Black Print Carbonless Speed Message, No Reply Area, Duplicate"/>
        <s v="Lunatik TT5L-002 Taktik Strike Impact Protection System for iPhone 5"/>
        <s v="Avery 516"/>
        <s v="Colored Envelopes"/>
        <s v="Xerox 1981"/>
        <s v="Xerox 197"/>
        <s v="Logitech Media Keyboard K200"/>
        <s v="Avery 503"/>
        <s v="Acco 6 Outlet Guardian Standard Surge Suppressor"/>
        <s v="Okidata B400 Printer"/>
        <s v="Hewlett-Packard Deskjet F4180 All-in-One Color Ink-jet - Printer / copier / scanner"/>
        <s v="Lexmark 20R1285 X6650 Wireless All-in-One Printer"/>
        <s v="Executive Impressions 16-1/2&quot; Circular Wall Clock"/>
        <s v="Logitech M510 Wireless Mouse"/>
        <s v="Nokia Lumia 1020"/>
        <s v="Tensor Track Tree Floor Lamp"/>
        <s v="Acme Serrated Blade Letter Opener"/>
        <s v="Xerox 1900"/>
        <s v="Xerox 22"/>
        <s v="Avery Flip-Chart Easel Binder, Black"/>
        <s v="Eldon Regeneration Recycled Desk Accessories, Black"/>
        <s v="Xerox 1955"/>
        <s v="OtterBox Commuter Series Case - iPhone 5 &amp; 5s"/>
        <s v="Wilson Jones Four-Pocket Poly Binders"/>
        <s v="Newell 308"/>
        <s v="Hon Olson Stacker Chairs"/>
        <s v="Hoover Commercial Lightweight Upright Vacuum with E-Z Empty Dirt Cup"/>
        <s v="Safco Industrial Shelving"/>
        <s v="Clarity 53712"/>
        <s v="Pastel Pink Envelopes"/>
        <s v="Fellowes Bankers Box Recycled Super Stor/Drawer"/>
        <s v="Eldon 500 Class Desk Accessories"/>
        <s v="Okidata MB760 Printer"/>
        <s v="Southworth 25% Cotton Premium Laser Paper and Envelopes"/>
        <s v="Sanford Colorific Colored Pencils, 12/Box"/>
        <s v="Self-Adhesive Address Labels for Typewriters with Dispenser Box"/>
        <s v="Dixon Ticonderoga Core-Lock Colored Pencils, 48-Color Set"/>
        <s v="Clearsounds A400"/>
        <s v="Xerox 1899"/>
        <s v="Grip Seal Envelopes"/>
        <s v="Translucent Push Pins by OIC"/>
        <s v="Mini 13-1/2 Capacity Data Binder Rack, Pearl"/>
        <s v="Eldon Radial Chair Mat for Low to Medium Pile Carpets"/>
        <s v="Penpower WorldCard Pro Card Scanner"/>
        <s v="Sony 8GB Class 10 Micro SDHC R40 Memory Card"/>
        <s v="Avery 492"/>
        <s v="Memorex Mini Travel Drive 32 GB USB 2.0 Flash Drive"/>
        <s v="Barrel Sharpener"/>
        <s v="RCA ViSYS 25425RE1 Corded phone"/>
        <s v="DMI Eclipse Executive Suite Bookcases"/>
        <s v="Recycled Premium Regency Composition Covers"/>
        <s v="Black Print Carbonless 8 1/2&quot; x 8 1/4&quot; Rapid Memo Book"/>
        <s v="Eureka Hand Vacuum, Bagless"/>
        <s v="Telephone Message Books with Fax/Mobile Section, 4 1/4&quot; x 6&quot;"/>
        <s v="Tenex Carpeted, Granite-Look or Clear Contemporary Contour Shape Chair Mats"/>
        <s v="Recycled Steel Personal File for Standard File Folders"/>
        <s v="Executive Impressions 8-1/2&quot; Career Panel/Partition Cubicle Clock"/>
        <s v="Xerox 230"/>
        <s v="JM Magazine Binder"/>
        <s v="1/4 Fold Party Design Invitations &amp; White Envelopes, 24 8-1/2&quot; X 11&quot; Cards, 25 Env./Pack"/>
        <s v="Avery 05222 Permanent Self-Adhesive File Folder Labels for Typewriters, on Rolls, White, 250/Roll"/>
        <s v="O'Sullivan Cherrywood Estates Traditional Bookcase"/>
        <s v="Xerox 1889"/>
        <s v="Xerox 215"/>
        <s v="Array Parchment Paper, Assorted Colors"/>
        <s v="Dixon Ticonderoga Pencils"/>
        <s v="Xerox 1892"/>
        <s v="Acco Expandable Hanging Binders"/>
        <s v="Avaya 5410 Digital phone"/>
        <s v="Memorex Mini Travel Drive 64 GB USB 2.0 Flash Drive"/>
      </sharedItems>
    </cacheField>
    <cacheField name="Sales" numFmtId="165">
      <sharedItems containsSemiMixedTypes="0" containsString="0" containsNumber="1" minValue="0.55599999999999983" maxValue="11199.968000000001"/>
    </cacheField>
    <cacheField name="Quantity" numFmtId="165">
      <sharedItems containsSemiMixedTypes="0" containsString="0" containsNumber="1" containsInteger="1" minValue="1" maxValue="14"/>
    </cacheField>
    <cacheField name="Unit Price" numFmtId="165">
      <sharedItems containsSemiMixedTypes="0" containsString="0" containsNumber="1" minValue="0.55599999999999983" maxValue="128605.62"/>
    </cacheField>
    <cacheField name="Discount" numFmtId="0">
      <sharedItems containsSemiMixedTypes="0" containsString="0" containsNumber="1" minValue="0" maxValue="0.8"/>
    </cacheField>
    <cacheField name="Profit" numFmtId="165">
      <sharedItems containsSemiMixedTypes="0" containsString="0" containsNumber="1" minValue="-3839.9903999999988" maxValue="5039.9856"/>
    </cacheField>
    <cacheField name="Quarters" numFmtId="0" databaseField="0">
      <fieldGroup base="1">
        <rangePr groupBy="quarters" startDate="2018-01-03T00:00:00" endDate="2021-12-31T00:00:00"/>
        <groupItems count="6">
          <s v="&lt;03/01/2018"/>
          <s v="Qtr1"/>
          <s v="Qtr2"/>
          <s v="Qtr3"/>
          <s v="Qtr4"/>
          <s v="&gt;31/12/2021"/>
        </groupItems>
      </fieldGroup>
    </cacheField>
    <cacheField name="Years" numFmtId="0" databaseField="0">
      <fieldGroup base="1">
        <rangePr groupBy="years" startDate="2018-01-03T00:00:00" endDate="2021-12-31T00:00:00"/>
        <groupItems count="6">
          <s v="&lt;03/01/2018"/>
          <s v="2018"/>
          <s v="2019"/>
          <s v="2020"/>
          <s v="2021"/>
          <s v="&gt;31/12/2021"/>
        </groupItems>
      </fieldGroup>
    </cacheField>
    <cacheField name="Years2" numFmtId="0" databaseField="0">
      <fieldGroup base="2">
        <rangePr groupBy="years" startDate="2018-01-07T00:00:00" endDate="2022-01-06T00:00:00"/>
        <groupItems count="7">
          <s v="&lt;07/01/2018"/>
          <s v="2018"/>
          <s v="2019"/>
          <s v="2020"/>
          <s v="2021"/>
          <s v="2022"/>
          <s v="&gt;06/01/2022"/>
        </groupItems>
      </fieldGroup>
    </cacheField>
  </cacheFields>
  <extLst>
    <ext xmlns:x14="http://schemas.microsoft.com/office/spreadsheetml/2009/9/main" uri="{725AE2AE-9491-48be-B2B4-4EB974FC3084}">
      <x14:pivotCacheDefinition pivotCacheId="20949493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9">
  <r>
    <s v="CA-2020-152156"/>
    <x v="0"/>
    <x v="0"/>
    <x v="0"/>
    <s v="CG-12520"/>
    <x v="0"/>
    <x v="0"/>
    <s v="United States"/>
    <s v="Henderson"/>
    <x v="0"/>
    <n v="42420"/>
    <x v="0"/>
    <s v="FUR-BO-10001798"/>
    <x v="0"/>
    <x v="0"/>
    <x v="0"/>
    <n v="261.95999999999998"/>
    <n v="2"/>
    <n v="523.91999999999996"/>
    <n v="0"/>
    <n v="41.913600000000002"/>
  </r>
  <r>
    <s v="CA-2020-138688"/>
    <x v="1"/>
    <x v="1"/>
    <x v="0"/>
    <s v="DV-13045"/>
    <x v="1"/>
    <x v="1"/>
    <s v="United States"/>
    <s v="Los Angeles"/>
    <x v="1"/>
    <n v="90036"/>
    <x v="1"/>
    <s v="OFF-LA-10000240"/>
    <x v="1"/>
    <x v="1"/>
    <x v="1"/>
    <n v="14.62"/>
    <n v="2"/>
    <n v="29.24"/>
    <n v="0"/>
    <n v="6.8713999999999995"/>
  </r>
  <r>
    <s v="US-2019-108966"/>
    <x v="2"/>
    <x v="2"/>
    <x v="1"/>
    <s v="SO-20335"/>
    <x v="2"/>
    <x v="0"/>
    <s v="United States"/>
    <s v="Fort Lauderdale"/>
    <x v="2"/>
    <n v="33311"/>
    <x v="0"/>
    <s v="FUR-TA-10000577"/>
    <x v="0"/>
    <x v="2"/>
    <x v="2"/>
    <n v="957.57749999999999"/>
    <n v="5"/>
    <n v="4787.8874999999998"/>
    <n v="0.45"/>
    <n v="-383.03100000000006"/>
  </r>
  <r>
    <s v="CA-2018-115812"/>
    <x v="3"/>
    <x v="3"/>
    <x v="1"/>
    <s v="BH-11710"/>
    <x v="3"/>
    <x v="0"/>
    <s v="United States"/>
    <s v="Los Angeles"/>
    <x v="1"/>
    <n v="90032"/>
    <x v="1"/>
    <s v="FUR-FU-10001487"/>
    <x v="0"/>
    <x v="3"/>
    <x v="3"/>
    <n v="48.86"/>
    <n v="7"/>
    <n v="342.02"/>
    <n v="0"/>
    <n v="14.169399999999996"/>
  </r>
  <r>
    <s v="CA-2021-114412"/>
    <x v="4"/>
    <x v="4"/>
    <x v="1"/>
    <s v="AA-10480"/>
    <x v="4"/>
    <x v="0"/>
    <s v="United States"/>
    <s v="Concord"/>
    <x v="3"/>
    <n v="28027"/>
    <x v="0"/>
    <s v="OFF-PA-10002365"/>
    <x v="1"/>
    <x v="4"/>
    <x v="4"/>
    <n v="15.552000000000003"/>
    <n v="3"/>
    <n v="46.656000000000006"/>
    <n v="0.2"/>
    <n v="5.4432"/>
  </r>
  <r>
    <s v="CA-2020-161389"/>
    <x v="5"/>
    <x v="5"/>
    <x v="1"/>
    <s v="IM-15070"/>
    <x v="5"/>
    <x v="0"/>
    <s v="United States"/>
    <s v="Seattle"/>
    <x v="4"/>
    <n v="98103"/>
    <x v="1"/>
    <s v="OFF-BI-10003656"/>
    <x v="1"/>
    <x v="5"/>
    <x v="5"/>
    <n v="407.97600000000006"/>
    <n v="3"/>
    <n v="1223.9280000000001"/>
    <n v="0.2"/>
    <n v="132.59219999999993"/>
  </r>
  <r>
    <s v="US-2019-118983"/>
    <x v="6"/>
    <x v="6"/>
    <x v="1"/>
    <s v="HP-14815"/>
    <x v="6"/>
    <x v="2"/>
    <s v="United States"/>
    <s v="Fort Worth"/>
    <x v="5"/>
    <n v="76106"/>
    <x v="2"/>
    <s v="OFF-AP-10002311"/>
    <x v="1"/>
    <x v="6"/>
    <x v="6"/>
    <n v="68.809999999999988"/>
    <n v="5"/>
    <n v="344.04999999999995"/>
    <n v="0.8"/>
    <n v="-123.858"/>
  </r>
  <r>
    <s v="CA-2018-105893"/>
    <x v="7"/>
    <x v="7"/>
    <x v="1"/>
    <s v="PK-19075"/>
    <x v="7"/>
    <x v="0"/>
    <s v="United States"/>
    <s v="Madison"/>
    <x v="6"/>
    <n v="53711"/>
    <x v="2"/>
    <s v="OFF-ST-10004186"/>
    <x v="1"/>
    <x v="7"/>
    <x v="7"/>
    <n v="665.88"/>
    <n v="6"/>
    <n v="3995.2799999999997"/>
    <n v="0"/>
    <n v="13.317599999999999"/>
  </r>
  <r>
    <s v="CA-2018-167164"/>
    <x v="8"/>
    <x v="8"/>
    <x v="0"/>
    <s v="AG-10270"/>
    <x v="8"/>
    <x v="0"/>
    <s v="United States"/>
    <s v="West Jordan"/>
    <x v="7"/>
    <n v="84084"/>
    <x v="1"/>
    <s v="OFF-ST-10000107"/>
    <x v="1"/>
    <x v="7"/>
    <x v="8"/>
    <n v="55.5"/>
    <n v="2"/>
    <n v="111"/>
    <n v="0"/>
    <n v="9.9899999999999949"/>
  </r>
  <r>
    <s v="CA-2018-143336"/>
    <x v="9"/>
    <x v="9"/>
    <x v="0"/>
    <s v="ZD-21925"/>
    <x v="9"/>
    <x v="0"/>
    <s v="United States"/>
    <s v="San Francisco"/>
    <x v="1"/>
    <n v="94109"/>
    <x v="1"/>
    <s v="OFF-AR-10003056"/>
    <x v="1"/>
    <x v="8"/>
    <x v="9"/>
    <n v="8.56"/>
    <n v="2"/>
    <n v="17.12"/>
    <n v="0"/>
    <n v="2.4823999999999993"/>
  </r>
  <r>
    <s v="CA-2020-137330"/>
    <x v="10"/>
    <x v="10"/>
    <x v="1"/>
    <s v="KB-16585"/>
    <x v="10"/>
    <x v="1"/>
    <s v="United States"/>
    <s v="Fremont"/>
    <x v="8"/>
    <n v="68025"/>
    <x v="2"/>
    <s v="OFF-AR-10000246"/>
    <x v="1"/>
    <x v="8"/>
    <x v="10"/>
    <n v="19.459999999999997"/>
    <n v="7"/>
    <n v="136.21999999999997"/>
    <n v="0"/>
    <n v="5.0595999999999997"/>
  </r>
  <r>
    <s v="US-2021-156909"/>
    <x v="11"/>
    <x v="11"/>
    <x v="0"/>
    <s v="SF-20065"/>
    <x v="11"/>
    <x v="0"/>
    <s v="United States"/>
    <s v="Philadelphia"/>
    <x v="9"/>
    <n v="19140"/>
    <x v="3"/>
    <s v="FUR-CH-10002774"/>
    <x v="0"/>
    <x v="9"/>
    <x v="11"/>
    <n v="71.371999999999986"/>
    <n v="2"/>
    <n v="142.74399999999997"/>
    <n v="0.3"/>
    <n v="-1.0196000000000005"/>
  </r>
  <r>
    <s v="CA-2019-106320"/>
    <x v="12"/>
    <x v="12"/>
    <x v="1"/>
    <s v="EB-13870"/>
    <x v="12"/>
    <x v="0"/>
    <s v="United States"/>
    <s v="Orem"/>
    <x v="7"/>
    <n v="84057"/>
    <x v="1"/>
    <s v="FUR-TA-10000577"/>
    <x v="0"/>
    <x v="2"/>
    <x v="2"/>
    <n v="1044.6299999999999"/>
    <n v="3"/>
    <n v="3133.8899999999994"/>
    <n v="0"/>
    <n v="240.26490000000001"/>
  </r>
  <r>
    <s v="CA-2020-121755"/>
    <x v="13"/>
    <x v="13"/>
    <x v="0"/>
    <s v="EH-13945"/>
    <x v="13"/>
    <x v="0"/>
    <s v="United States"/>
    <s v="Los Angeles"/>
    <x v="1"/>
    <n v="90049"/>
    <x v="1"/>
    <s v="OFF-BI-10001634"/>
    <x v="1"/>
    <x v="5"/>
    <x v="12"/>
    <n v="11.648000000000001"/>
    <n v="2"/>
    <n v="23.296000000000003"/>
    <n v="0.2"/>
    <n v="4.2224000000000004"/>
  </r>
  <r>
    <s v="US-2019-150630"/>
    <x v="14"/>
    <x v="14"/>
    <x v="1"/>
    <s v="TB-21520"/>
    <x v="14"/>
    <x v="0"/>
    <s v="United States"/>
    <s v="Philadelphia"/>
    <x v="9"/>
    <n v="19140"/>
    <x v="3"/>
    <s v="FUR-BO-10004834"/>
    <x v="0"/>
    <x v="0"/>
    <x v="13"/>
    <n v="3083.4300000000003"/>
    <n v="7"/>
    <n v="21584.010000000002"/>
    <n v="0.5"/>
    <n v="-1665.0522000000001"/>
  </r>
  <r>
    <s v="CA-2021-107727"/>
    <x v="15"/>
    <x v="15"/>
    <x v="0"/>
    <s v="MA-17560"/>
    <x v="15"/>
    <x v="2"/>
    <s v="United States"/>
    <s v="Houston"/>
    <x v="5"/>
    <n v="77095"/>
    <x v="2"/>
    <s v="OFF-PA-10000249"/>
    <x v="1"/>
    <x v="4"/>
    <x v="14"/>
    <n v="29.472000000000001"/>
    <n v="3"/>
    <n v="88.415999999999997"/>
    <n v="0.2"/>
    <n v="9.9467999999999979"/>
  </r>
  <r>
    <s v="CA-2020-117590"/>
    <x v="16"/>
    <x v="5"/>
    <x v="2"/>
    <s v="GH-14485"/>
    <x v="16"/>
    <x v="1"/>
    <s v="United States"/>
    <s v="Richardson"/>
    <x v="5"/>
    <n v="75080"/>
    <x v="2"/>
    <s v="TEC-PH-10004977"/>
    <x v="2"/>
    <x v="10"/>
    <x v="15"/>
    <n v="1097.5440000000003"/>
    <n v="7"/>
    <n v="7682.8080000000027"/>
    <n v="0.2"/>
    <n v="123.47369999999989"/>
  </r>
  <r>
    <s v="CA-2019-117415"/>
    <x v="17"/>
    <x v="16"/>
    <x v="1"/>
    <s v="SN-20710"/>
    <x v="17"/>
    <x v="2"/>
    <s v="United States"/>
    <s v="Houston"/>
    <x v="5"/>
    <n v="77041"/>
    <x v="2"/>
    <s v="OFF-EN-10002986"/>
    <x v="1"/>
    <x v="11"/>
    <x v="16"/>
    <n v="113.328"/>
    <n v="9"/>
    <n v="1019.952"/>
    <n v="0.2"/>
    <n v="35.414999999999999"/>
  </r>
  <r>
    <s v="CA-2021-120999"/>
    <x v="18"/>
    <x v="17"/>
    <x v="1"/>
    <s v="LC-16930"/>
    <x v="18"/>
    <x v="1"/>
    <s v="United States"/>
    <s v="Naperville"/>
    <x v="10"/>
    <n v="60540"/>
    <x v="2"/>
    <s v="TEC-PH-10004093"/>
    <x v="2"/>
    <x v="10"/>
    <x v="17"/>
    <n v="147.16800000000001"/>
    <n v="4"/>
    <n v="588.67200000000003"/>
    <n v="0.2"/>
    <n v="16.556399999999996"/>
  </r>
  <r>
    <s v="CA-2020-101343"/>
    <x v="19"/>
    <x v="18"/>
    <x v="1"/>
    <s v="RA-19885"/>
    <x v="19"/>
    <x v="1"/>
    <s v="United States"/>
    <s v="Los Angeles"/>
    <x v="1"/>
    <n v="90049"/>
    <x v="1"/>
    <s v="OFF-ST-10003479"/>
    <x v="1"/>
    <x v="7"/>
    <x v="18"/>
    <n v="77.88"/>
    <n v="2"/>
    <n v="155.76"/>
    <n v="0"/>
    <n v="3.8939999999999912"/>
  </r>
  <r>
    <s v="CA-2021-139619"/>
    <x v="20"/>
    <x v="19"/>
    <x v="1"/>
    <s v="ES-14080"/>
    <x v="20"/>
    <x v="1"/>
    <s v="United States"/>
    <s v="Melbourne"/>
    <x v="2"/>
    <n v="32935"/>
    <x v="0"/>
    <s v="OFF-ST-10003282"/>
    <x v="1"/>
    <x v="7"/>
    <x v="19"/>
    <n v="95.616"/>
    <n v="2"/>
    <n v="191.232"/>
    <n v="0.2"/>
    <n v="9.5616000000000092"/>
  </r>
  <r>
    <s v="CA-2020-118255"/>
    <x v="21"/>
    <x v="20"/>
    <x v="2"/>
    <s v="ON-18715"/>
    <x v="21"/>
    <x v="1"/>
    <s v="United States"/>
    <s v="Eagan"/>
    <x v="11"/>
    <n v="55122"/>
    <x v="2"/>
    <s v="TEC-AC-10000171"/>
    <x v="2"/>
    <x v="12"/>
    <x v="20"/>
    <n v="45.98"/>
    <n v="2"/>
    <n v="91.96"/>
    <n v="0"/>
    <n v="19.7714"/>
  </r>
  <r>
    <s v="CA-2018-146703"/>
    <x v="22"/>
    <x v="21"/>
    <x v="0"/>
    <s v="PO-18865"/>
    <x v="22"/>
    <x v="0"/>
    <s v="United States"/>
    <s v="Westland"/>
    <x v="12"/>
    <n v="48185"/>
    <x v="2"/>
    <s v="OFF-ST-10001713"/>
    <x v="1"/>
    <x v="7"/>
    <x v="21"/>
    <n v="211.96"/>
    <n v="4"/>
    <n v="847.84"/>
    <n v="0"/>
    <n v="8.4783999999999935"/>
  </r>
  <r>
    <s v="CA-2020-169194"/>
    <x v="23"/>
    <x v="22"/>
    <x v="1"/>
    <s v="LH-16900"/>
    <x v="23"/>
    <x v="0"/>
    <s v="United States"/>
    <s v="Dover"/>
    <x v="13"/>
    <n v="19901"/>
    <x v="3"/>
    <s v="TEC-AC-10002167"/>
    <x v="2"/>
    <x v="12"/>
    <x v="22"/>
    <n v="45"/>
    <n v="3"/>
    <n v="135"/>
    <n v="0"/>
    <n v="4.9500000000000011"/>
  </r>
  <r>
    <s v="CA-2019-115742"/>
    <x v="24"/>
    <x v="23"/>
    <x v="1"/>
    <s v="DP-13000"/>
    <x v="24"/>
    <x v="0"/>
    <s v="United States"/>
    <s v="New Albany"/>
    <x v="14"/>
    <n v="47150"/>
    <x v="2"/>
    <s v="OFF-BI-10004410"/>
    <x v="1"/>
    <x v="5"/>
    <x v="23"/>
    <n v="38.22"/>
    <n v="6"/>
    <n v="229.32"/>
    <n v="0"/>
    <n v="17.9634"/>
  </r>
  <r>
    <s v="CA-2020-105816"/>
    <x v="25"/>
    <x v="24"/>
    <x v="1"/>
    <s v="JM-15265"/>
    <x v="25"/>
    <x v="1"/>
    <s v="United States"/>
    <s v="New York City"/>
    <x v="15"/>
    <n v="10024"/>
    <x v="3"/>
    <s v="OFF-FA-10000304"/>
    <x v="1"/>
    <x v="13"/>
    <x v="24"/>
    <n v="15.260000000000002"/>
    <n v="7"/>
    <n v="106.82000000000001"/>
    <n v="0"/>
    <n v="6.2566000000000006"/>
  </r>
  <r>
    <s v="CA-2020-111682"/>
    <x v="26"/>
    <x v="25"/>
    <x v="2"/>
    <s v="TB-21055"/>
    <x v="26"/>
    <x v="0"/>
    <s v="United States"/>
    <s v="Troy"/>
    <x v="15"/>
    <n v="12180"/>
    <x v="3"/>
    <s v="OFF-ST-10000604"/>
    <x v="1"/>
    <x v="7"/>
    <x v="25"/>
    <n v="208.56"/>
    <n v="6"/>
    <n v="1251.3600000000001"/>
    <n v="0"/>
    <n v="52.139999999999986"/>
  </r>
  <r>
    <s v="CA-2019-135545"/>
    <x v="27"/>
    <x v="26"/>
    <x v="1"/>
    <s v="KM-16720"/>
    <x v="27"/>
    <x v="0"/>
    <s v="United States"/>
    <s v="Los Angeles"/>
    <x v="1"/>
    <n v="90004"/>
    <x v="1"/>
    <s v="TEC-AC-10004633"/>
    <x v="2"/>
    <x v="12"/>
    <x v="26"/>
    <n v="13.98"/>
    <n v="2"/>
    <n v="27.96"/>
    <n v="0"/>
    <n v="6.1512000000000011"/>
  </r>
  <r>
    <s v="US-2019-164175"/>
    <x v="28"/>
    <x v="27"/>
    <x v="1"/>
    <s v="PS-18970"/>
    <x v="28"/>
    <x v="2"/>
    <s v="United States"/>
    <s v="Chicago"/>
    <x v="10"/>
    <n v="60610"/>
    <x v="2"/>
    <s v="FUR-CH-10001146"/>
    <x v="0"/>
    <x v="9"/>
    <x v="27"/>
    <n v="213.11499999999998"/>
    <n v="5"/>
    <n v="1065.5749999999998"/>
    <n v="0.3"/>
    <n v="-15.222500000000011"/>
  </r>
  <r>
    <s v="CA-2018-106376"/>
    <x v="29"/>
    <x v="28"/>
    <x v="1"/>
    <s v="BS-11590"/>
    <x v="29"/>
    <x v="1"/>
    <s v="United States"/>
    <s v="Gilbert"/>
    <x v="16"/>
    <n v="85234"/>
    <x v="1"/>
    <s v="OFF-AR-10002671"/>
    <x v="1"/>
    <x v="8"/>
    <x v="28"/>
    <n v="1113.0240000000001"/>
    <n v="8"/>
    <n v="8904.1920000000009"/>
    <n v="0.2"/>
    <n v="111.30239999999998"/>
  </r>
  <r>
    <s v="CA-2020-119823"/>
    <x v="30"/>
    <x v="29"/>
    <x v="2"/>
    <s v="KD-16270"/>
    <x v="30"/>
    <x v="0"/>
    <s v="United States"/>
    <s v="Springfield"/>
    <x v="17"/>
    <n v="22153"/>
    <x v="0"/>
    <s v="OFF-PA-10000482"/>
    <x v="1"/>
    <x v="4"/>
    <x v="29"/>
    <n v="75.88"/>
    <n v="2"/>
    <n v="151.76"/>
    <n v="0"/>
    <n v="35.663599999999995"/>
  </r>
  <r>
    <s v="CA-2020-106075"/>
    <x v="31"/>
    <x v="30"/>
    <x v="1"/>
    <s v="HM-14980"/>
    <x v="31"/>
    <x v="0"/>
    <s v="United States"/>
    <s v="New York City"/>
    <x v="15"/>
    <n v="10009"/>
    <x v="3"/>
    <s v="OFF-BI-10004654"/>
    <x v="1"/>
    <x v="5"/>
    <x v="30"/>
    <n v="4.6159999999999997"/>
    <n v="1"/>
    <n v="4.6159999999999997"/>
    <n v="0.2"/>
    <n v="1.7309999999999999"/>
  </r>
  <r>
    <s v="CA-2021-114440"/>
    <x v="32"/>
    <x v="31"/>
    <x v="0"/>
    <s v="TB-21520"/>
    <x v="14"/>
    <x v="0"/>
    <s v="United States"/>
    <s v="Jackson"/>
    <x v="12"/>
    <n v="49201"/>
    <x v="2"/>
    <s v="OFF-PA-10004675"/>
    <x v="1"/>
    <x v="4"/>
    <x v="31"/>
    <n v="19.049999999999997"/>
    <n v="3"/>
    <n v="57.149999999999991"/>
    <n v="0"/>
    <n v="8.7629999999999999"/>
  </r>
  <r>
    <s v="US-2019-134026"/>
    <x v="33"/>
    <x v="32"/>
    <x v="1"/>
    <s v="JE-15745"/>
    <x v="32"/>
    <x v="0"/>
    <s v="United States"/>
    <s v="Memphis"/>
    <x v="18"/>
    <n v="38109"/>
    <x v="0"/>
    <s v="FUR-CH-10000513"/>
    <x v="0"/>
    <x v="9"/>
    <x v="32"/>
    <n v="831.93600000000015"/>
    <n v="8"/>
    <n v="6655.4880000000012"/>
    <n v="0.2"/>
    <n v="-114.39120000000003"/>
  </r>
  <r>
    <s v="US-2021-118038"/>
    <x v="34"/>
    <x v="33"/>
    <x v="2"/>
    <s v="KB-16600"/>
    <x v="33"/>
    <x v="1"/>
    <s v="United States"/>
    <s v="Houston"/>
    <x v="5"/>
    <n v="77041"/>
    <x v="2"/>
    <s v="OFF-BI-10004182"/>
    <x v="1"/>
    <x v="5"/>
    <x v="33"/>
    <n v="1.2479999999999998"/>
    <n v="3"/>
    <n v="3.7439999999999993"/>
    <n v="0.8"/>
    <n v="-1.9344000000000006"/>
  </r>
  <r>
    <s v="US-2018-147606"/>
    <x v="35"/>
    <x v="34"/>
    <x v="0"/>
    <s v="JE-15745"/>
    <x v="32"/>
    <x v="0"/>
    <s v="United States"/>
    <s v="Houston"/>
    <x v="5"/>
    <n v="77070"/>
    <x v="2"/>
    <s v="FUR-FU-10003194"/>
    <x v="0"/>
    <x v="3"/>
    <x v="34"/>
    <n v="19.3"/>
    <n v="5"/>
    <n v="96.5"/>
    <n v="0.6"/>
    <n v="-14.475000000000001"/>
  </r>
  <r>
    <s v="CA-2020-127208"/>
    <x v="1"/>
    <x v="35"/>
    <x v="2"/>
    <s v="SC-20770"/>
    <x v="34"/>
    <x v="1"/>
    <s v="United States"/>
    <s v="Decatur"/>
    <x v="19"/>
    <n v="35601"/>
    <x v="0"/>
    <s v="OFF-AP-10002118"/>
    <x v="1"/>
    <x v="6"/>
    <x v="35"/>
    <n v="208.16"/>
    <n v="1"/>
    <n v="208.16"/>
    <n v="0"/>
    <n v="56.20320000000001"/>
  </r>
  <r>
    <s v="CA-2018-139451"/>
    <x v="36"/>
    <x v="36"/>
    <x v="1"/>
    <s v="DN-13690"/>
    <x v="35"/>
    <x v="0"/>
    <s v="United States"/>
    <s v="San Francisco"/>
    <x v="1"/>
    <n v="94122"/>
    <x v="1"/>
    <s v="OFF-AR-10002053"/>
    <x v="1"/>
    <x v="8"/>
    <x v="36"/>
    <n v="14.9"/>
    <n v="5"/>
    <n v="74.5"/>
    <n v="0"/>
    <n v="4.1720000000000006"/>
  </r>
  <r>
    <s v="CA-2019-149734"/>
    <x v="37"/>
    <x v="37"/>
    <x v="1"/>
    <s v="JC-16105"/>
    <x v="36"/>
    <x v="1"/>
    <s v="United States"/>
    <s v="Durham"/>
    <x v="3"/>
    <n v="27707"/>
    <x v="0"/>
    <s v="OFF-EN-10000927"/>
    <x v="1"/>
    <x v="11"/>
    <x v="37"/>
    <n v="200.98400000000004"/>
    <n v="7"/>
    <n v="1406.8880000000004"/>
    <n v="0.2"/>
    <n v="62.807499999999976"/>
  </r>
  <r>
    <s v="US-2021-119662"/>
    <x v="38"/>
    <x v="38"/>
    <x v="2"/>
    <s v="CS-12400"/>
    <x v="37"/>
    <x v="2"/>
    <s v="United States"/>
    <s v="Chicago"/>
    <x v="10"/>
    <n v="60623"/>
    <x v="2"/>
    <s v="OFF-ST-10003656"/>
    <x v="1"/>
    <x v="7"/>
    <x v="38"/>
    <n v="230.376"/>
    <n v="3"/>
    <n v="691.12800000000004"/>
    <n v="0.2"/>
    <n v="-48.954900000000002"/>
  </r>
  <r>
    <s v="CA-2021-140088"/>
    <x v="39"/>
    <x v="39"/>
    <x v="0"/>
    <s v="PO-18865"/>
    <x v="22"/>
    <x v="0"/>
    <s v="United States"/>
    <s v="Columbia"/>
    <x v="20"/>
    <n v="29203"/>
    <x v="0"/>
    <s v="FUR-CH-10000863"/>
    <x v="0"/>
    <x v="9"/>
    <x v="39"/>
    <n v="301.95999999999998"/>
    <n v="2"/>
    <n v="603.91999999999996"/>
    <n v="0"/>
    <n v="33.215599999999995"/>
  </r>
  <r>
    <s v="CA-2021-155558"/>
    <x v="40"/>
    <x v="40"/>
    <x v="1"/>
    <s v="PG-18895"/>
    <x v="38"/>
    <x v="0"/>
    <s v="United States"/>
    <s v="Rochester"/>
    <x v="11"/>
    <n v="55901"/>
    <x v="2"/>
    <s v="TEC-AC-10001998"/>
    <x v="2"/>
    <x v="12"/>
    <x v="40"/>
    <n v="19.989999999999998"/>
    <n v="1"/>
    <n v="19.989999999999998"/>
    <n v="0"/>
    <n v="6.796599999999998"/>
  </r>
  <r>
    <s v="CA-2020-159695"/>
    <x v="41"/>
    <x v="41"/>
    <x v="0"/>
    <s v="GM-14455"/>
    <x v="39"/>
    <x v="2"/>
    <s v="United States"/>
    <s v="Houston"/>
    <x v="5"/>
    <n v="77095"/>
    <x v="2"/>
    <s v="OFF-ST-10003442"/>
    <x v="1"/>
    <x v="7"/>
    <x v="41"/>
    <n v="158.36800000000002"/>
    <n v="7"/>
    <n v="1108.5760000000002"/>
    <n v="0.2"/>
    <n v="13.857199999999999"/>
  </r>
  <r>
    <s v="CA-2020-109806"/>
    <x v="42"/>
    <x v="42"/>
    <x v="1"/>
    <s v="JS-15685"/>
    <x v="40"/>
    <x v="1"/>
    <s v="United States"/>
    <s v="Los Angeles"/>
    <x v="1"/>
    <n v="90036"/>
    <x v="1"/>
    <s v="OFF-AR-10004930"/>
    <x v="1"/>
    <x v="8"/>
    <x v="42"/>
    <n v="20.100000000000001"/>
    <n v="3"/>
    <n v="60.300000000000004"/>
    <n v="0"/>
    <n v="6.6329999999999982"/>
  </r>
  <r>
    <s v="CA-2019-149587"/>
    <x v="43"/>
    <x v="43"/>
    <x v="0"/>
    <s v="KB-16315"/>
    <x v="41"/>
    <x v="0"/>
    <s v="United States"/>
    <s v="Minneapolis"/>
    <x v="11"/>
    <n v="55407"/>
    <x v="2"/>
    <s v="OFF-PA-10003177"/>
    <x v="1"/>
    <x v="4"/>
    <x v="43"/>
    <n v="12.96"/>
    <n v="2"/>
    <n v="25.92"/>
    <n v="0"/>
    <n v="6.2208000000000006"/>
  </r>
  <r>
    <s v="US-2021-109484"/>
    <x v="44"/>
    <x v="44"/>
    <x v="1"/>
    <s v="RB-19705"/>
    <x v="42"/>
    <x v="2"/>
    <s v="United States"/>
    <s v="Portland"/>
    <x v="21"/>
    <n v="97206"/>
    <x v="1"/>
    <s v="OFF-BI-10004738"/>
    <x v="1"/>
    <x v="5"/>
    <x v="44"/>
    <n v="5.6820000000000013"/>
    <n v="1"/>
    <n v="5.6820000000000013"/>
    <n v="0.7"/>
    <n v="-3.7880000000000003"/>
  </r>
  <r>
    <s v="CA-2021-161018"/>
    <x v="45"/>
    <x v="45"/>
    <x v="0"/>
    <s v="PN-18775"/>
    <x v="43"/>
    <x v="2"/>
    <s v="United States"/>
    <s v="New York City"/>
    <x v="15"/>
    <n v="10009"/>
    <x v="3"/>
    <s v="FUR-FU-10000629"/>
    <x v="0"/>
    <x v="3"/>
    <x v="45"/>
    <n v="96.53"/>
    <n v="7"/>
    <n v="675.71"/>
    <n v="0"/>
    <n v="40.5426"/>
  </r>
  <r>
    <s v="CA-2021-157833"/>
    <x v="46"/>
    <x v="46"/>
    <x v="2"/>
    <s v="KD-16345"/>
    <x v="44"/>
    <x v="0"/>
    <s v="United States"/>
    <s v="San Francisco"/>
    <x v="1"/>
    <n v="94122"/>
    <x v="1"/>
    <s v="OFF-BI-10001721"/>
    <x v="1"/>
    <x v="5"/>
    <x v="46"/>
    <n v="51.311999999999998"/>
    <n v="3"/>
    <n v="153.93599999999998"/>
    <n v="0.2"/>
    <n v="17.959199999999999"/>
  </r>
  <r>
    <s v="CA-2020-149223"/>
    <x v="47"/>
    <x v="47"/>
    <x v="1"/>
    <s v="ER-13855"/>
    <x v="45"/>
    <x v="1"/>
    <s v="United States"/>
    <s v="Saint Paul"/>
    <x v="11"/>
    <n v="55106"/>
    <x v="2"/>
    <s v="OFF-AP-10000358"/>
    <x v="1"/>
    <x v="6"/>
    <x v="47"/>
    <n v="77.88"/>
    <n v="6"/>
    <n v="467.28"/>
    <n v="0"/>
    <n v="22.585199999999993"/>
  </r>
  <r>
    <s v="CA-2020-158568"/>
    <x v="48"/>
    <x v="48"/>
    <x v="1"/>
    <s v="RB-19465"/>
    <x v="46"/>
    <x v="2"/>
    <s v="United States"/>
    <s v="Chicago"/>
    <x v="10"/>
    <n v="60610"/>
    <x v="2"/>
    <s v="OFF-PA-10003256"/>
    <x v="1"/>
    <x v="4"/>
    <x v="48"/>
    <n v="64.623999999999995"/>
    <n v="7"/>
    <n v="452.36799999999994"/>
    <n v="0.2"/>
    <n v="22.618399999999994"/>
  </r>
  <r>
    <s v="CA-2020-129903"/>
    <x v="49"/>
    <x v="49"/>
    <x v="0"/>
    <s v="GZ-14470"/>
    <x v="47"/>
    <x v="0"/>
    <s v="United States"/>
    <s v="Rochester"/>
    <x v="11"/>
    <n v="55901"/>
    <x v="2"/>
    <s v="OFF-PA-10004040"/>
    <x v="1"/>
    <x v="4"/>
    <x v="49"/>
    <n v="23.92"/>
    <n v="4"/>
    <n v="95.68"/>
    <n v="0"/>
    <n v="11.720800000000001"/>
  </r>
  <r>
    <s v="US-2019-156867"/>
    <x v="50"/>
    <x v="50"/>
    <x v="1"/>
    <s v="LC-16870"/>
    <x v="48"/>
    <x v="0"/>
    <s v="United States"/>
    <s v="Aurora"/>
    <x v="22"/>
    <n v="80013"/>
    <x v="1"/>
    <s v="TEC-AC-10001552"/>
    <x v="2"/>
    <x v="12"/>
    <x v="50"/>
    <n v="238.89600000000002"/>
    <n v="6"/>
    <n v="1433.3760000000002"/>
    <n v="0.2"/>
    <n v="-26.875800000000012"/>
  </r>
  <r>
    <s v="CA-2021-119004"/>
    <x v="51"/>
    <x v="51"/>
    <x v="1"/>
    <s v="JM-15250"/>
    <x v="49"/>
    <x v="0"/>
    <s v="United States"/>
    <s v="Charlotte"/>
    <x v="3"/>
    <n v="28205"/>
    <x v="0"/>
    <s v="TEC-AC-10003499"/>
    <x v="2"/>
    <x v="12"/>
    <x v="51"/>
    <n v="74.112000000000009"/>
    <n v="8"/>
    <n v="592.89600000000007"/>
    <n v="0.2"/>
    <n v="17.601600000000001"/>
  </r>
  <r>
    <s v="CA-2019-129476"/>
    <x v="52"/>
    <x v="52"/>
    <x v="1"/>
    <s v="PA-19060"/>
    <x v="50"/>
    <x v="2"/>
    <s v="United States"/>
    <s v="Orland Park"/>
    <x v="10"/>
    <n v="60462"/>
    <x v="2"/>
    <s v="TEC-AC-10000844"/>
    <x v="2"/>
    <x v="12"/>
    <x v="52"/>
    <n v="339.96000000000004"/>
    <n v="5"/>
    <n v="1699.8000000000002"/>
    <n v="0.2"/>
    <n v="67.991999999999962"/>
  </r>
  <r>
    <s v="CA-2021-146780"/>
    <x v="53"/>
    <x v="53"/>
    <x v="1"/>
    <s v="CV-12805"/>
    <x v="51"/>
    <x v="1"/>
    <s v="United States"/>
    <s v="New York City"/>
    <x v="15"/>
    <n v="10035"/>
    <x v="3"/>
    <s v="FUR-FU-10001934"/>
    <x v="0"/>
    <x v="3"/>
    <x v="53"/>
    <n v="41.96"/>
    <n v="2"/>
    <n v="83.92"/>
    <n v="0"/>
    <n v="10.909600000000001"/>
  </r>
  <r>
    <s v="CA-2020-128867"/>
    <x v="54"/>
    <x v="54"/>
    <x v="1"/>
    <s v="CL-12565"/>
    <x v="52"/>
    <x v="0"/>
    <s v="United States"/>
    <s v="Urbandale"/>
    <x v="23"/>
    <n v="50322"/>
    <x v="2"/>
    <s v="OFF-AR-10000380"/>
    <x v="1"/>
    <x v="8"/>
    <x v="54"/>
    <n v="75.959999999999994"/>
    <n v="2"/>
    <n v="151.91999999999999"/>
    <n v="0"/>
    <n v="22.78799999999999"/>
  </r>
  <r>
    <s v="CA-2018-115259"/>
    <x v="55"/>
    <x v="55"/>
    <x v="0"/>
    <s v="RC-19960"/>
    <x v="53"/>
    <x v="0"/>
    <s v="United States"/>
    <s v="Columbus"/>
    <x v="24"/>
    <n v="43229"/>
    <x v="3"/>
    <s v="OFF-FA-10000621"/>
    <x v="1"/>
    <x v="13"/>
    <x v="55"/>
    <n v="40.096000000000004"/>
    <n v="14"/>
    <n v="561.34400000000005"/>
    <n v="0.2"/>
    <n v="14.534799999999997"/>
  </r>
  <r>
    <s v="CA-2019-110457"/>
    <x v="56"/>
    <x v="56"/>
    <x v="1"/>
    <s v="DK-13090"/>
    <x v="54"/>
    <x v="0"/>
    <s v="United States"/>
    <s v="Seattle"/>
    <x v="4"/>
    <n v="98103"/>
    <x v="1"/>
    <s v="FUR-TA-10001768"/>
    <x v="0"/>
    <x v="2"/>
    <x v="56"/>
    <n v="787.53"/>
    <n v="3"/>
    <n v="2362.59"/>
    <n v="0"/>
    <n v="165.38129999999995"/>
  </r>
  <r>
    <s v="US-2019-136476"/>
    <x v="57"/>
    <x v="57"/>
    <x v="1"/>
    <s v="GG-14650"/>
    <x v="55"/>
    <x v="1"/>
    <s v="United States"/>
    <s v="Bristol"/>
    <x v="18"/>
    <n v="37620"/>
    <x v="0"/>
    <s v="OFF-BI-10003650"/>
    <x v="1"/>
    <x v="5"/>
    <x v="57"/>
    <n v="157.79400000000004"/>
    <n v="1"/>
    <n v="157.79400000000004"/>
    <n v="0.7"/>
    <n v="-115.71559999999999"/>
  </r>
  <r>
    <s v="CA-2020-103730"/>
    <x v="1"/>
    <x v="35"/>
    <x v="2"/>
    <s v="SC-20725"/>
    <x v="56"/>
    <x v="0"/>
    <s v="United States"/>
    <s v="Wilmington"/>
    <x v="13"/>
    <n v="19805"/>
    <x v="3"/>
    <s v="FUR-FU-10002157"/>
    <x v="0"/>
    <x v="3"/>
    <x v="58"/>
    <n v="47.04"/>
    <n v="3"/>
    <n v="141.12"/>
    <n v="0"/>
    <n v="18.345599999999997"/>
  </r>
  <r>
    <s v="US-2018-152030"/>
    <x v="58"/>
    <x v="58"/>
    <x v="0"/>
    <s v="AD-10180"/>
    <x v="57"/>
    <x v="2"/>
    <s v="United States"/>
    <s v="Houston"/>
    <x v="5"/>
    <n v="77041"/>
    <x v="2"/>
    <s v="FUR-CH-10004063"/>
    <x v="0"/>
    <x v="9"/>
    <x v="59"/>
    <n v="600.55799999999999"/>
    <n v="3"/>
    <n v="1801.674"/>
    <n v="0.3"/>
    <n v="-8.5794000000000779"/>
  </r>
  <r>
    <s v="US-2018-134614"/>
    <x v="59"/>
    <x v="59"/>
    <x v="1"/>
    <s v="PF-19165"/>
    <x v="58"/>
    <x v="0"/>
    <s v="United States"/>
    <s v="Bloomington"/>
    <x v="10"/>
    <n v="61701"/>
    <x v="2"/>
    <s v="FUR-TA-10004534"/>
    <x v="0"/>
    <x v="2"/>
    <x v="60"/>
    <n v="617.70000000000005"/>
    <n v="6"/>
    <n v="3706.2000000000003"/>
    <n v="0.5"/>
    <n v="-407.68200000000013"/>
  </r>
  <r>
    <s v="US-2021-107272"/>
    <x v="60"/>
    <x v="44"/>
    <x v="1"/>
    <s v="TS-21610"/>
    <x v="59"/>
    <x v="0"/>
    <s v="United States"/>
    <s v="Phoenix"/>
    <x v="16"/>
    <n v="85023"/>
    <x v="1"/>
    <s v="OFF-BI-10003274"/>
    <x v="1"/>
    <x v="5"/>
    <x v="61"/>
    <n v="2.3880000000000003"/>
    <n v="2"/>
    <n v="4.7760000000000007"/>
    <n v="0.7"/>
    <n v="-1.8308"/>
  </r>
  <r>
    <s v="US-2020-125969"/>
    <x v="61"/>
    <x v="54"/>
    <x v="0"/>
    <s v="LS-16975"/>
    <x v="60"/>
    <x v="2"/>
    <s v="United States"/>
    <s v="Los Angeles"/>
    <x v="1"/>
    <n v="90004"/>
    <x v="1"/>
    <s v="FUR-CH-10001146"/>
    <x v="0"/>
    <x v="9"/>
    <x v="62"/>
    <n v="81.424000000000007"/>
    <n v="2"/>
    <n v="162.84800000000001"/>
    <n v="0.2"/>
    <n v="-9.1601999999999961"/>
  </r>
  <r>
    <s v="US-2021-164147"/>
    <x v="62"/>
    <x v="60"/>
    <x v="2"/>
    <s v="DW-13585"/>
    <x v="61"/>
    <x v="1"/>
    <s v="United States"/>
    <s v="Columbus"/>
    <x v="24"/>
    <n v="43229"/>
    <x v="3"/>
    <s v="TEC-PH-10002293"/>
    <x v="2"/>
    <x v="10"/>
    <x v="63"/>
    <n v="59.969999999999992"/>
    <n v="5"/>
    <n v="299.84999999999997"/>
    <n v="0.4"/>
    <n v="-11.993999999999993"/>
  </r>
  <r>
    <s v="CA-2020-145583"/>
    <x v="63"/>
    <x v="61"/>
    <x v="1"/>
    <s v="LC-16885"/>
    <x v="62"/>
    <x v="0"/>
    <s v="United States"/>
    <s v="Roseville"/>
    <x v="1"/>
    <n v="95661"/>
    <x v="1"/>
    <s v="OFF-PA-10001804"/>
    <x v="1"/>
    <x v="4"/>
    <x v="64"/>
    <n v="20.04"/>
    <n v="3"/>
    <n v="60.12"/>
    <n v="0"/>
    <n v="9.6191999999999993"/>
  </r>
  <r>
    <s v="CA-2020-110366"/>
    <x v="64"/>
    <x v="62"/>
    <x v="0"/>
    <s v="JD-15895"/>
    <x v="63"/>
    <x v="1"/>
    <s v="United States"/>
    <s v="Philadelphia"/>
    <x v="9"/>
    <n v="19140"/>
    <x v="3"/>
    <s v="FUR-FU-10004848"/>
    <x v="0"/>
    <x v="3"/>
    <x v="65"/>
    <n v="82.800000000000011"/>
    <n v="2"/>
    <n v="165.60000000000002"/>
    <n v="0.2"/>
    <n v="10.349999999999994"/>
  </r>
  <r>
    <s v="CA-2021-106180"/>
    <x v="65"/>
    <x v="19"/>
    <x v="1"/>
    <s v="SH-19975"/>
    <x v="64"/>
    <x v="1"/>
    <s v="United States"/>
    <s v="San Francisco"/>
    <x v="1"/>
    <n v="94122"/>
    <x v="1"/>
    <s v="OFF-AR-10000940"/>
    <x v="1"/>
    <x v="8"/>
    <x v="66"/>
    <n v="8.82"/>
    <n v="3"/>
    <n v="26.46"/>
    <n v="0"/>
    <n v="2.3814000000000002"/>
  </r>
  <r>
    <s v="CA-2021-155376"/>
    <x v="66"/>
    <x v="63"/>
    <x v="1"/>
    <s v="SG-20080"/>
    <x v="65"/>
    <x v="0"/>
    <s v="United States"/>
    <s v="Independence"/>
    <x v="25"/>
    <n v="64055"/>
    <x v="2"/>
    <s v="OFF-AP-10001058"/>
    <x v="1"/>
    <x v="6"/>
    <x v="67"/>
    <n v="839.43000000000006"/>
    <n v="3"/>
    <n v="2518.29"/>
    <n v="0"/>
    <n v="218.25179999999997"/>
  </r>
  <r>
    <s v="CA-2019-110744"/>
    <x v="67"/>
    <x v="64"/>
    <x v="1"/>
    <s v="HA-14920"/>
    <x v="66"/>
    <x v="0"/>
    <s v="United States"/>
    <s v="Pasadena"/>
    <x v="1"/>
    <n v="91104"/>
    <x v="1"/>
    <s v="OFF-ST-10003656"/>
    <x v="1"/>
    <x v="7"/>
    <x v="38"/>
    <n v="671.93"/>
    <n v="7"/>
    <n v="4703.5099999999993"/>
    <n v="0"/>
    <n v="20.157899999999998"/>
  </r>
  <r>
    <s v="CA-2018-110072"/>
    <x v="68"/>
    <x v="65"/>
    <x v="1"/>
    <s v="MG-17680"/>
    <x v="67"/>
    <x v="2"/>
    <s v="United States"/>
    <s v="Newark"/>
    <x v="24"/>
    <n v="43055"/>
    <x v="3"/>
    <s v="FUR-FU-10000521"/>
    <x v="0"/>
    <x v="3"/>
    <x v="68"/>
    <n v="93.888000000000005"/>
    <n v="4"/>
    <n v="375.55200000000002"/>
    <n v="0.2"/>
    <n v="12.90959999999999"/>
  </r>
  <r>
    <s v="CA-2020-114489"/>
    <x v="5"/>
    <x v="66"/>
    <x v="1"/>
    <s v="JE-16165"/>
    <x v="68"/>
    <x v="1"/>
    <s v="United States"/>
    <s v="Franklin"/>
    <x v="6"/>
    <n v="53132"/>
    <x v="2"/>
    <s v="TEC-PH-10000215"/>
    <x v="2"/>
    <x v="10"/>
    <x v="69"/>
    <n v="384.45000000000005"/>
    <n v="11"/>
    <n v="4228.9500000000007"/>
    <n v="0"/>
    <n v="103.80150000000003"/>
  </r>
  <r>
    <s v="CA-2020-158834"/>
    <x v="69"/>
    <x v="67"/>
    <x v="2"/>
    <s v="TW-21025"/>
    <x v="69"/>
    <x v="2"/>
    <s v="United States"/>
    <s v="Scottsdale"/>
    <x v="16"/>
    <n v="85254"/>
    <x v="1"/>
    <s v="OFF-AP-10000326"/>
    <x v="1"/>
    <x v="6"/>
    <x v="70"/>
    <n v="157.91999999999999"/>
    <n v="5"/>
    <n v="789.59999999999991"/>
    <n v="0.2"/>
    <n v="17.765999999999991"/>
  </r>
  <r>
    <s v="CA-2019-124919"/>
    <x v="70"/>
    <x v="68"/>
    <x v="2"/>
    <s v="SP-20650"/>
    <x v="70"/>
    <x v="1"/>
    <s v="United States"/>
    <s v="San Jose"/>
    <x v="1"/>
    <n v="95123"/>
    <x v="1"/>
    <s v="OFF-PA-10001950"/>
    <x v="1"/>
    <x v="4"/>
    <x v="71"/>
    <n v="58.379999999999995"/>
    <n v="7"/>
    <n v="408.65999999999997"/>
    <n v="0"/>
    <n v="26.270999999999994"/>
  </r>
  <r>
    <s v="CA-2019-118948"/>
    <x v="71"/>
    <x v="69"/>
    <x v="1"/>
    <s v="NK-18490"/>
    <x v="71"/>
    <x v="2"/>
    <s v="United States"/>
    <s v="Seattle"/>
    <x v="4"/>
    <n v="98105"/>
    <x v="1"/>
    <s v="OFF-AR-10001547"/>
    <x v="1"/>
    <x v="8"/>
    <x v="72"/>
    <n v="6.63"/>
    <n v="3"/>
    <n v="19.89"/>
    <n v="0"/>
    <n v="1.7901"/>
  </r>
  <r>
    <s v="CA-2018-104269"/>
    <x v="72"/>
    <x v="70"/>
    <x v="0"/>
    <s v="DB-13060"/>
    <x v="72"/>
    <x v="0"/>
    <s v="United States"/>
    <s v="Seattle"/>
    <x v="4"/>
    <n v="98115"/>
    <x v="1"/>
    <s v="FUR-CH-10004063"/>
    <x v="0"/>
    <x v="9"/>
    <x v="59"/>
    <n v="457.56800000000004"/>
    <n v="2"/>
    <n v="915.13600000000008"/>
    <n v="0.2"/>
    <n v="51.476399999999941"/>
  </r>
  <r>
    <s v="CA-2020-114104"/>
    <x v="73"/>
    <x v="71"/>
    <x v="1"/>
    <s v="NP-18670"/>
    <x v="73"/>
    <x v="0"/>
    <s v="United States"/>
    <s v="Edmond"/>
    <x v="26"/>
    <n v="73034"/>
    <x v="2"/>
    <s v="OFF-LA-10002475"/>
    <x v="1"/>
    <x v="1"/>
    <x v="73"/>
    <n v="14.62"/>
    <n v="2"/>
    <n v="29.24"/>
    <n v="0"/>
    <n v="6.8713999999999995"/>
  </r>
  <r>
    <s v="CA-2020-162733"/>
    <x v="74"/>
    <x v="72"/>
    <x v="2"/>
    <s v="TT-21070"/>
    <x v="74"/>
    <x v="0"/>
    <s v="United States"/>
    <s v="Los Angeles"/>
    <x v="1"/>
    <n v="90045"/>
    <x v="1"/>
    <s v="OFF-PA-10002751"/>
    <x v="1"/>
    <x v="4"/>
    <x v="74"/>
    <n v="5.98"/>
    <n v="1"/>
    <n v="5.98"/>
    <n v="0"/>
    <n v="2.6909999999999998"/>
  </r>
  <r>
    <s v="CA-2019-119697"/>
    <x v="75"/>
    <x v="16"/>
    <x v="0"/>
    <s v="EM-13960"/>
    <x v="75"/>
    <x v="0"/>
    <s v="United States"/>
    <s v="Philadelphia"/>
    <x v="9"/>
    <n v="19134"/>
    <x v="3"/>
    <s v="TEC-AC-10003657"/>
    <x v="2"/>
    <x v="12"/>
    <x v="75"/>
    <n v="54.384000000000007"/>
    <n v="2"/>
    <n v="108.76800000000001"/>
    <n v="0.2"/>
    <n v="1.359599999999995"/>
  </r>
  <r>
    <s v="CA-2020-154508"/>
    <x v="76"/>
    <x v="73"/>
    <x v="1"/>
    <s v="RD-19900"/>
    <x v="76"/>
    <x v="0"/>
    <s v="United States"/>
    <s v="Carlsbad"/>
    <x v="27"/>
    <n v="88220"/>
    <x v="1"/>
    <s v="OFF-EN-10001990"/>
    <x v="1"/>
    <x v="11"/>
    <x v="76"/>
    <n v="28.4"/>
    <n v="5"/>
    <n v="142"/>
    <n v="0"/>
    <n v="13.347999999999997"/>
  </r>
  <r>
    <s v="CA-2020-113817"/>
    <x v="77"/>
    <x v="0"/>
    <x v="1"/>
    <s v="MJ-17740"/>
    <x v="77"/>
    <x v="0"/>
    <s v="United States"/>
    <s v="Seattle"/>
    <x v="4"/>
    <n v="98115"/>
    <x v="1"/>
    <s v="OFF-BI-10004002"/>
    <x v="1"/>
    <x v="5"/>
    <x v="77"/>
    <n v="27.680000000000003"/>
    <n v="2"/>
    <n v="55.360000000000007"/>
    <n v="0.2"/>
    <n v="9.6879999999999988"/>
  </r>
  <r>
    <s v="CA-2018-139892"/>
    <x v="78"/>
    <x v="74"/>
    <x v="1"/>
    <s v="BM-11140"/>
    <x v="78"/>
    <x v="0"/>
    <s v="United States"/>
    <s v="San Antonio"/>
    <x v="5"/>
    <n v="78207"/>
    <x v="2"/>
    <s v="OFF-AR-10004441"/>
    <x v="1"/>
    <x v="8"/>
    <x v="78"/>
    <n v="9.9359999999999999"/>
    <n v="3"/>
    <n v="29.808"/>
    <n v="0.2"/>
    <n v="2.7324000000000002"/>
  </r>
  <r>
    <s v="CA-2018-118962"/>
    <x v="79"/>
    <x v="75"/>
    <x v="1"/>
    <s v="CS-12130"/>
    <x v="79"/>
    <x v="0"/>
    <s v="United States"/>
    <s v="Los Angeles"/>
    <x v="1"/>
    <n v="90004"/>
    <x v="1"/>
    <s v="OFF-PA-10000659"/>
    <x v="1"/>
    <x v="4"/>
    <x v="79"/>
    <n v="20.94"/>
    <n v="3"/>
    <n v="62.820000000000007"/>
    <n v="0"/>
    <n v="9.841800000000001"/>
  </r>
  <r>
    <s v="US-2018-100853"/>
    <x v="80"/>
    <x v="76"/>
    <x v="1"/>
    <s v="JB-15400"/>
    <x v="80"/>
    <x v="1"/>
    <s v="United States"/>
    <s v="Chicago"/>
    <x v="10"/>
    <n v="60623"/>
    <x v="2"/>
    <s v="OFF-AP-10000891"/>
    <x v="1"/>
    <x v="6"/>
    <x v="80"/>
    <n v="52.447999999999993"/>
    <n v="2"/>
    <n v="104.89599999999999"/>
    <n v="0.8"/>
    <n v="-131.12000000000003"/>
  </r>
  <r>
    <s v="US-2021-152366"/>
    <x v="81"/>
    <x v="77"/>
    <x v="0"/>
    <s v="SJ-20500"/>
    <x v="81"/>
    <x v="0"/>
    <s v="United States"/>
    <s v="Houston"/>
    <x v="5"/>
    <n v="77036"/>
    <x v="2"/>
    <s v="OFF-AP-10002684"/>
    <x v="1"/>
    <x v="6"/>
    <x v="81"/>
    <n v="97.263999999999982"/>
    <n v="4"/>
    <n v="389.05599999999993"/>
    <n v="0.8"/>
    <n v="-243.16000000000008"/>
  </r>
  <r>
    <s v="US-2019-101511"/>
    <x v="82"/>
    <x v="78"/>
    <x v="0"/>
    <s v="JE-15745"/>
    <x v="32"/>
    <x v="0"/>
    <s v="United States"/>
    <s v="Newark"/>
    <x v="24"/>
    <n v="43055"/>
    <x v="3"/>
    <s v="FUR-CH-10004698"/>
    <x v="0"/>
    <x v="9"/>
    <x v="82"/>
    <n v="396.80200000000002"/>
    <n v="7"/>
    <n v="2777.614"/>
    <n v="0.3"/>
    <n v="-11.337199999999939"/>
  </r>
  <r>
    <s v="CA-2019-137225"/>
    <x v="83"/>
    <x v="79"/>
    <x v="1"/>
    <s v="JK-15640"/>
    <x v="82"/>
    <x v="2"/>
    <s v="United States"/>
    <s v="New York City"/>
    <x v="15"/>
    <n v="10009"/>
    <x v="3"/>
    <s v="OFF-AR-10001940"/>
    <x v="1"/>
    <x v="8"/>
    <x v="83"/>
    <n v="3.28"/>
    <n v="1"/>
    <n v="3.28"/>
    <n v="0"/>
    <n v="1.4104000000000001"/>
  </r>
  <r>
    <s v="CA-2018-166191"/>
    <x v="29"/>
    <x v="80"/>
    <x v="0"/>
    <s v="DK-13150"/>
    <x v="83"/>
    <x v="1"/>
    <s v="United States"/>
    <s v="Decatur"/>
    <x v="10"/>
    <n v="62521"/>
    <x v="2"/>
    <s v="OFF-ST-10003455"/>
    <x v="1"/>
    <x v="7"/>
    <x v="84"/>
    <n v="24.816000000000003"/>
    <n v="2"/>
    <n v="49.632000000000005"/>
    <n v="0.2"/>
    <n v="1.8612000000000002"/>
  </r>
  <r>
    <s v="CA-2018-158274"/>
    <x v="84"/>
    <x v="81"/>
    <x v="0"/>
    <s v="RM-19675"/>
    <x v="84"/>
    <x v="2"/>
    <s v="United States"/>
    <s v="Monroe"/>
    <x v="28"/>
    <n v="71203"/>
    <x v="0"/>
    <s v="TEC-PH-10003273"/>
    <x v="2"/>
    <x v="10"/>
    <x v="85"/>
    <n v="503.96"/>
    <n v="4"/>
    <n v="2015.84"/>
    <n v="0"/>
    <n v="131.02960000000002"/>
  </r>
  <r>
    <s v="CA-2020-105018"/>
    <x v="85"/>
    <x v="82"/>
    <x v="1"/>
    <s v="SK-19990"/>
    <x v="85"/>
    <x v="0"/>
    <s v="United States"/>
    <s v="Fairfield"/>
    <x v="29"/>
    <n v="6824"/>
    <x v="3"/>
    <s v="OFF-BI-10001890"/>
    <x v="1"/>
    <x v="5"/>
    <x v="86"/>
    <n v="7.16"/>
    <n v="2"/>
    <n v="14.32"/>
    <n v="0"/>
    <n v="3.4367999999999999"/>
  </r>
  <r>
    <s v="CA-2018-123260"/>
    <x v="86"/>
    <x v="83"/>
    <x v="1"/>
    <s v="FM-14290"/>
    <x v="86"/>
    <x v="2"/>
    <s v="United States"/>
    <s v="Los Angeles"/>
    <x v="1"/>
    <n v="90032"/>
    <x v="1"/>
    <s v="TEC-AC-10002323"/>
    <x v="2"/>
    <x v="12"/>
    <x v="87"/>
    <n v="176.8"/>
    <n v="8"/>
    <n v="1414.4"/>
    <n v="0"/>
    <n v="22.984000000000009"/>
  </r>
  <r>
    <s v="CA-2020-157000"/>
    <x v="87"/>
    <x v="18"/>
    <x v="1"/>
    <s v="AM-10360"/>
    <x v="87"/>
    <x v="1"/>
    <s v="United States"/>
    <s v="Grand Prairie"/>
    <x v="5"/>
    <n v="75051"/>
    <x v="2"/>
    <s v="OFF-ST-10001328"/>
    <x v="1"/>
    <x v="7"/>
    <x v="88"/>
    <n v="37.224000000000004"/>
    <n v="3"/>
    <n v="111.67200000000001"/>
    <n v="0.2"/>
    <n v="3.7224000000000004"/>
  </r>
  <r>
    <s v="CA-2019-102281"/>
    <x v="88"/>
    <x v="84"/>
    <x v="2"/>
    <s v="MP-17470"/>
    <x v="88"/>
    <x v="2"/>
    <s v="United States"/>
    <s v="New York City"/>
    <x v="15"/>
    <n v="10035"/>
    <x v="3"/>
    <s v="FUR-BO-10002613"/>
    <x v="0"/>
    <x v="0"/>
    <x v="89"/>
    <n v="899.13600000000008"/>
    <n v="4"/>
    <n v="3596.5440000000003"/>
    <n v="0.2"/>
    <n v="112.39199999999991"/>
  </r>
  <r>
    <s v="CA-2019-131457"/>
    <x v="89"/>
    <x v="85"/>
    <x v="1"/>
    <s v="MZ-17515"/>
    <x v="89"/>
    <x v="1"/>
    <s v="United States"/>
    <s v="Redlands"/>
    <x v="1"/>
    <n v="92374"/>
    <x v="1"/>
    <s v="OFF-EN-10001509"/>
    <x v="1"/>
    <x v="11"/>
    <x v="90"/>
    <n v="14.280000000000001"/>
    <n v="7"/>
    <n v="99.960000000000008"/>
    <n v="0"/>
    <n v="6.7115999999999989"/>
  </r>
  <r>
    <s v="CA-2018-140004"/>
    <x v="90"/>
    <x v="86"/>
    <x v="1"/>
    <s v="CB-12025"/>
    <x v="90"/>
    <x v="0"/>
    <s v="United States"/>
    <s v="Hamilton"/>
    <x v="24"/>
    <n v="45011"/>
    <x v="3"/>
    <s v="OFF-AR-10004685"/>
    <x v="1"/>
    <x v="8"/>
    <x v="91"/>
    <n v="7.4080000000000004"/>
    <n v="2"/>
    <n v="14.816000000000001"/>
    <n v="0.2"/>
    <n v="1.2037999999999995"/>
  </r>
  <r>
    <s v="CA-2021-107720"/>
    <x v="44"/>
    <x v="87"/>
    <x v="1"/>
    <s v="VM-21685"/>
    <x v="91"/>
    <x v="2"/>
    <s v="United States"/>
    <s v="Westfield"/>
    <x v="30"/>
    <n v="7090"/>
    <x v="3"/>
    <s v="OFF-ST-10001414"/>
    <x v="1"/>
    <x v="7"/>
    <x v="92"/>
    <n v="46.26"/>
    <n v="3"/>
    <n v="138.78"/>
    <n v="0"/>
    <n v="12.0276"/>
  </r>
  <r>
    <s v="US-2021-124303"/>
    <x v="91"/>
    <x v="88"/>
    <x v="1"/>
    <s v="FH-14365"/>
    <x v="92"/>
    <x v="1"/>
    <s v="United States"/>
    <s v="Philadelphia"/>
    <x v="9"/>
    <n v="19120"/>
    <x v="3"/>
    <s v="OFF-BI-10000343"/>
    <x v="1"/>
    <x v="5"/>
    <x v="93"/>
    <n v="2.9460000000000006"/>
    <n v="2"/>
    <n v="5.8920000000000012"/>
    <n v="0.7"/>
    <n v="-2.2585999999999995"/>
  </r>
  <r>
    <s v="CA-2021-105074"/>
    <x v="92"/>
    <x v="89"/>
    <x v="1"/>
    <s v="MB-17305"/>
    <x v="93"/>
    <x v="0"/>
    <s v="United States"/>
    <s v="Akron"/>
    <x v="24"/>
    <n v="44312"/>
    <x v="3"/>
    <s v="OFF-PA-10002666"/>
    <x v="1"/>
    <x v="4"/>
    <x v="94"/>
    <n v="21.744000000000003"/>
    <n v="3"/>
    <n v="65.232000000000014"/>
    <n v="0.2"/>
    <n v="6.794999999999999"/>
  </r>
  <r>
    <s v="CA-2018-133690"/>
    <x v="93"/>
    <x v="90"/>
    <x v="2"/>
    <s v="BS-11755"/>
    <x v="94"/>
    <x v="0"/>
    <s v="United States"/>
    <s v="Denver"/>
    <x v="22"/>
    <n v="80219"/>
    <x v="1"/>
    <s v="FUR-TA-10004289"/>
    <x v="0"/>
    <x v="2"/>
    <x v="95"/>
    <n v="218.75"/>
    <n v="2"/>
    <n v="437.5"/>
    <n v="0.5"/>
    <n v="-161.875"/>
  </r>
  <r>
    <s v="US-2021-116701"/>
    <x v="94"/>
    <x v="91"/>
    <x v="0"/>
    <s v="LC-17140"/>
    <x v="95"/>
    <x v="0"/>
    <s v="United States"/>
    <s v="Dallas"/>
    <x v="5"/>
    <n v="75220"/>
    <x v="2"/>
    <s v="OFF-AP-10003217"/>
    <x v="1"/>
    <x v="6"/>
    <x v="96"/>
    <n v="66.283999999999992"/>
    <n v="2"/>
    <n v="132.56799999999998"/>
    <n v="0.8"/>
    <n v="-178.96680000000001"/>
  </r>
  <r>
    <s v="CA-2021-126382"/>
    <x v="95"/>
    <x v="92"/>
    <x v="1"/>
    <s v="HK-14890"/>
    <x v="96"/>
    <x v="1"/>
    <s v="United States"/>
    <s v="Franklin"/>
    <x v="18"/>
    <n v="37064"/>
    <x v="0"/>
    <s v="FUR-FU-10002960"/>
    <x v="0"/>
    <x v="3"/>
    <x v="97"/>
    <n v="35.168000000000006"/>
    <n v="7"/>
    <n v="246.17600000000004"/>
    <n v="0.2"/>
    <n v="9.6712000000000025"/>
  </r>
  <r>
    <s v="CA-2021-108329"/>
    <x v="34"/>
    <x v="93"/>
    <x v="1"/>
    <s v="LE-16810"/>
    <x v="97"/>
    <x v="0"/>
    <s v="United States"/>
    <s v="Whittier"/>
    <x v="1"/>
    <n v="90604"/>
    <x v="1"/>
    <s v="TEC-PH-10001918"/>
    <x v="2"/>
    <x v="10"/>
    <x v="98"/>
    <n v="444.76800000000003"/>
    <n v="4"/>
    <n v="1779.0720000000001"/>
    <n v="0.2"/>
    <n v="44.476800000000026"/>
  </r>
  <r>
    <s v="CA-2021-135860"/>
    <x v="96"/>
    <x v="94"/>
    <x v="1"/>
    <s v="JH-15985"/>
    <x v="98"/>
    <x v="0"/>
    <s v="United States"/>
    <s v="Saginaw"/>
    <x v="12"/>
    <n v="48601"/>
    <x v="2"/>
    <s v="OFF-ST-10000642"/>
    <x v="1"/>
    <x v="7"/>
    <x v="99"/>
    <n v="83.92"/>
    <n v="4"/>
    <n v="335.68"/>
    <n v="0"/>
    <n v="5.8743999999999943"/>
  </r>
  <r>
    <s v="CA-2019-101007"/>
    <x v="97"/>
    <x v="95"/>
    <x v="0"/>
    <s v="MS-17980"/>
    <x v="99"/>
    <x v="1"/>
    <s v="United States"/>
    <s v="Dallas"/>
    <x v="5"/>
    <n v="75220"/>
    <x v="2"/>
    <s v="TEC-AC-10001266"/>
    <x v="2"/>
    <x v="12"/>
    <x v="100"/>
    <n v="20.8"/>
    <n v="2"/>
    <n v="41.6"/>
    <n v="0.2"/>
    <n v="6.4999999999999991"/>
  </r>
  <r>
    <s v="CA-2019-146262"/>
    <x v="98"/>
    <x v="96"/>
    <x v="1"/>
    <s v="VW-21775"/>
    <x v="100"/>
    <x v="1"/>
    <s v="United States"/>
    <s v="Medina"/>
    <x v="24"/>
    <n v="44256"/>
    <x v="3"/>
    <s v="OFF-LA-10004544"/>
    <x v="1"/>
    <x v="1"/>
    <x v="101"/>
    <n v="23.680000000000003"/>
    <n v="2"/>
    <n v="47.360000000000007"/>
    <n v="0.2"/>
    <n v="8.879999999999999"/>
  </r>
  <r>
    <s v="CA-2020-130162"/>
    <x v="99"/>
    <x v="97"/>
    <x v="1"/>
    <s v="JH-15910"/>
    <x v="101"/>
    <x v="0"/>
    <s v="United States"/>
    <s v="Los Angeles"/>
    <x v="1"/>
    <n v="90032"/>
    <x v="1"/>
    <s v="OFF-ST-10001328"/>
    <x v="1"/>
    <x v="7"/>
    <x v="88"/>
    <n v="93.06"/>
    <n v="6"/>
    <n v="558.36"/>
    <n v="0"/>
    <n v="26.056800000000003"/>
  </r>
  <r>
    <s v="CA-2019-169397"/>
    <x v="100"/>
    <x v="98"/>
    <x v="2"/>
    <s v="JB-15925"/>
    <x v="102"/>
    <x v="0"/>
    <s v="United States"/>
    <s v="Dublin"/>
    <x v="24"/>
    <n v="43017"/>
    <x v="3"/>
    <s v="OFF-FA-10000585"/>
    <x v="1"/>
    <x v="13"/>
    <x v="102"/>
    <n v="5.5840000000000005"/>
    <n v="2"/>
    <n v="11.168000000000001"/>
    <n v="0.2"/>
    <n v="1.8147999999999997"/>
  </r>
  <r>
    <s v="CA-2019-163055"/>
    <x v="101"/>
    <x v="99"/>
    <x v="1"/>
    <s v="DS-13180"/>
    <x v="103"/>
    <x v="1"/>
    <s v="United States"/>
    <s v="Detroit"/>
    <x v="12"/>
    <n v="48227"/>
    <x v="2"/>
    <s v="OFF-AR-10001026"/>
    <x v="1"/>
    <x v="8"/>
    <x v="103"/>
    <n v="2.2000000000000002"/>
    <n v="1"/>
    <n v="2.2000000000000002"/>
    <n v="0"/>
    <n v="0.96800000000000019"/>
  </r>
  <r>
    <s v="US-2019-145436"/>
    <x v="102"/>
    <x v="100"/>
    <x v="1"/>
    <s v="VD-21670"/>
    <x v="104"/>
    <x v="0"/>
    <s v="United States"/>
    <s v="Columbia"/>
    <x v="18"/>
    <n v="38401"/>
    <x v="0"/>
    <s v="FUR-CH-10004860"/>
    <x v="0"/>
    <x v="9"/>
    <x v="104"/>
    <n v="161.56800000000001"/>
    <n v="2"/>
    <n v="323.13600000000002"/>
    <n v="0.2"/>
    <n v="-28.274400000000021"/>
  </r>
  <r>
    <s v="US-2018-156216"/>
    <x v="103"/>
    <x v="101"/>
    <x v="1"/>
    <s v="EA-14035"/>
    <x v="105"/>
    <x v="1"/>
    <s v="United States"/>
    <s v="Charlotte"/>
    <x v="3"/>
    <n v="28205"/>
    <x v="0"/>
    <s v="OFF-BI-10001679"/>
    <x v="1"/>
    <x v="5"/>
    <x v="105"/>
    <n v="18.648000000000003"/>
    <n v="7"/>
    <n v="130.53600000000003"/>
    <n v="0.7"/>
    <n v="-12.431999999999999"/>
  </r>
  <r>
    <s v="US-2021-100930"/>
    <x v="104"/>
    <x v="102"/>
    <x v="1"/>
    <s v="CS-12400"/>
    <x v="37"/>
    <x v="2"/>
    <s v="United States"/>
    <s v="Tampa"/>
    <x v="2"/>
    <n v="33614"/>
    <x v="0"/>
    <s v="FUR-TA-10001705"/>
    <x v="0"/>
    <x v="2"/>
    <x v="106"/>
    <n v="233.86"/>
    <n v="2"/>
    <n v="467.72"/>
    <n v="0.45"/>
    <n v="-102.04800000000003"/>
  </r>
  <r>
    <s v="CA-2021-160514"/>
    <x v="105"/>
    <x v="38"/>
    <x v="1"/>
    <s v="DB-13120"/>
    <x v="106"/>
    <x v="1"/>
    <s v="United States"/>
    <s v="Santa Clara"/>
    <x v="1"/>
    <n v="95051"/>
    <x v="1"/>
    <s v="OFF-PA-10002479"/>
    <x v="1"/>
    <x v="4"/>
    <x v="107"/>
    <n v="10.56"/>
    <n v="2"/>
    <n v="21.12"/>
    <n v="0"/>
    <n v="4.7519999999999998"/>
  </r>
  <r>
    <s v="CA-2020-157749"/>
    <x v="30"/>
    <x v="103"/>
    <x v="0"/>
    <s v="KL-16645"/>
    <x v="107"/>
    <x v="0"/>
    <s v="United States"/>
    <s v="Chicago"/>
    <x v="10"/>
    <n v="60610"/>
    <x v="2"/>
    <s v="OFF-PA-10003349"/>
    <x v="1"/>
    <x v="4"/>
    <x v="108"/>
    <n v="25.920000000000005"/>
    <n v="5"/>
    <n v="129.60000000000002"/>
    <n v="0.2"/>
    <n v="9.3960000000000008"/>
  </r>
  <r>
    <s v="CA-2018-131926"/>
    <x v="106"/>
    <x v="104"/>
    <x v="0"/>
    <s v="DW-13480"/>
    <x v="108"/>
    <x v="2"/>
    <s v="United States"/>
    <s v="Lakeville"/>
    <x v="11"/>
    <n v="55044"/>
    <x v="2"/>
    <s v="FUR-CH-10004063"/>
    <x v="0"/>
    <x v="9"/>
    <x v="59"/>
    <n v="2001.8600000000001"/>
    <n v="7"/>
    <n v="14013.02"/>
    <n v="0"/>
    <n v="580.53939999999989"/>
  </r>
  <r>
    <s v="CA-2020-154739"/>
    <x v="107"/>
    <x v="105"/>
    <x v="0"/>
    <s v="LH-17155"/>
    <x v="109"/>
    <x v="0"/>
    <s v="United States"/>
    <s v="San Francisco"/>
    <x v="1"/>
    <n v="94109"/>
    <x v="1"/>
    <s v="FUR-CH-10002965"/>
    <x v="0"/>
    <x v="9"/>
    <x v="109"/>
    <n v="321.56799999999998"/>
    <n v="2"/>
    <n v="643.13599999999997"/>
    <n v="0.2"/>
    <n v="28.137200000000007"/>
  </r>
  <r>
    <s v="CA-2020-145625"/>
    <x v="108"/>
    <x v="106"/>
    <x v="1"/>
    <s v="KC-16540"/>
    <x v="110"/>
    <x v="0"/>
    <s v="United States"/>
    <s v="San Diego"/>
    <x v="1"/>
    <n v="92037"/>
    <x v="1"/>
    <s v="OFF-PA-10004569"/>
    <x v="1"/>
    <x v="4"/>
    <x v="110"/>
    <n v="7.61"/>
    <n v="1"/>
    <n v="7.61"/>
    <n v="0"/>
    <n v="3.5766999999999998"/>
  </r>
  <r>
    <s v="CA-2020-146941"/>
    <x v="107"/>
    <x v="10"/>
    <x v="2"/>
    <s v="DL-13315"/>
    <x v="111"/>
    <x v="0"/>
    <s v="United States"/>
    <s v="New York City"/>
    <x v="15"/>
    <n v="10024"/>
    <x v="3"/>
    <s v="OFF-ST-10001228"/>
    <x v="1"/>
    <x v="7"/>
    <x v="111"/>
    <n v="80.58"/>
    <n v="6"/>
    <n v="483.48"/>
    <n v="0"/>
    <n v="22.562400000000004"/>
  </r>
  <r>
    <s v="US-2019-159982"/>
    <x v="109"/>
    <x v="107"/>
    <x v="1"/>
    <s v="DR-12880"/>
    <x v="112"/>
    <x v="1"/>
    <s v="United States"/>
    <s v="Chicago"/>
    <x v="10"/>
    <n v="60623"/>
    <x v="2"/>
    <s v="FUR-FU-10002505"/>
    <x v="0"/>
    <x v="3"/>
    <x v="112"/>
    <n v="12.132000000000001"/>
    <n v="9"/>
    <n v="109.18800000000002"/>
    <n v="0.6"/>
    <n v="-8.4923999999999982"/>
  </r>
  <r>
    <s v="CA-2021-163139"/>
    <x v="96"/>
    <x v="108"/>
    <x v="0"/>
    <s v="CC-12670"/>
    <x v="113"/>
    <x v="0"/>
    <s v="United States"/>
    <s v="New York City"/>
    <x v="15"/>
    <n v="10009"/>
    <x v="3"/>
    <s v="TEC-AC-10000290"/>
    <x v="2"/>
    <x v="12"/>
    <x v="113"/>
    <n v="20.37"/>
    <n v="3"/>
    <n v="61.11"/>
    <n v="0"/>
    <n v="6.9258000000000006"/>
  </r>
  <r>
    <s v="US-2021-155299"/>
    <x v="110"/>
    <x v="109"/>
    <x v="1"/>
    <s v="Dl-13600"/>
    <x v="114"/>
    <x v="1"/>
    <s v="United States"/>
    <s v="Pasadena"/>
    <x v="5"/>
    <n v="77506"/>
    <x v="2"/>
    <s v="OFF-AP-10002203"/>
    <x v="1"/>
    <x v="6"/>
    <x v="114"/>
    <n v="1.6239999999999994"/>
    <n v="2"/>
    <n v="3.2479999999999989"/>
    <n v="0.8"/>
    <n v="-4.4660000000000002"/>
  </r>
  <r>
    <s v="US-2018-106992"/>
    <x v="111"/>
    <x v="110"/>
    <x v="0"/>
    <s v="SB-20290"/>
    <x v="115"/>
    <x v="1"/>
    <s v="United States"/>
    <s v="Houston"/>
    <x v="5"/>
    <n v="77036"/>
    <x v="2"/>
    <s v="TEC-MA-10000822"/>
    <x v="2"/>
    <x v="14"/>
    <x v="115"/>
    <n v="3059.982"/>
    <n v="3"/>
    <n v="9179.9459999999999"/>
    <n v="0.4"/>
    <n v="-509.99700000000075"/>
  </r>
  <r>
    <s v="CA-2020-125318"/>
    <x v="112"/>
    <x v="111"/>
    <x v="1"/>
    <s v="RC-19825"/>
    <x v="116"/>
    <x v="0"/>
    <s v="United States"/>
    <s v="Chicago"/>
    <x v="10"/>
    <n v="60610"/>
    <x v="2"/>
    <s v="TEC-PH-10001433"/>
    <x v="2"/>
    <x v="10"/>
    <x v="116"/>
    <n v="328.22399999999999"/>
    <n v="4"/>
    <n v="1312.896"/>
    <n v="0.2"/>
    <n v="28.7196"/>
  </r>
  <r>
    <s v="CA-2019-155040"/>
    <x v="113"/>
    <x v="112"/>
    <x v="1"/>
    <s v="AH-10210"/>
    <x v="117"/>
    <x v="0"/>
    <s v="United States"/>
    <s v="Brentwood"/>
    <x v="1"/>
    <n v="94513"/>
    <x v="1"/>
    <s v="TEC-AC-10004469"/>
    <x v="2"/>
    <x v="12"/>
    <x v="117"/>
    <n v="79.900000000000006"/>
    <n v="2"/>
    <n v="159.80000000000001"/>
    <n v="0"/>
    <n v="35.156000000000006"/>
  </r>
  <r>
    <s v="CA-2021-136826"/>
    <x v="114"/>
    <x v="46"/>
    <x v="1"/>
    <s v="CB-12535"/>
    <x v="118"/>
    <x v="1"/>
    <s v="United States"/>
    <s v="Chapel Hill"/>
    <x v="3"/>
    <n v="27514"/>
    <x v="0"/>
    <s v="OFF-AR-10003602"/>
    <x v="1"/>
    <x v="8"/>
    <x v="118"/>
    <n v="14.015999999999998"/>
    <n v="3"/>
    <n v="42.047999999999995"/>
    <n v="0.2"/>
    <n v="4.7303999999999995"/>
  </r>
  <r>
    <s v="CA-2020-111010"/>
    <x v="115"/>
    <x v="113"/>
    <x v="1"/>
    <s v="PG-18895"/>
    <x v="38"/>
    <x v="0"/>
    <s v="United States"/>
    <s v="Morristown"/>
    <x v="30"/>
    <n v="7960"/>
    <x v="3"/>
    <s v="OFF-FA-10003472"/>
    <x v="1"/>
    <x v="13"/>
    <x v="119"/>
    <n v="7.5600000000000005"/>
    <n v="6"/>
    <n v="45.36"/>
    <n v="0"/>
    <n v="0.3024"/>
  </r>
  <r>
    <s v="US-2021-145366"/>
    <x v="34"/>
    <x v="114"/>
    <x v="1"/>
    <s v="CA-12310"/>
    <x v="119"/>
    <x v="1"/>
    <s v="United States"/>
    <s v="Cincinnati"/>
    <x v="24"/>
    <n v="45231"/>
    <x v="3"/>
    <s v="OFF-ST-10004180"/>
    <x v="1"/>
    <x v="7"/>
    <x v="120"/>
    <n v="37.207999999999998"/>
    <n v="1"/>
    <n v="37.207999999999998"/>
    <n v="0.2"/>
    <n v="-7.4416000000000011"/>
  </r>
  <r>
    <s v="CA-2021-163979"/>
    <x v="116"/>
    <x v="115"/>
    <x v="0"/>
    <s v="KH-16690"/>
    <x v="120"/>
    <x v="1"/>
    <s v="United States"/>
    <s v="San Francisco"/>
    <x v="1"/>
    <n v="94110"/>
    <x v="1"/>
    <s v="OFF-ST-10003208"/>
    <x v="1"/>
    <x v="7"/>
    <x v="121"/>
    <n v="725.84"/>
    <n v="4"/>
    <n v="2903.36"/>
    <n v="0"/>
    <n v="210.4935999999999"/>
  </r>
  <r>
    <s v="CA-2019-155334"/>
    <x v="117"/>
    <x v="116"/>
    <x v="2"/>
    <s v="HA-14920"/>
    <x v="66"/>
    <x v="0"/>
    <s v="United States"/>
    <s v="San Francisco"/>
    <x v="1"/>
    <n v="94109"/>
    <x v="1"/>
    <s v="TEC-AC-10003628"/>
    <x v="2"/>
    <x v="12"/>
    <x v="122"/>
    <n v="209.92999999999998"/>
    <n v="7"/>
    <n v="1469.5099999999998"/>
    <n v="0"/>
    <n v="92.369200000000021"/>
  </r>
  <r>
    <s v="CA-2021-118136"/>
    <x v="118"/>
    <x v="31"/>
    <x v="2"/>
    <s v="BB-10990"/>
    <x v="121"/>
    <x v="1"/>
    <s v="United States"/>
    <s v="Inglewood"/>
    <x v="1"/>
    <n v="90301"/>
    <x v="1"/>
    <s v="OFF-PA-10002615"/>
    <x v="1"/>
    <x v="4"/>
    <x v="123"/>
    <n v="8.82"/>
    <n v="2"/>
    <n v="17.64"/>
    <n v="0"/>
    <n v="4.0571999999999999"/>
  </r>
  <r>
    <s v="CA-2021-132976"/>
    <x v="119"/>
    <x v="117"/>
    <x v="1"/>
    <s v="AG-10495"/>
    <x v="122"/>
    <x v="1"/>
    <s v="United States"/>
    <s v="Philadelphia"/>
    <x v="9"/>
    <n v="19140"/>
    <x v="3"/>
    <s v="OFF-PA-10000673"/>
    <x v="1"/>
    <x v="4"/>
    <x v="124"/>
    <n v="11.648000000000001"/>
    <n v="2"/>
    <n v="23.296000000000003"/>
    <n v="0.2"/>
    <n v="4.0768000000000004"/>
  </r>
  <r>
    <s v="US-2019-161991"/>
    <x v="120"/>
    <x v="118"/>
    <x v="0"/>
    <s v="SC-20725"/>
    <x v="56"/>
    <x v="0"/>
    <s v="United States"/>
    <s v="Houston"/>
    <x v="5"/>
    <n v="77070"/>
    <x v="2"/>
    <s v="OFF-BI-10004967"/>
    <x v="1"/>
    <x v="5"/>
    <x v="125"/>
    <n v="2.0799999999999996"/>
    <n v="5"/>
    <n v="10.399999999999999"/>
    <n v="0.8"/>
    <n v="-3.4320000000000004"/>
  </r>
  <r>
    <s v="CA-2019-130890"/>
    <x v="121"/>
    <x v="85"/>
    <x v="1"/>
    <s v="JO-15280"/>
    <x v="123"/>
    <x v="0"/>
    <s v="United States"/>
    <s v="Los Angeles"/>
    <x v="1"/>
    <n v="90004"/>
    <x v="1"/>
    <s v="FUR-TA-10002903"/>
    <x v="0"/>
    <x v="2"/>
    <x v="126"/>
    <n v="1038.8399999999999"/>
    <n v="5"/>
    <n v="5194.2"/>
    <n v="0.2"/>
    <n v="51.942000000000007"/>
  </r>
  <r>
    <s v="CA-2019-130883"/>
    <x v="120"/>
    <x v="119"/>
    <x v="1"/>
    <s v="TB-21520"/>
    <x v="14"/>
    <x v="0"/>
    <s v="United States"/>
    <s v="Portland"/>
    <x v="21"/>
    <n v="97206"/>
    <x v="1"/>
    <s v="OFF-PA-10000474"/>
    <x v="1"/>
    <x v="4"/>
    <x v="14"/>
    <n v="141.76"/>
    <n v="5"/>
    <n v="708.8"/>
    <n v="0.2"/>
    <n v="47.843999999999994"/>
  </r>
  <r>
    <s v="CA-2020-112697"/>
    <x v="122"/>
    <x v="120"/>
    <x v="0"/>
    <s v="AH-10195"/>
    <x v="124"/>
    <x v="1"/>
    <s v="United States"/>
    <s v="Tamarac"/>
    <x v="2"/>
    <n v="33319"/>
    <x v="0"/>
    <s v="OFF-BI-10000778"/>
    <x v="1"/>
    <x v="5"/>
    <x v="127"/>
    <n v="254.05800000000002"/>
    <n v="7"/>
    <n v="1778.4060000000002"/>
    <n v="0.7"/>
    <n v="-169.3719999999999"/>
  </r>
  <r>
    <s v="CA-2020-110772"/>
    <x v="73"/>
    <x v="71"/>
    <x v="0"/>
    <s v="NZ-18565"/>
    <x v="125"/>
    <x v="2"/>
    <s v="United States"/>
    <s v="Columbus"/>
    <x v="24"/>
    <n v="43229"/>
    <x v="3"/>
    <s v="OFF-FA-10002983"/>
    <x v="1"/>
    <x v="13"/>
    <x v="128"/>
    <n v="19.096"/>
    <n v="7"/>
    <n v="133.672"/>
    <n v="0.2"/>
    <n v="6.6835999999999993"/>
  </r>
  <r>
    <s v="CA-2018-111451"/>
    <x v="58"/>
    <x v="58"/>
    <x v="2"/>
    <s v="KL-16555"/>
    <x v="126"/>
    <x v="1"/>
    <s v="United States"/>
    <s v="Colorado Springs"/>
    <x v="22"/>
    <n v="80906"/>
    <x v="1"/>
    <s v="FUR-FU-10004091"/>
    <x v="0"/>
    <x v="3"/>
    <x v="129"/>
    <n v="300.416"/>
    <n v="8"/>
    <n v="2403.328"/>
    <n v="0.2"/>
    <n v="78.859200000000001"/>
  </r>
  <r>
    <s v="CA-2020-142545"/>
    <x v="99"/>
    <x v="121"/>
    <x v="1"/>
    <s v="JD-15895"/>
    <x v="63"/>
    <x v="1"/>
    <s v="United States"/>
    <s v="Belleville"/>
    <x v="30"/>
    <n v="7109"/>
    <x v="3"/>
    <s v="OFF-PA-10002105"/>
    <x v="1"/>
    <x v="4"/>
    <x v="130"/>
    <n v="32.400000000000006"/>
    <n v="5"/>
    <n v="162.00000000000003"/>
    <n v="0"/>
    <n v="15.552000000000001"/>
  </r>
  <r>
    <s v="US-2021-152380"/>
    <x v="123"/>
    <x v="122"/>
    <x v="1"/>
    <s v="JH-15910"/>
    <x v="101"/>
    <x v="0"/>
    <s v="United States"/>
    <s v="Chicago"/>
    <x v="10"/>
    <n v="60623"/>
    <x v="2"/>
    <s v="FUR-TA-10002533"/>
    <x v="0"/>
    <x v="2"/>
    <x v="131"/>
    <n v="219.07500000000002"/>
    <n v="3"/>
    <n v="657.22500000000002"/>
    <n v="0.5"/>
    <n v="-131.44500000000005"/>
  </r>
  <r>
    <s v="CA-2019-144253"/>
    <x v="124"/>
    <x v="123"/>
    <x v="0"/>
    <s v="AS-10225"/>
    <x v="127"/>
    <x v="1"/>
    <s v="United States"/>
    <s v="New York City"/>
    <x v="15"/>
    <n v="10024"/>
    <x v="3"/>
    <s v="FUR-FU-10002671"/>
    <x v="0"/>
    <x v="3"/>
    <x v="132"/>
    <n v="26.8"/>
    <n v="2"/>
    <n v="53.6"/>
    <n v="0"/>
    <n v="12.863999999999999"/>
  </r>
  <r>
    <s v="CA-2018-130960"/>
    <x v="125"/>
    <x v="124"/>
    <x v="1"/>
    <s v="KB-16600"/>
    <x v="33"/>
    <x v="1"/>
    <s v="United States"/>
    <s v="Taylor"/>
    <x v="12"/>
    <n v="48180"/>
    <x v="2"/>
    <s v="OFF-AR-10003651"/>
    <x v="1"/>
    <x v="8"/>
    <x v="133"/>
    <n v="9.84"/>
    <n v="3"/>
    <n v="29.52"/>
    <n v="0"/>
    <n v="2.8535999999999988"/>
  </r>
  <r>
    <s v="CA-2018-111003"/>
    <x v="106"/>
    <x v="104"/>
    <x v="1"/>
    <s v="CR-12625"/>
    <x v="128"/>
    <x v="2"/>
    <s v="United States"/>
    <s v="Lakewood"/>
    <x v="30"/>
    <n v="8701"/>
    <x v="3"/>
    <s v="OFF-BI-10001072"/>
    <x v="1"/>
    <x v="5"/>
    <x v="134"/>
    <n v="45.480000000000004"/>
    <n v="3"/>
    <n v="136.44"/>
    <n v="0"/>
    <n v="20.9208"/>
  </r>
  <r>
    <s v="CA-2021-126774"/>
    <x v="4"/>
    <x v="125"/>
    <x v="2"/>
    <s v="SH-20395"/>
    <x v="129"/>
    <x v="0"/>
    <s v="United States"/>
    <s v="Arlington"/>
    <x v="17"/>
    <n v="22204"/>
    <x v="0"/>
    <s v="OFF-AR-10002804"/>
    <x v="1"/>
    <x v="8"/>
    <x v="135"/>
    <n v="4.8899999999999997"/>
    <n v="1"/>
    <n v="4.8899999999999997"/>
    <n v="0"/>
    <n v="2.0049000000000001"/>
  </r>
  <r>
    <s v="CA-2020-142902"/>
    <x v="126"/>
    <x v="126"/>
    <x v="0"/>
    <s v="BP-11185"/>
    <x v="130"/>
    <x v="1"/>
    <s v="United States"/>
    <s v="Arvada"/>
    <x v="22"/>
    <n v="80004"/>
    <x v="1"/>
    <s v="FUR-FU-10001918"/>
    <x v="0"/>
    <x v="3"/>
    <x v="136"/>
    <n v="15.136000000000003"/>
    <n v="4"/>
    <n v="60.544000000000011"/>
    <n v="0.2"/>
    <n v="3.5948000000000011"/>
  </r>
  <r>
    <s v="CA-2018-120887"/>
    <x v="127"/>
    <x v="127"/>
    <x v="1"/>
    <s v="TS-21205"/>
    <x v="131"/>
    <x v="1"/>
    <s v="United States"/>
    <s v="Hackensack"/>
    <x v="30"/>
    <n v="7601"/>
    <x v="3"/>
    <s v="FUR-FU-10001588"/>
    <x v="0"/>
    <x v="3"/>
    <x v="137"/>
    <n v="87.539999999999992"/>
    <n v="3"/>
    <n v="262.62"/>
    <n v="0"/>
    <n v="37.642200000000003"/>
  </r>
  <r>
    <s v="CA-2018-167850"/>
    <x v="128"/>
    <x v="128"/>
    <x v="1"/>
    <s v="AG-10525"/>
    <x v="132"/>
    <x v="1"/>
    <s v="United States"/>
    <s v="Saint Petersburg"/>
    <x v="2"/>
    <n v="33710"/>
    <x v="0"/>
    <s v="TEC-PH-10002398"/>
    <x v="2"/>
    <x v="10"/>
    <x v="138"/>
    <n v="178.38400000000001"/>
    <n v="2"/>
    <n v="356.76800000000003"/>
    <n v="0.2"/>
    <n v="22.297999999999973"/>
  </r>
  <r>
    <s v="CA-2018-164259"/>
    <x v="129"/>
    <x v="129"/>
    <x v="2"/>
    <s v="SP-20860"/>
    <x v="133"/>
    <x v="1"/>
    <s v="United States"/>
    <s v="Philadelphia"/>
    <x v="9"/>
    <n v="19143"/>
    <x v="3"/>
    <s v="OFF-AR-10003373"/>
    <x v="1"/>
    <x v="8"/>
    <x v="139"/>
    <n v="99.13600000000001"/>
    <n v="4"/>
    <n v="396.54400000000004"/>
    <n v="0.2"/>
    <n v="8.674399999999995"/>
  </r>
  <r>
    <s v="CA-2018-164973"/>
    <x v="130"/>
    <x v="130"/>
    <x v="1"/>
    <s v="NM-18445"/>
    <x v="134"/>
    <x v="2"/>
    <s v="United States"/>
    <s v="New York City"/>
    <x v="15"/>
    <n v="10024"/>
    <x v="3"/>
    <s v="FUR-CH-10002602"/>
    <x v="0"/>
    <x v="9"/>
    <x v="140"/>
    <n v="135.88200000000001"/>
    <n v="1"/>
    <n v="135.88200000000001"/>
    <n v="0.1"/>
    <n v="24.156800000000004"/>
  </r>
  <r>
    <s v="CA-2018-156601"/>
    <x v="111"/>
    <x v="131"/>
    <x v="1"/>
    <s v="FA-14230"/>
    <x v="135"/>
    <x v="1"/>
    <s v="United States"/>
    <s v="Long Beach"/>
    <x v="1"/>
    <n v="90805"/>
    <x v="1"/>
    <s v="OFF-FA-10000624"/>
    <x v="1"/>
    <x v="13"/>
    <x v="141"/>
    <n v="7.16"/>
    <n v="2"/>
    <n v="14.32"/>
    <n v="0"/>
    <n v="3.58"/>
  </r>
  <r>
    <s v="CA-2020-162138"/>
    <x v="131"/>
    <x v="132"/>
    <x v="1"/>
    <s v="GK-14620"/>
    <x v="136"/>
    <x v="1"/>
    <s v="United States"/>
    <s v="Hesperia"/>
    <x v="1"/>
    <n v="92345"/>
    <x v="1"/>
    <s v="OFF-BI-10004593"/>
    <x v="1"/>
    <x v="5"/>
    <x v="142"/>
    <n v="251.52"/>
    <n v="6"/>
    <n v="1509.1200000000001"/>
    <n v="0.2"/>
    <n v="81.744"/>
  </r>
  <r>
    <s v="CA-2021-153339"/>
    <x v="132"/>
    <x v="133"/>
    <x v="0"/>
    <s v="DJ-13510"/>
    <x v="137"/>
    <x v="1"/>
    <s v="United States"/>
    <s v="Murfreesboro"/>
    <x v="18"/>
    <n v="37130"/>
    <x v="0"/>
    <s v="FUR-FU-10001967"/>
    <x v="0"/>
    <x v="3"/>
    <x v="143"/>
    <n v="15.991999999999999"/>
    <n v="1"/>
    <n v="15.991999999999999"/>
    <n v="0.2"/>
    <n v="0.99949999999999894"/>
  </r>
  <r>
    <s v="US-2020-141544"/>
    <x v="133"/>
    <x v="134"/>
    <x v="2"/>
    <s v="PO-18850"/>
    <x v="138"/>
    <x v="0"/>
    <s v="United States"/>
    <s v="Philadelphia"/>
    <x v="9"/>
    <n v="19143"/>
    <x v="3"/>
    <s v="TEC-PH-10003645"/>
    <x v="2"/>
    <x v="10"/>
    <x v="144"/>
    <n v="290.89800000000002"/>
    <n v="3"/>
    <n v="872.69400000000007"/>
    <n v="0.4"/>
    <n v="-67.876199999999997"/>
  </r>
  <r>
    <s v="US-2020-150147"/>
    <x v="134"/>
    <x v="135"/>
    <x v="0"/>
    <s v="JL-15850"/>
    <x v="139"/>
    <x v="0"/>
    <s v="United States"/>
    <s v="Philadelphia"/>
    <x v="9"/>
    <n v="19134"/>
    <x v="3"/>
    <s v="TEC-PH-10004614"/>
    <x v="2"/>
    <x v="10"/>
    <x v="145"/>
    <n v="82.8"/>
    <n v="2"/>
    <n v="165.6"/>
    <n v="0.4"/>
    <n v="-20.700000000000003"/>
  </r>
  <r>
    <s v="CA-2019-137946"/>
    <x v="135"/>
    <x v="136"/>
    <x v="0"/>
    <s v="DB-13615"/>
    <x v="140"/>
    <x v="0"/>
    <s v="United States"/>
    <s v="Los Angeles"/>
    <x v="1"/>
    <n v="90045"/>
    <x v="1"/>
    <s v="OFF-BI-10001922"/>
    <x v="1"/>
    <x v="5"/>
    <x v="146"/>
    <n v="4.7520000000000007"/>
    <n v="1"/>
    <n v="4.7520000000000007"/>
    <n v="0.2"/>
    <n v="1.6037999999999997"/>
  </r>
  <r>
    <s v="CA-2018-129924"/>
    <x v="136"/>
    <x v="137"/>
    <x v="1"/>
    <s v="AC-10420"/>
    <x v="141"/>
    <x v="1"/>
    <s v="United States"/>
    <s v="San Francisco"/>
    <x v="1"/>
    <n v="94122"/>
    <x v="1"/>
    <s v="OFF-BI-10003314"/>
    <x v="1"/>
    <x v="5"/>
    <x v="147"/>
    <n v="7.7120000000000006"/>
    <n v="2"/>
    <n v="15.424000000000001"/>
    <n v="0.2"/>
    <n v="2.7956000000000003"/>
  </r>
  <r>
    <s v="CA-2019-128167"/>
    <x v="137"/>
    <x v="138"/>
    <x v="0"/>
    <s v="KL-16645"/>
    <x v="107"/>
    <x v="0"/>
    <s v="United States"/>
    <s v="Layton"/>
    <x v="7"/>
    <n v="84041"/>
    <x v="1"/>
    <s v="OFF-FA-10000490"/>
    <x v="1"/>
    <x v="13"/>
    <x v="148"/>
    <n v="4.96"/>
    <n v="4"/>
    <n v="19.84"/>
    <n v="0"/>
    <n v="2.3311999999999999"/>
  </r>
  <r>
    <s v="CA-2018-122336"/>
    <x v="138"/>
    <x v="139"/>
    <x v="0"/>
    <s v="JD-15895"/>
    <x v="63"/>
    <x v="1"/>
    <s v="United States"/>
    <s v="Philadelphia"/>
    <x v="9"/>
    <n v="19140"/>
    <x v="3"/>
    <s v="OFF-AR-10000122"/>
    <x v="1"/>
    <x v="8"/>
    <x v="149"/>
    <n v="17.856000000000002"/>
    <n v="4"/>
    <n v="71.424000000000007"/>
    <n v="0.2"/>
    <n v="1.1159999999999979"/>
  </r>
  <r>
    <s v="US-2019-120712"/>
    <x v="139"/>
    <x v="140"/>
    <x v="1"/>
    <s v="CS-12130"/>
    <x v="79"/>
    <x v="0"/>
    <s v="United States"/>
    <s v="Austin"/>
    <x v="5"/>
    <n v="78745"/>
    <x v="2"/>
    <s v="OFF-ST-10000107"/>
    <x v="1"/>
    <x v="7"/>
    <x v="8"/>
    <n v="88.800000000000011"/>
    <n v="4"/>
    <n v="355.20000000000005"/>
    <n v="0.2"/>
    <n v="-2.2200000000000131"/>
  </r>
  <r>
    <s v="CA-2021-169901"/>
    <x v="140"/>
    <x v="141"/>
    <x v="1"/>
    <s v="CC-12550"/>
    <x v="142"/>
    <x v="0"/>
    <s v="United States"/>
    <s v="San Francisco"/>
    <x v="1"/>
    <n v="94122"/>
    <x v="1"/>
    <s v="TEC-PH-10002293"/>
    <x v="2"/>
    <x v="10"/>
    <x v="63"/>
    <n v="47.975999999999999"/>
    <n v="3"/>
    <n v="143.928"/>
    <n v="0.2"/>
    <n v="4.7976000000000028"/>
  </r>
  <r>
    <s v="CA-2021-134306"/>
    <x v="141"/>
    <x v="142"/>
    <x v="1"/>
    <s v="TD-20995"/>
    <x v="143"/>
    <x v="0"/>
    <s v="United States"/>
    <s v="Lowell"/>
    <x v="31"/>
    <n v="1852"/>
    <x v="3"/>
    <s v="OFF-AR-10004027"/>
    <x v="1"/>
    <x v="8"/>
    <x v="150"/>
    <n v="7.5600000000000005"/>
    <n v="3"/>
    <n v="22.68"/>
    <n v="0"/>
    <n v="3.0996000000000006"/>
  </r>
  <r>
    <s v="CA-2020-129714"/>
    <x v="142"/>
    <x v="143"/>
    <x v="2"/>
    <s v="AB-10060"/>
    <x v="144"/>
    <x v="2"/>
    <s v="United States"/>
    <s v="New York City"/>
    <x v="15"/>
    <n v="10009"/>
    <x v="3"/>
    <s v="TEC-AC-10000290"/>
    <x v="2"/>
    <x v="12"/>
    <x v="113"/>
    <n v="6.79"/>
    <n v="1"/>
    <n v="6.79"/>
    <n v="0"/>
    <n v="2.3086000000000002"/>
  </r>
  <r>
    <s v="CA-2020-138520"/>
    <x v="143"/>
    <x v="144"/>
    <x v="1"/>
    <s v="JL-15505"/>
    <x v="145"/>
    <x v="0"/>
    <s v="United States"/>
    <s v="New York City"/>
    <x v="15"/>
    <n v="10035"/>
    <x v="3"/>
    <s v="FUR-BO-10002268"/>
    <x v="0"/>
    <x v="0"/>
    <x v="151"/>
    <n v="388.70400000000006"/>
    <n v="6"/>
    <n v="2332.2240000000002"/>
    <n v="0.2"/>
    <n v="-4.8588000000000022"/>
  </r>
  <r>
    <s v="CA-2020-130001"/>
    <x v="131"/>
    <x v="145"/>
    <x v="1"/>
    <s v="HK-14890"/>
    <x v="96"/>
    <x v="1"/>
    <s v="United States"/>
    <s v="Charlotte"/>
    <x v="3"/>
    <n v="28205"/>
    <x v="0"/>
    <s v="OFF-PA-10002666"/>
    <x v="1"/>
    <x v="4"/>
    <x v="94"/>
    <n v="36.240000000000009"/>
    <n v="5"/>
    <n v="181.20000000000005"/>
    <n v="0.2"/>
    <n v="11.324999999999996"/>
  </r>
  <r>
    <s v="CA-2021-155698"/>
    <x v="144"/>
    <x v="146"/>
    <x v="2"/>
    <s v="VB-21745"/>
    <x v="146"/>
    <x v="1"/>
    <s v="United States"/>
    <s v="Columbus"/>
    <x v="32"/>
    <n v="31907"/>
    <x v="0"/>
    <s v="OFF-AP-10001124"/>
    <x v="1"/>
    <x v="6"/>
    <x v="152"/>
    <n v="647.84"/>
    <n v="8"/>
    <n v="5182.72"/>
    <n v="0"/>
    <n v="168.4384"/>
  </r>
  <r>
    <s v="CA-2021-144904"/>
    <x v="145"/>
    <x v="147"/>
    <x v="1"/>
    <s v="KW-16435"/>
    <x v="147"/>
    <x v="0"/>
    <s v="United States"/>
    <s v="New York City"/>
    <x v="15"/>
    <n v="10009"/>
    <x v="3"/>
    <s v="OFF-LA-10001158"/>
    <x v="1"/>
    <x v="1"/>
    <x v="153"/>
    <n v="20.7"/>
    <n v="2"/>
    <n v="41.4"/>
    <n v="0"/>
    <n v="9.9359999999999999"/>
  </r>
  <r>
    <s v="CA-2018-123344"/>
    <x v="146"/>
    <x v="148"/>
    <x v="1"/>
    <s v="JD-16060"/>
    <x v="148"/>
    <x v="0"/>
    <s v="United States"/>
    <s v="San Francisco"/>
    <x v="1"/>
    <n v="94109"/>
    <x v="1"/>
    <s v="OFF-ST-10001713"/>
    <x v="1"/>
    <x v="7"/>
    <x v="21"/>
    <n v="211.96"/>
    <n v="4"/>
    <n v="847.84"/>
    <n v="0"/>
    <n v="8.4783999999999935"/>
  </r>
  <r>
    <s v="CA-2020-155516"/>
    <x v="147"/>
    <x v="149"/>
    <x v="3"/>
    <s v="MK-17905"/>
    <x v="149"/>
    <x v="1"/>
    <s v="United States"/>
    <s v="Manchester"/>
    <x v="29"/>
    <n v="6040"/>
    <x v="3"/>
    <s v="OFF-BI-10002412"/>
    <x v="1"/>
    <x v="5"/>
    <x v="154"/>
    <n v="23.2"/>
    <n v="4"/>
    <n v="92.8"/>
    <n v="0"/>
    <n v="10.44"/>
  </r>
  <r>
    <s v="CA-2021-104745"/>
    <x v="148"/>
    <x v="150"/>
    <x v="1"/>
    <s v="GT-14755"/>
    <x v="150"/>
    <x v="0"/>
    <s v="United States"/>
    <s v="Harlingen"/>
    <x v="5"/>
    <n v="78550"/>
    <x v="2"/>
    <s v="OFF-PA-10002036"/>
    <x v="1"/>
    <x v="4"/>
    <x v="155"/>
    <n v="25.920000000000005"/>
    <n v="5"/>
    <n v="129.60000000000002"/>
    <n v="0.2"/>
    <n v="9.3960000000000008"/>
  </r>
  <r>
    <s v="US-2018-119137"/>
    <x v="149"/>
    <x v="151"/>
    <x v="1"/>
    <s v="AG-10900"/>
    <x v="151"/>
    <x v="0"/>
    <s v="United States"/>
    <s v="Tucson"/>
    <x v="16"/>
    <n v="85705"/>
    <x v="1"/>
    <s v="OFF-BI-10001982"/>
    <x v="1"/>
    <x v="5"/>
    <x v="156"/>
    <n v="8.1600000000000019"/>
    <n v="5"/>
    <n v="40.800000000000011"/>
    <n v="0.7"/>
    <n v="-5.7119999999999997"/>
  </r>
  <r>
    <s v="US-2020-134656"/>
    <x v="150"/>
    <x v="152"/>
    <x v="2"/>
    <s v="MM-18280"/>
    <x v="152"/>
    <x v="1"/>
    <s v="United States"/>
    <s v="Quincy"/>
    <x v="10"/>
    <n v="62301"/>
    <x v="2"/>
    <s v="OFF-PA-10003039"/>
    <x v="1"/>
    <x v="4"/>
    <x v="157"/>
    <n v="99.13600000000001"/>
    <n v="4"/>
    <n v="396.54400000000004"/>
    <n v="0.2"/>
    <n v="30.979999999999993"/>
  </r>
  <r>
    <s v="US-2021-134481"/>
    <x v="151"/>
    <x v="153"/>
    <x v="1"/>
    <s v="AR-10405"/>
    <x v="153"/>
    <x v="1"/>
    <s v="United States"/>
    <s v="Franklin"/>
    <x v="31"/>
    <n v="2038"/>
    <x v="3"/>
    <s v="FUR-TA-10004915"/>
    <x v="0"/>
    <x v="2"/>
    <x v="158"/>
    <n v="1488.4239999999998"/>
    <n v="7"/>
    <n v="10418.967999999999"/>
    <n v="0.3"/>
    <n v="-297.68479999999983"/>
  </r>
  <r>
    <s v="CA-2019-130792"/>
    <x v="152"/>
    <x v="27"/>
    <x v="1"/>
    <s v="RA-19915"/>
    <x v="154"/>
    <x v="0"/>
    <s v="United States"/>
    <s v="Houston"/>
    <x v="5"/>
    <n v="77095"/>
    <x v="2"/>
    <s v="OFF-AP-10000696"/>
    <x v="1"/>
    <x v="6"/>
    <x v="159"/>
    <n v="8.6519999999999975"/>
    <n v="3"/>
    <n v="25.955999999999992"/>
    <n v="0.8"/>
    <n v="-20.332200000000007"/>
  </r>
  <r>
    <s v="CA-2020-134775"/>
    <x v="99"/>
    <x v="154"/>
    <x v="2"/>
    <s v="AS-10285"/>
    <x v="155"/>
    <x v="1"/>
    <s v="United States"/>
    <s v="San Francisco"/>
    <x v="1"/>
    <n v="94109"/>
    <x v="1"/>
    <s v="OFF-PA-10004734"/>
    <x v="1"/>
    <x v="4"/>
    <x v="160"/>
    <n v="50.96"/>
    <n v="7"/>
    <n v="356.72"/>
    <n v="0"/>
    <n v="25.48"/>
  </r>
  <r>
    <s v="CA-2019-125395"/>
    <x v="153"/>
    <x v="155"/>
    <x v="0"/>
    <s v="LA-16780"/>
    <x v="156"/>
    <x v="1"/>
    <s v="United States"/>
    <s v="Taylor"/>
    <x v="12"/>
    <n v="48180"/>
    <x v="2"/>
    <s v="TEC-AC-10004708"/>
    <x v="2"/>
    <x v="12"/>
    <x v="161"/>
    <n v="41.9"/>
    <n v="2"/>
    <n v="83.8"/>
    <n v="0"/>
    <n v="8.7989999999999995"/>
  </r>
  <r>
    <s v="US-2019-168935"/>
    <x v="154"/>
    <x v="156"/>
    <x v="1"/>
    <s v="DO-13435"/>
    <x v="157"/>
    <x v="0"/>
    <s v="United States"/>
    <s v="Pembroke Pines"/>
    <x v="2"/>
    <n v="33024"/>
    <x v="0"/>
    <s v="FUR-TA-10000617"/>
    <x v="0"/>
    <x v="2"/>
    <x v="162"/>
    <n v="375.45750000000004"/>
    <n v="3"/>
    <n v="1126.3725000000002"/>
    <n v="0.45"/>
    <n v="-157.00949999999997"/>
  </r>
  <r>
    <s v="CA-2019-122756"/>
    <x v="155"/>
    <x v="157"/>
    <x v="1"/>
    <s v="DK-13225"/>
    <x v="158"/>
    <x v="1"/>
    <s v="United States"/>
    <s v="Philadelphia"/>
    <x v="9"/>
    <n v="19140"/>
    <x v="3"/>
    <s v="TEC-MA-10001681"/>
    <x v="2"/>
    <x v="14"/>
    <x v="163"/>
    <n v="482.34000000000003"/>
    <n v="4"/>
    <n v="1929.3600000000001"/>
    <n v="0.7"/>
    <n v="-337.63799999999981"/>
  </r>
  <r>
    <s v="CA-2018-115973"/>
    <x v="156"/>
    <x v="158"/>
    <x v="2"/>
    <s v="NG-18430"/>
    <x v="159"/>
    <x v="0"/>
    <s v="United States"/>
    <s v="Cincinnati"/>
    <x v="24"/>
    <n v="45231"/>
    <x v="3"/>
    <s v="OFF-AR-10004757"/>
    <x v="1"/>
    <x v="8"/>
    <x v="164"/>
    <n v="2.6240000000000001"/>
    <n v="1"/>
    <n v="2.6240000000000001"/>
    <n v="0.2"/>
    <n v="0.42639999999999978"/>
  </r>
  <r>
    <s v="CA-2021-101798"/>
    <x v="157"/>
    <x v="159"/>
    <x v="1"/>
    <s v="MV-18190"/>
    <x v="160"/>
    <x v="0"/>
    <s v="United States"/>
    <s v="New York City"/>
    <x v="15"/>
    <n v="10009"/>
    <x v="3"/>
    <s v="OFF-BI-10000050"/>
    <x v="1"/>
    <x v="5"/>
    <x v="165"/>
    <n v="23.36"/>
    <n v="4"/>
    <n v="93.44"/>
    <n v="0.2"/>
    <n v="7.8839999999999986"/>
  </r>
  <r>
    <s v="US-2018-135972"/>
    <x v="158"/>
    <x v="160"/>
    <x v="0"/>
    <s v="JG-15115"/>
    <x v="161"/>
    <x v="0"/>
    <s v="United States"/>
    <s v="Des Moines"/>
    <x v="4"/>
    <n v="98198"/>
    <x v="1"/>
    <s v="TEC-PH-10003012"/>
    <x v="2"/>
    <x v="10"/>
    <x v="166"/>
    <n v="246.38400000000001"/>
    <n v="2"/>
    <n v="492.76800000000003"/>
    <n v="0.2"/>
    <n v="27.718199999999968"/>
  </r>
  <r>
    <s v="US-2018-134971"/>
    <x v="159"/>
    <x v="161"/>
    <x v="0"/>
    <s v="BP-11095"/>
    <x v="162"/>
    <x v="1"/>
    <s v="United States"/>
    <s v="Peoria"/>
    <x v="10"/>
    <n v="61604"/>
    <x v="2"/>
    <s v="OFF-BI-10003982"/>
    <x v="1"/>
    <x v="5"/>
    <x v="167"/>
    <n v="12.461999999999996"/>
    <n v="3"/>
    <n v="37.385999999999989"/>
    <n v="0.8"/>
    <n v="-20.5623"/>
  </r>
  <r>
    <s v="CA-2021-102946"/>
    <x v="160"/>
    <x v="162"/>
    <x v="1"/>
    <s v="VP-21730"/>
    <x v="163"/>
    <x v="2"/>
    <s v="United States"/>
    <s v="Las Vegas"/>
    <x v="33"/>
    <n v="89115"/>
    <x v="1"/>
    <s v="OFF-BI-10004492"/>
    <x v="1"/>
    <x v="5"/>
    <x v="168"/>
    <n v="75.792000000000002"/>
    <n v="3"/>
    <n v="227.376"/>
    <n v="0.2"/>
    <n v="25.579799999999992"/>
  </r>
  <r>
    <s v="CA-2021-165603"/>
    <x v="161"/>
    <x v="163"/>
    <x v="0"/>
    <s v="SS-20140"/>
    <x v="164"/>
    <x v="1"/>
    <s v="United States"/>
    <s v="Warwick"/>
    <x v="34"/>
    <n v="2886"/>
    <x v="3"/>
    <s v="OFF-ST-10000798"/>
    <x v="1"/>
    <x v="7"/>
    <x v="169"/>
    <n v="49.96"/>
    <n v="2"/>
    <n v="99.92"/>
    <n v="0"/>
    <n v="9.4923999999999964"/>
  </r>
  <r>
    <s v="CA-2019-122259"/>
    <x v="89"/>
    <x v="164"/>
    <x v="1"/>
    <s v="HP-14815"/>
    <x v="6"/>
    <x v="2"/>
    <s v="United States"/>
    <s v="Jackson"/>
    <x v="12"/>
    <n v="49201"/>
    <x v="2"/>
    <s v="OFF-SU-10002573"/>
    <x v="1"/>
    <x v="15"/>
    <x v="170"/>
    <n v="70.12"/>
    <n v="4"/>
    <n v="280.48"/>
    <n v="0"/>
    <n v="21.035999999999994"/>
  </r>
  <r>
    <s v="CA-2020-108987"/>
    <x v="162"/>
    <x v="165"/>
    <x v="0"/>
    <s v="AG-10675"/>
    <x v="165"/>
    <x v="0"/>
    <s v="United States"/>
    <s v="Houston"/>
    <x v="5"/>
    <n v="77036"/>
    <x v="2"/>
    <s v="OFF-ST-10001580"/>
    <x v="1"/>
    <x v="7"/>
    <x v="171"/>
    <n v="35.952000000000005"/>
    <n v="3"/>
    <n v="107.85600000000002"/>
    <n v="0.2"/>
    <n v="3.5951999999999984"/>
  </r>
  <r>
    <s v="CA-2018-113166"/>
    <x v="163"/>
    <x v="166"/>
    <x v="2"/>
    <s v="LF-17185"/>
    <x v="166"/>
    <x v="0"/>
    <s v="United States"/>
    <s v="Miami"/>
    <x v="2"/>
    <n v="33180"/>
    <x v="0"/>
    <s v="OFF-PA-10001947"/>
    <x v="1"/>
    <x v="4"/>
    <x v="172"/>
    <n v="9.5680000000000014"/>
    <n v="2"/>
    <n v="19.136000000000003"/>
    <n v="0.2"/>
    <n v="3.4683999999999999"/>
  </r>
  <r>
    <s v="CA-2018-155208"/>
    <x v="164"/>
    <x v="167"/>
    <x v="1"/>
    <s v="SP-20650"/>
    <x v="70"/>
    <x v="1"/>
    <s v="United States"/>
    <s v="Wilmington"/>
    <x v="3"/>
    <n v="28403"/>
    <x v="0"/>
    <s v="OFF-AR-10003478"/>
    <x v="1"/>
    <x v="8"/>
    <x v="173"/>
    <n v="39.072000000000003"/>
    <n v="6"/>
    <n v="234.43200000000002"/>
    <n v="0.2"/>
    <n v="9.7680000000000007"/>
  </r>
  <r>
    <s v="CA-2021-117933"/>
    <x v="165"/>
    <x v="168"/>
    <x v="1"/>
    <s v="RF-19840"/>
    <x v="167"/>
    <x v="0"/>
    <s v="United States"/>
    <s v="New York City"/>
    <x v="15"/>
    <n v="10024"/>
    <x v="3"/>
    <s v="OFF-AP-10004249"/>
    <x v="1"/>
    <x v="6"/>
    <x v="174"/>
    <n v="35.910000000000004"/>
    <n v="3"/>
    <n v="107.73000000000002"/>
    <n v="0"/>
    <n v="9.6956999999999987"/>
  </r>
  <r>
    <s v="CA-2021-117457"/>
    <x v="166"/>
    <x v="169"/>
    <x v="1"/>
    <s v="KH-16510"/>
    <x v="168"/>
    <x v="0"/>
    <s v="United States"/>
    <s v="San Francisco"/>
    <x v="1"/>
    <n v="94110"/>
    <x v="1"/>
    <s v="TEC-AC-10000158"/>
    <x v="2"/>
    <x v="12"/>
    <x v="175"/>
    <n v="179.95000000000002"/>
    <n v="5"/>
    <n v="899.75000000000011"/>
    <n v="0"/>
    <n v="37.789500000000004"/>
  </r>
  <r>
    <s v="CA-2021-142636"/>
    <x v="132"/>
    <x v="170"/>
    <x v="1"/>
    <s v="KC-16675"/>
    <x v="169"/>
    <x v="1"/>
    <s v="United States"/>
    <s v="Seattle"/>
    <x v="4"/>
    <n v="98105"/>
    <x v="1"/>
    <s v="OFF-PA-10000157"/>
    <x v="1"/>
    <x v="4"/>
    <x v="176"/>
    <n v="139.86000000000001"/>
    <n v="7"/>
    <n v="979.0200000000001"/>
    <n v="0"/>
    <n v="65.734199999999987"/>
  </r>
  <r>
    <s v="CA-2021-122105"/>
    <x v="92"/>
    <x v="171"/>
    <x v="1"/>
    <s v="CJ-12010"/>
    <x v="170"/>
    <x v="0"/>
    <s v="United States"/>
    <s v="Huntington Beach"/>
    <x v="1"/>
    <n v="92646"/>
    <x v="1"/>
    <s v="OFF-AR-10004344"/>
    <x v="1"/>
    <x v="8"/>
    <x v="177"/>
    <n v="95.92"/>
    <n v="8"/>
    <n v="767.36"/>
    <n v="0"/>
    <n v="25.898399999999995"/>
  </r>
  <r>
    <s v="CA-2020-148796"/>
    <x v="167"/>
    <x v="172"/>
    <x v="1"/>
    <s v="PB-19150"/>
    <x v="171"/>
    <x v="0"/>
    <s v="United States"/>
    <s v="Los Angeles"/>
    <x v="1"/>
    <n v="90004"/>
    <x v="1"/>
    <s v="FUR-CH-10004886"/>
    <x v="0"/>
    <x v="9"/>
    <x v="178"/>
    <n v="383.8"/>
    <n v="5"/>
    <n v="1919"/>
    <n v="0.2"/>
    <n v="38.379999999999981"/>
  </r>
  <r>
    <s v="CA-2021-154816"/>
    <x v="44"/>
    <x v="173"/>
    <x v="1"/>
    <s v="VB-21745"/>
    <x v="146"/>
    <x v="1"/>
    <s v="United States"/>
    <s v="Richmond"/>
    <x v="0"/>
    <n v="40475"/>
    <x v="0"/>
    <s v="OFF-PA-10003845"/>
    <x v="1"/>
    <x v="4"/>
    <x v="179"/>
    <n v="5.78"/>
    <n v="1"/>
    <n v="5.78"/>
    <n v="0"/>
    <n v="2.8322000000000003"/>
  </r>
  <r>
    <s v="CA-2021-110478"/>
    <x v="168"/>
    <x v="174"/>
    <x v="1"/>
    <s v="SP-20860"/>
    <x v="133"/>
    <x v="1"/>
    <s v="United States"/>
    <s v="Los Angeles"/>
    <x v="1"/>
    <n v="90045"/>
    <x v="1"/>
    <s v="OFF-AR-10001573"/>
    <x v="1"/>
    <x v="8"/>
    <x v="180"/>
    <n v="9.32"/>
    <n v="4"/>
    <n v="37.28"/>
    <n v="0"/>
    <n v="2.702799999999999"/>
  </r>
  <r>
    <s v="CA-2018-142048"/>
    <x v="169"/>
    <x v="175"/>
    <x v="2"/>
    <s v="JE-15745"/>
    <x v="32"/>
    <x v="0"/>
    <s v="United States"/>
    <s v="Louisville"/>
    <x v="22"/>
    <n v="80027"/>
    <x v="1"/>
    <s v="TEC-AC-10004114"/>
    <x v="2"/>
    <x v="12"/>
    <x v="181"/>
    <n v="196.75200000000001"/>
    <n v="6"/>
    <n v="1180.5120000000002"/>
    <n v="0.2"/>
    <n v="56.566200000000009"/>
  </r>
  <r>
    <s v="CA-2021-125388"/>
    <x v="15"/>
    <x v="15"/>
    <x v="1"/>
    <s v="MP-17965"/>
    <x v="172"/>
    <x v="1"/>
    <s v="United States"/>
    <s v="Lawrence"/>
    <x v="31"/>
    <n v="1841"/>
    <x v="3"/>
    <s v="FUR-FU-10004712"/>
    <x v="0"/>
    <x v="3"/>
    <x v="182"/>
    <n v="56.56"/>
    <n v="4"/>
    <n v="226.24"/>
    <n v="0"/>
    <n v="14.705600000000004"/>
  </r>
  <r>
    <s v="CA-2021-155705"/>
    <x v="170"/>
    <x v="176"/>
    <x v="0"/>
    <s v="NF-18385"/>
    <x v="173"/>
    <x v="0"/>
    <s v="United States"/>
    <s v="Jackson"/>
    <x v="35"/>
    <n v="39212"/>
    <x v="0"/>
    <s v="FUR-CH-10000015"/>
    <x v="0"/>
    <x v="9"/>
    <x v="183"/>
    <n v="866.4"/>
    <n v="4"/>
    <n v="3465.6"/>
    <n v="0"/>
    <n v="225.26400000000001"/>
  </r>
  <r>
    <s v="CA-2021-149160"/>
    <x v="51"/>
    <x v="177"/>
    <x v="0"/>
    <s v="JM-15265"/>
    <x v="25"/>
    <x v="1"/>
    <s v="United States"/>
    <s v="Canton"/>
    <x v="12"/>
    <n v="48187"/>
    <x v="2"/>
    <s v="FUR-FU-10003347"/>
    <x v="0"/>
    <x v="3"/>
    <x v="184"/>
    <n v="28.4"/>
    <n v="2"/>
    <n v="56.8"/>
    <n v="0"/>
    <n v="11.076000000000001"/>
  </r>
  <r>
    <s v="CA-2018-101476"/>
    <x v="171"/>
    <x v="178"/>
    <x v="2"/>
    <s v="SD-20485"/>
    <x v="174"/>
    <x v="2"/>
    <s v="United States"/>
    <s v="New Rochelle"/>
    <x v="15"/>
    <n v="10801"/>
    <x v="3"/>
    <s v="TEC-MA-10000029"/>
    <x v="2"/>
    <x v="14"/>
    <x v="185"/>
    <n v="69.989999999999995"/>
    <n v="1"/>
    <n v="69.989999999999995"/>
    <n v="0"/>
    <n v="30.095700000000001"/>
  </r>
  <r>
    <s v="CA-2021-152275"/>
    <x v="172"/>
    <x v="179"/>
    <x v="1"/>
    <s v="KH-16630"/>
    <x v="175"/>
    <x v="1"/>
    <s v="United States"/>
    <s v="San Antonio"/>
    <x v="5"/>
    <n v="78207"/>
    <x v="2"/>
    <s v="OFF-AR-10000369"/>
    <x v="1"/>
    <x v="8"/>
    <x v="186"/>
    <n v="6.6719999999999988"/>
    <n v="6"/>
    <n v="40.031999999999996"/>
    <n v="0.2"/>
    <n v="0.50039999999999996"/>
  </r>
  <r>
    <s v="US-2020-123750"/>
    <x v="173"/>
    <x v="180"/>
    <x v="1"/>
    <s v="RB-19795"/>
    <x v="176"/>
    <x v="2"/>
    <s v="United States"/>
    <s v="Gastonia"/>
    <x v="3"/>
    <n v="28052"/>
    <x v="0"/>
    <s v="OFF-BI-10004584"/>
    <x v="1"/>
    <x v="5"/>
    <x v="187"/>
    <n v="189.58800000000005"/>
    <n v="2"/>
    <n v="379.1760000000001"/>
    <n v="0.7"/>
    <n v="-145.35079999999999"/>
  </r>
  <r>
    <s v="CA-2020-127369"/>
    <x v="112"/>
    <x v="181"/>
    <x v="2"/>
    <s v="DB-13060"/>
    <x v="72"/>
    <x v="0"/>
    <s v="United States"/>
    <s v="Lowell"/>
    <x v="31"/>
    <n v="1852"/>
    <x v="3"/>
    <s v="OFF-ST-10003306"/>
    <x v="1"/>
    <x v="7"/>
    <x v="188"/>
    <n v="714.30000000000007"/>
    <n v="5"/>
    <n v="3571.5000000000005"/>
    <n v="0"/>
    <n v="207.14699999999993"/>
  </r>
  <r>
    <s v="US-2018-150574"/>
    <x v="174"/>
    <x v="182"/>
    <x v="1"/>
    <s v="MK-18160"/>
    <x v="177"/>
    <x v="0"/>
    <s v="United States"/>
    <s v="Jacksonville"/>
    <x v="2"/>
    <n v="32216"/>
    <x v="0"/>
    <s v="OFF-BI-10000773"/>
    <x v="1"/>
    <x v="5"/>
    <x v="189"/>
    <n v="4.8120000000000003"/>
    <n v="2"/>
    <n v="9.6240000000000006"/>
    <n v="0.7"/>
    <n v="-3.6891999999999996"/>
  </r>
  <r>
    <s v="CA-2020-147375"/>
    <x v="1"/>
    <x v="183"/>
    <x v="0"/>
    <s v="PO-19180"/>
    <x v="178"/>
    <x v="2"/>
    <s v="United States"/>
    <s v="Chicago"/>
    <x v="10"/>
    <n v="60623"/>
    <x v="2"/>
    <s v="TEC-MA-10002937"/>
    <x v="2"/>
    <x v="14"/>
    <x v="190"/>
    <n v="1007.979"/>
    <n v="3"/>
    <n v="3023.9369999999999"/>
    <n v="0.3"/>
    <n v="43.199100000000044"/>
  </r>
  <r>
    <s v="CA-2021-130043"/>
    <x v="175"/>
    <x v="184"/>
    <x v="1"/>
    <s v="BB-11545"/>
    <x v="179"/>
    <x v="1"/>
    <s v="United States"/>
    <s v="Houston"/>
    <x v="5"/>
    <n v="77070"/>
    <x v="2"/>
    <s v="OFF-PA-10002230"/>
    <x v="1"/>
    <x v="4"/>
    <x v="191"/>
    <n v="31.872000000000003"/>
    <n v="8"/>
    <n v="254.97600000000003"/>
    <n v="0.2"/>
    <n v="11.553600000000003"/>
  </r>
  <r>
    <s v="CA-2021-157252"/>
    <x v="176"/>
    <x v="185"/>
    <x v="0"/>
    <s v="CV-12805"/>
    <x v="51"/>
    <x v="1"/>
    <s v="United States"/>
    <s v="New York City"/>
    <x v="15"/>
    <n v="10024"/>
    <x v="3"/>
    <s v="FUR-CH-10003396"/>
    <x v="0"/>
    <x v="9"/>
    <x v="192"/>
    <n v="207.84600000000003"/>
    <n v="3"/>
    <n v="623.53800000000012"/>
    <n v="0.1"/>
    <n v="2.3093999999999895"/>
  </r>
  <r>
    <s v="CA-2020-115756"/>
    <x v="64"/>
    <x v="62"/>
    <x v="0"/>
    <s v="PK-19075"/>
    <x v="7"/>
    <x v="0"/>
    <s v="United States"/>
    <s v="Detroit"/>
    <x v="12"/>
    <n v="48227"/>
    <x v="2"/>
    <s v="FUR-FU-10000246"/>
    <x v="0"/>
    <x v="3"/>
    <x v="193"/>
    <n v="12.22"/>
    <n v="1"/>
    <n v="12.22"/>
    <n v="0"/>
    <n v="3.6659999999999986"/>
  </r>
  <r>
    <s v="CA-2021-154214"/>
    <x v="177"/>
    <x v="186"/>
    <x v="0"/>
    <s v="TB-21595"/>
    <x v="180"/>
    <x v="0"/>
    <s v="United States"/>
    <s v="Columbus"/>
    <x v="14"/>
    <n v="47201"/>
    <x v="2"/>
    <s v="FUR-FU-10000206"/>
    <x v="0"/>
    <x v="3"/>
    <x v="194"/>
    <n v="2.91"/>
    <n v="1"/>
    <n v="2.91"/>
    <n v="0"/>
    <n v="1.3676999999999999"/>
  </r>
  <r>
    <s v="CA-2020-166674"/>
    <x v="178"/>
    <x v="187"/>
    <x v="0"/>
    <s v="RB-19360"/>
    <x v="181"/>
    <x v="0"/>
    <s v="United States"/>
    <s v="Auburn"/>
    <x v="15"/>
    <n v="13021"/>
    <x v="3"/>
    <s v="OFF-AR-10000588"/>
    <x v="1"/>
    <x v="8"/>
    <x v="195"/>
    <n v="59.519999999999996"/>
    <n v="3"/>
    <n v="178.56"/>
    <n v="0"/>
    <n v="15.475200000000001"/>
  </r>
  <r>
    <s v="CA-2021-147277"/>
    <x v="179"/>
    <x v="188"/>
    <x v="1"/>
    <s v="EB-13705"/>
    <x v="182"/>
    <x v="1"/>
    <s v="United States"/>
    <s v="Akron"/>
    <x v="24"/>
    <n v="44312"/>
    <x v="3"/>
    <s v="FUR-TA-10001539"/>
    <x v="0"/>
    <x v="2"/>
    <x v="196"/>
    <n v="284.36399999999998"/>
    <n v="2"/>
    <n v="568.72799999999995"/>
    <n v="0.4"/>
    <n v="-75.830400000000054"/>
  </r>
  <r>
    <s v="CA-2020-100153"/>
    <x v="180"/>
    <x v="24"/>
    <x v="1"/>
    <s v="KH-16630"/>
    <x v="175"/>
    <x v="1"/>
    <s v="United States"/>
    <s v="Norman"/>
    <x v="26"/>
    <n v="73071"/>
    <x v="2"/>
    <s v="TEC-AC-10001772"/>
    <x v="2"/>
    <x v="12"/>
    <x v="197"/>
    <n v="63.88"/>
    <n v="4"/>
    <n v="255.52"/>
    <n v="0"/>
    <n v="24.913200000000003"/>
  </r>
  <r>
    <s v="US-2018-110674"/>
    <x v="181"/>
    <x v="189"/>
    <x v="1"/>
    <s v="SC-20095"/>
    <x v="183"/>
    <x v="0"/>
    <s v="United States"/>
    <s v="Concord"/>
    <x v="1"/>
    <n v="94521"/>
    <x v="1"/>
    <s v="FUR-CH-10000225"/>
    <x v="0"/>
    <x v="9"/>
    <x v="198"/>
    <n v="129.56800000000001"/>
    <n v="2"/>
    <n v="259.13600000000002"/>
    <n v="0.2"/>
    <n v="-24.294000000000018"/>
  </r>
  <r>
    <s v="US-2020-157945"/>
    <x v="182"/>
    <x v="152"/>
    <x v="1"/>
    <s v="NF-18385"/>
    <x v="173"/>
    <x v="0"/>
    <s v="United States"/>
    <s v="Decatur"/>
    <x v="10"/>
    <n v="62521"/>
    <x v="2"/>
    <s v="FUR-CH-10002331"/>
    <x v="0"/>
    <x v="9"/>
    <x v="199"/>
    <n v="747.55799999999999"/>
    <n v="3"/>
    <n v="2242.674"/>
    <n v="0.3"/>
    <n v="-96.11460000000011"/>
  </r>
  <r>
    <s v="CA-2019-109638"/>
    <x v="83"/>
    <x v="190"/>
    <x v="1"/>
    <s v="JH-15985"/>
    <x v="98"/>
    <x v="0"/>
    <s v="United States"/>
    <s v="Seattle"/>
    <x v="4"/>
    <n v="98115"/>
    <x v="1"/>
    <s v="OFF-AP-10002472"/>
    <x v="1"/>
    <x v="6"/>
    <x v="200"/>
    <n v="103.92"/>
    <n v="4"/>
    <n v="415.68"/>
    <n v="0"/>
    <n v="36.372"/>
  </r>
  <r>
    <s v="CA-2020-109869"/>
    <x v="183"/>
    <x v="135"/>
    <x v="1"/>
    <s v="TN-21040"/>
    <x v="184"/>
    <x v="2"/>
    <s v="United States"/>
    <s v="Phoenix"/>
    <x v="16"/>
    <n v="85023"/>
    <x v="1"/>
    <s v="FUR-FU-10000023"/>
    <x v="0"/>
    <x v="3"/>
    <x v="201"/>
    <n v="23.56"/>
    <n v="5"/>
    <n v="117.8"/>
    <n v="0.2"/>
    <n v="7.0680000000000005"/>
  </r>
  <r>
    <s v="US-2019-101399"/>
    <x v="184"/>
    <x v="191"/>
    <x v="1"/>
    <s v="JS-15940"/>
    <x v="185"/>
    <x v="2"/>
    <s v="United States"/>
    <s v="Park Ridge"/>
    <x v="10"/>
    <n v="60068"/>
    <x v="2"/>
    <s v="FUR-FU-10002918"/>
    <x v="0"/>
    <x v="3"/>
    <x v="202"/>
    <n v="254.74400000000003"/>
    <n v="7"/>
    <n v="1783.2080000000001"/>
    <n v="0.6"/>
    <n v="-312.06139999999994"/>
  </r>
  <r>
    <s v="CA-2021-154907"/>
    <x v="185"/>
    <x v="192"/>
    <x v="1"/>
    <s v="DS-13180"/>
    <x v="103"/>
    <x v="1"/>
    <s v="United States"/>
    <s v="Amarillo"/>
    <x v="5"/>
    <n v="79109"/>
    <x v="2"/>
    <s v="FUR-BO-10002824"/>
    <x v="0"/>
    <x v="0"/>
    <x v="203"/>
    <n v="205.33279999999996"/>
    <n v="2"/>
    <n v="410.66559999999993"/>
    <n v="0.32"/>
    <n v="-36.235200000000006"/>
  </r>
  <r>
    <s v="US-2020-100419"/>
    <x v="186"/>
    <x v="120"/>
    <x v="0"/>
    <s v="CC-12670"/>
    <x v="113"/>
    <x v="0"/>
    <s v="United States"/>
    <s v="Chicago"/>
    <x v="10"/>
    <n v="60610"/>
    <x v="2"/>
    <s v="OFF-BI-10002194"/>
    <x v="1"/>
    <x v="5"/>
    <x v="204"/>
    <n v="4.7879999999999985"/>
    <n v="3"/>
    <n v="14.363999999999995"/>
    <n v="0.8"/>
    <n v="-7.9001999999999999"/>
  </r>
  <r>
    <s v="CA-2019-154144"/>
    <x v="139"/>
    <x v="140"/>
    <x v="1"/>
    <s v="MH-17785"/>
    <x v="186"/>
    <x v="1"/>
    <s v="United States"/>
    <s v="Lindenhurst"/>
    <x v="15"/>
    <n v="11757"/>
    <x v="3"/>
    <s v="OFF-PA-10004071"/>
    <x v="1"/>
    <x v="4"/>
    <x v="205"/>
    <n v="55.48"/>
    <n v="1"/>
    <n v="55.48"/>
    <n v="0"/>
    <n v="26.630399999999998"/>
  </r>
  <r>
    <s v="CA-2018-144666"/>
    <x v="187"/>
    <x v="193"/>
    <x v="0"/>
    <s v="JP-15520"/>
    <x v="187"/>
    <x v="0"/>
    <s v="United States"/>
    <s v="San Francisco"/>
    <x v="1"/>
    <n v="94110"/>
    <x v="1"/>
    <s v="OFF-ST-10002743"/>
    <x v="1"/>
    <x v="7"/>
    <x v="206"/>
    <n v="340.92"/>
    <n v="3"/>
    <n v="1022.76"/>
    <n v="0"/>
    <n v="3.4091999999999842"/>
  </r>
  <r>
    <s v="CA-2020-103891"/>
    <x v="188"/>
    <x v="194"/>
    <x v="1"/>
    <s v="KH-16690"/>
    <x v="120"/>
    <x v="1"/>
    <s v="United States"/>
    <s v="Los Angeles"/>
    <x v="1"/>
    <n v="90008"/>
    <x v="1"/>
    <s v="TEC-PH-10000149"/>
    <x v="2"/>
    <x v="10"/>
    <x v="207"/>
    <n v="95.76"/>
    <n v="6"/>
    <n v="574.56000000000006"/>
    <n v="0.2"/>
    <n v="7.1819999999999951"/>
  </r>
  <r>
    <s v="CA-2020-152632"/>
    <x v="189"/>
    <x v="195"/>
    <x v="1"/>
    <s v="JE-15475"/>
    <x v="188"/>
    <x v="0"/>
    <s v="United States"/>
    <s v="Troy"/>
    <x v="15"/>
    <n v="12180"/>
    <x v="3"/>
    <s v="FUR-FU-10002671"/>
    <x v="0"/>
    <x v="3"/>
    <x v="132"/>
    <n v="40.200000000000003"/>
    <n v="3"/>
    <n v="120.60000000000001"/>
    <n v="0"/>
    <n v="19.295999999999999"/>
  </r>
  <r>
    <s v="CA-2020-100790"/>
    <x v="190"/>
    <x v="196"/>
    <x v="1"/>
    <s v="JG-15805"/>
    <x v="189"/>
    <x v="1"/>
    <s v="United States"/>
    <s v="New York City"/>
    <x v="15"/>
    <n v="10024"/>
    <x v="3"/>
    <s v="OFF-AR-10003045"/>
    <x v="1"/>
    <x v="8"/>
    <x v="208"/>
    <n v="14.7"/>
    <n v="5"/>
    <n v="73.5"/>
    <n v="0"/>
    <n v="6.6150000000000002"/>
  </r>
  <r>
    <s v="CA-2018-134677"/>
    <x v="191"/>
    <x v="197"/>
    <x v="1"/>
    <s v="XP-21865"/>
    <x v="190"/>
    <x v="0"/>
    <s v="United States"/>
    <s v="San Diego"/>
    <x v="1"/>
    <n v="92024"/>
    <x v="1"/>
    <s v="TEC-AC-10001445"/>
    <x v="2"/>
    <x v="12"/>
    <x v="209"/>
    <n v="9.09"/>
    <n v="3"/>
    <n v="27.27"/>
    <n v="0"/>
    <n v="1.9088999999999996"/>
  </r>
  <r>
    <s v="CA-2018-127691"/>
    <x v="192"/>
    <x v="151"/>
    <x v="1"/>
    <s v="EM-14065"/>
    <x v="191"/>
    <x v="0"/>
    <s v="United States"/>
    <s v="New York City"/>
    <x v="15"/>
    <n v="10024"/>
    <x v="3"/>
    <s v="OFF-AR-10002053"/>
    <x v="1"/>
    <x v="8"/>
    <x v="36"/>
    <n v="5.96"/>
    <n v="2"/>
    <n v="11.92"/>
    <n v="0"/>
    <n v="1.6688000000000001"/>
  </r>
  <r>
    <s v="CA-2021-140963"/>
    <x v="193"/>
    <x v="198"/>
    <x v="2"/>
    <s v="MT-18070"/>
    <x v="192"/>
    <x v="2"/>
    <s v="United States"/>
    <s v="Los Angeles"/>
    <x v="1"/>
    <n v="90045"/>
    <x v="1"/>
    <s v="OFF-LA-10003923"/>
    <x v="1"/>
    <x v="1"/>
    <x v="210"/>
    <n v="29.6"/>
    <n v="2"/>
    <n v="59.2"/>
    <n v="0"/>
    <n v="14.8"/>
  </r>
  <r>
    <s v="CA-2018-154627"/>
    <x v="194"/>
    <x v="199"/>
    <x v="2"/>
    <s v="SA-20830"/>
    <x v="193"/>
    <x v="0"/>
    <s v="United States"/>
    <s v="Chicago"/>
    <x v="10"/>
    <n v="60610"/>
    <x v="2"/>
    <s v="TEC-PH-10001363"/>
    <x v="2"/>
    <x v="10"/>
    <x v="211"/>
    <n v="2735.9520000000002"/>
    <n v="6"/>
    <n v="16415.712"/>
    <n v="0.2"/>
    <n v="341.99399999999969"/>
  </r>
  <r>
    <s v="CA-2018-133753"/>
    <x v="3"/>
    <x v="200"/>
    <x v="0"/>
    <s v="CW-11905"/>
    <x v="194"/>
    <x v="2"/>
    <s v="United States"/>
    <s v="Huntsville"/>
    <x v="5"/>
    <n v="77340"/>
    <x v="2"/>
    <s v="TEC-PH-10000376"/>
    <x v="2"/>
    <x v="10"/>
    <x v="212"/>
    <n v="7.9920000000000009"/>
    <n v="1"/>
    <n v="7.9920000000000009"/>
    <n v="0.2"/>
    <n v="0.59940000000000015"/>
  </r>
  <r>
    <s v="CA-2018-113362"/>
    <x v="80"/>
    <x v="76"/>
    <x v="1"/>
    <s v="AJ-10960"/>
    <x v="195"/>
    <x v="0"/>
    <s v="United States"/>
    <s v="Rochester"/>
    <x v="15"/>
    <n v="14609"/>
    <x v="3"/>
    <s v="OFF-ST-10001809"/>
    <x v="1"/>
    <x v="7"/>
    <x v="213"/>
    <n v="449.15"/>
    <n v="5"/>
    <n v="2245.75"/>
    <n v="0"/>
    <n v="8.9829999999999899"/>
  </r>
  <r>
    <s v="CA-2020-169166"/>
    <x v="195"/>
    <x v="201"/>
    <x v="1"/>
    <s v="SS-20590"/>
    <x v="196"/>
    <x v="0"/>
    <s v="United States"/>
    <s v="Seattle"/>
    <x v="4"/>
    <n v="98115"/>
    <x v="1"/>
    <s v="TEC-AC-10000991"/>
    <x v="2"/>
    <x v="12"/>
    <x v="214"/>
    <n v="93.98"/>
    <n v="2"/>
    <n v="187.96"/>
    <n v="0"/>
    <n v="13.157200000000003"/>
  </r>
  <r>
    <s v="US-2020-120929"/>
    <x v="196"/>
    <x v="202"/>
    <x v="0"/>
    <s v="RO-19780"/>
    <x v="197"/>
    <x v="0"/>
    <s v="United States"/>
    <s v="Memphis"/>
    <x v="18"/>
    <n v="38109"/>
    <x v="0"/>
    <s v="FUR-TA-10001857"/>
    <x v="0"/>
    <x v="2"/>
    <x v="215"/>
    <n v="189.88200000000001"/>
    <n v="3"/>
    <n v="569.64599999999996"/>
    <n v="0.4"/>
    <n v="-94.941000000000017"/>
  </r>
  <r>
    <s v="CA-2019-134782"/>
    <x v="17"/>
    <x v="16"/>
    <x v="1"/>
    <s v="MD-17350"/>
    <x v="198"/>
    <x v="0"/>
    <s v="United States"/>
    <s v="Fayetteville"/>
    <x v="36"/>
    <n v="72701"/>
    <x v="0"/>
    <s v="OFF-EN-10001434"/>
    <x v="1"/>
    <x v="11"/>
    <x v="216"/>
    <n v="105.42"/>
    <n v="2"/>
    <n v="210.84"/>
    <n v="0"/>
    <n v="51.655799999999999"/>
  </r>
  <r>
    <s v="CA-2020-126158"/>
    <x v="197"/>
    <x v="203"/>
    <x v="1"/>
    <s v="SC-20095"/>
    <x v="183"/>
    <x v="0"/>
    <s v="United States"/>
    <s v="Costa Mesa"/>
    <x v="1"/>
    <n v="92627"/>
    <x v="1"/>
    <s v="OFF-BI-10002498"/>
    <x v="1"/>
    <x v="5"/>
    <x v="217"/>
    <n v="119.61600000000001"/>
    <n v="8"/>
    <n v="956.92800000000011"/>
    <n v="0.2"/>
    <n v="40.370399999999997"/>
  </r>
  <r>
    <s v="US-2020-105578"/>
    <x v="198"/>
    <x v="204"/>
    <x v="1"/>
    <s v="MY-17380"/>
    <x v="199"/>
    <x v="1"/>
    <s v="United States"/>
    <s v="Parker"/>
    <x v="22"/>
    <n v="80134"/>
    <x v="1"/>
    <s v="OFF-BI-10001670"/>
    <x v="1"/>
    <x v="5"/>
    <x v="218"/>
    <n v="22.620000000000005"/>
    <n v="2"/>
    <n v="45.240000000000009"/>
    <n v="0.7"/>
    <n v="-15.079999999999998"/>
  </r>
  <r>
    <s v="CA-2021-134978"/>
    <x v="105"/>
    <x v="205"/>
    <x v="0"/>
    <s v="EB-13705"/>
    <x v="182"/>
    <x v="1"/>
    <s v="United States"/>
    <s v="New York City"/>
    <x v="15"/>
    <n v="10024"/>
    <x v="3"/>
    <s v="OFF-BI-10003274"/>
    <x v="1"/>
    <x v="5"/>
    <x v="61"/>
    <n v="15.920000000000002"/>
    <n v="5"/>
    <n v="79.600000000000009"/>
    <n v="0.2"/>
    <n v="5.3729999999999993"/>
  </r>
  <r>
    <s v="CA-2019-145352"/>
    <x v="199"/>
    <x v="206"/>
    <x v="1"/>
    <s v="CM-12385"/>
    <x v="200"/>
    <x v="0"/>
    <s v="United States"/>
    <s v="Atlanta"/>
    <x v="32"/>
    <n v="30318"/>
    <x v="0"/>
    <s v="OFF-AR-10001662"/>
    <x v="1"/>
    <x v="8"/>
    <x v="219"/>
    <n v="2.74"/>
    <n v="1"/>
    <n v="2.74"/>
    <n v="0"/>
    <n v="0.73980000000000024"/>
  </r>
  <r>
    <s v="CA-2021-135307"/>
    <x v="200"/>
    <x v="207"/>
    <x v="2"/>
    <s v="LS-17245"/>
    <x v="201"/>
    <x v="0"/>
    <s v="United States"/>
    <s v="Gladstone"/>
    <x v="25"/>
    <n v="64118"/>
    <x v="2"/>
    <s v="FUR-FU-10001290"/>
    <x v="0"/>
    <x v="3"/>
    <x v="220"/>
    <n v="126.30000000000001"/>
    <n v="3"/>
    <n v="378.90000000000003"/>
    <n v="0"/>
    <n v="40.415999999999997"/>
  </r>
  <r>
    <s v="CA-2020-106341"/>
    <x v="201"/>
    <x v="208"/>
    <x v="2"/>
    <s v="LF-17185"/>
    <x v="166"/>
    <x v="0"/>
    <s v="United States"/>
    <s v="Newark"/>
    <x v="24"/>
    <n v="43055"/>
    <x v="3"/>
    <s v="OFF-AR-10002053"/>
    <x v="1"/>
    <x v="8"/>
    <x v="36"/>
    <n v="7.1519999999999992"/>
    <n v="3"/>
    <n v="21.455999999999996"/>
    <n v="0.2"/>
    <n v="0.71520000000000028"/>
  </r>
  <r>
    <s v="CA-2021-163405"/>
    <x v="202"/>
    <x v="209"/>
    <x v="1"/>
    <s v="BN-11515"/>
    <x v="202"/>
    <x v="0"/>
    <s v="United States"/>
    <s v="Los Angeles"/>
    <x v="1"/>
    <n v="90049"/>
    <x v="1"/>
    <s v="OFF-AR-10003811"/>
    <x v="1"/>
    <x v="8"/>
    <x v="221"/>
    <n v="6.63"/>
    <n v="3"/>
    <n v="19.89"/>
    <n v="0"/>
    <n v="1.7901"/>
  </r>
  <r>
    <s v="CA-2021-127432"/>
    <x v="203"/>
    <x v="210"/>
    <x v="1"/>
    <s v="AD-10180"/>
    <x v="57"/>
    <x v="2"/>
    <s v="United States"/>
    <s v="Great Falls"/>
    <x v="37"/>
    <n v="59405"/>
    <x v="1"/>
    <s v="TEC-CO-10003236"/>
    <x v="2"/>
    <x v="16"/>
    <x v="222"/>
    <n v="2999.95"/>
    <n v="5"/>
    <n v="14999.75"/>
    <n v="0"/>
    <n v="1379.9769999999999"/>
  </r>
  <r>
    <s v="CA-2019-157812"/>
    <x v="204"/>
    <x v="211"/>
    <x v="1"/>
    <s v="DB-13210"/>
    <x v="203"/>
    <x v="0"/>
    <s v="United States"/>
    <s v="Houston"/>
    <x v="5"/>
    <n v="77041"/>
    <x v="2"/>
    <s v="TEC-AC-10000171"/>
    <x v="2"/>
    <x v="12"/>
    <x v="20"/>
    <n v="18.391999999999999"/>
    <n v="1"/>
    <n v="18.391999999999999"/>
    <n v="0.2"/>
    <n v="5.2877000000000001"/>
  </r>
  <r>
    <s v="CA-2021-145142"/>
    <x v="205"/>
    <x v="212"/>
    <x v="2"/>
    <s v="MC-17605"/>
    <x v="204"/>
    <x v="1"/>
    <s v="United States"/>
    <s v="Detroit"/>
    <x v="12"/>
    <n v="48234"/>
    <x v="2"/>
    <s v="FUR-TA-10001857"/>
    <x v="0"/>
    <x v="2"/>
    <x v="215"/>
    <n v="210.98"/>
    <n v="2"/>
    <n v="421.96"/>
    <n v="0"/>
    <n v="21.097999999999985"/>
  </r>
  <r>
    <s v="US-2020-139486"/>
    <x v="206"/>
    <x v="213"/>
    <x v="2"/>
    <s v="LH-17155"/>
    <x v="109"/>
    <x v="0"/>
    <s v="United States"/>
    <s v="Los Angeles"/>
    <x v="1"/>
    <n v="90032"/>
    <x v="1"/>
    <s v="TEC-PH-10003555"/>
    <x v="2"/>
    <x v="10"/>
    <x v="223"/>
    <n v="55.176000000000002"/>
    <n v="3"/>
    <n v="165.52800000000002"/>
    <n v="0.2"/>
    <n v="-12.414599999999997"/>
  </r>
  <r>
    <s v="CA-2019-158792"/>
    <x v="207"/>
    <x v="214"/>
    <x v="1"/>
    <s v="BD-11605"/>
    <x v="205"/>
    <x v="0"/>
    <s v="United States"/>
    <s v="Lawrence"/>
    <x v="31"/>
    <n v="1841"/>
    <x v="3"/>
    <s v="OFF-FA-10002815"/>
    <x v="1"/>
    <x v="13"/>
    <x v="224"/>
    <n v="22.200000000000003"/>
    <n v="5"/>
    <n v="111.00000000000001"/>
    <n v="0"/>
    <n v="10.434000000000001"/>
  </r>
  <r>
    <s v="CA-2021-113558"/>
    <x v="208"/>
    <x v="215"/>
    <x v="1"/>
    <s v="PH-18790"/>
    <x v="206"/>
    <x v="2"/>
    <s v="United States"/>
    <s v="Lakeland"/>
    <x v="2"/>
    <n v="33801"/>
    <x v="0"/>
    <s v="FUR-CH-10003379"/>
    <x v="0"/>
    <x v="9"/>
    <x v="225"/>
    <n v="683.95200000000011"/>
    <n v="3"/>
    <n v="2051.8560000000002"/>
    <n v="0.2"/>
    <n v="42.746999999999986"/>
  </r>
  <r>
    <s v="US-2019-138303"/>
    <x v="37"/>
    <x v="216"/>
    <x v="1"/>
    <s v="MG-18145"/>
    <x v="207"/>
    <x v="0"/>
    <s v="United States"/>
    <s v="Philadelphia"/>
    <x v="9"/>
    <n v="19134"/>
    <x v="3"/>
    <s v="OFF-ST-10004963"/>
    <x v="1"/>
    <x v="7"/>
    <x v="226"/>
    <n v="36.336000000000006"/>
    <n v="3"/>
    <n v="109.00800000000001"/>
    <n v="0.2"/>
    <n v="-7.2672000000000043"/>
  </r>
  <r>
    <s v="CA-2019-102848"/>
    <x v="209"/>
    <x v="217"/>
    <x v="0"/>
    <s v="KB-16240"/>
    <x v="208"/>
    <x v="1"/>
    <s v="United States"/>
    <s v="Los Angeles"/>
    <x v="1"/>
    <n v="90036"/>
    <x v="1"/>
    <s v="FUR-CH-10000595"/>
    <x v="0"/>
    <x v="9"/>
    <x v="227"/>
    <n v="190.72000000000003"/>
    <n v="1"/>
    <n v="190.72000000000003"/>
    <n v="0.2"/>
    <n v="11.919999999999987"/>
  </r>
  <r>
    <s v="US-2021-129441"/>
    <x v="210"/>
    <x v="218"/>
    <x v="1"/>
    <s v="JC-15340"/>
    <x v="209"/>
    <x v="0"/>
    <s v="United States"/>
    <s v="Los Angeles"/>
    <x v="1"/>
    <n v="90032"/>
    <x v="1"/>
    <s v="FUR-FU-10000448"/>
    <x v="0"/>
    <x v="3"/>
    <x v="228"/>
    <n v="47.94"/>
    <n v="3"/>
    <n v="143.82"/>
    <n v="0"/>
    <n v="2.3969999999999985"/>
  </r>
  <r>
    <s v="CA-2020-168753"/>
    <x v="211"/>
    <x v="219"/>
    <x v="0"/>
    <s v="RL-19615"/>
    <x v="210"/>
    <x v="0"/>
    <s v="United States"/>
    <s v="Montgomery"/>
    <x v="19"/>
    <n v="36116"/>
    <x v="0"/>
    <s v="TEC-PH-10000984"/>
    <x v="2"/>
    <x v="10"/>
    <x v="229"/>
    <n v="979.95"/>
    <n v="5"/>
    <n v="4899.75"/>
    <n v="0"/>
    <n v="274.38600000000008"/>
  </r>
  <r>
    <s v="CA-2020-126613"/>
    <x v="212"/>
    <x v="220"/>
    <x v="1"/>
    <s v="AA-10375"/>
    <x v="211"/>
    <x v="0"/>
    <s v="United States"/>
    <s v="Mesa"/>
    <x v="16"/>
    <n v="85204"/>
    <x v="1"/>
    <s v="OFF-ST-10001325"/>
    <x v="1"/>
    <x v="7"/>
    <x v="230"/>
    <n v="16.768000000000001"/>
    <n v="2"/>
    <n v="33.536000000000001"/>
    <n v="0.2"/>
    <n v="1.4672000000000001"/>
  </r>
  <r>
    <s v="US-2021-122637"/>
    <x v="213"/>
    <x v="221"/>
    <x v="0"/>
    <s v="EP-13915"/>
    <x v="212"/>
    <x v="0"/>
    <s v="United States"/>
    <s v="Chicago"/>
    <x v="10"/>
    <n v="60653"/>
    <x v="2"/>
    <s v="OFF-BI-10002429"/>
    <x v="1"/>
    <x v="5"/>
    <x v="231"/>
    <n v="42.615999999999993"/>
    <n v="7"/>
    <n v="298.31199999999995"/>
    <n v="0.8"/>
    <n v="-68.185600000000022"/>
  </r>
  <r>
    <s v="CA-2019-147851"/>
    <x v="155"/>
    <x v="222"/>
    <x v="1"/>
    <s v="MP-17470"/>
    <x v="88"/>
    <x v="2"/>
    <s v="United States"/>
    <s v="New York City"/>
    <x v="15"/>
    <n v="10009"/>
    <x v="3"/>
    <s v="OFF-BI-10004528"/>
    <x v="1"/>
    <x v="5"/>
    <x v="232"/>
    <n v="10.752000000000001"/>
    <n v="4"/>
    <n v="43.008000000000003"/>
    <n v="0.2"/>
    <n v="3.359999999999999"/>
  </r>
  <r>
    <s v="CA-2019-134894"/>
    <x v="214"/>
    <x v="223"/>
    <x v="1"/>
    <s v="DK-12985"/>
    <x v="213"/>
    <x v="0"/>
    <s v="United States"/>
    <s v="Henderson"/>
    <x v="0"/>
    <n v="42420"/>
    <x v="0"/>
    <s v="OFF-AP-10001271"/>
    <x v="1"/>
    <x v="6"/>
    <x v="233"/>
    <n v="152.94"/>
    <n v="3"/>
    <n v="458.82"/>
    <n v="0"/>
    <n v="41.293800000000005"/>
  </r>
  <r>
    <s v="CA-2018-140795"/>
    <x v="215"/>
    <x v="224"/>
    <x v="2"/>
    <s v="BD-11500"/>
    <x v="214"/>
    <x v="0"/>
    <s v="United States"/>
    <s v="Green Bay"/>
    <x v="6"/>
    <n v="54302"/>
    <x v="2"/>
    <s v="TEC-AC-10001432"/>
    <x v="2"/>
    <x v="12"/>
    <x v="234"/>
    <n v="468.90000000000003"/>
    <n v="6"/>
    <n v="2813.4"/>
    <n v="0"/>
    <n v="206.31600000000006"/>
  </r>
  <r>
    <s v="CA-2020-136924"/>
    <x v="216"/>
    <x v="225"/>
    <x v="2"/>
    <s v="ES-14080"/>
    <x v="20"/>
    <x v="1"/>
    <s v="United States"/>
    <s v="Tucson"/>
    <x v="16"/>
    <n v="85705"/>
    <x v="1"/>
    <s v="TEC-PH-10002262"/>
    <x v="2"/>
    <x v="10"/>
    <x v="235"/>
    <n v="380.86400000000003"/>
    <n v="8"/>
    <n v="3046.9120000000003"/>
    <n v="0.2"/>
    <n v="38.086400000000026"/>
  </r>
  <r>
    <s v="US-2019-120161"/>
    <x v="217"/>
    <x v="226"/>
    <x v="1"/>
    <s v="LM-17065"/>
    <x v="215"/>
    <x v="0"/>
    <s v="United States"/>
    <s v="Springfield"/>
    <x v="24"/>
    <n v="45503"/>
    <x v="3"/>
    <s v="OFF-ST-10001809"/>
    <x v="1"/>
    <x v="7"/>
    <x v="213"/>
    <n v="646.77600000000007"/>
    <n v="9"/>
    <n v="5820.9840000000004"/>
    <n v="0.2"/>
    <n v="-145.52460000000002"/>
  </r>
  <r>
    <s v="CA-2018-103849"/>
    <x v="218"/>
    <x v="227"/>
    <x v="1"/>
    <s v="PG-18895"/>
    <x v="38"/>
    <x v="0"/>
    <s v="United States"/>
    <s v="Fort Worth"/>
    <x v="5"/>
    <n v="76106"/>
    <x v="2"/>
    <s v="TEC-AC-10001465"/>
    <x v="2"/>
    <x v="12"/>
    <x v="236"/>
    <n v="58.112000000000002"/>
    <n v="2"/>
    <n v="116.224"/>
    <n v="0.2"/>
    <n v="7.263999999999994"/>
  </r>
  <r>
    <s v="CA-2021-162929"/>
    <x v="123"/>
    <x v="228"/>
    <x v="2"/>
    <s v="AS-10135"/>
    <x v="216"/>
    <x v="2"/>
    <s v="United States"/>
    <s v="New York City"/>
    <x v="15"/>
    <n v="10035"/>
    <x v="3"/>
    <s v="OFF-BI-10000404"/>
    <x v="1"/>
    <x v="5"/>
    <x v="237"/>
    <n v="41.28"/>
    <n v="6"/>
    <n v="247.68"/>
    <n v="0.2"/>
    <n v="13.931999999999999"/>
  </r>
  <r>
    <s v="CA-2019-113173"/>
    <x v="219"/>
    <x v="50"/>
    <x v="0"/>
    <s v="DK-13225"/>
    <x v="158"/>
    <x v="1"/>
    <s v="United States"/>
    <s v="Chicago"/>
    <x v="10"/>
    <n v="60653"/>
    <x v="2"/>
    <s v="OFF-ST-10000604"/>
    <x v="1"/>
    <x v="7"/>
    <x v="25"/>
    <n v="250.27199999999999"/>
    <n v="9"/>
    <n v="2252.4479999999999"/>
    <n v="0.2"/>
    <n v="15.641999999999982"/>
  </r>
  <r>
    <s v="CA-2020-136406"/>
    <x v="173"/>
    <x v="229"/>
    <x v="0"/>
    <s v="BD-11320"/>
    <x v="217"/>
    <x v="0"/>
    <s v="United States"/>
    <s v="San Francisco"/>
    <x v="1"/>
    <n v="94110"/>
    <x v="1"/>
    <s v="FUR-CH-10002024"/>
    <x v="0"/>
    <x v="9"/>
    <x v="238"/>
    <n v="1121.568"/>
    <n v="2"/>
    <n v="2243.136"/>
    <n v="0.2"/>
    <n v="0"/>
  </r>
  <r>
    <s v="CA-2021-112774"/>
    <x v="220"/>
    <x v="230"/>
    <x v="2"/>
    <s v="RC-19960"/>
    <x v="53"/>
    <x v="0"/>
    <s v="United States"/>
    <s v="Jacksonville"/>
    <x v="2"/>
    <n v="32216"/>
    <x v="0"/>
    <s v="FUR-FU-10003039"/>
    <x v="0"/>
    <x v="3"/>
    <x v="239"/>
    <n v="34.504000000000005"/>
    <n v="1"/>
    <n v="34.504000000000005"/>
    <n v="0.2"/>
    <n v="6.0381999999999998"/>
  </r>
  <r>
    <s v="CA-2021-101945"/>
    <x v="221"/>
    <x v="51"/>
    <x v="1"/>
    <s v="GT-14710"/>
    <x v="218"/>
    <x v="0"/>
    <s v="United States"/>
    <s v="Houston"/>
    <x v="5"/>
    <n v="77070"/>
    <x v="2"/>
    <s v="OFF-FA-10004248"/>
    <x v="1"/>
    <x v="13"/>
    <x v="240"/>
    <n v="10.824"/>
    <n v="3"/>
    <n v="32.472000000000001"/>
    <n v="0.2"/>
    <n v="2.5707"/>
  </r>
  <r>
    <s v="CA-2021-100650"/>
    <x v="222"/>
    <x v="231"/>
    <x v="0"/>
    <s v="DK-13225"/>
    <x v="158"/>
    <x v="1"/>
    <s v="United States"/>
    <s v="Anaheim"/>
    <x v="1"/>
    <n v="92804"/>
    <x v="1"/>
    <s v="OFF-ST-10001780"/>
    <x v="1"/>
    <x v="7"/>
    <x v="241"/>
    <n v="1295.78"/>
    <n v="2"/>
    <n v="2591.56"/>
    <n v="0"/>
    <n v="310.98720000000003"/>
  </r>
  <r>
    <s v="CA-2018-155852"/>
    <x v="223"/>
    <x v="232"/>
    <x v="0"/>
    <s v="AJ-10945"/>
    <x v="219"/>
    <x v="0"/>
    <s v="United States"/>
    <s v="Wilmington"/>
    <x v="3"/>
    <n v="28403"/>
    <x v="0"/>
    <s v="OFF-AR-10003560"/>
    <x v="1"/>
    <x v="8"/>
    <x v="242"/>
    <n v="19.456000000000003"/>
    <n v="4"/>
    <n v="77.824000000000012"/>
    <n v="0.2"/>
    <n v="3.4047999999999981"/>
  </r>
  <r>
    <s v="CA-2020-113243"/>
    <x v="224"/>
    <x v="35"/>
    <x v="1"/>
    <s v="OT-18730"/>
    <x v="220"/>
    <x v="0"/>
    <s v="United States"/>
    <s v="Los Angeles"/>
    <x v="1"/>
    <n v="90045"/>
    <x v="1"/>
    <s v="OFF-LA-10001297"/>
    <x v="1"/>
    <x v="1"/>
    <x v="243"/>
    <n v="20.7"/>
    <n v="2"/>
    <n v="41.4"/>
    <n v="0"/>
    <n v="9.9359999999999999"/>
  </r>
  <r>
    <s v="CA-2021-118731"/>
    <x v="225"/>
    <x v="228"/>
    <x v="0"/>
    <s v="LP-17080"/>
    <x v="221"/>
    <x v="0"/>
    <s v="United States"/>
    <s v="San Francisco"/>
    <x v="1"/>
    <n v="94110"/>
    <x v="1"/>
    <s v="FUR-FU-10003347"/>
    <x v="0"/>
    <x v="3"/>
    <x v="184"/>
    <n v="42.599999999999994"/>
    <n v="3"/>
    <n v="127.79999999999998"/>
    <n v="0"/>
    <n v="16.614000000000001"/>
  </r>
  <r>
    <s v="CA-2018-145576"/>
    <x v="80"/>
    <x v="233"/>
    <x v="0"/>
    <s v="CA-12775"/>
    <x v="222"/>
    <x v="0"/>
    <s v="United States"/>
    <s v="Tampa"/>
    <x v="2"/>
    <n v="33614"/>
    <x v="0"/>
    <s v="OFF-AP-10003914"/>
    <x v="1"/>
    <x v="6"/>
    <x v="244"/>
    <n v="13"/>
    <n v="5"/>
    <n v="65"/>
    <n v="0.2"/>
    <n v="1.3000000000000007"/>
  </r>
  <r>
    <s v="CA-2019-130736"/>
    <x v="214"/>
    <x v="234"/>
    <x v="2"/>
    <s v="JF-15490"/>
    <x v="223"/>
    <x v="0"/>
    <s v="United States"/>
    <s v="Seattle"/>
    <x v="4"/>
    <n v="98105"/>
    <x v="1"/>
    <s v="OFF-FA-10003467"/>
    <x v="1"/>
    <x v="13"/>
    <x v="245"/>
    <n v="3.96"/>
    <n v="2"/>
    <n v="7.92"/>
    <n v="0"/>
    <n v="0"/>
  </r>
  <r>
    <s v="CA-2021-137099"/>
    <x v="226"/>
    <x v="235"/>
    <x v="2"/>
    <s v="FP-14320"/>
    <x v="224"/>
    <x v="0"/>
    <s v="United States"/>
    <s v="Los Angeles"/>
    <x v="1"/>
    <n v="90008"/>
    <x v="1"/>
    <s v="TEC-PH-10002496"/>
    <x v="2"/>
    <x v="10"/>
    <x v="246"/>
    <n v="374.37600000000003"/>
    <n v="3"/>
    <n v="1123.1280000000002"/>
    <n v="0.2"/>
    <n v="46.796999999999983"/>
  </r>
  <r>
    <s v="CA-2021-156951"/>
    <x v="172"/>
    <x v="179"/>
    <x v="1"/>
    <s v="EB-13840"/>
    <x v="225"/>
    <x v="1"/>
    <s v="United States"/>
    <s v="Seattle"/>
    <x v="4"/>
    <n v="98105"/>
    <x v="1"/>
    <s v="OFF-PA-10004530"/>
    <x v="1"/>
    <x v="4"/>
    <x v="247"/>
    <n v="91.84"/>
    <n v="8"/>
    <n v="734.72"/>
    <n v="0"/>
    <n v="45.001600000000003"/>
  </r>
  <r>
    <s v="CA-2021-164826"/>
    <x v="116"/>
    <x v="236"/>
    <x v="1"/>
    <s v="JF-15415"/>
    <x v="226"/>
    <x v="0"/>
    <s v="United States"/>
    <s v="New York City"/>
    <x v="15"/>
    <n v="10024"/>
    <x v="3"/>
    <s v="OFF-LA-10001297"/>
    <x v="1"/>
    <x v="1"/>
    <x v="243"/>
    <n v="72.45"/>
    <n v="7"/>
    <n v="507.15000000000003"/>
    <n v="0"/>
    <n v="34.775999999999996"/>
  </r>
  <r>
    <s v="CA-2020-127250"/>
    <x v="54"/>
    <x v="237"/>
    <x v="1"/>
    <s v="SF-20200"/>
    <x v="227"/>
    <x v="0"/>
    <s v="United States"/>
    <s v="Marysville"/>
    <x v="4"/>
    <n v="98270"/>
    <x v="1"/>
    <s v="OFF-AR-10003394"/>
    <x v="1"/>
    <x v="8"/>
    <x v="248"/>
    <n v="8.82"/>
    <n v="3"/>
    <n v="26.46"/>
    <n v="0"/>
    <n v="2.3814000000000002"/>
  </r>
  <r>
    <s v="CA-2019-149713"/>
    <x v="227"/>
    <x v="238"/>
    <x v="0"/>
    <s v="TG-21640"/>
    <x v="228"/>
    <x v="0"/>
    <s v="United States"/>
    <s v="Long Beach"/>
    <x v="1"/>
    <n v="90805"/>
    <x v="1"/>
    <s v="OFF-PA-10004530"/>
    <x v="1"/>
    <x v="4"/>
    <x v="247"/>
    <n v="160.72"/>
    <n v="14"/>
    <n v="2250.08"/>
    <n v="0"/>
    <n v="78.752800000000008"/>
  </r>
  <r>
    <s v="CA-2021-118640"/>
    <x v="228"/>
    <x v="239"/>
    <x v="1"/>
    <s v="CS-11950"/>
    <x v="229"/>
    <x v="0"/>
    <s v="United States"/>
    <s v="Chicago"/>
    <x v="10"/>
    <n v="60610"/>
    <x v="2"/>
    <s v="OFF-ST-10002974"/>
    <x v="1"/>
    <x v="7"/>
    <x v="249"/>
    <n v="69.712000000000003"/>
    <n v="2"/>
    <n v="139.42400000000001"/>
    <n v="0.2"/>
    <n v="8.7139999999999951"/>
  </r>
  <r>
    <s v="CA-2019-132906"/>
    <x v="229"/>
    <x v="240"/>
    <x v="1"/>
    <s v="CC-12145"/>
    <x v="230"/>
    <x v="0"/>
    <s v="United States"/>
    <s v="Los Angeles"/>
    <x v="1"/>
    <n v="90004"/>
    <x v="1"/>
    <s v="OFF-SU-10004498"/>
    <x v="1"/>
    <x v="15"/>
    <x v="250"/>
    <n v="51.52"/>
    <n v="4"/>
    <n v="206.08"/>
    <n v="0"/>
    <n v="1.5456000000000003"/>
  </r>
  <r>
    <s v="CA-2021-145233"/>
    <x v="96"/>
    <x v="241"/>
    <x v="1"/>
    <s v="DV-13465"/>
    <x v="231"/>
    <x v="0"/>
    <s v="United States"/>
    <s v="Denver"/>
    <x v="22"/>
    <n v="80219"/>
    <x v="1"/>
    <s v="TEC-PH-10004977"/>
    <x v="2"/>
    <x v="10"/>
    <x v="15"/>
    <n v="470.37600000000009"/>
    <n v="3"/>
    <n v="1411.1280000000002"/>
    <n v="0.2"/>
    <n v="52.917299999999955"/>
  </r>
  <r>
    <s v="CA-2019-128139"/>
    <x v="230"/>
    <x v="242"/>
    <x v="1"/>
    <s v="BD-11725"/>
    <x v="232"/>
    <x v="0"/>
    <s v="United States"/>
    <s v="Richmond"/>
    <x v="0"/>
    <n v="40475"/>
    <x v="0"/>
    <s v="FUR-CH-10003956"/>
    <x v="0"/>
    <x v="9"/>
    <x v="251"/>
    <n v="70.98"/>
    <n v="1"/>
    <n v="70.98"/>
    <n v="0"/>
    <n v="4.968599999999995"/>
  </r>
  <r>
    <s v="US-2020-156986"/>
    <x v="231"/>
    <x v="243"/>
    <x v="1"/>
    <s v="ZC-21910"/>
    <x v="233"/>
    <x v="0"/>
    <s v="United States"/>
    <s v="Salem"/>
    <x v="21"/>
    <n v="97301"/>
    <x v="1"/>
    <s v="TEC-PH-10003800"/>
    <x v="2"/>
    <x v="10"/>
    <x v="252"/>
    <n v="84.784000000000006"/>
    <n v="2"/>
    <n v="169.56800000000001"/>
    <n v="0.2"/>
    <n v="-20.136200000000006"/>
  </r>
  <r>
    <s v="CA-2018-135405"/>
    <x v="232"/>
    <x v="244"/>
    <x v="1"/>
    <s v="MS-17830"/>
    <x v="234"/>
    <x v="0"/>
    <s v="United States"/>
    <s v="Laredo"/>
    <x v="5"/>
    <n v="78041"/>
    <x v="2"/>
    <s v="OFF-AR-10004078"/>
    <x v="1"/>
    <x v="8"/>
    <x v="253"/>
    <n v="9.3439999999999994"/>
    <n v="2"/>
    <n v="18.687999999999999"/>
    <n v="0.2"/>
    <n v="1.1679999999999997"/>
  </r>
  <r>
    <s v="CA-2018-131450"/>
    <x v="233"/>
    <x v="245"/>
    <x v="1"/>
    <s v="LR-16915"/>
    <x v="235"/>
    <x v="0"/>
    <s v="United States"/>
    <s v="San Diego"/>
    <x v="1"/>
    <n v="92024"/>
    <x v="1"/>
    <s v="OFF-AP-10004708"/>
    <x v="1"/>
    <x v="6"/>
    <x v="254"/>
    <n v="76.12"/>
    <n v="2"/>
    <n v="152.24"/>
    <n v="0"/>
    <n v="22.074799999999996"/>
  </r>
  <r>
    <s v="CA-2020-120180"/>
    <x v="216"/>
    <x v="220"/>
    <x v="2"/>
    <s v="TP-21130"/>
    <x v="236"/>
    <x v="0"/>
    <s v="United States"/>
    <s v="Philadelphia"/>
    <x v="9"/>
    <n v="19134"/>
    <x v="3"/>
    <s v="OFF-SU-10004115"/>
    <x v="1"/>
    <x v="15"/>
    <x v="255"/>
    <n v="11.632"/>
    <n v="2"/>
    <n v="23.263999999999999"/>
    <n v="0.2"/>
    <n v="1.0178000000000007"/>
  </r>
  <r>
    <s v="US-2020-100720"/>
    <x v="87"/>
    <x v="246"/>
    <x v="1"/>
    <s v="CK-12205"/>
    <x v="237"/>
    <x v="0"/>
    <s v="United States"/>
    <s v="Philadelphia"/>
    <x v="9"/>
    <n v="19120"/>
    <x v="3"/>
    <s v="TEC-PH-10001425"/>
    <x v="2"/>
    <x v="10"/>
    <x v="256"/>
    <n v="143.98199999999997"/>
    <n v="3"/>
    <n v="431.94599999999991"/>
    <n v="0.4"/>
    <n v="-28.796400000000006"/>
  </r>
  <r>
    <s v="CA-2018-149958"/>
    <x v="234"/>
    <x v="247"/>
    <x v="1"/>
    <s v="AS-10240"/>
    <x v="238"/>
    <x v="0"/>
    <s v="United States"/>
    <s v="Tampa"/>
    <x v="2"/>
    <n v="33614"/>
    <x v="0"/>
    <s v="OFF-ST-10001490"/>
    <x v="1"/>
    <x v="7"/>
    <x v="257"/>
    <n v="142.77600000000001"/>
    <n v="1"/>
    <n v="142.77600000000001"/>
    <n v="0.2"/>
    <n v="17.84699999999998"/>
  </r>
  <r>
    <s v="US-2018-105767"/>
    <x v="235"/>
    <x v="248"/>
    <x v="1"/>
    <s v="AR-10510"/>
    <x v="239"/>
    <x v="0"/>
    <s v="United States"/>
    <s v="Philadelphia"/>
    <x v="9"/>
    <n v="19134"/>
    <x v="3"/>
    <s v="OFF-BI-10000848"/>
    <x v="1"/>
    <x v="5"/>
    <x v="258"/>
    <n v="3.2820000000000005"/>
    <n v="2"/>
    <n v="6.5640000000000009"/>
    <n v="0.7"/>
    <n v="-2.6256000000000004"/>
  </r>
  <r>
    <s v="CA-2020-161816"/>
    <x v="236"/>
    <x v="249"/>
    <x v="2"/>
    <s v="NB-18655"/>
    <x v="240"/>
    <x v="1"/>
    <s v="United States"/>
    <s v="Dallas"/>
    <x v="5"/>
    <n v="75217"/>
    <x v="2"/>
    <s v="TEC-PH-10003012"/>
    <x v="2"/>
    <x v="10"/>
    <x v="166"/>
    <n v="369.57600000000002"/>
    <n v="3"/>
    <n v="1108.7280000000001"/>
    <n v="0.2"/>
    <n v="41.577299999999951"/>
  </r>
  <r>
    <s v="CA-2020-121223"/>
    <x v="108"/>
    <x v="250"/>
    <x v="0"/>
    <s v="GD-14590"/>
    <x v="241"/>
    <x v="1"/>
    <s v="United States"/>
    <s v="Philadelphia"/>
    <x v="9"/>
    <n v="19143"/>
    <x v="3"/>
    <s v="OFF-PA-10001204"/>
    <x v="1"/>
    <x v="4"/>
    <x v="259"/>
    <n v="8.4480000000000004"/>
    <n v="2"/>
    <n v="16.896000000000001"/>
    <n v="0.2"/>
    <n v="2.6399999999999997"/>
  </r>
  <r>
    <s v="CA-2021-138611"/>
    <x v="237"/>
    <x v="251"/>
    <x v="0"/>
    <s v="CK-12595"/>
    <x v="242"/>
    <x v="0"/>
    <s v="United States"/>
    <s v="Grove City"/>
    <x v="24"/>
    <n v="43123"/>
    <x v="3"/>
    <s v="TEC-PH-10000011"/>
    <x v="2"/>
    <x v="10"/>
    <x v="260"/>
    <n v="119.93999999999998"/>
    <n v="10"/>
    <n v="1199.3999999999999"/>
    <n v="0.4"/>
    <n v="15.99199999999999"/>
  </r>
  <r>
    <s v="CA-2021-117947"/>
    <x v="238"/>
    <x v="176"/>
    <x v="0"/>
    <s v="NG-18355"/>
    <x v="243"/>
    <x v="1"/>
    <s v="United States"/>
    <s v="New York City"/>
    <x v="15"/>
    <n v="10011"/>
    <x v="3"/>
    <s v="FUR-FU-10003849"/>
    <x v="0"/>
    <x v="3"/>
    <x v="261"/>
    <n v="40.479999999999997"/>
    <n v="2"/>
    <n v="80.959999999999994"/>
    <n v="0"/>
    <n v="15.787199999999999"/>
  </r>
  <r>
    <s v="US-2018-111171"/>
    <x v="58"/>
    <x v="252"/>
    <x v="1"/>
    <s v="CA-12265"/>
    <x v="244"/>
    <x v="0"/>
    <s v="United States"/>
    <s v="Chicago"/>
    <x v="10"/>
    <n v="60610"/>
    <x v="2"/>
    <s v="OFF-BI-10002103"/>
    <x v="1"/>
    <x v="5"/>
    <x v="262"/>
    <n v="8.6899999999999977"/>
    <n v="5"/>
    <n v="43.449999999999989"/>
    <n v="0.8"/>
    <n v="-14.773"/>
  </r>
  <r>
    <s v="CA-2019-138009"/>
    <x v="239"/>
    <x v="253"/>
    <x v="1"/>
    <s v="SF-20965"/>
    <x v="245"/>
    <x v="1"/>
    <s v="United States"/>
    <s v="Dearborn"/>
    <x v="12"/>
    <n v="48126"/>
    <x v="2"/>
    <s v="FUR-CH-10004853"/>
    <x v="0"/>
    <x v="9"/>
    <x v="263"/>
    <n v="301.95999999999998"/>
    <n v="2"/>
    <n v="603.91999999999996"/>
    <n v="0"/>
    <n v="87.568399999999968"/>
  </r>
  <r>
    <s v="CA-2021-163020"/>
    <x v="175"/>
    <x v="184"/>
    <x v="1"/>
    <s v="MO-17800"/>
    <x v="246"/>
    <x v="2"/>
    <s v="United States"/>
    <s v="New York City"/>
    <x v="15"/>
    <n v="10009"/>
    <x v="3"/>
    <s v="FUR-FU-10000221"/>
    <x v="0"/>
    <x v="3"/>
    <x v="264"/>
    <n v="35.56"/>
    <n v="7"/>
    <n v="248.92000000000002"/>
    <n v="0"/>
    <n v="12.090399999999999"/>
  </r>
  <r>
    <s v="CA-2021-153787"/>
    <x v="240"/>
    <x v="254"/>
    <x v="1"/>
    <s v="AT-10735"/>
    <x v="247"/>
    <x v="0"/>
    <s v="United States"/>
    <s v="Seattle"/>
    <x v="4"/>
    <n v="98115"/>
    <x v="1"/>
    <s v="OFF-AP-10001563"/>
    <x v="1"/>
    <x v="6"/>
    <x v="265"/>
    <n v="97.16"/>
    <n v="2"/>
    <n v="194.32"/>
    <n v="0"/>
    <n v="28.176399999999987"/>
  </r>
  <r>
    <s v="CA-2021-133431"/>
    <x v="94"/>
    <x v="91"/>
    <x v="1"/>
    <s v="LC-17140"/>
    <x v="95"/>
    <x v="0"/>
    <s v="United States"/>
    <s v="San Francisco"/>
    <x v="1"/>
    <n v="94122"/>
    <x v="1"/>
    <s v="OFF-BI-10000605"/>
    <x v="1"/>
    <x v="5"/>
    <x v="266"/>
    <n v="15.24"/>
    <n v="5"/>
    <n v="76.2"/>
    <n v="0.2"/>
    <n v="5.1434999999999977"/>
  </r>
  <r>
    <s v="US-2020-135720"/>
    <x v="25"/>
    <x v="10"/>
    <x v="0"/>
    <s v="FM-14380"/>
    <x v="248"/>
    <x v="0"/>
    <s v="United States"/>
    <s v="Aurora"/>
    <x v="22"/>
    <n v="80013"/>
    <x v="1"/>
    <s v="OFF-ST-10001963"/>
    <x v="1"/>
    <x v="7"/>
    <x v="267"/>
    <n v="243.38400000000001"/>
    <n v="3"/>
    <n v="730.15200000000004"/>
    <n v="0.2"/>
    <n v="-51.719100000000012"/>
  </r>
  <r>
    <s v="CA-2021-144694"/>
    <x v="241"/>
    <x v="255"/>
    <x v="0"/>
    <s v="BD-11605"/>
    <x v="205"/>
    <x v="0"/>
    <s v="United States"/>
    <s v="Miami"/>
    <x v="2"/>
    <n v="33180"/>
    <x v="0"/>
    <s v="TEC-AC-10002857"/>
    <x v="2"/>
    <x v="12"/>
    <x v="268"/>
    <n v="17.880000000000003"/>
    <n v="3"/>
    <n v="53.640000000000008"/>
    <n v="0.2"/>
    <n v="2.458499999999999"/>
  </r>
  <r>
    <s v="CA-2019-168004"/>
    <x v="242"/>
    <x v="256"/>
    <x v="0"/>
    <s v="DJ-13420"/>
    <x v="249"/>
    <x v="1"/>
    <s v="United States"/>
    <s v="Warner Robins"/>
    <x v="32"/>
    <n v="31088"/>
    <x v="0"/>
    <s v="FUR-CH-10001482"/>
    <x v="0"/>
    <x v="9"/>
    <x v="269"/>
    <n v="392.93999999999994"/>
    <n v="3"/>
    <n v="1178.8199999999997"/>
    <n v="0"/>
    <n v="43.223399999999984"/>
  </r>
  <r>
    <s v="US-2020-123470"/>
    <x v="243"/>
    <x v="257"/>
    <x v="1"/>
    <s v="ME-17725"/>
    <x v="250"/>
    <x v="0"/>
    <s v="United States"/>
    <s v="Aurora"/>
    <x v="22"/>
    <n v="80013"/>
    <x v="1"/>
    <s v="OFF-BI-10001989"/>
    <x v="1"/>
    <x v="5"/>
    <x v="270"/>
    <n v="18.882000000000005"/>
    <n v="3"/>
    <n v="56.646000000000015"/>
    <n v="0.7"/>
    <n v="-13.846800000000002"/>
  </r>
  <r>
    <s v="CA-2020-115917"/>
    <x v="244"/>
    <x v="258"/>
    <x v="1"/>
    <s v="RB-19465"/>
    <x v="46"/>
    <x v="2"/>
    <s v="United States"/>
    <s v="Vallejo"/>
    <x v="1"/>
    <n v="94591"/>
    <x v="1"/>
    <s v="FUR-FU-10000576"/>
    <x v="0"/>
    <x v="3"/>
    <x v="271"/>
    <n v="1049.2"/>
    <n v="5"/>
    <n v="5246"/>
    <n v="0"/>
    <n v="272.79200000000003"/>
  </r>
  <r>
    <s v="CA-2020-147067"/>
    <x v="122"/>
    <x v="259"/>
    <x v="1"/>
    <s v="JD-16150"/>
    <x v="251"/>
    <x v="1"/>
    <s v="United States"/>
    <s v="Minneapolis"/>
    <x v="11"/>
    <n v="55407"/>
    <x v="2"/>
    <s v="FUR-FU-10000732"/>
    <x v="0"/>
    <x v="3"/>
    <x v="272"/>
    <n v="18.84"/>
    <n v="3"/>
    <n v="56.519999999999996"/>
    <n v="0"/>
    <n v="6.0287999999999995"/>
  </r>
  <r>
    <s v="CA-2021-167913"/>
    <x v="245"/>
    <x v="260"/>
    <x v="0"/>
    <s v="JL-15835"/>
    <x v="252"/>
    <x v="0"/>
    <s v="United States"/>
    <s v="Mission Viejo"/>
    <x v="1"/>
    <n v="92691"/>
    <x v="1"/>
    <s v="OFF-ST-10000585"/>
    <x v="1"/>
    <x v="7"/>
    <x v="273"/>
    <n v="330.4"/>
    <n v="2"/>
    <n v="660.8"/>
    <n v="0"/>
    <n v="85.903999999999996"/>
  </r>
  <r>
    <s v="CA-2021-106103"/>
    <x v="193"/>
    <x v="261"/>
    <x v="1"/>
    <s v="SC-20305"/>
    <x v="253"/>
    <x v="0"/>
    <s v="United States"/>
    <s v="Rochester Hills"/>
    <x v="12"/>
    <n v="48307"/>
    <x v="2"/>
    <s v="TEC-AC-10003832"/>
    <x v="2"/>
    <x v="12"/>
    <x v="274"/>
    <n v="132.52000000000001"/>
    <n v="4"/>
    <n v="530.08000000000004"/>
    <n v="0"/>
    <n v="54.333200000000005"/>
  </r>
  <r>
    <s v="US-2021-127719"/>
    <x v="246"/>
    <x v="262"/>
    <x v="1"/>
    <s v="TW-21025"/>
    <x v="69"/>
    <x v="2"/>
    <s v="United States"/>
    <s v="Plainfield"/>
    <x v="30"/>
    <n v="7060"/>
    <x v="3"/>
    <s v="OFF-PA-10001934"/>
    <x v="1"/>
    <x v="4"/>
    <x v="275"/>
    <n v="6.48"/>
    <n v="1"/>
    <n v="6.48"/>
    <n v="0"/>
    <n v="3.1752000000000002"/>
  </r>
  <r>
    <s v="CA-2021-126221"/>
    <x v="247"/>
    <x v="263"/>
    <x v="1"/>
    <s v="CC-12430"/>
    <x v="254"/>
    <x v="2"/>
    <s v="United States"/>
    <s v="Columbus"/>
    <x v="14"/>
    <n v="47201"/>
    <x v="2"/>
    <s v="OFF-AP-10002457"/>
    <x v="1"/>
    <x v="6"/>
    <x v="276"/>
    <n v="209.3"/>
    <n v="2"/>
    <n v="418.6"/>
    <n v="0"/>
    <n v="56.510999999999996"/>
  </r>
  <r>
    <s v="CA-2020-103947"/>
    <x v="178"/>
    <x v="264"/>
    <x v="1"/>
    <s v="BB-10990"/>
    <x v="121"/>
    <x v="1"/>
    <s v="United States"/>
    <s v="Sierra Vista"/>
    <x v="16"/>
    <n v="85635"/>
    <x v="1"/>
    <s v="OFF-FA-10003112"/>
    <x v="1"/>
    <x v="13"/>
    <x v="224"/>
    <n v="31.560000000000002"/>
    <n v="5"/>
    <n v="157.80000000000001"/>
    <n v="0.2"/>
    <n v="9.8624999999999972"/>
  </r>
  <r>
    <s v="CA-2020-160745"/>
    <x v="25"/>
    <x v="265"/>
    <x v="0"/>
    <s v="AR-10825"/>
    <x v="255"/>
    <x v="1"/>
    <s v="United States"/>
    <s v="Vancouver"/>
    <x v="4"/>
    <n v="98661"/>
    <x v="1"/>
    <s v="FUR-FU-10001935"/>
    <x v="0"/>
    <x v="3"/>
    <x v="277"/>
    <n v="14.8"/>
    <n v="4"/>
    <n v="59.2"/>
    <n v="0"/>
    <n v="6.0680000000000014"/>
  </r>
  <r>
    <s v="CA-2020-132661"/>
    <x v="248"/>
    <x v="154"/>
    <x v="1"/>
    <s v="SR-20740"/>
    <x v="256"/>
    <x v="2"/>
    <s v="United States"/>
    <s v="New York City"/>
    <x v="15"/>
    <n v="10024"/>
    <x v="3"/>
    <s v="OFF-PA-10000482"/>
    <x v="1"/>
    <x v="4"/>
    <x v="29"/>
    <n v="379.4"/>
    <n v="10"/>
    <n v="3794"/>
    <n v="0"/>
    <n v="178.31799999999998"/>
  </r>
  <r>
    <s v="CA-2021-140844"/>
    <x v="249"/>
    <x v="266"/>
    <x v="1"/>
    <s v="AR-10405"/>
    <x v="153"/>
    <x v="1"/>
    <s v="United States"/>
    <s v="New York City"/>
    <x v="15"/>
    <n v="10035"/>
    <x v="3"/>
    <s v="OFF-PA-10003892"/>
    <x v="1"/>
    <x v="4"/>
    <x v="278"/>
    <n v="97.82"/>
    <n v="2"/>
    <n v="195.64"/>
    <n v="0"/>
    <n v="45.975399999999993"/>
  </r>
  <r>
    <s v="CA-2020-137239"/>
    <x v="250"/>
    <x v="267"/>
    <x v="1"/>
    <s v="CR-12730"/>
    <x v="257"/>
    <x v="0"/>
    <s v="United States"/>
    <s v="Columbus"/>
    <x v="24"/>
    <n v="43229"/>
    <x v="3"/>
    <s v="OFF-AP-10002439"/>
    <x v="1"/>
    <x v="6"/>
    <x v="279"/>
    <n v="113.55200000000001"/>
    <n v="2"/>
    <n v="227.10400000000001"/>
    <n v="0.2"/>
    <n v="8.5163999999999938"/>
  </r>
  <r>
    <s v="US-2020-156097"/>
    <x v="251"/>
    <x v="268"/>
    <x v="3"/>
    <s v="EH-14125"/>
    <x v="258"/>
    <x v="2"/>
    <s v="United States"/>
    <s v="Aurora"/>
    <x v="10"/>
    <n v="60505"/>
    <x v="2"/>
    <s v="FUR-CH-10001215"/>
    <x v="0"/>
    <x v="9"/>
    <x v="280"/>
    <n v="701.37199999999996"/>
    <n v="2"/>
    <n v="1402.7439999999999"/>
    <n v="0.3"/>
    <n v="-50.098000000000013"/>
  </r>
  <r>
    <s v="CA-2019-146563"/>
    <x v="252"/>
    <x v="269"/>
    <x v="1"/>
    <s v="CB-12025"/>
    <x v="90"/>
    <x v="0"/>
    <s v="United States"/>
    <s v="Arlington"/>
    <x v="5"/>
    <n v="76017"/>
    <x v="2"/>
    <s v="OFF-ST-10001490"/>
    <x v="1"/>
    <x v="7"/>
    <x v="257"/>
    <n v="999.43200000000002"/>
    <n v="7"/>
    <n v="6996.0240000000003"/>
    <n v="0.2"/>
    <n v="124.92899999999986"/>
  </r>
  <r>
    <s v="CA-2020-123666"/>
    <x v="253"/>
    <x v="270"/>
    <x v="1"/>
    <s v="SP-20545"/>
    <x v="259"/>
    <x v="1"/>
    <s v="United States"/>
    <s v="New York City"/>
    <x v="15"/>
    <n v="10011"/>
    <x v="3"/>
    <s v="OFF-ST-10001522"/>
    <x v="1"/>
    <x v="7"/>
    <x v="281"/>
    <n v="459.95"/>
    <n v="5"/>
    <n v="2299.75"/>
    <n v="0"/>
    <n v="18.397999999999968"/>
  </r>
  <r>
    <s v="CA-2020-143308"/>
    <x v="254"/>
    <x v="271"/>
    <x v="3"/>
    <s v="RC-19825"/>
    <x v="116"/>
    <x v="0"/>
    <s v="United States"/>
    <s v="Louisville"/>
    <x v="0"/>
    <n v="40214"/>
    <x v="0"/>
    <s v="OFF-FA-10000621"/>
    <x v="1"/>
    <x v="13"/>
    <x v="55"/>
    <n v="10.74"/>
    <n v="3"/>
    <n v="32.22"/>
    <n v="0"/>
    <n v="5.2625999999999999"/>
  </r>
  <r>
    <s v="CA-2021-132682"/>
    <x v="110"/>
    <x v="272"/>
    <x v="0"/>
    <s v="TH-21235"/>
    <x v="260"/>
    <x v="1"/>
    <s v="United States"/>
    <s v="Dallas"/>
    <x v="5"/>
    <n v="75081"/>
    <x v="2"/>
    <s v="OFF-SU-10004231"/>
    <x v="1"/>
    <x v="15"/>
    <x v="282"/>
    <n v="23.76"/>
    <n v="3"/>
    <n v="71.28"/>
    <n v="0.2"/>
    <n v="2.0789999999999997"/>
  </r>
  <r>
    <s v="CA-2018-156314"/>
    <x v="163"/>
    <x v="166"/>
    <x v="2"/>
    <s v="RP-19390"/>
    <x v="261"/>
    <x v="0"/>
    <s v="United States"/>
    <s v="Cleveland"/>
    <x v="24"/>
    <n v="44105"/>
    <x v="3"/>
    <s v="FUR-FU-10003096"/>
    <x v="0"/>
    <x v="3"/>
    <x v="283"/>
    <n v="30.36"/>
    <n v="5"/>
    <n v="151.80000000000001"/>
    <n v="0.2"/>
    <n v="8.7285000000000004"/>
  </r>
  <r>
    <s v="US-2021-106663"/>
    <x v="255"/>
    <x v="198"/>
    <x v="1"/>
    <s v="MO-17800"/>
    <x v="246"/>
    <x v="2"/>
    <s v="United States"/>
    <s v="Chicago"/>
    <x v="10"/>
    <n v="60653"/>
    <x v="2"/>
    <s v="FUR-FU-10002759"/>
    <x v="0"/>
    <x v="3"/>
    <x v="284"/>
    <n v="23.976000000000003"/>
    <n v="3"/>
    <n v="71.928000000000011"/>
    <n v="0.6"/>
    <n v="-14.385599999999997"/>
  </r>
  <r>
    <s v="CA-2021-111178"/>
    <x v="140"/>
    <x v="273"/>
    <x v="1"/>
    <s v="TD-20995"/>
    <x v="143"/>
    <x v="0"/>
    <s v="United States"/>
    <s v="Quincy"/>
    <x v="10"/>
    <n v="62301"/>
    <x v="2"/>
    <s v="OFF-AR-10001954"/>
    <x v="1"/>
    <x v="8"/>
    <x v="285"/>
    <n v="19.559999999999999"/>
    <n v="5"/>
    <n v="97.8"/>
    <n v="0.2"/>
    <n v="1.7115"/>
  </r>
  <r>
    <s v="CA-2021-130351"/>
    <x v="256"/>
    <x v="274"/>
    <x v="2"/>
    <s v="RB-19570"/>
    <x v="262"/>
    <x v="0"/>
    <s v="United States"/>
    <s v="Columbus"/>
    <x v="14"/>
    <n v="47201"/>
    <x v="2"/>
    <s v="OFF-AP-10004532"/>
    <x v="1"/>
    <x v="6"/>
    <x v="286"/>
    <n v="61.44"/>
    <n v="3"/>
    <n v="184.32"/>
    <n v="0"/>
    <n v="16.588799999999999"/>
  </r>
  <r>
    <s v="US-2021-119438"/>
    <x v="257"/>
    <x v="275"/>
    <x v="1"/>
    <s v="CD-11980"/>
    <x v="263"/>
    <x v="0"/>
    <s v="United States"/>
    <s v="Tyler"/>
    <x v="5"/>
    <n v="75701"/>
    <x v="2"/>
    <s v="OFF-AP-10000804"/>
    <x v="1"/>
    <x v="6"/>
    <x v="287"/>
    <n v="2.6879999999999997"/>
    <n v="3"/>
    <n v="8.0640000000000001"/>
    <n v="0.8"/>
    <n v="-7.3920000000000021"/>
  </r>
  <r>
    <s v="CA-2020-164511"/>
    <x v="258"/>
    <x v="71"/>
    <x v="1"/>
    <s v="DJ-13630"/>
    <x v="264"/>
    <x v="0"/>
    <s v="United States"/>
    <s v="New York City"/>
    <x v="15"/>
    <n v="10024"/>
    <x v="3"/>
    <s v="OFF-BI-10003305"/>
    <x v="1"/>
    <x v="5"/>
    <x v="288"/>
    <n v="14.352000000000002"/>
    <n v="3"/>
    <n v="43.056000000000004"/>
    <n v="0.2"/>
    <n v="4.6643999999999988"/>
  </r>
  <r>
    <s v="US-2021-168116"/>
    <x v="259"/>
    <x v="276"/>
    <x v="3"/>
    <s v="GT-14635"/>
    <x v="265"/>
    <x v="1"/>
    <s v="United States"/>
    <s v="Burlington"/>
    <x v="3"/>
    <n v="27217"/>
    <x v="0"/>
    <s v="TEC-MA-10004125"/>
    <x v="2"/>
    <x v="14"/>
    <x v="289"/>
    <n v="7999.98"/>
    <n v="4"/>
    <n v="31999.919999999998"/>
    <n v="0.5"/>
    <n v="-3839.9903999999988"/>
  </r>
  <r>
    <s v="CA-2018-157784"/>
    <x v="260"/>
    <x v="277"/>
    <x v="2"/>
    <s v="MC-17845"/>
    <x v="266"/>
    <x v="0"/>
    <s v="United States"/>
    <s v="Jackson"/>
    <x v="35"/>
    <n v="39212"/>
    <x v="0"/>
    <s v="TEC-AC-10003911"/>
    <x v="2"/>
    <x v="12"/>
    <x v="290"/>
    <n v="479.97"/>
    <n v="3"/>
    <n v="1439.91"/>
    <n v="0"/>
    <n v="163.18979999999999"/>
  </r>
  <r>
    <s v="CA-2021-161480"/>
    <x v="53"/>
    <x v="168"/>
    <x v="1"/>
    <s v="RA-19285"/>
    <x v="267"/>
    <x v="0"/>
    <s v="United States"/>
    <s v="New York City"/>
    <x v="15"/>
    <n v="10035"/>
    <x v="3"/>
    <s v="FUR-BO-10004015"/>
    <x v="0"/>
    <x v="0"/>
    <x v="291"/>
    <n v="191.98400000000001"/>
    <n v="2"/>
    <n v="383.96800000000002"/>
    <n v="0.2"/>
    <n v="4.7995999999999768"/>
  </r>
  <r>
    <s v="US-2018-117135"/>
    <x v="261"/>
    <x v="278"/>
    <x v="0"/>
    <s v="NP-18325"/>
    <x v="268"/>
    <x v="0"/>
    <s v="United States"/>
    <s v="Waynesboro"/>
    <x v="17"/>
    <n v="22980"/>
    <x v="0"/>
    <s v="FUR-FU-10004071"/>
    <x v="0"/>
    <x v="3"/>
    <x v="292"/>
    <n v="104.01"/>
    <n v="1"/>
    <n v="104.01"/>
    <n v="0"/>
    <n v="14.561400000000006"/>
  </r>
  <r>
    <s v="CA-2019-131534"/>
    <x v="262"/>
    <x v="279"/>
    <x v="1"/>
    <s v="AB-10165"/>
    <x v="269"/>
    <x v="0"/>
    <s v="United States"/>
    <s v="Los Angeles"/>
    <x v="1"/>
    <n v="90036"/>
    <x v="1"/>
    <s v="TEC-AC-10002253"/>
    <x v="2"/>
    <x v="12"/>
    <x v="293"/>
    <n v="166.24"/>
    <n v="1"/>
    <n v="166.24"/>
    <n v="0"/>
    <n v="24.936000000000007"/>
  </r>
  <r>
    <s v="CA-2019-119291"/>
    <x v="263"/>
    <x v="280"/>
    <x v="2"/>
    <s v="JO-15550"/>
    <x v="270"/>
    <x v="2"/>
    <s v="United States"/>
    <s v="Chester"/>
    <x v="9"/>
    <n v="19013"/>
    <x v="3"/>
    <s v="OFF-AR-10003373"/>
    <x v="1"/>
    <x v="8"/>
    <x v="139"/>
    <n v="198.27200000000002"/>
    <n v="8"/>
    <n v="1586.1760000000002"/>
    <n v="0.2"/>
    <n v="17.34879999999999"/>
  </r>
  <r>
    <s v="CA-2021-114552"/>
    <x v="264"/>
    <x v="221"/>
    <x v="1"/>
    <s v="Dl-13600"/>
    <x v="114"/>
    <x v="1"/>
    <s v="United States"/>
    <s v="Cleveland"/>
    <x v="24"/>
    <n v="44105"/>
    <x v="3"/>
    <s v="FUR-FU-10002960"/>
    <x v="0"/>
    <x v="3"/>
    <x v="97"/>
    <n v="15.072000000000003"/>
    <n v="3"/>
    <n v="45.216000000000008"/>
    <n v="0.2"/>
    <n v="4.1448"/>
  </r>
  <r>
    <s v="CA-2020-163755"/>
    <x v="254"/>
    <x v="281"/>
    <x v="0"/>
    <s v="AS-10285"/>
    <x v="155"/>
    <x v="1"/>
    <s v="United States"/>
    <s v="Seattle"/>
    <x v="4"/>
    <n v="98103"/>
    <x v="1"/>
    <s v="FUR-FU-10003394"/>
    <x v="0"/>
    <x v="3"/>
    <x v="294"/>
    <n v="209.88"/>
    <n v="3"/>
    <n v="629.64"/>
    <n v="0"/>
    <n v="35.679599999999979"/>
  </r>
  <r>
    <s v="CA-2019-142027"/>
    <x v="265"/>
    <x v="282"/>
    <x v="1"/>
    <s v="JK-15370"/>
    <x v="271"/>
    <x v="0"/>
    <s v="United States"/>
    <s v="Long Beach"/>
    <x v="1"/>
    <n v="90805"/>
    <x v="1"/>
    <s v="FUR-TA-10002774"/>
    <x v="0"/>
    <x v="2"/>
    <x v="295"/>
    <n v="369.91200000000003"/>
    <n v="3"/>
    <n v="1109.7360000000001"/>
    <n v="0.2"/>
    <n v="-13.871700000000047"/>
  </r>
  <r>
    <s v="CA-2018-138527"/>
    <x v="171"/>
    <x v="101"/>
    <x v="1"/>
    <s v="BN-11470"/>
    <x v="272"/>
    <x v="1"/>
    <s v="United States"/>
    <s v="Cary"/>
    <x v="3"/>
    <n v="27511"/>
    <x v="0"/>
    <s v="OFF-PA-10001800"/>
    <x v="1"/>
    <x v="4"/>
    <x v="296"/>
    <n v="10.368000000000002"/>
    <n v="2"/>
    <n v="20.736000000000004"/>
    <n v="0.2"/>
    <n v="3.6288"/>
  </r>
  <r>
    <s v="CA-2018-112158"/>
    <x v="266"/>
    <x v="283"/>
    <x v="2"/>
    <s v="DP-13165"/>
    <x v="273"/>
    <x v="0"/>
    <s v="United States"/>
    <s v="New York City"/>
    <x v="15"/>
    <n v="10035"/>
    <x v="3"/>
    <s v="TEC-AC-10003628"/>
    <x v="2"/>
    <x v="12"/>
    <x v="122"/>
    <n v="119.96"/>
    <n v="4"/>
    <n v="479.84"/>
    <n v="0"/>
    <n v="52.78240000000001"/>
  </r>
  <r>
    <s v="CA-2018-113887"/>
    <x v="267"/>
    <x v="284"/>
    <x v="2"/>
    <s v="TH-21550"/>
    <x v="274"/>
    <x v="2"/>
    <s v="United States"/>
    <s v="New York City"/>
    <x v="15"/>
    <n v="10035"/>
    <x v="3"/>
    <s v="OFF-PA-10004071"/>
    <x v="1"/>
    <x v="4"/>
    <x v="205"/>
    <n v="55.48"/>
    <n v="1"/>
    <n v="55.48"/>
    <n v="0"/>
    <n v="26.630399999999998"/>
  </r>
  <r>
    <s v="CA-2021-146136"/>
    <x v="213"/>
    <x v="285"/>
    <x v="1"/>
    <s v="AP-10915"/>
    <x v="275"/>
    <x v="0"/>
    <s v="United States"/>
    <s v="Palm Coast"/>
    <x v="2"/>
    <n v="32137"/>
    <x v="0"/>
    <s v="OFF-EN-10001219"/>
    <x v="1"/>
    <x v="11"/>
    <x v="297"/>
    <n v="24.448"/>
    <n v="4"/>
    <n v="97.792000000000002"/>
    <n v="0.2"/>
    <n v="8.8623999999999992"/>
  </r>
  <r>
    <s v="US-2021-100048"/>
    <x v="240"/>
    <x v="286"/>
    <x v="1"/>
    <s v="RS-19765"/>
    <x v="276"/>
    <x v="1"/>
    <s v="United States"/>
    <s v="Mount Vernon"/>
    <x v="15"/>
    <n v="10550"/>
    <x v="3"/>
    <s v="OFF-AP-10001154"/>
    <x v="1"/>
    <x v="6"/>
    <x v="298"/>
    <n v="281.34000000000003"/>
    <n v="6"/>
    <n v="1688.0400000000002"/>
    <n v="0"/>
    <n v="109.72260000000001"/>
  </r>
  <r>
    <s v="CA-2018-153150"/>
    <x v="268"/>
    <x v="287"/>
    <x v="0"/>
    <s v="Dl-13600"/>
    <x v="114"/>
    <x v="1"/>
    <s v="United States"/>
    <s v="Seattle"/>
    <x v="4"/>
    <n v="98105"/>
    <x v="1"/>
    <s v="OFF-BI-10003355"/>
    <x v="1"/>
    <x v="5"/>
    <x v="299"/>
    <n v="19.920000000000002"/>
    <n v="5"/>
    <n v="99.600000000000009"/>
    <n v="0.2"/>
    <n v="6.9719999999999995"/>
  </r>
  <r>
    <s v="CA-2018-130092"/>
    <x v="269"/>
    <x v="288"/>
    <x v="2"/>
    <s v="SV-20365"/>
    <x v="277"/>
    <x v="0"/>
    <s v="United States"/>
    <s v="Dover"/>
    <x v="13"/>
    <n v="19901"/>
    <x v="3"/>
    <s v="FUR-FU-10000010"/>
    <x v="0"/>
    <x v="3"/>
    <x v="300"/>
    <n v="9.94"/>
    <n v="2"/>
    <n v="19.88"/>
    <n v="0"/>
    <n v="3.0813999999999995"/>
  </r>
  <r>
    <s v="CA-2021-108910"/>
    <x v="241"/>
    <x v="289"/>
    <x v="1"/>
    <s v="KC-16540"/>
    <x v="110"/>
    <x v="0"/>
    <s v="United States"/>
    <s v="Newark"/>
    <x v="24"/>
    <n v="43055"/>
    <x v="3"/>
    <s v="FUR-FU-10002253"/>
    <x v="0"/>
    <x v="3"/>
    <x v="301"/>
    <n v="103.05599999999998"/>
    <n v="3"/>
    <n v="309.16799999999995"/>
    <n v="0.2"/>
    <n v="24.475800000000007"/>
  </r>
  <r>
    <s v="CA-2018-104472"/>
    <x v="270"/>
    <x v="290"/>
    <x v="1"/>
    <s v="CK-12325"/>
    <x v="278"/>
    <x v="2"/>
    <s v="United States"/>
    <s v="Orem"/>
    <x v="7"/>
    <n v="84057"/>
    <x v="1"/>
    <s v="OFF-BI-10001658"/>
    <x v="1"/>
    <x v="5"/>
    <x v="302"/>
    <n v="59.808000000000007"/>
    <n v="3"/>
    <n v="179.42400000000004"/>
    <n v="0.2"/>
    <n v="19.4376"/>
  </r>
  <r>
    <s v="CA-2020-112942"/>
    <x v="271"/>
    <x v="291"/>
    <x v="1"/>
    <s v="RD-19810"/>
    <x v="279"/>
    <x v="2"/>
    <s v="United States"/>
    <s v="Los Angeles"/>
    <x v="1"/>
    <n v="90045"/>
    <x v="1"/>
    <s v="OFF-PA-10004092"/>
    <x v="1"/>
    <x v="4"/>
    <x v="303"/>
    <n v="146.82"/>
    <n v="3"/>
    <n v="440.46"/>
    <n v="0"/>
    <n v="73.41"/>
  </r>
  <r>
    <s v="CA-2020-142335"/>
    <x v="272"/>
    <x v="292"/>
    <x v="1"/>
    <s v="MP-17965"/>
    <x v="172"/>
    <x v="1"/>
    <s v="United States"/>
    <s v="Detroit"/>
    <x v="12"/>
    <n v="48205"/>
    <x v="2"/>
    <s v="FUR-TA-10000198"/>
    <x v="0"/>
    <x v="2"/>
    <x v="304"/>
    <n v="1652.94"/>
    <n v="3"/>
    <n v="4958.82"/>
    <n v="0"/>
    <n v="231.41160000000002"/>
  </r>
  <r>
    <s v="CA-2018-117429"/>
    <x v="273"/>
    <x v="293"/>
    <x v="1"/>
    <s v="MR-17545"/>
    <x v="280"/>
    <x v="2"/>
    <s v="United States"/>
    <s v="Philadelphia"/>
    <x v="9"/>
    <n v="19140"/>
    <x v="3"/>
    <s v="FUR-FU-10000222"/>
    <x v="0"/>
    <x v="3"/>
    <x v="305"/>
    <n v="129.91999999999999"/>
    <n v="5"/>
    <n v="649.59999999999991"/>
    <n v="0.2"/>
    <n v="21.112000000000002"/>
  </r>
  <r>
    <s v="CA-2020-114713"/>
    <x v="274"/>
    <x v="294"/>
    <x v="1"/>
    <s v="SC-20695"/>
    <x v="281"/>
    <x v="1"/>
    <s v="United States"/>
    <s v="Hialeah"/>
    <x v="2"/>
    <n v="33012"/>
    <x v="0"/>
    <s v="OFF-SU-10004664"/>
    <x v="1"/>
    <x v="15"/>
    <x v="306"/>
    <n v="45.584000000000003"/>
    <n v="7"/>
    <n v="319.08800000000002"/>
    <n v="0.2"/>
    <n v="5.1281999999999996"/>
  </r>
  <r>
    <s v="CA-2021-144113"/>
    <x v="118"/>
    <x v="295"/>
    <x v="1"/>
    <s v="JF-15355"/>
    <x v="282"/>
    <x v="0"/>
    <s v="United States"/>
    <s v="Austin"/>
    <x v="5"/>
    <n v="78745"/>
    <x v="2"/>
    <s v="OFF-EN-10001141"/>
    <x v="1"/>
    <x v="11"/>
    <x v="307"/>
    <n v="17.568000000000001"/>
    <n v="2"/>
    <n v="35.136000000000003"/>
    <n v="0.2"/>
    <n v="6.3684000000000003"/>
  </r>
  <r>
    <s v="US-2020-150861"/>
    <x v="275"/>
    <x v="296"/>
    <x v="2"/>
    <s v="EG-13900"/>
    <x v="283"/>
    <x v="0"/>
    <s v="United States"/>
    <s v="Oceanside"/>
    <x v="15"/>
    <n v="11572"/>
    <x v="3"/>
    <s v="OFF-PA-10001954"/>
    <x v="1"/>
    <x v="4"/>
    <x v="308"/>
    <n v="182.72"/>
    <n v="8"/>
    <n v="1461.76"/>
    <n v="0"/>
    <n v="84.051199999999994"/>
  </r>
  <r>
    <s v="CA-2021-131954"/>
    <x v="276"/>
    <x v="212"/>
    <x v="1"/>
    <s v="DS-13030"/>
    <x v="284"/>
    <x v="2"/>
    <s v="United States"/>
    <s v="Seattle"/>
    <x v="4"/>
    <n v="98115"/>
    <x v="1"/>
    <s v="OFF-ST-10000736"/>
    <x v="1"/>
    <x v="7"/>
    <x v="309"/>
    <n v="242.94"/>
    <n v="3"/>
    <n v="728.81999999999994"/>
    <n v="0"/>
    <n v="9.7175999999999902"/>
  </r>
  <r>
    <s v="CA-2018-132500"/>
    <x v="78"/>
    <x v="74"/>
    <x v="1"/>
    <s v="GZ-14470"/>
    <x v="47"/>
    <x v="0"/>
    <s v="United States"/>
    <s v="San Francisco"/>
    <x v="1"/>
    <n v="94110"/>
    <x v="1"/>
    <s v="TEC-AC-10001383"/>
    <x v="2"/>
    <x v="12"/>
    <x v="310"/>
    <n v="49.98"/>
    <n v="2"/>
    <n v="99.96"/>
    <n v="0"/>
    <n v="8.4965999999999937"/>
  </r>
  <r>
    <s v="CA-2018-112326"/>
    <x v="277"/>
    <x v="297"/>
    <x v="1"/>
    <s v="PO-19195"/>
    <x v="285"/>
    <x v="2"/>
    <s v="United States"/>
    <s v="Naperville"/>
    <x v="10"/>
    <n v="60540"/>
    <x v="2"/>
    <s v="OFF-LA-10003223"/>
    <x v="1"/>
    <x v="1"/>
    <x v="311"/>
    <n v="11.784000000000001"/>
    <n v="3"/>
    <n v="35.352000000000004"/>
    <n v="0.2"/>
    <n v="4.2716999999999992"/>
  </r>
  <r>
    <s v="US-2020-146710"/>
    <x v="278"/>
    <x v="134"/>
    <x v="1"/>
    <s v="SS-20875"/>
    <x v="286"/>
    <x v="0"/>
    <s v="United States"/>
    <s v="Dallas"/>
    <x v="5"/>
    <n v="75220"/>
    <x v="2"/>
    <s v="OFF-SU-10004498"/>
    <x v="1"/>
    <x v="15"/>
    <x v="250"/>
    <n v="51.52000000000001"/>
    <n v="5"/>
    <n v="257.60000000000002"/>
    <n v="0.2"/>
    <n v="-10.948000000000002"/>
  </r>
  <r>
    <s v="CA-2018-124429"/>
    <x v="279"/>
    <x v="248"/>
    <x v="3"/>
    <s v="MH-17785"/>
    <x v="186"/>
    <x v="1"/>
    <s v="United States"/>
    <s v="San Diego"/>
    <x v="1"/>
    <n v="92105"/>
    <x v="1"/>
    <s v="FUR-TA-10002607"/>
    <x v="0"/>
    <x v="2"/>
    <x v="312"/>
    <n v="567.12"/>
    <n v="10"/>
    <n v="5671.2"/>
    <n v="0.2"/>
    <n v="-28.355999999999952"/>
  </r>
  <r>
    <s v="CA-2020-150889"/>
    <x v="231"/>
    <x v="298"/>
    <x v="0"/>
    <s v="PB-19105"/>
    <x v="287"/>
    <x v="0"/>
    <s v="United States"/>
    <s v="Evanston"/>
    <x v="10"/>
    <n v="60201"/>
    <x v="2"/>
    <s v="TEC-PH-10000004"/>
    <x v="2"/>
    <x v="10"/>
    <x v="313"/>
    <n v="11.992000000000001"/>
    <n v="1"/>
    <n v="11.992000000000001"/>
    <n v="0.2"/>
    <n v="0.89939999999999909"/>
  </r>
  <r>
    <s v="CA-2021-126074"/>
    <x v="280"/>
    <x v="299"/>
    <x v="1"/>
    <s v="RF-19735"/>
    <x v="288"/>
    <x v="0"/>
    <s v="United States"/>
    <s v="Trenton"/>
    <x v="12"/>
    <n v="48183"/>
    <x v="2"/>
    <s v="OFF-BI-10003638"/>
    <x v="1"/>
    <x v="5"/>
    <x v="314"/>
    <n v="58.050000000000004"/>
    <n v="3"/>
    <n v="174.15"/>
    <n v="0"/>
    <n v="26.702999999999999"/>
  </r>
  <r>
    <s v="CA-2020-110499"/>
    <x v="281"/>
    <x v="300"/>
    <x v="2"/>
    <s v="YC-21895"/>
    <x v="289"/>
    <x v="1"/>
    <s v="United States"/>
    <s v="San Francisco"/>
    <x v="1"/>
    <n v="94110"/>
    <x v="1"/>
    <s v="TEC-CO-10002095"/>
    <x v="2"/>
    <x v="16"/>
    <x v="315"/>
    <n v="1199.9760000000001"/>
    <n v="3"/>
    <n v="3599.9280000000003"/>
    <n v="0.2"/>
    <n v="374.99249999999995"/>
  </r>
  <r>
    <s v="CA-2019-135272"/>
    <x v="214"/>
    <x v="301"/>
    <x v="1"/>
    <s v="MS-17830"/>
    <x v="234"/>
    <x v="0"/>
    <s v="United States"/>
    <s v="Los Angeles"/>
    <x v="1"/>
    <n v="90036"/>
    <x v="1"/>
    <s v="FUR-FU-10002759"/>
    <x v="0"/>
    <x v="3"/>
    <x v="284"/>
    <n v="79.92"/>
    <n v="4"/>
    <n v="319.68"/>
    <n v="0"/>
    <n v="28.7712"/>
  </r>
  <r>
    <s v="CA-2020-140928"/>
    <x v="31"/>
    <x v="42"/>
    <x v="1"/>
    <s v="NB-18655"/>
    <x v="240"/>
    <x v="1"/>
    <s v="United States"/>
    <s v="Jacksonville"/>
    <x v="2"/>
    <n v="32216"/>
    <x v="0"/>
    <s v="FUR-TA-10001095"/>
    <x v="0"/>
    <x v="2"/>
    <x v="316"/>
    <n v="383.43799999999999"/>
    <n v="4"/>
    <n v="1533.752"/>
    <n v="0.45"/>
    <n v="-167.3184"/>
  </r>
  <r>
    <s v="CA-2018-106803"/>
    <x v="282"/>
    <x v="302"/>
    <x v="1"/>
    <s v="DC-13285"/>
    <x v="290"/>
    <x v="0"/>
    <s v="United States"/>
    <s v="Cottage Grove"/>
    <x v="11"/>
    <n v="55016"/>
    <x v="2"/>
    <s v="OFF-ST-10002444"/>
    <x v="1"/>
    <x v="7"/>
    <x v="317"/>
    <n v="24.56"/>
    <n v="2"/>
    <n v="49.12"/>
    <n v="0"/>
    <n v="6.8767999999999994"/>
  </r>
  <r>
    <s v="CA-2021-117240"/>
    <x v="283"/>
    <x v="303"/>
    <x v="1"/>
    <s v="CP-12340"/>
    <x v="291"/>
    <x v="1"/>
    <s v="United States"/>
    <s v="New York City"/>
    <x v="15"/>
    <n v="10009"/>
    <x v="3"/>
    <s v="OFF-BI-10000848"/>
    <x v="1"/>
    <x v="5"/>
    <x v="258"/>
    <n v="13.128"/>
    <n v="3"/>
    <n v="39.384"/>
    <n v="0.2"/>
    <n v="4.2665999999999986"/>
  </r>
  <r>
    <s v="CA-2021-133333"/>
    <x v="65"/>
    <x v="304"/>
    <x v="1"/>
    <s v="BF-11020"/>
    <x v="292"/>
    <x v="1"/>
    <s v="United States"/>
    <s v="Green Bay"/>
    <x v="6"/>
    <n v="54302"/>
    <x v="2"/>
    <s v="OFF-PA-10002377"/>
    <x v="1"/>
    <x v="4"/>
    <x v="318"/>
    <n v="22.72"/>
    <n v="4"/>
    <n v="90.88"/>
    <n v="0"/>
    <n v="10.223999999999998"/>
  </r>
  <r>
    <s v="CA-2019-112319"/>
    <x v="284"/>
    <x v="305"/>
    <x v="1"/>
    <s v="AR-10510"/>
    <x v="239"/>
    <x v="0"/>
    <s v="United States"/>
    <s v="Los Angeles"/>
    <x v="1"/>
    <n v="90004"/>
    <x v="1"/>
    <s v="OFF-PA-10003441"/>
    <x v="1"/>
    <x v="4"/>
    <x v="319"/>
    <n v="58.320000000000007"/>
    <n v="9"/>
    <n v="524.88000000000011"/>
    <n v="0"/>
    <n v="27.993600000000001"/>
  </r>
  <r>
    <s v="CA-2021-126046"/>
    <x v="132"/>
    <x v="170"/>
    <x v="1"/>
    <s v="JC-16105"/>
    <x v="36"/>
    <x v="1"/>
    <s v="United States"/>
    <s v="Atlanta"/>
    <x v="32"/>
    <n v="30318"/>
    <x v="0"/>
    <s v="OFF-LA-10004484"/>
    <x v="1"/>
    <x v="1"/>
    <x v="320"/>
    <n v="12.39"/>
    <n v="3"/>
    <n v="37.17"/>
    <n v="0"/>
    <n v="5.6993999999999998"/>
  </r>
  <r>
    <s v="CA-2019-114923"/>
    <x v="285"/>
    <x v="95"/>
    <x v="1"/>
    <s v="LH-17020"/>
    <x v="293"/>
    <x v="0"/>
    <s v="United States"/>
    <s v="Columbus"/>
    <x v="24"/>
    <n v="43229"/>
    <x v="3"/>
    <s v="TEC-PH-10003931"/>
    <x v="2"/>
    <x v="10"/>
    <x v="321"/>
    <n v="107.982"/>
    <n v="3"/>
    <n v="323.94600000000003"/>
    <n v="0.4"/>
    <n v="-26.995499999999993"/>
  </r>
  <r>
    <s v="CA-2018-162775"/>
    <x v="286"/>
    <x v="306"/>
    <x v="0"/>
    <s v="CS-12250"/>
    <x v="294"/>
    <x v="1"/>
    <s v="United States"/>
    <s v="Bossier City"/>
    <x v="28"/>
    <n v="71111"/>
    <x v="0"/>
    <s v="OFF-EN-10001990"/>
    <x v="1"/>
    <x v="11"/>
    <x v="76"/>
    <n v="11.36"/>
    <n v="2"/>
    <n v="22.72"/>
    <n v="0"/>
    <n v="5.3391999999999991"/>
  </r>
  <r>
    <s v="CA-2018-106810"/>
    <x v="287"/>
    <x v="307"/>
    <x v="1"/>
    <s v="AJ-10795"/>
    <x v="295"/>
    <x v="1"/>
    <s v="United States"/>
    <s v="Saint Petersburg"/>
    <x v="2"/>
    <n v="33710"/>
    <x v="0"/>
    <s v="FUR-FU-10004306"/>
    <x v="0"/>
    <x v="3"/>
    <x v="322"/>
    <n v="310.88000000000005"/>
    <n v="2"/>
    <n v="621.7600000000001"/>
    <n v="0.2"/>
    <n v="23.315999999999988"/>
  </r>
  <r>
    <s v="CA-2020-157245"/>
    <x v="288"/>
    <x v="308"/>
    <x v="1"/>
    <s v="LE-16810"/>
    <x v="97"/>
    <x v="0"/>
    <s v="United States"/>
    <s v="Arlington"/>
    <x v="17"/>
    <n v="22204"/>
    <x v="0"/>
    <s v="FUR-CH-10003746"/>
    <x v="0"/>
    <x v="9"/>
    <x v="323"/>
    <n v="641.96"/>
    <n v="2"/>
    <n v="1283.92"/>
    <n v="0"/>
    <n v="179.74880000000002"/>
  </r>
  <r>
    <s v="CA-2021-104220"/>
    <x v="289"/>
    <x v="60"/>
    <x v="1"/>
    <s v="BV-11245"/>
    <x v="296"/>
    <x v="1"/>
    <s v="United States"/>
    <s v="Des Moines"/>
    <x v="23"/>
    <n v="50315"/>
    <x v="2"/>
    <s v="OFF-BI-10001036"/>
    <x v="1"/>
    <x v="5"/>
    <x v="324"/>
    <n v="18.28"/>
    <n v="2"/>
    <n v="36.56"/>
    <n v="0"/>
    <n v="9.14"/>
  </r>
  <r>
    <s v="CA-2018-165974"/>
    <x v="290"/>
    <x v="287"/>
    <x v="1"/>
    <s v="DL-12865"/>
    <x v="297"/>
    <x v="0"/>
    <s v="United States"/>
    <s v="Cincinnati"/>
    <x v="24"/>
    <n v="45231"/>
    <x v="3"/>
    <s v="OFF-AR-10003405"/>
    <x v="1"/>
    <x v="8"/>
    <x v="325"/>
    <n v="32.76"/>
    <n v="7"/>
    <n v="229.32"/>
    <n v="0.2"/>
    <n v="3.6854999999999958"/>
  </r>
  <r>
    <s v="CA-2019-144267"/>
    <x v="291"/>
    <x v="309"/>
    <x v="2"/>
    <s v="NZ-18565"/>
    <x v="125"/>
    <x v="2"/>
    <s v="United States"/>
    <s v="San Francisco"/>
    <x v="1"/>
    <n v="94110"/>
    <x v="1"/>
    <s v="FUR-CH-10002335"/>
    <x v="0"/>
    <x v="9"/>
    <x v="326"/>
    <n v="544.00800000000004"/>
    <n v="3"/>
    <n v="1632.0240000000001"/>
    <n v="0.2"/>
    <n v="40.800600000000003"/>
  </r>
  <r>
    <s v="US-2019-157014"/>
    <x v="292"/>
    <x v="310"/>
    <x v="0"/>
    <s v="BM-11785"/>
    <x v="298"/>
    <x v="0"/>
    <s v="United States"/>
    <s v="Columbus"/>
    <x v="24"/>
    <n v="43229"/>
    <x v="3"/>
    <s v="OFF-BI-10001098"/>
    <x v="1"/>
    <x v="5"/>
    <x v="327"/>
    <n v="32.07"/>
    <n v="5"/>
    <n v="160.35"/>
    <n v="0.7"/>
    <n v="-22.448999999999991"/>
  </r>
  <r>
    <s v="CA-2019-154921"/>
    <x v="293"/>
    <x v="311"/>
    <x v="1"/>
    <s v="EA-14035"/>
    <x v="105"/>
    <x v="1"/>
    <s v="United States"/>
    <s v="Columbia"/>
    <x v="20"/>
    <n v="29203"/>
    <x v="0"/>
    <s v="OFF-EN-10000056"/>
    <x v="1"/>
    <x v="11"/>
    <x v="328"/>
    <n v="186.69"/>
    <n v="3"/>
    <n v="560.06999999999994"/>
    <n v="0"/>
    <n v="87.744299999999981"/>
  </r>
  <r>
    <s v="CA-2021-129567"/>
    <x v="294"/>
    <x v="312"/>
    <x v="0"/>
    <s v="CL-12565"/>
    <x v="52"/>
    <x v="0"/>
    <s v="United States"/>
    <s v="Lancaster"/>
    <x v="1"/>
    <n v="93534"/>
    <x v="1"/>
    <s v="OFF-BI-10000014"/>
    <x v="1"/>
    <x v="5"/>
    <x v="329"/>
    <n v="17.456"/>
    <n v="2"/>
    <n v="34.911999999999999"/>
    <n v="0.2"/>
    <n v="5.8914"/>
  </r>
  <r>
    <s v="CA-2019-154620"/>
    <x v="295"/>
    <x v="313"/>
    <x v="1"/>
    <s v="LT-17110"/>
    <x v="299"/>
    <x v="0"/>
    <s v="United States"/>
    <s v="Lancaster"/>
    <x v="1"/>
    <n v="93534"/>
    <x v="1"/>
    <s v="FUR-CH-10004675"/>
    <x v="0"/>
    <x v="9"/>
    <x v="330"/>
    <n v="348.92800000000005"/>
    <n v="2"/>
    <n v="697.85600000000011"/>
    <n v="0.2"/>
    <n v="34.89279999999998"/>
  </r>
  <r>
    <s v="CA-2019-115938"/>
    <x v="153"/>
    <x v="314"/>
    <x v="1"/>
    <s v="SA-20830"/>
    <x v="193"/>
    <x v="0"/>
    <s v="United States"/>
    <s v="Richmond"/>
    <x v="17"/>
    <n v="23223"/>
    <x v="0"/>
    <s v="OFF-BI-10001543"/>
    <x v="1"/>
    <x v="5"/>
    <x v="331"/>
    <n v="143.96"/>
    <n v="4"/>
    <n v="575.84"/>
    <n v="0"/>
    <n v="69.100800000000007"/>
  </r>
  <r>
    <s v="CA-2020-105256"/>
    <x v="244"/>
    <x v="315"/>
    <x v="3"/>
    <s v="JK-15730"/>
    <x v="300"/>
    <x v="0"/>
    <s v="United States"/>
    <s v="Asheville"/>
    <x v="3"/>
    <n v="28806"/>
    <x v="0"/>
    <s v="TEC-PH-10001530"/>
    <x v="2"/>
    <x v="10"/>
    <x v="332"/>
    <n v="1363.96"/>
    <n v="5"/>
    <n v="6819.8"/>
    <n v="0.2"/>
    <n v="85.247500000000002"/>
  </r>
  <r>
    <s v="CA-2018-156433"/>
    <x v="59"/>
    <x v="316"/>
    <x v="1"/>
    <s v="ES-14020"/>
    <x v="301"/>
    <x v="0"/>
    <s v="United States"/>
    <s v="San Francisco"/>
    <x v="1"/>
    <n v="94110"/>
    <x v="1"/>
    <s v="OFF-LA-10001569"/>
    <x v="1"/>
    <x v="1"/>
    <x v="333"/>
    <n v="9.9600000000000009"/>
    <n v="2"/>
    <n v="19.920000000000002"/>
    <n v="0"/>
    <n v="4.5815999999999999"/>
  </r>
  <r>
    <s v="CA-2021-151428"/>
    <x v="296"/>
    <x v="255"/>
    <x v="1"/>
    <s v="RH-19495"/>
    <x v="302"/>
    <x v="0"/>
    <s v="United States"/>
    <s v="Rochester"/>
    <x v="11"/>
    <n v="55901"/>
    <x v="2"/>
    <s v="OFF-BI-10000546"/>
    <x v="1"/>
    <x v="5"/>
    <x v="334"/>
    <n v="20.16"/>
    <n v="7"/>
    <n v="141.12"/>
    <n v="0"/>
    <n v="9.8783999999999992"/>
  </r>
  <r>
    <s v="CA-2019-124653"/>
    <x v="100"/>
    <x v="317"/>
    <x v="2"/>
    <s v="DB-13120"/>
    <x v="106"/>
    <x v="1"/>
    <s v="United States"/>
    <s v="Rochester"/>
    <x v="15"/>
    <n v="14609"/>
    <x v="3"/>
    <s v="OFF-PA-10000176"/>
    <x v="1"/>
    <x v="4"/>
    <x v="335"/>
    <n v="132.79"/>
    <n v="7"/>
    <n v="929.53"/>
    <n v="0"/>
    <n v="63.739199999999997"/>
  </r>
  <r>
    <s v="CA-2019-101910"/>
    <x v="154"/>
    <x v="253"/>
    <x v="1"/>
    <s v="CD-11920"/>
    <x v="303"/>
    <x v="0"/>
    <s v="United States"/>
    <s v="Lake Elsinore"/>
    <x v="1"/>
    <n v="92530"/>
    <x v="1"/>
    <s v="FUR-CH-10002647"/>
    <x v="0"/>
    <x v="9"/>
    <x v="336"/>
    <n v="283.92"/>
    <n v="5"/>
    <n v="1419.6000000000001"/>
    <n v="0.2"/>
    <n v="17.745000000000019"/>
  </r>
  <r>
    <s v="CA-2021-105809"/>
    <x v="297"/>
    <x v="318"/>
    <x v="2"/>
    <s v="HW-14935"/>
    <x v="304"/>
    <x v="1"/>
    <s v="United States"/>
    <s v="San Diego"/>
    <x v="1"/>
    <n v="92105"/>
    <x v="1"/>
    <s v="FUR-FU-10004090"/>
    <x v="0"/>
    <x v="3"/>
    <x v="337"/>
    <n v="22.23"/>
    <n v="1"/>
    <n v="22.23"/>
    <n v="0"/>
    <n v="7.3358999999999988"/>
  </r>
  <r>
    <s v="CA-2020-136133"/>
    <x v="298"/>
    <x v="319"/>
    <x v="0"/>
    <s v="HW-14935"/>
    <x v="304"/>
    <x v="1"/>
    <s v="United States"/>
    <s v="New York City"/>
    <x v="15"/>
    <n v="10024"/>
    <x v="3"/>
    <s v="OFF-AP-10000576"/>
    <x v="1"/>
    <x v="6"/>
    <x v="338"/>
    <n v="355.32"/>
    <n v="9"/>
    <n v="3197.88"/>
    <n v="0"/>
    <n v="99.48960000000001"/>
  </r>
  <r>
    <s v="CA-2020-115504"/>
    <x v="299"/>
    <x v="320"/>
    <x v="1"/>
    <s v="MC-18130"/>
    <x v="305"/>
    <x v="1"/>
    <s v="United States"/>
    <s v="Monroe"/>
    <x v="28"/>
    <n v="71203"/>
    <x v="0"/>
    <s v="OFF-PA-10003953"/>
    <x v="1"/>
    <x v="4"/>
    <x v="339"/>
    <n v="12.96"/>
    <n v="2"/>
    <n v="25.92"/>
    <n v="0"/>
    <n v="6.2208000000000006"/>
  </r>
  <r>
    <s v="CA-2021-135783"/>
    <x v="300"/>
    <x v="321"/>
    <x v="2"/>
    <s v="GM-14440"/>
    <x v="306"/>
    <x v="0"/>
    <s v="United States"/>
    <s v="San Francisco"/>
    <x v="1"/>
    <n v="94122"/>
    <x v="1"/>
    <s v="FUR-FU-10000794"/>
    <x v="0"/>
    <x v="3"/>
    <x v="340"/>
    <n v="18.28"/>
    <n v="2"/>
    <n v="36.56"/>
    <n v="0"/>
    <n v="6.2151999999999994"/>
  </r>
  <r>
    <s v="CA-2018-134313"/>
    <x v="301"/>
    <x v="322"/>
    <x v="1"/>
    <s v="RA-19915"/>
    <x v="154"/>
    <x v="0"/>
    <s v="United States"/>
    <s v="Denver"/>
    <x v="22"/>
    <n v="80219"/>
    <x v="1"/>
    <s v="OFF-AR-10001897"/>
    <x v="1"/>
    <x v="8"/>
    <x v="341"/>
    <n v="43.176000000000002"/>
    <n v="3"/>
    <n v="129.52800000000002"/>
    <n v="0.2"/>
    <n v="4.3176000000000005"/>
  </r>
  <r>
    <s v="CA-2019-140921"/>
    <x v="302"/>
    <x v="43"/>
    <x v="2"/>
    <s v="AA-10375"/>
    <x v="211"/>
    <x v="0"/>
    <s v="United States"/>
    <s v="Omaha"/>
    <x v="8"/>
    <n v="68104"/>
    <x v="2"/>
    <s v="FUR-FU-10003347"/>
    <x v="0"/>
    <x v="3"/>
    <x v="184"/>
    <n v="28.4"/>
    <n v="2"/>
    <n v="56.8"/>
    <n v="0"/>
    <n v="11.076000000000001"/>
  </r>
  <r>
    <s v="CA-2018-151995"/>
    <x v="303"/>
    <x v="323"/>
    <x v="2"/>
    <s v="ZC-21910"/>
    <x v="233"/>
    <x v="0"/>
    <s v="United States"/>
    <s v="Edmonds"/>
    <x v="4"/>
    <n v="98026"/>
    <x v="1"/>
    <s v="OFF-AR-10003190"/>
    <x v="1"/>
    <x v="8"/>
    <x v="342"/>
    <n v="11.52"/>
    <n v="4"/>
    <n v="46.08"/>
    <n v="0"/>
    <n v="3.2256"/>
  </r>
  <r>
    <s v="CA-2021-143686"/>
    <x v="304"/>
    <x v="324"/>
    <x v="3"/>
    <s v="PJ-19015"/>
    <x v="307"/>
    <x v="0"/>
    <s v="United States"/>
    <s v="Santa Ana"/>
    <x v="1"/>
    <n v="92704"/>
    <x v="1"/>
    <s v="FUR-FU-10000794"/>
    <x v="0"/>
    <x v="3"/>
    <x v="340"/>
    <n v="18.28"/>
    <n v="2"/>
    <n v="36.56"/>
    <n v="0"/>
    <n v="6.2151999999999994"/>
  </r>
  <r>
    <s v="CA-2019-106565"/>
    <x v="305"/>
    <x v="325"/>
    <x v="2"/>
    <s v="BW-11110"/>
    <x v="308"/>
    <x v="1"/>
    <s v="United States"/>
    <s v="Milwaukee"/>
    <x v="6"/>
    <n v="53209"/>
    <x v="2"/>
    <s v="OFF-PA-10000061"/>
    <x v="1"/>
    <x v="4"/>
    <x v="343"/>
    <n v="51.84"/>
    <n v="8"/>
    <n v="414.72"/>
    <n v="0"/>
    <n v="24.883200000000002"/>
  </r>
  <r>
    <s v="CA-2020-149370"/>
    <x v="306"/>
    <x v="268"/>
    <x v="1"/>
    <s v="DB-13210"/>
    <x v="203"/>
    <x v="0"/>
    <s v="United States"/>
    <s v="Philadelphia"/>
    <x v="9"/>
    <n v="19140"/>
    <x v="3"/>
    <s v="OFF-PA-10003651"/>
    <x v="1"/>
    <x v="4"/>
    <x v="344"/>
    <n v="5.3440000000000003"/>
    <n v="1"/>
    <n v="5.3440000000000003"/>
    <n v="0.2"/>
    <n v="1.8703999999999998"/>
  </r>
  <r>
    <s v="CA-2018-140858"/>
    <x v="307"/>
    <x v="326"/>
    <x v="1"/>
    <s v="CA-12775"/>
    <x v="222"/>
    <x v="0"/>
    <s v="United States"/>
    <s v="Philadelphia"/>
    <x v="9"/>
    <n v="19140"/>
    <x v="3"/>
    <s v="OFF-PA-10000304"/>
    <x v="1"/>
    <x v="4"/>
    <x v="345"/>
    <n v="41.472000000000008"/>
    <n v="8"/>
    <n v="331.77600000000007"/>
    <n v="0.2"/>
    <n v="14.5152"/>
  </r>
  <r>
    <s v="CA-2021-101434"/>
    <x v="308"/>
    <x v="327"/>
    <x v="1"/>
    <s v="TR-21325"/>
    <x v="309"/>
    <x v="0"/>
    <s v="United States"/>
    <s v="Belleville"/>
    <x v="30"/>
    <n v="7109"/>
    <x v="3"/>
    <s v="TEC-AC-10002402"/>
    <x v="2"/>
    <x v="12"/>
    <x v="346"/>
    <n v="239.96999999999997"/>
    <n v="3"/>
    <n v="719.90999999999985"/>
    <n v="0"/>
    <n v="71.990999999999985"/>
  </r>
  <r>
    <s v="US-2018-102071"/>
    <x v="309"/>
    <x v="8"/>
    <x v="1"/>
    <s v="PG-18820"/>
    <x v="310"/>
    <x v="0"/>
    <s v="United States"/>
    <s v="San Francisco"/>
    <x v="1"/>
    <n v="94110"/>
    <x v="1"/>
    <s v="TEC-AC-10003441"/>
    <x v="2"/>
    <x v="12"/>
    <x v="347"/>
    <n v="67.8"/>
    <n v="4"/>
    <n v="271.2"/>
    <n v="0"/>
    <n v="4.0679999999999978"/>
  </r>
  <r>
    <s v="CA-2021-126956"/>
    <x v="170"/>
    <x v="328"/>
    <x v="1"/>
    <s v="GT-14710"/>
    <x v="218"/>
    <x v="0"/>
    <s v="United States"/>
    <s v="Lakeville"/>
    <x v="11"/>
    <n v="55044"/>
    <x v="2"/>
    <s v="OFF-FA-10002280"/>
    <x v="1"/>
    <x v="13"/>
    <x v="348"/>
    <n v="35"/>
    <n v="7"/>
    <n v="245"/>
    <n v="0"/>
    <n v="16.8"/>
  </r>
  <r>
    <s v="CA-2021-129462"/>
    <x v="114"/>
    <x v="329"/>
    <x v="0"/>
    <s v="JE-15745"/>
    <x v="32"/>
    <x v="0"/>
    <s v="United States"/>
    <s v="Florence"/>
    <x v="0"/>
    <n v="41042"/>
    <x v="0"/>
    <s v="FUR-CH-10000665"/>
    <x v="0"/>
    <x v="9"/>
    <x v="349"/>
    <n v="301.95999999999998"/>
    <n v="2"/>
    <n v="603.91999999999996"/>
    <n v="0"/>
    <n v="90.587999999999965"/>
  </r>
  <r>
    <s v="CA-2020-165316"/>
    <x v="310"/>
    <x v="330"/>
    <x v="1"/>
    <s v="JB-15400"/>
    <x v="80"/>
    <x v="1"/>
    <s v="United States"/>
    <s v="Tampa"/>
    <x v="2"/>
    <n v="33614"/>
    <x v="0"/>
    <s v="OFF-AR-10002956"/>
    <x v="1"/>
    <x v="8"/>
    <x v="350"/>
    <n v="35.216000000000001"/>
    <n v="2"/>
    <n v="70.432000000000002"/>
    <n v="0.2"/>
    <n v="2.6411999999999995"/>
  </r>
  <r>
    <s v="US-2018-115987"/>
    <x v="78"/>
    <x v="178"/>
    <x v="0"/>
    <s v="LH-17020"/>
    <x v="293"/>
    <x v="0"/>
    <s v="United States"/>
    <s v="Tyler"/>
    <x v="5"/>
    <n v="75701"/>
    <x v="2"/>
    <s v="OFF-BI-10001071"/>
    <x v="1"/>
    <x v="5"/>
    <x v="351"/>
    <n v="51.183999999999983"/>
    <n v="4"/>
    <n v="204.73599999999993"/>
    <n v="0.8"/>
    <n v="-79.335199999999986"/>
  </r>
  <r>
    <s v="US-2021-156083"/>
    <x v="259"/>
    <x v="45"/>
    <x v="1"/>
    <s v="JL-15175"/>
    <x v="311"/>
    <x v="2"/>
    <s v="United States"/>
    <s v="Columbia"/>
    <x v="18"/>
    <n v="38401"/>
    <x v="0"/>
    <s v="OFF-PA-10001560"/>
    <x v="1"/>
    <x v="4"/>
    <x v="352"/>
    <n v="9.6640000000000015"/>
    <n v="2"/>
    <n v="19.328000000000003"/>
    <n v="0.2"/>
    <n v="3.2615999999999996"/>
  </r>
  <r>
    <s v="US-2020-137547"/>
    <x v="311"/>
    <x v="331"/>
    <x v="1"/>
    <s v="EB-13705"/>
    <x v="182"/>
    <x v="1"/>
    <s v="United States"/>
    <s v="Fort Worth"/>
    <x v="5"/>
    <n v="76106"/>
    <x v="2"/>
    <s v="TEC-PH-10002365"/>
    <x v="2"/>
    <x v="10"/>
    <x v="353"/>
    <n v="21.071999999999999"/>
    <n v="3"/>
    <n v="63.215999999999994"/>
    <n v="0.2"/>
    <n v="1.5804"/>
  </r>
  <r>
    <s v="CA-2019-100454"/>
    <x v="312"/>
    <x v="332"/>
    <x v="1"/>
    <s v="BM-11650"/>
    <x v="312"/>
    <x v="1"/>
    <s v="United States"/>
    <s v="New York City"/>
    <x v="15"/>
    <n v="10035"/>
    <x v="3"/>
    <s v="OFF-AR-10004648"/>
    <x v="1"/>
    <x v="8"/>
    <x v="354"/>
    <n v="60.449999999999996"/>
    <n v="3"/>
    <n v="181.35"/>
    <n v="0"/>
    <n v="16.3215"/>
  </r>
  <r>
    <s v="CA-2020-161669"/>
    <x v="77"/>
    <x v="333"/>
    <x v="2"/>
    <s v="EM-14095"/>
    <x v="313"/>
    <x v="1"/>
    <s v="United States"/>
    <s v="Los Angeles"/>
    <x v="1"/>
    <n v="90036"/>
    <x v="1"/>
    <s v="OFF-BI-10001294"/>
    <x v="1"/>
    <x v="5"/>
    <x v="355"/>
    <n v="37.44"/>
    <n v="4"/>
    <n v="149.76"/>
    <n v="0.2"/>
    <n v="11.699999999999996"/>
  </r>
  <r>
    <s v="CA-2019-114300"/>
    <x v="313"/>
    <x v="334"/>
    <x v="1"/>
    <s v="AF-10885"/>
    <x v="314"/>
    <x v="0"/>
    <s v="United States"/>
    <s v="Louisville"/>
    <x v="0"/>
    <n v="40214"/>
    <x v="0"/>
    <s v="TEC-PH-10001552"/>
    <x v="2"/>
    <x v="10"/>
    <x v="356"/>
    <n v="83.72"/>
    <n v="7"/>
    <n v="586.04"/>
    <n v="0"/>
    <n v="23.441600000000005"/>
  </r>
  <r>
    <s v="CA-2021-107503"/>
    <x v="314"/>
    <x v="335"/>
    <x v="1"/>
    <s v="GA-14725"/>
    <x v="315"/>
    <x v="0"/>
    <s v="United States"/>
    <s v="Lorain"/>
    <x v="24"/>
    <n v="44052"/>
    <x v="3"/>
    <s v="FUR-FU-10003878"/>
    <x v="0"/>
    <x v="3"/>
    <x v="357"/>
    <n v="48.896000000000001"/>
    <n v="4"/>
    <n v="195.584"/>
    <n v="0.2"/>
    <n v="8.5567999999999991"/>
  </r>
  <r>
    <s v="CA-2018-107755"/>
    <x v="315"/>
    <x v="336"/>
    <x v="1"/>
    <s v="CK-12760"/>
    <x v="316"/>
    <x v="1"/>
    <s v="United States"/>
    <s v="Linden"/>
    <x v="30"/>
    <n v="7036"/>
    <x v="3"/>
    <s v="TEC-AC-10000710"/>
    <x v="2"/>
    <x v="12"/>
    <x v="358"/>
    <n v="115.36"/>
    <n v="7"/>
    <n v="807.52"/>
    <n v="0"/>
    <n v="49.604800000000012"/>
  </r>
  <r>
    <s v="CA-2020-152534"/>
    <x v="23"/>
    <x v="22"/>
    <x v="0"/>
    <s v="DP-13105"/>
    <x v="317"/>
    <x v="1"/>
    <s v="United States"/>
    <s v="Salinas"/>
    <x v="1"/>
    <n v="93905"/>
    <x v="1"/>
    <s v="OFF-AR-10002335"/>
    <x v="1"/>
    <x v="8"/>
    <x v="359"/>
    <n v="5.16"/>
    <n v="2"/>
    <n v="10.32"/>
    <n v="0"/>
    <n v="1.3416000000000001"/>
  </r>
  <r>
    <s v="CA-2020-113747"/>
    <x v="316"/>
    <x v="204"/>
    <x v="1"/>
    <s v="VD-21670"/>
    <x v="104"/>
    <x v="0"/>
    <s v="United States"/>
    <s v="Jackson"/>
    <x v="35"/>
    <n v="39212"/>
    <x v="0"/>
    <s v="OFF-AR-10003373"/>
    <x v="1"/>
    <x v="8"/>
    <x v="139"/>
    <n v="185.88"/>
    <n v="6"/>
    <n v="1115.28"/>
    <n v="0"/>
    <n v="50.187599999999996"/>
  </r>
  <r>
    <s v="CA-2020-123274"/>
    <x v="317"/>
    <x v="337"/>
    <x v="1"/>
    <s v="GT-14710"/>
    <x v="218"/>
    <x v="0"/>
    <s v="United States"/>
    <s v="New York City"/>
    <x v="15"/>
    <n v="10035"/>
    <x v="3"/>
    <s v="FUR-FU-10004090"/>
    <x v="0"/>
    <x v="3"/>
    <x v="337"/>
    <n v="44.46"/>
    <n v="2"/>
    <n v="88.92"/>
    <n v="0"/>
    <n v="14.671799999999998"/>
  </r>
  <r>
    <s v="CA-2018-125612"/>
    <x v="93"/>
    <x v="338"/>
    <x v="1"/>
    <s v="BK-11260"/>
    <x v="318"/>
    <x v="0"/>
    <s v="United States"/>
    <s v="New York City"/>
    <x v="15"/>
    <n v="10035"/>
    <x v="3"/>
    <s v="OFF-PA-10001019"/>
    <x v="1"/>
    <x v="4"/>
    <x v="360"/>
    <n v="39.96"/>
    <n v="2"/>
    <n v="79.92"/>
    <n v="0"/>
    <n v="18.781199999999998"/>
  </r>
  <r>
    <s v="CA-2021-161984"/>
    <x v="318"/>
    <x v="339"/>
    <x v="1"/>
    <s v="SJ-20125"/>
    <x v="319"/>
    <x v="2"/>
    <s v="United States"/>
    <s v="New Brunswick"/>
    <x v="30"/>
    <n v="8901"/>
    <x v="3"/>
    <s v="OFF-PA-10004569"/>
    <x v="1"/>
    <x v="4"/>
    <x v="110"/>
    <n v="7.61"/>
    <n v="1"/>
    <n v="7.61"/>
    <n v="0"/>
    <n v="3.5766999999999998"/>
  </r>
  <r>
    <s v="CA-2018-133851"/>
    <x v="3"/>
    <x v="340"/>
    <x v="1"/>
    <s v="CM-12445"/>
    <x v="320"/>
    <x v="0"/>
    <s v="United States"/>
    <s v="San Francisco"/>
    <x v="1"/>
    <n v="94122"/>
    <x v="1"/>
    <s v="OFF-SU-10001225"/>
    <x v="1"/>
    <x v="15"/>
    <x v="361"/>
    <n v="7.36"/>
    <n v="2"/>
    <n v="14.72"/>
    <n v="0"/>
    <n v="0.14719999999999978"/>
  </r>
  <r>
    <s v="CA-2020-134474"/>
    <x v="319"/>
    <x v="341"/>
    <x v="0"/>
    <s v="AJ-10795"/>
    <x v="295"/>
    <x v="1"/>
    <s v="United States"/>
    <s v="Jacksonville"/>
    <x v="2"/>
    <n v="32216"/>
    <x v="0"/>
    <s v="TEC-AC-10001714"/>
    <x v="2"/>
    <x v="12"/>
    <x v="362"/>
    <n v="191.47200000000001"/>
    <n v="6"/>
    <n v="1148.8320000000001"/>
    <n v="0.2"/>
    <n v="40.687800000000003"/>
  </r>
  <r>
    <s v="CA-2018-149020"/>
    <x v="320"/>
    <x v="306"/>
    <x v="1"/>
    <s v="AJ-10780"/>
    <x v="321"/>
    <x v="1"/>
    <s v="United States"/>
    <s v="Springfield"/>
    <x v="17"/>
    <n v="22153"/>
    <x v="0"/>
    <s v="OFF-LA-10004272"/>
    <x v="1"/>
    <x v="1"/>
    <x v="363"/>
    <n v="2.89"/>
    <n v="1"/>
    <n v="2.89"/>
    <n v="0"/>
    <n v="1.3583000000000001"/>
  </r>
  <r>
    <s v="CA-2020-134362"/>
    <x v="321"/>
    <x v="342"/>
    <x v="2"/>
    <s v="LS-16945"/>
    <x v="322"/>
    <x v="1"/>
    <s v="United States"/>
    <s v="Philadelphia"/>
    <x v="9"/>
    <n v="19140"/>
    <x v="3"/>
    <s v="OFF-LA-10004853"/>
    <x v="1"/>
    <x v="1"/>
    <x v="364"/>
    <n v="15.936000000000002"/>
    <n v="4"/>
    <n v="63.744000000000007"/>
    <n v="0.2"/>
    <n v="5.1791999999999998"/>
  </r>
  <r>
    <s v="CA-2018-136742"/>
    <x v="322"/>
    <x v="343"/>
    <x v="1"/>
    <s v="GP-14740"/>
    <x v="323"/>
    <x v="1"/>
    <s v="United States"/>
    <s v="Lancaster"/>
    <x v="9"/>
    <n v="17602"/>
    <x v="3"/>
    <s v="OFF-BI-10003719"/>
    <x v="1"/>
    <x v="5"/>
    <x v="365"/>
    <n v="44.910000000000011"/>
    <n v="6"/>
    <n v="269.46000000000004"/>
    <n v="0.7"/>
    <n v="-35.927999999999997"/>
  </r>
  <r>
    <s v="CA-2020-158099"/>
    <x v="323"/>
    <x v="344"/>
    <x v="2"/>
    <s v="PK-18910"/>
    <x v="324"/>
    <x v="2"/>
    <s v="United States"/>
    <s v="Philadelphia"/>
    <x v="9"/>
    <n v="19143"/>
    <x v="3"/>
    <s v="OFF-BI-10000545"/>
    <x v="1"/>
    <x v="5"/>
    <x v="366"/>
    <n v="1141.4700000000003"/>
    <n v="5"/>
    <n v="5707.3500000000013"/>
    <n v="0.7"/>
    <n v="-760.98000000000025"/>
  </r>
  <r>
    <s v="CA-2019-131128"/>
    <x v="324"/>
    <x v="52"/>
    <x v="2"/>
    <s v="TB-21520"/>
    <x v="14"/>
    <x v="0"/>
    <s v="United States"/>
    <s v="Concord"/>
    <x v="38"/>
    <n v="3301"/>
    <x v="3"/>
    <s v="OFF-PA-10003591"/>
    <x v="1"/>
    <x v="4"/>
    <x v="367"/>
    <n v="34.44"/>
    <n v="3"/>
    <n v="103.32"/>
    <n v="0"/>
    <n v="17.22"/>
  </r>
  <r>
    <s v="CA-2018-148488"/>
    <x v="325"/>
    <x v="345"/>
    <x v="1"/>
    <s v="SM-20005"/>
    <x v="325"/>
    <x v="0"/>
    <s v="United States"/>
    <s v="New York City"/>
    <x v="15"/>
    <n v="10009"/>
    <x v="3"/>
    <s v="OFF-PA-10004470"/>
    <x v="1"/>
    <x v="4"/>
    <x v="368"/>
    <n v="11.36"/>
    <n v="2"/>
    <n v="22.72"/>
    <n v="0"/>
    <n v="5.2255999999999991"/>
  </r>
  <r>
    <s v="CA-2021-114636"/>
    <x v="326"/>
    <x v="346"/>
    <x v="1"/>
    <s v="GA-14725"/>
    <x v="315"/>
    <x v="0"/>
    <s v="United States"/>
    <s v="Charlotte"/>
    <x v="3"/>
    <n v="28205"/>
    <x v="0"/>
    <s v="OFF-PA-10001790"/>
    <x v="1"/>
    <x v="4"/>
    <x v="369"/>
    <n v="192.16000000000003"/>
    <n v="5"/>
    <n v="960.80000000000018"/>
    <n v="0.2"/>
    <n v="67.255999999999986"/>
  </r>
  <r>
    <s v="CA-2020-116736"/>
    <x v="327"/>
    <x v="347"/>
    <x v="1"/>
    <s v="CC-12430"/>
    <x v="254"/>
    <x v="2"/>
    <s v="United States"/>
    <s v="Concord"/>
    <x v="38"/>
    <n v="3301"/>
    <x v="3"/>
    <s v="FUR-FU-10004017"/>
    <x v="0"/>
    <x v="3"/>
    <x v="370"/>
    <n v="322.59000000000003"/>
    <n v="3"/>
    <n v="967.7700000000001"/>
    <n v="0"/>
    <n v="64.518000000000001"/>
  </r>
  <r>
    <s v="US-2018-158638"/>
    <x v="328"/>
    <x v="110"/>
    <x v="1"/>
    <s v="AG-10765"/>
    <x v="326"/>
    <x v="2"/>
    <s v="United States"/>
    <s v="Philadelphia"/>
    <x v="9"/>
    <n v="19120"/>
    <x v="3"/>
    <s v="OFF-BI-10003712"/>
    <x v="1"/>
    <x v="5"/>
    <x v="371"/>
    <n v="5.8920000000000012"/>
    <n v="4"/>
    <n v="23.568000000000005"/>
    <n v="0.7"/>
    <n v="-4.1243999999999996"/>
  </r>
  <r>
    <s v="CA-2021-111689"/>
    <x v="329"/>
    <x v="348"/>
    <x v="0"/>
    <s v="HP-14815"/>
    <x v="6"/>
    <x v="2"/>
    <s v="United States"/>
    <s v="New York City"/>
    <x v="15"/>
    <n v="10024"/>
    <x v="3"/>
    <s v="OFF-BI-10003984"/>
    <x v="1"/>
    <x v="5"/>
    <x v="372"/>
    <n v="68.472000000000008"/>
    <n v="3"/>
    <n v="205.41600000000003"/>
    <n v="0.2"/>
    <n v="23.109299999999998"/>
  </r>
  <r>
    <s v="CA-2019-129098"/>
    <x v="330"/>
    <x v="349"/>
    <x v="1"/>
    <s v="DK-13090"/>
    <x v="54"/>
    <x v="0"/>
    <s v="United States"/>
    <s v="Springfield"/>
    <x v="17"/>
    <n v="22153"/>
    <x v="0"/>
    <s v="OFF-ST-10001321"/>
    <x v="1"/>
    <x v="7"/>
    <x v="373"/>
    <n v="30.84"/>
    <n v="2"/>
    <n v="61.68"/>
    <n v="0"/>
    <n v="8.3268000000000022"/>
  </r>
  <r>
    <s v="US-2021-123463"/>
    <x v="331"/>
    <x v="350"/>
    <x v="3"/>
    <s v="GZ-14470"/>
    <x v="47"/>
    <x v="0"/>
    <s v="United States"/>
    <s v="San Francisco"/>
    <x v="1"/>
    <n v="94109"/>
    <x v="1"/>
    <s v="OFF-AR-10001118"/>
    <x v="1"/>
    <x v="8"/>
    <x v="374"/>
    <n v="13.48"/>
    <n v="4"/>
    <n v="53.92"/>
    <n v="0"/>
    <n v="5.9312000000000014"/>
  </r>
  <r>
    <s v="CA-2020-165148"/>
    <x v="332"/>
    <x v="351"/>
    <x v="2"/>
    <s v="PM-19135"/>
    <x v="327"/>
    <x v="2"/>
    <s v="United States"/>
    <s v="Detroit"/>
    <x v="12"/>
    <n v="48227"/>
    <x v="2"/>
    <s v="FUR-FU-10000732"/>
    <x v="0"/>
    <x v="3"/>
    <x v="272"/>
    <n v="31.400000000000002"/>
    <n v="5"/>
    <n v="157"/>
    <n v="0"/>
    <n v="10.047999999999998"/>
  </r>
  <r>
    <s v="CA-2018-134061"/>
    <x v="333"/>
    <x v="352"/>
    <x v="1"/>
    <s v="LL-16840"/>
    <x v="328"/>
    <x v="0"/>
    <s v="United States"/>
    <s v="Rochester"/>
    <x v="15"/>
    <n v="14609"/>
    <x v="3"/>
    <s v="FUR-FU-10001424"/>
    <x v="0"/>
    <x v="3"/>
    <x v="375"/>
    <n v="17.46"/>
    <n v="2"/>
    <n v="34.92"/>
    <n v="0"/>
    <n v="5.936399999999999"/>
  </r>
  <r>
    <s v="CA-2019-143602"/>
    <x v="334"/>
    <x v="353"/>
    <x v="0"/>
    <s v="JS-15595"/>
    <x v="329"/>
    <x v="1"/>
    <s v="United States"/>
    <s v="Los Angeles"/>
    <x v="1"/>
    <n v="90045"/>
    <x v="1"/>
    <s v="OFF-BI-10002071"/>
    <x v="1"/>
    <x v="5"/>
    <x v="376"/>
    <n v="13.943999999999999"/>
    <n v="3"/>
    <n v="41.831999999999994"/>
    <n v="0.2"/>
    <n v="4.5317999999999996"/>
  </r>
  <r>
    <s v="CA-2021-115364"/>
    <x v="335"/>
    <x v="354"/>
    <x v="1"/>
    <s v="OT-18730"/>
    <x v="220"/>
    <x v="0"/>
    <s v="United States"/>
    <s v="San Diego"/>
    <x v="1"/>
    <n v="92105"/>
    <x v="1"/>
    <s v="OFF-ST-10002486"/>
    <x v="1"/>
    <x v="7"/>
    <x v="377"/>
    <n v="83.76"/>
    <n v="12"/>
    <n v="1005.1200000000001"/>
    <n v="0"/>
    <n v="1.6751999999999967"/>
  </r>
  <r>
    <s v="CA-2021-150707"/>
    <x v="336"/>
    <x v="163"/>
    <x v="1"/>
    <s v="EL-13735"/>
    <x v="330"/>
    <x v="2"/>
    <s v="United States"/>
    <s v="Columbia"/>
    <x v="39"/>
    <n v="21044"/>
    <x v="3"/>
    <s v="OFF-BI-10001078"/>
    <x v="1"/>
    <x v="5"/>
    <x v="378"/>
    <n v="37.659999999999997"/>
    <n v="7"/>
    <n v="263.62"/>
    <n v="0"/>
    <n v="18.453400000000002"/>
  </r>
  <r>
    <s v="CA-2018-104976"/>
    <x v="337"/>
    <x v="355"/>
    <x v="1"/>
    <s v="CK-12760"/>
    <x v="316"/>
    <x v="1"/>
    <s v="United States"/>
    <s v="San Francisco"/>
    <x v="1"/>
    <n v="94122"/>
    <x v="1"/>
    <s v="OFF-PA-10003845"/>
    <x v="1"/>
    <x v="4"/>
    <x v="179"/>
    <n v="34.68"/>
    <n v="6"/>
    <n v="208.07999999999998"/>
    <n v="0"/>
    <n v="16.993200000000002"/>
  </r>
  <r>
    <s v="CA-2021-132934"/>
    <x v="308"/>
    <x v="356"/>
    <x v="1"/>
    <s v="JE-15475"/>
    <x v="188"/>
    <x v="0"/>
    <s v="United States"/>
    <s v="New Rochelle"/>
    <x v="15"/>
    <n v="10801"/>
    <x v="3"/>
    <s v="TEC-AC-10000927"/>
    <x v="2"/>
    <x v="12"/>
    <x v="379"/>
    <n v="149.94999999999999"/>
    <n v="5"/>
    <n v="749.75"/>
    <n v="0"/>
    <n v="14.994999999999994"/>
  </r>
  <r>
    <s v="CA-2021-133256"/>
    <x v="335"/>
    <x v="327"/>
    <x v="2"/>
    <s v="TH-21550"/>
    <x v="274"/>
    <x v="2"/>
    <s v="United States"/>
    <s v="Detroit"/>
    <x v="12"/>
    <n v="48227"/>
    <x v="2"/>
    <s v="OFF-PA-10001622"/>
    <x v="1"/>
    <x v="4"/>
    <x v="380"/>
    <n v="4.54"/>
    <n v="1"/>
    <n v="4.54"/>
    <n v="0"/>
    <n v="2.0429999999999997"/>
  </r>
  <r>
    <s v="CA-2020-105494"/>
    <x v="338"/>
    <x v="357"/>
    <x v="2"/>
    <s v="PC-18745"/>
    <x v="331"/>
    <x v="1"/>
    <s v="United States"/>
    <s v="San Francisco"/>
    <x v="1"/>
    <n v="94122"/>
    <x v="1"/>
    <s v="OFF-ST-10002205"/>
    <x v="1"/>
    <x v="7"/>
    <x v="381"/>
    <n v="155.82000000000002"/>
    <n v="7"/>
    <n v="1090.7400000000002"/>
    <n v="0"/>
    <n v="42.071400000000011"/>
  </r>
  <r>
    <s v="CA-2020-140634"/>
    <x v="339"/>
    <x v="358"/>
    <x v="0"/>
    <s v="HL-15040"/>
    <x v="332"/>
    <x v="0"/>
    <s v="United States"/>
    <s v="Houston"/>
    <x v="5"/>
    <n v="77095"/>
    <x v="2"/>
    <s v="OFF-EN-10001099"/>
    <x v="1"/>
    <x v="11"/>
    <x v="76"/>
    <n v="15.648"/>
    <n v="2"/>
    <n v="31.295999999999999"/>
    <n v="0.2"/>
    <n v="5.0855999999999986"/>
  </r>
  <r>
    <s v="CA-2018-144407"/>
    <x v="340"/>
    <x v="359"/>
    <x v="1"/>
    <s v="MS-17365"/>
    <x v="333"/>
    <x v="0"/>
    <s v="United States"/>
    <s v="Detroit"/>
    <x v="12"/>
    <n v="48227"/>
    <x v="2"/>
    <s v="OFF-LA-10003923"/>
    <x v="1"/>
    <x v="1"/>
    <x v="210"/>
    <n v="103.60000000000001"/>
    <n v="7"/>
    <n v="725.2"/>
    <n v="0"/>
    <n v="51.800000000000004"/>
  </r>
  <r>
    <s v="CA-2021-160983"/>
    <x v="341"/>
    <x v="360"/>
    <x v="0"/>
    <s v="GB-14530"/>
    <x v="334"/>
    <x v="1"/>
    <s v="United States"/>
    <s v="Auburn"/>
    <x v="15"/>
    <n v="13021"/>
    <x v="3"/>
    <s v="OFF-PA-10002250"/>
    <x v="1"/>
    <x v="4"/>
    <x v="382"/>
    <n v="46.96"/>
    <n v="8"/>
    <n v="375.68"/>
    <n v="0"/>
    <n v="22.540800000000001"/>
  </r>
  <r>
    <s v="US-2020-114622"/>
    <x v="342"/>
    <x v="361"/>
    <x v="2"/>
    <s v="JR-16210"/>
    <x v="335"/>
    <x v="1"/>
    <s v="United States"/>
    <s v="Springfield"/>
    <x v="24"/>
    <n v="45503"/>
    <x v="3"/>
    <s v="OFF-BI-10004716"/>
    <x v="1"/>
    <x v="5"/>
    <x v="383"/>
    <n v="8.9040000000000017"/>
    <n v="2"/>
    <n v="17.808000000000003"/>
    <n v="0.7"/>
    <n v="-6.5296000000000003"/>
  </r>
  <r>
    <s v="CA-2021-150959"/>
    <x v="343"/>
    <x v="87"/>
    <x v="2"/>
    <s v="TD-20995"/>
    <x v="143"/>
    <x v="0"/>
    <s v="United States"/>
    <s v="Garland"/>
    <x v="5"/>
    <n v="75043"/>
    <x v="2"/>
    <s v="OFF-LA-10001045"/>
    <x v="1"/>
    <x v="1"/>
    <x v="384"/>
    <n v="10.440000000000001"/>
    <n v="5"/>
    <n v="52.2"/>
    <n v="0.2"/>
    <n v="3.3929999999999989"/>
  </r>
  <r>
    <s v="CA-2021-132353"/>
    <x v="175"/>
    <x v="31"/>
    <x v="2"/>
    <s v="DB-13060"/>
    <x v="72"/>
    <x v="0"/>
    <s v="United States"/>
    <s v="Chicago"/>
    <x v="10"/>
    <n v="60653"/>
    <x v="2"/>
    <s v="TEC-PH-10004536"/>
    <x v="2"/>
    <x v="10"/>
    <x v="385"/>
    <n v="323.97600000000006"/>
    <n v="3"/>
    <n v="971.92800000000011"/>
    <n v="0.2"/>
    <n v="20.248499999999993"/>
  </r>
  <r>
    <s v="CA-2020-130477"/>
    <x v="143"/>
    <x v="361"/>
    <x v="1"/>
    <s v="LC-17140"/>
    <x v="95"/>
    <x v="0"/>
    <s v="United States"/>
    <s v="Los Angeles"/>
    <x v="1"/>
    <n v="90032"/>
    <x v="1"/>
    <s v="OFF-PA-10002947"/>
    <x v="1"/>
    <x v="4"/>
    <x v="386"/>
    <n v="20.04"/>
    <n v="3"/>
    <n v="60.12"/>
    <n v="0"/>
    <n v="9.6191999999999993"/>
  </r>
  <r>
    <s v="CA-2021-143259"/>
    <x v="247"/>
    <x v="362"/>
    <x v="1"/>
    <s v="PO-18865"/>
    <x v="22"/>
    <x v="0"/>
    <s v="United States"/>
    <s v="New York City"/>
    <x v="15"/>
    <n v="10009"/>
    <x v="3"/>
    <s v="FUR-BO-10003441"/>
    <x v="0"/>
    <x v="0"/>
    <x v="387"/>
    <n v="323.13600000000002"/>
    <n v="4"/>
    <n v="1292.5440000000001"/>
    <n v="0.2"/>
    <n v="12.117599999999968"/>
  </r>
  <r>
    <s v="CA-2021-137596"/>
    <x v="264"/>
    <x v="285"/>
    <x v="1"/>
    <s v="BE-11335"/>
    <x v="336"/>
    <x v="2"/>
    <s v="United States"/>
    <s v="Jackson"/>
    <x v="12"/>
    <n v="49201"/>
    <x v="2"/>
    <s v="TEC-PH-10001494"/>
    <x v="2"/>
    <x v="10"/>
    <x v="388"/>
    <n v="1199.8"/>
    <n v="4"/>
    <n v="4799.2"/>
    <n v="0"/>
    <n v="323.94600000000003"/>
  </r>
  <r>
    <s v="CA-2019-133627"/>
    <x v="70"/>
    <x v="363"/>
    <x v="1"/>
    <s v="SC-20050"/>
    <x v="337"/>
    <x v="2"/>
    <s v="United States"/>
    <s v="Norwich"/>
    <x v="29"/>
    <n v="6360"/>
    <x v="3"/>
    <s v="FUR-FU-10001935"/>
    <x v="0"/>
    <x v="3"/>
    <x v="277"/>
    <n v="22.200000000000003"/>
    <n v="6"/>
    <n v="133.20000000000002"/>
    <n v="0"/>
    <n v="9.1020000000000021"/>
  </r>
  <r>
    <s v="CA-2021-102519"/>
    <x v="344"/>
    <x v="364"/>
    <x v="2"/>
    <s v="BM-11650"/>
    <x v="312"/>
    <x v="1"/>
    <s v="United States"/>
    <s v="Milwaukee"/>
    <x v="6"/>
    <n v="53209"/>
    <x v="2"/>
    <s v="FUR-FU-10004091"/>
    <x v="0"/>
    <x v="3"/>
    <x v="129"/>
    <n v="46.94"/>
    <n v="1"/>
    <n v="46.94"/>
    <n v="0"/>
    <n v="19.2454"/>
  </r>
  <r>
    <s v="US-2018-141215"/>
    <x v="345"/>
    <x v="365"/>
    <x v="1"/>
    <s v="KL-16555"/>
    <x v="126"/>
    <x v="1"/>
    <s v="United States"/>
    <s v="San Antonio"/>
    <x v="5"/>
    <n v="78207"/>
    <x v="2"/>
    <s v="FUR-TA-10001520"/>
    <x v="0"/>
    <x v="2"/>
    <x v="389"/>
    <n v="99.918000000000006"/>
    <n v="2"/>
    <n v="199.83600000000001"/>
    <n v="0.3"/>
    <n v="-18.556200000000018"/>
  </r>
  <r>
    <s v="CA-2020-165218"/>
    <x v="346"/>
    <x v="366"/>
    <x v="1"/>
    <s v="RW-19630"/>
    <x v="338"/>
    <x v="1"/>
    <s v="United States"/>
    <s v="Dallas"/>
    <x v="5"/>
    <n v="75220"/>
    <x v="2"/>
    <s v="OFF-EN-10000056"/>
    <x v="1"/>
    <x v="11"/>
    <x v="328"/>
    <n v="149.352"/>
    <n v="3"/>
    <n v="448.05600000000004"/>
    <n v="0.2"/>
    <n v="50.40629999999998"/>
  </r>
  <r>
    <s v="CA-2018-138296"/>
    <x v="29"/>
    <x v="367"/>
    <x v="1"/>
    <s v="RC-19825"/>
    <x v="116"/>
    <x v="0"/>
    <s v="United States"/>
    <s v="Alexandria"/>
    <x v="17"/>
    <n v="22304"/>
    <x v="0"/>
    <s v="OFF-ST-10002444"/>
    <x v="1"/>
    <x v="7"/>
    <x v="317"/>
    <n v="24.56"/>
    <n v="2"/>
    <n v="49.12"/>
    <n v="0"/>
    <n v="6.8767999999999994"/>
  </r>
  <r>
    <s v="CA-2019-111164"/>
    <x v="347"/>
    <x v="368"/>
    <x v="1"/>
    <s v="SE-20110"/>
    <x v="339"/>
    <x v="0"/>
    <s v="United States"/>
    <s v="New York City"/>
    <x v="15"/>
    <n v="10009"/>
    <x v="3"/>
    <s v="TEC-AC-10002473"/>
    <x v="2"/>
    <x v="12"/>
    <x v="390"/>
    <n v="85.14"/>
    <n v="3"/>
    <n v="255.42000000000002"/>
    <n v="0"/>
    <n v="34.907399999999996"/>
  </r>
  <r>
    <s v="CA-2020-149797"/>
    <x v="306"/>
    <x v="369"/>
    <x v="1"/>
    <s v="AH-10075"/>
    <x v="340"/>
    <x v="1"/>
    <s v="United States"/>
    <s v="New York City"/>
    <x v="15"/>
    <n v="10011"/>
    <x v="3"/>
    <s v="OFF-BI-10003650"/>
    <x v="1"/>
    <x v="5"/>
    <x v="57"/>
    <n v="841.5680000000001"/>
    <n v="2"/>
    <n v="1683.1360000000002"/>
    <n v="0.2"/>
    <n v="294.54879999999991"/>
  </r>
  <r>
    <s v="CA-2018-132962"/>
    <x v="103"/>
    <x v="370"/>
    <x v="2"/>
    <s v="JM-15535"/>
    <x v="341"/>
    <x v="0"/>
    <s v="United States"/>
    <s v="Philadelphia"/>
    <x v="9"/>
    <n v="19143"/>
    <x v="3"/>
    <s v="OFF-PA-10003543"/>
    <x v="1"/>
    <x v="4"/>
    <x v="391"/>
    <n v="15.552000000000003"/>
    <n v="3"/>
    <n v="46.656000000000006"/>
    <n v="0.2"/>
    <n v="5.4432"/>
  </r>
  <r>
    <s v="CA-2019-115091"/>
    <x v="348"/>
    <x v="256"/>
    <x v="1"/>
    <s v="JJ-15760"/>
    <x v="342"/>
    <x v="2"/>
    <s v="United States"/>
    <s v="Springfield"/>
    <x v="17"/>
    <n v="22153"/>
    <x v="0"/>
    <s v="OFF-AR-10000658"/>
    <x v="1"/>
    <x v="8"/>
    <x v="392"/>
    <n v="46.2"/>
    <n v="4"/>
    <n v="184.8"/>
    <n v="0"/>
    <n v="12.936"/>
  </r>
  <r>
    <s v="CA-2021-144932"/>
    <x v="349"/>
    <x v="125"/>
    <x v="2"/>
    <s v="AB-10165"/>
    <x v="269"/>
    <x v="0"/>
    <s v="United States"/>
    <s v="Toledo"/>
    <x v="24"/>
    <n v="43615"/>
    <x v="3"/>
    <s v="OFF-AR-10003560"/>
    <x v="1"/>
    <x v="8"/>
    <x v="242"/>
    <n v="14.592000000000002"/>
    <n v="3"/>
    <n v="43.77600000000001"/>
    <n v="0.2"/>
    <n v="2.5535999999999985"/>
  </r>
  <r>
    <s v="CA-2021-114216"/>
    <x v="264"/>
    <x v="371"/>
    <x v="1"/>
    <s v="RK-19300"/>
    <x v="343"/>
    <x v="0"/>
    <s v="United States"/>
    <s v="Philadelphia"/>
    <x v="9"/>
    <n v="19140"/>
    <x v="3"/>
    <s v="OFF-PA-10002195"/>
    <x v="1"/>
    <x v="4"/>
    <x v="393"/>
    <n v="12.192"/>
    <n v="3"/>
    <n v="36.576000000000001"/>
    <n v="0.2"/>
    <n v="4.1147999999999998"/>
  </r>
  <r>
    <s v="CA-2020-140081"/>
    <x v="23"/>
    <x v="372"/>
    <x v="1"/>
    <s v="CG-12040"/>
    <x v="344"/>
    <x v="2"/>
    <s v="United States"/>
    <s v="Philadelphia"/>
    <x v="9"/>
    <n v="19120"/>
    <x v="3"/>
    <s v="OFF-PA-10001745"/>
    <x v="1"/>
    <x v="4"/>
    <x v="394"/>
    <n v="45.056000000000004"/>
    <n v="8"/>
    <n v="360.44800000000004"/>
    <n v="0.2"/>
    <n v="15.206399999999997"/>
  </r>
  <r>
    <s v="US-2021-111745"/>
    <x v="60"/>
    <x v="373"/>
    <x v="2"/>
    <s v="RA-19885"/>
    <x v="19"/>
    <x v="1"/>
    <s v="United States"/>
    <s v="Farmington"/>
    <x v="27"/>
    <n v="87401"/>
    <x v="1"/>
    <s v="TEC-AC-10003911"/>
    <x v="2"/>
    <x v="12"/>
    <x v="290"/>
    <n v="159.99"/>
    <n v="1"/>
    <n v="159.99"/>
    <n v="0"/>
    <n v="54.396599999999992"/>
  </r>
  <r>
    <s v="CA-2019-148250"/>
    <x v="350"/>
    <x v="374"/>
    <x v="1"/>
    <s v="RP-19270"/>
    <x v="345"/>
    <x v="1"/>
    <s v="United States"/>
    <s v="Riverside"/>
    <x v="1"/>
    <n v="92503"/>
    <x v="1"/>
    <s v="OFF-PA-10000289"/>
    <x v="1"/>
    <x v="4"/>
    <x v="395"/>
    <n v="12.96"/>
    <n v="2"/>
    <n v="25.92"/>
    <n v="0"/>
    <n v="6.2208000000000006"/>
  </r>
  <r>
    <s v="CA-2020-105760"/>
    <x v="351"/>
    <x v="375"/>
    <x v="2"/>
    <s v="KC-16255"/>
    <x v="346"/>
    <x v="1"/>
    <s v="United States"/>
    <s v="San Francisco"/>
    <x v="1"/>
    <n v="94110"/>
    <x v="1"/>
    <s v="OFF-PA-10000350"/>
    <x v="1"/>
    <x v="4"/>
    <x v="396"/>
    <n v="17.12"/>
    <n v="2"/>
    <n v="34.24"/>
    <n v="0"/>
    <n v="8.0464000000000002"/>
  </r>
  <r>
    <s v="CA-2020-142958"/>
    <x v="180"/>
    <x v="120"/>
    <x v="1"/>
    <s v="RW-19630"/>
    <x v="338"/>
    <x v="1"/>
    <s v="United States"/>
    <s v="Torrance"/>
    <x v="1"/>
    <n v="90503"/>
    <x v="1"/>
    <s v="OFF-BI-10001759"/>
    <x v="1"/>
    <x v="5"/>
    <x v="397"/>
    <n v="6.0960000000000001"/>
    <n v="2"/>
    <n v="12.192"/>
    <n v="0.2"/>
    <n v="2.2098"/>
  </r>
  <r>
    <s v="CA-2019-120880"/>
    <x v="352"/>
    <x v="69"/>
    <x v="1"/>
    <s v="JL-15850"/>
    <x v="139"/>
    <x v="0"/>
    <s v="United States"/>
    <s v="Seattle"/>
    <x v="4"/>
    <n v="98105"/>
    <x v="1"/>
    <s v="OFF-PA-10004101"/>
    <x v="1"/>
    <x v="4"/>
    <x v="398"/>
    <n v="32.400000000000006"/>
    <n v="5"/>
    <n v="162.00000000000003"/>
    <n v="0"/>
    <n v="15.552000000000001"/>
  </r>
  <r>
    <s v="US-2019-140200"/>
    <x v="353"/>
    <x v="376"/>
    <x v="2"/>
    <s v="CA-12775"/>
    <x v="222"/>
    <x v="0"/>
    <s v="United States"/>
    <s v="Mesa"/>
    <x v="16"/>
    <n v="85204"/>
    <x v="1"/>
    <s v="FUR-TA-10002356"/>
    <x v="0"/>
    <x v="2"/>
    <x v="399"/>
    <n v="393.16500000000002"/>
    <n v="3"/>
    <n v="1179.4950000000001"/>
    <n v="0.5"/>
    <n v="-204.44580000000005"/>
  </r>
  <r>
    <s v="US-2021-110576"/>
    <x v="354"/>
    <x v="348"/>
    <x v="1"/>
    <s v="RB-19795"/>
    <x v="176"/>
    <x v="2"/>
    <s v="United States"/>
    <s v="Philadelphia"/>
    <x v="9"/>
    <n v="19120"/>
    <x v="3"/>
    <s v="FUR-FU-10003601"/>
    <x v="0"/>
    <x v="3"/>
    <x v="400"/>
    <n v="516.48800000000006"/>
    <n v="7"/>
    <n v="3615.4160000000002"/>
    <n v="0.2"/>
    <n v="-12.912200000000027"/>
  </r>
  <r>
    <s v="CA-2021-131156"/>
    <x v="355"/>
    <x v="377"/>
    <x v="1"/>
    <s v="KH-16360"/>
    <x v="347"/>
    <x v="0"/>
    <s v="United States"/>
    <s v="Philadelphia"/>
    <x v="9"/>
    <n v="19143"/>
    <x v="3"/>
    <s v="FUR-FU-10001940"/>
    <x v="0"/>
    <x v="3"/>
    <x v="401"/>
    <n v="25.472000000000001"/>
    <n v="4"/>
    <n v="101.88800000000001"/>
    <n v="0.2"/>
    <n v="7.6416000000000022"/>
  </r>
  <r>
    <s v="CA-2021-136539"/>
    <x v="116"/>
    <x v="378"/>
    <x v="1"/>
    <s v="GH-14665"/>
    <x v="348"/>
    <x v="0"/>
    <s v="United States"/>
    <s v="Round Rock"/>
    <x v="5"/>
    <n v="78664"/>
    <x v="2"/>
    <s v="OFF-AR-10001958"/>
    <x v="1"/>
    <x v="8"/>
    <x v="402"/>
    <n v="27.168000000000003"/>
    <n v="2"/>
    <n v="54.336000000000006"/>
    <n v="0.2"/>
    <n v="2.7168000000000001"/>
  </r>
  <r>
    <s v="CA-2021-119305"/>
    <x v="329"/>
    <x v="379"/>
    <x v="1"/>
    <s v="SW-20275"/>
    <x v="349"/>
    <x v="0"/>
    <s v="United States"/>
    <s v="Jackson"/>
    <x v="35"/>
    <n v="39212"/>
    <x v="0"/>
    <s v="OFF-ST-10000604"/>
    <x v="1"/>
    <x v="7"/>
    <x v="25"/>
    <n v="173.79999999999998"/>
    <n v="5"/>
    <n v="868.99999999999989"/>
    <n v="0"/>
    <n v="43.449999999999989"/>
  </r>
  <r>
    <s v="CA-2021-102414"/>
    <x v="356"/>
    <x v="380"/>
    <x v="0"/>
    <s v="JA-15970"/>
    <x v="350"/>
    <x v="0"/>
    <s v="United States"/>
    <s v="Phoenix"/>
    <x v="16"/>
    <n v="85023"/>
    <x v="1"/>
    <s v="TEC-PH-10002923"/>
    <x v="2"/>
    <x v="10"/>
    <x v="403"/>
    <n v="29.592000000000002"/>
    <n v="1"/>
    <n v="29.592000000000002"/>
    <n v="0.2"/>
    <n v="2.5893000000000006"/>
  </r>
  <r>
    <s v="CA-2019-112571"/>
    <x v="357"/>
    <x v="238"/>
    <x v="3"/>
    <s v="DL-12925"/>
    <x v="351"/>
    <x v="0"/>
    <s v="United States"/>
    <s v="Oceanside"/>
    <x v="1"/>
    <n v="92054"/>
    <x v="1"/>
    <s v="FUR-FU-10004188"/>
    <x v="0"/>
    <x v="3"/>
    <x v="404"/>
    <n v="204.6"/>
    <n v="2"/>
    <n v="409.2"/>
    <n v="0"/>
    <n v="53.195999999999998"/>
  </r>
  <r>
    <s v="CA-2021-152142"/>
    <x v="237"/>
    <x v="381"/>
    <x v="1"/>
    <s v="LW-16990"/>
    <x v="352"/>
    <x v="1"/>
    <s v="United States"/>
    <s v="San Francisco"/>
    <x v="1"/>
    <n v="94110"/>
    <x v="1"/>
    <s v="FUR-CH-10002965"/>
    <x v="0"/>
    <x v="9"/>
    <x v="109"/>
    <n v="321.56799999999998"/>
    <n v="2"/>
    <n v="643.13599999999997"/>
    <n v="0.2"/>
    <n v="28.137200000000007"/>
  </r>
  <r>
    <s v="CA-2019-160059"/>
    <x v="154"/>
    <x v="382"/>
    <x v="1"/>
    <s v="TB-21190"/>
    <x v="353"/>
    <x v="2"/>
    <s v="United States"/>
    <s v="Fayetteville"/>
    <x v="36"/>
    <n v="72701"/>
    <x v="0"/>
    <s v="OFF-BI-10000145"/>
    <x v="1"/>
    <x v="5"/>
    <x v="405"/>
    <n v="6.24"/>
    <n v="2"/>
    <n v="12.48"/>
    <n v="0"/>
    <n v="3.0575999999999999"/>
  </r>
  <r>
    <s v="CA-2020-120859"/>
    <x v="142"/>
    <x v="383"/>
    <x v="2"/>
    <s v="CV-12805"/>
    <x v="51"/>
    <x v="1"/>
    <s v="United States"/>
    <s v="San Francisco"/>
    <x v="1"/>
    <n v="94110"/>
    <x v="1"/>
    <s v="OFF-EN-10001335"/>
    <x v="1"/>
    <x v="11"/>
    <x v="406"/>
    <n v="21.88"/>
    <n v="2"/>
    <n v="43.76"/>
    <n v="0"/>
    <n v="10.94"/>
  </r>
  <r>
    <s v="CA-2018-127488"/>
    <x v="358"/>
    <x v="131"/>
    <x v="0"/>
    <s v="MS-17365"/>
    <x v="333"/>
    <x v="0"/>
    <s v="United States"/>
    <s v="Boca Raton"/>
    <x v="2"/>
    <n v="33433"/>
    <x v="0"/>
    <s v="OFF-LA-10001613"/>
    <x v="1"/>
    <x v="1"/>
    <x v="407"/>
    <n v="4.6079999999999997"/>
    <n v="2"/>
    <n v="9.2159999999999993"/>
    <n v="0.2"/>
    <n v="1.6704000000000001"/>
  </r>
  <r>
    <s v="CA-2021-135279"/>
    <x v="359"/>
    <x v="384"/>
    <x v="2"/>
    <s v="BS-11800"/>
    <x v="354"/>
    <x v="2"/>
    <s v="United States"/>
    <s v="New York City"/>
    <x v="15"/>
    <n v="10011"/>
    <x v="3"/>
    <s v="OFF-LA-10004055"/>
    <x v="1"/>
    <x v="1"/>
    <x v="408"/>
    <n v="9.82"/>
    <n v="2"/>
    <n v="19.64"/>
    <n v="0"/>
    <n v="4.8117999999999999"/>
  </r>
  <r>
    <s v="CA-2018-115791"/>
    <x v="360"/>
    <x v="385"/>
    <x v="0"/>
    <s v="DL-13315"/>
    <x v="111"/>
    <x v="0"/>
    <s v="United States"/>
    <s v="Philadelphia"/>
    <x v="9"/>
    <n v="19134"/>
    <x v="3"/>
    <s v="FUR-FU-10001095"/>
    <x v="0"/>
    <x v="3"/>
    <x v="409"/>
    <n v="127.10400000000001"/>
    <n v="6"/>
    <n v="762.62400000000002"/>
    <n v="0.2"/>
    <n v="28.598399999999998"/>
  </r>
  <r>
    <s v="US-2021-103247"/>
    <x v="361"/>
    <x v="179"/>
    <x v="0"/>
    <s v="PO-19195"/>
    <x v="285"/>
    <x v="2"/>
    <s v="United States"/>
    <s v="New York City"/>
    <x v="15"/>
    <n v="10011"/>
    <x v="3"/>
    <s v="TEC-PH-10003555"/>
    <x v="2"/>
    <x v="10"/>
    <x v="223"/>
    <n v="160.92999999999998"/>
    <n v="7"/>
    <n v="1126.5099999999998"/>
    <n v="0"/>
    <n v="3.2186000000000092"/>
  </r>
  <r>
    <s v="US-2021-100209"/>
    <x v="362"/>
    <x v="386"/>
    <x v="1"/>
    <s v="TD-20995"/>
    <x v="143"/>
    <x v="0"/>
    <s v="United States"/>
    <s v="Portland"/>
    <x v="21"/>
    <n v="97206"/>
    <x v="1"/>
    <s v="OFF-BI-10002012"/>
    <x v="1"/>
    <x v="5"/>
    <x v="410"/>
    <n v="1.0800000000000003"/>
    <n v="2"/>
    <n v="2.1600000000000006"/>
    <n v="0.7"/>
    <n v="-0.79200000000000004"/>
  </r>
  <r>
    <s v="CA-2021-159366"/>
    <x v="363"/>
    <x v="387"/>
    <x v="2"/>
    <s v="BW-11110"/>
    <x v="308"/>
    <x v="1"/>
    <s v="United States"/>
    <s v="Detroit"/>
    <x v="12"/>
    <n v="48205"/>
    <x v="2"/>
    <s v="TEC-MA-10000822"/>
    <x v="2"/>
    <x v="14"/>
    <x v="115"/>
    <n v="3059.982"/>
    <n v="2"/>
    <n v="6119.9639999999999"/>
    <n v="0.1"/>
    <n v="679.99599999999964"/>
  </r>
  <r>
    <s v="CA-2020-145499"/>
    <x v="198"/>
    <x v="388"/>
    <x v="2"/>
    <s v="RW-19690"/>
    <x v="355"/>
    <x v="0"/>
    <s v="United States"/>
    <s v="Wilmington"/>
    <x v="3"/>
    <n v="28403"/>
    <x v="0"/>
    <s v="OFF-BI-10000848"/>
    <x v="1"/>
    <x v="5"/>
    <x v="258"/>
    <n v="3.2820000000000005"/>
    <n v="2"/>
    <n v="6.5640000000000009"/>
    <n v="0.7"/>
    <n v="-2.6256000000000004"/>
  </r>
  <r>
    <s v="CA-2019-157035"/>
    <x v="364"/>
    <x v="301"/>
    <x v="2"/>
    <s v="KB-16600"/>
    <x v="33"/>
    <x v="1"/>
    <s v="United States"/>
    <s v="Columbus"/>
    <x v="14"/>
    <n v="47201"/>
    <x v="2"/>
    <s v="OFF-PA-10004156"/>
    <x v="1"/>
    <x v="4"/>
    <x v="411"/>
    <n v="34.019999999999996"/>
    <n v="3"/>
    <n v="102.05999999999999"/>
    <n v="0"/>
    <n v="16.669799999999999"/>
  </r>
  <r>
    <s v="CA-2020-144939"/>
    <x v="339"/>
    <x v="389"/>
    <x v="1"/>
    <s v="EB-13870"/>
    <x v="12"/>
    <x v="0"/>
    <s v="United States"/>
    <s v="New York City"/>
    <x v="15"/>
    <n v="10035"/>
    <x v="3"/>
    <s v="FUR-CH-10003199"/>
    <x v="0"/>
    <x v="9"/>
    <x v="412"/>
    <n v="599.29200000000003"/>
    <n v="6"/>
    <n v="3595.7520000000004"/>
    <n v="0.1"/>
    <n v="93.223199999999977"/>
  </r>
  <r>
    <s v="CA-2018-163419"/>
    <x v="7"/>
    <x v="390"/>
    <x v="0"/>
    <s v="TZ-21580"/>
    <x v="356"/>
    <x v="0"/>
    <s v="United States"/>
    <s v="Louisville"/>
    <x v="22"/>
    <n v="80027"/>
    <x v="1"/>
    <s v="OFF-AR-10000034"/>
    <x v="1"/>
    <x v="8"/>
    <x v="413"/>
    <n v="3.3920000000000003"/>
    <n v="1"/>
    <n v="3.3920000000000003"/>
    <n v="0.2"/>
    <n v="0.80559999999999987"/>
  </r>
  <r>
    <s v="CA-2021-100314"/>
    <x v="365"/>
    <x v="391"/>
    <x v="1"/>
    <s v="AS-10630"/>
    <x v="357"/>
    <x v="2"/>
    <s v="United States"/>
    <s v="Pasadena"/>
    <x v="5"/>
    <n v="77506"/>
    <x v="2"/>
    <s v="OFF-LA-10001569"/>
    <x v="1"/>
    <x v="1"/>
    <x v="333"/>
    <n v="7.9680000000000009"/>
    <n v="2"/>
    <n v="15.936000000000002"/>
    <n v="0.2"/>
    <n v="2.5895999999999999"/>
  </r>
  <r>
    <s v="CA-2019-146829"/>
    <x v="366"/>
    <x v="392"/>
    <x v="3"/>
    <s v="TS-21340"/>
    <x v="358"/>
    <x v="0"/>
    <s v="United States"/>
    <s v="Houston"/>
    <x v="5"/>
    <n v="77041"/>
    <x v="2"/>
    <s v="OFF-BI-10004022"/>
    <x v="1"/>
    <x v="5"/>
    <x v="414"/>
    <n v="1.1119999999999997"/>
    <n v="2"/>
    <n v="2.2239999999999993"/>
    <n v="0.8"/>
    <n v="-1.8904000000000001"/>
  </r>
  <r>
    <s v="CA-2021-167899"/>
    <x v="367"/>
    <x v="393"/>
    <x v="1"/>
    <s v="JG-15805"/>
    <x v="189"/>
    <x v="1"/>
    <s v="United States"/>
    <s v="Auburn"/>
    <x v="15"/>
    <n v="13021"/>
    <x v="3"/>
    <s v="FUR-FU-10004071"/>
    <x v="0"/>
    <x v="3"/>
    <x v="292"/>
    <n v="520.05000000000007"/>
    <n v="5"/>
    <n v="2600.2500000000005"/>
    <n v="0"/>
    <n v="72.807000000000031"/>
  </r>
  <r>
    <s v="CA-2019-153549"/>
    <x v="368"/>
    <x v="394"/>
    <x v="0"/>
    <s v="SL-20155"/>
    <x v="359"/>
    <x v="2"/>
    <s v="United States"/>
    <s v="Jacksonville"/>
    <x v="2"/>
    <n v="32216"/>
    <x v="0"/>
    <s v="FUR-CH-10004086"/>
    <x v="0"/>
    <x v="9"/>
    <x v="415"/>
    <n v="1166.92"/>
    <n v="5"/>
    <n v="5834.6"/>
    <n v="0.2"/>
    <n v="131.27849999999995"/>
  </r>
  <r>
    <s v="CA-2020-110023"/>
    <x v="369"/>
    <x v="47"/>
    <x v="2"/>
    <s v="TS-21610"/>
    <x v="59"/>
    <x v="0"/>
    <s v="United States"/>
    <s v="New York City"/>
    <x v="15"/>
    <n v="10024"/>
    <x v="3"/>
    <s v="OFF-BI-10001036"/>
    <x v="1"/>
    <x v="5"/>
    <x v="324"/>
    <n v="14.624000000000002"/>
    <n v="2"/>
    <n v="29.248000000000005"/>
    <n v="0.2"/>
    <n v="5.484"/>
  </r>
  <r>
    <s v="CA-2020-105585"/>
    <x v="370"/>
    <x v="395"/>
    <x v="2"/>
    <s v="RF-19735"/>
    <x v="288"/>
    <x v="0"/>
    <s v="United States"/>
    <s v="San Jose"/>
    <x v="1"/>
    <n v="95123"/>
    <x v="1"/>
    <s v="OFF-FA-10002983"/>
    <x v="1"/>
    <x v="13"/>
    <x v="128"/>
    <n v="10.23"/>
    <n v="3"/>
    <n v="30.69"/>
    <n v="0"/>
    <n v="4.9104000000000001"/>
  </r>
  <r>
    <s v="CA-2018-117639"/>
    <x v="371"/>
    <x v="396"/>
    <x v="1"/>
    <s v="MW-18235"/>
    <x v="360"/>
    <x v="1"/>
    <s v="United States"/>
    <s v="Virginia Beach"/>
    <x v="17"/>
    <n v="23464"/>
    <x v="0"/>
    <s v="OFF-BI-10003925"/>
    <x v="1"/>
    <x v="5"/>
    <x v="416"/>
    <n v="2715.9300000000003"/>
    <n v="7"/>
    <n v="19011.510000000002"/>
    <n v="0"/>
    <n v="1276.4871000000001"/>
  </r>
  <r>
    <s v="CA-2019-162537"/>
    <x v="372"/>
    <x v="397"/>
    <x v="1"/>
    <s v="RD-19585"/>
    <x v="361"/>
    <x v="0"/>
    <s v="United States"/>
    <s v="Henderson"/>
    <x v="0"/>
    <n v="42420"/>
    <x v="0"/>
    <s v="OFF-EN-10003862"/>
    <x v="1"/>
    <x v="11"/>
    <x v="417"/>
    <n v="10.67"/>
    <n v="1"/>
    <n v="10.67"/>
    <n v="0"/>
    <n v="4.9081999999999999"/>
  </r>
  <r>
    <s v="CA-2020-155488"/>
    <x v="373"/>
    <x v="398"/>
    <x v="1"/>
    <s v="FM-14290"/>
    <x v="86"/>
    <x v="2"/>
    <s v="United States"/>
    <s v="Vancouver"/>
    <x v="4"/>
    <n v="98661"/>
    <x v="1"/>
    <s v="OFF-AR-10002956"/>
    <x v="1"/>
    <x v="8"/>
    <x v="350"/>
    <n v="44.02"/>
    <n v="2"/>
    <n v="88.04"/>
    <n v="0"/>
    <n v="11.4452"/>
  </r>
  <r>
    <s v="CA-2019-124891"/>
    <x v="374"/>
    <x v="116"/>
    <x v="3"/>
    <s v="RH-19495"/>
    <x v="302"/>
    <x v="0"/>
    <s v="United States"/>
    <s v="New York City"/>
    <x v="15"/>
    <n v="10024"/>
    <x v="3"/>
    <s v="TEC-AC-10003033"/>
    <x v="2"/>
    <x v="12"/>
    <x v="418"/>
    <n v="2309.65"/>
    <n v="7"/>
    <n v="16167.550000000001"/>
    <n v="0"/>
    <n v="762.18449999999984"/>
  </r>
  <r>
    <s v="CA-2019-126445"/>
    <x v="375"/>
    <x v="399"/>
    <x v="1"/>
    <s v="RA-19945"/>
    <x v="362"/>
    <x v="0"/>
    <s v="United States"/>
    <s v="Murrieta"/>
    <x v="1"/>
    <n v="92563"/>
    <x v="1"/>
    <s v="OFF-ST-10000046"/>
    <x v="1"/>
    <x v="7"/>
    <x v="419"/>
    <n v="484.65000000000003"/>
    <n v="3"/>
    <n v="1453.95"/>
    <n v="0"/>
    <n v="92.083500000000015"/>
  </r>
  <r>
    <s v="CA-2019-111199"/>
    <x v="50"/>
    <x v="50"/>
    <x v="1"/>
    <s v="JK-15730"/>
    <x v="300"/>
    <x v="0"/>
    <s v="United States"/>
    <s v="Jacksonville"/>
    <x v="3"/>
    <n v="28540"/>
    <x v="0"/>
    <s v="OFF-PA-10001790"/>
    <x v="1"/>
    <x v="4"/>
    <x v="369"/>
    <n v="115.29600000000001"/>
    <n v="3"/>
    <n v="345.88800000000003"/>
    <n v="0.2"/>
    <n v="40.353599999999986"/>
  </r>
  <r>
    <s v="CA-2019-105312"/>
    <x v="376"/>
    <x v="217"/>
    <x v="2"/>
    <s v="MT-17815"/>
    <x v="363"/>
    <x v="0"/>
    <s v="United States"/>
    <s v="Scottsdale"/>
    <x v="16"/>
    <n v="85254"/>
    <x v="1"/>
    <s v="OFF-EN-10002600"/>
    <x v="1"/>
    <x v="11"/>
    <x v="420"/>
    <n v="7.080000000000001"/>
    <n v="3"/>
    <n v="21.240000000000002"/>
    <n v="0.2"/>
    <n v="2.4779999999999989"/>
  </r>
  <r>
    <s v="US-2021-106705"/>
    <x v="377"/>
    <x v="378"/>
    <x v="1"/>
    <s v="PO-18850"/>
    <x v="138"/>
    <x v="0"/>
    <s v="United States"/>
    <s v="Burlington"/>
    <x v="23"/>
    <n v="52601"/>
    <x v="2"/>
    <s v="OFF-PA-10001509"/>
    <x v="1"/>
    <x v="4"/>
    <x v="421"/>
    <n v="44.75"/>
    <n v="5"/>
    <n v="223.75"/>
    <n v="0"/>
    <n v="20.584999999999994"/>
  </r>
  <r>
    <s v="CA-2021-135034"/>
    <x v="378"/>
    <x v="260"/>
    <x v="2"/>
    <s v="AT-10735"/>
    <x v="247"/>
    <x v="0"/>
    <s v="United States"/>
    <s v="Chicago"/>
    <x v="10"/>
    <n v="60653"/>
    <x v="2"/>
    <s v="TEC-PH-10003931"/>
    <x v="2"/>
    <x v="10"/>
    <x v="321"/>
    <n v="95.984000000000009"/>
    <n v="2"/>
    <n v="191.96800000000002"/>
    <n v="0.2"/>
    <n v="5.9990000000000023"/>
  </r>
  <r>
    <s v="CA-2018-158540"/>
    <x v="156"/>
    <x v="158"/>
    <x v="2"/>
    <s v="VG-21790"/>
    <x v="364"/>
    <x v="0"/>
    <s v="United States"/>
    <s v="San Diego"/>
    <x v="1"/>
    <n v="92037"/>
    <x v="1"/>
    <s v="FUR-FU-10001602"/>
    <x v="0"/>
    <x v="3"/>
    <x v="422"/>
    <n v="151.72"/>
    <n v="4"/>
    <n v="606.88"/>
    <n v="0"/>
    <n v="27.309599999999989"/>
  </r>
  <r>
    <s v="CA-2021-118437"/>
    <x v="46"/>
    <x v="329"/>
    <x v="0"/>
    <s v="PF-19165"/>
    <x v="58"/>
    <x v="0"/>
    <s v="United States"/>
    <s v="Olympia"/>
    <x v="4"/>
    <n v="98502"/>
    <x v="1"/>
    <s v="FUR-FU-10004848"/>
    <x v="0"/>
    <x v="3"/>
    <x v="65"/>
    <n v="155.25"/>
    <n v="3"/>
    <n v="465.75"/>
    <n v="0"/>
    <n v="46.574999999999996"/>
  </r>
  <r>
    <s v="US-2019-126214"/>
    <x v="379"/>
    <x v="140"/>
    <x v="0"/>
    <s v="JS-15880"/>
    <x v="365"/>
    <x v="0"/>
    <s v="United States"/>
    <s v="Seattle"/>
    <x v="4"/>
    <n v="98103"/>
    <x v="1"/>
    <s v="FUR-TA-10003748"/>
    <x v="0"/>
    <x v="2"/>
    <x v="423"/>
    <n v="1618.37"/>
    <n v="13"/>
    <n v="21038.809999999998"/>
    <n v="0"/>
    <n v="356.04139999999995"/>
  </r>
  <r>
    <s v="CA-2019-133025"/>
    <x v="14"/>
    <x v="400"/>
    <x v="0"/>
    <s v="MO-17800"/>
    <x v="246"/>
    <x v="2"/>
    <s v="United States"/>
    <s v="Los Angeles"/>
    <x v="1"/>
    <n v="90036"/>
    <x v="1"/>
    <s v="OFF-PA-10004100"/>
    <x v="1"/>
    <x v="4"/>
    <x v="424"/>
    <n v="32.400000000000006"/>
    <n v="5"/>
    <n v="162.00000000000003"/>
    <n v="0"/>
    <n v="15.552000000000001"/>
  </r>
  <r>
    <s v="CA-2019-108665"/>
    <x v="380"/>
    <x v="401"/>
    <x v="1"/>
    <s v="KM-16225"/>
    <x v="366"/>
    <x v="1"/>
    <s v="United States"/>
    <s v="New York City"/>
    <x v="15"/>
    <n v="10011"/>
    <x v="3"/>
    <s v="FUR-FU-10002191"/>
    <x v="0"/>
    <x v="3"/>
    <x v="425"/>
    <n v="13.96"/>
    <n v="2"/>
    <n v="27.92"/>
    <n v="0"/>
    <n v="6.7008000000000001"/>
  </r>
  <r>
    <s v="CA-2019-124450"/>
    <x v="381"/>
    <x v="402"/>
    <x v="1"/>
    <s v="GT-14710"/>
    <x v="218"/>
    <x v="0"/>
    <s v="United States"/>
    <s v="Washington"/>
    <x v="40"/>
    <n v="20016"/>
    <x v="3"/>
    <s v="OFF-AR-10001166"/>
    <x v="1"/>
    <x v="8"/>
    <x v="426"/>
    <n v="22.740000000000002"/>
    <n v="3"/>
    <n v="68.22"/>
    <n v="0"/>
    <n v="8.8686000000000007"/>
  </r>
  <r>
    <s v="CA-2019-167269"/>
    <x v="382"/>
    <x v="403"/>
    <x v="1"/>
    <s v="PB-19150"/>
    <x v="171"/>
    <x v="0"/>
    <s v="United States"/>
    <s v="Philadelphia"/>
    <x v="9"/>
    <n v="19134"/>
    <x v="3"/>
    <s v="OFF-EN-10003072"/>
    <x v="1"/>
    <x v="11"/>
    <x v="427"/>
    <n v="6.2080000000000002"/>
    <n v="2"/>
    <n v="12.416"/>
    <n v="0.2"/>
    <n v="2.1728000000000001"/>
  </r>
  <r>
    <s v="CA-2021-106964"/>
    <x v="94"/>
    <x v="404"/>
    <x v="2"/>
    <s v="HR-14770"/>
    <x v="367"/>
    <x v="2"/>
    <s v="United States"/>
    <s v="Los Angeles"/>
    <x v="1"/>
    <n v="90045"/>
    <x v="1"/>
    <s v="OFF-BI-10000320"/>
    <x v="1"/>
    <x v="5"/>
    <x v="428"/>
    <n v="11.808"/>
    <n v="2"/>
    <n v="23.616"/>
    <n v="0.2"/>
    <n v="4.2804000000000002"/>
  </r>
  <r>
    <s v="CA-2020-126529"/>
    <x v="383"/>
    <x v="405"/>
    <x v="0"/>
    <s v="DE-13255"/>
    <x v="368"/>
    <x v="2"/>
    <s v="United States"/>
    <s v="Springfield"/>
    <x v="24"/>
    <n v="45503"/>
    <x v="3"/>
    <s v="OFF-PA-10001166"/>
    <x v="1"/>
    <x v="4"/>
    <x v="429"/>
    <n v="15.552000000000003"/>
    <n v="3"/>
    <n v="46.656000000000006"/>
    <n v="0.2"/>
    <n v="5.4432"/>
  </r>
  <r>
    <s v="CA-2018-163552"/>
    <x v="384"/>
    <x v="406"/>
    <x v="1"/>
    <s v="LA-16780"/>
    <x v="156"/>
    <x v="1"/>
    <s v="United States"/>
    <s v="Hackensack"/>
    <x v="30"/>
    <n v="7601"/>
    <x v="3"/>
    <s v="OFF-PA-10000474"/>
    <x v="1"/>
    <x v="4"/>
    <x v="14"/>
    <n v="177.2"/>
    <n v="5"/>
    <n v="886"/>
    <n v="0"/>
    <n v="83.283999999999992"/>
  </r>
  <r>
    <s v="CA-2020-109820"/>
    <x v="73"/>
    <x v="407"/>
    <x v="2"/>
    <s v="AG-10390"/>
    <x v="369"/>
    <x v="0"/>
    <s v="United States"/>
    <s v="Cincinnati"/>
    <x v="24"/>
    <n v="45231"/>
    <x v="3"/>
    <s v="OFF-PA-10000955"/>
    <x v="1"/>
    <x v="4"/>
    <x v="430"/>
    <n v="15.696000000000002"/>
    <n v="3"/>
    <n v="47.088000000000008"/>
    <n v="0.2"/>
    <n v="5.1011999999999995"/>
  </r>
  <r>
    <s v="CA-2020-113061"/>
    <x v="183"/>
    <x v="408"/>
    <x v="1"/>
    <s v="EL-13735"/>
    <x v="330"/>
    <x v="2"/>
    <s v="United States"/>
    <s v="Jefferson City"/>
    <x v="25"/>
    <n v="65109"/>
    <x v="2"/>
    <s v="FUR-FU-10003975"/>
    <x v="0"/>
    <x v="3"/>
    <x v="431"/>
    <n v="86.62"/>
    <n v="2"/>
    <n v="173.24"/>
    <n v="0"/>
    <n v="8.6619999999999919"/>
  </r>
  <r>
    <s v="CA-2019-127418"/>
    <x v="385"/>
    <x v="409"/>
    <x v="2"/>
    <s v="JJ-15445"/>
    <x v="370"/>
    <x v="0"/>
    <s v="United States"/>
    <s v="Los Angeles"/>
    <x v="1"/>
    <n v="90004"/>
    <x v="1"/>
    <s v="OFF-BI-10003707"/>
    <x v="1"/>
    <x v="5"/>
    <x v="432"/>
    <n v="36.624000000000002"/>
    <n v="3"/>
    <n v="109.87200000000001"/>
    <n v="0.2"/>
    <n v="13.734"/>
  </r>
  <r>
    <s v="CA-2021-121818"/>
    <x v="225"/>
    <x v="410"/>
    <x v="2"/>
    <s v="JH-15430"/>
    <x v="371"/>
    <x v="0"/>
    <s v="United States"/>
    <s v="Burlington"/>
    <x v="3"/>
    <n v="27217"/>
    <x v="0"/>
    <s v="OFF-AR-10000203"/>
    <x v="1"/>
    <x v="8"/>
    <x v="433"/>
    <n v="23.968000000000004"/>
    <n v="7"/>
    <n v="167.77600000000001"/>
    <n v="0.2"/>
    <n v="2.696399999999997"/>
  </r>
  <r>
    <s v="CA-2020-127670"/>
    <x v="231"/>
    <x v="243"/>
    <x v="1"/>
    <s v="RD-19660"/>
    <x v="372"/>
    <x v="2"/>
    <s v="United States"/>
    <s v="Saint Peters"/>
    <x v="25"/>
    <n v="63376"/>
    <x v="2"/>
    <s v="FUR-TA-10001095"/>
    <x v="0"/>
    <x v="2"/>
    <x v="316"/>
    <n v="697.16"/>
    <n v="4"/>
    <n v="2788.64"/>
    <n v="0"/>
    <n v="146.40359999999998"/>
  </r>
  <r>
    <s v="CA-2020-102981"/>
    <x v="47"/>
    <x v="411"/>
    <x v="0"/>
    <s v="MO-17500"/>
    <x v="373"/>
    <x v="0"/>
    <s v="United States"/>
    <s v="New York City"/>
    <x v="15"/>
    <n v="10035"/>
    <x v="3"/>
    <s v="TEC-AC-10004761"/>
    <x v="2"/>
    <x v="12"/>
    <x v="434"/>
    <n v="31.86"/>
    <n v="2"/>
    <n v="63.72"/>
    <n v="0"/>
    <n v="11.151"/>
  </r>
  <r>
    <s v="CA-2021-115651"/>
    <x v="362"/>
    <x v="142"/>
    <x v="2"/>
    <s v="NS-18640"/>
    <x v="374"/>
    <x v="1"/>
    <s v="United States"/>
    <s v="Chicago"/>
    <x v="10"/>
    <n v="60610"/>
    <x v="2"/>
    <s v="OFF-AR-10001130"/>
    <x v="1"/>
    <x v="8"/>
    <x v="435"/>
    <n v="8.84"/>
    <n v="5"/>
    <n v="44.2"/>
    <n v="0.2"/>
    <n v="2.9835000000000003"/>
  </r>
  <r>
    <s v="CA-2021-152702"/>
    <x v="386"/>
    <x v="412"/>
    <x v="1"/>
    <s v="SN-20710"/>
    <x v="17"/>
    <x v="2"/>
    <s v="United States"/>
    <s v="Rockford"/>
    <x v="10"/>
    <n v="61107"/>
    <x v="2"/>
    <s v="FUR-CH-10002304"/>
    <x v="0"/>
    <x v="9"/>
    <x v="436"/>
    <n v="254.60399999999998"/>
    <n v="14"/>
    <n v="3564.4559999999997"/>
    <n v="0.3"/>
    <n v="-18.185999999999993"/>
  </r>
  <r>
    <s v="CA-2020-169103"/>
    <x v="387"/>
    <x v="20"/>
    <x v="1"/>
    <s v="ZC-21910"/>
    <x v="233"/>
    <x v="0"/>
    <s v="United States"/>
    <s v="Miami"/>
    <x v="2"/>
    <n v="33142"/>
    <x v="0"/>
    <s v="TEC-PH-10001530"/>
    <x v="2"/>
    <x v="10"/>
    <x v="332"/>
    <n v="1363.96"/>
    <n v="5"/>
    <n v="6819.8"/>
    <n v="0.2"/>
    <n v="85.247500000000002"/>
  </r>
  <r>
    <s v="CA-2018-139192"/>
    <x v="279"/>
    <x v="413"/>
    <x v="0"/>
    <s v="LC-16885"/>
    <x v="62"/>
    <x v="0"/>
    <s v="United States"/>
    <s v="San Francisco"/>
    <x v="1"/>
    <n v="94109"/>
    <x v="1"/>
    <s v="TEC-PH-10000486"/>
    <x v="2"/>
    <x v="10"/>
    <x v="437"/>
    <n v="1113.5039999999999"/>
    <n v="12"/>
    <n v="13362.047999999999"/>
    <n v="0.2"/>
    <n v="125.2691999999999"/>
  </r>
  <r>
    <s v="US-2019-153500"/>
    <x v="230"/>
    <x v="414"/>
    <x v="2"/>
    <s v="DG-13300"/>
    <x v="375"/>
    <x v="1"/>
    <s v="United States"/>
    <s v="Philadelphia"/>
    <x v="9"/>
    <n v="19134"/>
    <x v="3"/>
    <s v="FUR-FU-10000293"/>
    <x v="0"/>
    <x v="3"/>
    <x v="438"/>
    <n v="168.46400000000003"/>
    <n v="2"/>
    <n v="336.92800000000005"/>
    <n v="0.2"/>
    <n v="-29.481200000000022"/>
  </r>
  <r>
    <s v="CA-2019-110667"/>
    <x v="388"/>
    <x v="415"/>
    <x v="1"/>
    <s v="NF-18595"/>
    <x v="376"/>
    <x v="2"/>
    <s v="United States"/>
    <s v="New York City"/>
    <x v="15"/>
    <n v="10009"/>
    <x v="3"/>
    <s v="OFF-AR-10000716"/>
    <x v="1"/>
    <x v="8"/>
    <x v="439"/>
    <n v="11.16"/>
    <n v="2"/>
    <n v="22.32"/>
    <n v="0"/>
    <n v="4.3524000000000003"/>
  </r>
  <r>
    <s v="CA-2021-167150"/>
    <x v="389"/>
    <x v="416"/>
    <x v="1"/>
    <s v="BP-11185"/>
    <x v="130"/>
    <x v="1"/>
    <s v="United States"/>
    <s v="San Diego"/>
    <x v="1"/>
    <n v="92037"/>
    <x v="1"/>
    <s v="OFF-BI-10001097"/>
    <x v="1"/>
    <x v="5"/>
    <x v="440"/>
    <n v="19.936000000000003"/>
    <n v="4"/>
    <n v="79.744000000000014"/>
    <n v="0.2"/>
    <n v="7.2267999999999999"/>
  </r>
  <r>
    <s v="CA-2020-105284"/>
    <x v="390"/>
    <x v="417"/>
    <x v="1"/>
    <s v="MG-17650"/>
    <x v="377"/>
    <x v="2"/>
    <s v="United States"/>
    <s v="Philadelphia"/>
    <x v="9"/>
    <n v="19143"/>
    <x v="3"/>
    <s v="OFF-FA-10001754"/>
    <x v="1"/>
    <x v="13"/>
    <x v="441"/>
    <n v="4.4160000000000004"/>
    <n v="3"/>
    <n v="13.248000000000001"/>
    <n v="0.2"/>
    <n v="1.6008"/>
  </r>
  <r>
    <s v="US-2019-125374"/>
    <x v="391"/>
    <x v="418"/>
    <x v="1"/>
    <s v="JD-16060"/>
    <x v="148"/>
    <x v="0"/>
    <s v="United States"/>
    <s v="Houston"/>
    <x v="5"/>
    <n v="77095"/>
    <x v="2"/>
    <s v="FUR-CH-10003396"/>
    <x v="0"/>
    <x v="9"/>
    <x v="192"/>
    <n v="107.77200000000001"/>
    <n v="2"/>
    <n v="215.54400000000001"/>
    <n v="0.3"/>
    <n v="-29.252400000000009"/>
  </r>
  <r>
    <s v="CA-2019-161263"/>
    <x v="392"/>
    <x v="419"/>
    <x v="1"/>
    <s v="TS-21160"/>
    <x v="378"/>
    <x v="1"/>
    <s v="United States"/>
    <s v="Toledo"/>
    <x v="24"/>
    <n v="43615"/>
    <x v="3"/>
    <s v="OFF-AP-10002350"/>
    <x v="1"/>
    <x v="6"/>
    <x v="442"/>
    <n v="45.216000000000001"/>
    <n v="3"/>
    <n v="135.648"/>
    <n v="0.2"/>
    <n v="4.5215999999999994"/>
  </r>
  <r>
    <s v="CA-2020-157686"/>
    <x v="393"/>
    <x v="342"/>
    <x v="2"/>
    <s v="BD-11620"/>
    <x v="379"/>
    <x v="0"/>
    <s v="United States"/>
    <s v="San Francisco"/>
    <x v="1"/>
    <n v="94122"/>
    <x v="1"/>
    <s v="FUR-CH-10001146"/>
    <x v="0"/>
    <x v="9"/>
    <x v="27"/>
    <n v="194.84800000000001"/>
    <n v="4"/>
    <n v="779.39200000000005"/>
    <n v="0.2"/>
    <n v="12.177999999999983"/>
  </r>
  <r>
    <s v="US-2021-139955"/>
    <x v="394"/>
    <x v="420"/>
    <x v="0"/>
    <s v="CM-12160"/>
    <x v="380"/>
    <x v="0"/>
    <s v="United States"/>
    <s v="Brownsville"/>
    <x v="5"/>
    <n v="78521"/>
    <x v="2"/>
    <s v="OFF-SU-10001935"/>
    <x v="1"/>
    <x v="15"/>
    <x v="361"/>
    <n v="1.7440000000000002"/>
    <n v="1"/>
    <n v="1.7440000000000002"/>
    <n v="0.2"/>
    <n v="-0.34880000000000033"/>
  </r>
  <r>
    <s v="US-2019-150161"/>
    <x v="395"/>
    <x v="421"/>
    <x v="1"/>
    <s v="RB-19795"/>
    <x v="176"/>
    <x v="2"/>
    <s v="United States"/>
    <s v="Philadelphia"/>
    <x v="9"/>
    <n v="19143"/>
    <x v="3"/>
    <s v="OFF-BI-10001524"/>
    <x v="1"/>
    <x v="5"/>
    <x v="443"/>
    <n v="25.176000000000005"/>
    <n v="4"/>
    <n v="100.70400000000002"/>
    <n v="0.7"/>
    <n v="-18.462400000000002"/>
  </r>
  <r>
    <s v="CA-2019-144652"/>
    <x v="312"/>
    <x v="6"/>
    <x v="1"/>
    <s v="SN-20560"/>
    <x v="381"/>
    <x v="2"/>
    <s v="United States"/>
    <s v="Los Angeles"/>
    <x v="1"/>
    <n v="90008"/>
    <x v="1"/>
    <s v="OFF-AR-10003732"/>
    <x v="1"/>
    <x v="8"/>
    <x v="444"/>
    <n v="19.459999999999997"/>
    <n v="7"/>
    <n v="136.21999999999997"/>
    <n v="0"/>
    <n v="5.0595999999999997"/>
  </r>
  <r>
    <s v="CA-2020-152814"/>
    <x v="236"/>
    <x v="422"/>
    <x v="1"/>
    <s v="EH-14005"/>
    <x v="382"/>
    <x v="2"/>
    <s v="United States"/>
    <s v="Denver"/>
    <x v="22"/>
    <n v="80219"/>
    <x v="1"/>
    <s v="OFF-PA-10001970"/>
    <x v="1"/>
    <x v="4"/>
    <x v="445"/>
    <n v="29.472000000000001"/>
    <n v="3"/>
    <n v="88.415999999999997"/>
    <n v="0.2"/>
    <n v="9.9467999999999979"/>
  </r>
  <r>
    <s v="CA-2021-106943"/>
    <x v="237"/>
    <x v="381"/>
    <x v="1"/>
    <s v="FO-14305"/>
    <x v="383"/>
    <x v="0"/>
    <s v="United States"/>
    <s v="New York City"/>
    <x v="15"/>
    <n v="10035"/>
    <x v="3"/>
    <s v="OFF-BI-10003669"/>
    <x v="1"/>
    <x v="5"/>
    <x v="446"/>
    <n v="8.64"/>
    <n v="2"/>
    <n v="17.28"/>
    <n v="0.2"/>
    <n v="3.024"/>
  </r>
  <r>
    <s v="CA-2020-134348"/>
    <x v="396"/>
    <x v="423"/>
    <x v="1"/>
    <s v="MS-17710"/>
    <x v="384"/>
    <x v="0"/>
    <s v="United States"/>
    <s v="Mesa"/>
    <x v="16"/>
    <n v="85204"/>
    <x v="1"/>
    <s v="OFF-BI-10003727"/>
    <x v="1"/>
    <x v="5"/>
    <x v="447"/>
    <n v="6.27"/>
    <n v="5"/>
    <n v="31.349999999999998"/>
    <n v="0.7"/>
    <n v="-4.5980000000000008"/>
  </r>
  <r>
    <s v="CA-2020-161781"/>
    <x v="321"/>
    <x v="424"/>
    <x v="2"/>
    <s v="CC-12100"/>
    <x v="385"/>
    <x v="2"/>
    <s v="United States"/>
    <s v="Columbus"/>
    <x v="14"/>
    <n v="47201"/>
    <x v="2"/>
    <s v="OFF-AR-10000255"/>
    <x v="1"/>
    <x v="8"/>
    <x v="448"/>
    <n v="40.879999999999995"/>
    <n v="7"/>
    <n v="286.15999999999997"/>
    <n v="0"/>
    <n v="10.628799999999998"/>
  </r>
  <r>
    <s v="CA-2021-132521"/>
    <x v="397"/>
    <x v="425"/>
    <x v="0"/>
    <s v="DW-13540"/>
    <x v="386"/>
    <x v="0"/>
    <s v="United States"/>
    <s v="Seattle"/>
    <x v="4"/>
    <n v="98105"/>
    <x v="1"/>
    <s v="OFF-AP-10002191"/>
    <x v="1"/>
    <x v="6"/>
    <x v="449"/>
    <n v="119.96"/>
    <n v="2"/>
    <n v="239.92"/>
    <n v="0"/>
    <n v="33.588800000000006"/>
  </r>
  <r>
    <s v="CA-2019-110016"/>
    <x v="239"/>
    <x v="107"/>
    <x v="1"/>
    <s v="BT-11395"/>
    <x v="387"/>
    <x v="1"/>
    <s v="United States"/>
    <s v="Detroit"/>
    <x v="12"/>
    <n v="48227"/>
    <x v="2"/>
    <s v="OFF-PA-10000349"/>
    <x v="1"/>
    <x v="4"/>
    <x v="14"/>
    <n v="19.920000000000002"/>
    <n v="4"/>
    <n v="79.680000000000007"/>
    <n v="0"/>
    <n v="9.3624000000000009"/>
  </r>
  <r>
    <s v="US-2020-143819"/>
    <x v="398"/>
    <x v="426"/>
    <x v="1"/>
    <s v="KD-16270"/>
    <x v="30"/>
    <x v="0"/>
    <s v="United States"/>
    <s v="Yonkers"/>
    <x v="15"/>
    <n v="10701"/>
    <x v="3"/>
    <s v="FUR-TA-10001095"/>
    <x v="0"/>
    <x v="2"/>
    <x v="316"/>
    <n v="836.59199999999998"/>
    <n v="8"/>
    <n v="6692.7359999999999"/>
    <n v="0.4"/>
    <n v="-264.92079999999999"/>
  </r>
  <r>
    <s v="CA-2020-167584"/>
    <x v="399"/>
    <x v="427"/>
    <x v="3"/>
    <s v="LC-16870"/>
    <x v="48"/>
    <x v="0"/>
    <s v="United States"/>
    <s v="Des Moines"/>
    <x v="23"/>
    <n v="50315"/>
    <x v="2"/>
    <s v="OFF-PA-10000029"/>
    <x v="1"/>
    <x v="4"/>
    <x v="450"/>
    <n v="6.48"/>
    <n v="1"/>
    <n v="6.48"/>
    <n v="0"/>
    <n v="3.1104000000000003"/>
  </r>
  <r>
    <s v="CA-2020-166163"/>
    <x v="243"/>
    <x v="428"/>
    <x v="0"/>
    <s v="CY-12745"/>
    <x v="388"/>
    <x v="1"/>
    <s v="United States"/>
    <s v="Oakland"/>
    <x v="1"/>
    <n v="94601"/>
    <x v="1"/>
    <s v="TEC-PH-10004896"/>
    <x v="2"/>
    <x v="10"/>
    <x v="451"/>
    <n v="71.975999999999999"/>
    <n v="3"/>
    <n v="215.928"/>
    <n v="0.2"/>
    <n v="7.1976000000000049"/>
  </r>
  <r>
    <s v="CA-2021-158407"/>
    <x v="400"/>
    <x v="272"/>
    <x v="1"/>
    <s v="LW-16990"/>
    <x v="352"/>
    <x v="1"/>
    <s v="United States"/>
    <s v="Monroe"/>
    <x v="3"/>
    <n v="28110"/>
    <x v="0"/>
    <s v="FUR-FU-10001967"/>
    <x v="0"/>
    <x v="3"/>
    <x v="143"/>
    <n v="31.983999999999998"/>
    <n v="2"/>
    <n v="63.967999999999996"/>
    <n v="0.2"/>
    <n v="1.9989999999999979"/>
  </r>
  <r>
    <s v="CA-2019-143490"/>
    <x v="401"/>
    <x v="429"/>
    <x v="1"/>
    <s v="NP-18325"/>
    <x v="268"/>
    <x v="0"/>
    <s v="United States"/>
    <s v="San Diego"/>
    <x v="1"/>
    <n v="92105"/>
    <x v="1"/>
    <s v="OFF-AR-10002952"/>
    <x v="1"/>
    <x v="8"/>
    <x v="452"/>
    <n v="120.14999999999999"/>
    <n v="9"/>
    <n v="1081.3499999999999"/>
    <n v="0"/>
    <n v="33.641999999999996"/>
  </r>
  <r>
    <s v="CA-2019-165085"/>
    <x v="17"/>
    <x v="16"/>
    <x v="1"/>
    <s v="BT-11485"/>
    <x v="389"/>
    <x v="2"/>
    <s v="United States"/>
    <s v="Clinton"/>
    <x v="39"/>
    <n v="20735"/>
    <x v="3"/>
    <s v="OFF-PA-10000605"/>
    <x v="1"/>
    <x v="4"/>
    <x v="453"/>
    <n v="28.900000000000002"/>
    <n v="5"/>
    <n v="144.5"/>
    <n v="0"/>
    <n v="14.161000000000001"/>
  </r>
  <r>
    <s v="CA-2021-160423"/>
    <x v="276"/>
    <x v="430"/>
    <x v="1"/>
    <s v="PS-19045"/>
    <x v="390"/>
    <x v="2"/>
    <s v="United States"/>
    <s v="Charlotte"/>
    <x v="3"/>
    <n v="28205"/>
    <x v="0"/>
    <s v="OFF-ST-10004340"/>
    <x v="1"/>
    <x v="7"/>
    <x v="454"/>
    <n v="348.20799999999997"/>
    <n v="7"/>
    <n v="2437.4559999999997"/>
    <n v="0.2"/>
    <n v="30.468200000000024"/>
  </r>
  <r>
    <s v="CA-2018-159338"/>
    <x v="402"/>
    <x v="431"/>
    <x v="2"/>
    <s v="NS-18640"/>
    <x v="374"/>
    <x v="1"/>
    <s v="United States"/>
    <s v="Los Angeles"/>
    <x v="1"/>
    <n v="90049"/>
    <x v="1"/>
    <s v="FUR-TA-10004147"/>
    <x v="0"/>
    <x v="2"/>
    <x v="455"/>
    <n v="447.84"/>
    <n v="5"/>
    <n v="2239.1999999999998"/>
    <n v="0.2"/>
    <n v="11.19599999999997"/>
  </r>
  <r>
    <s v="CA-2020-107216"/>
    <x v="403"/>
    <x v="432"/>
    <x v="2"/>
    <s v="PV-18985"/>
    <x v="391"/>
    <x v="2"/>
    <s v="United States"/>
    <s v="San Francisco"/>
    <x v="1"/>
    <n v="94122"/>
    <x v="1"/>
    <s v="OFF-AR-10001545"/>
    <x v="1"/>
    <x v="8"/>
    <x v="456"/>
    <n v="7.04"/>
    <n v="4"/>
    <n v="28.16"/>
    <n v="0"/>
    <n v="2.0415999999999999"/>
  </r>
  <r>
    <s v="US-2021-145863"/>
    <x v="81"/>
    <x v="433"/>
    <x v="1"/>
    <s v="RP-19390"/>
    <x v="261"/>
    <x v="0"/>
    <s v="United States"/>
    <s v="Houston"/>
    <x v="5"/>
    <n v="77041"/>
    <x v="2"/>
    <s v="OFF-BI-10004140"/>
    <x v="1"/>
    <x v="5"/>
    <x v="457"/>
    <n v="2.6939999999999995"/>
    <n v="3"/>
    <n v="8.081999999999999"/>
    <n v="0.8"/>
    <n v="-4.7145000000000028"/>
  </r>
  <r>
    <s v="CA-2020-112340"/>
    <x v="147"/>
    <x v="434"/>
    <x v="1"/>
    <s v="NM-18520"/>
    <x v="392"/>
    <x v="0"/>
    <s v="United States"/>
    <s v="Riverside"/>
    <x v="1"/>
    <n v="92503"/>
    <x v="1"/>
    <s v="OFF-PA-10001892"/>
    <x v="1"/>
    <x v="4"/>
    <x v="458"/>
    <n v="22.919999999999998"/>
    <n v="3"/>
    <n v="68.759999999999991"/>
    <n v="0"/>
    <n v="11.230799999999999"/>
  </r>
  <r>
    <s v="US-2020-110156"/>
    <x v="258"/>
    <x v="71"/>
    <x v="1"/>
    <s v="EH-13945"/>
    <x v="13"/>
    <x v="0"/>
    <s v="United States"/>
    <s v="Houston"/>
    <x v="5"/>
    <n v="77041"/>
    <x v="2"/>
    <s v="OFF-ST-10000642"/>
    <x v="1"/>
    <x v="7"/>
    <x v="99"/>
    <n v="100.70400000000001"/>
    <n v="6"/>
    <n v="604.22400000000005"/>
    <n v="0.2"/>
    <n v="-16.36440000000001"/>
  </r>
  <r>
    <s v="CA-2021-140585"/>
    <x v="404"/>
    <x v="350"/>
    <x v="0"/>
    <s v="RA-19915"/>
    <x v="154"/>
    <x v="0"/>
    <s v="United States"/>
    <s v="Encinitas"/>
    <x v="1"/>
    <n v="92024"/>
    <x v="1"/>
    <s v="OFF-BI-10003364"/>
    <x v="1"/>
    <x v="5"/>
    <x v="459"/>
    <n v="46.672000000000004"/>
    <n v="2"/>
    <n v="93.344000000000008"/>
    <n v="0.2"/>
    <n v="16.3352"/>
  </r>
  <r>
    <s v="CA-2020-144855"/>
    <x v="405"/>
    <x v="435"/>
    <x v="0"/>
    <s v="DL-13495"/>
    <x v="393"/>
    <x v="1"/>
    <s v="United States"/>
    <s v="San Francisco"/>
    <x v="1"/>
    <n v="94110"/>
    <x v="1"/>
    <s v="OFF-LA-10003766"/>
    <x v="1"/>
    <x v="1"/>
    <x v="460"/>
    <n v="6.3"/>
    <n v="2"/>
    <n v="12.6"/>
    <n v="0"/>
    <n v="3.024"/>
  </r>
  <r>
    <s v="CA-2019-142755"/>
    <x v="406"/>
    <x v="37"/>
    <x v="1"/>
    <s v="CS-12355"/>
    <x v="394"/>
    <x v="0"/>
    <s v="United States"/>
    <s v="Roswell"/>
    <x v="32"/>
    <n v="30076"/>
    <x v="0"/>
    <s v="OFF-PA-10001970"/>
    <x v="1"/>
    <x v="4"/>
    <x v="461"/>
    <n v="279.89999999999998"/>
    <n v="5"/>
    <n v="1399.5"/>
    <n v="0"/>
    <n v="137.15100000000001"/>
  </r>
  <r>
    <s v="US-2018-147627"/>
    <x v="407"/>
    <x v="436"/>
    <x v="1"/>
    <s v="HL-15040"/>
    <x v="332"/>
    <x v="0"/>
    <s v="United States"/>
    <s v="Jonesboro"/>
    <x v="36"/>
    <n v="72401"/>
    <x v="0"/>
    <s v="TEC-PH-10001061"/>
    <x v="2"/>
    <x v="10"/>
    <x v="462"/>
    <n v="699.93"/>
    <n v="7"/>
    <n v="4899.5099999999993"/>
    <n v="0"/>
    <n v="181.98179999999999"/>
  </r>
  <r>
    <s v="CA-2019-105970"/>
    <x v="56"/>
    <x v="437"/>
    <x v="1"/>
    <s v="PA-19060"/>
    <x v="50"/>
    <x v="2"/>
    <s v="United States"/>
    <s v="Richmond"/>
    <x v="14"/>
    <n v="47374"/>
    <x v="2"/>
    <s v="OFF-AR-10003156"/>
    <x v="1"/>
    <x v="8"/>
    <x v="463"/>
    <n v="10.16"/>
    <n v="1"/>
    <n v="10.16"/>
    <n v="0"/>
    <n v="2.6416000000000004"/>
  </r>
  <r>
    <s v="CA-2020-112102"/>
    <x v="408"/>
    <x v="438"/>
    <x v="1"/>
    <s v="BD-11605"/>
    <x v="205"/>
    <x v="0"/>
    <s v="United States"/>
    <s v="Springfield"/>
    <x v="17"/>
    <n v="22153"/>
    <x v="0"/>
    <s v="FUR-TA-10004086"/>
    <x v="0"/>
    <x v="2"/>
    <x v="464"/>
    <n v="343.92"/>
    <n v="4"/>
    <n v="1375.68"/>
    <n v="0"/>
    <n v="75.662399999999991"/>
  </r>
  <r>
    <s v="US-2020-114776"/>
    <x v="409"/>
    <x v="439"/>
    <x v="2"/>
    <s v="GG-14650"/>
    <x v="55"/>
    <x v="1"/>
    <s v="United States"/>
    <s v="Antioch"/>
    <x v="1"/>
    <n v="94509"/>
    <x v="1"/>
    <s v="OFF-PA-10004100"/>
    <x v="1"/>
    <x v="4"/>
    <x v="424"/>
    <n v="19.440000000000001"/>
    <n v="3"/>
    <n v="58.320000000000007"/>
    <n v="0"/>
    <n v="9.3312000000000008"/>
  </r>
  <r>
    <s v="US-2020-134908"/>
    <x v="410"/>
    <x v="103"/>
    <x v="1"/>
    <s v="JS-15940"/>
    <x v="185"/>
    <x v="2"/>
    <s v="United States"/>
    <s v="Philadelphia"/>
    <x v="9"/>
    <n v="19134"/>
    <x v="3"/>
    <s v="OFF-ST-10003479"/>
    <x v="1"/>
    <x v="7"/>
    <x v="18"/>
    <n v="124.608"/>
    <n v="4"/>
    <n v="498.43200000000002"/>
    <n v="0.2"/>
    <n v="-23.364000000000019"/>
  </r>
  <r>
    <s v="US-2020-148803"/>
    <x v="25"/>
    <x v="440"/>
    <x v="3"/>
    <s v="LR-16915"/>
    <x v="235"/>
    <x v="0"/>
    <s v="United States"/>
    <s v="Homestead"/>
    <x v="2"/>
    <n v="33030"/>
    <x v="0"/>
    <s v="OFF-ST-10001476"/>
    <x v="1"/>
    <x v="7"/>
    <x v="465"/>
    <n v="85.224000000000004"/>
    <n v="3"/>
    <n v="255.67200000000003"/>
    <n v="0.2"/>
    <n v="7.4571000000000041"/>
  </r>
  <r>
    <s v="CA-2020-152170"/>
    <x v="396"/>
    <x v="441"/>
    <x v="0"/>
    <s v="FH-14275"/>
    <x v="395"/>
    <x v="1"/>
    <s v="United States"/>
    <s v="La Porte"/>
    <x v="14"/>
    <n v="46350"/>
    <x v="2"/>
    <s v="OFF-EN-10002831"/>
    <x v="1"/>
    <x v="11"/>
    <x v="466"/>
    <n v="287.52"/>
    <n v="8"/>
    <n v="2300.16"/>
    <n v="0"/>
    <n v="129.38399999999999"/>
  </r>
  <r>
    <s v="CA-2018-146969"/>
    <x v="411"/>
    <x v="127"/>
    <x v="1"/>
    <s v="AP-10915"/>
    <x v="275"/>
    <x v="0"/>
    <s v="United States"/>
    <s v="Los Angeles"/>
    <x v="1"/>
    <n v="90045"/>
    <x v="1"/>
    <s v="FUR-FU-10004188"/>
    <x v="0"/>
    <x v="3"/>
    <x v="404"/>
    <n v="204.6"/>
    <n v="2"/>
    <n v="409.2"/>
    <n v="0"/>
    <n v="53.195999999999998"/>
  </r>
  <r>
    <s v="CA-2019-112452"/>
    <x v="388"/>
    <x v="442"/>
    <x v="3"/>
    <s v="NC-18340"/>
    <x v="396"/>
    <x v="0"/>
    <s v="United States"/>
    <s v="Lansing"/>
    <x v="12"/>
    <n v="48911"/>
    <x v="2"/>
    <s v="OFF-AP-10003849"/>
    <x v="1"/>
    <x v="6"/>
    <x v="467"/>
    <n v="644.07600000000002"/>
    <n v="2"/>
    <n v="1288.152"/>
    <n v="0.1"/>
    <n v="107.34599999999996"/>
  </r>
  <r>
    <s v="CA-2019-113971"/>
    <x v="412"/>
    <x v="443"/>
    <x v="1"/>
    <s v="CB-12535"/>
    <x v="118"/>
    <x v="1"/>
    <s v="United States"/>
    <s v="Cuyahoga Falls"/>
    <x v="24"/>
    <n v="44221"/>
    <x v="3"/>
    <s v="FUR-FU-10001852"/>
    <x v="0"/>
    <x v="3"/>
    <x v="468"/>
    <n v="8.3520000000000003"/>
    <n v="6"/>
    <n v="50.112000000000002"/>
    <n v="0.2"/>
    <n v="1.2527999999999997"/>
  </r>
  <r>
    <s v="CA-2020-160395"/>
    <x v="413"/>
    <x v="335"/>
    <x v="1"/>
    <s v="KL-16555"/>
    <x v="126"/>
    <x v="1"/>
    <s v="United States"/>
    <s v="Reno"/>
    <x v="33"/>
    <n v="89502"/>
    <x v="1"/>
    <s v="OFF-AR-10003759"/>
    <x v="1"/>
    <x v="8"/>
    <x v="469"/>
    <n v="3.64"/>
    <n v="2"/>
    <n v="7.28"/>
    <n v="0"/>
    <n v="1.6379999999999999"/>
  </r>
  <r>
    <s v="CA-2018-136567"/>
    <x v="414"/>
    <x v="444"/>
    <x v="2"/>
    <s v="PS-19045"/>
    <x v="390"/>
    <x v="2"/>
    <s v="United States"/>
    <s v="Harrisonburg"/>
    <x v="17"/>
    <n v="22801"/>
    <x v="0"/>
    <s v="OFF-ST-10004337"/>
    <x v="1"/>
    <x v="7"/>
    <x v="470"/>
    <n v="122.48"/>
    <n v="2"/>
    <n v="244.96"/>
    <n v="0"/>
    <n v="0"/>
  </r>
  <r>
    <s v="CA-2020-149314"/>
    <x v="415"/>
    <x v="445"/>
    <x v="0"/>
    <s v="GB-14530"/>
    <x v="334"/>
    <x v="1"/>
    <s v="United States"/>
    <s v="Los Angeles"/>
    <x v="1"/>
    <n v="90004"/>
    <x v="1"/>
    <s v="FUR-CH-10002126"/>
    <x v="0"/>
    <x v="9"/>
    <x v="471"/>
    <n v="195.184"/>
    <n v="1"/>
    <n v="195.184"/>
    <n v="0.2"/>
    <n v="19.518400000000007"/>
  </r>
  <r>
    <s v="CA-2021-147039"/>
    <x v="222"/>
    <x v="446"/>
    <x v="1"/>
    <s v="AA-10315"/>
    <x v="397"/>
    <x v="0"/>
    <s v="United States"/>
    <s v="Minneapolis"/>
    <x v="11"/>
    <n v="55407"/>
    <x v="2"/>
    <s v="OFF-AP-10000576"/>
    <x v="1"/>
    <x v="6"/>
    <x v="472"/>
    <n v="362.94"/>
    <n v="3"/>
    <n v="1088.82"/>
    <n v="0"/>
    <n v="90.735000000000014"/>
  </r>
  <r>
    <s v="CA-2018-126522"/>
    <x v="416"/>
    <x v="447"/>
    <x v="0"/>
    <s v="LT-16765"/>
    <x v="398"/>
    <x v="0"/>
    <s v="United States"/>
    <s v="Escondido"/>
    <x v="1"/>
    <n v="92025"/>
    <x v="1"/>
    <s v="OFF-AR-10004042"/>
    <x v="1"/>
    <x v="8"/>
    <x v="473"/>
    <n v="53.94"/>
    <n v="3"/>
    <n v="161.82"/>
    <n v="0"/>
    <n v="15.642599999999995"/>
  </r>
  <r>
    <s v="CA-2018-127964"/>
    <x v="223"/>
    <x v="448"/>
    <x v="1"/>
    <s v="AP-10720"/>
    <x v="399"/>
    <x v="2"/>
    <s v="United States"/>
    <s v="New York City"/>
    <x v="15"/>
    <n v="10035"/>
    <x v="3"/>
    <s v="TEC-PH-10004700"/>
    <x v="2"/>
    <x v="10"/>
    <x v="474"/>
    <n v="9.99"/>
    <n v="1"/>
    <n v="9.99"/>
    <n v="0"/>
    <n v="4.5953999999999997"/>
  </r>
  <r>
    <s v="CA-2018-117709"/>
    <x v="417"/>
    <x v="449"/>
    <x v="1"/>
    <s v="PM-18940"/>
    <x v="400"/>
    <x v="0"/>
    <s v="United States"/>
    <s v="Jackson"/>
    <x v="12"/>
    <n v="49201"/>
    <x v="2"/>
    <s v="OFF-BI-10001294"/>
    <x v="1"/>
    <x v="5"/>
    <x v="355"/>
    <n v="46.8"/>
    <n v="4"/>
    <n v="187.2"/>
    <n v="0"/>
    <n v="21.059999999999995"/>
  </r>
  <r>
    <s v="CA-2019-125416"/>
    <x v="121"/>
    <x v="450"/>
    <x v="3"/>
    <s v="KC-16540"/>
    <x v="110"/>
    <x v="0"/>
    <s v="United States"/>
    <s v="Seattle"/>
    <x v="4"/>
    <n v="98115"/>
    <x v="1"/>
    <s v="TEC-AC-10001552"/>
    <x v="2"/>
    <x v="12"/>
    <x v="50"/>
    <n v="447.93"/>
    <n v="9"/>
    <n v="4031.37"/>
    <n v="0"/>
    <n v="49.272299999999987"/>
  </r>
  <r>
    <s v="CA-2021-145226"/>
    <x v="166"/>
    <x v="235"/>
    <x v="0"/>
    <s v="DL-13315"/>
    <x v="111"/>
    <x v="0"/>
    <s v="United States"/>
    <s v="New York City"/>
    <x v="15"/>
    <n v="10035"/>
    <x v="3"/>
    <s v="FUR-FU-10004952"/>
    <x v="0"/>
    <x v="3"/>
    <x v="475"/>
    <n v="109.48"/>
    <n v="2"/>
    <n v="218.96"/>
    <n v="0"/>
    <n v="33.938800000000001"/>
  </r>
  <r>
    <s v="US-2018-100279"/>
    <x v="418"/>
    <x v="451"/>
    <x v="1"/>
    <s v="SW-20275"/>
    <x v="349"/>
    <x v="0"/>
    <s v="United States"/>
    <s v="Royal Oak"/>
    <x v="12"/>
    <n v="48073"/>
    <x v="2"/>
    <s v="OFF-PA-10002259"/>
    <x v="1"/>
    <x v="4"/>
    <x v="476"/>
    <n v="22.38"/>
    <n v="2"/>
    <n v="44.76"/>
    <n v="0"/>
    <n v="10.7424"/>
  </r>
  <r>
    <s v="CA-2018-158064"/>
    <x v="419"/>
    <x v="452"/>
    <x v="1"/>
    <s v="AA-10375"/>
    <x v="211"/>
    <x v="0"/>
    <s v="United States"/>
    <s v="Los Angeles"/>
    <x v="1"/>
    <n v="90008"/>
    <x v="1"/>
    <s v="OFF-BI-10002976"/>
    <x v="1"/>
    <x v="5"/>
    <x v="477"/>
    <n v="16.520000000000003"/>
    <n v="5"/>
    <n v="82.600000000000023"/>
    <n v="0.2"/>
    <n v="5.5754999999999999"/>
  </r>
  <r>
    <s v="US-2019-104430"/>
    <x v="420"/>
    <x v="453"/>
    <x v="1"/>
    <s v="LT-17110"/>
    <x v="299"/>
    <x v="0"/>
    <s v="United States"/>
    <s v="Bloomington"/>
    <x v="10"/>
    <n v="61701"/>
    <x v="2"/>
    <s v="OFF-BI-10000301"/>
    <x v="1"/>
    <x v="5"/>
    <x v="478"/>
    <n v="5.1759999999999984"/>
    <n v="4"/>
    <n v="20.703999999999994"/>
    <n v="0.8"/>
    <n v="-7.7640000000000011"/>
  </r>
  <r>
    <s v="CA-2019-132080"/>
    <x v="421"/>
    <x v="454"/>
    <x v="2"/>
    <s v="DP-13105"/>
    <x v="317"/>
    <x v="1"/>
    <s v="United States"/>
    <s v="New York City"/>
    <x v="15"/>
    <n v="10035"/>
    <x v="3"/>
    <s v="OFF-BI-10003694"/>
    <x v="1"/>
    <x v="5"/>
    <x v="479"/>
    <n v="50.112000000000002"/>
    <n v="6"/>
    <n v="300.67200000000003"/>
    <n v="0.2"/>
    <n v="16.2864"/>
  </r>
  <r>
    <s v="CA-2020-161207"/>
    <x v="48"/>
    <x v="143"/>
    <x v="1"/>
    <s v="AB-10060"/>
    <x v="144"/>
    <x v="2"/>
    <s v="United States"/>
    <s v="Concord"/>
    <x v="38"/>
    <n v="3301"/>
    <x v="3"/>
    <s v="OFF-SU-10000381"/>
    <x v="1"/>
    <x v="15"/>
    <x v="480"/>
    <n v="27.93"/>
    <n v="3"/>
    <n v="83.789999999999992"/>
    <n v="0"/>
    <n v="8.0996999999999986"/>
  </r>
  <r>
    <s v="CA-2018-120243"/>
    <x v="422"/>
    <x v="129"/>
    <x v="0"/>
    <s v="AT-10435"/>
    <x v="401"/>
    <x v="2"/>
    <s v="United States"/>
    <s v="Los Angeles"/>
    <x v="1"/>
    <n v="90004"/>
    <x v="1"/>
    <s v="OFF-LA-10004425"/>
    <x v="1"/>
    <x v="1"/>
    <x v="481"/>
    <n v="11.56"/>
    <n v="4"/>
    <n v="46.24"/>
    <n v="0"/>
    <n v="5.4332000000000003"/>
  </r>
  <r>
    <s v="CA-2020-113621"/>
    <x v="49"/>
    <x v="455"/>
    <x v="1"/>
    <s v="JE-15745"/>
    <x v="32"/>
    <x v="0"/>
    <s v="United States"/>
    <s v="Rockville"/>
    <x v="39"/>
    <n v="20852"/>
    <x v="3"/>
    <s v="FUR-CH-10001270"/>
    <x v="0"/>
    <x v="9"/>
    <x v="482"/>
    <n v="172.5"/>
    <n v="2"/>
    <n v="345"/>
    <n v="0"/>
    <n v="51.749999999999986"/>
  </r>
  <r>
    <s v="CA-2020-168081"/>
    <x v="423"/>
    <x v="132"/>
    <x v="0"/>
    <s v="CA-12055"/>
    <x v="402"/>
    <x v="2"/>
    <s v="United States"/>
    <s v="Houston"/>
    <x v="5"/>
    <n v="77070"/>
    <x v="2"/>
    <s v="TEC-AC-10003174"/>
    <x v="2"/>
    <x v="12"/>
    <x v="483"/>
    <n v="258.69600000000003"/>
    <n v="3"/>
    <n v="776.08800000000008"/>
    <n v="0.2"/>
    <n v="64.674000000000007"/>
  </r>
  <r>
    <s v="CA-2018-128146"/>
    <x v="261"/>
    <x v="175"/>
    <x v="1"/>
    <s v="DB-13060"/>
    <x v="72"/>
    <x v="0"/>
    <s v="United States"/>
    <s v="Lakewood"/>
    <x v="30"/>
    <n v="8701"/>
    <x v="3"/>
    <s v="TEC-PH-10004539"/>
    <x v="2"/>
    <x v="10"/>
    <x v="484"/>
    <n v="1322.93"/>
    <n v="7"/>
    <n v="9260.51"/>
    <n v="0"/>
    <n v="357.19110000000001"/>
  </r>
  <r>
    <s v="CA-2021-138779"/>
    <x v="424"/>
    <x v="456"/>
    <x v="2"/>
    <s v="RB-19570"/>
    <x v="262"/>
    <x v="0"/>
    <s v="United States"/>
    <s v="Jacksonville"/>
    <x v="3"/>
    <n v="28540"/>
    <x v="0"/>
    <s v="OFF-EN-10002504"/>
    <x v="1"/>
    <x v="11"/>
    <x v="485"/>
    <n v="21.744"/>
    <n v="1"/>
    <n v="21.744"/>
    <n v="0.2"/>
    <n v="7.3385999999999996"/>
  </r>
  <r>
    <s v="CA-2018-127131"/>
    <x v="156"/>
    <x v="457"/>
    <x v="1"/>
    <s v="HR-14830"/>
    <x v="403"/>
    <x v="1"/>
    <s v="United States"/>
    <s v="Seattle"/>
    <x v="4"/>
    <n v="98103"/>
    <x v="1"/>
    <s v="OFF-BI-10004656"/>
    <x v="1"/>
    <x v="5"/>
    <x v="486"/>
    <n v="12.096000000000002"/>
    <n v="7"/>
    <n v="84.672000000000011"/>
    <n v="0.2"/>
    <n v="4.2335999999999991"/>
  </r>
  <r>
    <s v="CA-2021-117212"/>
    <x v="425"/>
    <x v="458"/>
    <x v="0"/>
    <s v="BT-11530"/>
    <x v="404"/>
    <x v="2"/>
    <s v="United States"/>
    <s v="Los Angeles"/>
    <x v="1"/>
    <n v="90036"/>
    <x v="1"/>
    <s v="OFF-AP-10004532"/>
    <x v="1"/>
    <x v="6"/>
    <x v="286"/>
    <n v="81.92"/>
    <n v="4"/>
    <n v="327.68"/>
    <n v="0"/>
    <n v="22.118400000000001"/>
  </r>
  <r>
    <s v="US-2019-130519"/>
    <x v="426"/>
    <x v="459"/>
    <x v="3"/>
    <s v="NG-18355"/>
    <x v="243"/>
    <x v="1"/>
    <s v="United States"/>
    <s v="Coral Springs"/>
    <x v="2"/>
    <n v="33065"/>
    <x v="0"/>
    <s v="OFF-PA-10001937"/>
    <x v="1"/>
    <x v="4"/>
    <x v="487"/>
    <n v="15.552000000000003"/>
    <n v="3"/>
    <n v="46.656000000000006"/>
    <n v="0.2"/>
    <n v="5.4432"/>
  </r>
  <r>
    <s v="CA-2020-130946"/>
    <x v="143"/>
    <x v="361"/>
    <x v="1"/>
    <s v="ZC-21910"/>
    <x v="233"/>
    <x v="0"/>
    <s v="United States"/>
    <s v="Houston"/>
    <x v="5"/>
    <n v="77041"/>
    <x v="2"/>
    <s v="TEC-AC-10001990"/>
    <x v="2"/>
    <x v="12"/>
    <x v="488"/>
    <n v="431.92800000000005"/>
    <n v="9"/>
    <n v="3887.3520000000003"/>
    <n v="0.2"/>
    <n v="64.789199999999951"/>
  </r>
  <r>
    <s v="CA-2020-114727"/>
    <x v="427"/>
    <x v="435"/>
    <x v="1"/>
    <s v="LS-16945"/>
    <x v="322"/>
    <x v="1"/>
    <s v="United States"/>
    <s v="Denver"/>
    <x v="22"/>
    <n v="80219"/>
    <x v="1"/>
    <s v="FUR-CH-10002335"/>
    <x v="0"/>
    <x v="9"/>
    <x v="326"/>
    <n v="544.00800000000004"/>
    <n v="3"/>
    <n v="1632.0240000000001"/>
    <n v="0.2"/>
    <n v="40.800600000000003"/>
  </r>
  <r>
    <s v="CA-2021-133235"/>
    <x v="378"/>
    <x v="460"/>
    <x v="2"/>
    <s v="LH-16750"/>
    <x v="405"/>
    <x v="0"/>
    <s v="United States"/>
    <s v="Charlotte"/>
    <x v="3"/>
    <n v="28205"/>
    <x v="0"/>
    <s v="TEC-PH-10002660"/>
    <x v="2"/>
    <x v="10"/>
    <x v="489"/>
    <n v="271.95999999999998"/>
    <n v="5"/>
    <n v="1359.8"/>
    <n v="0.2"/>
    <n v="16.997500000000016"/>
  </r>
  <r>
    <s v="CA-2020-137050"/>
    <x v="216"/>
    <x v="461"/>
    <x v="0"/>
    <s v="SW-20755"/>
    <x v="406"/>
    <x v="1"/>
    <s v="United States"/>
    <s v="New York City"/>
    <x v="15"/>
    <n v="10009"/>
    <x v="3"/>
    <s v="OFF-ST-10004634"/>
    <x v="1"/>
    <x v="7"/>
    <x v="490"/>
    <n v="11.21"/>
    <n v="1"/>
    <n v="11.21"/>
    <n v="0"/>
    <n v="3.3629999999999995"/>
  </r>
  <r>
    <s v="US-2021-118087"/>
    <x v="428"/>
    <x v="462"/>
    <x v="1"/>
    <s v="SP-20620"/>
    <x v="407"/>
    <x v="1"/>
    <s v="United States"/>
    <s v="Philadelphia"/>
    <x v="9"/>
    <n v="19134"/>
    <x v="3"/>
    <s v="FUR-CH-10004860"/>
    <x v="0"/>
    <x v="9"/>
    <x v="104"/>
    <n v="141.37199999999999"/>
    <n v="2"/>
    <n v="282.74399999999997"/>
    <n v="0.3"/>
    <n v="-48.470400000000019"/>
  </r>
  <r>
    <s v="CA-2018-110184"/>
    <x v="136"/>
    <x v="463"/>
    <x v="1"/>
    <s v="BF-11170"/>
    <x v="408"/>
    <x v="2"/>
    <s v="United States"/>
    <s v="Los Angeles"/>
    <x v="1"/>
    <n v="90036"/>
    <x v="1"/>
    <s v="OFF-ST-10000107"/>
    <x v="1"/>
    <x v="7"/>
    <x v="8"/>
    <n v="249.75"/>
    <n v="9"/>
    <n v="2247.75"/>
    <n v="0"/>
    <n v="44.954999999999977"/>
  </r>
  <r>
    <s v="CA-2020-126004"/>
    <x v="429"/>
    <x v="455"/>
    <x v="2"/>
    <s v="BM-11140"/>
    <x v="78"/>
    <x v="0"/>
    <s v="United States"/>
    <s v="New York City"/>
    <x v="15"/>
    <n v="10024"/>
    <x v="3"/>
    <s v="FUR-FU-10001602"/>
    <x v="0"/>
    <x v="3"/>
    <x v="422"/>
    <n v="113.78999999999999"/>
    <n v="3"/>
    <n v="341.37"/>
    <n v="0"/>
    <n v="20.482199999999992"/>
  </r>
  <r>
    <s v="CA-2021-100013"/>
    <x v="44"/>
    <x v="45"/>
    <x v="1"/>
    <s v="ZC-21910"/>
    <x v="233"/>
    <x v="0"/>
    <s v="United States"/>
    <s v="Los Angeles"/>
    <x v="1"/>
    <n v="90045"/>
    <x v="1"/>
    <s v="OFF-EN-10001219"/>
    <x v="1"/>
    <x v="11"/>
    <x v="297"/>
    <n v="15.28"/>
    <n v="2"/>
    <n v="30.56"/>
    <n v="0"/>
    <n v="7.4871999999999996"/>
  </r>
  <r>
    <s v="CA-2019-132570"/>
    <x v="89"/>
    <x v="450"/>
    <x v="0"/>
    <s v="KT-16480"/>
    <x v="409"/>
    <x v="0"/>
    <s v="United States"/>
    <s v="Buffalo"/>
    <x v="15"/>
    <n v="14215"/>
    <x v="3"/>
    <s v="OFF-AR-10000369"/>
    <x v="1"/>
    <x v="8"/>
    <x v="186"/>
    <n v="2.78"/>
    <n v="2"/>
    <n v="5.56"/>
    <n v="0"/>
    <n v="0.72279999999999989"/>
  </r>
  <r>
    <s v="CA-2020-153682"/>
    <x v="198"/>
    <x v="219"/>
    <x v="2"/>
    <s v="BG-11695"/>
    <x v="410"/>
    <x v="1"/>
    <s v="United States"/>
    <s v="Cincinnati"/>
    <x v="24"/>
    <n v="45231"/>
    <x v="3"/>
    <s v="TEC-CO-10001046"/>
    <x v="2"/>
    <x v="16"/>
    <x v="491"/>
    <n v="839.98799999999994"/>
    <n v="2"/>
    <n v="1679.9759999999999"/>
    <n v="0.4"/>
    <n v="69.99899999999991"/>
  </r>
  <r>
    <s v="CA-2020-144344"/>
    <x v="99"/>
    <x v="464"/>
    <x v="3"/>
    <s v="PG-18820"/>
    <x v="310"/>
    <x v="0"/>
    <s v="United States"/>
    <s v="Boynton Beach"/>
    <x v="2"/>
    <n v="33437"/>
    <x v="0"/>
    <s v="FUR-FU-10000076"/>
    <x v="0"/>
    <x v="3"/>
    <x v="492"/>
    <n v="47.952000000000005"/>
    <n v="3"/>
    <n v="143.85600000000002"/>
    <n v="0.2"/>
    <n v="13.786200000000006"/>
  </r>
  <r>
    <s v="CA-2018-127012"/>
    <x v="430"/>
    <x v="245"/>
    <x v="1"/>
    <s v="GM-14680"/>
    <x v="411"/>
    <x v="0"/>
    <s v="United States"/>
    <s v="Seattle"/>
    <x v="4"/>
    <n v="98105"/>
    <x v="1"/>
    <s v="FUR-FU-10003691"/>
    <x v="0"/>
    <x v="3"/>
    <x v="493"/>
    <n v="12.35"/>
    <n v="1"/>
    <n v="12.35"/>
    <n v="0"/>
    <n v="5.4340000000000002"/>
  </r>
  <r>
    <s v="CA-2020-128727"/>
    <x v="48"/>
    <x v="383"/>
    <x v="1"/>
    <s v="MO-17800"/>
    <x v="246"/>
    <x v="2"/>
    <s v="United States"/>
    <s v="New York City"/>
    <x v="15"/>
    <n v="10024"/>
    <x v="3"/>
    <s v="TEC-PH-10003442"/>
    <x v="2"/>
    <x v="10"/>
    <x v="494"/>
    <n v="22"/>
    <n v="4"/>
    <n v="88"/>
    <n v="0"/>
    <n v="5.5"/>
  </r>
  <r>
    <s v="US-2020-162859"/>
    <x v="431"/>
    <x v="465"/>
    <x v="1"/>
    <s v="PG-18820"/>
    <x v="310"/>
    <x v="0"/>
    <s v="United States"/>
    <s v="New York City"/>
    <x v="15"/>
    <n v="10009"/>
    <x v="3"/>
    <s v="OFF-BI-10004519"/>
    <x v="1"/>
    <x v="5"/>
    <x v="495"/>
    <n v="398.35199999999998"/>
    <n v="3"/>
    <n v="1195.056"/>
    <n v="0.2"/>
    <n v="124.48499999999999"/>
  </r>
  <r>
    <s v="CA-2021-133641"/>
    <x v="304"/>
    <x v="466"/>
    <x v="1"/>
    <s v="EJ-14155"/>
    <x v="412"/>
    <x v="0"/>
    <s v="United States"/>
    <s v="Gulfport"/>
    <x v="35"/>
    <n v="39503"/>
    <x v="0"/>
    <s v="OFF-EN-10004955"/>
    <x v="1"/>
    <x v="11"/>
    <x v="496"/>
    <n v="48.69"/>
    <n v="9"/>
    <n v="438.21"/>
    <n v="0"/>
    <n v="23.8581"/>
  </r>
  <r>
    <s v="CA-2018-168494"/>
    <x v="432"/>
    <x v="467"/>
    <x v="0"/>
    <s v="NP-18700"/>
    <x v="413"/>
    <x v="0"/>
    <s v="United States"/>
    <s v="Fresno"/>
    <x v="1"/>
    <n v="93727"/>
    <x v="1"/>
    <s v="FUR-TA-10004619"/>
    <x v="0"/>
    <x v="2"/>
    <x v="497"/>
    <n v="764.6880000000001"/>
    <n v="6"/>
    <n v="4588.1280000000006"/>
    <n v="0.2"/>
    <n v="95.585999999999899"/>
  </r>
  <r>
    <s v="CA-2021-115602"/>
    <x v="404"/>
    <x v="468"/>
    <x v="1"/>
    <s v="DJ-13630"/>
    <x v="264"/>
    <x v="0"/>
    <s v="United States"/>
    <s v="New York City"/>
    <x v="15"/>
    <n v="10009"/>
    <x v="3"/>
    <s v="OFF-AR-10002280"/>
    <x v="1"/>
    <x v="8"/>
    <x v="426"/>
    <n v="38.82"/>
    <n v="6"/>
    <n v="232.92000000000002"/>
    <n v="0"/>
    <n v="17.468999999999998"/>
  </r>
  <r>
    <s v="CA-2019-154956"/>
    <x v="433"/>
    <x v="242"/>
    <x v="1"/>
    <s v="IM-15070"/>
    <x v="5"/>
    <x v="0"/>
    <s v="United States"/>
    <s v="Milwaukee"/>
    <x v="6"/>
    <n v="53209"/>
    <x v="2"/>
    <s v="TEC-PH-10004165"/>
    <x v="2"/>
    <x v="10"/>
    <x v="498"/>
    <n v="1099.96"/>
    <n v="4"/>
    <n v="4399.84"/>
    <n v="0"/>
    <n v="285.9896"/>
  </r>
  <r>
    <s v="CA-2021-144638"/>
    <x v="434"/>
    <x v="469"/>
    <x v="1"/>
    <s v="MH-18115"/>
    <x v="414"/>
    <x v="2"/>
    <s v="United States"/>
    <s v="Chester"/>
    <x v="9"/>
    <n v="19013"/>
    <x v="3"/>
    <s v="OFF-AR-10003958"/>
    <x v="1"/>
    <x v="8"/>
    <x v="499"/>
    <n v="5.2480000000000002"/>
    <n v="2"/>
    <n v="10.496"/>
    <n v="0.2"/>
    <n v="0.59039999999999915"/>
  </r>
  <r>
    <s v="US-2020-168620"/>
    <x v="435"/>
    <x v="470"/>
    <x v="0"/>
    <s v="RB-19795"/>
    <x v="176"/>
    <x v="2"/>
    <s v="United States"/>
    <s v="Charlotte"/>
    <x v="3"/>
    <n v="28205"/>
    <x v="0"/>
    <s v="OFF-BI-10001575"/>
    <x v="1"/>
    <x v="5"/>
    <x v="500"/>
    <n v="27.882000000000005"/>
    <n v="3"/>
    <n v="83.646000000000015"/>
    <n v="0.7"/>
    <n v="-20.446799999999996"/>
  </r>
  <r>
    <s v="CA-2021-117079"/>
    <x v="436"/>
    <x v="471"/>
    <x v="1"/>
    <s v="JR-15700"/>
    <x v="415"/>
    <x v="0"/>
    <s v="United States"/>
    <s v="Jacksonville"/>
    <x v="2"/>
    <n v="32216"/>
    <x v="0"/>
    <s v="TEC-PH-10004586"/>
    <x v="2"/>
    <x v="10"/>
    <x v="501"/>
    <n v="863.87999999999988"/>
    <n v="3"/>
    <n v="2591.6399999999994"/>
    <n v="0.2"/>
    <n v="107.98499999999996"/>
  </r>
  <r>
    <s v="US-2020-144393"/>
    <x v="99"/>
    <x v="271"/>
    <x v="1"/>
    <s v="SM-20950"/>
    <x v="416"/>
    <x v="1"/>
    <s v="United States"/>
    <s v="Greenville"/>
    <x v="3"/>
    <n v="27834"/>
    <x v="0"/>
    <s v="OFF-BI-10004236"/>
    <x v="1"/>
    <x v="5"/>
    <x v="502"/>
    <n v="17.616000000000003"/>
    <n v="4"/>
    <n v="70.464000000000013"/>
    <n v="0.7"/>
    <n v="-14.0928"/>
  </r>
  <r>
    <s v="CA-2021-105053"/>
    <x v="437"/>
    <x v="472"/>
    <x v="0"/>
    <s v="CS-12355"/>
    <x v="394"/>
    <x v="0"/>
    <s v="United States"/>
    <s v="Long Beach"/>
    <x v="15"/>
    <n v="11561"/>
    <x v="3"/>
    <s v="OFF-BI-10001634"/>
    <x v="1"/>
    <x v="5"/>
    <x v="12"/>
    <n v="17.472000000000001"/>
    <n v="3"/>
    <n v="52.416000000000004"/>
    <n v="0.2"/>
    <n v="6.3336000000000006"/>
  </r>
  <r>
    <s v="CA-2020-155992"/>
    <x v="393"/>
    <x v="342"/>
    <x v="2"/>
    <s v="CC-12220"/>
    <x v="417"/>
    <x v="0"/>
    <s v="United States"/>
    <s v="La Porte"/>
    <x v="14"/>
    <n v="46350"/>
    <x v="2"/>
    <s v="TEC-PH-10000215"/>
    <x v="2"/>
    <x v="10"/>
    <x v="69"/>
    <n v="69.900000000000006"/>
    <n v="2"/>
    <n v="139.80000000000001"/>
    <n v="0"/>
    <n v="18.873000000000005"/>
  </r>
  <r>
    <s v="CA-2021-110380"/>
    <x v="264"/>
    <x v="285"/>
    <x v="1"/>
    <s v="PF-19225"/>
    <x v="418"/>
    <x v="0"/>
    <s v="United States"/>
    <s v="San Francisco"/>
    <x v="1"/>
    <n v="94122"/>
    <x v="1"/>
    <s v="OFF-AR-10000422"/>
    <x v="1"/>
    <x v="8"/>
    <x v="503"/>
    <n v="6.57"/>
    <n v="3"/>
    <n v="19.71"/>
    <n v="0"/>
    <n v="1.7738999999999998"/>
  </r>
  <r>
    <s v="US-2018-167738"/>
    <x v="163"/>
    <x v="473"/>
    <x v="1"/>
    <s v="JC-16105"/>
    <x v="36"/>
    <x v="1"/>
    <s v="United States"/>
    <s v="Los Angeles"/>
    <x v="1"/>
    <n v="90045"/>
    <x v="1"/>
    <s v="OFF-ST-10003306"/>
    <x v="1"/>
    <x v="7"/>
    <x v="188"/>
    <n v="142.86000000000001"/>
    <n v="1"/>
    <n v="142.86000000000001"/>
    <n v="0"/>
    <n v="41.429399999999987"/>
  </r>
  <r>
    <s v="CA-2021-121412"/>
    <x v="397"/>
    <x v="474"/>
    <x v="1"/>
    <s v="BG-11695"/>
    <x v="410"/>
    <x v="1"/>
    <s v="United States"/>
    <s v="Louisville"/>
    <x v="22"/>
    <n v="80027"/>
    <x v="1"/>
    <s v="FUR-FU-10000246"/>
    <x v="0"/>
    <x v="3"/>
    <x v="193"/>
    <n v="29.328000000000003"/>
    <n v="3"/>
    <n v="87.984000000000009"/>
    <n v="0.2"/>
    <n v="3.665999999999995"/>
  </r>
  <r>
    <s v="CA-2021-100426"/>
    <x v="400"/>
    <x v="475"/>
    <x v="1"/>
    <s v="DC-12850"/>
    <x v="419"/>
    <x v="0"/>
    <s v="United States"/>
    <s v="Florence"/>
    <x v="19"/>
    <n v="35630"/>
    <x v="0"/>
    <s v="OFF-PA-10002870"/>
    <x v="1"/>
    <x v="4"/>
    <x v="504"/>
    <n v="12.48"/>
    <n v="2"/>
    <n v="24.96"/>
    <n v="0"/>
    <n v="5.6159999999999997"/>
  </r>
  <r>
    <s v="US-2020-103646"/>
    <x v="438"/>
    <x v="408"/>
    <x v="1"/>
    <s v="SP-20545"/>
    <x v="259"/>
    <x v="1"/>
    <s v="United States"/>
    <s v="Chicago"/>
    <x v="10"/>
    <n v="60623"/>
    <x v="2"/>
    <s v="OFF-ST-10000563"/>
    <x v="1"/>
    <x v="7"/>
    <x v="505"/>
    <n v="102.33600000000001"/>
    <n v="4"/>
    <n v="409.34400000000005"/>
    <n v="0.2"/>
    <n v="-12.792000000000002"/>
  </r>
  <r>
    <s v="CA-2020-119186"/>
    <x v="439"/>
    <x v="476"/>
    <x v="3"/>
    <s v="MS-17710"/>
    <x v="384"/>
    <x v="0"/>
    <s v="United States"/>
    <s v="Fort Worth"/>
    <x v="5"/>
    <n v="76106"/>
    <x v="2"/>
    <s v="OFF-PA-10004621"/>
    <x v="1"/>
    <x v="4"/>
    <x v="506"/>
    <n v="10.368000000000002"/>
    <n v="2"/>
    <n v="20.736000000000004"/>
    <n v="0.2"/>
    <n v="3.6288"/>
  </r>
  <r>
    <s v="CA-2020-148698"/>
    <x v="440"/>
    <x v="477"/>
    <x v="1"/>
    <s v="BD-11770"/>
    <x v="420"/>
    <x v="0"/>
    <s v="United States"/>
    <s v="Houston"/>
    <x v="5"/>
    <n v="77070"/>
    <x v="2"/>
    <s v="OFF-AR-10004022"/>
    <x v="1"/>
    <x v="8"/>
    <x v="507"/>
    <n v="86.352000000000004"/>
    <n v="3"/>
    <n v="259.05600000000004"/>
    <n v="0.2"/>
    <n v="5.3969999999999914"/>
  </r>
  <r>
    <s v="CA-2018-163293"/>
    <x v="78"/>
    <x v="478"/>
    <x v="2"/>
    <s v="KC-16255"/>
    <x v="346"/>
    <x v="1"/>
    <s v="United States"/>
    <s v="Macon"/>
    <x v="32"/>
    <n v="31204"/>
    <x v="0"/>
    <s v="TEC-AC-10004209"/>
    <x v="2"/>
    <x v="12"/>
    <x v="508"/>
    <n v="32.97"/>
    <n v="3"/>
    <n v="98.91"/>
    <n v="0"/>
    <n v="12.8583"/>
  </r>
  <r>
    <s v="CA-2020-160815"/>
    <x v="64"/>
    <x v="479"/>
    <x v="2"/>
    <s v="TR-21325"/>
    <x v="309"/>
    <x v="0"/>
    <s v="United States"/>
    <s v="Cedar Rapids"/>
    <x v="23"/>
    <n v="52402"/>
    <x v="2"/>
    <s v="TEC-PH-10003505"/>
    <x v="2"/>
    <x v="10"/>
    <x v="509"/>
    <n v="278.39999999999998"/>
    <n v="3"/>
    <n v="835.19999999999993"/>
    <n v="0"/>
    <n v="80.735999999999976"/>
  </r>
  <r>
    <s v="CA-2021-122154"/>
    <x v="359"/>
    <x v="384"/>
    <x v="2"/>
    <s v="SA-20830"/>
    <x v="193"/>
    <x v="0"/>
    <s v="United States"/>
    <s v="Jacksonville"/>
    <x v="2"/>
    <n v="32216"/>
    <x v="0"/>
    <s v="OFF-LA-10000121"/>
    <x v="1"/>
    <x v="1"/>
    <x v="510"/>
    <n v="15.120000000000001"/>
    <n v="3"/>
    <n v="45.36"/>
    <n v="0.2"/>
    <n v="4.9139999999999988"/>
  </r>
  <r>
    <s v="US-2019-149692"/>
    <x v="401"/>
    <x v="301"/>
    <x v="1"/>
    <s v="KW-16435"/>
    <x v="147"/>
    <x v="0"/>
    <s v="United States"/>
    <s v="Austin"/>
    <x v="5"/>
    <n v="78745"/>
    <x v="2"/>
    <s v="OFF-BI-10002813"/>
    <x v="1"/>
    <x v="5"/>
    <x v="511"/>
    <n v="2.7719999999999994"/>
    <n v="7"/>
    <n v="19.403999999999996"/>
    <n v="0.8"/>
    <n v="-4.8510000000000009"/>
  </r>
  <r>
    <s v="CA-2020-119445"/>
    <x v="190"/>
    <x v="480"/>
    <x v="1"/>
    <s v="GM-14500"/>
    <x v="421"/>
    <x v="0"/>
    <s v="United States"/>
    <s v="Providence"/>
    <x v="34"/>
    <n v="2908"/>
    <x v="3"/>
    <s v="OFF-ST-10000617"/>
    <x v="1"/>
    <x v="7"/>
    <x v="512"/>
    <n v="14.9"/>
    <n v="5"/>
    <n v="74.5"/>
    <n v="0"/>
    <n v="1.0429999999999984"/>
  </r>
  <r>
    <s v="CA-2019-124268"/>
    <x v="433"/>
    <x v="481"/>
    <x v="1"/>
    <s v="AD-10180"/>
    <x v="57"/>
    <x v="2"/>
    <s v="United States"/>
    <s v="New York City"/>
    <x v="15"/>
    <n v="10035"/>
    <x v="3"/>
    <s v="OFF-AR-10004817"/>
    <x v="1"/>
    <x v="8"/>
    <x v="513"/>
    <n v="15.48"/>
    <n v="3"/>
    <n v="46.44"/>
    <n v="0"/>
    <n v="4.4891999999999985"/>
  </r>
  <r>
    <s v="CA-2020-154711"/>
    <x v="441"/>
    <x v="482"/>
    <x v="1"/>
    <s v="TB-21355"/>
    <x v="422"/>
    <x v="1"/>
    <s v="United States"/>
    <s v="New York City"/>
    <x v="15"/>
    <n v="10009"/>
    <x v="3"/>
    <s v="FUR-FU-10000397"/>
    <x v="0"/>
    <x v="3"/>
    <x v="514"/>
    <n v="39.880000000000003"/>
    <n v="2"/>
    <n v="79.760000000000005"/>
    <n v="0"/>
    <n v="11.166400000000003"/>
  </r>
  <r>
    <s v="CA-2020-163384"/>
    <x v="338"/>
    <x v="357"/>
    <x v="2"/>
    <s v="CC-12430"/>
    <x v="254"/>
    <x v="2"/>
    <s v="United States"/>
    <s v="San Francisco"/>
    <x v="1"/>
    <n v="94122"/>
    <x v="1"/>
    <s v="OFF-BI-10004970"/>
    <x v="1"/>
    <x v="5"/>
    <x v="515"/>
    <n v="13.216000000000001"/>
    <n v="4"/>
    <n v="52.864000000000004"/>
    <n v="0.2"/>
    <n v="4.4603999999999999"/>
  </r>
  <r>
    <s v="CA-2019-101707"/>
    <x v="375"/>
    <x v="483"/>
    <x v="1"/>
    <s v="PF-19165"/>
    <x v="58"/>
    <x v="0"/>
    <s v="United States"/>
    <s v="San Diego"/>
    <x v="1"/>
    <n v="92105"/>
    <x v="1"/>
    <s v="OFF-SU-10001218"/>
    <x v="1"/>
    <x v="15"/>
    <x v="516"/>
    <n v="32.94"/>
    <n v="3"/>
    <n v="98.82"/>
    <n v="0"/>
    <n v="9.2232000000000021"/>
  </r>
  <r>
    <s v="CA-2019-138898"/>
    <x v="442"/>
    <x v="484"/>
    <x v="1"/>
    <s v="JH-16180"/>
    <x v="423"/>
    <x v="0"/>
    <s v="United States"/>
    <s v="Pueblo"/>
    <x v="22"/>
    <n v="81001"/>
    <x v="1"/>
    <s v="OFF-AP-10004487"/>
    <x v="1"/>
    <x v="6"/>
    <x v="517"/>
    <n v="845.72799999999995"/>
    <n v="13"/>
    <n v="10994.464"/>
    <n v="0.2"/>
    <n v="84.572799999999944"/>
  </r>
  <r>
    <s v="CA-2021-115427"/>
    <x v="247"/>
    <x v="362"/>
    <x v="1"/>
    <s v="EB-13975"/>
    <x v="424"/>
    <x v="1"/>
    <s v="United States"/>
    <s v="Fairfield"/>
    <x v="1"/>
    <n v="94533"/>
    <x v="1"/>
    <s v="OFF-BI-10002103"/>
    <x v="1"/>
    <x v="5"/>
    <x v="262"/>
    <n v="13.904"/>
    <n v="2"/>
    <n v="27.808"/>
    <n v="0.2"/>
    <n v="4.5187999999999997"/>
  </r>
  <r>
    <s v="CA-2020-134425"/>
    <x v="16"/>
    <x v="485"/>
    <x v="0"/>
    <s v="QJ-19255"/>
    <x v="425"/>
    <x v="1"/>
    <s v="United States"/>
    <s v="Saint Paul"/>
    <x v="11"/>
    <n v="55106"/>
    <x v="2"/>
    <s v="TEC-PH-10003555"/>
    <x v="2"/>
    <x v="10"/>
    <x v="223"/>
    <n v="114.94999999999999"/>
    <n v="5"/>
    <n v="574.75"/>
    <n v="0"/>
    <n v="2.2990000000000066"/>
  </r>
  <r>
    <s v="CA-2019-121391"/>
    <x v="242"/>
    <x v="486"/>
    <x v="2"/>
    <s v="AA-10315"/>
    <x v="397"/>
    <x v="0"/>
    <s v="United States"/>
    <s v="San Francisco"/>
    <x v="1"/>
    <n v="94109"/>
    <x v="1"/>
    <s v="OFF-ST-10001590"/>
    <x v="1"/>
    <x v="7"/>
    <x v="518"/>
    <n v="26.96"/>
    <n v="2"/>
    <n v="53.92"/>
    <n v="0"/>
    <n v="7.0095999999999989"/>
  </r>
  <r>
    <s v="CA-2020-137043"/>
    <x v="443"/>
    <x v="487"/>
    <x v="0"/>
    <s v="LC-17140"/>
    <x v="95"/>
    <x v="0"/>
    <s v="United States"/>
    <s v="Springfield"/>
    <x v="17"/>
    <n v="22153"/>
    <x v="0"/>
    <s v="FUR-FU-10003664"/>
    <x v="0"/>
    <x v="3"/>
    <x v="519"/>
    <n v="572.76"/>
    <n v="6"/>
    <n v="3436.56"/>
    <n v="0"/>
    <n v="166.10039999999995"/>
  </r>
  <r>
    <s v="CA-2019-115847"/>
    <x v="444"/>
    <x v="488"/>
    <x v="0"/>
    <s v="TC-21535"/>
    <x v="426"/>
    <x v="2"/>
    <s v="United States"/>
    <s v="Arlington"/>
    <x v="17"/>
    <n v="22204"/>
    <x v="0"/>
    <s v="FUR-BO-10003433"/>
    <x v="0"/>
    <x v="0"/>
    <x v="520"/>
    <n v="61.96"/>
    <n v="2"/>
    <n v="123.92"/>
    <n v="0"/>
    <n v="4.3371999999999957"/>
  </r>
  <r>
    <s v="US-2021-126179"/>
    <x v="445"/>
    <x v="489"/>
    <x v="1"/>
    <s v="CS-12460"/>
    <x v="427"/>
    <x v="0"/>
    <s v="United States"/>
    <s v="Columbus"/>
    <x v="32"/>
    <n v="31907"/>
    <x v="0"/>
    <s v="FUR-FU-10002554"/>
    <x v="0"/>
    <x v="3"/>
    <x v="521"/>
    <n v="23.99"/>
    <n v="1"/>
    <n v="23.99"/>
    <n v="0"/>
    <n v="5.5176999999999978"/>
  </r>
  <r>
    <s v="CA-2020-101966"/>
    <x v="216"/>
    <x v="220"/>
    <x v="0"/>
    <s v="BM-11785"/>
    <x v="298"/>
    <x v="0"/>
    <s v="United States"/>
    <s v="Houston"/>
    <x v="5"/>
    <n v="77036"/>
    <x v="2"/>
    <s v="TEC-PH-10003437"/>
    <x v="2"/>
    <x v="10"/>
    <x v="522"/>
    <n v="419.94399999999996"/>
    <n v="7"/>
    <n v="2939.6079999999997"/>
    <n v="0.2"/>
    <n v="52.492999999999967"/>
  </r>
  <r>
    <s v="CA-2020-141397"/>
    <x v="23"/>
    <x v="490"/>
    <x v="2"/>
    <s v="RC-19825"/>
    <x v="116"/>
    <x v="0"/>
    <s v="United States"/>
    <s v="Pasadena"/>
    <x v="1"/>
    <n v="91104"/>
    <x v="1"/>
    <s v="OFF-PA-10002986"/>
    <x v="1"/>
    <x v="4"/>
    <x v="523"/>
    <n v="46.76"/>
    <n v="7"/>
    <n v="327.32"/>
    <n v="0"/>
    <n v="22.444800000000001"/>
  </r>
  <r>
    <s v="CA-2020-141082"/>
    <x v="10"/>
    <x v="10"/>
    <x v="1"/>
    <s v="FM-14380"/>
    <x v="248"/>
    <x v="0"/>
    <s v="United States"/>
    <s v="Lawrence"/>
    <x v="31"/>
    <n v="1841"/>
    <x v="3"/>
    <s v="OFF-LA-10001404"/>
    <x v="1"/>
    <x v="1"/>
    <x v="524"/>
    <n v="3.69"/>
    <n v="1"/>
    <n v="3.69"/>
    <n v="0"/>
    <n v="1.7343"/>
  </r>
  <r>
    <s v="US-2020-134488"/>
    <x v="446"/>
    <x v="152"/>
    <x v="1"/>
    <s v="PK-19075"/>
    <x v="7"/>
    <x v="0"/>
    <s v="United States"/>
    <s v="Columbus"/>
    <x v="24"/>
    <n v="43229"/>
    <x v="3"/>
    <s v="FUR-CH-10003199"/>
    <x v="0"/>
    <x v="9"/>
    <x v="412"/>
    <n v="155.37199999999999"/>
    <n v="2"/>
    <n v="310.74399999999997"/>
    <n v="0.3"/>
    <n v="-13.317599999999999"/>
  </r>
  <r>
    <s v="CA-2020-145919"/>
    <x v="122"/>
    <x v="491"/>
    <x v="1"/>
    <s v="HG-14965"/>
    <x v="428"/>
    <x v="1"/>
    <s v="United States"/>
    <s v="Los Angeles"/>
    <x v="1"/>
    <n v="90032"/>
    <x v="1"/>
    <s v="OFF-PA-10003072"/>
    <x v="1"/>
    <x v="4"/>
    <x v="525"/>
    <n v="38.880000000000003"/>
    <n v="6"/>
    <n v="233.28000000000003"/>
    <n v="0"/>
    <n v="18.662400000000002"/>
  </r>
  <r>
    <s v="CA-2021-157651"/>
    <x v="389"/>
    <x v="93"/>
    <x v="1"/>
    <s v="HA-14920"/>
    <x v="66"/>
    <x v="0"/>
    <s v="United States"/>
    <s v="Philadelphia"/>
    <x v="9"/>
    <n v="19120"/>
    <x v="3"/>
    <s v="TEC-AC-10003116"/>
    <x v="2"/>
    <x v="12"/>
    <x v="526"/>
    <n v="14.200000000000001"/>
    <n v="1"/>
    <n v="14.200000000000001"/>
    <n v="0.2"/>
    <n v="3.3724999999999992"/>
  </r>
  <r>
    <s v="CA-2018-160773"/>
    <x v="268"/>
    <x v="492"/>
    <x v="1"/>
    <s v="LW-16825"/>
    <x v="429"/>
    <x v="1"/>
    <s v="United States"/>
    <s v="Deltona"/>
    <x v="2"/>
    <n v="32725"/>
    <x v="0"/>
    <s v="TEC-PH-10004586"/>
    <x v="2"/>
    <x v="10"/>
    <x v="501"/>
    <n v="575.91999999999996"/>
    <n v="2"/>
    <n v="1151.8399999999999"/>
    <n v="0.2"/>
    <n v="71.989999999999981"/>
  </r>
  <r>
    <s v="CA-2021-167703"/>
    <x v="447"/>
    <x v="493"/>
    <x v="1"/>
    <s v="MC-17575"/>
    <x v="430"/>
    <x v="0"/>
    <s v="United States"/>
    <s v="Cincinnati"/>
    <x v="24"/>
    <n v="45231"/>
    <x v="3"/>
    <s v="OFF-BI-10002071"/>
    <x v="1"/>
    <x v="5"/>
    <x v="376"/>
    <n v="5.2290000000000001"/>
    <n v="3"/>
    <n v="15.687000000000001"/>
    <n v="0.7"/>
    <n v="-4.1831999999999976"/>
  </r>
  <r>
    <s v="CA-2021-121804"/>
    <x v="448"/>
    <x v="494"/>
    <x v="1"/>
    <s v="LP-17095"/>
    <x v="431"/>
    <x v="0"/>
    <s v="United States"/>
    <s v="Murray"/>
    <x v="0"/>
    <n v="42071"/>
    <x v="0"/>
    <s v="OFF-AP-10004859"/>
    <x v="1"/>
    <x v="6"/>
    <x v="527"/>
    <n v="72.8"/>
    <n v="5"/>
    <n v="364"/>
    <n v="0"/>
    <n v="19.656000000000002"/>
  </r>
  <r>
    <s v="CA-2021-162635"/>
    <x v="449"/>
    <x v="495"/>
    <x v="2"/>
    <s v="EB-14170"/>
    <x v="432"/>
    <x v="0"/>
    <s v="United States"/>
    <s v="Wilmington"/>
    <x v="3"/>
    <n v="28403"/>
    <x v="0"/>
    <s v="OFF-PA-10002659"/>
    <x v="1"/>
    <x v="4"/>
    <x v="528"/>
    <n v="10.816000000000001"/>
    <n v="4"/>
    <n v="43.264000000000003"/>
    <n v="0.2"/>
    <n v="3.5151999999999988"/>
  </r>
  <r>
    <s v="CA-2018-107153"/>
    <x v="450"/>
    <x v="127"/>
    <x v="1"/>
    <s v="GZ-14545"/>
    <x v="433"/>
    <x v="1"/>
    <s v="United States"/>
    <s v="Lawrence"/>
    <x v="31"/>
    <n v="1841"/>
    <x v="3"/>
    <s v="OFF-ST-10001321"/>
    <x v="1"/>
    <x v="7"/>
    <x v="373"/>
    <n v="46.26"/>
    <n v="3"/>
    <n v="138.78"/>
    <n v="0"/>
    <n v="12.490200000000003"/>
  </r>
  <r>
    <s v="US-2018-117058"/>
    <x v="279"/>
    <x v="496"/>
    <x v="2"/>
    <s v="LE-16810"/>
    <x v="97"/>
    <x v="0"/>
    <s v="United States"/>
    <s v="Chicago"/>
    <x v="10"/>
    <n v="60653"/>
    <x v="2"/>
    <s v="OFF-BI-10004139"/>
    <x v="1"/>
    <x v="5"/>
    <x v="529"/>
    <n v="17.459999999999997"/>
    <n v="6"/>
    <n v="104.75999999999999"/>
    <n v="0.8"/>
    <n v="-30.555000000000007"/>
  </r>
  <r>
    <s v="CA-2019-120439"/>
    <x v="451"/>
    <x v="497"/>
    <x v="1"/>
    <s v="AD-10180"/>
    <x v="57"/>
    <x v="2"/>
    <s v="United States"/>
    <s v="Philadelphia"/>
    <x v="9"/>
    <n v="19120"/>
    <x v="3"/>
    <s v="FUR-FU-10001867"/>
    <x v="0"/>
    <x v="3"/>
    <x v="530"/>
    <n v="51.072000000000003"/>
    <n v="6"/>
    <n v="306.43200000000002"/>
    <n v="0.2"/>
    <n v="5.1072000000000024"/>
  </r>
  <r>
    <s v="CA-2020-128258"/>
    <x v="452"/>
    <x v="498"/>
    <x v="2"/>
    <s v="CP-12085"/>
    <x v="434"/>
    <x v="1"/>
    <s v="United States"/>
    <s v="Norwich"/>
    <x v="29"/>
    <n v="6360"/>
    <x v="3"/>
    <s v="OFF-PA-10004156"/>
    <x v="1"/>
    <x v="4"/>
    <x v="411"/>
    <n v="11.34"/>
    <n v="1"/>
    <n v="11.34"/>
    <n v="0"/>
    <n v="5.5565999999999995"/>
  </r>
  <r>
    <s v="CA-2021-106033"/>
    <x v="453"/>
    <x v="499"/>
    <x v="0"/>
    <s v="FG-14260"/>
    <x v="435"/>
    <x v="2"/>
    <s v="United States"/>
    <s v="San Francisco"/>
    <x v="1"/>
    <n v="94110"/>
    <x v="1"/>
    <s v="OFF-AR-10002818"/>
    <x v="1"/>
    <x v="8"/>
    <x v="531"/>
    <n v="87.92"/>
    <n v="4"/>
    <n v="351.68"/>
    <n v="0"/>
    <n v="26.375999999999998"/>
  </r>
  <r>
    <s v="CA-2020-142762"/>
    <x v="454"/>
    <x v="500"/>
    <x v="1"/>
    <s v="LD-17005"/>
    <x v="436"/>
    <x v="0"/>
    <s v="United States"/>
    <s v="San Francisco"/>
    <x v="1"/>
    <n v="94109"/>
    <x v="1"/>
    <s v="FUR-FU-10003691"/>
    <x v="0"/>
    <x v="3"/>
    <x v="493"/>
    <n v="37.049999999999997"/>
    <n v="3"/>
    <n v="111.14999999999999"/>
    <n v="0"/>
    <n v="16.302"/>
  </r>
  <r>
    <s v="CA-2021-127705"/>
    <x v="455"/>
    <x v="501"/>
    <x v="1"/>
    <s v="AB-10255"/>
    <x v="437"/>
    <x v="2"/>
    <s v="United States"/>
    <s v="Lorain"/>
    <x v="24"/>
    <n v="44052"/>
    <x v="3"/>
    <s v="TEC-PH-10000347"/>
    <x v="2"/>
    <x v="10"/>
    <x v="532"/>
    <n v="2.97"/>
    <n v="1"/>
    <n v="2.97"/>
    <n v="0.4"/>
    <n v="-0.64350000000000018"/>
  </r>
  <r>
    <s v="CA-2018-122567"/>
    <x v="456"/>
    <x v="502"/>
    <x v="1"/>
    <s v="MN-17935"/>
    <x v="438"/>
    <x v="0"/>
    <s v="United States"/>
    <s v="Dallas"/>
    <x v="5"/>
    <n v="75220"/>
    <x v="2"/>
    <s v="OFF-BI-10002012"/>
    <x v="1"/>
    <x v="5"/>
    <x v="410"/>
    <n v="1.0799999999999998"/>
    <n v="3"/>
    <n v="3.2399999999999993"/>
    <n v="0.8"/>
    <n v="-1.7280000000000002"/>
  </r>
  <r>
    <s v="CA-2018-121664"/>
    <x v="457"/>
    <x v="503"/>
    <x v="1"/>
    <s v="HP-14815"/>
    <x v="6"/>
    <x v="2"/>
    <s v="United States"/>
    <s v="Los Angeles"/>
    <x v="1"/>
    <n v="90049"/>
    <x v="1"/>
    <s v="OFF-BI-10003684"/>
    <x v="1"/>
    <x v="5"/>
    <x v="533"/>
    <n v="140.73599999999999"/>
    <n v="8"/>
    <n v="1125.8879999999999"/>
    <n v="0.2"/>
    <n v="52.775999999999996"/>
  </r>
  <r>
    <s v="CA-2020-122133"/>
    <x v="458"/>
    <x v="213"/>
    <x v="1"/>
    <s v="JR-15670"/>
    <x v="439"/>
    <x v="0"/>
    <s v="United States"/>
    <s v="Middletown"/>
    <x v="29"/>
    <n v="6457"/>
    <x v="3"/>
    <s v="OFF-ST-10002574"/>
    <x v="1"/>
    <x v="7"/>
    <x v="534"/>
    <n v="552.55999999999995"/>
    <n v="4"/>
    <n v="2210.2399999999998"/>
    <n v="0"/>
    <n v="0"/>
  </r>
  <r>
    <s v="US-2021-123281"/>
    <x v="459"/>
    <x v="377"/>
    <x v="1"/>
    <s v="JF-15190"/>
    <x v="440"/>
    <x v="0"/>
    <s v="United States"/>
    <s v="Los Angeles"/>
    <x v="1"/>
    <n v="90008"/>
    <x v="1"/>
    <s v="FUR-FU-10003724"/>
    <x v="0"/>
    <x v="3"/>
    <x v="535"/>
    <n v="25.11"/>
    <n v="3"/>
    <n v="75.33"/>
    <n v="0"/>
    <n v="6.5285999999999991"/>
  </r>
  <r>
    <s v="CA-2021-100524"/>
    <x v="185"/>
    <x v="504"/>
    <x v="0"/>
    <s v="CM-12115"/>
    <x v="441"/>
    <x v="0"/>
    <s v="United States"/>
    <s v="New York City"/>
    <x v="15"/>
    <n v="10011"/>
    <x v="3"/>
    <s v="FUR-FU-10004018"/>
    <x v="0"/>
    <x v="3"/>
    <x v="536"/>
    <n v="29.78"/>
    <n v="2"/>
    <n v="59.56"/>
    <n v="0"/>
    <n v="8.0406000000000013"/>
  </r>
  <r>
    <s v="CA-2021-113481"/>
    <x v="460"/>
    <x v="505"/>
    <x v="2"/>
    <s v="AS-10045"/>
    <x v="442"/>
    <x v="1"/>
    <s v="United States"/>
    <s v="Jacksonville"/>
    <x v="3"/>
    <n v="28540"/>
    <x v="0"/>
    <s v="TEC-MA-10002178"/>
    <x v="2"/>
    <x v="14"/>
    <x v="537"/>
    <n v="695.7"/>
    <n v="2"/>
    <n v="1391.4"/>
    <n v="0.5"/>
    <n v="-27.827999999999975"/>
  </r>
  <r>
    <s v="CA-2019-131758"/>
    <x v="71"/>
    <x v="506"/>
    <x v="1"/>
    <s v="KB-16315"/>
    <x v="41"/>
    <x v="0"/>
    <s v="United States"/>
    <s v="Freeport"/>
    <x v="15"/>
    <n v="11520"/>
    <x v="3"/>
    <s v="OFF-AR-10000411"/>
    <x v="1"/>
    <x v="8"/>
    <x v="538"/>
    <n v="47.82"/>
    <n v="3"/>
    <n v="143.46"/>
    <n v="0"/>
    <n v="14.345999999999995"/>
  </r>
  <r>
    <s v="CA-2018-118339"/>
    <x v="461"/>
    <x v="507"/>
    <x v="1"/>
    <s v="BN-11515"/>
    <x v="202"/>
    <x v="0"/>
    <s v="United States"/>
    <s v="Lakeville"/>
    <x v="11"/>
    <n v="55044"/>
    <x v="2"/>
    <s v="OFF-AP-10001154"/>
    <x v="1"/>
    <x v="6"/>
    <x v="298"/>
    <n v="93.78"/>
    <n v="2"/>
    <n v="187.56"/>
    <n v="0"/>
    <n v="36.574200000000005"/>
  </r>
  <r>
    <s v="CA-2018-153976"/>
    <x v="462"/>
    <x v="508"/>
    <x v="0"/>
    <s v="BP-11290"/>
    <x v="443"/>
    <x v="0"/>
    <s v="United States"/>
    <s v="Evanston"/>
    <x v="10"/>
    <n v="60201"/>
    <x v="2"/>
    <s v="FUR-CH-10002880"/>
    <x v="0"/>
    <x v="9"/>
    <x v="539"/>
    <n v="258.279"/>
    <n v="3"/>
    <n v="774.83699999999999"/>
    <n v="0.3"/>
    <n v="-70.104300000000023"/>
  </r>
  <r>
    <s v="CA-2020-162901"/>
    <x v="463"/>
    <x v="509"/>
    <x v="2"/>
    <s v="AS-10045"/>
    <x v="442"/>
    <x v="1"/>
    <s v="United States"/>
    <s v="Arlington"/>
    <x v="17"/>
    <n v="22204"/>
    <x v="0"/>
    <s v="OFF-ST-10000649"/>
    <x v="1"/>
    <x v="7"/>
    <x v="540"/>
    <n v="31.4"/>
    <n v="2"/>
    <n v="62.8"/>
    <n v="0"/>
    <n v="7.8500000000000014"/>
  </r>
  <r>
    <s v="CA-2021-162978"/>
    <x v="464"/>
    <x v="510"/>
    <x v="1"/>
    <s v="LW-16990"/>
    <x v="352"/>
    <x v="1"/>
    <s v="United States"/>
    <s v="San Francisco"/>
    <x v="1"/>
    <n v="94109"/>
    <x v="1"/>
    <s v="TEC-PH-10003092"/>
    <x v="2"/>
    <x v="10"/>
    <x v="541"/>
    <n v="183.96"/>
    <n v="5"/>
    <n v="919.80000000000007"/>
    <n v="0.2"/>
    <n v="20.695499999999988"/>
  </r>
  <r>
    <s v="US-2018-160444"/>
    <x v="260"/>
    <x v="492"/>
    <x v="3"/>
    <s v="DC-12850"/>
    <x v="419"/>
    <x v="0"/>
    <s v="United States"/>
    <s v="Houston"/>
    <x v="5"/>
    <n v="77036"/>
    <x v="2"/>
    <s v="OFF-ST-10001522"/>
    <x v="1"/>
    <x v="7"/>
    <x v="281"/>
    <n v="220.77600000000001"/>
    <n v="3"/>
    <n v="662.32799999999997"/>
    <n v="0.2"/>
    <n v="-44.155200000000022"/>
  </r>
  <r>
    <s v="CA-2020-145247"/>
    <x v="465"/>
    <x v="477"/>
    <x v="2"/>
    <s v="ND-18370"/>
    <x v="444"/>
    <x v="0"/>
    <s v="United States"/>
    <s v="Louisville"/>
    <x v="0"/>
    <n v="40214"/>
    <x v="0"/>
    <s v="OFF-PA-10003641"/>
    <x v="1"/>
    <x v="4"/>
    <x v="542"/>
    <n v="79.14"/>
    <n v="3"/>
    <n v="237.42000000000002"/>
    <n v="0"/>
    <n v="36.404399999999995"/>
  </r>
  <r>
    <s v="CA-2021-160045"/>
    <x v="466"/>
    <x v="433"/>
    <x v="2"/>
    <s v="LB-16735"/>
    <x v="445"/>
    <x v="0"/>
    <s v="United States"/>
    <s v="Fort Worth"/>
    <x v="5"/>
    <n v="76106"/>
    <x v="2"/>
    <s v="FUR-FU-10000010"/>
    <x v="0"/>
    <x v="3"/>
    <x v="300"/>
    <n v="1.988"/>
    <n v="1"/>
    <n v="1.988"/>
    <n v="0.6"/>
    <n v="-1.4413"/>
  </r>
  <r>
    <s v="US-2018-151925"/>
    <x v="467"/>
    <x v="511"/>
    <x v="0"/>
    <s v="KT-16465"/>
    <x v="446"/>
    <x v="0"/>
    <s v="United States"/>
    <s v="Los Angeles"/>
    <x v="1"/>
    <n v="90049"/>
    <x v="1"/>
    <s v="FUR-CH-10002961"/>
    <x v="0"/>
    <x v="9"/>
    <x v="543"/>
    <n v="145.56800000000001"/>
    <n v="2"/>
    <n v="291.13600000000002"/>
    <n v="0.2"/>
    <n v="0"/>
  </r>
  <r>
    <s v="CA-2021-125199"/>
    <x v="15"/>
    <x v="512"/>
    <x v="1"/>
    <s v="HM-14860"/>
    <x v="447"/>
    <x v="1"/>
    <s v="United States"/>
    <s v="Philadelphia"/>
    <x v="9"/>
    <n v="19120"/>
    <x v="3"/>
    <s v="OFF-AR-10002956"/>
    <x v="1"/>
    <x v="8"/>
    <x v="350"/>
    <n v="123.256"/>
    <n v="7"/>
    <n v="862.79200000000003"/>
    <n v="0.2"/>
    <n v="9.2441999999999993"/>
  </r>
  <r>
    <s v="US-2021-155425"/>
    <x v="468"/>
    <x v="45"/>
    <x v="2"/>
    <s v="AB-10600"/>
    <x v="448"/>
    <x v="1"/>
    <s v="United States"/>
    <s v="Tucson"/>
    <x v="16"/>
    <n v="85705"/>
    <x v="1"/>
    <s v="OFF-BI-10001036"/>
    <x v="1"/>
    <x v="5"/>
    <x v="324"/>
    <n v="38.388000000000005"/>
    <n v="14"/>
    <n v="537.43200000000002"/>
    <n v="0.7"/>
    <n v="-25.591999999999999"/>
  </r>
  <r>
    <s v="CA-2021-133249"/>
    <x v="141"/>
    <x v="513"/>
    <x v="2"/>
    <s v="SZ-20035"/>
    <x v="449"/>
    <x v="2"/>
    <s v="United States"/>
    <s v="Pico Rivera"/>
    <x v="1"/>
    <n v="90660"/>
    <x v="1"/>
    <s v="FUR-FU-10001588"/>
    <x v="0"/>
    <x v="3"/>
    <x v="137"/>
    <n v="145.9"/>
    <n v="5"/>
    <n v="729.5"/>
    <n v="0"/>
    <n v="62.736999999999995"/>
  </r>
  <r>
    <s v="US-2019-103471"/>
    <x v="100"/>
    <x v="514"/>
    <x v="1"/>
    <s v="JR-15670"/>
    <x v="439"/>
    <x v="0"/>
    <s v="United States"/>
    <s v="Colorado Springs"/>
    <x v="22"/>
    <n v="80906"/>
    <x v="1"/>
    <s v="FUR-BO-10002613"/>
    <x v="0"/>
    <x v="0"/>
    <x v="89"/>
    <n v="590.05800000000011"/>
    <n v="7"/>
    <n v="4130.4060000000009"/>
    <n v="0.7"/>
    <n v="-786.74400000000026"/>
  </r>
  <r>
    <s v="CA-2021-136672"/>
    <x v="469"/>
    <x v="515"/>
    <x v="1"/>
    <s v="MG-17890"/>
    <x v="450"/>
    <x v="2"/>
    <s v="United States"/>
    <s v="Clinton"/>
    <x v="39"/>
    <n v="20735"/>
    <x v="3"/>
    <s v="TEC-AC-10004510"/>
    <x v="2"/>
    <x v="12"/>
    <x v="544"/>
    <n v="49.08"/>
    <n v="3"/>
    <n v="147.24"/>
    <n v="0"/>
    <n v="4.9079999999999977"/>
  </r>
  <r>
    <s v="US-2018-157021"/>
    <x v="470"/>
    <x v="516"/>
    <x v="0"/>
    <s v="KM-16720"/>
    <x v="27"/>
    <x v="0"/>
    <s v="United States"/>
    <s v="Vallejo"/>
    <x v="1"/>
    <n v="94591"/>
    <x v="1"/>
    <s v="OFF-LA-10002312"/>
    <x v="1"/>
    <x v="1"/>
    <x v="545"/>
    <n v="29.6"/>
    <n v="2"/>
    <n v="59.2"/>
    <n v="0"/>
    <n v="14.8"/>
  </r>
  <r>
    <s v="CA-2019-120362"/>
    <x v="471"/>
    <x v="400"/>
    <x v="1"/>
    <s v="CA-12265"/>
    <x v="244"/>
    <x v="0"/>
    <s v="United States"/>
    <s v="Provo"/>
    <x v="7"/>
    <n v="84604"/>
    <x v="1"/>
    <s v="FUR-TA-10003008"/>
    <x v="0"/>
    <x v="2"/>
    <x v="546"/>
    <n v="912.75"/>
    <n v="5"/>
    <n v="4563.75"/>
    <n v="0"/>
    <n v="118.65750000000006"/>
  </r>
  <r>
    <s v="CA-2018-126361"/>
    <x v="472"/>
    <x v="75"/>
    <x v="0"/>
    <s v="VD-21670"/>
    <x v="104"/>
    <x v="0"/>
    <s v="United States"/>
    <s v="Pleasant Grove"/>
    <x v="7"/>
    <n v="84062"/>
    <x v="1"/>
    <s v="OFF-AP-10003590"/>
    <x v="1"/>
    <x v="6"/>
    <x v="547"/>
    <n v="1089.75"/>
    <n v="3"/>
    <n v="3269.25"/>
    <n v="0"/>
    <n v="305.13000000000011"/>
  </r>
  <r>
    <s v="US-2020-100566"/>
    <x v="323"/>
    <x v="411"/>
    <x v="1"/>
    <s v="JK-16120"/>
    <x v="451"/>
    <x v="2"/>
    <s v="United States"/>
    <s v="Aurora"/>
    <x v="10"/>
    <n v="60505"/>
    <x v="2"/>
    <s v="FUR-FU-10003394"/>
    <x v="0"/>
    <x v="3"/>
    <x v="294"/>
    <n v="83.951999999999998"/>
    <n v="3"/>
    <n v="251.85599999999999"/>
    <n v="0.6"/>
    <n v="-90.24839999999999"/>
  </r>
  <r>
    <s v="US-2020-108504"/>
    <x v="473"/>
    <x v="517"/>
    <x v="3"/>
    <s v="PP-18955"/>
    <x v="452"/>
    <x v="2"/>
    <s v="United States"/>
    <s v="Smyrna"/>
    <x v="32"/>
    <n v="30080"/>
    <x v="0"/>
    <s v="OFF-ST-10002344"/>
    <x v="1"/>
    <x v="7"/>
    <x v="548"/>
    <n v="80.98"/>
    <n v="1"/>
    <n v="80.98"/>
    <n v="0"/>
    <n v="1.6196000000000055"/>
  </r>
  <r>
    <s v="CA-2021-124828"/>
    <x v="445"/>
    <x v="446"/>
    <x v="2"/>
    <s v="YS-21880"/>
    <x v="453"/>
    <x v="1"/>
    <s v="United States"/>
    <s v="Burlington"/>
    <x v="3"/>
    <n v="27217"/>
    <x v="0"/>
    <s v="OFF-AR-10003514"/>
    <x v="1"/>
    <x v="8"/>
    <x v="549"/>
    <n v="9.5519999999999996"/>
    <n v="3"/>
    <n v="28.655999999999999"/>
    <n v="0.2"/>
    <n v="1.5521999999999991"/>
  </r>
  <r>
    <s v="US-2021-117247"/>
    <x v="449"/>
    <x v="518"/>
    <x v="1"/>
    <s v="CK-12760"/>
    <x v="316"/>
    <x v="1"/>
    <s v="United States"/>
    <s v="Aurora"/>
    <x v="10"/>
    <n v="60505"/>
    <x v="2"/>
    <s v="FUR-TA-10002958"/>
    <x v="0"/>
    <x v="2"/>
    <x v="550"/>
    <n v="652.45000000000005"/>
    <n v="5"/>
    <n v="3262.25"/>
    <n v="0.5"/>
    <n v="-430.61700000000019"/>
  </r>
  <r>
    <s v="CA-2020-124485"/>
    <x v="390"/>
    <x v="482"/>
    <x v="2"/>
    <s v="NC-18340"/>
    <x v="396"/>
    <x v="0"/>
    <s v="United States"/>
    <s v="New York City"/>
    <x v="15"/>
    <n v="10035"/>
    <x v="3"/>
    <s v="OFF-BI-10000822"/>
    <x v="1"/>
    <x v="5"/>
    <x v="551"/>
    <n v="17.216000000000001"/>
    <n v="4"/>
    <n v="68.864000000000004"/>
    <n v="0.2"/>
    <n v="6.025599999999999"/>
  </r>
  <r>
    <s v="CA-2020-159212"/>
    <x v="474"/>
    <x v="519"/>
    <x v="1"/>
    <s v="KM-16375"/>
    <x v="454"/>
    <x v="2"/>
    <s v="United States"/>
    <s v="Salem"/>
    <x v="17"/>
    <n v="24153"/>
    <x v="0"/>
    <s v="TEC-PH-10003988"/>
    <x v="2"/>
    <x v="10"/>
    <x v="552"/>
    <n v="21.8"/>
    <n v="2"/>
    <n v="43.6"/>
    <n v="0"/>
    <n v="6.104000000000001"/>
  </r>
  <r>
    <s v="US-2020-161396"/>
    <x v="475"/>
    <x v="520"/>
    <x v="1"/>
    <s v="GM-14455"/>
    <x v="39"/>
    <x v="2"/>
    <s v="United States"/>
    <s v="Columbus"/>
    <x v="24"/>
    <n v="43229"/>
    <x v="3"/>
    <s v="FUR-TA-10002622"/>
    <x v="0"/>
    <x v="2"/>
    <x v="553"/>
    <n v="205.17599999999999"/>
    <n v="2"/>
    <n v="410.35199999999998"/>
    <n v="0.4"/>
    <n v="-58.133199999999988"/>
  </r>
  <r>
    <s v="US-2018-118486"/>
    <x v="322"/>
    <x v="521"/>
    <x v="2"/>
    <s v="SD-20485"/>
    <x v="174"/>
    <x v="2"/>
    <s v="United States"/>
    <s v="Philadelphia"/>
    <x v="9"/>
    <n v="19143"/>
    <x v="3"/>
    <s v="OFF-SU-10004498"/>
    <x v="1"/>
    <x v="15"/>
    <x v="250"/>
    <n v="10.304000000000002"/>
    <n v="1"/>
    <n v="10.304000000000002"/>
    <n v="0.2"/>
    <n v="-2.1896000000000004"/>
  </r>
  <r>
    <s v="CA-2020-130407"/>
    <x v="476"/>
    <x v="479"/>
    <x v="1"/>
    <s v="KD-16270"/>
    <x v="30"/>
    <x v="0"/>
    <s v="United States"/>
    <s v="New York City"/>
    <x v="15"/>
    <n v="10024"/>
    <x v="3"/>
    <s v="OFF-AR-10002240"/>
    <x v="1"/>
    <x v="8"/>
    <x v="554"/>
    <n v="75.48"/>
    <n v="2"/>
    <n v="150.96"/>
    <n v="0"/>
    <n v="19.6248"/>
  </r>
  <r>
    <s v="US-2020-122245"/>
    <x v="477"/>
    <x v="424"/>
    <x v="1"/>
    <s v="AB-10105"/>
    <x v="455"/>
    <x v="0"/>
    <s v="United States"/>
    <s v="Phoenix"/>
    <x v="16"/>
    <n v="85023"/>
    <x v="1"/>
    <s v="FUR-TA-10002356"/>
    <x v="0"/>
    <x v="2"/>
    <x v="399"/>
    <n v="393.16500000000002"/>
    <n v="3"/>
    <n v="1179.4950000000001"/>
    <n v="0.5"/>
    <n v="-204.44580000000005"/>
  </r>
  <r>
    <s v="CA-2021-105144"/>
    <x v="259"/>
    <x v="45"/>
    <x v="1"/>
    <s v="SZ-20035"/>
    <x v="449"/>
    <x v="2"/>
    <s v="United States"/>
    <s v="Grand Prairie"/>
    <x v="5"/>
    <n v="75051"/>
    <x v="2"/>
    <s v="OFF-LA-10003923"/>
    <x v="1"/>
    <x v="1"/>
    <x v="210"/>
    <n v="23.680000000000003"/>
    <n v="2"/>
    <n v="47.360000000000007"/>
    <n v="0.2"/>
    <n v="8.879999999999999"/>
  </r>
  <r>
    <s v="CA-2020-136329"/>
    <x v="478"/>
    <x v="522"/>
    <x v="1"/>
    <s v="JD-15895"/>
    <x v="63"/>
    <x v="1"/>
    <s v="United States"/>
    <s v="New York City"/>
    <x v="15"/>
    <n v="10035"/>
    <x v="3"/>
    <s v="FUR-CH-10002335"/>
    <x v="0"/>
    <x v="9"/>
    <x v="326"/>
    <n v="408.00599999999997"/>
    <n v="2"/>
    <n v="816.01199999999994"/>
    <n v="0.1"/>
    <n v="72.534400000000005"/>
  </r>
  <r>
    <s v="CA-2018-146640"/>
    <x v="479"/>
    <x v="492"/>
    <x v="1"/>
    <s v="HA-14905"/>
    <x v="456"/>
    <x v="0"/>
    <s v="United States"/>
    <s v="New York City"/>
    <x v="15"/>
    <n v="10024"/>
    <x v="3"/>
    <s v="OFF-BI-10002867"/>
    <x v="1"/>
    <x v="5"/>
    <x v="555"/>
    <n v="334.76800000000003"/>
    <n v="7"/>
    <n v="2343.3760000000002"/>
    <n v="0.2"/>
    <n v="108.79959999999997"/>
  </r>
  <r>
    <s v="CA-2021-115994"/>
    <x v="480"/>
    <x v="523"/>
    <x v="0"/>
    <s v="BT-11305"/>
    <x v="457"/>
    <x v="2"/>
    <s v="United States"/>
    <s v="Costa Mesa"/>
    <x v="1"/>
    <n v="92627"/>
    <x v="1"/>
    <s v="TEC-AC-10000580"/>
    <x v="2"/>
    <x v="12"/>
    <x v="556"/>
    <n v="239.96999999999997"/>
    <n v="3"/>
    <n v="719.90999999999985"/>
    <n v="0"/>
    <n v="26.39670000000001"/>
  </r>
  <r>
    <s v="CA-2019-126697"/>
    <x v="481"/>
    <x v="488"/>
    <x v="2"/>
    <s v="SV-20815"/>
    <x v="458"/>
    <x v="1"/>
    <s v="United States"/>
    <s v="Houston"/>
    <x v="5"/>
    <n v="77041"/>
    <x v="2"/>
    <s v="TEC-PH-10002922"/>
    <x v="2"/>
    <x v="10"/>
    <x v="557"/>
    <n v="946.34400000000005"/>
    <n v="7"/>
    <n v="6624.4080000000004"/>
    <n v="0.2"/>
    <n v="118.29299999999989"/>
  </r>
  <r>
    <s v="CA-2019-124800"/>
    <x v="120"/>
    <x v="12"/>
    <x v="1"/>
    <s v="RW-19540"/>
    <x v="459"/>
    <x v="1"/>
    <s v="United States"/>
    <s v="Mesa"/>
    <x v="16"/>
    <n v="85204"/>
    <x v="1"/>
    <s v="OFF-PA-10000501"/>
    <x v="1"/>
    <x v="4"/>
    <x v="558"/>
    <n v="86.272000000000006"/>
    <n v="4"/>
    <n v="345.08800000000002"/>
    <n v="0.2"/>
    <n v="31.273599999999998"/>
  </r>
  <r>
    <s v="US-2019-164448"/>
    <x v="89"/>
    <x v="164"/>
    <x v="0"/>
    <s v="DK-12835"/>
    <x v="460"/>
    <x v="1"/>
    <s v="United States"/>
    <s v="Salinas"/>
    <x v="1"/>
    <n v="93905"/>
    <x v="1"/>
    <s v="OFF-BI-10002949"/>
    <x v="1"/>
    <x v="5"/>
    <x v="559"/>
    <n v="9.7280000000000015"/>
    <n v="2"/>
    <n v="19.456000000000003"/>
    <n v="0.2"/>
    <n v="3.283199999999999"/>
  </r>
  <r>
    <s v="CA-2021-122700"/>
    <x v="200"/>
    <x v="524"/>
    <x v="1"/>
    <s v="LT-17110"/>
    <x v="299"/>
    <x v="0"/>
    <s v="United States"/>
    <s v="Columbus"/>
    <x v="24"/>
    <n v="43229"/>
    <x v="3"/>
    <s v="TEC-PH-10003092"/>
    <x v="2"/>
    <x v="10"/>
    <x v="541"/>
    <n v="220.75200000000001"/>
    <n v="8"/>
    <n v="1766.0160000000001"/>
    <n v="0.4"/>
    <n v="-40.47120000000001"/>
  </r>
  <r>
    <s v="CA-2018-120768"/>
    <x v="174"/>
    <x v="444"/>
    <x v="0"/>
    <s v="IM-15070"/>
    <x v="5"/>
    <x v="0"/>
    <s v="United States"/>
    <s v="Florence"/>
    <x v="19"/>
    <n v="35630"/>
    <x v="0"/>
    <s v="OFF-BI-10001191"/>
    <x v="1"/>
    <x v="5"/>
    <x v="560"/>
    <n v="152.76"/>
    <n v="6"/>
    <n v="916.56"/>
    <n v="0"/>
    <n v="74.852400000000003"/>
  </r>
  <r>
    <s v="US-2020-153129"/>
    <x v="482"/>
    <x v="525"/>
    <x v="1"/>
    <s v="FP-14320"/>
    <x v="224"/>
    <x v="0"/>
    <s v="United States"/>
    <s v="Seattle"/>
    <x v="4"/>
    <n v="98105"/>
    <x v="1"/>
    <s v="OFF-PA-10003673"/>
    <x v="1"/>
    <x v="4"/>
    <x v="561"/>
    <n v="33.9"/>
    <n v="5"/>
    <n v="169.5"/>
    <n v="0"/>
    <n v="15.593999999999999"/>
  </r>
  <r>
    <s v="CA-2021-106852"/>
    <x v="308"/>
    <x v="327"/>
    <x v="1"/>
    <s v="ST-20530"/>
    <x v="461"/>
    <x v="0"/>
    <s v="United States"/>
    <s v="Parma"/>
    <x v="24"/>
    <n v="44134"/>
    <x v="3"/>
    <s v="OFF-PA-10001639"/>
    <x v="1"/>
    <x v="4"/>
    <x v="562"/>
    <n v="31.104000000000006"/>
    <n v="6"/>
    <n v="186.62400000000002"/>
    <n v="0.2"/>
    <n v="10.8864"/>
  </r>
  <r>
    <s v="CA-2019-139731"/>
    <x v="52"/>
    <x v="526"/>
    <x v="3"/>
    <s v="JE-15745"/>
    <x v="32"/>
    <x v="0"/>
    <s v="United States"/>
    <s v="Amarillo"/>
    <x v="5"/>
    <n v="79109"/>
    <x v="2"/>
    <s v="TEC-AC-10004975"/>
    <x v="2"/>
    <x v="12"/>
    <x v="563"/>
    <n v="263.88"/>
    <n v="3"/>
    <n v="791.64"/>
    <n v="0.2"/>
    <n v="42.880500000000012"/>
  </r>
  <r>
    <s v="CA-2021-122735"/>
    <x v="483"/>
    <x v="339"/>
    <x v="0"/>
    <s v="BD-11320"/>
    <x v="217"/>
    <x v="0"/>
    <s v="United States"/>
    <s v="Providence"/>
    <x v="34"/>
    <n v="2908"/>
    <x v="3"/>
    <s v="OFF-BI-10004364"/>
    <x v="1"/>
    <x v="5"/>
    <x v="146"/>
    <n v="29.700000000000003"/>
    <n v="5"/>
    <n v="148.5"/>
    <n v="0"/>
    <n v="13.365"/>
  </r>
  <r>
    <s v="CA-2021-128160"/>
    <x v="484"/>
    <x v="468"/>
    <x v="0"/>
    <s v="MM-17920"/>
    <x v="462"/>
    <x v="0"/>
    <s v="United States"/>
    <s v="San Francisco"/>
    <x v="1"/>
    <n v="94110"/>
    <x v="1"/>
    <s v="OFF-BI-10001510"/>
    <x v="1"/>
    <x v="5"/>
    <x v="564"/>
    <n v="36.672000000000004"/>
    <n v="2"/>
    <n v="73.344000000000008"/>
    <n v="0.2"/>
    <n v="11.459999999999999"/>
  </r>
  <r>
    <s v="CA-2021-117695"/>
    <x v="485"/>
    <x v="527"/>
    <x v="2"/>
    <s v="PW-19030"/>
    <x v="463"/>
    <x v="1"/>
    <s v="United States"/>
    <s v="Richmond"/>
    <x v="0"/>
    <n v="40475"/>
    <x v="0"/>
    <s v="OFF-PA-10002713"/>
    <x v="1"/>
    <x v="4"/>
    <x v="565"/>
    <n v="13.76"/>
    <n v="2"/>
    <n v="27.52"/>
    <n v="0"/>
    <n v="6.3295999999999992"/>
  </r>
  <r>
    <s v="CA-2019-166135"/>
    <x v="486"/>
    <x v="310"/>
    <x v="1"/>
    <s v="SC-20440"/>
    <x v="464"/>
    <x v="1"/>
    <s v="United States"/>
    <s v="Aurora"/>
    <x v="22"/>
    <n v="80013"/>
    <x v="1"/>
    <s v="OFF-ST-10002974"/>
    <x v="1"/>
    <x v="7"/>
    <x v="249"/>
    <n v="139.42400000000001"/>
    <n v="4"/>
    <n v="557.69600000000003"/>
    <n v="0.2"/>
    <n v="17.42799999999999"/>
  </r>
  <r>
    <s v="CA-2020-133725"/>
    <x v="454"/>
    <x v="528"/>
    <x v="1"/>
    <s v="KL-16645"/>
    <x v="107"/>
    <x v="0"/>
    <s v="United States"/>
    <s v="Chicago"/>
    <x v="10"/>
    <n v="60623"/>
    <x v="2"/>
    <s v="TEC-PH-10004165"/>
    <x v="2"/>
    <x v="10"/>
    <x v="498"/>
    <n v="1979.9280000000001"/>
    <n v="9"/>
    <n v="17819.352000000003"/>
    <n v="0.2"/>
    <n v="148.49459999999993"/>
  </r>
  <r>
    <s v="CA-2021-102337"/>
    <x v="487"/>
    <x v="529"/>
    <x v="2"/>
    <s v="SD-20485"/>
    <x v="174"/>
    <x v="2"/>
    <s v="United States"/>
    <s v="Chicago"/>
    <x v="10"/>
    <n v="60653"/>
    <x v="2"/>
    <s v="OFF-ST-10004804"/>
    <x v="1"/>
    <x v="7"/>
    <x v="566"/>
    <n v="164.73599999999999"/>
    <n v="4"/>
    <n v="658.94399999999996"/>
    <n v="0.2"/>
    <n v="-39.124799999999993"/>
  </r>
  <r>
    <s v="US-2018-112564"/>
    <x v="488"/>
    <x v="530"/>
    <x v="2"/>
    <s v="TS-21160"/>
    <x v="378"/>
    <x v="1"/>
    <s v="United States"/>
    <s v="Philadelphia"/>
    <x v="9"/>
    <n v="19134"/>
    <x v="3"/>
    <s v="OFF-BI-10004876"/>
    <x v="1"/>
    <x v="5"/>
    <x v="567"/>
    <n v="2.5020000000000002"/>
    <n v="3"/>
    <n v="7.5060000000000002"/>
    <n v="0.7"/>
    <n v="-1.7513999999999994"/>
  </r>
  <r>
    <s v="CA-2019-145821"/>
    <x v="489"/>
    <x v="531"/>
    <x v="1"/>
    <s v="JB-15400"/>
    <x v="80"/>
    <x v="1"/>
    <s v="United States"/>
    <s v="Los Angeles"/>
    <x v="1"/>
    <n v="90008"/>
    <x v="1"/>
    <s v="TEC-PH-10004348"/>
    <x v="2"/>
    <x v="10"/>
    <x v="568"/>
    <n v="88.751999999999995"/>
    <n v="3"/>
    <n v="266.25599999999997"/>
    <n v="0.2"/>
    <n v="11.093999999999998"/>
  </r>
  <r>
    <s v="US-2019-160150"/>
    <x v="490"/>
    <x v="532"/>
    <x v="2"/>
    <s v="TS-21085"/>
    <x v="465"/>
    <x v="0"/>
    <s v="United States"/>
    <s v="Phoenix"/>
    <x v="16"/>
    <n v="85023"/>
    <x v="1"/>
    <s v="OFF-BI-10004352"/>
    <x v="1"/>
    <x v="5"/>
    <x v="569"/>
    <n v="2.0250000000000004"/>
    <n v="1"/>
    <n v="2.0250000000000004"/>
    <n v="0.7"/>
    <n v="-1.3499999999999996"/>
  </r>
  <r>
    <s v="CA-2020-133711"/>
    <x v="491"/>
    <x v="533"/>
    <x v="2"/>
    <s v="MC-17425"/>
    <x v="466"/>
    <x v="1"/>
    <s v="United States"/>
    <s v="Mobile"/>
    <x v="19"/>
    <n v="36608"/>
    <x v="0"/>
    <s v="OFF-PA-10001685"/>
    <x v="1"/>
    <x v="4"/>
    <x v="14"/>
    <n v="70.98"/>
    <n v="7"/>
    <n v="496.86"/>
    <n v="0"/>
    <n v="34.780200000000001"/>
  </r>
  <r>
    <s v="CA-2021-148474"/>
    <x v="492"/>
    <x v="141"/>
    <x v="1"/>
    <s v="ME-17320"/>
    <x v="467"/>
    <x v="2"/>
    <s v="United States"/>
    <s v="Columbus"/>
    <x v="32"/>
    <n v="31907"/>
    <x v="0"/>
    <s v="OFF-BI-10000977"/>
    <x v="1"/>
    <x v="5"/>
    <x v="570"/>
    <n v="91.199999999999989"/>
    <n v="3"/>
    <n v="273.59999999999997"/>
    <n v="0"/>
    <n v="41.951999999999998"/>
  </r>
  <r>
    <s v="CA-2019-111297"/>
    <x v="493"/>
    <x v="534"/>
    <x v="1"/>
    <s v="SC-20440"/>
    <x v="464"/>
    <x v="1"/>
    <s v="United States"/>
    <s v="New Bedford"/>
    <x v="31"/>
    <n v="2740"/>
    <x v="3"/>
    <s v="OFF-BI-10002412"/>
    <x v="1"/>
    <x v="5"/>
    <x v="154"/>
    <n v="52.199999999999996"/>
    <n v="9"/>
    <n v="469.79999999999995"/>
    <n v="0"/>
    <n v="23.49"/>
  </r>
  <r>
    <s v="CA-2020-123722"/>
    <x v="477"/>
    <x v="152"/>
    <x v="1"/>
    <s v="NH-18610"/>
    <x v="468"/>
    <x v="1"/>
    <s v="United States"/>
    <s v="Irving"/>
    <x v="5"/>
    <n v="75061"/>
    <x v="2"/>
    <s v="OFF-LA-10001569"/>
    <x v="1"/>
    <x v="1"/>
    <x v="333"/>
    <n v="15.936000000000002"/>
    <n v="4"/>
    <n v="63.744000000000007"/>
    <n v="0.2"/>
    <n v="5.1791999999999998"/>
  </r>
  <r>
    <s v="CA-2018-155271"/>
    <x v="417"/>
    <x v="352"/>
    <x v="3"/>
    <s v="AA-10480"/>
    <x v="4"/>
    <x v="0"/>
    <s v="United States"/>
    <s v="Middletown"/>
    <x v="29"/>
    <n v="6457"/>
    <x v="3"/>
    <s v="FUR-FU-10001473"/>
    <x v="0"/>
    <x v="3"/>
    <x v="571"/>
    <n v="27.46"/>
    <n v="2"/>
    <n v="54.92"/>
    <n v="0"/>
    <n v="9.8856000000000002"/>
  </r>
  <r>
    <s v="CA-2019-119907"/>
    <x v="494"/>
    <x v="222"/>
    <x v="1"/>
    <s v="LC-17140"/>
    <x v="95"/>
    <x v="0"/>
    <s v="United States"/>
    <s v="Seattle"/>
    <x v="4"/>
    <n v="98103"/>
    <x v="1"/>
    <s v="OFF-BI-10001765"/>
    <x v="1"/>
    <x v="5"/>
    <x v="572"/>
    <n v="55.424000000000007"/>
    <n v="2"/>
    <n v="110.84800000000001"/>
    <n v="0.2"/>
    <n v="19.398399999999995"/>
  </r>
  <r>
    <s v="US-2020-128902"/>
    <x v="21"/>
    <x v="535"/>
    <x v="1"/>
    <s v="MB-18085"/>
    <x v="469"/>
    <x v="0"/>
    <s v="United States"/>
    <s v="Vineland"/>
    <x v="30"/>
    <n v="8360"/>
    <x v="3"/>
    <s v="FUR-TA-10001095"/>
    <x v="0"/>
    <x v="2"/>
    <x v="316"/>
    <n v="244.00599999999997"/>
    <n v="2"/>
    <n v="488.01199999999994"/>
    <n v="0.3"/>
    <n v="-31.372200000000007"/>
  </r>
  <r>
    <s v="CA-2020-152289"/>
    <x v="370"/>
    <x v="267"/>
    <x v="2"/>
    <s v="LC-16930"/>
    <x v="18"/>
    <x v="1"/>
    <s v="United States"/>
    <s v="Pasadena"/>
    <x v="5"/>
    <n v="77506"/>
    <x v="2"/>
    <s v="TEC-AC-10004571"/>
    <x v="2"/>
    <x v="12"/>
    <x v="573"/>
    <n v="159.98400000000001"/>
    <n v="2"/>
    <n v="319.96800000000002"/>
    <n v="0.2"/>
    <n v="43.995600000000003"/>
  </r>
  <r>
    <s v="US-2020-104794"/>
    <x v="186"/>
    <x v="292"/>
    <x v="2"/>
    <s v="KD-16495"/>
    <x v="470"/>
    <x v="1"/>
    <s v="United States"/>
    <s v="New York City"/>
    <x v="15"/>
    <n v="10009"/>
    <x v="3"/>
    <s v="OFF-FA-10001754"/>
    <x v="1"/>
    <x v="13"/>
    <x v="441"/>
    <n v="3.68"/>
    <n v="2"/>
    <n v="7.36"/>
    <n v="0"/>
    <n v="1.8032000000000001"/>
  </r>
  <r>
    <s v="CA-2018-151708"/>
    <x v="233"/>
    <x v="536"/>
    <x v="1"/>
    <s v="MB-17305"/>
    <x v="93"/>
    <x v="0"/>
    <s v="United States"/>
    <s v="Glendale"/>
    <x v="16"/>
    <n v="85301"/>
    <x v="1"/>
    <s v="FUR-FU-10001602"/>
    <x v="0"/>
    <x v="3"/>
    <x v="422"/>
    <n v="121.376"/>
    <n v="4"/>
    <n v="485.50400000000002"/>
    <n v="0.2"/>
    <n v="-3.0344000000000122"/>
  </r>
  <r>
    <s v="CA-2019-100769"/>
    <x v="495"/>
    <x v="537"/>
    <x v="3"/>
    <s v="TH-21550"/>
    <x v="274"/>
    <x v="2"/>
    <s v="United States"/>
    <s v="Jacksonville"/>
    <x v="2"/>
    <n v="32216"/>
    <x v="0"/>
    <s v="TEC-AC-10002402"/>
    <x v="2"/>
    <x v="12"/>
    <x v="346"/>
    <n v="255.96799999999999"/>
    <n v="4"/>
    <n v="1023.872"/>
    <n v="0.2"/>
    <n v="31.995999999999974"/>
  </r>
  <r>
    <s v="CA-2021-139199"/>
    <x v="34"/>
    <x v="114"/>
    <x v="1"/>
    <s v="DK-12835"/>
    <x v="460"/>
    <x v="1"/>
    <s v="United States"/>
    <s v="Detroit"/>
    <x v="12"/>
    <n v="48234"/>
    <x v="2"/>
    <s v="FUR-CH-10000847"/>
    <x v="0"/>
    <x v="9"/>
    <x v="574"/>
    <n v="872.94"/>
    <n v="3"/>
    <n v="2618.8200000000002"/>
    <n v="0"/>
    <n v="226.96439999999998"/>
  </r>
  <r>
    <s v="US-2019-161466"/>
    <x v="496"/>
    <x v="538"/>
    <x v="0"/>
    <s v="ON-18715"/>
    <x v="21"/>
    <x v="1"/>
    <s v="United States"/>
    <s v="Philadelphia"/>
    <x v="9"/>
    <n v="19120"/>
    <x v="3"/>
    <s v="OFF-AR-10000634"/>
    <x v="1"/>
    <x v="8"/>
    <x v="575"/>
    <n v="6.8480000000000008"/>
    <n v="2"/>
    <n v="13.696000000000002"/>
    <n v="0.2"/>
    <n v="0.59920000000000018"/>
  </r>
  <r>
    <s v="CA-2021-164959"/>
    <x v="497"/>
    <x v="386"/>
    <x v="1"/>
    <s v="KN-16390"/>
    <x v="471"/>
    <x v="1"/>
    <s v="United States"/>
    <s v="Los Angeles"/>
    <x v="1"/>
    <n v="90004"/>
    <x v="1"/>
    <s v="OFF-LA-10004272"/>
    <x v="1"/>
    <x v="1"/>
    <x v="363"/>
    <n v="8.67"/>
    <n v="3"/>
    <n v="26.009999999999998"/>
    <n v="0"/>
    <n v="4.0749000000000004"/>
  </r>
  <r>
    <s v="US-2019-105676"/>
    <x v="494"/>
    <x v="156"/>
    <x v="3"/>
    <s v="NM-18520"/>
    <x v="392"/>
    <x v="0"/>
    <s v="United States"/>
    <s v="Houston"/>
    <x v="5"/>
    <n v="77036"/>
    <x v="2"/>
    <s v="FUR-FU-10004270"/>
    <x v="0"/>
    <x v="3"/>
    <x v="576"/>
    <n v="6.6879999999999997"/>
    <n v="4"/>
    <n v="26.751999999999999"/>
    <n v="0.6"/>
    <n v="-4.0127999999999986"/>
  </r>
  <r>
    <s v="CA-2020-113138"/>
    <x v="258"/>
    <x v="539"/>
    <x v="1"/>
    <s v="NP-18685"/>
    <x v="472"/>
    <x v="2"/>
    <s v="United States"/>
    <s v="Niagara Falls"/>
    <x v="15"/>
    <n v="14304"/>
    <x v="3"/>
    <s v="OFF-AR-10003770"/>
    <x v="1"/>
    <x v="8"/>
    <x v="577"/>
    <n v="17.28"/>
    <n v="6"/>
    <n v="103.68"/>
    <n v="0"/>
    <n v="5.0111999999999997"/>
  </r>
  <r>
    <s v="US-2021-104955"/>
    <x v="498"/>
    <x v="540"/>
    <x v="1"/>
    <s v="CG-12040"/>
    <x v="344"/>
    <x v="2"/>
    <s v="United States"/>
    <s v="New York City"/>
    <x v="15"/>
    <n v="10024"/>
    <x v="3"/>
    <s v="OFF-LA-10003121"/>
    <x v="1"/>
    <x v="1"/>
    <x v="578"/>
    <n v="28.91"/>
    <n v="7"/>
    <n v="202.37"/>
    <n v="0"/>
    <n v="13.2986"/>
  </r>
  <r>
    <s v="CA-2020-121958"/>
    <x v="373"/>
    <x v="398"/>
    <x v="1"/>
    <s v="CS-12505"/>
    <x v="473"/>
    <x v="0"/>
    <s v="United States"/>
    <s v="Thomasville"/>
    <x v="3"/>
    <n v="27360"/>
    <x v="0"/>
    <s v="OFF-SU-10000381"/>
    <x v="1"/>
    <x v="15"/>
    <x v="480"/>
    <n v="52.136000000000003"/>
    <n v="7"/>
    <n v="364.952"/>
    <n v="0.2"/>
    <n v="5.865299999999996"/>
  </r>
  <r>
    <s v="CA-2021-121468"/>
    <x v="123"/>
    <x v="541"/>
    <x v="2"/>
    <s v="KD-16345"/>
    <x v="44"/>
    <x v="0"/>
    <s v="United States"/>
    <s v="Westminster"/>
    <x v="1"/>
    <n v="92683"/>
    <x v="1"/>
    <s v="TEC-PH-10000376"/>
    <x v="2"/>
    <x v="10"/>
    <x v="212"/>
    <n v="31.968000000000004"/>
    <n v="4"/>
    <n v="127.87200000000001"/>
    <n v="0.2"/>
    <n v="2.3976000000000006"/>
  </r>
  <r>
    <s v="US-2020-108455"/>
    <x v="499"/>
    <x v="542"/>
    <x v="1"/>
    <s v="MK-18160"/>
    <x v="177"/>
    <x v="0"/>
    <s v="United States"/>
    <s v="San Francisco"/>
    <x v="1"/>
    <n v="94122"/>
    <x v="1"/>
    <s v="OFF-PA-10002262"/>
    <x v="1"/>
    <x v="4"/>
    <x v="579"/>
    <n v="25.92"/>
    <n v="4"/>
    <n v="103.68"/>
    <n v="0"/>
    <n v="12.441600000000001"/>
  </r>
  <r>
    <s v="CA-2021-101210"/>
    <x v="326"/>
    <x v="328"/>
    <x v="0"/>
    <s v="DW-13540"/>
    <x v="386"/>
    <x v="0"/>
    <s v="United States"/>
    <s v="Jackson"/>
    <x v="18"/>
    <n v="38301"/>
    <x v="0"/>
    <s v="OFF-AR-10003560"/>
    <x v="1"/>
    <x v="8"/>
    <x v="242"/>
    <n v="9.7280000000000015"/>
    <n v="2"/>
    <n v="19.456000000000003"/>
    <n v="0.2"/>
    <n v="1.702399999999999"/>
  </r>
  <r>
    <s v="US-2020-108098"/>
    <x v="500"/>
    <x v="543"/>
    <x v="1"/>
    <s v="CP-12340"/>
    <x v="291"/>
    <x v="1"/>
    <s v="United States"/>
    <s v="Seattle"/>
    <x v="4"/>
    <n v="98115"/>
    <x v="1"/>
    <s v="TEC-AC-10000865"/>
    <x v="2"/>
    <x v="12"/>
    <x v="580"/>
    <n v="177"/>
    <n v="3"/>
    <n v="531"/>
    <n v="0"/>
    <n v="30.089999999999982"/>
  </r>
  <r>
    <s v="CA-2018-119032"/>
    <x v="501"/>
    <x v="544"/>
    <x v="1"/>
    <s v="MS-17770"/>
    <x v="474"/>
    <x v="0"/>
    <s v="United States"/>
    <s v="New York City"/>
    <x v="15"/>
    <n v="10035"/>
    <x v="3"/>
    <s v="OFF-FA-10003021"/>
    <x v="1"/>
    <x v="13"/>
    <x v="224"/>
    <n v="3.76"/>
    <n v="2"/>
    <n v="7.52"/>
    <n v="0"/>
    <n v="1.3159999999999998"/>
  </r>
  <r>
    <s v="CA-2019-140410"/>
    <x v="502"/>
    <x v="545"/>
    <x v="1"/>
    <s v="CM-12655"/>
    <x v="475"/>
    <x v="2"/>
    <s v="United States"/>
    <s v="Los Angeles"/>
    <x v="1"/>
    <n v="90008"/>
    <x v="1"/>
    <s v="TEC-PH-10003580"/>
    <x v="2"/>
    <x v="10"/>
    <x v="581"/>
    <n v="1212.848"/>
    <n v="7"/>
    <n v="8489.9359999999997"/>
    <n v="0.2"/>
    <n v="106.12420000000014"/>
  </r>
  <r>
    <s v="CA-2018-136280"/>
    <x v="503"/>
    <x v="546"/>
    <x v="1"/>
    <s v="Co-12640"/>
    <x v="476"/>
    <x v="0"/>
    <s v="United States"/>
    <s v="Philadelphia"/>
    <x v="9"/>
    <n v="19143"/>
    <x v="3"/>
    <s v="OFF-LA-10000452"/>
    <x v="1"/>
    <x v="1"/>
    <x v="582"/>
    <n v="5.04"/>
    <n v="2"/>
    <n v="10.08"/>
    <n v="0.2"/>
    <n v="1.764"/>
  </r>
  <r>
    <s v="CA-2021-151911"/>
    <x v="504"/>
    <x v="547"/>
    <x v="0"/>
    <s v="DL-13495"/>
    <x v="393"/>
    <x v="1"/>
    <s v="United States"/>
    <s v="New York City"/>
    <x v="15"/>
    <n v="10024"/>
    <x v="3"/>
    <s v="OFF-EN-10002986"/>
    <x v="1"/>
    <x v="11"/>
    <x v="16"/>
    <n v="62.96"/>
    <n v="4"/>
    <n v="251.84"/>
    <n v="0"/>
    <n v="28.332000000000001"/>
  </r>
  <r>
    <s v="CA-2021-166436"/>
    <x v="221"/>
    <x v="51"/>
    <x v="1"/>
    <s v="TS-21370"/>
    <x v="477"/>
    <x v="1"/>
    <s v="United States"/>
    <s v="New York City"/>
    <x v="15"/>
    <n v="10035"/>
    <x v="3"/>
    <s v="OFF-PA-10001838"/>
    <x v="1"/>
    <x v="4"/>
    <x v="583"/>
    <n v="5.88"/>
    <n v="1"/>
    <n v="5.88"/>
    <n v="0"/>
    <n v="2.8811999999999998"/>
  </r>
  <r>
    <s v="CA-2021-139661"/>
    <x v="505"/>
    <x v="548"/>
    <x v="1"/>
    <s v="JW-15220"/>
    <x v="478"/>
    <x v="1"/>
    <s v="United States"/>
    <s v="Vancouver"/>
    <x v="4"/>
    <n v="98661"/>
    <x v="1"/>
    <s v="FUR-FU-10002885"/>
    <x v="0"/>
    <x v="3"/>
    <x v="584"/>
    <n v="9.64"/>
    <n v="2"/>
    <n v="19.28"/>
    <n v="0"/>
    <n v="3.6632000000000007"/>
  </r>
  <r>
    <s v="CA-2018-123925"/>
    <x v="506"/>
    <x v="549"/>
    <x v="0"/>
    <s v="RF-19840"/>
    <x v="167"/>
    <x v="0"/>
    <s v="United States"/>
    <s v="Columbus"/>
    <x v="32"/>
    <n v="31907"/>
    <x v="0"/>
    <s v="OFF-AR-10002952"/>
    <x v="1"/>
    <x v="8"/>
    <x v="452"/>
    <n v="40.049999999999997"/>
    <n v="3"/>
    <n v="120.14999999999999"/>
    <n v="0"/>
    <n v="11.213999999999999"/>
  </r>
  <r>
    <s v="CA-2021-152485"/>
    <x v="507"/>
    <x v="221"/>
    <x v="1"/>
    <s v="JD-15790"/>
    <x v="479"/>
    <x v="0"/>
    <s v="United States"/>
    <s v="Coppell"/>
    <x v="5"/>
    <n v="75019"/>
    <x v="2"/>
    <s v="OFF-AR-10003759"/>
    <x v="1"/>
    <x v="8"/>
    <x v="469"/>
    <n v="10.192000000000002"/>
    <n v="7"/>
    <n v="71.344000000000008"/>
    <n v="0.2"/>
    <n v="3.1849999999999992"/>
  </r>
  <r>
    <s v="CA-2020-141586"/>
    <x v="508"/>
    <x v="550"/>
    <x v="2"/>
    <s v="NK-18490"/>
    <x v="71"/>
    <x v="2"/>
    <s v="United States"/>
    <s v="San Francisco"/>
    <x v="1"/>
    <n v="94122"/>
    <x v="1"/>
    <s v="OFF-BI-10003981"/>
    <x v="1"/>
    <x v="5"/>
    <x v="585"/>
    <n v="18.16"/>
    <n v="5"/>
    <n v="90.8"/>
    <n v="0.2"/>
    <n v="6.5830000000000011"/>
  </r>
  <r>
    <s v="CA-2021-130386"/>
    <x v="105"/>
    <x v="551"/>
    <x v="1"/>
    <s v="NG-18430"/>
    <x v="159"/>
    <x v="0"/>
    <s v="United States"/>
    <s v="Austin"/>
    <x v="5"/>
    <n v="78745"/>
    <x v="2"/>
    <s v="OFF-PA-10002749"/>
    <x v="1"/>
    <x v="4"/>
    <x v="586"/>
    <n v="16.056000000000001"/>
    <n v="3"/>
    <n v="48.168000000000006"/>
    <n v="0.2"/>
    <n v="5.8203000000000005"/>
  </r>
  <r>
    <s v="CA-2020-100468"/>
    <x v="390"/>
    <x v="417"/>
    <x v="1"/>
    <s v="AT-10435"/>
    <x v="401"/>
    <x v="2"/>
    <s v="United States"/>
    <s v="Los Angeles"/>
    <x v="1"/>
    <n v="90045"/>
    <x v="1"/>
    <s v="TEC-PH-10001300"/>
    <x v="2"/>
    <x v="10"/>
    <x v="587"/>
    <n v="33.520000000000003"/>
    <n v="2"/>
    <n v="67.040000000000006"/>
    <n v="0.2"/>
    <n v="3.3519999999999985"/>
  </r>
  <r>
    <s v="CA-2019-153388"/>
    <x v="509"/>
    <x v="552"/>
    <x v="1"/>
    <s v="PC-19000"/>
    <x v="480"/>
    <x v="2"/>
    <s v="United States"/>
    <s v="Los Angeles"/>
    <x v="1"/>
    <n v="90004"/>
    <x v="1"/>
    <s v="OFF-AR-10001868"/>
    <x v="1"/>
    <x v="8"/>
    <x v="588"/>
    <n v="6.72"/>
    <n v="4"/>
    <n v="26.88"/>
    <n v="0"/>
    <n v="3.36"/>
  </r>
  <r>
    <s v="CA-2021-154935"/>
    <x v="165"/>
    <x v="168"/>
    <x v="1"/>
    <s v="AR-10540"/>
    <x v="481"/>
    <x v="0"/>
    <s v="United States"/>
    <s v="New York City"/>
    <x v="15"/>
    <n v="10024"/>
    <x v="3"/>
    <s v="OFF-BI-10003708"/>
    <x v="1"/>
    <x v="5"/>
    <x v="589"/>
    <n v="17.880000000000003"/>
    <n v="3"/>
    <n v="53.640000000000008"/>
    <n v="0.2"/>
    <n v="5.5875000000000004"/>
  </r>
  <r>
    <s v="CA-2020-134208"/>
    <x v="42"/>
    <x v="30"/>
    <x v="1"/>
    <s v="CS-12505"/>
    <x v="473"/>
    <x v="0"/>
    <s v="United States"/>
    <s v="Columbus"/>
    <x v="32"/>
    <n v="31907"/>
    <x v="0"/>
    <s v="TEC-MA-10004458"/>
    <x v="2"/>
    <x v="14"/>
    <x v="590"/>
    <n v="396"/>
    <n v="4"/>
    <n v="1584"/>
    <n v="0"/>
    <n v="190.07999999999998"/>
  </r>
  <r>
    <s v="CA-2021-108294"/>
    <x v="389"/>
    <x v="235"/>
    <x v="3"/>
    <s v="LS-16975"/>
    <x v="60"/>
    <x v="2"/>
    <s v="United States"/>
    <s v="Omaha"/>
    <x v="8"/>
    <n v="68104"/>
    <x v="2"/>
    <s v="OFF-BI-10004965"/>
    <x v="1"/>
    <x v="5"/>
    <x v="591"/>
    <n v="34.5"/>
    <n v="3"/>
    <n v="103.5"/>
    <n v="0"/>
    <n v="15.524999999999999"/>
  </r>
  <r>
    <s v="CA-2021-103611"/>
    <x v="510"/>
    <x v="17"/>
    <x v="2"/>
    <s v="JM-15535"/>
    <x v="341"/>
    <x v="0"/>
    <s v="United States"/>
    <s v="Los Angeles"/>
    <x v="1"/>
    <n v="90036"/>
    <x v="1"/>
    <s v="FUR-FU-10004270"/>
    <x v="0"/>
    <x v="3"/>
    <x v="576"/>
    <n v="8.36"/>
    <n v="2"/>
    <n v="16.72"/>
    <n v="0"/>
    <n v="3.0095999999999998"/>
  </r>
  <r>
    <s v="CA-2021-100384"/>
    <x v="92"/>
    <x v="553"/>
    <x v="1"/>
    <s v="NH-18610"/>
    <x v="468"/>
    <x v="1"/>
    <s v="United States"/>
    <s v="Pomona"/>
    <x v="1"/>
    <n v="91767"/>
    <x v="1"/>
    <s v="OFF-AR-10002135"/>
    <x v="1"/>
    <x v="8"/>
    <x v="592"/>
    <n v="385.6"/>
    <n v="8"/>
    <n v="3084.8"/>
    <n v="0"/>
    <n v="111.82399999999996"/>
  </r>
  <r>
    <s v="CA-2021-112809"/>
    <x v="238"/>
    <x v="554"/>
    <x v="1"/>
    <s v="RA-19915"/>
    <x v="154"/>
    <x v="0"/>
    <s v="United States"/>
    <s v="Dallas"/>
    <x v="5"/>
    <n v="75220"/>
    <x v="2"/>
    <s v="OFF-ST-10002276"/>
    <x v="1"/>
    <x v="7"/>
    <x v="593"/>
    <n v="200.06400000000002"/>
    <n v="3"/>
    <n v="600.19200000000001"/>
    <n v="0.2"/>
    <n v="12.504000000000005"/>
  </r>
  <r>
    <s v="US-2021-160759"/>
    <x v="157"/>
    <x v="416"/>
    <x v="1"/>
    <s v="AI-10855"/>
    <x v="482"/>
    <x v="0"/>
    <s v="United States"/>
    <s v="Philadelphia"/>
    <x v="9"/>
    <n v="19120"/>
    <x v="3"/>
    <s v="FUR-CH-10002961"/>
    <x v="0"/>
    <x v="9"/>
    <x v="543"/>
    <n v="63.686"/>
    <n v="1"/>
    <n v="63.686"/>
    <n v="0.3"/>
    <n v="-9.0980000000000025"/>
  </r>
  <r>
    <s v="CA-2021-148446"/>
    <x v="389"/>
    <x v="93"/>
    <x v="0"/>
    <s v="MC-17845"/>
    <x v="266"/>
    <x v="0"/>
    <s v="United States"/>
    <s v="North Las Vegas"/>
    <x v="33"/>
    <n v="89031"/>
    <x v="1"/>
    <s v="FUR-TA-10004256"/>
    <x v="0"/>
    <x v="2"/>
    <x v="594"/>
    <n v="1669.6"/>
    <n v="4"/>
    <n v="6678.4"/>
    <n v="0"/>
    <n v="116.87199999999984"/>
  </r>
  <r>
    <s v="CA-2018-111059"/>
    <x v="511"/>
    <x v="555"/>
    <x v="0"/>
    <s v="TB-21400"/>
    <x v="483"/>
    <x v="0"/>
    <s v="United States"/>
    <s v="Seattle"/>
    <x v="4"/>
    <n v="98105"/>
    <x v="1"/>
    <s v="OFF-BI-10004593"/>
    <x v="1"/>
    <x v="5"/>
    <x v="142"/>
    <n v="83.84"/>
    <n v="2"/>
    <n v="167.68"/>
    <n v="0.2"/>
    <n v="27.247999999999998"/>
  </r>
  <r>
    <s v="CA-2021-116204"/>
    <x v="512"/>
    <x v="556"/>
    <x v="0"/>
    <s v="VW-21775"/>
    <x v="100"/>
    <x v="1"/>
    <s v="United States"/>
    <s v="San Francisco"/>
    <x v="1"/>
    <n v="94110"/>
    <x v="1"/>
    <s v="OFF-BI-10001759"/>
    <x v="1"/>
    <x v="5"/>
    <x v="397"/>
    <n v="21.335999999999999"/>
    <n v="7"/>
    <n v="149.35199999999998"/>
    <n v="0.2"/>
    <n v="7.7343000000000011"/>
  </r>
  <r>
    <s v="CA-2021-109946"/>
    <x v="513"/>
    <x v="557"/>
    <x v="1"/>
    <s v="PL-18925"/>
    <x v="484"/>
    <x v="2"/>
    <s v="United States"/>
    <s v="Chicago"/>
    <x v="10"/>
    <n v="60610"/>
    <x v="2"/>
    <s v="OFF-AR-10001419"/>
    <x v="1"/>
    <x v="8"/>
    <x v="595"/>
    <n v="16.520000000000003"/>
    <n v="5"/>
    <n v="82.600000000000023"/>
    <n v="0.2"/>
    <n v="2.0649999999999986"/>
  </r>
  <r>
    <s v="CA-2019-144806"/>
    <x v="401"/>
    <x v="223"/>
    <x v="1"/>
    <s v="GH-14425"/>
    <x v="485"/>
    <x v="0"/>
    <s v="United States"/>
    <s v="Tucson"/>
    <x v="16"/>
    <n v="85705"/>
    <x v="1"/>
    <s v="FUR-FU-10002253"/>
    <x v="0"/>
    <x v="3"/>
    <x v="301"/>
    <n v="206.11199999999997"/>
    <n v="6"/>
    <n v="1236.6719999999998"/>
    <n v="0.2"/>
    <n v="48.951600000000013"/>
  </r>
  <r>
    <s v="CA-2020-122392"/>
    <x v="405"/>
    <x v="330"/>
    <x v="1"/>
    <s v="CJ-12010"/>
    <x v="170"/>
    <x v="0"/>
    <s v="United States"/>
    <s v="Allentown"/>
    <x v="9"/>
    <n v="18103"/>
    <x v="3"/>
    <s v="OFF-AR-10002221"/>
    <x v="1"/>
    <x v="8"/>
    <x v="596"/>
    <n v="4.16"/>
    <n v="2"/>
    <n v="8.32"/>
    <n v="0.2"/>
    <n v="0.36400000000000032"/>
  </r>
  <r>
    <s v="CA-2019-148432"/>
    <x v="209"/>
    <x v="558"/>
    <x v="0"/>
    <s v="MC-18130"/>
    <x v="305"/>
    <x v="1"/>
    <s v="United States"/>
    <s v="Newark"/>
    <x v="13"/>
    <n v="19711"/>
    <x v="3"/>
    <s v="OFF-FA-10004968"/>
    <x v="1"/>
    <x v="13"/>
    <x v="597"/>
    <n v="26.18"/>
    <n v="7"/>
    <n v="183.26"/>
    <n v="0"/>
    <n v="0.5236000000000014"/>
  </r>
  <r>
    <s v="CA-2019-103793"/>
    <x v="514"/>
    <x v="394"/>
    <x v="1"/>
    <s v="BV-11245"/>
    <x v="296"/>
    <x v="1"/>
    <s v="United States"/>
    <s v="Miami"/>
    <x v="2"/>
    <n v="33142"/>
    <x v="0"/>
    <s v="OFF-PA-10001125"/>
    <x v="1"/>
    <x v="4"/>
    <x v="598"/>
    <n v="74.352000000000004"/>
    <n v="3"/>
    <n v="223.05600000000001"/>
    <n v="0.2"/>
    <n v="23.234999999999992"/>
  </r>
  <r>
    <s v="CA-2021-159884"/>
    <x v="515"/>
    <x v="559"/>
    <x v="1"/>
    <s v="JF-15490"/>
    <x v="223"/>
    <x v="0"/>
    <s v="United States"/>
    <s v="Tempe"/>
    <x v="16"/>
    <n v="85281"/>
    <x v="1"/>
    <s v="OFF-ST-10000344"/>
    <x v="1"/>
    <x v="7"/>
    <x v="599"/>
    <n v="10.744"/>
    <n v="1"/>
    <n v="10.744"/>
    <n v="0.2"/>
    <n v="0.80579999999999963"/>
  </r>
  <r>
    <s v="CA-2020-139885"/>
    <x v="429"/>
    <x v="542"/>
    <x v="1"/>
    <s v="EB-13840"/>
    <x v="225"/>
    <x v="1"/>
    <s v="United States"/>
    <s v="New York City"/>
    <x v="15"/>
    <n v="10035"/>
    <x v="3"/>
    <s v="OFF-ST-10003324"/>
    <x v="1"/>
    <x v="7"/>
    <x v="600"/>
    <n v="212.88"/>
    <n v="6"/>
    <n v="1277.28"/>
    <n v="0"/>
    <n v="0"/>
  </r>
  <r>
    <s v="CA-2021-124086"/>
    <x v="516"/>
    <x v="556"/>
    <x v="1"/>
    <s v="MP-18175"/>
    <x v="486"/>
    <x v="2"/>
    <s v="United States"/>
    <s v="Laguna Niguel"/>
    <x v="1"/>
    <n v="92677"/>
    <x v="1"/>
    <s v="FUR-BO-10004015"/>
    <x v="0"/>
    <x v="0"/>
    <x v="291"/>
    <n v="203.98299999999998"/>
    <n v="2"/>
    <n v="407.96599999999995"/>
    <n v="0.15"/>
    <n v="16.798599999999979"/>
  </r>
  <r>
    <s v="CA-2020-112389"/>
    <x v="517"/>
    <x v="195"/>
    <x v="1"/>
    <s v="JM-15655"/>
    <x v="487"/>
    <x v="1"/>
    <s v="United States"/>
    <s v="Bridgeton"/>
    <x v="30"/>
    <n v="8302"/>
    <x v="3"/>
    <s v="OFF-ST-10000419"/>
    <x v="1"/>
    <x v="7"/>
    <x v="601"/>
    <n v="40.74"/>
    <n v="3"/>
    <n v="122.22"/>
    <n v="0"/>
    <n v="0.4073999999999991"/>
  </r>
  <r>
    <s v="CA-2021-121888"/>
    <x v="175"/>
    <x v="31"/>
    <x v="0"/>
    <s v="CL-11890"/>
    <x v="488"/>
    <x v="0"/>
    <s v="United States"/>
    <s v="Everett"/>
    <x v="31"/>
    <n v="2149"/>
    <x v="3"/>
    <s v="TEC-PH-10000439"/>
    <x v="2"/>
    <x v="10"/>
    <x v="602"/>
    <n v="39.99"/>
    <n v="1"/>
    <n v="39.99"/>
    <n v="0"/>
    <n v="11.597099999999998"/>
  </r>
  <r>
    <s v="CA-2018-166884"/>
    <x v="518"/>
    <x v="560"/>
    <x v="0"/>
    <s v="CK-12205"/>
    <x v="237"/>
    <x v="0"/>
    <s v="United States"/>
    <s v="Columbus"/>
    <x v="24"/>
    <n v="43229"/>
    <x v="3"/>
    <s v="FUR-FU-10003981"/>
    <x v="0"/>
    <x v="3"/>
    <x v="201"/>
    <n v="8.32"/>
    <n v="5"/>
    <n v="41.6"/>
    <n v="0.2"/>
    <n v="2.2880000000000003"/>
  </r>
  <r>
    <s v="CA-2018-107181"/>
    <x v="519"/>
    <x v="561"/>
    <x v="1"/>
    <s v="DB-13270"/>
    <x v="489"/>
    <x v="2"/>
    <s v="United States"/>
    <s v="San Diego"/>
    <x v="1"/>
    <n v="92024"/>
    <x v="1"/>
    <s v="OFF-BI-10004230"/>
    <x v="1"/>
    <x v="5"/>
    <x v="603"/>
    <n v="82.896000000000001"/>
    <n v="3"/>
    <n v="248.68799999999999"/>
    <n v="0.2"/>
    <n v="29.0136"/>
  </r>
  <r>
    <s v="CA-2018-150245"/>
    <x v="520"/>
    <x v="124"/>
    <x v="0"/>
    <s v="PC-18745"/>
    <x v="331"/>
    <x v="1"/>
    <s v="United States"/>
    <s v="Watertown"/>
    <x v="15"/>
    <n v="13601"/>
    <x v="3"/>
    <s v="FUR-BO-10002613"/>
    <x v="0"/>
    <x v="0"/>
    <x v="89"/>
    <n v="1573.4880000000001"/>
    <n v="7"/>
    <n v="11014.416000000001"/>
    <n v="0.2"/>
    <n v="196.68599999999986"/>
  </r>
  <r>
    <s v="CA-2019-111395"/>
    <x v="521"/>
    <x v="562"/>
    <x v="1"/>
    <s v="VB-21745"/>
    <x v="146"/>
    <x v="1"/>
    <s v="United States"/>
    <s v="San Antonio"/>
    <x v="5"/>
    <n v="78207"/>
    <x v="2"/>
    <s v="OFF-PA-10000994"/>
    <x v="1"/>
    <x v="4"/>
    <x v="604"/>
    <n v="335.52"/>
    <n v="4"/>
    <n v="1342.08"/>
    <n v="0.2"/>
    <n v="117.43199999999999"/>
  </r>
  <r>
    <s v="CA-2018-134278"/>
    <x v="522"/>
    <x v="277"/>
    <x v="2"/>
    <s v="EP-13915"/>
    <x v="212"/>
    <x v="0"/>
    <s v="United States"/>
    <s v="New York City"/>
    <x v="15"/>
    <n v="10011"/>
    <x v="3"/>
    <s v="TEC-CO-10001046"/>
    <x v="2"/>
    <x v="16"/>
    <x v="491"/>
    <n v="559.99200000000008"/>
    <n v="1"/>
    <n v="559.99200000000008"/>
    <n v="0.2"/>
    <n v="174.99749999999997"/>
  </r>
  <r>
    <s v="US-2021-124926"/>
    <x v="38"/>
    <x v="551"/>
    <x v="0"/>
    <s v="ME-17320"/>
    <x v="467"/>
    <x v="2"/>
    <s v="United States"/>
    <s v="Houston"/>
    <x v="5"/>
    <n v="77095"/>
    <x v="2"/>
    <s v="OFF-AP-10004868"/>
    <x v="1"/>
    <x v="6"/>
    <x v="605"/>
    <n v="9.3239999999999981"/>
    <n v="6"/>
    <n v="55.943999999999988"/>
    <n v="0.8"/>
    <n v="-24.708599999999997"/>
  </r>
  <r>
    <s v="CA-2020-159345"/>
    <x v="26"/>
    <x v="563"/>
    <x v="1"/>
    <s v="IG-15085"/>
    <x v="490"/>
    <x v="0"/>
    <s v="United States"/>
    <s v="San Diego"/>
    <x v="1"/>
    <n v="92024"/>
    <x v="1"/>
    <s v="OFF-PA-10000806"/>
    <x v="1"/>
    <x v="4"/>
    <x v="606"/>
    <n v="111.96"/>
    <n v="2"/>
    <n v="223.92"/>
    <n v="0"/>
    <n v="54.860399999999998"/>
  </r>
  <r>
    <s v="CA-2018-130274"/>
    <x v="523"/>
    <x v="564"/>
    <x v="2"/>
    <s v="JS-15940"/>
    <x v="185"/>
    <x v="2"/>
    <s v="United States"/>
    <s v="Appleton"/>
    <x v="6"/>
    <n v="54915"/>
    <x v="2"/>
    <s v="OFF-LA-10002195"/>
    <x v="1"/>
    <x v="1"/>
    <x v="607"/>
    <n v="21.560000000000002"/>
    <n v="7"/>
    <n v="150.92000000000002"/>
    <n v="0"/>
    <n v="10.348799999999999"/>
  </r>
  <r>
    <s v="CA-2021-158386"/>
    <x v="524"/>
    <x v="565"/>
    <x v="1"/>
    <s v="BO-11425"/>
    <x v="491"/>
    <x v="0"/>
    <s v="United States"/>
    <s v="Richmond"/>
    <x v="0"/>
    <n v="40475"/>
    <x v="0"/>
    <s v="OFF-BI-10003719"/>
    <x v="1"/>
    <x v="5"/>
    <x v="365"/>
    <n v="124.75"/>
    <n v="5"/>
    <n v="623.75"/>
    <n v="0"/>
    <n v="57.384999999999991"/>
  </r>
  <r>
    <s v="CA-2019-111507"/>
    <x v="525"/>
    <x v="95"/>
    <x v="1"/>
    <s v="VW-21775"/>
    <x v="100"/>
    <x v="1"/>
    <s v="United States"/>
    <s v="Bellevue"/>
    <x v="4"/>
    <n v="98006"/>
    <x v="1"/>
    <s v="OFF-AR-10001315"/>
    <x v="1"/>
    <x v="8"/>
    <x v="608"/>
    <n v="5.28"/>
    <n v="3"/>
    <n v="15.84"/>
    <n v="0"/>
    <n v="1.5311999999999999"/>
  </r>
  <r>
    <s v="CA-2021-120761"/>
    <x v="507"/>
    <x v="221"/>
    <x v="1"/>
    <s v="AB-10150"/>
    <x v="492"/>
    <x v="0"/>
    <s v="United States"/>
    <s v="Long Beach"/>
    <x v="15"/>
    <n v="11561"/>
    <x v="3"/>
    <s v="TEC-AC-10000171"/>
    <x v="2"/>
    <x v="12"/>
    <x v="20"/>
    <n v="91.96"/>
    <n v="4"/>
    <n v="367.84"/>
    <n v="0"/>
    <n v="39.5428"/>
  </r>
  <r>
    <s v="CA-2020-109176"/>
    <x v="195"/>
    <x v="566"/>
    <x v="1"/>
    <s v="JW-16075"/>
    <x v="493"/>
    <x v="0"/>
    <s v="United States"/>
    <s v="Philadelphia"/>
    <x v="9"/>
    <n v="19140"/>
    <x v="3"/>
    <s v="OFF-EN-10003134"/>
    <x v="1"/>
    <x v="11"/>
    <x v="76"/>
    <n v="9.3439999999999994"/>
    <n v="1"/>
    <n v="9.3439999999999994"/>
    <n v="0.2"/>
    <n v="3.504"/>
  </r>
  <r>
    <s v="CA-2019-112116"/>
    <x v="199"/>
    <x v="567"/>
    <x v="0"/>
    <s v="JE-15475"/>
    <x v="188"/>
    <x v="0"/>
    <s v="United States"/>
    <s v="Seattle"/>
    <x v="4"/>
    <n v="98103"/>
    <x v="1"/>
    <s v="FUR-TA-10001039"/>
    <x v="0"/>
    <x v="2"/>
    <x v="464"/>
    <n v="171.96"/>
    <n v="2"/>
    <n v="343.92"/>
    <n v="0"/>
    <n v="44.709600000000009"/>
  </r>
  <r>
    <s v="CA-2020-126809"/>
    <x v="526"/>
    <x v="144"/>
    <x v="1"/>
    <s v="EB-13750"/>
    <x v="494"/>
    <x v="1"/>
    <s v="United States"/>
    <s v="Seattle"/>
    <x v="4"/>
    <n v="98103"/>
    <x v="1"/>
    <s v="OFF-BI-10003712"/>
    <x v="1"/>
    <x v="5"/>
    <x v="371"/>
    <n v="35.352000000000004"/>
    <n v="9"/>
    <n v="318.16800000000001"/>
    <n v="0.2"/>
    <n v="12.815099999999997"/>
  </r>
  <r>
    <s v="CA-2018-105172"/>
    <x v="527"/>
    <x v="568"/>
    <x v="1"/>
    <s v="PK-18910"/>
    <x v="324"/>
    <x v="2"/>
    <s v="United States"/>
    <s v="San Francisco"/>
    <x v="1"/>
    <n v="94109"/>
    <x v="1"/>
    <s v="OFF-LA-10001641"/>
    <x v="1"/>
    <x v="1"/>
    <x v="609"/>
    <n v="18.899999999999999"/>
    <n v="6"/>
    <n v="113.39999999999999"/>
    <n v="0"/>
    <n v="9.0719999999999992"/>
  </r>
  <r>
    <s v="CA-2021-107293"/>
    <x v="528"/>
    <x v="371"/>
    <x v="2"/>
    <s v="CS-12400"/>
    <x v="37"/>
    <x v="2"/>
    <s v="United States"/>
    <s v="Seattle"/>
    <x v="4"/>
    <n v="98115"/>
    <x v="1"/>
    <s v="OFF-AR-10003732"/>
    <x v="1"/>
    <x v="8"/>
    <x v="444"/>
    <n v="2.78"/>
    <n v="1"/>
    <n v="2.78"/>
    <n v="0"/>
    <n v="0.72279999999999989"/>
  </r>
  <r>
    <s v="US-2021-102890"/>
    <x v="160"/>
    <x v="569"/>
    <x v="3"/>
    <s v="SG-20470"/>
    <x v="495"/>
    <x v="0"/>
    <s v="United States"/>
    <s v="New York City"/>
    <x v="15"/>
    <n v="10011"/>
    <x v="3"/>
    <s v="FUR-TA-10000577"/>
    <x v="0"/>
    <x v="2"/>
    <x v="2"/>
    <n v="1044.6299999999999"/>
    <n v="5"/>
    <n v="5223.1499999999996"/>
    <n v="0.4"/>
    <n v="-295.97849999999994"/>
  </r>
  <r>
    <s v="CA-2019-158554"/>
    <x v="529"/>
    <x v="217"/>
    <x v="3"/>
    <s v="CM-12190"/>
    <x v="496"/>
    <x v="0"/>
    <s v="United States"/>
    <s v="Philadelphia"/>
    <x v="9"/>
    <n v="19134"/>
    <x v="3"/>
    <s v="OFF-PA-10004000"/>
    <x v="1"/>
    <x v="4"/>
    <x v="610"/>
    <n v="11.352000000000002"/>
    <n v="3"/>
    <n v="34.056000000000004"/>
    <n v="0.2"/>
    <n v="4.1151"/>
  </r>
  <r>
    <s v="CA-2018-116239"/>
    <x v="530"/>
    <x v="570"/>
    <x v="3"/>
    <s v="CL-12565"/>
    <x v="52"/>
    <x v="0"/>
    <s v="United States"/>
    <s v="Columbia"/>
    <x v="20"/>
    <n v="29203"/>
    <x v="0"/>
    <s v="OFF-ST-10001370"/>
    <x v="1"/>
    <x v="7"/>
    <x v="611"/>
    <n v="354.90000000000003"/>
    <n v="5"/>
    <n v="1774.5000000000002"/>
    <n v="0"/>
    <n v="17.744999999999962"/>
  </r>
  <r>
    <s v="CA-2019-132101"/>
    <x v="531"/>
    <x v="571"/>
    <x v="1"/>
    <s v="JO-15550"/>
    <x v="270"/>
    <x v="2"/>
    <s v="United States"/>
    <s v="Seattle"/>
    <x v="4"/>
    <n v="98105"/>
    <x v="1"/>
    <s v="TEC-PH-10004539"/>
    <x v="2"/>
    <x v="10"/>
    <x v="484"/>
    <n v="453.57600000000002"/>
    <n v="3"/>
    <n v="1360.7280000000001"/>
    <n v="0.2"/>
    <n v="39.687899999999985"/>
  </r>
  <r>
    <s v="CA-2019-129112"/>
    <x v="239"/>
    <x v="26"/>
    <x v="2"/>
    <s v="AW-10840"/>
    <x v="497"/>
    <x v="0"/>
    <s v="United States"/>
    <s v="Allen"/>
    <x v="5"/>
    <n v="75002"/>
    <x v="2"/>
    <s v="TEC-AC-10003038"/>
    <x v="2"/>
    <x v="12"/>
    <x v="612"/>
    <n v="21.48"/>
    <n v="3"/>
    <n v="64.44"/>
    <n v="0.2"/>
    <n v="-0.26850000000000307"/>
  </r>
  <r>
    <s v="US-2021-152002"/>
    <x v="532"/>
    <x v="572"/>
    <x v="3"/>
    <s v="DV-13465"/>
    <x v="231"/>
    <x v="0"/>
    <s v="United States"/>
    <s v="Los Angeles"/>
    <x v="1"/>
    <n v="90004"/>
    <x v="1"/>
    <s v="OFF-PA-10000357"/>
    <x v="1"/>
    <x v="4"/>
    <x v="613"/>
    <n v="122.97"/>
    <n v="3"/>
    <n v="368.90999999999997"/>
    <n v="0"/>
    <n v="60.255300000000005"/>
  </r>
  <r>
    <s v="CA-2021-165029"/>
    <x v="200"/>
    <x v="524"/>
    <x v="1"/>
    <s v="AH-10075"/>
    <x v="340"/>
    <x v="1"/>
    <s v="United States"/>
    <s v="Atlanta"/>
    <x v="32"/>
    <n v="30318"/>
    <x v="0"/>
    <s v="OFF-AR-10003504"/>
    <x v="1"/>
    <x v="8"/>
    <x v="614"/>
    <n v="12.84"/>
    <n v="3"/>
    <n v="38.519999999999996"/>
    <n v="0"/>
    <n v="3.7235999999999989"/>
  </r>
  <r>
    <s v="US-2018-157385"/>
    <x v="533"/>
    <x v="573"/>
    <x v="2"/>
    <s v="SC-20095"/>
    <x v="183"/>
    <x v="0"/>
    <s v="United States"/>
    <s v="Los Angeles"/>
    <x v="1"/>
    <n v="90004"/>
    <x v="1"/>
    <s v="FUR-CH-10000863"/>
    <x v="0"/>
    <x v="9"/>
    <x v="39"/>
    <n v="603.91999999999996"/>
    <n v="5"/>
    <n v="3019.6"/>
    <n v="0.2"/>
    <n v="-67.941000000000003"/>
  </r>
  <r>
    <s v="CA-2018-101602"/>
    <x v="534"/>
    <x v="574"/>
    <x v="2"/>
    <s v="MC-18100"/>
    <x v="498"/>
    <x v="0"/>
    <s v="United States"/>
    <s v="El Paso"/>
    <x v="5"/>
    <n v="79907"/>
    <x v="2"/>
    <s v="TEC-PH-10000169"/>
    <x v="2"/>
    <x v="10"/>
    <x v="615"/>
    <n v="40.68"/>
    <n v="3"/>
    <n v="122.03999999999999"/>
    <n v="0.2"/>
    <n v="-9.153000000000004"/>
  </r>
  <r>
    <s v="CA-2020-109057"/>
    <x v="183"/>
    <x v="132"/>
    <x v="1"/>
    <s v="TT-21460"/>
    <x v="499"/>
    <x v="2"/>
    <s v="United States"/>
    <s v="Aurora"/>
    <x v="10"/>
    <n v="60505"/>
    <x v="2"/>
    <s v="OFF-ST-10002406"/>
    <x v="1"/>
    <x v="7"/>
    <x v="616"/>
    <n v="23.952000000000002"/>
    <n v="2"/>
    <n v="47.904000000000003"/>
    <n v="0.2"/>
    <n v="2.3952000000000018"/>
  </r>
  <r>
    <s v="CA-2020-154403"/>
    <x v="454"/>
    <x v="500"/>
    <x v="1"/>
    <s v="AP-10720"/>
    <x v="399"/>
    <x v="2"/>
    <s v="United States"/>
    <s v="Florence"/>
    <x v="19"/>
    <n v="35630"/>
    <x v="0"/>
    <s v="OFF-PA-10001526"/>
    <x v="1"/>
    <x v="4"/>
    <x v="617"/>
    <n v="4.9800000000000004"/>
    <n v="1"/>
    <n v="4.9800000000000004"/>
    <n v="0"/>
    <n v="2.4402000000000004"/>
  </r>
  <r>
    <s v="CA-2020-102456"/>
    <x v="535"/>
    <x v="575"/>
    <x v="2"/>
    <s v="DL-12865"/>
    <x v="297"/>
    <x v="0"/>
    <s v="United States"/>
    <s v="New York City"/>
    <x v="15"/>
    <n v="10011"/>
    <x v="3"/>
    <s v="OFF-AP-10004336"/>
    <x v="1"/>
    <x v="6"/>
    <x v="618"/>
    <n v="170.88"/>
    <n v="3"/>
    <n v="512.64"/>
    <n v="0"/>
    <n v="49.555199999999978"/>
  </r>
  <r>
    <s v="CA-2019-131338"/>
    <x v="101"/>
    <x v="576"/>
    <x v="2"/>
    <s v="NP-18325"/>
    <x v="268"/>
    <x v="0"/>
    <s v="United States"/>
    <s v="New York City"/>
    <x v="15"/>
    <n v="10024"/>
    <x v="3"/>
    <s v="TEC-PH-10003012"/>
    <x v="2"/>
    <x v="10"/>
    <x v="166"/>
    <n v="307.98"/>
    <n v="2"/>
    <n v="615.96"/>
    <n v="0"/>
    <n v="89.314199999999971"/>
  </r>
  <r>
    <s v="CA-2020-109911"/>
    <x v="536"/>
    <x v="577"/>
    <x v="1"/>
    <s v="VG-21805"/>
    <x v="500"/>
    <x v="1"/>
    <s v="United States"/>
    <s v="Virginia Beach"/>
    <x v="17"/>
    <n v="23464"/>
    <x v="0"/>
    <s v="OFF-AR-10001662"/>
    <x v="1"/>
    <x v="8"/>
    <x v="219"/>
    <n v="10.96"/>
    <n v="4"/>
    <n v="43.84"/>
    <n v="0"/>
    <n v="2.9592000000000009"/>
  </r>
  <r>
    <s v="US-2020-132423"/>
    <x v="173"/>
    <x v="578"/>
    <x v="1"/>
    <s v="MY-18295"/>
    <x v="501"/>
    <x v="1"/>
    <s v="United States"/>
    <s v="Grapevine"/>
    <x v="5"/>
    <n v="76051"/>
    <x v="2"/>
    <s v="OFF-AR-10001221"/>
    <x v="1"/>
    <x v="8"/>
    <x v="619"/>
    <n v="33.488000000000007"/>
    <n v="7"/>
    <n v="234.41600000000005"/>
    <n v="0.2"/>
    <n v="5.8603999999999967"/>
  </r>
  <r>
    <s v="CA-2019-122826"/>
    <x v="537"/>
    <x v="579"/>
    <x v="0"/>
    <s v="RD-19480"/>
    <x v="502"/>
    <x v="0"/>
    <s v="United States"/>
    <s v="Olympia"/>
    <x v="4"/>
    <n v="98502"/>
    <x v="1"/>
    <s v="TEC-PH-10004830"/>
    <x v="2"/>
    <x v="10"/>
    <x v="620"/>
    <n v="201.56800000000001"/>
    <n v="4"/>
    <n v="806.27200000000005"/>
    <n v="0.2"/>
    <n v="22.676399999999994"/>
  </r>
  <r>
    <s v="CA-2018-117317"/>
    <x v="538"/>
    <x v="580"/>
    <x v="3"/>
    <s v="JF-15490"/>
    <x v="223"/>
    <x v="0"/>
    <s v="United States"/>
    <s v="Los Angeles"/>
    <x v="1"/>
    <n v="90032"/>
    <x v="1"/>
    <s v="OFF-PA-10004519"/>
    <x v="1"/>
    <x v="4"/>
    <x v="621"/>
    <n v="13.440000000000001"/>
    <n v="3"/>
    <n v="40.320000000000007"/>
    <n v="0"/>
    <n v="6.5856000000000012"/>
  </r>
  <r>
    <s v="CA-2019-118423"/>
    <x v="539"/>
    <x v="581"/>
    <x v="2"/>
    <s v="DP-13390"/>
    <x v="503"/>
    <x v="2"/>
    <s v="United States"/>
    <s v="Peoria"/>
    <x v="10"/>
    <n v="61604"/>
    <x v="2"/>
    <s v="FUR-BO-10000362"/>
    <x v="0"/>
    <x v="0"/>
    <x v="622"/>
    <n v="359.05799999999994"/>
    <n v="3"/>
    <n v="1077.1739999999998"/>
    <n v="0.3"/>
    <n v="-35.905799999999999"/>
  </r>
  <r>
    <s v="CA-2021-149181"/>
    <x v="540"/>
    <x v="582"/>
    <x v="1"/>
    <s v="MD-17350"/>
    <x v="198"/>
    <x v="0"/>
    <s v="United States"/>
    <s v="Columbus"/>
    <x v="24"/>
    <n v="43229"/>
    <x v="3"/>
    <s v="FUR-CH-10004540"/>
    <x v="0"/>
    <x v="9"/>
    <x v="623"/>
    <n v="47.991999999999997"/>
    <n v="2"/>
    <n v="95.983999999999995"/>
    <n v="0.3"/>
    <n v="-2.0567999999999991"/>
  </r>
  <r>
    <s v="CA-2021-132234"/>
    <x v="524"/>
    <x v="499"/>
    <x v="2"/>
    <s v="MY-17380"/>
    <x v="199"/>
    <x v="1"/>
    <s v="United States"/>
    <s v="New York City"/>
    <x v="15"/>
    <n v="10011"/>
    <x v="3"/>
    <s v="FUR-FU-10001290"/>
    <x v="0"/>
    <x v="3"/>
    <x v="220"/>
    <n v="547.30000000000007"/>
    <n v="13"/>
    <n v="7114.9000000000005"/>
    <n v="0"/>
    <n v="175.13599999999997"/>
  </r>
  <r>
    <s v="CA-2021-158876"/>
    <x v="123"/>
    <x v="410"/>
    <x v="0"/>
    <s v="AB-10150"/>
    <x v="492"/>
    <x v="0"/>
    <s v="United States"/>
    <s v="Carrollton"/>
    <x v="5"/>
    <n v="75007"/>
    <x v="2"/>
    <s v="OFF-PA-10000308"/>
    <x v="1"/>
    <x v="4"/>
    <x v="624"/>
    <n v="16.896000000000001"/>
    <n v="4"/>
    <n v="67.584000000000003"/>
    <n v="0.2"/>
    <n v="5.2799999999999994"/>
  </r>
  <r>
    <s v="CA-2020-164672"/>
    <x v="541"/>
    <x v="583"/>
    <x v="0"/>
    <s v="GB-14530"/>
    <x v="334"/>
    <x v="1"/>
    <s v="United States"/>
    <s v="Dover"/>
    <x v="13"/>
    <n v="19901"/>
    <x v="3"/>
    <s v="FUR-FU-10001488"/>
    <x v="0"/>
    <x v="3"/>
    <x v="625"/>
    <n v="211.96"/>
    <n v="2"/>
    <n v="423.92"/>
    <n v="0"/>
    <n v="42.391999999999996"/>
  </r>
  <r>
    <s v="US-2020-132857"/>
    <x v="25"/>
    <x v="24"/>
    <x v="1"/>
    <s v="CA-12775"/>
    <x v="222"/>
    <x v="0"/>
    <s v="United States"/>
    <s v="Smyrna"/>
    <x v="18"/>
    <n v="37167"/>
    <x v="0"/>
    <s v="OFF-AR-10003251"/>
    <x v="1"/>
    <x v="8"/>
    <x v="626"/>
    <n v="6.6719999999999988"/>
    <n v="3"/>
    <n v="20.015999999999998"/>
    <n v="0.2"/>
    <n v="1.6679999999999997"/>
  </r>
  <r>
    <s v="CA-2021-116645"/>
    <x v="329"/>
    <x v="379"/>
    <x v="1"/>
    <s v="ME-17725"/>
    <x v="250"/>
    <x v="0"/>
    <s v="United States"/>
    <s v="Newark"/>
    <x v="13"/>
    <n v="19711"/>
    <x v="3"/>
    <s v="OFF-AR-10001044"/>
    <x v="1"/>
    <x v="8"/>
    <x v="627"/>
    <n v="155.94"/>
    <n v="6"/>
    <n v="935.64"/>
    <n v="0"/>
    <n v="45.222599999999993"/>
  </r>
  <r>
    <s v="US-2020-115819"/>
    <x v="475"/>
    <x v="584"/>
    <x v="0"/>
    <s v="JO-15280"/>
    <x v="123"/>
    <x v="0"/>
    <s v="United States"/>
    <s v="Los Angeles"/>
    <x v="1"/>
    <n v="90049"/>
    <x v="1"/>
    <s v="TEC-PH-10004700"/>
    <x v="2"/>
    <x v="10"/>
    <x v="474"/>
    <n v="39.960000000000008"/>
    <n v="5"/>
    <n v="199.80000000000004"/>
    <n v="0.2"/>
    <n v="12.986999999999995"/>
  </r>
  <r>
    <s v="CA-2018-156349"/>
    <x v="542"/>
    <x v="496"/>
    <x v="1"/>
    <s v="ML-17395"/>
    <x v="504"/>
    <x v="1"/>
    <s v="United States"/>
    <s v="Los Angeles"/>
    <x v="1"/>
    <n v="90008"/>
    <x v="1"/>
    <s v="FUR-BO-10000362"/>
    <x v="0"/>
    <x v="0"/>
    <x v="622"/>
    <n v="290.666"/>
    <n v="2"/>
    <n v="581.33199999999999"/>
    <n v="0.15"/>
    <n v="27.356800000000007"/>
  </r>
  <r>
    <s v="CA-2021-138380"/>
    <x v="202"/>
    <x v="209"/>
    <x v="1"/>
    <s v="YS-21880"/>
    <x v="453"/>
    <x v="1"/>
    <s v="United States"/>
    <s v="Oakland"/>
    <x v="1"/>
    <n v="94601"/>
    <x v="1"/>
    <s v="OFF-ST-10003306"/>
    <x v="1"/>
    <x v="7"/>
    <x v="188"/>
    <n v="1000.0200000000001"/>
    <n v="7"/>
    <n v="7000.14"/>
    <n v="0"/>
    <n v="290.00579999999991"/>
  </r>
  <r>
    <s v="US-2020-113509"/>
    <x v="543"/>
    <x v="585"/>
    <x v="1"/>
    <s v="PL-18925"/>
    <x v="484"/>
    <x v="2"/>
    <s v="United States"/>
    <s v="Philadelphia"/>
    <x v="9"/>
    <n v="19143"/>
    <x v="3"/>
    <s v="TEC-AC-10004855"/>
    <x v="2"/>
    <x v="12"/>
    <x v="628"/>
    <n v="83.976000000000013"/>
    <n v="3"/>
    <n v="251.92800000000005"/>
    <n v="0.2"/>
    <n v="-13.646100000000001"/>
  </r>
  <r>
    <s v="CA-2019-130022"/>
    <x v="544"/>
    <x v="99"/>
    <x v="1"/>
    <s v="JK-16120"/>
    <x v="451"/>
    <x v="2"/>
    <s v="United States"/>
    <s v="Eagan"/>
    <x v="11"/>
    <n v="55122"/>
    <x v="2"/>
    <s v="OFF-LA-10002787"/>
    <x v="1"/>
    <x v="1"/>
    <x v="629"/>
    <n v="3.75"/>
    <n v="1"/>
    <n v="3.75"/>
    <n v="0"/>
    <n v="1.7999999999999998"/>
  </r>
  <r>
    <s v="US-2020-118780"/>
    <x v="545"/>
    <x v="126"/>
    <x v="0"/>
    <s v="PN-18775"/>
    <x v="43"/>
    <x v="2"/>
    <s v="United States"/>
    <s v="New York City"/>
    <x v="15"/>
    <n v="10011"/>
    <x v="3"/>
    <s v="OFF-ST-10000352"/>
    <x v="1"/>
    <x v="7"/>
    <x v="630"/>
    <n v="59.48"/>
    <n v="2"/>
    <n v="118.96"/>
    <n v="0"/>
    <n v="8.9220000000000041"/>
  </r>
  <r>
    <s v="CA-2021-108560"/>
    <x v="141"/>
    <x v="386"/>
    <x v="1"/>
    <s v="JC-15385"/>
    <x v="505"/>
    <x v="0"/>
    <s v="United States"/>
    <s v="Kent"/>
    <x v="4"/>
    <n v="98031"/>
    <x v="1"/>
    <s v="FUR-FU-10002937"/>
    <x v="0"/>
    <x v="3"/>
    <x v="631"/>
    <n v="198.46"/>
    <n v="2"/>
    <n v="396.92"/>
    <n v="0"/>
    <n v="99.23"/>
  </r>
  <r>
    <s v="CA-2019-157084"/>
    <x v="546"/>
    <x v="140"/>
    <x v="1"/>
    <s v="JG-15160"/>
    <x v="506"/>
    <x v="0"/>
    <s v="United States"/>
    <s v="Los Angeles"/>
    <x v="1"/>
    <n v="90049"/>
    <x v="1"/>
    <s v="TEC-PH-10002922"/>
    <x v="2"/>
    <x v="10"/>
    <x v="557"/>
    <n v="675.96"/>
    <n v="5"/>
    <n v="3379.8"/>
    <n v="0.2"/>
    <n v="84.494999999999948"/>
  </r>
  <r>
    <s v="CA-2019-164539"/>
    <x v="547"/>
    <x v="586"/>
    <x v="1"/>
    <s v="PO-19180"/>
    <x v="178"/>
    <x v="2"/>
    <s v="United States"/>
    <s v="New York City"/>
    <x v="15"/>
    <n v="10011"/>
    <x v="3"/>
    <s v="OFF-AP-10002457"/>
    <x v="1"/>
    <x v="6"/>
    <x v="276"/>
    <n v="523.25"/>
    <n v="5"/>
    <n v="2616.25"/>
    <n v="0"/>
    <n v="141.27749999999997"/>
  </r>
  <r>
    <s v="CA-2019-143119"/>
    <x v="496"/>
    <x v="12"/>
    <x v="1"/>
    <s v="MC-17275"/>
    <x v="507"/>
    <x v="0"/>
    <s v="United States"/>
    <s v="Lafayette"/>
    <x v="28"/>
    <n v="70506"/>
    <x v="0"/>
    <s v="FUR-CH-10001270"/>
    <x v="0"/>
    <x v="9"/>
    <x v="482"/>
    <n v="517.5"/>
    <n v="6"/>
    <n v="3105"/>
    <n v="0"/>
    <n v="155.24999999999994"/>
  </r>
  <r>
    <s v="CA-2021-101049"/>
    <x v="548"/>
    <x v="587"/>
    <x v="0"/>
    <s v="AS-10240"/>
    <x v="238"/>
    <x v="0"/>
    <s v="United States"/>
    <s v="Cleveland"/>
    <x v="24"/>
    <n v="44105"/>
    <x v="3"/>
    <s v="FUR-FU-10004415"/>
    <x v="0"/>
    <x v="3"/>
    <x v="632"/>
    <n v="17.920000000000002"/>
    <n v="5"/>
    <n v="89.600000000000009"/>
    <n v="0.2"/>
    <n v="2.4639999999999986"/>
  </r>
  <r>
    <s v="CA-2020-106530"/>
    <x v="541"/>
    <x v="588"/>
    <x v="3"/>
    <s v="CL-12565"/>
    <x v="52"/>
    <x v="0"/>
    <s v="United States"/>
    <s v="Cleveland"/>
    <x v="24"/>
    <n v="44105"/>
    <x v="3"/>
    <s v="OFF-ST-10002011"/>
    <x v="1"/>
    <x v="7"/>
    <x v="633"/>
    <n v="1006.056"/>
    <n v="3"/>
    <n v="3018.1680000000001"/>
    <n v="0.2"/>
    <n v="88.029900000000055"/>
  </r>
  <r>
    <s v="CA-2018-168984"/>
    <x v="35"/>
    <x v="589"/>
    <x v="1"/>
    <s v="NW-18400"/>
    <x v="508"/>
    <x v="0"/>
    <s v="United States"/>
    <s v="Tigard"/>
    <x v="21"/>
    <n v="97224"/>
    <x v="1"/>
    <s v="OFF-PA-10001166"/>
    <x v="1"/>
    <x v="4"/>
    <x v="429"/>
    <n v="15.552000000000003"/>
    <n v="3"/>
    <n v="46.656000000000006"/>
    <n v="0.2"/>
    <n v="5.4432"/>
  </r>
  <r>
    <s v="CA-2020-157266"/>
    <x v="439"/>
    <x v="219"/>
    <x v="1"/>
    <s v="TB-21280"/>
    <x v="509"/>
    <x v="0"/>
    <s v="United States"/>
    <s v="Washington"/>
    <x v="40"/>
    <n v="20016"/>
    <x v="3"/>
    <s v="OFF-PA-10002689"/>
    <x v="1"/>
    <x v="4"/>
    <x v="634"/>
    <n v="19.440000000000001"/>
    <n v="3"/>
    <n v="58.320000000000007"/>
    <n v="0"/>
    <n v="9.3312000000000008"/>
  </r>
  <r>
    <s v="US-2018-134712"/>
    <x v="503"/>
    <x v="283"/>
    <x v="1"/>
    <s v="BS-11380"/>
    <x v="510"/>
    <x v="1"/>
    <s v="United States"/>
    <s v="Skokie"/>
    <x v="10"/>
    <n v="60076"/>
    <x v="2"/>
    <s v="OFF-FA-10003112"/>
    <x v="1"/>
    <x v="13"/>
    <x v="224"/>
    <n v="12.624000000000001"/>
    <n v="2"/>
    <n v="25.248000000000001"/>
    <n v="0.2"/>
    <n v="3.944999999999999"/>
  </r>
  <r>
    <s v="CA-2019-111829"/>
    <x v="531"/>
    <x v="590"/>
    <x v="2"/>
    <s v="FH-14365"/>
    <x v="92"/>
    <x v="1"/>
    <s v="United States"/>
    <s v="Seattle"/>
    <x v="4"/>
    <n v="98115"/>
    <x v="1"/>
    <s v="OFF-ST-10000142"/>
    <x v="1"/>
    <x v="7"/>
    <x v="635"/>
    <n v="1247.6399999999999"/>
    <n v="3"/>
    <n v="3742.9199999999996"/>
    <n v="0"/>
    <n v="349.33919999999995"/>
  </r>
  <r>
    <s v="CA-2019-105221"/>
    <x v="549"/>
    <x v="397"/>
    <x v="2"/>
    <s v="VM-21685"/>
    <x v="91"/>
    <x v="2"/>
    <s v="United States"/>
    <s v="Philadelphia"/>
    <x v="9"/>
    <n v="19140"/>
    <x v="3"/>
    <s v="TEC-AC-10002323"/>
    <x v="2"/>
    <x v="12"/>
    <x v="87"/>
    <n v="35.360000000000007"/>
    <n v="2"/>
    <n v="70.720000000000013"/>
    <n v="0.2"/>
    <n v="-3.0939999999999994"/>
  </r>
  <r>
    <s v="CA-2019-120341"/>
    <x v="120"/>
    <x v="591"/>
    <x v="0"/>
    <s v="SF-20200"/>
    <x v="227"/>
    <x v="0"/>
    <s v="United States"/>
    <s v="Philadelphia"/>
    <x v="9"/>
    <n v="19143"/>
    <x v="3"/>
    <s v="OFF-BI-10004224"/>
    <x v="1"/>
    <x v="5"/>
    <x v="636"/>
    <n v="121.10400000000003"/>
    <n v="6"/>
    <n v="726.62400000000014"/>
    <n v="0.7"/>
    <n v="-100.91999999999999"/>
  </r>
  <r>
    <s v="CA-2018-135699"/>
    <x v="550"/>
    <x v="592"/>
    <x v="3"/>
    <s v="HH-15010"/>
    <x v="511"/>
    <x v="1"/>
    <s v="United States"/>
    <s v="San Francisco"/>
    <x v="1"/>
    <n v="94110"/>
    <x v="1"/>
    <s v="OFF-PA-10004475"/>
    <x v="1"/>
    <x v="4"/>
    <x v="637"/>
    <n v="109.92"/>
    <n v="2"/>
    <n v="219.84"/>
    <n v="0"/>
    <n v="53.860799999999998"/>
  </r>
  <r>
    <s v="US-2021-132444"/>
    <x v="551"/>
    <x v="410"/>
    <x v="2"/>
    <s v="CD-12280"/>
    <x v="512"/>
    <x v="0"/>
    <s v="United States"/>
    <s v="Seattle"/>
    <x v="4"/>
    <n v="98105"/>
    <x v="1"/>
    <s v="OFF-ST-10003442"/>
    <x v="1"/>
    <x v="7"/>
    <x v="41"/>
    <n v="169.68"/>
    <n v="6"/>
    <n v="1018.08"/>
    <n v="0"/>
    <n v="45.813600000000001"/>
  </r>
  <r>
    <s v="CA-2018-127159"/>
    <x v="552"/>
    <x v="8"/>
    <x v="2"/>
    <s v="HL-15040"/>
    <x v="332"/>
    <x v="0"/>
    <s v="United States"/>
    <s v="Milwaukee"/>
    <x v="6"/>
    <n v="53209"/>
    <x v="2"/>
    <s v="FUR-FU-10000010"/>
    <x v="0"/>
    <x v="3"/>
    <x v="300"/>
    <n v="34.79"/>
    <n v="7"/>
    <n v="243.53"/>
    <n v="0"/>
    <n v="10.784899999999999"/>
  </r>
  <r>
    <s v="CA-2021-161809"/>
    <x v="176"/>
    <x v="430"/>
    <x v="1"/>
    <s v="TH-21100"/>
    <x v="513"/>
    <x v="0"/>
    <s v="United States"/>
    <s v="Los Angeles"/>
    <x v="1"/>
    <n v="90045"/>
    <x v="1"/>
    <s v="TEC-PH-10004922"/>
    <x v="2"/>
    <x v="10"/>
    <x v="638"/>
    <n v="160.77600000000001"/>
    <n v="3"/>
    <n v="482.32800000000003"/>
    <n v="0.2"/>
    <n v="10.048500000000004"/>
  </r>
  <r>
    <s v="CA-2021-127285"/>
    <x v="505"/>
    <x v="373"/>
    <x v="1"/>
    <s v="MM-18055"/>
    <x v="514"/>
    <x v="0"/>
    <s v="United States"/>
    <s v="Seattle"/>
    <x v="4"/>
    <n v="98115"/>
    <x v="1"/>
    <s v="OFF-BI-10004330"/>
    <x v="1"/>
    <x v="5"/>
    <x v="639"/>
    <n v="88.751999999999995"/>
    <n v="3"/>
    <n v="266.25599999999997"/>
    <n v="0.2"/>
    <n v="27.734999999999996"/>
  </r>
  <r>
    <s v="CA-2021-144526"/>
    <x v="504"/>
    <x v="593"/>
    <x v="1"/>
    <s v="QJ-19255"/>
    <x v="425"/>
    <x v="1"/>
    <s v="United States"/>
    <s v="Philadelphia"/>
    <x v="9"/>
    <n v="19143"/>
    <x v="3"/>
    <s v="TEC-PH-10002549"/>
    <x v="2"/>
    <x v="10"/>
    <x v="640"/>
    <n v="677.57999999999993"/>
    <n v="5"/>
    <n v="3387.8999999999996"/>
    <n v="0.4"/>
    <n v="-158.10199999999998"/>
  </r>
  <r>
    <s v="CA-2020-128531"/>
    <x v="390"/>
    <x v="482"/>
    <x v="0"/>
    <s v="NS-18505"/>
    <x v="515"/>
    <x v="0"/>
    <s v="United States"/>
    <s v="Dallas"/>
    <x v="5"/>
    <n v="75217"/>
    <x v="2"/>
    <s v="OFF-ST-10001325"/>
    <x v="1"/>
    <x v="7"/>
    <x v="230"/>
    <n v="41.92"/>
    <n v="5"/>
    <n v="209.60000000000002"/>
    <n v="0.2"/>
    <n v="3.6679999999999993"/>
  </r>
  <r>
    <s v="US-2019-157154"/>
    <x v="553"/>
    <x v="594"/>
    <x v="1"/>
    <s v="MM-17920"/>
    <x v="462"/>
    <x v="0"/>
    <s v="United States"/>
    <s v="New York City"/>
    <x v="15"/>
    <n v="10011"/>
    <x v="3"/>
    <s v="FUR-TA-10001889"/>
    <x v="0"/>
    <x v="2"/>
    <x v="641"/>
    <n v="1018.1039999999999"/>
    <n v="4"/>
    <n v="4072.4159999999997"/>
    <n v="0.4"/>
    <n v="-373.3048"/>
  </r>
  <r>
    <s v="CA-2021-159457"/>
    <x v="15"/>
    <x v="215"/>
    <x v="1"/>
    <s v="RD-19480"/>
    <x v="502"/>
    <x v="0"/>
    <s v="United States"/>
    <s v="Houston"/>
    <x v="5"/>
    <n v="77095"/>
    <x v="2"/>
    <s v="TEC-PH-10002185"/>
    <x v="2"/>
    <x v="10"/>
    <x v="642"/>
    <n v="16.68"/>
    <n v="3"/>
    <n v="50.04"/>
    <n v="0.2"/>
    <n v="5.2125000000000004"/>
  </r>
  <r>
    <s v="CA-2020-107615"/>
    <x v="554"/>
    <x v="595"/>
    <x v="2"/>
    <s v="RB-19645"/>
    <x v="516"/>
    <x v="1"/>
    <s v="United States"/>
    <s v="North Las Vegas"/>
    <x v="33"/>
    <n v="89031"/>
    <x v="1"/>
    <s v="TEC-AC-10001013"/>
    <x v="2"/>
    <x v="12"/>
    <x v="643"/>
    <n v="58.58"/>
    <n v="2"/>
    <n v="117.16"/>
    <n v="0"/>
    <n v="19.331399999999995"/>
  </r>
  <r>
    <s v="CA-2021-111647"/>
    <x v="445"/>
    <x v="489"/>
    <x v="1"/>
    <s v="RD-19585"/>
    <x v="361"/>
    <x v="0"/>
    <s v="United States"/>
    <s v="Plano"/>
    <x v="5"/>
    <n v="75023"/>
    <x v="2"/>
    <s v="TEC-PH-10002726"/>
    <x v="2"/>
    <x v="10"/>
    <x v="644"/>
    <n v="167.96800000000002"/>
    <n v="4"/>
    <n v="671.87200000000007"/>
    <n v="0.2"/>
    <n v="62.988"/>
  </r>
  <r>
    <s v="CA-2019-150560"/>
    <x v="555"/>
    <x v="301"/>
    <x v="2"/>
    <s v="SW-20455"/>
    <x v="517"/>
    <x v="0"/>
    <s v="United States"/>
    <s v="Suffolk"/>
    <x v="17"/>
    <n v="23434"/>
    <x v="0"/>
    <s v="OFF-LA-10003930"/>
    <x v="1"/>
    <x v="1"/>
    <x v="645"/>
    <n v="196.62"/>
    <n v="2"/>
    <n v="393.24"/>
    <n v="0"/>
    <n v="96.343800000000002"/>
  </r>
  <r>
    <s v="CA-2019-143077"/>
    <x v="14"/>
    <x v="14"/>
    <x v="1"/>
    <s v="SF-20965"/>
    <x v="245"/>
    <x v="1"/>
    <s v="United States"/>
    <s v="Houston"/>
    <x v="5"/>
    <n v="77041"/>
    <x v="2"/>
    <s v="FUR-FU-10003535"/>
    <x v="0"/>
    <x v="3"/>
    <x v="646"/>
    <n v="21.936000000000003"/>
    <n v="2"/>
    <n v="43.872000000000007"/>
    <n v="0.6"/>
    <n v="-10.419600000000003"/>
  </r>
  <r>
    <s v="CA-2020-122728"/>
    <x v="556"/>
    <x v="308"/>
    <x v="1"/>
    <s v="EB-13930"/>
    <x v="518"/>
    <x v="0"/>
    <s v="United States"/>
    <s v="San Francisco"/>
    <x v="1"/>
    <n v="94110"/>
    <x v="1"/>
    <s v="OFF-ST-10000604"/>
    <x v="1"/>
    <x v="7"/>
    <x v="25"/>
    <n v="104.28"/>
    <n v="3"/>
    <n v="312.84000000000003"/>
    <n v="0"/>
    <n v="26.069999999999993"/>
  </r>
  <r>
    <s v="CA-2018-122882"/>
    <x v="557"/>
    <x v="178"/>
    <x v="1"/>
    <s v="SB-20290"/>
    <x v="115"/>
    <x v="1"/>
    <s v="United States"/>
    <s v="Philadelphia"/>
    <x v="9"/>
    <n v="19134"/>
    <x v="3"/>
    <s v="OFF-ST-10002344"/>
    <x v="1"/>
    <x v="7"/>
    <x v="548"/>
    <n v="64.784000000000006"/>
    <n v="1"/>
    <n v="64.784000000000006"/>
    <n v="0.2"/>
    <n v="-14.576399999999996"/>
  </r>
  <r>
    <s v="US-2020-101497"/>
    <x v="321"/>
    <x v="152"/>
    <x v="0"/>
    <s v="PS-18760"/>
    <x v="519"/>
    <x v="0"/>
    <s v="United States"/>
    <s v="Los Angeles"/>
    <x v="1"/>
    <n v="90008"/>
    <x v="1"/>
    <s v="OFF-PA-10000176"/>
    <x v="1"/>
    <x v="4"/>
    <x v="335"/>
    <n v="18.97"/>
    <n v="1"/>
    <n v="18.97"/>
    <n v="0"/>
    <n v="9.105599999999999"/>
  </r>
  <r>
    <s v="CA-2020-147585"/>
    <x v="77"/>
    <x v="357"/>
    <x v="1"/>
    <s v="CB-12535"/>
    <x v="118"/>
    <x v="1"/>
    <s v="United States"/>
    <s v="San Francisco"/>
    <x v="1"/>
    <n v="94110"/>
    <x v="1"/>
    <s v="FUR-FU-10002597"/>
    <x v="0"/>
    <x v="3"/>
    <x v="647"/>
    <n v="14.82"/>
    <n v="3"/>
    <n v="44.46"/>
    <n v="0"/>
    <n v="6.224400000000001"/>
  </r>
  <r>
    <s v="CA-2021-149489"/>
    <x v="558"/>
    <x v="433"/>
    <x v="2"/>
    <s v="DK-12835"/>
    <x v="460"/>
    <x v="1"/>
    <s v="United States"/>
    <s v="Philadelphia"/>
    <x v="9"/>
    <n v="19143"/>
    <x v="3"/>
    <s v="OFF-AP-10002495"/>
    <x v="1"/>
    <x v="6"/>
    <x v="648"/>
    <n v="99.28"/>
    <n v="2"/>
    <n v="198.56"/>
    <n v="0.2"/>
    <n v="12.409999999999989"/>
  </r>
  <r>
    <s v="CA-2021-143798"/>
    <x v="389"/>
    <x v="169"/>
    <x v="2"/>
    <s v="AW-10840"/>
    <x v="497"/>
    <x v="0"/>
    <s v="United States"/>
    <s v="Philadelphia"/>
    <x v="9"/>
    <n v="19140"/>
    <x v="3"/>
    <s v="OFF-PA-10000788"/>
    <x v="1"/>
    <x v="4"/>
    <x v="649"/>
    <n v="10.368000000000002"/>
    <n v="2"/>
    <n v="20.736000000000004"/>
    <n v="0.2"/>
    <n v="3.6288"/>
  </r>
  <r>
    <s v="CA-2018-142839"/>
    <x v="559"/>
    <x v="596"/>
    <x v="1"/>
    <s v="TS-21610"/>
    <x v="59"/>
    <x v="0"/>
    <s v="United States"/>
    <s v="Philadelphia"/>
    <x v="9"/>
    <n v="19143"/>
    <x v="3"/>
    <s v="FUR-TA-10001539"/>
    <x v="0"/>
    <x v="2"/>
    <x v="196"/>
    <n v="853.09199999999987"/>
    <n v="6"/>
    <n v="5118.5519999999997"/>
    <n v="0.4"/>
    <n v="-227.49120000000016"/>
  </r>
  <r>
    <s v="CA-2021-129833"/>
    <x v="34"/>
    <x v="159"/>
    <x v="1"/>
    <s v="HF-14995"/>
    <x v="520"/>
    <x v="0"/>
    <s v="United States"/>
    <s v="Indianapolis"/>
    <x v="14"/>
    <n v="46203"/>
    <x v="2"/>
    <s v="OFF-PA-10000575"/>
    <x v="1"/>
    <x v="4"/>
    <x v="650"/>
    <n v="33.450000000000003"/>
    <n v="5"/>
    <n v="167.25"/>
    <n v="0"/>
    <n v="15.387"/>
  </r>
  <r>
    <s v="US-2020-154361"/>
    <x v="560"/>
    <x v="585"/>
    <x v="1"/>
    <s v="HZ-14950"/>
    <x v="521"/>
    <x v="0"/>
    <s v="United States"/>
    <s v="Columbus"/>
    <x v="24"/>
    <n v="43229"/>
    <x v="3"/>
    <s v="FUR-FU-10004020"/>
    <x v="0"/>
    <x v="3"/>
    <x v="651"/>
    <n v="21.880000000000003"/>
    <n v="5"/>
    <n v="109.4"/>
    <n v="0.2"/>
    <n v="6.2904999999999998"/>
  </r>
  <r>
    <s v="US-2020-158708"/>
    <x v="190"/>
    <x v="597"/>
    <x v="0"/>
    <s v="AB-10255"/>
    <x v="437"/>
    <x v="2"/>
    <s v="United States"/>
    <s v="Plano"/>
    <x v="5"/>
    <n v="75023"/>
    <x v="2"/>
    <s v="TEC-AC-10003133"/>
    <x v="2"/>
    <x v="12"/>
    <x v="652"/>
    <n v="13.616"/>
    <n v="2"/>
    <n v="27.231999999999999"/>
    <n v="0.2"/>
    <n v="3.5742000000000012"/>
  </r>
  <r>
    <s v="CA-2019-156335"/>
    <x v="12"/>
    <x v="118"/>
    <x v="0"/>
    <s v="PO-19195"/>
    <x v="285"/>
    <x v="2"/>
    <s v="United States"/>
    <s v="Bayonne"/>
    <x v="30"/>
    <n v="7002"/>
    <x v="3"/>
    <s v="TEC-AC-10002006"/>
    <x v="2"/>
    <x v="12"/>
    <x v="653"/>
    <n v="63.96"/>
    <n v="4"/>
    <n v="255.84"/>
    <n v="0"/>
    <n v="19.827599999999997"/>
  </r>
  <r>
    <s v="CA-2019-148376"/>
    <x v="17"/>
    <x v="16"/>
    <x v="1"/>
    <s v="AG-10900"/>
    <x v="151"/>
    <x v="0"/>
    <s v="United States"/>
    <s v="Los Angeles"/>
    <x v="1"/>
    <n v="90008"/>
    <x v="1"/>
    <s v="OFF-AP-10000240"/>
    <x v="1"/>
    <x v="6"/>
    <x v="654"/>
    <n v="106.96"/>
    <n v="2"/>
    <n v="213.92"/>
    <n v="0"/>
    <n v="31.018399999999986"/>
  </r>
  <r>
    <s v="CA-2018-135657"/>
    <x v="561"/>
    <x v="290"/>
    <x v="0"/>
    <s v="SC-20725"/>
    <x v="56"/>
    <x v="0"/>
    <s v="United States"/>
    <s v="Seattle"/>
    <x v="4"/>
    <n v="98115"/>
    <x v="1"/>
    <s v="FUR-TA-10004086"/>
    <x v="0"/>
    <x v="2"/>
    <x v="464"/>
    <n v="515.88"/>
    <n v="6"/>
    <n v="3095.2799999999997"/>
    <n v="0"/>
    <n v="113.49359999999999"/>
  </r>
  <r>
    <s v="CA-2019-114069"/>
    <x v="562"/>
    <x v="598"/>
    <x v="0"/>
    <s v="ND-18370"/>
    <x v="444"/>
    <x v="0"/>
    <s v="United States"/>
    <s v="New York City"/>
    <x v="15"/>
    <n v="10035"/>
    <x v="3"/>
    <s v="OFF-BI-10000320"/>
    <x v="1"/>
    <x v="5"/>
    <x v="428"/>
    <n v="11.808"/>
    <n v="2"/>
    <n v="23.616"/>
    <n v="0.2"/>
    <n v="4.2804000000000002"/>
  </r>
  <r>
    <s v="CA-2018-139857"/>
    <x v="563"/>
    <x v="555"/>
    <x v="1"/>
    <s v="CD-12790"/>
    <x v="522"/>
    <x v="2"/>
    <s v="United States"/>
    <s v="San Diego"/>
    <x v="1"/>
    <n v="92037"/>
    <x v="1"/>
    <s v="OFF-FA-10001843"/>
    <x v="1"/>
    <x v="13"/>
    <x v="224"/>
    <n v="12.350000000000001"/>
    <n v="5"/>
    <n v="61.750000000000007"/>
    <n v="0"/>
    <n v="5.8045"/>
  </r>
  <r>
    <s v="CA-2020-106306"/>
    <x v="387"/>
    <x v="599"/>
    <x v="3"/>
    <s v="PG-18820"/>
    <x v="310"/>
    <x v="0"/>
    <s v="United States"/>
    <s v="Glendale"/>
    <x v="16"/>
    <n v="85301"/>
    <x v="1"/>
    <s v="OFF-BI-10003676"/>
    <x v="1"/>
    <x v="5"/>
    <x v="655"/>
    <n v="9.7020000000000017"/>
    <n v="3"/>
    <n v="29.106000000000005"/>
    <n v="0.7"/>
    <n v="-7.1147999999999989"/>
  </r>
  <r>
    <s v="CA-2019-100545"/>
    <x v="6"/>
    <x v="6"/>
    <x v="1"/>
    <s v="IM-15070"/>
    <x v="5"/>
    <x v="0"/>
    <s v="United States"/>
    <s v="Philadelphia"/>
    <x v="9"/>
    <n v="19120"/>
    <x v="3"/>
    <s v="OFF-BI-10003638"/>
    <x v="1"/>
    <x v="5"/>
    <x v="314"/>
    <n v="11.610000000000003"/>
    <n v="2"/>
    <n v="23.220000000000006"/>
    <n v="0.7"/>
    <n v="-9.2880000000000003"/>
  </r>
  <r>
    <s v="CA-2021-123491"/>
    <x v="505"/>
    <x v="133"/>
    <x v="1"/>
    <s v="JK-15205"/>
    <x v="523"/>
    <x v="0"/>
    <s v="United States"/>
    <s v="San Francisco"/>
    <x v="1"/>
    <n v="94122"/>
    <x v="1"/>
    <s v="OFF-LA-10003077"/>
    <x v="1"/>
    <x v="1"/>
    <x v="656"/>
    <n v="43.86"/>
    <n v="6"/>
    <n v="263.15999999999997"/>
    <n v="0"/>
    <n v="20.614199999999997"/>
  </r>
  <r>
    <s v="CA-2019-145401"/>
    <x v="564"/>
    <x v="600"/>
    <x v="1"/>
    <s v="JP-15520"/>
    <x v="187"/>
    <x v="0"/>
    <s v="United States"/>
    <s v="Houston"/>
    <x v="5"/>
    <n v="77070"/>
    <x v="2"/>
    <s v="OFF-PA-10004405"/>
    <x v="1"/>
    <x v="4"/>
    <x v="657"/>
    <n v="14.303999999999998"/>
    <n v="6"/>
    <n v="85.823999999999984"/>
    <n v="0.2"/>
    <n v="5.0064000000000002"/>
  </r>
  <r>
    <s v="US-2021-124968"/>
    <x v="565"/>
    <x v="462"/>
    <x v="0"/>
    <s v="MM-18055"/>
    <x v="514"/>
    <x v="0"/>
    <s v="United States"/>
    <s v="Chicago"/>
    <x v="10"/>
    <n v="60610"/>
    <x v="2"/>
    <s v="FUR-TA-10004289"/>
    <x v="0"/>
    <x v="2"/>
    <x v="95"/>
    <n v="765.625"/>
    <n v="7"/>
    <n v="5359.375"/>
    <n v="0.5"/>
    <n v="-566.5625"/>
  </r>
  <r>
    <s v="CA-2021-104003"/>
    <x v="566"/>
    <x v="601"/>
    <x v="1"/>
    <s v="DC-13285"/>
    <x v="290"/>
    <x v="0"/>
    <s v="United States"/>
    <s v="San Francisco"/>
    <x v="1"/>
    <n v="94110"/>
    <x v="1"/>
    <s v="FUR-BO-10003965"/>
    <x v="0"/>
    <x v="0"/>
    <x v="658"/>
    <n v="307.666"/>
    <n v="2"/>
    <n v="615.33199999999999"/>
    <n v="0.15"/>
    <n v="-14.478399999999979"/>
  </r>
  <r>
    <s v="CA-2020-154788"/>
    <x v="567"/>
    <x v="602"/>
    <x v="1"/>
    <s v="JL-15835"/>
    <x v="252"/>
    <x v="0"/>
    <s v="United States"/>
    <s v="New York City"/>
    <x v="15"/>
    <n v="10011"/>
    <x v="3"/>
    <s v="OFF-BI-10003314"/>
    <x v="1"/>
    <x v="5"/>
    <x v="147"/>
    <n v="7.7120000000000006"/>
    <n v="2"/>
    <n v="15.424000000000001"/>
    <n v="0.2"/>
    <n v="2.7956000000000003"/>
  </r>
  <r>
    <s v="CA-2020-169943"/>
    <x v="288"/>
    <x v="308"/>
    <x v="1"/>
    <s v="BN-11515"/>
    <x v="202"/>
    <x v="0"/>
    <s v="United States"/>
    <s v="New York City"/>
    <x v="15"/>
    <n v="10011"/>
    <x v="3"/>
    <s v="OFF-AP-10001563"/>
    <x v="1"/>
    <x v="6"/>
    <x v="265"/>
    <n v="242.89999999999998"/>
    <n v="5"/>
    <n v="1214.5"/>
    <n v="0"/>
    <n v="70.440999999999974"/>
  </r>
  <r>
    <s v="US-2019-123218"/>
    <x v="139"/>
    <x v="603"/>
    <x v="1"/>
    <s v="KD-16345"/>
    <x v="44"/>
    <x v="0"/>
    <s v="United States"/>
    <s v="Chicago"/>
    <x v="10"/>
    <n v="60623"/>
    <x v="2"/>
    <s v="TEC-PH-10001061"/>
    <x v="2"/>
    <x v="10"/>
    <x v="462"/>
    <n v="159.98400000000001"/>
    <n v="2"/>
    <n v="319.96800000000002"/>
    <n v="0.2"/>
    <n v="11.998799999999996"/>
  </r>
  <r>
    <s v="CA-2019-127453"/>
    <x v="546"/>
    <x v="604"/>
    <x v="2"/>
    <s v="JK-15370"/>
    <x v="271"/>
    <x v="0"/>
    <s v="United States"/>
    <s v="Philadelphia"/>
    <x v="9"/>
    <n v="19143"/>
    <x v="3"/>
    <s v="OFF-AP-10000828"/>
    <x v="1"/>
    <x v="6"/>
    <x v="659"/>
    <n v="434.35199999999998"/>
    <n v="3"/>
    <n v="1303.056"/>
    <n v="0.2"/>
    <n v="43.43519999999998"/>
  </r>
  <r>
    <s v="US-2021-164056"/>
    <x v="568"/>
    <x v="605"/>
    <x v="0"/>
    <s v="FM-14215"/>
    <x v="524"/>
    <x v="1"/>
    <s v="United States"/>
    <s v="Dublin"/>
    <x v="24"/>
    <n v="43017"/>
    <x v="3"/>
    <s v="FUR-TA-10001307"/>
    <x v="0"/>
    <x v="2"/>
    <x v="660"/>
    <n v="1048.3499999999999"/>
    <n v="5"/>
    <n v="5241.75"/>
    <n v="0.4"/>
    <n v="-69.889999999999986"/>
  </r>
  <r>
    <s v="CA-2020-106894"/>
    <x v="569"/>
    <x v="606"/>
    <x v="3"/>
    <s v="CA-12265"/>
    <x v="244"/>
    <x v="0"/>
    <s v="United States"/>
    <s v="Springfield"/>
    <x v="17"/>
    <n v="22153"/>
    <x v="0"/>
    <s v="TEC-AC-10003063"/>
    <x v="2"/>
    <x v="12"/>
    <x v="661"/>
    <n v="100"/>
    <n v="4"/>
    <n v="400"/>
    <n v="0"/>
    <n v="21"/>
  </r>
  <r>
    <s v="CA-2018-125136"/>
    <x v="450"/>
    <x v="127"/>
    <x v="1"/>
    <s v="KD-16495"/>
    <x v="470"/>
    <x v="1"/>
    <s v="United States"/>
    <s v="Fayetteville"/>
    <x v="3"/>
    <n v="28314"/>
    <x v="0"/>
    <s v="OFF-PA-10001457"/>
    <x v="1"/>
    <x v="4"/>
    <x v="662"/>
    <n v="96.256"/>
    <n v="8"/>
    <n v="770.048"/>
    <n v="0.2"/>
    <n v="31.283199999999987"/>
  </r>
  <r>
    <s v="US-2020-131149"/>
    <x v="212"/>
    <x v="607"/>
    <x v="1"/>
    <s v="LH-17155"/>
    <x v="109"/>
    <x v="0"/>
    <s v="United States"/>
    <s v="Dallas"/>
    <x v="5"/>
    <n v="75081"/>
    <x v="2"/>
    <s v="OFF-ST-10000689"/>
    <x v="1"/>
    <x v="7"/>
    <x v="663"/>
    <n v="338.04"/>
    <n v="3"/>
    <n v="1014.1200000000001"/>
    <n v="0.2"/>
    <n v="-33.804000000000002"/>
  </r>
  <r>
    <s v="CA-2021-101483"/>
    <x v="570"/>
    <x v="608"/>
    <x v="0"/>
    <s v="AG-10675"/>
    <x v="165"/>
    <x v="0"/>
    <s v="United States"/>
    <s v="Jacksonville"/>
    <x v="3"/>
    <n v="28540"/>
    <x v="0"/>
    <s v="OFF-AP-10002082"/>
    <x v="1"/>
    <x v="6"/>
    <x v="664"/>
    <n v="34.848000000000006"/>
    <n v="2"/>
    <n v="69.696000000000012"/>
    <n v="0.2"/>
    <n v="6.5339999999999971"/>
  </r>
  <r>
    <s v="CA-2019-130204"/>
    <x v="37"/>
    <x v="609"/>
    <x v="1"/>
    <s v="DB-13120"/>
    <x v="106"/>
    <x v="1"/>
    <s v="United States"/>
    <s v="San Francisco"/>
    <x v="1"/>
    <n v="94122"/>
    <x v="1"/>
    <s v="OFF-ST-10001325"/>
    <x v="1"/>
    <x v="7"/>
    <x v="230"/>
    <n v="31.44"/>
    <n v="3"/>
    <n v="94.320000000000007"/>
    <n v="0"/>
    <n v="8.4888000000000012"/>
  </r>
  <r>
    <s v="CA-2018-110527"/>
    <x v="128"/>
    <x v="128"/>
    <x v="1"/>
    <s v="ED-13885"/>
    <x v="525"/>
    <x v="2"/>
    <s v="United States"/>
    <s v="San Diego"/>
    <x v="1"/>
    <n v="92037"/>
    <x v="1"/>
    <s v="OFF-LA-10000262"/>
    <x v="1"/>
    <x v="1"/>
    <x v="665"/>
    <n v="20.88"/>
    <n v="8"/>
    <n v="167.04"/>
    <n v="0"/>
    <n v="9.6047999999999991"/>
  </r>
  <r>
    <s v="CA-2021-152807"/>
    <x v="505"/>
    <x v="548"/>
    <x v="1"/>
    <s v="MC-18100"/>
    <x v="498"/>
    <x v="0"/>
    <s v="United States"/>
    <s v="Philadelphia"/>
    <x v="9"/>
    <n v="19140"/>
    <x v="3"/>
    <s v="OFF-PA-10004355"/>
    <x v="1"/>
    <x v="4"/>
    <x v="666"/>
    <n v="20.736000000000004"/>
    <n v="4"/>
    <n v="82.944000000000017"/>
    <n v="0.2"/>
    <n v="7.2576000000000001"/>
  </r>
  <r>
    <s v="CA-2018-133270"/>
    <x v="571"/>
    <x v="610"/>
    <x v="2"/>
    <s v="BM-11785"/>
    <x v="298"/>
    <x v="0"/>
    <s v="United States"/>
    <s v="Rochester"/>
    <x v="15"/>
    <n v="14609"/>
    <x v="3"/>
    <s v="OFF-AR-10002656"/>
    <x v="1"/>
    <x v="8"/>
    <x v="667"/>
    <n v="13.36"/>
    <n v="2"/>
    <n v="26.72"/>
    <n v="0"/>
    <n v="4.9431999999999992"/>
  </r>
  <r>
    <s v="CA-2020-155670"/>
    <x v="572"/>
    <x v="611"/>
    <x v="0"/>
    <s v="EM-14065"/>
    <x v="191"/>
    <x v="0"/>
    <s v="United States"/>
    <s v="Jacksonville"/>
    <x v="3"/>
    <n v="28540"/>
    <x v="0"/>
    <s v="OFF-BI-10000138"/>
    <x v="1"/>
    <x v="5"/>
    <x v="668"/>
    <n v="11.232000000000001"/>
    <n v="8"/>
    <n v="89.856000000000009"/>
    <n v="0.7"/>
    <n v="-8.2367999999999988"/>
  </r>
  <r>
    <s v="US-2018-157406"/>
    <x v="573"/>
    <x v="612"/>
    <x v="1"/>
    <s v="DA-13450"/>
    <x v="526"/>
    <x v="2"/>
    <s v="United States"/>
    <s v="Houston"/>
    <x v="5"/>
    <n v="77095"/>
    <x v="2"/>
    <s v="OFF-PA-10003543"/>
    <x v="1"/>
    <x v="4"/>
    <x v="391"/>
    <n v="10.368000000000002"/>
    <n v="2"/>
    <n v="20.736000000000004"/>
    <n v="0.2"/>
    <n v="3.6288"/>
  </r>
  <r>
    <s v="CA-2019-139094"/>
    <x v="6"/>
    <x v="562"/>
    <x v="1"/>
    <s v="MO-17800"/>
    <x v="246"/>
    <x v="2"/>
    <s v="United States"/>
    <s v="San Antonio"/>
    <x v="5"/>
    <n v="78207"/>
    <x v="2"/>
    <s v="FUR-TA-10004607"/>
    <x v="0"/>
    <x v="2"/>
    <x v="669"/>
    <n v="206.96200000000002"/>
    <n v="2"/>
    <n v="413.92400000000004"/>
    <n v="0.3"/>
    <n v="-32.522600000000011"/>
  </r>
  <r>
    <s v="CA-2021-168837"/>
    <x v="336"/>
    <x v="117"/>
    <x v="2"/>
    <s v="JW-15955"/>
    <x v="527"/>
    <x v="0"/>
    <s v="United States"/>
    <s v="Oakland"/>
    <x v="1"/>
    <n v="94601"/>
    <x v="1"/>
    <s v="FUR-FU-10001918"/>
    <x v="0"/>
    <x v="3"/>
    <x v="136"/>
    <n v="9.4600000000000009"/>
    <n v="2"/>
    <n v="18.920000000000002"/>
    <n v="0"/>
    <n v="3.6894000000000009"/>
  </r>
  <r>
    <s v="CA-2021-116715"/>
    <x v="574"/>
    <x v="241"/>
    <x v="2"/>
    <s v="VW-21775"/>
    <x v="100"/>
    <x v="1"/>
    <s v="United States"/>
    <s v="San Francisco"/>
    <x v="1"/>
    <n v="94122"/>
    <x v="1"/>
    <s v="OFF-ST-10004340"/>
    <x v="1"/>
    <x v="7"/>
    <x v="454"/>
    <n v="559.62"/>
    <n v="9"/>
    <n v="5036.58"/>
    <n v="0"/>
    <n v="151.09740000000002"/>
  </r>
  <r>
    <s v="CA-2019-135622"/>
    <x v="575"/>
    <x v="223"/>
    <x v="0"/>
    <s v="TT-21460"/>
    <x v="499"/>
    <x v="2"/>
    <s v="United States"/>
    <s v="Fort Worth"/>
    <x v="5"/>
    <n v="76106"/>
    <x v="2"/>
    <s v="OFF-PA-10000100"/>
    <x v="1"/>
    <x v="4"/>
    <x v="670"/>
    <n v="360.71199999999999"/>
    <n v="11"/>
    <n v="3967.8319999999999"/>
    <n v="0.2"/>
    <n v="130.75810000000001"/>
  </r>
  <r>
    <s v="US-2019-107349"/>
    <x v="562"/>
    <x v="598"/>
    <x v="2"/>
    <s v="SL-20155"/>
    <x v="359"/>
    <x v="2"/>
    <s v="United States"/>
    <s v="Houston"/>
    <x v="5"/>
    <n v="77095"/>
    <x v="2"/>
    <s v="OFF-BI-10001765"/>
    <x v="1"/>
    <x v="5"/>
    <x v="572"/>
    <n v="41.567999999999991"/>
    <n v="6"/>
    <n v="249.40799999999996"/>
    <n v="0.8"/>
    <n v="-66.508800000000036"/>
  </r>
  <r>
    <s v="CA-2018-139017"/>
    <x v="218"/>
    <x v="613"/>
    <x v="1"/>
    <s v="RM-19375"/>
    <x v="528"/>
    <x v="0"/>
    <s v="United States"/>
    <s v="Houston"/>
    <x v="5"/>
    <n v="77095"/>
    <x v="2"/>
    <s v="TEC-AC-10001013"/>
    <x v="2"/>
    <x v="12"/>
    <x v="643"/>
    <n v="46.864000000000004"/>
    <n v="2"/>
    <n v="93.728000000000009"/>
    <n v="0.2"/>
    <n v="7.615399999999994"/>
  </r>
  <r>
    <s v="CA-2018-141817"/>
    <x v="576"/>
    <x v="614"/>
    <x v="1"/>
    <s v="MB-18085"/>
    <x v="469"/>
    <x v="0"/>
    <s v="United States"/>
    <s v="Philadelphia"/>
    <x v="9"/>
    <n v="19143"/>
    <x v="3"/>
    <s v="OFF-AR-10003478"/>
    <x v="1"/>
    <x v="8"/>
    <x v="173"/>
    <n v="19.536000000000001"/>
    <n v="3"/>
    <n v="58.608000000000004"/>
    <n v="0.2"/>
    <n v="4.8840000000000003"/>
  </r>
  <r>
    <s v="CA-2019-130785"/>
    <x v="577"/>
    <x v="609"/>
    <x v="1"/>
    <s v="AG-10900"/>
    <x v="151"/>
    <x v="0"/>
    <s v="United States"/>
    <s v="San Diego"/>
    <x v="1"/>
    <n v="92105"/>
    <x v="1"/>
    <s v="FUR-BO-10000330"/>
    <x v="0"/>
    <x v="0"/>
    <x v="671"/>
    <n v="411.33199999999999"/>
    <n v="4"/>
    <n v="1645.328"/>
    <n v="0.15"/>
    <n v="-4.8391999999999769"/>
  </r>
  <r>
    <s v="CA-2020-110254"/>
    <x v="578"/>
    <x v="615"/>
    <x v="1"/>
    <s v="ML-17755"/>
    <x v="529"/>
    <x v="2"/>
    <s v="United States"/>
    <s v="Suffolk"/>
    <x v="17"/>
    <n v="23434"/>
    <x v="0"/>
    <s v="OFF-SU-10002573"/>
    <x v="1"/>
    <x v="15"/>
    <x v="170"/>
    <n v="35.06"/>
    <n v="2"/>
    <n v="70.12"/>
    <n v="0"/>
    <n v="10.517999999999997"/>
  </r>
  <r>
    <s v="US-2018-158057"/>
    <x v="579"/>
    <x v="616"/>
    <x v="1"/>
    <s v="CC-12685"/>
    <x v="530"/>
    <x v="0"/>
    <s v="United States"/>
    <s v="Greensboro"/>
    <x v="3"/>
    <n v="27405"/>
    <x v="0"/>
    <s v="OFF-BI-10004410"/>
    <x v="1"/>
    <x v="5"/>
    <x v="23"/>
    <n v="7.644000000000001"/>
    <n v="4"/>
    <n v="30.576000000000004"/>
    <n v="0.7"/>
    <n v="-5.8603999999999985"/>
  </r>
  <r>
    <s v="CA-2021-146024"/>
    <x v="580"/>
    <x v="494"/>
    <x v="1"/>
    <s v="SC-20770"/>
    <x v="34"/>
    <x v="1"/>
    <s v="United States"/>
    <s v="Dallas"/>
    <x v="5"/>
    <n v="75081"/>
    <x v="2"/>
    <s v="OFF-SU-10001935"/>
    <x v="1"/>
    <x v="15"/>
    <x v="361"/>
    <n v="6.9760000000000009"/>
    <n v="4"/>
    <n v="27.904000000000003"/>
    <n v="0.2"/>
    <n v="-1.3952000000000013"/>
  </r>
  <r>
    <s v="CA-2020-129686"/>
    <x v="581"/>
    <x v="533"/>
    <x v="0"/>
    <s v="GG-14650"/>
    <x v="55"/>
    <x v="1"/>
    <s v="United States"/>
    <s v="Chicago"/>
    <x v="10"/>
    <n v="60623"/>
    <x v="2"/>
    <s v="OFF-ST-10004337"/>
    <x v="1"/>
    <x v="7"/>
    <x v="470"/>
    <n v="97.984000000000009"/>
    <n v="2"/>
    <n v="195.96800000000002"/>
    <n v="0.2"/>
    <n v="-24.496000000000002"/>
  </r>
  <r>
    <s v="CA-2018-118976"/>
    <x v="582"/>
    <x v="617"/>
    <x v="1"/>
    <s v="MY-18295"/>
    <x v="501"/>
    <x v="1"/>
    <s v="United States"/>
    <s v="Baltimore"/>
    <x v="39"/>
    <n v="21215"/>
    <x v="3"/>
    <s v="OFF-BI-10001628"/>
    <x v="1"/>
    <x v="5"/>
    <x v="672"/>
    <n v="20.86"/>
    <n v="2"/>
    <n v="41.72"/>
    <n v="0"/>
    <n v="9.3869999999999987"/>
  </r>
  <r>
    <s v="CA-2019-105347"/>
    <x v="27"/>
    <x v="618"/>
    <x v="1"/>
    <s v="DP-13000"/>
    <x v="24"/>
    <x v="0"/>
    <s v="United States"/>
    <s v="Los Angeles"/>
    <x v="1"/>
    <n v="90004"/>
    <x v="1"/>
    <s v="OFF-PA-10000675"/>
    <x v="1"/>
    <x v="4"/>
    <x v="673"/>
    <n v="368.91"/>
    <n v="9"/>
    <n v="3320.19"/>
    <n v="0"/>
    <n v="180.76590000000002"/>
  </r>
  <r>
    <s v="CA-2020-124667"/>
    <x v="583"/>
    <x v="619"/>
    <x v="1"/>
    <s v="BD-11770"/>
    <x v="420"/>
    <x v="0"/>
    <s v="United States"/>
    <s v="New York City"/>
    <x v="15"/>
    <n v="10011"/>
    <x v="3"/>
    <s v="TEC-AC-10003447"/>
    <x v="2"/>
    <x v="12"/>
    <x v="674"/>
    <n v="59.97"/>
    <n v="3"/>
    <n v="179.91"/>
    <n v="0"/>
    <n v="14.992499999999996"/>
  </r>
  <r>
    <s v="CA-2019-111094"/>
    <x v="584"/>
    <x v="620"/>
    <x v="1"/>
    <s v="CB-12535"/>
    <x v="118"/>
    <x v="1"/>
    <s v="United States"/>
    <s v="Franklin"/>
    <x v="31"/>
    <n v="2038"/>
    <x v="3"/>
    <s v="OFF-PA-10001609"/>
    <x v="1"/>
    <x v="4"/>
    <x v="675"/>
    <n v="6.58"/>
    <n v="2"/>
    <n v="13.16"/>
    <n v="0"/>
    <n v="3.0267999999999997"/>
  </r>
  <r>
    <s v="CA-2021-166317"/>
    <x v="585"/>
    <x v="255"/>
    <x v="1"/>
    <s v="JE-15610"/>
    <x v="531"/>
    <x v="1"/>
    <s v="United States"/>
    <s v="Milwaukee"/>
    <x v="6"/>
    <n v="53209"/>
    <x v="2"/>
    <s v="OFF-PA-10004475"/>
    <x v="1"/>
    <x v="4"/>
    <x v="637"/>
    <n v="219.84"/>
    <n v="4"/>
    <n v="879.36"/>
    <n v="0"/>
    <n v="107.7216"/>
  </r>
  <r>
    <s v="CA-2019-154326"/>
    <x v="586"/>
    <x v="621"/>
    <x v="1"/>
    <s v="RP-19855"/>
    <x v="532"/>
    <x v="1"/>
    <s v="United States"/>
    <s v="Kenosha"/>
    <x v="6"/>
    <n v="53142"/>
    <x v="2"/>
    <s v="TEC-PH-10001819"/>
    <x v="2"/>
    <x v="10"/>
    <x v="676"/>
    <n v="134.97"/>
    <n v="3"/>
    <n v="404.90999999999997"/>
    <n v="0"/>
    <n v="64.785599999999988"/>
  </r>
  <r>
    <s v="CA-2018-102008"/>
    <x v="587"/>
    <x v="622"/>
    <x v="1"/>
    <s v="RA-19915"/>
    <x v="154"/>
    <x v="0"/>
    <s v="United States"/>
    <s v="New York City"/>
    <x v="15"/>
    <n v="10011"/>
    <x v="3"/>
    <s v="OFF-PA-10004092"/>
    <x v="1"/>
    <x v="4"/>
    <x v="303"/>
    <n v="48.94"/>
    <n v="1"/>
    <n v="48.94"/>
    <n v="0"/>
    <n v="24.47"/>
  </r>
  <r>
    <s v="CA-2018-120474"/>
    <x v="588"/>
    <x v="544"/>
    <x v="2"/>
    <s v="RP-19390"/>
    <x v="261"/>
    <x v="0"/>
    <s v="United States"/>
    <s v="Madison"/>
    <x v="6"/>
    <n v="53711"/>
    <x v="2"/>
    <s v="FUR-CH-10001854"/>
    <x v="0"/>
    <x v="9"/>
    <x v="677"/>
    <n v="2807.84"/>
    <n v="8"/>
    <n v="22462.720000000001"/>
    <n v="0"/>
    <n v="673.88160000000016"/>
  </r>
  <r>
    <s v="CA-2018-104773"/>
    <x v="589"/>
    <x v="623"/>
    <x v="1"/>
    <s v="TB-21175"/>
    <x v="533"/>
    <x v="1"/>
    <s v="United States"/>
    <s v="Houston"/>
    <x v="5"/>
    <n v="77041"/>
    <x v="2"/>
    <s v="OFF-ST-10000777"/>
    <x v="1"/>
    <x v="7"/>
    <x v="678"/>
    <n v="60.415999999999997"/>
    <n v="2"/>
    <n v="120.83199999999999"/>
    <n v="0.2"/>
    <n v="6.0416000000000025"/>
  </r>
  <r>
    <s v="CA-2020-140774"/>
    <x v="64"/>
    <x v="165"/>
    <x v="1"/>
    <s v="BE-11455"/>
    <x v="534"/>
    <x v="2"/>
    <s v="United States"/>
    <s v="Olathe"/>
    <x v="41"/>
    <n v="66062"/>
    <x v="2"/>
    <s v="OFF-AR-10004022"/>
    <x v="1"/>
    <x v="8"/>
    <x v="507"/>
    <n v="107.94"/>
    <n v="3"/>
    <n v="323.82"/>
    <n v="0"/>
    <n v="26.984999999999992"/>
  </r>
  <r>
    <s v="US-2021-139465"/>
    <x v="151"/>
    <x v="624"/>
    <x v="2"/>
    <s v="MR-17545"/>
    <x v="280"/>
    <x v="2"/>
    <s v="United States"/>
    <s v="New York City"/>
    <x v="15"/>
    <n v="10024"/>
    <x v="3"/>
    <s v="OFF-ST-10002352"/>
    <x v="1"/>
    <x v="7"/>
    <x v="679"/>
    <n v="63.84"/>
    <n v="8"/>
    <n v="510.72"/>
    <n v="0"/>
    <n v="16.598399999999998"/>
  </r>
  <r>
    <s v="CA-2020-100965"/>
    <x v="274"/>
    <x v="625"/>
    <x v="1"/>
    <s v="RM-19375"/>
    <x v="528"/>
    <x v="0"/>
    <s v="United States"/>
    <s v="San Jose"/>
    <x v="1"/>
    <n v="95123"/>
    <x v="1"/>
    <s v="FUR-FU-10003039"/>
    <x v="0"/>
    <x v="3"/>
    <x v="239"/>
    <n v="215.65"/>
    <n v="5"/>
    <n v="1078.25"/>
    <n v="0"/>
    <n v="73.320999999999998"/>
  </r>
  <r>
    <s v="CA-2020-121034"/>
    <x v="590"/>
    <x v="626"/>
    <x v="0"/>
    <s v="JF-15565"/>
    <x v="535"/>
    <x v="0"/>
    <s v="United States"/>
    <s v="Dallas"/>
    <x v="5"/>
    <n v="75081"/>
    <x v="2"/>
    <s v="OFF-FA-10000585"/>
    <x v="1"/>
    <x v="13"/>
    <x v="102"/>
    <n v="11.168000000000001"/>
    <n v="4"/>
    <n v="44.672000000000004"/>
    <n v="0.2"/>
    <n v="3.6295999999999995"/>
  </r>
  <r>
    <s v="CA-2020-149461"/>
    <x v="373"/>
    <x v="423"/>
    <x v="1"/>
    <s v="AS-10135"/>
    <x v="216"/>
    <x v="2"/>
    <s v="United States"/>
    <s v="Auburn"/>
    <x v="4"/>
    <n v="98002"/>
    <x v="1"/>
    <s v="FUR-FU-10004270"/>
    <x v="0"/>
    <x v="3"/>
    <x v="576"/>
    <n v="4.18"/>
    <n v="1"/>
    <n v="4.18"/>
    <n v="0"/>
    <n v="1.5047999999999999"/>
  </r>
  <r>
    <s v="CA-2021-158379"/>
    <x v="585"/>
    <x v="255"/>
    <x v="0"/>
    <s v="JA-15970"/>
    <x v="350"/>
    <x v="0"/>
    <s v="United States"/>
    <s v="Philadelphia"/>
    <x v="9"/>
    <n v="19134"/>
    <x v="3"/>
    <s v="OFF-BI-10002498"/>
    <x v="1"/>
    <x v="5"/>
    <x v="217"/>
    <n v="5.6070000000000011"/>
    <n v="1"/>
    <n v="5.6070000000000011"/>
    <n v="0.7"/>
    <n v="-4.2987000000000002"/>
  </r>
  <r>
    <s v="US-2020-116729"/>
    <x v="591"/>
    <x v="470"/>
    <x v="2"/>
    <s v="GK-14620"/>
    <x v="136"/>
    <x v="1"/>
    <s v="United States"/>
    <s v="Los Angeles"/>
    <x v="1"/>
    <n v="90049"/>
    <x v="1"/>
    <s v="TEC-PH-10002200"/>
    <x v="2"/>
    <x v="10"/>
    <x v="680"/>
    <n v="2575.944"/>
    <n v="7"/>
    <n v="18031.608"/>
    <n v="0.2"/>
    <n v="257.59440000000029"/>
  </r>
  <r>
    <s v="CA-2020-164938"/>
    <x v="592"/>
    <x v="627"/>
    <x v="2"/>
    <s v="PB-19210"/>
    <x v="536"/>
    <x v="1"/>
    <s v="United States"/>
    <s v="Tulsa"/>
    <x v="26"/>
    <n v="74133"/>
    <x v="2"/>
    <s v="TEC-PH-10004897"/>
    <x v="2"/>
    <x v="10"/>
    <x v="681"/>
    <n v="69.930000000000007"/>
    <n v="7"/>
    <n v="489.51000000000005"/>
    <n v="0"/>
    <n v="0.69929999999999914"/>
  </r>
  <r>
    <s v="CA-2020-165484"/>
    <x v="248"/>
    <x v="154"/>
    <x v="1"/>
    <s v="HK-14890"/>
    <x v="96"/>
    <x v="1"/>
    <s v="United States"/>
    <s v="Chicago"/>
    <x v="10"/>
    <n v="60610"/>
    <x v="2"/>
    <s v="FUR-FU-10001196"/>
    <x v="0"/>
    <x v="3"/>
    <x v="682"/>
    <n v="16.155999999999999"/>
    <n v="7"/>
    <n v="113.09199999999998"/>
    <n v="0.6"/>
    <n v="-12.116999999999999"/>
  </r>
  <r>
    <s v="CA-2018-132612"/>
    <x v="3"/>
    <x v="628"/>
    <x v="0"/>
    <s v="FO-14305"/>
    <x v="383"/>
    <x v="0"/>
    <s v="United States"/>
    <s v="Harrisonburg"/>
    <x v="17"/>
    <n v="22801"/>
    <x v="0"/>
    <s v="FUR-TA-10004534"/>
    <x v="0"/>
    <x v="2"/>
    <x v="60"/>
    <n v="1441.3"/>
    <n v="7"/>
    <n v="10089.1"/>
    <n v="0"/>
    <n v="245.0209999999999"/>
  </r>
  <r>
    <s v="US-2021-161193"/>
    <x v="225"/>
    <x v="177"/>
    <x v="1"/>
    <s v="BT-11680"/>
    <x v="537"/>
    <x v="0"/>
    <s v="United States"/>
    <s v="Newark"/>
    <x v="24"/>
    <n v="43055"/>
    <x v="3"/>
    <s v="FUR-FU-10001861"/>
    <x v="0"/>
    <x v="3"/>
    <x v="683"/>
    <n v="77.599999999999994"/>
    <n v="5"/>
    <n v="388"/>
    <n v="0.2"/>
    <n v="28.129999999999995"/>
  </r>
  <r>
    <s v="CA-2019-131597"/>
    <x v="471"/>
    <x v="629"/>
    <x v="1"/>
    <s v="SP-20620"/>
    <x v="407"/>
    <x v="1"/>
    <s v="United States"/>
    <s v="Los Angeles"/>
    <x v="1"/>
    <n v="90045"/>
    <x v="1"/>
    <s v="FUR-TA-10002607"/>
    <x v="0"/>
    <x v="2"/>
    <x v="312"/>
    <n v="170.13600000000002"/>
    <n v="3"/>
    <n v="510.40800000000007"/>
    <n v="0.2"/>
    <n v="-8.5067999999999913"/>
  </r>
  <r>
    <s v="CA-2019-164833"/>
    <x v="593"/>
    <x v="630"/>
    <x v="3"/>
    <s v="LL-16840"/>
    <x v="328"/>
    <x v="0"/>
    <s v="United States"/>
    <s v="Seattle"/>
    <x v="4"/>
    <n v="98105"/>
    <x v="1"/>
    <s v="OFF-LA-10000443"/>
    <x v="1"/>
    <x v="1"/>
    <x v="684"/>
    <n v="7.38"/>
    <n v="2"/>
    <n v="14.76"/>
    <n v="0"/>
    <n v="3.4685999999999999"/>
  </r>
  <r>
    <s v="CA-2019-125423"/>
    <x v="350"/>
    <x v="631"/>
    <x v="0"/>
    <s v="MC-17575"/>
    <x v="430"/>
    <x v="0"/>
    <s v="United States"/>
    <s v="Los Angeles"/>
    <x v="1"/>
    <n v="90036"/>
    <x v="1"/>
    <s v="OFF-LA-10001771"/>
    <x v="1"/>
    <x v="1"/>
    <x v="685"/>
    <n v="9.9600000000000009"/>
    <n v="2"/>
    <n v="19.920000000000002"/>
    <n v="0"/>
    <n v="4.5815999999999999"/>
  </r>
  <r>
    <s v="US-2018-130379"/>
    <x v="594"/>
    <x v="632"/>
    <x v="1"/>
    <s v="JL-15235"/>
    <x v="538"/>
    <x v="0"/>
    <s v="United States"/>
    <s v="Chicago"/>
    <x v="10"/>
    <n v="60623"/>
    <x v="2"/>
    <s v="OFF-AP-10001394"/>
    <x v="1"/>
    <x v="6"/>
    <x v="686"/>
    <n v="75.59999999999998"/>
    <n v="2"/>
    <n v="151.19999999999996"/>
    <n v="0.8"/>
    <n v="-166.32000000000005"/>
  </r>
  <r>
    <s v="CA-2020-168956"/>
    <x v="595"/>
    <x v="633"/>
    <x v="1"/>
    <s v="EA-14035"/>
    <x v="105"/>
    <x v="1"/>
    <s v="United States"/>
    <s v="Chicago"/>
    <x v="10"/>
    <n v="60623"/>
    <x v="2"/>
    <s v="OFF-AP-10004233"/>
    <x v="1"/>
    <x v="6"/>
    <x v="687"/>
    <n v="92.063999999999979"/>
    <n v="6"/>
    <n v="552.3839999999999"/>
    <n v="0.8"/>
    <n v="-225.55680000000007"/>
  </r>
  <r>
    <s v="CA-2020-167507"/>
    <x v="596"/>
    <x v="470"/>
    <x v="1"/>
    <s v="SA-20830"/>
    <x v="193"/>
    <x v="0"/>
    <s v="United States"/>
    <s v="Redmond"/>
    <x v="21"/>
    <n v="97756"/>
    <x v="1"/>
    <s v="OFF-BI-10003694"/>
    <x v="1"/>
    <x v="5"/>
    <x v="479"/>
    <n v="31.32"/>
    <n v="10"/>
    <n v="313.2"/>
    <n v="0.7"/>
    <n v="-25.05599999999999"/>
  </r>
  <r>
    <s v="CA-2020-109344"/>
    <x v="597"/>
    <x v="634"/>
    <x v="0"/>
    <s v="CH-12070"/>
    <x v="539"/>
    <x v="2"/>
    <s v="United States"/>
    <s v="Raleigh"/>
    <x v="3"/>
    <n v="27604"/>
    <x v="0"/>
    <s v="TEC-PH-10002624"/>
    <x v="2"/>
    <x v="10"/>
    <x v="688"/>
    <n v="1127.9760000000001"/>
    <n v="3"/>
    <n v="3383.9280000000003"/>
    <n v="0.2"/>
    <n v="126.8972999999998"/>
  </r>
  <r>
    <s v="US-2019-140851"/>
    <x v="562"/>
    <x v="598"/>
    <x v="0"/>
    <s v="ND-18460"/>
    <x v="540"/>
    <x v="1"/>
    <s v="United States"/>
    <s v="Macon"/>
    <x v="32"/>
    <n v="31204"/>
    <x v="0"/>
    <s v="OFF-PA-10000019"/>
    <x v="1"/>
    <x v="4"/>
    <x v="689"/>
    <n v="38.880000000000003"/>
    <n v="6"/>
    <n v="233.28000000000003"/>
    <n v="0"/>
    <n v="18.662400000000002"/>
  </r>
  <r>
    <s v="CA-2018-103373"/>
    <x v="598"/>
    <x v="635"/>
    <x v="1"/>
    <s v="BS-11755"/>
    <x v="94"/>
    <x v="0"/>
    <s v="United States"/>
    <s v="Cleveland"/>
    <x v="24"/>
    <n v="44105"/>
    <x v="3"/>
    <s v="TEC-PH-10002885"/>
    <x v="2"/>
    <x v="10"/>
    <x v="690"/>
    <n v="779.79600000000005"/>
    <n v="2"/>
    <n v="1559.5920000000001"/>
    <n v="0.4"/>
    <n v="-168.95579999999995"/>
  </r>
  <r>
    <s v="CA-2021-145884"/>
    <x v="208"/>
    <x v="565"/>
    <x v="3"/>
    <s v="SL-20155"/>
    <x v="359"/>
    <x v="2"/>
    <s v="United States"/>
    <s v="Muskogee"/>
    <x v="26"/>
    <n v="74403"/>
    <x v="2"/>
    <s v="TEC-PH-10000895"/>
    <x v="2"/>
    <x v="10"/>
    <x v="691"/>
    <n v="1439.92"/>
    <n v="8"/>
    <n v="11519.36"/>
    <n v="0"/>
    <n v="374.37920000000008"/>
  </r>
  <r>
    <s v="CA-2019-131422"/>
    <x v="599"/>
    <x v="217"/>
    <x v="1"/>
    <s v="GB-14530"/>
    <x v="334"/>
    <x v="1"/>
    <s v="United States"/>
    <s v="Monroe"/>
    <x v="3"/>
    <n v="28110"/>
    <x v="0"/>
    <s v="FUR-CH-10001270"/>
    <x v="0"/>
    <x v="9"/>
    <x v="482"/>
    <n v="207"/>
    <n v="3"/>
    <n v="621"/>
    <n v="0.2"/>
    <n v="25.874999999999972"/>
  </r>
  <r>
    <s v="CA-2021-162691"/>
    <x v="378"/>
    <x v="636"/>
    <x v="1"/>
    <s v="AS-10045"/>
    <x v="442"/>
    <x v="1"/>
    <s v="United States"/>
    <s v="Austin"/>
    <x v="5"/>
    <n v="78745"/>
    <x v="2"/>
    <s v="TEC-MA-10000488"/>
    <x v="2"/>
    <x v="14"/>
    <x v="692"/>
    <n v="1439.982"/>
    <n v="3"/>
    <n v="4319.9459999999999"/>
    <n v="0.4"/>
    <n v="-263.99670000000026"/>
  </r>
  <r>
    <s v="CA-2018-141278"/>
    <x v="261"/>
    <x v="637"/>
    <x v="2"/>
    <s v="RM-19375"/>
    <x v="528"/>
    <x v="0"/>
    <s v="United States"/>
    <s v="Meriden"/>
    <x v="29"/>
    <n v="6450"/>
    <x v="3"/>
    <s v="OFF-AR-10003056"/>
    <x v="1"/>
    <x v="8"/>
    <x v="9"/>
    <n v="21.400000000000002"/>
    <n v="5"/>
    <n v="107.00000000000001"/>
    <n v="0"/>
    <n v="6.2059999999999977"/>
  </r>
  <r>
    <s v="CA-2021-122693"/>
    <x v="600"/>
    <x v="638"/>
    <x v="0"/>
    <s v="NH-18610"/>
    <x v="468"/>
    <x v="1"/>
    <s v="United States"/>
    <s v="Roswell"/>
    <x v="32"/>
    <n v="30076"/>
    <x v="0"/>
    <s v="OFF-AP-10002518"/>
    <x v="1"/>
    <x v="6"/>
    <x v="693"/>
    <n v="1245.8599999999999"/>
    <n v="7"/>
    <n v="8721.0199999999986"/>
    <n v="0"/>
    <n v="361.29939999999988"/>
  </r>
  <r>
    <s v="CA-2018-117345"/>
    <x v="601"/>
    <x v="90"/>
    <x v="1"/>
    <s v="BF-10975"/>
    <x v="541"/>
    <x v="1"/>
    <s v="United States"/>
    <s v="Charlotte"/>
    <x v="3"/>
    <n v="28205"/>
    <x v="0"/>
    <s v="OFF-LA-10000240"/>
    <x v="1"/>
    <x v="1"/>
    <x v="1"/>
    <n v="17.544"/>
    <n v="3"/>
    <n v="52.632000000000005"/>
    <n v="0.2"/>
    <n v="5.9210999999999983"/>
  </r>
  <r>
    <s v="CA-2020-157763"/>
    <x v="427"/>
    <x v="639"/>
    <x v="1"/>
    <s v="KH-16330"/>
    <x v="542"/>
    <x v="1"/>
    <s v="United States"/>
    <s v="Bowling Green"/>
    <x v="0"/>
    <n v="42104"/>
    <x v="0"/>
    <s v="FUR-CH-10000988"/>
    <x v="0"/>
    <x v="9"/>
    <x v="694"/>
    <n v="140.81"/>
    <n v="1"/>
    <n v="140.81"/>
    <n v="0"/>
    <n v="39.4268"/>
  </r>
  <r>
    <s v="CA-2019-135391"/>
    <x v="97"/>
    <x v="640"/>
    <x v="0"/>
    <s v="FA-14230"/>
    <x v="135"/>
    <x v="1"/>
    <s v="United States"/>
    <s v="San Antonio"/>
    <x v="5"/>
    <n v="78207"/>
    <x v="2"/>
    <s v="OFF-LA-10001074"/>
    <x v="1"/>
    <x v="1"/>
    <x v="695"/>
    <n v="40.096000000000004"/>
    <n v="4"/>
    <n v="160.38400000000001"/>
    <n v="0.2"/>
    <n v="13.532399999999996"/>
  </r>
  <r>
    <s v="US-2021-113852"/>
    <x v="570"/>
    <x v="641"/>
    <x v="1"/>
    <s v="GW-14605"/>
    <x v="543"/>
    <x v="0"/>
    <s v="United States"/>
    <s v="Seattle"/>
    <x v="4"/>
    <n v="98115"/>
    <x v="1"/>
    <s v="TEC-AC-10003027"/>
    <x v="2"/>
    <x v="12"/>
    <x v="696"/>
    <n v="90.570000000000007"/>
    <n v="3"/>
    <n v="271.71000000000004"/>
    <n v="0"/>
    <n v="11.774100000000004"/>
  </r>
  <r>
    <s v="US-2021-158512"/>
    <x v="602"/>
    <x v="642"/>
    <x v="0"/>
    <s v="DA-13450"/>
    <x v="526"/>
    <x v="2"/>
    <s v="United States"/>
    <s v="Washington"/>
    <x v="40"/>
    <n v="20016"/>
    <x v="3"/>
    <s v="OFF-PA-10001804"/>
    <x v="1"/>
    <x v="4"/>
    <x v="64"/>
    <n v="40.08"/>
    <n v="6"/>
    <n v="240.48"/>
    <n v="0"/>
    <n v="19.238399999999999"/>
  </r>
  <r>
    <s v="CA-2021-128370"/>
    <x v="18"/>
    <x v="643"/>
    <x v="3"/>
    <s v="FH-14275"/>
    <x v="395"/>
    <x v="1"/>
    <s v="United States"/>
    <s v="Los Angeles"/>
    <x v="1"/>
    <n v="90004"/>
    <x v="1"/>
    <s v="FUR-CH-10002602"/>
    <x v="0"/>
    <x v="9"/>
    <x v="140"/>
    <n v="362.35199999999998"/>
    <n v="3"/>
    <n v="1087.056"/>
    <n v="0.2"/>
    <n v="27.176400000000015"/>
  </r>
  <r>
    <s v="CA-2019-160472"/>
    <x v="603"/>
    <x v="644"/>
    <x v="0"/>
    <s v="RK-19300"/>
    <x v="343"/>
    <x v="0"/>
    <s v="United States"/>
    <s v="South Bend"/>
    <x v="14"/>
    <n v="46614"/>
    <x v="2"/>
    <s v="OFF-ST-10000464"/>
    <x v="1"/>
    <x v="7"/>
    <x v="697"/>
    <n v="34.76"/>
    <n v="1"/>
    <n v="34.76"/>
    <n v="0"/>
    <n v="9.732800000000001"/>
  </r>
  <r>
    <s v="CA-2018-114643"/>
    <x v="604"/>
    <x v="645"/>
    <x v="1"/>
    <s v="FM-14215"/>
    <x v="524"/>
    <x v="1"/>
    <s v="United States"/>
    <s v="Los Angeles"/>
    <x v="1"/>
    <n v="90032"/>
    <x v="1"/>
    <s v="OFF-AR-10003631"/>
    <x v="1"/>
    <x v="8"/>
    <x v="426"/>
    <n v="14.52"/>
    <n v="3"/>
    <n v="43.56"/>
    <n v="0"/>
    <n v="4.7915999999999999"/>
  </r>
  <r>
    <s v="US-2021-158218"/>
    <x v="605"/>
    <x v="646"/>
    <x v="0"/>
    <s v="AC-10420"/>
    <x v="141"/>
    <x v="1"/>
    <s v="United States"/>
    <s v="Houston"/>
    <x v="5"/>
    <n v="77041"/>
    <x v="2"/>
    <s v="OFF-ST-10000563"/>
    <x v="1"/>
    <x v="7"/>
    <x v="505"/>
    <n v="127.92000000000002"/>
    <n v="5"/>
    <n v="639.60000000000014"/>
    <n v="0.2"/>
    <n v="-15.990000000000002"/>
  </r>
  <r>
    <s v="CA-2019-121608"/>
    <x v="37"/>
    <x v="305"/>
    <x v="2"/>
    <s v="JB-15400"/>
    <x v="80"/>
    <x v="1"/>
    <s v="United States"/>
    <s v="Bristol"/>
    <x v="29"/>
    <n v="6010"/>
    <x v="3"/>
    <s v="OFF-AP-10002311"/>
    <x v="1"/>
    <x v="6"/>
    <x v="6"/>
    <n v="137.62"/>
    <n v="2"/>
    <n v="275.24"/>
    <n v="0"/>
    <n v="60.552800000000005"/>
  </r>
  <r>
    <s v="US-2021-121251"/>
    <x v="606"/>
    <x v="647"/>
    <x v="2"/>
    <s v="GM-14440"/>
    <x v="306"/>
    <x v="0"/>
    <s v="United States"/>
    <s v="New York City"/>
    <x v="15"/>
    <n v="10009"/>
    <x v="3"/>
    <s v="FUR-BO-10001918"/>
    <x v="0"/>
    <x v="0"/>
    <x v="698"/>
    <n v="257.56799999999998"/>
    <n v="2"/>
    <n v="515.13599999999997"/>
    <n v="0.2"/>
    <n v="-28.976400000000012"/>
  </r>
  <r>
    <s v="CA-2018-151078"/>
    <x v="607"/>
    <x v="648"/>
    <x v="3"/>
    <s v="RF-19840"/>
    <x v="167"/>
    <x v="0"/>
    <s v="United States"/>
    <s v="San Antonio"/>
    <x v="5"/>
    <n v="78207"/>
    <x v="2"/>
    <s v="OFF-ST-10001328"/>
    <x v="1"/>
    <x v="7"/>
    <x v="88"/>
    <n v="49.632000000000005"/>
    <n v="4"/>
    <n v="198.52800000000002"/>
    <n v="0.2"/>
    <n v="4.9632000000000005"/>
  </r>
  <r>
    <s v="US-2020-100839"/>
    <x v="63"/>
    <x v="649"/>
    <x v="1"/>
    <s v="NC-18625"/>
    <x v="544"/>
    <x v="1"/>
    <s v="United States"/>
    <s v="Aurora"/>
    <x v="22"/>
    <n v="80013"/>
    <x v="1"/>
    <s v="FUR-TA-10004575"/>
    <x v="0"/>
    <x v="2"/>
    <x v="699"/>
    <n v="727.45"/>
    <n v="5"/>
    <n v="3637.25"/>
    <n v="0.5"/>
    <n v="-465.5680000000001"/>
  </r>
  <r>
    <s v="US-2021-116659"/>
    <x v="105"/>
    <x v="44"/>
    <x v="3"/>
    <s v="NG-18355"/>
    <x v="243"/>
    <x v="1"/>
    <s v="United States"/>
    <s v="Newark"/>
    <x v="24"/>
    <n v="43055"/>
    <x v="3"/>
    <s v="TEC-PH-10002824"/>
    <x v="2"/>
    <x v="10"/>
    <x v="700"/>
    <n v="370.78199999999998"/>
    <n v="3"/>
    <n v="1112.346"/>
    <n v="0.4"/>
    <n v="-92.695500000000038"/>
  </r>
  <r>
    <s v="CA-2021-118857"/>
    <x v="4"/>
    <x v="650"/>
    <x v="2"/>
    <s v="AH-10075"/>
    <x v="340"/>
    <x v="1"/>
    <s v="United States"/>
    <s v="Henderson"/>
    <x v="33"/>
    <n v="89015"/>
    <x v="1"/>
    <s v="FUR-FU-10004460"/>
    <x v="0"/>
    <x v="3"/>
    <x v="701"/>
    <n v="196.45"/>
    <n v="5"/>
    <n v="982.25"/>
    <n v="0"/>
    <n v="70.72199999999998"/>
  </r>
  <r>
    <s v="CA-2019-127110"/>
    <x v="608"/>
    <x v="651"/>
    <x v="1"/>
    <s v="CH-12070"/>
    <x v="539"/>
    <x v="2"/>
    <s v="United States"/>
    <s v="Philadelphia"/>
    <x v="9"/>
    <n v="19143"/>
    <x v="3"/>
    <s v="OFF-PA-10003309"/>
    <x v="1"/>
    <x v="4"/>
    <x v="702"/>
    <n v="31.104000000000006"/>
    <n v="6"/>
    <n v="186.62400000000002"/>
    <n v="0.2"/>
    <n v="10.8864"/>
  </r>
  <r>
    <s v="CA-2020-148201"/>
    <x v="370"/>
    <x v="652"/>
    <x v="0"/>
    <s v="CC-12145"/>
    <x v="230"/>
    <x v="0"/>
    <s v="United States"/>
    <s v="Seattle"/>
    <x v="4"/>
    <n v="98103"/>
    <x v="1"/>
    <s v="OFF-PA-10000019"/>
    <x v="1"/>
    <x v="4"/>
    <x v="689"/>
    <n v="6.48"/>
    <n v="1"/>
    <n v="6.48"/>
    <n v="0"/>
    <n v="3.1104000000000003"/>
  </r>
  <r>
    <s v="CA-2018-116932"/>
    <x v="609"/>
    <x v="653"/>
    <x v="1"/>
    <s v="ME-18010"/>
    <x v="545"/>
    <x v="1"/>
    <s v="United States"/>
    <s v="San Francisco"/>
    <x v="1"/>
    <n v="94122"/>
    <x v="1"/>
    <s v="OFF-AR-10002067"/>
    <x v="1"/>
    <x v="8"/>
    <x v="703"/>
    <n v="99.2"/>
    <n v="5"/>
    <n v="496"/>
    <n v="0"/>
    <n v="25.792000000000002"/>
  </r>
  <r>
    <s v="CA-2021-142888"/>
    <x v="610"/>
    <x v="654"/>
    <x v="1"/>
    <s v="BP-11230"/>
    <x v="546"/>
    <x v="0"/>
    <s v="United States"/>
    <s v="Spokane"/>
    <x v="4"/>
    <n v="99207"/>
    <x v="1"/>
    <s v="FUR-TA-10004767"/>
    <x v="0"/>
    <x v="2"/>
    <x v="704"/>
    <n v="70.98"/>
    <n v="1"/>
    <n v="70.98"/>
    <n v="0"/>
    <n v="20.584199999999996"/>
  </r>
  <r>
    <s v="CA-2018-147914"/>
    <x v="611"/>
    <x v="610"/>
    <x v="1"/>
    <s v="MP-17470"/>
    <x v="88"/>
    <x v="2"/>
    <s v="United States"/>
    <s v="Columbus"/>
    <x v="24"/>
    <n v="43229"/>
    <x v="3"/>
    <s v="OFF-PA-10001685"/>
    <x v="1"/>
    <x v="4"/>
    <x v="14"/>
    <n v="16.224"/>
    <n v="2"/>
    <n v="32.448"/>
    <n v="0.2"/>
    <n v="5.8812000000000006"/>
  </r>
  <r>
    <s v="US-2020-112977"/>
    <x v="612"/>
    <x v="67"/>
    <x v="1"/>
    <s v="CJ-12010"/>
    <x v="170"/>
    <x v="0"/>
    <s v="United States"/>
    <s v="Long Beach"/>
    <x v="15"/>
    <n v="11561"/>
    <x v="3"/>
    <s v="FUR-BO-10003272"/>
    <x v="0"/>
    <x v="0"/>
    <x v="705"/>
    <n v="176.78399999999999"/>
    <n v="1"/>
    <n v="176.78399999999999"/>
    <n v="0.2"/>
    <n v="-22.098000000000013"/>
  </r>
  <r>
    <s v="CA-2021-112039"/>
    <x v="613"/>
    <x v="655"/>
    <x v="1"/>
    <s v="JC-15775"/>
    <x v="547"/>
    <x v="0"/>
    <s v="United States"/>
    <s v="San Antonio"/>
    <x v="5"/>
    <n v="78207"/>
    <x v="2"/>
    <s v="TEC-PH-10000984"/>
    <x v="2"/>
    <x v="10"/>
    <x v="229"/>
    <n v="470.37600000000009"/>
    <n v="3"/>
    <n v="1411.1280000000002"/>
    <n v="0.2"/>
    <n v="47.037600000000026"/>
  </r>
  <r>
    <s v="CA-2021-118885"/>
    <x v="614"/>
    <x v="115"/>
    <x v="1"/>
    <s v="JG-15160"/>
    <x v="506"/>
    <x v="0"/>
    <s v="United States"/>
    <s v="Los Angeles"/>
    <x v="1"/>
    <n v="90049"/>
    <x v="1"/>
    <s v="FUR-CH-10002880"/>
    <x v="0"/>
    <x v="9"/>
    <x v="539"/>
    <n v="393.56799999999998"/>
    <n v="4"/>
    <n v="1574.2719999999999"/>
    <n v="0.2"/>
    <n v="-44.276400000000024"/>
  </r>
  <r>
    <s v="US-2021-166611"/>
    <x v="615"/>
    <x v="504"/>
    <x v="1"/>
    <s v="CK-12760"/>
    <x v="316"/>
    <x v="1"/>
    <s v="United States"/>
    <s v="Jacksonville"/>
    <x v="2"/>
    <n v="32216"/>
    <x v="0"/>
    <s v="OFF-BI-10001191"/>
    <x v="1"/>
    <x v="5"/>
    <x v="560"/>
    <n v="68.742000000000019"/>
    <n v="9"/>
    <n v="618.67800000000011"/>
    <n v="0.7"/>
    <n v="-48.119399999999985"/>
  </r>
  <r>
    <s v="CA-2019-109512"/>
    <x v="616"/>
    <x v="656"/>
    <x v="3"/>
    <s v="LF-17185"/>
    <x v="166"/>
    <x v="0"/>
    <s v="United States"/>
    <s v="New York City"/>
    <x v="15"/>
    <n v="10011"/>
    <x v="3"/>
    <s v="OFF-EN-10002621"/>
    <x v="1"/>
    <x v="11"/>
    <x v="76"/>
    <n v="29.339999999999996"/>
    <n v="3"/>
    <n v="88.019999999999982"/>
    <n v="0"/>
    <n v="14.669999999999998"/>
  </r>
  <r>
    <s v="CA-2020-118570"/>
    <x v="373"/>
    <x v="398"/>
    <x v="1"/>
    <s v="CC-12430"/>
    <x v="254"/>
    <x v="2"/>
    <s v="United States"/>
    <s v="Philadelphia"/>
    <x v="9"/>
    <n v="19143"/>
    <x v="3"/>
    <s v="OFF-PA-10001289"/>
    <x v="1"/>
    <x v="4"/>
    <x v="706"/>
    <n v="217.05599999999998"/>
    <n v="7"/>
    <n v="1519.3919999999998"/>
    <n v="0.2"/>
    <n v="78.6828"/>
  </r>
  <r>
    <s v="CA-2021-154718"/>
    <x v="617"/>
    <x v="185"/>
    <x v="0"/>
    <s v="DL-12865"/>
    <x v="297"/>
    <x v="0"/>
    <s v="United States"/>
    <s v="Keller"/>
    <x v="5"/>
    <n v="76248"/>
    <x v="2"/>
    <s v="OFF-LA-10003714"/>
    <x v="1"/>
    <x v="1"/>
    <x v="707"/>
    <n v="6"/>
    <n v="2"/>
    <n v="12"/>
    <n v="0.2"/>
    <n v="2.0999999999999996"/>
  </r>
  <r>
    <s v="CA-2020-147578"/>
    <x v="183"/>
    <x v="408"/>
    <x v="0"/>
    <s v="PG-18895"/>
    <x v="38"/>
    <x v="0"/>
    <s v="United States"/>
    <s v="San Francisco"/>
    <x v="1"/>
    <n v="94122"/>
    <x v="1"/>
    <s v="FUR-FU-10001889"/>
    <x v="0"/>
    <x v="3"/>
    <x v="708"/>
    <n v="31.56"/>
    <n v="3"/>
    <n v="94.679999999999993"/>
    <n v="0"/>
    <n v="10.4148"/>
  </r>
  <r>
    <s v="CA-2018-140165"/>
    <x v="8"/>
    <x v="8"/>
    <x v="2"/>
    <s v="EH-14005"/>
    <x v="382"/>
    <x v="2"/>
    <s v="United States"/>
    <s v="Hialeah"/>
    <x v="2"/>
    <n v="33012"/>
    <x v="0"/>
    <s v="OFF-FA-10002815"/>
    <x v="1"/>
    <x v="13"/>
    <x v="224"/>
    <n v="7.104000000000001"/>
    <n v="2"/>
    <n v="14.208000000000002"/>
    <n v="0.2"/>
    <n v="2.3976000000000002"/>
  </r>
  <r>
    <s v="CA-2018-142587"/>
    <x v="618"/>
    <x v="657"/>
    <x v="2"/>
    <s v="TB-21520"/>
    <x v="14"/>
    <x v="0"/>
    <s v="United States"/>
    <s v="Fairfield"/>
    <x v="24"/>
    <n v="45014"/>
    <x v="3"/>
    <s v="OFF-AP-10004708"/>
    <x v="1"/>
    <x v="6"/>
    <x v="254"/>
    <n v="121.79200000000002"/>
    <n v="4"/>
    <n v="487.16800000000006"/>
    <n v="0.2"/>
    <n v="13.701599999999988"/>
  </r>
  <r>
    <s v="CA-2018-157623"/>
    <x v="619"/>
    <x v="658"/>
    <x v="1"/>
    <s v="DK-13225"/>
    <x v="158"/>
    <x v="1"/>
    <s v="United States"/>
    <s v="Huntington Beach"/>
    <x v="1"/>
    <n v="92646"/>
    <x v="1"/>
    <s v="OFF-PA-10001204"/>
    <x v="1"/>
    <x v="4"/>
    <x v="259"/>
    <n v="10.56"/>
    <n v="2"/>
    <n v="21.12"/>
    <n v="0"/>
    <n v="4.7519999999999998"/>
  </r>
  <r>
    <s v="CA-2021-145310"/>
    <x v="66"/>
    <x v="468"/>
    <x v="0"/>
    <s v="JP-15520"/>
    <x v="187"/>
    <x v="0"/>
    <s v="United States"/>
    <s v="Port Orange"/>
    <x v="2"/>
    <n v="32127"/>
    <x v="0"/>
    <s v="OFF-EN-10002621"/>
    <x v="1"/>
    <x v="11"/>
    <x v="76"/>
    <n v="7.8239999999999998"/>
    <n v="1"/>
    <n v="7.8239999999999998"/>
    <n v="0.2"/>
    <n v="2.9339999999999997"/>
  </r>
  <r>
    <s v="CA-2020-100083"/>
    <x v="390"/>
    <x v="533"/>
    <x v="1"/>
    <s v="CD-11980"/>
    <x v="263"/>
    <x v="0"/>
    <s v="United States"/>
    <s v="Medford"/>
    <x v="21"/>
    <n v="97504"/>
    <x v="1"/>
    <s v="OFF-PA-10000241"/>
    <x v="1"/>
    <x v="4"/>
    <x v="709"/>
    <n v="24.784000000000002"/>
    <n v="1"/>
    <n v="24.784000000000002"/>
    <n v="0.2"/>
    <n v="7.7449999999999983"/>
  </r>
  <r>
    <s v="US-2021-108063"/>
    <x v="574"/>
    <x v="241"/>
    <x v="2"/>
    <s v="AS-10090"/>
    <x v="548"/>
    <x v="0"/>
    <s v="United States"/>
    <s v="Charlottesville"/>
    <x v="17"/>
    <n v="22901"/>
    <x v="0"/>
    <s v="OFF-AR-10001446"/>
    <x v="1"/>
    <x v="8"/>
    <x v="710"/>
    <n v="34.650000000000006"/>
    <n v="3"/>
    <n v="103.95000000000002"/>
    <n v="0"/>
    <n v="10.395"/>
  </r>
  <r>
    <s v="CA-2019-109197"/>
    <x v="620"/>
    <x v="659"/>
    <x v="1"/>
    <s v="JO-15280"/>
    <x v="123"/>
    <x v="0"/>
    <s v="United States"/>
    <s v="Missoula"/>
    <x v="37"/>
    <n v="59801"/>
    <x v="1"/>
    <s v="OFF-BI-10004632"/>
    <x v="1"/>
    <x v="5"/>
    <x v="711"/>
    <n v="487.98400000000004"/>
    <n v="2"/>
    <n v="975.96800000000007"/>
    <n v="0.2"/>
    <n v="152.49499999999998"/>
  </r>
  <r>
    <s v="CA-2021-141789"/>
    <x v="621"/>
    <x v="299"/>
    <x v="2"/>
    <s v="AC-10450"/>
    <x v="549"/>
    <x v="0"/>
    <s v="United States"/>
    <s v="Minneapolis"/>
    <x v="11"/>
    <n v="55407"/>
    <x v="2"/>
    <s v="OFF-BI-10001359"/>
    <x v="1"/>
    <x v="5"/>
    <x v="712"/>
    <n v="1793.98"/>
    <n v="2"/>
    <n v="3587.96"/>
    <n v="0"/>
    <n v="843.17059999999992"/>
  </r>
  <r>
    <s v="CA-2018-169775"/>
    <x v="550"/>
    <x v="660"/>
    <x v="0"/>
    <s v="RA-19945"/>
    <x v="362"/>
    <x v="0"/>
    <s v="United States"/>
    <s v="Miami"/>
    <x v="2"/>
    <n v="33178"/>
    <x v="0"/>
    <s v="OFF-EN-10001749"/>
    <x v="1"/>
    <x v="11"/>
    <x v="713"/>
    <n v="29.808"/>
    <n v="2"/>
    <n v="59.616"/>
    <n v="0.2"/>
    <n v="10.805399999999997"/>
  </r>
  <r>
    <s v="CA-2020-140543"/>
    <x v="622"/>
    <x v="480"/>
    <x v="0"/>
    <s v="Co-12640"/>
    <x v="476"/>
    <x v="0"/>
    <s v="United States"/>
    <s v="Florence"/>
    <x v="20"/>
    <n v="29501"/>
    <x v="0"/>
    <s v="OFF-ST-10000563"/>
    <x v="1"/>
    <x v="7"/>
    <x v="505"/>
    <n v="191.88"/>
    <n v="6"/>
    <n v="1151.28"/>
    <n v="0"/>
    <n v="19.188000000000002"/>
  </r>
  <r>
    <s v="CA-2020-151141"/>
    <x v="623"/>
    <x v="319"/>
    <x v="2"/>
    <s v="DW-13480"/>
    <x v="108"/>
    <x v="2"/>
    <s v="United States"/>
    <s v="Detroit"/>
    <x v="12"/>
    <n v="48205"/>
    <x v="2"/>
    <s v="TEC-PH-10004924"/>
    <x v="2"/>
    <x v="10"/>
    <x v="714"/>
    <n v="14.78"/>
    <n v="2"/>
    <n v="29.56"/>
    <n v="0"/>
    <n v="3.9906000000000006"/>
  </r>
  <r>
    <s v="CA-2021-167094"/>
    <x v="208"/>
    <x v="661"/>
    <x v="2"/>
    <s v="DK-12835"/>
    <x v="460"/>
    <x v="1"/>
    <s v="United States"/>
    <s v="Springfield"/>
    <x v="21"/>
    <n v="97477"/>
    <x v="1"/>
    <s v="OFF-PA-10003953"/>
    <x v="1"/>
    <x v="4"/>
    <x v="339"/>
    <n v="5.1840000000000011"/>
    <n v="1"/>
    <n v="5.1840000000000011"/>
    <n v="0.2"/>
    <n v="1.8144"/>
  </r>
  <r>
    <s v="CA-2021-154410"/>
    <x v="208"/>
    <x v="188"/>
    <x v="2"/>
    <s v="MD-17860"/>
    <x v="550"/>
    <x v="1"/>
    <s v="United States"/>
    <s v="Indianapolis"/>
    <x v="14"/>
    <n v="46203"/>
    <x v="2"/>
    <s v="OFF-ST-10002743"/>
    <x v="1"/>
    <x v="7"/>
    <x v="206"/>
    <n v="909.12"/>
    <n v="8"/>
    <n v="7272.96"/>
    <n v="0"/>
    <n v="9.091199999999958"/>
  </r>
  <r>
    <s v="US-2020-150567"/>
    <x v="624"/>
    <x v="662"/>
    <x v="1"/>
    <s v="RP-19855"/>
    <x v="532"/>
    <x v="1"/>
    <s v="United States"/>
    <s v="Apopka"/>
    <x v="2"/>
    <n v="32712"/>
    <x v="0"/>
    <s v="OFF-BI-10001757"/>
    <x v="1"/>
    <x v="5"/>
    <x v="715"/>
    <n v="2.9520000000000004"/>
    <n v="2"/>
    <n v="5.9040000000000008"/>
    <n v="0.7"/>
    <n v="-2.1648000000000005"/>
  </r>
  <r>
    <s v="CA-2019-157959"/>
    <x v="302"/>
    <x v="600"/>
    <x v="2"/>
    <s v="RW-19540"/>
    <x v="459"/>
    <x v="1"/>
    <s v="United States"/>
    <s v="Los Angeles"/>
    <x v="1"/>
    <n v="90008"/>
    <x v="1"/>
    <s v="FUR-FU-10004093"/>
    <x v="0"/>
    <x v="3"/>
    <x v="716"/>
    <n v="136.91999999999999"/>
    <n v="4"/>
    <n v="547.67999999999995"/>
    <n v="0"/>
    <n v="41.075999999999993"/>
  </r>
  <r>
    <s v="CA-2021-105886"/>
    <x v="404"/>
    <x v="350"/>
    <x v="1"/>
    <s v="DB-13660"/>
    <x v="551"/>
    <x v="0"/>
    <s v="United States"/>
    <s v="Oceanside"/>
    <x v="15"/>
    <n v="11572"/>
    <x v="3"/>
    <s v="FUR-FU-10001037"/>
    <x v="0"/>
    <x v="3"/>
    <x v="717"/>
    <n v="18.96"/>
    <n v="2"/>
    <n v="37.92"/>
    <n v="0"/>
    <n v="8.532"/>
  </r>
  <r>
    <s v="CA-2020-105963"/>
    <x v="625"/>
    <x v="407"/>
    <x v="1"/>
    <s v="SC-20770"/>
    <x v="34"/>
    <x v="1"/>
    <s v="United States"/>
    <s v="Los Angeles"/>
    <x v="1"/>
    <n v="90008"/>
    <x v="1"/>
    <s v="TEC-AC-10003832"/>
    <x v="2"/>
    <x v="12"/>
    <x v="274"/>
    <n v="99.390000000000015"/>
    <n v="3"/>
    <n v="298.17000000000007"/>
    <n v="0"/>
    <n v="40.749900000000004"/>
  </r>
  <r>
    <s v="CA-2021-121503"/>
    <x v="445"/>
    <x v="663"/>
    <x v="0"/>
    <s v="FH-14275"/>
    <x v="395"/>
    <x v="1"/>
    <s v="United States"/>
    <s v="Houston"/>
    <x v="5"/>
    <n v="77041"/>
    <x v="2"/>
    <s v="OFF-PA-10001878"/>
    <x v="1"/>
    <x v="4"/>
    <x v="718"/>
    <n v="273.89600000000002"/>
    <n v="7"/>
    <n v="1917.2720000000002"/>
    <n v="0.2"/>
    <n v="92.43989999999998"/>
  </r>
  <r>
    <s v="CA-2018-103366"/>
    <x v="626"/>
    <x v="664"/>
    <x v="2"/>
    <s v="EH-13990"/>
    <x v="552"/>
    <x v="0"/>
    <s v="United States"/>
    <s v="Roswell"/>
    <x v="32"/>
    <n v="30076"/>
    <x v="0"/>
    <s v="TEC-AC-10003628"/>
    <x v="2"/>
    <x v="12"/>
    <x v="122"/>
    <n v="149.94999999999999"/>
    <n v="5"/>
    <n v="749.75"/>
    <n v="0"/>
    <n v="65.978000000000009"/>
  </r>
  <r>
    <s v="CA-2021-124597"/>
    <x v="504"/>
    <x v="547"/>
    <x v="1"/>
    <s v="AS-10630"/>
    <x v="357"/>
    <x v="2"/>
    <s v="United States"/>
    <s v="Boynton Beach"/>
    <x v="2"/>
    <n v="33437"/>
    <x v="0"/>
    <s v="OFF-LA-10003190"/>
    <x v="1"/>
    <x v="1"/>
    <x v="719"/>
    <n v="4.6079999999999997"/>
    <n v="2"/>
    <n v="9.2159999999999993"/>
    <n v="0.2"/>
    <n v="1.6704000000000001"/>
  </r>
  <r>
    <s v="CA-2019-105634"/>
    <x v="627"/>
    <x v="665"/>
    <x v="1"/>
    <s v="HA-14905"/>
    <x v="456"/>
    <x v="0"/>
    <s v="United States"/>
    <s v="Franklin"/>
    <x v="31"/>
    <n v="2038"/>
    <x v="3"/>
    <s v="OFF-AR-10001573"/>
    <x v="1"/>
    <x v="8"/>
    <x v="180"/>
    <n v="11.65"/>
    <n v="5"/>
    <n v="58.25"/>
    <n v="0"/>
    <n v="3.3784999999999989"/>
  </r>
  <r>
    <s v="CA-2019-123673"/>
    <x v="628"/>
    <x v="666"/>
    <x v="0"/>
    <s v="CH-12070"/>
    <x v="539"/>
    <x v="2"/>
    <s v="United States"/>
    <s v="Detroit"/>
    <x v="12"/>
    <n v="48227"/>
    <x v="2"/>
    <s v="TEC-PH-10001809"/>
    <x v="2"/>
    <x v="10"/>
    <x v="720"/>
    <n v="299.89999999999998"/>
    <n v="2"/>
    <n v="599.79999999999995"/>
    <n v="0"/>
    <n v="74.974999999999994"/>
  </r>
  <r>
    <s v="US-2021-111423"/>
    <x v="629"/>
    <x v="667"/>
    <x v="2"/>
    <s v="EH-13765"/>
    <x v="553"/>
    <x v="1"/>
    <s v="United States"/>
    <s v="Watertown"/>
    <x v="15"/>
    <n v="13601"/>
    <x v="3"/>
    <s v="OFF-BI-10003091"/>
    <x v="1"/>
    <x v="5"/>
    <x v="721"/>
    <n v="895.92"/>
    <n v="5"/>
    <n v="4479.5999999999995"/>
    <n v="0.2"/>
    <n v="302.37299999999993"/>
  </r>
  <r>
    <s v="CA-2019-125178"/>
    <x v="292"/>
    <x v="256"/>
    <x v="1"/>
    <s v="MZ-17515"/>
    <x v="89"/>
    <x v="1"/>
    <s v="United States"/>
    <s v="Reading"/>
    <x v="9"/>
    <n v="19601"/>
    <x v="3"/>
    <s v="OFF-ST-10002562"/>
    <x v="1"/>
    <x v="7"/>
    <x v="722"/>
    <n v="15.008000000000003"/>
    <n v="2"/>
    <n v="30.016000000000005"/>
    <n v="0.2"/>
    <n v="1.5007999999999999"/>
  </r>
  <r>
    <s v="CA-2020-156685"/>
    <x v="630"/>
    <x v="668"/>
    <x v="0"/>
    <s v="SC-20230"/>
    <x v="554"/>
    <x v="1"/>
    <s v="United States"/>
    <s v="Arlington"/>
    <x v="5"/>
    <n v="76017"/>
    <x v="2"/>
    <s v="TEC-PH-10004345"/>
    <x v="2"/>
    <x v="10"/>
    <x v="723"/>
    <n v="863.6400000000001"/>
    <n v="9"/>
    <n v="7772.7600000000011"/>
    <n v="0.2"/>
    <n v="107.95499999999998"/>
  </r>
  <r>
    <s v="CA-2021-126865"/>
    <x v="256"/>
    <x v="94"/>
    <x v="0"/>
    <s v="NP-18325"/>
    <x v="268"/>
    <x v="0"/>
    <s v="United States"/>
    <s v="San Diego"/>
    <x v="1"/>
    <n v="92024"/>
    <x v="1"/>
    <s v="OFF-PA-10003039"/>
    <x v="1"/>
    <x v="4"/>
    <x v="157"/>
    <n v="92.94"/>
    <n v="3"/>
    <n v="278.82"/>
    <n v="0"/>
    <n v="41.822999999999993"/>
  </r>
  <r>
    <s v="CA-2021-102834"/>
    <x v="631"/>
    <x v="669"/>
    <x v="1"/>
    <s v="LW-16990"/>
    <x v="352"/>
    <x v="1"/>
    <s v="United States"/>
    <s v="San Francisco"/>
    <x v="1"/>
    <n v="94110"/>
    <x v="1"/>
    <s v="TEC-AC-10001908"/>
    <x v="2"/>
    <x v="12"/>
    <x v="724"/>
    <n v="199.98"/>
    <n v="2"/>
    <n v="399.96"/>
    <n v="0"/>
    <n v="69.992999999999995"/>
  </r>
  <r>
    <s v="US-2020-139710"/>
    <x v="632"/>
    <x v="35"/>
    <x v="1"/>
    <s v="GM-14680"/>
    <x v="411"/>
    <x v="0"/>
    <s v="United States"/>
    <s v="Los Angeles"/>
    <x v="1"/>
    <n v="90045"/>
    <x v="1"/>
    <s v="TEC-PH-10001198"/>
    <x v="2"/>
    <x v="10"/>
    <x v="725"/>
    <n v="177.48000000000002"/>
    <n v="3"/>
    <n v="532.44000000000005"/>
    <n v="0.2"/>
    <n v="19.966499999999982"/>
  </r>
  <r>
    <s v="CA-2021-121538"/>
    <x v="354"/>
    <x v="670"/>
    <x v="2"/>
    <s v="RH-19495"/>
    <x v="302"/>
    <x v="0"/>
    <s v="United States"/>
    <s v="Denver"/>
    <x v="22"/>
    <n v="80219"/>
    <x v="1"/>
    <s v="OFF-PA-10004071"/>
    <x v="1"/>
    <x v="4"/>
    <x v="205"/>
    <n v="88.768000000000001"/>
    <n v="2"/>
    <n v="177.536"/>
    <n v="0.2"/>
    <n v="31.068799999999996"/>
  </r>
  <r>
    <s v="US-2021-101539"/>
    <x v="633"/>
    <x v="671"/>
    <x v="0"/>
    <s v="VM-21685"/>
    <x v="91"/>
    <x v="2"/>
    <s v="United States"/>
    <s v="Seattle"/>
    <x v="4"/>
    <n v="98105"/>
    <x v="1"/>
    <s v="OFF-PA-10001972"/>
    <x v="1"/>
    <x v="4"/>
    <x v="726"/>
    <n v="6.48"/>
    <n v="1"/>
    <n v="6.48"/>
    <n v="0"/>
    <n v="3.1104000000000003"/>
  </r>
  <r>
    <s v="CA-2020-152121"/>
    <x v="581"/>
    <x v="533"/>
    <x v="0"/>
    <s v="CC-12670"/>
    <x v="113"/>
    <x v="0"/>
    <s v="United States"/>
    <s v="Scottsdale"/>
    <x v="16"/>
    <n v="85254"/>
    <x v="1"/>
    <s v="TEC-PH-10002483"/>
    <x v="2"/>
    <x v="10"/>
    <x v="727"/>
    <n v="271.99200000000002"/>
    <n v="1"/>
    <n v="271.99200000000002"/>
    <n v="0.2"/>
    <n v="23.799300000000002"/>
  </r>
  <r>
    <s v="CA-2021-161200"/>
    <x v="634"/>
    <x v="672"/>
    <x v="0"/>
    <s v="SV-20365"/>
    <x v="277"/>
    <x v="0"/>
    <s v="United States"/>
    <s v="Lafayette"/>
    <x v="28"/>
    <n v="70506"/>
    <x v="0"/>
    <s v="FUR-BO-10000468"/>
    <x v="0"/>
    <x v="0"/>
    <x v="728"/>
    <n v="145.74"/>
    <n v="3"/>
    <n v="437.22"/>
    <n v="0"/>
    <n v="23.318400000000011"/>
  </r>
  <r>
    <s v="CA-2021-101245"/>
    <x v="344"/>
    <x v="108"/>
    <x v="1"/>
    <s v="LW-16990"/>
    <x v="352"/>
    <x v="1"/>
    <s v="United States"/>
    <s v="San Francisco"/>
    <x v="1"/>
    <n v="94109"/>
    <x v="1"/>
    <s v="OFF-PA-10003129"/>
    <x v="1"/>
    <x v="4"/>
    <x v="729"/>
    <n v="244.54999999999998"/>
    <n v="5"/>
    <n v="1222.75"/>
    <n v="0"/>
    <n v="114.93849999999998"/>
  </r>
  <r>
    <s v="CA-2019-141768"/>
    <x v="442"/>
    <x v="673"/>
    <x v="0"/>
    <s v="NP-18685"/>
    <x v="472"/>
    <x v="2"/>
    <s v="United States"/>
    <s v="San Francisco"/>
    <x v="1"/>
    <n v="94109"/>
    <x v="1"/>
    <s v="FUR-FU-10002268"/>
    <x v="0"/>
    <x v="3"/>
    <x v="730"/>
    <n v="14.73"/>
    <n v="3"/>
    <n v="44.19"/>
    <n v="0"/>
    <n v="4.8608999999999991"/>
  </r>
  <r>
    <s v="CA-2020-112109"/>
    <x v="630"/>
    <x v="294"/>
    <x v="1"/>
    <s v="JE-15715"/>
    <x v="555"/>
    <x v="0"/>
    <s v="United States"/>
    <s v="Broomfield"/>
    <x v="22"/>
    <n v="80020"/>
    <x v="1"/>
    <s v="OFF-BI-10002082"/>
    <x v="1"/>
    <x v="5"/>
    <x v="731"/>
    <n v="19.968000000000004"/>
    <n v="2"/>
    <n v="39.936000000000007"/>
    <n v="0.7"/>
    <n v="-13.311999999999998"/>
  </r>
  <r>
    <s v="CA-2021-144064"/>
    <x v="635"/>
    <x v="153"/>
    <x v="2"/>
    <s v="CP-12085"/>
    <x v="434"/>
    <x v="1"/>
    <s v="United States"/>
    <s v="Quincy"/>
    <x v="10"/>
    <n v="62301"/>
    <x v="2"/>
    <s v="OFF-LA-10004544"/>
    <x v="1"/>
    <x v="1"/>
    <x v="101"/>
    <n v="47.360000000000007"/>
    <n v="4"/>
    <n v="189.44000000000003"/>
    <n v="0.2"/>
    <n v="17.759999999999998"/>
  </r>
  <r>
    <s v="CA-2020-108581"/>
    <x v="23"/>
    <x v="674"/>
    <x v="1"/>
    <s v="EA-14035"/>
    <x v="105"/>
    <x v="1"/>
    <s v="United States"/>
    <s v="Carrollton"/>
    <x v="5"/>
    <n v="75007"/>
    <x v="2"/>
    <s v="TEC-AC-10001109"/>
    <x v="2"/>
    <x v="12"/>
    <x v="732"/>
    <n v="95.968000000000004"/>
    <n v="4"/>
    <n v="383.87200000000001"/>
    <n v="0.2"/>
    <n v="26.391200000000001"/>
  </r>
  <r>
    <s v="CA-2021-157987"/>
    <x v="264"/>
    <x v="371"/>
    <x v="1"/>
    <s v="AC-10615"/>
    <x v="556"/>
    <x v="1"/>
    <s v="United States"/>
    <s v="New York City"/>
    <x v="15"/>
    <n v="10009"/>
    <x v="3"/>
    <s v="OFF-AR-10000658"/>
    <x v="1"/>
    <x v="8"/>
    <x v="392"/>
    <n v="23.1"/>
    <n v="2"/>
    <n v="46.2"/>
    <n v="0"/>
    <n v="6.468"/>
  </r>
  <r>
    <s v="CA-2021-110905"/>
    <x v="18"/>
    <x v="17"/>
    <x v="0"/>
    <s v="RW-19690"/>
    <x v="355"/>
    <x v="0"/>
    <s v="United States"/>
    <s v="Springfield"/>
    <x v="25"/>
    <n v="65807"/>
    <x v="2"/>
    <s v="OFF-BI-10003669"/>
    <x v="1"/>
    <x v="5"/>
    <x v="446"/>
    <n v="16.200000000000003"/>
    <n v="3"/>
    <n v="48.600000000000009"/>
    <n v="0"/>
    <n v="7.7759999999999998"/>
  </r>
  <r>
    <s v="CA-2021-165841"/>
    <x v="202"/>
    <x v="675"/>
    <x v="1"/>
    <s v="DB-13210"/>
    <x v="203"/>
    <x v="0"/>
    <s v="United States"/>
    <s v="Paterson"/>
    <x v="30"/>
    <n v="7501"/>
    <x v="3"/>
    <s v="TEC-PH-10002103"/>
    <x v="2"/>
    <x v="10"/>
    <x v="733"/>
    <n v="281.96999999999997"/>
    <n v="3"/>
    <n v="845.90999999999985"/>
    <n v="0"/>
    <n v="78.951599999999999"/>
  </r>
  <r>
    <s v="CA-2021-117485"/>
    <x v="397"/>
    <x v="289"/>
    <x v="1"/>
    <s v="BD-11320"/>
    <x v="217"/>
    <x v="0"/>
    <s v="United States"/>
    <s v="Tulsa"/>
    <x v="26"/>
    <n v="74133"/>
    <x v="2"/>
    <s v="TEC-AC-10004659"/>
    <x v="2"/>
    <x v="12"/>
    <x v="734"/>
    <n v="291.95999999999998"/>
    <n v="4"/>
    <n v="1167.8399999999999"/>
    <n v="0"/>
    <n v="102.18599999999998"/>
  </r>
  <r>
    <s v="CA-2021-140242"/>
    <x v="636"/>
    <x v="676"/>
    <x v="1"/>
    <s v="ML-17755"/>
    <x v="529"/>
    <x v="2"/>
    <s v="United States"/>
    <s v="Chicago"/>
    <x v="10"/>
    <n v="60623"/>
    <x v="2"/>
    <s v="OFF-AR-10004752"/>
    <x v="1"/>
    <x v="8"/>
    <x v="735"/>
    <n v="6.4080000000000004"/>
    <n v="3"/>
    <n v="19.224"/>
    <n v="0.2"/>
    <n v="0.64079999999999981"/>
  </r>
  <r>
    <s v="CA-2018-148950"/>
    <x v="637"/>
    <x v="549"/>
    <x v="1"/>
    <s v="JD-16015"/>
    <x v="557"/>
    <x v="0"/>
    <s v="United States"/>
    <s v="Chicago"/>
    <x v="10"/>
    <n v="60610"/>
    <x v="2"/>
    <s v="OFF-BI-10001249"/>
    <x v="1"/>
    <x v="5"/>
    <x v="736"/>
    <n v="5.1039999999999992"/>
    <n v="4"/>
    <n v="20.415999999999997"/>
    <n v="0.8"/>
    <n v="-8.6768000000000018"/>
  </r>
  <r>
    <s v="CA-2018-110408"/>
    <x v="638"/>
    <x v="677"/>
    <x v="0"/>
    <s v="AS-10225"/>
    <x v="127"/>
    <x v="1"/>
    <s v="United States"/>
    <s v="Montgomery"/>
    <x v="19"/>
    <n v="36116"/>
    <x v="0"/>
    <s v="OFF-ST-10001522"/>
    <x v="1"/>
    <x v="7"/>
    <x v="281"/>
    <n v="275.96999999999997"/>
    <n v="3"/>
    <n v="827.90999999999985"/>
    <n v="0"/>
    <n v="11.038799999999981"/>
  </r>
  <r>
    <s v="CA-2019-109939"/>
    <x v="412"/>
    <x v="678"/>
    <x v="1"/>
    <s v="AA-10375"/>
    <x v="211"/>
    <x v="0"/>
    <s v="United States"/>
    <s v="Salem"/>
    <x v="21"/>
    <n v="97301"/>
    <x v="1"/>
    <s v="OFF-AR-10000127"/>
    <x v="1"/>
    <x v="8"/>
    <x v="737"/>
    <n v="5.2480000000000002"/>
    <n v="2"/>
    <n v="10.496"/>
    <n v="0.2"/>
    <n v="0.59039999999999915"/>
  </r>
  <r>
    <s v="CA-2020-112669"/>
    <x v="167"/>
    <x v="679"/>
    <x v="3"/>
    <s v="KT-16465"/>
    <x v="446"/>
    <x v="0"/>
    <s v="United States"/>
    <s v="Glendale"/>
    <x v="16"/>
    <n v="85301"/>
    <x v="1"/>
    <s v="FUR-CH-10004086"/>
    <x v="0"/>
    <x v="9"/>
    <x v="415"/>
    <n v="933.53600000000006"/>
    <n v="4"/>
    <n v="3734.1440000000002"/>
    <n v="0.2"/>
    <n v="105.02279999999996"/>
  </r>
  <r>
    <s v="CA-2019-119592"/>
    <x v="639"/>
    <x v="313"/>
    <x v="0"/>
    <s v="MM-18280"/>
    <x v="152"/>
    <x v="1"/>
    <s v="United States"/>
    <s v="Columbus"/>
    <x v="32"/>
    <n v="31907"/>
    <x v="0"/>
    <s v="OFF-BI-10004187"/>
    <x v="1"/>
    <x v="5"/>
    <x v="738"/>
    <n v="3.76"/>
    <n v="2"/>
    <n v="7.52"/>
    <n v="0"/>
    <n v="1.8047999999999997"/>
  </r>
  <r>
    <s v="CA-2018-122749"/>
    <x v="640"/>
    <x v="80"/>
    <x v="1"/>
    <s v="NG-18430"/>
    <x v="159"/>
    <x v="0"/>
    <s v="United States"/>
    <s v="Oklahoma City"/>
    <x v="26"/>
    <n v="73120"/>
    <x v="2"/>
    <s v="TEC-PH-10003811"/>
    <x v="2"/>
    <x v="10"/>
    <x v="739"/>
    <n v="479.96"/>
    <n v="4"/>
    <n v="1919.84"/>
    <n v="0"/>
    <n v="134.3888"/>
  </r>
  <r>
    <s v="CA-2018-164721"/>
    <x v="641"/>
    <x v="680"/>
    <x v="0"/>
    <s v="LW-16825"/>
    <x v="429"/>
    <x v="1"/>
    <s v="United States"/>
    <s v="Brentwood"/>
    <x v="1"/>
    <n v="94513"/>
    <x v="1"/>
    <s v="OFF-AP-10000240"/>
    <x v="1"/>
    <x v="6"/>
    <x v="654"/>
    <n v="320.88"/>
    <n v="6"/>
    <n v="1925.28"/>
    <n v="0"/>
    <n v="93.055199999999957"/>
  </r>
  <r>
    <s v="CA-2020-147417"/>
    <x v="197"/>
    <x v="330"/>
    <x v="2"/>
    <s v="CB-12415"/>
    <x v="558"/>
    <x v="0"/>
    <s v="United States"/>
    <s v="Columbus"/>
    <x v="24"/>
    <n v="43229"/>
    <x v="3"/>
    <s v="TEC-CO-10001449"/>
    <x v="2"/>
    <x v="16"/>
    <x v="740"/>
    <n v="1439.9759999999999"/>
    <n v="4"/>
    <n v="5759.9039999999995"/>
    <n v="0.4"/>
    <n v="191.99680000000001"/>
  </r>
  <r>
    <s v="CA-2019-127509"/>
    <x v="529"/>
    <x v="681"/>
    <x v="1"/>
    <s v="AS-10090"/>
    <x v="548"/>
    <x v="0"/>
    <s v="United States"/>
    <s v="Springfield"/>
    <x v="25"/>
    <n v="65807"/>
    <x v="2"/>
    <s v="OFF-BI-10002393"/>
    <x v="1"/>
    <x v="5"/>
    <x v="741"/>
    <n v="17.22"/>
    <n v="3"/>
    <n v="51.66"/>
    <n v="0"/>
    <n v="7.9212000000000007"/>
  </r>
  <r>
    <s v="CA-2021-111374"/>
    <x v="642"/>
    <x v="458"/>
    <x v="1"/>
    <s v="CB-12415"/>
    <x v="558"/>
    <x v="0"/>
    <s v="United States"/>
    <s v="Philadelphia"/>
    <x v="9"/>
    <n v="19134"/>
    <x v="3"/>
    <s v="OFF-BI-10004970"/>
    <x v="1"/>
    <x v="5"/>
    <x v="515"/>
    <n v="4.9560000000000004"/>
    <n v="4"/>
    <n v="19.824000000000002"/>
    <n v="0.7"/>
    <n v="-3.7995999999999981"/>
  </r>
  <r>
    <s v="CA-2021-133648"/>
    <x v="643"/>
    <x v="354"/>
    <x v="1"/>
    <s v="ML-17755"/>
    <x v="529"/>
    <x v="2"/>
    <s v="United States"/>
    <s v="Springfield"/>
    <x v="21"/>
    <n v="97477"/>
    <x v="1"/>
    <s v="OFF-LA-10003923"/>
    <x v="1"/>
    <x v="1"/>
    <x v="210"/>
    <n v="71.040000000000006"/>
    <n v="6"/>
    <n v="426.24"/>
    <n v="0.2"/>
    <n v="26.640000000000004"/>
  </r>
  <r>
    <s v="US-2021-147221"/>
    <x v="574"/>
    <x v="379"/>
    <x v="0"/>
    <s v="JS-16030"/>
    <x v="559"/>
    <x v="0"/>
    <s v="United States"/>
    <s v="Houston"/>
    <x v="5"/>
    <n v="77036"/>
    <x v="2"/>
    <s v="OFF-AP-10002534"/>
    <x v="1"/>
    <x v="6"/>
    <x v="742"/>
    <n v="294.61999999999995"/>
    <n v="5"/>
    <n v="1473.0999999999997"/>
    <n v="0.8"/>
    <n v="-766.01199999999994"/>
  </r>
  <r>
    <s v="CA-2018-131905"/>
    <x v="644"/>
    <x v="682"/>
    <x v="2"/>
    <s v="ND-18460"/>
    <x v="540"/>
    <x v="1"/>
    <s v="United States"/>
    <s v="Chesapeake"/>
    <x v="17"/>
    <n v="23320"/>
    <x v="0"/>
    <s v="OFF-LA-10002787"/>
    <x v="1"/>
    <x v="1"/>
    <x v="629"/>
    <n v="15"/>
    <n v="4"/>
    <n v="60"/>
    <n v="0"/>
    <n v="7.1999999999999993"/>
  </r>
  <r>
    <s v="CA-2021-166128"/>
    <x v="645"/>
    <x v="650"/>
    <x v="1"/>
    <s v="LW-17215"/>
    <x v="560"/>
    <x v="0"/>
    <s v="United States"/>
    <s v="Pasadena"/>
    <x v="1"/>
    <n v="91104"/>
    <x v="1"/>
    <s v="TEC-AC-10001767"/>
    <x v="2"/>
    <x v="12"/>
    <x v="743"/>
    <n v="199.95000000000002"/>
    <n v="5"/>
    <n v="999.75000000000011"/>
    <n v="0"/>
    <n v="21.994499999999988"/>
  </r>
  <r>
    <s v="CA-2021-163510"/>
    <x v="53"/>
    <x v="675"/>
    <x v="0"/>
    <s v="JW-15955"/>
    <x v="527"/>
    <x v="0"/>
    <s v="United States"/>
    <s v="Louisville"/>
    <x v="0"/>
    <n v="40214"/>
    <x v="0"/>
    <s v="OFF-ST-10000563"/>
    <x v="1"/>
    <x v="7"/>
    <x v="505"/>
    <n v="95.94"/>
    <n v="3"/>
    <n v="287.82"/>
    <n v="0"/>
    <n v="9.5940000000000012"/>
  </r>
  <r>
    <s v="US-2021-143028"/>
    <x v="645"/>
    <x v="650"/>
    <x v="1"/>
    <s v="SC-20050"/>
    <x v="337"/>
    <x v="2"/>
    <s v="United States"/>
    <s v="Lubbock"/>
    <x v="5"/>
    <n v="79424"/>
    <x v="2"/>
    <s v="OFF-BI-10004738"/>
    <x v="1"/>
    <x v="5"/>
    <x v="44"/>
    <n v="11.363999999999997"/>
    <n v="3"/>
    <n v="34.091999999999992"/>
    <n v="0.8"/>
    <n v="-17.045999999999999"/>
  </r>
  <r>
    <s v="CA-2018-111150"/>
    <x v="520"/>
    <x v="124"/>
    <x v="1"/>
    <s v="RW-19630"/>
    <x v="338"/>
    <x v="1"/>
    <s v="United States"/>
    <s v="Columbia"/>
    <x v="25"/>
    <n v="65203"/>
    <x v="2"/>
    <s v="OFF-AR-10000034"/>
    <x v="1"/>
    <x v="8"/>
    <x v="413"/>
    <n v="29.68"/>
    <n v="7"/>
    <n v="207.76"/>
    <n v="0"/>
    <n v="11.575199999999999"/>
  </r>
  <r>
    <s v="CA-2021-165386"/>
    <x v="646"/>
    <x v="460"/>
    <x v="2"/>
    <s v="CM-12190"/>
    <x v="496"/>
    <x v="0"/>
    <s v="United States"/>
    <s v="Chicago"/>
    <x v="10"/>
    <n v="60623"/>
    <x v="2"/>
    <s v="FUR-BO-10003034"/>
    <x v="0"/>
    <x v="0"/>
    <x v="744"/>
    <n v="183.37199999999999"/>
    <n v="2"/>
    <n v="366.74399999999997"/>
    <n v="0.3"/>
    <n v="-36.674399999999991"/>
  </r>
  <r>
    <s v="CA-2018-116407"/>
    <x v="647"/>
    <x v="683"/>
    <x v="1"/>
    <s v="JF-15190"/>
    <x v="440"/>
    <x v="0"/>
    <s v="United States"/>
    <s v="Johnson City"/>
    <x v="18"/>
    <n v="37604"/>
    <x v="0"/>
    <s v="OFF-AR-10001315"/>
    <x v="1"/>
    <x v="8"/>
    <x v="608"/>
    <n v="4.2240000000000002"/>
    <n v="3"/>
    <n v="12.672000000000001"/>
    <n v="0.2"/>
    <n v="0.47519999999999984"/>
  </r>
  <r>
    <s v="CA-2019-155761"/>
    <x v="555"/>
    <x v="223"/>
    <x v="3"/>
    <s v="SC-20800"/>
    <x v="561"/>
    <x v="0"/>
    <s v="United States"/>
    <s v="Houston"/>
    <x v="5"/>
    <n v="77041"/>
    <x v="2"/>
    <s v="TEC-AC-10001606"/>
    <x v="2"/>
    <x v="12"/>
    <x v="745"/>
    <n v="159.98400000000001"/>
    <n v="2"/>
    <n v="319.96800000000002"/>
    <n v="0.2"/>
    <n v="35.996400000000001"/>
  </r>
  <r>
    <s v="CA-2020-145905"/>
    <x v="31"/>
    <x v="30"/>
    <x v="1"/>
    <s v="AM-10705"/>
    <x v="562"/>
    <x v="0"/>
    <s v="United States"/>
    <s v="Auburn"/>
    <x v="19"/>
    <n v="36830"/>
    <x v="0"/>
    <s v="FUR-CH-10001854"/>
    <x v="0"/>
    <x v="9"/>
    <x v="677"/>
    <n v="350.98"/>
    <n v="1"/>
    <n v="350.98"/>
    <n v="0"/>
    <n v="84.23520000000002"/>
  </r>
  <r>
    <s v="CA-2019-113110"/>
    <x v="531"/>
    <x v="325"/>
    <x v="1"/>
    <s v="BK-11260"/>
    <x v="318"/>
    <x v="0"/>
    <s v="United States"/>
    <s v="San Bernardino"/>
    <x v="1"/>
    <n v="92404"/>
    <x v="1"/>
    <s v="OFF-BI-10000088"/>
    <x v="1"/>
    <x v="5"/>
    <x v="746"/>
    <n v="17.568000000000001"/>
    <n v="2"/>
    <n v="35.136000000000003"/>
    <n v="0.2"/>
    <n v="6.3684000000000003"/>
  </r>
  <r>
    <s v="CA-2020-168354"/>
    <x v="251"/>
    <x v="684"/>
    <x v="2"/>
    <s v="RH-19510"/>
    <x v="563"/>
    <x v="2"/>
    <s v="United States"/>
    <s v="Providence"/>
    <x v="34"/>
    <n v="2908"/>
    <x v="3"/>
    <s v="OFF-ST-10001490"/>
    <x v="1"/>
    <x v="7"/>
    <x v="257"/>
    <n v="1606.23"/>
    <n v="9"/>
    <n v="14456.07"/>
    <n v="0"/>
    <n v="481.86899999999986"/>
  </r>
  <r>
    <s v="US-2021-111241"/>
    <x v="648"/>
    <x v="554"/>
    <x v="0"/>
    <s v="GM-14500"/>
    <x v="421"/>
    <x v="0"/>
    <s v="United States"/>
    <s v="Fresno"/>
    <x v="1"/>
    <n v="93727"/>
    <x v="1"/>
    <s v="OFF-BI-10002867"/>
    <x v="1"/>
    <x v="5"/>
    <x v="555"/>
    <n v="239.12000000000003"/>
    <n v="5"/>
    <n v="1195.6000000000001"/>
    <n v="0.2"/>
    <n v="77.71399999999997"/>
  </r>
  <r>
    <s v="CA-2019-114237"/>
    <x v="649"/>
    <x v="685"/>
    <x v="2"/>
    <s v="MC-17275"/>
    <x v="507"/>
    <x v="0"/>
    <s v="United States"/>
    <s v="Seattle"/>
    <x v="4"/>
    <n v="98103"/>
    <x v="1"/>
    <s v="FUR-BO-10004409"/>
    <x v="0"/>
    <x v="0"/>
    <x v="747"/>
    <n v="141.96"/>
    <n v="2"/>
    <n v="283.92"/>
    <n v="0"/>
    <n v="39.748800000000003"/>
  </r>
  <r>
    <s v="CA-2020-113516"/>
    <x v="162"/>
    <x v="165"/>
    <x v="0"/>
    <s v="VM-21685"/>
    <x v="91"/>
    <x v="2"/>
    <s v="United States"/>
    <s v="Lancaster"/>
    <x v="1"/>
    <n v="93534"/>
    <x v="1"/>
    <s v="OFF-BI-10002225"/>
    <x v="1"/>
    <x v="5"/>
    <x v="748"/>
    <n v="33.024000000000001"/>
    <n v="2"/>
    <n v="66.048000000000002"/>
    <n v="0.2"/>
    <n v="11.558399999999999"/>
  </r>
  <r>
    <s v="CA-2019-117961"/>
    <x v="650"/>
    <x v="26"/>
    <x v="1"/>
    <s v="GP-14740"/>
    <x v="323"/>
    <x v="1"/>
    <s v="United States"/>
    <s v="Leominster"/>
    <x v="31"/>
    <n v="1453"/>
    <x v="3"/>
    <s v="OFF-BI-10000343"/>
    <x v="1"/>
    <x v="5"/>
    <x v="93"/>
    <n v="14.73"/>
    <n v="3"/>
    <n v="44.19"/>
    <n v="0"/>
    <n v="6.9230999999999998"/>
  </r>
  <r>
    <s v="CA-2020-128923"/>
    <x v="10"/>
    <x v="10"/>
    <x v="1"/>
    <s v="GB-14530"/>
    <x v="334"/>
    <x v="1"/>
    <s v="United States"/>
    <s v="Fort Worth"/>
    <x v="5"/>
    <n v="76106"/>
    <x v="2"/>
    <s v="OFF-PA-10002250"/>
    <x v="1"/>
    <x v="4"/>
    <x v="382"/>
    <n v="9.3920000000000012"/>
    <n v="2"/>
    <n v="18.784000000000002"/>
    <n v="0.2"/>
    <n v="3.2871999999999999"/>
  </r>
  <r>
    <s v="CA-2021-162481"/>
    <x v="145"/>
    <x v="289"/>
    <x v="1"/>
    <s v="CT-11995"/>
    <x v="564"/>
    <x v="0"/>
    <s v="United States"/>
    <s v="Rochester"/>
    <x v="11"/>
    <n v="55901"/>
    <x v="2"/>
    <s v="OFF-BI-10002976"/>
    <x v="1"/>
    <x v="5"/>
    <x v="477"/>
    <n v="8.26"/>
    <n v="2"/>
    <n v="16.52"/>
    <n v="0"/>
    <n v="3.8822000000000001"/>
  </r>
  <r>
    <s v="CA-2019-119214"/>
    <x v="651"/>
    <x v="686"/>
    <x v="1"/>
    <s v="CW-11905"/>
    <x v="194"/>
    <x v="2"/>
    <s v="United States"/>
    <s v="Bozeman"/>
    <x v="37"/>
    <n v="59715"/>
    <x v="1"/>
    <s v="OFF-PA-10002893"/>
    <x v="1"/>
    <x v="4"/>
    <x v="749"/>
    <n v="29.04"/>
    <n v="3"/>
    <n v="87.12"/>
    <n v="0"/>
    <n v="13.9392"/>
  </r>
  <r>
    <s v="CA-2019-122287"/>
    <x v="652"/>
    <x v="687"/>
    <x v="1"/>
    <s v="SN-20560"/>
    <x v="381"/>
    <x v="2"/>
    <s v="United States"/>
    <s v="Peoria"/>
    <x v="16"/>
    <n v="85345"/>
    <x v="1"/>
    <s v="OFF-PA-10001661"/>
    <x v="1"/>
    <x v="4"/>
    <x v="750"/>
    <n v="11.952000000000002"/>
    <n v="3"/>
    <n v="35.856000000000009"/>
    <n v="0.2"/>
    <n v="4.3326000000000002"/>
  </r>
  <r>
    <s v="CA-2019-104493"/>
    <x v="653"/>
    <x v="688"/>
    <x v="1"/>
    <s v="EB-13705"/>
    <x v="182"/>
    <x v="1"/>
    <s v="United States"/>
    <s v="San Diego"/>
    <x v="1"/>
    <n v="92105"/>
    <x v="1"/>
    <s v="OFF-BI-10004817"/>
    <x v="1"/>
    <x v="5"/>
    <x v="751"/>
    <n v="57.504000000000005"/>
    <n v="6"/>
    <n v="345.024"/>
    <n v="0.2"/>
    <n v="20.1264"/>
  </r>
  <r>
    <s v="US-2021-158946"/>
    <x v="551"/>
    <x v="122"/>
    <x v="1"/>
    <s v="JW-15220"/>
    <x v="478"/>
    <x v="1"/>
    <s v="United States"/>
    <s v="Lakewood"/>
    <x v="24"/>
    <n v="44107"/>
    <x v="3"/>
    <s v="OFF-AR-10001860"/>
    <x v="1"/>
    <x v="8"/>
    <x v="752"/>
    <n v="38.864000000000004"/>
    <n v="7"/>
    <n v="272.048"/>
    <n v="0.2"/>
    <n v="7.7728000000000002"/>
  </r>
  <r>
    <s v="CA-2018-129168"/>
    <x v="654"/>
    <x v="689"/>
    <x v="1"/>
    <s v="KB-16585"/>
    <x v="10"/>
    <x v="1"/>
    <s v="United States"/>
    <s v="Houston"/>
    <x v="5"/>
    <n v="77095"/>
    <x v="2"/>
    <s v="OFF-PA-10001639"/>
    <x v="1"/>
    <x v="4"/>
    <x v="562"/>
    <n v="15.552000000000003"/>
    <n v="3"/>
    <n v="46.656000000000006"/>
    <n v="0.2"/>
    <n v="5.4432"/>
  </r>
  <r>
    <s v="CA-2020-131835"/>
    <x v="19"/>
    <x v="246"/>
    <x v="1"/>
    <s v="MC-17590"/>
    <x v="565"/>
    <x v="1"/>
    <s v="United States"/>
    <s v="Perth Amboy"/>
    <x v="30"/>
    <n v="8861"/>
    <x v="3"/>
    <s v="OFF-AP-10004487"/>
    <x v="1"/>
    <x v="6"/>
    <x v="517"/>
    <n v="162.63999999999999"/>
    <n v="2"/>
    <n v="325.27999999999997"/>
    <n v="0"/>
    <n v="45.539199999999994"/>
  </r>
  <r>
    <s v="CA-2019-142237"/>
    <x v="655"/>
    <x v="620"/>
    <x v="2"/>
    <s v="CK-12595"/>
    <x v="242"/>
    <x v="0"/>
    <s v="United States"/>
    <s v="Philadelphia"/>
    <x v="9"/>
    <n v="19134"/>
    <x v="3"/>
    <s v="FUR-FU-10004848"/>
    <x v="0"/>
    <x v="3"/>
    <x v="65"/>
    <n v="289.80000000000007"/>
    <n v="7"/>
    <n v="2028.6000000000004"/>
    <n v="0.2"/>
    <n v="36.224999999999966"/>
  </r>
  <r>
    <s v="CA-2020-136434"/>
    <x v="49"/>
    <x v="439"/>
    <x v="1"/>
    <s v="RD-19480"/>
    <x v="502"/>
    <x v="0"/>
    <s v="United States"/>
    <s v="Richmond"/>
    <x v="14"/>
    <n v="47374"/>
    <x v="2"/>
    <s v="FUR-FU-10001196"/>
    <x v="0"/>
    <x v="3"/>
    <x v="682"/>
    <n v="17.309999999999999"/>
    <n v="3"/>
    <n v="51.929999999999993"/>
    <n v="0"/>
    <n v="5.1929999999999996"/>
  </r>
  <r>
    <s v="CA-2021-120376"/>
    <x v="66"/>
    <x v="209"/>
    <x v="2"/>
    <s v="TP-21130"/>
    <x v="236"/>
    <x v="0"/>
    <s v="United States"/>
    <s v="Detroit"/>
    <x v="12"/>
    <n v="48227"/>
    <x v="2"/>
    <s v="TEC-AC-10001114"/>
    <x v="2"/>
    <x v="12"/>
    <x v="753"/>
    <n v="199.95000000000002"/>
    <n v="5"/>
    <n v="999.75000000000011"/>
    <n v="0"/>
    <n v="63.983999999999988"/>
  </r>
  <r>
    <s v="CA-2018-106439"/>
    <x v="656"/>
    <x v="690"/>
    <x v="1"/>
    <s v="GG-14650"/>
    <x v="55"/>
    <x v="1"/>
    <s v="United States"/>
    <s v="Los Angeles"/>
    <x v="1"/>
    <n v="90049"/>
    <x v="1"/>
    <s v="OFF-FA-10002975"/>
    <x v="1"/>
    <x v="13"/>
    <x v="224"/>
    <n v="11.34"/>
    <n v="3"/>
    <n v="34.019999999999996"/>
    <n v="0"/>
    <n v="5.2164000000000001"/>
  </r>
  <r>
    <s v="CA-2019-133452"/>
    <x v="657"/>
    <x v="691"/>
    <x v="1"/>
    <s v="ZC-21910"/>
    <x v="233"/>
    <x v="0"/>
    <s v="United States"/>
    <s v="Pomona"/>
    <x v="1"/>
    <n v="91767"/>
    <x v="1"/>
    <s v="TEC-AC-10002800"/>
    <x v="2"/>
    <x v="12"/>
    <x v="754"/>
    <n v="199.96"/>
    <n v="4"/>
    <n v="799.84"/>
    <n v="0"/>
    <n v="69.98599999999999"/>
  </r>
  <r>
    <s v="CA-2020-146521"/>
    <x v="658"/>
    <x v="639"/>
    <x v="0"/>
    <s v="CC-12610"/>
    <x v="566"/>
    <x v="1"/>
    <s v="United States"/>
    <s v="Philadelphia"/>
    <x v="9"/>
    <n v="19134"/>
    <x v="3"/>
    <s v="OFF-BI-10000301"/>
    <x v="1"/>
    <x v="5"/>
    <x v="478"/>
    <n v="1.9410000000000003"/>
    <n v="1"/>
    <n v="1.9410000000000003"/>
    <n v="0.7"/>
    <n v="-1.294"/>
  </r>
  <r>
    <s v="US-2021-110996"/>
    <x v="225"/>
    <x v="654"/>
    <x v="1"/>
    <s v="KA-16525"/>
    <x v="567"/>
    <x v="0"/>
    <s v="United States"/>
    <s v="Ontario"/>
    <x v="1"/>
    <n v="91761"/>
    <x v="1"/>
    <s v="FUR-CH-10003956"/>
    <x v="0"/>
    <x v="9"/>
    <x v="251"/>
    <n v="283.92"/>
    <n v="5"/>
    <n v="1419.6000000000001"/>
    <n v="0.2"/>
    <n v="-46.137000000000029"/>
  </r>
  <r>
    <s v="CA-2020-129693"/>
    <x v="491"/>
    <x v="82"/>
    <x v="1"/>
    <s v="TC-20980"/>
    <x v="568"/>
    <x v="1"/>
    <s v="United States"/>
    <s v="Seattle"/>
    <x v="4"/>
    <n v="98105"/>
    <x v="1"/>
    <s v="OFF-BI-10002954"/>
    <x v="1"/>
    <x v="5"/>
    <x v="755"/>
    <n v="7.3120000000000012"/>
    <n v="2"/>
    <n v="14.624000000000002"/>
    <n v="0.2"/>
    <n v="2.5591999999999997"/>
  </r>
  <r>
    <s v="CA-2021-122504"/>
    <x v="659"/>
    <x v="44"/>
    <x v="0"/>
    <s v="DB-13270"/>
    <x v="489"/>
    <x v="2"/>
    <s v="United States"/>
    <s v="Brentwood"/>
    <x v="1"/>
    <n v="94513"/>
    <x v="1"/>
    <s v="TEC-AC-10003289"/>
    <x v="2"/>
    <x v="12"/>
    <x v="756"/>
    <n v="59.97"/>
    <n v="3"/>
    <n v="179.91"/>
    <n v="0"/>
    <n v="13.793099999999999"/>
  </r>
  <r>
    <s v="CA-2018-131051"/>
    <x v="588"/>
    <x v="692"/>
    <x v="1"/>
    <s v="TR-21325"/>
    <x v="309"/>
    <x v="0"/>
    <s v="United States"/>
    <s v="San Francisco"/>
    <x v="1"/>
    <n v="94122"/>
    <x v="1"/>
    <s v="FUR-FU-10001861"/>
    <x v="0"/>
    <x v="3"/>
    <x v="683"/>
    <n v="58.199999999999996"/>
    <n v="3"/>
    <n v="174.6"/>
    <n v="0"/>
    <n v="28.517999999999994"/>
  </r>
  <r>
    <s v="CA-2021-140676"/>
    <x v="510"/>
    <x v="17"/>
    <x v="2"/>
    <s v="BF-11080"/>
    <x v="569"/>
    <x v="0"/>
    <s v="United States"/>
    <s v="Baltimore"/>
    <x v="39"/>
    <n v="21215"/>
    <x v="3"/>
    <s v="OFF-PA-10004082"/>
    <x v="1"/>
    <x v="4"/>
    <x v="757"/>
    <n v="39.900000000000006"/>
    <n v="5"/>
    <n v="199.50000000000003"/>
    <n v="0"/>
    <n v="19.950000000000003"/>
  </r>
  <r>
    <s v="CA-2019-120103"/>
    <x v="100"/>
    <x v="693"/>
    <x v="1"/>
    <s v="MS-17365"/>
    <x v="333"/>
    <x v="0"/>
    <s v="United States"/>
    <s v="Phoenix"/>
    <x v="16"/>
    <n v="85023"/>
    <x v="1"/>
    <s v="OFF-PA-10001295"/>
    <x v="1"/>
    <x v="4"/>
    <x v="758"/>
    <n v="106.232"/>
    <n v="7"/>
    <n v="743.62400000000002"/>
    <n v="0.2"/>
    <n v="37.181199999999997"/>
  </r>
  <r>
    <s v="CA-2021-104647"/>
    <x v="660"/>
    <x v="694"/>
    <x v="1"/>
    <s v="CK-12595"/>
    <x v="242"/>
    <x v="0"/>
    <s v="United States"/>
    <s v="Los Angeles"/>
    <x v="1"/>
    <n v="90008"/>
    <x v="1"/>
    <s v="OFF-PA-10002870"/>
    <x v="1"/>
    <x v="4"/>
    <x v="504"/>
    <n v="37.44"/>
    <n v="6"/>
    <n v="224.64"/>
    <n v="0"/>
    <n v="16.847999999999999"/>
  </r>
  <r>
    <s v="CA-2018-110352"/>
    <x v="533"/>
    <x v="695"/>
    <x v="1"/>
    <s v="ED-13885"/>
    <x v="525"/>
    <x v="2"/>
    <s v="United States"/>
    <s v="Houston"/>
    <x v="5"/>
    <n v="77036"/>
    <x v="2"/>
    <s v="OFF-LA-10003923"/>
    <x v="1"/>
    <x v="1"/>
    <x v="210"/>
    <n v="23.680000000000003"/>
    <n v="2"/>
    <n v="47.360000000000007"/>
    <n v="0.2"/>
    <n v="8.879999999999999"/>
  </r>
  <r>
    <s v="CA-2020-140501"/>
    <x v="661"/>
    <x v="696"/>
    <x v="1"/>
    <s v="IM-15070"/>
    <x v="5"/>
    <x v="0"/>
    <s v="United States"/>
    <s v="New York City"/>
    <x v="15"/>
    <n v="10009"/>
    <x v="3"/>
    <s v="OFF-LA-10003510"/>
    <x v="1"/>
    <x v="1"/>
    <x v="759"/>
    <n v="122.12"/>
    <n v="4"/>
    <n v="488.48"/>
    <n v="0"/>
    <n v="56.175200000000004"/>
  </r>
  <r>
    <s v="CA-2019-139290"/>
    <x v="662"/>
    <x v="697"/>
    <x v="1"/>
    <s v="MY-17380"/>
    <x v="199"/>
    <x v="1"/>
    <s v="United States"/>
    <s v="Rancho Cucamonga"/>
    <x v="1"/>
    <n v="91730"/>
    <x v="1"/>
    <s v="OFF-LA-10004008"/>
    <x v="1"/>
    <x v="1"/>
    <x v="760"/>
    <n v="5.76"/>
    <n v="2"/>
    <n v="11.52"/>
    <n v="0"/>
    <n v="2.6495999999999995"/>
  </r>
  <r>
    <s v="CA-2021-166142"/>
    <x v="663"/>
    <x v="698"/>
    <x v="1"/>
    <s v="MM-17260"/>
    <x v="570"/>
    <x v="0"/>
    <s v="United States"/>
    <s v="Wilmington"/>
    <x v="13"/>
    <n v="19805"/>
    <x v="3"/>
    <s v="OFF-BI-10004094"/>
    <x v="1"/>
    <x v="5"/>
    <x v="761"/>
    <n v="26.549999999999997"/>
    <n v="3"/>
    <n v="79.649999999999991"/>
    <n v="0"/>
    <n v="13.009499999999999"/>
  </r>
  <r>
    <s v="CA-2018-145926"/>
    <x v="664"/>
    <x v="683"/>
    <x v="1"/>
    <s v="MP-17470"/>
    <x v="88"/>
    <x v="2"/>
    <s v="United States"/>
    <s v="Moorhead"/>
    <x v="11"/>
    <n v="56560"/>
    <x v="2"/>
    <s v="FUR-CH-10004289"/>
    <x v="0"/>
    <x v="9"/>
    <x v="762"/>
    <n v="479.90000000000003"/>
    <n v="5"/>
    <n v="2399.5"/>
    <n v="0"/>
    <n v="81.58299999999997"/>
  </r>
  <r>
    <s v="CA-2019-149678"/>
    <x v="657"/>
    <x v="368"/>
    <x v="0"/>
    <s v="AW-10840"/>
    <x v="497"/>
    <x v="0"/>
    <s v="United States"/>
    <s v="Farmington"/>
    <x v="27"/>
    <n v="87401"/>
    <x v="1"/>
    <s v="OFF-SU-10004498"/>
    <x v="1"/>
    <x v="15"/>
    <x v="250"/>
    <n v="12.88"/>
    <n v="1"/>
    <n v="12.88"/>
    <n v="0"/>
    <n v="0.38640000000000008"/>
  </r>
  <r>
    <s v="US-2019-164357"/>
    <x v="665"/>
    <x v="699"/>
    <x v="1"/>
    <s v="SF-20065"/>
    <x v="11"/>
    <x v="0"/>
    <s v="United States"/>
    <s v="Wilmington"/>
    <x v="3"/>
    <n v="28403"/>
    <x v="0"/>
    <s v="OFF-AR-10001177"/>
    <x v="1"/>
    <x v="8"/>
    <x v="763"/>
    <n v="13.120000000000001"/>
    <n v="5"/>
    <n v="65.600000000000009"/>
    <n v="0.2"/>
    <n v="1.4759999999999982"/>
  </r>
  <r>
    <s v="US-2020-146570"/>
    <x v="666"/>
    <x v="315"/>
    <x v="1"/>
    <s v="SN-20710"/>
    <x v="17"/>
    <x v="2"/>
    <s v="United States"/>
    <s v="Jackson"/>
    <x v="35"/>
    <n v="39212"/>
    <x v="0"/>
    <s v="OFF-BI-10001718"/>
    <x v="1"/>
    <x v="5"/>
    <x v="764"/>
    <n v="511.84"/>
    <n v="8"/>
    <n v="4094.72"/>
    <n v="0"/>
    <n v="240.56479999999999"/>
  </r>
  <r>
    <s v="CA-2021-124401"/>
    <x v="210"/>
    <x v="230"/>
    <x v="1"/>
    <s v="RD-19900"/>
    <x v="76"/>
    <x v="0"/>
    <s v="United States"/>
    <s v="Portland"/>
    <x v="21"/>
    <n v="97206"/>
    <x v="1"/>
    <s v="OFF-ST-10000649"/>
    <x v="1"/>
    <x v="7"/>
    <x v="540"/>
    <n v="37.68"/>
    <n v="3"/>
    <n v="113.03999999999999"/>
    <n v="0.2"/>
    <n v="2.3550000000000022"/>
  </r>
  <r>
    <s v="US-2018-140116"/>
    <x v="418"/>
    <x v="700"/>
    <x v="1"/>
    <s v="KT-16480"/>
    <x v="409"/>
    <x v="0"/>
    <s v="United States"/>
    <s v="Denver"/>
    <x v="22"/>
    <n v="80219"/>
    <x v="1"/>
    <s v="OFF-ST-10000078"/>
    <x v="1"/>
    <x v="7"/>
    <x v="765"/>
    <n v="636.40800000000013"/>
    <n v="3"/>
    <n v="1909.2240000000004"/>
    <n v="0.2"/>
    <n v="-15.910200000000088"/>
  </r>
  <r>
    <s v="CA-2018-123295"/>
    <x v="667"/>
    <x v="701"/>
    <x v="3"/>
    <s v="AH-10120"/>
    <x v="571"/>
    <x v="2"/>
    <s v="United States"/>
    <s v="Tucson"/>
    <x v="16"/>
    <n v="85705"/>
    <x v="1"/>
    <s v="FUR-CH-10002372"/>
    <x v="0"/>
    <x v="9"/>
    <x v="766"/>
    <n v="259.13600000000002"/>
    <n v="4"/>
    <n v="1036.5440000000001"/>
    <n v="0.2"/>
    <n v="-25.913599999999988"/>
  </r>
  <r>
    <s v="CA-2021-167101"/>
    <x v="668"/>
    <x v="702"/>
    <x v="0"/>
    <s v="BM-11650"/>
    <x v="312"/>
    <x v="1"/>
    <s v="United States"/>
    <s v="New York City"/>
    <x v="15"/>
    <n v="10009"/>
    <x v="3"/>
    <s v="OFF-PA-10000357"/>
    <x v="1"/>
    <x v="4"/>
    <x v="767"/>
    <n v="221.92"/>
    <n v="4"/>
    <n v="887.68"/>
    <n v="0"/>
    <n v="106.52159999999999"/>
  </r>
  <r>
    <s v="US-2018-167633"/>
    <x v="587"/>
    <x v="703"/>
    <x v="1"/>
    <s v="BW-11200"/>
    <x v="572"/>
    <x v="0"/>
    <s v="United States"/>
    <s v="Boynton Beach"/>
    <x v="2"/>
    <n v="33437"/>
    <x v="0"/>
    <s v="OFF-PA-10004888"/>
    <x v="1"/>
    <x v="4"/>
    <x v="768"/>
    <n v="15.552000000000003"/>
    <n v="3"/>
    <n v="46.656000000000006"/>
    <n v="0.2"/>
    <n v="5.4432"/>
  </r>
  <r>
    <s v="US-2018-152723"/>
    <x v="467"/>
    <x v="316"/>
    <x v="3"/>
    <s v="HG-14965"/>
    <x v="428"/>
    <x v="1"/>
    <s v="United States"/>
    <s v="Mesquite"/>
    <x v="5"/>
    <n v="75150"/>
    <x v="2"/>
    <s v="OFF-BI-10003460"/>
    <x v="1"/>
    <x v="5"/>
    <x v="769"/>
    <n v="0.87599999999999978"/>
    <n v="1"/>
    <n v="0.87599999999999978"/>
    <n v="0.8"/>
    <n v="-1.4016000000000002"/>
  </r>
  <r>
    <s v="CA-2019-164882"/>
    <x v="89"/>
    <x v="704"/>
    <x v="3"/>
    <s v="SG-20080"/>
    <x v="65"/>
    <x v="0"/>
    <s v="United States"/>
    <s v="Redlands"/>
    <x v="1"/>
    <n v="92374"/>
    <x v="1"/>
    <s v="OFF-PA-10000157"/>
    <x v="1"/>
    <x v="4"/>
    <x v="176"/>
    <n v="19.98"/>
    <n v="1"/>
    <n v="19.98"/>
    <n v="0"/>
    <n v="9.3905999999999992"/>
  </r>
  <r>
    <s v="CA-2019-159786"/>
    <x v="88"/>
    <x v="334"/>
    <x v="0"/>
    <s v="RK-19300"/>
    <x v="343"/>
    <x v="0"/>
    <s v="United States"/>
    <s v="Rochester"/>
    <x v="15"/>
    <n v="14609"/>
    <x v="3"/>
    <s v="FUR-TA-10001307"/>
    <x v="0"/>
    <x v="2"/>
    <x v="660"/>
    <n v="209.67"/>
    <n v="1"/>
    <n v="209.67"/>
    <n v="0.4"/>
    <n v="-13.978000000000009"/>
  </r>
  <r>
    <s v="CA-2020-130267"/>
    <x v="251"/>
    <x v="30"/>
    <x v="1"/>
    <s v="SW-20245"/>
    <x v="573"/>
    <x v="0"/>
    <s v="United States"/>
    <s v="Stockton"/>
    <x v="1"/>
    <n v="95207"/>
    <x v="1"/>
    <s v="OFF-PA-10002222"/>
    <x v="1"/>
    <x v="4"/>
    <x v="770"/>
    <n v="159.88"/>
    <n v="7"/>
    <n v="1119.1599999999999"/>
    <n v="0"/>
    <n v="73.544799999999995"/>
  </r>
  <r>
    <s v="CA-2021-155460"/>
    <x v="669"/>
    <x v="339"/>
    <x v="2"/>
    <s v="RW-19630"/>
    <x v="338"/>
    <x v="1"/>
    <s v="United States"/>
    <s v="Seattle"/>
    <x v="4"/>
    <n v="98105"/>
    <x v="1"/>
    <s v="OFF-PA-10002479"/>
    <x v="1"/>
    <x v="4"/>
    <x v="107"/>
    <n v="5.28"/>
    <n v="1"/>
    <n v="5.28"/>
    <n v="0"/>
    <n v="2.3759999999999999"/>
  </r>
  <r>
    <s v="US-2021-168690"/>
    <x v="363"/>
    <x v="705"/>
    <x v="1"/>
    <s v="TS-21085"/>
    <x v="465"/>
    <x v="0"/>
    <s v="United States"/>
    <s v="Ormond Beach"/>
    <x v="2"/>
    <n v="32174"/>
    <x v="0"/>
    <s v="OFF-BI-10000145"/>
    <x v="1"/>
    <x v="5"/>
    <x v="405"/>
    <n v="2.8080000000000007"/>
    <n v="3"/>
    <n v="8.424000000000003"/>
    <n v="0.7"/>
    <n v="-1.9656000000000002"/>
  </r>
  <r>
    <s v="CA-2021-158246"/>
    <x v="45"/>
    <x v="45"/>
    <x v="2"/>
    <s v="JB-15400"/>
    <x v="80"/>
    <x v="1"/>
    <s v="United States"/>
    <s v="Sunnyvale"/>
    <x v="1"/>
    <n v="94086"/>
    <x v="1"/>
    <s v="FUR-CH-10003061"/>
    <x v="0"/>
    <x v="9"/>
    <x v="771"/>
    <n v="215.976"/>
    <n v="3"/>
    <n v="647.928"/>
    <n v="0.2"/>
    <n v="-2.6997000000000355"/>
  </r>
  <r>
    <s v="CA-2021-167381"/>
    <x v="585"/>
    <x v="706"/>
    <x v="0"/>
    <s v="EH-14005"/>
    <x v="382"/>
    <x v="2"/>
    <s v="United States"/>
    <s v="Lansing"/>
    <x v="12"/>
    <n v="48911"/>
    <x v="2"/>
    <s v="FUR-BO-10001972"/>
    <x v="0"/>
    <x v="0"/>
    <x v="772"/>
    <n v="241.96"/>
    <n v="2"/>
    <n v="483.92"/>
    <n v="0"/>
    <n v="41.133199999999988"/>
  </r>
  <r>
    <s v="CA-2021-144862"/>
    <x v="96"/>
    <x v="241"/>
    <x v="1"/>
    <s v="EH-14005"/>
    <x v="382"/>
    <x v="2"/>
    <s v="United States"/>
    <s v="Philadelphia"/>
    <x v="9"/>
    <n v="19143"/>
    <x v="3"/>
    <s v="OFF-EN-10003040"/>
    <x v="1"/>
    <x v="11"/>
    <x v="773"/>
    <n v="104.68000000000002"/>
    <n v="5"/>
    <n v="523.40000000000009"/>
    <n v="0.2"/>
    <n v="35.329499999999996"/>
  </r>
  <r>
    <s v="CA-2018-126032"/>
    <x v="670"/>
    <x v="431"/>
    <x v="1"/>
    <s v="BS-11665"/>
    <x v="574"/>
    <x v="0"/>
    <s v="United States"/>
    <s v="Philadelphia"/>
    <x v="9"/>
    <n v="19143"/>
    <x v="3"/>
    <s v="TEC-AC-10000158"/>
    <x v="2"/>
    <x v="12"/>
    <x v="175"/>
    <n v="86.376000000000005"/>
    <n v="3"/>
    <n v="259.12800000000004"/>
    <n v="0.2"/>
    <n v="1.079699999999999"/>
  </r>
  <r>
    <s v="CA-2019-134859"/>
    <x v="242"/>
    <x v="256"/>
    <x v="1"/>
    <s v="JK-16120"/>
    <x v="451"/>
    <x v="2"/>
    <s v="United States"/>
    <s v="Philadelphia"/>
    <x v="9"/>
    <n v="19134"/>
    <x v="3"/>
    <s v="FUR-FU-10003623"/>
    <x v="0"/>
    <x v="3"/>
    <x v="774"/>
    <n v="64.944000000000003"/>
    <n v="3"/>
    <n v="194.83199999999999"/>
    <n v="0.2"/>
    <n v="6.4943999999999953"/>
  </r>
  <r>
    <s v="US-2018-114188"/>
    <x v="671"/>
    <x v="707"/>
    <x v="0"/>
    <s v="RF-19345"/>
    <x v="575"/>
    <x v="1"/>
    <s v="United States"/>
    <s v="Dover"/>
    <x v="38"/>
    <n v="3820"/>
    <x v="3"/>
    <s v="OFF-AP-10000124"/>
    <x v="1"/>
    <x v="6"/>
    <x v="775"/>
    <n v="33.28"/>
    <n v="4"/>
    <n v="133.12"/>
    <n v="0"/>
    <n v="9.3184000000000005"/>
  </r>
  <r>
    <s v="CA-2019-156524"/>
    <x v="312"/>
    <x v="6"/>
    <x v="1"/>
    <s v="DL-12865"/>
    <x v="297"/>
    <x v="0"/>
    <s v="United States"/>
    <s v="New York City"/>
    <x v="15"/>
    <n v="10011"/>
    <x v="3"/>
    <s v="OFF-PA-10003883"/>
    <x v="1"/>
    <x v="4"/>
    <x v="776"/>
    <n v="19.649999999999999"/>
    <n v="3"/>
    <n v="58.949999999999996"/>
    <n v="0"/>
    <n v="9.0389999999999997"/>
  </r>
  <r>
    <s v="CA-2019-122210"/>
    <x v="672"/>
    <x v="107"/>
    <x v="1"/>
    <s v="WB-21850"/>
    <x v="576"/>
    <x v="0"/>
    <s v="United States"/>
    <s v="Philadelphia"/>
    <x v="9"/>
    <n v="19134"/>
    <x v="3"/>
    <s v="OFF-BI-10003656"/>
    <x v="1"/>
    <x v="5"/>
    <x v="5"/>
    <n v="152.99100000000001"/>
    <n v="3"/>
    <n v="458.97300000000007"/>
    <n v="0.7"/>
    <n v="-122.39280000000002"/>
  </r>
  <r>
    <s v="CA-2019-156377"/>
    <x v="620"/>
    <x v="708"/>
    <x v="1"/>
    <s v="TB-21625"/>
    <x v="577"/>
    <x v="0"/>
    <s v="United States"/>
    <s v="Grand Prairie"/>
    <x v="5"/>
    <n v="75051"/>
    <x v="2"/>
    <s v="FUR-FU-10002364"/>
    <x v="0"/>
    <x v="3"/>
    <x v="777"/>
    <n v="14.76"/>
    <n v="5"/>
    <n v="73.8"/>
    <n v="0.6"/>
    <n v="-11.439000000000004"/>
  </r>
  <r>
    <s v="US-2021-157896"/>
    <x v="673"/>
    <x v="38"/>
    <x v="3"/>
    <s v="CB-12415"/>
    <x v="558"/>
    <x v="0"/>
    <s v="United States"/>
    <s v="New York City"/>
    <x v="15"/>
    <n v="10009"/>
    <x v="3"/>
    <s v="OFF-PA-10004092"/>
    <x v="1"/>
    <x v="4"/>
    <x v="303"/>
    <n v="146.82"/>
    <n v="3"/>
    <n v="440.46"/>
    <n v="0"/>
    <n v="73.41"/>
  </r>
  <r>
    <s v="CA-2018-159520"/>
    <x v="571"/>
    <x v="628"/>
    <x v="1"/>
    <s v="GT-14635"/>
    <x v="265"/>
    <x v="1"/>
    <s v="United States"/>
    <s v="Long Beach"/>
    <x v="15"/>
    <n v="11561"/>
    <x v="3"/>
    <s v="OFF-BI-10003982"/>
    <x v="1"/>
    <x v="5"/>
    <x v="167"/>
    <n v="149.54399999999998"/>
    <n v="9"/>
    <n v="1345.8959999999997"/>
    <n v="0.2"/>
    <n v="50.471099999999993"/>
  </r>
  <r>
    <s v="CA-2020-155481"/>
    <x v="142"/>
    <x v="344"/>
    <x v="1"/>
    <s v="DK-13225"/>
    <x v="158"/>
    <x v="1"/>
    <s v="United States"/>
    <s v="Philadelphia"/>
    <x v="9"/>
    <n v="19140"/>
    <x v="3"/>
    <s v="OFF-PA-10004675"/>
    <x v="1"/>
    <x v="4"/>
    <x v="31"/>
    <n v="30.48"/>
    <n v="6"/>
    <n v="182.88"/>
    <n v="0.2"/>
    <n v="9.9059999999999988"/>
  </r>
  <r>
    <s v="US-2020-152051"/>
    <x v="674"/>
    <x v="597"/>
    <x v="1"/>
    <s v="TS-21160"/>
    <x v="378"/>
    <x v="1"/>
    <s v="United States"/>
    <s v="York"/>
    <x v="9"/>
    <n v="17403"/>
    <x v="3"/>
    <s v="FUR-CH-10002965"/>
    <x v="0"/>
    <x v="9"/>
    <x v="109"/>
    <n v="422.05799999999994"/>
    <n v="3"/>
    <n v="1266.1739999999998"/>
    <n v="0.3"/>
    <n v="-18.088200000000001"/>
  </r>
  <r>
    <s v="CA-2018-141607"/>
    <x v="432"/>
    <x v="709"/>
    <x v="1"/>
    <s v="WB-21850"/>
    <x v="576"/>
    <x v="0"/>
    <s v="United States"/>
    <s v="Concord"/>
    <x v="1"/>
    <n v="94521"/>
    <x v="1"/>
    <s v="FUR-FU-10003975"/>
    <x v="0"/>
    <x v="3"/>
    <x v="431"/>
    <n v="43.31"/>
    <n v="1"/>
    <n v="43.31"/>
    <n v="0"/>
    <n v="4.330999999999996"/>
  </r>
  <r>
    <s v="CA-2021-102771"/>
    <x v="185"/>
    <x v="710"/>
    <x v="1"/>
    <s v="DO-13435"/>
    <x v="157"/>
    <x v="0"/>
    <s v="United States"/>
    <s v="New York City"/>
    <x v="15"/>
    <n v="10035"/>
    <x v="3"/>
    <s v="TEC-PH-10001536"/>
    <x v="2"/>
    <x v="10"/>
    <x v="778"/>
    <n v="84.949999999999989"/>
    <n v="5"/>
    <n v="424.74999999999994"/>
    <n v="0"/>
    <n v="22.086999999999996"/>
  </r>
  <r>
    <s v="US-2021-139969"/>
    <x v="123"/>
    <x v="177"/>
    <x v="1"/>
    <s v="AF-10870"/>
    <x v="578"/>
    <x v="0"/>
    <s v="United States"/>
    <s v="College Station"/>
    <x v="5"/>
    <n v="77840"/>
    <x v="2"/>
    <s v="FUR-CH-10001973"/>
    <x v="0"/>
    <x v="9"/>
    <x v="779"/>
    <n v="233.05799999999999"/>
    <n v="3"/>
    <n v="699.17399999999998"/>
    <n v="0.3"/>
    <n v="-53.270399999999995"/>
  </r>
  <r>
    <s v="CA-2018-167360"/>
    <x v="156"/>
    <x v="695"/>
    <x v="0"/>
    <s v="RB-19435"/>
    <x v="579"/>
    <x v="0"/>
    <s v="United States"/>
    <s v="Saint Louis"/>
    <x v="25"/>
    <n v="63116"/>
    <x v="2"/>
    <s v="TEC-AC-10001772"/>
    <x v="2"/>
    <x v="12"/>
    <x v="197"/>
    <n v="111.79"/>
    <n v="7"/>
    <n v="782.53000000000009"/>
    <n v="0"/>
    <n v="43.598100000000002"/>
  </r>
  <r>
    <s v="CA-2019-123505"/>
    <x v="6"/>
    <x v="6"/>
    <x v="1"/>
    <s v="AR-10540"/>
    <x v="481"/>
    <x v="0"/>
    <s v="United States"/>
    <s v="Quincy"/>
    <x v="31"/>
    <n v="2169"/>
    <x v="3"/>
    <s v="OFF-PA-10002586"/>
    <x v="1"/>
    <x v="4"/>
    <x v="780"/>
    <n v="14.940000000000001"/>
    <n v="3"/>
    <n v="44.820000000000007"/>
    <n v="0"/>
    <n v="7.0218000000000007"/>
  </r>
  <r>
    <s v="CA-2020-117282"/>
    <x v="216"/>
    <x v="461"/>
    <x v="1"/>
    <s v="DR-12880"/>
    <x v="112"/>
    <x v="1"/>
    <s v="United States"/>
    <s v="New York City"/>
    <x v="15"/>
    <n v="10009"/>
    <x v="3"/>
    <s v="OFF-BI-10004094"/>
    <x v="1"/>
    <x v="5"/>
    <x v="761"/>
    <n v="14.16"/>
    <n v="2"/>
    <n v="28.32"/>
    <n v="0.2"/>
    <n v="5.133"/>
  </r>
  <r>
    <s v="US-2020-120460"/>
    <x v="567"/>
    <x v="711"/>
    <x v="1"/>
    <s v="BF-11170"/>
    <x v="408"/>
    <x v="2"/>
    <s v="United States"/>
    <s v="Dallas"/>
    <x v="5"/>
    <n v="75081"/>
    <x v="2"/>
    <s v="FUR-FU-10004973"/>
    <x v="0"/>
    <x v="3"/>
    <x v="781"/>
    <n v="22.608000000000001"/>
    <n v="3"/>
    <n v="67.823999999999998"/>
    <n v="0.6"/>
    <n v="-10.173599999999997"/>
  </r>
  <r>
    <s v="CA-2020-111115"/>
    <x v="197"/>
    <x v="330"/>
    <x v="0"/>
    <s v="LB-16735"/>
    <x v="445"/>
    <x v="0"/>
    <s v="United States"/>
    <s v="Los Angeles"/>
    <x v="1"/>
    <n v="90032"/>
    <x v="1"/>
    <s v="OFF-FA-10000624"/>
    <x v="1"/>
    <x v="13"/>
    <x v="141"/>
    <n v="21.48"/>
    <n v="6"/>
    <n v="128.88"/>
    <n v="0"/>
    <n v="10.74"/>
  </r>
  <r>
    <s v="CA-2018-124646"/>
    <x v="169"/>
    <x v="637"/>
    <x v="2"/>
    <s v="DV-13465"/>
    <x v="231"/>
    <x v="0"/>
    <s v="United States"/>
    <s v="Minneapolis"/>
    <x v="11"/>
    <n v="55407"/>
    <x v="2"/>
    <s v="OFF-ST-10001097"/>
    <x v="1"/>
    <x v="7"/>
    <x v="782"/>
    <n v="501.81000000000006"/>
    <n v="3"/>
    <n v="1505.4300000000003"/>
    <n v="0"/>
    <n v="0"/>
  </r>
  <r>
    <s v="CA-2021-148166"/>
    <x v="208"/>
    <x v="215"/>
    <x v="1"/>
    <s v="NK-18490"/>
    <x v="71"/>
    <x v="2"/>
    <s v="United States"/>
    <s v="Deltona"/>
    <x v="2"/>
    <n v="32725"/>
    <x v="0"/>
    <s v="OFF-AR-10004956"/>
    <x v="1"/>
    <x v="8"/>
    <x v="783"/>
    <n v="17.856000000000002"/>
    <n v="4"/>
    <n v="71.424000000000007"/>
    <n v="0.2"/>
    <n v="2.0087999999999973"/>
  </r>
  <r>
    <s v="CA-2020-159737"/>
    <x v="323"/>
    <x v="411"/>
    <x v="1"/>
    <s v="CS-11950"/>
    <x v="229"/>
    <x v="0"/>
    <s v="United States"/>
    <s v="Chicago"/>
    <x v="10"/>
    <n v="60610"/>
    <x v="2"/>
    <s v="OFF-BI-10004236"/>
    <x v="1"/>
    <x v="5"/>
    <x v="502"/>
    <n v="8.8079999999999981"/>
    <n v="3"/>
    <n v="26.423999999999992"/>
    <n v="0.8"/>
    <n v="-14.973600000000001"/>
  </r>
  <r>
    <s v="CA-2020-141019"/>
    <x v="675"/>
    <x v="201"/>
    <x v="3"/>
    <s v="LH-17155"/>
    <x v="109"/>
    <x v="0"/>
    <s v="United States"/>
    <s v="Cincinnati"/>
    <x v="24"/>
    <n v="45231"/>
    <x v="3"/>
    <s v="FUR-FU-10002937"/>
    <x v="0"/>
    <x v="3"/>
    <x v="631"/>
    <n v="79.384000000000015"/>
    <n v="1"/>
    <n v="79.384000000000015"/>
    <n v="0.2"/>
    <n v="29.768999999999998"/>
  </r>
  <r>
    <s v="CA-2020-101938"/>
    <x v="676"/>
    <x v="712"/>
    <x v="1"/>
    <s v="DW-13480"/>
    <x v="108"/>
    <x v="2"/>
    <s v="United States"/>
    <s v="Oakland"/>
    <x v="1"/>
    <n v="94601"/>
    <x v="1"/>
    <s v="OFF-AR-10003696"/>
    <x v="1"/>
    <x v="8"/>
    <x v="784"/>
    <n v="34.58"/>
    <n v="1"/>
    <n v="34.58"/>
    <n v="0"/>
    <n v="10.028199999999998"/>
  </r>
  <r>
    <s v="CA-2021-166296"/>
    <x v="677"/>
    <x v="713"/>
    <x v="1"/>
    <s v="KF-16285"/>
    <x v="580"/>
    <x v="2"/>
    <s v="United States"/>
    <s v="Manteca"/>
    <x v="1"/>
    <n v="95336"/>
    <x v="1"/>
    <s v="OFF-PA-10004359"/>
    <x v="1"/>
    <x v="4"/>
    <x v="785"/>
    <n v="314.54999999999995"/>
    <n v="3"/>
    <n v="943.64999999999986"/>
    <n v="0"/>
    <n v="150.98399999999998"/>
  </r>
  <r>
    <s v="CA-2020-154018"/>
    <x v="63"/>
    <x v="61"/>
    <x v="1"/>
    <s v="HA-14920"/>
    <x v="66"/>
    <x v="0"/>
    <s v="United States"/>
    <s v="Laredo"/>
    <x v="5"/>
    <n v="78041"/>
    <x v="2"/>
    <s v="TEC-AC-10002402"/>
    <x v="2"/>
    <x v="12"/>
    <x v="346"/>
    <n v="191.976"/>
    <n v="3"/>
    <n v="575.928"/>
    <n v="0.2"/>
    <n v="23.996999999999986"/>
  </r>
  <r>
    <s v="CA-2021-117870"/>
    <x v="678"/>
    <x v="714"/>
    <x v="0"/>
    <s v="JH-15820"/>
    <x v="581"/>
    <x v="0"/>
    <s v="United States"/>
    <s v="Kent"/>
    <x v="24"/>
    <n v="44240"/>
    <x v="3"/>
    <s v="OFF-AR-10004078"/>
    <x v="1"/>
    <x v="8"/>
    <x v="253"/>
    <n v="14.015999999999998"/>
    <n v="3"/>
    <n v="42.047999999999995"/>
    <n v="0.2"/>
    <n v="1.7519999999999998"/>
  </r>
  <r>
    <s v="US-2021-137491"/>
    <x v="123"/>
    <x v="654"/>
    <x v="1"/>
    <s v="LC-16930"/>
    <x v="18"/>
    <x v="1"/>
    <s v="United States"/>
    <s v="San Angelo"/>
    <x v="5"/>
    <n v="76903"/>
    <x v="2"/>
    <s v="FUR-CH-10004675"/>
    <x v="0"/>
    <x v="9"/>
    <x v="330"/>
    <n v="305.31200000000001"/>
    <n v="2"/>
    <n v="610.62400000000002"/>
    <n v="0.3"/>
    <n v="-8.7232000000000198"/>
  </r>
  <r>
    <s v="CA-2018-152296"/>
    <x v="601"/>
    <x v="715"/>
    <x v="2"/>
    <s v="IL-15100"/>
    <x v="582"/>
    <x v="0"/>
    <s v="United States"/>
    <s v="San Francisco"/>
    <x v="1"/>
    <n v="94122"/>
    <x v="1"/>
    <s v="OFF-BI-10004506"/>
    <x v="1"/>
    <x v="5"/>
    <x v="786"/>
    <n v="19.752000000000002"/>
    <n v="3"/>
    <n v="59.256000000000007"/>
    <n v="0.2"/>
    <n v="6.9131999999999998"/>
  </r>
  <r>
    <s v="CA-2020-112025"/>
    <x v="679"/>
    <x v="716"/>
    <x v="1"/>
    <s v="LS-16975"/>
    <x v="60"/>
    <x v="2"/>
    <s v="United States"/>
    <s v="Houston"/>
    <x v="5"/>
    <n v="77070"/>
    <x v="2"/>
    <s v="OFF-BI-10002353"/>
    <x v="1"/>
    <x v="5"/>
    <x v="787"/>
    <n v="9.2639999999999976"/>
    <n v="3"/>
    <n v="27.791999999999994"/>
    <n v="0.8"/>
    <n v="-13.895999999999997"/>
  </r>
  <r>
    <s v="CA-2019-132507"/>
    <x v="117"/>
    <x v="717"/>
    <x v="0"/>
    <s v="CC-12610"/>
    <x v="566"/>
    <x v="1"/>
    <s v="United States"/>
    <s v="Houston"/>
    <x v="5"/>
    <n v="77041"/>
    <x v="2"/>
    <s v="OFF-ST-10000943"/>
    <x v="1"/>
    <x v="7"/>
    <x v="788"/>
    <n v="61.792000000000002"/>
    <n v="4"/>
    <n v="247.16800000000001"/>
    <n v="0.2"/>
    <n v="6.1792000000000016"/>
  </r>
  <r>
    <s v="CA-2020-125738"/>
    <x v="680"/>
    <x v="149"/>
    <x v="1"/>
    <s v="PB-18805"/>
    <x v="583"/>
    <x v="2"/>
    <s v="United States"/>
    <s v="Salt Lake City"/>
    <x v="7"/>
    <n v="84106"/>
    <x v="1"/>
    <s v="OFF-PA-10000740"/>
    <x v="1"/>
    <x v="4"/>
    <x v="789"/>
    <n v="45.68"/>
    <n v="2"/>
    <n v="91.36"/>
    <n v="0"/>
    <n v="21.012799999999999"/>
  </r>
  <r>
    <s v="CA-2020-128818"/>
    <x v="681"/>
    <x v="718"/>
    <x v="1"/>
    <s v="CJ-12010"/>
    <x v="170"/>
    <x v="0"/>
    <s v="United States"/>
    <s v="New York City"/>
    <x v="15"/>
    <n v="10009"/>
    <x v="3"/>
    <s v="OFF-BI-10000309"/>
    <x v="1"/>
    <x v="5"/>
    <x v="790"/>
    <n v="85.232000000000014"/>
    <n v="7"/>
    <n v="596.62400000000014"/>
    <n v="0.2"/>
    <n v="30.896599999999996"/>
  </r>
  <r>
    <s v="CA-2021-124576"/>
    <x v="378"/>
    <x v="460"/>
    <x v="0"/>
    <s v="HK-14890"/>
    <x v="96"/>
    <x v="1"/>
    <s v="United States"/>
    <s v="Salinas"/>
    <x v="1"/>
    <n v="93905"/>
    <x v="1"/>
    <s v="OFF-BI-10002735"/>
    <x v="1"/>
    <x v="5"/>
    <x v="791"/>
    <n v="54.896000000000008"/>
    <n v="2"/>
    <n v="109.79200000000002"/>
    <n v="0.2"/>
    <n v="18.5274"/>
  </r>
  <r>
    <s v="CA-2020-101378"/>
    <x v="216"/>
    <x v="607"/>
    <x v="3"/>
    <s v="RH-19600"/>
    <x v="584"/>
    <x v="0"/>
    <s v="United States"/>
    <s v="Huntsville"/>
    <x v="19"/>
    <n v="35810"/>
    <x v="0"/>
    <s v="TEC-AC-10002345"/>
    <x v="2"/>
    <x v="12"/>
    <x v="792"/>
    <n v="29"/>
    <n v="2"/>
    <n v="58"/>
    <n v="0"/>
    <n v="7.25"/>
  </r>
  <r>
    <s v="CA-2021-143063"/>
    <x v="682"/>
    <x v="719"/>
    <x v="1"/>
    <s v="IL-15100"/>
    <x v="582"/>
    <x v="0"/>
    <s v="United States"/>
    <s v="Columbus"/>
    <x v="14"/>
    <n v="47201"/>
    <x v="2"/>
    <s v="OFF-EN-10003134"/>
    <x v="1"/>
    <x v="11"/>
    <x v="76"/>
    <n v="70.08"/>
    <n v="6"/>
    <n v="420.48"/>
    <n v="0"/>
    <n v="35.04"/>
  </r>
  <r>
    <s v="CA-2020-118913"/>
    <x v="674"/>
    <x v="597"/>
    <x v="1"/>
    <s v="AS-10240"/>
    <x v="238"/>
    <x v="0"/>
    <s v="United States"/>
    <s v="Los Angeles"/>
    <x v="1"/>
    <n v="90049"/>
    <x v="1"/>
    <s v="OFF-AP-10000692"/>
    <x v="1"/>
    <x v="6"/>
    <x v="793"/>
    <n v="60.81"/>
    <n v="3"/>
    <n v="182.43"/>
    <n v="0"/>
    <n v="17.026800000000001"/>
  </r>
  <r>
    <s v="CA-2020-128412"/>
    <x v="107"/>
    <x v="24"/>
    <x v="1"/>
    <s v="AP-10915"/>
    <x v="275"/>
    <x v="0"/>
    <s v="United States"/>
    <s v="Seattle"/>
    <x v="4"/>
    <n v="98105"/>
    <x v="1"/>
    <s v="OFF-BI-10001718"/>
    <x v="1"/>
    <x v="5"/>
    <x v="764"/>
    <n v="153.55199999999999"/>
    <n v="3"/>
    <n v="460.65599999999995"/>
    <n v="0.2"/>
    <n v="51.823799999999999"/>
  </r>
  <r>
    <s v="CA-2020-136483"/>
    <x v="49"/>
    <x v="296"/>
    <x v="1"/>
    <s v="AG-10390"/>
    <x v="369"/>
    <x v="0"/>
    <s v="United States"/>
    <s v="Knoxville"/>
    <x v="18"/>
    <n v="37918"/>
    <x v="0"/>
    <s v="OFF-AR-10000940"/>
    <x v="1"/>
    <x v="8"/>
    <x v="66"/>
    <n v="4.7039999999999997"/>
    <n v="2"/>
    <n v="9.4079999999999995"/>
    <n v="0.2"/>
    <n v="0.41160000000000019"/>
  </r>
  <r>
    <s v="CA-2018-163013"/>
    <x v="683"/>
    <x v="283"/>
    <x v="1"/>
    <s v="BF-11080"/>
    <x v="569"/>
    <x v="0"/>
    <s v="United States"/>
    <s v="Montgomery"/>
    <x v="19"/>
    <n v="36116"/>
    <x v="0"/>
    <s v="OFF-AR-10001954"/>
    <x v="1"/>
    <x v="8"/>
    <x v="285"/>
    <n v="14.669999999999998"/>
    <n v="3"/>
    <n v="44.009999999999991"/>
    <n v="0"/>
    <n v="3.9609000000000001"/>
  </r>
  <r>
    <s v="CA-2019-135363"/>
    <x v="262"/>
    <x v="279"/>
    <x v="1"/>
    <s v="CK-12205"/>
    <x v="237"/>
    <x v="0"/>
    <s v="United States"/>
    <s v="Philadelphia"/>
    <x v="9"/>
    <n v="19120"/>
    <x v="3"/>
    <s v="OFF-PA-10003177"/>
    <x v="1"/>
    <x v="4"/>
    <x v="43"/>
    <n v="15.552000000000003"/>
    <n v="3"/>
    <n v="46.656000000000006"/>
    <n v="0.2"/>
    <n v="5.4432"/>
  </r>
  <r>
    <s v="US-2018-165659"/>
    <x v="106"/>
    <x v="104"/>
    <x v="1"/>
    <s v="LT-17110"/>
    <x v="299"/>
    <x v="0"/>
    <s v="United States"/>
    <s v="Little Rock"/>
    <x v="36"/>
    <n v="72209"/>
    <x v="0"/>
    <s v="FUR-FU-10001935"/>
    <x v="0"/>
    <x v="3"/>
    <x v="277"/>
    <n v="22.200000000000003"/>
    <n v="6"/>
    <n v="133.20000000000002"/>
    <n v="0"/>
    <n v="9.1020000000000021"/>
  </r>
  <r>
    <s v="CA-2019-138002"/>
    <x v="684"/>
    <x v="64"/>
    <x v="1"/>
    <s v="BT-11305"/>
    <x v="457"/>
    <x v="2"/>
    <s v="United States"/>
    <s v="Seattle"/>
    <x v="4"/>
    <n v="98103"/>
    <x v="1"/>
    <s v="OFF-BI-10002160"/>
    <x v="1"/>
    <x v="5"/>
    <x v="794"/>
    <n v="6.0960000000000001"/>
    <n v="2"/>
    <n v="12.192"/>
    <n v="0.2"/>
    <n v="2.1335999999999999"/>
  </r>
  <r>
    <s v="CA-2019-128860"/>
    <x v="685"/>
    <x v="414"/>
    <x v="1"/>
    <s v="SC-20725"/>
    <x v="56"/>
    <x v="0"/>
    <s v="United States"/>
    <s v="Lancaster"/>
    <x v="9"/>
    <n v="17602"/>
    <x v="3"/>
    <s v="FUR-FU-10001473"/>
    <x v="0"/>
    <x v="3"/>
    <x v="795"/>
    <n v="20.103999999999999"/>
    <n v="1"/>
    <n v="20.103999999999999"/>
    <n v="0.2"/>
    <n v="1.7591000000000001"/>
  </r>
  <r>
    <s v="CA-2020-164350"/>
    <x v="545"/>
    <x v="720"/>
    <x v="0"/>
    <s v="CG-12040"/>
    <x v="344"/>
    <x v="2"/>
    <s v="United States"/>
    <s v="Bristol"/>
    <x v="18"/>
    <n v="37620"/>
    <x v="0"/>
    <s v="OFF-AR-10000538"/>
    <x v="1"/>
    <x v="8"/>
    <x v="796"/>
    <n v="67.56"/>
    <n v="3"/>
    <n v="202.68"/>
    <n v="0.2"/>
    <n v="8.4449999999999896"/>
  </r>
  <r>
    <s v="US-2018-103905"/>
    <x v="686"/>
    <x v="721"/>
    <x v="1"/>
    <s v="AW-10930"/>
    <x v="585"/>
    <x v="2"/>
    <s v="United States"/>
    <s v="Aurora"/>
    <x v="10"/>
    <n v="60505"/>
    <x v="2"/>
    <s v="OFF-BI-10001098"/>
    <x v="1"/>
    <x v="5"/>
    <x v="327"/>
    <n v="29.931999999999992"/>
    <n v="7"/>
    <n v="209.52399999999994"/>
    <n v="0.8"/>
    <n v="-46.394600000000011"/>
  </r>
  <r>
    <s v="CA-2019-129854"/>
    <x v="421"/>
    <x v="722"/>
    <x v="1"/>
    <s v="RB-19705"/>
    <x v="42"/>
    <x v="2"/>
    <s v="United States"/>
    <s v="New York City"/>
    <x v="15"/>
    <n v="10009"/>
    <x v="3"/>
    <s v="OFF-AR-10000390"/>
    <x v="1"/>
    <x v="8"/>
    <x v="797"/>
    <n v="16.52"/>
    <n v="4"/>
    <n v="66.08"/>
    <n v="0"/>
    <n v="7.5991999999999997"/>
  </r>
  <r>
    <s v="CA-2018-125556"/>
    <x v="687"/>
    <x v="723"/>
    <x v="0"/>
    <s v="ML-17410"/>
    <x v="586"/>
    <x v="0"/>
    <s v="United States"/>
    <s v="Fairfield"/>
    <x v="29"/>
    <n v="6824"/>
    <x v="3"/>
    <s v="TEC-PH-10001079"/>
    <x v="2"/>
    <x v="10"/>
    <x v="798"/>
    <n v="832.93"/>
    <n v="7"/>
    <n v="5830.5099999999993"/>
    <n v="0"/>
    <n v="233.22039999999998"/>
  </r>
  <r>
    <s v="CA-2020-162313"/>
    <x v="581"/>
    <x v="724"/>
    <x v="2"/>
    <s v="VB-21745"/>
    <x v="146"/>
    <x v="1"/>
    <s v="United States"/>
    <s v="Lincoln Park"/>
    <x v="12"/>
    <n v="48146"/>
    <x v="2"/>
    <s v="OFF-AP-10003842"/>
    <x v="1"/>
    <x v="6"/>
    <x v="799"/>
    <n v="167.292"/>
    <n v="6"/>
    <n v="1003.752"/>
    <n v="0.1"/>
    <n v="29.7408"/>
  </r>
  <r>
    <s v="CA-2021-107874"/>
    <x v="610"/>
    <x v="654"/>
    <x v="1"/>
    <s v="SW-20275"/>
    <x v="349"/>
    <x v="0"/>
    <s v="United States"/>
    <s v="New York City"/>
    <x v="15"/>
    <n v="10035"/>
    <x v="3"/>
    <s v="FUR-FU-10003535"/>
    <x v="0"/>
    <x v="3"/>
    <x v="646"/>
    <n v="27.42"/>
    <n v="1"/>
    <n v="27.42"/>
    <n v="0"/>
    <n v="11.2422"/>
  </r>
  <r>
    <s v="CA-2021-129378"/>
    <x v="172"/>
    <x v="725"/>
    <x v="2"/>
    <s v="NS-18505"/>
    <x v="515"/>
    <x v="0"/>
    <s v="United States"/>
    <s v="San Jose"/>
    <x v="1"/>
    <n v="95123"/>
    <x v="1"/>
    <s v="OFF-BI-10002012"/>
    <x v="1"/>
    <x v="5"/>
    <x v="410"/>
    <n v="1.4400000000000002"/>
    <n v="1"/>
    <n v="1.4400000000000002"/>
    <n v="0.2"/>
    <n v="0.504"/>
  </r>
  <r>
    <s v="CA-2018-151953"/>
    <x v="59"/>
    <x v="59"/>
    <x v="1"/>
    <s v="DB-13555"/>
    <x v="587"/>
    <x v="1"/>
    <s v="United States"/>
    <s v="Jacksonville"/>
    <x v="2"/>
    <n v="32216"/>
    <x v="0"/>
    <s v="OFF-AR-10003469"/>
    <x v="1"/>
    <x v="8"/>
    <x v="800"/>
    <n v="2.8160000000000003"/>
    <n v="2"/>
    <n v="5.6320000000000006"/>
    <n v="0.2"/>
    <n v="0.98559999999999992"/>
  </r>
  <r>
    <s v="CA-2021-130841"/>
    <x v="688"/>
    <x v="608"/>
    <x v="1"/>
    <s v="MH-17620"/>
    <x v="588"/>
    <x v="1"/>
    <s v="United States"/>
    <s v="San Francisco"/>
    <x v="1"/>
    <n v="94110"/>
    <x v="1"/>
    <s v="OFF-BI-10000145"/>
    <x v="1"/>
    <x v="5"/>
    <x v="405"/>
    <n v="9.9840000000000018"/>
    <n v="4"/>
    <n v="39.936000000000007"/>
    <n v="0.2"/>
    <n v="3.6191999999999993"/>
  </r>
  <r>
    <s v="CA-2019-131884"/>
    <x v="401"/>
    <x v="726"/>
    <x v="3"/>
    <s v="DK-13375"/>
    <x v="589"/>
    <x v="0"/>
    <s v="United States"/>
    <s v="Marion"/>
    <x v="24"/>
    <n v="43302"/>
    <x v="3"/>
    <s v="TEC-PH-10001578"/>
    <x v="2"/>
    <x v="10"/>
    <x v="801"/>
    <n v="485.93999999999994"/>
    <n v="2"/>
    <n v="971.87999999999988"/>
    <n v="0.4"/>
    <n v="-89.089000000000055"/>
  </r>
  <r>
    <s v="CA-2021-121909"/>
    <x v="689"/>
    <x v="727"/>
    <x v="1"/>
    <s v="EA-14035"/>
    <x v="105"/>
    <x v="1"/>
    <s v="United States"/>
    <s v="Philadelphia"/>
    <x v="9"/>
    <n v="19134"/>
    <x v="3"/>
    <s v="OFF-PA-10003790"/>
    <x v="1"/>
    <x v="4"/>
    <x v="802"/>
    <n v="54.816000000000003"/>
    <n v="3"/>
    <n v="164.44800000000001"/>
    <n v="0.2"/>
    <n v="17.815199999999997"/>
  </r>
  <r>
    <s v="CA-2020-106383"/>
    <x v="690"/>
    <x v="202"/>
    <x v="0"/>
    <s v="BT-11440"/>
    <x v="590"/>
    <x v="0"/>
    <s v="United States"/>
    <s v="Littleton"/>
    <x v="22"/>
    <n v="80122"/>
    <x v="1"/>
    <s v="FUR-BO-10002202"/>
    <x v="0"/>
    <x v="0"/>
    <x v="803"/>
    <n v="72.294000000000011"/>
    <n v="1"/>
    <n v="72.294000000000011"/>
    <n v="0.7"/>
    <n v="-98.801799999999986"/>
  </r>
  <r>
    <s v="CA-2021-130771"/>
    <x v="570"/>
    <x v="260"/>
    <x v="1"/>
    <s v="LA-16780"/>
    <x v="156"/>
    <x v="1"/>
    <s v="United States"/>
    <s v="Austin"/>
    <x v="5"/>
    <n v="78745"/>
    <x v="2"/>
    <s v="OFF-FA-10003059"/>
    <x v="1"/>
    <x v="13"/>
    <x v="804"/>
    <n v="2.8960000000000004"/>
    <n v="2"/>
    <n v="5.7920000000000007"/>
    <n v="0.2"/>
    <n v="0.4705999999999998"/>
  </r>
  <r>
    <s v="CA-2020-139157"/>
    <x v="393"/>
    <x v="728"/>
    <x v="1"/>
    <s v="GM-14680"/>
    <x v="411"/>
    <x v="0"/>
    <s v="United States"/>
    <s v="New York City"/>
    <x v="15"/>
    <n v="10024"/>
    <x v="3"/>
    <s v="FUR-TA-10003238"/>
    <x v="0"/>
    <x v="2"/>
    <x v="805"/>
    <n v="330.58800000000002"/>
    <n v="1"/>
    <n v="330.58800000000002"/>
    <n v="0.4"/>
    <n v="-115.70580000000004"/>
  </r>
  <r>
    <s v="CA-2018-128055"/>
    <x v="691"/>
    <x v="729"/>
    <x v="1"/>
    <s v="AA-10315"/>
    <x v="397"/>
    <x v="0"/>
    <s v="United States"/>
    <s v="San Francisco"/>
    <x v="1"/>
    <n v="94122"/>
    <x v="1"/>
    <s v="OFF-BI-10004390"/>
    <x v="1"/>
    <x v="5"/>
    <x v="806"/>
    <n v="673.5680000000001"/>
    <n v="2"/>
    <n v="1347.1360000000002"/>
    <n v="0.2"/>
    <n v="252.58799999999999"/>
  </r>
  <r>
    <s v="CA-2021-157091"/>
    <x v="335"/>
    <x v="553"/>
    <x v="1"/>
    <s v="DB-13405"/>
    <x v="591"/>
    <x v="0"/>
    <s v="United States"/>
    <s v="La Porte"/>
    <x v="14"/>
    <n v="46350"/>
    <x v="2"/>
    <s v="FUR-FU-10000293"/>
    <x v="0"/>
    <x v="3"/>
    <x v="438"/>
    <n v="526.45000000000005"/>
    <n v="5"/>
    <n v="2632.25"/>
    <n v="0"/>
    <n v="31.586999999999961"/>
  </r>
  <r>
    <s v="CA-2021-132122"/>
    <x v="362"/>
    <x v="730"/>
    <x v="1"/>
    <s v="JH-15820"/>
    <x v="581"/>
    <x v="0"/>
    <s v="United States"/>
    <s v="Chicago"/>
    <x v="10"/>
    <n v="60610"/>
    <x v="2"/>
    <s v="OFF-ST-10003692"/>
    <x v="1"/>
    <x v="7"/>
    <x v="807"/>
    <n v="228.92"/>
    <n v="5"/>
    <n v="1144.5999999999999"/>
    <n v="0.2"/>
    <n v="14.307499999999997"/>
  </r>
  <r>
    <s v="CA-2019-123232"/>
    <x v="639"/>
    <x v="313"/>
    <x v="0"/>
    <s v="DJ-13630"/>
    <x v="264"/>
    <x v="0"/>
    <s v="United States"/>
    <s v="Portland"/>
    <x v="21"/>
    <n v="97206"/>
    <x v="1"/>
    <s v="TEC-PH-10001051"/>
    <x v="2"/>
    <x v="10"/>
    <x v="808"/>
    <n v="319.96800000000002"/>
    <n v="4"/>
    <n v="1279.8720000000001"/>
    <n v="0.2"/>
    <n v="35.996399999999952"/>
  </r>
  <r>
    <s v="CA-2021-104066"/>
    <x v="256"/>
    <x v="235"/>
    <x v="1"/>
    <s v="QJ-19255"/>
    <x v="425"/>
    <x v="1"/>
    <s v="United States"/>
    <s v="Burlington"/>
    <x v="42"/>
    <m/>
    <x v="3"/>
    <s v="TEC-AC-10001013"/>
    <x v="2"/>
    <x v="12"/>
    <x v="643"/>
    <n v="205.03"/>
    <n v="7"/>
    <n v="1435.21"/>
    <n v="0"/>
    <n v="67.659899999999979"/>
  </r>
  <r>
    <s v="CA-2019-145849"/>
    <x v="426"/>
    <x v="731"/>
    <x v="0"/>
    <s v="CT-11995"/>
    <x v="564"/>
    <x v="0"/>
    <s v="United States"/>
    <s v="Indianapolis"/>
    <x v="14"/>
    <n v="46203"/>
    <x v="2"/>
    <s v="OFF-ST-10000025"/>
    <x v="1"/>
    <x v="7"/>
    <x v="809"/>
    <n v="190.86"/>
    <n v="2"/>
    <n v="381.72"/>
    <n v="0"/>
    <n v="11.451599999999985"/>
  </r>
  <r>
    <s v="CA-2020-122322"/>
    <x v="692"/>
    <x v="246"/>
    <x v="1"/>
    <s v="RH-19510"/>
    <x v="563"/>
    <x v="2"/>
    <s v="United States"/>
    <s v="Provo"/>
    <x v="7"/>
    <n v="84604"/>
    <x v="1"/>
    <s v="OFF-SU-10000952"/>
    <x v="1"/>
    <x v="15"/>
    <x v="810"/>
    <n v="44.400000000000006"/>
    <n v="5"/>
    <n v="222.00000000000003"/>
    <n v="0"/>
    <n v="12.432000000000002"/>
  </r>
  <r>
    <s v="CA-2021-166849"/>
    <x v="693"/>
    <x v="732"/>
    <x v="1"/>
    <s v="SJ-20125"/>
    <x v="319"/>
    <x v="2"/>
    <s v="United States"/>
    <s v="Chicago"/>
    <x v="10"/>
    <n v="60610"/>
    <x v="2"/>
    <s v="FUR-FU-10004597"/>
    <x v="0"/>
    <x v="3"/>
    <x v="811"/>
    <n v="44.400000000000006"/>
    <n v="2"/>
    <n v="88.800000000000011"/>
    <n v="0.6"/>
    <n v="-52.169999999999987"/>
  </r>
  <r>
    <s v="CA-2020-146633"/>
    <x v="625"/>
    <x v="398"/>
    <x v="0"/>
    <s v="TG-21310"/>
    <x v="592"/>
    <x v="0"/>
    <s v="United States"/>
    <s v="Los Angeles"/>
    <x v="1"/>
    <n v="90049"/>
    <x v="1"/>
    <s v="OFF-BI-10003527"/>
    <x v="1"/>
    <x v="5"/>
    <x v="812"/>
    <n v="1016.792"/>
    <n v="1"/>
    <n v="1016.792"/>
    <n v="0.2"/>
    <n v="381.29700000000003"/>
  </r>
  <r>
    <s v="US-2020-126893"/>
    <x v="491"/>
    <x v="417"/>
    <x v="1"/>
    <s v="CT-11995"/>
    <x v="564"/>
    <x v="0"/>
    <s v="United States"/>
    <s v="Philadelphia"/>
    <x v="9"/>
    <n v="19134"/>
    <x v="3"/>
    <s v="TEC-PH-10004165"/>
    <x v="2"/>
    <x v="10"/>
    <x v="498"/>
    <n v="494.98199999999997"/>
    <n v="3"/>
    <n v="1484.9459999999999"/>
    <n v="0.4"/>
    <n v="-115.49580000000006"/>
  </r>
  <r>
    <s v="CA-2021-103380"/>
    <x v="610"/>
    <x v="654"/>
    <x v="1"/>
    <s v="BF-11005"/>
    <x v="593"/>
    <x v="2"/>
    <s v="United States"/>
    <s v="Pasadena"/>
    <x v="1"/>
    <n v="91104"/>
    <x v="1"/>
    <s v="OFF-ST-10003442"/>
    <x v="1"/>
    <x v="7"/>
    <x v="41"/>
    <n v="56.56"/>
    <n v="2"/>
    <n v="113.12"/>
    <n v="0"/>
    <n v="15.2712"/>
  </r>
  <r>
    <s v="CA-2019-116092"/>
    <x v="586"/>
    <x v="733"/>
    <x v="0"/>
    <s v="JM-16195"/>
    <x v="594"/>
    <x v="0"/>
    <s v="United States"/>
    <s v="Los Angeles"/>
    <x v="1"/>
    <n v="90004"/>
    <x v="1"/>
    <s v="OFF-PA-10004285"/>
    <x v="1"/>
    <x v="4"/>
    <x v="813"/>
    <n v="13.36"/>
    <n v="2"/>
    <n v="26.72"/>
    <n v="0"/>
    <n v="6.4127999999999998"/>
  </r>
  <r>
    <s v="CA-2020-117849"/>
    <x v="173"/>
    <x v="229"/>
    <x v="0"/>
    <s v="JK-16120"/>
    <x v="451"/>
    <x v="2"/>
    <s v="United States"/>
    <s v="San Diego"/>
    <x v="1"/>
    <n v="92105"/>
    <x v="1"/>
    <s v="OFF-PA-10004327"/>
    <x v="1"/>
    <x v="4"/>
    <x v="814"/>
    <n v="143.69999999999999"/>
    <n v="3"/>
    <n v="431.09999999999997"/>
    <n v="0"/>
    <n v="68.975999999999999"/>
  </r>
  <r>
    <s v="CA-2019-169201"/>
    <x v="694"/>
    <x v="734"/>
    <x v="2"/>
    <s v="HG-14965"/>
    <x v="428"/>
    <x v="1"/>
    <s v="United States"/>
    <s v="San Francisco"/>
    <x v="1"/>
    <n v="94110"/>
    <x v="1"/>
    <s v="OFF-AP-10000696"/>
    <x v="1"/>
    <x v="6"/>
    <x v="159"/>
    <n v="43.26"/>
    <n v="3"/>
    <n v="129.78"/>
    <n v="0"/>
    <n v="14.275799999999998"/>
  </r>
  <r>
    <s v="CA-2020-164091"/>
    <x v="42"/>
    <x v="42"/>
    <x v="1"/>
    <s v="LA-16780"/>
    <x v="156"/>
    <x v="1"/>
    <s v="United States"/>
    <s v="Bangor"/>
    <x v="43"/>
    <n v="4401"/>
    <x v="3"/>
    <s v="TEC-PH-10001944"/>
    <x v="2"/>
    <x v="10"/>
    <x v="815"/>
    <n v="437.84999999999997"/>
    <n v="3"/>
    <n v="1313.55"/>
    <n v="0"/>
    <n v="131.35499999999996"/>
  </r>
  <r>
    <s v="CA-2021-105214"/>
    <x v="114"/>
    <x v="141"/>
    <x v="2"/>
    <s v="TS-21610"/>
    <x v="59"/>
    <x v="0"/>
    <s v="United States"/>
    <s v="San Francisco"/>
    <x v="1"/>
    <n v="94122"/>
    <x v="1"/>
    <s v="FUR-CH-10000015"/>
    <x v="0"/>
    <x v="9"/>
    <x v="183"/>
    <n v="1212.96"/>
    <n v="7"/>
    <n v="8490.7200000000012"/>
    <n v="0.2"/>
    <n v="90.97199999999998"/>
  </r>
  <r>
    <s v="CA-2019-117611"/>
    <x v="627"/>
    <x v="558"/>
    <x v="0"/>
    <s v="MZ-17335"/>
    <x v="595"/>
    <x v="2"/>
    <s v="United States"/>
    <s v="San Diego"/>
    <x v="1"/>
    <n v="92024"/>
    <x v="1"/>
    <s v="OFF-FA-10002280"/>
    <x v="1"/>
    <x v="13"/>
    <x v="348"/>
    <n v="5"/>
    <n v="1"/>
    <n v="5"/>
    <n v="0"/>
    <n v="2.4"/>
  </r>
  <r>
    <s v="US-2019-137960"/>
    <x v="217"/>
    <x v="735"/>
    <x v="3"/>
    <s v="MW-18220"/>
    <x v="596"/>
    <x v="0"/>
    <s v="United States"/>
    <s v="New York City"/>
    <x v="15"/>
    <n v="10035"/>
    <x v="3"/>
    <s v="TEC-AC-10002253"/>
    <x v="2"/>
    <x v="12"/>
    <x v="293"/>
    <n v="166.24"/>
    <n v="1"/>
    <n v="166.24"/>
    <n v="0"/>
    <n v="24.936000000000007"/>
  </r>
  <r>
    <s v="CA-2021-122994"/>
    <x v="695"/>
    <x v="736"/>
    <x v="2"/>
    <s v="MV-17485"/>
    <x v="597"/>
    <x v="0"/>
    <s v="United States"/>
    <s v="Arlington"/>
    <x v="17"/>
    <n v="22204"/>
    <x v="0"/>
    <s v="FUR-BO-10004015"/>
    <x v="0"/>
    <x v="0"/>
    <x v="291"/>
    <n v="359.96999999999997"/>
    <n v="3"/>
    <n v="1079.9099999999999"/>
    <n v="0"/>
    <n v="79.193399999999968"/>
  </r>
  <r>
    <s v="CA-2020-131065"/>
    <x v="696"/>
    <x v="619"/>
    <x v="0"/>
    <s v="AA-10375"/>
    <x v="211"/>
    <x v="0"/>
    <s v="United States"/>
    <s v="Atlanta"/>
    <x v="32"/>
    <n v="30318"/>
    <x v="0"/>
    <s v="TEC-AC-10004145"/>
    <x v="2"/>
    <x v="12"/>
    <x v="816"/>
    <n v="499.98"/>
    <n v="2"/>
    <n v="999.96"/>
    <n v="0"/>
    <n v="114.99540000000002"/>
  </r>
  <r>
    <s v="CA-2021-149146"/>
    <x v="386"/>
    <x v="737"/>
    <x v="3"/>
    <s v="SM-20320"/>
    <x v="598"/>
    <x v="2"/>
    <s v="United States"/>
    <s v="Monroe"/>
    <x v="3"/>
    <n v="28110"/>
    <x v="0"/>
    <s v="OFF-PA-10003919"/>
    <x v="1"/>
    <x v="4"/>
    <x v="817"/>
    <n v="7.9680000000000009"/>
    <n v="2"/>
    <n v="15.936000000000002"/>
    <n v="0.2"/>
    <n v="2.6892000000000005"/>
  </r>
  <r>
    <s v="CA-2021-137470"/>
    <x v="697"/>
    <x v="31"/>
    <x v="3"/>
    <s v="TP-21415"/>
    <x v="599"/>
    <x v="0"/>
    <s v="United States"/>
    <s v="Seattle"/>
    <x v="4"/>
    <n v="98115"/>
    <x v="1"/>
    <s v="OFF-PA-10002001"/>
    <x v="1"/>
    <x v="4"/>
    <x v="818"/>
    <n v="12.96"/>
    <n v="2"/>
    <n v="25.92"/>
    <n v="0"/>
    <n v="6.3504000000000005"/>
  </r>
  <r>
    <s v="CA-2021-105480"/>
    <x v="698"/>
    <x v="738"/>
    <x v="1"/>
    <s v="DK-13225"/>
    <x v="158"/>
    <x v="1"/>
    <s v="United States"/>
    <s v="Rochester"/>
    <x v="15"/>
    <n v="14609"/>
    <x v="3"/>
    <s v="OFF-PA-10002787"/>
    <x v="1"/>
    <x v="4"/>
    <x v="819"/>
    <n v="6.48"/>
    <n v="1"/>
    <n v="6.48"/>
    <n v="0"/>
    <n v="3.1104000000000003"/>
  </r>
  <r>
    <s v="CA-2021-164917"/>
    <x v="574"/>
    <x v="94"/>
    <x v="1"/>
    <s v="MK-17905"/>
    <x v="149"/>
    <x v="1"/>
    <s v="United States"/>
    <s v="Miami"/>
    <x v="2"/>
    <n v="33180"/>
    <x v="0"/>
    <s v="OFF-AR-10004344"/>
    <x v="1"/>
    <x v="8"/>
    <x v="177"/>
    <n v="47.96"/>
    <n v="5"/>
    <n v="239.8"/>
    <n v="0.2"/>
    <n v="4.196499999999995"/>
  </r>
  <r>
    <s v="CA-2019-102036"/>
    <x v="481"/>
    <x v="538"/>
    <x v="1"/>
    <s v="CS-12130"/>
    <x v="79"/>
    <x v="0"/>
    <s v="United States"/>
    <s v="Seattle"/>
    <x v="4"/>
    <n v="98105"/>
    <x v="1"/>
    <s v="OFF-ST-10003123"/>
    <x v="1"/>
    <x v="7"/>
    <x v="820"/>
    <n v="199.74"/>
    <n v="6"/>
    <n v="1198.44"/>
    <n v="0"/>
    <n v="47.937599999999996"/>
  </r>
  <r>
    <s v="CA-2019-142944"/>
    <x v="699"/>
    <x v="739"/>
    <x v="1"/>
    <s v="JL-15850"/>
    <x v="139"/>
    <x v="0"/>
    <s v="United States"/>
    <s v="San Francisco"/>
    <x v="1"/>
    <n v="94122"/>
    <x v="1"/>
    <s v="FUR-FU-10000308"/>
    <x v="0"/>
    <x v="3"/>
    <x v="821"/>
    <n v="435.26"/>
    <n v="7"/>
    <n v="3046.8199999999997"/>
    <n v="0"/>
    <n v="95.757200000000012"/>
  </r>
  <r>
    <s v="CA-2018-157882"/>
    <x v="462"/>
    <x v="508"/>
    <x v="0"/>
    <s v="AR-10405"/>
    <x v="153"/>
    <x v="1"/>
    <s v="United States"/>
    <s v="Los Angeles"/>
    <x v="1"/>
    <n v="90036"/>
    <x v="1"/>
    <s v="FUR-TA-10001866"/>
    <x v="0"/>
    <x v="2"/>
    <x v="822"/>
    <n v="143.43199999999999"/>
    <n v="1"/>
    <n v="143.43199999999999"/>
    <n v="0.2"/>
    <n v="3.5857999999999848"/>
  </r>
  <r>
    <s v="CA-2018-104283"/>
    <x v="700"/>
    <x v="740"/>
    <x v="1"/>
    <s v="LM-17065"/>
    <x v="215"/>
    <x v="0"/>
    <s v="United States"/>
    <s v="Southaven"/>
    <x v="35"/>
    <n v="38671"/>
    <x v="0"/>
    <s v="OFF-ST-10004337"/>
    <x v="1"/>
    <x v="7"/>
    <x v="470"/>
    <n v="306.2"/>
    <n v="5"/>
    <n v="1531"/>
    <n v="0"/>
    <n v="0"/>
  </r>
  <r>
    <s v="CA-2021-142622"/>
    <x v="505"/>
    <x v="40"/>
    <x v="2"/>
    <s v="JK-15625"/>
    <x v="600"/>
    <x v="0"/>
    <s v="United States"/>
    <s v="Seattle"/>
    <x v="4"/>
    <n v="98115"/>
    <x v="1"/>
    <s v="FUR-CH-10003833"/>
    <x v="0"/>
    <x v="9"/>
    <x v="823"/>
    <n v="97.567999999999998"/>
    <n v="2"/>
    <n v="195.136"/>
    <n v="0.2"/>
    <n v="-6.0980000000000025"/>
  </r>
  <r>
    <s v="CA-2020-132143"/>
    <x v="323"/>
    <x v="344"/>
    <x v="2"/>
    <s v="FM-14215"/>
    <x v="524"/>
    <x v="1"/>
    <s v="United States"/>
    <s v="Middletown"/>
    <x v="29"/>
    <n v="6457"/>
    <x v="3"/>
    <s v="OFF-PA-10002713"/>
    <x v="1"/>
    <x v="4"/>
    <x v="565"/>
    <n v="48.16"/>
    <n v="7"/>
    <n v="337.12"/>
    <n v="0"/>
    <n v="22.153599999999997"/>
  </r>
  <r>
    <s v="CA-2019-153108"/>
    <x v="616"/>
    <x v="741"/>
    <x v="1"/>
    <s v="SF-20200"/>
    <x v="227"/>
    <x v="0"/>
    <s v="United States"/>
    <s v="New Castle"/>
    <x v="14"/>
    <n v="47362"/>
    <x v="2"/>
    <s v="TEC-PH-10001552"/>
    <x v="2"/>
    <x v="10"/>
    <x v="356"/>
    <n v="23.92"/>
    <n v="2"/>
    <n v="47.84"/>
    <n v="0"/>
    <n v="6.6976000000000013"/>
  </r>
  <r>
    <s v="CA-2020-112676"/>
    <x v="465"/>
    <x v="588"/>
    <x v="2"/>
    <s v="PJ-18835"/>
    <x v="601"/>
    <x v="1"/>
    <s v="United States"/>
    <s v="Murfreesboro"/>
    <x v="18"/>
    <n v="37130"/>
    <x v="0"/>
    <s v="OFF-PA-10003971"/>
    <x v="1"/>
    <x v="4"/>
    <x v="824"/>
    <n v="14.352000000000002"/>
    <n v="3"/>
    <n v="43.056000000000004"/>
    <n v="0.2"/>
    <n v="5.2026000000000003"/>
  </r>
  <r>
    <s v="CA-2021-165687"/>
    <x v="701"/>
    <x v="122"/>
    <x v="1"/>
    <s v="CS-12355"/>
    <x v="394"/>
    <x v="0"/>
    <s v="United States"/>
    <s v="Salem"/>
    <x v="17"/>
    <n v="24153"/>
    <x v="0"/>
    <s v="OFF-AP-10004036"/>
    <x v="1"/>
    <x v="6"/>
    <x v="825"/>
    <n v="35.04"/>
    <n v="2"/>
    <n v="70.08"/>
    <n v="0"/>
    <n v="12.263999999999999"/>
  </r>
  <r>
    <s v="US-2021-112928"/>
    <x v="702"/>
    <x v="742"/>
    <x v="0"/>
    <s v="BB-10990"/>
    <x v="121"/>
    <x v="1"/>
    <s v="United States"/>
    <s v="Toledo"/>
    <x v="24"/>
    <n v="43615"/>
    <x v="3"/>
    <s v="OFF-AP-10002287"/>
    <x v="1"/>
    <x v="6"/>
    <x v="826"/>
    <n v="17.480000000000004"/>
    <n v="5"/>
    <n v="87.40000000000002"/>
    <n v="0.2"/>
    <n v="1.3109999999999999"/>
  </r>
  <r>
    <s v="CA-2021-143343"/>
    <x v="193"/>
    <x v="198"/>
    <x v="2"/>
    <s v="BW-11200"/>
    <x v="572"/>
    <x v="0"/>
    <s v="United States"/>
    <s v="Los Angeles"/>
    <x v="1"/>
    <n v="90032"/>
    <x v="1"/>
    <s v="OFF-AR-10002375"/>
    <x v="1"/>
    <x v="8"/>
    <x v="827"/>
    <n v="16.399999999999999"/>
    <n v="5"/>
    <n v="82"/>
    <n v="0"/>
    <n v="4.7559999999999985"/>
  </r>
  <r>
    <s v="CA-2021-115154"/>
    <x v="703"/>
    <x v="743"/>
    <x v="2"/>
    <s v="RS-19420"/>
    <x v="602"/>
    <x v="1"/>
    <s v="United States"/>
    <s v="Seattle"/>
    <x v="4"/>
    <n v="98115"/>
    <x v="1"/>
    <s v="FUR-TA-10001950"/>
    <x v="0"/>
    <x v="2"/>
    <x v="828"/>
    <n v="892.98"/>
    <n v="2"/>
    <n v="1785.96"/>
    <n v="0"/>
    <n v="80.368200000000002"/>
  </r>
  <r>
    <s v="CA-2019-149342"/>
    <x v="704"/>
    <x v="744"/>
    <x v="1"/>
    <s v="TS-21160"/>
    <x v="378"/>
    <x v="1"/>
    <s v="United States"/>
    <s v="Columbus"/>
    <x v="32"/>
    <n v="31907"/>
    <x v="0"/>
    <s v="TEC-PH-10001557"/>
    <x v="2"/>
    <x v="10"/>
    <x v="829"/>
    <n v="287.96999999999997"/>
    <n v="3"/>
    <n v="863.90999999999985"/>
    <n v="0"/>
    <n v="77.751899999999992"/>
  </r>
  <r>
    <s v="CA-2019-130995"/>
    <x v="549"/>
    <x v="85"/>
    <x v="1"/>
    <s v="QJ-19255"/>
    <x v="425"/>
    <x v="1"/>
    <s v="United States"/>
    <s v="New York City"/>
    <x v="15"/>
    <n v="10009"/>
    <x v="3"/>
    <s v="TEC-PH-10000347"/>
    <x v="2"/>
    <x v="10"/>
    <x v="532"/>
    <n v="4.95"/>
    <n v="1"/>
    <n v="4.95"/>
    <n v="0"/>
    <n v="1.3365"/>
  </r>
  <r>
    <s v="CA-2021-127929"/>
    <x v="331"/>
    <x v="63"/>
    <x v="1"/>
    <s v="FM-14215"/>
    <x v="524"/>
    <x v="1"/>
    <s v="United States"/>
    <s v="Middletown"/>
    <x v="29"/>
    <n v="6457"/>
    <x v="3"/>
    <s v="FUR-FU-10003708"/>
    <x v="0"/>
    <x v="3"/>
    <x v="830"/>
    <n v="181.95"/>
    <n v="3"/>
    <n v="545.84999999999991"/>
    <n v="0"/>
    <n v="38.209499999999998"/>
  </r>
  <r>
    <s v="CA-2019-113145"/>
    <x v="549"/>
    <x v="745"/>
    <x v="1"/>
    <s v="VD-21670"/>
    <x v="104"/>
    <x v="0"/>
    <s v="United States"/>
    <s v="New York City"/>
    <x v="15"/>
    <n v="10011"/>
    <x v="3"/>
    <s v="OFF-PA-10002659"/>
    <x v="1"/>
    <x v="4"/>
    <x v="528"/>
    <n v="13.52"/>
    <n v="4"/>
    <n v="54.08"/>
    <n v="0"/>
    <n v="6.219199999999999"/>
  </r>
  <r>
    <s v="CA-2018-162362"/>
    <x v="687"/>
    <x v="7"/>
    <x v="1"/>
    <s v="JL-15505"/>
    <x v="145"/>
    <x v="0"/>
    <s v="United States"/>
    <s v="Midland"/>
    <x v="12"/>
    <n v="48640"/>
    <x v="2"/>
    <s v="OFF-BI-10000756"/>
    <x v="1"/>
    <x v="5"/>
    <x v="831"/>
    <n v="12.72"/>
    <n v="3"/>
    <n v="38.160000000000004"/>
    <n v="0"/>
    <n v="6.36"/>
  </r>
  <r>
    <s v="CA-2020-106558"/>
    <x v="327"/>
    <x v="347"/>
    <x v="1"/>
    <s v="DL-13495"/>
    <x v="393"/>
    <x v="1"/>
    <s v="United States"/>
    <s v="Columbus"/>
    <x v="32"/>
    <n v="31907"/>
    <x v="0"/>
    <s v="TEC-AC-10001142"/>
    <x v="2"/>
    <x v="12"/>
    <x v="832"/>
    <n v="316"/>
    <n v="4"/>
    <n v="1264"/>
    <n v="0"/>
    <n v="31.599999999999966"/>
  </r>
  <r>
    <s v="CA-2021-157931"/>
    <x v="697"/>
    <x v="304"/>
    <x v="0"/>
    <s v="MO-17800"/>
    <x v="246"/>
    <x v="2"/>
    <s v="United States"/>
    <s v="Roswell"/>
    <x v="32"/>
    <n v="30076"/>
    <x v="0"/>
    <s v="FUR-CH-10000785"/>
    <x v="0"/>
    <x v="9"/>
    <x v="833"/>
    <n v="723.92"/>
    <n v="4"/>
    <n v="2895.68"/>
    <n v="0"/>
    <n v="188.2192"/>
  </r>
  <r>
    <s v="CA-2020-115574"/>
    <x v="443"/>
    <x v="746"/>
    <x v="2"/>
    <s v="BP-11185"/>
    <x v="130"/>
    <x v="1"/>
    <s v="United States"/>
    <s v="Chicago"/>
    <x v="10"/>
    <n v="60623"/>
    <x v="2"/>
    <s v="FUR-BO-10003441"/>
    <x v="0"/>
    <x v="0"/>
    <x v="387"/>
    <n v="141.37199999999999"/>
    <n v="2"/>
    <n v="282.74399999999997"/>
    <n v="0.3"/>
    <n v="-14.137200000000014"/>
  </r>
  <r>
    <s v="CA-2019-160794"/>
    <x v="705"/>
    <x v="747"/>
    <x v="2"/>
    <s v="MS-17980"/>
    <x v="99"/>
    <x v="1"/>
    <s v="United States"/>
    <s v="Houston"/>
    <x v="5"/>
    <n v="77041"/>
    <x v="2"/>
    <s v="OFF-PA-10004156"/>
    <x v="1"/>
    <x v="4"/>
    <x v="411"/>
    <n v="27.216000000000001"/>
    <n v="3"/>
    <n v="81.647999999999996"/>
    <n v="0.2"/>
    <n v="9.8657999999999983"/>
  </r>
  <r>
    <s v="CA-2021-116225"/>
    <x v="60"/>
    <x v="748"/>
    <x v="1"/>
    <s v="SV-20935"/>
    <x v="603"/>
    <x v="0"/>
    <s v="United States"/>
    <s v="New York City"/>
    <x v="15"/>
    <n v="10009"/>
    <x v="3"/>
    <s v="TEC-AC-10001432"/>
    <x v="2"/>
    <x v="12"/>
    <x v="234"/>
    <n v="390.75"/>
    <n v="5"/>
    <n v="1953.75"/>
    <n v="0"/>
    <n v="171.93000000000006"/>
  </r>
  <r>
    <s v="US-2021-120418"/>
    <x v="532"/>
    <x v="109"/>
    <x v="2"/>
    <s v="BC-11125"/>
    <x v="604"/>
    <x v="2"/>
    <s v="United States"/>
    <s v="Peoria"/>
    <x v="16"/>
    <n v="85345"/>
    <x v="1"/>
    <s v="FUR-CH-10001394"/>
    <x v="0"/>
    <x v="9"/>
    <x v="834"/>
    <n v="280.79200000000003"/>
    <n v="1"/>
    <n v="280.79200000000003"/>
    <n v="0.2"/>
    <n v="35.098999999999961"/>
  </r>
  <r>
    <s v="CA-2021-122035"/>
    <x v="228"/>
    <x v="262"/>
    <x v="1"/>
    <s v="EM-13825"/>
    <x v="605"/>
    <x v="1"/>
    <s v="United States"/>
    <s v="Sioux Falls"/>
    <x v="44"/>
    <n v="57103"/>
    <x v="2"/>
    <s v="OFF-LA-10004093"/>
    <x v="1"/>
    <x v="1"/>
    <x v="835"/>
    <n v="14.62"/>
    <n v="2"/>
    <n v="29.24"/>
    <n v="0"/>
    <n v="6.8713999999999995"/>
  </r>
  <r>
    <s v="CA-2019-117828"/>
    <x v="706"/>
    <x v="317"/>
    <x v="2"/>
    <s v="BD-11500"/>
    <x v="214"/>
    <x v="0"/>
    <s v="United States"/>
    <s v="Richmond"/>
    <x v="17"/>
    <n v="23223"/>
    <x v="0"/>
    <s v="OFF-AP-10001563"/>
    <x v="1"/>
    <x v="6"/>
    <x v="265"/>
    <n v="194.32"/>
    <n v="4"/>
    <n v="777.28"/>
    <n v="0"/>
    <n v="56.352799999999974"/>
  </r>
  <r>
    <s v="CA-2021-165491"/>
    <x v="177"/>
    <x v="540"/>
    <x v="1"/>
    <s v="HW-14935"/>
    <x v="304"/>
    <x v="1"/>
    <s v="United States"/>
    <s v="Seattle"/>
    <x v="4"/>
    <n v="98115"/>
    <x v="1"/>
    <s v="TEC-AC-10000358"/>
    <x v="2"/>
    <x v="12"/>
    <x v="836"/>
    <n v="265.93"/>
    <n v="7"/>
    <n v="1861.51"/>
    <n v="0"/>
    <n v="63.8232"/>
  </r>
  <r>
    <s v="CA-2019-109470"/>
    <x v="620"/>
    <x v="749"/>
    <x v="0"/>
    <s v="KC-16255"/>
    <x v="346"/>
    <x v="1"/>
    <s v="United States"/>
    <s v="Henderson"/>
    <x v="0"/>
    <n v="42420"/>
    <x v="0"/>
    <s v="OFF-BI-10004492"/>
    <x v="1"/>
    <x v="5"/>
    <x v="168"/>
    <n v="94.74"/>
    <n v="3"/>
    <n v="284.21999999999997"/>
    <n v="0"/>
    <n v="44.527799999999992"/>
  </r>
  <r>
    <s v="CA-2019-105102"/>
    <x v="426"/>
    <x v="400"/>
    <x v="0"/>
    <s v="BM-11575"/>
    <x v="606"/>
    <x v="1"/>
    <s v="United States"/>
    <s v="New York City"/>
    <x v="15"/>
    <n v="10035"/>
    <x v="3"/>
    <s v="OFF-BI-10002082"/>
    <x v="1"/>
    <x v="5"/>
    <x v="731"/>
    <n v="79.872000000000014"/>
    <n v="3"/>
    <n v="239.61600000000004"/>
    <n v="0.2"/>
    <n v="29.951999999999998"/>
  </r>
  <r>
    <s v="CA-2021-138422"/>
    <x v="397"/>
    <x v="255"/>
    <x v="2"/>
    <s v="KN-16705"/>
    <x v="607"/>
    <x v="2"/>
    <s v="United States"/>
    <s v="Fort Collins"/>
    <x v="22"/>
    <n v="80525"/>
    <x v="1"/>
    <s v="OFF-EN-10004147"/>
    <x v="1"/>
    <x v="11"/>
    <x v="837"/>
    <n v="14.352000000000002"/>
    <n v="3"/>
    <n v="43.056000000000004"/>
    <n v="0.2"/>
    <n v="5.2026000000000003"/>
  </r>
  <r>
    <s v="US-2019-147739"/>
    <x v="707"/>
    <x v="693"/>
    <x v="1"/>
    <s v="JD-16150"/>
    <x v="251"/>
    <x v="1"/>
    <s v="United States"/>
    <s v="Philadelphia"/>
    <x v="9"/>
    <n v="19140"/>
    <x v="3"/>
    <s v="FUR-FU-10001468"/>
    <x v="0"/>
    <x v="3"/>
    <x v="838"/>
    <n v="547.13599999999997"/>
    <n v="4"/>
    <n v="2188.5439999999999"/>
    <n v="0.2"/>
    <n v="-68.392000000000053"/>
  </r>
  <r>
    <s v="CA-2020-155187"/>
    <x v="446"/>
    <x v="750"/>
    <x v="0"/>
    <s v="LA-16780"/>
    <x v="156"/>
    <x v="1"/>
    <s v="United States"/>
    <s v="Los Angeles"/>
    <x v="1"/>
    <n v="90004"/>
    <x v="1"/>
    <s v="OFF-ST-10000642"/>
    <x v="1"/>
    <x v="7"/>
    <x v="99"/>
    <n v="41.96"/>
    <n v="2"/>
    <n v="83.92"/>
    <n v="0"/>
    <n v="2.9371999999999971"/>
  </r>
  <r>
    <s v="CA-2021-169285"/>
    <x v="708"/>
    <x v="186"/>
    <x v="1"/>
    <s v="RW-19690"/>
    <x v="355"/>
    <x v="0"/>
    <s v="United States"/>
    <s v="Lafayette"/>
    <x v="14"/>
    <n v="47905"/>
    <x v="2"/>
    <s v="OFF-PA-10004071"/>
    <x v="1"/>
    <x v="4"/>
    <x v="205"/>
    <n v="277.39999999999998"/>
    <n v="5"/>
    <n v="1387"/>
    <n v="0"/>
    <n v="133.15199999999999"/>
  </r>
  <r>
    <s v="CA-2018-140886"/>
    <x v="587"/>
    <x v="622"/>
    <x v="1"/>
    <s v="KW-16570"/>
    <x v="608"/>
    <x v="0"/>
    <s v="United States"/>
    <s v="Clarksville"/>
    <x v="18"/>
    <n v="37042"/>
    <x v="0"/>
    <s v="OFF-AP-10000696"/>
    <x v="1"/>
    <x v="6"/>
    <x v="159"/>
    <n v="69.216000000000008"/>
    <n v="6"/>
    <n v="415.29600000000005"/>
    <n v="0.2"/>
    <n v="11.247599999999995"/>
  </r>
  <r>
    <s v="CA-2021-152695"/>
    <x v="389"/>
    <x v="235"/>
    <x v="3"/>
    <s v="CC-12220"/>
    <x v="417"/>
    <x v="0"/>
    <s v="United States"/>
    <s v="Fairfield"/>
    <x v="29"/>
    <n v="6824"/>
    <x v="3"/>
    <s v="OFF-EN-10004030"/>
    <x v="1"/>
    <x v="11"/>
    <x v="839"/>
    <n v="10.86"/>
    <n v="3"/>
    <n v="32.58"/>
    <n v="0"/>
    <n v="5.1042000000000005"/>
  </r>
  <r>
    <s v="CA-2018-110639"/>
    <x v="709"/>
    <x v="689"/>
    <x v="3"/>
    <s v="RH-19495"/>
    <x v="302"/>
    <x v="0"/>
    <s v="United States"/>
    <s v="New York City"/>
    <x v="15"/>
    <n v="10009"/>
    <x v="3"/>
    <s v="OFF-PA-10003936"/>
    <x v="1"/>
    <x v="4"/>
    <x v="840"/>
    <n v="25.92"/>
    <n v="4"/>
    <n v="103.68"/>
    <n v="0"/>
    <n v="12.441600000000001"/>
  </r>
  <r>
    <s v="CA-2018-121727"/>
    <x v="710"/>
    <x v="751"/>
    <x v="1"/>
    <s v="JK-15625"/>
    <x v="600"/>
    <x v="0"/>
    <s v="United States"/>
    <s v="Columbus"/>
    <x v="24"/>
    <n v="43229"/>
    <x v="3"/>
    <s v="OFF-AR-10004930"/>
    <x v="1"/>
    <x v="8"/>
    <x v="42"/>
    <n v="10.72"/>
    <n v="2"/>
    <n v="21.44"/>
    <n v="0.2"/>
    <n v="1.7419999999999987"/>
  </r>
  <r>
    <s v="CA-2020-137736"/>
    <x v="338"/>
    <x v="441"/>
    <x v="1"/>
    <s v="DC-13285"/>
    <x v="290"/>
    <x v="0"/>
    <s v="United States"/>
    <s v="Warner Robins"/>
    <x v="32"/>
    <n v="31088"/>
    <x v="0"/>
    <s v="OFF-AR-10004999"/>
    <x v="1"/>
    <x v="8"/>
    <x v="841"/>
    <n v="41.86"/>
    <n v="7"/>
    <n v="293.02"/>
    <n v="0"/>
    <n v="10.465"/>
  </r>
  <r>
    <s v="US-2018-143231"/>
    <x v="520"/>
    <x v="752"/>
    <x v="2"/>
    <s v="GM-14455"/>
    <x v="39"/>
    <x v="2"/>
    <s v="United States"/>
    <s v="Franklin"/>
    <x v="31"/>
    <n v="2038"/>
    <x v="3"/>
    <s v="FUR-FU-10002501"/>
    <x v="0"/>
    <x v="3"/>
    <x v="842"/>
    <n v="63.2"/>
    <n v="5"/>
    <n v="316"/>
    <n v="0"/>
    <n v="23.384"/>
  </r>
  <r>
    <s v="US-2018-155894"/>
    <x v="711"/>
    <x v="753"/>
    <x v="0"/>
    <s v="CL-11890"/>
    <x v="488"/>
    <x v="0"/>
    <s v="United States"/>
    <s v="Chicago"/>
    <x v="10"/>
    <n v="60623"/>
    <x v="2"/>
    <s v="OFF-ST-10004804"/>
    <x v="1"/>
    <x v="7"/>
    <x v="566"/>
    <n v="123.55199999999999"/>
    <n v="3"/>
    <n v="370.65599999999995"/>
    <n v="0.2"/>
    <n v="-29.343599999999995"/>
  </r>
  <r>
    <s v="CA-2020-119025"/>
    <x v="712"/>
    <x v="754"/>
    <x v="1"/>
    <s v="PV-18985"/>
    <x v="391"/>
    <x v="2"/>
    <s v="United States"/>
    <s v="Milwaukee"/>
    <x v="6"/>
    <n v="53209"/>
    <x v="2"/>
    <s v="OFF-AP-10001205"/>
    <x v="1"/>
    <x v="6"/>
    <x v="843"/>
    <n v="490.32"/>
    <n v="9"/>
    <n v="4412.88"/>
    <n v="0"/>
    <n v="137.28960000000004"/>
  </r>
  <r>
    <s v="CA-2020-159373"/>
    <x v="69"/>
    <x v="755"/>
    <x v="1"/>
    <s v="LT-17110"/>
    <x v="299"/>
    <x v="0"/>
    <s v="United States"/>
    <s v="San Antonio"/>
    <x v="5"/>
    <n v="78207"/>
    <x v="2"/>
    <s v="OFF-PA-10000659"/>
    <x v="1"/>
    <x v="4"/>
    <x v="844"/>
    <n v="70.08"/>
    <n v="5"/>
    <n v="350.4"/>
    <n v="0.2"/>
    <n v="24.527999999999995"/>
  </r>
  <r>
    <s v="CA-2021-109701"/>
    <x v="574"/>
    <x v="108"/>
    <x v="3"/>
    <s v="AM-10360"/>
    <x v="87"/>
    <x v="1"/>
    <s v="United States"/>
    <s v="Los Angeles"/>
    <x v="1"/>
    <n v="90032"/>
    <x v="1"/>
    <s v="OFF-BI-10004187"/>
    <x v="1"/>
    <x v="5"/>
    <x v="738"/>
    <n v="9.0240000000000009"/>
    <n v="6"/>
    <n v="54.144000000000005"/>
    <n v="0.2"/>
    <n v="3.1583999999999985"/>
  </r>
  <r>
    <s v="CA-2019-111514"/>
    <x v="284"/>
    <x v="756"/>
    <x v="2"/>
    <s v="SC-20260"/>
    <x v="609"/>
    <x v="1"/>
    <s v="United States"/>
    <s v="San Francisco"/>
    <x v="1"/>
    <n v="94122"/>
    <x v="1"/>
    <s v="FUR-BO-10002545"/>
    <x v="0"/>
    <x v="0"/>
    <x v="845"/>
    <n v="1552.8309999999999"/>
    <n v="7"/>
    <n v="10869.816999999999"/>
    <n v="0.15"/>
    <n v="200.95460000000008"/>
  </r>
  <r>
    <s v="US-2018-148838"/>
    <x v="461"/>
    <x v="757"/>
    <x v="1"/>
    <s v="CP-12340"/>
    <x v="291"/>
    <x v="1"/>
    <s v="United States"/>
    <s v="New York City"/>
    <x v="15"/>
    <n v="10024"/>
    <x v="3"/>
    <s v="FUR-TA-10003473"/>
    <x v="0"/>
    <x v="2"/>
    <x v="846"/>
    <n v="1579.7460000000001"/>
    <n v="7"/>
    <n v="11058.222000000002"/>
    <n v="0.4"/>
    <n v="-447.59469999999988"/>
  </r>
  <r>
    <s v="CA-2021-136497"/>
    <x v="513"/>
    <x v="4"/>
    <x v="1"/>
    <s v="RF-19840"/>
    <x v="167"/>
    <x v="0"/>
    <s v="United States"/>
    <s v="Columbus"/>
    <x v="24"/>
    <n v="43229"/>
    <x v="3"/>
    <s v="OFF-BI-10001553"/>
    <x v="1"/>
    <x v="5"/>
    <x v="847"/>
    <n v="13.710000000000003"/>
    <n v="5"/>
    <n v="68.550000000000011"/>
    <n v="0.7"/>
    <n v="-10.053999999999998"/>
  </r>
  <r>
    <s v="US-2020-108637"/>
    <x v="69"/>
    <x v="755"/>
    <x v="1"/>
    <s v="AB-10060"/>
    <x v="144"/>
    <x v="2"/>
    <s v="United States"/>
    <s v="Waynesboro"/>
    <x v="17"/>
    <n v="22980"/>
    <x v="0"/>
    <s v="FUR-FU-10004864"/>
    <x v="0"/>
    <x v="3"/>
    <x v="848"/>
    <n v="127.88"/>
    <n v="2"/>
    <n v="255.76"/>
    <n v="0"/>
    <n v="40.921599999999998"/>
  </r>
  <r>
    <s v="CA-2018-102295"/>
    <x v="156"/>
    <x v="158"/>
    <x v="0"/>
    <s v="EH-13990"/>
    <x v="552"/>
    <x v="0"/>
    <s v="United States"/>
    <s v="Sacramento"/>
    <x v="1"/>
    <n v="95823"/>
    <x v="1"/>
    <s v="FUR-CH-10001714"/>
    <x v="0"/>
    <x v="9"/>
    <x v="849"/>
    <n v="120.71199999999999"/>
    <n v="1"/>
    <n v="120.71199999999999"/>
    <n v="0.2"/>
    <n v="-18.106799999999993"/>
  </r>
  <r>
    <s v="CA-2021-123659"/>
    <x v="516"/>
    <x v="758"/>
    <x v="2"/>
    <s v="MN-17935"/>
    <x v="438"/>
    <x v="0"/>
    <s v="United States"/>
    <s v="Clinton"/>
    <x v="39"/>
    <n v="20735"/>
    <x v="3"/>
    <s v="OFF-PA-10002464"/>
    <x v="1"/>
    <x v="4"/>
    <x v="850"/>
    <n v="23.12"/>
    <n v="4"/>
    <n v="92.48"/>
    <n v="0"/>
    <n v="11.328800000000001"/>
  </r>
  <r>
    <s v="US-2020-129469"/>
    <x v="713"/>
    <x v="759"/>
    <x v="1"/>
    <s v="KL-16555"/>
    <x v="126"/>
    <x v="1"/>
    <s v="United States"/>
    <s v="Fairfield"/>
    <x v="24"/>
    <n v="45014"/>
    <x v="3"/>
    <s v="FUR-FU-10002298"/>
    <x v="0"/>
    <x v="3"/>
    <x v="851"/>
    <n v="532.70400000000006"/>
    <n v="6"/>
    <n v="3196.2240000000002"/>
    <n v="0.2"/>
    <n v="-26.635200000000026"/>
  </r>
  <r>
    <s v="CA-2021-155152"/>
    <x v="437"/>
    <x v="472"/>
    <x v="0"/>
    <s v="MP-17965"/>
    <x v="172"/>
    <x v="1"/>
    <s v="United States"/>
    <s v="Warwick"/>
    <x v="34"/>
    <n v="2886"/>
    <x v="3"/>
    <s v="TEC-AC-10004353"/>
    <x v="2"/>
    <x v="12"/>
    <x v="852"/>
    <n v="252"/>
    <n v="4"/>
    <n v="1008"/>
    <n v="0"/>
    <n v="93.240000000000009"/>
  </r>
  <r>
    <s v="CA-2020-159940"/>
    <x v="274"/>
    <x v="625"/>
    <x v="0"/>
    <s v="BF-11020"/>
    <x v="292"/>
    <x v="1"/>
    <s v="United States"/>
    <s v="Aurora"/>
    <x v="10"/>
    <n v="60505"/>
    <x v="2"/>
    <s v="FUR-FU-10004973"/>
    <x v="0"/>
    <x v="3"/>
    <x v="781"/>
    <n v="60.288000000000004"/>
    <n v="8"/>
    <n v="482.30400000000003"/>
    <n v="0.6"/>
    <n v="-27.129599999999996"/>
  </r>
  <r>
    <s v="CA-2021-119669"/>
    <x v="714"/>
    <x v="714"/>
    <x v="1"/>
    <s v="TP-21130"/>
    <x v="236"/>
    <x v="0"/>
    <s v="United States"/>
    <s v="Smyrna"/>
    <x v="32"/>
    <n v="30080"/>
    <x v="0"/>
    <s v="OFF-FA-10000053"/>
    <x v="1"/>
    <x v="13"/>
    <x v="853"/>
    <n v="5.67"/>
    <n v="3"/>
    <n v="17.009999999999998"/>
    <n v="0"/>
    <n v="0.11340000000000017"/>
  </r>
  <r>
    <s v="US-2018-164616"/>
    <x v="710"/>
    <x v="760"/>
    <x v="0"/>
    <s v="MS-17770"/>
    <x v="474"/>
    <x v="0"/>
    <s v="United States"/>
    <s v="Columbus"/>
    <x v="24"/>
    <n v="43229"/>
    <x v="3"/>
    <s v="OFF-BI-10001718"/>
    <x v="1"/>
    <x v="5"/>
    <x v="764"/>
    <n v="76.77600000000001"/>
    <n v="4"/>
    <n v="307.10400000000004"/>
    <n v="0.7"/>
    <n v="-58.861599999999981"/>
  </r>
  <r>
    <s v="CA-2019-148628"/>
    <x v="401"/>
    <x v="223"/>
    <x v="1"/>
    <s v="KM-16375"/>
    <x v="454"/>
    <x v="2"/>
    <s v="United States"/>
    <s v="Thousand Oaks"/>
    <x v="1"/>
    <n v="91360"/>
    <x v="1"/>
    <s v="OFF-PA-10003883"/>
    <x v="1"/>
    <x v="4"/>
    <x v="776"/>
    <n v="32.75"/>
    <n v="5"/>
    <n v="163.75"/>
    <n v="0"/>
    <n v="15.065"/>
  </r>
  <r>
    <s v="CA-2020-118052"/>
    <x v="715"/>
    <x v="761"/>
    <x v="1"/>
    <s v="BE-11455"/>
    <x v="534"/>
    <x v="2"/>
    <s v="United States"/>
    <s v="Lorain"/>
    <x v="24"/>
    <n v="44052"/>
    <x v="3"/>
    <s v="OFF-FA-10004248"/>
    <x v="1"/>
    <x v="13"/>
    <x v="240"/>
    <n v="7.2160000000000002"/>
    <n v="2"/>
    <n v="14.432"/>
    <n v="0.2"/>
    <n v="1.7138000000000002"/>
  </r>
  <r>
    <s v="US-2021-117534"/>
    <x v="613"/>
    <x v="762"/>
    <x v="2"/>
    <s v="CV-12295"/>
    <x v="610"/>
    <x v="0"/>
    <s v="United States"/>
    <s v="Fresno"/>
    <x v="1"/>
    <n v="93727"/>
    <x v="1"/>
    <s v="OFF-AP-10002403"/>
    <x v="1"/>
    <x v="6"/>
    <x v="854"/>
    <n v="176.04"/>
    <n v="4"/>
    <n v="704.16"/>
    <n v="0"/>
    <n v="45.770399999999995"/>
  </r>
  <r>
    <s v="CA-2019-145065"/>
    <x v="295"/>
    <x v="631"/>
    <x v="2"/>
    <s v="DK-13375"/>
    <x v="589"/>
    <x v="0"/>
    <s v="United States"/>
    <s v="San Diego"/>
    <x v="1"/>
    <n v="92105"/>
    <x v="1"/>
    <s v="OFF-FA-10001229"/>
    <x v="1"/>
    <x v="13"/>
    <x v="224"/>
    <n v="7.86"/>
    <n v="2"/>
    <n v="15.72"/>
    <n v="0"/>
    <n v="3.6155999999999997"/>
  </r>
  <r>
    <s v="US-2019-127040"/>
    <x v="401"/>
    <x v="763"/>
    <x v="1"/>
    <s v="SG-20605"/>
    <x v="611"/>
    <x v="0"/>
    <s v="United States"/>
    <s v="New York City"/>
    <x v="15"/>
    <n v="10009"/>
    <x v="3"/>
    <s v="OFF-PA-10004255"/>
    <x v="1"/>
    <x v="4"/>
    <x v="855"/>
    <n v="6.48"/>
    <n v="1"/>
    <n v="6.48"/>
    <n v="0"/>
    <n v="3.1104000000000003"/>
  </r>
  <r>
    <s v="CA-2020-128111"/>
    <x v="716"/>
    <x v="764"/>
    <x v="1"/>
    <s v="CS-12355"/>
    <x v="394"/>
    <x v="0"/>
    <s v="United States"/>
    <s v="Malden"/>
    <x v="31"/>
    <n v="2148"/>
    <x v="3"/>
    <s v="OFF-AR-10000588"/>
    <x v="1"/>
    <x v="8"/>
    <x v="195"/>
    <n v="39.68"/>
    <n v="2"/>
    <n v="79.36"/>
    <n v="0"/>
    <n v="10.316800000000001"/>
  </r>
  <r>
    <s v="CA-2019-137897"/>
    <x v="717"/>
    <x v="765"/>
    <x v="1"/>
    <s v="PJ-18835"/>
    <x v="601"/>
    <x v="1"/>
    <s v="United States"/>
    <s v="New York City"/>
    <x v="15"/>
    <n v="10035"/>
    <x v="3"/>
    <s v="TEC-AC-10002217"/>
    <x v="2"/>
    <x v="12"/>
    <x v="856"/>
    <n v="37.6"/>
    <n v="2"/>
    <n v="75.2"/>
    <n v="0"/>
    <n v="2.2560000000000002"/>
  </r>
  <r>
    <s v="CA-2021-169264"/>
    <x v="718"/>
    <x v="766"/>
    <x v="0"/>
    <s v="NP-18700"/>
    <x v="413"/>
    <x v="0"/>
    <s v="United States"/>
    <s v="San Francisco"/>
    <x v="1"/>
    <n v="94109"/>
    <x v="1"/>
    <s v="OFF-LA-10001613"/>
    <x v="1"/>
    <x v="1"/>
    <x v="407"/>
    <n v="5.76"/>
    <n v="2"/>
    <n v="11.52"/>
    <n v="0"/>
    <n v="2.8224"/>
  </r>
  <r>
    <s v="CA-2021-147361"/>
    <x v="428"/>
    <x v="17"/>
    <x v="1"/>
    <s v="SB-20290"/>
    <x v="115"/>
    <x v="1"/>
    <s v="United States"/>
    <s v="Florence"/>
    <x v="20"/>
    <n v="29501"/>
    <x v="0"/>
    <s v="OFF-ST-10001809"/>
    <x v="1"/>
    <x v="7"/>
    <x v="213"/>
    <n v="628.80999999999995"/>
    <n v="7"/>
    <n v="4401.67"/>
    <n v="0"/>
    <n v="12.576199999999986"/>
  </r>
  <r>
    <s v="CA-2021-145877"/>
    <x v="719"/>
    <x v="192"/>
    <x v="0"/>
    <s v="AS-10090"/>
    <x v="548"/>
    <x v="0"/>
    <s v="United States"/>
    <s v="Springfield"/>
    <x v="25"/>
    <n v="65807"/>
    <x v="2"/>
    <s v="OFF-ST-10000649"/>
    <x v="1"/>
    <x v="7"/>
    <x v="540"/>
    <n v="94.199999999999989"/>
    <n v="6"/>
    <n v="565.19999999999993"/>
    <n v="0"/>
    <n v="23.550000000000004"/>
  </r>
  <r>
    <s v="US-2020-110170"/>
    <x v="720"/>
    <x v="767"/>
    <x v="1"/>
    <s v="HM-14860"/>
    <x v="447"/>
    <x v="1"/>
    <s v="United States"/>
    <s v="Huntsville"/>
    <x v="5"/>
    <n v="77340"/>
    <x v="2"/>
    <s v="FUR-BO-10000780"/>
    <x v="0"/>
    <x v="0"/>
    <x v="857"/>
    <n v="956.6647999999999"/>
    <n v="7"/>
    <n v="6696.6535999999996"/>
    <n v="0.32"/>
    <n v="-225.09759999999991"/>
  </r>
  <r>
    <s v="CA-2021-108574"/>
    <x v="566"/>
    <x v="768"/>
    <x v="1"/>
    <s v="MG-18145"/>
    <x v="207"/>
    <x v="0"/>
    <s v="United States"/>
    <s v="Los Angeles"/>
    <x v="1"/>
    <n v="90045"/>
    <x v="1"/>
    <s v="TEC-AC-10002049"/>
    <x v="2"/>
    <x v="12"/>
    <x v="858"/>
    <n v="1115.9099999999999"/>
    <n v="9"/>
    <n v="10043.189999999999"/>
    <n v="0"/>
    <n v="200.86379999999991"/>
  </r>
  <r>
    <s v="CA-2021-144589"/>
    <x v="176"/>
    <x v="212"/>
    <x v="1"/>
    <s v="TM-21010"/>
    <x v="612"/>
    <x v="0"/>
    <s v="United States"/>
    <s v="San Francisco"/>
    <x v="1"/>
    <n v="94122"/>
    <x v="1"/>
    <s v="OFF-AR-10003631"/>
    <x v="1"/>
    <x v="8"/>
    <x v="426"/>
    <n v="24.2"/>
    <n v="5"/>
    <n v="121"/>
    <n v="0"/>
    <n v="7.9859999999999998"/>
  </r>
  <r>
    <s v="CA-2021-155985"/>
    <x v="721"/>
    <x v="186"/>
    <x v="2"/>
    <s v="BE-11335"/>
    <x v="336"/>
    <x v="2"/>
    <s v="United States"/>
    <s v="San Francisco"/>
    <x v="1"/>
    <n v="94122"/>
    <x v="1"/>
    <s v="FUR-FU-10000758"/>
    <x v="0"/>
    <x v="3"/>
    <x v="859"/>
    <n v="211.84"/>
    <n v="8"/>
    <n v="1694.72"/>
    <n v="0"/>
    <n v="76.262399999999985"/>
  </r>
  <r>
    <s v="CA-2018-162684"/>
    <x v="601"/>
    <x v="769"/>
    <x v="1"/>
    <s v="AS-10630"/>
    <x v="357"/>
    <x v="2"/>
    <s v="United States"/>
    <s v="Philadelphia"/>
    <x v="9"/>
    <n v="19120"/>
    <x v="3"/>
    <s v="OFF-FA-10000992"/>
    <x v="1"/>
    <x v="13"/>
    <x v="860"/>
    <n v="5.68"/>
    <n v="2"/>
    <n v="11.36"/>
    <n v="0.2"/>
    <n v="1.9169999999999998"/>
  </r>
  <r>
    <s v="CA-2019-142041"/>
    <x v="722"/>
    <x v="770"/>
    <x v="0"/>
    <s v="EM-13810"/>
    <x v="613"/>
    <x v="1"/>
    <s v="United States"/>
    <s v="Los Angeles"/>
    <x v="1"/>
    <n v="90036"/>
    <x v="1"/>
    <s v="OFF-BI-10004187"/>
    <x v="1"/>
    <x v="5"/>
    <x v="738"/>
    <n v="7.52"/>
    <n v="5"/>
    <n v="37.599999999999994"/>
    <n v="0.2"/>
    <n v="2.6319999999999997"/>
  </r>
  <r>
    <s v="CA-2018-151295"/>
    <x v="607"/>
    <x v="723"/>
    <x v="1"/>
    <s v="JA-15970"/>
    <x v="350"/>
    <x v="0"/>
    <s v="United States"/>
    <s v="Los Angeles"/>
    <x v="1"/>
    <n v="90045"/>
    <x v="1"/>
    <s v="OFF-PA-10001947"/>
    <x v="1"/>
    <x v="4"/>
    <x v="172"/>
    <n v="11.96"/>
    <n v="2"/>
    <n v="23.92"/>
    <n v="0"/>
    <n v="5.8604000000000003"/>
  </r>
  <r>
    <s v="CA-2020-156300"/>
    <x v="723"/>
    <x v="771"/>
    <x v="1"/>
    <s v="TB-21595"/>
    <x v="180"/>
    <x v="0"/>
    <s v="United States"/>
    <s v="Milwaukee"/>
    <x v="6"/>
    <n v="53209"/>
    <x v="2"/>
    <s v="FUR-CH-10001714"/>
    <x v="0"/>
    <x v="9"/>
    <x v="849"/>
    <n v="754.44999999999993"/>
    <n v="5"/>
    <n v="3772.2499999999995"/>
    <n v="0"/>
    <n v="60.356000000000023"/>
  </r>
  <r>
    <s v="CA-2019-146087"/>
    <x v="380"/>
    <x v="772"/>
    <x v="1"/>
    <s v="PP-18955"/>
    <x v="452"/>
    <x v="2"/>
    <s v="United States"/>
    <s v="Holyoke"/>
    <x v="31"/>
    <n v="1040"/>
    <x v="3"/>
    <s v="FUR-BO-10002824"/>
    <x v="0"/>
    <x v="0"/>
    <x v="203"/>
    <n v="301.95999999999998"/>
    <n v="2"/>
    <n v="603.91999999999996"/>
    <n v="0"/>
    <n v="60.391999999999996"/>
  </r>
  <r>
    <s v="CA-2021-168655"/>
    <x v="386"/>
    <x v="499"/>
    <x v="1"/>
    <s v="ML-18040"/>
    <x v="614"/>
    <x v="1"/>
    <s v="United States"/>
    <s v="Albuquerque"/>
    <x v="27"/>
    <n v="87105"/>
    <x v="1"/>
    <s v="TEC-AC-10002842"/>
    <x v="2"/>
    <x v="12"/>
    <x v="861"/>
    <n v="595"/>
    <n v="5"/>
    <n v="2975"/>
    <n v="0"/>
    <n v="95.200000000000031"/>
  </r>
  <r>
    <s v="CA-2020-107202"/>
    <x v="206"/>
    <x v="528"/>
    <x v="1"/>
    <s v="LC-16930"/>
    <x v="18"/>
    <x v="1"/>
    <s v="United States"/>
    <s v="Sparks"/>
    <x v="33"/>
    <n v="89431"/>
    <x v="1"/>
    <s v="TEC-MA-10000112"/>
    <x v="2"/>
    <x v="14"/>
    <x v="862"/>
    <n v="2396.4"/>
    <n v="10"/>
    <n v="23964"/>
    <n v="0.2"/>
    <n v="179.73000000000013"/>
  </r>
  <r>
    <s v="CA-2021-159597"/>
    <x v="45"/>
    <x v="773"/>
    <x v="1"/>
    <s v="MC-17590"/>
    <x v="565"/>
    <x v="1"/>
    <s v="United States"/>
    <s v="Coachella"/>
    <x v="1"/>
    <n v="92236"/>
    <x v="1"/>
    <s v="OFF-ST-10002289"/>
    <x v="1"/>
    <x v="7"/>
    <x v="863"/>
    <n v="63.56"/>
    <n v="2"/>
    <n v="127.12"/>
    <n v="0"/>
    <n v="3.1779999999999973"/>
  </r>
  <r>
    <s v="CA-2020-155551"/>
    <x v="724"/>
    <x v="774"/>
    <x v="1"/>
    <s v="CR-12580"/>
    <x v="615"/>
    <x v="2"/>
    <s v="United States"/>
    <s v="Elmhurst"/>
    <x v="10"/>
    <n v="60126"/>
    <x v="2"/>
    <s v="OFF-ST-10003656"/>
    <x v="1"/>
    <x v="7"/>
    <x v="38"/>
    <n v="230.376"/>
    <n v="3"/>
    <n v="691.12800000000004"/>
    <n v="0.2"/>
    <n v="-48.954900000000002"/>
  </r>
  <r>
    <s v="US-2021-147669"/>
    <x v="53"/>
    <x v="53"/>
    <x v="1"/>
    <s v="SV-20935"/>
    <x v="603"/>
    <x v="0"/>
    <s v="United States"/>
    <s v="Fairfield"/>
    <x v="24"/>
    <n v="45014"/>
    <x v="3"/>
    <s v="TEC-AC-10002473"/>
    <x v="2"/>
    <x v="12"/>
    <x v="390"/>
    <n v="158.928"/>
    <n v="7"/>
    <n v="1112.4960000000001"/>
    <n v="0.2"/>
    <n v="41.718599999999995"/>
  </r>
  <r>
    <s v="CA-2020-169922"/>
    <x v="725"/>
    <x v="432"/>
    <x v="1"/>
    <s v="MZ-17515"/>
    <x v="89"/>
    <x v="1"/>
    <s v="United States"/>
    <s v="Arlington"/>
    <x v="5"/>
    <n v="76017"/>
    <x v="2"/>
    <s v="OFF-BI-10003784"/>
    <x v="1"/>
    <x v="5"/>
    <x v="864"/>
    <n v="1.3439999999999996"/>
    <n v="4"/>
    <n v="5.3759999999999986"/>
    <n v="0.8"/>
    <n v="-2.1504000000000008"/>
  </r>
  <r>
    <s v="CA-2021-100748"/>
    <x v="726"/>
    <x v="775"/>
    <x v="1"/>
    <s v="RB-19795"/>
    <x v="176"/>
    <x v="2"/>
    <s v="United States"/>
    <s v="San Francisco"/>
    <x v="1"/>
    <n v="94110"/>
    <x v="1"/>
    <s v="OFF-LA-10000240"/>
    <x v="1"/>
    <x v="1"/>
    <x v="1"/>
    <n v="58.48"/>
    <n v="8"/>
    <n v="467.84"/>
    <n v="0"/>
    <n v="27.485599999999998"/>
  </r>
  <r>
    <s v="CA-2021-129805"/>
    <x v="116"/>
    <x v="115"/>
    <x v="1"/>
    <s v="HM-14860"/>
    <x v="447"/>
    <x v="1"/>
    <s v="United States"/>
    <s v="Seattle"/>
    <x v="4"/>
    <n v="98103"/>
    <x v="1"/>
    <s v="FUR-FU-10001935"/>
    <x v="0"/>
    <x v="3"/>
    <x v="277"/>
    <n v="7.4"/>
    <n v="2"/>
    <n v="14.8"/>
    <n v="0"/>
    <n v="3.0340000000000007"/>
  </r>
  <r>
    <s v="CA-2018-148586"/>
    <x v="727"/>
    <x v="776"/>
    <x v="1"/>
    <s v="AZ-10750"/>
    <x v="616"/>
    <x v="0"/>
    <s v="United States"/>
    <s v="New York City"/>
    <x v="15"/>
    <n v="10009"/>
    <x v="3"/>
    <s v="FUR-CH-10002439"/>
    <x v="0"/>
    <x v="9"/>
    <x v="865"/>
    <n v="366.786"/>
    <n v="7"/>
    <n v="2567.502"/>
    <n v="0.1"/>
    <n v="65.206400000000002"/>
  </r>
  <r>
    <s v="US-2021-112613"/>
    <x v="39"/>
    <x v="777"/>
    <x v="1"/>
    <s v="JH-15910"/>
    <x v="101"/>
    <x v="0"/>
    <s v="United States"/>
    <s v="Houston"/>
    <x v="5"/>
    <n v="77070"/>
    <x v="2"/>
    <s v="TEC-PH-10001536"/>
    <x v="2"/>
    <x v="10"/>
    <x v="778"/>
    <n v="54.367999999999995"/>
    <n v="4"/>
    <n v="217.47199999999998"/>
    <n v="0.2"/>
    <n v="4.0775999999999968"/>
  </r>
  <r>
    <s v="CA-2019-154746"/>
    <x v="717"/>
    <x v="50"/>
    <x v="2"/>
    <s v="PJ-18835"/>
    <x v="601"/>
    <x v="1"/>
    <s v="United States"/>
    <s v="Springfield"/>
    <x v="17"/>
    <n v="22153"/>
    <x v="0"/>
    <s v="OFF-EN-10001532"/>
    <x v="1"/>
    <x v="11"/>
    <x v="866"/>
    <n v="33.96"/>
    <n v="2"/>
    <n v="67.92"/>
    <n v="0"/>
    <n v="16.98"/>
  </r>
  <r>
    <s v="CA-2021-140053"/>
    <x v="445"/>
    <x v="778"/>
    <x v="1"/>
    <s v="CA-12265"/>
    <x v="244"/>
    <x v="0"/>
    <s v="United States"/>
    <s v="Farmington"/>
    <x v="27"/>
    <n v="87401"/>
    <x v="1"/>
    <s v="FUR-FU-10003708"/>
    <x v="0"/>
    <x v="3"/>
    <x v="830"/>
    <n v="545.85"/>
    <n v="9"/>
    <n v="4912.6500000000005"/>
    <n v="0"/>
    <n v="114.6285"/>
  </r>
  <r>
    <s v="CA-2018-164210"/>
    <x v="728"/>
    <x v="779"/>
    <x v="0"/>
    <s v="PW-19240"/>
    <x v="617"/>
    <x v="0"/>
    <s v="United States"/>
    <s v="Louisville"/>
    <x v="22"/>
    <n v="80027"/>
    <x v="1"/>
    <s v="FUR-TA-10000849"/>
    <x v="0"/>
    <x v="2"/>
    <x v="867"/>
    <n v="145.97999999999999"/>
    <n v="2"/>
    <n v="291.95999999999998"/>
    <n v="0.5"/>
    <n v="-99.266399999999976"/>
  </r>
  <r>
    <s v="CA-2021-139948"/>
    <x v="729"/>
    <x v="780"/>
    <x v="1"/>
    <s v="SW-20455"/>
    <x v="517"/>
    <x v="0"/>
    <s v="United States"/>
    <s v="Tampa"/>
    <x v="2"/>
    <n v="33614"/>
    <x v="0"/>
    <s v="FUR-FU-10002597"/>
    <x v="0"/>
    <x v="3"/>
    <x v="647"/>
    <n v="7.9040000000000008"/>
    <n v="2"/>
    <n v="15.808000000000002"/>
    <n v="0.2"/>
    <n v="2.1736000000000004"/>
  </r>
  <r>
    <s v="CA-2020-146934"/>
    <x v="730"/>
    <x v="500"/>
    <x v="1"/>
    <s v="AF-10870"/>
    <x v="578"/>
    <x v="0"/>
    <s v="United States"/>
    <s v="Passaic"/>
    <x v="30"/>
    <n v="7055"/>
    <x v="3"/>
    <s v="TEC-PH-10004614"/>
    <x v="2"/>
    <x v="10"/>
    <x v="145"/>
    <n v="345"/>
    <n v="5"/>
    <n v="1725"/>
    <n v="0"/>
    <n v="86.25"/>
  </r>
  <r>
    <s v="CA-2019-100573"/>
    <x v="12"/>
    <x v="734"/>
    <x v="1"/>
    <s v="AM-10705"/>
    <x v="562"/>
    <x v="0"/>
    <s v="United States"/>
    <s v="Los Angeles"/>
    <x v="1"/>
    <n v="90004"/>
    <x v="1"/>
    <s v="OFF-EN-10000461"/>
    <x v="1"/>
    <x v="11"/>
    <x v="868"/>
    <n v="17.48"/>
    <n v="2"/>
    <n v="34.96"/>
    <n v="0"/>
    <n v="8.2156000000000002"/>
  </r>
  <r>
    <s v="CA-2020-119165"/>
    <x v="731"/>
    <x v="781"/>
    <x v="1"/>
    <s v="BD-11320"/>
    <x v="217"/>
    <x v="0"/>
    <s v="United States"/>
    <s v="Philadelphia"/>
    <x v="9"/>
    <n v="19143"/>
    <x v="3"/>
    <s v="FUR-CH-10000988"/>
    <x v="0"/>
    <x v="9"/>
    <x v="694"/>
    <n v="492.83499999999998"/>
    <n v="5"/>
    <n v="2464.1749999999997"/>
    <n v="0.3"/>
    <n v="-14.080999999999989"/>
  </r>
  <r>
    <s v="CA-2019-128027"/>
    <x v="471"/>
    <x v="731"/>
    <x v="0"/>
    <s v="CM-12385"/>
    <x v="200"/>
    <x v="0"/>
    <s v="United States"/>
    <s v="North Charleston"/>
    <x v="20"/>
    <n v="29406"/>
    <x v="0"/>
    <s v="OFF-ST-10001809"/>
    <x v="1"/>
    <x v="7"/>
    <x v="213"/>
    <n v="269.49"/>
    <n v="3"/>
    <n v="808.47"/>
    <n v="0"/>
    <n v="5.3897999999999939"/>
  </r>
  <r>
    <s v="CA-2020-140207"/>
    <x v="732"/>
    <x v="54"/>
    <x v="1"/>
    <s v="CS-12400"/>
    <x v="37"/>
    <x v="2"/>
    <s v="United States"/>
    <s v="San Jose"/>
    <x v="1"/>
    <n v="95123"/>
    <x v="1"/>
    <s v="OFF-BI-10003963"/>
    <x v="1"/>
    <x v="5"/>
    <x v="869"/>
    <n v="29.120000000000005"/>
    <n v="5"/>
    <n v="145.60000000000002"/>
    <n v="0.2"/>
    <n v="9.8279999999999959"/>
  </r>
  <r>
    <s v="CA-2021-140949"/>
    <x v="294"/>
    <x v="782"/>
    <x v="0"/>
    <s v="DB-13405"/>
    <x v="591"/>
    <x v="0"/>
    <s v="United States"/>
    <s v="New York City"/>
    <x v="15"/>
    <n v="10011"/>
    <x v="3"/>
    <s v="OFF-LA-10000081"/>
    <x v="1"/>
    <x v="1"/>
    <x v="870"/>
    <n v="18.75"/>
    <n v="5"/>
    <n v="93.75"/>
    <n v="0"/>
    <n v="9"/>
  </r>
  <r>
    <s v="CA-2021-138548"/>
    <x v="733"/>
    <x v="783"/>
    <x v="1"/>
    <s v="JG-15160"/>
    <x v="506"/>
    <x v="0"/>
    <s v="United States"/>
    <s v="Plainfield"/>
    <x v="30"/>
    <n v="7060"/>
    <x v="3"/>
    <s v="OFF-AP-10002578"/>
    <x v="1"/>
    <x v="6"/>
    <x v="871"/>
    <n v="97.84"/>
    <n v="2"/>
    <n v="195.68"/>
    <n v="0"/>
    <n v="25.438400000000001"/>
  </r>
  <r>
    <s v="CA-2019-142419"/>
    <x v="655"/>
    <x v="620"/>
    <x v="0"/>
    <s v="SC-20380"/>
    <x v="618"/>
    <x v="0"/>
    <s v="United States"/>
    <s v="Seattle"/>
    <x v="4"/>
    <n v="98115"/>
    <x v="1"/>
    <s v="OFF-PA-10001763"/>
    <x v="1"/>
    <x v="4"/>
    <x v="872"/>
    <n v="29.97"/>
    <n v="3"/>
    <n v="89.91"/>
    <n v="0"/>
    <n v="13.486499999999999"/>
  </r>
  <r>
    <s v="CA-2021-148691"/>
    <x v="734"/>
    <x v="784"/>
    <x v="1"/>
    <s v="CS-12460"/>
    <x v="427"/>
    <x v="0"/>
    <s v="United States"/>
    <s v="New York City"/>
    <x v="15"/>
    <n v="10009"/>
    <x v="3"/>
    <s v="OFF-BI-10001524"/>
    <x v="1"/>
    <x v="5"/>
    <x v="443"/>
    <n v="83.920000000000016"/>
    <n v="5"/>
    <n v="419.60000000000008"/>
    <n v="0.2"/>
    <n v="29.371999999999993"/>
  </r>
  <r>
    <s v="CA-2021-128755"/>
    <x v="464"/>
    <x v="785"/>
    <x v="1"/>
    <s v="MK-18160"/>
    <x v="177"/>
    <x v="0"/>
    <s v="United States"/>
    <s v="Newport News"/>
    <x v="17"/>
    <n v="23602"/>
    <x v="0"/>
    <s v="OFF-PA-10000726"/>
    <x v="1"/>
    <x v="4"/>
    <x v="873"/>
    <n v="9.11"/>
    <n v="1"/>
    <n v="9.11"/>
    <n v="0"/>
    <n v="4.099499999999999"/>
  </r>
  <r>
    <s v="US-2020-135923"/>
    <x v="115"/>
    <x v="113"/>
    <x v="1"/>
    <s v="CM-11935"/>
    <x v="619"/>
    <x v="0"/>
    <s v="United States"/>
    <s v="Fayetteville"/>
    <x v="3"/>
    <n v="28314"/>
    <x v="0"/>
    <s v="FUR-FU-10002107"/>
    <x v="0"/>
    <x v="3"/>
    <x v="874"/>
    <n v="14.272"/>
    <n v="8"/>
    <n v="114.176"/>
    <n v="0.2"/>
    <n v="4.281600000000001"/>
  </r>
  <r>
    <s v="CA-2020-114972"/>
    <x v="54"/>
    <x v="781"/>
    <x v="2"/>
    <s v="PF-19225"/>
    <x v="418"/>
    <x v="0"/>
    <s v="United States"/>
    <s v="Los Angeles"/>
    <x v="1"/>
    <n v="90032"/>
    <x v="1"/>
    <s v="FUR-CH-10001190"/>
    <x v="0"/>
    <x v="9"/>
    <x v="875"/>
    <n v="217.58400000000003"/>
    <n v="2"/>
    <n v="435.16800000000006"/>
    <n v="0.2"/>
    <n v="-29.917800000000021"/>
  </r>
  <r>
    <s v="CA-2021-102750"/>
    <x v="507"/>
    <x v="221"/>
    <x v="0"/>
    <s v="GM-14695"/>
    <x v="620"/>
    <x v="1"/>
    <s v="United States"/>
    <s v="Los Angeles"/>
    <x v="1"/>
    <n v="90036"/>
    <x v="1"/>
    <s v="FUR-TA-10000198"/>
    <x v="0"/>
    <x v="2"/>
    <x v="304"/>
    <n v="1322.3520000000001"/>
    <n v="3"/>
    <n v="3967.0560000000005"/>
    <n v="0.2"/>
    <n v="-99.176400000000001"/>
  </r>
  <r>
    <s v="CA-2018-145212"/>
    <x v="103"/>
    <x v="76"/>
    <x v="1"/>
    <s v="DC-12850"/>
    <x v="419"/>
    <x v="0"/>
    <s v="United States"/>
    <s v="New York City"/>
    <x v="15"/>
    <n v="10011"/>
    <x v="3"/>
    <s v="OFF-AR-10002833"/>
    <x v="1"/>
    <x v="8"/>
    <x v="876"/>
    <n v="5.46"/>
    <n v="3"/>
    <n v="16.38"/>
    <n v="0"/>
    <n v="1.4742000000000002"/>
  </r>
  <r>
    <s v="CA-2021-141992"/>
    <x v="249"/>
    <x v="587"/>
    <x v="1"/>
    <s v="FO-14305"/>
    <x v="383"/>
    <x v="0"/>
    <s v="United States"/>
    <s v="Dallas"/>
    <x v="5"/>
    <n v="75220"/>
    <x v="2"/>
    <s v="OFF-SU-10002557"/>
    <x v="1"/>
    <x v="15"/>
    <x v="877"/>
    <n v="11.184000000000001"/>
    <n v="1"/>
    <n v="11.184000000000001"/>
    <n v="0.2"/>
    <n v="0.83879999999999999"/>
  </r>
  <r>
    <s v="CA-2021-147956"/>
    <x v="165"/>
    <x v="786"/>
    <x v="1"/>
    <s v="AH-10210"/>
    <x v="117"/>
    <x v="0"/>
    <s v="United States"/>
    <s v="Seattle"/>
    <x v="4"/>
    <n v="98105"/>
    <x v="1"/>
    <s v="OFF-ST-10001097"/>
    <x v="1"/>
    <x v="7"/>
    <x v="782"/>
    <n v="1003.6200000000001"/>
    <n v="6"/>
    <n v="6021.7200000000012"/>
    <n v="0"/>
    <n v="0"/>
  </r>
  <r>
    <s v="CA-2021-126067"/>
    <x v="735"/>
    <x v="787"/>
    <x v="1"/>
    <s v="KN-16705"/>
    <x v="607"/>
    <x v="2"/>
    <s v="United States"/>
    <s v="Seattle"/>
    <x v="4"/>
    <n v="98105"/>
    <x v="1"/>
    <s v="TEC-PH-10000912"/>
    <x v="2"/>
    <x v="10"/>
    <x v="878"/>
    <n v="35.167999999999999"/>
    <n v="4"/>
    <n v="140.672"/>
    <n v="0.2"/>
    <n v="11.429599999999999"/>
  </r>
  <r>
    <s v="CA-2019-104514"/>
    <x v="98"/>
    <x v="124"/>
    <x v="0"/>
    <s v="CB-12535"/>
    <x v="118"/>
    <x v="1"/>
    <s v="United States"/>
    <s v="Newark"/>
    <x v="13"/>
    <n v="19711"/>
    <x v="3"/>
    <s v="OFF-ST-10001837"/>
    <x v="1"/>
    <x v="7"/>
    <x v="879"/>
    <n v="85.52"/>
    <n v="2"/>
    <n v="171.04"/>
    <n v="0"/>
    <n v="22.235199999999999"/>
  </r>
  <r>
    <s v="CA-2019-141040"/>
    <x v="330"/>
    <x v="349"/>
    <x v="0"/>
    <s v="TB-21250"/>
    <x v="621"/>
    <x v="0"/>
    <s v="United States"/>
    <s v="New York City"/>
    <x v="15"/>
    <n v="10024"/>
    <x v="3"/>
    <s v="TEC-PH-10001835"/>
    <x v="2"/>
    <x v="10"/>
    <x v="880"/>
    <n v="631.96"/>
    <n v="4"/>
    <n v="2527.84"/>
    <n v="0"/>
    <n v="303.3408"/>
  </r>
  <r>
    <s v="CA-2018-113579"/>
    <x v="736"/>
    <x v="345"/>
    <x v="0"/>
    <s v="KD-16345"/>
    <x v="44"/>
    <x v="0"/>
    <s v="United States"/>
    <s v="Los Angeles"/>
    <x v="1"/>
    <n v="90049"/>
    <x v="1"/>
    <s v="OFF-PA-10001457"/>
    <x v="1"/>
    <x v="4"/>
    <x v="662"/>
    <n v="90.24"/>
    <n v="6"/>
    <n v="541.43999999999994"/>
    <n v="0"/>
    <n v="41.51039999999999"/>
  </r>
  <r>
    <s v="CA-2018-144624"/>
    <x v="84"/>
    <x v="788"/>
    <x v="1"/>
    <s v="JM-15865"/>
    <x v="622"/>
    <x v="0"/>
    <s v="United States"/>
    <s v="Jamestown"/>
    <x v="15"/>
    <n v="14701"/>
    <x v="3"/>
    <s v="TEC-PH-10002885"/>
    <x v="2"/>
    <x v="10"/>
    <x v="690"/>
    <n v="4548.8100000000004"/>
    <n v="7"/>
    <n v="31841.670000000002"/>
    <n v="0"/>
    <n v="1228.1787000000004"/>
  </r>
  <r>
    <s v="CA-2020-146206"/>
    <x v="545"/>
    <x v="126"/>
    <x v="0"/>
    <s v="KT-16480"/>
    <x v="409"/>
    <x v="0"/>
    <s v="United States"/>
    <s v="Houston"/>
    <x v="5"/>
    <n v="77095"/>
    <x v="2"/>
    <s v="FUR-TA-10004086"/>
    <x v="0"/>
    <x v="2"/>
    <x v="464"/>
    <n v="300.93"/>
    <n v="5"/>
    <n v="1504.65"/>
    <n v="0.3"/>
    <n v="-34.39200000000001"/>
  </r>
  <r>
    <s v="CA-2018-136644"/>
    <x v="737"/>
    <x v="789"/>
    <x v="1"/>
    <s v="SC-20575"/>
    <x v="623"/>
    <x v="0"/>
    <s v="United States"/>
    <s v="Mishawaka"/>
    <x v="14"/>
    <n v="46544"/>
    <x v="2"/>
    <s v="FUR-CH-10000225"/>
    <x v="0"/>
    <x v="9"/>
    <x v="198"/>
    <n v="647.84"/>
    <n v="8"/>
    <n v="5182.72"/>
    <n v="0"/>
    <n v="32.391999999999939"/>
  </r>
  <r>
    <s v="CA-2019-122371"/>
    <x v="120"/>
    <x v="734"/>
    <x v="1"/>
    <s v="BS-11800"/>
    <x v="354"/>
    <x v="2"/>
    <s v="United States"/>
    <s v="San Diego"/>
    <x v="1"/>
    <n v="92037"/>
    <x v="1"/>
    <s v="OFF-ST-10002370"/>
    <x v="1"/>
    <x v="7"/>
    <x v="881"/>
    <n v="64.17"/>
    <n v="3"/>
    <n v="192.51"/>
    <n v="0"/>
    <n v="18.609299999999998"/>
  </r>
  <r>
    <s v="CA-2020-126935"/>
    <x v="288"/>
    <x v="308"/>
    <x v="1"/>
    <s v="BT-11395"/>
    <x v="387"/>
    <x v="1"/>
    <s v="United States"/>
    <s v="San Francisco"/>
    <x v="1"/>
    <n v="94109"/>
    <x v="1"/>
    <s v="OFF-BI-10004817"/>
    <x v="1"/>
    <x v="5"/>
    <x v="751"/>
    <n v="9.5840000000000014"/>
    <n v="1"/>
    <n v="9.5840000000000014"/>
    <n v="0.2"/>
    <n v="3.3543999999999996"/>
  </r>
  <r>
    <s v="US-2021-133781"/>
    <x v="738"/>
    <x v="266"/>
    <x v="2"/>
    <s v="DC-12850"/>
    <x v="419"/>
    <x v="0"/>
    <s v="United States"/>
    <s v="Miami"/>
    <x v="2"/>
    <n v="33178"/>
    <x v="0"/>
    <s v="OFF-EN-10004483"/>
    <x v="1"/>
    <x v="11"/>
    <x v="882"/>
    <n v="37.608000000000004"/>
    <n v="3"/>
    <n v="112.82400000000001"/>
    <n v="0.2"/>
    <n v="12.692699999999995"/>
  </r>
  <r>
    <s v="CA-2021-131618"/>
    <x v="46"/>
    <x v="46"/>
    <x v="2"/>
    <s v="LS-17200"/>
    <x v="624"/>
    <x v="1"/>
    <s v="United States"/>
    <s v="Skokie"/>
    <x v="10"/>
    <n v="60076"/>
    <x v="2"/>
    <s v="OFF-PA-10001892"/>
    <x v="1"/>
    <x v="4"/>
    <x v="458"/>
    <n v="12.224"/>
    <n v="2"/>
    <n v="24.448"/>
    <n v="0.2"/>
    <n v="4.4311999999999996"/>
  </r>
  <r>
    <s v="CA-2020-149482"/>
    <x v="696"/>
    <x v="423"/>
    <x v="1"/>
    <s v="RR-19315"/>
    <x v="625"/>
    <x v="0"/>
    <s v="United States"/>
    <s v="San Francisco"/>
    <x v="1"/>
    <n v="94110"/>
    <x v="1"/>
    <s v="OFF-LA-10000248"/>
    <x v="1"/>
    <x v="1"/>
    <x v="883"/>
    <n v="7.38"/>
    <n v="2"/>
    <n v="14.76"/>
    <n v="0"/>
    <n v="3.4685999999999999"/>
  </r>
  <r>
    <s v="CA-2018-143917"/>
    <x v="739"/>
    <x v="151"/>
    <x v="0"/>
    <s v="KL-16645"/>
    <x v="107"/>
    <x v="0"/>
    <s v="United States"/>
    <s v="San Francisco"/>
    <x v="1"/>
    <n v="94122"/>
    <x v="1"/>
    <s v="OFF-ST-10001228"/>
    <x v="1"/>
    <x v="7"/>
    <x v="111"/>
    <n v="53.72"/>
    <n v="4"/>
    <n v="214.88"/>
    <n v="0"/>
    <n v="15.041600000000003"/>
  </r>
  <r>
    <s v="CA-2019-120397"/>
    <x v="740"/>
    <x v="790"/>
    <x v="3"/>
    <s v="RB-19435"/>
    <x v="579"/>
    <x v="0"/>
    <s v="United States"/>
    <s v="Houston"/>
    <x v="5"/>
    <n v="77070"/>
    <x v="2"/>
    <s v="OFF-AP-10001293"/>
    <x v="1"/>
    <x v="6"/>
    <x v="884"/>
    <n v="32.783999999999992"/>
    <n v="4"/>
    <n v="131.13599999999997"/>
    <n v="0.8"/>
    <n v="-85.238399999999999"/>
  </r>
  <r>
    <s v="CA-2021-163902"/>
    <x v="580"/>
    <x v="494"/>
    <x v="1"/>
    <s v="MY-17380"/>
    <x v="199"/>
    <x v="1"/>
    <s v="United States"/>
    <s v="Los Angeles"/>
    <x v="1"/>
    <n v="90045"/>
    <x v="1"/>
    <s v="TEC-PH-10000675"/>
    <x v="2"/>
    <x v="10"/>
    <x v="885"/>
    <n v="196.77600000000001"/>
    <n v="3"/>
    <n v="590.32799999999997"/>
    <n v="0.2"/>
    <n v="14.758199999999995"/>
  </r>
  <r>
    <s v="CA-2020-136812"/>
    <x v="741"/>
    <x v="791"/>
    <x v="1"/>
    <s v="AW-10930"/>
    <x v="585"/>
    <x v="2"/>
    <s v="United States"/>
    <s v="Oklahoma City"/>
    <x v="26"/>
    <n v="73120"/>
    <x v="2"/>
    <s v="OFF-ST-10003470"/>
    <x v="1"/>
    <x v="7"/>
    <x v="886"/>
    <n v="1117.92"/>
    <n v="4"/>
    <n v="4471.68"/>
    <n v="0"/>
    <n v="55.895999999999958"/>
  </r>
  <r>
    <s v="CA-2019-102722"/>
    <x v="24"/>
    <x v="691"/>
    <x v="2"/>
    <s v="KW-16570"/>
    <x v="608"/>
    <x v="0"/>
    <s v="United States"/>
    <s v="Monroe"/>
    <x v="28"/>
    <n v="71203"/>
    <x v="0"/>
    <s v="TEC-AC-10003116"/>
    <x v="2"/>
    <x v="12"/>
    <x v="526"/>
    <n v="106.5"/>
    <n v="6"/>
    <n v="639"/>
    <n v="0"/>
    <n v="41.534999999999997"/>
  </r>
  <r>
    <s v="CA-2021-155089"/>
    <x v="574"/>
    <x v="792"/>
    <x v="1"/>
    <s v="DB-12910"/>
    <x v="626"/>
    <x v="2"/>
    <s v="United States"/>
    <s v="Tampa"/>
    <x v="2"/>
    <n v="33614"/>
    <x v="0"/>
    <s v="OFF-BI-10002429"/>
    <x v="1"/>
    <x v="5"/>
    <x v="231"/>
    <n v="45.660000000000011"/>
    <n v="5"/>
    <n v="228.30000000000007"/>
    <n v="0.7"/>
    <n v="-33.483999999999995"/>
  </r>
  <r>
    <s v="CA-2020-124506"/>
    <x v="583"/>
    <x v="398"/>
    <x v="1"/>
    <s v="BB-11545"/>
    <x v="179"/>
    <x v="1"/>
    <s v="United States"/>
    <s v="Chicago"/>
    <x v="10"/>
    <n v="60623"/>
    <x v="2"/>
    <s v="TEC-AC-10003280"/>
    <x v="2"/>
    <x v="12"/>
    <x v="887"/>
    <n v="95.968000000000004"/>
    <n v="4"/>
    <n v="383.87200000000001"/>
    <n v="0.2"/>
    <n v="1.1995999999999931"/>
  </r>
  <r>
    <s v="CA-2018-106572"/>
    <x v="742"/>
    <x v="793"/>
    <x v="1"/>
    <s v="NP-18700"/>
    <x v="413"/>
    <x v="0"/>
    <s v="United States"/>
    <s v="Bowling Green"/>
    <x v="24"/>
    <n v="43402"/>
    <x v="3"/>
    <s v="OFF-ST-10000585"/>
    <x v="1"/>
    <x v="7"/>
    <x v="273"/>
    <n v="264.32"/>
    <n v="2"/>
    <n v="528.64"/>
    <n v="0.2"/>
    <n v="19.823999999999998"/>
  </r>
  <r>
    <s v="CA-2018-128888"/>
    <x v="647"/>
    <x v="794"/>
    <x v="1"/>
    <s v="PB-19105"/>
    <x v="287"/>
    <x v="0"/>
    <s v="United States"/>
    <s v="Houston"/>
    <x v="5"/>
    <n v="77095"/>
    <x v="2"/>
    <s v="OFF-EN-10003001"/>
    <x v="1"/>
    <x v="11"/>
    <x v="888"/>
    <n v="604.65600000000006"/>
    <n v="9"/>
    <n v="5441.9040000000005"/>
    <n v="0.2"/>
    <n v="204.07139999999995"/>
  </r>
  <r>
    <s v="CA-2021-123134"/>
    <x v="743"/>
    <x v="795"/>
    <x v="1"/>
    <s v="DW-13585"/>
    <x v="61"/>
    <x v="1"/>
    <s v="United States"/>
    <s v="Westfield"/>
    <x v="30"/>
    <n v="7090"/>
    <x v="3"/>
    <s v="FUR-FU-10003975"/>
    <x v="0"/>
    <x v="3"/>
    <x v="431"/>
    <n v="129.93"/>
    <n v="3"/>
    <n v="389.79"/>
    <n v="0"/>
    <n v="12.992999999999988"/>
  </r>
  <r>
    <s v="CA-2020-124352"/>
    <x v="680"/>
    <x v="149"/>
    <x v="1"/>
    <s v="CD-12790"/>
    <x v="522"/>
    <x v="2"/>
    <s v="United States"/>
    <s v="Oklahoma City"/>
    <x v="26"/>
    <n v="73120"/>
    <x v="2"/>
    <s v="OFF-LA-10004559"/>
    <x v="1"/>
    <x v="1"/>
    <x v="889"/>
    <n v="20.16"/>
    <n v="7"/>
    <n v="141.12"/>
    <n v="0"/>
    <n v="9.8783999999999992"/>
  </r>
  <r>
    <s v="CA-2019-124541"/>
    <x v="744"/>
    <x v="57"/>
    <x v="1"/>
    <s v="TT-21220"/>
    <x v="627"/>
    <x v="0"/>
    <s v="United States"/>
    <s v="Houston"/>
    <x v="5"/>
    <n v="77041"/>
    <x v="2"/>
    <s v="OFF-AR-10004078"/>
    <x v="1"/>
    <x v="8"/>
    <x v="253"/>
    <n v="42.047999999999995"/>
    <n v="9"/>
    <n v="378.43199999999996"/>
    <n v="0.2"/>
    <n v="5.2559999999999985"/>
  </r>
  <r>
    <s v="CA-2018-108707"/>
    <x v="745"/>
    <x v="796"/>
    <x v="1"/>
    <s v="DB-12910"/>
    <x v="626"/>
    <x v="2"/>
    <s v="United States"/>
    <s v="Fort Lauderdale"/>
    <x v="2"/>
    <n v="33311"/>
    <x v="0"/>
    <s v="OFF-PA-10000788"/>
    <x v="1"/>
    <x v="4"/>
    <x v="649"/>
    <n v="10.368000000000002"/>
    <n v="2"/>
    <n v="20.736000000000004"/>
    <n v="0.2"/>
    <n v="3.6288"/>
  </r>
  <r>
    <s v="CA-2018-111500"/>
    <x v="654"/>
    <x v="760"/>
    <x v="1"/>
    <s v="DJ-13510"/>
    <x v="137"/>
    <x v="1"/>
    <s v="United States"/>
    <s v="Little Rock"/>
    <x v="36"/>
    <n v="72209"/>
    <x v="0"/>
    <s v="OFF-PA-10000595"/>
    <x v="1"/>
    <x v="4"/>
    <x v="890"/>
    <n v="114.2"/>
    <n v="5"/>
    <n v="571"/>
    <n v="0"/>
    <n v="52.531999999999996"/>
  </r>
  <r>
    <s v="US-2021-117723"/>
    <x v="733"/>
    <x v="797"/>
    <x v="0"/>
    <s v="DL-13495"/>
    <x v="393"/>
    <x v="1"/>
    <s v="United States"/>
    <s v="Philadelphia"/>
    <x v="9"/>
    <n v="19120"/>
    <x v="3"/>
    <s v="OFF-ST-10004459"/>
    <x v="1"/>
    <x v="7"/>
    <x v="891"/>
    <n v="1801.6320000000001"/>
    <n v="6"/>
    <n v="10809.792000000001"/>
    <n v="0.2"/>
    <n v="-337.80600000000004"/>
  </r>
  <r>
    <s v="CA-2019-143238"/>
    <x v="684"/>
    <x v="37"/>
    <x v="2"/>
    <s v="LO-17170"/>
    <x v="628"/>
    <x v="1"/>
    <s v="United States"/>
    <s v="La Quinta"/>
    <x v="1"/>
    <n v="92253"/>
    <x v="1"/>
    <s v="TEC-AC-10003499"/>
    <x v="2"/>
    <x v="12"/>
    <x v="51"/>
    <n v="46.32"/>
    <n v="4"/>
    <n v="185.28"/>
    <n v="0"/>
    <n v="18.064800000000002"/>
  </r>
  <r>
    <s v="CA-2019-168746"/>
    <x v="746"/>
    <x v="798"/>
    <x v="0"/>
    <s v="SV-20365"/>
    <x v="277"/>
    <x v="0"/>
    <s v="United States"/>
    <s v="Cleveland"/>
    <x v="24"/>
    <n v="44105"/>
    <x v="3"/>
    <s v="FUR-CH-10000513"/>
    <x v="0"/>
    <x v="9"/>
    <x v="32"/>
    <n v="181.98599999999999"/>
    <n v="2"/>
    <n v="363.97199999999998"/>
    <n v="0.3"/>
    <n v="-54.595799999999997"/>
  </r>
  <r>
    <s v="CA-2019-113404"/>
    <x v="747"/>
    <x v="799"/>
    <x v="3"/>
    <s v="EM-13810"/>
    <x v="613"/>
    <x v="1"/>
    <s v="United States"/>
    <s v="San Francisco"/>
    <x v="1"/>
    <n v="94122"/>
    <x v="1"/>
    <s v="FUR-CH-10003312"/>
    <x v="0"/>
    <x v="9"/>
    <x v="892"/>
    <n v="1348.7040000000002"/>
    <n v="6"/>
    <n v="8092.2240000000011"/>
    <n v="0.2"/>
    <n v="-219.16440000000023"/>
  </r>
  <r>
    <s v="CA-2020-144792"/>
    <x v="567"/>
    <x v="602"/>
    <x v="1"/>
    <s v="KD-16615"/>
    <x v="629"/>
    <x v="1"/>
    <s v="United States"/>
    <s v="Scottsdale"/>
    <x v="16"/>
    <n v="85254"/>
    <x v="1"/>
    <s v="FUR-FU-10002759"/>
    <x v="0"/>
    <x v="3"/>
    <x v="284"/>
    <n v="111.88800000000001"/>
    <n v="7"/>
    <n v="783.21600000000001"/>
    <n v="0.2"/>
    <n v="22.377600000000001"/>
  </r>
  <r>
    <s v="CA-2018-164385"/>
    <x v="467"/>
    <x v="511"/>
    <x v="0"/>
    <s v="NB-18580"/>
    <x v="630"/>
    <x v="1"/>
    <s v="United States"/>
    <s v="Philadelphia"/>
    <x v="9"/>
    <n v="19134"/>
    <x v="3"/>
    <s v="OFF-AP-10002191"/>
    <x v="1"/>
    <x v="6"/>
    <x v="449"/>
    <n v="143.952"/>
    <n v="3"/>
    <n v="431.85599999999999"/>
    <n v="0.2"/>
    <n v="14.39520000000001"/>
  </r>
  <r>
    <s v="US-2020-114174"/>
    <x v="162"/>
    <x v="126"/>
    <x v="1"/>
    <s v="AP-10720"/>
    <x v="399"/>
    <x v="2"/>
    <s v="United States"/>
    <s v="Malden"/>
    <x v="31"/>
    <n v="2148"/>
    <x v="3"/>
    <s v="FUR-BO-10003450"/>
    <x v="0"/>
    <x v="0"/>
    <x v="893"/>
    <n v="173.94"/>
    <n v="3"/>
    <n v="521.81999999999994"/>
    <n v="0"/>
    <n v="13.915199999999992"/>
  </r>
  <r>
    <s v="CA-2021-108070"/>
    <x v="513"/>
    <x v="4"/>
    <x v="1"/>
    <s v="JE-15745"/>
    <x v="32"/>
    <x v="0"/>
    <s v="United States"/>
    <s v="San Jose"/>
    <x v="1"/>
    <n v="95123"/>
    <x v="1"/>
    <s v="OFF-ST-10004804"/>
    <x v="1"/>
    <x v="7"/>
    <x v="566"/>
    <n v="205.92"/>
    <n v="4"/>
    <n v="823.68"/>
    <n v="0"/>
    <n v="2.0592000000000041"/>
  </r>
  <r>
    <s v="US-2019-128090"/>
    <x v="748"/>
    <x v="800"/>
    <x v="1"/>
    <s v="JM-15865"/>
    <x v="622"/>
    <x v="0"/>
    <s v="United States"/>
    <s v="Phoenix"/>
    <x v="16"/>
    <n v="85023"/>
    <x v="1"/>
    <s v="OFF-AR-10002255"/>
    <x v="1"/>
    <x v="8"/>
    <x v="894"/>
    <n v="2.3039999999999998"/>
    <n v="1"/>
    <n v="2.3039999999999998"/>
    <n v="0.2"/>
    <n v="0.25919999999999999"/>
  </r>
  <r>
    <s v="CA-2021-101042"/>
    <x v="123"/>
    <x v="122"/>
    <x v="1"/>
    <s v="AB-10105"/>
    <x v="455"/>
    <x v="0"/>
    <s v="United States"/>
    <s v="Henderson"/>
    <x v="0"/>
    <n v="42420"/>
    <x v="0"/>
    <s v="FUR-FU-10004665"/>
    <x v="0"/>
    <x v="3"/>
    <x v="895"/>
    <n v="821.87999999999988"/>
    <n v="6"/>
    <n v="4931.2799999999988"/>
    <n v="0"/>
    <n v="213.68880000000001"/>
  </r>
  <r>
    <s v="CA-2020-155439"/>
    <x v="749"/>
    <x v="801"/>
    <x v="1"/>
    <s v="PN-18775"/>
    <x v="43"/>
    <x v="2"/>
    <s v="United States"/>
    <s v="Columbia"/>
    <x v="20"/>
    <n v="29203"/>
    <x v="0"/>
    <s v="OFF-PA-10000029"/>
    <x v="1"/>
    <x v="4"/>
    <x v="450"/>
    <n v="25.92"/>
    <n v="4"/>
    <n v="103.68"/>
    <n v="0"/>
    <n v="12.441600000000001"/>
  </r>
  <r>
    <s v="CA-2020-118626"/>
    <x v="243"/>
    <x v="428"/>
    <x v="1"/>
    <s v="JC-15775"/>
    <x v="547"/>
    <x v="0"/>
    <s v="United States"/>
    <s v="Tallahassee"/>
    <x v="2"/>
    <n v="32303"/>
    <x v="0"/>
    <s v="TEC-PH-10000369"/>
    <x v="2"/>
    <x v="10"/>
    <x v="896"/>
    <n v="705.54399999999998"/>
    <n v="7"/>
    <n v="4938.808"/>
    <n v="0.2"/>
    <n v="70.554400000000072"/>
  </r>
  <r>
    <s v="CA-2019-111458"/>
    <x v="120"/>
    <x v="12"/>
    <x v="1"/>
    <s v="PF-19165"/>
    <x v="58"/>
    <x v="0"/>
    <s v="United States"/>
    <s v="New York City"/>
    <x v="15"/>
    <n v="10035"/>
    <x v="3"/>
    <s v="TEC-AC-10001590"/>
    <x v="2"/>
    <x v="12"/>
    <x v="897"/>
    <n v="50"/>
    <n v="2"/>
    <n v="100"/>
    <n v="0"/>
    <n v="12"/>
  </r>
  <r>
    <s v="US-2020-126844"/>
    <x v="750"/>
    <x v="802"/>
    <x v="1"/>
    <s v="BW-11110"/>
    <x v="308"/>
    <x v="1"/>
    <s v="United States"/>
    <s v="Houston"/>
    <x v="5"/>
    <n v="77070"/>
    <x v="2"/>
    <s v="FUR-FU-10004909"/>
    <x v="0"/>
    <x v="3"/>
    <x v="898"/>
    <n v="51.712000000000003"/>
    <n v="8"/>
    <n v="413.69600000000003"/>
    <n v="0.6"/>
    <n v="-32.320000000000007"/>
  </r>
  <r>
    <s v="US-2019-112508"/>
    <x v="539"/>
    <x v="803"/>
    <x v="1"/>
    <s v="BP-11185"/>
    <x v="130"/>
    <x v="1"/>
    <s v="United States"/>
    <s v="Coral Springs"/>
    <x v="2"/>
    <n v="33065"/>
    <x v="0"/>
    <s v="OFF-AP-10002287"/>
    <x v="1"/>
    <x v="6"/>
    <x v="826"/>
    <n v="6.9920000000000009"/>
    <n v="2"/>
    <n v="13.984000000000002"/>
    <n v="0.2"/>
    <n v="0.52439999999999998"/>
  </r>
  <r>
    <s v="CA-2019-147788"/>
    <x v="70"/>
    <x v="630"/>
    <x v="1"/>
    <s v="TM-21010"/>
    <x v="612"/>
    <x v="0"/>
    <s v="United States"/>
    <s v="Orem"/>
    <x v="7"/>
    <n v="84057"/>
    <x v="1"/>
    <s v="FUR-BO-10004357"/>
    <x v="0"/>
    <x v="0"/>
    <x v="899"/>
    <n v="1406.86"/>
    <n v="7"/>
    <n v="9848.0199999999986"/>
    <n v="0"/>
    <n v="140.68599999999989"/>
  </r>
  <r>
    <s v="CA-2019-144288"/>
    <x v="707"/>
    <x v="16"/>
    <x v="1"/>
    <s v="MB-17305"/>
    <x v="93"/>
    <x v="0"/>
    <s v="United States"/>
    <s v="Nashville"/>
    <x v="18"/>
    <n v="37211"/>
    <x v="0"/>
    <s v="OFF-LA-10003190"/>
    <x v="1"/>
    <x v="1"/>
    <x v="719"/>
    <n v="9.2159999999999993"/>
    <n v="4"/>
    <n v="36.863999999999997"/>
    <n v="0.2"/>
    <n v="3.3408000000000002"/>
  </r>
  <r>
    <s v="CA-2019-110632"/>
    <x v="751"/>
    <x v="206"/>
    <x v="0"/>
    <s v="HR-14830"/>
    <x v="403"/>
    <x v="1"/>
    <s v="United States"/>
    <s v="New York City"/>
    <x v="15"/>
    <n v="10009"/>
    <x v="3"/>
    <s v="TEC-AC-10000387"/>
    <x v="2"/>
    <x v="12"/>
    <x v="900"/>
    <n v="15.02"/>
    <n v="1"/>
    <n v="15.02"/>
    <n v="0"/>
    <n v="2.7035999999999998"/>
  </r>
  <r>
    <s v="CA-2021-109589"/>
    <x v="202"/>
    <x v="468"/>
    <x v="2"/>
    <s v="BD-11635"/>
    <x v="631"/>
    <x v="0"/>
    <s v="United States"/>
    <s v="Bowling Green"/>
    <x v="0"/>
    <n v="42104"/>
    <x v="0"/>
    <s v="TEC-AC-10003116"/>
    <x v="2"/>
    <x v="12"/>
    <x v="526"/>
    <n v="71"/>
    <n v="4"/>
    <n v="284"/>
    <n v="0"/>
    <n v="27.689999999999998"/>
  </r>
  <r>
    <s v="CA-2021-123967"/>
    <x v="752"/>
    <x v="548"/>
    <x v="0"/>
    <s v="SF-20200"/>
    <x v="227"/>
    <x v="0"/>
    <s v="United States"/>
    <s v="Bellingham"/>
    <x v="4"/>
    <n v="98226"/>
    <x v="1"/>
    <s v="OFF-BI-10001308"/>
    <x v="1"/>
    <x v="5"/>
    <x v="901"/>
    <n v="25.120000000000005"/>
    <n v="5"/>
    <n v="125.60000000000002"/>
    <n v="0.2"/>
    <n v="7.8499999999999979"/>
  </r>
  <r>
    <s v="CA-2021-148929"/>
    <x v="210"/>
    <x v="218"/>
    <x v="1"/>
    <s v="SP-20620"/>
    <x v="407"/>
    <x v="1"/>
    <s v="United States"/>
    <s v="New York City"/>
    <x v="15"/>
    <n v="10011"/>
    <x v="3"/>
    <s v="OFF-ST-10003282"/>
    <x v="1"/>
    <x v="7"/>
    <x v="19"/>
    <n v="478.08"/>
    <n v="8"/>
    <n v="3824.64"/>
    <n v="0"/>
    <n v="133.86240000000004"/>
  </r>
  <r>
    <s v="CA-2021-134404"/>
    <x v="753"/>
    <x v="63"/>
    <x v="3"/>
    <s v="DR-12880"/>
    <x v="112"/>
    <x v="1"/>
    <s v="United States"/>
    <s v="Newark"/>
    <x v="24"/>
    <n v="43055"/>
    <x v="3"/>
    <s v="TEC-PH-10000576"/>
    <x v="2"/>
    <x v="10"/>
    <x v="902"/>
    <n v="164.38800000000001"/>
    <n v="2"/>
    <n v="328.77600000000001"/>
    <n v="0.4"/>
    <n v="-35.617400000000004"/>
  </r>
  <r>
    <s v="CA-2021-109778"/>
    <x v="11"/>
    <x v="804"/>
    <x v="1"/>
    <s v="VM-21685"/>
    <x v="91"/>
    <x v="2"/>
    <s v="United States"/>
    <s v="Woodstock"/>
    <x v="10"/>
    <n v="60098"/>
    <x v="2"/>
    <s v="OFF-AR-10003759"/>
    <x v="1"/>
    <x v="8"/>
    <x v="469"/>
    <n v="2.9120000000000004"/>
    <n v="2"/>
    <n v="5.8240000000000007"/>
    <n v="0.2"/>
    <n v="0.90999999999999981"/>
  </r>
  <r>
    <s v="CA-2020-155845"/>
    <x v="399"/>
    <x v="805"/>
    <x v="0"/>
    <s v="CM-12235"/>
    <x v="632"/>
    <x v="0"/>
    <s v="United States"/>
    <s v="Carrollton"/>
    <x v="5"/>
    <n v="75007"/>
    <x v="2"/>
    <s v="TEC-AC-10004145"/>
    <x v="2"/>
    <x v="12"/>
    <x v="816"/>
    <n v="1399.9440000000002"/>
    <n v="7"/>
    <n v="9799.608000000002"/>
    <n v="0.2"/>
    <n v="52.497900000000016"/>
  </r>
  <r>
    <s v="CA-2021-145128"/>
    <x v="362"/>
    <x v="730"/>
    <x v="1"/>
    <s v="SM-20320"/>
    <x v="598"/>
    <x v="2"/>
    <s v="United States"/>
    <s v="Lafayette"/>
    <x v="14"/>
    <n v="47905"/>
    <x v="2"/>
    <s v="FUR-FU-10000293"/>
    <x v="0"/>
    <x v="3"/>
    <x v="438"/>
    <n v="526.45000000000005"/>
    <n v="5"/>
    <n v="2632.25"/>
    <n v="0"/>
    <n v="31.586999999999961"/>
  </r>
  <r>
    <s v="CA-2018-129091"/>
    <x v="754"/>
    <x v="680"/>
    <x v="1"/>
    <s v="RA-19885"/>
    <x v="19"/>
    <x v="1"/>
    <s v="United States"/>
    <s v="Columbus"/>
    <x v="32"/>
    <n v="31907"/>
    <x v="0"/>
    <s v="OFF-EN-10004955"/>
    <x v="1"/>
    <x v="11"/>
    <x v="496"/>
    <n v="16.23"/>
    <n v="3"/>
    <n v="48.69"/>
    <n v="0"/>
    <n v="7.9527000000000001"/>
  </r>
  <r>
    <s v="US-2018-155502"/>
    <x v="755"/>
    <x v="806"/>
    <x v="1"/>
    <s v="SD-20485"/>
    <x v="174"/>
    <x v="2"/>
    <s v="United States"/>
    <s v="Alexandria"/>
    <x v="17"/>
    <n v="22304"/>
    <x v="0"/>
    <s v="FUR-FU-10004587"/>
    <x v="0"/>
    <x v="3"/>
    <x v="903"/>
    <n v="62.820000000000007"/>
    <n v="3"/>
    <n v="188.46000000000004"/>
    <n v="0"/>
    <n v="30.7818"/>
  </r>
  <r>
    <s v="CA-2019-121041"/>
    <x v="502"/>
    <x v="558"/>
    <x v="1"/>
    <s v="CS-12250"/>
    <x v="294"/>
    <x v="1"/>
    <s v="United States"/>
    <s v="Haltom City"/>
    <x v="5"/>
    <n v="76117"/>
    <x v="2"/>
    <s v="OFF-EN-10001137"/>
    <x v="1"/>
    <x v="11"/>
    <x v="904"/>
    <n v="6.6080000000000005"/>
    <n v="2"/>
    <n v="13.216000000000001"/>
    <n v="0.2"/>
    <n v="2.1475999999999997"/>
  </r>
  <r>
    <s v="CA-2021-131695"/>
    <x v="160"/>
    <x v="663"/>
    <x v="1"/>
    <s v="RA-19285"/>
    <x v="267"/>
    <x v="0"/>
    <s v="United States"/>
    <s v="New York City"/>
    <x v="15"/>
    <n v="10024"/>
    <x v="3"/>
    <s v="OFF-ST-10001476"/>
    <x v="1"/>
    <x v="7"/>
    <x v="465"/>
    <n v="248.57"/>
    <n v="7"/>
    <n v="1739.99"/>
    <n v="0"/>
    <n v="67.113900000000015"/>
  </r>
  <r>
    <s v="CA-2020-137729"/>
    <x v="465"/>
    <x v="807"/>
    <x v="1"/>
    <s v="BF-11005"/>
    <x v="593"/>
    <x v="2"/>
    <s v="United States"/>
    <s v="Los Angeles"/>
    <x v="1"/>
    <n v="90004"/>
    <x v="1"/>
    <s v="OFF-ST-10001505"/>
    <x v="1"/>
    <x v="7"/>
    <x v="905"/>
    <n v="5.98"/>
    <n v="1"/>
    <n v="5.98"/>
    <n v="0"/>
    <n v="1.0165999999999995"/>
  </r>
  <r>
    <s v="US-2020-115455"/>
    <x v="162"/>
    <x v="126"/>
    <x v="1"/>
    <s v="SE-20110"/>
    <x v="339"/>
    <x v="0"/>
    <s v="United States"/>
    <s v="Wheeling"/>
    <x v="10"/>
    <n v="60090"/>
    <x v="2"/>
    <s v="FUR-FU-10004671"/>
    <x v="0"/>
    <x v="3"/>
    <x v="906"/>
    <n v="14.136000000000003"/>
    <n v="2"/>
    <n v="28.272000000000006"/>
    <n v="0.6"/>
    <n v="-7.774799999999999"/>
  </r>
  <r>
    <s v="CA-2021-128300"/>
    <x v="221"/>
    <x v="177"/>
    <x v="0"/>
    <s v="RS-19765"/>
    <x v="276"/>
    <x v="1"/>
    <s v="United States"/>
    <s v="Summerville"/>
    <x v="20"/>
    <n v="29483"/>
    <x v="0"/>
    <s v="TEC-PH-10002807"/>
    <x v="2"/>
    <x v="10"/>
    <x v="907"/>
    <n v="79.099999999999994"/>
    <n v="2"/>
    <n v="158.19999999999999"/>
    <n v="0"/>
    <n v="39.549999999999997"/>
  </r>
  <r>
    <s v="CA-2021-149048"/>
    <x v="726"/>
    <x v="808"/>
    <x v="1"/>
    <s v="BM-11650"/>
    <x v="312"/>
    <x v="1"/>
    <s v="United States"/>
    <s v="Columbus"/>
    <x v="14"/>
    <n v="47201"/>
    <x v="2"/>
    <s v="OFF-EN-10003296"/>
    <x v="1"/>
    <x v="11"/>
    <x v="908"/>
    <n v="180.96"/>
    <n v="2"/>
    <n v="361.92"/>
    <n v="0"/>
    <n v="81.432000000000002"/>
  </r>
  <r>
    <s v="CA-2021-108553"/>
    <x v="756"/>
    <x v="809"/>
    <x v="1"/>
    <s v="SK-19990"/>
    <x v="85"/>
    <x v="0"/>
    <s v="United States"/>
    <s v="New York City"/>
    <x v="15"/>
    <n v="10024"/>
    <x v="3"/>
    <s v="OFF-AP-10000026"/>
    <x v="1"/>
    <x v="6"/>
    <x v="909"/>
    <n v="121.94"/>
    <n v="2"/>
    <n v="243.88"/>
    <n v="0"/>
    <n v="35.362599999999986"/>
  </r>
  <r>
    <s v="CA-2020-165848"/>
    <x v="30"/>
    <x v="204"/>
    <x v="3"/>
    <s v="EN-13780"/>
    <x v="633"/>
    <x v="0"/>
    <s v="United States"/>
    <s v="New York City"/>
    <x v="15"/>
    <n v="10035"/>
    <x v="3"/>
    <s v="OFF-PA-10000349"/>
    <x v="1"/>
    <x v="4"/>
    <x v="14"/>
    <n v="14.940000000000001"/>
    <n v="3"/>
    <n v="44.820000000000007"/>
    <n v="0"/>
    <n v="7.0218000000000007"/>
  </r>
  <r>
    <s v="CA-2018-112718"/>
    <x v="757"/>
    <x v="444"/>
    <x v="1"/>
    <s v="KN-16450"/>
    <x v="634"/>
    <x v="1"/>
    <s v="United States"/>
    <s v="Jacksonville"/>
    <x v="2"/>
    <n v="32216"/>
    <x v="0"/>
    <s v="OFF-BI-10000591"/>
    <x v="1"/>
    <x v="5"/>
    <x v="910"/>
    <n v="1.1670000000000003"/>
    <n v="1"/>
    <n v="1.1670000000000003"/>
    <n v="0.7"/>
    <n v="-0.85579999999999989"/>
  </r>
  <r>
    <s v="CA-2020-154053"/>
    <x v="758"/>
    <x v="810"/>
    <x v="1"/>
    <s v="MG-17890"/>
    <x v="450"/>
    <x v="2"/>
    <s v="United States"/>
    <s v="San Diego"/>
    <x v="1"/>
    <n v="92024"/>
    <x v="1"/>
    <s v="OFF-AR-10003727"/>
    <x v="1"/>
    <x v="8"/>
    <x v="911"/>
    <n v="16.989999999999998"/>
    <n v="1"/>
    <n v="16.989999999999998"/>
    <n v="0"/>
    <n v="4.9270999999999976"/>
  </r>
  <r>
    <s v="CA-2018-127446"/>
    <x v="641"/>
    <x v="457"/>
    <x v="1"/>
    <s v="MC-17590"/>
    <x v="565"/>
    <x v="1"/>
    <s v="United States"/>
    <s v="Arlington"/>
    <x v="5"/>
    <n v="76017"/>
    <x v="2"/>
    <s v="TEC-AC-10001635"/>
    <x v="2"/>
    <x v="12"/>
    <x v="912"/>
    <n v="24.672000000000001"/>
    <n v="3"/>
    <n v="74.016000000000005"/>
    <n v="0.2"/>
    <n v="0"/>
  </r>
  <r>
    <s v="CA-2020-137204"/>
    <x v="236"/>
    <x v="711"/>
    <x v="1"/>
    <s v="BO-11350"/>
    <x v="635"/>
    <x v="1"/>
    <s v="United States"/>
    <s v="Los Angeles"/>
    <x v="1"/>
    <n v="90045"/>
    <x v="1"/>
    <s v="FUR-CH-10002304"/>
    <x v="0"/>
    <x v="9"/>
    <x v="436"/>
    <n v="41.568000000000005"/>
    <n v="2"/>
    <n v="83.13600000000001"/>
    <n v="0.2"/>
    <n v="2.5980000000000008"/>
  </r>
  <r>
    <s v="CA-2018-147298"/>
    <x v="759"/>
    <x v="617"/>
    <x v="1"/>
    <s v="AG-10300"/>
    <x v="636"/>
    <x v="1"/>
    <s v="United States"/>
    <s v="Los Angeles"/>
    <x v="1"/>
    <n v="90049"/>
    <x v="1"/>
    <s v="FUR-CH-10004886"/>
    <x v="0"/>
    <x v="9"/>
    <x v="178"/>
    <n v="230.28000000000003"/>
    <n v="3"/>
    <n v="690.84000000000015"/>
    <n v="0.2"/>
    <n v="23.027999999999992"/>
  </r>
  <r>
    <s v="CA-2021-147942"/>
    <x v="719"/>
    <x v="710"/>
    <x v="1"/>
    <s v="MS-17365"/>
    <x v="333"/>
    <x v="0"/>
    <s v="United States"/>
    <s v="San Francisco"/>
    <x v="1"/>
    <n v="94110"/>
    <x v="1"/>
    <s v="OFF-LA-10003663"/>
    <x v="1"/>
    <x v="1"/>
    <x v="913"/>
    <n v="5.78"/>
    <n v="2"/>
    <n v="11.56"/>
    <n v="0"/>
    <n v="2.7166000000000001"/>
  </r>
  <r>
    <s v="CA-2021-115931"/>
    <x v="66"/>
    <x v="738"/>
    <x v="1"/>
    <s v="JM-15655"/>
    <x v="487"/>
    <x v="1"/>
    <s v="United States"/>
    <s v="Carlsbad"/>
    <x v="27"/>
    <n v="88220"/>
    <x v="1"/>
    <s v="OFF-AR-10000369"/>
    <x v="1"/>
    <x v="8"/>
    <x v="186"/>
    <n v="4.17"/>
    <n v="3"/>
    <n v="12.51"/>
    <n v="0"/>
    <n v="1.0841999999999998"/>
  </r>
  <r>
    <s v="CA-2018-164861"/>
    <x v="640"/>
    <x v="546"/>
    <x v="0"/>
    <s v="MC-17635"/>
    <x v="637"/>
    <x v="1"/>
    <s v="United States"/>
    <s v="Saint Louis"/>
    <x v="25"/>
    <n v="63116"/>
    <x v="2"/>
    <s v="OFF-PA-10001972"/>
    <x v="1"/>
    <x v="4"/>
    <x v="726"/>
    <n v="25.92"/>
    <n v="4"/>
    <n v="103.68"/>
    <n v="0"/>
    <n v="12.441600000000001"/>
  </r>
  <r>
    <s v="CA-2021-127180"/>
    <x v="760"/>
    <x v="188"/>
    <x v="2"/>
    <s v="TA-21385"/>
    <x v="638"/>
    <x v="2"/>
    <s v="United States"/>
    <s v="New York City"/>
    <x v="15"/>
    <n v="10024"/>
    <x v="3"/>
    <s v="TEC-CO-10004722"/>
    <x v="2"/>
    <x v="16"/>
    <x v="914"/>
    <n v="11199.968000000001"/>
    <n v="4"/>
    <n v="44799.872000000003"/>
    <n v="0.2"/>
    <n v="3919.9887999999992"/>
  </r>
  <r>
    <s v="US-2021-165344"/>
    <x v="38"/>
    <x v="205"/>
    <x v="2"/>
    <s v="SB-20290"/>
    <x v="115"/>
    <x v="1"/>
    <s v="United States"/>
    <s v="Springfield"/>
    <x v="24"/>
    <n v="45503"/>
    <x v="3"/>
    <s v="TEC-AC-10002399"/>
    <x v="2"/>
    <x v="12"/>
    <x v="915"/>
    <n v="60.864000000000004"/>
    <n v="4"/>
    <n v="243.45600000000002"/>
    <n v="0.2"/>
    <n v="9.1295999999999964"/>
  </r>
  <r>
    <s v="CA-2019-168186"/>
    <x v="229"/>
    <x v="459"/>
    <x v="1"/>
    <s v="AB-10150"/>
    <x v="492"/>
    <x v="0"/>
    <s v="United States"/>
    <s v="Tulsa"/>
    <x v="26"/>
    <n v="74133"/>
    <x v="2"/>
    <s v="OFF-PA-10000477"/>
    <x v="1"/>
    <x v="4"/>
    <x v="916"/>
    <n v="14.940000000000001"/>
    <n v="3"/>
    <n v="44.820000000000007"/>
    <n v="0"/>
    <n v="7.0218000000000007"/>
  </r>
  <r>
    <s v="US-2021-110604"/>
    <x v="356"/>
    <x v="775"/>
    <x v="1"/>
    <s v="JF-15295"/>
    <x v="639"/>
    <x v="0"/>
    <s v="United States"/>
    <s v="Seattle"/>
    <x v="4"/>
    <n v="98103"/>
    <x v="1"/>
    <s v="FUR-FU-10000076"/>
    <x v="0"/>
    <x v="3"/>
    <x v="492"/>
    <n v="39.96"/>
    <n v="2"/>
    <n v="79.92"/>
    <n v="0"/>
    <n v="17.182800000000004"/>
  </r>
  <r>
    <s v="CA-2019-116750"/>
    <x v="761"/>
    <x v="401"/>
    <x v="0"/>
    <s v="BF-10975"/>
    <x v="541"/>
    <x v="1"/>
    <s v="United States"/>
    <s v="Fayetteville"/>
    <x v="3"/>
    <n v="28314"/>
    <x v="0"/>
    <s v="FUR-FU-10003829"/>
    <x v="0"/>
    <x v="3"/>
    <x v="917"/>
    <n v="4.9280000000000008"/>
    <n v="2"/>
    <n v="9.8560000000000016"/>
    <n v="0.2"/>
    <n v="0.73919999999999941"/>
  </r>
  <r>
    <s v="CA-2019-162369"/>
    <x v="762"/>
    <x v="811"/>
    <x v="1"/>
    <s v="TT-21265"/>
    <x v="640"/>
    <x v="1"/>
    <s v="United States"/>
    <s v="Los Angeles"/>
    <x v="1"/>
    <n v="90045"/>
    <x v="1"/>
    <s v="OFF-ST-10000046"/>
    <x v="1"/>
    <x v="7"/>
    <x v="419"/>
    <n v="323.10000000000002"/>
    <n v="2"/>
    <n v="646.20000000000005"/>
    <n v="0"/>
    <n v="61.38900000000001"/>
  </r>
  <r>
    <s v="CA-2021-108441"/>
    <x v="492"/>
    <x v="812"/>
    <x v="1"/>
    <s v="SB-20170"/>
    <x v="641"/>
    <x v="0"/>
    <s v="United States"/>
    <s v="New York City"/>
    <x v="15"/>
    <n v="10035"/>
    <x v="3"/>
    <s v="OFF-PA-10000697"/>
    <x v="1"/>
    <x v="4"/>
    <x v="918"/>
    <n v="19.04"/>
    <n v="4"/>
    <n v="76.16"/>
    <n v="0"/>
    <n v="9.3295999999999992"/>
  </r>
  <r>
    <s v="CA-2019-169740"/>
    <x v="763"/>
    <x v="813"/>
    <x v="1"/>
    <s v="LM-17065"/>
    <x v="215"/>
    <x v="0"/>
    <s v="United States"/>
    <s v="Hot Springs"/>
    <x v="36"/>
    <n v="71901"/>
    <x v="0"/>
    <s v="TEC-AC-10000927"/>
    <x v="2"/>
    <x v="12"/>
    <x v="379"/>
    <n v="29.99"/>
    <n v="1"/>
    <n v="29.99"/>
    <n v="0"/>
    <n v="2.9989999999999988"/>
  </r>
  <r>
    <s v="CA-2020-124051"/>
    <x v="723"/>
    <x v="525"/>
    <x v="2"/>
    <s v="KA-16525"/>
    <x v="567"/>
    <x v="0"/>
    <s v="United States"/>
    <s v="Aurora"/>
    <x v="10"/>
    <n v="60505"/>
    <x v="2"/>
    <s v="OFF-PA-10001289"/>
    <x v="1"/>
    <x v="4"/>
    <x v="706"/>
    <n v="186.048"/>
    <n v="6"/>
    <n v="1116.288"/>
    <n v="0.2"/>
    <n v="67.442399999999992"/>
  </r>
  <r>
    <s v="CA-2020-149111"/>
    <x v="764"/>
    <x v="180"/>
    <x v="0"/>
    <s v="BF-11170"/>
    <x v="408"/>
    <x v="2"/>
    <s v="United States"/>
    <s v="Raleigh"/>
    <x v="3"/>
    <n v="27604"/>
    <x v="0"/>
    <s v="TEC-PH-10003092"/>
    <x v="2"/>
    <x v="10"/>
    <x v="541"/>
    <n v="36.792000000000002"/>
    <n v="1"/>
    <n v="36.792000000000002"/>
    <n v="0.2"/>
    <n v="4.1390999999999991"/>
  </r>
  <r>
    <s v="CA-2018-131002"/>
    <x v="557"/>
    <x v="74"/>
    <x v="0"/>
    <s v="TB-21400"/>
    <x v="483"/>
    <x v="0"/>
    <s v="United States"/>
    <s v="Tulsa"/>
    <x v="26"/>
    <n v="74133"/>
    <x v="2"/>
    <s v="FUR-FU-10004270"/>
    <x v="0"/>
    <x v="3"/>
    <x v="919"/>
    <n v="57.69"/>
    <n v="3"/>
    <n v="173.07"/>
    <n v="0"/>
    <n v="23.652900000000002"/>
  </r>
  <r>
    <s v="US-2020-146794"/>
    <x v="182"/>
    <x v="152"/>
    <x v="1"/>
    <s v="SH-19975"/>
    <x v="64"/>
    <x v="1"/>
    <s v="United States"/>
    <s v="Hesperia"/>
    <x v="1"/>
    <n v="92345"/>
    <x v="1"/>
    <s v="FUR-BO-10004467"/>
    <x v="0"/>
    <x v="0"/>
    <x v="920"/>
    <n v="424.95749999999992"/>
    <n v="5"/>
    <n v="2124.7874999999995"/>
    <n v="0.15"/>
    <n v="19.997999999999976"/>
  </r>
  <r>
    <s v="CA-2021-112515"/>
    <x v="697"/>
    <x v="814"/>
    <x v="0"/>
    <s v="AS-10225"/>
    <x v="127"/>
    <x v="1"/>
    <s v="United States"/>
    <s v="Provo"/>
    <x v="7"/>
    <n v="84604"/>
    <x v="1"/>
    <s v="OFF-BI-10000829"/>
    <x v="1"/>
    <x v="5"/>
    <x v="457"/>
    <n v="10.776000000000002"/>
    <n v="3"/>
    <n v="32.328000000000003"/>
    <n v="0.2"/>
    <n v="3.5021999999999989"/>
  </r>
  <r>
    <s v="CA-2020-150343"/>
    <x v="765"/>
    <x v="428"/>
    <x v="1"/>
    <s v="PK-19075"/>
    <x v="7"/>
    <x v="0"/>
    <s v="United States"/>
    <s v="San Francisco"/>
    <x v="1"/>
    <n v="94110"/>
    <x v="1"/>
    <s v="OFF-EN-10004030"/>
    <x v="1"/>
    <x v="11"/>
    <x v="839"/>
    <n v="10.86"/>
    <n v="3"/>
    <n v="32.58"/>
    <n v="0"/>
    <n v="5.1042000000000005"/>
  </r>
  <r>
    <s v="CA-2019-135538"/>
    <x v="100"/>
    <x v="514"/>
    <x v="1"/>
    <s v="HR-14830"/>
    <x v="403"/>
    <x v="1"/>
    <s v="United States"/>
    <s v="Gilbert"/>
    <x v="16"/>
    <n v="85234"/>
    <x v="1"/>
    <s v="FUR-CH-10004287"/>
    <x v="0"/>
    <x v="9"/>
    <x v="921"/>
    <n v="883.84"/>
    <n v="4"/>
    <n v="3535.36"/>
    <n v="0.2"/>
    <n v="99.431999999999931"/>
  </r>
  <r>
    <s v="CA-2021-123372"/>
    <x v="354"/>
    <x v="348"/>
    <x v="1"/>
    <s v="DG-13300"/>
    <x v="375"/>
    <x v="1"/>
    <s v="United States"/>
    <s v="New York City"/>
    <x v="15"/>
    <n v="10035"/>
    <x v="3"/>
    <s v="TEC-PH-10002834"/>
    <x v="2"/>
    <x v="10"/>
    <x v="922"/>
    <n v="1979.89"/>
    <n v="11"/>
    <n v="21778.79"/>
    <n v="0"/>
    <n v="494.97250000000003"/>
  </r>
  <r>
    <s v="CA-2021-159604"/>
    <x v="349"/>
    <x v="339"/>
    <x v="2"/>
    <s v="CL-12700"/>
    <x v="642"/>
    <x v="2"/>
    <s v="United States"/>
    <s v="Springfield"/>
    <x v="25"/>
    <n v="65807"/>
    <x v="2"/>
    <s v="OFF-BI-10003460"/>
    <x v="1"/>
    <x v="5"/>
    <x v="769"/>
    <n v="8.76"/>
    <n v="2"/>
    <n v="17.52"/>
    <n v="0"/>
    <n v="4.2047999999999996"/>
  </r>
  <r>
    <s v="CA-2020-164784"/>
    <x v="766"/>
    <x v="602"/>
    <x v="2"/>
    <s v="HF-14995"/>
    <x v="520"/>
    <x v="0"/>
    <s v="United States"/>
    <s v="Memphis"/>
    <x v="18"/>
    <n v="38109"/>
    <x v="0"/>
    <s v="OFF-LA-10001569"/>
    <x v="1"/>
    <x v="1"/>
    <x v="333"/>
    <n v="3.9840000000000004"/>
    <n v="1"/>
    <n v="3.9840000000000004"/>
    <n v="0.2"/>
    <n v="1.2948"/>
  </r>
  <r>
    <s v="CA-2020-111794"/>
    <x v="393"/>
    <x v="152"/>
    <x v="3"/>
    <s v="HG-15025"/>
    <x v="643"/>
    <x v="0"/>
    <s v="United States"/>
    <s v="Amarillo"/>
    <x v="5"/>
    <n v="79109"/>
    <x v="2"/>
    <s v="TEC-AC-10003832"/>
    <x v="2"/>
    <x v="12"/>
    <x v="274"/>
    <n v="79.512000000000015"/>
    <n v="3"/>
    <n v="238.53600000000006"/>
    <n v="0.2"/>
    <n v="20.8719"/>
  </r>
  <r>
    <s v="US-2019-139759"/>
    <x v="767"/>
    <x v="815"/>
    <x v="1"/>
    <s v="NL-18310"/>
    <x v="644"/>
    <x v="2"/>
    <s v="United States"/>
    <s v="Los Angeles"/>
    <x v="1"/>
    <n v="90045"/>
    <x v="1"/>
    <s v="FUR-CH-10002774"/>
    <x v="0"/>
    <x v="9"/>
    <x v="11"/>
    <n v="40.783999999999999"/>
    <n v="1"/>
    <n v="40.783999999999999"/>
    <n v="0.2"/>
    <n v="4.5881999999999987"/>
  </r>
  <r>
    <s v="CA-2018-126403"/>
    <x v="340"/>
    <x v="74"/>
    <x v="0"/>
    <s v="RR-19525"/>
    <x v="645"/>
    <x v="1"/>
    <s v="United States"/>
    <s v="Lowell"/>
    <x v="31"/>
    <n v="1852"/>
    <x v="3"/>
    <s v="OFF-PA-10001144"/>
    <x v="1"/>
    <x v="4"/>
    <x v="923"/>
    <n v="166.44"/>
    <n v="3"/>
    <n v="499.32"/>
    <n v="0"/>
    <n v="79.891199999999998"/>
  </r>
  <r>
    <s v="CA-2021-136875"/>
    <x v="734"/>
    <x v="108"/>
    <x v="3"/>
    <s v="TC-21295"/>
    <x v="646"/>
    <x v="0"/>
    <s v="United States"/>
    <s v="San Diego"/>
    <x v="1"/>
    <n v="92024"/>
    <x v="1"/>
    <s v="OFF-PA-10000357"/>
    <x v="1"/>
    <x v="4"/>
    <x v="767"/>
    <n v="166.44"/>
    <n v="3"/>
    <n v="499.32"/>
    <n v="0"/>
    <n v="79.891199999999998"/>
  </r>
  <r>
    <s v="CA-2021-132185"/>
    <x v="344"/>
    <x v="348"/>
    <x v="1"/>
    <s v="DB-13615"/>
    <x v="140"/>
    <x v="0"/>
    <s v="United States"/>
    <s v="Asheville"/>
    <x v="3"/>
    <n v="28806"/>
    <x v="0"/>
    <s v="OFF-AR-10000422"/>
    <x v="1"/>
    <x v="8"/>
    <x v="503"/>
    <n v="8.76"/>
    <n v="5"/>
    <n v="43.8"/>
    <n v="0.2"/>
    <n v="0.76649999999999974"/>
  </r>
  <r>
    <s v="US-2018-160780"/>
    <x v="261"/>
    <x v="365"/>
    <x v="3"/>
    <s v="SV-20785"/>
    <x v="647"/>
    <x v="0"/>
    <s v="United States"/>
    <s v="Pueblo"/>
    <x v="22"/>
    <n v="81001"/>
    <x v="1"/>
    <s v="OFF-BI-10001116"/>
    <x v="1"/>
    <x v="5"/>
    <x v="924"/>
    <n v="11.088000000000003"/>
    <n v="7"/>
    <n v="77.616000000000014"/>
    <n v="0.7"/>
    <n v="-8.1311999999999998"/>
  </r>
  <r>
    <s v="CA-2021-127026"/>
    <x v="276"/>
    <x v="210"/>
    <x v="1"/>
    <s v="MH-18115"/>
    <x v="414"/>
    <x v="2"/>
    <s v="United States"/>
    <s v="Jackson"/>
    <x v="12"/>
    <n v="49201"/>
    <x v="2"/>
    <s v="OFF-BI-10000546"/>
    <x v="1"/>
    <x v="5"/>
    <x v="334"/>
    <n v="14.399999999999999"/>
    <n v="5"/>
    <n v="72"/>
    <n v="0"/>
    <n v="7.056"/>
  </r>
  <r>
    <s v="CA-2021-137085"/>
    <x v="222"/>
    <x v="663"/>
    <x v="1"/>
    <s v="CT-11995"/>
    <x v="564"/>
    <x v="0"/>
    <s v="United States"/>
    <s v="Los Angeles"/>
    <x v="1"/>
    <n v="90004"/>
    <x v="1"/>
    <s v="OFF-BI-10000632"/>
    <x v="1"/>
    <x v="5"/>
    <x v="925"/>
    <n v="312.55200000000002"/>
    <n v="9"/>
    <n v="2812.9680000000003"/>
    <n v="0.2"/>
    <n v="101.57939999999999"/>
  </r>
  <r>
    <s v="CA-2020-133123"/>
    <x v="47"/>
    <x v="47"/>
    <x v="1"/>
    <s v="KB-16315"/>
    <x v="41"/>
    <x v="0"/>
    <s v="United States"/>
    <s v="Thomasville"/>
    <x v="3"/>
    <n v="27360"/>
    <x v="0"/>
    <s v="OFF-EN-10003055"/>
    <x v="1"/>
    <x v="11"/>
    <x v="926"/>
    <n v="95.951999999999998"/>
    <n v="3"/>
    <n v="287.85599999999999"/>
    <n v="0.2"/>
    <n v="29.984999999999985"/>
  </r>
  <r>
    <s v="US-2020-128195"/>
    <x v="578"/>
    <x v="816"/>
    <x v="2"/>
    <s v="RA-19285"/>
    <x v="267"/>
    <x v="0"/>
    <s v="United States"/>
    <s v="Peoria"/>
    <x v="10"/>
    <n v="61604"/>
    <x v="2"/>
    <s v="OFF-BI-10002003"/>
    <x v="1"/>
    <x v="5"/>
    <x v="927"/>
    <n v="3.9799999999999991"/>
    <n v="5"/>
    <n v="19.899999999999995"/>
    <n v="0.8"/>
    <n v="-6.5670000000000019"/>
  </r>
  <r>
    <s v="CA-2019-153220"/>
    <x v="768"/>
    <x v="665"/>
    <x v="2"/>
    <s v="YC-21895"/>
    <x v="289"/>
    <x v="1"/>
    <s v="United States"/>
    <s v="Los Angeles"/>
    <x v="1"/>
    <n v="90032"/>
    <x v="1"/>
    <s v="OFF-PA-10003016"/>
    <x v="1"/>
    <x v="4"/>
    <x v="928"/>
    <n v="15.700000000000001"/>
    <n v="5"/>
    <n v="78.5"/>
    <n v="0"/>
    <n v="7.0649999999999995"/>
  </r>
  <r>
    <s v="CA-2018-123064"/>
    <x v="479"/>
    <x v="326"/>
    <x v="2"/>
    <s v="RA-19915"/>
    <x v="154"/>
    <x v="0"/>
    <s v="United States"/>
    <s v="Chicago"/>
    <x v="10"/>
    <n v="60653"/>
    <x v="2"/>
    <s v="OFF-AR-10004582"/>
    <x v="1"/>
    <x v="8"/>
    <x v="929"/>
    <n v="5.2480000000000002"/>
    <n v="4"/>
    <n v="20.992000000000001"/>
    <n v="0.2"/>
    <n v="1.6399999999999995"/>
  </r>
  <r>
    <s v="CA-2021-156412"/>
    <x v="769"/>
    <x v="274"/>
    <x v="1"/>
    <s v="CM-12160"/>
    <x v="380"/>
    <x v="0"/>
    <s v="United States"/>
    <s v="Philadelphia"/>
    <x v="9"/>
    <n v="19134"/>
    <x v="3"/>
    <s v="OFF-BI-10004364"/>
    <x v="1"/>
    <x v="5"/>
    <x v="146"/>
    <n v="5.3460000000000019"/>
    <n v="3"/>
    <n v="16.038000000000004"/>
    <n v="0.7"/>
    <n v="-4.4550000000000001"/>
  </r>
  <r>
    <s v="US-2020-144211"/>
    <x v="770"/>
    <x v="48"/>
    <x v="1"/>
    <s v="CS-12130"/>
    <x v="79"/>
    <x v="0"/>
    <s v="United States"/>
    <s v="Englewood"/>
    <x v="22"/>
    <n v="80112"/>
    <x v="1"/>
    <s v="OFF-PA-10002246"/>
    <x v="1"/>
    <x v="4"/>
    <x v="930"/>
    <n v="15.48"/>
    <n v="3"/>
    <n v="46.44"/>
    <n v="0.2"/>
    <n v="5.6115000000000004"/>
  </r>
  <r>
    <s v="CA-2020-138079"/>
    <x v="115"/>
    <x v="113"/>
    <x v="1"/>
    <s v="AJ-10795"/>
    <x v="295"/>
    <x v="1"/>
    <s v="United States"/>
    <s v="Seattle"/>
    <x v="4"/>
    <n v="98115"/>
    <x v="1"/>
    <s v="FUR-FU-10001475"/>
    <x v="0"/>
    <x v="3"/>
    <x v="931"/>
    <n v="109.9"/>
    <n v="5"/>
    <n v="549.5"/>
    <n v="0"/>
    <n v="37.366"/>
  </r>
  <r>
    <s v="CA-2018-143182"/>
    <x v="771"/>
    <x v="677"/>
    <x v="1"/>
    <s v="DL-12865"/>
    <x v="297"/>
    <x v="0"/>
    <s v="United States"/>
    <s v="Hialeah"/>
    <x v="2"/>
    <n v="33012"/>
    <x v="0"/>
    <s v="FUR-FU-10004270"/>
    <x v="0"/>
    <x v="3"/>
    <x v="919"/>
    <n v="15.384"/>
    <n v="1"/>
    <n v="15.384"/>
    <n v="0.2"/>
    <n v="4.0383000000000013"/>
  </r>
  <r>
    <s v="CA-2020-161662"/>
    <x v="569"/>
    <x v="817"/>
    <x v="2"/>
    <s v="BE-11410"/>
    <x v="648"/>
    <x v="0"/>
    <s v="United States"/>
    <s v="Lancaster"/>
    <x v="24"/>
    <n v="43130"/>
    <x v="3"/>
    <s v="OFF-PA-10003465"/>
    <x v="1"/>
    <x v="4"/>
    <x v="932"/>
    <n v="30.352"/>
    <n v="2"/>
    <n v="60.704000000000001"/>
    <n v="0.2"/>
    <n v="10.623199999999997"/>
  </r>
  <r>
    <s v="CA-2018-145317"/>
    <x v="772"/>
    <x v="818"/>
    <x v="1"/>
    <s v="SM-20320"/>
    <x v="598"/>
    <x v="2"/>
    <s v="United States"/>
    <s v="Jacksonville"/>
    <x v="2"/>
    <n v="32216"/>
    <x v="0"/>
    <s v="TEC-MA-10003626"/>
    <x v="2"/>
    <x v="14"/>
    <x v="933"/>
    <n v="821.3"/>
    <n v="4"/>
    <n v="3285.2"/>
    <n v="0.5"/>
    <n v="-16.426000000000045"/>
  </r>
  <r>
    <s v="CA-2018-143413"/>
    <x v="773"/>
    <x v="496"/>
    <x v="1"/>
    <s v="RP-19390"/>
    <x v="261"/>
    <x v="0"/>
    <s v="United States"/>
    <s v="Baltimore"/>
    <x v="39"/>
    <n v="21215"/>
    <x v="3"/>
    <s v="OFF-PA-10002319"/>
    <x v="1"/>
    <x v="4"/>
    <x v="934"/>
    <n v="116.28"/>
    <n v="3"/>
    <n v="348.84000000000003"/>
    <n v="0"/>
    <n v="56.977199999999996"/>
  </r>
  <r>
    <s v="CA-2021-156818"/>
    <x v="497"/>
    <x v="88"/>
    <x v="0"/>
    <s v="JD-16015"/>
    <x v="557"/>
    <x v="0"/>
    <s v="United States"/>
    <s v="New York City"/>
    <x v="15"/>
    <n v="10009"/>
    <x v="3"/>
    <s v="TEC-AC-10002323"/>
    <x v="2"/>
    <x v="12"/>
    <x v="87"/>
    <n v="132.60000000000002"/>
    <n v="6"/>
    <n v="795.60000000000014"/>
    <n v="0"/>
    <n v="17.238000000000007"/>
  </r>
  <r>
    <s v="CA-2021-155873"/>
    <x v="114"/>
    <x v="329"/>
    <x v="1"/>
    <s v="AB-10255"/>
    <x v="437"/>
    <x v="2"/>
    <s v="United States"/>
    <s v="Carlsbad"/>
    <x v="27"/>
    <n v="88220"/>
    <x v="1"/>
    <s v="OFF-SU-10001165"/>
    <x v="1"/>
    <x v="15"/>
    <x v="935"/>
    <n v="16.68"/>
    <n v="2"/>
    <n v="33.36"/>
    <n v="0"/>
    <n v="4.3368000000000002"/>
  </r>
  <r>
    <s v="CA-2019-121797"/>
    <x v="564"/>
    <x v="819"/>
    <x v="1"/>
    <s v="CC-12145"/>
    <x v="230"/>
    <x v="0"/>
    <s v="United States"/>
    <s v="Los Angeles"/>
    <x v="1"/>
    <n v="90049"/>
    <x v="1"/>
    <s v="FUR-FU-10001876"/>
    <x v="0"/>
    <x v="3"/>
    <x v="936"/>
    <n v="227.35999999999999"/>
    <n v="7"/>
    <n v="1591.52"/>
    <n v="0"/>
    <n v="81.849599999999981"/>
  </r>
  <r>
    <s v="US-2019-120572"/>
    <x v="555"/>
    <x v="631"/>
    <x v="1"/>
    <s v="GH-14425"/>
    <x v="485"/>
    <x v="0"/>
    <s v="United States"/>
    <s v="Jacksonville"/>
    <x v="2"/>
    <n v="32216"/>
    <x v="0"/>
    <s v="OFF-BI-10001098"/>
    <x v="1"/>
    <x v="5"/>
    <x v="327"/>
    <n v="12.828000000000001"/>
    <n v="2"/>
    <n v="25.656000000000002"/>
    <n v="0.7"/>
    <n v="-8.9795999999999978"/>
  </r>
  <r>
    <s v="CA-2021-132430"/>
    <x v="449"/>
    <x v="768"/>
    <x v="2"/>
    <s v="CP-12085"/>
    <x v="434"/>
    <x v="1"/>
    <s v="United States"/>
    <s v="Lakewood"/>
    <x v="24"/>
    <n v="44107"/>
    <x v="3"/>
    <s v="FUR-FU-10003577"/>
    <x v="0"/>
    <x v="3"/>
    <x v="937"/>
    <n v="45.888000000000005"/>
    <n v="4"/>
    <n v="183.55200000000002"/>
    <n v="0.2"/>
    <n v="9.1775999999999982"/>
  </r>
  <r>
    <s v="CA-2021-146031"/>
    <x v="570"/>
    <x v="608"/>
    <x v="0"/>
    <s v="GM-14440"/>
    <x v="306"/>
    <x v="0"/>
    <s v="United States"/>
    <s v="Troy"/>
    <x v="15"/>
    <n v="12180"/>
    <x v="3"/>
    <s v="OFF-AR-10002656"/>
    <x v="1"/>
    <x v="8"/>
    <x v="667"/>
    <n v="60.12"/>
    <n v="9"/>
    <n v="541.07999999999993"/>
    <n v="0"/>
    <n v="22.244399999999995"/>
  </r>
  <r>
    <s v="CA-2018-110100"/>
    <x v="573"/>
    <x v="612"/>
    <x v="1"/>
    <s v="LC-16885"/>
    <x v="62"/>
    <x v="0"/>
    <s v="United States"/>
    <s v="Wilmington"/>
    <x v="3"/>
    <n v="28403"/>
    <x v="0"/>
    <s v="TEC-PH-10004531"/>
    <x v="2"/>
    <x v="10"/>
    <x v="938"/>
    <n v="302.37599999999998"/>
    <n v="3"/>
    <n v="907.12799999999993"/>
    <n v="0.2"/>
    <n v="37.796999999999997"/>
  </r>
  <r>
    <s v="CA-2019-103723"/>
    <x v="494"/>
    <x v="726"/>
    <x v="1"/>
    <s v="BT-11305"/>
    <x v="457"/>
    <x v="2"/>
    <s v="United States"/>
    <s v="Seattle"/>
    <x v="4"/>
    <n v="98105"/>
    <x v="1"/>
    <s v="OFF-AR-10003251"/>
    <x v="1"/>
    <x v="8"/>
    <x v="626"/>
    <n v="13.899999999999999"/>
    <n v="5"/>
    <n v="69.5"/>
    <n v="0"/>
    <n v="5.56"/>
  </r>
  <r>
    <s v="CA-2018-127187"/>
    <x v="774"/>
    <x v="820"/>
    <x v="1"/>
    <s v="CP-12085"/>
    <x v="434"/>
    <x v="1"/>
    <s v="United States"/>
    <s v="New York City"/>
    <x v="15"/>
    <n v="10024"/>
    <x v="3"/>
    <s v="TEC-PH-10000673"/>
    <x v="2"/>
    <x v="10"/>
    <x v="939"/>
    <n v="129.97999999999999"/>
    <n v="2"/>
    <n v="259.95999999999998"/>
    <n v="0"/>
    <n v="62.3904"/>
  </r>
  <r>
    <s v="CA-2021-128475"/>
    <x v="775"/>
    <x v="153"/>
    <x v="1"/>
    <s v="SC-20680"/>
    <x v="649"/>
    <x v="2"/>
    <s v="United States"/>
    <s v="Columbus"/>
    <x v="32"/>
    <n v="31907"/>
    <x v="0"/>
    <s v="TEC-AC-10000158"/>
    <x v="2"/>
    <x v="12"/>
    <x v="175"/>
    <n v="71.98"/>
    <n v="2"/>
    <n v="143.96"/>
    <n v="0"/>
    <n v="15.1158"/>
  </r>
  <r>
    <s v="CA-2018-100006"/>
    <x v="557"/>
    <x v="178"/>
    <x v="1"/>
    <s v="DK-13375"/>
    <x v="589"/>
    <x v="0"/>
    <s v="United States"/>
    <s v="New York City"/>
    <x v="15"/>
    <n v="10024"/>
    <x v="3"/>
    <s v="TEC-PH-10002075"/>
    <x v="2"/>
    <x v="10"/>
    <x v="940"/>
    <n v="377.96999999999997"/>
    <n v="3"/>
    <n v="1133.9099999999999"/>
    <n v="0"/>
    <n v="109.61129999999999"/>
  </r>
  <r>
    <s v="CA-2021-144827"/>
    <x v="202"/>
    <x v="63"/>
    <x v="1"/>
    <s v="SE-20110"/>
    <x v="339"/>
    <x v="0"/>
    <s v="United States"/>
    <s v="Costa Mesa"/>
    <x v="1"/>
    <n v="92627"/>
    <x v="1"/>
    <s v="OFF-ST-10004340"/>
    <x v="1"/>
    <x v="7"/>
    <x v="454"/>
    <n v="124.36"/>
    <n v="2"/>
    <n v="248.72"/>
    <n v="0"/>
    <n v="33.577200000000005"/>
  </r>
  <r>
    <s v="CA-2018-110030"/>
    <x v="776"/>
    <x v="820"/>
    <x v="0"/>
    <s v="LF-17185"/>
    <x v="166"/>
    <x v="0"/>
    <s v="United States"/>
    <s v="Houston"/>
    <x v="5"/>
    <n v="77095"/>
    <x v="2"/>
    <s v="FUR-FU-10002759"/>
    <x v="0"/>
    <x v="3"/>
    <x v="284"/>
    <n v="23.976000000000003"/>
    <n v="3"/>
    <n v="71.928000000000011"/>
    <n v="0.6"/>
    <n v="-14.385599999999997"/>
  </r>
  <r>
    <s v="CA-2018-121286"/>
    <x v="130"/>
    <x v="821"/>
    <x v="0"/>
    <s v="ON-18715"/>
    <x v="21"/>
    <x v="1"/>
    <s v="United States"/>
    <s v="Cary"/>
    <x v="3"/>
    <n v="27511"/>
    <x v="0"/>
    <s v="OFF-FA-10000585"/>
    <x v="1"/>
    <x v="13"/>
    <x v="102"/>
    <n v="8.3760000000000012"/>
    <n v="3"/>
    <n v="25.128000000000004"/>
    <n v="0.2"/>
    <n v="2.7222"/>
  </r>
  <r>
    <s v="CA-2020-164735"/>
    <x v="167"/>
    <x v="578"/>
    <x v="0"/>
    <s v="TB-21400"/>
    <x v="483"/>
    <x v="0"/>
    <s v="United States"/>
    <s v="Alexandria"/>
    <x v="17"/>
    <n v="22304"/>
    <x v="0"/>
    <s v="OFF-ST-10001558"/>
    <x v="1"/>
    <x v="7"/>
    <x v="941"/>
    <n v="81.199999999999989"/>
    <n v="5"/>
    <n v="405.99999999999994"/>
    <n v="0"/>
    <n v="12.18"/>
  </r>
  <r>
    <s v="CA-2018-153479"/>
    <x v="777"/>
    <x v="508"/>
    <x v="1"/>
    <s v="DF-13135"/>
    <x v="650"/>
    <x v="0"/>
    <s v="United States"/>
    <s v="Vallejo"/>
    <x v="1"/>
    <n v="94591"/>
    <x v="1"/>
    <s v="OFF-LA-10004689"/>
    <x v="1"/>
    <x v="1"/>
    <x v="942"/>
    <n v="14.450000000000001"/>
    <n v="5"/>
    <n v="72.25"/>
    <n v="0"/>
    <n v="6.7915000000000001"/>
  </r>
  <r>
    <s v="CA-2021-149888"/>
    <x v="659"/>
    <x v="87"/>
    <x v="1"/>
    <s v="EP-13915"/>
    <x v="212"/>
    <x v="0"/>
    <s v="United States"/>
    <s v="Philadelphia"/>
    <x v="9"/>
    <n v="19120"/>
    <x v="3"/>
    <s v="TEC-PH-10003811"/>
    <x v="2"/>
    <x v="10"/>
    <x v="739"/>
    <n v="359.97"/>
    <n v="5"/>
    <n v="1799.8500000000001"/>
    <n v="0.4"/>
    <n v="-71.994000000000028"/>
  </r>
  <r>
    <s v="CA-2021-119193"/>
    <x v="66"/>
    <x v="468"/>
    <x v="2"/>
    <s v="SK-19990"/>
    <x v="85"/>
    <x v="0"/>
    <s v="United States"/>
    <s v="Toledo"/>
    <x v="24"/>
    <n v="43615"/>
    <x v="3"/>
    <s v="OFF-BI-10000848"/>
    <x v="1"/>
    <x v="5"/>
    <x v="258"/>
    <n v="1.6410000000000002"/>
    <n v="1"/>
    <n v="1.6410000000000002"/>
    <n v="0.7"/>
    <n v="-1.3128000000000002"/>
  </r>
  <r>
    <s v="CA-2021-104801"/>
    <x v="778"/>
    <x v="822"/>
    <x v="1"/>
    <s v="FH-14350"/>
    <x v="651"/>
    <x v="0"/>
    <s v="United States"/>
    <s v="Seattle"/>
    <x v="4"/>
    <n v="98105"/>
    <x v="1"/>
    <s v="OFF-AR-10001547"/>
    <x v="1"/>
    <x v="8"/>
    <x v="72"/>
    <n v="6.63"/>
    <n v="3"/>
    <n v="19.89"/>
    <n v="0"/>
    <n v="1.7901"/>
  </r>
  <r>
    <s v="CA-2018-107594"/>
    <x v="779"/>
    <x v="287"/>
    <x v="1"/>
    <s v="EH-13945"/>
    <x v="13"/>
    <x v="0"/>
    <s v="United States"/>
    <s v="Plainfield"/>
    <x v="30"/>
    <n v="7060"/>
    <x v="3"/>
    <s v="TEC-PH-10002923"/>
    <x v="2"/>
    <x v="10"/>
    <x v="403"/>
    <n v="73.98"/>
    <n v="2"/>
    <n v="147.96"/>
    <n v="0"/>
    <n v="19.974600000000002"/>
  </r>
  <r>
    <s v="CA-2019-129770"/>
    <x v="780"/>
    <x v="823"/>
    <x v="0"/>
    <s v="JE-15715"/>
    <x v="555"/>
    <x v="0"/>
    <s v="United States"/>
    <s v="Las Cruces"/>
    <x v="27"/>
    <n v="88001"/>
    <x v="1"/>
    <s v="OFF-PA-10000249"/>
    <x v="1"/>
    <x v="4"/>
    <x v="14"/>
    <n v="49.12"/>
    <n v="4"/>
    <n v="196.48"/>
    <n v="0"/>
    <n v="23.086399999999998"/>
  </r>
  <r>
    <s v="CA-2019-115798"/>
    <x v="50"/>
    <x v="765"/>
    <x v="1"/>
    <s v="KL-16645"/>
    <x v="107"/>
    <x v="0"/>
    <s v="United States"/>
    <s v="Newark"/>
    <x v="13"/>
    <n v="19711"/>
    <x v="3"/>
    <s v="TEC-PH-10003691"/>
    <x v="2"/>
    <x v="10"/>
    <x v="943"/>
    <n v="377.96999999999997"/>
    <n v="3"/>
    <n v="1133.9099999999999"/>
    <n v="0"/>
    <n v="94.492500000000007"/>
  </r>
  <r>
    <s v="CA-2021-122707"/>
    <x v="513"/>
    <x v="650"/>
    <x v="2"/>
    <s v="EB-13750"/>
    <x v="494"/>
    <x v="1"/>
    <s v="United States"/>
    <s v="Hoover"/>
    <x v="19"/>
    <n v="35244"/>
    <x v="0"/>
    <s v="OFF-SU-10000157"/>
    <x v="1"/>
    <x v="15"/>
    <x v="944"/>
    <n v="477.24"/>
    <n v="4"/>
    <n v="1908.96"/>
    <n v="0"/>
    <n v="9.5448000000000093"/>
  </r>
  <r>
    <s v="CA-2020-165015"/>
    <x v="781"/>
    <x v="824"/>
    <x v="0"/>
    <s v="BD-11725"/>
    <x v="232"/>
    <x v="0"/>
    <s v="United States"/>
    <s v="Newark"/>
    <x v="24"/>
    <n v="43055"/>
    <x v="3"/>
    <s v="OFF-EN-10003134"/>
    <x v="1"/>
    <x v="11"/>
    <x v="76"/>
    <n v="46.72"/>
    <n v="5"/>
    <n v="233.6"/>
    <n v="0.2"/>
    <n v="17.52"/>
  </r>
  <r>
    <s v="CA-2018-149244"/>
    <x v="130"/>
    <x v="821"/>
    <x v="1"/>
    <s v="MS-17530"/>
    <x v="652"/>
    <x v="0"/>
    <s v="United States"/>
    <s v="San Diego"/>
    <x v="1"/>
    <n v="92037"/>
    <x v="1"/>
    <s v="FUR-FU-10004671"/>
    <x v="0"/>
    <x v="3"/>
    <x v="906"/>
    <n v="35.340000000000003"/>
    <n v="2"/>
    <n v="70.680000000000007"/>
    <n v="0"/>
    <n v="13.429200000000002"/>
  </r>
  <r>
    <s v="CA-2019-140144"/>
    <x v="782"/>
    <x v="579"/>
    <x v="0"/>
    <s v="SC-20770"/>
    <x v="34"/>
    <x v="1"/>
    <s v="United States"/>
    <s v="San Francisco"/>
    <x v="1"/>
    <n v="94122"/>
    <x v="1"/>
    <s v="FUR-FU-10002253"/>
    <x v="0"/>
    <x v="3"/>
    <x v="301"/>
    <n v="257.64"/>
    <n v="6"/>
    <n v="1545.84"/>
    <n v="0"/>
    <n v="100.4796"/>
  </r>
  <r>
    <s v="CA-2021-163321"/>
    <x v="783"/>
    <x v="825"/>
    <x v="0"/>
    <s v="FM-14380"/>
    <x v="248"/>
    <x v="0"/>
    <s v="United States"/>
    <s v="Jacksonville"/>
    <x v="3"/>
    <n v="28540"/>
    <x v="0"/>
    <s v="TEC-AC-10004571"/>
    <x v="2"/>
    <x v="12"/>
    <x v="573"/>
    <n v="79.992000000000004"/>
    <n v="1"/>
    <n v="79.992000000000004"/>
    <n v="0.2"/>
    <n v="21.997800000000002"/>
  </r>
  <r>
    <s v="CA-2018-155887"/>
    <x v="552"/>
    <x v="613"/>
    <x v="1"/>
    <s v="KT-16480"/>
    <x v="409"/>
    <x v="0"/>
    <s v="United States"/>
    <s v="Franklin"/>
    <x v="31"/>
    <n v="2038"/>
    <x v="3"/>
    <s v="FUR-TA-10002228"/>
    <x v="0"/>
    <x v="2"/>
    <x v="945"/>
    <n v="700.05600000000004"/>
    <n v="3"/>
    <n v="2100.1680000000001"/>
    <n v="0.3"/>
    <n v="-130.0104"/>
  </r>
  <r>
    <s v="US-2019-165449"/>
    <x v="6"/>
    <x v="6"/>
    <x v="1"/>
    <s v="AP-10720"/>
    <x v="399"/>
    <x v="2"/>
    <s v="United States"/>
    <s v="Frisco"/>
    <x v="5"/>
    <n v="75034"/>
    <x v="2"/>
    <s v="TEC-AC-10004127"/>
    <x v="2"/>
    <x v="12"/>
    <x v="946"/>
    <n v="27.168000000000003"/>
    <n v="4"/>
    <n v="108.67200000000001"/>
    <n v="0.2"/>
    <n v="-1.3583999999999987"/>
  </r>
  <r>
    <s v="CA-2019-110247"/>
    <x v="784"/>
    <x v="222"/>
    <x v="1"/>
    <s v="RH-19555"/>
    <x v="653"/>
    <x v="0"/>
    <s v="United States"/>
    <s v="Tallahassee"/>
    <x v="2"/>
    <n v="32303"/>
    <x v="0"/>
    <s v="OFF-BI-10001553"/>
    <x v="1"/>
    <x v="5"/>
    <x v="847"/>
    <n v="8.2260000000000009"/>
    <n v="3"/>
    <n v="24.678000000000004"/>
    <n v="0.7"/>
    <n v="-6.0323999999999991"/>
  </r>
  <r>
    <s v="US-2018-141257"/>
    <x v="785"/>
    <x v="3"/>
    <x v="1"/>
    <s v="CS-11950"/>
    <x v="229"/>
    <x v="0"/>
    <s v="United States"/>
    <s v="Seattle"/>
    <x v="4"/>
    <n v="98115"/>
    <x v="1"/>
    <s v="FUR-CH-10002758"/>
    <x v="0"/>
    <x v="9"/>
    <x v="947"/>
    <n v="585.55200000000002"/>
    <n v="3"/>
    <n v="1756.6559999999999"/>
    <n v="0.2"/>
    <n v="73.19399999999996"/>
  </r>
  <r>
    <s v="CA-2018-154669"/>
    <x v="233"/>
    <x v="826"/>
    <x v="0"/>
    <s v="TM-21010"/>
    <x v="612"/>
    <x v="0"/>
    <s v="United States"/>
    <s v="Vacaville"/>
    <x v="1"/>
    <n v="95687"/>
    <x v="1"/>
    <s v="OFF-ST-10000532"/>
    <x v="1"/>
    <x v="7"/>
    <x v="948"/>
    <n v="423.28"/>
    <n v="11"/>
    <n v="4656.08"/>
    <n v="0"/>
    <n v="110.05279999999999"/>
  </r>
  <r>
    <s v="CA-2018-158029"/>
    <x v="542"/>
    <x v="496"/>
    <x v="1"/>
    <s v="HF-14995"/>
    <x v="520"/>
    <x v="0"/>
    <s v="United States"/>
    <s v="Los Angeles"/>
    <x v="1"/>
    <n v="90008"/>
    <x v="1"/>
    <s v="FUR-CH-10000988"/>
    <x v="0"/>
    <x v="9"/>
    <x v="694"/>
    <n v="225.29600000000002"/>
    <n v="2"/>
    <n v="450.59200000000004"/>
    <n v="0.2"/>
    <n v="22.529599999999995"/>
  </r>
  <r>
    <s v="CA-2019-155306"/>
    <x v="786"/>
    <x v="419"/>
    <x v="1"/>
    <s v="GA-14515"/>
    <x v="654"/>
    <x v="0"/>
    <s v="United States"/>
    <s v="San Francisco"/>
    <x v="1"/>
    <n v="94122"/>
    <x v="1"/>
    <s v="OFF-AR-10003251"/>
    <x v="1"/>
    <x v="8"/>
    <x v="626"/>
    <n v="5.56"/>
    <n v="2"/>
    <n v="11.12"/>
    <n v="0"/>
    <n v="2.2239999999999998"/>
  </r>
  <r>
    <s v="CA-2020-127775"/>
    <x v="725"/>
    <x v="111"/>
    <x v="0"/>
    <s v="ES-14020"/>
    <x v="301"/>
    <x v="0"/>
    <s v="United States"/>
    <s v="New York City"/>
    <x v="15"/>
    <n v="10035"/>
    <x v="3"/>
    <s v="TEC-AC-10002402"/>
    <x v="2"/>
    <x v="12"/>
    <x v="346"/>
    <n v="239.96999999999997"/>
    <n v="3"/>
    <n v="719.90999999999985"/>
    <n v="0"/>
    <n v="71.990999999999985"/>
  </r>
  <r>
    <s v="CA-2020-146171"/>
    <x v="21"/>
    <x v="535"/>
    <x v="1"/>
    <s v="JP-16135"/>
    <x v="655"/>
    <x v="2"/>
    <s v="United States"/>
    <s v="Columbus"/>
    <x v="32"/>
    <n v="31907"/>
    <x v="0"/>
    <s v="FUR-FU-10004270"/>
    <x v="0"/>
    <x v="3"/>
    <x v="919"/>
    <n v="76.92"/>
    <n v="4"/>
    <n v="307.68"/>
    <n v="0"/>
    <n v="31.537200000000006"/>
  </r>
  <r>
    <s v="CA-2018-129574"/>
    <x v="542"/>
    <x v="632"/>
    <x v="2"/>
    <s v="Dp-13240"/>
    <x v="656"/>
    <x v="2"/>
    <s v="United States"/>
    <s v="Murray"/>
    <x v="7"/>
    <n v="84107"/>
    <x v="1"/>
    <s v="OFF-PA-10002893"/>
    <x v="1"/>
    <x v="4"/>
    <x v="749"/>
    <n v="48.4"/>
    <n v="5"/>
    <n v="242"/>
    <n v="0"/>
    <n v="23.231999999999999"/>
  </r>
  <r>
    <s v="CA-2021-126536"/>
    <x v="386"/>
    <x v="518"/>
    <x v="2"/>
    <s v="NK-18490"/>
    <x v="71"/>
    <x v="2"/>
    <s v="United States"/>
    <s v="San Francisco"/>
    <x v="1"/>
    <n v="94110"/>
    <x v="1"/>
    <s v="TEC-AC-10003709"/>
    <x v="2"/>
    <x v="12"/>
    <x v="949"/>
    <n v="0.99"/>
    <n v="1"/>
    <n v="0.99"/>
    <n v="0"/>
    <n v="0.4356000000000001"/>
  </r>
  <r>
    <s v="CA-2021-165757"/>
    <x v="738"/>
    <x v="171"/>
    <x v="1"/>
    <s v="PL-18925"/>
    <x v="484"/>
    <x v="2"/>
    <s v="United States"/>
    <s v="Philadelphia"/>
    <x v="9"/>
    <n v="19140"/>
    <x v="3"/>
    <s v="OFF-BI-10003166"/>
    <x v="1"/>
    <x v="5"/>
    <x v="950"/>
    <n v="10.332000000000003"/>
    <n v="3"/>
    <n v="30.996000000000009"/>
    <n v="0.7"/>
    <n v="-7.5767999999999986"/>
  </r>
  <r>
    <s v="CA-2021-167752"/>
    <x v="787"/>
    <x v="827"/>
    <x v="2"/>
    <s v="RW-19690"/>
    <x v="355"/>
    <x v="0"/>
    <s v="United States"/>
    <s v="Philadelphia"/>
    <x v="9"/>
    <n v="19134"/>
    <x v="3"/>
    <s v="OFF-AP-10000159"/>
    <x v="1"/>
    <x v="6"/>
    <x v="951"/>
    <n v="34.384"/>
    <n v="1"/>
    <n v="34.384"/>
    <n v="0.2"/>
    <n v="3.8681999999999945"/>
  </r>
  <r>
    <s v="US-2019-122140"/>
    <x v="788"/>
    <x v="828"/>
    <x v="1"/>
    <s v="MO-17950"/>
    <x v="657"/>
    <x v="0"/>
    <s v="United States"/>
    <s v="Dallas"/>
    <x v="5"/>
    <n v="75220"/>
    <x v="2"/>
    <s v="OFF-AP-10001242"/>
    <x v="1"/>
    <x v="6"/>
    <x v="952"/>
    <n v="32.191999999999993"/>
    <n v="2"/>
    <n v="64.383999999999986"/>
    <n v="0.8"/>
    <n v="-80.48"/>
  </r>
  <r>
    <s v="CA-2020-163986"/>
    <x v="323"/>
    <x v="165"/>
    <x v="1"/>
    <s v="JJ-15445"/>
    <x v="370"/>
    <x v="0"/>
    <s v="United States"/>
    <s v="Waukesha"/>
    <x v="6"/>
    <n v="53186"/>
    <x v="2"/>
    <s v="OFF-ST-10000918"/>
    <x v="1"/>
    <x v="7"/>
    <x v="953"/>
    <n v="54.5"/>
    <n v="5"/>
    <n v="272.5"/>
    <n v="0"/>
    <n v="14.169999999999998"/>
  </r>
  <r>
    <s v="CA-2021-158967"/>
    <x v="389"/>
    <x v="169"/>
    <x v="2"/>
    <s v="BT-11680"/>
    <x v="537"/>
    <x v="0"/>
    <s v="United States"/>
    <s v="Fort Lauderdale"/>
    <x v="2"/>
    <n v="33311"/>
    <x v="0"/>
    <s v="FUR-FU-10001940"/>
    <x v="0"/>
    <x v="3"/>
    <x v="401"/>
    <n v="19.103999999999999"/>
    <n v="3"/>
    <n v="57.311999999999998"/>
    <n v="0.2"/>
    <n v="5.7312000000000012"/>
  </r>
  <r>
    <s v="CA-2020-131576"/>
    <x v="441"/>
    <x v="482"/>
    <x v="1"/>
    <s v="RD-19585"/>
    <x v="361"/>
    <x v="0"/>
    <s v="United States"/>
    <s v="Detroit"/>
    <x v="12"/>
    <n v="48205"/>
    <x v="2"/>
    <s v="OFF-BI-10002852"/>
    <x v="1"/>
    <x v="5"/>
    <x v="954"/>
    <n v="49.44"/>
    <n v="3"/>
    <n v="148.32"/>
    <n v="0"/>
    <n v="24.2256"/>
  </r>
  <r>
    <s v="CA-2021-143455"/>
    <x v="343"/>
    <x v="551"/>
    <x v="1"/>
    <s v="ML-17755"/>
    <x v="529"/>
    <x v="2"/>
    <s v="United States"/>
    <s v="Springfield"/>
    <x v="24"/>
    <n v="45503"/>
    <x v="3"/>
    <s v="OFF-PA-10004451"/>
    <x v="1"/>
    <x v="4"/>
    <x v="955"/>
    <n v="10.368000000000002"/>
    <n v="2"/>
    <n v="20.736000000000004"/>
    <n v="0.2"/>
    <n v="3.6288"/>
  </r>
  <r>
    <s v="CA-2020-144729"/>
    <x v="147"/>
    <x v="829"/>
    <x v="1"/>
    <s v="JE-15745"/>
    <x v="32"/>
    <x v="0"/>
    <s v="United States"/>
    <s v="San Diego"/>
    <x v="1"/>
    <n v="92037"/>
    <x v="1"/>
    <s v="OFF-ST-10004804"/>
    <x v="1"/>
    <x v="7"/>
    <x v="566"/>
    <n v="154.44"/>
    <n v="3"/>
    <n v="463.32"/>
    <n v="0"/>
    <n v="1.5444000000000031"/>
  </r>
  <r>
    <s v="CA-2019-127019"/>
    <x v="379"/>
    <x v="603"/>
    <x v="1"/>
    <s v="ER-13855"/>
    <x v="45"/>
    <x v="1"/>
    <s v="United States"/>
    <s v="Colorado Springs"/>
    <x v="22"/>
    <n v="80906"/>
    <x v="1"/>
    <s v="OFF-AP-10003971"/>
    <x v="1"/>
    <x v="6"/>
    <x v="956"/>
    <n v="60.984000000000009"/>
    <n v="7"/>
    <n v="426.88800000000003"/>
    <n v="0.2"/>
    <n v="4.5737999999999985"/>
  </r>
  <r>
    <s v="CA-2019-138534"/>
    <x v="789"/>
    <x v="830"/>
    <x v="0"/>
    <s v="JM-15535"/>
    <x v="341"/>
    <x v="0"/>
    <s v="United States"/>
    <s v="Bakersfield"/>
    <x v="1"/>
    <n v="93309"/>
    <x v="1"/>
    <s v="FUR-BO-10003159"/>
    <x v="0"/>
    <x v="0"/>
    <x v="957"/>
    <n v="195.46600000000001"/>
    <n v="2"/>
    <n v="390.93200000000002"/>
    <n v="0.15"/>
    <n v="-13.797600000000017"/>
  </r>
  <r>
    <s v="CA-2021-108322"/>
    <x v="504"/>
    <x v="547"/>
    <x v="1"/>
    <s v="SS-20140"/>
    <x v="164"/>
    <x v="1"/>
    <s v="United States"/>
    <s v="Pompano Beach"/>
    <x v="2"/>
    <n v="33068"/>
    <x v="0"/>
    <s v="FUR-FU-10001935"/>
    <x v="0"/>
    <x v="3"/>
    <x v="277"/>
    <n v="23.680000000000003"/>
    <n v="8"/>
    <n v="189.44000000000003"/>
    <n v="0.2"/>
    <n v="6.216000000000002"/>
  </r>
  <r>
    <s v="CA-2021-167668"/>
    <x v="636"/>
    <x v="785"/>
    <x v="2"/>
    <s v="TC-21295"/>
    <x v="646"/>
    <x v="0"/>
    <s v="United States"/>
    <s v="New York City"/>
    <x v="15"/>
    <n v="10035"/>
    <x v="3"/>
    <s v="OFF-LA-10004544"/>
    <x v="1"/>
    <x v="1"/>
    <x v="101"/>
    <n v="59.2"/>
    <n v="4"/>
    <n v="236.8"/>
    <n v="0"/>
    <n v="29.6"/>
  </r>
  <r>
    <s v="CA-2021-146724"/>
    <x v="225"/>
    <x v="207"/>
    <x v="1"/>
    <s v="HG-15025"/>
    <x v="643"/>
    <x v="0"/>
    <s v="United States"/>
    <s v="Lakeville"/>
    <x v="11"/>
    <n v="55044"/>
    <x v="2"/>
    <s v="OFF-AR-10001026"/>
    <x v="1"/>
    <x v="8"/>
    <x v="103"/>
    <n v="22"/>
    <n v="10"/>
    <n v="220"/>
    <n v="0"/>
    <n v="9.6800000000000015"/>
  </r>
  <r>
    <s v="CA-2020-139878"/>
    <x v="583"/>
    <x v="619"/>
    <x v="1"/>
    <s v="LD-17005"/>
    <x v="436"/>
    <x v="0"/>
    <s v="United States"/>
    <s v="Detroit"/>
    <x v="12"/>
    <n v="48234"/>
    <x v="2"/>
    <s v="TEC-PH-10001336"/>
    <x v="2"/>
    <x v="10"/>
    <x v="958"/>
    <n v="257.98"/>
    <n v="2"/>
    <n v="515.96"/>
    <n v="0"/>
    <n v="74.8142"/>
  </r>
  <r>
    <s v="US-2020-106677"/>
    <x v="732"/>
    <x v="54"/>
    <x v="1"/>
    <s v="AS-10285"/>
    <x v="155"/>
    <x v="1"/>
    <s v="United States"/>
    <s v="Philadelphia"/>
    <x v="9"/>
    <n v="19134"/>
    <x v="3"/>
    <s v="TEC-PH-10003187"/>
    <x v="2"/>
    <x v="10"/>
    <x v="959"/>
    <n v="23.987999999999996"/>
    <n v="2"/>
    <n v="47.975999999999992"/>
    <n v="0.4"/>
    <n v="-15.991999999999999"/>
  </r>
  <r>
    <s v="CA-2020-116974"/>
    <x v="790"/>
    <x v="831"/>
    <x v="1"/>
    <s v="MP-17965"/>
    <x v="172"/>
    <x v="1"/>
    <s v="United States"/>
    <s v="Troy"/>
    <x v="24"/>
    <n v="45373"/>
    <x v="3"/>
    <s v="TEC-PH-10004897"/>
    <x v="2"/>
    <x v="10"/>
    <x v="681"/>
    <n v="23.975999999999999"/>
    <n v="4"/>
    <n v="95.903999999999996"/>
    <n v="0.4"/>
    <n v="-15.584400000000002"/>
  </r>
  <r>
    <s v="CA-2019-149972"/>
    <x v="481"/>
    <x v="832"/>
    <x v="2"/>
    <s v="CD-12790"/>
    <x v="522"/>
    <x v="2"/>
    <s v="United States"/>
    <s v="Los Angeles"/>
    <x v="1"/>
    <n v="90036"/>
    <x v="1"/>
    <s v="FUR-CH-10004997"/>
    <x v="0"/>
    <x v="9"/>
    <x v="960"/>
    <n v="601.53599999999994"/>
    <n v="4"/>
    <n v="2406.1439999999998"/>
    <n v="0.2"/>
    <n v="0"/>
  </r>
  <r>
    <s v="US-2018-117744"/>
    <x v="266"/>
    <x v="546"/>
    <x v="1"/>
    <s v="MD-17860"/>
    <x v="550"/>
    <x v="1"/>
    <s v="United States"/>
    <s v="Corpus Christi"/>
    <x v="5"/>
    <n v="78415"/>
    <x v="2"/>
    <s v="FUR-FU-10001588"/>
    <x v="0"/>
    <x v="3"/>
    <x v="137"/>
    <n v="58.36"/>
    <n v="5"/>
    <n v="291.8"/>
    <n v="0.6"/>
    <n v="-24.802999999999997"/>
  </r>
  <r>
    <s v="CA-2018-125514"/>
    <x v="158"/>
    <x v="833"/>
    <x v="2"/>
    <s v="BM-11650"/>
    <x v="312"/>
    <x v="1"/>
    <s v="United States"/>
    <s v="Omaha"/>
    <x v="8"/>
    <n v="68104"/>
    <x v="2"/>
    <s v="OFF-AP-10000358"/>
    <x v="1"/>
    <x v="6"/>
    <x v="47"/>
    <n v="25.96"/>
    <n v="2"/>
    <n v="51.92"/>
    <n v="0"/>
    <n v="7.5283999999999978"/>
  </r>
  <r>
    <s v="CA-2018-154599"/>
    <x v="791"/>
    <x v="139"/>
    <x v="1"/>
    <s v="KN-16450"/>
    <x v="634"/>
    <x v="1"/>
    <s v="United States"/>
    <s v="Redondo Beach"/>
    <x v="1"/>
    <n v="90278"/>
    <x v="1"/>
    <s v="TEC-PH-10001557"/>
    <x v="2"/>
    <x v="10"/>
    <x v="829"/>
    <n v="1075.088"/>
    <n v="14"/>
    <n v="15051.232"/>
    <n v="0.2"/>
    <n v="94.070199999999943"/>
  </r>
  <r>
    <s v="CA-2021-158743"/>
    <x v="179"/>
    <x v="471"/>
    <x v="1"/>
    <s v="IG-15085"/>
    <x v="490"/>
    <x v="0"/>
    <s v="United States"/>
    <s v="Little Rock"/>
    <x v="36"/>
    <n v="72209"/>
    <x v="0"/>
    <s v="OFF-AR-10002257"/>
    <x v="1"/>
    <x v="8"/>
    <x v="961"/>
    <n v="13.36"/>
    <n v="4"/>
    <n v="53.44"/>
    <n v="0"/>
    <n v="4.1415999999999986"/>
  </r>
  <r>
    <s v="CA-2020-153318"/>
    <x v="792"/>
    <x v="464"/>
    <x v="2"/>
    <s v="JS-15595"/>
    <x v="329"/>
    <x v="1"/>
    <s v="United States"/>
    <s v="Miami"/>
    <x v="2"/>
    <n v="33180"/>
    <x v="0"/>
    <s v="TEC-PH-10000984"/>
    <x v="2"/>
    <x v="10"/>
    <x v="229"/>
    <n v="783.96000000000015"/>
    <n v="5"/>
    <n v="3919.8000000000006"/>
    <n v="0.2"/>
    <n v="78.396000000000043"/>
  </r>
  <r>
    <s v="US-2019-110163"/>
    <x v="549"/>
    <x v="164"/>
    <x v="2"/>
    <s v="GA-14725"/>
    <x v="315"/>
    <x v="0"/>
    <s v="United States"/>
    <s v="Salem"/>
    <x v="21"/>
    <n v="97301"/>
    <x v="1"/>
    <s v="OFF-AR-10001683"/>
    <x v="1"/>
    <x v="8"/>
    <x v="962"/>
    <n v="7.88"/>
    <n v="1"/>
    <n v="7.88"/>
    <n v="0.2"/>
    <n v="1.7730000000000004"/>
  </r>
  <r>
    <s v="CA-2021-143329"/>
    <x v="132"/>
    <x v="834"/>
    <x v="1"/>
    <s v="DL-13330"/>
    <x v="658"/>
    <x v="0"/>
    <s v="United States"/>
    <s v="Las Cruces"/>
    <x v="27"/>
    <n v="88001"/>
    <x v="1"/>
    <s v="FUR-FU-10000629"/>
    <x v="0"/>
    <x v="3"/>
    <x v="45"/>
    <n v="41.37"/>
    <n v="3"/>
    <n v="124.10999999999999"/>
    <n v="0"/>
    <n v="17.375399999999999"/>
  </r>
  <r>
    <s v="CA-2019-159380"/>
    <x v="793"/>
    <x v="537"/>
    <x v="1"/>
    <s v="CS-12505"/>
    <x v="473"/>
    <x v="0"/>
    <s v="United States"/>
    <s v="San Francisco"/>
    <x v="1"/>
    <n v="94122"/>
    <x v="1"/>
    <s v="OFF-PA-10003893"/>
    <x v="1"/>
    <x v="4"/>
    <x v="963"/>
    <n v="12.84"/>
    <n v="3"/>
    <n v="38.519999999999996"/>
    <n v="0"/>
    <n v="5.7779999999999987"/>
  </r>
  <r>
    <s v="CA-2019-122623"/>
    <x v="67"/>
    <x v="835"/>
    <x v="1"/>
    <s v="CC-12145"/>
    <x v="230"/>
    <x v="0"/>
    <s v="United States"/>
    <s v="El Paso"/>
    <x v="5"/>
    <n v="79907"/>
    <x v="2"/>
    <s v="FUR-CH-10000553"/>
    <x v="0"/>
    <x v="9"/>
    <x v="964"/>
    <n v="47.515999999999991"/>
    <n v="2"/>
    <n v="95.031999999999982"/>
    <n v="0.3"/>
    <n v="-2.0364000000000004"/>
  </r>
  <r>
    <s v="CA-2019-148635"/>
    <x v="395"/>
    <x v="836"/>
    <x v="0"/>
    <s v="MH-18025"/>
    <x v="659"/>
    <x v="0"/>
    <s v="United States"/>
    <s v="Seattle"/>
    <x v="4"/>
    <n v="98115"/>
    <x v="1"/>
    <s v="OFF-FA-10004395"/>
    <x v="1"/>
    <x v="13"/>
    <x v="965"/>
    <n v="9.42"/>
    <n v="2"/>
    <n v="18.84"/>
    <n v="0"/>
    <n v="0.47100000000000009"/>
  </r>
  <r>
    <s v="CA-2019-135685"/>
    <x v="547"/>
    <x v="837"/>
    <x v="0"/>
    <s v="MP-18175"/>
    <x v="486"/>
    <x v="2"/>
    <s v="United States"/>
    <s v="Milwaukee"/>
    <x v="6"/>
    <n v="53209"/>
    <x v="2"/>
    <s v="OFF-PA-10000157"/>
    <x v="1"/>
    <x v="4"/>
    <x v="176"/>
    <n v="179.82"/>
    <n v="9"/>
    <n v="1618.3799999999999"/>
    <n v="0"/>
    <n v="84.5154"/>
  </r>
  <r>
    <s v="CA-2019-104626"/>
    <x v="135"/>
    <x v="37"/>
    <x v="1"/>
    <s v="DR-12940"/>
    <x v="660"/>
    <x v="2"/>
    <s v="United States"/>
    <s v="Franklin"/>
    <x v="31"/>
    <n v="2038"/>
    <x v="3"/>
    <s v="OFF-BI-10001510"/>
    <x v="1"/>
    <x v="5"/>
    <x v="564"/>
    <n v="114.60000000000001"/>
    <n v="5"/>
    <n v="573"/>
    <n v="0"/>
    <n v="51.57"/>
  </r>
  <r>
    <s v="CA-2020-160500"/>
    <x v="465"/>
    <x v="588"/>
    <x v="2"/>
    <s v="DM-13015"/>
    <x v="661"/>
    <x v="0"/>
    <s v="United States"/>
    <s v="Encinitas"/>
    <x v="1"/>
    <n v="92024"/>
    <x v="1"/>
    <s v="OFF-BI-10003784"/>
    <x v="1"/>
    <x v="5"/>
    <x v="864"/>
    <n v="6.7200000000000006"/>
    <n v="5"/>
    <n v="33.6"/>
    <n v="0.2"/>
    <n v="2.351999999999999"/>
  </r>
  <r>
    <s v="CA-2020-100202"/>
    <x v="413"/>
    <x v="838"/>
    <x v="1"/>
    <s v="BD-11620"/>
    <x v="379"/>
    <x v="0"/>
    <s v="United States"/>
    <s v="Anaheim"/>
    <x v="1"/>
    <n v="92804"/>
    <x v="1"/>
    <s v="TEC-PH-10002563"/>
    <x v="2"/>
    <x v="10"/>
    <x v="966"/>
    <n v="302.37599999999998"/>
    <n v="3"/>
    <n v="907.12799999999993"/>
    <n v="0.2"/>
    <n v="22.678200000000018"/>
  </r>
  <r>
    <s v="CA-2021-131016"/>
    <x v="65"/>
    <x v="295"/>
    <x v="2"/>
    <s v="DC-12850"/>
    <x v="419"/>
    <x v="0"/>
    <s v="United States"/>
    <s v="Arlington"/>
    <x v="5"/>
    <n v="76017"/>
    <x v="2"/>
    <s v="OFF-AR-10000122"/>
    <x v="1"/>
    <x v="8"/>
    <x v="149"/>
    <n v="8.9280000000000008"/>
    <n v="2"/>
    <n v="17.856000000000002"/>
    <n v="0.2"/>
    <n v="0.55799999999999894"/>
  </r>
  <r>
    <s v="US-2018-112914"/>
    <x v="794"/>
    <x v="839"/>
    <x v="1"/>
    <s v="MT-18070"/>
    <x v="192"/>
    <x v="2"/>
    <s v="United States"/>
    <s v="Houston"/>
    <x v="5"/>
    <n v="77041"/>
    <x v="2"/>
    <s v="OFF-PA-10003270"/>
    <x v="1"/>
    <x v="4"/>
    <x v="967"/>
    <n v="33.792000000000002"/>
    <n v="8"/>
    <n v="270.33600000000001"/>
    <n v="0.2"/>
    <n v="10.559999999999999"/>
  </r>
  <r>
    <s v="CA-2020-124149"/>
    <x v="131"/>
    <x v="408"/>
    <x v="2"/>
    <s v="MJ-17740"/>
    <x v="77"/>
    <x v="0"/>
    <s v="United States"/>
    <s v="Lancaster"/>
    <x v="24"/>
    <n v="43130"/>
    <x v="3"/>
    <s v="OFF-PA-10002421"/>
    <x v="1"/>
    <x v="4"/>
    <x v="968"/>
    <n v="108.33600000000001"/>
    <n v="6"/>
    <n v="650.01600000000008"/>
    <n v="0.2"/>
    <n v="37.917599999999993"/>
  </r>
  <r>
    <s v="CA-2018-148915"/>
    <x v="301"/>
    <x v="840"/>
    <x v="1"/>
    <s v="ND-18370"/>
    <x v="444"/>
    <x v="0"/>
    <s v="United States"/>
    <s v="Portland"/>
    <x v="21"/>
    <n v="97206"/>
    <x v="1"/>
    <s v="OFF-ST-10001128"/>
    <x v="1"/>
    <x v="7"/>
    <x v="969"/>
    <n v="443.92"/>
    <n v="5"/>
    <n v="2219.6"/>
    <n v="0.2"/>
    <n v="-94.33299999999997"/>
  </r>
  <r>
    <s v="CA-2021-134649"/>
    <x v="795"/>
    <x v="523"/>
    <x v="0"/>
    <s v="CA-11965"/>
    <x v="662"/>
    <x v="1"/>
    <s v="United States"/>
    <s v="Hoover"/>
    <x v="19"/>
    <n v="35244"/>
    <x v="0"/>
    <s v="OFF-AR-10001547"/>
    <x v="1"/>
    <x v="8"/>
    <x v="72"/>
    <n v="15.469999999999999"/>
    <n v="7"/>
    <n v="108.28999999999999"/>
    <n v="0"/>
    <n v="4.1768999999999998"/>
  </r>
  <r>
    <s v="CA-2021-110842"/>
    <x v="343"/>
    <x v="38"/>
    <x v="1"/>
    <s v="GA-14725"/>
    <x v="315"/>
    <x v="0"/>
    <s v="United States"/>
    <s v="Los Angeles"/>
    <x v="1"/>
    <n v="90036"/>
    <x v="1"/>
    <s v="OFF-AP-10003971"/>
    <x v="1"/>
    <x v="6"/>
    <x v="956"/>
    <n v="10.89"/>
    <n v="1"/>
    <n v="10.89"/>
    <n v="0"/>
    <n v="2.8314000000000004"/>
  </r>
  <r>
    <s v="CA-2020-147368"/>
    <x v="632"/>
    <x v="841"/>
    <x v="2"/>
    <s v="TC-21295"/>
    <x v="646"/>
    <x v="0"/>
    <s v="United States"/>
    <s v="Tallahassee"/>
    <x v="2"/>
    <n v="32303"/>
    <x v="0"/>
    <s v="TEC-MA-10002178"/>
    <x v="2"/>
    <x v="14"/>
    <x v="537"/>
    <n v="695.7"/>
    <n v="2"/>
    <n v="1391.4"/>
    <n v="0.5"/>
    <n v="-27.827999999999975"/>
  </r>
  <r>
    <s v="US-2019-104185"/>
    <x v="37"/>
    <x v="37"/>
    <x v="0"/>
    <s v="JB-15400"/>
    <x v="80"/>
    <x v="1"/>
    <s v="United States"/>
    <s v="New York City"/>
    <x v="15"/>
    <n v="10009"/>
    <x v="3"/>
    <s v="OFF-ST-10001526"/>
    <x v="1"/>
    <x v="7"/>
    <x v="970"/>
    <n v="120.33"/>
    <n v="1"/>
    <n v="120.33"/>
    <n v="0"/>
    <n v="31.285799999999995"/>
  </r>
  <r>
    <s v="US-2018-125521"/>
    <x v="619"/>
    <x v="247"/>
    <x v="1"/>
    <s v="CK-12325"/>
    <x v="278"/>
    <x v="2"/>
    <s v="United States"/>
    <s v="Chesapeake"/>
    <x v="17"/>
    <n v="23320"/>
    <x v="0"/>
    <s v="FUR-CH-10003379"/>
    <x v="0"/>
    <x v="9"/>
    <x v="225"/>
    <n v="1139.92"/>
    <n v="4"/>
    <n v="4559.68"/>
    <n v="0"/>
    <n v="284.98"/>
  </r>
  <r>
    <s v="US-2021-135062"/>
    <x v="515"/>
    <x v="842"/>
    <x v="0"/>
    <s v="RL-19615"/>
    <x v="210"/>
    <x v="0"/>
    <s v="United States"/>
    <s v="Fayetteville"/>
    <x v="3"/>
    <n v="28314"/>
    <x v="0"/>
    <s v="OFF-PA-10000100"/>
    <x v="1"/>
    <x v="4"/>
    <x v="670"/>
    <n v="229.54400000000001"/>
    <n v="7"/>
    <n v="1606.808"/>
    <n v="0.2"/>
    <n v="83.209699999999998"/>
  </r>
  <r>
    <s v="CA-2021-135650"/>
    <x v="721"/>
    <x v="647"/>
    <x v="1"/>
    <s v="AC-10660"/>
    <x v="663"/>
    <x v="0"/>
    <s v="United States"/>
    <s v="Huntsville"/>
    <x v="5"/>
    <n v="77340"/>
    <x v="2"/>
    <s v="OFF-ST-10001809"/>
    <x v="1"/>
    <x v="7"/>
    <x v="213"/>
    <n v="143.72800000000001"/>
    <n v="2"/>
    <n v="287.45600000000002"/>
    <n v="0.2"/>
    <n v="-32.338800000000006"/>
  </r>
  <r>
    <s v="CA-2021-112865"/>
    <x v="796"/>
    <x v="843"/>
    <x v="1"/>
    <s v="BH-11710"/>
    <x v="3"/>
    <x v="0"/>
    <s v="United States"/>
    <s v="Philadelphia"/>
    <x v="9"/>
    <n v="19140"/>
    <x v="3"/>
    <s v="TEC-AC-10000387"/>
    <x v="2"/>
    <x v="12"/>
    <x v="900"/>
    <n v="36.048000000000002"/>
    <n v="3"/>
    <n v="108.14400000000001"/>
    <n v="0.2"/>
    <n v="-0.90120000000000111"/>
  </r>
  <r>
    <s v="US-2020-162852"/>
    <x v="797"/>
    <x v="844"/>
    <x v="1"/>
    <s v="BG-11695"/>
    <x v="410"/>
    <x v="1"/>
    <s v="United States"/>
    <s v="Woodstock"/>
    <x v="10"/>
    <n v="60098"/>
    <x v="2"/>
    <s v="FUR-CH-10004853"/>
    <x v="0"/>
    <x v="9"/>
    <x v="263"/>
    <n v="845.48799999999994"/>
    <n v="8"/>
    <n v="6763.9039999999995"/>
    <n v="0.3"/>
    <n v="-12.078400000000101"/>
  </r>
  <r>
    <s v="CA-2021-138163"/>
    <x v="701"/>
    <x v="541"/>
    <x v="2"/>
    <s v="XP-21865"/>
    <x v="190"/>
    <x v="0"/>
    <s v="United States"/>
    <s v="Everett"/>
    <x v="31"/>
    <n v="2149"/>
    <x v="3"/>
    <s v="OFF-AR-10001958"/>
    <x v="1"/>
    <x v="8"/>
    <x v="402"/>
    <n v="50.94"/>
    <n v="3"/>
    <n v="152.82"/>
    <n v="0"/>
    <n v="14.263200000000001"/>
  </r>
  <r>
    <s v="CA-2021-152093"/>
    <x v="18"/>
    <x v="17"/>
    <x v="1"/>
    <s v="SN-20560"/>
    <x v="381"/>
    <x v="2"/>
    <s v="United States"/>
    <s v="Chicago"/>
    <x v="10"/>
    <n v="60653"/>
    <x v="2"/>
    <s v="OFF-BI-10003527"/>
    <x v="1"/>
    <x v="5"/>
    <x v="812"/>
    <n v="762.59399999999982"/>
    <n v="3"/>
    <n v="2287.7819999999992"/>
    <n v="0.8"/>
    <n v="-1143.8910000000001"/>
  </r>
  <r>
    <s v="CA-2021-157854"/>
    <x v="798"/>
    <x v="339"/>
    <x v="1"/>
    <s v="DM-13345"/>
    <x v="664"/>
    <x v="1"/>
    <s v="United States"/>
    <s v="Roswell"/>
    <x v="32"/>
    <n v="30076"/>
    <x v="0"/>
    <s v="FUR-FU-10003832"/>
    <x v="0"/>
    <x v="3"/>
    <x v="971"/>
    <n v="56.28"/>
    <n v="6"/>
    <n v="337.68"/>
    <n v="0"/>
    <n v="15.758400000000002"/>
  </r>
  <r>
    <s v="CA-2020-123617"/>
    <x v="85"/>
    <x v="845"/>
    <x v="1"/>
    <s v="AJ-10780"/>
    <x v="321"/>
    <x v="1"/>
    <s v="United States"/>
    <s v="Palm Coast"/>
    <x v="2"/>
    <n v="32137"/>
    <x v="0"/>
    <s v="OFF-BI-10002976"/>
    <x v="1"/>
    <x v="5"/>
    <x v="477"/>
    <n v="7.4340000000000011"/>
    <n v="6"/>
    <n v="44.604000000000006"/>
    <n v="0.7"/>
    <n v="-5.6993999999999971"/>
  </r>
  <r>
    <s v="US-2020-128293"/>
    <x v="799"/>
    <x v="846"/>
    <x v="2"/>
    <s v="KC-16255"/>
    <x v="346"/>
    <x v="1"/>
    <s v="United States"/>
    <s v="Philadelphia"/>
    <x v="9"/>
    <n v="19120"/>
    <x v="3"/>
    <s v="OFF-ST-10000736"/>
    <x v="1"/>
    <x v="7"/>
    <x v="309"/>
    <n v="64.784000000000006"/>
    <n v="1"/>
    <n v="64.784000000000006"/>
    <n v="0.2"/>
    <n v="-12.956800000000005"/>
  </r>
  <r>
    <s v="CA-2021-107342"/>
    <x v="94"/>
    <x v="847"/>
    <x v="1"/>
    <s v="VF-21715"/>
    <x v="665"/>
    <x v="2"/>
    <s v="United States"/>
    <s v="Columbus"/>
    <x v="14"/>
    <n v="47201"/>
    <x v="2"/>
    <s v="OFF-PA-10001745"/>
    <x v="1"/>
    <x v="4"/>
    <x v="394"/>
    <n v="28.16"/>
    <n v="4"/>
    <n v="112.64"/>
    <n v="0"/>
    <n v="13.235199999999999"/>
  </r>
  <r>
    <s v="CA-2020-136371"/>
    <x v="690"/>
    <x v="202"/>
    <x v="0"/>
    <s v="SV-20935"/>
    <x v="603"/>
    <x v="0"/>
    <s v="United States"/>
    <s v="Oceanside"/>
    <x v="15"/>
    <n v="11572"/>
    <x v="3"/>
    <s v="FUR-FU-10000409"/>
    <x v="0"/>
    <x v="3"/>
    <x v="972"/>
    <n v="14.98"/>
    <n v="1"/>
    <n v="14.98"/>
    <n v="0"/>
    <n v="6.8908000000000005"/>
  </r>
  <r>
    <s v="CA-2021-137344"/>
    <x v="648"/>
    <x v="848"/>
    <x v="3"/>
    <s v="EM-13810"/>
    <x v="613"/>
    <x v="1"/>
    <s v="United States"/>
    <s v="Franklin"/>
    <x v="31"/>
    <n v="2038"/>
    <x v="3"/>
    <s v="OFF-ST-10000344"/>
    <x v="1"/>
    <x v="7"/>
    <x v="599"/>
    <n v="40.29"/>
    <n v="3"/>
    <n v="120.87"/>
    <n v="0"/>
    <n v="10.475399999999999"/>
  </r>
  <r>
    <s v="CA-2021-169810"/>
    <x v="800"/>
    <x v="849"/>
    <x v="1"/>
    <s v="RB-19360"/>
    <x v="181"/>
    <x v="0"/>
    <s v="United States"/>
    <s v="Sioux Falls"/>
    <x v="44"/>
    <n v="57103"/>
    <x v="2"/>
    <s v="OFF-LA-10003663"/>
    <x v="1"/>
    <x v="1"/>
    <x v="913"/>
    <n v="20.23"/>
    <n v="7"/>
    <n v="141.61000000000001"/>
    <n v="0"/>
    <n v="9.5081000000000007"/>
  </r>
  <r>
    <s v="CA-2020-128594"/>
    <x v="370"/>
    <x v="652"/>
    <x v="2"/>
    <s v="DJ-13510"/>
    <x v="137"/>
    <x v="1"/>
    <s v="United States"/>
    <s v="San Diego"/>
    <x v="1"/>
    <n v="92037"/>
    <x v="1"/>
    <s v="FUR-CH-10001215"/>
    <x v="0"/>
    <x v="9"/>
    <x v="280"/>
    <n v="1603.1360000000002"/>
    <n v="4"/>
    <n v="6412.5440000000008"/>
    <n v="0.2"/>
    <n v="100.19599999999997"/>
  </r>
  <r>
    <s v="CA-2020-154690"/>
    <x v="243"/>
    <x v="611"/>
    <x v="0"/>
    <s v="CC-12370"/>
    <x v="666"/>
    <x v="0"/>
    <s v="United States"/>
    <s v="Fayetteville"/>
    <x v="3"/>
    <n v="28314"/>
    <x v="0"/>
    <s v="FUR-CH-10000988"/>
    <x v="0"/>
    <x v="9"/>
    <x v="694"/>
    <n v="225.29600000000002"/>
    <n v="2"/>
    <n v="450.59200000000004"/>
    <n v="0.2"/>
    <n v="22.529599999999995"/>
  </r>
  <r>
    <s v="CA-2021-138975"/>
    <x v="240"/>
    <x v="254"/>
    <x v="1"/>
    <s v="SC-20380"/>
    <x v="618"/>
    <x v="0"/>
    <s v="United States"/>
    <s v="Atlanta"/>
    <x v="32"/>
    <n v="30318"/>
    <x v="0"/>
    <s v="TEC-AC-10003441"/>
    <x v="2"/>
    <x v="12"/>
    <x v="347"/>
    <n v="67.8"/>
    <n v="4"/>
    <n v="271.2"/>
    <n v="0"/>
    <n v="4.0679999999999978"/>
  </r>
  <r>
    <s v="CA-2021-106537"/>
    <x v="801"/>
    <x v="850"/>
    <x v="1"/>
    <s v="RH-19495"/>
    <x v="302"/>
    <x v="0"/>
    <s v="United States"/>
    <s v="Orlando"/>
    <x v="2"/>
    <n v="32839"/>
    <x v="0"/>
    <s v="OFF-PA-10000223"/>
    <x v="1"/>
    <x v="4"/>
    <x v="973"/>
    <n v="20.736000000000004"/>
    <n v="4"/>
    <n v="82.944000000000017"/>
    <n v="0.2"/>
    <n v="7.2576000000000001"/>
  </r>
  <r>
    <s v="US-2021-103828"/>
    <x v="802"/>
    <x v="851"/>
    <x v="3"/>
    <s v="JK-15370"/>
    <x v="271"/>
    <x v="0"/>
    <s v="United States"/>
    <s v="San Francisco"/>
    <x v="1"/>
    <n v="94122"/>
    <x v="1"/>
    <s v="OFF-ST-10001325"/>
    <x v="1"/>
    <x v="7"/>
    <x v="230"/>
    <n v="31.44"/>
    <n v="3"/>
    <n v="94.320000000000007"/>
    <n v="0"/>
    <n v="8.4888000000000012"/>
  </r>
  <r>
    <s v="CA-2020-115588"/>
    <x v="338"/>
    <x v="357"/>
    <x v="0"/>
    <s v="AF-10885"/>
    <x v="314"/>
    <x v="0"/>
    <s v="United States"/>
    <s v="Toledo"/>
    <x v="24"/>
    <n v="43615"/>
    <x v="3"/>
    <s v="OFF-SU-10001225"/>
    <x v="1"/>
    <x v="15"/>
    <x v="361"/>
    <n v="14.720000000000002"/>
    <n v="5"/>
    <n v="73.600000000000009"/>
    <n v="0.2"/>
    <n v="-3.3120000000000012"/>
  </r>
  <r>
    <s v="CA-2021-143861"/>
    <x v="492"/>
    <x v="141"/>
    <x v="1"/>
    <s v="LC-16885"/>
    <x v="62"/>
    <x v="0"/>
    <s v="United States"/>
    <s v="Saint Petersburg"/>
    <x v="2"/>
    <n v="33710"/>
    <x v="0"/>
    <s v="FUR-FU-10001546"/>
    <x v="0"/>
    <x v="3"/>
    <x v="974"/>
    <n v="17.088000000000001"/>
    <n v="2"/>
    <n v="34.176000000000002"/>
    <n v="0.2"/>
    <n v="1.0679999999999996"/>
  </r>
  <r>
    <s v="CA-2018-148040"/>
    <x v="579"/>
    <x v="616"/>
    <x v="1"/>
    <s v="BF-11275"/>
    <x v="667"/>
    <x v="1"/>
    <s v="United States"/>
    <s v="Tucson"/>
    <x v="16"/>
    <n v="85705"/>
    <x v="1"/>
    <s v="OFF-PA-10002581"/>
    <x v="1"/>
    <x v="4"/>
    <x v="975"/>
    <n v="74.352000000000004"/>
    <n v="3"/>
    <n v="223.05600000000001"/>
    <n v="0.2"/>
    <n v="23.234999999999992"/>
  </r>
  <r>
    <s v="CA-2021-135167"/>
    <x v="140"/>
    <x v="46"/>
    <x v="1"/>
    <s v="SC-20800"/>
    <x v="561"/>
    <x v="0"/>
    <s v="United States"/>
    <s v="Los Angeles"/>
    <x v="1"/>
    <n v="90036"/>
    <x v="1"/>
    <s v="OFF-AR-10002399"/>
    <x v="1"/>
    <x v="8"/>
    <x v="976"/>
    <n v="4.26"/>
    <n v="1"/>
    <n v="4.26"/>
    <n v="0"/>
    <n v="1.7465999999999999"/>
  </r>
  <r>
    <s v="CA-2021-137022"/>
    <x v="673"/>
    <x v="228"/>
    <x v="1"/>
    <s v="SW-20275"/>
    <x v="349"/>
    <x v="0"/>
    <s v="United States"/>
    <s v="San Diego"/>
    <x v="1"/>
    <n v="92105"/>
    <x v="1"/>
    <s v="OFF-ST-10001963"/>
    <x v="1"/>
    <x v="7"/>
    <x v="267"/>
    <n v="811.28"/>
    <n v="8"/>
    <n v="6490.24"/>
    <n v="0"/>
    <n v="24.338399999999979"/>
  </r>
  <r>
    <s v="US-2021-102638"/>
    <x v="614"/>
    <x v="786"/>
    <x v="2"/>
    <s v="MC-17845"/>
    <x v="266"/>
    <x v="0"/>
    <s v="United States"/>
    <s v="New York City"/>
    <x v="15"/>
    <n v="10035"/>
    <x v="3"/>
    <s v="OFF-FA-10002988"/>
    <x v="1"/>
    <x v="13"/>
    <x v="977"/>
    <n v="6.0299999999999994"/>
    <n v="3"/>
    <n v="18.089999999999996"/>
    <n v="0"/>
    <n v="2.9546999999999999"/>
  </r>
  <r>
    <s v="US-2020-167339"/>
    <x v="803"/>
    <x v="852"/>
    <x v="0"/>
    <s v="TD-20995"/>
    <x v="143"/>
    <x v="0"/>
    <s v="United States"/>
    <s v="San Diego"/>
    <x v="1"/>
    <n v="92037"/>
    <x v="1"/>
    <s v="FUR-CH-10004289"/>
    <x v="0"/>
    <x v="9"/>
    <x v="762"/>
    <n v="153.56800000000001"/>
    <n v="2"/>
    <n v="307.13600000000002"/>
    <n v="0.2"/>
    <n v="-5.758800000000015"/>
  </r>
  <r>
    <s v="CA-2020-152072"/>
    <x v="804"/>
    <x v="853"/>
    <x v="1"/>
    <s v="Dp-13240"/>
    <x v="656"/>
    <x v="2"/>
    <s v="United States"/>
    <s v="Westfield"/>
    <x v="30"/>
    <n v="7090"/>
    <x v="3"/>
    <s v="OFF-EN-10003040"/>
    <x v="1"/>
    <x v="11"/>
    <x v="773"/>
    <n v="52.34"/>
    <n v="2"/>
    <n v="104.68"/>
    <n v="0"/>
    <n v="24.599800000000002"/>
  </r>
  <r>
    <s v="CA-2020-102932"/>
    <x v="251"/>
    <x v="30"/>
    <x v="0"/>
    <s v="SD-20485"/>
    <x v="174"/>
    <x v="2"/>
    <s v="United States"/>
    <s v="Orange"/>
    <x v="30"/>
    <n v="7050"/>
    <x v="3"/>
    <s v="OFF-BI-10000756"/>
    <x v="1"/>
    <x v="5"/>
    <x v="831"/>
    <n v="25.44"/>
    <n v="6"/>
    <n v="152.64000000000001"/>
    <n v="0"/>
    <n v="12.72"/>
  </r>
  <r>
    <s v="CA-2018-165540"/>
    <x v="805"/>
    <x v="854"/>
    <x v="1"/>
    <s v="TM-21010"/>
    <x v="612"/>
    <x v="0"/>
    <s v="United States"/>
    <s v="Woodstock"/>
    <x v="10"/>
    <n v="60098"/>
    <x v="2"/>
    <s v="OFF-BI-10004094"/>
    <x v="1"/>
    <x v="5"/>
    <x v="761"/>
    <n v="8.8499999999999979"/>
    <n v="5"/>
    <n v="44.249999999999986"/>
    <n v="0.8"/>
    <n v="-13.717499999999998"/>
  </r>
  <r>
    <s v="CA-2020-130799"/>
    <x v="583"/>
    <x v="619"/>
    <x v="0"/>
    <s v="BK-11260"/>
    <x v="318"/>
    <x v="0"/>
    <s v="United States"/>
    <s v="San Francisco"/>
    <x v="1"/>
    <n v="94110"/>
    <x v="1"/>
    <s v="FUR-FU-10001852"/>
    <x v="0"/>
    <x v="3"/>
    <x v="468"/>
    <n v="6.96"/>
    <n v="4"/>
    <n v="27.84"/>
    <n v="0"/>
    <n v="2.2271999999999998"/>
  </r>
  <r>
    <s v="CA-2020-164483"/>
    <x v="806"/>
    <x v="855"/>
    <x v="1"/>
    <s v="JF-15490"/>
    <x v="223"/>
    <x v="0"/>
    <s v="United States"/>
    <s v="San Francisco"/>
    <x v="1"/>
    <n v="94122"/>
    <x v="1"/>
    <s v="OFF-BI-10000014"/>
    <x v="1"/>
    <x v="5"/>
    <x v="329"/>
    <n v="17.456"/>
    <n v="2"/>
    <n v="34.911999999999999"/>
    <n v="0.2"/>
    <n v="5.8914"/>
  </r>
  <r>
    <s v="US-2020-159856"/>
    <x v="807"/>
    <x v="856"/>
    <x v="1"/>
    <s v="EP-13915"/>
    <x v="212"/>
    <x v="0"/>
    <s v="United States"/>
    <s v="Tempe"/>
    <x v="16"/>
    <n v="85281"/>
    <x v="1"/>
    <s v="FUR-CH-10003396"/>
    <x v="0"/>
    <x v="9"/>
    <x v="192"/>
    <n v="307.92"/>
    <n v="5"/>
    <n v="1539.6000000000001"/>
    <n v="0.2"/>
    <n v="-34.64100000000002"/>
  </r>
  <r>
    <s v="CA-2021-102099"/>
    <x v="404"/>
    <x v="857"/>
    <x v="2"/>
    <s v="EP-13915"/>
    <x v="212"/>
    <x v="0"/>
    <s v="United States"/>
    <s v="Los Angeles"/>
    <x v="1"/>
    <n v="90008"/>
    <x v="1"/>
    <s v="OFF-AR-10003811"/>
    <x v="1"/>
    <x v="8"/>
    <x v="221"/>
    <n v="6.63"/>
    <n v="3"/>
    <n v="19.89"/>
    <n v="0"/>
    <n v="1.7901"/>
  </r>
  <r>
    <s v="CA-2021-164049"/>
    <x v="808"/>
    <x v="373"/>
    <x v="1"/>
    <s v="KH-16630"/>
    <x v="175"/>
    <x v="1"/>
    <s v="United States"/>
    <s v="Seattle"/>
    <x v="4"/>
    <n v="98105"/>
    <x v="1"/>
    <s v="OFF-PA-10000791"/>
    <x v="1"/>
    <x v="4"/>
    <x v="978"/>
    <n v="23.849999999999998"/>
    <n v="5"/>
    <n v="119.24999999999999"/>
    <n v="0"/>
    <n v="10.732499999999998"/>
  </r>
  <r>
    <s v="CA-2018-142727"/>
    <x v="333"/>
    <x v="858"/>
    <x v="0"/>
    <s v="HG-14845"/>
    <x v="668"/>
    <x v="0"/>
    <s v="United States"/>
    <s v="Lake Charles"/>
    <x v="28"/>
    <n v="70601"/>
    <x v="0"/>
    <s v="FUR-CH-10002304"/>
    <x v="0"/>
    <x v="9"/>
    <x v="436"/>
    <n v="51.96"/>
    <n v="2"/>
    <n v="103.92"/>
    <n v="0"/>
    <n v="12.990000000000002"/>
  </r>
  <r>
    <s v="CA-2021-139913"/>
    <x v="436"/>
    <x v="859"/>
    <x v="1"/>
    <s v="JC-16105"/>
    <x v="36"/>
    <x v="1"/>
    <s v="United States"/>
    <s v="Rochester"/>
    <x v="15"/>
    <n v="14609"/>
    <x v="3"/>
    <s v="OFF-PA-10003739"/>
    <x v="1"/>
    <x v="4"/>
    <x v="979"/>
    <n v="11.56"/>
    <n v="2"/>
    <n v="23.12"/>
    <n v="0"/>
    <n v="5.6644000000000005"/>
  </r>
  <r>
    <s v="CA-2018-169033"/>
    <x v="809"/>
    <x v="860"/>
    <x v="1"/>
    <s v="KM-16720"/>
    <x v="27"/>
    <x v="0"/>
    <s v="United States"/>
    <s v="Long Beach"/>
    <x v="15"/>
    <n v="11561"/>
    <x v="3"/>
    <s v="OFF-AR-10001915"/>
    <x v="1"/>
    <x v="8"/>
    <x v="980"/>
    <n v="49.65"/>
    <n v="5"/>
    <n v="248.25"/>
    <n v="0"/>
    <n v="20.853000000000002"/>
  </r>
  <r>
    <s v="US-2020-164630"/>
    <x v="810"/>
    <x v="861"/>
    <x v="1"/>
    <s v="EB-13975"/>
    <x v="424"/>
    <x v="1"/>
    <s v="United States"/>
    <s v="Charlotte"/>
    <x v="3"/>
    <n v="28205"/>
    <x v="0"/>
    <s v="TEC-CO-10000971"/>
    <x v="2"/>
    <x v="16"/>
    <x v="981"/>
    <n v="959.96800000000007"/>
    <n v="4"/>
    <n v="3839.8720000000003"/>
    <n v="0.2"/>
    <n v="119.99599999999992"/>
  </r>
  <r>
    <s v="US-2019-114839"/>
    <x v="33"/>
    <x v="862"/>
    <x v="1"/>
    <s v="PW-19240"/>
    <x v="617"/>
    <x v="0"/>
    <s v="United States"/>
    <s v="Houston"/>
    <x v="5"/>
    <n v="77036"/>
    <x v="2"/>
    <s v="FUR-CH-10004086"/>
    <x v="0"/>
    <x v="9"/>
    <x v="415"/>
    <n v="408.42200000000003"/>
    <n v="2"/>
    <n v="816.84400000000005"/>
    <n v="0.3"/>
    <n v="-5.8346000000000231"/>
  </r>
  <r>
    <s v="CA-2019-166464"/>
    <x v="811"/>
    <x v="731"/>
    <x v="1"/>
    <s v="PG-18895"/>
    <x v="38"/>
    <x v="0"/>
    <s v="United States"/>
    <s v="New York City"/>
    <x v="15"/>
    <n v="10035"/>
    <x v="3"/>
    <s v="TEC-CO-10000971"/>
    <x v="2"/>
    <x v="16"/>
    <x v="981"/>
    <n v="479.98400000000004"/>
    <n v="2"/>
    <n v="959.96800000000007"/>
    <n v="0.2"/>
    <n v="59.997999999999962"/>
  </r>
  <r>
    <s v="CA-2021-124898"/>
    <x v="220"/>
    <x v="17"/>
    <x v="1"/>
    <s v="DB-12910"/>
    <x v="626"/>
    <x v="2"/>
    <s v="United States"/>
    <s v="Columbus"/>
    <x v="32"/>
    <n v="31907"/>
    <x v="0"/>
    <s v="OFF-PA-10003656"/>
    <x v="1"/>
    <x v="4"/>
    <x v="982"/>
    <n v="184.66"/>
    <n v="7"/>
    <n v="1292.6199999999999"/>
    <n v="0"/>
    <n v="84.943599999999989"/>
  </r>
  <r>
    <s v="CA-2020-164035"/>
    <x v="1"/>
    <x v="432"/>
    <x v="1"/>
    <s v="CR-12730"/>
    <x v="257"/>
    <x v="0"/>
    <s v="United States"/>
    <s v="Chicago"/>
    <x v="10"/>
    <n v="60610"/>
    <x v="2"/>
    <s v="OFF-PA-10002160"/>
    <x v="1"/>
    <x v="4"/>
    <x v="983"/>
    <n v="23.120000000000005"/>
    <n v="5"/>
    <n v="115.60000000000002"/>
    <n v="0.2"/>
    <n v="8.3810000000000002"/>
  </r>
  <r>
    <s v="CA-2020-153577"/>
    <x v="812"/>
    <x v="863"/>
    <x v="1"/>
    <s v="KH-16330"/>
    <x v="542"/>
    <x v="1"/>
    <s v="United States"/>
    <s v="Highland Park"/>
    <x v="10"/>
    <n v="60035"/>
    <x v="2"/>
    <s v="OFF-PA-10000575"/>
    <x v="1"/>
    <x v="4"/>
    <x v="650"/>
    <n v="37.463999999999999"/>
    <n v="7"/>
    <n v="262.24799999999999"/>
    <n v="0.2"/>
    <n v="12.175799999999999"/>
  </r>
  <r>
    <s v="CA-2018-127586"/>
    <x v="467"/>
    <x v="839"/>
    <x v="1"/>
    <s v="CS-12400"/>
    <x v="37"/>
    <x v="2"/>
    <s v="United States"/>
    <s v="Seattle"/>
    <x v="4"/>
    <n v="98115"/>
    <x v="1"/>
    <s v="OFF-ST-10002615"/>
    <x v="1"/>
    <x v="7"/>
    <x v="984"/>
    <n v="310.12"/>
    <n v="2"/>
    <n v="620.24"/>
    <n v="0"/>
    <n v="80.631200000000007"/>
  </r>
  <r>
    <s v="CA-2021-121615"/>
    <x v="132"/>
    <x v="748"/>
    <x v="1"/>
    <s v="DL-12925"/>
    <x v="351"/>
    <x v="0"/>
    <s v="United States"/>
    <s v="Eagan"/>
    <x v="11"/>
    <n v="55122"/>
    <x v="2"/>
    <s v="OFF-PA-10000327"/>
    <x v="1"/>
    <x v="4"/>
    <x v="985"/>
    <n v="8.56"/>
    <n v="2"/>
    <n v="17.12"/>
    <n v="0"/>
    <n v="3.8519999999999994"/>
  </r>
  <r>
    <s v="CA-2021-166415"/>
    <x v="600"/>
    <x v="318"/>
    <x v="1"/>
    <s v="ME-17725"/>
    <x v="250"/>
    <x v="0"/>
    <s v="United States"/>
    <s v="Seattle"/>
    <x v="4"/>
    <n v="98103"/>
    <x v="1"/>
    <s v="OFF-FA-10004968"/>
    <x v="1"/>
    <x v="13"/>
    <x v="597"/>
    <n v="11.22"/>
    <n v="3"/>
    <n v="33.660000000000004"/>
    <n v="0"/>
    <n v="0.2244000000000006"/>
  </r>
  <r>
    <s v="CA-2019-118444"/>
    <x v="599"/>
    <x v="217"/>
    <x v="1"/>
    <s v="VD-21670"/>
    <x v="104"/>
    <x v="0"/>
    <s v="United States"/>
    <s v="Coral Springs"/>
    <x v="2"/>
    <n v="33065"/>
    <x v="0"/>
    <s v="OFF-AP-10000576"/>
    <x v="1"/>
    <x v="6"/>
    <x v="472"/>
    <n v="387.13600000000002"/>
    <n v="4"/>
    <n v="1548.5440000000001"/>
    <n v="0.2"/>
    <n v="24.196000000000012"/>
  </r>
  <r>
    <s v="CA-2018-113929"/>
    <x v="737"/>
    <x v="365"/>
    <x v="1"/>
    <s v="CK-12205"/>
    <x v="237"/>
    <x v="0"/>
    <s v="United States"/>
    <s v="Hempstead"/>
    <x v="15"/>
    <n v="11550"/>
    <x v="3"/>
    <s v="OFF-EN-10003286"/>
    <x v="1"/>
    <x v="11"/>
    <x v="76"/>
    <n v="41.4"/>
    <n v="5"/>
    <n v="207"/>
    <n v="0"/>
    <n v="19.457999999999998"/>
  </r>
  <r>
    <s v="CA-2019-134747"/>
    <x v="88"/>
    <x v="334"/>
    <x v="0"/>
    <s v="DL-12925"/>
    <x v="351"/>
    <x v="0"/>
    <s v="United States"/>
    <s v="Noblesville"/>
    <x v="14"/>
    <n v="46060"/>
    <x v="2"/>
    <s v="TEC-PH-10002890"/>
    <x v="2"/>
    <x v="10"/>
    <x v="986"/>
    <n v="135.72"/>
    <n v="3"/>
    <n v="407.15999999999997"/>
    <n v="0"/>
    <n v="35.287199999999999"/>
  </r>
  <r>
    <s v="CA-2021-155047"/>
    <x v="151"/>
    <x v="624"/>
    <x v="2"/>
    <s v="SE-20110"/>
    <x v="339"/>
    <x v="0"/>
    <s v="United States"/>
    <s v="Dallas"/>
    <x v="5"/>
    <n v="75220"/>
    <x v="2"/>
    <s v="OFF-AR-10003338"/>
    <x v="1"/>
    <x v="8"/>
    <x v="987"/>
    <n v="5.9520000000000008"/>
    <n v="1"/>
    <n v="5.9520000000000008"/>
    <n v="0.2"/>
    <n v="0.37200000000000011"/>
  </r>
  <r>
    <s v="CA-2020-160129"/>
    <x v="813"/>
    <x v="791"/>
    <x v="3"/>
    <s v="LS-17200"/>
    <x v="624"/>
    <x v="1"/>
    <s v="United States"/>
    <s v="Philadelphia"/>
    <x v="9"/>
    <n v="19140"/>
    <x v="3"/>
    <s v="OFF-FA-10002763"/>
    <x v="1"/>
    <x v="13"/>
    <x v="988"/>
    <n v="15.8"/>
    <n v="5"/>
    <n v="79"/>
    <n v="0.2"/>
    <n v="2.3699999999999983"/>
  </r>
  <r>
    <s v="CA-2021-164329"/>
    <x v="289"/>
    <x v="714"/>
    <x v="3"/>
    <s v="MM-17920"/>
    <x v="462"/>
    <x v="0"/>
    <s v="United States"/>
    <s v="San Francisco"/>
    <x v="1"/>
    <n v="94109"/>
    <x v="1"/>
    <s v="OFF-ST-10001511"/>
    <x v="1"/>
    <x v="7"/>
    <x v="989"/>
    <n v="129.30000000000001"/>
    <n v="2"/>
    <n v="258.60000000000002"/>
    <n v="0"/>
    <n v="6.4649999999999892"/>
  </r>
  <r>
    <s v="US-2019-141453"/>
    <x v="672"/>
    <x v="253"/>
    <x v="0"/>
    <s v="DB-13270"/>
    <x v="489"/>
    <x v="2"/>
    <s v="United States"/>
    <s v="Austin"/>
    <x v="5"/>
    <n v="78745"/>
    <x v="2"/>
    <s v="OFF-BI-10000301"/>
    <x v="1"/>
    <x v="5"/>
    <x v="478"/>
    <n v="3.8819999999999988"/>
    <n v="3"/>
    <n v="11.645999999999997"/>
    <n v="0.8"/>
    <n v="-5.8230000000000004"/>
  </r>
  <r>
    <s v="CA-2018-156993"/>
    <x v="307"/>
    <x v="864"/>
    <x v="1"/>
    <s v="RW-19630"/>
    <x v="338"/>
    <x v="1"/>
    <s v="United States"/>
    <s v="Detroit"/>
    <x v="12"/>
    <n v="48234"/>
    <x v="2"/>
    <s v="OFF-FA-10003495"/>
    <x v="1"/>
    <x v="13"/>
    <x v="224"/>
    <n v="6.08"/>
    <n v="1"/>
    <n v="6.08"/>
    <n v="0"/>
    <n v="3.04"/>
  </r>
  <r>
    <s v="CA-2018-157721"/>
    <x v="814"/>
    <x v="447"/>
    <x v="2"/>
    <s v="JM-16195"/>
    <x v="594"/>
    <x v="0"/>
    <s v="United States"/>
    <s v="Watertown"/>
    <x v="15"/>
    <n v="13601"/>
    <x v="3"/>
    <s v="OFF-AP-10001303"/>
    <x v="1"/>
    <x v="6"/>
    <x v="990"/>
    <n v="19.899999999999999"/>
    <n v="1"/>
    <n v="19.899999999999999"/>
    <n v="0"/>
    <n v="8.9549999999999983"/>
  </r>
  <r>
    <s v="CA-2021-128629"/>
    <x v="815"/>
    <x v="730"/>
    <x v="0"/>
    <s v="BP-11155"/>
    <x v="669"/>
    <x v="0"/>
    <s v="United States"/>
    <s v="Columbus"/>
    <x v="32"/>
    <n v="31907"/>
    <x v="0"/>
    <s v="FUR-FU-10000771"/>
    <x v="0"/>
    <x v="3"/>
    <x v="991"/>
    <n v="18.84"/>
    <n v="3"/>
    <n v="56.519999999999996"/>
    <n v="0"/>
    <n v="7.9128000000000007"/>
  </r>
  <r>
    <s v="CA-2021-158106"/>
    <x v="400"/>
    <x v="272"/>
    <x v="1"/>
    <s v="CT-11995"/>
    <x v="564"/>
    <x v="0"/>
    <s v="United States"/>
    <s v="Apple Valley"/>
    <x v="11"/>
    <n v="55124"/>
    <x v="2"/>
    <s v="OFF-AR-10002255"/>
    <x v="1"/>
    <x v="8"/>
    <x v="894"/>
    <n v="8.64"/>
    <n v="3"/>
    <n v="25.92"/>
    <n v="0"/>
    <n v="2.5055999999999998"/>
  </r>
  <r>
    <s v="US-2021-120390"/>
    <x v="15"/>
    <x v="215"/>
    <x v="1"/>
    <s v="TH-21550"/>
    <x v="274"/>
    <x v="2"/>
    <s v="United States"/>
    <s v="Burlington"/>
    <x v="3"/>
    <n v="27217"/>
    <x v="0"/>
    <s v="OFF-BI-10004995"/>
    <x v="1"/>
    <x v="5"/>
    <x v="992"/>
    <n v="1633.1880000000003"/>
    <n v="4"/>
    <n v="6532.7520000000013"/>
    <n v="0.7"/>
    <n v="-1306.5504000000001"/>
  </r>
  <r>
    <s v="CA-2021-143434"/>
    <x v="551"/>
    <x v="865"/>
    <x v="1"/>
    <s v="ME-17320"/>
    <x v="467"/>
    <x v="2"/>
    <s v="United States"/>
    <s v="Saginaw"/>
    <x v="12"/>
    <n v="48601"/>
    <x v="2"/>
    <s v="FUR-FU-10002597"/>
    <x v="0"/>
    <x v="3"/>
    <x v="647"/>
    <n v="19.760000000000002"/>
    <n v="4"/>
    <n v="79.040000000000006"/>
    <n v="0"/>
    <n v="8.2992000000000008"/>
  </r>
  <r>
    <s v="CA-2019-168564"/>
    <x v="816"/>
    <x v="747"/>
    <x v="3"/>
    <s v="TT-21220"/>
    <x v="627"/>
    <x v="0"/>
    <s v="United States"/>
    <s v="San Francisco"/>
    <x v="1"/>
    <n v="94109"/>
    <x v="1"/>
    <s v="OFF-BI-10004970"/>
    <x v="1"/>
    <x v="5"/>
    <x v="515"/>
    <n v="6.6080000000000005"/>
    <n v="2"/>
    <n v="13.216000000000001"/>
    <n v="0.2"/>
    <n v="2.2302"/>
  </r>
  <r>
    <s v="US-2020-169040"/>
    <x v="409"/>
    <x v="485"/>
    <x v="1"/>
    <s v="GT-14710"/>
    <x v="218"/>
    <x v="0"/>
    <s v="United States"/>
    <s v="Seattle"/>
    <x v="4"/>
    <n v="98105"/>
    <x v="1"/>
    <s v="TEC-PH-10002310"/>
    <x v="2"/>
    <x v="10"/>
    <x v="993"/>
    <n v="156.79200000000003"/>
    <n v="1"/>
    <n v="156.79200000000003"/>
    <n v="0.2"/>
    <n v="13.719300000000004"/>
  </r>
  <r>
    <s v="CA-2021-155880"/>
    <x v="613"/>
    <x v="866"/>
    <x v="1"/>
    <s v="JD-16150"/>
    <x v="251"/>
    <x v="1"/>
    <s v="United States"/>
    <s v="Milwaukee"/>
    <x v="6"/>
    <n v="53209"/>
    <x v="2"/>
    <s v="FUR-CH-10000422"/>
    <x v="0"/>
    <x v="9"/>
    <x v="994"/>
    <n v="90.99"/>
    <n v="1"/>
    <n v="90.99"/>
    <n v="0"/>
    <n v="14.558400000000006"/>
  </r>
  <r>
    <s v="CA-2021-126242"/>
    <x v="123"/>
    <x v="865"/>
    <x v="1"/>
    <s v="MC-18100"/>
    <x v="498"/>
    <x v="0"/>
    <s v="United States"/>
    <s v="Los Angeles"/>
    <x v="1"/>
    <n v="90049"/>
    <x v="1"/>
    <s v="OFF-ST-10000675"/>
    <x v="1"/>
    <x v="7"/>
    <x v="995"/>
    <n v="305.01"/>
    <n v="9"/>
    <n v="2745.09"/>
    <n v="0"/>
    <n v="76.252499999999998"/>
  </r>
  <r>
    <s v="CA-2020-166443"/>
    <x v="254"/>
    <x v="519"/>
    <x v="2"/>
    <s v="LH-17020"/>
    <x v="293"/>
    <x v="0"/>
    <s v="United States"/>
    <s v="San Francisco"/>
    <x v="1"/>
    <n v="94122"/>
    <x v="1"/>
    <s v="FUR-FU-10004020"/>
    <x v="0"/>
    <x v="3"/>
    <x v="651"/>
    <n v="38.29"/>
    <n v="7"/>
    <n v="268.02999999999997"/>
    <n v="0"/>
    <n v="16.464700000000001"/>
  </r>
  <r>
    <s v="CA-2021-169859"/>
    <x v="817"/>
    <x v="867"/>
    <x v="1"/>
    <s v="MP-18175"/>
    <x v="486"/>
    <x v="2"/>
    <s v="United States"/>
    <s v="San Diego"/>
    <x v="1"/>
    <n v="92024"/>
    <x v="1"/>
    <s v="FUR-FU-10004963"/>
    <x v="0"/>
    <x v="3"/>
    <x v="996"/>
    <n v="26.25"/>
    <n v="3"/>
    <n v="78.75"/>
    <n v="0"/>
    <n v="11.025000000000002"/>
  </r>
  <r>
    <s v="CA-2021-134915"/>
    <x v="105"/>
    <x v="44"/>
    <x v="3"/>
    <s v="EM-14140"/>
    <x v="670"/>
    <x v="2"/>
    <s v="United States"/>
    <s v="Glendale"/>
    <x v="16"/>
    <n v="85301"/>
    <x v="1"/>
    <s v="TEC-AC-10001266"/>
    <x v="2"/>
    <x v="12"/>
    <x v="100"/>
    <n v="41.6"/>
    <n v="4"/>
    <n v="166.4"/>
    <n v="0.2"/>
    <n v="12.999999999999998"/>
  </r>
  <r>
    <s v="CA-2020-153353"/>
    <x v="298"/>
    <x v="868"/>
    <x v="1"/>
    <s v="GG-14650"/>
    <x v="55"/>
    <x v="1"/>
    <s v="United States"/>
    <s v="New York City"/>
    <x v="15"/>
    <n v="10035"/>
    <x v="3"/>
    <s v="TEC-PH-10000439"/>
    <x v="2"/>
    <x v="10"/>
    <x v="602"/>
    <n v="39.99"/>
    <n v="1"/>
    <n v="39.99"/>
    <n v="0"/>
    <n v="11.597099999999998"/>
  </r>
  <r>
    <s v="CA-2021-123638"/>
    <x v="818"/>
    <x v="446"/>
    <x v="1"/>
    <s v="MA-17995"/>
    <x v="671"/>
    <x v="2"/>
    <s v="United States"/>
    <s v="Watertown"/>
    <x v="15"/>
    <n v="13601"/>
    <x v="3"/>
    <s v="FUR-CH-10002647"/>
    <x v="0"/>
    <x v="9"/>
    <x v="336"/>
    <n v="191.64600000000002"/>
    <n v="3"/>
    <n v="574.9380000000001"/>
    <n v="0.1"/>
    <n v="31.94100000000001"/>
  </r>
  <r>
    <s v="CA-2021-168900"/>
    <x v="464"/>
    <x v="510"/>
    <x v="1"/>
    <s v="SH-20395"/>
    <x v="129"/>
    <x v="0"/>
    <s v="United States"/>
    <s v="Springfield"/>
    <x v="24"/>
    <n v="45503"/>
    <x v="3"/>
    <s v="OFF-BI-10003910"/>
    <x v="1"/>
    <x v="5"/>
    <x v="997"/>
    <n v="2.3130000000000002"/>
    <n v="1"/>
    <n v="2.3130000000000002"/>
    <n v="0.7"/>
    <n v="-1.9274999999999993"/>
  </r>
  <r>
    <s v="CA-2019-158456"/>
    <x v="100"/>
    <x v="693"/>
    <x v="1"/>
    <s v="KT-16465"/>
    <x v="446"/>
    <x v="0"/>
    <s v="United States"/>
    <s v="Los Angeles"/>
    <x v="1"/>
    <n v="90032"/>
    <x v="1"/>
    <s v="OFF-BI-10001097"/>
    <x v="1"/>
    <x v="5"/>
    <x v="440"/>
    <n v="19.936000000000003"/>
    <n v="4"/>
    <n v="79.744000000000014"/>
    <n v="0.2"/>
    <n v="7.2267999999999999"/>
  </r>
  <r>
    <s v="CA-2021-143665"/>
    <x v="466"/>
    <x v="869"/>
    <x v="1"/>
    <s v="PO-19180"/>
    <x v="178"/>
    <x v="2"/>
    <s v="United States"/>
    <s v="Seattle"/>
    <x v="4"/>
    <n v="98115"/>
    <x v="1"/>
    <s v="OFF-PA-10003673"/>
    <x v="1"/>
    <x v="4"/>
    <x v="561"/>
    <n v="20.34"/>
    <n v="3"/>
    <n v="61.019999999999996"/>
    <n v="0"/>
    <n v="9.3563999999999989"/>
  </r>
  <r>
    <s v="CA-2021-137428"/>
    <x v="819"/>
    <x v="91"/>
    <x v="0"/>
    <s v="AY-10555"/>
    <x v="672"/>
    <x v="1"/>
    <s v="United States"/>
    <s v="Oceanside"/>
    <x v="1"/>
    <n v="92054"/>
    <x v="1"/>
    <s v="FUR-CH-10002774"/>
    <x v="0"/>
    <x v="9"/>
    <x v="11"/>
    <n v="81.567999999999998"/>
    <n v="2"/>
    <n v="163.136"/>
    <n v="0.2"/>
    <n v="9.1763999999999974"/>
  </r>
  <r>
    <s v="CA-2018-162866"/>
    <x v="422"/>
    <x v="252"/>
    <x v="1"/>
    <s v="Co-12640"/>
    <x v="476"/>
    <x v="0"/>
    <s v="United States"/>
    <s v="Skokie"/>
    <x v="10"/>
    <n v="60076"/>
    <x v="2"/>
    <s v="FUR-FU-10001473"/>
    <x v="0"/>
    <x v="3"/>
    <x v="571"/>
    <n v="32.952000000000005"/>
    <n v="6"/>
    <n v="197.71200000000005"/>
    <n v="0.6"/>
    <n v="-19.771199999999997"/>
  </r>
  <r>
    <s v="CA-2021-167941"/>
    <x v="44"/>
    <x v="748"/>
    <x v="0"/>
    <s v="JF-15565"/>
    <x v="535"/>
    <x v="0"/>
    <s v="United States"/>
    <s v="Fayetteville"/>
    <x v="3"/>
    <n v="28314"/>
    <x v="0"/>
    <s v="OFF-AP-10002118"/>
    <x v="1"/>
    <x v="6"/>
    <x v="35"/>
    <n v="499.58400000000006"/>
    <n v="3"/>
    <n v="1498.7520000000002"/>
    <n v="0.2"/>
    <n v="43.713600000000014"/>
  </r>
  <r>
    <s v="CA-2021-111808"/>
    <x v="819"/>
    <x v="404"/>
    <x v="1"/>
    <s v="AR-10510"/>
    <x v="239"/>
    <x v="0"/>
    <s v="United States"/>
    <s v="Tulsa"/>
    <x v="26"/>
    <n v="74133"/>
    <x v="2"/>
    <s v="OFF-BI-10004656"/>
    <x v="1"/>
    <x v="5"/>
    <x v="486"/>
    <n v="10.8"/>
    <n v="5"/>
    <n v="54"/>
    <n v="0"/>
    <n v="5.1839999999999993"/>
  </r>
  <r>
    <s v="CA-2019-137512"/>
    <x v="820"/>
    <x v="678"/>
    <x v="1"/>
    <s v="AG-10675"/>
    <x v="165"/>
    <x v="0"/>
    <s v="United States"/>
    <s v="Allen"/>
    <x v="5"/>
    <n v="75002"/>
    <x v="2"/>
    <s v="FUR-TA-10001095"/>
    <x v="0"/>
    <x v="2"/>
    <x v="316"/>
    <n v="244.00599999999997"/>
    <n v="2"/>
    <n v="488.01199999999994"/>
    <n v="0.3"/>
    <n v="-31.372200000000007"/>
  </r>
  <r>
    <s v="CA-2021-139773"/>
    <x v="769"/>
    <x v="379"/>
    <x v="3"/>
    <s v="DV-13045"/>
    <x v="1"/>
    <x v="1"/>
    <s v="United States"/>
    <s v="Philadelphia"/>
    <x v="9"/>
    <n v="19143"/>
    <x v="3"/>
    <s v="FUR-CH-10001797"/>
    <x v="0"/>
    <x v="9"/>
    <x v="998"/>
    <n v="188.55199999999996"/>
    <n v="7"/>
    <n v="1319.8639999999998"/>
    <n v="0.3"/>
    <n v="-2.693600000000032"/>
  </r>
  <r>
    <s v="CA-2021-134607"/>
    <x v="621"/>
    <x v="179"/>
    <x v="0"/>
    <s v="HL-15040"/>
    <x v="332"/>
    <x v="0"/>
    <s v="United States"/>
    <s v="Rochester"/>
    <x v="15"/>
    <n v="14609"/>
    <x v="3"/>
    <s v="OFF-ST-10002214"/>
    <x v="1"/>
    <x v="7"/>
    <x v="999"/>
    <n v="22.58"/>
    <n v="2"/>
    <n v="45.16"/>
    <n v="0"/>
    <n v="5.8707999999999991"/>
  </r>
  <r>
    <s v="CA-2018-109232"/>
    <x v="286"/>
    <x v="870"/>
    <x v="0"/>
    <s v="ND-18370"/>
    <x v="444"/>
    <x v="0"/>
    <s v="United States"/>
    <s v="Mount Pleasant"/>
    <x v="20"/>
    <n v="29464"/>
    <x v="0"/>
    <s v="FUR-CH-10000422"/>
    <x v="0"/>
    <x v="9"/>
    <x v="994"/>
    <n v="545.93999999999994"/>
    <n v="6"/>
    <n v="3275.6399999999994"/>
    <n v="0"/>
    <n v="87.350400000000036"/>
  </r>
  <r>
    <s v="CA-2019-139850"/>
    <x v="821"/>
    <x v="871"/>
    <x v="1"/>
    <s v="GB-14575"/>
    <x v="673"/>
    <x v="0"/>
    <s v="United States"/>
    <s v="Philadelphia"/>
    <x v="9"/>
    <n v="19134"/>
    <x v="3"/>
    <s v="OFF-PA-10003848"/>
    <x v="1"/>
    <x v="4"/>
    <x v="1000"/>
    <n v="20.736000000000004"/>
    <n v="4"/>
    <n v="82.944000000000017"/>
    <n v="0.2"/>
    <n v="7.2576000000000001"/>
  </r>
  <r>
    <s v="CA-2018-131310"/>
    <x v="136"/>
    <x v="701"/>
    <x v="1"/>
    <s v="CL-12565"/>
    <x v="52"/>
    <x v="0"/>
    <s v="United States"/>
    <s v="Seattle"/>
    <x v="4"/>
    <n v="98115"/>
    <x v="1"/>
    <s v="FUR-CH-10001797"/>
    <x v="0"/>
    <x v="9"/>
    <x v="998"/>
    <n v="123.136"/>
    <n v="4"/>
    <n v="492.54399999999998"/>
    <n v="0.2"/>
    <n v="13.852799999999981"/>
  </r>
  <r>
    <s v="US-2018-112872"/>
    <x v="776"/>
    <x v="872"/>
    <x v="0"/>
    <s v="RC-19960"/>
    <x v="53"/>
    <x v="0"/>
    <s v="United States"/>
    <s v="Springfield"/>
    <x v="21"/>
    <n v="97477"/>
    <x v="1"/>
    <s v="OFF-ST-10002205"/>
    <x v="1"/>
    <x v="7"/>
    <x v="381"/>
    <n v="53.424000000000007"/>
    <n v="3"/>
    <n v="160.27200000000002"/>
    <n v="0.2"/>
    <n v="4.6746000000000016"/>
  </r>
  <r>
    <s v="CA-2020-139269"/>
    <x v="822"/>
    <x v="873"/>
    <x v="1"/>
    <s v="JB-16045"/>
    <x v="674"/>
    <x v="2"/>
    <s v="United States"/>
    <s v="Columbus"/>
    <x v="32"/>
    <n v="31907"/>
    <x v="0"/>
    <s v="FUR-FU-10000755"/>
    <x v="0"/>
    <x v="3"/>
    <x v="1001"/>
    <n v="24.96"/>
    <n v="4"/>
    <n v="99.84"/>
    <n v="0"/>
    <n v="6.240000000000002"/>
  </r>
  <r>
    <s v="CA-2020-139010"/>
    <x v="823"/>
    <x v="874"/>
    <x v="0"/>
    <s v="MC-17635"/>
    <x v="637"/>
    <x v="1"/>
    <s v="United States"/>
    <s v="Los Angeles"/>
    <x v="1"/>
    <n v="90032"/>
    <x v="1"/>
    <s v="TEC-AC-10004227"/>
    <x v="2"/>
    <x v="12"/>
    <x v="1002"/>
    <n v="12.99"/>
    <n v="1"/>
    <n v="12.99"/>
    <n v="0"/>
    <n v="0.77939999999999898"/>
  </r>
  <r>
    <s v="CA-2020-134376"/>
    <x v="824"/>
    <x v="358"/>
    <x v="1"/>
    <s v="TT-21265"/>
    <x v="640"/>
    <x v="1"/>
    <s v="United States"/>
    <s v="New York City"/>
    <x v="15"/>
    <n v="10024"/>
    <x v="3"/>
    <s v="OFF-AP-10004532"/>
    <x v="1"/>
    <x v="6"/>
    <x v="286"/>
    <n v="61.44"/>
    <n v="3"/>
    <n v="184.32"/>
    <n v="0"/>
    <n v="16.588799999999999"/>
  </r>
  <r>
    <s v="CA-2021-147291"/>
    <x v="825"/>
    <x v="875"/>
    <x v="1"/>
    <s v="MJ-17740"/>
    <x v="77"/>
    <x v="0"/>
    <s v="United States"/>
    <s v="Detroit"/>
    <x v="12"/>
    <n v="48227"/>
    <x v="2"/>
    <s v="OFF-BI-10003091"/>
    <x v="1"/>
    <x v="5"/>
    <x v="721"/>
    <n v="895.92"/>
    <n v="4"/>
    <n v="3583.68"/>
    <n v="0"/>
    <n v="421.08239999999995"/>
  </r>
  <r>
    <s v="CA-2020-112893"/>
    <x v="369"/>
    <x v="250"/>
    <x v="0"/>
    <s v="AT-10735"/>
    <x v="247"/>
    <x v="0"/>
    <s v="United States"/>
    <s v="Stockton"/>
    <x v="1"/>
    <n v="95207"/>
    <x v="1"/>
    <s v="OFF-BI-10004654"/>
    <x v="1"/>
    <x v="5"/>
    <x v="1003"/>
    <n v="55.360000000000007"/>
    <n v="4"/>
    <n v="221.44000000000003"/>
    <n v="0.2"/>
    <n v="18.683999999999997"/>
  </r>
  <r>
    <s v="US-2018-150532"/>
    <x v="686"/>
    <x v="876"/>
    <x v="1"/>
    <s v="PB-19150"/>
    <x v="171"/>
    <x v="0"/>
    <s v="United States"/>
    <s v="Phoenix"/>
    <x v="16"/>
    <n v="85023"/>
    <x v="1"/>
    <s v="OFF-ST-10000760"/>
    <x v="1"/>
    <x v="7"/>
    <x v="1004"/>
    <n v="55.92"/>
    <n v="5"/>
    <n v="279.60000000000002"/>
    <n v="0.2"/>
    <n v="6.2910000000000004"/>
  </r>
  <r>
    <s v="CA-2018-138317"/>
    <x v="261"/>
    <x v="175"/>
    <x v="1"/>
    <s v="NW-18400"/>
    <x v="508"/>
    <x v="0"/>
    <s v="United States"/>
    <s v="Philadelphia"/>
    <x v="9"/>
    <n v="19120"/>
    <x v="3"/>
    <s v="OFF-EN-10001539"/>
    <x v="1"/>
    <x v="11"/>
    <x v="76"/>
    <n v="24.896000000000001"/>
    <n v="4"/>
    <n v="99.584000000000003"/>
    <n v="0.2"/>
    <n v="8.4024000000000001"/>
  </r>
  <r>
    <s v="CA-2019-130610"/>
    <x v="761"/>
    <x v="401"/>
    <x v="1"/>
    <s v="VP-21730"/>
    <x v="163"/>
    <x v="2"/>
    <s v="United States"/>
    <s v="Sterling Heights"/>
    <x v="12"/>
    <n v="48310"/>
    <x v="2"/>
    <s v="OFF-BI-10003655"/>
    <x v="1"/>
    <x v="5"/>
    <x v="1005"/>
    <n v="19"/>
    <n v="5"/>
    <n v="95"/>
    <n v="0"/>
    <n v="8.93"/>
  </r>
  <r>
    <s v="CA-2021-104381"/>
    <x v="819"/>
    <x v="350"/>
    <x v="1"/>
    <s v="RD-19810"/>
    <x v="279"/>
    <x v="2"/>
    <s v="United States"/>
    <s v="Rochester"/>
    <x v="15"/>
    <n v="14609"/>
    <x v="3"/>
    <s v="OFF-BI-10001628"/>
    <x v="1"/>
    <x v="5"/>
    <x v="672"/>
    <n v="33.375999999999998"/>
    <n v="4"/>
    <n v="133.50399999999999"/>
    <n v="0.2"/>
    <n v="10.429999999999998"/>
  </r>
  <r>
    <s v="CA-2020-131499"/>
    <x v="162"/>
    <x v="165"/>
    <x v="2"/>
    <s v="MG-17875"/>
    <x v="675"/>
    <x v="2"/>
    <s v="United States"/>
    <s v="New York City"/>
    <x v="15"/>
    <n v="10011"/>
    <x v="3"/>
    <s v="OFF-AP-10003779"/>
    <x v="1"/>
    <x v="6"/>
    <x v="1006"/>
    <n v="207.48"/>
    <n v="1"/>
    <n v="207.48"/>
    <n v="0"/>
    <n v="62.243999999999971"/>
  </r>
  <r>
    <s v="CA-2018-148761"/>
    <x v="826"/>
    <x v="877"/>
    <x v="1"/>
    <s v="PA-19060"/>
    <x v="50"/>
    <x v="2"/>
    <s v="United States"/>
    <s v="Eau Claire"/>
    <x v="6"/>
    <n v="54703"/>
    <x v="2"/>
    <s v="OFF-BI-10000666"/>
    <x v="1"/>
    <x v="5"/>
    <x v="1007"/>
    <n v="91.679999999999993"/>
    <n v="3"/>
    <n v="275.03999999999996"/>
    <n v="0"/>
    <n v="45.839999999999996"/>
  </r>
  <r>
    <s v="CA-2021-116519"/>
    <x v="119"/>
    <x v="878"/>
    <x v="2"/>
    <s v="CR-12730"/>
    <x v="257"/>
    <x v="0"/>
    <s v="United States"/>
    <s v="New York City"/>
    <x v="15"/>
    <n v="10009"/>
    <x v="3"/>
    <s v="OFF-AP-10000828"/>
    <x v="1"/>
    <x v="6"/>
    <x v="659"/>
    <n v="904.9"/>
    <n v="5"/>
    <n v="4524.5"/>
    <n v="0"/>
    <n v="253.37199999999996"/>
  </r>
  <r>
    <s v="CA-2018-130729"/>
    <x v="745"/>
    <x v="796"/>
    <x v="1"/>
    <s v="AA-10375"/>
    <x v="211"/>
    <x v="0"/>
    <s v="United States"/>
    <s v="Rancho Cucamonga"/>
    <x v="1"/>
    <n v="91730"/>
    <x v="1"/>
    <s v="OFF-BI-10002706"/>
    <x v="1"/>
    <x v="5"/>
    <x v="1008"/>
    <n v="34.271999999999998"/>
    <n v="3"/>
    <n v="102.816"/>
    <n v="0.2"/>
    <n v="11.138399999999999"/>
  </r>
  <r>
    <s v="CA-2020-124772"/>
    <x v="5"/>
    <x v="296"/>
    <x v="2"/>
    <s v="JG-15160"/>
    <x v="506"/>
    <x v="0"/>
    <s v="United States"/>
    <s v="Murray"/>
    <x v="0"/>
    <n v="42071"/>
    <x v="0"/>
    <s v="FUR-FU-10004748"/>
    <x v="0"/>
    <x v="3"/>
    <x v="1009"/>
    <n v="191.82"/>
    <n v="3"/>
    <n v="575.46"/>
    <n v="0"/>
    <n v="74.809799999999996"/>
  </r>
  <r>
    <s v="CA-2020-115525"/>
    <x v="197"/>
    <x v="879"/>
    <x v="1"/>
    <s v="RR-19525"/>
    <x v="645"/>
    <x v="1"/>
    <s v="United States"/>
    <s v="Toledo"/>
    <x v="24"/>
    <n v="43615"/>
    <x v="3"/>
    <s v="OFF-AP-10000026"/>
    <x v="1"/>
    <x v="6"/>
    <x v="909"/>
    <n v="243.88000000000002"/>
    <n v="5"/>
    <n v="1219.4000000000001"/>
    <n v="0.2"/>
    <n v="27.43649999999996"/>
  </r>
  <r>
    <s v="CA-2021-134845"/>
    <x v="827"/>
    <x v="880"/>
    <x v="1"/>
    <s v="SR-20425"/>
    <x v="676"/>
    <x v="2"/>
    <s v="United States"/>
    <s v="Louisville"/>
    <x v="22"/>
    <n v="80027"/>
    <x v="1"/>
    <s v="OFF-BI-10000773"/>
    <x v="1"/>
    <x v="5"/>
    <x v="189"/>
    <n v="12.030000000000001"/>
    <n v="5"/>
    <n v="60.150000000000006"/>
    <n v="0.7"/>
    <n v="-9.222999999999999"/>
  </r>
  <r>
    <s v="US-2019-138919"/>
    <x v="14"/>
    <x v="14"/>
    <x v="1"/>
    <s v="LS-16975"/>
    <x v="60"/>
    <x v="2"/>
    <s v="United States"/>
    <s v="New York City"/>
    <x v="15"/>
    <n v="10035"/>
    <x v="3"/>
    <s v="FUR-TA-10004154"/>
    <x v="0"/>
    <x v="2"/>
    <x v="1010"/>
    <n v="344.22"/>
    <n v="2"/>
    <n v="688.44"/>
    <n v="0.4"/>
    <n v="-103.26600000000002"/>
  </r>
  <r>
    <s v="US-2020-160528"/>
    <x v="828"/>
    <x v="881"/>
    <x v="1"/>
    <s v="MH-18115"/>
    <x v="414"/>
    <x v="2"/>
    <s v="United States"/>
    <s v="Pharr"/>
    <x v="5"/>
    <n v="78577"/>
    <x v="2"/>
    <s v="OFF-ST-10002743"/>
    <x v="1"/>
    <x v="7"/>
    <x v="206"/>
    <n v="727.29600000000005"/>
    <n v="8"/>
    <n v="5818.3680000000004"/>
    <n v="0.2"/>
    <n v="-172.73280000000005"/>
  </r>
  <r>
    <s v="CA-2019-123568"/>
    <x v="627"/>
    <x v="665"/>
    <x v="1"/>
    <s v="SC-20095"/>
    <x v="183"/>
    <x v="0"/>
    <s v="United States"/>
    <s v="West Jordan"/>
    <x v="7"/>
    <n v="84084"/>
    <x v="1"/>
    <s v="OFF-FA-10002701"/>
    <x v="1"/>
    <x v="13"/>
    <x v="1011"/>
    <n v="5.04"/>
    <n v="3"/>
    <n v="15.120000000000001"/>
    <n v="0"/>
    <n v="0.20159999999999978"/>
  </r>
  <r>
    <s v="CA-2021-124674"/>
    <x v="701"/>
    <x v="122"/>
    <x v="1"/>
    <s v="JB-16000"/>
    <x v="677"/>
    <x v="0"/>
    <s v="United States"/>
    <s v="Brownsville"/>
    <x v="5"/>
    <n v="78521"/>
    <x v="2"/>
    <s v="FUR-BO-10002202"/>
    <x v="0"/>
    <x v="0"/>
    <x v="803"/>
    <n v="327.73279999999994"/>
    <n v="2"/>
    <n v="655.46559999999988"/>
    <n v="0.32"/>
    <n v="-14.458800000000025"/>
  </r>
  <r>
    <s v="CA-2019-164441"/>
    <x v="627"/>
    <x v="681"/>
    <x v="1"/>
    <s v="AC-10450"/>
    <x v="549"/>
    <x v="0"/>
    <s v="United States"/>
    <s v="New York City"/>
    <x v="15"/>
    <n v="10011"/>
    <x v="3"/>
    <s v="OFF-BI-10001922"/>
    <x v="1"/>
    <x v="5"/>
    <x v="146"/>
    <n v="52.272000000000006"/>
    <n v="11"/>
    <n v="574.99200000000008"/>
    <n v="0.2"/>
    <n v="17.641799999999996"/>
  </r>
  <r>
    <s v="CA-2021-169054"/>
    <x v="300"/>
    <x v="732"/>
    <x v="1"/>
    <s v="MO-17800"/>
    <x v="246"/>
    <x v="2"/>
    <s v="United States"/>
    <s v="Philadelphia"/>
    <x v="9"/>
    <n v="19140"/>
    <x v="3"/>
    <s v="FUR-FU-10001488"/>
    <x v="0"/>
    <x v="3"/>
    <x v="625"/>
    <n v="254.35200000000003"/>
    <n v="3"/>
    <n v="763.05600000000004"/>
    <n v="0.2"/>
    <n v="0"/>
  </r>
  <r>
    <s v="CA-2018-106719"/>
    <x v="829"/>
    <x v="751"/>
    <x v="3"/>
    <s v="RB-19645"/>
    <x v="516"/>
    <x v="1"/>
    <s v="United States"/>
    <s v="Billings"/>
    <x v="37"/>
    <n v="59102"/>
    <x v="1"/>
    <s v="OFF-BI-10002799"/>
    <x v="1"/>
    <x v="5"/>
    <x v="1012"/>
    <n v="8.2880000000000003"/>
    <n v="2"/>
    <n v="16.576000000000001"/>
    <n v="0.2"/>
    <n v="2.6935999999999991"/>
  </r>
  <r>
    <s v="CA-2021-116855"/>
    <x v="94"/>
    <x v="91"/>
    <x v="1"/>
    <s v="AI-10855"/>
    <x v="482"/>
    <x v="0"/>
    <s v="United States"/>
    <s v="Chesapeake"/>
    <x v="17"/>
    <n v="23320"/>
    <x v="0"/>
    <s v="FUR-CH-10003846"/>
    <x v="0"/>
    <x v="9"/>
    <x v="1013"/>
    <n v="504.90000000000003"/>
    <n v="5"/>
    <n v="2524.5"/>
    <n v="0"/>
    <n v="80.78400000000002"/>
  </r>
  <r>
    <s v="US-2020-164189"/>
    <x v="830"/>
    <x v="882"/>
    <x v="1"/>
    <s v="DR-12880"/>
    <x v="112"/>
    <x v="1"/>
    <s v="United States"/>
    <s v="Gresham"/>
    <x v="21"/>
    <n v="97030"/>
    <x v="1"/>
    <s v="TEC-PH-10003691"/>
    <x v="2"/>
    <x v="10"/>
    <x v="943"/>
    <n v="403.16800000000001"/>
    <n v="4"/>
    <n v="1612.672"/>
    <n v="0.2"/>
    <n v="25.198000000000008"/>
  </r>
  <r>
    <s v="CA-2019-168480"/>
    <x v="481"/>
    <x v="538"/>
    <x v="1"/>
    <s v="DM-12955"/>
    <x v="678"/>
    <x v="1"/>
    <s v="United States"/>
    <s v="Lincoln Park"/>
    <x v="12"/>
    <n v="48146"/>
    <x v="2"/>
    <s v="FUR-BO-10000468"/>
    <x v="0"/>
    <x v="0"/>
    <x v="728"/>
    <n v="194.32"/>
    <n v="4"/>
    <n v="777.28"/>
    <n v="0"/>
    <n v="31.091200000000015"/>
  </r>
  <r>
    <s v="US-2020-114293"/>
    <x v="831"/>
    <x v="482"/>
    <x v="1"/>
    <s v="JH-16180"/>
    <x v="423"/>
    <x v="0"/>
    <s v="United States"/>
    <s v="Gresham"/>
    <x v="21"/>
    <n v="97030"/>
    <x v="1"/>
    <s v="FUR-CH-10003833"/>
    <x v="0"/>
    <x v="9"/>
    <x v="823"/>
    <n v="195.136"/>
    <n v="4"/>
    <n v="780.54399999999998"/>
    <n v="0.2"/>
    <n v="-12.196000000000005"/>
  </r>
  <r>
    <s v="CA-2021-134173"/>
    <x v="118"/>
    <x v="814"/>
    <x v="1"/>
    <s v="AB-10060"/>
    <x v="144"/>
    <x v="2"/>
    <s v="United States"/>
    <s v="Philadelphia"/>
    <x v="9"/>
    <n v="19143"/>
    <x v="3"/>
    <s v="OFF-PA-10004355"/>
    <x v="1"/>
    <x v="4"/>
    <x v="666"/>
    <n v="20.736000000000004"/>
    <n v="4"/>
    <n v="82.944000000000017"/>
    <n v="0.2"/>
    <n v="7.2576000000000001"/>
  </r>
  <r>
    <s v="US-2019-123960"/>
    <x v="832"/>
    <x v="883"/>
    <x v="1"/>
    <s v="BD-11605"/>
    <x v="205"/>
    <x v="0"/>
    <s v="United States"/>
    <s v="Monroe"/>
    <x v="28"/>
    <n v="71203"/>
    <x v="0"/>
    <s v="TEC-AC-10003038"/>
    <x v="2"/>
    <x v="12"/>
    <x v="612"/>
    <n v="53.699999999999996"/>
    <n v="6"/>
    <n v="322.2"/>
    <n v="0"/>
    <n v="10.202999999999994"/>
  </r>
  <r>
    <s v="CA-2021-101749"/>
    <x v="621"/>
    <x v="179"/>
    <x v="1"/>
    <s v="AS-10045"/>
    <x v="442"/>
    <x v="1"/>
    <s v="United States"/>
    <s v="Pasadena"/>
    <x v="1"/>
    <n v="91104"/>
    <x v="1"/>
    <s v="FUR-TA-10001520"/>
    <x v="0"/>
    <x v="2"/>
    <x v="389"/>
    <n v="171.28800000000001"/>
    <n v="3"/>
    <n v="513.86400000000003"/>
    <n v="0.2"/>
    <n v="-6.423300000000026"/>
  </r>
  <r>
    <s v="US-2020-147991"/>
    <x v="465"/>
    <x v="807"/>
    <x v="1"/>
    <s v="ZD-21925"/>
    <x v="9"/>
    <x v="0"/>
    <s v="United States"/>
    <s v="Chattanooga"/>
    <x v="18"/>
    <n v="37421"/>
    <x v="0"/>
    <s v="FUR-FU-10004270"/>
    <x v="0"/>
    <x v="3"/>
    <x v="576"/>
    <n v="16.72"/>
    <n v="5"/>
    <n v="83.6"/>
    <n v="0.2"/>
    <n v="3.3439999999999994"/>
  </r>
  <r>
    <s v="CA-2021-149559"/>
    <x v="220"/>
    <x v="230"/>
    <x v="3"/>
    <s v="KF-16285"/>
    <x v="580"/>
    <x v="2"/>
    <s v="United States"/>
    <s v="Long Beach"/>
    <x v="1"/>
    <n v="90805"/>
    <x v="1"/>
    <s v="OFF-PA-10003172"/>
    <x v="1"/>
    <x v="4"/>
    <x v="1014"/>
    <n v="12.96"/>
    <n v="2"/>
    <n v="25.92"/>
    <n v="0"/>
    <n v="6.2208000000000006"/>
  </r>
  <r>
    <s v="CA-2019-135174"/>
    <x v="28"/>
    <x v="32"/>
    <x v="0"/>
    <s v="BP-11230"/>
    <x v="546"/>
    <x v="0"/>
    <s v="United States"/>
    <s v="Troy"/>
    <x v="24"/>
    <n v="45373"/>
    <x v="3"/>
    <s v="TEC-PH-10001530"/>
    <x v="2"/>
    <x v="10"/>
    <x v="332"/>
    <n v="1022.97"/>
    <n v="5"/>
    <n v="5114.8500000000004"/>
    <n v="0.4"/>
    <n v="-255.74250000000001"/>
  </r>
  <r>
    <s v="CA-2021-125290"/>
    <x v="44"/>
    <x v="173"/>
    <x v="0"/>
    <s v="CC-12430"/>
    <x v="254"/>
    <x v="2"/>
    <s v="United States"/>
    <s v="Minneapolis"/>
    <x v="11"/>
    <n v="55407"/>
    <x v="2"/>
    <s v="OFF-AR-10001216"/>
    <x v="1"/>
    <x v="8"/>
    <x v="1015"/>
    <n v="13.899999999999999"/>
    <n v="5"/>
    <n v="69.5"/>
    <n v="0"/>
    <n v="3.6139999999999994"/>
  </r>
  <r>
    <s v="CA-2018-137351"/>
    <x v="587"/>
    <x v="622"/>
    <x v="1"/>
    <s v="DB-13615"/>
    <x v="140"/>
    <x v="0"/>
    <s v="United States"/>
    <s v="Seattle"/>
    <x v="4"/>
    <n v="98105"/>
    <x v="1"/>
    <s v="OFF-BI-10003910"/>
    <x v="1"/>
    <x v="5"/>
    <x v="997"/>
    <n v="43.176000000000002"/>
    <n v="7"/>
    <n v="302.23200000000003"/>
    <n v="0.2"/>
    <n v="13.4925"/>
  </r>
  <r>
    <s v="CA-2021-121419"/>
    <x v="459"/>
    <x v="192"/>
    <x v="2"/>
    <s v="TC-21475"/>
    <x v="679"/>
    <x v="2"/>
    <s v="United States"/>
    <s v="Columbus"/>
    <x v="32"/>
    <n v="31907"/>
    <x v="0"/>
    <s v="FUR-TA-10004534"/>
    <x v="0"/>
    <x v="2"/>
    <x v="60"/>
    <n v="411.8"/>
    <n v="2"/>
    <n v="823.6"/>
    <n v="0"/>
    <n v="70.005999999999972"/>
  </r>
  <r>
    <s v="US-2021-148054"/>
    <x v="833"/>
    <x v="768"/>
    <x v="1"/>
    <s v="NZ-18565"/>
    <x v="125"/>
    <x v="2"/>
    <s v="United States"/>
    <s v="Meridian"/>
    <x v="45"/>
    <n v="83642"/>
    <x v="1"/>
    <s v="FUR-FU-10003247"/>
    <x v="0"/>
    <x v="3"/>
    <x v="1016"/>
    <n v="41.96"/>
    <n v="2"/>
    <n v="83.92"/>
    <n v="0"/>
    <n v="2.9371999999999971"/>
  </r>
  <r>
    <s v="CA-2020-128517"/>
    <x v="526"/>
    <x v="679"/>
    <x v="0"/>
    <s v="SW-20350"/>
    <x v="680"/>
    <x v="2"/>
    <s v="United States"/>
    <s v="Detroit"/>
    <x v="12"/>
    <n v="48227"/>
    <x v="2"/>
    <s v="TEC-PH-10002555"/>
    <x v="2"/>
    <x v="10"/>
    <x v="1017"/>
    <n v="517.9"/>
    <n v="2"/>
    <n v="1035.8"/>
    <n v="0"/>
    <n v="134.654"/>
  </r>
  <r>
    <s v="US-2019-100377"/>
    <x v="834"/>
    <x v="483"/>
    <x v="1"/>
    <s v="TS-21370"/>
    <x v="477"/>
    <x v="1"/>
    <s v="United States"/>
    <s v="Chicago"/>
    <x v="10"/>
    <n v="60623"/>
    <x v="2"/>
    <s v="TEC-CO-10001046"/>
    <x v="2"/>
    <x v="16"/>
    <x v="491"/>
    <n v="2799.9600000000005"/>
    <n v="5"/>
    <n v="13999.800000000003"/>
    <n v="0.2"/>
    <n v="874.98749999999984"/>
  </r>
  <r>
    <s v="CA-2021-131492"/>
    <x v="15"/>
    <x v="188"/>
    <x v="0"/>
    <s v="HH-15010"/>
    <x v="511"/>
    <x v="1"/>
    <s v="United States"/>
    <s v="San Francisco"/>
    <x v="1"/>
    <n v="94110"/>
    <x v="1"/>
    <s v="OFF-EN-10002973"/>
    <x v="1"/>
    <x v="11"/>
    <x v="1018"/>
    <n v="8.9600000000000009"/>
    <n v="2"/>
    <n v="17.920000000000002"/>
    <n v="0"/>
    <n v="4.3008000000000006"/>
  </r>
  <r>
    <s v="CA-2020-144554"/>
    <x v="77"/>
    <x v="357"/>
    <x v="1"/>
    <s v="DM-13345"/>
    <x v="664"/>
    <x v="1"/>
    <s v="United States"/>
    <s v="Newark"/>
    <x v="24"/>
    <n v="43055"/>
    <x v="3"/>
    <s v="TEC-AC-10002800"/>
    <x v="2"/>
    <x v="12"/>
    <x v="754"/>
    <n v="119.97600000000001"/>
    <n v="3"/>
    <n v="359.92800000000005"/>
    <n v="0.2"/>
    <n v="22.495499999999989"/>
  </r>
  <r>
    <s v="CA-2021-127621"/>
    <x v="448"/>
    <x v="884"/>
    <x v="1"/>
    <s v="RE-19450"/>
    <x v="681"/>
    <x v="0"/>
    <s v="United States"/>
    <s v="Dallas"/>
    <x v="5"/>
    <n v="75081"/>
    <x v="2"/>
    <s v="OFF-PA-10001307"/>
    <x v="1"/>
    <x v="4"/>
    <x v="1019"/>
    <n v="26.880000000000003"/>
    <n v="8"/>
    <n v="215.04000000000002"/>
    <n v="0.2"/>
    <n v="9.743999999999998"/>
  </r>
  <r>
    <s v="CA-2019-145184"/>
    <x v="154"/>
    <x v="699"/>
    <x v="2"/>
    <s v="JD-16150"/>
    <x v="251"/>
    <x v="1"/>
    <s v="United States"/>
    <s v="Newark"/>
    <x v="13"/>
    <n v="19711"/>
    <x v="3"/>
    <s v="TEC-PH-10002350"/>
    <x v="2"/>
    <x v="10"/>
    <x v="1020"/>
    <n v="83.97"/>
    <n v="3"/>
    <n v="251.91"/>
    <n v="0"/>
    <n v="23.511599999999998"/>
  </r>
  <r>
    <s v="CA-2021-106859"/>
    <x v="677"/>
    <x v="671"/>
    <x v="0"/>
    <s v="BF-11215"/>
    <x v="682"/>
    <x v="2"/>
    <s v="United States"/>
    <s v="Albuquerque"/>
    <x v="27"/>
    <n v="87105"/>
    <x v="1"/>
    <s v="OFF-ST-10000615"/>
    <x v="1"/>
    <x v="7"/>
    <x v="1021"/>
    <n v="90.8"/>
    <n v="8"/>
    <n v="726.4"/>
    <n v="0"/>
    <n v="25.424000000000007"/>
  </r>
  <r>
    <s v="US-2021-120089"/>
    <x v="329"/>
    <x v="524"/>
    <x v="3"/>
    <s v="ML-17755"/>
    <x v="529"/>
    <x v="2"/>
    <s v="United States"/>
    <s v="Toledo"/>
    <x v="24"/>
    <n v="43615"/>
    <x v="3"/>
    <s v="OFF-AP-10003779"/>
    <x v="1"/>
    <x v="6"/>
    <x v="1006"/>
    <n v="663.93600000000004"/>
    <n v="4"/>
    <n v="2655.7440000000001"/>
    <n v="0.2"/>
    <n v="82.991999999999877"/>
  </r>
  <r>
    <s v="CA-2018-119375"/>
    <x v="664"/>
    <x v="794"/>
    <x v="1"/>
    <s v="YC-21895"/>
    <x v="289"/>
    <x v="1"/>
    <s v="United States"/>
    <s v="Newark"/>
    <x v="13"/>
    <n v="19711"/>
    <x v="3"/>
    <s v="OFF-ST-10002011"/>
    <x v="1"/>
    <x v="7"/>
    <x v="633"/>
    <n v="2934.33"/>
    <n v="7"/>
    <n v="20540.309999999998"/>
    <n v="0"/>
    <n v="792.26910000000021"/>
  </r>
  <r>
    <s v="CA-2020-125206"/>
    <x v="835"/>
    <x v="708"/>
    <x v="2"/>
    <s v="LR-16915"/>
    <x v="235"/>
    <x v="0"/>
    <s v="United States"/>
    <s v="Los Angeles"/>
    <x v="1"/>
    <n v="90045"/>
    <x v="1"/>
    <s v="OFF-ST-10003692"/>
    <x v="1"/>
    <x v="7"/>
    <x v="807"/>
    <n v="114.46"/>
    <n v="2"/>
    <n v="228.92"/>
    <n v="0"/>
    <n v="28.614999999999995"/>
  </r>
  <r>
    <s v="CA-2019-126137"/>
    <x v="292"/>
    <x v="688"/>
    <x v="1"/>
    <s v="BS-11755"/>
    <x v="94"/>
    <x v="0"/>
    <s v="United States"/>
    <s v="Los Angeles"/>
    <x v="1"/>
    <n v="90032"/>
    <x v="1"/>
    <s v="FUR-BO-10004409"/>
    <x v="0"/>
    <x v="0"/>
    <x v="747"/>
    <n v="120.666"/>
    <n v="2"/>
    <n v="241.33199999999999"/>
    <n v="0.15"/>
    <n v="18.454800000000002"/>
  </r>
  <r>
    <s v="CA-2018-143903"/>
    <x v="836"/>
    <x v="885"/>
    <x v="1"/>
    <s v="KM-16375"/>
    <x v="454"/>
    <x v="2"/>
    <s v="United States"/>
    <s v="Dallas"/>
    <x v="5"/>
    <n v="75217"/>
    <x v="2"/>
    <s v="OFF-ST-10003306"/>
    <x v="1"/>
    <x v="7"/>
    <x v="188"/>
    <n v="342.86400000000003"/>
    <n v="3"/>
    <n v="1028.5920000000001"/>
    <n v="0.2"/>
    <n v="38.572199999999953"/>
  </r>
  <r>
    <s v="CA-2018-104780"/>
    <x v="371"/>
    <x v="396"/>
    <x v="1"/>
    <s v="BT-11530"/>
    <x v="404"/>
    <x v="2"/>
    <s v="United States"/>
    <s v="San Diego"/>
    <x v="1"/>
    <n v="92037"/>
    <x v="1"/>
    <s v="OFF-AR-10003514"/>
    <x v="1"/>
    <x v="8"/>
    <x v="549"/>
    <n v="31.84"/>
    <n v="8"/>
    <n v="254.72"/>
    <n v="0"/>
    <n v="10.507199999999997"/>
  </r>
  <r>
    <s v="CA-2021-101182"/>
    <x v="507"/>
    <x v="559"/>
    <x v="2"/>
    <s v="KB-16405"/>
    <x v="683"/>
    <x v="2"/>
    <s v="United States"/>
    <s v="Apple Valley"/>
    <x v="1"/>
    <n v="92307"/>
    <x v="1"/>
    <s v="OFF-PA-10001800"/>
    <x v="1"/>
    <x v="4"/>
    <x v="296"/>
    <n v="12.96"/>
    <n v="2"/>
    <n v="25.92"/>
    <n v="0"/>
    <n v="6.2208000000000006"/>
  </r>
  <r>
    <s v="US-2021-132297"/>
    <x v="837"/>
    <x v="886"/>
    <x v="1"/>
    <s v="DW-13480"/>
    <x v="108"/>
    <x v="2"/>
    <s v="United States"/>
    <s v="Louisville"/>
    <x v="0"/>
    <n v="40214"/>
    <x v="0"/>
    <s v="OFF-BI-10003364"/>
    <x v="1"/>
    <x v="5"/>
    <x v="459"/>
    <n v="58.34"/>
    <n v="2"/>
    <n v="116.68"/>
    <n v="0"/>
    <n v="28.0032"/>
  </r>
  <r>
    <s v="CA-2018-100328"/>
    <x v="838"/>
    <x v="224"/>
    <x v="1"/>
    <s v="JC-15340"/>
    <x v="209"/>
    <x v="0"/>
    <s v="United States"/>
    <s v="New York City"/>
    <x v="15"/>
    <n v="10024"/>
    <x v="3"/>
    <s v="OFF-BI-10000343"/>
    <x v="1"/>
    <x v="5"/>
    <x v="93"/>
    <n v="3.9280000000000004"/>
    <n v="1"/>
    <n v="3.9280000000000004"/>
    <n v="0.2"/>
    <n v="1.3256999999999999"/>
  </r>
  <r>
    <s v="CA-2021-118773"/>
    <x v="839"/>
    <x v="556"/>
    <x v="1"/>
    <s v="TP-21415"/>
    <x v="599"/>
    <x v="0"/>
    <s v="United States"/>
    <s v="Houston"/>
    <x v="5"/>
    <n v="77070"/>
    <x v="2"/>
    <s v="OFF-BI-10004584"/>
    <x v="1"/>
    <x v="5"/>
    <x v="187"/>
    <n v="252.78399999999996"/>
    <n v="4"/>
    <n v="1011.1359999999999"/>
    <n v="0.8"/>
    <n v="-417.09360000000004"/>
  </r>
  <r>
    <s v="US-2021-159205"/>
    <x v="185"/>
    <x v="504"/>
    <x v="0"/>
    <s v="DB-12910"/>
    <x v="626"/>
    <x v="2"/>
    <s v="United States"/>
    <s v="Henderson"/>
    <x v="0"/>
    <n v="42420"/>
    <x v="0"/>
    <s v="FUR-FU-10001591"/>
    <x v="0"/>
    <x v="3"/>
    <x v="1022"/>
    <n v="61"/>
    <n v="5"/>
    <n v="305"/>
    <n v="0"/>
    <n v="25.620000000000005"/>
  </r>
  <r>
    <s v="CA-2020-112123"/>
    <x v="840"/>
    <x v="599"/>
    <x v="1"/>
    <s v="BH-11710"/>
    <x v="3"/>
    <x v="0"/>
    <s v="United States"/>
    <s v="Newark"/>
    <x v="13"/>
    <n v="19711"/>
    <x v="3"/>
    <s v="OFF-BI-10001071"/>
    <x v="1"/>
    <x v="5"/>
    <x v="351"/>
    <n v="447.85999999999996"/>
    <n v="7"/>
    <n v="3135.0199999999995"/>
    <n v="0"/>
    <n v="219.45140000000001"/>
  </r>
  <r>
    <s v="CA-2019-114468"/>
    <x v="841"/>
    <x v="309"/>
    <x v="3"/>
    <s v="TD-20995"/>
    <x v="143"/>
    <x v="0"/>
    <s v="United States"/>
    <s v="Bolingbrook"/>
    <x v="10"/>
    <n v="60440"/>
    <x v="2"/>
    <s v="OFF-SU-10004231"/>
    <x v="1"/>
    <x v="15"/>
    <x v="282"/>
    <n v="31.680000000000003"/>
    <n v="4"/>
    <n v="126.72000000000001"/>
    <n v="0.2"/>
    <n v="2.7719999999999994"/>
  </r>
  <r>
    <s v="CA-2021-135692"/>
    <x v="842"/>
    <x v="869"/>
    <x v="1"/>
    <s v="CV-12805"/>
    <x v="51"/>
    <x v="1"/>
    <s v="United States"/>
    <s v="Fort Worth"/>
    <x v="5"/>
    <n v="76106"/>
    <x v="2"/>
    <s v="OFF-LA-10001158"/>
    <x v="1"/>
    <x v="1"/>
    <x v="153"/>
    <n v="33.119999999999997"/>
    <n v="4"/>
    <n v="132.47999999999999"/>
    <n v="0.2"/>
    <n v="11.592000000000001"/>
  </r>
  <r>
    <s v="CA-2021-131233"/>
    <x v="349"/>
    <x v="887"/>
    <x v="1"/>
    <s v="CS-12355"/>
    <x v="394"/>
    <x v="0"/>
    <s v="United States"/>
    <s v="New York City"/>
    <x v="15"/>
    <n v="10024"/>
    <x v="3"/>
    <s v="OFF-BI-10000829"/>
    <x v="1"/>
    <x v="5"/>
    <x v="457"/>
    <n v="10.776000000000002"/>
    <n v="3"/>
    <n v="32.328000000000003"/>
    <n v="0.2"/>
    <n v="3.5021999999999989"/>
  </r>
  <r>
    <s v="CA-2021-119578"/>
    <x v="66"/>
    <x v="63"/>
    <x v="0"/>
    <s v="JG-15310"/>
    <x v="684"/>
    <x v="1"/>
    <s v="United States"/>
    <s v="Providence"/>
    <x v="34"/>
    <n v="2908"/>
    <x v="3"/>
    <s v="OFF-SU-10003505"/>
    <x v="1"/>
    <x v="15"/>
    <x v="1023"/>
    <n v="695.16"/>
    <n v="6"/>
    <n v="4170.96"/>
    <n v="0"/>
    <n v="34.757999999999953"/>
  </r>
  <r>
    <s v="CA-2020-124562"/>
    <x v="16"/>
    <x v="485"/>
    <x v="1"/>
    <s v="JP-16135"/>
    <x v="655"/>
    <x v="2"/>
    <s v="United States"/>
    <s v="Columbus"/>
    <x v="24"/>
    <n v="43229"/>
    <x v="3"/>
    <s v="OFF-BI-10001267"/>
    <x v="1"/>
    <x v="5"/>
    <x v="1024"/>
    <n v="12.957000000000001"/>
    <n v="7"/>
    <n v="90.699000000000012"/>
    <n v="0.7"/>
    <n v="-9.5018000000000029"/>
  </r>
  <r>
    <s v="US-2021-140074"/>
    <x v="721"/>
    <x v="655"/>
    <x v="1"/>
    <s v="EC-14050"/>
    <x v="685"/>
    <x v="0"/>
    <s v="United States"/>
    <s v="New York City"/>
    <x v="15"/>
    <n v="10024"/>
    <x v="3"/>
    <s v="OFF-PA-10002741"/>
    <x v="1"/>
    <x v="4"/>
    <x v="1025"/>
    <n v="25.68"/>
    <n v="6"/>
    <n v="154.07999999999998"/>
    <n v="0"/>
    <n v="11.555999999999997"/>
  </r>
  <r>
    <s v="CA-2020-103037"/>
    <x v="197"/>
    <x v="879"/>
    <x v="1"/>
    <s v="KH-16630"/>
    <x v="175"/>
    <x v="1"/>
    <s v="United States"/>
    <s v="Houston"/>
    <x v="5"/>
    <n v="77070"/>
    <x v="2"/>
    <s v="OFF-LA-10004345"/>
    <x v="1"/>
    <x v="1"/>
    <x v="1026"/>
    <n v="15.712000000000002"/>
    <n v="4"/>
    <n v="62.848000000000006"/>
    <n v="0.2"/>
    <n v="5.6955999999999989"/>
  </r>
  <r>
    <s v="CA-2021-127460"/>
    <x v="815"/>
    <x v="730"/>
    <x v="1"/>
    <s v="FG-14260"/>
    <x v="435"/>
    <x v="2"/>
    <s v="United States"/>
    <s v="Aurora"/>
    <x v="10"/>
    <n v="60505"/>
    <x v="2"/>
    <s v="OFF-ST-10004340"/>
    <x v="1"/>
    <x v="7"/>
    <x v="454"/>
    <n v="298.464"/>
    <n v="6"/>
    <n v="1790.7840000000001"/>
    <n v="0.2"/>
    <n v="26.115600000000015"/>
  </r>
  <r>
    <s v="CA-2020-121671"/>
    <x v="19"/>
    <x v="18"/>
    <x v="1"/>
    <s v="AA-10480"/>
    <x v="4"/>
    <x v="0"/>
    <s v="United States"/>
    <s v="Springfield"/>
    <x v="25"/>
    <n v="65807"/>
    <x v="2"/>
    <s v="OFF-PA-10001471"/>
    <x v="1"/>
    <x v="4"/>
    <x v="1027"/>
    <n v="21.93"/>
    <n v="3"/>
    <n v="65.789999999999992"/>
    <n v="0"/>
    <n v="10.087799999999998"/>
  </r>
  <r>
    <s v="CA-2020-150350"/>
    <x v="828"/>
    <x v="881"/>
    <x v="1"/>
    <s v="MS-17770"/>
    <x v="474"/>
    <x v="0"/>
    <s v="United States"/>
    <s v="Seattle"/>
    <x v="4"/>
    <n v="98105"/>
    <x v="1"/>
    <s v="TEC-MA-10001972"/>
    <x v="2"/>
    <x v="14"/>
    <x v="1028"/>
    <n v="837.59999999999991"/>
    <n v="3"/>
    <n v="2512.7999999999997"/>
    <n v="0.2"/>
    <n v="62.82000000000005"/>
  </r>
  <r>
    <s v="CA-2019-121720"/>
    <x v="832"/>
    <x v="888"/>
    <x v="2"/>
    <s v="JE-15610"/>
    <x v="531"/>
    <x v="1"/>
    <s v="United States"/>
    <s v="Lakeland"/>
    <x v="2"/>
    <n v="33801"/>
    <x v="0"/>
    <s v="FUR-CH-10003312"/>
    <x v="0"/>
    <x v="9"/>
    <x v="892"/>
    <n v="1123.92"/>
    <n v="5"/>
    <n v="5619.6"/>
    <n v="0.2"/>
    <n v="-182.63700000000017"/>
  </r>
  <r>
    <s v="CA-2021-149895"/>
    <x v="565"/>
    <x v="230"/>
    <x v="1"/>
    <s v="EB-14110"/>
    <x v="686"/>
    <x v="0"/>
    <s v="United States"/>
    <s v="Philadelphia"/>
    <x v="9"/>
    <n v="19134"/>
    <x v="3"/>
    <s v="TEC-PH-10002200"/>
    <x v="2"/>
    <x v="10"/>
    <x v="1029"/>
    <n v="258.52799999999996"/>
    <n v="2"/>
    <n v="517.05599999999993"/>
    <n v="0.4"/>
    <n v="-47.396800000000013"/>
  </r>
  <r>
    <s v="CA-2021-147564"/>
    <x v="280"/>
    <x v="299"/>
    <x v="1"/>
    <s v="BP-11155"/>
    <x v="669"/>
    <x v="0"/>
    <s v="United States"/>
    <s v="New York City"/>
    <x v="15"/>
    <n v="10011"/>
    <x v="3"/>
    <s v="OFF-PA-10004438"/>
    <x v="1"/>
    <x v="4"/>
    <x v="1030"/>
    <n v="49.12"/>
    <n v="4"/>
    <n v="196.48"/>
    <n v="0"/>
    <n v="23.086399999999998"/>
  </r>
  <r>
    <s v="CA-2018-136399"/>
    <x v="757"/>
    <x v="709"/>
    <x v="2"/>
    <s v="CC-12100"/>
    <x v="385"/>
    <x v="2"/>
    <s v="United States"/>
    <s v="Los Angeles"/>
    <x v="1"/>
    <n v="90049"/>
    <x v="1"/>
    <s v="FUR-FU-10004090"/>
    <x v="0"/>
    <x v="3"/>
    <x v="337"/>
    <n v="44.46"/>
    <n v="2"/>
    <n v="88.92"/>
    <n v="0"/>
    <n v="14.671799999999998"/>
  </r>
  <r>
    <s v="CA-2018-107916"/>
    <x v="829"/>
    <x v="889"/>
    <x v="2"/>
    <s v="JP-15460"/>
    <x v="687"/>
    <x v="1"/>
    <s v="United States"/>
    <s v="Oceanside"/>
    <x v="15"/>
    <n v="11572"/>
    <x v="3"/>
    <s v="FUR-FU-10004586"/>
    <x v="0"/>
    <x v="3"/>
    <x v="1031"/>
    <n v="13.28"/>
    <n v="2"/>
    <n v="26.56"/>
    <n v="0"/>
    <n v="6.3743999999999996"/>
  </r>
  <r>
    <s v="CA-2021-164168"/>
    <x v="105"/>
    <x v="551"/>
    <x v="1"/>
    <s v="LS-16975"/>
    <x v="60"/>
    <x v="2"/>
    <s v="United States"/>
    <s v="Dallas"/>
    <x v="5"/>
    <n v="75081"/>
    <x v="2"/>
    <s v="OFF-BI-10000666"/>
    <x v="1"/>
    <x v="5"/>
    <x v="1007"/>
    <n v="30.559999999999992"/>
    <n v="5"/>
    <n v="152.79999999999995"/>
    <n v="0.8"/>
    <n v="-45.840000000000018"/>
  </r>
  <r>
    <s v="CA-2019-112557"/>
    <x v="334"/>
    <x v="353"/>
    <x v="2"/>
    <s v="JL-15850"/>
    <x v="139"/>
    <x v="0"/>
    <s v="United States"/>
    <s v="New York City"/>
    <x v="15"/>
    <n v="10035"/>
    <x v="3"/>
    <s v="OFF-AP-10002311"/>
    <x v="1"/>
    <x v="6"/>
    <x v="6"/>
    <n v="206.43"/>
    <n v="3"/>
    <n v="619.29"/>
    <n v="0"/>
    <n v="90.829200000000014"/>
  </r>
  <r>
    <s v="US-2018-122959"/>
    <x v="432"/>
    <x v="367"/>
    <x v="3"/>
    <s v="CY-12745"/>
    <x v="388"/>
    <x v="1"/>
    <s v="United States"/>
    <s v="San Antonio"/>
    <x v="5"/>
    <n v="78207"/>
    <x v="2"/>
    <s v="OFF-BI-10003650"/>
    <x v="1"/>
    <x v="5"/>
    <x v="57"/>
    <n v="210.39199999999997"/>
    <n v="2"/>
    <n v="420.78399999999993"/>
    <n v="0.8"/>
    <n v="-336.62720000000013"/>
  </r>
  <r>
    <s v="CA-2021-162572"/>
    <x v="145"/>
    <x v="474"/>
    <x v="0"/>
    <s v="RB-19360"/>
    <x v="181"/>
    <x v="0"/>
    <s v="United States"/>
    <s v="Cincinnati"/>
    <x v="24"/>
    <n v="45231"/>
    <x v="3"/>
    <s v="TEC-AC-10003628"/>
    <x v="2"/>
    <x v="12"/>
    <x v="122"/>
    <n v="119.96000000000001"/>
    <n v="5"/>
    <n v="599.80000000000007"/>
    <n v="0.2"/>
    <n v="35.988000000000007"/>
  </r>
  <r>
    <s v="US-2020-148110"/>
    <x v="64"/>
    <x v="47"/>
    <x v="1"/>
    <s v="AR-10825"/>
    <x v="255"/>
    <x v="1"/>
    <s v="United States"/>
    <s v="Austin"/>
    <x v="5"/>
    <n v="78745"/>
    <x v="2"/>
    <s v="FUR-CH-10002647"/>
    <x v="0"/>
    <x v="9"/>
    <x v="336"/>
    <n v="347.80200000000002"/>
    <n v="7"/>
    <n v="2434.614"/>
    <n v="0.3"/>
    <n v="-24.842999999999961"/>
  </r>
  <r>
    <s v="CA-2021-131828"/>
    <x v="512"/>
    <x v="758"/>
    <x v="0"/>
    <s v="CS-11845"/>
    <x v="688"/>
    <x v="1"/>
    <s v="United States"/>
    <s v="Seattle"/>
    <x v="4"/>
    <n v="98105"/>
    <x v="1"/>
    <s v="FUR-CH-10004495"/>
    <x v="0"/>
    <x v="9"/>
    <x v="1032"/>
    <n v="963.13600000000008"/>
    <n v="4"/>
    <n v="3852.5440000000003"/>
    <n v="0.2"/>
    <n v="108.35279999999986"/>
  </r>
  <r>
    <s v="CA-2018-109218"/>
    <x v="479"/>
    <x v="890"/>
    <x v="0"/>
    <s v="AR-10825"/>
    <x v="255"/>
    <x v="1"/>
    <s v="United States"/>
    <s v="Los Angeles"/>
    <x v="1"/>
    <n v="90004"/>
    <x v="1"/>
    <s v="OFF-AR-10001374"/>
    <x v="1"/>
    <x v="8"/>
    <x v="1033"/>
    <n v="32.400000000000006"/>
    <n v="5"/>
    <n v="162.00000000000003"/>
    <n v="0"/>
    <n v="10.367999999999999"/>
  </r>
  <r>
    <s v="CA-2020-120558"/>
    <x v="843"/>
    <x v="891"/>
    <x v="2"/>
    <s v="RD-19810"/>
    <x v="279"/>
    <x v="2"/>
    <s v="United States"/>
    <s v="New York City"/>
    <x v="15"/>
    <n v="10035"/>
    <x v="3"/>
    <s v="OFF-PA-10003441"/>
    <x v="1"/>
    <x v="4"/>
    <x v="319"/>
    <n v="32.400000000000006"/>
    <n v="5"/>
    <n v="162.00000000000003"/>
    <n v="0"/>
    <n v="15.552000000000001"/>
  </r>
  <r>
    <s v="US-2018-109036"/>
    <x v="414"/>
    <x v="182"/>
    <x v="1"/>
    <s v="KH-16510"/>
    <x v="168"/>
    <x v="0"/>
    <s v="United States"/>
    <s v="Seattle"/>
    <x v="4"/>
    <n v="98103"/>
    <x v="1"/>
    <s v="OFF-LA-10002043"/>
    <x v="1"/>
    <x v="1"/>
    <x v="1034"/>
    <n v="31.049999999999997"/>
    <n v="3"/>
    <n v="93.149999999999991"/>
    <n v="0"/>
    <n v="14.904"/>
  </r>
  <r>
    <s v="CA-2019-147830"/>
    <x v="83"/>
    <x v="735"/>
    <x v="2"/>
    <s v="NF-18385"/>
    <x v="173"/>
    <x v="0"/>
    <s v="United States"/>
    <s v="Newark"/>
    <x v="24"/>
    <n v="43055"/>
    <x v="3"/>
    <s v="TEC-AC-10002049"/>
    <x v="2"/>
    <x v="12"/>
    <x v="1035"/>
    <n v="2025.3600000000001"/>
    <n v="6"/>
    <n v="12152.16"/>
    <n v="0.2"/>
    <n v="607.60800000000006"/>
  </r>
  <r>
    <s v="CA-2021-150497"/>
    <x v="228"/>
    <x v="892"/>
    <x v="1"/>
    <s v="SM-20950"/>
    <x v="416"/>
    <x v="1"/>
    <s v="United States"/>
    <s v="Maple Grove"/>
    <x v="11"/>
    <n v="55369"/>
    <x v="2"/>
    <s v="OFF-BI-10004600"/>
    <x v="1"/>
    <x v="5"/>
    <x v="1036"/>
    <n v="735.98"/>
    <n v="2"/>
    <n v="1471.96"/>
    <n v="0"/>
    <n v="331.19099999999997"/>
  </r>
  <r>
    <s v="CA-2018-128986"/>
    <x v="93"/>
    <x v="90"/>
    <x v="0"/>
    <s v="GH-14410"/>
    <x v="689"/>
    <x v="2"/>
    <s v="United States"/>
    <s v="Glendale"/>
    <x v="16"/>
    <n v="85301"/>
    <x v="1"/>
    <s v="OFF-PA-10001289"/>
    <x v="1"/>
    <x v="4"/>
    <x v="706"/>
    <n v="93.024000000000001"/>
    <n v="3"/>
    <n v="279.072"/>
    <n v="0.2"/>
    <n v="33.721199999999996"/>
  </r>
  <r>
    <s v="CA-2019-139584"/>
    <x v="252"/>
    <x v="269"/>
    <x v="1"/>
    <s v="EM-13810"/>
    <x v="613"/>
    <x v="1"/>
    <s v="United States"/>
    <s v="New York City"/>
    <x v="15"/>
    <n v="10009"/>
    <x v="3"/>
    <s v="FUR-TA-10001539"/>
    <x v="0"/>
    <x v="2"/>
    <x v="196"/>
    <n v="284.36399999999998"/>
    <n v="2"/>
    <n v="568.72799999999995"/>
    <n v="0.4"/>
    <n v="-75.830400000000054"/>
  </r>
  <r>
    <s v="US-2020-162677"/>
    <x v="253"/>
    <x v="893"/>
    <x v="2"/>
    <s v="DB-13210"/>
    <x v="203"/>
    <x v="0"/>
    <s v="United States"/>
    <s v="Jacksonville"/>
    <x v="3"/>
    <n v="28540"/>
    <x v="0"/>
    <s v="OFF-ST-10001291"/>
    <x v="1"/>
    <x v="7"/>
    <x v="1037"/>
    <n v="67.64"/>
    <n v="5"/>
    <n v="338.2"/>
    <n v="0.2"/>
    <n v="5.9184999999999981"/>
  </r>
  <r>
    <s v="US-2018-150924"/>
    <x v="171"/>
    <x v="370"/>
    <x v="0"/>
    <s v="PT-19090"/>
    <x v="690"/>
    <x v="0"/>
    <s v="United States"/>
    <s v="Houston"/>
    <x v="5"/>
    <n v="77070"/>
    <x v="2"/>
    <s v="OFF-BI-10004040"/>
    <x v="1"/>
    <x v="5"/>
    <x v="1038"/>
    <n v="5.1799999999999988"/>
    <n v="5"/>
    <n v="25.899999999999995"/>
    <n v="0.8"/>
    <n v="-8.0289999999999999"/>
  </r>
  <r>
    <s v="CA-2018-153969"/>
    <x v="158"/>
    <x v="59"/>
    <x v="1"/>
    <s v="HF-14995"/>
    <x v="520"/>
    <x v="0"/>
    <s v="United States"/>
    <s v="San Francisco"/>
    <x v="1"/>
    <n v="94109"/>
    <x v="1"/>
    <s v="OFF-EN-10001539"/>
    <x v="1"/>
    <x v="11"/>
    <x v="76"/>
    <n v="15.56"/>
    <n v="2"/>
    <n v="31.12"/>
    <n v="0"/>
    <n v="7.3132000000000001"/>
  </r>
  <r>
    <s v="CA-2020-146682"/>
    <x v="517"/>
    <x v="894"/>
    <x v="2"/>
    <s v="KW-16435"/>
    <x v="147"/>
    <x v="0"/>
    <s v="United States"/>
    <s v="Lansing"/>
    <x v="12"/>
    <n v="48911"/>
    <x v="2"/>
    <s v="FUR-FU-10002671"/>
    <x v="0"/>
    <x v="3"/>
    <x v="132"/>
    <n v="67"/>
    <n v="5"/>
    <n v="335"/>
    <n v="0"/>
    <n v="32.159999999999997"/>
  </r>
  <r>
    <s v="CA-2020-138695"/>
    <x v="316"/>
    <x v="895"/>
    <x v="1"/>
    <s v="KC-16675"/>
    <x v="169"/>
    <x v="1"/>
    <s v="United States"/>
    <s v="Tallahassee"/>
    <x v="2"/>
    <n v="32303"/>
    <x v="0"/>
    <s v="FUR-CH-10003833"/>
    <x v="0"/>
    <x v="9"/>
    <x v="823"/>
    <n v="390.27199999999999"/>
    <n v="8"/>
    <n v="3122.1759999999999"/>
    <n v="0.2"/>
    <n v="-24.39200000000001"/>
  </r>
  <r>
    <s v="CA-2021-107461"/>
    <x v="202"/>
    <x v="738"/>
    <x v="0"/>
    <s v="PK-19075"/>
    <x v="7"/>
    <x v="0"/>
    <s v="United States"/>
    <s v="Columbia"/>
    <x v="20"/>
    <n v="29203"/>
    <x v="0"/>
    <s v="OFF-BI-10002003"/>
    <x v="1"/>
    <x v="5"/>
    <x v="927"/>
    <n v="23.88"/>
    <n v="6"/>
    <n v="143.28"/>
    <n v="0"/>
    <n v="11.223600000000001"/>
  </r>
  <r>
    <s v="US-2020-133879"/>
    <x v="844"/>
    <x v="882"/>
    <x v="1"/>
    <s v="KT-16465"/>
    <x v="446"/>
    <x v="0"/>
    <s v="United States"/>
    <s v="Chicago"/>
    <x v="10"/>
    <n v="60623"/>
    <x v="2"/>
    <s v="OFF-BI-10004465"/>
    <x v="1"/>
    <x v="5"/>
    <x v="1039"/>
    <n v="3.1679999999999993"/>
    <n v="2"/>
    <n v="6.3359999999999985"/>
    <n v="0.8"/>
    <n v="-4.7520000000000007"/>
  </r>
  <r>
    <s v="CA-2021-157483"/>
    <x v="343"/>
    <x v="551"/>
    <x v="1"/>
    <s v="EP-13915"/>
    <x v="212"/>
    <x v="0"/>
    <s v="United States"/>
    <s v="Detroit"/>
    <x v="12"/>
    <n v="48227"/>
    <x v="2"/>
    <s v="OFF-AR-10004260"/>
    <x v="1"/>
    <x v="8"/>
    <x v="1040"/>
    <n v="181.86"/>
    <n v="7"/>
    <n v="1273.02"/>
    <n v="0"/>
    <n v="50.9208"/>
  </r>
  <r>
    <s v="US-2021-132059"/>
    <x v="397"/>
    <x v="289"/>
    <x v="1"/>
    <s v="AP-10915"/>
    <x v="275"/>
    <x v="0"/>
    <s v="United States"/>
    <s v="Fort Collins"/>
    <x v="22"/>
    <n v="80525"/>
    <x v="1"/>
    <s v="FUR-BO-10001811"/>
    <x v="0"/>
    <x v="0"/>
    <x v="1041"/>
    <n v="180.58800000000005"/>
    <n v="2"/>
    <n v="361.1760000000001"/>
    <n v="0.7"/>
    <n v="-240.78400000000005"/>
  </r>
  <r>
    <s v="CA-2021-122280"/>
    <x v="18"/>
    <x v="643"/>
    <x v="3"/>
    <s v="SH-20395"/>
    <x v="129"/>
    <x v="0"/>
    <s v="United States"/>
    <s v="New York City"/>
    <x v="15"/>
    <n v="10024"/>
    <x v="3"/>
    <s v="OFF-PA-10004911"/>
    <x v="1"/>
    <x v="4"/>
    <x v="1042"/>
    <n v="18.760000000000002"/>
    <n v="2"/>
    <n v="37.520000000000003"/>
    <n v="0"/>
    <n v="9.0048000000000012"/>
  </r>
  <r>
    <s v="CA-2021-105235"/>
    <x v="256"/>
    <x v="33"/>
    <x v="1"/>
    <s v="SM-20950"/>
    <x v="416"/>
    <x v="1"/>
    <s v="United States"/>
    <s v="New York City"/>
    <x v="15"/>
    <n v="10011"/>
    <x v="3"/>
    <s v="FUR-FU-10001487"/>
    <x v="0"/>
    <x v="3"/>
    <x v="3"/>
    <n v="20.94"/>
    <n v="3"/>
    <n v="62.820000000000007"/>
    <n v="0"/>
    <n v="6.0725999999999987"/>
  </r>
  <r>
    <s v="CA-2021-152912"/>
    <x v="45"/>
    <x v="44"/>
    <x v="0"/>
    <s v="BM-11650"/>
    <x v="312"/>
    <x v="1"/>
    <s v="United States"/>
    <s v="Columbia"/>
    <x v="39"/>
    <n v="21044"/>
    <x v="3"/>
    <s v="OFF-BI-10004728"/>
    <x v="1"/>
    <x v="5"/>
    <x v="1043"/>
    <n v="9.64"/>
    <n v="2"/>
    <n v="19.28"/>
    <n v="0"/>
    <n v="4.4344000000000001"/>
  </r>
  <r>
    <s v="CA-2018-123498"/>
    <x v="845"/>
    <x v="130"/>
    <x v="2"/>
    <s v="TC-20980"/>
    <x v="568"/>
    <x v="1"/>
    <s v="United States"/>
    <s v="Houston"/>
    <x v="5"/>
    <n v="77041"/>
    <x v="2"/>
    <s v="OFF-BI-10000632"/>
    <x v="1"/>
    <x v="5"/>
    <x v="925"/>
    <n v="26.045999999999992"/>
    <n v="3"/>
    <n v="78.137999999999977"/>
    <n v="0.8"/>
    <n v="-44.278199999999998"/>
  </r>
  <r>
    <s v="CA-2021-159352"/>
    <x v="846"/>
    <x v="875"/>
    <x v="1"/>
    <s v="KB-16585"/>
    <x v="10"/>
    <x v="1"/>
    <s v="United States"/>
    <s v="Lowell"/>
    <x v="31"/>
    <n v="1852"/>
    <x v="3"/>
    <s v="TEC-PH-10004700"/>
    <x v="2"/>
    <x v="10"/>
    <x v="474"/>
    <n v="69.930000000000007"/>
    <n v="7"/>
    <n v="489.51000000000005"/>
    <n v="0"/>
    <n v="32.1678"/>
  </r>
  <r>
    <s v="US-2021-146416"/>
    <x v="179"/>
    <x v="661"/>
    <x v="0"/>
    <s v="JE-16165"/>
    <x v="68"/>
    <x v="1"/>
    <s v="United States"/>
    <s v="Woodland"/>
    <x v="1"/>
    <n v="95695"/>
    <x v="1"/>
    <s v="OFF-LA-10003714"/>
    <x v="1"/>
    <x v="1"/>
    <x v="707"/>
    <n v="3.75"/>
    <n v="1"/>
    <n v="3.75"/>
    <n v="0"/>
    <n v="1.7999999999999998"/>
  </r>
  <r>
    <s v="US-2019-163783"/>
    <x v="17"/>
    <x v="896"/>
    <x v="1"/>
    <s v="DR-12940"/>
    <x v="660"/>
    <x v="2"/>
    <s v="United States"/>
    <s v="Chicago"/>
    <x v="10"/>
    <n v="60610"/>
    <x v="2"/>
    <s v="OFF-ST-10002957"/>
    <x v="1"/>
    <x v="7"/>
    <x v="1044"/>
    <n v="12.672000000000001"/>
    <n v="3"/>
    <n v="38.016000000000005"/>
    <n v="0.2"/>
    <n v="-3.1680000000000001"/>
  </r>
  <r>
    <s v="CA-2021-123981"/>
    <x v="280"/>
    <x v="179"/>
    <x v="1"/>
    <s v="RW-19630"/>
    <x v="338"/>
    <x v="1"/>
    <s v="United States"/>
    <s v="New York City"/>
    <x v="15"/>
    <n v="10035"/>
    <x v="3"/>
    <s v="TEC-PH-10002115"/>
    <x v="2"/>
    <x v="10"/>
    <x v="1045"/>
    <n v="65.989999999999995"/>
    <n v="1"/>
    <n v="65.989999999999995"/>
    <n v="0"/>
    <n v="17.157400000000003"/>
  </r>
  <r>
    <s v="CA-2021-158953"/>
    <x v="400"/>
    <x v="475"/>
    <x v="1"/>
    <s v="ML-18040"/>
    <x v="614"/>
    <x v="1"/>
    <s v="United States"/>
    <s v="Missouri City"/>
    <x v="5"/>
    <n v="77489"/>
    <x v="2"/>
    <s v="OFF-BI-10002557"/>
    <x v="1"/>
    <x v="5"/>
    <x v="1046"/>
    <n v="6.3699999999999983"/>
    <n v="7"/>
    <n v="44.589999999999989"/>
    <n v="0.8"/>
    <n v="-9.5550000000000015"/>
  </r>
  <r>
    <s v="CA-2018-165428"/>
    <x v="416"/>
    <x v="897"/>
    <x v="2"/>
    <s v="JL-15130"/>
    <x v="691"/>
    <x v="0"/>
    <s v="United States"/>
    <s v="Houston"/>
    <x v="5"/>
    <n v="77036"/>
    <x v="2"/>
    <s v="OFF-BI-10002949"/>
    <x v="1"/>
    <x v="5"/>
    <x v="559"/>
    <n v="3.6479999999999992"/>
    <n v="3"/>
    <n v="10.943999999999997"/>
    <n v="0.8"/>
    <n v="-6.0192000000000032"/>
  </r>
  <r>
    <s v="CA-2020-169026"/>
    <x v="590"/>
    <x v="898"/>
    <x v="1"/>
    <s v="CM-12655"/>
    <x v="475"/>
    <x v="2"/>
    <s v="United States"/>
    <s v="Jackson"/>
    <x v="35"/>
    <n v="39212"/>
    <x v="0"/>
    <s v="OFF-FA-10001883"/>
    <x v="1"/>
    <x v="13"/>
    <x v="1047"/>
    <n v="23.34"/>
    <n v="3"/>
    <n v="70.02"/>
    <n v="0"/>
    <n v="0.23339999999999961"/>
  </r>
  <r>
    <s v="CA-2021-109750"/>
    <x v="847"/>
    <x v="303"/>
    <x v="1"/>
    <s v="FH-14365"/>
    <x v="92"/>
    <x v="1"/>
    <s v="United States"/>
    <s v="New York City"/>
    <x v="15"/>
    <n v="10009"/>
    <x v="3"/>
    <s v="TEC-PH-10000702"/>
    <x v="2"/>
    <x v="10"/>
    <x v="1048"/>
    <n v="29.97"/>
    <n v="3"/>
    <n v="89.91"/>
    <n v="0"/>
    <n v="14.085899999999999"/>
  </r>
  <r>
    <s v="CA-2019-149384"/>
    <x v="848"/>
    <x v="401"/>
    <x v="3"/>
    <s v="EH-13945"/>
    <x v="13"/>
    <x v="0"/>
    <s v="United States"/>
    <s v="Tempe"/>
    <x v="16"/>
    <n v="85281"/>
    <x v="1"/>
    <s v="OFF-BI-10003196"/>
    <x v="1"/>
    <x v="5"/>
    <x v="1049"/>
    <n v="3.366000000000001"/>
    <n v="3"/>
    <n v="10.098000000000003"/>
    <n v="0.7"/>
    <n v="-2.2439999999999989"/>
  </r>
  <r>
    <s v="CA-2018-131527"/>
    <x v="588"/>
    <x v="899"/>
    <x v="1"/>
    <s v="TB-21280"/>
    <x v="509"/>
    <x v="0"/>
    <s v="United States"/>
    <s v="Jacksonville"/>
    <x v="3"/>
    <n v="28540"/>
    <x v="0"/>
    <s v="TEC-PH-10001644"/>
    <x v="2"/>
    <x v="10"/>
    <x v="1050"/>
    <n v="95.968000000000004"/>
    <n v="4"/>
    <n v="383.87200000000001"/>
    <n v="0.2"/>
    <n v="9.5968000000000053"/>
  </r>
  <r>
    <s v="CA-2021-164000"/>
    <x v="404"/>
    <x v="847"/>
    <x v="1"/>
    <s v="AH-10030"/>
    <x v="692"/>
    <x v="1"/>
    <s v="United States"/>
    <s v="Philadelphia"/>
    <x v="9"/>
    <n v="19134"/>
    <x v="3"/>
    <s v="OFF-AR-10003183"/>
    <x v="1"/>
    <x v="8"/>
    <x v="1051"/>
    <n v="18.704000000000001"/>
    <n v="7"/>
    <n v="130.928"/>
    <n v="0.2"/>
    <n v="2.3379999999999983"/>
  </r>
  <r>
    <s v="CA-2018-164224"/>
    <x v="598"/>
    <x v="307"/>
    <x v="0"/>
    <s v="TT-21070"/>
    <x v="74"/>
    <x v="0"/>
    <s v="United States"/>
    <s v="Akron"/>
    <x v="24"/>
    <n v="44312"/>
    <x v="3"/>
    <s v="FUR-FU-10000308"/>
    <x v="0"/>
    <x v="3"/>
    <x v="821"/>
    <n v="149.232"/>
    <n v="3"/>
    <n v="447.69600000000003"/>
    <n v="0.2"/>
    <n v="3.7308000000000021"/>
  </r>
  <r>
    <s v="CA-2018-158372"/>
    <x v="849"/>
    <x v="723"/>
    <x v="1"/>
    <s v="RD-19900"/>
    <x v="76"/>
    <x v="0"/>
    <s v="United States"/>
    <s v="San Diego"/>
    <x v="1"/>
    <n v="92037"/>
    <x v="1"/>
    <s v="TEC-PH-10002103"/>
    <x v="2"/>
    <x v="10"/>
    <x v="733"/>
    <n v="601.53599999999994"/>
    <n v="8"/>
    <n v="4812.2879999999996"/>
    <n v="0.2"/>
    <n v="60.153600000000012"/>
  </r>
  <r>
    <s v="CA-2020-108882"/>
    <x v="850"/>
    <x v="900"/>
    <x v="1"/>
    <s v="LA-16780"/>
    <x v="156"/>
    <x v="1"/>
    <s v="United States"/>
    <s v="Fresno"/>
    <x v="1"/>
    <n v="93727"/>
    <x v="1"/>
    <s v="TEC-AC-10000420"/>
    <x v="2"/>
    <x v="12"/>
    <x v="1052"/>
    <n v="349.95"/>
    <n v="5"/>
    <n v="1749.75"/>
    <n v="0"/>
    <n v="118.98299999999999"/>
  </r>
  <r>
    <s v="US-2021-108245"/>
    <x v="585"/>
    <x v="474"/>
    <x v="1"/>
    <s v="SH-19975"/>
    <x v="64"/>
    <x v="1"/>
    <s v="United States"/>
    <s v="Pearland"/>
    <x v="5"/>
    <n v="77581"/>
    <x v="2"/>
    <s v="OFF-EN-10001415"/>
    <x v="1"/>
    <x v="11"/>
    <x v="76"/>
    <n v="13.392000000000001"/>
    <n v="3"/>
    <n v="40.176000000000002"/>
    <n v="0.2"/>
    <n v="5.0220000000000002"/>
  </r>
  <r>
    <s v="CA-2018-142314"/>
    <x v="851"/>
    <x v="58"/>
    <x v="1"/>
    <s v="SF-20200"/>
    <x v="227"/>
    <x v="0"/>
    <s v="United States"/>
    <s v="Richmond"/>
    <x v="14"/>
    <n v="47374"/>
    <x v="2"/>
    <s v="OFF-AP-10002350"/>
    <x v="1"/>
    <x v="6"/>
    <x v="442"/>
    <n v="207.24"/>
    <n v="11"/>
    <n v="2279.6400000000003"/>
    <n v="0"/>
    <n v="58.027200000000001"/>
  </r>
  <r>
    <s v="CA-2020-132409"/>
    <x v="439"/>
    <x v="219"/>
    <x v="1"/>
    <s v="TH-21235"/>
    <x v="260"/>
    <x v="1"/>
    <s v="United States"/>
    <s v="Philadelphia"/>
    <x v="9"/>
    <n v="19134"/>
    <x v="3"/>
    <s v="OFF-AR-10001919"/>
    <x v="1"/>
    <x v="8"/>
    <x v="1053"/>
    <n v="1.504"/>
    <n v="1"/>
    <n v="1.504"/>
    <n v="0.2"/>
    <n v="0.16919999999999991"/>
  </r>
  <r>
    <s v="CA-2021-150189"/>
    <x v="141"/>
    <x v="778"/>
    <x v="2"/>
    <s v="VG-21790"/>
    <x v="364"/>
    <x v="0"/>
    <s v="United States"/>
    <s v="San Mateo"/>
    <x v="1"/>
    <n v="94403"/>
    <x v="1"/>
    <s v="OFF-LA-10002762"/>
    <x v="1"/>
    <x v="1"/>
    <x v="1054"/>
    <n v="75.179999999999993"/>
    <n v="6"/>
    <n v="451.07999999999993"/>
    <n v="0"/>
    <n v="35.334599999999995"/>
  </r>
  <r>
    <s v="CA-2018-114433"/>
    <x v="8"/>
    <x v="613"/>
    <x v="1"/>
    <s v="NP-18325"/>
    <x v="268"/>
    <x v="0"/>
    <s v="United States"/>
    <s v="Oakland"/>
    <x v="1"/>
    <n v="94601"/>
    <x v="1"/>
    <s v="TEC-AC-10002800"/>
    <x v="2"/>
    <x v="12"/>
    <x v="754"/>
    <n v="149.97"/>
    <n v="3"/>
    <n v="449.90999999999997"/>
    <n v="0"/>
    <n v="52.489499999999992"/>
  </r>
  <r>
    <s v="CA-2021-104640"/>
    <x v="468"/>
    <x v="38"/>
    <x v="1"/>
    <s v="FH-14275"/>
    <x v="395"/>
    <x v="1"/>
    <s v="United States"/>
    <s v="New York City"/>
    <x v="15"/>
    <n v="10024"/>
    <x v="3"/>
    <s v="OFF-BI-10003925"/>
    <x v="1"/>
    <x v="5"/>
    <x v="416"/>
    <n v="931.17600000000016"/>
    <n v="3"/>
    <n v="2793.5280000000002"/>
    <n v="0.2"/>
    <n v="314.27190000000002"/>
  </r>
  <r>
    <s v="US-2019-137008"/>
    <x v="653"/>
    <x v="688"/>
    <x v="1"/>
    <s v="JP-15460"/>
    <x v="687"/>
    <x v="1"/>
    <s v="United States"/>
    <s v="Lakewood"/>
    <x v="30"/>
    <n v="8701"/>
    <x v="3"/>
    <s v="OFF-PA-10001295"/>
    <x v="1"/>
    <x v="4"/>
    <x v="758"/>
    <n v="94.85"/>
    <n v="5"/>
    <n v="474.25"/>
    <n v="0"/>
    <n v="45.527999999999992"/>
  </r>
  <r>
    <s v="CA-2018-108189"/>
    <x v="852"/>
    <x v="703"/>
    <x v="2"/>
    <s v="ES-14080"/>
    <x v="20"/>
    <x v="1"/>
    <s v="United States"/>
    <s v="Tempe"/>
    <x v="16"/>
    <n v="85281"/>
    <x v="1"/>
    <s v="OFF-PA-10001838"/>
    <x v="1"/>
    <x v="4"/>
    <x v="583"/>
    <n v="9.4079999999999995"/>
    <n v="2"/>
    <n v="18.815999999999999"/>
    <n v="0.2"/>
    <n v="3.4103999999999997"/>
  </r>
  <r>
    <s v="CA-2018-154641"/>
    <x v="430"/>
    <x v="128"/>
    <x v="1"/>
    <s v="KL-16645"/>
    <x v="107"/>
    <x v="0"/>
    <s v="United States"/>
    <s v="New York City"/>
    <x v="15"/>
    <n v="10035"/>
    <x v="3"/>
    <s v="OFF-ST-10004459"/>
    <x v="1"/>
    <x v="7"/>
    <x v="891"/>
    <n v="375.34"/>
    <n v="1"/>
    <n v="375.34"/>
    <n v="0"/>
    <n v="18.766999999999996"/>
  </r>
  <r>
    <s v="CA-2021-131625"/>
    <x v="853"/>
    <x v="559"/>
    <x v="0"/>
    <s v="BN-11515"/>
    <x v="202"/>
    <x v="0"/>
    <s v="United States"/>
    <s v="New York City"/>
    <x v="15"/>
    <n v="10009"/>
    <x v="3"/>
    <s v="FUR-FU-10004960"/>
    <x v="0"/>
    <x v="3"/>
    <x v="1055"/>
    <n v="114.9"/>
    <n v="5"/>
    <n v="574.5"/>
    <n v="0"/>
    <n v="39.066000000000003"/>
  </r>
  <r>
    <s v="US-2021-156356"/>
    <x v="513"/>
    <x v="901"/>
    <x v="1"/>
    <s v="ND-18370"/>
    <x v="444"/>
    <x v="0"/>
    <s v="United States"/>
    <s v="Houston"/>
    <x v="5"/>
    <n v="77095"/>
    <x v="2"/>
    <s v="OFF-BI-10000632"/>
    <x v="1"/>
    <x v="5"/>
    <x v="925"/>
    <n v="26.045999999999992"/>
    <n v="3"/>
    <n v="78.137999999999977"/>
    <n v="0.8"/>
    <n v="-44.278199999999998"/>
  </r>
  <r>
    <s v="CA-2020-138933"/>
    <x v="423"/>
    <x v="132"/>
    <x v="2"/>
    <s v="JL-15130"/>
    <x v="691"/>
    <x v="0"/>
    <s v="United States"/>
    <s v="Riverside"/>
    <x v="1"/>
    <n v="92503"/>
    <x v="1"/>
    <s v="OFF-BI-10003355"/>
    <x v="1"/>
    <x v="5"/>
    <x v="299"/>
    <n v="3.9840000000000004"/>
    <n v="1"/>
    <n v="3.9840000000000004"/>
    <n v="0.2"/>
    <n v="1.3944000000000001"/>
  </r>
  <r>
    <s v="CA-2020-140746"/>
    <x v="804"/>
    <x v="900"/>
    <x v="3"/>
    <s v="RC-19825"/>
    <x v="116"/>
    <x v="0"/>
    <s v="United States"/>
    <s v="Fairfield"/>
    <x v="29"/>
    <n v="6824"/>
    <x v="3"/>
    <s v="FUR-TA-10002903"/>
    <x v="0"/>
    <x v="2"/>
    <x v="126"/>
    <n v="181.79699999999997"/>
    <n v="1"/>
    <n v="181.79699999999997"/>
    <n v="0.3"/>
    <n v="-15.582599999999999"/>
  </r>
  <r>
    <s v="CA-2020-146836"/>
    <x v="440"/>
    <x v="422"/>
    <x v="3"/>
    <s v="CC-12475"/>
    <x v="693"/>
    <x v="0"/>
    <s v="United States"/>
    <s v="New York City"/>
    <x v="15"/>
    <n v="10024"/>
    <x v="3"/>
    <s v="OFF-ST-10001580"/>
    <x v="1"/>
    <x v="7"/>
    <x v="171"/>
    <n v="44.94"/>
    <n v="3"/>
    <n v="134.82"/>
    <n v="0"/>
    <n v="12.5832"/>
  </r>
  <r>
    <s v="US-2020-127971"/>
    <x v="73"/>
    <x v="902"/>
    <x v="1"/>
    <s v="DW-13195"/>
    <x v="694"/>
    <x v="1"/>
    <s v="United States"/>
    <s v="Houston"/>
    <x v="5"/>
    <n v="77095"/>
    <x v="2"/>
    <s v="FUR-CH-10003774"/>
    <x v="0"/>
    <x v="9"/>
    <x v="1056"/>
    <n v="318.43"/>
    <n v="5"/>
    <n v="1592.15"/>
    <n v="0.3"/>
    <n v="-77.333000000000013"/>
  </r>
  <r>
    <s v="US-2020-140809"/>
    <x v="854"/>
    <x v="855"/>
    <x v="2"/>
    <s v="CK-12760"/>
    <x v="316"/>
    <x v="1"/>
    <s v="United States"/>
    <s v="Arlington"/>
    <x v="17"/>
    <n v="22204"/>
    <x v="0"/>
    <s v="OFF-ST-10002214"/>
    <x v="1"/>
    <x v="7"/>
    <x v="999"/>
    <n v="56.449999999999996"/>
    <n v="5"/>
    <n v="282.25"/>
    <n v="0"/>
    <n v="14.676999999999998"/>
  </r>
  <r>
    <s v="CA-2021-114524"/>
    <x v="185"/>
    <x v="710"/>
    <x v="0"/>
    <s v="EG-13900"/>
    <x v="283"/>
    <x v="0"/>
    <s v="United States"/>
    <s v="Chicago"/>
    <x v="10"/>
    <n v="60623"/>
    <x v="2"/>
    <s v="OFF-BI-10002799"/>
    <x v="1"/>
    <x v="5"/>
    <x v="1012"/>
    <n v="13.467999999999998"/>
    <n v="13"/>
    <n v="175.08399999999997"/>
    <n v="0.8"/>
    <n v="-22.895600000000005"/>
  </r>
  <r>
    <s v="CA-2021-113355"/>
    <x v="96"/>
    <x v="241"/>
    <x v="1"/>
    <s v="SJ-20215"/>
    <x v="695"/>
    <x v="0"/>
    <s v="United States"/>
    <s v="Grand Prairie"/>
    <x v="5"/>
    <n v="75051"/>
    <x v="2"/>
    <s v="TEC-PH-10004912"/>
    <x v="2"/>
    <x v="10"/>
    <x v="1057"/>
    <n v="219.80000000000004"/>
    <n v="5"/>
    <n v="1099.0000000000002"/>
    <n v="0.2"/>
    <n v="24.727499999999971"/>
  </r>
  <r>
    <s v="US-2021-140907"/>
    <x v="389"/>
    <x v="169"/>
    <x v="0"/>
    <s v="BP-11185"/>
    <x v="130"/>
    <x v="1"/>
    <s v="United States"/>
    <s v="Seattle"/>
    <x v="4"/>
    <n v="98103"/>
    <x v="1"/>
    <s v="TEC-AC-10004510"/>
    <x v="2"/>
    <x v="12"/>
    <x v="544"/>
    <n v="49.08"/>
    <n v="3"/>
    <n v="147.24"/>
    <n v="0"/>
    <n v="4.9079999999999977"/>
  </r>
  <r>
    <s v="CA-2020-159730"/>
    <x v="42"/>
    <x v="684"/>
    <x v="1"/>
    <s v="SJ-20125"/>
    <x v="319"/>
    <x v="2"/>
    <s v="United States"/>
    <s v="Seattle"/>
    <x v="4"/>
    <n v="98103"/>
    <x v="1"/>
    <s v="FUR-CH-10004875"/>
    <x v="0"/>
    <x v="9"/>
    <x v="1058"/>
    <n v="113.88800000000002"/>
    <n v="2"/>
    <n v="227.77600000000004"/>
    <n v="0.2"/>
    <n v="9.9651999999999994"/>
  </r>
  <r>
    <s v="CA-2020-157868"/>
    <x v="443"/>
    <x v="903"/>
    <x v="1"/>
    <s v="MC-17590"/>
    <x v="565"/>
    <x v="1"/>
    <s v="United States"/>
    <s v="Grand Rapids"/>
    <x v="12"/>
    <n v="49505"/>
    <x v="2"/>
    <s v="OFF-FA-10000992"/>
    <x v="1"/>
    <x v="13"/>
    <x v="860"/>
    <n v="24.849999999999998"/>
    <n v="7"/>
    <n v="173.95"/>
    <n v="0"/>
    <n v="11.679499999999999"/>
  </r>
  <r>
    <s v="CA-2021-119389"/>
    <x v="827"/>
    <x v="887"/>
    <x v="2"/>
    <s v="BG-11740"/>
    <x v="696"/>
    <x v="0"/>
    <s v="United States"/>
    <s v="Philadelphia"/>
    <x v="9"/>
    <n v="19120"/>
    <x v="3"/>
    <s v="FUR-FU-10001473"/>
    <x v="0"/>
    <x v="3"/>
    <x v="795"/>
    <n v="60.311999999999998"/>
    <n v="3"/>
    <n v="180.93599999999998"/>
    <n v="0.2"/>
    <n v="5.2773000000000003"/>
  </r>
  <r>
    <s v="CA-2021-110373"/>
    <x v="855"/>
    <x v="904"/>
    <x v="0"/>
    <s v="MA-17560"/>
    <x v="15"/>
    <x v="2"/>
    <s v="United States"/>
    <s v="Chicago"/>
    <x v="10"/>
    <n v="60610"/>
    <x v="2"/>
    <s v="OFF-AR-10003045"/>
    <x v="1"/>
    <x v="8"/>
    <x v="208"/>
    <n v="7.0559999999999992"/>
    <n v="3"/>
    <n v="21.167999999999999"/>
    <n v="0.2"/>
    <n v="2.2050000000000001"/>
  </r>
  <r>
    <s v="CA-2020-155474"/>
    <x v="630"/>
    <x v="607"/>
    <x v="1"/>
    <s v="CC-12220"/>
    <x v="417"/>
    <x v="0"/>
    <s v="United States"/>
    <s v="Seattle"/>
    <x v="4"/>
    <n v="98105"/>
    <x v="1"/>
    <s v="TEC-PH-10001580"/>
    <x v="2"/>
    <x v="10"/>
    <x v="1059"/>
    <n v="107.98399999999999"/>
    <n v="1"/>
    <n v="107.98399999999999"/>
    <n v="0.2"/>
    <n v="9.4485999999999954"/>
  </r>
  <r>
    <s v="CA-2019-155453"/>
    <x v="101"/>
    <x v="905"/>
    <x v="1"/>
    <s v="RA-19885"/>
    <x v="19"/>
    <x v="1"/>
    <s v="United States"/>
    <s v="Jacksonville"/>
    <x v="2"/>
    <n v="32216"/>
    <x v="0"/>
    <s v="OFF-LA-10001613"/>
    <x v="1"/>
    <x v="1"/>
    <x v="407"/>
    <n v="4.6079999999999997"/>
    <n v="2"/>
    <n v="9.2159999999999993"/>
    <n v="0.2"/>
    <n v="1.6704000000000001"/>
  </r>
  <r>
    <s v="US-2020-161844"/>
    <x v="10"/>
    <x v="906"/>
    <x v="0"/>
    <s v="DK-12835"/>
    <x v="460"/>
    <x v="1"/>
    <s v="United States"/>
    <s v="Franklin"/>
    <x v="18"/>
    <n v="37064"/>
    <x v="0"/>
    <s v="FUR-TA-10001676"/>
    <x v="0"/>
    <x v="2"/>
    <x v="1060"/>
    <n v="79.97399999999999"/>
    <n v="3"/>
    <n v="239.92199999999997"/>
    <n v="0.4"/>
    <n v="-29.323800000000006"/>
  </r>
  <r>
    <s v="US-2020-162103"/>
    <x v="373"/>
    <x v="398"/>
    <x v="1"/>
    <s v="LB-16795"/>
    <x v="697"/>
    <x v="2"/>
    <s v="United States"/>
    <s v="Highland Park"/>
    <x v="10"/>
    <n v="60035"/>
    <x v="2"/>
    <s v="OFF-BI-10000285"/>
    <x v="1"/>
    <x v="5"/>
    <x v="1061"/>
    <n v="3.1359999999999992"/>
    <n v="2"/>
    <n v="6.2719999999999985"/>
    <n v="0.8"/>
    <n v="-4.7040000000000006"/>
  </r>
  <r>
    <s v="CA-2018-151554"/>
    <x v="687"/>
    <x v="907"/>
    <x v="2"/>
    <s v="CM-11815"/>
    <x v="698"/>
    <x v="1"/>
    <s v="United States"/>
    <s v="Pasadena"/>
    <x v="5"/>
    <n v="77506"/>
    <x v="2"/>
    <s v="OFF-PA-10004609"/>
    <x v="1"/>
    <x v="4"/>
    <x v="1062"/>
    <n v="20.736000000000004"/>
    <n v="4"/>
    <n v="82.944000000000017"/>
    <n v="0.2"/>
    <n v="7.2576000000000001"/>
  </r>
  <r>
    <s v="CA-2018-140662"/>
    <x v="664"/>
    <x v="908"/>
    <x v="2"/>
    <s v="TS-21205"/>
    <x v="131"/>
    <x v="1"/>
    <s v="United States"/>
    <s v="San Francisco"/>
    <x v="1"/>
    <n v="94109"/>
    <x v="1"/>
    <s v="TEC-AC-10001314"/>
    <x v="2"/>
    <x v="12"/>
    <x v="1063"/>
    <n v="99.98"/>
    <n v="2"/>
    <n v="199.96"/>
    <n v="0"/>
    <n v="7.9983999999999895"/>
  </r>
  <r>
    <s v="CA-2020-122518"/>
    <x v="758"/>
    <x v="599"/>
    <x v="0"/>
    <s v="RF-19345"/>
    <x v="575"/>
    <x v="1"/>
    <s v="United States"/>
    <s v="Miami"/>
    <x v="2"/>
    <n v="33180"/>
    <x v="0"/>
    <s v="OFF-LA-10001641"/>
    <x v="1"/>
    <x v="1"/>
    <x v="609"/>
    <n v="10.08"/>
    <n v="4"/>
    <n v="40.32"/>
    <n v="0.2"/>
    <n v="3.528"/>
  </r>
  <r>
    <s v="US-2018-126571"/>
    <x v="856"/>
    <x v="323"/>
    <x v="1"/>
    <s v="JF-15565"/>
    <x v="535"/>
    <x v="0"/>
    <s v="United States"/>
    <s v="Philadelphia"/>
    <x v="9"/>
    <n v="19120"/>
    <x v="3"/>
    <s v="OFF-ST-10003816"/>
    <x v="1"/>
    <x v="7"/>
    <x v="1064"/>
    <n v="281.904"/>
    <n v="2"/>
    <n v="563.80799999999999"/>
    <n v="0.2"/>
    <n v="10.571399999999983"/>
  </r>
  <r>
    <s v="CA-2018-143840"/>
    <x v="857"/>
    <x v="632"/>
    <x v="1"/>
    <s v="EH-14185"/>
    <x v="699"/>
    <x v="0"/>
    <s v="United States"/>
    <s v="Decatur"/>
    <x v="19"/>
    <n v="35601"/>
    <x v="0"/>
    <s v="TEC-PH-10002660"/>
    <x v="2"/>
    <x v="10"/>
    <x v="489"/>
    <n v="135.97999999999999"/>
    <n v="2"/>
    <n v="271.95999999999998"/>
    <n v="0"/>
    <n v="33.995000000000005"/>
  </r>
  <r>
    <s v="CA-2018-115980"/>
    <x v="858"/>
    <x v="909"/>
    <x v="1"/>
    <s v="VW-21775"/>
    <x v="100"/>
    <x v="1"/>
    <s v="United States"/>
    <s v="Sioux Falls"/>
    <x v="44"/>
    <n v="57103"/>
    <x v="2"/>
    <s v="TEC-AC-10003709"/>
    <x v="2"/>
    <x v="12"/>
    <x v="949"/>
    <n v="2.9699999999999998"/>
    <n v="3"/>
    <n v="8.91"/>
    <n v="0"/>
    <n v="1.3068000000000004"/>
  </r>
  <r>
    <s v="CA-2019-155145"/>
    <x v="17"/>
    <x v="693"/>
    <x v="0"/>
    <s v="KN-16450"/>
    <x v="634"/>
    <x v="1"/>
    <s v="United States"/>
    <s v="Visalia"/>
    <x v="1"/>
    <n v="93277"/>
    <x v="1"/>
    <s v="TEC-AC-10003709"/>
    <x v="2"/>
    <x v="12"/>
    <x v="949"/>
    <n v="7.92"/>
    <n v="8"/>
    <n v="63.36"/>
    <n v="0"/>
    <n v="3.4848000000000008"/>
  </r>
  <r>
    <s v="CA-2019-146038"/>
    <x v="97"/>
    <x v="910"/>
    <x v="1"/>
    <s v="SJ-20215"/>
    <x v="695"/>
    <x v="0"/>
    <s v="United States"/>
    <s v="Los Angeles"/>
    <x v="1"/>
    <n v="90049"/>
    <x v="1"/>
    <s v="FUR-CH-10002774"/>
    <x v="0"/>
    <x v="9"/>
    <x v="11"/>
    <n v="203.92"/>
    <n v="5"/>
    <n v="1019.5999999999999"/>
    <n v="0.2"/>
    <n v="22.940999999999995"/>
  </r>
  <r>
    <s v="CA-2021-133865"/>
    <x v="540"/>
    <x v="582"/>
    <x v="1"/>
    <s v="PS-19045"/>
    <x v="390"/>
    <x v="2"/>
    <s v="United States"/>
    <s v="Los Angeles"/>
    <x v="1"/>
    <n v="90032"/>
    <x v="1"/>
    <s v="TEC-CO-10001046"/>
    <x v="2"/>
    <x v="16"/>
    <x v="491"/>
    <n v="3359.9520000000002"/>
    <n v="6"/>
    <n v="20159.712"/>
    <n v="0.2"/>
    <n v="1049.9849999999999"/>
  </r>
  <r>
    <s v="CA-2021-116358"/>
    <x v="808"/>
    <x v="373"/>
    <x v="1"/>
    <s v="KM-16225"/>
    <x v="366"/>
    <x v="1"/>
    <s v="United States"/>
    <s v="Overland Park"/>
    <x v="41"/>
    <n v="66212"/>
    <x v="2"/>
    <s v="OFF-FA-10003495"/>
    <x v="1"/>
    <x v="13"/>
    <x v="224"/>
    <n v="18.240000000000002"/>
    <n v="3"/>
    <n v="54.720000000000006"/>
    <n v="0"/>
    <n v="9.120000000000001"/>
  </r>
  <r>
    <s v="CA-2018-102988"/>
    <x v="267"/>
    <x v="568"/>
    <x v="0"/>
    <s v="GM-14695"/>
    <x v="620"/>
    <x v="1"/>
    <s v="United States"/>
    <s v="Alexandria"/>
    <x v="17"/>
    <n v="22304"/>
    <x v="0"/>
    <s v="OFF-AR-10004757"/>
    <x v="1"/>
    <x v="8"/>
    <x v="164"/>
    <n v="22.959999999999997"/>
    <n v="7"/>
    <n v="160.71999999999997"/>
    <n v="0"/>
    <n v="7.5767999999999986"/>
  </r>
  <r>
    <s v="US-2018-117170"/>
    <x v="328"/>
    <x v="131"/>
    <x v="1"/>
    <s v="KT-16465"/>
    <x v="446"/>
    <x v="0"/>
    <s v="United States"/>
    <s v="Raleigh"/>
    <x v="3"/>
    <n v="27604"/>
    <x v="0"/>
    <s v="TEC-AC-10001109"/>
    <x v="2"/>
    <x v="12"/>
    <x v="732"/>
    <n v="47.984000000000002"/>
    <n v="2"/>
    <n v="95.968000000000004"/>
    <n v="0.2"/>
    <n v="13.195600000000001"/>
  </r>
  <r>
    <s v="CA-2018-159478"/>
    <x v="587"/>
    <x v="911"/>
    <x v="1"/>
    <s v="MH-17785"/>
    <x v="186"/>
    <x v="1"/>
    <s v="United States"/>
    <s v="New York City"/>
    <x v="15"/>
    <n v="10035"/>
    <x v="3"/>
    <s v="FUR-FU-10000221"/>
    <x v="0"/>
    <x v="3"/>
    <x v="264"/>
    <n v="15.24"/>
    <n v="3"/>
    <n v="45.72"/>
    <n v="0"/>
    <n v="5.1815999999999995"/>
  </r>
  <r>
    <s v="CA-2018-103702"/>
    <x v="171"/>
    <x v="101"/>
    <x v="1"/>
    <s v="AF-10885"/>
    <x v="314"/>
    <x v="0"/>
    <s v="United States"/>
    <s v="Fairfield"/>
    <x v="24"/>
    <n v="45014"/>
    <x v="3"/>
    <s v="OFF-BI-10002429"/>
    <x v="1"/>
    <x v="5"/>
    <x v="231"/>
    <n v="63.924000000000007"/>
    <n v="7"/>
    <n v="447.46800000000007"/>
    <n v="0.7"/>
    <n v="-46.877600000000001"/>
  </r>
  <r>
    <s v="CA-2021-150525"/>
    <x v="297"/>
    <x v="912"/>
    <x v="1"/>
    <s v="JP-16135"/>
    <x v="655"/>
    <x v="2"/>
    <s v="United States"/>
    <s v="Muskogee"/>
    <x v="26"/>
    <n v="74403"/>
    <x v="2"/>
    <s v="OFF-AR-10002375"/>
    <x v="1"/>
    <x v="8"/>
    <x v="827"/>
    <n v="6.56"/>
    <n v="2"/>
    <n v="13.12"/>
    <n v="0"/>
    <n v="1.9023999999999992"/>
  </r>
  <r>
    <s v="CA-2019-157770"/>
    <x v="350"/>
    <x v="631"/>
    <x v="2"/>
    <s v="RD-19585"/>
    <x v="361"/>
    <x v="0"/>
    <s v="United States"/>
    <s v="Temecula"/>
    <x v="1"/>
    <n v="92592"/>
    <x v="1"/>
    <s v="TEC-PH-10001530"/>
    <x v="2"/>
    <x v="10"/>
    <x v="1065"/>
    <n v="494.37600000000009"/>
    <n v="3"/>
    <n v="1483.1280000000002"/>
    <n v="0.2"/>
    <n v="49.437599999999975"/>
  </r>
  <r>
    <s v="CA-2020-167290"/>
    <x v="859"/>
    <x v="271"/>
    <x v="1"/>
    <s v="JF-15295"/>
    <x v="639"/>
    <x v="0"/>
    <s v="United States"/>
    <s v="Sterling Heights"/>
    <x v="12"/>
    <n v="48310"/>
    <x v="2"/>
    <s v="OFF-AR-10004078"/>
    <x v="1"/>
    <x v="8"/>
    <x v="253"/>
    <n v="11.68"/>
    <n v="2"/>
    <n v="23.36"/>
    <n v="0"/>
    <n v="3.5039999999999996"/>
  </r>
  <r>
    <s v="CA-2018-106264"/>
    <x v="58"/>
    <x v="129"/>
    <x v="1"/>
    <s v="CK-12595"/>
    <x v="242"/>
    <x v="0"/>
    <s v="United States"/>
    <s v="San Diego"/>
    <x v="1"/>
    <n v="92024"/>
    <x v="1"/>
    <s v="OFF-SU-10002189"/>
    <x v="1"/>
    <x v="15"/>
    <x v="1066"/>
    <n v="11.91"/>
    <n v="3"/>
    <n v="35.730000000000004"/>
    <n v="0"/>
    <n v="0.11909999999999954"/>
  </r>
  <r>
    <s v="CA-2018-138023"/>
    <x v="860"/>
    <x v="913"/>
    <x v="2"/>
    <s v="KH-16510"/>
    <x v="168"/>
    <x v="0"/>
    <s v="United States"/>
    <s v="Dallas"/>
    <x v="5"/>
    <n v="75081"/>
    <x v="2"/>
    <s v="OFF-BI-10003638"/>
    <x v="1"/>
    <x v="5"/>
    <x v="314"/>
    <n v="30.959999999999994"/>
    <n v="8"/>
    <n v="247.67999999999995"/>
    <n v="0.8"/>
    <n v="-52.632000000000019"/>
  </r>
  <r>
    <s v="CA-2021-113418"/>
    <x v="172"/>
    <x v="914"/>
    <x v="2"/>
    <s v="CM-12655"/>
    <x v="475"/>
    <x v="2"/>
    <s v="United States"/>
    <s v="New York City"/>
    <x v="15"/>
    <n v="10035"/>
    <x v="3"/>
    <s v="TEC-MA-10002428"/>
    <x v="2"/>
    <x v="14"/>
    <x v="1067"/>
    <n v="1704.89"/>
    <n v="11"/>
    <n v="18753.79"/>
    <n v="0"/>
    <n v="767.20049999999992"/>
  </r>
  <r>
    <s v="US-2019-110569"/>
    <x v="293"/>
    <x v="915"/>
    <x v="1"/>
    <s v="EB-13870"/>
    <x v="12"/>
    <x v="0"/>
    <s v="United States"/>
    <s v="Phoenix"/>
    <x v="16"/>
    <n v="85023"/>
    <x v="1"/>
    <s v="OFF-BI-10001036"/>
    <x v="1"/>
    <x v="5"/>
    <x v="324"/>
    <n v="19.194000000000003"/>
    <n v="7"/>
    <n v="134.358"/>
    <n v="0.7"/>
    <n v="-12.795999999999999"/>
  </r>
  <r>
    <s v="CA-2021-136308"/>
    <x v="673"/>
    <x v="38"/>
    <x v="3"/>
    <s v="MW-18235"/>
    <x v="360"/>
    <x v="1"/>
    <s v="United States"/>
    <s v="San Francisco"/>
    <x v="1"/>
    <n v="94122"/>
    <x v="1"/>
    <s v="TEC-MA-10000488"/>
    <x v="2"/>
    <x v="14"/>
    <x v="692"/>
    <n v="1919.9760000000001"/>
    <n v="3"/>
    <n v="5759.9279999999999"/>
    <n v="0.2"/>
    <n v="215.99729999999977"/>
  </r>
  <r>
    <s v="US-2018-159926"/>
    <x v="728"/>
    <x v="794"/>
    <x v="1"/>
    <s v="CS-11950"/>
    <x v="229"/>
    <x v="0"/>
    <s v="United States"/>
    <s v="Philadelphia"/>
    <x v="9"/>
    <n v="19140"/>
    <x v="3"/>
    <s v="OFF-BI-10003656"/>
    <x v="1"/>
    <x v="5"/>
    <x v="5"/>
    <n v="50.997000000000007"/>
    <n v="1"/>
    <n v="50.997000000000007"/>
    <n v="0.7"/>
    <n v="-40.797600000000003"/>
  </r>
  <r>
    <s v="CA-2018-104738"/>
    <x v="125"/>
    <x v="916"/>
    <x v="0"/>
    <s v="SP-20620"/>
    <x v="407"/>
    <x v="1"/>
    <s v="United States"/>
    <s v="Laredo"/>
    <x v="5"/>
    <n v="78041"/>
    <x v="2"/>
    <s v="OFF-EN-10004955"/>
    <x v="1"/>
    <x v="11"/>
    <x v="496"/>
    <n v="12.984000000000002"/>
    <n v="3"/>
    <n v="38.952000000000005"/>
    <n v="0.2"/>
    <n v="4.7066999999999997"/>
  </r>
  <r>
    <s v="CA-2019-144386"/>
    <x v="599"/>
    <x v="917"/>
    <x v="1"/>
    <s v="GT-14635"/>
    <x v="265"/>
    <x v="1"/>
    <s v="United States"/>
    <s v="New York City"/>
    <x v="15"/>
    <n v="10009"/>
    <x v="3"/>
    <s v="OFF-BI-10001116"/>
    <x v="1"/>
    <x v="5"/>
    <x v="924"/>
    <n v="25.344000000000001"/>
    <n v="6"/>
    <n v="152.06400000000002"/>
    <n v="0.2"/>
    <n v="8.8704000000000018"/>
  </r>
  <r>
    <s v="CA-2020-111416"/>
    <x v="42"/>
    <x v="42"/>
    <x v="1"/>
    <s v="LW-17215"/>
    <x v="560"/>
    <x v="0"/>
    <s v="United States"/>
    <s v="New York City"/>
    <x v="15"/>
    <n v="10035"/>
    <x v="3"/>
    <s v="OFF-BI-10002026"/>
    <x v="1"/>
    <x v="5"/>
    <x v="1068"/>
    <n v="232.40000000000003"/>
    <n v="5"/>
    <n v="1162.0000000000002"/>
    <n v="0.2"/>
    <n v="78.434999999999988"/>
  </r>
  <r>
    <s v="CA-2020-162747"/>
    <x v="231"/>
    <x v="595"/>
    <x v="0"/>
    <s v="AH-10030"/>
    <x v="692"/>
    <x v="1"/>
    <s v="United States"/>
    <s v="Gulfport"/>
    <x v="35"/>
    <n v="39503"/>
    <x v="0"/>
    <s v="FUR-FU-10003691"/>
    <x v="0"/>
    <x v="3"/>
    <x v="493"/>
    <n v="86.45"/>
    <n v="7"/>
    <n v="605.15"/>
    <n v="0"/>
    <n v="38.038000000000004"/>
  </r>
  <r>
    <s v="US-2018-133130"/>
    <x v="127"/>
    <x v="511"/>
    <x v="1"/>
    <s v="TH-21100"/>
    <x v="513"/>
    <x v="0"/>
    <s v="United States"/>
    <s v="San Diego"/>
    <x v="1"/>
    <n v="92037"/>
    <x v="1"/>
    <s v="FUR-CH-10002602"/>
    <x v="0"/>
    <x v="9"/>
    <x v="140"/>
    <n v="603.91999999999996"/>
    <n v="5"/>
    <n v="3019.6"/>
    <n v="0.2"/>
    <n v="45.294000000000011"/>
  </r>
  <r>
    <s v="CA-2021-169978"/>
    <x v="165"/>
    <x v="675"/>
    <x v="1"/>
    <s v="HG-15025"/>
    <x v="643"/>
    <x v="0"/>
    <s v="United States"/>
    <s v="Oceanside"/>
    <x v="15"/>
    <n v="11572"/>
    <x v="3"/>
    <s v="FUR-CH-10002602"/>
    <x v="0"/>
    <x v="9"/>
    <x v="140"/>
    <n v="271.76400000000001"/>
    <n v="2"/>
    <n v="543.52800000000002"/>
    <n v="0.1"/>
    <n v="48.313600000000008"/>
  </r>
  <r>
    <s v="CA-2021-161739"/>
    <x v="468"/>
    <x v="205"/>
    <x v="0"/>
    <s v="EB-13750"/>
    <x v="494"/>
    <x v="1"/>
    <s v="United States"/>
    <s v="Round Rock"/>
    <x v="5"/>
    <n v="78664"/>
    <x v="2"/>
    <s v="FUR-FU-10001468"/>
    <x v="0"/>
    <x v="3"/>
    <x v="838"/>
    <n v="341.96"/>
    <n v="5"/>
    <n v="1709.8"/>
    <n v="0.6"/>
    <n v="-427.45000000000005"/>
  </r>
  <r>
    <s v="CA-2019-165057"/>
    <x v="861"/>
    <x v="459"/>
    <x v="1"/>
    <s v="SC-20725"/>
    <x v="56"/>
    <x v="0"/>
    <s v="United States"/>
    <s v="Redlands"/>
    <x v="1"/>
    <n v="92374"/>
    <x v="1"/>
    <s v="OFF-AR-10004648"/>
    <x v="1"/>
    <x v="8"/>
    <x v="354"/>
    <n v="181.35"/>
    <n v="9"/>
    <n v="1632.1499999999999"/>
    <n v="0"/>
    <n v="48.964500000000001"/>
  </r>
  <r>
    <s v="CA-2018-134551"/>
    <x v="414"/>
    <x v="182"/>
    <x v="1"/>
    <s v="TS-21505"/>
    <x v="700"/>
    <x v="0"/>
    <s v="United States"/>
    <s v="Columbia"/>
    <x v="18"/>
    <n v="38401"/>
    <x v="0"/>
    <s v="OFF-AP-10004868"/>
    <x v="1"/>
    <x v="6"/>
    <x v="605"/>
    <n v="43.512"/>
    <n v="7"/>
    <n v="304.584"/>
    <n v="0.2"/>
    <n v="3.8073000000000015"/>
  </r>
  <r>
    <s v="CA-2019-120810"/>
    <x v="862"/>
    <x v="836"/>
    <x v="1"/>
    <s v="TH-21550"/>
    <x v="274"/>
    <x v="2"/>
    <s v="United States"/>
    <s v="New York City"/>
    <x v="15"/>
    <n v="10009"/>
    <x v="3"/>
    <s v="OFF-AP-10002892"/>
    <x v="1"/>
    <x v="6"/>
    <x v="1069"/>
    <n v="68.94"/>
    <n v="3"/>
    <n v="206.82"/>
    <n v="0"/>
    <n v="20.681999999999995"/>
  </r>
  <r>
    <s v="CA-2018-165309"/>
    <x v="7"/>
    <x v="907"/>
    <x v="1"/>
    <s v="KD-16270"/>
    <x v="30"/>
    <x v="0"/>
    <s v="United States"/>
    <s v="Houston"/>
    <x v="5"/>
    <n v="77095"/>
    <x v="2"/>
    <s v="OFF-BI-10001359"/>
    <x v="1"/>
    <x v="5"/>
    <x v="712"/>
    <n v="896.98999999999978"/>
    <n v="5"/>
    <n v="4484.9499999999989"/>
    <n v="0.8"/>
    <n v="-1480.0335000000009"/>
  </r>
  <r>
    <s v="CA-2021-122595"/>
    <x v="817"/>
    <x v="404"/>
    <x v="1"/>
    <s v="GM-14455"/>
    <x v="39"/>
    <x v="2"/>
    <s v="United States"/>
    <s v="Chicago"/>
    <x v="10"/>
    <n v="60653"/>
    <x v="2"/>
    <s v="TEC-AC-10000474"/>
    <x v="2"/>
    <x v="12"/>
    <x v="1070"/>
    <n v="227.976"/>
    <n v="3"/>
    <n v="683.928"/>
    <n v="0.2"/>
    <n v="28.496999999999957"/>
  </r>
  <r>
    <s v="US-2021-109253"/>
    <x v="170"/>
    <x v="554"/>
    <x v="2"/>
    <s v="PR-18880"/>
    <x v="701"/>
    <x v="0"/>
    <s v="United States"/>
    <s v="Oakland"/>
    <x v="1"/>
    <n v="94601"/>
    <x v="1"/>
    <s v="OFF-AR-10000203"/>
    <x v="1"/>
    <x v="8"/>
    <x v="433"/>
    <n v="17.12"/>
    <n v="4"/>
    <n v="68.48"/>
    <n v="0"/>
    <n v="4.9647999999999985"/>
  </r>
  <r>
    <s v="CA-2020-145982"/>
    <x v="278"/>
    <x v="134"/>
    <x v="0"/>
    <s v="TB-21055"/>
    <x v="26"/>
    <x v="0"/>
    <s v="United States"/>
    <s v="Quincy"/>
    <x v="31"/>
    <n v="2169"/>
    <x v="3"/>
    <s v="OFF-PA-10000675"/>
    <x v="1"/>
    <x v="4"/>
    <x v="673"/>
    <n v="122.97"/>
    <n v="3"/>
    <n v="368.90999999999997"/>
    <n v="0"/>
    <n v="60.255300000000005"/>
  </r>
  <r>
    <s v="CA-2019-112014"/>
    <x v="863"/>
    <x v="918"/>
    <x v="1"/>
    <s v="ON-18715"/>
    <x v="21"/>
    <x v="1"/>
    <s v="United States"/>
    <s v="Yucaipa"/>
    <x v="1"/>
    <n v="92399"/>
    <x v="1"/>
    <s v="OFF-AR-10003156"/>
    <x v="1"/>
    <x v="8"/>
    <x v="463"/>
    <n v="50.8"/>
    <n v="5"/>
    <n v="254"/>
    <n v="0"/>
    <n v="13.208000000000002"/>
  </r>
  <r>
    <s v="CA-2021-154732"/>
    <x v="60"/>
    <x v="170"/>
    <x v="2"/>
    <s v="AH-10195"/>
    <x v="124"/>
    <x v="1"/>
    <s v="United States"/>
    <s v="Chicago"/>
    <x v="10"/>
    <n v="60623"/>
    <x v="2"/>
    <s v="OFF-BI-10000474"/>
    <x v="1"/>
    <x v="5"/>
    <x v="1071"/>
    <n v="16.029999999999998"/>
    <n v="5"/>
    <n v="80.149999999999991"/>
    <n v="0.8"/>
    <n v="-25.648000000000003"/>
  </r>
  <r>
    <s v="US-2020-157308"/>
    <x v="864"/>
    <x v="257"/>
    <x v="1"/>
    <s v="NM-18520"/>
    <x v="392"/>
    <x v="0"/>
    <s v="United States"/>
    <s v="Seattle"/>
    <x v="4"/>
    <n v="98105"/>
    <x v="1"/>
    <s v="OFF-BI-10003712"/>
    <x v="1"/>
    <x v="5"/>
    <x v="371"/>
    <n v="15.712000000000002"/>
    <n v="4"/>
    <n v="62.848000000000006"/>
    <n v="0.2"/>
    <n v="5.6955999999999989"/>
  </r>
  <r>
    <s v="CA-2020-147536"/>
    <x v="482"/>
    <x v="844"/>
    <x v="1"/>
    <s v="AR-10510"/>
    <x v="239"/>
    <x v="0"/>
    <s v="United States"/>
    <s v="New York City"/>
    <x v="15"/>
    <n v="10024"/>
    <x v="3"/>
    <s v="TEC-AC-10003280"/>
    <x v="2"/>
    <x v="12"/>
    <x v="887"/>
    <n v="89.97"/>
    <n v="3"/>
    <n v="269.90999999999997"/>
    <n v="0"/>
    <n v="18.893699999999995"/>
  </r>
  <r>
    <s v="US-2018-134733"/>
    <x v="865"/>
    <x v="919"/>
    <x v="1"/>
    <s v="BM-11650"/>
    <x v="312"/>
    <x v="1"/>
    <s v="United States"/>
    <s v="San Diego"/>
    <x v="1"/>
    <n v="92037"/>
    <x v="1"/>
    <s v="FUR-BO-10002916"/>
    <x v="0"/>
    <x v="0"/>
    <x v="1072"/>
    <n v="435.99900000000002"/>
    <n v="3"/>
    <n v="1307.9970000000001"/>
    <n v="0.15"/>
    <n v="20.517599999999987"/>
  </r>
  <r>
    <s v="US-2018-150434"/>
    <x v="866"/>
    <x v="885"/>
    <x v="1"/>
    <s v="CA-12310"/>
    <x v="119"/>
    <x v="1"/>
    <s v="United States"/>
    <s v="Bristol"/>
    <x v="29"/>
    <n v="6010"/>
    <x v="3"/>
    <s v="TEC-PH-10000895"/>
    <x v="2"/>
    <x v="10"/>
    <x v="691"/>
    <n v="359.98"/>
    <n v="2"/>
    <n v="719.96"/>
    <n v="0"/>
    <n v="93.594800000000021"/>
  </r>
  <r>
    <s v="CA-2021-100335"/>
    <x v="210"/>
    <x v="462"/>
    <x v="1"/>
    <s v="NF-18595"/>
    <x v="376"/>
    <x v="2"/>
    <s v="United States"/>
    <s v="Chicago"/>
    <x v="10"/>
    <n v="60610"/>
    <x v="2"/>
    <s v="OFF-PA-10001685"/>
    <x v="1"/>
    <x v="4"/>
    <x v="14"/>
    <n v="73.007999999999996"/>
    <n v="9"/>
    <n v="657.072"/>
    <n v="0.2"/>
    <n v="26.465400000000006"/>
  </r>
  <r>
    <s v="CA-2020-139234"/>
    <x v="715"/>
    <x v="761"/>
    <x v="1"/>
    <s v="AF-10870"/>
    <x v="578"/>
    <x v="0"/>
    <s v="United States"/>
    <s v="Chicago"/>
    <x v="10"/>
    <n v="60610"/>
    <x v="2"/>
    <s v="OFF-BI-10000773"/>
    <x v="1"/>
    <x v="5"/>
    <x v="189"/>
    <n v="3.2079999999999993"/>
    <n v="2"/>
    <n v="6.4159999999999986"/>
    <n v="0.8"/>
    <n v="-5.2932000000000023"/>
  </r>
  <r>
    <s v="US-2019-142020"/>
    <x v="593"/>
    <x v="920"/>
    <x v="0"/>
    <s v="TC-21535"/>
    <x v="426"/>
    <x v="2"/>
    <s v="United States"/>
    <s v="New York City"/>
    <x v="15"/>
    <n v="10024"/>
    <x v="3"/>
    <s v="OFF-PA-10004569"/>
    <x v="1"/>
    <x v="4"/>
    <x v="110"/>
    <n v="30.44"/>
    <n v="4"/>
    <n v="121.76"/>
    <n v="0"/>
    <n v="14.306799999999999"/>
  </r>
  <r>
    <s v="CA-2019-139962"/>
    <x v="350"/>
    <x v="604"/>
    <x v="1"/>
    <s v="Dp-13240"/>
    <x v="656"/>
    <x v="2"/>
    <s v="United States"/>
    <s v="Revere"/>
    <x v="31"/>
    <n v="2151"/>
    <x v="3"/>
    <s v="OFF-PA-10004451"/>
    <x v="1"/>
    <x v="4"/>
    <x v="955"/>
    <n v="19.440000000000001"/>
    <n v="3"/>
    <n v="58.320000000000007"/>
    <n v="0"/>
    <n v="9.3312000000000008"/>
  </r>
  <r>
    <s v="CA-2020-130050"/>
    <x v="87"/>
    <x v="461"/>
    <x v="0"/>
    <s v="MC-17425"/>
    <x v="466"/>
    <x v="1"/>
    <s v="United States"/>
    <s v="Houston"/>
    <x v="5"/>
    <n v="77036"/>
    <x v="2"/>
    <s v="FUR-FU-10001940"/>
    <x v="0"/>
    <x v="3"/>
    <x v="401"/>
    <n v="9.5519999999999996"/>
    <n v="3"/>
    <n v="28.655999999999999"/>
    <n v="0.6"/>
    <n v="-3.8207999999999984"/>
  </r>
  <r>
    <s v="CA-2018-115161"/>
    <x v="867"/>
    <x v="921"/>
    <x v="2"/>
    <s v="LC-17050"/>
    <x v="702"/>
    <x v="0"/>
    <s v="United States"/>
    <s v="Mission Viejo"/>
    <x v="1"/>
    <n v="92691"/>
    <x v="1"/>
    <s v="FUR-BO-10003966"/>
    <x v="0"/>
    <x v="0"/>
    <x v="1073"/>
    <n v="290.666"/>
    <n v="2"/>
    <n v="581.33199999999999"/>
    <n v="0.15"/>
    <n v="3.4195999999999884"/>
  </r>
  <r>
    <s v="CA-2018-165379"/>
    <x v="868"/>
    <x v="406"/>
    <x v="1"/>
    <s v="BM-11650"/>
    <x v="312"/>
    <x v="1"/>
    <s v="United States"/>
    <s v="Dallas"/>
    <x v="5"/>
    <n v="75217"/>
    <x v="2"/>
    <s v="OFF-PA-10003072"/>
    <x v="1"/>
    <x v="4"/>
    <x v="525"/>
    <n v="10.368000000000002"/>
    <n v="2"/>
    <n v="20.736000000000004"/>
    <n v="0.2"/>
    <n v="3.6288"/>
  </r>
  <r>
    <s v="CA-2019-115511"/>
    <x v="82"/>
    <x v="332"/>
    <x v="1"/>
    <s v="NW-18400"/>
    <x v="508"/>
    <x v="0"/>
    <s v="United States"/>
    <s v="Las Vegas"/>
    <x v="33"/>
    <n v="89115"/>
    <x v="1"/>
    <s v="FUR-BO-10002598"/>
    <x v="0"/>
    <x v="0"/>
    <x v="1074"/>
    <n v="141.96"/>
    <n v="2"/>
    <n v="283.92"/>
    <n v="0"/>
    <n v="41.168399999999991"/>
  </r>
  <r>
    <s v="CA-2020-134887"/>
    <x v="869"/>
    <x v="595"/>
    <x v="3"/>
    <s v="TB-21280"/>
    <x v="509"/>
    <x v="0"/>
    <s v="United States"/>
    <s v="Norman"/>
    <x v="26"/>
    <n v="73071"/>
    <x v="2"/>
    <s v="TEC-AC-10003832"/>
    <x v="2"/>
    <x v="12"/>
    <x v="1075"/>
    <n v="1287.45"/>
    <n v="5"/>
    <n v="6437.25"/>
    <n v="0"/>
    <n v="244.61549999999988"/>
  </r>
  <r>
    <s v="CA-2021-123778"/>
    <x v="397"/>
    <x v="420"/>
    <x v="1"/>
    <s v="BS-11755"/>
    <x v="94"/>
    <x v="0"/>
    <s v="United States"/>
    <s v="San Francisco"/>
    <x v="1"/>
    <n v="94122"/>
    <x v="1"/>
    <s v="OFF-BI-10000822"/>
    <x v="1"/>
    <x v="5"/>
    <x v="551"/>
    <n v="25.824000000000002"/>
    <n v="6"/>
    <n v="154.94400000000002"/>
    <n v="0.2"/>
    <n v="9.0383999999999993"/>
  </r>
  <r>
    <s v="CA-2019-161718"/>
    <x v="784"/>
    <x v="763"/>
    <x v="1"/>
    <s v="SO-20335"/>
    <x v="2"/>
    <x v="0"/>
    <s v="United States"/>
    <s v="Hempstead"/>
    <x v="15"/>
    <n v="11550"/>
    <x v="3"/>
    <s v="FUR-FU-10002445"/>
    <x v="0"/>
    <x v="3"/>
    <x v="1076"/>
    <n v="28.44"/>
    <n v="3"/>
    <n v="85.320000000000007"/>
    <n v="0"/>
    <n v="11.376000000000001"/>
  </r>
  <r>
    <s v="CA-2020-100671"/>
    <x v="474"/>
    <x v="271"/>
    <x v="2"/>
    <s v="CS-12490"/>
    <x v="703"/>
    <x v="1"/>
    <s v="United States"/>
    <s v="Conroe"/>
    <x v="5"/>
    <n v="77301"/>
    <x v="2"/>
    <s v="OFF-ST-10004950"/>
    <x v="1"/>
    <x v="7"/>
    <x v="1077"/>
    <n v="111.67200000000001"/>
    <n v="9"/>
    <n v="1005.0480000000001"/>
    <n v="0.2"/>
    <n v="6.9794999999999909"/>
  </r>
  <r>
    <s v="CA-2021-142867"/>
    <x v="294"/>
    <x v="312"/>
    <x v="1"/>
    <s v="PO-19180"/>
    <x v="178"/>
    <x v="2"/>
    <s v="United States"/>
    <s v="Houston"/>
    <x v="5"/>
    <n v="77095"/>
    <x v="2"/>
    <s v="OFF-BI-10003166"/>
    <x v="1"/>
    <x v="5"/>
    <x v="950"/>
    <n v="13.775999999999996"/>
    <n v="6"/>
    <n v="82.655999999999977"/>
    <n v="0.8"/>
    <n v="-22.04160000000001"/>
  </r>
  <r>
    <s v="CA-2021-103156"/>
    <x v="51"/>
    <x v="865"/>
    <x v="2"/>
    <s v="TD-20995"/>
    <x v="143"/>
    <x v="0"/>
    <s v="United States"/>
    <s v="Philadelphia"/>
    <x v="9"/>
    <n v="19120"/>
    <x v="3"/>
    <s v="FUR-FU-10000320"/>
    <x v="0"/>
    <x v="3"/>
    <x v="1078"/>
    <n v="24.048000000000002"/>
    <n v="9"/>
    <n v="216.43200000000002"/>
    <n v="0.2"/>
    <n v="7.2144000000000013"/>
  </r>
  <r>
    <s v="US-2021-162208"/>
    <x v="151"/>
    <x v="624"/>
    <x v="2"/>
    <s v="SP-20620"/>
    <x v="407"/>
    <x v="1"/>
    <s v="United States"/>
    <s v="Tampa"/>
    <x v="2"/>
    <n v="33614"/>
    <x v="0"/>
    <s v="OFF-EN-10004030"/>
    <x v="1"/>
    <x v="11"/>
    <x v="839"/>
    <n v="2.8960000000000004"/>
    <n v="1"/>
    <n v="2.8960000000000004"/>
    <n v="0.2"/>
    <n v="0.97739999999999994"/>
  </r>
  <r>
    <s v="CA-2019-130659"/>
    <x v="784"/>
    <x v="234"/>
    <x v="0"/>
    <s v="MS-17365"/>
    <x v="333"/>
    <x v="0"/>
    <s v="United States"/>
    <s v="New York City"/>
    <x v="15"/>
    <n v="10035"/>
    <x v="3"/>
    <s v="OFF-EN-10004147"/>
    <x v="1"/>
    <x v="11"/>
    <x v="837"/>
    <n v="17.940000000000001"/>
    <n v="3"/>
    <n v="53.820000000000007"/>
    <n v="0"/>
    <n v="8.7906000000000013"/>
  </r>
  <r>
    <s v="CA-2021-148404"/>
    <x v="566"/>
    <x v="768"/>
    <x v="1"/>
    <s v="Dp-13240"/>
    <x v="656"/>
    <x v="2"/>
    <s v="United States"/>
    <s v="Charlotte"/>
    <x v="3"/>
    <n v="28205"/>
    <x v="0"/>
    <s v="OFF-ST-10003208"/>
    <x v="1"/>
    <x v="7"/>
    <x v="121"/>
    <n v="580.67200000000003"/>
    <n v="4"/>
    <n v="2322.6880000000001"/>
    <n v="0.2"/>
    <n v="65.325599999999895"/>
  </r>
  <r>
    <s v="CA-2021-101077"/>
    <x v="613"/>
    <x v="922"/>
    <x v="0"/>
    <s v="DB-13660"/>
    <x v="551"/>
    <x v="0"/>
    <s v="United States"/>
    <s v="Dallas"/>
    <x v="5"/>
    <n v="75081"/>
    <x v="2"/>
    <s v="OFF-PA-10004239"/>
    <x v="1"/>
    <x v="4"/>
    <x v="1079"/>
    <n v="6.8480000000000008"/>
    <n v="2"/>
    <n v="13.696000000000002"/>
    <n v="0.2"/>
    <n v="2.1399999999999992"/>
  </r>
  <r>
    <s v="CA-2018-166471"/>
    <x v="128"/>
    <x v="923"/>
    <x v="1"/>
    <s v="MG-17650"/>
    <x v="377"/>
    <x v="2"/>
    <s v="United States"/>
    <s v="Seattle"/>
    <x v="4"/>
    <n v="98103"/>
    <x v="1"/>
    <s v="TEC-PH-10001530"/>
    <x v="2"/>
    <x v="10"/>
    <x v="332"/>
    <n v="1091.1680000000001"/>
    <n v="4"/>
    <n v="4364.6720000000005"/>
    <n v="0.2"/>
    <n v="68.197999999999979"/>
  </r>
  <r>
    <s v="CA-2018-105340"/>
    <x v="754"/>
    <x v="573"/>
    <x v="2"/>
    <s v="EH-14185"/>
    <x v="699"/>
    <x v="0"/>
    <s v="United States"/>
    <s v="Pasadena"/>
    <x v="5"/>
    <n v="77506"/>
    <x v="2"/>
    <s v="OFF-BI-10001765"/>
    <x v="1"/>
    <x v="5"/>
    <x v="572"/>
    <n v="6.9279999999999982"/>
    <n v="1"/>
    <n v="6.9279999999999982"/>
    <n v="0.8"/>
    <n v="-11.084800000000005"/>
  </r>
  <r>
    <s v="US-2021-131583"/>
    <x v="193"/>
    <x v="272"/>
    <x v="3"/>
    <s v="CL-11890"/>
    <x v="488"/>
    <x v="0"/>
    <s v="United States"/>
    <s v="Philadelphia"/>
    <x v="9"/>
    <n v="19143"/>
    <x v="3"/>
    <s v="OFF-PA-10000380"/>
    <x v="1"/>
    <x v="4"/>
    <x v="1080"/>
    <n v="40.032000000000004"/>
    <n v="6"/>
    <n v="240.19200000000001"/>
    <n v="0.2"/>
    <n v="15.011999999999999"/>
  </r>
  <r>
    <s v="US-2021-148362"/>
    <x v="870"/>
    <x v="924"/>
    <x v="1"/>
    <s v="KF-16285"/>
    <x v="580"/>
    <x v="2"/>
    <s v="United States"/>
    <s v="Indianapolis"/>
    <x v="14"/>
    <n v="46203"/>
    <x v="2"/>
    <s v="OFF-ST-10001128"/>
    <x v="1"/>
    <x v="7"/>
    <x v="969"/>
    <n v="443.92"/>
    <n v="4"/>
    <n v="1775.68"/>
    <n v="0"/>
    <n v="13.317600000000027"/>
  </r>
  <r>
    <s v="CA-2018-102274"/>
    <x v="871"/>
    <x v="158"/>
    <x v="1"/>
    <s v="DH-13075"/>
    <x v="704"/>
    <x v="1"/>
    <s v="United States"/>
    <s v="Richmond"/>
    <x v="0"/>
    <n v="40475"/>
    <x v="0"/>
    <s v="TEC-PH-10002923"/>
    <x v="2"/>
    <x v="10"/>
    <x v="403"/>
    <n v="36.99"/>
    <n v="1"/>
    <n v="36.99"/>
    <n v="0"/>
    <n v="9.9873000000000012"/>
  </r>
  <r>
    <s v="CA-2019-129700"/>
    <x v="124"/>
    <x v="27"/>
    <x v="2"/>
    <s v="LA-16780"/>
    <x v="156"/>
    <x v="1"/>
    <s v="United States"/>
    <s v="Tinley Park"/>
    <x v="10"/>
    <n v="60477"/>
    <x v="2"/>
    <s v="FUR-FU-10001940"/>
    <x v="0"/>
    <x v="3"/>
    <x v="401"/>
    <n v="22.288"/>
    <n v="7"/>
    <n v="156.01599999999999"/>
    <n v="0.6"/>
    <n v="-8.9151999999999987"/>
  </r>
  <r>
    <s v="CA-2021-168739"/>
    <x v="148"/>
    <x v="742"/>
    <x v="1"/>
    <s v="HZ-14950"/>
    <x v="521"/>
    <x v="0"/>
    <s v="United States"/>
    <s v="Houston"/>
    <x v="5"/>
    <n v="77095"/>
    <x v="2"/>
    <s v="FUR-FU-10003919"/>
    <x v="0"/>
    <x v="3"/>
    <x v="1081"/>
    <n v="65.424000000000007"/>
    <n v="4"/>
    <n v="261.69600000000003"/>
    <n v="0.6"/>
    <n v="-52.339199999999991"/>
  </r>
  <r>
    <s v="CA-2019-152527"/>
    <x v="872"/>
    <x v="334"/>
    <x v="3"/>
    <s v="CM-12190"/>
    <x v="496"/>
    <x v="0"/>
    <s v="United States"/>
    <s v="Los Angeles"/>
    <x v="1"/>
    <n v="90004"/>
    <x v="1"/>
    <s v="OFF-ST-10003479"/>
    <x v="1"/>
    <x v="7"/>
    <x v="18"/>
    <n v="77.88"/>
    <n v="2"/>
    <n v="155.76"/>
    <n v="0"/>
    <n v="3.8939999999999912"/>
  </r>
  <r>
    <s v="US-2018-150119"/>
    <x v="488"/>
    <x v="925"/>
    <x v="1"/>
    <s v="LB-16795"/>
    <x v="697"/>
    <x v="2"/>
    <s v="United States"/>
    <s v="Columbus"/>
    <x v="24"/>
    <n v="43229"/>
    <x v="3"/>
    <s v="FUR-CH-10002965"/>
    <x v="0"/>
    <x v="9"/>
    <x v="109"/>
    <n v="281.37199999999996"/>
    <n v="2"/>
    <n v="562.74399999999991"/>
    <n v="0.3"/>
    <n v="-12.058799999999991"/>
  </r>
  <r>
    <s v="US-2021-150847"/>
    <x v="504"/>
    <x v="593"/>
    <x v="1"/>
    <s v="JF-15490"/>
    <x v="223"/>
    <x v="0"/>
    <s v="United States"/>
    <s v="Columbus"/>
    <x v="24"/>
    <n v="43229"/>
    <x v="3"/>
    <s v="OFF-PA-10004451"/>
    <x v="1"/>
    <x v="4"/>
    <x v="955"/>
    <n v="10.368000000000002"/>
    <n v="2"/>
    <n v="20.736000000000004"/>
    <n v="0.2"/>
    <n v="3.6288"/>
  </r>
  <r>
    <s v="CA-2020-100244"/>
    <x v="873"/>
    <x v="926"/>
    <x v="1"/>
    <s v="GM-14695"/>
    <x v="620"/>
    <x v="1"/>
    <s v="United States"/>
    <s v="San Francisco"/>
    <x v="1"/>
    <n v="94122"/>
    <x v="1"/>
    <s v="OFF-PA-10001471"/>
    <x v="1"/>
    <x v="4"/>
    <x v="1027"/>
    <n v="65.789999999999992"/>
    <n v="9"/>
    <n v="592.1099999999999"/>
    <n v="0"/>
    <n v="30.263399999999997"/>
  </r>
  <r>
    <s v="CA-2020-116540"/>
    <x v="476"/>
    <x v="48"/>
    <x v="3"/>
    <s v="SS-20590"/>
    <x v="196"/>
    <x v="0"/>
    <s v="United States"/>
    <s v="Madison"/>
    <x v="6"/>
    <n v="53711"/>
    <x v="2"/>
    <s v="OFF-FA-10002676"/>
    <x v="1"/>
    <x v="13"/>
    <x v="1082"/>
    <n v="1.81"/>
    <n v="1"/>
    <n v="1.81"/>
    <n v="0"/>
    <n v="0.65159999999999996"/>
  </r>
  <r>
    <s v="CA-2019-151841"/>
    <x v="381"/>
    <x v="32"/>
    <x v="1"/>
    <s v="TC-21475"/>
    <x v="679"/>
    <x v="2"/>
    <s v="United States"/>
    <s v="Aurora"/>
    <x v="22"/>
    <n v="80013"/>
    <x v="1"/>
    <s v="OFF-AP-10003971"/>
    <x v="1"/>
    <x v="6"/>
    <x v="956"/>
    <n v="43.560000000000009"/>
    <n v="5"/>
    <n v="217.80000000000004"/>
    <n v="0.2"/>
    <n v="3.2669999999999995"/>
  </r>
  <r>
    <s v="CA-2019-150791"/>
    <x v="684"/>
    <x v="927"/>
    <x v="1"/>
    <s v="CC-12430"/>
    <x v="254"/>
    <x v="2"/>
    <s v="United States"/>
    <s v="New York City"/>
    <x v="15"/>
    <n v="10024"/>
    <x v="3"/>
    <s v="FUR-CH-10000665"/>
    <x v="0"/>
    <x v="9"/>
    <x v="349"/>
    <n v="271.76400000000001"/>
    <n v="2"/>
    <n v="543.52800000000002"/>
    <n v="0.1"/>
    <n v="60.391999999999967"/>
  </r>
  <r>
    <s v="CA-2020-134803"/>
    <x v="316"/>
    <x v="895"/>
    <x v="1"/>
    <s v="CL-12565"/>
    <x v="52"/>
    <x v="0"/>
    <s v="United States"/>
    <s v="Los Angeles"/>
    <x v="1"/>
    <n v="90004"/>
    <x v="1"/>
    <s v="OFF-AP-10000891"/>
    <x v="1"/>
    <x v="6"/>
    <x v="80"/>
    <n v="262.24"/>
    <n v="2"/>
    <n v="524.48"/>
    <n v="0"/>
    <n v="78.671999999999997"/>
  </r>
  <r>
    <s v="CA-2019-153381"/>
    <x v="496"/>
    <x v="118"/>
    <x v="1"/>
    <s v="DE-13255"/>
    <x v="368"/>
    <x v="2"/>
    <s v="United States"/>
    <s v="Dubuque"/>
    <x v="23"/>
    <n v="52001"/>
    <x v="2"/>
    <s v="OFF-BI-10001525"/>
    <x v="1"/>
    <x v="5"/>
    <x v="1083"/>
    <n v="15.24"/>
    <n v="4"/>
    <n v="60.96"/>
    <n v="0"/>
    <n v="6.8579999999999988"/>
  </r>
  <r>
    <s v="US-2021-111024"/>
    <x v="445"/>
    <x v="663"/>
    <x v="0"/>
    <s v="SZ-20035"/>
    <x v="449"/>
    <x v="2"/>
    <s v="United States"/>
    <s v="Lancaster"/>
    <x v="24"/>
    <n v="43130"/>
    <x v="3"/>
    <s v="OFF-PA-10000174"/>
    <x v="1"/>
    <x v="4"/>
    <x v="1084"/>
    <n v="32.896000000000001"/>
    <n v="4"/>
    <n v="131.584"/>
    <n v="0.2"/>
    <n v="11.102399999999996"/>
  </r>
  <r>
    <s v="CA-2021-148264"/>
    <x v="166"/>
    <x v="784"/>
    <x v="2"/>
    <s v="LF-17185"/>
    <x v="166"/>
    <x v="0"/>
    <s v="United States"/>
    <s v="Inglewood"/>
    <x v="1"/>
    <n v="90301"/>
    <x v="1"/>
    <s v="OFF-ST-10003327"/>
    <x v="1"/>
    <x v="7"/>
    <x v="1085"/>
    <n v="29.79"/>
    <n v="3"/>
    <n v="89.37"/>
    <n v="0"/>
    <n v="8.6390999999999956"/>
  </r>
  <r>
    <s v="CA-2021-131212"/>
    <x v="256"/>
    <x v="784"/>
    <x v="1"/>
    <s v="AB-10165"/>
    <x v="269"/>
    <x v="0"/>
    <s v="United States"/>
    <s v="Bellevue"/>
    <x v="4"/>
    <n v="98006"/>
    <x v="1"/>
    <s v="OFF-BI-10001617"/>
    <x v="1"/>
    <x v="5"/>
    <x v="1086"/>
    <n v="24.816000000000003"/>
    <n v="3"/>
    <n v="74.448000000000008"/>
    <n v="0.2"/>
    <n v="8.3753999999999991"/>
  </r>
  <r>
    <s v="US-2019-100531"/>
    <x v="874"/>
    <x v="591"/>
    <x v="2"/>
    <s v="NM-18520"/>
    <x v="392"/>
    <x v="0"/>
    <s v="United States"/>
    <s v="Chicago"/>
    <x v="10"/>
    <n v="60610"/>
    <x v="2"/>
    <s v="OFF-BI-10001670"/>
    <x v="1"/>
    <x v="5"/>
    <x v="218"/>
    <n v="15.079999999999998"/>
    <n v="2"/>
    <n v="30.159999999999997"/>
    <n v="0.8"/>
    <n v="-22.620000000000005"/>
  </r>
  <r>
    <s v="CA-2021-152583"/>
    <x v="505"/>
    <x v="904"/>
    <x v="3"/>
    <s v="RA-19945"/>
    <x v="362"/>
    <x v="0"/>
    <s v="United States"/>
    <s v="Dallas"/>
    <x v="5"/>
    <n v="75217"/>
    <x v="2"/>
    <s v="FUR-FU-10003849"/>
    <x v="0"/>
    <x v="3"/>
    <x v="261"/>
    <n v="16.192"/>
    <n v="2"/>
    <n v="32.384"/>
    <n v="0.6"/>
    <n v="-8.5007999999999981"/>
  </r>
  <r>
    <s v="CA-2019-144099"/>
    <x v="239"/>
    <x v="26"/>
    <x v="3"/>
    <s v="PO-19195"/>
    <x v="285"/>
    <x v="2"/>
    <s v="United States"/>
    <s v="San Francisco"/>
    <x v="1"/>
    <n v="94122"/>
    <x v="1"/>
    <s v="OFF-BI-10001078"/>
    <x v="1"/>
    <x v="5"/>
    <x v="378"/>
    <n v="4.3040000000000003"/>
    <n v="1"/>
    <n v="4.3040000000000003"/>
    <n v="0.2"/>
    <n v="1.5602"/>
  </r>
  <r>
    <s v="CA-2018-158337"/>
    <x v="518"/>
    <x v="451"/>
    <x v="0"/>
    <s v="KA-16525"/>
    <x v="567"/>
    <x v="0"/>
    <s v="United States"/>
    <s v="New York City"/>
    <x v="15"/>
    <n v="10024"/>
    <x v="3"/>
    <s v="OFF-PA-10002137"/>
    <x v="1"/>
    <x v="4"/>
    <x v="1087"/>
    <n v="108.92"/>
    <n v="14"/>
    <n v="1524.88"/>
    <n v="0"/>
    <n v="49.013999999999996"/>
  </r>
  <r>
    <s v="CA-2021-168858"/>
    <x v="123"/>
    <x v="122"/>
    <x v="1"/>
    <s v="JD-16150"/>
    <x v="251"/>
    <x v="1"/>
    <s v="United States"/>
    <s v="New York City"/>
    <x v="15"/>
    <n v="10011"/>
    <x v="3"/>
    <s v="OFF-EN-10001415"/>
    <x v="1"/>
    <x v="11"/>
    <x v="76"/>
    <n v="16.740000000000002"/>
    <n v="3"/>
    <n v="50.220000000000006"/>
    <n v="0"/>
    <n v="8.370000000000001"/>
  </r>
  <r>
    <s v="CA-2020-116344"/>
    <x v="875"/>
    <x v="928"/>
    <x v="1"/>
    <s v="JO-15145"/>
    <x v="705"/>
    <x v="1"/>
    <s v="United States"/>
    <s v="Philadelphia"/>
    <x v="9"/>
    <n v="19140"/>
    <x v="3"/>
    <s v="OFF-ST-10001713"/>
    <x v="1"/>
    <x v="7"/>
    <x v="21"/>
    <n v="84.784000000000006"/>
    <n v="2"/>
    <n v="169.56800000000001"/>
    <n v="0.2"/>
    <n v="-16.956800000000005"/>
  </r>
  <r>
    <s v="CA-2019-131779"/>
    <x v="821"/>
    <x v="871"/>
    <x v="1"/>
    <s v="LE-16810"/>
    <x v="97"/>
    <x v="0"/>
    <s v="United States"/>
    <s v="Newark"/>
    <x v="13"/>
    <n v="19711"/>
    <x v="3"/>
    <s v="OFF-ST-10001505"/>
    <x v="1"/>
    <x v="7"/>
    <x v="905"/>
    <n v="29.900000000000002"/>
    <n v="5"/>
    <n v="149.5"/>
    <n v="0"/>
    <n v="5.0829999999999975"/>
  </r>
  <r>
    <s v="CA-2020-158869"/>
    <x v="876"/>
    <x v="929"/>
    <x v="2"/>
    <s v="AH-10690"/>
    <x v="706"/>
    <x v="1"/>
    <s v="United States"/>
    <s v="New York City"/>
    <x v="15"/>
    <n v="10024"/>
    <x v="3"/>
    <s v="OFF-PA-10000474"/>
    <x v="1"/>
    <x v="4"/>
    <x v="14"/>
    <n v="70.88"/>
    <n v="2"/>
    <n v="141.76"/>
    <n v="0"/>
    <n v="33.313599999999994"/>
  </r>
  <r>
    <s v="CA-2021-102554"/>
    <x v="532"/>
    <x v="261"/>
    <x v="1"/>
    <s v="KN-16705"/>
    <x v="607"/>
    <x v="2"/>
    <s v="United States"/>
    <s v="Auburn"/>
    <x v="19"/>
    <n v="36830"/>
    <x v="0"/>
    <s v="OFF-AR-10001919"/>
    <x v="1"/>
    <x v="8"/>
    <x v="1053"/>
    <n v="3.76"/>
    <n v="2"/>
    <n v="7.52"/>
    <n v="0"/>
    <n v="1.0903999999999998"/>
  </r>
  <r>
    <s v="CA-2020-162614"/>
    <x v="877"/>
    <x v="930"/>
    <x v="1"/>
    <s v="TB-21250"/>
    <x v="621"/>
    <x v="0"/>
    <s v="United States"/>
    <s v="Los Angeles"/>
    <x v="1"/>
    <n v="90049"/>
    <x v="1"/>
    <s v="OFF-BI-10004001"/>
    <x v="1"/>
    <x v="5"/>
    <x v="1088"/>
    <n v="27.263999999999999"/>
    <n v="2"/>
    <n v="54.527999999999999"/>
    <n v="0.2"/>
    <n v="8.8607999999999976"/>
  </r>
  <r>
    <s v="CA-2018-168592"/>
    <x v="78"/>
    <x v="931"/>
    <x v="1"/>
    <s v="DP-13390"/>
    <x v="503"/>
    <x v="2"/>
    <s v="United States"/>
    <s v="San Francisco"/>
    <x v="1"/>
    <n v="94110"/>
    <x v="1"/>
    <s v="OFF-AP-10004785"/>
    <x v="1"/>
    <x v="6"/>
    <x v="1089"/>
    <n v="56.65"/>
    <n v="5"/>
    <n v="283.25"/>
    <n v="0"/>
    <n v="24.359500000000004"/>
  </r>
  <r>
    <s v="CA-2018-157609"/>
    <x v="878"/>
    <x v="757"/>
    <x v="0"/>
    <s v="KN-16705"/>
    <x v="607"/>
    <x v="2"/>
    <s v="United States"/>
    <s v="Raleigh"/>
    <x v="3"/>
    <n v="27604"/>
    <x v="0"/>
    <s v="TEC-PH-10002415"/>
    <x v="2"/>
    <x v="10"/>
    <x v="1090"/>
    <n v="471.92"/>
    <n v="2"/>
    <n v="943.84"/>
    <n v="0.2"/>
    <n v="29.495000000000019"/>
  </r>
  <r>
    <s v="CA-2019-153325"/>
    <x v="879"/>
    <x v="932"/>
    <x v="0"/>
    <s v="ST-20530"/>
    <x v="461"/>
    <x v="0"/>
    <s v="United States"/>
    <s v="Macon"/>
    <x v="32"/>
    <n v="31204"/>
    <x v="0"/>
    <s v="OFF-BI-10004236"/>
    <x v="1"/>
    <x v="5"/>
    <x v="502"/>
    <n v="58.72"/>
    <n v="4"/>
    <n v="234.88"/>
    <n v="0"/>
    <n v="27.011199999999999"/>
  </r>
  <r>
    <s v="CA-2019-153626"/>
    <x v="584"/>
    <x v="933"/>
    <x v="1"/>
    <s v="EB-13870"/>
    <x v="12"/>
    <x v="0"/>
    <s v="United States"/>
    <s v="Nashville"/>
    <x v="18"/>
    <n v="37211"/>
    <x v="0"/>
    <s v="OFF-AR-10000657"/>
    <x v="1"/>
    <x v="8"/>
    <x v="1091"/>
    <n v="5.16"/>
    <n v="3"/>
    <n v="15.48"/>
    <n v="0.2"/>
    <n v="0.83849999999999936"/>
  </r>
  <r>
    <s v="CA-2020-166485"/>
    <x v="880"/>
    <x v="824"/>
    <x v="1"/>
    <s v="AH-10210"/>
    <x v="117"/>
    <x v="0"/>
    <s v="United States"/>
    <s v="Nashville"/>
    <x v="18"/>
    <n v="37211"/>
    <x v="0"/>
    <s v="OFF-PA-10004996"/>
    <x v="1"/>
    <x v="4"/>
    <x v="1092"/>
    <n v="16.496000000000002"/>
    <n v="2"/>
    <n v="32.992000000000004"/>
    <n v="0.2"/>
    <n v="5.5673999999999992"/>
  </r>
  <r>
    <s v="CA-2021-136448"/>
    <x v="118"/>
    <x v="934"/>
    <x v="2"/>
    <s v="AS-10090"/>
    <x v="548"/>
    <x v="0"/>
    <s v="United States"/>
    <s v="Philadelphia"/>
    <x v="9"/>
    <n v="19143"/>
    <x v="3"/>
    <s v="TEC-AC-10001109"/>
    <x v="2"/>
    <x v="12"/>
    <x v="732"/>
    <n v="71.975999999999999"/>
    <n v="3"/>
    <n v="215.928"/>
    <n v="0.2"/>
    <n v="19.793400000000005"/>
  </r>
  <r>
    <s v="CA-2021-114258"/>
    <x v="60"/>
    <x v="173"/>
    <x v="0"/>
    <s v="EM-13825"/>
    <x v="605"/>
    <x v="1"/>
    <s v="United States"/>
    <s v="Dallas"/>
    <x v="5"/>
    <n v="75081"/>
    <x v="2"/>
    <s v="TEC-PH-10003012"/>
    <x v="2"/>
    <x v="10"/>
    <x v="166"/>
    <n v="492.76800000000003"/>
    <n v="4"/>
    <n v="1971.0720000000001"/>
    <n v="0.2"/>
    <n v="55.436399999999935"/>
  </r>
  <r>
    <s v="CA-2019-152611"/>
    <x v="763"/>
    <x v="823"/>
    <x v="0"/>
    <s v="KA-16525"/>
    <x v="567"/>
    <x v="0"/>
    <s v="United States"/>
    <s v="Perth Amboy"/>
    <x v="30"/>
    <n v="8861"/>
    <x v="3"/>
    <s v="OFF-AR-10003903"/>
    <x v="1"/>
    <x v="8"/>
    <x v="1093"/>
    <n v="286.78999999999996"/>
    <n v="7"/>
    <n v="2007.5299999999997"/>
    <n v="0"/>
    <n v="74.565400000000011"/>
  </r>
  <r>
    <s v="CA-2020-165470"/>
    <x v="881"/>
    <x v="724"/>
    <x v="1"/>
    <s v="HJ-14875"/>
    <x v="707"/>
    <x v="2"/>
    <s v="United States"/>
    <s v="Jacksonville"/>
    <x v="2"/>
    <n v="32216"/>
    <x v="0"/>
    <s v="OFF-PA-10004675"/>
    <x v="1"/>
    <x v="4"/>
    <x v="31"/>
    <n v="5.08"/>
    <n v="1"/>
    <n v="5.08"/>
    <n v="0.2"/>
    <n v="1.6509999999999998"/>
  </r>
  <r>
    <s v="CA-2021-128699"/>
    <x v="734"/>
    <x v="241"/>
    <x v="0"/>
    <s v="ND-18370"/>
    <x v="444"/>
    <x v="0"/>
    <s v="United States"/>
    <s v="Jacksonville"/>
    <x v="2"/>
    <n v="32216"/>
    <x v="0"/>
    <s v="TEC-AC-10001990"/>
    <x v="2"/>
    <x v="12"/>
    <x v="488"/>
    <n v="47.992000000000004"/>
    <n v="1"/>
    <n v="47.992000000000004"/>
    <n v="0.2"/>
    <n v="7.198799999999995"/>
  </r>
  <r>
    <s v="US-2019-147242"/>
    <x v="229"/>
    <x v="240"/>
    <x v="1"/>
    <s v="EH-13765"/>
    <x v="553"/>
    <x v="1"/>
    <s v="United States"/>
    <s v="Revere"/>
    <x v="31"/>
    <n v="2151"/>
    <x v="3"/>
    <s v="OFF-AP-10003842"/>
    <x v="1"/>
    <x v="6"/>
    <x v="799"/>
    <n v="61.96"/>
    <n v="2"/>
    <n v="123.92"/>
    <n v="0"/>
    <n v="16.1096"/>
  </r>
  <r>
    <s v="CA-2020-146143"/>
    <x v="882"/>
    <x v="292"/>
    <x v="1"/>
    <s v="MC-17845"/>
    <x v="266"/>
    <x v="0"/>
    <s v="United States"/>
    <s v="Jackson"/>
    <x v="35"/>
    <n v="39212"/>
    <x v="0"/>
    <s v="FUR-FU-10002045"/>
    <x v="0"/>
    <x v="3"/>
    <x v="1094"/>
    <n v="133.38"/>
    <n v="6"/>
    <n v="800.28"/>
    <n v="0"/>
    <n v="58.687200000000011"/>
  </r>
  <r>
    <s v="CA-2019-100888"/>
    <x v="744"/>
    <x v="57"/>
    <x v="1"/>
    <s v="MH-17455"/>
    <x v="708"/>
    <x v="0"/>
    <s v="United States"/>
    <s v="Jacksonville"/>
    <x v="3"/>
    <n v="28540"/>
    <x v="0"/>
    <s v="OFF-PA-10001019"/>
    <x v="1"/>
    <x v="4"/>
    <x v="360"/>
    <n v="47.952000000000005"/>
    <n v="3"/>
    <n v="143.85600000000002"/>
    <n v="0.2"/>
    <n v="16.183799999999998"/>
  </r>
  <r>
    <s v="US-2020-150035"/>
    <x v="49"/>
    <x v="455"/>
    <x v="1"/>
    <s v="CL-11890"/>
    <x v="488"/>
    <x v="0"/>
    <s v="United States"/>
    <s v="San Francisco"/>
    <x v="1"/>
    <n v="94122"/>
    <x v="1"/>
    <s v="FUR-FU-10003724"/>
    <x v="0"/>
    <x v="3"/>
    <x v="535"/>
    <n v="16.739999999999998"/>
    <n v="2"/>
    <n v="33.479999999999997"/>
    <n v="0"/>
    <n v="4.3523999999999994"/>
  </r>
  <r>
    <s v="CA-2021-122644"/>
    <x v="105"/>
    <x v="251"/>
    <x v="1"/>
    <s v="SF-20965"/>
    <x v="245"/>
    <x v="1"/>
    <s v="United States"/>
    <s v="Columbus"/>
    <x v="24"/>
    <n v="43229"/>
    <x v="3"/>
    <s v="OFF-PA-10003673"/>
    <x v="1"/>
    <x v="4"/>
    <x v="561"/>
    <n v="10.848000000000001"/>
    <n v="2"/>
    <n v="21.696000000000002"/>
    <n v="0.2"/>
    <n v="3.5255999999999994"/>
  </r>
  <r>
    <s v="CA-2021-111815"/>
    <x v="448"/>
    <x v="935"/>
    <x v="1"/>
    <s v="EP-13915"/>
    <x v="212"/>
    <x v="0"/>
    <s v="United States"/>
    <s v="Dearborn Heights"/>
    <x v="12"/>
    <n v="48127"/>
    <x v="2"/>
    <s v="FUR-CH-10000785"/>
    <x v="0"/>
    <x v="9"/>
    <x v="833"/>
    <n v="180.98"/>
    <n v="1"/>
    <n v="180.98"/>
    <n v="0"/>
    <n v="47.0548"/>
  </r>
  <r>
    <s v="CA-2020-144911"/>
    <x v="581"/>
    <x v="724"/>
    <x v="2"/>
    <s v="RW-19630"/>
    <x v="338"/>
    <x v="1"/>
    <s v="United States"/>
    <s v="Overland Park"/>
    <x v="41"/>
    <n v="66212"/>
    <x v="2"/>
    <s v="TEC-AC-10004633"/>
    <x v="2"/>
    <x v="12"/>
    <x v="26"/>
    <n v="34.950000000000003"/>
    <n v="5"/>
    <n v="174.75"/>
    <n v="0"/>
    <n v="15.378000000000004"/>
  </r>
  <r>
    <s v="CA-2018-143385"/>
    <x v="883"/>
    <x v="447"/>
    <x v="1"/>
    <s v="SJ-20500"/>
    <x v="81"/>
    <x v="0"/>
    <s v="United States"/>
    <s v="Santa Fe"/>
    <x v="27"/>
    <n v="87505"/>
    <x v="1"/>
    <s v="TEC-AC-10001635"/>
    <x v="2"/>
    <x v="12"/>
    <x v="912"/>
    <n v="92.52"/>
    <n v="9"/>
    <n v="832.68"/>
    <n v="0"/>
    <n v="18.503999999999991"/>
  </r>
  <r>
    <s v="CA-2020-131289"/>
    <x v="16"/>
    <x v="906"/>
    <x v="1"/>
    <s v="SP-20620"/>
    <x v="407"/>
    <x v="1"/>
    <s v="United States"/>
    <s v="San Francisco"/>
    <x v="1"/>
    <n v="94110"/>
    <x v="1"/>
    <s v="OFF-AR-10003056"/>
    <x v="1"/>
    <x v="8"/>
    <x v="9"/>
    <n v="8.56"/>
    <n v="2"/>
    <n v="17.12"/>
    <n v="0"/>
    <n v="2.4823999999999993"/>
  </r>
  <r>
    <s v="CA-2018-124023"/>
    <x v="884"/>
    <x v="343"/>
    <x v="2"/>
    <s v="PJ-19015"/>
    <x v="307"/>
    <x v="0"/>
    <s v="United States"/>
    <s v="Mobile"/>
    <x v="19"/>
    <n v="36608"/>
    <x v="0"/>
    <s v="FUR-FU-10004415"/>
    <x v="0"/>
    <x v="3"/>
    <x v="632"/>
    <n v="8.9600000000000009"/>
    <n v="2"/>
    <n v="17.920000000000002"/>
    <n v="0"/>
    <n v="2.7775999999999996"/>
  </r>
  <r>
    <s v="CA-2018-124688"/>
    <x v="9"/>
    <x v="592"/>
    <x v="2"/>
    <s v="CC-12610"/>
    <x v="566"/>
    <x v="1"/>
    <s v="United States"/>
    <s v="Springfield"/>
    <x v="17"/>
    <n v="22153"/>
    <x v="0"/>
    <s v="TEC-PH-10000455"/>
    <x v="2"/>
    <x v="10"/>
    <x v="1095"/>
    <n v="579.94999999999993"/>
    <n v="5"/>
    <n v="2899.7499999999995"/>
    <n v="0"/>
    <n v="168.18549999999993"/>
  </r>
  <r>
    <s v="CA-2020-151169"/>
    <x v="147"/>
    <x v="936"/>
    <x v="1"/>
    <s v="MY-18295"/>
    <x v="501"/>
    <x v="1"/>
    <s v="United States"/>
    <s v="Newark"/>
    <x v="13"/>
    <n v="19711"/>
    <x v="3"/>
    <s v="OFF-BI-10002813"/>
    <x v="1"/>
    <x v="5"/>
    <x v="511"/>
    <n v="7.92"/>
    <n v="4"/>
    <n v="31.68"/>
    <n v="0"/>
    <n v="3.5640000000000001"/>
  </r>
  <r>
    <s v="US-2020-134761"/>
    <x v="885"/>
    <x v="724"/>
    <x v="3"/>
    <s v="DB-13210"/>
    <x v="203"/>
    <x v="0"/>
    <s v="United States"/>
    <s v="Hickory"/>
    <x v="3"/>
    <n v="28601"/>
    <x v="0"/>
    <s v="TEC-PH-10002890"/>
    <x v="2"/>
    <x v="10"/>
    <x v="986"/>
    <n v="36.192"/>
    <n v="1"/>
    <n v="36.192"/>
    <n v="0.2"/>
    <n v="2.7143999999999995"/>
  </r>
  <r>
    <s v="CA-2021-120705"/>
    <x v="528"/>
    <x v="218"/>
    <x v="1"/>
    <s v="MG-17875"/>
    <x v="675"/>
    <x v="2"/>
    <s v="United States"/>
    <s v="Fort Lauderdale"/>
    <x v="2"/>
    <n v="33311"/>
    <x v="0"/>
    <s v="OFF-ST-10001522"/>
    <x v="1"/>
    <x v="7"/>
    <x v="281"/>
    <n v="147.184"/>
    <n v="2"/>
    <n v="294.36799999999999"/>
    <n v="0.2"/>
    <n v="-29.436800000000012"/>
  </r>
  <r>
    <s v="CA-2019-157322"/>
    <x v="740"/>
    <x v="937"/>
    <x v="1"/>
    <s v="RH-19600"/>
    <x v="584"/>
    <x v="0"/>
    <s v="United States"/>
    <s v="Carol Stream"/>
    <x v="10"/>
    <n v="60188"/>
    <x v="2"/>
    <s v="FUR-CH-10004086"/>
    <x v="0"/>
    <x v="9"/>
    <x v="415"/>
    <n v="408.42200000000003"/>
    <n v="2"/>
    <n v="816.84400000000005"/>
    <n v="0.3"/>
    <n v="-5.8346000000000231"/>
  </r>
  <r>
    <s v="CA-2021-142034"/>
    <x v="241"/>
    <x v="938"/>
    <x v="1"/>
    <s v="KB-16240"/>
    <x v="208"/>
    <x v="1"/>
    <s v="United States"/>
    <s v="Saint Cloud"/>
    <x v="11"/>
    <n v="56301"/>
    <x v="2"/>
    <s v="TEC-AC-10002305"/>
    <x v="2"/>
    <x v="12"/>
    <x v="1096"/>
    <n v="72"/>
    <n v="4"/>
    <n v="288"/>
    <n v="0"/>
    <n v="12.959999999999994"/>
  </r>
  <r>
    <s v="CA-2020-107328"/>
    <x v="590"/>
    <x v="805"/>
    <x v="1"/>
    <s v="CA-12055"/>
    <x v="402"/>
    <x v="2"/>
    <s v="United States"/>
    <s v="Los Angeles"/>
    <x v="1"/>
    <n v="90036"/>
    <x v="1"/>
    <s v="FUR-TA-10001932"/>
    <x v="0"/>
    <x v="2"/>
    <x v="1097"/>
    <n v="513.024"/>
    <n v="2"/>
    <n v="1026.048"/>
    <n v="0.2"/>
    <n v="12.82559999999998"/>
  </r>
  <r>
    <s v="CA-2020-108616"/>
    <x v="321"/>
    <x v="767"/>
    <x v="1"/>
    <s v="JK-15730"/>
    <x v="300"/>
    <x v="0"/>
    <s v="United States"/>
    <s v="Mobile"/>
    <x v="19"/>
    <n v="36608"/>
    <x v="0"/>
    <s v="TEC-AC-10000420"/>
    <x v="2"/>
    <x v="12"/>
    <x v="1052"/>
    <n v="209.96999999999997"/>
    <n v="3"/>
    <n v="629.90999999999985"/>
    <n v="0"/>
    <n v="71.389799999999994"/>
  </r>
  <r>
    <s v="CA-2021-125115"/>
    <x v="318"/>
    <x v="939"/>
    <x v="3"/>
    <s v="RD-19930"/>
    <x v="709"/>
    <x v="0"/>
    <s v="United States"/>
    <s v="Austin"/>
    <x v="5"/>
    <n v="78745"/>
    <x v="2"/>
    <s v="OFF-PA-10004101"/>
    <x v="1"/>
    <x v="4"/>
    <x v="398"/>
    <n v="10.368000000000002"/>
    <n v="2"/>
    <n v="20.736000000000004"/>
    <n v="0.2"/>
    <n v="3.6288"/>
  </r>
  <r>
    <s v="CA-2020-150945"/>
    <x v="122"/>
    <x v="120"/>
    <x v="0"/>
    <s v="JK-16120"/>
    <x v="451"/>
    <x v="2"/>
    <s v="United States"/>
    <s v="New York City"/>
    <x v="15"/>
    <n v="10009"/>
    <x v="3"/>
    <s v="OFF-ST-10003716"/>
    <x v="1"/>
    <x v="7"/>
    <x v="1098"/>
    <n v="900.08"/>
    <n v="4"/>
    <n v="3600.32"/>
    <n v="0"/>
    <n v="117.0104"/>
  </r>
  <r>
    <s v="CA-2018-166863"/>
    <x v="886"/>
    <x v="637"/>
    <x v="1"/>
    <s v="SC-20020"/>
    <x v="710"/>
    <x v="0"/>
    <s v="United States"/>
    <s v="Plano"/>
    <x v="5"/>
    <n v="75023"/>
    <x v="2"/>
    <s v="TEC-PH-10000369"/>
    <x v="2"/>
    <x v="10"/>
    <x v="896"/>
    <n v="201.584"/>
    <n v="2"/>
    <n v="403.16800000000001"/>
    <n v="0.2"/>
    <n v="20.158400000000015"/>
  </r>
  <r>
    <s v="CA-2021-140326"/>
    <x v="507"/>
    <x v="371"/>
    <x v="2"/>
    <s v="HW-14935"/>
    <x v="304"/>
    <x v="1"/>
    <s v="United States"/>
    <s v="Chicago"/>
    <x v="10"/>
    <n v="60653"/>
    <x v="2"/>
    <s v="FUR-BO-10000112"/>
    <x v="0"/>
    <x v="0"/>
    <x v="1099"/>
    <n v="825.17399999999998"/>
    <n v="9"/>
    <n v="7426.5659999999998"/>
    <n v="0.3"/>
    <n v="-117.88199999999998"/>
  </r>
  <r>
    <s v="CA-2020-168536"/>
    <x v="887"/>
    <x v="746"/>
    <x v="1"/>
    <s v="SC-20800"/>
    <x v="561"/>
    <x v="0"/>
    <s v="United States"/>
    <s v="Jackson"/>
    <x v="35"/>
    <n v="39212"/>
    <x v="0"/>
    <s v="TEC-AC-10002323"/>
    <x v="2"/>
    <x v="12"/>
    <x v="87"/>
    <n v="66.300000000000011"/>
    <n v="3"/>
    <n v="198.90000000000003"/>
    <n v="0"/>
    <n v="8.6190000000000033"/>
  </r>
  <r>
    <s v="US-2020-113649"/>
    <x v="888"/>
    <x v="427"/>
    <x v="2"/>
    <s v="HA-14920"/>
    <x v="66"/>
    <x v="0"/>
    <s v="United States"/>
    <s v="Fayetteville"/>
    <x v="3"/>
    <n v="28314"/>
    <x v="0"/>
    <s v="OFF-PA-10000130"/>
    <x v="1"/>
    <x v="4"/>
    <x v="1100"/>
    <n v="30.816000000000003"/>
    <n v="9"/>
    <n v="277.34400000000005"/>
    <n v="0.2"/>
    <n v="9.6299999999999955"/>
  </r>
  <r>
    <s v="CA-2019-124975"/>
    <x v="137"/>
    <x v="579"/>
    <x v="2"/>
    <s v="MG-17875"/>
    <x v="675"/>
    <x v="2"/>
    <s v="United States"/>
    <s v="Aurora"/>
    <x v="10"/>
    <n v="60505"/>
    <x v="2"/>
    <s v="FUR-TA-10002645"/>
    <x v="0"/>
    <x v="2"/>
    <x v="1101"/>
    <n v="796.42500000000007"/>
    <n v="7"/>
    <n v="5574.9750000000004"/>
    <n v="0.5"/>
    <n v="-525.6405000000002"/>
  </r>
  <r>
    <s v="CA-2019-168767"/>
    <x v="889"/>
    <x v="368"/>
    <x v="1"/>
    <s v="DM-12955"/>
    <x v="678"/>
    <x v="1"/>
    <s v="United States"/>
    <s v="Sacramento"/>
    <x v="1"/>
    <n v="95823"/>
    <x v="1"/>
    <s v="OFF-BI-10000773"/>
    <x v="1"/>
    <x v="5"/>
    <x v="189"/>
    <n v="12.832000000000001"/>
    <n v="2"/>
    <n v="25.664000000000001"/>
    <n v="0.2"/>
    <n v="4.3307999999999982"/>
  </r>
  <r>
    <s v="CA-2020-114482"/>
    <x v="831"/>
    <x v="539"/>
    <x v="0"/>
    <s v="DM-13345"/>
    <x v="664"/>
    <x v="1"/>
    <s v="United States"/>
    <s v="Des Moines"/>
    <x v="23"/>
    <n v="50315"/>
    <x v="2"/>
    <s v="OFF-PA-10003845"/>
    <x v="1"/>
    <x v="4"/>
    <x v="179"/>
    <n v="40.46"/>
    <n v="7"/>
    <n v="283.22000000000003"/>
    <n v="0"/>
    <n v="19.825400000000002"/>
  </r>
  <r>
    <s v="CA-2020-137673"/>
    <x v="64"/>
    <x v="165"/>
    <x v="1"/>
    <s v="ML-17395"/>
    <x v="504"/>
    <x v="1"/>
    <s v="United States"/>
    <s v="San Diego"/>
    <x v="1"/>
    <n v="92105"/>
    <x v="1"/>
    <s v="TEC-AC-10002345"/>
    <x v="2"/>
    <x v="12"/>
    <x v="792"/>
    <n v="116"/>
    <n v="8"/>
    <n v="928"/>
    <n v="0"/>
    <n v="29"/>
  </r>
  <r>
    <s v="CA-2020-132731"/>
    <x v="390"/>
    <x v="940"/>
    <x v="1"/>
    <s v="GA-14515"/>
    <x v="654"/>
    <x v="0"/>
    <s v="United States"/>
    <s v="Dallas"/>
    <x v="5"/>
    <n v="75081"/>
    <x v="2"/>
    <s v="TEC-PH-10004120"/>
    <x v="2"/>
    <x v="10"/>
    <x v="1102"/>
    <n v="657.55200000000013"/>
    <n v="6"/>
    <n v="3945.3120000000008"/>
    <n v="0.2"/>
    <n v="49.316399999999987"/>
  </r>
  <r>
    <s v="CA-2021-148922"/>
    <x v="389"/>
    <x v="159"/>
    <x v="0"/>
    <s v="SU-20665"/>
    <x v="711"/>
    <x v="2"/>
    <s v="United States"/>
    <s v="Jackson"/>
    <x v="35"/>
    <n v="39212"/>
    <x v="0"/>
    <s v="TEC-AC-10001838"/>
    <x v="2"/>
    <x v="12"/>
    <x v="1103"/>
    <n v="599.97"/>
    <n v="3"/>
    <n v="1799.91"/>
    <n v="0"/>
    <n v="257.98710000000005"/>
  </r>
  <r>
    <s v="CA-2020-130680"/>
    <x v="890"/>
    <x v="597"/>
    <x v="1"/>
    <s v="BD-11320"/>
    <x v="217"/>
    <x v="0"/>
    <s v="United States"/>
    <s v="San Diego"/>
    <x v="1"/>
    <n v="92024"/>
    <x v="1"/>
    <s v="TEC-PH-10004833"/>
    <x v="2"/>
    <x v="10"/>
    <x v="1104"/>
    <n v="38.24"/>
    <n v="4"/>
    <n v="152.96"/>
    <n v="0.2"/>
    <n v="-9.56"/>
  </r>
  <r>
    <s v="CA-2019-141145"/>
    <x v="14"/>
    <x v="832"/>
    <x v="1"/>
    <s v="DB-13405"/>
    <x v="591"/>
    <x v="0"/>
    <s v="United States"/>
    <s v="Orlando"/>
    <x v="2"/>
    <n v="32839"/>
    <x v="0"/>
    <s v="TEC-AC-10001465"/>
    <x v="2"/>
    <x v="12"/>
    <x v="236"/>
    <n v="87.168000000000006"/>
    <n v="3"/>
    <n v="261.50400000000002"/>
    <n v="0.2"/>
    <n v="10.895999999999987"/>
  </r>
  <r>
    <s v="US-2020-152835"/>
    <x v="288"/>
    <x v="213"/>
    <x v="1"/>
    <s v="RP-19855"/>
    <x v="532"/>
    <x v="1"/>
    <s v="United States"/>
    <s v="Lafayette"/>
    <x v="14"/>
    <n v="47905"/>
    <x v="2"/>
    <s v="OFF-AR-10003056"/>
    <x v="1"/>
    <x v="8"/>
    <x v="9"/>
    <n v="21.400000000000002"/>
    <n v="5"/>
    <n v="107.00000000000001"/>
    <n v="0"/>
    <n v="6.2059999999999977"/>
  </r>
  <r>
    <s v="CA-2020-155565"/>
    <x v="316"/>
    <x v="528"/>
    <x v="3"/>
    <s v="EH-13765"/>
    <x v="553"/>
    <x v="1"/>
    <s v="United States"/>
    <s v="New York City"/>
    <x v="15"/>
    <n v="10035"/>
    <x v="3"/>
    <s v="OFF-SU-10001218"/>
    <x v="1"/>
    <x v="15"/>
    <x v="516"/>
    <n v="54.900000000000006"/>
    <n v="5"/>
    <n v="274.5"/>
    <n v="0"/>
    <n v="15.372000000000003"/>
  </r>
  <r>
    <s v="CA-2018-110849"/>
    <x v="891"/>
    <x v="941"/>
    <x v="1"/>
    <s v="JL-15835"/>
    <x v="252"/>
    <x v="0"/>
    <s v="United States"/>
    <s v="Los Angeles"/>
    <x v="1"/>
    <n v="90049"/>
    <x v="1"/>
    <s v="TEC-MA-10002859"/>
    <x v="2"/>
    <x v="14"/>
    <x v="1105"/>
    <n v="287.96800000000002"/>
    <n v="4"/>
    <n v="1151.8720000000001"/>
    <n v="0.2"/>
    <n v="97.189199999999985"/>
  </r>
  <r>
    <s v="CA-2020-145842"/>
    <x v="26"/>
    <x v="375"/>
    <x v="0"/>
    <s v="FM-14380"/>
    <x v="248"/>
    <x v="0"/>
    <s v="United States"/>
    <s v="New York City"/>
    <x v="15"/>
    <n v="10024"/>
    <x v="3"/>
    <s v="OFF-ST-10000419"/>
    <x v="1"/>
    <x v="7"/>
    <x v="601"/>
    <n v="40.74"/>
    <n v="3"/>
    <n v="122.22"/>
    <n v="0"/>
    <n v="0.4073999999999991"/>
  </r>
  <r>
    <s v="CA-2018-158771"/>
    <x v="309"/>
    <x v="942"/>
    <x v="3"/>
    <s v="SB-20290"/>
    <x v="115"/>
    <x v="1"/>
    <s v="United States"/>
    <s v="Henderson"/>
    <x v="0"/>
    <n v="42420"/>
    <x v="0"/>
    <s v="OFF-ST-10000107"/>
    <x v="1"/>
    <x v="7"/>
    <x v="8"/>
    <n v="83.25"/>
    <n v="3"/>
    <n v="249.75"/>
    <n v="0"/>
    <n v="14.984999999999992"/>
  </r>
  <r>
    <s v="CA-2020-157511"/>
    <x v="31"/>
    <x v="369"/>
    <x v="2"/>
    <s v="SV-20365"/>
    <x v="277"/>
    <x v="0"/>
    <s v="United States"/>
    <s v="Columbus"/>
    <x v="24"/>
    <n v="43229"/>
    <x v="3"/>
    <s v="FUR-FU-10002107"/>
    <x v="0"/>
    <x v="3"/>
    <x v="874"/>
    <n v="5.3520000000000003"/>
    <n v="3"/>
    <n v="16.056000000000001"/>
    <n v="0.2"/>
    <n v="1.6055999999999999"/>
  </r>
  <r>
    <s v="CA-2021-121216"/>
    <x v="331"/>
    <x v="209"/>
    <x v="0"/>
    <s v="MM-17920"/>
    <x v="462"/>
    <x v="0"/>
    <s v="United States"/>
    <s v="College Station"/>
    <x v="5"/>
    <n v="77840"/>
    <x v="2"/>
    <s v="OFF-PA-10004519"/>
    <x v="1"/>
    <x v="4"/>
    <x v="621"/>
    <n v="28.672000000000004"/>
    <n v="8"/>
    <n v="229.37600000000003"/>
    <n v="0.2"/>
    <n v="10.393600000000001"/>
  </r>
  <r>
    <s v="CA-2021-155292"/>
    <x v="505"/>
    <x v="943"/>
    <x v="2"/>
    <s v="RD-19810"/>
    <x v="279"/>
    <x v="2"/>
    <s v="United States"/>
    <s v="Richmond"/>
    <x v="0"/>
    <n v="40475"/>
    <x v="0"/>
    <s v="OFF-ST-10004963"/>
    <x v="1"/>
    <x v="7"/>
    <x v="226"/>
    <n v="105.98"/>
    <n v="7"/>
    <n v="741.86"/>
    <n v="0"/>
    <n v="4.2391999999999932"/>
  </r>
  <r>
    <s v="CA-2020-152555"/>
    <x v="892"/>
    <x v="944"/>
    <x v="0"/>
    <s v="ME-17320"/>
    <x v="467"/>
    <x v="2"/>
    <s v="United States"/>
    <s v="Chicago"/>
    <x v="10"/>
    <n v="60653"/>
    <x v="2"/>
    <s v="OFF-PA-10001295"/>
    <x v="1"/>
    <x v="4"/>
    <x v="758"/>
    <n v="45.527999999999999"/>
    <n v="3"/>
    <n v="136.584"/>
    <n v="0.2"/>
    <n v="15.934799999999997"/>
  </r>
  <r>
    <s v="CA-2021-107832"/>
    <x v="51"/>
    <x v="177"/>
    <x v="0"/>
    <s v="FH-14275"/>
    <x v="395"/>
    <x v="1"/>
    <s v="United States"/>
    <s v="Philadelphia"/>
    <x v="9"/>
    <n v="19120"/>
    <x v="3"/>
    <s v="OFF-BI-10001658"/>
    <x v="1"/>
    <x v="5"/>
    <x v="302"/>
    <n v="7.4760000000000018"/>
    <n v="1"/>
    <n v="7.4760000000000018"/>
    <n v="0.7"/>
    <n v="-5.9807999999999986"/>
  </r>
  <r>
    <s v="CA-2018-120838"/>
    <x v="893"/>
    <x v="616"/>
    <x v="0"/>
    <s v="PO-18865"/>
    <x v="22"/>
    <x v="0"/>
    <s v="United States"/>
    <s v="Los Angeles"/>
    <x v="1"/>
    <n v="90036"/>
    <x v="1"/>
    <s v="OFF-ST-10000585"/>
    <x v="1"/>
    <x v="7"/>
    <x v="273"/>
    <n v="330.4"/>
    <n v="2"/>
    <n v="660.8"/>
    <n v="0"/>
    <n v="85.903999999999996"/>
  </r>
  <r>
    <s v="CA-2021-118542"/>
    <x v="96"/>
    <x v="241"/>
    <x v="1"/>
    <s v="CC-12550"/>
    <x v="142"/>
    <x v="0"/>
    <s v="United States"/>
    <s v="Los Angeles"/>
    <x v="1"/>
    <n v="90008"/>
    <x v="1"/>
    <s v="OFF-PA-10004735"/>
    <x v="1"/>
    <x v="4"/>
    <x v="1106"/>
    <n v="45.36"/>
    <n v="7"/>
    <n v="317.52"/>
    <n v="0"/>
    <n v="21.772800000000004"/>
  </r>
  <r>
    <s v="CA-2021-152737"/>
    <x v="659"/>
    <x v="44"/>
    <x v="1"/>
    <s v="TS-21505"/>
    <x v="700"/>
    <x v="0"/>
    <s v="United States"/>
    <s v="San Francisco"/>
    <x v="1"/>
    <n v="94122"/>
    <x v="1"/>
    <s v="OFF-BI-10002982"/>
    <x v="1"/>
    <x v="5"/>
    <x v="1107"/>
    <n v="21.792000000000002"/>
    <n v="4"/>
    <n v="87.168000000000006"/>
    <n v="0.2"/>
    <n v="7.6271999999999984"/>
  </r>
  <r>
    <s v="CA-2021-109757"/>
    <x v="507"/>
    <x v="945"/>
    <x v="0"/>
    <s v="MD-17350"/>
    <x v="198"/>
    <x v="0"/>
    <s v="United States"/>
    <s v="Akron"/>
    <x v="24"/>
    <n v="44312"/>
    <x v="3"/>
    <s v="OFF-AR-10002335"/>
    <x v="1"/>
    <x v="8"/>
    <x v="359"/>
    <n v="8.2560000000000002"/>
    <n v="4"/>
    <n v="33.024000000000001"/>
    <n v="0.2"/>
    <n v="0.61920000000000019"/>
  </r>
  <r>
    <s v="CA-2020-130029"/>
    <x v="894"/>
    <x v="946"/>
    <x v="2"/>
    <s v="GT-14755"/>
    <x v="150"/>
    <x v="0"/>
    <s v="United States"/>
    <s v="Los Angeles"/>
    <x v="1"/>
    <n v="90049"/>
    <x v="1"/>
    <s v="OFF-PA-10000552"/>
    <x v="1"/>
    <x v="4"/>
    <x v="1108"/>
    <n v="12.96"/>
    <n v="2"/>
    <n v="25.92"/>
    <n v="0"/>
    <n v="6.2208000000000006"/>
  </r>
  <r>
    <s v="CA-2021-103877"/>
    <x v="210"/>
    <x v="947"/>
    <x v="1"/>
    <s v="RD-19660"/>
    <x v="372"/>
    <x v="2"/>
    <s v="United States"/>
    <s v="Independence"/>
    <x v="25"/>
    <n v="64055"/>
    <x v="2"/>
    <s v="OFF-BI-10003650"/>
    <x v="1"/>
    <x v="5"/>
    <x v="57"/>
    <n v="1577.94"/>
    <n v="3"/>
    <n v="4733.82"/>
    <n v="0"/>
    <n v="757.41120000000001"/>
  </r>
  <r>
    <s v="CA-2020-137176"/>
    <x v="369"/>
    <x v="126"/>
    <x v="0"/>
    <s v="DB-12910"/>
    <x v="626"/>
    <x v="2"/>
    <s v="United States"/>
    <s v="Dallas"/>
    <x v="5"/>
    <n v="75220"/>
    <x v="2"/>
    <s v="FUR-FU-10003832"/>
    <x v="0"/>
    <x v="3"/>
    <x v="971"/>
    <n v="15.008000000000003"/>
    <n v="4"/>
    <n v="60.032000000000011"/>
    <n v="0.6"/>
    <n v="-12.006399999999999"/>
  </r>
  <r>
    <s v="CA-2021-168109"/>
    <x v="445"/>
    <x v="231"/>
    <x v="3"/>
    <s v="JK-15640"/>
    <x v="82"/>
    <x v="2"/>
    <s v="United States"/>
    <s v="Seattle"/>
    <x v="4"/>
    <n v="98105"/>
    <x v="1"/>
    <s v="TEC-AC-10003628"/>
    <x v="2"/>
    <x v="12"/>
    <x v="122"/>
    <n v="59.98"/>
    <n v="2"/>
    <n v="119.96"/>
    <n v="0"/>
    <n v="26.391200000000005"/>
  </r>
  <r>
    <s v="US-2021-126081"/>
    <x v="222"/>
    <x v="446"/>
    <x v="1"/>
    <s v="FC-14335"/>
    <x v="712"/>
    <x v="1"/>
    <s v="United States"/>
    <s v="Mesquite"/>
    <x v="5"/>
    <n v="75150"/>
    <x v="2"/>
    <s v="OFF-PA-10003953"/>
    <x v="1"/>
    <x v="4"/>
    <x v="339"/>
    <n v="5.1840000000000011"/>
    <n v="1"/>
    <n v="5.1840000000000011"/>
    <n v="0.2"/>
    <n v="1.8144"/>
  </r>
  <r>
    <s v="CA-2021-117023"/>
    <x v="783"/>
    <x v="948"/>
    <x v="1"/>
    <s v="JW-15955"/>
    <x v="527"/>
    <x v="0"/>
    <s v="United States"/>
    <s v="Long Beach"/>
    <x v="15"/>
    <n v="11561"/>
    <x v="3"/>
    <s v="OFF-AR-10003602"/>
    <x v="1"/>
    <x v="8"/>
    <x v="118"/>
    <n v="11.68"/>
    <n v="2"/>
    <n v="23.36"/>
    <n v="0"/>
    <n v="5.4895999999999994"/>
  </r>
  <r>
    <s v="CA-2019-143532"/>
    <x v="531"/>
    <x v="949"/>
    <x v="1"/>
    <s v="DC-12850"/>
    <x v="419"/>
    <x v="0"/>
    <s v="United States"/>
    <s v="North Miami"/>
    <x v="2"/>
    <n v="33161"/>
    <x v="0"/>
    <s v="OFF-PA-10001560"/>
    <x v="1"/>
    <x v="4"/>
    <x v="352"/>
    <n v="14.496000000000002"/>
    <n v="3"/>
    <n v="43.488000000000007"/>
    <n v="0.2"/>
    <n v="4.8924000000000003"/>
  </r>
  <r>
    <s v="CA-2020-103163"/>
    <x v="843"/>
    <x v="950"/>
    <x v="1"/>
    <s v="FM-14290"/>
    <x v="86"/>
    <x v="2"/>
    <s v="United States"/>
    <s v="Bakersfield"/>
    <x v="1"/>
    <n v="93309"/>
    <x v="1"/>
    <s v="OFF-BI-10003305"/>
    <x v="1"/>
    <x v="5"/>
    <x v="288"/>
    <n v="4.7840000000000007"/>
    <n v="1"/>
    <n v="4.7840000000000007"/>
    <n v="0.2"/>
    <n v="1.5547999999999997"/>
  </r>
  <r>
    <s v="CA-2020-104157"/>
    <x v="197"/>
    <x v="879"/>
    <x v="1"/>
    <s v="MT-17815"/>
    <x v="363"/>
    <x v="0"/>
    <s v="United States"/>
    <s v="Jackson"/>
    <x v="35"/>
    <n v="39212"/>
    <x v="0"/>
    <s v="OFF-ST-10000321"/>
    <x v="1"/>
    <x v="7"/>
    <x v="1109"/>
    <n v="7.89"/>
    <n v="1"/>
    <n v="7.89"/>
    <n v="0"/>
    <n v="0.31559999999999899"/>
  </r>
  <r>
    <s v="CA-2021-117807"/>
    <x v="172"/>
    <x v="951"/>
    <x v="1"/>
    <s v="DK-13090"/>
    <x v="54"/>
    <x v="0"/>
    <s v="United States"/>
    <s v="Fremont"/>
    <x v="8"/>
    <n v="68025"/>
    <x v="2"/>
    <s v="OFF-PA-10000994"/>
    <x v="1"/>
    <x v="4"/>
    <x v="604"/>
    <n v="104.85"/>
    <n v="1"/>
    <n v="104.85"/>
    <n v="0"/>
    <n v="50.327999999999996"/>
  </r>
  <r>
    <s v="CA-2019-121650"/>
    <x v="895"/>
    <x v="313"/>
    <x v="1"/>
    <s v="KD-16495"/>
    <x v="470"/>
    <x v="1"/>
    <s v="United States"/>
    <s v="Jackson"/>
    <x v="12"/>
    <n v="49201"/>
    <x v="2"/>
    <s v="OFF-AR-10001149"/>
    <x v="1"/>
    <x v="8"/>
    <x v="1110"/>
    <n v="3.9"/>
    <n v="2"/>
    <n v="7.8"/>
    <n v="0"/>
    <n v="1.5209999999999999"/>
  </r>
  <r>
    <s v="CA-2021-161823"/>
    <x v="213"/>
    <x v="221"/>
    <x v="1"/>
    <s v="AG-10300"/>
    <x v="636"/>
    <x v="1"/>
    <s v="United States"/>
    <s v="San Francisco"/>
    <x v="1"/>
    <n v="94122"/>
    <x v="1"/>
    <s v="OFF-AR-10002053"/>
    <x v="1"/>
    <x v="8"/>
    <x v="36"/>
    <n v="5.96"/>
    <n v="2"/>
    <n v="11.92"/>
    <n v="0"/>
    <n v="1.6688000000000001"/>
  </r>
  <r>
    <s v="CA-2021-121839"/>
    <x v="241"/>
    <x v="938"/>
    <x v="1"/>
    <s v="MH-18115"/>
    <x v="414"/>
    <x v="2"/>
    <s v="United States"/>
    <s v="Lancaster"/>
    <x v="24"/>
    <n v="43130"/>
    <x v="3"/>
    <s v="TEC-PH-10002885"/>
    <x v="2"/>
    <x v="10"/>
    <x v="690"/>
    <n v="1169.694"/>
    <n v="3"/>
    <n v="3509.0819999999999"/>
    <n v="0.4"/>
    <n v="-253.43369999999993"/>
  </r>
  <r>
    <s v="CA-2021-158729"/>
    <x v="484"/>
    <x v="91"/>
    <x v="2"/>
    <s v="AC-10450"/>
    <x v="549"/>
    <x v="0"/>
    <s v="United States"/>
    <s v="Lafayette"/>
    <x v="28"/>
    <n v="70506"/>
    <x v="0"/>
    <s v="OFF-SU-10002881"/>
    <x v="1"/>
    <x v="15"/>
    <x v="1111"/>
    <n v="1665.62"/>
    <n v="2"/>
    <n v="3331.24"/>
    <n v="0"/>
    <n v="33.312400000000025"/>
  </r>
  <r>
    <s v="CA-2021-146535"/>
    <x v="221"/>
    <x v="524"/>
    <x v="1"/>
    <s v="FM-14290"/>
    <x v="86"/>
    <x v="2"/>
    <s v="United States"/>
    <s v="Richmond"/>
    <x v="0"/>
    <n v="40475"/>
    <x v="0"/>
    <s v="OFF-BI-10000546"/>
    <x v="1"/>
    <x v="5"/>
    <x v="334"/>
    <n v="2.88"/>
    <n v="1"/>
    <n v="2.88"/>
    <n v="0"/>
    <n v="1.4112"/>
  </r>
  <r>
    <s v="CA-2018-154186"/>
    <x v="736"/>
    <x v="345"/>
    <x v="0"/>
    <s v="RA-19285"/>
    <x v="267"/>
    <x v="0"/>
    <s v="United States"/>
    <s v="Houston"/>
    <x v="5"/>
    <n v="77070"/>
    <x v="2"/>
    <s v="OFF-SU-10001574"/>
    <x v="1"/>
    <x v="15"/>
    <x v="1112"/>
    <n v="2.92"/>
    <n v="1"/>
    <n v="2.92"/>
    <n v="0.2"/>
    <n v="0.36499999999999977"/>
  </r>
  <r>
    <s v="CA-2020-108434"/>
    <x v="5"/>
    <x v="439"/>
    <x v="0"/>
    <s v="JG-15160"/>
    <x v="506"/>
    <x v="0"/>
    <s v="United States"/>
    <s v="New York City"/>
    <x v="15"/>
    <n v="10024"/>
    <x v="3"/>
    <s v="OFF-ST-10002615"/>
    <x v="1"/>
    <x v="7"/>
    <x v="984"/>
    <n v="465.18"/>
    <n v="3"/>
    <n v="1395.54"/>
    <n v="0"/>
    <n v="120.94680000000001"/>
  </r>
  <r>
    <s v="CA-2020-164154"/>
    <x v="108"/>
    <x v="106"/>
    <x v="1"/>
    <s v="NZ-18565"/>
    <x v="125"/>
    <x v="2"/>
    <s v="United States"/>
    <s v="Toledo"/>
    <x v="24"/>
    <n v="43615"/>
    <x v="3"/>
    <s v="OFF-BI-10001658"/>
    <x v="1"/>
    <x v="5"/>
    <x v="302"/>
    <n v="22.428000000000004"/>
    <n v="3"/>
    <n v="67.28400000000002"/>
    <n v="0.7"/>
    <n v="-17.942399999999992"/>
  </r>
  <r>
    <s v="CA-2021-148012"/>
    <x v="34"/>
    <x v="159"/>
    <x v="1"/>
    <s v="KM-16225"/>
    <x v="366"/>
    <x v="1"/>
    <s v="United States"/>
    <s v="Philadelphia"/>
    <x v="9"/>
    <n v="19143"/>
    <x v="3"/>
    <s v="OFF-AR-10004757"/>
    <x v="1"/>
    <x v="8"/>
    <x v="164"/>
    <n v="2.6240000000000001"/>
    <n v="1"/>
    <n v="2.6240000000000001"/>
    <n v="0.2"/>
    <n v="0.42639999999999978"/>
  </r>
  <r>
    <s v="CA-2018-102869"/>
    <x v="340"/>
    <x v="931"/>
    <x v="0"/>
    <s v="LC-17140"/>
    <x v="95"/>
    <x v="0"/>
    <s v="United States"/>
    <s v="Philadelphia"/>
    <x v="9"/>
    <n v="19140"/>
    <x v="3"/>
    <s v="OFF-PA-10000788"/>
    <x v="1"/>
    <x v="4"/>
    <x v="649"/>
    <n v="15.552000000000003"/>
    <n v="3"/>
    <n v="46.656000000000006"/>
    <n v="0.2"/>
    <n v="5.4432"/>
  </r>
  <r>
    <s v="CA-2021-138310"/>
    <x v="335"/>
    <x v="569"/>
    <x v="1"/>
    <s v="NP-18700"/>
    <x v="413"/>
    <x v="0"/>
    <s v="United States"/>
    <s v="Denver"/>
    <x v="22"/>
    <n v="80219"/>
    <x v="1"/>
    <s v="TEC-AC-10001990"/>
    <x v="2"/>
    <x v="12"/>
    <x v="488"/>
    <n v="431.92800000000005"/>
    <n v="9"/>
    <n v="3887.3520000000003"/>
    <n v="0.2"/>
    <n v="64.789199999999951"/>
  </r>
  <r>
    <s v="CA-2018-159835"/>
    <x v="664"/>
    <x v="81"/>
    <x v="1"/>
    <s v="RB-19330"/>
    <x v="713"/>
    <x v="0"/>
    <s v="United States"/>
    <s v="Philadelphia"/>
    <x v="9"/>
    <n v="19143"/>
    <x v="3"/>
    <s v="OFF-PA-10002137"/>
    <x v="1"/>
    <x v="4"/>
    <x v="1087"/>
    <n v="12.448"/>
    <n v="2"/>
    <n v="24.896000000000001"/>
    <n v="0.2"/>
    <n v="3.8899999999999988"/>
  </r>
  <r>
    <s v="CA-2021-112956"/>
    <x v="170"/>
    <x v="952"/>
    <x v="1"/>
    <s v="TH-21550"/>
    <x v="274"/>
    <x v="2"/>
    <s v="United States"/>
    <s v="Columbia"/>
    <x v="39"/>
    <n v="21044"/>
    <x v="3"/>
    <s v="OFF-PA-10000357"/>
    <x v="1"/>
    <x v="4"/>
    <x v="767"/>
    <n v="277.39999999999998"/>
    <n v="5"/>
    <n v="1387"/>
    <n v="0"/>
    <n v="133.15199999999999"/>
  </r>
  <r>
    <s v="CA-2020-119683"/>
    <x v="299"/>
    <x v="67"/>
    <x v="0"/>
    <s v="CK-12595"/>
    <x v="242"/>
    <x v="0"/>
    <s v="United States"/>
    <s v="New York City"/>
    <x v="15"/>
    <n v="10024"/>
    <x v="3"/>
    <s v="OFF-EN-10001099"/>
    <x v="1"/>
    <x v="11"/>
    <x v="76"/>
    <n v="29.339999999999996"/>
    <n v="3"/>
    <n v="88.019999999999982"/>
    <n v="0"/>
    <n v="13.496399999999998"/>
  </r>
  <r>
    <s v="CA-2018-163559"/>
    <x v="865"/>
    <x v="919"/>
    <x v="0"/>
    <s v="ST-20530"/>
    <x v="461"/>
    <x v="0"/>
    <s v="United States"/>
    <s v="New York City"/>
    <x v="15"/>
    <n v="10035"/>
    <x v="3"/>
    <s v="OFF-BI-10002026"/>
    <x v="1"/>
    <x v="5"/>
    <x v="1068"/>
    <n v="139.44"/>
    <n v="3"/>
    <n v="418.32"/>
    <n v="0.2"/>
    <n v="47.060999999999993"/>
  </r>
  <r>
    <s v="CA-2018-140228"/>
    <x v="582"/>
    <x v="617"/>
    <x v="1"/>
    <s v="GB-14530"/>
    <x v="334"/>
    <x v="1"/>
    <s v="United States"/>
    <s v="Newark"/>
    <x v="24"/>
    <n v="43055"/>
    <x v="3"/>
    <s v="OFF-LA-10001613"/>
    <x v="1"/>
    <x v="1"/>
    <x v="407"/>
    <n v="6.911999999999999"/>
    <n v="3"/>
    <n v="20.735999999999997"/>
    <n v="0.2"/>
    <n v="2.5056000000000003"/>
  </r>
  <r>
    <s v="US-2020-131674"/>
    <x v="896"/>
    <x v="417"/>
    <x v="0"/>
    <s v="NC-18535"/>
    <x v="714"/>
    <x v="1"/>
    <s v="United States"/>
    <s v="Dallas"/>
    <x v="5"/>
    <n v="75217"/>
    <x v="2"/>
    <s v="TEC-AC-10004864"/>
    <x v="2"/>
    <x v="12"/>
    <x v="1113"/>
    <n v="58.415999999999997"/>
    <n v="2"/>
    <n v="116.83199999999999"/>
    <n v="0.2"/>
    <n v="16.794600000000003"/>
  </r>
  <r>
    <s v="CA-2019-110093"/>
    <x v="155"/>
    <x v="222"/>
    <x v="1"/>
    <s v="AB-10255"/>
    <x v="437"/>
    <x v="2"/>
    <s v="United States"/>
    <s v="Philadelphia"/>
    <x v="9"/>
    <n v="19134"/>
    <x v="3"/>
    <s v="OFF-PA-10000174"/>
    <x v="1"/>
    <x v="4"/>
    <x v="1084"/>
    <n v="16.448"/>
    <n v="2"/>
    <n v="32.896000000000001"/>
    <n v="0.2"/>
    <n v="5.5511999999999979"/>
  </r>
  <r>
    <s v="CA-2021-112529"/>
    <x v="123"/>
    <x v="410"/>
    <x v="2"/>
    <s v="SC-20770"/>
    <x v="34"/>
    <x v="1"/>
    <s v="United States"/>
    <s v="San Antonio"/>
    <x v="5"/>
    <n v="78207"/>
    <x v="2"/>
    <s v="FUR-TA-10002622"/>
    <x v="0"/>
    <x v="2"/>
    <x v="553"/>
    <n v="718.11599999999987"/>
    <n v="6"/>
    <n v="4308.695999999999"/>
    <n v="0.3"/>
    <n v="-71.811599999999999"/>
  </r>
  <r>
    <s v="CA-2020-154536"/>
    <x v="64"/>
    <x v="411"/>
    <x v="1"/>
    <s v="JC-15340"/>
    <x v="209"/>
    <x v="0"/>
    <s v="United States"/>
    <s v="Philadelphia"/>
    <x v="9"/>
    <n v="19120"/>
    <x v="3"/>
    <s v="OFF-BI-10004410"/>
    <x v="1"/>
    <x v="5"/>
    <x v="23"/>
    <n v="9.5550000000000015"/>
    <n v="5"/>
    <n v="47.775000000000006"/>
    <n v="0.7"/>
    <n v="-7.3254999999999981"/>
  </r>
  <r>
    <s v="CA-2021-141929"/>
    <x v="507"/>
    <x v="221"/>
    <x v="1"/>
    <s v="RA-19285"/>
    <x v="267"/>
    <x v="0"/>
    <s v="United States"/>
    <s v="Los Angeles"/>
    <x v="1"/>
    <n v="90004"/>
    <x v="1"/>
    <s v="OFF-BI-10004632"/>
    <x v="1"/>
    <x v="5"/>
    <x v="711"/>
    <n v="487.98400000000004"/>
    <n v="2"/>
    <n v="975.96800000000007"/>
    <n v="0.2"/>
    <n v="152.49499999999998"/>
  </r>
  <r>
    <s v="CA-2020-109743"/>
    <x v="897"/>
    <x v="953"/>
    <x v="1"/>
    <s v="SH-19975"/>
    <x v="64"/>
    <x v="1"/>
    <s v="United States"/>
    <s v="Smyrna"/>
    <x v="18"/>
    <n v="37167"/>
    <x v="0"/>
    <s v="OFF-AR-10003727"/>
    <x v="1"/>
    <x v="8"/>
    <x v="911"/>
    <n v="40.775999999999996"/>
    <n v="3"/>
    <n v="122.32799999999999"/>
    <n v="0.2"/>
    <n v="4.5872999999999937"/>
  </r>
  <r>
    <s v="CA-2018-159184"/>
    <x v="80"/>
    <x v="76"/>
    <x v="1"/>
    <s v="JC-15775"/>
    <x v="547"/>
    <x v="0"/>
    <s v="United States"/>
    <s v="Macon"/>
    <x v="32"/>
    <n v="31204"/>
    <x v="0"/>
    <s v="FUR-FU-10002878"/>
    <x v="0"/>
    <x v="3"/>
    <x v="1114"/>
    <n v="142.4"/>
    <n v="5"/>
    <n v="712"/>
    <n v="0"/>
    <n v="52.688000000000002"/>
  </r>
  <r>
    <s v="CA-2021-113530"/>
    <x v="240"/>
    <x v="466"/>
    <x v="0"/>
    <s v="BC-11125"/>
    <x v="604"/>
    <x v="2"/>
    <s v="United States"/>
    <s v="San Francisco"/>
    <x v="1"/>
    <n v="94109"/>
    <x v="1"/>
    <s v="FUR-CH-10002647"/>
    <x v="0"/>
    <x v="9"/>
    <x v="336"/>
    <n v="681.40800000000013"/>
    <n v="12"/>
    <n v="8176.8960000000015"/>
    <n v="0.2"/>
    <n v="42.588000000000022"/>
  </r>
  <r>
    <s v="CA-2018-169726"/>
    <x v="128"/>
    <x v="923"/>
    <x v="1"/>
    <s v="JH-15985"/>
    <x v="98"/>
    <x v="0"/>
    <s v="United States"/>
    <s v="Seattle"/>
    <x v="4"/>
    <n v="98103"/>
    <x v="1"/>
    <s v="OFF-BI-10004600"/>
    <x v="1"/>
    <x v="5"/>
    <x v="1036"/>
    <n v="2060.7440000000001"/>
    <n v="7"/>
    <n v="14425.208000000001"/>
    <n v="0.2"/>
    <n v="643.98249999999996"/>
  </r>
  <r>
    <s v="CA-2021-155957"/>
    <x v="200"/>
    <x v="524"/>
    <x v="1"/>
    <s v="CC-12610"/>
    <x v="566"/>
    <x v="1"/>
    <s v="United States"/>
    <s v="Columbus"/>
    <x v="24"/>
    <n v="43229"/>
    <x v="3"/>
    <s v="OFF-AP-10002082"/>
    <x v="1"/>
    <x v="6"/>
    <x v="664"/>
    <n v="52.272000000000006"/>
    <n v="3"/>
    <n v="156.81600000000003"/>
    <n v="0.2"/>
    <n v="9.8009999999999984"/>
  </r>
  <r>
    <s v="CA-2021-132178"/>
    <x v="898"/>
    <x v="785"/>
    <x v="0"/>
    <s v="DB-12970"/>
    <x v="715"/>
    <x v="1"/>
    <s v="United States"/>
    <s v="Los Angeles"/>
    <x v="1"/>
    <n v="90004"/>
    <x v="1"/>
    <s v="OFF-ST-10000464"/>
    <x v="1"/>
    <x v="7"/>
    <x v="697"/>
    <n v="69.52"/>
    <n v="2"/>
    <n v="139.04"/>
    <n v="0"/>
    <n v="19.465600000000002"/>
  </r>
  <r>
    <s v="CA-2020-145177"/>
    <x v="338"/>
    <x v="954"/>
    <x v="1"/>
    <s v="PP-18955"/>
    <x v="452"/>
    <x v="2"/>
    <s v="United States"/>
    <s v="Springfield"/>
    <x v="24"/>
    <n v="45503"/>
    <x v="3"/>
    <s v="OFF-LA-10001613"/>
    <x v="1"/>
    <x v="1"/>
    <x v="407"/>
    <n v="9.2159999999999993"/>
    <n v="4"/>
    <n v="36.863999999999997"/>
    <n v="0.2"/>
    <n v="3.3408000000000002"/>
  </r>
  <r>
    <s v="CA-2018-156594"/>
    <x v="414"/>
    <x v="955"/>
    <x v="0"/>
    <s v="MC-17845"/>
    <x v="266"/>
    <x v="0"/>
    <s v="United States"/>
    <s v="Los Angeles"/>
    <x v="1"/>
    <n v="90008"/>
    <x v="1"/>
    <s v="OFF-BI-10004632"/>
    <x v="1"/>
    <x v="5"/>
    <x v="711"/>
    <n v="487.98400000000004"/>
    <n v="2"/>
    <n v="975.96800000000007"/>
    <n v="0.2"/>
    <n v="152.49499999999998"/>
  </r>
  <r>
    <s v="CA-2018-146528"/>
    <x v="739"/>
    <x v="151"/>
    <x v="0"/>
    <s v="VF-21715"/>
    <x v="665"/>
    <x v="2"/>
    <s v="United States"/>
    <s v="Los Angeles"/>
    <x v="1"/>
    <n v="90045"/>
    <x v="1"/>
    <s v="OFF-PA-10002195"/>
    <x v="1"/>
    <x v="4"/>
    <x v="1115"/>
    <n v="6.48"/>
    <n v="1"/>
    <n v="6.48"/>
    <n v="0"/>
    <n v="3.1752000000000002"/>
  </r>
  <r>
    <s v="CA-2019-168459"/>
    <x v="6"/>
    <x v="562"/>
    <x v="1"/>
    <s v="MC-17275"/>
    <x v="507"/>
    <x v="0"/>
    <s v="United States"/>
    <s v="Memphis"/>
    <x v="18"/>
    <n v="38109"/>
    <x v="0"/>
    <s v="OFF-BI-10003712"/>
    <x v="1"/>
    <x v="5"/>
    <x v="371"/>
    <n v="2.9460000000000006"/>
    <n v="2"/>
    <n v="5.8920000000000012"/>
    <n v="0.7"/>
    <n v="-2.0621999999999998"/>
  </r>
  <r>
    <s v="CA-2021-109960"/>
    <x v="34"/>
    <x v="33"/>
    <x v="0"/>
    <s v="DB-13210"/>
    <x v="203"/>
    <x v="0"/>
    <s v="United States"/>
    <s v="Detroit"/>
    <x v="12"/>
    <n v="48234"/>
    <x v="2"/>
    <s v="TEC-AC-10004859"/>
    <x v="2"/>
    <x v="12"/>
    <x v="1116"/>
    <n v="104.88"/>
    <n v="6"/>
    <n v="629.28"/>
    <n v="0"/>
    <n v="41.952000000000005"/>
  </r>
  <r>
    <s v="CA-2021-133004"/>
    <x v="515"/>
    <x v="559"/>
    <x v="1"/>
    <s v="AJ-10945"/>
    <x v="219"/>
    <x v="0"/>
    <s v="United States"/>
    <s v="Lawrence"/>
    <x v="14"/>
    <n v="46226"/>
    <x v="2"/>
    <s v="OFF-AP-10002439"/>
    <x v="1"/>
    <x v="6"/>
    <x v="279"/>
    <n v="638.73"/>
    <n v="9"/>
    <n v="5748.57"/>
    <n v="0"/>
    <n v="166.06979999999999"/>
  </r>
  <r>
    <s v="CA-2021-168102"/>
    <x v="558"/>
    <x v="956"/>
    <x v="1"/>
    <s v="CP-12340"/>
    <x v="291"/>
    <x v="1"/>
    <s v="United States"/>
    <s v="Jacksonville"/>
    <x v="2"/>
    <n v="32216"/>
    <x v="0"/>
    <s v="OFF-ST-10001370"/>
    <x v="1"/>
    <x v="7"/>
    <x v="611"/>
    <n v="113.56800000000001"/>
    <n v="2"/>
    <n v="227.13600000000002"/>
    <n v="0.2"/>
    <n v="-21.294000000000018"/>
  </r>
  <r>
    <s v="CA-2021-158036"/>
    <x v="565"/>
    <x v="947"/>
    <x v="1"/>
    <s v="DB-13555"/>
    <x v="587"/>
    <x v="1"/>
    <s v="United States"/>
    <s v="Dublin"/>
    <x v="24"/>
    <n v="43017"/>
    <x v="3"/>
    <s v="TEC-AC-10002558"/>
    <x v="2"/>
    <x v="12"/>
    <x v="1117"/>
    <n v="9.0960000000000001"/>
    <n v="1"/>
    <n v="9.0960000000000001"/>
    <n v="0.2"/>
    <n v="1.7054999999999998"/>
  </r>
  <r>
    <s v="CA-2019-128083"/>
    <x v="899"/>
    <x v="957"/>
    <x v="1"/>
    <s v="EB-13750"/>
    <x v="494"/>
    <x v="1"/>
    <s v="United States"/>
    <s v="Plantation"/>
    <x v="2"/>
    <n v="33317"/>
    <x v="0"/>
    <s v="OFF-EN-10004030"/>
    <x v="1"/>
    <x v="11"/>
    <x v="839"/>
    <n v="8.6880000000000006"/>
    <n v="3"/>
    <n v="26.064"/>
    <n v="0.2"/>
    <n v="2.9322000000000004"/>
  </r>
  <r>
    <s v="CA-2020-161676"/>
    <x v="427"/>
    <x v="639"/>
    <x v="1"/>
    <s v="JP-15460"/>
    <x v="687"/>
    <x v="1"/>
    <s v="United States"/>
    <s v="Glendale"/>
    <x v="16"/>
    <n v="85301"/>
    <x v="1"/>
    <s v="OFF-SU-10004782"/>
    <x v="1"/>
    <x v="15"/>
    <x v="1118"/>
    <n v="33.799999999999997"/>
    <n v="5"/>
    <n v="169"/>
    <n v="0.2"/>
    <n v="4.2249999999999979"/>
  </r>
  <r>
    <s v="CA-2020-155005"/>
    <x v="900"/>
    <x v="35"/>
    <x v="0"/>
    <s v="SC-20050"/>
    <x v="337"/>
    <x v="2"/>
    <s v="United States"/>
    <s v="Jackson"/>
    <x v="12"/>
    <n v="49201"/>
    <x v="2"/>
    <s v="TEC-PH-10003484"/>
    <x v="2"/>
    <x v="10"/>
    <x v="1119"/>
    <n v="377.96999999999997"/>
    <n v="3"/>
    <n v="1133.9099999999999"/>
    <n v="0"/>
    <n v="94.492500000000007"/>
  </r>
  <r>
    <s v="US-2021-129777"/>
    <x v="445"/>
    <x v="472"/>
    <x v="1"/>
    <s v="FM-14290"/>
    <x v="86"/>
    <x v="2"/>
    <s v="United States"/>
    <s v="Quincy"/>
    <x v="31"/>
    <n v="2169"/>
    <x v="3"/>
    <s v="TEC-AC-10003590"/>
    <x v="2"/>
    <x v="12"/>
    <x v="1120"/>
    <n v="258.89999999999998"/>
    <n v="10"/>
    <n v="2589"/>
    <n v="0"/>
    <n v="93.203999999999994"/>
  </r>
  <r>
    <s v="CA-2018-129364"/>
    <x v="589"/>
    <x v="623"/>
    <x v="1"/>
    <s v="TB-21250"/>
    <x v="621"/>
    <x v="0"/>
    <s v="United States"/>
    <s v="Salem"/>
    <x v="21"/>
    <n v="97301"/>
    <x v="1"/>
    <s v="OFF-LA-10001569"/>
    <x v="1"/>
    <x v="1"/>
    <x v="333"/>
    <n v="27.888000000000002"/>
    <n v="7"/>
    <n v="195.21600000000001"/>
    <n v="0.2"/>
    <n v="9.0635999999999974"/>
  </r>
  <r>
    <s v="CA-2020-104969"/>
    <x v="143"/>
    <x v="679"/>
    <x v="1"/>
    <s v="EH-14125"/>
    <x v="258"/>
    <x v="2"/>
    <s v="United States"/>
    <s v="Troy"/>
    <x v="24"/>
    <n v="45373"/>
    <x v="3"/>
    <s v="OFF-EN-10002312"/>
    <x v="1"/>
    <x v="11"/>
    <x v="1121"/>
    <n v="8.8719999999999999"/>
    <n v="1"/>
    <n v="8.8719999999999999"/>
    <n v="0.2"/>
    <n v="3.2161"/>
  </r>
  <r>
    <s v="CA-2021-154109"/>
    <x v="44"/>
    <x v="45"/>
    <x v="1"/>
    <s v="ML-17410"/>
    <x v="586"/>
    <x v="0"/>
    <s v="United States"/>
    <s v="Philadelphia"/>
    <x v="9"/>
    <n v="19143"/>
    <x v="3"/>
    <s v="FUR-CH-10003774"/>
    <x v="0"/>
    <x v="9"/>
    <x v="1056"/>
    <n v="127.372"/>
    <n v="2"/>
    <n v="254.744"/>
    <n v="0.3"/>
    <n v="-30.933200000000006"/>
  </r>
  <r>
    <s v="CA-2019-156440"/>
    <x v="901"/>
    <x v="234"/>
    <x v="1"/>
    <s v="MH-17620"/>
    <x v="588"/>
    <x v="1"/>
    <s v="United States"/>
    <s v="San Diego"/>
    <x v="1"/>
    <n v="92105"/>
    <x v="1"/>
    <s v="FUR-FU-10004090"/>
    <x v="0"/>
    <x v="3"/>
    <x v="337"/>
    <n v="44.46"/>
    <n v="2"/>
    <n v="88.92"/>
    <n v="0"/>
    <n v="14.671799999999998"/>
  </r>
  <r>
    <s v="CA-2019-132626"/>
    <x v="584"/>
    <x v="933"/>
    <x v="1"/>
    <s v="BT-11680"/>
    <x v="537"/>
    <x v="0"/>
    <s v="United States"/>
    <s v="Clinton"/>
    <x v="39"/>
    <n v="20735"/>
    <x v="3"/>
    <s v="OFF-FA-10002763"/>
    <x v="1"/>
    <x v="13"/>
    <x v="988"/>
    <n v="15.8"/>
    <n v="4"/>
    <n v="63.2"/>
    <n v="0"/>
    <n v="5.0559999999999992"/>
  </r>
  <r>
    <s v="CA-2020-102792"/>
    <x v="180"/>
    <x v="292"/>
    <x v="1"/>
    <s v="JC-15340"/>
    <x v="209"/>
    <x v="0"/>
    <s v="United States"/>
    <s v="Riverside"/>
    <x v="1"/>
    <n v="92503"/>
    <x v="1"/>
    <s v="OFF-AR-10004757"/>
    <x v="1"/>
    <x v="8"/>
    <x v="164"/>
    <n v="9.84"/>
    <n v="3"/>
    <n v="29.52"/>
    <n v="0"/>
    <n v="3.2471999999999994"/>
  </r>
  <r>
    <s v="CA-2020-108567"/>
    <x v="244"/>
    <x v="308"/>
    <x v="1"/>
    <s v="DB-13210"/>
    <x v="203"/>
    <x v="0"/>
    <s v="United States"/>
    <s v="Port Saint Lucie"/>
    <x v="2"/>
    <n v="34952"/>
    <x v="0"/>
    <s v="OFF-BI-10004140"/>
    <x v="1"/>
    <x v="5"/>
    <x v="457"/>
    <n v="2.6940000000000004"/>
    <n v="2"/>
    <n v="5.3880000000000008"/>
    <n v="0.7"/>
    <n v="-2.2450000000000001"/>
  </r>
  <r>
    <s v="CA-2021-140760"/>
    <x v="455"/>
    <x v="742"/>
    <x v="0"/>
    <s v="DO-13435"/>
    <x v="157"/>
    <x v="0"/>
    <s v="United States"/>
    <s v="Mesa"/>
    <x v="16"/>
    <n v="85204"/>
    <x v="1"/>
    <s v="OFF-PA-10002479"/>
    <x v="1"/>
    <x v="4"/>
    <x v="107"/>
    <n v="25.344000000000001"/>
    <n v="6"/>
    <n v="152.06400000000002"/>
    <n v="0.2"/>
    <n v="7.92"/>
  </r>
  <r>
    <s v="US-2019-131359"/>
    <x v="628"/>
    <x v="450"/>
    <x v="0"/>
    <s v="FA-14230"/>
    <x v="135"/>
    <x v="1"/>
    <s v="United States"/>
    <s v="Denver"/>
    <x v="22"/>
    <n v="80219"/>
    <x v="1"/>
    <s v="TEC-MA-10000597"/>
    <x v="2"/>
    <x v="14"/>
    <x v="1122"/>
    <n v="59.994000000000007"/>
    <n v="2"/>
    <n v="119.98800000000001"/>
    <n v="0.7"/>
    <n v="-45.995400000000004"/>
  </r>
  <r>
    <s v="CA-2020-142097"/>
    <x v="680"/>
    <x v="550"/>
    <x v="1"/>
    <s v="QJ-19255"/>
    <x v="425"/>
    <x v="1"/>
    <s v="United States"/>
    <s v="Springfield"/>
    <x v="17"/>
    <n v="22153"/>
    <x v="0"/>
    <s v="OFF-BI-10002082"/>
    <x v="1"/>
    <x v="5"/>
    <x v="731"/>
    <n v="232.96"/>
    <n v="7"/>
    <n v="1630.72"/>
    <n v="0"/>
    <n v="116.48"/>
  </r>
  <r>
    <s v="CA-2019-151680"/>
    <x v="902"/>
    <x v="958"/>
    <x v="0"/>
    <s v="TC-21475"/>
    <x v="679"/>
    <x v="2"/>
    <s v="United States"/>
    <s v="Seattle"/>
    <x v="4"/>
    <n v="98115"/>
    <x v="1"/>
    <s v="FUR-FU-10000305"/>
    <x v="0"/>
    <x v="3"/>
    <x v="1123"/>
    <n v="141.96"/>
    <n v="2"/>
    <n v="283.92"/>
    <n v="0"/>
    <n v="22.7136"/>
  </r>
  <r>
    <s v="CA-2018-140039"/>
    <x v="103"/>
    <x v="101"/>
    <x v="1"/>
    <s v="ON-18715"/>
    <x v="21"/>
    <x v="1"/>
    <s v="United States"/>
    <s v="Tempe"/>
    <x v="16"/>
    <n v="85281"/>
    <x v="1"/>
    <s v="OFF-ST-10001034"/>
    <x v="1"/>
    <x v="7"/>
    <x v="1124"/>
    <n v="79.400000000000006"/>
    <n v="5"/>
    <n v="397"/>
    <n v="0.2"/>
    <n v="5.9550000000000054"/>
  </r>
  <r>
    <s v="CA-2021-160416"/>
    <x v="38"/>
    <x v="551"/>
    <x v="0"/>
    <s v="AD-10180"/>
    <x v="57"/>
    <x v="2"/>
    <s v="United States"/>
    <s v="Yonkers"/>
    <x v="15"/>
    <n v="10701"/>
    <x v="3"/>
    <s v="TEC-AC-10004114"/>
    <x v="2"/>
    <x v="12"/>
    <x v="181"/>
    <n v="163.96"/>
    <n v="4"/>
    <n v="655.84"/>
    <n v="0"/>
    <n v="70.502800000000008"/>
  </r>
  <r>
    <s v="CA-2021-169411"/>
    <x v="165"/>
    <x v="168"/>
    <x v="1"/>
    <s v="AC-10615"/>
    <x v="556"/>
    <x v="1"/>
    <s v="United States"/>
    <s v="Rochester"/>
    <x v="15"/>
    <n v="14609"/>
    <x v="3"/>
    <s v="FUR-FU-10001602"/>
    <x v="0"/>
    <x v="3"/>
    <x v="422"/>
    <n v="37.93"/>
    <n v="1"/>
    <n v="37.93"/>
    <n v="0"/>
    <n v="6.8273999999999972"/>
  </r>
  <r>
    <s v="CA-2020-126543"/>
    <x v="850"/>
    <x v="405"/>
    <x v="0"/>
    <s v="MF-17665"/>
    <x v="716"/>
    <x v="1"/>
    <s v="United States"/>
    <s v="Toledo"/>
    <x v="24"/>
    <n v="43615"/>
    <x v="3"/>
    <s v="FUR-FU-10002445"/>
    <x v="0"/>
    <x v="3"/>
    <x v="1076"/>
    <n v="15.168000000000001"/>
    <n v="2"/>
    <n v="30.336000000000002"/>
    <n v="0.2"/>
    <n v="3.7920000000000011"/>
  </r>
  <r>
    <s v="CA-2019-104941"/>
    <x v="385"/>
    <x v="959"/>
    <x v="1"/>
    <s v="DH-13075"/>
    <x v="704"/>
    <x v="1"/>
    <s v="United States"/>
    <s v="Decatur"/>
    <x v="19"/>
    <n v="35601"/>
    <x v="0"/>
    <s v="OFF-AR-10004269"/>
    <x v="1"/>
    <x v="8"/>
    <x v="1125"/>
    <n v="24.78"/>
    <n v="6"/>
    <n v="148.68"/>
    <n v="0"/>
    <n v="6.9384000000000006"/>
  </r>
  <r>
    <s v="CA-2021-160087"/>
    <x v="257"/>
    <x v="782"/>
    <x v="1"/>
    <s v="EN-13780"/>
    <x v="633"/>
    <x v="0"/>
    <s v="United States"/>
    <s v="Dallas"/>
    <x v="5"/>
    <n v="75220"/>
    <x v="2"/>
    <s v="OFF-AR-10001915"/>
    <x v="1"/>
    <x v="8"/>
    <x v="980"/>
    <n v="23.832000000000001"/>
    <n v="3"/>
    <n v="71.496000000000009"/>
    <n v="0.2"/>
    <n v="6.5538000000000007"/>
  </r>
  <r>
    <s v="CA-2018-120544"/>
    <x v="533"/>
    <x v="680"/>
    <x v="1"/>
    <s v="SS-20140"/>
    <x v="164"/>
    <x v="1"/>
    <s v="United States"/>
    <s v="Mesquite"/>
    <x v="5"/>
    <n v="75150"/>
    <x v="2"/>
    <s v="FUR-FU-10001940"/>
    <x v="0"/>
    <x v="3"/>
    <x v="401"/>
    <n v="6.3680000000000003"/>
    <n v="2"/>
    <n v="12.736000000000001"/>
    <n v="0.6"/>
    <n v="-2.5471999999999984"/>
  </r>
  <r>
    <s v="CA-2021-113670"/>
    <x v="453"/>
    <x v="117"/>
    <x v="2"/>
    <s v="RS-19765"/>
    <x v="276"/>
    <x v="1"/>
    <s v="United States"/>
    <s v="Los Angeles"/>
    <x v="1"/>
    <n v="90045"/>
    <x v="1"/>
    <s v="FUR-TA-10001705"/>
    <x v="0"/>
    <x v="2"/>
    <x v="106"/>
    <n v="510.24"/>
    <n v="3"/>
    <n v="1530.72"/>
    <n v="0.2"/>
    <n v="6.3779999999999575"/>
  </r>
  <r>
    <s v="CA-2021-166198"/>
    <x v="81"/>
    <x v="321"/>
    <x v="2"/>
    <s v="JW-15955"/>
    <x v="527"/>
    <x v="0"/>
    <s v="United States"/>
    <s v="Seattle"/>
    <x v="4"/>
    <n v="98103"/>
    <x v="1"/>
    <s v="TEC-AC-10000521"/>
    <x v="2"/>
    <x v="12"/>
    <x v="1126"/>
    <n v="11.54"/>
    <n v="1"/>
    <n v="11.54"/>
    <n v="0"/>
    <n v="3.4619999999999997"/>
  </r>
  <r>
    <s v="CA-2018-135608"/>
    <x v="589"/>
    <x v="28"/>
    <x v="0"/>
    <s v="JK-15625"/>
    <x v="600"/>
    <x v="0"/>
    <s v="United States"/>
    <s v="Olympia"/>
    <x v="4"/>
    <n v="98502"/>
    <x v="1"/>
    <s v="OFF-PA-10001954"/>
    <x v="1"/>
    <x v="4"/>
    <x v="308"/>
    <n v="45.68"/>
    <n v="2"/>
    <n v="91.36"/>
    <n v="0"/>
    <n v="21.012799999999999"/>
  </r>
  <r>
    <s v="CA-2021-144568"/>
    <x v="148"/>
    <x v="886"/>
    <x v="1"/>
    <s v="JO-15550"/>
    <x v="270"/>
    <x v="2"/>
    <s v="United States"/>
    <s v="Omaha"/>
    <x v="8"/>
    <n v="68104"/>
    <x v="2"/>
    <s v="OFF-FA-10004395"/>
    <x v="1"/>
    <x v="13"/>
    <x v="965"/>
    <n v="23.55"/>
    <n v="5"/>
    <n v="117.75"/>
    <n v="0"/>
    <n v="1.1775000000000002"/>
  </r>
  <r>
    <s v="CA-2020-142370"/>
    <x v="251"/>
    <x v="30"/>
    <x v="1"/>
    <s v="TP-21130"/>
    <x v="236"/>
    <x v="0"/>
    <s v="United States"/>
    <s v="Columbus"/>
    <x v="32"/>
    <n v="31907"/>
    <x v="0"/>
    <s v="OFF-SU-10003002"/>
    <x v="1"/>
    <x v="15"/>
    <x v="1127"/>
    <n v="5.04"/>
    <n v="2"/>
    <n v="10.08"/>
    <n v="0"/>
    <n v="0.15120000000000022"/>
  </r>
  <r>
    <s v="CA-2020-105900"/>
    <x v="42"/>
    <x v="30"/>
    <x v="1"/>
    <s v="BS-11590"/>
    <x v="29"/>
    <x v="1"/>
    <s v="United States"/>
    <s v="Columbus"/>
    <x v="14"/>
    <n v="47201"/>
    <x v="2"/>
    <s v="OFF-AR-10002656"/>
    <x v="1"/>
    <x v="8"/>
    <x v="667"/>
    <n v="33.4"/>
    <n v="5"/>
    <n v="167"/>
    <n v="0"/>
    <n v="12.357999999999997"/>
  </r>
  <r>
    <s v="CA-2020-151155"/>
    <x v="887"/>
    <x v="746"/>
    <x v="1"/>
    <s v="AB-10255"/>
    <x v="437"/>
    <x v="2"/>
    <s v="United States"/>
    <s v="Jackson"/>
    <x v="35"/>
    <n v="39212"/>
    <x v="0"/>
    <s v="FUR-FU-10001918"/>
    <x v="0"/>
    <x v="3"/>
    <x v="136"/>
    <n v="18.920000000000002"/>
    <n v="4"/>
    <n v="75.680000000000007"/>
    <n v="0"/>
    <n v="7.3788000000000018"/>
  </r>
  <r>
    <s v="CA-2021-144036"/>
    <x v="903"/>
    <x v="177"/>
    <x v="1"/>
    <s v="FO-14305"/>
    <x v="383"/>
    <x v="0"/>
    <s v="United States"/>
    <s v="Houston"/>
    <x v="5"/>
    <n v="77070"/>
    <x v="2"/>
    <s v="OFF-AR-10000122"/>
    <x v="1"/>
    <x v="8"/>
    <x v="149"/>
    <n v="35.712000000000003"/>
    <n v="8"/>
    <n v="285.69600000000003"/>
    <n v="0.2"/>
    <n v="2.2319999999999958"/>
  </r>
  <r>
    <s v="US-2018-169789"/>
    <x v="125"/>
    <x v="124"/>
    <x v="1"/>
    <s v="MF-17665"/>
    <x v="716"/>
    <x v="1"/>
    <s v="United States"/>
    <s v="Phoenix"/>
    <x v="16"/>
    <n v="85023"/>
    <x v="1"/>
    <s v="OFF-BI-10004600"/>
    <x v="1"/>
    <x v="5"/>
    <x v="1036"/>
    <n v="551.98500000000013"/>
    <n v="5"/>
    <n v="2759.9250000000006"/>
    <n v="0.7"/>
    <n v="-459.98750000000018"/>
  </r>
  <r>
    <s v="CA-2021-127264"/>
    <x v="355"/>
    <x v="710"/>
    <x v="2"/>
    <s v="SA-20830"/>
    <x v="193"/>
    <x v="0"/>
    <s v="United States"/>
    <s v="Chicago"/>
    <x v="10"/>
    <n v="60653"/>
    <x v="2"/>
    <s v="OFF-AR-10003045"/>
    <x v="1"/>
    <x v="8"/>
    <x v="208"/>
    <n v="7.0559999999999992"/>
    <n v="3"/>
    <n v="21.167999999999999"/>
    <n v="0.2"/>
    <n v="2.2050000000000001"/>
  </r>
  <r>
    <s v="CA-2020-151512"/>
    <x v="482"/>
    <x v="771"/>
    <x v="1"/>
    <s v="SH-19975"/>
    <x v="64"/>
    <x v="1"/>
    <s v="United States"/>
    <s v="Denver"/>
    <x v="22"/>
    <n v="80219"/>
    <x v="1"/>
    <s v="OFF-AP-10000252"/>
    <x v="1"/>
    <x v="6"/>
    <x v="1128"/>
    <n v="18.72"/>
    <n v="2"/>
    <n v="37.44"/>
    <n v="0.2"/>
    <n v="3.51"/>
  </r>
  <r>
    <s v="CA-2020-165169"/>
    <x v="410"/>
    <x v="950"/>
    <x v="1"/>
    <s v="JL-15235"/>
    <x v="538"/>
    <x v="0"/>
    <s v="United States"/>
    <s v="Newark"/>
    <x v="13"/>
    <n v="19711"/>
    <x v="3"/>
    <s v="OFF-ST-10001496"/>
    <x v="1"/>
    <x v="7"/>
    <x v="1129"/>
    <n v="360.38"/>
    <n v="2"/>
    <n v="720.76"/>
    <n v="0"/>
    <n v="93.698800000000006"/>
  </r>
  <r>
    <s v="CA-2019-109575"/>
    <x v="227"/>
    <x v="832"/>
    <x v="1"/>
    <s v="KH-16630"/>
    <x v="175"/>
    <x v="1"/>
    <s v="United States"/>
    <s v="Clinton"/>
    <x v="39"/>
    <n v="20735"/>
    <x v="3"/>
    <s v="OFF-ST-10004950"/>
    <x v="1"/>
    <x v="7"/>
    <x v="1130"/>
    <n v="41.96"/>
    <n v="2"/>
    <n v="83.92"/>
    <n v="0"/>
    <n v="7.9724000000000004"/>
  </r>
  <r>
    <s v="CA-2021-168193"/>
    <x v="904"/>
    <x v="146"/>
    <x v="0"/>
    <s v="RM-19750"/>
    <x v="717"/>
    <x v="0"/>
    <s v="United States"/>
    <s v="New York City"/>
    <x v="15"/>
    <n v="10011"/>
    <x v="3"/>
    <s v="OFF-PA-10002254"/>
    <x v="1"/>
    <x v="4"/>
    <x v="1131"/>
    <n v="26.38"/>
    <n v="1"/>
    <n v="26.38"/>
    <n v="0"/>
    <n v="12.134799999999998"/>
  </r>
  <r>
    <s v="CA-2020-115476"/>
    <x v="716"/>
    <x v="320"/>
    <x v="3"/>
    <s v="VM-21835"/>
    <x v="718"/>
    <x v="0"/>
    <s v="United States"/>
    <s v="Newark"/>
    <x v="13"/>
    <n v="19711"/>
    <x v="3"/>
    <s v="TEC-PH-10000673"/>
    <x v="2"/>
    <x v="10"/>
    <x v="939"/>
    <n v="129.97999999999999"/>
    <n v="2"/>
    <n v="259.95999999999998"/>
    <n v="0"/>
    <n v="62.3904"/>
  </r>
  <r>
    <s v="CA-2020-133340"/>
    <x v="10"/>
    <x v="10"/>
    <x v="1"/>
    <s v="LH-17155"/>
    <x v="109"/>
    <x v="0"/>
    <s v="United States"/>
    <s v="Jackson"/>
    <x v="12"/>
    <n v="49201"/>
    <x v="2"/>
    <s v="TEC-PH-10003988"/>
    <x v="2"/>
    <x v="10"/>
    <x v="552"/>
    <n v="10.9"/>
    <n v="1"/>
    <n v="10.9"/>
    <n v="0"/>
    <n v="3.0520000000000005"/>
  </r>
  <r>
    <s v="CA-2020-137848"/>
    <x v="804"/>
    <x v="347"/>
    <x v="1"/>
    <s v="WB-21850"/>
    <x v="576"/>
    <x v="0"/>
    <s v="United States"/>
    <s v="New York City"/>
    <x v="15"/>
    <n v="10011"/>
    <x v="3"/>
    <s v="OFF-EN-10001137"/>
    <x v="1"/>
    <x v="11"/>
    <x v="904"/>
    <n v="16.52"/>
    <n v="4"/>
    <n v="66.08"/>
    <n v="0"/>
    <n v="7.5991999999999997"/>
  </r>
  <r>
    <s v="CA-2018-113047"/>
    <x v="745"/>
    <x v="960"/>
    <x v="3"/>
    <s v="AP-10915"/>
    <x v="275"/>
    <x v="0"/>
    <s v="United States"/>
    <s v="Rock Hill"/>
    <x v="20"/>
    <n v="29730"/>
    <x v="0"/>
    <s v="OFF-FA-10002763"/>
    <x v="1"/>
    <x v="13"/>
    <x v="988"/>
    <n v="11.850000000000001"/>
    <n v="3"/>
    <n v="35.550000000000004"/>
    <n v="0"/>
    <n v="3.7919999999999994"/>
  </r>
  <r>
    <s v="CA-2020-149979"/>
    <x v="713"/>
    <x v="961"/>
    <x v="0"/>
    <s v="RA-19915"/>
    <x v="154"/>
    <x v="0"/>
    <s v="United States"/>
    <s v="Columbus"/>
    <x v="32"/>
    <n v="31907"/>
    <x v="0"/>
    <s v="OFF-ST-10003058"/>
    <x v="1"/>
    <x v="7"/>
    <x v="1132"/>
    <n v="118.25"/>
    <n v="5"/>
    <n v="591.25"/>
    <n v="0"/>
    <n v="34.292499999999997"/>
  </r>
  <r>
    <s v="CA-2021-161956"/>
    <x v="151"/>
    <x v="346"/>
    <x v="0"/>
    <s v="DR-12880"/>
    <x v="112"/>
    <x v="1"/>
    <s v="United States"/>
    <s v="Inglewood"/>
    <x v="1"/>
    <n v="90301"/>
    <x v="1"/>
    <s v="FUR-FU-10002937"/>
    <x v="0"/>
    <x v="3"/>
    <x v="631"/>
    <n v="198.46"/>
    <n v="2"/>
    <n v="396.92"/>
    <n v="0"/>
    <n v="99.23"/>
  </r>
  <r>
    <s v="CA-2020-116799"/>
    <x v="840"/>
    <x v="962"/>
    <x v="2"/>
    <s v="JG-15310"/>
    <x v="684"/>
    <x v="1"/>
    <s v="United States"/>
    <s v="Odessa"/>
    <x v="5"/>
    <n v="79762"/>
    <x v="2"/>
    <s v="OFF-PA-10001892"/>
    <x v="1"/>
    <x v="4"/>
    <x v="458"/>
    <n v="42.783999999999999"/>
    <n v="7"/>
    <n v="299.488"/>
    <n v="0.2"/>
    <n v="15.509199999999998"/>
  </r>
  <r>
    <s v="CA-2020-111283"/>
    <x v="905"/>
    <x v="963"/>
    <x v="1"/>
    <s v="LC-16870"/>
    <x v="48"/>
    <x v="0"/>
    <s v="United States"/>
    <s v="Newark"/>
    <x v="24"/>
    <n v="43055"/>
    <x v="3"/>
    <s v="OFF-AR-10001615"/>
    <x v="1"/>
    <x v="8"/>
    <x v="1133"/>
    <n v="111.104"/>
    <n v="7"/>
    <n v="777.72799999999995"/>
    <n v="0.2"/>
    <n v="8.3328000000000024"/>
  </r>
  <r>
    <s v="CA-2019-167745"/>
    <x v="227"/>
    <x v="832"/>
    <x v="1"/>
    <s v="GB-14530"/>
    <x v="334"/>
    <x v="1"/>
    <s v="United States"/>
    <s v="Los Angeles"/>
    <x v="1"/>
    <n v="90049"/>
    <x v="1"/>
    <s v="OFF-AR-10003602"/>
    <x v="1"/>
    <x v="8"/>
    <x v="118"/>
    <n v="11.68"/>
    <n v="2"/>
    <n v="23.36"/>
    <n v="0"/>
    <n v="5.4895999999999994"/>
  </r>
  <r>
    <s v="CA-2021-104577"/>
    <x v="605"/>
    <x v="808"/>
    <x v="1"/>
    <s v="CK-12205"/>
    <x v="237"/>
    <x v="0"/>
    <s v="United States"/>
    <s v="Everett"/>
    <x v="31"/>
    <n v="2149"/>
    <x v="3"/>
    <s v="OFF-PA-10000659"/>
    <x v="1"/>
    <x v="4"/>
    <x v="844"/>
    <n v="87.6"/>
    <n v="5"/>
    <n v="438"/>
    <n v="0"/>
    <n v="42.047999999999995"/>
  </r>
  <r>
    <s v="CA-2020-156251"/>
    <x v="572"/>
    <x v="964"/>
    <x v="0"/>
    <s v="TS-21160"/>
    <x v="378"/>
    <x v="1"/>
    <s v="United States"/>
    <s v="West Allis"/>
    <x v="6"/>
    <n v="53214"/>
    <x v="2"/>
    <s v="FUR-BO-10001337"/>
    <x v="0"/>
    <x v="0"/>
    <x v="1134"/>
    <n v="241.96"/>
    <n v="2"/>
    <n v="483.92"/>
    <n v="0"/>
    <n v="24.195999999999998"/>
  </r>
  <r>
    <s v="CA-2021-125878"/>
    <x v="906"/>
    <x v="965"/>
    <x v="1"/>
    <s v="MH-18025"/>
    <x v="659"/>
    <x v="0"/>
    <s v="United States"/>
    <s v="Chicago"/>
    <x v="10"/>
    <n v="60623"/>
    <x v="2"/>
    <s v="OFF-BI-10002609"/>
    <x v="1"/>
    <x v="5"/>
    <x v="1135"/>
    <n v="1.7879999999999996"/>
    <n v="3"/>
    <n v="5.363999999999999"/>
    <n v="0.8"/>
    <n v="-3.0396000000000001"/>
  </r>
  <r>
    <s v="CA-2020-163153"/>
    <x v="844"/>
    <x v="595"/>
    <x v="1"/>
    <s v="DM-12955"/>
    <x v="678"/>
    <x v="1"/>
    <s v="United States"/>
    <s v="Houston"/>
    <x v="5"/>
    <n v="77036"/>
    <x v="2"/>
    <s v="FUR-TA-10004767"/>
    <x v="0"/>
    <x v="2"/>
    <x v="704"/>
    <n v="99.372"/>
    <n v="2"/>
    <n v="198.744"/>
    <n v="0.3"/>
    <n v="-1.4196000000000097"/>
  </r>
  <r>
    <s v="CA-2019-103205"/>
    <x v="575"/>
    <x v="763"/>
    <x v="0"/>
    <s v="JJ-15760"/>
    <x v="342"/>
    <x v="2"/>
    <s v="United States"/>
    <s v="Houston"/>
    <x v="5"/>
    <n v="77036"/>
    <x v="2"/>
    <s v="TEC-PH-10004896"/>
    <x v="2"/>
    <x v="10"/>
    <x v="451"/>
    <n v="119.96000000000001"/>
    <n v="5"/>
    <n v="599.80000000000007"/>
    <n v="0.2"/>
    <n v="11.996000000000002"/>
  </r>
  <r>
    <s v="CA-2018-153913"/>
    <x v="757"/>
    <x v="966"/>
    <x v="0"/>
    <s v="KB-16585"/>
    <x v="10"/>
    <x v="1"/>
    <s v="United States"/>
    <s v="Hialeah"/>
    <x v="2"/>
    <n v="33012"/>
    <x v="0"/>
    <s v="FUR-CH-10000988"/>
    <x v="0"/>
    <x v="9"/>
    <x v="694"/>
    <n v="1013.8320000000001"/>
    <n v="9"/>
    <n v="9124.4880000000012"/>
    <n v="0.2"/>
    <n v="101.38319999999999"/>
  </r>
  <r>
    <s v="CA-2020-155530"/>
    <x v="907"/>
    <x v="967"/>
    <x v="1"/>
    <s v="CM-12160"/>
    <x v="380"/>
    <x v="0"/>
    <s v="United States"/>
    <s v="San Francisco"/>
    <x v="1"/>
    <n v="94122"/>
    <x v="1"/>
    <s v="FUR-TA-10004256"/>
    <x v="0"/>
    <x v="2"/>
    <x v="594"/>
    <n v="2003.52"/>
    <n v="6"/>
    <n v="12021.119999999999"/>
    <n v="0.2"/>
    <n v="-325.57200000000023"/>
  </r>
  <r>
    <s v="US-2020-101196"/>
    <x v="536"/>
    <x v="968"/>
    <x v="1"/>
    <s v="FM-14215"/>
    <x v="524"/>
    <x v="1"/>
    <s v="United States"/>
    <s v="Philadelphia"/>
    <x v="9"/>
    <n v="19140"/>
    <x v="3"/>
    <s v="OFF-ST-10004804"/>
    <x v="1"/>
    <x v="7"/>
    <x v="566"/>
    <n v="82.367999999999995"/>
    <n v="2"/>
    <n v="164.73599999999999"/>
    <n v="0.2"/>
    <n v="-19.562399999999997"/>
  </r>
  <r>
    <s v="CA-2018-115357"/>
    <x v="908"/>
    <x v="826"/>
    <x v="0"/>
    <s v="RF-19735"/>
    <x v="288"/>
    <x v="0"/>
    <s v="United States"/>
    <s v="Columbia"/>
    <x v="20"/>
    <n v="29203"/>
    <x v="0"/>
    <s v="TEC-AC-10000023"/>
    <x v="2"/>
    <x v="12"/>
    <x v="1136"/>
    <n v="62.91"/>
    <n v="3"/>
    <n v="188.73"/>
    <n v="0"/>
    <n v="22.647599999999997"/>
  </r>
  <r>
    <s v="US-2018-102715"/>
    <x v="909"/>
    <x v="969"/>
    <x v="0"/>
    <s v="JK-15370"/>
    <x v="271"/>
    <x v="0"/>
    <s v="United States"/>
    <s v="Miami"/>
    <x v="2"/>
    <n v="33180"/>
    <x v="0"/>
    <s v="OFF-FA-10001332"/>
    <x v="1"/>
    <x v="13"/>
    <x v="1137"/>
    <n v="6.911999999999999"/>
    <n v="3"/>
    <n v="20.735999999999997"/>
    <n v="0.2"/>
    <n v="2.3327999999999998"/>
  </r>
  <r>
    <s v="CA-2019-107937"/>
    <x v="910"/>
    <x v="970"/>
    <x v="1"/>
    <s v="JB-16045"/>
    <x v="674"/>
    <x v="2"/>
    <s v="United States"/>
    <s v="Chula Vista"/>
    <x v="1"/>
    <n v="91911"/>
    <x v="1"/>
    <s v="FUR-FU-10002298"/>
    <x v="0"/>
    <x v="3"/>
    <x v="851"/>
    <n v="665.88"/>
    <n v="6"/>
    <n v="3995.2799999999997"/>
    <n v="0"/>
    <n v="106.54079999999999"/>
  </r>
  <r>
    <s v="US-2021-148768"/>
    <x v="329"/>
    <x v="348"/>
    <x v="0"/>
    <s v="PN-18775"/>
    <x v="43"/>
    <x v="2"/>
    <s v="United States"/>
    <s v="Miami"/>
    <x v="2"/>
    <n v="33180"/>
    <x v="0"/>
    <s v="TEC-PH-10002564"/>
    <x v="2"/>
    <x v="10"/>
    <x v="1138"/>
    <n v="71.975999999999999"/>
    <n v="3"/>
    <n v="215.928"/>
    <n v="0.2"/>
    <n v="8.9969999999999892"/>
  </r>
  <r>
    <s v="CA-2021-118521"/>
    <x v="911"/>
    <x v="971"/>
    <x v="1"/>
    <s v="LF-17185"/>
    <x v="166"/>
    <x v="0"/>
    <s v="United States"/>
    <s v="New York City"/>
    <x v="15"/>
    <n v="10035"/>
    <x v="3"/>
    <s v="OFF-PA-10003465"/>
    <x v="1"/>
    <x v="4"/>
    <x v="932"/>
    <n v="37.94"/>
    <n v="2"/>
    <n v="75.88"/>
    <n v="0"/>
    <n v="18.211199999999998"/>
  </r>
  <r>
    <s v="CA-2018-149643"/>
    <x v="912"/>
    <x v="779"/>
    <x v="1"/>
    <s v="RH-19510"/>
    <x v="563"/>
    <x v="2"/>
    <s v="United States"/>
    <s v="Manhattan"/>
    <x v="41"/>
    <n v="66502"/>
    <x v="2"/>
    <s v="TEC-PH-10000038"/>
    <x v="2"/>
    <x v="10"/>
    <x v="1139"/>
    <n v="273.95999999999998"/>
    <n v="2"/>
    <n v="547.91999999999996"/>
    <n v="0"/>
    <n v="10.958399999999983"/>
  </r>
  <r>
    <s v="CA-2019-135314"/>
    <x v="584"/>
    <x v="933"/>
    <x v="0"/>
    <s v="MC-17575"/>
    <x v="430"/>
    <x v="0"/>
    <s v="United States"/>
    <s v="Philadelphia"/>
    <x v="9"/>
    <n v="19120"/>
    <x v="3"/>
    <s v="TEC-PH-10003072"/>
    <x v="2"/>
    <x v="10"/>
    <x v="1140"/>
    <n v="269.98199999999997"/>
    <n v="3"/>
    <n v="809.94599999999991"/>
    <n v="0.4"/>
    <n v="40.497299999999996"/>
  </r>
  <r>
    <s v="CA-2021-165204"/>
    <x v="38"/>
    <x v="38"/>
    <x v="0"/>
    <s v="MN-17935"/>
    <x v="438"/>
    <x v="0"/>
    <s v="United States"/>
    <s v="Memphis"/>
    <x v="18"/>
    <n v="38109"/>
    <x v="0"/>
    <s v="OFF-PA-10003424"/>
    <x v="1"/>
    <x v="4"/>
    <x v="1141"/>
    <n v="8.9039999999999999"/>
    <n v="3"/>
    <n v="26.712"/>
    <n v="0.2"/>
    <n v="3.3389999999999995"/>
  </r>
  <r>
    <s v="CA-2021-125752"/>
    <x v="689"/>
    <x v="460"/>
    <x v="1"/>
    <s v="EH-14125"/>
    <x v="258"/>
    <x v="2"/>
    <s v="United States"/>
    <s v="Fort Lauderdale"/>
    <x v="2"/>
    <n v="33311"/>
    <x v="0"/>
    <s v="TEC-AC-10003590"/>
    <x v="2"/>
    <x v="12"/>
    <x v="1120"/>
    <n v="41.424000000000007"/>
    <n v="2"/>
    <n v="82.848000000000013"/>
    <n v="0.2"/>
    <n v="8.2847999999999971"/>
  </r>
  <r>
    <s v="CA-2021-112487"/>
    <x v="377"/>
    <x v="53"/>
    <x v="1"/>
    <s v="TC-21535"/>
    <x v="426"/>
    <x v="2"/>
    <s v="United States"/>
    <s v="Columbus"/>
    <x v="24"/>
    <n v="43229"/>
    <x v="3"/>
    <s v="OFF-BI-10000494"/>
    <x v="1"/>
    <x v="5"/>
    <x v="1142"/>
    <n v="3.1320000000000001"/>
    <n v="2"/>
    <n v="6.2640000000000002"/>
    <n v="0.7"/>
    <n v="-2.6099999999999994"/>
  </r>
  <r>
    <s v="CA-2020-144218"/>
    <x v="731"/>
    <x v="271"/>
    <x v="1"/>
    <s v="JD-15895"/>
    <x v="63"/>
    <x v="1"/>
    <s v="United States"/>
    <s v="Los Angeles"/>
    <x v="1"/>
    <n v="90045"/>
    <x v="1"/>
    <s v="OFF-ST-10002615"/>
    <x v="1"/>
    <x v="7"/>
    <x v="984"/>
    <n v="1085.42"/>
    <n v="7"/>
    <n v="7597.9400000000005"/>
    <n v="0"/>
    <n v="282.20920000000001"/>
  </r>
  <r>
    <s v="CA-2020-169971"/>
    <x v="913"/>
    <x v="411"/>
    <x v="1"/>
    <s v="IL-15100"/>
    <x v="582"/>
    <x v="0"/>
    <s v="United States"/>
    <s v="Houston"/>
    <x v="5"/>
    <n v="77041"/>
    <x v="2"/>
    <s v="OFF-AR-10002804"/>
    <x v="1"/>
    <x v="8"/>
    <x v="135"/>
    <n v="3.9119999999999999"/>
    <n v="1"/>
    <n v="3.9119999999999999"/>
    <n v="0.2"/>
    <n v="1.0269000000000001"/>
  </r>
  <r>
    <s v="US-2020-133508"/>
    <x v="764"/>
    <x v="180"/>
    <x v="1"/>
    <s v="SW-20350"/>
    <x v="680"/>
    <x v="2"/>
    <s v="United States"/>
    <s v="Omaha"/>
    <x v="8"/>
    <n v="68104"/>
    <x v="2"/>
    <s v="OFF-FA-10000134"/>
    <x v="1"/>
    <x v="13"/>
    <x v="1143"/>
    <n v="29.049999999999997"/>
    <n v="5"/>
    <n v="145.25"/>
    <n v="0"/>
    <n v="9.0054999999999996"/>
  </r>
  <r>
    <s v="CA-2018-107139"/>
    <x v="260"/>
    <x v="972"/>
    <x v="1"/>
    <s v="DP-13390"/>
    <x v="503"/>
    <x v="2"/>
    <s v="United States"/>
    <s v="Los Angeles"/>
    <x v="1"/>
    <n v="90004"/>
    <x v="1"/>
    <s v="OFF-BI-10001670"/>
    <x v="1"/>
    <x v="5"/>
    <x v="218"/>
    <n v="180.96000000000004"/>
    <n v="6"/>
    <n v="1085.7600000000002"/>
    <n v="0.2"/>
    <n v="67.86"/>
  </r>
  <r>
    <s v="CA-2019-111325"/>
    <x v="914"/>
    <x v="973"/>
    <x v="2"/>
    <s v="BT-11395"/>
    <x v="387"/>
    <x v="1"/>
    <s v="United States"/>
    <s v="Altoona"/>
    <x v="9"/>
    <n v="16602"/>
    <x v="3"/>
    <s v="OFF-BI-10000343"/>
    <x v="1"/>
    <x v="5"/>
    <x v="93"/>
    <n v="4.4190000000000005"/>
    <n v="3"/>
    <n v="13.257000000000001"/>
    <n v="0.7"/>
    <n v="-3.3879000000000001"/>
  </r>
  <r>
    <s v="CA-2019-163762"/>
    <x v="154"/>
    <x v="382"/>
    <x v="1"/>
    <s v="JE-15475"/>
    <x v="188"/>
    <x v="0"/>
    <s v="United States"/>
    <s v="New York City"/>
    <x v="15"/>
    <n v="10024"/>
    <x v="3"/>
    <s v="OFF-AR-10001915"/>
    <x v="1"/>
    <x v="8"/>
    <x v="980"/>
    <n v="29.79"/>
    <n v="3"/>
    <n v="89.37"/>
    <n v="0"/>
    <n v="12.511800000000001"/>
  </r>
  <r>
    <s v="US-2018-117163"/>
    <x v="915"/>
    <x v="921"/>
    <x v="1"/>
    <s v="EJ-13720"/>
    <x v="719"/>
    <x v="0"/>
    <s v="United States"/>
    <s v="San Diego"/>
    <x v="1"/>
    <n v="92037"/>
    <x v="1"/>
    <s v="OFF-ST-10003692"/>
    <x v="1"/>
    <x v="7"/>
    <x v="807"/>
    <n v="57.23"/>
    <n v="1"/>
    <n v="57.23"/>
    <n v="0"/>
    <n v="14.307499999999997"/>
  </r>
  <r>
    <s v="CA-2021-121314"/>
    <x v="397"/>
    <x v="255"/>
    <x v="2"/>
    <s v="BE-11410"/>
    <x v="648"/>
    <x v="0"/>
    <s v="United States"/>
    <s v="Miami"/>
    <x v="2"/>
    <n v="33178"/>
    <x v="0"/>
    <s v="OFF-PA-10003395"/>
    <x v="1"/>
    <x v="4"/>
    <x v="1144"/>
    <n v="251.64"/>
    <n v="3"/>
    <n v="754.92"/>
    <n v="0.2"/>
    <n v="88.073999999999984"/>
  </r>
  <r>
    <s v="CA-2021-147760"/>
    <x v="259"/>
    <x v="133"/>
    <x v="2"/>
    <s v="KL-16555"/>
    <x v="126"/>
    <x v="1"/>
    <s v="United States"/>
    <s v="Greensboro"/>
    <x v="3"/>
    <n v="27405"/>
    <x v="0"/>
    <s v="FUR-TA-10004575"/>
    <x v="0"/>
    <x v="2"/>
    <x v="699"/>
    <n v="523.76400000000001"/>
    <n v="3"/>
    <n v="1571.2919999999999"/>
    <n v="0.4"/>
    <n v="-192.04680000000008"/>
  </r>
  <r>
    <s v="CA-2020-156503"/>
    <x v="500"/>
    <x v="550"/>
    <x v="1"/>
    <s v="NC-18415"/>
    <x v="720"/>
    <x v="0"/>
    <s v="United States"/>
    <s v="Jacksonville"/>
    <x v="3"/>
    <n v="28540"/>
    <x v="0"/>
    <s v="FUR-CH-10003606"/>
    <x v="0"/>
    <x v="9"/>
    <x v="1145"/>
    <n v="102.59200000000001"/>
    <n v="1"/>
    <n v="102.59200000000001"/>
    <n v="0.2"/>
    <n v="10.2592"/>
  </r>
  <r>
    <s v="CA-2019-113628"/>
    <x v="768"/>
    <x v="765"/>
    <x v="1"/>
    <s v="AH-10690"/>
    <x v="706"/>
    <x v="1"/>
    <s v="United States"/>
    <s v="Plantation"/>
    <x v="2"/>
    <n v="33317"/>
    <x v="0"/>
    <s v="OFF-AR-10001246"/>
    <x v="1"/>
    <x v="8"/>
    <x v="1146"/>
    <n v="11.76"/>
    <n v="5"/>
    <n v="58.8"/>
    <n v="0.2"/>
    <n v="1.3229999999999991"/>
  </r>
  <r>
    <s v="CA-2021-147753"/>
    <x v="916"/>
    <x v="974"/>
    <x v="3"/>
    <s v="PK-19075"/>
    <x v="7"/>
    <x v="0"/>
    <s v="United States"/>
    <s v="Milwaukee"/>
    <x v="6"/>
    <n v="53209"/>
    <x v="2"/>
    <s v="OFF-LA-10003537"/>
    <x v="1"/>
    <x v="1"/>
    <x v="1147"/>
    <n v="25.06"/>
    <n v="2"/>
    <n v="50.12"/>
    <n v="0"/>
    <n v="11.778199999999998"/>
  </r>
  <r>
    <s v="CA-2019-103961"/>
    <x v="599"/>
    <x v="217"/>
    <x v="1"/>
    <s v="NG-18430"/>
    <x v="159"/>
    <x v="0"/>
    <s v="United States"/>
    <s v="Quincy"/>
    <x v="10"/>
    <n v="62301"/>
    <x v="2"/>
    <s v="OFF-LA-10004484"/>
    <x v="1"/>
    <x v="1"/>
    <x v="320"/>
    <n v="19.824000000000002"/>
    <n v="6"/>
    <n v="118.94400000000002"/>
    <n v="0.2"/>
    <n v="6.4427999999999992"/>
  </r>
  <r>
    <s v="CA-2020-152471"/>
    <x v="630"/>
    <x v="975"/>
    <x v="3"/>
    <s v="ZD-21925"/>
    <x v="9"/>
    <x v="0"/>
    <s v="United States"/>
    <s v="Jacksonville"/>
    <x v="2"/>
    <n v="32216"/>
    <x v="0"/>
    <s v="TEC-PH-10002824"/>
    <x v="2"/>
    <x v="10"/>
    <x v="700"/>
    <n v="823.96000000000015"/>
    <n v="5"/>
    <n v="4119.8000000000011"/>
    <n v="0.2"/>
    <n v="51.497499999999974"/>
  </r>
  <r>
    <s v="CA-2019-102582"/>
    <x v="426"/>
    <x v="400"/>
    <x v="1"/>
    <s v="NW-18400"/>
    <x v="508"/>
    <x v="0"/>
    <s v="United States"/>
    <s v="Mobile"/>
    <x v="19"/>
    <n v="36608"/>
    <x v="0"/>
    <s v="FUR-TA-10003569"/>
    <x v="0"/>
    <x v="2"/>
    <x v="1148"/>
    <n v="801.96"/>
    <n v="2"/>
    <n v="1603.92"/>
    <n v="0"/>
    <n v="200.49"/>
  </r>
  <r>
    <s v="CA-2021-141873"/>
    <x v="449"/>
    <x v="518"/>
    <x v="1"/>
    <s v="HG-14845"/>
    <x v="668"/>
    <x v="0"/>
    <s v="United States"/>
    <s v="New York City"/>
    <x v="15"/>
    <n v="10024"/>
    <x v="3"/>
    <s v="OFF-BI-10001031"/>
    <x v="1"/>
    <x v="5"/>
    <x v="1149"/>
    <n v="12.816000000000001"/>
    <n v="3"/>
    <n v="38.448"/>
    <n v="0.2"/>
    <n v="4.3253999999999984"/>
  </r>
  <r>
    <s v="CA-2019-140984"/>
    <x v="471"/>
    <x v="629"/>
    <x v="1"/>
    <s v="CC-12685"/>
    <x v="530"/>
    <x v="0"/>
    <s v="United States"/>
    <s v="New York City"/>
    <x v="15"/>
    <n v="10011"/>
    <x v="3"/>
    <s v="OFF-ST-10000585"/>
    <x v="1"/>
    <x v="7"/>
    <x v="273"/>
    <n v="991.19999999999993"/>
    <n v="6"/>
    <n v="5947.2"/>
    <n v="0"/>
    <n v="257.71199999999999"/>
  </r>
  <r>
    <s v="CA-2018-132801"/>
    <x v="273"/>
    <x v="976"/>
    <x v="1"/>
    <s v="JG-15805"/>
    <x v="189"/>
    <x v="1"/>
    <s v="United States"/>
    <s v="Dallas"/>
    <x v="5"/>
    <n v="75217"/>
    <x v="2"/>
    <s v="OFF-ST-10001228"/>
    <x v="1"/>
    <x v="7"/>
    <x v="111"/>
    <n v="107.44"/>
    <n v="10"/>
    <n v="1074.4000000000001"/>
    <n v="0.2"/>
    <n v="10.744000000000007"/>
  </r>
  <r>
    <s v="CA-2021-141733"/>
    <x v="917"/>
    <x v="676"/>
    <x v="1"/>
    <s v="RW-19540"/>
    <x v="459"/>
    <x v="1"/>
    <s v="United States"/>
    <s v="Detroit"/>
    <x v="12"/>
    <n v="48234"/>
    <x v="2"/>
    <s v="FUR-CH-10004086"/>
    <x v="0"/>
    <x v="9"/>
    <x v="415"/>
    <n v="1458.65"/>
    <n v="5"/>
    <n v="7293.25"/>
    <n v="0"/>
    <n v="423.00849999999997"/>
  </r>
  <r>
    <s v="US-2019-111927"/>
    <x v="717"/>
    <x v="765"/>
    <x v="1"/>
    <s v="LS-17230"/>
    <x v="721"/>
    <x v="0"/>
    <s v="United States"/>
    <s v="Dover"/>
    <x v="13"/>
    <n v="19901"/>
    <x v="3"/>
    <s v="FUR-FU-10004017"/>
    <x v="0"/>
    <x v="3"/>
    <x v="1150"/>
    <n v="76.14"/>
    <n v="3"/>
    <n v="228.42000000000002"/>
    <n v="0"/>
    <n v="26.648999999999997"/>
  </r>
  <r>
    <s v="CA-2018-105984"/>
    <x v="156"/>
    <x v="81"/>
    <x v="3"/>
    <s v="MY-18295"/>
    <x v="501"/>
    <x v="1"/>
    <s v="United States"/>
    <s v="Columbus"/>
    <x v="24"/>
    <n v="43229"/>
    <x v="3"/>
    <s v="TEC-PH-10000560"/>
    <x v="2"/>
    <x v="10"/>
    <x v="1151"/>
    <n v="1049.97"/>
    <n v="5"/>
    <n v="5249.85"/>
    <n v="0.4"/>
    <n v="-209.99399999999991"/>
  </r>
  <r>
    <s v="CA-2018-100363"/>
    <x v="918"/>
    <x v="977"/>
    <x v="1"/>
    <s v="JM-15655"/>
    <x v="487"/>
    <x v="1"/>
    <s v="United States"/>
    <s v="Glendale"/>
    <x v="16"/>
    <n v="85301"/>
    <x v="1"/>
    <s v="OFF-FA-10000611"/>
    <x v="1"/>
    <x v="13"/>
    <x v="1152"/>
    <n v="2.3679999999999999"/>
    <n v="2"/>
    <n v="4.7359999999999998"/>
    <n v="0.2"/>
    <n v="0.82879999999999987"/>
  </r>
  <r>
    <s v="CA-2018-126760"/>
    <x v="711"/>
    <x v="978"/>
    <x v="1"/>
    <s v="KM-16720"/>
    <x v="27"/>
    <x v="0"/>
    <s v="United States"/>
    <s v="North Las Vegas"/>
    <x v="33"/>
    <n v="89031"/>
    <x v="1"/>
    <s v="TEC-PH-10001363"/>
    <x v="2"/>
    <x v="10"/>
    <x v="211"/>
    <n v="911.98400000000004"/>
    <n v="2"/>
    <n v="1823.9680000000001"/>
    <n v="0.2"/>
    <n v="113.99799999999991"/>
  </r>
  <r>
    <s v="US-2018-109162"/>
    <x v="785"/>
    <x v="979"/>
    <x v="1"/>
    <s v="KE-16420"/>
    <x v="722"/>
    <x v="1"/>
    <s v="United States"/>
    <s v="Bristol"/>
    <x v="18"/>
    <n v="37620"/>
    <x v="0"/>
    <s v="FUR-CH-10002647"/>
    <x v="0"/>
    <x v="9"/>
    <x v="336"/>
    <n v="170.35200000000003"/>
    <n v="3"/>
    <n v="511.0560000000001"/>
    <n v="0.2"/>
    <n v="10.647000000000006"/>
  </r>
  <r>
    <s v="CA-2018-101931"/>
    <x v="919"/>
    <x v="199"/>
    <x v="2"/>
    <s v="TS-21370"/>
    <x v="477"/>
    <x v="1"/>
    <s v="United States"/>
    <s v="Los Angeles"/>
    <x v="1"/>
    <n v="90049"/>
    <x v="1"/>
    <s v="OFF-BI-10004140"/>
    <x v="1"/>
    <x v="5"/>
    <x v="457"/>
    <n v="7.1840000000000011"/>
    <n v="2"/>
    <n v="14.368000000000002"/>
    <n v="0.2"/>
    <n v="2.2449999999999992"/>
  </r>
  <r>
    <s v="CA-2021-129000"/>
    <x v="920"/>
    <x v="207"/>
    <x v="0"/>
    <s v="SZ-20035"/>
    <x v="449"/>
    <x v="2"/>
    <s v="United States"/>
    <s v="Canton"/>
    <x v="12"/>
    <n v="48187"/>
    <x v="2"/>
    <s v="OFF-ST-10001097"/>
    <x v="1"/>
    <x v="7"/>
    <x v="782"/>
    <n v="501.81000000000006"/>
    <n v="3"/>
    <n v="1505.4300000000003"/>
    <n v="0"/>
    <n v="0"/>
  </r>
  <r>
    <s v="CA-2021-161053"/>
    <x v="585"/>
    <x v="19"/>
    <x v="2"/>
    <s v="JE-15745"/>
    <x v="32"/>
    <x v="0"/>
    <s v="United States"/>
    <s v="Fayetteville"/>
    <x v="36"/>
    <n v="72701"/>
    <x v="0"/>
    <s v="OFF-BI-10004318"/>
    <x v="1"/>
    <x v="5"/>
    <x v="1153"/>
    <n v="691.96"/>
    <n v="4"/>
    <n v="2767.84"/>
    <n v="0"/>
    <n v="318.30160000000001"/>
  </r>
  <r>
    <s v="CA-2019-142377"/>
    <x v="784"/>
    <x v="234"/>
    <x v="1"/>
    <s v="MS-17980"/>
    <x v="99"/>
    <x v="1"/>
    <s v="United States"/>
    <s v="Springfield"/>
    <x v="25"/>
    <n v="65807"/>
    <x v="2"/>
    <s v="OFF-PA-10001970"/>
    <x v="1"/>
    <x v="4"/>
    <x v="445"/>
    <n v="85.96"/>
    <n v="7"/>
    <n v="601.71999999999991"/>
    <n v="0"/>
    <n v="40.401199999999996"/>
  </r>
  <r>
    <s v="CA-2019-127593"/>
    <x v="481"/>
    <x v="14"/>
    <x v="3"/>
    <s v="DH-13675"/>
    <x v="723"/>
    <x v="2"/>
    <s v="United States"/>
    <s v="Quincy"/>
    <x v="31"/>
    <n v="2169"/>
    <x v="3"/>
    <s v="FUR-FU-10004006"/>
    <x v="0"/>
    <x v="3"/>
    <x v="1154"/>
    <n v="85.3"/>
    <n v="2"/>
    <n v="170.6"/>
    <n v="0"/>
    <n v="14.500999999999991"/>
  </r>
  <r>
    <s v="CA-2021-130526"/>
    <x v="200"/>
    <x v="364"/>
    <x v="2"/>
    <s v="GT-14755"/>
    <x v="150"/>
    <x v="0"/>
    <s v="United States"/>
    <s v="Rockford"/>
    <x v="10"/>
    <n v="61107"/>
    <x v="2"/>
    <s v="OFF-BI-10001524"/>
    <x v="1"/>
    <x v="5"/>
    <x v="443"/>
    <n v="33.567999999999991"/>
    <n v="8"/>
    <n v="268.54399999999993"/>
    <n v="0.8"/>
    <n v="-53.708800000000025"/>
  </r>
  <r>
    <s v="US-2021-131849"/>
    <x v="921"/>
    <x v="272"/>
    <x v="1"/>
    <s v="GH-14410"/>
    <x v="689"/>
    <x v="2"/>
    <s v="United States"/>
    <s v="San Francisco"/>
    <x v="1"/>
    <n v="94122"/>
    <x v="1"/>
    <s v="FUR-FU-10004164"/>
    <x v="0"/>
    <x v="3"/>
    <x v="1155"/>
    <n v="4.95"/>
    <n v="1"/>
    <n v="4.95"/>
    <n v="0"/>
    <n v="2.1780000000000004"/>
  </r>
  <r>
    <s v="US-2021-105389"/>
    <x v="436"/>
    <x v="980"/>
    <x v="0"/>
    <s v="DM-13015"/>
    <x v="661"/>
    <x v="0"/>
    <s v="United States"/>
    <s v="San Antonio"/>
    <x v="5"/>
    <n v="78207"/>
    <x v="2"/>
    <s v="OFF-BI-10004364"/>
    <x v="1"/>
    <x v="5"/>
    <x v="146"/>
    <n v="3.5639999999999992"/>
    <n v="3"/>
    <n v="10.691999999999997"/>
    <n v="0.8"/>
    <n v="-6.2370000000000019"/>
  </r>
  <r>
    <s v="CA-2018-140816"/>
    <x v="414"/>
    <x v="966"/>
    <x v="3"/>
    <s v="TC-21295"/>
    <x v="646"/>
    <x v="0"/>
    <s v="United States"/>
    <s v="Thornton"/>
    <x v="22"/>
    <n v="80229"/>
    <x v="1"/>
    <s v="TEC-AC-10001539"/>
    <x v="2"/>
    <x v="12"/>
    <x v="1156"/>
    <n v="447.94399999999996"/>
    <n v="7"/>
    <n v="3135.6079999999997"/>
    <n v="0.2"/>
    <n v="89.588799999999992"/>
  </r>
  <r>
    <s v="CA-2021-154039"/>
    <x v="922"/>
    <x v="981"/>
    <x v="1"/>
    <s v="JK-16120"/>
    <x v="451"/>
    <x v="2"/>
    <s v="United States"/>
    <s v="Chicago"/>
    <x v="10"/>
    <n v="60653"/>
    <x v="2"/>
    <s v="FUR-TA-10001932"/>
    <x v="0"/>
    <x v="2"/>
    <x v="1097"/>
    <n v="480.96"/>
    <n v="3"/>
    <n v="1442.8799999999999"/>
    <n v="0.5"/>
    <n v="-269.33760000000001"/>
  </r>
  <r>
    <s v="CA-2018-135755"/>
    <x v="523"/>
    <x v="503"/>
    <x v="1"/>
    <s v="NC-18415"/>
    <x v="720"/>
    <x v="0"/>
    <s v="United States"/>
    <s v="Yonkers"/>
    <x v="15"/>
    <n v="10701"/>
    <x v="3"/>
    <s v="OFF-BI-10004828"/>
    <x v="1"/>
    <x v="5"/>
    <x v="1157"/>
    <n v="40.176000000000002"/>
    <n v="3"/>
    <n v="120.52800000000001"/>
    <n v="0.2"/>
    <n v="14.563799999999997"/>
  </r>
  <r>
    <s v="CA-2021-123246"/>
    <x v="161"/>
    <x v="163"/>
    <x v="0"/>
    <s v="AJ-10960"/>
    <x v="195"/>
    <x v="0"/>
    <s v="United States"/>
    <s v="San Diego"/>
    <x v="1"/>
    <n v="92037"/>
    <x v="1"/>
    <s v="OFF-AR-10001770"/>
    <x v="1"/>
    <x v="8"/>
    <x v="1158"/>
    <n v="10.64"/>
    <n v="4"/>
    <n v="42.56"/>
    <n v="0"/>
    <n v="2.7664"/>
  </r>
  <r>
    <s v="CA-2019-157133"/>
    <x v="109"/>
    <x v="253"/>
    <x v="1"/>
    <s v="LC-16885"/>
    <x v="62"/>
    <x v="0"/>
    <s v="United States"/>
    <s v="Champaign"/>
    <x v="10"/>
    <n v="61821"/>
    <x v="2"/>
    <s v="FUR-FU-10004904"/>
    <x v="0"/>
    <x v="3"/>
    <x v="1159"/>
    <n v="151.96"/>
    <n v="5"/>
    <n v="759.80000000000007"/>
    <n v="0.6"/>
    <n v="-182.35200000000003"/>
  </r>
  <r>
    <s v="CA-2018-124709"/>
    <x v="923"/>
    <x v="982"/>
    <x v="0"/>
    <s v="GW-14605"/>
    <x v="543"/>
    <x v="0"/>
    <s v="United States"/>
    <s v="San Francisco"/>
    <x v="1"/>
    <n v="94122"/>
    <x v="1"/>
    <s v="TEC-AC-10002842"/>
    <x v="2"/>
    <x v="12"/>
    <x v="861"/>
    <n v="238"/>
    <n v="2"/>
    <n v="476"/>
    <n v="0"/>
    <n v="38.080000000000013"/>
  </r>
  <r>
    <s v="CA-2021-146360"/>
    <x v="756"/>
    <x v="77"/>
    <x v="0"/>
    <s v="SC-20305"/>
    <x v="253"/>
    <x v="0"/>
    <s v="United States"/>
    <s v="Lawrence"/>
    <x v="14"/>
    <n v="46226"/>
    <x v="2"/>
    <s v="TEC-AC-10003590"/>
    <x v="2"/>
    <x v="12"/>
    <x v="1120"/>
    <n v="155.34"/>
    <n v="6"/>
    <n v="932.04"/>
    <n v="0"/>
    <n v="55.922399999999996"/>
  </r>
  <r>
    <s v="CA-2019-132486"/>
    <x v="924"/>
    <x v="983"/>
    <x v="0"/>
    <s v="JF-15355"/>
    <x v="282"/>
    <x v="0"/>
    <s v="United States"/>
    <s v="San Diego"/>
    <x v="1"/>
    <n v="92105"/>
    <x v="1"/>
    <s v="TEC-AC-10000710"/>
    <x v="2"/>
    <x v="12"/>
    <x v="358"/>
    <n v="148.32"/>
    <n v="9"/>
    <n v="1334.8799999999999"/>
    <n v="0"/>
    <n v="63.777600000000007"/>
  </r>
  <r>
    <s v="CA-2020-136231"/>
    <x v="64"/>
    <x v="62"/>
    <x v="0"/>
    <s v="DM-13015"/>
    <x v="661"/>
    <x v="0"/>
    <s v="United States"/>
    <s v="Johnson City"/>
    <x v="18"/>
    <n v="37604"/>
    <x v="0"/>
    <s v="OFF-EN-10001099"/>
    <x v="1"/>
    <x v="11"/>
    <x v="76"/>
    <n v="23.472000000000001"/>
    <n v="3"/>
    <n v="70.415999999999997"/>
    <n v="0.2"/>
    <n v="7.6283999999999974"/>
  </r>
  <r>
    <s v="CA-2020-140641"/>
    <x v="99"/>
    <x v="195"/>
    <x v="1"/>
    <s v="EP-13915"/>
    <x v="212"/>
    <x v="0"/>
    <s v="United States"/>
    <s v="Tampa"/>
    <x v="2"/>
    <n v="33614"/>
    <x v="0"/>
    <s v="OFF-BI-10001191"/>
    <x v="1"/>
    <x v="5"/>
    <x v="560"/>
    <n v="38.190000000000012"/>
    <n v="5"/>
    <n v="190.95000000000005"/>
    <n v="0.7"/>
    <n v="-26.732999999999997"/>
  </r>
  <r>
    <s v="CA-2018-151001"/>
    <x v="267"/>
    <x v="284"/>
    <x v="2"/>
    <s v="JG-15805"/>
    <x v="189"/>
    <x v="1"/>
    <s v="United States"/>
    <s v="Decatur"/>
    <x v="10"/>
    <n v="62521"/>
    <x v="2"/>
    <s v="OFF-ST-10003455"/>
    <x v="1"/>
    <x v="7"/>
    <x v="84"/>
    <n v="49.632000000000005"/>
    <n v="4"/>
    <n v="198.52800000000002"/>
    <n v="0.2"/>
    <n v="3.7224000000000004"/>
  </r>
  <r>
    <s v="CA-2019-129896"/>
    <x v="925"/>
    <x v="403"/>
    <x v="1"/>
    <s v="PF-19120"/>
    <x v="724"/>
    <x v="0"/>
    <s v="United States"/>
    <s v="Gilbert"/>
    <x v="16"/>
    <n v="85234"/>
    <x v="1"/>
    <s v="OFF-PA-10002245"/>
    <x v="1"/>
    <x v="4"/>
    <x v="1160"/>
    <n v="9.5680000000000014"/>
    <n v="2"/>
    <n v="19.136000000000003"/>
    <n v="0.2"/>
    <n v="2.9899999999999993"/>
  </r>
  <r>
    <s v="CA-2018-152849"/>
    <x v="260"/>
    <x v="984"/>
    <x v="1"/>
    <s v="DW-13195"/>
    <x v="694"/>
    <x v="1"/>
    <s v="United States"/>
    <s v="Knoxville"/>
    <x v="18"/>
    <n v="37918"/>
    <x v="0"/>
    <s v="OFF-AR-10002833"/>
    <x v="1"/>
    <x v="8"/>
    <x v="876"/>
    <n v="4.3680000000000003"/>
    <n v="3"/>
    <n v="13.104000000000001"/>
    <n v="0.2"/>
    <n v="0.3822000000000001"/>
  </r>
  <r>
    <s v="US-2021-127341"/>
    <x v="926"/>
    <x v="985"/>
    <x v="1"/>
    <s v="CK-12595"/>
    <x v="242"/>
    <x v="0"/>
    <s v="United States"/>
    <s v="Chicago"/>
    <x v="10"/>
    <n v="60653"/>
    <x v="2"/>
    <s v="OFF-BI-10001072"/>
    <x v="1"/>
    <x v="5"/>
    <x v="134"/>
    <n v="12.127999999999997"/>
    <n v="4"/>
    <n v="48.511999999999986"/>
    <n v="0.8"/>
    <n v="-20.617600000000003"/>
  </r>
  <r>
    <s v="CA-2020-167759"/>
    <x v="840"/>
    <x v="599"/>
    <x v="0"/>
    <s v="CC-12670"/>
    <x v="113"/>
    <x v="0"/>
    <s v="United States"/>
    <s v="Bloomington"/>
    <x v="14"/>
    <n v="47401"/>
    <x v="2"/>
    <s v="TEC-PH-10003171"/>
    <x v="2"/>
    <x v="10"/>
    <x v="1161"/>
    <n v="134.85000000000002"/>
    <n v="3"/>
    <n v="404.55000000000007"/>
    <n v="0"/>
    <n v="37.757999999999996"/>
  </r>
  <r>
    <s v="CA-2018-100895"/>
    <x v="270"/>
    <x v="104"/>
    <x v="1"/>
    <s v="SV-20785"/>
    <x v="647"/>
    <x v="0"/>
    <s v="United States"/>
    <s v="Roswell"/>
    <x v="32"/>
    <n v="30076"/>
    <x v="0"/>
    <s v="OFF-AR-10004511"/>
    <x v="1"/>
    <x v="8"/>
    <x v="1162"/>
    <n v="8.56"/>
    <n v="2"/>
    <n v="17.12"/>
    <n v="0"/>
    <n v="2.6536"/>
  </r>
  <r>
    <s v="US-2020-163881"/>
    <x v="390"/>
    <x v="724"/>
    <x v="1"/>
    <s v="SP-20860"/>
    <x v="133"/>
    <x v="1"/>
    <s v="United States"/>
    <s v="Los Angeles"/>
    <x v="1"/>
    <n v="90036"/>
    <x v="1"/>
    <s v="TEC-AC-10003033"/>
    <x v="2"/>
    <x v="12"/>
    <x v="418"/>
    <n v="659.9"/>
    <n v="2"/>
    <n v="1319.8"/>
    <n v="0"/>
    <n v="217.76699999999994"/>
  </r>
  <r>
    <s v="US-2020-144547"/>
    <x v="338"/>
    <x v="954"/>
    <x v="1"/>
    <s v="MS-17770"/>
    <x v="474"/>
    <x v="0"/>
    <s v="United States"/>
    <s v="Houston"/>
    <x v="5"/>
    <n v="77036"/>
    <x v="2"/>
    <s v="TEC-AC-10004901"/>
    <x v="2"/>
    <x v="12"/>
    <x v="1163"/>
    <n v="279.94400000000002"/>
    <n v="7"/>
    <n v="1959.6080000000002"/>
    <n v="0.2"/>
    <n v="48.990200000000002"/>
  </r>
  <r>
    <s v="US-2018-112200"/>
    <x v="754"/>
    <x v="986"/>
    <x v="1"/>
    <s v="TC-21475"/>
    <x v="679"/>
    <x v="2"/>
    <s v="United States"/>
    <s v="Bolingbrook"/>
    <x v="10"/>
    <n v="60440"/>
    <x v="2"/>
    <s v="OFF-BI-10002571"/>
    <x v="1"/>
    <x v="5"/>
    <x v="1164"/>
    <n v="9.9799999999999969"/>
    <n v="5"/>
    <n v="49.899999999999984"/>
    <n v="0.8"/>
    <n v="-16.467000000000002"/>
  </r>
  <r>
    <s v="CA-2021-110212"/>
    <x v="927"/>
    <x v="547"/>
    <x v="1"/>
    <s v="SJ-20125"/>
    <x v="319"/>
    <x v="2"/>
    <s v="United States"/>
    <s v="Texarkana"/>
    <x v="36"/>
    <n v="71854"/>
    <x v="0"/>
    <s v="TEC-AC-10002331"/>
    <x v="2"/>
    <x v="12"/>
    <x v="1165"/>
    <n v="48.9"/>
    <n v="5"/>
    <n v="244.5"/>
    <n v="0"/>
    <n v="18.093"/>
  </r>
  <r>
    <s v="CA-2021-134285"/>
    <x v="226"/>
    <x v="169"/>
    <x v="1"/>
    <s v="DS-13180"/>
    <x v="103"/>
    <x v="1"/>
    <s v="United States"/>
    <s v="San Antonio"/>
    <x v="5"/>
    <n v="78207"/>
    <x v="2"/>
    <s v="OFF-FA-10000611"/>
    <x v="1"/>
    <x v="13"/>
    <x v="1152"/>
    <n v="3.5519999999999996"/>
    <n v="3"/>
    <n v="10.655999999999999"/>
    <n v="0.2"/>
    <n v="1.2431999999999999"/>
  </r>
  <r>
    <s v="CA-2021-102267"/>
    <x v="329"/>
    <x v="379"/>
    <x v="1"/>
    <s v="SC-20800"/>
    <x v="561"/>
    <x v="0"/>
    <s v="United States"/>
    <s v="Edinburg"/>
    <x v="5"/>
    <n v="78539"/>
    <x v="2"/>
    <s v="OFF-FA-10000611"/>
    <x v="1"/>
    <x v="13"/>
    <x v="1152"/>
    <n v="2.3679999999999999"/>
    <n v="2"/>
    <n v="4.7359999999999998"/>
    <n v="0.2"/>
    <n v="0.82879999999999987"/>
  </r>
  <r>
    <s v="CA-2021-157980"/>
    <x v="226"/>
    <x v="784"/>
    <x v="2"/>
    <s v="SH-20395"/>
    <x v="129"/>
    <x v="0"/>
    <s v="United States"/>
    <s v="Toledo"/>
    <x v="24"/>
    <n v="43615"/>
    <x v="3"/>
    <s v="TEC-AC-10002567"/>
    <x v="2"/>
    <x v="12"/>
    <x v="1166"/>
    <n v="127.98399999999999"/>
    <n v="2"/>
    <n v="255.96799999999999"/>
    <n v="0.2"/>
    <n v="25.596799999999998"/>
  </r>
  <r>
    <s v="CA-2019-121097"/>
    <x v="928"/>
    <x v="987"/>
    <x v="1"/>
    <s v="SF-20965"/>
    <x v="245"/>
    <x v="1"/>
    <s v="United States"/>
    <s v="Baytown"/>
    <x v="5"/>
    <n v="77520"/>
    <x v="2"/>
    <s v="OFF-PA-10001937"/>
    <x v="1"/>
    <x v="4"/>
    <x v="487"/>
    <n v="10.368000000000002"/>
    <n v="2"/>
    <n v="20.736000000000004"/>
    <n v="0.2"/>
    <n v="3.6288"/>
  </r>
  <r>
    <s v="CA-2019-151043"/>
    <x v="717"/>
    <x v="988"/>
    <x v="1"/>
    <s v="MG-17680"/>
    <x v="67"/>
    <x v="2"/>
    <s v="United States"/>
    <s v="Philadelphia"/>
    <x v="9"/>
    <n v="19143"/>
    <x v="3"/>
    <s v="TEC-AC-10001090"/>
    <x v="2"/>
    <x v="12"/>
    <x v="1167"/>
    <n v="47.984000000000002"/>
    <n v="2"/>
    <n v="95.968000000000004"/>
    <n v="0.2"/>
    <n v="-1.199600000000002"/>
  </r>
  <r>
    <s v="US-2019-119312"/>
    <x v="653"/>
    <x v="486"/>
    <x v="0"/>
    <s v="CS-12400"/>
    <x v="37"/>
    <x v="2"/>
    <s v="United States"/>
    <s v="Los Angeles"/>
    <x v="1"/>
    <n v="90045"/>
    <x v="1"/>
    <s v="OFF-ST-10000943"/>
    <x v="1"/>
    <x v="7"/>
    <x v="788"/>
    <n v="270.33999999999997"/>
    <n v="14"/>
    <n v="3784.7599999999998"/>
    <n v="0"/>
    <n v="75.6952"/>
  </r>
  <r>
    <s v="CA-2019-167010"/>
    <x v="57"/>
    <x v="57"/>
    <x v="1"/>
    <s v="VT-21700"/>
    <x v="725"/>
    <x v="2"/>
    <s v="United States"/>
    <s v="Philadelphia"/>
    <x v="9"/>
    <n v="19143"/>
    <x v="3"/>
    <s v="OFF-AP-10004036"/>
    <x v="1"/>
    <x v="6"/>
    <x v="825"/>
    <n v="98.111999999999995"/>
    <n v="7"/>
    <n v="686.78399999999999"/>
    <n v="0.2"/>
    <n v="18.396000000000001"/>
  </r>
  <r>
    <s v="CA-2021-126788"/>
    <x v="929"/>
    <x v="501"/>
    <x v="2"/>
    <s v="AB-10105"/>
    <x v="455"/>
    <x v="0"/>
    <s v="United States"/>
    <s v="Pearland"/>
    <x v="5"/>
    <n v="77581"/>
    <x v="2"/>
    <s v="TEC-PH-10001619"/>
    <x v="2"/>
    <x v="10"/>
    <x v="1168"/>
    <n v="470.37600000000009"/>
    <n v="3"/>
    <n v="1411.1280000000002"/>
    <n v="0.2"/>
    <n v="52.917299999999955"/>
  </r>
  <r>
    <s v="CA-2021-148068"/>
    <x v="65"/>
    <x v="425"/>
    <x v="1"/>
    <s v="MM-18280"/>
    <x v="152"/>
    <x v="1"/>
    <s v="United States"/>
    <s v="New York City"/>
    <x v="15"/>
    <n v="10035"/>
    <x v="3"/>
    <s v="OFF-PA-10001639"/>
    <x v="1"/>
    <x v="4"/>
    <x v="562"/>
    <n v="19.440000000000001"/>
    <n v="3"/>
    <n v="58.320000000000007"/>
    <n v="0"/>
    <n v="9.3312000000000008"/>
  </r>
  <r>
    <s v="US-2021-142573"/>
    <x v="930"/>
    <x v="989"/>
    <x v="1"/>
    <s v="ML-17410"/>
    <x v="586"/>
    <x v="0"/>
    <s v="United States"/>
    <s v="Phoenix"/>
    <x v="16"/>
    <n v="85023"/>
    <x v="1"/>
    <s v="FUR-TA-10001932"/>
    <x v="0"/>
    <x v="2"/>
    <x v="1097"/>
    <n v="801.59999999999991"/>
    <n v="5"/>
    <n v="4007.9999999999995"/>
    <n v="0.5"/>
    <n v="-448.89599999999996"/>
  </r>
  <r>
    <s v="US-2019-148817"/>
    <x v="494"/>
    <x v="157"/>
    <x v="1"/>
    <s v="KD-16495"/>
    <x v="470"/>
    <x v="1"/>
    <s v="United States"/>
    <s v="Chesapeake"/>
    <x v="17"/>
    <n v="23320"/>
    <x v="0"/>
    <s v="OFF-ST-10001321"/>
    <x v="1"/>
    <x v="7"/>
    <x v="373"/>
    <n v="61.68"/>
    <n v="4"/>
    <n v="246.72"/>
    <n v="0"/>
    <n v="16.653600000000004"/>
  </r>
  <r>
    <s v="CA-2020-110044"/>
    <x v="931"/>
    <x v="196"/>
    <x v="0"/>
    <s v="RF-19735"/>
    <x v="288"/>
    <x v="0"/>
    <s v="United States"/>
    <s v="Chicago"/>
    <x v="10"/>
    <n v="60610"/>
    <x v="2"/>
    <s v="TEC-PH-10001299"/>
    <x v="2"/>
    <x v="10"/>
    <x v="1169"/>
    <n v="359.97600000000006"/>
    <n v="3"/>
    <n v="1079.9280000000001"/>
    <n v="0.2"/>
    <n v="35.997600000000006"/>
  </r>
  <r>
    <s v="CA-2021-146920"/>
    <x v="735"/>
    <x v="153"/>
    <x v="1"/>
    <s v="SC-20305"/>
    <x v="253"/>
    <x v="0"/>
    <s v="United States"/>
    <s v="Chicago"/>
    <x v="10"/>
    <n v="60623"/>
    <x v="2"/>
    <s v="OFF-PA-10002479"/>
    <x v="1"/>
    <x v="4"/>
    <x v="107"/>
    <n v="25.344000000000001"/>
    <n v="6"/>
    <n v="152.06400000000002"/>
    <n v="0.2"/>
    <n v="7.92"/>
  </r>
  <r>
    <s v="CA-2018-103940"/>
    <x v="328"/>
    <x v="110"/>
    <x v="1"/>
    <s v="BN-11515"/>
    <x v="202"/>
    <x v="0"/>
    <s v="United States"/>
    <s v="Seattle"/>
    <x v="4"/>
    <n v="98103"/>
    <x v="1"/>
    <s v="OFF-ST-10004963"/>
    <x v="1"/>
    <x v="7"/>
    <x v="226"/>
    <n v="30.28"/>
    <n v="2"/>
    <n v="60.56"/>
    <n v="0"/>
    <n v="1.2111999999999981"/>
  </r>
  <r>
    <s v="CA-2020-162082"/>
    <x v="560"/>
    <x v="320"/>
    <x v="2"/>
    <s v="JS-15880"/>
    <x v="365"/>
    <x v="0"/>
    <s v="United States"/>
    <s v="Harlingen"/>
    <x v="5"/>
    <n v="78550"/>
    <x v="2"/>
    <s v="FUR-BO-10004409"/>
    <x v="0"/>
    <x v="0"/>
    <x v="747"/>
    <n v="241.33199999999999"/>
    <n v="5"/>
    <n v="1206.6599999999999"/>
    <n v="0.32"/>
    <n v="-14.195999999999998"/>
  </r>
  <r>
    <s v="CA-2020-132094"/>
    <x v="370"/>
    <x v="48"/>
    <x v="1"/>
    <s v="VG-21805"/>
    <x v="500"/>
    <x v="1"/>
    <s v="United States"/>
    <s v="Philadelphia"/>
    <x v="9"/>
    <n v="19140"/>
    <x v="3"/>
    <s v="OFF-AR-10004165"/>
    <x v="1"/>
    <x v="8"/>
    <x v="1170"/>
    <n v="5.4719999999999995"/>
    <n v="3"/>
    <n v="16.415999999999997"/>
    <n v="0.2"/>
    <n v="1.6416000000000004"/>
  </r>
  <r>
    <s v="CA-2021-123001"/>
    <x v="264"/>
    <x v="221"/>
    <x v="1"/>
    <s v="AW-10840"/>
    <x v="497"/>
    <x v="0"/>
    <s v="United States"/>
    <s v="Bakersfield"/>
    <x v="1"/>
    <n v="93309"/>
    <x v="1"/>
    <s v="OFF-AR-10001919"/>
    <x v="1"/>
    <x v="8"/>
    <x v="1053"/>
    <n v="9.3999999999999986"/>
    <n v="5"/>
    <n v="46.999999999999993"/>
    <n v="0"/>
    <n v="2.7259999999999995"/>
  </r>
  <r>
    <s v="CA-2019-118955"/>
    <x v="382"/>
    <x v="403"/>
    <x v="1"/>
    <s v="LS-17230"/>
    <x v="721"/>
    <x v="0"/>
    <s v="United States"/>
    <s v="Grand Prairie"/>
    <x v="5"/>
    <n v="75051"/>
    <x v="2"/>
    <s v="OFF-EN-10001028"/>
    <x v="1"/>
    <x v="11"/>
    <x v="76"/>
    <n v="28.752000000000002"/>
    <n v="3"/>
    <n v="86.256"/>
    <n v="0.2"/>
    <n v="9.3443999999999985"/>
  </r>
  <r>
    <s v="US-2020-143448"/>
    <x v="107"/>
    <x v="5"/>
    <x v="3"/>
    <s v="MH-17455"/>
    <x v="708"/>
    <x v="0"/>
    <s v="United States"/>
    <s v="Greenwood"/>
    <x v="14"/>
    <n v="46142"/>
    <x v="2"/>
    <s v="FUR-CH-10003379"/>
    <x v="0"/>
    <x v="9"/>
    <x v="225"/>
    <n v="1424.9"/>
    <n v="5"/>
    <n v="7124.5"/>
    <n v="0"/>
    <n v="356.22500000000002"/>
  </r>
  <r>
    <s v="CA-2021-117863"/>
    <x v="796"/>
    <x v="254"/>
    <x v="1"/>
    <s v="TS-21340"/>
    <x v="358"/>
    <x v="0"/>
    <s v="United States"/>
    <s v="New York City"/>
    <x v="15"/>
    <n v="10024"/>
    <x v="3"/>
    <s v="FUR-FU-10002456"/>
    <x v="0"/>
    <x v="3"/>
    <x v="1171"/>
    <n v="14.56"/>
    <n v="2"/>
    <n v="29.12"/>
    <n v="0"/>
    <n v="6.2608000000000015"/>
  </r>
  <r>
    <s v="CA-2021-160458"/>
    <x v="837"/>
    <x v="990"/>
    <x v="0"/>
    <s v="EH-13945"/>
    <x v="13"/>
    <x v="0"/>
    <s v="United States"/>
    <s v="Memphis"/>
    <x v="18"/>
    <n v="38109"/>
    <x v="0"/>
    <s v="OFF-PA-10001166"/>
    <x v="1"/>
    <x v="4"/>
    <x v="429"/>
    <n v="25.920000000000005"/>
    <n v="5"/>
    <n v="129.60000000000002"/>
    <n v="0.2"/>
    <n v="9.0719999999999992"/>
  </r>
  <r>
    <s v="US-2020-142685"/>
    <x v="661"/>
    <x v="991"/>
    <x v="1"/>
    <s v="MG-17695"/>
    <x v="726"/>
    <x v="0"/>
    <s v="United States"/>
    <s v="Buffalo"/>
    <x v="15"/>
    <n v="14215"/>
    <x v="3"/>
    <s v="OFF-SU-10000157"/>
    <x v="1"/>
    <x v="15"/>
    <x v="944"/>
    <n v="835.17000000000007"/>
    <n v="7"/>
    <n v="5846.1900000000005"/>
    <n v="0"/>
    <n v="16.703400000000016"/>
  </r>
  <r>
    <s v="CA-2020-133144"/>
    <x v="458"/>
    <x v="662"/>
    <x v="0"/>
    <s v="DO-13435"/>
    <x v="157"/>
    <x v="0"/>
    <s v="United States"/>
    <s v="Los Angeles"/>
    <x v="1"/>
    <n v="90036"/>
    <x v="1"/>
    <s v="OFF-PA-10004971"/>
    <x v="1"/>
    <x v="4"/>
    <x v="1172"/>
    <n v="17.34"/>
    <n v="3"/>
    <n v="52.019999999999996"/>
    <n v="0"/>
    <n v="8.4966000000000008"/>
  </r>
  <r>
    <s v="CA-2021-167871"/>
    <x v="551"/>
    <x v="122"/>
    <x v="1"/>
    <s v="AF-10870"/>
    <x v="578"/>
    <x v="0"/>
    <s v="United States"/>
    <s v="Homestead"/>
    <x v="2"/>
    <n v="33030"/>
    <x v="0"/>
    <s v="OFF-PA-10001977"/>
    <x v="1"/>
    <x v="4"/>
    <x v="1173"/>
    <n v="44.384"/>
    <n v="1"/>
    <n v="44.384"/>
    <n v="0.2"/>
    <n v="15.534399999999998"/>
  </r>
  <r>
    <s v="CA-2020-119963"/>
    <x v="741"/>
    <x v="407"/>
    <x v="1"/>
    <s v="SN-20710"/>
    <x v="17"/>
    <x v="2"/>
    <s v="United States"/>
    <s v="Pasadena"/>
    <x v="5"/>
    <n v="77506"/>
    <x v="2"/>
    <s v="OFF-AR-10003514"/>
    <x v="1"/>
    <x v="8"/>
    <x v="549"/>
    <n v="6.3680000000000003"/>
    <n v="2"/>
    <n v="12.736000000000001"/>
    <n v="0.2"/>
    <n v="1.0347999999999993"/>
  </r>
  <r>
    <s v="CA-2018-121167"/>
    <x v="683"/>
    <x v="457"/>
    <x v="0"/>
    <s v="MO-17500"/>
    <x v="373"/>
    <x v="0"/>
    <s v="United States"/>
    <s v="Freeport"/>
    <x v="15"/>
    <n v="11520"/>
    <x v="3"/>
    <s v="OFF-BI-10003676"/>
    <x v="1"/>
    <x v="5"/>
    <x v="655"/>
    <n v="17.248000000000001"/>
    <n v="2"/>
    <n v="34.496000000000002"/>
    <n v="0.2"/>
    <n v="6.0367999999999986"/>
  </r>
  <r>
    <s v="US-2020-151862"/>
    <x v="398"/>
    <x v="599"/>
    <x v="1"/>
    <s v="ON-18715"/>
    <x v="21"/>
    <x v="1"/>
    <s v="United States"/>
    <s v="Denver"/>
    <x v="22"/>
    <n v="80219"/>
    <x v="1"/>
    <s v="TEC-PH-10003535"/>
    <x v="2"/>
    <x v="10"/>
    <x v="1174"/>
    <n v="159.98400000000001"/>
    <n v="2"/>
    <n v="319.96800000000002"/>
    <n v="0.2"/>
    <n v="13.998599999999989"/>
  </r>
  <r>
    <s v="CA-2021-152961"/>
    <x v="787"/>
    <x v="992"/>
    <x v="1"/>
    <s v="SC-20095"/>
    <x v="183"/>
    <x v="0"/>
    <s v="United States"/>
    <s v="Quincy"/>
    <x v="31"/>
    <n v="2169"/>
    <x v="3"/>
    <s v="OFF-PA-10004675"/>
    <x v="1"/>
    <x v="4"/>
    <x v="31"/>
    <n v="12.7"/>
    <n v="2"/>
    <n v="25.4"/>
    <n v="0"/>
    <n v="5.8419999999999996"/>
  </r>
  <r>
    <s v="CA-2018-133228"/>
    <x v="527"/>
    <x v="568"/>
    <x v="1"/>
    <s v="MS-17710"/>
    <x v="384"/>
    <x v="0"/>
    <s v="United States"/>
    <s v="Detroit"/>
    <x v="12"/>
    <n v="48205"/>
    <x v="2"/>
    <s v="FUR-FU-10004020"/>
    <x v="0"/>
    <x v="3"/>
    <x v="651"/>
    <n v="5.47"/>
    <n v="1"/>
    <n v="5.47"/>
    <n v="0"/>
    <n v="2.3521000000000001"/>
  </r>
  <r>
    <s v="CA-2020-114951"/>
    <x v="190"/>
    <x v="480"/>
    <x v="1"/>
    <s v="DN-13690"/>
    <x v="35"/>
    <x v="0"/>
    <s v="United States"/>
    <s v="San Francisco"/>
    <x v="1"/>
    <n v="94109"/>
    <x v="1"/>
    <s v="FUR-FU-10002364"/>
    <x v="0"/>
    <x v="3"/>
    <x v="777"/>
    <n v="22.14"/>
    <n v="3"/>
    <n v="66.42"/>
    <n v="0"/>
    <n v="6.4205999999999976"/>
  </r>
  <r>
    <s v="CA-2020-156573"/>
    <x v="211"/>
    <x v="993"/>
    <x v="1"/>
    <s v="RB-19360"/>
    <x v="181"/>
    <x v="0"/>
    <s v="United States"/>
    <s v="Nashville"/>
    <x v="18"/>
    <n v="37211"/>
    <x v="0"/>
    <s v="OFF-BI-10002414"/>
    <x v="1"/>
    <x v="5"/>
    <x v="1175"/>
    <n v="11.277000000000001"/>
    <n v="3"/>
    <n v="33.831000000000003"/>
    <n v="0.7"/>
    <n v="-8.6456999999999979"/>
  </r>
  <r>
    <s v="CA-2019-113901"/>
    <x v="324"/>
    <x v="994"/>
    <x v="1"/>
    <s v="NH-18610"/>
    <x v="468"/>
    <x v="1"/>
    <s v="United States"/>
    <s v="Detroit"/>
    <x v="12"/>
    <n v="48227"/>
    <x v="2"/>
    <s v="OFF-BI-10001249"/>
    <x v="1"/>
    <x v="5"/>
    <x v="736"/>
    <n v="38.28"/>
    <n v="6"/>
    <n v="229.68"/>
    <n v="0"/>
    <n v="17.608799999999999"/>
  </r>
  <r>
    <s v="CA-2021-134838"/>
    <x v="600"/>
    <x v="971"/>
    <x v="2"/>
    <s v="ED-13885"/>
    <x v="525"/>
    <x v="2"/>
    <s v="United States"/>
    <s v="Los Angeles"/>
    <x v="1"/>
    <n v="90045"/>
    <x v="1"/>
    <s v="OFF-AR-10000634"/>
    <x v="1"/>
    <x v="8"/>
    <x v="575"/>
    <n v="12.84"/>
    <n v="3"/>
    <n v="38.519999999999996"/>
    <n v="0"/>
    <n v="3.4668000000000005"/>
  </r>
  <r>
    <s v="CA-2020-120257"/>
    <x v="897"/>
    <x v="961"/>
    <x v="1"/>
    <s v="PW-19240"/>
    <x v="617"/>
    <x v="0"/>
    <s v="United States"/>
    <s v="Philadelphia"/>
    <x v="9"/>
    <n v="19140"/>
    <x v="3"/>
    <s v="OFF-AR-10003481"/>
    <x v="1"/>
    <x v="8"/>
    <x v="1176"/>
    <n v="7.8719999999999999"/>
    <n v="3"/>
    <n v="23.616"/>
    <n v="0.2"/>
    <n v="0.88559999999999883"/>
  </r>
  <r>
    <s v="CA-2018-164910"/>
    <x v="607"/>
    <x v="995"/>
    <x v="0"/>
    <s v="DM-13345"/>
    <x v="664"/>
    <x v="1"/>
    <s v="United States"/>
    <s v="Asheville"/>
    <x v="3"/>
    <n v="28806"/>
    <x v="0"/>
    <s v="OFF-AR-10003651"/>
    <x v="1"/>
    <x v="8"/>
    <x v="133"/>
    <n v="7.8719999999999999"/>
    <n v="3"/>
    <n v="23.616"/>
    <n v="0.2"/>
    <n v="0.88559999999999883"/>
  </r>
  <r>
    <s v="CA-2020-149902"/>
    <x v="178"/>
    <x v="996"/>
    <x v="1"/>
    <s v="DW-13540"/>
    <x v="386"/>
    <x v="0"/>
    <s v="United States"/>
    <s v="New York City"/>
    <x v="15"/>
    <n v="10024"/>
    <x v="3"/>
    <s v="OFF-AR-10002956"/>
    <x v="1"/>
    <x v="8"/>
    <x v="350"/>
    <n v="88.04"/>
    <n v="4"/>
    <n v="352.16"/>
    <n v="0"/>
    <n v="22.8904"/>
  </r>
  <r>
    <s v="CA-2020-146010"/>
    <x v="244"/>
    <x v="213"/>
    <x v="2"/>
    <s v="EH-14125"/>
    <x v="258"/>
    <x v="2"/>
    <s v="United States"/>
    <s v="Colorado Springs"/>
    <x v="22"/>
    <n v="80906"/>
    <x v="1"/>
    <s v="OFF-BI-10003638"/>
    <x v="1"/>
    <x v="5"/>
    <x v="314"/>
    <n v="40.635000000000012"/>
    <n v="7"/>
    <n v="284.44500000000011"/>
    <n v="0.7"/>
    <n v="-32.507999999999996"/>
  </r>
  <r>
    <s v="US-2019-163685"/>
    <x v="932"/>
    <x v="997"/>
    <x v="1"/>
    <s v="KE-16420"/>
    <x v="722"/>
    <x v="1"/>
    <s v="United States"/>
    <s v="San Antonio"/>
    <x v="5"/>
    <n v="78207"/>
    <x v="2"/>
    <s v="OFF-BI-10001890"/>
    <x v="1"/>
    <x v="5"/>
    <x v="86"/>
    <n v="5.7279999999999989"/>
    <n v="8"/>
    <n v="45.823999999999991"/>
    <n v="0.8"/>
    <n v="-9.1648000000000032"/>
  </r>
  <r>
    <s v="CA-2018-135090"/>
    <x v="754"/>
    <x v="158"/>
    <x v="1"/>
    <s v="SP-20920"/>
    <x v="727"/>
    <x v="0"/>
    <s v="United States"/>
    <s v="Los Angeles"/>
    <x v="1"/>
    <n v="90036"/>
    <x v="1"/>
    <s v="OFF-PA-10002245"/>
    <x v="1"/>
    <x v="4"/>
    <x v="1160"/>
    <n v="53.820000000000007"/>
    <n v="9"/>
    <n v="484.38000000000005"/>
    <n v="0"/>
    <n v="24.218999999999998"/>
  </r>
  <r>
    <s v="CA-2019-132374"/>
    <x v="933"/>
    <x v="998"/>
    <x v="0"/>
    <s v="PS-19045"/>
    <x v="390"/>
    <x v="2"/>
    <s v="United States"/>
    <s v="Sterling Heights"/>
    <x v="12"/>
    <n v="48310"/>
    <x v="2"/>
    <s v="OFF-AR-10001615"/>
    <x v="1"/>
    <x v="8"/>
    <x v="1133"/>
    <n v="79.36"/>
    <n v="4"/>
    <n v="317.44"/>
    <n v="0"/>
    <n v="20.633600000000001"/>
  </r>
  <r>
    <s v="CA-2020-167556"/>
    <x v="892"/>
    <x v="944"/>
    <x v="1"/>
    <s v="JM-15250"/>
    <x v="49"/>
    <x v="0"/>
    <s v="United States"/>
    <s v="New York City"/>
    <x v="15"/>
    <n v="10009"/>
    <x v="3"/>
    <s v="OFF-PA-10000466"/>
    <x v="1"/>
    <x v="4"/>
    <x v="1177"/>
    <n v="13.48"/>
    <n v="2"/>
    <n v="26.96"/>
    <n v="0"/>
    <n v="6.74"/>
  </r>
  <r>
    <s v="US-2020-116400"/>
    <x v="332"/>
    <x v="351"/>
    <x v="2"/>
    <s v="EB-13930"/>
    <x v="518"/>
    <x v="0"/>
    <s v="United States"/>
    <s v="Richmond"/>
    <x v="17"/>
    <n v="23223"/>
    <x v="0"/>
    <s v="FUR-FU-10003731"/>
    <x v="0"/>
    <x v="3"/>
    <x v="1178"/>
    <n v="39.92"/>
    <n v="4"/>
    <n v="159.68"/>
    <n v="0"/>
    <n v="11.177600000000002"/>
  </r>
  <r>
    <s v="CA-2021-101308"/>
    <x v="280"/>
    <x v="951"/>
    <x v="1"/>
    <s v="FG-14260"/>
    <x v="435"/>
    <x v="2"/>
    <s v="United States"/>
    <s v="Seattle"/>
    <x v="4"/>
    <n v="98105"/>
    <x v="1"/>
    <s v="OFF-FA-10002780"/>
    <x v="1"/>
    <x v="13"/>
    <x v="224"/>
    <n v="8.94"/>
    <n v="3"/>
    <n v="26.82"/>
    <n v="0"/>
    <n v="4.1123999999999992"/>
  </r>
  <r>
    <s v="CA-2018-114517"/>
    <x v="851"/>
    <x v="999"/>
    <x v="1"/>
    <s v="TH-21235"/>
    <x v="260"/>
    <x v="1"/>
    <s v="United States"/>
    <s v="New York City"/>
    <x v="15"/>
    <n v="10024"/>
    <x v="3"/>
    <s v="FUR-TA-10001676"/>
    <x v="0"/>
    <x v="2"/>
    <x v="1060"/>
    <n v="53.315999999999995"/>
    <n v="2"/>
    <n v="106.63199999999999"/>
    <n v="0.4"/>
    <n v="-19.549200000000006"/>
  </r>
  <r>
    <s v="CA-2021-119564"/>
    <x v="934"/>
    <x v="404"/>
    <x v="1"/>
    <s v="PL-18925"/>
    <x v="484"/>
    <x v="2"/>
    <s v="United States"/>
    <s v="Seattle"/>
    <x v="4"/>
    <n v="98115"/>
    <x v="1"/>
    <s v="FUR-FU-10003096"/>
    <x v="0"/>
    <x v="3"/>
    <x v="283"/>
    <n v="22.77"/>
    <n v="3"/>
    <n v="68.31"/>
    <n v="0"/>
    <n v="9.7911000000000001"/>
  </r>
  <r>
    <s v="CA-2020-135265"/>
    <x v="274"/>
    <x v="1000"/>
    <x v="0"/>
    <s v="CC-12370"/>
    <x v="666"/>
    <x v="0"/>
    <s v="United States"/>
    <s v="Los Angeles"/>
    <x v="1"/>
    <n v="90045"/>
    <x v="1"/>
    <s v="FUR-CH-10003061"/>
    <x v="0"/>
    <x v="9"/>
    <x v="771"/>
    <n v="287.96800000000002"/>
    <n v="4"/>
    <n v="1151.8720000000001"/>
    <n v="0.2"/>
    <n v="-3.5996000000000521"/>
  </r>
  <r>
    <s v="CA-2020-108735"/>
    <x v="764"/>
    <x v="180"/>
    <x v="1"/>
    <s v="JM-15535"/>
    <x v="341"/>
    <x v="0"/>
    <s v="United States"/>
    <s v="Lakewood"/>
    <x v="1"/>
    <n v="90712"/>
    <x v="1"/>
    <s v="FUR-BO-10003441"/>
    <x v="0"/>
    <x v="0"/>
    <x v="387"/>
    <n v="257.49900000000002"/>
    <n v="3"/>
    <n v="772.49700000000007"/>
    <n v="0.15"/>
    <n v="24.235199999999978"/>
  </r>
  <r>
    <s v="CA-2021-112333"/>
    <x v="798"/>
    <x v="1001"/>
    <x v="1"/>
    <s v="KF-16285"/>
    <x v="580"/>
    <x v="2"/>
    <s v="United States"/>
    <s v="Plainfield"/>
    <x v="30"/>
    <n v="7060"/>
    <x v="3"/>
    <s v="OFF-ST-10001780"/>
    <x v="1"/>
    <x v="7"/>
    <x v="241"/>
    <n v="2591.56"/>
    <n v="4"/>
    <n v="10366.24"/>
    <n v="0"/>
    <n v="621.97440000000006"/>
  </r>
  <r>
    <s v="US-2020-159415"/>
    <x v="764"/>
    <x v="1002"/>
    <x v="1"/>
    <s v="CS-12175"/>
    <x v="728"/>
    <x v="1"/>
    <s v="United States"/>
    <s v="Columbia"/>
    <x v="18"/>
    <n v="38401"/>
    <x v="0"/>
    <s v="FUR-FU-10003798"/>
    <x v="0"/>
    <x v="3"/>
    <x v="1179"/>
    <n v="79.12"/>
    <n v="5"/>
    <n v="395.6"/>
    <n v="0.2"/>
    <n v="13.845999999999997"/>
  </r>
  <r>
    <s v="CA-2018-122588"/>
    <x v="641"/>
    <x v="680"/>
    <x v="0"/>
    <s v="AR-10540"/>
    <x v="481"/>
    <x v="0"/>
    <s v="United States"/>
    <s v="Woonsocket"/>
    <x v="34"/>
    <n v="2895"/>
    <x v="3"/>
    <s v="FUR-FU-10001095"/>
    <x v="0"/>
    <x v="3"/>
    <x v="409"/>
    <n v="52.96"/>
    <n v="2"/>
    <n v="105.92"/>
    <n v="0"/>
    <n v="20.1248"/>
  </r>
  <r>
    <s v="CA-2018-137589"/>
    <x v="935"/>
    <x v="821"/>
    <x v="1"/>
    <s v="MS-17770"/>
    <x v="474"/>
    <x v="0"/>
    <s v="United States"/>
    <s v="Lancaster"/>
    <x v="9"/>
    <n v="17602"/>
    <x v="3"/>
    <s v="OFF-SU-10000157"/>
    <x v="1"/>
    <x v="15"/>
    <x v="944"/>
    <n v="286.34400000000005"/>
    <n v="3"/>
    <n v="859.03200000000015"/>
    <n v="0.2"/>
    <n v="-64.427400000000006"/>
  </r>
  <r>
    <s v="CA-2019-161998"/>
    <x v="489"/>
    <x v="27"/>
    <x v="1"/>
    <s v="DB-13120"/>
    <x v="106"/>
    <x v="1"/>
    <s v="United States"/>
    <s v="Tampa"/>
    <x v="2"/>
    <n v="33614"/>
    <x v="0"/>
    <s v="FUR-FU-10001095"/>
    <x v="0"/>
    <x v="3"/>
    <x v="409"/>
    <n v="63.552000000000007"/>
    <n v="3"/>
    <n v="190.65600000000001"/>
    <n v="0.2"/>
    <n v="14.299199999999999"/>
  </r>
  <r>
    <s v="CA-2019-105627"/>
    <x v="936"/>
    <x v="1003"/>
    <x v="1"/>
    <s v="DK-12895"/>
    <x v="729"/>
    <x v="0"/>
    <s v="United States"/>
    <s v="Kenosha"/>
    <x v="6"/>
    <n v="53142"/>
    <x v="2"/>
    <s v="FUR-BO-10002916"/>
    <x v="0"/>
    <x v="0"/>
    <x v="1072"/>
    <n v="512.93999999999994"/>
    <n v="3"/>
    <n v="1538.8199999999997"/>
    <n v="0"/>
    <n v="97.45859999999999"/>
  </r>
  <r>
    <s v="US-2019-149629"/>
    <x v="789"/>
    <x v="532"/>
    <x v="0"/>
    <s v="MP-17965"/>
    <x v="172"/>
    <x v="1"/>
    <s v="United States"/>
    <s v="Port Saint Lucie"/>
    <x v="2"/>
    <n v="34952"/>
    <x v="0"/>
    <s v="FUR-BO-10004709"/>
    <x v="0"/>
    <x v="0"/>
    <x v="1180"/>
    <n v="231.92000000000002"/>
    <n v="5"/>
    <n v="1159.6000000000001"/>
    <n v="0.2"/>
    <n v="5.7980000000000018"/>
  </r>
  <r>
    <s v="CA-2018-116834"/>
    <x v="856"/>
    <x v="36"/>
    <x v="1"/>
    <s v="Dp-13240"/>
    <x v="656"/>
    <x v="2"/>
    <s v="United States"/>
    <s v="Seattle"/>
    <x v="4"/>
    <n v="98115"/>
    <x v="1"/>
    <s v="FUR-FU-10001196"/>
    <x v="0"/>
    <x v="3"/>
    <x v="682"/>
    <n v="63.47"/>
    <n v="11"/>
    <n v="698.17"/>
    <n v="0"/>
    <n v="19.040999999999997"/>
  </r>
  <r>
    <s v="CA-2020-145730"/>
    <x v="840"/>
    <x v="599"/>
    <x v="1"/>
    <s v="CC-12220"/>
    <x v="417"/>
    <x v="0"/>
    <s v="United States"/>
    <s v="San Antonio"/>
    <x v="5"/>
    <n v="78207"/>
    <x v="2"/>
    <s v="FUR-TA-10004915"/>
    <x v="0"/>
    <x v="2"/>
    <x v="158"/>
    <n v="637.89599999999996"/>
    <n v="3"/>
    <n v="1913.6879999999999"/>
    <n v="0.3"/>
    <n v="-127.57919999999996"/>
  </r>
  <r>
    <s v="US-2019-168732"/>
    <x v="895"/>
    <x v="313"/>
    <x v="1"/>
    <s v="KM-16660"/>
    <x v="730"/>
    <x v="0"/>
    <s v="United States"/>
    <s v="Roswell"/>
    <x v="32"/>
    <n v="30076"/>
    <x v="0"/>
    <s v="OFF-AR-10003087"/>
    <x v="1"/>
    <x v="8"/>
    <x v="426"/>
    <n v="1.78"/>
    <n v="1"/>
    <n v="1.78"/>
    <n v="0"/>
    <n v="0.49839999999999995"/>
  </r>
  <r>
    <s v="CA-2019-107468"/>
    <x v="217"/>
    <x v="190"/>
    <x v="1"/>
    <s v="MK-17905"/>
    <x v="149"/>
    <x v="1"/>
    <s v="United States"/>
    <s v="Louisville"/>
    <x v="22"/>
    <n v="80027"/>
    <x v="1"/>
    <s v="OFF-AR-10000634"/>
    <x v="1"/>
    <x v="8"/>
    <x v="575"/>
    <n v="6.8480000000000008"/>
    <n v="2"/>
    <n v="13.696000000000002"/>
    <n v="0.2"/>
    <n v="0.59920000000000018"/>
  </r>
  <r>
    <s v="CA-2021-144463"/>
    <x v="314"/>
    <x v="838"/>
    <x v="1"/>
    <s v="SC-20725"/>
    <x v="56"/>
    <x v="0"/>
    <s v="United States"/>
    <s v="Los Angeles"/>
    <x v="1"/>
    <n v="90036"/>
    <x v="1"/>
    <s v="FUR-FU-10001215"/>
    <x v="0"/>
    <x v="3"/>
    <x v="1181"/>
    <n v="474.43"/>
    <n v="11"/>
    <n v="5218.7300000000005"/>
    <n v="0"/>
    <n v="199.26060000000004"/>
  </r>
  <r>
    <s v="CA-2021-100811"/>
    <x v="610"/>
    <x v="865"/>
    <x v="2"/>
    <s v="CC-12475"/>
    <x v="693"/>
    <x v="0"/>
    <s v="United States"/>
    <s v="Philadelphia"/>
    <x v="9"/>
    <n v="19143"/>
    <x v="3"/>
    <s v="OFF-PA-10001204"/>
    <x v="1"/>
    <x v="4"/>
    <x v="259"/>
    <n v="8.4480000000000004"/>
    <n v="2"/>
    <n v="16.896000000000001"/>
    <n v="0.2"/>
    <n v="2.6399999999999997"/>
  </r>
  <r>
    <s v="CA-2019-153612"/>
    <x v="937"/>
    <x v="98"/>
    <x v="1"/>
    <s v="BT-11305"/>
    <x v="457"/>
    <x v="2"/>
    <s v="United States"/>
    <s v="Superior"/>
    <x v="6"/>
    <n v="54880"/>
    <x v="2"/>
    <s v="OFF-AR-10000203"/>
    <x v="1"/>
    <x v="8"/>
    <x v="433"/>
    <n v="17.12"/>
    <n v="4"/>
    <n v="68.48"/>
    <n v="0"/>
    <n v="4.9647999999999985"/>
  </r>
  <r>
    <s v="CA-2019-165624"/>
    <x v="841"/>
    <x v="269"/>
    <x v="1"/>
    <s v="FH-14350"/>
    <x v="651"/>
    <x v="0"/>
    <s v="United States"/>
    <s v="Atlanta"/>
    <x v="32"/>
    <n v="30318"/>
    <x v="0"/>
    <s v="OFF-AP-10000828"/>
    <x v="1"/>
    <x v="6"/>
    <x v="659"/>
    <n v="542.93999999999994"/>
    <n v="3"/>
    <n v="1628.8199999999997"/>
    <n v="0"/>
    <n v="152.02319999999997"/>
  </r>
  <r>
    <s v="CA-2018-154963"/>
    <x v="169"/>
    <x v="1004"/>
    <x v="1"/>
    <s v="AA-10645"/>
    <x v="731"/>
    <x v="0"/>
    <s v="United States"/>
    <s v="Chester"/>
    <x v="9"/>
    <n v="19013"/>
    <x v="3"/>
    <s v="FUR-CH-10004698"/>
    <x v="0"/>
    <x v="9"/>
    <x v="82"/>
    <n v="170.05799999999999"/>
    <n v="3"/>
    <n v="510.17399999999998"/>
    <n v="0.3"/>
    <n v="-4.858799999999988"/>
  </r>
  <r>
    <s v="CA-2021-130764"/>
    <x v="855"/>
    <x v="980"/>
    <x v="2"/>
    <s v="JO-15145"/>
    <x v="705"/>
    <x v="1"/>
    <s v="United States"/>
    <s v="San Francisco"/>
    <x v="1"/>
    <n v="94110"/>
    <x v="1"/>
    <s v="FUR-BO-10003034"/>
    <x v="0"/>
    <x v="0"/>
    <x v="744"/>
    <n v="556.66499999999996"/>
    <n v="5"/>
    <n v="2783.3249999999998"/>
    <n v="0.15"/>
    <n v="6.5490000000000208"/>
  </r>
  <r>
    <s v="CA-2021-139311"/>
    <x v="938"/>
    <x v="851"/>
    <x v="2"/>
    <s v="SF-20965"/>
    <x v="245"/>
    <x v="1"/>
    <s v="United States"/>
    <s v="Bedford"/>
    <x v="5"/>
    <n v="76021"/>
    <x v="2"/>
    <s v="OFF-PA-10001776"/>
    <x v="1"/>
    <x v="4"/>
    <x v="1182"/>
    <n v="29.664000000000001"/>
    <n v="4"/>
    <n v="118.65600000000001"/>
    <n v="0.2"/>
    <n v="10.011599999999998"/>
  </r>
  <r>
    <s v="CA-2021-124296"/>
    <x v="165"/>
    <x v="675"/>
    <x v="1"/>
    <s v="CS-12355"/>
    <x v="394"/>
    <x v="0"/>
    <s v="United States"/>
    <s v="Lafayette"/>
    <x v="28"/>
    <n v="70506"/>
    <x v="0"/>
    <s v="TEC-MA-10003183"/>
    <x v="2"/>
    <x v="14"/>
    <x v="1183"/>
    <n v="479.97"/>
    <n v="3"/>
    <n v="1439.91"/>
    <n v="0"/>
    <n v="239.98500000000001"/>
  </r>
  <r>
    <s v="CA-2020-169957"/>
    <x v="182"/>
    <x v="424"/>
    <x v="1"/>
    <s v="SN-20710"/>
    <x v="17"/>
    <x v="2"/>
    <s v="United States"/>
    <s v="Covington"/>
    <x v="4"/>
    <n v="98042"/>
    <x v="1"/>
    <s v="OFF-AP-10000576"/>
    <x v="1"/>
    <x v="6"/>
    <x v="338"/>
    <n v="236.88"/>
    <n v="6"/>
    <n v="1421.28"/>
    <n v="0"/>
    <n v="66.326400000000007"/>
  </r>
  <r>
    <s v="US-2020-108777"/>
    <x v="939"/>
    <x v="485"/>
    <x v="3"/>
    <s v="JM-15655"/>
    <x v="487"/>
    <x v="1"/>
    <s v="United States"/>
    <s v="Lorain"/>
    <x v="24"/>
    <n v="44052"/>
    <x v="3"/>
    <s v="OFF-BI-10003982"/>
    <x v="1"/>
    <x v="5"/>
    <x v="167"/>
    <n v="18.693000000000001"/>
    <n v="3"/>
    <n v="56.079000000000008"/>
    <n v="0.7"/>
    <n v="-14.331299999999992"/>
  </r>
  <r>
    <s v="CA-2019-148859"/>
    <x v="75"/>
    <x v="896"/>
    <x v="1"/>
    <s v="FH-14350"/>
    <x v="651"/>
    <x v="0"/>
    <s v="United States"/>
    <s v="Chicago"/>
    <x v="10"/>
    <n v="60623"/>
    <x v="2"/>
    <s v="OFF-ST-10004950"/>
    <x v="1"/>
    <x v="7"/>
    <x v="1077"/>
    <n v="24.816000000000003"/>
    <n v="2"/>
    <n v="49.632000000000005"/>
    <n v="0.2"/>
    <n v="1.5509999999999984"/>
  </r>
  <r>
    <s v="CA-2018-110786"/>
    <x v="282"/>
    <x v="302"/>
    <x v="1"/>
    <s v="AJ-10795"/>
    <x v="295"/>
    <x v="1"/>
    <s v="United States"/>
    <s v="San Francisco"/>
    <x v="1"/>
    <n v="94110"/>
    <x v="1"/>
    <s v="FUR-FU-10000550"/>
    <x v="0"/>
    <x v="3"/>
    <x v="1184"/>
    <n v="24.900000000000002"/>
    <n v="5"/>
    <n v="124.50000000000001"/>
    <n v="0"/>
    <n v="8.2169999999999987"/>
  </r>
  <r>
    <s v="CA-2019-137750"/>
    <x v="608"/>
    <x v="314"/>
    <x v="1"/>
    <s v="JF-15565"/>
    <x v="535"/>
    <x v="0"/>
    <s v="United States"/>
    <s v="San Francisco"/>
    <x v="1"/>
    <n v="94110"/>
    <x v="1"/>
    <s v="FUR-FU-10001979"/>
    <x v="0"/>
    <x v="3"/>
    <x v="1185"/>
    <n v="204.85"/>
    <n v="5"/>
    <n v="1024.25"/>
    <n v="0"/>
    <n v="57.358000000000011"/>
  </r>
  <r>
    <s v="CA-2019-136378"/>
    <x v="788"/>
    <x v="828"/>
    <x v="1"/>
    <s v="CS-11845"/>
    <x v="688"/>
    <x v="1"/>
    <s v="United States"/>
    <s v="Houston"/>
    <x v="5"/>
    <n v="77070"/>
    <x v="2"/>
    <s v="OFF-BI-10003707"/>
    <x v="1"/>
    <x v="5"/>
    <x v="432"/>
    <n v="9.155999999999997"/>
    <n v="3"/>
    <n v="27.467999999999989"/>
    <n v="0.8"/>
    <n v="-13.734000000000002"/>
  </r>
  <r>
    <s v="CA-2021-100356"/>
    <x v="208"/>
    <x v="512"/>
    <x v="1"/>
    <s v="SP-20920"/>
    <x v="727"/>
    <x v="0"/>
    <s v="United States"/>
    <s v="Chicago"/>
    <x v="10"/>
    <n v="60653"/>
    <x v="2"/>
    <s v="OFF-AP-10002191"/>
    <x v="1"/>
    <x v="6"/>
    <x v="449"/>
    <n v="23.991999999999994"/>
    <n v="2"/>
    <n v="47.983999999999988"/>
    <n v="0.8"/>
    <n v="-62.379199999999997"/>
  </r>
  <r>
    <s v="US-2019-166520"/>
    <x v="747"/>
    <x v="830"/>
    <x v="2"/>
    <s v="KE-16420"/>
    <x v="722"/>
    <x v="1"/>
    <s v="United States"/>
    <s v="New York City"/>
    <x v="15"/>
    <n v="10035"/>
    <x v="3"/>
    <s v="OFF-PA-10000501"/>
    <x v="1"/>
    <x v="4"/>
    <x v="558"/>
    <n v="80.88"/>
    <n v="3"/>
    <n v="242.64"/>
    <n v="0"/>
    <n v="39.6312"/>
  </r>
  <r>
    <s v="CA-2021-136350"/>
    <x v="92"/>
    <x v="356"/>
    <x v="0"/>
    <s v="GA-14515"/>
    <x v="654"/>
    <x v="0"/>
    <s v="United States"/>
    <s v="New York City"/>
    <x v="15"/>
    <n v="10011"/>
    <x v="3"/>
    <s v="FUR-FU-10003601"/>
    <x v="0"/>
    <x v="3"/>
    <x v="400"/>
    <n v="276.69"/>
    <n v="3"/>
    <n v="830.06999999999994"/>
    <n v="0"/>
    <n v="49.804199999999994"/>
  </r>
  <r>
    <s v="CA-2018-122931"/>
    <x v="411"/>
    <x v="127"/>
    <x v="1"/>
    <s v="SM-20950"/>
    <x v="416"/>
    <x v="1"/>
    <s v="United States"/>
    <s v="Philadelphia"/>
    <x v="9"/>
    <n v="19134"/>
    <x v="3"/>
    <s v="OFF-AR-10003469"/>
    <x v="1"/>
    <x v="8"/>
    <x v="800"/>
    <n v="4.2240000000000002"/>
    <n v="3"/>
    <n v="12.672000000000001"/>
    <n v="0.2"/>
    <n v="1.4783999999999997"/>
  </r>
  <r>
    <s v="CA-2018-163034"/>
    <x v="156"/>
    <x v="986"/>
    <x v="1"/>
    <s v="DK-12985"/>
    <x v="213"/>
    <x v="0"/>
    <s v="United States"/>
    <s v="Chicago"/>
    <x v="10"/>
    <n v="60610"/>
    <x v="2"/>
    <s v="OFF-ST-10000046"/>
    <x v="1"/>
    <x v="7"/>
    <x v="419"/>
    <n v="646.20000000000005"/>
    <n v="5"/>
    <n v="3231"/>
    <n v="0.2"/>
    <n v="-8.0774999999999864"/>
  </r>
  <r>
    <s v="CA-2019-124058"/>
    <x v="312"/>
    <x v="1005"/>
    <x v="1"/>
    <s v="LC-16885"/>
    <x v="62"/>
    <x v="0"/>
    <s v="United States"/>
    <s v="Oakland"/>
    <x v="1"/>
    <n v="94601"/>
    <x v="1"/>
    <s v="TEC-PH-10004774"/>
    <x v="2"/>
    <x v="10"/>
    <x v="1186"/>
    <n v="72.744000000000014"/>
    <n v="7"/>
    <n v="509.20800000000008"/>
    <n v="0.2"/>
    <n v="-15.458100000000007"/>
  </r>
  <r>
    <s v="CA-2020-129196"/>
    <x v="474"/>
    <x v="237"/>
    <x v="1"/>
    <s v="XP-21865"/>
    <x v="190"/>
    <x v="0"/>
    <s v="United States"/>
    <s v="Chicago"/>
    <x v="10"/>
    <n v="60610"/>
    <x v="2"/>
    <s v="TEC-AC-10002473"/>
    <x v="2"/>
    <x v="12"/>
    <x v="390"/>
    <n v="68.111999999999995"/>
    <n v="3"/>
    <n v="204.33599999999998"/>
    <n v="0.2"/>
    <n v="17.879399999999997"/>
  </r>
  <r>
    <s v="US-2019-138716"/>
    <x v="14"/>
    <x v="1006"/>
    <x v="2"/>
    <s v="CS-11845"/>
    <x v="688"/>
    <x v="1"/>
    <s v="United States"/>
    <s v="Seattle"/>
    <x v="4"/>
    <n v="98105"/>
    <x v="1"/>
    <s v="OFF-BI-10001628"/>
    <x v="1"/>
    <x v="5"/>
    <x v="672"/>
    <n v="25.031999999999996"/>
    <n v="3"/>
    <n v="75.095999999999989"/>
    <n v="0.2"/>
    <n v="7.822499999999998"/>
  </r>
  <r>
    <s v="US-2020-122182"/>
    <x v="612"/>
    <x v="1007"/>
    <x v="1"/>
    <s v="BD-11770"/>
    <x v="420"/>
    <x v="0"/>
    <s v="United States"/>
    <s v="Philadelphia"/>
    <x v="9"/>
    <n v="19143"/>
    <x v="3"/>
    <s v="TEC-AC-10002800"/>
    <x v="2"/>
    <x v="12"/>
    <x v="754"/>
    <n v="39.992000000000004"/>
    <n v="1"/>
    <n v="39.992000000000004"/>
    <n v="0.2"/>
    <n v="7.4984999999999964"/>
  </r>
  <r>
    <s v="US-2018-130358"/>
    <x v="670"/>
    <x v="1008"/>
    <x v="2"/>
    <s v="DL-13330"/>
    <x v="658"/>
    <x v="0"/>
    <s v="United States"/>
    <s v="Concord"/>
    <x v="3"/>
    <n v="28027"/>
    <x v="0"/>
    <s v="OFF-AR-10002766"/>
    <x v="1"/>
    <x v="8"/>
    <x v="626"/>
    <n v="20.015999999999998"/>
    <n v="9"/>
    <n v="180.14399999999998"/>
    <n v="0.2"/>
    <n v="1.7514000000000003"/>
  </r>
  <r>
    <s v="CA-2018-102673"/>
    <x v="301"/>
    <x v="840"/>
    <x v="1"/>
    <s v="KH-16630"/>
    <x v="175"/>
    <x v="1"/>
    <s v="United States"/>
    <s v="Charlotte"/>
    <x v="3"/>
    <n v="28205"/>
    <x v="0"/>
    <s v="OFF-FA-10003021"/>
    <x v="1"/>
    <x v="13"/>
    <x v="224"/>
    <n v="7.52"/>
    <n v="5"/>
    <n v="37.599999999999994"/>
    <n v="0.2"/>
    <n v="1.4099999999999997"/>
  </r>
  <r>
    <s v="CA-2020-145303"/>
    <x v="770"/>
    <x v="1009"/>
    <x v="2"/>
    <s v="TP-21415"/>
    <x v="599"/>
    <x v="0"/>
    <s v="United States"/>
    <s v="Dallas"/>
    <x v="5"/>
    <n v="75081"/>
    <x v="2"/>
    <s v="OFF-BI-10000050"/>
    <x v="1"/>
    <x v="5"/>
    <x v="165"/>
    <n v="13.139999999999997"/>
    <n v="9"/>
    <n v="118.25999999999998"/>
    <n v="0.8"/>
    <n v="-21.681000000000004"/>
  </r>
  <r>
    <s v="CA-2019-156104"/>
    <x v="401"/>
    <x v="222"/>
    <x v="0"/>
    <s v="NP-18685"/>
    <x v="472"/>
    <x v="2"/>
    <s v="United States"/>
    <s v="Indianapolis"/>
    <x v="14"/>
    <n v="46203"/>
    <x v="2"/>
    <s v="TEC-CO-10002095"/>
    <x v="2"/>
    <x v="16"/>
    <x v="315"/>
    <n v="999.98"/>
    <n v="2"/>
    <n v="1999.96"/>
    <n v="0"/>
    <n v="449.99099999999999"/>
  </r>
  <r>
    <s v="US-2019-164308"/>
    <x v="496"/>
    <x v="538"/>
    <x v="2"/>
    <s v="SC-20680"/>
    <x v="649"/>
    <x v="2"/>
    <s v="United States"/>
    <s v="Broken Arrow"/>
    <x v="26"/>
    <n v="74012"/>
    <x v="2"/>
    <s v="TEC-PH-10004120"/>
    <x v="2"/>
    <x v="10"/>
    <x v="1102"/>
    <n v="821.94"/>
    <n v="6"/>
    <n v="4931.6400000000003"/>
    <n v="0"/>
    <n v="213.70440000000002"/>
  </r>
  <r>
    <s v="CA-2021-108112"/>
    <x v="940"/>
    <x v="541"/>
    <x v="1"/>
    <s v="DK-12895"/>
    <x v="729"/>
    <x v="0"/>
    <s v="United States"/>
    <s v="Miramar"/>
    <x v="2"/>
    <n v="33023"/>
    <x v="0"/>
    <s v="FUR-FU-10003553"/>
    <x v="0"/>
    <x v="3"/>
    <x v="1187"/>
    <n v="220.06399999999999"/>
    <n v="4"/>
    <n v="880.25599999999997"/>
    <n v="0.2"/>
    <n v="55.016000000000012"/>
  </r>
  <r>
    <s v="CA-2019-100685"/>
    <x v="546"/>
    <x v="1010"/>
    <x v="0"/>
    <s v="SM-20950"/>
    <x v="416"/>
    <x v="1"/>
    <s v="United States"/>
    <s v="Omaha"/>
    <x v="8"/>
    <n v="68104"/>
    <x v="2"/>
    <s v="OFF-BI-10003094"/>
    <x v="1"/>
    <x v="5"/>
    <x v="1188"/>
    <n v="7.04"/>
    <n v="2"/>
    <n v="14.08"/>
    <n v="0"/>
    <n v="3.3087999999999997"/>
  </r>
  <r>
    <s v="CA-2019-165414"/>
    <x v="379"/>
    <x v="140"/>
    <x v="2"/>
    <s v="LS-17245"/>
    <x v="201"/>
    <x v="0"/>
    <s v="United States"/>
    <s v="Jacksonville"/>
    <x v="3"/>
    <n v="28540"/>
    <x v="0"/>
    <s v="TEC-PH-10002293"/>
    <x v="2"/>
    <x v="10"/>
    <x v="63"/>
    <n v="47.975999999999999"/>
    <n v="3"/>
    <n v="143.928"/>
    <n v="0.2"/>
    <n v="4.7976000000000028"/>
  </r>
  <r>
    <s v="CA-2020-140417"/>
    <x v="477"/>
    <x v="953"/>
    <x v="1"/>
    <s v="KE-16420"/>
    <x v="722"/>
    <x v="1"/>
    <s v="United States"/>
    <s v="Tigard"/>
    <x v="21"/>
    <n v="97224"/>
    <x v="1"/>
    <s v="OFF-PA-10000380"/>
    <x v="1"/>
    <x v="4"/>
    <x v="1080"/>
    <n v="60.048000000000002"/>
    <n v="9"/>
    <n v="540.43200000000002"/>
    <n v="0.2"/>
    <n v="22.518000000000001"/>
  </r>
  <r>
    <s v="US-2021-151316"/>
    <x v="92"/>
    <x v="569"/>
    <x v="1"/>
    <s v="MC-17635"/>
    <x v="637"/>
    <x v="1"/>
    <s v="United States"/>
    <s v="Decatur"/>
    <x v="10"/>
    <n v="62521"/>
    <x v="2"/>
    <s v="OFF-BI-10004632"/>
    <x v="1"/>
    <x v="5"/>
    <x v="711"/>
    <n v="182.99399999999997"/>
    <n v="3"/>
    <n v="548.98199999999997"/>
    <n v="0.8"/>
    <n v="-320.23950000000013"/>
  </r>
  <r>
    <s v="CA-2021-163692"/>
    <x v="210"/>
    <x v="945"/>
    <x v="2"/>
    <s v="Dp-13240"/>
    <x v="656"/>
    <x v="2"/>
    <s v="United States"/>
    <s v="Phoenix"/>
    <x v="16"/>
    <n v="85023"/>
    <x v="1"/>
    <s v="OFF-BI-10003291"/>
    <x v="1"/>
    <x v="5"/>
    <x v="1189"/>
    <n v="7.857000000000002"/>
    <n v="3"/>
    <n v="23.571000000000005"/>
    <n v="0.7"/>
    <n v="-6.0236999999999998"/>
  </r>
  <r>
    <s v="CA-2020-111913"/>
    <x v="578"/>
    <x v="1011"/>
    <x v="0"/>
    <s v="LC-16930"/>
    <x v="18"/>
    <x v="1"/>
    <s v="United States"/>
    <s v="Sacramento"/>
    <x v="1"/>
    <n v="95823"/>
    <x v="1"/>
    <s v="TEC-PH-10002275"/>
    <x v="2"/>
    <x v="10"/>
    <x v="1190"/>
    <n v="302.38400000000001"/>
    <n v="2"/>
    <n v="604.76800000000003"/>
    <n v="0.2"/>
    <n v="30.238400000000013"/>
  </r>
  <r>
    <s v="US-2018-156559"/>
    <x v="710"/>
    <x v="889"/>
    <x v="1"/>
    <s v="LH-16900"/>
    <x v="23"/>
    <x v="0"/>
    <s v="United States"/>
    <s v="Jonesboro"/>
    <x v="36"/>
    <n v="72401"/>
    <x v="0"/>
    <s v="FUR-BO-10000711"/>
    <x v="0"/>
    <x v="0"/>
    <x v="1191"/>
    <n v="638.82000000000005"/>
    <n v="9"/>
    <n v="5749.38"/>
    <n v="0"/>
    <n v="172.48140000000001"/>
  </r>
  <r>
    <s v="CA-2020-161473"/>
    <x v="178"/>
    <x v="1012"/>
    <x v="1"/>
    <s v="TB-21175"/>
    <x v="533"/>
    <x v="1"/>
    <s v="United States"/>
    <s v="New York City"/>
    <x v="15"/>
    <n v="10035"/>
    <x v="3"/>
    <s v="OFF-LA-10001297"/>
    <x v="1"/>
    <x v="1"/>
    <x v="243"/>
    <n v="20.7"/>
    <n v="2"/>
    <n v="41.4"/>
    <n v="0"/>
    <n v="9.9359999999999999"/>
  </r>
  <r>
    <s v="CA-2021-166576"/>
    <x v="941"/>
    <x v="380"/>
    <x v="2"/>
    <s v="JM-15865"/>
    <x v="622"/>
    <x v="0"/>
    <s v="United States"/>
    <s v="Akron"/>
    <x v="24"/>
    <n v="44312"/>
    <x v="3"/>
    <s v="OFF-ST-10002574"/>
    <x v="1"/>
    <x v="7"/>
    <x v="534"/>
    <n v="221.024"/>
    <n v="2"/>
    <n v="442.048"/>
    <n v="0.2"/>
    <n v="-55.256"/>
  </r>
  <r>
    <s v="CA-2019-102491"/>
    <x v="252"/>
    <x v="269"/>
    <x v="1"/>
    <s v="KW-16435"/>
    <x v="147"/>
    <x v="0"/>
    <s v="United States"/>
    <s v="Florence"/>
    <x v="0"/>
    <n v="41042"/>
    <x v="0"/>
    <s v="TEC-MA-10000864"/>
    <x v="2"/>
    <x v="14"/>
    <x v="1192"/>
    <n v="3080"/>
    <n v="7"/>
    <n v="21560"/>
    <n v="0"/>
    <n v="1416.7999999999997"/>
  </r>
  <r>
    <s v="CA-2018-116904"/>
    <x v="865"/>
    <x v="919"/>
    <x v="1"/>
    <s v="SC-20095"/>
    <x v="183"/>
    <x v="0"/>
    <s v="United States"/>
    <s v="Minneapolis"/>
    <x v="11"/>
    <n v="55407"/>
    <x v="2"/>
    <s v="OFF-PA-10004888"/>
    <x v="1"/>
    <x v="4"/>
    <x v="768"/>
    <n v="32.400000000000006"/>
    <n v="5"/>
    <n v="162.00000000000003"/>
    <n v="0"/>
    <n v="15.552000000000001"/>
  </r>
  <r>
    <s v="US-2021-102288"/>
    <x v="249"/>
    <x v="266"/>
    <x v="1"/>
    <s v="ZC-21910"/>
    <x v="233"/>
    <x v="0"/>
    <s v="United States"/>
    <s v="Houston"/>
    <x v="5"/>
    <n v="77095"/>
    <x v="2"/>
    <s v="OFF-AP-10004655"/>
    <x v="1"/>
    <x v="6"/>
    <x v="1193"/>
    <n v="2.2639999999999993"/>
    <n v="1"/>
    <n v="2.2639999999999993"/>
    <n v="0.8"/>
    <n v="-5.2072000000000012"/>
  </r>
  <r>
    <s v="CA-2021-137456"/>
    <x v="202"/>
    <x v="91"/>
    <x v="3"/>
    <s v="RB-19465"/>
    <x v="46"/>
    <x v="2"/>
    <s v="United States"/>
    <s v="Fremont"/>
    <x v="8"/>
    <n v="68025"/>
    <x v="2"/>
    <s v="FUR-FU-10001940"/>
    <x v="0"/>
    <x v="3"/>
    <x v="401"/>
    <n v="15.92"/>
    <n v="2"/>
    <n v="31.84"/>
    <n v="0"/>
    <n v="7.0048000000000012"/>
  </r>
  <r>
    <s v="US-2021-155999"/>
    <x v="783"/>
    <x v="851"/>
    <x v="1"/>
    <s v="JK-15370"/>
    <x v="271"/>
    <x v="0"/>
    <s v="United States"/>
    <s v="San Diego"/>
    <x v="1"/>
    <n v="92105"/>
    <x v="1"/>
    <s v="TEC-PH-10000439"/>
    <x v="2"/>
    <x v="10"/>
    <x v="602"/>
    <n v="159.96000000000004"/>
    <n v="5"/>
    <n v="799.80000000000018"/>
    <n v="0.2"/>
    <n v="17.995499999999979"/>
  </r>
  <r>
    <s v="US-2020-148334"/>
    <x v="250"/>
    <x v="1013"/>
    <x v="1"/>
    <s v="DD-13570"/>
    <x v="732"/>
    <x v="0"/>
    <s v="United States"/>
    <s v="Houston"/>
    <x v="5"/>
    <n v="77041"/>
    <x v="2"/>
    <s v="OFF-BI-10003676"/>
    <x v="1"/>
    <x v="5"/>
    <x v="655"/>
    <n v="4.3119999999999985"/>
    <n v="2"/>
    <n v="8.623999999999997"/>
    <n v="0.8"/>
    <n v="-6.8992000000000022"/>
  </r>
  <r>
    <s v="CA-2019-105599"/>
    <x v="67"/>
    <x v="216"/>
    <x v="3"/>
    <s v="MC-17275"/>
    <x v="507"/>
    <x v="0"/>
    <s v="United States"/>
    <s v="New York City"/>
    <x v="15"/>
    <n v="10011"/>
    <x v="3"/>
    <s v="OFF-ST-10002486"/>
    <x v="1"/>
    <x v="7"/>
    <x v="377"/>
    <n v="13.96"/>
    <n v="2"/>
    <n v="27.92"/>
    <n v="0"/>
    <n v="0.27919999999999945"/>
  </r>
  <r>
    <s v="CA-2019-153717"/>
    <x v="707"/>
    <x v="896"/>
    <x v="1"/>
    <s v="DL-13495"/>
    <x v="393"/>
    <x v="1"/>
    <s v="United States"/>
    <s v="Detroit"/>
    <x v="12"/>
    <n v="48227"/>
    <x v="2"/>
    <s v="TEC-PH-10002923"/>
    <x v="2"/>
    <x v="10"/>
    <x v="403"/>
    <n v="73.98"/>
    <n v="2"/>
    <n v="147.96"/>
    <n v="0"/>
    <n v="19.974600000000002"/>
  </r>
  <r>
    <s v="CA-2019-116687"/>
    <x v="942"/>
    <x v="531"/>
    <x v="1"/>
    <s v="NC-18625"/>
    <x v="544"/>
    <x v="1"/>
    <s v="United States"/>
    <s v="Houston"/>
    <x v="5"/>
    <n v="77095"/>
    <x v="2"/>
    <s v="OFF-LA-10000443"/>
    <x v="1"/>
    <x v="1"/>
    <x v="684"/>
    <n v="8.8559999999999999"/>
    <n v="3"/>
    <n v="26.567999999999998"/>
    <n v="0.2"/>
    <n v="2.9888999999999997"/>
  </r>
  <r>
    <s v="CA-2020-163573"/>
    <x v="390"/>
    <x v="902"/>
    <x v="2"/>
    <s v="AC-10450"/>
    <x v="549"/>
    <x v="0"/>
    <s v="United States"/>
    <s v="Seattle"/>
    <x v="4"/>
    <n v="98105"/>
    <x v="1"/>
    <s v="OFF-BI-10004632"/>
    <x v="1"/>
    <x v="5"/>
    <x v="711"/>
    <n v="1219.96"/>
    <n v="5"/>
    <n v="6099.8"/>
    <n v="0.2"/>
    <n v="381.23749999999995"/>
  </r>
  <r>
    <s v="CA-2019-153416"/>
    <x v="27"/>
    <x v="699"/>
    <x v="1"/>
    <s v="TS-21340"/>
    <x v="358"/>
    <x v="0"/>
    <s v="United States"/>
    <s v="Los Angeles"/>
    <x v="1"/>
    <n v="90036"/>
    <x v="1"/>
    <s v="OFF-BI-10002813"/>
    <x v="1"/>
    <x v="5"/>
    <x v="511"/>
    <n v="3.1680000000000001"/>
    <n v="2"/>
    <n v="6.3360000000000003"/>
    <n v="0.2"/>
    <n v="0.99"/>
  </r>
  <r>
    <s v="CA-2021-117394"/>
    <x v="507"/>
    <x v="643"/>
    <x v="1"/>
    <s v="MM-17920"/>
    <x v="462"/>
    <x v="0"/>
    <s v="United States"/>
    <s v="Philadelphia"/>
    <x v="9"/>
    <n v="19120"/>
    <x v="3"/>
    <s v="TEC-AC-10000199"/>
    <x v="2"/>
    <x v="12"/>
    <x v="1194"/>
    <n v="19.040000000000003"/>
    <n v="4"/>
    <n v="76.160000000000011"/>
    <n v="0.2"/>
    <n v="-1.4279999999999999"/>
  </r>
  <r>
    <s v="CA-2021-133823"/>
    <x v="943"/>
    <x v="582"/>
    <x v="3"/>
    <s v="LP-17080"/>
    <x v="221"/>
    <x v="0"/>
    <s v="United States"/>
    <s v="Seattle"/>
    <x v="4"/>
    <n v="98103"/>
    <x v="1"/>
    <s v="OFF-PA-10002870"/>
    <x v="1"/>
    <x v="4"/>
    <x v="504"/>
    <n v="37.44"/>
    <n v="6"/>
    <n v="224.64"/>
    <n v="0"/>
    <n v="16.847999999999999"/>
  </r>
  <r>
    <s v="CA-2018-127523"/>
    <x v="218"/>
    <x v="1014"/>
    <x v="1"/>
    <s v="BG-11695"/>
    <x v="410"/>
    <x v="1"/>
    <s v="United States"/>
    <s v="Watertown"/>
    <x v="15"/>
    <n v="13601"/>
    <x v="3"/>
    <s v="OFF-AP-10004249"/>
    <x v="1"/>
    <x v="6"/>
    <x v="174"/>
    <n v="35.910000000000004"/>
    <n v="3"/>
    <n v="107.73000000000002"/>
    <n v="0"/>
    <n v="9.6956999999999987"/>
  </r>
  <r>
    <s v="CA-2021-123239"/>
    <x v="944"/>
    <x v="849"/>
    <x v="0"/>
    <s v="MG-18145"/>
    <x v="207"/>
    <x v="0"/>
    <s v="United States"/>
    <s v="Jacksonville"/>
    <x v="2"/>
    <n v="32216"/>
    <x v="0"/>
    <s v="FUR-FU-10001602"/>
    <x v="0"/>
    <x v="3"/>
    <x v="422"/>
    <n v="91.032000000000011"/>
    <n v="3"/>
    <n v="273.096"/>
    <n v="0.2"/>
    <n v="-2.2758000000000109"/>
  </r>
  <r>
    <s v="CA-2021-156769"/>
    <x v="636"/>
    <x v="510"/>
    <x v="2"/>
    <s v="GZ-14470"/>
    <x v="47"/>
    <x v="0"/>
    <s v="United States"/>
    <s v="Arlington"/>
    <x v="17"/>
    <n v="22204"/>
    <x v="0"/>
    <s v="OFF-AR-10003179"/>
    <x v="1"/>
    <x v="8"/>
    <x v="1195"/>
    <n v="54.66"/>
    <n v="6"/>
    <n v="327.96"/>
    <n v="0"/>
    <n v="18.037799999999997"/>
  </r>
  <r>
    <s v="CA-2018-127299"/>
    <x v="111"/>
    <x v="131"/>
    <x v="1"/>
    <s v="JL-15835"/>
    <x v="252"/>
    <x v="0"/>
    <s v="United States"/>
    <s v="Charlotte"/>
    <x v="3"/>
    <n v="28205"/>
    <x v="0"/>
    <s v="OFF-ST-10003722"/>
    <x v="1"/>
    <x v="7"/>
    <x v="1196"/>
    <n v="67.343999999999994"/>
    <n v="6"/>
    <n v="404.06399999999996"/>
    <n v="0.2"/>
    <n v="7.5761999999999894"/>
  </r>
  <r>
    <s v="CA-2019-121272"/>
    <x v="368"/>
    <x v="442"/>
    <x v="1"/>
    <s v="DO-13435"/>
    <x v="157"/>
    <x v="0"/>
    <s v="United States"/>
    <s v="Seattle"/>
    <x v="4"/>
    <n v="98103"/>
    <x v="1"/>
    <s v="OFF-AP-10001947"/>
    <x v="1"/>
    <x v="6"/>
    <x v="1197"/>
    <n v="73.28"/>
    <n v="4"/>
    <n v="293.12"/>
    <n v="0"/>
    <n v="21.251199999999997"/>
  </r>
  <r>
    <s v="CA-2018-115336"/>
    <x v="728"/>
    <x v="573"/>
    <x v="1"/>
    <s v="AB-10600"/>
    <x v="448"/>
    <x v="1"/>
    <s v="United States"/>
    <s v="Chicago"/>
    <x v="10"/>
    <n v="60623"/>
    <x v="2"/>
    <s v="OFF-BI-10001107"/>
    <x v="1"/>
    <x v="5"/>
    <x v="1198"/>
    <n v="14.479999999999997"/>
    <n v="5"/>
    <n v="72.399999999999977"/>
    <n v="0.8"/>
    <n v="-23.89200000000001"/>
  </r>
  <r>
    <s v="CA-2019-111703"/>
    <x v="740"/>
    <x v="242"/>
    <x v="1"/>
    <s v="KB-16315"/>
    <x v="41"/>
    <x v="0"/>
    <s v="United States"/>
    <s v="Hollywood"/>
    <x v="2"/>
    <n v="33021"/>
    <x v="0"/>
    <s v="OFF-PA-10000349"/>
    <x v="1"/>
    <x v="4"/>
    <x v="14"/>
    <n v="11.952000000000002"/>
    <n v="3"/>
    <n v="35.856000000000009"/>
    <n v="0.2"/>
    <n v="4.0338000000000003"/>
  </r>
  <r>
    <s v="CA-2018-128839"/>
    <x v="78"/>
    <x v="178"/>
    <x v="1"/>
    <s v="TT-21070"/>
    <x v="74"/>
    <x v="0"/>
    <s v="United States"/>
    <s v="Chesapeake"/>
    <x v="17"/>
    <n v="23320"/>
    <x v="0"/>
    <s v="OFF-FA-10002280"/>
    <x v="1"/>
    <x v="13"/>
    <x v="348"/>
    <n v="45"/>
    <n v="9"/>
    <n v="405"/>
    <n v="0"/>
    <n v="21.599999999999998"/>
  </r>
  <r>
    <s v="CA-2021-105914"/>
    <x v="280"/>
    <x v="179"/>
    <x v="1"/>
    <s v="PV-18985"/>
    <x v="391"/>
    <x v="2"/>
    <s v="United States"/>
    <s v="Los Angeles"/>
    <x v="1"/>
    <n v="90036"/>
    <x v="1"/>
    <s v="OFF-BI-10002854"/>
    <x v="1"/>
    <x v="5"/>
    <x v="1199"/>
    <n v="112.12000000000002"/>
    <n v="5"/>
    <n v="560.60000000000014"/>
    <n v="0.2"/>
    <n v="42.045000000000002"/>
  </r>
  <r>
    <s v="CA-2021-110926"/>
    <x v="123"/>
    <x v="122"/>
    <x v="1"/>
    <s v="DD-13570"/>
    <x v="732"/>
    <x v="0"/>
    <s v="United States"/>
    <s v="Alexandria"/>
    <x v="17"/>
    <n v="22304"/>
    <x v="0"/>
    <s v="OFF-FA-10000624"/>
    <x v="1"/>
    <x v="13"/>
    <x v="141"/>
    <n v="25.060000000000002"/>
    <n v="7"/>
    <n v="175.42000000000002"/>
    <n v="0"/>
    <n v="12.530000000000001"/>
  </r>
  <r>
    <s v="CA-2020-117226"/>
    <x v="945"/>
    <x v="1015"/>
    <x v="2"/>
    <s v="KD-16495"/>
    <x v="470"/>
    <x v="1"/>
    <s v="United States"/>
    <s v="Deer Park"/>
    <x v="5"/>
    <n v="77536"/>
    <x v="2"/>
    <s v="OFF-BI-10004654"/>
    <x v="1"/>
    <x v="5"/>
    <x v="30"/>
    <n v="6.9239999999999977"/>
    <n v="6"/>
    <n v="41.543999999999983"/>
    <n v="0.8"/>
    <n v="-10.385999999999999"/>
  </r>
  <r>
    <s v="CA-2021-127313"/>
    <x v="96"/>
    <x v="379"/>
    <x v="2"/>
    <s v="RA-19285"/>
    <x v="267"/>
    <x v="0"/>
    <s v="United States"/>
    <s v="Philadelphia"/>
    <x v="9"/>
    <n v="19120"/>
    <x v="3"/>
    <s v="OFF-ST-10001228"/>
    <x v="1"/>
    <x v="7"/>
    <x v="1200"/>
    <n v="37.392000000000003"/>
    <n v="3"/>
    <n v="112.17600000000002"/>
    <n v="0.2"/>
    <n v="2.336999999999998"/>
  </r>
  <r>
    <s v="CA-2020-136287"/>
    <x v="900"/>
    <x v="432"/>
    <x v="1"/>
    <s v="SS-20590"/>
    <x v="196"/>
    <x v="0"/>
    <s v="United States"/>
    <s v="Wichita"/>
    <x v="41"/>
    <n v="67212"/>
    <x v="2"/>
    <s v="OFF-LA-10003148"/>
    <x v="1"/>
    <x v="1"/>
    <x v="1201"/>
    <n v="18.899999999999999"/>
    <n v="3"/>
    <n v="56.699999999999996"/>
    <n v="0"/>
    <n v="8.6939999999999991"/>
  </r>
  <r>
    <s v="US-2018-107699"/>
    <x v="946"/>
    <x v="1016"/>
    <x v="1"/>
    <s v="JH-15820"/>
    <x v="581"/>
    <x v="0"/>
    <s v="United States"/>
    <s v="Midland"/>
    <x v="12"/>
    <n v="48640"/>
    <x v="2"/>
    <s v="OFF-BI-10001249"/>
    <x v="1"/>
    <x v="5"/>
    <x v="736"/>
    <n v="57.42"/>
    <n v="9"/>
    <n v="516.78"/>
    <n v="0"/>
    <n v="26.413199999999996"/>
  </r>
  <r>
    <s v="CA-2021-112725"/>
    <x v="289"/>
    <x v="1017"/>
    <x v="1"/>
    <s v="EH-14125"/>
    <x v="258"/>
    <x v="2"/>
    <s v="United States"/>
    <s v="San Francisco"/>
    <x v="1"/>
    <n v="94110"/>
    <x v="1"/>
    <s v="OFF-AR-10003759"/>
    <x v="1"/>
    <x v="8"/>
    <x v="469"/>
    <n v="12.74"/>
    <n v="7"/>
    <n v="89.18"/>
    <n v="0"/>
    <n v="5.7329999999999997"/>
  </r>
  <r>
    <s v="CA-2019-136196"/>
    <x v="109"/>
    <x v="107"/>
    <x v="1"/>
    <s v="TP-21415"/>
    <x v="599"/>
    <x v="0"/>
    <s v="United States"/>
    <s v="Freeport"/>
    <x v="15"/>
    <n v="11520"/>
    <x v="3"/>
    <s v="FUR-FU-10004017"/>
    <x v="0"/>
    <x v="3"/>
    <x v="370"/>
    <n v="322.59000000000003"/>
    <n v="3"/>
    <n v="967.7700000000001"/>
    <n v="0"/>
    <n v="64.518000000000001"/>
  </r>
  <r>
    <s v="CA-2021-106068"/>
    <x v="436"/>
    <x v="980"/>
    <x v="1"/>
    <s v="RB-19330"/>
    <x v="713"/>
    <x v="0"/>
    <s v="United States"/>
    <s v="Austin"/>
    <x v="5"/>
    <n v="78745"/>
    <x v="2"/>
    <s v="OFF-BI-10000962"/>
    <x v="1"/>
    <x v="5"/>
    <x v="1202"/>
    <n v="9.7619999999999969"/>
    <n v="3"/>
    <n v="29.285999999999991"/>
    <n v="0.8"/>
    <n v="-15.131100000000004"/>
  </r>
  <r>
    <s v="CA-2021-100160"/>
    <x v="210"/>
    <x v="218"/>
    <x v="1"/>
    <s v="CB-12025"/>
    <x v="90"/>
    <x v="0"/>
    <s v="United States"/>
    <s v="Philadelphia"/>
    <x v="9"/>
    <n v="19134"/>
    <x v="3"/>
    <s v="OFF-LA-10002475"/>
    <x v="1"/>
    <x v="1"/>
    <x v="73"/>
    <n v="29.24"/>
    <n v="5"/>
    <n v="146.19999999999999"/>
    <n v="0.2"/>
    <n v="9.8685000000000009"/>
  </r>
  <r>
    <s v="CA-2020-139689"/>
    <x v="723"/>
    <x v="1018"/>
    <x v="1"/>
    <s v="MP-17965"/>
    <x v="172"/>
    <x v="1"/>
    <s v="United States"/>
    <s v="Bristol"/>
    <x v="18"/>
    <n v="37620"/>
    <x v="0"/>
    <s v="OFF-BI-10004781"/>
    <x v="1"/>
    <x v="5"/>
    <x v="1203"/>
    <n v="38.088000000000001"/>
    <n v="4"/>
    <n v="152.352"/>
    <n v="0.7"/>
    <n v="-27.93119999999999"/>
  </r>
  <r>
    <s v="CA-2019-101091"/>
    <x v="901"/>
    <x v="234"/>
    <x v="0"/>
    <s v="SW-20245"/>
    <x v="573"/>
    <x v="0"/>
    <s v="United States"/>
    <s v="Philadelphia"/>
    <x v="9"/>
    <n v="19140"/>
    <x v="3"/>
    <s v="TEC-AC-10003280"/>
    <x v="2"/>
    <x v="12"/>
    <x v="887"/>
    <n v="47.984000000000002"/>
    <n v="2"/>
    <n v="95.968000000000004"/>
    <n v="0.2"/>
    <n v="0.59979999999999656"/>
  </r>
  <r>
    <s v="CA-2018-126907"/>
    <x v="301"/>
    <x v="821"/>
    <x v="1"/>
    <s v="SM-20950"/>
    <x v="416"/>
    <x v="1"/>
    <s v="United States"/>
    <s v="Chicago"/>
    <x v="10"/>
    <n v="60610"/>
    <x v="2"/>
    <s v="OFF-PA-10000533"/>
    <x v="1"/>
    <x v="4"/>
    <x v="1204"/>
    <n v="15.696000000000002"/>
    <n v="3"/>
    <n v="47.088000000000008"/>
    <n v="0.2"/>
    <n v="5.1011999999999995"/>
  </r>
  <r>
    <s v="US-2020-164588"/>
    <x v="947"/>
    <x v="774"/>
    <x v="1"/>
    <s v="AP-10915"/>
    <x v="275"/>
    <x v="0"/>
    <s v="United States"/>
    <s v="Columbus"/>
    <x v="32"/>
    <n v="31907"/>
    <x v="0"/>
    <s v="OFF-AR-10003056"/>
    <x v="1"/>
    <x v="8"/>
    <x v="9"/>
    <n v="12.84"/>
    <n v="3"/>
    <n v="38.519999999999996"/>
    <n v="0"/>
    <n v="3.7235999999999989"/>
  </r>
  <r>
    <s v="CA-2021-115546"/>
    <x v="304"/>
    <x v="380"/>
    <x v="1"/>
    <s v="AH-10465"/>
    <x v="733"/>
    <x v="0"/>
    <s v="United States"/>
    <s v="New York City"/>
    <x v="15"/>
    <n v="10035"/>
    <x v="3"/>
    <s v="TEC-PH-10002834"/>
    <x v="2"/>
    <x v="10"/>
    <x v="922"/>
    <n v="539.97"/>
    <n v="3"/>
    <n v="1619.91"/>
    <n v="0"/>
    <n v="134.99250000000001"/>
  </r>
  <r>
    <s v="CA-2019-163587"/>
    <x v="948"/>
    <x v="567"/>
    <x v="1"/>
    <s v="EP-13915"/>
    <x v="212"/>
    <x v="0"/>
    <s v="United States"/>
    <s v="Dover"/>
    <x v="38"/>
    <n v="3820"/>
    <x v="3"/>
    <s v="OFF-LA-10004484"/>
    <x v="1"/>
    <x v="1"/>
    <x v="320"/>
    <n v="16.52"/>
    <n v="4"/>
    <n v="66.08"/>
    <n v="0"/>
    <n v="7.5991999999999997"/>
  </r>
  <r>
    <s v="US-2021-106131"/>
    <x v="424"/>
    <x v="1019"/>
    <x v="2"/>
    <s v="TP-21565"/>
    <x v="734"/>
    <x v="1"/>
    <s v="United States"/>
    <s v="Aurora"/>
    <x v="22"/>
    <n v="80013"/>
    <x v="1"/>
    <s v="TEC-AC-10003027"/>
    <x v="2"/>
    <x v="12"/>
    <x v="696"/>
    <n v="169.06400000000002"/>
    <n v="7"/>
    <n v="1183.4480000000001"/>
    <n v="0.2"/>
    <n v="-14.793099999999995"/>
  </r>
  <r>
    <s v="CA-2019-160213"/>
    <x v="936"/>
    <x v="1020"/>
    <x v="1"/>
    <s v="AR-10825"/>
    <x v="255"/>
    <x v="1"/>
    <s v="United States"/>
    <s v="Long Beach"/>
    <x v="15"/>
    <n v="11561"/>
    <x v="3"/>
    <s v="OFF-PA-10003848"/>
    <x v="1"/>
    <x v="4"/>
    <x v="1000"/>
    <n v="19.440000000000001"/>
    <n v="3"/>
    <n v="58.320000000000007"/>
    <n v="0"/>
    <n v="9.3312000000000008"/>
  </r>
  <r>
    <s v="CA-2018-157924"/>
    <x v="856"/>
    <x v="293"/>
    <x v="2"/>
    <s v="HA-14920"/>
    <x v="66"/>
    <x v="0"/>
    <s v="United States"/>
    <s v="Pasadena"/>
    <x v="1"/>
    <n v="91104"/>
    <x v="1"/>
    <s v="OFF-ST-10002352"/>
    <x v="1"/>
    <x v="7"/>
    <x v="679"/>
    <n v="31.92"/>
    <n v="4"/>
    <n v="127.68"/>
    <n v="0"/>
    <n v="8.299199999999999"/>
  </r>
  <r>
    <s v="CA-2019-100216"/>
    <x v="657"/>
    <x v="282"/>
    <x v="2"/>
    <s v="HJ-14875"/>
    <x v="707"/>
    <x v="2"/>
    <s v="United States"/>
    <s v="Mesa"/>
    <x v="16"/>
    <n v="85204"/>
    <x v="1"/>
    <s v="OFF-PA-10000788"/>
    <x v="1"/>
    <x v="4"/>
    <x v="649"/>
    <n v="31.104000000000006"/>
    <n v="6"/>
    <n v="186.62400000000002"/>
    <n v="0.2"/>
    <n v="10.8864"/>
  </r>
  <r>
    <s v="CA-2021-100601"/>
    <x v="673"/>
    <x v="541"/>
    <x v="1"/>
    <s v="JK-15370"/>
    <x v="271"/>
    <x v="0"/>
    <s v="United States"/>
    <s v="Fresno"/>
    <x v="1"/>
    <n v="93727"/>
    <x v="1"/>
    <s v="OFF-ST-10002486"/>
    <x v="1"/>
    <x v="7"/>
    <x v="377"/>
    <n v="48.86"/>
    <n v="7"/>
    <n v="342.02"/>
    <n v="0"/>
    <n v="0.97719999999999807"/>
  </r>
  <r>
    <s v="CA-2020-152163"/>
    <x v="949"/>
    <x v="863"/>
    <x v="3"/>
    <s v="JF-15355"/>
    <x v="282"/>
    <x v="0"/>
    <s v="United States"/>
    <s v="Columbia"/>
    <x v="20"/>
    <n v="29203"/>
    <x v="0"/>
    <s v="OFF-BI-10002215"/>
    <x v="1"/>
    <x v="5"/>
    <x v="1205"/>
    <n v="14.2"/>
    <n v="2"/>
    <n v="28.4"/>
    <n v="0"/>
    <n v="6.5319999999999991"/>
  </r>
  <r>
    <s v="CA-2019-154340"/>
    <x v="239"/>
    <x v="26"/>
    <x v="2"/>
    <s v="EK-13795"/>
    <x v="735"/>
    <x v="2"/>
    <s v="United States"/>
    <s v="Santa Ana"/>
    <x v="1"/>
    <n v="92704"/>
    <x v="1"/>
    <s v="OFF-AR-10003582"/>
    <x v="1"/>
    <x v="8"/>
    <x v="1206"/>
    <n v="56.3"/>
    <n v="2"/>
    <n v="112.6"/>
    <n v="0"/>
    <n v="15.764000000000003"/>
  </r>
  <r>
    <s v="CA-2018-128846"/>
    <x v="884"/>
    <x v="1021"/>
    <x v="1"/>
    <s v="RS-19765"/>
    <x v="276"/>
    <x v="1"/>
    <s v="United States"/>
    <s v="Columbia"/>
    <x v="20"/>
    <n v="29203"/>
    <x v="0"/>
    <s v="TEC-PH-10003273"/>
    <x v="2"/>
    <x v="10"/>
    <x v="85"/>
    <n v="629.94999999999993"/>
    <n v="5"/>
    <n v="3149.7499999999995"/>
    <n v="0"/>
    <n v="163.78700000000003"/>
  </r>
  <r>
    <s v="CA-2020-148593"/>
    <x v="950"/>
    <x v="25"/>
    <x v="0"/>
    <s v="BD-11320"/>
    <x v="217"/>
    <x v="0"/>
    <s v="United States"/>
    <s v="Los Angeles"/>
    <x v="1"/>
    <n v="90045"/>
    <x v="1"/>
    <s v="OFF-PA-10001776"/>
    <x v="1"/>
    <x v="4"/>
    <x v="1182"/>
    <n v="46.349999999999994"/>
    <n v="5"/>
    <n v="231.74999999999997"/>
    <n v="0"/>
    <n v="21.784499999999998"/>
  </r>
  <r>
    <s v="US-2021-119039"/>
    <x v="904"/>
    <x v="935"/>
    <x v="1"/>
    <s v="BF-11170"/>
    <x v="408"/>
    <x v="2"/>
    <s v="United States"/>
    <s v="San Francisco"/>
    <x v="1"/>
    <n v="94109"/>
    <x v="1"/>
    <s v="OFF-BI-10004182"/>
    <x v="1"/>
    <x v="5"/>
    <x v="33"/>
    <n v="14.976000000000001"/>
    <n v="9"/>
    <n v="134.78400000000002"/>
    <n v="0.2"/>
    <n v="5.4288000000000007"/>
  </r>
  <r>
    <s v="CA-2021-128426"/>
    <x v="566"/>
    <x v="768"/>
    <x v="1"/>
    <s v="JK-15730"/>
    <x v="300"/>
    <x v="0"/>
    <s v="United States"/>
    <s v="Houston"/>
    <x v="5"/>
    <n v="77036"/>
    <x v="2"/>
    <s v="OFF-BI-10000756"/>
    <x v="1"/>
    <x v="5"/>
    <x v="831"/>
    <n v="4.2399999999999993"/>
    <n v="5"/>
    <n v="21.199999999999996"/>
    <n v="0.8"/>
    <n v="-6.3599999999999994"/>
  </r>
  <r>
    <s v="US-2021-136868"/>
    <x v="833"/>
    <x v="737"/>
    <x v="1"/>
    <s v="CR-12820"/>
    <x v="736"/>
    <x v="2"/>
    <s v="United States"/>
    <s v="New York City"/>
    <x v="15"/>
    <n v="10035"/>
    <x v="3"/>
    <s v="TEC-AC-10001539"/>
    <x v="2"/>
    <x v="12"/>
    <x v="1156"/>
    <n v="319.95999999999998"/>
    <n v="4"/>
    <n v="1279.8399999999999"/>
    <n v="0"/>
    <n v="115.18559999999999"/>
  </r>
  <r>
    <s v="CA-2020-143749"/>
    <x v="5"/>
    <x v="439"/>
    <x v="2"/>
    <s v="AG-10300"/>
    <x v="636"/>
    <x v="1"/>
    <s v="United States"/>
    <s v="Franklin"/>
    <x v="31"/>
    <n v="2038"/>
    <x v="3"/>
    <s v="FUR-BO-10002853"/>
    <x v="0"/>
    <x v="0"/>
    <x v="1207"/>
    <n v="81.94"/>
    <n v="1"/>
    <n v="81.94"/>
    <n v="0"/>
    <n v="20.484999999999999"/>
  </r>
  <r>
    <s v="CA-2020-111493"/>
    <x v="147"/>
    <x v="856"/>
    <x v="2"/>
    <s v="CM-12160"/>
    <x v="380"/>
    <x v="0"/>
    <s v="United States"/>
    <s v="Baltimore"/>
    <x v="39"/>
    <n v="21215"/>
    <x v="3"/>
    <s v="TEC-AC-10004510"/>
    <x v="2"/>
    <x v="12"/>
    <x v="544"/>
    <n v="98.16"/>
    <n v="6"/>
    <n v="588.96"/>
    <n v="0"/>
    <n v="9.8159999999999954"/>
  </r>
  <r>
    <s v="CA-2021-112536"/>
    <x v="796"/>
    <x v="254"/>
    <x v="1"/>
    <s v="SG-20890"/>
    <x v="737"/>
    <x v="1"/>
    <s v="United States"/>
    <s v="Mcallen"/>
    <x v="5"/>
    <n v="78501"/>
    <x v="2"/>
    <s v="OFF-BI-10003712"/>
    <x v="1"/>
    <x v="5"/>
    <x v="371"/>
    <n v="6.8739999999999988"/>
    <n v="7"/>
    <n v="48.117999999999995"/>
    <n v="0.8"/>
    <n v="-10.654700000000002"/>
  </r>
  <r>
    <s v="CA-2020-157714"/>
    <x v="182"/>
    <x v="152"/>
    <x v="0"/>
    <s v="CS-12175"/>
    <x v="728"/>
    <x v="1"/>
    <s v="United States"/>
    <s v="Iowa City"/>
    <x v="23"/>
    <n v="52240"/>
    <x v="2"/>
    <s v="OFF-PA-10004022"/>
    <x v="1"/>
    <x v="4"/>
    <x v="1208"/>
    <n v="9.99"/>
    <n v="1"/>
    <n v="9.99"/>
    <n v="0"/>
    <n v="4.4954999999999998"/>
  </r>
  <r>
    <s v="CA-2021-166709"/>
    <x v="701"/>
    <x v="228"/>
    <x v="1"/>
    <s v="HL-15040"/>
    <x v="332"/>
    <x v="0"/>
    <s v="United States"/>
    <s v="Newark"/>
    <x v="13"/>
    <n v="19711"/>
    <x v="3"/>
    <s v="TEC-CO-10004722"/>
    <x v="2"/>
    <x v="16"/>
    <x v="914"/>
    <n v="10499.97"/>
    <n v="3"/>
    <n v="31499.909999999996"/>
    <n v="0"/>
    <n v="5039.9856"/>
  </r>
  <r>
    <s v="CA-2019-129392"/>
    <x v="951"/>
    <x v="481"/>
    <x v="3"/>
    <s v="DM-13015"/>
    <x v="661"/>
    <x v="0"/>
    <s v="United States"/>
    <s v="Houston"/>
    <x v="5"/>
    <n v="77070"/>
    <x v="2"/>
    <s v="OFF-PA-10004248"/>
    <x v="1"/>
    <x v="4"/>
    <x v="1209"/>
    <n v="21.12"/>
    <n v="5"/>
    <n v="105.60000000000001"/>
    <n v="0.2"/>
    <n v="6.5999999999999988"/>
  </r>
  <r>
    <s v="CA-2019-150875"/>
    <x v="547"/>
    <x v="988"/>
    <x v="1"/>
    <s v="HK-14890"/>
    <x v="96"/>
    <x v="1"/>
    <s v="United States"/>
    <s v="Boise"/>
    <x v="45"/>
    <n v="83704"/>
    <x v="1"/>
    <s v="FUR-TA-10000577"/>
    <x v="0"/>
    <x v="2"/>
    <x v="2"/>
    <n v="696.42"/>
    <n v="2"/>
    <n v="1392.84"/>
    <n v="0"/>
    <n v="160.17660000000001"/>
  </r>
  <r>
    <s v="CA-2019-154200"/>
    <x v="652"/>
    <x v="1022"/>
    <x v="1"/>
    <s v="BG-11740"/>
    <x v="696"/>
    <x v="0"/>
    <s v="United States"/>
    <s v="San Diego"/>
    <x v="1"/>
    <n v="92105"/>
    <x v="1"/>
    <s v="OFF-AR-10001044"/>
    <x v="1"/>
    <x v="8"/>
    <x v="627"/>
    <n v="51.98"/>
    <n v="2"/>
    <n v="103.96"/>
    <n v="0"/>
    <n v="15.074199999999998"/>
  </r>
  <r>
    <s v="CA-2020-124233"/>
    <x v="143"/>
    <x v="679"/>
    <x v="1"/>
    <s v="CK-12595"/>
    <x v="242"/>
    <x v="0"/>
    <s v="United States"/>
    <s v="Los Angeles"/>
    <x v="1"/>
    <n v="90032"/>
    <x v="1"/>
    <s v="FUR-FU-10002597"/>
    <x v="0"/>
    <x v="3"/>
    <x v="647"/>
    <n v="24.700000000000003"/>
    <n v="5"/>
    <n v="123.50000000000001"/>
    <n v="0"/>
    <n v="10.374000000000001"/>
  </r>
  <r>
    <s v="US-2019-134271"/>
    <x v="24"/>
    <x v="1023"/>
    <x v="0"/>
    <s v="RF-19735"/>
    <x v="288"/>
    <x v="0"/>
    <s v="United States"/>
    <s v="New York City"/>
    <x v="15"/>
    <n v="10024"/>
    <x v="3"/>
    <s v="OFF-LA-10004093"/>
    <x v="1"/>
    <x v="1"/>
    <x v="835"/>
    <n v="21.93"/>
    <n v="3"/>
    <n v="65.789999999999992"/>
    <n v="0"/>
    <n v="10.307099999999998"/>
  </r>
  <r>
    <s v="US-2020-161683"/>
    <x v="275"/>
    <x v="542"/>
    <x v="1"/>
    <s v="CJ-12010"/>
    <x v="170"/>
    <x v="0"/>
    <s v="United States"/>
    <s v="Philadelphia"/>
    <x v="9"/>
    <n v="19134"/>
    <x v="3"/>
    <s v="OFF-AP-10000179"/>
    <x v="1"/>
    <x v="6"/>
    <x v="1210"/>
    <n v="394.81600000000003"/>
    <n v="4"/>
    <n v="1579.2640000000001"/>
    <n v="0.2"/>
    <n v="93.768799999999999"/>
  </r>
  <r>
    <s v="CA-2019-143105"/>
    <x v="895"/>
    <x v="763"/>
    <x v="3"/>
    <s v="MA-17560"/>
    <x v="15"/>
    <x v="2"/>
    <s v="United States"/>
    <s v="New York City"/>
    <x v="15"/>
    <n v="10024"/>
    <x v="3"/>
    <s v="OFF-LA-10004093"/>
    <x v="1"/>
    <x v="1"/>
    <x v="835"/>
    <n v="7.31"/>
    <n v="1"/>
    <n v="7.31"/>
    <n v="0"/>
    <n v="3.4356999999999998"/>
  </r>
  <r>
    <s v="CA-2018-145387"/>
    <x v="656"/>
    <x v="1024"/>
    <x v="0"/>
    <s v="AM-10705"/>
    <x v="562"/>
    <x v="0"/>
    <s v="United States"/>
    <s v="Cranston"/>
    <x v="34"/>
    <n v="2920"/>
    <x v="3"/>
    <s v="OFF-AR-10001683"/>
    <x v="1"/>
    <x v="8"/>
    <x v="962"/>
    <n v="49.25"/>
    <n v="5"/>
    <n v="246.25"/>
    <n v="0"/>
    <n v="18.715000000000003"/>
  </r>
  <r>
    <s v="CA-2021-109715"/>
    <x v="34"/>
    <x v="93"/>
    <x v="1"/>
    <s v="AH-10585"/>
    <x v="738"/>
    <x v="0"/>
    <s v="United States"/>
    <s v="Chicago"/>
    <x v="10"/>
    <n v="60623"/>
    <x v="2"/>
    <s v="OFF-PA-10004965"/>
    <x v="1"/>
    <x v="4"/>
    <x v="1211"/>
    <n v="15.984000000000002"/>
    <n v="2"/>
    <n v="31.968000000000004"/>
    <n v="0.2"/>
    <n v="4.9949999999999992"/>
  </r>
  <r>
    <s v="CA-2018-166457"/>
    <x v="952"/>
    <x v="942"/>
    <x v="0"/>
    <s v="PF-19120"/>
    <x v="724"/>
    <x v="0"/>
    <s v="United States"/>
    <s v="Richmond"/>
    <x v="0"/>
    <n v="40475"/>
    <x v="0"/>
    <s v="OFF-PA-10003016"/>
    <x v="1"/>
    <x v="4"/>
    <x v="928"/>
    <n v="9.42"/>
    <n v="3"/>
    <n v="28.259999999999998"/>
    <n v="0"/>
    <n v="4.238999999999999"/>
  </r>
  <r>
    <s v="CA-2020-164637"/>
    <x v="758"/>
    <x v="599"/>
    <x v="1"/>
    <s v="RD-19480"/>
    <x v="502"/>
    <x v="0"/>
    <s v="United States"/>
    <s v="Mishawaka"/>
    <x v="14"/>
    <n v="46544"/>
    <x v="2"/>
    <s v="OFF-BI-10003876"/>
    <x v="1"/>
    <x v="5"/>
    <x v="1212"/>
    <n v="128.39999999999998"/>
    <n v="3"/>
    <n v="385.19999999999993"/>
    <n v="0"/>
    <n v="64.199999999999989"/>
  </r>
  <r>
    <s v="CA-2018-103590"/>
    <x v="953"/>
    <x v="283"/>
    <x v="1"/>
    <s v="JL-15505"/>
    <x v="145"/>
    <x v="0"/>
    <s v="United States"/>
    <s v="Mount Vernon"/>
    <x v="15"/>
    <n v="10550"/>
    <x v="3"/>
    <s v="OFF-EN-10004007"/>
    <x v="1"/>
    <x v="11"/>
    <x v="1213"/>
    <n v="62.28"/>
    <n v="4"/>
    <n v="249.12"/>
    <n v="0"/>
    <n v="29.271599999999999"/>
  </r>
  <r>
    <s v="CA-2019-111234"/>
    <x v="954"/>
    <x v="1025"/>
    <x v="1"/>
    <s v="AB-10600"/>
    <x v="448"/>
    <x v="1"/>
    <s v="United States"/>
    <s v="Los Angeles"/>
    <x v="1"/>
    <n v="90004"/>
    <x v="1"/>
    <s v="OFF-LA-10002271"/>
    <x v="1"/>
    <x v="1"/>
    <x v="1214"/>
    <n v="9.24"/>
    <n v="3"/>
    <n v="27.72"/>
    <n v="0"/>
    <n v="4.4352"/>
  </r>
  <r>
    <s v="CA-2021-149881"/>
    <x v="719"/>
    <x v="1026"/>
    <x v="2"/>
    <s v="NC-18535"/>
    <x v="714"/>
    <x v="1"/>
    <s v="United States"/>
    <s v="San Francisco"/>
    <x v="1"/>
    <n v="94110"/>
    <x v="1"/>
    <s v="FUR-BO-10003894"/>
    <x v="0"/>
    <x v="0"/>
    <x v="1215"/>
    <n v="482.66399999999999"/>
    <n v="8"/>
    <n v="3861.3119999999999"/>
    <n v="0.15"/>
    <n v="85.175999999999974"/>
  </r>
  <r>
    <s v="CA-2021-134565"/>
    <x v="532"/>
    <x v="198"/>
    <x v="0"/>
    <s v="TB-21400"/>
    <x v="483"/>
    <x v="0"/>
    <s v="United States"/>
    <s v="Seattle"/>
    <x v="4"/>
    <n v="98103"/>
    <x v="1"/>
    <s v="OFF-PA-10004243"/>
    <x v="1"/>
    <x v="4"/>
    <x v="1216"/>
    <n v="37.94"/>
    <n v="2"/>
    <n v="75.88"/>
    <n v="0"/>
    <n v="18.211199999999998"/>
  </r>
  <r>
    <s v="CA-2020-108644"/>
    <x v="955"/>
    <x v="767"/>
    <x v="2"/>
    <s v="SJ-20215"/>
    <x v="695"/>
    <x v="0"/>
    <s v="United States"/>
    <s v="Quincy"/>
    <x v="10"/>
    <n v="62301"/>
    <x v="2"/>
    <s v="OFF-BI-10000343"/>
    <x v="1"/>
    <x v="5"/>
    <x v="93"/>
    <n v="1.9639999999999995"/>
    <n v="2"/>
    <n v="3.927999999999999"/>
    <n v="0.8"/>
    <n v="-3.2406000000000006"/>
  </r>
  <r>
    <s v="US-2018-102631"/>
    <x v="736"/>
    <x v="709"/>
    <x v="1"/>
    <s v="EB-13840"/>
    <x v="225"/>
    <x v="1"/>
    <s v="United States"/>
    <s v="Chicago"/>
    <x v="10"/>
    <n v="60623"/>
    <x v="2"/>
    <s v="FUR-FU-10003930"/>
    <x v="0"/>
    <x v="3"/>
    <x v="1217"/>
    <n v="94.427999999999997"/>
    <n v="3"/>
    <n v="283.28399999999999"/>
    <n v="0.6"/>
    <n v="-42.492599999999982"/>
  </r>
  <r>
    <s v="CA-2021-120327"/>
    <x v="343"/>
    <x v="38"/>
    <x v="1"/>
    <s v="WB-21850"/>
    <x v="576"/>
    <x v="0"/>
    <s v="United States"/>
    <s v="Urbandale"/>
    <x v="23"/>
    <n v="50322"/>
    <x v="2"/>
    <s v="OFF-FA-10004854"/>
    <x v="1"/>
    <x v="13"/>
    <x v="1218"/>
    <n v="45.92"/>
    <n v="4"/>
    <n v="183.68"/>
    <n v="0"/>
    <n v="21.5824"/>
  </r>
  <r>
    <s v="CA-2019-154970"/>
    <x v="956"/>
    <x v="1027"/>
    <x v="1"/>
    <s v="SR-20740"/>
    <x v="256"/>
    <x v="2"/>
    <s v="United States"/>
    <s v="Seattle"/>
    <x v="4"/>
    <n v="98103"/>
    <x v="1"/>
    <s v="FUR-CH-10003396"/>
    <x v="0"/>
    <x v="9"/>
    <x v="192"/>
    <n v="61.584000000000003"/>
    <n v="1"/>
    <n v="61.584000000000003"/>
    <n v="0.2"/>
    <n v="-6.9282000000000039"/>
  </r>
  <r>
    <s v="CA-2020-113803"/>
    <x v="830"/>
    <x v="1028"/>
    <x v="2"/>
    <s v="VG-21805"/>
    <x v="500"/>
    <x v="1"/>
    <s v="United States"/>
    <s v="Richmond"/>
    <x v="14"/>
    <n v="47374"/>
    <x v="2"/>
    <s v="OFF-PA-10001994"/>
    <x v="1"/>
    <x v="4"/>
    <x v="1219"/>
    <n v="22.48"/>
    <n v="1"/>
    <n v="22.48"/>
    <n v="0"/>
    <n v="10.3408"/>
  </r>
  <r>
    <s v="CA-2021-100223"/>
    <x v="957"/>
    <x v="778"/>
    <x v="1"/>
    <s v="LS-16945"/>
    <x v="322"/>
    <x v="1"/>
    <s v="United States"/>
    <s v="Dallas"/>
    <x v="5"/>
    <n v="75220"/>
    <x v="2"/>
    <s v="FUR-FU-10003601"/>
    <x v="0"/>
    <x v="3"/>
    <x v="400"/>
    <n v="332.02800000000002"/>
    <n v="9"/>
    <n v="2988.2520000000004"/>
    <n v="0.6"/>
    <n v="-348.62940000000003"/>
  </r>
  <r>
    <s v="CA-2018-168823"/>
    <x v="158"/>
    <x v="131"/>
    <x v="2"/>
    <s v="MA-17560"/>
    <x v="15"/>
    <x v="2"/>
    <s v="United States"/>
    <s v="Philadelphia"/>
    <x v="9"/>
    <n v="19143"/>
    <x v="3"/>
    <s v="OFF-PA-10004000"/>
    <x v="1"/>
    <x v="4"/>
    <x v="610"/>
    <n v="11.352000000000002"/>
    <n v="3"/>
    <n v="34.056000000000004"/>
    <n v="0.2"/>
    <n v="4.1151"/>
  </r>
  <r>
    <s v="CA-2020-162404"/>
    <x v="310"/>
    <x v="330"/>
    <x v="1"/>
    <s v="NF-18475"/>
    <x v="739"/>
    <x v="2"/>
    <s v="United States"/>
    <s v="Rockford"/>
    <x v="10"/>
    <n v="61107"/>
    <x v="2"/>
    <s v="OFF-BI-10000948"/>
    <x v="1"/>
    <x v="5"/>
    <x v="1220"/>
    <n v="11.415999999999997"/>
    <n v="4"/>
    <n v="45.663999999999987"/>
    <n v="0.8"/>
    <n v="-18.836400000000005"/>
  </r>
  <r>
    <s v="CA-2021-104024"/>
    <x v="635"/>
    <x v="787"/>
    <x v="0"/>
    <s v="MD-17860"/>
    <x v="550"/>
    <x v="1"/>
    <s v="United States"/>
    <s v="Philadelphia"/>
    <x v="9"/>
    <n v="19134"/>
    <x v="3"/>
    <s v="OFF-AR-10001972"/>
    <x v="1"/>
    <x v="8"/>
    <x v="1221"/>
    <n v="9.4080000000000013"/>
    <n v="7"/>
    <n v="65.856000000000009"/>
    <n v="0.2"/>
    <n v="0.70560000000000045"/>
  </r>
  <r>
    <s v="CA-2021-147144"/>
    <x v="606"/>
    <x v="702"/>
    <x v="2"/>
    <s v="MZ-17335"/>
    <x v="595"/>
    <x v="2"/>
    <s v="United States"/>
    <s v="Seattle"/>
    <x v="4"/>
    <n v="98105"/>
    <x v="1"/>
    <s v="OFF-AR-10004587"/>
    <x v="1"/>
    <x v="8"/>
    <x v="1222"/>
    <n v="19.829999999999998"/>
    <n v="1"/>
    <n v="19.829999999999998"/>
    <n v="0"/>
    <n v="5.9489999999999981"/>
  </r>
  <r>
    <s v="CA-2021-158673"/>
    <x v="614"/>
    <x v="236"/>
    <x v="1"/>
    <s v="KB-16600"/>
    <x v="33"/>
    <x v="1"/>
    <s v="United States"/>
    <s v="Grand Rapids"/>
    <x v="12"/>
    <n v="49505"/>
    <x v="2"/>
    <s v="OFF-PA-10000994"/>
    <x v="1"/>
    <x v="4"/>
    <x v="604"/>
    <n v="209.7"/>
    <n v="2"/>
    <n v="419.4"/>
    <n v="0"/>
    <n v="100.65599999999999"/>
  </r>
  <r>
    <s v="CA-2018-133704"/>
    <x v="59"/>
    <x v="316"/>
    <x v="1"/>
    <s v="MA-17995"/>
    <x v="671"/>
    <x v="2"/>
    <s v="United States"/>
    <s v="Los Angeles"/>
    <x v="1"/>
    <n v="90004"/>
    <x v="1"/>
    <s v="OFF-AP-10001366"/>
    <x v="1"/>
    <x v="6"/>
    <x v="174"/>
    <n v="43.92"/>
    <n v="4"/>
    <n v="175.68"/>
    <n v="0"/>
    <n v="11.858400000000003"/>
  </r>
  <r>
    <s v="CA-2020-159142"/>
    <x v="958"/>
    <x v="1012"/>
    <x v="2"/>
    <s v="ME-17320"/>
    <x v="467"/>
    <x v="2"/>
    <s v="United States"/>
    <s v="Springfield"/>
    <x v="17"/>
    <n v="22153"/>
    <x v="0"/>
    <s v="TEC-PH-10001448"/>
    <x v="2"/>
    <x v="10"/>
    <x v="1223"/>
    <n v="149.97"/>
    <n v="3"/>
    <n v="449.90999999999997"/>
    <n v="0"/>
    <n v="5.9987999999999815"/>
  </r>
  <r>
    <s v="CA-2018-138436"/>
    <x v="959"/>
    <x v="1029"/>
    <x v="1"/>
    <s v="JD-15895"/>
    <x v="63"/>
    <x v="1"/>
    <s v="United States"/>
    <s v="Los Angeles"/>
    <x v="1"/>
    <n v="90036"/>
    <x v="1"/>
    <s v="TEC-AC-10002323"/>
    <x v="2"/>
    <x v="12"/>
    <x v="87"/>
    <n v="66.300000000000011"/>
    <n v="3"/>
    <n v="198.90000000000003"/>
    <n v="0"/>
    <n v="8.6190000000000033"/>
  </r>
  <r>
    <s v="CA-2021-117702"/>
    <x v="354"/>
    <x v="379"/>
    <x v="1"/>
    <s v="LS-16975"/>
    <x v="60"/>
    <x v="2"/>
    <s v="United States"/>
    <s v="Baltimore"/>
    <x v="39"/>
    <n v="21215"/>
    <x v="3"/>
    <s v="OFF-AR-10004582"/>
    <x v="1"/>
    <x v="8"/>
    <x v="929"/>
    <n v="1.64"/>
    <n v="1"/>
    <n v="1.64"/>
    <n v="0"/>
    <n v="0.73799999999999988"/>
  </r>
  <r>
    <s v="CA-2020-157336"/>
    <x v="49"/>
    <x v="455"/>
    <x v="0"/>
    <s v="SJ-20500"/>
    <x v="81"/>
    <x v="0"/>
    <s v="United States"/>
    <s v="Fairfield"/>
    <x v="29"/>
    <n v="6824"/>
    <x v="3"/>
    <s v="OFF-BI-10004236"/>
    <x v="1"/>
    <x v="5"/>
    <x v="502"/>
    <n v="88.08"/>
    <n v="6"/>
    <n v="528.48"/>
    <n v="0"/>
    <n v="40.516799999999996"/>
  </r>
  <r>
    <s v="CA-2018-168130"/>
    <x v="111"/>
    <x v="76"/>
    <x v="3"/>
    <s v="BS-11365"/>
    <x v="740"/>
    <x v="1"/>
    <s v="United States"/>
    <s v="New York City"/>
    <x v="15"/>
    <n v="10011"/>
    <x v="3"/>
    <s v="FUR-CH-10000988"/>
    <x v="0"/>
    <x v="9"/>
    <x v="694"/>
    <n v="887.10299999999995"/>
    <n v="7"/>
    <n v="6209.7209999999995"/>
    <n v="0.1"/>
    <n v="177.42059999999998"/>
  </r>
  <r>
    <s v="CA-2019-155068"/>
    <x v="924"/>
    <x v="1030"/>
    <x v="3"/>
    <s v="RA-19285"/>
    <x v="267"/>
    <x v="0"/>
    <s v="United States"/>
    <s v="Lakeland"/>
    <x v="2"/>
    <n v="33801"/>
    <x v="0"/>
    <s v="TEC-PH-10004897"/>
    <x v="2"/>
    <x v="10"/>
    <x v="681"/>
    <n v="55.944000000000003"/>
    <n v="7"/>
    <n v="391.608"/>
    <n v="0.2"/>
    <n v="-13.286700000000002"/>
  </r>
  <r>
    <s v="CA-2021-163160"/>
    <x v="119"/>
    <x v="412"/>
    <x v="2"/>
    <s v="TS-21610"/>
    <x v="59"/>
    <x v="0"/>
    <s v="United States"/>
    <s v="Freeport"/>
    <x v="10"/>
    <n v="61032"/>
    <x v="2"/>
    <s v="OFF-PA-10003127"/>
    <x v="1"/>
    <x v="4"/>
    <x v="14"/>
    <n v="63.311999999999998"/>
    <n v="3"/>
    <n v="189.93599999999998"/>
    <n v="0.2"/>
    <n v="20.576399999999996"/>
  </r>
  <r>
    <s v="CA-2019-101924"/>
    <x v="406"/>
    <x v="609"/>
    <x v="1"/>
    <s v="KB-16585"/>
    <x v="10"/>
    <x v="1"/>
    <s v="United States"/>
    <s v="Medford"/>
    <x v="21"/>
    <n v="97504"/>
    <x v="1"/>
    <s v="OFF-BI-10000962"/>
    <x v="1"/>
    <x v="5"/>
    <x v="1202"/>
    <n v="9.7620000000000005"/>
    <n v="2"/>
    <n v="19.524000000000001"/>
    <n v="0.7"/>
    <n v="-6.833400000000001"/>
  </r>
  <r>
    <s v="CA-2020-124793"/>
    <x v="560"/>
    <x v="67"/>
    <x v="2"/>
    <s v="MM-18280"/>
    <x v="152"/>
    <x v="1"/>
    <s v="United States"/>
    <s v="Seattle"/>
    <x v="4"/>
    <n v="98103"/>
    <x v="1"/>
    <s v="FUR-CH-10002880"/>
    <x v="0"/>
    <x v="9"/>
    <x v="539"/>
    <n v="196.78399999999999"/>
    <n v="2"/>
    <n v="393.56799999999998"/>
    <n v="0.2"/>
    <n v="-22.138200000000012"/>
  </r>
  <r>
    <s v="CA-2021-118367"/>
    <x v="960"/>
    <x v="40"/>
    <x v="0"/>
    <s v="LO-17170"/>
    <x v="628"/>
    <x v="1"/>
    <s v="United States"/>
    <s v="New York City"/>
    <x v="15"/>
    <n v="10035"/>
    <x v="3"/>
    <s v="OFF-EN-10004386"/>
    <x v="1"/>
    <x v="11"/>
    <x v="1224"/>
    <n v="47.98"/>
    <n v="2"/>
    <n v="95.96"/>
    <n v="0"/>
    <n v="23.99"/>
  </r>
  <r>
    <s v="CA-2021-164819"/>
    <x v="453"/>
    <x v="163"/>
    <x v="0"/>
    <s v="RS-19420"/>
    <x v="602"/>
    <x v="1"/>
    <s v="United States"/>
    <s v="Fairfield"/>
    <x v="29"/>
    <n v="6824"/>
    <x v="3"/>
    <s v="OFF-LA-10001045"/>
    <x v="1"/>
    <x v="1"/>
    <x v="384"/>
    <n v="13.049999999999999"/>
    <n v="5"/>
    <n v="65.25"/>
    <n v="0"/>
    <n v="6.0029999999999992"/>
  </r>
  <r>
    <s v="CA-2021-158344"/>
    <x v="783"/>
    <x v="825"/>
    <x v="1"/>
    <s v="CC-12475"/>
    <x v="693"/>
    <x v="0"/>
    <s v="United States"/>
    <s v="Moorhead"/>
    <x v="11"/>
    <n v="56560"/>
    <x v="2"/>
    <s v="TEC-AC-10002006"/>
    <x v="2"/>
    <x v="12"/>
    <x v="653"/>
    <n v="63.96"/>
    <n v="4"/>
    <n v="255.84"/>
    <n v="0"/>
    <n v="19.827599999999997"/>
  </r>
  <r>
    <s v="CA-2021-123351"/>
    <x v="296"/>
    <x v="425"/>
    <x v="1"/>
    <s v="KT-16480"/>
    <x v="409"/>
    <x v="0"/>
    <s v="United States"/>
    <s v="Columbus"/>
    <x v="32"/>
    <n v="31907"/>
    <x v="0"/>
    <s v="OFF-AP-10001242"/>
    <x v="1"/>
    <x v="6"/>
    <x v="952"/>
    <n v="80.48"/>
    <n v="1"/>
    <n v="80.48"/>
    <n v="0"/>
    <n v="24.143999999999998"/>
  </r>
  <r>
    <s v="CA-2021-110429"/>
    <x v="132"/>
    <x v="834"/>
    <x v="1"/>
    <s v="DM-13015"/>
    <x v="661"/>
    <x v="0"/>
    <s v="United States"/>
    <s v="Philadelphia"/>
    <x v="9"/>
    <n v="19143"/>
    <x v="3"/>
    <s v="OFF-BI-10000216"/>
    <x v="1"/>
    <x v="5"/>
    <x v="1225"/>
    <n v="11.673000000000002"/>
    <n v="3"/>
    <n v="35.019000000000005"/>
    <n v="0.7"/>
    <n v="-7.782"/>
  </r>
  <r>
    <s v="US-2020-131611"/>
    <x v="732"/>
    <x v="333"/>
    <x v="1"/>
    <s v="EP-13915"/>
    <x v="212"/>
    <x v="0"/>
    <s v="United States"/>
    <s v="Houston"/>
    <x v="5"/>
    <n v="77036"/>
    <x v="2"/>
    <s v="FUR-TA-10002774"/>
    <x v="0"/>
    <x v="2"/>
    <x v="295"/>
    <n v="863.12799999999993"/>
    <n v="8"/>
    <n v="6905.0239999999994"/>
    <n v="0.3"/>
    <n v="-160.29520000000008"/>
  </r>
  <r>
    <s v="US-2021-124821"/>
    <x v="643"/>
    <x v="89"/>
    <x v="0"/>
    <s v="AM-10705"/>
    <x v="562"/>
    <x v="0"/>
    <s v="United States"/>
    <s v="Seattle"/>
    <x v="4"/>
    <n v="98115"/>
    <x v="1"/>
    <s v="FUR-TA-10000688"/>
    <x v="0"/>
    <x v="2"/>
    <x v="1226"/>
    <n v="871.4"/>
    <n v="4"/>
    <n v="3485.6"/>
    <n v="0"/>
    <n v="148.13799999999992"/>
  </r>
  <r>
    <s v="CA-2019-166975"/>
    <x v="650"/>
    <x v="26"/>
    <x v="1"/>
    <s v="SH-20635"/>
    <x v="741"/>
    <x v="1"/>
    <s v="United States"/>
    <s v="Jackson"/>
    <x v="18"/>
    <n v="38301"/>
    <x v="0"/>
    <s v="FUR-FU-10003930"/>
    <x v="0"/>
    <x v="3"/>
    <x v="1217"/>
    <n v="692.47199999999998"/>
    <n v="11"/>
    <n v="7617.192"/>
    <n v="0.2"/>
    <n v="190.42980000000006"/>
  </r>
  <r>
    <s v="CA-2020-123806"/>
    <x v="390"/>
    <x v="902"/>
    <x v="0"/>
    <s v="LA-16780"/>
    <x v="156"/>
    <x v="1"/>
    <s v="United States"/>
    <s v="Baltimore"/>
    <x v="39"/>
    <n v="21215"/>
    <x v="3"/>
    <s v="FUR-FU-10000965"/>
    <x v="0"/>
    <x v="3"/>
    <x v="1227"/>
    <n v="207.76"/>
    <n v="4"/>
    <n v="831.04"/>
    <n v="0"/>
    <n v="85.181600000000003"/>
  </r>
  <r>
    <s v="US-2021-158505"/>
    <x v="246"/>
    <x v="804"/>
    <x v="3"/>
    <s v="SF-20200"/>
    <x v="227"/>
    <x v="0"/>
    <s v="United States"/>
    <s v="Murray"/>
    <x v="7"/>
    <n v="84107"/>
    <x v="1"/>
    <s v="TEC-PH-10004071"/>
    <x v="2"/>
    <x v="10"/>
    <x v="1228"/>
    <n v="71.928000000000011"/>
    <n v="9"/>
    <n v="647.35200000000009"/>
    <n v="0.2"/>
    <n v="6.2936999999999976"/>
  </r>
  <r>
    <s v="CA-2019-142692"/>
    <x v="924"/>
    <x v="1031"/>
    <x v="1"/>
    <s v="AG-10495"/>
    <x v="122"/>
    <x v="1"/>
    <s v="United States"/>
    <s v="Seattle"/>
    <x v="4"/>
    <n v="98105"/>
    <x v="1"/>
    <s v="OFF-BI-10004140"/>
    <x v="1"/>
    <x v="5"/>
    <x v="457"/>
    <n v="3.5920000000000005"/>
    <n v="1"/>
    <n v="3.5920000000000005"/>
    <n v="0.2"/>
    <n v="1.1224999999999996"/>
  </r>
  <r>
    <s v="CA-2019-123456"/>
    <x v="584"/>
    <x v="620"/>
    <x v="1"/>
    <s v="KN-16450"/>
    <x v="634"/>
    <x v="1"/>
    <s v="United States"/>
    <s v="Dallas"/>
    <x v="5"/>
    <n v="75220"/>
    <x v="2"/>
    <s v="OFF-AP-10002684"/>
    <x v="1"/>
    <x v="6"/>
    <x v="81"/>
    <n v="48.631999999999991"/>
    <n v="2"/>
    <n v="97.263999999999982"/>
    <n v="0.8"/>
    <n v="-121.58000000000004"/>
  </r>
  <r>
    <s v="CA-2021-151358"/>
    <x v="238"/>
    <x v="554"/>
    <x v="1"/>
    <s v="NF-18595"/>
    <x v="376"/>
    <x v="2"/>
    <s v="United States"/>
    <s v="Seattle"/>
    <x v="4"/>
    <n v="98105"/>
    <x v="1"/>
    <s v="OFF-ST-10000046"/>
    <x v="1"/>
    <x v="7"/>
    <x v="419"/>
    <n v="323.10000000000002"/>
    <n v="2"/>
    <n v="646.20000000000005"/>
    <n v="0"/>
    <n v="61.38900000000001"/>
  </r>
  <r>
    <s v="US-2020-107440"/>
    <x v="947"/>
    <x v="1032"/>
    <x v="1"/>
    <s v="BS-11365"/>
    <x v="740"/>
    <x v="1"/>
    <s v="United States"/>
    <s v="Lakewood"/>
    <x v="30"/>
    <n v="8701"/>
    <x v="3"/>
    <s v="TEC-MA-10001047"/>
    <x v="2"/>
    <x v="14"/>
    <x v="1229"/>
    <n v="9099.93"/>
    <n v="7"/>
    <n v="63699.51"/>
    <n v="0"/>
    <n v="2365.9817999999996"/>
  </r>
  <r>
    <s v="CA-2018-166989"/>
    <x v="687"/>
    <x v="7"/>
    <x v="1"/>
    <s v="RM-19675"/>
    <x v="84"/>
    <x v="2"/>
    <s v="United States"/>
    <s v="New York City"/>
    <x v="15"/>
    <n v="10011"/>
    <x v="3"/>
    <s v="OFF-PA-10004470"/>
    <x v="1"/>
    <x v="4"/>
    <x v="368"/>
    <n v="11.36"/>
    <n v="2"/>
    <n v="22.72"/>
    <n v="0"/>
    <n v="5.2255999999999991"/>
  </r>
  <r>
    <s v="CA-2018-103100"/>
    <x v="414"/>
    <x v="955"/>
    <x v="2"/>
    <s v="AB-10105"/>
    <x v="455"/>
    <x v="0"/>
    <s v="United States"/>
    <s v="Indianapolis"/>
    <x v="14"/>
    <n v="46203"/>
    <x v="2"/>
    <s v="OFF-LA-10003720"/>
    <x v="1"/>
    <x v="1"/>
    <x v="1230"/>
    <n v="3.69"/>
    <n v="1"/>
    <n v="3.69"/>
    <n v="0"/>
    <n v="1.7343"/>
  </r>
  <r>
    <s v="CA-2019-105690"/>
    <x v="82"/>
    <x v="6"/>
    <x v="0"/>
    <s v="CA-11965"/>
    <x v="662"/>
    <x v="1"/>
    <s v="United States"/>
    <s v="Port Arthur"/>
    <x v="5"/>
    <n v="77642"/>
    <x v="2"/>
    <s v="FUR-BO-10003965"/>
    <x v="0"/>
    <x v="0"/>
    <x v="658"/>
    <n v="246.13279999999997"/>
    <n v="2"/>
    <n v="492.26559999999995"/>
    <n v="0.32"/>
    <n v="-76.011599999999973"/>
  </r>
  <r>
    <s v="CA-2021-127516"/>
    <x v="116"/>
    <x v="362"/>
    <x v="1"/>
    <s v="EH-14005"/>
    <x v="382"/>
    <x v="2"/>
    <s v="United States"/>
    <s v="Nashville"/>
    <x v="18"/>
    <n v="37211"/>
    <x v="0"/>
    <s v="OFF-ST-10000736"/>
    <x v="1"/>
    <x v="7"/>
    <x v="309"/>
    <n v="64.784000000000006"/>
    <n v="1"/>
    <n v="64.784000000000006"/>
    <n v="0.2"/>
    <n v="-12.956800000000005"/>
  </r>
  <r>
    <s v="US-2019-117184"/>
    <x v="961"/>
    <x v="1033"/>
    <x v="1"/>
    <s v="ON-18715"/>
    <x v="21"/>
    <x v="1"/>
    <s v="United States"/>
    <s v="Houston"/>
    <x v="5"/>
    <n v="77095"/>
    <x v="2"/>
    <s v="OFF-BI-10002082"/>
    <x v="1"/>
    <x v="5"/>
    <x v="731"/>
    <n v="33.279999999999994"/>
    <n v="5"/>
    <n v="166.39999999999998"/>
    <n v="0.8"/>
    <n v="-49.92"/>
  </r>
  <r>
    <s v="CA-2021-102407"/>
    <x v="34"/>
    <x v="114"/>
    <x v="0"/>
    <s v="AT-10435"/>
    <x v="401"/>
    <x v="2"/>
    <s v="United States"/>
    <s v="Los Angeles"/>
    <x v="1"/>
    <n v="90004"/>
    <x v="1"/>
    <s v="OFF-AR-10000122"/>
    <x v="1"/>
    <x v="8"/>
    <x v="149"/>
    <n v="11.16"/>
    <n v="2"/>
    <n v="22.32"/>
    <n v="0"/>
    <n v="2.7899999999999991"/>
  </r>
  <r>
    <s v="CA-2021-130967"/>
    <x v="434"/>
    <x v="1034"/>
    <x v="1"/>
    <s v="EB-13870"/>
    <x v="12"/>
    <x v="0"/>
    <s v="United States"/>
    <s v="Philadelphia"/>
    <x v="9"/>
    <n v="19140"/>
    <x v="3"/>
    <s v="TEC-PH-10004896"/>
    <x v="2"/>
    <x v="10"/>
    <x v="451"/>
    <n v="53.981999999999999"/>
    <n v="3"/>
    <n v="161.946"/>
    <n v="0.4"/>
    <n v="-10.796399999999995"/>
  </r>
  <r>
    <s v="CA-2021-101581"/>
    <x v="760"/>
    <x v="471"/>
    <x v="1"/>
    <s v="DW-13195"/>
    <x v="694"/>
    <x v="1"/>
    <s v="United States"/>
    <s v="Redmond"/>
    <x v="21"/>
    <n v="97756"/>
    <x v="1"/>
    <s v="FUR-TA-10002607"/>
    <x v="0"/>
    <x v="2"/>
    <x v="312"/>
    <n v="177.22499999999999"/>
    <n v="5"/>
    <n v="886.125"/>
    <n v="0.5"/>
    <n v="-120.51299999999998"/>
  </r>
  <r>
    <s v="CA-2021-169124"/>
    <x v="445"/>
    <x v="778"/>
    <x v="1"/>
    <s v="MB-17305"/>
    <x v="93"/>
    <x v="0"/>
    <s v="United States"/>
    <s v="Citrus Heights"/>
    <x v="1"/>
    <n v="95610"/>
    <x v="1"/>
    <s v="FUR-FU-10001215"/>
    <x v="0"/>
    <x v="3"/>
    <x v="1181"/>
    <n v="129.39000000000001"/>
    <n v="3"/>
    <n v="388.17000000000007"/>
    <n v="0"/>
    <n v="54.343800000000009"/>
  </r>
  <r>
    <s v="CA-2021-117261"/>
    <x v="507"/>
    <x v="643"/>
    <x v="1"/>
    <s v="TH-21235"/>
    <x v="260"/>
    <x v="1"/>
    <s v="United States"/>
    <s v="Los Angeles"/>
    <x v="1"/>
    <n v="90032"/>
    <x v="1"/>
    <s v="OFF-ST-10000419"/>
    <x v="1"/>
    <x v="7"/>
    <x v="601"/>
    <n v="54.32"/>
    <n v="4"/>
    <n v="217.28"/>
    <n v="0"/>
    <n v="0.54319999999999879"/>
  </r>
  <r>
    <s v="CA-2021-129021"/>
    <x v="962"/>
    <x v="1035"/>
    <x v="0"/>
    <s v="PO-18850"/>
    <x v="138"/>
    <x v="0"/>
    <s v="United States"/>
    <s v="Tallahassee"/>
    <x v="2"/>
    <n v="32303"/>
    <x v="0"/>
    <s v="TEC-PH-10001459"/>
    <x v="2"/>
    <x v="10"/>
    <x v="1231"/>
    <n v="4367.8960000000006"/>
    <n v="13"/>
    <n v="56782.648000000008"/>
    <n v="0.2"/>
    <n v="327.59220000000005"/>
  </r>
  <r>
    <s v="CA-2018-123253"/>
    <x v="963"/>
    <x v="1036"/>
    <x v="0"/>
    <s v="DE-13255"/>
    <x v="368"/>
    <x v="2"/>
    <s v="United States"/>
    <s v="Lakewood"/>
    <x v="24"/>
    <n v="44107"/>
    <x v="3"/>
    <s v="OFF-AR-10002804"/>
    <x v="1"/>
    <x v="8"/>
    <x v="135"/>
    <n v="3.9119999999999999"/>
    <n v="1"/>
    <n v="3.9119999999999999"/>
    <n v="0.2"/>
    <n v="1.0269000000000001"/>
  </r>
  <r>
    <s v="CA-2020-121601"/>
    <x v="964"/>
    <x v="1037"/>
    <x v="3"/>
    <s v="MO-17500"/>
    <x v="373"/>
    <x v="0"/>
    <s v="United States"/>
    <s v="The Colony"/>
    <x v="5"/>
    <n v="75056"/>
    <x v="2"/>
    <s v="OFF-EN-10003862"/>
    <x v="1"/>
    <x v="11"/>
    <x v="417"/>
    <n v="59.751999999999995"/>
    <n v="7"/>
    <n v="418.26399999999995"/>
    <n v="0.2"/>
    <n v="19.4194"/>
  </r>
  <r>
    <s v="CA-2018-162278"/>
    <x v="965"/>
    <x v="1038"/>
    <x v="0"/>
    <s v="AH-10585"/>
    <x v="738"/>
    <x v="0"/>
    <s v="United States"/>
    <s v="Seattle"/>
    <x v="4"/>
    <n v="98105"/>
    <x v="1"/>
    <s v="FUR-FU-10000448"/>
    <x v="0"/>
    <x v="3"/>
    <x v="228"/>
    <n v="63.92"/>
    <n v="4"/>
    <n v="255.68"/>
    <n v="0"/>
    <n v="3.195999999999998"/>
  </r>
  <r>
    <s v="CA-2020-161095"/>
    <x v="931"/>
    <x v="696"/>
    <x v="3"/>
    <s v="CS-12250"/>
    <x v="294"/>
    <x v="1"/>
    <s v="United States"/>
    <s v="Los Angeles"/>
    <x v="1"/>
    <n v="90032"/>
    <x v="1"/>
    <s v="OFF-BI-10002764"/>
    <x v="1"/>
    <x v="5"/>
    <x v="1232"/>
    <n v="7.7520000000000007"/>
    <n v="3"/>
    <n v="23.256"/>
    <n v="0.2"/>
    <n v="2.8100999999999998"/>
  </r>
  <r>
    <s v="CA-2018-125829"/>
    <x v="130"/>
    <x v="193"/>
    <x v="1"/>
    <s v="WB-21850"/>
    <x v="576"/>
    <x v="0"/>
    <s v="United States"/>
    <s v="Los Angeles"/>
    <x v="1"/>
    <n v="90045"/>
    <x v="1"/>
    <s v="TEC-PH-10001079"/>
    <x v="2"/>
    <x v="10"/>
    <x v="798"/>
    <n v="666.34400000000005"/>
    <n v="7"/>
    <n v="4664.4080000000004"/>
    <n v="0.2"/>
    <n v="66.634399999999971"/>
  </r>
  <r>
    <s v="CA-2018-123127"/>
    <x v="78"/>
    <x v="74"/>
    <x v="1"/>
    <s v="SP-20620"/>
    <x v="407"/>
    <x v="1"/>
    <s v="United States"/>
    <s v="Long Beach"/>
    <x v="15"/>
    <n v="11561"/>
    <x v="3"/>
    <s v="OFF-AP-10001962"/>
    <x v="1"/>
    <x v="6"/>
    <x v="1233"/>
    <n v="16.78"/>
    <n v="2"/>
    <n v="33.56"/>
    <n v="0"/>
    <n v="4.1950000000000003"/>
  </r>
  <r>
    <s v="CA-2019-115945"/>
    <x v="608"/>
    <x v="651"/>
    <x v="1"/>
    <s v="AB-10165"/>
    <x v="269"/>
    <x v="0"/>
    <s v="United States"/>
    <s v="Los Angeles"/>
    <x v="1"/>
    <n v="90045"/>
    <x v="1"/>
    <s v="OFF-AR-10004062"/>
    <x v="1"/>
    <x v="8"/>
    <x v="426"/>
    <n v="20.96"/>
    <n v="2"/>
    <n v="41.92"/>
    <n v="0"/>
    <n v="5.24"/>
  </r>
  <r>
    <s v="CA-2019-136735"/>
    <x v="353"/>
    <x v="1039"/>
    <x v="1"/>
    <s v="HA-14920"/>
    <x v="66"/>
    <x v="0"/>
    <s v="United States"/>
    <s v="San Francisco"/>
    <x v="1"/>
    <n v="94110"/>
    <x v="1"/>
    <s v="OFF-EN-10002230"/>
    <x v="1"/>
    <x v="11"/>
    <x v="1234"/>
    <n v="167.86"/>
    <n v="2"/>
    <n v="335.72"/>
    <n v="0"/>
    <n v="78.894199999999998"/>
  </r>
  <r>
    <s v="US-2021-136189"/>
    <x v="226"/>
    <x v="33"/>
    <x v="1"/>
    <s v="DC-13285"/>
    <x v="290"/>
    <x v="0"/>
    <s v="United States"/>
    <s v="Richmond"/>
    <x v="17"/>
    <n v="23223"/>
    <x v="0"/>
    <s v="FUR-FU-10000175"/>
    <x v="0"/>
    <x v="3"/>
    <x v="571"/>
    <n v="82.38"/>
    <n v="6"/>
    <n v="494.28"/>
    <n v="0"/>
    <n v="25.537799999999997"/>
  </r>
  <r>
    <s v="CA-2018-152345"/>
    <x v="282"/>
    <x v="752"/>
    <x v="0"/>
    <s v="ST-20530"/>
    <x v="461"/>
    <x v="0"/>
    <s v="United States"/>
    <s v="Albuquerque"/>
    <x v="27"/>
    <n v="87105"/>
    <x v="1"/>
    <s v="TEC-PH-10004897"/>
    <x v="2"/>
    <x v="10"/>
    <x v="681"/>
    <n v="23.976000000000003"/>
    <n v="3"/>
    <n v="71.928000000000011"/>
    <n v="0.2"/>
    <n v="-5.694300000000001"/>
  </r>
  <r>
    <s v="US-2019-147662"/>
    <x v="966"/>
    <x v="621"/>
    <x v="1"/>
    <s v="KB-16315"/>
    <x v="41"/>
    <x v="0"/>
    <s v="United States"/>
    <s v="Akron"/>
    <x v="24"/>
    <n v="44312"/>
    <x v="3"/>
    <s v="OFF-BI-10001658"/>
    <x v="1"/>
    <x v="5"/>
    <x v="302"/>
    <n v="14.952000000000004"/>
    <n v="2"/>
    <n v="29.904000000000007"/>
    <n v="0.7"/>
    <n v="-11.961599999999997"/>
  </r>
  <r>
    <s v="CA-2020-153346"/>
    <x v="967"/>
    <x v="1040"/>
    <x v="2"/>
    <s v="TB-21355"/>
    <x v="422"/>
    <x v="1"/>
    <s v="United States"/>
    <s v="Plainfield"/>
    <x v="30"/>
    <n v="7060"/>
    <x v="3"/>
    <s v="OFF-AR-10000315"/>
    <x v="1"/>
    <x v="8"/>
    <x v="1235"/>
    <n v="9.2099999999999991"/>
    <n v="3"/>
    <n v="27.629999999999995"/>
    <n v="0"/>
    <n v="2.3025000000000002"/>
  </r>
  <r>
    <s v="CA-2021-118360"/>
    <x v="719"/>
    <x v="377"/>
    <x v="1"/>
    <s v="JC-15775"/>
    <x v="547"/>
    <x v="0"/>
    <s v="United States"/>
    <s v="New York City"/>
    <x v="15"/>
    <n v="10011"/>
    <x v="3"/>
    <s v="OFF-PA-10000791"/>
    <x v="1"/>
    <x v="4"/>
    <x v="978"/>
    <n v="42.929999999999993"/>
    <n v="9"/>
    <n v="386.36999999999995"/>
    <n v="0"/>
    <n v="19.318499999999997"/>
  </r>
  <r>
    <s v="CA-2021-149853"/>
    <x v="621"/>
    <x v="1041"/>
    <x v="1"/>
    <s v="PO-18850"/>
    <x v="138"/>
    <x v="0"/>
    <s v="United States"/>
    <s v="Hialeah"/>
    <x v="2"/>
    <n v="33012"/>
    <x v="0"/>
    <s v="OFF-PA-10000556"/>
    <x v="1"/>
    <x v="4"/>
    <x v="1236"/>
    <n v="15.552000000000003"/>
    <n v="3"/>
    <n v="46.656000000000006"/>
    <n v="0.2"/>
    <n v="5.4432"/>
  </r>
  <r>
    <s v="CA-2021-107909"/>
    <x v="853"/>
    <x v="371"/>
    <x v="1"/>
    <s v="SS-20875"/>
    <x v="286"/>
    <x v="0"/>
    <s v="United States"/>
    <s v="Redmond"/>
    <x v="4"/>
    <n v="98052"/>
    <x v="1"/>
    <s v="TEC-AC-10001998"/>
    <x v="2"/>
    <x v="12"/>
    <x v="40"/>
    <n v="19.989999999999998"/>
    <n v="1"/>
    <n v="19.989999999999998"/>
    <n v="0"/>
    <n v="6.796599999999998"/>
  </r>
  <r>
    <s v="CA-2019-112375"/>
    <x v="379"/>
    <x v="98"/>
    <x v="1"/>
    <s v="RD-19720"/>
    <x v="742"/>
    <x v="0"/>
    <s v="United States"/>
    <s v="Daytona Beach"/>
    <x v="2"/>
    <n v="32114"/>
    <x v="0"/>
    <s v="TEC-AC-10003237"/>
    <x v="2"/>
    <x v="12"/>
    <x v="1237"/>
    <n v="50.88"/>
    <n v="6"/>
    <n v="305.28000000000003"/>
    <n v="0.2"/>
    <n v="14.628000000000005"/>
  </r>
  <r>
    <s v="CA-2019-154795"/>
    <x v="139"/>
    <x v="140"/>
    <x v="1"/>
    <s v="GZ-14470"/>
    <x v="47"/>
    <x v="0"/>
    <s v="United States"/>
    <s v="Bullhead City"/>
    <x v="16"/>
    <n v="86442"/>
    <x v="1"/>
    <s v="OFF-EN-10003068"/>
    <x v="1"/>
    <x v="11"/>
    <x v="1238"/>
    <n v="7.9200000000000008"/>
    <n v="1"/>
    <n v="7.9200000000000008"/>
    <n v="0.2"/>
    <n v="2.7719999999999994"/>
  </r>
  <r>
    <s v="CA-2019-125234"/>
    <x v="154"/>
    <x v="382"/>
    <x v="1"/>
    <s v="SN-20710"/>
    <x v="17"/>
    <x v="2"/>
    <s v="United States"/>
    <s v="Los Angeles"/>
    <x v="1"/>
    <n v="90049"/>
    <x v="1"/>
    <s v="TEC-AC-10000158"/>
    <x v="2"/>
    <x v="12"/>
    <x v="175"/>
    <n v="107.97"/>
    <n v="3"/>
    <n v="323.90999999999997"/>
    <n v="0"/>
    <n v="22.6737"/>
  </r>
  <r>
    <s v="CA-2021-133501"/>
    <x v="151"/>
    <x v="153"/>
    <x v="1"/>
    <s v="DK-12895"/>
    <x v="729"/>
    <x v="0"/>
    <s v="United States"/>
    <s v="Franklin"/>
    <x v="18"/>
    <n v="37064"/>
    <x v="0"/>
    <s v="OFF-PA-10004888"/>
    <x v="1"/>
    <x v="4"/>
    <x v="768"/>
    <n v="5.1840000000000011"/>
    <n v="1"/>
    <n v="5.1840000000000011"/>
    <n v="0.2"/>
    <n v="1.8144"/>
  </r>
  <r>
    <s v="US-2018-129609"/>
    <x v="579"/>
    <x v="1042"/>
    <x v="3"/>
    <s v="VM-21835"/>
    <x v="718"/>
    <x v="0"/>
    <s v="United States"/>
    <s v="Portage"/>
    <x v="14"/>
    <n v="46368"/>
    <x v="2"/>
    <s v="OFF-AR-10003478"/>
    <x v="1"/>
    <x v="8"/>
    <x v="173"/>
    <n v="16.28"/>
    <n v="2"/>
    <n v="32.56"/>
    <n v="0"/>
    <n v="6.5120000000000005"/>
  </r>
  <r>
    <s v="CA-2021-130309"/>
    <x v="94"/>
    <x v="91"/>
    <x v="1"/>
    <s v="GB-14575"/>
    <x v="673"/>
    <x v="0"/>
    <s v="United States"/>
    <s v="Arlington"/>
    <x v="17"/>
    <n v="22204"/>
    <x v="0"/>
    <s v="OFF-ST-10003208"/>
    <x v="1"/>
    <x v="7"/>
    <x v="121"/>
    <n v="544.38"/>
    <n v="3"/>
    <n v="1633.1399999999999"/>
    <n v="0"/>
    <n v="157.87019999999993"/>
  </r>
  <r>
    <s v="CA-2021-105410"/>
    <x v="498"/>
    <x v="782"/>
    <x v="2"/>
    <s v="ND-18370"/>
    <x v="444"/>
    <x v="0"/>
    <s v="United States"/>
    <s v="San Francisco"/>
    <x v="1"/>
    <n v="94110"/>
    <x v="1"/>
    <s v="OFF-BI-10004970"/>
    <x v="1"/>
    <x v="5"/>
    <x v="515"/>
    <n v="19.824000000000002"/>
    <n v="6"/>
    <n v="118.94400000000002"/>
    <n v="0.2"/>
    <n v="6.690599999999999"/>
  </r>
  <r>
    <s v="CA-2020-120355"/>
    <x v="31"/>
    <x v="1043"/>
    <x v="1"/>
    <s v="MM-17260"/>
    <x v="570"/>
    <x v="0"/>
    <s v="United States"/>
    <s v="New Rochelle"/>
    <x v="15"/>
    <n v="10801"/>
    <x v="3"/>
    <s v="FUR-CH-10001394"/>
    <x v="0"/>
    <x v="9"/>
    <x v="834"/>
    <n v="631.78200000000004"/>
    <n v="2"/>
    <n v="1263.5640000000001"/>
    <n v="0.1"/>
    <n v="140.39599999999993"/>
  </r>
  <r>
    <s v="CA-2021-169894"/>
    <x v="221"/>
    <x v="364"/>
    <x v="0"/>
    <s v="MV-17485"/>
    <x v="597"/>
    <x v="0"/>
    <s v="United States"/>
    <s v="Mesa"/>
    <x v="16"/>
    <n v="85204"/>
    <x v="1"/>
    <s v="OFF-BI-10004230"/>
    <x v="1"/>
    <x v="5"/>
    <x v="603"/>
    <n v="20.724000000000004"/>
    <n v="2"/>
    <n v="41.448000000000008"/>
    <n v="0.7"/>
    <n v="-15.197599999999994"/>
  </r>
  <r>
    <s v="US-2021-100482"/>
    <x v="645"/>
    <x v="339"/>
    <x v="1"/>
    <s v="JL-15130"/>
    <x v="691"/>
    <x v="0"/>
    <s v="United States"/>
    <s v="Lancaster"/>
    <x v="24"/>
    <n v="43130"/>
    <x v="3"/>
    <s v="OFF-ST-10001325"/>
    <x v="1"/>
    <x v="7"/>
    <x v="230"/>
    <n v="16.768000000000001"/>
    <n v="2"/>
    <n v="33.536000000000001"/>
    <n v="0.2"/>
    <n v="1.4672000000000001"/>
  </r>
  <r>
    <s v="CA-2021-107748"/>
    <x v="389"/>
    <x v="169"/>
    <x v="0"/>
    <s v="AG-10330"/>
    <x v="743"/>
    <x v="0"/>
    <s v="United States"/>
    <s v="Stockton"/>
    <x v="1"/>
    <n v="95207"/>
    <x v="1"/>
    <s v="TEC-PH-10003215"/>
    <x v="2"/>
    <x v="10"/>
    <x v="1239"/>
    <n v="95.84"/>
    <n v="4"/>
    <n v="383.36"/>
    <n v="0.2"/>
    <n v="34.741999999999997"/>
  </r>
  <r>
    <s v="CA-2021-153654"/>
    <x v="221"/>
    <x v="177"/>
    <x v="0"/>
    <s v="MD-17860"/>
    <x v="550"/>
    <x v="1"/>
    <s v="United States"/>
    <s v="Asheville"/>
    <x v="3"/>
    <n v="28806"/>
    <x v="0"/>
    <s v="OFF-BI-10004465"/>
    <x v="1"/>
    <x v="5"/>
    <x v="1039"/>
    <n v="19.008000000000003"/>
    <n v="8"/>
    <n v="152.06400000000002"/>
    <n v="0.7"/>
    <n v="-12.671999999999997"/>
  </r>
  <r>
    <s v="CA-2019-155600"/>
    <x v="784"/>
    <x v="157"/>
    <x v="0"/>
    <s v="RO-19780"/>
    <x v="197"/>
    <x v="0"/>
    <s v="United States"/>
    <s v="Clarksville"/>
    <x v="18"/>
    <n v="37042"/>
    <x v="0"/>
    <s v="OFF-BI-10000545"/>
    <x v="1"/>
    <x v="5"/>
    <x v="366"/>
    <n v="1598.0580000000002"/>
    <n v="7"/>
    <n v="11186.406000000001"/>
    <n v="0.7"/>
    <n v="-1065.3719999999998"/>
  </r>
  <r>
    <s v="CA-2021-162565"/>
    <x v="157"/>
    <x v="33"/>
    <x v="3"/>
    <s v="RR-19315"/>
    <x v="625"/>
    <x v="0"/>
    <s v="United States"/>
    <s v="Aurora"/>
    <x v="10"/>
    <n v="60505"/>
    <x v="2"/>
    <s v="OFF-PA-10001937"/>
    <x v="1"/>
    <x v="4"/>
    <x v="487"/>
    <n v="10.368000000000002"/>
    <n v="2"/>
    <n v="20.736000000000004"/>
    <n v="0.2"/>
    <n v="3.6288"/>
  </r>
  <r>
    <s v="CA-2020-127642"/>
    <x v="206"/>
    <x v="213"/>
    <x v="2"/>
    <s v="CP-12340"/>
    <x v="291"/>
    <x v="1"/>
    <s v="United States"/>
    <s v="Warwick"/>
    <x v="34"/>
    <n v="2886"/>
    <x v="3"/>
    <s v="OFF-PA-10000565"/>
    <x v="1"/>
    <x v="4"/>
    <x v="14"/>
    <n v="111.96"/>
    <n v="2"/>
    <n v="223.92"/>
    <n v="0"/>
    <n v="54.860399999999998"/>
  </r>
  <r>
    <s v="US-2021-163195"/>
    <x v="922"/>
    <x v="638"/>
    <x v="0"/>
    <s v="LL-16840"/>
    <x v="328"/>
    <x v="0"/>
    <s v="United States"/>
    <s v="Lafayette"/>
    <x v="28"/>
    <n v="70506"/>
    <x v="0"/>
    <s v="TEC-PH-10003875"/>
    <x v="2"/>
    <x v="10"/>
    <x v="1240"/>
    <n v="29.160000000000004"/>
    <n v="3"/>
    <n v="87.480000000000018"/>
    <n v="0"/>
    <n v="8.4563999999999986"/>
  </r>
  <r>
    <s v="CA-2021-111332"/>
    <x v="968"/>
    <x v="843"/>
    <x v="0"/>
    <s v="NC-18340"/>
    <x v="396"/>
    <x v="0"/>
    <s v="United States"/>
    <s v="Fargo"/>
    <x v="46"/>
    <n v="58103"/>
    <x v="2"/>
    <s v="OFF-AR-10001953"/>
    <x v="1"/>
    <x v="8"/>
    <x v="1241"/>
    <n v="131.94"/>
    <n v="3"/>
    <n v="395.82"/>
    <n v="0"/>
    <n v="35.623800000000003"/>
  </r>
  <r>
    <s v="CA-2021-117044"/>
    <x v="220"/>
    <x v="462"/>
    <x v="0"/>
    <s v="HA-14920"/>
    <x v="66"/>
    <x v="0"/>
    <s v="United States"/>
    <s v="Chicago"/>
    <x v="10"/>
    <n v="60623"/>
    <x v="2"/>
    <s v="OFF-FA-10000936"/>
    <x v="1"/>
    <x v="13"/>
    <x v="1242"/>
    <n v="10.528"/>
    <n v="4"/>
    <n v="42.112000000000002"/>
    <n v="0.2"/>
    <n v="3.2899999999999996"/>
  </r>
  <r>
    <s v="US-2020-165078"/>
    <x v="732"/>
    <x v="54"/>
    <x v="1"/>
    <s v="MA-17995"/>
    <x v="671"/>
    <x v="2"/>
    <s v="United States"/>
    <s v="Lawrence"/>
    <x v="14"/>
    <n v="46226"/>
    <x v="2"/>
    <s v="OFF-BI-10001989"/>
    <x v="1"/>
    <x v="5"/>
    <x v="270"/>
    <n v="104.9"/>
    <n v="5"/>
    <n v="524.5"/>
    <n v="0"/>
    <n v="50.351999999999997"/>
  </r>
  <r>
    <s v="US-2021-169320"/>
    <x v="283"/>
    <x v="262"/>
    <x v="0"/>
    <s v="LH-16900"/>
    <x v="23"/>
    <x v="0"/>
    <s v="United States"/>
    <s v="Elkhart"/>
    <x v="14"/>
    <n v="46514"/>
    <x v="2"/>
    <s v="OFF-AR-10003602"/>
    <x v="1"/>
    <x v="8"/>
    <x v="118"/>
    <n v="11.68"/>
    <n v="2"/>
    <n v="23.36"/>
    <n v="0"/>
    <n v="5.4895999999999994"/>
  </r>
  <r>
    <s v="CA-2020-158575"/>
    <x v="741"/>
    <x v="71"/>
    <x v="1"/>
    <s v="SB-20290"/>
    <x v="115"/>
    <x v="1"/>
    <s v="United States"/>
    <s v="Kent"/>
    <x v="24"/>
    <n v="44240"/>
    <x v="3"/>
    <s v="OFF-AP-10002998"/>
    <x v="1"/>
    <x v="6"/>
    <x v="1243"/>
    <n v="103.96799999999999"/>
    <n v="6"/>
    <n v="623.80799999999999"/>
    <n v="0.2"/>
    <n v="16.894799999999996"/>
  </r>
  <r>
    <s v="CA-2018-166954"/>
    <x v="573"/>
    <x v="1044"/>
    <x v="1"/>
    <s v="BT-11305"/>
    <x v="457"/>
    <x v="2"/>
    <s v="United States"/>
    <s v="San Gabriel"/>
    <x v="1"/>
    <n v="91776"/>
    <x v="1"/>
    <s v="FUR-FU-10003708"/>
    <x v="0"/>
    <x v="3"/>
    <x v="830"/>
    <n v="303.25"/>
    <n v="5"/>
    <n v="1516.25"/>
    <n v="0"/>
    <n v="63.682499999999997"/>
  </r>
  <r>
    <s v="CA-2019-140830"/>
    <x v="672"/>
    <x v="156"/>
    <x v="0"/>
    <s v="PS-18970"/>
    <x v="28"/>
    <x v="2"/>
    <s v="United States"/>
    <s v="Henderson"/>
    <x v="0"/>
    <n v="42420"/>
    <x v="0"/>
    <s v="OFF-EN-10000461"/>
    <x v="1"/>
    <x v="11"/>
    <x v="868"/>
    <n v="17.48"/>
    <n v="2"/>
    <n v="34.96"/>
    <n v="0"/>
    <n v="8.2156000000000002"/>
  </r>
  <r>
    <s v="CA-2019-152891"/>
    <x v="969"/>
    <x v="697"/>
    <x v="1"/>
    <s v="TB-21625"/>
    <x v="577"/>
    <x v="0"/>
    <s v="United States"/>
    <s v="San Francisco"/>
    <x v="1"/>
    <n v="94110"/>
    <x v="1"/>
    <s v="OFF-AR-10004648"/>
    <x v="1"/>
    <x v="8"/>
    <x v="354"/>
    <n v="60.449999999999996"/>
    <n v="3"/>
    <n v="181.35"/>
    <n v="0"/>
    <n v="16.3215"/>
  </r>
  <r>
    <s v="US-2019-122784"/>
    <x v="603"/>
    <x v="836"/>
    <x v="1"/>
    <s v="RA-19915"/>
    <x v="154"/>
    <x v="0"/>
    <s v="United States"/>
    <s v="Highland Park"/>
    <x v="10"/>
    <n v="60035"/>
    <x v="2"/>
    <s v="OFF-BI-10000546"/>
    <x v="1"/>
    <x v="5"/>
    <x v="334"/>
    <n v="2.879999999999999"/>
    <n v="5"/>
    <n v="14.399999999999995"/>
    <n v="0.8"/>
    <n v="-4.4639999999999995"/>
  </r>
  <r>
    <s v="CA-2020-156811"/>
    <x v="189"/>
    <x v="195"/>
    <x v="1"/>
    <s v="BP-11095"/>
    <x v="162"/>
    <x v="1"/>
    <s v="United States"/>
    <s v="San Francisco"/>
    <x v="1"/>
    <n v="94122"/>
    <x v="1"/>
    <s v="OFF-AP-10001366"/>
    <x v="1"/>
    <x v="6"/>
    <x v="174"/>
    <n v="43.92"/>
    <n v="4"/>
    <n v="175.68"/>
    <n v="0"/>
    <n v="11.858400000000003"/>
  </r>
  <r>
    <s v="CA-2021-111556"/>
    <x v="225"/>
    <x v="228"/>
    <x v="2"/>
    <s v="CD-11920"/>
    <x v="303"/>
    <x v="0"/>
    <s v="United States"/>
    <s v="New York City"/>
    <x v="15"/>
    <n v="10035"/>
    <x v="3"/>
    <s v="OFF-PA-10003651"/>
    <x v="1"/>
    <x v="4"/>
    <x v="344"/>
    <n v="46.76"/>
    <n v="7"/>
    <n v="327.32"/>
    <n v="0"/>
    <n v="22.444800000000001"/>
  </r>
  <r>
    <s v="CA-2020-108868"/>
    <x v="162"/>
    <x v="720"/>
    <x v="1"/>
    <s v="KB-16585"/>
    <x v="10"/>
    <x v="1"/>
    <s v="United States"/>
    <s v="Dallas"/>
    <x v="5"/>
    <n v="75081"/>
    <x v="2"/>
    <s v="OFF-AR-10001953"/>
    <x v="1"/>
    <x v="8"/>
    <x v="1241"/>
    <n v="70.367999999999995"/>
    <n v="2"/>
    <n v="140.73599999999999"/>
    <n v="0.2"/>
    <n v="6.1572000000000031"/>
  </r>
  <r>
    <s v="CA-2018-142965"/>
    <x v="836"/>
    <x v="721"/>
    <x v="3"/>
    <s v="SW-20245"/>
    <x v="573"/>
    <x v="0"/>
    <s v="United States"/>
    <s v="Springfield"/>
    <x v="24"/>
    <n v="45503"/>
    <x v="3"/>
    <s v="OFF-ST-10002583"/>
    <x v="1"/>
    <x v="7"/>
    <x v="1244"/>
    <n v="25.983999999999998"/>
    <n v="1"/>
    <n v="25.983999999999998"/>
    <n v="0.2"/>
    <n v="-5.1968000000000005"/>
  </r>
  <r>
    <s v="CA-2020-148740"/>
    <x v="625"/>
    <x v="423"/>
    <x v="1"/>
    <s v="AH-10690"/>
    <x v="706"/>
    <x v="1"/>
    <s v="United States"/>
    <s v="San Diego"/>
    <x v="1"/>
    <n v="92024"/>
    <x v="1"/>
    <s v="TEC-PH-10002549"/>
    <x v="2"/>
    <x v="10"/>
    <x v="640"/>
    <n v="361.37600000000003"/>
    <n v="2"/>
    <n v="722.75200000000007"/>
    <n v="0.2"/>
    <n v="27.103200000000001"/>
  </r>
  <r>
    <s v="US-2018-138758"/>
    <x v="970"/>
    <x v="972"/>
    <x v="1"/>
    <s v="JL-15835"/>
    <x v="252"/>
    <x v="0"/>
    <s v="United States"/>
    <s v="Philadelphia"/>
    <x v="9"/>
    <n v="19120"/>
    <x v="3"/>
    <s v="FUR-CH-10002880"/>
    <x v="0"/>
    <x v="9"/>
    <x v="539"/>
    <n v="172.18599999999998"/>
    <n v="2"/>
    <n v="344.37199999999996"/>
    <n v="0.3"/>
    <n v="-46.736200000000011"/>
  </r>
  <r>
    <s v="CA-2020-131737"/>
    <x v="716"/>
    <x v="320"/>
    <x v="3"/>
    <s v="GZ-14470"/>
    <x v="47"/>
    <x v="0"/>
    <s v="United States"/>
    <s v="Columbia"/>
    <x v="39"/>
    <n v="21044"/>
    <x v="3"/>
    <s v="OFF-EN-10003055"/>
    <x v="1"/>
    <x v="11"/>
    <x v="926"/>
    <n v="199.89999999999998"/>
    <n v="5"/>
    <n v="999.49999999999989"/>
    <n v="0"/>
    <n v="89.954999999999984"/>
  </r>
  <r>
    <s v="CA-2020-114538"/>
    <x v="482"/>
    <x v="1045"/>
    <x v="2"/>
    <s v="RC-19825"/>
    <x v="116"/>
    <x v="0"/>
    <s v="United States"/>
    <s v="Colorado Springs"/>
    <x v="22"/>
    <n v="80906"/>
    <x v="1"/>
    <s v="OFF-AR-10002445"/>
    <x v="1"/>
    <x v="8"/>
    <x v="1245"/>
    <n v="11.328000000000001"/>
    <n v="2"/>
    <n v="22.656000000000002"/>
    <n v="0.2"/>
    <n v="2.5488000000000004"/>
  </r>
  <r>
    <s v="CA-2018-127936"/>
    <x v="814"/>
    <x v="897"/>
    <x v="2"/>
    <s v="CL-12565"/>
    <x v="52"/>
    <x v="0"/>
    <s v="United States"/>
    <s v="New York City"/>
    <x v="15"/>
    <n v="10009"/>
    <x v="3"/>
    <s v="OFF-AR-10002445"/>
    <x v="1"/>
    <x v="8"/>
    <x v="1245"/>
    <n v="21.240000000000002"/>
    <n v="3"/>
    <n v="63.720000000000006"/>
    <n v="0"/>
    <n v="8.071200000000001"/>
  </r>
  <r>
    <s v="CA-2019-164336"/>
    <x v="761"/>
    <x v="401"/>
    <x v="1"/>
    <s v="MW-18220"/>
    <x v="596"/>
    <x v="0"/>
    <s v="United States"/>
    <s v="Philadelphia"/>
    <x v="9"/>
    <n v="19140"/>
    <x v="3"/>
    <s v="TEC-AC-10002345"/>
    <x v="2"/>
    <x v="12"/>
    <x v="792"/>
    <n v="34.800000000000004"/>
    <n v="3"/>
    <n v="104.4"/>
    <n v="0.2"/>
    <n v="2.1749999999999989"/>
  </r>
  <r>
    <s v="CA-2020-100041"/>
    <x v="73"/>
    <x v="539"/>
    <x v="1"/>
    <s v="BF-10975"/>
    <x v="541"/>
    <x v="1"/>
    <s v="United States"/>
    <s v="Columbus"/>
    <x v="14"/>
    <n v="47201"/>
    <x v="2"/>
    <s v="OFF-PA-10001622"/>
    <x v="1"/>
    <x v="4"/>
    <x v="380"/>
    <n v="9.08"/>
    <n v="2"/>
    <n v="18.16"/>
    <n v="0"/>
    <n v="4.0859999999999994"/>
  </r>
  <r>
    <s v="US-2018-154879"/>
    <x v="457"/>
    <x v="1046"/>
    <x v="1"/>
    <s v="SN-20710"/>
    <x v="17"/>
    <x v="2"/>
    <s v="United States"/>
    <s v="Los Angeles"/>
    <x v="1"/>
    <n v="90004"/>
    <x v="1"/>
    <s v="OFF-LA-10004425"/>
    <x v="1"/>
    <x v="1"/>
    <x v="481"/>
    <n v="5.78"/>
    <n v="2"/>
    <n v="11.56"/>
    <n v="0"/>
    <n v="2.7166000000000001"/>
  </r>
  <r>
    <s v="CA-2018-130624"/>
    <x v="261"/>
    <x v="637"/>
    <x v="2"/>
    <s v="TB-21280"/>
    <x v="509"/>
    <x v="0"/>
    <s v="United States"/>
    <s v="New York City"/>
    <x v="15"/>
    <n v="10024"/>
    <x v="3"/>
    <s v="OFF-PA-10003883"/>
    <x v="1"/>
    <x v="4"/>
    <x v="776"/>
    <n v="19.649999999999999"/>
    <n v="3"/>
    <n v="58.949999999999996"/>
    <n v="0"/>
    <n v="9.0389999999999997"/>
  </r>
  <r>
    <s v="CA-2021-132339"/>
    <x v="971"/>
    <x v="176"/>
    <x v="1"/>
    <s v="JB-15400"/>
    <x v="80"/>
    <x v="1"/>
    <s v="United States"/>
    <s v="Lawrence"/>
    <x v="31"/>
    <n v="1841"/>
    <x v="3"/>
    <s v="OFF-BI-10003925"/>
    <x v="1"/>
    <x v="5"/>
    <x v="416"/>
    <n v="387.99"/>
    <n v="1"/>
    <n v="387.99"/>
    <n v="0"/>
    <n v="182.3553"/>
  </r>
  <r>
    <s v="CA-2018-153983"/>
    <x v="503"/>
    <x v="546"/>
    <x v="1"/>
    <s v="AH-10210"/>
    <x v="117"/>
    <x v="0"/>
    <s v="United States"/>
    <s v="San Francisco"/>
    <x v="1"/>
    <n v="94122"/>
    <x v="1"/>
    <s v="TEC-PH-10004586"/>
    <x v="2"/>
    <x v="10"/>
    <x v="501"/>
    <n v="575.91999999999996"/>
    <n v="2"/>
    <n v="1151.8399999999999"/>
    <n v="0.2"/>
    <n v="71.989999999999981"/>
  </r>
  <r>
    <s v="CA-2021-112900"/>
    <x v="359"/>
    <x v="102"/>
    <x v="0"/>
    <s v="KL-16645"/>
    <x v="107"/>
    <x v="0"/>
    <s v="United States"/>
    <s v="Detroit"/>
    <x v="12"/>
    <n v="48205"/>
    <x v="2"/>
    <s v="OFF-BI-10002867"/>
    <x v="1"/>
    <x v="5"/>
    <x v="555"/>
    <n v="478.24"/>
    <n v="8"/>
    <n v="3825.92"/>
    <n v="0"/>
    <n v="219.99039999999997"/>
  </r>
  <r>
    <s v="CA-2018-160157"/>
    <x v="414"/>
    <x v="999"/>
    <x v="1"/>
    <s v="MH-17455"/>
    <x v="708"/>
    <x v="0"/>
    <s v="United States"/>
    <s v="Hamilton"/>
    <x v="24"/>
    <n v="45011"/>
    <x v="3"/>
    <s v="FUR-FU-10003773"/>
    <x v="0"/>
    <x v="3"/>
    <x v="1246"/>
    <n v="190.84800000000001"/>
    <n v="3"/>
    <n v="572.5440000000001"/>
    <n v="0.2"/>
    <n v="-21.470400000000026"/>
  </r>
  <r>
    <s v="CA-2018-139633"/>
    <x v="506"/>
    <x v="1047"/>
    <x v="1"/>
    <s v="EC-14050"/>
    <x v="685"/>
    <x v="0"/>
    <s v="United States"/>
    <s v="Columbus"/>
    <x v="24"/>
    <n v="43229"/>
    <x v="3"/>
    <s v="OFF-BI-10002954"/>
    <x v="1"/>
    <x v="5"/>
    <x v="755"/>
    <n v="5.4840000000000009"/>
    <n v="4"/>
    <n v="21.936000000000003"/>
    <n v="0.7"/>
    <n v="-4.0215999999999994"/>
  </r>
  <r>
    <s v="CA-2019-163090"/>
    <x v="972"/>
    <x v="958"/>
    <x v="0"/>
    <s v="GH-14665"/>
    <x v="348"/>
    <x v="0"/>
    <s v="United States"/>
    <s v="Chicago"/>
    <x v="10"/>
    <n v="60610"/>
    <x v="2"/>
    <s v="OFF-SU-10002537"/>
    <x v="1"/>
    <x v="15"/>
    <x v="1247"/>
    <n v="40.92"/>
    <n v="5"/>
    <n v="204.60000000000002"/>
    <n v="0.2"/>
    <n v="3.0690000000000026"/>
  </r>
  <r>
    <s v="CA-2018-117016"/>
    <x v="530"/>
    <x v="1048"/>
    <x v="1"/>
    <s v="SC-20095"/>
    <x v="183"/>
    <x v="0"/>
    <s v="United States"/>
    <s v="Margate"/>
    <x v="2"/>
    <n v="33063"/>
    <x v="0"/>
    <s v="OFF-AR-10001374"/>
    <x v="1"/>
    <x v="8"/>
    <x v="1033"/>
    <n v="15.552000000000003"/>
    <n v="3"/>
    <n v="46.656000000000006"/>
    <n v="0.2"/>
    <n v="2.3327999999999989"/>
  </r>
  <r>
    <s v="CA-2021-159464"/>
    <x v="796"/>
    <x v="1049"/>
    <x v="2"/>
    <s v="TB-21355"/>
    <x v="422"/>
    <x v="1"/>
    <s v="United States"/>
    <s v="Sandy Springs"/>
    <x v="32"/>
    <n v="30328"/>
    <x v="0"/>
    <s v="OFF-AP-10001492"/>
    <x v="1"/>
    <x v="6"/>
    <x v="1248"/>
    <n v="17.239999999999998"/>
    <n v="2"/>
    <n v="34.479999999999997"/>
    <n v="0"/>
    <n v="4.4824000000000002"/>
  </r>
  <r>
    <s v="US-2021-103226"/>
    <x v="585"/>
    <x v="938"/>
    <x v="1"/>
    <s v="DW-13195"/>
    <x v="694"/>
    <x v="1"/>
    <s v="United States"/>
    <s v="Albuquerque"/>
    <x v="27"/>
    <n v="87105"/>
    <x v="1"/>
    <s v="OFF-PA-10002666"/>
    <x v="1"/>
    <x v="4"/>
    <x v="94"/>
    <n v="27.18"/>
    <n v="3"/>
    <n v="81.539999999999992"/>
    <n v="0"/>
    <n v="12.231"/>
  </r>
  <r>
    <s v="CA-2021-119452"/>
    <x v="708"/>
    <x v="647"/>
    <x v="1"/>
    <s v="CL-12565"/>
    <x v="52"/>
    <x v="0"/>
    <s v="United States"/>
    <s v="Tulsa"/>
    <x v="26"/>
    <n v="74133"/>
    <x v="2"/>
    <s v="FUR-CH-10004495"/>
    <x v="0"/>
    <x v="9"/>
    <x v="1032"/>
    <n v="1805.88"/>
    <n v="6"/>
    <n v="10835.28"/>
    <n v="0"/>
    <n v="523.70519999999988"/>
  </r>
  <r>
    <s v="CA-2021-147725"/>
    <x v="32"/>
    <x v="947"/>
    <x v="3"/>
    <s v="LT-17110"/>
    <x v="299"/>
    <x v="0"/>
    <s v="United States"/>
    <s v="Orange"/>
    <x v="30"/>
    <n v="7050"/>
    <x v="3"/>
    <s v="OFF-AR-10001725"/>
    <x v="1"/>
    <x v="8"/>
    <x v="1249"/>
    <n v="70.949999999999989"/>
    <n v="3"/>
    <n v="212.84999999999997"/>
    <n v="0"/>
    <n v="18.447000000000003"/>
  </r>
  <r>
    <s v="CA-2020-168893"/>
    <x v="54"/>
    <x v="281"/>
    <x v="0"/>
    <s v="AP-10915"/>
    <x v="275"/>
    <x v="0"/>
    <s v="United States"/>
    <s v="Henderson"/>
    <x v="0"/>
    <n v="42420"/>
    <x v="0"/>
    <s v="OFF-FA-10002280"/>
    <x v="1"/>
    <x v="13"/>
    <x v="348"/>
    <n v="20"/>
    <n v="4"/>
    <n v="80"/>
    <n v="0"/>
    <n v="9.6"/>
  </r>
  <r>
    <s v="CA-2020-163398"/>
    <x v="973"/>
    <x v="588"/>
    <x v="1"/>
    <s v="CB-12415"/>
    <x v="558"/>
    <x v="0"/>
    <s v="United States"/>
    <s v="Chicago"/>
    <x v="10"/>
    <n v="60653"/>
    <x v="2"/>
    <s v="OFF-BI-10000014"/>
    <x v="1"/>
    <x v="5"/>
    <x v="329"/>
    <n v="2.1819999999999995"/>
    <n v="1"/>
    <n v="2.1819999999999995"/>
    <n v="0.8"/>
    <n v="-3.6002999999999998"/>
  </r>
  <r>
    <s v="CA-2020-162726"/>
    <x v="797"/>
    <x v="771"/>
    <x v="1"/>
    <s v="MT-17815"/>
    <x v="363"/>
    <x v="0"/>
    <s v="United States"/>
    <s v="Port Arthur"/>
    <x v="5"/>
    <n v="77642"/>
    <x v="2"/>
    <s v="OFF-PA-10001972"/>
    <x v="1"/>
    <x v="4"/>
    <x v="726"/>
    <n v="10.368000000000002"/>
    <n v="2"/>
    <n v="20.736000000000004"/>
    <n v="0.2"/>
    <n v="3.6288"/>
  </r>
  <r>
    <s v="US-2020-111290"/>
    <x v="405"/>
    <x v="1050"/>
    <x v="1"/>
    <s v="DK-13375"/>
    <x v="589"/>
    <x v="0"/>
    <s v="United States"/>
    <s v="Westland"/>
    <x v="12"/>
    <n v="48185"/>
    <x v="2"/>
    <s v="TEC-AC-10004975"/>
    <x v="2"/>
    <x v="12"/>
    <x v="563"/>
    <n v="109.95"/>
    <n v="1"/>
    <n v="109.95"/>
    <n v="0"/>
    <n v="36.283500000000004"/>
  </r>
  <r>
    <s v="US-2018-147704"/>
    <x v="912"/>
    <x v="683"/>
    <x v="1"/>
    <s v="SR-20740"/>
    <x v="256"/>
    <x v="2"/>
    <s v="United States"/>
    <s v="Bloomington"/>
    <x v="14"/>
    <n v="47401"/>
    <x v="2"/>
    <s v="OFF-EN-10004483"/>
    <x v="1"/>
    <x v="11"/>
    <x v="882"/>
    <n v="78.349999999999994"/>
    <n v="5"/>
    <n v="391.75"/>
    <n v="0"/>
    <n v="36.824499999999993"/>
  </r>
  <r>
    <s v="CA-2019-121965"/>
    <x v="974"/>
    <x v="687"/>
    <x v="1"/>
    <s v="LH-17155"/>
    <x v="109"/>
    <x v="0"/>
    <s v="United States"/>
    <s v="Los Angeles"/>
    <x v="1"/>
    <n v="90032"/>
    <x v="1"/>
    <s v="FUR-FU-10000732"/>
    <x v="0"/>
    <x v="3"/>
    <x v="272"/>
    <n v="12.56"/>
    <n v="2"/>
    <n v="25.12"/>
    <n v="0"/>
    <n v="4.0191999999999997"/>
  </r>
  <r>
    <s v="CA-2020-147137"/>
    <x v="975"/>
    <x v="946"/>
    <x v="2"/>
    <s v="AA-10645"/>
    <x v="731"/>
    <x v="0"/>
    <s v="United States"/>
    <s v="San Francisco"/>
    <x v="1"/>
    <n v="94109"/>
    <x v="1"/>
    <s v="FUR-FU-10000221"/>
    <x v="0"/>
    <x v="3"/>
    <x v="264"/>
    <n v="25.4"/>
    <n v="5"/>
    <n v="127"/>
    <n v="0"/>
    <n v="8.6359999999999992"/>
  </r>
  <r>
    <s v="US-2019-146745"/>
    <x v="37"/>
    <x v="37"/>
    <x v="1"/>
    <s v="AS-10630"/>
    <x v="357"/>
    <x v="2"/>
    <s v="United States"/>
    <s v="San Francisco"/>
    <x v="1"/>
    <n v="94110"/>
    <x v="1"/>
    <s v="FUR-CH-10002372"/>
    <x v="0"/>
    <x v="9"/>
    <x v="766"/>
    <n v="129.56800000000001"/>
    <n v="2"/>
    <n v="259.13600000000002"/>
    <n v="0.2"/>
    <n v="-12.956799999999994"/>
  </r>
  <r>
    <s v="CA-2021-115175"/>
    <x v="783"/>
    <x v="948"/>
    <x v="1"/>
    <s v="MC-17575"/>
    <x v="430"/>
    <x v="0"/>
    <s v="United States"/>
    <s v="San Jose"/>
    <x v="1"/>
    <n v="95123"/>
    <x v="1"/>
    <s v="OFF-PA-10001878"/>
    <x v="1"/>
    <x v="4"/>
    <x v="718"/>
    <n v="244.54999999999998"/>
    <n v="5"/>
    <n v="1222.75"/>
    <n v="0"/>
    <n v="114.93849999999998"/>
  </r>
  <r>
    <s v="CA-2021-105851"/>
    <x v="677"/>
    <x v="1051"/>
    <x v="1"/>
    <s v="SE-20110"/>
    <x v="339"/>
    <x v="0"/>
    <s v="United States"/>
    <s v="Denver"/>
    <x v="22"/>
    <n v="80219"/>
    <x v="1"/>
    <s v="OFF-SU-10002881"/>
    <x v="1"/>
    <x v="15"/>
    <x v="1111"/>
    <n v="1332.4960000000001"/>
    <n v="2"/>
    <n v="2664.9920000000002"/>
    <n v="0.2"/>
    <n v="-299.8116"/>
  </r>
  <r>
    <s v="US-2021-125717"/>
    <x v="394"/>
    <x v="147"/>
    <x v="2"/>
    <s v="DS-13030"/>
    <x v="284"/>
    <x v="2"/>
    <s v="United States"/>
    <s v="Aurora"/>
    <x v="22"/>
    <n v="80013"/>
    <x v="1"/>
    <s v="FUR-FU-10001979"/>
    <x v="0"/>
    <x v="3"/>
    <x v="1185"/>
    <n v="32.776000000000003"/>
    <n v="1"/>
    <n v="32.776000000000003"/>
    <n v="0.2"/>
    <n v="3.2776000000000014"/>
  </r>
  <r>
    <s v="CA-2019-163895"/>
    <x v="976"/>
    <x v="1052"/>
    <x v="1"/>
    <s v="NS-18640"/>
    <x v="374"/>
    <x v="1"/>
    <s v="United States"/>
    <s v="Boise"/>
    <x v="45"/>
    <n v="83704"/>
    <x v="1"/>
    <s v="OFF-BI-10004970"/>
    <x v="1"/>
    <x v="5"/>
    <x v="515"/>
    <n v="3.3040000000000003"/>
    <n v="1"/>
    <n v="3.3040000000000003"/>
    <n v="0.2"/>
    <n v="1.1151"/>
  </r>
  <r>
    <s v="CA-2021-168641"/>
    <x v="221"/>
    <x v="670"/>
    <x v="1"/>
    <s v="KA-16525"/>
    <x v="567"/>
    <x v="0"/>
    <s v="United States"/>
    <s v="New York City"/>
    <x v="15"/>
    <n v="10035"/>
    <x v="3"/>
    <s v="OFF-AR-10003759"/>
    <x v="1"/>
    <x v="8"/>
    <x v="469"/>
    <n v="16.38"/>
    <n v="9"/>
    <n v="147.41999999999999"/>
    <n v="0"/>
    <n v="7.3709999999999996"/>
  </r>
  <r>
    <s v="CA-2021-156895"/>
    <x v="540"/>
    <x v="582"/>
    <x v="1"/>
    <s v="DJ-13510"/>
    <x v="137"/>
    <x v="1"/>
    <s v="United States"/>
    <s v="Philadelphia"/>
    <x v="9"/>
    <n v="19140"/>
    <x v="3"/>
    <s v="FUR-CH-10003535"/>
    <x v="0"/>
    <x v="9"/>
    <x v="1250"/>
    <n v="128.05799999999999"/>
    <n v="3"/>
    <n v="384.17399999999998"/>
    <n v="0.3"/>
    <n v="-23.782199999999996"/>
  </r>
  <r>
    <s v="CA-2021-121300"/>
    <x v="365"/>
    <x v="289"/>
    <x v="3"/>
    <s v="MG-17680"/>
    <x v="67"/>
    <x v="2"/>
    <s v="United States"/>
    <s v="Mentor"/>
    <x v="24"/>
    <n v="44060"/>
    <x v="3"/>
    <s v="FUR-CH-10003774"/>
    <x v="0"/>
    <x v="9"/>
    <x v="1056"/>
    <n v="63.686"/>
    <n v="1"/>
    <n v="63.686"/>
    <n v="0.3"/>
    <n v="-15.466600000000003"/>
  </r>
  <r>
    <s v="CA-2021-130211"/>
    <x v="760"/>
    <x v="661"/>
    <x v="3"/>
    <s v="BD-11620"/>
    <x v="379"/>
    <x v="0"/>
    <s v="United States"/>
    <s v="Lawton"/>
    <x v="26"/>
    <n v="73505"/>
    <x v="2"/>
    <s v="OFF-ST-10000129"/>
    <x v="1"/>
    <x v="7"/>
    <x v="1251"/>
    <n v="333.09000000000003"/>
    <n v="3"/>
    <n v="999.2700000000001"/>
    <n v="0"/>
    <n v="23.316299999999984"/>
  </r>
  <r>
    <s v="CA-2018-147235"/>
    <x v="977"/>
    <x v="1053"/>
    <x v="1"/>
    <s v="CD-11920"/>
    <x v="303"/>
    <x v="0"/>
    <s v="United States"/>
    <s v="New York City"/>
    <x v="15"/>
    <n v="10024"/>
    <x v="3"/>
    <s v="OFF-PA-10004948"/>
    <x v="1"/>
    <x v="4"/>
    <x v="1252"/>
    <n v="24.900000000000002"/>
    <n v="5"/>
    <n v="124.50000000000001"/>
    <n v="0"/>
    <n v="11.703000000000001"/>
  </r>
  <r>
    <s v="CA-2020-109365"/>
    <x v="54"/>
    <x v="281"/>
    <x v="1"/>
    <s v="XP-21865"/>
    <x v="190"/>
    <x v="0"/>
    <s v="United States"/>
    <s v="Los Angeles"/>
    <x v="1"/>
    <n v="90049"/>
    <x v="1"/>
    <s v="OFF-FA-10001561"/>
    <x v="1"/>
    <x v="13"/>
    <x v="1253"/>
    <n v="15.260000000000002"/>
    <n v="7"/>
    <n v="106.82000000000001"/>
    <n v="0"/>
    <n v="5.0358000000000001"/>
  </r>
  <r>
    <s v="CA-2019-162621"/>
    <x v="577"/>
    <x v="835"/>
    <x v="1"/>
    <s v="CA-12055"/>
    <x v="402"/>
    <x v="2"/>
    <s v="United States"/>
    <s v="Houston"/>
    <x v="5"/>
    <n v="77036"/>
    <x v="2"/>
    <s v="OFF-BI-10000962"/>
    <x v="1"/>
    <x v="5"/>
    <x v="1202"/>
    <n v="16.269999999999996"/>
    <n v="5"/>
    <n v="81.34999999999998"/>
    <n v="0.8"/>
    <n v="-25.218500000000006"/>
  </r>
  <r>
    <s v="CA-2021-105921"/>
    <x v="718"/>
    <x v="783"/>
    <x v="1"/>
    <s v="JM-15250"/>
    <x v="49"/>
    <x v="0"/>
    <s v="United States"/>
    <s v="Los Angeles"/>
    <x v="1"/>
    <n v="90032"/>
    <x v="1"/>
    <s v="FUR-TA-10001095"/>
    <x v="0"/>
    <x v="2"/>
    <x v="316"/>
    <n v="418.29599999999994"/>
    <n v="3"/>
    <n v="1254.8879999999999"/>
    <n v="0.2"/>
    <n v="5.2287000000000035"/>
  </r>
  <r>
    <s v="CA-2018-150798"/>
    <x v="588"/>
    <x v="544"/>
    <x v="0"/>
    <s v="JK-15730"/>
    <x v="300"/>
    <x v="0"/>
    <s v="United States"/>
    <s v="Columbus"/>
    <x v="24"/>
    <n v="43229"/>
    <x v="3"/>
    <s v="TEC-CO-10001571"/>
    <x v="2"/>
    <x v="16"/>
    <x v="1254"/>
    <n v="659.98799999999994"/>
    <n v="2"/>
    <n v="1319.9759999999999"/>
    <n v="0.4"/>
    <n v="109.99799999999999"/>
  </r>
  <r>
    <s v="CA-2021-112753"/>
    <x v="978"/>
    <x v="266"/>
    <x v="1"/>
    <s v="CC-12670"/>
    <x v="113"/>
    <x v="0"/>
    <s v="United States"/>
    <s v="Los Angeles"/>
    <x v="1"/>
    <n v="90032"/>
    <x v="1"/>
    <s v="FUR-BO-10004015"/>
    <x v="0"/>
    <x v="0"/>
    <x v="291"/>
    <n v="917.92349999999988"/>
    <n v="9"/>
    <n v="8261.3114999999998"/>
    <n v="0.15"/>
    <n v="75.593699999999899"/>
  </r>
  <r>
    <s v="CA-2021-155075"/>
    <x v="574"/>
    <x v="784"/>
    <x v="1"/>
    <s v="GW-14605"/>
    <x v="543"/>
    <x v="0"/>
    <s v="United States"/>
    <s v="Philadelphia"/>
    <x v="9"/>
    <n v="19140"/>
    <x v="3"/>
    <s v="OFF-BI-10003650"/>
    <x v="1"/>
    <x v="5"/>
    <x v="57"/>
    <n v="631.17600000000016"/>
    <n v="4"/>
    <n v="2524.7040000000006"/>
    <n v="0.7"/>
    <n v="-462.86239999999998"/>
  </r>
  <r>
    <s v="CA-2018-103401"/>
    <x v="871"/>
    <x v="158"/>
    <x v="1"/>
    <s v="GR-14560"/>
    <x v="744"/>
    <x v="1"/>
    <s v="United States"/>
    <s v="San Francisco"/>
    <x v="1"/>
    <n v="94110"/>
    <x v="1"/>
    <s v="OFF-PA-10003309"/>
    <x v="1"/>
    <x v="4"/>
    <x v="702"/>
    <n v="12.96"/>
    <n v="2"/>
    <n v="25.92"/>
    <n v="0"/>
    <n v="6.2208000000000006"/>
  </r>
  <r>
    <s v="CA-2020-124814"/>
    <x v="342"/>
    <x v="438"/>
    <x v="1"/>
    <s v="FM-14215"/>
    <x v="524"/>
    <x v="1"/>
    <s v="United States"/>
    <s v="Bakersfield"/>
    <x v="1"/>
    <n v="93309"/>
    <x v="1"/>
    <s v="OFF-PA-10002787"/>
    <x v="1"/>
    <x v="4"/>
    <x v="819"/>
    <n v="12.96"/>
    <n v="2"/>
    <n v="25.92"/>
    <n v="0"/>
    <n v="6.2208000000000006"/>
  </r>
  <r>
    <s v="CA-2018-116757"/>
    <x v="479"/>
    <x v="864"/>
    <x v="1"/>
    <s v="MS-17980"/>
    <x v="99"/>
    <x v="1"/>
    <s v="United States"/>
    <s v="Houston"/>
    <x v="5"/>
    <n v="77095"/>
    <x v="2"/>
    <s v="OFF-PA-10002005"/>
    <x v="1"/>
    <x v="4"/>
    <x v="1255"/>
    <n v="25.920000000000005"/>
    <n v="5"/>
    <n v="129.60000000000002"/>
    <n v="0.2"/>
    <n v="9.0719999999999992"/>
  </r>
  <r>
    <s v="US-2018-138247"/>
    <x v="163"/>
    <x v="473"/>
    <x v="1"/>
    <s v="BF-11170"/>
    <x v="408"/>
    <x v="2"/>
    <s v="United States"/>
    <s v="Los Angeles"/>
    <x v="1"/>
    <n v="90045"/>
    <x v="1"/>
    <s v="TEC-PH-10000213"/>
    <x v="2"/>
    <x v="10"/>
    <x v="1256"/>
    <n v="173.65600000000003"/>
    <n v="7"/>
    <n v="1215.5920000000003"/>
    <n v="0.2"/>
    <n v="17.365599999999993"/>
  </r>
  <r>
    <s v="CA-2021-167003"/>
    <x v="979"/>
    <x v="990"/>
    <x v="1"/>
    <s v="VS-21820"/>
    <x v="745"/>
    <x v="0"/>
    <s v="United States"/>
    <s v="Los Angeles"/>
    <x v="1"/>
    <n v="90036"/>
    <x v="1"/>
    <s v="FUR-TA-10001520"/>
    <x v="0"/>
    <x v="2"/>
    <x v="389"/>
    <n v="171.28800000000001"/>
    <n v="3"/>
    <n v="513.86400000000003"/>
    <n v="0.2"/>
    <n v="-6.423300000000026"/>
  </r>
  <r>
    <s v="CA-2020-119935"/>
    <x v="338"/>
    <x v="954"/>
    <x v="1"/>
    <s v="KM-16225"/>
    <x v="366"/>
    <x v="1"/>
    <s v="United States"/>
    <s v="Springfield"/>
    <x v="25"/>
    <n v="65807"/>
    <x v="2"/>
    <s v="FUR-FU-10001085"/>
    <x v="0"/>
    <x v="3"/>
    <x v="1257"/>
    <n v="37.299999999999997"/>
    <n v="2"/>
    <n v="74.599999999999994"/>
    <n v="0"/>
    <n v="17.157999999999998"/>
  </r>
  <r>
    <s v="CA-2020-118969"/>
    <x v="824"/>
    <x v="767"/>
    <x v="2"/>
    <s v="LP-17095"/>
    <x v="431"/>
    <x v="0"/>
    <s v="United States"/>
    <s v="Phoenix"/>
    <x v="16"/>
    <n v="85023"/>
    <x v="1"/>
    <s v="OFF-BI-10002429"/>
    <x v="1"/>
    <x v="5"/>
    <x v="231"/>
    <n v="54.792000000000009"/>
    <n v="6"/>
    <n v="328.75200000000007"/>
    <n v="0.7"/>
    <n v="-40.180799999999991"/>
  </r>
  <r>
    <s v="CA-2020-145240"/>
    <x v="47"/>
    <x v="1054"/>
    <x v="2"/>
    <s v="BG-11740"/>
    <x v="696"/>
    <x v="0"/>
    <s v="United States"/>
    <s v="Houston"/>
    <x v="5"/>
    <n v="77070"/>
    <x v="2"/>
    <s v="OFF-ST-10001590"/>
    <x v="1"/>
    <x v="7"/>
    <x v="518"/>
    <n v="10.784000000000001"/>
    <n v="1"/>
    <n v="10.784000000000001"/>
    <n v="0.2"/>
    <n v="0.8087999999999993"/>
  </r>
  <r>
    <s v="CA-2020-120873"/>
    <x v="189"/>
    <x v="97"/>
    <x v="0"/>
    <s v="BW-11200"/>
    <x v="572"/>
    <x v="0"/>
    <s v="United States"/>
    <s v="Hampton"/>
    <x v="17"/>
    <n v="23666"/>
    <x v="0"/>
    <s v="FUR-CH-10000847"/>
    <x v="0"/>
    <x v="9"/>
    <x v="574"/>
    <n v="290.98"/>
    <n v="1"/>
    <n v="290.98"/>
    <n v="0"/>
    <n v="75.654799999999994"/>
  </r>
  <r>
    <s v="US-2021-111920"/>
    <x v="760"/>
    <x v="215"/>
    <x v="1"/>
    <s v="PS-18970"/>
    <x v="28"/>
    <x v="2"/>
    <s v="United States"/>
    <s v="Tulsa"/>
    <x v="26"/>
    <n v="74133"/>
    <x v="2"/>
    <s v="OFF-AR-10003179"/>
    <x v="1"/>
    <x v="8"/>
    <x v="1195"/>
    <n v="36.44"/>
    <n v="4"/>
    <n v="145.76"/>
    <n v="0"/>
    <n v="12.025199999999998"/>
  </r>
  <r>
    <s v="US-2020-128678"/>
    <x v="306"/>
    <x v="369"/>
    <x v="1"/>
    <s v="RB-19570"/>
    <x v="262"/>
    <x v="0"/>
    <s v="United States"/>
    <s v="Seattle"/>
    <x v="4"/>
    <n v="98105"/>
    <x v="1"/>
    <s v="OFF-PA-10000807"/>
    <x v="1"/>
    <x v="4"/>
    <x v="1258"/>
    <n v="21.400000000000002"/>
    <n v="5"/>
    <n v="107.00000000000001"/>
    <n v="0"/>
    <n v="10.058"/>
  </r>
  <r>
    <s v="CA-2020-101385"/>
    <x v="477"/>
    <x v="152"/>
    <x v="1"/>
    <s v="JW-16075"/>
    <x v="493"/>
    <x v="0"/>
    <s v="United States"/>
    <s v="San Francisco"/>
    <x v="1"/>
    <n v="94109"/>
    <x v="1"/>
    <s v="OFF-AR-10004441"/>
    <x v="1"/>
    <x v="8"/>
    <x v="78"/>
    <n v="16.559999999999999"/>
    <n v="4"/>
    <n v="66.239999999999995"/>
    <n v="0"/>
    <n v="6.9551999999999996"/>
  </r>
  <r>
    <s v="CA-2021-107167"/>
    <x v="193"/>
    <x v="1055"/>
    <x v="1"/>
    <s v="ND-18460"/>
    <x v="540"/>
    <x v="1"/>
    <s v="United States"/>
    <s v="Jacksonville"/>
    <x v="2"/>
    <n v="32216"/>
    <x v="0"/>
    <s v="OFF-ST-10003805"/>
    <x v="1"/>
    <x v="7"/>
    <x v="1259"/>
    <n v="1347.5200000000002"/>
    <n v="8"/>
    <n v="10780.160000000002"/>
    <n v="0.2"/>
    <n v="84.219999999999857"/>
  </r>
  <r>
    <s v="CA-2018-109491"/>
    <x v="980"/>
    <x v="1056"/>
    <x v="1"/>
    <s v="LC-16930"/>
    <x v="18"/>
    <x v="1"/>
    <s v="United States"/>
    <s v="Richmond"/>
    <x v="14"/>
    <n v="47374"/>
    <x v="2"/>
    <s v="TEC-AC-10001284"/>
    <x v="2"/>
    <x v="12"/>
    <x v="1260"/>
    <n v="62.31"/>
    <n v="3"/>
    <n v="186.93"/>
    <n v="0"/>
    <n v="22.4316"/>
  </r>
  <r>
    <s v="CA-2021-105445"/>
    <x v="297"/>
    <x v="912"/>
    <x v="0"/>
    <s v="BP-11095"/>
    <x v="162"/>
    <x v="1"/>
    <s v="United States"/>
    <s v="Louisville"/>
    <x v="22"/>
    <n v="80027"/>
    <x v="1"/>
    <s v="OFF-FA-10001229"/>
    <x v="1"/>
    <x v="13"/>
    <x v="224"/>
    <n v="9.4320000000000004"/>
    <n v="3"/>
    <n v="28.295999999999999"/>
    <n v="0.2"/>
    <n v="3.065399999999999"/>
  </r>
  <r>
    <s v="CA-2018-107454"/>
    <x v="981"/>
    <x v="1057"/>
    <x v="1"/>
    <s v="RD-19720"/>
    <x v="742"/>
    <x v="0"/>
    <s v="United States"/>
    <s v="New York City"/>
    <x v="15"/>
    <n v="10024"/>
    <x v="3"/>
    <s v="OFF-LA-10001569"/>
    <x v="1"/>
    <x v="1"/>
    <x v="333"/>
    <n v="34.86"/>
    <n v="7"/>
    <n v="244.01999999999998"/>
    <n v="0"/>
    <n v="16.035599999999999"/>
  </r>
  <r>
    <s v="US-2021-105046"/>
    <x v="729"/>
    <x v="989"/>
    <x v="1"/>
    <s v="BE-11335"/>
    <x v="336"/>
    <x v="2"/>
    <s v="United States"/>
    <s v="Rome"/>
    <x v="15"/>
    <n v="13440"/>
    <x v="3"/>
    <s v="TEC-PH-10004536"/>
    <x v="2"/>
    <x v="10"/>
    <x v="385"/>
    <n v="269.98"/>
    <n v="2"/>
    <n v="539.96"/>
    <n v="0"/>
    <n v="67.495000000000005"/>
  </r>
  <r>
    <s v="CA-2021-152856"/>
    <x v="565"/>
    <x v="643"/>
    <x v="0"/>
    <s v="RS-19765"/>
    <x v="276"/>
    <x v="1"/>
    <s v="United States"/>
    <s v="Marion"/>
    <x v="24"/>
    <n v="43302"/>
    <x v="3"/>
    <s v="TEC-AC-10004864"/>
    <x v="2"/>
    <x v="12"/>
    <x v="1113"/>
    <n v="116.83199999999999"/>
    <n v="4"/>
    <n v="467.32799999999997"/>
    <n v="0.2"/>
    <n v="33.589200000000005"/>
  </r>
  <r>
    <s v="CA-2020-134691"/>
    <x v="696"/>
    <x v="1058"/>
    <x v="1"/>
    <s v="KC-16540"/>
    <x v="110"/>
    <x v="0"/>
    <s v="United States"/>
    <s v="Houston"/>
    <x v="5"/>
    <n v="77041"/>
    <x v="2"/>
    <s v="OFF-BI-10002393"/>
    <x v="1"/>
    <x v="5"/>
    <x v="741"/>
    <n v="2.2959999999999994"/>
    <n v="2"/>
    <n v="4.5919999999999987"/>
    <n v="0.8"/>
    <n v="-3.9032000000000009"/>
  </r>
  <r>
    <s v="CA-2020-118759"/>
    <x v="696"/>
    <x v="398"/>
    <x v="2"/>
    <s v="MB-17305"/>
    <x v="93"/>
    <x v="0"/>
    <s v="United States"/>
    <s v="New York City"/>
    <x v="15"/>
    <n v="10009"/>
    <x v="3"/>
    <s v="FUR-CH-10002335"/>
    <x v="0"/>
    <x v="9"/>
    <x v="326"/>
    <n v="408.00599999999997"/>
    <n v="2"/>
    <n v="816.01199999999994"/>
    <n v="0.1"/>
    <n v="72.534400000000005"/>
  </r>
  <r>
    <s v="CA-2018-140403"/>
    <x v="982"/>
    <x v="197"/>
    <x v="3"/>
    <s v="TN-21040"/>
    <x v="184"/>
    <x v="2"/>
    <s v="United States"/>
    <s v="Manteca"/>
    <x v="1"/>
    <n v="95336"/>
    <x v="1"/>
    <s v="FUR-CH-10002774"/>
    <x v="0"/>
    <x v="9"/>
    <x v="11"/>
    <n v="122.352"/>
    <n v="3"/>
    <n v="367.05600000000004"/>
    <n v="0.2"/>
    <n v="13.764599999999994"/>
  </r>
  <r>
    <s v="CA-2019-163104"/>
    <x v="531"/>
    <x v="211"/>
    <x v="1"/>
    <s v="MC-18130"/>
    <x v="305"/>
    <x v="1"/>
    <s v="United States"/>
    <s v="Los Angeles"/>
    <x v="1"/>
    <n v="90004"/>
    <x v="1"/>
    <s v="OFF-PA-10001947"/>
    <x v="1"/>
    <x v="4"/>
    <x v="172"/>
    <n v="11.96"/>
    <n v="2"/>
    <n v="23.92"/>
    <n v="0"/>
    <n v="5.8604000000000003"/>
  </r>
  <r>
    <s v="CA-2021-138464"/>
    <x v="141"/>
    <x v="142"/>
    <x v="1"/>
    <s v="VF-21715"/>
    <x v="665"/>
    <x v="2"/>
    <s v="United States"/>
    <s v="Seattle"/>
    <x v="4"/>
    <n v="98115"/>
    <x v="1"/>
    <s v="FUR-FU-10003142"/>
    <x v="0"/>
    <x v="3"/>
    <x v="1261"/>
    <n v="15.84"/>
    <n v="3"/>
    <n v="47.519999999999996"/>
    <n v="0"/>
    <n v="4.9103999999999992"/>
  </r>
  <r>
    <s v="CA-2019-104129"/>
    <x v="914"/>
    <x v="932"/>
    <x v="1"/>
    <s v="ES-14080"/>
    <x v="20"/>
    <x v="1"/>
    <s v="United States"/>
    <s v="Providence"/>
    <x v="34"/>
    <n v="2908"/>
    <x v="3"/>
    <s v="TEC-PH-10003800"/>
    <x v="2"/>
    <x v="10"/>
    <x v="252"/>
    <n v="105.98"/>
    <n v="2"/>
    <n v="211.96"/>
    <n v="0"/>
    <n v="1.0597999999999956"/>
  </r>
  <r>
    <s v="US-2021-132206"/>
    <x v="114"/>
    <x v="329"/>
    <x v="1"/>
    <s v="MK-17905"/>
    <x v="149"/>
    <x v="1"/>
    <s v="United States"/>
    <s v="Chicago"/>
    <x v="10"/>
    <n v="60653"/>
    <x v="2"/>
    <s v="OFF-BI-10000756"/>
    <x v="1"/>
    <x v="5"/>
    <x v="831"/>
    <n v="5.9359999999999991"/>
    <n v="7"/>
    <n v="41.551999999999992"/>
    <n v="0.8"/>
    <n v="-8.9040000000000035"/>
  </r>
  <r>
    <s v="CA-2021-113474"/>
    <x v="983"/>
    <x v="866"/>
    <x v="2"/>
    <s v="TM-21490"/>
    <x v="746"/>
    <x v="0"/>
    <s v="United States"/>
    <s v="Oklahoma City"/>
    <x v="26"/>
    <n v="73120"/>
    <x v="2"/>
    <s v="OFF-EN-10004206"/>
    <x v="1"/>
    <x v="11"/>
    <x v="1262"/>
    <n v="325.86"/>
    <n v="2"/>
    <n v="651.72"/>
    <n v="0"/>
    <n v="149.8956"/>
  </r>
  <r>
    <s v="CA-2019-126557"/>
    <x v="984"/>
    <x v="1059"/>
    <x v="0"/>
    <s v="RL-19615"/>
    <x v="210"/>
    <x v="0"/>
    <s v="United States"/>
    <s v="Chicago"/>
    <x v="10"/>
    <n v="60610"/>
    <x v="2"/>
    <s v="FUR-CH-10004477"/>
    <x v="0"/>
    <x v="9"/>
    <x v="1263"/>
    <n v="383.60699999999997"/>
    <n v="9"/>
    <n v="3452.4629999999997"/>
    <n v="0.3"/>
    <n v="-5.4801000000000215"/>
  </r>
  <r>
    <s v="US-2021-107636"/>
    <x v="504"/>
    <x v="1060"/>
    <x v="2"/>
    <s v="NM-18520"/>
    <x v="392"/>
    <x v="0"/>
    <s v="United States"/>
    <s v="Manchester"/>
    <x v="29"/>
    <n v="6040"/>
    <x v="3"/>
    <s v="OFF-LA-10003388"/>
    <x v="1"/>
    <x v="1"/>
    <x v="1264"/>
    <n v="5.76"/>
    <n v="2"/>
    <n v="11.52"/>
    <n v="0"/>
    <n v="2.8224"/>
  </r>
  <r>
    <s v="US-2018-165862"/>
    <x v="985"/>
    <x v="137"/>
    <x v="1"/>
    <s v="GK-14620"/>
    <x v="136"/>
    <x v="1"/>
    <s v="United States"/>
    <s v="Los Angeles"/>
    <x v="1"/>
    <n v="90049"/>
    <x v="1"/>
    <s v="FUR-TA-10002855"/>
    <x v="0"/>
    <x v="2"/>
    <x v="1265"/>
    <n v="351.21600000000001"/>
    <n v="3"/>
    <n v="1053.6480000000001"/>
    <n v="0.2"/>
    <n v="4.3901999999999788"/>
  </r>
  <r>
    <s v="US-2018-106334"/>
    <x v="422"/>
    <x v="302"/>
    <x v="1"/>
    <s v="JF-15490"/>
    <x v="223"/>
    <x v="0"/>
    <s v="United States"/>
    <s v="San Francisco"/>
    <x v="1"/>
    <n v="94122"/>
    <x v="1"/>
    <s v="FUR-CH-10004886"/>
    <x v="0"/>
    <x v="9"/>
    <x v="178"/>
    <n v="230.28000000000003"/>
    <n v="3"/>
    <n v="690.84000000000015"/>
    <n v="0.2"/>
    <n v="23.027999999999992"/>
  </r>
  <r>
    <s v="CA-2020-101448"/>
    <x v="535"/>
    <x v="575"/>
    <x v="0"/>
    <s v="EB-13930"/>
    <x v="518"/>
    <x v="0"/>
    <s v="United States"/>
    <s v="La Crosse"/>
    <x v="6"/>
    <n v="54601"/>
    <x v="2"/>
    <s v="OFF-BI-10004738"/>
    <x v="1"/>
    <x v="5"/>
    <x v="44"/>
    <n v="56.820000000000007"/>
    <n v="3"/>
    <n v="170.46000000000004"/>
    <n v="0"/>
    <n v="28.410000000000004"/>
  </r>
  <r>
    <s v="CA-2019-130218"/>
    <x v="391"/>
    <x v="211"/>
    <x v="2"/>
    <s v="SG-20470"/>
    <x v="495"/>
    <x v="0"/>
    <s v="United States"/>
    <s v="Florence"/>
    <x v="20"/>
    <n v="29501"/>
    <x v="0"/>
    <s v="OFF-FA-10003112"/>
    <x v="1"/>
    <x v="13"/>
    <x v="224"/>
    <n v="31.56"/>
    <n v="4"/>
    <n v="126.24"/>
    <n v="0"/>
    <n v="14.201999999999998"/>
  </r>
  <r>
    <s v="US-2021-117331"/>
    <x v="208"/>
    <x v="980"/>
    <x v="1"/>
    <s v="ND-18370"/>
    <x v="444"/>
    <x v="0"/>
    <s v="United States"/>
    <s v="Glendale"/>
    <x v="16"/>
    <n v="85301"/>
    <x v="1"/>
    <s v="OFF-BI-10003984"/>
    <x v="1"/>
    <x v="5"/>
    <x v="372"/>
    <n v="8.5590000000000011"/>
    <n v="1"/>
    <n v="8.5590000000000011"/>
    <n v="0.7"/>
    <n v="-6.5618999999999996"/>
  </r>
  <r>
    <s v="CA-2018-127383"/>
    <x v="520"/>
    <x v="1061"/>
    <x v="1"/>
    <s v="CM-11815"/>
    <x v="698"/>
    <x v="1"/>
    <s v="United States"/>
    <s v="El Paso"/>
    <x v="5"/>
    <n v="79907"/>
    <x v="2"/>
    <s v="OFF-EN-10004773"/>
    <x v="1"/>
    <x v="11"/>
    <x v="76"/>
    <n v="49.568000000000005"/>
    <n v="2"/>
    <n v="99.13600000000001"/>
    <n v="0.2"/>
    <n v="17.968399999999995"/>
  </r>
  <r>
    <s v="CA-2018-110219"/>
    <x v="952"/>
    <x v="449"/>
    <x v="2"/>
    <s v="EB-13870"/>
    <x v="12"/>
    <x v="0"/>
    <s v="United States"/>
    <s v="San Antonio"/>
    <x v="5"/>
    <n v="78207"/>
    <x v="2"/>
    <s v="FUR-CH-10001146"/>
    <x v="0"/>
    <x v="9"/>
    <x v="27"/>
    <n v="127.869"/>
    <n v="3"/>
    <n v="383.60699999999997"/>
    <n v="0.3"/>
    <n v="-9.1335000000000122"/>
  </r>
  <r>
    <s v="CA-2019-118871"/>
    <x v="784"/>
    <x v="234"/>
    <x v="0"/>
    <s v="HM-14860"/>
    <x v="447"/>
    <x v="1"/>
    <s v="United States"/>
    <s v="Los Angeles"/>
    <x v="1"/>
    <n v="90049"/>
    <x v="1"/>
    <s v="OFF-EN-10003296"/>
    <x v="1"/>
    <x v="11"/>
    <x v="908"/>
    <n v="271.44"/>
    <n v="3"/>
    <n v="814.31999999999994"/>
    <n v="0"/>
    <n v="122.148"/>
  </r>
  <r>
    <s v="CA-2021-129490"/>
    <x v="986"/>
    <x v="420"/>
    <x v="1"/>
    <s v="SJ-20125"/>
    <x v="319"/>
    <x v="2"/>
    <s v="United States"/>
    <s v="Miramar"/>
    <x v="2"/>
    <n v="33023"/>
    <x v="0"/>
    <s v="FUR-CH-10003298"/>
    <x v="0"/>
    <x v="9"/>
    <x v="1266"/>
    <n v="419.13599999999997"/>
    <n v="4"/>
    <n v="1676.5439999999999"/>
    <n v="0.2"/>
    <n v="-57.631200000000035"/>
  </r>
  <r>
    <s v="CA-2018-101175"/>
    <x v="337"/>
    <x v="467"/>
    <x v="1"/>
    <s v="DM-12955"/>
    <x v="678"/>
    <x v="1"/>
    <s v="United States"/>
    <s v="Mesa"/>
    <x v="16"/>
    <n v="85204"/>
    <x v="1"/>
    <s v="OFF-ST-10004950"/>
    <x v="1"/>
    <x v="7"/>
    <x v="1130"/>
    <n v="100.70400000000001"/>
    <n v="6"/>
    <n v="604.22400000000005"/>
    <n v="0.2"/>
    <n v="-1.2588000000000008"/>
  </r>
  <r>
    <s v="US-2021-149510"/>
    <x v="734"/>
    <x v="235"/>
    <x v="1"/>
    <s v="MC-17575"/>
    <x v="430"/>
    <x v="0"/>
    <s v="United States"/>
    <s v="Fayetteville"/>
    <x v="3"/>
    <n v="28314"/>
    <x v="0"/>
    <s v="OFF-AP-10002350"/>
    <x v="1"/>
    <x v="6"/>
    <x v="442"/>
    <n v="45.216000000000001"/>
    <n v="3"/>
    <n v="135.648"/>
    <n v="0.2"/>
    <n v="4.5215999999999994"/>
  </r>
  <r>
    <s v="CA-2019-111990"/>
    <x v="627"/>
    <x v="681"/>
    <x v="1"/>
    <s v="DB-13660"/>
    <x v="551"/>
    <x v="0"/>
    <s v="United States"/>
    <s v="Houston"/>
    <x v="5"/>
    <n v="77095"/>
    <x v="2"/>
    <s v="OFF-BI-10003291"/>
    <x v="1"/>
    <x v="5"/>
    <x v="1189"/>
    <n v="10.475999999999999"/>
    <n v="6"/>
    <n v="62.855999999999995"/>
    <n v="0.8"/>
    <n v="-17.285400000000006"/>
  </r>
  <r>
    <s v="CA-2018-169460"/>
    <x v="987"/>
    <x v="1062"/>
    <x v="0"/>
    <s v="NF-18595"/>
    <x v="376"/>
    <x v="2"/>
    <s v="United States"/>
    <s v="San Jose"/>
    <x v="1"/>
    <n v="95123"/>
    <x v="1"/>
    <s v="FUR-FU-10004017"/>
    <x v="0"/>
    <x v="3"/>
    <x v="1150"/>
    <n v="76.14"/>
    <n v="3"/>
    <n v="228.42000000000002"/>
    <n v="0"/>
    <n v="26.648999999999997"/>
  </r>
  <r>
    <s v="US-2019-152128"/>
    <x v="442"/>
    <x v="673"/>
    <x v="0"/>
    <s v="NM-18445"/>
    <x v="134"/>
    <x v="2"/>
    <s v="United States"/>
    <s v="Wichita"/>
    <x v="41"/>
    <n v="67212"/>
    <x v="2"/>
    <s v="OFF-AR-10002445"/>
    <x v="1"/>
    <x v="8"/>
    <x v="1245"/>
    <n v="21.240000000000002"/>
    <n v="3"/>
    <n v="63.720000000000006"/>
    <n v="0"/>
    <n v="8.071200000000001"/>
  </r>
  <r>
    <s v="CA-2021-126662"/>
    <x v="729"/>
    <x v="804"/>
    <x v="1"/>
    <s v="AB-10255"/>
    <x v="437"/>
    <x v="2"/>
    <s v="United States"/>
    <s v="Los Angeles"/>
    <x v="1"/>
    <n v="90036"/>
    <x v="1"/>
    <s v="TEC-CO-10004202"/>
    <x v="2"/>
    <x v="16"/>
    <x v="1267"/>
    <n v="479.98400000000004"/>
    <n v="2"/>
    <n v="959.96800000000007"/>
    <n v="0.2"/>
    <n v="89.996999999999986"/>
  </r>
  <r>
    <s v="CA-2020-139395"/>
    <x v="939"/>
    <x v="1063"/>
    <x v="1"/>
    <s v="MG-17650"/>
    <x v="377"/>
    <x v="2"/>
    <s v="United States"/>
    <s v="Jackson"/>
    <x v="12"/>
    <n v="49201"/>
    <x v="2"/>
    <s v="TEC-PH-10002103"/>
    <x v="2"/>
    <x v="10"/>
    <x v="733"/>
    <n v="657.93"/>
    <n v="7"/>
    <n v="4605.5099999999993"/>
    <n v="0"/>
    <n v="184.22039999999998"/>
  </r>
  <r>
    <s v="US-2018-121734"/>
    <x v="909"/>
    <x v="1064"/>
    <x v="1"/>
    <s v="SE-20110"/>
    <x v="339"/>
    <x v="0"/>
    <s v="United States"/>
    <s v="Lewiston"/>
    <x v="45"/>
    <n v="83501"/>
    <x v="1"/>
    <s v="OFF-BI-10004817"/>
    <x v="1"/>
    <x v="5"/>
    <x v="751"/>
    <n v="9.5840000000000014"/>
    <n v="1"/>
    <n v="9.5840000000000014"/>
    <n v="0.2"/>
    <n v="3.3543999999999996"/>
  </r>
  <r>
    <s v="CA-2019-110947"/>
    <x v="988"/>
    <x v="1065"/>
    <x v="1"/>
    <s v="AG-10765"/>
    <x v="326"/>
    <x v="2"/>
    <s v="United States"/>
    <s v="Hampton"/>
    <x v="17"/>
    <n v="23666"/>
    <x v="0"/>
    <s v="OFF-BI-10001670"/>
    <x v="1"/>
    <x v="5"/>
    <x v="218"/>
    <n v="113.10000000000001"/>
    <n v="3"/>
    <n v="339.3"/>
    <n v="0"/>
    <n v="56.550000000000004"/>
  </r>
  <r>
    <s v="US-2018-150126"/>
    <x v="923"/>
    <x v="978"/>
    <x v="1"/>
    <s v="AS-10045"/>
    <x v="442"/>
    <x v="1"/>
    <s v="United States"/>
    <s v="New York City"/>
    <x v="15"/>
    <n v="10035"/>
    <x v="3"/>
    <s v="OFF-PA-10002709"/>
    <x v="1"/>
    <x v="4"/>
    <x v="1268"/>
    <n v="65.78"/>
    <n v="11"/>
    <n v="723.58"/>
    <n v="0"/>
    <n v="32.232199999999999"/>
  </r>
  <r>
    <s v="CA-2019-164427"/>
    <x v="374"/>
    <x v="1066"/>
    <x v="1"/>
    <s v="AR-10405"/>
    <x v="153"/>
    <x v="1"/>
    <s v="United States"/>
    <s v="Hattiesburg"/>
    <x v="35"/>
    <n v="39401"/>
    <x v="0"/>
    <s v="TEC-AC-10004469"/>
    <x v="2"/>
    <x v="12"/>
    <x v="117"/>
    <n v="239.70000000000002"/>
    <n v="6"/>
    <n v="1438.2"/>
    <n v="0"/>
    <n v="105.46800000000002"/>
  </r>
  <r>
    <s v="CA-2020-120250"/>
    <x v="251"/>
    <x v="42"/>
    <x v="2"/>
    <s v="AP-10720"/>
    <x v="399"/>
    <x v="2"/>
    <s v="United States"/>
    <s v="Philadelphia"/>
    <x v="9"/>
    <n v="19140"/>
    <x v="3"/>
    <s v="FUR-FU-10003424"/>
    <x v="0"/>
    <x v="3"/>
    <x v="1269"/>
    <n v="25.632000000000001"/>
    <n v="3"/>
    <n v="76.896000000000001"/>
    <n v="0.2"/>
    <n v="3.8447999999999967"/>
  </r>
  <r>
    <s v="CA-2020-121993"/>
    <x v="224"/>
    <x v="841"/>
    <x v="2"/>
    <s v="JB-16000"/>
    <x v="677"/>
    <x v="0"/>
    <s v="United States"/>
    <s v="Philadelphia"/>
    <x v="9"/>
    <n v="19140"/>
    <x v="3"/>
    <s v="OFF-LA-10003720"/>
    <x v="1"/>
    <x v="1"/>
    <x v="1230"/>
    <n v="23.616"/>
    <n v="8"/>
    <n v="188.928"/>
    <n v="0.2"/>
    <n v="7.9703999999999997"/>
  </r>
  <r>
    <s v="US-2020-100405"/>
    <x v="370"/>
    <x v="267"/>
    <x v="0"/>
    <s v="TS-21430"/>
    <x v="747"/>
    <x v="1"/>
    <s v="United States"/>
    <s v="Los Angeles"/>
    <x v="1"/>
    <n v="90045"/>
    <x v="1"/>
    <s v="OFF-AR-10000390"/>
    <x v="1"/>
    <x v="8"/>
    <x v="797"/>
    <n v="8.26"/>
    <n v="2"/>
    <n v="16.52"/>
    <n v="0"/>
    <n v="3.7995999999999999"/>
  </r>
  <r>
    <s v="US-2021-163790"/>
    <x v="808"/>
    <x v="276"/>
    <x v="0"/>
    <s v="NL-18310"/>
    <x v="644"/>
    <x v="2"/>
    <s v="United States"/>
    <s v="Danville"/>
    <x v="1"/>
    <n v="94526"/>
    <x v="1"/>
    <s v="OFF-EN-10001335"/>
    <x v="1"/>
    <x v="11"/>
    <x v="406"/>
    <n v="76.58"/>
    <n v="7"/>
    <n v="536.05999999999995"/>
    <n v="0"/>
    <n v="38.29"/>
  </r>
  <r>
    <s v="CA-2020-129868"/>
    <x v="482"/>
    <x v="844"/>
    <x v="1"/>
    <s v="MC-18130"/>
    <x v="305"/>
    <x v="1"/>
    <s v="United States"/>
    <s v="Los Angeles"/>
    <x v="1"/>
    <n v="90004"/>
    <x v="1"/>
    <s v="OFF-SU-10000952"/>
    <x v="1"/>
    <x v="15"/>
    <x v="810"/>
    <n v="17.760000000000002"/>
    <n v="2"/>
    <n v="35.520000000000003"/>
    <n v="0"/>
    <n v="4.9728000000000012"/>
  </r>
  <r>
    <s v="CA-2020-140564"/>
    <x v="5"/>
    <x v="5"/>
    <x v="0"/>
    <s v="TC-21475"/>
    <x v="679"/>
    <x v="2"/>
    <s v="United States"/>
    <s v="Washington"/>
    <x v="40"/>
    <n v="20016"/>
    <x v="3"/>
    <s v="OFF-AR-10000034"/>
    <x v="1"/>
    <x v="8"/>
    <x v="413"/>
    <n v="33.92"/>
    <n v="8"/>
    <n v="271.36"/>
    <n v="0"/>
    <n v="13.2288"/>
  </r>
  <r>
    <s v="US-2021-169502"/>
    <x v="735"/>
    <x v="153"/>
    <x v="1"/>
    <s v="MG-17650"/>
    <x v="377"/>
    <x v="2"/>
    <s v="United States"/>
    <s v="Milwaukee"/>
    <x v="6"/>
    <n v="53209"/>
    <x v="2"/>
    <s v="OFF-SU-10004115"/>
    <x v="1"/>
    <x v="15"/>
    <x v="255"/>
    <n v="21.81"/>
    <n v="3"/>
    <n v="65.429999999999993"/>
    <n v="0"/>
    <n v="5.8887000000000009"/>
  </r>
  <r>
    <s v="CA-2019-146948"/>
    <x v="747"/>
    <x v="532"/>
    <x v="1"/>
    <s v="MG-17890"/>
    <x v="450"/>
    <x v="2"/>
    <s v="United States"/>
    <s v="Baltimore"/>
    <x v="39"/>
    <n v="21215"/>
    <x v="3"/>
    <s v="FUR-CH-10004853"/>
    <x v="0"/>
    <x v="9"/>
    <x v="263"/>
    <n v="150.97999999999999"/>
    <n v="1"/>
    <n v="150.97999999999999"/>
    <n v="0"/>
    <n v="43.784199999999984"/>
  </r>
  <r>
    <s v="US-2019-113327"/>
    <x v="989"/>
    <x v="484"/>
    <x v="0"/>
    <s v="BF-11170"/>
    <x v="408"/>
    <x v="2"/>
    <s v="United States"/>
    <s v="Jacksonville"/>
    <x v="3"/>
    <n v="28540"/>
    <x v="0"/>
    <s v="OFF-PA-10003790"/>
    <x v="1"/>
    <x v="4"/>
    <x v="802"/>
    <n v="18.272000000000002"/>
    <n v="1"/>
    <n v="18.272000000000002"/>
    <n v="0.2"/>
    <n v="5.9383999999999988"/>
  </r>
  <r>
    <s v="CA-2019-135020"/>
    <x v="71"/>
    <x v="68"/>
    <x v="1"/>
    <s v="MS-17770"/>
    <x v="474"/>
    <x v="0"/>
    <s v="United States"/>
    <s v="Rochester"/>
    <x v="15"/>
    <n v="14609"/>
    <x v="3"/>
    <s v="TEC-PH-10004093"/>
    <x v="2"/>
    <x v="10"/>
    <x v="17"/>
    <n v="45.99"/>
    <n v="1"/>
    <n v="45.99"/>
    <n v="0"/>
    <n v="13.3371"/>
  </r>
  <r>
    <s v="US-2021-141852"/>
    <x v="45"/>
    <x v="773"/>
    <x v="1"/>
    <s v="JE-15745"/>
    <x v="32"/>
    <x v="0"/>
    <s v="United States"/>
    <s v="Oceanside"/>
    <x v="1"/>
    <n v="92054"/>
    <x v="1"/>
    <s v="FUR-FU-10000023"/>
    <x v="0"/>
    <x v="3"/>
    <x v="201"/>
    <n v="47.12"/>
    <n v="8"/>
    <n v="376.96"/>
    <n v="0"/>
    <n v="20.732800000000001"/>
  </r>
  <r>
    <s v="CA-2020-109407"/>
    <x v="990"/>
    <x v="1067"/>
    <x v="0"/>
    <s v="HG-14965"/>
    <x v="428"/>
    <x v="1"/>
    <s v="United States"/>
    <s v="Gulfport"/>
    <x v="35"/>
    <n v="39503"/>
    <x v="0"/>
    <s v="OFF-BI-10000285"/>
    <x v="1"/>
    <x v="5"/>
    <x v="1061"/>
    <n v="31.36"/>
    <n v="4"/>
    <n v="125.44"/>
    <n v="0"/>
    <n v="15.68"/>
  </r>
  <r>
    <s v="US-2020-165953"/>
    <x v="413"/>
    <x v="335"/>
    <x v="1"/>
    <s v="EP-13915"/>
    <x v="212"/>
    <x v="0"/>
    <s v="United States"/>
    <s v="Jacksonville"/>
    <x v="2"/>
    <n v="32216"/>
    <x v="0"/>
    <s v="OFF-AR-10000588"/>
    <x v="1"/>
    <x v="8"/>
    <x v="195"/>
    <n v="47.616"/>
    <n v="3"/>
    <n v="142.84800000000001"/>
    <n v="0.2"/>
    <n v="3.571200000000001"/>
  </r>
  <r>
    <s v="CA-2020-144540"/>
    <x v="64"/>
    <x v="165"/>
    <x v="1"/>
    <s v="GH-14410"/>
    <x v="689"/>
    <x v="2"/>
    <s v="United States"/>
    <s v="Houston"/>
    <x v="5"/>
    <n v="77070"/>
    <x v="2"/>
    <s v="OFF-AP-10002457"/>
    <x v="1"/>
    <x v="6"/>
    <x v="276"/>
    <n v="62.789999999999992"/>
    <n v="3"/>
    <n v="188.36999999999998"/>
    <n v="0.8"/>
    <n v="-166.39350000000002"/>
  </r>
  <r>
    <s v="CA-2019-159863"/>
    <x v="406"/>
    <x v="216"/>
    <x v="0"/>
    <s v="DS-13180"/>
    <x v="103"/>
    <x v="1"/>
    <s v="United States"/>
    <s v="Houston"/>
    <x v="5"/>
    <n v="77095"/>
    <x v="2"/>
    <s v="TEC-AC-10000109"/>
    <x v="2"/>
    <x v="12"/>
    <x v="1270"/>
    <n v="134.376"/>
    <n v="3"/>
    <n v="403.12800000000004"/>
    <n v="0.2"/>
    <n v="6.7188000000000088"/>
  </r>
  <r>
    <s v="CA-2019-117800"/>
    <x v="481"/>
    <x v="1068"/>
    <x v="1"/>
    <s v="TH-21550"/>
    <x v="274"/>
    <x v="2"/>
    <s v="United States"/>
    <s v="Everett"/>
    <x v="31"/>
    <n v="2149"/>
    <x v="3"/>
    <s v="TEC-PH-10002415"/>
    <x v="2"/>
    <x v="10"/>
    <x v="1090"/>
    <n v="589.9"/>
    <n v="2"/>
    <n v="1179.8"/>
    <n v="0"/>
    <n v="147.47500000000002"/>
  </r>
  <r>
    <s v="CA-2021-145219"/>
    <x v="165"/>
    <x v="209"/>
    <x v="2"/>
    <s v="RM-19675"/>
    <x v="84"/>
    <x v="2"/>
    <s v="United States"/>
    <s v="Los Angeles"/>
    <x v="1"/>
    <n v="90049"/>
    <x v="1"/>
    <s v="TEC-CO-10001449"/>
    <x v="2"/>
    <x v="16"/>
    <x v="740"/>
    <n v="2879.9520000000002"/>
    <n v="6"/>
    <n v="17279.712"/>
    <n v="0.2"/>
    <n v="1007.9831999999999"/>
  </r>
  <r>
    <s v="CA-2019-161214"/>
    <x v="348"/>
    <x v="688"/>
    <x v="0"/>
    <s v="SF-20965"/>
    <x v="245"/>
    <x v="1"/>
    <s v="United States"/>
    <s v="Wilmington"/>
    <x v="13"/>
    <n v="19805"/>
    <x v="3"/>
    <s v="OFF-ST-10001328"/>
    <x v="1"/>
    <x v="7"/>
    <x v="88"/>
    <n v="77.55"/>
    <n v="5"/>
    <n v="387.75"/>
    <n v="0"/>
    <n v="21.714000000000002"/>
  </r>
  <r>
    <s v="CA-2021-147228"/>
    <x v="428"/>
    <x v="947"/>
    <x v="1"/>
    <s v="SO-20335"/>
    <x v="2"/>
    <x v="0"/>
    <s v="United States"/>
    <s v="Columbia"/>
    <x v="18"/>
    <n v="38401"/>
    <x v="0"/>
    <s v="OFF-SU-10001225"/>
    <x v="1"/>
    <x v="15"/>
    <x v="361"/>
    <n v="8.8320000000000007"/>
    <n v="3"/>
    <n v="26.496000000000002"/>
    <n v="0.2"/>
    <n v="-1.9872000000000005"/>
  </r>
  <r>
    <s v="CA-2020-101336"/>
    <x v="373"/>
    <x v="1058"/>
    <x v="1"/>
    <s v="CK-12760"/>
    <x v="316"/>
    <x v="1"/>
    <s v="United States"/>
    <s v="New York City"/>
    <x v="15"/>
    <n v="10011"/>
    <x v="3"/>
    <s v="OFF-ST-10003455"/>
    <x v="1"/>
    <x v="7"/>
    <x v="84"/>
    <n v="77.55"/>
    <n v="5"/>
    <n v="387.75"/>
    <n v="0"/>
    <n v="20.163000000000004"/>
  </r>
  <r>
    <s v="US-2019-126235"/>
    <x v="52"/>
    <x v="526"/>
    <x v="3"/>
    <s v="GA-14725"/>
    <x v="315"/>
    <x v="0"/>
    <s v="United States"/>
    <s v="Mount Pleasant"/>
    <x v="12"/>
    <n v="48858"/>
    <x v="2"/>
    <s v="FUR-FU-10000719"/>
    <x v="0"/>
    <x v="3"/>
    <x v="1271"/>
    <n v="17.14"/>
    <n v="2"/>
    <n v="34.28"/>
    <n v="0"/>
    <n v="6.1704000000000008"/>
  </r>
  <r>
    <s v="CA-2021-168396"/>
    <x v="646"/>
    <x v="527"/>
    <x v="0"/>
    <s v="BD-11725"/>
    <x v="232"/>
    <x v="0"/>
    <s v="United States"/>
    <s v="San Francisco"/>
    <x v="1"/>
    <n v="94122"/>
    <x v="1"/>
    <s v="OFF-LA-10001297"/>
    <x v="1"/>
    <x v="1"/>
    <x v="243"/>
    <n v="51.75"/>
    <n v="5"/>
    <n v="258.75"/>
    <n v="0"/>
    <n v="24.84"/>
  </r>
  <r>
    <s v="CA-2019-130456"/>
    <x v="291"/>
    <x v="722"/>
    <x v="1"/>
    <s v="DS-13180"/>
    <x v="103"/>
    <x v="1"/>
    <s v="United States"/>
    <s v="San Francisco"/>
    <x v="1"/>
    <n v="94122"/>
    <x v="1"/>
    <s v="FUR-BO-10003893"/>
    <x v="0"/>
    <x v="0"/>
    <x v="1272"/>
    <n v="586.39800000000002"/>
    <n v="6"/>
    <n v="3518.3879999999999"/>
    <n v="0.15"/>
    <n v="34.493999999999971"/>
  </r>
  <r>
    <s v="CA-2021-116288"/>
    <x v="846"/>
    <x v="875"/>
    <x v="1"/>
    <s v="BS-11380"/>
    <x v="510"/>
    <x v="1"/>
    <s v="United States"/>
    <s v="San Francisco"/>
    <x v="1"/>
    <n v="94122"/>
    <x v="1"/>
    <s v="OFF-ST-10000736"/>
    <x v="1"/>
    <x v="7"/>
    <x v="309"/>
    <n v="242.94"/>
    <n v="3"/>
    <n v="728.81999999999994"/>
    <n v="0"/>
    <n v="9.7175999999999902"/>
  </r>
  <r>
    <s v="CA-2021-168228"/>
    <x v="842"/>
    <x v="809"/>
    <x v="2"/>
    <s v="AP-10915"/>
    <x v="275"/>
    <x v="0"/>
    <s v="United States"/>
    <s v="Los Angeles"/>
    <x v="1"/>
    <n v="90045"/>
    <x v="1"/>
    <s v="OFF-AR-10003373"/>
    <x v="1"/>
    <x v="8"/>
    <x v="139"/>
    <n v="123.92"/>
    <n v="4"/>
    <n v="495.68"/>
    <n v="0"/>
    <n v="33.458399999999997"/>
  </r>
  <r>
    <s v="CA-2020-102162"/>
    <x v="108"/>
    <x v="1069"/>
    <x v="1"/>
    <s v="JF-15565"/>
    <x v="535"/>
    <x v="0"/>
    <s v="United States"/>
    <s v="Newport News"/>
    <x v="17"/>
    <n v="23602"/>
    <x v="0"/>
    <s v="TEC-CO-10001943"/>
    <x v="2"/>
    <x v="16"/>
    <x v="1273"/>
    <n v="1599.92"/>
    <n v="8"/>
    <n v="12799.36"/>
    <n v="0"/>
    <n v="751.9624"/>
  </r>
  <r>
    <s v="CA-2021-130141"/>
    <x v="760"/>
    <x v="188"/>
    <x v="0"/>
    <s v="HA-14905"/>
    <x v="456"/>
    <x v="0"/>
    <s v="United States"/>
    <s v="Fort Collins"/>
    <x v="22"/>
    <n v="80525"/>
    <x v="1"/>
    <s v="OFF-BI-10000831"/>
    <x v="1"/>
    <x v="5"/>
    <x v="1274"/>
    <n v="3.1680000000000006"/>
    <n v="4"/>
    <n v="12.672000000000002"/>
    <n v="0.7"/>
    <n v="-2.5343999999999998"/>
  </r>
  <r>
    <s v="CA-2019-147501"/>
    <x v="991"/>
    <x v="1066"/>
    <x v="1"/>
    <s v="Co-12640"/>
    <x v="476"/>
    <x v="0"/>
    <s v="United States"/>
    <s v="Seattle"/>
    <x v="4"/>
    <n v="98105"/>
    <x v="1"/>
    <s v="OFF-BI-10002003"/>
    <x v="1"/>
    <x v="5"/>
    <x v="927"/>
    <n v="6.3680000000000003"/>
    <n v="2"/>
    <n v="12.736000000000001"/>
    <n v="0.2"/>
    <n v="2.1492"/>
  </r>
  <r>
    <s v="CA-2020-143910"/>
    <x v="399"/>
    <x v="1070"/>
    <x v="1"/>
    <s v="BC-11125"/>
    <x v="604"/>
    <x v="2"/>
    <s v="United States"/>
    <s v="New York City"/>
    <x v="15"/>
    <n v="10011"/>
    <x v="3"/>
    <s v="FUR-CH-10000225"/>
    <x v="0"/>
    <x v="9"/>
    <x v="198"/>
    <n v="145.76400000000001"/>
    <n v="2"/>
    <n v="291.52800000000002"/>
    <n v="0.1"/>
    <n v="-8.0980000000000167"/>
  </r>
  <r>
    <s v="CA-2018-146885"/>
    <x v="992"/>
    <x v="1071"/>
    <x v="1"/>
    <s v="EB-13840"/>
    <x v="225"/>
    <x v="1"/>
    <s v="United States"/>
    <s v="Richmond"/>
    <x v="17"/>
    <n v="23223"/>
    <x v="0"/>
    <s v="OFF-PA-10001622"/>
    <x v="1"/>
    <x v="4"/>
    <x v="380"/>
    <n v="13.620000000000001"/>
    <n v="3"/>
    <n v="40.86"/>
    <n v="0"/>
    <n v="6.1289999999999996"/>
  </r>
  <r>
    <s v="CA-2020-139556"/>
    <x v="993"/>
    <x v="249"/>
    <x v="1"/>
    <s v="DB-13360"/>
    <x v="748"/>
    <x v="2"/>
    <s v="United States"/>
    <s v="New York City"/>
    <x v="15"/>
    <n v="10009"/>
    <x v="3"/>
    <s v="FUR-CH-10004983"/>
    <x v="0"/>
    <x v="9"/>
    <x v="1275"/>
    <n v="434.64600000000002"/>
    <n v="3"/>
    <n v="1303.9380000000001"/>
    <n v="0.1"/>
    <n v="62.782199999999975"/>
  </r>
  <r>
    <s v="CA-2021-129357"/>
    <x v="304"/>
    <x v="1049"/>
    <x v="1"/>
    <s v="KB-16585"/>
    <x v="10"/>
    <x v="1"/>
    <s v="United States"/>
    <s v="Seattle"/>
    <x v="4"/>
    <n v="98103"/>
    <x v="1"/>
    <s v="OFF-PA-10003228"/>
    <x v="1"/>
    <x v="4"/>
    <x v="1276"/>
    <n v="440.18999999999994"/>
    <n v="9"/>
    <n v="3961.7099999999996"/>
    <n v="0"/>
    <n v="206.88929999999996"/>
  </r>
  <r>
    <s v="CA-2021-150987"/>
    <x v="798"/>
    <x v="102"/>
    <x v="1"/>
    <s v="AH-10120"/>
    <x v="571"/>
    <x v="2"/>
    <s v="United States"/>
    <s v="San Francisco"/>
    <x v="1"/>
    <n v="94110"/>
    <x v="1"/>
    <s v="OFF-PA-10001878"/>
    <x v="1"/>
    <x v="4"/>
    <x v="718"/>
    <n v="244.54999999999998"/>
    <n v="5"/>
    <n v="1222.75"/>
    <n v="0"/>
    <n v="114.93849999999998"/>
  </r>
  <r>
    <s v="CA-2021-132647"/>
    <x v="922"/>
    <x v="318"/>
    <x v="1"/>
    <s v="GH-14410"/>
    <x v="689"/>
    <x v="2"/>
    <s v="United States"/>
    <s v="Perth Amboy"/>
    <x v="30"/>
    <n v="8861"/>
    <x v="3"/>
    <s v="OFF-PA-10001838"/>
    <x v="1"/>
    <x v="4"/>
    <x v="583"/>
    <n v="11.76"/>
    <n v="2"/>
    <n v="23.52"/>
    <n v="0"/>
    <n v="5.7623999999999995"/>
  </r>
  <r>
    <s v="CA-2021-159107"/>
    <x v="92"/>
    <x v="356"/>
    <x v="0"/>
    <s v="KT-16480"/>
    <x v="409"/>
    <x v="0"/>
    <s v="United States"/>
    <s v="San Francisco"/>
    <x v="1"/>
    <n v="94110"/>
    <x v="1"/>
    <s v="OFF-FA-10001332"/>
    <x v="1"/>
    <x v="13"/>
    <x v="1137"/>
    <n v="2.88"/>
    <n v="1"/>
    <n v="2.88"/>
    <n v="0"/>
    <n v="1.3535999999999999"/>
  </r>
  <r>
    <s v="CA-2018-160738"/>
    <x v="952"/>
    <x v="503"/>
    <x v="1"/>
    <s v="KH-16330"/>
    <x v="542"/>
    <x v="1"/>
    <s v="United States"/>
    <s v="Freeport"/>
    <x v="10"/>
    <n v="61032"/>
    <x v="2"/>
    <s v="OFF-ST-10003442"/>
    <x v="1"/>
    <x v="7"/>
    <x v="41"/>
    <n v="45.248000000000005"/>
    <n v="2"/>
    <n v="90.496000000000009"/>
    <n v="0.2"/>
    <n v="3.9591999999999992"/>
  </r>
  <r>
    <s v="CA-2019-112130"/>
    <x v="910"/>
    <x v="531"/>
    <x v="1"/>
    <s v="SV-20785"/>
    <x v="647"/>
    <x v="0"/>
    <s v="United States"/>
    <s v="Philadelphia"/>
    <x v="9"/>
    <n v="19140"/>
    <x v="3"/>
    <s v="OFF-AR-10001468"/>
    <x v="1"/>
    <x v="8"/>
    <x v="1277"/>
    <n v="59.903999999999996"/>
    <n v="2"/>
    <n v="119.80799999999999"/>
    <n v="0.2"/>
    <n v="14.227200000000003"/>
  </r>
  <r>
    <s v="CA-2020-111409"/>
    <x v="31"/>
    <x v="42"/>
    <x v="1"/>
    <s v="PO-18850"/>
    <x v="138"/>
    <x v="0"/>
    <s v="United States"/>
    <s v="Jacksonville"/>
    <x v="2"/>
    <n v="32216"/>
    <x v="0"/>
    <s v="OFF-LA-10002787"/>
    <x v="1"/>
    <x v="1"/>
    <x v="629"/>
    <n v="3"/>
    <n v="1"/>
    <n v="3"/>
    <n v="0.2"/>
    <n v="1.0499999999999998"/>
  </r>
  <r>
    <s v="CA-2020-116232"/>
    <x v="897"/>
    <x v="750"/>
    <x v="1"/>
    <s v="AC-10450"/>
    <x v="549"/>
    <x v="0"/>
    <s v="United States"/>
    <s v="Pembroke Pines"/>
    <x v="2"/>
    <n v="33024"/>
    <x v="0"/>
    <s v="OFF-BI-10004022"/>
    <x v="1"/>
    <x v="5"/>
    <x v="414"/>
    <n v="7.5060000000000002"/>
    <n v="9"/>
    <n v="67.554000000000002"/>
    <n v="0.7"/>
    <n v="-6.0047999999999977"/>
  </r>
  <r>
    <s v="CA-2020-116547"/>
    <x v="994"/>
    <x v="1072"/>
    <x v="1"/>
    <s v="KB-16585"/>
    <x v="10"/>
    <x v="1"/>
    <s v="United States"/>
    <s v="Seattle"/>
    <x v="4"/>
    <n v="98115"/>
    <x v="1"/>
    <s v="FUR-FU-10000076"/>
    <x v="0"/>
    <x v="3"/>
    <x v="492"/>
    <n v="79.92"/>
    <n v="4"/>
    <n v="319.68"/>
    <n v="0"/>
    <n v="34.365600000000008"/>
  </r>
  <r>
    <s v="US-2021-133200"/>
    <x v="636"/>
    <x v="676"/>
    <x v="1"/>
    <s v="DB-13555"/>
    <x v="587"/>
    <x v="1"/>
    <s v="United States"/>
    <s v="Fort Worth"/>
    <x v="5"/>
    <n v="76106"/>
    <x v="2"/>
    <s v="OFF-BI-10002827"/>
    <x v="1"/>
    <x v="5"/>
    <x v="1278"/>
    <n v="11.059999999999999"/>
    <n v="10"/>
    <n v="110.6"/>
    <n v="0.8"/>
    <n v="-18.802"/>
  </r>
  <r>
    <s v="CA-2020-133550"/>
    <x v="995"/>
    <x v="1011"/>
    <x v="1"/>
    <s v="KL-16645"/>
    <x v="107"/>
    <x v="0"/>
    <s v="United States"/>
    <s v="Detroit"/>
    <x v="12"/>
    <n v="48205"/>
    <x v="2"/>
    <s v="OFF-AP-10001005"/>
    <x v="1"/>
    <x v="6"/>
    <x v="1279"/>
    <n v="283.14000000000004"/>
    <n v="4"/>
    <n v="1132.5600000000002"/>
    <n v="0.1"/>
    <n v="72.357999999999976"/>
  </r>
  <r>
    <s v="CA-2021-139416"/>
    <x v="996"/>
    <x v="655"/>
    <x v="0"/>
    <s v="AG-10270"/>
    <x v="8"/>
    <x v="0"/>
    <s v="United States"/>
    <s v="Philadelphia"/>
    <x v="9"/>
    <n v="19120"/>
    <x v="3"/>
    <s v="FUR-FU-10003832"/>
    <x v="0"/>
    <x v="3"/>
    <x v="971"/>
    <n v="15.008000000000003"/>
    <n v="2"/>
    <n v="30.016000000000005"/>
    <n v="0.2"/>
    <n v="1.5007999999999999"/>
  </r>
  <r>
    <s v="CA-2018-114510"/>
    <x v="619"/>
    <x v="247"/>
    <x v="1"/>
    <s v="JF-15295"/>
    <x v="639"/>
    <x v="0"/>
    <s v="United States"/>
    <s v="Logan"/>
    <x v="7"/>
    <n v="84321"/>
    <x v="1"/>
    <s v="OFF-BI-10001617"/>
    <x v="1"/>
    <x v="5"/>
    <x v="1086"/>
    <n v="33.088000000000001"/>
    <n v="4"/>
    <n v="132.352"/>
    <n v="0.2"/>
    <n v="11.167199999999999"/>
  </r>
  <r>
    <s v="CA-2020-169215"/>
    <x v="216"/>
    <x v="461"/>
    <x v="0"/>
    <s v="RE-19450"/>
    <x v="681"/>
    <x v="0"/>
    <s v="United States"/>
    <s v="Auburn"/>
    <x v="15"/>
    <n v="13021"/>
    <x v="3"/>
    <s v="OFF-FA-10000936"/>
    <x v="1"/>
    <x v="13"/>
    <x v="1242"/>
    <n v="29.61"/>
    <n v="9"/>
    <n v="266.49"/>
    <n v="0"/>
    <n v="13.324499999999999"/>
  </r>
  <r>
    <s v="CA-2020-127698"/>
    <x v="49"/>
    <x v="417"/>
    <x v="3"/>
    <s v="MV-18190"/>
    <x v="160"/>
    <x v="0"/>
    <s v="United States"/>
    <s v="Raleigh"/>
    <x v="3"/>
    <n v="27604"/>
    <x v="0"/>
    <s v="TEC-PH-10003811"/>
    <x v="2"/>
    <x v="10"/>
    <x v="739"/>
    <n v="863.928"/>
    <n v="9"/>
    <n v="7775.3519999999999"/>
    <n v="0.2"/>
    <n v="86.392799999999994"/>
  </r>
  <r>
    <s v="CA-2020-159912"/>
    <x v="48"/>
    <x v="143"/>
    <x v="1"/>
    <s v="GB-14530"/>
    <x v="334"/>
    <x v="1"/>
    <s v="United States"/>
    <s v="Philadelphia"/>
    <x v="9"/>
    <n v="19120"/>
    <x v="3"/>
    <s v="FUR-TA-10004152"/>
    <x v="0"/>
    <x v="2"/>
    <x v="1280"/>
    <n v="241.92"/>
    <n v="4"/>
    <n v="967.68"/>
    <n v="0.4"/>
    <n v="-56.448000000000008"/>
  </r>
  <r>
    <s v="CA-2020-101987"/>
    <x v="890"/>
    <x v="991"/>
    <x v="1"/>
    <s v="HL-15040"/>
    <x v="332"/>
    <x v="0"/>
    <s v="United States"/>
    <s v="Richmond"/>
    <x v="14"/>
    <n v="47374"/>
    <x v="2"/>
    <s v="TEC-PH-10001305"/>
    <x v="2"/>
    <x v="10"/>
    <x v="1281"/>
    <n v="440.91"/>
    <n v="9"/>
    <n v="3968.19"/>
    <n v="0"/>
    <n v="123.45480000000005"/>
  </r>
  <r>
    <s v="US-2021-154851"/>
    <x v="983"/>
    <x v="1026"/>
    <x v="1"/>
    <s v="BP-11155"/>
    <x v="669"/>
    <x v="0"/>
    <s v="United States"/>
    <s v="Lancaster"/>
    <x v="9"/>
    <n v="17602"/>
    <x v="3"/>
    <s v="OFF-BI-10001525"/>
    <x v="1"/>
    <x v="5"/>
    <x v="1083"/>
    <n v="5.7150000000000016"/>
    <n v="5"/>
    <n v="28.57500000000001"/>
    <n v="0.7"/>
    <n v="-4.7625000000000011"/>
  </r>
  <r>
    <s v="CA-2018-138681"/>
    <x v="414"/>
    <x v="1073"/>
    <x v="2"/>
    <s v="CT-11995"/>
    <x v="564"/>
    <x v="0"/>
    <s v="United States"/>
    <s v="Tucson"/>
    <x v="16"/>
    <n v="85705"/>
    <x v="1"/>
    <s v="FUR-FU-10001876"/>
    <x v="0"/>
    <x v="3"/>
    <x v="936"/>
    <n v="51.967999999999996"/>
    <n v="2"/>
    <n v="103.93599999999999"/>
    <n v="0.2"/>
    <n v="10.393599999999998"/>
  </r>
  <r>
    <s v="US-2019-138121"/>
    <x v="997"/>
    <x v="374"/>
    <x v="3"/>
    <s v="JL-15835"/>
    <x v="252"/>
    <x v="0"/>
    <s v="United States"/>
    <s v="Detroit"/>
    <x v="12"/>
    <n v="48205"/>
    <x v="2"/>
    <s v="OFF-BI-10000320"/>
    <x v="1"/>
    <x v="5"/>
    <x v="428"/>
    <n v="29.52"/>
    <n v="4"/>
    <n v="118.08"/>
    <n v="0"/>
    <n v="14.4648"/>
  </r>
  <r>
    <s v="CA-2021-140298"/>
    <x v="943"/>
    <x v="808"/>
    <x v="1"/>
    <s v="JK-16120"/>
    <x v="451"/>
    <x v="2"/>
    <s v="United States"/>
    <s v="Austin"/>
    <x v="5"/>
    <n v="78745"/>
    <x v="2"/>
    <s v="OFF-AR-10003481"/>
    <x v="1"/>
    <x v="8"/>
    <x v="1176"/>
    <n v="5.2480000000000002"/>
    <n v="2"/>
    <n v="10.496"/>
    <n v="0.2"/>
    <n v="0.59039999999999915"/>
  </r>
  <r>
    <s v="CA-2020-166240"/>
    <x v="890"/>
    <x v="696"/>
    <x v="1"/>
    <s v="DH-13075"/>
    <x v="704"/>
    <x v="1"/>
    <s v="United States"/>
    <s v="Houston"/>
    <x v="5"/>
    <n v="77095"/>
    <x v="2"/>
    <s v="OFF-AP-10002082"/>
    <x v="1"/>
    <x v="6"/>
    <x v="664"/>
    <n v="8.711999999999998"/>
    <n v="2"/>
    <n v="17.423999999999996"/>
    <n v="0.8"/>
    <n v="-19.602000000000007"/>
  </r>
  <r>
    <s v="CA-2020-158435"/>
    <x v="624"/>
    <x v="1074"/>
    <x v="2"/>
    <s v="AG-10900"/>
    <x v="151"/>
    <x v="0"/>
    <s v="United States"/>
    <s v="Waterbury"/>
    <x v="29"/>
    <n v="6708"/>
    <x v="3"/>
    <s v="OFF-SU-10000381"/>
    <x v="1"/>
    <x v="15"/>
    <x v="480"/>
    <n v="65.17"/>
    <n v="7"/>
    <n v="456.19"/>
    <n v="0"/>
    <n v="18.899299999999997"/>
  </r>
  <r>
    <s v="CA-2021-138149"/>
    <x v="222"/>
    <x v="569"/>
    <x v="2"/>
    <s v="WB-21850"/>
    <x v="576"/>
    <x v="0"/>
    <s v="United States"/>
    <s v="Los Angeles"/>
    <x v="1"/>
    <n v="90049"/>
    <x v="1"/>
    <s v="OFF-BI-10003091"/>
    <x v="1"/>
    <x v="5"/>
    <x v="721"/>
    <n v="895.92"/>
    <n v="5"/>
    <n v="4479.5999999999995"/>
    <n v="0.2"/>
    <n v="302.37299999999993"/>
  </r>
  <r>
    <s v="CA-2018-112403"/>
    <x v="691"/>
    <x v="1075"/>
    <x v="3"/>
    <s v="JO-15280"/>
    <x v="123"/>
    <x v="0"/>
    <s v="United States"/>
    <s v="Philadelphia"/>
    <x v="9"/>
    <n v="19120"/>
    <x v="3"/>
    <s v="OFF-BI-10003529"/>
    <x v="1"/>
    <x v="5"/>
    <x v="1282"/>
    <n v="0.85200000000000009"/>
    <n v="1"/>
    <n v="0.85200000000000009"/>
    <n v="0.7"/>
    <n v="-0.59639999999999982"/>
  </r>
  <r>
    <s v="CA-2018-108273"/>
    <x v="757"/>
    <x v="444"/>
    <x v="1"/>
    <s v="EJ-13720"/>
    <x v="719"/>
    <x v="0"/>
    <s v="United States"/>
    <s v="Huntsville"/>
    <x v="5"/>
    <n v="77340"/>
    <x v="2"/>
    <s v="OFF-PA-10000029"/>
    <x v="1"/>
    <x v="4"/>
    <x v="450"/>
    <n v="36.288000000000011"/>
    <n v="7"/>
    <n v="254.01600000000008"/>
    <n v="0.2"/>
    <n v="12.700800000000001"/>
  </r>
  <r>
    <s v="CA-2021-121643"/>
    <x v="796"/>
    <x v="775"/>
    <x v="2"/>
    <s v="AB-10105"/>
    <x v="455"/>
    <x v="0"/>
    <s v="United States"/>
    <s v="Portland"/>
    <x v="21"/>
    <n v="97206"/>
    <x v="1"/>
    <s v="TEC-PH-10002200"/>
    <x v="2"/>
    <x v="10"/>
    <x v="1029"/>
    <n v="344.70400000000001"/>
    <n v="2"/>
    <n v="689.40800000000002"/>
    <n v="0.2"/>
    <n v="38.779199999999989"/>
  </r>
  <r>
    <s v="US-2019-122910"/>
    <x v="793"/>
    <x v="537"/>
    <x v="1"/>
    <s v="LT-16765"/>
    <x v="398"/>
    <x v="0"/>
    <s v="United States"/>
    <s v="Louisville"/>
    <x v="22"/>
    <n v="80027"/>
    <x v="1"/>
    <s v="TEC-PH-10000441"/>
    <x v="2"/>
    <x v="10"/>
    <x v="1283"/>
    <n v="201.584"/>
    <n v="2"/>
    <n v="403.16800000000001"/>
    <n v="0.2"/>
    <n v="20.158400000000015"/>
  </r>
  <r>
    <s v="CA-2021-143126"/>
    <x v="734"/>
    <x v="94"/>
    <x v="0"/>
    <s v="CM-12655"/>
    <x v="475"/>
    <x v="2"/>
    <s v="United States"/>
    <s v="Seattle"/>
    <x v="4"/>
    <n v="98115"/>
    <x v="1"/>
    <s v="FUR-TA-10002958"/>
    <x v="0"/>
    <x v="2"/>
    <x v="550"/>
    <n v="521.96"/>
    <n v="2"/>
    <n v="1043.92"/>
    <n v="0"/>
    <n v="88.733199999999954"/>
  </r>
  <r>
    <s v="CA-2019-129042"/>
    <x v="295"/>
    <x v="374"/>
    <x v="1"/>
    <s v="EM-13960"/>
    <x v="75"/>
    <x v="0"/>
    <s v="United States"/>
    <s v="Baltimore"/>
    <x v="39"/>
    <n v="21215"/>
    <x v="3"/>
    <s v="OFF-AR-10001662"/>
    <x v="1"/>
    <x v="8"/>
    <x v="219"/>
    <n v="8.2200000000000006"/>
    <n v="3"/>
    <n v="24.660000000000004"/>
    <n v="0"/>
    <n v="2.2194000000000007"/>
  </r>
  <r>
    <s v="CA-2019-109736"/>
    <x v="998"/>
    <x v="1076"/>
    <x v="2"/>
    <s v="DJ-13420"/>
    <x v="249"/>
    <x v="1"/>
    <s v="United States"/>
    <s v="San Francisco"/>
    <x v="1"/>
    <n v="94109"/>
    <x v="1"/>
    <s v="OFF-PA-10004101"/>
    <x v="1"/>
    <x v="4"/>
    <x v="398"/>
    <n v="45.36"/>
    <n v="7"/>
    <n v="317.52"/>
    <n v="0"/>
    <n v="21.772800000000004"/>
  </r>
  <r>
    <s v="CA-2019-142601"/>
    <x v="24"/>
    <x v="1077"/>
    <x v="0"/>
    <s v="DE-13255"/>
    <x v="368"/>
    <x v="2"/>
    <s v="United States"/>
    <s v="Los Angeles"/>
    <x v="1"/>
    <n v="90004"/>
    <x v="1"/>
    <s v="OFF-ST-10002756"/>
    <x v="1"/>
    <x v="7"/>
    <x v="1284"/>
    <n v="947.17000000000007"/>
    <n v="7"/>
    <n v="6630.1900000000005"/>
    <n v="0"/>
    <n v="9.4717000000000837"/>
  </r>
  <r>
    <s v="CA-2018-106229"/>
    <x v="159"/>
    <x v="628"/>
    <x v="0"/>
    <s v="NR-18550"/>
    <x v="749"/>
    <x v="0"/>
    <s v="United States"/>
    <s v="Aurora"/>
    <x v="10"/>
    <n v="60505"/>
    <x v="2"/>
    <s v="FUR-TA-10002041"/>
    <x v="0"/>
    <x v="2"/>
    <x v="1285"/>
    <n v="268.935"/>
    <n v="3"/>
    <n v="806.80500000000006"/>
    <n v="0.5"/>
    <n v="-209.76929999999999"/>
  </r>
  <r>
    <s v="US-2021-135230"/>
    <x v="853"/>
    <x v="285"/>
    <x v="1"/>
    <s v="CK-12325"/>
    <x v="278"/>
    <x v="2"/>
    <s v="United States"/>
    <s v="Seattle"/>
    <x v="4"/>
    <n v="98103"/>
    <x v="1"/>
    <s v="OFF-AR-10001166"/>
    <x v="1"/>
    <x v="8"/>
    <x v="426"/>
    <n v="7.58"/>
    <n v="1"/>
    <n v="7.58"/>
    <n v="0"/>
    <n v="2.9561999999999999"/>
  </r>
  <r>
    <s v="CA-2020-159653"/>
    <x v="730"/>
    <x v="1078"/>
    <x v="3"/>
    <s v="JF-15490"/>
    <x v="223"/>
    <x v="0"/>
    <s v="United States"/>
    <s v="Athens"/>
    <x v="32"/>
    <n v="30605"/>
    <x v="0"/>
    <s v="OFF-LA-10004345"/>
    <x v="1"/>
    <x v="1"/>
    <x v="1026"/>
    <n v="14.73"/>
    <n v="3"/>
    <n v="44.19"/>
    <n v="0"/>
    <n v="7.2176999999999998"/>
  </r>
  <r>
    <s v="CA-2020-131968"/>
    <x v="583"/>
    <x v="441"/>
    <x v="1"/>
    <s v="LB-16795"/>
    <x v="697"/>
    <x v="2"/>
    <s v="United States"/>
    <s v="Apopka"/>
    <x v="2"/>
    <n v="32712"/>
    <x v="0"/>
    <s v="OFF-BI-10002852"/>
    <x v="1"/>
    <x v="5"/>
    <x v="954"/>
    <n v="9.8880000000000017"/>
    <n v="2"/>
    <n v="19.776000000000003"/>
    <n v="0.7"/>
    <n v="-6.921599999999998"/>
  </r>
  <r>
    <s v="CA-2018-119151"/>
    <x v="641"/>
    <x v="695"/>
    <x v="0"/>
    <s v="MP-18175"/>
    <x v="486"/>
    <x v="2"/>
    <s v="United States"/>
    <s v="New York City"/>
    <x v="15"/>
    <n v="10009"/>
    <x v="3"/>
    <s v="OFF-ST-10003470"/>
    <x v="1"/>
    <x v="7"/>
    <x v="886"/>
    <n v="1117.92"/>
    <n v="4"/>
    <n v="4471.68"/>
    <n v="0"/>
    <n v="55.895999999999958"/>
  </r>
  <r>
    <s v="CA-2018-123323"/>
    <x v="845"/>
    <x v="648"/>
    <x v="1"/>
    <s v="LH-16900"/>
    <x v="23"/>
    <x v="0"/>
    <s v="United States"/>
    <s v="San Francisco"/>
    <x v="1"/>
    <n v="94110"/>
    <x v="1"/>
    <s v="OFF-BI-10003684"/>
    <x v="1"/>
    <x v="5"/>
    <x v="533"/>
    <n v="123.14399999999999"/>
    <n v="7"/>
    <n v="862.00799999999992"/>
    <n v="0.2"/>
    <n v="46.178999999999988"/>
  </r>
  <r>
    <s v="CA-2020-124681"/>
    <x v="427"/>
    <x v="639"/>
    <x v="0"/>
    <s v="SV-20935"/>
    <x v="603"/>
    <x v="0"/>
    <s v="United States"/>
    <s v="Dallas"/>
    <x v="5"/>
    <n v="75217"/>
    <x v="2"/>
    <s v="TEC-AC-10000487"/>
    <x v="2"/>
    <x v="12"/>
    <x v="1286"/>
    <n v="15.576000000000001"/>
    <n v="3"/>
    <n v="46.728000000000002"/>
    <n v="0.2"/>
    <n v="3.3098999999999998"/>
  </r>
  <r>
    <s v="US-2019-103996"/>
    <x v="368"/>
    <x v="394"/>
    <x v="0"/>
    <s v="RB-19435"/>
    <x v="579"/>
    <x v="0"/>
    <s v="United States"/>
    <s v="San Diego"/>
    <x v="1"/>
    <n v="92105"/>
    <x v="1"/>
    <s v="OFF-PA-10001736"/>
    <x v="1"/>
    <x v="4"/>
    <x v="1287"/>
    <n v="212.64"/>
    <n v="6"/>
    <n v="1275.8399999999999"/>
    <n v="0"/>
    <n v="99.940799999999982"/>
  </r>
  <r>
    <s v="CA-2020-120530"/>
    <x v="281"/>
    <x v="361"/>
    <x v="1"/>
    <s v="Dl-13600"/>
    <x v="114"/>
    <x v="1"/>
    <s v="United States"/>
    <s v="New York City"/>
    <x v="15"/>
    <n v="10035"/>
    <x v="3"/>
    <s v="FUR-CH-10000454"/>
    <x v="0"/>
    <x v="9"/>
    <x v="1288"/>
    <n v="658.74599999999998"/>
    <n v="3"/>
    <n v="1976.2379999999998"/>
    <n v="0.1"/>
    <n v="146.38799999999998"/>
  </r>
  <r>
    <s v="CA-2019-155054"/>
    <x v="385"/>
    <x v="959"/>
    <x v="1"/>
    <s v="PS-19045"/>
    <x v="390"/>
    <x v="2"/>
    <s v="United States"/>
    <s v="Lewiston"/>
    <x v="43"/>
    <n v="4240"/>
    <x v="3"/>
    <s v="OFF-BI-10004970"/>
    <x v="1"/>
    <x v="5"/>
    <x v="515"/>
    <n v="8.26"/>
    <n v="2"/>
    <n v="16.52"/>
    <n v="0"/>
    <n v="3.8822000000000001"/>
  </r>
  <r>
    <s v="CA-2019-105725"/>
    <x v="954"/>
    <x v="998"/>
    <x v="1"/>
    <s v="GT-14755"/>
    <x v="150"/>
    <x v="0"/>
    <s v="United States"/>
    <s v="Long Beach"/>
    <x v="1"/>
    <n v="90805"/>
    <x v="1"/>
    <s v="OFF-LA-10003510"/>
    <x v="1"/>
    <x v="1"/>
    <x v="759"/>
    <n v="61.06"/>
    <n v="2"/>
    <n v="122.12"/>
    <n v="0"/>
    <n v="28.087600000000002"/>
  </r>
  <r>
    <s v="CA-2021-164364"/>
    <x v="105"/>
    <x v="38"/>
    <x v="1"/>
    <s v="CS-12355"/>
    <x v="394"/>
    <x v="0"/>
    <s v="United States"/>
    <s v="Seattle"/>
    <x v="4"/>
    <n v="98115"/>
    <x v="1"/>
    <s v="OFF-LA-10004853"/>
    <x v="1"/>
    <x v="1"/>
    <x v="364"/>
    <n v="9.9600000000000009"/>
    <n v="2"/>
    <n v="19.920000000000002"/>
    <n v="0"/>
    <n v="4.5815999999999999"/>
  </r>
  <r>
    <s v="CA-2021-168123"/>
    <x v="916"/>
    <x v="974"/>
    <x v="3"/>
    <s v="JD-16060"/>
    <x v="148"/>
    <x v="0"/>
    <s v="United States"/>
    <s v="Rochester"/>
    <x v="11"/>
    <n v="55901"/>
    <x v="2"/>
    <s v="OFF-FA-10002763"/>
    <x v="1"/>
    <x v="13"/>
    <x v="988"/>
    <n v="7.9"/>
    <n v="2"/>
    <n v="15.8"/>
    <n v="0"/>
    <n v="2.5279999999999996"/>
  </r>
  <r>
    <s v="CA-2020-120005"/>
    <x v="840"/>
    <x v="1079"/>
    <x v="3"/>
    <s v="TS-21160"/>
    <x v="378"/>
    <x v="1"/>
    <s v="United States"/>
    <s v="San Francisco"/>
    <x v="1"/>
    <n v="94110"/>
    <x v="1"/>
    <s v="OFF-SU-10004782"/>
    <x v="1"/>
    <x v="15"/>
    <x v="1118"/>
    <n v="25.349999999999998"/>
    <n v="3"/>
    <n v="76.05"/>
    <n v="0"/>
    <n v="7.6049999999999978"/>
  </r>
  <r>
    <s v="CA-2020-123526"/>
    <x v="435"/>
    <x v="487"/>
    <x v="2"/>
    <s v="BV-11245"/>
    <x v="296"/>
    <x v="1"/>
    <s v="United States"/>
    <s v="Seattle"/>
    <x v="4"/>
    <n v="98103"/>
    <x v="1"/>
    <s v="OFF-PA-10002986"/>
    <x v="1"/>
    <x v="4"/>
    <x v="523"/>
    <n v="33.4"/>
    <n v="5"/>
    <n v="167"/>
    <n v="0"/>
    <n v="16.032"/>
  </r>
  <r>
    <s v="CA-2020-127649"/>
    <x v="877"/>
    <x v="1080"/>
    <x v="2"/>
    <s v="DL-13495"/>
    <x v="393"/>
    <x v="1"/>
    <s v="United States"/>
    <s v="Spokane"/>
    <x v="4"/>
    <n v="99207"/>
    <x v="1"/>
    <s v="TEC-MA-10001972"/>
    <x v="2"/>
    <x v="14"/>
    <x v="1028"/>
    <n v="837.59999999999991"/>
    <n v="3"/>
    <n v="2512.7999999999997"/>
    <n v="0.2"/>
    <n v="62.82000000000005"/>
  </r>
  <r>
    <s v="CA-2020-159989"/>
    <x v="10"/>
    <x v="10"/>
    <x v="1"/>
    <s v="EB-13870"/>
    <x v="12"/>
    <x v="0"/>
    <s v="United States"/>
    <s v="Franklin"/>
    <x v="18"/>
    <n v="37064"/>
    <x v="0"/>
    <s v="TEC-PH-10000169"/>
    <x v="2"/>
    <x v="10"/>
    <x v="615"/>
    <n v="40.68"/>
    <n v="3"/>
    <n v="122.03999999999999"/>
    <n v="0.2"/>
    <n v="-9.153000000000004"/>
  </r>
  <r>
    <s v="CA-2021-103499"/>
    <x v="225"/>
    <x v="865"/>
    <x v="1"/>
    <s v="ES-14020"/>
    <x v="301"/>
    <x v="0"/>
    <s v="United States"/>
    <s v="Jackson"/>
    <x v="18"/>
    <n v="38301"/>
    <x v="0"/>
    <s v="FUR-CH-10001482"/>
    <x v="0"/>
    <x v="9"/>
    <x v="269"/>
    <n v="209.56799999999998"/>
    <n v="2"/>
    <n v="419.13599999999997"/>
    <n v="0.2"/>
    <n v="-23.576400000000007"/>
  </r>
  <r>
    <s v="US-2019-167220"/>
    <x v="295"/>
    <x v="313"/>
    <x v="1"/>
    <s v="JB-15925"/>
    <x v="102"/>
    <x v="0"/>
    <s v="United States"/>
    <s v="Austin"/>
    <x v="5"/>
    <n v="78745"/>
    <x v="2"/>
    <s v="TEC-AC-10002018"/>
    <x v="2"/>
    <x v="12"/>
    <x v="1289"/>
    <n v="22.368000000000002"/>
    <n v="4"/>
    <n v="89.472000000000008"/>
    <n v="0.2"/>
    <n v="6.4308000000000014"/>
  </r>
  <r>
    <s v="CA-2021-126354"/>
    <x v="447"/>
    <x v="493"/>
    <x v="1"/>
    <s v="SC-20380"/>
    <x v="618"/>
    <x v="0"/>
    <s v="United States"/>
    <s v="Pembroke Pines"/>
    <x v="2"/>
    <n v="33024"/>
    <x v="0"/>
    <s v="OFF-BI-10000301"/>
    <x v="1"/>
    <x v="5"/>
    <x v="478"/>
    <n v="3.8820000000000006"/>
    <n v="2"/>
    <n v="7.7640000000000011"/>
    <n v="0.7"/>
    <n v="-2.5880000000000001"/>
  </r>
  <r>
    <s v="CA-2021-169817"/>
    <x v="296"/>
    <x v="425"/>
    <x v="1"/>
    <s v="EB-13870"/>
    <x v="12"/>
    <x v="0"/>
    <s v="United States"/>
    <s v="Philadelphia"/>
    <x v="9"/>
    <n v="19143"/>
    <x v="3"/>
    <s v="OFF-BI-10004141"/>
    <x v="1"/>
    <x v="5"/>
    <x v="1290"/>
    <n v="1.9080000000000004"/>
    <n v="2"/>
    <n v="3.8160000000000007"/>
    <n v="0.7"/>
    <n v="-1.5264000000000002"/>
  </r>
  <r>
    <s v="US-2021-144582"/>
    <x v="504"/>
    <x v="547"/>
    <x v="1"/>
    <s v="TC-21475"/>
    <x v="679"/>
    <x v="2"/>
    <s v="United States"/>
    <s v="Danville"/>
    <x v="10"/>
    <n v="61832"/>
    <x v="2"/>
    <s v="OFF-BI-10001575"/>
    <x v="1"/>
    <x v="5"/>
    <x v="500"/>
    <n v="43.371999999999993"/>
    <n v="7"/>
    <n v="303.60399999999993"/>
    <n v="0.8"/>
    <n v="-69.395200000000031"/>
  </r>
  <r>
    <s v="CA-2018-121573"/>
    <x v="935"/>
    <x v="322"/>
    <x v="1"/>
    <s v="SG-20605"/>
    <x v="611"/>
    <x v="0"/>
    <s v="United States"/>
    <s v="New York City"/>
    <x v="15"/>
    <n v="10009"/>
    <x v="3"/>
    <s v="TEC-PH-10000984"/>
    <x v="2"/>
    <x v="10"/>
    <x v="229"/>
    <n v="783.96"/>
    <n v="4"/>
    <n v="3135.84"/>
    <n v="0"/>
    <n v="219.50880000000006"/>
  </r>
  <r>
    <s v="CA-2020-117660"/>
    <x v="945"/>
    <x v="505"/>
    <x v="1"/>
    <s v="BM-11785"/>
    <x v="298"/>
    <x v="0"/>
    <s v="United States"/>
    <s v="Columbus"/>
    <x v="24"/>
    <n v="43229"/>
    <x v="3"/>
    <s v="OFF-LA-10003720"/>
    <x v="1"/>
    <x v="1"/>
    <x v="1230"/>
    <n v="5.9039999999999999"/>
    <n v="2"/>
    <n v="11.808"/>
    <n v="0.2"/>
    <n v="1.9925999999999999"/>
  </r>
  <r>
    <s v="CA-2018-112851"/>
    <x v="328"/>
    <x v="110"/>
    <x v="1"/>
    <s v="NR-18550"/>
    <x v="749"/>
    <x v="0"/>
    <s v="United States"/>
    <s v="Chula Vista"/>
    <x v="1"/>
    <n v="91911"/>
    <x v="1"/>
    <s v="OFF-EN-10001453"/>
    <x v="1"/>
    <x v="11"/>
    <x v="1291"/>
    <n v="182.94"/>
    <n v="3"/>
    <n v="548.81999999999994"/>
    <n v="0"/>
    <n v="85.981799999999993"/>
  </r>
  <r>
    <s v="CA-2021-123701"/>
    <x v="221"/>
    <x v="207"/>
    <x v="2"/>
    <s v="PG-18820"/>
    <x v="310"/>
    <x v="0"/>
    <s v="United States"/>
    <s v="San Francisco"/>
    <x v="1"/>
    <n v="94110"/>
    <x v="1"/>
    <s v="OFF-AR-10001860"/>
    <x v="1"/>
    <x v="8"/>
    <x v="752"/>
    <n v="27.76"/>
    <n v="4"/>
    <n v="111.04"/>
    <n v="0"/>
    <n v="9.9936000000000007"/>
  </r>
  <r>
    <s v="CA-2019-118227"/>
    <x v="999"/>
    <x v="353"/>
    <x v="1"/>
    <s v="DB-13270"/>
    <x v="489"/>
    <x v="2"/>
    <s v="United States"/>
    <s v="New York City"/>
    <x v="15"/>
    <n v="10009"/>
    <x v="3"/>
    <s v="OFF-AR-10001044"/>
    <x v="1"/>
    <x v="8"/>
    <x v="627"/>
    <n v="25.99"/>
    <n v="1"/>
    <n v="25.99"/>
    <n v="0"/>
    <n v="7.5370999999999988"/>
  </r>
  <r>
    <s v="CA-2019-123155"/>
    <x v="1000"/>
    <x v="1003"/>
    <x v="2"/>
    <s v="NS-18640"/>
    <x v="374"/>
    <x v="1"/>
    <s v="United States"/>
    <s v="San Antonio"/>
    <x v="5"/>
    <n v="78207"/>
    <x v="2"/>
    <s v="TEC-AC-10002473"/>
    <x v="2"/>
    <x v="12"/>
    <x v="390"/>
    <n v="113.52000000000001"/>
    <n v="5"/>
    <n v="567.6"/>
    <n v="0.2"/>
    <n v="29.798999999999999"/>
  </r>
  <r>
    <s v="CA-2021-158883"/>
    <x v="455"/>
    <x v="1081"/>
    <x v="3"/>
    <s v="CS-11860"/>
    <x v="750"/>
    <x v="0"/>
    <s v="United States"/>
    <s v="Jacksonville"/>
    <x v="3"/>
    <n v="28540"/>
    <x v="0"/>
    <s v="OFF-PA-10004733"/>
    <x v="1"/>
    <x v="4"/>
    <x v="1292"/>
    <n v="25.344000000000001"/>
    <n v="4"/>
    <n v="101.376"/>
    <n v="0.2"/>
    <n v="9.1871999999999989"/>
  </r>
  <r>
    <s v="US-2020-114888"/>
    <x v="251"/>
    <x v="926"/>
    <x v="0"/>
    <s v="CC-12430"/>
    <x v="254"/>
    <x v="2"/>
    <s v="United States"/>
    <s v="San Francisco"/>
    <x v="1"/>
    <n v="94109"/>
    <x v="1"/>
    <s v="OFF-BI-10003355"/>
    <x v="1"/>
    <x v="5"/>
    <x v="299"/>
    <n v="11.952000000000002"/>
    <n v="3"/>
    <n v="35.856000000000009"/>
    <n v="0.2"/>
    <n v="4.1832000000000003"/>
  </r>
  <r>
    <s v="US-2018-167262"/>
    <x v="656"/>
    <x v="1082"/>
    <x v="0"/>
    <s v="AC-10450"/>
    <x v="549"/>
    <x v="0"/>
    <s v="United States"/>
    <s v="Avondale"/>
    <x v="16"/>
    <n v="85323"/>
    <x v="1"/>
    <s v="TEC-PH-10000486"/>
    <x v="2"/>
    <x v="10"/>
    <x v="437"/>
    <n v="742.33600000000001"/>
    <n v="8"/>
    <n v="5938.6880000000001"/>
    <n v="0.2"/>
    <n v="83.512799999999913"/>
  </r>
  <r>
    <s v="CA-2021-119746"/>
    <x v="51"/>
    <x v="207"/>
    <x v="1"/>
    <s v="CM-12385"/>
    <x v="200"/>
    <x v="0"/>
    <s v="United States"/>
    <s v="Chicago"/>
    <x v="10"/>
    <n v="60610"/>
    <x v="2"/>
    <s v="FUR-FU-10004909"/>
    <x v="0"/>
    <x v="3"/>
    <x v="898"/>
    <n v="6.4640000000000004"/>
    <n v="1"/>
    <n v="6.4640000000000004"/>
    <n v="0.6"/>
    <n v="-4.0400000000000009"/>
  </r>
  <r>
    <s v="CA-2021-108091"/>
    <x v="673"/>
    <x v="410"/>
    <x v="1"/>
    <s v="EK-13795"/>
    <x v="735"/>
    <x v="2"/>
    <s v="United States"/>
    <s v="Escondido"/>
    <x v="1"/>
    <n v="92025"/>
    <x v="1"/>
    <s v="OFF-AR-10000255"/>
    <x v="1"/>
    <x v="8"/>
    <x v="448"/>
    <n v="23.36"/>
    <n v="4"/>
    <n v="93.44"/>
    <n v="0"/>
    <n v="6.073599999999999"/>
  </r>
  <r>
    <s v="CA-2020-101630"/>
    <x v="317"/>
    <x v="1083"/>
    <x v="0"/>
    <s v="CK-12760"/>
    <x v="316"/>
    <x v="1"/>
    <s v="United States"/>
    <s v="Long Beach"/>
    <x v="15"/>
    <n v="11561"/>
    <x v="3"/>
    <s v="OFF-LA-10004425"/>
    <x v="1"/>
    <x v="1"/>
    <x v="481"/>
    <n v="8.67"/>
    <n v="3"/>
    <n v="26.009999999999998"/>
    <n v="0"/>
    <n v="4.0749000000000004"/>
  </r>
  <r>
    <s v="CA-2021-132346"/>
    <x v="659"/>
    <x v="45"/>
    <x v="1"/>
    <s v="PK-19075"/>
    <x v="7"/>
    <x v="0"/>
    <s v="United States"/>
    <s v="Newark"/>
    <x v="13"/>
    <n v="19711"/>
    <x v="3"/>
    <s v="OFF-AP-10000696"/>
    <x v="1"/>
    <x v="6"/>
    <x v="159"/>
    <n v="100.94"/>
    <n v="7"/>
    <n v="706.57999999999993"/>
    <n v="0"/>
    <n v="33.310199999999995"/>
  </r>
  <r>
    <s v="CA-2018-150301"/>
    <x v="1001"/>
    <x v="1084"/>
    <x v="2"/>
    <s v="MH-18025"/>
    <x v="659"/>
    <x v="0"/>
    <s v="United States"/>
    <s v="Buffalo"/>
    <x v="15"/>
    <n v="14215"/>
    <x v="3"/>
    <s v="FUR-CH-10002647"/>
    <x v="0"/>
    <x v="9"/>
    <x v="336"/>
    <n v="63.882000000000005"/>
    <n v="1"/>
    <n v="63.882000000000005"/>
    <n v="0.1"/>
    <n v="10.647000000000004"/>
  </r>
  <r>
    <s v="CA-2018-159310"/>
    <x v="845"/>
    <x v="648"/>
    <x v="1"/>
    <s v="SC-20725"/>
    <x v="56"/>
    <x v="0"/>
    <s v="United States"/>
    <s v="Houston"/>
    <x v="5"/>
    <n v="77070"/>
    <x v="2"/>
    <s v="FUR-CH-10002758"/>
    <x v="0"/>
    <x v="9"/>
    <x v="947"/>
    <n v="683.14399999999989"/>
    <n v="4"/>
    <n v="2732.5759999999996"/>
    <n v="0.3"/>
    <n v="0"/>
  </r>
  <r>
    <s v="US-2021-147984"/>
    <x v="480"/>
    <x v="1085"/>
    <x v="1"/>
    <s v="GB-14575"/>
    <x v="673"/>
    <x v="0"/>
    <s v="United States"/>
    <s v="Wichita"/>
    <x v="41"/>
    <n v="67212"/>
    <x v="2"/>
    <s v="OFF-PA-10000806"/>
    <x v="1"/>
    <x v="4"/>
    <x v="606"/>
    <n v="279.89999999999998"/>
    <n v="5"/>
    <n v="1399.5"/>
    <n v="0"/>
    <n v="137.15100000000001"/>
  </r>
  <r>
    <s v="CA-2019-104346"/>
    <x v="555"/>
    <x v="313"/>
    <x v="1"/>
    <s v="IM-15070"/>
    <x v="5"/>
    <x v="0"/>
    <s v="United States"/>
    <s v="Colorado Springs"/>
    <x v="22"/>
    <n v="80906"/>
    <x v="1"/>
    <s v="OFF-AR-10001473"/>
    <x v="1"/>
    <x v="8"/>
    <x v="1293"/>
    <n v="13.120000000000001"/>
    <n v="5"/>
    <n v="65.600000000000009"/>
    <n v="0.2"/>
    <n v="1.1480000000000006"/>
  </r>
  <r>
    <s v="US-2019-141684"/>
    <x v="685"/>
    <x v="1086"/>
    <x v="1"/>
    <s v="MM-18055"/>
    <x v="514"/>
    <x v="0"/>
    <s v="United States"/>
    <s v="New York City"/>
    <x v="15"/>
    <n v="10011"/>
    <x v="3"/>
    <s v="OFF-PA-10002870"/>
    <x v="1"/>
    <x v="4"/>
    <x v="504"/>
    <n v="24.96"/>
    <n v="4"/>
    <n v="99.84"/>
    <n v="0"/>
    <n v="11.231999999999999"/>
  </r>
  <r>
    <s v="CA-2019-144722"/>
    <x v="199"/>
    <x v="325"/>
    <x v="1"/>
    <s v="MF-18250"/>
    <x v="751"/>
    <x v="1"/>
    <s v="United States"/>
    <s v="Los Angeles"/>
    <x v="1"/>
    <n v="90036"/>
    <x v="1"/>
    <s v="FUR-FU-10001215"/>
    <x v="0"/>
    <x v="3"/>
    <x v="1181"/>
    <n v="43.13"/>
    <n v="1"/>
    <n v="43.13"/>
    <n v="0"/>
    <n v="18.114600000000003"/>
  </r>
  <r>
    <s v="CA-2019-120516"/>
    <x v="863"/>
    <x v="1087"/>
    <x v="1"/>
    <s v="CK-12595"/>
    <x v="242"/>
    <x v="0"/>
    <s v="United States"/>
    <s v="Marietta"/>
    <x v="32"/>
    <n v="30062"/>
    <x v="0"/>
    <s v="OFF-BI-10004187"/>
    <x v="1"/>
    <x v="5"/>
    <x v="738"/>
    <n v="5.64"/>
    <n v="3"/>
    <n v="16.919999999999998"/>
    <n v="0"/>
    <n v="2.7071999999999994"/>
  </r>
  <r>
    <s v="US-2020-148901"/>
    <x v="675"/>
    <x v="1088"/>
    <x v="1"/>
    <s v="MK-17905"/>
    <x v="149"/>
    <x v="1"/>
    <s v="United States"/>
    <s v="Jacksonville"/>
    <x v="2"/>
    <n v="32216"/>
    <x v="0"/>
    <s v="OFF-BI-10001718"/>
    <x v="1"/>
    <x v="5"/>
    <x v="764"/>
    <n v="57.582000000000008"/>
    <n v="3"/>
    <n v="172.74600000000004"/>
    <n v="0.7"/>
    <n v="-44.146199999999979"/>
  </r>
  <r>
    <s v="CA-2021-136364"/>
    <x v="1002"/>
    <x v="1089"/>
    <x v="0"/>
    <s v="MH-17455"/>
    <x v="708"/>
    <x v="0"/>
    <s v="United States"/>
    <s v="Philadelphia"/>
    <x v="9"/>
    <n v="19140"/>
    <x v="3"/>
    <s v="TEC-PH-10003885"/>
    <x v="2"/>
    <x v="10"/>
    <x v="1294"/>
    <n v="39.593999999999994"/>
    <n v="1"/>
    <n v="39.593999999999994"/>
    <n v="0.4"/>
    <n v="-7.2589000000000041"/>
  </r>
  <r>
    <s v="CA-2019-137708"/>
    <x v="6"/>
    <x v="332"/>
    <x v="0"/>
    <s v="NG-18430"/>
    <x v="159"/>
    <x v="0"/>
    <s v="United States"/>
    <s v="Los Angeles"/>
    <x v="1"/>
    <n v="90008"/>
    <x v="1"/>
    <s v="OFF-PA-10000176"/>
    <x v="1"/>
    <x v="4"/>
    <x v="335"/>
    <n v="37.94"/>
    <n v="2"/>
    <n v="75.88"/>
    <n v="0"/>
    <n v="18.211199999999998"/>
  </r>
  <r>
    <s v="CA-2018-149055"/>
    <x v="533"/>
    <x v="986"/>
    <x v="1"/>
    <s v="PB-19210"/>
    <x v="536"/>
    <x v="1"/>
    <s v="United States"/>
    <s v="Philadelphia"/>
    <x v="9"/>
    <n v="19134"/>
    <x v="3"/>
    <s v="OFF-EN-10003040"/>
    <x v="1"/>
    <x v="11"/>
    <x v="773"/>
    <n v="62.808000000000007"/>
    <n v="3"/>
    <n v="188.42400000000004"/>
    <n v="0.2"/>
    <n v="21.197700000000001"/>
  </r>
  <r>
    <s v="CA-2019-151589"/>
    <x v="17"/>
    <x v="1090"/>
    <x v="2"/>
    <s v="RE-19450"/>
    <x v="681"/>
    <x v="0"/>
    <s v="United States"/>
    <s v="Eau Claire"/>
    <x v="6"/>
    <n v="54703"/>
    <x v="2"/>
    <s v="OFF-PA-10003228"/>
    <x v="1"/>
    <x v="4"/>
    <x v="1276"/>
    <n v="195.64"/>
    <n v="4"/>
    <n v="782.56"/>
    <n v="0"/>
    <n v="91.950799999999987"/>
  </r>
  <r>
    <s v="CA-2020-121370"/>
    <x v="696"/>
    <x v="423"/>
    <x v="0"/>
    <s v="EB-14110"/>
    <x v="686"/>
    <x v="0"/>
    <s v="United States"/>
    <s v="Philadelphia"/>
    <x v="9"/>
    <n v="19134"/>
    <x v="3"/>
    <s v="FUR-CH-10000785"/>
    <x v="0"/>
    <x v="9"/>
    <x v="833"/>
    <n v="380.05799999999994"/>
    <n v="3"/>
    <n v="1140.1739999999998"/>
    <n v="0.3"/>
    <n v="-21.717600000000004"/>
  </r>
  <r>
    <s v="CA-2020-111696"/>
    <x v="541"/>
    <x v="761"/>
    <x v="2"/>
    <s v="TB-21625"/>
    <x v="577"/>
    <x v="0"/>
    <s v="United States"/>
    <s v="Los Angeles"/>
    <x v="1"/>
    <n v="90004"/>
    <x v="1"/>
    <s v="OFF-PA-10002751"/>
    <x v="1"/>
    <x v="4"/>
    <x v="74"/>
    <n v="17.940000000000001"/>
    <n v="3"/>
    <n v="53.820000000000007"/>
    <n v="0"/>
    <n v="8.0730000000000004"/>
  </r>
  <r>
    <s v="CA-2018-139598"/>
    <x v="58"/>
    <x v="252"/>
    <x v="1"/>
    <s v="MG-17695"/>
    <x v="726"/>
    <x v="0"/>
    <s v="United States"/>
    <s v="Philadelphia"/>
    <x v="9"/>
    <n v="19134"/>
    <x v="3"/>
    <s v="OFF-PA-10004569"/>
    <x v="1"/>
    <x v="4"/>
    <x v="110"/>
    <n v="18.264000000000003"/>
    <n v="3"/>
    <n v="54.792000000000009"/>
    <n v="0.2"/>
    <n v="6.1640999999999995"/>
  </r>
  <r>
    <s v="CA-2021-117436"/>
    <x v="110"/>
    <x v="1055"/>
    <x v="1"/>
    <s v="LW-17125"/>
    <x v="752"/>
    <x v="0"/>
    <s v="United States"/>
    <s v="Norwich"/>
    <x v="29"/>
    <n v="6360"/>
    <x v="3"/>
    <s v="OFF-BI-10004040"/>
    <x v="1"/>
    <x v="5"/>
    <x v="1038"/>
    <n v="10.36"/>
    <n v="2"/>
    <n v="20.72"/>
    <n v="0"/>
    <n v="5.0763999999999996"/>
  </r>
  <r>
    <s v="CA-2019-140025"/>
    <x v="1003"/>
    <x v="1091"/>
    <x v="1"/>
    <s v="PF-19120"/>
    <x v="724"/>
    <x v="0"/>
    <s v="United States"/>
    <s v="San Antonio"/>
    <x v="5"/>
    <n v="78207"/>
    <x v="2"/>
    <s v="OFF-AP-10002651"/>
    <x v="1"/>
    <x v="6"/>
    <x v="1295"/>
    <n v="463.24799999999988"/>
    <n v="8"/>
    <n v="3705.983999999999"/>
    <n v="0.8"/>
    <n v="-1181.2824000000003"/>
  </r>
  <r>
    <s v="CA-2020-134222"/>
    <x v="212"/>
    <x v="625"/>
    <x v="3"/>
    <s v="NZ-18565"/>
    <x v="125"/>
    <x v="2"/>
    <s v="United States"/>
    <s v="Yuma"/>
    <x v="16"/>
    <n v="85364"/>
    <x v="1"/>
    <s v="OFF-BI-10001658"/>
    <x v="1"/>
    <x v="5"/>
    <x v="302"/>
    <n v="44.856000000000009"/>
    <n v="6"/>
    <n v="269.13600000000008"/>
    <n v="0.7"/>
    <n v="-35.884799999999984"/>
  </r>
  <r>
    <s v="CA-2020-140018"/>
    <x v="831"/>
    <x v="482"/>
    <x v="1"/>
    <s v="CK-12205"/>
    <x v="237"/>
    <x v="0"/>
    <s v="United States"/>
    <s v="Columbus"/>
    <x v="24"/>
    <n v="43229"/>
    <x v="3"/>
    <s v="TEC-MA-10000752"/>
    <x v="2"/>
    <x v="14"/>
    <x v="1296"/>
    <n v="30.345000000000006"/>
    <n v="7"/>
    <n v="212.41500000000005"/>
    <n v="0.7"/>
    <n v="-24.275999999999996"/>
  </r>
  <r>
    <s v="US-2021-136707"/>
    <x v="105"/>
    <x v="205"/>
    <x v="2"/>
    <s v="JE-15610"/>
    <x v="531"/>
    <x v="1"/>
    <s v="United States"/>
    <s v="Los Angeles"/>
    <x v="1"/>
    <n v="90036"/>
    <x v="1"/>
    <s v="OFF-BI-10003460"/>
    <x v="1"/>
    <x v="5"/>
    <x v="769"/>
    <n v="14.016"/>
    <n v="4"/>
    <n v="56.064"/>
    <n v="0.2"/>
    <n v="4.9055999999999997"/>
  </r>
  <r>
    <s v="CA-2018-152562"/>
    <x v="301"/>
    <x v="821"/>
    <x v="1"/>
    <s v="JO-15145"/>
    <x v="705"/>
    <x v="1"/>
    <s v="United States"/>
    <s v="Richmond"/>
    <x v="0"/>
    <n v="40475"/>
    <x v="0"/>
    <s v="OFF-ST-10000464"/>
    <x v="1"/>
    <x v="7"/>
    <x v="697"/>
    <n v="69.52"/>
    <n v="2"/>
    <n v="139.04"/>
    <n v="0"/>
    <n v="19.465600000000002"/>
  </r>
  <r>
    <s v="CA-2020-152408"/>
    <x v="666"/>
    <x v="662"/>
    <x v="1"/>
    <s v="TT-21220"/>
    <x v="627"/>
    <x v="0"/>
    <s v="United States"/>
    <s v="New York City"/>
    <x v="15"/>
    <n v="10035"/>
    <x v="3"/>
    <s v="OFF-BI-10002393"/>
    <x v="1"/>
    <x v="5"/>
    <x v="741"/>
    <n v="13.776000000000002"/>
    <n v="3"/>
    <n v="41.328000000000003"/>
    <n v="0.2"/>
    <n v="4.4771999999999998"/>
  </r>
  <r>
    <s v="CA-2018-120278"/>
    <x v="845"/>
    <x v="648"/>
    <x v="1"/>
    <s v="MS-17365"/>
    <x v="333"/>
    <x v="0"/>
    <s v="United States"/>
    <s v="Wausau"/>
    <x v="6"/>
    <n v="54401"/>
    <x v="2"/>
    <s v="OFF-AP-10001293"/>
    <x v="1"/>
    <x v="6"/>
    <x v="884"/>
    <n v="245.88"/>
    <n v="6"/>
    <n v="1475.28"/>
    <n v="0"/>
    <n v="68.846399999999988"/>
  </r>
  <r>
    <s v="CA-2021-167661"/>
    <x v="361"/>
    <x v="495"/>
    <x v="1"/>
    <s v="MP-18175"/>
    <x v="486"/>
    <x v="2"/>
    <s v="United States"/>
    <s v="San Francisco"/>
    <x v="1"/>
    <n v="94110"/>
    <x v="1"/>
    <s v="OFF-BI-10002571"/>
    <x v="1"/>
    <x v="5"/>
    <x v="1164"/>
    <n v="39.92"/>
    <n v="5"/>
    <n v="199.60000000000002"/>
    <n v="0.2"/>
    <n v="13.472999999999999"/>
  </r>
  <r>
    <s v="CA-2021-106831"/>
    <x v="702"/>
    <x v="1081"/>
    <x v="2"/>
    <s v="FH-14350"/>
    <x v="651"/>
    <x v="0"/>
    <s v="United States"/>
    <s v="Dublin"/>
    <x v="24"/>
    <n v="43017"/>
    <x v="3"/>
    <s v="OFF-BI-10003429"/>
    <x v="1"/>
    <x v="5"/>
    <x v="1297"/>
    <n v="3.7980000000000005"/>
    <n v="2"/>
    <n v="7.596000000000001"/>
    <n v="0.7"/>
    <n v="-2.6585999999999999"/>
  </r>
  <r>
    <s v="CA-2021-154123"/>
    <x v="225"/>
    <x v="654"/>
    <x v="1"/>
    <s v="SC-20050"/>
    <x v="337"/>
    <x v="2"/>
    <s v="United States"/>
    <s v="Henderson"/>
    <x v="0"/>
    <n v="42420"/>
    <x v="0"/>
    <s v="FUR-FU-10000629"/>
    <x v="0"/>
    <x v="3"/>
    <x v="45"/>
    <n v="27.58"/>
    <n v="2"/>
    <n v="55.16"/>
    <n v="0"/>
    <n v="11.583600000000001"/>
  </r>
  <r>
    <s v="CA-2020-136049"/>
    <x v="443"/>
    <x v="470"/>
    <x v="1"/>
    <s v="NM-18520"/>
    <x v="392"/>
    <x v="0"/>
    <s v="United States"/>
    <s v="Bowling Green"/>
    <x v="24"/>
    <n v="43402"/>
    <x v="3"/>
    <s v="OFF-BI-10001267"/>
    <x v="1"/>
    <x v="5"/>
    <x v="1024"/>
    <n v="5.5530000000000008"/>
    <n v="3"/>
    <n v="16.659000000000002"/>
    <n v="0.7"/>
    <n v="-4.0722000000000023"/>
  </r>
  <r>
    <s v="CA-2021-118402"/>
    <x v="365"/>
    <x v="1092"/>
    <x v="1"/>
    <s v="JO-15280"/>
    <x v="123"/>
    <x v="0"/>
    <s v="United States"/>
    <s v="Memphis"/>
    <x v="18"/>
    <n v="38109"/>
    <x v="0"/>
    <s v="OFF-ST-10001418"/>
    <x v="1"/>
    <x v="7"/>
    <x v="1298"/>
    <n v="243.92"/>
    <n v="5"/>
    <n v="1219.5999999999999"/>
    <n v="0.2"/>
    <n v="-54.881999999999998"/>
  </r>
  <r>
    <s v="US-2020-139388"/>
    <x v="77"/>
    <x v="333"/>
    <x v="2"/>
    <s v="CC-12475"/>
    <x v="693"/>
    <x v="0"/>
    <s v="United States"/>
    <s v="Lakewood"/>
    <x v="30"/>
    <n v="8701"/>
    <x v="3"/>
    <s v="OFF-FA-10004968"/>
    <x v="1"/>
    <x v="13"/>
    <x v="597"/>
    <n v="14.96"/>
    <n v="4"/>
    <n v="59.84"/>
    <n v="0"/>
    <n v="0.2992000000000008"/>
  </r>
  <r>
    <s v="US-2018-128685"/>
    <x v="527"/>
    <x v="729"/>
    <x v="2"/>
    <s v="MZ-17515"/>
    <x v="89"/>
    <x v="1"/>
    <s v="United States"/>
    <s v="Los Angeles"/>
    <x v="1"/>
    <n v="90008"/>
    <x v="1"/>
    <s v="OFF-BI-10004140"/>
    <x v="1"/>
    <x v="5"/>
    <x v="457"/>
    <n v="7.1840000000000011"/>
    <n v="2"/>
    <n v="14.368000000000002"/>
    <n v="0.2"/>
    <n v="2.2449999999999992"/>
  </r>
  <r>
    <s v="CA-2019-124044"/>
    <x v="862"/>
    <x v="1093"/>
    <x v="0"/>
    <s v="MS-17830"/>
    <x v="234"/>
    <x v="0"/>
    <s v="United States"/>
    <s v="Rochester"/>
    <x v="15"/>
    <n v="14609"/>
    <x v="3"/>
    <s v="OFF-BI-10003460"/>
    <x v="1"/>
    <x v="5"/>
    <x v="769"/>
    <n v="10.512"/>
    <n v="3"/>
    <n v="31.536000000000001"/>
    <n v="0.2"/>
    <n v="3.6791999999999998"/>
  </r>
  <r>
    <s v="CA-2018-164469"/>
    <x v="402"/>
    <x v="1004"/>
    <x v="0"/>
    <s v="GK-14620"/>
    <x v="136"/>
    <x v="1"/>
    <s v="United States"/>
    <s v="Salem"/>
    <x v="21"/>
    <n v="97301"/>
    <x v="1"/>
    <s v="TEC-PH-10002115"/>
    <x v="2"/>
    <x v="10"/>
    <x v="1045"/>
    <n v="263.96000000000004"/>
    <n v="5"/>
    <n v="1319.8000000000002"/>
    <n v="0.2"/>
    <n v="19.796999999999997"/>
  </r>
  <r>
    <s v="CA-2018-107818"/>
    <x v="78"/>
    <x v="931"/>
    <x v="1"/>
    <s v="MC-17275"/>
    <x v="507"/>
    <x v="0"/>
    <s v="United States"/>
    <s v="Pasco"/>
    <x v="4"/>
    <n v="99301"/>
    <x v="1"/>
    <s v="OFF-AR-10003045"/>
    <x v="1"/>
    <x v="8"/>
    <x v="208"/>
    <n v="5.88"/>
    <n v="2"/>
    <n v="11.76"/>
    <n v="0"/>
    <n v="2.6459999999999999"/>
  </r>
  <r>
    <s v="CA-2018-113320"/>
    <x v="432"/>
    <x v="345"/>
    <x v="0"/>
    <s v="LH-17155"/>
    <x v="109"/>
    <x v="0"/>
    <s v="United States"/>
    <s v="Oakland"/>
    <x v="1"/>
    <n v="94601"/>
    <x v="1"/>
    <s v="FUR-FU-10004270"/>
    <x v="0"/>
    <x v="3"/>
    <x v="576"/>
    <n v="12.54"/>
    <n v="3"/>
    <n v="37.619999999999997"/>
    <n v="0"/>
    <n v="4.5144000000000002"/>
  </r>
  <r>
    <s v="CA-2019-137526"/>
    <x v="1004"/>
    <x v="1094"/>
    <x v="1"/>
    <s v="PB-19150"/>
    <x v="171"/>
    <x v="0"/>
    <s v="United States"/>
    <s v="Los Angeles"/>
    <x v="1"/>
    <n v="90004"/>
    <x v="1"/>
    <s v="OFF-BI-10003364"/>
    <x v="1"/>
    <x v="5"/>
    <x v="459"/>
    <n v="70.00800000000001"/>
    <n v="3"/>
    <n v="210.02400000000003"/>
    <n v="0.2"/>
    <n v="24.502800000000001"/>
  </r>
  <r>
    <s v="CA-2021-136063"/>
    <x v="934"/>
    <x v="857"/>
    <x v="1"/>
    <s v="SS-20140"/>
    <x v="164"/>
    <x v="1"/>
    <s v="United States"/>
    <s v="Oak Park"/>
    <x v="10"/>
    <n v="60302"/>
    <x v="2"/>
    <s v="OFF-AR-10000823"/>
    <x v="1"/>
    <x v="8"/>
    <x v="1299"/>
    <n v="10.192000000000002"/>
    <n v="7"/>
    <n v="71.344000000000008"/>
    <n v="0.2"/>
    <n v="1.0192000000000001"/>
  </r>
  <r>
    <s v="CA-2020-101546"/>
    <x v="122"/>
    <x v="746"/>
    <x v="1"/>
    <s v="GK-14620"/>
    <x v="136"/>
    <x v="1"/>
    <s v="United States"/>
    <s v="Morristown"/>
    <x v="30"/>
    <n v="7960"/>
    <x v="3"/>
    <s v="OFF-BI-10001359"/>
    <x v="1"/>
    <x v="5"/>
    <x v="712"/>
    <n v="1793.98"/>
    <n v="2"/>
    <n v="3587.96"/>
    <n v="0"/>
    <n v="843.17059999999992"/>
  </r>
  <r>
    <s v="CA-2018-138940"/>
    <x v="909"/>
    <x v="1064"/>
    <x v="0"/>
    <s v="GM-14455"/>
    <x v="39"/>
    <x v="2"/>
    <s v="United States"/>
    <s v="Austin"/>
    <x v="5"/>
    <n v="78745"/>
    <x v="2"/>
    <s v="TEC-PH-10001835"/>
    <x v="2"/>
    <x v="10"/>
    <x v="880"/>
    <n v="758.35200000000009"/>
    <n v="6"/>
    <n v="4550.112000000001"/>
    <n v="0.2"/>
    <n v="265.42320000000001"/>
  </r>
  <r>
    <s v="CA-2020-125164"/>
    <x v="338"/>
    <x v="954"/>
    <x v="1"/>
    <s v="SH-19975"/>
    <x v="64"/>
    <x v="1"/>
    <s v="United States"/>
    <s v="New York City"/>
    <x v="15"/>
    <n v="10011"/>
    <x v="3"/>
    <s v="OFF-BI-10001191"/>
    <x v="1"/>
    <x v="5"/>
    <x v="560"/>
    <n v="20.368000000000002"/>
    <n v="1"/>
    <n v="20.368000000000002"/>
    <n v="0.2"/>
    <n v="7.3834"/>
  </r>
  <r>
    <s v="CA-2021-163531"/>
    <x v="335"/>
    <x v="569"/>
    <x v="1"/>
    <s v="SC-20725"/>
    <x v="56"/>
    <x v="0"/>
    <s v="United States"/>
    <s v="New York City"/>
    <x v="15"/>
    <n v="10024"/>
    <x v="3"/>
    <s v="TEC-PH-10001425"/>
    <x v="2"/>
    <x v="10"/>
    <x v="256"/>
    <n v="239.96999999999997"/>
    <n v="3"/>
    <n v="719.90999999999985"/>
    <n v="0"/>
    <n v="67.191599999999994"/>
  </r>
  <r>
    <s v="CA-2021-122490"/>
    <x v="38"/>
    <x v="551"/>
    <x v="1"/>
    <s v="TT-21070"/>
    <x v="74"/>
    <x v="0"/>
    <s v="United States"/>
    <s v="Seattle"/>
    <x v="4"/>
    <n v="98103"/>
    <x v="1"/>
    <s v="FUR-CH-10001215"/>
    <x v="0"/>
    <x v="9"/>
    <x v="280"/>
    <n v="2404.7040000000002"/>
    <n v="6"/>
    <n v="14428.224000000002"/>
    <n v="0.2"/>
    <n v="150.29399999999998"/>
  </r>
  <r>
    <s v="CA-2021-131366"/>
    <x v="221"/>
    <x v="364"/>
    <x v="1"/>
    <s v="SC-20440"/>
    <x v="464"/>
    <x v="1"/>
    <s v="United States"/>
    <s v="Lancaster"/>
    <x v="9"/>
    <n v="17602"/>
    <x v="3"/>
    <s v="TEC-PH-10003437"/>
    <x v="2"/>
    <x v="10"/>
    <x v="522"/>
    <n v="89.987999999999985"/>
    <n v="2"/>
    <n v="179.97599999999997"/>
    <n v="0.4"/>
    <n v="-14.998000000000012"/>
  </r>
  <r>
    <s v="CA-2021-164042"/>
    <x v="979"/>
    <x v="1095"/>
    <x v="1"/>
    <s v="KL-16645"/>
    <x v="107"/>
    <x v="0"/>
    <s v="United States"/>
    <s v="Houston"/>
    <x v="5"/>
    <n v="77095"/>
    <x v="2"/>
    <s v="OFF-FA-10000840"/>
    <x v="1"/>
    <x v="13"/>
    <x v="1300"/>
    <n v="1.8239999999999998"/>
    <n v="2"/>
    <n v="3.6479999999999997"/>
    <n v="0.2"/>
    <n v="0.61559999999999993"/>
  </r>
  <r>
    <s v="CA-2018-132864"/>
    <x v="266"/>
    <x v="899"/>
    <x v="1"/>
    <s v="KN-16390"/>
    <x v="471"/>
    <x v="1"/>
    <s v="United States"/>
    <s v="Columbus"/>
    <x v="24"/>
    <n v="43229"/>
    <x v="3"/>
    <s v="TEC-AC-10001267"/>
    <x v="2"/>
    <x v="12"/>
    <x v="1301"/>
    <n v="119.80000000000001"/>
    <n v="5"/>
    <n v="599"/>
    <n v="0.2"/>
    <n v="29.950000000000003"/>
  </r>
  <r>
    <s v="US-2018-155817"/>
    <x v="462"/>
    <x v="1096"/>
    <x v="1"/>
    <s v="SL-20155"/>
    <x v="359"/>
    <x v="2"/>
    <s v="United States"/>
    <s v="Durham"/>
    <x v="3"/>
    <n v="27707"/>
    <x v="0"/>
    <s v="OFF-ST-10000532"/>
    <x v="1"/>
    <x v="7"/>
    <x v="948"/>
    <n v="61.567999999999998"/>
    <n v="2"/>
    <n v="123.136"/>
    <n v="0.2"/>
    <n v="4.6175999999999995"/>
  </r>
  <r>
    <s v="US-2020-131891"/>
    <x v="875"/>
    <x v="203"/>
    <x v="2"/>
    <s v="PW-19240"/>
    <x v="617"/>
    <x v="0"/>
    <s v="United States"/>
    <s v="Pensacola"/>
    <x v="2"/>
    <n v="32503"/>
    <x v="0"/>
    <s v="OFF-BI-10000201"/>
    <x v="1"/>
    <x v="5"/>
    <x v="1302"/>
    <n v="2.2140000000000004"/>
    <n v="3"/>
    <n v="6.6420000000000012"/>
    <n v="0.7"/>
    <n v="-1.4760000000000004"/>
  </r>
  <r>
    <s v="CA-2021-143567"/>
    <x v="808"/>
    <x v="133"/>
    <x v="0"/>
    <s v="TB-21175"/>
    <x v="533"/>
    <x v="1"/>
    <s v="United States"/>
    <s v="Henderson"/>
    <x v="0"/>
    <n v="42420"/>
    <x v="0"/>
    <s v="OFF-EN-10004846"/>
    <x v="1"/>
    <x v="11"/>
    <x v="1303"/>
    <n v="5.32"/>
    <n v="2"/>
    <n v="10.64"/>
    <n v="0"/>
    <n v="2.6068000000000002"/>
  </r>
  <r>
    <s v="CA-2021-104080"/>
    <x v="144"/>
    <x v="1097"/>
    <x v="1"/>
    <s v="AH-10210"/>
    <x v="117"/>
    <x v="0"/>
    <s v="United States"/>
    <s v="Anaheim"/>
    <x v="1"/>
    <n v="92804"/>
    <x v="1"/>
    <s v="OFF-BI-10003876"/>
    <x v="1"/>
    <x v="5"/>
    <x v="1212"/>
    <n v="171.20000000000002"/>
    <n v="5"/>
    <n v="856.00000000000011"/>
    <n v="0.2"/>
    <n v="64.199999999999989"/>
  </r>
  <r>
    <s v="CA-2018-151379"/>
    <x v="757"/>
    <x v="966"/>
    <x v="1"/>
    <s v="SC-20695"/>
    <x v="281"/>
    <x v="1"/>
    <s v="United States"/>
    <s v="Detroit"/>
    <x v="12"/>
    <n v="48227"/>
    <x v="2"/>
    <s v="OFF-PA-10000595"/>
    <x v="1"/>
    <x v="4"/>
    <x v="890"/>
    <n v="114.2"/>
    <n v="5"/>
    <n v="571"/>
    <n v="0"/>
    <n v="52.531999999999996"/>
  </r>
  <r>
    <s v="CA-2020-163167"/>
    <x v="85"/>
    <x v="417"/>
    <x v="0"/>
    <s v="RF-19345"/>
    <x v="575"/>
    <x v="1"/>
    <s v="United States"/>
    <s v="Marietta"/>
    <x v="32"/>
    <n v="30062"/>
    <x v="0"/>
    <s v="FUR-CH-10004477"/>
    <x v="0"/>
    <x v="9"/>
    <x v="1263"/>
    <n v="182.67000000000002"/>
    <n v="3"/>
    <n v="548.01"/>
    <n v="0"/>
    <n v="52.974299999999992"/>
  </r>
  <r>
    <s v="CA-2020-135776"/>
    <x v="443"/>
    <x v="525"/>
    <x v="1"/>
    <s v="EH-13765"/>
    <x v="553"/>
    <x v="1"/>
    <s v="United States"/>
    <s v="Seattle"/>
    <x v="4"/>
    <n v="98103"/>
    <x v="1"/>
    <s v="OFF-AR-10001246"/>
    <x v="1"/>
    <x v="8"/>
    <x v="1146"/>
    <n v="8.82"/>
    <n v="3"/>
    <n v="26.46"/>
    <n v="0"/>
    <n v="2.5577999999999994"/>
  </r>
  <r>
    <s v="US-2018-122021"/>
    <x v="771"/>
    <x v="1098"/>
    <x v="2"/>
    <s v="AC-10660"/>
    <x v="663"/>
    <x v="0"/>
    <s v="United States"/>
    <s v="Parma"/>
    <x v="24"/>
    <n v="44134"/>
    <x v="3"/>
    <s v="FUR-CH-10003761"/>
    <x v="0"/>
    <x v="9"/>
    <x v="1304"/>
    <n v="183.37199999999999"/>
    <n v="2"/>
    <n v="366.74399999999997"/>
    <n v="0.3"/>
    <n v="-7.8588000000000022"/>
  </r>
  <r>
    <s v="CA-2020-130484"/>
    <x v="250"/>
    <x v="395"/>
    <x v="1"/>
    <s v="SG-20470"/>
    <x v="495"/>
    <x v="0"/>
    <s v="United States"/>
    <s v="Gresham"/>
    <x v="21"/>
    <n v="97030"/>
    <x v="1"/>
    <s v="OFF-BI-10000088"/>
    <x v="1"/>
    <x v="5"/>
    <x v="746"/>
    <n v="26.352000000000004"/>
    <n v="8"/>
    <n v="210.81600000000003"/>
    <n v="0.7"/>
    <n v="-18.446399999999997"/>
  </r>
  <r>
    <s v="CA-2021-120936"/>
    <x v="94"/>
    <x v="91"/>
    <x v="1"/>
    <s v="CA-12310"/>
    <x v="119"/>
    <x v="1"/>
    <s v="United States"/>
    <s v="Anaheim"/>
    <x v="1"/>
    <n v="92804"/>
    <x v="1"/>
    <s v="OFF-ST-10001526"/>
    <x v="1"/>
    <x v="7"/>
    <x v="970"/>
    <n v="481.32"/>
    <n v="4"/>
    <n v="1925.28"/>
    <n v="0"/>
    <n v="125.14319999999998"/>
  </r>
  <r>
    <s v="CA-2021-110884"/>
    <x v="469"/>
    <x v="515"/>
    <x v="1"/>
    <s v="SH-20395"/>
    <x v="129"/>
    <x v="0"/>
    <s v="United States"/>
    <s v="New York City"/>
    <x v="15"/>
    <n v="10035"/>
    <x v="3"/>
    <s v="OFF-BI-10003669"/>
    <x v="1"/>
    <x v="5"/>
    <x v="446"/>
    <n v="25.92"/>
    <n v="6"/>
    <n v="155.52000000000001"/>
    <n v="0.2"/>
    <n v="9.0719999999999992"/>
  </r>
  <r>
    <s v="US-2018-161613"/>
    <x v="588"/>
    <x v="544"/>
    <x v="0"/>
    <s v="MC-17605"/>
    <x v="204"/>
    <x v="1"/>
    <s v="United States"/>
    <s v="Houston"/>
    <x v="5"/>
    <n v="77070"/>
    <x v="2"/>
    <s v="FUR-CH-10003746"/>
    <x v="0"/>
    <x v="9"/>
    <x v="323"/>
    <n v="674.05799999999999"/>
    <n v="3"/>
    <n v="2022.174"/>
    <n v="0.3"/>
    <n v="-19.258800000000008"/>
  </r>
  <r>
    <s v="US-2018-146353"/>
    <x v="1005"/>
    <x v="36"/>
    <x v="0"/>
    <s v="JE-15610"/>
    <x v="531"/>
    <x v="1"/>
    <s v="United States"/>
    <s v="Concord"/>
    <x v="38"/>
    <n v="3301"/>
    <x v="3"/>
    <s v="OFF-BI-10003476"/>
    <x v="1"/>
    <x v="5"/>
    <x v="1305"/>
    <n v="22.92"/>
    <n v="4"/>
    <n v="91.68"/>
    <n v="0"/>
    <n v="11.0016"/>
  </r>
  <r>
    <s v="CA-2018-133809"/>
    <x v="728"/>
    <x v="788"/>
    <x v="0"/>
    <s v="MS-17530"/>
    <x v="652"/>
    <x v="0"/>
    <s v="United States"/>
    <s v="Fairfield"/>
    <x v="24"/>
    <n v="45014"/>
    <x v="3"/>
    <s v="OFF-BI-10001757"/>
    <x v="1"/>
    <x v="5"/>
    <x v="715"/>
    <n v="11.808000000000002"/>
    <n v="8"/>
    <n v="94.464000000000013"/>
    <n v="0.7"/>
    <n v="-8.659200000000002"/>
  </r>
  <r>
    <s v="CA-2021-127306"/>
    <x v="424"/>
    <x v="827"/>
    <x v="1"/>
    <s v="BH-11710"/>
    <x v="3"/>
    <x v="0"/>
    <s v="United States"/>
    <s v="Johnson City"/>
    <x v="18"/>
    <n v="37604"/>
    <x v="0"/>
    <s v="OFF-EN-10001219"/>
    <x v="1"/>
    <x v="11"/>
    <x v="297"/>
    <n v="18.335999999999999"/>
    <n v="3"/>
    <n v="55.007999999999996"/>
    <n v="0.2"/>
    <n v="6.6467999999999989"/>
  </r>
  <r>
    <s v="CA-2019-161830"/>
    <x v="496"/>
    <x v="1068"/>
    <x v="0"/>
    <s v="ME-17725"/>
    <x v="250"/>
    <x v="0"/>
    <s v="United States"/>
    <s v="Seattle"/>
    <x v="4"/>
    <n v="98105"/>
    <x v="1"/>
    <s v="OFF-AR-10004042"/>
    <x v="1"/>
    <x v="8"/>
    <x v="473"/>
    <n v="35.96"/>
    <n v="2"/>
    <n v="71.92"/>
    <n v="0"/>
    <n v="10.428399999999996"/>
  </r>
  <r>
    <s v="CA-2021-163125"/>
    <x v="449"/>
    <x v="768"/>
    <x v="0"/>
    <s v="MB-17305"/>
    <x v="93"/>
    <x v="0"/>
    <s v="United States"/>
    <s v="League City"/>
    <x v="5"/>
    <n v="77573"/>
    <x v="2"/>
    <s v="OFF-AR-10004344"/>
    <x v="1"/>
    <x v="8"/>
    <x v="177"/>
    <n v="67.144000000000005"/>
    <n v="7"/>
    <n v="470.00800000000004"/>
    <n v="0.2"/>
    <n v="5.8750999999999962"/>
  </r>
  <r>
    <s v="CA-2020-160304"/>
    <x v="1006"/>
    <x v="341"/>
    <x v="1"/>
    <s v="BM-11575"/>
    <x v="606"/>
    <x v="1"/>
    <s v="United States"/>
    <s v="Gaithersburg"/>
    <x v="39"/>
    <n v="20877"/>
    <x v="3"/>
    <s v="FUR-BO-10004709"/>
    <x v="0"/>
    <x v="0"/>
    <x v="1180"/>
    <n v="173.94"/>
    <n v="3"/>
    <n v="521.81999999999994"/>
    <n v="0"/>
    <n v="38.266800000000003"/>
  </r>
  <r>
    <s v="CA-2021-101728"/>
    <x v="971"/>
    <x v="176"/>
    <x v="1"/>
    <s v="SC-20575"/>
    <x v="623"/>
    <x v="0"/>
    <s v="United States"/>
    <s v="Chicago"/>
    <x v="10"/>
    <n v="60653"/>
    <x v="2"/>
    <s v="OFF-BI-10002393"/>
    <x v="1"/>
    <x v="5"/>
    <x v="741"/>
    <n v="2.2959999999999994"/>
    <n v="2"/>
    <n v="4.5919999999999987"/>
    <n v="0.8"/>
    <n v="-3.9032000000000009"/>
  </r>
  <r>
    <s v="CA-2021-114055"/>
    <x v="53"/>
    <x v="168"/>
    <x v="0"/>
    <s v="MH-18115"/>
    <x v="414"/>
    <x v="2"/>
    <s v="United States"/>
    <s v="Huntsville"/>
    <x v="19"/>
    <n v="35810"/>
    <x v="0"/>
    <s v="OFF-PA-10004381"/>
    <x v="1"/>
    <x v="4"/>
    <x v="1306"/>
    <n v="96.08"/>
    <n v="2"/>
    <n v="192.16"/>
    <n v="0"/>
    <n v="46.118399999999994"/>
  </r>
  <r>
    <s v="CA-2021-126438"/>
    <x v="18"/>
    <x v="462"/>
    <x v="2"/>
    <s v="AR-10345"/>
    <x v="753"/>
    <x v="1"/>
    <s v="United States"/>
    <s v="Lawrence"/>
    <x v="31"/>
    <n v="1841"/>
    <x v="3"/>
    <s v="OFF-AR-10003338"/>
    <x v="1"/>
    <x v="8"/>
    <x v="987"/>
    <n v="14.88"/>
    <n v="2"/>
    <n v="29.76"/>
    <n v="0"/>
    <n v="3.7200000000000006"/>
  </r>
  <r>
    <s v="CA-2021-117653"/>
    <x v="15"/>
    <x v="15"/>
    <x v="1"/>
    <s v="MO-17500"/>
    <x v="373"/>
    <x v="0"/>
    <s v="United States"/>
    <s v="Chicago"/>
    <x v="10"/>
    <n v="60623"/>
    <x v="2"/>
    <s v="FUR-TA-10003008"/>
    <x v="0"/>
    <x v="2"/>
    <x v="546"/>
    <n v="91.275000000000006"/>
    <n v="1"/>
    <n v="91.275000000000006"/>
    <n v="0.5"/>
    <n v="-67.543499999999995"/>
  </r>
  <r>
    <s v="CA-2021-143245"/>
    <x v="96"/>
    <x v="792"/>
    <x v="1"/>
    <s v="AD-10180"/>
    <x v="57"/>
    <x v="2"/>
    <s v="United States"/>
    <s v="Fairfield"/>
    <x v="29"/>
    <n v="6824"/>
    <x v="3"/>
    <s v="OFF-PA-10001972"/>
    <x v="1"/>
    <x v="4"/>
    <x v="726"/>
    <n v="19.440000000000001"/>
    <n v="3"/>
    <n v="58.320000000000007"/>
    <n v="0"/>
    <n v="9.3312000000000008"/>
  </r>
  <r>
    <s v="US-2018-138828"/>
    <x v="814"/>
    <x v="1099"/>
    <x v="2"/>
    <s v="KD-16345"/>
    <x v="44"/>
    <x v="0"/>
    <s v="United States"/>
    <s v="New York City"/>
    <x v="15"/>
    <n v="10009"/>
    <x v="3"/>
    <s v="OFF-AR-10000658"/>
    <x v="1"/>
    <x v="8"/>
    <x v="392"/>
    <n v="57.75"/>
    <n v="5"/>
    <n v="288.75"/>
    <n v="0"/>
    <n v="16.170000000000002"/>
  </r>
  <r>
    <s v="CA-2021-143651"/>
    <x v="613"/>
    <x v="922"/>
    <x v="1"/>
    <s v="FM-14215"/>
    <x v="524"/>
    <x v="1"/>
    <s v="United States"/>
    <s v="Seattle"/>
    <x v="4"/>
    <n v="98103"/>
    <x v="1"/>
    <s v="OFF-AR-10001446"/>
    <x v="1"/>
    <x v="8"/>
    <x v="710"/>
    <n v="23.1"/>
    <n v="2"/>
    <n v="46.2"/>
    <n v="0"/>
    <n v="6.93"/>
  </r>
  <r>
    <s v="CA-2019-106978"/>
    <x v="694"/>
    <x v="1100"/>
    <x v="1"/>
    <s v="ZC-21910"/>
    <x v="233"/>
    <x v="0"/>
    <s v="United States"/>
    <s v="Aurora"/>
    <x v="22"/>
    <n v="80013"/>
    <x v="1"/>
    <s v="OFF-EN-10004483"/>
    <x v="1"/>
    <x v="11"/>
    <x v="882"/>
    <n v="12.536000000000001"/>
    <n v="1"/>
    <n v="12.536000000000001"/>
    <n v="0.2"/>
    <n v="4.2308999999999983"/>
  </r>
  <r>
    <s v="CA-2019-155124"/>
    <x v="1007"/>
    <x v="1101"/>
    <x v="1"/>
    <s v="KS-16300"/>
    <x v="754"/>
    <x v="1"/>
    <s v="United States"/>
    <s v="Lehi"/>
    <x v="7"/>
    <n v="84043"/>
    <x v="1"/>
    <s v="TEC-PH-10003356"/>
    <x v="2"/>
    <x v="10"/>
    <x v="1307"/>
    <n v="16.776000000000003"/>
    <n v="3"/>
    <n v="50.32800000000001"/>
    <n v="0.2"/>
    <n v="1.6776"/>
  </r>
  <r>
    <s v="CA-2021-150931"/>
    <x v="1008"/>
    <x v="705"/>
    <x v="1"/>
    <s v="DP-13390"/>
    <x v="503"/>
    <x v="2"/>
    <s v="United States"/>
    <s v="Tuscaloosa"/>
    <x v="19"/>
    <n v="35401"/>
    <x v="0"/>
    <s v="OFF-BI-10004728"/>
    <x v="1"/>
    <x v="5"/>
    <x v="1043"/>
    <n v="33.74"/>
    <n v="7"/>
    <n v="236.18"/>
    <n v="0"/>
    <n v="15.5204"/>
  </r>
  <r>
    <s v="CA-2018-157147"/>
    <x v="286"/>
    <x v="385"/>
    <x v="1"/>
    <s v="BD-11605"/>
    <x v="205"/>
    <x v="0"/>
    <s v="United States"/>
    <s v="San Francisco"/>
    <x v="1"/>
    <n v="94109"/>
    <x v="1"/>
    <s v="OFF-ST-10000078"/>
    <x v="1"/>
    <x v="7"/>
    <x v="765"/>
    <n v="1325.8500000000001"/>
    <n v="5"/>
    <n v="6629.2500000000009"/>
    <n v="0"/>
    <n v="238.65299999999991"/>
  </r>
  <r>
    <s v="CA-2019-156482"/>
    <x v="525"/>
    <x v="95"/>
    <x v="1"/>
    <s v="IL-15100"/>
    <x v="582"/>
    <x v="0"/>
    <s v="United States"/>
    <s v="Wilmington"/>
    <x v="13"/>
    <n v="19805"/>
    <x v="3"/>
    <s v="FUR-CH-10001708"/>
    <x v="0"/>
    <x v="9"/>
    <x v="1308"/>
    <n v="1268.82"/>
    <n v="9"/>
    <n v="11419.38"/>
    <n v="0"/>
    <n v="266.45219999999989"/>
  </r>
  <r>
    <s v="CA-2021-106782"/>
    <x v="202"/>
    <x v="63"/>
    <x v="1"/>
    <s v="LP-17095"/>
    <x v="431"/>
    <x v="0"/>
    <s v="United States"/>
    <s v="Lafayette"/>
    <x v="14"/>
    <n v="47905"/>
    <x v="2"/>
    <s v="OFF-ST-10004459"/>
    <x v="1"/>
    <x v="7"/>
    <x v="891"/>
    <n v="375.34"/>
    <n v="1"/>
    <n v="375.34"/>
    <n v="0"/>
    <n v="18.766999999999996"/>
  </r>
  <r>
    <s v="CA-2020-151372"/>
    <x v="64"/>
    <x v="479"/>
    <x v="2"/>
    <s v="JH-15985"/>
    <x v="98"/>
    <x v="0"/>
    <s v="United States"/>
    <s v="Redondo Beach"/>
    <x v="1"/>
    <n v="90278"/>
    <x v="1"/>
    <s v="OFF-PA-10004381"/>
    <x v="1"/>
    <x v="4"/>
    <x v="1306"/>
    <n v="96.08"/>
    <n v="2"/>
    <n v="192.16"/>
    <n v="0"/>
    <n v="46.118399999999994"/>
  </r>
  <r>
    <s v="CA-2018-102085"/>
    <x v="777"/>
    <x v="1096"/>
    <x v="1"/>
    <s v="JD-16015"/>
    <x v="557"/>
    <x v="0"/>
    <s v="United States"/>
    <s v="Seattle"/>
    <x v="4"/>
    <n v="98115"/>
    <x v="1"/>
    <s v="OFF-LA-10002475"/>
    <x v="1"/>
    <x v="1"/>
    <x v="73"/>
    <n v="29.24"/>
    <n v="4"/>
    <n v="116.96"/>
    <n v="0"/>
    <n v="13.742799999999999"/>
  </r>
  <r>
    <s v="CA-2021-107125"/>
    <x v="344"/>
    <x v="348"/>
    <x v="1"/>
    <s v="BD-11320"/>
    <x v="217"/>
    <x v="0"/>
    <s v="United States"/>
    <s v="Los Angeles"/>
    <x v="1"/>
    <n v="90045"/>
    <x v="1"/>
    <s v="OFF-BI-10001989"/>
    <x v="1"/>
    <x v="5"/>
    <x v="270"/>
    <n v="117.48800000000001"/>
    <n v="7"/>
    <n v="822.41600000000005"/>
    <n v="0.2"/>
    <n v="41.120799999999988"/>
  </r>
  <r>
    <s v="CA-2020-125815"/>
    <x v="99"/>
    <x v="97"/>
    <x v="0"/>
    <s v="DL-13330"/>
    <x v="658"/>
    <x v="0"/>
    <s v="United States"/>
    <s v="New York City"/>
    <x v="15"/>
    <n v="10009"/>
    <x v="3"/>
    <s v="OFF-AR-10004441"/>
    <x v="1"/>
    <x v="8"/>
    <x v="78"/>
    <n v="12.419999999999998"/>
    <n v="3"/>
    <n v="37.259999999999991"/>
    <n v="0"/>
    <n v="5.2164000000000001"/>
  </r>
  <r>
    <s v="CA-2019-144190"/>
    <x v="988"/>
    <x v="1102"/>
    <x v="1"/>
    <s v="NC-18415"/>
    <x v="720"/>
    <x v="0"/>
    <s v="United States"/>
    <s v="Royal Oak"/>
    <x v="12"/>
    <n v="48073"/>
    <x v="2"/>
    <s v="OFF-PA-10000304"/>
    <x v="1"/>
    <x v="4"/>
    <x v="345"/>
    <n v="12.96"/>
    <n v="2"/>
    <n v="25.92"/>
    <n v="0"/>
    <n v="6.2208000000000006"/>
  </r>
  <r>
    <s v="CA-2021-117926"/>
    <x v="166"/>
    <x v="169"/>
    <x v="0"/>
    <s v="AS-10225"/>
    <x v="127"/>
    <x v="1"/>
    <s v="United States"/>
    <s v="San Francisco"/>
    <x v="1"/>
    <n v="94109"/>
    <x v="1"/>
    <s v="OFF-AP-10002670"/>
    <x v="1"/>
    <x v="6"/>
    <x v="1309"/>
    <n v="69.48"/>
    <n v="1"/>
    <n v="69.48"/>
    <n v="0"/>
    <n v="20.843999999999994"/>
  </r>
  <r>
    <s v="CA-2019-153906"/>
    <x v="199"/>
    <x v="590"/>
    <x v="1"/>
    <s v="MS-17980"/>
    <x v="99"/>
    <x v="1"/>
    <s v="United States"/>
    <s v="New York City"/>
    <x v="15"/>
    <n v="10009"/>
    <x v="3"/>
    <s v="TEC-PH-10001527"/>
    <x v="2"/>
    <x v="10"/>
    <x v="1310"/>
    <n v="85.9"/>
    <n v="2"/>
    <n v="171.8"/>
    <n v="0"/>
    <n v="2.5769999999999982"/>
  </r>
  <r>
    <s v="CA-2018-160262"/>
    <x v="3"/>
    <x v="200"/>
    <x v="0"/>
    <s v="TS-21205"/>
    <x v="131"/>
    <x v="1"/>
    <s v="United States"/>
    <s v="North Las Vegas"/>
    <x v="33"/>
    <n v="89031"/>
    <x v="1"/>
    <s v="OFF-AR-10002335"/>
    <x v="1"/>
    <x v="8"/>
    <x v="359"/>
    <n v="18.060000000000002"/>
    <n v="7"/>
    <n v="126.42000000000002"/>
    <n v="0"/>
    <n v="4.6956000000000007"/>
  </r>
  <r>
    <s v="CA-2019-127607"/>
    <x v="305"/>
    <x v="211"/>
    <x v="1"/>
    <s v="JK-15730"/>
    <x v="300"/>
    <x v="0"/>
    <s v="United States"/>
    <s v="Carrollton"/>
    <x v="5"/>
    <n v="75007"/>
    <x v="2"/>
    <s v="OFF-BI-10001308"/>
    <x v="1"/>
    <x v="5"/>
    <x v="901"/>
    <n v="2.5119999999999996"/>
    <n v="2"/>
    <n v="5.0239999999999991"/>
    <n v="0.8"/>
    <n v="-4.3960000000000026"/>
  </r>
  <r>
    <s v="CA-2020-166226"/>
    <x v="741"/>
    <x v="407"/>
    <x v="1"/>
    <s v="TC-21535"/>
    <x v="426"/>
    <x v="2"/>
    <s v="United States"/>
    <s v="Los Angeles"/>
    <x v="1"/>
    <n v="90008"/>
    <x v="1"/>
    <s v="TEC-PH-10003357"/>
    <x v="2"/>
    <x v="10"/>
    <x v="1311"/>
    <n v="61.192"/>
    <n v="1"/>
    <n v="61.192"/>
    <n v="0.2"/>
    <n v="6.1192000000000011"/>
  </r>
  <r>
    <s v="CA-2018-156587"/>
    <x v="1009"/>
    <x v="448"/>
    <x v="2"/>
    <s v="AB-10015"/>
    <x v="755"/>
    <x v="0"/>
    <s v="United States"/>
    <s v="Seattle"/>
    <x v="4"/>
    <n v="98103"/>
    <x v="1"/>
    <s v="FUR-CH-10004477"/>
    <x v="0"/>
    <x v="9"/>
    <x v="1263"/>
    <n v="48.712000000000003"/>
    <n v="1"/>
    <n v="48.712000000000003"/>
    <n v="0.2"/>
    <n v="5.4800999999999966"/>
  </r>
  <r>
    <s v="CA-2020-141180"/>
    <x v="666"/>
    <x v="1088"/>
    <x v="0"/>
    <s v="DP-13000"/>
    <x v="24"/>
    <x v="0"/>
    <s v="United States"/>
    <s v="Fort Lauderdale"/>
    <x v="2"/>
    <n v="33311"/>
    <x v="0"/>
    <s v="OFF-BI-10000301"/>
    <x v="1"/>
    <x v="5"/>
    <x v="478"/>
    <n v="7.7640000000000011"/>
    <n v="4"/>
    <n v="31.056000000000004"/>
    <n v="0.7"/>
    <n v="-5.1760000000000002"/>
  </r>
  <r>
    <s v="CA-2019-109708"/>
    <x v="442"/>
    <x v="311"/>
    <x v="0"/>
    <s v="CY-12745"/>
    <x v="388"/>
    <x v="1"/>
    <s v="United States"/>
    <s v="Columbia"/>
    <x v="18"/>
    <n v="38401"/>
    <x v="0"/>
    <s v="TEC-PH-10001944"/>
    <x v="2"/>
    <x v="10"/>
    <x v="815"/>
    <n v="467.03999999999996"/>
    <n v="4"/>
    <n v="1868.1599999999999"/>
    <n v="0.2"/>
    <n v="58.379999999999939"/>
  </r>
  <r>
    <s v="CA-2019-122406"/>
    <x v="991"/>
    <x v="1103"/>
    <x v="0"/>
    <s v="BE-11455"/>
    <x v="534"/>
    <x v="2"/>
    <s v="United States"/>
    <s v="Providence"/>
    <x v="34"/>
    <n v="2908"/>
    <x v="3"/>
    <s v="TEC-PH-10001527"/>
    <x v="2"/>
    <x v="10"/>
    <x v="1310"/>
    <n v="128.85000000000002"/>
    <n v="3"/>
    <n v="386.55000000000007"/>
    <n v="0"/>
    <n v="3.8654999999999973"/>
  </r>
  <r>
    <s v="US-2020-153815"/>
    <x v="61"/>
    <x v="333"/>
    <x v="2"/>
    <s v="KL-16555"/>
    <x v="126"/>
    <x v="1"/>
    <s v="United States"/>
    <s v="Jacksonville"/>
    <x v="2"/>
    <n v="32216"/>
    <x v="0"/>
    <s v="FUR-CH-10000513"/>
    <x v="0"/>
    <x v="9"/>
    <x v="32"/>
    <n v="207.98400000000004"/>
    <n v="2"/>
    <n v="415.96800000000007"/>
    <n v="0.2"/>
    <n v="-28.597800000000007"/>
  </r>
  <r>
    <s v="CA-2020-164896"/>
    <x v="77"/>
    <x v="357"/>
    <x v="1"/>
    <s v="PS-19045"/>
    <x v="390"/>
    <x v="2"/>
    <s v="United States"/>
    <s v="Oceanside"/>
    <x v="1"/>
    <n v="92054"/>
    <x v="1"/>
    <s v="OFF-PA-10002246"/>
    <x v="1"/>
    <x v="4"/>
    <x v="930"/>
    <n v="12.9"/>
    <n v="2"/>
    <n v="25.8"/>
    <n v="0"/>
    <n v="6.3209999999999997"/>
  </r>
  <r>
    <s v="CA-2019-142202"/>
    <x v="227"/>
    <x v="832"/>
    <x v="0"/>
    <s v="JR-16210"/>
    <x v="335"/>
    <x v="1"/>
    <s v="United States"/>
    <s v="Jacksonville"/>
    <x v="2"/>
    <n v="32216"/>
    <x v="0"/>
    <s v="TEC-AC-10003198"/>
    <x v="2"/>
    <x v="12"/>
    <x v="1312"/>
    <n v="717.12000000000012"/>
    <n v="9"/>
    <n v="6454.0800000000008"/>
    <n v="0.2"/>
    <n v="152.38799999999992"/>
  </r>
  <r>
    <s v="CA-2019-165050"/>
    <x v="214"/>
    <x v="234"/>
    <x v="2"/>
    <s v="AH-10210"/>
    <x v="117"/>
    <x v="0"/>
    <s v="United States"/>
    <s v="New York City"/>
    <x v="15"/>
    <n v="10024"/>
    <x v="3"/>
    <s v="OFF-BI-10001031"/>
    <x v="1"/>
    <x v="5"/>
    <x v="1149"/>
    <n v="21.36"/>
    <n v="5"/>
    <n v="106.8"/>
    <n v="0.2"/>
    <n v="7.2089999999999996"/>
  </r>
  <r>
    <s v="US-2020-131114"/>
    <x v="10"/>
    <x v="10"/>
    <x v="0"/>
    <s v="RW-19630"/>
    <x v="338"/>
    <x v="1"/>
    <s v="United States"/>
    <s v="Chicago"/>
    <x v="10"/>
    <n v="60610"/>
    <x v="2"/>
    <s v="OFF-SU-10001664"/>
    <x v="1"/>
    <x v="15"/>
    <x v="1313"/>
    <n v="20.568000000000001"/>
    <n v="3"/>
    <n v="61.704000000000008"/>
    <n v="0.2"/>
    <n v="1.5426000000000002"/>
  </r>
  <r>
    <s v="CA-2018-160066"/>
    <x v="912"/>
    <x v="794"/>
    <x v="1"/>
    <s v="AH-10075"/>
    <x v="340"/>
    <x v="1"/>
    <s v="United States"/>
    <s v="Huntington Beach"/>
    <x v="1"/>
    <n v="92646"/>
    <x v="1"/>
    <s v="OFF-LA-10001045"/>
    <x v="1"/>
    <x v="1"/>
    <x v="384"/>
    <n v="5.22"/>
    <n v="2"/>
    <n v="10.44"/>
    <n v="0"/>
    <n v="2.4011999999999998"/>
  </r>
  <r>
    <s v="CA-2020-109925"/>
    <x v="61"/>
    <x v="54"/>
    <x v="0"/>
    <s v="IM-15070"/>
    <x v="5"/>
    <x v="0"/>
    <s v="United States"/>
    <s v="San Diego"/>
    <x v="1"/>
    <n v="92105"/>
    <x v="1"/>
    <s v="OFF-ST-10003442"/>
    <x v="1"/>
    <x v="7"/>
    <x v="41"/>
    <n v="84.84"/>
    <n v="3"/>
    <n v="254.52"/>
    <n v="0"/>
    <n v="22.9068"/>
  </r>
  <r>
    <s v="CA-2019-160696"/>
    <x v="684"/>
    <x v="1104"/>
    <x v="1"/>
    <s v="CK-12760"/>
    <x v="316"/>
    <x v="1"/>
    <s v="United States"/>
    <s v="Nashville"/>
    <x v="18"/>
    <n v="37211"/>
    <x v="0"/>
    <s v="OFF-FA-10003059"/>
    <x v="1"/>
    <x v="13"/>
    <x v="804"/>
    <n v="7.2400000000000011"/>
    <n v="5"/>
    <n v="36.200000000000003"/>
    <n v="0.2"/>
    <n v="1.1764999999999992"/>
  </r>
  <r>
    <s v="CA-2018-125171"/>
    <x v="1010"/>
    <x v="1099"/>
    <x v="3"/>
    <s v="AG-10390"/>
    <x v="369"/>
    <x v="0"/>
    <s v="United States"/>
    <s v="New York City"/>
    <x v="15"/>
    <n v="10009"/>
    <x v="3"/>
    <s v="OFF-LA-10001175"/>
    <x v="1"/>
    <x v="1"/>
    <x v="1314"/>
    <n v="14.399999999999999"/>
    <n v="5"/>
    <n v="72"/>
    <n v="0"/>
    <n v="7.056"/>
  </r>
  <r>
    <s v="CA-2020-149279"/>
    <x v="423"/>
    <x v="145"/>
    <x v="1"/>
    <s v="CL-12700"/>
    <x v="642"/>
    <x v="2"/>
    <s v="United States"/>
    <s v="Colorado Springs"/>
    <x v="22"/>
    <n v="80906"/>
    <x v="1"/>
    <s v="OFF-PA-10003441"/>
    <x v="1"/>
    <x v="4"/>
    <x v="319"/>
    <n v="15.552000000000003"/>
    <n v="3"/>
    <n v="46.656000000000006"/>
    <n v="0.2"/>
    <n v="5.4432"/>
  </r>
  <r>
    <s v="CA-2021-107321"/>
    <x v="515"/>
    <x v="842"/>
    <x v="1"/>
    <s v="AW-10930"/>
    <x v="585"/>
    <x v="2"/>
    <s v="United States"/>
    <s v="San Francisco"/>
    <x v="1"/>
    <n v="94110"/>
    <x v="1"/>
    <s v="OFF-BI-10004022"/>
    <x v="1"/>
    <x v="5"/>
    <x v="414"/>
    <n v="6.6719999999999988"/>
    <n v="3"/>
    <n v="20.015999999999998"/>
    <n v="0.2"/>
    <n v="2.1683999999999997"/>
  </r>
  <r>
    <s v="US-2021-122714"/>
    <x v="226"/>
    <x v="114"/>
    <x v="1"/>
    <s v="HG-14965"/>
    <x v="428"/>
    <x v="1"/>
    <s v="United States"/>
    <s v="Chicago"/>
    <x v="10"/>
    <n v="60653"/>
    <x v="2"/>
    <s v="OFF-BI-10001120"/>
    <x v="1"/>
    <x v="5"/>
    <x v="1315"/>
    <n v="1889.9899999999998"/>
    <n v="5"/>
    <n v="9449.9499999999989"/>
    <n v="0.8"/>
    <n v="-2929.4845000000005"/>
  </r>
  <r>
    <s v="CA-2019-153038"/>
    <x v="217"/>
    <x v="603"/>
    <x v="1"/>
    <s v="RB-19645"/>
    <x v="516"/>
    <x v="1"/>
    <s v="United States"/>
    <s v="Memphis"/>
    <x v="18"/>
    <n v="38109"/>
    <x v="0"/>
    <s v="OFF-EN-10000461"/>
    <x v="1"/>
    <x v="11"/>
    <x v="868"/>
    <n v="55.936000000000007"/>
    <n v="8"/>
    <n v="447.48800000000006"/>
    <n v="0.2"/>
    <n v="18.878399999999999"/>
  </r>
  <r>
    <s v="CA-2018-132227"/>
    <x v="130"/>
    <x v="1105"/>
    <x v="1"/>
    <s v="SZ-20035"/>
    <x v="449"/>
    <x v="2"/>
    <s v="United States"/>
    <s v="New York City"/>
    <x v="15"/>
    <n v="10011"/>
    <x v="3"/>
    <s v="OFF-BI-10000962"/>
    <x v="1"/>
    <x v="5"/>
    <x v="1202"/>
    <n v="52.064"/>
    <n v="4"/>
    <n v="208.256"/>
    <n v="0.2"/>
    <n v="18.873199999999997"/>
  </r>
  <r>
    <s v="CA-2021-155824"/>
    <x v="434"/>
    <x v="1097"/>
    <x v="1"/>
    <s v="KS-16300"/>
    <x v="754"/>
    <x v="1"/>
    <s v="United States"/>
    <s v="Raleigh"/>
    <x v="3"/>
    <n v="27604"/>
    <x v="0"/>
    <s v="OFF-AP-10000390"/>
    <x v="1"/>
    <x v="6"/>
    <x v="1316"/>
    <n v="48.783999999999999"/>
    <n v="1"/>
    <n v="48.783999999999999"/>
    <n v="0.2"/>
    <n v="3.6587999999999976"/>
  </r>
  <r>
    <s v="CA-2020-129238"/>
    <x v="1011"/>
    <x v="1106"/>
    <x v="1"/>
    <s v="SC-20050"/>
    <x v="337"/>
    <x v="2"/>
    <s v="United States"/>
    <s v="Los Angeles"/>
    <x v="1"/>
    <n v="90045"/>
    <x v="1"/>
    <s v="TEC-PH-10004120"/>
    <x v="2"/>
    <x v="10"/>
    <x v="1102"/>
    <n v="109.59200000000001"/>
    <n v="1"/>
    <n v="109.59200000000001"/>
    <n v="0.2"/>
    <n v="8.2194000000000003"/>
  </r>
  <r>
    <s v="CA-2021-159688"/>
    <x v="917"/>
    <x v="582"/>
    <x v="1"/>
    <s v="AB-10060"/>
    <x v="144"/>
    <x v="2"/>
    <s v="United States"/>
    <s v="Los Angeles"/>
    <x v="1"/>
    <n v="90004"/>
    <x v="1"/>
    <s v="TEC-AC-10000736"/>
    <x v="2"/>
    <x v="12"/>
    <x v="1317"/>
    <n v="79.989999999999995"/>
    <n v="1"/>
    <n v="79.989999999999995"/>
    <n v="0"/>
    <n v="28.796399999999998"/>
  </r>
  <r>
    <s v="CA-2020-136126"/>
    <x v="1012"/>
    <x v="308"/>
    <x v="3"/>
    <s v="EH-14125"/>
    <x v="258"/>
    <x v="2"/>
    <s v="United States"/>
    <s v="Newport News"/>
    <x v="17"/>
    <n v="23602"/>
    <x v="0"/>
    <s v="OFF-SU-10000898"/>
    <x v="1"/>
    <x v="15"/>
    <x v="1318"/>
    <n v="69.5"/>
    <n v="5"/>
    <n v="347.5"/>
    <n v="0"/>
    <n v="20.154999999999994"/>
  </r>
  <r>
    <s v="CA-2020-155033"/>
    <x v="877"/>
    <x v="1107"/>
    <x v="1"/>
    <s v="CC-12475"/>
    <x v="693"/>
    <x v="0"/>
    <s v="United States"/>
    <s v="Los Angeles"/>
    <x v="1"/>
    <n v="90032"/>
    <x v="1"/>
    <s v="OFF-PA-10000143"/>
    <x v="1"/>
    <x v="4"/>
    <x v="1319"/>
    <n v="10.56"/>
    <n v="2"/>
    <n v="21.12"/>
    <n v="0"/>
    <n v="5.0688000000000004"/>
  </r>
  <r>
    <s v="CA-2018-156006"/>
    <x v="1013"/>
    <x v="1108"/>
    <x v="0"/>
    <s v="TM-21010"/>
    <x v="612"/>
    <x v="0"/>
    <s v="United States"/>
    <s v="Jackson"/>
    <x v="35"/>
    <n v="39212"/>
    <x v="0"/>
    <s v="TEC-AC-10002550"/>
    <x v="2"/>
    <x v="12"/>
    <x v="1320"/>
    <n v="47.79"/>
    <n v="3"/>
    <n v="143.37"/>
    <n v="0"/>
    <n v="16.2486"/>
  </r>
  <r>
    <s v="CA-2019-158659"/>
    <x v="113"/>
    <x v="665"/>
    <x v="0"/>
    <s v="SC-20695"/>
    <x v="281"/>
    <x v="1"/>
    <s v="United States"/>
    <s v="Richmond"/>
    <x v="14"/>
    <n v="47374"/>
    <x v="2"/>
    <s v="OFF-ST-10003306"/>
    <x v="1"/>
    <x v="7"/>
    <x v="188"/>
    <n v="714.30000000000007"/>
    <n v="5"/>
    <n v="3571.5000000000005"/>
    <n v="0"/>
    <n v="207.14699999999993"/>
  </r>
  <r>
    <s v="CA-2019-169796"/>
    <x v="529"/>
    <x v="665"/>
    <x v="1"/>
    <s v="Dp-13240"/>
    <x v="656"/>
    <x v="2"/>
    <s v="United States"/>
    <s v="New York City"/>
    <x v="15"/>
    <n v="10035"/>
    <x v="3"/>
    <s v="TEC-MA-10000045"/>
    <x v="2"/>
    <x v="14"/>
    <x v="1321"/>
    <n v="2321.9"/>
    <n v="2"/>
    <n v="4643.8"/>
    <n v="0"/>
    <n v="1114.5119999999999"/>
  </r>
  <r>
    <s v="CA-2019-102876"/>
    <x v="67"/>
    <x v="240"/>
    <x v="1"/>
    <s v="LR-17035"/>
    <x v="756"/>
    <x v="1"/>
    <s v="United States"/>
    <s v="Philadelphia"/>
    <x v="9"/>
    <n v="19134"/>
    <x v="3"/>
    <s v="OFF-BI-10004781"/>
    <x v="1"/>
    <x v="5"/>
    <x v="1203"/>
    <n v="9.5220000000000002"/>
    <n v="1"/>
    <n v="9.5220000000000002"/>
    <n v="0.7"/>
    <n v="-6.9827999999999975"/>
  </r>
  <r>
    <s v="US-2021-139647"/>
    <x v="943"/>
    <x v="1109"/>
    <x v="2"/>
    <s v="TS-21370"/>
    <x v="477"/>
    <x v="1"/>
    <s v="United States"/>
    <s v="Phoenix"/>
    <x v="16"/>
    <n v="85023"/>
    <x v="1"/>
    <s v="FUR-BO-10004467"/>
    <x v="0"/>
    <x v="0"/>
    <x v="920"/>
    <n v="209.97900000000001"/>
    <n v="7"/>
    <n v="1469.8530000000001"/>
    <n v="0.7"/>
    <n v="-356.96429999999998"/>
  </r>
  <r>
    <s v="US-2021-160465"/>
    <x v="246"/>
    <x v="239"/>
    <x v="1"/>
    <s v="SW-20350"/>
    <x v="680"/>
    <x v="2"/>
    <s v="United States"/>
    <s v="Cleveland"/>
    <x v="24"/>
    <n v="44105"/>
    <x v="3"/>
    <s v="OFF-BI-10001670"/>
    <x v="1"/>
    <x v="5"/>
    <x v="218"/>
    <n v="33.930000000000007"/>
    <n v="3"/>
    <n v="101.79000000000002"/>
    <n v="0.7"/>
    <n v="-22.619999999999997"/>
  </r>
  <r>
    <s v="CA-2018-153850"/>
    <x v="156"/>
    <x v="695"/>
    <x v="1"/>
    <s v="TH-21100"/>
    <x v="513"/>
    <x v="0"/>
    <s v="United States"/>
    <s v="Toledo"/>
    <x v="24"/>
    <n v="43615"/>
    <x v="3"/>
    <s v="FUR-FU-10002960"/>
    <x v="0"/>
    <x v="3"/>
    <x v="97"/>
    <n v="35.168000000000006"/>
    <n v="7"/>
    <n v="246.17600000000004"/>
    <n v="0.2"/>
    <n v="9.6712000000000025"/>
  </r>
  <r>
    <s v="CA-2018-127558"/>
    <x v="647"/>
    <x v="7"/>
    <x v="2"/>
    <s v="SS-20410"/>
    <x v="757"/>
    <x v="0"/>
    <s v="United States"/>
    <s v="Los Angeles"/>
    <x v="1"/>
    <n v="90008"/>
    <x v="1"/>
    <s v="FUR-FU-10002505"/>
    <x v="0"/>
    <x v="3"/>
    <x v="112"/>
    <n v="10.11"/>
    <n v="3"/>
    <n v="30.33"/>
    <n v="0"/>
    <n v="3.2351999999999994"/>
  </r>
  <r>
    <s v="CA-2021-136511"/>
    <x v="721"/>
    <x v="186"/>
    <x v="0"/>
    <s v="MZ-17515"/>
    <x v="89"/>
    <x v="1"/>
    <s v="United States"/>
    <s v="New York City"/>
    <x v="15"/>
    <n v="10011"/>
    <x v="3"/>
    <s v="OFF-SU-10003505"/>
    <x v="1"/>
    <x v="15"/>
    <x v="1023"/>
    <n v="347.58"/>
    <n v="3"/>
    <n v="1042.74"/>
    <n v="0"/>
    <n v="17.378999999999976"/>
  </r>
  <r>
    <s v="CA-2020-133795"/>
    <x v="122"/>
    <x v="746"/>
    <x v="1"/>
    <s v="JE-15475"/>
    <x v="188"/>
    <x v="0"/>
    <s v="United States"/>
    <s v="San Diego"/>
    <x v="1"/>
    <n v="92037"/>
    <x v="1"/>
    <s v="TEC-AC-10001465"/>
    <x v="2"/>
    <x v="12"/>
    <x v="236"/>
    <n v="72.64"/>
    <n v="2"/>
    <n v="145.28"/>
    <n v="0"/>
    <n v="21.791999999999994"/>
  </r>
  <r>
    <s v="US-2021-130953"/>
    <x v="570"/>
    <x v="260"/>
    <x v="1"/>
    <s v="RF-19735"/>
    <x v="288"/>
    <x v="0"/>
    <s v="United States"/>
    <s v="Oklahoma City"/>
    <x v="26"/>
    <n v="73120"/>
    <x v="2"/>
    <s v="OFF-BI-10004828"/>
    <x v="1"/>
    <x v="5"/>
    <x v="1157"/>
    <n v="33.479999999999997"/>
    <n v="2"/>
    <n v="66.959999999999994"/>
    <n v="0"/>
    <n v="16.405199999999997"/>
  </r>
  <r>
    <s v="CA-2018-151792"/>
    <x v="814"/>
    <x v="1110"/>
    <x v="0"/>
    <s v="CV-12295"/>
    <x v="610"/>
    <x v="0"/>
    <s v="United States"/>
    <s v="Chicago"/>
    <x v="10"/>
    <n v="60653"/>
    <x v="2"/>
    <s v="TEC-AC-10001606"/>
    <x v="2"/>
    <x v="12"/>
    <x v="745"/>
    <n v="239.976"/>
    <n v="3"/>
    <n v="719.928"/>
    <n v="0.2"/>
    <n v="53.994600000000005"/>
  </r>
  <r>
    <s v="CA-2021-139304"/>
    <x v="926"/>
    <x v="985"/>
    <x v="1"/>
    <s v="VG-21790"/>
    <x v="364"/>
    <x v="0"/>
    <s v="United States"/>
    <s v="San Francisco"/>
    <x v="1"/>
    <n v="94109"/>
    <x v="1"/>
    <s v="OFF-AR-10001216"/>
    <x v="1"/>
    <x v="8"/>
    <x v="1015"/>
    <n v="8.34"/>
    <n v="3"/>
    <n v="25.02"/>
    <n v="0"/>
    <n v="2.1683999999999997"/>
  </r>
  <r>
    <s v="CA-2020-155166"/>
    <x v="482"/>
    <x v="771"/>
    <x v="1"/>
    <s v="BB-11545"/>
    <x v="179"/>
    <x v="1"/>
    <s v="United States"/>
    <s v="Vineland"/>
    <x v="30"/>
    <n v="8360"/>
    <x v="3"/>
    <s v="FUR-CH-10003968"/>
    <x v="0"/>
    <x v="9"/>
    <x v="1322"/>
    <n v="212.94"/>
    <n v="3"/>
    <n v="638.81999999999994"/>
    <n v="0"/>
    <n v="25.552800000000005"/>
  </r>
  <r>
    <s v="CA-2019-103954"/>
    <x v="101"/>
    <x v="1111"/>
    <x v="0"/>
    <s v="HR-14770"/>
    <x v="367"/>
    <x v="2"/>
    <s v="United States"/>
    <s v="Milwaukee"/>
    <x v="6"/>
    <n v="53209"/>
    <x v="2"/>
    <s v="FUR-BO-10004690"/>
    <x v="0"/>
    <x v="0"/>
    <x v="1323"/>
    <n v="687.4"/>
    <n v="5"/>
    <n v="3437"/>
    <n v="0"/>
    <n v="48.117999999999981"/>
  </r>
  <r>
    <s v="CA-2018-169803"/>
    <x v="322"/>
    <x v="1021"/>
    <x v="1"/>
    <s v="SC-20260"/>
    <x v="609"/>
    <x v="1"/>
    <s v="United States"/>
    <s v="Seattle"/>
    <x v="4"/>
    <n v="98115"/>
    <x v="1"/>
    <s v="FUR-TA-10000688"/>
    <x v="0"/>
    <x v="2"/>
    <x v="1226"/>
    <n v="653.54999999999995"/>
    <n v="3"/>
    <n v="1960.6499999999999"/>
    <n v="0"/>
    <n v="111.10349999999994"/>
  </r>
  <r>
    <s v="CA-2021-141719"/>
    <x v="701"/>
    <x v="410"/>
    <x v="0"/>
    <s v="EG-13900"/>
    <x v="283"/>
    <x v="0"/>
    <s v="United States"/>
    <s v="Naperville"/>
    <x v="10"/>
    <n v="60540"/>
    <x v="2"/>
    <s v="TEC-AC-10003610"/>
    <x v="2"/>
    <x v="12"/>
    <x v="1324"/>
    <n v="239.96000000000004"/>
    <n v="5"/>
    <n v="1199.8000000000002"/>
    <n v="0.2"/>
    <n v="83.98599999999999"/>
  </r>
  <r>
    <s v="CA-2019-136469"/>
    <x v="655"/>
    <x v="1112"/>
    <x v="2"/>
    <s v="TS-21370"/>
    <x v="477"/>
    <x v="1"/>
    <s v="United States"/>
    <s v="Wilmington"/>
    <x v="13"/>
    <n v="19805"/>
    <x v="3"/>
    <s v="FUR-TA-10001520"/>
    <x v="0"/>
    <x v="2"/>
    <x v="389"/>
    <n v="199.83600000000001"/>
    <n v="4"/>
    <n v="799.34400000000005"/>
    <n v="0.3"/>
    <n v="-37.112400000000036"/>
  </r>
  <r>
    <s v="CA-2020-158694"/>
    <x v="338"/>
    <x v="1113"/>
    <x v="0"/>
    <s v="AI-10855"/>
    <x v="482"/>
    <x v="0"/>
    <s v="United States"/>
    <s v="Los Angeles"/>
    <x v="1"/>
    <n v="90036"/>
    <x v="1"/>
    <s v="OFF-PA-10002421"/>
    <x v="1"/>
    <x v="4"/>
    <x v="968"/>
    <n v="67.710000000000008"/>
    <n v="3"/>
    <n v="203.13000000000002"/>
    <n v="0"/>
    <n v="32.500799999999998"/>
  </r>
  <r>
    <s v="US-2018-104759"/>
    <x v="691"/>
    <x v="1114"/>
    <x v="1"/>
    <s v="DD-13570"/>
    <x v="732"/>
    <x v="0"/>
    <s v="United States"/>
    <s v="Chicago"/>
    <x v="10"/>
    <n v="60610"/>
    <x v="2"/>
    <s v="OFF-BI-10002071"/>
    <x v="1"/>
    <x v="5"/>
    <x v="376"/>
    <n v="8.1339999999999986"/>
    <n v="7"/>
    <n v="56.937999999999988"/>
    <n v="0.8"/>
    <n v="-13.827800000000003"/>
  </r>
  <r>
    <s v="CA-2019-150511"/>
    <x v="227"/>
    <x v="488"/>
    <x v="1"/>
    <s v="AB-10060"/>
    <x v="144"/>
    <x v="2"/>
    <s v="United States"/>
    <s v="Des Moines"/>
    <x v="4"/>
    <n v="98198"/>
    <x v="1"/>
    <s v="OFF-PA-10001776"/>
    <x v="1"/>
    <x v="4"/>
    <x v="1182"/>
    <n v="18.54"/>
    <n v="2"/>
    <n v="37.08"/>
    <n v="0"/>
    <n v="8.7137999999999991"/>
  </r>
  <r>
    <s v="CA-2019-134922"/>
    <x v="209"/>
    <x v="917"/>
    <x v="1"/>
    <s v="KB-16240"/>
    <x v="208"/>
    <x v="1"/>
    <s v="United States"/>
    <s v="Philadelphia"/>
    <x v="9"/>
    <n v="19140"/>
    <x v="3"/>
    <s v="OFF-EN-10000483"/>
    <x v="1"/>
    <x v="11"/>
    <x v="1325"/>
    <n v="24.400000000000002"/>
    <n v="2"/>
    <n v="48.800000000000004"/>
    <n v="0.2"/>
    <n v="7.9299999999999971"/>
  </r>
  <r>
    <s v="US-2021-120607"/>
    <x v="240"/>
    <x v="1049"/>
    <x v="3"/>
    <s v="JC-15775"/>
    <x v="547"/>
    <x v="0"/>
    <s v="United States"/>
    <s v="Atlanta"/>
    <x v="32"/>
    <n v="30318"/>
    <x v="0"/>
    <s v="OFF-PA-10003129"/>
    <x v="1"/>
    <x v="4"/>
    <x v="729"/>
    <n v="195.64"/>
    <n v="4"/>
    <n v="782.56"/>
    <n v="0"/>
    <n v="91.950799999999987"/>
  </r>
  <r>
    <s v="CA-2019-141243"/>
    <x v="928"/>
    <x v="987"/>
    <x v="0"/>
    <s v="AH-10465"/>
    <x v="733"/>
    <x v="0"/>
    <s v="United States"/>
    <s v="Dallas"/>
    <x v="5"/>
    <n v="75217"/>
    <x v="2"/>
    <s v="TEC-AC-10003198"/>
    <x v="2"/>
    <x v="12"/>
    <x v="1312"/>
    <n v="398.40000000000003"/>
    <n v="5"/>
    <n v="1992.0000000000002"/>
    <n v="0.2"/>
    <n v="84.659999999999982"/>
  </r>
  <r>
    <s v="CA-2019-162166"/>
    <x v="1014"/>
    <x v="835"/>
    <x v="2"/>
    <s v="NM-18520"/>
    <x v="392"/>
    <x v="0"/>
    <s v="United States"/>
    <s v="Moreno Valley"/>
    <x v="1"/>
    <n v="92553"/>
    <x v="1"/>
    <s v="OFF-PA-10002606"/>
    <x v="1"/>
    <x v="4"/>
    <x v="1326"/>
    <n v="26.400000000000002"/>
    <n v="5"/>
    <n v="132"/>
    <n v="0"/>
    <n v="11.879999999999999"/>
  </r>
  <r>
    <s v="CA-2020-120796"/>
    <x v="1015"/>
    <x v="1115"/>
    <x v="1"/>
    <s v="CS-11950"/>
    <x v="229"/>
    <x v="0"/>
    <s v="United States"/>
    <s v="Philadelphia"/>
    <x v="9"/>
    <n v="19140"/>
    <x v="3"/>
    <s v="OFF-BI-10004330"/>
    <x v="1"/>
    <x v="5"/>
    <x v="639"/>
    <n v="99.846000000000004"/>
    <n v="9"/>
    <n v="898.61400000000003"/>
    <n v="0.7"/>
    <n v="-83.204999999999984"/>
  </r>
  <r>
    <s v="CA-2020-109722"/>
    <x v="5"/>
    <x v="439"/>
    <x v="0"/>
    <s v="TP-21130"/>
    <x v="236"/>
    <x v="0"/>
    <s v="United States"/>
    <s v="Georgetown"/>
    <x v="0"/>
    <n v="40324"/>
    <x v="0"/>
    <s v="TEC-PH-10000560"/>
    <x v="2"/>
    <x v="10"/>
    <x v="1151"/>
    <n v="699.98"/>
    <n v="2"/>
    <n v="1399.96"/>
    <n v="0"/>
    <n v="195.99440000000004"/>
  </r>
  <r>
    <s v="CA-2019-136798"/>
    <x v="412"/>
    <x v="678"/>
    <x v="1"/>
    <s v="DL-12925"/>
    <x v="351"/>
    <x v="0"/>
    <s v="United States"/>
    <s v="Minneapolis"/>
    <x v="11"/>
    <n v="55407"/>
    <x v="2"/>
    <s v="OFF-BI-10003684"/>
    <x v="1"/>
    <x v="5"/>
    <x v="533"/>
    <n v="43.98"/>
    <n v="2"/>
    <n v="87.96"/>
    <n v="0"/>
    <n v="21.99"/>
  </r>
  <r>
    <s v="CA-2021-122196"/>
    <x v="585"/>
    <x v="706"/>
    <x v="2"/>
    <s v="CA-12265"/>
    <x v="244"/>
    <x v="0"/>
    <s v="United States"/>
    <s v="Wilmington"/>
    <x v="13"/>
    <n v="19805"/>
    <x v="3"/>
    <s v="TEC-PH-10004977"/>
    <x v="2"/>
    <x v="10"/>
    <x v="15"/>
    <n v="391.98"/>
    <n v="2"/>
    <n v="783.96"/>
    <n v="0"/>
    <n v="113.67419999999998"/>
  </r>
  <r>
    <s v="CA-2021-142090"/>
    <x v="329"/>
    <x v="94"/>
    <x v="1"/>
    <s v="SC-20380"/>
    <x v="618"/>
    <x v="0"/>
    <s v="United States"/>
    <s v="Burlington"/>
    <x v="3"/>
    <n v="27217"/>
    <x v="0"/>
    <s v="TEC-AC-10002001"/>
    <x v="2"/>
    <x v="12"/>
    <x v="1327"/>
    <n v="383.97600000000006"/>
    <n v="3"/>
    <n v="1151.9280000000001"/>
    <n v="0.2"/>
    <n v="81.59490000000001"/>
  </r>
  <r>
    <s v="CA-2021-160934"/>
    <x v="787"/>
    <x v="992"/>
    <x v="1"/>
    <s v="TT-21460"/>
    <x v="499"/>
    <x v="2"/>
    <s v="United States"/>
    <s v="Los Angeles"/>
    <x v="1"/>
    <n v="90008"/>
    <x v="1"/>
    <s v="OFF-AR-10003504"/>
    <x v="1"/>
    <x v="8"/>
    <x v="614"/>
    <n v="21.400000000000002"/>
    <n v="5"/>
    <n v="107.00000000000001"/>
    <n v="0"/>
    <n v="6.2059999999999977"/>
  </r>
  <r>
    <s v="CA-2018-124478"/>
    <x v="233"/>
    <x v="1116"/>
    <x v="1"/>
    <s v="MA-17560"/>
    <x v="15"/>
    <x v="2"/>
    <s v="United States"/>
    <s v="Trenton"/>
    <x v="12"/>
    <n v="48183"/>
    <x v="2"/>
    <s v="TEC-CO-10001571"/>
    <x v="2"/>
    <x v="16"/>
    <x v="1254"/>
    <n v="549.99"/>
    <n v="1"/>
    <n v="549.99"/>
    <n v="0"/>
    <n v="274.995"/>
  </r>
  <r>
    <s v="CA-2019-145485"/>
    <x v="599"/>
    <x v="745"/>
    <x v="3"/>
    <s v="JM-16195"/>
    <x v="594"/>
    <x v="0"/>
    <s v="United States"/>
    <s v="San Francisco"/>
    <x v="1"/>
    <n v="94109"/>
    <x v="1"/>
    <s v="OFF-ST-10000649"/>
    <x v="1"/>
    <x v="7"/>
    <x v="540"/>
    <n v="62.8"/>
    <n v="4"/>
    <n v="251.2"/>
    <n v="0"/>
    <n v="15.700000000000003"/>
  </r>
  <r>
    <s v="CA-2021-151071"/>
    <x v="1016"/>
    <x v="809"/>
    <x v="0"/>
    <s v="MB-18085"/>
    <x v="469"/>
    <x v="0"/>
    <s v="United States"/>
    <s v="Los Angeles"/>
    <x v="1"/>
    <n v="90049"/>
    <x v="1"/>
    <s v="OFF-BI-10002103"/>
    <x v="1"/>
    <x v="5"/>
    <x v="262"/>
    <n v="13.904"/>
    <n v="2"/>
    <n v="27.808"/>
    <n v="0.2"/>
    <n v="4.5187999999999997"/>
  </r>
  <r>
    <s v="CA-2018-134572"/>
    <x v="1017"/>
    <x v="1117"/>
    <x v="0"/>
    <s v="SV-20365"/>
    <x v="277"/>
    <x v="0"/>
    <s v="United States"/>
    <s v="Houston"/>
    <x v="5"/>
    <n v="77070"/>
    <x v="2"/>
    <s v="FUR-TA-10001705"/>
    <x v="0"/>
    <x v="2"/>
    <x v="106"/>
    <n v="744.09999999999991"/>
    <n v="5"/>
    <n v="3720.4999999999995"/>
    <n v="0.3"/>
    <n v="-95.670000000000044"/>
  </r>
  <r>
    <s v="CA-2021-143217"/>
    <x v="343"/>
    <x v="251"/>
    <x v="1"/>
    <s v="CG-12040"/>
    <x v="344"/>
    <x v="2"/>
    <s v="United States"/>
    <s v="Milwaukee"/>
    <x v="6"/>
    <n v="53209"/>
    <x v="2"/>
    <s v="OFF-BI-10002949"/>
    <x v="1"/>
    <x v="5"/>
    <x v="559"/>
    <n v="18.240000000000002"/>
    <n v="3"/>
    <n v="54.720000000000006"/>
    <n v="0"/>
    <n v="8.5727999999999991"/>
  </r>
  <r>
    <s v="US-2021-133312"/>
    <x v="920"/>
    <x v="364"/>
    <x v="1"/>
    <s v="BD-11500"/>
    <x v="214"/>
    <x v="0"/>
    <s v="United States"/>
    <s v="San Francisco"/>
    <x v="1"/>
    <n v="94122"/>
    <x v="1"/>
    <s v="FUR-BO-10002213"/>
    <x v="0"/>
    <x v="0"/>
    <x v="1328"/>
    <n v="359.49899999999997"/>
    <n v="3"/>
    <n v="1078.4969999999998"/>
    <n v="0.15"/>
    <n v="-29.605799999999981"/>
  </r>
  <r>
    <s v="US-2019-137533"/>
    <x v="217"/>
    <x v="735"/>
    <x v="3"/>
    <s v="JK-15640"/>
    <x v="82"/>
    <x v="2"/>
    <s v="United States"/>
    <s v="Cleveland"/>
    <x v="24"/>
    <n v="44105"/>
    <x v="3"/>
    <s v="OFF-PA-10003441"/>
    <x v="1"/>
    <x v="4"/>
    <x v="319"/>
    <n v="20.736000000000004"/>
    <n v="4"/>
    <n v="82.944000000000017"/>
    <n v="0.2"/>
    <n v="7.2576000000000001"/>
  </r>
  <r>
    <s v="CA-2020-155138"/>
    <x v="162"/>
    <x v="720"/>
    <x v="1"/>
    <s v="JM-15580"/>
    <x v="758"/>
    <x v="0"/>
    <s v="United States"/>
    <s v="Monroe"/>
    <x v="3"/>
    <n v="28110"/>
    <x v="0"/>
    <s v="TEC-AC-10004209"/>
    <x v="2"/>
    <x v="12"/>
    <x v="508"/>
    <n v="35.167999999999999"/>
    <n v="4"/>
    <n v="140.672"/>
    <n v="0.2"/>
    <n v="8.3524000000000012"/>
  </r>
  <r>
    <s v="CA-2020-108350"/>
    <x v="112"/>
    <x v="103"/>
    <x v="0"/>
    <s v="SC-20230"/>
    <x v="554"/>
    <x v="1"/>
    <s v="United States"/>
    <s v="Lowell"/>
    <x v="31"/>
    <n v="1852"/>
    <x v="3"/>
    <s v="OFF-PA-10003656"/>
    <x v="1"/>
    <x v="4"/>
    <x v="982"/>
    <n v="105.52"/>
    <n v="4"/>
    <n v="422.08"/>
    <n v="0"/>
    <n v="48.539199999999994"/>
  </r>
  <r>
    <s v="CA-2019-144302"/>
    <x v="974"/>
    <x v="687"/>
    <x v="1"/>
    <s v="ME-17320"/>
    <x v="467"/>
    <x v="2"/>
    <s v="United States"/>
    <s v="Dallas"/>
    <x v="5"/>
    <n v="75081"/>
    <x v="2"/>
    <s v="OFF-BI-10001107"/>
    <x v="1"/>
    <x v="5"/>
    <x v="1198"/>
    <n v="5.7919999999999989"/>
    <n v="2"/>
    <n v="11.583999999999998"/>
    <n v="0.8"/>
    <n v="-9.5568000000000026"/>
  </r>
  <r>
    <s v="CA-2019-109001"/>
    <x v="616"/>
    <x v="741"/>
    <x v="1"/>
    <s v="KN-16390"/>
    <x v="471"/>
    <x v="1"/>
    <s v="United States"/>
    <s v="Philadelphia"/>
    <x v="9"/>
    <n v="19120"/>
    <x v="3"/>
    <s v="TEC-PH-10000562"/>
    <x v="2"/>
    <x v="10"/>
    <x v="1329"/>
    <n v="466.15799999999996"/>
    <n v="7"/>
    <n v="3263.1059999999998"/>
    <n v="0.4"/>
    <n v="-93.231599999999958"/>
  </r>
  <r>
    <s v="CA-2021-132738"/>
    <x v="1018"/>
    <x v="636"/>
    <x v="2"/>
    <s v="HM-14860"/>
    <x v="447"/>
    <x v="1"/>
    <s v="United States"/>
    <s v="Loveland"/>
    <x v="22"/>
    <n v="80538"/>
    <x v="1"/>
    <s v="OFF-PA-10001752"/>
    <x v="1"/>
    <x v="4"/>
    <x v="1330"/>
    <n v="7.9680000000000009"/>
    <n v="2"/>
    <n v="15.936000000000002"/>
    <n v="0.2"/>
    <n v="2.8884000000000007"/>
  </r>
  <r>
    <s v="CA-2021-156720"/>
    <x v="247"/>
    <x v="362"/>
    <x v="1"/>
    <s v="JM-15580"/>
    <x v="758"/>
    <x v="0"/>
    <s v="United States"/>
    <s v="Loveland"/>
    <x v="22"/>
    <n v="80538"/>
    <x v="1"/>
    <s v="OFF-FA-10003472"/>
    <x v="1"/>
    <x v="13"/>
    <x v="119"/>
    <n v="3.024"/>
    <n v="3"/>
    <n v="9.0719999999999992"/>
    <n v="0.2"/>
    <n v="-0.6048"/>
  </r>
  <r>
    <s v="CA-2019-119102"/>
    <x v="293"/>
    <x v="673"/>
    <x v="1"/>
    <s v="KH-16690"/>
    <x v="120"/>
    <x v="1"/>
    <s v="United States"/>
    <s v="Woonsocket"/>
    <x v="34"/>
    <n v="2895"/>
    <x v="3"/>
    <s v="OFF-ST-10004507"/>
    <x v="1"/>
    <x v="7"/>
    <x v="1331"/>
    <n v="51.449999999999996"/>
    <n v="3"/>
    <n v="154.35"/>
    <n v="0"/>
    <n v="13.891499999999999"/>
  </r>
  <r>
    <s v="US-2018-140452"/>
    <x v="776"/>
    <x v="28"/>
    <x v="1"/>
    <s v="BK-11260"/>
    <x v="318"/>
    <x v="0"/>
    <s v="United States"/>
    <s v="Chicago"/>
    <x v="10"/>
    <n v="60610"/>
    <x v="2"/>
    <s v="OFF-AP-10004036"/>
    <x v="1"/>
    <x v="6"/>
    <x v="825"/>
    <n v="14.015999999999996"/>
    <n v="4"/>
    <n v="56.063999999999986"/>
    <n v="0.8"/>
    <n v="-31.536000000000001"/>
  </r>
  <r>
    <s v="CA-2019-141936"/>
    <x v="976"/>
    <x v="576"/>
    <x v="1"/>
    <s v="PN-18775"/>
    <x v="43"/>
    <x v="2"/>
    <s v="United States"/>
    <s v="Bakersfield"/>
    <x v="1"/>
    <n v="93309"/>
    <x v="1"/>
    <s v="OFF-BI-10002194"/>
    <x v="1"/>
    <x v="5"/>
    <x v="204"/>
    <n v="19.152000000000001"/>
    <n v="3"/>
    <n v="57.456000000000003"/>
    <n v="0.2"/>
    <n v="6.4638000000000009"/>
  </r>
  <r>
    <s v="CA-2018-158442"/>
    <x v="461"/>
    <x v="700"/>
    <x v="3"/>
    <s v="AZ-10750"/>
    <x v="616"/>
    <x v="0"/>
    <s v="United States"/>
    <s v="Dallas"/>
    <x v="5"/>
    <n v="75217"/>
    <x v="2"/>
    <s v="OFF-AR-10003732"/>
    <x v="1"/>
    <x v="8"/>
    <x v="444"/>
    <n v="4.4479999999999995"/>
    <n v="2"/>
    <n v="8.895999999999999"/>
    <n v="0.2"/>
    <n v="0.3335999999999999"/>
  </r>
  <r>
    <s v="CA-2019-167374"/>
    <x v="514"/>
    <x v="803"/>
    <x v="0"/>
    <s v="GM-14500"/>
    <x v="421"/>
    <x v="0"/>
    <s v="United States"/>
    <s v="Philadelphia"/>
    <x v="9"/>
    <n v="19140"/>
    <x v="3"/>
    <s v="OFF-PA-10001950"/>
    <x v="1"/>
    <x v="4"/>
    <x v="71"/>
    <n v="40.032000000000004"/>
    <n v="6"/>
    <n v="240.19200000000001"/>
    <n v="0.2"/>
    <n v="12.509999999999993"/>
  </r>
  <r>
    <s v="CA-2018-116568"/>
    <x v="637"/>
    <x v="966"/>
    <x v="1"/>
    <s v="BM-11785"/>
    <x v="298"/>
    <x v="0"/>
    <s v="United States"/>
    <s v="Deltona"/>
    <x v="2"/>
    <n v="32725"/>
    <x v="0"/>
    <s v="FUR-CH-10002439"/>
    <x v="0"/>
    <x v="9"/>
    <x v="865"/>
    <n v="186.304"/>
    <n v="4"/>
    <n v="745.21600000000001"/>
    <n v="0.2"/>
    <n v="13.972799999999999"/>
  </r>
  <r>
    <s v="CA-2019-147102"/>
    <x v="444"/>
    <x v="1068"/>
    <x v="1"/>
    <s v="NH-18610"/>
    <x v="468"/>
    <x v="1"/>
    <s v="United States"/>
    <s v="Columbus"/>
    <x v="32"/>
    <n v="31907"/>
    <x v="0"/>
    <s v="TEC-AC-10000682"/>
    <x v="2"/>
    <x v="12"/>
    <x v="1332"/>
    <n v="66.36"/>
    <n v="4"/>
    <n v="265.44"/>
    <n v="0"/>
    <n v="23.225999999999999"/>
  </r>
  <r>
    <s v="CA-2021-132213"/>
    <x v="1016"/>
    <x v="732"/>
    <x v="2"/>
    <s v="PN-18775"/>
    <x v="43"/>
    <x v="2"/>
    <s v="United States"/>
    <s v="Nashville"/>
    <x v="18"/>
    <n v="37211"/>
    <x v="0"/>
    <s v="OFF-AR-10004078"/>
    <x v="1"/>
    <x v="8"/>
    <x v="253"/>
    <n v="42.047999999999995"/>
    <n v="9"/>
    <n v="378.43199999999996"/>
    <n v="0.2"/>
    <n v="5.2559999999999985"/>
  </r>
  <r>
    <s v="CA-2018-138450"/>
    <x v="638"/>
    <x v="657"/>
    <x v="1"/>
    <s v="EH-13765"/>
    <x v="553"/>
    <x v="1"/>
    <s v="United States"/>
    <s v="Philadelphia"/>
    <x v="9"/>
    <n v="19134"/>
    <x v="3"/>
    <s v="OFF-EN-10001335"/>
    <x v="1"/>
    <x v="11"/>
    <x v="406"/>
    <n v="52.512"/>
    <n v="6"/>
    <n v="315.072"/>
    <n v="0.2"/>
    <n v="19.692"/>
  </r>
  <r>
    <s v="CA-2019-153073"/>
    <x v="50"/>
    <x v="681"/>
    <x v="3"/>
    <s v="HA-14905"/>
    <x v="456"/>
    <x v="0"/>
    <s v="United States"/>
    <s v="Chicago"/>
    <x v="10"/>
    <n v="60610"/>
    <x v="2"/>
    <s v="FUR-FU-10001025"/>
    <x v="0"/>
    <x v="3"/>
    <x v="1333"/>
    <n v="17.496000000000002"/>
    <n v="9"/>
    <n v="157.46400000000003"/>
    <n v="0.6"/>
    <n v="-7.4357999999999969"/>
  </r>
  <r>
    <s v="CA-2020-147970"/>
    <x v="1011"/>
    <x v="1118"/>
    <x v="0"/>
    <s v="AB-10150"/>
    <x v="492"/>
    <x v="0"/>
    <s v="United States"/>
    <s v="Dallas"/>
    <x v="5"/>
    <n v="75220"/>
    <x v="2"/>
    <s v="OFF-PA-10003936"/>
    <x v="1"/>
    <x v="4"/>
    <x v="840"/>
    <n v="15.552000000000003"/>
    <n v="3"/>
    <n v="46.656000000000006"/>
    <n v="0.2"/>
    <n v="5.4432"/>
  </r>
  <r>
    <s v="CA-2020-150658"/>
    <x v="1019"/>
    <x v="407"/>
    <x v="1"/>
    <s v="MS-17365"/>
    <x v="333"/>
    <x v="0"/>
    <s v="United States"/>
    <s v="Carlsbad"/>
    <x v="27"/>
    <n v="88220"/>
    <x v="1"/>
    <s v="OFF-BI-10004140"/>
    <x v="1"/>
    <x v="5"/>
    <x v="457"/>
    <n v="10.776000000000002"/>
    <n v="3"/>
    <n v="32.328000000000003"/>
    <n v="0.2"/>
    <n v="3.3674999999999984"/>
  </r>
  <r>
    <s v="CA-2021-125640"/>
    <x v="800"/>
    <x v="1119"/>
    <x v="1"/>
    <s v="DD-13570"/>
    <x v="732"/>
    <x v="0"/>
    <s v="United States"/>
    <s v="Philadelphia"/>
    <x v="9"/>
    <n v="19134"/>
    <x v="3"/>
    <s v="OFF-LA-10004178"/>
    <x v="1"/>
    <x v="1"/>
    <x v="1334"/>
    <n v="3.3040000000000003"/>
    <n v="1"/>
    <n v="3.3040000000000003"/>
    <n v="0.2"/>
    <n v="1.0737999999999999"/>
  </r>
  <r>
    <s v="CA-2021-154137"/>
    <x v="343"/>
    <x v="251"/>
    <x v="1"/>
    <s v="MT-17815"/>
    <x v="363"/>
    <x v="0"/>
    <s v="United States"/>
    <s v="New York City"/>
    <x v="15"/>
    <n v="10009"/>
    <x v="3"/>
    <s v="OFF-ST-10003324"/>
    <x v="1"/>
    <x v="7"/>
    <x v="600"/>
    <n v="35.479999999999997"/>
    <n v="1"/>
    <n v="35.479999999999997"/>
    <n v="0"/>
    <n v="0"/>
  </r>
  <r>
    <s v="CA-2019-127173"/>
    <x v="120"/>
    <x v="1120"/>
    <x v="1"/>
    <s v="GM-14500"/>
    <x v="421"/>
    <x v="0"/>
    <s v="United States"/>
    <s v="Oceanside"/>
    <x v="15"/>
    <n v="11572"/>
    <x v="3"/>
    <s v="OFF-FA-10004854"/>
    <x v="1"/>
    <x v="13"/>
    <x v="1218"/>
    <n v="34.44"/>
    <n v="3"/>
    <n v="103.32"/>
    <n v="0"/>
    <n v="16.186799999999998"/>
  </r>
  <r>
    <s v="CA-2018-149538"/>
    <x v="527"/>
    <x v="521"/>
    <x v="1"/>
    <s v="KB-16585"/>
    <x v="10"/>
    <x v="1"/>
    <s v="United States"/>
    <s v="Lafayette"/>
    <x v="28"/>
    <n v="70506"/>
    <x v="0"/>
    <s v="OFF-ST-10004180"/>
    <x v="1"/>
    <x v="7"/>
    <x v="120"/>
    <n v="232.54999999999998"/>
    <n v="5"/>
    <n v="1162.75"/>
    <n v="0"/>
    <n v="9.3019999999999925"/>
  </r>
  <r>
    <s v="CA-2018-160766"/>
    <x v="80"/>
    <x v="931"/>
    <x v="3"/>
    <s v="DM-13015"/>
    <x v="661"/>
    <x v="0"/>
    <s v="United States"/>
    <s v="New York City"/>
    <x v="15"/>
    <n v="10009"/>
    <x v="3"/>
    <s v="FUR-TA-10001039"/>
    <x v="0"/>
    <x v="2"/>
    <x v="464"/>
    <n v="464.29200000000003"/>
    <n v="9"/>
    <n v="4178.6280000000006"/>
    <n v="0.4"/>
    <n v="-108.33479999999997"/>
  </r>
  <r>
    <s v="CA-2021-146626"/>
    <x v="614"/>
    <x v="263"/>
    <x v="1"/>
    <s v="BP-11185"/>
    <x v="130"/>
    <x v="1"/>
    <s v="United States"/>
    <s v="Anaheim"/>
    <x v="1"/>
    <n v="92804"/>
    <x v="1"/>
    <s v="FUR-FU-10002501"/>
    <x v="0"/>
    <x v="3"/>
    <x v="842"/>
    <n v="101.12"/>
    <n v="8"/>
    <n v="808.96"/>
    <n v="0"/>
    <n v="37.414400000000001"/>
  </r>
  <r>
    <s v="CA-2019-123330"/>
    <x v="1020"/>
    <x v="1121"/>
    <x v="1"/>
    <s v="EP-13915"/>
    <x v="212"/>
    <x v="0"/>
    <s v="United States"/>
    <s v="Deltona"/>
    <x v="2"/>
    <n v="32725"/>
    <x v="0"/>
    <s v="TEC-PH-10001819"/>
    <x v="2"/>
    <x v="10"/>
    <x v="676"/>
    <n v="107.97600000000001"/>
    <n v="3"/>
    <n v="323.92800000000005"/>
    <n v="0.2"/>
    <n v="37.791599999999988"/>
  </r>
  <r>
    <s v="CA-2021-155607"/>
    <x v="200"/>
    <x v="524"/>
    <x v="1"/>
    <s v="FG-14260"/>
    <x v="435"/>
    <x v="2"/>
    <s v="United States"/>
    <s v="New York City"/>
    <x v="15"/>
    <n v="10009"/>
    <x v="3"/>
    <s v="OFF-AP-10001962"/>
    <x v="1"/>
    <x v="6"/>
    <x v="1233"/>
    <n v="58.730000000000004"/>
    <n v="7"/>
    <n v="411.11"/>
    <n v="0"/>
    <n v="14.682500000000001"/>
  </r>
  <r>
    <s v="CA-2020-151323"/>
    <x v="248"/>
    <x v="464"/>
    <x v="1"/>
    <s v="AB-10255"/>
    <x v="437"/>
    <x v="2"/>
    <s v="United States"/>
    <s v="Seattle"/>
    <x v="4"/>
    <n v="98103"/>
    <x v="1"/>
    <s v="OFF-FA-10002983"/>
    <x v="1"/>
    <x v="13"/>
    <x v="128"/>
    <n v="17.05"/>
    <n v="5"/>
    <n v="85.25"/>
    <n v="0"/>
    <n v="8.1840000000000011"/>
  </r>
  <r>
    <s v="CA-2019-146696"/>
    <x v="639"/>
    <x v="79"/>
    <x v="1"/>
    <s v="RD-19480"/>
    <x v="502"/>
    <x v="0"/>
    <s v="United States"/>
    <s v="San Diego"/>
    <x v="1"/>
    <n v="92105"/>
    <x v="1"/>
    <s v="OFF-BI-10002432"/>
    <x v="1"/>
    <x v="5"/>
    <x v="1335"/>
    <n v="8.0960000000000001"/>
    <n v="2"/>
    <n v="16.192"/>
    <n v="0.2"/>
    <n v="2.7323999999999993"/>
  </r>
  <r>
    <s v="CA-2020-128972"/>
    <x v="373"/>
    <x v="398"/>
    <x v="1"/>
    <s v="TS-21430"/>
    <x v="747"/>
    <x v="1"/>
    <s v="United States"/>
    <s v="Oklahoma City"/>
    <x v="26"/>
    <n v="73120"/>
    <x v="2"/>
    <s v="FUR-FU-10003096"/>
    <x v="0"/>
    <x v="3"/>
    <x v="283"/>
    <n v="30.36"/>
    <n v="4"/>
    <n v="121.44"/>
    <n v="0"/>
    <n v="13.0548"/>
  </r>
  <r>
    <s v="CA-2021-128335"/>
    <x v="365"/>
    <x v="391"/>
    <x v="1"/>
    <s v="JA-15970"/>
    <x v="350"/>
    <x v="0"/>
    <s v="United States"/>
    <s v="Mount Vernon"/>
    <x v="15"/>
    <n v="10550"/>
    <x v="3"/>
    <s v="OFF-EN-10001539"/>
    <x v="1"/>
    <x v="11"/>
    <x v="76"/>
    <n v="23.34"/>
    <n v="3"/>
    <n v="70.02"/>
    <n v="0"/>
    <n v="10.969799999999999"/>
  </r>
  <r>
    <s v="CA-2019-154886"/>
    <x v="627"/>
    <x v="1122"/>
    <x v="1"/>
    <s v="SW-20455"/>
    <x v="517"/>
    <x v="0"/>
    <s v="United States"/>
    <s v="San Francisco"/>
    <x v="1"/>
    <n v="94109"/>
    <x v="1"/>
    <s v="TEC-AC-10001956"/>
    <x v="2"/>
    <x v="12"/>
    <x v="1336"/>
    <n v="119.9"/>
    <n v="2"/>
    <n v="239.8"/>
    <n v="0"/>
    <n v="43.164000000000001"/>
  </r>
  <r>
    <s v="CA-2020-111213"/>
    <x v="178"/>
    <x v="1012"/>
    <x v="1"/>
    <s v="FP-14320"/>
    <x v="224"/>
    <x v="0"/>
    <s v="United States"/>
    <s v="New York City"/>
    <x v="15"/>
    <n v="10009"/>
    <x v="3"/>
    <s v="FUR-CH-10000454"/>
    <x v="0"/>
    <x v="9"/>
    <x v="1288"/>
    <n v="1317.492"/>
    <n v="6"/>
    <n v="7904.9519999999993"/>
    <n v="0.1"/>
    <n v="292.77599999999995"/>
  </r>
  <r>
    <s v="CA-2021-161333"/>
    <x v="62"/>
    <x v="1123"/>
    <x v="1"/>
    <s v="JL-15835"/>
    <x v="252"/>
    <x v="0"/>
    <s v="United States"/>
    <s v="Los Angeles"/>
    <x v="1"/>
    <n v="90045"/>
    <x v="1"/>
    <s v="FUR-FU-10003039"/>
    <x v="0"/>
    <x v="3"/>
    <x v="239"/>
    <n v="86.26"/>
    <n v="2"/>
    <n v="172.52"/>
    <n v="0"/>
    <n v="29.328400000000002"/>
  </r>
  <r>
    <s v="CA-2021-128734"/>
    <x v="165"/>
    <x v="786"/>
    <x v="1"/>
    <s v="JL-15175"/>
    <x v="311"/>
    <x v="2"/>
    <s v="United States"/>
    <s v="Chandler"/>
    <x v="16"/>
    <n v="85224"/>
    <x v="1"/>
    <s v="FUR-FU-10001731"/>
    <x v="0"/>
    <x v="3"/>
    <x v="1337"/>
    <n v="8.5440000000000005"/>
    <n v="4"/>
    <n v="34.176000000000002"/>
    <n v="0.2"/>
    <n v="1.9223999999999997"/>
  </r>
  <r>
    <s v="CA-2018-141796"/>
    <x v="261"/>
    <x v="365"/>
    <x v="3"/>
    <s v="JG-15160"/>
    <x v="506"/>
    <x v="0"/>
    <s v="United States"/>
    <s v="Long Beach"/>
    <x v="15"/>
    <n v="11561"/>
    <x v="3"/>
    <s v="TEC-PH-10001578"/>
    <x v="2"/>
    <x v="10"/>
    <x v="801"/>
    <n v="1214.8499999999999"/>
    <n v="3"/>
    <n v="3644.5499999999997"/>
    <n v="0"/>
    <n v="352.30649999999997"/>
  </r>
  <r>
    <s v="CA-2021-125101"/>
    <x v="904"/>
    <x v="935"/>
    <x v="0"/>
    <s v="SH-19975"/>
    <x v="64"/>
    <x v="1"/>
    <s v="United States"/>
    <s v="San Francisco"/>
    <x v="1"/>
    <n v="94109"/>
    <x v="1"/>
    <s v="OFF-ST-10000675"/>
    <x v="1"/>
    <x v="7"/>
    <x v="995"/>
    <n v="67.78"/>
    <n v="2"/>
    <n v="135.56"/>
    <n v="0"/>
    <n v="16.945"/>
  </r>
  <r>
    <s v="CA-2021-169929"/>
    <x v="145"/>
    <x v="938"/>
    <x v="2"/>
    <s v="LS-17200"/>
    <x v="624"/>
    <x v="1"/>
    <s v="United States"/>
    <s v="Helena"/>
    <x v="37"/>
    <n v="59601"/>
    <x v="1"/>
    <s v="OFF-ST-10002352"/>
    <x v="1"/>
    <x v="7"/>
    <x v="679"/>
    <n v="39.900000000000006"/>
    <n v="5"/>
    <n v="199.50000000000003"/>
    <n v="0"/>
    <n v="10.373999999999999"/>
  </r>
  <r>
    <s v="US-2018-121566"/>
    <x v="479"/>
    <x v="287"/>
    <x v="1"/>
    <s v="CS-11860"/>
    <x v="750"/>
    <x v="0"/>
    <s v="United States"/>
    <s v="New York City"/>
    <x v="15"/>
    <n v="10011"/>
    <x v="3"/>
    <s v="OFF-BI-10004528"/>
    <x v="1"/>
    <x v="5"/>
    <x v="232"/>
    <n v="2.6880000000000002"/>
    <n v="1"/>
    <n v="2.6880000000000002"/>
    <n v="0.2"/>
    <n v="0.83999999999999975"/>
  </r>
  <r>
    <s v="US-2019-124219"/>
    <x v="976"/>
    <x v="747"/>
    <x v="2"/>
    <s v="KW-16570"/>
    <x v="608"/>
    <x v="0"/>
    <s v="United States"/>
    <s v="Kirkwood"/>
    <x v="25"/>
    <n v="63122"/>
    <x v="2"/>
    <s v="OFF-BI-10002215"/>
    <x v="1"/>
    <x v="5"/>
    <x v="1205"/>
    <n v="28.4"/>
    <n v="4"/>
    <n v="113.6"/>
    <n v="0"/>
    <n v="13.063999999999998"/>
  </r>
  <r>
    <s v="CA-2021-163006"/>
    <x v="160"/>
    <x v="446"/>
    <x v="0"/>
    <s v="GH-14410"/>
    <x v="689"/>
    <x v="2"/>
    <s v="United States"/>
    <s v="Chicago"/>
    <x v="10"/>
    <n v="60653"/>
    <x v="2"/>
    <s v="TEC-PH-10002584"/>
    <x v="2"/>
    <x v="10"/>
    <x v="1338"/>
    <n v="1001.5840000000001"/>
    <n v="2"/>
    <n v="2003.1680000000001"/>
    <n v="0.2"/>
    <n v="125.19799999999992"/>
  </r>
  <r>
    <s v="CA-2019-156146"/>
    <x v="662"/>
    <x v="697"/>
    <x v="0"/>
    <s v="AG-10495"/>
    <x v="122"/>
    <x v="1"/>
    <s v="United States"/>
    <s v="Peoria"/>
    <x v="16"/>
    <n v="85345"/>
    <x v="1"/>
    <s v="TEC-PH-10001700"/>
    <x v="2"/>
    <x v="10"/>
    <x v="1339"/>
    <n v="105.584"/>
    <n v="2"/>
    <n v="211.16800000000001"/>
    <n v="0.2"/>
    <n v="9.2386000000000053"/>
  </r>
  <r>
    <s v="CA-2018-111192"/>
    <x v="1021"/>
    <x v="90"/>
    <x v="1"/>
    <s v="TS-21430"/>
    <x v="747"/>
    <x v="1"/>
    <s v="United States"/>
    <s v="Seattle"/>
    <x v="4"/>
    <n v="98103"/>
    <x v="1"/>
    <s v="FUR-BO-10002916"/>
    <x v="0"/>
    <x v="0"/>
    <x v="1072"/>
    <n v="1367.84"/>
    <n v="8"/>
    <n v="10942.72"/>
    <n v="0"/>
    <n v="259.88959999999997"/>
  </r>
  <r>
    <s v="CA-2020-115378"/>
    <x v="741"/>
    <x v="791"/>
    <x v="0"/>
    <s v="AJ-10945"/>
    <x v="219"/>
    <x v="0"/>
    <s v="United States"/>
    <s v="Taylor"/>
    <x v="12"/>
    <n v="48180"/>
    <x v="2"/>
    <s v="FUR-CH-10000863"/>
    <x v="0"/>
    <x v="9"/>
    <x v="39"/>
    <n v="301.95999999999998"/>
    <n v="2"/>
    <n v="603.91999999999996"/>
    <n v="0"/>
    <n v="33.215599999999995"/>
  </r>
  <r>
    <s v="CA-2019-161627"/>
    <x v="380"/>
    <x v="772"/>
    <x v="1"/>
    <s v="SJ-20215"/>
    <x v="695"/>
    <x v="0"/>
    <s v="United States"/>
    <s v="Pasadena"/>
    <x v="1"/>
    <n v="91104"/>
    <x v="1"/>
    <s v="FUR-CH-10003968"/>
    <x v="0"/>
    <x v="9"/>
    <x v="1322"/>
    <n v="170.35200000000003"/>
    <n v="3"/>
    <n v="511.0560000000001"/>
    <n v="0.2"/>
    <n v="-17.035200000000003"/>
  </r>
  <r>
    <s v="CA-2018-121006"/>
    <x v="849"/>
    <x v="723"/>
    <x v="1"/>
    <s v="SC-20020"/>
    <x v="710"/>
    <x v="0"/>
    <s v="United States"/>
    <s v="Midland"/>
    <x v="12"/>
    <n v="48640"/>
    <x v="2"/>
    <s v="OFF-AR-10001149"/>
    <x v="1"/>
    <x v="8"/>
    <x v="1110"/>
    <n v="3.9"/>
    <n v="2"/>
    <n v="7.8"/>
    <n v="0"/>
    <n v="1.5209999999999999"/>
  </r>
  <r>
    <s v="CA-2020-122903"/>
    <x v="1022"/>
    <x v="1124"/>
    <x v="0"/>
    <s v="LA-16780"/>
    <x v="156"/>
    <x v="1"/>
    <s v="United States"/>
    <s v="Detroit"/>
    <x v="12"/>
    <n v="48205"/>
    <x v="2"/>
    <s v="FUR-CH-10002024"/>
    <x v="0"/>
    <x v="9"/>
    <x v="238"/>
    <n v="3504.9"/>
    <n v="5"/>
    <n v="17524.5"/>
    <n v="0"/>
    <n v="700.98000000000013"/>
  </r>
  <r>
    <s v="CA-2019-107741"/>
    <x v="936"/>
    <x v="392"/>
    <x v="2"/>
    <s v="FC-14335"/>
    <x v="712"/>
    <x v="1"/>
    <s v="United States"/>
    <s v="Pueblo"/>
    <x v="22"/>
    <n v="81001"/>
    <x v="1"/>
    <s v="OFF-AR-10002399"/>
    <x v="1"/>
    <x v="8"/>
    <x v="976"/>
    <n v="3.4079999999999999"/>
    <n v="1"/>
    <n v="3.4079999999999999"/>
    <n v="0.2"/>
    <n v="0.89459999999999995"/>
  </r>
  <r>
    <s v="CA-2021-106432"/>
    <x v="15"/>
    <x v="188"/>
    <x v="1"/>
    <s v="CA-12265"/>
    <x v="244"/>
    <x v="0"/>
    <s v="United States"/>
    <s v="Waco"/>
    <x v="5"/>
    <n v="76706"/>
    <x v="2"/>
    <s v="OFF-BI-10002799"/>
    <x v="1"/>
    <x v="5"/>
    <x v="1012"/>
    <n v="2.0719999999999996"/>
    <n v="2"/>
    <n v="4.1439999999999992"/>
    <n v="0.8"/>
    <n v="-3.5224000000000011"/>
  </r>
  <r>
    <s v="CA-2020-148908"/>
    <x v="732"/>
    <x v="281"/>
    <x v="2"/>
    <s v="JH-15985"/>
    <x v="98"/>
    <x v="0"/>
    <s v="United States"/>
    <s v="San Francisco"/>
    <x v="1"/>
    <n v="94109"/>
    <x v="1"/>
    <s v="OFF-BI-10002082"/>
    <x v="1"/>
    <x v="5"/>
    <x v="731"/>
    <n v="53.248000000000005"/>
    <n v="2"/>
    <n v="106.49600000000001"/>
    <n v="0.2"/>
    <n v="19.968"/>
  </r>
  <r>
    <s v="CA-2020-123015"/>
    <x v="482"/>
    <x v="525"/>
    <x v="1"/>
    <s v="AJ-10795"/>
    <x v="295"/>
    <x v="1"/>
    <s v="United States"/>
    <s v="New York City"/>
    <x v="15"/>
    <n v="10024"/>
    <x v="3"/>
    <s v="OFF-BI-10004967"/>
    <x v="1"/>
    <x v="5"/>
    <x v="125"/>
    <n v="4.9920000000000009"/>
    <n v="3"/>
    <n v="14.976000000000003"/>
    <n v="0.2"/>
    <n v="1.6848000000000001"/>
  </r>
  <r>
    <s v="US-2019-120502"/>
    <x v="657"/>
    <x v="691"/>
    <x v="1"/>
    <s v="BT-11395"/>
    <x v="387"/>
    <x v="1"/>
    <s v="United States"/>
    <s v="Los Angeles"/>
    <x v="1"/>
    <n v="90036"/>
    <x v="1"/>
    <s v="FUR-FU-10004973"/>
    <x v="0"/>
    <x v="3"/>
    <x v="781"/>
    <n v="37.68"/>
    <n v="2"/>
    <n v="75.36"/>
    <n v="0"/>
    <n v="15.825600000000001"/>
  </r>
  <r>
    <s v="CA-2021-108749"/>
    <x v="510"/>
    <x v="17"/>
    <x v="2"/>
    <s v="DJ-13510"/>
    <x v="137"/>
    <x v="1"/>
    <s v="United States"/>
    <s v="Woonsocket"/>
    <x v="34"/>
    <n v="2895"/>
    <x v="3"/>
    <s v="OFF-PA-10003797"/>
    <x v="1"/>
    <x v="4"/>
    <x v="1340"/>
    <n v="45.36"/>
    <n v="7"/>
    <n v="317.52"/>
    <n v="0"/>
    <n v="21.772800000000004"/>
  </r>
  <r>
    <s v="CA-2021-163335"/>
    <x v="241"/>
    <x v="474"/>
    <x v="2"/>
    <s v="AG-10675"/>
    <x v="165"/>
    <x v="0"/>
    <s v="United States"/>
    <s v="Columbus"/>
    <x v="32"/>
    <n v="31907"/>
    <x v="0"/>
    <s v="OFF-ST-10000885"/>
    <x v="1"/>
    <x v="7"/>
    <x v="1341"/>
    <n v="40.29"/>
    <n v="3"/>
    <n v="120.87"/>
    <n v="0"/>
    <n v="10.0725"/>
  </r>
  <r>
    <s v="CA-2019-134719"/>
    <x v="998"/>
    <x v="526"/>
    <x v="1"/>
    <s v="JD-15790"/>
    <x v="479"/>
    <x v="0"/>
    <s v="United States"/>
    <s v="Jacksonville"/>
    <x v="2"/>
    <n v="32216"/>
    <x v="0"/>
    <s v="OFF-ST-10004459"/>
    <x v="1"/>
    <x v="7"/>
    <x v="891"/>
    <n v="1801.6320000000001"/>
    <n v="6"/>
    <n v="10809.792000000001"/>
    <n v="0.2"/>
    <n v="-337.80600000000004"/>
  </r>
  <r>
    <s v="US-2019-154389"/>
    <x v="154"/>
    <x v="253"/>
    <x v="1"/>
    <s v="EH-14125"/>
    <x v="258"/>
    <x v="2"/>
    <s v="United States"/>
    <s v="Philadelphia"/>
    <x v="9"/>
    <n v="19140"/>
    <x v="3"/>
    <s v="TEC-PH-10002789"/>
    <x v="2"/>
    <x v="10"/>
    <x v="1342"/>
    <n v="748.75200000000007"/>
    <n v="8"/>
    <n v="5990.0160000000005"/>
    <n v="0.4"/>
    <n v="-162.22960000000006"/>
  </r>
  <r>
    <s v="CA-2019-115567"/>
    <x v="1023"/>
    <x v="629"/>
    <x v="1"/>
    <s v="ZC-21910"/>
    <x v="233"/>
    <x v="0"/>
    <s v="United States"/>
    <s v="Columbus"/>
    <x v="14"/>
    <n v="47201"/>
    <x v="2"/>
    <s v="TEC-AC-10001314"/>
    <x v="2"/>
    <x v="12"/>
    <x v="1063"/>
    <n v="199.96"/>
    <n v="4"/>
    <n v="799.84"/>
    <n v="0"/>
    <n v="15.996799999999979"/>
  </r>
  <r>
    <s v="US-2021-136679"/>
    <x v="237"/>
    <x v="551"/>
    <x v="1"/>
    <s v="XP-21865"/>
    <x v="190"/>
    <x v="0"/>
    <s v="United States"/>
    <s v="Pasadena"/>
    <x v="5"/>
    <n v="77506"/>
    <x v="2"/>
    <s v="TEC-AC-10004855"/>
    <x v="2"/>
    <x v="12"/>
    <x v="628"/>
    <n v="167.95200000000003"/>
    <n v="6"/>
    <n v="1007.7120000000002"/>
    <n v="0.2"/>
    <n v="-27.292200000000001"/>
  </r>
  <r>
    <s v="US-2021-141943"/>
    <x v="1024"/>
    <x v="510"/>
    <x v="1"/>
    <s v="DK-12985"/>
    <x v="213"/>
    <x v="0"/>
    <s v="United States"/>
    <s v="San Francisco"/>
    <x v="1"/>
    <n v="94122"/>
    <x v="1"/>
    <s v="OFF-EN-10003448"/>
    <x v="1"/>
    <x v="11"/>
    <x v="1343"/>
    <n v="23.16"/>
    <n v="2"/>
    <n v="46.32"/>
    <n v="0"/>
    <n v="11.58"/>
  </r>
  <r>
    <s v="CA-2018-101560"/>
    <x v="683"/>
    <x v="34"/>
    <x v="0"/>
    <s v="CS-12250"/>
    <x v="294"/>
    <x v="1"/>
    <s v="United States"/>
    <s v="Columbia"/>
    <x v="20"/>
    <n v="29203"/>
    <x v="0"/>
    <s v="FUR-FU-10003773"/>
    <x v="0"/>
    <x v="3"/>
    <x v="1246"/>
    <n v="397.59999999999997"/>
    <n v="5"/>
    <n v="1987.9999999999998"/>
    <n v="0"/>
    <n v="43.735999999999962"/>
  </r>
  <r>
    <s v="CA-2018-159709"/>
    <x v="1025"/>
    <x v="8"/>
    <x v="1"/>
    <s v="AI-10855"/>
    <x v="482"/>
    <x v="0"/>
    <s v="United States"/>
    <s v="Kent"/>
    <x v="4"/>
    <n v="98031"/>
    <x v="1"/>
    <s v="OFF-EN-10001434"/>
    <x v="1"/>
    <x v="11"/>
    <x v="216"/>
    <n v="158.13"/>
    <n v="3"/>
    <n v="474.39"/>
    <n v="0"/>
    <n v="77.483699999999999"/>
  </r>
  <r>
    <s v="CA-2020-103982"/>
    <x v="840"/>
    <x v="599"/>
    <x v="1"/>
    <s v="AA-10315"/>
    <x v="397"/>
    <x v="0"/>
    <s v="United States"/>
    <s v="Round Rock"/>
    <x v="5"/>
    <n v="78664"/>
    <x v="2"/>
    <s v="OFF-SU-10000151"/>
    <x v="1"/>
    <x v="15"/>
    <x v="1344"/>
    <n v="3930.0720000000001"/>
    <n v="3"/>
    <n v="11790.216"/>
    <n v="0.2"/>
    <n v="-786.01440000000025"/>
  </r>
  <r>
    <s v="CA-2019-142454"/>
    <x v="762"/>
    <x v="811"/>
    <x v="1"/>
    <s v="RE-19450"/>
    <x v="681"/>
    <x v="0"/>
    <s v="United States"/>
    <s v="Oakland"/>
    <x v="1"/>
    <n v="94601"/>
    <x v="1"/>
    <s v="FUR-FU-10004018"/>
    <x v="0"/>
    <x v="3"/>
    <x v="536"/>
    <n v="104.23"/>
    <n v="7"/>
    <n v="729.61"/>
    <n v="0"/>
    <n v="28.142100000000006"/>
  </r>
  <r>
    <s v="CA-2019-102016"/>
    <x v="811"/>
    <x v="629"/>
    <x v="1"/>
    <s v="TM-21010"/>
    <x v="612"/>
    <x v="0"/>
    <s v="United States"/>
    <s v="Auburn"/>
    <x v="15"/>
    <n v="13021"/>
    <x v="3"/>
    <s v="OFF-AR-10004685"/>
    <x v="1"/>
    <x v="8"/>
    <x v="91"/>
    <n v="9.26"/>
    <n v="2"/>
    <n v="18.52"/>
    <n v="0"/>
    <n v="3.0557999999999996"/>
  </r>
  <r>
    <s v="CA-2019-156755"/>
    <x v="1026"/>
    <x v="1125"/>
    <x v="1"/>
    <s v="YS-21880"/>
    <x v="453"/>
    <x v="1"/>
    <s v="United States"/>
    <s v="Newark"/>
    <x v="13"/>
    <n v="19711"/>
    <x v="3"/>
    <s v="OFF-ST-10002615"/>
    <x v="1"/>
    <x v="7"/>
    <x v="984"/>
    <n v="465.18"/>
    <n v="3"/>
    <n v="1395.54"/>
    <n v="0"/>
    <n v="120.94680000000001"/>
  </r>
  <r>
    <s v="CA-2019-130876"/>
    <x v="793"/>
    <x v="537"/>
    <x v="0"/>
    <s v="AZ-10750"/>
    <x v="616"/>
    <x v="0"/>
    <s v="United States"/>
    <s v="New York City"/>
    <x v="15"/>
    <n v="10024"/>
    <x v="3"/>
    <s v="OFF-ST-10004258"/>
    <x v="1"/>
    <x v="7"/>
    <x v="1345"/>
    <n v="36.630000000000003"/>
    <n v="3"/>
    <n v="109.89000000000001"/>
    <n v="0"/>
    <n v="9.8901000000000039"/>
  </r>
  <r>
    <s v="CA-2020-145898"/>
    <x v="182"/>
    <x v="750"/>
    <x v="3"/>
    <s v="CM-12445"/>
    <x v="320"/>
    <x v="0"/>
    <s v="United States"/>
    <s v="Redlands"/>
    <x v="1"/>
    <n v="92374"/>
    <x v="1"/>
    <s v="OFF-ST-10004507"/>
    <x v="1"/>
    <x v="7"/>
    <x v="1331"/>
    <n v="51.449999999999996"/>
    <n v="3"/>
    <n v="154.35"/>
    <n v="0"/>
    <n v="13.891499999999999"/>
  </r>
  <r>
    <s v="US-2021-159562"/>
    <x v="428"/>
    <x v="17"/>
    <x v="1"/>
    <s v="JB-16000"/>
    <x v="677"/>
    <x v="0"/>
    <s v="United States"/>
    <s v="Roseville"/>
    <x v="12"/>
    <n v="48066"/>
    <x v="2"/>
    <s v="OFF-EN-10000461"/>
    <x v="1"/>
    <x v="11"/>
    <x v="868"/>
    <n v="17.48"/>
    <n v="2"/>
    <n v="34.96"/>
    <n v="0"/>
    <n v="8.2156000000000002"/>
  </r>
  <r>
    <s v="CA-2021-134635"/>
    <x v="4"/>
    <x v="125"/>
    <x v="0"/>
    <s v="NS-18640"/>
    <x v="374"/>
    <x v="1"/>
    <s v="United States"/>
    <s v="Los Angeles"/>
    <x v="1"/>
    <n v="90049"/>
    <x v="1"/>
    <s v="OFF-PA-10002254"/>
    <x v="1"/>
    <x v="4"/>
    <x v="1131"/>
    <n v="79.14"/>
    <n v="3"/>
    <n v="237.42000000000002"/>
    <n v="0"/>
    <n v="36.404399999999995"/>
  </r>
  <r>
    <s v="CA-2021-167080"/>
    <x v="193"/>
    <x v="1055"/>
    <x v="1"/>
    <s v="LC-16930"/>
    <x v="18"/>
    <x v="1"/>
    <s v="United States"/>
    <s v="New York City"/>
    <x v="15"/>
    <n v="10011"/>
    <x v="3"/>
    <s v="OFF-AR-10001868"/>
    <x v="1"/>
    <x v="8"/>
    <x v="588"/>
    <n v="8.4"/>
    <n v="5"/>
    <n v="42"/>
    <n v="0"/>
    <n v="4.2"/>
  </r>
  <r>
    <s v="CA-2021-145653"/>
    <x v="853"/>
    <x v="153"/>
    <x v="3"/>
    <s v="CA-12775"/>
    <x v="222"/>
    <x v="0"/>
    <s v="United States"/>
    <s v="Detroit"/>
    <x v="12"/>
    <n v="48205"/>
    <x v="2"/>
    <s v="FUR-CH-10004875"/>
    <x v="0"/>
    <x v="9"/>
    <x v="1058"/>
    <n v="498.26000000000005"/>
    <n v="7"/>
    <n v="3487.82"/>
    <n v="0"/>
    <n v="134.53020000000001"/>
  </r>
  <r>
    <s v="CA-2018-140487"/>
    <x v="1027"/>
    <x v="1126"/>
    <x v="1"/>
    <s v="SR-20425"/>
    <x v="676"/>
    <x v="2"/>
    <s v="United States"/>
    <s v="Detroit"/>
    <x v="12"/>
    <n v="48234"/>
    <x v="2"/>
    <s v="FUR-BO-10000711"/>
    <x v="0"/>
    <x v="0"/>
    <x v="1191"/>
    <n v="212.94"/>
    <n v="3"/>
    <n v="638.81999999999994"/>
    <n v="0"/>
    <n v="57.4938"/>
  </r>
  <r>
    <s v="CA-2021-117401"/>
    <x v="796"/>
    <x v="843"/>
    <x v="0"/>
    <s v="PP-18955"/>
    <x v="452"/>
    <x v="2"/>
    <s v="United States"/>
    <s v="Springfield"/>
    <x v="25"/>
    <n v="65807"/>
    <x v="2"/>
    <s v="OFF-AP-10000938"/>
    <x v="1"/>
    <x v="6"/>
    <x v="1346"/>
    <n v="706.86"/>
    <n v="7"/>
    <n v="4948.0200000000004"/>
    <n v="0"/>
    <n v="197.92079999999999"/>
  </r>
  <r>
    <s v="US-2021-109582"/>
    <x v="510"/>
    <x v="31"/>
    <x v="0"/>
    <s v="JM-15865"/>
    <x v="622"/>
    <x v="0"/>
    <s v="United States"/>
    <s v="Los Angeles"/>
    <x v="1"/>
    <n v="90036"/>
    <x v="1"/>
    <s v="OFF-PA-10004071"/>
    <x v="1"/>
    <x v="4"/>
    <x v="205"/>
    <n v="166.44"/>
    <n v="3"/>
    <n v="499.32"/>
    <n v="0"/>
    <n v="79.891199999999998"/>
  </r>
  <r>
    <s v="CA-2020-119865"/>
    <x v="1028"/>
    <x v="674"/>
    <x v="1"/>
    <s v="AS-10090"/>
    <x v="548"/>
    <x v="0"/>
    <s v="United States"/>
    <s v="New York City"/>
    <x v="15"/>
    <n v="10011"/>
    <x v="3"/>
    <s v="OFF-BI-10001553"/>
    <x v="1"/>
    <x v="5"/>
    <x v="847"/>
    <n v="36.56"/>
    <n v="5"/>
    <n v="182.8"/>
    <n v="0.2"/>
    <n v="12.795999999999999"/>
  </r>
  <r>
    <s v="US-2018-147648"/>
    <x v="35"/>
    <x v="34"/>
    <x v="1"/>
    <s v="LS-16975"/>
    <x v="60"/>
    <x v="2"/>
    <s v="United States"/>
    <s v="San Francisco"/>
    <x v="1"/>
    <n v="94109"/>
    <x v="1"/>
    <s v="OFF-PA-10001033"/>
    <x v="1"/>
    <x v="4"/>
    <x v="1347"/>
    <n v="81.98"/>
    <n v="2"/>
    <n v="163.96"/>
    <n v="0"/>
    <n v="40.170200000000001"/>
  </r>
  <r>
    <s v="CA-2021-124436"/>
    <x v="498"/>
    <x v="782"/>
    <x v="0"/>
    <s v="SA-20830"/>
    <x v="193"/>
    <x v="0"/>
    <s v="United States"/>
    <s v="Fresno"/>
    <x v="1"/>
    <n v="93727"/>
    <x v="1"/>
    <s v="OFF-BI-10001553"/>
    <x v="1"/>
    <x v="5"/>
    <x v="847"/>
    <n v="14.624000000000002"/>
    <n v="2"/>
    <n v="29.248000000000005"/>
    <n v="0.2"/>
    <n v="5.1183999999999994"/>
  </r>
  <r>
    <s v="CA-2018-115084"/>
    <x v="638"/>
    <x v="657"/>
    <x v="1"/>
    <s v="LS-17200"/>
    <x v="624"/>
    <x v="1"/>
    <s v="United States"/>
    <s v="Texarkana"/>
    <x v="36"/>
    <n v="71854"/>
    <x v="0"/>
    <s v="FUR-CH-10004626"/>
    <x v="0"/>
    <x v="9"/>
    <x v="1348"/>
    <n v="605.34"/>
    <n v="6"/>
    <n v="3632.04"/>
    <n v="0"/>
    <n v="145.2816"/>
  </r>
  <r>
    <s v="CA-2021-131037"/>
    <x v="1029"/>
    <x v="176"/>
    <x v="2"/>
    <s v="TM-21490"/>
    <x v="746"/>
    <x v="0"/>
    <s v="United States"/>
    <s v="San Francisco"/>
    <x v="1"/>
    <n v="94110"/>
    <x v="1"/>
    <s v="FUR-TA-10001768"/>
    <x v="0"/>
    <x v="2"/>
    <x v="56"/>
    <n v="210.00800000000001"/>
    <n v="1"/>
    <n v="210.00800000000001"/>
    <n v="0.2"/>
    <n v="2.625099999999982"/>
  </r>
  <r>
    <s v="CA-2020-111143"/>
    <x v="258"/>
    <x v="407"/>
    <x v="2"/>
    <s v="TT-21265"/>
    <x v="640"/>
    <x v="1"/>
    <s v="United States"/>
    <s v="Indianapolis"/>
    <x v="14"/>
    <n v="46203"/>
    <x v="2"/>
    <s v="OFF-AP-10001947"/>
    <x v="1"/>
    <x v="6"/>
    <x v="1197"/>
    <n v="54.96"/>
    <n v="3"/>
    <n v="164.88"/>
    <n v="0"/>
    <n v="15.938399999999998"/>
  </r>
  <r>
    <s v="CA-2018-166744"/>
    <x v="59"/>
    <x v="131"/>
    <x v="1"/>
    <s v="DN-13690"/>
    <x v="35"/>
    <x v="0"/>
    <s v="United States"/>
    <s v="Columbia"/>
    <x v="39"/>
    <n v="21044"/>
    <x v="3"/>
    <s v="FUR-FU-10004952"/>
    <x v="0"/>
    <x v="3"/>
    <x v="475"/>
    <n v="164.22"/>
    <n v="3"/>
    <n v="492.65999999999997"/>
    <n v="0"/>
    <n v="50.908200000000001"/>
  </r>
  <r>
    <s v="CA-2020-116561"/>
    <x v="108"/>
    <x v="106"/>
    <x v="1"/>
    <s v="EB-14110"/>
    <x v="686"/>
    <x v="0"/>
    <s v="United States"/>
    <s v="San Jose"/>
    <x v="1"/>
    <n v="95123"/>
    <x v="1"/>
    <s v="OFF-ST-10004186"/>
    <x v="1"/>
    <x v="7"/>
    <x v="7"/>
    <n v="332.94"/>
    <n v="3"/>
    <n v="998.81999999999994"/>
    <n v="0"/>
    <n v="6.6587999999999994"/>
  </r>
  <r>
    <s v="CA-2020-110730"/>
    <x v="713"/>
    <x v="750"/>
    <x v="0"/>
    <s v="CM-11815"/>
    <x v="698"/>
    <x v="1"/>
    <s v="United States"/>
    <s v="Seattle"/>
    <x v="4"/>
    <n v="98115"/>
    <x v="1"/>
    <s v="OFF-SU-10004737"/>
    <x v="1"/>
    <x v="15"/>
    <x v="1349"/>
    <n v="13.68"/>
    <n v="2"/>
    <n v="27.36"/>
    <n v="0"/>
    <n v="3.6936"/>
  </r>
  <r>
    <s v="CA-2021-146367"/>
    <x v="1018"/>
    <x v="527"/>
    <x v="1"/>
    <s v="HM-14860"/>
    <x v="447"/>
    <x v="1"/>
    <s v="United States"/>
    <s v="Carrollton"/>
    <x v="5"/>
    <n v="75007"/>
    <x v="2"/>
    <s v="OFF-BI-10002827"/>
    <x v="1"/>
    <x v="5"/>
    <x v="1278"/>
    <n v="3.3179999999999996"/>
    <n v="3"/>
    <n v="9.9539999999999988"/>
    <n v="0.8"/>
    <n v="-5.6406000000000018"/>
  </r>
  <r>
    <s v="CA-2020-149454"/>
    <x v="197"/>
    <x v="1050"/>
    <x v="2"/>
    <s v="KM-16375"/>
    <x v="454"/>
    <x v="2"/>
    <s v="United States"/>
    <s v="Arlington"/>
    <x v="17"/>
    <n v="22204"/>
    <x v="0"/>
    <s v="OFF-BI-10003694"/>
    <x v="1"/>
    <x v="5"/>
    <x v="479"/>
    <n v="10.44"/>
    <n v="1"/>
    <n v="10.44"/>
    <n v="0"/>
    <n v="4.8023999999999996"/>
  </r>
  <r>
    <s v="CA-2020-156265"/>
    <x v="1030"/>
    <x v="716"/>
    <x v="0"/>
    <s v="BF-11020"/>
    <x v="292"/>
    <x v="1"/>
    <s v="United States"/>
    <s v="Los Angeles"/>
    <x v="1"/>
    <n v="90032"/>
    <x v="1"/>
    <s v="FUR-TA-10001691"/>
    <x v="0"/>
    <x v="2"/>
    <x v="1350"/>
    <n v="136.46400000000003"/>
    <n v="2"/>
    <n v="272.92800000000005"/>
    <n v="0.2"/>
    <n v="15.352199999999989"/>
  </r>
  <r>
    <s v="US-2019-168914"/>
    <x v="1031"/>
    <x v="673"/>
    <x v="1"/>
    <s v="JE-15745"/>
    <x v="32"/>
    <x v="0"/>
    <s v="United States"/>
    <s v="Frankfort"/>
    <x v="10"/>
    <n v="60423"/>
    <x v="2"/>
    <s v="OFF-AP-10000358"/>
    <x v="1"/>
    <x v="6"/>
    <x v="47"/>
    <n v="20.767999999999997"/>
    <n v="8"/>
    <n v="166.14399999999998"/>
    <n v="0.8"/>
    <n v="-52.958400000000012"/>
  </r>
  <r>
    <s v="US-2021-110989"/>
    <x v="132"/>
    <x v="133"/>
    <x v="0"/>
    <s v="EJ-14155"/>
    <x v="412"/>
    <x v="0"/>
    <s v="United States"/>
    <s v="Seattle"/>
    <x v="4"/>
    <n v="98105"/>
    <x v="1"/>
    <s v="TEC-AC-10002345"/>
    <x v="2"/>
    <x v="12"/>
    <x v="792"/>
    <n v="43.5"/>
    <n v="3"/>
    <n v="130.5"/>
    <n v="0"/>
    <n v="10.875"/>
  </r>
  <r>
    <s v="CA-2019-106215"/>
    <x v="392"/>
    <x v="419"/>
    <x v="1"/>
    <s v="BN-11470"/>
    <x v="272"/>
    <x v="1"/>
    <s v="United States"/>
    <s v="Philadelphia"/>
    <x v="9"/>
    <n v="19143"/>
    <x v="3"/>
    <s v="OFF-FA-10001229"/>
    <x v="1"/>
    <x v="13"/>
    <x v="224"/>
    <n v="12.576000000000001"/>
    <n v="4"/>
    <n v="50.304000000000002"/>
    <n v="0.2"/>
    <n v="4.0871999999999993"/>
  </r>
  <r>
    <s v="US-2020-169369"/>
    <x v="939"/>
    <x v="1063"/>
    <x v="1"/>
    <s v="EC-14050"/>
    <x v="685"/>
    <x v="0"/>
    <s v="United States"/>
    <s v="Columbus"/>
    <x v="32"/>
    <n v="31907"/>
    <x v="0"/>
    <s v="TEC-AC-10001314"/>
    <x v="2"/>
    <x v="12"/>
    <x v="1063"/>
    <n v="249.95000000000002"/>
    <n v="5"/>
    <n v="1249.75"/>
    <n v="0"/>
    <n v="19.995999999999974"/>
  </r>
  <r>
    <s v="CA-2019-132318"/>
    <x v="628"/>
    <x v="450"/>
    <x v="2"/>
    <s v="TT-21220"/>
    <x v="627"/>
    <x v="0"/>
    <s v="United States"/>
    <s v="Virginia Beach"/>
    <x v="17"/>
    <n v="23464"/>
    <x v="0"/>
    <s v="OFF-AP-10000026"/>
    <x v="1"/>
    <x v="6"/>
    <x v="909"/>
    <n v="182.91"/>
    <n v="3"/>
    <n v="548.73"/>
    <n v="0"/>
    <n v="53.043899999999979"/>
  </r>
  <r>
    <s v="US-2018-131982"/>
    <x v="1009"/>
    <x v="1127"/>
    <x v="0"/>
    <s v="NP-18685"/>
    <x v="472"/>
    <x v="2"/>
    <s v="United States"/>
    <s v="Des Moines"/>
    <x v="4"/>
    <n v="98198"/>
    <x v="1"/>
    <s v="OFF-BI-10004224"/>
    <x v="1"/>
    <x v="5"/>
    <x v="636"/>
    <n v="107.64800000000001"/>
    <n v="2"/>
    <n v="215.29600000000002"/>
    <n v="0.2"/>
    <n v="33.639999999999986"/>
  </r>
  <r>
    <s v="CA-2019-125185"/>
    <x v="616"/>
    <x v="437"/>
    <x v="0"/>
    <s v="AH-10195"/>
    <x v="124"/>
    <x v="1"/>
    <s v="United States"/>
    <s v="Bethlehem"/>
    <x v="9"/>
    <n v="18018"/>
    <x v="3"/>
    <s v="FUR-CH-10002647"/>
    <x v="0"/>
    <x v="9"/>
    <x v="336"/>
    <n v="99.372"/>
    <n v="2"/>
    <n v="198.744"/>
    <n v="0.3"/>
    <n v="-7.0979999999999919"/>
  </r>
  <r>
    <s v="CA-2020-130078"/>
    <x v="590"/>
    <x v="1128"/>
    <x v="1"/>
    <s v="CC-12145"/>
    <x v="230"/>
    <x v="0"/>
    <s v="United States"/>
    <s v="Oklahoma City"/>
    <x v="26"/>
    <n v="73120"/>
    <x v="2"/>
    <s v="OFF-PA-10003270"/>
    <x v="1"/>
    <x v="4"/>
    <x v="967"/>
    <n v="10.56"/>
    <n v="2"/>
    <n v="21.12"/>
    <n v="0"/>
    <n v="4.7519999999999998"/>
  </r>
  <r>
    <s v="US-2021-114034"/>
    <x v="1032"/>
    <x v="1129"/>
    <x v="1"/>
    <s v="DL-13315"/>
    <x v="111"/>
    <x v="0"/>
    <s v="United States"/>
    <s v="Rancho Cucamonga"/>
    <x v="1"/>
    <n v="91730"/>
    <x v="1"/>
    <s v="OFF-PA-10004735"/>
    <x v="1"/>
    <x v="4"/>
    <x v="1106"/>
    <n v="38.880000000000003"/>
    <n v="6"/>
    <n v="233.28000000000003"/>
    <n v="0"/>
    <n v="18.662400000000002"/>
  </r>
  <r>
    <s v="US-2021-115595"/>
    <x v="449"/>
    <x v="768"/>
    <x v="2"/>
    <s v="XP-21865"/>
    <x v="190"/>
    <x v="0"/>
    <s v="United States"/>
    <s v="Los Angeles"/>
    <x v="1"/>
    <n v="90032"/>
    <x v="1"/>
    <s v="OFF-PA-10001745"/>
    <x v="1"/>
    <x v="4"/>
    <x v="394"/>
    <n v="35.200000000000003"/>
    <n v="5"/>
    <n v="176"/>
    <n v="0"/>
    <n v="16.543999999999997"/>
  </r>
  <r>
    <s v="CA-2021-158722"/>
    <x v="179"/>
    <x v="215"/>
    <x v="1"/>
    <s v="MA-17560"/>
    <x v="15"/>
    <x v="2"/>
    <s v="United States"/>
    <s v="Philadelphia"/>
    <x v="9"/>
    <n v="19120"/>
    <x v="3"/>
    <s v="OFF-PA-10000176"/>
    <x v="1"/>
    <x v="4"/>
    <x v="335"/>
    <n v="45.527999999999999"/>
    <n v="3"/>
    <n v="136.584"/>
    <n v="0.2"/>
    <n v="15.934799999999997"/>
  </r>
  <r>
    <s v="CA-2018-105165"/>
    <x v="557"/>
    <x v="793"/>
    <x v="2"/>
    <s v="SZ-20035"/>
    <x v="449"/>
    <x v="2"/>
    <s v="United States"/>
    <s v="Houston"/>
    <x v="5"/>
    <n v="77036"/>
    <x v="2"/>
    <s v="TEC-PH-10000675"/>
    <x v="2"/>
    <x v="10"/>
    <x v="885"/>
    <n v="196.77600000000001"/>
    <n v="3"/>
    <n v="590.32799999999997"/>
    <n v="0.2"/>
    <n v="14.758199999999995"/>
  </r>
  <r>
    <s v="CA-2021-147452"/>
    <x v="1033"/>
    <x v="914"/>
    <x v="2"/>
    <s v="CS-11845"/>
    <x v="688"/>
    <x v="1"/>
    <s v="United States"/>
    <s v="Seattle"/>
    <x v="4"/>
    <n v="98103"/>
    <x v="1"/>
    <s v="OFF-PA-10001838"/>
    <x v="1"/>
    <x v="4"/>
    <x v="583"/>
    <n v="11.76"/>
    <n v="2"/>
    <n v="23.52"/>
    <n v="0"/>
    <n v="5.7623999999999995"/>
  </r>
  <r>
    <s v="US-2021-114657"/>
    <x v="673"/>
    <x v="410"/>
    <x v="1"/>
    <s v="MH-18115"/>
    <x v="414"/>
    <x v="2"/>
    <s v="United States"/>
    <s v="Yonkers"/>
    <x v="15"/>
    <n v="10701"/>
    <x v="3"/>
    <s v="TEC-MA-10003173"/>
    <x v="2"/>
    <x v="14"/>
    <x v="1351"/>
    <n v="52.44"/>
    <n v="4"/>
    <n v="209.76"/>
    <n v="0"/>
    <n v="24.122399999999995"/>
  </r>
  <r>
    <s v="CA-2021-144484"/>
    <x v="220"/>
    <x v="218"/>
    <x v="3"/>
    <s v="CB-12025"/>
    <x v="90"/>
    <x v="0"/>
    <s v="United States"/>
    <s v="San Francisco"/>
    <x v="1"/>
    <n v="94110"/>
    <x v="1"/>
    <s v="FUR-FU-10000260"/>
    <x v="0"/>
    <x v="3"/>
    <x v="1352"/>
    <n v="32.36"/>
    <n v="4"/>
    <n v="129.44"/>
    <n v="0"/>
    <n v="11.6496"/>
  </r>
  <r>
    <s v="CA-2021-125913"/>
    <x v="1034"/>
    <x v="1019"/>
    <x v="3"/>
    <s v="JO-15145"/>
    <x v="705"/>
    <x v="1"/>
    <s v="United States"/>
    <s v="Los Angeles"/>
    <x v="1"/>
    <n v="90008"/>
    <x v="1"/>
    <s v="FUR-FU-10001487"/>
    <x v="0"/>
    <x v="3"/>
    <x v="3"/>
    <n v="27.92"/>
    <n v="4"/>
    <n v="111.68"/>
    <n v="0"/>
    <n v="8.0967999999999982"/>
  </r>
  <r>
    <s v="US-2020-158309"/>
    <x v="491"/>
    <x v="533"/>
    <x v="2"/>
    <s v="PA-19060"/>
    <x v="50"/>
    <x v="2"/>
    <s v="United States"/>
    <s v="Miami"/>
    <x v="2"/>
    <n v="33142"/>
    <x v="0"/>
    <s v="OFF-BI-10000145"/>
    <x v="1"/>
    <x v="5"/>
    <x v="405"/>
    <n v="3.7440000000000007"/>
    <n v="4"/>
    <n v="14.976000000000003"/>
    <n v="0.7"/>
    <n v="-2.6207999999999991"/>
  </r>
  <r>
    <s v="CA-2019-162887"/>
    <x v="209"/>
    <x v="217"/>
    <x v="0"/>
    <s v="SV-20785"/>
    <x v="647"/>
    <x v="0"/>
    <s v="United States"/>
    <s v="Burlington"/>
    <x v="42"/>
    <m/>
    <x v="3"/>
    <s v="FUR-CH-10000595"/>
    <x v="0"/>
    <x v="9"/>
    <x v="227"/>
    <n v="715.2"/>
    <n v="3"/>
    <n v="2145.6000000000004"/>
    <n v="0"/>
    <n v="178.79999999999998"/>
  </r>
  <r>
    <s v="CA-2021-147333"/>
    <x v="817"/>
    <x v="404"/>
    <x v="1"/>
    <s v="KL-16555"/>
    <x v="126"/>
    <x v="1"/>
    <s v="United States"/>
    <s v="Fayetteville"/>
    <x v="36"/>
    <n v="72701"/>
    <x v="0"/>
    <s v="TEC-AC-10004469"/>
    <x v="2"/>
    <x v="12"/>
    <x v="117"/>
    <n v="159.80000000000001"/>
    <n v="4"/>
    <n v="639.20000000000005"/>
    <n v="0"/>
    <n v="70.312000000000012"/>
  </r>
  <r>
    <s v="CA-2018-113859"/>
    <x v="103"/>
    <x v="101"/>
    <x v="1"/>
    <s v="BC-11125"/>
    <x v="604"/>
    <x v="2"/>
    <s v="United States"/>
    <s v="Odessa"/>
    <x v="5"/>
    <n v="79762"/>
    <x v="2"/>
    <s v="FUR-CH-10004698"/>
    <x v="0"/>
    <x v="9"/>
    <x v="82"/>
    <n v="340.11599999999999"/>
    <n v="6"/>
    <n v="2040.6959999999999"/>
    <n v="0.3"/>
    <n v="-9.717599999999976"/>
  </r>
  <r>
    <s v="CA-2018-159681"/>
    <x v="1035"/>
    <x v="623"/>
    <x v="1"/>
    <s v="PO-18850"/>
    <x v="138"/>
    <x v="0"/>
    <s v="United States"/>
    <s v="Virginia Beach"/>
    <x v="17"/>
    <n v="23464"/>
    <x v="0"/>
    <s v="OFF-PA-10003641"/>
    <x v="1"/>
    <x v="4"/>
    <x v="542"/>
    <n v="105.52"/>
    <n v="4"/>
    <n v="422.08"/>
    <n v="0"/>
    <n v="48.539199999999994"/>
  </r>
  <r>
    <s v="US-2021-104094"/>
    <x v="210"/>
    <x v="218"/>
    <x v="1"/>
    <s v="AG-10675"/>
    <x v="165"/>
    <x v="0"/>
    <s v="United States"/>
    <s v="Milwaukee"/>
    <x v="6"/>
    <n v="53209"/>
    <x v="2"/>
    <s v="TEC-AC-10002134"/>
    <x v="2"/>
    <x v="12"/>
    <x v="1353"/>
    <n v="13.48"/>
    <n v="1"/>
    <n v="13.48"/>
    <n v="0"/>
    <n v="1.8872"/>
  </r>
  <r>
    <s v="CA-2021-152709"/>
    <x v="566"/>
    <x v="737"/>
    <x v="1"/>
    <s v="DB-13210"/>
    <x v="203"/>
    <x v="0"/>
    <s v="United States"/>
    <s v="Detroit"/>
    <x v="12"/>
    <n v="48234"/>
    <x v="2"/>
    <s v="OFF-ST-10001837"/>
    <x v="1"/>
    <x v="7"/>
    <x v="879"/>
    <n v="85.52"/>
    <n v="2"/>
    <n v="171.04"/>
    <n v="0"/>
    <n v="22.235199999999999"/>
  </r>
  <r>
    <s v="CA-2019-105158"/>
    <x v="577"/>
    <x v="1104"/>
    <x v="1"/>
    <s v="SP-20860"/>
    <x v="133"/>
    <x v="1"/>
    <s v="United States"/>
    <s v="Rochester"/>
    <x v="11"/>
    <n v="55901"/>
    <x v="2"/>
    <s v="FUR-FU-10001706"/>
    <x v="0"/>
    <x v="3"/>
    <x v="1354"/>
    <n v="6.16"/>
    <n v="2"/>
    <n v="12.32"/>
    <n v="0"/>
    <n v="2.9567999999999999"/>
  </r>
  <r>
    <s v="CA-2018-133424"/>
    <x v="809"/>
    <x v="1114"/>
    <x v="1"/>
    <s v="Dl-13600"/>
    <x v="114"/>
    <x v="1"/>
    <s v="United States"/>
    <s v="Seattle"/>
    <x v="4"/>
    <n v="98105"/>
    <x v="1"/>
    <s v="OFF-ST-10002957"/>
    <x v="1"/>
    <x v="7"/>
    <x v="1044"/>
    <n v="15.84"/>
    <n v="3"/>
    <n v="47.519999999999996"/>
    <n v="0"/>
    <n v="0"/>
  </r>
  <r>
    <s v="CA-2021-105991"/>
    <x v="1024"/>
    <x v="593"/>
    <x v="2"/>
    <s v="LH-17020"/>
    <x v="293"/>
    <x v="0"/>
    <s v="United States"/>
    <s v="Louisville"/>
    <x v="22"/>
    <n v="80027"/>
    <x v="1"/>
    <s v="OFF-EN-10002600"/>
    <x v="1"/>
    <x v="11"/>
    <x v="420"/>
    <n v="21.240000000000002"/>
    <n v="9"/>
    <n v="191.16000000000003"/>
    <n v="0.2"/>
    <n v="7.4339999999999993"/>
  </r>
  <r>
    <s v="US-2021-136784"/>
    <x v="504"/>
    <x v="547"/>
    <x v="1"/>
    <s v="AD-10180"/>
    <x v="57"/>
    <x v="2"/>
    <s v="United States"/>
    <s v="San Francisco"/>
    <x v="1"/>
    <n v="94122"/>
    <x v="1"/>
    <s v="OFF-PA-10000675"/>
    <x v="1"/>
    <x v="4"/>
    <x v="673"/>
    <n v="163.96"/>
    <n v="4"/>
    <n v="655.84"/>
    <n v="0"/>
    <n v="80.340400000000002"/>
  </r>
  <r>
    <s v="CA-2018-146283"/>
    <x v="78"/>
    <x v="359"/>
    <x v="1"/>
    <s v="KT-16465"/>
    <x v="446"/>
    <x v="0"/>
    <s v="United States"/>
    <s v="Houston"/>
    <x v="5"/>
    <n v="77036"/>
    <x v="2"/>
    <s v="OFF-PA-10002259"/>
    <x v="1"/>
    <x v="4"/>
    <x v="476"/>
    <n v="17.904"/>
    <n v="2"/>
    <n v="35.808"/>
    <n v="0.2"/>
    <n v="6.2664"/>
  </r>
  <r>
    <s v="CA-2021-151218"/>
    <x v="308"/>
    <x v="266"/>
    <x v="2"/>
    <s v="PJ-19015"/>
    <x v="307"/>
    <x v="0"/>
    <s v="United States"/>
    <s v="Miami"/>
    <x v="2"/>
    <n v="33180"/>
    <x v="0"/>
    <s v="OFF-ST-10004835"/>
    <x v="1"/>
    <x v="7"/>
    <x v="1355"/>
    <n v="4.4640000000000004"/>
    <n v="1"/>
    <n v="4.4640000000000004"/>
    <n v="0.2"/>
    <n v="0.33479999999999999"/>
  </r>
  <r>
    <s v="CA-2019-111073"/>
    <x v="207"/>
    <x v="1090"/>
    <x v="1"/>
    <s v="MC-18100"/>
    <x v="498"/>
    <x v="0"/>
    <s v="United States"/>
    <s v="Medina"/>
    <x v="24"/>
    <n v="44256"/>
    <x v="3"/>
    <s v="FUR-TA-10004086"/>
    <x v="0"/>
    <x v="2"/>
    <x v="464"/>
    <n v="51.588000000000001"/>
    <n v="1"/>
    <n v="51.588000000000001"/>
    <n v="0.4"/>
    <n v="-15.476400000000005"/>
  </r>
  <r>
    <s v="CA-2021-144883"/>
    <x v="733"/>
    <x v="667"/>
    <x v="1"/>
    <s v="BO-11350"/>
    <x v="635"/>
    <x v="1"/>
    <s v="United States"/>
    <s v="Roseville"/>
    <x v="11"/>
    <n v="55113"/>
    <x v="2"/>
    <s v="OFF-LA-10000305"/>
    <x v="1"/>
    <x v="1"/>
    <x v="1356"/>
    <n v="50.4"/>
    <n v="8"/>
    <n v="403.2"/>
    <n v="0"/>
    <n v="23.183999999999997"/>
  </r>
  <r>
    <s v="CA-2021-142174"/>
    <x v="168"/>
    <x v="174"/>
    <x v="1"/>
    <s v="DP-13000"/>
    <x v="24"/>
    <x v="0"/>
    <s v="United States"/>
    <s v="Houston"/>
    <x v="5"/>
    <n v="77041"/>
    <x v="2"/>
    <s v="OFF-PA-10000806"/>
    <x v="1"/>
    <x v="4"/>
    <x v="606"/>
    <n v="89.567999999999998"/>
    <n v="2"/>
    <n v="179.136"/>
    <n v="0.2"/>
    <n v="32.468400000000003"/>
  </r>
  <r>
    <s v="CA-2021-108791"/>
    <x v="944"/>
    <x v="849"/>
    <x v="1"/>
    <s v="TM-21490"/>
    <x v="746"/>
    <x v="0"/>
    <s v="United States"/>
    <s v="Yonkers"/>
    <x v="15"/>
    <n v="10701"/>
    <x v="3"/>
    <s v="FUR-FU-10004018"/>
    <x v="0"/>
    <x v="3"/>
    <x v="536"/>
    <n v="14.89"/>
    <n v="1"/>
    <n v="14.89"/>
    <n v="0"/>
    <n v="4.0203000000000007"/>
  </r>
  <r>
    <s v="CA-2020-106656"/>
    <x v="713"/>
    <x v="750"/>
    <x v="2"/>
    <s v="DV-13045"/>
    <x v="1"/>
    <x v="1"/>
    <s v="United States"/>
    <s v="San Diego"/>
    <x v="1"/>
    <n v="92037"/>
    <x v="1"/>
    <s v="OFF-EN-10001509"/>
    <x v="1"/>
    <x v="11"/>
    <x v="90"/>
    <n v="4.08"/>
    <n v="2"/>
    <n v="8.16"/>
    <n v="0"/>
    <n v="1.9175999999999997"/>
  </r>
  <r>
    <s v="CA-2020-113831"/>
    <x v="198"/>
    <x v="895"/>
    <x v="1"/>
    <s v="AH-10690"/>
    <x v="706"/>
    <x v="1"/>
    <s v="United States"/>
    <s v="Springfield"/>
    <x v="17"/>
    <n v="22153"/>
    <x v="0"/>
    <s v="FUR-TA-10002645"/>
    <x v="0"/>
    <x v="2"/>
    <x v="1101"/>
    <n v="2275.5"/>
    <n v="10"/>
    <n v="22755"/>
    <n v="0"/>
    <n v="386.83499999999981"/>
  </r>
  <r>
    <s v="US-2018-139500"/>
    <x v="912"/>
    <x v="779"/>
    <x v="1"/>
    <s v="AB-10165"/>
    <x v="269"/>
    <x v="0"/>
    <s v="United States"/>
    <s v="Decatur"/>
    <x v="10"/>
    <n v="62521"/>
    <x v="2"/>
    <s v="FUR-CH-10002017"/>
    <x v="0"/>
    <x v="9"/>
    <x v="1357"/>
    <n v="37.295999999999999"/>
    <n v="2"/>
    <n v="74.591999999999999"/>
    <n v="0.3"/>
    <n v="-1.0656000000000017"/>
  </r>
  <r>
    <s v="US-2018-166310"/>
    <x v="158"/>
    <x v="160"/>
    <x v="2"/>
    <s v="JS-15940"/>
    <x v="185"/>
    <x v="2"/>
    <s v="United States"/>
    <s v="Garland"/>
    <x v="5"/>
    <n v="75043"/>
    <x v="2"/>
    <s v="FUR-FU-10001546"/>
    <x v="0"/>
    <x v="3"/>
    <x v="974"/>
    <n v="8.5440000000000005"/>
    <n v="2"/>
    <n v="17.088000000000001"/>
    <n v="0.6"/>
    <n v="-7.4759999999999991"/>
  </r>
  <r>
    <s v="US-2020-168410"/>
    <x v="823"/>
    <x v="874"/>
    <x v="1"/>
    <s v="BV-11245"/>
    <x v="296"/>
    <x v="1"/>
    <s v="United States"/>
    <s v="Oceanside"/>
    <x v="15"/>
    <n v="11572"/>
    <x v="3"/>
    <s v="FUR-FU-10000629"/>
    <x v="0"/>
    <x v="3"/>
    <x v="45"/>
    <n v="68.949999999999989"/>
    <n v="5"/>
    <n v="344.74999999999994"/>
    <n v="0"/>
    <n v="28.959000000000003"/>
  </r>
  <r>
    <s v="CA-2021-131254"/>
    <x v="123"/>
    <x v="410"/>
    <x v="2"/>
    <s v="NC-18415"/>
    <x v="720"/>
    <x v="0"/>
    <s v="United States"/>
    <s v="Houston"/>
    <x v="5"/>
    <n v="77095"/>
    <x v="2"/>
    <s v="FUR-CH-10003774"/>
    <x v="0"/>
    <x v="9"/>
    <x v="1056"/>
    <n v="191.05799999999999"/>
    <n v="3"/>
    <n v="573.17399999999998"/>
    <n v="0.3"/>
    <n v="-46.399800000000013"/>
  </r>
  <r>
    <s v="CA-2020-123414"/>
    <x v="1036"/>
    <x v="395"/>
    <x v="1"/>
    <s v="SU-20665"/>
    <x v="711"/>
    <x v="2"/>
    <s v="United States"/>
    <s v="Greenville"/>
    <x v="3"/>
    <n v="27834"/>
    <x v="0"/>
    <s v="OFF-LA-10004559"/>
    <x v="1"/>
    <x v="1"/>
    <x v="889"/>
    <n v="9.2159999999999993"/>
    <n v="4"/>
    <n v="36.863999999999997"/>
    <n v="0.2"/>
    <n v="3.3408000000000002"/>
  </r>
  <r>
    <s v="CA-2021-137876"/>
    <x v="504"/>
    <x v="547"/>
    <x v="1"/>
    <s v="DJ-13510"/>
    <x v="137"/>
    <x v="1"/>
    <s v="United States"/>
    <s v="San Francisco"/>
    <x v="1"/>
    <n v="94110"/>
    <x v="1"/>
    <s v="FUR-FU-10000222"/>
    <x v="0"/>
    <x v="3"/>
    <x v="305"/>
    <n v="64.959999999999994"/>
    <n v="2"/>
    <n v="129.91999999999999"/>
    <n v="0"/>
    <n v="21.436799999999998"/>
  </r>
  <r>
    <s v="CA-2020-154060"/>
    <x v="440"/>
    <x v="588"/>
    <x v="1"/>
    <s v="DL-12865"/>
    <x v="297"/>
    <x v="0"/>
    <s v="United States"/>
    <s v="Greensboro"/>
    <x v="3"/>
    <n v="27405"/>
    <x v="0"/>
    <s v="FUR-CH-10002304"/>
    <x v="0"/>
    <x v="9"/>
    <x v="436"/>
    <n v="187.05600000000001"/>
    <n v="9"/>
    <n v="1683.5040000000001"/>
    <n v="0.2"/>
    <n v="11.69100000000001"/>
  </r>
  <r>
    <s v="US-2021-162558"/>
    <x v="280"/>
    <x v="391"/>
    <x v="2"/>
    <s v="Dp-13240"/>
    <x v="656"/>
    <x v="2"/>
    <s v="United States"/>
    <s v="Knoxville"/>
    <x v="18"/>
    <n v="37918"/>
    <x v="0"/>
    <s v="FUR-FU-10002364"/>
    <x v="0"/>
    <x v="3"/>
    <x v="777"/>
    <n v="11.808"/>
    <n v="2"/>
    <n v="23.616"/>
    <n v="0.2"/>
    <n v="1.3283999999999985"/>
  </r>
  <r>
    <s v="CA-2021-134439"/>
    <x v="65"/>
    <x v="19"/>
    <x v="0"/>
    <s v="TM-21010"/>
    <x v="612"/>
    <x v="0"/>
    <s v="United States"/>
    <s v="Grand Island"/>
    <x v="8"/>
    <n v="68801"/>
    <x v="2"/>
    <s v="OFF-PA-10004082"/>
    <x v="1"/>
    <x v="4"/>
    <x v="757"/>
    <n v="15.96"/>
    <n v="2"/>
    <n v="31.92"/>
    <n v="0"/>
    <n v="7.98"/>
  </r>
  <r>
    <s v="CA-2019-119508"/>
    <x v="784"/>
    <x v="234"/>
    <x v="1"/>
    <s v="TZ-21580"/>
    <x v="356"/>
    <x v="0"/>
    <s v="United States"/>
    <s v="Lakewood"/>
    <x v="1"/>
    <n v="90712"/>
    <x v="1"/>
    <s v="OFF-AR-10003723"/>
    <x v="1"/>
    <x v="8"/>
    <x v="1358"/>
    <n v="16.899999999999999"/>
    <n v="5"/>
    <n v="84.5"/>
    <n v="0"/>
    <n v="6.2530000000000001"/>
  </r>
  <r>
    <s v="CA-2019-152681"/>
    <x v="184"/>
    <x v="1130"/>
    <x v="1"/>
    <s v="SC-20260"/>
    <x v="609"/>
    <x v="1"/>
    <s v="United States"/>
    <s v="Lawrence"/>
    <x v="31"/>
    <n v="1841"/>
    <x v="3"/>
    <s v="OFF-AR-10003183"/>
    <x v="1"/>
    <x v="8"/>
    <x v="1051"/>
    <n v="6.68"/>
    <n v="2"/>
    <n v="13.36"/>
    <n v="0"/>
    <n v="2.0039999999999996"/>
  </r>
  <r>
    <s v="CA-2018-130813"/>
    <x v="1037"/>
    <x v="297"/>
    <x v="0"/>
    <s v="LS-17230"/>
    <x v="721"/>
    <x v="0"/>
    <s v="United States"/>
    <s v="Los Angeles"/>
    <x v="1"/>
    <n v="90049"/>
    <x v="1"/>
    <s v="OFF-PA-10002005"/>
    <x v="1"/>
    <x v="4"/>
    <x v="1255"/>
    <n v="19.440000000000001"/>
    <n v="3"/>
    <n v="58.320000000000007"/>
    <n v="0"/>
    <n v="9.3312000000000008"/>
  </r>
  <r>
    <s v="CA-2019-120320"/>
    <x v="616"/>
    <x v="741"/>
    <x v="1"/>
    <s v="MV-18190"/>
    <x v="160"/>
    <x v="0"/>
    <s v="United States"/>
    <s v="Houston"/>
    <x v="5"/>
    <n v="77036"/>
    <x v="2"/>
    <s v="TEC-PH-10000149"/>
    <x v="2"/>
    <x v="10"/>
    <x v="207"/>
    <n v="31.92"/>
    <n v="2"/>
    <n v="63.84"/>
    <n v="0.2"/>
    <n v="2.3939999999999984"/>
  </r>
  <r>
    <s v="CA-2020-111941"/>
    <x v="591"/>
    <x v="470"/>
    <x v="0"/>
    <s v="BD-11620"/>
    <x v="379"/>
    <x v="0"/>
    <s v="United States"/>
    <s v="New York City"/>
    <x v="15"/>
    <n v="10035"/>
    <x v="3"/>
    <s v="OFF-BI-10001524"/>
    <x v="1"/>
    <x v="5"/>
    <x v="443"/>
    <n v="33.568000000000005"/>
    <n v="2"/>
    <n v="67.13600000000001"/>
    <n v="0.2"/>
    <n v="11.748799999999997"/>
  </r>
  <r>
    <s v="CA-2020-123120"/>
    <x v="913"/>
    <x v="1054"/>
    <x v="1"/>
    <s v="CV-12295"/>
    <x v="610"/>
    <x v="0"/>
    <s v="United States"/>
    <s v="New York City"/>
    <x v="15"/>
    <n v="10011"/>
    <x v="3"/>
    <s v="FUR-FU-10004748"/>
    <x v="0"/>
    <x v="3"/>
    <x v="1009"/>
    <n v="63.94"/>
    <n v="1"/>
    <n v="63.94"/>
    <n v="0"/>
    <n v="24.936599999999999"/>
  </r>
  <r>
    <s v="CA-2018-103331"/>
    <x v="86"/>
    <x v="9"/>
    <x v="1"/>
    <s v="KB-16315"/>
    <x v="41"/>
    <x v="0"/>
    <s v="United States"/>
    <s v="Newark"/>
    <x v="13"/>
    <n v="19711"/>
    <x v="3"/>
    <s v="FUR-FU-10001731"/>
    <x v="0"/>
    <x v="3"/>
    <x v="1337"/>
    <n v="10.68"/>
    <n v="4"/>
    <n v="42.72"/>
    <n v="0"/>
    <n v="4.0583999999999998"/>
  </r>
  <r>
    <s v="CA-2019-169278"/>
    <x v="1031"/>
    <x v="1131"/>
    <x v="1"/>
    <s v="ME-18010"/>
    <x v="545"/>
    <x v="1"/>
    <s v="United States"/>
    <s v="Seattle"/>
    <x v="4"/>
    <n v="98105"/>
    <x v="1"/>
    <s v="OFF-BI-10001636"/>
    <x v="1"/>
    <x v="5"/>
    <x v="1359"/>
    <n v="26.975999999999999"/>
    <n v="4"/>
    <n v="107.904"/>
    <n v="0.2"/>
    <n v="8.767199999999999"/>
  </r>
  <r>
    <s v="CA-2021-111577"/>
    <x v="524"/>
    <x v="565"/>
    <x v="1"/>
    <s v="AJ-10780"/>
    <x v="321"/>
    <x v="1"/>
    <s v="United States"/>
    <s v="Scottsdale"/>
    <x v="16"/>
    <n v="85254"/>
    <x v="1"/>
    <s v="OFF-PA-10000062"/>
    <x v="1"/>
    <x v="4"/>
    <x v="1360"/>
    <n v="307.77600000000001"/>
    <n v="7"/>
    <n v="2154.4320000000002"/>
    <n v="0.2"/>
    <n v="111.5688"/>
  </r>
  <r>
    <s v="CA-2019-146486"/>
    <x v="529"/>
    <x v="665"/>
    <x v="0"/>
    <s v="DV-13465"/>
    <x v="231"/>
    <x v="0"/>
    <s v="United States"/>
    <s v="Oceanside"/>
    <x v="15"/>
    <n v="11572"/>
    <x v="3"/>
    <s v="OFF-ST-10002554"/>
    <x v="1"/>
    <x v="7"/>
    <x v="1361"/>
    <n v="244.54999999999998"/>
    <n v="5"/>
    <n v="1222.75"/>
    <n v="0"/>
    <n v="4.8910000000000053"/>
  </r>
  <r>
    <s v="US-2018-168501"/>
    <x v="871"/>
    <x v="680"/>
    <x v="1"/>
    <s v="JK-15325"/>
    <x v="759"/>
    <x v="1"/>
    <s v="United States"/>
    <s v="Dallas"/>
    <x v="5"/>
    <n v="75220"/>
    <x v="2"/>
    <s v="OFF-EN-10001509"/>
    <x v="1"/>
    <x v="11"/>
    <x v="90"/>
    <n v="1.6320000000000001"/>
    <n v="1"/>
    <n v="1.6320000000000001"/>
    <n v="0.2"/>
    <n v="0.55079999999999985"/>
  </r>
  <r>
    <s v="CA-2019-112053"/>
    <x v="2"/>
    <x v="349"/>
    <x v="0"/>
    <s v="SH-20395"/>
    <x v="129"/>
    <x v="0"/>
    <s v="United States"/>
    <s v="Rochester"/>
    <x v="15"/>
    <n v="14609"/>
    <x v="3"/>
    <s v="TEC-AC-10002550"/>
    <x v="2"/>
    <x v="12"/>
    <x v="1362"/>
    <n v="31.95"/>
    <n v="1"/>
    <n v="31.95"/>
    <n v="0"/>
    <n v="2.2364999999999995"/>
  </r>
  <r>
    <s v="CA-2021-108539"/>
    <x v="708"/>
    <x v="275"/>
    <x v="0"/>
    <s v="SC-20725"/>
    <x v="56"/>
    <x v="0"/>
    <s v="United States"/>
    <s v="Los Angeles"/>
    <x v="1"/>
    <n v="90045"/>
    <x v="1"/>
    <s v="OFF-ST-10003208"/>
    <x v="1"/>
    <x v="7"/>
    <x v="121"/>
    <n v="725.84"/>
    <n v="4"/>
    <n v="2903.36"/>
    <n v="0"/>
    <n v="210.4935999999999"/>
  </r>
  <r>
    <s v="CA-2019-149811"/>
    <x v="1038"/>
    <x v="1027"/>
    <x v="1"/>
    <s v="CS-12250"/>
    <x v="294"/>
    <x v="1"/>
    <s v="United States"/>
    <s v="Woodbury"/>
    <x v="11"/>
    <n v="55125"/>
    <x v="2"/>
    <s v="OFF-BI-10003676"/>
    <x v="1"/>
    <x v="5"/>
    <x v="655"/>
    <n v="32.339999999999996"/>
    <n v="3"/>
    <n v="97.019999999999982"/>
    <n v="0"/>
    <n v="15.523199999999999"/>
  </r>
  <r>
    <s v="US-2021-103814"/>
    <x v="34"/>
    <x v="1132"/>
    <x v="1"/>
    <s v="LH-16900"/>
    <x v="23"/>
    <x v="0"/>
    <s v="United States"/>
    <s v="Park Ridge"/>
    <x v="10"/>
    <n v="60068"/>
    <x v="2"/>
    <s v="OFF-PA-10001019"/>
    <x v="1"/>
    <x v="4"/>
    <x v="360"/>
    <n v="143.85600000000002"/>
    <n v="9"/>
    <n v="1294.7040000000002"/>
    <n v="0.2"/>
    <n v="48.551399999999994"/>
  </r>
  <r>
    <s v="CA-2020-123932"/>
    <x v="47"/>
    <x v="720"/>
    <x v="1"/>
    <s v="YC-21895"/>
    <x v="289"/>
    <x v="1"/>
    <s v="United States"/>
    <s v="Dallas"/>
    <x v="5"/>
    <n v="75217"/>
    <x v="2"/>
    <s v="OFF-PA-10004665"/>
    <x v="1"/>
    <x v="4"/>
    <x v="1363"/>
    <n v="41.92"/>
    <n v="4"/>
    <n v="167.68"/>
    <n v="0.2"/>
    <n v="15.195999999999998"/>
  </r>
  <r>
    <s v="US-2020-101616"/>
    <x v="323"/>
    <x v="479"/>
    <x v="2"/>
    <s v="CY-12745"/>
    <x v="388"/>
    <x v="1"/>
    <s v="United States"/>
    <s v="Monroe"/>
    <x v="28"/>
    <n v="71203"/>
    <x v="0"/>
    <s v="OFF-BI-10000014"/>
    <x v="1"/>
    <x v="5"/>
    <x v="329"/>
    <n v="87.28"/>
    <n v="8"/>
    <n v="698.24"/>
    <n v="0"/>
    <n v="41.021599999999999"/>
  </r>
  <r>
    <s v="CA-2018-113768"/>
    <x v="8"/>
    <x v="1133"/>
    <x v="1"/>
    <s v="AH-10030"/>
    <x v="692"/>
    <x v="1"/>
    <s v="United States"/>
    <s v="Los Angeles"/>
    <x v="1"/>
    <n v="90004"/>
    <x v="1"/>
    <s v="FUR-CH-10002439"/>
    <x v="0"/>
    <x v="9"/>
    <x v="865"/>
    <n v="279.45600000000002"/>
    <n v="6"/>
    <n v="1676.7360000000001"/>
    <n v="0.2"/>
    <n v="20.959199999999996"/>
  </r>
  <r>
    <s v="CA-2020-138037"/>
    <x v="321"/>
    <x v="767"/>
    <x v="1"/>
    <s v="AR-10540"/>
    <x v="481"/>
    <x v="0"/>
    <s v="United States"/>
    <s v="San Francisco"/>
    <x v="1"/>
    <n v="94109"/>
    <x v="1"/>
    <s v="OFF-BI-10002982"/>
    <x v="1"/>
    <x v="5"/>
    <x v="1107"/>
    <n v="27.240000000000002"/>
    <n v="5"/>
    <n v="136.20000000000002"/>
    <n v="0.2"/>
    <n v="9.5339999999999971"/>
  </r>
  <r>
    <s v="CA-2018-150490"/>
    <x v="79"/>
    <x v="826"/>
    <x v="1"/>
    <s v="SS-20590"/>
    <x v="196"/>
    <x v="0"/>
    <s v="United States"/>
    <s v="San Francisco"/>
    <x v="1"/>
    <n v="94122"/>
    <x v="1"/>
    <s v="TEC-AC-10004510"/>
    <x v="2"/>
    <x v="12"/>
    <x v="544"/>
    <n v="16.36"/>
    <n v="1"/>
    <n v="16.36"/>
    <n v="0"/>
    <n v="1.6359999999999992"/>
  </r>
  <r>
    <s v="US-2021-126060"/>
    <x v="349"/>
    <x v="650"/>
    <x v="1"/>
    <s v="DW-13585"/>
    <x v="61"/>
    <x v="1"/>
    <s v="United States"/>
    <s v="Fayetteville"/>
    <x v="3"/>
    <n v="28314"/>
    <x v="0"/>
    <s v="FUR-BO-10003433"/>
    <x v="0"/>
    <x v="0"/>
    <x v="520"/>
    <n v="198.27200000000002"/>
    <n v="8"/>
    <n v="1586.1760000000002"/>
    <n v="0.2"/>
    <n v="-32.219200000000022"/>
  </r>
  <r>
    <s v="CA-2021-100951"/>
    <x v="255"/>
    <x v="272"/>
    <x v="2"/>
    <s v="NC-18625"/>
    <x v="544"/>
    <x v="1"/>
    <s v="United States"/>
    <s v="Dallas"/>
    <x v="5"/>
    <n v="75217"/>
    <x v="2"/>
    <s v="OFF-ST-10001496"/>
    <x v="1"/>
    <x v="7"/>
    <x v="1129"/>
    <n v="720.7600000000001"/>
    <n v="5"/>
    <n v="3603.8000000000006"/>
    <n v="0.2"/>
    <n v="54.056999999999988"/>
  </r>
  <r>
    <s v="CA-2020-122017"/>
    <x v="723"/>
    <x v="771"/>
    <x v="1"/>
    <s v="CD-11920"/>
    <x v="303"/>
    <x v="0"/>
    <s v="United States"/>
    <s v="Wichita"/>
    <x v="41"/>
    <n v="67212"/>
    <x v="2"/>
    <s v="FUR-FU-10000672"/>
    <x v="0"/>
    <x v="3"/>
    <x v="1364"/>
    <n v="70.56"/>
    <n v="6"/>
    <n v="423.36"/>
    <n v="0"/>
    <n v="23.990399999999994"/>
  </r>
  <r>
    <s v="CA-2018-123477"/>
    <x v="1039"/>
    <x v="1134"/>
    <x v="0"/>
    <s v="DW-13195"/>
    <x v="694"/>
    <x v="1"/>
    <s v="United States"/>
    <s v="Springfield"/>
    <x v="21"/>
    <n v="97477"/>
    <x v="1"/>
    <s v="OFF-AP-10000692"/>
    <x v="1"/>
    <x v="6"/>
    <x v="793"/>
    <n v="64.864000000000004"/>
    <n v="4"/>
    <n v="259.45600000000002"/>
    <n v="0.2"/>
    <n v="6.4864000000000033"/>
  </r>
  <r>
    <s v="CA-2020-107790"/>
    <x v="73"/>
    <x v="71"/>
    <x v="1"/>
    <s v="EH-13990"/>
    <x v="552"/>
    <x v="0"/>
    <s v="United States"/>
    <s v="Houston"/>
    <x v="5"/>
    <n v="77041"/>
    <x v="2"/>
    <s v="TEC-PH-10004539"/>
    <x v="2"/>
    <x v="10"/>
    <x v="484"/>
    <n v="151.19200000000001"/>
    <n v="1"/>
    <n v="151.19200000000001"/>
    <n v="0.2"/>
    <n v="13.229299999999995"/>
  </r>
  <r>
    <s v="CA-2021-158071"/>
    <x v="193"/>
    <x v="261"/>
    <x v="1"/>
    <s v="BD-11320"/>
    <x v="217"/>
    <x v="0"/>
    <s v="United States"/>
    <s v="Seattle"/>
    <x v="4"/>
    <n v="98103"/>
    <x v="1"/>
    <s v="TEC-PH-10002923"/>
    <x v="2"/>
    <x v="10"/>
    <x v="403"/>
    <n v="88.77600000000001"/>
    <n v="3"/>
    <n v="266.32800000000003"/>
    <n v="0.2"/>
    <n v="7.7679000000000009"/>
  </r>
  <r>
    <s v="CA-2021-147403"/>
    <x v="18"/>
    <x v="462"/>
    <x v="2"/>
    <s v="KH-16630"/>
    <x v="175"/>
    <x v="1"/>
    <s v="United States"/>
    <s v="Akron"/>
    <x v="24"/>
    <n v="44312"/>
    <x v="3"/>
    <s v="OFF-PA-10003302"/>
    <x v="1"/>
    <x v="4"/>
    <x v="1365"/>
    <n v="85.055999999999997"/>
    <n v="3"/>
    <n v="255.16800000000001"/>
    <n v="0.2"/>
    <n v="28.706399999999991"/>
  </r>
  <r>
    <s v="US-2021-136721"/>
    <x v="798"/>
    <x v="102"/>
    <x v="1"/>
    <s v="NH-18610"/>
    <x v="468"/>
    <x v="1"/>
    <s v="United States"/>
    <s v="Oak Park"/>
    <x v="12"/>
    <n v="48237"/>
    <x v="2"/>
    <s v="FUR-FU-10004665"/>
    <x v="0"/>
    <x v="3"/>
    <x v="895"/>
    <n v="273.95999999999998"/>
    <n v="2"/>
    <n v="547.91999999999996"/>
    <n v="0"/>
    <n v="71.229600000000005"/>
  </r>
  <r>
    <s v="CA-2019-118738"/>
    <x v="1040"/>
    <x v="697"/>
    <x v="1"/>
    <s v="AG-10495"/>
    <x v="122"/>
    <x v="1"/>
    <s v="United States"/>
    <s v="Houston"/>
    <x v="5"/>
    <n v="77041"/>
    <x v="2"/>
    <s v="OFF-PA-10003177"/>
    <x v="1"/>
    <x v="4"/>
    <x v="43"/>
    <n v="15.552000000000003"/>
    <n v="3"/>
    <n v="46.656000000000006"/>
    <n v="0.2"/>
    <n v="5.4432"/>
  </r>
  <r>
    <s v="CA-2021-134152"/>
    <x v="837"/>
    <x v="1135"/>
    <x v="1"/>
    <s v="RP-19855"/>
    <x v="532"/>
    <x v="1"/>
    <s v="United States"/>
    <s v="Seattle"/>
    <x v="4"/>
    <n v="98103"/>
    <x v="1"/>
    <s v="TEC-AC-10004510"/>
    <x v="2"/>
    <x v="12"/>
    <x v="544"/>
    <n v="98.16"/>
    <n v="6"/>
    <n v="588.96"/>
    <n v="0"/>
    <n v="9.8159999999999954"/>
  </r>
  <r>
    <s v="CA-2018-125542"/>
    <x v="29"/>
    <x v="899"/>
    <x v="2"/>
    <s v="NB-18655"/>
    <x v="240"/>
    <x v="1"/>
    <s v="United States"/>
    <s v="Philadelphia"/>
    <x v="9"/>
    <n v="19134"/>
    <x v="3"/>
    <s v="OFF-EN-10000056"/>
    <x v="1"/>
    <x v="11"/>
    <x v="328"/>
    <n v="348.488"/>
    <n v="7"/>
    <n v="2439.4160000000002"/>
    <n v="0.2"/>
    <n v="117.61469999999996"/>
  </r>
  <r>
    <s v="CA-2020-136021"/>
    <x v="1041"/>
    <x v="964"/>
    <x v="1"/>
    <s v="JM-15580"/>
    <x v="758"/>
    <x v="0"/>
    <s v="United States"/>
    <s v="Los Angeles"/>
    <x v="1"/>
    <n v="90045"/>
    <x v="1"/>
    <s v="OFF-PA-10000551"/>
    <x v="1"/>
    <x v="4"/>
    <x v="1366"/>
    <n v="15.54"/>
    <n v="3"/>
    <n v="46.62"/>
    <n v="0"/>
    <n v="7.6145999999999994"/>
  </r>
  <r>
    <s v="CA-2020-149195"/>
    <x v="64"/>
    <x v="62"/>
    <x v="0"/>
    <s v="DM-13525"/>
    <x v="760"/>
    <x v="1"/>
    <s v="United States"/>
    <s v="Houston"/>
    <x v="5"/>
    <n v="77070"/>
    <x v="2"/>
    <s v="OFF-PA-10001870"/>
    <x v="1"/>
    <x v="4"/>
    <x v="1367"/>
    <n v="25.920000000000005"/>
    <n v="5"/>
    <n v="129.60000000000002"/>
    <n v="0.2"/>
    <n v="9.0719999999999992"/>
  </r>
  <r>
    <s v="CA-2021-161410"/>
    <x v="335"/>
    <x v="231"/>
    <x v="1"/>
    <s v="CC-12220"/>
    <x v="417"/>
    <x v="0"/>
    <s v="United States"/>
    <s v="Philadelphia"/>
    <x v="9"/>
    <n v="19143"/>
    <x v="3"/>
    <s v="TEC-PH-10001760"/>
    <x v="2"/>
    <x v="10"/>
    <x v="1368"/>
    <n v="358.2"/>
    <n v="3"/>
    <n v="1074.5999999999999"/>
    <n v="0.4"/>
    <n v="41.79000000000002"/>
  </r>
  <r>
    <s v="CA-2021-152786"/>
    <x v="846"/>
    <x v="875"/>
    <x v="1"/>
    <s v="GA-14725"/>
    <x v="315"/>
    <x v="0"/>
    <s v="United States"/>
    <s v="Rogers"/>
    <x v="36"/>
    <n v="72756"/>
    <x v="0"/>
    <s v="OFF-BI-10000829"/>
    <x v="1"/>
    <x v="5"/>
    <x v="457"/>
    <n v="40.410000000000004"/>
    <n v="9"/>
    <n v="363.69000000000005"/>
    <n v="0"/>
    <n v="18.5886"/>
  </r>
  <r>
    <s v="CA-2021-164707"/>
    <x v="1042"/>
    <x v="638"/>
    <x v="0"/>
    <s v="CV-12805"/>
    <x v="51"/>
    <x v="1"/>
    <s v="United States"/>
    <s v="Los Angeles"/>
    <x v="1"/>
    <n v="90045"/>
    <x v="1"/>
    <s v="TEC-PH-10001924"/>
    <x v="2"/>
    <x v="10"/>
    <x v="1369"/>
    <n v="167.976"/>
    <n v="3"/>
    <n v="503.928"/>
    <n v="0.2"/>
    <n v="10.498500000000007"/>
  </r>
  <r>
    <s v="CA-2021-163874"/>
    <x v="468"/>
    <x v="44"/>
    <x v="0"/>
    <s v="NC-18535"/>
    <x v="714"/>
    <x v="1"/>
    <s v="United States"/>
    <s v="Seattle"/>
    <x v="4"/>
    <n v="98105"/>
    <x v="1"/>
    <s v="OFF-BI-10000088"/>
    <x v="1"/>
    <x v="5"/>
    <x v="746"/>
    <n v="26.352000000000004"/>
    <n v="3"/>
    <n v="79.056000000000012"/>
    <n v="0.2"/>
    <n v="9.5525999999999982"/>
  </r>
  <r>
    <s v="US-2018-123183"/>
    <x v="84"/>
    <x v="573"/>
    <x v="1"/>
    <s v="GR-14560"/>
    <x v="744"/>
    <x v="1"/>
    <s v="United States"/>
    <s v="Wilmington"/>
    <x v="13"/>
    <n v="19805"/>
    <x v="3"/>
    <s v="OFF-LA-10002787"/>
    <x v="1"/>
    <x v="1"/>
    <x v="629"/>
    <n v="22.5"/>
    <n v="6"/>
    <n v="135"/>
    <n v="0"/>
    <n v="10.799999999999999"/>
  </r>
  <r>
    <s v="CA-2018-104829"/>
    <x v="728"/>
    <x v="683"/>
    <x v="0"/>
    <s v="JG-15805"/>
    <x v="189"/>
    <x v="1"/>
    <s v="United States"/>
    <s v="Provo"/>
    <x v="7"/>
    <n v="84604"/>
    <x v="1"/>
    <s v="OFF-PA-10003016"/>
    <x v="1"/>
    <x v="4"/>
    <x v="928"/>
    <n v="21.98"/>
    <n v="7"/>
    <n v="153.86000000000001"/>
    <n v="0"/>
    <n v="9.8909999999999982"/>
  </r>
  <r>
    <s v="US-2020-147340"/>
    <x v="446"/>
    <x v="926"/>
    <x v="3"/>
    <s v="EB-13750"/>
    <x v="494"/>
    <x v="1"/>
    <s v="United States"/>
    <s v="San Francisco"/>
    <x v="1"/>
    <n v="94110"/>
    <x v="1"/>
    <s v="FUR-FU-10002501"/>
    <x v="0"/>
    <x v="3"/>
    <x v="842"/>
    <n v="63.2"/>
    <n v="5"/>
    <n v="316"/>
    <n v="0"/>
    <n v="23.384"/>
  </r>
  <r>
    <s v="CA-2020-145492"/>
    <x v="73"/>
    <x v="902"/>
    <x v="1"/>
    <s v="MC-17605"/>
    <x v="204"/>
    <x v="1"/>
    <s v="United States"/>
    <s v="Los Angeles"/>
    <x v="1"/>
    <n v="90004"/>
    <x v="1"/>
    <s v="OFF-AP-10003622"/>
    <x v="1"/>
    <x v="6"/>
    <x v="1370"/>
    <n v="39"/>
    <n v="12"/>
    <n v="468"/>
    <n v="0"/>
    <n v="11.309999999999999"/>
  </r>
  <r>
    <s v="CA-2020-163202"/>
    <x v="720"/>
    <x v="342"/>
    <x v="1"/>
    <s v="BM-11650"/>
    <x v="312"/>
    <x v="1"/>
    <s v="United States"/>
    <s v="Lancaster"/>
    <x v="24"/>
    <n v="43130"/>
    <x v="3"/>
    <s v="OFF-BI-10002764"/>
    <x v="1"/>
    <x v="5"/>
    <x v="1232"/>
    <n v="2.907"/>
    <n v="3"/>
    <n v="8.7210000000000001"/>
    <n v="0.7"/>
    <n v="-2.0348999999999995"/>
  </r>
  <r>
    <s v="CA-2020-117681"/>
    <x v="526"/>
    <x v="679"/>
    <x v="1"/>
    <s v="HF-14995"/>
    <x v="520"/>
    <x v="0"/>
    <s v="United States"/>
    <s v="Los Angeles"/>
    <x v="1"/>
    <n v="90004"/>
    <x v="1"/>
    <s v="FUR-BO-10001798"/>
    <x v="0"/>
    <x v="0"/>
    <x v="0"/>
    <n v="556.66499999999996"/>
    <n v="5"/>
    <n v="2783.3249999999998"/>
    <n v="0.15"/>
    <n v="6.5490000000000208"/>
  </r>
  <r>
    <s v="CA-2021-132262"/>
    <x v="296"/>
    <x v="19"/>
    <x v="2"/>
    <s v="ML-18265"/>
    <x v="761"/>
    <x v="0"/>
    <s v="United States"/>
    <s v="Seattle"/>
    <x v="4"/>
    <n v="98103"/>
    <x v="1"/>
    <s v="TEC-AC-10000158"/>
    <x v="2"/>
    <x v="12"/>
    <x v="175"/>
    <n v="71.98"/>
    <n v="2"/>
    <n v="143.96"/>
    <n v="0"/>
    <n v="15.1158"/>
  </r>
  <r>
    <s v="CA-2021-123043"/>
    <x v="1043"/>
    <x v="346"/>
    <x v="1"/>
    <s v="AH-10195"/>
    <x v="124"/>
    <x v="1"/>
    <s v="United States"/>
    <s v="New York City"/>
    <x v="15"/>
    <n v="10024"/>
    <x v="3"/>
    <s v="OFF-BI-10003910"/>
    <x v="1"/>
    <x v="5"/>
    <x v="997"/>
    <n v="24.672000000000001"/>
    <n v="4"/>
    <n v="98.688000000000002"/>
    <n v="0.2"/>
    <n v="7.71"/>
  </r>
  <r>
    <s v="US-2020-143280"/>
    <x v="712"/>
    <x v="874"/>
    <x v="1"/>
    <s v="TZ-21580"/>
    <x v="356"/>
    <x v="0"/>
    <s v="United States"/>
    <s v="Los Angeles"/>
    <x v="1"/>
    <n v="90045"/>
    <x v="1"/>
    <s v="TEC-PH-10002398"/>
    <x v="2"/>
    <x v="10"/>
    <x v="138"/>
    <n v="445.96000000000004"/>
    <n v="5"/>
    <n v="2229.8000000000002"/>
    <n v="0.2"/>
    <n v="55.744999999999948"/>
  </r>
  <r>
    <s v="CA-2021-108854"/>
    <x v="166"/>
    <x v="93"/>
    <x v="1"/>
    <s v="DM-13345"/>
    <x v="664"/>
    <x v="1"/>
    <s v="United States"/>
    <s v="San Francisco"/>
    <x v="1"/>
    <n v="94109"/>
    <x v="1"/>
    <s v="OFF-PA-10003022"/>
    <x v="1"/>
    <x v="4"/>
    <x v="1371"/>
    <n v="87.92"/>
    <n v="4"/>
    <n v="351.68"/>
    <n v="0"/>
    <n v="40.443199999999997"/>
  </r>
  <r>
    <s v="CA-2021-166856"/>
    <x v="65"/>
    <x v="304"/>
    <x v="1"/>
    <s v="TS-21505"/>
    <x v="700"/>
    <x v="0"/>
    <s v="United States"/>
    <s v="Clovis"/>
    <x v="27"/>
    <n v="88101"/>
    <x v="1"/>
    <s v="OFF-BI-10002012"/>
    <x v="1"/>
    <x v="5"/>
    <x v="410"/>
    <n v="10.080000000000002"/>
    <n v="7"/>
    <n v="70.560000000000016"/>
    <n v="0.2"/>
    <n v="3.5279999999999996"/>
  </r>
  <r>
    <s v="CA-2020-153157"/>
    <x v="108"/>
    <x v="126"/>
    <x v="2"/>
    <s v="TB-21625"/>
    <x v="577"/>
    <x v="0"/>
    <s v="United States"/>
    <s v="Wichita"/>
    <x v="41"/>
    <n v="67212"/>
    <x v="2"/>
    <s v="TEC-PH-10003171"/>
    <x v="2"/>
    <x v="10"/>
    <x v="1161"/>
    <n v="224.75"/>
    <n v="5"/>
    <n v="1123.75"/>
    <n v="0"/>
    <n v="62.929999999999993"/>
  </r>
  <r>
    <s v="US-2021-125647"/>
    <x v="397"/>
    <x v="938"/>
    <x v="1"/>
    <s v="LC-16870"/>
    <x v="48"/>
    <x v="0"/>
    <s v="United States"/>
    <s v="Chicago"/>
    <x v="10"/>
    <n v="60653"/>
    <x v="2"/>
    <s v="OFF-AP-10000390"/>
    <x v="1"/>
    <x v="6"/>
    <x v="1316"/>
    <n v="73.175999999999974"/>
    <n v="6"/>
    <n v="439.05599999999981"/>
    <n v="0.8"/>
    <n v="-197.57520000000002"/>
  </r>
  <r>
    <s v="CA-2018-132542"/>
    <x v="191"/>
    <x v="508"/>
    <x v="0"/>
    <s v="AM-10360"/>
    <x v="87"/>
    <x v="1"/>
    <s v="United States"/>
    <s v="Omaha"/>
    <x v="8"/>
    <n v="68104"/>
    <x v="2"/>
    <s v="OFF-BI-10004099"/>
    <x v="1"/>
    <x v="5"/>
    <x v="1372"/>
    <n v="15.36"/>
    <n v="2"/>
    <n v="30.72"/>
    <n v="0"/>
    <n v="7.68"/>
  </r>
  <r>
    <s v="CA-2019-110877"/>
    <x v="924"/>
    <x v="453"/>
    <x v="2"/>
    <s v="JE-15715"/>
    <x v="555"/>
    <x v="0"/>
    <s v="United States"/>
    <s v="Houston"/>
    <x v="5"/>
    <n v="77041"/>
    <x v="2"/>
    <s v="OFF-PA-10004621"/>
    <x v="1"/>
    <x v="4"/>
    <x v="506"/>
    <n v="36.288000000000011"/>
    <n v="7"/>
    <n v="254.01600000000008"/>
    <n v="0.2"/>
    <n v="12.700800000000001"/>
  </r>
  <r>
    <s v="US-2020-151827"/>
    <x v="1044"/>
    <x v="944"/>
    <x v="0"/>
    <s v="CS-11950"/>
    <x v="229"/>
    <x v="0"/>
    <s v="United States"/>
    <s v="Philadelphia"/>
    <x v="9"/>
    <n v="19134"/>
    <x v="3"/>
    <s v="TEC-PH-10002789"/>
    <x v="2"/>
    <x v="10"/>
    <x v="1342"/>
    <n v="280.78200000000004"/>
    <n v="3"/>
    <n v="842.34600000000012"/>
    <n v="0.4"/>
    <n v="-60.836100000000016"/>
  </r>
  <r>
    <s v="US-2020-163258"/>
    <x v="723"/>
    <x v="771"/>
    <x v="1"/>
    <s v="PF-19225"/>
    <x v="418"/>
    <x v="0"/>
    <s v="United States"/>
    <s v="Los Angeles"/>
    <x v="1"/>
    <n v="90045"/>
    <x v="1"/>
    <s v="OFF-BI-10000138"/>
    <x v="1"/>
    <x v="5"/>
    <x v="668"/>
    <n v="11.231999999999999"/>
    <n v="3"/>
    <n v="33.695999999999998"/>
    <n v="0.2"/>
    <n v="3.9312000000000005"/>
  </r>
  <r>
    <s v="CA-2021-103009"/>
    <x v="132"/>
    <x v="133"/>
    <x v="0"/>
    <s v="PJ-18835"/>
    <x v="601"/>
    <x v="1"/>
    <s v="United States"/>
    <s v="Richmond"/>
    <x v="0"/>
    <n v="40475"/>
    <x v="0"/>
    <s v="OFF-PA-10001215"/>
    <x v="1"/>
    <x v="4"/>
    <x v="1373"/>
    <n v="26.400000000000002"/>
    <n v="5"/>
    <n v="132"/>
    <n v="0"/>
    <n v="11.879999999999999"/>
  </r>
  <r>
    <s v="US-2021-120649"/>
    <x v="176"/>
    <x v="430"/>
    <x v="1"/>
    <s v="JF-15490"/>
    <x v="223"/>
    <x v="0"/>
    <s v="United States"/>
    <s v="Waterbury"/>
    <x v="29"/>
    <n v="6708"/>
    <x v="3"/>
    <s v="OFF-AR-10001545"/>
    <x v="1"/>
    <x v="8"/>
    <x v="456"/>
    <n v="3.52"/>
    <n v="2"/>
    <n v="7.04"/>
    <n v="0"/>
    <n v="1.0207999999999999"/>
  </r>
  <r>
    <s v="CA-2020-153598"/>
    <x v="275"/>
    <x v="296"/>
    <x v="2"/>
    <s v="NM-18520"/>
    <x v="392"/>
    <x v="0"/>
    <s v="United States"/>
    <s v="Los Angeles"/>
    <x v="1"/>
    <n v="90045"/>
    <x v="1"/>
    <s v="TEC-AC-10003870"/>
    <x v="2"/>
    <x v="12"/>
    <x v="1374"/>
    <n v="1649.95"/>
    <n v="5"/>
    <n v="8249.75"/>
    <n v="0"/>
    <n v="659.98"/>
  </r>
  <r>
    <s v="US-2020-108497"/>
    <x v="403"/>
    <x v="183"/>
    <x v="3"/>
    <s v="MH-17290"/>
    <x v="762"/>
    <x v="2"/>
    <s v="United States"/>
    <s v="Los Angeles"/>
    <x v="1"/>
    <n v="90036"/>
    <x v="1"/>
    <s v="FUR-BO-10004218"/>
    <x v="0"/>
    <x v="0"/>
    <x v="1375"/>
    <n v="599.16499999999996"/>
    <n v="5"/>
    <n v="2995.8249999999998"/>
    <n v="0.15"/>
    <n v="35.245000000000005"/>
  </r>
  <r>
    <s v="CA-2020-113096"/>
    <x v="476"/>
    <x v="383"/>
    <x v="2"/>
    <s v="SZ-20035"/>
    <x v="449"/>
    <x v="2"/>
    <s v="United States"/>
    <s v="San Francisco"/>
    <x v="1"/>
    <n v="94122"/>
    <x v="1"/>
    <s v="OFF-ST-10003455"/>
    <x v="1"/>
    <x v="7"/>
    <x v="84"/>
    <n v="46.53"/>
    <n v="3"/>
    <n v="139.59"/>
    <n v="0"/>
    <n v="12.097800000000001"/>
  </r>
  <r>
    <s v="CA-2018-136861"/>
    <x v="742"/>
    <x v="1110"/>
    <x v="2"/>
    <s v="PR-18880"/>
    <x v="701"/>
    <x v="0"/>
    <s v="United States"/>
    <s v="Saint Petersburg"/>
    <x v="2"/>
    <n v="33710"/>
    <x v="0"/>
    <s v="FUR-FU-10001967"/>
    <x v="0"/>
    <x v="3"/>
    <x v="143"/>
    <n v="31.983999999999998"/>
    <n v="2"/>
    <n v="63.967999999999996"/>
    <n v="0.2"/>
    <n v="1.9989999999999979"/>
  </r>
  <r>
    <s v="CA-2021-117422"/>
    <x v="208"/>
    <x v="512"/>
    <x v="1"/>
    <s v="FC-14245"/>
    <x v="763"/>
    <x v="2"/>
    <s v="United States"/>
    <s v="Lakewood"/>
    <x v="24"/>
    <n v="44107"/>
    <x v="3"/>
    <s v="OFF-AP-10000938"/>
    <x v="1"/>
    <x v="6"/>
    <x v="1346"/>
    <n v="161.56800000000001"/>
    <n v="2"/>
    <n v="323.13600000000002"/>
    <n v="0.2"/>
    <n v="16.156799999999997"/>
  </r>
  <r>
    <s v="CA-2021-129707"/>
    <x v="1016"/>
    <x v="809"/>
    <x v="1"/>
    <s v="LH-16750"/>
    <x v="405"/>
    <x v="0"/>
    <s v="United States"/>
    <s v="Chandler"/>
    <x v="16"/>
    <n v="85224"/>
    <x v="1"/>
    <s v="OFF-AR-10000246"/>
    <x v="1"/>
    <x v="8"/>
    <x v="10"/>
    <n v="8.895999999999999"/>
    <n v="4"/>
    <n v="35.583999999999996"/>
    <n v="0.2"/>
    <n v="0.66719999999999979"/>
  </r>
  <r>
    <s v="CA-2019-160171"/>
    <x v="324"/>
    <x v="994"/>
    <x v="1"/>
    <s v="RM-19675"/>
    <x v="84"/>
    <x v="2"/>
    <s v="United States"/>
    <s v="Los Angeles"/>
    <x v="1"/>
    <n v="90008"/>
    <x v="1"/>
    <s v="OFF-AP-10000275"/>
    <x v="1"/>
    <x v="6"/>
    <x v="1376"/>
    <n v="1640.6999999999998"/>
    <n v="5"/>
    <n v="8203.5"/>
    <n v="0"/>
    <n v="459.39599999999996"/>
  </r>
  <r>
    <s v="CA-2018-103317"/>
    <x v="260"/>
    <x v="277"/>
    <x v="2"/>
    <s v="DM-13525"/>
    <x v="760"/>
    <x v="1"/>
    <s v="United States"/>
    <s v="Palm Coast"/>
    <x v="2"/>
    <n v="32137"/>
    <x v="0"/>
    <s v="FUR-FU-10001591"/>
    <x v="0"/>
    <x v="3"/>
    <x v="1022"/>
    <n v="19.52"/>
    <n v="2"/>
    <n v="39.04"/>
    <n v="0.2"/>
    <n v="5.3680000000000012"/>
  </r>
  <r>
    <s v="CA-2020-167115"/>
    <x v="958"/>
    <x v="300"/>
    <x v="1"/>
    <s v="EH-14185"/>
    <x v="699"/>
    <x v="0"/>
    <s v="United States"/>
    <s v="New York City"/>
    <x v="15"/>
    <n v="10035"/>
    <x v="3"/>
    <s v="OFF-BI-10004600"/>
    <x v="1"/>
    <x v="5"/>
    <x v="1036"/>
    <n v="588.78399999999999"/>
    <n v="2"/>
    <n v="1177.568"/>
    <n v="0.2"/>
    <n v="183.99499999999998"/>
  </r>
  <r>
    <s v="US-2021-153633"/>
    <x v="38"/>
    <x v="551"/>
    <x v="0"/>
    <s v="TC-21295"/>
    <x v="646"/>
    <x v="0"/>
    <s v="United States"/>
    <s v="Jupiter"/>
    <x v="2"/>
    <n v="33458"/>
    <x v="0"/>
    <s v="OFF-AR-10002335"/>
    <x v="1"/>
    <x v="8"/>
    <x v="359"/>
    <n v="2.0640000000000001"/>
    <n v="1"/>
    <n v="2.0640000000000001"/>
    <n v="0.2"/>
    <n v="0.15480000000000005"/>
  </r>
  <r>
    <s v="CA-2021-155929"/>
    <x v="428"/>
    <x v="462"/>
    <x v="1"/>
    <s v="AI-10855"/>
    <x v="482"/>
    <x v="0"/>
    <s v="United States"/>
    <s v="Glendale"/>
    <x v="16"/>
    <n v="85301"/>
    <x v="1"/>
    <s v="OFF-PA-10000859"/>
    <x v="1"/>
    <x v="4"/>
    <x v="1377"/>
    <n v="6.3680000000000003"/>
    <n v="2"/>
    <n v="12.736000000000001"/>
    <n v="0.2"/>
    <n v="2.3879999999999999"/>
  </r>
  <r>
    <s v="CA-2019-148712"/>
    <x v="786"/>
    <x v="1023"/>
    <x v="1"/>
    <s v="JM-15535"/>
    <x v="341"/>
    <x v="0"/>
    <s v="United States"/>
    <s v="New York City"/>
    <x v="15"/>
    <n v="10035"/>
    <x v="3"/>
    <s v="TEC-AC-10003198"/>
    <x v="2"/>
    <x v="12"/>
    <x v="1312"/>
    <n v="99.6"/>
    <n v="1"/>
    <n v="99.6"/>
    <n v="0"/>
    <n v="36.851999999999997"/>
  </r>
  <r>
    <s v="CA-2020-128307"/>
    <x v="197"/>
    <x v="879"/>
    <x v="1"/>
    <s v="BE-11335"/>
    <x v="336"/>
    <x v="2"/>
    <s v="United States"/>
    <s v="Houston"/>
    <x v="5"/>
    <n v="77041"/>
    <x v="2"/>
    <s v="OFF-EN-10003040"/>
    <x v="1"/>
    <x v="11"/>
    <x v="773"/>
    <n v="20.936000000000003"/>
    <n v="1"/>
    <n v="20.936000000000003"/>
    <n v="0.2"/>
    <n v="7.0659000000000001"/>
  </r>
  <r>
    <s v="US-2020-127425"/>
    <x v="370"/>
    <x v="1009"/>
    <x v="1"/>
    <s v="DR-12880"/>
    <x v="112"/>
    <x v="1"/>
    <s v="United States"/>
    <s v="New York City"/>
    <x v="15"/>
    <n v="10035"/>
    <x v="3"/>
    <s v="TEC-PH-10003442"/>
    <x v="2"/>
    <x v="10"/>
    <x v="494"/>
    <n v="33"/>
    <n v="6"/>
    <n v="198"/>
    <n v="0"/>
    <n v="8.25"/>
  </r>
  <r>
    <s v="US-2018-119081"/>
    <x v="171"/>
    <x v="76"/>
    <x v="1"/>
    <s v="TA-21385"/>
    <x v="638"/>
    <x v="2"/>
    <s v="United States"/>
    <s v="Olathe"/>
    <x v="41"/>
    <n v="66062"/>
    <x v="2"/>
    <s v="OFF-SU-10000157"/>
    <x v="1"/>
    <x v="15"/>
    <x v="944"/>
    <n v="357.93"/>
    <n v="3"/>
    <n v="1073.79"/>
    <n v="0"/>
    <n v="7.158600000000007"/>
  </r>
  <r>
    <s v="CA-2020-140613"/>
    <x v="405"/>
    <x v="879"/>
    <x v="1"/>
    <s v="KN-16705"/>
    <x v="607"/>
    <x v="2"/>
    <s v="United States"/>
    <s v="Sparks"/>
    <x v="33"/>
    <n v="89431"/>
    <x v="1"/>
    <s v="OFF-SU-10004261"/>
    <x v="1"/>
    <x v="15"/>
    <x v="1378"/>
    <n v="86.199999999999989"/>
    <n v="5"/>
    <n v="430.99999999999994"/>
    <n v="0"/>
    <n v="24.997999999999987"/>
  </r>
  <r>
    <s v="US-2021-108700"/>
    <x v="240"/>
    <x v="254"/>
    <x v="1"/>
    <s v="PJ-18835"/>
    <x v="601"/>
    <x v="1"/>
    <s v="United States"/>
    <s v="Rockford"/>
    <x v="10"/>
    <n v="61107"/>
    <x v="2"/>
    <s v="OFF-PA-10004733"/>
    <x v="1"/>
    <x v="4"/>
    <x v="1292"/>
    <n v="38.016000000000005"/>
    <n v="6"/>
    <n v="228.09600000000003"/>
    <n v="0.2"/>
    <n v="13.780799999999996"/>
  </r>
  <r>
    <s v="CA-2021-160962"/>
    <x v="1045"/>
    <x v="1060"/>
    <x v="1"/>
    <s v="MC-17605"/>
    <x v="204"/>
    <x v="1"/>
    <s v="United States"/>
    <s v="Philadelphia"/>
    <x v="9"/>
    <n v="19143"/>
    <x v="3"/>
    <s v="OFF-ST-10001325"/>
    <x v="1"/>
    <x v="7"/>
    <x v="230"/>
    <n v="8.3840000000000003"/>
    <n v="1"/>
    <n v="8.3840000000000003"/>
    <n v="0.2"/>
    <n v="0.73360000000000003"/>
  </r>
  <r>
    <s v="CA-2021-130631"/>
    <x v="614"/>
    <x v="115"/>
    <x v="1"/>
    <s v="BS-11755"/>
    <x v="94"/>
    <x v="0"/>
    <s v="United States"/>
    <s v="Edmonds"/>
    <x v="4"/>
    <n v="98026"/>
    <x v="1"/>
    <s v="OFF-FA-10000089"/>
    <x v="1"/>
    <x v="13"/>
    <x v="1379"/>
    <n v="19.600000000000001"/>
    <n v="5"/>
    <n v="98"/>
    <n v="0"/>
    <n v="9.6039999999999992"/>
  </r>
  <r>
    <s v="CA-2021-116680"/>
    <x v="507"/>
    <x v="371"/>
    <x v="0"/>
    <s v="PK-19075"/>
    <x v="7"/>
    <x v="0"/>
    <s v="United States"/>
    <s v="San Francisco"/>
    <x v="1"/>
    <n v="94122"/>
    <x v="1"/>
    <s v="OFF-BI-10004022"/>
    <x v="1"/>
    <x v="5"/>
    <x v="414"/>
    <n v="13.343999999999998"/>
    <n v="6"/>
    <n v="80.063999999999993"/>
    <n v="0.2"/>
    <n v="4.3367999999999993"/>
  </r>
  <r>
    <s v="US-2018-107405"/>
    <x v="90"/>
    <x v="86"/>
    <x v="1"/>
    <s v="TS-21205"/>
    <x v="131"/>
    <x v="1"/>
    <s v="United States"/>
    <s v="Asheville"/>
    <x v="3"/>
    <n v="28806"/>
    <x v="0"/>
    <s v="OFF-ST-10002301"/>
    <x v="1"/>
    <x v="7"/>
    <x v="1380"/>
    <n v="16.272000000000002"/>
    <n v="1"/>
    <n v="16.272000000000002"/>
    <n v="0.2"/>
    <n v="-3.864600000000002"/>
  </r>
  <r>
    <s v="CA-2021-101574"/>
    <x v="394"/>
    <x v="1092"/>
    <x v="1"/>
    <s v="BD-11725"/>
    <x v="232"/>
    <x v="0"/>
    <s v="United States"/>
    <s v="Los Angeles"/>
    <x v="1"/>
    <n v="90032"/>
    <x v="1"/>
    <s v="FUR-FU-10001706"/>
    <x v="0"/>
    <x v="3"/>
    <x v="1354"/>
    <n v="9.24"/>
    <n v="3"/>
    <n v="27.72"/>
    <n v="0"/>
    <n v="4.4352"/>
  </r>
  <r>
    <s v="CA-2018-146591"/>
    <x v="1046"/>
    <x v="1136"/>
    <x v="2"/>
    <s v="TS-21340"/>
    <x v="358"/>
    <x v="0"/>
    <s v="United States"/>
    <s v="Scottsdale"/>
    <x v="16"/>
    <n v="85254"/>
    <x v="1"/>
    <s v="OFF-BI-10003676"/>
    <x v="1"/>
    <x v="5"/>
    <x v="655"/>
    <n v="32.340000000000003"/>
    <n v="10"/>
    <n v="323.40000000000003"/>
    <n v="0.7"/>
    <n v="-23.716000000000001"/>
  </r>
  <r>
    <s v="CA-2018-107706"/>
    <x v="1047"/>
    <x v="1137"/>
    <x v="0"/>
    <s v="ST-20530"/>
    <x v="461"/>
    <x v="0"/>
    <s v="United States"/>
    <s v="Houston"/>
    <x v="5"/>
    <n v="77095"/>
    <x v="2"/>
    <s v="OFF-PA-10000466"/>
    <x v="1"/>
    <x v="4"/>
    <x v="1177"/>
    <n v="16.176000000000002"/>
    <n v="3"/>
    <n v="48.528000000000006"/>
    <n v="0.2"/>
    <n v="6.0659999999999989"/>
  </r>
  <r>
    <s v="CA-2020-122448"/>
    <x v="632"/>
    <x v="183"/>
    <x v="1"/>
    <s v="DB-13210"/>
    <x v="203"/>
    <x v="0"/>
    <s v="United States"/>
    <s v="San Francisco"/>
    <x v="1"/>
    <n v="94109"/>
    <x v="1"/>
    <s v="FUR-CH-10002774"/>
    <x v="0"/>
    <x v="9"/>
    <x v="11"/>
    <n v="122.352"/>
    <n v="3"/>
    <n v="367.05600000000004"/>
    <n v="0.2"/>
    <n v="13.764599999999994"/>
  </r>
  <r>
    <s v="CA-2018-132451"/>
    <x v="467"/>
    <x v="1138"/>
    <x v="2"/>
    <s v="KF-16285"/>
    <x v="580"/>
    <x v="2"/>
    <s v="United States"/>
    <s v="San Diego"/>
    <x v="1"/>
    <n v="92105"/>
    <x v="1"/>
    <s v="FUR-CH-10000454"/>
    <x v="0"/>
    <x v="9"/>
    <x v="1288"/>
    <n v="585.55200000000002"/>
    <n v="3"/>
    <n v="1756.6559999999999"/>
    <n v="0.2"/>
    <n v="73.19399999999996"/>
  </r>
  <r>
    <s v="CA-2020-158547"/>
    <x v="198"/>
    <x v="204"/>
    <x v="1"/>
    <s v="JM-16195"/>
    <x v="594"/>
    <x v="0"/>
    <s v="United States"/>
    <s v="Hamilton"/>
    <x v="24"/>
    <n v="45011"/>
    <x v="3"/>
    <s v="OFF-AP-10003842"/>
    <x v="1"/>
    <x v="6"/>
    <x v="799"/>
    <n v="123.92000000000002"/>
    <n v="5"/>
    <n v="619.60000000000014"/>
    <n v="0.2"/>
    <n v="9.2939999999999969"/>
  </r>
  <r>
    <s v="CA-2021-116946"/>
    <x v="484"/>
    <x v="350"/>
    <x v="1"/>
    <s v="TS-21505"/>
    <x v="700"/>
    <x v="0"/>
    <s v="United States"/>
    <s v="Parker"/>
    <x v="22"/>
    <n v="80134"/>
    <x v="1"/>
    <s v="FUR-FU-10000320"/>
    <x v="0"/>
    <x v="3"/>
    <x v="1078"/>
    <n v="13.360000000000001"/>
    <n v="5"/>
    <n v="66.800000000000011"/>
    <n v="0.2"/>
    <n v="4.0080000000000009"/>
  </r>
  <r>
    <s v="CA-2021-121741"/>
    <x v="377"/>
    <x v="738"/>
    <x v="3"/>
    <s v="YC-21895"/>
    <x v="289"/>
    <x v="1"/>
    <s v="United States"/>
    <s v="Fremont"/>
    <x v="8"/>
    <n v="68025"/>
    <x v="2"/>
    <s v="OFF-ST-10004459"/>
    <x v="1"/>
    <x v="7"/>
    <x v="891"/>
    <n v="750.68"/>
    <n v="2"/>
    <n v="1501.36"/>
    <n v="0"/>
    <n v="37.533999999999992"/>
  </r>
  <r>
    <s v="CA-2021-169691"/>
    <x v="140"/>
    <x v="812"/>
    <x v="2"/>
    <s v="Dp-13240"/>
    <x v="656"/>
    <x v="2"/>
    <s v="United States"/>
    <s v="Maple Grove"/>
    <x v="11"/>
    <n v="55369"/>
    <x v="2"/>
    <s v="OFF-LA-10002312"/>
    <x v="1"/>
    <x v="1"/>
    <x v="545"/>
    <n v="44.400000000000006"/>
    <n v="3"/>
    <n v="133.20000000000002"/>
    <n v="0"/>
    <n v="22.200000000000003"/>
  </r>
  <r>
    <s v="CA-2020-121356"/>
    <x v="73"/>
    <x v="71"/>
    <x v="1"/>
    <s v="SJ-20500"/>
    <x v="81"/>
    <x v="0"/>
    <s v="United States"/>
    <s v="Newark"/>
    <x v="13"/>
    <n v="19711"/>
    <x v="3"/>
    <s v="OFF-BI-10002133"/>
    <x v="1"/>
    <x v="5"/>
    <x v="1381"/>
    <n v="128.39999999999998"/>
    <n v="3"/>
    <n v="385.19999999999993"/>
    <n v="0"/>
    <n v="62.915999999999997"/>
  </r>
  <r>
    <s v="CA-2018-101770"/>
    <x v="691"/>
    <x v="1114"/>
    <x v="1"/>
    <s v="KB-16240"/>
    <x v="208"/>
    <x v="1"/>
    <s v="United States"/>
    <s v="Miami"/>
    <x v="2"/>
    <n v="33180"/>
    <x v="0"/>
    <s v="OFF-BI-10001097"/>
    <x v="1"/>
    <x v="5"/>
    <x v="440"/>
    <n v="1.8690000000000004"/>
    <n v="1"/>
    <n v="1.8690000000000004"/>
    <n v="0.7"/>
    <n v="-1.3082999999999996"/>
  </r>
  <r>
    <s v="CA-2021-105487"/>
    <x v="1048"/>
    <x v="518"/>
    <x v="1"/>
    <s v="CS-12250"/>
    <x v="294"/>
    <x v="1"/>
    <s v="United States"/>
    <s v="San Diego"/>
    <x v="1"/>
    <n v="92105"/>
    <x v="1"/>
    <s v="TEC-PH-10001336"/>
    <x v="2"/>
    <x v="10"/>
    <x v="958"/>
    <n v="103.19200000000001"/>
    <n v="1"/>
    <n v="103.19200000000001"/>
    <n v="0.2"/>
    <n v="11.609099999999998"/>
  </r>
  <r>
    <s v="CA-2021-148999"/>
    <x v="289"/>
    <x v="1139"/>
    <x v="1"/>
    <s v="EB-13870"/>
    <x v="12"/>
    <x v="0"/>
    <s v="United States"/>
    <s v="Miami"/>
    <x v="2"/>
    <n v="33142"/>
    <x v="0"/>
    <s v="FUR-CH-10002044"/>
    <x v="0"/>
    <x v="9"/>
    <x v="1382"/>
    <n v="419.13599999999997"/>
    <n v="4"/>
    <n v="1676.5439999999999"/>
    <n v="0.2"/>
    <n v="-68.1096"/>
  </r>
  <r>
    <s v="CA-2018-107573"/>
    <x v="432"/>
    <x v="709"/>
    <x v="1"/>
    <s v="PB-19150"/>
    <x v="171"/>
    <x v="0"/>
    <s v="United States"/>
    <s v="Miami"/>
    <x v="2"/>
    <n v="33178"/>
    <x v="0"/>
    <s v="OFF-EN-10001099"/>
    <x v="1"/>
    <x v="11"/>
    <x v="76"/>
    <n v="23.472000000000001"/>
    <n v="3"/>
    <n v="70.415999999999997"/>
    <n v="0.2"/>
    <n v="7.6283999999999974"/>
  </r>
  <r>
    <s v="CA-2019-156608"/>
    <x v="1040"/>
    <x v="1140"/>
    <x v="1"/>
    <s v="MT-18070"/>
    <x v="192"/>
    <x v="2"/>
    <s v="United States"/>
    <s v="San Antonio"/>
    <x v="5"/>
    <n v="78207"/>
    <x v="2"/>
    <s v="OFF-BI-10004140"/>
    <x v="1"/>
    <x v="5"/>
    <x v="457"/>
    <n v="3.5919999999999992"/>
    <n v="4"/>
    <n v="14.367999999999997"/>
    <n v="0.8"/>
    <n v="-6.2860000000000031"/>
  </r>
  <r>
    <s v="CA-2021-134495"/>
    <x v="719"/>
    <x v="192"/>
    <x v="0"/>
    <s v="BF-11020"/>
    <x v="292"/>
    <x v="1"/>
    <s v="United States"/>
    <s v="Jacksonville"/>
    <x v="2"/>
    <n v="32216"/>
    <x v="0"/>
    <s v="TEC-PH-10004897"/>
    <x v="2"/>
    <x v="10"/>
    <x v="681"/>
    <n v="23.976000000000003"/>
    <n v="3"/>
    <n v="71.928000000000011"/>
    <n v="0.2"/>
    <n v="-5.694300000000001"/>
  </r>
  <r>
    <s v="CA-2021-164098"/>
    <x v="795"/>
    <x v="210"/>
    <x v="2"/>
    <s v="CG-12520"/>
    <x v="0"/>
    <x v="0"/>
    <s v="United States"/>
    <s v="Houston"/>
    <x v="5"/>
    <n v="77070"/>
    <x v="2"/>
    <s v="OFF-ST-10000615"/>
    <x v="1"/>
    <x v="7"/>
    <x v="1021"/>
    <n v="18.16"/>
    <n v="2"/>
    <n v="36.32"/>
    <n v="0.2"/>
    <n v="1.8160000000000016"/>
  </r>
  <r>
    <s v="CA-2018-105249"/>
    <x v="683"/>
    <x v="986"/>
    <x v="3"/>
    <s v="DH-13675"/>
    <x v="723"/>
    <x v="2"/>
    <s v="United States"/>
    <s v="San Francisco"/>
    <x v="1"/>
    <n v="94122"/>
    <x v="1"/>
    <s v="OFF-SU-10001225"/>
    <x v="1"/>
    <x v="15"/>
    <x v="361"/>
    <n v="7.36"/>
    <n v="2"/>
    <n v="14.72"/>
    <n v="0"/>
    <n v="0.14719999999999978"/>
  </r>
  <r>
    <s v="CA-2019-113523"/>
    <x v="406"/>
    <x v="37"/>
    <x v="1"/>
    <s v="SC-20440"/>
    <x v="464"/>
    <x v="1"/>
    <s v="United States"/>
    <s v="Philadelphia"/>
    <x v="9"/>
    <n v="19140"/>
    <x v="3"/>
    <s v="OFF-BI-10001249"/>
    <x v="1"/>
    <x v="5"/>
    <x v="736"/>
    <n v="7.6560000000000006"/>
    <n v="4"/>
    <n v="30.624000000000002"/>
    <n v="0.7"/>
    <n v="-6.1247999999999987"/>
  </r>
  <r>
    <s v="CA-2021-117821"/>
    <x v="492"/>
    <x v="529"/>
    <x v="1"/>
    <s v="HG-15025"/>
    <x v="643"/>
    <x v="0"/>
    <s v="United States"/>
    <s v="Marion"/>
    <x v="24"/>
    <n v="43302"/>
    <x v="3"/>
    <s v="TEC-AC-10004469"/>
    <x v="2"/>
    <x v="12"/>
    <x v="117"/>
    <n v="63.920000000000009"/>
    <n v="2"/>
    <n v="127.84000000000002"/>
    <n v="0.2"/>
    <n v="19.176000000000002"/>
  </r>
  <r>
    <s v="CA-2021-164378"/>
    <x v="663"/>
    <x v="11"/>
    <x v="0"/>
    <s v="MM-18055"/>
    <x v="514"/>
    <x v="0"/>
    <s v="United States"/>
    <s v="New York City"/>
    <x v="15"/>
    <n v="10024"/>
    <x v="3"/>
    <s v="OFF-AR-10001177"/>
    <x v="1"/>
    <x v="8"/>
    <x v="763"/>
    <n v="6.56"/>
    <n v="2"/>
    <n v="13.12"/>
    <n v="0"/>
    <n v="1.9023999999999992"/>
  </r>
  <r>
    <s v="CA-2021-127782"/>
    <x v="808"/>
    <x v="373"/>
    <x v="1"/>
    <s v="TH-21115"/>
    <x v="764"/>
    <x v="1"/>
    <s v="United States"/>
    <s v="Philadelphia"/>
    <x v="9"/>
    <n v="19140"/>
    <x v="3"/>
    <s v="FUR-FU-10001847"/>
    <x v="0"/>
    <x v="3"/>
    <x v="1383"/>
    <n v="3.3119999999999998"/>
    <n v="1"/>
    <n v="3.3119999999999998"/>
    <n v="0.2"/>
    <n v="0.66239999999999977"/>
  </r>
  <r>
    <s v="US-2020-162026"/>
    <x v="750"/>
    <x v="389"/>
    <x v="3"/>
    <s v="JE-15745"/>
    <x v="32"/>
    <x v="0"/>
    <s v="United States"/>
    <s v="Los Angeles"/>
    <x v="1"/>
    <n v="90036"/>
    <x v="1"/>
    <s v="OFF-PA-10000167"/>
    <x v="1"/>
    <x v="4"/>
    <x v="1384"/>
    <n v="61.96"/>
    <n v="2"/>
    <n v="123.92"/>
    <n v="0"/>
    <n v="27.881999999999998"/>
  </r>
  <r>
    <s v="CA-2020-150000"/>
    <x v="143"/>
    <x v="679"/>
    <x v="1"/>
    <s v="PG-18820"/>
    <x v="310"/>
    <x v="0"/>
    <s v="United States"/>
    <s v="Smyrna"/>
    <x v="32"/>
    <n v="30080"/>
    <x v="0"/>
    <s v="OFF-EN-10002973"/>
    <x v="1"/>
    <x v="11"/>
    <x v="1018"/>
    <n v="17.920000000000002"/>
    <n v="4"/>
    <n v="71.680000000000007"/>
    <n v="0"/>
    <n v="8.6016000000000012"/>
  </r>
  <r>
    <s v="CA-2019-168529"/>
    <x v="1049"/>
    <x v="1141"/>
    <x v="1"/>
    <s v="MB-17305"/>
    <x v="93"/>
    <x v="0"/>
    <s v="United States"/>
    <s v="San Francisco"/>
    <x v="1"/>
    <n v="94122"/>
    <x v="1"/>
    <s v="FUR-FU-10001588"/>
    <x v="0"/>
    <x v="3"/>
    <x v="137"/>
    <n v="145.9"/>
    <n v="5"/>
    <n v="729.5"/>
    <n v="0"/>
    <n v="62.736999999999995"/>
  </r>
  <r>
    <s v="US-2021-152569"/>
    <x v="356"/>
    <x v="775"/>
    <x v="1"/>
    <s v="JD-16015"/>
    <x v="557"/>
    <x v="0"/>
    <s v="United States"/>
    <s v="Chicago"/>
    <x v="10"/>
    <n v="60653"/>
    <x v="2"/>
    <s v="OFF-PA-10001736"/>
    <x v="1"/>
    <x v="4"/>
    <x v="1287"/>
    <n v="56.704000000000001"/>
    <n v="2"/>
    <n v="113.408"/>
    <n v="0.2"/>
    <n v="19.137599999999992"/>
  </r>
  <r>
    <s v="US-2018-137680"/>
    <x v="1050"/>
    <x v="1142"/>
    <x v="1"/>
    <s v="JH-15430"/>
    <x v="371"/>
    <x v="0"/>
    <s v="United States"/>
    <s v="Medford"/>
    <x v="21"/>
    <n v="97504"/>
    <x v="1"/>
    <s v="OFF-PA-10000174"/>
    <x v="1"/>
    <x v="4"/>
    <x v="1084"/>
    <n v="32.896000000000001"/>
    <n v="4"/>
    <n v="131.584"/>
    <n v="0.2"/>
    <n v="11.102399999999996"/>
  </r>
  <r>
    <s v="CA-2019-103177"/>
    <x v="1051"/>
    <x v="506"/>
    <x v="2"/>
    <s v="EN-13780"/>
    <x v="633"/>
    <x v="0"/>
    <s v="United States"/>
    <s v="New York City"/>
    <x v="15"/>
    <n v="10009"/>
    <x v="3"/>
    <s v="TEC-PH-10001795"/>
    <x v="2"/>
    <x v="10"/>
    <x v="1385"/>
    <n v="239.96999999999997"/>
    <n v="3"/>
    <n v="719.90999999999985"/>
    <n v="0"/>
    <n v="2.3996999999999815"/>
  </r>
  <r>
    <s v="US-2020-138408"/>
    <x v="741"/>
    <x v="1143"/>
    <x v="0"/>
    <s v="KC-16255"/>
    <x v="346"/>
    <x v="1"/>
    <s v="United States"/>
    <s v="Huntsville"/>
    <x v="19"/>
    <n v="35810"/>
    <x v="0"/>
    <s v="TEC-AC-10003870"/>
    <x v="2"/>
    <x v="12"/>
    <x v="1374"/>
    <n v="1319.96"/>
    <n v="4"/>
    <n v="5279.84"/>
    <n v="0"/>
    <n v="527.98400000000004"/>
  </r>
  <r>
    <s v="CA-2021-117667"/>
    <x v="769"/>
    <x v="784"/>
    <x v="1"/>
    <s v="MS-17980"/>
    <x v="99"/>
    <x v="1"/>
    <s v="United States"/>
    <s v="Philadelphia"/>
    <x v="9"/>
    <n v="19134"/>
    <x v="3"/>
    <s v="FUR-CH-10004540"/>
    <x v="0"/>
    <x v="9"/>
    <x v="623"/>
    <n v="239.95999999999998"/>
    <n v="10"/>
    <n v="2399.6"/>
    <n v="0.3"/>
    <n v="-10.283999999999992"/>
  </r>
  <r>
    <s v="CA-2020-110982"/>
    <x v="410"/>
    <x v="181"/>
    <x v="2"/>
    <s v="CK-12205"/>
    <x v="237"/>
    <x v="0"/>
    <s v="United States"/>
    <s v="Santa Clara"/>
    <x v="1"/>
    <n v="95051"/>
    <x v="1"/>
    <s v="OFF-BI-10000829"/>
    <x v="1"/>
    <x v="5"/>
    <x v="457"/>
    <n v="21.552000000000003"/>
    <n v="6"/>
    <n v="129.31200000000001"/>
    <n v="0.2"/>
    <n v="7.0043999999999977"/>
  </r>
  <r>
    <s v="CA-2020-147123"/>
    <x v="107"/>
    <x v="485"/>
    <x v="2"/>
    <s v="SJ-20125"/>
    <x v="319"/>
    <x v="2"/>
    <s v="United States"/>
    <s v="Long Beach"/>
    <x v="1"/>
    <n v="90805"/>
    <x v="1"/>
    <s v="OFF-PA-10000575"/>
    <x v="1"/>
    <x v="4"/>
    <x v="650"/>
    <n v="80.28"/>
    <n v="12"/>
    <n v="963.36"/>
    <n v="0"/>
    <n v="36.928799999999995"/>
  </r>
  <r>
    <s v="CA-2021-154501"/>
    <x v="504"/>
    <x v="547"/>
    <x v="1"/>
    <s v="EA-14035"/>
    <x v="105"/>
    <x v="1"/>
    <s v="United States"/>
    <s v="Los Angeles"/>
    <x v="1"/>
    <n v="90008"/>
    <x v="1"/>
    <s v="OFF-AR-10002804"/>
    <x v="1"/>
    <x v="8"/>
    <x v="135"/>
    <n v="9.7799999999999994"/>
    <n v="2"/>
    <n v="19.559999999999999"/>
    <n v="0"/>
    <n v="4.0098000000000003"/>
  </r>
  <r>
    <s v="CA-2021-166933"/>
    <x v="558"/>
    <x v="1144"/>
    <x v="1"/>
    <s v="MG-17890"/>
    <x v="450"/>
    <x v="2"/>
    <s v="United States"/>
    <s v="Santa Barbara"/>
    <x v="1"/>
    <n v="93101"/>
    <x v="1"/>
    <s v="OFF-FA-10002676"/>
    <x v="1"/>
    <x v="13"/>
    <x v="1082"/>
    <n v="1.81"/>
    <n v="1"/>
    <n v="1.81"/>
    <n v="0"/>
    <n v="0.65159999999999996"/>
  </r>
  <r>
    <s v="CA-2019-142055"/>
    <x v="412"/>
    <x v="1145"/>
    <x v="2"/>
    <s v="AB-10255"/>
    <x v="437"/>
    <x v="2"/>
    <s v="United States"/>
    <s v="New York City"/>
    <x v="15"/>
    <n v="10009"/>
    <x v="3"/>
    <s v="OFF-PA-10003465"/>
    <x v="1"/>
    <x v="4"/>
    <x v="932"/>
    <n v="37.94"/>
    <n v="2"/>
    <n v="75.88"/>
    <n v="0"/>
    <n v="18.211199999999998"/>
  </r>
  <r>
    <s v="CA-2019-137106"/>
    <x v="1052"/>
    <x v="442"/>
    <x v="1"/>
    <s v="SC-20260"/>
    <x v="609"/>
    <x v="1"/>
    <s v="United States"/>
    <s v="Jacksonville"/>
    <x v="2"/>
    <n v="32216"/>
    <x v="0"/>
    <s v="TEC-PH-10000011"/>
    <x v="2"/>
    <x v="10"/>
    <x v="260"/>
    <n v="79.959999999999994"/>
    <n v="5"/>
    <n v="399.79999999999995"/>
    <n v="0.2"/>
    <n v="27.985999999999994"/>
  </r>
  <r>
    <s v="CA-2021-136609"/>
    <x v="634"/>
    <x v="825"/>
    <x v="1"/>
    <s v="TB-21355"/>
    <x v="422"/>
    <x v="1"/>
    <s v="United States"/>
    <s v="Cedar Hill"/>
    <x v="5"/>
    <n v="75104"/>
    <x v="2"/>
    <s v="OFF-PA-10004381"/>
    <x v="1"/>
    <x v="4"/>
    <x v="1306"/>
    <n v="115.29600000000001"/>
    <n v="3"/>
    <n v="345.88800000000003"/>
    <n v="0.2"/>
    <n v="40.353599999999986"/>
  </r>
  <r>
    <s v="CA-2021-160885"/>
    <x v="574"/>
    <x v="792"/>
    <x v="1"/>
    <s v="JK-16090"/>
    <x v="765"/>
    <x v="0"/>
    <s v="United States"/>
    <s v="Omaha"/>
    <x v="8"/>
    <n v="68104"/>
    <x v="2"/>
    <s v="TEC-PH-10001795"/>
    <x v="2"/>
    <x v="10"/>
    <x v="1386"/>
    <n v="2479.96"/>
    <n v="4"/>
    <n v="9919.84"/>
    <n v="0"/>
    <n v="743.98799999999983"/>
  </r>
  <r>
    <s v="US-2020-167472"/>
    <x v="112"/>
    <x v="181"/>
    <x v="2"/>
    <s v="CK-12595"/>
    <x v="242"/>
    <x v="0"/>
    <s v="United States"/>
    <s v="Little Rock"/>
    <x v="36"/>
    <n v="72209"/>
    <x v="0"/>
    <s v="TEC-AC-10001109"/>
    <x v="2"/>
    <x v="12"/>
    <x v="732"/>
    <n v="179.94"/>
    <n v="6"/>
    <n v="1079.6399999999999"/>
    <n v="0"/>
    <n v="75.57480000000001"/>
  </r>
  <r>
    <s v="CA-2019-120551"/>
    <x v="657"/>
    <x v="1077"/>
    <x v="1"/>
    <s v="SS-20590"/>
    <x v="196"/>
    <x v="0"/>
    <s v="United States"/>
    <s v="Norfolk"/>
    <x v="8"/>
    <n v="68701"/>
    <x v="2"/>
    <s v="OFF-BI-10002071"/>
    <x v="1"/>
    <x v="5"/>
    <x v="376"/>
    <n v="17.43"/>
    <n v="3"/>
    <n v="52.29"/>
    <n v="0"/>
    <n v="8.0177999999999994"/>
  </r>
  <r>
    <s v="US-2021-150595"/>
    <x v="1053"/>
    <x v="393"/>
    <x v="1"/>
    <s v="LE-16810"/>
    <x v="97"/>
    <x v="0"/>
    <s v="United States"/>
    <s v="Chicago"/>
    <x v="10"/>
    <n v="60653"/>
    <x v="2"/>
    <s v="FUR-CH-10000513"/>
    <x v="0"/>
    <x v="9"/>
    <x v="32"/>
    <n v="181.98599999999999"/>
    <n v="2"/>
    <n v="363.97199999999998"/>
    <n v="0.3"/>
    <n v="-54.595799999999997"/>
  </r>
  <r>
    <s v="CA-2020-134936"/>
    <x v="1054"/>
    <x v="487"/>
    <x v="1"/>
    <s v="ES-14080"/>
    <x v="20"/>
    <x v="1"/>
    <s v="United States"/>
    <s v="Tucson"/>
    <x v="16"/>
    <n v="85705"/>
    <x v="1"/>
    <s v="FUR-TA-10001086"/>
    <x v="0"/>
    <x v="2"/>
    <x v="1387"/>
    <n v="455.97"/>
    <n v="6"/>
    <n v="2735.82"/>
    <n v="0.5"/>
    <n v="-218.86559999999997"/>
  </r>
  <r>
    <s v="CA-2021-102967"/>
    <x v="585"/>
    <x v="255"/>
    <x v="1"/>
    <s v="MG-17890"/>
    <x v="450"/>
    <x v="2"/>
    <s v="United States"/>
    <s v="Concord"/>
    <x v="38"/>
    <n v="3301"/>
    <x v="3"/>
    <s v="OFF-ST-10001590"/>
    <x v="1"/>
    <x v="7"/>
    <x v="518"/>
    <n v="67.400000000000006"/>
    <n v="5"/>
    <n v="337"/>
    <n v="0"/>
    <n v="17.523999999999997"/>
  </r>
  <r>
    <s v="CA-2021-151008"/>
    <x v="210"/>
    <x v="221"/>
    <x v="2"/>
    <s v="JM-16195"/>
    <x v="594"/>
    <x v="0"/>
    <s v="United States"/>
    <s v="Draper"/>
    <x v="7"/>
    <n v="84020"/>
    <x v="1"/>
    <s v="FUR-FU-10002396"/>
    <x v="0"/>
    <x v="3"/>
    <x v="1388"/>
    <n v="25.16"/>
    <n v="2"/>
    <n v="50.32"/>
    <n v="0"/>
    <n v="10.567200000000001"/>
  </r>
  <r>
    <s v="CA-2018-159800"/>
    <x v="683"/>
    <x v="34"/>
    <x v="2"/>
    <s v="SG-20470"/>
    <x v="495"/>
    <x v="0"/>
    <s v="United States"/>
    <s v="San Francisco"/>
    <x v="1"/>
    <n v="94109"/>
    <x v="1"/>
    <s v="OFF-AP-10004859"/>
    <x v="1"/>
    <x v="6"/>
    <x v="527"/>
    <n v="43.68"/>
    <n v="3"/>
    <n v="131.04"/>
    <n v="0"/>
    <n v="11.793600000000001"/>
  </r>
  <r>
    <s v="US-2018-159618"/>
    <x v="607"/>
    <x v="723"/>
    <x v="1"/>
    <s v="DB-12970"/>
    <x v="715"/>
    <x v="1"/>
    <s v="United States"/>
    <s v="Houston"/>
    <x v="5"/>
    <n v="77036"/>
    <x v="2"/>
    <s v="OFF-AR-10003183"/>
    <x v="1"/>
    <x v="8"/>
    <x v="1051"/>
    <n v="2.6720000000000002"/>
    <n v="1"/>
    <n v="2.6720000000000002"/>
    <n v="0.2"/>
    <n v="0.33399999999999974"/>
  </r>
  <r>
    <s v="CA-2021-116113"/>
    <x v="280"/>
    <x v="299"/>
    <x v="0"/>
    <s v="JW-15220"/>
    <x v="478"/>
    <x v="1"/>
    <s v="United States"/>
    <s v="Montgomery"/>
    <x v="19"/>
    <n v="36116"/>
    <x v="0"/>
    <s v="FUR-FU-10002963"/>
    <x v="0"/>
    <x v="3"/>
    <x v="1389"/>
    <n v="10.16"/>
    <n v="2"/>
    <n v="20.32"/>
    <n v="0"/>
    <n v="3.4543999999999997"/>
  </r>
  <r>
    <s v="CA-2019-125066"/>
    <x v="639"/>
    <x v="735"/>
    <x v="1"/>
    <s v="KD-16495"/>
    <x v="470"/>
    <x v="1"/>
    <s v="United States"/>
    <s v="Jackson"/>
    <x v="35"/>
    <n v="39212"/>
    <x v="0"/>
    <s v="FUR-FU-10003829"/>
    <x v="0"/>
    <x v="3"/>
    <x v="917"/>
    <n v="6.16"/>
    <n v="2"/>
    <n v="12.32"/>
    <n v="0"/>
    <n v="1.9711999999999996"/>
  </r>
  <r>
    <s v="US-2019-114741"/>
    <x v="401"/>
    <x v="763"/>
    <x v="1"/>
    <s v="IL-15100"/>
    <x v="582"/>
    <x v="0"/>
    <s v="United States"/>
    <s v="North Las Vegas"/>
    <x v="33"/>
    <n v="89031"/>
    <x v="1"/>
    <s v="OFF-PA-10000048"/>
    <x v="1"/>
    <x v="4"/>
    <x v="1390"/>
    <n v="6.48"/>
    <n v="1"/>
    <n v="6.48"/>
    <n v="0"/>
    <n v="3.1104000000000003"/>
  </r>
  <r>
    <s v="CA-2021-133263"/>
    <x v="185"/>
    <x v="504"/>
    <x v="0"/>
    <s v="JE-15610"/>
    <x v="531"/>
    <x v="1"/>
    <s v="United States"/>
    <s v="Atlanta"/>
    <x v="32"/>
    <n v="30318"/>
    <x v="0"/>
    <s v="OFF-BI-10001153"/>
    <x v="1"/>
    <x v="5"/>
    <x v="1391"/>
    <n v="34.54"/>
    <n v="1"/>
    <n v="34.54"/>
    <n v="0"/>
    <n v="17.27"/>
  </r>
  <r>
    <s v="CA-2021-157966"/>
    <x v="677"/>
    <x v="669"/>
    <x v="3"/>
    <s v="SU-20665"/>
    <x v="711"/>
    <x v="2"/>
    <s v="United States"/>
    <s v="Chicago"/>
    <x v="10"/>
    <n v="60610"/>
    <x v="2"/>
    <s v="OFF-AR-10000799"/>
    <x v="1"/>
    <x v="8"/>
    <x v="1392"/>
    <n v="19.456000000000003"/>
    <n v="4"/>
    <n v="77.824000000000012"/>
    <n v="0.2"/>
    <n v="2.188799999999997"/>
  </r>
  <r>
    <s v="CA-2018-151162"/>
    <x v="29"/>
    <x v="80"/>
    <x v="1"/>
    <s v="EA-14035"/>
    <x v="105"/>
    <x v="1"/>
    <s v="United States"/>
    <s v="Columbus"/>
    <x v="24"/>
    <n v="43229"/>
    <x v="3"/>
    <s v="OFF-PA-10001033"/>
    <x v="1"/>
    <x v="4"/>
    <x v="1347"/>
    <n v="98.376000000000005"/>
    <n v="3"/>
    <n v="295.12800000000004"/>
    <n v="0.2"/>
    <n v="35.661300000000004"/>
  </r>
  <r>
    <s v="CA-2020-136686"/>
    <x v="939"/>
    <x v="265"/>
    <x v="1"/>
    <s v="RF-19840"/>
    <x v="167"/>
    <x v="0"/>
    <s v="United States"/>
    <s v="Pasadena"/>
    <x v="1"/>
    <n v="91104"/>
    <x v="1"/>
    <s v="FUR-FU-10004864"/>
    <x v="0"/>
    <x v="3"/>
    <x v="848"/>
    <n v="383.64"/>
    <n v="6"/>
    <n v="2301.84"/>
    <n v="0"/>
    <n v="122.76479999999999"/>
  </r>
  <r>
    <s v="CA-2021-137498"/>
    <x v="428"/>
    <x v="947"/>
    <x v="0"/>
    <s v="LC-17050"/>
    <x v="702"/>
    <x v="0"/>
    <s v="United States"/>
    <s v="Los Angeles"/>
    <x v="1"/>
    <n v="90004"/>
    <x v="1"/>
    <s v="OFF-AR-10003829"/>
    <x v="1"/>
    <x v="8"/>
    <x v="1393"/>
    <n v="6.56"/>
    <n v="2"/>
    <n v="13.12"/>
    <n v="0"/>
    <n v="1.9023999999999992"/>
  </r>
  <r>
    <s v="CA-2021-163818"/>
    <x v="1055"/>
    <x v="179"/>
    <x v="1"/>
    <s v="PS-18970"/>
    <x v="28"/>
    <x v="2"/>
    <s v="United States"/>
    <s v="Clinton"/>
    <x v="39"/>
    <n v="20735"/>
    <x v="3"/>
    <s v="FUR-FU-10000076"/>
    <x v="0"/>
    <x v="3"/>
    <x v="492"/>
    <n v="19.98"/>
    <n v="1"/>
    <n v="19.98"/>
    <n v="0"/>
    <n v="8.5914000000000019"/>
  </r>
  <r>
    <s v="CA-2020-161158"/>
    <x v="195"/>
    <x v="583"/>
    <x v="1"/>
    <s v="PS-18970"/>
    <x v="28"/>
    <x v="2"/>
    <s v="United States"/>
    <s v="New York City"/>
    <x v="15"/>
    <n v="10024"/>
    <x v="3"/>
    <s v="OFF-AR-10000462"/>
    <x v="1"/>
    <x v="8"/>
    <x v="1394"/>
    <n v="8"/>
    <n v="5"/>
    <n v="40"/>
    <n v="0"/>
    <n v="3.4400000000000008"/>
  </r>
  <r>
    <s v="CA-2018-116673"/>
    <x v="534"/>
    <x v="549"/>
    <x v="0"/>
    <s v="JO-15280"/>
    <x v="123"/>
    <x v="0"/>
    <s v="United States"/>
    <s v="San Diego"/>
    <x v="1"/>
    <n v="92037"/>
    <x v="1"/>
    <s v="FUR-FU-10003829"/>
    <x v="0"/>
    <x v="3"/>
    <x v="917"/>
    <n v="6.16"/>
    <n v="2"/>
    <n v="12.32"/>
    <n v="0"/>
    <n v="1.9711999999999996"/>
  </r>
  <r>
    <s v="CA-2021-105333"/>
    <x v="329"/>
    <x v="379"/>
    <x v="1"/>
    <s v="VP-21730"/>
    <x v="163"/>
    <x v="2"/>
    <s v="United States"/>
    <s v="New York City"/>
    <x v="15"/>
    <n v="10011"/>
    <x v="3"/>
    <s v="OFF-ST-10002182"/>
    <x v="1"/>
    <x v="7"/>
    <x v="1395"/>
    <n v="83.56"/>
    <n v="4"/>
    <n v="334.24"/>
    <n v="0"/>
    <n v="1.6711999999999989"/>
  </r>
  <r>
    <s v="CA-2019-149993"/>
    <x v="531"/>
    <x v="590"/>
    <x v="2"/>
    <s v="GA-14725"/>
    <x v="315"/>
    <x v="0"/>
    <s v="United States"/>
    <s v="Lancaster"/>
    <x v="1"/>
    <n v="93534"/>
    <x v="1"/>
    <s v="OFF-FA-10001561"/>
    <x v="1"/>
    <x v="13"/>
    <x v="1253"/>
    <n v="10.9"/>
    <n v="5"/>
    <n v="54.5"/>
    <n v="0"/>
    <n v="3.5970000000000004"/>
  </r>
  <r>
    <s v="CA-2018-168158"/>
    <x v="866"/>
    <x v="885"/>
    <x v="1"/>
    <s v="EM-14140"/>
    <x v="670"/>
    <x v="2"/>
    <s v="United States"/>
    <s v="Great Falls"/>
    <x v="37"/>
    <n v="59405"/>
    <x v="1"/>
    <s v="OFF-BI-10001759"/>
    <x v="1"/>
    <x v="5"/>
    <x v="397"/>
    <n v="6.0960000000000001"/>
    <n v="2"/>
    <n v="12.192"/>
    <n v="0.2"/>
    <n v="2.2098"/>
  </r>
  <r>
    <s v="CA-2020-115224"/>
    <x v="16"/>
    <x v="440"/>
    <x v="0"/>
    <s v="DB-13615"/>
    <x v="140"/>
    <x v="0"/>
    <s v="United States"/>
    <s v="San Francisco"/>
    <x v="1"/>
    <n v="94110"/>
    <x v="1"/>
    <s v="OFF-ST-10000615"/>
    <x v="1"/>
    <x v="7"/>
    <x v="1021"/>
    <n v="34.049999999999997"/>
    <n v="3"/>
    <n v="102.14999999999999"/>
    <n v="0"/>
    <n v="9.5340000000000025"/>
  </r>
  <r>
    <s v="CA-2018-164742"/>
    <x v="303"/>
    <x v="1146"/>
    <x v="0"/>
    <s v="ML-17395"/>
    <x v="504"/>
    <x v="1"/>
    <s v="United States"/>
    <s v="Lakewood"/>
    <x v="30"/>
    <n v="8701"/>
    <x v="3"/>
    <s v="FUR-CH-10002880"/>
    <x v="0"/>
    <x v="9"/>
    <x v="539"/>
    <n v="245.98"/>
    <n v="2"/>
    <n v="491.96"/>
    <n v="0"/>
    <n v="27.057799999999986"/>
  </r>
  <r>
    <s v="US-2021-108014"/>
    <x v="123"/>
    <x v="654"/>
    <x v="1"/>
    <s v="JH-15430"/>
    <x v="371"/>
    <x v="0"/>
    <s v="United States"/>
    <s v="Cleveland"/>
    <x v="24"/>
    <n v="44105"/>
    <x v="3"/>
    <s v="OFF-BI-10003984"/>
    <x v="1"/>
    <x v="5"/>
    <x v="372"/>
    <n v="59.913000000000011"/>
    <n v="7"/>
    <n v="419.39100000000008"/>
    <n v="0.7"/>
    <n v="-45.933299999999988"/>
  </r>
  <r>
    <s v="CA-2021-160325"/>
    <x v="241"/>
    <x v="706"/>
    <x v="3"/>
    <s v="BP-11095"/>
    <x v="162"/>
    <x v="1"/>
    <s v="United States"/>
    <s v="Lawrence"/>
    <x v="31"/>
    <n v="1841"/>
    <x v="3"/>
    <s v="TEC-PH-10000984"/>
    <x v="2"/>
    <x v="10"/>
    <x v="229"/>
    <n v="391.98"/>
    <n v="2"/>
    <n v="783.96"/>
    <n v="0"/>
    <n v="109.75440000000003"/>
  </r>
  <r>
    <s v="CA-2019-159779"/>
    <x v="12"/>
    <x v="591"/>
    <x v="1"/>
    <s v="SB-20185"/>
    <x v="766"/>
    <x v="0"/>
    <s v="United States"/>
    <s v="Concord"/>
    <x v="38"/>
    <n v="3301"/>
    <x v="3"/>
    <s v="OFF-BI-10002735"/>
    <x v="1"/>
    <x v="5"/>
    <x v="791"/>
    <n v="68.62"/>
    <n v="2"/>
    <n v="137.24"/>
    <n v="0"/>
    <n v="32.251400000000004"/>
  </r>
  <r>
    <s v="CA-2021-151176"/>
    <x v="778"/>
    <x v="971"/>
    <x v="1"/>
    <s v="SV-20785"/>
    <x v="647"/>
    <x v="0"/>
    <s v="United States"/>
    <s v="Baltimore"/>
    <x v="39"/>
    <n v="21215"/>
    <x v="3"/>
    <s v="OFF-SU-10001165"/>
    <x v="1"/>
    <x v="15"/>
    <x v="935"/>
    <n v="25.02"/>
    <n v="3"/>
    <n v="75.06"/>
    <n v="0"/>
    <n v="6.5052000000000003"/>
  </r>
  <r>
    <s v="CA-2018-108903"/>
    <x v="462"/>
    <x v="127"/>
    <x v="3"/>
    <s v="DO-13435"/>
    <x v="157"/>
    <x v="0"/>
    <s v="United States"/>
    <s v="Columbus"/>
    <x v="24"/>
    <n v="43229"/>
    <x v="3"/>
    <s v="OFF-AR-10004010"/>
    <x v="1"/>
    <x v="8"/>
    <x v="1396"/>
    <n v="55.984000000000009"/>
    <n v="2"/>
    <n v="111.96800000000002"/>
    <n v="0.2"/>
    <n v="4.1987999999999985"/>
  </r>
  <r>
    <s v="CA-2020-117919"/>
    <x v="278"/>
    <x v="652"/>
    <x v="0"/>
    <s v="TB-21355"/>
    <x v="422"/>
    <x v="1"/>
    <s v="United States"/>
    <s v="Houston"/>
    <x v="5"/>
    <n v="77041"/>
    <x v="2"/>
    <s v="OFF-ST-10003572"/>
    <x v="1"/>
    <x v="7"/>
    <x v="1397"/>
    <n v="14.16"/>
    <n v="1"/>
    <n v="14.16"/>
    <n v="0.2"/>
    <n v="1.0620000000000003"/>
  </r>
  <r>
    <s v="CA-2019-142475"/>
    <x v="155"/>
    <x v="157"/>
    <x v="1"/>
    <s v="BS-11380"/>
    <x v="510"/>
    <x v="1"/>
    <s v="United States"/>
    <s v="New York City"/>
    <x v="15"/>
    <n v="10011"/>
    <x v="3"/>
    <s v="OFF-BI-10003718"/>
    <x v="1"/>
    <x v="5"/>
    <x v="1398"/>
    <n v="590.35199999999998"/>
    <n v="6"/>
    <n v="3542.1120000000001"/>
    <n v="0.2"/>
    <n v="206.62319999999997"/>
  </r>
  <r>
    <s v="CA-2020-134516"/>
    <x v="873"/>
    <x v="1043"/>
    <x v="1"/>
    <s v="FM-14215"/>
    <x v="524"/>
    <x v="1"/>
    <s v="United States"/>
    <s v="Greensboro"/>
    <x v="3"/>
    <n v="27405"/>
    <x v="0"/>
    <s v="FUR-FU-10001546"/>
    <x v="0"/>
    <x v="3"/>
    <x v="974"/>
    <n v="17.088000000000001"/>
    <n v="2"/>
    <n v="34.176000000000002"/>
    <n v="0.2"/>
    <n v="1.0679999999999996"/>
  </r>
  <r>
    <s v="CA-2021-105193"/>
    <x v="613"/>
    <x v="866"/>
    <x v="1"/>
    <s v="JL-15835"/>
    <x v="252"/>
    <x v="0"/>
    <s v="United States"/>
    <s v="New York City"/>
    <x v="15"/>
    <n v="10024"/>
    <x v="3"/>
    <s v="OFF-AR-10001547"/>
    <x v="1"/>
    <x v="8"/>
    <x v="72"/>
    <n v="11.05"/>
    <n v="5"/>
    <n v="55.25"/>
    <n v="0"/>
    <n v="2.9835000000000003"/>
  </r>
  <r>
    <s v="CA-2019-168634"/>
    <x v="401"/>
    <x v="223"/>
    <x v="1"/>
    <s v="AF-10870"/>
    <x v="578"/>
    <x v="0"/>
    <s v="United States"/>
    <s v="San Francisco"/>
    <x v="1"/>
    <n v="94109"/>
    <x v="1"/>
    <s v="OFF-AP-10001626"/>
    <x v="1"/>
    <x v="6"/>
    <x v="1399"/>
    <n v="7.78"/>
    <n v="2"/>
    <n v="15.56"/>
    <n v="0"/>
    <n v="2.0228000000000002"/>
  </r>
  <r>
    <s v="CA-2021-117198"/>
    <x v="515"/>
    <x v="559"/>
    <x v="1"/>
    <s v="BG-11035"/>
    <x v="767"/>
    <x v="0"/>
    <s v="United States"/>
    <s v="Monroe"/>
    <x v="28"/>
    <n v="71203"/>
    <x v="0"/>
    <s v="TEC-AC-10003033"/>
    <x v="2"/>
    <x v="12"/>
    <x v="418"/>
    <n v="659.9"/>
    <n v="2"/>
    <n v="1319.8"/>
    <n v="0"/>
    <n v="217.76699999999994"/>
  </r>
  <r>
    <s v="CA-2019-145828"/>
    <x v="348"/>
    <x v="486"/>
    <x v="2"/>
    <s v="MB-17305"/>
    <x v="93"/>
    <x v="0"/>
    <s v="United States"/>
    <s v="Cincinnati"/>
    <x v="24"/>
    <n v="45231"/>
    <x v="3"/>
    <s v="TEC-AC-10002323"/>
    <x v="2"/>
    <x v="12"/>
    <x v="87"/>
    <n v="53.040000000000006"/>
    <n v="3"/>
    <n v="159.12"/>
    <n v="0.2"/>
    <n v="-4.6409999999999982"/>
  </r>
  <r>
    <s v="CA-2021-121027"/>
    <x v="238"/>
    <x v="554"/>
    <x v="1"/>
    <s v="HW-14935"/>
    <x v="304"/>
    <x v="1"/>
    <s v="United States"/>
    <s v="Seattle"/>
    <x v="4"/>
    <n v="98105"/>
    <x v="1"/>
    <s v="TEC-AC-10002049"/>
    <x v="2"/>
    <x v="12"/>
    <x v="1035"/>
    <n v="843.9"/>
    <n v="2"/>
    <n v="1687.8"/>
    <n v="0"/>
    <n v="371.31600000000003"/>
  </r>
  <r>
    <s v="CA-2020-147431"/>
    <x v="1056"/>
    <x v="606"/>
    <x v="1"/>
    <s v="AB-10105"/>
    <x v="455"/>
    <x v="0"/>
    <s v="United States"/>
    <s v="New York City"/>
    <x v="15"/>
    <n v="10011"/>
    <x v="3"/>
    <s v="OFF-ST-10003994"/>
    <x v="1"/>
    <x v="7"/>
    <x v="1400"/>
    <n v="117.96"/>
    <n v="2"/>
    <n v="235.92"/>
    <n v="0"/>
    <n v="5.8979999999999961"/>
  </r>
  <r>
    <s v="CA-2020-158001"/>
    <x v="828"/>
    <x v="395"/>
    <x v="1"/>
    <s v="JP-15460"/>
    <x v="687"/>
    <x v="1"/>
    <s v="United States"/>
    <s v="New York City"/>
    <x v="15"/>
    <n v="10035"/>
    <x v="3"/>
    <s v="OFF-AR-10002399"/>
    <x v="1"/>
    <x v="8"/>
    <x v="976"/>
    <n v="21.299999999999997"/>
    <n v="5"/>
    <n v="106.49999999999999"/>
    <n v="0"/>
    <n v="8.7330000000000005"/>
  </r>
  <r>
    <s v="CA-2021-125745"/>
    <x v="160"/>
    <x v="446"/>
    <x v="1"/>
    <s v="DV-13045"/>
    <x v="1"/>
    <x v="1"/>
    <s v="United States"/>
    <s v="Memphis"/>
    <x v="18"/>
    <n v="38109"/>
    <x v="0"/>
    <s v="FUR-FU-10001591"/>
    <x v="0"/>
    <x v="3"/>
    <x v="1022"/>
    <n v="19.52"/>
    <n v="2"/>
    <n v="39.04"/>
    <n v="0.2"/>
    <n v="5.3680000000000012"/>
  </r>
  <r>
    <s v="CA-2019-101154"/>
    <x v="227"/>
    <x v="14"/>
    <x v="2"/>
    <s v="CM-12190"/>
    <x v="496"/>
    <x v="0"/>
    <s v="United States"/>
    <s v="San Diego"/>
    <x v="1"/>
    <n v="92105"/>
    <x v="1"/>
    <s v="OFF-ST-10004186"/>
    <x v="1"/>
    <x v="7"/>
    <x v="7"/>
    <n v="443.92"/>
    <n v="4"/>
    <n v="1775.68"/>
    <n v="0"/>
    <n v="8.8783999999999992"/>
  </r>
  <r>
    <s v="US-2020-124163"/>
    <x v="477"/>
    <x v="424"/>
    <x v="1"/>
    <s v="SC-20695"/>
    <x v="281"/>
    <x v="1"/>
    <s v="United States"/>
    <s v="La Crosse"/>
    <x v="6"/>
    <n v="54601"/>
    <x v="2"/>
    <s v="TEC-AC-10001908"/>
    <x v="2"/>
    <x v="12"/>
    <x v="724"/>
    <n v="499.95"/>
    <n v="5"/>
    <n v="2499.75"/>
    <n v="0"/>
    <n v="174.98249999999999"/>
  </r>
  <r>
    <s v="CA-2020-121748"/>
    <x v="1057"/>
    <x v="464"/>
    <x v="0"/>
    <s v="VW-21775"/>
    <x v="100"/>
    <x v="1"/>
    <s v="United States"/>
    <s v="Los Angeles"/>
    <x v="1"/>
    <n v="90032"/>
    <x v="1"/>
    <s v="TEC-AC-10003063"/>
    <x v="2"/>
    <x v="12"/>
    <x v="661"/>
    <n v="100"/>
    <n v="4"/>
    <n v="400"/>
    <n v="0"/>
    <n v="21"/>
  </r>
  <r>
    <s v="CA-2018-126683"/>
    <x v="411"/>
    <x v="511"/>
    <x v="0"/>
    <s v="PP-18955"/>
    <x v="452"/>
    <x v="2"/>
    <s v="United States"/>
    <s v="Seattle"/>
    <x v="4"/>
    <n v="98115"/>
    <x v="1"/>
    <s v="FUR-FU-10001706"/>
    <x v="0"/>
    <x v="3"/>
    <x v="1354"/>
    <n v="6.16"/>
    <n v="2"/>
    <n v="12.32"/>
    <n v="0"/>
    <n v="2.9567999999999999"/>
  </r>
  <r>
    <s v="CA-2021-148810"/>
    <x v="335"/>
    <x v="553"/>
    <x v="1"/>
    <s v="DR-12880"/>
    <x v="112"/>
    <x v="1"/>
    <s v="United States"/>
    <s v="Miami"/>
    <x v="2"/>
    <n v="33180"/>
    <x v="0"/>
    <s v="OFF-LA-10004689"/>
    <x v="1"/>
    <x v="1"/>
    <x v="942"/>
    <n v="13.872000000000002"/>
    <n v="6"/>
    <n v="83.232000000000014"/>
    <n v="0.2"/>
    <n v="4.6818000000000008"/>
  </r>
  <r>
    <s v="US-2020-146066"/>
    <x v="1036"/>
    <x v="319"/>
    <x v="0"/>
    <s v="RB-19465"/>
    <x v="46"/>
    <x v="2"/>
    <s v="United States"/>
    <s v="Philadelphia"/>
    <x v="9"/>
    <n v="19143"/>
    <x v="3"/>
    <s v="FUR-TA-10002530"/>
    <x v="0"/>
    <x v="2"/>
    <x v="1401"/>
    <n v="815.29199999999992"/>
    <n v="9"/>
    <n v="7337.6279999999988"/>
    <n v="0.4"/>
    <n v="-339.7050000000001"/>
  </r>
  <r>
    <s v="CA-2018-127614"/>
    <x v="1058"/>
    <x v="1147"/>
    <x v="1"/>
    <s v="NF-18385"/>
    <x v="173"/>
    <x v="0"/>
    <s v="United States"/>
    <s v="Chesapeake"/>
    <x v="17"/>
    <n v="23320"/>
    <x v="0"/>
    <s v="TEC-AC-10001432"/>
    <x v="2"/>
    <x v="12"/>
    <x v="234"/>
    <n v="234.45000000000002"/>
    <n v="3"/>
    <n v="703.35"/>
    <n v="0"/>
    <n v="103.15800000000003"/>
  </r>
  <r>
    <s v="CA-2020-101742"/>
    <x v="713"/>
    <x v="961"/>
    <x v="0"/>
    <s v="CR-12580"/>
    <x v="615"/>
    <x v="2"/>
    <s v="United States"/>
    <s v="New York City"/>
    <x v="15"/>
    <n v="10009"/>
    <x v="3"/>
    <s v="OFF-BI-10004187"/>
    <x v="1"/>
    <x v="5"/>
    <x v="738"/>
    <n v="10.528"/>
    <n v="7"/>
    <n v="73.695999999999998"/>
    <n v="0.2"/>
    <n v="3.6847999999999987"/>
  </r>
  <r>
    <s v="CA-2019-134943"/>
    <x v="901"/>
    <x v="726"/>
    <x v="2"/>
    <s v="SU-20665"/>
    <x v="711"/>
    <x v="2"/>
    <s v="United States"/>
    <s v="Ann Arbor"/>
    <x v="12"/>
    <n v="48104"/>
    <x v="2"/>
    <s v="OFF-BI-10000666"/>
    <x v="1"/>
    <x v="5"/>
    <x v="1007"/>
    <n v="152.79999999999998"/>
    <n v="5"/>
    <n v="763.99999999999989"/>
    <n v="0"/>
    <n v="76.399999999999991"/>
  </r>
  <r>
    <s v="CA-2021-123022"/>
    <x v="213"/>
    <x v="221"/>
    <x v="1"/>
    <s v="SC-20050"/>
    <x v="337"/>
    <x v="2"/>
    <s v="United States"/>
    <s v="La Mesa"/>
    <x v="1"/>
    <n v="91941"/>
    <x v="1"/>
    <s v="OFF-BI-10002225"/>
    <x v="1"/>
    <x v="5"/>
    <x v="748"/>
    <n v="82.56"/>
    <n v="5"/>
    <n v="412.8"/>
    <n v="0.2"/>
    <n v="28.896000000000001"/>
  </r>
  <r>
    <s v="CA-2021-113208"/>
    <x v="606"/>
    <x v="504"/>
    <x v="1"/>
    <s v="ML-18040"/>
    <x v="614"/>
    <x v="1"/>
    <s v="United States"/>
    <s v="Dearborn"/>
    <x v="12"/>
    <n v="48126"/>
    <x v="2"/>
    <s v="FUR-FU-10004245"/>
    <x v="0"/>
    <x v="3"/>
    <x v="1402"/>
    <n v="60.84"/>
    <n v="3"/>
    <n v="182.52"/>
    <n v="0"/>
    <n v="23.119199999999999"/>
  </r>
  <r>
    <s v="CA-2018-154893"/>
    <x v="1059"/>
    <x v="999"/>
    <x v="1"/>
    <s v="GM-14440"/>
    <x v="306"/>
    <x v="0"/>
    <s v="United States"/>
    <s v="San Diego"/>
    <x v="1"/>
    <n v="92024"/>
    <x v="1"/>
    <s v="FUR-CH-10004287"/>
    <x v="0"/>
    <x v="9"/>
    <x v="921"/>
    <n v="1325.76"/>
    <n v="6"/>
    <n v="7954.5599999999995"/>
    <n v="0.2"/>
    <n v="149.14799999999991"/>
  </r>
  <r>
    <s v="CA-2018-147900"/>
    <x v="865"/>
    <x v="919"/>
    <x v="1"/>
    <s v="JK-15640"/>
    <x v="82"/>
    <x v="2"/>
    <s v="United States"/>
    <s v="Lakewood"/>
    <x v="24"/>
    <n v="44107"/>
    <x v="3"/>
    <s v="OFF-PA-10003063"/>
    <x v="1"/>
    <x v="4"/>
    <x v="1403"/>
    <n v="28.8"/>
    <n v="9"/>
    <n v="259.2"/>
    <n v="0.2"/>
    <n v="10.080000000000002"/>
  </r>
  <r>
    <s v="CA-2021-106355"/>
    <x v="459"/>
    <x v="710"/>
    <x v="2"/>
    <s v="AT-10435"/>
    <x v="401"/>
    <x v="2"/>
    <s v="United States"/>
    <s v="Meriden"/>
    <x v="29"/>
    <n v="6450"/>
    <x v="3"/>
    <s v="OFF-AR-10000246"/>
    <x v="1"/>
    <x v="8"/>
    <x v="10"/>
    <n v="11.12"/>
    <n v="4"/>
    <n v="44.48"/>
    <n v="0"/>
    <n v="2.8911999999999995"/>
  </r>
  <r>
    <s v="CA-2020-127985"/>
    <x v="178"/>
    <x v="1012"/>
    <x v="0"/>
    <s v="DB-12910"/>
    <x v="626"/>
    <x v="2"/>
    <s v="United States"/>
    <s v="Columbus"/>
    <x v="32"/>
    <n v="31907"/>
    <x v="0"/>
    <s v="FUR-FU-10003274"/>
    <x v="0"/>
    <x v="3"/>
    <x v="1404"/>
    <n v="7.04"/>
    <n v="4"/>
    <n v="28.16"/>
    <n v="0"/>
    <n v="3.0976000000000004"/>
  </r>
  <r>
    <s v="CA-2019-166604"/>
    <x v="1060"/>
    <x v="1148"/>
    <x v="0"/>
    <s v="AH-10690"/>
    <x v="706"/>
    <x v="1"/>
    <s v="United States"/>
    <s v="Roswell"/>
    <x v="32"/>
    <n v="30076"/>
    <x v="0"/>
    <s v="OFF-EN-10004147"/>
    <x v="1"/>
    <x v="11"/>
    <x v="837"/>
    <n v="17.940000000000001"/>
    <n v="3"/>
    <n v="53.820000000000007"/>
    <n v="0"/>
    <n v="8.7906000000000013"/>
  </r>
  <r>
    <s v="CA-2021-120719"/>
    <x v="721"/>
    <x v="762"/>
    <x v="2"/>
    <s v="SJ-20125"/>
    <x v="319"/>
    <x v="2"/>
    <s v="United States"/>
    <s v="Seattle"/>
    <x v="4"/>
    <n v="98105"/>
    <x v="1"/>
    <s v="OFF-BI-10002103"/>
    <x v="1"/>
    <x v="5"/>
    <x v="262"/>
    <n v="34.76"/>
    <n v="5"/>
    <n v="173.79999999999998"/>
    <n v="0.2"/>
    <n v="11.296999999999999"/>
  </r>
  <r>
    <s v="CA-2021-127117"/>
    <x v="349"/>
    <x v="887"/>
    <x v="1"/>
    <s v="HM-14860"/>
    <x v="447"/>
    <x v="1"/>
    <s v="United States"/>
    <s v="Morristown"/>
    <x v="30"/>
    <n v="7960"/>
    <x v="3"/>
    <s v="FUR-FU-10004018"/>
    <x v="0"/>
    <x v="3"/>
    <x v="536"/>
    <n v="74.45"/>
    <n v="5"/>
    <n v="372.25"/>
    <n v="0"/>
    <n v="20.101500000000001"/>
  </r>
  <r>
    <s v="CA-2019-104241"/>
    <x v="1038"/>
    <x v="96"/>
    <x v="1"/>
    <s v="AG-10495"/>
    <x v="122"/>
    <x v="1"/>
    <s v="United States"/>
    <s v="Alexandria"/>
    <x v="17"/>
    <n v="22304"/>
    <x v="0"/>
    <s v="FUR-FU-10001473"/>
    <x v="0"/>
    <x v="3"/>
    <x v="571"/>
    <n v="192.22"/>
    <n v="14"/>
    <n v="2691.08"/>
    <n v="0"/>
    <n v="69.199200000000005"/>
  </r>
  <r>
    <s v="CA-2021-168179"/>
    <x v="808"/>
    <x v="170"/>
    <x v="1"/>
    <s v="JB-16000"/>
    <x v="677"/>
    <x v="0"/>
    <s v="United States"/>
    <s v="Salt Lake City"/>
    <x v="7"/>
    <n v="84106"/>
    <x v="1"/>
    <s v="OFF-PA-10001800"/>
    <x v="1"/>
    <x v="4"/>
    <x v="296"/>
    <n v="19.440000000000001"/>
    <n v="3"/>
    <n v="58.320000000000007"/>
    <n v="0"/>
    <n v="9.3312000000000008"/>
  </r>
  <r>
    <s v="CA-2021-142342"/>
    <x v="729"/>
    <x v="698"/>
    <x v="0"/>
    <s v="AJ-10795"/>
    <x v="295"/>
    <x v="1"/>
    <s v="United States"/>
    <s v="Apple Valley"/>
    <x v="1"/>
    <n v="92307"/>
    <x v="1"/>
    <s v="OFF-PA-10004609"/>
    <x v="1"/>
    <x v="4"/>
    <x v="1062"/>
    <n v="32.400000000000006"/>
    <n v="5"/>
    <n v="162.00000000000003"/>
    <n v="0"/>
    <n v="15.552000000000001"/>
  </r>
  <r>
    <s v="CA-2021-109099"/>
    <x v="833"/>
    <x v="768"/>
    <x v="1"/>
    <s v="MM-18280"/>
    <x v="152"/>
    <x v="1"/>
    <s v="United States"/>
    <s v="New York City"/>
    <x v="15"/>
    <n v="10009"/>
    <x v="3"/>
    <s v="OFF-PA-10001033"/>
    <x v="1"/>
    <x v="4"/>
    <x v="1347"/>
    <n v="40.99"/>
    <n v="1"/>
    <n v="40.99"/>
    <n v="0"/>
    <n v="20.085100000000001"/>
  </r>
  <r>
    <s v="US-2018-134187"/>
    <x v="130"/>
    <x v="193"/>
    <x v="1"/>
    <s v="TH-21235"/>
    <x v="260"/>
    <x v="1"/>
    <s v="United States"/>
    <s v="Long Beach"/>
    <x v="1"/>
    <n v="90805"/>
    <x v="1"/>
    <s v="OFF-AR-10000940"/>
    <x v="1"/>
    <x v="8"/>
    <x v="66"/>
    <n v="2.94"/>
    <n v="1"/>
    <n v="2.94"/>
    <n v="0"/>
    <n v="0.79380000000000006"/>
  </r>
  <r>
    <s v="CA-2020-145261"/>
    <x v="122"/>
    <x v="967"/>
    <x v="2"/>
    <s v="AH-10120"/>
    <x v="571"/>
    <x v="2"/>
    <s v="United States"/>
    <s v="Salem"/>
    <x v="21"/>
    <n v="97301"/>
    <x v="1"/>
    <s v="OFF-BI-10001670"/>
    <x v="1"/>
    <x v="5"/>
    <x v="218"/>
    <n v="45.240000000000009"/>
    <n v="4"/>
    <n v="180.96000000000004"/>
    <n v="0.7"/>
    <n v="-30.159999999999997"/>
  </r>
  <r>
    <s v="CA-2020-108875"/>
    <x v="446"/>
    <x v="152"/>
    <x v="1"/>
    <s v="CL-12700"/>
    <x v="642"/>
    <x v="2"/>
    <s v="United States"/>
    <s v="Aurora"/>
    <x v="22"/>
    <n v="80013"/>
    <x v="1"/>
    <s v="FUR-FU-10002671"/>
    <x v="0"/>
    <x v="3"/>
    <x v="132"/>
    <n v="21.44"/>
    <n v="2"/>
    <n v="42.88"/>
    <n v="0.2"/>
    <n v="7.5039999999999987"/>
  </r>
  <r>
    <s v="CA-2020-141957"/>
    <x v="658"/>
    <x v="246"/>
    <x v="3"/>
    <s v="JG-15310"/>
    <x v="684"/>
    <x v="1"/>
    <s v="United States"/>
    <s v="Newark"/>
    <x v="24"/>
    <n v="43055"/>
    <x v="3"/>
    <s v="OFF-AR-10000914"/>
    <x v="1"/>
    <x v="8"/>
    <x v="1405"/>
    <n v="18.656000000000002"/>
    <n v="2"/>
    <n v="37.312000000000005"/>
    <n v="0.2"/>
    <n v="1.3992000000000013"/>
  </r>
  <r>
    <s v="CA-2020-142405"/>
    <x v="725"/>
    <x v="35"/>
    <x v="1"/>
    <s v="SE-20110"/>
    <x v="339"/>
    <x v="0"/>
    <s v="United States"/>
    <s v="Seattle"/>
    <x v="4"/>
    <n v="98103"/>
    <x v="1"/>
    <s v="OFF-LA-10004093"/>
    <x v="1"/>
    <x v="1"/>
    <x v="835"/>
    <n v="14.62"/>
    <n v="2"/>
    <n v="29.24"/>
    <n v="0"/>
    <n v="6.8713999999999995"/>
  </r>
  <r>
    <s v="CA-2019-141012"/>
    <x v="988"/>
    <x v="1149"/>
    <x v="0"/>
    <s v="TG-21640"/>
    <x v="228"/>
    <x v="0"/>
    <s v="United States"/>
    <s v="Pocatello"/>
    <x v="45"/>
    <n v="83201"/>
    <x v="1"/>
    <s v="FUR-FU-10003192"/>
    <x v="0"/>
    <x v="3"/>
    <x v="1406"/>
    <n v="355.36"/>
    <n v="4"/>
    <n v="1421.44"/>
    <n v="0"/>
    <n v="92.393599999999992"/>
  </r>
  <r>
    <s v="CA-2021-127922"/>
    <x v="855"/>
    <x v="548"/>
    <x v="1"/>
    <s v="SH-19975"/>
    <x v="64"/>
    <x v="1"/>
    <s v="United States"/>
    <s v="Dallas"/>
    <x v="5"/>
    <n v="75081"/>
    <x v="2"/>
    <s v="OFF-EN-10003068"/>
    <x v="1"/>
    <x v="11"/>
    <x v="1238"/>
    <n v="15.840000000000002"/>
    <n v="2"/>
    <n v="31.680000000000003"/>
    <n v="0.2"/>
    <n v="5.5439999999999987"/>
  </r>
  <r>
    <s v="CA-2020-146318"/>
    <x v="115"/>
    <x v="1040"/>
    <x v="1"/>
    <s v="MC-17275"/>
    <x v="507"/>
    <x v="0"/>
    <s v="United States"/>
    <s v="Seattle"/>
    <x v="4"/>
    <n v="98105"/>
    <x v="1"/>
    <s v="OFF-PA-10003953"/>
    <x v="1"/>
    <x v="4"/>
    <x v="339"/>
    <n v="12.96"/>
    <n v="2"/>
    <n v="25.92"/>
    <n v="0"/>
    <n v="6.2208000000000006"/>
  </r>
  <r>
    <s v="CA-2018-135993"/>
    <x v="1061"/>
    <x v="1150"/>
    <x v="1"/>
    <s v="PJ-18835"/>
    <x v="601"/>
    <x v="1"/>
    <s v="United States"/>
    <s v="Seattle"/>
    <x v="4"/>
    <n v="98115"/>
    <x v="1"/>
    <s v="TEC-PH-10001552"/>
    <x v="2"/>
    <x v="10"/>
    <x v="356"/>
    <n v="57.408000000000008"/>
    <n v="6"/>
    <n v="344.44800000000004"/>
    <n v="0.2"/>
    <n v="5.7408000000000019"/>
  </r>
  <r>
    <s v="CA-2018-126802"/>
    <x v="282"/>
    <x v="1061"/>
    <x v="1"/>
    <s v="ZC-21910"/>
    <x v="233"/>
    <x v="0"/>
    <s v="United States"/>
    <s v="Chicago"/>
    <x v="10"/>
    <n v="60610"/>
    <x v="2"/>
    <s v="FUR-FU-10000193"/>
    <x v="0"/>
    <x v="3"/>
    <x v="1407"/>
    <n v="38.975999999999999"/>
    <n v="3"/>
    <n v="116.928"/>
    <n v="0.6"/>
    <n v="-50.66879999999999"/>
  </r>
  <r>
    <s v="CA-2020-143924"/>
    <x v="1062"/>
    <x v="1151"/>
    <x v="1"/>
    <s v="SC-20680"/>
    <x v="649"/>
    <x v="2"/>
    <s v="United States"/>
    <s v="Holland"/>
    <x v="12"/>
    <n v="49423"/>
    <x v="2"/>
    <s v="OFF-FA-10000735"/>
    <x v="1"/>
    <x v="13"/>
    <x v="224"/>
    <n v="20.439999999999998"/>
    <n v="7"/>
    <n v="143.07999999999998"/>
    <n v="0"/>
    <n v="9.1979999999999986"/>
  </r>
  <r>
    <s v="CA-2020-141551"/>
    <x v="446"/>
    <x v="424"/>
    <x v="1"/>
    <s v="BP-11230"/>
    <x v="546"/>
    <x v="0"/>
    <s v="United States"/>
    <s v="Broken Arrow"/>
    <x v="26"/>
    <n v="74012"/>
    <x v="2"/>
    <s v="OFF-BI-10001249"/>
    <x v="1"/>
    <x v="5"/>
    <x v="736"/>
    <n v="6.38"/>
    <n v="1"/>
    <n v="6.38"/>
    <n v="0"/>
    <n v="2.9347999999999996"/>
  </r>
  <r>
    <s v="CA-2018-164315"/>
    <x v="1063"/>
    <x v="521"/>
    <x v="1"/>
    <s v="RD-19585"/>
    <x v="361"/>
    <x v="0"/>
    <s v="United States"/>
    <s v="Athens"/>
    <x v="32"/>
    <n v="30605"/>
    <x v="0"/>
    <s v="OFF-PA-10004248"/>
    <x v="1"/>
    <x v="4"/>
    <x v="1209"/>
    <n v="15.84"/>
    <n v="3"/>
    <n v="47.519999999999996"/>
    <n v="0"/>
    <n v="7.1280000000000001"/>
  </r>
  <r>
    <s v="CA-2019-131072"/>
    <x v="599"/>
    <x v="745"/>
    <x v="3"/>
    <s v="KL-16645"/>
    <x v="107"/>
    <x v="0"/>
    <s v="United States"/>
    <s v="Seattle"/>
    <x v="4"/>
    <n v="98105"/>
    <x v="1"/>
    <s v="OFF-BI-10002794"/>
    <x v="1"/>
    <x v="5"/>
    <x v="1408"/>
    <n v="98.352000000000004"/>
    <n v="3"/>
    <n v="295.05600000000004"/>
    <n v="0.2"/>
    <n v="35.652599999999993"/>
  </r>
  <r>
    <s v="CA-2018-131541"/>
    <x v="1064"/>
    <x v="1152"/>
    <x v="3"/>
    <s v="CK-12205"/>
    <x v="237"/>
    <x v="0"/>
    <s v="United States"/>
    <s v="Apopka"/>
    <x v="2"/>
    <n v="32712"/>
    <x v="0"/>
    <s v="OFF-FA-10000621"/>
    <x v="1"/>
    <x v="13"/>
    <x v="55"/>
    <n v="14.320000000000002"/>
    <n v="5"/>
    <n v="71.600000000000009"/>
    <n v="0.2"/>
    <n v="5.1910000000000007"/>
  </r>
  <r>
    <s v="CA-2019-119550"/>
    <x v="207"/>
    <x v="16"/>
    <x v="1"/>
    <s v="RB-19705"/>
    <x v="42"/>
    <x v="2"/>
    <s v="United States"/>
    <s v="Houston"/>
    <x v="5"/>
    <n v="77070"/>
    <x v="2"/>
    <s v="FUR-CH-10002044"/>
    <x v="0"/>
    <x v="9"/>
    <x v="1382"/>
    <n v="275.05799999999999"/>
    <n v="3"/>
    <n v="825.17399999999998"/>
    <n v="0.3"/>
    <n v="-90.376199999999997"/>
  </r>
  <r>
    <s v="US-2019-138093"/>
    <x v="895"/>
    <x v="313"/>
    <x v="1"/>
    <s v="KM-16225"/>
    <x v="366"/>
    <x v="1"/>
    <s v="United States"/>
    <s v="Baltimore"/>
    <x v="39"/>
    <n v="21215"/>
    <x v="3"/>
    <s v="OFF-AR-10000817"/>
    <x v="1"/>
    <x v="8"/>
    <x v="1409"/>
    <n v="27.36"/>
    <n v="9"/>
    <n v="246.24"/>
    <n v="0"/>
    <n v="9.3023999999999987"/>
  </r>
  <r>
    <s v="CA-2020-126165"/>
    <x v="465"/>
    <x v="477"/>
    <x v="0"/>
    <s v="AH-10465"/>
    <x v="733"/>
    <x v="0"/>
    <s v="United States"/>
    <s v="San Francisco"/>
    <x v="1"/>
    <n v="94109"/>
    <x v="1"/>
    <s v="FUR-TA-10001676"/>
    <x v="0"/>
    <x v="2"/>
    <x v="1060"/>
    <n v="71.088000000000008"/>
    <n v="2"/>
    <n v="142.17600000000002"/>
    <n v="0.2"/>
    <n v="-1.7772000000000041"/>
  </r>
  <r>
    <s v="CA-2021-126123"/>
    <x v="336"/>
    <x v="499"/>
    <x v="1"/>
    <s v="AG-10765"/>
    <x v="326"/>
    <x v="2"/>
    <s v="United States"/>
    <s v="Chicago"/>
    <x v="10"/>
    <n v="60623"/>
    <x v="2"/>
    <s v="OFF-BI-10000309"/>
    <x v="1"/>
    <x v="5"/>
    <x v="790"/>
    <n v="27.395999999999997"/>
    <n v="9"/>
    <n v="246.56399999999996"/>
    <n v="0.8"/>
    <n v="-42.46380000000002"/>
  </r>
  <r>
    <s v="CA-2020-143441"/>
    <x v="732"/>
    <x v="519"/>
    <x v="3"/>
    <s v="EB-14170"/>
    <x v="432"/>
    <x v="0"/>
    <s v="United States"/>
    <s v="Laredo"/>
    <x v="5"/>
    <n v="78041"/>
    <x v="2"/>
    <s v="OFF-LA-10002312"/>
    <x v="1"/>
    <x v="1"/>
    <x v="545"/>
    <n v="11.840000000000002"/>
    <n v="1"/>
    <n v="11.840000000000002"/>
    <n v="0.2"/>
    <n v="4.4399999999999995"/>
  </r>
  <r>
    <s v="CA-2021-148320"/>
    <x v="132"/>
    <x v="834"/>
    <x v="1"/>
    <s v="PG-18895"/>
    <x v="38"/>
    <x v="0"/>
    <s v="United States"/>
    <s v="San Francisco"/>
    <x v="1"/>
    <n v="94109"/>
    <x v="1"/>
    <s v="OFF-PA-10003022"/>
    <x v="1"/>
    <x v="4"/>
    <x v="1410"/>
    <n v="35.880000000000003"/>
    <n v="6"/>
    <n v="215.28000000000003"/>
    <n v="0"/>
    <n v="17.581200000000003"/>
  </r>
  <r>
    <s v="CA-2020-125661"/>
    <x v="390"/>
    <x v="482"/>
    <x v="2"/>
    <s v="CA-12055"/>
    <x v="402"/>
    <x v="2"/>
    <s v="United States"/>
    <s v="Cleveland"/>
    <x v="24"/>
    <n v="44105"/>
    <x v="3"/>
    <s v="OFF-EN-10001532"/>
    <x v="1"/>
    <x v="11"/>
    <x v="866"/>
    <n v="40.752000000000002"/>
    <n v="3"/>
    <n v="122.256"/>
    <n v="0.2"/>
    <n v="15.281999999999998"/>
  </r>
  <r>
    <s v="US-2018-123519"/>
    <x v="637"/>
    <x v="444"/>
    <x v="1"/>
    <s v="SS-20875"/>
    <x v="286"/>
    <x v="0"/>
    <s v="United States"/>
    <s v="Marion"/>
    <x v="24"/>
    <n v="43302"/>
    <x v="3"/>
    <s v="OFF-AR-10003829"/>
    <x v="1"/>
    <x v="8"/>
    <x v="1393"/>
    <n v="2.6240000000000001"/>
    <n v="1"/>
    <n v="2.6240000000000001"/>
    <n v="0.2"/>
    <n v="0.29519999999999957"/>
  </r>
  <r>
    <s v="CA-2018-155593"/>
    <x v="935"/>
    <x v="821"/>
    <x v="1"/>
    <s v="RP-19390"/>
    <x v="261"/>
    <x v="0"/>
    <s v="United States"/>
    <s v="Fairfield"/>
    <x v="29"/>
    <n v="6824"/>
    <x v="3"/>
    <s v="OFF-SU-10002522"/>
    <x v="1"/>
    <x v="15"/>
    <x v="1411"/>
    <n v="11.64"/>
    <n v="3"/>
    <n v="34.92"/>
    <n v="0"/>
    <n v="3.3755999999999986"/>
  </r>
  <r>
    <s v="CA-2021-136000"/>
    <x v="585"/>
    <x v="425"/>
    <x v="0"/>
    <s v="SC-20440"/>
    <x v="464"/>
    <x v="1"/>
    <s v="United States"/>
    <s v="New York City"/>
    <x v="15"/>
    <n v="10009"/>
    <x v="3"/>
    <s v="OFF-BI-10004828"/>
    <x v="1"/>
    <x v="5"/>
    <x v="1157"/>
    <n v="40.176000000000002"/>
    <n v="3"/>
    <n v="120.52800000000001"/>
    <n v="0.2"/>
    <n v="14.563799999999997"/>
  </r>
  <r>
    <s v="US-2019-160857"/>
    <x v="412"/>
    <x v="1153"/>
    <x v="1"/>
    <s v="NW-18400"/>
    <x v="508"/>
    <x v="0"/>
    <s v="United States"/>
    <s v="New York City"/>
    <x v="15"/>
    <n v="10024"/>
    <x v="3"/>
    <s v="FUR-FU-10001095"/>
    <x v="0"/>
    <x v="3"/>
    <x v="409"/>
    <n v="79.44"/>
    <n v="3"/>
    <n v="238.32"/>
    <n v="0"/>
    <n v="30.187200000000001"/>
  </r>
  <r>
    <s v="CA-2021-115805"/>
    <x v="689"/>
    <x v="849"/>
    <x v="3"/>
    <s v="KW-16435"/>
    <x v="147"/>
    <x v="0"/>
    <s v="United States"/>
    <s v="Chicago"/>
    <x v="10"/>
    <n v="60653"/>
    <x v="2"/>
    <s v="TEC-PH-10003092"/>
    <x v="2"/>
    <x v="10"/>
    <x v="541"/>
    <n v="36.792000000000002"/>
    <n v="1"/>
    <n v="36.792000000000002"/>
    <n v="0.2"/>
    <n v="4.1390999999999991"/>
  </r>
  <r>
    <s v="US-2018-143707"/>
    <x v="72"/>
    <x v="1154"/>
    <x v="1"/>
    <s v="HR-14770"/>
    <x v="367"/>
    <x v="2"/>
    <s v="United States"/>
    <s v="New York City"/>
    <x v="15"/>
    <n v="10035"/>
    <x v="3"/>
    <s v="TEC-PH-10003655"/>
    <x v="2"/>
    <x v="10"/>
    <x v="1412"/>
    <n v="5.9399999999999995"/>
    <n v="3"/>
    <n v="17.82"/>
    <n v="0"/>
    <n v="1.6037999999999999"/>
  </r>
  <r>
    <s v="CA-2021-116939"/>
    <x v="145"/>
    <x v="289"/>
    <x v="1"/>
    <s v="AG-10900"/>
    <x v="151"/>
    <x v="0"/>
    <s v="United States"/>
    <s v="Richmond"/>
    <x v="17"/>
    <n v="23223"/>
    <x v="0"/>
    <s v="OFF-ST-10001476"/>
    <x v="1"/>
    <x v="7"/>
    <x v="465"/>
    <n v="177.54999999999998"/>
    <n v="5"/>
    <n v="887.74999999999989"/>
    <n v="0"/>
    <n v="47.938500000000005"/>
  </r>
  <r>
    <s v="CA-2019-124107"/>
    <x v="330"/>
    <x v="1141"/>
    <x v="0"/>
    <s v="BM-11650"/>
    <x v="312"/>
    <x v="1"/>
    <s v="United States"/>
    <s v="Ann Arbor"/>
    <x v="12"/>
    <n v="48104"/>
    <x v="2"/>
    <s v="TEC-AC-10002049"/>
    <x v="2"/>
    <x v="12"/>
    <x v="858"/>
    <n v="619.94999999999993"/>
    <n v="5"/>
    <n v="3099.7499999999995"/>
    <n v="0"/>
    <n v="111.59099999999995"/>
  </r>
  <r>
    <s v="CA-2021-126550"/>
    <x v="1065"/>
    <x v="504"/>
    <x v="0"/>
    <s v="RD-19720"/>
    <x v="742"/>
    <x v="0"/>
    <s v="United States"/>
    <s v="Lafayette"/>
    <x v="14"/>
    <n v="47905"/>
    <x v="2"/>
    <s v="OFF-ST-10001031"/>
    <x v="1"/>
    <x v="7"/>
    <x v="1413"/>
    <n v="81.400000000000006"/>
    <n v="5"/>
    <n v="407"/>
    <n v="0"/>
    <n v="21.164000000000005"/>
  </r>
  <r>
    <s v="CA-2019-138674"/>
    <x v="717"/>
    <x v="50"/>
    <x v="2"/>
    <s v="KB-16585"/>
    <x v="10"/>
    <x v="1"/>
    <s v="United States"/>
    <s v="Springfield"/>
    <x v="21"/>
    <n v="97477"/>
    <x v="1"/>
    <s v="OFF-FA-10000304"/>
    <x v="1"/>
    <x v="13"/>
    <x v="24"/>
    <n v="8.7200000000000006"/>
    <n v="5"/>
    <n v="43.6"/>
    <n v="0.2"/>
    <n v="2.289000000000001"/>
  </r>
  <r>
    <s v="CA-2020-165820"/>
    <x v="182"/>
    <x v="424"/>
    <x v="1"/>
    <s v="DW-13585"/>
    <x v="61"/>
    <x v="1"/>
    <s v="United States"/>
    <s v="San Francisco"/>
    <x v="1"/>
    <n v="94109"/>
    <x v="1"/>
    <s v="OFF-PA-10004735"/>
    <x v="1"/>
    <x v="4"/>
    <x v="1106"/>
    <n v="12.96"/>
    <n v="2"/>
    <n v="25.92"/>
    <n v="0"/>
    <n v="6.2208000000000006"/>
  </r>
  <r>
    <s v="CA-2018-103191"/>
    <x v="358"/>
    <x v="1138"/>
    <x v="1"/>
    <s v="VG-21805"/>
    <x v="500"/>
    <x v="1"/>
    <s v="United States"/>
    <s v="Chicago"/>
    <x v="10"/>
    <n v="60653"/>
    <x v="2"/>
    <s v="OFF-ST-10002574"/>
    <x v="1"/>
    <x v="7"/>
    <x v="534"/>
    <n v="331.536"/>
    <n v="3"/>
    <n v="994.60799999999995"/>
    <n v="0.2"/>
    <n v="-82.884"/>
  </r>
  <r>
    <s v="CA-2019-103933"/>
    <x v="12"/>
    <x v="538"/>
    <x v="2"/>
    <s v="DR-12880"/>
    <x v="112"/>
    <x v="1"/>
    <s v="United States"/>
    <s v="New York City"/>
    <x v="15"/>
    <n v="10011"/>
    <x v="3"/>
    <s v="TEC-AC-10004171"/>
    <x v="2"/>
    <x v="12"/>
    <x v="1414"/>
    <n v="899.91"/>
    <n v="9"/>
    <n v="8099.19"/>
    <n v="0"/>
    <n v="395.96040000000005"/>
  </r>
  <r>
    <s v="CA-2019-110548"/>
    <x v="124"/>
    <x v="970"/>
    <x v="1"/>
    <s v="AH-10690"/>
    <x v="706"/>
    <x v="1"/>
    <s v="United States"/>
    <s v="Houston"/>
    <x v="5"/>
    <n v="77095"/>
    <x v="2"/>
    <s v="TEC-PH-10002922"/>
    <x v="2"/>
    <x v="10"/>
    <x v="557"/>
    <n v="946.34400000000005"/>
    <n v="7"/>
    <n v="6624.4080000000004"/>
    <n v="0.2"/>
    <n v="118.29299999999989"/>
  </r>
  <r>
    <s v="CA-2021-117324"/>
    <x v="166"/>
    <x v="114"/>
    <x v="1"/>
    <s v="JP-15520"/>
    <x v="187"/>
    <x v="0"/>
    <s v="United States"/>
    <s v="Madison"/>
    <x v="6"/>
    <n v="53711"/>
    <x v="2"/>
    <s v="TEC-AC-10003023"/>
    <x v="2"/>
    <x v="12"/>
    <x v="1415"/>
    <n v="178.10999999999999"/>
    <n v="3"/>
    <n v="534.32999999999993"/>
    <n v="0"/>
    <n v="32.059799999999996"/>
  </r>
  <r>
    <s v="CA-2021-143574"/>
    <x v="222"/>
    <x v="354"/>
    <x v="2"/>
    <s v="DR-12880"/>
    <x v="112"/>
    <x v="1"/>
    <s v="United States"/>
    <s v="Milford"/>
    <x v="29"/>
    <n v="6460"/>
    <x v="3"/>
    <s v="FUR-BO-10002598"/>
    <x v="0"/>
    <x v="0"/>
    <x v="1074"/>
    <n v="638.82000000000005"/>
    <n v="9"/>
    <n v="5749.38"/>
    <n v="0"/>
    <n v="185.25779999999997"/>
  </r>
  <r>
    <s v="CA-2018-111773"/>
    <x v="290"/>
    <x v="890"/>
    <x v="1"/>
    <s v="JK-15625"/>
    <x v="600"/>
    <x v="0"/>
    <s v="United States"/>
    <s v="New York City"/>
    <x v="15"/>
    <n v="10024"/>
    <x v="3"/>
    <s v="OFF-BI-10000174"/>
    <x v="1"/>
    <x v="5"/>
    <x v="1416"/>
    <n v="13.919999999999998"/>
    <n v="3"/>
    <n v="41.759999999999991"/>
    <n v="0.2"/>
    <n v="4.8720000000000008"/>
  </r>
  <r>
    <s v="CA-2018-148614"/>
    <x v="407"/>
    <x v="1155"/>
    <x v="1"/>
    <s v="MV-17485"/>
    <x v="597"/>
    <x v="0"/>
    <s v="United States"/>
    <s v="Los Angeles"/>
    <x v="1"/>
    <n v="90049"/>
    <x v="1"/>
    <s v="OFF-PA-10002893"/>
    <x v="1"/>
    <x v="4"/>
    <x v="749"/>
    <n v="19.36"/>
    <n v="2"/>
    <n v="38.72"/>
    <n v="0"/>
    <n v="9.2927999999999997"/>
  </r>
  <r>
    <s v="CA-2020-156139"/>
    <x v="413"/>
    <x v="335"/>
    <x v="1"/>
    <s v="BP-11155"/>
    <x v="669"/>
    <x v="0"/>
    <s v="United States"/>
    <s v="San Francisco"/>
    <x v="1"/>
    <n v="94109"/>
    <x v="1"/>
    <s v="OFF-BI-10004233"/>
    <x v="1"/>
    <x v="5"/>
    <x v="1417"/>
    <n v="38.376000000000005"/>
    <n v="3"/>
    <n v="115.12800000000001"/>
    <n v="0.2"/>
    <n v="13.4316"/>
  </r>
  <r>
    <s v="US-2021-147886"/>
    <x v="615"/>
    <x v="866"/>
    <x v="2"/>
    <s v="DH-13075"/>
    <x v="704"/>
    <x v="1"/>
    <s v="United States"/>
    <s v="Fairfield"/>
    <x v="1"/>
    <n v="94533"/>
    <x v="1"/>
    <s v="OFF-PA-10000232"/>
    <x v="1"/>
    <x v="4"/>
    <x v="1418"/>
    <n v="12.96"/>
    <n v="2"/>
    <n v="25.92"/>
    <n v="0"/>
    <n v="6.3504000000000005"/>
  </r>
  <r>
    <s v="CA-2020-113733"/>
    <x v="16"/>
    <x v="485"/>
    <x v="1"/>
    <s v="LH-16900"/>
    <x v="23"/>
    <x v="0"/>
    <s v="United States"/>
    <s v="Greenville"/>
    <x v="3"/>
    <n v="27834"/>
    <x v="0"/>
    <s v="TEC-PH-10002496"/>
    <x v="2"/>
    <x v="10"/>
    <x v="246"/>
    <n v="249.58400000000003"/>
    <n v="2"/>
    <n v="499.16800000000006"/>
    <n v="0.2"/>
    <n v="31.197999999999986"/>
  </r>
  <r>
    <s v="CA-2021-104913"/>
    <x v="551"/>
    <x v="228"/>
    <x v="1"/>
    <s v="DK-13090"/>
    <x v="54"/>
    <x v="0"/>
    <s v="United States"/>
    <s v="Long Beach"/>
    <x v="15"/>
    <n v="11561"/>
    <x v="3"/>
    <s v="TEC-PH-10000923"/>
    <x v="2"/>
    <x v="10"/>
    <x v="1419"/>
    <n v="74.95"/>
    <n v="5"/>
    <n v="374.75"/>
    <n v="0"/>
    <n v="36.725500000000004"/>
  </r>
  <r>
    <s v="CA-2018-145800"/>
    <x v="992"/>
    <x v="1071"/>
    <x v="1"/>
    <s v="SS-20410"/>
    <x v="757"/>
    <x v="0"/>
    <s v="United States"/>
    <s v="Buffalo Grove"/>
    <x v="10"/>
    <n v="60089"/>
    <x v="2"/>
    <s v="FUR-TA-10001539"/>
    <x v="0"/>
    <x v="2"/>
    <x v="196"/>
    <n v="355.45499999999998"/>
    <n v="3"/>
    <n v="1066.365"/>
    <n v="0.5"/>
    <n v="-184.83660000000003"/>
  </r>
  <r>
    <s v="CA-2020-125850"/>
    <x v="115"/>
    <x v="113"/>
    <x v="1"/>
    <s v="FP-14320"/>
    <x v="224"/>
    <x v="0"/>
    <s v="United States"/>
    <s v="San Diego"/>
    <x v="1"/>
    <n v="92037"/>
    <x v="1"/>
    <s v="OFF-LA-10003498"/>
    <x v="1"/>
    <x v="1"/>
    <x v="1420"/>
    <n v="44.400000000000006"/>
    <n v="3"/>
    <n v="133.20000000000002"/>
    <n v="0"/>
    <n v="22.200000000000003"/>
  </r>
  <r>
    <s v="CA-2020-118514"/>
    <x v="1066"/>
    <x v="1156"/>
    <x v="1"/>
    <s v="LC-17050"/>
    <x v="702"/>
    <x v="0"/>
    <s v="United States"/>
    <s v="Richmond"/>
    <x v="0"/>
    <n v="40475"/>
    <x v="0"/>
    <s v="FUR-CH-10000015"/>
    <x v="0"/>
    <x v="9"/>
    <x v="183"/>
    <n v="866.4"/>
    <n v="4"/>
    <n v="3465.6"/>
    <n v="0"/>
    <n v="225.26400000000001"/>
  </r>
  <r>
    <s v="CA-2019-150749"/>
    <x v="368"/>
    <x v="1157"/>
    <x v="0"/>
    <s v="AS-10240"/>
    <x v="238"/>
    <x v="0"/>
    <s v="United States"/>
    <s v="Springfield"/>
    <x v="17"/>
    <n v="22153"/>
    <x v="0"/>
    <s v="OFF-AR-10003732"/>
    <x v="1"/>
    <x v="8"/>
    <x v="444"/>
    <n v="5.56"/>
    <n v="2"/>
    <n v="11.12"/>
    <n v="0"/>
    <n v="1.4455999999999998"/>
  </r>
  <r>
    <s v="CA-2018-163748"/>
    <x v="1005"/>
    <x v="1146"/>
    <x v="1"/>
    <s v="HG-15025"/>
    <x v="643"/>
    <x v="0"/>
    <s v="United States"/>
    <s v="Fort Worth"/>
    <x v="5"/>
    <n v="76106"/>
    <x v="2"/>
    <s v="OFF-AP-10004052"/>
    <x v="1"/>
    <x v="6"/>
    <x v="1421"/>
    <n v="3.1599999999999993"/>
    <n v="4"/>
    <n v="12.639999999999997"/>
    <n v="0.8"/>
    <n v="-8.532"/>
  </r>
  <r>
    <s v="CA-2019-119634"/>
    <x v="1067"/>
    <x v="99"/>
    <x v="1"/>
    <s v="BW-11065"/>
    <x v="768"/>
    <x v="0"/>
    <s v="United States"/>
    <s v="Raleigh"/>
    <x v="3"/>
    <n v="27604"/>
    <x v="0"/>
    <s v="FUR-FU-10004270"/>
    <x v="0"/>
    <x v="3"/>
    <x v="919"/>
    <n v="46.152000000000001"/>
    <n v="3"/>
    <n v="138.45600000000002"/>
    <n v="0.2"/>
    <n v="12.114900000000002"/>
  </r>
  <r>
    <s v="CA-2019-149300"/>
    <x v="6"/>
    <x v="78"/>
    <x v="2"/>
    <s v="BH-11710"/>
    <x v="3"/>
    <x v="0"/>
    <s v="United States"/>
    <s v="Hialeah"/>
    <x v="2"/>
    <n v="33012"/>
    <x v="0"/>
    <s v="TEC-MA-10000423"/>
    <x v="2"/>
    <x v="14"/>
    <x v="1422"/>
    <n v="32.984999999999999"/>
    <n v="3"/>
    <n v="98.954999999999998"/>
    <n v="0.5"/>
    <n v="-1.9791000000000025"/>
  </r>
  <r>
    <s v="US-2020-111528"/>
    <x v="945"/>
    <x v="525"/>
    <x v="3"/>
    <s v="JP-16135"/>
    <x v="655"/>
    <x v="2"/>
    <s v="United States"/>
    <s v="Los Angeles"/>
    <x v="1"/>
    <n v="90032"/>
    <x v="1"/>
    <s v="OFF-ST-10001526"/>
    <x v="1"/>
    <x v="7"/>
    <x v="970"/>
    <n v="481.32"/>
    <n v="4"/>
    <n v="1925.28"/>
    <n v="0"/>
    <n v="125.14319999999998"/>
  </r>
  <r>
    <s v="CA-2021-158169"/>
    <x v="801"/>
    <x v="719"/>
    <x v="2"/>
    <s v="JM-16195"/>
    <x v="594"/>
    <x v="0"/>
    <s v="United States"/>
    <s v="Lake Forest"/>
    <x v="1"/>
    <n v="92630"/>
    <x v="1"/>
    <s v="OFF-AP-10000828"/>
    <x v="1"/>
    <x v="6"/>
    <x v="659"/>
    <n v="542.93999999999994"/>
    <n v="3"/>
    <n v="1628.8199999999997"/>
    <n v="0"/>
    <n v="152.02319999999997"/>
  </r>
  <r>
    <s v="CA-2019-162047"/>
    <x v="502"/>
    <x v="745"/>
    <x v="2"/>
    <s v="FH-14365"/>
    <x v="92"/>
    <x v="1"/>
    <s v="United States"/>
    <s v="Long Beach"/>
    <x v="15"/>
    <n v="11561"/>
    <x v="3"/>
    <s v="FUR-CH-10004983"/>
    <x v="0"/>
    <x v="9"/>
    <x v="1275"/>
    <n v="1448.8200000000002"/>
    <n v="10"/>
    <n v="14488.2"/>
    <n v="0.1"/>
    <n v="209.27399999999992"/>
  </r>
  <r>
    <s v="CA-2019-117772"/>
    <x v="229"/>
    <x v="64"/>
    <x v="0"/>
    <s v="MC-17575"/>
    <x v="430"/>
    <x v="0"/>
    <s v="United States"/>
    <s v="Seattle"/>
    <x v="4"/>
    <n v="98103"/>
    <x v="1"/>
    <s v="OFF-ST-10003994"/>
    <x v="1"/>
    <x v="7"/>
    <x v="1400"/>
    <n v="353.88"/>
    <n v="6"/>
    <n v="2123.2799999999997"/>
    <n v="0"/>
    <n v="17.693999999999988"/>
  </r>
  <r>
    <s v="US-2018-126340"/>
    <x v="1068"/>
    <x v="390"/>
    <x v="1"/>
    <s v="EB-13870"/>
    <x v="12"/>
    <x v="0"/>
    <s v="United States"/>
    <s v="Redding"/>
    <x v="1"/>
    <n v="96003"/>
    <x v="1"/>
    <s v="TEC-PH-10004447"/>
    <x v="2"/>
    <x v="10"/>
    <x v="1423"/>
    <n v="333.57600000000002"/>
    <n v="3"/>
    <n v="1000.7280000000001"/>
    <n v="0.2"/>
    <n v="25.018199999999993"/>
  </r>
  <r>
    <s v="CA-2020-149685"/>
    <x v="750"/>
    <x v="831"/>
    <x v="1"/>
    <s v="PM-19135"/>
    <x v="327"/>
    <x v="2"/>
    <s v="United States"/>
    <s v="San Antonio"/>
    <x v="5"/>
    <n v="78207"/>
    <x v="2"/>
    <s v="OFF-LA-10004545"/>
    <x v="1"/>
    <x v="1"/>
    <x v="1424"/>
    <n v="60.144000000000005"/>
    <n v="6"/>
    <n v="360.86400000000003"/>
    <n v="0.2"/>
    <n v="20.298599999999993"/>
  </r>
  <r>
    <s v="CA-2021-126396"/>
    <x v="565"/>
    <x v="230"/>
    <x v="0"/>
    <s v="AR-10345"/>
    <x v="753"/>
    <x v="1"/>
    <s v="United States"/>
    <s v="Houston"/>
    <x v="5"/>
    <n v="77070"/>
    <x v="2"/>
    <s v="TEC-AC-10003116"/>
    <x v="2"/>
    <x v="12"/>
    <x v="526"/>
    <n v="85.2"/>
    <n v="6"/>
    <n v="511.20000000000005"/>
    <n v="0.2"/>
    <n v="20.234999999999996"/>
  </r>
  <r>
    <s v="CA-2019-154900"/>
    <x v="1069"/>
    <x v="1158"/>
    <x v="1"/>
    <s v="SS-20875"/>
    <x v="286"/>
    <x v="0"/>
    <s v="United States"/>
    <s v="Leominster"/>
    <x v="31"/>
    <n v="1453"/>
    <x v="3"/>
    <s v="OFF-LA-10001641"/>
    <x v="1"/>
    <x v="1"/>
    <x v="609"/>
    <n v="3.15"/>
    <n v="1"/>
    <n v="3.15"/>
    <n v="0"/>
    <n v="1.512"/>
  </r>
  <r>
    <s v="CA-2019-103835"/>
    <x v="496"/>
    <x v="118"/>
    <x v="1"/>
    <s v="SC-20440"/>
    <x v="464"/>
    <x v="1"/>
    <s v="United States"/>
    <s v="Los Angeles"/>
    <x v="1"/>
    <n v="90032"/>
    <x v="1"/>
    <s v="FUR-FU-10000010"/>
    <x v="0"/>
    <x v="3"/>
    <x v="300"/>
    <n v="14.91"/>
    <n v="3"/>
    <n v="44.730000000000004"/>
    <n v="0"/>
    <n v="4.6220999999999997"/>
  </r>
  <r>
    <s v="CA-2019-158939"/>
    <x v="650"/>
    <x v="382"/>
    <x v="1"/>
    <s v="EA-14035"/>
    <x v="105"/>
    <x v="1"/>
    <s v="United States"/>
    <s v="Springfield"/>
    <x v="25"/>
    <n v="65807"/>
    <x v="2"/>
    <s v="TEC-CO-10002313"/>
    <x v="2"/>
    <x v="16"/>
    <x v="1425"/>
    <n v="599.99"/>
    <n v="1"/>
    <n v="599.99"/>
    <n v="0"/>
    <n v="233.99610000000001"/>
  </r>
  <r>
    <s v="CA-2020-117408"/>
    <x v="1070"/>
    <x v="479"/>
    <x v="1"/>
    <s v="TP-21130"/>
    <x v="236"/>
    <x v="0"/>
    <s v="United States"/>
    <s v="Waco"/>
    <x v="5"/>
    <n v="76706"/>
    <x v="2"/>
    <s v="OFF-ST-10001580"/>
    <x v="1"/>
    <x v="7"/>
    <x v="171"/>
    <n v="23.968000000000004"/>
    <n v="2"/>
    <n v="47.936000000000007"/>
    <n v="0.2"/>
    <n v="2.3967999999999989"/>
  </r>
  <r>
    <s v="CA-2020-142398"/>
    <x v="408"/>
    <x v="438"/>
    <x v="1"/>
    <s v="BP-11290"/>
    <x v="443"/>
    <x v="0"/>
    <s v="United States"/>
    <s v="Los Angeles"/>
    <x v="1"/>
    <n v="90036"/>
    <x v="1"/>
    <s v="FUR-CH-10001545"/>
    <x v="0"/>
    <x v="9"/>
    <x v="1426"/>
    <n v="638.28800000000012"/>
    <n v="7"/>
    <n v="4468.0160000000005"/>
    <n v="0.2"/>
    <n v="-31.914400000000015"/>
  </r>
  <r>
    <s v="CA-2020-105277"/>
    <x v="429"/>
    <x v="542"/>
    <x v="1"/>
    <s v="LM-17065"/>
    <x v="215"/>
    <x v="0"/>
    <s v="United States"/>
    <s v="Auburn"/>
    <x v="15"/>
    <n v="13021"/>
    <x v="3"/>
    <s v="OFF-BI-10000301"/>
    <x v="1"/>
    <x v="5"/>
    <x v="478"/>
    <n v="15.528"/>
    <n v="3"/>
    <n v="46.584000000000003"/>
    <n v="0.2"/>
    <n v="5.8230000000000004"/>
  </r>
  <r>
    <s v="CA-2020-112060"/>
    <x v="429"/>
    <x v="66"/>
    <x v="1"/>
    <s v="KT-16465"/>
    <x v="446"/>
    <x v="0"/>
    <s v="United States"/>
    <s v="San Francisco"/>
    <x v="1"/>
    <n v="94109"/>
    <x v="1"/>
    <s v="OFF-PA-10000994"/>
    <x v="1"/>
    <x v="4"/>
    <x v="604"/>
    <n v="104.85"/>
    <n v="1"/>
    <n v="104.85"/>
    <n v="0"/>
    <n v="50.327999999999996"/>
  </r>
  <r>
    <s v="CA-2018-105270"/>
    <x v="7"/>
    <x v="7"/>
    <x v="1"/>
    <s v="AP-10915"/>
    <x v="275"/>
    <x v="0"/>
    <s v="United States"/>
    <s v="Los Angeles"/>
    <x v="1"/>
    <n v="90008"/>
    <x v="1"/>
    <s v="OFF-AR-10003156"/>
    <x v="1"/>
    <x v="8"/>
    <x v="463"/>
    <n v="30.48"/>
    <n v="3"/>
    <n v="91.44"/>
    <n v="0"/>
    <n v="7.9248000000000012"/>
  </r>
  <r>
    <s v="US-2019-159513"/>
    <x v="788"/>
    <x v="1159"/>
    <x v="1"/>
    <s v="JD-15790"/>
    <x v="479"/>
    <x v="0"/>
    <s v="United States"/>
    <s v="Los Angeles"/>
    <x v="1"/>
    <n v="90049"/>
    <x v="1"/>
    <s v="TEC-MA-10003329"/>
    <x v="2"/>
    <x v="14"/>
    <x v="1427"/>
    <n v="71.975999999999999"/>
    <n v="3"/>
    <n v="215.928"/>
    <n v="0.2"/>
    <n v="24.291899999999998"/>
  </r>
  <r>
    <s v="CA-2019-155586"/>
    <x v="295"/>
    <x v="313"/>
    <x v="0"/>
    <s v="XP-21865"/>
    <x v="190"/>
    <x v="0"/>
    <s v="United States"/>
    <s v="Chico"/>
    <x v="1"/>
    <n v="95928"/>
    <x v="1"/>
    <s v="OFF-AR-10001547"/>
    <x v="1"/>
    <x v="8"/>
    <x v="72"/>
    <n v="2.21"/>
    <n v="1"/>
    <n v="2.21"/>
    <n v="0"/>
    <n v="0.59670000000000001"/>
  </r>
  <r>
    <s v="CA-2021-141117"/>
    <x v="280"/>
    <x v="179"/>
    <x v="1"/>
    <s v="JK-16090"/>
    <x v="765"/>
    <x v="0"/>
    <s v="United States"/>
    <s v="Springfield"/>
    <x v="21"/>
    <n v="97477"/>
    <x v="1"/>
    <s v="FUR-BO-10001972"/>
    <x v="0"/>
    <x v="0"/>
    <x v="772"/>
    <n v="217.76400000000001"/>
    <n v="6"/>
    <n v="1306.5840000000001"/>
    <n v="0.7"/>
    <n v="-384.71640000000002"/>
  </r>
  <r>
    <s v="CA-2021-115070"/>
    <x v="318"/>
    <x v="1001"/>
    <x v="0"/>
    <s v="MG-18205"/>
    <x v="769"/>
    <x v="1"/>
    <s v="United States"/>
    <s v="Jacksonville"/>
    <x v="2"/>
    <n v="32216"/>
    <x v="0"/>
    <s v="FUR-FU-10003829"/>
    <x v="0"/>
    <x v="3"/>
    <x v="917"/>
    <n v="12.320000000000002"/>
    <n v="5"/>
    <n v="61.600000000000009"/>
    <n v="0.2"/>
    <n v="1.8479999999999985"/>
  </r>
  <r>
    <s v="CA-2021-140186"/>
    <x v="365"/>
    <x v="725"/>
    <x v="2"/>
    <s v="PG-18820"/>
    <x v="310"/>
    <x v="0"/>
    <s v="United States"/>
    <s v="Bakersfield"/>
    <x v="1"/>
    <n v="93309"/>
    <x v="1"/>
    <s v="OFF-FA-10002280"/>
    <x v="1"/>
    <x v="13"/>
    <x v="348"/>
    <n v="35"/>
    <n v="7"/>
    <n v="245"/>
    <n v="0"/>
    <n v="16.8"/>
  </r>
  <r>
    <s v="CA-2018-124856"/>
    <x v="411"/>
    <x v="127"/>
    <x v="0"/>
    <s v="LD-17005"/>
    <x v="436"/>
    <x v="0"/>
    <s v="United States"/>
    <s v="New York City"/>
    <x v="15"/>
    <n v="10011"/>
    <x v="3"/>
    <s v="OFF-ST-10002615"/>
    <x v="1"/>
    <x v="7"/>
    <x v="984"/>
    <n v="1395.54"/>
    <n v="9"/>
    <n v="12559.86"/>
    <n v="0"/>
    <n v="362.84040000000005"/>
  </r>
  <r>
    <s v="CA-2018-166716"/>
    <x v="1071"/>
    <x v="1036"/>
    <x v="0"/>
    <s v="CR-12730"/>
    <x v="257"/>
    <x v="0"/>
    <s v="United States"/>
    <s v="Chicago"/>
    <x v="10"/>
    <n v="60610"/>
    <x v="2"/>
    <s v="FUR-CH-10004495"/>
    <x v="0"/>
    <x v="9"/>
    <x v="1032"/>
    <n v="421.37200000000001"/>
    <n v="2"/>
    <n v="842.74400000000003"/>
    <n v="0.3"/>
    <n v="-6.0196000000000538"/>
  </r>
  <r>
    <s v="CA-2018-123225"/>
    <x v="384"/>
    <x v="1160"/>
    <x v="2"/>
    <s v="MN-17935"/>
    <x v="438"/>
    <x v="0"/>
    <s v="United States"/>
    <s v="El Paso"/>
    <x v="5"/>
    <n v="79907"/>
    <x v="2"/>
    <s v="TEC-PH-10000895"/>
    <x v="2"/>
    <x v="10"/>
    <x v="691"/>
    <n v="575.96800000000007"/>
    <n v="4"/>
    <n v="2303.8720000000003"/>
    <n v="0.2"/>
    <n v="43.197600000000023"/>
  </r>
  <r>
    <s v="CA-2019-163440"/>
    <x v="204"/>
    <x v="949"/>
    <x v="2"/>
    <s v="RD-19900"/>
    <x v="76"/>
    <x v="0"/>
    <s v="United States"/>
    <s v="Thousand Oaks"/>
    <x v="1"/>
    <n v="91360"/>
    <x v="1"/>
    <s v="TEC-PH-10000376"/>
    <x v="2"/>
    <x v="10"/>
    <x v="212"/>
    <n v="15.984000000000002"/>
    <n v="2"/>
    <n v="31.968000000000004"/>
    <n v="0.2"/>
    <n v="1.1988000000000003"/>
  </r>
  <r>
    <s v="US-2021-106796"/>
    <x v="605"/>
    <x v="1049"/>
    <x v="1"/>
    <s v="JP-16135"/>
    <x v="655"/>
    <x v="2"/>
    <s v="United States"/>
    <s v="Springfield"/>
    <x v="24"/>
    <n v="45503"/>
    <x v="3"/>
    <s v="OFF-AR-10003504"/>
    <x v="1"/>
    <x v="8"/>
    <x v="614"/>
    <n v="10.272000000000002"/>
    <n v="3"/>
    <n v="30.816000000000006"/>
    <n v="0.2"/>
    <n v="1.1555999999999984"/>
  </r>
  <r>
    <s v="CA-2021-113873"/>
    <x v="38"/>
    <x v="381"/>
    <x v="1"/>
    <s v="KE-16420"/>
    <x v="722"/>
    <x v="1"/>
    <s v="United States"/>
    <s v="Dallas"/>
    <x v="5"/>
    <n v="75220"/>
    <x v="2"/>
    <s v="OFF-ST-10000943"/>
    <x v="1"/>
    <x v="7"/>
    <x v="788"/>
    <n v="61.792000000000002"/>
    <n v="4"/>
    <n v="247.16800000000001"/>
    <n v="0.2"/>
    <n v="6.1792000000000016"/>
  </r>
  <r>
    <s v="CA-2020-149783"/>
    <x v="913"/>
    <x v="62"/>
    <x v="0"/>
    <s v="DL-13315"/>
    <x v="111"/>
    <x v="0"/>
    <s v="United States"/>
    <s v="Knoxville"/>
    <x v="18"/>
    <n v="37918"/>
    <x v="0"/>
    <s v="OFF-PA-10002195"/>
    <x v="1"/>
    <x v="4"/>
    <x v="393"/>
    <n v="12.192"/>
    <n v="3"/>
    <n v="36.576000000000001"/>
    <n v="0.2"/>
    <n v="4.1147999999999998"/>
  </r>
  <r>
    <s v="CA-2020-125017"/>
    <x v="1072"/>
    <x v="634"/>
    <x v="1"/>
    <s v="KB-16240"/>
    <x v="208"/>
    <x v="1"/>
    <s v="United States"/>
    <s v="Chattanooga"/>
    <x v="18"/>
    <n v="37421"/>
    <x v="0"/>
    <s v="FUR-FU-10000723"/>
    <x v="0"/>
    <x v="3"/>
    <x v="1428"/>
    <n v="132.22400000000002"/>
    <n v="4"/>
    <n v="528.89600000000007"/>
    <n v="0.2"/>
    <n v="-18.180799999999998"/>
  </r>
  <r>
    <s v="US-2019-163279"/>
    <x v="204"/>
    <x v="211"/>
    <x v="1"/>
    <s v="JD-16150"/>
    <x v="251"/>
    <x v="1"/>
    <s v="United States"/>
    <s v="San Diego"/>
    <x v="1"/>
    <n v="92037"/>
    <x v="1"/>
    <s v="OFF-PA-10003127"/>
    <x v="1"/>
    <x v="4"/>
    <x v="14"/>
    <n v="105.52"/>
    <n v="4"/>
    <n v="422.08"/>
    <n v="0"/>
    <n v="48.539199999999994"/>
  </r>
  <r>
    <s v="CA-2019-150196"/>
    <x v="740"/>
    <x v="1161"/>
    <x v="2"/>
    <s v="SR-20740"/>
    <x v="256"/>
    <x v="2"/>
    <s v="United States"/>
    <s v="New York City"/>
    <x v="15"/>
    <n v="10024"/>
    <x v="3"/>
    <s v="OFF-PA-10003797"/>
    <x v="1"/>
    <x v="4"/>
    <x v="1340"/>
    <n v="19.440000000000001"/>
    <n v="3"/>
    <n v="58.320000000000007"/>
    <n v="0"/>
    <n v="9.3312000000000008"/>
  </r>
  <r>
    <s v="US-2019-106495"/>
    <x v="925"/>
    <x v="871"/>
    <x v="2"/>
    <s v="AC-10450"/>
    <x v="549"/>
    <x v="0"/>
    <s v="United States"/>
    <s v="Tampa"/>
    <x v="2"/>
    <n v="33614"/>
    <x v="0"/>
    <s v="TEC-AC-10002718"/>
    <x v="2"/>
    <x v="12"/>
    <x v="1429"/>
    <n v="11.672000000000001"/>
    <n v="1"/>
    <n v="11.672000000000001"/>
    <n v="0.2"/>
    <n v="-0.7295000000000007"/>
  </r>
  <r>
    <s v="CA-2018-124730"/>
    <x v="35"/>
    <x v="158"/>
    <x v="3"/>
    <s v="LS-17245"/>
    <x v="201"/>
    <x v="0"/>
    <s v="United States"/>
    <s v="Utica"/>
    <x v="15"/>
    <n v="13501"/>
    <x v="3"/>
    <s v="TEC-PH-10002170"/>
    <x v="2"/>
    <x v="10"/>
    <x v="1430"/>
    <n v="279.95999999999998"/>
    <n v="4"/>
    <n v="1119.8399999999999"/>
    <n v="0"/>
    <n v="78.388800000000003"/>
  </r>
  <r>
    <s v="CA-2021-117632"/>
    <x v="605"/>
    <x v="380"/>
    <x v="1"/>
    <s v="CS-12175"/>
    <x v="728"/>
    <x v="1"/>
    <s v="United States"/>
    <s v="San Francisco"/>
    <x v="1"/>
    <n v="94122"/>
    <x v="1"/>
    <s v="OFF-SU-10000157"/>
    <x v="1"/>
    <x v="15"/>
    <x v="944"/>
    <n v="238.62"/>
    <n v="2"/>
    <n v="477.24"/>
    <n v="0"/>
    <n v="4.7724000000000046"/>
  </r>
  <r>
    <s v="CA-2018-115056"/>
    <x v="1073"/>
    <x v="1108"/>
    <x v="3"/>
    <s v="AR-10510"/>
    <x v="239"/>
    <x v="0"/>
    <s v="United States"/>
    <s v="Columbus"/>
    <x v="24"/>
    <n v="43229"/>
    <x v="3"/>
    <s v="OFF-AP-10003971"/>
    <x v="1"/>
    <x v="6"/>
    <x v="956"/>
    <n v="26.136000000000003"/>
    <n v="3"/>
    <n v="78.408000000000015"/>
    <n v="0.2"/>
    <n v="1.9602000000000004"/>
  </r>
  <r>
    <s v="CA-2021-161067"/>
    <x v="213"/>
    <x v="371"/>
    <x v="0"/>
    <s v="KB-16405"/>
    <x v="683"/>
    <x v="2"/>
    <s v="United States"/>
    <s v="New York City"/>
    <x v="15"/>
    <n v="10035"/>
    <x v="3"/>
    <s v="OFF-PA-10000418"/>
    <x v="1"/>
    <x v="4"/>
    <x v="1431"/>
    <n v="419.4"/>
    <n v="4"/>
    <n v="1677.6"/>
    <n v="0"/>
    <n v="201.31199999999998"/>
  </r>
  <r>
    <s v="CA-2020-122063"/>
    <x v="275"/>
    <x v="439"/>
    <x v="1"/>
    <s v="MM-17920"/>
    <x v="462"/>
    <x v="0"/>
    <s v="United States"/>
    <s v="Richmond"/>
    <x v="14"/>
    <n v="47374"/>
    <x v="2"/>
    <s v="FUR-TA-10004575"/>
    <x v="0"/>
    <x v="2"/>
    <x v="699"/>
    <n v="581.96"/>
    <n v="2"/>
    <n v="1163.92"/>
    <n v="0"/>
    <n v="104.75279999999998"/>
  </r>
  <r>
    <s v="CA-2019-111206"/>
    <x v="1074"/>
    <x v="1162"/>
    <x v="1"/>
    <s v="RF-19735"/>
    <x v="288"/>
    <x v="0"/>
    <s v="United States"/>
    <s v="San Diego"/>
    <x v="1"/>
    <n v="92105"/>
    <x v="1"/>
    <s v="TEC-AC-10003095"/>
    <x v="2"/>
    <x v="12"/>
    <x v="1432"/>
    <n v="519.96"/>
    <n v="4"/>
    <n v="2079.84"/>
    <n v="0"/>
    <n v="176.78640000000001"/>
  </r>
  <r>
    <s v="CA-2020-142895"/>
    <x v="658"/>
    <x v="1050"/>
    <x v="1"/>
    <s v="BP-11290"/>
    <x v="443"/>
    <x v="0"/>
    <s v="United States"/>
    <s v="Concord"/>
    <x v="3"/>
    <n v="28027"/>
    <x v="0"/>
    <s v="OFF-LA-10000262"/>
    <x v="1"/>
    <x v="1"/>
    <x v="665"/>
    <n v="6.2640000000000002"/>
    <n v="3"/>
    <n v="18.792000000000002"/>
    <n v="0.2"/>
    <n v="2.0358000000000001"/>
  </r>
  <r>
    <s v="CA-2019-101868"/>
    <x v="988"/>
    <x v="883"/>
    <x v="1"/>
    <s v="MJ-17740"/>
    <x v="77"/>
    <x v="0"/>
    <s v="United States"/>
    <s v="Miami"/>
    <x v="2"/>
    <n v="33178"/>
    <x v="0"/>
    <s v="OFF-BI-10003876"/>
    <x v="1"/>
    <x v="5"/>
    <x v="1212"/>
    <n v="64.2"/>
    <n v="5"/>
    <n v="321"/>
    <n v="0.7"/>
    <n v="-42.799999999999983"/>
  </r>
  <r>
    <s v="CA-2021-133207"/>
    <x v="344"/>
    <x v="108"/>
    <x v="1"/>
    <s v="DO-13645"/>
    <x v="770"/>
    <x v="0"/>
    <s v="United States"/>
    <s v="Los Angeles"/>
    <x v="1"/>
    <n v="90036"/>
    <x v="1"/>
    <s v="TEC-PH-10004100"/>
    <x v="2"/>
    <x v="10"/>
    <x v="1433"/>
    <n v="57.567999999999998"/>
    <n v="4"/>
    <n v="230.27199999999999"/>
    <n v="0.2"/>
    <n v="5.7568000000000019"/>
  </r>
  <r>
    <s v="CA-2019-132948"/>
    <x v="1075"/>
    <x v="1157"/>
    <x v="1"/>
    <s v="MV-17485"/>
    <x v="597"/>
    <x v="0"/>
    <s v="United States"/>
    <s v="Seattle"/>
    <x v="4"/>
    <n v="98115"/>
    <x v="1"/>
    <s v="OFF-ST-10000636"/>
    <x v="1"/>
    <x v="7"/>
    <x v="1434"/>
    <n v="83.699999999999989"/>
    <n v="5"/>
    <n v="418.49999999999994"/>
    <n v="0"/>
    <n v="3.3479999999999954"/>
  </r>
  <r>
    <s v="CA-2019-134992"/>
    <x v="357"/>
    <x v="1068"/>
    <x v="0"/>
    <s v="MG-17875"/>
    <x v="675"/>
    <x v="2"/>
    <s v="United States"/>
    <s v="Arlington"/>
    <x v="17"/>
    <n v="22204"/>
    <x v="0"/>
    <s v="OFF-PA-10001972"/>
    <x v="1"/>
    <x v="4"/>
    <x v="726"/>
    <n v="32.400000000000006"/>
    <n v="5"/>
    <n v="162.00000000000003"/>
    <n v="0"/>
    <n v="15.552000000000001"/>
  </r>
  <r>
    <s v="CA-2019-126725"/>
    <x v="972"/>
    <x v="958"/>
    <x v="1"/>
    <s v="BS-11665"/>
    <x v="574"/>
    <x v="0"/>
    <s v="United States"/>
    <s v="San Diego"/>
    <x v="1"/>
    <n v="92105"/>
    <x v="1"/>
    <s v="TEC-PH-10003174"/>
    <x v="2"/>
    <x v="10"/>
    <x v="1435"/>
    <n v="415.96800000000007"/>
    <n v="4"/>
    <n v="1663.8720000000003"/>
    <n v="0.2"/>
    <n v="51.995999999999981"/>
  </r>
  <r>
    <s v="CA-2019-121783"/>
    <x v="113"/>
    <x v="665"/>
    <x v="1"/>
    <s v="PO-19180"/>
    <x v="178"/>
    <x v="2"/>
    <s v="United States"/>
    <s v="Roseville"/>
    <x v="11"/>
    <n v="55113"/>
    <x v="2"/>
    <s v="OFF-AP-10003849"/>
    <x v="1"/>
    <x v="6"/>
    <x v="467"/>
    <n v="715.64"/>
    <n v="2"/>
    <n v="1431.28"/>
    <n v="0"/>
    <n v="178.90999999999997"/>
  </r>
  <r>
    <s v="US-2018-138835"/>
    <x v="1076"/>
    <x v="931"/>
    <x v="1"/>
    <s v="DA-13450"/>
    <x v="526"/>
    <x v="2"/>
    <s v="United States"/>
    <s v="Virginia Beach"/>
    <x v="17"/>
    <n v="23464"/>
    <x v="0"/>
    <s v="OFF-BI-10003314"/>
    <x v="1"/>
    <x v="5"/>
    <x v="147"/>
    <n v="9.64"/>
    <n v="2"/>
    <n v="19.28"/>
    <n v="0"/>
    <n v="4.7236000000000002"/>
  </r>
  <r>
    <s v="CA-2019-112214"/>
    <x v="1077"/>
    <x v="1052"/>
    <x v="1"/>
    <s v="AH-10690"/>
    <x v="706"/>
    <x v="1"/>
    <s v="United States"/>
    <s v="Dallas"/>
    <x v="5"/>
    <n v="75220"/>
    <x v="2"/>
    <s v="OFF-ST-10001505"/>
    <x v="1"/>
    <x v="7"/>
    <x v="905"/>
    <n v="33.488000000000007"/>
    <n v="7"/>
    <n v="234.41600000000005"/>
    <n v="0.2"/>
    <n v="-1.2558000000000051"/>
  </r>
  <r>
    <s v="US-2021-153255"/>
    <x v="213"/>
    <x v="285"/>
    <x v="0"/>
    <s v="JK-15730"/>
    <x v="300"/>
    <x v="0"/>
    <s v="United States"/>
    <s v="Concord"/>
    <x v="1"/>
    <n v="94521"/>
    <x v="1"/>
    <s v="FUR-BO-10004218"/>
    <x v="0"/>
    <x v="0"/>
    <x v="1375"/>
    <n v="239.66599999999997"/>
    <n v="2"/>
    <n v="479.33199999999994"/>
    <n v="0.15"/>
    <n v="14.097999999999999"/>
  </r>
  <r>
    <s v="CA-2019-108119"/>
    <x v="549"/>
    <x v="1163"/>
    <x v="1"/>
    <s v="MS-17530"/>
    <x v="652"/>
    <x v="0"/>
    <s v="United States"/>
    <s v="Conway"/>
    <x v="36"/>
    <n v="72032"/>
    <x v="0"/>
    <s v="FUR-TA-10002530"/>
    <x v="0"/>
    <x v="2"/>
    <x v="1401"/>
    <n v="301.95999999999998"/>
    <n v="2"/>
    <n v="603.91999999999996"/>
    <n v="0"/>
    <n v="45.293999999999983"/>
  </r>
  <r>
    <s v="CA-2019-157434"/>
    <x v="1078"/>
    <x v="1164"/>
    <x v="0"/>
    <s v="JK-15640"/>
    <x v="82"/>
    <x v="2"/>
    <s v="United States"/>
    <s v="Philadelphia"/>
    <x v="9"/>
    <n v="19120"/>
    <x v="3"/>
    <s v="OFF-PA-10001526"/>
    <x v="1"/>
    <x v="4"/>
    <x v="617"/>
    <n v="7.9680000000000009"/>
    <n v="2"/>
    <n v="15.936000000000002"/>
    <n v="0.2"/>
    <n v="2.8884000000000007"/>
  </r>
  <r>
    <s v="CA-2020-101525"/>
    <x v="766"/>
    <x v="602"/>
    <x v="0"/>
    <s v="CM-12235"/>
    <x v="632"/>
    <x v="0"/>
    <s v="United States"/>
    <s v="Little Rock"/>
    <x v="36"/>
    <n v="72209"/>
    <x v="0"/>
    <s v="OFF-PA-10001497"/>
    <x v="1"/>
    <x v="4"/>
    <x v="1436"/>
    <n v="109.92"/>
    <n v="2"/>
    <n v="219.84"/>
    <n v="0"/>
    <n v="53.860799999999998"/>
  </r>
  <r>
    <s v="US-2018-117968"/>
    <x v="79"/>
    <x v="1165"/>
    <x v="0"/>
    <s v="RS-19420"/>
    <x v="602"/>
    <x v="1"/>
    <s v="United States"/>
    <s v="Meriden"/>
    <x v="29"/>
    <n v="6450"/>
    <x v="3"/>
    <s v="OFF-AP-10002765"/>
    <x v="1"/>
    <x v="6"/>
    <x v="1437"/>
    <n v="79.47"/>
    <n v="3"/>
    <n v="238.41"/>
    <n v="0"/>
    <n v="22.251600000000003"/>
  </r>
  <r>
    <s v="CA-2020-158211"/>
    <x v="810"/>
    <x v="1166"/>
    <x v="1"/>
    <s v="BP-11185"/>
    <x v="130"/>
    <x v="1"/>
    <s v="United States"/>
    <s v="Philadelphia"/>
    <x v="9"/>
    <n v="19143"/>
    <x v="3"/>
    <s v="OFF-AR-10004078"/>
    <x v="1"/>
    <x v="8"/>
    <x v="253"/>
    <n v="4.6719999999999997"/>
    <n v="1"/>
    <n v="4.6719999999999997"/>
    <n v="0.2"/>
    <n v="0.58399999999999985"/>
  </r>
  <r>
    <s v="CA-2020-152247"/>
    <x v="77"/>
    <x v="357"/>
    <x v="1"/>
    <s v="MA-17995"/>
    <x v="671"/>
    <x v="2"/>
    <s v="United States"/>
    <s v="Cheyenne"/>
    <x v="47"/>
    <n v="82001"/>
    <x v="1"/>
    <s v="FUR-CH-10001215"/>
    <x v="0"/>
    <x v="9"/>
    <x v="280"/>
    <n v="1603.1360000000002"/>
    <n v="4"/>
    <n v="6412.5440000000008"/>
    <n v="0.2"/>
    <n v="100.19599999999997"/>
  </r>
  <r>
    <s v="CA-2020-128223"/>
    <x v="403"/>
    <x v="183"/>
    <x v="3"/>
    <s v="EB-13705"/>
    <x v="182"/>
    <x v="1"/>
    <s v="United States"/>
    <s v="Anaheim"/>
    <x v="1"/>
    <n v="92804"/>
    <x v="1"/>
    <s v="FUR-TA-10001771"/>
    <x v="0"/>
    <x v="2"/>
    <x v="1438"/>
    <n v="1293.4879999999998"/>
    <n v="7"/>
    <n v="9054.4159999999993"/>
    <n v="0.2"/>
    <n v="80.843000000000075"/>
  </r>
  <r>
    <s v="CA-2020-154235"/>
    <x v="446"/>
    <x v="961"/>
    <x v="1"/>
    <s v="RD-19900"/>
    <x v="76"/>
    <x v="0"/>
    <s v="United States"/>
    <s v="Bloomington"/>
    <x v="14"/>
    <n v="47401"/>
    <x v="2"/>
    <s v="FUR-FU-10004006"/>
    <x v="0"/>
    <x v="3"/>
    <x v="1154"/>
    <n v="127.94999999999999"/>
    <n v="3"/>
    <n v="383.84999999999997"/>
    <n v="0"/>
    <n v="21.751499999999986"/>
  </r>
  <r>
    <s v="CA-2021-129910"/>
    <x v="983"/>
    <x v="1026"/>
    <x v="1"/>
    <s v="ME-17320"/>
    <x v="467"/>
    <x v="2"/>
    <s v="United States"/>
    <s v="Columbus"/>
    <x v="32"/>
    <n v="31907"/>
    <x v="0"/>
    <s v="OFF-ST-10003282"/>
    <x v="1"/>
    <x v="7"/>
    <x v="19"/>
    <n v="59.76"/>
    <n v="1"/>
    <n v="59.76"/>
    <n v="0"/>
    <n v="16.732800000000005"/>
  </r>
  <r>
    <s v="CA-2021-133095"/>
    <x v="400"/>
    <x v="150"/>
    <x v="3"/>
    <s v="EH-14005"/>
    <x v="382"/>
    <x v="2"/>
    <s v="United States"/>
    <s v="Jonesboro"/>
    <x v="36"/>
    <n v="72401"/>
    <x v="0"/>
    <s v="OFF-BI-10002353"/>
    <x v="1"/>
    <x v="5"/>
    <x v="787"/>
    <n v="108.08"/>
    <n v="7"/>
    <n v="756.56"/>
    <n v="0"/>
    <n v="54.04"/>
  </r>
  <r>
    <s v="CA-2019-130554"/>
    <x v="1003"/>
    <x v="1159"/>
    <x v="2"/>
    <s v="FM-14290"/>
    <x v="86"/>
    <x v="2"/>
    <s v="United States"/>
    <s v="Philadelphia"/>
    <x v="9"/>
    <n v="19140"/>
    <x v="3"/>
    <s v="OFF-AR-10001954"/>
    <x v="1"/>
    <x v="8"/>
    <x v="285"/>
    <n v="11.736000000000001"/>
    <n v="3"/>
    <n v="35.207999999999998"/>
    <n v="0.2"/>
    <n v="1.0268999999999999"/>
  </r>
  <r>
    <s v="CA-2018-152443"/>
    <x v="371"/>
    <x v="1167"/>
    <x v="1"/>
    <s v="FG-14260"/>
    <x v="435"/>
    <x v="2"/>
    <s v="United States"/>
    <s v="Lawrence"/>
    <x v="31"/>
    <n v="1841"/>
    <x v="3"/>
    <s v="OFF-BI-10001071"/>
    <x v="1"/>
    <x v="5"/>
    <x v="351"/>
    <n v="447.85999999999996"/>
    <n v="7"/>
    <n v="3135.0199999999995"/>
    <n v="0"/>
    <n v="219.45140000000001"/>
  </r>
  <r>
    <s v="CA-2020-133319"/>
    <x v="64"/>
    <x v="47"/>
    <x v="1"/>
    <s v="MV-17485"/>
    <x v="597"/>
    <x v="0"/>
    <s v="United States"/>
    <s v="New York City"/>
    <x v="15"/>
    <n v="10011"/>
    <x v="3"/>
    <s v="OFF-PA-10001815"/>
    <x v="1"/>
    <x v="4"/>
    <x v="1439"/>
    <n v="192.16"/>
    <n v="4"/>
    <n v="768.64"/>
    <n v="0"/>
    <n v="92.236799999999988"/>
  </r>
  <r>
    <s v="CA-2020-133935"/>
    <x v="31"/>
    <x v="42"/>
    <x v="1"/>
    <s v="JW-15220"/>
    <x v="478"/>
    <x v="1"/>
    <s v="United States"/>
    <s v="San Diego"/>
    <x v="1"/>
    <n v="92105"/>
    <x v="1"/>
    <s v="FUR-CH-10001215"/>
    <x v="0"/>
    <x v="9"/>
    <x v="280"/>
    <n v="801.5680000000001"/>
    <n v="2"/>
    <n v="1603.1360000000002"/>
    <n v="0.2"/>
    <n v="50.097999999999985"/>
  </r>
  <r>
    <s v="CA-2020-136301"/>
    <x v="69"/>
    <x v="535"/>
    <x v="0"/>
    <s v="EH-13765"/>
    <x v="553"/>
    <x v="1"/>
    <s v="United States"/>
    <s v="San Francisco"/>
    <x v="1"/>
    <n v="94109"/>
    <x v="1"/>
    <s v="FUR-FU-10004712"/>
    <x v="0"/>
    <x v="3"/>
    <x v="182"/>
    <n v="28.28"/>
    <n v="2"/>
    <n v="56.56"/>
    <n v="0"/>
    <n v="7.352800000000002"/>
  </r>
  <r>
    <s v="US-2018-109456"/>
    <x v="1079"/>
    <x v="1098"/>
    <x v="3"/>
    <s v="LS-17245"/>
    <x v="201"/>
    <x v="0"/>
    <s v="United States"/>
    <s v="San Francisco"/>
    <x v="1"/>
    <n v="94110"/>
    <x v="1"/>
    <s v="OFF-BI-10000136"/>
    <x v="1"/>
    <x v="5"/>
    <x v="1440"/>
    <n v="14.352000000000002"/>
    <n v="3"/>
    <n v="43.056000000000004"/>
    <n v="0.2"/>
    <n v="5.0231999999999992"/>
  </r>
  <r>
    <s v="CA-2021-151596"/>
    <x v="1048"/>
    <x v="768"/>
    <x v="2"/>
    <s v="BP-11050"/>
    <x v="771"/>
    <x v="1"/>
    <s v="United States"/>
    <s v="Cranston"/>
    <x v="34"/>
    <n v="2920"/>
    <x v="3"/>
    <s v="OFF-ST-10001837"/>
    <x v="1"/>
    <x v="7"/>
    <x v="879"/>
    <n v="42.76"/>
    <n v="1"/>
    <n v="42.76"/>
    <n v="0"/>
    <n v="11.117599999999999"/>
  </r>
  <r>
    <s v="CA-2019-147879"/>
    <x v="820"/>
    <x v="678"/>
    <x v="1"/>
    <s v="CC-12220"/>
    <x v="417"/>
    <x v="0"/>
    <s v="United States"/>
    <s v="Owensboro"/>
    <x v="0"/>
    <n v="42301"/>
    <x v="0"/>
    <s v="OFF-PA-10001952"/>
    <x v="1"/>
    <x v="4"/>
    <x v="1441"/>
    <n v="45.68"/>
    <n v="2"/>
    <n v="91.36"/>
    <n v="0"/>
    <n v="21.012799999999999"/>
  </r>
  <r>
    <s v="CA-2020-166625"/>
    <x v="167"/>
    <x v="229"/>
    <x v="2"/>
    <s v="JM-15580"/>
    <x v="758"/>
    <x v="0"/>
    <s v="United States"/>
    <s v="Baltimore"/>
    <x v="39"/>
    <n v="21215"/>
    <x v="3"/>
    <s v="OFF-BI-10002414"/>
    <x v="1"/>
    <x v="5"/>
    <x v="1175"/>
    <n v="25.06"/>
    <n v="2"/>
    <n v="50.12"/>
    <n v="0"/>
    <n v="11.778199999999998"/>
  </r>
  <r>
    <s v="CA-2020-146157"/>
    <x v="831"/>
    <x v="482"/>
    <x v="1"/>
    <s v="RD-19720"/>
    <x v="742"/>
    <x v="0"/>
    <s v="United States"/>
    <s v="Chicago"/>
    <x v="10"/>
    <n v="60610"/>
    <x v="2"/>
    <s v="OFF-PA-10001790"/>
    <x v="1"/>
    <x v="4"/>
    <x v="369"/>
    <n v="38.432000000000002"/>
    <n v="1"/>
    <n v="38.432000000000002"/>
    <n v="0.2"/>
    <n v="13.451199999999996"/>
  </r>
  <r>
    <s v="CA-2021-159954"/>
    <x v="18"/>
    <x v="947"/>
    <x v="1"/>
    <s v="SS-20410"/>
    <x v="757"/>
    <x v="0"/>
    <s v="United States"/>
    <s v="Atlanta"/>
    <x v="32"/>
    <n v="30318"/>
    <x v="0"/>
    <s v="OFF-BI-10004876"/>
    <x v="1"/>
    <x v="5"/>
    <x v="567"/>
    <n v="2.78"/>
    <n v="1"/>
    <n v="2.78"/>
    <n v="0"/>
    <n v="1.3621999999999999"/>
  </r>
  <r>
    <s v="CA-2021-100825"/>
    <x v="428"/>
    <x v="947"/>
    <x v="1"/>
    <s v="KD-16495"/>
    <x v="470"/>
    <x v="1"/>
    <s v="United States"/>
    <s v="Los Angeles"/>
    <x v="1"/>
    <n v="90036"/>
    <x v="1"/>
    <s v="OFF-ST-10003123"/>
    <x v="1"/>
    <x v="7"/>
    <x v="820"/>
    <n v="99.87"/>
    <n v="3"/>
    <n v="299.61"/>
    <n v="0"/>
    <n v="23.968799999999998"/>
  </r>
  <r>
    <s v="CA-2018-168305"/>
    <x v="301"/>
    <x v="821"/>
    <x v="1"/>
    <s v="PL-18925"/>
    <x v="484"/>
    <x v="2"/>
    <s v="United States"/>
    <s v="Los Angeles"/>
    <x v="1"/>
    <n v="90049"/>
    <x v="1"/>
    <s v="OFF-LA-10003498"/>
    <x v="1"/>
    <x v="1"/>
    <x v="1420"/>
    <n v="44.400000000000006"/>
    <n v="3"/>
    <n v="133.20000000000002"/>
    <n v="0"/>
    <n v="22.200000000000003"/>
  </r>
  <r>
    <s v="CA-2020-167682"/>
    <x v="1015"/>
    <x v="300"/>
    <x v="1"/>
    <s v="ZD-21925"/>
    <x v="9"/>
    <x v="0"/>
    <s v="United States"/>
    <s v="Richmond"/>
    <x v="14"/>
    <n v="47374"/>
    <x v="2"/>
    <s v="FUR-FU-10003799"/>
    <x v="0"/>
    <x v="3"/>
    <x v="1442"/>
    <n v="71.12"/>
    <n v="4"/>
    <n v="284.48"/>
    <n v="0"/>
    <n v="22.047199999999997"/>
  </r>
  <r>
    <s v="CA-2021-108000"/>
    <x v="602"/>
    <x v="1019"/>
    <x v="1"/>
    <s v="LS-16945"/>
    <x v="322"/>
    <x v="1"/>
    <s v="United States"/>
    <s v="San Francisco"/>
    <x v="1"/>
    <n v="94110"/>
    <x v="1"/>
    <s v="OFF-EN-10002621"/>
    <x v="1"/>
    <x v="11"/>
    <x v="76"/>
    <n v="9.7799999999999994"/>
    <n v="1"/>
    <n v="9.7799999999999994"/>
    <n v="0"/>
    <n v="4.8899999999999997"/>
  </r>
  <r>
    <s v="CA-2019-146465"/>
    <x v="312"/>
    <x v="1005"/>
    <x v="1"/>
    <s v="PB-18805"/>
    <x v="583"/>
    <x v="2"/>
    <s v="United States"/>
    <s v="San Francisco"/>
    <x v="1"/>
    <n v="94122"/>
    <x v="1"/>
    <s v="OFF-BI-10004528"/>
    <x v="1"/>
    <x v="5"/>
    <x v="232"/>
    <n v="24.192"/>
    <n v="9"/>
    <n v="217.72800000000001"/>
    <n v="0.2"/>
    <n v="7.5599999999999987"/>
  </r>
  <r>
    <s v="CA-2020-159639"/>
    <x v="581"/>
    <x v="82"/>
    <x v="1"/>
    <s v="PC-18745"/>
    <x v="331"/>
    <x v="1"/>
    <s v="United States"/>
    <s v="Westfield"/>
    <x v="30"/>
    <n v="7090"/>
    <x v="3"/>
    <s v="FUR-FU-10001889"/>
    <x v="0"/>
    <x v="3"/>
    <x v="708"/>
    <n v="31.56"/>
    <n v="3"/>
    <n v="94.679999999999993"/>
    <n v="0"/>
    <n v="10.4148"/>
  </r>
  <r>
    <s v="US-2021-153948"/>
    <x v="44"/>
    <x v="373"/>
    <x v="3"/>
    <s v="FM-14290"/>
    <x v="86"/>
    <x v="2"/>
    <s v="United States"/>
    <s v="San Francisco"/>
    <x v="1"/>
    <n v="94122"/>
    <x v="1"/>
    <s v="OFF-PA-10000157"/>
    <x v="1"/>
    <x v="4"/>
    <x v="176"/>
    <n v="59.94"/>
    <n v="3"/>
    <n v="179.82"/>
    <n v="0"/>
    <n v="28.171799999999998"/>
  </r>
  <r>
    <s v="US-2020-113985"/>
    <x v="499"/>
    <x v="439"/>
    <x v="1"/>
    <s v="KD-16495"/>
    <x v="470"/>
    <x v="1"/>
    <s v="United States"/>
    <s v="San Jose"/>
    <x v="1"/>
    <n v="95123"/>
    <x v="1"/>
    <s v="OFF-BI-10002353"/>
    <x v="1"/>
    <x v="5"/>
    <x v="787"/>
    <n v="24.704000000000001"/>
    <n v="2"/>
    <n v="49.408000000000001"/>
    <n v="0.2"/>
    <n v="9.2639999999999993"/>
  </r>
  <r>
    <s v="CA-2020-155383"/>
    <x v="907"/>
    <x v="259"/>
    <x v="1"/>
    <s v="SC-20680"/>
    <x v="649"/>
    <x v="2"/>
    <s v="United States"/>
    <s v="Seattle"/>
    <x v="4"/>
    <n v="98115"/>
    <x v="1"/>
    <s v="OFF-ST-10001328"/>
    <x v="1"/>
    <x v="7"/>
    <x v="88"/>
    <n v="46.53"/>
    <n v="3"/>
    <n v="139.59"/>
    <n v="0"/>
    <n v="13.028400000000001"/>
  </r>
  <r>
    <s v="CA-2018-120432"/>
    <x v="829"/>
    <x v="889"/>
    <x v="0"/>
    <s v="DW-13585"/>
    <x v="61"/>
    <x v="1"/>
    <s v="United States"/>
    <s v="Owensboro"/>
    <x v="0"/>
    <n v="42301"/>
    <x v="0"/>
    <s v="OFF-SU-10004661"/>
    <x v="1"/>
    <x v="15"/>
    <x v="1443"/>
    <n v="25.5"/>
    <n v="3"/>
    <n v="76.5"/>
    <n v="0"/>
    <n v="6.63"/>
  </r>
  <r>
    <s v="US-2019-126977"/>
    <x v="14"/>
    <x v="832"/>
    <x v="1"/>
    <s v="PF-19120"/>
    <x v="724"/>
    <x v="0"/>
    <s v="United States"/>
    <s v="New York City"/>
    <x v="15"/>
    <n v="10035"/>
    <x v="3"/>
    <s v="OFF-ST-10000617"/>
    <x v="1"/>
    <x v="7"/>
    <x v="512"/>
    <n v="14.9"/>
    <n v="5"/>
    <n v="74.5"/>
    <n v="0"/>
    <n v="1.0429999999999984"/>
  </r>
  <r>
    <s v="CA-2020-130288"/>
    <x v="491"/>
    <x v="724"/>
    <x v="0"/>
    <s v="DK-13225"/>
    <x v="158"/>
    <x v="1"/>
    <s v="United States"/>
    <s v="New York City"/>
    <x v="15"/>
    <n v="10011"/>
    <x v="3"/>
    <s v="FUR-TA-10002958"/>
    <x v="0"/>
    <x v="2"/>
    <x v="550"/>
    <n v="313.17599999999999"/>
    <n v="2"/>
    <n v="626.35199999999998"/>
    <n v="0.4"/>
    <n v="-120.05080000000007"/>
  </r>
  <r>
    <s v="CA-2021-146458"/>
    <x v="123"/>
    <x v="228"/>
    <x v="0"/>
    <s v="RB-19435"/>
    <x v="579"/>
    <x v="0"/>
    <s v="United States"/>
    <s v="Springfield"/>
    <x v="17"/>
    <n v="22153"/>
    <x v="0"/>
    <s v="OFF-AR-10001177"/>
    <x v="1"/>
    <x v="8"/>
    <x v="763"/>
    <n v="22.959999999999997"/>
    <n v="7"/>
    <n v="160.71999999999997"/>
    <n v="0"/>
    <n v="6.6583999999999968"/>
  </r>
  <r>
    <s v="CA-2021-150420"/>
    <x v="95"/>
    <x v="475"/>
    <x v="1"/>
    <s v="GD-14590"/>
    <x v="241"/>
    <x v="1"/>
    <s v="United States"/>
    <s v="Bellingham"/>
    <x v="4"/>
    <n v="98226"/>
    <x v="1"/>
    <s v="TEC-AC-10004975"/>
    <x v="2"/>
    <x v="12"/>
    <x v="563"/>
    <n v="1099.5"/>
    <n v="10"/>
    <n v="10995"/>
    <n v="0"/>
    <n v="362.83500000000004"/>
  </r>
  <r>
    <s v="US-2018-118997"/>
    <x v="918"/>
    <x v="1021"/>
    <x v="1"/>
    <s v="RA-19885"/>
    <x v="19"/>
    <x v="1"/>
    <s v="United States"/>
    <s v="Decatur"/>
    <x v="19"/>
    <n v="35601"/>
    <x v="0"/>
    <s v="FUR-TA-10001086"/>
    <x v="0"/>
    <x v="2"/>
    <x v="1387"/>
    <n v="1215.92"/>
    <n v="8"/>
    <n v="9727.36"/>
    <n v="0"/>
    <n v="316.13920000000007"/>
  </r>
  <r>
    <s v="CA-2018-114314"/>
    <x v="856"/>
    <x v="323"/>
    <x v="1"/>
    <s v="DB-13555"/>
    <x v="587"/>
    <x v="1"/>
    <s v="United States"/>
    <s v="Fayetteville"/>
    <x v="36"/>
    <n v="72701"/>
    <x v="0"/>
    <s v="OFF-LA-10000240"/>
    <x v="1"/>
    <x v="1"/>
    <x v="1"/>
    <n v="7.31"/>
    <n v="1"/>
    <n v="7.31"/>
    <n v="0"/>
    <n v="3.4356999999999998"/>
  </r>
  <r>
    <s v="US-2021-169551"/>
    <x v="437"/>
    <x v="472"/>
    <x v="2"/>
    <s v="RL-19615"/>
    <x v="210"/>
    <x v="0"/>
    <s v="United States"/>
    <s v="Philadelphia"/>
    <x v="9"/>
    <n v="19120"/>
    <x v="3"/>
    <s v="FUR-BO-10001519"/>
    <x v="0"/>
    <x v="0"/>
    <x v="1444"/>
    <n v="87.210000000000008"/>
    <n v="3"/>
    <n v="261.63"/>
    <n v="0.5"/>
    <n v="-45.349200000000003"/>
  </r>
  <r>
    <s v="CA-2020-103107"/>
    <x v="975"/>
    <x v="1168"/>
    <x v="3"/>
    <s v="RB-19465"/>
    <x v="46"/>
    <x v="2"/>
    <s v="United States"/>
    <s v="Seattle"/>
    <x v="4"/>
    <n v="98103"/>
    <x v="1"/>
    <s v="FUR-FU-10000221"/>
    <x v="0"/>
    <x v="3"/>
    <x v="264"/>
    <n v="25.4"/>
    <n v="5"/>
    <n v="127"/>
    <n v="0"/>
    <n v="8.6359999999999992"/>
  </r>
  <r>
    <s v="CA-2021-122077"/>
    <x v="240"/>
    <x v="1169"/>
    <x v="1"/>
    <s v="JF-15295"/>
    <x v="639"/>
    <x v="0"/>
    <s v="United States"/>
    <s v="Plano"/>
    <x v="5"/>
    <n v="75023"/>
    <x v="2"/>
    <s v="TEC-PH-10003811"/>
    <x v="2"/>
    <x v="10"/>
    <x v="739"/>
    <n v="95.992000000000004"/>
    <n v="1"/>
    <n v="95.992000000000004"/>
    <n v="0.2"/>
    <n v="9.5991999999999997"/>
  </r>
  <r>
    <s v="CA-2021-112431"/>
    <x v="386"/>
    <x v="518"/>
    <x v="0"/>
    <s v="RW-19690"/>
    <x v="355"/>
    <x v="0"/>
    <s v="United States"/>
    <s v="Los Angeles"/>
    <x v="1"/>
    <n v="90049"/>
    <x v="1"/>
    <s v="TEC-AC-10001465"/>
    <x v="2"/>
    <x v="12"/>
    <x v="236"/>
    <n v="435.84000000000003"/>
    <n v="12"/>
    <n v="5230.08"/>
    <n v="0"/>
    <n v="130.75199999999995"/>
  </r>
  <r>
    <s v="CA-2020-151092"/>
    <x v="876"/>
    <x v="898"/>
    <x v="1"/>
    <s v="VG-21790"/>
    <x v="364"/>
    <x v="0"/>
    <s v="United States"/>
    <s v="Los Angeles"/>
    <x v="1"/>
    <n v="90032"/>
    <x v="1"/>
    <s v="TEC-PH-10001700"/>
    <x v="2"/>
    <x v="10"/>
    <x v="1339"/>
    <n v="211.16800000000001"/>
    <n v="4"/>
    <n v="844.67200000000003"/>
    <n v="0.2"/>
    <n v="18.477200000000011"/>
  </r>
  <r>
    <s v="CA-2018-104178"/>
    <x v="55"/>
    <x v="592"/>
    <x v="1"/>
    <s v="JM-15265"/>
    <x v="25"/>
    <x v="1"/>
    <s v="United States"/>
    <s v="Los Angeles"/>
    <x v="1"/>
    <n v="90036"/>
    <x v="1"/>
    <s v="FUR-FU-10000771"/>
    <x v="0"/>
    <x v="3"/>
    <x v="991"/>
    <n v="6.28"/>
    <n v="1"/>
    <n v="6.28"/>
    <n v="0"/>
    <n v="2.6376000000000004"/>
  </r>
  <r>
    <s v="CA-2019-115924"/>
    <x v="471"/>
    <x v="629"/>
    <x v="0"/>
    <s v="BE-11455"/>
    <x v="534"/>
    <x v="2"/>
    <s v="United States"/>
    <s v="Des Moines"/>
    <x v="23"/>
    <n v="50315"/>
    <x v="2"/>
    <s v="OFF-BI-10004040"/>
    <x v="1"/>
    <x v="5"/>
    <x v="1038"/>
    <n v="25.9"/>
    <n v="5"/>
    <n v="129.5"/>
    <n v="0"/>
    <n v="12.690999999999999"/>
  </r>
  <r>
    <s v="CA-2021-161046"/>
    <x v="916"/>
    <x v="974"/>
    <x v="3"/>
    <s v="CB-12535"/>
    <x v="118"/>
    <x v="1"/>
    <s v="United States"/>
    <s v="Southaven"/>
    <x v="35"/>
    <n v="38671"/>
    <x v="0"/>
    <s v="OFF-EN-10003862"/>
    <x v="1"/>
    <x v="11"/>
    <x v="417"/>
    <n v="42.68"/>
    <n v="4"/>
    <n v="170.72"/>
    <n v="0"/>
    <n v="19.6328"/>
  </r>
  <r>
    <s v="US-2021-141698"/>
    <x v="4"/>
    <x v="557"/>
    <x v="1"/>
    <s v="SD-20485"/>
    <x v="174"/>
    <x v="2"/>
    <s v="United States"/>
    <s v="Houston"/>
    <x v="5"/>
    <n v="77041"/>
    <x v="2"/>
    <s v="OFF-PA-10001826"/>
    <x v="1"/>
    <x v="4"/>
    <x v="1445"/>
    <n v="20.736000000000004"/>
    <n v="4"/>
    <n v="82.944000000000017"/>
    <n v="0.2"/>
    <n v="7.2576000000000001"/>
  </r>
  <r>
    <s v="US-2018-105151"/>
    <x v="809"/>
    <x v="1075"/>
    <x v="2"/>
    <s v="SG-20890"/>
    <x v="737"/>
    <x v="1"/>
    <s v="United States"/>
    <s v="New York City"/>
    <x v="15"/>
    <n v="10009"/>
    <x v="3"/>
    <s v="OFF-AR-10001231"/>
    <x v="1"/>
    <x v="8"/>
    <x v="1446"/>
    <n v="10.5"/>
    <n v="5"/>
    <n v="52.5"/>
    <n v="0"/>
    <n v="2.9400000000000004"/>
  </r>
  <r>
    <s v="CA-2018-155796"/>
    <x v="7"/>
    <x v="907"/>
    <x v="0"/>
    <s v="TS-21430"/>
    <x v="747"/>
    <x v="1"/>
    <s v="United States"/>
    <s v="Reading"/>
    <x v="9"/>
    <n v="19601"/>
    <x v="3"/>
    <s v="FUR-FU-10000409"/>
    <x v="0"/>
    <x v="3"/>
    <x v="972"/>
    <n v="23.968000000000004"/>
    <n v="2"/>
    <n v="47.936000000000007"/>
    <n v="0.2"/>
    <n v="7.7896000000000001"/>
  </r>
  <r>
    <s v="CA-2020-127138"/>
    <x v="299"/>
    <x v="535"/>
    <x v="0"/>
    <s v="DK-13225"/>
    <x v="158"/>
    <x v="1"/>
    <s v="United States"/>
    <s v="San Francisco"/>
    <x v="1"/>
    <n v="94109"/>
    <x v="1"/>
    <s v="OFF-ST-10002756"/>
    <x v="1"/>
    <x v="7"/>
    <x v="1284"/>
    <n v="676.55"/>
    <n v="5"/>
    <n v="3382.75"/>
    <n v="0"/>
    <n v="6.7655000000000598"/>
  </r>
  <r>
    <s v="CA-2021-150602"/>
    <x v="839"/>
    <x v="556"/>
    <x v="0"/>
    <s v="ML-17395"/>
    <x v="504"/>
    <x v="1"/>
    <s v="United States"/>
    <s v="Los Angeles"/>
    <x v="1"/>
    <n v="90045"/>
    <x v="1"/>
    <s v="FUR-FU-10003142"/>
    <x v="0"/>
    <x v="3"/>
    <x v="1261"/>
    <n v="21.12"/>
    <n v="4"/>
    <n v="84.48"/>
    <n v="0"/>
    <n v="6.5471999999999984"/>
  </r>
  <r>
    <s v="CA-2018-140732"/>
    <x v="7"/>
    <x v="1170"/>
    <x v="0"/>
    <s v="MA-17560"/>
    <x v="15"/>
    <x v="2"/>
    <s v="United States"/>
    <s v="Los Angeles"/>
    <x v="1"/>
    <n v="90004"/>
    <x v="1"/>
    <s v="TEC-PH-10001425"/>
    <x v="2"/>
    <x v="10"/>
    <x v="256"/>
    <n v="575.928"/>
    <n v="9"/>
    <n v="5183.3519999999999"/>
    <n v="0.2"/>
    <n v="57.592799999999983"/>
  </r>
  <r>
    <s v="CA-2021-119011"/>
    <x v="648"/>
    <x v="1171"/>
    <x v="1"/>
    <s v="LR-17035"/>
    <x v="756"/>
    <x v="1"/>
    <s v="United States"/>
    <s v="San Francisco"/>
    <x v="1"/>
    <n v="94109"/>
    <x v="1"/>
    <s v="OFF-SU-10004768"/>
    <x v="1"/>
    <x v="15"/>
    <x v="1447"/>
    <n v="17.22"/>
    <n v="3"/>
    <n v="51.66"/>
    <n v="0"/>
    <n v="5.1659999999999986"/>
  </r>
  <r>
    <s v="CA-2020-166912"/>
    <x v="804"/>
    <x v="1072"/>
    <x v="2"/>
    <s v="BE-11335"/>
    <x v="336"/>
    <x v="2"/>
    <s v="United States"/>
    <s v="New York City"/>
    <x v="15"/>
    <n v="10009"/>
    <x v="3"/>
    <s v="OFF-PA-10001033"/>
    <x v="1"/>
    <x v="4"/>
    <x v="1347"/>
    <n v="81.98"/>
    <n v="2"/>
    <n v="163.96"/>
    <n v="0"/>
    <n v="40.170200000000001"/>
  </r>
  <r>
    <s v="CA-2018-141726"/>
    <x v="836"/>
    <x v="1172"/>
    <x v="2"/>
    <s v="CC-12145"/>
    <x v="230"/>
    <x v="0"/>
    <s v="United States"/>
    <s v="San Diego"/>
    <x v="1"/>
    <n v="92105"/>
    <x v="1"/>
    <s v="OFF-PA-10000418"/>
    <x v="1"/>
    <x v="4"/>
    <x v="1431"/>
    <n v="104.85"/>
    <n v="1"/>
    <n v="104.85"/>
    <n v="0"/>
    <n v="50.327999999999996"/>
  </r>
  <r>
    <s v="CA-2021-115105"/>
    <x v="695"/>
    <x v="1173"/>
    <x v="1"/>
    <s v="BD-11770"/>
    <x v="420"/>
    <x v="0"/>
    <s v="United States"/>
    <s v="New York City"/>
    <x v="15"/>
    <n v="10024"/>
    <x v="3"/>
    <s v="FUR-BO-10001811"/>
    <x v="0"/>
    <x v="0"/>
    <x v="1041"/>
    <n v="240.78400000000002"/>
    <n v="1"/>
    <n v="240.78400000000002"/>
    <n v="0.2"/>
    <n v="30.097999999999978"/>
  </r>
  <r>
    <s v="CA-2019-143980"/>
    <x v="707"/>
    <x v="693"/>
    <x v="1"/>
    <s v="JK-15640"/>
    <x v="82"/>
    <x v="2"/>
    <s v="United States"/>
    <s v="New York City"/>
    <x v="15"/>
    <n v="10011"/>
    <x v="3"/>
    <s v="OFF-AP-10003779"/>
    <x v="1"/>
    <x v="6"/>
    <x v="1006"/>
    <n v="414.96"/>
    <n v="2"/>
    <n v="829.92"/>
    <n v="0"/>
    <n v="124.48799999999994"/>
  </r>
  <r>
    <s v="CA-2020-135636"/>
    <x v="750"/>
    <x v="930"/>
    <x v="1"/>
    <s v="DB-13615"/>
    <x v="140"/>
    <x v="0"/>
    <s v="United States"/>
    <s v="Charlotte"/>
    <x v="3"/>
    <n v="28205"/>
    <x v="0"/>
    <s v="OFF-ST-10000676"/>
    <x v="1"/>
    <x v="7"/>
    <x v="1448"/>
    <n v="387.72"/>
    <n v="5"/>
    <n v="1938.6000000000001"/>
    <n v="0.2"/>
    <n v="-67.851000000000028"/>
  </r>
  <r>
    <s v="CA-2021-102155"/>
    <x v="1002"/>
    <x v="1089"/>
    <x v="1"/>
    <s v="RR-19525"/>
    <x v="645"/>
    <x v="1"/>
    <s v="United States"/>
    <s v="Overland Park"/>
    <x v="41"/>
    <n v="66212"/>
    <x v="2"/>
    <s v="OFF-ST-10001496"/>
    <x v="1"/>
    <x v="7"/>
    <x v="1129"/>
    <n v="360.38"/>
    <n v="2"/>
    <n v="720.76"/>
    <n v="0"/>
    <n v="93.698800000000006"/>
  </r>
  <r>
    <s v="CA-2021-116953"/>
    <x v="558"/>
    <x v="77"/>
    <x v="2"/>
    <s v="SV-20935"/>
    <x v="603"/>
    <x v="0"/>
    <s v="United States"/>
    <s v="Mesa"/>
    <x v="16"/>
    <n v="85204"/>
    <x v="1"/>
    <s v="TEC-PH-10004614"/>
    <x v="2"/>
    <x v="10"/>
    <x v="145"/>
    <n v="552"/>
    <n v="10"/>
    <n v="5520"/>
    <n v="0.2"/>
    <n v="34.5"/>
  </r>
  <r>
    <s v="CA-2018-117765"/>
    <x v="557"/>
    <x v="178"/>
    <x v="1"/>
    <s v="RB-19465"/>
    <x v="46"/>
    <x v="2"/>
    <s v="United States"/>
    <s v="Tulsa"/>
    <x v="26"/>
    <n v="74133"/>
    <x v="2"/>
    <s v="FUR-TA-10001039"/>
    <x v="0"/>
    <x v="2"/>
    <x v="464"/>
    <n v="429.90000000000003"/>
    <n v="5"/>
    <n v="2149.5"/>
    <n v="0"/>
    <n v="111.77400000000003"/>
  </r>
  <r>
    <s v="CA-2020-114895"/>
    <x v="831"/>
    <x v="940"/>
    <x v="1"/>
    <s v="MV-18190"/>
    <x v="160"/>
    <x v="0"/>
    <s v="United States"/>
    <s v="New York City"/>
    <x v="15"/>
    <n v="10035"/>
    <x v="3"/>
    <s v="OFF-PA-10000232"/>
    <x v="1"/>
    <x v="4"/>
    <x v="1418"/>
    <n v="12.96"/>
    <n v="2"/>
    <n v="25.92"/>
    <n v="0"/>
    <n v="6.3504000000000005"/>
  </r>
  <r>
    <s v="CA-2021-112984"/>
    <x v="118"/>
    <x v="934"/>
    <x v="0"/>
    <s v="EH-14185"/>
    <x v="699"/>
    <x v="0"/>
    <s v="United States"/>
    <s v="Philadelphia"/>
    <x v="9"/>
    <n v="19143"/>
    <x v="3"/>
    <s v="OFF-PA-10003657"/>
    <x v="1"/>
    <x v="4"/>
    <x v="1449"/>
    <n v="20.544000000000004"/>
    <n v="6"/>
    <n v="123.26400000000002"/>
    <n v="0.2"/>
    <n v="6.4199999999999964"/>
  </r>
  <r>
    <s v="CA-2020-163776"/>
    <x v="1080"/>
    <x v="1174"/>
    <x v="1"/>
    <s v="JS-16030"/>
    <x v="559"/>
    <x v="0"/>
    <s v="United States"/>
    <s v="Hattiesburg"/>
    <x v="35"/>
    <n v="39401"/>
    <x v="0"/>
    <s v="FUR-FU-10001185"/>
    <x v="0"/>
    <x v="3"/>
    <x v="1450"/>
    <n v="185.57999999999998"/>
    <n v="6"/>
    <n v="1113.48"/>
    <n v="0"/>
    <n v="76.087800000000001"/>
  </r>
  <r>
    <s v="US-2021-163300"/>
    <x v="175"/>
    <x v="814"/>
    <x v="1"/>
    <s v="ES-14020"/>
    <x v="301"/>
    <x v="0"/>
    <s v="United States"/>
    <s v="Los Angeles"/>
    <x v="1"/>
    <n v="90049"/>
    <x v="1"/>
    <s v="OFF-BI-10004390"/>
    <x v="1"/>
    <x v="5"/>
    <x v="806"/>
    <n v="2357.4880000000003"/>
    <n v="7"/>
    <n v="16502.416000000001"/>
    <n v="0.2"/>
    <n v="884.05799999999999"/>
  </r>
  <r>
    <s v="CA-2020-162187"/>
    <x v="25"/>
    <x v="440"/>
    <x v="3"/>
    <s v="NS-18640"/>
    <x v="374"/>
    <x v="1"/>
    <s v="United States"/>
    <s v="Columbus"/>
    <x v="24"/>
    <n v="43229"/>
    <x v="3"/>
    <s v="OFF-ST-10001558"/>
    <x v="1"/>
    <x v="7"/>
    <x v="941"/>
    <n v="64.959999999999994"/>
    <n v="5"/>
    <n v="324.79999999999995"/>
    <n v="0.2"/>
    <n v="-4.0599999999999987"/>
  </r>
  <r>
    <s v="US-2018-112991"/>
    <x v="325"/>
    <x v="467"/>
    <x v="1"/>
    <s v="SH-19975"/>
    <x v="64"/>
    <x v="1"/>
    <s v="United States"/>
    <s v="Caldwell"/>
    <x v="45"/>
    <n v="83605"/>
    <x v="1"/>
    <s v="FUR-CH-10001708"/>
    <x v="0"/>
    <x v="9"/>
    <x v="1308"/>
    <n v="338.35199999999998"/>
    <n v="3"/>
    <n v="1015.0559999999999"/>
    <n v="0.2"/>
    <n v="4.2293999999999699"/>
  </r>
  <r>
    <s v="CA-2018-124079"/>
    <x v="736"/>
    <x v="709"/>
    <x v="1"/>
    <s v="RF-19345"/>
    <x v="575"/>
    <x v="1"/>
    <s v="United States"/>
    <s v="Phoenix"/>
    <x v="16"/>
    <n v="85023"/>
    <x v="1"/>
    <s v="FUR-FU-10002553"/>
    <x v="0"/>
    <x v="3"/>
    <x v="1451"/>
    <n v="87.960000000000008"/>
    <n v="3"/>
    <n v="263.88"/>
    <n v="0.2"/>
    <n v="7.6965000000000039"/>
  </r>
  <r>
    <s v="US-2021-146878"/>
    <x v="296"/>
    <x v="474"/>
    <x v="1"/>
    <s v="DL-12865"/>
    <x v="297"/>
    <x v="0"/>
    <s v="United States"/>
    <s v="Miami"/>
    <x v="2"/>
    <n v="33142"/>
    <x v="0"/>
    <s v="OFF-BI-10002794"/>
    <x v="1"/>
    <x v="5"/>
    <x v="1408"/>
    <n v="12.294"/>
    <n v="1"/>
    <n v="12.294"/>
    <n v="0.7"/>
    <n v="-8.6057999999999986"/>
  </r>
  <r>
    <s v="CA-2021-107244"/>
    <x v="210"/>
    <x v="218"/>
    <x v="1"/>
    <s v="AG-10390"/>
    <x v="369"/>
    <x v="0"/>
    <s v="United States"/>
    <s v="Los Angeles"/>
    <x v="1"/>
    <n v="90004"/>
    <x v="1"/>
    <s v="FUR-FU-10002597"/>
    <x v="0"/>
    <x v="3"/>
    <x v="647"/>
    <n v="19.760000000000002"/>
    <n v="4"/>
    <n v="79.040000000000006"/>
    <n v="0"/>
    <n v="8.2992000000000008"/>
  </r>
  <r>
    <s v="CA-2019-100657"/>
    <x v="121"/>
    <x v="545"/>
    <x v="1"/>
    <s v="SW-20245"/>
    <x v="573"/>
    <x v="0"/>
    <s v="United States"/>
    <s v="Troy"/>
    <x v="15"/>
    <n v="12180"/>
    <x v="3"/>
    <s v="FUR-CH-10003535"/>
    <x v="0"/>
    <x v="9"/>
    <x v="1250"/>
    <n v="109.764"/>
    <n v="2"/>
    <n v="219.52799999999999"/>
    <n v="0.1"/>
    <n v="8.5371999999999968"/>
  </r>
  <r>
    <s v="CA-2021-129581"/>
    <x v="157"/>
    <x v="867"/>
    <x v="1"/>
    <s v="KN-16390"/>
    <x v="471"/>
    <x v="1"/>
    <s v="United States"/>
    <s v="New Bedford"/>
    <x v="31"/>
    <n v="2740"/>
    <x v="3"/>
    <s v="TEC-PH-10001527"/>
    <x v="2"/>
    <x v="10"/>
    <x v="1310"/>
    <n v="128.85000000000002"/>
    <n v="3"/>
    <n v="386.55000000000007"/>
    <n v="0"/>
    <n v="3.8654999999999973"/>
  </r>
  <r>
    <s v="CA-2021-129028"/>
    <x v="719"/>
    <x v="1026"/>
    <x v="2"/>
    <s v="GB-14530"/>
    <x v="334"/>
    <x v="1"/>
    <s v="United States"/>
    <s v="Florence"/>
    <x v="20"/>
    <n v="29501"/>
    <x v="0"/>
    <s v="FUR-FU-10004006"/>
    <x v="0"/>
    <x v="3"/>
    <x v="1154"/>
    <n v="127.94999999999999"/>
    <n v="3"/>
    <n v="383.84999999999997"/>
    <n v="0"/>
    <n v="21.751499999999986"/>
  </r>
  <r>
    <s v="CA-2019-135580"/>
    <x v="1081"/>
    <x v="749"/>
    <x v="1"/>
    <s v="CL-12565"/>
    <x v="52"/>
    <x v="0"/>
    <s v="United States"/>
    <s v="Los Angeles"/>
    <x v="1"/>
    <n v="90049"/>
    <x v="1"/>
    <s v="OFF-PA-10000595"/>
    <x v="1"/>
    <x v="4"/>
    <x v="890"/>
    <n v="68.52"/>
    <n v="3"/>
    <n v="205.56"/>
    <n v="0"/>
    <n v="31.519199999999998"/>
  </r>
  <r>
    <s v="CA-2020-159016"/>
    <x v="612"/>
    <x v="366"/>
    <x v="2"/>
    <s v="KF-16285"/>
    <x v="580"/>
    <x v="2"/>
    <s v="United States"/>
    <s v="Los Angeles"/>
    <x v="1"/>
    <n v="90008"/>
    <x v="1"/>
    <s v="OFF-PA-10004405"/>
    <x v="1"/>
    <x v="4"/>
    <x v="657"/>
    <n v="14.9"/>
    <n v="5"/>
    <n v="74.5"/>
    <n v="0"/>
    <n v="7.1519999999999992"/>
  </r>
  <r>
    <s v="CA-2018-102652"/>
    <x v="322"/>
    <x v="1021"/>
    <x v="1"/>
    <s v="AY-10555"/>
    <x v="672"/>
    <x v="1"/>
    <s v="United States"/>
    <s v="Los Angeles"/>
    <x v="1"/>
    <n v="90049"/>
    <x v="1"/>
    <s v="FUR-FU-10000747"/>
    <x v="0"/>
    <x v="3"/>
    <x v="1452"/>
    <n v="91.96"/>
    <n v="2"/>
    <n v="183.92"/>
    <n v="0"/>
    <n v="15.633199999999988"/>
  </r>
  <r>
    <s v="CA-2018-152422"/>
    <x v="1082"/>
    <x v="197"/>
    <x v="0"/>
    <s v="BD-11635"/>
    <x v="631"/>
    <x v="0"/>
    <s v="United States"/>
    <s v="Columbus"/>
    <x v="24"/>
    <n v="43229"/>
    <x v="3"/>
    <s v="OFF-AP-10002892"/>
    <x v="1"/>
    <x v="6"/>
    <x v="1069"/>
    <n v="91.92"/>
    <n v="5"/>
    <n v="459.6"/>
    <n v="0.2"/>
    <n v="11.489999999999991"/>
  </r>
  <r>
    <s v="US-2020-156692"/>
    <x v="572"/>
    <x v="898"/>
    <x v="3"/>
    <s v="HG-15025"/>
    <x v="643"/>
    <x v="0"/>
    <s v="United States"/>
    <s v="Kenner"/>
    <x v="28"/>
    <n v="70065"/>
    <x v="0"/>
    <s v="OFF-AP-10002222"/>
    <x v="1"/>
    <x v="6"/>
    <x v="174"/>
    <n v="17.34"/>
    <n v="2"/>
    <n v="34.68"/>
    <n v="0"/>
    <n v="4.6818000000000008"/>
  </r>
  <r>
    <s v="CA-2018-130869"/>
    <x v="664"/>
    <x v="683"/>
    <x v="1"/>
    <s v="CB-12025"/>
    <x v="90"/>
    <x v="0"/>
    <s v="United States"/>
    <s v="Cedar Hill"/>
    <x v="5"/>
    <n v="75104"/>
    <x v="2"/>
    <s v="OFF-EN-10002600"/>
    <x v="1"/>
    <x v="11"/>
    <x v="420"/>
    <n v="7.080000000000001"/>
    <n v="3"/>
    <n v="21.240000000000002"/>
    <n v="0.2"/>
    <n v="2.4779999999999989"/>
  </r>
  <r>
    <s v="US-2021-128832"/>
    <x v="558"/>
    <x v="433"/>
    <x v="2"/>
    <s v="LS-16945"/>
    <x v="322"/>
    <x v="1"/>
    <s v="United States"/>
    <s v="Providence"/>
    <x v="34"/>
    <n v="2908"/>
    <x v="3"/>
    <s v="TEC-AC-10004855"/>
    <x v="2"/>
    <x v="12"/>
    <x v="628"/>
    <n v="69.98"/>
    <n v="2"/>
    <n v="139.96"/>
    <n v="0"/>
    <n v="4.8986000000000018"/>
  </r>
  <r>
    <s v="CA-2021-139717"/>
    <x v="1043"/>
    <x v="1035"/>
    <x v="0"/>
    <s v="DM-13015"/>
    <x v="661"/>
    <x v="0"/>
    <s v="United States"/>
    <s v="Lancaster"/>
    <x v="24"/>
    <n v="43130"/>
    <x v="3"/>
    <s v="OFF-AP-10000938"/>
    <x v="1"/>
    <x v="6"/>
    <x v="1346"/>
    <n v="646.27200000000005"/>
    <n v="8"/>
    <n v="5170.1760000000004"/>
    <n v="0.2"/>
    <n v="64.627199999999988"/>
  </r>
  <r>
    <s v="CA-2021-136007"/>
    <x v="660"/>
    <x v="965"/>
    <x v="1"/>
    <s v="AC-10615"/>
    <x v="556"/>
    <x v="1"/>
    <s v="United States"/>
    <s v="Seattle"/>
    <x v="4"/>
    <n v="98115"/>
    <x v="1"/>
    <s v="OFF-FA-10002701"/>
    <x v="1"/>
    <x v="13"/>
    <x v="1011"/>
    <n v="8.4"/>
    <n v="5"/>
    <n v="42"/>
    <n v="0"/>
    <n v="0.33599999999999963"/>
  </r>
  <r>
    <s v="CA-2020-157364"/>
    <x v="258"/>
    <x v="1143"/>
    <x v="2"/>
    <s v="LT-17110"/>
    <x v="299"/>
    <x v="0"/>
    <s v="United States"/>
    <s v="Jacksonville"/>
    <x v="3"/>
    <n v="28540"/>
    <x v="0"/>
    <s v="OFF-AR-10003752"/>
    <x v="1"/>
    <x v="8"/>
    <x v="1453"/>
    <n v="18.48"/>
    <n v="2"/>
    <n v="36.96"/>
    <n v="0.2"/>
    <n v="6.0059999999999993"/>
  </r>
  <r>
    <s v="US-2020-112970"/>
    <x v="696"/>
    <x v="441"/>
    <x v="2"/>
    <s v="TB-21250"/>
    <x v="621"/>
    <x v="0"/>
    <s v="United States"/>
    <s v="Los Angeles"/>
    <x v="1"/>
    <n v="90049"/>
    <x v="1"/>
    <s v="OFF-AR-10003829"/>
    <x v="1"/>
    <x v="8"/>
    <x v="1393"/>
    <n v="9.84"/>
    <n v="3"/>
    <n v="29.52"/>
    <n v="0"/>
    <n v="2.8535999999999988"/>
  </r>
  <r>
    <s v="US-2021-152492"/>
    <x v="91"/>
    <x v="663"/>
    <x v="3"/>
    <s v="AH-10585"/>
    <x v="738"/>
    <x v="0"/>
    <s v="United States"/>
    <s v="Miami"/>
    <x v="2"/>
    <n v="33142"/>
    <x v="0"/>
    <s v="FUR-CH-10000155"/>
    <x v="0"/>
    <x v="9"/>
    <x v="1454"/>
    <n v="239.24"/>
    <n v="1"/>
    <n v="239.24"/>
    <n v="0.2"/>
    <n v="23.924000000000007"/>
  </r>
  <r>
    <s v="CA-2020-101168"/>
    <x v="591"/>
    <x v="1015"/>
    <x v="1"/>
    <s v="SS-20140"/>
    <x v="164"/>
    <x v="1"/>
    <s v="United States"/>
    <s v="Nashua"/>
    <x v="38"/>
    <n v="3060"/>
    <x v="3"/>
    <s v="FUR-FU-10003142"/>
    <x v="0"/>
    <x v="3"/>
    <x v="1261"/>
    <n v="21.12"/>
    <n v="4"/>
    <n v="84.48"/>
    <n v="0"/>
    <n v="6.5471999999999984"/>
  </r>
  <r>
    <s v="CA-2021-104010"/>
    <x v="756"/>
    <x v="77"/>
    <x v="2"/>
    <s v="TD-20995"/>
    <x v="143"/>
    <x v="0"/>
    <s v="United States"/>
    <s v="New York City"/>
    <x v="15"/>
    <n v="10011"/>
    <x v="3"/>
    <s v="OFF-SU-10001218"/>
    <x v="1"/>
    <x v="15"/>
    <x v="516"/>
    <n v="54.900000000000006"/>
    <n v="5"/>
    <n v="274.5"/>
    <n v="0"/>
    <n v="15.372000000000003"/>
  </r>
  <r>
    <s v="CA-2019-130253"/>
    <x v="639"/>
    <x v="735"/>
    <x v="1"/>
    <s v="PP-18955"/>
    <x v="452"/>
    <x v="2"/>
    <s v="United States"/>
    <s v="Los Angeles"/>
    <x v="1"/>
    <n v="90036"/>
    <x v="1"/>
    <s v="FUR-FU-10002963"/>
    <x v="0"/>
    <x v="3"/>
    <x v="1389"/>
    <n v="15.24"/>
    <n v="3"/>
    <n v="45.72"/>
    <n v="0"/>
    <n v="5.1815999999999995"/>
  </r>
  <r>
    <s v="US-2019-155369"/>
    <x v="1083"/>
    <x v="744"/>
    <x v="1"/>
    <s v="PG-18820"/>
    <x v="310"/>
    <x v="0"/>
    <s v="United States"/>
    <s v="Carrollton"/>
    <x v="5"/>
    <n v="75007"/>
    <x v="2"/>
    <s v="OFF-AP-10002578"/>
    <x v="1"/>
    <x v="6"/>
    <x v="871"/>
    <n v="19.567999999999998"/>
    <n v="2"/>
    <n v="39.135999999999996"/>
    <n v="0.8"/>
    <n v="-52.833600000000004"/>
  </r>
  <r>
    <s v="CA-2020-131205"/>
    <x v="913"/>
    <x v="1054"/>
    <x v="1"/>
    <s v="AA-10645"/>
    <x v="731"/>
    <x v="0"/>
    <s v="United States"/>
    <s v="Georgetown"/>
    <x v="0"/>
    <n v="40324"/>
    <x v="0"/>
    <s v="FUR-FU-10003347"/>
    <x v="0"/>
    <x v="3"/>
    <x v="184"/>
    <n v="42.599999999999994"/>
    <n v="3"/>
    <n v="127.79999999999998"/>
    <n v="0"/>
    <n v="16.614000000000001"/>
  </r>
  <r>
    <s v="CA-2021-122364"/>
    <x v="241"/>
    <x v="289"/>
    <x v="1"/>
    <s v="FA-14230"/>
    <x v="135"/>
    <x v="1"/>
    <s v="United States"/>
    <s v="Los Angeles"/>
    <x v="1"/>
    <n v="90008"/>
    <x v="1"/>
    <s v="TEC-PH-10001817"/>
    <x v="2"/>
    <x v="10"/>
    <x v="1455"/>
    <n v="859.2"/>
    <n v="3"/>
    <n v="2577.6000000000004"/>
    <n v="0.2"/>
    <n v="75.180000000000064"/>
  </r>
  <r>
    <s v="CA-2020-117912"/>
    <x v="1084"/>
    <x v="1175"/>
    <x v="1"/>
    <s v="TB-21520"/>
    <x v="14"/>
    <x v="0"/>
    <s v="United States"/>
    <s v="Sierra Vista"/>
    <x v="16"/>
    <n v="85635"/>
    <x v="1"/>
    <s v="FUR-FU-10002088"/>
    <x v="0"/>
    <x v="3"/>
    <x v="1456"/>
    <n v="14.368000000000002"/>
    <n v="2"/>
    <n v="28.736000000000004"/>
    <n v="0.2"/>
    <n v="3.9512"/>
  </r>
  <r>
    <s v="CA-2021-145702"/>
    <x v="240"/>
    <x v="286"/>
    <x v="0"/>
    <s v="AH-10075"/>
    <x v="340"/>
    <x v="1"/>
    <s v="United States"/>
    <s v="Knoxville"/>
    <x v="18"/>
    <n v="37918"/>
    <x v="0"/>
    <s v="FUR-CH-10001482"/>
    <x v="0"/>
    <x v="9"/>
    <x v="269"/>
    <n v="314.35199999999998"/>
    <n v="3"/>
    <n v="943.05599999999993"/>
    <n v="0.2"/>
    <n v="-35.36460000000001"/>
  </r>
  <r>
    <s v="CA-2019-113215"/>
    <x v="37"/>
    <x v="37"/>
    <x v="1"/>
    <s v="CP-12085"/>
    <x v="434"/>
    <x v="1"/>
    <s v="United States"/>
    <s v="Tucson"/>
    <x v="16"/>
    <n v="85705"/>
    <x v="1"/>
    <s v="FUR-FU-10002937"/>
    <x v="0"/>
    <x v="3"/>
    <x v="631"/>
    <n v="238.15200000000004"/>
    <n v="3"/>
    <n v="714.45600000000013"/>
    <n v="0.2"/>
    <n v="89.306999999999988"/>
  </r>
  <r>
    <s v="CA-2020-154662"/>
    <x v="632"/>
    <x v="1"/>
    <x v="1"/>
    <s v="BF-11215"/>
    <x v="682"/>
    <x v="2"/>
    <s v="United States"/>
    <s v="Minneapolis"/>
    <x v="11"/>
    <n v="55407"/>
    <x v="2"/>
    <s v="FUR-TA-10001771"/>
    <x v="0"/>
    <x v="2"/>
    <x v="1438"/>
    <n v="692.93999999999994"/>
    <n v="3"/>
    <n v="2078.8199999999997"/>
    <n v="0"/>
    <n v="173.23500000000001"/>
  </r>
  <r>
    <s v="CA-2019-105571"/>
    <x v="209"/>
    <x v="917"/>
    <x v="1"/>
    <s v="CP-12340"/>
    <x v="291"/>
    <x v="1"/>
    <s v="United States"/>
    <s v="Miami"/>
    <x v="2"/>
    <n v="33142"/>
    <x v="0"/>
    <s v="OFF-BI-10003305"/>
    <x v="1"/>
    <x v="5"/>
    <x v="288"/>
    <n v="16.146000000000004"/>
    <n v="9"/>
    <n v="145.31400000000005"/>
    <n v="0.7"/>
    <n v="-12.916800000000002"/>
  </r>
  <r>
    <s v="CA-2020-152765"/>
    <x v="1085"/>
    <x v="25"/>
    <x v="2"/>
    <s v="LS-17245"/>
    <x v="201"/>
    <x v="0"/>
    <s v="United States"/>
    <s v="Houston"/>
    <x v="5"/>
    <n v="77036"/>
    <x v="2"/>
    <s v="OFF-PA-10000483"/>
    <x v="1"/>
    <x v="4"/>
    <x v="1457"/>
    <n v="173.48800000000003"/>
    <n v="7"/>
    <n v="1214.4160000000002"/>
    <n v="0.2"/>
    <n v="54.214999999999982"/>
  </r>
  <r>
    <s v="CA-2019-153878"/>
    <x v="334"/>
    <x v="862"/>
    <x v="1"/>
    <s v="TS-21655"/>
    <x v="772"/>
    <x v="0"/>
    <s v="United States"/>
    <s v="Milwaukee"/>
    <x v="6"/>
    <n v="53209"/>
    <x v="2"/>
    <s v="OFF-AR-10000658"/>
    <x v="1"/>
    <x v="8"/>
    <x v="392"/>
    <n v="57.75"/>
    <n v="5"/>
    <n v="288.75"/>
    <n v="0"/>
    <n v="16.170000000000002"/>
  </r>
  <r>
    <s v="CA-2020-124016"/>
    <x v="713"/>
    <x v="750"/>
    <x v="0"/>
    <s v="JS-15940"/>
    <x v="185"/>
    <x v="2"/>
    <s v="United States"/>
    <s v="Lancaster"/>
    <x v="24"/>
    <n v="43130"/>
    <x v="3"/>
    <s v="OFF-PA-10002586"/>
    <x v="1"/>
    <x v="4"/>
    <x v="780"/>
    <n v="11.952000000000002"/>
    <n v="3"/>
    <n v="35.856000000000009"/>
    <n v="0.2"/>
    <n v="4.0338000000000003"/>
  </r>
  <r>
    <s v="CA-2020-113551"/>
    <x v="298"/>
    <x v="428"/>
    <x v="2"/>
    <s v="NF-18385"/>
    <x v="173"/>
    <x v="0"/>
    <s v="United States"/>
    <s v="Edinburg"/>
    <x v="5"/>
    <n v="78539"/>
    <x v="2"/>
    <s v="OFF-BI-10001617"/>
    <x v="1"/>
    <x v="5"/>
    <x v="1086"/>
    <n v="2.0679999999999996"/>
    <n v="1"/>
    <n v="2.0679999999999996"/>
    <n v="0.8"/>
    <n v="-3.4122000000000003"/>
  </r>
  <r>
    <s v="CA-2018-107524"/>
    <x v="1086"/>
    <x v="448"/>
    <x v="1"/>
    <s v="KN-16705"/>
    <x v="607"/>
    <x v="2"/>
    <s v="United States"/>
    <s v="New York City"/>
    <x v="15"/>
    <n v="10009"/>
    <x v="3"/>
    <s v="OFF-EN-10001990"/>
    <x v="1"/>
    <x v="11"/>
    <x v="76"/>
    <n v="11.36"/>
    <n v="2"/>
    <n v="22.72"/>
    <n v="0"/>
    <n v="5.3391999999999991"/>
  </r>
  <r>
    <s v="CA-2018-138072"/>
    <x v="125"/>
    <x v="752"/>
    <x v="1"/>
    <s v="GA-14725"/>
    <x v="315"/>
    <x v="0"/>
    <s v="United States"/>
    <s v="Philadelphia"/>
    <x v="9"/>
    <n v="19120"/>
    <x v="3"/>
    <s v="TEC-AC-10004859"/>
    <x v="2"/>
    <x v="12"/>
    <x v="1116"/>
    <n v="27.968000000000004"/>
    <n v="2"/>
    <n v="55.936000000000007"/>
    <n v="0.2"/>
    <n v="6.9920000000000009"/>
  </r>
  <r>
    <s v="CA-2019-134201"/>
    <x v="889"/>
    <x v="1176"/>
    <x v="1"/>
    <s v="EH-14125"/>
    <x v="258"/>
    <x v="2"/>
    <s v="United States"/>
    <s v="Rochester"/>
    <x v="15"/>
    <n v="14609"/>
    <x v="3"/>
    <s v="OFF-ST-10001476"/>
    <x v="1"/>
    <x v="7"/>
    <x v="465"/>
    <n v="142.04"/>
    <n v="4"/>
    <n v="568.16"/>
    <n v="0"/>
    <n v="38.350800000000007"/>
  </r>
  <r>
    <s v="CA-2019-111780"/>
    <x v="707"/>
    <x v="1090"/>
    <x v="0"/>
    <s v="RA-19285"/>
    <x v="267"/>
    <x v="0"/>
    <s v="United States"/>
    <s v="San Diego"/>
    <x v="1"/>
    <n v="92037"/>
    <x v="1"/>
    <s v="TEC-CO-10004202"/>
    <x v="2"/>
    <x v="16"/>
    <x v="1267"/>
    <n v="1199.96"/>
    <n v="5"/>
    <n v="5999.8"/>
    <n v="0.2"/>
    <n v="224.99249999999995"/>
  </r>
  <r>
    <s v="CA-2019-119942"/>
    <x v="57"/>
    <x v="828"/>
    <x v="2"/>
    <s v="TT-21070"/>
    <x v="74"/>
    <x v="0"/>
    <s v="United States"/>
    <s v="Philadelphia"/>
    <x v="9"/>
    <n v="19120"/>
    <x v="3"/>
    <s v="OFF-LA-10001569"/>
    <x v="1"/>
    <x v="1"/>
    <x v="333"/>
    <n v="23.904000000000003"/>
    <n v="6"/>
    <n v="143.42400000000004"/>
    <n v="0.2"/>
    <n v="7.7687999999999988"/>
  </r>
  <r>
    <s v="CA-2019-151547"/>
    <x v="184"/>
    <x v="1177"/>
    <x v="1"/>
    <s v="AH-10465"/>
    <x v="733"/>
    <x v="0"/>
    <s v="United States"/>
    <s v="Bartlett"/>
    <x v="18"/>
    <n v="38134"/>
    <x v="0"/>
    <s v="OFF-SU-10000898"/>
    <x v="1"/>
    <x v="15"/>
    <x v="1318"/>
    <n v="88.960000000000008"/>
    <n v="8"/>
    <n v="711.68000000000006"/>
    <n v="0.2"/>
    <n v="10.007999999999988"/>
  </r>
  <r>
    <s v="CA-2021-166695"/>
    <x v="968"/>
    <x v="286"/>
    <x v="1"/>
    <s v="CC-12430"/>
    <x v="254"/>
    <x v="2"/>
    <s v="United States"/>
    <s v="Lakewood"/>
    <x v="1"/>
    <n v="90712"/>
    <x v="1"/>
    <s v="FUR-CH-10000225"/>
    <x v="0"/>
    <x v="9"/>
    <x v="198"/>
    <n v="518.27200000000005"/>
    <n v="8"/>
    <n v="4146.1760000000004"/>
    <n v="0.2"/>
    <n v="-97.176000000000073"/>
  </r>
  <r>
    <s v="CA-2021-167542"/>
    <x v="802"/>
    <x v="848"/>
    <x v="1"/>
    <s v="KD-16495"/>
    <x v="470"/>
    <x v="1"/>
    <s v="United States"/>
    <s v="Philadelphia"/>
    <x v="9"/>
    <n v="19120"/>
    <x v="3"/>
    <s v="OFF-LA-10004093"/>
    <x v="1"/>
    <x v="1"/>
    <x v="835"/>
    <n v="17.544"/>
    <n v="3"/>
    <n v="52.632000000000005"/>
    <n v="0.2"/>
    <n v="5.9210999999999983"/>
  </r>
  <r>
    <s v="CA-2019-120901"/>
    <x v="620"/>
    <x v="659"/>
    <x v="1"/>
    <s v="BG-11035"/>
    <x v="767"/>
    <x v="0"/>
    <s v="United States"/>
    <s v="Austin"/>
    <x v="5"/>
    <n v="78745"/>
    <x v="2"/>
    <s v="OFF-ST-10000025"/>
    <x v="1"/>
    <x v="7"/>
    <x v="809"/>
    <n v="152.68800000000002"/>
    <n v="2"/>
    <n v="305.37600000000003"/>
    <n v="0.2"/>
    <n v="-26.720400000000019"/>
  </r>
  <r>
    <s v="CA-2021-121398"/>
    <x v="53"/>
    <x v="168"/>
    <x v="1"/>
    <s v="FH-14365"/>
    <x v="92"/>
    <x v="1"/>
    <s v="United States"/>
    <s v="Los Angeles"/>
    <x v="1"/>
    <n v="90008"/>
    <x v="1"/>
    <s v="OFF-BI-10001718"/>
    <x v="1"/>
    <x v="5"/>
    <x v="764"/>
    <n v="153.55199999999999"/>
    <n v="3"/>
    <n v="460.65599999999995"/>
    <n v="0.2"/>
    <n v="51.823799999999999"/>
  </r>
  <r>
    <s v="CA-2020-151561"/>
    <x v="142"/>
    <x v="62"/>
    <x v="1"/>
    <s v="PG-18820"/>
    <x v="310"/>
    <x v="0"/>
    <s v="United States"/>
    <s v="New York City"/>
    <x v="15"/>
    <n v="10011"/>
    <x v="3"/>
    <s v="TEC-AC-10001432"/>
    <x v="2"/>
    <x v="12"/>
    <x v="234"/>
    <n v="468.90000000000003"/>
    <n v="6"/>
    <n v="2813.4"/>
    <n v="0"/>
    <n v="206.31600000000006"/>
  </r>
  <r>
    <s v="CA-2021-154676"/>
    <x v="485"/>
    <x v="527"/>
    <x v="2"/>
    <s v="NZ-18565"/>
    <x v="125"/>
    <x v="2"/>
    <s v="United States"/>
    <s v="Houston"/>
    <x v="5"/>
    <n v="77070"/>
    <x v="2"/>
    <s v="OFF-ST-10001172"/>
    <x v="1"/>
    <x v="7"/>
    <x v="1458"/>
    <n v="151.05600000000001"/>
    <n v="9"/>
    <n v="1359.5040000000001"/>
    <n v="0.2"/>
    <n v="7.5527999999999977"/>
  </r>
  <r>
    <s v="US-2018-165589"/>
    <x v="1087"/>
    <x v="189"/>
    <x v="3"/>
    <s v="TB-21595"/>
    <x v="180"/>
    <x v="0"/>
    <s v="United States"/>
    <s v="Lubbock"/>
    <x v="5"/>
    <n v="79424"/>
    <x v="2"/>
    <s v="FUR-FU-10002396"/>
    <x v="0"/>
    <x v="3"/>
    <x v="1388"/>
    <n v="25.16"/>
    <n v="5"/>
    <n v="125.8"/>
    <n v="0.6"/>
    <n v="-11.321999999999999"/>
  </r>
  <r>
    <s v="US-2020-132577"/>
    <x v="441"/>
    <x v="902"/>
    <x v="1"/>
    <s v="JE-15475"/>
    <x v="188"/>
    <x v="0"/>
    <s v="United States"/>
    <s v="Houston"/>
    <x v="5"/>
    <n v="77095"/>
    <x v="2"/>
    <s v="OFF-BI-10004040"/>
    <x v="1"/>
    <x v="5"/>
    <x v="1038"/>
    <n v="6.2159999999999993"/>
    <n v="6"/>
    <n v="37.295999999999992"/>
    <n v="0.8"/>
    <n v="-9.634800000000002"/>
  </r>
  <r>
    <s v="CA-2019-114048"/>
    <x v="639"/>
    <x v="735"/>
    <x v="1"/>
    <s v="EH-13945"/>
    <x v="13"/>
    <x v="0"/>
    <s v="United States"/>
    <s v="Costa Mesa"/>
    <x v="1"/>
    <n v="92627"/>
    <x v="1"/>
    <s v="FUR-FU-10004351"/>
    <x v="0"/>
    <x v="3"/>
    <x v="401"/>
    <n v="29.22"/>
    <n v="3"/>
    <n v="87.66"/>
    <n v="0"/>
    <n v="12.856800000000002"/>
  </r>
  <r>
    <s v="CA-2019-137281"/>
    <x v="385"/>
    <x v="871"/>
    <x v="1"/>
    <s v="BF-10975"/>
    <x v="541"/>
    <x v="1"/>
    <s v="United States"/>
    <s v="Roswell"/>
    <x v="32"/>
    <n v="30076"/>
    <x v="0"/>
    <s v="OFF-PA-10001870"/>
    <x v="1"/>
    <x v="4"/>
    <x v="1367"/>
    <n v="6.48"/>
    <n v="1"/>
    <n v="6.48"/>
    <n v="0"/>
    <n v="3.1104000000000003"/>
  </r>
  <r>
    <s v="US-2021-162068"/>
    <x v="116"/>
    <x v="786"/>
    <x v="0"/>
    <s v="PC-18745"/>
    <x v="331"/>
    <x v="1"/>
    <s v="United States"/>
    <s v="Loveland"/>
    <x v="22"/>
    <n v="80538"/>
    <x v="1"/>
    <s v="OFF-BI-10002813"/>
    <x v="1"/>
    <x v="5"/>
    <x v="511"/>
    <n v="1.1880000000000002"/>
    <n v="2"/>
    <n v="2.3760000000000003"/>
    <n v="0.7"/>
    <n v="-0.98999999999999977"/>
  </r>
  <r>
    <s v="CA-2021-100111"/>
    <x v="1088"/>
    <x v="255"/>
    <x v="1"/>
    <s v="SV-20365"/>
    <x v="277"/>
    <x v="0"/>
    <s v="United States"/>
    <s v="New York City"/>
    <x v="15"/>
    <n v="10035"/>
    <x v="3"/>
    <s v="FUR-CH-10003846"/>
    <x v="0"/>
    <x v="9"/>
    <x v="1013"/>
    <n v="272.64600000000002"/>
    <n v="3"/>
    <n v="817.9380000000001"/>
    <n v="0.1"/>
    <n v="18.176400000000008"/>
  </r>
  <r>
    <s v="US-2021-132381"/>
    <x v="1029"/>
    <x v="1178"/>
    <x v="2"/>
    <s v="Dp-13240"/>
    <x v="656"/>
    <x v="2"/>
    <s v="United States"/>
    <s v="Philadelphia"/>
    <x v="9"/>
    <n v="19143"/>
    <x v="3"/>
    <s v="FUR-TA-10002356"/>
    <x v="0"/>
    <x v="2"/>
    <x v="399"/>
    <n v="314.53199999999998"/>
    <n v="2"/>
    <n v="629.06399999999996"/>
    <n v="0.4"/>
    <n v="-83.875200000000035"/>
  </r>
  <r>
    <s v="CA-2019-147011"/>
    <x v="652"/>
    <x v="1022"/>
    <x v="1"/>
    <s v="HR-14830"/>
    <x v="403"/>
    <x v="1"/>
    <s v="United States"/>
    <s v="Miami"/>
    <x v="2"/>
    <n v="33178"/>
    <x v="0"/>
    <s v="OFF-AR-10002399"/>
    <x v="1"/>
    <x v="8"/>
    <x v="976"/>
    <n v="13.632"/>
    <n v="4"/>
    <n v="54.527999999999999"/>
    <n v="0.2"/>
    <n v="3.5783999999999998"/>
  </r>
  <r>
    <s v="CA-2018-120852"/>
    <x v="414"/>
    <x v="182"/>
    <x v="1"/>
    <s v="WB-21850"/>
    <x v="576"/>
    <x v="0"/>
    <s v="United States"/>
    <s v="Grand Prairie"/>
    <x v="5"/>
    <n v="75051"/>
    <x v="2"/>
    <s v="OFF-AP-10001563"/>
    <x v="1"/>
    <x v="6"/>
    <x v="265"/>
    <n v="19.431999999999995"/>
    <n v="2"/>
    <n v="38.86399999999999"/>
    <n v="0.8"/>
    <n v="-49.551600000000022"/>
  </r>
  <r>
    <s v="CA-2020-150007"/>
    <x v="108"/>
    <x v="1069"/>
    <x v="1"/>
    <s v="AS-10090"/>
    <x v="548"/>
    <x v="0"/>
    <s v="United States"/>
    <s v="Chicago"/>
    <x v="10"/>
    <n v="60653"/>
    <x v="2"/>
    <s v="OFF-LA-10001982"/>
    <x v="1"/>
    <x v="1"/>
    <x v="1459"/>
    <n v="6"/>
    <n v="2"/>
    <n v="12"/>
    <n v="0.2"/>
    <n v="2.0999999999999996"/>
  </r>
  <r>
    <s v="CA-2020-124590"/>
    <x v="396"/>
    <x v="619"/>
    <x v="1"/>
    <s v="SP-20920"/>
    <x v="727"/>
    <x v="0"/>
    <s v="United States"/>
    <s v="Parma"/>
    <x v="24"/>
    <n v="44134"/>
    <x v="3"/>
    <s v="FUR-CH-10004495"/>
    <x v="0"/>
    <x v="9"/>
    <x v="1032"/>
    <n v="1474.8020000000001"/>
    <n v="7"/>
    <n v="10323.614000000001"/>
    <n v="0.3"/>
    <n v="-21.068600000000174"/>
  </r>
  <r>
    <s v="CA-2020-133802"/>
    <x v="560"/>
    <x v="1179"/>
    <x v="1"/>
    <s v="SP-20650"/>
    <x v="70"/>
    <x v="1"/>
    <s v="United States"/>
    <s v="Redwood City"/>
    <x v="1"/>
    <n v="94061"/>
    <x v="1"/>
    <s v="OFF-BI-10003291"/>
    <x v="1"/>
    <x v="5"/>
    <x v="1189"/>
    <n v="41.904000000000003"/>
    <n v="6"/>
    <n v="251.42400000000004"/>
    <n v="0.2"/>
    <n v="14.142599999999996"/>
  </r>
  <r>
    <s v="US-2020-113677"/>
    <x v="373"/>
    <x v="423"/>
    <x v="1"/>
    <s v="CM-12655"/>
    <x v="475"/>
    <x v="2"/>
    <s v="United States"/>
    <s v="New York City"/>
    <x v="15"/>
    <n v="10011"/>
    <x v="3"/>
    <s v="TEC-PH-10002114"/>
    <x v="2"/>
    <x v="10"/>
    <x v="1460"/>
    <n v="2279.96"/>
    <n v="4"/>
    <n v="9119.84"/>
    <n v="0"/>
    <n v="592.78960000000006"/>
  </r>
  <r>
    <s v="CA-2021-143378"/>
    <x v="20"/>
    <x v="425"/>
    <x v="1"/>
    <s v="JR-16210"/>
    <x v="335"/>
    <x v="1"/>
    <s v="United States"/>
    <s v="Springfield"/>
    <x v="21"/>
    <n v="97477"/>
    <x v="1"/>
    <s v="TEC-PH-10001425"/>
    <x v="2"/>
    <x v="10"/>
    <x v="256"/>
    <n v="191.976"/>
    <n v="3"/>
    <n v="575.928"/>
    <n v="0.2"/>
    <n v="19.197599999999994"/>
  </r>
  <r>
    <s v="CA-2021-152660"/>
    <x v="769"/>
    <x v="784"/>
    <x v="1"/>
    <s v="CB-12415"/>
    <x v="558"/>
    <x v="0"/>
    <s v="United States"/>
    <s v="Chicago"/>
    <x v="10"/>
    <n v="60610"/>
    <x v="2"/>
    <s v="OFF-ST-10000532"/>
    <x v="1"/>
    <x v="7"/>
    <x v="948"/>
    <n v="61.567999999999998"/>
    <n v="2"/>
    <n v="123.136"/>
    <n v="0.2"/>
    <n v="4.6175999999999995"/>
  </r>
  <r>
    <s v="CA-2019-142139"/>
    <x v="284"/>
    <x v="305"/>
    <x v="1"/>
    <s v="SD-20485"/>
    <x v="174"/>
    <x v="2"/>
    <s v="United States"/>
    <s v="Bedford"/>
    <x v="5"/>
    <n v="76021"/>
    <x v="2"/>
    <s v="OFF-PA-10003883"/>
    <x v="1"/>
    <x v="4"/>
    <x v="776"/>
    <n v="20.96"/>
    <n v="4"/>
    <n v="83.84"/>
    <n v="0.2"/>
    <n v="6.8119999999999994"/>
  </r>
  <r>
    <s v="CA-2021-145772"/>
    <x v="95"/>
    <x v="92"/>
    <x v="1"/>
    <s v="SS-20140"/>
    <x v="164"/>
    <x v="1"/>
    <s v="United States"/>
    <s v="Los Angeles"/>
    <x v="1"/>
    <n v="90036"/>
    <x v="1"/>
    <s v="TEC-AC-10003038"/>
    <x v="2"/>
    <x v="12"/>
    <x v="612"/>
    <n v="44.75"/>
    <n v="5"/>
    <n v="223.75"/>
    <n v="0"/>
    <n v="8.5024999999999942"/>
  </r>
  <r>
    <s v="CA-2020-124100"/>
    <x v="1044"/>
    <x v="996"/>
    <x v="1"/>
    <s v="EH-13990"/>
    <x v="552"/>
    <x v="0"/>
    <s v="United States"/>
    <s v="New York City"/>
    <x v="15"/>
    <n v="10009"/>
    <x v="3"/>
    <s v="FUR-CH-10003817"/>
    <x v="0"/>
    <x v="9"/>
    <x v="1461"/>
    <n v="327.99600000000004"/>
    <n v="6"/>
    <n v="1967.9760000000001"/>
    <n v="0.1"/>
    <n v="54.666000000000011"/>
  </r>
  <r>
    <s v="US-2018-158400"/>
    <x v="1089"/>
    <x v="65"/>
    <x v="2"/>
    <s v="AH-10030"/>
    <x v="692"/>
    <x v="1"/>
    <s v="United States"/>
    <s v="San Francisco"/>
    <x v="1"/>
    <n v="94109"/>
    <x v="1"/>
    <s v="OFF-BI-10002353"/>
    <x v="1"/>
    <x v="5"/>
    <x v="787"/>
    <n v="49.408000000000001"/>
    <n v="4"/>
    <n v="197.63200000000001"/>
    <n v="0.2"/>
    <n v="18.527999999999999"/>
  </r>
  <r>
    <s v="CA-2021-162033"/>
    <x v="606"/>
    <x v="504"/>
    <x v="1"/>
    <s v="EM-14200"/>
    <x v="773"/>
    <x v="2"/>
    <s v="United States"/>
    <s v="Virginia Beach"/>
    <x v="17"/>
    <n v="23464"/>
    <x v="0"/>
    <s v="TEC-AC-10003116"/>
    <x v="2"/>
    <x v="12"/>
    <x v="526"/>
    <n v="53.25"/>
    <n v="3"/>
    <n v="159.75"/>
    <n v="0"/>
    <n v="20.767499999999998"/>
  </r>
  <r>
    <s v="CA-2018-163447"/>
    <x v="422"/>
    <x v="252"/>
    <x v="1"/>
    <s v="TB-21190"/>
    <x v="353"/>
    <x v="2"/>
    <s v="United States"/>
    <s v="New York City"/>
    <x v="15"/>
    <n v="10011"/>
    <x v="3"/>
    <s v="FUR-CH-10004477"/>
    <x v="0"/>
    <x v="9"/>
    <x v="1263"/>
    <n v="767.21400000000006"/>
    <n v="14"/>
    <n v="10740.996000000001"/>
    <n v="0.1"/>
    <n v="161.96739999999997"/>
  </r>
  <r>
    <s v="CA-2021-145737"/>
    <x v="175"/>
    <x v="295"/>
    <x v="1"/>
    <s v="AB-10165"/>
    <x v="269"/>
    <x v="0"/>
    <s v="United States"/>
    <s v="Lebanon"/>
    <x v="18"/>
    <n v="37087"/>
    <x v="0"/>
    <s v="OFF-PA-10001033"/>
    <x v="1"/>
    <x v="4"/>
    <x v="1347"/>
    <n v="163.96"/>
    <n v="5"/>
    <n v="819.80000000000007"/>
    <n v="0.2"/>
    <n v="59.435499999999998"/>
  </r>
  <r>
    <s v="CA-2020-148096"/>
    <x v="765"/>
    <x v="1180"/>
    <x v="2"/>
    <s v="AO-10810"/>
    <x v="774"/>
    <x v="1"/>
    <s v="United States"/>
    <s v="Los Angeles"/>
    <x v="1"/>
    <n v="90045"/>
    <x v="1"/>
    <s v="FUR-TA-10004152"/>
    <x v="0"/>
    <x v="2"/>
    <x v="1280"/>
    <n v="161.28"/>
    <n v="2"/>
    <n v="322.56"/>
    <n v="0.2"/>
    <n v="12.095999999999997"/>
  </r>
  <r>
    <s v="CA-2020-146766"/>
    <x v="254"/>
    <x v="271"/>
    <x v="3"/>
    <s v="TT-21220"/>
    <x v="627"/>
    <x v="0"/>
    <s v="United States"/>
    <s v="Chula Vista"/>
    <x v="1"/>
    <n v="91911"/>
    <x v="1"/>
    <s v="OFF-AR-10002135"/>
    <x v="1"/>
    <x v="8"/>
    <x v="592"/>
    <n v="192.8"/>
    <n v="4"/>
    <n v="771.2"/>
    <n v="0"/>
    <n v="55.911999999999978"/>
  </r>
  <r>
    <s v="CA-2019-105613"/>
    <x v="1090"/>
    <x v="1181"/>
    <x v="1"/>
    <s v="KN-16705"/>
    <x v="607"/>
    <x v="2"/>
    <s v="United States"/>
    <s v="Mcallen"/>
    <x v="5"/>
    <n v="78501"/>
    <x v="2"/>
    <s v="TEC-AC-10000521"/>
    <x v="2"/>
    <x v="12"/>
    <x v="1126"/>
    <n v="27.695999999999998"/>
    <n v="3"/>
    <n v="83.087999999999994"/>
    <n v="0.2"/>
    <n v="3.4619999999999997"/>
  </r>
  <r>
    <s v="US-2020-142251"/>
    <x v="731"/>
    <x v="271"/>
    <x v="0"/>
    <s v="FO-14305"/>
    <x v="383"/>
    <x v="0"/>
    <s v="United States"/>
    <s v="Hollywood"/>
    <x v="2"/>
    <n v="33021"/>
    <x v="0"/>
    <s v="OFF-PA-10002986"/>
    <x v="1"/>
    <x v="4"/>
    <x v="523"/>
    <n v="32.064"/>
    <n v="6"/>
    <n v="192.38400000000001"/>
    <n v="0.2"/>
    <n v="11.222399999999999"/>
  </r>
  <r>
    <s v="CA-2018-131247"/>
    <x v="809"/>
    <x v="1114"/>
    <x v="1"/>
    <s v="GA-14725"/>
    <x v="315"/>
    <x v="0"/>
    <s v="United States"/>
    <s v="San Francisco"/>
    <x v="1"/>
    <n v="94110"/>
    <x v="1"/>
    <s v="FUR-BO-10001337"/>
    <x v="0"/>
    <x v="0"/>
    <x v="1134"/>
    <n v="205.666"/>
    <n v="2"/>
    <n v="411.33199999999999"/>
    <n v="0.15"/>
    <n v="-12.097999999999999"/>
  </r>
  <r>
    <s v="US-2019-113593"/>
    <x v="24"/>
    <x v="1077"/>
    <x v="2"/>
    <s v="NC-18415"/>
    <x v="720"/>
    <x v="0"/>
    <s v="United States"/>
    <s v="Santa Maria"/>
    <x v="1"/>
    <n v="93454"/>
    <x v="1"/>
    <s v="OFF-ST-10000532"/>
    <x v="1"/>
    <x v="7"/>
    <x v="948"/>
    <n v="115.44"/>
    <n v="3"/>
    <n v="346.32"/>
    <n v="0"/>
    <n v="30.014399999999998"/>
  </r>
  <r>
    <s v="CA-2021-121083"/>
    <x v="362"/>
    <x v="386"/>
    <x v="1"/>
    <s v="JF-15190"/>
    <x v="440"/>
    <x v="0"/>
    <s v="United States"/>
    <s v="Manchester"/>
    <x v="29"/>
    <n v="6040"/>
    <x v="3"/>
    <s v="OFF-PA-10001497"/>
    <x v="1"/>
    <x v="4"/>
    <x v="1436"/>
    <n v="274.8"/>
    <n v="5"/>
    <n v="1374"/>
    <n v="0"/>
    <n v="134.65199999999999"/>
  </r>
  <r>
    <s v="CA-2021-151190"/>
    <x v="818"/>
    <x v="553"/>
    <x v="1"/>
    <s v="GT-14710"/>
    <x v="218"/>
    <x v="0"/>
    <s v="United States"/>
    <s v="Omaha"/>
    <x v="8"/>
    <n v="68104"/>
    <x v="2"/>
    <s v="OFF-PA-10000575"/>
    <x v="1"/>
    <x v="4"/>
    <x v="650"/>
    <n v="20.07"/>
    <n v="3"/>
    <n v="60.21"/>
    <n v="0"/>
    <n v="9.2321999999999989"/>
  </r>
  <r>
    <s v="CA-2018-133543"/>
    <x v="1091"/>
    <x v="166"/>
    <x v="1"/>
    <s v="KM-16660"/>
    <x v="730"/>
    <x v="0"/>
    <s v="United States"/>
    <s v="San Jose"/>
    <x v="1"/>
    <n v="95123"/>
    <x v="1"/>
    <s v="OFF-AR-10003394"/>
    <x v="1"/>
    <x v="8"/>
    <x v="248"/>
    <n v="11.76"/>
    <n v="4"/>
    <n v="47.04"/>
    <n v="0"/>
    <n v="3.1752000000000002"/>
  </r>
  <r>
    <s v="CA-2021-105130"/>
    <x v="610"/>
    <x v="654"/>
    <x v="1"/>
    <s v="PJ-18835"/>
    <x v="601"/>
    <x v="1"/>
    <s v="United States"/>
    <s v="San Francisco"/>
    <x v="1"/>
    <n v="94122"/>
    <x v="1"/>
    <s v="OFF-AR-10003394"/>
    <x v="1"/>
    <x v="8"/>
    <x v="248"/>
    <n v="11.76"/>
    <n v="4"/>
    <n v="47.04"/>
    <n v="0"/>
    <n v="3.1752000000000002"/>
  </r>
  <r>
    <s v="CA-2020-161928"/>
    <x v="812"/>
    <x v="597"/>
    <x v="0"/>
    <s v="AC-10660"/>
    <x v="663"/>
    <x v="0"/>
    <s v="United States"/>
    <s v="San Francisco"/>
    <x v="1"/>
    <n v="94109"/>
    <x v="1"/>
    <s v="TEC-PH-10003484"/>
    <x v="2"/>
    <x v="10"/>
    <x v="1119"/>
    <n v="201.584"/>
    <n v="2"/>
    <n v="403.16800000000001"/>
    <n v="0.2"/>
    <n v="12.599000000000004"/>
  </r>
  <r>
    <s v="CA-2021-101322"/>
    <x v="116"/>
    <x v="786"/>
    <x v="2"/>
    <s v="JG-15310"/>
    <x v="684"/>
    <x v="1"/>
    <s v="United States"/>
    <s v="Long Beach"/>
    <x v="1"/>
    <n v="90805"/>
    <x v="1"/>
    <s v="FUR-CH-10003968"/>
    <x v="0"/>
    <x v="9"/>
    <x v="1322"/>
    <n v="340.70400000000006"/>
    <n v="6"/>
    <n v="2044.2240000000004"/>
    <n v="0.2"/>
    <n v="-34.070400000000006"/>
  </r>
  <r>
    <s v="US-2020-106600"/>
    <x v="143"/>
    <x v="1182"/>
    <x v="2"/>
    <s v="RM-19375"/>
    <x v="528"/>
    <x v="0"/>
    <s v="United States"/>
    <s v="Columbus"/>
    <x v="32"/>
    <n v="31907"/>
    <x v="0"/>
    <s v="FUR-BO-10001608"/>
    <x v="0"/>
    <x v="0"/>
    <x v="1462"/>
    <n v="354.90000000000003"/>
    <n v="5"/>
    <n v="1774.5000000000002"/>
    <n v="0"/>
    <n v="88.725000000000023"/>
  </r>
  <r>
    <s v="CA-2018-111871"/>
    <x v="772"/>
    <x v="757"/>
    <x v="0"/>
    <s v="EK-13795"/>
    <x v="735"/>
    <x v="2"/>
    <s v="United States"/>
    <s v="San Francisco"/>
    <x v="1"/>
    <n v="94110"/>
    <x v="1"/>
    <s v="FUR-BO-10004218"/>
    <x v="0"/>
    <x v="0"/>
    <x v="1375"/>
    <n v="1198.33"/>
    <n v="10"/>
    <n v="11983.3"/>
    <n v="0.15"/>
    <n v="70.490000000000009"/>
  </r>
  <r>
    <s v="CA-2021-139437"/>
    <x v="445"/>
    <x v="924"/>
    <x v="1"/>
    <s v="RD-19585"/>
    <x v="361"/>
    <x v="0"/>
    <s v="United States"/>
    <s v="Los Angeles"/>
    <x v="1"/>
    <n v="90004"/>
    <x v="1"/>
    <s v="OFF-ST-10002485"/>
    <x v="1"/>
    <x v="7"/>
    <x v="1463"/>
    <n v="87.92"/>
    <n v="4"/>
    <n v="351.68"/>
    <n v="0"/>
    <n v="0.87919999999999732"/>
  </r>
  <r>
    <s v="CA-2021-151484"/>
    <x v="693"/>
    <x v="880"/>
    <x v="2"/>
    <s v="CV-12805"/>
    <x v="51"/>
    <x v="1"/>
    <s v="United States"/>
    <s v="Philadelphia"/>
    <x v="9"/>
    <n v="19120"/>
    <x v="3"/>
    <s v="FUR-FU-10001876"/>
    <x v="0"/>
    <x v="3"/>
    <x v="936"/>
    <n v="51.967999999999996"/>
    <n v="2"/>
    <n v="103.93599999999999"/>
    <n v="0.2"/>
    <n v="10.393599999999998"/>
  </r>
  <r>
    <s v="CA-2020-104150"/>
    <x v="1092"/>
    <x v="816"/>
    <x v="0"/>
    <s v="AG-10330"/>
    <x v="743"/>
    <x v="0"/>
    <s v="United States"/>
    <s v="Tulsa"/>
    <x v="26"/>
    <n v="74133"/>
    <x v="2"/>
    <s v="OFF-EN-10002504"/>
    <x v="1"/>
    <x v="11"/>
    <x v="485"/>
    <n v="81.539999999999992"/>
    <n v="3"/>
    <n v="244.61999999999998"/>
    <n v="0"/>
    <n v="38.323799999999999"/>
  </r>
  <r>
    <s v="CA-2020-161025"/>
    <x v="275"/>
    <x v="66"/>
    <x v="1"/>
    <s v="GM-14440"/>
    <x v="306"/>
    <x v="0"/>
    <s v="United States"/>
    <s v="Los Angeles"/>
    <x v="1"/>
    <n v="90049"/>
    <x v="1"/>
    <s v="OFF-ST-10001932"/>
    <x v="1"/>
    <x v="7"/>
    <x v="1464"/>
    <n v="772.68"/>
    <n v="4"/>
    <n v="3090.72"/>
    <n v="0"/>
    <n v="108.17520000000002"/>
  </r>
  <r>
    <s v="CA-2018-103989"/>
    <x v="1093"/>
    <x v="757"/>
    <x v="2"/>
    <s v="MC-17605"/>
    <x v="204"/>
    <x v="1"/>
    <s v="United States"/>
    <s v="Lakeland"/>
    <x v="2"/>
    <n v="33801"/>
    <x v="0"/>
    <s v="TEC-PH-10004667"/>
    <x v="2"/>
    <x v="10"/>
    <x v="1465"/>
    <n v="323.97600000000006"/>
    <n v="3"/>
    <n v="971.92800000000011"/>
    <n v="0.2"/>
    <n v="28.347899999999981"/>
  </r>
  <r>
    <s v="CA-2019-142433"/>
    <x v="704"/>
    <x v="744"/>
    <x v="1"/>
    <s v="ES-14020"/>
    <x v="301"/>
    <x v="0"/>
    <s v="United States"/>
    <s v="Houston"/>
    <x v="5"/>
    <n v="77036"/>
    <x v="2"/>
    <s v="OFF-PA-10002377"/>
    <x v="1"/>
    <x v="4"/>
    <x v="1466"/>
    <n v="117.456"/>
    <n v="3"/>
    <n v="352.36799999999999"/>
    <n v="0.2"/>
    <n v="44.045999999999992"/>
  </r>
  <r>
    <s v="CA-2019-132815"/>
    <x v="444"/>
    <x v="238"/>
    <x v="0"/>
    <s v="RW-19540"/>
    <x v="459"/>
    <x v="1"/>
    <s v="United States"/>
    <s v="Los Angeles"/>
    <x v="1"/>
    <n v="90008"/>
    <x v="1"/>
    <s v="OFF-PA-10004530"/>
    <x v="1"/>
    <x v="4"/>
    <x v="247"/>
    <n v="22.96"/>
    <n v="2"/>
    <n v="45.92"/>
    <n v="0"/>
    <n v="11.250400000000001"/>
  </r>
  <r>
    <s v="CA-2018-101266"/>
    <x v="9"/>
    <x v="83"/>
    <x v="0"/>
    <s v="MM-17920"/>
    <x v="462"/>
    <x v="0"/>
    <s v="United States"/>
    <s v="Springfield"/>
    <x v="17"/>
    <n v="22153"/>
    <x v="0"/>
    <s v="OFF-PA-10002986"/>
    <x v="1"/>
    <x v="4"/>
    <x v="523"/>
    <n v="13.36"/>
    <n v="2"/>
    <n v="26.72"/>
    <n v="0"/>
    <n v="6.4127999999999998"/>
  </r>
  <r>
    <s v="CA-2020-141523"/>
    <x v="1054"/>
    <x v="746"/>
    <x v="0"/>
    <s v="MH-17440"/>
    <x v="775"/>
    <x v="1"/>
    <s v="United States"/>
    <s v="New York City"/>
    <x v="15"/>
    <n v="10035"/>
    <x v="3"/>
    <s v="OFF-BI-10000948"/>
    <x v="1"/>
    <x v="5"/>
    <x v="1220"/>
    <n v="34.248000000000005"/>
    <n v="3"/>
    <n v="102.74400000000001"/>
    <n v="0.2"/>
    <n v="11.558699999999998"/>
  </r>
  <r>
    <s v="US-2018-106299"/>
    <x v="1094"/>
    <x v="338"/>
    <x v="1"/>
    <s v="NZ-18565"/>
    <x v="125"/>
    <x v="2"/>
    <s v="United States"/>
    <s v="Springfield"/>
    <x v="25"/>
    <n v="65807"/>
    <x v="2"/>
    <s v="OFF-BI-10001758"/>
    <x v="1"/>
    <x v="5"/>
    <x v="1467"/>
    <n v="26.7"/>
    <n v="5"/>
    <n v="133.5"/>
    <n v="0"/>
    <n v="12.548999999999999"/>
  </r>
  <r>
    <s v="CA-2019-158421"/>
    <x v="481"/>
    <x v="1068"/>
    <x v="1"/>
    <s v="GB-14575"/>
    <x v="673"/>
    <x v="0"/>
    <s v="United States"/>
    <s v="Columbia"/>
    <x v="20"/>
    <n v="29203"/>
    <x v="0"/>
    <s v="FUR-CH-10000309"/>
    <x v="0"/>
    <x v="9"/>
    <x v="1468"/>
    <n v="1690.04"/>
    <n v="4"/>
    <n v="6760.16"/>
    <n v="0"/>
    <n v="422.51"/>
  </r>
  <r>
    <s v="CA-2020-143609"/>
    <x v="25"/>
    <x v="10"/>
    <x v="2"/>
    <s v="DB-13270"/>
    <x v="489"/>
    <x v="2"/>
    <s v="United States"/>
    <s v="Portland"/>
    <x v="21"/>
    <n v="97206"/>
    <x v="1"/>
    <s v="FUR-CH-10004218"/>
    <x v="0"/>
    <x v="9"/>
    <x v="1469"/>
    <n v="403.92"/>
    <n v="5"/>
    <n v="2019.6000000000001"/>
    <n v="0.2"/>
    <n v="25.245000000000019"/>
  </r>
  <r>
    <s v="CA-2019-138331"/>
    <x v="976"/>
    <x v="576"/>
    <x v="1"/>
    <s v="JK-15625"/>
    <x v="600"/>
    <x v="0"/>
    <s v="United States"/>
    <s v="Philadelphia"/>
    <x v="9"/>
    <n v="19120"/>
    <x v="3"/>
    <s v="OFF-AR-10002952"/>
    <x v="1"/>
    <x v="8"/>
    <x v="452"/>
    <n v="106.8"/>
    <n v="10"/>
    <n v="1068"/>
    <n v="0.2"/>
    <n v="10.679999999999996"/>
  </r>
  <r>
    <s v="CA-2019-138954"/>
    <x v="219"/>
    <x v="50"/>
    <x v="2"/>
    <s v="MH-17785"/>
    <x v="186"/>
    <x v="1"/>
    <s v="United States"/>
    <s v="New York City"/>
    <x v="15"/>
    <n v="10035"/>
    <x v="3"/>
    <s v="OFF-ST-10003058"/>
    <x v="1"/>
    <x v="7"/>
    <x v="1132"/>
    <n v="70.949999999999989"/>
    <n v="3"/>
    <n v="212.84999999999997"/>
    <n v="0"/>
    <n v="20.575499999999998"/>
  </r>
  <r>
    <s v="CA-2021-157903"/>
    <x v="1095"/>
    <x v="1183"/>
    <x v="1"/>
    <s v="AM-10705"/>
    <x v="562"/>
    <x v="0"/>
    <s v="United States"/>
    <s v="Des Plaines"/>
    <x v="10"/>
    <n v="60016"/>
    <x v="2"/>
    <s v="TEC-PH-10004345"/>
    <x v="2"/>
    <x v="10"/>
    <x v="723"/>
    <n v="383.84000000000003"/>
    <n v="4"/>
    <n v="1535.3600000000001"/>
    <n v="0.2"/>
    <n v="47.97999999999999"/>
  </r>
  <r>
    <s v="CA-2020-157259"/>
    <x v="435"/>
    <x v="470"/>
    <x v="1"/>
    <s v="JM-15535"/>
    <x v="341"/>
    <x v="0"/>
    <s v="United States"/>
    <s v="New York City"/>
    <x v="15"/>
    <n v="10035"/>
    <x v="3"/>
    <s v="FUR-FU-10003192"/>
    <x v="0"/>
    <x v="3"/>
    <x v="1406"/>
    <n v="799.56000000000006"/>
    <n v="9"/>
    <n v="7196.0400000000009"/>
    <n v="0"/>
    <n v="207.88559999999998"/>
  </r>
  <r>
    <s v="CA-2021-107986"/>
    <x v="1096"/>
    <x v="114"/>
    <x v="3"/>
    <s v="MW-18220"/>
    <x v="596"/>
    <x v="0"/>
    <s v="United States"/>
    <s v="Seattle"/>
    <x v="4"/>
    <n v="98103"/>
    <x v="1"/>
    <s v="OFF-ST-10001325"/>
    <x v="1"/>
    <x v="7"/>
    <x v="230"/>
    <n v="31.44"/>
    <n v="3"/>
    <n v="94.320000000000007"/>
    <n v="0"/>
    <n v="8.4888000000000012"/>
  </r>
  <r>
    <s v="CA-2021-104927"/>
    <x v="66"/>
    <x v="738"/>
    <x v="1"/>
    <s v="AG-10330"/>
    <x v="743"/>
    <x v="0"/>
    <s v="United States"/>
    <s v="Houston"/>
    <x v="5"/>
    <n v="77095"/>
    <x v="2"/>
    <s v="OFF-PA-10000019"/>
    <x v="1"/>
    <x v="4"/>
    <x v="689"/>
    <n v="25.920000000000005"/>
    <n v="5"/>
    <n v="129.60000000000002"/>
    <n v="0.2"/>
    <n v="9.0719999999999992"/>
  </r>
  <r>
    <s v="CA-2021-113453"/>
    <x v="208"/>
    <x v="980"/>
    <x v="1"/>
    <s v="CM-12160"/>
    <x v="380"/>
    <x v="0"/>
    <s v="United States"/>
    <s v="Philadelphia"/>
    <x v="9"/>
    <n v="19143"/>
    <x v="3"/>
    <s v="TEC-PH-10004165"/>
    <x v="2"/>
    <x v="10"/>
    <x v="498"/>
    <n v="329.988"/>
    <n v="2"/>
    <n v="659.976"/>
    <n v="0.4"/>
    <n v="-76.997200000000021"/>
  </r>
  <r>
    <s v="CA-2019-149909"/>
    <x v="50"/>
    <x v="50"/>
    <x v="1"/>
    <s v="RA-19915"/>
    <x v="154"/>
    <x v="0"/>
    <s v="United States"/>
    <s v="Columbus"/>
    <x v="14"/>
    <n v="47201"/>
    <x v="2"/>
    <s v="OFF-PA-10000726"/>
    <x v="1"/>
    <x v="4"/>
    <x v="873"/>
    <n v="63.769999999999996"/>
    <n v="7"/>
    <n v="446.39"/>
    <n v="0"/>
    <n v="28.696499999999993"/>
  </r>
  <r>
    <s v="CA-2019-146675"/>
    <x v="392"/>
    <x v="1077"/>
    <x v="1"/>
    <s v="SB-20185"/>
    <x v="766"/>
    <x v="0"/>
    <s v="United States"/>
    <s v="Evanston"/>
    <x v="10"/>
    <n v="60201"/>
    <x v="2"/>
    <s v="TEC-CO-10001766"/>
    <x v="2"/>
    <x v="16"/>
    <x v="1470"/>
    <n v="1439.9680000000001"/>
    <n v="4"/>
    <n v="5759.8720000000003"/>
    <n v="0.2"/>
    <n v="485.98919999999993"/>
  </r>
  <r>
    <s v="CA-2020-118332"/>
    <x v="186"/>
    <x v="491"/>
    <x v="1"/>
    <s v="PK-19075"/>
    <x v="7"/>
    <x v="0"/>
    <s v="United States"/>
    <s v="Apple Valley"/>
    <x v="1"/>
    <n v="92307"/>
    <x v="1"/>
    <s v="FUR-CH-10001708"/>
    <x v="0"/>
    <x v="9"/>
    <x v="1308"/>
    <n v="563.91999999999996"/>
    <n v="5"/>
    <n v="2819.6"/>
    <n v="0.2"/>
    <n v="7.0489999999999498"/>
  </r>
  <r>
    <s v="CA-2020-133669"/>
    <x v="147"/>
    <x v="434"/>
    <x v="1"/>
    <s v="SV-20935"/>
    <x v="603"/>
    <x v="0"/>
    <s v="United States"/>
    <s v="Columbus"/>
    <x v="24"/>
    <n v="43229"/>
    <x v="3"/>
    <s v="TEC-PH-10001305"/>
    <x v="2"/>
    <x v="10"/>
    <x v="1281"/>
    <n v="235.15199999999999"/>
    <n v="8"/>
    <n v="1881.2159999999999"/>
    <n v="0.4"/>
    <n v="-47.030399999999986"/>
  </r>
  <r>
    <s v="CA-2021-145660"/>
    <x v="96"/>
    <x v="108"/>
    <x v="2"/>
    <s v="MG-17650"/>
    <x v="377"/>
    <x v="2"/>
    <s v="United States"/>
    <s v="Marion"/>
    <x v="24"/>
    <n v="43302"/>
    <x v="3"/>
    <s v="FUR-FU-10002885"/>
    <x v="0"/>
    <x v="3"/>
    <x v="584"/>
    <n v="7.7120000000000006"/>
    <n v="2"/>
    <n v="15.424000000000001"/>
    <n v="0.2"/>
    <n v="1.7352000000000005"/>
  </r>
  <r>
    <s v="CA-2020-133697"/>
    <x v="201"/>
    <x v="351"/>
    <x v="0"/>
    <s v="CM-12445"/>
    <x v="320"/>
    <x v="0"/>
    <s v="United States"/>
    <s v="Houston"/>
    <x v="5"/>
    <n v="77095"/>
    <x v="2"/>
    <s v="OFF-PA-10000726"/>
    <x v="1"/>
    <x v="4"/>
    <x v="873"/>
    <n v="51.016000000000005"/>
    <n v="7"/>
    <n v="357.11200000000002"/>
    <n v="0.2"/>
    <n v="15.942499999999992"/>
  </r>
  <r>
    <s v="CA-2021-148138"/>
    <x v="365"/>
    <x v="914"/>
    <x v="1"/>
    <s v="ME-18010"/>
    <x v="545"/>
    <x v="1"/>
    <s v="United States"/>
    <s v="Marion"/>
    <x v="24"/>
    <n v="43302"/>
    <x v="3"/>
    <s v="OFF-ST-10000563"/>
    <x v="1"/>
    <x v="7"/>
    <x v="505"/>
    <n v="51.168000000000006"/>
    <n v="2"/>
    <n v="102.33600000000001"/>
    <n v="0.2"/>
    <n v="-6.3960000000000008"/>
  </r>
  <r>
    <s v="CA-2021-119809"/>
    <x v="238"/>
    <x v="1171"/>
    <x v="1"/>
    <s v="YS-21880"/>
    <x v="453"/>
    <x v="1"/>
    <s v="United States"/>
    <s v="Seattle"/>
    <x v="4"/>
    <n v="98103"/>
    <x v="1"/>
    <s v="OFF-BI-10003925"/>
    <x v="1"/>
    <x v="5"/>
    <x v="416"/>
    <n v="2793.5280000000002"/>
    <n v="9"/>
    <n v="25141.752"/>
    <n v="0.2"/>
    <n v="942.81569999999988"/>
  </r>
  <r>
    <s v="CA-2021-149944"/>
    <x v="105"/>
    <x v="38"/>
    <x v="0"/>
    <s v="MB-17305"/>
    <x v="93"/>
    <x v="0"/>
    <s v="United States"/>
    <s v="Longview"/>
    <x v="4"/>
    <n v="98632"/>
    <x v="1"/>
    <s v="OFF-FA-10003495"/>
    <x v="1"/>
    <x v="13"/>
    <x v="224"/>
    <n v="18.240000000000002"/>
    <n v="3"/>
    <n v="54.720000000000006"/>
    <n v="0"/>
    <n v="9.120000000000001"/>
  </r>
  <r>
    <s v="CA-2018-128538"/>
    <x v="856"/>
    <x v="323"/>
    <x v="1"/>
    <s v="AS-10240"/>
    <x v="238"/>
    <x v="0"/>
    <s v="United States"/>
    <s v="Redondo Beach"/>
    <x v="1"/>
    <n v="90278"/>
    <x v="1"/>
    <s v="OFF-EN-10001219"/>
    <x v="1"/>
    <x v="11"/>
    <x v="297"/>
    <n v="7.64"/>
    <n v="1"/>
    <n v="7.64"/>
    <n v="0"/>
    <n v="3.7435999999999998"/>
  </r>
  <r>
    <s v="CA-2019-161711"/>
    <x v="109"/>
    <x v="253"/>
    <x v="1"/>
    <s v="MC-17425"/>
    <x v="466"/>
    <x v="1"/>
    <s v="United States"/>
    <s v="New York City"/>
    <x v="15"/>
    <n v="10035"/>
    <x v="3"/>
    <s v="FUR-FU-10000087"/>
    <x v="0"/>
    <x v="3"/>
    <x v="1471"/>
    <n v="68.16"/>
    <n v="3"/>
    <n v="204.48"/>
    <n v="0"/>
    <n v="27.945600000000002"/>
  </r>
  <r>
    <s v="US-2019-129553"/>
    <x v="1097"/>
    <x v="1039"/>
    <x v="1"/>
    <s v="PG-18820"/>
    <x v="310"/>
    <x v="0"/>
    <s v="United States"/>
    <s v="Louisville"/>
    <x v="0"/>
    <n v="40214"/>
    <x v="0"/>
    <s v="TEC-PH-10004897"/>
    <x v="2"/>
    <x v="10"/>
    <x v="681"/>
    <n v="29.97"/>
    <n v="3"/>
    <n v="89.91"/>
    <n v="0"/>
    <n v="0.29969999999999963"/>
  </r>
  <r>
    <s v="CA-2020-160220"/>
    <x v="201"/>
    <x v="936"/>
    <x v="1"/>
    <s v="JS-16030"/>
    <x v="559"/>
    <x v="0"/>
    <s v="United States"/>
    <s v="Trenton"/>
    <x v="12"/>
    <n v="48183"/>
    <x v="2"/>
    <s v="TEC-PH-10001300"/>
    <x v="2"/>
    <x v="10"/>
    <x v="587"/>
    <n v="125.69999999999999"/>
    <n v="6"/>
    <n v="754.19999999999993"/>
    <n v="0"/>
    <n v="35.195999999999998"/>
  </r>
  <r>
    <s v="US-2021-157224"/>
    <x v="32"/>
    <x v="934"/>
    <x v="0"/>
    <s v="JB-16000"/>
    <x v="677"/>
    <x v="0"/>
    <s v="United States"/>
    <s v="Los Angeles"/>
    <x v="1"/>
    <n v="90045"/>
    <x v="1"/>
    <s v="OFF-LA-10000121"/>
    <x v="1"/>
    <x v="1"/>
    <x v="510"/>
    <n v="56.699999999999996"/>
    <n v="9"/>
    <n v="510.29999999999995"/>
    <n v="0"/>
    <n v="26.081999999999997"/>
  </r>
  <r>
    <s v="CA-2021-140627"/>
    <x v="331"/>
    <x v="63"/>
    <x v="1"/>
    <s v="DK-12985"/>
    <x v="213"/>
    <x v="0"/>
    <s v="United States"/>
    <s v="Hendersonville"/>
    <x v="18"/>
    <n v="37075"/>
    <x v="0"/>
    <s v="FUR-FU-10000087"/>
    <x v="0"/>
    <x v="3"/>
    <x v="1471"/>
    <n v="72.703999999999994"/>
    <n v="4"/>
    <n v="290.81599999999997"/>
    <n v="0.2"/>
    <n v="19.084800000000005"/>
  </r>
  <r>
    <s v="CA-2019-133445"/>
    <x v="348"/>
    <x v="256"/>
    <x v="1"/>
    <s v="JF-15490"/>
    <x v="223"/>
    <x v="0"/>
    <s v="United States"/>
    <s v="Portland"/>
    <x v="21"/>
    <n v="97206"/>
    <x v="1"/>
    <s v="FUR-BO-10003660"/>
    <x v="0"/>
    <x v="0"/>
    <x v="1472"/>
    <n v="66.294000000000011"/>
    <n v="1"/>
    <n v="66.294000000000011"/>
    <n v="0.7"/>
    <n v="-103.86059999999998"/>
  </r>
  <r>
    <s v="CA-2018-148782"/>
    <x v="981"/>
    <x v="322"/>
    <x v="1"/>
    <s v="PO-18850"/>
    <x v="138"/>
    <x v="0"/>
    <s v="United States"/>
    <s v="Irving"/>
    <x v="5"/>
    <n v="75061"/>
    <x v="2"/>
    <s v="TEC-PH-10002923"/>
    <x v="2"/>
    <x v="10"/>
    <x v="403"/>
    <n v="88.77600000000001"/>
    <n v="3"/>
    <n v="266.32800000000003"/>
    <n v="0.2"/>
    <n v="7.7679000000000009"/>
  </r>
  <r>
    <s v="CA-2020-148208"/>
    <x v="115"/>
    <x v="1040"/>
    <x v="1"/>
    <s v="BT-11530"/>
    <x v="404"/>
    <x v="2"/>
    <s v="United States"/>
    <s v="Cleveland"/>
    <x v="24"/>
    <n v="44105"/>
    <x v="3"/>
    <s v="TEC-PH-10004093"/>
    <x v="2"/>
    <x v="10"/>
    <x v="17"/>
    <n v="110.376"/>
    <n v="4"/>
    <n v="441.50400000000002"/>
    <n v="0.4"/>
    <n v="-20.235600000000005"/>
  </r>
  <r>
    <s v="CA-2021-127656"/>
    <x v="497"/>
    <x v="1089"/>
    <x v="1"/>
    <s v="NW-18400"/>
    <x v="508"/>
    <x v="0"/>
    <s v="United States"/>
    <s v="Waterloo"/>
    <x v="23"/>
    <n v="50701"/>
    <x v="2"/>
    <s v="OFF-AR-10001166"/>
    <x v="1"/>
    <x v="8"/>
    <x v="426"/>
    <n v="30.32"/>
    <n v="4"/>
    <n v="121.28"/>
    <n v="0"/>
    <n v="11.8248"/>
  </r>
  <r>
    <s v="US-2021-142188"/>
    <x v="220"/>
    <x v="218"/>
    <x v="3"/>
    <s v="JF-15415"/>
    <x v="226"/>
    <x v="0"/>
    <s v="United States"/>
    <s v="Seattle"/>
    <x v="4"/>
    <n v="98105"/>
    <x v="1"/>
    <s v="FUR-CH-10003199"/>
    <x v="0"/>
    <x v="9"/>
    <x v="412"/>
    <n v="177.56800000000001"/>
    <n v="2"/>
    <n v="355.13600000000002"/>
    <n v="0.2"/>
    <n v="8.8783999999999921"/>
  </r>
  <r>
    <s v="CA-2020-144400"/>
    <x v="1098"/>
    <x v="824"/>
    <x v="1"/>
    <s v="AC-10420"/>
    <x v="141"/>
    <x v="1"/>
    <s v="United States"/>
    <s v="Philadelphia"/>
    <x v="9"/>
    <n v="19120"/>
    <x v="3"/>
    <s v="OFF-EN-10004386"/>
    <x v="1"/>
    <x v="11"/>
    <x v="1224"/>
    <n v="57.576000000000001"/>
    <n v="3"/>
    <n v="172.72800000000001"/>
    <n v="0.2"/>
    <n v="21.591000000000001"/>
  </r>
  <r>
    <s v="US-2020-155180"/>
    <x v="115"/>
    <x v="1184"/>
    <x v="1"/>
    <s v="TB-21280"/>
    <x v="509"/>
    <x v="0"/>
    <s v="United States"/>
    <s v="New York City"/>
    <x v="15"/>
    <n v="10009"/>
    <x v="3"/>
    <s v="OFF-BI-10004506"/>
    <x v="1"/>
    <x v="5"/>
    <x v="786"/>
    <n v="26.336000000000002"/>
    <n v="4"/>
    <n v="105.34400000000001"/>
    <n v="0.2"/>
    <n v="9.2176000000000009"/>
  </r>
  <r>
    <s v="CA-2019-134075"/>
    <x v="295"/>
    <x v="313"/>
    <x v="1"/>
    <s v="HA-14905"/>
    <x v="456"/>
    <x v="0"/>
    <s v="United States"/>
    <s v="San Jose"/>
    <x v="1"/>
    <n v="95123"/>
    <x v="1"/>
    <s v="FUR-FU-10004597"/>
    <x v="0"/>
    <x v="3"/>
    <x v="811"/>
    <n v="166.5"/>
    <n v="3"/>
    <n v="499.5"/>
    <n v="0"/>
    <n v="21.64500000000001"/>
  </r>
  <r>
    <s v="US-2020-131912"/>
    <x v="517"/>
    <x v="97"/>
    <x v="0"/>
    <s v="LH-17155"/>
    <x v="109"/>
    <x v="0"/>
    <s v="United States"/>
    <s v="Los Angeles"/>
    <x v="1"/>
    <n v="90008"/>
    <x v="1"/>
    <s v="OFF-BI-10004236"/>
    <x v="1"/>
    <x v="5"/>
    <x v="502"/>
    <n v="11.744"/>
    <n v="1"/>
    <n v="11.744"/>
    <n v="0.2"/>
    <n v="3.8167999999999997"/>
  </r>
  <r>
    <s v="CA-2021-141572"/>
    <x v="39"/>
    <x v="1135"/>
    <x v="0"/>
    <s v="LO-17170"/>
    <x v="628"/>
    <x v="1"/>
    <s v="United States"/>
    <s v="Concord"/>
    <x v="38"/>
    <n v="3301"/>
    <x v="3"/>
    <s v="FUR-FU-10001185"/>
    <x v="0"/>
    <x v="3"/>
    <x v="1450"/>
    <n v="247.44"/>
    <n v="8"/>
    <n v="1979.52"/>
    <n v="0"/>
    <n v="101.4504"/>
  </r>
  <r>
    <s v="CA-2018-134621"/>
    <x v="1059"/>
    <x v="58"/>
    <x v="1"/>
    <s v="DP-13390"/>
    <x v="503"/>
    <x v="2"/>
    <s v="United States"/>
    <s v="Columbia"/>
    <x v="18"/>
    <n v="38401"/>
    <x v="0"/>
    <s v="OFF-BI-10000977"/>
    <x v="1"/>
    <x v="5"/>
    <x v="570"/>
    <n v="18.240000000000002"/>
    <n v="2"/>
    <n v="36.480000000000004"/>
    <n v="0.7"/>
    <n v="-14.591999999999999"/>
  </r>
  <r>
    <s v="CA-2020-165561"/>
    <x v="390"/>
    <x v="940"/>
    <x v="1"/>
    <s v="CR-12580"/>
    <x v="615"/>
    <x v="2"/>
    <s v="United States"/>
    <s v="Bellevue"/>
    <x v="4"/>
    <n v="98006"/>
    <x v="1"/>
    <s v="OFF-SU-10004782"/>
    <x v="1"/>
    <x v="15"/>
    <x v="1118"/>
    <n v="25.349999999999998"/>
    <n v="3"/>
    <n v="76.05"/>
    <n v="0"/>
    <n v="7.6049999999999978"/>
  </r>
  <r>
    <s v="CA-2019-112305"/>
    <x v="312"/>
    <x v="332"/>
    <x v="1"/>
    <s v="KB-16405"/>
    <x v="683"/>
    <x v="2"/>
    <s v="United States"/>
    <s v="Seattle"/>
    <x v="4"/>
    <n v="98105"/>
    <x v="1"/>
    <s v="OFF-AR-10002067"/>
    <x v="1"/>
    <x v="8"/>
    <x v="703"/>
    <n v="119.03999999999999"/>
    <n v="6"/>
    <n v="714.24"/>
    <n v="0"/>
    <n v="30.950400000000002"/>
  </r>
  <r>
    <s v="CA-2021-121580"/>
    <x v="148"/>
    <x v="150"/>
    <x v="1"/>
    <s v="ML-17410"/>
    <x v="586"/>
    <x v="0"/>
    <s v="United States"/>
    <s v="Columbus"/>
    <x v="14"/>
    <n v="47201"/>
    <x v="2"/>
    <s v="OFF-BI-10000632"/>
    <x v="1"/>
    <x v="5"/>
    <x v="925"/>
    <n v="43.41"/>
    <n v="1"/>
    <n v="43.41"/>
    <n v="0"/>
    <n v="19.968599999999999"/>
  </r>
  <r>
    <s v="CA-2018-101147"/>
    <x v="266"/>
    <x v="283"/>
    <x v="2"/>
    <s v="MC-17575"/>
    <x v="430"/>
    <x v="0"/>
    <s v="United States"/>
    <s v="Chicago"/>
    <x v="10"/>
    <n v="60623"/>
    <x v="2"/>
    <s v="OFF-AP-10004249"/>
    <x v="1"/>
    <x v="6"/>
    <x v="174"/>
    <n v="2.3939999999999997"/>
    <n v="1"/>
    <n v="2.3939999999999997"/>
    <n v="0.8"/>
    <n v="-6.344100000000001"/>
  </r>
  <r>
    <s v="CA-2018-165806"/>
    <x v="884"/>
    <x v="284"/>
    <x v="3"/>
    <s v="VM-21685"/>
    <x v="91"/>
    <x v="2"/>
    <s v="United States"/>
    <s v="Marietta"/>
    <x v="32"/>
    <n v="30062"/>
    <x v="0"/>
    <s v="OFF-PA-10003441"/>
    <x v="1"/>
    <x v="4"/>
    <x v="319"/>
    <n v="58.320000000000007"/>
    <n v="9"/>
    <n v="524.88000000000011"/>
    <n v="0"/>
    <n v="27.993600000000001"/>
  </r>
  <r>
    <s v="CA-2019-151624"/>
    <x v="1014"/>
    <x v="240"/>
    <x v="1"/>
    <s v="VW-21775"/>
    <x v="100"/>
    <x v="1"/>
    <s v="United States"/>
    <s v="Montgomery"/>
    <x v="19"/>
    <n v="36116"/>
    <x v="0"/>
    <s v="FUR-FU-10001731"/>
    <x v="0"/>
    <x v="3"/>
    <x v="1337"/>
    <n v="21.36"/>
    <n v="8"/>
    <n v="170.88"/>
    <n v="0"/>
    <n v="8.1167999999999996"/>
  </r>
  <r>
    <s v="CA-2021-139444"/>
    <x v="428"/>
    <x v="17"/>
    <x v="1"/>
    <s v="GK-14620"/>
    <x v="136"/>
    <x v="1"/>
    <s v="United States"/>
    <s v="Plano"/>
    <x v="5"/>
    <n v="75023"/>
    <x v="2"/>
    <s v="OFF-LA-10000134"/>
    <x v="1"/>
    <x v="1"/>
    <x v="1473"/>
    <n v="9.8560000000000016"/>
    <n v="4"/>
    <n v="39.424000000000007"/>
    <n v="0.2"/>
    <n v="3.4495999999999993"/>
  </r>
  <r>
    <s v="CA-2019-133977"/>
    <x v="684"/>
    <x v="37"/>
    <x v="0"/>
    <s v="AT-10435"/>
    <x v="401"/>
    <x v="2"/>
    <s v="United States"/>
    <s v="Tamarac"/>
    <x v="2"/>
    <n v="33319"/>
    <x v="0"/>
    <s v="OFF-BI-10003166"/>
    <x v="1"/>
    <x v="5"/>
    <x v="950"/>
    <n v="3.4440000000000008"/>
    <n v="1"/>
    <n v="3.4440000000000008"/>
    <n v="0.7"/>
    <n v="-2.5255999999999998"/>
  </r>
  <r>
    <s v="CA-2021-141425"/>
    <x v="808"/>
    <x v="373"/>
    <x v="0"/>
    <s v="AR-10825"/>
    <x v="255"/>
    <x v="1"/>
    <s v="United States"/>
    <s v="Columbus"/>
    <x v="24"/>
    <n v="43229"/>
    <x v="3"/>
    <s v="OFF-SU-10000646"/>
    <x v="1"/>
    <x v="15"/>
    <x v="1474"/>
    <n v="384.59200000000004"/>
    <n v="2"/>
    <n v="769.18400000000008"/>
    <n v="0.2"/>
    <n v="-81.725799999999978"/>
  </r>
  <r>
    <s v="CA-2019-133536"/>
    <x v="262"/>
    <x v="803"/>
    <x v="0"/>
    <s v="JH-15820"/>
    <x v="581"/>
    <x v="0"/>
    <s v="United States"/>
    <s v="New York City"/>
    <x v="15"/>
    <n v="10009"/>
    <x v="3"/>
    <s v="OFF-EN-10004459"/>
    <x v="1"/>
    <x v="11"/>
    <x v="1475"/>
    <n v="22.919999999999998"/>
    <n v="3"/>
    <n v="68.759999999999991"/>
    <n v="0"/>
    <n v="11.230799999999999"/>
  </r>
  <r>
    <s v="CA-2019-150441"/>
    <x v="863"/>
    <x v="1087"/>
    <x v="0"/>
    <s v="RA-19285"/>
    <x v="267"/>
    <x v="0"/>
    <s v="United States"/>
    <s v="Richmond"/>
    <x v="14"/>
    <n v="47374"/>
    <x v="2"/>
    <s v="OFF-BI-10003529"/>
    <x v="1"/>
    <x v="5"/>
    <x v="1282"/>
    <n v="11.36"/>
    <n v="4"/>
    <n v="45.44"/>
    <n v="0"/>
    <n v="5.5663999999999998"/>
  </r>
  <r>
    <s v="CA-2019-162607"/>
    <x v="793"/>
    <x v="1185"/>
    <x v="1"/>
    <s v="RO-19780"/>
    <x v="197"/>
    <x v="0"/>
    <s v="United States"/>
    <s v="Seattle"/>
    <x v="4"/>
    <n v="98115"/>
    <x v="1"/>
    <s v="OFF-BI-10002949"/>
    <x v="1"/>
    <x v="5"/>
    <x v="559"/>
    <n v="14.592000000000002"/>
    <n v="3"/>
    <n v="43.77600000000001"/>
    <n v="0.2"/>
    <n v="4.9247999999999985"/>
  </r>
  <r>
    <s v="CA-2021-103506"/>
    <x v="283"/>
    <x v="1186"/>
    <x v="1"/>
    <s v="LR-17035"/>
    <x v="756"/>
    <x v="1"/>
    <s v="United States"/>
    <s v="Long Beach"/>
    <x v="15"/>
    <n v="11561"/>
    <x v="3"/>
    <s v="OFF-LA-10001158"/>
    <x v="1"/>
    <x v="1"/>
    <x v="153"/>
    <n v="41.4"/>
    <n v="4"/>
    <n v="165.6"/>
    <n v="0"/>
    <n v="19.872"/>
  </r>
  <r>
    <s v="CA-2020-132479"/>
    <x v="446"/>
    <x v="750"/>
    <x v="2"/>
    <s v="MK-17905"/>
    <x v="149"/>
    <x v="1"/>
    <s v="United States"/>
    <s v="Rockford"/>
    <x v="10"/>
    <n v="61107"/>
    <x v="2"/>
    <s v="OFF-BI-10004584"/>
    <x v="1"/>
    <x v="5"/>
    <x v="187"/>
    <n v="442.37199999999996"/>
    <n v="7"/>
    <n v="3096.6039999999998"/>
    <n v="0.8"/>
    <n v="-729.91380000000004"/>
  </r>
  <r>
    <s v="CA-2021-160724"/>
    <x v="1024"/>
    <x v="1187"/>
    <x v="1"/>
    <s v="YS-21880"/>
    <x v="453"/>
    <x v="1"/>
    <s v="United States"/>
    <s v="Columbus"/>
    <x v="32"/>
    <n v="31907"/>
    <x v="0"/>
    <s v="OFF-BI-10004965"/>
    <x v="1"/>
    <x v="5"/>
    <x v="591"/>
    <n v="34.5"/>
    <n v="3"/>
    <n v="103.5"/>
    <n v="0"/>
    <n v="15.524999999999999"/>
  </r>
  <r>
    <s v="US-2020-115952"/>
    <x v="1099"/>
    <x v="358"/>
    <x v="3"/>
    <s v="JH-15910"/>
    <x v="101"/>
    <x v="0"/>
    <s v="United States"/>
    <s v="Tulsa"/>
    <x v="26"/>
    <n v="74133"/>
    <x v="2"/>
    <s v="OFF-BI-10004654"/>
    <x v="1"/>
    <x v="5"/>
    <x v="30"/>
    <n v="28.849999999999998"/>
    <n v="5"/>
    <n v="144.25"/>
    <n v="0"/>
    <n v="14.424999999999999"/>
  </r>
  <r>
    <s v="CA-2018-146731"/>
    <x v="935"/>
    <x v="821"/>
    <x v="1"/>
    <s v="AT-10735"/>
    <x v="247"/>
    <x v="0"/>
    <s v="United States"/>
    <s v="Nashville"/>
    <x v="18"/>
    <n v="37211"/>
    <x v="0"/>
    <s v="OFF-PA-10000141"/>
    <x v="1"/>
    <x v="4"/>
    <x v="1476"/>
    <n v="3.4880000000000004"/>
    <n v="2"/>
    <n v="6.9760000000000009"/>
    <n v="0.2"/>
    <n v="1.1771999999999998"/>
  </r>
  <r>
    <s v="CA-2019-115392"/>
    <x v="486"/>
    <x v="1100"/>
    <x v="0"/>
    <s v="RM-19675"/>
    <x v="84"/>
    <x v="2"/>
    <s v="United States"/>
    <s v="Cambridge"/>
    <x v="31"/>
    <n v="2138"/>
    <x v="3"/>
    <s v="TEC-PH-10002496"/>
    <x v="2"/>
    <x v="10"/>
    <x v="246"/>
    <n v="311.98"/>
    <n v="2"/>
    <n v="623.96"/>
    <n v="0"/>
    <n v="93.593999999999994"/>
  </r>
  <r>
    <s v="CA-2021-102379"/>
    <x v="574"/>
    <x v="792"/>
    <x v="1"/>
    <s v="BB-11545"/>
    <x v="179"/>
    <x v="1"/>
    <s v="United States"/>
    <s v="Oakland"/>
    <x v="1"/>
    <n v="94601"/>
    <x v="1"/>
    <s v="TEC-PH-10001448"/>
    <x v="2"/>
    <x v="10"/>
    <x v="1223"/>
    <n v="39.992000000000004"/>
    <n v="1"/>
    <n v="39.992000000000004"/>
    <n v="0.2"/>
    <n v="-7.9984000000000073"/>
  </r>
  <r>
    <s v="CA-2021-149706"/>
    <x v="157"/>
    <x v="169"/>
    <x v="2"/>
    <s v="AS-10285"/>
    <x v="155"/>
    <x v="1"/>
    <s v="United States"/>
    <s v="Palatine"/>
    <x v="10"/>
    <n v="60067"/>
    <x v="2"/>
    <s v="TEC-AC-10001284"/>
    <x v="2"/>
    <x v="12"/>
    <x v="1260"/>
    <n v="116.312"/>
    <n v="7"/>
    <n v="814.18399999999997"/>
    <n v="0.2"/>
    <n v="23.262400000000003"/>
  </r>
  <r>
    <s v="US-2020-139087"/>
    <x v="19"/>
    <x v="18"/>
    <x v="0"/>
    <s v="DK-13375"/>
    <x v="589"/>
    <x v="0"/>
    <s v="United States"/>
    <s v="Seattle"/>
    <x v="4"/>
    <n v="98105"/>
    <x v="1"/>
    <s v="FUR-FU-10001847"/>
    <x v="0"/>
    <x v="3"/>
    <x v="1383"/>
    <n v="12.419999999999998"/>
    <n v="3"/>
    <n v="37.259999999999991"/>
    <n v="0"/>
    <n v="4.4711999999999996"/>
  </r>
  <r>
    <s v="CA-2021-152226"/>
    <x v="605"/>
    <x v="1188"/>
    <x v="1"/>
    <s v="JH-15910"/>
    <x v="101"/>
    <x v="0"/>
    <s v="United States"/>
    <s v="Cincinnati"/>
    <x v="24"/>
    <n v="45231"/>
    <x v="3"/>
    <s v="OFF-LA-10000443"/>
    <x v="1"/>
    <x v="1"/>
    <x v="684"/>
    <n v="5.9039999999999999"/>
    <n v="2"/>
    <n v="11.808"/>
    <n v="0.2"/>
    <n v="1.9925999999999999"/>
  </r>
  <r>
    <s v="CA-2019-116484"/>
    <x v="312"/>
    <x v="6"/>
    <x v="1"/>
    <s v="JK-15205"/>
    <x v="523"/>
    <x v="0"/>
    <s v="United States"/>
    <s v="Marion"/>
    <x v="24"/>
    <n v="43302"/>
    <x v="3"/>
    <s v="FUR-FU-10002874"/>
    <x v="0"/>
    <x v="3"/>
    <x v="1477"/>
    <n v="63.824000000000005"/>
    <n v="2"/>
    <n v="127.64800000000001"/>
    <n v="0.2"/>
    <n v="9.5735999999999937"/>
  </r>
  <r>
    <s v="CA-2020-100944"/>
    <x v="446"/>
    <x v="961"/>
    <x v="1"/>
    <s v="EH-13765"/>
    <x v="553"/>
    <x v="1"/>
    <s v="United States"/>
    <s v="Los Angeles"/>
    <x v="1"/>
    <n v="90049"/>
    <x v="1"/>
    <s v="OFF-EN-10001453"/>
    <x v="1"/>
    <x v="11"/>
    <x v="1291"/>
    <n v="304.89999999999998"/>
    <n v="5"/>
    <n v="1524.5"/>
    <n v="0"/>
    <n v="143.30299999999997"/>
  </r>
  <r>
    <s v="CA-2020-125080"/>
    <x v="147"/>
    <x v="936"/>
    <x v="1"/>
    <s v="VW-21775"/>
    <x v="100"/>
    <x v="1"/>
    <s v="United States"/>
    <s v="Lakewood"/>
    <x v="24"/>
    <n v="44107"/>
    <x v="3"/>
    <s v="FUR-TA-10003238"/>
    <x v="0"/>
    <x v="2"/>
    <x v="805"/>
    <n v="661.17600000000004"/>
    <n v="2"/>
    <n v="1322.3520000000001"/>
    <n v="0.4"/>
    <n v="-231.41160000000008"/>
  </r>
  <r>
    <s v="CA-2020-121020"/>
    <x v="1057"/>
    <x v="894"/>
    <x v="1"/>
    <s v="CG-12040"/>
    <x v="344"/>
    <x v="2"/>
    <s v="United States"/>
    <s v="Lebanon"/>
    <x v="18"/>
    <n v="37087"/>
    <x v="0"/>
    <s v="TEC-PH-10001061"/>
    <x v="2"/>
    <x v="10"/>
    <x v="462"/>
    <n v="239.976"/>
    <n v="3"/>
    <n v="719.928"/>
    <n v="0.2"/>
    <n v="17.998199999999997"/>
  </r>
  <r>
    <s v="CA-2018-100090"/>
    <x v="1001"/>
    <x v="984"/>
    <x v="1"/>
    <s v="EB-13705"/>
    <x v="182"/>
    <x v="1"/>
    <s v="United States"/>
    <s v="San Francisco"/>
    <x v="1"/>
    <n v="94122"/>
    <x v="1"/>
    <s v="FUR-TA-10003715"/>
    <x v="0"/>
    <x v="2"/>
    <x v="1478"/>
    <n v="502.48800000000006"/>
    <n v="3"/>
    <n v="1507.4640000000002"/>
    <n v="0.2"/>
    <n v="-87.935400000000044"/>
  </r>
  <r>
    <s v="US-2019-139675"/>
    <x v="649"/>
    <x v="567"/>
    <x v="0"/>
    <s v="NF-18595"/>
    <x v="376"/>
    <x v="2"/>
    <s v="United States"/>
    <s v="Chico"/>
    <x v="1"/>
    <n v="95928"/>
    <x v="1"/>
    <s v="FUR-CH-10004063"/>
    <x v="0"/>
    <x v="9"/>
    <x v="59"/>
    <n v="915.13600000000008"/>
    <n v="4"/>
    <n v="3660.5440000000003"/>
    <n v="0.2"/>
    <n v="102.95279999999988"/>
  </r>
  <r>
    <s v="CA-2021-143756"/>
    <x v="574"/>
    <x v="241"/>
    <x v="2"/>
    <s v="ME-17725"/>
    <x v="250"/>
    <x v="0"/>
    <s v="United States"/>
    <s v="Salem"/>
    <x v="17"/>
    <n v="24153"/>
    <x v="0"/>
    <s v="FUR-CH-10001854"/>
    <x v="0"/>
    <x v="9"/>
    <x v="677"/>
    <n v="701.96"/>
    <n v="2"/>
    <n v="1403.92"/>
    <n v="0"/>
    <n v="168.47040000000004"/>
  </r>
  <r>
    <s v="CA-2019-151253"/>
    <x v="1100"/>
    <x v="1189"/>
    <x v="1"/>
    <s v="AZ-10750"/>
    <x v="616"/>
    <x v="0"/>
    <s v="United States"/>
    <s v="Los Angeles"/>
    <x v="1"/>
    <n v="90008"/>
    <x v="1"/>
    <s v="TEC-PH-10002923"/>
    <x v="2"/>
    <x v="10"/>
    <x v="403"/>
    <n v="88.77600000000001"/>
    <n v="3"/>
    <n v="266.32800000000003"/>
    <n v="0.2"/>
    <n v="7.7679000000000009"/>
  </r>
  <r>
    <s v="CA-2018-141152"/>
    <x v="1101"/>
    <x v="76"/>
    <x v="2"/>
    <s v="RF-19345"/>
    <x v="575"/>
    <x v="1"/>
    <s v="United States"/>
    <s v="New York City"/>
    <x v="15"/>
    <n v="10024"/>
    <x v="3"/>
    <s v="OFF-BI-10002931"/>
    <x v="1"/>
    <x v="5"/>
    <x v="1479"/>
    <n v="33.552"/>
    <n v="1"/>
    <n v="33.552"/>
    <n v="0.2"/>
    <n v="12.581999999999999"/>
  </r>
  <r>
    <s v="CA-2018-141313"/>
    <x v="129"/>
    <x v="916"/>
    <x v="1"/>
    <s v="AJ-10780"/>
    <x v="321"/>
    <x v="1"/>
    <s v="United States"/>
    <s v="Beverly"/>
    <x v="31"/>
    <n v="1915"/>
    <x v="3"/>
    <s v="OFF-AP-10002651"/>
    <x v="1"/>
    <x v="6"/>
    <x v="1295"/>
    <n v="1737.1799999999998"/>
    <n v="6"/>
    <n v="10423.079999999998"/>
    <n v="0"/>
    <n v="503.78219999999976"/>
  </r>
  <r>
    <s v="CA-2018-169852"/>
    <x v="618"/>
    <x v="1190"/>
    <x v="1"/>
    <s v="SF-20965"/>
    <x v="245"/>
    <x v="1"/>
    <s v="United States"/>
    <s v="San Diego"/>
    <x v="1"/>
    <n v="92024"/>
    <x v="1"/>
    <s v="OFF-BI-10001460"/>
    <x v="1"/>
    <x v="5"/>
    <x v="1480"/>
    <n v="36.36"/>
    <n v="3"/>
    <n v="109.08"/>
    <n v="0.2"/>
    <n v="12.2715"/>
  </r>
  <r>
    <s v="CA-2021-107314"/>
    <x v="329"/>
    <x v="108"/>
    <x v="2"/>
    <s v="MZ-17335"/>
    <x v="595"/>
    <x v="2"/>
    <s v="United States"/>
    <s v="San Francisco"/>
    <x v="1"/>
    <n v="94109"/>
    <x v="1"/>
    <s v="FUR-FU-10003489"/>
    <x v="0"/>
    <x v="3"/>
    <x v="1481"/>
    <n v="25.83"/>
    <n v="3"/>
    <n v="77.489999999999995"/>
    <n v="0"/>
    <n v="9.5570999999999984"/>
  </r>
  <r>
    <s v="US-2018-161305"/>
    <x v="571"/>
    <x v="979"/>
    <x v="1"/>
    <s v="SB-20170"/>
    <x v="641"/>
    <x v="0"/>
    <s v="United States"/>
    <s v="Chicago"/>
    <x v="10"/>
    <n v="60623"/>
    <x v="2"/>
    <s v="OFF-BI-10002794"/>
    <x v="1"/>
    <x v="5"/>
    <x v="1408"/>
    <n v="24.587999999999994"/>
    <n v="3"/>
    <n v="73.763999999999982"/>
    <n v="0.8"/>
    <n v="-38.11140000000001"/>
  </r>
  <r>
    <s v="CA-2021-166919"/>
    <x v="51"/>
    <x v="207"/>
    <x v="1"/>
    <s v="AH-10210"/>
    <x v="117"/>
    <x v="0"/>
    <s v="United States"/>
    <s v="Dallas"/>
    <x v="5"/>
    <n v="75220"/>
    <x v="2"/>
    <s v="TEC-PH-10001305"/>
    <x v="2"/>
    <x v="10"/>
    <x v="1281"/>
    <n v="195.96000000000004"/>
    <n v="5"/>
    <n v="979.80000000000018"/>
    <n v="0.2"/>
    <n v="19.596000000000018"/>
  </r>
  <r>
    <s v="CA-2021-162712"/>
    <x v="978"/>
    <x v="46"/>
    <x v="0"/>
    <s v="NK-18490"/>
    <x v="71"/>
    <x v="2"/>
    <s v="United States"/>
    <s v="Corpus Christi"/>
    <x v="5"/>
    <n v="78415"/>
    <x v="2"/>
    <s v="OFF-PA-10000167"/>
    <x v="1"/>
    <x v="4"/>
    <x v="1384"/>
    <n v="74.352000000000004"/>
    <n v="3"/>
    <n v="223.05600000000001"/>
    <n v="0.2"/>
    <n v="23.234999999999992"/>
  </r>
  <r>
    <s v="CA-2021-107552"/>
    <x v="1024"/>
    <x v="547"/>
    <x v="3"/>
    <s v="AI-10855"/>
    <x v="482"/>
    <x v="0"/>
    <s v="United States"/>
    <s v="New York City"/>
    <x v="15"/>
    <n v="10035"/>
    <x v="3"/>
    <s v="OFF-PA-10002947"/>
    <x v="1"/>
    <x v="4"/>
    <x v="386"/>
    <n v="6.68"/>
    <n v="1"/>
    <n v="6.68"/>
    <n v="0"/>
    <n v="3.2063999999999999"/>
  </r>
  <r>
    <s v="CA-2020-163328"/>
    <x v="254"/>
    <x v="781"/>
    <x v="0"/>
    <s v="TP-21565"/>
    <x v="734"/>
    <x v="1"/>
    <s v="United States"/>
    <s v="Eugene"/>
    <x v="21"/>
    <n v="97405"/>
    <x v="1"/>
    <s v="OFF-SU-10002301"/>
    <x v="1"/>
    <x v="15"/>
    <x v="1482"/>
    <n v="17.584000000000003"/>
    <n v="7"/>
    <n v="123.08800000000002"/>
    <n v="0.2"/>
    <n v="-4.1761999999999997"/>
  </r>
  <r>
    <s v="CA-2018-112837"/>
    <x v="1102"/>
    <x v="370"/>
    <x v="1"/>
    <s v="LW-17125"/>
    <x v="752"/>
    <x v="0"/>
    <s v="United States"/>
    <s v="Oxnard"/>
    <x v="1"/>
    <n v="93030"/>
    <x v="1"/>
    <s v="FUR-FU-10004006"/>
    <x v="0"/>
    <x v="3"/>
    <x v="1154"/>
    <n v="127.94999999999999"/>
    <n v="3"/>
    <n v="383.84999999999997"/>
    <n v="0"/>
    <n v="21.751499999999986"/>
  </r>
  <r>
    <s v="CA-2021-120019"/>
    <x v="911"/>
    <x v="638"/>
    <x v="1"/>
    <s v="NG-18355"/>
    <x v="243"/>
    <x v="1"/>
    <s v="United States"/>
    <s v="Fairfield"/>
    <x v="29"/>
    <n v="6824"/>
    <x v="3"/>
    <s v="OFF-ST-10001932"/>
    <x v="1"/>
    <x v="7"/>
    <x v="1464"/>
    <n v="579.51"/>
    <n v="3"/>
    <n v="1738.53"/>
    <n v="0"/>
    <n v="81.131400000000014"/>
  </r>
  <r>
    <s v="CA-2018-100762"/>
    <x v="156"/>
    <x v="695"/>
    <x v="1"/>
    <s v="NG-18355"/>
    <x v="243"/>
    <x v="1"/>
    <s v="United States"/>
    <s v="Jackson"/>
    <x v="12"/>
    <n v="49201"/>
    <x v="2"/>
    <s v="OFF-AR-10000380"/>
    <x v="1"/>
    <x v="8"/>
    <x v="54"/>
    <n v="151.91999999999999"/>
    <n v="4"/>
    <n v="607.67999999999995"/>
    <n v="0"/>
    <n v="45.575999999999979"/>
  </r>
  <r>
    <s v="CA-2021-161459"/>
    <x v="920"/>
    <x v="364"/>
    <x v="0"/>
    <s v="EB-13750"/>
    <x v="494"/>
    <x v="1"/>
    <s v="United States"/>
    <s v="Laguna Niguel"/>
    <x v="1"/>
    <n v="92677"/>
    <x v="1"/>
    <s v="TEC-PH-10004071"/>
    <x v="2"/>
    <x v="10"/>
    <x v="1228"/>
    <n v="39.960000000000008"/>
    <n v="5"/>
    <n v="199.80000000000004"/>
    <n v="0.2"/>
    <n v="3.4964999999999993"/>
  </r>
  <r>
    <s v="CA-2021-160017"/>
    <x v="394"/>
    <x v="725"/>
    <x v="1"/>
    <s v="SP-20860"/>
    <x v="133"/>
    <x v="1"/>
    <s v="United States"/>
    <s v="Jacksonville"/>
    <x v="2"/>
    <n v="32216"/>
    <x v="0"/>
    <s v="OFF-PA-10001800"/>
    <x v="1"/>
    <x v="4"/>
    <x v="296"/>
    <n v="10.368000000000002"/>
    <n v="2"/>
    <n v="20.736000000000004"/>
    <n v="0.2"/>
    <n v="3.6288"/>
  </r>
  <r>
    <s v="CA-2018-123316"/>
    <x v="303"/>
    <x v="1098"/>
    <x v="1"/>
    <s v="SP-20545"/>
    <x v="259"/>
    <x v="1"/>
    <s v="United States"/>
    <s v="Mount Vernon"/>
    <x v="15"/>
    <n v="10550"/>
    <x v="3"/>
    <s v="OFF-BI-10002764"/>
    <x v="1"/>
    <x v="5"/>
    <x v="1232"/>
    <n v="7.7520000000000007"/>
    <n v="3"/>
    <n v="23.256"/>
    <n v="0.2"/>
    <n v="2.8100999999999998"/>
  </r>
  <r>
    <s v="CA-2018-141299"/>
    <x v="561"/>
    <x v="290"/>
    <x v="0"/>
    <s v="RB-19795"/>
    <x v="176"/>
    <x v="2"/>
    <s v="United States"/>
    <s v="Midland"/>
    <x v="12"/>
    <n v="48640"/>
    <x v="2"/>
    <s v="OFF-EN-10004459"/>
    <x v="1"/>
    <x v="11"/>
    <x v="1475"/>
    <n v="15.28"/>
    <n v="2"/>
    <n v="30.56"/>
    <n v="0"/>
    <n v="7.4871999999999996"/>
  </r>
  <r>
    <s v="CA-2018-104402"/>
    <x v="1103"/>
    <x v="278"/>
    <x v="1"/>
    <s v="DB-13660"/>
    <x v="551"/>
    <x v="0"/>
    <s v="United States"/>
    <s v="Newark"/>
    <x v="13"/>
    <n v="19711"/>
    <x v="3"/>
    <s v="TEC-MA-10000423"/>
    <x v="2"/>
    <x v="14"/>
    <x v="1422"/>
    <n v="65.97"/>
    <n v="3"/>
    <n v="197.91"/>
    <n v="0"/>
    <n v="31.005899999999997"/>
  </r>
  <r>
    <s v="CA-2019-110289"/>
    <x v="1104"/>
    <x v="450"/>
    <x v="1"/>
    <s v="NB-18655"/>
    <x v="240"/>
    <x v="1"/>
    <s v="United States"/>
    <s v="San Francisco"/>
    <x v="1"/>
    <n v="94109"/>
    <x v="1"/>
    <s v="OFF-PA-10002986"/>
    <x v="1"/>
    <x v="4"/>
    <x v="523"/>
    <n v="33.4"/>
    <n v="5"/>
    <n v="167"/>
    <n v="0"/>
    <n v="16.032"/>
  </r>
  <r>
    <s v="CA-2018-167927"/>
    <x v="407"/>
    <x v="436"/>
    <x v="1"/>
    <s v="XP-21865"/>
    <x v="190"/>
    <x v="0"/>
    <s v="United States"/>
    <s v="Westland"/>
    <x v="12"/>
    <n v="48185"/>
    <x v="2"/>
    <s v="OFF-ST-10000760"/>
    <x v="1"/>
    <x v="7"/>
    <x v="1004"/>
    <n v="13.98"/>
    <n v="1"/>
    <n v="13.98"/>
    <n v="0"/>
    <n v="4.0541999999999998"/>
  </r>
  <r>
    <s v="CA-2018-133305"/>
    <x v="384"/>
    <x v="406"/>
    <x v="1"/>
    <s v="MH-17455"/>
    <x v="708"/>
    <x v="0"/>
    <s v="United States"/>
    <s v="New York City"/>
    <x v="15"/>
    <n v="10011"/>
    <x v="3"/>
    <s v="OFF-PA-10001970"/>
    <x v="1"/>
    <x v="4"/>
    <x v="445"/>
    <n v="49.12"/>
    <n v="4"/>
    <n v="196.48"/>
    <n v="0"/>
    <n v="23.086399999999998"/>
  </r>
  <r>
    <s v="CA-2020-165995"/>
    <x v="133"/>
    <x v="479"/>
    <x v="1"/>
    <s v="BG-11740"/>
    <x v="696"/>
    <x v="0"/>
    <s v="United States"/>
    <s v="Los Angeles"/>
    <x v="1"/>
    <n v="90008"/>
    <x v="1"/>
    <s v="FUR-FU-10000672"/>
    <x v="0"/>
    <x v="3"/>
    <x v="1364"/>
    <n v="47.04"/>
    <n v="4"/>
    <n v="188.16"/>
    <n v="0"/>
    <n v="15.993599999999997"/>
  </r>
  <r>
    <s v="CA-2021-143112"/>
    <x v="361"/>
    <x v="1041"/>
    <x v="1"/>
    <s v="TS-21370"/>
    <x v="477"/>
    <x v="1"/>
    <s v="United States"/>
    <s v="New York City"/>
    <x v="15"/>
    <n v="10035"/>
    <x v="3"/>
    <s v="TEC-PH-10003095"/>
    <x v="2"/>
    <x v="10"/>
    <x v="1483"/>
    <n v="87.8"/>
    <n v="4"/>
    <n v="351.2"/>
    <n v="0"/>
    <n v="43.9"/>
  </r>
  <r>
    <s v="US-2020-105830"/>
    <x v="413"/>
    <x v="771"/>
    <x v="2"/>
    <s v="DB-13660"/>
    <x v="551"/>
    <x v="0"/>
    <s v="United States"/>
    <s v="Lancaster"/>
    <x v="24"/>
    <n v="43130"/>
    <x v="3"/>
    <s v="OFF-ST-10002554"/>
    <x v="1"/>
    <x v="7"/>
    <x v="1361"/>
    <n v="156.512"/>
    <n v="4"/>
    <n v="626.048"/>
    <n v="0.2"/>
    <n v="-35.215199999999996"/>
  </r>
  <r>
    <s v="CA-2019-146255"/>
    <x v="1105"/>
    <x v="392"/>
    <x v="2"/>
    <s v="EM-14140"/>
    <x v="670"/>
    <x v="2"/>
    <s v="United States"/>
    <s v="Newark"/>
    <x v="13"/>
    <n v="19711"/>
    <x v="3"/>
    <s v="TEC-AC-10004469"/>
    <x v="2"/>
    <x v="12"/>
    <x v="117"/>
    <n v="119.85000000000001"/>
    <n v="3"/>
    <n v="359.55"/>
    <n v="0"/>
    <n v="52.734000000000009"/>
  </r>
  <r>
    <s v="CA-2021-104822"/>
    <x v="179"/>
    <x v="1191"/>
    <x v="3"/>
    <s v="RB-19465"/>
    <x v="46"/>
    <x v="2"/>
    <s v="United States"/>
    <s v="New York City"/>
    <x v="15"/>
    <n v="10024"/>
    <x v="3"/>
    <s v="OFF-LA-10002034"/>
    <x v="1"/>
    <x v="1"/>
    <x v="1484"/>
    <n v="24.55"/>
    <n v="5"/>
    <n v="122.75"/>
    <n v="0"/>
    <n v="12.029499999999999"/>
  </r>
  <r>
    <s v="CA-2019-104486"/>
    <x v="489"/>
    <x v="1192"/>
    <x v="1"/>
    <s v="PO-18850"/>
    <x v="138"/>
    <x v="0"/>
    <s v="United States"/>
    <s v="San Francisco"/>
    <x v="1"/>
    <n v="94109"/>
    <x v="1"/>
    <s v="OFF-BI-10000309"/>
    <x v="1"/>
    <x v="5"/>
    <x v="790"/>
    <n v="12.176000000000002"/>
    <n v="1"/>
    <n v="12.176000000000002"/>
    <n v="0.2"/>
    <n v="4.4137999999999993"/>
  </r>
  <r>
    <s v="CA-2021-161557"/>
    <x v="213"/>
    <x v="221"/>
    <x v="1"/>
    <s v="AG-10900"/>
    <x v="151"/>
    <x v="0"/>
    <s v="United States"/>
    <s v="Dallas"/>
    <x v="5"/>
    <n v="75217"/>
    <x v="2"/>
    <s v="FUR-FU-10004622"/>
    <x v="0"/>
    <x v="3"/>
    <x v="1485"/>
    <n v="108.40000000000002"/>
    <n v="5"/>
    <n v="542.00000000000011"/>
    <n v="0.6"/>
    <n v="-105.69000000000003"/>
  </r>
  <r>
    <s v="CA-2021-161130"/>
    <x v="132"/>
    <x v="834"/>
    <x v="1"/>
    <s v="BF-11275"/>
    <x v="667"/>
    <x v="1"/>
    <s v="United States"/>
    <s v="Miami"/>
    <x v="2"/>
    <n v="33178"/>
    <x v="0"/>
    <s v="TEC-PH-10002549"/>
    <x v="2"/>
    <x v="10"/>
    <x v="640"/>
    <n v="361.37600000000003"/>
    <n v="2"/>
    <n v="722.75200000000007"/>
    <n v="0.2"/>
    <n v="27.103200000000001"/>
  </r>
  <r>
    <s v="US-2019-161347"/>
    <x v="1023"/>
    <x v="400"/>
    <x v="1"/>
    <s v="HG-14845"/>
    <x v="668"/>
    <x v="0"/>
    <s v="United States"/>
    <s v="Philadelphia"/>
    <x v="9"/>
    <n v="19120"/>
    <x v="3"/>
    <s v="OFF-BI-10004209"/>
    <x v="1"/>
    <x v="5"/>
    <x v="1486"/>
    <n v="2.4119999999999999"/>
    <n v="1"/>
    <n v="2.4119999999999999"/>
    <n v="0.7"/>
    <n v="-2.0099999999999998"/>
  </r>
  <r>
    <s v="US-2019-109015"/>
    <x v="684"/>
    <x v="64"/>
    <x v="1"/>
    <s v="BS-11590"/>
    <x v="29"/>
    <x v="1"/>
    <s v="United States"/>
    <s v="New York City"/>
    <x v="15"/>
    <n v="10011"/>
    <x v="3"/>
    <s v="OFF-AP-10001962"/>
    <x v="1"/>
    <x v="6"/>
    <x v="1233"/>
    <n v="8.39"/>
    <n v="1"/>
    <n v="8.39"/>
    <n v="0"/>
    <n v="2.0975000000000001"/>
  </r>
  <r>
    <s v="CA-2018-110611"/>
    <x v="191"/>
    <x v="293"/>
    <x v="1"/>
    <s v="JD-16015"/>
    <x v="557"/>
    <x v="0"/>
    <s v="United States"/>
    <s v="Philadelphia"/>
    <x v="9"/>
    <n v="19120"/>
    <x v="3"/>
    <s v="OFF-ST-10000642"/>
    <x v="1"/>
    <x v="7"/>
    <x v="99"/>
    <n v="83.920000000000016"/>
    <n v="5"/>
    <n v="419.60000000000008"/>
    <n v="0.2"/>
    <n v="-13.637000000000011"/>
  </r>
  <r>
    <s v="CA-2021-139080"/>
    <x v="205"/>
    <x v="1193"/>
    <x v="1"/>
    <s v="CS-12250"/>
    <x v="294"/>
    <x v="1"/>
    <s v="United States"/>
    <s v="Seattle"/>
    <x v="4"/>
    <n v="98103"/>
    <x v="1"/>
    <s v="OFF-BI-10001757"/>
    <x v="1"/>
    <x v="5"/>
    <x v="715"/>
    <n v="19.68"/>
    <n v="5"/>
    <n v="98.4"/>
    <n v="0.2"/>
    <n v="6.8879999999999981"/>
  </r>
  <r>
    <s v="CA-2019-115693"/>
    <x v="895"/>
    <x v="631"/>
    <x v="1"/>
    <s v="FC-14245"/>
    <x v="763"/>
    <x v="2"/>
    <s v="United States"/>
    <s v="Los Angeles"/>
    <x v="1"/>
    <n v="90032"/>
    <x v="1"/>
    <s v="OFF-AR-10003582"/>
    <x v="1"/>
    <x v="8"/>
    <x v="1206"/>
    <n v="56.3"/>
    <n v="2"/>
    <n v="112.6"/>
    <n v="0"/>
    <n v="15.764000000000003"/>
  </r>
  <r>
    <s v="US-2018-107993"/>
    <x v="641"/>
    <x v="457"/>
    <x v="1"/>
    <s v="SE-20110"/>
    <x v="339"/>
    <x v="0"/>
    <s v="United States"/>
    <s v="Springfield"/>
    <x v="21"/>
    <n v="97477"/>
    <x v="1"/>
    <s v="OFF-AR-10003179"/>
    <x v="1"/>
    <x v="8"/>
    <x v="1195"/>
    <n v="51.016000000000005"/>
    <n v="7"/>
    <n v="357.11200000000002"/>
    <n v="0.2"/>
    <n v="8.2900999999999954"/>
  </r>
  <r>
    <s v="CA-2021-110443"/>
    <x v="610"/>
    <x v="654"/>
    <x v="1"/>
    <s v="CK-12205"/>
    <x v="237"/>
    <x v="0"/>
    <s v="United States"/>
    <s v="Renton"/>
    <x v="4"/>
    <n v="98059"/>
    <x v="1"/>
    <s v="OFF-BI-10001670"/>
    <x v="1"/>
    <x v="5"/>
    <x v="218"/>
    <n v="150.80000000000001"/>
    <n v="5"/>
    <n v="754"/>
    <n v="0.2"/>
    <n v="56.55"/>
  </r>
  <r>
    <s v="CA-2021-144848"/>
    <x v="1095"/>
    <x v="710"/>
    <x v="2"/>
    <s v="DS-13030"/>
    <x v="284"/>
    <x v="2"/>
    <s v="United States"/>
    <s v="New York City"/>
    <x v="15"/>
    <n v="10009"/>
    <x v="3"/>
    <s v="TEC-PH-10004006"/>
    <x v="2"/>
    <x v="10"/>
    <x v="1487"/>
    <n v="41.22"/>
    <n v="1"/>
    <n v="41.22"/>
    <n v="0"/>
    <n v="11.1294"/>
  </r>
  <r>
    <s v="US-2021-147998"/>
    <x v="240"/>
    <x v="286"/>
    <x v="1"/>
    <s v="SA-20830"/>
    <x v="193"/>
    <x v="0"/>
    <s v="United States"/>
    <s v="San Jose"/>
    <x v="1"/>
    <n v="95123"/>
    <x v="1"/>
    <s v="OFF-BI-10002082"/>
    <x v="1"/>
    <x v="5"/>
    <x v="731"/>
    <n v="133.12"/>
    <n v="5"/>
    <n v="665.6"/>
    <n v="0.2"/>
    <n v="49.92"/>
  </r>
  <r>
    <s v="CA-2020-103919"/>
    <x v="339"/>
    <x v="1194"/>
    <x v="1"/>
    <s v="TP-21565"/>
    <x v="734"/>
    <x v="1"/>
    <s v="United States"/>
    <s v="Grand Prairie"/>
    <x v="5"/>
    <n v="75051"/>
    <x v="2"/>
    <s v="FUR-FU-10001756"/>
    <x v="0"/>
    <x v="3"/>
    <x v="1488"/>
    <n v="38.08"/>
    <n v="5"/>
    <n v="190.39999999999998"/>
    <n v="0.6"/>
    <n v="-29.512000000000008"/>
  </r>
  <r>
    <s v="CA-2020-113425"/>
    <x v="831"/>
    <x v="1143"/>
    <x v="3"/>
    <s v="JK-16120"/>
    <x v="451"/>
    <x v="2"/>
    <s v="United States"/>
    <s v="New York City"/>
    <x v="15"/>
    <n v="10009"/>
    <x v="3"/>
    <s v="FUR-BO-10002598"/>
    <x v="0"/>
    <x v="0"/>
    <x v="1074"/>
    <n v="113.56800000000001"/>
    <n v="2"/>
    <n v="227.13600000000002"/>
    <n v="0.2"/>
    <n v="12.776399999999988"/>
  </r>
  <r>
    <s v="CA-2021-143035"/>
    <x v="621"/>
    <x v="391"/>
    <x v="0"/>
    <s v="CC-12430"/>
    <x v="254"/>
    <x v="2"/>
    <s v="United States"/>
    <s v="New York City"/>
    <x v="15"/>
    <n v="10009"/>
    <x v="3"/>
    <s v="FUR-FU-10001934"/>
    <x v="0"/>
    <x v="3"/>
    <x v="53"/>
    <n v="83.92"/>
    <n v="4"/>
    <n v="335.68"/>
    <n v="0"/>
    <n v="21.819200000000002"/>
  </r>
  <r>
    <s v="CA-2018-107811"/>
    <x v="333"/>
    <x v="617"/>
    <x v="1"/>
    <s v="LA-16780"/>
    <x v="156"/>
    <x v="1"/>
    <s v="United States"/>
    <s v="Memphis"/>
    <x v="18"/>
    <n v="38109"/>
    <x v="0"/>
    <s v="FUR-CH-10001394"/>
    <x v="0"/>
    <x v="9"/>
    <x v="834"/>
    <n v="561.58400000000006"/>
    <n v="2"/>
    <n v="1123.1680000000001"/>
    <n v="0.2"/>
    <n v="70.197999999999922"/>
  </r>
  <r>
    <s v="CA-2020-163216"/>
    <x v="877"/>
    <x v="1195"/>
    <x v="2"/>
    <s v="AW-10930"/>
    <x v="585"/>
    <x v="2"/>
    <s v="United States"/>
    <s v="Philadelphia"/>
    <x v="9"/>
    <n v="19143"/>
    <x v="3"/>
    <s v="OFF-LA-10000134"/>
    <x v="1"/>
    <x v="1"/>
    <x v="1473"/>
    <n v="4.9280000000000008"/>
    <n v="2"/>
    <n v="9.8560000000000016"/>
    <n v="0.2"/>
    <n v="1.7247999999999997"/>
  </r>
  <r>
    <s v="US-2020-116442"/>
    <x v="272"/>
    <x v="259"/>
    <x v="1"/>
    <s v="BP-11230"/>
    <x v="546"/>
    <x v="0"/>
    <s v="United States"/>
    <s v="Los Angeles"/>
    <x v="1"/>
    <n v="90004"/>
    <x v="1"/>
    <s v="FUR-FU-10002364"/>
    <x v="0"/>
    <x v="3"/>
    <x v="777"/>
    <n v="14.76"/>
    <n v="2"/>
    <n v="29.52"/>
    <n v="0"/>
    <n v="4.2803999999999984"/>
  </r>
  <r>
    <s v="CA-2021-150623"/>
    <x v="318"/>
    <x v="1001"/>
    <x v="1"/>
    <s v="DB-13360"/>
    <x v="748"/>
    <x v="2"/>
    <s v="United States"/>
    <s v="Waterbury"/>
    <x v="29"/>
    <n v="6708"/>
    <x v="3"/>
    <s v="TEC-AC-10004571"/>
    <x v="2"/>
    <x v="12"/>
    <x v="573"/>
    <n v="99.99"/>
    <n v="1"/>
    <n v="99.99"/>
    <n v="0"/>
    <n v="41.995800000000003"/>
  </r>
  <r>
    <s v="US-2018-163797"/>
    <x v="918"/>
    <x v="969"/>
    <x v="1"/>
    <s v="PC-19000"/>
    <x v="480"/>
    <x v="2"/>
    <s v="United States"/>
    <s v="Chandler"/>
    <x v="16"/>
    <n v="85224"/>
    <x v="1"/>
    <s v="OFF-FA-10001883"/>
    <x v="1"/>
    <x v="13"/>
    <x v="1047"/>
    <n v="49.792000000000002"/>
    <n v="8"/>
    <n v="398.33600000000001"/>
    <n v="0.2"/>
    <n v="-11.825600000000001"/>
  </r>
  <r>
    <s v="CA-2020-127236"/>
    <x v="892"/>
    <x v="944"/>
    <x v="1"/>
    <s v="TB-21595"/>
    <x v="180"/>
    <x v="0"/>
    <s v="United States"/>
    <s v="Springfield"/>
    <x v="24"/>
    <n v="45503"/>
    <x v="3"/>
    <s v="FUR-BO-10004015"/>
    <x v="0"/>
    <x v="0"/>
    <x v="291"/>
    <n v="299.97499999999997"/>
    <n v="5"/>
    <n v="1499.8749999999998"/>
    <n v="0.5"/>
    <n v="-167.98600000000002"/>
  </r>
  <r>
    <s v="US-2021-104661"/>
    <x v="787"/>
    <x v="827"/>
    <x v="2"/>
    <s v="TB-21250"/>
    <x v="621"/>
    <x v="0"/>
    <s v="United States"/>
    <s v="Austin"/>
    <x v="5"/>
    <n v="78745"/>
    <x v="2"/>
    <s v="OFF-BI-10001597"/>
    <x v="1"/>
    <x v="5"/>
    <x v="1489"/>
    <n v="32.783999999999992"/>
    <n v="4"/>
    <n v="131.13599999999997"/>
    <n v="0.8"/>
    <n v="-52.454400000000007"/>
  </r>
  <r>
    <s v="CA-2018-134103"/>
    <x v="1106"/>
    <x v="1196"/>
    <x v="1"/>
    <s v="MV-18190"/>
    <x v="160"/>
    <x v="0"/>
    <s v="United States"/>
    <s v="Detroit"/>
    <x v="12"/>
    <n v="48234"/>
    <x v="2"/>
    <s v="OFF-PA-10001204"/>
    <x v="1"/>
    <x v="4"/>
    <x v="259"/>
    <n v="10.56"/>
    <n v="2"/>
    <n v="21.12"/>
    <n v="0"/>
    <n v="4.7519999999999998"/>
  </r>
  <r>
    <s v="CA-2019-147529"/>
    <x v="1107"/>
    <x v="640"/>
    <x v="1"/>
    <s v="DK-12835"/>
    <x v="460"/>
    <x v="1"/>
    <s v="United States"/>
    <s v="Springfield"/>
    <x v="17"/>
    <n v="22153"/>
    <x v="0"/>
    <s v="OFF-EN-10000056"/>
    <x v="1"/>
    <x v="11"/>
    <x v="328"/>
    <n v="311.14999999999998"/>
    <n v="5"/>
    <n v="1555.75"/>
    <n v="0"/>
    <n v="146.24049999999997"/>
  </r>
  <r>
    <s v="CA-2020-129126"/>
    <x v="882"/>
    <x v="292"/>
    <x v="1"/>
    <s v="PK-19075"/>
    <x v="7"/>
    <x v="0"/>
    <s v="United States"/>
    <s v="New York City"/>
    <x v="15"/>
    <n v="10011"/>
    <x v="3"/>
    <s v="OFF-PA-10001471"/>
    <x v="1"/>
    <x v="4"/>
    <x v="1027"/>
    <n v="14.62"/>
    <n v="2"/>
    <n v="29.24"/>
    <n v="0"/>
    <n v="6.7251999999999992"/>
  </r>
  <r>
    <s v="CA-2021-131632"/>
    <x v="1108"/>
    <x v="276"/>
    <x v="1"/>
    <s v="AH-10120"/>
    <x v="571"/>
    <x v="2"/>
    <s v="United States"/>
    <s v="Dallas"/>
    <x v="5"/>
    <n v="75217"/>
    <x v="2"/>
    <s v="OFF-AR-10003651"/>
    <x v="1"/>
    <x v="8"/>
    <x v="133"/>
    <n v="5.2480000000000002"/>
    <n v="2"/>
    <n v="10.496"/>
    <n v="0.2"/>
    <n v="0.59039999999999915"/>
  </r>
  <r>
    <s v="CA-2021-151981"/>
    <x v="634"/>
    <x v="948"/>
    <x v="1"/>
    <s v="GM-14455"/>
    <x v="39"/>
    <x v="2"/>
    <s v="United States"/>
    <s v="Concord"/>
    <x v="38"/>
    <n v="3301"/>
    <x v="3"/>
    <s v="TEC-PH-10003601"/>
    <x v="2"/>
    <x v="10"/>
    <x v="1490"/>
    <n v="824.95"/>
    <n v="5"/>
    <n v="4124.75"/>
    <n v="0"/>
    <n v="247.48499999999993"/>
  </r>
  <r>
    <s v="CA-2021-125472"/>
    <x v="1109"/>
    <x v="1135"/>
    <x v="2"/>
    <s v="BD-11725"/>
    <x v="232"/>
    <x v="0"/>
    <s v="United States"/>
    <s v="Lafayette"/>
    <x v="28"/>
    <n v="70506"/>
    <x v="0"/>
    <s v="FUR-BO-10000330"/>
    <x v="0"/>
    <x v="0"/>
    <x v="671"/>
    <n v="241.96"/>
    <n v="2"/>
    <n v="483.92"/>
    <n v="0"/>
    <n v="33.874400000000009"/>
  </r>
  <r>
    <s v="CA-2019-156328"/>
    <x v="672"/>
    <x v="1197"/>
    <x v="1"/>
    <s v="RM-19375"/>
    <x v="528"/>
    <x v="0"/>
    <s v="United States"/>
    <s v="Raleigh"/>
    <x v="3"/>
    <n v="27604"/>
    <x v="0"/>
    <s v="TEC-PH-10001198"/>
    <x v="2"/>
    <x v="10"/>
    <x v="725"/>
    <n v="177.48000000000002"/>
    <n v="3"/>
    <n v="532.44000000000005"/>
    <n v="0.2"/>
    <n v="19.966499999999982"/>
  </r>
  <r>
    <s v="CA-2021-154074"/>
    <x v="515"/>
    <x v="1198"/>
    <x v="0"/>
    <s v="BW-11110"/>
    <x v="308"/>
    <x v="1"/>
    <s v="United States"/>
    <s v="Spokane"/>
    <x v="4"/>
    <n v="99207"/>
    <x v="1"/>
    <s v="FUR-CH-10002331"/>
    <x v="0"/>
    <x v="9"/>
    <x v="199"/>
    <n v="569.5680000000001"/>
    <n v="2"/>
    <n v="1139.1360000000002"/>
    <n v="0.2"/>
    <n v="7.119599999999906"/>
  </r>
  <r>
    <s v="CA-2021-161774"/>
    <x v="304"/>
    <x v="646"/>
    <x v="2"/>
    <s v="GT-14710"/>
    <x v="218"/>
    <x v="0"/>
    <s v="United States"/>
    <s v="Houston"/>
    <x v="5"/>
    <n v="77041"/>
    <x v="2"/>
    <s v="FUR-CH-10003981"/>
    <x v="0"/>
    <x v="9"/>
    <x v="1491"/>
    <n v="899.43"/>
    <n v="5"/>
    <n v="4497.1499999999996"/>
    <n v="0.3"/>
    <n v="-12.84900000000016"/>
  </r>
  <r>
    <s v="CA-2021-151211"/>
    <x v="629"/>
    <x v="176"/>
    <x v="1"/>
    <s v="AH-10120"/>
    <x v="571"/>
    <x v="2"/>
    <s v="United States"/>
    <s v="Louisville"/>
    <x v="0"/>
    <n v="40214"/>
    <x v="0"/>
    <s v="OFF-BI-10002735"/>
    <x v="1"/>
    <x v="5"/>
    <x v="791"/>
    <n v="102.93"/>
    <n v="3"/>
    <n v="308.79000000000002"/>
    <n v="0"/>
    <n v="48.377100000000006"/>
  </r>
  <r>
    <s v="CA-2021-142671"/>
    <x v="468"/>
    <x v="773"/>
    <x v="0"/>
    <s v="DR-12940"/>
    <x v="660"/>
    <x v="2"/>
    <s v="United States"/>
    <s v="Hollywood"/>
    <x v="2"/>
    <n v="33021"/>
    <x v="0"/>
    <s v="OFF-BI-10004099"/>
    <x v="1"/>
    <x v="5"/>
    <x v="1372"/>
    <n v="11.520000000000001"/>
    <n v="5"/>
    <n v="57.600000000000009"/>
    <n v="0.7"/>
    <n v="-7.6799999999999962"/>
  </r>
  <r>
    <s v="CA-2021-144750"/>
    <x v="170"/>
    <x v="783"/>
    <x v="3"/>
    <s v="DL-13495"/>
    <x v="393"/>
    <x v="1"/>
    <s v="United States"/>
    <s v="Chandler"/>
    <x v="16"/>
    <n v="85224"/>
    <x v="1"/>
    <s v="OFF-PA-10003395"/>
    <x v="1"/>
    <x v="4"/>
    <x v="1144"/>
    <n v="83.88"/>
    <n v="1"/>
    <n v="83.88"/>
    <n v="0.2"/>
    <n v="29.357999999999997"/>
  </r>
  <r>
    <s v="CA-2020-111976"/>
    <x v="387"/>
    <x v="331"/>
    <x v="1"/>
    <s v="BD-11620"/>
    <x v="379"/>
    <x v="0"/>
    <s v="United States"/>
    <s v="Philadelphia"/>
    <x v="9"/>
    <n v="19120"/>
    <x v="3"/>
    <s v="TEC-PH-10002890"/>
    <x v="2"/>
    <x v="10"/>
    <x v="986"/>
    <n v="108.57600000000001"/>
    <n v="4"/>
    <n v="434.30400000000003"/>
    <n v="0.4"/>
    <n v="-25.334400000000002"/>
  </r>
  <r>
    <s v="CA-2020-140130"/>
    <x v="731"/>
    <x v="519"/>
    <x v="1"/>
    <s v="HW-14935"/>
    <x v="304"/>
    <x v="1"/>
    <s v="United States"/>
    <s v="Tulsa"/>
    <x v="26"/>
    <n v="74133"/>
    <x v="2"/>
    <s v="OFF-SU-10001218"/>
    <x v="1"/>
    <x v="15"/>
    <x v="516"/>
    <n v="21.96"/>
    <n v="2"/>
    <n v="43.92"/>
    <n v="0"/>
    <n v="6.1488000000000014"/>
  </r>
  <r>
    <s v="CA-2018-159121"/>
    <x v="711"/>
    <x v="1199"/>
    <x v="1"/>
    <s v="JO-15145"/>
    <x v="705"/>
    <x v="1"/>
    <s v="United States"/>
    <s v="Draper"/>
    <x v="7"/>
    <n v="84020"/>
    <x v="1"/>
    <s v="TEC-AC-10002006"/>
    <x v="2"/>
    <x v="12"/>
    <x v="653"/>
    <n v="111.93"/>
    <n v="7"/>
    <n v="783.51"/>
    <n v="0"/>
    <n v="34.698299999999996"/>
  </r>
  <r>
    <s v="CA-2019-149650"/>
    <x v="1040"/>
    <x v="983"/>
    <x v="2"/>
    <s v="RD-19660"/>
    <x v="372"/>
    <x v="2"/>
    <s v="United States"/>
    <s v="Oakland"/>
    <x v="1"/>
    <n v="94601"/>
    <x v="1"/>
    <s v="FUR-CH-10003956"/>
    <x v="0"/>
    <x v="9"/>
    <x v="251"/>
    <n v="454.27200000000005"/>
    <n v="8"/>
    <n v="3634.1760000000004"/>
    <n v="0.2"/>
    <n v="-73.819200000000052"/>
  </r>
  <r>
    <s v="CA-2021-115777"/>
    <x v="971"/>
    <x v="1178"/>
    <x v="1"/>
    <s v="DO-13645"/>
    <x v="770"/>
    <x v="0"/>
    <s v="United States"/>
    <s v="Lawrence"/>
    <x v="31"/>
    <n v="1841"/>
    <x v="3"/>
    <s v="OFF-PA-10000552"/>
    <x v="1"/>
    <x v="4"/>
    <x v="1108"/>
    <n v="19.440000000000001"/>
    <n v="3"/>
    <n v="58.320000000000007"/>
    <n v="0"/>
    <n v="9.3312000000000008"/>
  </r>
  <r>
    <s v="CA-2020-143714"/>
    <x v="454"/>
    <x v="500"/>
    <x v="1"/>
    <s v="CC-12370"/>
    <x v="666"/>
    <x v="0"/>
    <s v="United States"/>
    <s v="Philadelphia"/>
    <x v="9"/>
    <n v="19120"/>
    <x v="3"/>
    <s v="TEC-CO-10004722"/>
    <x v="2"/>
    <x v="16"/>
    <x v="914"/>
    <n v="8399.9759999999987"/>
    <n v="4"/>
    <n v="33599.903999999995"/>
    <n v="0.4"/>
    <n v="1119.996799999999"/>
  </r>
  <r>
    <s v="CA-2018-165764"/>
    <x v="935"/>
    <x v="322"/>
    <x v="1"/>
    <s v="SH-20395"/>
    <x v="129"/>
    <x v="0"/>
    <s v="United States"/>
    <s v="Jacksonville"/>
    <x v="3"/>
    <n v="28540"/>
    <x v="0"/>
    <s v="OFF-ST-10001558"/>
    <x v="1"/>
    <x v="7"/>
    <x v="941"/>
    <n v="25.983999999999998"/>
    <n v="2"/>
    <n v="51.967999999999996"/>
    <n v="0.2"/>
    <n v="-1.6239999999999997"/>
  </r>
  <r>
    <s v="CA-2019-121405"/>
    <x v="1110"/>
    <x v="442"/>
    <x v="1"/>
    <s v="FC-14335"/>
    <x v="712"/>
    <x v="1"/>
    <s v="United States"/>
    <s v="Chicago"/>
    <x v="10"/>
    <n v="60610"/>
    <x v="2"/>
    <s v="OFF-PA-10001838"/>
    <x v="1"/>
    <x v="4"/>
    <x v="583"/>
    <n v="23.52"/>
    <n v="5"/>
    <n v="117.6"/>
    <n v="0.2"/>
    <n v="8.5259999999999998"/>
  </r>
  <r>
    <s v="US-2021-116897"/>
    <x v="837"/>
    <x v="990"/>
    <x v="2"/>
    <s v="JG-15160"/>
    <x v="506"/>
    <x v="0"/>
    <s v="United States"/>
    <s v="Pocatello"/>
    <x v="45"/>
    <n v="83201"/>
    <x v="1"/>
    <s v="FUR-FU-10004963"/>
    <x v="0"/>
    <x v="3"/>
    <x v="996"/>
    <n v="35"/>
    <n v="4"/>
    <n v="140"/>
    <n v="0"/>
    <n v="14.700000000000003"/>
  </r>
  <r>
    <s v="US-2021-113992"/>
    <x v="817"/>
    <x v="857"/>
    <x v="1"/>
    <s v="LC-16885"/>
    <x v="62"/>
    <x v="0"/>
    <s v="United States"/>
    <s v="Plano"/>
    <x v="5"/>
    <n v="75023"/>
    <x v="2"/>
    <s v="FUR-TA-10000577"/>
    <x v="0"/>
    <x v="2"/>
    <x v="2"/>
    <n v="974.98799999999983"/>
    <n v="4"/>
    <n v="3899.9519999999993"/>
    <n v="0.3"/>
    <n v="-97.49879999999996"/>
  </r>
  <r>
    <s v="CA-2018-166891"/>
    <x v="777"/>
    <x v="911"/>
    <x v="2"/>
    <s v="CC-12220"/>
    <x v="417"/>
    <x v="0"/>
    <s v="United States"/>
    <s v="New York City"/>
    <x v="15"/>
    <n v="10024"/>
    <x v="3"/>
    <s v="FUR-CH-10003298"/>
    <x v="0"/>
    <x v="9"/>
    <x v="1266"/>
    <n v="589.41"/>
    <n v="5"/>
    <n v="2947.0499999999997"/>
    <n v="0.1"/>
    <n v="-6.5490000000000492"/>
  </r>
  <r>
    <s v="CA-2020-101161"/>
    <x v="63"/>
    <x v="550"/>
    <x v="1"/>
    <s v="BW-11110"/>
    <x v="308"/>
    <x v="1"/>
    <s v="United States"/>
    <s v="New York City"/>
    <x v="15"/>
    <n v="10024"/>
    <x v="3"/>
    <s v="OFF-AR-10001860"/>
    <x v="1"/>
    <x v="8"/>
    <x v="752"/>
    <n v="34.700000000000003"/>
    <n v="5"/>
    <n v="173.5"/>
    <n v="0"/>
    <n v="12.492000000000001"/>
  </r>
  <r>
    <s v="CA-2019-151785"/>
    <x v="616"/>
    <x v="392"/>
    <x v="1"/>
    <s v="JJ-15445"/>
    <x v="370"/>
    <x v="0"/>
    <s v="United States"/>
    <s v="Chicago"/>
    <x v="10"/>
    <n v="60623"/>
    <x v="2"/>
    <s v="OFF-FA-10000611"/>
    <x v="1"/>
    <x v="13"/>
    <x v="1152"/>
    <n v="7.1039999999999992"/>
    <n v="6"/>
    <n v="42.623999999999995"/>
    <n v="0.2"/>
    <n v="2.4863999999999997"/>
  </r>
  <r>
    <s v="US-2021-119816"/>
    <x v="168"/>
    <x v="1200"/>
    <x v="0"/>
    <s v="TT-21460"/>
    <x v="499"/>
    <x v="2"/>
    <s v="United States"/>
    <s v="Houston"/>
    <x v="5"/>
    <n v="77095"/>
    <x v="2"/>
    <s v="FUR-FU-10004848"/>
    <x v="0"/>
    <x v="3"/>
    <x v="65"/>
    <n v="103.50000000000001"/>
    <n v="5"/>
    <n v="517.50000000000011"/>
    <n v="0.6"/>
    <n v="-77.625"/>
  </r>
  <r>
    <s v="CA-2019-156510"/>
    <x v="12"/>
    <x v="591"/>
    <x v="1"/>
    <s v="EH-13990"/>
    <x v="552"/>
    <x v="0"/>
    <s v="United States"/>
    <s v="Meriden"/>
    <x v="29"/>
    <n v="6450"/>
    <x v="3"/>
    <s v="OFF-BI-10000822"/>
    <x v="1"/>
    <x v="5"/>
    <x v="551"/>
    <n v="10.76"/>
    <n v="2"/>
    <n v="21.52"/>
    <n v="0"/>
    <n v="5.1647999999999996"/>
  </r>
  <r>
    <s v="US-2019-110261"/>
    <x v="546"/>
    <x v="226"/>
    <x v="0"/>
    <s v="PR-18880"/>
    <x v="701"/>
    <x v="0"/>
    <s v="United States"/>
    <s v="Glenview"/>
    <x v="10"/>
    <n v="60025"/>
    <x v="2"/>
    <s v="TEC-PH-10001750"/>
    <x v="2"/>
    <x v="10"/>
    <x v="1492"/>
    <n v="158.376"/>
    <n v="3"/>
    <n v="475.12800000000004"/>
    <n v="0.2"/>
    <n v="13.857900000000008"/>
  </r>
  <r>
    <s v="CA-2019-125710"/>
    <x v="1049"/>
    <x v="349"/>
    <x v="1"/>
    <s v="BT-11680"/>
    <x v="537"/>
    <x v="0"/>
    <s v="United States"/>
    <s v="Houston"/>
    <x v="5"/>
    <n v="77036"/>
    <x v="2"/>
    <s v="OFF-AR-10000657"/>
    <x v="1"/>
    <x v="8"/>
    <x v="1091"/>
    <n v="3.44"/>
    <n v="2"/>
    <n v="6.88"/>
    <n v="0.2"/>
    <n v="0.55899999999999961"/>
  </r>
  <r>
    <s v="CA-2021-161102"/>
    <x v="689"/>
    <x v="260"/>
    <x v="2"/>
    <s v="EC-14050"/>
    <x v="685"/>
    <x v="0"/>
    <s v="United States"/>
    <s v="San Francisco"/>
    <x v="1"/>
    <n v="94110"/>
    <x v="1"/>
    <s v="OFF-ST-10003442"/>
    <x v="1"/>
    <x v="7"/>
    <x v="41"/>
    <n v="56.56"/>
    <n v="2"/>
    <n v="113.12"/>
    <n v="0"/>
    <n v="15.2712"/>
  </r>
  <r>
    <s v="CA-2018-110065"/>
    <x v="79"/>
    <x v="826"/>
    <x v="1"/>
    <s v="SP-20650"/>
    <x v="70"/>
    <x v="1"/>
    <s v="United States"/>
    <s v="New York City"/>
    <x v="15"/>
    <n v="10009"/>
    <x v="3"/>
    <s v="TEC-PH-10002468"/>
    <x v="2"/>
    <x v="10"/>
    <x v="1493"/>
    <n v="135.99"/>
    <n v="1"/>
    <n v="135.99"/>
    <n v="0"/>
    <n v="36.717300000000009"/>
  </r>
  <r>
    <s v="US-2021-133361"/>
    <x v="304"/>
    <x v="808"/>
    <x v="2"/>
    <s v="AJ-10780"/>
    <x v="321"/>
    <x v="1"/>
    <s v="United States"/>
    <s v="Baltimore"/>
    <x v="39"/>
    <n v="21215"/>
    <x v="3"/>
    <s v="OFF-AR-10001919"/>
    <x v="1"/>
    <x v="8"/>
    <x v="1053"/>
    <n v="3.76"/>
    <n v="2"/>
    <n v="7.52"/>
    <n v="0"/>
    <n v="1.0903999999999998"/>
  </r>
  <r>
    <s v="US-2020-155404"/>
    <x v="897"/>
    <x v="961"/>
    <x v="1"/>
    <s v="AS-10630"/>
    <x v="357"/>
    <x v="2"/>
    <s v="United States"/>
    <s v="Louisville"/>
    <x v="0"/>
    <n v="40214"/>
    <x v="0"/>
    <s v="FUR-FU-10004586"/>
    <x v="0"/>
    <x v="3"/>
    <x v="1031"/>
    <n v="13.28"/>
    <n v="2"/>
    <n v="26.56"/>
    <n v="0"/>
    <n v="6.3743999999999996"/>
  </r>
  <r>
    <s v="CA-2019-114503"/>
    <x v="50"/>
    <x v="50"/>
    <x v="1"/>
    <s v="AA-10375"/>
    <x v="211"/>
    <x v="0"/>
    <s v="United States"/>
    <s v="Lebanon"/>
    <x v="18"/>
    <n v="37087"/>
    <x v="0"/>
    <s v="OFF-ST-10003572"/>
    <x v="1"/>
    <x v="7"/>
    <x v="1397"/>
    <n v="84.960000000000008"/>
    <n v="6"/>
    <n v="509.76000000000005"/>
    <n v="0.2"/>
    <n v="6.3719999999999999"/>
  </r>
  <r>
    <s v="CA-2021-153080"/>
    <x v="1053"/>
    <x v="1169"/>
    <x v="0"/>
    <s v="EH-13945"/>
    <x v="13"/>
    <x v="0"/>
    <s v="United States"/>
    <s v="Los Angeles"/>
    <x v="1"/>
    <n v="90008"/>
    <x v="1"/>
    <s v="TEC-AC-10002331"/>
    <x v="2"/>
    <x v="12"/>
    <x v="1165"/>
    <n v="68.459999999999994"/>
    <n v="7"/>
    <n v="479.21999999999997"/>
    <n v="0"/>
    <n v="25.330199999999998"/>
  </r>
  <r>
    <s v="CA-2020-163804"/>
    <x v="499"/>
    <x v="542"/>
    <x v="1"/>
    <s v="DB-13270"/>
    <x v="489"/>
    <x v="2"/>
    <s v="United States"/>
    <s v="Providence"/>
    <x v="34"/>
    <n v="2908"/>
    <x v="3"/>
    <s v="OFF-ST-10000142"/>
    <x v="1"/>
    <x v="7"/>
    <x v="635"/>
    <n v="2079.4"/>
    <n v="5"/>
    <n v="10397"/>
    <n v="0"/>
    <n v="582.23199999999997"/>
  </r>
  <r>
    <s v="CA-2019-108532"/>
    <x v="1111"/>
    <x v="756"/>
    <x v="1"/>
    <s v="CC-12100"/>
    <x v="385"/>
    <x v="2"/>
    <s v="United States"/>
    <s v="Detroit"/>
    <x v="12"/>
    <n v="48234"/>
    <x v="2"/>
    <s v="TEC-PH-10001750"/>
    <x v="2"/>
    <x v="10"/>
    <x v="1492"/>
    <n v="131.97999999999999"/>
    <n v="2"/>
    <n v="263.95999999999998"/>
    <n v="0"/>
    <n v="35.634600000000006"/>
  </r>
  <r>
    <s v="CA-2018-151897"/>
    <x v="571"/>
    <x v="161"/>
    <x v="1"/>
    <s v="VT-21700"/>
    <x v="725"/>
    <x v="2"/>
    <s v="United States"/>
    <s v="Houston"/>
    <x v="5"/>
    <n v="77070"/>
    <x v="2"/>
    <s v="OFF-LA-10001074"/>
    <x v="1"/>
    <x v="1"/>
    <x v="695"/>
    <n v="100.24000000000001"/>
    <n v="10"/>
    <n v="1002.4000000000001"/>
    <n v="0.2"/>
    <n v="33.830999999999989"/>
  </r>
  <r>
    <s v="CA-2020-113292"/>
    <x v="196"/>
    <x v="1179"/>
    <x v="0"/>
    <s v="DB-13060"/>
    <x v="72"/>
    <x v="0"/>
    <s v="United States"/>
    <s v="Columbia"/>
    <x v="18"/>
    <n v="38401"/>
    <x v="0"/>
    <s v="OFF-AP-10003590"/>
    <x v="1"/>
    <x v="6"/>
    <x v="547"/>
    <n v="871.80000000000007"/>
    <n v="3"/>
    <n v="2615.4"/>
    <n v="0.2"/>
    <n v="87.180000000000092"/>
  </r>
  <r>
    <s v="CA-2018-149524"/>
    <x v="1112"/>
    <x v="306"/>
    <x v="2"/>
    <s v="BS-11590"/>
    <x v="29"/>
    <x v="1"/>
    <s v="United States"/>
    <s v="Philadelphia"/>
    <x v="9"/>
    <n v="19140"/>
    <x v="3"/>
    <s v="FUR-BO-10003433"/>
    <x v="0"/>
    <x v="0"/>
    <x v="520"/>
    <n v="61.96"/>
    <n v="4"/>
    <n v="247.84"/>
    <n v="0.5"/>
    <n v="-53.285600000000009"/>
  </r>
  <r>
    <s v="CA-2021-140872"/>
    <x v="95"/>
    <x v="272"/>
    <x v="1"/>
    <s v="NR-18550"/>
    <x v="749"/>
    <x v="0"/>
    <s v="United States"/>
    <s v="Pembroke Pines"/>
    <x v="2"/>
    <n v="33024"/>
    <x v="0"/>
    <s v="OFF-BI-10002432"/>
    <x v="1"/>
    <x v="5"/>
    <x v="1335"/>
    <n v="4.5540000000000003"/>
    <n v="3"/>
    <n v="13.662000000000001"/>
    <n v="0.7"/>
    <n v="-3.4913999999999987"/>
  </r>
  <r>
    <s v="CA-2021-113908"/>
    <x v="95"/>
    <x v="1201"/>
    <x v="1"/>
    <s v="KN-16390"/>
    <x v="471"/>
    <x v="1"/>
    <s v="United States"/>
    <s v="New York City"/>
    <x v="15"/>
    <n v="10011"/>
    <x v="3"/>
    <s v="FUR-TA-10001932"/>
    <x v="0"/>
    <x v="2"/>
    <x v="1097"/>
    <n v="384.76799999999997"/>
    <n v="2"/>
    <n v="769.53599999999994"/>
    <n v="0.4"/>
    <n v="-115.43040000000002"/>
  </r>
  <r>
    <s v="CA-2019-120621"/>
    <x v="1113"/>
    <x v="211"/>
    <x v="1"/>
    <s v="JW-16075"/>
    <x v="493"/>
    <x v="0"/>
    <s v="United States"/>
    <s v="Jacksonville"/>
    <x v="3"/>
    <n v="28540"/>
    <x v="0"/>
    <s v="OFF-AP-10002945"/>
    <x v="1"/>
    <x v="6"/>
    <x v="1494"/>
    <n v="962.07999999999993"/>
    <n v="4"/>
    <n v="3848.3199999999997"/>
    <n v="0.2"/>
    <n v="156.33799999999997"/>
  </r>
  <r>
    <s v="US-2021-148866"/>
    <x v="20"/>
    <x v="706"/>
    <x v="1"/>
    <s v="JM-15535"/>
    <x v="341"/>
    <x v="0"/>
    <s v="United States"/>
    <s v="New York City"/>
    <x v="15"/>
    <n v="10011"/>
    <x v="3"/>
    <s v="OFF-PA-10004782"/>
    <x v="1"/>
    <x v="4"/>
    <x v="1495"/>
    <n v="32.400000000000006"/>
    <n v="5"/>
    <n v="162.00000000000003"/>
    <n v="0"/>
    <n v="15.552000000000001"/>
  </r>
  <r>
    <s v="CA-2018-149594"/>
    <x v="1114"/>
    <x v="76"/>
    <x v="1"/>
    <s v="MF-18250"/>
    <x v="751"/>
    <x v="1"/>
    <s v="United States"/>
    <s v="Philadelphia"/>
    <x v="9"/>
    <n v="19120"/>
    <x v="3"/>
    <s v="FUR-FU-10000222"/>
    <x v="0"/>
    <x v="3"/>
    <x v="305"/>
    <n v="103.93599999999999"/>
    <n v="4"/>
    <n v="415.74399999999997"/>
    <n v="0.2"/>
    <n v="16.889599999999998"/>
  </r>
  <r>
    <s v="CA-2020-113845"/>
    <x v="73"/>
    <x v="539"/>
    <x v="1"/>
    <s v="FA-14230"/>
    <x v="135"/>
    <x v="1"/>
    <s v="United States"/>
    <s v="Orlando"/>
    <x v="2"/>
    <n v="32839"/>
    <x v="0"/>
    <s v="FUR-BO-10004695"/>
    <x v="0"/>
    <x v="0"/>
    <x v="1496"/>
    <n v="289.56799999999998"/>
    <n v="2"/>
    <n v="579.13599999999997"/>
    <n v="0.2"/>
    <n v="10.858799999999974"/>
  </r>
  <r>
    <s v="CA-2021-111262"/>
    <x v="960"/>
    <x v="943"/>
    <x v="0"/>
    <s v="KH-16510"/>
    <x v="168"/>
    <x v="0"/>
    <s v="United States"/>
    <s v="Houston"/>
    <x v="5"/>
    <n v="77095"/>
    <x v="2"/>
    <s v="TEC-AC-10002167"/>
    <x v="2"/>
    <x v="12"/>
    <x v="22"/>
    <n v="24"/>
    <n v="2"/>
    <n v="48"/>
    <n v="0.2"/>
    <n v="-2.6999999999999993"/>
  </r>
  <r>
    <s v="CA-2019-103135"/>
    <x v="1115"/>
    <x v="376"/>
    <x v="1"/>
    <s v="SS-20515"/>
    <x v="776"/>
    <x v="2"/>
    <s v="United States"/>
    <s v="Louisville"/>
    <x v="0"/>
    <n v="40214"/>
    <x v="0"/>
    <s v="FUR-FU-10001487"/>
    <x v="0"/>
    <x v="3"/>
    <x v="3"/>
    <n v="20.94"/>
    <n v="3"/>
    <n v="62.820000000000007"/>
    <n v="0"/>
    <n v="6.0725999999999987"/>
  </r>
  <r>
    <s v="CA-2018-129147"/>
    <x v="981"/>
    <x v="1057"/>
    <x v="1"/>
    <s v="LC-17050"/>
    <x v="702"/>
    <x v="0"/>
    <s v="United States"/>
    <s v="Medina"/>
    <x v="24"/>
    <n v="44256"/>
    <x v="3"/>
    <s v="TEC-PH-10001299"/>
    <x v="2"/>
    <x v="10"/>
    <x v="1169"/>
    <n v="539.96399999999994"/>
    <n v="6"/>
    <n v="3239.7839999999997"/>
    <n v="0.4"/>
    <n v="-107.99280000000002"/>
  </r>
  <r>
    <s v="CA-2021-128265"/>
    <x v="701"/>
    <x v="228"/>
    <x v="0"/>
    <s v="VW-21775"/>
    <x v="100"/>
    <x v="1"/>
    <s v="United States"/>
    <s v="New York City"/>
    <x v="15"/>
    <n v="10011"/>
    <x v="3"/>
    <s v="OFF-ST-10000142"/>
    <x v="1"/>
    <x v="7"/>
    <x v="635"/>
    <n v="1247.6399999999999"/>
    <n v="3"/>
    <n v="3742.9199999999996"/>
    <n v="0"/>
    <n v="349.33919999999995"/>
  </r>
  <r>
    <s v="CA-2020-152331"/>
    <x v="190"/>
    <x v="991"/>
    <x v="1"/>
    <s v="LD-16855"/>
    <x v="777"/>
    <x v="1"/>
    <s v="United States"/>
    <s v="Chicago"/>
    <x v="10"/>
    <n v="60653"/>
    <x v="2"/>
    <s v="OFF-AR-10001547"/>
    <x v="1"/>
    <x v="8"/>
    <x v="72"/>
    <n v="5.3040000000000003"/>
    <n v="3"/>
    <n v="15.912000000000001"/>
    <n v="0.2"/>
    <n v="0.46409999999999996"/>
  </r>
  <r>
    <s v="US-2020-128909"/>
    <x v="790"/>
    <x v="1202"/>
    <x v="0"/>
    <s v="SP-20545"/>
    <x v="259"/>
    <x v="1"/>
    <s v="United States"/>
    <s v="Philadelphia"/>
    <x v="9"/>
    <n v="19143"/>
    <x v="3"/>
    <s v="OFF-PA-10001593"/>
    <x v="1"/>
    <x v="4"/>
    <x v="1497"/>
    <n v="19.136000000000003"/>
    <n v="4"/>
    <n v="76.544000000000011"/>
    <n v="0.2"/>
    <n v="5.9799999999999986"/>
  </r>
  <r>
    <s v="CA-2021-102197"/>
    <x v="698"/>
    <x v="738"/>
    <x v="1"/>
    <s v="DK-13150"/>
    <x v="83"/>
    <x v="1"/>
    <s v="United States"/>
    <s v="New York City"/>
    <x v="15"/>
    <n v="10009"/>
    <x v="3"/>
    <s v="OFF-PA-10001970"/>
    <x v="1"/>
    <x v="4"/>
    <x v="461"/>
    <n v="279.89999999999998"/>
    <n v="5"/>
    <n v="1399.5"/>
    <n v="0"/>
    <n v="137.15100000000001"/>
  </r>
  <r>
    <s v="CA-2021-167640"/>
    <x v="904"/>
    <x v="935"/>
    <x v="1"/>
    <s v="FC-14245"/>
    <x v="763"/>
    <x v="2"/>
    <s v="United States"/>
    <s v="San Francisco"/>
    <x v="1"/>
    <n v="94109"/>
    <x v="1"/>
    <s v="OFF-AR-10003158"/>
    <x v="1"/>
    <x v="8"/>
    <x v="1498"/>
    <n v="23.88"/>
    <n v="6"/>
    <n v="143.28"/>
    <n v="0"/>
    <n v="8.1191999999999993"/>
  </r>
  <r>
    <s v="US-2021-116652"/>
    <x v="175"/>
    <x v="184"/>
    <x v="1"/>
    <s v="RD-19480"/>
    <x v="502"/>
    <x v="0"/>
    <s v="United States"/>
    <s v="San Francisco"/>
    <x v="1"/>
    <n v="94122"/>
    <x v="1"/>
    <s v="FUR-CH-10002961"/>
    <x v="0"/>
    <x v="9"/>
    <x v="543"/>
    <n v="218.35200000000003"/>
    <n v="3"/>
    <n v="655.05600000000004"/>
    <n v="0.2"/>
    <n v="0"/>
  </r>
  <r>
    <s v="CA-2021-138289"/>
    <x v="1034"/>
    <x v="827"/>
    <x v="0"/>
    <s v="AR-10540"/>
    <x v="481"/>
    <x v="0"/>
    <s v="United States"/>
    <s v="Jackson"/>
    <x v="12"/>
    <n v="49201"/>
    <x v="2"/>
    <s v="OFF-BI-10004995"/>
    <x v="1"/>
    <x v="5"/>
    <x v="992"/>
    <n v="5443.96"/>
    <n v="4"/>
    <n v="21775.84"/>
    <n v="0"/>
    <n v="2504.2215999999999"/>
  </r>
  <r>
    <s v="CA-2020-129308"/>
    <x v="274"/>
    <x v="522"/>
    <x v="1"/>
    <s v="CC-12100"/>
    <x v="385"/>
    <x v="2"/>
    <s v="United States"/>
    <s v="Philadelphia"/>
    <x v="9"/>
    <n v="19120"/>
    <x v="3"/>
    <s v="OFF-LA-10002945"/>
    <x v="1"/>
    <x v="1"/>
    <x v="1499"/>
    <n v="10.08"/>
    <n v="2"/>
    <n v="20.16"/>
    <n v="0.2"/>
    <n v="3.2759999999999994"/>
  </r>
  <r>
    <s v="CA-2020-157791"/>
    <x v="443"/>
    <x v="470"/>
    <x v="0"/>
    <s v="CA-11965"/>
    <x v="662"/>
    <x v="1"/>
    <s v="United States"/>
    <s v="Warwick"/>
    <x v="34"/>
    <n v="2886"/>
    <x v="3"/>
    <s v="TEC-CO-10002095"/>
    <x v="2"/>
    <x v="16"/>
    <x v="315"/>
    <n v="1999.96"/>
    <n v="4"/>
    <n v="7999.84"/>
    <n v="0"/>
    <n v="899.98199999999997"/>
  </r>
  <r>
    <s v="CA-2018-146864"/>
    <x v="1091"/>
    <x v="166"/>
    <x v="1"/>
    <s v="BT-11530"/>
    <x v="404"/>
    <x v="2"/>
    <s v="United States"/>
    <s v="New York City"/>
    <x v="15"/>
    <n v="10024"/>
    <x v="3"/>
    <s v="OFF-ST-10004946"/>
    <x v="1"/>
    <x v="7"/>
    <x v="1500"/>
    <n v="216.4"/>
    <n v="4"/>
    <n v="865.6"/>
    <n v="0"/>
    <n v="56.26400000000001"/>
  </r>
  <r>
    <s v="CA-2018-103744"/>
    <x v="1116"/>
    <x v="1203"/>
    <x v="1"/>
    <s v="MG-17875"/>
    <x v="675"/>
    <x v="2"/>
    <s v="United States"/>
    <s v="El Paso"/>
    <x v="5"/>
    <n v="79907"/>
    <x v="2"/>
    <s v="OFF-LA-10004425"/>
    <x v="1"/>
    <x v="1"/>
    <x v="481"/>
    <n v="6.9360000000000008"/>
    <n v="3"/>
    <n v="20.808000000000003"/>
    <n v="0.2"/>
    <n v="2.3409000000000004"/>
  </r>
  <r>
    <s v="US-2021-107384"/>
    <x v="769"/>
    <x v="274"/>
    <x v="1"/>
    <s v="TP-21130"/>
    <x v="236"/>
    <x v="0"/>
    <s v="United States"/>
    <s v="Rochester"/>
    <x v="11"/>
    <n v="55901"/>
    <x v="2"/>
    <s v="OFF-AR-10001315"/>
    <x v="1"/>
    <x v="8"/>
    <x v="608"/>
    <n v="8.8000000000000007"/>
    <n v="5"/>
    <n v="44"/>
    <n v="0"/>
    <n v="2.5519999999999996"/>
  </r>
  <r>
    <s v="CA-2018-128209"/>
    <x v="664"/>
    <x v="794"/>
    <x v="1"/>
    <s v="GT-14710"/>
    <x v="218"/>
    <x v="0"/>
    <s v="United States"/>
    <s v="Buffalo"/>
    <x v="15"/>
    <n v="14215"/>
    <x v="3"/>
    <s v="OFF-BI-10001359"/>
    <x v="1"/>
    <x v="5"/>
    <x v="712"/>
    <n v="2152.7760000000003"/>
    <n v="3"/>
    <n v="6458.3280000000013"/>
    <n v="0.2"/>
    <n v="726.56189999999981"/>
  </r>
  <r>
    <s v="CA-2018-169684"/>
    <x v="22"/>
    <x v="1204"/>
    <x v="2"/>
    <s v="FH-14365"/>
    <x v="92"/>
    <x v="1"/>
    <s v="United States"/>
    <s v="Knoxville"/>
    <x v="18"/>
    <n v="37918"/>
    <x v="0"/>
    <s v="FUR-TA-10003008"/>
    <x v="0"/>
    <x v="2"/>
    <x v="546"/>
    <n v="328.59000000000003"/>
    <n v="3"/>
    <n v="985.7700000000001"/>
    <n v="0.4"/>
    <n v="-147.8655"/>
  </r>
  <r>
    <s v="CA-2019-109862"/>
    <x v="969"/>
    <x v="697"/>
    <x v="1"/>
    <s v="HK-14890"/>
    <x v="96"/>
    <x v="1"/>
    <s v="United States"/>
    <s v="Newark"/>
    <x v="13"/>
    <n v="19711"/>
    <x v="3"/>
    <s v="TEC-PH-10004042"/>
    <x v="2"/>
    <x v="10"/>
    <x v="1501"/>
    <n v="158.99"/>
    <n v="1"/>
    <n v="158.99"/>
    <n v="0"/>
    <n v="41.337400000000002"/>
  </r>
  <r>
    <s v="US-2021-107888"/>
    <x v="673"/>
    <x v="381"/>
    <x v="2"/>
    <s v="CC-12220"/>
    <x v="417"/>
    <x v="0"/>
    <s v="United States"/>
    <s v="Seattle"/>
    <x v="4"/>
    <n v="98103"/>
    <x v="1"/>
    <s v="OFF-PA-10001363"/>
    <x v="1"/>
    <x v="4"/>
    <x v="1502"/>
    <n v="73.679999999999993"/>
    <n v="6"/>
    <n v="442.07999999999993"/>
    <n v="0"/>
    <n v="34.629599999999996"/>
  </r>
  <r>
    <s v="US-2021-154872"/>
    <x v="304"/>
    <x v="380"/>
    <x v="1"/>
    <s v="DP-13000"/>
    <x v="24"/>
    <x v="0"/>
    <s v="United States"/>
    <s v="Cleveland"/>
    <x v="24"/>
    <n v="44105"/>
    <x v="3"/>
    <s v="OFF-BI-10003007"/>
    <x v="1"/>
    <x v="5"/>
    <x v="1503"/>
    <n v="58.170000000000009"/>
    <n v="5"/>
    <n v="290.85000000000002"/>
    <n v="0.7"/>
    <n v="-46.53600000000003"/>
  </r>
  <r>
    <s v="CA-2018-113880"/>
    <x v="72"/>
    <x v="1154"/>
    <x v="1"/>
    <s v="VF-21715"/>
    <x v="665"/>
    <x v="2"/>
    <s v="United States"/>
    <s v="Elmhurst"/>
    <x v="10"/>
    <n v="60126"/>
    <x v="2"/>
    <s v="FUR-CH-10000863"/>
    <x v="0"/>
    <x v="9"/>
    <x v="39"/>
    <n v="634.11599999999999"/>
    <n v="6"/>
    <n v="3804.6959999999999"/>
    <n v="0.3"/>
    <n v="-172.11720000000003"/>
  </r>
  <r>
    <s v="US-2019-164966"/>
    <x v="117"/>
    <x v="1205"/>
    <x v="2"/>
    <s v="GH-14410"/>
    <x v="689"/>
    <x v="2"/>
    <s v="United States"/>
    <s v="Lakeville"/>
    <x v="11"/>
    <n v="55044"/>
    <x v="2"/>
    <s v="FUR-CH-10002304"/>
    <x v="0"/>
    <x v="9"/>
    <x v="436"/>
    <n v="155.88"/>
    <n v="6"/>
    <n v="935.28"/>
    <n v="0"/>
    <n v="38.970000000000006"/>
  </r>
  <r>
    <s v="CA-2019-126739"/>
    <x v="549"/>
    <x v="397"/>
    <x v="0"/>
    <s v="JH-16180"/>
    <x v="423"/>
    <x v="0"/>
    <s v="United States"/>
    <s v="New York City"/>
    <x v="15"/>
    <n v="10035"/>
    <x v="3"/>
    <s v="FUR-CH-10000422"/>
    <x v="0"/>
    <x v="9"/>
    <x v="994"/>
    <n v="327.56399999999996"/>
    <n v="4"/>
    <n v="1310.2559999999999"/>
    <n v="0.1"/>
    <n v="21.837600000000023"/>
  </r>
  <r>
    <s v="CA-2021-161578"/>
    <x v="819"/>
    <x v="91"/>
    <x v="0"/>
    <s v="RB-19465"/>
    <x v="46"/>
    <x v="2"/>
    <s v="United States"/>
    <s v="Los Angeles"/>
    <x v="1"/>
    <n v="90036"/>
    <x v="1"/>
    <s v="OFF-PA-10002986"/>
    <x v="1"/>
    <x v="4"/>
    <x v="523"/>
    <n v="13.36"/>
    <n v="2"/>
    <n v="26.72"/>
    <n v="0"/>
    <n v="6.4127999999999998"/>
  </r>
  <r>
    <s v="CA-2018-137092"/>
    <x v="22"/>
    <x v="657"/>
    <x v="0"/>
    <s v="LS-16975"/>
    <x v="60"/>
    <x v="2"/>
    <s v="United States"/>
    <s v="Chicago"/>
    <x v="10"/>
    <n v="60653"/>
    <x v="2"/>
    <s v="TEC-AC-10001606"/>
    <x v="2"/>
    <x v="12"/>
    <x v="745"/>
    <n v="319.96800000000002"/>
    <n v="4"/>
    <n v="1279.8720000000001"/>
    <n v="0.2"/>
    <n v="71.992800000000003"/>
  </r>
  <r>
    <s v="CA-2019-166947"/>
    <x v="1117"/>
    <x v="1206"/>
    <x v="1"/>
    <s v="EB-13750"/>
    <x v="494"/>
    <x v="1"/>
    <s v="United States"/>
    <s v="Buffalo"/>
    <x v="15"/>
    <n v="14215"/>
    <x v="3"/>
    <s v="FUR-CH-10004997"/>
    <x v="0"/>
    <x v="9"/>
    <x v="960"/>
    <n v="1522.6379999999999"/>
    <n v="9"/>
    <n v="13703.741999999998"/>
    <n v="0.1"/>
    <n v="169.18200000000004"/>
  </r>
  <r>
    <s v="CA-2020-160941"/>
    <x v="658"/>
    <x v="1050"/>
    <x v="1"/>
    <s v="DK-12835"/>
    <x v="460"/>
    <x v="1"/>
    <s v="United States"/>
    <s v="Roseville"/>
    <x v="1"/>
    <n v="95661"/>
    <x v="1"/>
    <s v="OFF-EN-10003001"/>
    <x v="1"/>
    <x v="11"/>
    <x v="888"/>
    <n v="419.90000000000003"/>
    <n v="5"/>
    <n v="2099.5"/>
    <n v="0"/>
    <n v="197.35299999999998"/>
  </r>
  <r>
    <s v="CA-2021-144680"/>
    <x v="185"/>
    <x v="504"/>
    <x v="2"/>
    <s v="SC-20260"/>
    <x v="609"/>
    <x v="1"/>
    <s v="United States"/>
    <s v="Arlington"/>
    <x v="5"/>
    <n v="76017"/>
    <x v="2"/>
    <s v="OFF-AP-10003040"/>
    <x v="1"/>
    <x v="6"/>
    <x v="1504"/>
    <n v="33.61999999999999"/>
    <n v="5"/>
    <n v="168.09999999999997"/>
    <n v="0.8"/>
    <n v="-90.774000000000029"/>
  </r>
  <r>
    <s v="CA-2018-166086"/>
    <x v="1118"/>
    <x v="1207"/>
    <x v="1"/>
    <s v="CT-11995"/>
    <x v="564"/>
    <x v="0"/>
    <s v="United States"/>
    <s v="Lawrence"/>
    <x v="31"/>
    <n v="1841"/>
    <x v="3"/>
    <s v="OFF-BI-10001078"/>
    <x v="1"/>
    <x v="5"/>
    <x v="378"/>
    <n v="16.14"/>
    <n v="3"/>
    <n v="48.42"/>
    <n v="0"/>
    <n v="7.9085999999999999"/>
  </r>
  <r>
    <s v="CA-2021-131282"/>
    <x v="1119"/>
    <x v="493"/>
    <x v="0"/>
    <s v="CB-12025"/>
    <x v="90"/>
    <x v="0"/>
    <s v="United States"/>
    <s v="Waco"/>
    <x v="5"/>
    <n v="76706"/>
    <x v="2"/>
    <s v="OFF-BI-10004632"/>
    <x v="1"/>
    <x v="5"/>
    <x v="711"/>
    <n v="243.99199999999996"/>
    <n v="4"/>
    <n v="975.96799999999985"/>
    <n v="0.8"/>
    <n v="-426.9860000000001"/>
  </r>
  <r>
    <s v="CA-2018-100678"/>
    <x v="891"/>
    <x v="1117"/>
    <x v="1"/>
    <s v="KM-16720"/>
    <x v="27"/>
    <x v="0"/>
    <s v="United States"/>
    <s v="Houston"/>
    <x v="5"/>
    <n v="77095"/>
    <x v="2"/>
    <s v="OFF-AR-10001868"/>
    <x v="1"/>
    <x v="8"/>
    <x v="588"/>
    <n v="2.6880000000000002"/>
    <n v="2"/>
    <n v="5.3760000000000003"/>
    <n v="0.2"/>
    <n v="1.008"/>
  </r>
  <r>
    <s v="CA-2020-161543"/>
    <x v="1120"/>
    <x v="577"/>
    <x v="1"/>
    <s v="RD-19720"/>
    <x v="742"/>
    <x v="0"/>
    <s v="United States"/>
    <s v="Seattle"/>
    <x v="4"/>
    <n v="98105"/>
    <x v="1"/>
    <s v="OFF-PA-10003971"/>
    <x v="1"/>
    <x v="4"/>
    <x v="824"/>
    <n v="11.96"/>
    <n v="2"/>
    <n v="23.92"/>
    <n v="0"/>
    <n v="5.8604000000000003"/>
  </r>
  <r>
    <s v="CA-2020-160535"/>
    <x v="881"/>
    <x v="724"/>
    <x v="1"/>
    <s v="BP-11050"/>
    <x v="771"/>
    <x v="1"/>
    <s v="United States"/>
    <s v="Plainfield"/>
    <x v="30"/>
    <n v="7060"/>
    <x v="3"/>
    <s v="OFF-ST-10000689"/>
    <x v="1"/>
    <x v="7"/>
    <x v="663"/>
    <n v="563.4"/>
    <n v="4"/>
    <n v="2253.6"/>
    <n v="0"/>
    <n v="67.608000000000004"/>
  </r>
  <r>
    <s v="CA-2021-123085"/>
    <x v="448"/>
    <x v="494"/>
    <x v="1"/>
    <s v="EJ-13720"/>
    <x v="719"/>
    <x v="0"/>
    <s v="United States"/>
    <s v="Los Angeles"/>
    <x v="1"/>
    <n v="90008"/>
    <x v="1"/>
    <s v="TEC-AC-10000990"/>
    <x v="2"/>
    <x v="12"/>
    <x v="1505"/>
    <n v="1049.44"/>
    <n v="8"/>
    <n v="8395.52"/>
    <n v="0"/>
    <n v="440.76480000000004"/>
  </r>
  <r>
    <s v="CA-2019-153752"/>
    <x v="401"/>
    <x v="223"/>
    <x v="0"/>
    <s v="RO-19780"/>
    <x v="197"/>
    <x v="0"/>
    <s v="United States"/>
    <s v="Arlington"/>
    <x v="17"/>
    <n v="22204"/>
    <x v="0"/>
    <s v="TEC-PH-10001615"/>
    <x v="2"/>
    <x v="10"/>
    <x v="1506"/>
    <n v="173.94"/>
    <n v="6"/>
    <n v="1043.6399999999999"/>
    <n v="0"/>
    <n v="50.442599999999977"/>
  </r>
  <r>
    <s v="CA-2018-103660"/>
    <x v="55"/>
    <x v="83"/>
    <x v="1"/>
    <s v="MW-18220"/>
    <x v="596"/>
    <x v="0"/>
    <s v="United States"/>
    <s v="Seattle"/>
    <x v="4"/>
    <n v="98103"/>
    <x v="1"/>
    <s v="TEC-PH-10000895"/>
    <x v="2"/>
    <x v="10"/>
    <x v="691"/>
    <n v="1007.9440000000002"/>
    <n v="7"/>
    <n v="7055.6080000000011"/>
    <n v="0.2"/>
    <n v="75.595799999999997"/>
  </r>
  <r>
    <s v="CA-2020-169887"/>
    <x v="332"/>
    <x v="856"/>
    <x v="3"/>
    <s v="MS-17530"/>
    <x v="652"/>
    <x v="0"/>
    <s v="United States"/>
    <s v="Seattle"/>
    <x v="4"/>
    <n v="98105"/>
    <x v="1"/>
    <s v="OFF-PA-10003001"/>
    <x v="1"/>
    <x v="4"/>
    <x v="1507"/>
    <n v="6.68"/>
    <n v="1"/>
    <n v="6.68"/>
    <n v="0"/>
    <n v="3.2063999999999999"/>
  </r>
  <r>
    <s v="CA-2020-148516"/>
    <x v="1121"/>
    <x v="1208"/>
    <x v="1"/>
    <s v="DW-13585"/>
    <x v="61"/>
    <x v="1"/>
    <s v="United States"/>
    <s v="Edmonds"/>
    <x v="4"/>
    <n v="98026"/>
    <x v="1"/>
    <s v="TEC-AC-10003610"/>
    <x v="2"/>
    <x v="12"/>
    <x v="1324"/>
    <n v="179.97"/>
    <n v="3"/>
    <n v="539.91"/>
    <n v="0"/>
    <n v="86.385600000000011"/>
  </r>
  <r>
    <s v="CA-2021-104731"/>
    <x v="246"/>
    <x v="1186"/>
    <x v="1"/>
    <s v="AM-10705"/>
    <x v="562"/>
    <x v="0"/>
    <s v="United States"/>
    <s v="Salem"/>
    <x v="17"/>
    <n v="24153"/>
    <x v="0"/>
    <s v="OFF-AR-10003727"/>
    <x v="1"/>
    <x v="8"/>
    <x v="911"/>
    <n v="101.94"/>
    <n v="6"/>
    <n v="611.64"/>
    <n v="0"/>
    <n v="29.562599999999986"/>
  </r>
  <r>
    <s v="CA-2018-164749"/>
    <x v="893"/>
    <x v="616"/>
    <x v="2"/>
    <s v="BG-11740"/>
    <x v="696"/>
    <x v="0"/>
    <s v="United States"/>
    <s v="Delray Beach"/>
    <x v="2"/>
    <n v="33445"/>
    <x v="0"/>
    <s v="OFF-LA-10004484"/>
    <x v="1"/>
    <x v="1"/>
    <x v="320"/>
    <n v="9.9120000000000008"/>
    <n v="3"/>
    <n v="29.736000000000004"/>
    <n v="0.2"/>
    <n v="3.2213999999999996"/>
  </r>
  <r>
    <s v="CA-2019-103716"/>
    <x v="28"/>
    <x v="1192"/>
    <x v="1"/>
    <s v="KB-16585"/>
    <x v="10"/>
    <x v="1"/>
    <s v="United States"/>
    <s v="San Francisco"/>
    <x v="1"/>
    <n v="94110"/>
    <x v="1"/>
    <s v="OFF-AR-10000658"/>
    <x v="1"/>
    <x v="8"/>
    <x v="392"/>
    <n v="34.650000000000006"/>
    <n v="3"/>
    <n v="103.95000000000002"/>
    <n v="0"/>
    <n v="9.702"/>
  </r>
  <r>
    <s v="CA-2020-126795"/>
    <x v="900"/>
    <x v="1"/>
    <x v="0"/>
    <s v="GT-14710"/>
    <x v="218"/>
    <x v="0"/>
    <s v="United States"/>
    <s v="New York City"/>
    <x v="15"/>
    <n v="10024"/>
    <x v="3"/>
    <s v="OFF-BI-10001989"/>
    <x v="1"/>
    <x v="5"/>
    <x v="270"/>
    <n v="33.568000000000005"/>
    <n v="2"/>
    <n v="67.13600000000001"/>
    <n v="0.2"/>
    <n v="11.748799999999997"/>
  </r>
  <r>
    <s v="CA-2019-146290"/>
    <x v="124"/>
    <x v="1209"/>
    <x v="1"/>
    <s v="SV-20815"/>
    <x v="458"/>
    <x v="1"/>
    <s v="United States"/>
    <s v="Indianapolis"/>
    <x v="14"/>
    <n v="46203"/>
    <x v="2"/>
    <s v="OFF-AR-10001897"/>
    <x v="1"/>
    <x v="8"/>
    <x v="341"/>
    <n v="125.92999999999999"/>
    <n v="7"/>
    <n v="881.51"/>
    <n v="0"/>
    <n v="35.260400000000004"/>
  </r>
  <r>
    <s v="CA-2021-157112"/>
    <x v="756"/>
    <x v="732"/>
    <x v="2"/>
    <s v="GG-14650"/>
    <x v="55"/>
    <x v="1"/>
    <s v="United States"/>
    <s v="Columbus"/>
    <x v="24"/>
    <n v="43229"/>
    <x v="3"/>
    <s v="OFF-BI-10000285"/>
    <x v="1"/>
    <x v="5"/>
    <x v="1061"/>
    <n v="11.760000000000002"/>
    <n v="5"/>
    <n v="58.800000000000011"/>
    <n v="0.7"/>
    <n v="-7.8399999999999963"/>
  </r>
  <r>
    <s v="CA-2018-169257"/>
    <x v="571"/>
    <x v="979"/>
    <x v="1"/>
    <s v="SV-20785"/>
    <x v="647"/>
    <x v="0"/>
    <s v="United States"/>
    <s v="Jacksonville"/>
    <x v="2"/>
    <n v="32216"/>
    <x v="0"/>
    <s v="OFF-BI-10002557"/>
    <x v="1"/>
    <x v="5"/>
    <x v="1046"/>
    <n v="1.3650000000000002"/>
    <n v="1"/>
    <n v="1.3650000000000002"/>
    <n v="0.7"/>
    <n v="-0.9099999999999997"/>
  </r>
  <r>
    <s v="CA-2018-154095"/>
    <x v="266"/>
    <x v="899"/>
    <x v="1"/>
    <s v="ON-18715"/>
    <x v="21"/>
    <x v="1"/>
    <s v="United States"/>
    <s v="Clinton"/>
    <x v="39"/>
    <n v="20735"/>
    <x v="3"/>
    <s v="FUR-FU-10003849"/>
    <x v="0"/>
    <x v="3"/>
    <x v="261"/>
    <n v="60.72"/>
    <n v="3"/>
    <n v="182.16"/>
    <n v="0"/>
    <n v="23.680799999999998"/>
  </r>
  <r>
    <s v="CA-2021-146346"/>
    <x v="46"/>
    <x v="46"/>
    <x v="2"/>
    <s v="RA-19945"/>
    <x v="362"/>
    <x v="0"/>
    <s v="United States"/>
    <s v="Commerce City"/>
    <x v="22"/>
    <n v="80022"/>
    <x v="1"/>
    <s v="OFF-ST-10001418"/>
    <x v="1"/>
    <x v="7"/>
    <x v="1298"/>
    <n v="146.352"/>
    <n v="3"/>
    <n v="439.05600000000004"/>
    <n v="0.2"/>
    <n v="-32.929200000000002"/>
  </r>
  <r>
    <s v="CA-2020-148852"/>
    <x v="439"/>
    <x v="388"/>
    <x v="1"/>
    <s v="SV-20785"/>
    <x v="647"/>
    <x v="0"/>
    <s v="United States"/>
    <s v="Santa Ana"/>
    <x v="1"/>
    <n v="92704"/>
    <x v="1"/>
    <s v="OFF-FA-10003467"/>
    <x v="1"/>
    <x v="13"/>
    <x v="245"/>
    <n v="5.9399999999999995"/>
    <n v="3"/>
    <n v="17.82"/>
    <n v="0"/>
    <n v="0"/>
  </r>
  <r>
    <s v="US-2019-118906"/>
    <x v="366"/>
    <x v="392"/>
    <x v="3"/>
    <s v="KB-16585"/>
    <x v="10"/>
    <x v="1"/>
    <s v="United States"/>
    <s v="Clinton"/>
    <x v="39"/>
    <n v="20735"/>
    <x v="3"/>
    <s v="OFF-ST-10002406"/>
    <x v="1"/>
    <x v="7"/>
    <x v="616"/>
    <n v="89.820000000000007"/>
    <n v="6"/>
    <n v="538.92000000000007"/>
    <n v="0"/>
    <n v="25.149600000000007"/>
  </r>
  <r>
    <s v="CA-2020-168921"/>
    <x v="201"/>
    <x v="856"/>
    <x v="2"/>
    <s v="AG-10495"/>
    <x v="122"/>
    <x v="1"/>
    <s v="United States"/>
    <s v="Los Angeles"/>
    <x v="1"/>
    <n v="90049"/>
    <x v="1"/>
    <s v="OFF-BI-10004209"/>
    <x v="1"/>
    <x v="5"/>
    <x v="1486"/>
    <n v="19.295999999999999"/>
    <n v="3"/>
    <n v="57.887999999999998"/>
    <n v="0.2"/>
    <n v="6.0299999999999994"/>
  </r>
  <r>
    <s v="CA-2019-107678"/>
    <x v="1122"/>
    <x v="353"/>
    <x v="1"/>
    <s v="JK-16090"/>
    <x v="765"/>
    <x v="0"/>
    <s v="United States"/>
    <s v="Louisville"/>
    <x v="0"/>
    <n v="40214"/>
    <x v="0"/>
    <s v="FUR-CH-10001891"/>
    <x v="0"/>
    <x v="9"/>
    <x v="1508"/>
    <n v="191.96"/>
    <n v="2"/>
    <n v="383.92"/>
    <n v="0"/>
    <n v="51.829200000000014"/>
  </r>
  <r>
    <s v="CA-2020-123512"/>
    <x v="26"/>
    <x v="1210"/>
    <x v="2"/>
    <s v="MV-18190"/>
    <x v="160"/>
    <x v="0"/>
    <s v="United States"/>
    <s v="Los Angeles"/>
    <x v="1"/>
    <n v="90045"/>
    <x v="1"/>
    <s v="FUR-BO-10004218"/>
    <x v="0"/>
    <x v="0"/>
    <x v="1375"/>
    <n v="239.66599999999997"/>
    <n v="2"/>
    <n v="479.33199999999994"/>
    <n v="0.15"/>
    <n v="14.097999999999999"/>
  </r>
  <r>
    <s v="US-2021-167402"/>
    <x v="1123"/>
    <x v="827"/>
    <x v="0"/>
    <s v="CP-12085"/>
    <x v="434"/>
    <x v="1"/>
    <s v="United States"/>
    <s v="Springfield"/>
    <x v="25"/>
    <n v="65807"/>
    <x v="2"/>
    <s v="OFF-PA-10004983"/>
    <x v="1"/>
    <x v="4"/>
    <x v="1509"/>
    <n v="32.400000000000006"/>
    <n v="5"/>
    <n v="162.00000000000003"/>
    <n v="0"/>
    <n v="15.552000000000001"/>
  </r>
  <r>
    <s v="CA-2018-130449"/>
    <x v="1124"/>
    <x v="1211"/>
    <x v="2"/>
    <s v="VP-21760"/>
    <x v="778"/>
    <x v="1"/>
    <s v="United States"/>
    <s v="San Francisco"/>
    <x v="1"/>
    <n v="94109"/>
    <x v="1"/>
    <s v="FUR-FU-10001487"/>
    <x v="0"/>
    <x v="3"/>
    <x v="3"/>
    <n v="41.88"/>
    <n v="6"/>
    <n v="251.28000000000003"/>
    <n v="0"/>
    <n v="12.145199999999997"/>
  </r>
  <r>
    <s v="CA-2019-141250"/>
    <x v="1125"/>
    <x v="1177"/>
    <x v="1"/>
    <s v="PM-18940"/>
    <x v="400"/>
    <x v="0"/>
    <s v="United States"/>
    <s v="Texas City"/>
    <x v="5"/>
    <n v="77590"/>
    <x v="2"/>
    <s v="FUR-TA-10002855"/>
    <x v="0"/>
    <x v="2"/>
    <x v="1265"/>
    <n v="102.438"/>
    <n v="1"/>
    <n v="102.438"/>
    <n v="0.3"/>
    <n v="-13.170600000000007"/>
  </r>
  <r>
    <s v="CA-2018-145541"/>
    <x v="637"/>
    <x v="444"/>
    <x v="1"/>
    <s v="TB-21400"/>
    <x v="483"/>
    <x v="0"/>
    <s v="United States"/>
    <s v="New York City"/>
    <x v="15"/>
    <n v="10024"/>
    <x v="3"/>
    <s v="TEC-MA-10001127"/>
    <x v="2"/>
    <x v="14"/>
    <x v="1510"/>
    <n v="6999.96"/>
    <n v="4"/>
    <n v="27999.84"/>
    <n v="0"/>
    <n v="2239.9871999999996"/>
  </r>
  <r>
    <s v="CA-2018-138513"/>
    <x v="235"/>
    <x v="248"/>
    <x v="1"/>
    <s v="EH-13990"/>
    <x v="552"/>
    <x v="0"/>
    <s v="United States"/>
    <s v="Bellevue"/>
    <x v="4"/>
    <n v="98006"/>
    <x v="1"/>
    <s v="OFF-PA-10003177"/>
    <x v="1"/>
    <x v="4"/>
    <x v="43"/>
    <n v="12.96"/>
    <n v="2"/>
    <n v="25.92"/>
    <n v="0"/>
    <n v="6.2208000000000006"/>
  </r>
  <r>
    <s v="CA-2019-135489"/>
    <x v="444"/>
    <x v="238"/>
    <x v="0"/>
    <s v="GW-14605"/>
    <x v="543"/>
    <x v="0"/>
    <s v="United States"/>
    <s v="New York City"/>
    <x v="15"/>
    <n v="10024"/>
    <x v="3"/>
    <s v="TEC-PH-10000011"/>
    <x v="2"/>
    <x v="10"/>
    <x v="260"/>
    <n v="279.85999999999996"/>
    <n v="14"/>
    <n v="3918.0399999999995"/>
    <n v="0"/>
    <n v="134.33279999999996"/>
  </r>
  <r>
    <s v="CA-2019-125696"/>
    <x v="653"/>
    <x v="310"/>
    <x v="1"/>
    <s v="NP-18685"/>
    <x v="472"/>
    <x v="2"/>
    <s v="United States"/>
    <s v="Wilson"/>
    <x v="3"/>
    <n v="27893"/>
    <x v="0"/>
    <s v="OFF-BI-10001757"/>
    <x v="1"/>
    <x v="5"/>
    <x v="715"/>
    <n v="7.3800000000000008"/>
    <n v="5"/>
    <n v="36.900000000000006"/>
    <n v="0.7"/>
    <n v="-5.4120000000000008"/>
  </r>
  <r>
    <s v="CA-2020-105081"/>
    <x v="591"/>
    <x v="525"/>
    <x v="1"/>
    <s v="JE-15715"/>
    <x v="555"/>
    <x v="0"/>
    <s v="United States"/>
    <s v="Seattle"/>
    <x v="4"/>
    <n v="98115"/>
    <x v="1"/>
    <s v="FUR-CH-10000847"/>
    <x v="0"/>
    <x v="9"/>
    <x v="574"/>
    <n v="698.35200000000009"/>
    <n v="3"/>
    <n v="2095.0560000000005"/>
    <n v="0.2"/>
    <n v="52.376399999999961"/>
  </r>
  <r>
    <s v="US-2020-146857"/>
    <x v="715"/>
    <x v="588"/>
    <x v="0"/>
    <s v="BE-11455"/>
    <x v="534"/>
    <x v="2"/>
    <s v="United States"/>
    <s v="Springfield"/>
    <x v="25"/>
    <n v="65807"/>
    <x v="2"/>
    <s v="OFF-AP-10001205"/>
    <x v="1"/>
    <x v="6"/>
    <x v="843"/>
    <n v="54.48"/>
    <n v="1"/>
    <n v="54.48"/>
    <n v="0"/>
    <n v="15.254400000000004"/>
  </r>
  <r>
    <s v="CA-2020-166275"/>
    <x v="1057"/>
    <x v="351"/>
    <x v="3"/>
    <s v="SS-20590"/>
    <x v="196"/>
    <x v="0"/>
    <s v="United States"/>
    <s v="San Francisco"/>
    <x v="1"/>
    <n v="94109"/>
    <x v="1"/>
    <s v="TEC-AC-10001838"/>
    <x v="2"/>
    <x v="12"/>
    <x v="1103"/>
    <n v="199.99"/>
    <n v="1"/>
    <n v="199.99"/>
    <n v="0"/>
    <n v="85.995700000000014"/>
  </r>
  <r>
    <s v="CA-2021-144498"/>
    <x v="636"/>
    <x v="593"/>
    <x v="3"/>
    <s v="MB-18085"/>
    <x v="469"/>
    <x v="0"/>
    <s v="United States"/>
    <s v="Charlotte"/>
    <x v="3"/>
    <n v="28205"/>
    <x v="0"/>
    <s v="OFF-BI-10003982"/>
    <x v="1"/>
    <x v="5"/>
    <x v="167"/>
    <n v="68.541000000000011"/>
    <n v="11"/>
    <n v="753.95100000000014"/>
    <n v="0.7"/>
    <n v="-52.548099999999991"/>
  </r>
  <r>
    <s v="CA-2021-103352"/>
    <x v="344"/>
    <x v="524"/>
    <x v="0"/>
    <s v="RP-19390"/>
    <x v="261"/>
    <x v="0"/>
    <s v="United States"/>
    <s v="New York City"/>
    <x v="15"/>
    <n v="10011"/>
    <x v="3"/>
    <s v="OFF-AR-10001573"/>
    <x v="1"/>
    <x v="8"/>
    <x v="180"/>
    <n v="6.99"/>
    <n v="3"/>
    <n v="20.97"/>
    <n v="0"/>
    <n v="2.027099999999999"/>
  </r>
  <r>
    <s v="CA-2018-108609"/>
    <x v="656"/>
    <x v="1024"/>
    <x v="0"/>
    <s v="AJ-10780"/>
    <x v="321"/>
    <x v="1"/>
    <s v="United States"/>
    <s v="Lorain"/>
    <x v="24"/>
    <n v="44052"/>
    <x v="3"/>
    <s v="FUR-TA-10003954"/>
    <x v="0"/>
    <x v="2"/>
    <x v="1511"/>
    <n v="1421.664"/>
    <n v="8"/>
    <n v="11373.312"/>
    <n v="0.4"/>
    <n v="-734.52639999999997"/>
  </r>
  <r>
    <s v="CA-2021-128328"/>
    <x v="485"/>
    <x v="1212"/>
    <x v="1"/>
    <s v="PO-18865"/>
    <x v="22"/>
    <x v="0"/>
    <s v="United States"/>
    <s v="Indianapolis"/>
    <x v="14"/>
    <n v="46203"/>
    <x v="2"/>
    <s v="OFF-BI-10001989"/>
    <x v="1"/>
    <x v="5"/>
    <x v="270"/>
    <n v="125.88"/>
    <n v="6"/>
    <n v="755.28"/>
    <n v="0"/>
    <n v="60.422399999999996"/>
  </r>
  <r>
    <s v="US-2019-156496"/>
    <x v="544"/>
    <x v="99"/>
    <x v="1"/>
    <s v="WB-21850"/>
    <x v="576"/>
    <x v="0"/>
    <s v="United States"/>
    <s v="Redmond"/>
    <x v="21"/>
    <n v="97756"/>
    <x v="1"/>
    <s v="TEC-PH-10000576"/>
    <x v="2"/>
    <x v="10"/>
    <x v="902"/>
    <n v="438.36800000000005"/>
    <n v="4"/>
    <n v="1753.4720000000002"/>
    <n v="0.2"/>
    <n v="38.357200000000006"/>
  </r>
  <r>
    <s v="US-2020-127334"/>
    <x v="272"/>
    <x v="967"/>
    <x v="1"/>
    <s v="MP-18175"/>
    <x v="486"/>
    <x v="2"/>
    <s v="United States"/>
    <s v="Springfield"/>
    <x v="21"/>
    <n v="97477"/>
    <x v="1"/>
    <s v="FUR-TA-10003473"/>
    <x v="0"/>
    <x v="2"/>
    <x v="846"/>
    <n v="564.19499999999994"/>
    <n v="3"/>
    <n v="1692.5849999999998"/>
    <n v="0.5"/>
    <n v="-304.66529999999989"/>
  </r>
  <r>
    <s v="US-2021-124779"/>
    <x v="565"/>
    <x v="218"/>
    <x v="2"/>
    <s v="BF-11020"/>
    <x v="292"/>
    <x v="1"/>
    <s v="United States"/>
    <s v="Arlington"/>
    <x v="5"/>
    <n v="76017"/>
    <x v="2"/>
    <s v="OFF-BI-10002429"/>
    <x v="1"/>
    <x v="5"/>
    <x v="231"/>
    <n v="42.615999999999993"/>
    <n v="7"/>
    <n v="298.31199999999995"/>
    <n v="0.8"/>
    <n v="-68.185600000000022"/>
  </r>
  <r>
    <s v="CA-2021-135937"/>
    <x v="297"/>
    <x v="1213"/>
    <x v="1"/>
    <s v="KM-16375"/>
    <x v="454"/>
    <x v="2"/>
    <s v="United States"/>
    <s v="Gilbert"/>
    <x v="16"/>
    <n v="85234"/>
    <x v="1"/>
    <s v="TEC-PH-10004447"/>
    <x v="2"/>
    <x v="10"/>
    <x v="1423"/>
    <n v="333.57600000000002"/>
    <n v="3"/>
    <n v="1000.7280000000001"/>
    <n v="0.2"/>
    <n v="25.018199999999993"/>
  </r>
  <r>
    <s v="CA-2019-129322"/>
    <x v="816"/>
    <x v="1214"/>
    <x v="0"/>
    <s v="DB-13405"/>
    <x v="591"/>
    <x v="0"/>
    <s v="United States"/>
    <s v="Lawrence"/>
    <x v="31"/>
    <n v="1841"/>
    <x v="3"/>
    <s v="OFF-AR-10004587"/>
    <x v="1"/>
    <x v="8"/>
    <x v="1222"/>
    <n v="39.659999999999997"/>
    <n v="2"/>
    <n v="79.319999999999993"/>
    <n v="0"/>
    <n v="11.897999999999996"/>
  </r>
  <r>
    <s v="CA-2021-162173"/>
    <x v="40"/>
    <x v="943"/>
    <x v="1"/>
    <s v="OT-18730"/>
    <x v="220"/>
    <x v="0"/>
    <s v="United States"/>
    <s v="Virginia Beach"/>
    <x v="17"/>
    <n v="23464"/>
    <x v="0"/>
    <s v="FUR-TA-10001520"/>
    <x v="0"/>
    <x v="2"/>
    <x v="389"/>
    <n v="356.85"/>
    <n v="5"/>
    <n v="1784.25"/>
    <n v="0"/>
    <n v="60.664499999999961"/>
  </r>
  <r>
    <s v="CA-2020-115483"/>
    <x v="216"/>
    <x v="461"/>
    <x v="0"/>
    <s v="JS-15880"/>
    <x v="365"/>
    <x v="0"/>
    <s v="United States"/>
    <s v="Irving"/>
    <x v="5"/>
    <n v="75061"/>
    <x v="2"/>
    <s v="OFF-PA-10001497"/>
    <x v="1"/>
    <x v="4"/>
    <x v="1436"/>
    <n v="219.84000000000003"/>
    <n v="5"/>
    <n v="1099.2000000000003"/>
    <n v="0.2"/>
    <n v="79.691999999999979"/>
  </r>
  <r>
    <s v="CA-2021-122175"/>
    <x v="605"/>
    <x v="324"/>
    <x v="0"/>
    <s v="CA-12775"/>
    <x v="222"/>
    <x v="0"/>
    <s v="United States"/>
    <s v="Vineland"/>
    <x v="30"/>
    <n v="8360"/>
    <x v="3"/>
    <s v="FUR-FU-10000719"/>
    <x v="0"/>
    <x v="3"/>
    <x v="1271"/>
    <n v="42.85"/>
    <n v="5"/>
    <n v="214.25"/>
    <n v="0"/>
    <n v="15.426000000000002"/>
  </r>
  <r>
    <s v="CA-2021-161088"/>
    <x v="1126"/>
    <x v="990"/>
    <x v="1"/>
    <s v="MH-18115"/>
    <x v="414"/>
    <x v="2"/>
    <s v="United States"/>
    <s v="Columbus"/>
    <x v="32"/>
    <n v="31907"/>
    <x v="0"/>
    <s v="OFF-BI-10002824"/>
    <x v="1"/>
    <x v="5"/>
    <x v="1512"/>
    <n v="29.84"/>
    <n v="2"/>
    <n v="59.68"/>
    <n v="0"/>
    <n v="13.427999999999997"/>
  </r>
  <r>
    <s v="CA-2018-154837"/>
    <x v="709"/>
    <x v="55"/>
    <x v="0"/>
    <s v="RB-19645"/>
    <x v="516"/>
    <x v="1"/>
    <s v="United States"/>
    <s v="Los Angeles"/>
    <x v="1"/>
    <n v="90032"/>
    <x v="1"/>
    <s v="OFF-BI-10001575"/>
    <x v="1"/>
    <x v="5"/>
    <x v="500"/>
    <n v="49.568000000000005"/>
    <n v="2"/>
    <n v="99.13600000000001"/>
    <n v="0.2"/>
    <n v="17.348799999999997"/>
  </r>
  <r>
    <s v="CA-2019-153794"/>
    <x v="861"/>
    <x v="1215"/>
    <x v="1"/>
    <s v="SB-20290"/>
    <x v="115"/>
    <x v="1"/>
    <s v="United States"/>
    <s v="San Diego"/>
    <x v="1"/>
    <n v="92024"/>
    <x v="1"/>
    <s v="OFF-AR-10000380"/>
    <x v="1"/>
    <x v="8"/>
    <x v="54"/>
    <n v="265.85999999999996"/>
    <n v="7"/>
    <n v="1861.0199999999998"/>
    <n v="0"/>
    <n v="79.757999999999967"/>
  </r>
  <r>
    <s v="CA-2019-135510"/>
    <x v="577"/>
    <x v="64"/>
    <x v="1"/>
    <s v="TW-21025"/>
    <x v="69"/>
    <x v="2"/>
    <s v="United States"/>
    <s v="Charlottesville"/>
    <x v="17"/>
    <n v="22901"/>
    <x v="0"/>
    <s v="FUR-FU-10000820"/>
    <x v="0"/>
    <x v="3"/>
    <x v="1513"/>
    <n v="67.959999999999994"/>
    <n v="4"/>
    <n v="271.83999999999997"/>
    <n v="0"/>
    <n v="12.232799999999997"/>
  </r>
  <r>
    <s v="CA-2019-109337"/>
    <x v="82"/>
    <x v="78"/>
    <x v="0"/>
    <s v="DL-13330"/>
    <x v="658"/>
    <x v="0"/>
    <s v="United States"/>
    <s v="Lawrence"/>
    <x v="14"/>
    <n v="46226"/>
    <x v="2"/>
    <s v="OFF-AR-10003759"/>
    <x v="1"/>
    <x v="8"/>
    <x v="469"/>
    <n v="10.92"/>
    <n v="6"/>
    <n v="65.52"/>
    <n v="0"/>
    <n v="4.9139999999999997"/>
  </r>
  <r>
    <s v="CA-2018-150329"/>
    <x v="982"/>
    <x v="1216"/>
    <x v="1"/>
    <s v="SD-20485"/>
    <x v="174"/>
    <x v="2"/>
    <s v="United States"/>
    <s v="Phoenix"/>
    <x v="16"/>
    <n v="85023"/>
    <x v="1"/>
    <s v="FUR-FU-10003724"/>
    <x v="0"/>
    <x v="3"/>
    <x v="535"/>
    <n v="46.872"/>
    <n v="7"/>
    <n v="328.10399999999998"/>
    <n v="0.2"/>
    <n v="3.5153999999999979"/>
  </r>
  <r>
    <s v="CA-2021-145037"/>
    <x v="264"/>
    <x v="285"/>
    <x v="0"/>
    <s v="TB-21055"/>
    <x v="26"/>
    <x v="0"/>
    <s v="United States"/>
    <s v="Meriden"/>
    <x v="29"/>
    <n v="6450"/>
    <x v="3"/>
    <s v="OFF-ST-10000918"/>
    <x v="1"/>
    <x v="7"/>
    <x v="953"/>
    <n v="10.9"/>
    <n v="1"/>
    <n v="10.9"/>
    <n v="0"/>
    <n v="2.8339999999999996"/>
  </r>
  <r>
    <s v="CA-2021-154466"/>
    <x v="314"/>
    <x v="771"/>
    <x v="2"/>
    <s v="DP-13390"/>
    <x v="503"/>
    <x v="2"/>
    <s v="United States"/>
    <s v="Franklin"/>
    <x v="6"/>
    <n v="53132"/>
    <x v="2"/>
    <s v="OFF-BI-10002012"/>
    <x v="1"/>
    <x v="5"/>
    <x v="410"/>
    <n v="3.6"/>
    <n v="2"/>
    <n v="7.2"/>
    <n v="0"/>
    <n v="1.728"/>
  </r>
  <r>
    <s v="CA-2018-109134"/>
    <x v="1127"/>
    <x v="1105"/>
    <x v="1"/>
    <s v="DE-13255"/>
    <x v="368"/>
    <x v="2"/>
    <s v="United States"/>
    <s v="Los Angeles"/>
    <x v="1"/>
    <n v="90008"/>
    <x v="1"/>
    <s v="FUR-FU-10000320"/>
    <x v="0"/>
    <x v="3"/>
    <x v="1078"/>
    <n v="20.04"/>
    <n v="6"/>
    <n v="120.24"/>
    <n v="0"/>
    <n v="8.8176000000000023"/>
  </r>
  <r>
    <s v="US-2019-129637"/>
    <x v="997"/>
    <x v="190"/>
    <x v="1"/>
    <s v="MC-18100"/>
    <x v="498"/>
    <x v="0"/>
    <s v="United States"/>
    <s v="Bloomington"/>
    <x v="10"/>
    <n v="61701"/>
    <x v="2"/>
    <s v="OFF-ST-10003716"/>
    <x v="1"/>
    <x v="7"/>
    <x v="1098"/>
    <n v="180.01600000000002"/>
    <n v="1"/>
    <n v="180.01600000000002"/>
    <n v="0.2"/>
    <n v="-15.751400000000004"/>
  </r>
  <r>
    <s v="CA-2019-165162"/>
    <x v="263"/>
    <x v="1033"/>
    <x v="1"/>
    <s v="HG-15025"/>
    <x v="643"/>
    <x v="0"/>
    <s v="United States"/>
    <s v="Los Angeles"/>
    <x v="1"/>
    <n v="90032"/>
    <x v="1"/>
    <s v="OFF-ST-10003470"/>
    <x v="1"/>
    <x v="7"/>
    <x v="886"/>
    <n v="1117.92"/>
    <n v="4"/>
    <n v="4471.68"/>
    <n v="0"/>
    <n v="55.895999999999958"/>
  </r>
  <r>
    <s v="CA-2021-140494"/>
    <x v="434"/>
    <x v="1097"/>
    <x v="0"/>
    <s v="CM-11815"/>
    <x v="698"/>
    <x v="1"/>
    <s v="United States"/>
    <s v="San Francisco"/>
    <x v="1"/>
    <n v="94109"/>
    <x v="1"/>
    <s v="TEC-AC-10004568"/>
    <x v="2"/>
    <x v="12"/>
    <x v="1514"/>
    <n v="111.96"/>
    <n v="4"/>
    <n v="447.84"/>
    <n v="0"/>
    <n v="21.27239999999999"/>
  </r>
  <r>
    <s v="CA-2021-104108"/>
    <x v="574"/>
    <x v="784"/>
    <x v="1"/>
    <s v="RP-19855"/>
    <x v="532"/>
    <x v="1"/>
    <s v="United States"/>
    <s v="Houston"/>
    <x v="5"/>
    <n v="77095"/>
    <x v="2"/>
    <s v="OFF-AR-10000817"/>
    <x v="1"/>
    <x v="8"/>
    <x v="1409"/>
    <n v="12.160000000000002"/>
    <n v="5"/>
    <n v="60.800000000000011"/>
    <n v="0.2"/>
    <n v="2.1279999999999988"/>
  </r>
  <r>
    <s v="US-2021-165869"/>
    <x v="689"/>
    <x v="727"/>
    <x v="1"/>
    <s v="LS-17200"/>
    <x v="624"/>
    <x v="1"/>
    <s v="United States"/>
    <s v="Milwaukee"/>
    <x v="6"/>
    <n v="53209"/>
    <x v="2"/>
    <s v="OFF-BI-10003460"/>
    <x v="1"/>
    <x v="5"/>
    <x v="769"/>
    <n v="17.52"/>
    <n v="4"/>
    <n v="70.08"/>
    <n v="0"/>
    <n v="8.4095999999999993"/>
  </r>
  <r>
    <s v="CA-2021-160899"/>
    <x v="938"/>
    <x v="851"/>
    <x v="0"/>
    <s v="DR-12940"/>
    <x v="660"/>
    <x v="2"/>
    <s v="United States"/>
    <s v="Lake Charles"/>
    <x v="28"/>
    <n v="70601"/>
    <x v="0"/>
    <s v="OFF-BI-10000632"/>
    <x v="1"/>
    <x v="5"/>
    <x v="925"/>
    <n v="477.51"/>
    <n v="11"/>
    <n v="5252.61"/>
    <n v="0"/>
    <n v="219.65459999999999"/>
  </r>
  <r>
    <s v="CA-2021-144225"/>
    <x v="1033"/>
    <x v="725"/>
    <x v="0"/>
    <s v="CC-12475"/>
    <x v="693"/>
    <x v="0"/>
    <s v="United States"/>
    <s v="Baltimore"/>
    <x v="39"/>
    <n v="21215"/>
    <x v="3"/>
    <s v="OFF-PA-10000062"/>
    <x v="1"/>
    <x v="4"/>
    <x v="1360"/>
    <n v="164.88"/>
    <n v="3"/>
    <n v="494.64"/>
    <n v="0"/>
    <n v="80.791200000000003"/>
  </r>
  <r>
    <s v="US-2020-163538"/>
    <x v="370"/>
    <x v="881"/>
    <x v="1"/>
    <s v="SS-20515"/>
    <x v="776"/>
    <x v="2"/>
    <s v="United States"/>
    <s v="Franklin"/>
    <x v="6"/>
    <n v="53132"/>
    <x v="2"/>
    <s v="TEC-AC-10002006"/>
    <x v="2"/>
    <x v="12"/>
    <x v="653"/>
    <n v="47.97"/>
    <n v="3"/>
    <n v="143.91"/>
    <n v="0"/>
    <n v="14.870699999999998"/>
  </r>
  <r>
    <s v="US-2020-155103"/>
    <x v="499"/>
    <x v="439"/>
    <x v="1"/>
    <s v="JF-15190"/>
    <x v="440"/>
    <x v="0"/>
    <s v="United States"/>
    <s v="New York City"/>
    <x v="15"/>
    <n v="10024"/>
    <x v="3"/>
    <s v="OFF-BI-10004318"/>
    <x v="1"/>
    <x v="5"/>
    <x v="1153"/>
    <n v="415.17600000000004"/>
    <n v="3"/>
    <n v="1245.5280000000002"/>
    <n v="0.2"/>
    <n v="134.93219999999999"/>
  </r>
  <r>
    <s v="CA-2021-145429"/>
    <x v="246"/>
    <x v="262"/>
    <x v="1"/>
    <s v="SW-20455"/>
    <x v="517"/>
    <x v="0"/>
    <s v="United States"/>
    <s v="San Diego"/>
    <x v="1"/>
    <n v="92024"/>
    <x v="1"/>
    <s v="OFF-PA-10003205"/>
    <x v="1"/>
    <x v="4"/>
    <x v="1515"/>
    <n v="16.34"/>
    <n v="2"/>
    <n v="32.68"/>
    <n v="0"/>
    <n v="7.6798000000000002"/>
  </r>
  <r>
    <s v="CA-2019-153535"/>
    <x v="1128"/>
    <x v="1217"/>
    <x v="1"/>
    <s v="SG-20470"/>
    <x v="495"/>
    <x v="0"/>
    <s v="United States"/>
    <s v="Wilson"/>
    <x v="3"/>
    <n v="27893"/>
    <x v="0"/>
    <s v="FUR-FU-10001986"/>
    <x v="0"/>
    <x v="3"/>
    <x v="1516"/>
    <n v="163.136"/>
    <n v="4"/>
    <n v="652.54399999999998"/>
    <n v="0.2"/>
    <n v="20.391999999999989"/>
  </r>
  <r>
    <s v="CA-2019-139164"/>
    <x v="537"/>
    <x v="1218"/>
    <x v="1"/>
    <s v="CS-12355"/>
    <x v="394"/>
    <x v="0"/>
    <s v="United States"/>
    <s v="Long Beach"/>
    <x v="1"/>
    <n v="90805"/>
    <x v="1"/>
    <s v="TEC-PH-10002468"/>
    <x v="2"/>
    <x v="10"/>
    <x v="1493"/>
    <n v="217.58400000000003"/>
    <n v="2"/>
    <n v="435.16800000000006"/>
    <n v="0.2"/>
    <n v="19.03860000000001"/>
  </r>
  <r>
    <s v="CA-2020-112277"/>
    <x v="545"/>
    <x v="1219"/>
    <x v="1"/>
    <s v="SC-20695"/>
    <x v="281"/>
    <x v="1"/>
    <s v="United States"/>
    <s v="Fort Lauderdale"/>
    <x v="2"/>
    <n v="33311"/>
    <x v="0"/>
    <s v="TEC-PH-10003505"/>
    <x v="2"/>
    <x v="10"/>
    <x v="509"/>
    <n v="519.67999999999995"/>
    <n v="7"/>
    <n v="3637.7599999999998"/>
    <n v="0.2"/>
    <n v="58.46399999999997"/>
  </r>
  <r>
    <s v="CA-2018-167724"/>
    <x v="138"/>
    <x v="1220"/>
    <x v="1"/>
    <s v="BF-11170"/>
    <x v="408"/>
    <x v="2"/>
    <s v="United States"/>
    <s v="Baltimore"/>
    <x v="39"/>
    <n v="21215"/>
    <x v="3"/>
    <s v="OFF-LA-10002368"/>
    <x v="1"/>
    <x v="1"/>
    <x v="1517"/>
    <n v="7.83"/>
    <n v="3"/>
    <n v="23.490000000000002"/>
    <n v="0"/>
    <n v="3.6017999999999999"/>
  </r>
  <r>
    <s v="CA-2019-123141"/>
    <x v="717"/>
    <x v="765"/>
    <x v="1"/>
    <s v="GZ-14470"/>
    <x v="47"/>
    <x v="0"/>
    <s v="United States"/>
    <s v="Rio Rancho"/>
    <x v="27"/>
    <n v="87124"/>
    <x v="1"/>
    <s v="FUR-CH-10004287"/>
    <x v="0"/>
    <x v="9"/>
    <x v="921"/>
    <n v="883.84"/>
    <n v="4"/>
    <n v="3535.36"/>
    <n v="0.2"/>
    <n v="99.431999999999931"/>
  </r>
  <r>
    <s v="CA-2020-149503"/>
    <x v="10"/>
    <x v="485"/>
    <x v="2"/>
    <s v="SP-20650"/>
    <x v="70"/>
    <x v="1"/>
    <s v="United States"/>
    <s v="Stockton"/>
    <x v="1"/>
    <n v="95207"/>
    <x v="1"/>
    <s v="OFF-BI-10002133"/>
    <x v="1"/>
    <x v="5"/>
    <x v="1381"/>
    <n v="273.92"/>
    <n v="8"/>
    <n v="2191.36"/>
    <n v="0.2"/>
    <n v="99.295999999999978"/>
  </r>
  <r>
    <s v="CA-2021-163069"/>
    <x v="238"/>
    <x v="783"/>
    <x v="0"/>
    <s v="PJ-19015"/>
    <x v="307"/>
    <x v="0"/>
    <s v="United States"/>
    <s v="Columbus"/>
    <x v="24"/>
    <n v="43229"/>
    <x v="3"/>
    <s v="OFF-AR-10001419"/>
    <x v="1"/>
    <x v="8"/>
    <x v="595"/>
    <n v="9.9120000000000008"/>
    <n v="3"/>
    <n v="29.736000000000004"/>
    <n v="0.2"/>
    <n v="1.2389999999999994"/>
  </r>
  <r>
    <s v="CA-2021-107629"/>
    <x v="817"/>
    <x v="93"/>
    <x v="3"/>
    <s v="DB-13060"/>
    <x v="72"/>
    <x v="0"/>
    <s v="United States"/>
    <s v="Skokie"/>
    <x v="10"/>
    <n v="60076"/>
    <x v="2"/>
    <s v="FUR-FU-10002298"/>
    <x v="0"/>
    <x v="3"/>
    <x v="851"/>
    <n v="266.35200000000003"/>
    <n v="6"/>
    <n v="1598.1120000000001"/>
    <n v="0.6"/>
    <n v="-292.98719999999997"/>
  </r>
  <r>
    <s v="CA-2020-134789"/>
    <x v="143"/>
    <x v="1221"/>
    <x v="1"/>
    <s v="CK-12325"/>
    <x v="278"/>
    <x v="2"/>
    <s v="United States"/>
    <s v="Hot Springs"/>
    <x v="36"/>
    <n v="71901"/>
    <x v="0"/>
    <s v="OFF-FA-10002280"/>
    <x v="1"/>
    <x v="13"/>
    <x v="348"/>
    <n v="30"/>
    <n v="6"/>
    <n v="180"/>
    <n v="0"/>
    <n v="14.399999999999999"/>
  </r>
  <r>
    <s v="CA-2020-130442"/>
    <x v="186"/>
    <x v="292"/>
    <x v="2"/>
    <s v="SF-20065"/>
    <x v="11"/>
    <x v="0"/>
    <s v="United States"/>
    <s v="Goldsboro"/>
    <x v="3"/>
    <n v="27534"/>
    <x v="0"/>
    <s v="OFF-AP-10004859"/>
    <x v="1"/>
    <x v="6"/>
    <x v="527"/>
    <n v="34.944000000000003"/>
    <n v="3"/>
    <n v="104.83200000000001"/>
    <n v="0.2"/>
    <n v="3.0576000000000008"/>
  </r>
  <r>
    <s v="CA-2021-102974"/>
    <x v="20"/>
    <x v="706"/>
    <x v="1"/>
    <s v="DP-13105"/>
    <x v="317"/>
    <x v="1"/>
    <s v="United States"/>
    <s v="Los Angeles"/>
    <x v="1"/>
    <n v="90032"/>
    <x v="1"/>
    <s v="TEC-AC-10000057"/>
    <x v="2"/>
    <x v="12"/>
    <x v="1518"/>
    <n v="149.94999999999999"/>
    <n v="5"/>
    <n v="749.75"/>
    <n v="0"/>
    <n v="31.489499999999992"/>
  </r>
  <r>
    <s v="US-2021-166394"/>
    <x v="507"/>
    <x v="371"/>
    <x v="0"/>
    <s v="VM-21835"/>
    <x v="718"/>
    <x v="0"/>
    <s v="United States"/>
    <s v="Nashua"/>
    <x v="38"/>
    <n v="3060"/>
    <x v="3"/>
    <s v="OFF-FA-10001843"/>
    <x v="1"/>
    <x v="13"/>
    <x v="224"/>
    <n v="14.82"/>
    <n v="6"/>
    <n v="88.92"/>
    <n v="0"/>
    <n v="6.9654000000000007"/>
  </r>
  <r>
    <s v="CA-2020-128811"/>
    <x v="126"/>
    <x v="1069"/>
    <x v="1"/>
    <s v="SF-20200"/>
    <x v="227"/>
    <x v="0"/>
    <s v="United States"/>
    <s v="Seattle"/>
    <x v="4"/>
    <n v="98103"/>
    <x v="1"/>
    <s v="OFF-FA-10000585"/>
    <x v="1"/>
    <x v="13"/>
    <x v="102"/>
    <n v="10.47"/>
    <n v="3"/>
    <n v="31.410000000000004"/>
    <n v="0"/>
    <n v="4.8162000000000003"/>
  </r>
  <r>
    <s v="CA-2021-145443"/>
    <x v="682"/>
    <x v="719"/>
    <x v="0"/>
    <s v="SC-20695"/>
    <x v="281"/>
    <x v="1"/>
    <s v="United States"/>
    <s v="Richmond"/>
    <x v="14"/>
    <n v="47374"/>
    <x v="2"/>
    <s v="OFF-PA-10003302"/>
    <x v="1"/>
    <x v="4"/>
    <x v="1365"/>
    <n v="177.2"/>
    <n v="5"/>
    <n v="886"/>
    <n v="0"/>
    <n v="83.283999999999992"/>
  </r>
  <r>
    <s v="CA-2020-165827"/>
    <x v="254"/>
    <x v="333"/>
    <x v="1"/>
    <s v="MF-17665"/>
    <x v="716"/>
    <x v="1"/>
    <s v="United States"/>
    <s v="Miami"/>
    <x v="2"/>
    <n v="33180"/>
    <x v="0"/>
    <s v="FUR-FU-10001889"/>
    <x v="0"/>
    <x v="3"/>
    <x v="708"/>
    <n v="50.496000000000002"/>
    <n v="6"/>
    <n v="302.976"/>
    <n v="0.2"/>
    <n v="8.2055999999999987"/>
  </r>
  <r>
    <s v="CA-2019-156734"/>
    <x v="652"/>
    <x v="403"/>
    <x v="2"/>
    <s v="BV-11245"/>
    <x v="296"/>
    <x v="1"/>
    <s v="United States"/>
    <s v="Smyrna"/>
    <x v="18"/>
    <n v="37167"/>
    <x v="0"/>
    <s v="OFF-BI-10002982"/>
    <x v="1"/>
    <x v="5"/>
    <x v="1107"/>
    <n v="6.1290000000000004"/>
    <n v="3"/>
    <n v="18.387"/>
    <n v="0.7"/>
    <n v="-4.4945999999999984"/>
  </r>
  <r>
    <s v="CA-2018-120096"/>
    <x v="1129"/>
    <x v="1222"/>
    <x v="2"/>
    <s v="KE-16420"/>
    <x v="722"/>
    <x v="1"/>
    <s v="United States"/>
    <s v="Aurora"/>
    <x v="22"/>
    <n v="80013"/>
    <x v="1"/>
    <s v="OFF-PA-10001977"/>
    <x v="1"/>
    <x v="4"/>
    <x v="1173"/>
    <n v="177.536"/>
    <n v="4"/>
    <n v="710.14400000000001"/>
    <n v="0.2"/>
    <n v="62.137599999999992"/>
  </r>
  <r>
    <s v="CA-2019-141754"/>
    <x v="139"/>
    <x v="603"/>
    <x v="1"/>
    <s v="EM-14200"/>
    <x v="773"/>
    <x v="2"/>
    <s v="United States"/>
    <s v="Miami"/>
    <x v="2"/>
    <n v="33142"/>
    <x v="0"/>
    <s v="OFF-LA-10004093"/>
    <x v="1"/>
    <x v="1"/>
    <x v="835"/>
    <n v="11.696"/>
    <n v="2"/>
    <n v="23.391999999999999"/>
    <n v="0.2"/>
    <n v="3.9473999999999996"/>
  </r>
  <r>
    <s v="CA-2020-123358"/>
    <x v="342"/>
    <x v="229"/>
    <x v="1"/>
    <s v="BT-11680"/>
    <x v="537"/>
    <x v="0"/>
    <s v="United States"/>
    <s v="San Francisco"/>
    <x v="1"/>
    <n v="94122"/>
    <x v="1"/>
    <s v="OFF-AP-10004980"/>
    <x v="1"/>
    <x v="6"/>
    <x v="1519"/>
    <n v="113.76"/>
    <n v="3"/>
    <n v="341.28000000000003"/>
    <n v="0"/>
    <n v="44.366400000000006"/>
  </r>
  <r>
    <s v="CA-2018-144029"/>
    <x v="542"/>
    <x v="1223"/>
    <x v="1"/>
    <s v="MM-18055"/>
    <x v="514"/>
    <x v="0"/>
    <s v="United States"/>
    <s v="Chicago"/>
    <x v="10"/>
    <n v="60623"/>
    <x v="2"/>
    <s v="OFF-ST-10001837"/>
    <x v="1"/>
    <x v="7"/>
    <x v="879"/>
    <n v="102.624"/>
    <n v="3"/>
    <n v="307.87199999999996"/>
    <n v="0.2"/>
    <n v="7.6968000000000032"/>
  </r>
  <r>
    <s v="US-2021-101784"/>
    <x v="91"/>
    <x v="513"/>
    <x v="1"/>
    <s v="PO-18850"/>
    <x v="138"/>
    <x v="0"/>
    <s v="United States"/>
    <s v="Los Angeles"/>
    <x v="1"/>
    <n v="90008"/>
    <x v="1"/>
    <s v="FUR-CH-10001146"/>
    <x v="0"/>
    <x v="9"/>
    <x v="62"/>
    <n v="122.13600000000001"/>
    <n v="3"/>
    <n v="366.40800000000002"/>
    <n v="0.2"/>
    <n v="-13.740299999999994"/>
  </r>
  <r>
    <s v="CA-2019-156923"/>
    <x v="1130"/>
    <x v="1224"/>
    <x v="1"/>
    <s v="SP-20860"/>
    <x v="133"/>
    <x v="1"/>
    <s v="United States"/>
    <s v="Dover"/>
    <x v="38"/>
    <n v="3820"/>
    <x v="3"/>
    <s v="OFF-PA-10002751"/>
    <x v="1"/>
    <x v="4"/>
    <x v="74"/>
    <n v="35.880000000000003"/>
    <n v="6"/>
    <n v="215.28000000000003"/>
    <n v="0"/>
    <n v="16.146000000000001"/>
  </r>
  <r>
    <s v="CA-2021-111269"/>
    <x v="114"/>
    <x v="812"/>
    <x v="0"/>
    <s v="CS-12355"/>
    <x v="394"/>
    <x v="0"/>
    <s v="United States"/>
    <s v="Dublin"/>
    <x v="24"/>
    <n v="43017"/>
    <x v="3"/>
    <s v="TEC-AC-10001606"/>
    <x v="2"/>
    <x v="12"/>
    <x v="745"/>
    <n v="479.952"/>
    <n v="6"/>
    <n v="2879.712"/>
    <n v="0.2"/>
    <n v="107.98920000000001"/>
  </r>
  <r>
    <s v="CA-2021-159156"/>
    <x v="38"/>
    <x v="38"/>
    <x v="2"/>
    <s v="KB-16600"/>
    <x v="33"/>
    <x v="1"/>
    <s v="United States"/>
    <s v="New York City"/>
    <x v="15"/>
    <n v="10009"/>
    <x v="3"/>
    <s v="TEC-PH-10004389"/>
    <x v="2"/>
    <x v="10"/>
    <x v="1520"/>
    <n v="629.94999999999993"/>
    <n v="5"/>
    <n v="3149.7499999999995"/>
    <n v="0"/>
    <n v="163.78700000000003"/>
  </r>
  <r>
    <s v="CA-2021-100230"/>
    <x v="157"/>
    <x v="159"/>
    <x v="1"/>
    <s v="AA-10375"/>
    <x v="211"/>
    <x v="0"/>
    <s v="United States"/>
    <s v="New York City"/>
    <x v="15"/>
    <n v="10035"/>
    <x v="3"/>
    <s v="OFF-BI-10002498"/>
    <x v="1"/>
    <x v="5"/>
    <x v="217"/>
    <n v="14.952000000000002"/>
    <n v="1"/>
    <n v="14.952000000000002"/>
    <n v="0.2"/>
    <n v="5.0462999999999996"/>
  </r>
  <r>
    <s v="CA-2020-154767"/>
    <x v="931"/>
    <x v="991"/>
    <x v="0"/>
    <s v="BP-11155"/>
    <x v="669"/>
    <x v="0"/>
    <s v="United States"/>
    <s v="Paterson"/>
    <x v="30"/>
    <n v="7501"/>
    <x v="3"/>
    <s v="FUR-CH-10003535"/>
    <x v="0"/>
    <x v="9"/>
    <x v="1250"/>
    <n v="121.96"/>
    <n v="2"/>
    <n v="243.92"/>
    <n v="0"/>
    <n v="20.733199999999997"/>
  </r>
  <r>
    <s v="CA-2021-124205"/>
    <x v="175"/>
    <x v="184"/>
    <x v="1"/>
    <s v="TC-21145"/>
    <x v="779"/>
    <x v="1"/>
    <s v="United States"/>
    <s v="Lakewood"/>
    <x v="30"/>
    <n v="8701"/>
    <x v="3"/>
    <s v="FUR-FU-10002445"/>
    <x v="0"/>
    <x v="3"/>
    <x v="1076"/>
    <n v="47.400000000000006"/>
    <n v="5"/>
    <n v="237.00000000000003"/>
    <n v="0"/>
    <n v="18.960000000000004"/>
  </r>
  <r>
    <s v="CA-2021-165715"/>
    <x v="574"/>
    <x v="274"/>
    <x v="1"/>
    <s v="BG-11035"/>
    <x v="767"/>
    <x v="0"/>
    <s v="United States"/>
    <s v="Greensboro"/>
    <x v="3"/>
    <n v="27405"/>
    <x v="0"/>
    <s v="OFF-AR-10003903"/>
    <x v="1"/>
    <x v="8"/>
    <x v="1093"/>
    <n v="32.776000000000003"/>
    <n v="1"/>
    <n v="32.776000000000003"/>
    <n v="0.2"/>
    <n v="2.4581999999999997"/>
  </r>
  <r>
    <s v="CA-2021-100636"/>
    <x v="335"/>
    <x v="569"/>
    <x v="1"/>
    <s v="DO-13435"/>
    <x v="157"/>
    <x v="0"/>
    <s v="United States"/>
    <s v="New York City"/>
    <x v="15"/>
    <n v="10035"/>
    <x v="3"/>
    <s v="OFF-ST-10004123"/>
    <x v="1"/>
    <x v="7"/>
    <x v="1521"/>
    <n v="272.94"/>
    <n v="3"/>
    <n v="818.81999999999994"/>
    <n v="0"/>
    <n v="0"/>
  </r>
  <r>
    <s v="CA-2020-162943"/>
    <x v="1131"/>
    <x v="1050"/>
    <x v="0"/>
    <s v="DB-12970"/>
    <x v="715"/>
    <x v="1"/>
    <s v="United States"/>
    <s v="New York City"/>
    <x v="15"/>
    <n v="10035"/>
    <x v="3"/>
    <s v="FUR-CH-10001708"/>
    <x v="0"/>
    <x v="9"/>
    <x v="1308"/>
    <n v="253.76399999999998"/>
    <n v="2"/>
    <n v="507.52799999999996"/>
    <n v="0.1"/>
    <n v="31.015599999999978"/>
  </r>
  <r>
    <s v="CA-2020-144764"/>
    <x v="476"/>
    <x v="1054"/>
    <x v="1"/>
    <s v="RL-19615"/>
    <x v="210"/>
    <x v="0"/>
    <s v="United States"/>
    <s v="Chicago"/>
    <x v="10"/>
    <n v="60623"/>
    <x v="2"/>
    <s v="OFF-LA-10000240"/>
    <x v="1"/>
    <x v="1"/>
    <x v="1"/>
    <n v="29.24"/>
    <n v="5"/>
    <n v="146.19999999999999"/>
    <n v="0.2"/>
    <n v="9.8685000000000009"/>
  </r>
  <r>
    <s v="CA-2021-100615"/>
    <x v="693"/>
    <x v="321"/>
    <x v="1"/>
    <s v="SJ-20215"/>
    <x v="695"/>
    <x v="0"/>
    <s v="United States"/>
    <s v="Chicago"/>
    <x v="10"/>
    <n v="60653"/>
    <x v="2"/>
    <s v="FUR-CH-10002602"/>
    <x v="0"/>
    <x v="9"/>
    <x v="140"/>
    <n v="317.05799999999999"/>
    <n v="3"/>
    <n v="951.17399999999998"/>
    <n v="0.3"/>
    <n v="-18.117599999999996"/>
  </r>
  <r>
    <s v="CA-2018-109302"/>
    <x v="1132"/>
    <x v="128"/>
    <x v="1"/>
    <s v="CS-12175"/>
    <x v="728"/>
    <x v="1"/>
    <s v="United States"/>
    <s v="Lakewood"/>
    <x v="30"/>
    <n v="8701"/>
    <x v="3"/>
    <s v="OFF-BI-10002854"/>
    <x v="1"/>
    <x v="5"/>
    <x v="1199"/>
    <n v="196.21"/>
    <n v="7"/>
    <n v="1373.47"/>
    <n v="0"/>
    <n v="98.105000000000004"/>
  </r>
  <r>
    <s v="CA-2021-139787"/>
    <x v="20"/>
    <x v="19"/>
    <x v="1"/>
    <s v="JP-16135"/>
    <x v="655"/>
    <x v="2"/>
    <s v="United States"/>
    <s v="Columbus"/>
    <x v="32"/>
    <n v="31907"/>
    <x v="0"/>
    <s v="OFF-AR-10002445"/>
    <x v="1"/>
    <x v="8"/>
    <x v="1245"/>
    <n v="35.4"/>
    <n v="5"/>
    <n v="177"/>
    <n v="0"/>
    <n v="13.452000000000002"/>
  </r>
  <r>
    <s v="CA-2021-139402"/>
    <x v="34"/>
    <x v="114"/>
    <x v="1"/>
    <s v="NC-18535"/>
    <x v="714"/>
    <x v="1"/>
    <s v="United States"/>
    <s v="Phoenix"/>
    <x v="16"/>
    <n v="85023"/>
    <x v="1"/>
    <s v="OFF-PA-10004359"/>
    <x v="1"/>
    <x v="4"/>
    <x v="785"/>
    <n v="419.4"/>
    <n v="5"/>
    <n v="2097"/>
    <n v="0.2"/>
    <n v="146.79"/>
  </r>
  <r>
    <s v="CA-2020-119018"/>
    <x v="254"/>
    <x v="281"/>
    <x v="1"/>
    <s v="CW-11905"/>
    <x v="194"/>
    <x v="2"/>
    <s v="United States"/>
    <s v="Los Angeles"/>
    <x v="1"/>
    <n v="90004"/>
    <x v="1"/>
    <s v="OFF-BI-10003314"/>
    <x v="1"/>
    <x v="5"/>
    <x v="147"/>
    <n v="7.7120000000000006"/>
    <n v="2"/>
    <n v="15.424000000000001"/>
    <n v="0.2"/>
    <n v="2.7956000000000003"/>
  </r>
  <r>
    <s v="CA-2019-105361"/>
    <x v="368"/>
    <x v="442"/>
    <x v="1"/>
    <s v="CM-12115"/>
    <x v="441"/>
    <x v="0"/>
    <s v="United States"/>
    <s v="New York City"/>
    <x v="15"/>
    <n v="10024"/>
    <x v="3"/>
    <s v="OFF-PA-10002615"/>
    <x v="1"/>
    <x v="4"/>
    <x v="123"/>
    <n v="17.64"/>
    <n v="4"/>
    <n v="70.56"/>
    <n v="0"/>
    <n v="8.1143999999999998"/>
  </r>
  <r>
    <s v="US-2020-152373"/>
    <x v="64"/>
    <x v="47"/>
    <x v="1"/>
    <s v="PT-19090"/>
    <x v="690"/>
    <x v="0"/>
    <s v="United States"/>
    <s v="San Antonio"/>
    <x v="5"/>
    <n v="78207"/>
    <x v="2"/>
    <s v="OFF-ST-10003479"/>
    <x v="1"/>
    <x v="7"/>
    <x v="18"/>
    <n v="93.456000000000003"/>
    <n v="3"/>
    <n v="280.36799999999999"/>
    <n v="0.2"/>
    <n v="-17.523000000000014"/>
  </r>
  <r>
    <s v="US-2021-166037"/>
    <x v="480"/>
    <x v="1085"/>
    <x v="1"/>
    <s v="CL-12700"/>
    <x v="642"/>
    <x v="2"/>
    <s v="United States"/>
    <s v="New York City"/>
    <x v="15"/>
    <n v="10009"/>
    <x v="3"/>
    <s v="TEC-AC-10002800"/>
    <x v="2"/>
    <x v="12"/>
    <x v="754"/>
    <n v="449.91"/>
    <n v="9"/>
    <n v="4049.19"/>
    <n v="0"/>
    <n v="157.46849999999998"/>
  </r>
  <r>
    <s v="US-2020-147711"/>
    <x v="323"/>
    <x v="1054"/>
    <x v="0"/>
    <s v="HF-14995"/>
    <x v="520"/>
    <x v="0"/>
    <s v="United States"/>
    <s v="Baltimore"/>
    <x v="39"/>
    <n v="21215"/>
    <x v="3"/>
    <s v="FUR-BO-10003159"/>
    <x v="0"/>
    <x v="0"/>
    <x v="957"/>
    <n v="344.94"/>
    <n v="3"/>
    <n v="1034.82"/>
    <n v="0"/>
    <n v="31.044599999999974"/>
  </r>
  <r>
    <s v="CA-2021-121293"/>
    <x v="800"/>
    <x v="303"/>
    <x v="0"/>
    <s v="JC-15775"/>
    <x v="547"/>
    <x v="0"/>
    <s v="United States"/>
    <s v="Philadelphia"/>
    <x v="9"/>
    <n v="19143"/>
    <x v="3"/>
    <s v="FUR-FU-10000732"/>
    <x v="0"/>
    <x v="3"/>
    <x v="272"/>
    <n v="20.096000000000004"/>
    <n v="4"/>
    <n v="80.384000000000015"/>
    <n v="0.2"/>
    <n v="3.0143999999999984"/>
  </r>
  <r>
    <s v="CA-2019-118843"/>
    <x v="1023"/>
    <x v="1006"/>
    <x v="1"/>
    <s v="JH-15910"/>
    <x v="101"/>
    <x v="0"/>
    <s v="United States"/>
    <s v="Atlanta"/>
    <x v="32"/>
    <n v="30318"/>
    <x v="0"/>
    <s v="FUR-FU-10003975"/>
    <x v="0"/>
    <x v="3"/>
    <x v="431"/>
    <n v="129.93"/>
    <n v="3"/>
    <n v="389.79"/>
    <n v="0"/>
    <n v="12.992999999999988"/>
  </r>
  <r>
    <s v="CA-2019-161445"/>
    <x v="67"/>
    <x v="609"/>
    <x v="0"/>
    <s v="CC-12610"/>
    <x v="566"/>
    <x v="1"/>
    <s v="United States"/>
    <s v="Durham"/>
    <x v="3"/>
    <n v="27707"/>
    <x v="0"/>
    <s v="OFF-AR-10001953"/>
    <x v="1"/>
    <x v="8"/>
    <x v="1241"/>
    <n v="140.73599999999999"/>
    <n v="4"/>
    <n v="562.94399999999996"/>
    <n v="0.2"/>
    <n v="12.314400000000006"/>
  </r>
  <r>
    <s v="CA-2020-124527"/>
    <x v="76"/>
    <x v="398"/>
    <x v="2"/>
    <s v="IM-15055"/>
    <x v="780"/>
    <x v="0"/>
    <s v="United States"/>
    <s v="Roseville"/>
    <x v="1"/>
    <n v="95661"/>
    <x v="1"/>
    <s v="OFF-BI-10004967"/>
    <x v="1"/>
    <x v="5"/>
    <x v="125"/>
    <n v="8.32"/>
    <n v="5"/>
    <n v="41.6"/>
    <n v="0.2"/>
    <n v="2.8079999999999998"/>
  </r>
  <r>
    <s v="CA-2020-162348"/>
    <x v="338"/>
    <x v="441"/>
    <x v="1"/>
    <s v="BF-11170"/>
    <x v="408"/>
    <x v="2"/>
    <s v="United States"/>
    <s v="Sacramento"/>
    <x v="1"/>
    <n v="95823"/>
    <x v="1"/>
    <s v="FUR-FU-10003731"/>
    <x v="0"/>
    <x v="3"/>
    <x v="1178"/>
    <n v="9.98"/>
    <n v="1"/>
    <n v="9.98"/>
    <n v="0"/>
    <n v="2.7944000000000004"/>
  </r>
  <r>
    <s v="CA-2018-141005"/>
    <x v="860"/>
    <x v="913"/>
    <x v="2"/>
    <s v="CS-12355"/>
    <x v="394"/>
    <x v="0"/>
    <s v="United States"/>
    <s v="Fairfield"/>
    <x v="29"/>
    <n v="6824"/>
    <x v="3"/>
    <s v="OFF-BI-10001989"/>
    <x v="1"/>
    <x v="5"/>
    <x v="270"/>
    <n v="62.94"/>
    <n v="3"/>
    <n v="188.82"/>
    <n v="0"/>
    <n v="30.211199999999998"/>
  </r>
  <r>
    <s v="CA-2019-145394"/>
    <x v="547"/>
    <x v="988"/>
    <x v="1"/>
    <s v="MC-17605"/>
    <x v="204"/>
    <x v="1"/>
    <s v="United States"/>
    <s v="Chicago"/>
    <x v="10"/>
    <n v="60610"/>
    <x v="2"/>
    <s v="OFF-ST-10000344"/>
    <x v="1"/>
    <x v="7"/>
    <x v="599"/>
    <n v="21.488"/>
    <n v="2"/>
    <n v="42.975999999999999"/>
    <n v="0.2"/>
    <n v="1.6115999999999993"/>
  </r>
  <r>
    <s v="CA-2019-168809"/>
    <x v="767"/>
    <x v="454"/>
    <x v="3"/>
    <s v="MC-18100"/>
    <x v="498"/>
    <x v="0"/>
    <s v="United States"/>
    <s v="Houston"/>
    <x v="5"/>
    <n v="77041"/>
    <x v="2"/>
    <s v="FUR-FU-10001473"/>
    <x v="0"/>
    <x v="3"/>
    <x v="795"/>
    <n v="20.103999999999999"/>
    <n v="2"/>
    <n v="40.207999999999998"/>
    <n v="0.6"/>
    <n v="-16.585799999999999"/>
  </r>
  <r>
    <s v="CA-2020-109827"/>
    <x v="591"/>
    <x v="1015"/>
    <x v="1"/>
    <s v="LW-16825"/>
    <x v="429"/>
    <x v="1"/>
    <s v="United States"/>
    <s v="Phoenix"/>
    <x v="16"/>
    <n v="85023"/>
    <x v="1"/>
    <s v="FUR-TA-10002607"/>
    <x v="0"/>
    <x v="2"/>
    <x v="312"/>
    <n v="35.445"/>
    <n v="1"/>
    <n v="35.445"/>
    <n v="0.5"/>
    <n v="-24.102599999999995"/>
  </r>
  <r>
    <s v="CA-2018-152233"/>
    <x v="1082"/>
    <x v="911"/>
    <x v="2"/>
    <s v="KH-16510"/>
    <x v="168"/>
    <x v="0"/>
    <s v="United States"/>
    <s v="Pomona"/>
    <x v="1"/>
    <n v="91767"/>
    <x v="1"/>
    <s v="TEC-AC-10002800"/>
    <x v="2"/>
    <x v="12"/>
    <x v="754"/>
    <n v="99.98"/>
    <n v="2"/>
    <n v="199.96"/>
    <n v="0"/>
    <n v="34.992999999999995"/>
  </r>
  <r>
    <s v="CA-2018-125682"/>
    <x v="754"/>
    <x v="573"/>
    <x v="2"/>
    <s v="RB-19645"/>
    <x v="516"/>
    <x v="1"/>
    <s v="United States"/>
    <s v="Atlanta"/>
    <x v="32"/>
    <n v="30318"/>
    <x v="0"/>
    <s v="OFF-PA-10001752"/>
    <x v="1"/>
    <x v="4"/>
    <x v="1330"/>
    <n v="9.9600000000000009"/>
    <n v="2"/>
    <n v="19.920000000000002"/>
    <n v="0"/>
    <n v="4.8804000000000007"/>
  </r>
  <r>
    <s v="CA-2021-162880"/>
    <x v="53"/>
    <x v="168"/>
    <x v="1"/>
    <s v="GD-14590"/>
    <x v="241"/>
    <x v="1"/>
    <s v="United States"/>
    <s v="Everett"/>
    <x v="4"/>
    <n v="98208"/>
    <x v="1"/>
    <s v="OFF-BI-10003314"/>
    <x v="1"/>
    <x v="5"/>
    <x v="147"/>
    <n v="3.8560000000000003"/>
    <n v="1"/>
    <n v="3.8560000000000003"/>
    <n v="0.2"/>
    <n v="1.3978000000000002"/>
  </r>
  <r>
    <s v="CA-2019-128125"/>
    <x v="1052"/>
    <x v="1225"/>
    <x v="1"/>
    <s v="EB-13705"/>
    <x v="182"/>
    <x v="1"/>
    <s v="United States"/>
    <s v="Houston"/>
    <x v="5"/>
    <n v="77095"/>
    <x v="2"/>
    <s v="OFF-PA-10000357"/>
    <x v="1"/>
    <x v="4"/>
    <x v="613"/>
    <n v="98.376000000000005"/>
    <n v="3"/>
    <n v="295.12800000000004"/>
    <n v="0.2"/>
    <n v="35.661300000000004"/>
  </r>
  <r>
    <s v="CA-2021-156237"/>
    <x v="32"/>
    <x v="17"/>
    <x v="2"/>
    <s v="PS-18760"/>
    <x v="519"/>
    <x v="0"/>
    <s v="United States"/>
    <s v="Philadelphia"/>
    <x v="9"/>
    <n v="19140"/>
    <x v="3"/>
    <s v="OFF-BI-10000301"/>
    <x v="1"/>
    <x v="5"/>
    <x v="478"/>
    <n v="3.8820000000000006"/>
    <n v="2"/>
    <n v="7.7640000000000011"/>
    <n v="0.7"/>
    <n v="-2.5880000000000001"/>
  </r>
  <r>
    <s v="CA-2018-144414"/>
    <x v="1103"/>
    <x v="365"/>
    <x v="1"/>
    <s v="GH-14425"/>
    <x v="485"/>
    <x v="0"/>
    <s v="United States"/>
    <s v="Seattle"/>
    <x v="4"/>
    <n v="98105"/>
    <x v="1"/>
    <s v="FUR-FU-10003981"/>
    <x v="0"/>
    <x v="3"/>
    <x v="201"/>
    <n v="6.24"/>
    <n v="3"/>
    <n v="18.72"/>
    <n v="0"/>
    <n v="2.6208000000000005"/>
  </r>
  <r>
    <s v="CA-2021-163860"/>
    <x v="116"/>
    <x v="378"/>
    <x v="1"/>
    <s v="LO-17170"/>
    <x v="628"/>
    <x v="1"/>
    <s v="United States"/>
    <s v="Peoria"/>
    <x v="10"/>
    <n v="61604"/>
    <x v="2"/>
    <s v="OFF-BI-10003784"/>
    <x v="1"/>
    <x v="5"/>
    <x v="864"/>
    <n v="1.6799999999999995"/>
    <n v="5"/>
    <n v="8.3999999999999968"/>
    <n v="0.8"/>
    <n v="-2.6880000000000015"/>
  </r>
  <r>
    <s v="US-2021-115609"/>
    <x v="808"/>
    <x v="170"/>
    <x v="1"/>
    <s v="CS-12505"/>
    <x v="473"/>
    <x v="0"/>
    <s v="United States"/>
    <s v="Los Angeles"/>
    <x v="1"/>
    <n v="90036"/>
    <x v="1"/>
    <s v="OFF-AP-10003040"/>
    <x v="1"/>
    <x v="6"/>
    <x v="1504"/>
    <n v="168.1"/>
    <n v="5"/>
    <n v="840.5"/>
    <n v="0"/>
    <n v="43.705999999999996"/>
  </r>
  <r>
    <s v="CA-2019-154291"/>
    <x v="395"/>
    <x v="421"/>
    <x v="1"/>
    <s v="YS-21880"/>
    <x v="453"/>
    <x v="1"/>
    <s v="United States"/>
    <s v="Montgomery"/>
    <x v="19"/>
    <n v="36116"/>
    <x v="0"/>
    <s v="OFF-EN-10001335"/>
    <x v="1"/>
    <x v="11"/>
    <x v="406"/>
    <n v="98.46"/>
    <n v="9"/>
    <n v="886.14"/>
    <n v="0"/>
    <n v="49.23"/>
  </r>
  <r>
    <s v="CA-2020-118689"/>
    <x v="824"/>
    <x v="1080"/>
    <x v="1"/>
    <s v="TC-20980"/>
    <x v="568"/>
    <x v="1"/>
    <s v="United States"/>
    <s v="Lafayette"/>
    <x v="14"/>
    <n v="47905"/>
    <x v="2"/>
    <s v="OFF-ST-10001558"/>
    <x v="1"/>
    <x v="7"/>
    <x v="941"/>
    <n v="32.479999999999997"/>
    <n v="2"/>
    <n v="64.959999999999994"/>
    <n v="0"/>
    <n v="4.8719999999999999"/>
  </r>
  <r>
    <s v="CA-2020-140438"/>
    <x v="435"/>
    <x v="1045"/>
    <x v="0"/>
    <s v="PW-19030"/>
    <x v="463"/>
    <x v="1"/>
    <s v="United States"/>
    <s v="New York City"/>
    <x v="15"/>
    <n v="10009"/>
    <x v="3"/>
    <s v="TEC-PH-10001750"/>
    <x v="2"/>
    <x v="10"/>
    <x v="1492"/>
    <n v="197.96999999999997"/>
    <n v="3"/>
    <n v="593.90999999999985"/>
    <n v="0"/>
    <n v="53.451900000000009"/>
  </r>
  <r>
    <s v="US-2021-123204"/>
    <x v="246"/>
    <x v="1186"/>
    <x v="1"/>
    <s v="CS-11860"/>
    <x v="750"/>
    <x v="0"/>
    <s v="United States"/>
    <s v="New York City"/>
    <x v="15"/>
    <n v="10024"/>
    <x v="3"/>
    <s v="OFF-AP-10002287"/>
    <x v="1"/>
    <x v="6"/>
    <x v="826"/>
    <n v="17.48"/>
    <n v="4"/>
    <n v="69.92"/>
    <n v="0"/>
    <n v="4.5448000000000004"/>
  </r>
  <r>
    <s v="CA-2019-112522"/>
    <x v="998"/>
    <x v="334"/>
    <x v="1"/>
    <s v="DP-13165"/>
    <x v="273"/>
    <x v="0"/>
    <s v="United States"/>
    <s v="Chicago"/>
    <x v="10"/>
    <n v="60610"/>
    <x v="2"/>
    <s v="OFF-AR-10003183"/>
    <x v="1"/>
    <x v="8"/>
    <x v="1051"/>
    <n v="8.016"/>
    <n v="3"/>
    <n v="24.048000000000002"/>
    <n v="0.2"/>
    <n v="1.0019999999999993"/>
  </r>
  <r>
    <s v="CA-2020-153101"/>
    <x v="162"/>
    <x v="1054"/>
    <x v="3"/>
    <s v="PJ-19015"/>
    <x v="307"/>
    <x v="0"/>
    <s v="United States"/>
    <s v="Santa Ana"/>
    <x v="1"/>
    <n v="92704"/>
    <x v="1"/>
    <s v="FUR-TA-10003008"/>
    <x v="0"/>
    <x v="2"/>
    <x v="546"/>
    <n v="146.04000000000002"/>
    <n v="1"/>
    <n v="146.04000000000002"/>
    <n v="0.2"/>
    <n v="-12.778499999999994"/>
  </r>
  <r>
    <s v="CA-2020-142615"/>
    <x v="73"/>
    <x v="71"/>
    <x v="1"/>
    <s v="BM-11575"/>
    <x v="606"/>
    <x v="1"/>
    <s v="United States"/>
    <s v="Montebello"/>
    <x v="1"/>
    <n v="90640"/>
    <x v="1"/>
    <s v="TEC-AC-10004803"/>
    <x v="2"/>
    <x v="12"/>
    <x v="1522"/>
    <n v="27.88"/>
    <n v="2"/>
    <n v="55.76"/>
    <n v="0"/>
    <n v="3.9032000000000018"/>
  </r>
  <r>
    <s v="CA-2021-142643"/>
    <x v="453"/>
    <x v="1191"/>
    <x v="1"/>
    <s v="DL-13495"/>
    <x v="393"/>
    <x v="1"/>
    <s v="United States"/>
    <s v="Thousand Oaks"/>
    <x v="1"/>
    <n v="91360"/>
    <x v="1"/>
    <s v="OFF-LA-10003510"/>
    <x v="1"/>
    <x v="1"/>
    <x v="759"/>
    <n v="152.65"/>
    <n v="5"/>
    <n v="763.25"/>
    <n v="0"/>
    <n v="70.219000000000008"/>
  </r>
  <r>
    <s v="CA-2019-116260"/>
    <x v="380"/>
    <x v="1112"/>
    <x v="1"/>
    <s v="BF-10975"/>
    <x v="541"/>
    <x v="1"/>
    <s v="United States"/>
    <s v="Vineland"/>
    <x v="30"/>
    <n v="8360"/>
    <x v="3"/>
    <s v="OFF-AR-10003732"/>
    <x v="1"/>
    <x v="8"/>
    <x v="444"/>
    <n v="11.12"/>
    <n v="4"/>
    <n v="44.48"/>
    <n v="0"/>
    <n v="2.8911999999999995"/>
  </r>
  <r>
    <s v="CA-2021-107517"/>
    <x v="1119"/>
    <x v="736"/>
    <x v="1"/>
    <s v="FC-14335"/>
    <x v="712"/>
    <x v="1"/>
    <s v="United States"/>
    <s v="Torrance"/>
    <x v="1"/>
    <n v="90503"/>
    <x v="1"/>
    <s v="OFF-AP-10000275"/>
    <x v="1"/>
    <x v="6"/>
    <x v="1376"/>
    <n v="1640.6999999999998"/>
    <n v="5"/>
    <n v="8203.5"/>
    <n v="0"/>
    <n v="459.39599999999996"/>
  </r>
  <r>
    <s v="CA-2019-166338"/>
    <x v="401"/>
    <x v="157"/>
    <x v="2"/>
    <s v="MP-18175"/>
    <x v="486"/>
    <x v="2"/>
    <s v="United States"/>
    <s v="Troy"/>
    <x v="24"/>
    <n v="45373"/>
    <x v="3"/>
    <s v="OFF-BI-10002852"/>
    <x v="1"/>
    <x v="5"/>
    <x v="954"/>
    <n v="14.832000000000003"/>
    <n v="3"/>
    <n v="44.496000000000009"/>
    <n v="0.7"/>
    <n v="-10.382399999999997"/>
  </r>
  <r>
    <s v="CA-2020-123946"/>
    <x v="126"/>
    <x v="106"/>
    <x v="1"/>
    <s v="AJ-10795"/>
    <x v="295"/>
    <x v="1"/>
    <s v="United States"/>
    <s v="Springfield"/>
    <x v="17"/>
    <n v="22153"/>
    <x v="0"/>
    <s v="TEC-AC-10004877"/>
    <x v="2"/>
    <x v="12"/>
    <x v="1523"/>
    <n v="20.700000000000003"/>
    <n v="3"/>
    <n v="62.100000000000009"/>
    <n v="0"/>
    <n v="1.6559999999999988"/>
  </r>
  <r>
    <s v="CA-2018-147543"/>
    <x v="522"/>
    <x v="984"/>
    <x v="1"/>
    <s v="BC-11125"/>
    <x v="604"/>
    <x v="2"/>
    <s v="United States"/>
    <s v="El Cajon"/>
    <x v="1"/>
    <n v="92020"/>
    <x v="1"/>
    <s v="FUR-CH-10000155"/>
    <x v="0"/>
    <x v="9"/>
    <x v="1454"/>
    <n v="478.48"/>
    <n v="2"/>
    <n v="956.96"/>
    <n v="0.2"/>
    <n v="47.848000000000013"/>
  </r>
  <r>
    <s v="US-2020-159093"/>
    <x v="195"/>
    <x v="201"/>
    <x v="1"/>
    <s v="RS-19420"/>
    <x v="602"/>
    <x v="1"/>
    <s v="United States"/>
    <s v="Los Angeles"/>
    <x v="1"/>
    <n v="90036"/>
    <x v="1"/>
    <s v="OFF-PA-10001260"/>
    <x v="1"/>
    <x v="4"/>
    <x v="1524"/>
    <n v="32.04"/>
    <n v="4"/>
    <n v="128.16"/>
    <n v="0"/>
    <n v="14.417999999999999"/>
  </r>
  <r>
    <s v="CA-2020-162110"/>
    <x v="427"/>
    <x v="18"/>
    <x v="1"/>
    <s v="NP-18670"/>
    <x v="73"/>
    <x v="0"/>
    <s v="United States"/>
    <s v="Phoenix"/>
    <x v="16"/>
    <n v="85023"/>
    <x v="1"/>
    <s v="TEC-PH-10001924"/>
    <x v="2"/>
    <x v="10"/>
    <x v="1369"/>
    <n v="55.991999999999997"/>
    <n v="1"/>
    <n v="55.991999999999997"/>
    <n v="0.2"/>
    <n v="3.4995000000000029"/>
  </r>
  <r>
    <s v="US-2020-163461"/>
    <x v="1133"/>
    <x v="490"/>
    <x v="2"/>
    <s v="BT-11440"/>
    <x v="590"/>
    <x v="0"/>
    <s v="United States"/>
    <s v="Frankfort"/>
    <x v="10"/>
    <n v="60423"/>
    <x v="2"/>
    <s v="OFF-PA-10003134"/>
    <x v="1"/>
    <x v="4"/>
    <x v="1525"/>
    <n v="76.864000000000004"/>
    <n v="2"/>
    <n v="153.72800000000001"/>
    <n v="0.2"/>
    <n v="26.902399999999993"/>
  </r>
  <r>
    <s v="CA-2018-101462"/>
    <x v="1017"/>
    <x v="452"/>
    <x v="1"/>
    <s v="BP-11230"/>
    <x v="546"/>
    <x v="0"/>
    <s v="United States"/>
    <s v="Los Angeles"/>
    <x v="1"/>
    <n v="90045"/>
    <x v="1"/>
    <s v="FUR-FU-10000409"/>
    <x v="0"/>
    <x v="3"/>
    <x v="972"/>
    <n v="59.92"/>
    <n v="4"/>
    <n v="239.68"/>
    <n v="0"/>
    <n v="27.563200000000002"/>
  </r>
  <r>
    <s v="US-2020-100461"/>
    <x v="1134"/>
    <x v="712"/>
    <x v="1"/>
    <s v="JO-15145"/>
    <x v="705"/>
    <x v="1"/>
    <s v="United States"/>
    <s v="Franklin"/>
    <x v="6"/>
    <n v="53132"/>
    <x v="2"/>
    <s v="FUR-BO-10002545"/>
    <x v="0"/>
    <x v="0"/>
    <x v="845"/>
    <n v="1565.88"/>
    <n v="6"/>
    <n v="9395.2800000000007"/>
    <n v="0"/>
    <n v="407.12880000000007"/>
  </r>
  <r>
    <s v="US-2021-162670"/>
    <x v="331"/>
    <x v="675"/>
    <x v="0"/>
    <s v="MF-18250"/>
    <x v="751"/>
    <x v="1"/>
    <s v="United States"/>
    <s v="Little Rock"/>
    <x v="36"/>
    <n v="72209"/>
    <x v="0"/>
    <s v="OFF-ST-10001328"/>
    <x v="1"/>
    <x v="7"/>
    <x v="88"/>
    <n v="62.04"/>
    <n v="4"/>
    <n v="248.16"/>
    <n v="0"/>
    <n v="17.371200000000002"/>
  </r>
  <r>
    <s v="CA-2021-128965"/>
    <x v="827"/>
    <x v="901"/>
    <x v="1"/>
    <s v="PS-18760"/>
    <x v="519"/>
    <x v="0"/>
    <s v="United States"/>
    <s v="Los Angeles"/>
    <x v="1"/>
    <n v="90008"/>
    <x v="1"/>
    <s v="OFF-PA-10004911"/>
    <x v="1"/>
    <x v="4"/>
    <x v="1042"/>
    <n v="28.14"/>
    <n v="3"/>
    <n v="84.42"/>
    <n v="0"/>
    <n v="13.507200000000001"/>
  </r>
  <r>
    <s v="CA-2021-138618"/>
    <x v="96"/>
    <x v="274"/>
    <x v="1"/>
    <s v="MY-17380"/>
    <x v="199"/>
    <x v="1"/>
    <s v="United States"/>
    <s v="San Antonio"/>
    <x v="5"/>
    <n v="78207"/>
    <x v="2"/>
    <s v="OFF-PA-10000520"/>
    <x v="1"/>
    <x v="4"/>
    <x v="1526"/>
    <n v="10.368000000000002"/>
    <n v="2"/>
    <n v="20.736000000000004"/>
    <n v="0.2"/>
    <n v="3.6288"/>
  </r>
  <r>
    <s v="US-2020-126452"/>
    <x v="1036"/>
    <x v="267"/>
    <x v="1"/>
    <s v="SC-20230"/>
    <x v="554"/>
    <x v="1"/>
    <s v="United States"/>
    <s v="Los Angeles"/>
    <x v="1"/>
    <n v="90004"/>
    <x v="1"/>
    <s v="OFF-BI-10004465"/>
    <x v="1"/>
    <x v="5"/>
    <x v="1039"/>
    <n v="12.672000000000001"/>
    <n v="2"/>
    <n v="25.344000000000001"/>
    <n v="0.2"/>
    <n v="4.7519999999999998"/>
  </r>
  <r>
    <s v="CA-2020-145009"/>
    <x v="5"/>
    <x v="542"/>
    <x v="0"/>
    <s v="RF-19345"/>
    <x v="575"/>
    <x v="1"/>
    <s v="United States"/>
    <s v="Chicago"/>
    <x v="10"/>
    <n v="60610"/>
    <x v="2"/>
    <s v="OFF-LA-10004853"/>
    <x v="1"/>
    <x v="1"/>
    <x v="364"/>
    <n v="11.952000000000002"/>
    <n v="3"/>
    <n v="35.856000000000009"/>
    <n v="0.2"/>
    <n v="3.8843999999999994"/>
  </r>
  <r>
    <s v="CA-2019-162544"/>
    <x v="1135"/>
    <x v="79"/>
    <x v="2"/>
    <s v="SG-20080"/>
    <x v="65"/>
    <x v="0"/>
    <s v="United States"/>
    <s v="Seattle"/>
    <x v="4"/>
    <n v="98105"/>
    <x v="1"/>
    <s v="OFF-PA-10004948"/>
    <x v="1"/>
    <x v="4"/>
    <x v="1252"/>
    <n v="4.9800000000000004"/>
    <n v="1"/>
    <n v="4.9800000000000004"/>
    <n v="0"/>
    <n v="2.3406000000000002"/>
  </r>
  <r>
    <s v="CA-2018-124394"/>
    <x v="1136"/>
    <x v="657"/>
    <x v="0"/>
    <s v="TB-21520"/>
    <x v="14"/>
    <x v="0"/>
    <s v="United States"/>
    <s v="Beaumont"/>
    <x v="5"/>
    <n v="77705"/>
    <x v="2"/>
    <s v="OFF-BI-10003676"/>
    <x v="1"/>
    <x v="5"/>
    <x v="655"/>
    <n v="10.779999999999996"/>
    <n v="5"/>
    <n v="53.899999999999977"/>
    <n v="0.8"/>
    <n v="-17.248000000000008"/>
  </r>
  <r>
    <s v="US-2020-121013"/>
    <x v="64"/>
    <x v="165"/>
    <x v="1"/>
    <s v="MM-17920"/>
    <x v="462"/>
    <x v="0"/>
    <s v="United States"/>
    <s v="Chesapeake"/>
    <x v="17"/>
    <n v="23320"/>
    <x v="0"/>
    <s v="OFF-LA-10004545"/>
    <x v="1"/>
    <x v="1"/>
    <x v="1424"/>
    <n v="25.06"/>
    <n v="2"/>
    <n v="50.12"/>
    <n v="0"/>
    <n v="11.778199999999998"/>
  </r>
  <r>
    <s v="US-2019-123918"/>
    <x v="52"/>
    <x v="526"/>
    <x v="3"/>
    <s v="CG-12520"/>
    <x v="0"/>
    <x v="0"/>
    <s v="United States"/>
    <s v="Dallas"/>
    <x v="5"/>
    <n v="75217"/>
    <x v="2"/>
    <s v="FUR-FU-10004952"/>
    <x v="0"/>
    <x v="3"/>
    <x v="475"/>
    <n v="131.376"/>
    <n v="6"/>
    <n v="788.25600000000009"/>
    <n v="0.6"/>
    <n v="-95.24760000000002"/>
  </r>
  <r>
    <s v="CA-2019-137113"/>
    <x v="494"/>
    <x v="1197"/>
    <x v="0"/>
    <s v="TW-21025"/>
    <x v="69"/>
    <x v="2"/>
    <s v="United States"/>
    <s v="Seattle"/>
    <x v="4"/>
    <n v="98105"/>
    <x v="1"/>
    <s v="FUR-CH-10001215"/>
    <x v="0"/>
    <x v="9"/>
    <x v="280"/>
    <n v="2003.9200000000003"/>
    <n v="5"/>
    <n v="10019.600000000002"/>
    <n v="0.2"/>
    <n v="125.24499999999995"/>
  </r>
  <r>
    <s v="CA-2019-120677"/>
    <x v="70"/>
    <x v="630"/>
    <x v="1"/>
    <s v="BD-11320"/>
    <x v="217"/>
    <x v="0"/>
    <s v="United States"/>
    <s v="Minneapolis"/>
    <x v="11"/>
    <n v="55407"/>
    <x v="2"/>
    <s v="FUR-CH-10002320"/>
    <x v="0"/>
    <x v="9"/>
    <x v="1527"/>
    <n v="2567.84"/>
    <n v="8"/>
    <n v="20542.72"/>
    <n v="0"/>
    <n v="770.35199999999986"/>
  </r>
  <r>
    <s v="CA-2021-123036"/>
    <x v="18"/>
    <x v="31"/>
    <x v="1"/>
    <s v="HA-14905"/>
    <x v="456"/>
    <x v="0"/>
    <s v="United States"/>
    <s v="Springfield"/>
    <x v="24"/>
    <n v="45503"/>
    <x v="3"/>
    <s v="TEC-AC-10003499"/>
    <x v="2"/>
    <x v="12"/>
    <x v="51"/>
    <n v="37.056000000000004"/>
    <n v="4"/>
    <n v="148.22400000000002"/>
    <n v="0.2"/>
    <n v="8.8008000000000006"/>
  </r>
  <r>
    <s v="CA-2021-120222"/>
    <x v="1016"/>
    <x v="1060"/>
    <x v="1"/>
    <s v="LL-16840"/>
    <x v="328"/>
    <x v="0"/>
    <s v="United States"/>
    <s v="Los Angeles"/>
    <x v="1"/>
    <n v="90032"/>
    <x v="1"/>
    <s v="OFF-PA-10004675"/>
    <x v="1"/>
    <x v="4"/>
    <x v="31"/>
    <n v="19.049999999999997"/>
    <n v="3"/>
    <n v="57.149999999999991"/>
    <n v="0"/>
    <n v="8.7629999999999999"/>
  </r>
  <r>
    <s v="CA-2021-164756"/>
    <x v="65"/>
    <x v="304"/>
    <x v="1"/>
    <s v="SS-20140"/>
    <x v="164"/>
    <x v="1"/>
    <s v="United States"/>
    <s v="Columbus"/>
    <x v="32"/>
    <n v="31907"/>
    <x v="0"/>
    <s v="TEC-PH-10001552"/>
    <x v="2"/>
    <x v="10"/>
    <x v="356"/>
    <n v="95.68"/>
    <n v="8"/>
    <n v="765.44"/>
    <n v="0"/>
    <n v="26.790400000000005"/>
  </r>
  <r>
    <s v="CA-2021-122028"/>
    <x v="238"/>
    <x v="1171"/>
    <x v="1"/>
    <s v="CK-12205"/>
    <x v="237"/>
    <x v="0"/>
    <s v="United States"/>
    <s v="Lakewood"/>
    <x v="24"/>
    <n v="44107"/>
    <x v="3"/>
    <s v="OFF-BI-10004817"/>
    <x v="1"/>
    <x v="5"/>
    <x v="751"/>
    <n v="10.782000000000002"/>
    <n v="3"/>
    <n v="32.346000000000004"/>
    <n v="0.7"/>
    <n v="-7.9067999999999969"/>
  </r>
  <r>
    <s v="US-2019-165512"/>
    <x v="1137"/>
    <x v="1226"/>
    <x v="0"/>
    <s v="VS-21820"/>
    <x v="745"/>
    <x v="0"/>
    <s v="United States"/>
    <s v="Naperville"/>
    <x v="10"/>
    <n v="60540"/>
    <x v="2"/>
    <s v="FUR-CH-10002880"/>
    <x v="0"/>
    <x v="9"/>
    <x v="539"/>
    <n v="602.65099999999995"/>
    <n v="7"/>
    <n v="4218.5569999999998"/>
    <n v="0.3"/>
    <n v="-163.57670000000005"/>
  </r>
  <r>
    <s v="CA-2019-140557"/>
    <x v="67"/>
    <x v="835"/>
    <x v="1"/>
    <s v="TN-21040"/>
    <x v="184"/>
    <x v="2"/>
    <s v="United States"/>
    <s v="New York City"/>
    <x v="15"/>
    <n v="10009"/>
    <x v="3"/>
    <s v="TEC-AC-10002402"/>
    <x v="2"/>
    <x v="12"/>
    <x v="346"/>
    <n v="559.92999999999995"/>
    <n v="7"/>
    <n v="3919.5099999999998"/>
    <n v="0"/>
    <n v="167.97899999999996"/>
  </r>
  <r>
    <s v="US-2021-135013"/>
    <x v="1138"/>
    <x v="892"/>
    <x v="3"/>
    <s v="HR-14830"/>
    <x v="403"/>
    <x v="1"/>
    <s v="United States"/>
    <s v="Huntington Beach"/>
    <x v="1"/>
    <n v="92646"/>
    <x v="1"/>
    <s v="TEC-CO-10001449"/>
    <x v="2"/>
    <x v="16"/>
    <x v="740"/>
    <n v="2399.96"/>
    <n v="5"/>
    <n v="11999.8"/>
    <n v="0.2"/>
    <n v="839.9860000000001"/>
  </r>
  <r>
    <s v="CA-2021-111220"/>
    <x v="264"/>
    <x v="221"/>
    <x v="1"/>
    <s v="JS-15595"/>
    <x v="329"/>
    <x v="1"/>
    <s v="United States"/>
    <s v="Chicago"/>
    <x v="10"/>
    <n v="60653"/>
    <x v="2"/>
    <s v="OFF-FA-10002280"/>
    <x v="1"/>
    <x v="13"/>
    <x v="348"/>
    <n v="16"/>
    <n v="4"/>
    <n v="64"/>
    <n v="0.2"/>
    <n v="5.6"/>
  </r>
  <r>
    <s v="US-2021-149006"/>
    <x v="1139"/>
    <x v="274"/>
    <x v="0"/>
    <s v="BN-11470"/>
    <x v="272"/>
    <x v="1"/>
    <s v="United States"/>
    <s v="Brentwood"/>
    <x v="1"/>
    <n v="94513"/>
    <x v="1"/>
    <s v="OFF-ST-10003221"/>
    <x v="1"/>
    <x v="7"/>
    <x v="722"/>
    <n v="10.68"/>
    <n v="1"/>
    <n v="10.68"/>
    <n v="0"/>
    <n v="2.8836000000000004"/>
  </r>
  <r>
    <s v="CA-2021-149468"/>
    <x v="968"/>
    <x v="775"/>
    <x v="3"/>
    <s v="AR-10405"/>
    <x v="153"/>
    <x v="1"/>
    <s v="United States"/>
    <s v="Trenton"/>
    <x v="12"/>
    <n v="48183"/>
    <x v="2"/>
    <s v="OFF-BI-10002225"/>
    <x v="1"/>
    <x v="5"/>
    <x v="748"/>
    <n v="41.28"/>
    <n v="2"/>
    <n v="82.56"/>
    <n v="0"/>
    <n v="19.814399999999999"/>
  </r>
  <r>
    <s v="CA-2020-140249"/>
    <x v="720"/>
    <x v="767"/>
    <x v="1"/>
    <s v="SW-20455"/>
    <x v="517"/>
    <x v="0"/>
    <s v="United States"/>
    <s v="Seattle"/>
    <x v="4"/>
    <n v="98103"/>
    <x v="1"/>
    <s v="TEC-PH-10002584"/>
    <x v="2"/>
    <x v="10"/>
    <x v="1338"/>
    <n v="1001.5840000000001"/>
    <n v="2"/>
    <n v="2003.1680000000001"/>
    <n v="0.2"/>
    <n v="125.19799999999992"/>
  </r>
  <r>
    <s v="US-2021-135503"/>
    <x v="389"/>
    <x v="159"/>
    <x v="1"/>
    <s v="JE-16165"/>
    <x v="68"/>
    <x v="1"/>
    <s v="United States"/>
    <s v="North Charleston"/>
    <x v="20"/>
    <n v="29406"/>
    <x v="0"/>
    <s v="FUR-FU-10002364"/>
    <x v="0"/>
    <x v="3"/>
    <x v="777"/>
    <n v="14.76"/>
    <n v="2"/>
    <n v="29.52"/>
    <n v="0"/>
    <n v="4.2803999999999984"/>
  </r>
  <r>
    <s v="CA-2018-126277"/>
    <x v="103"/>
    <x v="233"/>
    <x v="0"/>
    <s v="LH-16900"/>
    <x v="23"/>
    <x v="0"/>
    <s v="United States"/>
    <s v="Columbus"/>
    <x v="24"/>
    <n v="43229"/>
    <x v="3"/>
    <s v="OFF-BI-10004022"/>
    <x v="1"/>
    <x v="5"/>
    <x v="414"/>
    <n v="2.5020000000000002"/>
    <n v="3"/>
    <n v="7.5060000000000002"/>
    <n v="0.7"/>
    <n v="-2.0015999999999998"/>
  </r>
  <r>
    <s v="US-2021-115301"/>
    <x v="570"/>
    <x v="641"/>
    <x v="1"/>
    <s v="VG-21790"/>
    <x v="364"/>
    <x v="0"/>
    <s v="United States"/>
    <s v="Seattle"/>
    <x v="4"/>
    <n v="98103"/>
    <x v="1"/>
    <s v="FUR-BO-10004709"/>
    <x v="0"/>
    <x v="0"/>
    <x v="1180"/>
    <n v="115.96"/>
    <n v="2"/>
    <n v="231.92"/>
    <n v="0"/>
    <n v="25.511200000000002"/>
  </r>
  <r>
    <s v="CA-2021-168942"/>
    <x v="378"/>
    <x v="727"/>
    <x v="0"/>
    <s v="EM-13960"/>
    <x v="75"/>
    <x v="0"/>
    <s v="United States"/>
    <s v="San Francisco"/>
    <x v="1"/>
    <n v="94109"/>
    <x v="1"/>
    <s v="OFF-ST-10004340"/>
    <x v="1"/>
    <x v="7"/>
    <x v="454"/>
    <n v="186.54"/>
    <n v="3"/>
    <n v="559.62"/>
    <n v="0"/>
    <n v="50.365800000000007"/>
  </r>
  <r>
    <s v="US-2021-128398"/>
    <x v="743"/>
    <x v="547"/>
    <x v="0"/>
    <s v="EM-13825"/>
    <x v="605"/>
    <x v="1"/>
    <s v="United States"/>
    <s v="Los Angeles"/>
    <x v="1"/>
    <n v="90049"/>
    <x v="1"/>
    <s v="TEC-AC-10001714"/>
    <x v="2"/>
    <x v="12"/>
    <x v="362"/>
    <n v="159.56"/>
    <n v="4"/>
    <n v="638.24"/>
    <n v="0"/>
    <n v="59.037199999999999"/>
  </r>
  <r>
    <s v="CA-2019-104115"/>
    <x v="821"/>
    <x v="883"/>
    <x v="1"/>
    <s v="JH-15910"/>
    <x v="101"/>
    <x v="0"/>
    <s v="United States"/>
    <s v="West Palm Beach"/>
    <x v="2"/>
    <n v="33407"/>
    <x v="0"/>
    <s v="TEC-PH-10002844"/>
    <x v="2"/>
    <x v="10"/>
    <x v="1528"/>
    <n v="55.984000000000009"/>
    <n v="2"/>
    <n v="111.96800000000002"/>
    <n v="0.2"/>
    <n v="4.1987999999999985"/>
  </r>
  <r>
    <s v="CA-2018-142510"/>
    <x v="1091"/>
    <x v="473"/>
    <x v="1"/>
    <s v="NP-18700"/>
    <x v="413"/>
    <x v="0"/>
    <s v="United States"/>
    <s v="Chicago"/>
    <x v="10"/>
    <n v="60623"/>
    <x v="2"/>
    <s v="OFF-ST-10000585"/>
    <x v="1"/>
    <x v="7"/>
    <x v="273"/>
    <n v="132.16"/>
    <n v="1"/>
    <n v="132.16"/>
    <n v="0.2"/>
    <n v="9.911999999999999"/>
  </r>
  <r>
    <s v="CA-2018-124247"/>
    <x v="757"/>
    <x v="444"/>
    <x v="1"/>
    <s v="SH-20635"/>
    <x v="741"/>
    <x v="1"/>
    <s v="United States"/>
    <s v="Sacramento"/>
    <x v="1"/>
    <n v="95823"/>
    <x v="1"/>
    <s v="FUR-CH-10001854"/>
    <x v="0"/>
    <x v="9"/>
    <x v="677"/>
    <n v="1403.9200000000003"/>
    <n v="5"/>
    <n v="7019.6000000000013"/>
    <n v="0.2"/>
    <n v="70.196000000000026"/>
  </r>
  <r>
    <s v="CA-2020-105473"/>
    <x v="947"/>
    <x v="172"/>
    <x v="0"/>
    <s v="BM-11785"/>
    <x v="298"/>
    <x v="0"/>
    <s v="United States"/>
    <s v="Seattle"/>
    <x v="4"/>
    <n v="98115"/>
    <x v="1"/>
    <s v="OFF-SU-10003567"/>
    <x v="1"/>
    <x v="15"/>
    <x v="1529"/>
    <n v="28.799999999999997"/>
    <n v="3"/>
    <n v="86.399999999999991"/>
    <n v="0"/>
    <n v="0.86400000000000077"/>
  </r>
  <r>
    <s v="CA-2019-102806"/>
    <x v="1031"/>
    <x v="311"/>
    <x v="1"/>
    <s v="HG-14965"/>
    <x v="428"/>
    <x v="1"/>
    <s v="United States"/>
    <s v="Philadelphia"/>
    <x v="9"/>
    <n v="19143"/>
    <x v="3"/>
    <s v="OFF-BI-10001597"/>
    <x v="1"/>
    <x v="5"/>
    <x v="1489"/>
    <n v="24.588000000000001"/>
    <n v="2"/>
    <n v="49.176000000000002"/>
    <n v="0.7"/>
    <n v="-18.031199999999998"/>
  </r>
  <r>
    <s v="CA-2021-121706"/>
    <x v="425"/>
    <x v="965"/>
    <x v="1"/>
    <s v="BM-11140"/>
    <x v="78"/>
    <x v="0"/>
    <s v="United States"/>
    <s v="Santa Barbara"/>
    <x v="1"/>
    <n v="93101"/>
    <x v="1"/>
    <s v="OFF-AP-10003287"/>
    <x v="1"/>
    <x v="6"/>
    <x v="1530"/>
    <n v="356.78999999999996"/>
    <n v="7"/>
    <n v="2497.5299999999997"/>
    <n v="0"/>
    <n v="99.901199999999989"/>
  </r>
  <r>
    <s v="CA-2021-109211"/>
    <x v="1095"/>
    <x v="939"/>
    <x v="1"/>
    <s v="PS-19045"/>
    <x v="390"/>
    <x v="2"/>
    <s v="United States"/>
    <s v="New York City"/>
    <x v="15"/>
    <n v="10011"/>
    <x v="3"/>
    <s v="OFF-EN-10001532"/>
    <x v="1"/>
    <x v="11"/>
    <x v="866"/>
    <n v="16.98"/>
    <n v="1"/>
    <n v="16.98"/>
    <n v="0"/>
    <n v="8.49"/>
  </r>
  <r>
    <s v="CA-2019-134257"/>
    <x v="199"/>
    <x v="1227"/>
    <x v="0"/>
    <s v="MS-17710"/>
    <x v="384"/>
    <x v="0"/>
    <s v="United States"/>
    <s v="Auburn"/>
    <x v="19"/>
    <n v="36830"/>
    <x v="0"/>
    <s v="OFF-LA-10003930"/>
    <x v="1"/>
    <x v="1"/>
    <x v="645"/>
    <n v="491.55"/>
    <n v="5"/>
    <n v="2457.75"/>
    <n v="0"/>
    <n v="240.8595"/>
  </r>
  <r>
    <s v="CA-2019-137925"/>
    <x v="672"/>
    <x v="107"/>
    <x v="1"/>
    <s v="JL-15235"/>
    <x v="538"/>
    <x v="0"/>
    <s v="United States"/>
    <s v="New York City"/>
    <x v="15"/>
    <n v="10035"/>
    <x v="3"/>
    <s v="OFF-PA-10002659"/>
    <x v="1"/>
    <x v="4"/>
    <x v="528"/>
    <n v="23.66"/>
    <n v="7"/>
    <n v="165.62"/>
    <n v="0"/>
    <n v="10.883599999999998"/>
  </r>
  <r>
    <s v="CA-2020-140046"/>
    <x v="1062"/>
    <x v="1151"/>
    <x v="1"/>
    <s v="KM-16660"/>
    <x v="730"/>
    <x v="0"/>
    <s v="United States"/>
    <s v="Los Angeles"/>
    <x v="1"/>
    <n v="90032"/>
    <x v="1"/>
    <s v="OFF-LA-10000305"/>
    <x v="1"/>
    <x v="1"/>
    <x v="1356"/>
    <n v="18.899999999999999"/>
    <n v="3"/>
    <n v="56.699999999999996"/>
    <n v="0"/>
    <n v="8.6939999999999991"/>
  </r>
  <r>
    <s v="CA-2020-140382"/>
    <x v="661"/>
    <x v="22"/>
    <x v="0"/>
    <s v="RD-19900"/>
    <x v="76"/>
    <x v="0"/>
    <s v="United States"/>
    <s v="San Francisco"/>
    <x v="1"/>
    <n v="94109"/>
    <x v="1"/>
    <s v="OFF-ST-10003638"/>
    <x v="1"/>
    <x v="7"/>
    <x v="1531"/>
    <n v="93.68"/>
    <n v="4"/>
    <n v="374.72"/>
    <n v="0"/>
    <n v="25.293599999999998"/>
  </r>
  <r>
    <s v="CA-2018-164182"/>
    <x v="686"/>
    <x v="701"/>
    <x v="1"/>
    <s v="ST-20530"/>
    <x v="461"/>
    <x v="0"/>
    <s v="United States"/>
    <s v="Philadelphia"/>
    <x v="9"/>
    <n v="19140"/>
    <x v="3"/>
    <s v="TEC-PH-10002070"/>
    <x v="2"/>
    <x v="10"/>
    <x v="1532"/>
    <n v="13.493999999999998"/>
    <n v="1"/>
    <n v="13.493999999999998"/>
    <n v="0.4"/>
    <n v="-2.2490000000000023"/>
  </r>
  <r>
    <s v="CA-2021-137365"/>
    <x v="329"/>
    <x v="108"/>
    <x v="0"/>
    <s v="BP-11095"/>
    <x v="162"/>
    <x v="1"/>
    <s v="United States"/>
    <s v="El Paso"/>
    <x v="5"/>
    <n v="79907"/>
    <x v="2"/>
    <s v="TEC-AC-10001767"/>
    <x v="2"/>
    <x v="12"/>
    <x v="743"/>
    <n v="95.976000000000013"/>
    <n v="3"/>
    <n v="287.92800000000005"/>
    <n v="0.2"/>
    <n v="-10.797300000000011"/>
  </r>
  <r>
    <s v="CA-2020-129847"/>
    <x v="476"/>
    <x v="383"/>
    <x v="2"/>
    <s v="TA-21385"/>
    <x v="638"/>
    <x v="2"/>
    <s v="United States"/>
    <s v="Chicago"/>
    <x v="10"/>
    <n v="60653"/>
    <x v="2"/>
    <s v="FUR-FU-10000277"/>
    <x v="0"/>
    <x v="3"/>
    <x v="1533"/>
    <n v="84.272000000000006"/>
    <n v="2"/>
    <n v="168.54400000000001"/>
    <n v="0.6"/>
    <n v="-75.844800000000006"/>
  </r>
  <r>
    <s v="CA-2018-126963"/>
    <x v="345"/>
    <x v="1228"/>
    <x v="3"/>
    <s v="PS-18760"/>
    <x v="519"/>
    <x v="0"/>
    <s v="United States"/>
    <s v="El Paso"/>
    <x v="5"/>
    <n v="79907"/>
    <x v="2"/>
    <s v="OFF-PA-10001952"/>
    <x v="1"/>
    <x v="4"/>
    <x v="1441"/>
    <n v="36.544000000000004"/>
    <n v="2"/>
    <n v="73.088000000000008"/>
    <n v="0.2"/>
    <n v="11.876799999999998"/>
  </r>
  <r>
    <s v="CA-2020-125094"/>
    <x v="732"/>
    <x v="333"/>
    <x v="1"/>
    <s v="NP-18700"/>
    <x v="413"/>
    <x v="0"/>
    <s v="United States"/>
    <s v="Seattle"/>
    <x v="4"/>
    <n v="98105"/>
    <x v="1"/>
    <s v="TEC-AC-10004420"/>
    <x v="2"/>
    <x v="12"/>
    <x v="1534"/>
    <n v="479.72"/>
    <n v="4"/>
    <n v="1918.88"/>
    <n v="0"/>
    <n v="52.769200000000012"/>
  </r>
  <r>
    <s v="CA-2021-107132"/>
    <x v="335"/>
    <x v="569"/>
    <x v="1"/>
    <s v="SC-20260"/>
    <x v="609"/>
    <x v="1"/>
    <s v="United States"/>
    <s v="New York City"/>
    <x v="15"/>
    <n v="10009"/>
    <x v="3"/>
    <s v="OFF-BI-10001071"/>
    <x v="1"/>
    <x v="5"/>
    <x v="351"/>
    <n v="102.36799999999999"/>
    <n v="2"/>
    <n v="204.73599999999999"/>
    <n v="0.2"/>
    <n v="37.108400000000003"/>
  </r>
  <r>
    <s v="CA-2019-139248"/>
    <x v="395"/>
    <x v="1229"/>
    <x v="1"/>
    <s v="RD-19930"/>
    <x v="709"/>
    <x v="0"/>
    <s v="United States"/>
    <s v="Los Angeles"/>
    <x v="1"/>
    <n v="90032"/>
    <x v="1"/>
    <s v="TEC-PH-10004094"/>
    <x v="2"/>
    <x v="10"/>
    <x v="1535"/>
    <n v="623.96"/>
    <n v="5"/>
    <n v="3119.8"/>
    <n v="0.2"/>
    <n v="38.997500000000002"/>
  </r>
  <r>
    <s v="CA-2018-148369"/>
    <x v="865"/>
    <x v="1138"/>
    <x v="1"/>
    <s v="TH-21115"/>
    <x v="764"/>
    <x v="1"/>
    <s v="United States"/>
    <s v="Newark"/>
    <x v="13"/>
    <n v="19711"/>
    <x v="3"/>
    <s v="OFF-BI-10004876"/>
    <x v="1"/>
    <x v="5"/>
    <x v="567"/>
    <n v="11.12"/>
    <n v="4"/>
    <n v="44.48"/>
    <n v="0"/>
    <n v="5.4487999999999994"/>
  </r>
  <r>
    <s v="CA-2020-106243"/>
    <x v="955"/>
    <x v="1037"/>
    <x v="1"/>
    <s v="GM-14680"/>
    <x v="411"/>
    <x v="0"/>
    <s v="United States"/>
    <s v="New York City"/>
    <x v="15"/>
    <n v="10011"/>
    <x v="3"/>
    <s v="FUR-BO-10003034"/>
    <x v="0"/>
    <x v="0"/>
    <x v="744"/>
    <n v="523.91999999999996"/>
    <n v="5"/>
    <n v="2619.6"/>
    <n v="0.2"/>
    <n v="-26.195999999999984"/>
  </r>
  <r>
    <s v="CA-2019-126466"/>
    <x v="529"/>
    <x v="681"/>
    <x v="1"/>
    <s v="JO-15550"/>
    <x v="270"/>
    <x v="2"/>
    <s v="United States"/>
    <s v="Roseville"/>
    <x v="1"/>
    <n v="95661"/>
    <x v="1"/>
    <s v="OFF-FA-10000490"/>
    <x v="1"/>
    <x v="13"/>
    <x v="148"/>
    <n v="2.48"/>
    <n v="2"/>
    <n v="4.96"/>
    <n v="0"/>
    <n v="1.1656"/>
  </r>
  <r>
    <s v="CA-2019-130365"/>
    <x v="334"/>
    <x v="1230"/>
    <x v="1"/>
    <s v="ZC-21910"/>
    <x v="233"/>
    <x v="0"/>
    <s v="United States"/>
    <s v="Aurora"/>
    <x v="10"/>
    <n v="60505"/>
    <x v="2"/>
    <s v="OFF-ST-10002574"/>
    <x v="1"/>
    <x v="7"/>
    <x v="534"/>
    <n v="221.024"/>
    <n v="2"/>
    <n v="442.048"/>
    <n v="0.2"/>
    <n v="-55.256"/>
  </r>
  <r>
    <s v="CA-2021-143021"/>
    <x v="123"/>
    <x v="381"/>
    <x v="3"/>
    <s v="AP-10720"/>
    <x v="399"/>
    <x v="2"/>
    <s v="United States"/>
    <s v="New York City"/>
    <x v="15"/>
    <n v="10011"/>
    <x v="3"/>
    <s v="OFF-BI-10001628"/>
    <x v="1"/>
    <x v="5"/>
    <x v="672"/>
    <n v="58.407999999999994"/>
    <n v="7"/>
    <n v="408.85599999999994"/>
    <n v="0.2"/>
    <n v="18.252499999999998"/>
  </r>
  <r>
    <s v="CA-2019-161767"/>
    <x v="312"/>
    <x v="1005"/>
    <x v="1"/>
    <s v="GK-14620"/>
    <x v="136"/>
    <x v="1"/>
    <s v="United States"/>
    <s v="Dallas"/>
    <x v="5"/>
    <n v="75217"/>
    <x v="2"/>
    <s v="TEC-MA-10002790"/>
    <x v="2"/>
    <x v="14"/>
    <x v="1536"/>
    <n v="479.988"/>
    <n v="2"/>
    <n v="959.976"/>
    <n v="0.4"/>
    <n v="55.998599999999954"/>
  </r>
  <r>
    <s v="CA-2019-129917"/>
    <x v="653"/>
    <x v="1120"/>
    <x v="2"/>
    <s v="HM-14980"/>
    <x v="31"/>
    <x v="0"/>
    <s v="United States"/>
    <s v="Los Angeles"/>
    <x v="1"/>
    <n v="90008"/>
    <x v="1"/>
    <s v="OFF-BI-10001757"/>
    <x v="1"/>
    <x v="5"/>
    <x v="715"/>
    <n v="11.808"/>
    <n v="3"/>
    <n v="35.423999999999999"/>
    <n v="0.2"/>
    <n v="4.1327999999999996"/>
  </r>
  <r>
    <s v="CA-2019-115420"/>
    <x v="334"/>
    <x v="32"/>
    <x v="1"/>
    <s v="LS-16945"/>
    <x v="322"/>
    <x v="1"/>
    <s v="United States"/>
    <s v="Los Angeles"/>
    <x v="1"/>
    <n v="90004"/>
    <x v="1"/>
    <s v="OFF-EN-10003862"/>
    <x v="1"/>
    <x v="11"/>
    <x v="417"/>
    <n v="21.34"/>
    <n v="2"/>
    <n v="42.68"/>
    <n v="0"/>
    <n v="9.8163999999999998"/>
  </r>
  <r>
    <s v="CA-2020-157588"/>
    <x v="216"/>
    <x v="194"/>
    <x v="1"/>
    <s v="AR-10570"/>
    <x v="781"/>
    <x v="0"/>
    <s v="United States"/>
    <s v="Columbus"/>
    <x v="32"/>
    <n v="31907"/>
    <x v="0"/>
    <s v="OFF-BI-10003963"/>
    <x v="1"/>
    <x v="5"/>
    <x v="869"/>
    <n v="36.4"/>
    <n v="5"/>
    <n v="182"/>
    <n v="0"/>
    <n v="17.107999999999997"/>
  </r>
  <r>
    <s v="CA-2019-167255"/>
    <x v="874"/>
    <x v="591"/>
    <x v="0"/>
    <s v="RH-19510"/>
    <x v="563"/>
    <x v="2"/>
    <s v="United States"/>
    <s v="San Francisco"/>
    <x v="1"/>
    <n v="94110"/>
    <x v="1"/>
    <s v="OFF-ST-10001328"/>
    <x v="1"/>
    <x v="7"/>
    <x v="88"/>
    <n v="15.51"/>
    <n v="1"/>
    <n v="15.51"/>
    <n v="0"/>
    <n v="4.3428000000000004"/>
  </r>
  <r>
    <s v="CA-2021-162096"/>
    <x v="468"/>
    <x v="173"/>
    <x v="3"/>
    <s v="TB-21190"/>
    <x v="353"/>
    <x v="2"/>
    <s v="United States"/>
    <s v="Riverside"/>
    <x v="1"/>
    <n v="92503"/>
    <x v="1"/>
    <s v="OFF-AR-10002221"/>
    <x v="1"/>
    <x v="8"/>
    <x v="596"/>
    <n v="7.8000000000000007"/>
    <n v="3"/>
    <n v="23.400000000000002"/>
    <n v="0"/>
    <n v="2.1060000000000008"/>
  </r>
  <r>
    <s v="CA-2020-157161"/>
    <x v="87"/>
    <x v="1231"/>
    <x v="0"/>
    <s v="JD-15895"/>
    <x v="63"/>
    <x v="1"/>
    <s v="United States"/>
    <s v="Columbia"/>
    <x v="20"/>
    <n v="29203"/>
    <x v="0"/>
    <s v="OFF-EN-10001509"/>
    <x v="1"/>
    <x v="11"/>
    <x v="90"/>
    <n v="10.199999999999999"/>
    <n v="5"/>
    <n v="51"/>
    <n v="0"/>
    <n v="4.7939999999999996"/>
  </r>
  <r>
    <s v="CA-2019-110765"/>
    <x v="1140"/>
    <x v="52"/>
    <x v="0"/>
    <s v="MP-17965"/>
    <x v="172"/>
    <x v="1"/>
    <s v="United States"/>
    <s v="New York City"/>
    <x v="15"/>
    <n v="10011"/>
    <x v="3"/>
    <s v="TEC-PH-10004165"/>
    <x v="2"/>
    <x v="10"/>
    <x v="498"/>
    <n v="824.97"/>
    <n v="3"/>
    <n v="2474.91"/>
    <n v="0"/>
    <n v="214.4922"/>
  </r>
  <r>
    <s v="CA-2020-163937"/>
    <x v="994"/>
    <x v="405"/>
    <x v="0"/>
    <s v="JB-16000"/>
    <x v="677"/>
    <x v="0"/>
    <s v="United States"/>
    <s v="Longview"/>
    <x v="4"/>
    <n v="98632"/>
    <x v="1"/>
    <s v="FUR-FU-10000010"/>
    <x v="0"/>
    <x v="3"/>
    <x v="300"/>
    <n v="24.849999999999998"/>
    <n v="5"/>
    <n v="124.24999999999999"/>
    <n v="0"/>
    <n v="7.7034999999999982"/>
  </r>
  <r>
    <s v="CA-2021-153822"/>
    <x v="20"/>
    <x v="425"/>
    <x v="1"/>
    <s v="AB-10105"/>
    <x v="455"/>
    <x v="0"/>
    <s v="United States"/>
    <s v="Phoenix"/>
    <x v="16"/>
    <n v="85023"/>
    <x v="1"/>
    <s v="OFF-ST-10000321"/>
    <x v="1"/>
    <x v="7"/>
    <x v="1109"/>
    <n v="12.624000000000001"/>
    <n v="2"/>
    <n v="25.248000000000001"/>
    <n v="0.2"/>
    <n v="-2.5248000000000022"/>
  </r>
  <r>
    <s v="CA-2021-146185"/>
    <x v="175"/>
    <x v="184"/>
    <x v="1"/>
    <s v="CC-12145"/>
    <x v="230"/>
    <x v="0"/>
    <s v="United States"/>
    <s v="Houston"/>
    <x v="5"/>
    <n v="77095"/>
    <x v="2"/>
    <s v="OFF-AR-10002987"/>
    <x v="1"/>
    <x v="8"/>
    <x v="1537"/>
    <n v="31.744"/>
    <n v="2"/>
    <n v="63.488"/>
    <n v="0.2"/>
    <n v="8.3328000000000024"/>
  </r>
  <r>
    <s v="CA-2019-112144"/>
    <x v="1141"/>
    <x v="790"/>
    <x v="1"/>
    <s v="CY-12745"/>
    <x v="388"/>
    <x v="1"/>
    <s v="United States"/>
    <s v="Gilbert"/>
    <x v="16"/>
    <n v="85234"/>
    <x v="1"/>
    <s v="OFF-LA-10000443"/>
    <x v="1"/>
    <x v="1"/>
    <x v="684"/>
    <n v="5.9039999999999999"/>
    <n v="2"/>
    <n v="11.808"/>
    <n v="0.2"/>
    <n v="1.9925999999999999"/>
  </r>
  <r>
    <s v="US-2020-119298"/>
    <x v="881"/>
    <x v="940"/>
    <x v="2"/>
    <s v="EP-13915"/>
    <x v="212"/>
    <x v="0"/>
    <s v="United States"/>
    <s v="Jonesboro"/>
    <x v="36"/>
    <n v="72401"/>
    <x v="0"/>
    <s v="TEC-PH-10002564"/>
    <x v="2"/>
    <x v="10"/>
    <x v="1138"/>
    <n v="59.98"/>
    <n v="2"/>
    <n v="119.96"/>
    <n v="0"/>
    <n v="17.993999999999993"/>
  </r>
  <r>
    <s v="CA-2021-155159"/>
    <x v="920"/>
    <x v="364"/>
    <x v="0"/>
    <s v="DL-13315"/>
    <x v="111"/>
    <x v="0"/>
    <s v="United States"/>
    <s v="Atlanta"/>
    <x v="32"/>
    <n v="30318"/>
    <x v="0"/>
    <s v="OFF-PA-10003724"/>
    <x v="1"/>
    <x v="4"/>
    <x v="1538"/>
    <n v="48.87"/>
    <n v="9"/>
    <n v="439.83"/>
    <n v="0"/>
    <n v="23.946299999999997"/>
  </r>
  <r>
    <s v="CA-2021-149076"/>
    <x v="424"/>
    <x v="992"/>
    <x v="1"/>
    <s v="SO-20335"/>
    <x v="2"/>
    <x v="0"/>
    <s v="United States"/>
    <s v="Los Angeles"/>
    <x v="1"/>
    <n v="90036"/>
    <x v="1"/>
    <s v="OFF-PA-10000483"/>
    <x v="1"/>
    <x v="4"/>
    <x v="1457"/>
    <n v="154.9"/>
    <n v="5"/>
    <n v="774.5"/>
    <n v="0"/>
    <n v="69.704999999999998"/>
  </r>
  <r>
    <s v="CA-2018-146990"/>
    <x v="845"/>
    <x v="821"/>
    <x v="2"/>
    <s v="BP-11095"/>
    <x v="162"/>
    <x v="1"/>
    <s v="United States"/>
    <s v="New York City"/>
    <x v="15"/>
    <n v="10024"/>
    <x v="3"/>
    <s v="OFF-FA-10000611"/>
    <x v="1"/>
    <x v="13"/>
    <x v="1152"/>
    <n v="5.92"/>
    <n v="4"/>
    <n v="23.68"/>
    <n v="0"/>
    <n v="2.8415999999999997"/>
  </r>
  <r>
    <s v="CA-2020-116526"/>
    <x v="142"/>
    <x v="344"/>
    <x v="1"/>
    <s v="JA-15970"/>
    <x v="350"/>
    <x v="0"/>
    <s v="United States"/>
    <s v="Detroit"/>
    <x v="12"/>
    <n v="48227"/>
    <x v="2"/>
    <s v="OFF-BI-10004728"/>
    <x v="1"/>
    <x v="5"/>
    <x v="1043"/>
    <n v="24.1"/>
    <n v="5"/>
    <n v="120.5"/>
    <n v="0"/>
    <n v="11.086"/>
  </r>
  <r>
    <s v="CA-2021-158561"/>
    <x v="343"/>
    <x v="38"/>
    <x v="0"/>
    <s v="BB-11545"/>
    <x v="179"/>
    <x v="1"/>
    <s v="United States"/>
    <s v="Fort Lauderdale"/>
    <x v="2"/>
    <n v="33311"/>
    <x v="0"/>
    <s v="OFF-AP-10002651"/>
    <x v="1"/>
    <x v="6"/>
    <x v="1295"/>
    <n v="1158.1199999999999"/>
    <n v="5"/>
    <n v="5790.5999999999995"/>
    <n v="0.2"/>
    <n v="130.28849999999983"/>
  </r>
  <r>
    <s v="CA-2021-165099"/>
    <x v="157"/>
    <x v="114"/>
    <x v="2"/>
    <s v="DK-13375"/>
    <x v="589"/>
    <x v="0"/>
    <s v="United States"/>
    <s v="Abilene"/>
    <x v="5"/>
    <n v="79605"/>
    <x v="2"/>
    <s v="OFF-AP-10001634"/>
    <x v="1"/>
    <x v="6"/>
    <x v="1539"/>
    <n v="1.3919999999999997"/>
    <n v="2"/>
    <n v="2.7839999999999994"/>
    <n v="0.8"/>
    <n v="-3.7584000000000009"/>
  </r>
  <r>
    <s v="CA-2019-109386"/>
    <x v="627"/>
    <x v="681"/>
    <x v="0"/>
    <s v="RH-19600"/>
    <x v="584"/>
    <x v="0"/>
    <s v="United States"/>
    <s v="Hampton"/>
    <x v="17"/>
    <n v="23666"/>
    <x v="0"/>
    <s v="OFF-AP-10003266"/>
    <x v="1"/>
    <x v="6"/>
    <x v="1540"/>
    <n v="44.43"/>
    <n v="3"/>
    <n v="133.29"/>
    <n v="0"/>
    <n v="18.660600000000002"/>
  </r>
  <r>
    <s v="CA-2019-166800"/>
    <x v="902"/>
    <x v="6"/>
    <x v="1"/>
    <s v="AG-10300"/>
    <x v="636"/>
    <x v="1"/>
    <s v="United States"/>
    <s v="Las Vegas"/>
    <x v="33"/>
    <n v="89115"/>
    <x v="1"/>
    <s v="OFF-AP-10004868"/>
    <x v="1"/>
    <x v="6"/>
    <x v="605"/>
    <n v="31.08"/>
    <n v="4"/>
    <n v="124.32"/>
    <n v="0"/>
    <n v="8.3916000000000004"/>
  </r>
  <r>
    <s v="CA-2021-117443"/>
    <x v="331"/>
    <x v="209"/>
    <x v="0"/>
    <s v="JB-15400"/>
    <x v="80"/>
    <x v="1"/>
    <s v="United States"/>
    <s v="Rockford"/>
    <x v="10"/>
    <n v="61107"/>
    <x v="2"/>
    <s v="OFF-BI-10004002"/>
    <x v="1"/>
    <x v="5"/>
    <x v="77"/>
    <n v="13.839999999999998"/>
    <n v="4"/>
    <n v="55.359999999999992"/>
    <n v="0.8"/>
    <n v="-22.144000000000005"/>
  </r>
  <r>
    <s v="US-2020-134369"/>
    <x v="1142"/>
    <x v="42"/>
    <x v="1"/>
    <s v="BC-11125"/>
    <x v="604"/>
    <x v="2"/>
    <s v="United States"/>
    <s v="Laguna Niguel"/>
    <x v="1"/>
    <n v="92677"/>
    <x v="1"/>
    <s v="OFF-PA-10002195"/>
    <x v="1"/>
    <x v="4"/>
    <x v="1115"/>
    <n v="12.96"/>
    <n v="2"/>
    <n v="25.92"/>
    <n v="0"/>
    <n v="6.3504000000000005"/>
  </r>
  <r>
    <s v="CA-2021-123687"/>
    <x v="1143"/>
    <x v="990"/>
    <x v="2"/>
    <s v="KC-16675"/>
    <x v="169"/>
    <x v="1"/>
    <s v="United States"/>
    <s v="Louisville"/>
    <x v="0"/>
    <n v="40214"/>
    <x v="0"/>
    <s v="OFF-AP-10002670"/>
    <x v="1"/>
    <x v="6"/>
    <x v="1309"/>
    <n v="208.44"/>
    <n v="3"/>
    <n v="625.31999999999994"/>
    <n v="0"/>
    <n v="62.531999999999982"/>
  </r>
  <r>
    <s v="CA-2019-104871"/>
    <x v="1110"/>
    <x v="1157"/>
    <x v="1"/>
    <s v="DR-12940"/>
    <x v="660"/>
    <x v="2"/>
    <s v="United States"/>
    <s v="Normal"/>
    <x v="10"/>
    <n v="61761"/>
    <x v="2"/>
    <s v="FUR-CH-10003298"/>
    <x v="0"/>
    <x v="9"/>
    <x v="1266"/>
    <n v="366.74399999999997"/>
    <n v="4"/>
    <n v="1466.9759999999999"/>
    <n v="0.3"/>
    <n v="-110.02320000000003"/>
  </r>
  <r>
    <s v="CA-2018-133158"/>
    <x v="710"/>
    <x v="760"/>
    <x v="0"/>
    <s v="DW-13195"/>
    <x v="694"/>
    <x v="1"/>
    <s v="United States"/>
    <s v="Los Angeles"/>
    <x v="1"/>
    <n v="90045"/>
    <x v="1"/>
    <s v="FUR-FU-10000723"/>
    <x v="0"/>
    <x v="3"/>
    <x v="1428"/>
    <n v="289.24"/>
    <n v="7"/>
    <n v="2024.68"/>
    <n v="0"/>
    <n v="26.031600000000012"/>
  </r>
  <r>
    <s v="CA-2018-126333"/>
    <x v="851"/>
    <x v="58"/>
    <x v="1"/>
    <s v="ME-18010"/>
    <x v="545"/>
    <x v="1"/>
    <s v="United States"/>
    <s v="Port Arthur"/>
    <x v="5"/>
    <n v="77642"/>
    <x v="2"/>
    <s v="OFF-PA-10000223"/>
    <x v="1"/>
    <x v="4"/>
    <x v="973"/>
    <n v="5.1840000000000011"/>
    <n v="1"/>
    <n v="5.1840000000000011"/>
    <n v="0.2"/>
    <n v="1.8144"/>
  </r>
  <r>
    <s v="CA-2019-141740"/>
    <x v="549"/>
    <x v="745"/>
    <x v="1"/>
    <s v="JF-15490"/>
    <x v="223"/>
    <x v="0"/>
    <s v="United States"/>
    <s v="New York City"/>
    <x v="15"/>
    <n v="10009"/>
    <x v="3"/>
    <s v="FUR-CH-10001545"/>
    <x v="0"/>
    <x v="9"/>
    <x v="1426"/>
    <n v="205.16400000000002"/>
    <n v="2"/>
    <n v="410.32800000000003"/>
    <n v="0.1"/>
    <n v="13.677600000000002"/>
  </r>
  <r>
    <s v="CA-2018-119466"/>
    <x v="534"/>
    <x v="444"/>
    <x v="1"/>
    <s v="SP-20860"/>
    <x v="133"/>
    <x v="1"/>
    <s v="United States"/>
    <s v="Chicago"/>
    <x v="10"/>
    <n v="60623"/>
    <x v="2"/>
    <s v="FUR-FU-10001546"/>
    <x v="0"/>
    <x v="3"/>
    <x v="974"/>
    <n v="8.5440000000000005"/>
    <n v="2"/>
    <n v="17.088000000000001"/>
    <n v="0.6"/>
    <n v="-7.4759999999999991"/>
  </r>
  <r>
    <s v="CA-2019-154823"/>
    <x v="291"/>
    <x v="454"/>
    <x v="1"/>
    <s v="KN-16390"/>
    <x v="471"/>
    <x v="1"/>
    <s v="United States"/>
    <s v="Springfield"/>
    <x v="24"/>
    <n v="45503"/>
    <x v="3"/>
    <s v="OFF-BI-10001098"/>
    <x v="1"/>
    <x v="5"/>
    <x v="327"/>
    <n v="12.828000000000001"/>
    <n v="2"/>
    <n v="25.656000000000002"/>
    <n v="0.7"/>
    <n v="-8.9795999999999978"/>
  </r>
  <r>
    <s v="US-2018-135881"/>
    <x v="235"/>
    <x v="248"/>
    <x v="1"/>
    <s v="GT-14710"/>
    <x v="218"/>
    <x v="0"/>
    <s v="United States"/>
    <s v="New York City"/>
    <x v="15"/>
    <n v="10035"/>
    <x v="3"/>
    <s v="OFF-BI-10000829"/>
    <x v="1"/>
    <x v="5"/>
    <x v="457"/>
    <n v="17.96"/>
    <n v="5"/>
    <n v="89.800000000000011"/>
    <n v="0.2"/>
    <n v="5.8369999999999997"/>
  </r>
  <r>
    <s v="CA-2021-141201"/>
    <x v="34"/>
    <x v="33"/>
    <x v="0"/>
    <s v="DB-12910"/>
    <x v="626"/>
    <x v="2"/>
    <s v="United States"/>
    <s v="Salinas"/>
    <x v="1"/>
    <n v="93905"/>
    <x v="1"/>
    <s v="FUR-BO-10001519"/>
    <x v="0"/>
    <x v="0"/>
    <x v="1444"/>
    <n v="148.25700000000001"/>
    <n v="3"/>
    <n v="444.77100000000002"/>
    <n v="0.15"/>
    <n v="15.697800000000004"/>
  </r>
  <r>
    <s v="CA-2018-114790"/>
    <x v="518"/>
    <x v="1232"/>
    <x v="0"/>
    <s v="FM-14215"/>
    <x v="524"/>
    <x v="1"/>
    <s v="United States"/>
    <s v="Richmond"/>
    <x v="0"/>
    <n v="40475"/>
    <x v="0"/>
    <s v="OFF-AP-10002578"/>
    <x v="1"/>
    <x v="6"/>
    <x v="871"/>
    <n v="146.76"/>
    <n v="3"/>
    <n v="440.28"/>
    <n v="0"/>
    <n v="38.157600000000002"/>
  </r>
  <r>
    <s v="US-2020-154256"/>
    <x v="661"/>
    <x v="1233"/>
    <x v="0"/>
    <s v="SM-20005"/>
    <x v="325"/>
    <x v="0"/>
    <s v="United States"/>
    <s v="New York City"/>
    <x v="15"/>
    <n v="10035"/>
    <x v="3"/>
    <s v="OFF-LA-10003720"/>
    <x v="1"/>
    <x v="1"/>
    <x v="1230"/>
    <n v="25.83"/>
    <n v="7"/>
    <n v="180.81"/>
    <n v="0"/>
    <n v="12.1401"/>
  </r>
  <r>
    <s v="CA-2018-124737"/>
    <x v="709"/>
    <x v="55"/>
    <x v="1"/>
    <s v="AP-10915"/>
    <x v="275"/>
    <x v="0"/>
    <s v="United States"/>
    <s v="Denver"/>
    <x v="22"/>
    <n v="80219"/>
    <x v="1"/>
    <s v="OFF-PA-10001837"/>
    <x v="1"/>
    <x v="4"/>
    <x v="1541"/>
    <n v="15.552000000000003"/>
    <n v="3"/>
    <n v="46.656000000000006"/>
    <n v="0.2"/>
    <n v="5.4432"/>
  </r>
  <r>
    <s v="US-2021-101840"/>
    <x v="695"/>
    <x v="1234"/>
    <x v="1"/>
    <s v="SP-20545"/>
    <x v="259"/>
    <x v="1"/>
    <s v="United States"/>
    <s v="New York City"/>
    <x v="15"/>
    <n v="10024"/>
    <x v="3"/>
    <s v="TEC-PH-10002538"/>
    <x v="2"/>
    <x v="10"/>
    <x v="1542"/>
    <n v="227.45999999999998"/>
    <n v="6"/>
    <n v="1364.7599999999998"/>
    <n v="0"/>
    <n v="65.963399999999979"/>
  </r>
  <r>
    <s v="CA-2021-131653"/>
    <x v="926"/>
    <x v="60"/>
    <x v="1"/>
    <s v="RD-19585"/>
    <x v="361"/>
    <x v="0"/>
    <s v="United States"/>
    <s v="New York City"/>
    <x v="15"/>
    <n v="10011"/>
    <x v="3"/>
    <s v="OFF-LA-10001045"/>
    <x v="1"/>
    <x v="1"/>
    <x v="384"/>
    <n v="5.22"/>
    <n v="2"/>
    <n v="10.44"/>
    <n v="0"/>
    <n v="2.4011999999999998"/>
  </r>
  <r>
    <s v="US-2020-157840"/>
    <x v="887"/>
    <x v="491"/>
    <x v="0"/>
    <s v="MC-17575"/>
    <x v="430"/>
    <x v="0"/>
    <s v="United States"/>
    <s v="Fremont"/>
    <x v="8"/>
    <n v="68025"/>
    <x v="2"/>
    <s v="OFF-PA-10003673"/>
    <x v="1"/>
    <x v="4"/>
    <x v="561"/>
    <n v="33.9"/>
    <n v="5"/>
    <n v="169.5"/>
    <n v="0"/>
    <n v="15.593999999999999"/>
  </r>
  <r>
    <s v="CA-2020-145548"/>
    <x v="583"/>
    <x v="619"/>
    <x v="1"/>
    <s v="EB-13750"/>
    <x v="494"/>
    <x v="1"/>
    <s v="United States"/>
    <s v="New York City"/>
    <x v="15"/>
    <n v="10011"/>
    <x v="3"/>
    <s v="OFF-ST-10002562"/>
    <x v="1"/>
    <x v="7"/>
    <x v="722"/>
    <n v="28.14"/>
    <n v="3"/>
    <n v="84.42"/>
    <n v="0"/>
    <n v="7.8792000000000009"/>
  </r>
  <r>
    <s v="CA-2021-119494"/>
    <x v="45"/>
    <x v="87"/>
    <x v="1"/>
    <s v="JE-15610"/>
    <x v="531"/>
    <x v="1"/>
    <s v="United States"/>
    <s v="San Diego"/>
    <x v="1"/>
    <n v="92105"/>
    <x v="1"/>
    <s v="FUR-CH-10004675"/>
    <x v="0"/>
    <x v="9"/>
    <x v="330"/>
    <n v="523.39200000000005"/>
    <n v="3"/>
    <n v="1570.1760000000002"/>
    <n v="0.2"/>
    <n v="52.339199999999977"/>
  </r>
  <r>
    <s v="CA-2018-124618"/>
    <x v="1073"/>
    <x v="352"/>
    <x v="0"/>
    <s v="CS-11860"/>
    <x v="750"/>
    <x v="0"/>
    <s v="United States"/>
    <s v="Lakeland"/>
    <x v="2"/>
    <n v="33801"/>
    <x v="0"/>
    <s v="TEC-CO-10004202"/>
    <x v="2"/>
    <x v="16"/>
    <x v="1267"/>
    <n v="479.98400000000004"/>
    <n v="2"/>
    <n v="959.96800000000007"/>
    <n v="0.2"/>
    <n v="89.996999999999986"/>
  </r>
  <r>
    <s v="CA-2021-161970"/>
    <x v="585"/>
    <x v="474"/>
    <x v="1"/>
    <s v="PB-19105"/>
    <x v="287"/>
    <x v="0"/>
    <s v="United States"/>
    <s v="Smyrna"/>
    <x v="32"/>
    <n v="30080"/>
    <x v="0"/>
    <s v="OFF-PA-10004255"/>
    <x v="1"/>
    <x v="4"/>
    <x v="855"/>
    <n v="12.96"/>
    <n v="2"/>
    <n v="25.92"/>
    <n v="0"/>
    <n v="6.2208000000000006"/>
  </r>
  <r>
    <s v="CA-2021-103443"/>
    <x v="94"/>
    <x v="350"/>
    <x v="1"/>
    <s v="AT-10735"/>
    <x v="247"/>
    <x v="0"/>
    <s v="United States"/>
    <s v="New York City"/>
    <x v="15"/>
    <n v="10009"/>
    <x v="3"/>
    <s v="OFF-ST-10002276"/>
    <x v="1"/>
    <x v="7"/>
    <x v="593"/>
    <n v="166.72"/>
    <n v="2"/>
    <n v="333.44"/>
    <n v="0"/>
    <n v="41.680000000000007"/>
  </r>
  <r>
    <s v="US-2021-165358"/>
    <x v="930"/>
    <x v="989"/>
    <x v="1"/>
    <s v="SV-20365"/>
    <x v="277"/>
    <x v="0"/>
    <s v="United States"/>
    <s v="Philadelphia"/>
    <x v="9"/>
    <n v="19134"/>
    <x v="3"/>
    <s v="TEC-CO-10001943"/>
    <x v="2"/>
    <x v="16"/>
    <x v="1273"/>
    <n v="599.97"/>
    <n v="5"/>
    <n v="2999.8500000000004"/>
    <n v="0.4"/>
    <n v="69.996499999999969"/>
  </r>
  <r>
    <s v="CA-2020-160136"/>
    <x v="54"/>
    <x v="333"/>
    <x v="1"/>
    <s v="PJ-18835"/>
    <x v="601"/>
    <x v="1"/>
    <s v="United States"/>
    <s v="Dallas"/>
    <x v="5"/>
    <n v="75217"/>
    <x v="2"/>
    <s v="OFF-PA-10002160"/>
    <x v="1"/>
    <x v="4"/>
    <x v="983"/>
    <n v="9.2480000000000011"/>
    <n v="2"/>
    <n v="18.496000000000002"/>
    <n v="0.2"/>
    <n v="3.3524000000000003"/>
  </r>
  <r>
    <s v="CA-2018-150581"/>
    <x v="918"/>
    <x v="1021"/>
    <x v="1"/>
    <s v="NM-18445"/>
    <x v="134"/>
    <x v="2"/>
    <s v="United States"/>
    <s v="Concord"/>
    <x v="1"/>
    <n v="94521"/>
    <x v="1"/>
    <s v="FUR-TA-10003748"/>
    <x v="0"/>
    <x v="2"/>
    <x v="423"/>
    <n v="99.591999999999999"/>
    <n v="1"/>
    <n v="99.591999999999999"/>
    <n v="0.2"/>
    <n v="2.4897999999999989"/>
  </r>
  <r>
    <s v="CA-2020-119515"/>
    <x v="1041"/>
    <x v="1070"/>
    <x v="2"/>
    <s v="TR-21325"/>
    <x v="309"/>
    <x v="0"/>
    <s v="United States"/>
    <s v="Nashville"/>
    <x v="18"/>
    <n v="37211"/>
    <x v="0"/>
    <s v="OFF-PA-10000552"/>
    <x v="1"/>
    <x v="4"/>
    <x v="1108"/>
    <n v="15.552000000000003"/>
    <n v="3"/>
    <n v="46.656000000000006"/>
    <n v="0.2"/>
    <n v="5.4432"/>
  </r>
  <r>
    <s v="CA-2018-141355"/>
    <x v="794"/>
    <x v="839"/>
    <x v="1"/>
    <s v="BF-11005"/>
    <x v="593"/>
    <x v="2"/>
    <s v="United States"/>
    <s v="Aurora"/>
    <x v="22"/>
    <n v="80013"/>
    <x v="1"/>
    <s v="OFF-AR-10003179"/>
    <x v="1"/>
    <x v="8"/>
    <x v="1195"/>
    <n v="14.576000000000001"/>
    <n v="2"/>
    <n v="29.152000000000001"/>
    <n v="0.2"/>
    <n v="2.3685999999999989"/>
  </r>
  <r>
    <s v="CA-2020-165330"/>
    <x v="25"/>
    <x v="440"/>
    <x v="3"/>
    <s v="WB-21850"/>
    <x v="576"/>
    <x v="0"/>
    <s v="United States"/>
    <s v="Anaheim"/>
    <x v="1"/>
    <n v="92804"/>
    <x v="1"/>
    <s v="OFF-BI-10004593"/>
    <x v="1"/>
    <x v="5"/>
    <x v="142"/>
    <n v="209.60000000000002"/>
    <n v="5"/>
    <n v="1048"/>
    <n v="0.2"/>
    <n v="68.11999999999999"/>
  </r>
  <r>
    <s v="CA-2019-132633"/>
    <x v="302"/>
    <x v="43"/>
    <x v="0"/>
    <s v="KH-16630"/>
    <x v="175"/>
    <x v="1"/>
    <s v="United States"/>
    <s v="Pleasant Grove"/>
    <x v="7"/>
    <n v="84062"/>
    <x v="1"/>
    <s v="OFF-BI-10002432"/>
    <x v="1"/>
    <x v="5"/>
    <x v="1335"/>
    <n v="12.144"/>
    <n v="3"/>
    <n v="36.432000000000002"/>
    <n v="0.2"/>
    <n v="4.0985999999999994"/>
  </r>
  <r>
    <s v="CA-2020-157742"/>
    <x v="723"/>
    <x v="844"/>
    <x v="0"/>
    <s v="KL-16645"/>
    <x v="107"/>
    <x v="0"/>
    <s v="United States"/>
    <s v="Springfield"/>
    <x v="21"/>
    <n v="97477"/>
    <x v="1"/>
    <s v="OFF-EN-10002592"/>
    <x v="1"/>
    <x v="11"/>
    <x v="1343"/>
    <n v="27.792000000000002"/>
    <n v="3"/>
    <n v="83.376000000000005"/>
    <n v="0.2"/>
    <n v="10.422000000000001"/>
  </r>
  <r>
    <s v="CA-2021-127712"/>
    <x v="515"/>
    <x v="559"/>
    <x v="1"/>
    <s v="MG-17890"/>
    <x v="450"/>
    <x v="2"/>
    <s v="United States"/>
    <s v="Salem"/>
    <x v="21"/>
    <n v="97301"/>
    <x v="1"/>
    <s v="OFF-SU-10002522"/>
    <x v="1"/>
    <x v="15"/>
    <x v="1411"/>
    <n v="6.2080000000000002"/>
    <n v="2"/>
    <n v="12.416"/>
    <n v="0.2"/>
    <n v="0.69839999999999902"/>
  </r>
  <r>
    <s v="CA-2021-169474"/>
    <x v="1144"/>
    <x v="736"/>
    <x v="1"/>
    <s v="JF-15355"/>
    <x v="282"/>
    <x v="0"/>
    <s v="United States"/>
    <s v="Rochester"/>
    <x v="15"/>
    <n v="14609"/>
    <x v="3"/>
    <s v="OFF-AP-10003971"/>
    <x v="1"/>
    <x v="6"/>
    <x v="956"/>
    <n v="32.67"/>
    <n v="3"/>
    <n v="98.01"/>
    <n v="0"/>
    <n v="8.4942000000000011"/>
  </r>
  <r>
    <s v="CA-2018-106726"/>
    <x v="776"/>
    <x v="820"/>
    <x v="2"/>
    <s v="RS-19765"/>
    <x v="276"/>
    <x v="1"/>
    <s v="United States"/>
    <s v="Los Angeles"/>
    <x v="1"/>
    <n v="90008"/>
    <x v="1"/>
    <s v="OFF-ST-10001496"/>
    <x v="1"/>
    <x v="7"/>
    <x v="1129"/>
    <n v="1261.33"/>
    <n v="7"/>
    <n v="8829.31"/>
    <n v="0"/>
    <n v="327.94580000000002"/>
  </r>
  <r>
    <s v="CA-2020-147473"/>
    <x v="198"/>
    <x v="895"/>
    <x v="1"/>
    <s v="NL-18310"/>
    <x v="644"/>
    <x v="2"/>
    <s v="United States"/>
    <s v="Los Angeles"/>
    <x v="1"/>
    <n v="90049"/>
    <x v="1"/>
    <s v="OFF-PA-10004782"/>
    <x v="1"/>
    <x v="4"/>
    <x v="1495"/>
    <n v="38.880000000000003"/>
    <n v="6"/>
    <n v="233.28000000000003"/>
    <n v="0"/>
    <n v="18.662400000000002"/>
  </r>
  <r>
    <s v="CA-2020-114209"/>
    <x v="206"/>
    <x v="476"/>
    <x v="1"/>
    <s v="AS-10285"/>
    <x v="155"/>
    <x v="1"/>
    <s v="United States"/>
    <s v="Dallas"/>
    <x v="5"/>
    <n v="75081"/>
    <x v="2"/>
    <s v="OFF-BI-10000343"/>
    <x v="1"/>
    <x v="5"/>
    <x v="93"/>
    <n v="1.9639999999999995"/>
    <n v="2"/>
    <n v="3.927999999999999"/>
    <n v="0.8"/>
    <n v="-3.2406000000000006"/>
  </r>
  <r>
    <s v="CA-2018-141901"/>
    <x v="128"/>
    <x v="536"/>
    <x v="1"/>
    <s v="GM-14500"/>
    <x v="421"/>
    <x v="0"/>
    <s v="United States"/>
    <s v="Fresno"/>
    <x v="1"/>
    <n v="93727"/>
    <x v="1"/>
    <s v="OFF-PA-10001667"/>
    <x v="1"/>
    <x v="4"/>
    <x v="1543"/>
    <n v="5.98"/>
    <n v="1"/>
    <n v="5.98"/>
    <n v="0"/>
    <n v="2.6909999999999998"/>
  </r>
  <r>
    <s v="CA-2020-164490"/>
    <x v="64"/>
    <x v="165"/>
    <x v="0"/>
    <s v="SU-20665"/>
    <x v="711"/>
    <x v="2"/>
    <s v="United States"/>
    <s v="Chicago"/>
    <x v="10"/>
    <n v="60653"/>
    <x v="2"/>
    <s v="OFF-PA-10004971"/>
    <x v="1"/>
    <x v="4"/>
    <x v="1172"/>
    <n v="9.2480000000000011"/>
    <n v="2"/>
    <n v="18.496000000000002"/>
    <n v="0.2"/>
    <n v="3.3524000000000003"/>
  </r>
  <r>
    <s v="CA-2020-112256"/>
    <x v="310"/>
    <x v="1235"/>
    <x v="1"/>
    <s v="CK-12205"/>
    <x v="237"/>
    <x v="0"/>
    <s v="United States"/>
    <s v="Mcallen"/>
    <x v="5"/>
    <n v="78501"/>
    <x v="2"/>
    <s v="OFF-AR-10001216"/>
    <x v="1"/>
    <x v="8"/>
    <x v="1015"/>
    <n v="4.4479999999999995"/>
    <n v="2"/>
    <n v="8.895999999999999"/>
    <n v="0.2"/>
    <n v="0.3335999999999999"/>
  </r>
  <r>
    <s v="CA-2020-167416"/>
    <x v="536"/>
    <x v="968"/>
    <x v="1"/>
    <s v="JM-15580"/>
    <x v="758"/>
    <x v="0"/>
    <s v="United States"/>
    <s v="Seattle"/>
    <x v="4"/>
    <n v="98105"/>
    <x v="1"/>
    <s v="OFF-EN-10001141"/>
    <x v="1"/>
    <x v="11"/>
    <x v="307"/>
    <n v="54.900000000000006"/>
    <n v="5"/>
    <n v="274.5"/>
    <n v="0"/>
    <n v="26.901000000000003"/>
  </r>
  <r>
    <s v="CA-2020-106950"/>
    <x v="476"/>
    <x v="479"/>
    <x v="1"/>
    <s v="JE-15715"/>
    <x v="555"/>
    <x v="0"/>
    <s v="United States"/>
    <s v="Charlotte"/>
    <x v="3"/>
    <n v="28205"/>
    <x v="0"/>
    <s v="OFF-BI-10000014"/>
    <x v="1"/>
    <x v="5"/>
    <x v="329"/>
    <n v="22.911000000000005"/>
    <n v="7"/>
    <n v="160.37700000000004"/>
    <n v="0.7"/>
    <n v="-17.565099999999994"/>
  </r>
  <r>
    <s v="CA-2021-118724"/>
    <x v="246"/>
    <x v="262"/>
    <x v="0"/>
    <s v="AR-10825"/>
    <x v="255"/>
    <x v="1"/>
    <s v="United States"/>
    <s v="Concord"/>
    <x v="1"/>
    <n v="94521"/>
    <x v="1"/>
    <s v="OFF-AR-10003469"/>
    <x v="1"/>
    <x v="8"/>
    <x v="800"/>
    <n v="3.52"/>
    <n v="2"/>
    <n v="7.04"/>
    <n v="0"/>
    <n v="1.6896"/>
  </r>
  <r>
    <s v="CA-2021-112004"/>
    <x v="145"/>
    <x v="938"/>
    <x v="2"/>
    <s v="AH-10075"/>
    <x v="340"/>
    <x v="1"/>
    <s v="United States"/>
    <s v="Chester"/>
    <x v="9"/>
    <n v="19013"/>
    <x v="3"/>
    <s v="OFF-BI-10003476"/>
    <x v="1"/>
    <x v="5"/>
    <x v="1305"/>
    <n v="8.5950000000000024"/>
    <n v="5"/>
    <n v="42.975000000000009"/>
    <n v="0.7"/>
    <n v="-6.3030000000000008"/>
  </r>
  <r>
    <s v="US-2021-143175"/>
    <x v="646"/>
    <x v="1236"/>
    <x v="0"/>
    <s v="GA-14515"/>
    <x v="654"/>
    <x v="0"/>
    <s v="United States"/>
    <s v="Los Angeles"/>
    <x v="1"/>
    <n v="90004"/>
    <x v="1"/>
    <s v="OFF-ST-10003123"/>
    <x v="1"/>
    <x v="7"/>
    <x v="820"/>
    <n v="99.87"/>
    <n v="3"/>
    <n v="299.61"/>
    <n v="0"/>
    <n v="23.968799999999998"/>
  </r>
  <r>
    <s v="CA-2019-105844"/>
    <x v="969"/>
    <x v="983"/>
    <x v="0"/>
    <s v="JF-15415"/>
    <x v="226"/>
    <x v="0"/>
    <s v="United States"/>
    <s v="Sparks"/>
    <x v="33"/>
    <n v="89431"/>
    <x v="1"/>
    <s v="OFF-AR-10001955"/>
    <x v="1"/>
    <x v="8"/>
    <x v="1544"/>
    <n v="79.36"/>
    <n v="4"/>
    <n v="317.44"/>
    <n v="0"/>
    <n v="23.807999999999993"/>
  </r>
  <r>
    <s v="CA-2021-118864"/>
    <x v="140"/>
    <x v="141"/>
    <x v="0"/>
    <s v="KH-16690"/>
    <x v="120"/>
    <x v="1"/>
    <s v="United States"/>
    <s v="Los Angeles"/>
    <x v="1"/>
    <n v="90032"/>
    <x v="1"/>
    <s v="TEC-PH-10001809"/>
    <x v="2"/>
    <x v="10"/>
    <x v="720"/>
    <n v="119.96"/>
    <n v="1"/>
    <n v="119.96"/>
    <n v="0.2"/>
    <n v="7.4974999999999987"/>
  </r>
  <r>
    <s v="CA-2019-119480"/>
    <x v="1145"/>
    <x v="1237"/>
    <x v="1"/>
    <s v="CC-12685"/>
    <x v="530"/>
    <x v="0"/>
    <s v="United States"/>
    <s v="Henderson"/>
    <x v="0"/>
    <n v="42420"/>
    <x v="0"/>
    <s v="OFF-PA-10000474"/>
    <x v="1"/>
    <x v="4"/>
    <x v="14"/>
    <n v="106.32"/>
    <n v="3"/>
    <n v="318.95999999999998"/>
    <n v="0"/>
    <n v="49.970399999999991"/>
  </r>
  <r>
    <s v="US-2019-153374"/>
    <x v="97"/>
    <x v="95"/>
    <x v="0"/>
    <s v="JF-15565"/>
    <x v="535"/>
    <x v="0"/>
    <s v="United States"/>
    <s v="Decatur"/>
    <x v="10"/>
    <n v="62521"/>
    <x v="2"/>
    <s v="TEC-AC-10001908"/>
    <x v="2"/>
    <x v="12"/>
    <x v="724"/>
    <n v="479.952"/>
    <n v="6"/>
    <n v="2879.712"/>
    <n v="0.2"/>
    <n v="89.990999999999985"/>
  </r>
  <r>
    <s v="CA-2020-101980"/>
    <x v="1146"/>
    <x v="428"/>
    <x v="2"/>
    <s v="RP-19390"/>
    <x v="261"/>
    <x v="0"/>
    <s v="United States"/>
    <s v="New York City"/>
    <x v="15"/>
    <n v="10009"/>
    <x v="3"/>
    <s v="OFF-BI-10000666"/>
    <x v="1"/>
    <x v="5"/>
    <x v="1007"/>
    <n v="146.68799999999999"/>
    <n v="6"/>
    <n v="880.12799999999993"/>
    <n v="0.2"/>
    <n v="55.007999999999996"/>
  </r>
  <r>
    <s v="CA-2021-144596"/>
    <x v="44"/>
    <x v="173"/>
    <x v="1"/>
    <s v="CD-11980"/>
    <x v="263"/>
    <x v="0"/>
    <s v="United States"/>
    <s v="New York City"/>
    <x v="15"/>
    <n v="10011"/>
    <x v="3"/>
    <s v="OFF-PA-10003302"/>
    <x v="1"/>
    <x v="4"/>
    <x v="1365"/>
    <n v="318.95999999999998"/>
    <n v="9"/>
    <n v="2870.64"/>
    <n v="0"/>
    <n v="149.91119999999998"/>
  </r>
  <r>
    <s v="CA-2019-124933"/>
    <x v="207"/>
    <x v="1090"/>
    <x v="0"/>
    <s v="DF-13135"/>
    <x v="650"/>
    <x v="0"/>
    <s v="United States"/>
    <s v="New York City"/>
    <x v="15"/>
    <n v="10009"/>
    <x v="3"/>
    <s v="OFF-PA-10003302"/>
    <x v="1"/>
    <x v="4"/>
    <x v="1365"/>
    <n v="212.64"/>
    <n v="6"/>
    <n v="1275.8399999999999"/>
    <n v="0"/>
    <n v="99.940799999999982"/>
  </r>
  <r>
    <s v="CA-2018-159625"/>
    <x v="533"/>
    <x v="986"/>
    <x v="1"/>
    <s v="SM-20005"/>
    <x v="325"/>
    <x v="0"/>
    <s v="United States"/>
    <s v="Scottsdale"/>
    <x v="16"/>
    <n v="85254"/>
    <x v="1"/>
    <s v="OFF-EN-10002621"/>
    <x v="1"/>
    <x v="11"/>
    <x v="76"/>
    <n v="23.472000000000001"/>
    <n v="3"/>
    <n v="70.415999999999997"/>
    <n v="0.2"/>
    <n v="8.8019999999999978"/>
  </r>
  <r>
    <s v="CA-2020-144337"/>
    <x v="1147"/>
    <x v="816"/>
    <x v="0"/>
    <s v="SG-20890"/>
    <x v="737"/>
    <x v="1"/>
    <s v="United States"/>
    <s v="Amarillo"/>
    <x v="5"/>
    <n v="79109"/>
    <x v="2"/>
    <s v="OFF-PA-10000249"/>
    <x v="1"/>
    <x v="4"/>
    <x v="14"/>
    <n v="19.648"/>
    <n v="2"/>
    <n v="39.295999999999999"/>
    <n v="0.2"/>
    <n v="6.6311999999999989"/>
  </r>
  <r>
    <s v="CA-2018-117478"/>
    <x v="158"/>
    <x v="131"/>
    <x v="2"/>
    <s v="LH-16750"/>
    <x v="405"/>
    <x v="0"/>
    <s v="United States"/>
    <s v="Philadelphia"/>
    <x v="9"/>
    <n v="19140"/>
    <x v="3"/>
    <s v="OFF-BI-10000050"/>
    <x v="1"/>
    <x v="5"/>
    <x v="165"/>
    <n v="6.5700000000000012"/>
    <n v="3"/>
    <n v="19.710000000000004"/>
    <n v="0.7"/>
    <n v="-5.036999999999999"/>
  </r>
  <r>
    <s v="CA-2021-147410"/>
    <x v="507"/>
    <x v="221"/>
    <x v="1"/>
    <s v="EJ-14155"/>
    <x v="412"/>
    <x v="0"/>
    <s v="United States"/>
    <s v="Santa Ana"/>
    <x v="1"/>
    <n v="92704"/>
    <x v="1"/>
    <s v="OFF-ST-10003805"/>
    <x v="1"/>
    <x v="7"/>
    <x v="1259"/>
    <n v="421.1"/>
    <n v="2"/>
    <n v="842.2"/>
    <n v="0"/>
    <n v="105.27499999999998"/>
  </r>
  <r>
    <s v="CA-2021-128944"/>
    <x v="249"/>
    <x v="329"/>
    <x v="0"/>
    <s v="KH-16330"/>
    <x v="542"/>
    <x v="1"/>
    <s v="United States"/>
    <s v="Newark"/>
    <x v="24"/>
    <n v="43055"/>
    <x v="3"/>
    <s v="FUR-CH-10000785"/>
    <x v="0"/>
    <x v="9"/>
    <x v="833"/>
    <n v="760.11599999999987"/>
    <n v="6"/>
    <n v="4560.695999999999"/>
    <n v="0.3"/>
    <n v="-43.435200000000009"/>
  </r>
  <r>
    <s v="CA-2020-109666"/>
    <x v="475"/>
    <x v="408"/>
    <x v="1"/>
    <s v="KM-16720"/>
    <x v="27"/>
    <x v="0"/>
    <s v="United States"/>
    <s v="New York City"/>
    <x v="15"/>
    <n v="10035"/>
    <x v="3"/>
    <s v="TEC-PH-10004774"/>
    <x v="2"/>
    <x v="10"/>
    <x v="1186"/>
    <n v="25.98"/>
    <n v="2"/>
    <n v="51.96"/>
    <n v="0"/>
    <n v="0.77939999999999898"/>
  </r>
  <r>
    <s v="US-2020-102239"/>
    <x v="465"/>
    <x v="1238"/>
    <x v="2"/>
    <s v="LW-16990"/>
    <x v="352"/>
    <x v="1"/>
    <s v="United States"/>
    <s v="Henderson"/>
    <x v="33"/>
    <n v="89015"/>
    <x v="1"/>
    <s v="FUR-TA-10003392"/>
    <x v="0"/>
    <x v="2"/>
    <x v="1545"/>
    <n v="1685.88"/>
    <n v="6"/>
    <n v="10115.280000000001"/>
    <n v="0"/>
    <n v="320.31720000000001"/>
  </r>
  <r>
    <s v="CA-2018-143168"/>
    <x v="638"/>
    <x v="1204"/>
    <x v="0"/>
    <s v="IG-15085"/>
    <x v="490"/>
    <x v="0"/>
    <s v="United States"/>
    <s v="Seattle"/>
    <x v="4"/>
    <n v="98103"/>
    <x v="1"/>
    <s v="OFF-PA-10000167"/>
    <x v="1"/>
    <x v="4"/>
    <x v="1384"/>
    <n v="61.96"/>
    <n v="2"/>
    <n v="123.92"/>
    <n v="0"/>
    <n v="27.881999999999998"/>
  </r>
  <r>
    <s v="CA-2021-104906"/>
    <x v="778"/>
    <x v="1239"/>
    <x v="1"/>
    <s v="JP-15460"/>
    <x v="687"/>
    <x v="1"/>
    <s v="United States"/>
    <s v="New York City"/>
    <x v="15"/>
    <n v="10009"/>
    <x v="3"/>
    <s v="OFF-PA-10001184"/>
    <x v="1"/>
    <x v="4"/>
    <x v="1546"/>
    <n v="17.940000000000001"/>
    <n v="3"/>
    <n v="53.820000000000007"/>
    <n v="0"/>
    <n v="8.7906000000000013"/>
  </r>
  <r>
    <s v="CA-2021-118122"/>
    <x v="701"/>
    <x v="865"/>
    <x v="1"/>
    <s v="GG-14650"/>
    <x v="55"/>
    <x v="1"/>
    <s v="United States"/>
    <s v="Seattle"/>
    <x v="4"/>
    <n v="98103"/>
    <x v="1"/>
    <s v="OFF-BI-10002103"/>
    <x v="1"/>
    <x v="5"/>
    <x v="262"/>
    <n v="13.904"/>
    <n v="2"/>
    <n v="27.808"/>
    <n v="0.2"/>
    <n v="4.5187999999999997"/>
  </r>
  <r>
    <s v="US-2018-147774"/>
    <x v="407"/>
    <x v="436"/>
    <x v="1"/>
    <s v="MM-18280"/>
    <x v="152"/>
    <x v="1"/>
    <s v="United States"/>
    <s v="Smyrna"/>
    <x v="18"/>
    <n v="37167"/>
    <x v="0"/>
    <s v="OFF-BI-10003091"/>
    <x v="1"/>
    <x v="5"/>
    <x v="721"/>
    <n v="67.194000000000003"/>
    <n v="1"/>
    <n v="67.194000000000003"/>
    <n v="0.7"/>
    <n v="-51.515399999999985"/>
  </r>
  <r>
    <s v="CA-2021-166926"/>
    <x v="96"/>
    <x v="274"/>
    <x v="1"/>
    <s v="SO-20335"/>
    <x v="2"/>
    <x v="0"/>
    <s v="United States"/>
    <s v="Seattle"/>
    <x v="4"/>
    <n v="98105"/>
    <x v="1"/>
    <s v="OFF-PA-10001593"/>
    <x v="1"/>
    <x v="4"/>
    <x v="1497"/>
    <n v="41.86"/>
    <n v="7"/>
    <n v="293.02"/>
    <n v="0"/>
    <n v="18.837"/>
  </r>
  <r>
    <s v="CA-2019-128013"/>
    <x v="101"/>
    <x v="99"/>
    <x v="1"/>
    <s v="MF-18250"/>
    <x v="751"/>
    <x v="1"/>
    <s v="United States"/>
    <s v="New York City"/>
    <x v="15"/>
    <n v="10035"/>
    <x v="3"/>
    <s v="FUR-FU-10000320"/>
    <x v="0"/>
    <x v="3"/>
    <x v="1078"/>
    <n v="10.02"/>
    <n v="3"/>
    <n v="30.06"/>
    <n v="0"/>
    <n v="4.4088000000000012"/>
  </r>
  <r>
    <s v="CA-2020-123176"/>
    <x v="720"/>
    <x v="953"/>
    <x v="0"/>
    <s v="JG-15160"/>
    <x v="506"/>
    <x v="0"/>
    <s v="United States"/>
    <s v="Atlanta"/>
    <x v="32"/>
    <n v="30318"/>
    <x v="0"/>
    <s v="OFF-PA-10003971"/>
    <x v="1"/>
    <x v="4"/>
    <x v="824"/>
    <n v="17.940000000000001"/>
    <n v="3"/>
    <n v="53.820000000000007"/>
    <n v="0"/>
    <n v="8.7906000000000013"/>
  </r>
  <r>
    <s v="US-2020-117541"/>
    <x v="696"/>
    <x v="73"/>
    <x v="1"/>
    <s v="JM-16195"/>
    <x v="594"/>
    <x v="0"/>
    <s v="United States"/>
    <s v="Newark"/>
    <x v="13"/>
    <n v="19711"/>
    <x v="3"/>
    <s v="OFF-PA-10001609"/>
    <x v="1"/>
    <x v="4"/>
    <x v="675"/>
    <n v="16.45"/>
    <n v="5"/>
    <n v="82.25"/>
    <n v="0"/>
    <n v="7.5669999999999993"/>
  </r>
  <r>
    <s v="CA-2020-166282"/>
    <x v="947"/>
    <x v="1002"/>
    <x v="1"/>
    <s v="PK-19075"/>
    <x v="7"/>
    <x v="0"/>
    <s v="United States"/>
    <s v="Nashville"/>
    <x v="18"/>
    <n v="37211"/>
    <x v="0"/>
    <s v="TEC-AC-10004209"/>
    <x v="2"/>
    <x v="12"/>
    <x v="508"/>
    <n v="35.167999999999999"/>
    <n v="4"/>
    <n v="140.672"/>
    <n v="0.2"/>
    <n v="8.3524000000000012"/>
  </r>
  <r>
    <s v="CA-2021-141439"/>
    <x v="200"/>
    <x v="670"/>
    <x v="1"/>
    <s v="TT-21460"/>
    <x v="499"/>
    <x v="2"/>
    <s v="United States"/>
    <s v="Richmond"/>
    <x v="14"/>
    <n v="47374"/>
    <x v="2"/>
    <s v="FUR-TA-10001039"/>
    <x v="0"/>
    <x v="2"/>
    <x v="464"/>
    <n v="257.94"/>
    <n v="3"/>
    <n v="773.81999999999994"/>
    <n v="0"/>
    <n v="67.064400000000006"/>
  </r>
  <r>
    <s v="CA-2019-163965"/>
    <x v="312"/>
    <x v="562"/>
    <x v="1"/>
    <s v="SS-20875"/>
    <x v="286"/>
    <x v="0"/>
    <s v="United States"/>
    <s v="Miami"/>
    <x v="2"/>
    <n v="33180"/>
    <x v="0"/>
    <s v="OFF-BI-10004728"/>
    <x v="1"/>
    <x v="5"/>
    <x v="1043"/>
    <n v="7.2300000000000022"/>
    <n v="5"/>
    <n v="36.150000000000013"/>
    <n v="0.7"/>
    <n v="-5.7840000000000007"/>
  </r>
  <r>
    <s v="CA-2021-128783"/>
    <x v="210"/>
    <x v="285"/>
    <x v="3"/>
    <s v="TG-21640"/>
    <x v="228"/>
    <x v="0"/>
    <s v="United States"/>
    <s v="Saint Charles"/>
    <x v="25"/>
    <n v="63301"/>
    <x v="2"/>
    <s v="TEC-AC-10002473"/>
    <x v="2"/>
    <x v="12"/>
    <x v="390"/>
    <n v="113.52"/>
    <n v="4"/>
    <n v="454.08"/>
    <n v="0"/>
    <n v="46.543199999999999"/>
  </r>
  <r>
    <s v="CA-2018-122217"/>
    <x v="156"/>
    <x v="695"/>
    <x v="1"/>
    <s v="HP-14815"/>
    <x v="6"/>
    <x v="2"/>
    <s v="United States"/>
    <s v="Virginia Beach"/>
    <x v="17"/>
    <n v="23464"/>
    <x v="0"/>
    <s v="FUR-FU-10002045"/>
    <x v="0"/>
    <x v="3"/>
    <x v="1094"/>
    <n v="111.15"/>
    <n v="5"/>
    <n v="555.75"/>
    <n v="0"/>
    <n v="48.906000000000006"/>
  </r>
  <r>
    <s v="US-2021-141558"/>
    <x v="825"/>
    <x v="1034"/>
    <x v="1"/>
    <s v="MH-17290"/>
    <x v="762"/>
    <x v="2"/>
    <s v="United States"/>
    <s v="Philadelphia"/>
    <x v="9"/>
    <n v="19140"/>
    <x v="3"/>
    <s v="TEC-PH-10002555"/>
    <x v="2"/>
    <x v="10"/>
    <x v="1017"/>
    <n v="776.84999999999991"/>
    <n v="5"/>
    <n v="3884.2499999999995"/>
    <n v="0.4"/>
    <n v="-181.26499999999999"/>
  </r>
  <r>
    <s v="CA-2020-139941"/>
    <x v="1"/>
    <x v="432"/>
    <x v="1"/>
    <s v="CB-12415"/>
    <x v="558"/>
    <x v="0"/>
    <s v="United States"/>
    <s v="Long Beach"/>
    <x v="15"/>
    <n v="11561"/>
    <x v="3"/>
    <s v="OFF-PA-10000241"/>
    <x v="1"/>
    <x v="4"/>
    <x v="709"/>
    <n v="92.94"/>
    <n v="3"/>
    <n v="278.82"/>
    <n v="0"/>
    <n v="41.822999999999993"/>
  </r>
  <r>
    <s v="CA-2019-166583"/>
    <x v="153"/>
    <x v="314"/>
    <x v="1"/>
    <s v="VD-21670"/>
    <x v="104"/>
    <x v="0"/>
    <s v="United States"/>
    <s v="Houston"/>
    <x v="5"/>
    <n v="77070"/>
    <x v="2"/>
    <s v="TEC-PH-10001578"/>
    <x v="2"/>
    <x v="10"/>
    <x v="801"/>
    <n v="971.88000000000011"/>
    <n v="3"/>
    <n v="2915.6400000000003"/>
    <n v="0.2"/>
    <n v="109.33649999999994"/>
  </r>
  <r>
    <s v="CA-2021-100412"/>
    <x v="66"/>
    <x v="738"/>
    <x v="1"/>
    <s v="SR-20425"/>
    <x v="676"/>
    <x v="2"/>
    <s v="United States"/>
    <s v="Tuscaloosa"/>
    <x v="19"/>
    <n v="35401"/>
    <x v="0"/>
    <s v="FUR-CH-10002647"/>
    <x v="0"/>
    <x v="9"/>
    <x v="336"/>
    <n v="141.96"/>
    <n v="2"/>
    <n v="283.92"/>
    <n v="0"/>
    <n v="35.490000000000009"/>
  </r>
  <r>
    <s v="CA-2021-142909"/>
    <x v="66"/>
    <x v="209"/>
    <x v="0"/>
    <s v="AG-10330"/>
    <x v="743"/>
    <x v="0"/>
    <s v="United States"/>
    <s v="Mesa"/>
    <x v="16"/>
    <n v="85204"/>
    <x v="1"/>
    <s v="FUR-TA-10003008"/>
    <x v="0"/>
    <x v="2"/>
    <x v="546"/>
    <n v="182.55"/>
    <n v="2"/>
    <n v="365.1"/>
    <n v="0.5"/>
    <n v="-135.08699999999999"/>
  </r>
  <r>
    <s v="CA-2018-137911"/>
    <x v="1148"/>
    <x v="323"/>
    <x v="1"/>
    <s v="BP-11095"/>
    <x v="162"/>
    <x v="1"/>
    <s v="United States"/>
    <s v="Jacksonville"/>
    <x v="3"/>
    <n v="28540"/>
    <x v="0"/>
    <s v="OFF-PA-10004071"/>
    <x v="1"/>
    <x v="4"/>
    <x v="205"/>
    <n v="88.768000000000001"/>
    <n v="2"/>
    <n v="177.536"/>
    <n v="0.2"/>
    <n v="31.068799999999996"/>
  </r>
  <r>
    <s v="CA-2019-106208"/>
    <x v="895"/>
    <x v="631"/>
    <x v="1"/>
    <s v="JW-16075"/>
    <x v="493"/>
    <x v="0"/>
    <s v="United States"/>
    <s v="Chicago"/>
    <x v="10"/>
    <n v="60610"/>
    <x v="2"/>
    <s v="OFF-AP-10004980"/>
    <x v="1"/>
    <x v="6"/>
    <x v="1519"/>
    <n v="53.087999999999994"/>
    <n v="7"/>
    <n v="371.61599999999999"/>
    <n v="0.8"/>
    <n v="-108.8304"/>
  </r>
  <r>
    <s v="US-2019-136749"/>
    <x v="707"/>
    <x v="98"/>
    <x v="0"/>
    <s v="LH-16900"/>
    <x v="23"/>
    <x v="0"/>
    <s v="United States"/>
    <s v="Columbus"/>
    <x v="32"/>
    <n v="31907"/>
    <x v="0"/>
    <s v="FUR-FU-10000747"/>
    <x v="0"/>
    <x v="3"/>
    <x v="1452"/>
    <n v="275.88"/>
    <n v="6"/>
    <n v="1655.28"/>
    <n v="0"/>
    <n v="46.899599999999964"/>
  </r>
  <r>
    <s v="CA-2021-126718"/>
    <x v="568"/>
    <x v="605"/>
    <x v="1"/>
    <s v="KT-16480"/>
    <x v="409"/>
    <x v="0"/>
    <s v="United States"/>
    <s v="Orange"/>
    <x v="30"/>
    <n v="7050"/>
    <x v="3"/>
    <s v="OFF-LA-10004055"/>
    <x v="1"/>
    <x v="1"/>
    <x v="408"/>
    <n v="4.91"/>
    <n v="1"/>
    <n v="4.91"/>
    <n v="0"/>
    <n v="2.4058999999999999"/>
  </r>
  <r>
    <s v="CA-2020-131380"/>
    <x v="463"/>
    <x v="509"/>
    <x v="0"/>
    <s v="CC-12220"/>
    <x v="417"/>
    <x v="0"/>
    <s v="United States"/>
    <s v="Los Angeles"/>
    <x v="1"/>
    <n v="90032"/>
    <x v="1"/>
    <s v="OFF-ST-10002485"/>
    <x v="1"/>
    <x v="7"/>
    <x v="1463"/>
    <n v="87.92"/>
    <n v="4"/>
    <n v="351.68"/>
    <n v="0"/>
    <n v="0.87919999999999732"/>
  </r>
  <r>
    <s v="CA-2019-145835"/>
    <x v="1149"/>
    <x v="1185"/>
    <x v="0"/>
    <s v="BF-11170"/>
    <x v="408"/>
    <x v="2"/>
    <s v="United States"/>
    <s v="Chicago"/>
    <x v="10"/>
    <n v="60623"/>
    <x v="2"/>
    <s v="TEC-PH-10004447"/>
    <x v="2"/>
    <x v="10"/>
    <x v="1423"/>
    <n v="222.38400000000001"/>
    <n v="2"/>
    <n v="444.76800000000003"/>
    <n v="0.2"/>
    <n v="16.678799999999995"/>
  </r>
  <r>
    <s v="CA-2018-138709"/>
    <x v="1129"/>
    <x v="1240"/>
    <x v="1"/>
    <s v="MS-17770"/>
    <x v="474"/>
    <x v="0"/>
    <s v="United States"/>
    <s v="Richmond"/>
    <x v="17"/>
    <n v="23223"/>
    <x v="0"/>
    <s v="OFF-PA-10004734"/>
    <x v="1"/>
    <x v="4"/>
    <x v="160"/>
    <n v="21.84"/>
    <n v="3"/>
    <n v="65.52"/>
    <n v="0"/>
    <n v="10.92"/>
  </r>
  <r>
    <s v="CA-2018-122070"/>
    <x v="1150"/>
    <x v="530"/>
    <x v="0"/>
    <s v="AH-10030"/>
    <x v="692"/>
    <x v="1"/>
    <s v="United States"/>
    <s v="Troy"/>
    <x v="15"/>
    <n v="12180"/>
    <x v="3"/>
    <s v="OFF-EN-10004773"/>
    <x v="1"/>
    <x v="11"/>
    <x v="76"/>
    <n v="247.84"/>
    <n v="8"/>
    <n v="1982.72"/>
    <n v="0"/>
    <n v="121.44159999999999"/>
  </r>
  <r>
    <s v="CA-2020-158610"/>
    <x v="251"/>
    <x v="42"/>
    <x v="2"/>
    <s v="CK-12595"/>
    <x v="242"/>
    <x v="0"/>
    <s v="United States"/>
    <s v="Providence"/>
    <x v="34"/>
    <n v="2908"/>
    <x v="3"/>
    <s v="OFF-ST-10000604"/>
    <x v="1"/>
    <x v="7"/>
    <x v="25"/>
    <n v="69.52"/>
    <n v="2"/>
    <n v="139.04"/>
    <n v="0"/>
    <n v="17.379999999999995"/>
  </r>
  <r>
    <s v="CA-2018-117464"/>
    <x v="192"/>
    <x v="885"/>
    <x v="0"/>
    <s v="NP-18325"/>
    <x v="268"/>
    <x v="0"/>
    <s v="United States"/>
    <s v="San Francisco"/>
    <x v="1"/>
    <n v="94122"/>
    <x v="1"/>
    <s v="OFF-AR-10003190"/>
    <x v="1"/>
    <x v="8"/>
    <x v="342"/>
    <n v="11.52"/>
    <n v="4"/>
    <n v="46.08"/>
    <n v="0"/>
    <n v="3.2256"/>
  </r>
  <r>
    <s v="US-2021-168613"/>
    <x v="1048"/>
    <x v="518"/>
    <x v="1"/>
    <s v="GM-14440"/>
    <x v="306"/>
    <x v="0"/>
    <s v="United States"/>
    <s v="New York City"/>
    <x v="15"/>
    <n v="10009"/>
    <x v="3"/>
    <s v="FUR-CH-10002372"/>
    <x v="0"/>
    <x v="9"/>
    <x v="766"/>
    <n v="145.76400000000001"/>
    <n v="2"/>
    <n v="291.52800000000002"/>
    <n v="0.1"/>
    <n v="3.2392000000000074"/>
  </r>
  <r>
    <s v="CA-2021-125381"/>
    <x v="1016"/>
    <x v="433"/>
    <x v="0"/>
    <s v="SG-20605"/>
    <x v="611"/>
    <x v="0"/>
    <s v="United States"/>
    <s v="San Francisco"/>
    <x v="1"/>
    <n v="94109"/>
    <x v="1"/>
    <s v="TEC-AC-10000158"/>
    <x v="2"/>
    <x v="12"/>
    <x v="175"/>
    <n v="107.97"/>
    <n v="3"/>
    <n v="323.90999999999997"/>
    <n v="0"/>
    <n v="22.6737"/>
  </r>
  <r>
    <s v="US-2021-141677"/>
    <x v="606"/>
    <x v="922"/>
    <x v="1"/>
    <s v="HK-14890"/>
    <x v="96"/>
    <x v="1"/>
    <s v="United States"/>
    <s v="Houston"/>
    <x v="5"/>
    <n v="77070"/>
    <x v="2"/>
    <s v="TEC-AC-10000158"/>
    <x v="2"/>
    <x v="12"/>
    <x v="175"/>
    <n v="143.96"/>
    <n v="5"/>
    <n v="719.80000000000007"/>
    <n v="0.2"/>
    <n v="1.7995000000000019"/>
  </r>
  <r>
    <s v="CA-2021-133067"/>
    <x v="464"/>
    <x v="1187"/>
    <x v="1"/>
    <s v="MY-18295"/>
    <x v="501"/>
    <x v="1"/>
    <s v="United States"/>
    <s v="Philadelphia"/>
    <x v="9"/>
    <n v="19140"/>
    <x v="3"/>
    <s v="OFF-BI-10002897"/>
    <x v="1"/>
    <x v="5"/>
    <x v="1547"/>
    <n v="2.2020000000000004"/>
    <n v="2"/>
    <n v="4.4040000000000008"/>
    <n v="0.7"/>
    <n v="-1.5413999999999999"/>
  </r>
  <r>
    <s v="US-2020-144351"/>
    <x v="696"/>
    <x v="1058"/>
    <x v="1"/>
    <s v="RC-19960"/>
    <x v="53"/>
    <x v="0"/>
    <s v="United States"/>
    <s v="Baltimore"/>
    <x v="39"/>
    <n v="21215"/>
    <x v="3"/>
    <s v="TEC-PH-10001644"/>
    <x v="2"/>
    <x v="10"/>
    <x v="1050"/>
    <n v="89.97"/>
    <n v="3"/>
    <n v="269.90999999999997"/>
    <n v="0"/>
    <n v="25.191600000000005"/>
  </r>
  <r>
    <s v="CA-2018-106054"/>
    <x v="1037"/>
    <x v="1241"/>
    <x v="2"/>
    <s v="JO-15145"/>
    <x v="705"/>
    <x v="1"/>
    <s v="United States"/>
    <s v="Athens"/>
    <x v="32"/>
    <n v="30605"/>
    <x v="0"/>
    <s v="OFF-AR-10002399"/>
    <x v="1"/>
    <x v="8"/>
    <x v="976"/>
    <n v="12.78"/>
    <n v="3"/>
    <n v="38.339999999999996"/>
    <n v="0"/>
    <n v="5.2397999999999998"/>
  </r>
  <r>
    <s v="CA-2020-138667"/>
    <x v="797"/>
    <x v="525"/>
    <x v="0"/>
    <s v="MW-18220"/>
    <x v="596"/>
    <x v="0"/>
    <s v="United States"/>
    <s v="Lancaster"/>
    <x v="24"/>
    <n v="43130"/>
    <x v="3"/>
    <s v="TEC-AC-10003063"/>
    <x v="2"/>
    <x v="12"/>
    <x v="661"/>
    <n v="40"/>
    <n v="2"/>
    <n v="80"/>
    <n v="0.2"/>
    <n v="0.5"/>
  </r>
  <r>
    <s v="CA-2021-150609"/>
    <x v="504"/>
    <x v="605"/>
    <x v="1"/>
    <s v="NZ-18565"/>
    <x v="125"/>
    <x v="2"/>
    <s v="United States"/>
    <s v="Los Angeles"/>
    <x v="1"/>
    <n v="90032"/>
    <x v="1"/>
    <s v="OFF-BI-10002071"/>
    <x v="1"/>
    <x v="5"/>
    <x v="376"/>
    <n v="23.24"/>
    <n v="5"/>
    <n v="116.19999999999999"/>
    <n v="0.2"/>
    <n v="7.5529999999999982"/>
  </r>
  <r>
    <s v="CA-2021-128853"/>
    <x v="81"/>
    <x v="880"/>
    <x v="2"/>
    <s v="JM-15250"/>
    <x v="49"/>
    <x v="0"/>
    <s v="United States"/>
    <s v="Baltimore"/>
    <x v="39"/>
    <n v="21215"/>
    <x v="3"/>
    <s v="FUR-CH-10004218"/>
    <x v="0"/>
    <x v="9"/>
    <x v="1469"/>
    <n v="908.82"/>
    <n v="9"/>
    <n v="8179.38"/>
    <n v="0"/>
    <n v="227.20500000000004"/>
  </r>
  <r>
    <s v="CA-2021-133102"/>
    <x v="629"/>
    <x v="1178"/>
    <x v="1"/>
    <s v="ED-13885"/>
    <x v="525"/>
    <x v="2"/>
    <s v="United States"/>
    <s v="Houston"/>
    <x v="5"/>
    <n v="77095"/>
    <x v="2"/>
    <s v="OFF-SU-10000432"/>
    <x v="1"/>
    <x v="15"/>
    <x v="1548"/>
    <n v="5.5520000000000005"/>
    <n v="2"/>
    <n v="11.104000000000001"/>
    <n v="0.2"/>
    <n v="-1.0410000000000006"/>
  </r>
  <r>
    <s v="CA-2020-164399"/>
    <x v="396"/>
    <x v="441"/>
    <x v="2"/>
    <s v="DW-13480"/>
    <x v="108"/>
    <x v="2"/>
    <s v="United States"/>
    <s v="San Diego"/>
    <x v="1"/>
    <n v="92024"/>
    <x v="1"/>
    <s v="TEC-PH-10004908"/>
    <x v="2"/>
    <x v="10"/>
    <x v="1549"/>
    <n v="203.976"/>
    <n v="3"/>
    <n v="611.928"/>
    <n v="0.2"/>
    <n v="25.496999999999986"/>
  </r>
  <r>
    <s v="CA-2020-116918"/>
    <x v="393"/>
    <x v="358"/>
    <x v="0"/>
    <s v="JK-15205"/>
    <x v="523"/>
    <x v="0"/>
    <s v="United States"/>
    <s v="Hialeah"/>
    <x v="2"/>
    <n v="33012"/>
    <x v="0"/>
    <s v="OFF-BI-10004140"/>
    <x v="1"/>
    <x v="5"/>
    <x v="457"/>
    <n v="5.3880000000000008"/>
    <n v="4"/>
    <n v="21.552000000000003"/>
    <n v="0.7"/>
    <n v="-4.49"/>
  </r>
  <r>
    <s v="CA-2020-110492"/>
    <x v="1151"/>
    <x v="1242"/>
    <x v="2"/>
    <s v="JS-15880"/>
    <x v="365"/>
    <x v="0"/>
    <s v="United States"/>
    <s v="Atlanta"/>
    <x v="32"/>
    <n v="30318"/>
    <x v="0"/>
    <s v="OFF-ST-10003716"/>
    <x v="1"/>
    <x v="7"/>
    <x v="1098"/>
    <n v="1350.1200000000001"/>
    <n v="6"/>
    <n v="8100.7200000000012"/>
    <n v="0"/>
    <n v="175.51560000000001"/>
  </r>
  <r>
    <s v="CA-2020-147683"/>
    <x v="373"/>
    <x v="398"/>
    <x v="1"/>
    <s v="PO-19180"/>
    <x v="178"/>
    <x v="2"/>
    <s v="United States"/>
    <s v="Seattle"/>
    <x v="4"/>
    <n v="98103"/>
    <x v="1"/>
    <s v="FUR-FU-10004848"/>
    <x v="0"/>
    <x v="3"/>
    <x v="1550"/>
    <n v="19.54"/>
    <n v="2"/>
    <n v="39.08"/>
    <n v="0"/>
    <n v="7.2297999999999991"/>
  </r>
  <r>
    <s v="CA-2018-116785"/>
    <x v="759"/>
    <x v="1044"/>
    <x v="1"/>
    <s v="MH-17290"/>
    <x v="762"/>
    <x v="2"/>
    <s v="United States"/>
    <s v="Los Angeles"/>
    <x v="1"/>
    <n v="90036"/>
    <x v="1"/>
    <s v="OFF-AR-10003504"/>
    <x v="1"/>
    <x v="8"/>
    <x v="614"/>
    <n v="21.400000000000002"/>
    <n v="5"/>
    <n v="107.00000000000001"/>
    <n v="0"/>
    <n v="6.2059999999999977"/>
  </r>
  <r>
    <s v="US-2019-156797"/>
    <x v="1067"/>
    <x v="1243"/>
    <x v="1"/>
    <s v="PO-19180"/>
    <x v="178"/>
    <x v="2"/>
    <s v="United States"/>
    <s v="New York City"/>
    <x v="15"/>
    <n v="10035"/>
    <x v="3"/>
    <s v="OFF-AR-10001427"/>
    <x v="1"/>
    <x v="8"/>
    <x v="1551"/>
    <n v="11.96"/>
    <n v="2"/>
    <n v="23.92"/>
    <n v="0"/>
    <n v="3.1096000000000004"/>
  </r>
  <r>
    <s v="CA-2020-104276"/>
    <x v="581"/>
    <x v="845"/>
    <x v="1"/>
    <s v="HF-14995"/>
    <x v="520"/>
    <x v="0"/>
    <s v="United States"/>
    <s v="Fort Lauderdale"/>
    <x v="2"/>
    <n v="33311"/>
    <x v="0"/>
    <s v="TEC-PH-10001944"/>
    <x v="2"/>
    <x v="10"/>
    <x v="815"/>
    <n v="116.75999999999999"/>
    <n v="1"/>
    <n v="116.75999999999999"/>
    <n v="0.2"/>
    <n v="14.594999999999985"/>
  </r>
  <r>
    <s v="CA-2020-120369"/>
    <x v="99"/>
    <x v="464"/>
    <x v="3"/>
    <s v="VB-21745"/>
    <x v="146"/>
    <x v="1"/>
    <s v="United States"/>
    <s v="Rochester"/>
    <x v="15"/>
    <n v="14609"/>
    <x v="3"/>
    <s v="FUR-FU-10003806"/>
    <x v="0"/>
    <x v="3"/>
    <x v="1552"/>
    <n v="756.80000000000007"/>
    <n v="5"/>
    <n v="3784.0000000000005"/>
    <n v="0"/>
    <n v="75.679999999999978"/>
  </r>
  <r>
    <s v="CA-2018-118276"/>
    <x v="282"/>
    <x v="302"/>
    <x v="1"/>
    <s v="MG-17890"/>
    <x v="450"/>
    <x v="2"/>
    <s v="United States"/>
    <s v="Saint Charles"/>
    <x v="10"/>
    <n v="60174"/>
    <x v="2"/>
    <s v="FUR-FU-10002111"/>
    <x v="0"/>
    <x v="3"/>
    <x v="1553"/>
    <n v="8.7360000000000007"/>
    <n v="3"/>
    <n v="26.208000000000002"/>
    <n v="0.6"/>
    <n v="-4.804800000000002"/>
  </r>
  <r>
    <s v="CA-2019-136658"/>
    <x v="229"/>
    <x v="731"/>
    <x v="1"/>
    <s v="BO-11425"/>
    <x v="491"/>
    <x v="0"/>
    <s v="United States"/>
    <s v="New York City"/>
    <x v="15"/>
    <n v="10024"/>
    <x v="3"/>
    <s v="OFF-AR-10000817"/>
    <x v="1"/>
    <x v="8"/>
    <x v="1409"/>
    <n v="6.08"/>
    <n v="2"/>
    <n v="12.16"/>
    <n v="0"/>
    <n v="2.0671999999999997"/>
  </r>
  <r>
    <s v="CA-2021-137414"/>
    <x v="280"/>
    <x v="299"/>
    <x v="1"/>
    <s v="CM-12115"/>
    <x v="441"/>
    <x v="0"/>
    <s v="United States"/>
    <s v="San Francisco"/>
    <x v="1"/>
    <n v="94109"/>
    <x v="1"/>
    <s v="FUR-FU-10001424"/>
    <x v="0"/>
    <x v="3"/>
    <x v="375"/>
    <n v="17.46"/>
    <n v="2"/>
    <n v="34.92"/>
    <n v="0"/>
    <n v="5.936399999999999"/>
  </r>
  <r>
    <s v="CA-2020-143476"/>
    <x v="108"/>
    <x v="250"/>
    <x v="2"/>
    <s v="LC-16930"/>
    <x v="18"/>
    <x v="1"/>
    <s v="United States"/>
    <s v="Phoenix"/>
    <x v="16"/>
    <n v="85023"/>
    <x v="1"/>
    <s v="OFF-AR-10003759"/>
    <x v="1"/>
    <x v="8"/>
    <x v="469"/>
    <n v="2.9120000000000004"/>
    <n v="2"/>
    <n v="5.8240000000000007"/>
    <n v="0.2"/>
    <n v="0.90999999999999981"/>
  </r>
  <r>
    <s v="US-2020-119046"/>
    <x v="799"/>
    <x v="29"/>
    <x v="1"/>
    <s v="EH-13765"/>
    <x v="553"/>
    <x v="1"/>
    <s v="United States"/>
    <s v="Seattle"/>
    <x v="4"/>
    <n v="98115"/>
    <x v="1"/>
    <s v="OFF-PA-10000246"/>
    <x v="1"/>
    <x v="4"/>
    <x v="1554"/>
    <n v="30.18"/>
    <n v="3"/>
    <n v="90.539999999999992"/>
    <n v="0"/>
    <n v="13.8828"/>
  </r>
  <r>
    <s v="CA-2021-154949"/>
    <x v="453"/>
    <x v="163"/>
    <x v="1"/>
    <s v="MC-17275"/>
    <x v="507"/>
    <x v="0"/>
    <s v="United States"/>
    <s v="Camarillo"/>
    <x v="1"/>
    <n v="93010"/>
    <x v="1"/>
    <s v="OFF-LA-10002034"/>
    <x v="1"/>
    <x v="1"/>
    <x v="1484"/>
    <n v="14.73"/>
    <n v="3"/>
    <n v="44.19"/>
    <n v="0"/>
    <n v="7.2176999999999998"/>
  </r>
  <r>
    <s v="CA-2019-103072"/>
    <x v="874"/>
    <x v="12"/>
    <x v="0"/>
    <s v="HW-14935"/>
    <x v="304"/>
    <x v="1"/>
    <s v="United States"/>
    <s v="Detroit"/>
    <x v="12"/>
    <n v="48205"/>
    <x v="2"/>
    <s v="OFF-AR-10000127"/>
    <x v="1"/>
    <x v="8"/>
    <x v="737"/>
    <n v="16.399999999999999"/>
    <n v="5"/>
    <n v="82"/>
    <n v="0"/>
    <n v="4.7559999999999985"/>
  </r>
  <r>
    <s v="CA-2019-150770"/>
    <x v="910"/>
    <x v="1192"/>
    <x v="2"/>
    <s v="LC-16870"/>
    <x v="48"/>
    <x v="0"/>
    <s v="United States"/>
    <s v="San Francisco"/>
    <x v="1"/>
    <n v="94109"/>
    <x v="1"/>
    <s v="OFF-AR-10001246"/>
    <x v="1"/>
    <x v="8"/>
    <x v="1146"/>
    <n v="8.82"/>
    <n v="3"/>
    <n v="26.46"/>
    <n v="0"/>
    <n v="2.5577999999999994"/>
  </r>
  <r>
    <s v="CA-2021-154760"/>
    <x v="1152"/>
    <x v="705"/>
    <x v="1"/>
    <s v="BP-11290"/>
    <x v="443"/>
    <x v="0"/>
    <s v="United States"/>
    <s v="Philadelphia"/>
    <x v="9"/>
    <n v="19140"/>
    <x v="3"/>
    <s v="OFF-BI-10004632"/>
    <x v="1"/>
    <x v="5"/>
    <x v="711"/>
    <n v="274.49100000000004"/>
    <n v="3"/>
    <n v="823.47300000000018"/>
    <n v="0.7"/>
    <n v="-228.74250000000006"/>
  </r>
  <r>
    <s v="US-2021-104437"/>
    <x v="678"/>
    <x v="523"/>
    <x v="1"/>
    <s v="TG-21310"/>
    <x v="592"/>
    <x v="0"/>
    <s v="United States"/>
    <s v="New York City"/>
    <x v="15"/>
    <n v="10035"/>
    <x v="3"/>
    <s v="TEC-PH-10000193"/>
    <x v="2"/>
    <x v="10"/>
    <x v="1555"/>
    <n v="137.94"/>
    <n v="3"/>
    <n v="413.82"/>
    <n v="0"/>
    <n v="35.864399999999996"/>
  </r>
  <r>
    <s v="CA-2021-113075"/>
    <x v="264"/>
    <x v="371"/>
    <x v="1"/>
    <s v="MC-18100"/>
    <x v="498"/>
    <x v="0"/>
    <s v="United States"/>
    <s v="Chicago"/>
    <x v="10"/>
    <n v="60623"/>
    <x v="2"/>
    <s v="TEC-AC-10003441"/>
    <x v="2"/>
    <x v="12"/>
    <x v="347"/>
    <n v="40.68"/>
    <n v="3"/>
    <n v="122.03999999999999"/>
    <n v="0.2"/>
    <n v="-7.1190000000000015"/>
  </r>
  <r>
    <s v="CA-2020-109953"/>
    <x v="216"/>
    <x v="461"/>
    <x v="1"/>
    <s v="RB-19360"/>
    <x v="181"/>
    <x v="0"/>
    <s v="United States"/>
    <s v="San Francisco"/>
    <x v="1"/>
    <n v="94122"/>
    <x v="1"/>
    <s v="TEC-PH-10004093"/>
    <x v="2"/>
    <x v="10"/>
    <x v="17"/>
    <n v="110.376"/>
    <n v="3"/>
    <n v="331.12800000000004"/>
    <n v="0.2"/>
    <n v="12.417299999999997"/>
  </r>
  <r>
    <s v="CA-2021-127397"/>
    <x v="642"/>
    <x v="458"/>
    <x v="1"/>
    <s v="ES-14080"/>
    <x v="20"/>
    <x v="1"/>
    <s v="United States"/>
    <s v="Philadelphia"/>
    <x v="9"/>
    <n v="19134"/>
    <x v="3"/>
    <s v="OFF-PA-10001125"/>
    <x v="1"/>
    <x v="4"/>
    <x v="598"/>
    <n v="123.92000000000002"/>
    <n v="5"/>
    <n v="619.60000000000014"/>
    <n v="0.2"/>
    <n v="38.724999999999994"/>
  </r>
  <r>
    <s v="CA-2018-157546"/>
    <x v="836"/>
    <x v="1172"/>
    <x v="2"/>
    <s v="RD-19720"/>
    <x v="742"/>
    <x v="0"/>
    <s v="United States"/>
    <s v="San Francisco"/>
    <x v="1"/>
    <n v="94122"/>
    <x v="1"/>
    <s v="OFF-BI-10002498"/>
    <x v="1"/>
    <x v="5"/>
    <x v="217"/>
    <n v="89.712000000000018"/>
    <n v="6"/>
    <n v="538.27200000000016"/>
    <n v="0.2"/>
    <n v="30.277799999999992"/>
  </r>
  <r>
    <s v="CA-2021-153843"/>
    <x v="677"/>
    <x v="1097"/>
    <x v="2"/>
    <s v="SC-20380"/>
    <x v="618"/>
    <x v="0"/>
    <s v="United States"/>
    <s v="Fairfield"/>
    <x v="29"/>
    <n v="6824"/>
    <x v="3"/>
    <s v="OFF-BI-10002353"/>
    <x v="1"/>
    <x v="5"/>
    <x v="787"/>
    <n v="30.88"/>
    <n v="2"/>
    <n v="61.76"/>
    <n v="0"/>
    <n v="15.44"/>
  </r>
  <r>
    <s v="CA-2020-137337"/>
    <x v="387"/>
    <x v="331"/>
    <x v="1"/>
    <s v="GB-14575"/>
    <x v="673"/>
    <x v="0"/>
    <s v="United States"/>
    <s v="New York City"/>
    <x v="15"/>
    <n v="10011"/>
    <x v="3"/>
    <s v="FUR-FU-10003347"/>
    <x v="0"/>
    <x v="3"/>
    <x v="184"/>
    <n v="113.6"/>
    <n v="8"/>
    <n v="908.8"/>
    <n v="0"/>
    <n v="44.304000000000002"/>
  </r>
  <r>
    <s v="CA-2018-138737"/>
    <x v="1035"/>
    <x v="28"/>
    <x v="2"/>
    <s v="FP-14320"/>
    <x v="224"/>
    <x v="0"/>
    <s v="United States"/>
    <s v="Los Angeles"/>
    <x v="1"/>
    <n v="90049"/>
    <x v="1"/>
    <s v="OFF-AR-10003190"/>
    <x v="1"/>
    <x v="8"/>
    <x v="342"/>
    <n v="8.64"/>
    <n v="3"/>
    <n v="25.92"/>
    <n v="0"/>
    <n v="2.4192"/>
  </r>
  <r>
    <s v="CA-2020-164924"/>
    <x v="212"/>
    <x v="668"/>
    <x v="3"/>
    <s v="EA-14035"/>
    <x v="105"/>
    <x v="1"/>
    <s v="United States"/>
    <s v="Philadelphia"/>
    <x v="9"/>
    <n v="19143"/>
    <x v="3"/>
    <s v="TEC-MA-10000904"/>
    <x v="2"/>
    <x v="14"/>
    <x v="1556"/>
    <n v="341.99100000000004"/>
    <n v="3"/>
    <n v="1025.9730000000002"/>
    <n v="0.7"/>
    <n v="-319.19159999999999"/>
  </r>
  <r>
    <s v="CA-2020-101651"/>
    <x v="435"/>
    <x v="525"/>
    <x v="1"/>
    <s v="SC-20305"/>
    <x v="253"/>
    <x v="0"/>
    <s v="United States"/>
    <s v="San Jose"/>
    <x v="1"/>
    <n v="95123"/>
    <x v="1"/>
    <s v="FUR-FU-10000771"/>
    <x v="0"/>
    <x v="3"/>
    <x v="991"/>
    <n v="43.96"/>
    <n v="7"/>
    <n v="307.72000000000003"/>
    <n v="0"/>
    <n v="18.463200000000004"/>
  </r>
  <r>
    <s v="CA-2021-136651"/>
    <x v="756"/>
    <x v="77"/>
    <x v="0"/>
    <s v="JF-15355"/>
    <x v="282"/>
    <x v="0"/>
    <s v="United States"/>
    <s v="Pasadena"/>
    <x v="1"/>
    <n v="91104"/>
    <x v="1"/>
    <s v="FUR-FU-10002445"/>
    <x v="0"/>
    <x v="3"/>
    <x v="1076"/>
    <n v="66.36"/>
    <n v="7"/>
    <n v="464.52"/>
    <n v="0"/>
    <n v="26.544000000000004"/>
  </r>
  <r>
    <s v="CA-2021-118892"/>
    <x v="629"/>
    <x v="554"/>
    <x v="0"/>
    <s v="TP-21415"/>
    <x v="599"/>
    <x v="0"/>
    <s v="United States"/>
    <s v="Philadelphia"/>
    <x v="9"/>
    <n v="19134"/>
    <x v="3"/>
    <s v="FUR-CH-10002024"/>
    <x v="0"/>
    <x v="9"/>
    <x v="238"/>
    <n v="4416.174"/>
    <n v="9"/>
    <n v="39745.565999999999"/>
    <n v="0.3"/>
    <n v="-630.88200000000006"/>
  </r>
  <r>
    <s v="US-2021-151127"/>
    <x v="1053"/>
    <x v="1169"/>
    <x v="2"/>
    <s v="RL-19615"/>
    <x v="210"/>
    <x v="0"/>
    <s v="United States"/>
    <s v="Los Angeles"/>
    <x v="1"/>
    <n v="90049"/>
    <x v="1"/>
    <s v="OFF-AR-10002445"/>
    <x v="1"/>
    <x v="8"/>
    <x v="1245"/>
    <n v="49.56"/>
    <n v="7"/>
    <n v="346.92"/>
    <n v="0"/>
    <n v="18.832800000000002"/>
  </r>
  <r>
    <s v="CA-2021-145807"/>
    <x v="839"/>
    <x v="758"/>
    <x v="1"/>
    <s v="SB-20170"/>
    <x v="641"/>
    <x v="0"/>
    <s v="United States"/>
    <s v="Los Angeles"/>
    <x v="1"/>
    <n v="90032"/>
    <x v="1"/>
    <s v="OFF-ST-10001370"/>
    <x v="1"/>
    <x v="7"/>
    <x v="611"/>
    <n v="354.90000000000003"/>
    <n v="5"/>
    <n v="1774.5000000000002"/>
    <n v="0"/>
    <n v="17.744999999999962"/>
  </r>
  <r>
    <s v="US-2018-127978"/>
    <x v="223"/>
    <x v="448"/>
    <x v="1"/>
    <s v="JS-15595"/>
    <x v="329"/>
    <x v="1"/>
    <s v="United States"/>
    <s v="Columbus"/>
    <x v="24"/>
    <n v="43229"/>
    <x v="3"/>
    <s v="OFF-LA-10000305"/>
    <x v="1"/>
    <x v="1"/>
    <x v="1356"/>
    <n v="15.120000000000001"/>
    <n v="3"/>
    <n v="45.36"/>
    <n v="0.2"/>
    <n v="4.9139999999999988"/>
  </r>
  <r>
    <s v="CA-2019-158491"/>
    <x v="593"/>
    <x v="770"/>
    <x v="0"/>
    <s v="BP-11155"/>
    <x v="669"/>
    <x v="0"/>
    <s v="United States"/>
    <s v="Los Angeles"/>
    <x v="1"/>
    <n v="90008"/>
    <x v="1"/>
    <s v="TEC-AC-10001874"/>
    <x v="2"/>
    <x v="12"/>
    <x v="1557"/>
    <n v="119.98"/>
    <n v="2"/>
    <n v="239.96"/>
    <n v="0"/>
    <n v="35.994"/>
  </r>
  <r>
    <s v="CA-2020-116764"/>
    <x v="278"/>
    <x v="48"/>
    <x v="1"/>
    <s v="EM-13825"/>
    <x v="605"/>
    <x v="1"/>
    <s v="United States"/>
    <s v="Hollywood"/>
    <x v="2"/>
    <n v="33021"/>
    <x v="0"/>
    <s v="OFF-LA-10002473"/>
    <x v="1"/>
    <x v="1"/>
    <x v="1558"/>
    <n v="9.2159999999999993"/>
    <n v="4"/>
    <n v="36.863999999999997"/>
    <n v="0.2"/>
    <n v="3.3408000000000002"/>
  </r>
  <r>
    <s v="CA-2020-152457"/>
    <x v="126"/>
    <x v="801"/>
    <x v="1"/>
    <s v="SC-20695"/>
    <x v="281"/>
    <x v="1"/>
    <s v="United States"/>
    <s v="Roseville"/>
    <x v="12"/>
    <n v="48066"/>
    <x v="2"/>
    <s v="OFF-PA-10003790"/>
    <x v="1"/>
    <x v="4"/>
    <x v="802"/>
    <n v="68.52"/>
    <n v="3"/>
    <n v="205.56"/>
    <n v="0"/>
    <n v="31.519199999999998"/>
  </r>
  <r>
    <s v="CA-2020-152730"/>
    <x v="198"/>
    <x v="204"/>
    <x v="1"/>
    <s v="EM-14140"/>
    <x v="670"/>
    <x v="2"/>
    <s v="United States"/>
    <s v="Superior"/>
    <x v="6"/>
    <n v="54880"/>
    <x v="2"/>
    <s v="OFF-AP-10002684"/>
    <x v="1"/>
    <x v="6"/>
    <x v="81"/>
    <n v="364.74"/>
    <n v="3"/>
    <n v="1094.22"/>
    <n v="0"/>
    <n v="109.42199999999997"/>
  </r>
  <r>
    <s v="CA-2021-137001"/>
    <x v="193"/>
    <x v="198"/>
    <x v="0"/>
    <s v="GZ-14545"/>
    <x v="433"/>
    <x v="1"/>
    <s v="United States"/>
    <s v="Thousand Oaks"/>
    <x v="1"/>
    <n v="91360"/>
    <x v="1"/>
    <s v="OFF-AR-10001231"/>
    <x v="1"/>
    <x v="8"/>
    <x v="1446"/>
    <n v="14.700000000000001"/>
    <n v="7"/>
    <n v="102.9"/>
    <n v="0"/>
    <n v="4.1160000000000005"/>
  </r>
  <r>
    <s v="CA-2021-156363"/>
    <x v="760"/>
    <x v="980"/>
    <x v="1"/>
    <s v="ML-17395"/>
    <x v="504"/>
    <x v="1"/>
    <s v="United States"/>
    <s v="Philadelphia"/>
    <x v="9"/>
    <n v="19134"/>
    <x v="3"/>
    <s v="TEC-PH-10003988"/>
    <x v="2"/>
    <x v="10"/>
    <x v="552"/>
    <n v="32.700000000000003"/>
    <n v="5"/>
    <n v="163.5"/>
    <n v="0.4"/>
    <n v="-6.5399999999999991"/>
  </r>
  <r>
    <s v="CA-2021-122056"/>
    <x v="487"/>
    <x v="1244"/>
    <x v="1"/>
    <s v="PG-18895"/>
    <x v="38"/>
    <x v="0"/>
    <s v="United States"/>
    <s v="Springfield"/>
    <x v="17"/>
    <n v="22153"/>
    <x v="0"/>
    <s v="OFF-AR-10004260"/>
    <x v="1"/>
    <x v="8"/>
    <x v="1040"/>
    <n v="181.86"/>
    <n v="7"/>
    <n v="1273.02"/>
    <n v="0"/>
    <n v="50.9208"/>
  </r>
  <r>
    <s v="US-2018-143721"/>
    <x v="533"/>
    <x v="158"/>
    <x v="0"/>
    <s v="DK-12835"/>
    <x v="460"/>
    <x v="1"/>
    <s v="United States"/>
    <s v="Houston"/>
    <x v="5"/>
    <n v="77095"/>
    <x v="2"/>
    <s v="FUR-CH-10001973"/>
    <x v="0"/>
    <x v="9"/>
    <x v="779"/>
    <n v="155.37199999999999"/>
    <n v="2"/>
    <n v="310.74399999999997"/>
    <n v="0.3"/>
    <n v="-35.513599999999997"/>
  </r>
  <r>
    <s v="CA-2021-122987"/>
    <x v="1153"/>
    <x v="766"/>
    <x v="3"/>
    <s v="SJ-20215"/>
    <x v="695"/>
    <x v="0"/>
    <s v="United States"/>
    <s v="Columbia"/>
    <x v="18"/>
    <n v="38401"/>
    <x v="0"/>
    <s v="OFF-BI-10002824"/>
    <x v="1"/>
    <x v="5"/>
    <x v="1512"/>
    <n v="13.428000000000003"/>
    <n v="3"/>
    <n v="40.284000000000006"/>
    <n v="0.7"/>
    <n v="-11.190000000000001"/>
  </r>
  <r>
    <s v="CA-2020-133368"/>
    <x v="1154"/>
    <x v="13"/>
    <x v="1"/>
    <s v="AG-10675"/>
    <x v="165"/>
    <x v="0"/>
    <s v="United States"/>
    <s v="Concord"/>
    <x v="3"/>
    <n v="28027"/>
    <x v="0"/>
    <s v="OFF-PA-10004039"/>
    <x v="1"/>
    <x v="4"/>
    <x v="1559"/>
    <n v="89.567999999999998"/>
    <n v="2"/>
    <n v="179.136"/>
    <n v="0.2"/>
    <n v="32.468400000000003"/>
  </r>
  <r>
    <s v="CA-2020-123337"/>
    <x v="1142"/>
    <x v="42"/>
    <x v="1"/>
    <s v="KD-16495"/>
    <x v="470"/>
    <x v="1"/>
    <s v="United States"/>
    <s v="San Jose"/>
    <x v="1"/>
    <n v="95123"/>
    <x v="1"/>
    <s v="FUR-BO-10001918"/>
    <x v="0"/>
    <x v="0"/>
    <x v="698"/>
    <n v="273.666"/>
    <n v="2"/>
    <n v="547.33199999999999"/>
    <n v="0.15"/>
    <n v="-12.878400000000013"/>
  </r>
  <r>
    <s v="US-2020-150357"/>
    <x v="1155"/>
    <x v="802"/>
    <x v="1"/>
    <s v="EB-13975"/>
    <x v="424"/>
    <x v="1"/>
    <s v="United States"/>
    <s v="Greensboro"/>
    <x v="3"/>
    <n v="27405"/>
    <x v="0"/>
    <s v="OFF-SU-10004498"/>
    <x v="1"/>
    <x v="15"/>
    <x v="250"/>
    <n v="20.608000000000004"/>
    <n v="2"/>
    <n v="41.216000000000008"/>
    <n v="0.2"/>
    <n v="-4.3792000000000009"/>
  </r>
  <r>
    <s v="CA-2019-144519"/>
    <x v="50"/>
    <x v="50"/>
    <x v="1"/>
    <s v="AW-10930"/>
    <x v="585"/>
    <x v="2"/>
    <s v="United States"/>
    <s v="Helena"/>
    <x v="37"/>
    <n v="59601"/>
    <x v="1"/>
    <s v="TEC-PH-10004908"/>
    <x v="2"/>
    <x v="10"/>
    <x v="1549"/>
    <n v="339.96000000000004"/>
    <n v="5"/>
    <n v="1699.8000000000002"/>
    <n v="0.2"/>
    <n v="42.494999999999948"/>
  </r>
  <r>
    <s v="CA-2018-120670"/>
    <x v="981"/>
    <x v="1057"/>
    <x v="1"/>
    <s v="JK-16120"/>
    <x v="451"/>
    <x v="2"/>
    <s v="United States"/>
    <s v="Fort Lauderdale"/>
    <x v="2"/>
    <n v="33311"/>
    <x v="0"/>
    <s v="TEC-AC-10004171"/>
    <x v="2"/>
    <x v="12"/>
    <x v="1414"/>
    <n v="799.92000000000007"/>
    <n v="10"/>
    <n v="7999.2000000000007"/>
    <n v="0.2"/>
    <n v="239.976"/>
  </r>
  <r>
    <s v="CA-2020-157217"/>
    <x v="1080"/>
    <x v="246"/>
    <x v="2"/>
    <s v="TC-21535"/>
    <x v="426"/>
    <x v="2"/>
    <s v="United States"/>
    <s v="San Francisco"/>
    <x v="1"/>
    <n v="94110"/>
    <x v="1"/>
    <s v="TEC-PH-10002070"/>
    <x v="2"/>
    <x v="10"/>
    <x v="1532"/>
    <n v="35.984000000000002"/>
    <n v="2"/>
    <n v="71.968000000000004"/>
    <n v="0.2"/>
    <n v="4.4979999999999958"/>
  </r>
  <r>
    <s v="CA-2020-108224"/>
    <x v="675"/>
    <x v="201"/>
    <x v="3"/>
    <s v="TH-21235"/>
    <x v="260"/>
    <x v="1"/>
    <s v="United States"/>
    <s v="Yuma"/>
    <x v="16"/>
    <n v="85364"/>
    <x v="1"/>
    <s v="TEC-AC-10003832"/>
    <x v="2"/>
    <x v="12"/>
    <x v="274"/>
    <n v="185.52800000000002"/>
    <n v="7"/>
    <n v="1298.6960000000001"/>
    <n v="0.2"/>
    <n v="48.701099999999997"/>
  </r>
  <r>
    <s v="CA-2019-162782"/>
    <x v="780"/>
    <x v="1245"/>
    <x v="1"/>
    <s v="PW-19240"/>
    <x v="617"/>
    <x v="0"/>
    <s v="United States"/>
    <s v="Columbia"/>
    <x v="39"/>
    <n v="21044"/>
    <x v="3"/>
    <s v="OFF-BI-10003527"/>
    <x v="1"/>
    <x v="5"/>
    <x v="812"/>
    <n v="2541.98"/>
    <n v="2"/>
    <n v="5083.96"/>
    <n v="0"/>
    <n v="1270.99"/>
  </r>
  <r>
    <s v="CA-2021-159282"/>
    <x v="524"/>
    <x v="565"/>
    <x v="1"/>
    <s v="GH-14410"/>
    <x v="689"/>
    <x v="2"/>
    <s v="United States"/>
    <s v="Yuma"/>
    <x v="16"/>
    <n v="85364"/>
    <x v="1"/>
    <s v="TEC-MA-10001148"/>
    <x v="2"/>
    <x v="14"/>
    <x v="1560"/>
    <n v="599.98500000000013"/>
    <n v="5"/>
    <n v="2999.9250000000006"/>
    <n v="0.7"/>
    <n v="-479.98799999999994"/>
  </r>
  <r>
    <s v="CA-2021-155936"/>
    <x v="738"/>
    <x v="89"/>
    <x v="1"/>
    <s v="JK-15730"/>
    <x v="300"/>
    <x v="0"/>
    <s v="United States"/>
    <s v="Chicago"/>
    <x v="10"/>
    <n v="60653"/>
    <x v="2"/>
    <s v="OFF-BI-10002432"/>
    <x v="1"/>
    <x v="5"/>
    <x v="1335"/>
    <n v="3.0359999999999996"/>
    <n v="3"/>
    <n v="9.1079999999999988"/>
    <n v="0.8"/>
    <n v="-5.0094000000000012"/>
  </r>
  <r>
    <s v="CA-2021-169439"/>
    <x v="428"/>
    <x v="462"/>
    <x v="1"/>
    <s v="LC-17140"/>
    <x v="95"/>
    <x v="0"/>
    <s v="United States"/>
    <s v="Cleveland"/>
    <x v="24"/>
    <n v="44105"/>
    <x v="3"/>
    <s v="OFF-AR-10001374"/>
    <x v="1"/>
    <x v="8"/>
    <x v="1033"/>
    <n v="25.920000000000005"/>
    <n v="5"/>
    <n v="129.60000000000002"/>
    <n v="0.2"/>
    <n v="3.8879999999999972"/>
  </r>
  <r>
    <s v="CA-2021-151183"/>
    <x v="336"/>
    <x v="163"/>
    <x v="1"/>
    <s v="BK-11260"/>
    <x v="318"/>
    <x v="0"/>
    <s v="United States"/>
    <s v="San Francisco"/>
    <x v="1"/>
    <n v="94110"/>
    <x v="1"/>
    <s v="TEC-AC-10003614"/>
    <x v="2"/>
    <x v="12"/>
    <x v="1561"/>
    <n v="46.36"/>
    <n v="4"/>
    <n v="185.44"/>
    <n v="0"/>
    <n v="15.298799999999996"/>
  </r>
  <r>
    <s v="CA-2020-149965"/>
    <x v="23"/>
    <x v="22"/>
    <x v="1"/>
    <s v="BS-11365"/>
    <x v="740"/>
    <x v="1"/>
    <s v="United States"/>
    <s v="Oklahoma City"/>
    <x v="26"/>
    <n v="73120"/>
    <x v="2"/>
    <s v="TEC-AC-10004877"/>
    <x v="2"/>
    <x v="12"/>
    <x v="1523"/>
    <n v="6.9"/>
    <n v="1"/>
    <n v="6.9"/>
    <n v="0"/>
    <n v="0.5519999999999996"/>
  </r>
  <r>
    <s v="CA-2018-158281"/>
    <x v="814"/>
    <x v="1110"/>
    <x v="1"/>
    <s v="AG-10525"/>
    <x v="132"/>
    <x v="1"/>
    <s v="United States"/>
    <s v="Houston"/>
    <x v="5"/>
    <n v="77095"/>
    <x v="2"/>
    <s v="TEC-MA-10002210"/>
    <x v="2"/>
    <x v="14"/>
    <x v="1562"/>
    <n v="559.71"/>
    <n v="3"/>
    <n v="1679.13"/>
    <n v="0.4"/>
    <n v="-121.27049999999997"/>
  </r>
  <r>
    <s v="CA-2020-153661"/>
    <x v="806"/>
    <x v="1246"/>
    <x v="2"/>
    <s v="SC-20725"/>
    <x v="56"/>
    <x v="0"/>
    <s v="United States"/>
    <s v="San Francisco"/>
    <x v="1"/>
    <n v="94122"/>
    <x v="1"/>
    <s v="OFF-ST-10000675"/>
    <x v="1"/>
    <x v="7"/>
    <x v="995"/>
    <n v="305.01"/>
    <n v="9"/>
    <n v="2745.09"/>
    <n v="0"/>
    <n v="76.252499999999998"/>
  </r>
  <r>
    <s v="CA-2021-109183"/>
    <x v="769"/>
    <x v="784"/>
    <x v="1"/>
    <s v="LR-16915"/>
    <x v="235"/>
    <x v="0"/>
    <s v="United States"/>
    <s v="Nashville"/>
    <x v="18"/>
    <n v="37211"/>
    <x v="0"/>
    <s v="TEC-MA-10001856"/>
    <x v="2"/>
    <x v="14"/>
    <x v="1563"/>
    <n v="649"/>
    <n v="2"/>
    <n v="1298"/>
    <n v="0.5"/>
    <n v="-272.58000000000015"/>
  </r>
  <r>
    <s v="CA-2020-113656"/>
    <x v="1156"/>
    <x v="1184"/>
    <x v="1"/>
    <s v="CB-12415"/>
    <x v="558"/>
    <x v="0"/>
    <s v="United States"/>
    <s v="Los Angeles"/>
    <x v="1"/>
    <n v="90036"/>
    <x v="1"/>
    <s v="FUR-FU-10000719"/>
    <x v="0"/>
    <x v="3"/>
    <x v="1271"/>
    <n v="59.99"/>
    <n v="7"/>
    <n v="419.93"/>
    <n v="0"/>
    <n v="21.596400000000003"/>
  </r>
  <r>
    <s v="CA-2019-148964"/>
    <x v="989"/>
    <x v="1247"/>
    <x v="1"/>
    <s v="RD-19900"/>
    <x v="76"/>
    <x v="0"/>
    <s v="United States"/>
    <s v="Bellevue"/>
    <x v="4"/>
    <n v="98006"/>
    <x v="1"/>
    <s v="FUR-FU-10003849"/>
    <x v="0"/>
    <x v="3"/>
    <x v="261"/>
    <n v="20.239999999999998"/>
    <n v="1"/>
    <n v="20.239999999999998"/>
    <n v="0"/>
    <n v="7.8935999999999993"/>
  </r>
  <r>
    <s v="CA-2018-111899"/>
    <x v="417"/>
    <x v="564"/>
    <x v="2"/>
    <s v="NC-18340"/>
    <x v="396"/>
    <x v="0"/>
    <s v="United States"/>
    <s v="Houston"/>
    <x v="5"/>
    <n v="77036"/>
    <x v="2"/>
    <s v="OFF-AR-10001725"/>
    <x v="1"/>
    <x v="8"/>
    <x v="1249"/>
    <n v="37.839999999999996"/>
    <n v="2"/>
    <n v="75.679999999999993"/>
    <n v="0.2"/>
    <n v="2.8380000000000027"/>
  </r>
  <r>
    <s v="CA-2019-101126"/>
    <x v="1157"/>
    <x v="1248"/>
    <x v="0"/>
    <s v="NB-18655"/>
    <x v="240"/>
    <x v="1"/>
    <s v="United States"/>
    <s v="Philadelphia"/>
    <x v="9"/>
    <n v="19143"/>
    <x v="3"/>
    <s v="OFF-ST-10000943"/>
    <x v="1"/>
    <x v="7"/>
    <x v="788"/>
    <n v="77.240000000000009"/>
    <n v="5"/>
    <n v="386.20000000000005"/>
    <n v="0.2"/>
    <n v="7.7240000000000002"/>
  </r>
  <r>
    <s v="CA-2018-163468"/>
    <x v="728"/>
    <x v="683"/>
    <x v="2"/>
    <s v="JK-15730"/>
    <x v="300"/>
    <x v="0"/>
    <s v="United States"/>
    <s v="Des Plaines"/>
    <x v="10"/>
    <n v="60016"/>
    <x v="2"/>
    <s v="FUR-TA-10002533"/>
    <x v="0"/>
    <x v="2"/>
    <x v="131"/>
    <n v="292.10000000000002"/>
    <n v="4"/>
    <n v="1168.4000000000001"/>
    <n v="0.5"/>
    <n v="-175.26000000000005"/>
  </r>
  <r>
    <s v="US-2021-117450"/>
    <x v="507"/>
    <x v="221"/>
    <x v="1"/>
    <s v="DO-13645"/>
    <x v="770"/>
    <x v="0"/>
    <s v="United States"/>
    <s v="Boynton Beach"/>
    <x v="2"/>
    <n v="33437"/>
    <x v="0"/>
    <s v="FUR-CH-10003817"/>
    <x v="0"/>
    <x v="9"/>
    <x v="1461"/>
    <n v="97.184000000000012"/>
    <n v="2"/>
    <n v="194.36800000000002"/>
    <n v="0.2"/>
    <n v="6.0740000000000016"/>
  </r>
  <r>
    <s v="CA-2018-137274"/>
    <x v="1158"/>
    <x v="1249"/>
    <x v="1"/>
    <s v="MG-18145"/>
    <x v="207"/>
    <x v="0"/>
    <s v="United States"/>
    <s v="Plano"/>
    <x v="5"/>
    <n v="75023"/>
    <x v="2"/>
    <s v="FUR-TA-10001889"/>
    <x v="0"/>
    <x v="2"/>
    <x v="641"/>
    <n v="890.84099999999989"/>
    <n v="3"/>
    <n v="2672.5229999999997"/>
    <n v="0.3"/>
    <n v="-152.71559999999999"/>
  </r>
  <r>
    <s v="CA-2020-144092"/>
    <x v="732"/>
    <x v="237"/>
    <x v="0"/>
    <s v="LH-17155"/>
    <x v="109"/>
    <x v="0"/>
    <s v="United States"/>
    <s v="San Jose"/>
    <x v="1"/>
    <n v="95123"/>
    <x v="1"/>
    <s v="TEC-AC-10002305"/>
    <x v="2"/>
    <x v="12"/>
    <x v="1096"/>
    <n v="72"/>
    <n v="4"/>
    <n v="288"/>
    <n v="0"/>
    <n v="12.959999999999994"/>
  </r>
  <r>
    <s v="CA-2021-112172"/>
    <x v="193"/>
    <x v="1055"/>
    <x v="0"/>
    <s v="MM-18280"/>
    <x v="152"/>
    <x v="1"/>
    <s v="United States"/>
    <s v="New York City"/>
    <x v="15"/>
    <n v="10024"/>
    <x v="3"/>
    <s v="OFF-FA-10004395"/>
    <x v="1"/>
    <x v="13"/>
    <x v="965"/>
    <n v="14.129999999999999"/>
    <n v="3"/>
    <n v="42.39"/>
    <n v="0"/>
    <n v="0.70650000000000013"/>
  </r>
  <r>
    <s v="CA-2019-121699"/>
    <x v="544"/>
    <x v="905"/>
    <x v="1"/>
    <s v="BD-11320"/>
    <x v="217"/>
    <x v="0"/>
    <s v="United States"/>
    <s v="Detroit"/>
    <x v="12"/>
    <n v="48227"/>
    <x v="2"/>
    <s v="OFF-BI-10004632"/>
    <x v="1"/>
    <x v="5"/>
    <x v="1564"/>
    <n v="64.75"/>
    <n v="5"/>
    <n v="323.75"/>
    <n v="0"/>
    <n v="29.137499999999996"/>
  </r>
  <r>
    <s v="CA-2019-162761"/>
    <x v="330"/>
    <x v="349"/>
    <x v="1"/>
    <s v="SC-20575"/>
    <x v="623"/>
    <x v="0"/>
    <s v="United States"/>
    <s v="Miami"/>
    <x v="2"/>
    <n v="33178"/>
    <x v="0"/>
    <s v="OFF-BI-10000145"/>
    <x v="1"/>
    <x v="5"/>
    <x v="405"/>
    <n v="1.8720000000000003"/>
    <n v="2"/>
    <n v="3.7440000000000007"/>
    <n v="0.7"/>
    <n v="-1.3103999999999996"/>
  </r>
  <r>
    <s v="CA-2020-121377"/>
    <x v="316"/>
    <x v="993"/>
    <x v="1"/>
    <s v="TN-21040"/>
    <x v="184"/>
    <x v="2"/>
    <s v="United States"/>
    <s v="Park Ridge"/>
    <x v="10"/>
    <n v="60068"/>
    <x v="2"/>
    <s v="TEC-PH-10001817"/>
    <x v="2"/>
    <x v="10"/>
    <x v="1455"/>
    <n v="286.40000000000003"/>
    <n v="1"/>
    <n v="286.40000000000003"/>
    <n v="0.2"/>
    <n v="25.060000000000016"/>
  </r>
  <r>
    <s v="CA-2021-115322"/>
    <x v="943"/>
    <x v="1188"/>
    <x v="0"/>
    <s v="ZC-21910"/>
    <x v="233"/>
    <x v="0"/>
    <s v="United States"/>
    <s v="New York City"/>
    <x v="15"/>
    <n v="10024"/>
    <x v="3"/>
    <s v="OFF-AR-10004456"/>
    <x v="1"/>
    <x v="8"/>
    <x v="1565"/>
    <n v="43.92"/>
    <n v="3"/>
    <n v="131.76"/>
    <n v="0"/>
    <n v="12.736799999999999"/>
  </r>
  <r>
    <s v="CA-2020-132066"/>
    <x v="1159"/>
    <x v="550"/>
    <x v="1"/>
    <s v="NB-18655"/>
    <x v="240"/>
    <x v="1"/>
    <s v="United States"/>
    <s v="New York City"/>
    <x v="15"/>
    <n v="10011"/>
    <x v="3"/>
    <s v="FUR-TA-10001539"/>
    <x v="0"/>
    <x v="2"/>
    <x v="196"/>
    <n v="142.18199999999999"/>
    <n v="1"/>
    <n v="142.18199999999999"/>
    <n v="0.4"/>
    <n v="-37.915200000000027"/>
  </r>
  <r>
    <s v="CA-2021-158120"/>
    <x v="701"/>
    <x v="410"/>
    <x v="1"/>
    <s v="KH-16330"/>
    <x v="542"/>
    <x v="1"/>
    <s v="United States"/>
    <s v="Hillsboro"/>
    <x v="21"/>
    <n v="97123"/>
    <x v="1"/>
    <s v="OFF-PA-10003205"/>
    <x v="1"/>
    <x v="4"/>
    <x v="1515"/>
    <n v="19.608000000000001"/>
    <n v="3"/>
    <n v="58.823999999999998"/>
    <n v="0.2"/>
    <n v="6.6177000000000001"/>
  </r>
  <r>
    <s v="CA-2021-100097"/>
    <x v="200"/>
    <x v="364"/>
    <x v="0"/>
    <s v="MN-17935"/>
    <x v="438"/>
    <x v="0"/>
    <s v="United States"/>
    <s v="New York City"/>
    <x v="15"/>
    <n v="10009"/>
    <x v="3"/>
    <s v="TEC-PH-10002310"/>
    <x v="2"/>
    <x v="10"/>
    <x v="993"/>
    <n v="979.95"/>
    <n v="5"/>
    <n v="4899.75"/>
    <n v="0"/>
    <n v="264.58650000000006"/>
  </r>
  <r>
    <s v="CA-2021-167626"/>
    <x v="213"/>
    <x v="285"/>
    <x v="1"/>
    <s v="MY-18295"/>
    <x v="501"/>
    <x v="1"/>
    <s v="United States"/>
    <s v="Chicago"/>
    <x v="10"/>
    <n v="60623"/>
    <x v="2"/>
    <s v="OFF-PA-10003424"/>
    <x v="1"/>
    <x v="4"/>
    <x v="1141"/>
    <n v="8.9039999999999999"/>
    <n v="3"/>
    <n v="26.712"/>
    <n v="0.2"/>
    <n v="3.3389999999999995"/>
  </r>
  <r>
    <s v="US-2021-126053"/>
    <x v="256"/>
    <x v="274"/>
    <x v="2"/>
    <s v="CS-11950"/>
    <x v="229"/>
    <x v="0"/>
    <s v="United States"/>
    <s v="New York City"/>
    <x v="15"/>
    <n v="10024"/>
    <x v="3"/>
    <s v="FUR-FU-10001934"/>
    <x v="0"/>
    <x v="3"/>
    <x v="53"/>
    <n v="41.96"/>
    <n v="2"/>
    <n v="83.92"/>
    <n v="0"/>
    <n v="10.909600000000001"/>
  </r>
  <r>
    <s v="US-2021-128447"/>
    <x v="468"/>
    <x v="251"/>
    <x v="1"/>
    <s v="MC-17845"/>
    <x v="266"/>
    <x v="0"/>
    <s v="United States"/>
    <s v="Pasco"/>
    <x v="4"/>
    <n v="99301"/>
    <x v="1"/>
    <s v="OFF-AP-10004540"/>
    <x v="1"/>
    <x v="6"/>
    <x v="1566"/>
    <n v="400.79999999999995"/>
    <n v="5"/>
    <n v="2003.9999999999998"/>
    <n v="0"/>
    <n v="112.224"/>
  </r>
  <r>
    <s v="US-2018-131275"/>
    <x v="772"/>
    <x v="507"/>
    <x v="1"/>
    <s v="SC-20050"/>
    <x v="337"/>
    <x v="2"/>
    <s v="United States"/>
    <s v="Burbank"/>
    <x v="1"/>
    <n v="91505"/>
    <x v="1"/>
    <s v="FUR-FU-10004597"/>
    <x v="0"/>
    <x v="3"/>
    <x v="811"/>
    <n v="111"/>
    <n v="2"/>
    <n v="222"/>
    <n v="0"/>
    <n v="14.430000000000007"/>
  </r>
  <r>
    <s v="CA-2020-149349"/>
    <x v="396"/>
    <x v="1113"/>
    <x v="2"/>
    <s v="SP-20650"/>
    <x v="70"/>
    <x v="1"/>
    <s v="United States"/>
    <s v="Chicago"/>
    <x v="10"/>
    <n v="60623"/>
    <x v="2"/>
    <s v="FUR-FU-10001037"/>
    <x v="0"/>
    <x v="3"/>
    <x v="717"/>
    <n v="22.752000000000002"/>
    <n v="6"/>
    <n v="136.512"/>
    <n v="0.6"/>
    <n v="-8.532"/>
  </r>
  <r>
    <s v="CA-2021-115119"/>
    <x v="40"/>
    <x v="904"/>
    <x v="1"/>
    <s v="SC-20440"/>
    <x v="464"/>
    <x v="1"/>
    <s v="United States"/>
    <s v="Lancaster"/>
    <x v="9"/>
    <n v="17602"/>
    <x v="3"/>
    <s v="TEC-PH-10001433"/>
    <x v="2"/>
    <x v="10"/>
    <x v="116"/>
    <n v="61.541999999999994"/>
    <n v="1"/>
    <n v="61.541999999999994"/>
    <n v="0.4"/>
    <n v="-13.334099999999999"/>
  </r>
  <r>
    <s v="CA-2019-125563"/>
    <x v="347"/>
    <x v="1250"/>
    <x v="1"/>
    <s v="PR-18880"/>
    <x v="701"/>
    <x v="0"/>
    <s v="United States"/>
    <s v="Tampa"/>
    <x v="2"/>
    <n v="33614"/>
    <x v="0"/>
    <s v="FUR-FU-10001290"/>
    <x v="0"/>
    <x v="3"/>
    <x v="220"/>
    <n v="67.36"/>
    <n v="2"/>
    <n v="134.72"/>
    <n v="0.2"/>
    <n v="10.103999999999996"/>
  </r>
  <r>
    <s v="CA-2019-113152"/>
    <x v="707"/>
    <x v="1090"/>
    <x v="1"/>
    <s v="JK-15625"/>
    <x v="600"/>
    <x v="0"/>
    <s v="United States"/>
    <s v="New York City"/>
    <x v="15"/>
    <n v="10024"/>
    <x v="3"/>
    <s v="TEC-AC-10002049"/>
    <x v="2"/>
    <x v="12"/>
    <x v="1035"/>
    <n v="843.9"/>
    <n v="2"/>
    <n v="1687.8"/>
    <n v="0"/>
    <n v="371.31600000000003"/>
  </r>
  <r>
    <s v="CA-2021-165155"/>
    <x v="296"/>
    <x v="19"/>
    <x v="2"/>
    <s v="BM-11575"/>
    <x v="606"/>
    <x v="1"/>
    <s v="United States"/>
    <s v="Los Angeles"/>
    <x v="1"/>
    <n v="90045"/>
    <x v="1"/>
    <s v="OFF-ST-10004950"/>
    <x v="1"/>
    <x v="7"/>
    <x v="1077"/>
    <n v="15.51"/>
    <n v="1"/>
    <n v="15.51"/>
    <n v="0"/>
    <n v="3.8774999999999995"/>
  </r>
  <r>
    <s v="CA-2018-163412"/>
    <x v="414"/>
    <x v="955"/>
    <x v="0"/>
    <s v="SM-20950"/>
    <x v="416"/>
    <x v="1"/>
    <s v="United States"/>
    <s v="New York City"/>
    <x v="15"/>
    <n v="10035"/>
    <x v="3"/>
    <s v="FUR-CH-10004875"/>
    <x v="0"/>
    <x v="9"/>
    <x v="1058"/>
    <n v="192.18600000000004"/>
    <n v="3"/>
    <n v="576.55800000000011"/>
    <n v="0.1"/>
    <n v="36.3018"/>
  </r>
  <r>
    <s v="CA-2019-159590"/>
    <x v="1074"/>
    <x v="1251"/>
    <x v="2"/>
    <s v="KC-16255"/>
    <x v="346"/>
    <x v="1"/>
    <s v="United States"/>
    <s v="New York City"/>
    <x v="15"/>
    <n v="10009"/>
    <x v="3"/>
    <s v="OFF-AR-10003190"/>
    <x v="1"/>
    <x v="8"/>
    <x v="342"/>
    <n v="5.76"/>
    <n v="2"/>
    <n v="11.52"/>
    <n v="0"/>
    <n v="1.6128"/>
  </r>
  <r>
    <s v="CA-2018-116190"/>
    <x v="711"/>
    <x v="1199"/>
    <x v="1"/>
    <s v="SG-20470"/>
    <x v="495"/>
    <x v="0"/>
    <s v="United States"/>
    <s v="Atlanta"/>
    <x v="32"/>
    <n v="30318"/>
    <x v="0"/>
    <s v="FUR-CH-10000553"/>
    <x v="0"/>
    <x v="9"/>
    <x v="964"/>
    <n v="67.88"/>
    <n v="2"/>
    <n v="135.76"/>
    <n v="0"/>
    <n v="18.327599999999997"/>
  </r>
  <r>
    <s v="CA-2018-168473"/>
    <x v="58"/>
    <x v="916"/>
    <x v="1"/>
    <s v="TB-21520"/>
    <x v="14"/>
    <x v="0"/>
    <s v="United States"/>
    <s v="New York City"/>
    <x v="15"/>
    <n v="10009"/>
    <x v="3"/>
    <s v="OFF-ST-10000563"/>
    <x v="1"/>
    <x v="7"/>
    <x v="505"/>
    <n v="191.88"/>
    <n v="6"/>
    <n v="1151.28"/>
    <n v="0"/>
    <n v="19.188000000000002"/>
  </r>
  <r>
    <s v="CA-2021-168389"/>
    <x v="157"/>
    <x v="416"/>
    <x v="1"/>
    <s v="DV-13045"/>
    <x v="1"/>
    <x v="1"/>
    <s v="United States"/>
    <s v="Jacksonville"/>
    <x v="2"/>
    <n v="32216"/>
    <x v="0"/>
    <s v="FUR-TA-10004289"/>
    <x v="0"/>
    <x v="2"/>
    <x v="95"/>
    <n v="721.87500000000011"/>
    <n v="6"/>
    <n v="4331.2500000000009"/>
    <n v="0.45"/>
    <n v="-420"/>
  </r>
  <r>
    <s v="CA-2018-130421"/>
    <x v="223"/>
    <x v="232"/>
    <x v="1"/>
    <s v="SC-20020"/>
    <x v="710"/>
    <x v="0"/>
    <s v="United States"/>
    <s v="Houston"/>
    <x v="5"/>
    <n v="77095"/>
    <x v="2"/>
    <s v="OFF-AP-10002534"/>
    <x v="1"/>
    <x v="6"/>
    <x v="742"/>
    <n v="176.77199999999996"/>
    <n v="3"/>
    <n v="530.31599999999992"/>
    <n v="0.8"/>
    <n v="-459.60720000000003"/>
  </r>
  <r>
    <s v="CA-2021-142125"/>
    <x v="208"/>
    <x v="471"/>
    <x v="1"/>
    <s v="JB-15400"/>
    <x v="80"/>
    <x v="1"/>
    <s v="United States"/>
    <s v="Milwaukee"/>
    <x v="6"/>
    <n v="53209"/>
    <x v="2"/>
    <s v="OFF-BI-10000301"/>
    <x v="1"/>
    <x v="5"/>
    <x v="478"/>
    <n v="38.82"/>
    <n v="6"/>
    <n v="232.92000000000002"/>
    <n v="0"/>
    <n v="19.41"/>
  </r>
  <r>
    <s v="CA-2021-141138"/>
    <x v="468"/>
    <x v="38"/>
    <x v="1"/>
    <s v="GH-14425"/>
    <x v="485"/>
    <x v="0"/>
    <s v="United States"/>
    <s v="Modesto"/>
    <x v="1"/>
    <n v="95351"/>
    <x v="1"/>
    <s v="TEC-AC-10001772"/>
    <x v="2"/>
    <x v="12"/>
    <x v="197"/>
    <n v="111.79"/>
    <n v="7"/>
    <n v="782.53000000000009"/>
    <n v="0"/>
    <n v="43.598100000000002"/>
  </r>
  <r>
    <s v="CA-2021-152135"/>
    <x v="633"/>
    <x v="671"/>
    <x v="0"/>
    <s v="MG-17650"/>
    <x v="377"/>
    <x v="2"/>
    <s v="United States"/>
    <s v="Lakewood"/>
    <x v="24"/>
    <n v="44107"/>
    <x v="3"/>
    <s v="TEC-PH-10003505"/>
    <x v="2"/>
    <x v="10"/>
    <x v="509"/>
    <n v="445.44"/>
    <n v="8"/>
    <n v="3563.52"/>
    <n v="0.4"/>
    <n v="-81.664000000000044"/>
  </r>
  <r>
    <s v="CA-2020-151974"/>
    <x v="897"/>
    <x v="953"/>
    <x v="1"/>
    <s v="RD-19660"/>
    <x v="372"/>
    <x v="2"/>
    <s v="United States"/>
    <s v="Philadelphia"/>
    <x v="9"/>
    <n v="19134"/>
    <x v="3"/>
    <s v="OFF-LA-10004484"/>
    <x v="1"/>
    <x v="1"/>
    <x v="320"/>
    <n v="16.520000000000003"/>
    <n v="5"/>
    <n v="82.600000000000023"/>
    <n v="0.2"/>
    <n v="5.368999999999998"/>
  </r>
  <r>
    <s v="CA-2021-154102"/>
    <x v="695"/>
    <x v="758"/>
    <x v="1"/>
    <s v="SN-20560"/>
    <x v="381"/>
    <x v="2"/>
    <s v="United States"/>
    <s v="San Francisco"/>
    <x v="1"/>
    <n v="94109"/>
    <x v="1"/>
    <s v="OFF-PA-10001593"/>
    <x v="1"/>
    <x v="4"/>
    <x v="1497"/>
    <n v="29.900000000000002"/>
    <n v="5"/>
    <n v="149.5"/>
    <n v="0"/>
    <n v="13.454999999999998"/>
  </r>
  <r>
    <s v="CA-2019-139780"/>
    <x v="620"/>
    <x v="214"/>
    <x v="0"/>
    <s v="AH-10690"/>
    <x v="706"/>
    <x v="1"/>
    <s v="United States"/>
    <s v="Detroit"/>
    <x v="12"/>
    <n v="48205"/>
    <x v="2"/>
    <s v="OFF-BI-10004139"/>
    <x v="1"/>
    <x v="5"/>
    <x v="529"/>
    <n v="116.4"/>
    <n v="8"/>
    <n v="931.2"/>
    <n v="0"/>
    <n v="52.379999999999995"/>
  </r>
  <r>
    <s v="CA-2020-114748"/>
    <x v="790"/>
    <x v="802"/>
    <x v="1"/>
    <s v="MZ-17335"/>
    <x v="595"/>
    <x v="2"/>
    <s v="United States"/>
    <s v="Phoenix"/>
    <x v="16"/>
    <n v="85023"/>
    <x v="1"/>
    <s v="OFF-AR-10001315"/>
    <x v="1"/>
    <x v="8"/>
    <x v="608"/>
    <n v="1.4080000000000001"/>
    <n v="1"/>
    <n v="1.4080000000000001"/>
    <n v="0.2"/>
    <n v="0.15839999999999993"/>
  </r>
  <r>
    <s v="US-2018-115189"/>
    <x v="125"/>
    <x v="752"/>
    <x v="0"/>
    <s v="AR-10345"/>
    <x v="753"/>
    <x v="1"/>
    <s v="United States"/>
    <s v="Philadelphia"/>
    <x v="9"/>
    <n v="19143"/>
    <x v="3"/>
    <s v="TEC-PH-10002170"/>
    <x v="2"/>
    <x v="10"/>
    <x v="1430"/>
    <n v="251.96399999999994"/>
    <n v="6"/>
    <n v="1511.7839999999997"/>
    <n v="0.4"/>
    <n v="-50.392799999999994"/>
  </r>
  <r>
    <s v="CA-2020-163594"/>
    <x v="408"/>
    <x v="679"/>
    <x v="2"/>
    <s v="JF-15295"/>
    <x v="639"/>
    <x v="0"/>
    <s v="United States"/>
    <s v="Los Angeles"/>
    <x v="1"/>
    <n v="90036"/>
    <x v="1"/>
    <s v="OFF-PA-10000809"/>
    <x v="1"/>
    <x v="4"/>
    <x v="1567"/>
    <n v="19.440000000000001"/>
    <n v="3"/>
    <n v="58.320000000000007"/>
    <n v="0"/>
    <n v="9.3312000000000008"/>
  </r>
  <r>
    <s v="CA-2020-127243"/>
    <x v="85"/>
    <x v="49"/>
    <x v="1"/>
    <s v="DS-13180"/>
    <x v="103"/>
    <x v="1"/>
    <s v="United States"/>
    <s v="Philadelphia"/>
    <x v="9"/>
    <n v="19140"/>
    <x v="3"/>
    <s v="TEC-PH-10004539"/>
    <x v="2"/>
    <x v="10"/>
    <x v="484"/>
    <n v="340.18200000000002"/>
    <n v="3"/>
    <n v="1020.546"/>
    <n v="0.4"/>
    <n v="-73.706100000000021"/>
  </r>
  <r>
    <s v="CA-2021-161851"/>
    <x v="4"/>
    <x v="125"/>
    <x v="2"/>
    <s v="BP-11095"/>
    <x v="162"/>
    <x v="1"/>
    <s v="United States"/>
    <s v="Miami"/>
    <x v="2"/>
    <n v="33180"/>
    <x v="0"/>
    <s v="OFF-BI-10004654"/>
    <x v="1"/>
    <x v="5"/>
    <x v="1003"/>
    <n v="15.570000000000004"/>
    <n v="3"/>
    <n v="46.710000000000008"/>
    <n v="0.7"/>
    <n v="-11.936999999999998"/>
  </r>
  <r>
    <s v="CA-2019-110345"/>
    <x v="1000"/>
    <x v="739"/>
    <x v="0"/>
    <s v="TG-21310"/>
    <x v="592"/>
    <x v="0"/>
    <s v="United States"/>
    <s v="Raleigh"/>
    <x v="3"/>
    <n v="27604"/>
    <x v="0"/>
    <s v="OFF-LA-10001175"/>
    <x v="1"/>
    <x v="1"/>
    <x v="1314"/>
    <n v="4.6079999999999997"/>
    <n v="2"/>
    <n v="9.2159999999999993"/>
    <n v="0.2"/>
    <n v="1.6704000000000001"/>
  </r>
  <r>
    <s v="CA-2018-107769"/>
    <x v="919"/>
    <x v="1252"/>
    <x v="1"/>
    <s v="BT-11395"/>
    <x v="387"/>
    <x v="1"/>
    <s v="United States"/>
    <s v="Garden City"/>
    <x v="41"/>
    <n v="67846"/>
    <x v="2"/>
    <s v="TEC-PH-10001336"/>
    <x v="2"/>
    <x v="10"/>
    <x v="958"/>
    <n v="257.98"/>
    <n v="2"/>
    <n v="515.96"/>
    <n v="0"/>
    <n v="74.8142"/>
  </r>
  <r>
    <s v="US-2021-123862"/>
    <x v="363"/>
    <x v="1253"/>
    <x v="0"/>
    <s v="JF-15190"/>
    <x v="440"/>
    <x v="0"/>
    <s v="United States"/>
    <s v="Long Beach"/>
    <x v="1"/>
    <n v="90805"/>
    <x v="1"/>
    <s v="OFF-ST-10000760"/>
    <x v="1"/>
    <x v="7"/>
    <x v="1004"/>
    <n v="153.78"/>
    <n v="11"/>
    <n v="1691.58"/>
    <n v="0"/>
    <n v="44.596199999999996"/>
  </r>
  <r>
    <s v="CA-2021-100580"/>
    <x v="802"/>
    <x v="848"/>
    <x v="1"/>
    <s v="MK-17905"/>
    <x v="149"/>
    <x v="1"/>
    <s v="United States"/>
    <s v="San Diego"/>
    <x v="1"/>
    <n v="92037"/>
    <x v="1"/>
    <s v="OFF-BI-10000069"/>
    <x v="1"/>
    <x v="5"/>
    <x v="1568"/>
    <n v="36.024000000000001"/>
    <n v="3"/>
    <n v="108.072"/>
    <n v="0.2"/>
    <n v="11.707799999999995"/>
  </r>
  <r>
    <s v="US-2021-145597"/>
    <x v="808"/>
    <x v="133"/>
    <x v="2"/>
    <s v="GG-14650"/>
    <x v="55"/>
    <x v="1"/>
    <s v="United States"/>
    <s v="Bloomington"/>
    <x v="10"/>
    <n v="61701"/>
    <x v="2"/>
    <s v="OFF-AR-10001958"/>
    <x v="1"/>
    <x v="8"/>
    <x v="402"/>
    <n v="54.336000000000006"/>
    <n v="4"/>
    <n v="217.34400000000002"/>
    <n v="0.2"/>
    <n v="5.4336000000000002"/>
  </r>
  <r>
    <s v="CA-2018-132787"/>
    <x v="111"/>
    <x v="160"/>
    <x v="1"/>
    <s v="MC-18130"/>
    <x v="305"/>
    <x v="1"/>
    <s v="United States"/>
    <s v="Seattle"/>
    <x v="4"/>
    <n v="98115"/>
    <x v="1"/>
    <s v="OFF-ST-10001321"/>
    <x v="1"/>
    <x v="7"/>
    <x v="373"/>
    <n v="92.52"/>
    <n v="6"/>
    <n v="555.12"/>
    <n v="0"/>
    <n v="24.980400000000007"/>
  </r>
  <r>
    <s v="CA-2019-136224"/>
    <x v="70"/>
    <x v="1247"/>
    <x v="3"/>
    <s v="ML-18265"/>
    <x v="761"/>
    <x v="0"/>
    <s v="United States"/>
    <s v="Fayetteville"/>
    <x v="3"/>
    <n v="28314"/>
    <x v="0"/>
    <s v="OFF-AR-10003504"/>
    <x v="1"/>
    <x v="8"/>
    <x v="614"/>
    <n v="10.272000000000002"/>
    <n v="3"/>
    <n v="30.816000000000006"/>
    <n v="0.2"/>
    <n v="1.1555999999999984"/>
  </r>
  <r>
    <s v="CA-2020-105732"/>
    <x v="1160"/>
    <x v="801"/>
    <x v="1"/>
    <s v="AG-10270"/>
    <x v="8"/>
    <x v="0"/>
    <s v="United States"/>
    <s v="Omaha"/>
    <x v="8"/>
    <n v="68104"/>
    <x v="2"/>
    <s v="OFF-ST-10000419"/>
    <x v="1"/>
    <x v="7"/>
    <x v="601"/>
    <n v="40.74"/>
    <n v="3"/>
    <n v="122.22"/>
    <n v="0"/>
    <n v="0.4073999999999991"/>
  </r>
  <r>
    <s v="CA-2021-108035"/>
    <x v="1161"/>
    <x v="108"/>
    <x v="1"/>
    <s v="TT-21070"/>
    <x v="74"/>
    <x v="0"/>
    <s v="United States"/>
    <s v="Chattanooga"/>
    <x v="18"/>
    <n v="37421"/>
    <x v="0"/>
    <s v="FUR-CH-10000454"/>
    <x v="0"/>
    <x v="9"/>
    <x v="1288"/>
    <n v="390.36799999999999"/>
    <n v="2"/>
    <n v="780.73599999999999"/>
    <n v="0.2"/>
    <n v="48.795999999999978"/>
  </r>
  <r>
    <s v="CA-2021-160031"/>
    <x v="769"/>
    <x v="94"/>
    <x v="0"/>
    <s v="LT-16765"/>
    <x v="398"/>
    <x v="0"/>
    <s v="United States"/>
    <s v="Fairfield"/>
    <x v="24"/>
    <n v="45014"/>
    <x v="3"/>
    <s v="OFF-PA-10000241"/>
    <x v="1"/>
    <x v="4"/>
    <x v="709"/>
    <n v="74.352000000000004"/>
    <n v="3"/>
    <n v="223.05600000000001"/>
    <n v="0.2"/>
    <n v="23.234999999999992"/>
  </r>
  <r>
    <s v="CA-2021-147844"/>
    <x v="743"/>
    <x v="593"/>
    <x v="1"/>
    <s v="DD-13570"/>
    <x v="732"/>
    <x v="0"/>
    <s v="United States"/>
    <s v="Los Angeles"/>
    <x v="1"/>
    <n v="90049"/>
    <x v="1"/>
    <s v="OFF-PA-10003016"/>
    <x v="1"/>
    <x v="4"/>
    <x v="928"/>
    <n v="15.700000000000001"/>
    <n v="5"/>
    <n v="78.5"/>
    <n v="0"/>
    <n v="7.0649999999999995"/>
  </r>
  <r>
    <s v="CA-2020-110975"/>
    <x v="591"/>
    <x v="525"/>
    <x v="1"/>
    <s v="DB-12970"/>
    <x v="715"/>
    <x v="1"/>
    <s v="United States"/>
    <s v="New York City"/>
    <x v="15"/>
    <n v="10024"/>
    <x v="3"/>
    <s v="FUR-TA-10002958"/>
    <x v="0"/>
    <x v="2"/>
    <x v="550"/>
    <n v="313.17599999999999"/>
    <n v="2"/>
    <n v="626.35199999999998"/>
    <n v="0.4"/>
    <n v="-120.05080000000007"/>
  </r>
  <r>
    <s v="CA-2018-141649"/>
    <x v="587"/>
    <x v="839"/>
    <x v="3"/>
    <s v="DM-12955"/>
    <x v="678"/>
    <x v="1"/>
    <s v="United States"/>
    <s v="Fairfield"/>
    <x v="24"/>
    <n v="45014"/>
    <x v="3"/>
    <s v="OFF-AP-10003217"/>
    <x v="1"/>
    <x v="6"/>
    <x v="96"/>
    <n v="795.40800000000013"/>
    <n v="6"/>
    <n v="4772.4480000000003"/>
    <n v="0.2"/>
    <n v="59.655599999999993"/>
  </r>
  <r>
    <s v="CA-2018-124807"/>
    <x v="136"/>
    <x v="406"/>
    <x v="0"/>
    <s v="ME-17725"/>
    <x v="250"/>
    <x v="0"/>
    <s v="United States"/>
    <s v="Chicago"/>
    <x v="10"/>
    <n v="60610"/>
    <x v="2"/>
    <s v="OFF-PA-10001526"/>
    <x v="1"/>
    <x v="4"/>
    <x v="617"/>
    <n v="35.856000000000002"/>
    <n v="9"/>
    <n v="322.70400000000001"/>
    <n v="0.2"/>
    <n v="12.997800000000003"/>
  </r>
  <r>
    <s v="CA-2020-110009"/>
    <x v="162"/>
    <x v="250"/>
    <x v="1"/>
    <s v="TR-21325"/>
    <x v="309"/>
    <x v="0"/>
    <s v="United States"/>
    <s v="Seattle"/>
    <x v="4"/>
    <n v="98103"/>
    <x v="1"/>
    <s v="FUR-FU-10003039"/>
    <x v="0"/>
    <x v="3"/>
    <x v="239"/>
    <n v="43.13"/>
    <n v="1"/>
    <n v="43.13"/>
    <n v="0"/>
    <n v="14.664200000000001"/>
  </r>
  <r>
    <s v="CA-2021-168172"/>
    <x v="634"/>
    <x v="672"/>
    <x v="1"/>
    <s v="SH-20395"/>
    <x v="129"/>
    <x v="0"/>
    <s v="United States"/>
    <s v="New York City"/>
    <x v="15"/>
    <n v="10011"/>
    <x v="3"/>
    <s v="OFF-SU-10002573"/>
    <x v="1"/>
    <x v="15"/>
    <x v="170"/>
    <n v="70.12"/>
    <n v="4"/>
    <n v="280.48"/>
    <n v="0"/>
    <n v="21.035999999999994"/>
  </r>
  <r>
    <s v="CA-2019-100146"/>
    <x v="263"/>
    <x v="1254"/>
    <x v="1"/>
    <s v="CB-12535"/>
    <x v="118"/>
    <x v="1"/>
    <s v="United States"/>
    <s v="Camarillo"/>
    <x v="1"/>
    <n v="93010"/>
    <x v="1"/>
    <s v="FUR-BO-10004015"/>
    <x v="0"/>
    <x v="0"/>
    <x v="291"/>
    <n v="509.95749999999992"/>
    <n v="5"/>
    <n v="2549.7874999999995"/>
    <n v="0.15"/>
    <n v="41.996499999999941"/>
  </r>
  <r>
    <s v="CA-2021-152079"/>
    <x v="176"/>
    <x v="1255"/>
    <x v="2"/>
    <s v="ML-17410"/>
    <x v="586"/>
    <x v="0"/>
    <s v="United States"/>
    <s v="Chicago"/>
    <x v="10"/>
    <n v="60653"/>
    <x v="2"/>
    <s v="OFF-LA-10001613"/>
    <x v="1"/>
    <x v="1"/>
    <x v="407"/>
    <n v="11.52"/>
    <n v="5"/>
    <n v="57.599999999999994"/>
    <n v="0.2"/>
    <n v="4.1760000000000002"/>
  </r>
  <r>
    <s v="CA-2020-129728"/>
    <x v="198"/>
    <x v="29"/>
    <x v="1"/>
    <s v="JG-15310"/>
    <x v="684"/>
    <x v="1"/>
    <s v="United States"/>
    <s v="Los Angeles"/>
    <x v="1"/>
    <n v="90032"/>
    <x v="1"/>
    <s v="FUR-FU-10003247"/>
    <x v="0"/>
    <x v="3"/>
    <x v="1016"/>
    <n v="167.84"/>
    <n v="8"/>
    <n v="1342.72"/>
    <n v="0"/>
    <n v="11.748799999999989"/>
  </r>
  <r>
    <s v="CA-2018-121769"/>
    <x v="918"/>
    <x v="1021"/>
    <x v="1"/>
    <s v="JS-15880"/>
    <x v="365"/>
    <x v="0"/>
    <s v="United States"/>
    <s v="Toledo"/>
    <x v="24"/>
    <n v="43615"/>
    <x v="3"/>
    <s v="FUR-TA-10004442"/>
    <x v="0"/>
    <x v="2"/>
    <x v="1569"/>
    <n v="172.11"/>
    <n v="1"/>
    <n v="172.11"/>
    <n v="0.4"/>
    <n v="-94.660500000000013"/>
  </r>
  <r>
    <s v="CA-2018-103058"/>
    <x v="149"/>
    <x v="885"/>
    <x v="2"/>
    <s v="AG-10270"/>
    <x v="8"/>
    <x v="0"/>
    <s v="United States"/>
    <s v="New York City"/>
    <x v="15"/>
    <n v="10011"/>
    <x v="3"/>
    <s v="TEC-AC-10001314"/>
    <x v="2"/>
    <x v="12"/>
    <x v="1063"/>
    <n v="99.98"/>
    <n v="2"/>
    <n v="199.96"/>
    <n v="0"/>
    <n v="7.9983999999999895"/>
  </r>
  <r>
    <s v="CA-2021-121125"/>
    <x v="1109"/>
    <x v="1081"/>
    <x v="1"/>
    <s v="MG-17890"/>
    <x v="450"/>
    <x v="2"/>
    <s v="United States"/>
    <s v="Tigard"/>
    <x v="21"/>
    <n v="97224"/>
    <x v="1"/>
    <s v="TEC-PH-10001619"/>
    <x v="2"/>
    <x v="10"/>
    <x v="1168"/>
    <n v="156.79200000000003"/>
    <n v="1"/>
    <n v="156.79200000000003"/>
    <n v="0.2"/>
    <n v="17.639099999999985"/>
  </r>
  <r>
    <s v="US-2020-114013"/>
    <x v="69"/>
    <x v="535"/>
    <x v="0"/>
    <s v="SC-20770"/>
    <x v="34"/>
    <x v="1"/>
    <s v="United States"/>
    <s v="Philadelphia"/>
    <x v="9"/>
    <n v="19134"/>
    <x v="3"/>
    <s v="FUR-CH-10004287"/>
    <x v="0"/>
    <x v="9"/>
    <x v="921"/>
    <n v="386.67999999999995"/>
    <n v="2"/>
    <n v="773.3599999999999"/>
    <n v="0.3"/>
    <n v="-5.5240000000000293"/>
  </r>
  <r>
    <s v="CA-2021-135069"/>
    <x v="318"/>
    <x v="1001"/>
    <x v="1"/>
    <s v="BS-11755"/>
    <x v="94"/>
    <x v="0"/>
    <s v="United States"/>
    <s v="Philadelphia"/>
    <x v="9"/>
    <n v="19143"/>
    <x v="3"/>
    <s v="OFF-AP-10000026"/>
    <x v="1"/>
    <x v="6"/>
    <x v="909"/>
    <n v="195.10400000000001"/>
    <n v="4"/>
    <n v="780.41600000000005"/>
    <n v="0.2"/>
    <n v="21.949199999999969"/>
  </r>
  <r>
    <s v="CA-2020-101693"/>
    <x v="674"/>
    <x v="1233"/>
    <x v="0"/>
    <s v="LC-17140"/>
    <x v="95"/>
    <x v="0"/>
    <s v="United States"/>
    <s v="Houston"/>
    <x v="5"/>
    <n v="77070"/>
    <x v="2"/>
    <s v="FUR-CH-10001146"/>
    <x v="0"/>
    <x v="9"/>
    <x v="27"/>
    <n v="85.245999999999995"/>
    <n v="2"/>
    <n v="170.49199999999999"/>
    <n v="0.3"/>
    <n v="-6.0890000000000057"/>
  </r>
  <r>
    <s v="US-2018-164763"/>
    <x v="461"/>
    <x v="757"/>
    <x v="1"/>
    <s v="MH-17440"/>
    <x v="775"/>
    <x v="1"/>
    <s v="United States"/>
    <s v="Jackson"/>
    <x v="35"/>
    <n v="39212"/>
    <x v="0"/>
    <s v="OFF-BI-10000605"/>
    <x v="1"/>
    <x v="5"/>
    <x v="266"/>
    <n v="11.43"/>
    <n v="3"/>
    <n v="34.29"/>
    <n v="0"/>
    <n v="5.3720999999999997"/>
  </r>
  <r>
    <s v="CA-2018-161249"/>
    <x v="128"/>
    <x v="923"/>
    <x v="1"/>
    <s v="RD-19720"/>
    <x v="742"/>
    <x v="0"/>
    <s v="United States"/>
    <s v="Phoenix"/>
    <x v="16"/>
    <n v="85023"/>
    <x v="1"/>
    <s v="OFF-FA-10004838"/>
    <x v="1"/>
    <x v="13"/>
    <x v="1570"/>
    <n v="4.4640000000000004"/>
    <n v="3"/>
    <n v="13.392000000000001"/>
    <n v="0.2"/>
    <n v="-0.94859999999999989"/>
  </r>
  <r>
    <s v="CA-2019-148180"/>
    <x v="353"/>
    <x v="116"/>
    <x v="1"/>
    <s v="BP-11095"/>
    <x v="162"/>
    <x v="1"/>
    <s v="United States"/>
    <s v="Oxnard"/>
    <x v="1"/>
    <n v="93030"/>
    <x v="1"/>
    <s v="OFF-BI-10000605"/>
    <x v="1"/>
    <x v="5"/>
    <x v="266"/>
    <n v="9.1440000000000001"/>
    <n v="3"/>
    <n v="27.432000000000002"/>
    <n v="0.2"/>
    <n v="3.0860999999999996"/>
  </r>
  <r>
    <s v="CA-2018-165568"/>
    <x v="1162"/>
    <x v="1137"/>
    <x v="1"/>
    <s v="BF-11020"/>
    <x v="292"/>
    <x v="1"/>
    <s v="United States"/>
    <s v="Seattle"/>
    <x v="4"/>
    <n v="98105"/>
    <x v="1"/>
    <s v="OFF-BI-10001031"/>
    <x v="1"/>
    <x v="5"/>
    <x v="1149"/>
    <n v="21.36"/>
    <n v="5"/>
    <n v="106.8"/>
    <n v="0.2"/>
    <n v="7.2089999999999996"/>
  </r>
  <r>
    <s v="CA-2019-145457"/>
    <x v="539"/>
    <x v="581"/>
    <x v="0"/>
    <s v="CP-12085"/>
    <x v="434"/>
    <x v="1"/>
    <s v="United States"/>
    <s v="Covington"/>
    <x v="4"/>
    <n v="98042"/>
    <x v="1"/>
    <s v="FUR-FU-10003832"/>
    <x v="0"/>
    <x v="3"/>
    <x v="971"/>
    <n v="46.900000000000006"/>
    <n v="5"/>
    <n v="234.50000000000003"/>
    <n v="0"/>
    <n v="13.132000000000001"/>
  </r>
  <r>
    <s v="US-2021-163657"/>
    <x v="264"/>
    <x v="371"/>
    <x v="1"/>
    <s v="JL-15235"/>
    <x v="538"/>
    <x v="0"/>
    <s v="United States"/>
    <s v="Los Angeles"/>
    <x v="1"/>
    <n v="90049"/>
    <x v="1"/>
    <s v="OFF-BI-10000138"/>
    <x v="1"/>
    <x v="5"/>
    <x v="668"/>
    <n v="18.72"/>
    <n v="5"/>
    <n v="93.6"/>
    <n v="0.2"/>
    <n v="6.5519999999999996"/>
  </r>
  <r>
    <s v="CA-2019-120446"/>
    <x v="547"/>
    <x v="837"/>
    <x v="2"/>
    <s v="JG-15805"/>
    <x v="189"/>
    <x v="1"/>
    <s v="United States"/>
    <s v="San Diego"/>
    <x v="1"/>
    <n v="92105"/>
    <x v="1"/>
    <s v="OFF-LA-10003148"/>
    <x v="1"/>
    <x v="1"/>
    <x v="1201"/>
    <n v="18.899999999999999"/>
    <n v="3"/>
    <n v="56.699999999999996"/>
    <n v="0"/>
    <n v="8.6939999999999991"/>
  </r>
  <r>
    <s v="CA-2018-109932"/>
    <x v="337"/>
    <x v="872"/>
    <x v="2"/>
    <s v="VP-21760"/>
    <x v="778"/>
    <x v="1"/>
    <s v="United States"/>
    <s v="Brownsville"/>
    <x v="5"/>
    <n v="78521"/>
    <x v="2"/>
    <s v="OFF-PA-10001804"/>
    <x v="1"/>
    <x v="4"/>
    <x v="64"/>
    <n v="10.688000000000001"/>
    <n v="2"/>
    <n v="21.376000000000001"/>
    <n v="0.2"/>
    <n v="3.7407999999999997"/>
  </r>
  <r>
    <s v="CA-2021-127474"/>
    <x v="447"/>
    <x v="1123"/>
    <x v="0"/>
    <s v="RD-19810"/>
    <x v="279"/>
    <x v="2"/>
    <s v="United States"/>
    <s v="Chicago"/>
    <x v="10"/>
    <n v="60610"/>
    <x v="2"/>
    <s v="OFF-PA-10001166"/>
    <x v="1"/>
    <x v="4"/>
    <x v="429"/>
    <n v="5.1840000000000011"/>
    <n v="1"/>
    <n v="5.1840000000000011"/>
    <n v="0.2"/>
    <n v="1.8144"/>
  </r>
  <r>
    <s v="CA-2021-115448"/>
    <x v="343"/>
    <x v="773"/>
    <x v="2"/>
    <s v="MH-18025"/>
    <x v="659"/>
    <x v="0"/>
    <s v="United States"/>
    <s v="Knoxville"/>
    <x v="18"/>
    <n v="37918"/>
    <x v="0"/>
    <s v="FUR-FU-10004090"/>
    <x v="0"/>
    <x v="3"/>
    <x v="337"/>
    <n v="88.920000000000016"/>
    <n v="5"/>
    <n v="444.60000000000008"/>
    <n v="0.2"/>
    <n v="14.449499999999986"/>
  </r>
  <r>
    <s v="CA-2021-105669"/>
    <x v="697"/>
    <x v="304"/>
    <x v="0"/>
    <s v="SJ-20125"/>
    <x v="319"/>
    <x v="2"/>
    <s v="United States"/>
    <s v="Houston"/>
    <x v="5"/>
    <n v="77036"/>
    <x v="2"/>
    <s v="OFF-AR-10000390"/>
    <x v="1"/>
    <x v="8"/>
    <x v="797"/>
    <n v="9.9120000000000008"/>
    <n v="3"/>
    <n v="29.736000000000004"/>
    <n v="0.2"/>
    <n v="3.2213999999999996"/>
  </r>
  <r>
    <s v="CA-2021-134796"/>
    <x v="643"/>
    <x v="553"/>
    <x v="1"/>
    <s v="FM-14380"/>
    <x v="248"/>
    <x v="0"/>
    <s v="United States"/>
    <s v="Bolingbrook"/>
    <x v="10"/>
    <n v="60440"/>
    <x v="2"/>
    <s v="TEC-PH-10003505"/>
    <x v="2"/>
    <x v="10"/>
    <x v="509"/>
    <n v="148.47999999999999"/>
    <n v="2"/>
    <n v="296.95999999999998"/>
    <n v="0.2"/>
    <n v="16.703999999999986"/>
  </r>
  <r>
    <s v="CA-2020-137743"/>
    <x v="679"/>
    <x v="716"/>
    <x v="1"/>
    <s v="KH-16360"/>
    <x v="347"/>
    <x v="0"/>
    <s v="United States"/>
    <s v="Chicago"/>
    <x v="10"/>
    <n v="60623"/>
    <x v="2"/>
    <s v="OFF-LA-10003663"/>
    <x v="1"/>
    <x v="1"/>
    <x v="913"/>
    <n v="9.2480000000000011"/>
    <n v="4"/>
    <n v="36.992000000000004"/>
    <n v="0.2"/>
    <n v="3.1212"/>
  </r>
  <r>
    <s v="CA-2019-137974"/>
    <x v="392"/>
    <x v="1256"/>
    <x v="2"/>
    <s v="LL-16840"/>
    <x v="328"/>
    <x v="0"/>
    <s v="United States"/>
    <s v="Waynesboro"/>
    <x v="17"/>
    <n v="22980"/>
    <x v="0"/>
    <s v="TEC-PH-10002033"/>
    <x v="2"/>
    <x v="10"/>
    <x v="1571"/>
    <n v="569.64"/>
    <n v="2"/>
    <n v="1139.28"/>
    <n v="0"/>
    <n v="148.10640000000001"/>
  </r>
  <r>
    <s v="US-2019-136987"/>
    <x v="347"/>
    <x v="282"/>
    <x v="0"/>
    <s v="AR-10540"/>
    <x v="481"/>
    <x v="0"/>
    <s v="United States"/>
    <s v="Los Angeles"/>
    <x v="1"/>
    <n v="90004"/>
    <x v="1"/>
    <s v="TEC-CO-10001943"/>
    <x v="2"/>
    <x v="16"/>
    <x v="1273"/>
    <n v="639.96800000000007"/>
    <n v="4"/>
    <n v="2559.8720000000003"/>
    <n v="0.2"/>
    <n v="215.98919999999998"/>
  </r>
  <r>
    <s v="CA-2019-138485"/>
    <x v="914"/>
    <x v="1158"/>
    <x v="0"/>
    <s v="NP-18670"/>
    <x v="73"/>
    <x v="0"/>
    <s v="United States"/>
    <s v="Seattle"/>
    <x v="4"/>
    <n v="98105"/>
    <x v="1"/>
    <s v="TEC-AC-10002076"/>
    <x v="2"/>
    <x v="12"/>
    <x v="1572"/>
    <n v="538.92000000000007"/>
    <n v="9"/>
    <n v="4850.2800000000007"/>
    <n v="0"/>
    <n v="80.837999999999994"/>
  </r>
  <r>
    <s v="CA-2020-103709"/>
    <x v="162"/>
    <x v="1219"/>
    <x v="1"/>
    <s v="LP-17095"/>
    <x v="431"/>
    <x v="0"/>
    <s v="United States"/>
    <s v="Visalia"/>
    <x v="1"/>
    <n v="93277"/>
    <x v="1"/>
    <s v="OFF-AR-10003338"/>
    <x v="1"/>
    <x v="8"/>
    <x v="987"/>
    <n v="14.88"/>
    <n v="2"/>
    <n v="29.76"/>
    <n v="0"/>
    <n v="3.7200000000000006"/>
  </r>
  <r>
    <s v="CA-2020-138282"/>
    <x v="288"/>
    <x v="213"/>
    <x v="1"/>
    <s v="AH-10690"/>
    <x v="706"/>
    <x v="1"/>
    <s v="United States"/>
    <s v="Los Angeles"/>
    <x v="1"/>
    <n v="90008"/>
    <x v="1"/>
    <s v="OFF-AP-10001366"/>
    <x v="1"/>
    <x v="6"/>
    <x v="174"/>
    <n v="87.84"/>
    <n v="8"/>
    <n v="702.72"/>
    <n v="0"/>
    <n v="23.716800000000006"/>
  </r>
  <r>
    <s v="CA-2021-148985"/>
    <x v="343"/>
    <x v="205"/>
    <x v="0"/>
    <s v="TB-21190"/>
    <x v="353"/>
    <x v="2"/>
    <s v="United States"/>
    <s v="Los Angeles"/>
    <x v="1"/>
    <n v="90045"/>
    <x v="1"/>
    <s v="FUR-FU-10001424"/>
    <x v="0"/>
    <x v="3"/>
    <x v="375"/>
    <n v="34.92"/>
    <n v="4"/>
    <n v="139.68"/>
    <n v="0"/>
    <n v="11.872799999999998"/>
  </r>
  <r>
    <s v="CA-2018-138100"/>
    <x v="1114"/>
    <x v="1257"/>
    <x v="1"/>
    <s v="AA-10315"/>
    <x v="397"/>
    <x v="0"/>
    <s v="United States"/>
    <s v="New York City"/>
    <x v="15"/>
    <n v="10011"/>
    <x v="3"/>
    <s v="OFF-PA-10000349"/>
    <x v="1"/>
    <x v="4"/>
    <x v="14"/>
    <n v="14.940000000000001"/>
    <n v="3"/>
    <n v="44.820000000000007"/>
    <n v="0"/>
    <n v="7.0218000000000007"/>
  </r>
  <r>
    <s v="CA-2019-100734"/>
    <x v="426"/>
    <x v="1006"/>
    <x v="1"/>
    <s v="AC-10615"/>
    <x v="556"/>
    <x v="1"/>
    <s v="United States"/>
    <s v="Philadelphia"/>
    <x v="9"/>
    <n v="19143"/>
    <x v="3"/>
    <s v="OFF-BI-10002609"/>
    <x v="1"/>
    <x v="5"/>
    <x v="1135"/>
    <n v="3.5760000000000005"/>
    <n v="4"/>
    <n v="14.304000000000002"/>
    <n v="0.7"/>
    <n v="-2.8608000000000002"/>
  </r>
  <r>
    <s v="CA-2020-139997"/>
    <x v="949"/>
    <x v="480"/>
    <x v="2"/>
    <s v="EM-14140"/>
    <x v="670"/>
    <x v="2"/>
    <s v="United States"/>
    <s v="Lehi"/>
    <x v="7"/>
    <n v="84043"/>
    <x v="1"/>
    <s v="TEC-CO-10000971"/>
    <x v="2"/>
    <x v="16"/>
    <x v="981"/>
    <n v="1499.95"/>
    <n v="5"/>
    <n v="7499.75"/>
    <n v="0"/>
    <n v="449.9849999999999"/>
  </r>
  <r>
    <s v="CA-2020-109652"/>
    <x v="342"/>
    <x v="1221"/>
    <x v="1"/>
    <s v="QJ-19255"/>
    <x v="425"/>
    <x v="1"/>
    <s v="United States"/>
    <s v="Chicago"/>
    <x v="10"/>
    <n v="60653"/>
    <x v="2"/>
    <s v="OFF-AR-10000034"/>
    <x v="1"/>
    <x v="8"/>
    <x v="413"/>
    <n v="13.568000000000001"/>
    <n v="4"/>
    <n v="54.272000000000006"/>
    <n v="0.2"/>
    <n v="3.2223999999999995"/>
  </r>
  <r>
    <s v="CA-2018-167199"/>
    <x v="1037"/>
    <x v="1258"/>
    <x v="1"/>
    <s v="ME-17320"/>
    <x v="467"/>
    <x v="2"/>
    <s v="United States"/>
    <s v="Henderson"/>
    <x v="0"/>
    <n v="42420"/>
    <x v="0"/>
    <s v="FUR-CH-10004063"/>
    <x v="0"/>
    <x v="9"/>
    <x v="59"/>
    <n v="2573.8200000000002"/>
    <n v="9"/>
    <n v="23164.38"/>
    <n v="0"/>
    <n v="746.40779999999972"/>
  </r>
  <r>
    <s v="CA-2020-124583"/>
    <x v="142"/>
    <x v="143"/>
    <x v="0"/>
    <s v="LB-16795"/>
    <x v="697"/>
    <x v="2"/>
    <s v="United States"/>
    <s v="Huntington Beach"/>
    <x v="1"/>
    <n v="92646"/>
    <x v="1"/>
    <s v="OFF-EN-10002500"/>
    <x v="1"/>
    <x v="11"/>
    <x v="1573"/>
    <n v="12.78"/>
    <n v="1"/>
    <n v="12.78"/>
    <n v="0"/>
    <n v="5.7509999999999994"/>
  </r>
  <r>
    <s v="CA-2018-113964"/>
    <x v="865"/>
    <x v="839"/>
    <x v="1"/>
    <s v="JP-16135"/>
    <x v="655"/>
    <x v="2"/>
    <s v="United States"/>
    <s v="New York City"/>
    <x v="15"/>
    <n v="10011"/>
    <x v="3"/>
    <s v="OFF-BI-10004654"/>
    <x v="1"/>
    <x v="5"/>
    <x v="30"/>
    <n v="18.463999999999999"/>
    <n v="4"/>
    <n v="73.855999999999995"/>
    <n v="0.2"/>
    <n v="6.9239999999999995"/>
  </r>
  <r>
    <s v="CA-2018-129938"/>
    <x v="534"/>
    <x v="709"/>
    <x v="0"/>
    <s v="EB-13705"/>
    <x v="182"/>
    <x v="1"/>
    <s v="United States"/>
    <s v="Philadelphia"/>
    <x v="9"/>
    <n v="19140"/>
    <x v="3"/>
    <s v="FUR-CH-10003774"/>
    <x v="0"/>
    <x v="9"/>
    <x v="1056"/>
    <n v="445.80200000000002"/>
    <n v="7"/>
    <n v="3120.614"/>
    <n v="0.3"/>
    <n v="-108.26620000000001"/>
  </r>
  <r>
    <s v="CA-2021-135111"/>
    <x v="116"/>
    <x v="115"/>
    <x v="1"/>
    <s v="CS-12400"/>
    <x v="37"/>
    <x v="2"/>
    <s v="United States"/>
    <s v="Fargo"/>
    <x v="46"/>
    <n v="58103"/>
    <x v="2"/>
    <s v="OFF-AR-10004707"/>
    <x v="1"/>
    <x v="8"/>
    <x v="426"/>
    <n v="2.48"/>
    <n v="1"/>
    <n v="2.48"/>
    <n v="0"/>
    <n v="0.86799999999999988"/>
  </r>
  <r>
    <s v="US-2019-134558"/>
    <x v="546"/>
    <x v="140"/>
    <x v="0"/>
    <s v="PM-19135"/>
    <x v="327"/>
    <x v="2"/>
    <s v="United States"/>
    <s v="Dover"/>
    <x v="38"/>
    <n v="3820"/>
    <x v="3"/>
    <s v="OFF-PA-10001184"/>
    <x v="1"/>
    <x v="4"/>
    <x v="1546"/>
    <n v="29.900000000000002"/>
    <n v="5"/>
    <n v="149.5"/>
    <n v="0"/>
    <n v="14.651"/>
  </r>
  <r>
    <s v="CA-2021-157196"/>
    <x v="60"/>
    <x v="748"/>
    <x v="1"/>
    <s v="AA-10645"/>
    <x v="731"/>
    <x v="0"/>
    <s v="United States"/>
    <s v="San Diego"/>
    <x v="1"/>
    <n v="92105"/>
    <x v="1"/>
    <s v="OFF-PA-10003172"/>
    <x v="1"/>
    <x v="4"/>
    <x v="1014"/>
    <n v="12.96"/>
    <n v="2"/>
    <n v="25.92"/>
    <n v="0"/>
    <n v="6.2208000000000006"/>
  </r>
  <r>
    <s v="CA-2019-108672"/>
    <x v="229"/>
    <x v="1215"/>
    <x v="1"/>
    <s v="FA-14230"/>
    <x v="135"/>
    <x v="1"/>
    <s v="United States"/>
    <s v="Los Angeles"/>
    <x v="1"/>
    <n v="90032"/>
    <x v="1"/>
    <s v="FUR-FU-10003799"/>
    <x v="0"/>
    <x v="3"/>
    <x v="1442"/>
    <n v="106.68"/>
    <n v="6"/>
    <n v="640.08000000000004"/>
    <n v="0"/>
    <n v="33.070799999999991"/>
  </r>
  <r>
    <s v="US-2021-118598"/>
    <x v="673"/>
    <x v="38"/>
    <x v="3"/>
    <s v="CM-12190"/>
    <x v="496"/>
    <x v="0"/>
    <s v="United States"/>
    <s v="Utica"/>
    <x v="15"/>
    <n v="13501"/>
    <x v="3"/>
    <s v="TEC-PH-10002583"/>
    <x v="2"/>
    <x v="10"/>
    <x v="1574"/>
    <n v="119.94"/>
    <n v="6"/>
    <n v="719.64"/>
    <n v="0"/>
    <n v="5.9969999999999857"/>
  </r>
  <r>
    <s v="US-2021-160836"/>
    <x v="220"/>
    <x v="1259"/>
    <x v="1"/>
    <s v="CC-12475"/>
    <x v="693"/>
    <x v="0"/>
    <s v="United States"/>
    <s v="Houston"/>
    <x v="5"/>
    <n v="77070"/>
    <x v="2"/>
    <s v="OFF-PA-10004239"/>
    <x v="1"/>
    <x v="4"/>
    <x v="1079"/>
    <n v="10.272000000000002"/>
    <n v="3"/>
    <n v="30.816000000000006"/>
    <n v="0.2"/>
    <n v="3.2099999999999982"/>
  </r>
  <r>
    <s v="CA-2021-121048"/>
    <x v="1163"/>
    <x v="11"/>
    <x v="1"/>
    <s v="TC-21295"/>
    <x v="646"/>
    <x v="0"/>
    <s v="United States"/>
    <s v="Westminster"/>
    <x v="1"/>
    <n v="92683"/>
    <x v="1"/>
    <s v="OFF-BI-10004022"/>
    <x v="1"/>
    <x v="5"/>
    <x v="414"/>
    <n v="4.4479999999999995"/>
    <n v="2"/>
    <n v="8.895999999999999"/>
    <n v="0.2"/>
    <n v="1.4455999999999996"/>
  </r>
  <r>
    <s v="US-2021-120147"/>
    <x v="983"/>
    <x v="922"/>
    <x v="3"/>
    <s v="TB-21400"/>
    <x v="483"/>
    <x v="0"/>
    <s v="United States"/>
    <s v="Los Angeles"/>
    <x v="1"/>
    <n v="90036"/>
    <x v="1"/>
    <s v="OFF-AR-10000817"/>
    <x v="1"/>
    <x v="8"/>
    <x v="1409"/>
    <n v="6.08"/>
    <n v="2"/>
    <n v="12.16"/>
    <n v="0"/>
    <n v="2.0671999999999997"/>
  </r>
  <r>
    <s v="CA-2020-158043"/>
    <x v="1011"/>
    <x v="1106"/>
    <x v="0"/>
    <s v="JK-15325"/>
    <x v="759"/>
    <x v="1"/>
    <s v="United States"/>
    <s v="Atlantic City"/>
    <x v="30"/>
    <n v="8401"/>
    <x v="3"/>
    <s v="OFF-EN-10003134"/>
    <x v="1"/>
    <x v="11"/>
    <x v="76"/>
    <n v="23.36"/>
    <n v="2"/>
    <n v="46.72"/>
    <n v="0"/>
    <n v="11.68"/>
  </r>
  <r>
    <s v="US-2021-106579"/>
    <x v="110"/>
    <x v="198"/>
    <x v="1"/>
    <s v="BW-11200"/>
    <x v="572"/>
    <x v="0"/>
    <s v="United States"/>
    <s v="Skokie"/>
    <x v="10"/>
    <n v="60076"/>
    <x v="2"/>
    <s v="OFF-BI-10000309"/>
    <x v="1"/>
    <x v="5"/>
    <x v="790"/>
    <n v="12.175999999999998"/>
    <n v="4"/>
    <n v="48.703999999999994"/>
    <n v="0.8"/>
    <n v="-18.872800000000009"/>
  </r>
  <r>
    <s v="CA-2018-115889"/>
    <x v="981"/>
    <x v="1057"/>
    <x v="1"/>
    <s v="SH-20395"/>
    <x v="129"/>
    <x v="0"/>
    <s v="United States"/>
    <s v="San Francisco"/>
    <x v="1"/>
    <n v="94122"/>
    <x v="1"/>
    <s v="TEC-PH-10001615"/>
    <x v="2"/>
    <x v="10"/>
    <x v="1506"/>
    <n v="46.384"/>
    <n v="2"/>
    <n v="92.768000000000001"/>
    <n v="0.2"/>
    <n v="5.2181999999999924"/>
  </r>
  <r>
    <s v="US-2021-161935"/>
    <x v="1163"/>
    <x v="11"/>
    <x v="1"/>
    <s v="JL-15835"/>
    <x v="252"/>
    <x v="0"/>
    <s v="United States"/>
    <s v="Columbus"/>
    <x v="24"/>
    <n v="43229"/>
    <x v="3"/>
    <s v="OFF-PA-10000605"/>
    <x v="1"/>
    <x v="4"/>
    <x v="453"/>
    <n v="9.2480000000000011"/>
    <n v="2"/>
    <n v="18.496000000000002"/>
    <n v="0.2"/>
    <n v="3.3524000000000003"/>
  </r>
  <r>
    <s v="US-2021-167920"/>
    <x v="34"/>
    <x v="169"/>
    <x v="0"/>
    <s v="JL-15835"/>
    <x v="252"/>
    <x v="0"/>
    <s v="United States"/>
    <s v="Richmond"/>
    <x v="0"/>
    <n v="40475"/>
    <x v="0"/>
    <s v="OFF-BI-10004236"/>
    <x v="1"/>
    <x v="5"/>
    <x v="502"/>
    <n v="29.36"/>
    <n v="2"/>
    <n v="58.72"/>
    <n v="0"/>
    <n v="13.505599999999999"/>
  </r>
  <r>
    <s v="CA-2020-162383"/>
    <x v="64"/>
    <x v="47"/>
    <x v="1"/>
    <s v="MD-17350"/>
    <x v="198"/>
    <x v="0"/>
    <s v="United States"/>
    <s v="Lancaster"/>
    <x v="24"/>
    <n v="43130"/>
    <x v="3"/>
    <s v="OFF-BI-10002824"/>
    <x v="1"/>
    <x v="5"/>
    <x v="1512"/>
    <n v="8.9520000000000017"/>
    <n v="2"/>
    <n v="17.904000000000003"/>
    <n v="0.7"/>
    <n v="-7.4600000000000009"/>
  </r>
  <r>
    <s v="CA-2018-125731"/>
    <x v="1076"/>
    <x v="370"/>
    <x v="1"/>
    <s v="CL-12565"/>
    <x v="52"/>
    <x v="0"/>
    <s v="United States"/>
    <s v="Gresham"/>
    <x v="21"/>
    <n v="97030"/>
    <x v="1"/>
    <s v="OFF-EN-10003072"/>
    <x v="1"/>
    <x v="11"/>
    <x v="427"/>
    <n v="21.728000000000002"/>
    <n v="7"/>
    <n v="152.096"/>
    <n v="0.2"/>
    <n v="7.6047999999999991"/>
  </r>
  <r>
    <s v="US-2021-106145"/>
    <x v="986"/>
    <x v="255"/>
    <x v="3"/>
    <s v="RA-19885"/>
    <x v="19"/>
    <x v="1"/>
    <s v="United States"/>
    <s v="San Francisco"/>
    <x v="1"/>
    <n v="94109"/>
    <x v="1"/>
    <s v="OFF-EN-10001028"/>
    <x v="1"/>
    <x v="11"/>
    <x v="76"/>
    <n v="71.88"/>
    <n v="6"/>
    <n v="431.28"/>
    <n v="0"/>
    <n v="33.064799999999998"/>
  </r>
  <r>
    <s v="CA-2020-107146"/>
    <x v="26"/>
    <x v="1210"/>
    <x v="2"/>
    <s v="LC-16885"/>
    <x v="62"/>
    <x v="0"/>
    <s v="United States"/>
    <s v="Longmont"/>
    <x v="22"/>
    <n v="80501"/>
    <x v="1"/>
    <s v="FUR-FU-10002298"/>
    <x v="0"/>
    <x v="3"/>
    <x v="851"/>
    <n v="266.35200000000003"/>
    <n v="3"/>
    <n v="799.05600000000004"/>
    <n v="0.2"/>
    <n v="-13.317600000000013"/>
  </r>
  <r>
    <s v="US-2021-134642"/>
    <x v="906"/>
    <x v="694"/>
    <x v="1"/>
    <s v="SW-20245"/>
    <x v="573"/>
    <x v="0"/>
    <s v="United States"/>
    <s v="Greenville"/>
    <x v="3"/>
    <n v="27834"/>
    <x v="0"/>
    <s v="FUR-CH-10002880"/>
    <x v="0"/>
    <x v="9"/>
    <x v="539"/>
    <n v="196.78399999999999"/>
    <n v="2"/>
    <n v="393.56799999999998"/>
    <n v="0.2"/>
    <n v="-22.138200000000012"/>
  </r>
  <r>
    <s v="US-2021-160143"/>
    <x v="185"/>
    <x v="377"/>
    <x v="1"/>
    <s v="HG-14965"/>
    <x v="428"/>
    <x v="1"/>
    <s v="United States"/>
    <s v="Los Angeles"/>
    <x v="1"/>
    <n v="90004"/>
    <x v="1"/>
    <s v="OFF-SU-10004231"/>
    <x v="1"/>
    <x v="15"/>
    <x v="282"/>
    <n v="29.700000000000003"/>
    <n v="3"/>
    <n v="89.100000000000009"/>
    <n v="0"/>
    <n v="8.0190000000000001"/>
  </r>
  <r>
    <s v="CA-2021-103415"/>
    <x v="734"/>
    <x v="274"/>
    <x v="1"/>
    <s v="MV-17485"/>
    <x v="597"/>
    <x v="0"/>
    <s v="United States"/>
    <s v="Houston"/>
    <x v="5"/>
    <n v="77041"/>
    <x v="2"/>
    <s v="FUR-FU-10000820"/>
    <x v="0"/>
    <x v="3"/>
    <x v="1513"/>
    <n v="13.591999999999999"/>
    <n v="2"/>
    <n v="27.183999999999997"/>
    <n v="0.6"/>
    <n v="-14.271599999999999"/>
  </r>
  <r>
    <s v="CA-2020-106460"/>
    <x v="317"/>
    <x v="465"/>
    <x v="0"/>
    <s v="GT-14710"/>
    <x v="218"/>
    <x v="0"/>
    <s v="United States"/>
    <s v="San Francisco"/>
    <x v="1"/>
    <n v="94109"/>
    <x v="1"/>
    <s v="OFF-PA-10001736"/>
    <x v="1"/>
    <x v="4"/>
    <x v="1287"/>
    <n v="70.88"/>
    <n v="2"/>
    <n v="141.76"/>
    <n v="0"/>
    <n v="33.313599999999994"/>
  </r>
  <r>
    <s v="US-2021-112347"/>
    <x v="574"/>
    <x v="792"/>
    <x v="1"/>
    <s v="BS-11380"/>
    <x v="510"/>
    <x v="1"/>
    <s v="United States"/>
    <s v="Denver"/>
    <x v="22"/>
    <n v="80219"/>
    <x v="1"/>
    <s v="OFF-ST-10003306"/>
    <x v="1"/>
    <x v="7"/>
    <x v="188"/>
    <n v="114.28800000000001"/>
    <n v="1"/>
    <n v="114.28800000000001"/>
    <n v="0.2"/>
    <n v="12.857399999999984"/>
  </r>
  <r>
    <s v="CA-2018-103492"/>
    <x v="982"/>
    <x v="323"/>
    <x v="1"/>
    <s v="CM-12715"/>
    <x v="782"/>
    <x v="1"/>
    <s v="United States"/>
    <s v="Huntsville"/>
    <x v="5"/>
    <n v="77340"/>
    <x v="2"/>
    <s v="TEC-PH-10001128"/>
    <x v="2"/>
    <x v="10"/>
    <x v="1575"/>
    <n v="719.95200000000011"/>
    <n v="6"/>
    <n v="4319.7120000000004"/>
    <n v="0.2"/>
    <n v="71.995200000000011"/>
  </r>
  <r>
    <s v="CA-2020-136595"/>
    <x v="64"/>
    <x v="62"/>
    <x v="2"/>
    <s v="EM-13825"/>
    <x v="605"/>
    <x v="1"/>
    <s v="United States"/>
    <s v="Houston"/>
    <x v="5"/>
    <n v="77036"/>
    <x v="2"/>
    <s v="FUR-FU-10004671"/>
    <x v="0"/>
    <x v="3"/>
    <x v="906"/>
    <n v="21.204000000000004"/>
    <n v="3"/>
    <n v="63.612000000000009"/>
    <n v="0.6"/>
    <n v="-11.662199999999999"/>
  </r>
  <r>
    <s v="CA-2018-140396"/>
    <x v="1164"/>
    <x v="573"/>
    <x v="1"/>
    <s v="KH-16330"/>
    <x v="542"/>
    <x v="1"/>
    <s v="United States"/>
    <s v="New York City"/>
    <x v="15"/>
    <n v="10024"/>
    <x v="3"/>
    <s v="OFF-EN-10002592"/>
    <x v="1"/>
    <x v="11"/>
    <x v="1343"/>
    <n v="34.74"/>
    <n v="3"/>
    <n v="104.22"/>
    <n v="0"/>
    <n v="17.37"/>
  </r>
  <r>
    <s v="CA-2018-114181"/>
    <x v="1025"/>
    <x v="1260"/>
    <x v="0"/>
    <s v="AF-10885"/>
    <x v="314"/>
    <x v="0"/>
    <s v="United States"/>
    <s v="Philadelphia"/>
    <x v="9"/>
    <n v="19134"/>
    <x v="3"/>
    <s v="FUR-BO-10004467"/>
    <x v="0"/>
    <x v="0"/>
    <x v="920"/>
    <n v="349.96499999999997"/>
    <n v="7"/>
    <n v="2449.7549999999997"/>
    <n v="0.5"/>
    <n v="-216.97830000000002"/>
  </r>
  <r>
    <s v="CA-2021-159506"/>
    <x v="344"/>
    <x v="348"/>
    <x v="1"/>
    <s v="JR-16210"/>
    <x v="335"/>
    <x v="1"/>
    <s v="United States"/>
    <s v="Columbus"/>
    <x v="14"/>
    <n v="47201"/>
    <x v="2"/>
    <s v="OFF-PA-10003641"/>
    <x v="1"/>
    <x v="4"/>
    <x v="542"/>
    <n v="158.28"/>
    <n v="6"/>
    <n v="949.68000000000006"/>
    <n v="0"/>
    <n v="72.808799999999991"/>
  </r>
  <r>
    <s v="US-2018-137155"/>
    <x v="301"/>
    <x v="840"/>
    <x v="1"/>
    <s v="DL-12925"/>
    <x v="351"/>
    <x v="0"/>
    <s v="United States"/>
    <s v="Long Beach"/>
    <x v="15"/>
    <n v="11561"/>
    <x v="3"/>
    <s v="OFF-AP-10002518"/>
    <x v="1"/>
    <x v="6"/>
    <x v="693"/>
    <n v="533.93999999999994"/>
    <n v="3"/>
    <n v="1601.8199999999997"/>
    <n v="0"/>
    <n v="154.84259999999995"/>
  </r>
  <r>
    <s v="CA-2020-105746"/>
    <x v="945"/>
    <x v="1015"/>
    <x v="2"/>
    <s v="BD-11605"/>
    <x v="205"/>
    <x v="0"/>
    <s v="United States"/>
    <s v="Lancaster"/>
    <x v="9"/>
    <n v="17602"/>
    <x v="3"/>
    <s v="FUR-CH-10000454"/>
    <x v="0"/>
    <x v="9"/>
    <x v="1288"/>
    <n v="170.78599999999997"/>
    <n v="1"/>
    <n v="170.78599999999997"/>
    <n v="0.3"/>
    <n v="0"/>
  </r>
  <r>
    <s v="US-2020-104815"/>
    <x v="323"/>
    <x v="62"/>
    <x v="1"/>
    <s v="RB-19570"/>
    <x v="262"/>
    <x v="0"/>
    <s v="United States"/>
    <s v="Chicago"/>
    <x v="10"/>
    <n v="60610"/>
    <x v="2"/>
    <s v="FUR-BO-10003894"/>
    <x v="0"/>
    <x v="0"/>
    <x v="1215"/>
    <n v="198.744"/>
    <n v="4"/>
    <n v="794.976"/>
    <n v="0.3"/>
    <n v="0"/>
  </r>
  <r>
    <s v="CA-2021-157672"/>
    <x v="361"/>
    <x v="951"/>
    <x v="2"/>
    <s v="RB-19795"/>
    <x v="176"/>
    <x v="2"/>
    <s v="United States"/>
    <s v="Denver"/>
    <x v="22"/>
    <n v="80219"/>
    <x v="1"/>
    <s v="TEC-AC-10001714"/>
    <x v="2"/>
    <x v="12"/>
    <x v="362"/>
    <n v="63.824000000000005"/>
    <n v="2"/>
    <n v="127.64800000000001"/>
    <n v="0.2"/>
    <n v="13.562599999999998"/>
  </r>
  <r>
    <s v="US-2020-166660"/>
    <x v="806"/>
    <x v="1261"/>
    <x v="0"/>
    <s v="TB-21250"/>
    <x v="621"/>
    <x v="0"/>
    <s v="United States"/>
    <s v="Seattle"/>
    <x v="4"/>
    <n v="98103"/>
    <x v="1"/>
    <s v="FUR-CH-10001190"/>
    <x v="0"/>
    <x v="9"/>
    <x v="875"/>
    <n v="435.16800000000006"/>
    <n v="4"/>
    <n v="1740.6720000000003"/>
    <n v="0.2"/>
    <n v="-59.835600000000042"/>
  </r>
  <r>
    <s v="CA-2021-140802"/>
    <x v="81"/>
    <x v="880"/>
    <x v="2"/>
    <s v="KN-16390"/>
    <x v="471"/>
    <x v="1"/>
    <s v="United States"/>
    <s v="Houston"/>
    <x v="5"/>
    <n v="77070"/>
    <x v="2"/>
    <s v="TEC-AC-10001998"/>
    <x v="2"/>
    <x v="12"/>
    <x v="40"/>
    <n v="47.975999999999999"/>
    <n v="3"/>
    <n v="143.928"/>
    <n v="0.2"/>
    <n v="8.3957999999999942"/>
  </r>
  <r>
    <s v="CA-2018-133830"/>
    <x v="29"/>
    <x v="28"/>
    <x v="1"/>
    <s v="RL-19615"/>
    <x v="210"/>
    <x v="0"/>
    <s v="United States"/>
    <s v="Los Angeles"/>
    <x v="1"/>
    <n v="90045"/>
    <x v="1"/>
    <s v="OFF-AR-10003045"/>
    <x v="1"/>
    <x v="8"/>
    <x v="208"/>
    <n v="26.46"/>
    <n v="9"/>
    <n v="238.14000000000001"/>
    <n v="0"/>
    <n v="11.907"/>
  </r>
  <r>
    <s v="CA-2018-100916"/>
    <x v="618"/>
    <x v="1190"/>
    <x v="1"/>
    <s v="FH-14275"/>
    <x v="395"/>
    <x v="1"/>
    <s v="United States"/>
    <s v="Newport News"/>
    <x v="17"/>
    <n v="23602"/>
    <x v="0"/>
    <s v="OFF-ST-10003479"/>
    <x v="1"/>
    <x v="7"/>
    <x v="18"/>
    <n v="194.7"/>
    <n v="5"/>
    <n v="973.5"/>
    <n v="0"/>
    <n v="9.7349999999999781"/>
  </r>
  <r>
    <s v="CA-2019-129532"/>
    <x v="575"/>
    <x v="301"/>
    <x v="1"/>
    <s v="YS-21880"/>
    <x v="453"/>
    <x v="1"/>
    <s v="United States"/>
    <s v="Los Angeles"/>
    <x v="1"/>
    <n v="90036"/>
    <x v="1"/>
    <s v="OFF-ST-10004186"/>
    <x v="1"/>
    <x v="7"/>
    <x v="7"/>
    <n v="221.96"/>
    <n v="2"/>
    <n v="443.92"/>
    <n v="0"/>
    <n v="4.4391999999999996"/>
  </r>
  <r>
    <s v="CA-2018-134726"/>
    <x v="981"/>
    <x v="322"/>
    <x v="0"/>
    <s v="SW-20755"/>
    <x v="406"/>
    <x v="1"/>
    <s v="United States"/>
    <s v="Seattle"/>
    <x v="4"/>
    <n v="98115"/>
    <x v="1"/>
    <s v="TEC-AC-10000023"/>
    <x v="2"/>
    <x v="12"/>
    <x v="1136"/>
    <n v="41.94"/>
    <n v="2"/>
    <n v="83.88"/>
    <n v="0"/>
    <n v="15.098399999999998"/>
  </r>
  <r>
    <s v="CA-2020-138597"/>
    <x v="122"/>
    <x v="967"/>
    <x v="2"/>
    <s v="PN-18775"/>
    <x v="43"/>
    <x v="2"/>
    <s v="United States"/>
    <s v="Omaha"/>
    <x v="8"/>
    <n v="68104"/>
    <x v="2"/>
    <s v="FUR-CH-10004997"/>
    <x v="0"/>
    <x v="9"/>
    <x v="960"/>
    <n v="563.93999999999994"/>
    <n v="3"/>
    <n v="1691.8199999999997"/>
    <n v="0"/>
    <n v="112.78800000000001"/>
  </r>
  <r>
    <s v="CA-2019-123113"/>
    <x v="521"/>
    <x v="562"/>
    <x v="0"/>
    <s v="AT-10735"/>
    <x v="247"/>
    <x v="0"/>
    <s v="United States"/>
    <s v="Morristown"/>
    <x v="30"/>
    <n v="7960"/>
    <x v="3"/>
    <s v="OFF-AP-10000275"/>
    <x v="1"/>
    <x v="6"/>
    <x v="1376"/>
    <n v="2625.12"/>
    <n v="8"/>
    <n v="21000.959999999999"/>
    <n v="0"/>
    <n v="735.03359999999998"/>
  </r>
  <r>
    <s v="CA-2019-169656"/>
    <x v="863"/>
    <x v="99"/>
    <x v="2"/>
    <s v="EJ-13720"/>
    <x v="719"/>
    <x v="0"/>
    <s v="United States"/>
    <s v="Philadelphia"/>
    <x v="9"/>
    <n v="19143"/>
    <x v="3"/>
    <s v="OFF-ST-10003816"/>
    <x v="1"/>
    <x v="7"/>
    <x v="1064"/>
    <n v="422.85599999999999"/>
    <n v="3"/>
    <n v="1268.568"/>
    <n v="0.2"/>
    <n v="15.857099999999974"/>
  </r>
  <r>
    <s v="CA-2019-142734"/>
    <x v="392"/>
    <x v="419"/>
    <x v="1"/>
    <s v="DM-13345"/>
    <x v="664"/>
    <x v="1"/>
    <s v="United States"/>
    <s v="New York City"/>
    <x v="15"/>
    <n v="10024"/>
    <x v="3"/>
    <s v="FUR-CH-10003968"/>
    <x v="0"/>
    <x v="9"/>
    <x v="1322"/>
    <n v="127.76400000000001"/>
    <n v="2"/>
    <n v="255.52800000000002"/>
    <n v="0.1"/>
    <n v="2.8392000000000017"/>
  </r>
  <r>
    <s v="CA-2018-163223"/>
    <x v="90"/>
    <x v="86"/>
    <x v="1"/>
    <s v="KH-16690"/>
    <x v="120"/>
    <x v="1"/>
    <s v="United States"/>
    <s v="Springfield"/>
    <x v="17"/>
    <n v="22153"/>
    <x v="0"/>
    <s v="TEC-PH-10000730"/>
    <x v="2"/>
    <x v="10"/>
    <x v="1576"/>
    <n v="3499.9300000000003"/>
    <n v="7"/>
    <n v="24499.510000000002"/>
    <n v="0"/>
    <n v="909.98180000000025"/>
  </r>
  <r>
    <s v="CA-2021-122945"/>
    <x v="673"/>
    <x v="228"/>
    <x v="1"/>
    <s v="MB-18085"/>
    <x v="469"/>
    <x v="0"/>
    <s v="United States"/>
    <s v="Roseville"/>
    <x v="1"/>
    <n v="95661"/>
    <x v="1"/>
    <s v="FUR-FU-10001196"/>
    <x v="0"/>
    <x v="3"/>
    <x v="682"/>
    <n v="17.309999999999999"/>
    <n v="3"/>
    <n v="51.929999999999993"/>
    <n v="0"/>
    <n v="5.1929999999999996"/>
  </r>
  <r>
    <s v="CA-2019-139738"/>
    <x v="12"/>
    <x v="591"/>
    <x v="1"/>
    <s v="DK-12895"/>
    <x v="729"/>
    <x v="0"/>
    <s v="United States"/>
    <s v="Rockford"/>
    <x v="10"/>
    <n v="61107"/>
    <x v="2"/>
    <s v="OFF-AR-10004602"/>
    <x v="1"/>
    <x v="8"/>
    <x v="1577"/>
    <n v="128.744"/>
    <n v="7"/>
    <n v="901.20799999999997"/>
    <n v="0.2"/>
    <n v="12.874400000000001"/>
  </r>
  <r>
    <s v="CA-2020-158778"/>
    <x v="64"/>
    <x v="411"/>
    <x v="1"/>
    <s v="DB-13210"/>
    <x v="203"/>
    <x v="0"/>
    <s v="United States"/>
    <s v="Philadelphia"/>
    <x v="9"/>
    <n v="19134"/>
    <x v="3"/>
    <s v="FUR-FU-10000260"/>
    <x v="0"/>
    <x v="3"/>
    <x v="1352"/>
    <n v="58.248000000000005"/>
    <n v="9"/>
    <n v="524.23200000000008"/>
    <n v="0.2"/>
    <n v="11.649599999999996"/>
  </r>
  <r>
    <s v="CA-2021-119655"/>
    <x v="693"/>
    <x v="321"/>
    <x v="1"/>
    <s v="CV-12295"/>
    <x v="610"/>
    <x v="0"/>
    <s v="United States"/>
    <s v="Detroit"/>
    <x v="12"/>
    <n v="48234"/>
    <x v="2"/>
    <s v="OFF-BI-10001989"/>
    <x v="1"/>
    <x v="5"/>
    <x v="270"/>
    <n v="146.86000000000001"/>
    <n v="7"/>
    <n v="1028.02"/>
    <n v="0"/>
    <n v="70.492799999999988"/>
  </r>
  <r>
    <s v="CA-2019-164567"/>
    <x v="925"/>
    <x v="959"/>
    <x v="1"/>
    <s v="GK-14620"/>
    <x v="136"/>
    <x v="1"/>
    <s v="United States"/>
    <s v="Los Angeles"/>
    <x v="1"/>
    <n v="90004"/>
    <x v="1"/>
    <s v="TEC-PH-10002103"/>
    <x v="2"/>
    <x v="10"/>
    <x v="733"/>
    <n v="225.57599999999996"/>
    <n v="3"/>
    <n v="676.72799999999984"/>
    <n v="0.2"/>
    <n v="22.557600000000008"/>
  </r>
  <r>
    <s v="CA-2018-131947"/>
    <x v="328"/>
    <x v="833"/>
    <x v="1"/>
    <s v="JA-15970"/>
    <x v="350"/>
    <x v="0"/>
    <s v="United States"/>
    <s v="Springfield"/>
    <x v="21"/>
    <n v="97477"/>
    <x v="1"/>
    <s v="OFF-AR-10001473"/>
    <x v="1"/>
    <x v="8"/>
    <x v="1293"/>
    <n v="5.2480000000000002"/>
    <n v="2"/>
    <n v="10.496"/>
    <n v="0.2"/>
    <n v="0.45920000000000027"/>
  </r>
  <r>
    <s v="CA-2020-152520"/>
    <x v="630"/>
    <x v="294"/>
    <x v="1"/>
    <s v="TH-21115"/>
    <x v="764"/>
    <x v="1"/>
    <s v="United States"/>
    <s v="Providence"/>
    <x v="34"/>
    <n v="2908"/>
    <x v="3"/>
    <s v="OFF-PA-10000289"/>
    <x v="1"/>
    <x v="4"/>
    <x v="395"/>
    <n v="12.96"/>
    <n v="2"/>
    <n v="25.92"/>
    <n v="0"/>
    <n v="6.2208000000000006"/>
  </r>
  <r>
    <s v="CA-2020-101791"/>
    <x v="1022"/>
    <x v="388"/>
    <x v="1"/>
    <s v="BS-11665"/>
    <x v="574"/>
    <x v="0"/>
    <s v="United States"/>
    <s v="Chicago"/>
    <x v="10"/>
    <n v="60623"/>
    <x v="2"/>
    <s v="FUR-FU-10003247"/>
    <x v="0"/>
    <x v="3"/>
    <x v="1016"/>
    <n v="25.176000000000002"/>
    <n v="3"/>
    <n v="75.528000000000006"/>
    <n v="0.6"/>
    <n v="-33.358199999999997"/>
  </r>
  <r>
    <s v="CA-2021-121195"/>
    <x v="165"/>
    <x v="63"/>
    <x v="2"/>
    <s v="NS-18505"/>
    <x v="515"/>
    <x v="0"/>
    <s v="United States"/>
    <s v="Dallas"/>
    <x v="5"/>
    <n v="75220"/>
    <x v="2"/>
    <s v="OFF-ST-10000585"/>
    <x v="1"/>
    <x v="7"/>
    <x v="273"/>
    <n v="264.32"/>
    <n v="2"/>
    <n v="528.64"/>
    <n v="0.2"/>
    <n v="19.823999999999998"/>
  </r>
  <r>
    <s v="CA-2021-163209"/>
    <x v="898"/>
    <x v="795"/>
    <x v="1"/>
    <s v="MK-18160"/>
    <x v="177"/>
    <x v="0"/>
    <s v="United States"/>
    <s v="San Francisco"/>
    <x v="1"/>
    <n v="94122"/>
    <x v="1"/>
    <s v="OFF-PA-10001166"/>
    <x v="1"/>
    <x v="4"/>
    <x v="429"/>
    <n v="25.92"/>
    <n v="4"/>
    <n v="103.68"/>
    <n v="0"/>
    <n v="12.441600000000001"/>
  </r>
  <r>
    <s v="CA-2018-133354"/>
    <x v="1165"/>
    <x v="1262"/>
    <x v="2"/>
    <s v="SA-20830"/>
    <x v="193"/>
    <x v="0"/>
    <s v="United States"/>
    <s v="Moreno Valley"/>
    <x v="1"/>
    <n v="92553"/>
    <x v="1"/>
    <s v="OFF-PA-10001800"/>
    <x v="1"/>
    <x v="4"/>
    <x v="296"/>
    <n v="19.440000000000001"/>
    <n v="3"/>
    <n v="58.320000000000007"/>
    <n v="0"/>
    <n v="9.3312000000000008"/>
  </r>
  <r>
    <s v="US-2019-130491"/>
    <x v="285"/>
    <x v="640"/>
    <x v="2"/>
    <s v="BH-11710"/>
    <x v="3"/>
    <x v="0"/>
    <s v="United States"/>
    <s v="Garden City"/>
    <x v="41"/>
    <n v="67846"/>
    <x v="2"/>
    <s v="OFF-PA-10000791"/>
    <x v="1"/>
    <x v="4"/>
    <x v="978"/>
    <n v="9.5399999999999991"/>
    <n v="2"/>
    <n v="19.079999999999998"/>
    <n v="0"/>
    <n v="4.2929999999999993"/>
  </r>
  <r>
    <s v="CA-2019-113740"/>
    <x v="252"/>
    <x v="269"/>
    <x v="0"/>
    <s v="SC-20380"/>
    <x v="618"/>
    <x v="0"/>
    <s v="United States"/>
    <s v="New York City"/>
    <x v="15"/>
    <n v="10035"/>
    <x v="3"/>
    <s v="FUR-FU-10000010"/>
    <x v="0"/>
    <x v="3"/>
    <x v="300"/>
    <n v="14.91"/>
    <n v="3"/>
    <n v="44.730000000000004"/>
    <n v="0"/>
    <n v="4.6220999999999997"/>
  </r>
  <r>
    <s v="CA-2018-148425"/>
    <x v="953"/>
    <x v="283"/>
    <x v="1"/>
    <s v="RF-19345"/>
    <x v="575"/>
    <x v="1"/>
    <s v="United States"/>
    <s v="Orlando"/>
    <x v="2"/>
    <n v="32839"/>
    <x v="0"/>
    <s v="OFF-BI-10000201"/>
    <x v="1"/>
    <x v="5"/>
    <x v="1302"/>
    <n v="6.6420000000000012"/>
    <n v="9"/>
    <n v="59.778000000000013"/>
    <n v="0.7"/>
    <n v="-4.427999999999999"/>
  </r>
  <r>
    <s v="CA-2020-144309"/>
    <x v="107"/>
    <x v="265"/>
    <x v="1"/>
    <s v="CM-12235"/>
    <x v="632"/>
    <x v="0"/>
    <s v="United States"/>
    <s v="Watertown"/>
    <x v="15"/>
    <n v="13601"/>
    <x v="3"/>
    <s v="OFF-PA-10001776"/>
    <x v="1"/>
    <x v="4"/>
    <x v="1182"/>
    <n v="18.54"/>
    <n v="2"/>
    <n v="37.08"/>
    <n v="0"/>
    <n v="8.7137999999999991"/>
  </r>
  <r>
    <s v="CA-2021-151225"/>
    <x v="855"/>
    <x v="859"/>
    <x v="2"/>
    <s v="JM-15655"/>
    <x v="487"/>
    <x v="1"/>
    <s v="United States"/>
    <s v="Los Angeles"/>
    <x v="1"/>
    <n v="90032"/>
    <x v="1"/>
    <s v="FUR-TA-10001539"/>
    <x v="0"/>
    <x v="2"/>
    <x v="196"/>
    <n v="189.57600000000002"/>
    <n v="1"/>
    <n v="189.57600000000002"/>
    <n v="0.2"/>
    <n v="9.4787999999999784"/>
  </r>
  <r>
    <s v="US-2018-144078"/>
    <x v="641"/>
    <x v="695"/>
    <x v="1"/>
    <s v="RB-19435"/>
    <x v="579"/>
    <x v="0"/>
    <s v="United States"/>
    <s v="Los Angeles"/>
    <x v="1"/>
    <n v="90004"/>
    <x v="1"/>
    <s v="TEC-PH-10001580"/>
    <x v="2"/>
    <x v="10"/>
    <x v="1059"/>
    <n v="539.91999999999996"/>
    <n v="5"/>
    <n v="2699.6"/>
    <n v="0.2"/>
    <n v="47.242999999999967"/>
  </r>
  <r>
    <s v="CA-2018-124464"/>
    <x v="686"/>
    <x v="721"/>
    <x v="1"/>
    <s v="SS-20515"/>
    <x v="776"/>
    <x v="2"/>
    <s v="United States"/>
    <s v="Newark"/>
    <x v="13"/>
    <n v="19711"/>
    <x v="3"/>
    <s v="OFF-AP-10000576"/>
    <x v="1"/>
    <x v="6"/>
    <x v="338"/>
    <n v="39.479999999999997"/>
    <n v="1"/>
    <n v="39.479999999999997"/>
    <n v="0"/>
    <n v="11.054400000000001"/>
  </r>
  <r>
    <s v="CA-2019-136805"/>
    <x v="293"/>
    <x v="673"/>
    <x v="0"/>
    <s v="NM-18445"/>
    <x v="134"/>
    <x v="2"/>
    <s v="United States"/>
    <s v="Detroit"/>
    <x v="12"/>
    <n v="48234"/>
    <x v="2"/>
    <s v="OFF-AP-10001394"/>
    <x v="1"/>
    <x v="6"/>
    <x v="686"/>
    <n v="850.5"/>
    <n v="5"/>
    <n v="4252.5"/>
    <n v="0.1"/>
    <n v="245.69999999999993"/>
  </r>
  <r>
    <s v="US-2019-159499"/>
    <x v="82"/>
    <x v="78"/>
    <x v="0"/>
    <s v="EM-14095"/>
    <x v="313"/>
    <x v="1"/>
    <s v="United States"/>
    <s v="Phoenix"/>
    <x v="16"/>
    <n v="85023"/>
    <x v="1"/>
    <s v="OFF-AP-10002867"/>
    <x v="1"/>
    <x v="6"/>
    <x v="1578"/>
    <n v="325.63200000000006"/>
    <n v="6"/>
    <n v="1953.7920000000004"/>
    <n v="0.2"/>
    <n v="28.492799999999988"/>
  </r>
  <r>
    <s v="CA-2018-162089"/>
    <x v="809"/>
    <x v="776"/>
    <x v="2"/>
    <s v="MP-17470"/>
    <x v="88"/>
    <x v="2"/>
    <s v="United States"/>
    <s v="Brownsville"/>
    <x v="5"/>
    <n v="78521"/>
    <x v="2"/>
    <s v="OFF-EN-10002230"/>
    <x v="1"/>
    <x v="11"/>
    <x v="1234"/>
    <n v="335.72"/>
    <n v="5"/>
    <n v="1678.6000000000001"/>
    <n v="0.2"/>
    <n v="113.30549999999999"/>
  </r>
  <r>
    <s v="US-2021-158526"/>
    <x v="614"/>
    <x v="378"/>
    <x v="0"/>
    <s v="KH-16360"/>
    <x v="347"/>
    <x v="0"/>
    <s v="United States"/>
    <s v="Louisville"/>
    <x v="0"/>
    <n v="40214"/>
    <x v="0"/>
    <s v="FUR-CH-10002602"/>
    <x v="0"/>
    <x v="9"/>
    <x v="140"/>
    <n v="1207.8399999999999"/>
    <n v="8"/>
    <n v="9662.7199999999993"/>
    <n v="0"/>
    <n v="314.03840000000002"/>
  </r>
  <r>
    <s v="CA-2021-104885"/>
    <x v="580"/>
    <x v="494"/>
    <x v="1"/>
    <s v="DB-13555"/>
    <x v="587"/>
    <x v="1"/>
    <s v="United States"/>
    <s v="Newark"/>
    <x v="13"/>
    <n v="19711"/>
    <x v="3"/>
    <s v="OFF-AR-10001615"/>
    <x v="1"/>
    <x v="8"/>
    <x v="1133"/>
    <n v="59.519999999999996"/>
    <n v="3"/>
    <n v="178.56"/>
    <n v="0"/>
    <n v="15.475200000000001"/>
  </r>
  <r>
    <s v="US-2020-157490"/>
    <x v="1099"/>
    <x v="1194"/>
    <x v="2"/>
    <s v="LB-16795"/>
    <x v="697"/>
    <x v="2"/>
    <s v="United States"/>
    <s v="Pueblo"/>
    <x v="22"/>
    <n v="81001"/>
    <x v="1"/>
    <s v="TEC-MA-10001695"/>
    <x v="2"/>
    <x v="14"/>
    <x v="1579"/>
    <n v="703.71"/>
    <n v="6"/>
    <n v="4222.26"/>
    <n v="0.7"/>
    <n v="-938.28"/>
  </r>
  <r>
    <s v="CA-2019-161452"/>
    <x v="57"/>
    <x v="1091"/>
    <x v="1"/>
    <s v="CA-11965"/>
    <x v="662"/>
    <x v="1"/>
    <s v="United States"/>
    <s v="Los Angeles"/>
    <x v="1"/>
    <n v="90036"/>
    <x v="1"/>
    <s v="FUR-CH-10003973"/>
    <x v="0"/>
    <x v="9"/>
    <x v="1580"/>
    <n v="892.22400000000005"/>
    <n v="3"/>
    <n v="2676.672"/>
    <n v="0.2"/>
    <n v="89.222400000000022"/>
  </r>
  <r>
    <s v="US-2018-115196"/>
    <x v="340"/>
    <x v="178"/>
    <x v="1"/>
    <s v="DL-12925"/>
    <x v="351"/>
    <x v="0"/>
    <s v="United States"/>
    <s v="Greenville"/>
    <x v="3"/>
    <n v="27834"/>
    <x v="0"/>
    <s v="TEC-MA-10002073"/>
    <x v="2"/>
    <x v="14"/>
    <x v="1581"/>
    <n v="1299.99"/>
    <n v="2"/>
    <n v="2599.98"/>
    <n v="0.5"/>
    <n v="-571.99559999999997"/>
  </r>
  <r>
    <s v="CA-2020-138968"/>
    <x v="543"/>
    <x v="67"/>
    <x v="2"/>
    <s v="FC-14335"/>
    <x v="712"/>
    <x v="1"/>
    <s v="United States"/>
    <s v="San Francisco"/>
    <x v="1"/>
    <n v="94110"/>
    <x v="1"/>
    <s v="OFF-BI-10003529"/>
    <x v="1"/>
    <x v="5"/>
    <x v="1282"/>
    <n v="4.5439999999999996"/>
    <n v="2"/>
    <n v="9.0879999999999992"/>
    <n v="0.2"/>
    <n v="1.6472"/>
  </r>
  <r>
    <s v="CA-2019-101889"/>
    <x v="17"/>
    <x v="16"/>
    <x v="1"/>
    <s v="DB-13120"/>
    <x v="106"/>
    <x v="1"/>
    <s v="United States"/>
    <s v="Marion"/>
    <x v="24"/>
    <n v="43302"/>
    <x v="3"/>
    <s v="FUR-TA-10004154"/>
    <x v="0"/>
    <x v="2"/>
    <x v="1010"/>
    <n v="1548.9900000000002"/>
    <n v="9"/>
    <n v="13940.910000000002"/>
    <n v="0.4"/>
    <n v="-464.69700000000012"/>
  </r>
  <r>
    <s v="CA-2021-110821"/>
    <x v="783"/>
    <x v="527"/>
    <x v="2"/>
    <s v="CK-12205"/>
    <x v="237"/>
    <x v="0"/>
    <s v="United States"/>
    <s v="Dallas"/>
    <x v="5"/>
    <n v="75081"/>
    <x v="2"/>
    <s v="TEC-AC-10001552"/>
    <x v="2"/>
    <x v="12"/>
    <x v="50"/>
    <n v="119.44800000000001"/>
    <n v="3"/>
    <n v="358.34400000000005"/>
    <n v="0.2"/>
    <n v="-13.437900000000006"/>
  </r>
  <r>
    <s v="CA-2019-121552"/>
    <x v="204"/>
    <x v="581"/>
    <x v="1"/>
    <s v="FW-14395"/>
    <x v="783"/>
    <x v="1"/>
    <s v="United States"/>
    <s v="Huntsville"/>
    <x v="19"/>
    <n v="35810"/>
    <x v="0"/>
    <s v="OFF-AR-10003217"/>
    <x v="1"/>
    <x v="8"/>
    <x v="1582"/>
    <n v="19.559999999999999"/>
    <n v="4"/>
    <n v="78.239999999999995"/>
    <n v="0"/>
    <n v="5.4768000000000008"/>
  </r>
  <r>
    <s v="CA-2019-107685"/>
    <x v="672"/>
    <x v="156"/>
    <x v="0"/>
    <s v="JM-15865"/>
    <x v="622"/>
    <x v="0"/>
    <s v="United States"/>
    <s v="Las Vegas"/>
    <x v="33"/>
    <n v="89115"/>
    <x v="1"/>
    <s v="FUR-FU-10002813"/>
    <x v="0"/>
    <x v="3"/>
    <x v="1583"/>
    <n v="80.959999999999994"/>
    <n v="4"/>
    <n v="323.83999999999997"/>
    <n v="0"/>
    <n v="29.145599999999995"/>
  </r>
  <r>
    <s v="US-2018-120740"/>
    <x v="1166"/>
    <x v="977"/>
    <x v="3"/>
    <s v="PS-18970"/>
    <x v="28"/>
    <x v="2"/>
    <s v="United States"/>
    <s v="Los Angeles"/>
    <x v="1"/>
    <n v="90049"/>
    <x v="1"/>
    <s v="OFF-AP-10000240"/>
    <x v="1"/>
    <x v="6"/>
    <x v="654"/>
    <n v="106.96"/>
    <n v="2"/>
    <n v="213.92"/>
    <n v="0"/>
    <n v="31.018399999999986"/>
  </r>
  <r>
    <s v="CA-2021-155740"/>
    <x v="245"/>
    <x v="641"/>
    <x v="2"/>
    <s v="TC-21475"/>
    <x v="679"/>
    <x v="2"/>
    <s v="United States"/>
    <s v="Lakewood"/>
    <x v="24"/>
    <n v="44107"/>
    <x v="3"/>
    <s v="OFF-BI-10001071"/>
    <x v="1"/>
    <x v="5"/>
    <x v="351"/>
    <n v="76.77600000000001"/>
    <n v="4"/>
    <n v="307.10400000000004"/>
    <n v="0.7"/>
    <n v="-53.743199999999973"/>
  </r>
  <r>
    <s v="CA-2021-146493"/>
    <x v="702"/>
    <x v="742"/>
    <x v="1"/>
    <s v="CV-12805"/>
    <x v="51"/>
    <x v="1"/>
    <s v="United States"/>
    <s v="Fremont"/>
    <x v="8"/>
    <n v="68025"/>
    <x v="2"/>
    <s v="OFF-BI-10003676"/>
    <x v="1"/>
    <x v="5"/>
    <x v="655"/>
    <n v="53.9"/>
    <n v="5"/>
    <n v="269.5"/>
    <n v="0"/>
    <n v="25.871999999999996"/>
  </r>
  <r>
    <s v="CA-2018-105417"/>
    <x v="1167"/>
    <x v="614"/>
    <x v="1"/>
    <s v="VS-21820"/>
    <x v="745"/>
    <x v="0"/>
    <s v="United States"/>
    <s v="Huntsville"/>
    <x v="5"/>
    <n v="77340"/>
    <x v="2"/>
    <s v="FUR-FU-10004864"/>
    <x v="0"/>
    <x v="3"/>
    <x v="848"/>
    <n v="76.728000000000009"/>
    <n v="3"/>
    <n v="230.18400000000003"/>
    <n v="0.6"/>
    <n v="-53.709599999999988"/>
  </r>
  <r>
    <s v="US-2021-141509"/>
    <x v="365"/>
    <x v="147"/>
    <x v="2"/>
    <s v="SC-20575"/>
    <x v="623"/>
    <x v="0"/>
    <s v="United States"/>
    <s v="Los Angeles"/>
    <x v="1"/>
    <n v="90036"/>
    <x v="1"/>
    <s v="OFF-AR-10002067"/>
    <x v="1"/>
    <x v="8"/>
    <x v="703"/>
    <n v="99.2"/>
    <n v="5"/>
    <n v="496"/>
    <n v="0"/>
    <n v="25.792000000000002"/>
  </r>
  <r>
    <s v="CA-2021-139493"/>
    <x v="1168"/>
    <x v="184"/>
    <x v="1"/>
    <s v="SG-20605"/>
    <x v="611"/>
    <x v="0"/>
    <s v="United States"/>
    <s v="Asheville"/>
    <x v="3"/>
    <n v="28806"/>
    <x v="0"/>
    <s v="OFF-AR-10003158"/>
    <x v="1"/>
    <x v="8"/>
    <x v="1498"/>
    <n v="15.920000000000002"/>
    <n v="5"/>
    <n v="79.600000000000009"/>
    <n v="0.2"/>
    <n v="2.7859999999999978"/>
  </r>
  <r>
    <s v="CA-2018-151967"/>
    <x v="68"/>
    <x v="1190"/>
    <x v="1"/>
    <s v="NB-18580"/>
    <x v="630"/>
    <x v="1"/>
    <s v="United States"/>
    <s v="Bossier City"/>
    <x v="28"/>
    <n v="71111"/>
    <x v="0"/>
    <s v="FUR-FU-10000193"/>
    <x v="0"/>
    <x v="3"/>
    <x v="1407"/>
    <n v="129.91999999999999"/>
    <n v="4"/>
    <n v="519.67999999999995"/>
    <n v="0"/>
    <n v="10.393599999999992"/>
  </r>
  <r>
    <s v="US-2020-140158"/>
    <x v="964"/>
    <x v="389"/>
    <x v="1"/>
    <s v="DR-12940"/>
    <x v="660"/>
    <x v="2"/>
    <s v="United States"/>
    <s v="Providence"/>
    <x v="34"/>
    <n v="2908"/>
    <x v="3"/>
    <s v="OFF-BI-10000977"/>
    <x v="1"/>
    <x v="5"/>
    <x v="570"/>
    <n v="30.4"/>
    <n v="1"/>
    <n v="30.4"/>
    <n v="0"/>
    <n v="13.983999999999998"/>
  </r>
  <r>
    <s v="CA-2019-130974"/>
    <x v="154"/>
    <x v="699"/>
    <x v="0"/>
    <s v="MA-17560"/>
    <x v="15"/>
    <x v="2"/>
    <s v="United States"/>
    <s v="Everett"/>
    <x v="31"/>
    <n v="2149"/>
    <x v="3"/>
    <s v="OFF-PA-10000743"/>
    <x v="1"/>
    <x v="4"/>
    <x v="1584"/>
    <n v="40.08"/>
    <n v="6"/>
    <n v="240.48"/>
    <n v="0"/>
    <n v="19.238399999999999"/>
  </r>
  <r>
    <s v="CA-2021-133487"/>
    <x v="636"/>
    <x v="510"/>
    <x v="0"/>
    <s v="TS-21655"/>
    <x v="772"/>
    <x v="0"/>
    <s v="United States"/>
    <s v="Rancho Cucamonga"/>
    <x v="1"/>
    <n v="91730"/>
    <x v="1"/>
    <s v="OFF-AP-10001271"/>
    <x v="1"/>
    <x v="6"/>
    <x v="233"/>
    <n v="152.94"/>
    <n v="3"/>
    <n v="458.82"/>
    <n v="0"/>
    <n v="41.293800000000005"/>
  </r>
  <r>
    <s v="CA-2018-142951"/>
    <x v="1169"/>
    <x v="508"/>
    <x v="3"/>
    <s v="JG-15115"/>
    <x v="161"/>
    <x v="0"/>
    <s v="United States"/>
    <s v="Charlotte"/>
    <x v="3"/>
    <n v="28205"/>
    <x v="0"/>
    <s v="TEC-AC-10002331"/>
    <x v="2"/>
    <x v="12"/>
    <x v="1165"/>
    <n v="23.472000000000001"/>
    <n v="3"/>
    <n v="70.415999999999997"/>
    <n v="0.2"/>
    <n v="4.9877999999999982"/>
  </r>
  <r>
    <s v="CA-2018-133592"/>
    <x v="520"/>
    <x v="1263"/>
    <x v="1"/>
    <s v="KM-16375"/>
    <x v="454"/>
    <x v="2"/>
    <s v="United States"/>
    <s v="Providence"/>
    <x v="34"/>
    <n v="2908"/>
    <x v="3"/>
    <s v="OFF-PA-10003228"/>
    <x v="1"/>
    <x v="4"/>
    <x v="1276"/>
    <n v="195.64"/>
    <n v="4"/>
    <n v="782.56"/>
    <n v="0"/>
    <n v="91.950799999999987"/>
  </r>
  <r>
    <s v="CA-2019-120782"/>
    <x v="152"/>
    <x v="1264"/>
    <x v="2"/>
    <s v="SD-20485"/>
    <x v="174"/>
    <x v="2"/>
    <s v="United States"/>
    <s v="Midland"/>
    <x v="12"/>
    <n v="48640"/>
    <x v="2"/>
    <s v="OFF-AP-10003779"/>
    <x v="1"/>
    <x v="6"/>
    <x v="1006"/>
    <n v="186.732"/>
    <n v="1"/>
    <n v="186.732"/>
    <n v="0.1"/>
    <n v="41.495999999999967"/>
  </r>
  <r>
    <s v="CA-2019-116876"/>
    <x v="966"/>
    <x v="1265"/>
    <x v="1"/>
    <s v="TT-21070"/>
    <x v="74"/>
    <x v="0"/>
    <s v="United States"/>
    <s v="Rochester"/>
    <x v="15"/>
    <n v="14609"/>
    <x v="3"/>
    <s v="OFF-BI-10002897"/>
    <x v="1"/>
    <x v="5"/>
    <x v="1547"/>
    <n v="26.423999999999999"/>
    <n v="9"/>
    <n v="237.816"/>
    <n v="0.2"/>
    <n v="9.5786999999999995"/>
  </r>
  <r>
    <s v="CA-2020-169838"/>
    <x v="881"/>
    <x v="533"/>
    <x v="1"/>
    <s v="BB-11545"/>
    <x v="179"/>
    <x v="1"/>
    <s v="United States"/>
    <s v="Jackson"/>
    <x v="12"/>
    <n v="49201"/>
    <x v="2"/>
    <s v="FUR-TA-10001095"/>
    <x v="0"/>
    <x v="2"/>
    <x v="316"/>
    <n v="1568.61"/>
    <n v="9"/>
    <n v="14117.49"/>
    <n v="0"/>
    <n v="329.40809999999999"/>
  </r>
  <r>
    <s v="US-2021-128951"/>
    <x v="663"/>
    <x v="1089"/>
    <x v="2"/>
    <s v="RS-19420"/>
    <x v="602"/>
    <x v="1"/>
    <s v="United States"/>
    <s v="Suffolk"/>
    <x v="17"/>
    <n v="23434"/>
    <x v="0"/>
    <s v="OFF-AP-10002191"/>
    <x v="1"/>
    <x v="6"/>
    <x v="449"/>
    <n v="179.94"/>
    <n v="3"/>
    <n v="539.81999999999994"/>
    <n v="0"/>
    <n v="50.383200000000009"/>
  </r>
  <r>
    <s v="CA-2018-102330"/>
    <x v="282"/>
    <x v="752"/>
    <x v="1"/>
    <s v="AI-10855"/>
    <x v="482"/>
    <x v="0"/>
    <s v="United States"/>
    <s v="Brentwood"/>
    <x v="1"/>
    <n v="94513"/>
    <x v="1"/>
    <s v="OFF-LA-10003923"/>
    <x v="1"/>
    <x v="1"/>
    <x v="210"/>
    <n v="88.800000000000011"/>
    <n v="6"/>
    <n v="532.80000000000007"/>
    <n v="0"/>
    <n v="44.400000000000006"/>
  </r>
  <r>
    <s v="CA-2020-118899"/>
    <x v="554"/>
    <x v="298"/>
    <x v="3"/>
    <s v="MC-17275"/>
    <x v="507"/>
    <x v="0"/>
    <s v="United States"/>
    <s v="Seattle"/>
    <x v="4"/>
    <n v="98103"/>
    <x v="1"/>
    <s v="FUR-CH-10004754"/>
    <x v="0"/>
    <x v="9"/>
    <x v="1585"/>
    <n v="167.88800000000001"/>
    <n v="7"/>
    <n v="1175.2160000000001"/>
    <n v="0.2"/>
    <n v="14.690199999999997"/>
  </r>
  <r>
    <s v="CA-2021-107958"/>
    <x v="1170"/>
    <x v="162"/>
    <x v="2"/>
    <s v="AH-10120"/>
    <x v="571"/>
    <x v="2"/>
    <s v="United States"/>
    <s v="Houston"/>
    <x v="5"/>
    <n v="77036"/>
    <x v="2"/>
    <s v="OFF-PA-10000357"/>
    <x v="1"/>
    <x v="4"/>
    <x v="613"/>
    <n v="163.96"/>
    <n v="5"/>
    <n v="819.80000000000007"/>
    <n v="0.2"/>
    <n v="59.435499999999998"/>
  </r>
  <r>
    <s v="CA-2021-151799"/>
    <x v="817"/>
    <x v="867"/>
    <x v="1"/>
    <s v="BF-11170"/>
    <x v="408"/>
    <x v="2"/>
    <s v="United States"/>
    <s v="Lawrence"/>
    <x v="31"/>
    <n v="1841"/>
    <x v="3"/>
    <s v="TEC-CO-10002313"/>
    <x v="2"/>
    <x v="16"/>
    <x v="1425"/>
    <n v="1199.98"/>
    <n v="2"/>
    <n v="2399.96"/>
    <n v="0"/>
    <n v="467.99220000000003"/>
  </r>
  <r>
    <s v="CA-2020-114601"/>
    <x v="370"/>
    <x v="48"/>
    <x v="1"/>
    <s v="AA-10480"/>
    <x v="4"/>
    <x v="0"/>
    <s v="United States"/>
    <s v="Detroit"/>
    <x v="12"/>
    <n v="48234"/>
    <x v="2"/>
    <s v="OFF-PA-10000605"/>
    <x v="1"/>
    <x v="4"/>
    <x v="453"/>
    <n v="11.56"/>
    <n v="2"/>
    <n v="23.12"/>
    <n v="0"/>
    <n v="5.6644000000000005"/>
  </r>
  <r>
    <s v="CA-2021-100237"/>
    <x v="453"/>
    <x v="163"/>
    <x v="1"/>
    <s v="SV-20815"/>
    <x v="458"/>
    <x v="1"/>
    <s v="United States"/>
    <s v="Orem"/>
    <x v="7"/>
    <n v="84057"/>
    <x v="1"/>
    <s v="OFF-AR-10001761"/>
    <x v="1"/>
    <x v="8"/>
    <x v="1586"/>
    <n v="11.68"/>
    <n v="2"/>
    <n v="23.36"/>
    <n v="0"/>
    <n v="4.2047999999999996"/>
  </r>
  <r>
    <s v="CA-2018-139542"/>
    <x v="1089"/>
    <x v="796"/>
    <x v="1"/>
    <s v="EH-14185"/>
    <x v="699"/>
    <x v="0"/>
    <s v="United States"/>
    <s v="Philadelphia"/>
    <x v="9"/>
    <n v="19120"/>
    <x v="3"/>
    <s v="TEC-AC-10001553"/>
    <x v="2"/>
    <x v="12"/>
    <x v="1587"/>
    <n v="40.775999999999996"/>
    <n v="3"/>
    <n v="122.32799999999999"/>
    <n v="0.2"/>
    <n v="0.50970000000000049"/>
  </r>
  <r>
    <s v="US-2019-142811"/>
    <x v="788"/>
    <x v="828"/>
    <x v="1"/>
    <s v="JL-15850"/>
    <x v="139"/>
    <x v="0"/>
    <s v="United States"/>
    <s v="Mesa"/>
    <x v="16"/>
    <n v="85204"/>
    <x v="1"/>
    <s v="TEC-PH-10003095"/>
    <x v="2"/>
    <x v="10"/>
    <x v="1483"/>
    <n v="87.8"/>
    <n v="5"/>
    <n v="439"/>
    <n v="0.2"/>
    <n v="32.924999999999997"/>
  </r>
  <r>
    <s v="CA-2021-139353"/>
    <x v="960"/>
    <x v="904"/>
    <x v="0"/>
    <s v="JM-15250"/>
    <x v="49"/>
    <x v="0"/>
    <s v="United States"/>
    <s v="Fayetteville"/>
    <x v="3"/>
    <n v="28314"/>
    <x v="0"/>
    <s v="FUR-FU-10001876"/>
    <x v="0"/>
    <x v="3"/>
    <x v="936"/>
    <n v="77.951999999999998"/>
    <n v="3"/>
    <n v="233.85599999999999"/>
    <n v="0.2"/>
    <n v="15.590399999999995"/>
  </r>
  <r>
    <s v="CA-2018-150203"/>
    <x v="29"/>
    <x v="899"/>
    <x v="2"/>
    <s v="JB-15925"/>
    <x v="102"/>
    <x v="0"/>
    <s v="United States"/>
    <s v="Los Angeles"/>
    <x v="1"/>
    <n v="90032"/>
    <x v="1"/>
    <s v="OFF-AP-10001469"/>
    <x v="1"/>
    <x v="6"/>
    <x v="1588"/>
    <n v="250.26"/>
    <n v="6"/>
    <n v="1501.56"/>
    <n v="0"/>
    <n v="72.575399999999973"/>
  </r>
  <r>
    <s v="US-2021-101518"/>
    <x v="132"/>
    <x v="834"/>
    <x v="1"/>
    <s v="PB-19105"/>
    <x v="287"/>
    <x v="0"/>
    <s v="United States"/>
    <s v="Philadelphia"/>
    <x v="9"/>
    <n v="19140"/>
    <x v="3"/>
    <s v="TEC-AC-10001553"/>
    <x v="2"/>
    <x v="12"/>
    <x v="1587"/>
    <n v="40.775999999999996"/>
    <n v="3"/>
    <n v="122.32799999999999"/>
    <n v="0.2"/>
    <n v="0.50970000000000049"/>
  </r>
  <r>
    <s v="CA-2019-149636"/>
    <x v="1171"/>
    <x v="1266"/>
    <x v="1"/>
    <s v="SP-20620"/>
    <x v="407"/>
    <x v="1"/>
    <s v="United States"/>
    <s v="Colorado Springs"/>
    <x v="22"/>
    <n v="80906"/>
    <x v="1"/>
    <s v="OFF-PA-10004041"/>
    <x v="1"/>
    <x v="4"/>
    <x v="1589"/>
    <n v="29.600000000000005"/>
    <n v="5"/>
    <n v="148.00000000000003"/>
    <n v="0.2"/>
    <n v="9.2499999999999964"/>
  </r>
  <r>
    <s v="US-2021-146213"/>
    <x v="428"/>
    <x v="947"/>
    <x v="1"/>
    <s v="MC-17605"/>
    <x v="204"/>
    <x v="1"/>
    <s v="United States"/>
    <s v="Los Angeles"/>
    <x v="1"/>
    <n v="90032"/>
    <x v="1"/>
    <s v="TEC-AC-10001114"/>
    <x v="2"/>
    <x v="12"/>
    <x v="753"/>
    <n v="159.96"/>
    <n v="4"/>
    <n v="639.84"/>
    <n v="0"/>
    <n v="51.18719999999999"/>
  </r>
  <r>
    <s v="CA-2019-108588"/>
    <x v="956"/>
    <x v="1027"/>
    <x v="1"/>
    <s v="BG-11695"/>
    <x v="410"/>
    <x v="1"/>
    <s v="United States"/>
    <s v="New York City"/>
    <x v="15"/>
    <n v="10009"/>
    <x v="3"/>
    <s v="OFF-AR-10001615"/>
    <x v="1"/>
    <x v="8"/>
    <x v="1133"/>
    <n v="59.519999999999996"/>
    <n v="3"/>
    <n v="178.56"/>
    <n v="0"/>
    <n v="15.475200000000001"/>
  </r>
  <r>
    <s v="US-2021-138086"/>
    <x v="513"/>
    <x v="4"/>
    <x v="1"/>
    <s v="JO-15550"/>
    <x v="270"/>
    <x v="2"/>
    <s v="United States"/>
    <s v="San Francisco"/>
    <x v="1"/>
    <n v="94109"/>
    <x v="1"/>
    <s v="OFF-AP-10000027"/>
    <x v="1"/>
    <x v="6"/>
    <x v="1590"/>
    <n v="40.74"/>
    <n v="3"/>
    <n v="122.22"/>
    <n v="0"/>
    <n v="12.222"/>
  </r>
  <r>
    <s v="CA-2019-139374"/>
    <x v="229"/>
    <x v="240"/>
    <x v="1"/>
    <s v="AR-10345"/>
    <x v="753"/>
    <x v="1"/>
    <s v="United States"/>
    <s v="Austin"/>
    <x v="5"/>
    <n v="78745"/>
    <x v="2"/>
    <s v="FUR-CH-10003981"/>
    <x v="0"/>
    <x v="9"/>
    <x v="1491"/>
    <n v="179.886"/>
    <n v="1"/>
    <n v="179.886"/>
    <n v="0.3"/>
    <n v="-2.5698000000000292"/>
  </r>
  <r>
    <s v="CA-2020-113978"/>
    <x v="477"/>
    <x v="953"/>
    <x v="1"/>
    <s v="TS-21505"/>
    <x v="700"/>
    <x v="0"/>
    <s v="United States"/>
    <s v="Cleveland"/>
    <x v="24"/>
    <n v="44105"/>
    <x v="3"/>
    <s v="OFF-AP-10003849"/>
    <x v="1"/>
    <x v="6"/>
    <x v="467"/>
    <n v="286.25600000000003"/>
    <n v="1"/>
    <n v="286.25600000000003"/>
    <n v="0.2"/>
    <n v="17.890999999999977"/>
  </r>
  <r>
    <s v="US-2019-150231"/>
    <x v="199"/>
    <x v="590"/>
    <x v="0"/>
    <s v="JK-15640"/>
    <x v="82"/>
    <x v="2"/>
    <s v="United States"/>
    <s v="New York City"/>
    <x v="15"/>
    <n v="10009"/>
    <x v="3"/>
    <s v="OFF-AR-10001761"/>
    <x v="1"/>
    <x v="8"/>
    <x v="1586"/>
    <n v="17.52"/>
    <n v="3"/>
    <n v="52.56"/>
    <n v="0"/>
    <n v="6.3071999999999999"/>
  </r>
  <r>
    <s v="CA-2020-106915"/>
    <x v="491"/>
    <x v="82"/>
    <x v="1"/>
    <s v="GA-14515"/>
    <x v="654"/>
    <x v="0"/>
    <s v="United States"/>
    <s v="El Paso"/>
    <x v="5"/>
    <n v="79907"/>
    <x v="2"/>
    <s v="OFF-AR-10000716"/>
    <x v="1"/>
    <x v="8"/>
    <x v="439"/>
    <n v="17.856000000000002"/>
    <n v="4"/>
    <n v="71.424000000000007"/>
    <n v="0.2"/>
    <n v="4.2408000000000001"/>
  </r>
  <r>
    <s v="US-2020-109260"/>
    <x v="182"/>
    <x v="152"/>
    <x v="1"/>
    <s v="TN-21040"/>
    <x v="184"/>
    <x v="2"/>
    <s v="United States"/>
    <s v="Tallahassee"/>
    <x v="2"/>
    <n v="32303"/>
    <x v="0"/>
    <s v="TEC-AC-10002637"/>
    <x v="2"/>
    <x v="12"/>
    <x v="1591"/>
    <n v="431.97600000000006"/>
    <n v="3"/>
    <n v="1295.9280000000001"/>
    <n v="0.2"/>
    <n v="-75.59580000000004"/>
  </r>
  <r>
    <s v="CA-2021-104850"/>
    <x v="487"/>
    <x v="141"/>
    <x v="1"/>
    <s v="TW-21025"/>
    <x v="69"/>
    <x v="2"/>
    <s v="United States"/>
    <s v="Seattle"/>
    <x v="4"/>
    <n v="98103"/>
    <x v="1"/>
    <s v="FUR-CH-10003774"/>
    <x v="0"/>
    <x v="9"/>
    <x v="1056"/>
    <n v="291.13600000000002"/>
    <n v="4"/>
    <n v="1164.5440000000001"/>
    <n v="0.2"/>
    <n v="-25.474400000000017"/>
  </r>
  <r>
    <s v="CA-2021-140508"/>
    <x v="65"/>
    <x v="814"/>
    <x v="2"/>
    <s v="PA-19060"/>
    <x v="50"/>
    <x v="2"/>
    <s v="United States"/>
    <s v="Dallas"/>
    <x v="5"/>
    <n v="75220"/>
    <x v="2"/>
    <s v="OFF-EN-10000927"/>
    <x v="1"/>
    <x v="11"/>
    <x v="37"/>
    <n v="114.84800000000001"/>
    <n v="4"/>
    <n v="459.39200000000005"/>
    <n v="0.2"/>
    <n v="35.889999999999986"/>
  </r>
  <r>
    <s v="CA-2021-143294"/>
    <x v="455"/>
    <x v="475"/>
    <x v="1"/>
    <s v="JD-15790"/>
    <x v="479"/>
    <x v="0"/>
    <s v="United States"/>
    <s v="Houston"/>
    <x v="5"/>
    <n v="77070"/>
    <x v="2"/>
    <s v="OFF-PA-10000743"/>
    <x v="1"/>
    <x v="4"/>
    <x v="1584"/>
    <n v="10.688000000000001"/>
    <n v="2"/>
    <n v="21.376000000000001"/>
    <n v="0.2"/>
    <n v="3.7407999999999997"/>
  </r>
  <r>
    <s v="CA-2020-165673"/>
    <x v="666"/>
    <x v="1088"/>
    <x v="0"/>
    <s v="MN-17935"/>
    <x v="438"/>
    <x v="0"/>
    <s v="United States"/>
    <s v="Springfield"/>
    <x v="24"/>
    <n v="45503"/>
    <x v="3"/>
    <s v="OFF-PA-10000697"/>
    <x v="1"/>
    <x v="4"/>
    <x v="918"/>
    <n v="15.231999999999999"/>
    <n v="4"/>
    <n v="60.927999999999997"/>
    <n v="0.2"/>
    <n v="5.5215999999999994"/>
  </r>
  <r>
    <s v="CA-2021-134418"/>
    <x v="175"/>
    <x v="295"/>
    <x v="1"/>
    <s v="GM-14500"/>
    <x v="421"/>
    <x v="0"/>
    <s v="United States"/>
    <s v="Seattle"/>
    <x v="4"/>
    <n v="98103"/>
    <x v="1"/>
    <s v="OFF-AR-10004441"/>
    <x v="1"/>
    <x v="8"/>
    <x v="78"/>
    <n v="12.419999999999998"/>
    <n v="3"/>
    <n v="37.259999999999991"/>
    <n v="0"/>
    <n v="5.2164000000000001"/>
  </r>
  <r>
    <s v="US-2020-106313"/>
    <x v="250"/>
    <x v="1013"/>
    <x v="1"/>
    <s v="DG-13300"/>
    <x v="375"/>
    <x v="1"/>
    <s v="United States"/>
    <s v="Seattle"/>
    <x v="4"/>
    <n v="98105"/>
    <x v="1"/>
    <s v="OFF-PA-10001870"/>
    <x v="1"/>
    <x v="4"/>
    <x v="1367"/>
    <n v="19.440000000000001"/>
    <n v="3"/>
    <n v="58.320000000000007"/>
    <n v="0"/>
    <n v="9.3312000000000008"/>
  </r>
  <r>
    <s v="CA-2018-105872"/>
    <x v="992"/>
    <x v="104"/>
    <x v="1"/>
    <s v="JG-15160"/>
    <x v="506"/>
    <x v="0"/>
    <s v="United States"/>
    <s v="New York City"/>
    <x v="15"/>
    <n v="10024"/>
    <x v="3"/>
    <s v="OFF-BI-10003684"/>
    <x v="1"/>
    <x v="5"/>
    <x v="533"/>
    <n v="70.367999999999995"/>
    <n v="4"/>
    <n v="281.47199999999998"/>
    <n v="0.2"/>
    <n v="26.387999999999998"/>
  </r>
  <r>
    <s v="CA-2021-108287"/>
    <x v="404"/>
    <x v="404"/>
    <x v="2"/>
    <s v="AG-10330"/>
    <x v="743"/>
    <x v="0"/>
    <s v="United States"/>
    <s v="Charlotte"/>
    <x v="3"/>
    <n v="28205"/>
    <x v="0"/>
    <s v="OFF-AR-10001315"/>
    <x v="1"/>
    <x v="8"/>
    <x v="608"/>
    <n v="12.672000000000001"/>
    <n v="9"/>
    <n v="114.048"/>
    <n v="0.2"/>
    <n v="1.4255999999999993"/>
  </r>
  <r>
    <s v="CA-2021-141103"/>
    <x v="245"/>
    <x v="1236"/>
    <x v="1"/>
    <s v="JF-15355"/>
    <x v="282"/>
    <x v="0"/>
    <s v="United States"/>
    <s v="Baltimore"/>
    <x v="39"/>
    <n v="21215"/>
    <x v="3"/>
    <s v="TEC-PH-10003589"/>
    <x v="2"/>
    <x v="10"/>
    <x v="1592"/>
    <n v="89.949999999999989"/>
    <n v="5"/>
    <n v="449.74999999999994"/>
    <n v="0"/>
    <n v="43.175999999999995"/>
  </r>
  <r>
    <s v="CA-2018-154781"/>
    <x v="871"/>
    <x v="158"/>
    <x v="1"/>
    <s v="SC-20680"/>
    <x v="649"/>
    <x v="2"/>
    <s v="United States"/>
    <s v="San Francisco"/>
    <x v="1"/>
    <n v="94110"/>
    <x v="1"/>
    <s v="OFF-PA-10001609"/>
    <x v="1"/>
    <x v="4"/>
    <x v="675"/>
    <n v="6.58"/>
    <n v="2"/>
    <n v="13.16"/>
    <n v="0"/>
    <n v="3.0267999999999997"/>
  </r>
  <r>
    <s v="CA-2019-147816"/>
    <x v="496"/>
    <x v="1068"/>
    <x v="0"/>
    <s v="CM-11935"/>
    <x v="619"/>
    <x v="0"/>
    <s v="United States"/>
    <s v="Tucson"/>
    <x v="16"/>
    <n v="85705"/>
    <x v="1"/>
    <s v="TEC-PH-10003095"/>
    <x v="2"/>
    <x v="10"/>
    <x v="1483"/>
    <n v="35.119999999999997"/>
    <n v="2"/>
    <n v="70.239999999999995"/>
    <n v="0.2"/>
    <n v="13.17"/>
  </r>
  <r>
    <s v="CA-2021-105326"/>
    <x v="648"/>
    <x v="952"/>
    <x v="1"/>
    <s v="KT-16480"/>
    <x v="409"/>
    <x v="0"/>
    <s v="United States"/>
    <s v="Los Angeles"/>
    <x v="1"/>
    <n v="90036"/>
    <x v="1"/>
    <s v="OFF-PA-10001639"/>
    <x v="1"/>
    <x v="4"/>
    <x v="562"/>
    <n v="25.92"/>
    <n v="4"/>
    <n v="103.68"/>
    <n v="0"/>
    <n v="12.441600000000001"/>
  </r>
  <r>
    <s v="CA-2020-133613"/>
    <x v="26"/>
    <x v="563"/>
    <x v="1"/>
    <s v="CP-12340"/>
    <x v="291"/>
    <x v="1"/>
    <s v="United States"/>
    <s v="Waterbury"/>
    <x v="29"/>
    <n v="6708"/>
    <x v="3"/>
    <s v="OFF-BI-10002003"/>
    <x v="1"/>
    <x v="5"/>
    <x v="927"/>
    <n v="7.96"/>
    <n v="2"/>
    <n v="15.92"/>
    <n v="0"/>
    <n v="3.7412000000000001"/>
  </r>
  <r>
    <s v="CA-2019-109113"/>
    <x v="546"/>
    <x v="226"/>
    <x v="1"/>
    <s v="EK-13795"/>
    <x v="735"/>
    <x v="2"/>
    <s v="United States"/>
    <s v="Chicago"/>
    <x v="10"/>
    <n v="60610"/>
    <x v="2"/>
    <s v="TEC-AC-10004761"/>
    <x v="2"/>
    <x v="12"/>
    <x v="434"/>
    <n v="25.488"/>
    <n v="2"/>
    <n v="50.975999999999999"/>
    <n v="0.2"/>
    <n v="4.7789999999999999"/>
  </r>
  <r>
    <s v="CA-2019-156153"/>
    <x v="70"/>
    <x v="68"/>
    <x v="0"/>
    <s v="CW-11905"/>
    <x v="194"/>
    <x v="2"/>
    <s v="United States"/>
    <s v="Long Beach"/>
    <x v="15"/>
    <n v="11561"/>
    <x v="3"/>
    <s v="OFF-FA-10003472"/>
    <x v="1"/>
    <x v="13"/>
    <x v="119"/>
    <n v="7.5600000000000005"/>
    <n v="6"/>
    <n v="45.36"/>
    <n v="0"/>
    <n v="0.3024"/>
  </r>
  <r>
    <s v="CA-2019-133242"/>
    <x v="652"/>
    <x v="1267"/>
    <x v="1"/>
    <s v="KH-16510"/>
    <x v="168"/>
    <x v="0"/>
    <s v="United States"/>
    <s v="Arlington"/>
    <x v="17"/>
    <n v="22204"/>
    <x v="0"/>
    <s v="FUR-FU-10003464"/>
    <x v="0"/>
    <x v="3"/>
    <x v="1593"/>
    <n v="60.84"/>
    <n v="3"/>
    <n v="182.52"/>
    <n v="0"/>
    <n v="19.468799999999998"/>
  </r>
  <r>
    <s v="CA-2019-158323"/>
    <x v="672"/>
    <x v="253"/>
    <x v="2"/>
    <s v="AB-10600"/>
    <x v="448"/>
    <x v="1"/>
    <s v="United States"/>
    <s v="Jacksonville"/>
    <x v="3"/>
    <n v="28540"/>
    <x v="0"/>
    <s v="FUR-FU-10001546"/>
    <x v="0"/>
    <x v="3"/>
    <x v="974"/>
    <n v="17.088000000000001"/>
    <n v="2"/>
    <n v="34.176000000000002"/>
    <n v="0.2"/>
    <n v="1.0679999999999996"/>
  </r>
  <r>
    <s v="CA-2019-161795"/>
    <x v="379"/>
    <x v="226"/>
    <x v="0"/>
    <s v="AH-10075"/>
    <x v="340"/>
    <x v="1"/>
    <s v="United States"/>
    <s v="Columbus"/>
    <x v="24"/>
    <n v="43229"/>
    <x v="3"/>
    <s v="OFF-AR-10001919"/>
    <x v="1"/>
    <x v="8"/>
    <x v="1053"/>
    <n v="3.008"/>
    <n v="2"/>
    <n v="6.016"/>
    <n v="0.2"/>
    <n v="0.33839999999999981"/>
  </r>
  <r>
    <s v="CA-2021-100902"/>
    <x v="701"/>
    <x v="410"/>
    <x v="1"/>
    <s v="CK-12595"/>
    <x v="242"/>
    <x v="0"/>
    <s v="United States"/>
    <s v="Charlotte"/>
    <x v="3"/>
    <n v="28205"/>
    <x v="0"/>
    <s v="OFF-PA-10002558"/>
    <x v="1"/>
    <x v="4"/>
    <x v="1594"/>
    <n v="268.24"/>
    <n v="7"/>
    <n v="1877.68"/>
    <n v="0.2"/>
    <n v="93.883999999999986"/>
  </r>
  <r>
    <s v="CA-2021-112844"/>
    <x v="38"/>
    <x v="38"/>
    <x v="0"/>
    <s v="SP-20620"/>
    <x v="407"/>
    <x v="1"/>
    <s v="United States"/>
    <s v="Buffalo"/>
    <x v="15"/>
    <n v="14215"/>
    <x v="3"/>
    <s v="TEC-PH-10003988"/>
    <x v="2"/>
    <x v="10"/>
    <x v="552"/>
    <n v="43.6"/>
    <n v="4"/>
    <n v="174.4"/>
    <n v="0"/>
    <n v="12.208000000000002"/>
  </r>
  <r>
    <s v="CA-2020-158925"/>
    <x v="1057"/>
    <x v="464"/>
    <x v="1"/>
    <s v="JP-15460"/>
    <x v="687"/>
    <x v="1"/>
    <s v="United States"/>
    <s v="Houston"/>
    <x v="5"/>
    <n v="77041"/>
    <x v="2"/>
    <s v="OFF-PA-10003072"/>
    <x v="1"/>
    <x v="4"/>
    <x v="525"/>
    <n v="15.552000000000003"/>
    <n v="3"/>
    <n v="46.656000000000006"/>
    <n v="0.2"/>
    <n v="5.4432"/>
  </r>
  <r>
    <s v="CA-2018-155390"/>
    <x v="776"/>
    <x v="872"/>
    <x v="1"/>
    <s v="BG-11035"/>
    <x v="767"/>
    <x v="0"/>
    <s v="United States"/>
    <s v="Memphis"/>
    <x v="18"/>
    <n v="38109"/>
    <x v="0"/>
    <s v="OFF-PA-10003641"/>
    <x v="1"/>
    <x v="4"/>
    <x v="542"/>
    <n v="42.207999999999998"/>
    <n v="2"/>
    <n v="84.415999999999997"/>
    <n v="0.2"/>
    <n v="13.717599999999997"/>
  </r>
  <r>
    <s v="CA-2021-123071"/>
    <x v="734"/>
    <x v="792"/>
    <x v="2"/>
    <s v="CC-12550"/>
    <x v="142"/>
    <x v="0"/>
    <s v="United States"/>
    <s v="Plano"/>
    <x v="5"/>
    <n v="75023"/>
    <x v="2"/>
    <s v="OFF-PA-10003729"/>
    <x v="1"/>
    <x v="4"/>
    <x v="1595"/>
    <n v="10.368000000000002"/>
    <n v="2"/>
    <n v="20.736000000000004"/>
    <n v="0.2"/>
    <n v="3.6288"/>
  </r>
  <r>
    <s v="CA-2021-156391"/>
    <x v="986"/>
    <x v="938"/>
    <x v="2"/>
    <s v="SL-20155"/>
    <x v="359"/>
    <x v="2"/>
    <s v="United States"/>
    <s v="Salem"/>
    <x v="21"/>
    <n v="97301"/>
    <x v="1"/>
    <s v="OFF-AR-10003251"/>
    <x v="1"/>
    <x v="8"/>
    <x v="626"/>
    <n v="2.2239999999999998"/>
    <n v="1"/>
    <n v="2.2239999999999998"/>
    <n v="0.2"/>
    <n v="0.55599999999999994"/>
  </r>
  <r>
    <s v="CA-2019-103093"/>
    <x v="302"/>
    <x v="1268"/>
    <x v="1"/>
    <s v="FO-14305"/>
    <x v="383"/>
    <x v="0"/>
    <s v="United States"/>
    <s v="Columbus"/>
    <x v="32"/>
    <n v="31907"/>
    <x v="0"/>
    <s v="OFF-EN-10003286"/>
    <x v="1"/>
    <x v="11"/>
    <x v="76"/>
    <n v="74.52"/>
    <n v="9"/>
    <n v="670.68"/>
    <n v="0"/>
    <n v="35.024399999999993"/>
  </r>
  <r>
    <s v="US-2021-118941"/>
    <x v="801"/>
    <x v="948"/>
    <x v="3"/>
    <s v="BB-11545"/>
    <x v="179"/>
    <x v="1"/>
    <s v="United States"/>
    <s v="Columbia"/>
    <x v="39"/>
    <n v="21044"/>
    <x v="3"/>
    <s v="OFF-AR-10004078"/>
    <x v="1"/>
    <x v="8"/>
    <x v="253"/>
    <n v="17.52"/>
    <n v="3"/>
    <n v="52.56"/>
    <n v="0"/>
    <n v="5.2559999999999993"/>
  </r>
  <r>
    <s v="CA-2019-169299"/>
    <x v="252"/>
    <x v="722"/>
    <x v="2"/>
    <s v="DO-13435"/>
    <x v="157"/>
    <x v="0"/>
    <s v="United States"/>
    <s v="Portland"/>
    <x v="21"/>
    <n v="97206"/>
    <x v="1"/>
    <s v="OFF-AR-10002053"/>
    <x v="1"/>
    <x v="8"/>
    <x v="36"/>
    <n v="7.1519999999999992"/>
    <n v="3"/>
    <n v="21.455999999999996"/>
    <n v="0.2"/>
    <n v="0.71520000000000028"/>
  </r>
  <r>
    <s v="CA-2021-154088"/>
    <x v="105"/>
    <x v="251"/>
    <x v="1"/>
    <s v="LB-16735"/>
    <x v="445"/>
    <x v="0"/>
    <s v="United States"/>
    <s v="Tallahassee"/>
    <x v="2"/>
    <n v="32303"/>
    <x v="0"/>
    <s v="OFF-PA-10003651"/>
    <x v="1"/>
    <x v="4"/>
    <x v="344"/>
    <n v="26.720000000000002"/>
    <n v="5"/>
    <n v="133.60000000000002"/>
    <n v="0.2"/>
    <n v="9.3520000000000003"/>
  </r>
  <r>
    <s v="CA-2020-155978"/>
    <x v="1147"/>
    <x v="1269"/>
    <x v="3"/>
    <s v="TS-21205"/>
    <x v="131"/>
    <x v="1"/>
    <s v="United States"/>
    <s v="Riverside"/>
    <x v="1"/>
    <n v="92503"/>
    <x v="1"/>
    <s v="TEC-PH-10002885"/>
    <x v="2"/>
    <x v="10"/>
    <x v="690"/>
    <n v="1039.7280000000001"/>
    <n v="2"/>
    <n v="2079.4560000000001"/>
    <n v="0.2"/>
    <n v="90.976200000000063"/>
  </r>
  <r>
    <s v="CA-2020-108196"/>
    <x v="881"/>
    <x v="82"/>
    <x v="1"/>
    <s v="CS-12505"/>
    <x v="473"/>
    <x v="0"/>
    <s v="United States"/>
    <s v="Lancaster"/>
    <x v="24"/>
    <n v="43130"/>
    <x v="3"/>
    <s v="OFF-BI-10000545"/>
    <x v="1"/>
    <x v="5"/>
    <x v="366"/>
    <n v="456.58800000000008"/>
    <n v="2"/>
    <n v="913.17600000000016"/>
    <n v="0.7"/>
    <n v="-304.39200000000005"/>
  </r>
  <r>
    <s v="CA-2020-152800"/>
    <x v="1172"/>
    <x v="1221"/>
    <x v="2"/>
    <s v="SP-20920"/>
    <x v="727"/>
    <x v="0"/>
    <s v="United States"/>
    <s v="San Francisco"/>
    <x v="1"/>
    <n v="94109"/>
    <x v="1"/>
    <s v="OFF-EN-10001509"/>
    <x v="1"/>
    <x v="11"/>
    <x v="90"/>
    <n v="6.12"/>
    <n v="3"/>
    <n v="18.36"/>
    <n v="0"/>
    <n v="2.8763999999999994"/>
  </r>
  <r>
    <s v="CA-2018-166961"/>
    <x v="422"/>
    <x v="252"/>
    <x v="1"/>
    <s v="CD-12790"/>
    <x v="522"/>
    <x v="2"/>
    <s v="United States"/>
    <s v="Moreno Valley"/>
    <x v="1"/>
    <n v="92553"/>
    <x v="1"/>
    <s v="OFF-AP-10001366"/>
    <x v="1"/>
    <x v="6"/>
    <x v="174"/>
    <n v="10.98"/>
    <n v="1"/>
    <n v="10.98"/>
    <n v="0"/>
    <n v="2.9646000000000008"/>
  </r>
  <r>
    <s v="CA-2020-139381"/>
    <x v="724"/>
    <x v="1002"/>
    <x v="1"/>
    <s v="RF-19840"/>
    <x v="167"/>
    <x v="0"/>
    <s v="United States"/>
    <s v="Chesapeake"/>
    <x v="17"/>
    <n v="23320"/>
    <x v="0"/>
    <s v="OFF-AP-10001271"/>
    <x v="1"/>
    <x v="6"/>
    <x v="233"/>
    <n v="203.92"/>
    <n v="4"/>
    <n v="815.68"/>
    <n v="0"/>
    <n v="55.058400000000006"/>
  </r>
  <r>
    <s v="CA-2019-132136"/>
    <x v="936"/>
    <x v="1003"/>
    <x v="1"/>
    <s v="FO-14305"/>
    <x v="383"/>
    <x v="0"/>
    <s v="United States"/>
    <s v="Chicago"/>
    <x v="10"/>
    <n v="60623"/>
    <x v="2"/>
    <s v="OFF-BI-10002706"/>
    <x v="1"/>
    <x v="5"/>
    <x v="1008"/>
    <n v="8.5679999999999978"/>
    <n v="3"/>
    <n v="25.703999999999994"/>
    <n v="0.8"/>
    <n v="-14.5656"/>
  </r>
  <r>
    <s v="CA-2020-162236"/>
    <x v="254"/>
    <x v="781"/>
    <x v="0"/>
    <s v="ER-13855"/>
    <x v="45"/>
    <x v="1"/>
    <s v="United States"/>
    <s v="Charlotte"/>
    <x v="3"/>
    <n v="28205"/>
    <x v="0"/>
    <s v="OFF-ST-10003442"/>
    <x v="1"/>
    <x v="7"/>
    <x v="41"/>
    <n v="45.248000000000005"/>
    <n v="2"/>
    <n v="90.496000000000009"/>
    <n v="0.2"/>
    <n v="3.9591999999999992"/>
  </r>
  <r>
    <s v="US-2018-111353"/>
    <x v="503"/>
    <x v="546"/>
    <x v="1"/>
    <s v="PB-19150"/>
    <x v="171"/>
    <x v="0"/>
    <s v="United States"/>
    <s v="New York City"/>
    <x v="15"/>
    <n v="10009"/>
    <x v="3"/>
    <s v="OFF-LA-10002762"/>
    <x v="1"/>
    <x v="1"/>
    <x v="1054"/>
    <n v="25.06"/>
    <n v="2"/>
    <n v="50.12"/>
    <n v="0"/>
    <n v="11.778199999999998"/>
  </r>
  <r>
    <s v="US-2020-117037"/>
    <x v="624"/>
    <x v="315"/>
    <x v="2"/>
    <s v="LW-17215"/>
    <x v="560"/>
    <x v="0"/>
    <s v="United States"/>
    <s v="Chicago"/>
    <x v="10"/>
    <n v="60653"/>
    <x v="2"/>
    <s v="OFF-BI-10000279"/>
    <x v="1"/>
    <x v="5"/>
    <x v="1596"/>
    <n v="2.8899999999999992"/>
    <n v="1"/>
    <n v="2.8899999999999992"/>
    <n v="0.8"/>
    <n v="-4.7685000000000013"/>
  </r>
  <r>
    <s v="CA-2021-160801"/>
    <x v="20"/>
    <x v="184"/>
    <x v="3"/>
    <s v="FG-14260"/>
    <x v="435"/>
    <x v="2"/>
    <s v="United States"/>
    <s v="Philadelphia"/>
    <x v="9"/>
    <n v="19120"/>
    <x v="3"/>
    <s v="OFF-BI-10001132"/>
    <x v="1"/>
    <x v="5"/>
    <x v="1597"/>
    <n v="4.8420000000000005"/>
    <n v="3"/>
    <n v="14.526000000000002"/>
    <n v="0.7"/>
    <n v="-3.3893999999999984"/>
  </r>
  <r>
    <s v="CA-2020-108364"/>
    <x v="1054"/>
    <x v="746"/>
    <x v="1"/>
    <s v="BP-11050"/>
    <x v="771"/>
    <x v="1"/>
    <s v="United States"/>
    <s v="Chicago"/>
    <x v="10"/>
    <n v="60623"/>
    <x v="2"/>
    <s v="OFF-BI-10002012"/>
    <x v="1"/>
    <x v="5"/>
    <x v="410"/>
    <n v="1.7999999999999996"/>
    <n v="5"/>
    <n v="8.9999999999999982"/>
    <n v="0.8"/>
    <n v="-2.8800000000000008"/>
  </r>
  <r>
    <s v="CA-2021-169362"/>
    <x v="386"/>
    <x v="878"/>
    <x v="2"/>
    <s v="SP-20860"/>
    <x v="133"/>
    <x v="1"/>
    <s v="United States"/>
    <s v="Dallas"/>
    <x v="5"/>
    <n v="75217"/>
    <x v="2"/>
    <s v="TEC-AC-10001383"/>
    <x v="2"/>
    <x v="12"/>
    <x v="310"/>
    <n v="39.984000000000002"/>
    <n v="2"/>
    <n v="79.968000000000004"/>
    <n v="0.2"/>
    <n v="-1.4994000000000067"/>
  </r>
  <r>
    <s v="CA-2019-127481"/>
    <x v="295"/>
    <x v="631"/>
    <x v="0"/>
    <s v="JD-15895"/>
    <x v="63"/>
    <x v="1"/>
    <s v="United States"/>
    <s v="Las Vegas"/>
    <x v="33"/>
    <n v="89115"/>
    <x v="1"/>
    <s v="OFF-PA-10002036"/>
    <x v="1"/>
    <x v="4"/>
    <x v="155"/>
    <n v="32.400000000000006"/>
    <n v="5"/>
    <n v="162.00000000000003"/>
    <n v="0"/>
    <n v="15.876000000000001"/>
  </r>
  <r>
    <s v="CA-2019-112711"/>
    <x v="984"/>
    <x v="1270"/>
    <x v="1"/>
    <s v="FM-14380"/>
    <x v="248"/>
    <x v="0"/>
    <s v="United States"/>
    <s v="Amarillo"/>
    <x v="5"/>
    <n v="79109"/>
    <x v="2"/>
    <s v="TEC-PH-10000526"/>
    <x v="2"/>
    <x v="10"/>
    <x v="1598"/>
    <n v="307.16800000000001"/>
    <n v="4"/>
    <n v="1228.672"/>
    <n v="0.2"/>
    <n v="30.716800000000006"/>
  </r>
  <r>
    <s v="US-2019-145121"/>
    <x v="653"/>
    <x v="310"/>
    <x v="1"/>
    <s v="MP-17965"/>
    <x v="172"/>
    <x v="1"/>
    <s v="United States"/>
    <s v="Middletown"/>
    <x v="29"/>
    <n v="6457"/>
    <x v="3"/>
    <s v="OFF-BI-10001078"/>
    <x v="1"/>
    <x v="5"/>
    <x v="378"/>
    <n v="26.9"/>
    <n v="5"/>
    <n v="134.5"/>
    <n v="0"/>
    <n v="13.181000000000001"/>
  </r>
  <r>
    <s v="CA-2021-166184"/>
    <x v="668"/>
    <x v="647"/>
    <x v="2"/>
    <s v="HR-14830"/>
    <x v="403"/>
    <x v="1"/>
    <s v="United States"/>
    <s v="New York City"/>
    <x v="15"/>
    <n v="10035"/>
    <x v="3"/>
    <s v="OFF-EN-10004483"/>
    <x v="1"/>
    <x v="11"/>
    <x v="882"/>
    <n v="47.01"/>
    <n v="3"/>
    <n v="141.03"/>
    <n v="0"/>
    <n v="22.094699999999996"/>
  </r>
  <r>
    <s v="CA-2021-157413"/>
    <x v="702"/>
    <x v="501"/>
    <x v="1"/>
    <s v="BW-11065"/>
    <x v="768"/>
    <x v="0"/>
    <s v="United States"/>
    <s v="Philadelphia"/>
    <x v="9"/>
    <n v="19120"/>
    <x v="3"/>
    <s v="OFF-ST-10002756"/>
    <x v="1"/>
    <x v="7"/>
    <x v="1284"/>
    <n v="324.74400000000003"/>
    <n v="3"/>
    <n v="974.23200000000008"/>
    <n v="0.2"/>
    <n v="-77.126699999999971"/>
  </r>
  <r>
    <s v="CA-2018-143637"/>
    <x v="977"/>
    <x v="1271"/>
    <x v="0"/>
    <s v="MS-17710"/>
    <x v="384"/>
    <x v="0"/>
    <s v="United States"/>
    <s v="Fresno"/>
    <x v="1"/>
    <n v="93727"/>
    <x v="1"/>
    <s v="FUR-FU-10002813"/>
    <x v="0"/>
    <x v="3"/>
    <x v="1583"/>
    <n v="40.479999999999997"/>
    <n v="2"/>
    <n v="80.959999999999994"/>
    <n v="0"/>
    <n v="14.572799999999997"/>
  </r>
  <r>
    <s v="CA-2019-102260"/>
    <x v="357"/>
    <x v="1068"/>
    <x v="1"/>
    <s v="SJ-20125"/>
    <x v="319"/>
    <x v="2"/>
    <s v="United States"/>
    <s v="Franklin"/>
    <x v="18"/>
    <n v="37064"/>
    <x v="0"/>
    <s v="OFF-LA-10003714"/>
    <x v="1"/>
    <x v="1"/>
    <x v="707"/>
    <n v="12"/>
    <n v="4"/>
    <n v="48"/>
    <n v="0.2"/>
    <n v="4.1999999999999993"/>
  </r>
  <r>
    <s v="US-2020-137295"/>
    <x v="1134"/>
    <x v="405"/>
    <x v="1"/>
    <s v="VS-21820"/>
    <x v="745"/>
    <x v="0"/>
    <s v="United States"/>
    <s v="Raleigh"/>
    <x v="3"/>
    <n v="27604"/>
    <x v="0"/>
    <s v="OFF-BI-10004236"/>
    <x v="1"/>
    <x v="5"/>
    <x v="502"/>
    <n v="30.828000000000007"/>
    <n v="7"/>
    <n v="215.79600000000005"/>
    <n v="0.7"/>
    <n v="-24.662400000000005"/>
  </r>
  <r>
    <s v="CA-2020-134334"/>
    <x v="1173"/>
    <x v="1272"/>
    <x v="2"/>
    <s v="DK-13090"/>
    <x v="54"/>
    <x v="0"/>
    <s v="United States"/>
    <s v="Clinton"/>
    <x v="39"/>
    <n v="20735"/>
    <x v="3"/>
    <s v="OFF-PA-10000791"/>
    <x v="1"/>
    <x v="4"/>
    <x v="978"/>
    <n v="4.7699999999999996"/>
    <n v="1"/>
    <n v="4.7699999999999996"/>
    <n v="0"/>
    <n v="2.1464999999999996"/>
  </r>
  <r>
    <s v="US-2021-109316"/>
    <x v="110"/>
    <x v="272"/>
    <x v="2"/>
    <s v="MG-17680"/>
    <x v="67"/>
    <x v="2"/>
    <s v="United States"/>
    <s v="Los Angeles"/>
    <x v="1"/>
    <n v="90049"/>
    <x v="1"/>
    <s v="FUR-BO-10004834"/>
    <x v="0"/>
    <x v="0"/>
    <x v="13"/>
    <n v="1497.6659999999999"/>
    <n v="2"/>
    <n v="2995.3319999999999"/>
    <n v="0.15"/>
    <n v="140.95680000000004"/>
  </r>
  <r>
    <s v="CA-2020-138478"/>
    <x v="147"/>
    <x v="936"/>
    <x v="0"/>
    <s v="DP-13390"/>
    <x v="503"/>
    <x v="2"/>
    <s v="United States"/>
    <s v="North Las Vegas"/>
    <x v="33"/>
    <n v="89031"/>
    <x v="1"/>
    <s v="OFF-AR-10002240"/>
    <x v="1"/>
    <x v="8"/>
    <x v="554"/>
    <n v="113.22"/>
    <n v="3"/>
    <n v="339.65999999999997"/>
    <n v="0"/>
    <n v="29.437200000000001"/>
  </r>
  <r>
    <s v="CA-2021-150469"/>
    <x v="795"/>
    <x v="714"/>
    <x v="1"/>
    <s v="CJ-12010"/>
    <x v="170"/>
    <x v="0"/>
    <s v="United States"/>
    <s v="San Francisco"/>
    <x v="1"/>
    <n v="94109"/>
    <x v="1"/>
    <s v="OFF-FA-10000611"/>
    <x v="1"/>
    <x v="13"/>
    <x v="1152"/>
    <n v="11.84"/>
    <n v="8"/>
    <n v="94.72"/>
    <n v="0"/>
    <n v="5.6831999999999994"/>
  </r>
  <r>
    <s v="CA-2021-152436"/>
    <x v="166"/>
    <x v="235"/>
    <x v="0"/>
    <s v="CW-11905"/>
    <x v="194"/>
    <x v="2"/>
    <s v="United States"/>
    <s v="Cranston"/>
    <x v="34"/>
    <n v="2920"/>
    <x v="3"/>
    <s v="OFF-ST-10000036"/>
    <x v="1"/>
    <x v="7"/>
    <x v="1599"/>
    <n v="592.74"/>
    <n v="6"/>
    <n v="3556.44"/>
    <n v="0"/>
    <n v="160.03979999999999"/>
  </r>
  <r>
    <s v="CA-2020-169334"/>
    <x v="147"/>
    <x v="351"/>
    <x v="0"/>
    <s v="GW-14605"/>
    <x v="543"/>
    <x v="0"/>
    <s v="United States"/>
    <s v="Jackson"/>
    <x v="18"/>
    <n v="38301"/>
    <x v="0"/>
    <s v="OFF-ST-10004950"/>
    <x v="1"/>
    <x v="7"/>
    <x v="1077"/>
    <n v="111.67200000000001"/>
    <n v="9"/>
    <n v="1005.0480000000001"/>
    <n v="0.2"/>
    <n v="6.9794999999999909"/>
  </r>
  <r>
    <s v="US-2018-115413"/>
    <x v="86"/>
    <x v="9"/>
    <x v="1"/>
    <s v="PP-18955"/>
    <x v="452"/>
    <x v="2"/>
    <s v="United States"/>
    <s v="Newark"/>
    <x v="13"/>
    <n v="19711"/>
    <x v="3"/>
    <s v="OFF-AR-10003770"/>
    <x v="1"/>
    <x v="8"/>
    <x v="577"/>
    <n v="8.64"/>
    <n v="3"/>
    <n v="25.92"/>
    <n v="0"/>
    <n v="2.5055999999999998"/>
  </r>
  <r>
    <s v="CA-2018-125150"/>
    <x v="1174"/>
    <x v="1016"/>
    <x v="1"/>
    <s v="PW-19030"/>
    <x v="463"/>
    <x v="1"/>
    <s v="United States"/>
    <s v="Los Angeles"/>
    <x v="1"/>
    <n v="90036"/>
    <x v="1"/>
    <s v="FUR-CH-10002439"/>
    <x v="0"/>
    <x v="9"/>
    <x v="865"/>
    <n v="232.88"/>
    <n v="5"/>
    <n v="1164.4000000000001"/>
    <n v="0.2"/>
    <n v="17.466000000000008"/>
  </r>
  <r>
    <s v="CA-2019-127327"/>
    <x v="302"/>
    <x v="1268"/>
    <x v="1"/>
    <s v="PW-19030"/>
    <x v="463"/>
    <x v="1"/>
    <s v="United States"/>
    <s v="Rome"/>
    <x v="15"/>
    <n v="13440"/>
    <x v="3"/>
    <s v="FUR-CH-10004218"/>
    <x v="0"/>
    <x v="9"/>
    <x v="1469"/>
    <n v="90.882000000000005"/>
    <n v="1"/>
    <n v="90.882000000000005"/>
    <n v="0.1"/>
    <n v="15.147000000000004"/>
  </r>
  <r>
    <s v="CA-2021-117114"/>
    <x v="1108"/>
    <x v="133"/>
    <x v="1"/>
    <s v="CY-12745"/>
    <x v="388"/>
    <x v="1"/>
    <s v="United States"/>
    <s v="Chicago"/>
    <x v="10"/>
    <n v="60610"/>
    <x v="2"/>
    <s v="TEC-PH-10004042"/>
    <x v="2"/>
    <x v="10"/>
    <x v="1501"/>
    <n v="508.76800000000003"/>
    <n v="4"/>
    <n v="2035.0720000000001"/>
    <n v="0.2"/>
    <n v="38.157600000000002"/>
  </r>
  <r>
    <s v="CA-2019-137302"/>
    <x v="33"/>
    <x v="1264"/>
    <x v="1"/>
    <s v="BW-11110"/>
    <x v="308"/>
    <x v="1"/>
    <s v="United States"/>
    <s v="San Diego"/>
    <x v="1"/>
    <n v="92105"/>
    <x v="1"/>
    <s v="FUR-CH-10002017"/>
    <x v="0"/>
    <x v="9"/>
    <x v="1357"/>
    <n v="63.936000000000007"/>
    <n v="3"/>
    <n v="191.80800000000002"/>
    <n v="0.2"/>
    <n v="6.3935999999999957"/>
  </r>
  <r>
    <s v="CA-2020-112382"/>
    <x v="195"/>
    <x v="583"/>
    <x v="1"/>
    <s v="MB-18085"/>
    <x v="469"/>
    <x v="0"/>
    <s v="United States"/>
    <s v="Houston"/>
    <x v="5"/>
    <n v="77036"/>
    <x v="2"/>
    <s v="TEC-PH-10001552"/>
    <x v="2"/>
    <x v="10"/>
    <x v="356"/>
    <n v="19.136000000000003"/>
    <n v="2"/>
    <n v="38.272000000000006"/>
    <n v="0.2"/>
    <n v="1.9136000000000006"/>
  </r>
  <r>
    <s v="CA-2019-128958"/>
    <x v="1175"/>
    <x v="1273"/>
    <x v="1"/>
    <s v="CR-12820"/>
    <x v="736"/>
    <x v="2"/>
    <s v="United States"/>
    <s v="West Palm Beach"/>
    <x v="2"/>
    <n v="33407"/>
    <x v="0"/>
    <s v="OFF-AR-10004757"/>
    <x v="1"/>
    <x v="8"/>
    <x v="164"/>
    <n v="13.120000000000001"/>
    <n v="5"/>
    <n v="65.600000000000009"/>
    <n v="0.2"/>
    <n v="2.1319999999999988"/>
  </r>
  <r>
    <s v="CA-2019-106257"/>
    <x v="657"/>
    <x v="1250"/>
    <x v="0"/>
    <s v="EB-14110"/>
    <x v="686"/>
    <x v="0"/>
    <s v="United States"/>
    <s v="Los Angeles"/>
    <x v="1"/>
    <n v="90045"/>
    <x v="1"/>
    <s v="FUR-TA-10002530"/>
    <x v="0"/>
    <x v="2"/>
    <x v="1401"/>
    <n v="241.56799999999998"/>
    <n v="2"/>
    <n v="483.13599999999997"/>
    <n v="0.2"/>
    <n v="-15.098000000000013"/>
  </r>
  <r>
    <s v="CA-2019-149083"/>
    <x v="12"/>
    <x v="12"/>
    <x v="1"/>
    <s v="SH-19975"/>
    <x v="64"/>
    <x v="1"/>
    <s v="United States"/>
    <s v="Seattle"/>
    <x v="4"/>
    <n v="98103"/>
    <x v="1"/>
    <s v="FUR-CH-10004289"/>
    <x v="0"/>
    <x v="9"/>
    <x v="762"/>
    <n v="307.13600000000002"/>
    <n v="4"/>
    <n v="1228.5440000000001"/>
    <n v="0.2"/>
    <n v="-11.51760000000003"/>
  </r>
  <r>
    <s v="US-2018-137869"/>
    <x v="1176"/>
    <x v="1249"/>
    <x v="1"/>
    <s v="CV-12295"/>
    <x v="610"/>
    <x v="0"/>
    <s v="United States"/>
    <s v="Des Moines"/>
    <x v="23"/>
    <n v="50315"/>
    <x v="2"/>
    <s v="OFF-EN-10001509"/>
    <x v="1"/>
    <x v="11"/>
    <x v="90"/>
    <n v="6.12"/>
    <n v="3"/>
    <n v="18.36"/>
    <n v="0"/>
    <n v="2.8763999999999994"/>
  </r>
  <r>
    <s v="CA-2020-116603"/>
    <x v="19"/>
    <x v="18"/>
    <x v="1"/>
    <s v="AT-10735"/>
    <x v="247"/>
    <x v="0"/>
    <s v="United States"/>
    <s v="New York City"/>
    <x v="15"/>
    <n v="10024"/>
    <x v="3"/>
    <s v="OFF-AP-10002892"/>
    <x v="1"/>
    <x v="6"/>
    <x v="1069"/>
    <n v="45.96"/>
    <n v="2"/>
    <n v="91.92"/>
    <n v="0"/>
    <n v="13.787999999999997"/>
  </r>
  <r>
    <s v="CA-2018-158470"/>
    <x v="987"/>
    <x v="941"/>
    <x v="0"/>
    <s v="AG-10390"/>
    <x v="369"/>
    <x v="0"/>
    <s v="United States"/>
    <s v="Arlington"/>
    <x v="17"/>
    <n v="22204"/>
    <x v="0"/>
    <s v="OFF-BI-10003638"/>
    <x v="1"/>
    <x v="5"/>
    <x v="314"/>
    <n v="58.050000000000004"/>
    <n v="3"/>
    <n v="174.15"/>
    <n v="0"/>
    <n v="26.702999999999999"/>
  </r>
  <r>
    <s v="US-2021-123834"/>
    <x v="246"/>
    <x v="262"/>
    <x v="1"/>
    <s v="GM-14500"/>
    <x v="421"/>
    <x v="0"/>
    <s v="United States"/>
    <s v="Pharr"/>
    <x v="5"/>
    <n v="78577"/>
    <x v="2"/>
    <s v="FUR-TA-10001676"/>
    <x v="0"/>
    <x v="2"/>
    <x v="1060"/>
    <n v="124.404"/>
    <n v="4"/>
    <n v="497.61599999999999"/>
    <n v="0.3"/>
    <n v="-21.3264"/>
  </r>
  <r>
    <s v="CA-2019-125976"/>
    <x v="874"/>
    <x v="119"/>
    <x v="1"/>
    <s v="JK-15205"/>
    <x v="523"/>
    <x v="0"/>
    <s v="United States"/>
    <s v="Arlington"/>
    <x v="17"/>
    <n v="22204"/>
    <x v="0"/>
    <s v="OFF-PA-10001125"/>
    <x v="1"/>
    <x v="4"/>
    <x v="598"/>
    <n v="154.9"/>
    <n v="5"/>
    <n v="774.5"/>
    <n v="0"/>
    <n v="69.704999999999998"/>
  </r>
  <r>
    <s v="CA-2020-128706"/>
    <x v="535"/>
    <x v="1274"/>
    <x v="1"/>
    <s v="DW-13540"/>
    <x v="386"/>
    <x v="0"/>
    <s v="United States"/>
    <s v="Houston"/>
    <x v="5"/>
    <n v="77070"/>
    <x v="2"/>
    <s v="FUR-FU-10004053"/>
    <x v="0"/>
    <x v="3"/>
    <x v="1600"/>
    <n v="16.192"/>
    <n v="2"/>
    <n v="32.384"/>
    <n v="0.6"/>
    <n v="-6.8815999999999953"/>
  </r>
  <r>
    <s v="CA-2020-104311"/>
    <x v="440"/>
    <x v="1238"/>
    <x v="1"/>
    <s v="AS-10090"/>
    <x v="548"/>
    <x v="0"/>
    <s v="United States"/>
    <s v="Irving"/>
    <x v="5"/>
    <n v="75061"/>
    <x v="2"/>
    <s v="OFF-ST-10000321"/>
    <x v="1"/>
    <x v="7"/>
    <x v="1109"/>
    <n v="18.936"/>
    <n v="3"/>
    <n v="56.808"/>
    <n v="0.2"/>
    <n v="-3.787200000000003"/>
  </r>
  <r>
    <s v="CA-2018-169649"/>
    <x v="337"/>
    <x v="345"/>
    <x v="1"/>
    <s v="TS-21205"/>
    <x v="131"/>
    <x v="1"/>
    <s v="United States"/>
    <s v="Chicago"/>
    <x v="10"/>
    <n v="60653"/>
    <x v="2"/>
    <s v="OFF-PA-10000143"/>
    <x v="1"/>
    <x v="4"/>
    <x v="1319"/>
    <n v="8.4480000000000004"/>
    <n v="2"/>
    <n v="16.896000000000001"/>
    <n v="0.2"/>
    <n v="2.9568000000000003"/>
  </r>
  <r>
    <s v="CA-2019-144890"/>
    <x v="707"/>
    <x v="693"/>
    <x v="1"/>
    <s v="SM-20320"/>
    <x v="598"/>
    <x v="2"/>
    <s v="United States"/>
    <s v="Los Angeles"/>
    <x v="1"/>
    <n v="90049"/>
    <x v="1"/>
    <s v="OFF-PA-10001526"/>
    <x v="1"/>
    <x v="4"/>
    <x v="617"/>
    <n v="9.9600000000000009"/>
    <n v="2"/>
    <n v="19.920000000000002"/>
    <n v="0"/>
    <n v="4.8804000000000007"/>
  </r>
  <r>
    <s v="CA-2021-135587"/>
    <x v="226"/>
    <x v="169"/>
    <x v="1"/>
    <s v="BH-11710"/>
    <x v="3"/>
    <x v="0"/>
    <s v="United States"/>
    <s v="Hattiesburg"/>
    <x v="35"/>
    <n v="39401"/>
    <x v="0"/>
    <s v="OFF-AP-10004540"/>
    <x v="1"/>
    <x v="6"/>
    <x v="1566"/>
    <n v="320.64"/>
    <n v="4"/>
    <n v="1282.56"/>
    <n v="0"/>
    <n v="89.779200000000003"/>
  </r>
  <r>
    <s v="CA-2018-103429"/>
    <x v="992"/>
    <x v="413"/>
    <x v="2"/>
    <s v="LW-16825"/>
    <x v="429"/>
    <x v="1"/>
    <s v="United States"/>
    <s v="New York City"/>
    <x v="15"/>
    <n v="10024"/>
    <x v="3"/>
    <s v="OFF-BI-10004233"/>
    <x v="1"/>
    <x v="5"/>
    <x v="1417"/>
    <n v="25.584000000000003"/>
    <n v="2"/>
    <n v="51.168000000000006"/>
    <n v="0.2"/>
    <n v="8.9543999999999997"/>
  </r>
  <r>
    <s v="CA-2021-152261"/>
    <x v="580"/>
    <x v="1200"/>
    <x v="1"/>
    <s v="JA-15970"/>
    <x v="350"/>
    <x v="0"/>
    <s v="United States"/>
    <s v="Cuyahoga Falls"/>
    <x v="24"/>
    <n v="44221"/>
    <x v="3"/>
    <s v="OFF-BI-10002353"/>
    <x v="1"/>
    <x v="5"/>
    <x v="787"/>
    <n v="18.528000000000002"/>
    <n v="4"/>
    <n v="74.112000000000009"/>
    <n v="0.7"/>
    <n v="-12.352"/>
  </r>
  <r>
    <s v="CA-2019-142993"/>
    <x v="88"/>
    <x v="334"/>
    <x v="1"/>
    <s v="KA-16525"/>
    <x v="567"/>
    <x v="0"/>
    <s v="United States"/>
    <s v="Seattle"/>
    <x v="4"/>
    <n v="98103"/>
    <x v="1"/>
    <s v="TEC-AC-10003038"/>
    <x v="2"/>
    <x v="12"/>
    <x v="612"/>
    <n v="17.899999999999999"/>
    <n v="2"/>
    <n v="35.799999999999997"/>
    <n v="0"/>
    <n v="3.400999999999998"/>
  </r>
  <r>
    <s v="CA-2019-143364"/>
    <x v="1177"/>
    <x v="830"/>
    <x v="0"/>
    <s v="TG-21310"/>
    <x v="592"/>
    <x v="0"/>
    <s v="United States"/>
    <s v="Mesa"/>
    <x v="16"/>
    <n v="85204"/>
    <x v="1"/>
    <s v="OFF-ST-10002743"/>
    <x v="1"/>
    <x v="7"/>
    <x v="206"/>
    <n v="272.73599999999999"/>
    <n v="3"/>
    <n v="818.20799999999997"/>
    <n v="0.2"/>
    <n v="-64.774800000000013"/>
  </r>
  <r>
    <s v="CA-2018-100972"/>
    <x v="84"/>
    <x v="81"/>
    <x v="0"/>
    <s v="DB-13360"/>
    <x v="748"/>
    <x v="2"/>
    <s v="United States"/>
    <s v="Salt Lake City"/>
    <x v="7"/>
    <n v="84106"/>
    <x v="1"/>
    <s v="OFF-PA-10000357"/>
    <x v="1"/>
    <x v="4"/>
    <x v="767"/>
    <n v="166.44"/>
    <n v="3"/>
    <n v="499.32"/>
    <n v="0"/>
    <n v="79.891199999999998"/>
  </r>
  <r>
    <s v="CA-2020-136994"/>
    <x v="1022"/>
    <x v="993"/>
    <x v="1"/>
    <s v="LS-17245"/>
    <x v="201"/>
    <x v="0"/>
    <s v="United States"/>
    <s v="Los Angeles"/>
    <x v="1"/>
    <n v="90045"/>
    <x v="1"/>
    <s v="OFF-PA-10000575"/>
    <x v="1"/>
    <x v="4"/>
    <x v="650"/>
    <n v="13.38"/>
    <n v="2"/>
    <n v="26.76"/>
    <n v="0"/>
    <n v="6.1547999999999998"/>
  </r>
  <r>
    <s v="US-2021-166233"/>
    <x v="445"/>
    <x v="472"/>
    <x v="1"/>
    <s v="MO-17950"/>
    <x v="657"/>
    <x v="0"/>
    <s v="United States"/>
    <s v="Jacksonville"/>
    <x v="3"/>
    <n v="28540"/>
    <x v="0"/>
    <s v="TEC-AC-10002167"/>
    <x v="2"/>
    <x v="12"/>
    <x v="22"/>
    <n v="24"/>
    <n v="2"/>
    <n v="48"/>
    <n v="0.2"/>
    <n v="-2.6999999999999993"/>
  </r>
  <r>
    <s v="CA-2021-122112"/>
    <x v="145"/>
    <x v="289"/>
    <x v="1"/>
    <s v="CA-11965"/>
    <x v="662"/>
    <x v="1"/>
    <s v="United States"/>
    <s v="Lakewood"/>
    <x v="24"/>
    <n v="44107"/>
    <x v="3"/>
    <s v="OFF-EN-10004459"/>
    <x v="1"/>
    <x v="11"/>
    <x v="1475"/>
    <n v="24.448"/>
    <n v="4"/>
    <n v="97.792000000000002"/>
    <n v="0.2"/>
    <n v="8.8623999999999992"/>
  </r>
  <r>
    <s v="CA-2020-101672"/>
    <x v="339"/>
    <x v="1194"/>
    <x v="1"/>
    <s v="DB-12910"/>
    <x v="626"/>
    <x v="2"/>
    <s v="United States"/>
    <s v="Lake Forest"/>
    <x v="1"/>
    <n v="92630"/>
    <x v="1"/>
    <s v="OFF-LA-10002271"/>
    <x v="1"/>
    <x v="1"/>
    <x v="1214"/>
    <n v="6.16"/>
    <n v="2"/>
    <n v="12.32"/>
    <n v="0"/>
    <n v="2.9567999999999999"/>
  </r>
  <r>
    <s v="CA-2021-168403"/>
    <x v="428"/>
    <x v="17"/>
    <x v="1"/>
    <s v="DK-12835"/>
    <x v="460"/>
    <x v="1"/>
    <s v="United States"/>
    <s v="Portland"/>
    <x v="21"/>
    <n v="97206"/>
    <x v="1"/>
    <s v="OFF-PA-10002036"/>
    <x v="1"/>
    <x v="4"/>
    <x v="155"/>
    <n v="31.104000000000006"/>
    <n v="6"/>
    <n v="186.62400000000002"/>
    <n v="0.2"/>
    <n v="11.2752"/>
  </r>
  <r>
    <s v="CA-2019-148705"/>
    <x v="899"/>
    <x v="567"/>
    <x v="1"/>
    <s v="EB-14170"/>
    <x v="432"/>
    <x v="0"/>
    <s v="United States"/>
    <s v="Charlotte"/>
    <x v="3"/>
    <n v="28205"/>
    <x v="0"/>
    <s v="OFF-LA-10001641"/>
    <x v="1"/>
    <x v="1"/>
    <x v="609"/>
    <n v="5.04"/>
    <n v="2"/>
    <n v="10.08"/>
    <n v="0.2"/>
    <n v="1.764"/>
  </r>
  <r>
    <s v="CA-2020-160241"/>
    <x v="896"/>
    <x v="49"/>
    <x v="0"/>
    <s v="DR-12940"/>
    <x v="660"/>
    <x v="2"/>
    <s v="United States"/>
    <s v="Aurora"/>
    <x v="10"/>
    <n v="60505"/>
    <x v="2"/>
    <s v="FUR-FU-10003806"/>
    <x v="0"/>
    <x v="3"/>
    <x v="1552"/>
    <n v="242.17600000000004"/>
    <n v="4"/>
    <n v="968.70400000000018"/>
    <n v="0.6"/>
    <n v="-302.72000000000003"/>
  </r>
  <r>
    <s v="CA-2020-155747"/>
    <x v="403"/>
    <x v="490"/>
    <x v="1"/>
    <s v="JS-15685"/>
    <x v="40"/>
    <x v="1"/>
    <s v="United States"/>
    <s v="Philadelphia"/>
    <x v="9"/>
    <n v="19140"/>
    <x v="3"/>
    <s v="FUR-TA-10003392"/>
    <x v="0"/>
    <x v="2"/>
    <x v="1545"/>
    <n v="337.17599999999999"/>
    <n v="2"/>
    <n v="674.35199999999998"/>
    <n v="0.4"/>
    <n v="-118.01160000000002"/>
  </r>
  <r>
    <s v="CA-2021-118017"/>
    <x v="734"/>
    <x v="792"/>
    <x v="0"/>
    <s v="LC-16870"/>
    <x v="48"/>
    <x v="0"/>
    <s v="United States"/>
    <s v="Thornton"/>
    <x v="22"/>
    <n v="80229"/>
    <x v="1"/>
    <s v="OFF-AR-10003856"/>
    <x v="1"/>
    <x v="8"/>
    <x v="1601"/>
    <n v="13.343999999999998"/>
    <n v="6"/>
    <n v="80.063999999999993"/>
    <n v="0.2"/>
    <n v="1.0007999999999999"/>
  </r>
  <r>
    <s v="CA-2020-113117"/>
    <x v="765"/>
    <x v="1275"/>
    <x v="1"/>
    <s v="JP-15520"/>
    <x v="187"/>
    <x v="0"/>
    <s v="United States"/>
    <s v="Davis"/>
    <x v="1"/>
    <n v="95616"/>
    <x v="1"/>
    <s v="OFF-PA-10000019"/>
    <x v="1"/>
    <x v="4"/>
    <x v="689"/>
    <n v="32.400000000000006"/>
    <n v="5"/>
    <n v="162.00000000000003"/>
    <n v="0"/>
    <n v="15.552000000000001"/>
  </r>
  <r>
    <s v="CA-2020-148684"/>
    <x v="591"/>
    <x v="903"/>
    <x v="1"/>
    <s v="TS-21655"/>
    <x v="772"/>
    <x v="0"/>
    <s v="United States"/>
    <s v="Fayetteville"/>
    <x v="36"/>
    <n v="72701"/>
    <x v="0"/>
    <s v="OFF-AR-10003811"/>
    <x v="1"/>
    <x v="8"/>
    <x v="221"/>
    <n v="19.89"/>
    <n v="9"/>
    <n v="179.01"/>
    <n v="0"/>
    <n v="5.3703000000000003"/>
  </r>
  <r>
    <s v="CA-2021-125367"/>
    <x v="283"/>
    <x v="1276"/>
    <x v="1"/>
    <s v="NM-18445"/>
    <x v="134"/>
    <x v="2"/>
    <s v="United States"/>
    <s v="New York City"/>
    <x v="15"/>
    <n v="10011"/>
    <x v="3"/>
    <s v="OFF-BI-10002412"/>
    <x v="1"/>
    <x v="5"/>
    <x v="154"/>
    <n v="13.919999999999998"/>
    <n v="3"/>
    <n v="41.759999999999991"/>
    <n v="0.2"/>
    <n v="4.3500000000000005"/>
  </r>
  <r>
    <s v="CA-2021-124744"/>
    <x v="548"/>
    <x v="587"/>
    <x v="1"/>
    <s v="EH-14125"/>
    <x v="258"/>
    <x v="2"/>
    <s v="United States"/>
    <s v="Wheeling"/>
    <x v="48"/>
    <n v="26003"/>
    <x v="3"/>
    <s v="OFF-BI-10002852"/>
    <x v="1"/>
    <x v="5"/>
    <x v="954"/>
    <n v="82.4"/>
    <n v="5"/>
    <n v="412"/>
    <n v="0"/>
    <n v="40.376000000000005"/>
  </r>
  <r>
    <s v="CA-2021-128363"/>
    <x v="802"/>
    <x v="797"/>
    <x v="1"/>
    <s v="DC-12850"/>
    <x v="419"/>
    <x v="0"/>
    <s v="United States"/>
    <s v="Memphis"/>
    <x v="18"/>
    <n v="38109"/>
    <x v="0"/>
    <s v="OFF-AP-10001563"/>
    <x v="1"/>
    <x v="6"/>
    <x v="265"/>
    <n v="272.048"/>
    <n v="7"/>
    <n v="1904.336"/>
    <n v="0.2"/>
    <n v="30.605399999999946"/>
  </r>
  <r>
    <s v="CA-2019-126669"/>
    <x v="209"/>
    <x v="681"/>
    <x v="1"/>
    <s v="DO-13645"/>
    <x v="770"/>
    <x v="0"/>
    <s v="United States"/>
    <s v="Houston"/>
    <x v="5"/>
    <n v="77036"/>
    <x v="2"/>
    <s v="OFF-PA-10001357"/>
    <x v="1"/>
    <x v="4"/>
    <x v="1602"/>
    <n v="76.64"/>
    <n v="2"/>
    <n v="153.28"/>
    <n v="0.2"/>
    <n v="26.823999999999995"/>
  </r>
  <r>
    <s v="US-2019-118766"/>
    <x v="52"/>
    <x v="1181"/>
    <x v="1"/>
    <s v="LS-16975"/>
    <x v="60"/>
    <x v="2"/>
    <s v="United States"/>
    <s v="Dallas"/>
    <x v="5"/>
    <n v="75217"/>
    <x v="2"/>
    <s v="OFF-EN-10001415"/>
    <x v="1"/>
    <x v="11"/>
    <x v="76"/>
    <n v="4.4640000000000004"/>
    <n v="1"/>
    <n v="4.4640000000000004"/>
    <n v="0.2"/>
    <n v="1.6739999999999999"/>
  </r>
  <r>
    <s v="CA-2020-112585"/>
    <x v="679"/>
    <x v="928"/>
    <x v="2"/>
    <s v="RW-19630"/>
    <x v="338"/>
    <x v="1"/>
    <s v="United States"/>
    <s v="San Francisco"/>
    <x v="1"/>
    <n v="94122"/>
    <x v="1"/>
    <s v="OFF-AP-10003849"/>
    <x v="1"/>
    <x v="6"/>
    <x v="467"/>
    <n v="715.64"/>
    <n v="2"/>
    <n v="1431.28"/>
    <n v="0"/>
    <n v="178.90999999999997"/>
  </r>
  <r>
    <s v="CA-2020-149762"/>
    <x v="275"/>
    <x v="439"/>
    <x v="1"/>
    <s v="RD-19720"/>
    <x v="742"/>
    <x v="0"/>
    <s v="United States"/>
    <s v="Morgan Hill"/>
    <x v="1"/>
    <n v="95037"/>
    <x v="1"/>
    <s v="FUR-TA-10004147"/>
    <x v="0"/>
    <x v="2"/>
    <x v="455"/>
    <n v="268.70400000000001"/>
    <n v="3"/>
    <n v="806.11200000000008"/>
    <n v="0.2"/>
    <n v="6.717599999999976"/>
  </r>
  <r>
    <s v="CA-2020-167605"/>
    <x v="236"/>
    <x v="1277"/>
    <x v="0"/>
    <s v="RB-19570"/>
    <x v="262"/>
    <x v="0"/>
    <s v="United States"/>
    <s v="Saint Charles"/>
    <x v="10"/>
    <n v="60174"/>
    <x v="2"/>
    <s v="FUR-FU-10001602"/>
    <x v="0"/>
    <x v="3"/>
    <x v="422"/>
    <n v="30.344000000000001"/>
    <n v="2"/>
    <n v="60.688000000000002"/>
    <n v="0.6"/>
    <n v="-31.861200000000004"/>
  </r>
  <r>
    <s v="US-2021-105697"/>
    <x v="326"/>
    <x v="952"/>
    <x v="2"/>
    <s v="JE-15715"/>
    <x v="555"/>
    <x v="0"/>
    <s v="United States"/>
    <s v="Cleveland"/>
    <x v="24"/>
    <n v="44105"/>
    <x v="3"/>
    <s v="OFF-ST-10003996"/>
    <x v="1"/>
    <x v="7"/>
    <x v="1603"/>
    <n v="25.695999999999998"/>
    <n v="2"/>
    <n v="51.391999999999996"/>
    <n v="0.2"/>
    <n v="1.9271999999999991"/>
  </r>
  <r>
    <s v="CA-2021-165323"/>
    <x v="46"/>
    <x v="329"/>
    <x v="1"/>
    <s v="SR-20740"/>
    <x v="256"/>
    <x v="2"/>
    <s v="United States"/>
    <s v="New York City"/>
    <x v="15"/>
    <n v="10024"/>
    <x v="3"/>
    <s v="TEC-MA-10003673"/>
    <x v="2"/>
    <x v="14"/>
    <x v="1604"/>
    <n v="3404.5"/>
    <n v="5"/>
    <n v="17022.5"/>
    <n v="0"/>
    <n v="1668.2049999999999"/>
  </r>
  <r>
    <s v="CA-2019-110891"/>
    <x v="312"/>
    <x v="1005"/>
    <x v="1"/>
    <s v="PO-19195"/>
    <x v="285"/>
    <x v="2"/>
    <s v="United States"/>
    <s v="Philadelphia"/>
    <x v="9"/>
    <n v="19140"/>
    <x v="3"/>
    <s v="FUR-CH-10002880"/>
    <x v="0"/>
    <x v="9"/>
    <x v="539"/>
    <n v="344.37199999999996"/>
    <n v="4"/>
    <n v="1377.4879999999998"/>
    <n v="0.3"/>
    <n v="-93.472400000000022"/>
  </r>
  <r>
    <s v="CA-2021-100783"/>
    <x v="507"/>
    <x v="221"/>
    <x v="0"/>
    <s v="JK-16120"/>
    <x v="451"/>
    <x v="2"/>
    <s v="United States"/>
    <s v="Garland"/>
    <x v="5"/>
    <n v="75043"/>
    <x v="2"/>
    <s v="OFF-AR-10000380"/>
    <x v="1"/>
    <x v="8"/>
    <x v="54"/>
    <n v="30.384"/>
    <n v="1"/>
    <n v="30.384"/>
    <n v="0.2"/>
    <n v="3.7979999999999947"/>
  </r>
  <r>
    <s v="CA-2019-152513"/>
    <x v="433"/>
    <x v="481"/>
    <x v="0"/>
    <s v="JP-16135"/>
    <x v="655"/>
    <x v="2"/>
    <s v="United States"/>
    <s v="San Diego"/>
    <x v="1"/>
    <n v="92024"/>
    <x v="1"/>
    <s v="OFF-BI-10002706"/>
    <x v="1"/>
    <x v="5"/>
    <x v="1008"/>
    <n v="22.847999999999999"/>
    <n v="2"/>
    <n v="45.695999999999998"/>
    <n v="0.2"/>
    <n v="7.4255999999999993"/>
  </r>
  <r>
    <s v="CA-2021-139822"/>
    <x v="175"/>
    <x v="814"/>
    <x v="1"/>
    <s v="Dp-13240"/>
    <x v="656"/>
    <x v="2"/>
    <s v="United States"/>
    <s v="Waterbury"/>
    <x v="29"/>
    <n v="6708"/>
    <x v="3"/>
    <s v="OFF-ST-10000943"/>
    <x v="1"/>
    <x v="7"/>
    <x v="788"/>
    <n v="38.619999999999997"/>
    <n v="2"/>
    <n v="77.239999999999995"/>
    <n v="0"/>
    <n v="10.813600000000001"/>
  </r>
  <r>
    <s v="CA-2021-107713"/>
    <x v="677"/>
    <x v="875"/>
    <x v="1"/>
    <s v="JB-16000"/>
    <x v="677"/>
    <x v="0"/>
    <s v="United States"/>
    <s v="Columbia"/>
    <x v="39"/>
    <n v="21044"/>
    <x v="3"/>
    <s v="OFF-BI-10002026"/>
    <x v="1"/>
    <x v="5"/>
    <x v="1068"/>
    <n v="174.3"/>
    <n v="3"/>
    <n v="522.90000000000009"/>
    <n v="0"/>
    <n v="81.920999999999992"/>
  </r>
  <r>
    <s v="CA-2021-134096"/>
    <x v="241"/>
    <x v="289"/>
    <x v="1"/>
    <s v="PP-18955"/>
    <x v="452"/>
    <x v="2"/>
    <s v="United States"/>
    <s v="Hollywood"/>
    <x v="2"/>
    <n v="33021"/>
    <x v="0"/>
    <s v="TEC-PH-10000526"/>
    <x v="2"/>
    <x v="10"/>
    <x v="1598"/>
    <n v="383.96000000000004"/>
    <n v="5"/>
    <n v="1919.8000000000002"/>
    <n v="0.2"/>
    <n v="38.396000000000015"/>
  </r>
  <r>
    <s v="CA-2020-125843"/>
    <x v="572"/>
    <x v="1070"/>
    <x v="2"/>
    <s v="RF-19840"/>
    <x v="167"/>
    <x v="0"/>
    <s v="United States"/>
    <s v="Springfield"/>
    <x v="17"/>
    <n v="22153"/>
    <x v="0"/>
    <s v="OFF-BI-10002309"/>
    <x v="1"/>
    <x v="5"/>
    <x v="1605"/>
    <n v="22.32"/>
    <n v="4"/>
    <n v="89.28"/>
    <n v="0"/>
    <n v="10.7136"/>
  </r>
  <r>
    <s v="CA-2021-120404"/>
    <x v="225"/>
    <x v="865"/>
    <x v="0"/>
    <s v="KH-16330"/>
    <x v="542"/>
    <x v="1"/>
    <s v="United States"/>
    <s v="New York City"/>
    <x v="15"/>
    <n v="10035"/>
    <x v="3"/>
    <s v="TEC-AC-10003433"/>
    <x v="2"/>
    <x v="12"/>
    <x v="1606"/>
    <n v="2.9699999999999998"/>
    <n v="3"/>
    <n v="8.91"/>
    <n v="0"/>
    <n v="1.3365"/>
  </r>
  <r>
    <s v="CA-2021-167549"/>
    <x v="800"/>
    <x v="1186"/>
    <x v="2"/>
    <s v="EM-14200"/>
    <x v="773"/>
    <x v="2"/>
    <s v="United States"/>
    <s v="Dallas"/>
    <x v="5"/>
    <n v="75217"/>
    <x v="2"/>
    <s v="FUR-TA-10004767"/>
    <x v="0"/>
    <x v="2"/>
    <x v="704"/>
    <n v="298.11599999999999"/>
    <n v="6"/>
    <n v="1788.6959999999999"/>
    <n v="0.3"/>
    <n v="-4.2588000000000363"/>
  </r>
  <r>
    <s v="CA-2020-120082"/>
    <x v="869"/>
    <x v="893"/>
    <x v="0"/>
    <s v="DK-12835"/>
    <x v="460"/>
    <x v="1"/>
    <s v="United States"/>
    <s v="New York City"/>
    <x v="15"/>
    <n v="10024"/>
    <x v="3"/>
    <s v="OFF-AR-10001955"/>
    <x v="1"/>
    <x v="8"/>
    <x v="1544"/>
    <n v="59.519999999999996"/>
    <n v="3"/>
    <n v="178.56"/>
    <n v="0"/>
    <n v="17.855999999999995"/>
  </r>
  <r>
    <s v="US-2020-168095"/>
    <x v="692"/>
    <x v="1231"/>
    <x v="1"/>
    <s v="MC-17425"/>
    <x v="466"/>
    <x v="1"/>
    <s v="United States"/>
    <s v="Portland"/>
    <x v="21"/>
    <n v="97206"/>
    <x v="1"/>
    <s v="FUR-CH-10004886"/>
    <x v="0"/>
    <x v="9"/>
    <x v="178"/>
    <n v="230.28000000000003"/>
    <n v="3"/>
    <n v="690.84000000000015"/>
    <n v="0.2"/>
    <n v="23.027999999999992"/>
  </r>
  <r>
    <s v="CA-2021-166093"/>
    <x v="629"/>
    <x v="1178"/>
    <x v="1"/>
    <s v="RW-19540"/>
    <x v="459"/>
    <x v="1"/>
    <s v="United States"/>
    <s v="Brentwood"/>
    <x v="1"/>
    <n v="94513"/>
    <x v="1"/>
    <s v="OFF-EN-10003134"/>
    <x v="1"/>
    <x v="11"/>
    <x v="76"/>
    <n v="23.36"/>
    <n v="2"/>
    <n v="46.72"/>
    <n v="0"/>
    <n v="11.68"/>
  </r>
  <r>
    <s v="CA-2020-146325"/>
    <x v="882"/>
    <x v="24"/>
    <x v="2"/>
    <s v="DS-13180"/>
    <x v="103"/>
    <x v="1"/>
    <s v="United States"/>
    <s v="San Diego"/>
    <x v="1"/>
    <n v="92037"/>
    <x v="1"/>
    <s v="FUR-CH-10001146"/>
    <x v="0"/>
    <x v="9"/>
    <x v="62"/>
    <n v="81.424000000000007"/>
    <n v="2"/>
    <n v="162.84800000000001"/>
    <n v="0.2"/>
    <n v="-9.1601999999999961"/>
  </r>
  <r>
    <s v="CA-2021-134194"/>
    <x v="53"/>
    <x v="378"/>
    <x v="1"/>
    <s v="GA-14725"/>
    <x v="315"/>
    <x v="0"/>
    <s v="United States"/>
    <s v="Dallas"/>
    <x v="5"/>
    <n v="75081"/>
    <x v="2"/>
    <s v="OFF-BI-10003684"/>
    <x v="1"/>
    <x v="5"/>
    <x v="533"/>
    <n v="39.581999999999987"/>
    <n v="9"/>
    <n v="356.23799999999989"/>
    <n v="0.8"/>
    <n v="-59.372999999999976"/>
  </r>
  <r>
    <s v="CA-2018-131009"/>
    <x v="72"/>
    <x v="1154"/>
    <x v="1"/>
    <s v="SC-20380"/>
    <x v="618"/>
    <x v="0"/>
    <s v="United States"/>
    <s v="El Paso"/>
    <x v="5"/>
    <n v="79907"/>
    <x v="2"/>
    <s v="OFF-FA-10004395"/>
    <x v="1"/>
    <x v="13"/>
    <x v="965"/>
    <n v="18.84"/>
    <n v="5"/>
    <n v="94.2"/>
    <n v="0.2"/>
    <n v="-3.5324999999999998"/>
  </r>
  <r>
    <s v="CA-2019-145814"/>
    <x v="902"/>
    <x v="1005"/>
    <x v="1"/>
    <s v="KD-16345"/>
    <x v="44"/>
    <x v="0"/>
    <s v="United States"/>
    <s v="New York City"/>
    <x v="15"/>
    <n v="10035"/>
    <x v="3"/>
    <s v="OFF-BI-10003196"/>
    <x v="1"/>
    <x v="5"/>
    <x v="1049"/>
    <n v="5.9840000000000009"/>
    <n v="2"/>
    <n v="11.968000000000002"/>
    <n v="0.2"/>
    <n v="2.2439999999999998"/>
  </r>
  <r>
    <s v="CA-2018-138359"/>
    <x v="470"/>
    <x v="516"/>
    <x v="1"/>
    <s v="KH-16330"/>
    <x v="542"/>
    <x v="1"/>
    <s v="United States"/>
    <s v="Revere"/>
    <x v="31"/>
    <n v="2151"/>
    <x v="3"/>
    <s v="OFF-ST-10000636"/>
    <x v="1"/>
    <x v="7"/>
    <x v="1434"/>
    <n v="66.959999999999994"/>
    <n v="4"/>
    <n v="267.83999999999997"/>
    <n v="0"/>
    <n v="2.6783999999999963"/>
  </r>
  <r>
    <s v="CA-2021-131807"/>
    <x v="361"/>
    <x v="495"/>
    <x v="1"/>
    <s v="GG-14650"/>
    <x v="55"/>
    <x v="1"/>
    <s v="United States"/>
    <s v="Chico"/>
    <x v="1"/>
    <n v="95928"/>
    <x v="1"/>
    <s v="FUR-CH-10001190"/>
    <x v="0"/>
    <x v="9"/>
    <x v="875"/>
    <n v="435.16800000000006"/>
    <n v="4"/>
    <n v="1740.6720000000003"/>
    <n v="0.2"/>
    <n v="-59.835600000000042"/>
  </r>
  <r>
    <s v="CA-2021-104864"/>
    <x v="551"/>
    <x v="122"/>
    <x v="0"/>
    <s v="JS-15685"/>
    <x v="40"/>
    <x v="1"/>
    <s v="United States"/>
    <s v="Miramar"/>
    <x v="2"/>
    <n v="33023"/>
    <x v="0"/>
    <s v="OFF-ST-10002301"/>
    <x v="1"/>
    <x v="7"/>
    <x v="1380"/>
    <n v="81.360000000000014"/>
    <n v="5"/>
    <n v="406.80000000000007"/>
    <n v="0.2"/>
    <n v="-19.323000000000011"/>
  </r>
  <r>
    <s v="CA-2019-138219"/>
    <x v="391"/>
    <x v="803"/>
    <x v="1"/>
    <s v="BP-11095"/>
    <x v="162"/>
    <x v="1"/>
    <s v="United States"/>
    <s v="Los Angeles"/>
    <x v="1"/>
    <n v="90049"/>
    <x v="1"/>
    <s v="OFF-PA-10000380"/>
    <x v="1"/>
    <x v="4"/>
    <x v="1080"/>
    <n v="33.36"/>
    <n v="4"/>
    <n v="133.44"/>
    <n v="0"/>
    <n v="16.68"/>
  </r>
  <r>
    <s v="CA-2020-157707"/>
    <x v="1155"/>
    <x v="1107"/>
    <x v="2"/>
    <s v="CC-12610"/>
    <x v="566"/>
    <x v="1"/>
    <s v="United States"/>
    <s v="Denver"/>
    <x v="22"/>
    <n v="80219"/>
    <x v="1"/>
    <s v="FUR-BO-10001567"/>
    <x v="0"/>
    <x v="0"/>
    <x v="1607"/>
    <n v="90.882000000000005"/>
    <n v="3"/>
    <n v="272.64600000000002"/>
    <n v="0.7"/>
    <n v="-190.85220000000004"/>
  </r>
  <r>
    <s v="US-2019-126753"/>
    <x v="748"/>
    <x v="918"/>
    <x v="1"/>
    <s v="SP-20860"/>
    <x v="133"/>
    <x v="1"/>
    <s v="United States"/>
    <s v="Philadelphia"/>
    <x v="9"/>
    <n v="19134"/>
    <x v="3"/>
    <s v="TEC-PH-10003580"/>
    <x v="2"/>
    <x v="10"/>
    <x v="581"/>
    <n v="519.79200000000003"/>
    <n v="4"/>
    <n v="2079.1680000000001"/>
    <n v="0.4"/>
    <n v="-112.62159999999994"/>
  </r>
  <r>
    <s v="CA-2018-166051"/>
    <x v="1178"/>
    <x v="1071"/>
    <x v="1"/>
    <s v="JK-15625"/>
    <x v="600"/>
    <x v="0"/>
    <s v="United States"/>
    <s v="Jackson"/>
    <x v="35"/>
    <n v="39212"/>
    <x v="0"/>
    <s v="TEC-PH-10002680"/>
    <x v="2"/>
    <x v="10"/>
    <x v="1608"/>
    <n v="659.97"/>
    <n v="3"/>
    <n v="1979.91"/>
    <n v="0"/>
    <n v="197.99099999999996"/>
  </r>
  <r>
    <s v="CA-2019-113040"/>
    <x v="375"/>
    <x v="399"/>
    <x v="1"/>
    <s v="CC-12100"/>
    <x v="385"/>
    <x v="2"/>
    <s v="United States"/>
    <s v="Los Angeles"/>
    <x v="1"/>
    <n v="90045"/>
    <x v="1"/>
    <s v="OFF-BI-10001249"/>
    <x v="1"/>
    <x v="5"/>
    <x v="736"/>
    <n v="5.1040000000000001"/>
    <n v="1"/>
    <n v="5.1040000000000001"/>
    <n v="0.2"/>
    <n v="1.6587999999999996"/>
  </r>
  <r>
    <s v="CA-2018-103800"/>
    <x v="1179"/>
    <x v="1241"/>
    <x v="1"/>
    <s v="DP-13000"/>
    <x v="24"/>
    <x v="0"/>
    <s v="United States"/>
    <s v="Houston"/>
    <x v="5"/>
    <n v="77095"/>
    <x v="2"/>
    <s v="OFF-PA-10000174"/>
    <x v="1"/>
    <x v="4"/>
    <x v="1084"/>
    <n v="16.448"/>
    <n v="2"/>
    <n v="32.896000000000001"/>
    <n v="0.2"/>
    <n v="5.5511999999999979"/>
  </r>
  <r>
    <s v="CA-2018-113383"/>
    <x v="1076"/>
    <x v="178"/>
    <x v="2"/>
    <s v="SF-20065"/>
    <x v="11"/>
    <x v="0"/>
    <s v="United States"/>
    <s v="Clifton"/>
    <x v="30"/>
    <n v="7011"/>
    <x v="3"/>
    <s v="OFF-AP-10004532"/>
    <x v="1"/>
    <x v="6"/>
    <x v="286"/>
    <n v="81.92"/>
    <n v="4"/>
    <n v="327.68"/>
    <n v="0"/>
    <n v="22.118400000000001"/>
  </r>
  <r>
    <s v="CA-2021-152499"/>
    <x v="203"/>
    <x v="212"/>
    <x v="0"/>
    <s v="EH-13765"/>
    <x v="553"/>
    <x v="1"/>
    <s v="United States"/>
    <s v="Chicago"/>
    <x v="10"/>
    <n v="60623"/>
    <x v="2"/>
    <s v="OFF-FA-10002975"/>
    <x v="1"/>
    <x v="13"/>
    <x v="224"/>
    <n v="15.120000000000001"/>
    <n v="5"/>
    <n v="75.600000000000009"/>
    <n v="0.2"/>
    <n v="4.9139999999999988"/>
  </r>
  <r>
    <s v="CA-2020-151498"/>
    <x v="438"/>
    <x v="584"/>
    <x v="2"/>
    <s v="DN-13690"/>
    <x v="35"/>
    <x v="0"/>
    <s v="United States"/>
    <s v="Seattle"/>
    <x v="4"/>
    <n v="98115"/>
    <x v="1"/>
    <s v="OFF-BI-10004967"/>
    <x v="1"/>
    <x v="5"/>
    <x v="125"/>
    <n v="8.32"/>
    <n v="5"/>
    <n v="41.6"/>
    <n v="0.2"/>
    <n v="2.8079999999999998"/>
  </r>
  <r>
    <s v="CA-2020-137939"/>
    <x v="1180"/>
    <x v="639"/>
    <x v="0"/>
    <s v="PJ-19015"/>
    <x v="307"/>
    <x v="0"/>
    <s v="United States"/>
    <s v="Long Beach"/>
    <x v="15"/>
    <n v="11561"/>
    <x v="3"/>
    <s v="TEC-PH-10003589"/>
    <x v="2"/>
    <x v="10"/>
    <x v="1592"/>
    <n v="89.949999999999989"/>
    <n v="5"/>
    <n v="449.74999999999994"/>
    <n v="0"/>
    <n v="43.175999999999995"/>
  </r>
  <r>
    <s v="US-2020-117793"/>
    <x v="828"/>
    <x v="652"/>
    <x v="1"/>
    <s v="MA-17560"/>
    <x v="15"/>
    <x v="2"/>
    <s v="United States"/>
    <s v="Sheboygan"/>
    <x v="6"/>
    <n v="53081"/>
    <x v="2"/>
    <s v="OFF-LA-10002945"/>
    <x v="1"/>
    <x v="1"/>
    <x v="1499"/>
    <n v="25.2"/>
    <n v="4"/>
    <n v="100.8"/>
    <n v="0"/>
    <n v="11.591999999999999"/>
  </r>
  <r>
    <s v="CA-2020-133872"/>
    <x v="403"/>
    <x v="432"/>
    <x v="2"/>
    <s v="VM-21835"/>
    <x v="718"/>
    <x v="0"/>
    <s v="United States"/>
    <s v="Boca Raton"/>
    <x v="2"/>
    <n v="33433"/>
    <x v="0"/>
    <s v="OFF-BI-10002082"/>
    <x v="1"/>
    <x v="5"/>
    <x v="731"/>
    <n v="39.936000000000007"/>
    <n v="4"/>
    <n v="159.74400000000003"/>
    <n v="0.7"/>
    <n v="-26.623999999999995"/>
  </r>
  <r>
    <s v="US-2019-165743"/>
    <x v="312"/>
    <x v="78"/>
    <x v="0"/>
    <s v="MM-18055"/>
    <x v="514"/>
    <x v="0"/>
    <s v="United States"/>
    <s v="Aurora"/>
    <x v="22"/>
    <n v="80013"/>
    <x v="1"/>
    <s v="OFF-BI-10001982"/>
    <x v="1"/>
    <x v="5"/>
    <x v="156"/>
    <n v="4.8960000000000008"/>
    <n v="3"/>
    <n v="14.688000000000002"/>
    <n v="0.7"/>
    <n v="-3.4271999999999991"/>
  </r>
  <r>
    <s v="US-2021-105998"/>
    <x v="132"/>
    <x v="133"/>
    <x v="2"/>
    <s v="CR-12580"/>
    <x v="615"/>
    <x v="2"/>
    <s v="United States"/>
    <s v="San Diego"/>
    <x v="1"/>
    <n v="92037"/>
    <x v="1"/>
    <s v="TEC-AC-10004469"/>
    <x v="2"/>
    <x v="12"/>
    <x v="117"/>
    <n v="199.75"/>
    <n v="5"/>
    <n v="998.75"/>
    <n v="0"/>
    <n v="87.890000000000015"/>
  </r>
  <r>
    <s v="US-2018-148194"/>
    <x v="417"/>
    <x v="1278"/>
    <x v="2"/>
    <s v="BS-11365"/>
    <x v="740"/>
    <x v="1"/>
    <s v="United States"/>
    <s v="Seattle"/>
    <x v="4"/>
    <n v="98105"/>
    <x v="1"/>
    <s v="FUR-FU-10001852"/>
    <x v="0"/>
    <x v="3"/>
    <x v="468"/>
    <n v="12.18"/>
    <n v="7"/>
    <n v="85.259999999999991"/>
    <n v="0"/>
    <n v="3.8975999999999997"/>
  </r>
  <r>
    <s v="US-2019-151407"/>
    <x v="627"/>
    <x v="1122"/>
    <x v="1"/>
    <s v="RD-19585"/>
    <x v="361"/>
    <x v="0"/>
    <s v="United States"/>
    <s v="Dubuque"/>
    <x v="23"/>
    <n v="52001"/>
    <x v="2"/>
    <s v="TEC-PH-10003885"/>
    <x v="2"/>
    <x v="10"/>
    <x v="1294"/>
    <n v="263.95999999999998"/>
    <n v="4"/>
    <n v="1055.8399999999999"/>
    <n v="0"/>
    <n v="76.548399999999987"/>
  </r>
  <r>
    <s v="CA-2019-110870"/>
    <x v="295"/>
    <x v="631"/>
    <x v="2"/>
    <s v="KD-16270"/>
    <x v="30"/>
    <x v="0"/>
    <s v="United States"/>
    <s v="Los Angeles"/>
    <x v="1"/>
    <n v="90032"/>
    <x v="1"/>
    <s v="TEC-AC-10002926"/>
    <x v="2"/>
    <x v="12"/>
    <x v="1609"/>
    <n v="299.94"/>
    <n v="6"/>
    <n v="1799.6399999999999"/>
    <n v="0"/>
    <n v="128.97420000000002"/>
  </r>
  <r>
    <s v="CA-2018-143210"/>
    <x v="588"/>
    <x v="544"/>
    <x v="2"/>
    <s v="AA-10645"/>
    <x v="731"/>
    <x v="0"/>
    <s v="United States"/>
    <s v="Lowell"/>
    <x v="31"/>
    <n v="1852"/>
    <x v="3"/>
    <s v="TEC-PH-10004434"/>
    <x v="2"/>
    <x v="10"/>
    <x v="1610"/>
    <n v="271.89999999999998"/>
    <n v="2"/>
    <n v="543.79999999999995"/>
    <n v="0"/>
    <n v="78.850999999999971"/>
  </r>
  <r>
    <s v="CA-2020-139808"/>
    <x v="877"/>
    <x v="1202"/>
    <x v="1"/>
    <s v="MC-18100"/>
    <x v="498"/>
    <x v="0"/>
    <s v="United States"/>
    <s v="Marysville"/>
    <x v="4"/>
    <n v="98270"/>
    <x v="1"/>
    <s v="OFF-FA-10001883"/>
    <x v="1"/>
    <x v="13"/>
    <x v="1047"/>
    <n v="93.36"/>
    <n v="12"/>
    <n v="1120.32"/>
    <n v="0"/>
    <n v="0.93359999999999843"/>
  </r>
  <r>
    <s v="CA-2019-110863"/>
    <x v="972"/>
    <x v="1005"/>
    <x v="1"/>
    <s v="AA-10645"/>
    <x v="731"/>
    <x v="0"/>
    <s v="United States"/>
    <s v="Oklahoma City"/>
    <x v="26"/>
    <n v="73120"/>
    <x v="2"/>
    <s v="OFF-ST-10002756"/>
    <x v="1"/>
    <x v="7"/>
    <x v="1284"/>
    <n v="541.24"/>
    <n v="4"/>
    <n v="2164.96"/>
    <n v="0"/>
    <n v="5.4124000000000478"/>
  </r>
  <r>
    <s v="CA-2018-127859"/>
    <x v="461"/>
    <x v="1279"/>
    <x v="0"/>
    <s v="QJ-19255"/>
    <x v="425"/>
    <x v="1"/>
    <s v="United States"/>
    <s v="Philadelphia"/>
    <x v="9"/>
    <n v="19134"/>
    <x v="3"/>
    <s v="OFF-PA-10003641"/>
    <x v="1"/>
    <x v="4"/>
    <x v="542"/>
    <n v="126.624"/>
    <n v="6"/>
    <n v="759.74399999999991"/>
    <n v="0.2"/>
    <n v="41.152799999999992"/>
  </r>
  <r>
    <s v="US-2019-136427"/>
    <x v="782"/>
    <x v="687"/>
    <x v="2"/>
    <s v="JM-16195"/>
    <x v="594"/>
    <x v="0"/>
    <s v="United States"/>
    <s v="Aurora"/>
    <x v="22"/>
    <n v="80013"/>
    <x v="1"/>
    <s v="TEC-PH-10002070"/>
    <x v="2"/>
    <x v="10"/>
    <x v="1532"/>
    <n v="125.944"/>
    <n v="7"/>
    <n v="881.60800000000006"/>
    <n v="0.2"/>
    <n v="15.742999999999984"/>
  </r>
  <r>
    <s v="CA-2021-120168"/>
    <x v="1126"/>
    <x v="1169"/>
    <x v="3"/>
    <s v="TB-21625"/>
    <x v="577"/>
    <x v="0"/>
    <s v="United States"/>
    <s v="New York City"/>
    <x v="15"/>
    <n v="10009"/>
    <x v="3"/>
    <s v="OFF-BI-10004519"/>
    <x v="1"/>
    <x v="5"/>
    <x v="495"/>
    <n v="663.92"/>
    <n v="5"/>
    <n v="3319.6"/>
    <n v="0.2"/>
    <n v="207.47499999999994"/>
  </r>
  <r>
    <s v="US-2018-131870"/>
    <x v="340"/>
    <x v="478"/>
    <x v="2"/>
    <s v="NF-18595"/>
    <x v="376"/>
    <x v="2"/>
    <s v="United States"/>
    <s v="Lancaster"/>
    <x v="24"/>
    <n v="43130"/>
    <x v="3"/>
    <s v="FUR-FU-10002501"/>
    <x v="0"/>
    <x v="3"/>
    <x v="842"/>
    <n v="60.672000000000011"/>
    <n v="6"/>
    <n v="364.03200000000004"/>
    <n v="0.2"/>
    <n v="12.892799999999998"/>
  </r>
  <r>
    <s v="CA-2021-114804"/>
    <x v="161"/>
    <x v="163"/>
    <x v="0"/>
    <s v="BF-11020"/>
    <x v="292"/>
    <x v="1"/>
    <s v="United States"/>
    <s v="Modesto"/>
    <x v="1"/>
    <n v="95351"/>
    <x v="1"/>
    <s v="TEC-PH-10001700"/>
    <x v="2"/>
    <x v="10"/>
    <x v="1339"/>
    <n v="52.792000000000002"/>
    <n v="1"/>
    <n v="52.792000000000002"/>
    <n v="0.2"/>
    <n v="4.6193000000000026"/>
  </r>
  <r>
    <s v="CA-2021-167227"/>
    <x v="808"/>
    <x v="133"/>
    <x v="2"/>
    <s v="NP-18670"/>
    <x v="73"/>
    <x v="0"/>
    <s v="United States"/>
    <s v="Saint Louis"/>
    <x v="25"/>
    <n v="63116"/>
    <x v="2"/>
    <s v="OFF-AP-10001962"/>
    <x v="1"/>
    <x v="6"/>
    <x v="1233"/>
    <n v="83.9"/>
    <n v="10"/>
    <n v="839"/>
    <n v="0"/>
    <n v="20.975000000000001"/>
  </r>
  <r>
    <s v="CA-2018-129189"/>
    <x v="609"/>
    <x v="653"/>
    <x v="1"/>
    <s v="HM-14860"/>
    <x v="447"/>
    <x v="1"/>
    <s v="United States"/>
    <s v="Dallas"/>
    <x v="5"/>
    <n v="75217"/>
    <x v="2"/>
    <s v="OFF-AP-10000124"/>
    <x v="1"/>
    <x v="6"/>
    <x v="775"/>
    <n v="4.9919999999999991"/>
    <n v="3"/>
    <n v="14.975999999999997"/>
    <n v="0.8"/>
    <n v="-12.979200000000002"/>
  </r>
  <r>
    <s v="CA-2019-132465"/>
    <x v="861"/>
    <x v="459"/>
    <x v="0"/>
    <s v="DM-13525"/>
    <x v="760"/>
    <x v="1"/>
    <s v="United States"/>
    <s v="New York City"/>
    <x v="15"/>
    <n v="10035"/>
    <x v="3"/>
    <s v="FUR-FU-10000277"/>
    <x v="0"/>
    <x v="3"/>
    <x v="1533"/>
    <n v="210.68"/>
    <n v="2"/>
    <n v="421.36"/>
    <n v="0"/>
    <n v="50.563199999999995"/>
  </r>
  <r>
    <s v="CA-2020-166373"/>
    <x v="147"/>
    <x v="829"/>
    <x v="1"/>
    <s v="JF-15565"/>
    <x v="535"/>
    <x v="0"/>
    <s v="United States"/>
    <s v="San Antonio"/>
    <x v="5"/>
    <n v="78207"/>
    <x v="2"/>
    <s v="TEC-AC-10002323"/>
    <x v="2"/>
    <x v="12"/>
    <x v="87"/>
    <n v="106.08000000000001"/>
    <n v="6"/>
    <n v="636.48"/>
    <n v="0.2"/>
    <n v="-9.2819999999999965"/>
  </r>
  <r>
    <s v="CA-2020-158806"/>
    <x v="676"/>
    <x v="1280"/>
    <x v="1"/>
    <s v="NM-18520"/>
    <x v="392"/>
    <x v="0"/>
    <s v="United States"/>
    <s v="Amarillo"/>
    <x v="5"/>
    <n v="79109"/>
    <x v="2"/>
    <s v="FUR-FU-10004270"/>
    <x v="0"/>
    <x v="3"/>
    <x v="919"/>
    <n v="23.076000000000001"/>
    <n v="3"/>
    <n v="69.228000000000009"/>
    <n v="0.6"/>
    <n v="-10.961100000000002"/>
  </r>
  <r>
    <s v="CA-2019-119690"/>
    <x v="608"/>
    <x v="1218"/>
    <x v="2"/>
    <s v="MV-17485"/>
    <x v="597"/>
    <x v="0"/>
    <s v="United States"/>
    <s v="Houston"/>
    <x v="5"/>
    <n v="77041"/>
    <x v="2"/>
    <s v="OFF-PA-10001019"/>
    <x v="1"/>
    <x v="4"/>
    <x v="360"/>
    <n v="47.952000000000005"/>
    <n v="3"/>
    <n v="143.85600000000002"/>
    <n v="0.2"/>
    <n v="16.183799999999998"/>
  </r>
  <r>
    <s v="CA-2019-153738"/>
    <x v="1181"/>
    <x v="238"/>
    <x v="2"/>
    <s v="AG-10270"/>
    <x v="8"/>
    <x v="0"/>
    <s v="United States"/>
    <s v="Lawrence"/>
    <x v="31"/>
    <n v="1841"/>
    <x v="3"/>
    <s v="OFF-BI-10001308"/>
    <x v="1"/>
    <x v="5"/>
    <x v="901"/>
    <n v="37.68"/>
    <n v="6"/>
    <n v="226.07999999999998"/>
    <n v="0"/>
    <n v="16.955999999999996"/>
  </r>
  <r>
    <s v="CA-2021-169012"/>
    <x v="815"/>
    <x v="730"/>
    <x v="1"/>
    <s v="BF-11275"/>
    <x v="667"/>
    <x v="1"/>
    <s v="United States"/>
    <s v="Columbus"/>
    <x v="32"/>
    <n v="31907"/>
    <x v="0"/>
    <s v="OFF-AP-10003278"/>
    <x v="1"/>
    <x v="6"/>
    <x v="1611"/>
    <n v="41.910000000000004"/>
    <n v="3"/>
    <n v="125.73000000000002"/>
    <n v="0"/>
    <n v="10.896600000000003"/>
  </r>
  <r>
    <s v="CA-2021-109393"/>
    <x v="160"/>
    <x v="354"/>
    <x v="0"/>
    <s v="JC-15775"/>
    <x v="547"/>
    <x v="0"/>
    <s v="United States"/>
    <s v="Los Angeles"/>
    <x v="1"/>
    <n v="90032"/>
    <x v="1"/>
    <s v="FUR-BO-10003966"/>
    <x v="0"/>
    <x v="0"/>
    <x v="1073"/>
    <n v="435.99900000000002"/>
    <n v="3"/>
    <n v="1307.9970000000001"/>
    <n v="0.15"/>
    <n v="5.1293999999999755"/>
  </r>
  <r>
    <s v="CA-2021-121489"/>
    <x v="170"/>
    <x v="1171"/>
    <x v="0"/>
    <s v="CM-11815"/>
    <x v="698"/>
    <x v="1"/>
    <s v="United States"/>
    <s v="Seattle"/>
    <x v="4"/>
    <n v="98115"/>
    <x v="1"/>
    <s v="FUR-CH-10004698"/>
    <x v="0"/>
    <x v="9"/>
    <x v="82"/>
    <n v="388.70400000000006"/>
    <n v="6"/>
    <n v="2332.2240000000002"/>
    <n v="0.2"/>
    <n v="38.870400000000018"/>
  </r>
  <r>
    <s v="US-2021-133081"/>
    <x v="825"/>
    <x v="1097"/>
    <x v="1"/>
    <s v="PV-18985"/>
    <x v="391"/>
    <x v="2"/>
    <s v="United States"/>
    <s v="Cambridge"/>
    <x v="31"/>
    <n v="2138"/>
    <x v="3"/>
    <s v="TEC-AC-10001772"/>
    <x v="2"/>
    <x v="12"/>
    <x v="197"/>
    <n v="63.88"/>
    <n v="4"/>
    <n v="255.52"/>
    <n v="0"/>
    <n v="24.913200000000003"/>
  </r>
  <r>
    <s v="CA-2021-165008"/>
    <x v="175"/>
    <x v="31"/>
    <x v="0"/>
    <s v="DO-13645"/>
    <x v="770"/>
    <x v="0"/>
    <s v="United States"/>
    <s v="Salt Lake City"/>
    <x v="7"/>
    <n v="84106"/>
    <x v="1"/>
    <s v="OFF-BI-10002794"/>
    <x v="1"/>
    <x v="5"/>
    <x v="1408"/>
    <n v="295.05599999999998"/>
    <n v="9"/>
    <n v="2655.5039999999999"/>
    <n v="0.2"/>
    <n v="106.95779999999998"/>
  </r>
  <r>
    <s v="CA-2020-145611"/>
    <x v="873"/>
    <x v="926"/>
    <x v="1"/>
    <s v="HA-14905"/>
    <x v="456"/>
    <x v="0"/>
    <s v="United States"/>
    <s v="New York City"/>
    <x v="15"/>
    <n v="10035"/>
    <x v="3"/>
    <s v="OFF-AP-10001005"/>
    <x v="1"/>
    <x v="6"/>
    <x v="1279"/>
    <n v="393.25"/>
    <n v="5"/>
    <n v="1966.25"/>
    <n v="0"/>
    <n v="129.77249999999998"/>
  </r>
  <r>
    <s v="CA-2020-113600"/>
    <x v="272"/>
    <x v="24"/>
    <x v="0"/>
    <s v="SH-20395"/>
    <x v="129"/>
    <x v="0"/>
    <s v="United States"/>
    <s v="Cuyahoga Falls"/>
    <x v="24"/>
    <n v="44221"/>
    <x v="3"/>
    <s v="OFF-BI-10000201"/>
    <x v="1"/>
    <x v="5"/>
    <x v="1302"/>
    <n v="2.2140000000000004"/>
    <n v="3"/>
    <n v="6.6420000000000012"/>
    <n v="0.7"/>
    <n v="-1.4760000000000004"/>
  </r>
  <r>
    <s v="CA-2021-130834"/>
    <x v="132"/>
    <x v="373"/>
    <x v="0"/>
    <s v="JM-16195"/>
    <x v="594"/>
    <x v="0"/>
    <s v="United States"/>
    <s v="Wilmington"/>
    <x v="3"/>
    <n v="28403"/>
    <x v="0"/>
    <s v="OFF-PA-10003673"/>
    <x v="1"/>
    <x v="4"/>
    <x v="561"/>
    <n v="16.272000000000002"/>
    <n v="3"/>
    <n v="48.816000000000003"/>
    <n v="0.2"/>
    <n v="5.2883999999999984"/>
  </r>
  <r>
    <s v="CA-2020-168543"/>
    <x v="894"/>
    <x v="445"/>
    <x v="1"/>
    <s v="DK-13225"/>
    <x v="158"/>
    <x v="1"/>
    <s v="United States"/>
    <s v="New York City"/>
    <x v="15"/>
    <n v="10035"/>
    <x v="3"/>
    <s v="OFF-AP-10000938"/>
    <x v="1"/>
    <x v="6"/>
    <x v="1346"/>
    <n v="706.86"/>
    <n v="7"/>
    <n v="4948.0200000000004"/>
    <n v="0"/>
    <n v="197.92079999999999"/>
  </r>
  <r>
    <s v="CA-2018-144974"/>
    <x v="467"/>
    <x v="839"/>
    <x v="1"/>
    <s v="CM-12715"/>
    <x v="782"/>
    <x v="1"/>
    <s v="United States"/>
    <s v="Philadelphia"/>
    <x v="9"/>
    <n v="19140"/>
    <x v="3"/>
    <s v="OFF-BI-10003274"/>
    <x v="1"/>
    <x v="5"/>
    <x v="61"/>
    <n v="5.9700000000000006"/>
    <n v="5"/>
    <n v="29.85"/>
    <n v="0.7"/>
    <n v="-4.577"/>
  </r>
  <r>
    <s v="CA-2018-109904"/>
    <x v="686"/>
    <x v="137"/>
    <x v="0"/>
    <s v="BF-10975"/>
    <x v="541"/>
    <x v="1"/>
    <s v="United States"/>
    <s v="New York City"/>
    <x v="15"/>
    <n v="10009"/>
    <x v="3"/>
    <s v="OFF-AR-10004999"/>
    <x v="1"/>
    <x v="8"/>
    <x v="841"/>
    <n v="17.940000000000001"/>
    <n v="3"/>
    <n v="53.820000000000007"/>
    <n v="0"/>
    <n v="4.4850000000000003"/>
  </r>
  <r>
    <s v="CA-2021-152205"/>
    <x v="394"/>
    <x v="391"/>
    <x v="1"/>
    <s v="SF-20965"/>
    <x v="245"/>
    <x v="1"/>
    <s v="United States"/>
    <s v="Philadelphia"/>
    <x v="9"/>
    <n v="19134"/>
    <x v="3"/>
    <s v="OFF-BI-10004094"/>
    <x v="1"/>
    <x v="5"/>
    <x v="761"/>
    <n v="2.6550000000000002"/>
    <n v="1"/>
    <n v="2.6550000000000002"/>
    <n v="0.7"/>
    <n v="-1.8584999999999994"/>
  </r>
  <r>
    <s v="CA-2019-121188"/>
    <x v="834"/>
    <x v="136"/>
    <x v="1"/>
    <s v="CB-12025"/>
    <x v="90"/>
    <x v="0"/>
    <s v="United States"/>
    <s v="Los Angeles"/>
    <x v="1"/>
    <n v="90049"/>
    <x v="1"/>
    <s v="OFF-ST-10001490"/>
    <x v="1"/>
    <x v="7"/>
    <x v="257"/>
    <n v="892.35"/>
    <n v="5"/>
    <n v="4461.75"/>
    <n v="0"/>
    <n v="267.70499999999993"/>
  </r>
  <r>
    <s v="CA-2019-156013"/>
    <x v="1181"/>
    <x v="1068"/>
    <x v="1"/>
    <s v="TC-20980"/>
    <x v="568"/>
    <x v="1"/>
    <s v="United States"/>
    <s v="Long Beach"/>
    <x v="15"/>
    <n v="11561"/>
    <x v="3"/>
    <s v="OFF-PA-10001970"/>
    <x v="1"/>
    <x v="4"/>
    <x v="445"/>
    <n v="61.4"/>
    <n v="5"/>
    <n v="307"/>
    <n v="0"/>
    <n v="28.857999999999997"/>
  </r>
  <r>
    <s v="CA-2020-132997"/>
    <x v="77"/>
    <x v="333"/>
    <x v="2"/>
    <s v="LW-17215"/>
    <x v="560"/>
    <x v="0"/>
    <s v="United States"/>
    <s v="Rochester"/>
    <x v="15"/>
    <n v="14609"/>
    <x v="3"/>
    <s v="TEC-PH-10000586"/>
    <x v="2"/>
    <x v="10"/>
    <x v="1612"/>
    <n v="263.95999999999998"/>
    <n v="4"/>
    <n v="1055.8399999999999"/>
    <n v="0"/>
    <n v="71.269200000000012"/>
  </r>
  <r>
    <s v="US-2019-160563"/>
    <x v="1182"/>
    <x v="994"/>
    <x v="1"/>
    <s v="NS-18640"/>
    <x v="374"/>
    <x v="1"/>
    <s v="United States"/>
    <s v="San Francisco"/>
    <x v="1"/>
    <n v="94109"/>
    <x v="1"/>
    <s v="TEC-AC-10002567"/>
    <x v="2"/>
    <x v="12"/>
    <x v="1166"/>
    <n v="239.96999999999997"/>
    <n v="3"/>
    <n v="719.90999999999985"/>
    <n v="0"/>
    <n v="86.389199999999988"/>
  </r>
  <r>
    <s v="CA-2021-151750"/>
    <x v="314"/>
    <x v="838"/>
    <x v="1"/>
    <s v="JM-15250"/>
    <x v="49"/>
    <x v="0"/>
    <s v="United States"/>
    <s v="Huntsville"/>
    <x v="5"/>
    <n v="77340"/>
    <x v="2"/>
    <s v="OFF-ST-10002743"/>
    <x v="1"/>
    <x v="7"/>
    <x v="206"/>
    <n v="454.56000000000006"/>
    <n v="5"/>
    <n v="2272.8000000000002"/>
    <n v="0.2"/>
    <n v="-107.95800000000004"/>
  </r>
  <r>
    <s v="CA-2019-106187"/>
    <x v="537"/>
    <x v="155"/>
    <x v="1"/>
    <s v="RF-19345"/>
    <x v="575"/>
    <x v="1"/>
    <s v="United States"/>
    <s v="East Point"/>
    <x v="32"/>
    <n v="30344"/>
    <x v="0"/>
    <s v="FUR-FU-10000794"/>
    <x v="0"/>
    <x v="3"/>
    <x v="340"/>
    <n v="27.42"/>
    <n v="3"/>
    <n v="82.26"/>
    <n v="0"/>
    <n v="9.3227999999999991"/>
  </r>
  <r>
    <s v="US-2020-164945"/>
    <x v="441"/>
    <x v="902"/>
    <x v="1"/>
    <s v="CA-12055"/>
    <x v="402"/>
    <x v="2"/>
    <s v="United States"/>
    <s v="New York City"/>
    <x v="15"/>
    <n v="10009"/>
    <x v="3"/>
    <s v="OFF-BI-10001524"/>
    <x v="1"/>
    <x v="5"/>
    <x v="443"/>
    <n v="134.27200000000002"/>
    <n v="8"/>
    <n v="1074.1760000000002"/>
    <n v="0.2"/>
    <n v="46.99519999999999"/>
  </r>
  <r>
    <s v="CA-2019-150714"/>
    <x v="662"/>
    <x v="666"/>
    <x v="1"/>
    <s v="KH-16690"/>
    <x v="120"/>
    <x v="1"/>
    <s v="United States"/>
    <s v="Springfield"/>
    <x v="21"/>
    <n v="97477"/>
    <x v="1"/>
    <s v="OFF-LA-10001474"/>
    <x v="1"/>
    <x v="1"/>
    <x v="1613"/>
    <n v="146.54400000000001"/>
    <n v="6"/>
    <n v="879.26400000000012"/>
    <n v="0.2"/>
    <n v="47.626799999999996"/>
  </r>
  <r>
    <s v="CA-2020-105753"/>
    <x v="201"/>
    <x v="936"/>
    <x v="1"/>
    <s v="LC-16960"/>
    <x v="784"/>
    <x v="2"/>
    <s v="United States"/>
    <s v="Arlington"/>
    <x v="17"/>
    <n v="22204"/>
    <x v="0"/>
    <s v="FUR-FU-10000246"/>
    <x v="0"/>
    <x v="3"/>
    <x v="193"/>
    <n v="61.1"/>
    <n v="5"/>
    <n v="305.5"/>
    <n v="0"/>
    <n v="18.329999999999991"/>
  </r>
  <r>
    <s v="CA-2021-120894"/>
    <x v="1045"/>
    <x v="1060"/>
    <x v="1"/>
    <s v="JL-15130"/>
    <x v="691"/>
    <x v="0"/>
    <s v="United States"/>
    <s v="Wilmington"/>
    <x v="3"/>
    <n v="28403"/>
    <x v="0"/>
    <s v="OFF-AP-10000252"/>
    <x v="1"/>
    <x v="6"/>
    <x v="1128"/>
    <n v="28.08"/>
    <n v="3"/>
    <n v="84.24"/>
    <n v="0.2"/>
    <n v="5.2650000000000006"/>
  </r>
  <r>
    <s v="CA-2020-106621"/>
    <x v="321"/>
    <x v="152"/>
    <x v="0"/>
    <s v="DM-12955"/>
    <x v="678"/>
    <x v="1"/>
    <s v="United States"/>
    <s v="Yuma"/>
    <x v="16"/>
    <n v="85364"/>
    <x v="1"/>
    <s v="OFF-AR-10002375"/>
    <x v="1"/>
    <x v="8"/>
    <x v="827"/>
    <n v="10.496"/>
    <n v="4"/>
    <n v="41.984000000000002"/>
    <n v="0.2"/>
    <n v="1.1807999999999983"/>
  </r>
  <r>
    <s v="CA-2019-107020"/>
    <x v="848"/>
    <x v="933"/>
    <x v="1"/>
    <s v="MV-18190"/>
    <x v="160"/>
    <x v="0"/>
    <s v="United States"/>
    <s v="San Bernardino"/>
    <x v="1"/>
    <n v="92404"/>
    <x v="1"/>
    <s v="OFF-BI-10003719"/>
    <x v="1"/>
    <x v="5"/>
    <x v="365"/>
    <n v="39.92"/>
    <n v="2"/>
    <n v="79.84"/>
    <n v="0.2"/>
    <n v="12.973999999999997"/>
  </r>
  <r>
    <s v="US-2019-117492"/>
    <x v="976"/>
    <x v="1281"/>
    <x v="2"/>
    <s v="NS-18640"/>
    <x v="374"/>
    <x v="1"/>
    <s v="United States"/>
    <s v="Baltimore"/>
    <x v="39"/>
    <n v="21215"/>
    <x v="3"/>
    <s v="OFF-AP-10001492"/>
    <x v="1"/>
    <x v="6"/>
    <x v="1248"/>
    <n v="77.58"/>
    <n v="9"/>
    <n v="698.22"/>
    <n v="0"/>
    <n v="20.1708"/>
  </r>
  <r>
    <s v="CA-2018-101392"/>
    <x v="1035"/>
    <x v="623"/>
    <x v="1"/>
    <s v="AS-10630"/>
    <x v="357"/>
    <x v="2"/>
    <s v="United States"/>
    <s v="Seattle"/>
    <x v="4"/>
    <n v="98103"/>
    <x v="1"/>
    <s v="OFF-ST-10000532"/>
    <x v="1"/>
    <x v="7"/>
    <x v="948"/>
    <n v="269.35999999999996"/>
    <n v="7"/>
    <n v="1885.5199999999998"/>
    <n v="0"/>
    <n v="70.033599999999993"/>
  </r>
  <r>
    <s v="CA-2019-127502"/>
    <x v="895"/>
    <x v="1282"/>
    <x v="1"/>
    <s v="MT-17815"/>
    <x v="363"/>
    <x v="0"/>
    <s v="United States"/>
    <s v="San Francisco"/>
    <x v="1"/>
    <n v="94110"/>
    <x v="1"/>
    <s v="OFF-LA-10001613"/>
    <x v="1"/>
    <x v="1"/>
    <x v="407"/>
    <n v="5.76"/>
    <n v="2"/>
    <n v="11.52"/>
    <n v="0"/>
    <n v="2.8224"/>
  </r>
  <r>
    <s v="CA-2021-143658"/>
    <x v="1183"/>
    <x v="87"/>
    <x v="0"/>
    <s v="SR-20425"/>
    <x v="676"/>
    <x v="2"/>
    <s v="United States"/>
    <s v="New York City"/>
    <x v="15"/>
    <n v="10035"/>
    <x v="3"/>
    <s v="OFF-AR-10002818"/>
    <x v="1"/>
    <x v="8"/>
    <x v="531"/>
    <n v="109.9"/>
    <n v="5"/>
    <n v="549.5"/>
    <n v="0"/>
    <n v="32.97"/>
  </r>
  <r>
    <s v="CA-2021-133046"/>
    <x v="944"/>
    <x v="608"/>
    <x v="0"/>
    <s v="DK-13375"/>
    <x v="589"/>
    <x v="0"/>
    <s v="United States"/>
    <s v="Seattle"/>
    <x v="4"/>
    <n v="98115"/>
    <x v="1"/>
    <s v="FUR-FU-10001940"/>
    <x v="0"/>
    <x v="3"/>
    <x v="401"/>
    <n v="23.88"/>
    <n v="3"/>
    <n v="71.64"/>
    <n v="0"/>
    <n v="10.507200000000001"/>
  </r>
  <r>
    <s v="CA-2021-122798"/>
    <x v="116"/>
    <x v="378"/>
    <x v="1"/>
    <s v="SV-20935"/>
    <x v="603"/>
    <x v="0"/>
    <s v="United States"/>
    <s v="Albuquerque"/>
    <x v="27"/>
    <n v="87105"/>
    <x v="1"/>
    <s v="OFF-ST-10003058"/>
    <x v="1"/>
    <x v="7"/>
    <x v="1132"/>
    <n v="118.25"/>
    <n v="5"/>
    <n v="591.25"/>
    <n v="0"/>
    <n v="34.292499999999997"/>
  </r>
  <r>
    <s v="CA-2020-169663"/>
    <x v="612"/>
    <x v="20"/>
    <x v="2"/>
    <s v="RH-19510"/>
    <x v="563"/>
    <x v="2"/>
    <s v="United States"/>
    <s v="Los Angeles"/>
    <x v="1"/>
    <n v="90045"/>
    <x v="1"/>
    <s v="TEC-AC-10003038"/>
    <x v="2"/>
    <x v="12"/>
    <x v="612"/>
    <n v="26.849999999999998"/>
    <n v="3"/>
    <n v="80.55"/>
    <n v="0"/>
    <n v="5.101499999999997"/>
  </r>
  <r>
    <s v="CA-2019-149846"/>
    <x v="1184"/>
    <x v="1226"/>
    <x v="1"/>
    <s v="SB-20185"/>
    <x v="766"/>
    <x v="0"/>
    <s v="United States"/>
    <s v="Los Angeles"/>
    <x v="1"/>
    <n v="90045"/>
    <x v="1"/>
    <s v="OFF-LA-10004484"/>
    <x v="1"/>
    <x v="1"/>
    <x v="320"/>
    <n v="8.26"/>
    <n v="2"/>
    <n v="16.52"/>
    <n v="0"/>
    <n v="3.7995999999999999"/>
  </r>
  <r>
    <s v="CA-2021-159149"/>
    <x v="922"/>
    <x v="822"/>
    <x v="2"/>
    <s v="CR-12820"/>
    <x v="736"/>
    <x v="2"/>
    <s v="United States"/>
    <s v="Houston"/>
    <x v="5"/>
    <n v="77041"/>
    <x v="2"/>
    <s v="FUR-BO-10001601"/>
    <x v="0"/>
    <x v="0"/>
    <x v="1614"/>
    <n v="89.066399999999987"/>
    <n v="1"/>
    <n v="89.066399999999987"/>
    <n v="0.32"/>
    <n v="-17.027400000000007"/>
  </r>
  <r>
    <s v="US-2021-167570"/>
    <x v="166"/>
    <x v="159"/>
    <x v="1"/>
    <s v="EG-13900"/>
    <x v="283"/>
    <x v="0"/>
    <s v="United States"/>
    <s v="Philadelphia"/>
    <x v="9"/>
    <n v="19140"/>
    <x v="3"/>
    <s v="FUR-CH-10003396"/>
    <x v="0"/>
    <x v="9"/>
    <x v="192"/>
    <n v="215.54400000000001"/>
    <n v="4"/>
    <n v="862.17600000000004"/>
    <n v="0.3"/>
    <n v="-58.504800000000017"/>
  </r>
  <r>
    <s v="CA-2021-160122"/>
    <x v="551"/>
    <x v="122"/>
    <x v="1"/>
    <s v="RD-19930"/>
    <x v="709"/>
    <x v="0"/>
    <s v="United States"/>
    <s v="Chicago"/>
    <x v="10"/>
    <n v="60623"/>
    <x v="2"/>
    <s v="OFF-EN-10002592"/>
    <x v="1"/>
    <x v="11"/>
    <x v="1343"/>
    <n v="55.584000000000003"/>
    <n v="6"/>
    <n v="333.50400000000002"/>
    <n v="0.2"/>
    <n v="20.844000000000001"/>
  </r>
  <r>
    <s v="CA-2020-130393"/>
    <x v="49"/>
    <x v="845"/>
    <x v="0"/>
    <s v="JM-15865"/>
    <x v="622"/>
    <x v="0"/>
    <s v="United States"/>
    <s v="San Angelo"/>
    <x v="5"/>
    <n v="76903"/>
    <x v="2"/>
    <s v="FUR-CH-10002647"/>
    <x v="0"/>
    <x v="9"/>
    <x v="336"/>
    <n v="248.43"/>
    <n v="5"/>
    <n v="1242.1500000000001"/>
    <n v="0.3"/>
    <n v="-17.744999999999976"/>
  </r>
  <r>
    <s v="CA-2021-144820"/>
    <x v="621"/>
    <x v="951"/>
    <x v="0"/>
    <s v="LW-16825"/>
    <x v="429"/>
    <x v="1"/>
    <s v="United States"/>
    <s v="Pasadena"/>
    <x v="5"/>
    <n v="77506"/>
    <x v="2"/>
    <s v="OFF-AR-10004817"/>
    <x v="1"/>
    <x v="8"/>
    <x v="513"/>
    <n v="20.64"/>
    <n v="5"/>
    <n v="103.2"/>
    <n v="0.2"/>
    <n v="2.3219999999999974"/>
  </r>
  <r>
    <s v="CA-2021-101014"/>
    <x v="635"/>
    <x v="842"/>
    <x v="1"/>
    <s v="RW-19540"/>
    <x v="459"/>
    <x v="1"/>
    <s v="United States"/>
    <s v="Los Angeles"/>
    <x v="1"/>
    <n v="90049"/>
    <x v="1"/>
    <s v="FUR-FU-10003374"/>
    <x v="0"/>
    <x v="3"/>
    <x v="1615"/>
    <n v="148.02000000000001"/>
    <n v="3"/>
    <n v="444.06000000000006"/>
    <n v="0"/>
    <n v="41.445600000000013"/>
  </r>
  <r>
    <s v="CA-2021-105543"/>
    <x v="221"/>
    <x v="865"/>
    <x v="3"/>
    <s v="BG-11695"/>
    <x v="410"/>
    <x v="1"/>
    <s v="United States"/>
    <s v="Garden City"/>
    <x v="41"/>
    <n v="67846"/>
    <x v="2"/>
    <s v="OFF-ST-10003123"/>
    <x v="1"/>
    <x v="7"/>
    <x v="820"/>
    <n v="33.29"/>
    <n v="1"/>
    <n v="33.29"/>
    <n v="0"/>
    <n v="7.9895999999999994"/>
  </r>
  <r>
    <s v="US-2021-113201"/>
    <x v="160"/>
    <x v="162"/>
    <x v="1"/>
    <s v="TT-21220"/>
    <x v="627"/>
    <x v="0"/>
    <s v="United States"/>
    <s v="Los Angeles"/>
    <x v="1"/>
    <n v="90045"/>
    <x v="1"/>
    <s v="OFF-PA-10000675"/>
    <x v="1"/>
    <x v="4"/>
    <x v="673"/>
    <n v="204.95000000000002"/>
    <n v="5"/>
    <n v="1024.75"/>
    <n v="0"/>
    <n v="100.4255"/>
  </r>
  <r>
    <s v="US-2021-106551"/>
    <x v="847"/>
    <x v="1186"/>
    <x v="1"/>
    <s v="EB-13930"/>
    <x v="518"/>
    <x v="0"/>
    <s v="United States"/>
    <s v="Chicago"/>
    <x v="10"/>
    <n v="60653"/>
    <x v="2"/>
    <s v="FUR-CH-10004997"/>
    <x v="0"/>
    <x v="9"/>
    <x v="960"/>
    <n v="526.34399999999994"/>
    <n v="4"/>
    <n v="2105.3759999999997"/>
    <n v="0.3"/>
    <n v="-75.191999999999979"/>
  </r>
  <r>
    <s v="CA-2020-116722"/>
    <x v="583"/>
    <x v="619"/>
    <x v="1"/>
    <s v="LP-17080"/>
    <x v="221"/>
    <x v="0"/>
    <s v="United States"/>
    <s v="San Francisco"/>
    <x v="1"/>
    <n v="94110"/>
    <x v="1"/>
    <s v="FUR-FU-10001934"/>
    <x v="0"/>
    <x v="3"/>
    <x v="53"/>
    <n v="41.96"/>
    <n v="2"/>
    <n v="83.92"/>
    <n v="0"/>
    <n v="10.909600000000001"/>
  </r>
  <r>
    <s v="CA-2018-138128"/>
    <x v="337"/>
    <x v="345"/>
    <x v="1"/>
    <s v="FP-14320"/>
    <x v="224"/>
    <x v="0"/>
    <s v="United States"/>
    <s v="Philadelphia"/>
    <x v="9"/>
    <n v="19134"/>
    <x v="3"/>
    <s v="OFF-EN-10002500"/>
    <x v="1"/>
    <x v="11"/>
    <x v="1573"/>
    <n v="30.672000000000001"/>
    <n v="3"/>
    <n v="92.016000000000005"/>
    <n v="0.2"/>
    <n v="9.5850000000000009"/>
  </r>
  <r>
    <s v="US-2021-150070"/>
    <x v="210"/>
    <x v="230"/>
    <x v="1"/>
    <s v="JA-15970"/>
    <x v="350"/>
    <x v="0"/>
    <s v="United States"/>
    <s v="Modesto"/>
    <x v="1"/>
    <n v="95351"/>
    <x v="1"/>
    <s v="FUR-CH-10004860"/>
    <x v="0"/>
    <x v="9"/>
    <x v="104"/>
    <n v="161.56800000000001"/>
    <n v="2"/>
    <n v="323.13600000000002"/>
    <n v="0.2"/>
    <n v="-28.274400000000021"/>
  </r>
  <r>
    <s v="CA-2019-137064"/>
    <x v="525"/>
    <x v="95"/>
    <x v="1"/>
    <s v="TS-21655"/>
    <x v="772"/>
    <x v="0"/>
    <s v="United States"/>
    <s v="Houston"/>
    <x v="5"/>
    <n v="77070"/>
    <x v="2"/>
    <s v="OFF-BI-10002049"/>
    <x v="1"/>
    <x v="5"/>
    <x v="1616"/>
    <n v="2.9339999999999993"/>
    <n v="3"/>
    <n v="8.8019999999999978"/>
    <n v="0.8"/>
    <n v="-4.9878000000000018"/>
  </r>
  <r>
    <s v="CA-2021-157350"/>
    <x v="775"/>
    <x v="153"/>
    <x v="1"/>
    <s v="DP-13000"/>
    <x v="24"/>
    <x v="0"/>
    <s v="United States"/>
    <s v="Chicago"/>
    <x v="10"/>
    <n v="60610"/>
    <x v="2"/>
    <s v="FUR-FU-10000222"/>
    <x v="0"/>
    <x v="3"/>
    <x v="305"/>
    <n v="64.959999999999994"/>
    <n v="5"/>
    <n v="324.79999999999995"/>
    <n v="0.6"/>
    <n v="-43.847999999999985"/>
  </r>
  <r>
    <s v="CA-2018-127866"/>
    <x v="836"/>
    <x v="1283"/>
    <x v="2"/>
    <s v="JD-15895"/>
    <x v="63"/>
    <x v="1"/>
    <s v="United States"/>
    <s v="Riverside"/>
    <x v="1"/>
    <n v="92503"/>
    <x v="1"/>
    <s v="TEC-AC-10000023"/>
    <x v="2"/>
    <x v="12"/>
    <x v="1136"/>
    <n v="41.94"/>
    <n v="2"/>
    <n v="83.88"/>
    <n v="0"/>
    <n v="15.098399999999998"/>
  </r>
  <r>
    <s v="CA-2019-131352"/>
    <x v="1049"/>
    <x v="349"/>
    <x v="1"/>
    <s v="GH-14485"/>
    <x v="16"/>
    <x v="1"/>
    <s v="United States"/>
    <s v="Dallas"/>
    <x v="5"/>
    <n v="75081"/>
    <x v="2"/>
    <s v="FUR-FU-10003708"/>
    <x v="0"/>
    <x v="3"/>
    <x v="830"/>
    <n v="72.78"/>
    <n v="3"/>
    <n v="218.34"/>
    <n v="0.6"/>
    <n v="-70.960499999999996"/>
  </r>
  <r>
    <s v="CA-2019-121776"/>
    <x v="1130"/>
    <x v="1265"/>
    <x v="1"/>
    <s v="RD-19585"/>
    <x v="361"/>
    <x v="0"/>
    <s v="United States"/>
    <s v="Los Angeles"/>
    <x v="1"/>
    <n v="90008"/>
    <x v="1"/>
    <s v="OFF-PA-10001970"/>
    <x v="1"/>
    <x v="4"/>
    <x v="445"/>
    <n v="36.839999999999996"/>
    <n v="3"/>
    <n v="110.51999999999998"/>
    <n v="0"/>
    <n v="17.314799999999998"/>
  </r>
  <r>
    <s v="CA-2020-118073"/>
    <x v="399"/>
    <x v="1070"/>
    <x v="1"/>
    <s v="CS-12490"/>
    <x v="703"/>
    <x v="1"/>
    <s v="United States"/>
    <s v="Lakeland"/>
    <x v="2"/>
    <n v="33801"/>
    <x v="0"/>
    <s v="FUR-TA-10002533"/>
    <x v="0"/>
    <x v="2"/>
    <x v="131"/>
    <n v="562.29250000000013"/>
    <n v="7"/>
    <n v="3936.047500000001"/>
    <n v="0.45"/>
    <n v="-255.58750000000009"/>
  </r>
  <r>
    <s v="CA-2018-103219"/>
    <x v="187"/>
    <x v="1170"/>
    <x v="1"/>
    <s v="BF-11215"/>
    <x v="682"/>
    <x v="2"/>
    <s v="United States"/>
    <s v="New York City"/>
    <x v="15"/>
    <n v="10035"/>
    <x v="3"/>
    <s v="FUR-FU-10004091"/>
    <x v="0"/>
    <x v="3"/>
    <x v="1617"/>
    <n v="56.52"/>
    <n v="9"/>
    <n v="508.68"/>
    <n v="0"/>
    <n v="21.477600000000002"/>
  </r>
  <r>
    <s v="CA-2020-102561"/>
    <x v="427"/>
    <x v="18"/>
    <x v="1"/>
    <s v="NK-18490"/>
    <x v="71"/>
    <x v="2"/>
    <s v="United States"/>
    <s v="Philadelphia"/>
    <x v="9"/>
    <n v="19140"/>
    <x v="3"/>
    <s v="OFF-AR-10001545"/>
    <x v="1"/>
    <x v="8"/>
    <x v="456"/>
    <n v="11.264000000000001"/>
    <n v="8"/>
    <n v="90.112000000000009"/>
    <n v="0.2"/>
    <n v="1.2671999999999994"/>
  </r>
  <r>
    <s v="CA-2020-100993"/>
    <x v="473"/>
    <x v="1156"/>
    <x v="1"/>
    <s v="AZ-10750"/>
    <x v="616"/>
    <x v="0"/>
    <s v="United States"/>
    <s v="San Diego"/>
    <x v="1"/>
    <n v="92037"/>
    <x v="1"/>
    <s v="OFF-LA-10003223"/>
    <x v="1"/>
    <x v="1"/>
    <x v="311"/>
    <n v="14.73"/>
    <n v="3"/>
    <n v="44.19"/>
    <n v="0"/>
    <n v="7.2176999999999998"/>
  </r>
  <r>
    <s v="US-2018-112949"/>
    <x v="886"/>
    <x v="1004"/>
    <x v="1"/>
    <s v="Co-12640"/>
    <x v="476"/>
    <x v="0"/>
    <s v="United States"/>
    <s v="Lawton"/>
    <x v="26"/>
    <n v="73505"/>
    <x v="2"/>
    <s v="OFF-AP-10001005"/>
    <x v="1"/>
    <x v="6"/>
    <x v="1279"/>
    <n v="471.90000000000003"/>
    <n v="6"/>
    <n v="2831.4"/>
    <n v="0"/>
    <n v="155.72699999999998"/>
  </r>
  <r>
    <s v="US-2021-146822"/>
    <x v="255"/>
    <x v="1055"/>
    <x v="1"/>
    <s v="AG-10675"/>
    <x v="165"/>
    <x v="0"/>
    <s v="United States"/>
    <s v="Salem"/>
    <x v="17"/>
    <n v="24153"/>
    <x v="0"/>
    <s v="OFF-PA-10000249"/>
    <x v="1"/>
    <x v="4"/>
    <x v="14"/>
    <n v="49.12"/>
    <n v="4"/>
    <n v="196.48"/>
    <n v="0"/>
    <n v="23.086399999999998"/>
  </r>
  <r>
    <s v="US-2020-131058"/>
    <x v="797"/>
    <x v="844"/>
    <x v="1"/>
    <s v="EM-14140"/>
    <x v="670"/>
    <x v="2"/>
    <s v="United States"/>
    <s v="Santa Ana"/>
    <x v="1"/>
    <n v="92704"/>
    <x v="1"/>
    <s v="OFF-LA-10001613"/>
    <x v="1"/>
    <x v="1"/>
    <x v="407"/>
    <n v="20.16"/>
    <n v="7"/>
    <n v="141.12"/>
    <n v="0"/>
    <n v="9.8783999999999992"/>
  </r>
  <r>
    <s v="CA-2018-167997"/>
    <x v="755"/>
    <x v="1284"/>
    <x v="2"/>
    <s v="CA-11965"/>
    <x v="662"/>
    <x v="1"/>
    <s v="United States"/>
    <s v="Rapid City"/>
    <x v="44"/>
    <n v="57701"/>
    <x v="2"/>
    <s v="OFF-BI-10001758"/>
    <x v="1"/>
    <x v="5"/>
    <x v="1467"/>
    <n v="10.68"/>
    <n v="2"/>
    <n v="21.36"/>
    <n v="0"/>
    <n v="5.0195999999999996"/>
  </r>
  <r>
    <s v="CA-2021-140151"/>
    <x v="721"/>
    <x v="186"/>
    <x v="2"/>
    <s v="RB-19360"/>
    <x v="181"/>
    <x v="0"/>
    <s v="United States"/>
    <s v="Seattle"/>
    <x v="4"/>
    <n v="98115"/>
    <x v="1"/>
    <s v="OFF-ST-10001558"/>
    <x v="1"/>
    <x v="7"/>
    <x v="941"/>
    <n v="32.479999999999997"/>
    <n v="2"/>
    <n v="64.959999999999994"/>
    <n v="0"/>
    <n v="4.8719999999999999"/>
  </r>
  <r>
    <s v="US-2021-143770"/>
    <x v="177"/>
    <x v="540"/>
    <x v="1"/>
    <s v="RD-19720"/>
    <x v="742"/>
    <x v="0"/>
    <s v="United States"/>
    <s v="Middletown"/>
    <x v="29"/>
    <n v="6457"/>
    <x v="3"/>
    <s v="TEC-AC-10002842"/>
    <x v="2"/>
    <x v="12"/>
    <x v="861"/>
    <n v="238"/>
    <n v="2"/>
    <n v="476"/>
    <n v="0"/>
    <n v="38.080000000000013"/>
  </r>
  <r>
    <s v="CA-2020-131296"/>
    <x v="964"/>
    <x v="1080"/>
    <x v="1"/>
    <s v="MS-17830"/>
    <x v="234"/>
    <x v="0"/>
    <s v="United States"/>
    <s v="Baltimore"/>
    <x v="39"/>
    <n v="21215"/>
    <x v="3"/>
    <s v="FUR-TA-10002622"/>
    <x v="0"/>
    <x v="2"/>
    <x v="553"/>
    <n v="239.37199999999996"/>
    <n v="2"/>
    <n v="478.74399999999991"/>
    <n v="0.3"/>
    <n v="-23.93719999999999"/>
  </r>
  <r>
    <s v="CA-2020-103464"/>
    <x v="741"/>
    <x v="407"/>
    <x v="1"/>
    <s v="PG-18820"/>
    <x v="310"/>
    <x v="0"/>
    <s v="United States"/>
    <s v="San Diego"/>
    <x v="1"/>
    <n v="92105"/>
    <x v="1"/>
    <s v="TEC-AC-10002842"/>
    <x v="2"/>
    <x v="12"/>
    <x v="861"/>
    <n v="595"/>
    <n v="5"/>
    <n v="2975"/>
    <n v="0"/>
    <n v="95.200000000000031"/>
  </r>
  <r>
    <s v="CA-2021-136238"/>
    <x v="377"/>
    <x v="378"/>
    <x v="1"/>
    <s v="KB-16240"/>
    <x v="208"/>
    <x v="1"/>
    <s v="United States"/>
    <s v="Odessa"/>
    <x v="5"/>
    <n v="79762"/>
    <x v="2"/>
    <s v="OFF-PA-10004285"/>
    <x v="1"/>
    <x v="4"/>
    <x v="813"/>
    <n v="16.032"/>
    <n v="3"/>
    <n v="48.096000000000004"/>
    <n v="0.2"/>
    <n v="5.6111999999999993"/>
  </r>
  <r>
    <s v="CA-2020-120803"/>
    <x v="1185"/>
    <x v="20"/>
    <x v="1"/>
    <s v="RB-19465"/>
    <x v="46"/>
    <x v="2"/>
    <s v="United States"/>
    <s v="Milford"/>
    <x v="29"/>
    <n v="6460"/>
    <x v="3"/>
    <s v="TEC-AC-10004469"/>
    <x v="2"/>
    <x v="12"/>
    <x v="117"/>
    <n v="199.75"/>
    <n v="5"/>
    <n v="998.75"/>
    <n v="0"/>
    <n v="87.890000000000015"/>
  </r>
  <r>
    <s v="CA-2020-134138"/>
    <x v="595"/>
    <x v="633"/>
    <x v="1"/>
    <s v="JD-15790"/>
    <x v="479"/>
    <x v="0"/>
    <s v="United States"/>
    <s v="Belleville"/>
    <x v="30"/>
    <n v="7109"/>
    <x v="3"/>
    <s v="FUR-CH-10001545"/>
    <x v="0"/>
    <x v="9"/>
    <x v="1426"/>
    <n v="227.96"/>
    <n v="2"/>
    <n v="455.92"/>
    <n v="0"/>
    <n v="36.473600000000005"/>
  </r>
  <r>
    <s v="CA-2019-120915"/>
    <x v="694"/>
    <x v="1120"/>
    <x v="0"/>
    <s v="JJ-15445"/>
    <x v="370"/>
    <x v="0"/>
    <s v="United States"/>
    <s v="New York City"/>
    <x v="15"/>
    <n v="10035"/>
    <x v="3"/>
    <s v="OFF-AP-10002578"/>
    <x v="1"/>
    <x v="6"/>
    <x v="871"/>
    <n v="293.52"/>
    <n v="6"/>
    <n v="1761.12"/>
    <n v="0"/>
    <n v="76.315200000000004"/>
  </r>
  <r>
    <s v="CA-2019-168207"/>
    <x v="121"/>
    <x v="85"/>
    <x v="1"/>
    <s v="LT-17110"/>
    <x v="299"/>
    <x v="0"/>
    <s v="United States"/>
    <s v="San Diego"/>
    <x v="1"/>
    <n v="92105"/>
    <x v="1"/>
    <s v="FUR-FU-10004909"/>
    <x v="0"/>
    <x v="3"/>
    <x v="898"/>
    <n v="96.960000000000008"/>
    <n v="6"/>
    <n v="581.76"/>
    <n v="0"/>
    <n v="33.935999999999993"/>
  </r>
  <r>
    <s v="CA-2020-144148"/>
    <x v="995"/>
    <x v="816"/>
    <x v="1"/>
    <s v="AH-10690"/>
    <x v="706"/>
    <x v="1"/>
    <s v="United States"/>
    <s v="San Francisco"/>
    <x v="1"/>
    <n v="94122"/>
    <x v="1"/>
    <s v="FUR-TA-10002774"/>
    <x v="0"/>
    <x v="2"/>
    <x v="295"/>
    <n v="863.12800000000004"/>
    <n v="7"/>
    <n v="6041.8960000000006"/>
    <n v="0.2"/>
    <n v="-32.367300000000085"/>
  </r>
  <r>
    <s v="CA-2021-107174"/>
    <x v="44"/>
    <x v="87"/>
    <x v="1"/>
    <s v="AB-10060"/>
    <x v="144"/>
    <x v="2"/>
    <s v="United States"/>
    <s v="Seattle"/>
    <x v="4"/>
    <n v="98105"/>
    <x v="1"/>
    <s v="FUR-TA-10004575"/>
    <x v="0"/>
    <x v="2"/>
    <x v="699"/>
    <n v="2036.8600000000001"/>
    <n v="7"/>
    <n v="14258.02"/>
    <n v="0"/>
    <n v="366.63479999999993"/>
  </r>
  <r>
    <s v="CA-2020-146150"/>
    <x v="1173"/>
    <x v="1285"/>
    <x v="1"/>
    <s v="FM-14380"/>
    <x v="248"/>
    <x v="0"/>
    <s v="United States"/>
    <s v="Jackson"/>
    <x v="35"/>
    <n v="39212"/>
    <x v="0"/>
    <s v="OFF-AR-10002240"/>
    <x v="1"/>
    <x v="8"/>
    <x v="554"/>
    <n v="264.18"/>
    <n v="7"/>
    <n v="1849.26"/>
    <n v="0"/>
    <n v="68.686800000000005"/>
  </r>
  <r>
    <s v="CA-2018-114125"/>
    <x v="868"/>
    <x v="1286"/>
    <x v="1"/>
    <s v="GH-14410"/>
    <x v="689"/>
    <x v="2"/>
    <s v="United States"/>
    <s v="Los Angeles"/>
    <x v="1"/>
    <n v="90049"/>
    <x v="1"/>
    <s v="OFF-LA-10004559"/>
    <x v="1"/>
    <x v="1"/>
    <x v="889"/>
    <n v="2.88"/>
    <n v="1"/>
    <n v="2.88"/>
    <n v="0"/>
    <n v="1.4112"/>
  </r>
  <r>
    <s v="CA-2020-114944"/>
    <x v="806"/>
    <x v="1106"/>
    <x v="1"/>
    <s v="HE-14800"/>
    <x v="785"/>
    <x v="1"/>
    <s v="United States"/>
    <s v="Chicago"/>
    <x v="10"/>
    <n v="60623"/>
    <x v="2"/>
    <s v="OFF-PA-10003892"/>
    <x v="1"/>
    <x v="4"/>
    <x v="278"/>
    <n v="156.512"/>
    <n v="4"/>
    <n v="626.048"/>
    <n v="0.2"/>
    <n v="52.822799999999987"/>
  </r>
  <r>
    <s v="CA-2020-135965"/>
    <x v="897"/>
    <x v="1043"/>
    <x v="2"/>
    <s v="SZ-20035"/>
    <x v="449"/>
    <x v="2"/>
    <s v="United States"/>
    <s v="New York City"/>
    <x v="15"/>
    <n v="10035"/>
    <x v="3"/>
    <s v="OFF-ST-10002370"/>
    <x v="1"/>
    <x v="7"/>
    <x v="881"/>
    <n v="128.34"/>
    <n v="6"/>
    <n v="770.04"/>
    <n v="0"/>
    <n v="37.218599999999995"/>
  </r>
  <r>
    <s v="CA-2021-149699"/>
    <x v="66"/>
    <x v="468"/>
    <x v="2"/>
    <s v="CM-12115"/>
    <x v="441"/>
    <x v="0"/>
    <s v="United States"/>
    <s v="Los Angeles"/>
    <x v="1"/>
    <n v="90008"/>
    <x v="1"/>
    <s v="TEC-AC-10000474"/>
    <x v="2"/>
    <x v="12"/>
    <x v="1070"/>
    <n v="474.95"/>
    <n v="5"/>
    <n v="2374.75"/>
    <n v="0"/>
    <n v="142.48499999999993"/>
  </r>
  <r>
    <s v="CA-2020-166429"/>
    <x v="476"/>
    <x v="1054"/>
    <x v="1"/>
    <s v="TG-21310"/>
    <x v="592"/>
    <x v="0"/>
    <s v="United States"/>
    <s v="Des Moines"/>
    <x v="4"/>
    <n v="98198"/>
    <x v="1"/>
    <s v="TEC-CO-10002095"/>
    <x v="2"/>
    <x v="16"/>
    <x v="315"/>
    <n v="999.98"/>
    <n v="2"/>
    <n v="1999.96"/>
    <n v="0"/>
    <n v="449.99099999999999"/>
  </r>
  <r>
    <s v="CA-2019-112767"/>
    <x v="991"/>
    <x v="1066"/>
    <x v="1"/>
    <s v="DK-12985"/>
    <x v="213"/>
    <x v="0"/>
    <s v="United States"/>
    <s v="Springfield"/>
    <x v="21"/>
    <n v="97477"/>
    <x v="1"/>
    <s v="FUR-TA-10003469"/>
    <x v="0"/>
    <x v="2"/>
    <x v="1618"/>
    <n v="277.5"/>
    <n v="4"/>
    <n v="1110"/>
    <n v="0.5"/>
    <n v="-188.7"/>
  </r>
  <r>
    <s v="CA-2019-119879"/>
    <x v="82"/>
    <x v="332"/>
    <x v="1"/>
    <s v="SS-20410"/>
    <x v="757"/>
    <x v="0"/>
    <s v="United States"/>
    <s v="Philadelphia"/>
    <x v="9"/>
    <n v="19120"/>
    <x v="3"/>
    <s v="FUR-TA-10002958"/>
    <x v="0"/>
    <x v="2"/>
    <x v="550"/>
    <n v="1252.704"/>
    <n v="8"/>
    <n v="10021.632"/>
    <n v="0.4"/>
    <n v="-480.20320000000027"/>
  </r>
  <r>
    <s v="CA-2021-155642"/>
    <x v="796"/>
    <x v="843"/>
    <x v="1"/>
    <s v="BM-11575"/>
    <x v="606"/>
    <x v="1"/>
    <s v="United States"/>
    <s v="Chicago"/>
    <x v="10"/>
    <n v="60653"/>
    <x v="2"/>
    <s v="FUR-FU-10004973"/>
    <x v="0"/>
    <x v="3"/>
    <x v="781"/>
    <n v="22.608000000000001"/>
    <n v="3"/>
    <n v="67.823999999999998"/>
    <n v="0.6"/>
    <n v="-10.173599999999997"/>
  </r>
  <r>
    <s v="US-2021-101721"/>
    <x v="283"/>
    <x v="1186"/>
    <x v="1"/>
    <s v="MY-17380"/>
    <x v="199"/>
    <x v="1"/>
    <s v="United States"/>
    <s v="Chicago"/>
    <x v="10"/>
    <n v="60623"/>
    <x v="2"/>
    <s v="OFF-PA-10003641"/>
    <x v="1"/>
    <x v="4"/>
    <x v="542"/>
    <n v="63.311999999999998"/>
    <n v="3"/>
    <n v="189.93599999999998"/>
    <n v="0.2"/>
    <n v="20.576399999999996"/>
  </r>
  <r>
    <s v="CA-2019-136728"/>
    <x v="1023"/>
    <x v="731"/>
    <x v="0"/>
    <s v="AG-10900"/>
    <x v="151"/>
    <x v="0"/>
    <s v="United States"/>
    <s v="Chicago"/>
    <x v="10"/>
    <n v="60623"/>
    <x v="2"/>
    <s v="OFF-EN-10002621"/>
    <x v="1"/>
    <x v="11"/>
    <x v="76"/>
    <n v="7.8239999999999998"/>
    <n v="1"/>
    <n v="7.8239999999999998"/>
    <n v="0.2"/>
    <n v="2.9339999999999997"/>
  </r>
  <r>
    <s v="CA-2020-127194"/>
    <x v="107"/>
    <x v="265"/>
    <x v="1"/>
    <s v="BW-11110"/>
    <x v="308"/>
    <x v="1"/>
    <s v="United States"/>
    <s v="New York City"/>
    <x v="15"/>
    <n v="10024"/>
    <x v="3"/>
    <s v="OFF-PA-10000659"/>
    <x v="1"/>
    <x v="4"/>
    <x v="79"/>
    <n v="62.820000000000007"/>
    <n v="9"/>
    <n v="565.38000000000011"/>
    <n v="0"/>
    <n v="29.525400000000001"/>
  </r>
  <r>
    <s v="CA-2019-140375"/>
    <x v="653"/>
    <x v="1287"/>
    <x v="0"/>
    <s v="SG-20470"/>
    <x v="495"/>
    <x v="0"/>
    <s v="United States"/>
    <s v="Rockville"/>
    <x v="39"/>
    <n v="20852"/>
    <x v="3"/>
    <s v="OFF-PA-10001870"/>
    <x v="1"/>
    <x v="4"/>
    <x v="1367"/>
    <n v="19.440000000000001"/>
    <n v="3"/>
    <n v="58.320000000000007"/>
    <n v="0"/>
    <n v="9.3312000000000008"/>
  </r>
  <r>
    <s v="US-2021-155866"/>
    <x v="701"/>
    <x v="410"/>
    <x v="1"/>
    <s v="CC-12370"/>
    <x v="666"/>
    <x v="0"/>
    <s v="United States"/>
    <s v="New York City"/>
    <x v="15"/>
    <n v="10011"/>
    <x v="3"/>
    <s v="OFF-PA-10004735"/>
    <x v="1"/>
    <x v="4"/>
    <x v="1106"/>
    <n v="38.880000000000003"/>
    <n v="6"/>
    <n v="233.28000000000003"/>
    <n v="0"/>
    <n v="18.662400000000002"/>
  </r>
  <r>
    <s v="CA-2019-141327"/>
    <x v="672"/>
    <x v="253"/>
    <x v="2"/>
    <s v="LR-16915"/>
    <x v="235"/>
    <x v="0"/>
    <s v="United States"/>
    <s v="Durham"/>
    <x v="3"/>
    <n v="27707"/>
    <x v="0"/>
    <s v="OFF-BI-10000546"/>
    <x v="1"/>
    <x v="5"/>
    <x v="334"/>
    <n v="6.0480000000000009"/>
    <n v="7"/>
    <n v="42.336000000000006"/>
    <n v="0.7"/>
    <n v="-4.2336000000000009"/>
  </r>
  <r>
    <s v="CA-2019-136700"/>
    <x v="401"/>
    <x v="223"/>
    <x v="0"/>
    <s v="DB-13120"/>
    <x v="106"/>
    <x v="1"/>
    <s v="United States"/>
    <s v="Santa Barbara"/>
    <x v="1"/>
    <n v="93101"/>
    <x v="1"/>
    <s v="OFF-PA-10004519"/>
    <x v="1"/>
    <x v="4"/>
    <x v="621"/>
    <n v="8.9600000000000009"/>
    <n v="2"/>
    <n v="17.920000000000002"/>
    <n v="0"/>
    <n v="4.3904000000000005"/>
  </r>
  <r>
    <s v="CA-2021-102736"/>
    <x v="528"/>
    <x v="945"/>
    <x v="1"/>
    <s v="LP-17095"/>
    <x v="431"/>
    <x v="0"/>
    <s v="United States"/>
    <s v="Knoxville"/>
    <x v="18"/>
    <n v="37918"/>
    <x v="0"/>
    <s v="TEC-AC-10004568"/>
    <x v="2"/>
    <x v="12"/>
    <x v="1514"/>
    <n v="89.567999999999998"/>
    <n v="4"/>
    <n v="358.27199999999999"/>
    <n v="0.2"/>
    <n v="-1.119600000000009"/>
  </r>
  <r>
    <s v="CA-2021-125269"/>
    <x v="558"/>
    <x v="956"/>
    <x v="1"/>
    <s v="AF-10870"/>
    <x v="578"/>
    <x v="0"/>
    <s v="United States"/>
    <s v="Chicago"/>
    <x v="10"/>
    <n v="60610"/>
    <x v="2"/>
    <s v="OFF-BI-10001628"/>
    <x v="1"/>
    <x v="5"/>
    <x v="672"/>
    <n v="10.429999999999996"/>
    <n v="5"/>
    <n v="52.149999999999977"/>
    <n v="0.8"/>
    <n v="-18.252500000000001"/>
  </r>
  <r>
    <s v="CA-2019-114811"/>
    <x v="627"/>
    <x v="1163"/>
    <x v="3"/>
    <s v="KD-16495"/>
    <x v="470"/>
    <x v="1"/>
    <s v="United States"/>
    <s v="New York City"/>
    <x v="15"/>
    <n v="10024"/>
    <x v="3"/>
    <s v="OFF-ST-10000885"/>
    <x v="1"/>
    <x v="7"/>
    <x v="1341"/>
    <n v="67.150000000000006"/>
    <n v="5"/>
    <n v="335.75"/>
    <n v="0"/>
    <n v="16.787500000000001"/>
  </r>
  <r>
    <s v="CA-2019-122266"/>
    <x v="33"/>
    <x v="862"/>
    <x v="1"/>
    <s v="SA-20830"/>
    <x v="193"/>
    <x v="0"/>
    <s v="United States"/>
    <s v="Daytona Beach"/>
    <x v="2"/>
    <n v="32114"/>
    <x v="0"/>
    <s v="FUR-TA-10000577"/>
    <x v="0"/>
    <x v="2"/>
    <x v="2"/>
    <n v="191.5155"/>
    <n v="1"/>
    <n v="191.5155"/>
    <n v="0.45"/>
    <n v="-76.606200000000001"/>
  </r>
  <r>
    <s v="CA-2019-141565"/>
    <x v="1181"/>
    <x v="488"/>
    <x v="1"/>
    <s v="BG-11035"/>
    <x v="767"/>
    <x v="0"/>
    <s v="United States"/>
    <s v="Nashville"/>
    <x v="18"/>
    <n v="37211"/>
    <x v="0"/>
    <s v="OFF-BI-10000545"/>
    <x v="1"/>
    <x v="5"/>
    <x v="366"/>
    <n v="1369.7640000000001"/>
    <n v="6"/>
    <n v="8218.5840000000007"/>
    <n v="0.7"/>
    <n v="-913.17599999999993"/>
  </r>
  <r>
    <s v="CA-2021-128769"/>
    <x v="210"/>
    <x v="230"/>
    <x v="1"/>
    <s v="DM-12955"/>
    <x v="678"/>
    <x v="1"/>
    <s v="United States"/>
    <s v="Nashville"/>
    <x v="18"/>
    <n v="37211"/>
    <x v="0"/>
    <s v="OFF-AP-10001271"/>
    <x v="1"/>
    <x v="6"/>
    <x v="233"/>
    <n v="81.567999999999998"/>
    <n v="2"/>
    <n v="163.136"/>
    <n v="0.2"/>
    <n v="7.1372000000000035"/>
  </r>
  <r>
    <s v="CA-2020-116337"/>
    <x v="77"/>
    <x v="357"/>
    <x v="1"/>
    <s v="MC-17845"/>
    <x v="266"/>
    <x v="0"/>
    <s v="United States"/>
    <s v="Dallas"/>
    <x v="5"/>
    <n v="75220"/>
    <x v="2"/>
    <s v="FUR-FU-10002030"/>
    <x v="0"/>
    <x v="3"/>
    <x v="1619"/>
    <n v="44.460000000000008"/>
    <n v="5"/>
    <n v="222.30000000000004"/>
    <n v="0.6"/>
    <n v="-17.783999999999992"/>
  </r>
  <r>
    <s v="CA-2019-120845"/>
    <x v="12"/>
    <x v="119"/>
    <x v="1"/>
    <s v="ML-17395"/>
    <x v="504"/>
    <x v="1"/>
    <s v="United States"/>
    <s v="Murfreesboro"/>
    <x v="18"/>
    <n v="37130"/>
    <x v="0"/>
    <s v="OFF-BI-10001116"/>
    <x v="1"/>
    <x v="5"/>
    <x v="924"/>
    <n v="6.3360000000000012"/>
    <n v="4"/>
    <n v="25.344000000000005"/>
    <n v="0.7"/>
    <n v="-4.6463999999999981"/>
  </r>
  <r>
    <s v="CA-2018-120775"/>
    <x v="462"/>
    <x v="1288"/>
    <x v="1"/>
    <s v="RD-19930"/>
    <x v="709"/>
    <x v="0"/>
    <s v="United States"/>
    <s v="Dallas"/>
    <x v="5"/>
    <n v="75217"/>
    <x v="2"/>
    <s v="OFF-FA-10002676"/>
    <x v="1"/>
    <x v="13"/>
    <x v="1082"/>
    <n v="4.3440000000000003"/>
    <n v="3"/>
    <n v="13.032"/>
    <n v="0.2"/>
    <n v="0.86879999999999979"/>
  </r>
  <r>
    <s v="CA-2018-152905"/>
    <x v="1087"/>
    <x v="1262"/>
    <x v="1"/>
    <s v="AB-10015"/>
    <x v="755"/>
    <x v="0"/>
    <s v="United States"/>
    <s v="Arlington"/>
    <x v="5"/>
    <n v="76017"/>
    <x v="2"/>
    <s v="OFF-ST-10000321"/>
    <x v="1"/>
    <x v="7"/>
    <x v="1109"/>
    <n v="12.624000000000001"/>
    <n v="2"/>
    <n v="25.248000000000001"/>
    <n v="0.2"/>
    <n v="-2.5248000000000022"/>
  </r>
  <r>
    <s v="CA-2020-104633"/>
    <x v="1"/>
    <x v="1"/>
    <x v="1"/>
    <s v="EA-14035"/>
    <x v="105"/>
    <x v="1"/>
    <s v="United States"/>
    <s v="Pasadena"/>
    <x v="1"/>
    <n v="91104"/>
    <x v="1"/>
    <s v="OFF-PA-10000241"/>
    <x v="1"/>
    <x v="4"/>
    <x v="709"/>
    <n v="185.88"/>
    <n v="6"/>
    <n v="1115.28"/>
    <n v="0"/>
    <n v="83.645999999999987"/>
  </r>
  <r>
    <s v="CA-2021-104136"/>
    <x v="752"/>
    <x v="276"/>
    <x v="0"/>
    <s v="SF-20065"/>
    <x v="11"/>
    <x v="0"/>
    <s v="United States"/>
    <s v="Everett"/>
    <x v="31"/>
    <n v="2149"/>
    <x v="3"/>
    <s v="OFF-PA-10004243"/>
    <x v="1"/>
    <x v="4"/>
    <x v="1216"/>
    <n v="189.7"/>
    <n v="10"/>
    <n v="1897"/>
    <n v="0"/>
    <n v="91.055999999999983"/>
  </r>
  <r>
    <s v="CA-2020-123050"/>
    <x v="958"/>
    <x v="264"/>
    <x v="0"/>
    <s v="BC-11125"/>
    <x v="604"/>
    <x v="2"/>
    <s v="United States"/>
    <s v="Troy"/>
    <x v="15"/>
    <n v="12180"/>
    <x v="3"/>
    <s v="FUR-FU-10000723"/>
    <x v="0"/>
    <x v="3"/>
    <x v="1428"/>
    <n v="82.64"/>
    <n v="2"/>
    <n v="165.28"/>
    <n v="0"/>
    <n v="7.4376000000000033"/>
  </r>
  <r>
    <s v="CA-2020-162355"/>
    <x v="1186"/>
    <x v="196"/>
    <x v="0"/>
    <s v="PF-19165"/>
    <x v="58"/>
    <x v="0"/>
    <s v="United States"/>
    <s v="Sandy Springs"/>
    <x v="32"/>
    <n v="30328"/>
    <x v="0"/>
    <s v="OFF-AR-10004344"/>
    <x v="1"/>
    <x v="8"/>
    <x v="177"/>
    <n v="35.97"/>
    <n v="3"/>
    <n v="107.91"/>
    <n v="0"/>
    <n v="9.7118999999999982"/>
  </r>
  <r>
    <s v="CA-2018-158225"/>
    <x v="358"/>
    <x v="919"/>
    <x v="1"/>
    <s v="SE-20110"/>
    <x v="339"/>
    <x v="0"/>
    <s v="United States"/>
    <s v="San Jose"/>
    <x v="1"/>
    <n v="95123"/>
    <x v="1"/>
    <s v="OFF-ST-10000675"/>
    <x v="1"/>
    <x v="7"/>
    <x v="995"/>
    <n v="169.45"/>
    <n v="5"/>
    <n v="847.25"/>
    <n v="0"/>
    <n v="42.362499999999997"/>
  </r>
  <r>
    <s v="CA-2021-102204"/>
    <x v="927"/>
    <x v="593"/>
    <x v="1"/>
    <s v="CJ-12010"/>
    <x v="170"/>
    <x v="0"/>
    <s v="United States"/>
    <s v="Jacksonville"/>
    <x v="2"/>
    <n v="32216"/>
    <x v="0"/>
    <s v="OFF-SU-10001212"/>
    <x v="1"/>
    <x v="15"/>
    <x v="1620"/>
    <n v="3.3280000000000003"/>
    <n v="2"/>
    <n v="6.6560000000000006"/>
    <n v="0.2"/>
    <n v="0.4159999999999997"/>
  </r>
  <r>
    <s v="CA-2021-103065"/>
    <x v="179"/>
    <x v="1191"/>
    <x v="3"/>
    <s v="PT-19090"/>
    <x v="690"/>
    <x v="0"/>
    <s v="United States"/>
    <s v="Jacksonville"/>
    <x v="2"/>
    <n v="32216"/>
    <x v="0"/>
    <s v="OFF-ST-10000617"/>
    <x v="1"/>
    <x v="7"/>
    <x v="512"/>
    <n v="4.7679999999999998"/>
    <n v="2"/>
    <n v="9.5359999999999996"/>
    <n v="0.2"/>
    <n v="-0.7748000000000006"/>
  </r>
  <r>
    <s v="CA-2018-109855"/>
    <x v="416"/>
    <x v="447"/>
    <x v="1"/>
    <s v="LH-16900"/>
    <x v="23"/>
    <x v="0"/>
    <s v="United States"/>
    <s v="New York City"/>
    <x v="15"/>
    <n v="10009"/>
    <x v="3"/>
    <s v="OFF-BI-10004716"/>
    <x v="1"/>
    <x v="5"/>
    <x v="383"/>
    <n v="23.744"/>
    <n v="2"/>
    <n v="47.488"/>
    <n v="0.2"/>
    <n v="8.3103999999999996"/>
  </r>
  <r>
    <s v="CA-2018-109897"/>
    <x v="1132"/>
    <x v="128"/>
    <x v="1"/>
    <s v="BW-11200"/>
    <x v="572"/>
    <x v="0"/>
    <s v="United States"/>
    <s v="San Francisco"/>
    <x v="1"/>
    <n v="94122"/>
    <x v="1"/>
    <s v="TEC-PH-10003691"/>
    <x v="2"/>
    <x v="10"/>
    <x v="943"/>
    <n v="806.33600000000001"/>
    <n v="8"/>
    <n v="6450.6880000000001"/>
    <n v="0.2"/>
    <n v="50.396000000000015"/>
  </r>
  <r>
    <s v="US-2018-143581"/>
    <x v="710"/>
    <x v="689"/>
    <x v="1"/>
    <s v="BS-11365"/>
    <x v="740"/>
    <x v="1"/>
    <s v="United States"/>
    <s v="Columbus"/>
    <x v="32"/>
    <n v="31907"/>
    <x v="0"/>
    <s v="OFF-ST-10000991"/>
    <x v="1"/>
    <x v="7"/>
    <x v="1621"/>
    <n v="344.90999999999997"/>
    <n v="3"/>
    <n v="1034.73"/>
    <n v="0"/>
    <n v="10.347300000000004"/>
  </r>
  <r>
    <s v="CA-2019-129217"/>
    <x v="1187"/>
    <x v="1145"/>
    <x v="3"/>
    <s v="DP-13390"/>
    <x v="503"/>
    <x v="2"/>
    <s v="United States"/>
    <s v="Aurora"/>
    <x v="10"/>
    <n v="60505"/>
    <x v="2"/>
    <s v="OFF-AP-10002439"/>
    <x v="1"/>
    <x v="6"/>
    <x v="279"/>
    <n v="70.969999999999985"/>
    <n v="5"/>
    <n v="354.84999999999991"/>
    <n v="0.8"/>
    <n v="-191.619"/>
  </r>
  <r>
    <s v="CA-2020-133816"/>
    <x v="1120"/>
    <x v="583"/>
    <x v="0"/>
    <s v="CS-12400"/>
    <x v="37"/>
    <x v="2"/>
    <s v="United States"/>
    <s v="Philadelphia"/>
    <x v="9"/>
    <n v="19134"/>
    <x v="3"/>
    <s v="TEC-PH-10001795"/>
    <x v="2"/>
    <x v="10"/>
    <x v="1386"/>
    <n v="743.98799999999994"/>
    <n v="2"/>
    <n v="1487.9759999999999"/>
    <n v="0.4"/>
    <n v="-123.9980000000001"/>
  </r>
  <r>
    <s v="CA-2019-140221"/>
    <x v="616"/>
    <x v="741"/>
    <x v="0"/>
    <s v="MS-17365"/>
    <x v="333"/>
    <x v="0"/>
    <s v="United States"/>
    <s v="Chicago"/>
    <x v="10"/>
    <n v="60653"/>
    <x v="2"/>
    <s v="OFF-BI-10002854"/>
    <x v="1"/>
    <x v="5"/>
    <x v="1199"/>
    <n v="11.211999999999998"/>
    <n v="2"/>
    <n v="22.423999999999996"/>
    <n v="0.8"/>
    <n v="-16.818000000000005"/>
  </r>
  <r>
    <s v="CA-2021-152310"/>
    <x v="801"/>
    <x v="667"/>
    <x v="1"/>
    <s v="DK-12895"/>
    <x v="729"/>
    <x v="0"/>
    <s v="United States"/>
    <s v="Seattle"/>
    <x v="4"/>
    <n v="98103"/>
    <x v="1"/>
    <s v="TEC-CO-10000971"/>
    <x v="2"/>
    <x v="16"/>
    <x v="981"/>
    <n v="299.99"/>
    <n v="1"/>
    <n v="299.99"/>
    <n v="0"/>
    <n v="89.996999999999986"/>
  </r>
  <r>
    <s v="CA-2020-118101"/>
    <x v="190"/>
    <x v="674"/>
    <x v="3"/>
    <s v="SN-20560"/>
    <x v="381"/>
    <x v="2"/>
    <s v="United States"/>
    <s v="Roseville"/>
    <x v="12"/>
    <n v="48066"/>
    <x v="2"/>
    <s v="OFF-PA-10000357"/>
    <x v="1"/>
    <x v="4"/>
    <x v="613"/>
    <n v="368.91"/>
    <n v="9"/>
    <n v="3320.19"/>
    <n v="0"/>
    <n v="180.76590000000002"/>
  </r>
  <r>
    <s v="CA-2020-100307"/>
    <x v="272"/>
    <x v="292"/>
    <x v="1"/>
    <s v="TC-21475"/>
    <x v="679"/>
    <x v="2"/>
    <s v="United States"/>
    <s v="Fayetteville"/>
    <x v="36"/>
    <n v="72701"/>
    <x v="0"/>
    <s v="OFF-PA-10002552"/>
    <x v="1"/>
    <x v="4"/>
    <x v="1622"/>
    <n v="19.440000000000001"/>
    <n v="3"/>
    <n v="58.320000000000007"/>
    <n v="0"/>
    <n v="9.3312000000000008"/>
  </r>
  <r>
    <s v="CA-2019-138457"/>
    <x v="1023"/>
    <x v="731"/>
    <x v="1"/>
    <s v="AM-10705"/>
    <x v="562"/>
    <x v="0"/>
    <s v="United States"/>
    <s v="Jacksonville"/>
    <x v="3"/>
    <n v="28540"/>
    <x v="0"/>
    <s v="OFF-BI-10000014"/>
    <x v="1"/>
    <x v="5"/>
    <x v="329"/>
    <n v="13.092000000000002"/>
    <n v="4"/>
    <n v="52.368000000000009"/>
    <n v="0.7"/>
    <n v="-10.037199999999999"/>
  </r>
  <r>
    <s v="CA-2018-131800"/>
    <x v="125"/>
    <x v="124"/>
    <x v="1"/>
    <s v="AJ-10960"/>
    <x v="195"/>
    <x v="0"/>
    <s v="United States"/>
    <s v="New York City"/>
    <x v="15"/>
    <n v="10035"/>
    <x v="3"/>
    <s v="OFF-AP-10004136"/>
    <x v="1"/>
    <x v="6"/>
    <x v="1623"/>
    <n v="122.94"/>
    <n v="3"/>
    <n v="368.82"/>
    <n v="0"/>
    <n v="30.734999999999992"/>
  </r>
  <r>
    <s v="CA-2018-118304"/>
    <x v="333"/>
    <x v="352"/>
    <x v="1"/>
    <s v="KH-16360"/>
    <x v="347"/>
    <x v="0"/>
    <s v="United States"/>
    <s v="Dover"/>
    <x v="13"/>
    <n v="19901"/>
    <x v="3"/>
    <s v="TEC-PH-10000376"/>
    <x v="2"/>
    <x v="10"/>
    <x v="212"/>
    <n v="19.98"/>
    <n v="2"/>
    <n v="39.96"/>
    <n v="0"/>
    <n v="5.1948000000000008"/>
  </r>
  <r>
    <s v="CA-2021-121790"/>
    <x v="289"/>
    <x v="1017"/>
    <x v="1"/>
    <s v="LP-17095"/>
    <x v="431"/>
    <x v="0"/>
    <s v="United States"/>
    <s v="Aurora"/>
    <x v="10"/>
    <n v="60505"/>
    <x v="2"/>
    <s v="FUR-TA-10003469"/>
    <x v="0"/>
    <x v="2"/>
    <x v="1618"/>
    <n v="69.375"/>
    <n v="1"/>
    <n v="69.375"/>
    <n v="0.5"/>
    <n v="-47.174999999999997"/>
  </r>
  <r>
    <s v="CA-2020-169670"/>
    <x v="591"/>
    <x v="844"/>
    <x v="1"/>
    <s v="JE-15715"/>
    <x v="555"/>
    <x v="0"/>
    <s v="United States"/>
    <s v="New York City"/>
    <x v="15"/>
    <n v="10009"/>
    <x v="3"/>
    <s v="FUR-CH-10002331"/>
    <x v="0"/>
    <x v="9"/>
    <x v="199"/>
    <n v="2563.056"/>
    <n v="8"/>
    <n v="20504.448"/>
    <n v="0.1"/>
    <n v="313.26239999999967"/>
  </r>
  <r>
    <s v="CA-2020-139549"/>
    <x v="201"/>
    <x v="829"/>
    <x v="1"/>
    <s v="MY-18295"/>
    <x v="501"/>
    <x v="1"/>
    <s v="United States"/>
    <s v="El Cajon"/>
    <x v="1"/>
    <n v="92020"/>
    <x v="1"/>
    <s v="FUR-CH-10001802"/>
    <x v="0"/>
    <x v="9"/>
    <x v="1624"/>
    <n v="387.13600000000002"/>
    <n v="4"/>
    <n v="1548.5440000000001"/>
    <n v="0.2"/>
    <n v="4.8391999999999911"/>
  </r>
  <r>
    <s v="CA-2019-104059"/>
    <x v="385"/>
    <x v="1065"/>
    <x v="0"/>
    <s v="FC-14245"/>
    <x v="763"/>
    <x v="2"/>
    <s v="United States"/>
    <s v="Springfield"/>
    <x v="24"/>
    <n v="45503"/>
    <x v="3"/>
    <s v="OFF-AR-10000634"/>
    <x v="1"/>
    <x v="8"/>
    <x v="575"/>
    <n v="3.4240000000000004"/>
    <n v="1"/>
    <n v="3.4240000000000004"/>
    <n v="0.2"/>
    <n v="0.29960000000000009"/>
  </r>
  <r>
    <s v="CA-2021-164112"/>
    <x v="160"/>
    <x v="446"/>
    <x v="1"/>
    <s v="ND-18460"/>
    <x v="540"/>
    <x v="1"/>
    <s v="United States"/>
    <s v="Mount Vernon"/>
    <x v="15"/>
    <n v="10550"/>
    <x v="3"/>
    <s v="OFF-ST-10002615"/>
    <x v="1"/>
    <x v="7"/>
    <x v="984"/>
    <n v="1085.42"/>
    <n v="7"/>
    <n v="7597.9400000000005"/>
    <n v="0"/>
    <n v="282.20920000000001"/>
  </r>
  <r>
    <s v="CA-2019-143882"/>
    <x v="153"/>
    <x v="314"/>
    <x v="1"/>
    <s v="DB-13360"/>
    <x v="748"/>
    <x v="2"/>
    <s v="United States"/>
    <s v="Lakewood"/>
    <x v="24"/>
    <n v="44107"/>
    <x v="3"/>
    <s v="OFF-PA-10004040"/>
    <x v="1"/>
    <x v="4"/>
    <x v="49"/>
    <n v="43.056000000000004"/>
    <n v="9"/>
    <n v="387.50400000000002"/>
    <n v="0.2"/>
    <n v="15.607799999999999"/>
  </r>
  <r>
    <s v="US-2020-139262"/>
    <x v="823"/>
    <x v="1289"/>
    <x v="1"/>
    <s v="LC-16960"/>
    <x v="784"/>
    <x v="2"/>
    <s v="United States"/>
    <s v="Tampa"/>
    <x v="2"/>
    <n v="33614"/>
    <x v="0"/>
    <s v="OFF-BI-10003727"/>
    <x v="1"/>
    <x v="5"/>
    <x v="447"/>
    <n v="3.762"/>
    <n v="3"/>
    <n v="11.286"/>
    <n v="0.7"/>
    <n v="-2.758799999999999"/>
  </r>
  <r>
    <s v="CA-2021-146192"/>
    <x v="300"/>
    <x v="732"/>
    <x v="1"/>
    <s v="BD-11725"/>
    <x v="232"/>
    <x v="0"/>
    <s v="United States"/>
    <s v="Columbus"/>
    <x v="32"/>
    <n v="31907"/>
    <x v="0"/>
    <s v="OFF-ST-10003716"/>
    <x v="1"/>
    <x v="7"/>
    <x v="1098"/>
    <n v="675.06000000000006"/>
    <n v="3"/>
    <n v="2025.1800000000003"/>
    <n v="0"/>
    <n v="87.757800000000003"/>
  </r>
  <r>
    <s v="CA-2021-134810"/>
    <x v="1188"/>
    <x v="1187"/>
    <x v="2"/>
    <s v="MC-17605"/>
    <x v="204"/>
    <x v="1"/>
    <s v="United States"/>
    <s v="Jacksonville"/>
    <x v="3"/>
    <n v="28540"/>
    <x v="0"/>
    <s v="OFF-EN-10002504"/>
    <x v="1"/>
    <x v="11"/>
    <x v="485"/>
    <n v="65.231999999999999"/>
    <n v="3"/>
    <n v="195.696"/>
    <n v="0.2"/>
    <n v="22.015799999999999"/>
  </r>
  <r>
    <s v="CA-2019-154284"/>
    <x v="379"/>
    <x v="317"/>
    <x v="0"/>
    <s v="SZ-20035"/>
    <x v="449"/>
    <x v="2"/>
    <s v="United States"/>
    <s v="Saint Charles"/>
    <x v="10"/>
    <n v="60174"/>
    <x v="2"/>
    <s v="TEC-MA-10004241"/>
    <x v="2"/>
    <x v="14"/>
    <x v="1625"/>
    <n v="600.53"/>
    <n v="2"/>
    <n v="1201.06"/>
    <n v="0.3"/>
    <n v="137.26399999999995"/>
  </r>
  <r>
    <s v="CA-2018-156244"/>
    <x v="1132"/>
    <x v="128"/>
    <x v="1"/>
    <s v="DH-13675"/>
    <x v="723"/>
    <x v="2"/>
    <s v="United States"/>
    <s v="Miami"/>
    <x v="2"/>
    <n v="33180"/>
    <x v="0"/>
    <s v="OFF-PA-10000295"/>
    <x v="1"/>
    <x v="4"/>
    <x v="1626"/>
    <n v="31.104000000000006"/>
    <n v="6"/>
    <n v="186.62400000000002"/>
    <n v="0.2"/>
    <n v="10.8864"/>
  </r>
  <r>
    <s v="CA-2019-106362"/>
    <x v="555"/>
    <x v="631"/>
    <x v="1"/>
    <s v="LC-16885"/>
    <x v="62"/>
    <x v="0"/>
    <s v="United States"/>
    <s v="Troy"/>
    <x v="24"/>
    <n v="45373"/>
    <x v="3"/>
    <s v="OFF-BI-10003166"/>
    <x v="1"/>
    <x v="5"/>
    <x v="950"/>
    <n v="10.332000000000003"/>
    <n v="3"/>
    <n v="30.996000000000009"/>
    <n v="0.7"/>
    <n v="-7.5767999999999986"/>
  </r>
  <r>
    <s v="US-2021-168802"/>
    <x v="132"/>
    <x v="170"/>
    <x v="1"/>
    <s v="JO-15145"/>
    <x v="705"/>
    <x v="1"/>
    <s v="United States"/>
    <s v="Seattle"/>
    <x v="4"/>
    <n v="98103"/>
    <x v="1"/>
    <s v="OFF-BI-10002393"/>
    <x v="1"/>
    <x v="5"/>
    <x v="741"/>
    <n v="18.368000000000002"/>
    <n v="4"/>
    <n v="73.472000000000008"/>
    <n v="0.2"/>
    <n v="5.9695999999999998"/>
  </r>
  <r>
    <s v="US-2021-146906"/>
    <x v="677"/>
    <x v="875"/>
    <x v="1"/>
    <s v="MT-17815"/>
    <x v="363"/>
    <x v="0"/>
    <s v="United States"/>
    <s v="New York City"/>
    <x v="15"/>
    <n v="10011"/>
    <x v="3"/>
    <s v="TEC-PH-10001809"/>
    <x v="2"/>
    <x v="10"/>
    <x v="720"/>
    <n v="299.89999999999998"/>
    <n v="2"/>
    <n v="599.79999999999995"/>
    <n v="0"/>
    <n v="74.974999999999994"/>
  </r>
  <r>
    <s v="CA-2020-166380"/>
    <x v="198"/>
    <x v="895"/>
    <x v="1"/>
    <s v="EB-13750"/>
    <x v="494"/>
    <x v="1"/>
    <s v="United States"/>
    <s v="Arlington"/>
    <x v="17"/>
    <n v="22204"/>
    <x v="0"/>
    <s v="OFF-EN-10002600"/>
    <x v="1"/>
    <x v="11"/>
    <x v="420"/>
    <n v="26.55"/>
    <n v="9"/>
    <n v="238.95000000000002"/>
    <n v="0"/>
    <n v="12.744"/>
  </r>
  <r>
    <s v="US-2019-158911"/>
    <x v="761"/>
    <x v="772"/>
    <x v="1"/>
    <s v="RS-19765"/>
    <x v="276"/>
    <x v="1"/>
    <s v="United States"/>
    <s v="Charlotte"/>
    <x v="3"/>
    <n v="28205"/>
    <x v="0"/>
    <s v="FUR-FU-10003829"/>
    <x v="0"/>
    <x v="3"/>
    <x v="917"/>
    <n v="4.9280000000000008"/>
    <n v="2"/>
    <n v="9.8560000000000016"/>
    <n v="0.2"/>
    <n v="0.73919999999999941"/>
  </r>
  <r>
    <s v="US-2018-103338"/>
    <x v="518"/>
    <x v="1290"/>
    <x v="1"/>
    <s v="RB-19435"/>
    <x v="579"/>
    <x v="0"/>
    <s v="United States"/>
    <s v="Roseville"/>
    <x v="1"/>
    <n v="95661"/>
    <x v="1"/>
    <s v="OFF-AR-10001770"/>
    <x v="1"/>
    <x v="8"/>
    <x v="1158"/>
    <n v="7.98"/>
    <n v="3"/>
    <n v="23.94"/>
    <n v="0"/>
    <n v="2.0747999999999998"/>
  </r>
  <r>
    <s v="CA-2019-109169"/>
    <x v="704"/>
    <x v="1291"/>
    <x v="1"/>
    <s v="OT-18730"/>
    <x v="220"/>
    <x v="0"/>
    <s v="United States"/>
    <s v="Detroit"/>
    <x v="12"/>
    <n v="48234"/>
    <x v="2"/>
    <s v="OFF-EN-10003296"/>
    <x v="1"/>
    <x v="11"/>
    <x v="908"/>
    <n v="180.96"/>
    <n v="2"/>
    <n v="361.92"/>
    <n v="0"/>
    <n v="81.432000000000002"/>
  </r>
  <r>
    <s v="US-2021-167318"/>
    <x v="1189"/>
    <x v="608"/>
    <x v="1"/>
    <s v="GZ-14545"/>
    <x v="433"/>
    <x v="1"/>
    <s v="United States"/>
    <s v="Los Angeles"/>
    <x v="1"/>
    <n v="90036"/>
    <x v="1"/>
    <s v="TEC-AC-10003870"/>
    <x v="2"/>
    <x v="12"/>
    <x v="1374"/>
    <n v="1649.95"/>
    <n v="5"/>
    <n v="8249.75"/>
    <n v="0"/>
    <n v="659.98"/>
  </r>
  <r>
    <s v="US-2018-120313"/>
    <x v="656"/>
    <x v="1024"/>
    <x v="0"/>
    <s v="NL-18310"/>
    <x v="644"/>
    <x v="2"/>
    <s v="United States"/>
    <s v="San Francisco"/>
    <x v="1"/>
    <n v="94110"/>
    <x v="1"/>
    <s v="TEC-PH-10003092"/>
    <x v="2"/>
    <x v="10"/>
    <x v="541"/>
    <n v="73.584000000000003"/>
    <n v="2"/>
    <n v="147.16800000000001"/>
    <n v="0.2"/>
    <n v="8.2781999999999982"/>
  </r>
  <r>
    <s v="CA-2021-135419"/>
    <x v="132"/>
    <x v="748"/>
    <x v="1"/>
    <s v="BG-11740"/>
    <x v="696"/>
    <x v="0"/>
    <s v="United States"/>
    <s v="Bakersfield"/>
    <x v="1"/>
    <n v="93309"/>
    <x v="1"/>
    <s v="FUR-TA-10001086"/>
    <x v="0"/>
    <x v="2"/>
    <x v="1387"/>
    <n v="486.36800000000005"/>
    <n v="4"/>
    <n v="1945.4720000000002"/>
    <n v="0.2"/>
    <n v="36.477600000000024"/>
  </r>
  <r>
    <s v="CA-2020-128671"/>
    <x v="1190"/>
    <x v="1070"/>
    <x v="1"/>
    <s v="MT-18070"/>
    <x v="192"/>
    <x v="2"/>
    <s v="United States"/>
    <s v="Tulsa"/>
    <x v="26"/>
    <n v="74133"/>
    <x v="2"/>
    <s v="OFF-PA-10001870"/>
    <x v="1"/>
    <x v="4"/>
    <x v="1367"/>
    <n v="32.400000000000006"/>
    <n v="5"/>
    <n v="162.00000000000003"/>
    <n v="0"/>
    <n v="15.552000000000001"/>
  </r>
  <r>
    <s v="CA-2020-149335"/>
    <x v="197"/>
    <x v="1174"/>
    <x v="3"/>
    <s v="BC-11125"/>
    <x v="604"/>
    <x v="2"/>
    <s v="United States"/>
    <s v="San Francisco"/>
    <x v="1"/>
    <n v="94122"/>
    <x v="1"/>
    <s v="OFF-AR-10001419"/>
    <x v="1"/>
    <x v="8"/>
    <x v="595"/>
    <n v="37.17"/>
    <n v="9"/>
    <n v="334.53000000000003"/>
    <n v="0"/>
    <n v="11.151"/>
  </r>
  <r>
    <s v="CA-2018-168312"/>
    <x v="72"/>
    <x v="232"/>
    <x v="1"/>
    <s v="GW-14605"/>
    <x v="543"/>
    <x v="0"/>
    <s v="United States"/>
    <s v="Houston"/>
    <x v="5"/>
    <n v="77036"/>
    <x v="2"/>
    <s v="OFF-ST-10003692"/>
    <x v="1"/>
    <x v="7"/>
    <x v="807"/>
    <n v="137.352"/>
    <n v="3"/>
    <n v="412.05600000000004"/>
    <n v="0.2"/>
    <n v="8.5844999999999914"/>
  </r>
  <r>
    <s v="US-2021-105935"/>
    <x v="795"/>
    <x v="523"/>
    <x v="1"/>
    <s v="BD-11500"/>
    <x v="214"/>
    <x v="0"/>
    <s v="United States"/>
    <s v="Columbus"/>
    <x v="32"/>
    <n v="31907"/>
    <x v="0"/>
    <s v="FUR-FU-10002157"/>
    <x v="0"/>
    <x v="3"/>
    <x v="58"/>
    <n v="62.72"/>
    <n v="4"/>
    <n v="250.88"/>
    <n v="0"/>
    <n v="24.460799999999999"/>
  </r>
  <r>
    <s v="CA-2018-161508"/>
    <x v="136"/>
    <x v="463"/>
    <x v="1"/>
    <s v="PV-18985"/>
    <x v="391"/>
    <x v="2"/>
    <s v="United States"/>
    <s v="League City"/>
    <x v="5"/>
    <n v="77573"/>
    <x v="2"/>
    <s v="FUR-CH-10002126"/>
    <x v="0"/>
    <x v="9"/>
    <x v="471"/>
    <n v="512.35799999999995"/>
    <n v="3"/>
    <n v="1537.0739999999998"/>
    <n v="0.3"/>
    <n v="-14.638799999999947"/>
  </r>
  <r>
    <s v="CA-2021-130904"/>
    <x v="645"/>
    <x v="1292"/>
    <x v="1"/>
    <s v="HM-14980"/>
    <x v="31"/>
    <x v="0"/>
    <s v="United States"/>
    <s v="Burlington"/>
    <x v="3"/>
    <n v="27217"/>
    <x v="0"/>
    <s v="OFF-AR-10000422"/>
    <x v="1"/>
    <x v="8"/>
    <x v="503"/>
    <n v="1.752"/>
    <n v="1"/>
    <n v="1.752"/>
    <n v="0.2"/>
    <n v="0.15329999999999994"/>
  </r>
  <r>
    <s v="CA-2021-133620"/>
    <x v="38"/>
    <x v="551"/>
    <x v="1"/>
    <s v="EM-14065"/>
    <x v="191"/>
    <x v="0"/>
    <s v="United States"/>
    <s v="New York City"/>
    <x v="15"/>
    <n v="10009"/>
    <x v="3"/>
    <s v="OFF-ST-10004634"/>
    <x v="1"/>
    <x v="7"/>
    <x v="490"/>
    <n v="11.21"/>
    <n v="1"/>
    <n v="11.21"/>
    <n v="0"/>
    <n v="3.3629999999999995"/>
  </r>
  <r>
    <s v="CA-2019-142937"/>
    <x v="901"/>
    <x v="726"/>
    <x v="2"/>
    <s v="SF-20065"/>
    <x v="11"/>
    <x v="0"/>
    <s v="United States"/>
    <s v="Dallas"/>
    <x v="5"/>
    <n v="75220"/>
    <x v="2"/>
    <s v="OFF-AR-10003582"/>
    <x v="1"/>
    <x v="8"/>
    <x v="1206"/>
    <n v="45.04"/>
    <n v="2"/>
    <n v="90.08"/>
    <n v="0.2"/>
    <n v="4.5040000000000031"/>
  </r>
  <r>
    <s v="US-2020-149790"/>
    <x v="182"/>
    <x v="152"/>
    <x v="1"/>
    <s v="SC-20380"/>
    <x v="618"/>
    <x v="0"/>
    <s v="United States"/>
    <s v="Houston"/>
    <x v="5"/>
    <n v="77095"/>
    <x v="2"/>
    <s v="OFF-BI-10002026"/>
    <x v="1"/>
    <x v="5"/>
    <x v="1627"/>
    <n v="15.623999999999997"/>
    <n v="2"/>
    <n v="31.247999999999994"/>
    <n v="0.8"/>
    <n v="-24.998400000000011"/>
  </r>
  <r>
    <s v="CA-2020-130778"/>
    <x v="258"/>
    <x v="539"/>
    <x v="1"/>
    <s v="ND-18370"/>
    <x v="444"/>
    <x v="0"/>
    <s v="United States"/>
    <s v="Long Beach"/>
    <x v="15"/>
    <n v="11561"/>
    <x v="3"/>
    <s v="OFF-AP-10000595"/>
    <x v="1"/>
    <x v="6"/>
    <x v="1628"/>
    <n v="8.74"/>
    <n v="2"/>
    <n v="17.48"/>
    <n v="0"/>
    <n v="2.2724000000000002"/>
  </r>
  <r>
    <s v="CA-2021-144456"/>
    <x v="565"/>
    <x v="945"/>
    <x v="2"/>
    <s v="FC-14245"/>
    <x v="763"/>
    <x v="2"/>
    <s v="United States"/>
    <s v="Hialeah"/>
    <x v="2"/>
    <n v="33012"/>
    <x v="0"/>
    <s v="OFF-ST-10001321"/>
    <x v="1"/>
    <x v="7"/>
    <x v="373"/>
    <n v="61.68"/>
    <n v="5"/>
    <n v="308.39999999999998"/>
    <n v="0.2"/>
    <n v="5.3970000000000073"/>
  </r>
  <r>
    <s v="CA-2021-103478"/>
    <x v="246"/>
    <x v="892"/>
    <x v="0"/>
    <s v="KL-16555"/>
    <x v="126"/>
    <x v="1"/>
    <s v="United States"/>
    <s v="Aurora"/>
    <x v="10"/>
    <n v="60505"/>
    <x v="2"/>
    <s v="OFF-BI-10001890"/>
    <x v="1"/>
    <x v="5"/>
    <x v="86"/>
    <n v="2.8639999999999994"/>
    <n v="4"/>
    <n v="11.455999999999998"/>
    <n v="0.8"/>
    <n v="-4.5824000000000016"/>
  </r>
  <r>
    <s v="CA-2021-118577"/>
    <x v="833"/>
    <x v="768"/>
    <x v="1"/>
    <s v="XP-21865"/>
    <x v="190"/>
    <x v="0"/>
    <s v="United States"/>
    <s v="Belleville"/>
    <x v="30"/>
    <n v="7109"/>
    <x v="3"/>
    <s v="OFF-PA-10001357"/>
    <x v="1"/>
    <x v="4"/>
    <x v="1602"/>
    <n v="143.69999999999999"/>
    <n v="3"/>
    <n v="431.09999999999997"/>
    <n v="0"/>
    <n v="68.975999999999999"/>
  </r>
  <r>
    <s v="CA-2021-113572"/>
    <x v="659"/>
    <x v="45"/>
    <x v="1"/>
    <s v="FP-14320"/>
    <x v="224"/>
    <x v="0"/>
    <s v="United States"/>
    <s v="New York City"/>
    <x v="15"/>
    <n v="10024"/>
    <x v="3"/>
    <s v="TEC-AC-10002370"/>
    <x v="2"/>
    <x v="12"/>
    <x v="1629"/>
    <n v="7.88"/>
    <n v="4"/>
    <n v="31.52"/>
    <n v="0"/>
    <n v="2.5215999999999994"/>
  </r>
  <r>
    <s v="CA-2020-153269"/>
    <x v="1185"/>
    <x v="331"/>
    <x v="2"/>
    <s v="PS-18760"/>
    <x v="519"/>
    <x v="0"/>
    <s v="United States"/>
    <s v="Andover"/>
    <x v="31"/>
    <n v="1810"/>
    <x v="3"/>
    <s v="OFF-ST-10004634"/>
    <x v="1"/>
    <x v="7"/>
    <x v="490"/>
    <n v="11.21"/>
    <n v="1"/>
    <n v="11.21"/>
    <n v="0"/>
    <n v="3.3629999999999995"/>
  </r>
  <r>
    <s v="CA-2021-161655"/>
    <x v="726"/>
    <x v="380"/>
    <x v="0"/>
    <s v="CW-11905"/>
    <x v="194"/>
    <x v="2"/>
    <s v="United States"/>
    <s v="Newark"/>
    <x v="13"/>
    <n v="19711"/>
    <x v="3"/>
    <s v="OFF-BI-10002082"/>
    <x v="1"/>
    <x v="5"/>
    <x v="731"/>
    <n v="299.52"/>
    <n v="9"/>
    <n v="2695.68"/>
    <n v="0"/>
    <n v="149.76"/>
  </r>
  <r>
    <s v="CA-2020-101469"/>
    <x v="415"/>
    <x v="975"/>
    <x v="1"/>
    <s v="KH-16360"/>
    <x v="347"/>
    <x v="0"/>
    <s v="United States"/>
    <s v="Arlington"/>
    <x v="17"/>
    <n v="22204"/>
    <x v="0"/>
    <s v="OFF-AR-10003986"/>
    <x v="1"/>
    <x v="8"/>
    <x v="1630"/>
    <n v="7.7"/>
    <n v="2"/>
    <n v="15.4"/>
    <n v="0"/>
    <n v="3.157"/>
  </r>
  <r>
    <s v="CA-2018-153087"/>
    <x v="422"/>
    <x v="752"/>
    <x v="1"/>
    <s v="TC-20980"/>
    <x v="568"/>
    <x v="1"/>
    <s v="United States"/>
    <s v="Decatur"/>
    <x v="19"/>
    <n v="35601"/>
    <x v="0"/>
    <s v="OFF-PA-10001243"/>
    <x v="1"/>
    <x v="4"/>
    <x v="1631"/>
    <n v="23.92"/>
    <n v="4"/>
    <n v="95.68"/>
    <n v="0"/>
    <n v="11.720800000000001"/>
  </r>
  <r>
    <s v="CA-2021-135076"/>
    <x v="669"/>
    <x v="125"/>
    <x v="1"/>
    <s v="YS-21880"/>
    <x v="453"/>
    <x v="1"/>
    <s v="United States"/>
    <s v="Hesperia"/>
    <x v="1"/>
    <n v="92345"/>
    <x v="1"/>
    <s v="FUR-CH-10003774"/>
    <x v="0"/>
    <x v="9"/>
    <x v="1056"/>
    <n v="436.70400000000006"/>
    <n v="6"/>
    <n v="2620.2240000000002"/>
    <n v="0.2"/>
    <n v="-38.211600000000033"/>
  </r>
  <r>
    <s v="CA-2018-161634"/>
    <x v="687"/>
    <x v="779"/>
    <x v="1"/>
    <s v="CC-12220"/>
    <x v="417"/>
    <x v="0"/>
    <s v="United States"/>
    <s v="Chesapeake"/>
    <x v="17"/>
    <n v="23320"/>
    <x v="0"/>
    <s v="OFF-PA-10002262"/>
    <x v="1"/>
    <x v="4"/>
    <x v="579"/>
    <n v="32.400000000000006"/>
    <n v="5"/>
    <n v="162.00000000000003"/>
    <n v="0"/>
    <n v="15.552000000000001"/>
  </r>
  <r>
    <s v="CA-2021-141481"/>
    <x v="532"/>
    <x v="1055"/>
    <x v="2"/>
    <s v="ZD-21925"/>
    <x v="9"/>
    <x v="0"/>
    <s v="United States"/>
    <s v="Los Angeles"/>
    <x v="1"/>
    <n v="90036"/>
    <x v="1"/>
    <s v="OFF-AP-10004532"/>
    <x v="1"/>
    <x v="6"/>
    <x v="286"/>
    <n v="61.44"/>
    <n v="3"/>
    <n v="184.32"/>
    <n v="0"/>
    <n v="16.588799999999999"/>
  </r>
  <r>
    <s v="CA-2020-132549"/>
    <x v="881"/>
    <x v="724"/>
    <x v="1"/>
    <s v="JK-15370"/>
    <x v="271"/>
    <x v="0"/>
    <s v="United States"/>
    <s v="Huntsville"/>
    <x v="19"/>
    <n v="35810"/>
    <x v="0"/>
    <s v="OFF-ST-10001325"/>
    <x v="1"/>
    <x v="7"/>
    <x v="230"/>
    <n v="73.36"/>
    <n v="7"/>
    <n v="513.52"/>
    <n v="0"/>
    <n v="19.807200000000002"/>
  </r>
  <r>
    <s v="US-2018-155544"/>
    <x v="90"/>
    <x v="86"/>
    <x v="1"/>
    <s v="GM-14440"/>
    <x v="306"/>
    <x v="0"/>
    <s v="United States"/>
    <s v="Knoxville"/>
    <x v="18"/>
    <n v="37918"/>
    <x v="0"/>
    <s v="OFF-LA-10004544"/>
    <x v="1"/>
    <x v="1"/>
    <x v="101"/>
    <n v="59.20000000000001"/>
    <n v="5"/>
    <n v="296.00000000000006"/>
    <n v="0.2"/>
    <n v="22.199999999999996"/>
  </r>
  <r>
    <s v="US-2019-115238"/>
    <x v="28"/>
    <x v="1164"/>
    <x v="1"/>
    <s v="JW-15220"/>
    <x v="478"/>
    <x v="1"/>
    <s v="United States"/>
    <s v="Lawrence"/>
    <x v="31"/>
    <n v="1841"/>
    <x v="3"/>
    <s v="FUR-FU-10002960"/>
    <x v="0"/>
    <x v="3"/>
    <x v="97"/>
    <n v="31.400000000000002"/>
    <n v="5"/>
    <n v="157"/>
    <n v="0"/>
    <n v="13.188000000000002"/>
  </r>
  <r>
    <s v="CA-2021-132199"/>
    <x v="898"/>
    <x v="785"/>
    <x v="1"/>
    <s v="BO-11350"/>
    <x v="635"/>
    <x v="1"/>
    <s v="United States"/>
    <s v="Philadelphia"/>
    <x v="9"/>
    <n v="19134"/>
    <x v="3"/>
    <s v="FUR-FU-10004245"/>
    <x v="0"/>
    <x v="3"/>
    <x v="1402"/>
    <n v="32.448"/>
    <n v="2"/>
    <n v="64.896000000000001"/>
    <n v="0.2"/>
    <n v="7.3008000000000006"/>
  </r>
  <r>
    <s v="CA-2020-163174"/>
    <x v="370"/>
    <x v="881"/>
    <x v="1"/>
    <s v="XP-21865"/>
    <x v="190"/>
    <x v="0"/>
    <s v="United States"/>
    <s v="Athens"/>
    <x v="32"/>
    <n v="30605"/>
    <x v="0"/>
    <s v="FUR-FU-10000308"/>
    <x v="0"/>
    <x v="3"/>
    <x v="821"/>
    <n v="186.54"/>
    <n v="3"/>
    <n v="559.62"/>
    <n v="0"/>
    <n v="41.038800000000002"/>
  </r>
  <r>
    <s v="CA-2018-110555"/>
    <x v="909"/>
    <x v="1220"/>
    <x v="1"/>
    <s v="MM-18055"/>
    <x v="514"/>
    <x v="0"/>
    <s v="United States"/>
    <s v="Great Falls"/>
    <x v="37"/>
    <n v="59405"/>
    <x v="1"/>
    <s v="OFF-ST-10000876"/>
    <x v="1"/>
    <x v="7"/>
    <x v="1632"/>
    <n v="87.08"/>
    <n v="7"/>
    <n v="609.55999999999995"/>
    <n v="0"/>
    <n v="24.382400000000001"/>
  </r>
  <r>
    <s v="CA-2021-147207"/>
    <x v="460"/>
    <x v="505"/>
    <x v="0"/>
    <s v="TS-21655"/>
    <x v="772"/>
    <x v="0"/>
    <s v="United States"/>
    <s v="El Paso"/>
    <x v="5"/>
    <n v="79907"/>
    <x v="2"/>
    <s v="OFF-AR-10001955"/>
    <x v="1"/>
    <x v="8"/>
    <x v="1544"/>
    <n v="31.744"/>
    <n v="2"/>
    <n v="63.488"/>
    <n v="0.2"/>
    <n v="3.9679999999999964"/>
  </r>
  <r>
    <s v="CA-2021-137631"/>
    <x v="1045"/>
    <x v="1060"/>
    <x v="1"/>
    <s v="JL-15235"/>
    <x v="538"/>
    <x v="0"/>
    <s v="United States"/>
    <s v="Kissimmee"/>
    <x v="2"/>
    <n v="34741"/>
    <x v="0"/>
    <s v="TEC-PH-10002624"/>
    <x v="2"/>
    <x v="10"/>
    <x v="688"/>
    <n v="751.98400000000004"/>
    <n v="2"/>
    <n v="1503.9680000000001"/>
    <n v="0.2"/>
    <n v="84.598199999999878"/>
  </r>
  <r>
    <s v="CA-2021-157273"/>
    <x v="289"/>
    <x v="985"/>
    <x v="2"/>
    <s v="SZ-20035"/>
    <x v="449"/>
    <x v="2"/>
    <s v="United States"/>
    <s v="Seattle"/>
    <x v="4"/>
    <n v="98105"/>
    <x v="1"/>
    <s v="TEC-PH-10002275"/>
    <x v="2"/>
    <x v="10"/>
    <x v="1190"/>
    <n v="604.76800000000003"/>
    <n v="4"/>
    <n v="2419.0720000000001"/>
    <n v="0.2"/>
    <n v="60.476800000000026"/>
  </r>
  <r>
    <s v="CA-2018-109918"/>
    <x v="557"/>
    <x v="74"/>
    <x v="0"/>
    <s v="LR-17035"/>
    <x v="756"/>
    <x v="1"/>
    <s v="United States"/>
    <s v="Santa Clara"/>
    <x v="1"/>
    <n v="95051"/>
    <x v="1"/>
    <s v="OFF-SU-10004290"/>
    <x v="1"/>
    <x v="15"/>
    <x v="1633"/>
    <n v="27.36"/>
    <n v="4"/>
    <n v="109.44"/>
    <n v="0"/>
    <n v="7.3872"/>
  </r>
  <r>
    <s v="CA-2020-118745"/>
    <x v="725"/>
    <x v="1"/>
    <x v="1"/>
    <s v="SV-20365"/>
    <x v="277"/>
    <x v="0"/>
    <s v="United States"/>
    <s v="Los Angeles"/>
    <x v="1"/>
    <n v="90049"/>
    <x v="1"/>
    <s v="FUR-TA-10003473"/>
    <x v="0"/>
    <x v="2"/>
    <x v="846"/>
    <n v="902.71199999999999"/>
    <n v="3"/>
    <n v="2708.136"/>
    <n v="0.2"/>
    <n v="33.851700000000051"/>
  </r>
  <r>
    <s v="CA-2020-163972"/>
    <x v="508"/>
    <x v="149"/>
    <x v="1"/>
    <s v="MG-17890"/>
    <x v="450"/>
    <x v="2"/>
    <s v="United States"/>
    <s v="Fresno"/>
    <x v="1"/>
    <n v="93727"/>
    <x v="1"/>
    <s v="FUR-BO-10003894"/>
    <x v="0"/>
    <x v="0"/>
    <x v="1215"/>
    <n v="120.666"/>
    <n v="2"/>
    <n v="241.33199999999999"/>
    <n v="0.15"/>
    <n v="21.293999999999993"/>
  </r>
  <r>
    <s v="CA-2018-165393"/>
    <x v="422"/>
    <x v="129"/>
    <x v="2"/>
    <s v="NC-18415"/>
    <x v="720"/>
    <x v="0"/>
    <s v="United States"/>
    <s v="Fort Worth"/>
    <x v="5"/>
    <n v="76106"/>
    <x v="2"/>
    <s v="OFF-BI-10001658"/>
    <x v="1"/>
    <x v="5"/>
    <x v="302"/>
    <n v="4.9839999999999991"/>
    <n v="1"/>
    <n v="4.9839999999999991"/>
    <n v="0.8"/>
    <n v="-8.472800000000003"/>
  </r>
  <r>
    <s v="CA-2020-113726"/>
    <x v="390"/>
    <x v="417"/>
    <x v="1"/>
    <s v="SC-20680"/>
    <x v="649"/>
    <x v="2"/>
    <s v="United States"/>
    <s v="Seattle"/>
    <x v="4"/>
    <n v="98105"/>
    <x v="1"/>
    <s v="FUR-FU-10003535"/>
    <x v="0"/>
    <x v="3"/>
    <x v="646"/>
    <n v="82.26"/>
    <n v="3"/>
    <n v="246.78000000000003"/>
    <n v="0"/>
    <n v="33.726600000000005"/>
  </r>
  <r>
    <s v="CA-2020-152940"/>
    <x v="338"/>
    <x v="1113"/>
    <x v="2"/>
    <s v="RO-19780"/>
    <x v="197"/>
    <x v="0"/>
    <s v="United States"/>
    <s v="San Francisco"/>
    <x v="1"/>
    <n v="94110"/>
    <x v="1"/>
    <s v="OFF-ST-10000352"/>
    <x v="1"/>
    <x v="7"/>
    <x v="630"/>
    <n v="29.74"/>
    <n v="1"/>
    <n v="29.74"/>
    <n v="0"/>
    <n v="4.4610000000000021"/>
  </r>
  <r>
    <s v="CA-2019-158701"/>
    <x v="956"/>
    <x v="1027"/>
    <x v="1"/>
    <s v="JL-15175"/>
    <x v="311"/>
    <x v="2"/>
    <s v="United States"/>
    <s v="San Francisco"/>
    <x v="1"/>
    <n v="94110"/>
    <x v="1"/>
    <s v="OFF-AP-10004859"/>
    <x v="1"/>
    <x v="6"/>
    <x v="527"/>
    <n v="87.36"/>
    <n v="6"/>
    <n v="524.16"/>
    <n v="0"/>
    <n v="23.587200000000003"/>
  </r>
  <r>
    <s v="CA-2021-156272"/>
    <x v="708"/>
    <x v="647"/>
    <x v="1"/>
    <s v="PW-19030"/>
    <x v="463"/>
    <x v="1"/>
    <s v="United States"/>
    <s v="Pompano Beach"/>
    <x v="2"/>
    <n v="33068"/>
    <x v="0"/>
    <s v="OFF-AP-10001242"/>
    <x v="1"/>
    <x v="6"/>
    <x v="952"/>
    <n v="64.384"/>
    <n v="1"/>
    <n v="64.384"/>
    <n v="0.2"/>
    <n v="8.0479999999999983"/>
  </r>
  <r>
    <s v="CA-2019-162964"/>
    <x v="768"/>
    <x v="837"/>
    <x v="1"/>
    <s v="MF-18250"/>
    <x v="751"/>
    <x v="1"/>
    <s v="United States"/>
    <s v="Houston"/>
    <x v="5"/>
    <n v="77095"/>
    <x v="2"/>
    <s v="OFF-ST-10002344"/>
    <x v="1"/>
    <x v="7"/>
    <x v="548"/>
    <n v="64.784000000000006"/>
    <n v="1"/>
    <n v="64.784000000000006"/>
    <n v="0.2"/>
    <n v="-14.576399999999996"/>
  </r>
  <r>
    <s v="CA-2018-103527"/>
    <x v="340"/>
    <x v="931"/>
    <x v="0"/>
    <s v="CC-12220"/>
    <x v="417"/>
    <x v="0"/>
    <s v="United States"/>
    <s v="Chicago"/>
    <x v="10"/>
    <n v="60653"/>
    <x v="2"/>
    <s v="OFF-PA-10001622"/>
    <x v="1"/>
    <x v="4"/>
    <x v="380"/>
    <n v="10.896000000000001"/>
    <n v="3"/>
    <n v="32.688000000000002"/>
    <n v="0.2"/>
    <n v="3.4049999999999994"/>
  </r>
  <r>
    <s v="CA-2020-134544"/>
    <x v="716"/>
    <x v="585"/>
    <x v="0"/>
    <s v="AC-10660"/>
    <x v="663"/>
    <x v="0"/>
    <s v="United States"/>
    <s v="San Francisco"/>
    <x v="1"/>
    <n v="94109"/>
    <x v="1"/>
    <s v="TEC-PH-10003800"/>
    <x v="2"/>
    <x v="10"/>
    <x v="252"/>
    <n v="84.784000000000006"/>
    <n v="2"/>
    <n v="169.56800000000001"/>
    <n v="0.2"/>
    <n v="-20.136200000000006"/>
  </r>
  <r>
    <s v="CA-2020-163048"/>
    <x v="597"/>
    <x v="1272"/>
    <x v="1"/>
    <s v="MH-17440"/>
    <x v="775"/>
    <x v="1"/>
    <s v="United States"/>
    <s v="Houston"/>
    <x v="5"/>
    <n v="77036"/>
    <x v="2"/>
    <s v="FUR-CH-10001270"/>
    <x v="0"/>
    <x v="9"/>
    <x v="482"/>
    <n v="241.49999999999997"/>
    <n v="4"/>
    <n v="965.99999999999989"/>
    <n v="0.3"/>
    <n v="0"/>
  </r>
  <r>
    <s v="CA-2020-145135"/>
    <x v="491"/>
    <x v="940"/>
    <x v="2"/>
    <s v="CD-12790"/>
    <x v="522"/>
    <x v="2"/>
    <s v="United States"/>
    <s v="Shelton"/>
    <x v="29"/>
    <n v="6484"/>
    <x v="3"/>
    <s v="TEC-AC-10003447"/>
    <x v="2"/>
    <x v="12"/>
    <x v="674"/>
    <n v="59.97"/>
    <n v="3"/>
    <n v="179.91"/>
    <n v="0"/>
    <n v="14.992499999999996"/>
  </r>
  <r>
    <s v="CA-2021-137582"/>
    <x v="507"/>
    <x v="221"/>
    <x v="1"/>
    <s v="CV-12805"/>
    <x v="51"/>
    <x v="1"/>
    <s v="United States"/>
    <s v="Oakland"/>
    <x v="1"/>
    <n v="94601"/>
    <x v="1"/>
    <s v="OFF-BI-10001757"/>
    <x v="1"/>
    <x v="5"/>
    <x v="715"/>
    <n v="11.808"/>
    <n v="3"/>
    <n v="35.423999999999999"/>
    <n v="0.2"/>
    <n v="4.1327999999999996"/>
  </r>
  <r>
    <s v="CA-2019-149601"/>
    <x v="71"/>
    <x v="69"/>
    <x v="1"/>
    <s v="TB-21625"/>
    <x v="577"/>
    <x v="0"/>
    <s v="United States"/>
    <s v="Manchester"/>
    <x v="29"/>
    <n v="6040"/>
    <x v="3"/>
    <s v="OFF-ST-10001558"/>
    <x v="1"/>
    <x v="7"/>
    <x v="941"/>
    <n v="16.239999999999998"/>
    <n v="1"/>
    <n v="16.239999999999998"/>
    <n v="0"/>
    <n v="2.4359999999999999"/>
  </r>
  <r>
    <s v="CA-2018-139423"/>
    <x v="301"/>
    <x v="840"/>
    <x v="1"/>
    <s v="DG-13300"/>
    <x v="375"/>
    <x v="1"/>
    <s v="United States"/>
    <s v="Orange"/>
    <x v="30"/>
    <n v="7050"/>
    <x v="3"/>
    <s v="OFF-AP-10004708"/>
    <x v="1"/>
    <x v="6"/>
    <x v="254"/>
    <n v="76.12"/>
    <n v="2"/>
    <n v="152.24"/>
    <n v="0"/>
    <n v="22.074799999999996"/>
  </r>
  <r>
    <s v="CA-2020-102596"/>
    <x v="797"/>
    <x v="525"/>
    <x v="2"/>
    <s v="RD-19810"/>
    <x v="279"/>
    <x v="2"/>
    <s v="United States"/>
    <s v="Akron"/>
    <x v="24"/>
    <n v="44312"/>
    <x v="3"/>
    <s v="OFF-FA-10000621"/>
    <x v="1"/>
    <x v="13"/>
    <x v="55"/>
    <n v="17.184000000000001"/>
    <n v="6"/>
    <n v="103.10400000000001"/>
    <n v="0.2"/>
    <n v="6.2291999999999996"/>
  </r>
  <r>
    <s v="CA-2021-153227"/>
    <x v="769"/>
    <x v="792"/>
    <x v="2"/>
    <s v="CS-12250"/>
    <x v="294"/>
    <x v="1"/>
    <s v="United States"/>
    <s v="Los Angeles"/>
    <x v="1"/>
    <n v="90032"/>
    <x v="1"/>
    <s v="OFF-PA-10001838"/>
    <x v="1"/>
    <x v="4"/>
    <x v="583"/>
    <n v="11.76"/>
    <n v="2"/>
    <n v="23.52"/>
    <n v="0"/>
    <n v="5.7623999999999995"/>
  </r>
  <r>
    <s v="CA-2021-110625"/>
    <x v="331"/>
    <x v="53"/>
    <x v="1"/>
    <s v="JB-16045"/>
    <x v="674"/>
    <x v="2"/>
    <s v="United States"/>
    <s v="Danbury"/>
    <x v="29"/>
    <n v="6810"/>
    <x v="3"/>
    <s v="FUR-FU-10001473"/>
    <x v="0"/>
    <x v="3"/>
    <x v="571"/>
    <n v="27.46"/>
    <n v="2"/>
    <n v="54.92"/>
    <n v="0"/>
    <n v="9.8856000000000002"/>
  </r>
  <r>
    <s v="CA-2020-142594"/>
    <x v="49"/>
    <x v="296"/>
    <x v="0"/>
    <s v="EJ-14155"/>
    <x v="412"/>
    <x v="0"/>
    <s v="United States"/>
    <s v="Franklin"/>
    <x v="31"/>
    <n v="2038"/>
    <x v="3"/>
    <s v="TEC-PH-10000193"/>
    <x v="2"/>
    <x v="10"/>
    <x v="1555"/>
    <n v="137.94"/>
    <n v="3"/>
    <n v="413.82"/>
    <n v="0"/>
    <n v="35.864399999999996"/>
  </r>
  <r>
    <s v="CA-2018-152254"/>
    <x v="479"/>
    <x v="1293"/>
    <x v="3"/>
    <s v="BD-11620"/>
    <x v="379"/>
    <x v="0"/>
    <s v="United States"/>
    <s v="Wilmington"/>
    <x v="3"/>
    <n v="28403"/>
    <x v="0"/>
    <s v="OFF-PA-10001144"/>
    <x v="1"/>
    <x v="4"/>
    <x v="923"/>
    <n v="310.68799999999999"/>
    <n v="7"/>
    <n v="2174.8159999999998"/>
    <n v="0.2"/>
    <n v="108.74079999999998"/>
  </r>
  <r>
    <s v="US-2018-120236"/>
    <x v="1010"/>
    <x v="897"/>
    <x v="2"/>
    <s v="MR-17545"/>
    <x v="280"/>
    <x v="2"/>
    <s v="United States"/>
    <s v="Houston"/>
    <x v="5"/>
    <n v="77095"/>
    <x v="2"/>
    <s v="OFF-BI-10004099"/>
    <x v="1"/>
    <x v="5"/>
    <x v="1372"/>
    <n v="7.6799999999999979"/>
    <n v="5"/>
    <n v="38.399999999999991"/>
    <n v="0.8"/>
    <n v="-11.52"/>
  </r>
  <r>
    <s v="CA-2021-120061"/>
    <x v="808"/>
    <x v="170"/>
    <x v="0"/>
    <s v="SR-20425"/>
    <x v="676"/>
    <x v="2"/>
    <s v="United States"/>
    <s v="Springfield"/>
    <x v="24"/>
    <n v="45503"/>
    <x v="3"/>
    <s v="FUR-CH-10001973"/>
    <x v="0"/>
    <x v="9"/>
    <x v="779"/>
    <n v="155.37199999999999"/>
    <n v="2"/>
    <n v="310.74399999999997"/>
    <n v="0.3"/>
    <n v="-35.513599999999997"/>
  </r>
  <r>
    <s v="CA-2019-133837"/>
    <x v="657"/>
    <x v="1256"/>
    <x v="1"/>
    <s v="TH-21100"/>
    <x v="513"/>
    <x v="0"/>
    <s v="United States"/>
    <s v="Glendale"/>
    <x v="16"/>
    <n v="85301"/>
    <x v="1"/>
    <s v="OFF-ST-10000344"/>
    <x v="1"/>
    <x v="7"/>
    <x v="599"/>
    <n v="10.744"/>
    <n v="1"/>
    <n v="10.744"/>
    <n v="0.2"/>
    <n v="0.80579999999999963"/>
  </r>
  <r>
    <s v="CA-2019-110814"/>
    <x v="901"/>
    <x v="234"/>
    <x v="0"/>
    <s v="BD-11635"/>
    <x v="631"/>
    <x v="0"/>
    <s v="United States"/>
    <s v="New York City"/>
    <x v="15"/>
    <n v="10009"/>
    <x v="3"/>
    <s v="OFF-BI-10002026"/>
    <x v="1"/>
    <x v="5"/>
    <x v="1068"/>
    <n v="232.40000000000003"/>
    <n v="5"/>
    <n v="1162.0000000000002"/>
    <n v="0.2"/>
    <n v="78.434999999999988"/>
  </r>
  <r>
    <s v="CA-2020-154067"/>
    <x v="854"/>
    <x v="606"/>
    <x v="1"/>
    <s v="SM-20950"/>
    <x v="416"/>
    <x v="1"/>
    <s v="United States"/>
    <s v="Los Angeles"/>
    <x v="1"/>
    <n v="90036"/>
    <x v="1"/>
    <s v="OFF-PA-10002254"/>
    <x v="1"/>
    <x v="4"/>
    <x v="1131"/>
    <n v="105.52"/>
    <n v="4"/>
    <n v="422.08"/>
    <n v="0"/>
    <n v="48.539199999999994"/>
  </r>
  <r>
    <s v="CA-2021-140480"/>
    <x v="141"/>
    <x v="142"/>
    <x v="1"/>
    <s v="HE-14800"/>
    <x v="785"/>
    <x v="1"/>
    <s v="United States"/>
    <s v="Newark"/>
    <x v="13"/>
    <n v="19711"/>
    <x v="3"/>
    <s v="FUR-FU-10003247"/>
    <x v="0"/>
    <x v="3"/>
    <x v="1016"/>
    <n v="83.92"/>
    <n v="4"/>
    <n v="335.68"/>
    <n v="0"/>
    <n v="5.8743999999999943"/>
  </r>
  <r>
    <s v="CA-2019-134082"/>
    <x v="555"/>
    <x v="374"/>
    <x v="1"/>
    <s v="JK-15640"/>
    <x v="82"/>
    <x v="2"/>
    <s v="United States"/>
    <s v="San Bernardino"/>
    <x v="1"/>
    <n v="92404"/>
    <x v="1"/>
    <s v="OFF-BI-10004230"/>
    <x v="1"/>
    <x v="5"/>
    <x v="603"/>
    <n v="110.52800000000001"/>
    <n v="4"/>
    <n v="442.11200000000002"/>
    <n v="0.2"/>
    <n v="38.684799999999996"/>
  </r>
  <r>
    <s v="CA-2020-130820"/>
    <x v="625"/>
    <x v="441"/>
    <x v="3"/>
    <s v="ON-18715"/>
    <x v="21"/>
    <x v="1"/>
    <s v="United States"/>
    <s v="Burlington"/>
    <x v="3"/>
    <n v="27217"/>
    <x v="0"/>
    <s v="FUR-TA-10001768"/>
    <x v="0"/>
    <x v="2"/>
    <x v="56"/>
    <n v="630.024"/>
    <n v="4"/>
    <n v="2520.096"/>
    <n v="0.4"/>
    <n v="-199.50760000000008"/>
  </r>
  <r>
    <s v="CA-2020-159765"/>
    <x v="195"/>
    <x v="72"/>
    <x v="0"/>
    <s v="TH-21100"/>
    <x v="513"/>
    <x v="0"/>
    <s v="United States"/>
    <s v="Salem"/>
    <x v="17"/>
    <n v="24153"/>
    <x v="0"/>
    <s v="OFF-AR-10003514"/>
    <x v="1"/>
    <x v="8"/>
    <x v="549"/>
    <n v="27.86"/>
    <n v="7"/>
    <n v="195.01999999999998"/>
    <n v="0"/>
    <n v="9.1937999999999978"/>
  </r>
  <r>
    <s v="CA-2021-132290"/>
    <x v="434"/>
    <x v="469"/>
    <x v="1"/>
    <s v="MD-17350"/>
    <x v="198"/>
    <x v="0"/>
    <s v="United States"/>
    <s v="Dallas"/>
    <x v="5"/>
    <n v="75217"/>
    <x v="2"/>
    <s v="FUR-TA-10002228"/>
    <x v="0"/>
    <x v="2"/>
    <x v="945"/>
    <n v="933.40800000000002"/>
    <n v="4"/>
    <n v="3733.6320000000001"/>
    <n v="0.3"/>
    <n v="-173.34719999999999"/>
  </r>
  <r>
    <s v="CA-2020-147109"/>
    <x v="907"/>
    <x v="967"/>
    <x v="1"/>
    <s v="AH-10075"/>
    <x v="340"/>
    <x v="1"/>
    <s v="United States"/>
    <s v="Arlington"/>
    <x v="5"/>
    <n v="76017"/>
    <x v="2"/>
    <s v="OFF-PA-10001972"/>
    <x v="1"/>
    <x v="4"/>
    <x v="726"/>
    <n v="51.840000000000011"/>
    <n v="10"/>
    <n v="518.40000000000009"/>
    <n v="0.2"/>
    <n v="18.143999999999998"/>
  </r>
  <r>
    <s v="CA-2021-107265"/>
    <x v="1191"/>
    <x v="102"/>
    <x v="1"/>
    <s v="ML-17755"/>
    <x v="529"/>
    <x v="2"/>
    <s v="United States"/>
    <s v="Marion"/>
    <x v="23"/>
    <n v="52302"/>
    <x v="2"/>
    <s v="OFF-PA-10000474"/>
    <x v="1"/>
    <x v="4"/>
    <x v="14"/>
    <n v="106.32"/>
    <n v="3"/>
    <n v="318.95999999999998"/>
    <n v="0"/>
    <n v="49.970399999999991"/>
  </r>
  <r>
    <s v="CA-2021-118199"/>
    <x v="1188"/>
    <x v="676"/>
    <x v="2"/>
    <s v="LB-16795"/>
    <x v="697"/>
    <x v="2"/>
    <s v="United States"/>
    <s v="Seattle"/>
    <x v="4"/>
    <n v="98105"/>
    <x v="1"/>
    <s v="OFF-BI-10004330"/>
    <x v="1"/>
    <x v="5"/>
    <x v="639"/>
    <n v="147.91999999999999"/>
    <n v="5"/>
    <n v="739.59999999999991"/>
    <n v="0.2"/>
    <n v="46.224999999999987"/>
  </r>
  <r>
    <s v="CA-2021-150091"/>
    <x v="386"/>
    <x v="412"/>
    <x v="1"/>
    <s v="NP-18670"/>
    <x v="73"/>
    <x v="0"/>
    <s v="United States"/>
    <s v="Lakewood"/>
    <x v="30"/>
    <n v="8701"/>
    <x v="3"/>
    <s v="TEC-AC-10002167"/>
    <x v="2"/>
    <x v="12"/>
    <x v="22"/>
    <n v="45"/>
    <n v="3"/>
    <n v="135"/>
    <n v="0"/>
    <n v="4.9500000000000011"/>
  </r>
  <r>
    <s v="CA-2020-137652"/>
    <x v="770"/>
    <x v="881"/>
    <x v="2"/>
    <s v="EB-13750"/>
    <x v="494"/>
    <x v="1"/>
    <s v="United States"/>
    <s v="Cincinnati"/>
    <x v="24"/>
    <n v="45231"/>
    <x v="3"/>
    <s v="OFF-BI-10004099"/>
    <x v="1"/>
    <x v="5"/>
    <x v="1372"/>
    <n v="18.432000000000002"/>
    <n v="8"/>
    <n v="147.45600000000002"/>
    <n v="0.7"/>
    <n v="-12.287999999999997"/>
  </r>
  <r>
    <s v="CA-2019-128356"/>
    <x v="653"/>
    <x v="486"/>
    <x v="1"/>
    <s v="RP-19390"/>
    <x v="261"/>
    <x v="0"/>
    <s v="United States"/>
    <s v="Thornton"/>
    <x v="22"/>
    <n v="80229"/>
    <x v="1"/>
    <s v="OFF-SU-10004290"/>
    <x v="1"/>
    <x v="15"/>
    <x v="1633"/>
    <n v="10.944000000000001"/>
    <n v="2"/>
    <n v="21.888000000000002"/>
    <n v="0.2"/>
    <n v="0.95759999999999978"/>
  </r>
  <r>
    <s v="CA-2021-167017"/>
    <x v="51"/>
    <x v="654"/>
    <x v="2"/>
    <s v="DC-12850"/>
    <x v="419"/>
    <x v="0"/>
    <s v="United States"/>
    <s v="Roseville"/>
    <x v="12"/>
    <n v="48066"/>
    <x v="2"/>
    <s v="OFF-SU-10001935"/>
    <x v="1"/>
    <x v="15"/>
    <x v="361"/>
    <n v="4.3600000000000003"/>
    <n v="2"/>
    <n v="8.7200000000000006"/>
    <n v="0"/>
    <n v="0.17439999999999944"/>
  </r>
  <r>
    <s v="US-2021-132220"/>
    <x v="105"/>
    <x v="38"/>
    <x v="1"/>
    <s v="DJ-13510"/>
    <x v="137"/>
    <x v="1"/>
    <s v="United States"/>
    <s v="Tempe"/>
    <x v="16"/>
    <n v="85281"/>
    <x v="1"/>
    <s v="TEC-AC-10004227"/>
    <x v="2"/>
    <x v="12"/>
    <x v="1002"/>
    <n v="62.352000000000004"/>
    <n v="6"/>
    <n v="374.11200000000002"/>
    <n v="0.2"/>
    <n v="-10.911600000000007"/>
  </r>
  <r>
    <s v="CA-2020-118129"/>
    <x v="1054"/>
    <x v="967"/>
    <x v="0"/>
    <s v="CL-12565"/>
    <x v="52"/>
    <x v="0"/>
    <s v="United States"/>
    <s v="Reading"/>
    <x v="9"/>
    <n v="19601"/>
    <x v="3"/>
    <s v="FUR-FU-10004904"/>
    <x v="0"/>
    <x v="3"/>
    <x v="1159"/>
    <n v="303.92"/>
    <n v="5"/>
    <n v="1519.6000000000001"/>
    <n v="0.2"/>
    <n v="-30.392000000000024"/>
  </r>
  <r>
    <s v="US-2018-113124"/>
    <x v="809"/>
    <x v="729"/>
    <x v="1"/>
    <s v="NC-18340"/>
    <x v="396"/>
    <x v="0"/>
    <s v="United States"/>
    <s v="Apple Valley"/>
    <x v="11"/>
    <n v="55124"/>
    <x v="2"/>
    <s v="OFF-ST-10001511"/>
    <x v="1"/>
    <x v="7"/>
    <x v="989"/>
    <n v="129.30000000000001"/>
    <n v="2"/>
    <n v="258.60000000000002"/>
    <n v="0"/>
    <n v="6.4649999999999892"/>
  </r>
  <r>
    <s v="CA-2021-155621"/>
    <x v="1183"/>
    <x v="87"/>
    <x v="1"/>
    <s v="KN-16450"/>
    <x v="634"/>
    <x v="1"/>
    <s v="United States"/>
    <s v="Baltimore"/>
    <x v="39"/>
    <n v="21215"/>
    <x v="3"/>
    <s v="FUR-FU-10003535"/>
    <x v="0"/>
    <x v="3"/>
    <x v="646"/>
    <n v="274.20000000000005"/>
    <n v="10"/>
    <n v="2742.0000000000005"/>
    <n v="0"/>
    <n v="112.422"/>
  </r>
  <r>
    <s v="US-2018-127635"/>
    <x v="80"/>
    <x v="233"/>
    <x v="0"/>
    <s v="SC-20260"/>
    <x v="609"/>
    <x v="1"/>
    <s v="United States"/>
    <s v="Corpus Christi"/>
    <x v="5"/>
    <n v="78415"/>
    <x v="2"/>
    <s v="OFF-FA-10000053"/>
    <x v="1"/>
    <x v="13"/>
    <x v="853"/>
    <n v="6.048"/>
    <n v="4"/>
    <n v="24.192"/>
    <n v="0.2"/>
    <n v="-1.3607999999999998"/>
  </r>
  <r>
    <s v="CA-2019-151470"/>
    <x v="1181"/>
    <x v="1068"/>
    <x v="1"/>
    <s v="AM-10705"/>
    <x v="562"/>
    <x v="0"/>
    <s v="United States"/>
    <s v="Las Vegas"/>
    <x v="33"/>
    <n v="89115"/>
    <x v="1"/>
    <s v="OFF-BI-10004040"/>
    <x v="1"/>
    <x v="5"/>
    <x v="1038"/>
    <n v="45.584000000000003"/>
    <n v="11"/>
    <n v="501.42400000000004"/>
    <n v="0.2"/>
    <n v="16.524199999999997"/>
  </r>
  <r>
    <s v="CA-2019-112823"/>
    <x v="895"/>
    <x v="313"/>
    <x v="1"/>
    <s v="RA-19945"/>
    <x v="362"/>
    <x v="0"/>
    <s v="United States"/>
    <s v="Cleveland"/>
    <x v="24"/>
    <n v="44105"/>
    <x v="3"/>
    <s v="TEC-AC-10002550"/>
    <x v="2"/>
    <x v="12"/>
    <x v="1320"/>
    <n v="25.488"/>
    <n v="2"/>
    <n v="50.975999999999999"/>
    <n v="0.2"/>
    <n v="4.4603999999999999"/>
  </r>
  <r>
    <s v="CA-2018-108861"/>
    <x v="1061"/>
    <x v="413"/>
    <x v="1"/>
    <s v="MM-17260"/>
    <x v="570"/>
    <x v="0"/>
    <s v="United States"/>
    <s v="Seattle"/>
    <x v="4"/>
    <n v="98105"/>
    <x v="1"/>
    <s v="OFF-BI-10003876"/>
    <x v="1"/>
    <x v="5"/>
    <x v="1212"/>
    <n v="136.96"/>
    <n v="4"/>
    <n v="547.84"/>
    <n v="0.2"/>
    <n v="51.359999999999992"/>
  </r>
  <r>
    <s v="CA-2021-114370"/>
    <x v="1192"/>
    <x v="875"/>
    <x v="0"/>
    <s v="BN-11470"/>
    <x v="272"/>
    <x v="1"/>
    <s v="United States"/>
    <s v="Chicago"/>
    <x v="10"/>
    <n v="60623"/>
    <x v="2"/>
    <s v="TEC-PH-10000213"/>
    <x v="2"/>
    <x v="10"/>
    <x v="1256"/>
    <n v="49.616000000000007"/>
    <n v="2"/>
    <n v="99.232000000000014"/>
    <n v="0.2"/>
    <n v="4.9615999999999989"/>
  </r>
  <r>
    <s v="CA-2020-158302"/>
    <x v="16"/>
    <x v="485"/>
    <x v="0"/>
    <s v="JB-16045"/>
    <x v="674"/>
    <x v="2"/>
    <s v="United States"/>
    <s v="Columbus"/>
    <x v="24"/>
    <n v="43229"/>
    <x v="3"/>
    <s v="OFF-PA-10002615"/>
    <x v="1"/>
    <x v="4"/>
    <x v="123"/>
    <n v="10.584000000000001"/>
    <n v="3"/>
    <n v="31.752000000000002"/>
    <n v="0.2"/>
    <n v="3.4397999999999995"/>
  </r>
  <r>
    <s v="CA-2021-145779"/>
    <x v="636"/>
    <x v="1187"/>
    <x v="1"/>
    <s v="DB-13615"/>
    <x v="140"/>
    <x v="0"/>
    <s v="United States"/>
    <s v="Tucson"/>
    <x v="16"/>
    <n v="85705"/>
    <x v="1"/>
    <s v="OFF-PA-10002254"/>
    <x v="1"/>
    <x v="4"/>
    <x v="1131"/>
    <n v="84.415999999999997"/>
    <n v="4"/>
    <n v="337.66399999999999"/>
    <n v="0.2"/>
    <n v="27.435199999999995"/>
  </r>
  <r>
    <s v="US-2020-155173"/>
    <x v="1193"/>
    <x v="810"/>
    <x v="1"/>
    <s v="JB-16045"/>
    <x v="674"/>
    <x v="2"/>
    <s v="United States"/>
    <s v="Philadelphia"/>
    <x v="9"/>
    <n v="19120"/>
    <x v="3"/>
    <s v="TEC-PH-10004586"/>
    <x v="2"/>
    <x v="10"/>
    <x v="501"/>
    <n v="431.94"/>
    <n v="2"/>
    <n v="863.88"/>
    <n v="0.4"/>
    <n v="-71.990000000000009"/>
  </r>
  <r>
    <s v="CA-2021-125451"/>
    <x v="436"/>
    <x v="188"/>
    <x v="2"/>
    <s v="AH-10075"/>
    <x v="340"/>
    <x v="1"/>
    <s v="United States"/>
    <s v="Cranston"/>
    <x v="34"/>
    <n v="2920"/>
    <x v="3"/>
    <s v="FUR-TA-10001039"/>
    <x v="0"/>
    <x v="2"/>
    <x v="464"/>
    <n v="240.744"/>
    <n v="4"/>
    <n v="962.976"/>
    <n v="0.3"/>
    <n v="-13.756799999999984"/>
  </r>
  <r>
    <s v="CA-2018-131387"/>
    <x v="582"/>
    <x v="1044"/>
    <x v="2"/>
    <s v="AI-10855"/>
    <x v="482"/>
    <x v="0"/>
    <s v="United States"/>
    <s v="San Francisco"/>
    <x v="1"/>
    <n v="94122"/>
    <x v="1"/>
    <s v="TEC-PH-10001459"/>
    <x v="2"/>
    <x v="10"/>
    <x v="1231"/>
    <n v="1679.96"/>
    <n v="5"/>
    <n v="8399.7999999999993"/>
    <n v="0.2"/>
    <n v="125.99700000000007"/>
  </r>
  <r>
    <s v="CA-2020-125087"/>
    <x v="724"/>
    <x v="774"/>
    <x v="1"/>
    <s v="TH-21115"/>
    <x v="764"/>
    <x v="1"/>
    <s v="United States"/>
    <s v="Houston"/>
    <x v="5"/>
    <n v="77070"/>
    <x v="2"/>
    <s v="FUR-CH-10002880"/>
    <x v="0"/>
    <x v="9"/>
    <x v="539"/>
    <n v="344.37199999999996"/>
    <n v="4"/>
    <n v="1377.4879999999998"/>
    <n v="0.3"/>
    <n v="-93.472400000000022"/>
  </r>
  <r>
    <s v="CA-2020-154081"/>
    <x v="730"/>
    <x v="1124"/>
    <x v="1"/>
    <s v="JE-15610"/>
    <x v="531"/>
    <x v="1"/>
    <s v="United States"/>
    <s v="Los Angeles"/>
    <x v="1"/>
    <n v="90049"/>
    <x v="1"/>
    <s v="TEC-PH-10001918"/>
    <x v="2"/>
    <x v="10"/>
    <x v="98"/>
    <n v="222.38400000000001"/>
    <n v="2"/>
    <n v="444.76800000000003"/>
    <n v="0.2"/>
    <n v="22.238400000000013"/>
  </r>
  <r>
    <s v="US-2021-118556"/>
    <x v="39"/>
    <x v="886"/>
    <x v="0"/>
    <s v="TH-21235"/>
    <x v="260"/>
    <x v="1"/>
    <s v="United States"/>
    <s v="Chicago"/>
    <x v="10"/>
    <n v="60653"/>
    <x v="2"/>
    <s v="FUR-CH-10001146"/>
    <x v="0"/>
    <x v="9"/>
    <x v="62"/>
    <n v="106.869"/>
    <n v="3"/>
    <n v="320.60699999999997"/>
    <n v="0.3"/>
    <n v="-29.007299999999994"/>
  </r>
  <r>
    <s v="CA-2018-126200"/>
    <x v="55"/>
    <x v="592"/>
    <x v="1"/>
    <s v="JE-15715"/>
    <x v="555"/>
    <x v="0"/>
    <s v="United States"/>
    <s v="Houston"/>
    <x v="5"/>
    <n v="77070"/>
    <x v="2"/>
    <s v="OFF-BI-10002133"/>
    <x v="1"/>
    <x v="5"/>
    <x v="1381"/>
    <n v="25.679999999999993"/>
    <n v="3"/>
    <n v="77.039999999999978"/>
    <n v="0.8"/>
    <n v="-39.804000000000002"/>
  </r>
  <r>
    <s v="CA-2018-146500"/>
    <x v="1194"/>
    <x v="897"/>
    <x v="1"/>
    <s v="AT-10735"/>
    <x v="247"/>
    <x v="0"/>
    <s v="United States"/>
    <s v="Bristol"/>
    <x v="29"/>
    <n v="6010"/>
    <x v="3"/>
    <s v="OFF-BI-10002432"/>
    <x v="1"/>
    <x v="5"/>
    <x v="1335"/>
    <n v="25.299999999999997"/>
    <n v="5"/>
    <n v="126.49999999999999"/>
    <n v="0"/>
    <n v="11.890999999999998"/>
  </r>
  <r>
    <s v="CA-2019-169537"/>
    <x v="37"/>
    <x v="216"/>
    <x v="0"/>
    <s v="JH-15820"/>
    <x v="581"/>
    <x v="0"/>
    <s v="United States"/>
    <s v="Holland"/>
    <x v="12"/>
    <n v="49423"/>
    <x v="2"/>
    <s v="OFF-LA-10001982"/>
    <x v="1"/>
    <x v="1"/>
    <x v="1459"/>
    <n v="7.5"/>
    <n v="2"/>
    <n v="15"/>
    <n v="0"/>
    <n v="3.5999999999999996"/>
  </r>
  <r>
    <s v="CA-2018-100881"/>
    <x v="1176"/>
    <x v="776"/>
    <x v="1"/>
    <s v="DR-12940"/>
    <x v="660"/>
    <x v="2"/>
    <s v="United States"/>
    <s v="Albuquerque"/>
    <x v="27"/>
    <n v="87105"/>
    <x v="1"/>
    <s v="TEC-PH-10003273"/>
    <x v="2"/>
    <x v="10"/>
    <x v="85"/>
    <n v="302.37599999999998"/>
    <n v="3"/>
    <n v="907.12799999999993"/>
    <n v="0.2"/>
    <n v="22.678200000000018"/>
  </r>
  <r>
    <s v="CA-2019-144043"/>
    <x v="1187"/>
    <x v="1153"/>
    <x v="1"/>
    <s v="AB-10165"/>
    <x v="269"/>
    <x v="0"/>
    <s v="United States"/>
    <s v="Louisville"/>
    <x v="22"/>
    <n v="80027"/>
    <x v="1"/>
    <s v="TEC-AC-10002718"/>
    <x v="2"/>
    <x v="12"/>
    <x v="1429"/>
    <n v="46.688000000000002"/>
    <n v="4"/>
    <n v="186.75200000000001"/>
    <n v="0.2"/>
    <n v="-2.9180000000000028"/>
  </r>
  <r>
    <s v="CA-2019-116512"/>
    <x v="265"/>
    <x v="282"/>
    <x v="1"/>
    <s v="MC-18100"/>
    <x v="498"/>
    <x v="0"/>
    <s v="United States"/>
    <s v="New York City"/>
    <x v="15"/>
    <n v="10024"/>
    <x v="3"/>
    <s v="OFF-ST-10001505"/>
    <x v="1"/>
    <x v="7"/>
    <x v="905"/>
    <n v="17.940000000000001"/>
    <n v="3"/>
    <n v="53.820000000000007"/>
    <n v="0"/>
    <n v="3.0497999999999985"/>
  </r>
  <r>
    <s v="CA-2019-101000"/>
    <x v="265"/>
    <x v="282"/>
    <x v="1"/>
    <s v="IG-15085"/>
    <x v="490"/>
    <x v="0"/>
    <s v="United States"/>
    <s v="Norwich"/>
    <x v="29"/>
    <n v="6360"/>
    <x v="3"/>
    <s v="OFF-AP-10000179"/>
    <x v="1"/>
    <x v="6"/>
    <x v="1210"/>
    <n v="370.14"/>
    <n v="3"/>
    <n v="1110.42"/>
    <n v="0"/>
    <n v="144.3546"/>
  </r>
  <r>
    <s v="CA-2020-168557"/>
    <x v="251"/>
    <x v="30"/>
    <x v="1"/>
    <s v="FH-14275"/>
    <x v="395"/>
    <x v="1"/>
    <s v="United States"/>
    <s v="San Francisco"/>
    <x v="1"/>
    <n v="94122"/>
    <x v="1"/>
    <s v="OFF-BI-10002309"/>
    <x v="1"/>
    <x v="5"/>
    <x v="1605"/>
    <n v="8.9280000000000008"/>
    <n v="2"/>
    <n v="17.856000000000002"/>
    <n v="0.2"/>
    <n v="3.1247999999999996"/>
  </r>
  <r>
    <s v="US-2020-164196"/>
    <x v="583"/>
    <x v="398"/>
    <x v="1"/>
    <s v="AS-10285"/>
    <x v="155"/>
    <x v="1"/>
    <s v="United States"/>
    <s v="Noblesville"/>
    <x v="14"/>
    <n v="46060"/>
    <x v="2"/>
    <s v="FUR-TA-10001950"/>
    <x v="0"/>
    <x v="2"/>
    <x v="828"/>
    <n v="2678.94"/>
    <n v="6"/>
    <n v="16073.64"/>
    <n v="0"/>
    <n v="241.1046"/>
  </r>
  <r>
    <s v="US-2021-132031"/>
    <x v="756"/>
    <x v="433"/>
    <x v="1"/>
    <s v="PN-18775"/>
    <x v="43"/>
    <x v="2"/>
    <s v="United States"/>
    <s v="Clarksville"/>
    <x v="18"/>
    <n v="37042"/>
    <x v="0"/>
    <s v="FUR-BO-10001972"/>
    <x v="0"/>
    <x v="0"/>
    <x v="772"/>
    <n v="387.13600000000002"/>
    <n v="4"/>
    <n v="1548.5440000000001"/>
    <n v="0.2"/>
    <n v="-14.51760000000003"/>
  </r>
  <r>
    <s v="CA-2019-169733"/>
    <x v="420"/>
    <x v="453"/>
    <x v="0"/>
    <s v="GM-14500"/>
    <x v="421"/>
    <x v="0"/>
    <s v="United States"/>
    <s v="Hollywood"/>
    <x v="2"/>
    <n v="33021"/>
    <x v="0"/>
    <s v="OFF-ST-10000876"/>
    <x v="1"/>
    <x v="7"/>
    <x v="1632"/>
    <n v="9.952"/>
    <n v="1"/>
    <n v="9.952"/>
    <n v="0.2"/>
    <n v="0.99520000000000008"/>
  </r>
  <r>
    <s v="CA-2021-169404"/>
    <x v="359"/>
    <x v="1001"/>
    <x v="1"/>
    <s v="NC-18625"/>
    <x v="544"/>
    <x v="1"/>
    <s v="United States"/>
    <s v="York"/>
    <x v="9"/>
    <n v="17403"/>
    <x v="3"/>
    <s v="OFF-BI-10004492"/>
    <x v="1"/>
    <x v="5"/>
    <x v="168"/>
    <n v="37.896000000000001"/>
    <n v="4"/>
    <n v="151.584"/>
    <n v="0.7"/>
    <n v="-29.053600000000003"/>
  </r>
  <r>
    <s v="CA-2021-134880"/>
    <x v="855"/>
    <x v="943"/>
    <x v="1"/>
    <s v="TW-21025"/>
    <x v="69"/>
    <x v="2"/>
    <s v="United States"/>
    <s v="Mesa"/>
    <x v="16"/>
    <n v="85204"/>
    <x v="1"/>
    <s v="OFF-PA-10004039"/>
    <x v="1"/>
    <x v="4"/>
    <x v="1559"/>
    <n v="44.783999999999999"/>
    <n v="1"/>
    <n v="44.783999999999999"/>
    <n v="0.2"/>
    <n v="16.234200000000001"/>
  </r>
  <r>
    <s v="CA-2019-145758"/>
    <x v="628"/>
    <x v="697"/>
    <x v="3"/>
    <s v="BF-11020"/>
    <x v="292"/>
    <x v="1"/>
    <s v="United States"/>
    <s v="New York City"/>
    <x v="15"/>
    <n v="10024"/>
    <x v="3"/>
    <s v="TEC-MA-10004552"/>
    <x v="2"/>
    <x v="14"/>
    <x v="1634"/>
    <n v="1035.8"/>
    <n v="4"/>
    <n v="4143.2"/>
    <n v="0"/>
    <n v="269.30799999999999"/>
  </r>
  <r>
    <s v="CA-2021-158736"/>
    <x v="404"/>
    <x v="468"/>
    <x v="1"/>
    <s v="TT-21460"/>
    <x v="499"/>
    <x v="2"/>
    <s v="United States"/>
    <s v="San Francisco"/>
    <x v="1"/>
    <n v="94110"/>
    <x v="1"/>
    <s v="OFF-AR-10002578"/>
    <x v="1"/>
    <x v="8"/>
    <x v="1635"/>
    <n v="5.76"/>
    <n v="2"/>
    <n v="11.52"/>
    <n v="0"/>
    <n v="1.6703999999999999"/>
  </r>
  <r>
    <s v="US-2020-119270"/>
    <x v="299"/>
    <x v="67"/>
    <x v="1"/>
    <s v="SW-20245"/>
    <x v="573"/>
    <x v="0"/>
    <s v="United States"/>
    <s v="Los Angeles"/>
    <x v="1"/>
    <n v="90036"/>
    <x v="1"/>
    <s v="OFF-PA-10004022"/>
    <x v="1"/>
    <x v="4"/>
    <x v="1208"/>
    <n v="19.98"/>
    <n v="2"/>
    <n v="39.96"/>
    <n v="0"/>
    <n v="8.9909999999999997"/>
  </r>
  <r>
    <s v="CA-2018-109890"/>
    <x v="609"/>
    <x v="151"/>
    <x v="1"/>
    <s v="PG-18820"/>
    <x v="310"/>
    <x v="0"/>
    <s v="United States"/>
    <s v="Omaha"/>
    <x v="8"/>
    <n v="68104"/>
    <x v="2"/>
    <s v="TEC-PH-10004100"/>
    <x v="2"/>
    <x v="10"/>
    <x v="1433"/>
    <n v="35.979999999999997"/>
    <n v="2"/>
    <n v="71.959999999999994"/>
    <n v="0"/>
    <n v="10.074400000000001"/>
  </r>
  <r>
    <s v="CA-2020-138583"/>
    <x v="1012"/>
    <x v="528"/>
    <x v="1"/>
    <s v="DP-13390"/>
    <x v="503"/>
    <x v="2"/>
    <s v="United States"/>
    <s v="Philadelphia"/>
    <x v="9"/>
    <n v="19120"/>
    <x v="3"/>
    <s v="OFF-AR-10001860"/>
    <x v="1"/>
    <x v="8"/>
    <x v="752"/>
    <n v="16.656000000000002"/>
    <n v="3"/>
    <n v="49.968000000000004"/>
    <n v="0.2"/>
    <n v="3.3311999999999999"/>
  </r>
  <r>
    <s v="US-2021-118535"/>
    <x v="512"/>
    <x v="1294"/>
    <x v="1"/>
    <s v="DJ-13510"/>
    <x v="137"/>
    <x v="1"/>
    <s v="United States"/>
    <s v="New York City"/>
    <x v="15"/>
    <n v="10024"/>
    <x v="3"/>
    <s v="OFF-LA-10001297"/>
    <x v="1"/>
    <x v="1"/>
    <x v="243"/>
    <n v="20.7"/>
    <n v="2"/>
    <n v="41.4"/>
    <n v="0"/>
    <n v="9.9359999999999999"/>
  </r>
  <r>
    <s v="CA-2020-126284"/>
    <x v="873"/>
    <x v="926"/>
    <x v="1"/>
    <s v="EN-13780"/>
    <x v="633"/>
    <x v="0"/>
    <s v="United States"/>
    <s v="Grand Rapids"/>
    <x v="12"/>
    <n v="49505"/>
    <x v="2"/>
    <s v="OFF-BI-10004828"/>
    <x v="1"/>
    <x v="5"/>
    <x v="1157"/>
    <n v="83.699999999999989"/>
    <n v="5"/>
    <n v="418.49999999999994"/>
    <n v="0"/>
    <n v="41.012999999999991"/>
  </r>
  <r>
    <s v="CA-2021-142391"/>
    <x v="241"/>
    <x v="706"/>
    <x v="3"/>
    <s v="PB-19150"/>
    <x v="171"/>
    <x v="0"/>
    <s v="United States"/>
    <s v="Seattle"/>
    <x v="4"/>
    <n v="98115"/>
    <x v="1"/>
    <s v="FUR-FU-10002759"/>
    <x v="0"/>
    <x v="3"/>
    <x v="284"/>
    <n v="199.8"/>
    <n v="10"/>
    <n v="1998"/>
    <n v="0"/>
    <n v="71.927999999999997"/>
  </r>
  <r>
    <s v="CA-2021-124716"/>
    <x v="996"/>
    <x v="866"/>
    <x v="1"/>
    <s v="BD-11560"/>
    <x v="786"/>
    <x v="2"/>
    <s v="United States"/>
    <s v="Fresno"/>
    <x v="1"/>
    <n v="93727"/>
    <x v="1"/>
    <s v="OFF-PA-10000740"/>
    <x v="1"/>
    <x v="4"/>
    <x v="789"/>
    <n v="45.68"/>
    <n v="2"/>
    <n v="91.36"/>
    <n v="0"/>
    <n v="21.012799999999999"/>
  </r>
  <r>
    <s v="CA-2020-158841"/>
    <x v="1056"/>
    <x v="1106"/>
    <x v="0"/>
    <s v="SE-20110"/>
    <x v="339"/>
    <x v="0"/>
    <s v="United States"/>
    <s v="Arlington"/>
    <x v="17"/>
    <n v="22204"/>
    <x v="0"/>
    <s v="TEC-MA-10001127"/>
    <x v="2"/>
    <x v="14"/>
    <x v="1510"/>
    <n v="8749.9500000000007"/>
    <n v="5"/>
    <n v="43749.75"/>
    <n v="0"/>
    <n v="2799.9839999999995"/>
  </r>
  <r>
    <s v="CA-2021-106824"/>
    <x v="437"/>
    <x v="513"/>
    <x v="1"/>
    <s v="AT-10735"/>
    <x v="247"/>
    <x v="0"/>
    <s v="United States"/>
    <s v="Los Angeles"/>
    <x v="1"/>
    <n v="90049"/>
    <x v="1"/>
    <s v="OFF-FA-10001135"/>
    <x v="1"/>
    <x v="13"/>
    <x v="1636"/>
    <n v="5.9399999999999995"/>
    <n v="3"/>
    <n v="17.82"/>
    <n v="0"/>
    <n v="0.11880000000000024"/>
  </r>
  <r>
    <s v="CA-2019-109190"/>
    <x v="924"/>
    <x v="1031"/>
    <x v="1"/>
    <s v="CC-12685"/>
    <x v="530"/>
    <x v="0"/>
    <s v="United States"/>
    <s v="Lubbock"/>
    <x v="5"/>
    <n v="79424"/>
    <x v="2"/>
    <s v="OFF-PA-10000069"/>
    <x v="1"/>
    <x v="4"/>
    <x v="1637"/>
    <n v="60.736000000000004"/>
    <n v="8"/>
    <n v="485.88800000000003"/>
    <n v="0.2"/>
    <n v="20.4984"/>
  </r>
  <r>
    <s v="CA-2020-143154"/>
    <x v="499"/>
    <x v="542"/>
    <x v="1"/>
    <s v="AS-10225"/>
    <x v="127"/>
    <x v="1"/>
    <s v="United States"/>
    <s v="Longmont"/>
    <x v="22"/>
    <n v="80501"/>
    <x v="1"/>
    <s v="TEC-AC-10002942"/>
    <x v="2"/>
    <x v="12"/>
    <x v="1638"/>
    <n v="165.60000000000002"/>
    <n v="3"/>
    <n v="496.80000000000007"/>
    <n v="0.2"/>
    <n v="-6.2100000000000151"/>
  </r>
  <r>
    <s v="CA-2018-169061"/>
    <x v="1195"/>
    <x v="448"/>
    <x v="0"/>
    <s v="AB-10150"/>
    <x v="492"/>
    <x v="0"/>
    <s v="United States"/>
    <s v="Yonkers"/>
    <x v="15"/>
    <n v="10701"/>
    <x v="3"/>
    <s v="OFF-AR-10000588"/>
    <x v="1"/>
    <x v="8"/>
    <x v="195"/>
    <n v="59.519999999999996"/>
    <n v="3"/>
    <n v="178.56"/>
    <n v="0"/>
    <n v="15.475200000000001"/>
  </r>
  <r>
    <s v="CA-2019-102316"/>
    <x v="879"/>
    <x v="1295"/>
    <x v="0"/>
    <s v="DH-13075"/>
    <x v="704"/>
    <x v="1"/>
    <s v="United States"/>
    <s v="Los Angeles"/>
    <x v="1"/>
    <n v="90045"/>
    <x v="1"/>
    <s v="TEC-PH-10000376"/>
    <x v="2"/>
    <x v="10"/>
    <x v="212"/>
    <n v="15.984000000000002"/>
    <n v="2"/>
    <n v="31.968000000000004"/>
    <n v="0.2"/>
    <n v="1.1988000000000003"/>
  </r>
  <r>
    <s v="CA-2018-164903"/>
    <x v="980"/>
    <x v="1262"/>
    <x v="1"/>
    <s v="SR-20740"/>
    <x v="256"/>
    <x v="2"/>
    <s v="United States"/>
    <s v="Los Angeles"/>
    <x v="1"/>
    <n v="90049"/>
    <x v="1"/>
    <s v="OFF-PA-10003363"/>
    <x v="1"/>
    <x v="4"/>
    <x v="1639"/>
    <n v="12.96"/>
    <n v="2"/>
    <n v="25.92"/>
    <n v="0"/>
    <n v="6.2208000000000006"/>
  </r>
  <r>
    <s v="CA-2020-109400"/>
    <x v="440"/>
    <x v="1238"/>
    <x v="1"/>
    <s v="NR-18550"/>
    <x v="749"/>
    <x v="0"/>
    <s v="United States"/>
    <s v="Amarillo"/>
    <x v="5"/>
    <n v="79109"/>
    <x v="2"/>
    <s v="FUR-CH-10003298"/>
    <x v="0"/>
    <x v="9"/>
    <x v="1266"/>
    <n v="366.74399999999997"/>
    <n v="4"/>
    <n v="1466.9759999999999"/>
    <n v="0.3"/>
    <n v="-110.02320000000003"/>
  </r>
  <r>
    <s v="CA-2020-130400"/>
    <x v="387"/>
    <x v="331"/>
    <x v="1"/>
    <s v="SJ-20125"/>
    <x v="319"/>
    <x v="2"/>
    <s v="United States"/>
    <s v="Dallas"/>
    <x v="5"/>
    <n v="75217"/>
    <x v="2"/>
    <s v="OFF-BI-10001757"/>
    <x v="1"/>
    <x v="5"/>
    <x v="715"/>
    <n v="8.8559999999999981"/>
    <n v="9"/>
    <n v="79.703999999999979"/>
    <n v="0.8"/>
    <n v="-14.169600000000003"/>
  </r>
  <r>
    <s v="CA-2019-135853"/>
    <x v="555"/>
    <x v="1282"/>
    <x v="2"/>
    <s v="CA-12775"/>
    <x v="222"/>
    <x v="0"/>
    <s v="United States"/>
    <s v="Detroit"/>
    <x v="12"/>
    <n v="48205"/>
    <x v="2"/>
    <s v="TEC-AC-10004761"/>
    <x v="2"/>
    <x v="12"/>
    <x v="434"/>
    <n v="175.23"/>
    <n v="11"/>
    <n v="1927.53"/>
    <n v="0"/>
    <n v="61.330500000000001"/>
  </r>
  <r>
    <s v="CA-2020-103359"/>
    <x v="596"/>
    <x v="1296"/>
    <x v="1"/>
    <s v="LC-16885"/>
    <x v="62"/>
    <x v="0"/>
    <s v="United States"/>
    <s v="New York City"/>
    <x v="15"/>
    <n v="10035"/>
    <x v="3"/>
    <s v="OFF-BI-10004233"/>
    <x v="1"/>
    <x v="5"/>
    <x v="1417"/>
    <n v="25.584000000000003"/>
    <n v="2"/>
    <n v="51.168000000000006"/>
    <n v="0.2"/>
    <n v="8.9543999999999997"/>
  </r>
  <r>
    <s v="CA-2020-144645"/>
    <x v="1056"/>
    <x v="1175"/>
    <x v="1"/>
    <s v="NS-18640"/>
    <x v="374"/>
    <x v="1"/>
    <s v="United States"/>
    <s v="Houston"/>
    <x v="5"/>
    <n v="77041"/>
    <x v="2"/>
    <s v="FUR-FU-10003601"/>
    <x v="0"/>
    <x v="3"/>
    <x v="400"/>
    <n v="73.784000000000006"/>
    <n v="2"/>
    <n v="147.56800000000001"/>
    <n v="0.6"/>
    <n v="-77.473200000000006"/>
  </r>
  <r>
    <s v="CA-2021-141614"/>
    <x v="929"/>
    <x v="1201"/>
    <x v="1"/>
    <s v="NS-18640"/>
    <x v="374"/>
    <x v="1"/>
    <s v="United States"/>
    <s v="Orlando"/>
    <x v="2"/>
    <n v="32839"/>
    <x v="0"/>
    <s v="OFF-PA-10002787"/>
    <x v="1"/>
    <x v="4"/>
    <x v="819"/>
    <n v="20.736000000000004"/>
    <n v="4"/>
    <n v="82.944000000000017"/>
    <n v="0.2"/>
    <n v="7.2576000000000001"/>
  </r>
  <r>
    <s v="CA-2019-122168"/>
    <x v="291"/>
    <x v="722"/>
    <x v="1"/>
    <s v="HG-14965"/>
    <x v="428"/>
    <x v="1"/>
    <s v="United States"/>
    <s v="Florence"/>
    <x v="0"/>
    <n v="41042"/>
    <x v="0"/>
    <s v="OFF-AR-10003602"/>
    <x v="1"/>
    <x v="8"/>
    <x v="118"/>
    <n v="17.52"/>
    <n v="3"/>
    <n v="52.56"/>
    <n v="0"/>
    <n v="8.2343999999999991"/>
  </r>
  <r>
    <s v="CA-2020-132899"/>
    <x v="281"/>
    <x v="1182"/>
    <x v="1"/>
    <s v="SF-20200"/>
    <x v="227"/>
    <x v="0"/>
    <s v="United States"/>
    <s v="New York City"/>
    <x v="15"/>
    <n v="10009"/>
    <x v="3"/>
    <s v="OFF-AR-10002833"/>
    <x v="1"/>
    <x v="8"/>
    <x v="876"/>
    <n v="3.64"/>
    <n v="2"/>
    <n v="7.28"/>
    <n v="0"/>
    <n v="0.98280000000000012"/>
  </r>
  <r>
    <s v="CA-2021-149720"/>
    <x v="400"/>
    <x v="92"/>
    <x v="0"/>
    <s v="EM-14065"/>
    <x v="191"/>
    <x v="0"/>
    <s v="United States"/>
    <s v="Frisco"/>
    <x v="5"/>
    <n v="75034"/>
    <x v="2"/>
    <s v="FUR-FU-10002501"/>
    <x v="0"/>
    <x v="3"/>
    <x v="842"/>
    <n v="30.336000000000006"/>
    <n v="6"/>
    <n v="182.01600000000002"/>
    <n v="0.6"/>
    <n v="-17.443199999999997"/>
  </r>
  <r>
    <s v="CA-2021-118003"/>
    <x v="769"/>
    <x v="235"/>
    <x v="1"/>
    <s v="DO-13645"/>
    <x v="770"/>
    <x v="0"/>
    <s v="United States"/>
    <s v="Paterson"/>
    <x v="30"/>
    <n v="7501"/>
    <x v="3"/>
    <s v="FUR-FU-10002506"/>
    <x v="0"/>
    <x v="3"/>
    <x v="1640"/>
    <n v="12.99"/>
    <n v="1"/>
    <n v="12.99"/>
    <n v="0"/>
    <n v="1.5587999999999997"/>
  </r>
  <r>
    <s v="CA-2020-141887"/>
    <x v="383"/>
    <x v="900"/>
    <x v="1"/>
    <s v="MP-17470"/>
    <x v="88"/>
    <x v="2"/>
    <s v="United States"/>
    <s v="Columbus"/>
    <x v="24"/>
    <n v="43229"/>
    <x v="3"/>
    <s v="FUR-FU-10002268"/>
    <x v="0"/>
    <x v="3"/>
    <x v="730"/>
    <n v="54.992000000000004"/>
    <n v="14"/>
    <n v="769.88800000000003"/>
    <n v="0.2"/>
    <n v="8.9361999999999959"/>
  </r>
  <r>
    <s v="US-2020-160206"/>
    <x v="178"/>
    <x v="1115"/>
    <x v="1"/>
    <s v="MY-18295"/>
    <x v="501"/>
    <x v="1"/>
    <s v="United States"/>
    <s v="Milwaukee"/>
    <x v="6"/>
    <n v="53209"/>
    <x v="2"/>
    <s v="TEC-PH-10000148"/>
    <x v="2"/>
    <x v="10"/>
    <x v="1641"/>
    <n v="12.99"/>
    <n v="1"/>
    <n v="12.99"/>
    <n v="0"/>
    <n v="0.25980000000000025"/>
  </r>
  <r>
    <s v="CA-2021-133074"/>
    <x v="296"/>
    <x v="425"/>
    <x v="1"/>
    <s v="DB-13615"/>
    <x v="140"/>
    <x v="0"/>
    <s v="United States"/>
    <s v="San Francisco"/>
    <x v="1"/>
    <n v="94109"/>
    <x v="1"/>
    <s v="OFF-PA-10004082"/>
    <x v="1"/>
    <x v="4"/>
    <x v="757"/>
    <n v="55.86"/>
    <n v="7"/>
    <n v="391.02"/>
    <n v="0"/>
    <n v="27.93"/>
  </r>
  <r>
    <s v="CA-2021-161172"/>
    <x v="633"/>
    <x v="1034"/>
    <x v="3"/>
    <s v="SP-20920"/>
    <x v="727"/>
    <x v="0"/>
    <s v="United States"/>
    <s v="Columbus"/>
    <x v="24"/>
    <n v="43229"/>
    <x v="3"/>
    <s v="TEC-PH-10004348"/>
    <x v="2"/>
    <x v="10"/>
    <x v="568"/>
    <n v="44.375999999999998"/>
    <n v="2"/>
    <n v="88.751999999999995"/>
    <n v="0.4"/>
    <n v="-7.3960000000000043"/>
  </r>
  <r>
    <s v="CA-2021-137624"/>
    <x v="468"/>
    <x v="251"/>
    <x v="1"/>
    <s v="ME-17320"/>
    <x v="467"/>
    <x v="2"/>
    <s v="United States"/>
    <s v="Los Angeles"/>
    <x v="1"/>
    <n v="90008"/>
    <x v="1"/>
    <s v="FUR-CH-10001714"/>
    <x v="0"/>
    <x v="9"/>
    <x v="849"/>
    <n v="241.42399999999998"/>
    <n v="2"/>
    <n v="482.84799999999996"/>
    <n v="0.2"/>
    <n v="-36.213599999999985"/>
  </r>
  <r>
    <s v="CA-2020-156748"/>
    <x v="885"/>
    <x v="296"/>
    <x v="1"/>
    <s v="BS-11755"/>
    <x v="94"/>
    <x v="0"/>
    <s v="United States"/>
    <s v="Detroit"/>
    <x v="12"/>
    <n v="48227"/>
    <x v="2"/>
    <s v="OFF-PA-10000380"/>
    <x v="1"/>
    <x v="4"/>
    <x v="1080"/>
    <n v="33.36"/>
    <n v="4"/>
    <n v="133.44"/>
    <n v="0"/>
    <n v="16.68"/>
  </r>
  <r>
    <s v="CA-2019-169677"/>
    <x v="1004"/>
    <x v="594"/>
    <x v="0"/>
    <s v="KS-16300"/>
    <x v="754"/>
    <x v="1"/>
    <s v="United States"/>
    <s v="Columbus"/>
    <x v="32"/>
    <n v="31907"/>
    <x v="0"/>
    <s v="OFF-LA-10003223"/>
    <x v="1"/>
    <x v="1"/>
    <x v="311"/>
    <n v="9.82"/>
    <n v="2"/>
    <n v="19.64"/>
    <n v="0"/>
    <n v="4.8117999999999999"/>
  </r>
  <r>
    <s v="US-2018-163146"/>
    <x v="1174"/>
    <x v="307"/>
    <x v="1"/>
    <s v="CC-12475"/>
    <x v="693"/>
    <x v="0"/>
    <s v="United States"/>
    <s v="San Francisco"/>
    <x v="1"/>
    <n v="94122"/>
    <x v="1"/>
    <s v="TEC-AC-10002217"/>
    <x v="2"/>
    <x v="12"/>
    <x v="856"/>
    <n v="56.400000000000006"/>
    <n v="3"/>
    <n v="169.20000000000002"/>
    <n v="0"/>
    <n v="3.3840000000000003"/>
  </r>
  <r>
    <s v="CA-2019-157343"/>
    <x v="722"/>
    <x v="1149"/>
    <x v="1"/>
    <s v="HD-14785"/>
    <x v="787"/>
    <x v="2"/>
    <s v="United States"/>
    <s v="Philadelphia"/>
    <x v="9"/>
    <n v="19143"/>
    <x v="3"/>
    <s v="OFF-BI-10003707"/>
    <x v="1"/>
    <x v="5"/>
    <x v="432"/>
    <n v="18.312000000000001"/>
    <n v="4"/>
    <n v="73.248000000000005"/>
    <n v="0.7"/>
    <n v="-12.207999999999995"/>
  </r>
  <r>
    <s v="CA-2021-147354"/>
    <x v="631"/>
    <x v="669"/>
    <x v="1"/>
    <s v="KB-16315"/>
    <x v="41"/>
    <x v="0"/>
    <s v="United States"/>
    <s v="Los Angeles"/>
    <x v="1"/>
    <n v="90008"/>
    <x v="1"/>
    <s v="TEC-CO-10000971"/>
    <x v="2"/>
    <x v="16"/>
    <x v="981"/>
    <n v="479.98400000000004"/>
    <n v="2"/>
    <n v="959.96800000000007"/>
    <n v="0.2"/>
    <n v="59.997999999999962"/>
  </r>
  <r>
    <s v="CA-2019-157287"/>
    <x v="937"/>
    <x v="226"/>
    <x v="2"/>
    <s v="HR-14830"/>
    <x v="403"/>
    <x v="1"/>
    <s v="United States"/>
    <s v="Philadelphia"/>
    <x v="9"/>
    <n v="19140"/>
    <x v="3"/>
    <s v="OFF-ST-10001172"/>
    <x v="1"/>
    <x v="7"/>
    <x v="1458"/>
    <n v="33.568000000000005"/>
    <n v="2"/>
    <n v="67.13600000000001"/>
    <n v="0.2"/>
    <n v="1.6783999999999981"/>
  </r>
  <r>
    <s v="CA-2018-137575"/>
    <x v="908"/>
    <x v="826"/>
    <x v="1"/>
    <s v="TB-21625"/>
    <x v="577"/>
    <x v="0"/>
    <s v="United States"/>
    <s v="New York City"/>
    <x v="15"/>
    <n v="10035"/>
    <x v="3"/>
    <s v="TEC-AC-10004571"/>
    <x v="2"/>
    <x v="12"/>
    <x v="573"/>
    <n v="199.98"/>
    <n v="2"/>
    <n v="399.96"/>
    <n v="0"/>
    <n v="83.991600000000005"/>
  </r>
  <r>
    <s v="CA-2020-119074"/>
    <x v="1196"/>
    <x v="509"/>
    <x v="1"/>
    <s v="DS-13180"/>
    <x v="103"/>
    <x v="1"/>
    <s v="United States"/>
    <s v="Columbus"/>
    <x v="32"/>
    <n v="31907"/>
    <x v="0"/>
    <s v="FUR-FU-10004053"/>
    <x v="0"/>
    <x v="3"/>
    <x v="1600"/>
    <n v="20.239999999999998"/>
    <n v="1"/>
    <n v="20.239999999999998"/>
    <n v="0"/>
    <n v="8.7032000000000007"/>
  </r>
  <r>
    <s v="CA-2019-149566"/>
    <x v="901"/>
    <x v="763"/>
    <x v="1"/>
    <s v="GB-14530"/>
    <x v="334"/>
    <x v="1"/>
    <s v="United States"/>
    <s v="Los Angeles"/>
    <x v="1"/>
    <n v="90049"/>
    <x v="1"/>
    <s v="TEC-AC-10001266"/>
    <x v="2"/>
    <x v="12"/>
    <x v="100"/>
    <n v="39"/>
    <n v="3"/>
    <n v="117"/>
    <n v="0"/>
    <n v="17.549999999999997"/>
  </r>
  <r>
    <s v="CA-2019-126186"/>
    <x v="861"/>
    <x v="64"/>
    <x v="2"/>
    <s v="GB-14530"/>
    <x v="334"/>
    <x v="1"/>
    <s v="United States"/>
    <s v="Aurora"/>
    <x v="22"/>
    <n v="80013"/>
    <x v="1"/>
    <s v="FUR-FU-10000073"/>
    <x v="0"/>
    <x v="3"/>
    <x v="1642"/>
    <n v="24.64"/>
    <n v="4"/>
    <n v="98.56"/>
    <n v="0.2"/>
    <n v="4.0039999999999978"/>
  </r>
  <r>
    <s v="CA-2019-121132"/>
    <x v="789"/>
    <x v="1297"/>
    <x v="1"/>
    <s v="VB-21745"/>
    <x v="146"/>
    <x v="1"/>
    <s v="United States"/>
    <s v="Houston"/>
    <x v="5"/>
    <n v="77041"/>
    <x v="2"/>
    <s v="OFF-LA-10002368"/>
    <x v="1"/>
    <x v="1"/>
    <x v="1517"/>
    <n v="6.2640000000000002"/>
    <n v="3"/>
    <n v="18.792000000000002"/>
    <n v="0.2"/>
    <n v="2.0358000000000001"/>
  </r>
  <r>
    <s v="CA-2018-140473"/>
    <x v="992"/>
    <x v="1298"/>
    <x v="1"/>
    <s v="MC-17425"/>
    <x v="466"/>
    <x v="1"/>
    <s v="United States"/>
    <s v="Chicago"/>
    <x v="10"/>
    <n v="60623"/>
    <x v="2"/>
    <s v="TEC-CO-10004202"/>
    <x v="2"/>
    <x v="16"/>
    <x v="1267"/>
    <n v="719.97600000000011"/>
    <n v="3"/>
    <n v="2159.9280000000003"/>
    <n v="0.2"/>
    <n v="134.99549999999999"/>
  </r>
  <r>
    <s v="US-2021-102904"/>
    <x v="38"/>
    <x v="541"/>
    <x v="1"/>
    <s v="CB-12025"/>
    <x v="90"/>
    <x v="0"/>
    <s v="United States"/>
    <s v="Decatur"/>
    <x v="19"/>
    <n v="35601"/>
    <x v="0"/>
    <s v="TEC-AC-10000927"/>
    <x v="2"/>
    <x v="12"/>
    <x v="379"/>
    <n v="239.92"/>
    <n v="8"/>
    <n v="1919.36"/>
    <n v="0"/>
    <n v="23.99199999999999"/>
  </r>
  <r>
    <s v="CA-2020-102092"/>
    <x v="10"/>
    <x v="440"/>
    <x v="2"/>
    <s v="PM-18940"/>
    <x v="400"/>
    <x v="0"/>
    <s v="United States"/>
    <s v="Springfield"/>
    <x v="17"/>
    <n v="22153"/>
    <x v="0"/>
    <s v="FUR-TA-10002530"/>
    <x v="0"/>
    <x v="2"/>
    <x v="1401"/>
    <n v="1056.8599999999999"/>
    <n v="7"/>
    <n v="7398.0199999999995"/>
    <n v="0"/>
    <n v="158.52899999999994"/>
  </r>
  <r>
    <s v="CA-2019-117884"/>
    <x v="204"/>
    <x v="206"/>
    <x v="3"/>
    <s v="DC-13285"/>
    <x v="290"/>
    <x v="0"/>
    <s v="United States"/>
    <s v="Plantation"/>
    <x v="2"/>
    <n v="33317"/>
    <x v="0"/>
    <s v="TEC-AC-10002567"/>
    <x v="2"/>
    <x v="12"/>
    <x v="1166"/>
    <n v="447.94399999999996"/>
    <n v="7"/>
    <n v="3135.6079999999997"/>
    <n v="0.2"/>
    <n v="89.588799999999992"/>
  </r>
  <r>
    <s v="CA-2020-132829"/>
    <x v="443"/>
    <x v="1296"/>
    <x v="0"/>
    <s v="LA-16780"/>
    <x v="156"/>
    <x v="1"/>
    <s v="United States"/>
    <s v="Houston"/>
    <x v="5"/>
    <n v="77041"/>
    <x v="2"/>
    <s v="TEC-PH-10004539"/>
    <x v="2"/>
    <x v="10"/>
    <x v="484"/>
    <n v="453.57600000000002"/>
    <n v="3"/>
    <n v="1360.7280000000001"/>
    <n v="0.2"/>
    <n v="39.687899999999985"/>
  </r>
  <r>
    <s v="CA-2020-123540"/>
    <x v="1197"/>
    <x v="996"/>
    <x v="0"/>
    <s v="DJ-13420"/>
    <x v="249"/>
    <x v="1"/>
    <s v="United States"/>
    <s v="Milwaukee"/>
    <x v="6"/>
    <n v="53209"/>
    <x v="2"/>
    <s v="FUR-CH-10000847"/>
    <x v="0"/>
    <x v="9"/>
    <x v="574"/>
    <n v="1454.9"/>
    <n v="5"/>
    <n v="7274.5"/>
    <n v="0"/>
    <n v="378.274"/>
  </r>
  <r>
    <s v="US-2021-108315"/>
    <x v="504"/>
    <x v="605"/>
    <x v="1"/>
    <s v="MH-18115"/>
    <x v="414"/>
    <x v="2"/>
    <s v="United States"/>
    <s v="Sanford"/>
    <x v="2"/>
    <n v="32771"/>
    <x v="0"/>
    <s v="OFF-BI-10000822"/>
    <x v="1"/>
    <x v="5"/>
    <x v="551"/>
    <n v="4.8420000000000005"/>
    <n v="3"/>
    <n v="14.526000000000002"/>
    <n v="0.7"/>
    <n v="-3.5507999999999988"/>
  </r>
  <r>
    <s v="CA-2020-134110"/>
    <x v="1019"/>
    <x v="1058"/>
    <x v="2"/>
    <s v="BG-11035"/>
    <x v="767"/>
    <x v="0"/>
    <s v="United States"/>
    <s v="The Colony"/>
    <x v="5"/>
    <n v="75056"/>
    <x v="2"/>
    <s v="TEC-PH-10002350"/>
    <x v="2"/>
    <x v="10"/>
    <x v="1020"/>
    <n v="67.176000000000002"/>
    <n v="3"/>
    <n v="201.52800000000002"/>
    <n v="0.2"/>
    <n v="6.7175999999999974"/>
  </r>
  <r>
    <s v="US-2020-136581"/>
    <x v="338"/>
    <x v="357"/>
    <x v="2"/>
    <s v="SV-20365"/>
    <x v="277"/>
    <x v="0"/>
    <s v="United States"/>
    <s v="Troy"/>
    <x v="24"/>
    <n v="45373"/>
    <x v="3"/>
    <s v="OFF-PA-10002787"/>
    <x v="1"/>
    <x v="4"/>
    <x v="819"/>
    <n v="31.104000000000006"/>
    <n v="6"/>
    <n v="186.62400000000002"/>
    <n v="0.2"/>
    <n v="10.8864"/>
  </r>
  <r>
    <s v="CA-2020-162390"/>
    <x v="409"/>
    <x v="485"/>
    <x v="1"/>
    <s v="DP-13105"/>
    <x v="317"/>
    <x v="1"/>
    <s v="United States"/>
    <s v="Hempstead"/>
    <x v="15"/>
    <n v="11550"/>
    <x v="3"/>
    <s v="OFF-BI-10004318"/>
    <x v="1"/>
    <x v="5"/>
    <x v="1153"/>
    <n v="968.74400000000014"/>
    <n v="7"/>
    <n v="6781.2080000000005"/>
    <n v="0.2"/>
    <n v="314.84180000000003"/>
  </r>
  <r>
    <s v="CA-2020-162222"/>
    <x v="1015"/>
    <x v="187"/>
    <x v="3"/>
    <s v="SR-20740"/>
    <x v="256"/>
    <x v="2"/>
    <s v="United States"/>
    <s v="Dallas"/>
    <x v="5"/>
    <n v="75081"/>
    <x v="2"/>
    <s v="OFF-PA-10003893"/>
    <x v="1"/>
    <x v="4"/>
    <x v="963"/>
    <n v="10.272000000000002"/>
    <n v="3"/>
    <n v="30.816000000000006"/>
    <n v="0.2"/>
    <n v="3.2099999999999982"/>
  </r>
  <r>
    <s v="CA-2018-121629"/>
    <x v="683"/>
    <x v="589"/>
    <x v="1"/>
    <s v="BT-11680"/>
    <x v="537"/>
    <x v="0"/>
    <s v="United States"/>
    <s v="Houston"/>
    <x v="5"/>
    <n v="77041"/>
    <x v="2"/>
    <s v="TEC-MA-10004679"/>
    <x v="2"/>
    <x v="14"/>
    <x v="1643"/>
    <n v="998.84999999999991"/>
    <n v="5"/>
    <n v="4994.25"/>
    <n v="0.4"/>
    <n v="-199.7700000000001"/>
  </r>
  <r>
    <s v="CA-2019-164623"/>
    <x v="1182"/>
    <x v="1181"/>
    <x v="2"/>
    <s v="MS-17770"/>
    <x v="474"/>
    <x v="0"/>
    <s v="United States"/>
    <s v="New York City"/>
    <x v="15"/>
    <n v="10035"/>
    <x v="3"/>
    <s v="OFF-PA-10000249"/>
    <x v="1"/>
    <x v="4"/>
    <x v="14"/>
    <n v="24.56"/>
    <n v="2"/>
    <n v="49.12"/>
    <n v="0"/>
    <n v="11.543199999999999"/>
  </r>
  <r>
    <s v="CA-2018-159849"/>
    <x v="111"/>
    <x v="76"/>
    <x v="3"/>
    <s v="JK-15640"/>
    <x v="82"/>
    <x v="2"/>
    <s v="United States"/>
    <s v="San Francisco"/>
    <x v="1"/>
    <n v="94110"/>
    <x v="1"/>
    <s v="OFF-FA-10000053"/>
    <x v="1"/>
    <x v="13"/>
    <x v="853"/>
    <n v="5.67"/>
    <n v="3"/>
    <n v="17.009999999999998"/>
    <n v="0"/>
    <n v="0.11340000000000017"/>
  </r>
  <r>
    <s v="CA-2021-101273"/>
    <x v="151"/>
    <x v="624"/>
    <x v="0"/>
    <s v="ST-20530"/>
    <x v="461"/>
    <x v="0"/>
    <s v="United States"/>
    <s v="Port Saint Lucie"/>
    <x v="2"/>
    <n v="34952"/>
    <x v="0"/>
    <s v="OFF-AP-10000804"/>
    <x v="1"/>
    <x v="6"/>
    <x v="287"/>
    <n v="14.336000000000002"/>
    <n v="4"/>
    <n v="57.344000000000008"/>
    <n v="0.2"/>
    <n v="0.89599999999999991"/>
  </r>
  <r>
    <s v="CA-2021-106747"/>
    <x v="445"/>
    <x v="446"/>
    <x v="2"/>
    <s v="TS-21505"/>
    <x v="700"/>
    <x v="0"/>
    <s v="United States"/>
    <s v="Concord"/>
    <x v="38"/>
    <n v="3301"/>
    <x v="3"/>
    <s v="FUR-FU-10004188"/>
    <x v="0"/>
    <x v="3"/>
    <x v="404"/>
    <n v="102.3"/>
    <n v="1"/>
    <n v="102.3"/>
    <n v="0"/>
    <n v="26.597999999999999"/>
  </r>
  <r>
    <s v="CA-2021-146164"/>
    <x v="66"/>
    <x v="738"/>
    <x v="1"/>
    <s v="CM-12190"/>
    <x v="496"/>
    <x v="0"/>
    <s v="United States"/>
    <s v="Rochester"/>
    <x v="11"/>
    <n v="55901"/>
    <x v="2"/>
    <s v="FUR-TA-10004915"/>
    <x v="0"/>
    <x v="2"/>
    <x v="158"/>
    <n v="607.52"/>
    <n v="2"/>
    <n v="1215.04"/>
    <n v="0"/>
    <n v="97.203200000000038"/>
  </r>
  <r>
    <s v="CA-2020-111605"/>
    <x v="797"/>
    <x v="771"/>
    <x v="1"/>
    <s v="JW-15955"/>
    <x v="527"/>
    <x v="0"/>
    <s v="United States"/>
    <s v="Louisville"/>
    <x v="0"/>
    <n v="40214"/>
    <x v="0"/>
    <s v="OFF-LA-10002368"/>
    <x v="1"/>
    <x v="1"/>
    <x v="1517"/>
    <n v="2.61"/>
    <n v="1"/>
    <n v="2.61"/>
    <n v="0"/>
    <n v="1.2005999999999999"/>
  </r>
  <r>
    <s v="CA-2018-130673"/>
    <x v="671"/>
    <x v="707"/>
    <x v="0"/>
    <s v="MC-17590"/>
    <x v="565"/>
    <x v="1"/>
    <s v="United States"/>
    <s v="San Marcos"/>
    <x v="5"/>
    <n v="78666"/>
    <x v="2"/>
    <s v="FUR-FU-10003489"/>
    <x v="0"/>
    <x v="3"/>
    <x v="1481"/>
    <n v="10.332000000000001"/>
    <n v="3"/>
    <n v="30.996000000000002"/>
    <n v="0.6"/>
    <n v="-5.9408999999999992"/>
  </r>
  <r>
    <s v="CA-2018-104808"/>
    <x v="519"/>
    <x v="561"/>
    <x v="0"/>
    <s v="MH-17440"/>
    <x v="775"/>
    <x v="1"/>
    <s v="United States"/>
    <s v="Escondido"/>
    <x v="1"/>
    <n v="92025"/>
    <x v="1"/>
    <s v="OFF-BI-10003676"/>
    <x v="1"/>
    <x v="5"/>
    <x v="655"/>
    <n v="17.248000000000001"/>
    <n v="2"/>
    <n v="34.496000000000002"/>
    <n v="0.2"/>
    <n v="6.0367999999999986"/>
  </r>
  <r>
    <s v="US-2021-132927"/>
    <x v="34"/>
    <x v="159"/>
    <x v="1"/>
    <s v="RD-19720"/>
    <x v="742"/>
    <x v="0"/>
    <s v="United States"/>
    <s v="Philadelphia"/>
    <x v="9"/>
    <n v="19134"/>
    <x v="3"/>
    <s v="OFF-BI-10001116"/>
    <x v="1"/>
    <x v="5"/>
    <x v="924"/>
    <n v="11.088000000000003"/>
    <n v="7"/>
    <n v="77.616000000000014"/>
    <n v="0.7"/>
    <n v="-8.1311999999999998"/>
  </r>
  <r>
    <s v="CA-2021-162015"/>
    <x v="497"/>
    <x v="11"/>
    <x v="1"/>
    <s v="KB-16240"/>
    <x v="208"/>
    <x v="1"/>
    <s v="United States"/>
    <s v="Los Angeles"/>
    <x v="1"/>
    <n v="90049"/>
    <x v="1"/>
    <s v="TEC-AC-10003832"/>
    <x v="2"/>
    <x v="12"/>
    <x v="1075"/>
    <n v="1287.45"/>
    <n v="5"/>
    <n v="6437.25"/>
    <n v="0"/>
    <n v="244.61549999999988"/>
  </r>
  <r>
    <s v="CA-2019-138492"/>
    <x v="1060"/>
    <x v="1299"/>
    <x v="1"/>
    <s v="FC-14335"/>
    <x v="712"/>
    <x v="1"/>
    <s v="United States"/>
    <s v="Philadelphia"/>
    <x v="9"/>
    <n v="19140"/>
    <x v="3"/>
    <s v="OFF-ST-10002583"/>
    <x v="1"/>
    <x v="7"/>
    <x v="1244"/>
    <n v="51.967999999999996"/>
    <n v="2"/>
    <n v="103.93599999999999"/>
    <n v="0.2"/>
    <n v="-10.393600000000001"/>
  </r>
  <r>
    <s v="CA-2021-145338"/>
    <x v="926"/>
    <x v="1085"/>
    <x v="2"/>
    <s v="BD-11770"/>
    <x v="420"/>
    <x v="0"/>
    <s v="United States"/>
    <s v="Philadelphia"/>
    <x v="9"/>
    <n v="19120"/>
    <x v="3"/>
    <s v="OFF-AR-10002053"/>
    <x v="1"/>
    <x v="8"/>
    <x v="36"/>
    <n v="4.7679999999999998"/>
    <n v="2"/>
    <n v="9.5359999999999996"/>
    <n v="0.2"/>
    <n v="0.47680000000000011"/>
  </r>
  <r>
    <s v="CA-2021-126676"/>
    <x v="365"/>
    <x v="147"/>
    <x v="2"/>
    <s v="FH-14365"/>
    <x v="92"/>
    <x v="1"/>
    <s v="United States"/>
    <s v="Hempstead"/>
    <x v="15"/>
    <n v="11550"/>
    <x v="3"/>
    <s v="OFF-EN-10004846"/>
    <x v="1"/>
    <x v="11"/>
    <x v="1303"/>
    <n v="7.98"/>
    <n v="3"/>
    <n v="23.94"/>
    <n v="0"/>
    <n v="3.9102000000000006"/>
  </r>
  <r>
    <s v="CA-2021-101700"/>
    <x v="756"/>
    <x v="732"/>
    <x v="2"/>
    <s v="SO-20335"/>
    <x v="2"/>
    <x v="0"/>
    <s v="United States"/>
    <s v="Greeley"/>
    <x v="22"/>
    <n v="80634"/>
    <x v="1"/>
    <s v="OFF-EN-10003134"/>
    <x v="1"/>
    <x v="11"/>
    <x v="76"/>
    <n v="18.687999999999999"/>
    <n v="2"/>
    <n v="37.375999999999998"/>
    <n v="0.2"/>
    <n v="7.008"/>
  </r>
  <r>
    <s v="CA-2021-159667"/>
    <x v="45"/>
    <x v="87"/>
    <x v="1"/>
    <s v="PM-19135"/>
    <x v="327"/>
    <x v="2"/>
    <s v="United States"/>
    <s v="Jacksonville"/>
    <x v="2"/>
    <n v="32216"/>
    <x v="0"/>
    <s v="TEC-AC-10002567"/>
    <x v="2"/>
    <x v="12"/>
    <x v="1166"/>
    <n v="191.976"/>
    <n v="3"/>
    <n v="575.928"/>
    <n v="0.2"/>
    <n v="38.395199999999988"/>
  </r>
  <r>
    <s v="CA-2018-111934"/>
    <x v="952"/>
    <x v="1278"/>
    <x v="2"/>
    <s v="GD-14590"/>
    <x v="241"/>
    <x v="1"/>
    <s v="United States"/>
    <s v="Arlington"/>
    <x v="17"/>
    <n v="22204"/>
    <x v="0"/>
    <s v="OFF-BI-10004364"/>
    <x v="1"/>
    <x v="5"/>
    <x v="146"/>
    <n v="11.88"/>
    <n v="2"/>
    <n v="23.76"/>
    <n v="0"/>
    <n v="5.3460000000000001"/>
  </r>
  <r>
    <s v="US-2020-117387"/>
    <x v="189"/>
    <x v="894"/>
    <x v="1"/>
    <s v="PA-19060"/>
    <x v="50"/>
    <x v="2"/>
    <s v="United States"/>
    <s v="San Francisco"/>
    <x v="1"/>
    <n v="94122"/>
    <x v="1"/>
    <s v="OFF-BI-10004308"/>
    <x v="1"/>
    <x v="5"/>
    <x v="1644"/>
    <n v="67.13600000000001"/>
    <n v="4"/>
    <n v="268.54400000000004"/>
    <n v="0.2"/>
    <n v="25.175999999999998"/>
  </r>
  <r>
    <s v="CA-2018-141110"/>
    <x v="35"/>
    <x v="34"/>
    <x v="1"/>
    <s v="LS-17200"/>
    <x v="624"/>
    <x v="1"/>
    <s v="United States"/>
    <s v="Fresno"/>
    <x v="1"/>
    <n v="93727"/>
    <x v="1"/>
    <s v="OFF-BI-10002012"/>
    <x v="1"/>
    <x v="5"/>
    <x v="410"/>
    <n v="4.32"/>
    <n v="3"/>
    <n v="12.96"/>
    <n v="0.2"/>
    <n v="1.512"/>
  </r>
  <r>
    <s v="US-2018-133949"/>
    <x v="520"/>
    <x v="252"/>
    <x v="3"/>
    <s v="JL-15175"/>
    <x v="311"/>
    <x v="2"/>
    <s v="United States"/>
    <s v="Reno"/>
    <x v="33"/>
    <n v="89502"/>
    <x v="1"/>
    <s v="TEC-PH-10004908"/>
    <x v="2"/>
    <x v="10"/>
    <x v="1549"/>
    <n v="475.94400000000002"/>
    <n v="7"/>
    <n v="3331.6080000000002"/>
    <n v="0.2"/>
    <n v="59.492999999999952"/>
  </r>
  <r>
    <s v="US-2020-116365"/>
    <x v="835"/>
    <x v="1166"/>
    <x v="1"/>
    <s v="CA-12310"/>
    <x v="119"/>
    <x v="1"/>
    <s v="United States"/>
    <s v="San Antonio"/>
    <x v="5"/>
    <n v="78207"/>
    <x v="2"/>
    <s v="TEC-AC-10002217"/>
    <x v="2"/>
    <x v="12"/>
    <x v="856"/>
    <n v="30.080000000000002"/>
    <n v="2"/>
    <n v="60.160000000000004"/>
    <n v="0.2"/>
    <n v="-5.2640000000000002"/>
  </r>
  <r>
    <s v="CA-2021-162936"/>
    <x v="238"/>
    <x v="554"/>
    <x v="1"/>
    <s v="CM-12160"/>
    <x v="380"/>
    <x v="0"/>
    <s v="United States"/>
    <s v="New Bedford"/>
    <x v="31"/>
    <n v="2740"/>
    <x v="3"/>
    <s v="TEC-AC-10003614"/>
    <x v="2"/>
    <x v="12"/>
    <x v="1561"/>
    <n v="23.18"/>
    <n v="2"/>
    <n v="46.36"/>
    <n v="0"/>
    <n v="7.6493999999999982"/>
  </r>
  <r>
    <s v="CA-2018-151946"/>
    <x v="611"/>
    <x v="610"/>
    <x v="1"/>
    <s v="BT-11440"/>
    <x v="590"/>
    <x v="0"/>
    <s v="United States"/>
    <s v="New York City"/>
    <x v="15"/>
    <n v="10035"/>
    <x v="3"/>
    <s v="FUR-FU-10002878"/>
    <x v="0"/>
    <x v="3"/>
    <x v="1114"/>
    <n v="56.96"/>
    <n v="2"/>
    <n v="113.92"/>
    <n v="0"/>
    <n v="21.075200000000002"/>
  </r>
  <r>
    <s v="CA-2021-123624"/>
    <x v="38"/>
    <x v="251"/>
    <x v="0"/>
    <s v="SE-20110"/>
    <x v="339"/>
    <x v="0"/>
    <s v="United States"/>
    <s v="Oxnard"/>
    <x v="1"/>
    <n v="93030"/>
    <x v="1"/>
    <s v="TEC-AC-10000682"/>
    <x v="2"/>
    <x v="12"/>
    <x v="1332"/>
    <n v="82.95"/>
    <n v="5"/>
    <n v="414.75"/>
    <n v="0"/>
    <n v="29.032499999999999"/>
  </r>
  <r>
    <s v="CA-2020-146437"/>
    <x v="1198"/>
    <x v="1261"/>
    <x v="0"/>
    <s v="HG-14965"/>
    <x v="428"/>
    <x v="1"/>
    <s v="United States"/>
    <s v="Los Angeles"/>
    <x v="1"/>
    <n v="90036"/>
    <x v="1"/>
    <s v="OFF-AR-10000588"/>
    <x v="1"/>
    <x v="8"/>
    <x v="195"/>
    <n v="39.68"/>
    <n v="2"/>
    <n v="79.36"/>
    <n v="0"/>
    <n v="10.316800000000001"/>
  </r>
  <r>
    <s v="CA-2020-138233"/>
    <x v="1199"/>
    <x v="954"/>
    <x v="1"/>
    <s v="PF-19165"/>
    <x v="58"/>
    <x v="0"/>
    <s v="United States"/>
    <s v="Oakland"/>
    <x v="1"/>
    <n v="94601"/>
    <x v="1"/>
    <s v="TEC-AC-10002001"/>
    <x v="2"/>
    <x v="12"/>
    <x v="1327"/>
    <n v="479.97"/>
    <n v="3"/>
    <n v="1439.91"/>
    <n v="0"/>
    <n v="177.58890000000002"/>
  </r>
  <r>
    <s v="CA-2020-165918"/>
    <x v="545"/>
    <x v="126"/>
    <x v="1"/>
    <s v="BD-11770"/>
    <x v="420"/>
    <x v="0"/>
    <s v="United States"/>
    <s v="Edmonds"/>
    <x v="4"/>
    <n v="98026"/>
    <x v="1"/>
    <s v="OFF-LA-10003720"/>
    <x v="1"/>
    <x v="1"/>
    <x v="1230"/>
    <n v="7.38"/>
    <n v="2"/>
    <n v="14.76"/>
    <n v="0"/>
    <n v="3.4685999999999999"/>
  </r>
  <r>
    <s v="CA-2021-117513"/>
    <x v="448"/>
    <x v="494"/>
    <x v="1"/>
    <s v="BT-11395"/>
    <x v="387"/>
    <x v="1"/>
    <s v="United States"/>
    <s v="Los Angeles"/>
    <x v="1"/>
    <n v="90004"/>
    <x v="1"/>
    <s v="FUR-TA-10001520"/>
    <x v="0"/>
    <x v="2"/>
    <x v="389"/>
    <n v="399.67200000000003"/>
    <n v="7"/>
    <n v="2797.7040000000002"/>
    <n v="0.2"/>
    <n v="-14.987700000000061"/>
  </r>
  <r>
    <s v="CA-2021-132437"/>
    <x v="565"/>
    <x v="462"/>
    <x v="0"/>
    <s v="EM-14095"/>
    <x v="313"/>
    <x v="1"/>
    <s v="United States"/>
    <s v="New York City"/>
    <x v="15"/>
    <n v="10024"/>
    <x v="3"/>
    <s v="OFF-ST-10001031"/>
    <x v="1"/>
    <x v="7"/>
    <x v="1413"/>
    <n v="65.12"/>
    <n v="4"/>
    <n v="260.48"/>
    <n v="0"/>
    <n v="16.931200000000004"/>
  </r>
  <r>
    <s v="US-2021-119319"/>
    <x v="44"/>
    <x v="748"/>
    <x v="0"/>
    <s v="LC-17050"/>
    <x v="702"/>
    <x v="0"/>
    <s v="United States"/>
    <s v="Dallas"/>
    <x v="5"/>
    <n v="75217"/>
    <x v="2"/>
    <s v="FUR-FU-10003878"/>
    <x v="0"/>
    <x v="3"/>
    <x v="357"/>
    <n v="30.560000000000002"/>
    <n v="5"/>
    <n v="152.80000000000001"/>
    <n v="0.6"/>
    <n v="-19.863999999999997"/>
  </r>
  <r>
    <s v="CA-2021-104318"/>
    <x v="726"/>
    <x v="380"/>
    <x v="1"/>
    <s v="FH-14275"/>
    <x v="395"/>
    <x v="1"/>
    <s v="United States"/>
    <s v="Franklin"/>
    <x v="18"/>
    <n v="37064"/>
    <x v="0"/>
    <s v="OFF-AP-10000358"/>
    <x v="1"/>
    <x v="6"/>
    <x v="47"/>
    <n v="20.768000000000001"/>
    <n v="2"/>
    <n v="41.536000000000001"/>
    <n v="0.2"/>
    <n v="2.3363999999999976"/>
  </r>
  <r>
    <s v="US-2020-114230"/>
    <x v="581"/>
    <x v="417"/>
    <x v="1"/>
    <s v="CM-12235"/>
    <x v="632"/>
    <x v="0"/>
    <s v="United States"/>
    <s v="Phoenix"/>
    <x v="16"/>
    <n v="85023"/>
    <x v="1"/>
    <s v="OFF-ST-10000876"/>
    <x v="1"/>
    <x v="7"/>
    <x v="1632"/>
    <n v="39.808"/>
    <n v="4"/>
    <n v="159.232"/>
    <n v="0.2"/>
    <n v="3.9808000000000003"/>
  </r>
  <r>
    <s v="CA-2019-136147"/>
    <x v="50"/>
    <x v="837"/>
    <x v="1"/>
    <s v="FM-14380"/>
    <x v="248"/>
    <x v="0"/>
    <s v="United States"/>
    <s v="Miami"/>
    <x v="2"/>
    <n v="33178"/>
    <x v="0"/>
    <s v="OFF-BI-10004224"/>
    <x v="1"/>
    <x v="5"/>
    <x v="636"/>
    <n v="121.10400000000003"/>
    <n v="6"/>
    <n v="726.62400000000014"/>
    <n v="0.7"/>
    <n v="-100.91999999999999"/>
  </r>
  <r>
    <s v="CA-2019-156118"/>
    <x v="575"/>
    <x v="301"/>
    <x v="1"/>
    <s v="HG-14965"/>
    <x v="428"/>
    <x v="1"/>
    <s v="United States"/>
    <s v="Colorado Springs"/>
    <x v="22"/>
    <n v="80906"/>
    <x v="1"/>
    <s v="OFF-PA-10000533"/>
    <x v="1"/>
    <x v="4"/>
    <x v="1204"/>
    <n v="15.696000000000002"/>
    <n v="3"/>
    <n v="47.088000000000008"/>
    <n v="0.2"/>
    <n v="5.1011999999999995"/>
  </r>
  <r>
    <s v="CA-2019-164084"/>
    <x v="67"/>
    <x v="64"/>
    <x v="1"/>
    <s v="AG-10525"/>
    <x v="132"/>
    <x v="1"/>
    <s v="United States"/>
    <s v="New York City"/>
    <x v="15"/>
    <n v="10011"/>
    <x v="3"/>
    <s v="OFF-ST-10003638"/>
    <x v="1"/>
    <x v="7"/>
    <x v="1531"/>
    <n v="70.260000000000005"/>
    <n v="3"/>
    <n v="210.78000000000003"/>
    <n v="0"/>
    <n v="18.970199999999998"/>
  </r>
  <r>
    <s v="CA-2020-107783"/>
    <x v="1062"/>
    <x v="879"/>
    <x v="2"/>
    <s v="OT-18730"/>
    <x v="220"/>
    <x v="0"/>
    <s v="United States"/>
    <s v="Bethlehem"/>
    <x v="9"/>
    <n v="18018"/>
    <x v="3"/>
    <s v="FUR-BO-10004409"/>
    <x v="0"/>
    <x v="0"/>
    <x v="747"/>
    <n v="177.45000000000002"/>
    <n v="5"/>
    <n v="887.25000000000011"/>
    <n v="0.5"/>
    <n v="-78.078000000000003"/>
  </r>
  <r>
    <s v="CA-2021-159793"/>
    <x v="326"/>
    <x v="346"/>
    <x v="1"/>
    <s v="SV-20365"/>
    <x v="277"/>
    <x v="0"/>
    <s v="United States"/>
    <s v="Philadelphia"/>
    <x v="9"/>
    <n v="19140"/>
    <x v="3"/>
    <s v="FUR-BO-10001798"/>
    <x v="0"/>
    <x v="0"/>
    <x v="0"/>
    <n v="130.97999999999999"/>
    <n v="2"/>
    <n v="261.95999999999998"/>
    <n v="0.5"/>
    <n v="-89.066399999999987"/>
  </r>
  <r>
    <s v="CA-2018-160094"/>
    <x v="1013"/>
    <x v="1108"/>
    <x v="2"/>
    <s v="JM-16195"/>
    <x v="594"/>
    <x v="0"/>
    <s v="United States"/>
    <s v="Louisville"/>
    <x v="0"/>
    <n v="40214"/>
    <x v="0"/>
    <s v="OFF-AR-10004010"/>
    <x v="1"/>
    <x v="8"/>
    <x v="1396"/>
    <n v="174.95000000000002"/>
    <n v="5"/>
    <n v="874.75000000000011"/>
    <n v="0"/>
    <n v="45.487000000000002"/>
  </r>
  <r>
    <s v="CA-2021-151281"/>
    <x v="842"/>
    <x v="1060"/>
    <x v="1"/>
    <s v="HM-14980"/>
    <x v="31"/>
    <x v="0"/>
    <s v="United States"/>
    <s v="Seattle"/>
    <x v="4"/>
    <n v="98105"/>
    <x v="1"/>
    <s v="FUR-FU-10000397"/>
    <x v="0"/>
    <x v="3"/>
    <x v="514"/>
    <n v="139.58000000000001"/>
    <n v="7"/>
    <n v="977.06000000000006"/>
    <n v="0"/>
    <n v="39.082400000000007"/>
  </r>
  <r>
    <s v="CA-2021-118346"/>
    <x v="283"/>
    <x v="892"/>
    <x v="2"/>
    <s v="PO-19180"/>
    <x v="178"/>
    <x v="2"/>
    <s v="United States"/>
    <s v="Kenosha"/>
    <x v="6"/>
    <n v="53142"/>
    <x v="2"/>
    <s v="TEC-AC-10000736"/>
    <x v="2"/>
    <x v="12"/>
    <x v="1317"/>
    <n v="399.95"/>
    <n v="5"/>
    <n v="1999.75"/>
    <n v="0"/>
    <n v="143.982"/>
  </r>
  <r>
    <s v="CA-2018-129819"/>
    <x v="736"/>
    <x v="345"/>
    <x v="0"/>
    <s v="KC-16675"/>
    <x v="169"/>
    <x v="1"/>
    <s v="United States"/>
    <s v="Henderson"/>
    <x v="0"/>
    <n v="42420"/>
    <x v="0"/>
    <s v="OFF-BI-10004970"/>
    <x v="1"/>
    <x v="5"/>
    <x v="515"/>
    <n v="12.39"/>
    <n v="3"/>
    <n v="37.17"/>
    <n v="0"/>
    <n v="5.8232999999999997"/>
  </r>
  <r>
    <s v="US-2021-148551"/>
    <x v="602"/>
    <x v="1019"/>
    <x v="1"/>
    <s v="DB-13120"/>
    <x v="106"/>
    <x v="1"/>
    <s v="United States"/>
    <s v="Dallas"/>
    <x v="5"/>
    <n v="75217"/>
    <x v="2"/>
    <s v="OFF-BI-10000545"/>
    <x v="1"/>
    <x v="5"/>
    <x v="366"/>
    <n v="760.97999999999979"/>
    <n v="5"/>
    <n v="3804.8999999999987"/>
    <n v="0.8"/>
    <n v="-1141.47"/>
  </r>
  <r>
    <s v="CA-2021-147767"/>
    <x v="574"/>
    <x v="348"/>
    <x v="3"/>
    <s v="SV-20935"/>
    <x v="603"/>
    <x v="0"/>
    <s v="United States"/>
    <s v="Peoria"/>
    <x v="16"/>
    <n v="85345"/>
    <x v="1"/>
    <s v="OFF-BI-10001670"/>
    <x v="1"/>
    <x v="5"/>
    <x v="218"/>
    <n v="67.860000000000014"/>
    <n v="6"/>
    <n v="407.16000000000008"/>
    <n v="0.7"/>
    <n v="-45.239999999999995"/>
  </r>
  <r>
    <s v="CA-2019-108259"/>
    <x v="627"/>
    <x v="112"/>
    <x v="1"/>
    <s v="NS-18640"/>
    <x v="374"/>
    <x v="1"/>
    <s v="United States"/>
    <s v="Jacksonville"/>
    <x v="3"/>
    <n v="28540"/>
    <x v="0"/>
    <s v="OFF-FA-10000624"/>
    <x v="1"/>
    <x v="13"/>
    <x v="141"/>
    <n v="31.504000000000005"/>
    <n v="11"/>
    <n v="346.54400000000004"/>
    <n v="0.2"/>
    <n v="11.814"/>
  </r>
  <r>
    <s v="CA-2020-113341"/>
    <x v="881"/>
    <x v="533"/>
    <x v="1"/>
    <s v="MH-17455"/>
    <x v="708"/>
    <x v="0"/>
    <s v="United States"/>
    <s v="Los Angeles"/>
    <x v="1"/>
    <n v="90032"/>
    <x v="1"/>
    <s v="FUR-CH-10004698"/>
    <x v="0"/>
    <x v="9"/>
    <x v="82"/>
    <n v="194.35200000000003"/>
    <n v="3"/>
    <n v="583.05600000000004"/>
    <n v="0.2"/>
    <n v="19.435200000000009"/>
  </r>
  <r>
    <s v="US-2019-131842"/>
    <x v="901"/>
    <x v="222"/>
    <x v="2"/>
    <s v="RR-19525"/>
    <x v="645"/>
    <x v="1"/>
    <s v="United States"/>
    <s v="Nashville"/>
    <x v="18"/>
    <n v="37211"/>
    <x v="0"/>
    <s v="FUR-CH-10004477"/>
    <x v="0"/>
    <x v="9"/>
    <x v="1263"/>
    <n v="97.424000000000007"/>
    <n v="2"/>
    <n v="194.84800000000001"/>
    <n v="0.2"/>
    <n v="10.960199999999993"/>
  </r>
  <r>
    <s v="CA-2020-164574"/>
    <x v="875"/>
    <x v="1151"/>
    <x v="1"/>
    <s v="RH-19555"/>
    <x v="653"/>
    <x v="0"/>
    <s v="United States"/>
    <s v="Charlotte"/>
    <x v="3"/>
    <n v="28205"/>
    <x v="0"/>
    <s v="OFF-ST-10003816"/>
    <x v="1"/>
    <x v="7"/>
    <x v="1064"/>
    <n v="704.76"/>
    <n v="5"/>
    <n v="3523.8"/>
    <n v="0.2"/>
    <n v="26.428499999999957"/>
  </r>
  <r>
    <s v="CA-2018-142769"/>
    <x v="103"/>
    <x v="178"/>
    <x v="3"/>
    <s v="RP-19390"/>
    <x v="261"/>
    <x v="0"/>
    <s v="United States"/>
    <s v="Seattle"/>
    <x v="4"/>
    <n v="98103"/>
    <x v="1"/>
    <s v="OFF-FA-10000840"/>
    <x v="1"/>
    <x v="13"/>
    <x v="1300"/>
    <n v="5.6999999999999993"/>
    <n v="5"/>
    <n v="28.499999999999996"/>
    <n v="0"/>
    <n v="2.6789999999999998"/>
  </r>
  <r>
    <s v="CA-2020-168361"/>
    <x v="1028"/>
    <x v="22"/>
    <x v="1"/>
    <s v="KB-16600"/>
    <x v="33"/>
    <x v="1"/>
    <s v="United States"/>
    <s v="Chicago"/>
    <x v="10"/>
    <n v="60623"/>
    <x v="2"/>
    <s v="OFF-BI-10003727"/>
    <x v="1"/>
    <x v="5"/>
    <x v="447"/>
    <n v="0.83599999999999974"/>
    <n v="1"/>
    <n v="0.83599999999999974"/>
    <n v="0.8"/>
    <n v="-1.3376000000000001"/>
  </r>
  <r>
    <s v="CA-2020-153185"/>
    <x v="323"/>
    <x v="1054"/>
    <x v="1"/>
    <s v="MH-17620"/>
    <x v="588"/>
    <x v="1"/>
    <s v="United States"/>
    <s v="Cincinnati"/>
    <x v="24"/>
    <n v="45231"/>
    <x v="3"/>
    <s v="OFF-PA-10002246"/>
    <x v="1"/>
    <x v="4"/>
    <x v="930"/>
    <n v="30.96"/>
    <n v="6"/>
    <n v="185.76"/>
    <n v="0.2"/>
    <n v="11.223000000000001"/>
  </r>
  <r>
    <s v="CA-2021-124765"/>
    <x v="920"/>
    <x v="524"/>
    <x v="1"/>
    <s v="HZ-14950"/>
    <x v="521"/>
    <x v="0"/>
    <s v="United States"/>
    <s v="Fort Lauderdale"/>
    <x v="2"/>
    <n v="33311"/>
    <x v="0"/>
    <s v="FUR-BO-10003965"/>
    <x v="0"/>
    <x v="0"/>
    <x v="658"/>
    <n v="723.92"/>
    <n v="5"/>
    <n v="3619.6"/>
    <n v="0.2"/>
    <n v="-81.440999999999946"/>
  </r>
  <r>
    <s v="CA-2019-131856"/>
    <x v="793"/>
    <x v="280"/>
    <x v="1"/>
    <s v="JG-15160"/>
    <x v="506"/>
    <x v="0"/>
    <s v="United States"/>
    <s v="Houston"/>
    <x v="5"/>
    <n v="77041"/>
    <x v="2"/>
    <s v="FUR-FU-10000175"/>
    <x v="0"/>
    <x v="3"/>
    <x v="571"/>
    <n v="21.968000000000004"/>
    <n v="4"/>
    <n v="87.872000000000014"/>
    <n v="0.6"/>
    <n v="-15.9268"/>
  </r>
  <r>
    <s v="CA-2021-126634"/>
    <x v="983"/>
    <x v="1300"/>
    <x v="0"/>
    <s v="AB-10165"/>
    <x v="269"/>
    <x v="0"/>
    <s v="United States"/>
    <s v="Lakewood"/>
    <x v="1"/>
    <n v="90712"/>
    <x v="1"/>
    <s v="FUR-FU-10004973"/>
    <x v="0"/>
    <x v="3"/>
    <x v="781"/>
    <n v="94.2"/>
    <n v="5"/>
    <n v="471"/>
    <n v="0"/>
    <n v="39.564000000000007"/>
  </r>
  <r>
    <s v="CA-2020-118500"/>
    <x v="1019"/>
    <x v="1058"/>
    <x v="2"/>
    <s v="HJ-14875"/>
    <x v="707"/>
    <x v="2"/>
    <s v="United States"/>
    <s v="San Francisco"/>
    <x v="1"/>
    <n v="94122"/>
    <x v="1"/>
    <s v="OFF-SU-10004231"/>
    <x v="1"/>
    <x v="15"/>
    <x v="282"/>
    <n v="49.5"/>
    <n v="5"/>
    <n v="247.5"/>
    <n v="0"/>
    <n v="13.365"/>
  </r>
  <r>
    <s v="CA-2020-163951"/>
    <x v="945"/>
    <x v="771"/>
    <x v="2"/>
    <s v="CJ-11875"/>
    <x v="788"/>
    <x v="1"/>
    <s v="United States"/>
    <s v="Philadelphia"/>
    <x v="9"/>
    <n v="19140"/>
    <x v="3"/>
    <s v="OFF-AR-10004269"/>
    <x v="1"/>
    <x v="8"/>
    <x v="1125"/>
    <n v="16.520000000000003"/>
    <n v="5"/>
    <n v="82.600000000000023"/>
    <n v="0.2"/>
    <n v="1.6519999999999992"/>
  </r>
  <r>
    <s v="CA-2020-149916"/>
    <x v="596"/>
    <x v="746"/>
    <x v="0"/>
    <s v="ED-13885"/>
    <x v="525"/>
    <x v="2"/>
    <s v="United States"/>
    <s v="Seattle"/>
    <x v="4"/>
    <n v="98115"/>
    <x v="1"/>
    <s v="OFF-BI-10004002"/>
    <x v="1"/>
    <x v="5"/>
    <x v="77"/>
    <n v="55.360000000000007"/>
    <n v="4"/>
    <n v="221.44000000000003"/>
    <n v="0.2"/>
    <n v="19.375999999999998"/>
  </r>
  <r>
    <s v="CA-2019-158918"/>
    <x v="139"/>
    <x v="603"/>
    <x v="0"/>
    <s v="AI-10855"/>
    <x v="482"/>
    <x v="0"/>
    <s v="United States"/>
    <s v="Los Angeles"/>
    <x v="1"/>
    <n v="90036"/>
    <x v="1"/>
    <s v="OFF-PA-10004947"/>
    <x v="1"/>
    <x v="4"/>
    <x v="14"/>
    <n v="17.12"/>
    <n v="4"/>
    <n v="68.48"/>
    <n v="0"/>
    <n v="7.7039999999999988"/>
  </r>
  <r>
    <s v="US-2018-159611"/>
    <x v="422"/>
    <x v="916"/>
    <x v="0"/>
    <s v="KB-16315"/>
    <x v="41"/>
    <x v="0"/>
    <s v="United States"/>
    <s v="Cleveland"/>
    <x v="24"/>
    <n v="44105"/>
    <x v="3"/>
    <s v="FUR-FU-10004904"/>
    <x v="0"/>
    <x v="3"/>
    <x v="1159"/>
    <n v="182.35200000000003"/>
    <n v="3"/>
    <n v="547.05600000000004"/>
    <n v="0.2"/>
    <n v="-18.23520000000002"/>
  </r>
  <r>
    <s v="CA-2021-163265"/>
    <x v="911"/>
    <x v="638"/>
    <x v="1"/>
    <s v="JS-16030"/>
    <x v="559"/>
    <x v="0"/>
    <s v="United States"/>
    <s v="Decatur"/>
    <x v="10"/>
    <n v="62521"/>
    <x v="2"/>
    <s v="OFF-FA-10004854"/>
    <x v="1"/>
    <x v="13"/>
    <x v="1218"/>
    <n v="18.368000000000002"/>
    <n v="2"/>
    <n v="36.736000000000004"/>
    <n v="0.2"/>
    <n v="6.1991999999999994"/>
  </r>
  <r>
    <s v="CA-2021-141705"/>
    <x v="1200"/>
    <x v="215"/>
    <x v="2"/>
    <s v="PO-18850"/>
    <x v="138"/>
    <x v="0"/>
    <s v="United States"/>
    <s v="Mansfield"/>
    <x v="5"/>
    <n v="76063"/>
    <x v="2"/>
    <s v="FUR-TA-10004607"/>
    <x v="0"/>
    <x v="2"/>
    <x v="669"/>
    <n v="517.40500000000009"/>
    <n v="5"/>
    <n v="2587.0250000000005"/>
    <n v="0.3"/>
    <n v="-81.306500000000028"/>
  </r>
  <r>
    <s v="CA-2020-112739"/>
    <x v="476"/>
    <x v="62"/>
    <x v="0"/>
    <s v="RD-19810"/>
    <x v="279"/>
    <x v="2"/>
    <s v="United States"/>
    <s v="Houston"/>
    <x v="5"/>
    <n v="77070"/>
    <x v="2"/>
    <s v="OFF-BI-10001132"/>
    <x v="1"/>
    <x v="5"/>
    <x v="1597"/>
    <n v="8.6079999999999988"/>
    <n v="8"/>
    <n v="68.86399999999999"/>
    <n v="0.8"/>
    <n v="-13.342400000000001"/>
  </r>
  <r>
    <s v="CA-2020-143805"/>
    <x v="49"/>
    <x v="845"/>
    <x v="0"/>
    <s v="JD-15895"/>
    <x v="63"/>
    <x v="1"/>
    <s v="United States"/>
    <s v="Richmond"/>
    <x v="17"/>
    <n v="23223"/>
    <x v="0"/>
    <s v="OFF-AP-10002945"/>
    <x v="1"/>
    <x v="6"/>
    <x v="1494"/>
    <n v="2104.5499999999997"/>
    <n v="7"/>
    <n v="14731.849999999999"/>
    <n v="0"/>
    <n v="694.50149999999985"/>
  </r>
  <r>
    <s v="CA-2018-133634"/>
    <x v="1127"/>
    <x v="1105"/>
    <x v="1"/>
    <s v="SR-20740"/>
    <x v="256"/>
    <x v="2"/>
    <s v="United States"/>
    <s v="Arlington"/>
    <x v="17"/>
    <n v="22204"/>
    <x v="0"/>
    <s v="TEC-AC-10002550"/>
    <x v="2"/>
    <x v="12"/>
    <x v="1320"/>
    <n v="47.79"/>
    <n v="3"/>
    <n v="143.37"/>
    <n v="0"/>
    <n v="16.2486"/>
  </r>
  <r>
    <s v="CA-2021-101665"/>
    <x v="920"/>
    <x v="670"/>
    <x v="1"/>
    <s v="TZ-21580"/>
    <x v="356"/>
    <x v="0"/>
    <s v="United States"/>
    <s v="San Francisco"/>
    <x v="1"/>
    <n v="94122"/>
    <x v="1"/>
    <s v="OFF-AR-10002335"/>
    <x v="1"/>
    <x v="8"/>
    <x v="359"/>
    <n v="5.16"/>
    <n v="2"/>
    <n v="10.32"/>
    <n v="0"/>
    <n v="1.3416000000000001"/>
  </r>
  <r>
    <s v="CA-2020-155446"/>
    <x v="186"/>
    <x v="491"/>
    <x v="1"/>
    <s v="TN-21040"/>
    <x v="184"/>
    <x v="2"/>
    <s v="United States"/>
    <s v="San Diego"/>
    <x v="1"/>
    <n v="92024"/>
    <x v="1"/>
    <s v="TEC-AC-10001445"/>
    <x v="2"/>
    <x v="12"/>
    <x v="209"/>
    <n v="21.209999999999997"/>
    <n v="7"/>
    <n v="148.46999999999997"/>
    <n v="0"/>
    <n v="4.4540999999999986"/>
  </r>
  <r>
    <s v="CA-2021-137323"/>
    <x v="237"/>
    <x v="551"/>
    <x v="0"/>
    <s v="PW-19030"/>
    <x v="463"/>
    <x v="1"/>
    <s v="United States"/>
    <s v="Watertown"/>
    <x v="15"/>
    <n v="13601"/>
    <x v="3"/>
    <s v="OFF-ST-10003996"/>
    <x v="1"/>
    <x v="7"/>
    <x v="1603"/>
    <n v="96.359999999999985"/>
    <n v="6"/>
    <n v="578.15999999999985"/>
    <n v="0"/>
    <n v="25.053599999999996"/>
  </r>
  <r>
    <s v="CA-2020-144015"/>
    <x v="190"/>
    <x v="674"/>
    <x v="3"/>
    <s v="AH-10075"/>
    <x v="340"/>
    <x v="1"/>
    <s v="United States"/>
    <s v="Los Angeles"/>
    <x v="1"/>
    <n v="90036"/>
    <x v="1"/>
    <s v="OFF-SU-10003505"/>
    <x v="1"/>
    <x v="15"/>
    <x v="1023"/>
    <n v="231.72"/>
    <n v="2"/>
    <n v="463.44"/>
    <n v="0"/>
    <n v="11.585999999999984"/>
  </r>
  <r>
    <s v="CA-2018-101427"/>
    <x v="58"/>
    <x v="129"/>
    <x v="1"/>
    <s v="AY-10555"/>
    <x v="672"/>
    <x v="1"/>
    <s v="United States"/>
    <s v="Philadelphia"/>
    <x v="9"/>
    <n v="19140"/>
    <x v="3"/>
    <s v="OFF-AR-10002257"/>
    <x v="1"/>
    <x v="8"/>
    <x v="961"/>
    <n v="8.016"/>
    <n v="3"/>
    <n v="24.048000000000002"/>
    <n v="0.2"/>
    <n v="1.102199999999999"/>
  </r>
  <r>
    <s v="CA-2020-136770"/>
    <x v="1041"/>
    <x v="964"/>
    <x v="1"/>
    <s v="SP-20650"/>
    <x v="70"/>
    <x v="1"/>
    <s v="United States"/>
    <s v="Akron"/>
    <x v="24"/>
    <n v="44312"/>
    <x v="3"/>
    <s v="TEC-PH-10003580"/>
    <x v="2"/>
    <x v="10"/>
    <x v="581"/>
    <n v="259.89600000000002"/>
    <n v="2"/>
    <n v="519.79200000000003"/>
    <n v="0.4"/>
    <n v="-56.310799999999972"/>
  </r>
  <r>
    <s v="CA-2020-118311"/>
    <x v="1057"/>
    <x v="464"/>
    <x v="1"/>
    <s v="ED-13885"/>
    <x v="525"/>
    <x v="2"/>
    <s v="United States"/>
    <s v="San Francisco"/>
    <x v="1"/>
    <n v="94110"/>
    <x v="1"/>
    <s v="TEC-AC-10000892"/>
    <x v="2"/>
    <x v="12"/>
    <x v="1645"/>
    <n v="450"/>
    <n v="5"/>
    <n v="2250"/>
    <n v="0"/>
    <n v="162"/>
  </r>
  <r>
    <s v="US-2018-112795"/>
    <x v="709"/>
    <x v="1301"/>
    <x v="0"/>
    <s v="CR-12625"/>
    <x v="128"/>
    <x v="2"/>
    <s v="United States"/>
    <s v="Grand Rapids"/>
    <x v="12"/>
    <n v="49505"/>
    <x v="2"/>
    <s v="OFF-PA-10001934"/>
    <x v="1"/>
    <x v="4"/>
    <x v="275"/>
    <n v="19.440000000000001"/>
    <n v="3"/>
    <n v="58.320000000000007"/>
    <n v="0"/>
    <n v="9.5256000000000007"/>
  </r>
  <r>
    <s v="CA-2021-127096"/>
    <x v="175"/>
    <x v="31"/>
    <x v="0"/>
    <s v="CS-12400"/>
    <x v="37"/>
    <x v="2"/>
    <s v="United States"/>
    <s v="San Francisco"/>
    <x v="1"/>
    <n v="94109"/>
    <x v="1"/>
    <s v="FUR-TA-10003473"/>
    <x v="0"/>
    <x v="2"/>
    <x v="846"/>
    <n v="300.904"/>
    <n v="1"/>
    <n v="300.904"/>
    <n v="0.2"/>
    <n v="11.283900000000017"/>
  </r>
  <r>
    <s v="CA-2021-119284"/>
    <x v="140"/>
    <x v="46"/>
    <x v="1"/>
    <s v="TS-21205"/>
    <x v="131"/>
    <x v="1"/>
    <s v="United States"/>
    <s v="Nashville"/>
    <x v="18"/>
    <n v="37211"/>
    <x v="0"/>
    <s v="TEC-PH-10001051"/>
    <x v="2"/>
    <x v="10"/>
    <x v="808"/>
    <n v="239.976"/>
    <n v="3"/>
    <n v="719.928"/>
    <n v="0.2"/>
    <n v="26.997299999999967"/>
  </r>
  <r>
    <s v="CA-2019-133494"/>
    <x v="879"/>
    <x v="656"/>
    <x v="1"/>
    <s v="RP-19390"/>
    <x v="261"/>
    <x v="0"/>
    <s v="United States"/>
    <s v="Philadelphia"/>
    <x v="9"/>
    <n v="19120"/>
    <x v="3"/>
    <s v="OFF-AP-10002906"/>
    <x v="1"/>
    <x v="6"/>
    <x v="1646"/>
    <n v="3.5520000000000005"/>
    <n v="2"/>
    <n v="7.104000000000001"/>
    <n v="0.2"/>
    <n v="0.44399999999999973"/>
  </r>
  <r>
    <s v="CA-2020-111318"/>
    <x v="310"/>
    <x v="1050"/>
    <x v="2"/>
    <s v="IL-15100"/>
    <x v="582"/>
    <x v="0"/>
    <s v="United States"/>
    <s v="Houston"/>
    <x v="5"/>
    <n v="77041"/>
    <x v="2"/>
    <s v="TEC-PH-10004100"/>
    <x v="2"/>
    <x v="10"/>
    <x v="1433"/>
    <n v="115.136"/>
    <n v="8"/>
    <n v="921.08799999999997"/>
    <n v="0.2"/>
    <n v="11.513600000000004"/>
  </r>
  <r>
    <s v="US-2018-132745"/>
    <x v="1201"/>
    <x v="703"/>
    <x v="1"/>
    <s v="NF-18475"/>
    <x v="739"/>
    <x v="2"/>
    <s v="United States"/>
    <s v="Reno"/>
    <x v="33"/>
    <n v="89502"/>
    <x v="1"/>
    <s v="OFF-FA-10000254"/>
    <x v="1"/>
    <x v="13"/>
    <x v="1647"/>
    <n v="4.71"/>
    <n v="1"/>
    <n v="4.71"/>
    <n v="0"/>
    <n v="0"/>
  </r>
  <r>
    <s v="CA-2018-146815"/>
    <x v="78"/>
    <x v="178"/>
    <x v="1"/>
    <s v="PP-18955"/>
    <x v="452"/>
    <x v="2"/>
    <s v="United States"/>
    <s v="New York City"/>
    <x v="15"/>
    <n v="10009"/>
    <x v="3"/>
    <s v="FUR-CH-10004289"/>
    <x v="0"/>
    <x v="9"/>
    <x v="762"/>
    <n v="172.76400000000001"/>
    <n v="2"/>
    <n v="345.52800000000002"/>
    <n v="0.1"/>
    <n v="13.437199999999986"/>
  </r>
  <r>
    <s v="CA-2018-119144"/>
    <x v="912"/>
    <x v="7"/>
    <x v="2"/>
    <s v="JD-16150"/>
    <x v="251"/>
    <x v="1"/>
    <s v="United States"/>
    <s v="Los Angeles"/>
    <x v="1"/>
    <n v="90008"/>
    <x v="1"/>
    <s v="TEC-PH-10004188"/>
    <x v="2"/>
    <x v="10"/>
    <x v="1648"/>
    <n v="79.968000000000004"/>
    <n v="4"/>
    <n v="319.87200000000001"/>
    <n v="0.2"/>
    <n v="-17.992799999999999"/>
  </r>
  <r>
    <s v="CA-2018-105648"/>
    <x v="223"/>
    <x v="232"/>
    <x v="1"/>
    <s v="EJ-14155"/>
    <x v="412"/>
    <x v="0"/>
    <s v="United States"/>
    <s v="San Diego"/>
    <x v="1"/>
    <n v="92037"/>
    <x v="1"/>
    <s v="FUR-TA-10002958"/>
    <x v="0"/>
    <x v="2"/>
    <x v="550"/>
    <n v="626.35200000000009"/>
    <n v="3"/>
    <n v="1879.0560000000003"/>
    <n v="0.2"/>
    <n v="-23.488200000000091"/>
  </r>
  <r>
    <s v="US-2019-145422"/>
    <x v="155"/>
    <x v="157"/>
    <x v="1"/>
    <s v="PW-19240"/>
    <x v="617"/>
    <x v="0"/>
    <s v="United States"/>
    <s v="San Francisco"/>
    <x v="1"/>
    <n v="94110"/>
    <x v="1"/>
    <s v="FUR-BO-10002213"/>
    <x v="0"/>
    <x v="0"/>
    <x v="1328"/>
    <n v="359.49899999999997"/>
    <n v="3"/>
    <n v="1078.4969999999998"/>
    <n v="0.15"/>
    <n v="-29.605799999999981"/>
  </r>
  <r>
    <s v="CA-2021-136623"/>
    <x v="497"/>
    <x v="1302"/>
    <x v="1"/>
    <s v="TS-21430"/>
    <x v="747"/>
    <x v="1"/>
    <s v="United States"/>
    <s v="San Diego"/>
    <x v="1"/>
    <n v="92105"/>
    <x v="1"/>
    <s v="TEC-PH-10000004"/>
    <x v="2"/>
    <x v="10"/>
    <x v="313"/>
    <n v="71.951999999999998"/>
    <n v="6"/>
    <n v="431.71199999999999"/>
    <n v="0.2"/>
    <n v="5.3963999999999963"/>
  </r>
  <r>
    <s v="CA-2021-121678"/>
    <x v="673"/>
    <x v="541"/>
    <x v="0"/>
    <s v="BM-11650"/>
    <x v="312"/>
    <x v="1"/>
    <s v="United States"/>
    <s v="Elyria"/>
    <x v="24"/>
    <n v="44035"/>
    <x v="3"/>
    <s v="OFF-BI-10002949"/>
    <x v="1"/>
    <x v="5"/>
    <x v="559"/>
    <n v="1.8240000000000003"/>
    <n v="1"/>
    <n v="1.8240000000000003"/>
    <n v="0.7"/>
    <n v="-1.3983999999999996"/>
  </r>
  <r>
    <s v="CA-2020-120824"/>
    <x v="1"/>
    <x v="1"/>
    <x v="0"/>
    <s v="AW-10930"/>
    <x v="585"/>
    <x v="2"/>
    <s v="United States"/>
    <s v="Houston"/>
    <x v="5"/>
    <n v="77070"/>
    <x v="2"/>
    <s v="OFF-AP-10001242"/>
    <x v="1"/>
    <x v="6"/>
    <x v="952"/>
    <n v="64.383999999999986"/>
    <n v="4"/>
    <n v="257.53599999999994"/>
    <n v="0.8"/>
    <n v="-160.96"/>
  </r>
  <r>
    <s v="US-2020-135209"/>
    <x v="723"/>
    <x v="844"/>
    <x v="0"/>
    <s v="MH-17290"/>
    <x v="762"/>
    <x v="2"/>
    <s v="United States"/>
    <s v="Miami"/>
    <x v="2"/>
    <n v="33178"/>
    <x v="0"/>
    <s v="OFF-PA-10002986"/>
    <x v="1"/>
    <x v="4"/>
    <x v="523"/>
    <n v="37.408000000000001"/>
    <n v="7"/>
    <n v="261.85599999999999"/>
    <n v="0.2"/>
    <n v="13.0928"/>
  </r>
  <r>
    <s v="CA-2021-148145"/>
    <x v="257"/>
    <x v="275"/>
    <x v="1"/>
    <s v="SW-20275"/>
    <x v="349"/>
    <x v="0"/>
    <s v="United States"/>
    <s v="Seattle"/>
    <x v="4"/>
    <n v="98115"/>
    <x v="1"/>
    <s v="OFF-AR-10003752"/>
    <x v="1"/>
    <x v="8"/>
    <x v="1453"/>
    <n v="46.2"/>
    <n v="4"/>
    <n v="184.8"/>
    <n v="0"/>
    <n v="21.251999999999999"/>
  </r>
  <r>
    <s v="CA-2019-103870"/>
    <x v="17"/>
    <x v="16"/>
    <x v="1"/>
    <s v="SP-20860"/>
    <x v="133"/>
    <x v="1"/>
    <s v="United States"/>
    <s v="Murfreesboro"/>
    <x v="18"/>
    <n v="37130"/>
    <x v="0"/>
    <s v="TEC-AC-10002370"/>
    <x v="2"/>
    <x v="12"/>
    <x v="1629"/>
    <n v="4.7279999999999998"/>
    <n v="3"/>
    <n v="14.183999999999999"/>
    <n v="0.2"/>
    <n v="0.70919999999999961"/>
  </r>
  <r>
    <s v="CA-2019-111017"/>
    <x v="374"/>
    <x v="1066"/>
    <x v="1"/>
    <s v="SC-20695"/>
    <x v="281"/>
    <x v="1"/>
    <s v="United States"/>
    <s v="Saint Louis"/>
    <x v="25"/>
    <n v="63116"/>
    <x v="2"/>
    <s v="OFF-SU-10002573"/>
    <x v="1"/>
    <x v="15"/>
    <x v="170"/>
    <n v="52.59"/>
    <n v="3"/>
    <n v="157.77000000000001"/>
    <n v="0"/>
    <n v="15.776999999999996"/>
  </r>
  <r>
    <s v="CA-2021-116988"/>
    <x v="818"/>
    <x v="89"/>
    <x v="0"/>
    <s v="PW-19030"/>
    <x v="463"/>
    <x v="1"/>
    <s v="United States"/>
    <s v="Seattle"/>
    <x v="4"/>
    <n v="98105"/>
    <x v="1"/>
    <s v="OFF-PA-10003848"/>
    <x v="1"/>
    <x v="4"/>
    <x v="1000"/>
    <n v="19.440000000000001"/>
    <n v="3"/>
    <n v="58.320000000000007"/>
    <n v="0"/>
    <n v="9.3312000000000008"/>
  </r>
  <r>
    <s v="US-2018-169390"/>
    <x v="315"/>
    <x v="1303"/>
    <x v="0"/>
    <s v="CS-12250"/>
    <x v="294"/>
    <x v="1"/>
    <s v="United States"/>
    <s v="New York City"/>
    <x v="15"/>
    <n v="10024"/>
    <x v="3"/>
    <s v="OFF-ST-10001558"/>
    <x v="1"/>
    <x v="7"/>
    <x v="941"/>
    <n v="64.959999999999994"/>
    <n v="4"/>
    <n v="259.83999999999997"/>
    <n v="0"/>
    <n v="9.7439999999999998"/>
  </r>
  <r>
    <s v="CA-2020-168774"/>
    <x v="913"/>
    <x v="411"/>
    <x v="1"/>
    <s v="RP-19855"/>
    <x v="532"/>
    <x v="1"/>
    <s v="United States"/>
    <s v="Woodbury"/>
    <x v="11"/>
    <n v="55125"/>
    <x v="2"/>
    <s v="OFF-ST-10001490"/>
    <x v="1"/>
    <x v="7"/>
    <x v="257"/>
    <n v="535.41"/>
    <n v="3"/>
    <n v="1606.23"/>
    <n v="0"/>
    <n v="160.62299999999993"/>
  </r>
  <r>
    <s v="CA-2021-161592"/>
    <x v="1191"/>
    <x v="939"/>
    <x v="1"/>
    <s v="CS-12175"/>
    <x v="728"/>
    <x v="1"/>
    <s v="United States"/>
    <s v="Chattanooga"/>
    <x v="18"/>
    <n v="37421"/>
    <x v="0"/>
    <s v="OFF-BI-10003669"/>
    <x v="1"/>
    <x v="5"/>
    <x v="446"/>
    <n v="8.1000000000000014"/>
    <n v="5"/>
    <n v="40.500000000000007"/>
    <n v="0.7"/>
    <n v="-5.9399999999999977"/>
  </r>
  <r>
    <s v="US-2021-131961"/>
    <x v="166"/>
    <x v="33"/>
    <x v="2"/>
    <s v="MJ-17740"/>
    <x v="77"/>
    <x v="0"/>
    <s v="United States"/>
    <s v="Philadelphia"/>
    <x v="9"/>
    <n v="19140"/>
    <x v="3"/>
    <s v="OFF-AR-10004441"/>
    <x v="1"/>
    <x v="8"/>
    <x v="78"/>
    <n v="13.247999999999999"/>
    <n v="4"/>
    <n v="52.991999999999997"/>
    <n v="0.2"/>
    <n v="3.6431999999999998"/>
  </r>
  <r>
    <s v="CA-2020-102498"/>
    <x v="1131"/>
    <x v="1174"/>
    <x v="2"/>
    <s v="JG-15160"/>
    <x v="506"/>
    <x v="0"/>
    <s v="United States"/>
    <s v="Lafayette"/>
    <x v="28"/>
    <n v="70506"/>
    <x v="0"/>
    <s v="OFF-AR-10004456"/>
    <x v="1"/>
    <x v="8"/>
    <x v="1565"/>
    <n v="73.2"/>
    <n v="5"/>
    <n v="366"/>
    <n v="0"/>
    <n v="21.227999999999998"/>
  </r>
  <r>
    <s v="CA-2019-113222"/>
    <x v="529"/>
    <x v="217"/>
    <x v="3"/>
    <s v="AG-10765"/>
    <x v="326"/>
    <x v="2"/>
    <s v="United States"/>
    <s v="Lawrence"/>
    <x v="14"/>
    <n v="46226"/>
    <x v="2"/>
    <s v="OFF-BI-10001890"/>
    <x v="1"/>
    <x v="5"/>
    <x v="86"/>
    <n v="10.74"/>
    <n v="3"/>
    <n v="32.22"/>
    <n v="0"/>
    <n v="5.1551999999999998"/>
  </r>
  <r>
    <s v="US-2019-144771"/>
    <x v="653"/>
    <x v="1100"/>
    <x v="2"/>
    <s v="CK-12205"/>
    <x v="237"/>
    <x v="0"/>
    <s v="United States"/>
    <s v="Hillsboro"/>
    <x v="21"/>
    <n v="97123"/>
    <x v="1"/>
    <s v="FUR-FU-10000629"/>
    <x v="0"/>
    <x v="3"/>
    <x v="45"/>
    <n v="11.032"/>
    <n v="1"/>
    <n v="11.032"/>
    <n v="0.2"/>
    <n v="3.0338000000000003"/>
  </r>
  <r>
    <s v="CA-2019-162376"/>
    <x v="6"/>
    <x v="332"/>
    <x v="0"/>
    <s v="HD-14785"/>
    <x v="787"/>
    <x v="2"/>
    <s v="United States"/>
    <s v="Cambridge"/>
    <x v="31"/>
    <n v="2138"/>
    <x v="3"/>
    <s v="OFF-AR-10003056"/>
    <x v="1"/>
    <x v="8"/>
    <x v="9"/>
    <n v="17.12"/>
    <n v="4"/>
    <n v="68.48"/>
    <n v="0"/>
    <n v="4.9647999999999985"/>
  </r>
  <r>
    <s v="CA-2021-128076"/>
    <x v="62"/>
    <x v="1123"/>
    <x v="1"/>
    <s v="BO-11350"/>
    <x v="635"/>
    <x v="1"/>
    <s v="United States"/>
    <s v="San Diego"/>
    <x v="1"/>
    <n v="92105"/>
    <x v="1"/>
    <s v="FUR-FU-10000293"/>
    <x v="0"/>
    <x v="3"/>
    <x v="438"/>
    <n v="210.58"/>
    <n v="2"/>
    <n v="421.16"/>
    <n v="0"/>
    <n v="12.634799999999984"/>
  </r>
  <r>
    <s v="US-2019-163825"/>
    <x v="382"/>
    <x v="959"/>
    <x v="2"/>
    <s v="LC-16885"/>
    <x v="62"/>
    <x v="0"/>
    <s v="United States"/>
    <s v="New York City"/>
    <x v="15"/>
    <n v="10009"/>
    <x v="3"/>
    <s v="OFF-BI-10003527"/>
    <x v="1"/>
    <x v="5"/>
    <x v="812"/>
    <n v="3050.3760000000002"/>
    <n v="3"/>
    <n v="9151.1280000000006"/>
    <n v="0.2"/>
    <n v="1143.8910000000001"/>
  </r>
  <r>
    <s v="CA-2020-105662"/>
    <x v="465"/>
    <x v="807"/>
    <x v="1"/>
    <s v="RB-19465"/>
    <x v="46"/>
    <x v="2"/>
    <s v="United States"/>
    <s v="Tallahassee"/>
    <x v="2"/>
    <n v="32303"/>
    <x v="0"/>
    <s v="OFF-PA-10001001"/>
    <x v="1"/>
    <x v="4"/>
    <x v="1649"/>
    <n v="93.248000000000005"/>
    <n v="4"/>
    <n v="372.99200000000002"/>
    <n v="0.2"/>
    <n v="31.4712"/>
  </r>
  <r>
    <s v="CA-2021-152198"/>
    <x v="428"/>
    <x v="643"/>
    <x v="2"/>
    <s v="JD-16015"/>
    <x v="557"/>
    <x v="0"/>
    <s v="United States"/>
    <s v="Toledo"/>
    <x v="24"/>
    <n v="43615"/>
    <x v="3"/>
    <s v="OFF-LA-10000443"/>
    <x v="1"/>
    <x v="1"/>
    <x v="684"/>
    <n v="17.712"/>
    <n v="6"/>
    <n v="106.27199999999999"/>
    <n v="0.2"/>
    <n v="5.9777999999999993"/>
  </r>
  <r>
    <s v="CA-2020-114307"/>
    <x v="405"/>
    <x v="1050"/>
    <x v="1"/>
    <s v="MF-17665"/>
    <x v="716"/>
    <x v="1"/>
    <s v="United States"/>
    <s v="Columbia"/>
    <x v="39"/>
    <n v="21044"/>
    <x v="3"/>
    <s v="OFF-AP-10002350"/>
    <x v="1"/>
    <x v="6"/>
    <x v="442"/>
    <n v="37.68"/>
    <n v="2"/>
    <n v="75.36"/>
    <n v="0"/>
    <n v="10.5504"/>
  </r>
  <r>
    <s v="CA-2020-159891"/>
    <x v="1011"/>
    <x v="1304"/>
    <x v="1"/>
    <s v="BF-11170"/>
    <x v="408"/>
    <x v="2"/>
    <s v="United States"/>
    <s v="Atlanta"/>
    <x v="32"/>
    <n v="30318"/>
    <x v="0"/>
    <s v="OFF-BI-10003527"/>
    <x v="1"/>
    <x v="5"/>
    <x v="812"/>
    <n v="1270.99"/>
    <n v="1"/>
    <n v="1270.99"/>
    <n v="0"/>
    <n v="635.495"/>
  </r>
  <r>
    <s v="CA-2020-112578"/>
    <x v="723"/>
    <x v="771"/>
    <x v="1"/>
    <s v="FO-14305"/>
    <x v="383"/>
    <x v="0"/>
    <s v="United States"/>
    <s v="Sacramento"/>
    <x v="1"/>
    <n v="95823"/>
    <x v="1"/>
    <s v="OFF-ST-10003722"/>
    <x v="1"/>
    <x v="7"/>
    <x v="1196"/>
    <n v="14.03"/>
    <n v="1"/>
    <n v="14.03"/>
    <n v="0"/>
    <n v="4.068699999999998"/>
  </r>
  <r>
    <s v="CA-2019-107083"/>
    <x v="82"/>
    <x v="562"/>
    <x v="1"/>
    <s v="BB-11545"/>
    <x v="179"/>
    <x v="1"/>
    <s v="United States"/>
    <s v="Fort Worth"/>
    <x v="5"/>
    <n v="76106"/>
    <x v="2"/>
    <s v="OFF-AR-10002257"/>
    <x v="1"/>
    <x v="8"/>
    <x v="961"/>
    <n v="5.3440000000000003"/>
    <n v="2"/>
    <n v="10.688000000000001"/>
    <n v="0.2"/>
    <n v="0.73479999999999923"/>
  </r>
  <r>
    <s v="CA-2019-151722"/>
    <x v="348"/>
    <x v="256"/>
    <x v="1"/>
    <s v="IL-15100"/>
    <x v="582"/>
    <x v="0"/>
    <s v="United States"/>
    <s v="Columbus"/>
    <x v="24"/>
    <n v="43229"/>
    <x v="3"/>
    <s v="TEC-AC-10000892"/>
    <x v="2"/>
    <x v="12"/>
    <x v="1645"/>
    <n v="288"/>
    <n v="4"/>
    <n v="1152"/>
    <n v="0.2"/>
    <n v="57.599999999999994"/>
  </r>
  <r>
    <s v="CA-2020-151148"/>
    <x v="126"/>
    <x v="250"/>
    <x v="3"/>
    <s v="PO-19180"/>
    <x v="178"/>
    <x v="2"/>
    <s v="United States"/>
    <s v="Louisville"/>
    <x v="22"/>
    <n v="80027"/>
    <x v="1"/>
    <s v="TEC-PH-10001870"/>
    <x v="2"/>
    <x v="10"/>
    <x v="1650"/>
    <n v="146.952"/>
    <n v="3"/>
    <n v="440.85599999999999"/>
    <n v="0.2"/>
    <n v="9.1844999999999928"/>
  </r>
  <r>
    <s v="CA-2021-115882"/>
    <x v="32"/>
    <x v="31"/>
    <x v="2"/>
    <s v="DB-13555"/>
    <x v="587"/>
    <x v="1"/>
    <s v="United States"/>
    <s v="Raleigh"/>
    <x v="3"/>
    <n v="27604"/>
    <x v="0"/>
    <s v="OFF-AP-10002534"/>
    <x v="1"/>
    <x v="6"/>
    <x v="742"/>
    <n v="942.78400000000011"/>
    <n v="4"/>
    <n v="3771.1360000000004"/>
    <n v="0.2"/>
    <n v="94.278400000000033"/>
  </r>
  <r>
    <s v="CA-2019-132276"/>
    <x v="1202"/>
    <x v="973"/>
    <x v="1"/>
    <s v="LC-16960"/>
    <x v="784"/>
    <x v="2"/>
    <s v="United States"/>
    <s v="New York City"/>
    <x v="15"/>
    <n v="10024"/>
    <x v="3"/>
    <s v="OFF-AP-10000804"/>
    <x v="1"/>
    <x v="6"/>
    <x v="287"/>
    <n v="26.880000000000003"/>
    <n v="6"/>
    <n v="161.28000000000003"/>
    <n v="0"/>
    <n v="6.7200000000000006"/>
  </r>
  <r>
    <s v="CA-2020-163636"/>
    <x v="5"/>
    <x v="66"/>
    <x v="0"/>
    <s v="MP-18175"/>
    <x v="486"/>
    <x v="2"/>
    <s v="United States"/>
    <s v="Chicago"/>
    <x v="10"/>
    <n v="60623"/>
    <x v="2"/>
    <s v="OFF-AR-10001547"/>
    <x v="1"/>
    <x v="8"/>
    <x v="72"/>
    <n v="3.536"/>
    <n v="2"/>
    <n v="7.0720000000000001"/>
    <n v="0.2"/>
    <n v="0.30940000000000001"/>
  </r>
  <r>
    <s v="CA-2020-102813"/>
    <x v="415"/>
    <x v="480"/>
    <x v="2"/>
    <s v="EA-14035"/>
    <x v="105"/>
    <x v="1"/>
    <s v="United States"/>
    <s v="Huntsville"/>
    <x v="5"/>
    <n v="77340"/>
    <x v="2"/>
    <s v="FUR-CH-10000665"/>
    <x v="0"/>
    <x v="9"/>
    <x v="349"/>
    <n v="528.42999999999995"/>
    <n v="5"/>
    <n v="2642.1499999999996"/>
    <n v="0.3"/>
    <n v="0"/>
  </r>
  <r>
    <s v="CA-2021-135377"/>
    <x v="1096"/>
    <x v="867"/>
    <x v="1"/>
    <s v="BP-11095"/>
    <x v="162"/>
    <x v="1"/>
    <s v="United States"/>
    <s v="New York City"/>
    <x v="15"/>
    <n v="10024"/>
    <x v="3"/>
    <s v="FUR-BO-10004015"/>
    <x v="0"/>
    <x v="0"/>
    <x v="291"/>
    <n v="287.976"/>
    <n v="3"/>
    <n v="863.928"/>
    <n v="0.2"/>
    <n v="7.1993999999999687"/>
  </r>
  <r>
    <s v="CA-2019-165813"/>
    <x v="305"/>
    <x v="206"/>
    <x v="0"/>
    <s v="BM-11785"/>
    <x v="298"/>
    <x v="0"/>
    <s v="United States"/>
    <s v="Salem"/>
    <x v="21"/>
    <n v="97301"/>
    <x v="1"/>
    <s v="OFF-ST-10004258"/>
    <x v="1"/>
    <x v="7"/>
    <x v="1345"/>
    <n v="29.304000000000002"/>
    <n v="3"/>
    <n v="87.912000000000006"/>
    <n v="0.2"/>
    <n v="2.5641000000000034"/>
  </r>
  <r>
    <s v="CA-2019-133585"/>
    <x v="879"/>
    <x v="100"/>
    <x v="2"/>
    <s v="CM-12715"/>
    <x v="782"/>
    <x v="1"/>
    <s v="United States"/>
    <s v="Houston"/>
    <x v="5"/>
    <n v="77070"/>
    <x v="2"/>
    <s v="OFF-AR-10003696"/>
    <x v="1"/>
    <x v="8"/>
    <x v="784"/>
    <n v="55.328000000000003"/>
    <n v="2"/>
    <n v="110.65600000000001"/>
    <n v="0.2"/>
    <n v="6.2243999999999957"/>
  </r>
  <r>
    <s v="CA-2020-116911"/>
    <x v="306"/>
    <x v="369"/>
    <x v="1"/>
    <s v="JD-16150"/>
    <x v="251"/>
    <x v="1"/>
    <s v="United States"/>
    <s v="Twin Falls"/>
    <x v="45"/>
    <n v="83301"/>
    <x v="1"/>
    <s v="OFF-BI-10001249"/>
    <x v="1"/>
    <x v="5"/>
    <x v="736"/>
    <n v="20.416"/>
    <n v="4"/>
    <n v="81.664000000000001"/>
    <n v="0.2"/>
    <n v="6.6351999999999984"/>
  </r>
  <r>
    <s v="US-2021-129224"/>
    <x v="294"/>
    <x v="275"/>
    <x v="1"/>
    <s v="AS-10630"/>
    <x v="357"/>
    <x v="2"/>
    <s v="United States"/>
    <s v="Knoxville"/>
    <x v="18"/>
    <n v="37918"/>
    <x v="0"/>
    <s v="OFF-LA-10003190"/>
    <x v="1"/>
    <x v="1"/>
    <x v="719"/>
    <n v="4.6079999999999997"/>
    <n v="2"/>
    <n v="9.2159999999999993"/>
    <n v="0.2"/>
    <n v="1.6704000000000001"/>
  </r>
  <r>
    <s v="CA-2021-145765"/>
    <x v="39"/>
    <x v="886"/>
    <x v="1"/>
    <s v="CM-11815"/>
    <x v="698"/>
    <x v="1"/>
    <s v="United States"/>
    <s v="Phoenix"/>
    <x v="16"/>
    <n v="85023"/>
    <x v="1"/>
    <s v="TEC-PH-10001305"/>
    <x v="2"/>
    <x v="10"/>
    <x v="1281"/>
    <n v="195.96000000000004"/>
    <n v="5"/>
    <n v="979.80000000000018"/>
    <n v="0.2"/>
    <n v="19.596000000000018"/>
  </r>
  <r>
    <s v="CA-2021-126914"/>
    <x v="140"/>
    <x v="141"/>
    <x v="1"/>
    <s v="JE-15715"/>
    <x v="555"/>
    <x v="0"/>
    <s v="United States"/>
    <s v="Monroe"/>
    <x v="3"/>
    <n v="28110"/>
    <x v="0"/>
    <s v="FUR-CH-10000847"/>
    <x v="0"/>
    <x v="9"/>
    <x v="574"/>
    <n v="698.35200000000009"/>
    <n v="3"/>
    <n v="2095.0560000000005"/>
    <n v="0.2"/>
    <n v="52.376399999999961"/>
  </r>
  <r>
    <s v="CA-2019-169572"/>
    <x v="684"/>
    <x v="64"/>
    <x v="1"/>
    <s v="AG-10525"/>
    <x v="132"/>
    <x v="1"/>
    <s v="United States"/>
    <s v="Richmond"/>
    <x v="17"/>
    <n v="23223"/>
    <x v="0"/>
    <s v="OFF-BI-10002799"/>
    <x v="1"/>
    <x v="5"/>
    <x v="1012"/>
    <n v="46.62"/>
    <n v="9"/>
    <n v="419.58"/>
    <n v="0"/>
    <n v="21.445199999999996"/>
  </r>
  <r>
    <s v="CA-2021-162075"/>
    <x v="257"/>
    <x v="540"/>
    <x v="1"/>
    <s v="TT-21220"/>
    <x v="627"/>
    <x v="0"/>
    <s v="United States"/>
    <s v="Houston"/>
    <x v="5"/>
    <n v="77041"/>
    <x v="2"/>
    <s v="TEC-PH-10001557"/>
    <x v="2"/>
    <x v="10"/>
    <x v="829"/>
    <n v="537.54399999999998"/>
    <n v="7"/>
    <n v="3762.808"/>
    <n v="0.2"/>
    <n v="47.035099999999971"/>
  </r>
  <r>
    <s v="CA-2018-162992"/>
    <x v="174"/>
    <x v="444"/>
    <x v="2"/>
    <s v="BP-11095"/>
    <x v="162"/>
    <x v="1"/>
    <s v="United States"/>
    <s v="Los Angeles"/>
    <x v="1"/>
    <n v="90008"/>
    <x v="1"/>
    <s v="OFF-LA-10001934"/>
    <x v="1"/>
    <x v="1"/>
    <x v="1651"/>
    <n v="14.62"/>
    <n v="2"/>
    <n v="29.24"/>
    <n v="0"/>
    <n v="6.8713999999999995"/>
  </r>
  <r>
    <s v="CA-2020-106397"/>
    <x v="274"/>
    <x v="522"/>
    <x v="1"/>
    <s v="MJ-17740"/>
    <x v="77"/>
    <x v="0"/>
    <s v="United States"/>
    <s v="Orem"/>
    <x v="7"/>
    <n v="84057"/>
    <x v="1"/>
    <s v="OFF-PA-10003441"/>
    <x v="1"/>
    <x v="4"/>
    <x v="319"/>
    <n v="12.96"/>
    <n v="2"/>
    <n v="25.92"/>
    <n v="0"/>
    <n v="6.2208000000000006"/>
  </r>
  <r>
    <s v="US-2020-150140"/>
    <x v="1203"/>
    <x v="41"/>
    <x v="1"/>
    <s v="VM-21685"/>
    <x v="91"/>
    <x v="2"/>
    <s v="United States"/>
    <s v="Burlington"/>
    <x v="42"/>
    <m/>
    <x v="3"/>
    <s v="TEC-PH-10002555"/>
    <x v="2"/>
    <x v="10"/>
    <x v="1017"/>
    <n v="1294.75"/>
    <n v="5"/>
    <n v="6473.75"/>
    <n v="0"/>
    <n v="336.63499999999999"/>
  </r>
  <r>
    <s v="CA-2018-116666"/>
    <x v="1204"/>
    <x v="503"/>
    <x v="2"/>
    <s v="KT-16480"/>
    <x v="409"/>
    <x v="0"/>
    <s v="United States"/>
    <s v="Philadelphia"/>
    <x v="9"/>
    <n v="19134"/>
    <x v="3"/>
    <s v="TEC-CO-10001449"/>
    <x v="2"/>
    <x v="16"/>
    <x v="740"/>
    <n v="1799.9699999999998"/>
    <n v="5"/>
    <n v="8999.8499999999985"/>
    <n v="0.4"/>
    <n v="239.99600000000009"/>
  </r>
  <r>
    <s v="CA-2021-148992"/>
    <x v="51"/>
    <x v="207"/>
    <x v="1"/>
    <s v="CS-12250"/>
    <x v="294"/>
    <x v="1"/>
    <s v="United States"/>
    <s v="Chicago"/>
    <x v="10"/>
    <n v="60623"/>
    <x v="2"/>
    <s v="OFF-PA-10004285"/>
    <x v="1"/>
    <x v="4"/>
    <x v="813"/>
    <n v="10.688000000000001"/>
    <n v="2"/>
    <n v="21.376000000000001"/>
    <n v="0.2"/>
    <n v="3.7407999999999997"/>
  </r>
  <r>
    <s v="CA-2020-140935"/>
    <x v="338"/>
    <x v="357"/>
    <x v="2"/>
    <s v="AB-10015"/>
    <x v="755"/>
    <x v="0"/>
    <s v="United States"/>
    <s v="Oklahoma City"/>
    <x v="26"/>
    <n v="73120"/>
    <x v="2"/>
    <s v="TEC-PH-10000562"/>
    <x v="2"/>
    <x v="10"/>
    <x v="1329"/>
    <n v="221.98"/>
    <n v="2"/>
    <n v="443.96"/>
    <n v="0"/>
    <n v="62.15440000000001"/>
  </r>
  <r>
    <s v="CA-2018-157644"/>
    <x v="520"/>
    <x v="916"/>
    <x v="2"/>
    <s v="AH-10030"/>
    <x v="692"/>
    <x v="1"/>
    <s v="United States"/>
    <s v="New York City"/>
    <x v="15"/>
    <n v="10035"/>
    <x v="3"/>
    <s v="TEC-AC-10003614"/>
    <x v="2"/>
    <x v="12"/>
    <x v="1561"/>
    <n v="34.769999999999996"/>
    <n v="3"/>
    <n v="104.30999999999999"/>
    <n v="0"/>
    <n v="11.474099999999996"/>
  </r>
  <r>
    <s v="US-2021-100398"/>
    <x v="971"/>
    <x v="176"/>
    <x v="1"/>
    <s v="DO-13435"/>
    <x v="157"/>
    <x v="0"/>
    <s v="United States"/>
    <s v="Salt Lake City"/>
    <x v="7"/>
    <n v="84106"/>
    <x v="1"/>
    <s v="OFF-BI-10002133"/>
    <x v="1"/>
    <x v="5"/>
    <x v="1381"/>
    <n v="102.72"/>
    <n v="3"/>
    <n v="308.15999999999997"/>
    <n v="0.2"/>
    <n v="37.235999999999997"/>
  </r>
  <r>
    <s v="CA-2020-113082"/>
    <x v="126"/>
    <x v="1069"/>
    <x v="1"/>
    <s v="MC-17590"/>
    <x v="565"/>
    <x v="1"/>
    <s v="United States"/>
    <s v="Utica"/>
    <x v="15"/>
    <n v="13501"/>
    <x v="3"/>
    <s v="FUR-FU-10002813"/>
    <x v="0"/>
    <x v="3"/>
    <x v="1583"/>
    <n v="40.479999999999997"/>
    <n v="2"/>
    <n v="80.959999999999994"/>
    <n v="0"/>
    <n v="14.572799999999997"/>
  </r>
  <r>
    <s v="US-2021-110646"/>
    <x v="40"/>
    <x v="360"/>
    <x v="1"/>
    <s v="JF-15190"/>
    <x v="440"/>
    <x v="0"/>
    <s v="United States"/>
    <s v="Philadelphia"/>
    <x v="9"/>
    <n v="19134"/>
    <x v="3"/>
    <s v="OFF-BI-10004330"/>
    <x v="1"/>
    <x v="5"/>
    <x v="639"/>
    <n v="33.282000000000004"/>
    <n v="3"/>
    <n v="99.846000000000004"/>
    <n v="0.7"/>
    <n v="-27.734999999999992"/>
  </r>
  <r>
    <s v="CA-2021-120614"/>
    <x v="1109"/>
    <x v="150"/>
    <x v="1"/>
    <s v="SM-20950"/>
    <x v="416"/>
    <x v="1"/>
    <s v="United States"/>
    <s v="Los Angeles"/>
    <x v="1"/>
    <n v="90004"/>
    <x v="1"/>
    <s v="OFF-PA-10004911"/>
    <x v="1"/>
    <x v="4"/>
    <x v="1042"/>
    <n v="37.520000000000003"/>
    <n v="4"/>
    <n v="150.08000000000001"/>
    <n v="0"/>
    <n v="18.009600000000002"/>
  </r>
  <r>
    <s v="US-2020-140172"/>
    <x v="387"/>
    <x v="20"/>
    <x v="1"/>
    <s v="SP-20650"/>
    <x v="70"/>
    <x v="1"/>
    <s v="United States"/>
    <s v="Jackson"/>
    <x v="12"/>
    <n v="49201"/>
    <x v="2"/>
    <s v="OFF-AP-10004233"/>
    <x v="1"/>
    <x v="6"/>
    <x v="687"/>
    <n v="207.14400000000001"/>
    <n v="3"/>
    <n v="621.43200000000002"/>
    <n v="0.1"/>
    <n v="48.333599999999976"/>
  </r>
  <r>
    <s v="CA-2019-127754"/>
    <x v="353"/>
    <x v="116"/>
    <x v="1"/>
    <s v="CK-12760"/>
    <x v="316"/>
    <x v="1"/>
    <s v="United States"/>
    <s v="Glendale"/>
    <x v="16"/>
    <n v="85301"/>
    <x v="1"/>
    <s v="FUR-CH-10003199"/>
    <x v="0"/>
    <x v="9"/>
    <x v="412"/>
    <n v="266.35200000000003"/>
    <n v="3"/>
    <n v="799.05600000000004"/>
    <n v="0.2"/>
    <n v="13.317599999999985"/>
  </r>
  <r>
    <s v="CA-2019-144274"/>
    <x v="521"/>
    <x v="332"/>
    <x v="0"/>
    <s v="PW-19240"/>
    <x v="617"/>
    <x v="0"/>
    <s v="United States"/>
    <s v="Wilmington"/>
    <x v="13"/>
    <n v="19805"/>
    <x v="3"/>
    <s v="TEC-PH-10003012"/>
    <x v="2"/>
    <x v="10"/>
    <x v="166"/>
    <n v="307.98"/>
    <n v="2"/>
    <n v="615.96"/>
    <n v="0"/>
    <n v="89.314199999999971"/>
  </r>
  <r>
    <s v="CA-2019-142930"/>
    <x v="109"/>
    <x v="156"/>
    <x v="1"/>
    <s v="EB-14170"/>
    <x v="432"/>
    <x v="0"/>
    <s v="United States"/>
    <s v="Austin"/>
    <x v="5"/>
    <n v="78745"/>
    <x v="2"/>
    <s v="OFF-PA-10003395"/>
    <x v="1"/>
    <x v="4"/>
    <x v="1144"/>
    <n v="335.52"/>
    <n v="4"/>
    <n v="1342.08"/>
    <n v="0.2"/>
    <n v="117.43199999999999"/>
  </r>
  <r>
    <s v="CA-2021-100622"/>
    <x v="132"/>
    <x v="170"/>
    <x v="1"/>
    <s v="DK-13090"/>
    <x v="54"/>
    <x v="0"/>
    <s v="United States"/>
    <s v="Orlando"/>
    <x v="2"/>
    <n v="32839"/>
    <x v="0"/>
    <s v="TEC-CO-10003236"/>
    <x v="2"/>
    <x v="16"/>
    <x v="222"/>
    <n v="959.98400000000004"/>
    <n v="2"/>
    <n v="1919.9680000000001"/>
    <n v="0.2"/>
    <n v="311.99479999999994"/>
  </r>
  <r>
    <s v="CA-2021-117156"/>
    <x v="708"/>
    <x v="275"/>
    <x v="0"/>
    <s v="TB-21055"/>
    <x v="26"/>
    <x v="0"/>
    <s v="United States"/>
    <s v="Reading"/>
    <x v="9"/>
    <n v="19601"/>
    <x v="3"/>
    <s v="OFF-EN-10003845"/>
    <x v="1"/>
    <x v="11"/>
    <x v="1652"/>
    <n v="8.8559999999999999"/>
    <n v="3"/>
    <n v="26.567999999999998"/>
    <n v="0.2"/>
    <n v="2.8781999999999992"/>
  </r>
  <r>
    <s v="CA-2019-115399"/>
    <x v="546"/>
    <x v="190"/>
    <x v="2"/>
    <s v="AG-10900"/>
    <x v="151"/>
    <x v="0"/>
    <s v="United States"/>
    <s v="Philadelphia"/>
    <x v="9"/>
    <n v="19134"/>
    <x v="3"/>
    <s v="OFF-LA-10003190"/>
    <x v="1"/>
    <x v="1"/>
    <x v="719"/>
    <n v="6.911999999999999"/>
    <n v="3"/>
    <n v="20.735999999999997"/>
    <n v="0.2"/>
    <n v="2.5056000000000003"/>
  </r>
  <r>
    <s v="US-2018-157847"/>
    <x v="1063"/>
    <x v="516"/>
    <x v="0"/>
    <s v="SC-20020"/>
    <x v="710"/>
    <x v="0"/>
    <s v="United States"/>
    <s v="Houston"/>
    <x v="5"/>
    <n v="77095"/>
    <x v="2"/>
    <s v="OFF-PA-10002986"/>
    <x v="1"/>
    <x v="4"/>
    <x v="523"/>
    <n v="26.720000000000002"/>
    <n v="5"/>
    <n v="133.60000000000002"/>
    <n v="0.2"/>
    <n v="9.3520000000000003"/>
  </r>
  <r>
    <s v="CA-2019-115168"/>
    <x v="1117"/>
    <x v="770"/>
    <x v="1"/>
    <s v="BB-11545"/>
    <x v="179"/>
    <x v="1"/>
    <s v="United States"/>
    <s v="Saint Charles"/>
    <x v="25"/>
    <n v="63301"/>
    <x v="2"/>
    <s v="OFF-PA-10000528"/>
    <x v="1"/>
    <x v="4"/>
    <x v="1653"/>
    <n v="10.56"/>
    <n v="2"/>
    <n v="21.12"/>
    <n v="0"/>
    <n v="4.7519999999999998"/>
  </r>
  <r>
    <s v="CA-2018-109680"/>
    <x v="191"/>
    <x v="1096"/>
    <x v="2"/>
    <s v="VP-21760"/>
    <x v="778"/>
    <x v="1"/>
    <s v="United States"/>
    <s v="Indianapolis"/>
    <x v="14"/>
    <n v="46203"/>
    <x v="2"/>
    <s v="OFF-ST-10001932"/>
    <x v="1"/>
    <x v="7"/>
    <x v="1464"/>
    <n v="386.34"/>
    <n v="2"/>
    <n v="772.68"/>
    <n v="0"/>
    <n v="54.087600000000009"/>
  </r>
  <r>
    <s v="CA-2020-167983"/>
    <x v="1036"/>
    <x v="868"/>
    <x v="0"/>
    <s v="RP-19270"/>
    <x v="345"/>
    <x v="1"/>
    <s v="United States"/>
    <s v="Seattle"/>
    <x v="4"/>
    <n v="98115"/>
    <x v="1"/>
    <s v="OFF-BI-10003727"/>
    <x v="1"/>
    <x v="5"/>
    <x v="447"/>
    <n v="33.44"/>
    <n v="10"/>
    <n v="334.4"/>
    <n v="0.2"/>
    <n v="11.703999999999997"/>
  </r>
  <r>
    <s v="CA-2019-145324"/>
    <x v="219"/>
    <x v="765"/>
    <x v="1"/>
    <s v="DH-13675"/>
    <x v="723"/>
    <x v="2"/>
    <s v="United States"/>
    <s v="Harrisonburg"/>
    <x v="17"/>
    <n v="22801"/>
    <x v="0"/>
    <s v="FUR-FU-10002759"/>
    <x v="0"/>
    <x v="3"/>
    <x v="284"/>
    <n v="39.96"/>
    <n v="2"/>
    <n v="79.92"/>
    <n v="0"/>
    <n v="14.3856"/>
  </r>
  <r>
    <s v="CA-2019-153423"/>
    <x v="137"/>
    <x v="1121"/>
    <x v="1"/>
    <s v="SW-20455"/>
    <x v="517"/>
    <x v="0"/>
    <s v="United States"/>
    <s v="Rochester"/>
    <x v="15"/>
    <n v="14609"/>
    <x v="3"/>
    <s v="OFF-BI-10000545"/>
    <x v="1"/>
    <x v="5"/>
    <x v="366"/>
    <n v="1217.568"/>
    <n v="2"/>
    <n v="2435.136"/>
    <n v="0.2"/>
    <n v="456.58800000000002"/>
  </r>
  <r>
    <s v="US-2021-132675"/>
    <x v="241"/>
    <x v="938"/>
    <x v="1"/>
    <s v="KF-16285"/>
    <x v="580"/>
    <x v="2"/>
    <s v="United States"/>
    <s v="Sandy Springs"/>
    <x v="32"/>
    <n v="30328"/>
    <x v="0"/>
    <s v="OFF-ST-10004950"/>
    <x v="1"/>
    <x v="7"/>
    <x v="1077"/>
    <n v="15.51"/>
    <n v="1"/>
    <n v="15.51"/>
    <n v="0"/>
    <n v="3.8774999999999995"/>
  </r>
  <r>
    <s v="CA-2018-153808"/>
    <x v="322"/>
    <x v="343"/>
    <x v="0"/>
    <s v="FH-14275"/>
    <x v="395"/>
    <x v="1"/>
    <s v="United States"/>
    <s v="Los Angeles"/>
    <x v="1"/>
    <n v="90004"/>
    <x v="1"/>
    <s v="OFF-AR-10001725"/>
    <x v="1"/>
    <x v="8"/>
    <x v="1249"/>
    <n v="70.949999999999989"/>
    <n v="3"/>
    <n v="212.84999999999997"/>
    <n v="0"/>
    <n v="18.447000000000003"/>
  </r>
  <r>
    <s v="US-2020-112396"/>
    <x v="1205"/>
    <x v="627"/>
    <x v="1"/>
    <s v="JR-16210"/>
    <x v="335"/>
    <x v="1"/>
    <s v="United States"/>
    <s v="San Francisco"/>
    <x v="1"/>
    <n v="94110"/>
    <x v="1"/>
    <s v="TEC-AC-10003628"/>
    <x v="2"/>
    <x v="12"/>
    <x v="122"/>
    <n v="89.97"/>
    <n v="3"/>
    <n v="269.90999999999997"/>
    <n v="0"/>
    <n v="39.586800000000011"/>
  </r>
  <r>
    <s v="CA-2018-141173"/>
    <x v="728"/>
    <x v="779"/>
    <x v="0"/>
    <s v="JC-16105"/>
    <x v="36"/>
    <x v="1"/>
    <s v="United States"/>
    <s v="Minneapolis"/>
    <x v="11"/>
    <n v="55407"/>
    <x v="2"/>
    <s v="OFF-ST-10000885"/>
    <x v="1"/>
    <x v="7"/>
    <x v="1341"/>
    <n v="67.150000000000006"/>
    <n v="5"/>
    <n v="335.75"/>
    <n v="0"/>
    <n v="16.787500000000001"/>
  </r>
  <r>
    <s v="CA-2021-156664"/>
    <x v="404"/>
    <x v="350"/>
    <x v="1"/>
    <s v="BP-11290"/>
    <x v="443"/>
    <x v="0"/>
    <s v="United States"/>
    <s v="Columbus"/>
    <x v="24"/>
    <n v="43229"/>
    <x v="3"/>
    <s v="OFF-BI-10004209"/>
    <x v="1"/>
    <x v="5"/>
    <x v="1486"/>
    <n v="7.2359999999999998"/>
    <n v="3"/>
    <n v="21.707999999999998"/>
    <n v="0.7"/>
    <n v="-6.0299999999999976"/>
  </r>
  <r>
    <s v="CA-2019-140718"/>
    <x v="740"/>
    <x v="1086"/>
    <x v="2"/>
    <s v="FA-14230"/>
    <x v="135"/>
    <x v="1"/>
    <s v="United States"/>
    <s v="Raleigh"/>
    <x v="3"/>
    <n v="27604"/>
    <x v="0"/>
    <s v="TEC-PH-10003505"/>
    <x v="2"/>
    <x v="10"/>
    <x v="509"/>
    <n v="74.239999999999995"/>
    <n v="1"/>
    <n v="74.239999999999995"/>
    <n v="0.2"/>
    <n v="8.3519999999999932"/>
  </r>
  <r>
    <s v="CA-2018-119977"/>
    <x v="1169"/>
    <x v="293"/>
    <x v="0"/>
    <s v="DN-13690"/>
    <x v="35"/>
    <x v="0"/>
    <s v="United States"/>
    <s v="New York City"/>
    <x v="15"/>
    <n v="10011"/>
    <x v="3"/>
    <s v="OFF-PA-10003823"/>
    <x v="1"/>
    <x v="4"/>
    <x v="1654"/>
    <n v="123.92"/>
    <n v="4"/>
    <n v="495.68"/>
    <n v="0"/>
    <n v="55.763999999999996"/>
  </r>
  <r>
    <s v="US-2019-115343"/>
    <x v="357"/>
    <x v="1305"/>
    <x v="2"/>
    <s v="FO-14305"/>
    <x v="383"/>
    <x v="0"/>
    <s v="United States"/>
    <s v="Philadelphia"/>
    <x v="9"/>
    <n v="19143"/>
    <x v="3"/>
    <s v="OFF-SU-10000898"/>
    <x v="1"/>
    <x v="15"/>
    <x v="1318"/>
    <n v="55.600000000000009"/>
    <n v="5"/>
    <n v="278.00000000000006"/>
    <n v="0.2"/>
    <n v="6.2549999999999919"/>
  </r>
  <r>
    <s v="CA-2021-163671"/>
    <x v="165"/>
    <x v="53"/>
    <x v="1"/>
    <s v="DP-13105"/>
    <x v="317"/>
    <x v="1"/>
    <s v="United States"/>
    <s v="Meridian"/>
    <x v="45"/>
    <n v="83642"/>
    <x v="1"/>
    <s v="OFF-BI-10001679"/>
    <x v="1"/>
    <x v="5"/>
    <x v="105"/>
    <n v="21.312000000000005"/>
    <n v="3"/>
    <n v="63.936000000000014"/>
    <n v="0.2"/>
    <n v="7.9919999999999991"/>
  </r>
  <r>
    <s v="CA-2021-135909"/>
    <x v="119"/>
    <x v="1191"/>
    <x v="1"/>
    <s v="JW-15220"/>
    <x v="478"/>
    <x v="1"/>
    <s v="United States"/>
    <s v="Sacramento"/>
    <x v="1"/>
    <n v="95823"/>
    <x v="1"/>
    <s v="TEC-AC-10002335"/>
    <x v="2"/>
    <x v="12"/>
    <x v="1655"/>
    <n v="209.94"/>
    <n v="6"/>
    <n v="1259.6399999999999"/>
    <n v="0"/>
    <n v="39.888599999999997"/>
  </r>
  <r>
    <s v="US-2021-114356"/>
    <x v="648"/>
    <x v="1035"/>
    <x v="1"/>
    <s v="TT-21460"/>
    <x v="499"/>
    <x v="2"/>
    <s v="United States"/>
    <s v="Charlotte"/>
    <x v="3"/>
    <n v="28205"/>
    <x v="0"/>
    <s v="TEC-PH-10003171"/>
    <x v="2"/>
    <x v="10"/>
    <x v="1161"/>
    <n v="35.96"/>
    <n v="1"/>
    <n v="35.96"/>
    <n v="0.2"/>
    <n v="3.5959999999999983"/>
  </r>
  <r>
    <s v="CA-2019-125934"/>
    <x v="861"/>
    <x v="629"/>
    <x v="1"/>
    <s v="SN-20560"/>
    <x v="381"/>
    <x v="2"/>
    <s v="United States"/>
    <s v="Paterson"/>
    <x v="30"/>
    <n v="7501"/>
    <x v="3"/>
    <s v="OFF-LA-10000414"/>
    <x v="1"/>
    <x v="1"/>
    <x v="1656"/>
    <n v="31.049999999999997"/>
    <n v="3"/>
    <n v="93.149999999999991"/>
    <n v="0"/>
    <n v="14.904"/>
  </r>
  <r>
    <s v="CA-2019-158148"/>
    <x v="139"/>
    <x v="317"/>
    <x v="1"/>
    <s v="JM-15865"/>
    <x v="622"/>
    <x v="0"/>
    <s v="United States"/>
    <s v="Arlington"/>
    <x v="17"/>
    <n v="22204"/>
    <x v="0"/>
    <s v="OFF-AP-10003281"/>
    <x v="1"/>
    <x v="6"/>
    <x v="1657"/>
    <n v="36.269999999999996"/>
    <n v="3"/>
    <n v="108.80999999999999"/>
    <n v="0"/>
    <n v="10.880999999999997"/>
  </r>
  <r>
    <s v="CA-2018-120411"/>
    <x v="59"/>
    <x v="160"/>
    <x v="2"/>
    <s v="SB-20185"/>
    <x v="766"/>
    <x v="0"/>
    <s v="United States"/>
    <s v="Chicago"/>
    <x v="10"/>
    <n v="60653"/>
    <x v="2"/>
    <s v="FUR-BO-10004218"/>
    <x v="0"/>
    <x v="0"/>
    <x v="1375"/>
    <n v="493.42999999999995"/>
    <n v="5"/>
    <n v="2467.1499999999996"/>
    <n v="0.3"/>
    <n v="-70.489999999999981"/>
  </r>
  <r>
    <s v="CA-2020-158260"/>
    <x v="254"/>
    <x v="281"/>
    <x v="1"/>
    <s v="CC-12475"/>
    <x v="693"/>
    <x v="0"/>
    <s v="United States"/>
    <s v="San Diego"/>
    <x v="1"/>
    <n v="92037"/>
    <x v="1"/>
    <s v="TEC-MA-10003176"/>
    <x v="2"/>
    <x v="14"/>
    <x v="1658"/>
    <n v="686.40000000000009"/>
    <n v="2"/>
    <n v="1372.8000000000002"/>
    <n v="0.2"/>
    <n v="77.219999999999914"/>
  </r>
  <r>
    <s v="CA-2021-101805"/>
    <x v="96"/>
    <x v="792"/>
    <x v="1"/>
    <s v="SH-19975"/>
    <x v="64"/>
    <x v="1"/>
    <s v="United States"/>
    <s v="Seattle"/>
    <x v="4"/>
    <n v="98105"/>
    <x v="1"/>
    <s v="OFF-BI-10002003"/>
    <x v="1"/>
    <x v="5"/>
    <x v="927"/>
    <n v="15.920000000000002"/>
    <n v="5"/>
    <n v="79.600000000000009"/>
    <n v="0.2"/>
    <n v="5.3729999999999993"/>
  </r>
  <r>
    <s v="US-2018-105137"/>
    <x v="982"/>
    <x v="197"/>
    <x v="3"/>
    <s v="RB-19435"/>
    <x v="579"/>
    <x v="0"/>
    <s v="United States"/>
    <s v="Columbus"/>
    <x v="24"/>
    <n v="43229"/>
    <x v="3"/>
    <s v="TEC-MA-10002694"/>
    <x v="2"/>
    <x v="14"/>
    <x v="1659"/>
    <n v="101.99400000000001"/>
    <n v="2"/>
    <n v="203.98800000000003"/>
    <n v="0.7"/>
    <n v="-71.39579999999998"/>
  </r>
  <r>
    <s v="CA-2021-142489"/>
    <x v="237"/>
    <x v="38"/>
    <x v="0"/>
    <s v="TC-21295"/>
    <x v="646"/>
    <x v="0"/>
    <s v="United States"/>
    <s v="Houston"/>
    <x v="5"/>
    <n v="77095"/>
    <x v="2"/>
    <s v="OFF-BI-10003684"/>
    <x v="1"/>
    <x v="5"/>
    <x v="533"/>
    <n v="21.989999999999995"/>
    <n v="5"/>
    <n v="109.94999999999997"/>
    <n v="0.8"/>
    <n v="-32.984999999999999"/>
  </r>
  <r>
    <s v="US-2020-141264"/>
    <x v="572"/>
    <x v="1180"/>
    <x v="1"/>
    <s v="CT-11995"/>
    <x v="564"/>
    <x v="0"/>
    <s v="United States"/>
    <s v="Irving"/>
    <x v="5"/>
    <n v="75061"/>
    <x v="2"/>
    <s v="OFF-SU-10003505"/>
    <x v="1"/>
    <x v="15"/>
    <x v="1023"/>
    <n v="185.376"/>
    <n v="2"/>
    <n v="370.75200000000001"/>
    <n v="0.2"/>
    <n v="-34.758000000000017"/>
  </r>
  <r>
    <s v="CA-2021-126928"/>
    <x v="697"/>
    <x v="19"/>
    <x v="1"/>
    <s v="GZ-14470"/>
    <x v="47"/>
    <x v="0"/>
    <s v="United States"/>
    <s v="Morristown"/>
    <x v="30"/>
    <n v="7960"/>
    <x v="3"/>
    <s v="TEC-MA-10004626"/>
    <x v="2"/>
    <x v="14"/>
    <x v="1660"/>
    <n v="480"/>
    <n v="4"/>
    <n v="1920"/>
    <n v="0"/>
    <n v="225.6"/>
  </r>
  <r>
    <s v="US-2019-107944"/>
    <x v="391"/>
    <x v="571"/>
    <x v="2"/>
    <s v="AM-10360"/>
    <x v="87"/>
    <x v="1"/>
    <s v="United States"/>
    <s v="Los Angeles"/>
    <x v="1"/>
    <n v="90008"/>
    <x v="1"/>
    <s v="OFF-PA-10000659"/>
    <x v="1"/>
    <x v="4"/>
    <x v="844"/>
    <n v="192.72"/>
    <n v="11"/>
    <n v="2119.92"/>
    <n v="0"/>
    <n v="92.505599999999987"/>
  </r>
  <r>
    <s v="CA-2020-135594"/>
    <x v="1186"/>
    <x v="480"/>
    <x v="0"/>
    <s v="AH-10120"/>
    <x v="571"/>
    <x v="2"/>
    <s v="United States"/>
    <s v="Aurora"/>
    <x v="10"/>
    <n v="60505"/>
    <x v="2"/>
    <s v="TEC-AC-10003038"/>
    <x v="2"/>
    <x v="12"/>
    <x v="612"/>
    <n v="50.120000000000005"/>
    <n v="7"/>
    <n v="350.84000000000003"/>
    <n v="0.2"/>
    <n v="-0.62650000000000716"/>
  </r>
  <r>
    <s v="US-2021-115252"/>
    <x v="179"/>
    <x v="512"/>
    <x v="1"/>
    <s v="MY-18295"/>
    <x v="501"/>
    <x v="1"/>
    <s v="United States"/>
    <s v="Durham"/>
    <x v="3"/>
    <n v="27707"/>
    <x v="0"/>
    <s v="TEC-PH-10004071"/>
    <x v="2"/>
    <x v="10"/>
    <x v="1228"/>
    <n v="15.984000000000002"/>
    <n v="2"/>
    <n v="31.968000000000004"/>
    <n v="0.2"/>
    <n v="1.3986000000000001"/>
  </r>
  <r>
    <s v="CA-2018-107398"/>
    <x v="55"/>
    <x v="83"/>
    <x v="1"/>
    <s v="BS-11590"/>
    <x v="29"/>
    <x v="1"/>
    <s v="United States"/>
    <s v="Columbus"/>
    <x v="24"/>
    <n v="43229"/>
    <x v="3"/>
    <s v="OFF-BI-10001982"/>
    <x v="1"/>
    <x v="5"/>
    <x v="156"/>
    <n v="6.5280000000000014"/>
    <n v="4"/>
    <n v="26.112000000000005"/>
    <n v="0.7"/>
    <n v="-4.5695999999999994"/>
  </r>
  <r>
    <s v="CA-2018-169642"/>
    <x v="923"/>
    <x v="753"/>
    <x v="0"/>
    <s v="BB-10990"/>
    <x v="121"/>
    <x v="1"/>
    <s v="United States"/>
    <s v="Los Angeles"/>
    <x v="1"/>
    <n v="90036"/>
    <x v="1"/>
    <s v="OFF-ST-10002574"/>
    <x v="1"/>
    <x v="7"/>
    <x v="534"/>
    <n v="276.27999999999997"/>
    <n v="2"/>
    <n v="552.55999999999995"/>
    <n v="0"/>
    <n v="0"/>
  </r>
  <r>
    <s v="CA-2021-103968"/>
    <x v="96"/>
    <x v="94"/>
    <x v="1"/>
    <s v="ML-17755"/>
    <x v="529"/>
    <x v="2"/>
    <s v="United States"/>
    <s v="Stockton"/>
    <x v="1"/>
    <n v="95207"/>
    <x v="1"/>
    <s v="FUR-FU-10003394"/>
    <x v="0"/>
    <x v="3"/>
    <x v="294"/>
    <n v="629.64"/>
    <n v="9"/>
    <n v="5666.76"/>
    <n v="0"/>
    <n v="107.03879999999994"/>
  </r>
  <r>
    <s v="CA-2020-147256"/>
    <x v="508"/>
    <x v="149"/>
    <x v="0"/>
    <s v="FC-14245"/>
    <x v="763"/>
    <x v="2"/>
    <s v="United States"/>
    <s v="Columbia"/>
    <x v="25"/>
    <n v="65203"/>
    <x v="2"/>
    <s v="TEC-PH-10003072"/>
    <x v="2"/>
    <x v="10"/>
    <x v="1140"/>
    <n v="449.97"/>
    <n v="3"/>
    <n v="1349.91"/>
    <n v="0"/>
    <n v="220.48530000000002"/>
  </r>
  <r>
    <s v="CA-2020-162159"/>
    <x v="1142"/>
    <x v="801"/>
    <x v="2"/>
    <s v="CR-12625"/>
    <x v="128"/>
    <x v="2"/>
    <s v="United States"/>
    <s v="Columbus"/>
    <x v="32"/>
    <n v="31907"/>
    <x v="0"/>
    <s v="FUR-CH-10001146"/>
    <x v="0"/>
    <x v="9"/>
    <x v="27"/>
    <n v="121.78"/>
    <n v="2"/>
    <n v="243.56"/>
    <n v="0"/>
    <n v="30.444999999999993"/>
  </r>
  <r>
    <s v="CA-2019-111038"/>
    <x v="494"/>
    <x v="726"/>
    <x v="1"/>
    <s v="LC-16960"/>
    <x v="784"/>
    <x v="2"/>
    <s v="United States"/>
    <s v="San Diego"/>
    <x v="1"/>
    <n v="92037"/>
    <x v="1"/>
    <s v="FUR-CH-10003973"/>
    <x v="0"/>
    <x v="9"/>
    <x v="1580"/>
    <n v="2676.672"/>
    <n v="9"/>
    <n v="24090.047999999999"/>
    <n v="0.2"/>
    <n v="267.66720000000009"/>
  </r>
  <r>
    <s v="CA-2018-124723"/>
    <x v="79"/>
    <x v="1116"/>
    <x v="1"/>
    <s v="GZ-14470"/>
    <x v="47"/>
    <x v="0"/>
    <s v="United States"/>
    <s v="Texas City"/>
    <x v="5"/>
    <n v="77590"/>
    <x v="2"/>
    <s v="FUR-TA-10001307"/>
    <x v="0"/>
    <x v="2"/>
    <x v="660"/>
    <n v="489.22999999999996"/>
    <n v="2"/>
    <n v="978.45999999999992"/>
    <n v="0.3"/>
    <n v="41.933999999999997"/>
  </r>
  <r>
    <s v="CA-2020-167241"/>
    <x v="243"/>
    <x v="1275"/>
    <x v="1"/>
    <s v="BD-11320"/>
    <x v="217"/>
    <x v="0"/>
    <s v="United States"/>
    <s v="Los Angeles"/>
    <x v="1"/>
    <n v="90004"/>
    <x v="1"/>
    <s v="FUR-FU-10004071"/>
    <x v="0"/>
    <x v="3"/>
    <x v="292"/>
    <n v="312.03000000000003"/>
    <n v="3"/>
    <n v="936.09000000000015"/>
    <n v="0"/>
    <n v="43.684200000000018"/>
  </r>
  <r>
    <s v="CA-2019-163237"/>
    <x v="976"/>
    <x v="1281"/>
    <x v="0"/>
    <s v="EM-14095"/>
    <x v="313"/>
    <x v="1"/>
    <s v="United States"/>
    <s v="Springfield"/>
    <x v="17"/>
    <n v="22153"/>
    <x v="0"/>
    <s v="TEC-PH-10003601"/>
    <x v="2"/>
    <x v="10"/>
    <x v="1490"/>
    <n v="494.97"/>
    <n v="3"/>
    <n v="1484.91"/>
    <n v="0"/>
    <n v="148.49099999999996"/>
  </r>
  <r>
    <s v="CA-2020-150483"/>
    <x v="1206"/>
    <x v="204"/>
    <x v="1"/>
    <s v="BP-11290"/>
    <x v="443"/>
    <x v="0"/>
    <s v="United States"/>
    <s v="Decatur"/>
    <x v="10"/>
    <n v="62521"/>
    <x v="2"/>
    <s v="FUR-FU-10001379"/>
    <x v="0"/>
    <x v="3"/>
    <x v="1661"/>
    <n v="32.064"/>
    <n v="3"/>
    <n v="96.192000000000007"/>
    <n v="0.6"/>
    <n v="-12.825599999999994"/>
  </r>
  <r>
    <s v="US-2020-126431"/>
    <x v="949"/>
    <x v="863"/>
    <x v="3"/>
    <s v="SU-20665"/>
    <x v="711"/>
    <x v="2"/>
    <s v="United States"/>
    <s v="New York City"/>
    <x v="15"/>
    <n v="10009"/>
    <x v="3"/>
    <s v="OFF-LA-10001474"/>
    <x v="1"/>
    <x v="1"/>
    <x v="1613"/>
    <n v="30.53"/>
    <n v="1"/>
    <n v="30.53"/>
    <n v="0"/>
    <n v="14.043800000000001"/>
  </r>
  <r>
    <s v="CA-2020-139934"/>
    <x v="122"/>
    <x v="120"/>
    <x v="2"/>
    <s v="AY-10555"/>
    <x v="672"/>
    <x v="1"/>
    <s v="United States"/>
    <s v="San Francisco"/>
    <x v="1"/>
    <n v="94110"/>
    <x v="1"/>
    <s v="TEC-PH-10001552"/>
    <x v="2"/>
    <x v="10"/>
    <x v="356"/>
    <n v="66.976000000000013"/>
    <n v="7"/>
    <n v="468.83200000000011"/>
    <n v="0.2"/>
    <n v="6.6976000000000013"/>
  </r>
  <r>
    <s v="CA-2019-109603"/>
    <x v="1207"/>
    <x v="1306"/>
    <x v="1"/>
    <s v="EM-13825"/>
    <x v="605"/>
    <x v="1"/>
    <s v="United States"/>
    <s v="Moreno Valley"/>
    <x v="1"/>
    <n v="92553"/>
    <x v="1"/>
    <s v="OFF-PA-10003790"/>
    <x v="1"/>
    <x v="4"/>
    <x v="802"/>
    <n v="182.72"/>
    <n v="8"/>
    <n v="1461.76"/>
    <n v="0"/>
    <n v="84.051199999999994"/>
  </r>
  <r>
    <s v="CA-2021-160661"/>
    <x v="960"/>
    <x v="943"/>
    <x v="1"/>
    <s v="SA-20830"/>
    <x v="193"/>
    <x v="0"/>
    <s v="United States"/>
    <s v="Everett"/>
    <x v="31"/>
    <n v="2149"/>
    <x v="3"/>
    <s v="OFF-LA-10002475"/>
    <x v="1"/>
    <x v="1"/>
    <x v="73"/>
    <n v="21.93"/>
    <n v="3"/>
    <n v="65.789999999999992"/>
    <n v="0"/>
    <n v="10.307099999999998"/>
  </r>
  <r>
    <s v="CA-2021-102610"/>
    <x v="259"/>
    <x v="834"/>
    <x v="1"/>
    <s v="CA-12265"/>
    <x v="244"/>
    <x v="0"/>
    <s v="United States"/>
    <s v="Chattanooga"/>
    <x v="18"/>
    <n v="37421"/>
    <x v="0"/>
    <s v="TEC-AC-10000303"/>
    <x v="2"/>
    <x v="12"/>
    <x v="1662"/>
    <n v="95.976000000000013"/>
    <n v="3"/>
    <n v="287.92800000000005"/>
    <n v="0.2"/>
    <n v="15.596099999999996"/>
  </r>
  <r>
    <s v="US-2020-144057"/>
    <x v="195"/>
    <x v="583"/>
    <x v="1"/>
    <s v="CV-12805"/>
    <x v="51"/>
    <x v="1"/>
    <s v="United States"/>
    <s v="Austin"/>
    <x v="5"/>
    <n v="78745"/>
    <x v="2"/>
    <s v="OFF-ST-10001490"/>
    <x v="1"/>
    <x v="7"/>
    <x v="257"/>
    <n v="856.65600000000006"/>
    <n v="6"/>
    <n v="5139.9360000000006"/>
    <n v="0.2"/>
    <n v="107.08199999999985"/>
  </r>
  <r>
    <s v="CA-2018-160276"/>
    <x v="1063"/>
    <x v="521"/>
    <x v="1"/>
    <s v="AH-10690"/>
    <x v="706"/>
    <x v="1"/>
    <s v="United States"/>
    <s v="Virginia Beach"/>
    <x v="17"/>
    <n v="23464"/>
    <x v="0"/>
    <s v="FUR-FU-10003192"/>
    <x v="0"/>
    <x v="3"/>
    <x v="1406"/>
    <n v="177.68"/>
    <n v="2"/>
    <n v="355.36"/>
    <n v="0"/>
    <n v="46.196799999999996"/>
  </r>
  <r>
    <s v="CA-2018-132983"/>
    <x v="582"/>
    <x v="617"/>
    <x v="1"/>
    <s v="DS-13180"/>
    <x v="103"/>
    <x v="1"/>
    <s v="United States"/>
    <s v="Jamestown"/>
    <x v="15"/>
    <n v="14701"/>
    <x v="3"/>
    <s v="TEC-AC-10000736"/>
    <x v="2"/>
    <x v="12"/>
    <x v="1317"/>
    <n v="159.97999999999999"/>
    <n v="2"/>
    <n v="319.95999999999998"/>
    <n v="0"/>
    <n v="57.592799999999997"/>
  </r>
  <r>
    <s v="CA-2020-145709"/>
    <x v="964"/>
    <x v="389"/>
    <x v="1"/>
    <s v="AH-10690"/>
    <x v="706"/>
    <x v="1"/>
    <s v="United States"/>
    <s v="Coral Gables"/>
    <x v="2"/>
    <n v="33134"/>
    <x v="0"/>
    <s v="TEC-PH-10003095"/>
    <x v="2"/>
    <x v="10"/>
    <x v="1483"/>
    <n v="52.679999999999993"/>
    <n v="3"/>
    <n v="158.03999999999996"/>
    <n v="0.2"/>
    <n v="19.754999999999999"/>
  </r>
  <r>
    <s v="CA-2021-133928"/>
    <x v="532"/>
    <x v="1244"/>
    <x v="1"/>
    <s v="ZC-21910"/>
    <x v="233"/>
    <x v="0"/>
    <s v="United States"/>
    <s v="Hickory"/>
    <x v="3"/>
    <n v="28601"/>
    <x v="0"/>
    <s v="OFF-BI-10001525"/>
    <x v="1"/>
    <x v="5"/>
    <x v="1083"/>
    <n v="4.572000000000001"/>
    <n v="4"/>
    <n v="18.288000000000004"/>
    <n v="0.7"/>
    <n v="-3.8100000000000005"/>
  </r>
  <r>
    <s v="CA-2020-168032"/>
    <x v="806"/>
    <x v="855"/>
    <x v="1"/>
    <s v="DF-13135"/>
    <x v="650"/>
    <x v="0"/>
    <s v="United States"/>
    <s v="Rockford"/>
    <x v="10"/>
    <n v="61107"/>
    <x v="2"/>
    <s v="TEC-PH-10004241"/>
    <x v="2"/>
    <x v="10"/>
    <x v="1663"/>
    <n v="1439.9680000000001"/>
    <n v="4"/>
    <n v="5759.8720000000003"/>
    <n v="0.2"/>
    <n v="143.99680000000006"/>
  </r>
  <r>
    <s v="CA-2019-143616"/>
    <x v="874"/>
    <x v="591"/>
    <x v="0"/>
    <s v="SS-20140"/>
    <x v="164"/>
    <x v="1"/>
    <s v="United States"/>
    <s v="Seattle"/>
    <x v="4"/>
    <n v="98103"/>
    <x v="1"/>
    <s v="OFF-AR-10002067"/>
    <x v="1"/>
    <x v="8"/>
    <x v="703"/>
    <n v="99.2"/>
    <n v="5"/>
    <n v="496"/>
    <n v="0"/>
    <n v="25.792000000000002"/>
  </r>
  <r>
    <s v="US-2019-168704"/>
    <x v="657"/>
    <x v="1250"/>
    <x v="1"/>
    <s v="FP-14320"/>
    <x v="224"/>
    <x v="0"/>
    <s v="United States"/>
    <s v="Huntsville"/>
    <x v="5"/>
    <n v="77340"/>
    <x v="2"/>
    <s v="FUR-TA-10000688"/>
    <x v="0"/>
    <x v="2"/>
    <x v="1226"/>
    <n v="609.9799999999999"/>
    <n v="4"/>
    <n v="2439.9199999999996"/>
    <n v="0.3"/>
    <n v="-113.28200000000004"/>
  </r>
  <r>
    <s v="CA-2021-143252"/>
    <x v="404"/>
    <x v="468"/>
    <x v="1"/>
    <s v="HE-14800"/>
    <x v="785"/>
    <x v="1"/>
    <s v="United States"/>
    <s v="Milwaukee"/>
    <x v="6"/>
    <n v="53209"/>
    <x v="2"/>
    <s v="FUR-FU-10001057"/>
    <x v="0"/>
    <x v="3"/>
    <x v="1664"/>
    <n v="99.949999999999989"/>
    <n v="5"/>
    <n v="499.74999999999994"/>
    <n v="0"/>
    <n v="22.988499999999998"/>
  </r>
  <r>
    <s v="CA-2020-102134"/>
    <x v="560"/>
    <x v="585"/>
    <x v="1"/>
    <s v="SP-20545"/>
    <x v="259"/>
    <x v="1"/>
    <s v="United States"/>
    <s v="Green Bay"/>
    <x v="6"/>
    <n v="54302"/>
    <x v="2"/>
    <s v="FUR-FU-10003724"/>
    <x v="0"/>
    <x v="3"/>
    <x v="535"/>
    <n v="16.739999999999998"/>
    <n v="2"/>
    <n v="33.479999999999997"/>
    <n v="0"/>
    <n v="4.3523999999999994"/>
  </r>
  <r>
    <s v="CA-2021-130036"/>
    <x v="151"/>
    <x v="952"/>
    <x v="3"/>
    <s v="BP-11185"/>
    <x v="130"/>
    <x v="1"/>
    <s v="United States"/>
    <s v="Philadelphia"/>
    <x v="9"/>
    <n v="19120"/>
    <x v="3"/>
    <s v="OFF-PA-10000528"/>
    <x v="1"/>
    <x v="4"/>
    <x v="1653"/>
    <n v="12.672000000000001"/>
    <n v="3"/>
    <n v="38.016000000000005"/>
    <n v="0.2"/>
    <n v="3.96"/>
  </r>
  <r>
    <s v="CA-2019-134117"/>
    <x v="997"/>
    <x v="79"/>
    <x v="0"/>
    <s v="PG-18895"/>
    <x v="38"/>
    <x v="0"/>
    <s v="United States"/>
    <s v="Los Angeles"/>
    <x v="1"/>
    <n v="90008"/>
    <x v="1"/>
    <s v="OFF-AR-10003903"/>
    <x v="1"/>
    <x v="8"/>
    <x v="1093"/>
    <n v="204.85"/>
    <n v="5"/>
    <n v="1024.25"/>
    <n v="0"/>
    <n v="53.261000000000003"/>
  </r>
  <r>
    <s v="CA-2018-130918"/>
    <x v="963"/>
    <x v="751"/>
    <x v="0"/>
    <s v="JP-15520"/>
    <x v="187"/>
    <x v="0"/>
    <s v="United States"/>
    <s v="North Miami"/>
    <x v="2"/>
    <n v="33161"/>
    <x v="0"/>
    <s v="OFF-SU-10003936"/>
    <x v="1"/>
    <x v="15"/>
    <x v="1665"/>
    <n v="7.6320000000000014"/>
    <n v="3"/>
    <n v="22.896000000000004"/>
    <n v="0.2"/>
    <n v="-1.8126000000000002"/>
  </r>
  <r>
    <s v="CA-2020-159023"/>
    <x v="54"/>
    <x v="519"/>
    <x v="2"/>
    <s v="NW-18400"/>
    <x v="508"/>
    <x v="0"/>
    <s v="United States"/>
    <s v="Portland"/>
    <x v="21"/>
    <n v="97206"/>
    <x v="1"/>
    <s v="OFF-BI-10002813"/>
    <x v="1"/>
    <x v="5"/>
    <x v="511"/>
    <n v="4.1580000000000004"/>
    <n v="7"/>
    <n v="29.106000000000002"/>
    <n v="0.7"/>
    <n v="-3.4649999999999999"/>
  </r>
  <r>
    <s v="CA-2021-111717"/>
    <x v="1208"/>
    <x v="412"/>
    <x v="1"/>
    <s v="SW-20245"/>
    <x v="573"/>
    <x v="0"/>
    <s v="United States"/>
    <s v="Aurora"/>
    <x v="10"/>
    <n v="60505"/>
    <x v="2"/>
    <s v="FUR-CH-10001545"/>
    <x v="0"/>
    <x v="9"/>
    <x v="1426"/>
    <n v="239.358"/>
    <n v="3"/>
    <n v="718.07400000000007"/>
    <n v="0.3"/>
    <n v="-47.871600000000001"/>
  </r>
  <r>
    <s v="CA-2018-154592"/>
    <x v="1035"/>
    <x v="820"/>
    <x v="2"/>
    <s v="EH-14005"/>
    <x v="382"/>
    <x v="2"/>
    <s v="United States"/>
    <s v="San Francisco"/>
    <x v="1"/>
    <n v="94109"/>
    <x v="1"/>
    <s v="OFF-PA-10000062"/>
    <x v="1"/>
    <x v="4"/>
    <x v="1360"/>
    <n v="164.88"/>
    <n v="3"/>
    <n v="494.64"/>
    <n v="0"/>
    <n v="80.791200000000003"/>
  </r>
  <r>
    <s v="CA-2018-128622"/>
    <x v="647"/>
    <x v="995"/>
    <x v="0"/>
    <s v="SC-20260"/>
    <x v="609"/>
    <x v="1"/>
    <s v="United States"/>
    <s v="San Francisco"/>
    <x v="1"/>
    <n v="94110"/>
    <x v="1"/>
    <s v="OFF-SU-10001574"/>
    <x v="1"/>
    <x v="15"/>
    <x v="1112"/>
    <n v="10.95"/>
    <n v="3"/>
    <n v="32.849999999999994"/>
    <n v="0"/>
    <n v="3.2849999999999993"/>
  </r>
  <r>
    <s v="CA-2021-148355"/>
    <x v="165"/>
    <x v="675"/>
    <x v="1"/>
    <s v="NC-18535"/>
    <x v="714"/>
    <x v="1"/>
    <s v="United States"/>
    <s v="New Bedford"/>
    <x v="31"/>
    <n v="2740"/>
    <x v="3"/>
    <s v="OFF-PA-10001972"/>
    <x v="1"/>
    <x v="4"/>
    <x v="726"/>
    <n v="19.440000000000001"/>
    <n v="3"/>
    <n v="58.320000000000007"/>
    <n v="0"/>
    <n v="9.3312000000000008"/>
  </r>
  <r>
    <s v="CA-2018-132913"/>
    <x v="163"/>
    <x v="166"/>
    <x v="2"/>
    <s v="AS-10090"/>
    <x v="548"/>
    <x v="0"/>
    <s v="United States"/>
    <s v="San Diego"/>
    <x v="1"/>
    <n v="92037"/>
    <x v="1"/>
    <s v="OFF-AP-10003278"/>
    <x v="1"/>
    <x v="6"/>
    <x v="1611"/>
    <n v="13.97"/>
    <n v="1"/>
    <n v="13.97"/>
    <n v="0"/>
    <n v="3.632200000000001"/>
  </r>
  <r>
    <s v="CA-2021-150910"/>
    <x v="66"/>
    <x v="675"/>
    <x v="1"/>
    <s v="JL-15130"/>
    <x v="691"/>
    <x v="0"/>
    <s v="United States"/>
    <s v="Jackson"/>
    <x v="18"/>
    <n v="38301"/>
    <x v="0"/>
    <s v="FUR-TA-10002903"/>
    <x v="0"/>
    <x v="2"/>
    <x v="126"/>
    <n v="934.9559999999999"/>
    <n v="6"/>
    <n v="5609.735999999999"/>
    <n v="0.4"/>
    <n v="-249.32159999999999"/>
  </r>
  <r>
    <s v="CA-2018-156790"/>
    <x v="233"/>
    <x v="1307"/>
    <x v="0"/>
    <s v="VG-21790"/>
    <x v="364"/>
    <x v="0"/>
    <s v="United States"/>
    <s v="Jacksonville"/>
    <x v="2"/>
    <n v="32216"/>
    <x v="0"/>
    <s v="FUR-BO-10000468"/>
    <x v="0"/>
    <x v="0"/>
    <x v="728"/>
    <n v="155.45600000000002"/>
    <n v="4"/>
    <n v="621.82400000000007"/>
    <n v="0.2"/>
    <n v="-7.7727999999999895"/>
  </r>
  <r>
    <s v="CA-2018-126480"/>
    <x v="59"/>
    <x v="131"/>
    <x v="1"/>
    <s v="HG-14965"/>
    <x v="428"/>
    <x v="1"/>
    <s v="United States"/>
    <s v="San Diego"/>
    <x v="1"/>
    <n v="92024"/>
    <x v="1"/>
    <s v="OFF-PA-10004610"/>
    <x v="1"/>
    <x v="4"/>
    <x v="1666"/>
    <n v="8.56"/>
    <n v="2"/>
    <n v="17.12"/>
    <n v="0"/>
    <n v="3.8519999999999994"/>
  </r>
  <r>
    <s v="CA-2021-105620"/>
    <x v="53"/>
    <x v="675"/>
    <x v="2"/>
    <s v="JH-15430"/>
    <x v="371"/>
    <x v="0"/>
    <s v="United States"/>
    <s v="Hialeah"/>
    <x v="2"/>
    <n v="33012"/>
    <x v="0"/>
    <s v="FUR-FU-10004963"/>
    <x v="0"/>
    <x v="3"/>
    <x v="996"/>
    <n v="21"/>
    <n v="3"/>
    <n v="63"/>
    <n v="0.2"/>
    <n v="5.7750000000000021"/>
  </r>
  <r>
    <s v="CA-2021-150266"/>
    <x v="920"/>
    <x v="524"/>
    <x v="1"/>
    <s v="RO-19780"/>
    <x v="197"/>
    <x v="0"/>
    <s v="United States"/>
    <s v="Houston"/>
    <x v="5"/>
    <n v="77070"/>
    <x v="2"/>
    <s v="TEC-PH-10003437"/>
    <x v="2"/>
    <x v="10"/>
    <x v="522"/>
    <n v="299.95999999999998"/>
    <n v="5"/>
    <n v="1499.8"/>
    <n v="0.2"/>
    <n v="37.494999999999962"/>
  </r>
  <r>
    <s v="CA-2020-157280"/>
    <x v="732"/>
    <x v="237"/>
    <x v="2"/>
    <s v="LW-17125"/>
    <x v="752"/>
    <x v="0"/>
    <s v="United States"/>
    <s v="Virginia Beach"/>
    <x v="17"/>
    <n v="23464"/>
    <x v="0"/>
    <s v="FUR-FU-10004665"/>
    <x v="0"/>
    <x v="3"/>
    <x v="895"/>
    <n v="273.95999999999998"/>
    <n v="2"/>
    <n v="547.91999999999996"/>
    <n v="0"/>
    <n v="71.229600000000005"/>
  </r>
  <r>
    <s v="CA-2021-106691"/>
    <x v="44"/>
    <x v="44"/>
    <x v="1"/>
    <s v="CC-12370"/>
    <x v="666"/>
    <x v="0"/>
    <s v="United States"/>
    <s v="Houston"/>
    <x v="5"/>
    <n v="77070"/>
    <x v="2"/>
    <s v="OFF-BI-10000145"/>
    <x v="1"/>
    <x v="5"/>
    <x v="405"/>
    <n v="1.2479999999999998"/>
    <n v="2"/>
    <n v="2.4959999999999996"/>
    <n v="0.8"/>
    <n v="-1.934400000000001"/>
  </r>
  <r>
    <s v="CA-2020-134180"/>
    <x v="54"/>
    <x v="237"/>
    <x v="1"/>
    <s v="JP-16135"/>
    <x v="655"/>
    <x v="2"/>
    <s v="United States"/>
    <s v="Philadelphia"/>
    <x v="9"/>
    <n v="19120"/>
    <x v="3"/>
    <s v="TEC-AC-10000892"/>
    <x v="2"/>
    <x v="12"/>
    <x v="1645"/>
    <n v="72"/>
    <n v="1"/>
    <n v="72"/>
    <n v="0.2"/>
    <n v="14.399999999999999"/>
  </r>
  <r>
    <s v="CA-2018-166730"/>
    <x v="125"/>
    <x v="916"/>
    <x v="2"/>
    <s v="DD-13570"/>
    <x v="732"/>
    <x v="0"/>
    <s v="United States"/>
    <s v="Memphis"/>
    <x v="18"/>
    <n v="38109"/>
    <x v="0"/>
    <s v="OFF-ST-10002554"/>
    <x v="1"/>
    <x v="7"/>
    <x v="1361"/>
    <n v="39.128"/>
    <n v="1"/>
    <n v="39.128"/>
    <n v="0.2"/>
    <n v="-8.803799999999999"/>
  </r>
  <r>
    <s v="CA-2021-157469"/>
    <x v="574"/>
    <x v="94"/>
    <x v="1"/>
    <s v="ES-14080"/>
    <x v="20"/>
    <x v="1"/>
    <s v="United States"/>
    <s v="Lakewood"/>
    <x v="24"/>
    <n v="44107"/>
    <x v="3"/>
    <s v="OFF-AR-10001662"/>
    <x v="1"/>
    <x v="8"/>
    <x v="219"/>
    <n v="19.728000000000002"/>
    <n v="9"/>
    <n v="177.55200000000002"/>
    <n v="0.2"/>
    <n v="1.7262000000000022"/>
  </r>
  <r>
    <s v="CA-2021-122308"/>
    <x v="668"/>
    <x v="702"/>
    <x v="1"/>
    <s v="MV-17485"/>
    <x v="597"/>
    <x v="0"/>
    <s v="United States"/>
    <s v="New York City"/>
    <x v="15"/>
    <n v="10011"/>
    <x v="3"/>
    <s v="FUR-CH-10000665"/>
    <x v="0"/>
    <x v="9"/>
    <x v="349"/>
    <n v="271.76400000000001"/>
    <n v="2"/>
    <n v="543.52800000000002"/>
    <n v="0.1"/>
    <n v="60.391999999999967"/>
  </r>
  <r>
    <s v="US-2018-149034"/>
    <x v="84"/>
    <x v="683"/>
    <x v="2"/>
    <s v="RD-19900"/>
    <x v="76"/>
    <x v="0"/>
    <s v="United States"/>
    <s v="Philadelphia"/>
    <x v="9"/>
    <n v="19120"/>
    <x v="3"/>
    <s v="TEC-AC-10003023"/>
    <x v="2"/>
    <x v="12"/>
    <x v="1415"/>
    <n v="47.496000000000002"/>
    <n v="1"/>
    <n v="47.496000000000002"/>
    <n v="0.2"/>
    <n v="-1.187400000000002"/>
  </r>
  <r>
    <s v="CA-2021-159226"/>
    <x v="1016"/>
    <x v="433"/>
    <x v="0"/>
    <s v="RL-19615"/>
    <x v="210"/>
    <x v="0"/>
    <s v="United States"/>
    <s v="Los Angeles"/>
    <x v="1"/>
    <n v="90008"/>
    <x v="1"/>
    <s v="FUR-BO-10004709"/>
    <x v="0"/>
    <x v="0"/>
    <x v="1180"/>
    <n v="344.98099999999994"/>
    <n v="7"/>
    <n v="2414.8669999999997"/>
    <n v="0.15"/>
    <n v="28.410200000000017"/>
  </r>
  <r>
    <s v="CA-2021-156622"/>
    <x v="51"/>
    <x v="177"/>
    <x v="2"/>
    <s v="JP-15460"/>
    <x v="687"/>
    <x v="1"/>
    <s v="United States"/>
    <s v="Dallas"/>
    <x v="5"/>
    <n v="75220"/>
    <x v="2"/>
    <s v="OFF-PA-10000477"/>
    <x v="1"/>
    <x v="4"/>
    <x v="1667"/>
    <n v="36.288000000000011"/>
    <n v="7"/>
    <n v="254.01600000000008"/>
    <n v="0.2"/>
    <n v="12.700800000000001"/>
  </r>
  <r>
    <s v="CA-2018-119529"/>
    <x v="935"/>
    <x v="840"/>
    <x v="0"/>
    <s v="DM-13345"/>
    <x v="664"/>
    <x v="1"/>
    <s v="United States"/>
    <s v="Orange"/>
    <x v="30"/>
    <n v="7050"/>
    <x v="3"/>
    <s v="OFF-BI-10000546"/>
    <x v="1"/>
    <x v="5"/>
    <x v="334"/>
    <n v="5.76"/>
    <n v="2"/>
    <n v="11.52"/>
    <n v="0"/>
    <n v="2.8224"/>
  </r>
  <r>
    <s v="CA-2019-150413"/>
    <x v="324"/>
    <x v="994"/>
    <x v="0"/>
    <s v="CS-11860"/>
    <x v="750"/>
    <x v="0"/>
    <s v="United States"/>
    <s v="Dallas"/>
    <x v="5"/>
    <n v="75220"/>
    <x v="2"/>
    <s v="OFF-BI-10000404"/>
    <x v="1"/>
    <x v="5"/>
    <x v="237"/>
    <n v="1.7199999999999995"/>
    <n v="1"/>
    <n v="1.7199999999999995"/>
    <n v="0.8"/>
    <n v="-2.8380000000000001"/>
  </r>
  <r>
    <s v="CA-2018-108182"/>
    <x v="644"/>
    <x v="1303"/>
    <x v="0"/>
    <s v="DL-13315"/>
    <x v="111"/>
    <x v="0"/>
    <s v="United States"/>
    <s v="Romeoville"/>
    <x v="10"/>
    <n v="60441"/>
    <x v="2"/>
    <s v="OFF-BI-10001196"/>
    <x v="1"/>
    <x v="5"/>
    <x v="1668"/>
    <n v="8.9519999999999982"/>
    <n v="2"/>
    <n v="17.903999999999996"/>
    <n v="0.8"/>
    <n v="-14.770800000000001"/>
  </r>
  <r>
    <s v="CA-2020-110898"/>
    <x v="1193"/>
    <x v="331"/>
    <x v="1"/>
    <s v="LC-16870"/>
    <x v="48"/>
    <x v="0"/>
    <s v="United States"/>
    <s v="Chicago"/>
    <x v="10"/>
    <n v="60623"/>
    <x v="2"/>
    <s v="OFF-AP-10001626"/>
    <x v="1"/>
    <x v="6"/>
    <x v="1399"/>
    <n v="2.3339999999999996"/>
    <n v="3"/>
    <n v="7.0019999999999989"/>
    <n v="0.8"/>
    <n v="-6.3018000000000001"/>
  </r>
  <r>
    <s v="CA-2019-123092"/>
    <x v="155"/>
    <x v="157"/>
    <x v="1"/>
    <s v="JG-15115"/>
    <x v="161"/>
    <x v="0"/>
    <s v="United States"/>
    <s v="Jacksonville"/>
    <x v="3"/>
    <n v="28540"/>
    <x v="0"/>
    <s v="FUR-FU-10000222"/>
    <x v="0"/>
    <x v="3"/>
    <x v="305"/>
    <n v="77.951999999999998"/>
    <n v="3"/>
    <n v="233.85599999999999"/>
    <n v="0.2"/>
    <n v="12.667199999999994"/>
  </r>
  <r>
    <s v="US-2019-128587"/>
    <x v="100"/>
    <x v="1090"/>
    <x v="1"/>
    <s v="HM-14860"/>
    <x v="447"/>
    <x v="1"/>
    <s v="United States"/>
    <s v="Springfield"/>
    <x v="25"/>
    <n v="65807"/>
    <x v="2"/>
    <s v="FUR-FU-10003026"/>
    <x v="0"/>
    <x v="3"/>
    <x v="1669"/>
    <n v="9.68"/>
    <n v="2"/>
    <n v="19.36"/>
    <n v="0"/>
    <n v="3.7751999999999999"/>
  </r>
  <r>
    <s v="US-2021-139577"/>
    <x v="172"/>
    <x v="299"/>
    <x v="1"/>
    <s v="TN-21040"/>
    <x v="184"/>
    <x v="2"/>
    <s v="United States"/>
    <s v="San Francisco"/>
    <x v="1"/>
    <n v="94110"/>
    <x v="1"/>
    <s v="TEC-AC-10004708"/>
    <x v="2"/>
    <x v="12"/>
    <x v="161"/>
    <n v="104.75"/>
    <n v="5"/>
    <n v="523.75"/>
    <n v="0"/>
    <n v="21.997499999999999"/>
  </r>
  <r>
    <s v="CA-2021-159100"/>
    <x v="524"/>
    <x v="565"/>
    <x v="1"/>
    <s v="VP-21760"/>
    <x v="778"/>
    <x v="1"/>
    <s v="United States"/>
    <s v="Columbia"/>
    <x v="18"/>
    <n v="38401"/>
    <x v="0"/>
    <s v="TEC-AC-10003499"/>
    <x v="2"/>
    <x v="12"/>
    <x v="51"/>
    <n v="18.528000000000002"/>
    <n v="2"/>
    <n v="37.056000000000004"/>
    <n v="0.2"/>
    <n v="4.4004000000000003"/>
  </r>
  <r>
    <s v="CA-2018-109043"/>
    <x v="860"/>
    <x v="1308"/>
    <x v="2"/>
    <s v="CS-12355"/>
    <x v="394"/>
    <x v="0"/>
    <s v="United States"/>
    <s v="Hollywood"/>
    <x v="2"/>
    <n v="33021"/>
    <x v="0"/>
    <s v="OFF-PA-10000312"/>
    <x v="1"/>
    <x v="4"/>
    <x v="1670"/>
    <n v="91.360000000000014"/>
    <n v="5"/>
    <n v="456.80000000000007"/>
    <n v="0.2"/>
    <n v="29.691999999999993"/>
  </r>
  <r>
    <s v="US-2021-116491"/>
    <x v="343"/>
    <x v="87"/>
    <x v="2"/>
    <s v="PG-18820"/>
    <x v="310"/>
    <x v="0"/>
    <s v="United States"/>
    <s v="Dallas"/>
    <x v="5"/>
    <n v="75081"/>
    <x v="2"/>
    <s v="TEC-PH-10004531"/>
    <x v="2"/>
    <x v="10"/>
    <x v="1671"/>
    <n v="35.183999999999997"/>
    <n v="2"/>
    <n v="70.367999999999995"/>
    <n v="0.2"/>
    <n v="12.314399999999999"/>
  </r>
  <r>
    <s v="CA-2021-122763"/>
    <x v="177"/>
    <x v="1051"/>
    <x v="3"/>
    <s v="HG-14845"/>
    <x v="668"/>
    <x v="0"/>
    <s v="United States"/>
    <s v="Houston"/>
    <x v="5"/>
    <n v="77041"/>
    <x v="2"/>
    <s v="OFF-PA-10000474"/>
    <x v="1"/>
    <x v="4"/>
    <x v="14"/>
    <n v="56.704000000000001"/>
    <n v="2"/>
    <n v="113.408"/>
    <n v="0.2"/>
    <n v="19.137599999999992"/>
  </r>
  <r>
    <s v="CA-2021-137785"/>
    <x v="726"/>
    <x v="808"/>
    <x v="1"/>
    <s v="MH-18115"/>
    <x v="414"/>
    <x v="2"/>
    <s v="United States"/>
    <s v="Philadelphia"/>
    <x v="9"/>
    <n v="19140"/>
    <x v="3"/>
    <s v="FUR-CH-10001482"/>
    <x v="0"/>
    <x v="9"/>
    <x v="269"/>
    <n v="458.42999999999995"/>
    <n v="5"/>
    <n v="2292.1499999999996"/>
    <n v="0.3"/>
    <n v="-124.431"/>
  </r>
  <r>
    <s v="CA-2018-133389"/>
    <x v="169"/>
    <x v="789"/>
    <x v="3"/>
    <s v="TB-21280"/>
    <x v="509"/>
    <x v="0"/>
    <s v="United States"/>
    <s v="Phoenix"/>
    <x v="16"/>
    <n v="85023"/>
    <x v="1"/>
    <s v="OFF-BI-10001553"/>
    <x v="1"/>
    <x v="5"/>
    <x v="847"/>
    <n v="8.2260000000000009"/>
    <n v="3"/>
    <n v="24.678000000000004"/>
    <n v="0.7"/>
    <n v="-6.0323999999999991"/>
  </r>
  <r>
    <s v="CA-2018-103807"/>
    <x v="266"/>
    <x v="80"/>
    <x v="1"/>
    <s v="EM-13825"/>
    <x v="605"/>
    <x v="1"/>
    <s v="United States"/>
    <s v="Sandy Springs"/>
    <x v="32"/>
    <n v="30328"/>
    <x v="0"/>
    <s v="TEC-AC-10000199"/>
    <x v="2"/>
    <x v="12"/>
    <x v="1194"/>
    <n v="5.95"/>
    <n v="1"/>
    <n v="5.95"/>
    <n v="0"/>
    <n v="0.83300000000000018"/>
  </r>
  <r>
    <s v="CA-2019-102855"/>
    <x v="57"/>
    <x v="1309"/>
    <x v="3"/>
    <s v="JF-15415"/>
    <x v="226"/>
    <x v="0"/>
    <s v="United States"/>
    <s v="Spokane"/>
    <x v="4"/>
    <n v="99207"/>
    <x v="1"/>
    <s v="TEC-AC-10001767"/>
    <x v="2"/>
    <x v="12"/>
    <x v="743"/>
    <n v="239.94"/>
    <n v="6"/>
    <n v="1439.6399999999999"/>
    <n v="0"/>
    <n v="26.393399999999986"/>
  </r>
  <r>
    <s v="CA-2021-107825"/>
    <x v="551"/>
    <x v="551"/>
    <x v="3"/>
    <s v="NB-18655"/>
    <x v="240"/>
    <x v="1"/>
    <s v="United States"/>
    <s v="Milwaukee"/>
    <x v="6"/>
    <n v="53209"/>
    <x v="2"/>
    <s v="OFF-ST-10001321"/>
    <x v="1"/>
    <x v="7"/>
    <x v="373"/>
    <n v="92.52"/>
    <n v="6"/>
    <n v="555.12"/>
    <n v="0"/>
    <n v="24.980400000000007"/>
  </r>
  <r>
    <s v="CA-2021-106047"/>
    <x v="1209"/>
    <x v="11"/>
    <x v="1"/>
    <s v="CS-11860"/>
    <x v="750"/>
    <x v="0"/>
    <s v="United States"/>
    <s v="Fairfield"/>
    <x v="24"/>
    <n v="45014"/>
    <x v="3"/>
    <s v="OFF-PA-10000791"/>
    <x v="1"/>
    <x v="4"/>
    <x v="978"/>
    <n v="3.8159999999999998"/>
    <n v="1"/>
    <n v="3.8159999999999998"/>
    <n v="0.2"/>
    <n v="1.1924999999999997"/>
  </r>
  <r>
    <s v="CA-2021-127803"/>
    <x v="240"/>
    <x v="254"/>
    <x v="1"/>
    <s v="ND-18460"/>
    <x v="540"/>
    <x v="1"/>
    <s v="United States"/>
    <s v="Huntsville"/>
    <x v="19"/>
    <n v="35810"/>
    <x v="0"/>
    <s v="OFF-BI-10001787"/>
    <x v="1"/>
    <x v="5"/>
    <x v="1672"/>
    <n v="26.16"/>
    <n v="4"/>
    <n v="104.64"/>
    <n v="0"/>
    <n v="12.8184"/>
  </r>
  <r>
    <s v="CA-2019-137071"/>
    <x v="139"/>
    <x v="1010"/>
    <x v="2"/>
    <s v="ED-13885"/>
    <x v="525"/>
    <x v="2"/>
    <s v="United States"/>
    <s v="Houston"/>
    <x v="5"/>
    <n v="77036"/>
    <x v="2"/>
    <s v="TEC-AC-10004353"/>
    <x v="2"/>
    <x v="12"/>
    <x v="852"/>
    <n v="100.80000000000001"/>
    <n v="2"/>
    <n v="201.60000000000002"/>
    <n v="0.2"/>
    <n v="21.42"/>
  </r>
  <r>
    <s v="CA-2020-121447"/>
    <x v="823"/>
    <x v="465"/>
    <x v="2"/>
    <s v="EA-14035"/>
    <x v="105"/>
    <x v="1"/>
    <s v="United States"/>
    <s v="New York City"/>
    <x v="15"/>
    <n v="10011"/>
    <x v="3"/>
    <s v="FUR-FU-10001861"/>
    <x v="0"/>
    <x v="3"/>
    <x v="683"/>
    <n v="135.79999999999998"/>
    <n v="7"/>
    <n v="950.59999999999991"/>
    <n v="0"/>
    <n v="66.541999999999987"/>
  </r>
  <r>
    <s v="CA-2021-143084"/>
    <x v="257"/>
    <x v="782"/>
    <x v="1"/>
    <s v="BP-11050"/>
    <x v="771"/>
    <x v="1"/>
    <s v="United States"/>
    <s v="Los Angeles"/>
    <x v="1"/>
    <n v="90008"/>
    <x v="1"/>
    <s v="OFF-AR-10002766"/>
    <x v="1"/>
    <x v="8"/>
    <x v="626"/>
    <n v="13.899999999999999"/>
    <n v="5"/>
    <n v="69.5"/>
    <n v="0"/>
    <n v="3.7529999999999997"/>
  </r>
  <r>
    <s v="CA-2020-131639"/>
    <x v="907"/>
    <x v="491"/>
    <x v="1"/>
    <s v="NS-18640"/>
    <x v="374"/>
    <x v="1"/>
    <s v="United States"/>
    <s v="Carlsbad"/>
    <x v="27"/>
    <n v="88220"/>
    <x v="1"/>
    <s v="OFF-BI-10001636"/>
    <x v="1"/>
    <x v="5"/>
    <x v="1359"/>
    <n v="13.488"/>
    <n v="2"/>
    <n v="26.975999999999999"/>
    <n v="0.2"/>
    <n v="4.3835999999999995"/>
  </r>
  <r>
    <s v="CA-2020-161361"/>
    <x v="253"/>
    <x v="882"/>
    <x v="0"/>
    <s v="MV-17485"/>
    <x v="597"/>
    <x v="0"/>
    <s v="United States"/>
    <s v="Pocatello"/>
    <x v="45"/>
    <n v="83201"/>
    <x v="1"/>
    <s v="OFF-PA-10001838"/>
    <x v="1"/>
    <x v="4"/>
    <x v="583"/>
    <n v="17.64"/>
    <n v="3"/>
    <n v="52.92"/>
    <n v="0"/>
    <n v="8.6435999999999993"/>
  </r>
  <r>
    <s v="CA-2018-100706"/>
    <x v="757"/>
    <x v="574"/>
    <x v="0"/>
    <s v="LE-16810"/>
    <x v="97"/>
    <x v="0"/>
    <s v="United States"/>
    <s v="Springfield"/>
    <x v="17"/>
    <n v="22153"/>
    <x v="0"/>
    <s v="TEC-AC-10001314"/>
    <x v="2"/>
    <x v="12"/>
    <x v="1063"/>
    <n v="99.98"/>
    <n v="2"/>
    <n v="199.96"/>
    <n v="0"/>
    <n v="7.9983999999999895"/>
  </r>
  <r>
    <s v="CA-2019-129525"/>
    <x v="219"/>
    <x v="988"/>
    <x v="1"/>
    <s v="VP-21760"/>
    <x v="778"/>
    <x v="1"/>
    <s v="United States"/>
    <s v="Toledo"/>
    <x v="24"/>
    <n v="43615"/>
    <x v="3"/>
    <s v="OFF-BI-10002133"/>
    <x v="1"/>
    <x v="5"/>
    <x v="1381"/>
    <n v="166.92000000000002"/>
    <n v="13"/>
    <n v="2169.96"/>
    <n v="0.7"/>
    <n v="-116.84399999999999"/>
  </r>
  <r>
    <s v="US-2020-141880"/>
    <x v="250"/>
    <x v="319"/>
    <x v="2"/>
    <s v="TC-21475"/>
    <x v="679"/>
    <x v="2"/>
    <s v="United States"/>
    <s v="Fort Collins"/>
    <x v="22"/>
    <n v="80525"/>
    <x v="1"/>
    <s v="FUR-FU-10001979"/>
    <x v="0"/>
    <x v="3"/>
    <x v="1185"/>
    <n v="98.328000000000003"/>
    <n v="3"/>
    <n v="294.98400000000004"/>
    <n v="0.2"/>
    <n v="9.832800000000006"/>
  </r>
  <r>
    <s v="CA-2019-165799"/>
    <x v="685"/>
    <x v="790"/>
    <x v="2"/>
    <s v="SG-20470"/>
    <x v="495"/>
    <x v="0"/>
    <s v="United States"/>
    <s v="New York City"/>
    <x v="15"/>
    <n v="10024"/>
    <x v="3"/>
    <s v="FUR-CH-10001482"/>
    <x v="0"/>
    <x v="9"/>
    <x v="269"/>
    <n v="117.88199999999999"/>
    <n v="1"/>
    <n v="117.88199999999999"/>
    <n v="0.1"/>
    <n v="1.3097999999999956"/>
  </r>
  <r>
    <s v="CA-2020-102127"/>
    <x v="190"/>
    <x v="196"/>
    <x v="1"/>
    <s v="VP-21760"/>
    <x v="778"/>
    <x v="1"/>
    <s v="United States"/>
    <s v="New York City"/>
    <x v="15"/>
    <n v="10035"/>
    <x v="3"/>
    <s v="TEC-AC-10002018"/>
    <x v="2"/>
    <x v="12"/>
    <x v="1289"/>
    <n v="20.97"/>
    <n v="3"/>
    <n v="62.91"/>
    <n v="0"/>
    <n v="9.017100000000001"/>
  </r>
  <r>
    <s v="US-2020-152415"/>
    <x v="42"/>
    <x v="42"/>
    <x v="1"/>
    <s v="PO-18865"/>
    <x v="22"/>
    <x v="0"/>
    <s v="United States"/>
    <s v="Marlborough"/>
    <x v="31"/>
    <n v="1752"/>
    <x v="3"/>
    <s v="FUR-FU-10002597"/>
    <x v="0"/>
    <x v="3"/>
    <x v="647"/>
    <n v="14.82"/>
    <n v="3"/>
    <n v="44.46"/>
    <n v="0"/>
    <n v="6.224400000000001"/>
  </r>
  <r>
    <s v="CA-2018-138198"/>
    <x v="667"/>
    <x v="1283"/>
    <x v="1"/>
    <s v="JL-15130"/>
    <x v="691"/>
    <x v="0"/>
    <s v="United States"/>
    <s v="New Rochelle"/>
    <x v="15"/>
    <n v="10801"/>
    <x v="3"/>
    <s v="OFF-BI-10002103"/>
    <x v="1"/>
    <x v="5"/>
    <x v="262"/>
    <n v="13.904"/>
    <n v="2"/>
    <n v="27.808"/>
    <n v="0.2"/>
    <n v="4.5187999999999997"/>
  </r>
  <r>
    <s v="CA-2021-128041"/>
    <x v="853"/>
    <x v="153"/>
    <x v="3"/>
    <s v="RW-19540"/>
    <x v="459"/>
    <x v="1"/>
    <s v="United States"/>
    <s v="Seattle"/>
    <x v="4"/>
    <n v="98103"/>
    <x v="1"/>
    <s v="OFF-AP-10001005"/>
    <x v="1"/>
    <x v="6"/>
    <x v="1279"/>
    <n v="314.60000000000002"/>
    <n v="4"/>
    <n v="1258.4000000000001"/>
    <n v="0"/>
    <n v="103.81799999999998"/>
  </r>
  <r>
    <s v="CA-2021-105823"/>
    <x v="738"/>
    <x v="356"/>
    <x v="1"/>
    <s v="RB-19465"/>
    <x v="46"/>
    <x v="2"/>
    <s v="United States"/>
    <s v="Detroit"/>
    <x v="12"/>
    <n v="48227"/>
    <x v="2"/>
    <s v="FUR-CH-10000454"/>
    <x v="0"/>
    <x v="9"/>
    <x v="1288"/>
    <n v="487.96"/>
    <n v="2"/>
    <n v="975.92"/>
    <n v="0"/>
    <n v="146.38799999999998"/>
  </r>
  <r>
    <s v="CA-2018-152268"/>
    <x v="814"/>
    <x v="1110"/>
    <x v="1"/>
    <s v="SC-20095"/>
    <x v="183"/>
    <x v="0"/>
    <s v="United States"/>
    <s v="Fayetteville"/>
    <x v="36"/>
    <n v="72701"/>
    <x v="0"/>
    <s v="OFF-BI-10001359"/>
    <x v="1"/>
    <x v="5"/>
    <x v="712"/>
    <n v="1793.98"/>
    <n v="2"/>
    <n v="3587.96"/>
    <n v="0"/>
    <n v="843.17059999999992"/>
  </r>
  <r>
    <s v="CA-2019-148873"/>
    <x v="486"/>
    <x v="1287"/>
    <x v="1"/>
    <s v="EM-13960"/>
    <x v="75"/>
    <x v="0"/>
    <s v="United States"/>
    <s v="Quincy"/>
    <x v="10"/>
    <n v="62301"/>
    <x v="2"/>
    <s v="OFF-BI-10003196"/>
    <x v="1"/>
    <x v="5"/>
    <x v="1049"/>
    <n v="2.9919999999999995"/>
    <n v="4"/>
    <n v="11.967999999999998"/>
    <n v="0.8"/>
    <n v="-4.4880000000000013"/>
  </r>
  <r>
    <s v="CA-2019-166492"/>
    <x v="1003"/>
    <x v="57"/>
    <x v="2"/>
    <s v="RP-19390"/>
    <x v="261"/>
    <x v="0"/>
    <s v="United States"/>
    <s v="New York City"/>
    <x v="15"/>
    <n v="10035"/>
    <x v="3"/>
    <s v="OFF-PA-10002262"/>
    <x v="1"/>
    <x v="4"/>
    <x v="579"/>
    <n v="25.92"/>
    <n v="4"/>
    <n v="103.68"/>
    <n v="0"/>
    <n v="12.441600000000001"/>
  </r>
  <r>
    <s v="CA-2021-157420"/>
    <x v="610"/>
    <x v="410"/>
    <x v="3"/>
    <s v="HZ-14950"/>
    <x v="521"/>
    <x v="0"/>
    <s v="United States"/>
    <s v="Houston"/>
    <x v="5"/>
    <n v="77095"/>
    <x v="2"/>
    <s v="TEC-PH-10003555"/>
    <x v="2"/>
    <x v="10"/>
    <x v="223"/>
    <n v="55.176000000000002"/>
    <n v="3"/>
    <n v="165.52800000000002"/>
    <n v="0.2"/>
    <n v="-12.414599999999997"/>
  </r>
  <r>
    <s v="CA-2020-117121"/>
    <x v="907"/>
    <x v="967"/>
    <x v="1"/>
    <s v="AB-10105"/>
    <x v="455"/>
    <x v="0"/>
    <s v="United States"/>
    <s v="Detroit"/>
    <x v="12"/>
    <n v="48205"/>
    <x v="2"/>
    <s v="OFF-BI-10000545"/>
    <x v="1"/>
    <x v="5"/>
    <x v="366"/>
    <n v="9892.74"/>
    <n v="13"/>
    <n v="128605.62"/>
    <n v="0"/>
    <n v="4946.37"/>
  </r>
  <r>
    <s v="CA-2018-138177"/>
    <x v="111"/>
    <x v="131"/>
    <x v="1"/>
    <s v="ND-18460"/>
    <x v="540"/>
    <x v="1"/>
    <s v="United States"/>
    <s v="Chandler"/>
    <x v="16"/>
    <n v="85224"/>
    <x v="1"/>
    <s v="FUR-TA-10004607"/>
    <x v="0"/>
    <x v="2"/>
    <x v="669"/>
    <n v="73.915000000000006"/>
    <n v="1"/>
    <n v="73.915000000000006"/>
    <n v="0.5"/>
    <n v="-45.827300000000008"/>
  </r>
  <r>
    <s v="CA-2018-114335"/>
    <x v="450"/>
    <x v="127"/>
    <x v="1"/>
    <s v="XP-21865"/>
    <x v="190"/>
    <x v="0"/>
    <s v="United States"/>
    <s v="Hollywood"/>
    <x v="2"/>
    <n v="33021"/>
    <x v="0"/>
    <s v="FUR-FU-10000277"/>
    <x v="0"/>
    <x v="3"/>
    <x v="1533"/>
    <n v="337.08800000000002"/>
    <n v="4"/>
    <n v="1348.3520000000001"/>
    <n v="0.2"/>
    <n v="16.854399999999984"/>
  </r>
  <r>
    <s v="CA-2019-168760"/>
    <x v="357"/>
    <x v="1068"/>
    <x v="0"/>
    <s v="MM-18280"/>
    <x v="152"/>
    <x v="1"/>
    <s v="United States"/>
    <s v="Los Angeles"/>
    <x v="1"/>
    <n v="90049"/>
    <x v="1"/>
    <s v="OFF-AP-10004532"/>
    <x v="1"/>
    <x v="6"/>
    <x v="286"/>
    <n v="61.44"/>
    <n v="3"/>
    <n v="184.32"/>
    <n v="0"/>
    <n v="16.588799999999999"/>
  </r>
  <r>
    <s v="CA-2020-168830"/>
    <x v="77"/>
    <x v="1113"/>
    <x v="1"/>
    <s v="ML-17395"/>
    <x v="504"/>
    <x v="1"/>
    <s v="United States"/>
    <s v="San Francisco"/>
    <x v="1"/>
    <n v="94122"/>
    <x v="1"/>
    <s v="TEC-AC-10003911"/>
    <x v="2"/>
    <x v="12"/>
    <x v="290"/>
    <n v="479.97"/>
    <n v="3"/>
    <n v="1439.91"/>
    <n v="0"/>
    <n v="163.18979999999999"/>
  </r>
  <r>
    <s v="CA-2021-137463"/>
    <x v="819"/>
    <x v="404"/>
    <x v="0"/>
    <s v="KM-16225"/>
    <x v="366"/>
    <x v="1"/>
    <s v="United States"/>
    <s v="Sunnyvale"/>
    <x v="1"/>
    <n v="94086"/>
    <x v="1"/>
    <s v="OFF-BI-10003196"/>
    <x v="1"/>
    <x v="5"/>
    <x v="1049"/>
    <n v="5.9840000000000009"/>
    <n v="2"/>
    <n v="11.968000000000002"/>
    <n v="0.2"/>
    <n v="2.2439999999999998"/>
  </r>
  <r>
    <s v="CA-2018-124513"/>
    <x v="158"/>
    <x v="59"/>
    <x v="1"/>
    <s v="SL-20155"/>
    <x v="359"/>
    <x v="2"/>
    <s v="United States"/>
    <s v="New York City"/>
    <x v="15"/>
    <n v="10011"/>
    <x v="3"/>
    <s v="OFF-AR-10002956"/>
    <x v="1"/>
    <x v="8"/>
    <x v="350"/>
    <n v="66.03"/>
    <n v="3"/>
    <n v="198.09"/>
    <n v="0"/>
    <n v="17.1678"/>
  </r>
  <r>
    <s v="CA-2019-165554"/>
    <x v="1210"/>
    <x v="1299"/>
    <x v="1"/>
    <s v="AJ-10780"/>
    <x v="321"/>
    <x v="1"/>
    <s v="United States"/>
    <s v="Los Angeles"/>
    <x v="1"/>
    <n v="90004"/>
    <x v="1"/>
    <s v="OFF-PA-10003724"/>
    <x v="1"/>
    <x v="4"/>
    <x v="1538"/>
    <n v="10.86"/>
    <n v="2"/>
    <n v="21.72"/>
    <n v="0"/>
    <n v="5.3213999999999997"/>
  </r>
  <r>
    <s v="CA-2018-141838"/>
    <x v="959"/>
    <x v="1075"/>
    <x v="0"/>
    <s v="DK-12835"/>
    <x v="460"/>
    <x v="1"/>
    <s v="United States"/>
    <s v="San Francisco"/>
    <x v="1"/>
    <n v="94122"/>
    <x v="1"/>
    <s v="OFF-AR-10004272"/>
    <x v="1"/>
    <x v="8"/>
    <x v="1673"/>
    <n v="3.36"/>
    <n v="2"/>
    <n v="6.72"/>
    <n v="0"/>
    <n v="0.83999999999999986"/>
  </r>
  <r>
    <s v="CA-2021-117009"/>
    <x v="585"/>
    <x v="938"/>
    <x v="1"/>
    <s v="BK-11260"/>
    <x v="318"/>
    <x v="0"/>
    <s v="United States"/>
    <s v="Santa Ana"/>
    <x v="1"/>
    <n v="92704"/>
    <x v="1"/>
    <s v="OFF-SU-10001218"/>
    <x v="1"/>
    <x v="15"/>
    <x v="516"/>
    <n v="21.96"/>
    <n v="2"/>
    <n v="43.92"/>
    <n v="0"/>
    <n v="6.1488000000000014"/>
  </r>
  <r>
    <s v="CA-2019-128993"/>
    <x v="811"/>
    <x v="731"/>
    <x v="0"/>
    <s v="CC-12670"/>
    <x v="113"/>
    <x v="0"/>
    <s v="United States"/>
    <s v="Seattle"/>
    <x v="4"/>
    <n v="98103"/>
    <x v="1"/>
    <s v="TEC-AC-10004209"/>
    <x v="2"/>
    <x v="12"/>
    <x v="508"/>
    <n v="21.98"/>
    <n v="2"/>
    <n v="43.96"/>
    <n v="0"/>
    <n v="8.5722000000000005"/>
  </r>
  <r>
    <s v="CA-2019-160227"/>
    <x v="121"/>
    <x v="164"/>
    <x v="2"/>
    <s v="ED-13885"/>
    <x v="525"/>
    <x v="2"/>
    <s v="United States"/>
    <s v="New York City"/>
    <x v="15"/>
    <n v="10011"/>
    <x v="3"/>
    <s v="FUR-CH-10002073"/>
    <x v="0"/>
    <x v="9"/>
    <x v="1674"/>
    <n v="2621.3220000000001"/>
    <n v="11"/>
    <n v="28834.542000000001"/>
    <n v="0.1"/>
    <n v="553.39019999999982"/>
  </r>
  <r>
    <s v="CA-2019-149097"/>
    <x v="1182"/>
    <x v="994"/>
    <x v="1"/>
    <s v="SV-20785"/>
    <x v="647"/>
    <x v="0"/>
    <s v="United States"/>
    <s v="Los Angeles"/>
    <x v="1"/>
    <n v="90045"/>
    <x v="1"/>
    <s v="FUR-FU-10003424"/>
    <x v="0"/>
    <x v="3"/>
    <x v="1269"/>
    <n v="74.759999999999991"/>
    <n v="7"/>
    <n v="523.31999999999994"/>
    <n v="0"/>
    <n v="23.923199999999994"/>
  </r>
  <r>
    <s v="CA-2020-132304"/>
    <x v="403"/>
    <x v="25"/>
    <x v="1"/>
    <s v="AR-10825"/>
    <x v="255"/>
    <x v="1"/>
    <s v="United States"/>
    <s v="Seattle"/>
    <x v="4"/>
    <n v="98103"/>
    <x v="1"/>
    <s v="FUR-TA-10004619"/>
    <x v="0"/>
    <x v="2"/>
    <x v="497"/>
    <n v="1115.17"/>
    <n v="7"/>
    <n v="7806.1900000000005"/>
    <n v="0"/>
    <n v="334.55099999999993"/>
  </r>
  <r>
    <s v="CA-2019-136420"/>
    <x v="312"/>
    <x v="958"/>
    <x v="2"/>
    <s v="CS-12250"/>
    <x v="294"/>
    <x v="1"/>
    <s v="United States"/>
    <s v="San Diego"/>
    <x v="1"/>
    <n v="92024"/>
    <x v="1"/>
    <s v="OFF-BI-10002854"/>
    <x v="1"/>
    <x v="5"/>
    <x v="1199"/>
    <n v="89.696000000000012"/>
    <n v="4"/>
    <n v="358.78400000000005"/>
    <n v="0.2"/>
    <n v="33.635999999999996"/>
  </r>
  <r>
    <s v="CA-2020-101623"/>
    <x v="905"/>
    <x v="962"/>
    <x v="1"/>
    <s v="RR-19525"/>
    <x v="645"/>
    <x v="1"/>
    <s v="United States"/>
    <s v="New York City"/>
    <x v="15"/>
    <n v="10035"/>
    <x v="3"/>
    <s v="OFF-FA-10003495"/>
    <x v="1"/>
    <x v="13"/>
    <x v="224"/>
    <n v="36.480000000000004"/>
    <n v="6"/>
    <n v="218.88000000000002"/>
    <n v="0"/>
    <n v="18.240000000000002"/>
  </r>
  <r>
    <s v="US-2018-151015"/>
    <x v="1005"/>
    <x v="677"/>
    <x v="1"/>
    <s v="BD-11500"/>
    <x v="214"/>
    <x v="0"/>
    <s v="United States"/>
    <s v="Chicago"/>
    <x v="10"/>
    <n v="60653"/>
    <x v="2"/>
    <s v="OFF-PA-10002581"/>
    <x v="1"/>
    <x v="4"/>
    <x v="975"/>
    <n v="322.19200000000001"/>
    <n v="13"/>
    <n v="4188.4960000000001"/>
    <n v="0.2"/>
    <n v="100.68499999999997"/>
  </r>
  <r>
    <s v="CA-2021-152968"/>
    <x v="1143"/>
    <x v="39"/>
    <x v="1"/>
    <s v="BM-11785"/>
    <x v="298"/>
    <x v="0"/>
    <s v="United States"/>
    <s v="Harrisonburg"/>
    <x v="17"/>
    <n v="22801"/>
    <x v="0"/>
    <s v="TEC-AC-10000521"/>
    <x v="2"/>
    <x v="12"/>
    <x v="1126"/>
    <n v="23.08"/>
    <n v="2"/>
    <n v="46.16"/>
    <n v="0"/>
    <n v="6.9239999999999995"/>
  </r>
  <r>
    <s v="CA-2020-150077"/>
    <x v="1084"/>
    <x v="1156"/>
    <x v="1"/>
    <s v="MS-17365"/>
    <x v="333"/>
    <x v="0"/>
    <s v="United States"/>
    <s v="Rockville"/>
    <x v="39"/>
    <n v="20852"/>
    <x v="3"/>
    <s v="TEC-PH-10002890"/>
    <x v="2"/>
    <x v="10"/>
    <x v="986"/>
    <n v="90.48"/>
    <n v="2"/>
    <n v="180.96"/>
    <n v="0"/>
    <n v="23.524799999999999"/>
  </r>
  <r>
    <s v="CA-2020-106278"/>
    <x v="476"/>
    <x v="344"/>
    <x v="0"/>
    <s v="BM-11140"/>
    <x v="78"/>
    <x v="0"/>
    <s v="United States"/>
    <s v="Des Moines"/>
    <x v="4"/>
    <n v="98198"/>
    <x v="1"/>
    <s v="FUR-CH-10003061"/>
    <x v="0"/>
    <x v="9"/>
    <x v="771"/>
    <n v="215.976"/>
    <n v="3"/>
    <n v="647.928"/>
    <n v="0.2"/>
    <n v="-2.6997000000000355"/>
  </r>
  <r>
    <s v="CA-2021-147550"/>
    <x v="769"/>
    <x v="241"/>
    <x v="2"/>
    <s v="KE-16420"/>
    <x v="722"/>
    <x v="1"/>
    <s v="United States"/>
    <s v="Philadelphia"/>
    <x v="9"/>
    <n v="19134"/>
    <x v="3"/>
    <s v="FUR-FU-10001918"/>
    <x v="0"/>
    <x v="3"/>
    <x v="136"/>
    <n v="11.352000000000002"/>
    <n v="3"/>
    <n v="34.056000000000004"/>
    <n v="0.2"/>
    <n v="2.6961000000000008"/>
  </r>
  <r>
    <s v="CA-2019-136105"/>
    <x v="821"/>
    <x v="883"/>
    <x v="1"/>
    <s v="SZ-20035"/>
    <x v="449"/>
    <x v="2"/>
    <s v="United States"/>
    <s v="Columbus"/>
    <x v="14"/>
    <n v="47201"/>
    <x v="2"/>
    <s v="OFF-ST-10002444"/>
    <x v="1"/>
    <x v="7"/>
    <x v="317"/>
    <n v="24.56"/>
    <n v="2"/>
    <n v="49.12"/>
    <n v="0"/>
    <n v="6.8767999999999994"/>
  </r>
  <r>
    <s v="CA-2020-142524"/>
    <x v="913"/>
    <x v="1054"/>
    <x v="1"/>
    <s v="MB-18085"/>
    <x v="469"/>
    <x v="0"/>
    <s v="United States"/>
    <s v="Springfield"/>
    <x v="25"/>
    <n v="65807"/>
    <x v="2"/>
    <s v="OFF-EN-10003286"/>
    <x v="1"/>
    <x v="11"/>
    <x v="76"/>
    <n v="16.559999999999999"/>
    <n v="2"/>
    <n v="33.119999999999997"/>
    <n v="0"/>
    <n v="7.783199999999999"/>
  </r>
  <r>
    <s v="CA-2018-136336"/>
    <x v="419"/>
    <x v="1310"/>
    <x v="1"/>
    <s v="DB-13555"/>
    <x v="587"/>
    <x v="1"/>
    <s v="United States"/>
    <s v="Henderson"/>
    <x v="0"/>
    <n v="42420"/>
    <x v="0"/>
    <s v="OFF-ST-10002574"/>
    <x v="1"/>
    <x v="7"/>
    <x v="534"/>
    <n v="828.83999999999992"/>
    <n v="6"/>
    <n v="4973.0399999999991"/>
    <n v="0"/>
    <n v="0"/>
  </r>
  <r>
    <s v="US-2019-136259"/>
    <x v="599"/>
    <x v="1163"/>
    <x v="2"/>
    <s v="CB-12415"/>
    <x v="558"/>
    <x v="0"/>
    <s v="United States"/>
    <s v="Lakewood"/>
    <x v="24"/>
    <n v="44107"/>
    <x v="3"/>
    <s v="OFF-BI-10000773"/>
    <x v="1"/>
    <x v="5"/>
    <x v="189"/>
    <n v="7.218"/>
    <n v="3"/>
    <n v="21.654"/>
    <n v="0.7"/>
    <n v="-5.5338000000000012"/>
  </r>
  <r>
    <s v="US-2018-124625"/>
    <x v="935"/>
    <x v="322"/>
    <x v="1"/>
    <s v="SP-20650"/>
    <x v="70"/>
    <x v="1"/>
    <s v="United States"/>
    <s v="Omaha"/>
    <x v="8"/>
    <n v="68104"/>
    <x v="2"/>
    <s v="TEC-AC-10003280"/>
    <x v="2"/>
    <x v="12"/>
    <x v="887"/>
    <n v="89.97"/>
    <n v="3"/>
    <n v="269.90999999999997"/>
    <n v="0"/>
    <n v="18.893699999999995"/>
  </r>
  <r>
    <s v="CA-2020-108105"/>
    <x v="595"/>
    <x v="1083"/>
    <x v="1"/>
    <s v="GW-14605"/>
    <x v="543"/>
    <x v="0"/>
    <s v="United States"/>
    <s v="Henderson"/>
    <x v="0"/>
    <n v="42420"/>
    <x v="0"/>
    <s v="FUR-FU-10003773"/>
    <x v="0"/>
    <x v="3"/>
    <x v="1246"/>
    <n v="318.08"/>
    <n v="4"/>
    <n v="1272.32"/>
    <n v="0"/>
    <n v="34.988799999999969"/>
  </r>
  <r>
    <s v="CA-2021-166898"/>
    <x v="220"/>
    <x v="462"/>
    <x v="0"/>
    <s v="KH-16630"/>
    <x v="175"/>
    <x v="1"/>
    <s v="United States"/>
    <s v="Santa Ana"/>
    <x v="1"/>
    <n v="92704"/>
    <x v="1"/>
    <s v="TEC-PH-10002564"/>
    <x v="2"/>
    <x v="10"/>
    <x v="1138"/>
    <n v="143.952"/>
    <n v="6"/>
    <n v="863.71199999999999"/>
    <n v="0.2"/>
    <n v="17.993999999999978"/>
  </r>
  <r>
    <s v="CA-2021-169005"/>
    <x v="808"/>
    <x v="373"/>
    <x v="1"/>
    <s v="BG-11035"/>
    <x v="767"/>
    <x v="0"/>
    <s v="United States"/>
    <s v="Springfield"/>
    <x v="17"/>
    <n v="22153"/>
    <x v="0"/>
    <s v="OFF-AR-10000246"/>
    <x v="1"/>
    <x v="8"/>
    <x v="10"/>
    <n v="5.56"/>
    <n v="2"/>
    <n v="11.12"/>
    <n v="0"/>
    <n v="1.4455999999999998"/>
  </r>
  <r>
    <s v="CA-2019-104038"/>
    <x v="525"/>
    <x v="1311"/>
    <x v="2"/>
    <s v="LO-17170"/>
    <x v="628"/>
    <x v="1"/>
    <s v="United States"/>
    <s v="Suffolk"/>
    <x v="17"/>
    <n v="23434"/>
    <x v="0"/>
    <s v="OFF-ST-10002554"/>
    <x v="1"/>
    <x v="7"/>
    <x v="1361"/>
    <n v="146.72999999999999"/>
    <n v="3"/>
    <n v="440.18999999999994"/>
    <n v="0"/>
    <n v="2.9346000000000032"/>
  </r>
  <r>
    <s v="CA-2020-126102"/>
    <x v="545"/>
    <x v="720"/>
    <x v="0"/>
    <s v="DV-13465"/>
    <x v="231"/>
    <x v="0"/>
    <s v="United States"/>
    <s v="Los Angeles"/>
    <x v="1"/>
    <n v="90049"/>
    <x v="1"/>
    <s v="OFF-BI-10004318"/>
    <x v="1"/>
    <x v="5"/>
    <x v="1153"/>
    <n v="276.78400000000005"/>
    <n v="2"/>
    <n v="553.5680000000001"/>
    <n v="0.2"/>
    <n v="89.954799999999992"/>
  </r>
  <r>
    <s v="CA-2020-143406"/>
    <x v="182"/>
    <x v="424"/>
    <x v="1"/>
    <s v="LR-17035"/>
    <x v="756"/>
    <x v="1"/>
    <s v="United States"/>
    <s v="Houston"/>
    <x v="5"/>
    <n v="77041"/>
    <x v="2"/>
    <s v="OFF-AP-10001564"/>
    <x v="1"/>
    <x v="6"/>
    <x v="1675"/>
    <n v="93.031999999999982"/>
    <n v="2"/>
    <n v="186.06399999999996"/>
    <n v="0.8"/>
    <n v="-251.18640000000005"/>
  </r>
  <r>
    <s v="CA-2019-150308"/>
    <x v="83"/>
    <x v="604"/>
    <x v="1"/>
    <s v="RR-19525"/>
    <x v="645"/>
    <x v="1"/>
    <s v="United States"/>
    <s v="Cary"/>
    <x v="3"/>
    <n v="27511"/>
    <x v="0"/>
    <s v="TEC-PH-10001433"/>
    <x v="2"/>
    <x v="10"/>
    <x v="116"/>
    <n v="246.16800000000001"/>
    <n v="3"/>
    <n v="738.50400000000002"/>
    <n v="0.2"/>
    <n v="21.539699999999996"/>
  </r>
  <r>
    <s v="CA-2020-131093"/>
    <x v="42"/>
    <x v="369"/>
    <x v="0"/>
    <s v="TS-21610"/>
    <x v="59"/>
    <x v="0"/>
    <s v="United States"/>
    <s v="Springfield"/>
    <x v="24"/>
    <n v="45503"/>
    <x v="3"/>
    <s v="OFF-ST-10002790"/>
    <x v="1"/>
    <x v="7"/>
    <x v="1676"/>
    <n v="295.39999999999998"/>
    <n v="5"/>
    <n v="1477"/>
    <n v="0.2"/>
    <n v="-62.772499999999965"/>
  </r>
  <r>
    <s v="US-2021-148831"/>
    <x v="119"/>
    <x v="878"/>
    <x v="2"/>
    <s v="AH-10210"/>
    <x v="117"/>
    <x v="0"/>
    <s v="United States"/>
    <s v="Louisville"/>
    <x v="0"/>
    <n v="40214"/>
    <x v="0"/>
    <s v="OFF-ST-10002974"/>
    <x v="1"/>
    <x v="7"/>
    <x v="249"/>
    <n v="348.56"/>
    <n v="8"/>
    <n v="2788.48"/>
    <n v="0"/>
    <n v="104.56799999999998"/>
  </r>
  <r>
    <s v="CA-2019-162950"/>
    <x v="1141"/>
    <x v="1161"/>
    <x v="0"/>
    <s v="DW-13585"/>
    <x v="61"/>
    <x v="1"/>
    <s v="United States"/>
    <s v="Troy"/>
    <x v="24"/>
    <n v="45373"/>
    <x v="3"/>
    <s v="OFF-PA-10003177"/>
    <x v="1"/>
    <x v="4"/>
    <x v="43"/>
    <n v="15.552000000000003"/>
    <n v="3"/>
    <n v="46.656000000000006"/>
    <n v="0.2"/>
    <n v="5.4432"/>
  </r>
  <r>
    <s v="US-2019-132836"/>
    <x v="932"/>
    <x v="997"/>
    <x v="1"/>
    <s v="AJ-10945"/>
    <x v="219"/>
    <x v="0"/>
    <s v="United States"/>
    <s v="Detroit"/>
    <x v="12"/>
    <n v="48227"/>
    <x v="2"/>
    <s v="TEC-PH-10001299"/>
    <x v="2"/>
    <x v="10"/>
    <x v="1169"/>
    <n v="299.98"/>
    <n v="2"/>
    <n v="599.96"/>
    <n v="0"/>
    <n v="83.994400000000013"/>
  </r>
  <r>
    <s v="US-2018-158365"/>
    <x v="791"/>
    <x v="139"/>
    <x v="1"/>
    <s v="SV-20785"/>
    <x v="647"/>
    <x v="0"/>
    <s v="United States"/>
    <s v="Bloomington"/>
    <x v="14"/>
    <n v="47401"/>
    <x v="2"/>
    <s v="OFF-PA-10000289"/>
    <x v="1"/>
    <x v="4"/>
    <x v="395"/>
    <n v="32.400000000000006"/>
    <n v="5"/>
    <n v="162.00000000000003"/>
    <n v="0"/>
    <n v="15.552000000000001"/>
  </r>
  <r>
    <s v="CA-2021-152933"/>
    <x v="386"/>
    <x v="412"/>
    <x v="1"/>
    <s v="MG-17650"/>
    <x v="377"/>
    <x v="2"/>
    <s v="United States"/>
    <s v="Dallas"/>
    <x v="5"/>
    <n v="75081"/>
    <x v="2"/>
    <s v="TEC-PH-10002085"/>
    <x v="2"/>
    <x v="10"/>
    <x v="1677"/>
    <n v="369.54399999999998"/>
    <n v="7"/>
    <n v="2586.808"/>
    <n v="0.2"/>
    <n v="27.71580000000003"/>
  </r>
  <r>
    <s v="CA-2019-163181"/>
    <x v="209"/>
    <x v="1122"/>
    <x v="1"/>
    <s v="AB-10105"/>
    <x v="455"/>
    <x v="0"/>
    <s v="United States"/>
    <s v="Houston"/>
    <x v="5"/>
    <n v="77041"/>
    <x v="2"/>
    <s v="OFF-AR-10001683"/>
    <x v="1"/>
    <x v="8"/>
    <x v="962"/>
    <n v="23.64"/>
    <n v="3"/>
    <n v="70.92"/>
    <n v="0.2"/>
    <n v="5.3190000000000008"/>
  </r>
  <r>
    <s v="CA-2019-132941"/>
    <x v="442"/>
    <x v="311"/>
    <x v="2"/>
    <s v="MM-18280"/>
    <x v="152"/>
    <x v="1"/>
    <s v="United States"/>
    <s v="Haltom City"/>
    <x v="5"/>
    <n v="76117"/>
    <x v="2"/>
    <s v="OFF-SU-10002557"/>
    <x v="1"/>
    <x v="15"/>
    <x v="877"/>
    <n v="22.368000000000002"/>
    <n v="2"/>
    <n v="44.736000000000004"/>
    <n v="0.2"/>
    <n v="1.6776"/>
  </r>
  <r>
    <s v="CA-2018-132010"/>
    <x v="303"/>
    <x v="323"/>
    <x v="2"/>
    <s v="MA-17995"/>
    <x v="671"/>
    <x v="2"/>
    <s v="United States"/>
    <s v="Richmond"/>
    <x v="17"/>
    <n v="23223"/>
    <x v="0"/>
    <s v="OFF-EN-10003160"/>
    <x v="1"/>
    <x v="11"/>
    <x v="1678"/>
    <n v="36.4"/>
    <n v="5"/>
    <n v="182"/>
    <n v="0"/>
    <n v="17.472000000000001"/>
  </r>
  <r>
    <s v="CA-2020-135461"/>
    <x v="569"/>
    <x v="1156"/>
    <x v="0"/>
    <s v="EB-13975"/>
    <x v="424"/>
    <x v="1"/>
    <s v="United States"/>
    <s v="Los Angeles"/>
    <x v="1"/>
    <n v="90049"/>
    <x v="1"/>
    <s v="TEC-PH-10004094"/>
    <x v="2"/>
    <x v="10"/>
    <x v="1535"/>
    <n v="623.96"/>
    <n v="5"/>
    <n v="3119.8"/>
    <n v="0.2"/>
    <n v="38.997500000000002"/>
  </r>
  <r>
    <s v="CA-2021-153045"/>
    <x v="617"/>
    <x v="1312"/>
    <x v="0"/>
    <s v="NS-18505"/>
    <x v="515"/>
    <x v="0"/>
    <s v="United States"/>
    <s v="Philadelphia"/>
    <x v="9"/>
    <n v="19140"/>
    <x v="3"/>
    <s v="TEC-PH-10001817"/>
    <x v="2"/>
    <x v="10"/>
    <x v="1455"/>
    <n v="429.59999999999997"/>
    <n v="2"/>
    <n v="859.19999999999993"/>
    <n v="0.4"/>
    <n v="-93.079999999999984"/>
  </r>
  <r>
    <s v="US-2020-155971"/>
    <x v="112"/>
    <x v="841"/>
    <x v="1"/>
    <s v="RB-19795"/>
    <x v="176"/>
    <x v="2"/>
    <s v="United States"/>
    <s v="Los Angeles"/>
    <x v="1"/>
    <n v="90036"/>
    <x v="1"/>
    <s v="OFF-LA-10000452"/>
    <x v="1"/>
    <x v="1"/>
    <x v="582"/>
    <n v="22.05"/>
    <n v="7"/>
    <n v="154.35"/>
    <n v="0"/>
    <n v="10.584"/>
  </r>
  <r>
    <s v="CA-2021-122007"/>
    <x v="257"/>
    <x v="1051"/>
    <x v="0"/>
    <s v="JK-15325"/>
    <x v="759"/>
    <x v="1"/>
    <s v="United States"/>
    <s v="Los Angeles"/>
    <x v="1"/>
    <n v="90032"/>
    <x v="1"/>
    <s v="OFF-AP-10000358"/>
    <x v="1"/>
    <x v="6"/>
    <x v="47"/>
    <n v="90.86"/>
    <n v="7"/>
    <n v="636.02"/>
    <n v="0"/>
    <n v="26.349399999999992"/>
  </r>
  <r>
    <s v="CA-2021-162250"/>
    <x v="221"/>
    <x v="865"/>
    <x v="3"/>
    <s v="PR-18880"/>
    <x v="701"/>
    <x v="0"/>
    <s v="United States"/>
    <s v="San Francisco"/>
    <x v="1"/>
    <n v="94109"/>
    <x v="1"/>
    <s v="OFF-PA-10002137"/>
    <x v="1"/>
    <x v="4"/>
    <x v="1087"/>
    <n v="7.78"/>
    <n v="1"/>
    <n v="7.78"/>
    <n v="0"/>
    <n v="3.5009999999999994"/>
  </r>
  <r>
    <s v="US-2020-158288"/>
    <x v="491"/>
    <x v="940"/>
    <x v="0"/>
    <s v="EH-13945"/>
    <x v="13"/>
    <x v="0"/>
    <s v="United States"/>
    <s v="Philadelphia"/>
    <x v="9"/>
    <n v="19120"/>
    <x v="3"/>
    <s v="OFF-BI-10003364"/>
    <x v="1"/>
    <x v="5"/>
    <x v="459"/>
    <n v="78.759000000000015"/>
    <n v="9"/>
    <n v="708.83100000000013"/>
    <n v="0.7"/>
    <n v="-57.75660000000002"/>
  </r>
  <r>
    <s v="CA-2020-128916"/>
    <x v="298"/>
    <x v="428"/>
    <x v="0"/>
    <s v="MA-17560"/>
    <x v="15"/>
    <x v="2"/>
    <s v="United States"/>
    <s v="Houston"/>
    <x v="5"/>
    <n v="77070"/>
    <x v="2"/>
    <s v="FUR-FU-10001940"/>
    <x v="0"/>
    <x v="3"/>
    <x v="401"/>
    <n v="9.5519999999999996"/>
    <n v="3"/>
    <n v="28.655999999999999"/>
    <n v="0.6"/>
    <n v="-3.8207999999999984"/>
  </r>
  <r>
    <s v="CA-2019-157028"/>
    <x v="109"/>
    <x v="253"/>
    <x v="1"/>
    <s v="MA-17995"/>
    <x v="671"/>
    <x v="2"/>
    <s v="United States"/>
    <s v="Las Cruces"/>
    <x v="27"/>
    <n v="88001"/>
    <x v="1"/>
    <s v="OFF-AR-10004441"/>
    <x v="1"/>
    <x v="8"/>
    <x v="78"/>
    <n v="8.2799999999999994"/>
    <n v="2"/>
    <n v="16.559999999999999"/>
    <n v="0"/>
    <n v="3.4775999999999998"/>
  </r>
  <r>
    <s v="CA-2021-112473"/>
    <x v="1126"/>
    <x v="777"/>
    <x v="1"/>
    <s v="JL-15505"/>
    <x v="145"/>
    <x v="0"/>
    <s v="United States"/>
    <s v="Houston"/>
    <x v="5"/>
    <n v="77070"/>
    <x v="2"/>
    <s v="OFF-ST-10002182"/>
    <x v="1"/>
    <x v="7"/>
    <x v="1395"/>
    <n v="50.135999999999996"/>
    <n v="3"/>
    <n v="150.40799999999999"/>
    <n v="0.2"/>
    <n v="-11.2806"/>
  </r>
  <r>
    <s v="US-2021-147655"/>
    <x v="507"/>
    <x v="559"/>
    <x v="2"/>
    <s v="AS-10045"/>
    <x v="442"/>
    <x v="1"/>
    <s v="United States"/>
    <s v="Redmond"/>
    <x v="21"/>
    <n v="97756"/>
    <x v="1"/>
    <s v="OFF-BI-10002931"/>
    <x v="1"/>
    <x v="5"/>
    <x v="1479"/>
    <n v="88.074000000000012"/>
    <n v="7"/>
    <n v="616.51800000000003"/>
    <n v="0.7"/>
    <n v="-58.71599999999998"/>
  </r>
  <r>
    <s v="CA-2020-130911"/>
    <x v="830"/>
    <x v="1028"/>
    <x v="0"/>
    <s v="DC-12850"/>
    <x v="419"/>
    <x v="0"/>
    <s v="United States"/>
    <s v="Cleveland"/>
    <x v="24"/>
    <n v="44105"/>
    <x v="3"/>
    <s v="FUR-BO-10004357"/>
    <x v="0"/>
    <x v="0"/>
    <x v="899"/>
    <n v="301.46999999999997"/>
    <n v="3"/>
    <n v="904.40999999999985"/>
    <n v="0.5"/>
    <n v="-241.17600000000002"/>
  </r>
  <r>
    <s v="CA-2021-100055"/>
    <x v="39"/>
    <x v="777"/>
    <x v="1"/>
    <s v="MD-17860"/>
    <x v="550"/>
    <x v="1"/>
    <s v="United States"/>
    <s v="Laurel"/>
    <x v="39"/>
    <n v="20707"/>
    <x v="3"/>
    <s v="FUR-FU-10001473"/>
    <x v="0"/>
    <x v="3"/>
    <x v="571"/>
    <n v="27.46"/>
    <n v="2"/>
    <n v="54.92"/>
    <n v="0"/>
    <n v="9.8856000000000002"/>
  </r>
  <r>
    <s v="CA-2019-157805"/>
    <x v="284"/>
    <x v="136"/>
    <x v="1"/>
    <s v="RH-19510"/>
    <x v="563"/>
    <x v="2"/>
    <s v="United States"/>
    <s v="San Diego"/>
    <x v="1"/>
    <n v="92037"/>
    <x v="1"/>
    <s v="TEC-PH-10004447"/>
    <x v="2"/>
    <x v="10"/>
    <x v="1423"/>
    <n v="555.96"/>
    <n v="5"/>
    <n v="2779.8"/>
    <n v="0.2"/>
    <n v="41.697000000000003"/>
  </r>
  <r>
    <s v="CA-2020-124254"/>
    <x v="408"/>
    <x v="229"/>
    <x v="1"/>
    <s v="TB-21175"/>
    <x v="533"/>
    <x v="1"/>
    <s v="United States"/>
    <s v="Wilson"/>
    <x v="3"/>
    <n v="27893"/>
    <x v="0"/>
    <s v="OFF-ST-10001469"/>
    <x v="1"/>
    <x v="7"/>
    <x v="1679"/>
    <n v="129.55199999999999"/>
    <n v="3"/>
    <n v="388.65599999999995"/>
    <n v="0.2"/>
    <n v="-22.671600000000005"/>
  </r>
  <r>
    <s v="CA-2018-123400"/>
    <x v="563"/>
    <x v="682"/>
    <x v="1"/>
    <s v="EB-13930"/>
    <x v="518"/>
    <x v="0"/>
    <s v="United States"/>
    <s v="Saint Petersburg"/>
    <x v="2"/>
    <n v="33710"/>
    <x v="0"/>
    <s v="OFF-BI-10000666"/>
    <x v="1"/>
    <x v="5"/>
    <x v="1007"/>
    <n v="18.336000000000002"/>
    <n v="2"/>
    <n v="36.672000000000004"/>
    <n v="0.7"/>
    <n v="-12.224"/>
  </r>
  <r>
    <s v="CA-2018-106971"/>
    <x v="814"/>
    <x v="1313"/>
    <x v="1"/>
    <s v="BM-11785"/>
    <x v="298"/>
    <x v="0"/>
    <s v="United States"/>
    <s v="Buffalo Grove"/>
    <x v="10"/>
    <n v="60089"/>
    <x v="2"/>
    <s v="TEC-AC-10000844"/>
    <x v="2"/>
    <x v="12"/>
    <x v="52"/>
    <n v="475.94400000000002"/>
    <n v="7"/>
    <n v="3331.6080000000002"/>
    <n v="0.2"/>
    <n v="95.188799999999972"/>
  </r>
  <r>
    <s v="CA-2021-123029"/>
    <x v="1033"/>
    <x v="725"/>
    <x v="0"/>
    <s v="BT-11530"/>
    <x v="404"/>
    <x v="2"/>
    <s v="United States"/>
    <s v="Los Angeles"/>
    <x v="1"/>
    <n v="90049"/>
    <x v="1"/>
    <s v="TEC-AC-10002402"/>
    <x v="2"/>
    <x v="12"/>
    <x v="346"/>
    <n v="159.97999999999999"/>
    <n v="2"/>
    <n v="319.95999999999998"/>
    <n v="0"/>
    <n v="47.993999999999986"/>
  </r>
  <r>
    <s v="CA-2020-139409"/>
    <x v="64"/>
    <x v="62"/>
    <x v="2"/>
    <s v="FW-14395"/>
    <x v="783"/>
    <x v="1"/>
    <s v="United States"/>
    <s v="New York City"/>
    <x v="15"/>
    <n v="10011"/>
    <x v="3"/>
    <s v="TEC-PH-10003988"/>
    <x v="2"/>
    <x v="10"/>
    <x v="552"/>
    <n v="43.6"/>
    <n v="4"/>
    <n v="174.4"/>
    <n v="0"/>
    <n v="12.208000000000002"/>
  </r>
  <r>
    <s v="US-2021-166688"/>
    <x v="968"/>
    <x v="393"/>
    <x v="1"/>
    <s v="RD-19480"/>
    <x v="502"/>
    <x v="0"/>
    <s v="United States"/>
    <s v="Las Vegas"/>
    <x v="33"/>
    <n v="89115"/>
    <x v="1"/>
    <s v="OFF-BI-10004040"/>
    <x v="1"/>
    <x v="5"/>
    <x v="1038"/>
    <n v="8.2880000000000003"/>
    <n v="2"/>
    <n v="16.576000000000001"/>
    <n v="0.2"/>
    <n v="3.0043999999999995"/>
  </r>
  <r>
    <s v="CA-2019-126970"/>
    <x v="1181"/>
    <x v="488"/>
    <x v="1"/>
    <s v="TP-21130"/>
    <x v="236"/>
    <x v="0"/>
    <s v="United States"/>
    <s v="Naperville"/>
    <x v="10"/>
    <n v="60540"/>
    <x v="2"/>
    <s v="OFF-BI-10000138"/>
    <x v="1"/>
    <x v="5"/>
    <x v="668"/>
    <n v="2.8079999999999989"/>
    <n v="3"/>
    <n v="8.4239999999999959"/>
    <n v="0.8"/>
    <n v="-4.492799999999999"/>
  </r>
  <r>
    <s v="US-2020-165505"/>
    <x v="1156"/>
    <x v="1040"/>
    <x v="1"/>
    <s v="CB-12535"/>
    <x v="118"/>
    <x v="1"/>
    <s v="United States"/>
    <s v="Burlington"/>
    <x v="42"/>
    <m/>
    <x v="3"/>
    <s v="TEC-AC-10002926"/>
    <x v="2"/>
    <x v="12"/>
    <x v="1609"/>
    <n v="99.98"/>
    <n v="2"/>
    <n v="199.96"/>
    <n v="0"/>
    <n v="42.991400000000006"/>
  </r>
  <r>
    <s v="US-2018-157070"/>
    <x v="106"/>
    <x v="104"/>
    <x v="1"/>
    <s v="QJ-19255"/>
    <x v="425"/>
    <x v="1"/>
    <s v="United States"/>
    <s v="Detroit"/>
    <x v="12"/>
    <n v="48234"/>
    <x v="2"/>
    <s v="OFF-BI-10001765"/>
    <x v="1"/>
    <x v="5"/>
    <x v="572"/>
    <n v="138.56"/>
    <n v="4"/>
    <n v="554.24"/>
    <n v="0"/>
    <n v="66.508799999999994"/>
  </r>
  <r>
    <s v="US-2019-106873"/>
    <x v="496"/>
    <x v="591"/>
    <x v="0"/>
    <s v="KM-16720"/>
    <x v="27"/>
    <x v="0"/>
    <s v="United States"/>
    <s v="Avondale"/>
    <x v="16"/>
    <n v="85323"/>
    <x v="1"/>
    <s v="OFF-AR-10003179"/>
    <x v="1"/>
    <x v="8"/>
    <x v="1195"/>
    <n v="14.576000000000001"/>
    <n v="2"/>
    <n v="29.152000000000001"/>
    <n v="0.2"/>
    <n v="2.3685999999999989"/>
  </r>
  <r>
    <s v="CA-2020-132990"/>
    <x v="1147"/>
    <x v="1151"/>
    <x v="0"/>
    <s v="KM-16660"/>
    <x v="730"/>
    <x v="0"/>
    <s v="United States"/>
    <s v="Philadelphia"/>
    <x v="9"/>
    <n v="19140"/>
    <x v="3"/>
    <s v="FUR-FU-10004864"/>
    <x v="0"/>
    <x v="3"/>
    <x v="1680"/>
    <n v="19.312000000000001"/>
    <n v="2"/>
    <n v="38.624000000000002"/>
    <n v="0.2"/>
    <n v="3.1382000000000003"/>
  </r>
  <r>
    <s v="CA-2018-102645"/>
    <x v="1211"/>
    <x v="1314"/>
    <x v="1"/>
    <s v="IM-15055"/>
    <x v="780"/>
    <x v="0"/>
    <s v="United States"/>
    <s v="Las Vegas"/>
    <x v="33"/>
    <n v="89115"/>
    <x v="1"/>
    <s v="OFF-PA-10001804"/>
    <x v="1"/>
    <x v="4"/>
    <x v="64"/>
    <n v="40.08"/>
    <n v="6"/>
    <n v="240.48"/>
    <n v="0"/>
    <n v="19.238399999999999"/>
  </r>
  <r>
    <s v="CA-2018-134215"/>
    <x v="472"/>
    <x v="338"/>
    <x v="1"/>
    <s v="ML-17395"/>
    <x v="504"/>
    <x v="1"/>
    <s v="United States"/>
    <s v="Bangor"/>
    <x v="43"/>
    <n v="4401"/>
    <x v="3"/>
    <s v="OFF-AP-10001271"/>
    <x v="1"/>
    <x v="6"/>
    <x v="233"/>
    <n v="101.96"/>
    <n v="2"/>
    <n v="203.92"/>
    <n v="0"/>
    <n v="27.529200000000003"/>
  </r>
  <r>
    <s v="CA-2020-118934"/>
    <x v="888"/>
    <x v="1128"/>
    <x v="1"/>
    <s v="GH-14410"/>
    <x v="689"/>
    <x v="2"/>
    <s v="United States"/>
    <s v="Hendersonville"/>
    <x v="18"/>
    <n v="37075"/>
    <x v="0"/>
    <s v="OFF-BI-10003314"/>
    <x v="1"/>
    <x v="5"/>
    <x v="147"/>
    <n v="4.338000000000001"/>
    <n v="3"/>
    <n v="13.014000000000003"/>
    <n v="0.7"/>
    <n v="-3.0366"/>
  </r>
  <r>
    <s v="CA-2020-160108"/>
    <x v="16"/>
    <x v="485"/>
    <x v="1"/>
    <s v="AG-10900"/>
    <x v="151"/>
    <x v="0"/>
    <s v="United States"/>
    <s v="Eau Claire"/>
    <x v="6"/>
    <n v="54703"/>
    <x v="2"/>
    <s v="FUR-BO-10003450"/>
    <x v="0"/>
    <x v="0"/>
    <x v="893"/>
    <n v="405.85999999999996"/>
    <n v="7"/>
    <n v="2841.0199999999995"/>
    <n v="0"/>
    <n v="32.46879999999998"/>
  </r>
  <r>
    <s v="CA-2019-164007"/>
    <x v="1212"/>
    <x v="888"/>
    <x v="1"/>
    <s v="MG-17695"/>
    <x v="726"/>
    <x v="0"/>
    <s v="United States"/>
    <s v="Chicago"/>
    <x v="10"/>
    <n v="60610"/>
    <x v="2"/>
    <s v="TEC-AC-10003433"/>
    <x v="2"/>
    <x v="12"/>
    <x v="1606"/>
    <n v="2.3760000000000003"/>
    <n v="3"/>
    <n v="7.128000000000001"/>
    <n v="0.2"/>
    <n v="0.74249999999999994"/>
  </r>
  <r>
    <s v="CA-2020-100300"/>
    <x v="890"/>
    <x v="674"/>
    <x v="0"/>
    <s v="MJ-17740"/>
    <x v="77"/>
    <x v="0"/>
    <s v="United States"/>
    <s v="San Diego"/>
    <x v="1"/>
    <n v="92037"/>
    <x v="1"/>
    <s v="TEC-MA-10000984"/>
    <x v="2"/>
    <x v="14"/>
    <x v="1681"/>
    <n v="4476.8"/>
    <n v="4"/>
    <n v="17907.2"/>
    <n v="0.2"/>
    <n v="503.63999999999965"/>
  </r>
  <r>
    <s v="CA-2020-140571"/>
    <x v="543"/>
    <x v="585"/>
    <x v="1"/>
    <s v="SJ-20125"/>
    <x v="319"/>
    <x v="2"/>
    <s v="United States"/>
    <s v="Jackson"/>
    <x v="35"/>
    <n v="39212"/>
    <x v="0"/>
    <s v="OFF-PA-10001954"/>
    <x v="1"/>
    <x v="4"/>
    <x v="308"/>
    <n v="319.76"/>
    <n v="14"/>
    <n v="4476.6399999999994"/>
    <n v="0"/>
    <n v="147.08959999999999"/>
  </r>
  <r>
    <s v="US-2020-155768"/>
    <x v="49"/>
    <x v="417"/>
    <x v="3"/>
    <s v="LB-16795"/>
    <x v="697"/>
    <x v="2"/>
    <s v="United States"/>
    <s v="Oxnard"/>
    <x v="1"/>
    <n v="93030"/>
    <x v="1"/>
    <s v="FUR-FU-10000448"/>
    <x v="0"/>
    <x v="3"/>
    <x v="228"/>
    <n v="31.96"/>
    <n v="2"/>
    <n v="63.92"/>
    <n v="0"/>
    <n v="1.597999999999999"/>
  </r>
  <r>
    <s v="CA-2021-119424"/>
    <x v="492"/>
    <x v="1055"/>
    <x v="0"/>
    <s v="SB-20185"/>
    <x v="766"/>
    <x v="0"/>
    <s v="United States"/>
    <s v="Kent"/>
    <x v="4"/>
    <n v="98031"/>
    <x v="1"/>
    <s v="TEC-PH-10002564"/>
    <x v="2"/>
    <x v="10"/>
    <x v="1138"/>
    <n v="71.975999999999999"/>
    <n v="3"/>
    <n v="215.928"/>
    <n v="0.2"/>
    <n v="8.9969999999999892"/>
  </r>
  <r>
    <s v="CA-2020-118178"/>
    <x v="690"/>
    <x v="243"/>
    <x v="1"/>
    <s v="CC-12610"/>
    <x v="566"/>
    <x v="1"/>
    <s v="United States"/>
    <s v="Nashville"/>
    <x v="18"/>
    <n v="37211"/>
    <x v="0"/>
    <s v="OFF-BI-10001153"/>
    <x v="1"/>
    <x v="5"/>
    <x v="1391"/>
    <n v="31.086000000000006"/>
    <n v="3"/>
    <n v="93.25800000000001"/>
    <n v="0.7"/>
    <n v="-20.72399999999999"/>
  </r>
  <r>
    <s v="CA-2020-166618"/>
    <x v="696"/>
    <x v="1058"/>
    <x v="1"/>
    <s v="DP-13000"/>
    <x v="24"/>
    <x v="0"/>
    <s v="United States"/>
    <s v="New York City"/>
    <x v="15"/>
    <n v="10035"/>
    <x v="3"/>
    <s v="TEC-PH-10003356"/>
    <x v="2"/>
    <x v="10"/>
    <x v="1307"/>
    <n v="13.98"/>
    <n v="2"/>
    <n v="27.96"/>
    <n v="0"/>
    <n v="3.9144000000000005"/>
  </r>
  <r>
    <s v="CA-2021-156776"/>
    <x v="783"/>
    <x v="825"/>
    <x v="1"/>
    <s v="JL-15505"/>
    <x v="145"/>
    <x v="0"/>
    <s v="United States"/>
    <s v="Westminster"/>
    <x v="1"/>
    <n v="92683"/>
    <x v="1"/>
    <s v="TEC-PH-10002415"/>
    <x v="2"/>
    <x v="10"/>
    <x v="1090"/>
    <n v="707.88"/>
    <n v="3"/>
    <n v="2123.64"/>
    <n v="0.2"/>
    <n v="44.242500000000035"/>
  </r>
  <r>
    <s v="US-2019-130512"/>
    <x v="291"/>
    <x v="454"/>
    <x v="1"/>
    <s v="SM-20320"/>
    <x v="598"/>
    <x v="2"/>
    <s v="United States"/>
    <s v="Allentown"/>
    <x v="9"/>
    <n v="18103"/>
    <x v="3"/>
    <s v="OFF-SU-10001935"/>
    <x v="1"/>
    <x v="15"/>
    <x v="361"/>
    <n v="3.4880000000000004"/>
    <n v="2"/>
    <n v="6.9760000000000009"/>
    <n v="0.2"/>
    <n v="-0.69760000000000066"/>
  </r>
  <r>
    <s v="CA-2019-141810"/>
    <x v="121"/>
    <x v="545"/>
    <x v="1"/>
    <s v="BB-10990"/>
    <x v="121"/>
    <x v="1"/>
    <s v="United States"/>
    <s v="San Antonio"/>
    <x v="5"/>
    <n v="78207"/>
    <x v="2"/>
    <s v="OFF-BI-10001524"/>
    <x v="1"/>
    <x v="5"/>
    <x v="443"/>
    <n v="29.371999999999993"/>
    <n v="7"/>
    <n v="205.60399999999996"/>
    <n v="0.8"/>
    <n v="-46.995200000000025"/>
  </r>
  <r>
    <s v="CA-2018-146843"/>
    <x v="953"/>
    <x v="546"/>
    <x v="1"/>
    <s v="PB-19150"/>
    <x v="171"/>
    <x v="0"/>
    <s v="United States"/>
    <s v="Avondale"/>
    <x v="16"/>
    <n v="85323"/>
    <x v="1"/>
    <s v="OFF-SU-10001664"/>
    <x v="1"/>
    <x v="15"/>
    <x v="1313"/>
    <n v="47.992000000000004"/>
    <n v="7"/>
    <n v="335.94400000000002"/>
    <n v="0.2"/>
    <n v="3.5993999999999993"/>
  </r>
  <r>
    <s v="CA-2018-103310"/>
    <x v="1025"/>
    <x v="8"/>
    <x v="1"/>
    <s v="GM-14680"/>
    <x v="411"/>
    <x v="0"/>
    <s v="United States"/>
    <s v="San Jose"/>
    <x v="1"/>
    <n v="95123"/>
    <x v="1"/>
    <s v="OFF-PA-10004353"/>
    <x v="1"/>
    <x v="4"/>
    <x v="1682"/>
    <n v="39.96"/>
    <n v="2"/>
    <n v="79.92"/>
    <n v="0"/>
    <n v="19.180800000000001"/>
  </r>
  <r>
    <s v="CA-2020-152688"/>
    <x v="508"/>
    <x v="550"/>
    <x v="2"/>
    <s v="NR-18550"/>
    <x v="749"/>
    <x v="0"/>
    <s v="United States"/>
    <s v="Perth Amboy"/>
    <x v="30"/>
    <n v="8861"/>
    <x v="3"/>
    <s v="FUR-BO-10001337"/>
    <x v="0"/>
    <x v="0"/>
    <x v="1134"/>
    <n v="120.98"/>
    <n v="1"/>
    <n v="120.98"/>
    <n v="0"/>
    <n v="12.097999999999999"/>
  </r>
  <r>
    <s v="CA-2020-153836"/>
    <x v="859"/>
    <x v="121"/>
    <x v="1"/>
    <s v="EH-13765"/>
    <x v="553"/>
    <x v="1"/>
    <s v="United States"/>
    <s v="New York City"/>
    <x v="15"/>
    <n v="10011"/>
    <x v="3"/>
    <s v="OFF-BI-10004817"/>
    <x v="1"/>
    <x v="5"/>
    <x v="751"/>
    <n v="28.752000000000002"/>
    <n v="3"/>
    <n v="86.256"/>
    <n v="0.2"/>
    <n v="10.0632"/>
  </r>
  <r>
    <s v="CA-2020-104689"/>
    <x v="49"/>
    <x v="455"/>
    <x v="1"/>
    <s v="FH-14365"/>
    <x v="92"/>
    <x v="1"/>
    <s v="United States"/>
    <s v="Los Angeles"/>
    <x v="1"/>
    <n v="90004"/>
    <x v="1"/>
    <s v="OFF-AR-10001149"/>
    <x v="1"/>
    <x v="8"/>
    <x v="1683"/>
    <n v="23.04"/>
    <n v="8"/>
    <n v="184.32"/>
    <n v="0"/>
    <n v="6.911999999999999"/>
  </r>
  <r>
    <s v="CA-2020-146423"/>
    <x v="438"/>
    <x v="180"/>
    <x v="3"/>
    <s v="BT-11680"/>
    <x v="537"/>
    <x v="0"/>
    <s v="United States"/>
    <s v="Milford"/>
    <x v="29"/>
    <n v="6460"/>
    <x v="3"/>
    <s v="OFF-AR-10004817"/>
    <x v="1"/>
    <x v="8"/>
    <x v="513"/>
    <n v="15.48"/>
    <n v="3"/>
    <n v="46.44"/>
    <n v="0"/>
    <n v="4.4891999999999985"/>
  </r>
  <r>
    <s v="CA-2021-140781"/>
    <x v="646"/>
    <x v="636"/>
    <x v="1"/>
    <s v="AB-10105"/>
    <x v="455"/>
    <x v="0"/>
    <s v="United States"/>
    <s v="Bloomington"/>
    <x v="10"/>
    <n v="61701"/>
    <x v="2"/>
    <s v="TEC-AC-10000682"/>
    <x v="2"/>
    <x v="12"/>
    <x v="1332"/>
    <n v="39.816000000000003"/>
    <n v="3"/>
    <n v="119.44800000000001"/>
    <n v="0.2"/>
    <n v="7.4654999999999987"/>
  </r>
  <r>
    <s v="CA-2021-141747"/>
    <x v="646"/>
    <x v="527"/>
    <x v="0"/>
    <s v="SC-20230"/>
    <x v="554"/>
    <x v="1"/>
    <s v="United States"/>
    <s v="Seattle"/>
    <x v="4"/>
    <n v="98105"/>
    <x v="1"/>
    <s v="OFF-ST-10003996"/>
    <x v="1"/>
    <x v="7"/>
    <x v="1603"/>
    <n v="16.059999999999999"/>
    <n v="1"/>
    <n v="16.059999999999999"/>
    <n v="0"/>
    <n v="4.1755999999999993"/>
  </r>
  <r>
    <s v="CA-2021-142776"/>
    <x v="157"/>
    <x v="93"/>
    <x v="0"/>
    <s v="RS-19870"/>
    <x v="789"/>
    <x v="2"/>
    <s v="United States"/>
    <s v="Burlington"/>
    <x v="23"/>
    <n v="52601"/>
    <x v="2"/>
    <s v="OFF-EN-10003160"/>
    <x v="1"/>
    <x v="11"/>
    <x v="1678"/>
    <n v="7.28"/>
    <n v="1"/>
    <n v="7.28"/>
    <n v="0"/>
    <n v="3.4944000000000002"/>
  </r>
  <r>
    <s v="CA-2019-167479"/>
    <x v="948"/>
    <x v="1227"/>
    <x v="1"/>
    <s v="AI-10855"/>
    <x v="482"/>
    <x v="0"/>
    <s v="United States"/>
    <s v="Roseville"/>
    <x v="1"/>
    <n v="95661"/>
    <x v="1"/>
    <s v="OFF-PA-10002105"/>
    <x v="1"/>
    <x v="4"/>
    <x v="130"/>
    <n v="19.440000000000001"/>
    <n v="3"/>
    <n v="58.320000000000007"/>
    <n v="0"/>
    <n v="9.3312000000000008"/>
  </r>
  <r>
    <s v="CA-2018-144071"/>
    <x v="589"/>
    <x v="345"/>
    <x v="1"/>
    <s v="DJ-13420"/>
    <x v="249"/>
    <x v="1"/>
    <s v="United States"/>
    <s v="San Francisco"/>
    <x v="1"/>
    <n v="94110"/>
    <x v="1"/>
    <s v="FUR-FU-10000397"/>
    <x v="0"/>
    <x v="3"/>
    <x v="514"/>
    <n v="39.880000000000003"/>
    <n v="2"/>
    <n v="79.760000000000005"/>
    <n v="0"/>
    <n v="11.166400000000003"/>
  </r>
  <r>
    <s v="US-2021-120908"/>
    <x v="1033"/>
    <x v="725"/>
    <x v="2"/>
    <s v="BF-10975"/>
    <x v="541"/>
    <x v="1"/>
    <s v="United States"/>
    <s v="Philadelphia"/>
    <x v="9"/>
    <n v="19120"/>
    <x v="3"/>
    <s v="OFF-LA-10004677"/>
    <x v="1"/>
    <x v="1"/>
    <x v="1684"/>
    <n v="20.664000000000001"/>
    <n v="7"/>
    <n v="144.64800000000002"/>
    <n v="0.2"/>
    <n v="6.9741"/>
  </r>
  <r>
    <s v="CA-2020-152646"/>
    <x v="831"/>
    <x v="482"/>
    <x v="1"/>
    <s v="TH-21235"/>
    <x v="260"/>
    <x v="1"/>
    <s v="United States"/>
    <s v="Los Angeles"/>
    <x v="1"/>
    <n v="90049"/>
    <x v="1"/>
    <s v="OFF-PA-10004451"/>
    <x v="1"/>
    <x v="4"/>
    <x v="955"/>
    <n v="32.400000000000006"/>
    <n v="5"/>
    <n v="162.00000000000003"/>
    <n v="0"/>
    <n v="15.552000000000001"/>
  </r>
  <r>
    <s v="CA-2021-103765"/>
    <x v="221"/>
    <x v="524"/>
    <x v="1"/>
    <s v="JG-15310"/>
    <x v="684"/>
    <x v="1"/>
    <s v="United States"/>
    <s v="Odessa"/>
    <x v="5"/>
    <n v="79762"/>
    <x v="2"/>
    <s v="OFF-AP-10002311"/>
    <x v="1"/>
    <x v="6"/>
    <x v="6"/>
    <n v="13.761999999999997"/>
    <n v="1"/>
    <n v="13.761999999999997"/>
    <n v="0.8"/>
    <n v="-24.771599999999999"/>
  </r>
  <r>
    <s v="US-2021-118157"/>
    <x v="237"/>
    <x v="251"/>
    <x v="2"/>
    <s v="AW-10930"/>
    <x v="585"/>
    <x v="2"/>
    <s v="United States"/>
    <s v="Minneapolis"/>
    <x v="11"/>
    <n v="55407"/>
    <x v="2"/>
    <s v="OFF-EN-10004459"/>
    <x v="1"/>
    <x v="11"/>
    <x v="1475"/>
    <n v="15.28"/>
    <n v="2"/>
    <n v="30.56"/>
    <n v="0"/>
    <n v="7.4871999999999996"/>
  </r>
  <r>
    <s v="US-2019-164238"/>
    <x v="748"/>
    <x v="918"/>
    <x v="1"/>
    <s v="JW-15955"/>
    <x v="527"/>
    <x v="0"/>
    <s v="United States"/>
    <s v="Philadelphia"/>
    <x v="9"/>
    <n v="19120"/>
    <x v="3"/>
    <s v="OFF-ST-10002352"/>
    <x v="1"/>
    <x v="7"/>
    <x v="679"/>
    <n v="44.688000000000002"/>
    <n v="7"/>
    <n v="312.81600000000003"/>
    <n v="0.2"/>
    <n v="3.3515999999999977"/>
  </r>
  <r>
    <s v="CA-2021-103212"/>
    <x v="119"/>
    <x v="518"/>
    <x v="2"/>
    <s v="MH-18025"/>
    <x v="659"/>
    <x v="0"/>
    <s v="United States"/>
    <s v="Lafayette"/>
    <x v="28"/>
    <n v="70506"/>
    <x v="0"/>
    <s v="OFF-LA-10000248"/>
    <x v="1"/>
    <x v="1"/>
    <x v="883"/>
    <n v="11.07"/>
    <n v="3"/>
    <n v="33.21"/>
    <n v="0"/>
    <n v="5.2028999999999996"/>
  </r>
  <r>
    <s v="CA-2021-121160"/>
    <x v="259"/>
    <x v="276"/>
    <x v="3"/>
    <s v="FM-14290"/>
    <x v="86"/>
    <x v="2"/>
    <s v="United States"/>
    <s v="Bryan"/>
    <x v="5"/>
    <n v="77803"/>
    <x v="2"/>
    <s v="OFF-BI-10001308"/>
    <x v="1"/>
    <x v="5"/>
    <x v="901"/>
    <n v="7.5359999999999987"/>
    <n v="6"/>
    <n v="45.215999999999994"/>
    <n v="0.8"/>
    <n v="-13.188000000000009"/>
  </r>
  <r>
    <s v="CA-2021-140515"/>
    <x v="498"/>
    <x v="540"/>
    <x v="1"/>
    <s v="GZ-14545"/>
    <x v="433"/>
    <x v="1"/>
    <s v="United States"/>
    <s v="Los Angeles"/>
    <x v="1"/>
    <n v="90008"/>
    <x v="1"/>
    <s v="OFF-AP-10001205"/>
    <x v="1"/>
    <x v="6"/>
    <x v="843"/>
    <n v="381.35999999999996"/>
    <n v="7"/>
    <n v="2669.5199999999995"/>
    <n v="0"/>
    <n v="106.78080000000003"/>
  </r>
  <r>
    <s v="CA-2018-153619"/>
    <x v="935"/>
    <x v="1082"/>
    <x v="3"/>
    <s v="TC-21535"/>
    <x v="426"/>
    <x v="2"/>
    <s v="United States"/>
    <s v="Los Angeles"/>
    <x v="1"/>
    <n v="90049"/>
    <x v="1"/>
    <s v="OFF-AR-10001868"/>
    <x v="1"/>
    <x v="8"/>
    <x v="588"/>
    <n v="6.72"/>
    <n v="4"/>
    <n v="26.88"/>
    <n v="0"/>
    <n v="3.36"/>
  </r>
  <r>
    <s v="CA-2021-133718"/>
    <x v="283"/>
    <x v="239"/>
    <x v="2"/>
    <s v="TB-21520"/>
    <x v="14"/>
    <x v="0"/>
    <s v="United States"/>
    <s v="Los Angeles"/>
    <x v="1"/>
    <n v="90045"/>
    <x v="1"/>
    <s v="OFF-BI-10003429"/>
    <x v="1"/>
    <x v="5"/>
    <x v="1297"/>
    <n v="15.192"/>
    <n v="3"/>
    <n v="45.576000000000001"/>
    <n v="0.2"/>
    <n v="5.5070999999999994"/>
  </r>
  <r>
    <s v="CA-2018-148383"/>
    <x v="422"/>
    <x v="252"/>
    <x v="1"/>
    <s v="RP-19390"/>
    <x v="261"/>
    <x v="0"/>
    <s v="United States"/>
    <s v="Phoenix"/>
    <x v="16"/>
    <n v="85023"/>
    <x v="1"/>
    <s v="OFF-BI-10003650"/>
    <x v="1"/>
    <x v="5"/>
    <x v="57"/>
    <n v="946.76400000000024"/>
    <n v="6"/>
    <n v="5680.5840000000017"/>
    <n v="0.7"/>
    <n v="-694.29359999999997"/>
  </r>
  <r>
    <s v="CA-2020-126732"/>
    <x v="476"/>
    <x v="479"/>
    <x v="1"/>
    <s v="LR-16915"/>
    <x v="235"/>
    <x v="0"/>
    <s v="United States"/>
    <s v="Los Angeles"/>
    <x v="1"/>
    <n v="90036"/>
    <x v="1"/>
    <s v="FUR-FU-10001889"/>
    <x v="0"/>
    <x v="3"/>
    <x v="708"/>
    <n v="94.679999999999993"/>
    <n v="9"/>
    <n v="852.11999999999989"/>
    <n v="0"/>
    <n v="31.244399999999995"/>
  </r>
  <r>
    <s v="CA-2021-138156"/>
    <x v="512"/>
    <x v="556"/>
    <x v="2"/>
    <s v="MM-17260"/>
    <x v="570"/>
    <x v="0"/>
    <s v="United States"/>
    <s v="Columbus"/>
    <x v="24"/>
    <n v="43229"/>
    <x v="3"/>
    <s v="FUR-FU-10003601"/>
    <x v="0"/>
    <x v="3"/>
    <x v="400"/>
    <n v="147.56800000000001"/>
    <n v="2"/>
    <n v="295.13600000000002"/>
    <n v="0.2"/>
    <n v="-3.6892000000000067"/>
  </r>
  <r>
    <s v="CA-2021-110310"/>
    <x v="855"/>
    <x v="40"/>
    <x v="1"/>
    <s v="NB-18655"/>
    <x v="240"/>
    <x v="1"/>
    <s v="United States"/>
    <s v="Tallahassee"/>
    <x v="2"/>
    <n v="32303"/>
    <x v="0"/>
    <s v="OFF-PA-10001685"/>
    <x v="1"/>
    <x v="4"/>
    <x v="14"/>
    <n v="56.783999999999999"/>
    <n v="7"/>
    <n v="397.488"/>
    <n v="0.2"/>
    <n v="20.584200000000003"/>
  </r>
  <r>
    <s v="CA-2018-113271"/>
    <x v="868"/>
    <x v="1160"/>
    <x v="1"/>
    <s v="DS-13030"/>
    <x v="284"/>
    <x v="2"/>
    <s v="United States"/>
    <s v="San Francisco"/>
    <x v="1"/>
    <n v="94122"/>
    <x v="1"/>
    <s v="OFF-BI-10002609"/>
    <x v="1"/>
    <x v="5"/>
    <x v="1135"/>
    <n v="14.303999999999998"/>
    <n v="6"/>
    <n v="85.823999999999984"/>
    <n v="0.2"/>
    <n v="4.6487999999999987"/>
  </r>
  <r>
    <s v="CA-2021-130106"/>
    <x v="1053"/>
    <x v="393"/>
    <x v="1"/>
    <s v="VF-21715"/>
    <x v="665"/>
    <x v="2"/>
    <s v="United States"/>
    <s v="San Francisco"/>
    <x v="1"/>
    <n v="94109"/>
    <x v="1"/>
    <s v="OFF-AR-10003651"/>
    <x v="1"/>
    <x v="8"/>
    <x v="133"/>
    <n v="9.84"/>
    <n v="3"/>
    <n v="29.52"/>
    <n v="0"/>
    <n v="2.8535999999999988"/>
  </r>
  <r>
    <s v="CA-2020-127761"/>
    <x v="338"/>
    <x v="954"/>
    <x v="1"/>
    <s v="SW-20275"/>
    <x v="349"/>
    <x v="0"/>
    <s v="United States"/>
    <s v="New York City"/>
    <x v="15"/>
    <n v="10009"/>
    <x v="3"/>
    <s v="OFF-BI-10002557"/>
    <x v="1"/>
    <x v="5"/>
    <x v="1046"/>
    <n v="3.64"/>
    <n v="1"/>
    <n v="3.64"/>
    <n v="0.2"/>
    <n v="1.3649999999999998"/>
  </r>
  <r>
    <s v="CA-2020-105354"/>
    <x v="499"/>
    <x v="296"/>
    <x v="1"/>
    <s v="PW-19030"/>
    <x v="463"/>
    <x v="1"/>
    <s v="United States"/>
    <s v="Marion"/>
    <x v="23"/>
    <n v="52302"/>
    <x v="2"/>
    <s v="OFF-BI-10001107"/>
    <x v="1"/>
    <x v="5"/>
    <x v="1198"/>
    <n v="115.84"/>
    <n v="8"/>
    <n v="926.72"/>
    <n v="0"/>
    <n v="54.444800000000001"/>
  </r>
  <r>
    <s v="CA-2021-155712"/>
    <x v="580"/>
    <x v="494"/>
    <x v="1"/>
    <s v="KD-16615"/>
    <x v="629"/>
    <x v="1"/>
    <s v="United States"/>
    <s v="Los Angeles"/>
    <x v="1"/>
    <n v="90008"/>
    <x v="1"/>
    <s v="OFF-BI-10004224"/>
    <x v="1"/>
    <x v="5"/>
    <x v="636"/>
    <n v="107.64800000000001"/>
    <n v="2"/>
    <n v="215.29600000000002"/>
    <n v="0.2"/>
    <n v="33.639999999999986"/>
  </r>
  <r>
    <s v="CA-2021-102309"/>
    <x v="397"/>
    <x v="425"/>
    <x v="0"/>
    <s v="DO-13645"/>
    <x v="770"/>
    <x v="0"/>
    <s v="United States"/>
    <s v="Pine Bluff"/>
    <x v="36"/>
    <n v="71603"/>
    <x v="0"/>
    <s v="TEC-AC-10001114"/>
    <x v="2"/>
    <x v="12"/>
    <x v="753"/>
    <n v="199.95000000000002"/>
    <n v="5"/>
    <n v="999.75000000000011"/>
    <n v="0"/>
    <n v="63.983999999999988"/>
  </r>
  <r>
    <s v="CA-2018-168368"/>
    <x v="1058"/>
    <x v="1147"/>
    <x v="0"/>
    <s v="GA-14725"/>
    <x v="315"/>
    <x v="0"/>
    <s v="United States"/>
    <s v="Columbia"/>
    <x v="25"/>
    <n v="65203"/>
    <x v="2"/>
    <s v="FUR-CH-10001146"/>
    <x v="0"/>
    <x v="9"/>
    <x v="27"/>
    <n v="60.89"/>
    <n v="1"/>
    <n v="60.89"/>
    <n v="0"/>
    <n v="15.222499999999997"/>
  </r>
  <r>
    <s v="CA-2021-167976"/>
    <x v="343"/>
    <x v="773"/>
    <x v="0"/>
    <s v="JL-15505"/>
    <x v="145"/>
    <x v="0"/>
    <s v="United States"/>
    <s v="Aberdeen"/>
    <x v="44"/>
    <n v="57401"/>
    <x v="2"/>
    <s v="OFF-SU-10004661"/>
    <x v="1"/>
    <x v="15"/>
    <x v="1443"/>
    <n v="25.5"/>
    <n v="3"/>
    <n v="76.5"/>
    <n v="0"/>
    <n v="6.63"/>
  </r>
  <r>
    <s v="CA-2021-111388"/>
    <x v="264"/>
    <x v="1198"/>
    <x v="3"/>
    <s v="SU-20665"/>
    <x v="711"/>
    <x v="2"/>
    <s v="United States"/>
    <s v="Seattle"/>
    <x v="4"/>
    <n v="98103"/>
    <x v="1"/>
    <s v="FUR-CH-10003061"/>
    <x v="0"/>
    <x v="9"/>
    <x v="771"/>
    <n v="215.976"/>
    <n v="3"/>
    <n v="647.928"/>
    <n v="0.2"/>
    <n v="-2.6997000000000355"/>
  </r>
  <r>
    <s v="CA-2019-124499"/>
    <x v="330"/>
    <x v="349"/>
    <x v="1"/>
    <s v="FM-14380"/>
    <x v="248"/>
    <x v="0"/>
    <s v="United States"/>
    <s v="Detroit"/>
    <x v="12"/>
    <n v="48227"/>
    <x v="2"/>
    <s v="FUR-CH-10000513"/>
    <x v="0"/>
    <x v="9"/>
    <x v="32"/>
    <n v="389.97"/>
    <n v="3"/>
    <n v="1169.9100000000001"/>
    <n v="0"/>
    <n v="35.097300000000004"/>
  </r>
  <r>
    <s v="US-2021-128118"/>
    <x v="221"/>
    <x v="670"/>
    <x v="1"/>
    <s v="MY-17380"/>
    <x v="199"/>
    <x v="1"/>
    <s v="United States"/>
    <s v="Memphis"/>
    <x v="18"/>
    <n v="38109"/>
    <x v="0"/>
    <s v="OFF-BI-10000216"/>
    <x v="1"/>
    <x v="5"/>
    <x v="1225"/>
    <n v="11.673000000000002"/>
    <n v="3"/>
    <n v="35.019000000000005"/>
    <n v="0.7"/>
    <n v="-7.782"/>
  </r>
  <r>
    <s v="CA-2018-125759"/>
    <x v="1213"/>
    <x v="682"/>
    <x v="2"/>
    <s v="NM-18445"/>
    <x v="134"/>
    <x v="2"/>
    <s v="United States"/>
    <s v="North Las Vegas"/>
    <x v="33"/>
    <n v="89031"/>
    <x v="1"/>
    <s v="FUR-FU-10002111"/>
    <x v="0"/>
    <x v="3"/>
    <x v="1553"/>
    <n v="14.56"/>
    <n v="2"/>
    <n v="29.12"/>
    <n v="0"/>
    <n v="5.5327999999999999"/>
  </r>
  <r>
    <s v="CA-2019-151869"/>
    <x v="12"/>
    <x v="1305"/>
    <x v="3"/>
    <s v="CS-11950"/>
    <x v="229"/>
    <x v="0"/>
    <s v="United States"/>
    <s v="Freeport"/>
    <x v="15"/>
    <n v="11520"/>
    <x v="3"/>
    <s v="FUR-CH-10001545"/>
    <x v="0"/>
    <x v="9"/>
    <x v="1426"/>
    <n v="102.58200000000001"/>
    <n v="1"/>
    <n v="102.58200000000001"/>
    <n v="0.1"/>
    <n v="6.8388000000000009"/>
  </r>
  <r>
    <s v="US-2021-102183"/>
    <x v="170"/>
    <x v="328"/>
    <x v="1"/>
    <s v="PK-19075"/>
    <x v="7"/>
    <x v="0"/>
    <s v="United States"/>
    <s v="New York City"/>
    <x v="15"/>
    <n v="10035"/>
    <x v="3"/>
    <s v="OFF-BI-10003476"/>
    <x v="1"/>
    <x v="5"/>
    <x v="1305"/>
    <n v="32.088000000000001"/>
    <n v="7"/>
    <n v="224.61600000000001"/>
    <n v="0.2"/>
    <n v="11.2308"/>
  </r>
  <r>
    <s v="CA-2020-100510"/>
    <x v="536"/>
    <x v="968"/>
    <x v="1"/>
    <s v="HM-14860"/>
    <x v="447"/>
    <x v="1"/>
    <s v="United States"/>
    <s v="New York City"/>
    <x v="15"/>
    <n v="10024"/>
    <x v="3"/>
    <s v="FUR-FU-10000320"/>
    <x v="0"/>
    <x v="3"/>
    <x v="1078"/>
    <n v="10.02"/>
    <n v="3"/>
    <n v="30.06"/>
    <n v="0"/>
    <n v="4.4088000000000012"/>
  </r>
  <r>
    <s v="CA-2021-146983"/>
    <x v="264"/>
    <x v="371"/>
    <x v="1"/>
    <s v="AH-10210"/>
    <x v="117"/>
    <x v="0"/>
    <s v="United States"/>
    <s v="Henderson"/>
    <x v="0"/>
    <n v="42420"/>
    <x v="0"/>
    <s v="OFF-BI-10003650"/>
    <x v="1"/>
    <x v="5"/>
    <x v="57"/>
    <n v="1577.94"/>
    <n v="3"/>
    <n v="4733.82"/>
    <n v="0"/>
    <n v="757.41120000000001"/>
  </r>
  <r>
    <s v="US-2018-134054"/>
    <x v="982"/>
    <x v="197"/>
    <x v="3"/>
    <s v="FC-14335"/>
    <x v="712"/>
    <x v="1"/>
    <s v="United States"/>
    <s v="Albuquerque"/>
    <x v="27"/>
    <n v="87105"/>
    <x v="1"/>
    <s v="OFF-AR-10000937"/>
    <x v="1"/>
    <x v="8"/>
    <x v="1685"/>
    <n v="255.84999999999997"/>
    <n v="7"/>
    <n v="1790.9499999999998"/>
    <n v="0"/>
    <n v="112.57400000000001"/>
  </r>
  <r>
    <s v="CA-2020-113236"/>
    <x v="439"/>
    <x v="1124"/>
    <x v="0"/>
    <s v="CP-12085"/>
    <x v="434"/>
    <x v="1"/>
    <s v="United States"/>
    <s v="Delray Beach"/>
    <x v="2"/>
    <n v="33445"/>
    <x v="0"/>
    <s v="OFF-ST-10000532"/>
    <x v="1"/>
    <x v="7"/>
    <x v="948"/>
    <n v="184.70400000000001"/>
    <n v="6"/>
    <n v="1108.2240000000002"/>
    <n v="0.2"/>
    <n v="13.852799999999995"/>
  </r>
  <r>
    <s v="CA-2021-122539"/>
    <x v="96"/>
    <x v="241"/>
    <x v="1"/>
    <s v="SC-20305"/>
    <x v="253"/>
    <x v="0"/>
    <s v="United States"/>
    <s v="Philadelphia"/>
    <x v="9"/>
    <n v="19140"/>
    <x v="3"/>
    <s v="OFF-LA-10004853"/>
    <x v="1"/>
    <x v="1"/>
    <x v="364"/>
    <n v="15.936000000000002"/>
    <n v="4"/>
    <n v="63.744000000000007"/>
    <n v="0.2"/>
    <n v="5.1791999999999998"/>
  </r>
  <r>
    <s v="CA-2020-166772"/>
    <x v="873"/>
    <x v="926"/>
    <x v="1"/>
    <s v="HJ-14875"/>
    <x v="707"/>
    <x v="2"/>
    <s v="United States"/>
    <s v="Seattle"/>
    <x v="4"/>
    <n v="98105"/>
    <x v="1"/>
    <s v="FUR-BO-10002853"/>
    <x v="0"/>
    <x v="0"/>
    <x v="1207"/>
    <n v="163.88"/>
    <n v="2"/>
    <n v="327.76"/>
    <n v="0"/>
    <n v="40.97"/>
  </r>
  <r>
    <s v="US-2021-152898"/>
    <x v="220"/>
    <x v="17"/>
    <x v="1"/>
    <s v="CB-12025"/>
    <x v="90"/>
    <x v="0"/>
    <s v="United States"/>
    <s v="Richmond"/>
    <x v="17"/>
    <n v="23223"/>
    <x v="0"/>
    <s v="OFF-AP-10000027"/>
    <x v="1"/>
    <x v="6"/>
    <x v="1590"/>
    <n v="67.900000000000006"/>
    <n v="5"/>
    <n v="339.5"/>
    <n v="0"/>
    <n v="20.369999999999997"/>
  </r>
  <r>
    <s v="CA-2020-160486"/>
    <x v="945"/>
    <x v="505"/>
    <x v="1"/>
    <s v="EH-14185"/>
    <x v="699"/>
    <x v="0"/>
    <s v="United States"/>
    <s v="West Palm Beach"/>
    <x v="2"/>
    <n v="33407"/>
    <x v="0"/>
    <s v="OFF-PA-10002421"/>
    <x v="1"/>
    <x v="4"/>
    <x v="968"/>
    <n v="72.224000000000004"/>
    <n v="4"/>
    <n v="288.89600000000002"/>
    <n v="0.2"/>
    <n v="25.278400000000001"/>
  </r>
  <r>
    <s v="CA-2021-102218"/>
    <x v="264"/>
    <x v="842"/>
    <x v="0"/>
    <s v="LW-17215"/>
    <x v="560"/>
    <x v="0"/>
    <s v="United States"/>
    <s v="Fort Collins"/>
    <x v="22"/>
    <n v="80525"/>
    <x v="1"/>
    <s v="OFF-LA-10002475"/>
    <x v="1"/>
    <x v="1"/>
    <x v="73"/>
    <n v="11.696"/>
    <n v="2"/>
    <n v="23.391999999999999"/>
    <n v="0.2"/>
    <n v="3.9473999999999996"/>
  </r>
  <r>
    <s v="CA-2018-161032"/>
    <x v="728"/>
    <x v="788"/>
    <x v="1"/>
    <s v="MK-17905"/>
    <x v="149"/>
    <x v="1"/>
    <s v="United States"/>
    <s v="Franklin"/>
    <x v="6"/>
    <n v="53132"/>
    <x v="2"/>
    <s v="FUR-CH-10001482"/>
    <x v="0"/>
    <x v="9"/>
    <x v="269"/>
    <n v="392.93999999999994"/>
    <n v="3"/>
    <n v="1178.8199999999997"/>
    <n v="0"/>
    <n v="43.223399999999984"/>
  </r>
  <r>
    <s v="CA-2019-102778"/>
    <x v="82"/>
    <x v="1005"/>
    <x v="2"/>
    <s v="JH-15820"/>
    <x v="581"/>
    <x v="0"/>
    <s v="United States"/>
    <s v="Monroe"/>
    <x v="3"/>
    <n v="28110"/>
    <x v="0"/>
    <s v="FUR-FU-10000087"/>
    <x v="0"/>
    <x v="3"/>
    <x v="1471"/>
    <n v="18.175999999999998"/>
    <n v="1"/>
    <n v="18.175999999999998"/>
    <n v="0.2"/>
    <n v="4.7712000000000012"/>
  </r>
  <r>
    <s v="CA-2021-154011"/>
    <x v="249"/>
    <x v="356"/>
    <x v="1"/>
    <s v="DB-13270"/>
    <x v="489"/>
    <x v="2"/>
    <s v="United States"/>
    <s v="Dallas"/>
    <x v="5"/>
    <n v="75081"/>
    <x v="2"/>
    <s v="OFF-BI-10003166"/>
    <x v="1"/>
    <x v="5"/>
    <x v="950"/>
    <n v="6.8879999999999981"/>
    <n v="3"/>
    <n v="20.663999999999994"/>
    <n v="0.8"/>
    <n v="-11.020800000000005"/>
  </r>
  <r>
    <s v="US-2021-165456"/>
    <x v="329"/>
    <x v="108"/>
    <x v="2"/>
    <s v="TB-21625"/>
    <x v="577"/>
    <x v="0"/>
    <s v="United States"/>
    <s v="Philadelphia"/>
    <x v="9"/>
    <n v="19134"/>
    <x v="3"/>
    <s v="FUR-CH-10003981"/>
    <x v="0"/>
    <x v="9"/>
    <x v="1491"/>
    <n v="1079.316"/>
    <n v="6"/>
    <n v="6475.8960000000006"/>
    <n v="0.3"/>
    <n v="-15.418800000000203"/>
  </r>
  <r>
    <s v="CA-2018-111857"/>
    <x v="488"/>
    <x v="1310"/>
    <x v="0"/>
    <s v="NM-18445"/>
    <x v="134"/>
    <x v="2"/>
    <s v="United States"/>
    <s v="San Francisco"/>
    <x v="1"/>
    <n v="94109"/>
    <x v="1"/>
    <s v="OFF-PA-10001878"/>
    <x v="1"/>
    <x v="4"/>
    <x v="718"/>
    <n v="48.91"/>
    <n v="1"/>
    <n v="48.91"/>
    <n v="0"/>
    <n v="22.987699999999997"/>
  </r>
  <r>
    <s v="CA-2018-163650"/>
    <x v="865"/>
    <x v="59"/>
    <x v="2"/>
    <s v="TT-21220"/>
    <x v="627"/>
    <x v="0"/>
    <s v="United States"/>
    <s v="Dover"/>
    <x v="13"/>
    <n v="19901"/>
    <x v="3"/>
    <s v="OFF-AR-10002375"/>
    <x v="1"/>
    <x v="8"/>
    <x v="827"/>
    <n v="9.84"/>
    <n v="3"/>
    <n v="29.52"/>
    <n v="0"/>
    <n v="2.8535999999999988"/>
  </r>
  <r>
    <s v="CA-2021-124114"/>
    <x v="580"/>
    <x v="965"/>
    <x v="3"/>
    <s v="RS-19765"/>
    <x v="276"/>
    <x v="1"/>
    <s v="United States"/>
    <s v="Waco"/>
    <x v="5"/>
    <n v="76706"/>
    <x v="2"/>
    <s v="OFF-BI-10004022"/>
    <x v="1"/>
    <x v="5"/>
    <x v="414"/>
    <n v="0.55599999999999983"/>
    <n v="1"/>
    <n v="0.55599999999999983"/>
    <n v="0.8"/>
    <n v="-0.94520000000000004"/>
  </r>
  <r>
    <s v="US-2021-116505"/>
    <x v="701"/>
    <x v="410"/>
    <x v="0"/>
    <s v="TB-21625"/>
    <x v="577"/>
    <x v="0"/>
    <s v="United States"/>
    <s v="Hagerstown"/>
    <x v="39"/>
    <n v="21740"/>
    <x v="3"/>
    <s v="OFF-BI-10000050"/>
    <x v="1"/>
    <x v="5"/>
    <x v="165"/>
    <n v="43.8"/>
    <n v="6"/>
    <n v="262.79999999999995"/>
    <n v="0"/>
    <n v="20.585999999999999"/>
  </r>
  <r>
    <s v="CA-2021-161340"/>
    <x v="39"/>
    <x v="777"/>
    <x v="1"/>
    <s v="AM-10360"/>
    <x v="87"/>
    <x v="1"/>
    <s v="United States"/>
    <s v="Cleveland"/>
    <x v="24"/>
    <n v="44105"/>
    <x v="3"/>
    <s v="OFF-PA-10002464"/>
    <x v="1"/>
    <x v="4"/>
    <x v="850"/>
    <n v="13.872000000000002"/>
    <n v="3"/>
    <n v="41.616000000000007"/>
    <n v="0.2"/>
    <n v="5.0286000000000008"/>
  </r>
  <r>
    <s v="US-2019-163433"/>
    <x v="24"/>
    <x v="23"/>
    <x v="0"/>
    <s v="MP-17965"/>
    <x v="172"/>
    <x v="1"/>
    <s v="United States"/>
    <s v="Mcallen"/>
    <x v="5"/>
    <n v="78501"/>
    <x v="2"/>
    <s v="TEC-AC-10003590"/>
    <x v="2"/>
    <x v="12"/>
    <x v="1120"/>
    <n v="41.424000000000007"/>
    <n v="2"/>
    <n v="82.848000000000013"/>
    <n v="0.2"/>
    <n v="8.2847999999999971"/>
  </r>
  <r>
    <s v="CA-2019-137603"/>
    <x v="444"/>
    <x v="488"/>
    <x v="1"/>
    <s v="MH-17290"/>
    <x v="762"/>
    <x v="2"/>
    <s v="United States"/>
    <s v="Santa Fe"/>
    <x v="27"/>
    <n v="87505"/>
    <x v="1"/>
    <s v="OFF-AR-10001972"/>
    <x v="1"/>
    <x v="8"/>
    <x v="1221"/>
    <n v="8.4"/>
    <n v="5"/>
    <n v="42"/>
    <n v="0"/>
    <n v="2.1840000000000002"/>
  </r>
  <r>
    <s v="CA-2018-128237"/>
    <x v="727"/>
    <x v="1029"/>
    <x v="1"/>
    <s v="CA-12265"/>
    <x v="244"/>
    <x v="0"/>
    <s v="United States"/>
    <s v="San Francisco"/>
    <x v="1"/>
    <n v="94110"/>
    <x v="1"/>
    <s v="OFF-AR-10003829"/>
    <x v="1"/>
    <x v="8"/>
    <x v="1393"/>
    <n v="6.56"/>
    <n v="2"/>
    <n v="13.12"/>
    <n v="0"/>
    <n v="1.9023999999999992"/>
  </r>
  <r>
    <s v="US-2020-102141"/>
    <x v="370"/>
    <x v="1009"/>
    <x v="1"/>
    <s v="KD-16615"/>
    <x v="629"/>
    <x v="1"/>
    <s v="United States"/>
    <s v="New York City"/>
    <x v="15"/>
    <n v="10024"/>
    <x v="3"/>
    <s v="OFF-BI-10001510"/>
    <x v="1"/>
    <x v="5"/>
    <x v="564"/>
    <n v="146.68800000000002"/>
    <n v="8"/>
    <n v="1173.5040000000001"/>
    <n v="0.2"/>
    <n v="45.839999999999996"/>
  </r>
  <r>
    <s v="CA-2021-148642"/>
    <x v="904"/>
    <x v="515"/>
    <x v="1"/>
    <s v="DW-13540"/>
    <x v="386"/>
    <x v="0"/>
    <s v="United States"/>
    <s v="Dallas"/>
    <x v="5"/>
    <n v="75220"/>
    <x v="2"/>
    <s v="OFF-LA-10000134"/>
    <x v="1"/>
    <x v="1"/>
    <x v="1473"/>
    <n v="4.9280000000000008"/>
    <n v="2"/>
    <n v="9.8560000000000016"/>
    <n v="0.2"/>
    <n v="1.7247999999999997"/>
  </r>
  <r>
    <s v="CA-2019-111948"/>
    <x v="1214"/>
    <x v="917"/>
    <x v="3"/>
    <s v="AG-10495"/>
    <x v="122"/>
    <x v="1"/>
    <s v="United States"/>
    <s v="Detroit"/>
    <x v="12"/>
    <n v="48234"/>
    <x v="2"/>
    <s v="OFF-ST-10003282"/>
    <x v="1"/>
    <x v="7"/>
    <x v="19"/>
    <n v="418.32"/>
    <n v="7"/>
    <n v="2928.24"/>
    <n v="0"/>
    <n v="117.12960000000004"/>
  </r>
  <r>
    <s v="CA-2020-161907"/>
    <x v="41"/>
    <x v="300"/>
    <x v="1"/>
    <s v="JH-16180"/>
    <x v="423"/>
    <x v="0"/>
    <s v="United States"/>
    <s v="Philadelphia"/>
    <x v="9"/>
    <n v="19140"/>
    <x v="3"/>
    <s v="TEC-PH-10000141"/>
    <x v="2"/>
    <x v="10"/>
    <x v="1686"/>
    <n v="118.78199999999998"/>
    <n v="3"/>
    <n v="356.34599999999995"/>
    <n v="0.4"/>
    <n v="-27.715799999999994"/>
  </r>
  <r>
    <s v="CA-2021-124940"/>
    <x v="1215"/>
    <x v="1315"/>
    <x v="1"/>
    <s v="DK-13090"/>
    <x v="54"/>
    <x v="0"/>
    <s v="United States"/>
    <s v="Carrollton"/>
    <x v="5"/>
    <n v="75007"/>
    <x v="2"/>
    <s v="TEC-AC-10002076"/>
    <x v="2"/>
    <x v="12"/>
    <x v="1572"/>
    <n v="47.904000000000003"/>
    <n v="1"/>
    <n v="47.904000000000003"/>
    <n v="0.2"/>
    <n v="-2.9940000000000015"/>
  </r>
  <r>
    <s v="US-2021-108343"/>
    <x v="228"/>
    <x v="262"/>
    <x v="1"/>
    <s v="AR-10825"/>
    <x v="255"/>
    <x v="1"/>
    <s v="United States"/>
    <s v="New York City"/>
    <x v="15"/>
    <n v="10009"/>
    <x v="3"/>
    <s v="OFF-PA-10000743"/>
    <x v="1"/>
    <x v="4"/>
    <x v="1584"/>
    <n v="13.36"/>
    <n v="2"/>
    <n v="26.72"/>
    <n v="0"/>
    <n v="6.4127999999999998"/>
  </r>
  <r>
    <s v="US-2020-111563"/>
    <x v="254"/>
    <x v="281"/>
    <x v="1"/>
    <s v="SM-20005"/>
    <x v="325"/>
    <x v="0"/>
    <s v="United States"/>
    <s v="Houston"/>
    <x v="5"/>
    <n v="77041"/>
    <x v="2"/>
    <s v="FUR-FU-10002445"/>
    <x v="0"/>
    <x v="3"/>
    <x v="1076"/>
    <n v="11.376000000000001"/>
    <n v="3"/>
    <n v="34.128"/>
    <n v="0.6"/>
    <n v="-5.6879999999999988"/>
  </r>
  <r>
    <s v="CA-2021-121853"/>
    <x v="397"/>
    <x v="289"/>
    <x v="1"/>
    <s v="DB-13660"/>
    <x v="551"/>
    <x v="0"/>
    <s v="United States"/>
    <s v="Los Angeles"/>
    <x v="1"/>
    <n v="90036"/>
    <x v="1"/>
    <s v="OFF-PA-10003641"/>
    <x v="1"/>
    <x v="4"/>
    <x v="542"/>
    <n v="211.04"/>
    <n v="8"/>
    <n v="1688.32"/>
    <n v="0"/>
    <n v="97.078399999999988"/>
  </r>
  <r>
    <s v="US-2021-130687"/>
    <x v="210"/>
    <x v="643"/>
    <x v="2"/>
    <s v="PF-19225"/>
    <x v="418"/>
    <x v="0"/>
    <s v="United States"/>
    <s v="Edmonds"/>
    <x v="4"/>
    <n v="98026"/>
    <x v="1"/>
    <s v="FUR-FU-10004053"/>
    <x v="0"/>
    <x v="3"/>
    <x v="1600"/>
    <n v="80.959999999999994"/>
    <n v="4"/>
    <n v="323.83999999999997"/>
    <n v="0"/>
    <n v="34.812800000000003"/>
  </r>
  <r>
    <s v="CA-2019-164497"/>
    <x v="109"/>
    <x v="26"/>
    <x v="2"/>
    <s v="AJ-10945"/>
    <x v="219"/>
    <x v="0"/>
    <s v="United States"/>
    <s v="San Francisco"/>
    <x v="1"/>
    <n v="94110"/>
    <x v="1"/>
    <s v="OFF-AP-10004655"/>
    <x v="1"/>
    <x v="6"/>
    <x v="1193"/>
    <n v="45.28"/>
    <n v="4"/>
    <n v="181.12"/>
    <n v="0"/>
    <n v="15.395199999999999"/>
  </r>
  <r>
    <s v="US-2019-153283"/>
    <x v="768"/>
    <x v="837"/>
    <x v="1"/>
    <s v="EB-14110"/>
    <x v="686"/>
    <x v="0"/>
    <s v="United States"/>
    <s v="New York City"/>
    <x v="15"/>
    <n v="10035"/>
    <x v="3"/>
    <s v="OFF-EN-10001539"/>
    <x v="1"/>
    <x v="11"/>
    <x v="76"/>
    <n v="15.56"/>
    <n v="2"/>
    <n v="31.12"/>
    <n v="0"/>
    <n v="7.3132000000000001"/>
  </r>
  <r>
    <s v="CA-2020-108056"/>
    <x v="321"/>
    <x v="767"/>
    <x v="1"/>
    <s v="ES-14080"/>
    <x v="20"/>
    <x v="1"/>
    <s v="United States"/>
    <s v="Springfield"/>
    <x v="21"/>
    <n v="97477"/>
    <x v="1"/>
    <s v="TEC-PH-10001817"/>
    <x v="2"/>
    <x v="10"/>
    <x v="1455"/>
    <n v="859.2"/>
    <n v="3"/>
    <n v="2577.6000000000004"/>
    <n v="0.2"/>
    <n v="75.180000000000064"/>
  </r>
  <r>
    <s v="CA-2021-127726"/>
    <x v="220"/>
    <x v="462"/>
    <x v="0"/>
    <s v="SS-20410"/>
    <x v="757"/>
    <x v="0"/>
    <s v="United States"/>
    <s v="Georgetown"/>
    <x v="0"/>
    <n v="40324"/>
    <x v="0"/>
    <s v="OFF-AP-10002578"/>
    <x v="1"/>
    <x v="6"/>
    <x v="871"/>
    <n v="195.68"/>
    <n v="4"/>
    <n v="782.72"/>
    <n v="0"/>
    <n v="50.876800000000003"/>
  </r>
  <r>
    <s v="CA-2021-110198"/>
    <x v="927"/>
    <x v="1060"/>
    <x v="2"/>
    <s v="AG-10900"/>
    <x v="151"/>
    <x v="0"/>
    <s v="United States"/>
    <s v="Coral Springs"/>
    <x v="2"/>
    <n v="33065"/>
    <x v="0"/>
    <s v="FUR-BO-10001798"/>
    <x v="0"/>
    <x v="0"/>
    <x v="0"/>
    <n v="314.35199999999998"/>
    <n v="3"/>
    <n v="943.05599999999993"/>
    <n v="0.2"/>
    <n v="-15.71759999999999"/>
  </r>
  <r>
    <s v="CA-2021-130715"/>
    <x v="118"/>
    <x v="295"/>
    <x v="1"/>
    <s v="CY-12745"/>
    <x v="388"/>
    <x v="1"/>
    <s v="United States"/>
    <s v="San Francisco"/>
    <x v="1"/>
    <n v="94110"/>
    <x v="1"/>
    <s v="OFF-FA-10000621"/>
    <x v="1"/>
    <x v="13"/>
    <x v="55"/>
    <n v="17.899999999999999"/>
    <n v="5"/>
    <n v="89.5"/>
    <n v="0"/>
    <n v="8.7710000000000008"/>
  </r>
  <r>
    <s v="CA-2018-155264"/>
    <x v="538"/>
    <x v="657"/>
    <x v="0"/>
    <s v="RP-19270"/>
    <x v="345"/>
    <x v="1"/>
    <s v="United States"/>
    <s v="San Francisco"/>
    <x v="1"/>
    <n v="94110"/>
    <x v="1"/>
    <s v="OFF-BI-10003196"/>
    <x v="1"/>
    <x v="5"/>
    <x v="1049"/>
    <n v="2.9920000000000004"/>
    <n v="1"/>
    <n v="2.9920000000000004"/>
    <n v="0.2"/>
    <n v="1.1219999999999999"/>
  </r>
  <r>
    <s v="CA-2020-119123"/>
    <x v="69"/>
    <x v="755"/>
    <x v="1"/>
    <s v="DB-13360"/>
    <x v="748"/>
    <x v="2"/>
    <s v="United States"/>
    <s v="Riverside"/>
    <x v="1"/>
    <n v="92503"/>
    <x v="1"/>
    <s v="OFF-BI-10001036"/>
    <x v="1"/>
    <x v="5"/>
    <x v="324"/>
    <n v="51.184000000000012"/>
    <n v="7"/>
    <n v="358.28800000000007"/>
    <n v="0.2"/>
    <n v="19.193999999999999"/>
  </r>
  <r>
    <s v="CA-2021-109085"/>
    <x v="922"/>
    <x v="971"/>
    <x v="2"/>
    <s v="CK-12325"/>
    <x v="278"/>
    <x v="2"/>
    <s v="United States"/>
    <s v="Troy"/>
    <x v="24"/>
    <n v="45373"/>
    <x v="3"/>
    <s v="FUR-TA-10001086"/>
    <x v="0"/>
    <x v="2"/>
    <x v="1387"/>
    <n v="455.97"/>
    <n v="5"/>
    <n v="2279.8500000000004"/>
    <n v="0.4"/>
    <n v="-106.39299999999997"/>
  </r>
  <r>
    <s v="CA-2020-114860"/>
    <x v="596"/>
    <x v="470"/>
    <x v="1"/>
    <s v="DN-13690"/>
    <x v="35"/>
    <x v="0"/>
    <s v="United States"/>
    <s v="Moreno Valley"/>
    <x v="1"/>
    <n v="92553"/>
    <x v="1"/>
    <s v="FUR-FU-10000277"/>
    <x v="0"/>
    <x v="3"/>
    <x v="1533"/>
    <n v="842.72"/>
    <n v="8"/>
    <n v="6741.76"/>
    <n v="0"/>
    <n v="202.25279999999998"/>
  </r>
  <r>
    <s v="CA-2020-159009"/>
    <x v="713"/>
    <x v="759"/>
    <x v="1"/>
    <s v="DP-13105"/>
    <x v="317"/>
    <x v="1"/>
    <s v="United States"/>
    <s v="Seattle"/>
    <x v="4"/>
    <n v="98115"/>
    <x v="1"/>
    <s v="OFF-BI-10004970"/>
    <x v="1"/>
    <x v="5"/>
    <x v="515"/>
    <n v="13.216000000000001"/>
    <n v="4"/>
    <n v="52.864000000000004"/>
    <n v="0.2"/>
    <n v="4.4603999999999999"/>
  </r>
  <r>
    <s v="CA-2021-148411"/>
    <x v="241"/>
    <x v="255"/>
    <x v="2"/>
    <s v="RO-19780"/>
    <x v="197"/>
    <x v="0"/>
    <s v="United States"/>
    <s v="Chicago"/>
    <x v="10"/>
    <n v="60623"/>
    <x v="2"/>
    <s v="FUR-CH-10003973"/>
    <x v="0"/>
    <x v="9"/>
    <x v="1580"/>
    <n v="520.46399999999994"/>
    <n v="2"/>
    <n v="1040.9279999999999"/>
    <n v="0.3"/>
    <n v="-14.870399999999961"/>
  </r>
  <r>
    <s v="CA-2019-110324"/>
    <x v="494"/>
    <x v="1197"/>
    <x v="1"/>
    <s v="MA-17560"/>
    <x v="15"/>
    <x v="2"/>
    <s v="United States"/>
    <s v="Jackson"/>
    <x v="12"/>
    <n v="49201"/>
    <x v="2"/>
    <s v="OFF-PA-10001826"/>
    <x v="1"/>
    <x v="4"/>
    <x v="1445"/>
    <n v="19.440000000000001"/>
    <n v="3"/>
    <n v="58.320000000000007"/>
    <n v="0"/>
    <n v="9.3312000000000008"/>
  </r>
  <r>
    <s v="CA-2020-168046"/>
    <x v="967"/>
    <x v="113"/>
    <x v="0"/>
    <s v="JD-15895"/>
    <x v="63"/>
    <x v="1"/>
    <s v="United States"/>
    <s v="New York City"/>
    <x v="15"/>
    <n v="10024"/>
    <x v="3"/>
    <s v="OFF-BI-10003676"/>
    <x v="1"/>
    <x v="5"/>
    <x v="655"/>
    <n v="43.120000000000005"/>
    <n v="5"/>
    <n v="215.60000000000002"/>
    <n v="0.2"/>
    <n v="15.091999999999995"/>
  </r>
  <r>
    <s v="CA-2021-111591"/>
    <x v="708"/>
    <x v="186"/>
    <x v="1"/>
    <s v="PS-18970"/>
    <x v="28"/>
    <x v="2"/>
    <s v="United States"/>
    <s v="Seattle"/>
    <x v="4"/>
    <n v="98105"/>
    <x v="1"/>
    <s v="OFF-BI-10004410"/>
    <x v="1"/>
    <x v="5"/>
    <x v="23"/>
    <n v="30.576000000000001"/>
    <n v="6"/>
    <n v="183.45600000000002"/>
    <n v="0.2"/>
    <n v="10.3194"/>
  </r>
  <r>
    <s v="US-2018-166828"/>
    <x v="963"/>
    <x v="1036"/>
    <x v="2"/>
    <s v="JF-15415"/>
    <x v="226"/>
    <x v="0"/>
    <s v="United States"/>
    <s v="Saint Charles"/>
    <x v="25"/>
    <n v="63301"/>
    <x v="2"/>
    <s v="OFF-PA-10001846"/>
    <x v="1"/>
    <x v="4"/>
    <x v="1687"/>
    <n v="11.56"/>
    <n v="2"/>
    <n v="23.12"/>
    <n v="0"/>
    <n v="5.6644000000000005"/>
  </r>
  <r>
    <s v="CA-2018-108147"/>
    <x v="785"/>
    <x v="200"/>
    <x v="1"/>
    <s v="RD-19480"/>
    <x v="502"/>
    <x v="0"/>
    <s v="United States"/>
    <s v="Long Beach"/>
    <x v="15"/>
    <n v="11561"/>
    <x v="3"/>
    <s v="OFF-BI-10003876"/>
    <x v="1"/>
    <x v="5"/>
    <x v="1212"/>
    <n v="68.48"/>
    <n v="2"/>
    <n v="136.96"/>
    <n v="0.2"/>
    <n v="25.679999999999996"/>
  </r>
  <r>
    <s v="CA-2020-154998"/>
    <x v="281"/>
    <x v="300"/>
    <x v="2"/>
    <s v="ES-14080"/>
    <x v="20"/>
    <x v="1"/>
    <s v="United States"/>
    <s v="Lakewood"/>
    <x v="30"/>
    <n v="8701"/>
    <x v="3"/>
    <s v="OFF-PA-10004243"/>
    <x v="1"/>
    <x v="4"/>
    <x v="1216"/>
    <n v="37.94"/>
    <n v="2"/>
    <n v="75.88"/>
    <n v="0"/>
    <n v="18.211199999999998"/>
  </r>
  <r>
    <s v="CA-2021-113460"/>
    <x v="659"/>
    <x v="748"/>
    <x v="0"/>
    <s v="KN-16390"/>
    <x v="471"/>
    <x v="1"/>
    <s v="United States"/>
    <s v="Clinton"/>
    <x v="39"/>
    <n v="20735"/>
    <x v="3"/>
    <s v="FUR-CH-10000422"/>
    <x v="0"/>
    <x v="9"/>
    <x v="994"/>
    <n v="272.96999999999997"/>
    <n v="3"/>
    <n v="818.90999999999985"/>
    <n v="0"/>
    <n v="43.675200000000018"/>
  </r>
  <r>
    <s v="CA-2019-111339"/>
    <x v="352"/>
    <x v="1247"/>
    <x v="2"/>
    <s v="VP-21760"/>
    <x v="778"/>
    <x v="1"/>
    <s v="United States"/>
    <s v="Columbus"/>
    <x v="24"/>
    <n v="43229"/>
    <x v="3"/>
    <s v="FUR-FU-10002506"/>
    <x v="0"/>
    <x v="3"/>
    <x v="1640"/>
    <n v="41.568000000000005"/>
    <n v="4"/>
    <n v="166.27200000000002"/>
    <n v="0.2"/>
    <n v="-4.1568000000000023"/>
  </r>
  <r>
    <s v="CA-2021-102820"/>
    <x v="917"/>
    <x v="676"/>
    <x v="1"/>
    <s v="CS-11950"/>
    <x v="229"/>
    <x v="0"/>
    <s v="United States"/>
    <s v="Pasadena"/>
    <x v="1"/>
    <n v="91104"/>
    <x v="1"/>
    <s v="TEC-PH-10003437"/>
    <x v="2"/>
    <x v="10"/>
    <x v="522"/>
    <n v="419.94399999999996"/>
    <n v="7"/>
    <n v="2939.6079999999997"/>
    <n v="0.2"/>
    <n v="52.492999999999967"/>
  </r>
  <r>
    <s v="CA-2020-149671"/>
    <x v="410"/>
    <x v="103"/>
    <x v="1"/>
    <s v="KB-16600"/>
    <x v="33"/>
    <x v="1"/>
    <s v="United States"/>
    <s v="Seattle"/>
    <x v="4"/>
    <n v="98105"/>
    <x v="1"/>
    <s v="OFF-SU-10002537"/>
    <x v="1"/>
    <x v="15"/>
    <x v="1247"/>
    <n v="61.38"/>
    <n v="6"/>
    <n v="368.28000000000003"/>
    <n v="0"/>
    <n v="15.958800000000004"/>
  </r>
  <r>
    <s v="CA-2019-126347"/>
    <x v="639"/>
    <x v="79"/>
    <x v="0"/>
    <s v="AJ-10945"/>
    <x v="219"/>
    <x v="0"/>
    <s v="United States"/>
    <s v="Los Angeles"/>
    <x v="1"/>
    <n v="90045"/>
    <x v="1"/>
    <s v="TEC-AC-10003063"/>
    <x v="2"/>
    <x v="12"/>
    <x v="661"/>
    <n v="50"/>
    <n v="2"/>
    <n v="100"/>
    <n v="0"/>
    <n v="10.5"/>
  </r>
  <r>
    <s v="CA-2021-108756"/>
    <x v="53"/>
    <x v="168"/>
    <x v="1"/>
    <s v="PO-18865"/>
    <x v="22"/>
    <x v="0"/>
    <s v="United States"/>
    <s v="East Orange"/>
    <x v="30"/>
    <n v="7017"/>
    <x v="3"/>
    <s v="TEC-AC-10003237"/>
    <x v="2"/>
    <x v="12"/>
    <x v="1237"/>
    <n v="31.799999999999997"/>
    <n v="3"/>
    <n v="95.399999999999991"/>
    <n v="0"/>
    <n v="13.674000000000003"/>
  </r>
  <r>
    <s v="CA-2021-155362"/>
    <x v="94"/>
    <x v="91"/>
    <x v="1"/>
    <s v="DP-13105"/>
    <x v="317"/>
    <x v="1"/>
    <s v="United States"/>
    <s v="Eau Claire"/>
    <x v="6"/>
    <n v="54703"/>
    <x v="2"/>
    <s v="OFF-ST-10001031"/>
    <x v="1"/>
    <x v="7"/>
    <x v="1413"/>
    <n v="32.56"/>
    <n v="2"/>
    <n v="65.12"/>
    <n v="0"/>
    <n v="8.465600000000002"/>
  </r>
  <r>
    <s v="CA-2020-117625"/>
    <x v="1120"/>
    <x v="566"/>
    <x v="1"/>
    <s v="GM-14500"/>
    <x v="421"/>
    <x v="0"/>
    <s v="United States"/>
    <s v="Chicago"/>
    <x v="10"/>
    <n v="60610"/>
    <x v="2"/>
    <s v="OFF-EN-10001535"/>
    <x v="1"/>
    <x v="11"/>
    <x v="1688"/>
    <n v="7.0720000000000001"/>
    <n v="2"/>
    <n v="14.144"/>
    <n v="0.2"/>
    <n v="2.3868"/>
  </r>
  <r>
    <s v="CA-2018-154158"/>
    <x v="851"/>
    <x v="999"/>
    <x v="0"/>
    <s v="CC-12670"/>
    <x v="113"/>
    <x v="0"/>
    <s v="United States"/>
    <s v="Tampa"/>
    <x v="2"/>
    <n v="33614"/>
    <x v="0"/>
    <s v="OFF-PA-10001295"/>
    <x v="1"/>
    <x v="4"/>
    <x v="758"/>
    <n v="45.527999999999999"/>
    <n v="3"/>
    <n v="136.584"/>
    <n v="0.2"/>
    <n v="15.934799999999997"/>
  </r>
  <r>
    <s v="CA-2021-100433"/>
    <x v="938"/>
    <x v="766"/>
    <x v="1"/>
    <s v="SJ-20125"/>
    <x v="319"/>
    <x v="2"/>
    <s v="United States"/>
    <s v="New York City"/>
    <x v="15"/>
    <n v="10009"/>
    <x v="3"/>
    <s v="OFF-PA-10003441"/>
    <x v="1"/>
    <x v="4"/>
    <x v="319"/>
    <n v="25.92"/>
    <n v="4"/>
    <n v="103.68"/>
    <n v="0"/>
    <n v="12.441600000000001"/>
  </r>
  <r>
    <s v="CA-2021-163097"/>
    <x v="151"/>
    <x v="1316"/>
    <x v="1"/>
    <s v="SF-20200"/>
    <x v="227"/>
    <x v="0"/>
    <s v="United States"/>
    <s v="Mesa"/>
    <x v="16"/>
    <n v="85204"/>
    <x v="1"/>
    <s v="FUR-FU-10004973"/>
    <x v="0"/>
    <x v="3"/>
    <x v="781"/>
    <n v="120.57600000000001"/>
    <n v="8"/>
    <n v="964.60800000000006"/>
    <n v="0.2"/>
    <n v="33.1584"/>
  </r>
  <r>
    <s v="US-2021-127292"/>
    <x v="617"/>
    <x v="185"/>
    <x v="1"/>
    <s v="RM-19375"/>
    <x v="528"/>
    <x v="0"/>
    <s v="United States"/>
    <s v="Burlington"/>
    <x v="42"/>
    <m/>
    <x v="3"/>
    <s v="OFF-PA-10000157"/>
    <x v="1"/>
    <x v="4"/>
    <x v="176"/>
    <n v="79.92"/>
    <n v="4"/>
    <n v="319.68"/>
    <n v="0"/>
    <n v="37.562399999999997"/>
  </r>
  <r>
    <s v="CA-2019-163734"/>
    <x v="974"/>
    <x v="1267"/>
    <x v="1"/>
    <s v="KM-16375"/>
    <x v="454"/>
    <x v="2"/>
    <s v="United States"/>
    <s v="Houston"/>
    <x v="5"/>
    <n v="77070"/>
    <x v="2"/>
    <s v="OFF-ST-10003692"/>
    <x v="1"/>
    <x v="7"/>
    <x v="807"/>
    <n v="228.92"/>
    <n v="5"/>
    <n v="1144.5999999999999"/>
    <n v="0.2"/>
    <n v="14.307499999999997"/>
  </r>
  <r>
    <s v="CA-2021-162474"/>
    <x v="677"/>
    <x v="1034"/>
    <x v="2"/>
    <s v="FH-14275"/>
    <x v="395"/>
    <x v="1"/>
    <s v="United States"/>
    <s v="Aurora"/>
    <x v="10"/>
    <n v="60505"/>
    <x v="2"/>
    <s v="TEC-PH-10004700"/>
    <x v="2"/>
    <x v="10"/>
    <x v="474"/>
    <n v="7.9920000000000009"/>
    <n v="1"/>
    <n v="7.9920000000000009"/>
    <n v="0.2"/>
    <n v="2.5973999999999995"/>
  </r>
  <r>
    <s v="CA-2019-130848"/>
    <x v="969"/>
    <x v="1317"/>
    <x v="3"/>
    <s v="DG-13300"/>
    <x v="375"/>
    <x v="1"/>
    <s v="United States"/>
    <s v="Denver"/>
    <x v="22"/>
    <n v="80219"/>
    <x v="1"/>
    <s v="FUR-CH-10000422"/>
    <x v="0"/>
    <x v="9"/>
    <x v="994"/>
    <n v="582.33600000000001"/>
    <n v="8"/>
    <n v="4658.6880000000001"/>
    <n v="0.2"/>
    <n v="-29.116799999999955"/>
  </r>
  <r>
    <s v="CA-2018-125997"/>
    <x v="59"/>
    <x v="160"/>
    <x v="2"/>
    <s v="MW-18220"/>
    <x v="596"/>
    <x v="0"/>
    <s v="United States"/>
    <s v="New York City"/>
    <x v="15"/>
    <n v="10011"/>
    <x v="3"/>
    <s v="TEC-PH-10003484"/>
    <x v="2"/>
    <x v="10"/>
    <x v="1119"/>
    <n v="629.94999999999993"/>
    <n v="5"/>
    <n v="3149.7499999999995"/>
    <n v="0"/>
    <n v="157.48750000000001"/>
  </r>
  <r>
    <s v="CA-2020-103128"/>
    <x v="583"/>
    <x v="441"/>
    <x v="1"/>
    <s v="SC-20845"/>
    <x v="790"/>
    <x v="0"/>
    <s v="United States"/>
    <s v="Arlington Heights"/>
    <x v="10"/>
    <n v="60004"/>
    <x v="2"/>
    <s v="OFF-AR-10003394"/>
    <x v="1"/>
    <x v="8"/>
    <x v="248"/>
    <n v="14.111999999999998"/>
    <n v="6"/>
    <n v="84.671999999999997"/>
    <n v="0.2"/>
    <n v="1.2348000000000008"/>
  </r>
  <r>
    <s v="CA-2019-167696"/>
    <x v="1216"/>
    <x v="14"/>
    <x v="1"/>
    <s v="BD-11500"/>
    <x v="214"/>
    <x v="0"/>
    <s v="United States"/>
    <s v="Newport News"/>
    <x v="17"/>
    <n v="23602"/>
    <x v="0"/>
    <s v="OFF-EN-10001539"/>
    <x v="1"/>
    <x v="11"/>
    <x v="76"/>
    <n v="31.12"/>
    <n v="4"/>
    <n v="124.48"/>
    <n v="0"/>
    <n v="14.6264"/>
  </r>
  <r>
    <s v="CA-2018-159814"/>
    <x v="1217"/>
    <x v="431"/>
    <x v="1"/>
    <s v="LP-17080"/>
    <x v="221"/>
    <x v="0"/>
    <s v="United States"/>
    <s v="Tucson"/>
    <x v="16"/>
    <n v="85705"/>
    <x v="1"/>
    <s v="FUR-FU-10001731"/>
    <x v="0"/>
    <x v="3"/>
    <x v="1337"/>
    <n v="4.2720000000000002"/>
    <n v="2"/>
    <n v="8.5440000000000005"/>
    <n v="0.2"/>
    <n v="0.96119999999999983"/>
  </r>
  <r>
    <s v="CA-2020-105459"/>
    <x v="399"/>
    <x v="611"/>
    <x v="0"/>
    <s v="NP-18700"/>
    <x v="413"/>
    <x v="0"/>
    <s v="United States"/>
    <s v="New York City"/>
    <x v="15"/>
    <n v="10024"/>
    <x v="3"/>
    <s v="FUR-TA-10001095"/>
    <x v="0"/>
    <x v="2"/>
    <x v="316"/>
    <n v="209.148"/>
    <n v="2"/>
    <n v="418.29599999999999"/>
    <n v="0.4"/>
    <n v="-66.230199999999996"/>
  </r>
  <r>
    <s v="CA-2021-141663"/>
    <x v="669"/>
    <x v="125"/>
    <x v="1"/>
    <s v="DP-13105"/>
    <x v="317"/>
    <x v="1"/>
    <s v="United States"/>
    <s v="Philadelphia"/>
    <x v="9"/>
    <n v="19134"/>
    <x v="3"/>
    <s v="OFF-FA-10004076"/>
    <x v="1"/>
    <x v="13"/>
    <x v="1689"/>
    <n v="7.92"/>
    <n v="5"/>
    <n v="39.6"/>
    <n v="0.2"/>
    <n v="1.6829999999999994"/>
  </r>
  <r>
    <s v="CA-2018-152618"/>
    <x v="619"/>
    <x v="700"/>
    <x v="2"/>
    <s v="RB-19465"/>
    <x v="46"/>
    <x v="2"/>
    <s v="United States"/>
    <s v="Chicago"/>
    <x v="10"/>
    <n v="60653"/>
    <x v="2"/>
    <s v="TEC-MA-10003626"/>
    <x v="2"/>
    <x v="14"/>
    <x v="933"/>
    <n v="574.91"/>
    <n v="2"/>
    <n v="1149.82"/>
    <n v="0.3"/>
    <n v="156.04699999999997"/>
  </r>
  <r>
    <s v="CA-2021-162789"/>
    <x v="585"/>
    <x v="706"/>
    <x v="0"/>
    <s v="LC-17140"/>
    <x v="95"/>
    <x v="0"/>
    <s v="United States"/>
    <s v="New York City"/>
    <x v="15"/>
    <n v="10035"/>
    <x v="3"/>
    <s v="TEC-AC-10002842"/>
    <x v="2"/>
    <x v="12"/>
    <x v="861"/>
    <n v="1071"/>
    <n v="9"/>
    <n v="9639"/>
    <n v="0"/>
    <n v="171.36000000000007"/>
  </r>
  <r>
    <s v="US-2021-110149"/>
    <x v="389"/>
    <x v="114"/>
    <x v="2"/>
    <s v="WB-21850"/>
    <x v="576"/>
    <x v="0"/>
    <s v="United States"/>
    <s v="Philadelphia"/>
    <x v="9"/>
    <n v="19143"/>
    <x v="3"/>
    <s v="OFF-BI-10000014"/>
    <x v="1"/>
    <x v="5"/>
    <x v="329"/>
    <n v="3.2730000000000006"/>
    <n v="1"/>
    <n v="3.2730000000000006"/>
    <n v="0.7"/>
    <n v="-2.5092999999999996"/>
  </r>
  <r>
    <s v="CA-2020-108959"/>
    <x v="612"/>
    <x v="1007"/>
    <x v="0"/>
    <s v="MH-17785"/>
    <x v="186"/>
    <x v="1"/>
    <s v="United States"/>
    <s v="Glendale"/>
    <x v="16"/>
    <n v="85301"/>
    <x v="1"/>
    <s v="OFF-ST-10001272"/>
    <x v="1"/>
    <x v="7"/>
    <x v="1690"/>
    <n v="104.69600000000001"/>
    <n v="1"/>
    <n v="104.69600000000001"/>
    <n v="0.2"/>
    <n v="6.5434999999999981"/>
  </r>
  <r>
    <s v="CA-2019-164777"/>
    <x v="746"/>
    <x v="798"/>
    <x v="2"/>
    <s v="SC-20305"/>
    <x v="253"/>
    <x v="0"/>
    <s v="United States"/>
    <s v="Los Angeles"/>
    <x v="1"/>
    <n v="90036"/>
    <x v="1"/>
    <s v="FUR-CH-10002024"/>
    <x v="0"/>
    <x v="9"/>
    <x v="238"/>
    <n v="2803.92"/>
    <n v="5"/>
    <n v="14019.6"/>
    <n v="0.2"/>
    <n v="0"/>
  </r>
  <r>
    <s v="CA-2020-132017"/>
    <x v="182"/>
    <x v="759"/>
    <x v="2"/>
    <s v="MH-17620"/>
    <x v="588"/>
    <x v="1"/>
    <s v="United States"/>
    <s v="Houston"/>
    <x v="5"/>
    <n v="77041"/>
    <x v="2"/>
    <s v="OFF-BI-10004001"/>
    <x v="1"/>
    <x v="5"/>
    <x v="1088"/>
    <n v="6.8159999999999981"/>
    <n v="2"/>
    <n v="13.631999999999996"/>
    <n v="0.8"/>
    <n v="-11.587200000000003"/>
  </r>
  <r>
    <s v="CA-2019-127824"/>
    <x v="1090"/>
    <x v="1181"/>
    <x v="1"/>
    <s v="JC-15775"/>
    <x v="547"/>
    <x v="0"/>
    <s v="United States"/>
    <s v="Seattle"/>
    <x v="4"/>
    <n v="98115"/>
    <x v="1"/>
    <s v="TEC-PH-10004094"/>
    <x v="2"/>
    <x v="10"/>
    <x v="1535"/>
    <n v="249.58400000000003"/>
    <n v="2"/>
    <n v="499.16800000000006"/>
    <n v="0.2"/>
    <n v="15.598999999999997"/>
  </r>
  <r>
    <s v="CA-2018-148285"/>
    <x v="1218"/>
    <x v="1252"/>
    <x v="1"/>
    <s v="RD-19810"/>
    <x v="279"/>
    <x v="2"/>
    <s v="United States"/>
    <s v="Fayetteville"/>
    <x v="3"/>
    <n v="28314"/>
    <x v="0"/>
    <s v="OFF-PA-10001166"/>
    <x v="1"/>
    <x v="4"/>
    <x v="429"/>
    <n v="10.368000000000002"/>
    <n v="2"/>
    <n v="20.736000000000004"/>
    <n v="0.2"/>
    <n v="3.6288"/>
  </r>
  <r>
    <s v="CA-2021-152926"/>
    <x v="280"/>
    <x v="1092"/>
    <x v="0"/>
    <s v="SC-20695"/>
    <x v="281"/>
    <x v="1"/>
    <s v="United States"/>
    <s v="Houston"/>
    <x v="5"/>
    <n v="77041"/>
    <x v="2"/>
    <s v="OFF-AP-10004708"/>
    <x v="1"/>
    <x v="6"/>
    <x v="254"/>
    <n v="15.223999999999997"/>
    <n v="2"/>
    <n v="30.447999999999993"/>
    <n v="0.8"/>
    <n v="-38.821200000000012"/>
  </r>
  <r>
    <s v="CA-2018-145254"/>
    <x v="149"/>
    <x v="151"/>
    <x v="1"/>
    <s v="NC-18535"/>
    <x v="714"/>
    <x v="1"/>
    <s v="United States"/>
    <s v="San Francisco"/>
    <x v="1"/>
    <n v="94122"/>
    <x v="1"/>
    <s v="TEC-PH-10000441"/>
    <x v="2"/>
    <x v="10"/>
    <x v="1283"/>
    <n v="604.75199999999995"/>
    <n v="6"/>
    <n v="3628.5119999999997"/>
    <n v="0.2"/>
    <n v="60.475200000000058"/>
  </r>
  <r>
    <s v="CA-2018-116246"/>
    <x v="171"/>
    <x v="101"/>
    <x v="0"/>
    <s v="LW-17215"/>
    <x v="560"/>
    <x v="0"/>
    <s v="United States"/>
    <s v="New York City"/>
    <x v="15"/>
    <n v="10035"/>
    <x v="3"/>
    <s v="FUR-CH-10002024"/>
    <x v="0"/>
    <x v="9"/>
    <x v="238"/>
    <n v="3785.2920000000004"/>
    <n v="6"/>
    <n v="22711.752"/>
    <n v="0.1"/>
    <n v="420.58800000000019"/>
  </r>
  <r>
    <s v="CA-2020-160479"/>
    <x v="306"/>
    <x v="369"/>
    <x v="1"/>
    <s v="AH-10585"/>
    <x v="738"/>
    <x v="0"/>
    <s v="United States"/>
    <s v="Seattle"/>
    <x v="4"/>
    <n v="98105"/>
    <x v="1"/>
    <s v="OFF-AR-10002445"/>
    <x v="1"/>
    <x v="8"/>
    <x v="1245"/>
    <n v="35.4"/>
    <n v="5"/>
    <n v="177"/>
    <n v="0"/>
    <n v="13.452000000000002"/>
  </r>
  <r>
    <s v="CA-2018-167486"/>
    <x v="501"/>
    <x v="34"/>
    <x v="1"/>
    <s v="JO-15145"/>
    <x v="705"/>
    <x v="1"/>
    <s v="United States"/>
    <s v="Buffalo"/>
    <x v="15"/>
    <n v="14215"/>
    <x v="3"/>
    <s v="FUR-FU-10003268"/>
    <x v="0"/>
    <x v="3"/>
    <x v="1691"/>
    <n v="199.89999999999998"/>
    <n v="5"/>
    <n v="999.49999999999989"/>
    <n v="0"/>
    <n v="39.97999999999999"/>
  </r>
  <r>
    <s v="CA-2018-152100"/>
    <x v="218"/>
    <x v="227"/>
    <x v="1"/>
    <s v="VW-21775"/>
    <x v="100"/>
    <x v="1"/>
    <s v="United States"/>
    <s v="Huntsville"/>
    <x v="5"/>
    <n v="77340"/>
    <x v="2"/>
    <s v="FUR-CH-10000015"/>
    <x v="0"/>
    <x v="9"/>
    <x v="183"/>
    <n v="1212.9599999999998"/>
    <n v="8"/>
    <n v="9703.6799999999985"/>
    <n v="0.3"/>
    <n v="-69.311999999999898"/>
  </r>
  <r>
    <s v="CA-2019-166219"/>
    <x v="834"/>
    <x v="483"/>
    <x v="1"/>
    <s v="BP-11185"/>
    <x v="130"/>
    <x v="1"/>
    <s v="United States"/>
    <s v="Dallas"/>
    <x v="5"/>
    <n v="75081"/>
    <x v="2"/>
    <s v="TEC-PH-10004165"/>
    <x v="2"/>
    <x v="10"/>
    <x v="498"/>
    <n v="1099.96"/>
    <n v="5"/>
    <n v="5499.8"/>
    <n v="0.2"/>
    <n v="82.496999999999957"/>
  </r>
  <r>
    <s v="CA-2019-111864"/>
    <x v="974"/>
    <x v="959"/>
    <x v="3"/>
    <s v="PP-18955"/>
    <x v="452"/>
    <x v="2"/>
    <s v="United States"/>
    <s v="Philadelphia"/>
    <x v="9"/>
    <n v="19134"/>
    <x v="3"/>
    <s v="OFF-LA-10004677"/>
    <x v="1"/>
    <x v="1"/>
    <x v="1684"/>
    <n v="5.9039999999999999"/>
    <n v="2"/>
    <n v="11.808"/>
    <n v="0.2"/>
    <n v="1.9925999999999999"/>
  </r>
  <r>
    <s v="CA-2019-119627"/>
    <x v="493"/>
    <x v="309"/>
    <x v="1"/>
    <s v="SC-20725"/>
    <x v="56"/>
    <x v="0"/>
    <s v="United States"/>
    <s v="Peoria"/>
    <x v="16"/>
    <n v="85345"/>
    <x v="1"/>
    <s v="TEC-AC-10002217"/>
    <x v="2"/>
    <x v="12"/>
    <x v="856"/>
    <n v="30.080000000000002"/>
    <n v="2"/>
    <n v="60.160000000000004"/>
    <n v="0.2"/>
    <n v="-5.2640000000000002"/>
  </r>
  <r>
    <s v="CA-2019-160787"/>
    <x v="12"/>
    <x v="1305"/>
    <x v="3"/>
    <s v="BM-11785"/>
    <x v="298"/>
    <x v="0"/>
    <s v="United States"/>
    <s v="Philadelphia"/>
    <x v="9"/>
    <n v="19143"/>
    <x v="3"/>
    <s v="OFF-BI-10003712"/>
    <x v="1"/>
    <x v="5"/>
    <x v="371"/>
    <n v="2.9460000000000006"/>
    <n v="2"/>
    <n v="5.8920000000000012"/>
    <n v="0.7"/>
    <n v="-2.0621999999999998"/>
  </r>
  <r>
    <s v="CA-2021-107853"/>
    <x v="1143"/>
    <x v="1135"/>
    <x v="1"/>
    <s v="CD-11920"/>
    <x v="303"/>
    <x v="0"/>
    <s v="United States"/>
    <s v="Oceanside"/>
    <x v="1"/>
    <n v="92054"/>
    <x v="1"/>
    <s v="OFF-PA-10000520"/>
    <x v="1"/>
    <x v="4"/>
    <x v="1526"/>
    <n v="12.96"/>
    <n v="2"/>
    <n v="25.92"/>
    <n v="0"/>
    <n v="6.2208000000000006"/>
  </r>
  <r>
    <s v="CA-2021-126144"/>
    <x v="689"/>
    <x v="727"/>
    <x v="1"/>
    <s v="GM-14680"/>
    <x v="411"/>
    <x v="0"/>
    <s v="United States"/>
    <s v="Philadelphia"/>
    <x v="9"/>
    <n v="19134"/>
    <x v="3"/>
    <s v="TEC-PH-10001079"/>
    <x v="2"/>
    <x v="10"/>
    <x v="798"/>
    <n v="285.57599999999996"/>
    <n v="4"/>
    <n v="1142.3039999999999"/>
    <n v="0.4"/>
    <n v="-57.115200000000016"/>
  </r>
  <r>
    <s v="US-2018-154655"/>
    <x v="36"/>
    <x v="1098"/>
    <x v="1"/>
    <s v="BP-11050"/>
    <x v="771"/>
    <x v="1"/>
    <s v="United States"/>
    <s v="Chicago"/>
    <x v="10"/>
    <n v="60623"/>
    <x v="2"/>
    <s v="OFF-SU-10000898"/>
    <x v="1"/>
    <x v="15"/>
    <x v="1318"/>
    <n v="22.240000000000002"/>
    <n v="2"/>
    <n v="44.480000000000004"/>
    <n v="0.2"/>
    <n v="2.5019999999999971"/>
  </r>
  <r>
    <s v="CA-2018-100391"/>
    <x v="594"/>
    <x v="632"/>
    <x v="1"/>
    <s v="BW-11065"/>
    <x v="768"/>
    <x v="0"/>
    <s v="United States"/>
    <s v="New York City"/>
    <x v="15"/>
    <n v="10035"/>
    <x v="3"/>
    <s v="OFF-PA-10001471"/>
    <x v="1"/>
    <x v="4"/>
    <x v="1027"/>
    <n v="14.62"/>
    <n v="2"/>
    <n v="29.24"/>
    <n v="0"/>
    <n v="6.7251999999999992"/>
  </r>
  <r>
    <s v="CA-2018-165477"/>
    <x v="282"/>
    <x v="252"/>
    <x v="0"/>
    <s v="RE-19405"/>
    <x v="791"/>
    <x v="0"/>
    <s v="United States"/>
    <s v="Kent"/>
    <x v="24"/>
    <n v="44240"/>
    <x v="3"/>
    <s v="OFF-AP-10003281"/>
    <x v="1"/>
    <x v="6"/>
    <x v="1657"/>
    <n v="48.36"/>
    <n v="5"/>
    <n v="241.8"/>
    <n v="0.2"/>
    <n v="6.0449999999999946"/>
  </r>
  <r>
    <s v="CA-2021-165904"/>
    <x v="104"/>
    <x v="384"/>
    <x v="1"/>
    <s v="HR-14770"/>
    <x v="367"/>
    <x v="2"/>
    <s v="United States"/>
    <s v="Jacksonville"/>
    <x v="2"/>
    <n v="32216"/>
    <x v="0"/>
    <s v="OFF-AR-10003156"/>
    <x v="1"/>
    <x v="8"/>
    <x v="463"/>
    <n v="16.256"/>
    <n v="2"/>
    <n v="32.512"/>
    <n v="0.2"/>
    <n v="1.2192000000000007"/>
  </r>
  <r>
    <s v="CA-2019-104052"/>
    <x v="879"/>
    <x v="932"/>
    <x v="2"/>
    <s v="TP-21565"/>
    <x v="734"/>
    <x v="1"/>
    <s v="United States"/>
    <s v="Coppell"/>
    <x v="5"/>
    <n v="75019"/>
    <x v="2"/>
    <s v="TEC-PH-10003215"/>
    <x v="2"/>
    <x v="10"/>
    <x v="1239"/>
    <n v="95.84"/>
    <n v="4"/>
    <n v="383.36"/>
    <n v="0.2"/>
    <n v="34.741999999999997"/>
  </r>
  <r>
    <s v="CA-2019-168277"/>
    <x v="352"/>
    <x v="69"/>
    <x v="1"/>
    <s v="KB-16315"/>
    <x v="41"/>
    <x v="0"/>
    <s v="United States"/>
    <s v="Indianapolis"/>
    <x v="14"/>
    <n v="46203"/>
    <x v="2"/>
    <s v="OFF-LA-10004484"/>
    <x v="1"/>
    <x v="1"/>
    <x v="320"/>
    <n v="12.39"/>
    <n v="3"/>
    <n v="37.17"/>
    <n v="0"/>
    <n v="5.6993999999999998"/>
  </r>
  <r>
    <s v="CA-2020-158617"/>
    <x v="897"/>
    <x v="961"/>
    <x v="1"/>
    <s v="AC-10660"/>
    <x v="663"/>
    <x v="0"/>
    <s v="United States"/>
    <s v="Lawrence"/>
    <x v="14"/>
    <n v="46226"/>
    <x v="2"/>
    <s v="OFF-PA-10002245"/>
    <x v="1"/>
    <x v="4"/>
    <x v="1160"/>
    <n v="35.880000000000003"/>
    <n v="6"/>
    <n v="215.28000000000003"/>
    <n v="0"/>
    <n v="16.146000000000001"/>
  </r>
  <r>
    <s v="CA-2021-136882"/>
    <x v="837"/>
    <x v="1081"/>
    <x v="1"/>
    <s v="DN-13690"/>
    <x v="35"/>
    <x v="0"/>
    <s v="United States"/>
    <s v="Tulsa"/>
    <x v="26"/>
    <n v="74133"/>
    <x v="2"/>
    <s v="FUR-FU-10003664"/>
    <x v="0"/>
    <x v="3"/>
    <x v="519"/>
    <n v="477.29999999999995"/>
    <n v="5"/>
    <n v="2386.5"/>
    <n v="0"/>
    <n v="138.41699999999997"/>
  </r>
  <r>
    <s v="US-2020-148957"/>
    <x v="42"/>
    <x v="30"/>
    <x v="1"/>
    <s v="CC-12430"/>
    <x v="254"/>
    <x v="2"/>
    <s v="United States"/>
    <s v="Redmond"/>
    <x v="4"/>
    <n v="98052"/>
    <x v="1"/>
    <s v="OFF-LA-10002195"/>
    <x v="1"/>
    <x v="1"/>
    <x v="607"/>
    <n v="12.32"/>
    <n v="4"/>
    <n v="49.28"/>
    <n v="0"/>
    <n v="5.9135999999999997"/>
  </r>
  <r>
    <s v="CA-2018-140032"/>
    <x v="78"/>
    <x v="178"/>
    <x v="1"/>
    <s v="TS-21340"/>
    <x v="358"/>
    <x v="0"/>
    <s v="United States"/>
    <s v="San Francisco"/>
    <x v="1"/>
    <n v="94109"/>
    <x v="1"/>
    <s v="OFF-BI-10000822"/>
    <x v="1"/>
    <x v="5"/>
    <x v="551"/>
    <n v="8.6080000000000005"/>
    <n v="2"/>
    <n v="17.216000000000001"/>
    <n v="0.2"/>
    <n v="3.0127999999999995"/>
  </r>
  <r>
    <s v="CA-2021-145506"/>
    <x v="95"/>
    <x v="92"/>
    <x v="1"/>
    <s v="MO-17800"/>
    <x v="246"/>
    <x v="2"/>
    <s v="United States"/>
    <s v="Spokane"/>
    <x v="4"/>
    <n v="99207"/>
    <x v="1"/>
    <s v="OFF-ST-10004963"/>
    <x v="1"/>
    <x v="7"/>
    <x v="226"/>
    <n v="136.26"/>
    <n v="9"/>
    <n v="1226.3399999999999"/>
    <n v="0"/>
    <n v="5.4503999999999913"/>
  </r>
  <r>
    <s v="CA-2019-129546"/>
    <x v="694"/>
    <x v="1287"/>
    <x v="1"/>
    <s v="RP-19855"/>
    <x v="532"/>
    <x v="1"/>
    <s v="United States"/>
    <s v="Los Angeles"/>
    <x v="1"/>
    <n v="90032"/>
    <x v="1"/>
    <s v="OFF-AP-10002495"/>
    <x v="1"/>
    <x v="6"/>
    <x v="648"/>
    <n v="186.14999999999998"/>
    <n v="3"/>
    <n v="558.44999999999993"/>
    <n v="0"/>
    <n v="55.844999999999985"/>
  </r>
  <r>
    <s v="CA-2020-140977"/>
    <x v="950"/>
    <x v="1210"/>
    <x v="0"/>
    <s v="JL-15175"/>
    <x v="311"/>
    <x v="2"/>
    <s v="United States"/>
    <s v="Chattanooga"/>
    <x v="18"/>
    <n v="37421"/>
    <x v="0"/>
    <s v="TEC-MA-10003493"/>
    <x v="2"/>
    <x v="14"/>
    <x v="1692"/>
    <n v="91.474999999999994"/>
    <n v="1"/>
    <n v="91.474999999999994"/>
    <n v="0.5"/>
    <n v="-1.8294999999999959"/>
  </r>
  <r>
    <s v="CA-2021-151855"/>
    <x v="837"/>
    <x v="1081"/>
    <x v="1"/>
    <s v="BW-11110"/>
    <x v="308"/>
    <x v="1"/>
    <s v="United States"/>
    <s v="Greensboro"/>
    <x v="3"/>
    <n v="27405"/>
    <x v="0"/>
    <s v="TEC-AC-10002380"/>
    <x v="2"/>
    <x v="12"/>
    <x v="1693"/>
    <n v="27.192"/>
    <n v="3"/>
    <n v="81.575999999999993"/>
    <n v="0.2"/>
    <n v="0.33989999999999654"/>
  </r>
  <r>
    <s v="CA-2018-138240"/>
    <x v="1148"/>
    <x v="1216"/>
    <x v="1"/>
    <s v="SJ-20500"/>
    <x v="81"/>
    <x v="0"/>
    <s v="United States"/>
    <s v="San Francisco"/>
    <x v="1"/>
    <n v="94122"/>
    <x v="1"/>
    <s v="OFF-AR-10002135"/>
    <x v="1"/>
    <x v="8"/>
    <x v="592"/>
    <n v="144.60000000000002"/>
    <n v="3"/>
    <n v="433.80000000000007"/>
    <n v="0"/>
    <n v="41.933999999999983"/>
  </r>
  <r>
    <s v="CA-2018-101833"/>
    <x v="664"/>
    <x v="794"/>
    <x v="0"/>
    <s v="FG-14260"/>
    <x v="435"/>
    <x v="2"/>
    <s v="United States"/>
    <s v="New York City"/>
    <x v="15"/>
    <n v="10024"/>
    <x v="3"/>
    <s v="OFF-PA-10003591"/>
    <x v="1"/>
    <x v="4"/>
    <x v="367"/>
    <n v="34.44"/>
    <n v="3"/>
    <n v="103.32"/>
    <n v="0"/>
    <n v="17.22"/>
  </r>
  <r>
    <s v="CA-2018-100867"/>
    <x v="538"/>
    <x v="960"/>
    <x v="1"/>
    <s v="EH-14125"/>
    <x v="258"/>
    <x v="2"/>
    <s v="United States"/>
    <s v="Lakewood"/>
    <x v="1"/>
    <n v="90712"/>
    <x v="1"/>
    <s v="TEC-PH-10004922"/>
    <x v="2"/>
    <x v="10"/>
    <x v="638"/>
    <n v="321.55200000000002"/>
    <n v="6"/>
    <n v="1929.3120000000001"/>
    <n v="0.2"/>
    <n v="20.097000000000008"/>
  </r>
  <r>
    <s v="US-2021-109610"/>
    <x v="920"/>
    <x v="524"/>
    <x v="0"/>
    <s v="BS-11590"/>
    <x v="29"/>
    <x v="1"/>
    <s v="United States"/>
    <s v="Louisville"/>
    <x v="0"/>
    <n v="40214"/>
    <x v="0"/>
    <s v="FUR-CH-10001854"/>
    <x v="0"/>
    <x v="9"/>
    <x v="677"/>
    <n v="701.96"/>
    <n v="2"/>
    <n v="1403.92"/>
    <n v="0"/>
    <n v="168.47040000000004"/>
  </r>
  <r>
    <s v="CA-2018-156545"/>
    <x v="1219"/>
    <x v="1318"/>
    <x v="2"/>
    <s v="JS-16030"/>
    <x v="559"/>
    <x v="0"/>
    <s v="United States"/>
    <s v="Columbus"/>
    <x v="24"/>
    <n v="43229"/>
    <x v="3"/>
    <s v="OFF-AR-10003560"/>
    <x v="1"/>
    <x v="8"/>
    <x v="242"/>
    <n v="19.456000000000003"/>
    <n v="4"/>
    <n v="77.824000000000012"/>
    <n v="0.2"/>
    <n v="3.4047999999999981"/>
  </r>
  <r>
    <s v="CA-2018-109127"/>
    <x v="1059"/>
    <x v="182"/>
    <x v="1"/>
    <s v="JC-15775"/>
    <x v="547"/>
    <x v="0"/>
    <s v="United States"/>
    <s v="Newark"/>
    <x v="13"/>
    <n v="19711"/>
    <x v="3"/>
    <s v="OFF-LA-10004409"/>
    <x v="1"/>
    <x v="1"/>
    <x v="1694"/>
    <n v="17.28"/>
    <n v="6"/>
    <n v="103.68"/>
    <n v="0"/>
    <n v="7.9487999999999985"/>
  </r>
  <r>
    <s v="CA-2020-126858"/>
    <x v="258"/>
    <x v="791"/>
    <x v="1"/>
    <s v="JM-15265"/>
    <x v="25"/>
    <x v="1"/>
    <s v="United States"/>
    <s v="Seattle"/>
    <x v="4"/>
    <n v="98115"/>
    <x v="1"/>
    <s v="FUR-FU-10000448"/>
    <x v="0"/>
    <x v="3"/>
    <x v="228"/>
    <n v="31.96"/>
    <n v="2"/>
    <n v="63.92"/>
    <n v="0"/>
    <n v="1.597999999999999"/>
  </r>
  <r>
    <s v="CA-2021-102925"/>
    <x v="60"/>
    <x v="173"/>
    <x v="0"/>
    <s v="CD-12280"/>
    <x v="512"/>
    <x v="0"/>
    <s v="United States"/>
    <s v="New York City"/>
    <x v="15"/>
    <n v="10024"/>
    <x v="3"/>
    <s v="OFF-BI-10002735"/>
    <x v="1"/>
    <x v="5"/>
    <x v="791"/>
    <n v="164.68800000000002"/>
    <n v="6"/>
    <n v="988.12800000000016"/>
    <n v="0.2"/>
    <n v="55.582200000000007"/>
  </r>
  <r>
    <s v="CA-2019-100818"/>
    <x v="70"/>
    <x v="997"/>
    <x v="0"/>
    <s v="JM-15265"/>
    <x v="25"/>
    <x v="1"/>
    <s v="United States"/>
    <s v="Chicago"/>
    <x v="10"/>
    <n v="60653"/>
    <x v="2"/>
    <s v="OFF-LA-10000443"/>
    <x v="1"/>
    <x v="1"/>
    <x v="684"/>
    <n v="5.9039999999999999"/>
    <n v="2"/>
    <n v="11.808"/>
    <n v="0.2"/>
    <n v="1.9925999999999999"/>
  </r>
  <r>
    <s v="CA-2018-126193"/>
    <x v="557"/>
    <x v="931"/>
    <x v="1"/>
    <s v="SS-20410"/>
    <x v="757"/>
    <x v="0"/>
    <s v="United States"/>
    <s v="Oswego"/>
    <x v="10"/>
    <n v="60543"/>
    <x v="2"/>
    <s v="OFF-FA-10000936"/>
    <x v="1"/>
    <x v="13"/>
    <x v="1242"/>
    <n v="13.16"/>
    <n v="5"/>
    <n v="65.8"/>
    <n v="0.2"/>
    <n v="4.1124999999999998"/>
  </r>
  <r>
    <s v="CA-2021-150504"/>
    <x v="44"/>
    <x v="44"/>
    <x v="1"/>
    <s v="HG-14845"/>
    <x v="668"/>
    <x v="0"/>
    <s v="United States"/>
    <s v="Dallas"/>
    <x v="5"/>
    <n v="75220"/>
    <x v="2"/>
    <s v="OFF-ST-10000615"/>
    <x v="1"/>
    <x v="7"/>
    <x v="1021"/>
    <n v="18.16"/>
    <n v="2"/>
    <n v="36.32"/>
    <n v="0.2"/>
    <n v="1.8160000000000016"/>
  </r>
  <r>
    <s v="CA-2019-158351"/>
    <x v="782"/>
    <x v="1267"/>
    <x v="0"/>
    <s v="BC-11125"/>
    <x v="604"/>
    <x v="2"/>
    <s v="United States"/>
    <s v="Philadelphia"/>
    <x v="9"/>
    <n v="19134"/>
    <x v="3"/>
    <s v="TEC-AC-10001838"/>
    <x v="2"/>
    <x v="12"/>
    <x v="1103"/>
    <n v="319.98400000000004"/>
    <n v="2"/>
    <n v="639.96800000000007"/>
    <n v="0.2"/>
    <n v="91.995400000000018"/>
  </r>
  <r>
    <s v="CA-2018-122679"/>
    <x v="192"/>
    <x v="1152"/>
    <x v="1"/>
    <s v="AB-10255"/>
    <x v="437"/>
    <x v="2"/>
    <s v="United States"/>
    <s v="Los Angeles"/>
    <x v="1"/>
    <n v="90008"/>
    <x v="1"/>
    <s v="OFF-AR-10004757"/>
    <x v="1"/>
    <x v="8"/>
    <x v="164"/>
    <n v="19.68"/>
    <n v="6"/>
    <n v="118.08"/>
    <n v="0"/>
    <n v="6.4943999999999988"/>
  </r>
  <r>
    <s v="CA-2020-164770"/>
    <x v="499"/>
    <x v="49"/>
    <x v="0"/>
    <s v="MY-18295"/>
    <x v="501"/>
    <x v="1"/>
    <s v="United States"/>
    <s v="Houston"/>
    <x v="5"/>
    <n v="77036"/>
    <x v="2"/>
    <s v="FUR-BO-10003893"/>
    <x v="0"/>
    <x v="0"/>
    <x v="1272"/>
    <n v="781.86399999999992"/>
    <n v="10"/>
    <n v="7818.6399999999994"/>
    <n v="0.32"/>
    <n v="-137.97600000000008"/>
  </r>
  <r>
    <s v="CA-2021-130505"/>
    <x v="386"/>
    <x v="737"/>
    <x v="3"/>
    <s v="NF-18385"/>
    <x v="173"/>
    <x v="0"/>
    <s v="United States"/>
    <s v="Wheeling"/>
    <x v="48"/>
    <n v="26003"/>
    <x v="3"/>
    <s v="FUR-TA-10001932"/>
    <x v="0"/>
    <x v="2"/>
    <x v="1097"/>
    <n v="673.34399999999994"/>
    <n v="3"/>
    <n v="2020.0319999999997"/>
    <n v="0.3"/>
    <n v="-76.953599999999994"/>
  </r>
  <r>
    <s v="US-2021-125213"/>
    <x v="157"/>
    <x v="114"/>
    <x v="2"/>
    <s v="NB-18655"/>
    <x v="240"/>
    <x v="1"/>
    <s v="United States"/>
    <s v="Paterson"/>
    <x v="30"/>
    <n v="7501"/>
    <x v="3"/>
    <s v="OFF-FA-10001561"/>
    <x v="1"/>
    <x v="13"/>
    <x v="1253"/>
    <n v="6.5400000000000009"/>
    <n v="3"/>
    <n v="19.620000000000005"/>
    <n v="0"/>
    <n v="2.1581999999999999"/>
  </r>
  <r>
    <s v="CA-2019-156566"/>
    <x v="486"/>
    <x v="1100"/>
    <x v="2"/>
    <s v="EM-13960"/>
    <x v="75"/>
    <x v="0"/>
    <s v="United States"/>
    <s v="Portland"/>
    <x v="21"/>
    <n v="97206"/>
    <x v="1"/>
    <s v="TEC-PH-10001817"/>
    <x v="2"/>
    <x v="10"/>
    <x v="1455"/>
    <n v="572.80000000000007"/>
    <n v="2"/>
    <n v="1145.6000000000001"/>
    <n v="0.2"/>
    <n v="50.120000000000033"/>
  </r>
  <r>
    <s v="US-2020-102232"/>
    <x v="1220"/>
    <x v="1208"/>
    <x v="1"/>
    <s v="MF-17665"/>
    <x v="716"/>
    <x v="1"/>
    <s v="United States"/>
    <s v="Huntsville"/>
    <x v="19"/>
    <n v="35810"/>
    <x v="0"/>
    <s v="OFF-AR-10000538"/>
    <x v="1"/>
    <x v="8"/>
    <x v="796"/>
    <n v="197.04999999999998"/>
    <n v="7"/>
    <n v="1379.35"/>
    <n v="0"/>
    <n v="59.114999999999981"/>
  </r>
  <r>
    <s v="CA-2021-111738"/>
    <x v="1032"/>
    <x v="1319"/>
    <x v="1"/>
    <s v="CM-12385"/>
    <x v="200"/>
    <x v="0"/>
    <s v="United States"/>
    <s v="San Francisco"/>
    <x v="1"/>
    <n v="94110"/>
    <x v="1"/>
    <s v="OFF-BI-10004584"/>
    <x v="1"/>
    <x v="5"/>
    <x v="187"/>
    <n v="2022.2720000000002"/>
    <n v="8"/>
    <n v="16178.176000000001"/>
    <n v="0.2"/>
    <n v="682.5168000000001"/>
  </r>
  <r>
    <s v="CA-2021-163188"/>
    <x v="659"/>
    <x v="170"/>
    <x v="3"/>
    <s v="EC-14050"/>
    <x v="685"/>
    <x v="0"/>
    <s v="United States"/>
    <s v="Oklahoma City"/>
    <x v="26"/>
    <n v="73120"/>
    <x v="2"/>
    <s v="OFF-BI-10000756"/>
    <x v="1"/>
    <x v="5"/>
    <x v="831"/>
    <n v="38.160000000000004"/>
    <n v="9"/>
    <n v="343.44000000000005"/>
    <n v="0"/>
    <n v="19.080000000000002"/>
  </r>
  <r>
    <s v="CA-2020-105207"/>
    <x v="835"/>
    <x v="1166"/>
    <x v="1"/>
    <s v="BO-11350"/>
    <x v="635"/>
    <x v="1"/>
    <s v="United States"/>
    <s v="Broken Arrow"/>
    <x v="26"/>
    <n v="74012"/>
    <x v="2"/>
    <s v="FUR-TA-10000617"/>
    <x v="0"/>
    <x v="2"/>
    <x v="162"/>
    <n v="1592.8500000000001"/>
    <n v="7"/>
    <n v="11149.95"/>
    <n v="0"/>
    <n v="350.42700000000002"/>
  </r>
  <r>
    <s v="US-2020-123610"/>
    <x v="536"/>
    <x v="577"/>
    <x v="1"/>
    <s v="VM-21835"/>
    <x v="718"/>
    <x v="0"/>
    <s v="United States"/>
    <s v="Mission Viejo"/>
    <x v="1"/>
    <n v="92691"/>
    <x v="1"/>
    <s v="TEC-AC-10004518"/>
    <x v="2"/>
    <x v="12"/>
    <x v="1695"/>
    <n v="120"/>
    <n v="6"/>
    <n v="720"/>
    <n v="0"/>
    <n v="46.800000000000004"/>
  </r>
  <r>
    <s v="CA-2021-118213"/>
    <x v="60"/>
    <x v="170"/>
    <x v="2"/>
    <s v="AB-10060"/>
    <x v="144"/>
    <x v="2"/>
    <s v="United States"/>
    <s v="Greenwood"/>
    <x v="14"/>
    <n v="46142"/>
    <x v="2"/>
    <s v="OFF-PA-10002615"/>
    <x v="1"/>
    <x v="4"/>
    <x v="123"/>
    <n v="4.41"/>
    <n v="1"/>
    <n v="4.41"/>
    <n v="0"/>
    <n v="2.0286"/>
  </r>
  <r>
    <s v="CA-2020-149237"/>
    <x v="439"/>
    <x v="873"/>
    <x v="1"/>
    <s v="CM-12235"/>
    <x v="632"/>
    <x v="0"/>
    <s v="United States"/>
    <s v="Milwaukee"/>
    <x v="6"/>
    <n v="53209"/>
    <x v="2"/>
    <s v="FUR-FU-10002088"/>
    <x v="0"/>
    <x v="3"/>
    <x v="1456"/>
    <n v="26.94"/>
    <n v="3"/>
    <n v="80.820000000000007"/>
    <n v="0"/>
    <n v="11.314800000000002"/>
  </r>
  <r>
    <s v="US-2019-158589"/>
    <x v="312"/>
    <x v="1005"/>
    <x v="1"/>
    <s v="KW-16570"/>
    <x v="608"/>
    <x v="0"/>
    <s v="United States"/>
    <s v="San Francisco"/>
    <x v="1"/>
    <n v="94109"/>
    <x v="1"/>
    <s v="FUR-FU-10001546"/>
    <x v="0"/>
    <x v="3"/>
    <x v="974"/>
    <n v="32.04"/>
    <n v="3"/>
    <n v="96.12"/>
    <n v="0"/>
    <n v="8.01"/>
  </r>
  <r>
    <s v="CA-2020-101329"/>
    <x v="183"/>
    <x v="135"/>
    <x v="1"/>
    <s v="MM-17920"/>
    <x v="462"/>
    <x v="0"/>
    <s v="United States"/>
    <s v="Rome"/>
    <x v="15"/>
    <n v="13440"/>
    <x v="3"/>
    <s v="OFF-AR-10000614"/>
    <x v="1"/>
    <x v="8"/>
    <x v="1696"/>
    <n v="32.129999999999995"/>
    <n v="9"/>
    <n v="289.16999999999996"/>
    <n v="0"/>
    <n v="8.3537999999999997"/>
  </r>
  <r>
    <s v="CA-2020-113607"/>
    <x v="500"/>
    <x v="543"/>
    <x v="1"/>
    <s v="PW-19030"/>
    <x v="463"/>
    <x v="1"/>
    <s v="United States"/>
    <s v="New York City"/>
    <x v="15"/>
    <n v="10009"/>
    <x v="3"/>
    <s v="TEC-PH-10004094"/>
    <x v="2"/>
    <x v="10"/>
    <x v="1535"/>
    <n v="1091.93"/>
    <n v="7"/>
    <n v="7643.51"/>
    <n v="0"/>
    <n v="272.98250000000002"/>
  </r>
  <r>
    <s v="CA-2018-149104"/>
    <x v="267"/>
    <x v="284"/>
    <x v="0"/>
    <s v="RD-19900"/>
    <x v="76"/>
    <x v="0"/>
    <s v="United States"/>
    <s v="Dearborn Heights"/>
    <x v="12"/>
    <n v="48127"/>
    <x v="2"/>
    <s v="OFF-AR-10002952"/>
    <x v="1"/>
    <x v="8"/>
    <x v="452"/>
    <n v="26.7"/>
    <n v="2"/>
    <n v="53.4"/>
    <n v="0"/>
    <n v="7.4759999999999991"/>
  </r>
  <r>
    <s v="CA-2020-105263"/>
    <x v="876"/>
    <x v="1208"/>
    <x v="1"/>
    <s v="LM-17065"/>
    <x v="215"/>
    <x v="0"/>
    <s v="United States"/>
    <s v="New York City"/>
    <x v="15"/>
    <n v="10024"/>
    <x v="3"/>
    <s v="OFF-AR-10002399"/>
    <x v="1"/>
    <x v="8"/>
    <x v="976"/>
    <n v="38.339999999999996"/>
    <n v="9"/>
    <n v="345.05999999999995"/>
    <n v="0"/>
    <n v="15.7194"/>
  </r>
  <r>
    <s v="CA-2018-130575"/>
    <x v="637"/>
    <x v="355"/>
    <x v="2"/>
    <s v="CS-11845"/>
    <x v="688"/>
    <x v="1"/>
    <s v="United States"/>
    <s v="Chicago"/>
    <x v="10"/>
    <n v="60623"/>
    <x v="2"/>
    <s v="OFF-BI-10002353"/>
    <x v="1"/>
    <x v="5"/>
    <x v="787"/>
    <n v="9.2639999999999976"/>
    <n v="3"/>
    <n v="27.791999999999994"/>
    <n v="0.8"/>
    <n v="-13.895999999999997"/>
  </r>
  <r>
    <s v="CA-2021-142461"/>
    <x v="1109"/>
    <x v="1081"/>
    <x v="0"/>
    <s v="KT-16480"/>
    <x v="409"/>
    <x v="0"/>
    <s v="United States"/>
    <s v="Dallas"/>
    <x v="5"/>
    <n v="75217"/>
    <x v="2"/>
    <s v="FUR-BO-10001811"/>
    <x v="0"/>
    <x v="0"/>
    <x v="1041"/>
    <n v="204.66639999999998"/>
    <n v="1"/>
    <n v="204.66639999999998"/>
    <n v="0.32"/>
    <n v="-6.0196000000000254"/>
  </r>
  <r>
    <s v="CA-2020-125220"/>
    <x v="500"/>
    <x v="61"/>
    <x v="1"/>
    <s v="BE-11410"/>
    <x v="648"/>
    <x v="0"/>
    <s v="United States"/>
    <s v="Appleton"/>
    <x v="6"/>
    <n v="54915"/>
    <x v="2"/>
    <s v="TEC-AC-10003033"/>
    <x v="2"/>
    <x v="12"/>
    <x v="418"/>
    <n v="1649.75"/>
    <n v="5"/>
    <n v="8248.75"/>
    <n v="0"/>
    <n v="544.41749999999979"/>
  </r>
  <r>
    <s v="CA-2018-100293"/>
    <x v="619"/>
    <x v="658"/>
    <x v="1"/>
    <s v="NF-18475"/>
    <x v="739"/>
    <x v="2"/>
    <s v="United States"/>
    <s v="Jacksonville"/>
    <x v="2"/>
    <n v="32216"/>
    <x v="0"/>
    <s v="OFF-PA-10000176"/>
    <x v="1"/>
    <x v="4"/>
    <x v="335"/>
    <n v="91.055999999999997"/>
    <n v="6"/>
    <n v="546.33600000000001"/>
    <n v="0.2"/>
    <n v="31.869599999999995"/>
  </r>
  <r>
    <s v="CA-2018-154165"/>
    <x v="1221"/>
    <x v="1262"/>
    <x v="1"/>
    <s v="DL-13315"/>
    <x v="111"/>
    <x v="0"/>
    <s v="United States"/>
    <s v="Chicago"/>
    <x v="10"/>
    <n v="60653"/>
    <x v="2"/>
    <s v="OFF-AR-10003631"/>
    <x v="1"/>
    <x v="8"/>
    <x v="426"/>
    <n v="54.207999999999998"/>
    <n v="14"/>
    <n v="758.91200000000003"/>
    <n v="0.2"/>
    <n v="8.808799999999998"/>
  </r>
  <r>
    <s v="CA-2019-123939"/>
    <x v="252"/>
    <x v="722"/>
    <x v="0"/>
    <s v="MS-17710"/>
    <x v="384"/>
    <x v="0"/>
    <s v="United States"/>
    <s v="Bowling Green"/>
    <x v="24"/>
    <n v="43402"/>
    <x v="3"/>
    <s v="TEC-PH-10000923"/>
    <x v="2"/>
    <x v="10"/>
    <x v="1419"/>
    <n v="26.981999999999999"/>
    <n v="3"/>
    <n v="80.945999999999998"/>
    <n v="0.4"/>
    <n v="4.0472999999999999"/>
  </r>
  <r>
    <s v="US-2021-104451"/>
    <x v="540"/>
    <x v="582"/>
    <x v="0"/>
    <s v="MM-18055"/>
    <x v="514"/>
    <x v="0"/>
    <s v="United States"/>
    <s v="San Francisco"/>
    <x v="1"/>
    <n v="94110"/>
    <x v="1"/>
    <s v="OFF-AP-10000692"/>
    <x v="1"/>
    <x v="6"/>
    <x v="793"/>
    <n v="81.08"/>
    <n v="4"/>
    <n v="324.32"/>
    <n v="0"/>
    <n v="22.702400000000004"/>
  </r>
  <r>
    <s v="CA-2020-101189"/>
    <x v="1084"/>
    <x v="817"/>
    <x v="1"/>
    <s v="JB-15400"/>
    <x v="80"/>
    <x v="1"/>
    <s v="United States"/>
    <s v="Los Angeles"/>
    <x v="1"/>
    <n v="90049"/>
    <x v="1"/>
    <s v="OFF-ST-10004180"/>
    <x v="1"/>
    <x v="7"/>
    <x v="120"/>
    <n v="93.02"/>
    <n v="2"/>
    <n v="186.04"/>
    <n v="0"/>
    <n v="3.720799999999997"/>
  </r>
  <r>
    <s v="CA-2018-169446"/>
    <x v="174"/>
    <x v="182"/>
    <x v="1"/>
    <s v="SG-20605"/>
    <x v="611"/>
    <x v="0"/>
    <s v="United States"/>
    <s v="Chicago"/>
    <x v="10"/>
    <n v="60623"/>
    <x v="2"/>
    <s v="TEC-PH-10002817"/>
    <x v="2"/>
    <x v="10"/>
    <x v="1697"/>
    <n v="323.97600000000006"/>
    <n v="3"/>
    <n v="971.92800000000011"/>
    <n v="0.2"/>
    <n v="36.44729999999997"/>
  </r>
  <r>
    <s v="CA-2021-156958"/>
    <x v="256"/>
    <x v="792"/>
    <x v="2"/>
    <s v="PB-18805"/>
    <x v="583"/>
    <x v="2"/>
    <s v="United States"/>
    <s v="Seattle"/>
    <x v="4"/>
    <n v="98115"/>
    <x v="1"/>
    <s v="OFF-BI-10001524"/>
    <x v="1"/>
    <x v="5"/>
    <x v="443"/>
    <n v="83.920000000000016"/>
    <n v="5"/>
    <n v="419.60000000000008"/>
    <n v="0.2"/>
    <n v="29.371999999999993"/>
  </r>
  <r>
    <s v="CA-2021-101637"/>
    <x v="668"/>
    <x v="186"/>
    <x v="3"/>
    <s v="AC-10615"/>
    <x v="556"/>
    <x v="1"/>
    <s v="United States"/>
    <s v="Beaumont"/>
    <x v="5"/>
    <n v="77705"/>
    <x v="2"/>
    <s v="OFF-ST-10002352"/>
    <x v="1"/>
    <x v="7"/>
    <x v="679"/>
    <n v="12.768000000000001"/>
    <n v="2"/>
    <n v="25.536000000000001"/>
    <n v="0.2"/>
    <n v="0.95759999999999934"/>
  </r>
  <r>
    <s v="CA-2021-111759"/>
    <x v="141"/>
    <x v="142"/>
    <x v="1"/>
    <s v="MR-17545"/>
    <x v="280"/>
    <x v="2"/>
    <s v="United States"/>
    <s v="Seattle"/>
    <x v="4"/>
    <n v="98103"/>
    <x v="1"/>
    <s v="OFF-PA-10003127"/>
    <x v="1"/>
    <x v="4"/>
    <x v="14"/>
    <n v="52.76"/>
    <n v="2"/>
    <n v="105.52"/>
    <n v="0"/>
    <n v="24.269599999999997"/>
  </r>
  <r>
    <s v="CA-2021-102729"/>
    <x v="40"/>
    <x v="360"/>
    <x v="1"/>
    <s v="BF-11215"/>
    <x v="682"/>
    <x v="2"/>
    <s v="United States"/>
    <s v="Dallas"/>
    <x v="5"/>
    <n v="75217"/>
    <x v="2"/>
    <s v="OFF-ST-10000464"/>
    <x v="1"/>
    <x v="7"/>
    <x v="697"/>
    <n v="55.616"/>
    <n v="2"/>
    <n v="111.232"/>
    <n v="0.2"/>
    <n v="5.5616000000000021"/>
  </r>
  <r>
    <s v="CA-2020-116596"/>
    <x v="189"/>
    <x v="894"/>
    <x v="1"/>
    <s v="BW-11200"/>
    <x v="572"/>
    <x v="0"/>
    <s v="United States"/>
    <s v="New York City"/>
    <x v="15"/>
    <n v="10011"/>
    <x v="3"/>
    <s v="FUR-CH-10000553"/>
    <x v="0"/>
    <x v="9"/>
    <x v="964"/>
    <n v="427.64400000000001"/>
    <n v="14"/>
    <n v="5987.0159999999996"/>
    <n v="0.1"/>
    <n v="80.777199999999979"/>
  </r>
  <r>
    <s v="CA-2021-124191"/>
    <x v="492"/>
    <x v="1055"/>
    <x v="0"/>
    <s v="TS-21610"/>
    <x v="59"/>
    <x v="0"/>
    <s v="United States"/>
    <s v="Chicago"/>
    <x v="10"/>
    <n v="60610"/>
    <x v="2"/>
    <s v="FUR-FU-10002364"/>
    <x v="0"/>
    <x v="3"/>
    <x v="777"/>
    <n v="8.8559999999999999"/>
    <n v="3"/>
    <n v="26.567999999999998"/>
    <n v="0.6"/>
    <n v="-6.8634000000000013"/>
  </r>
  <r>
    <s v="CA-2020-148747"/>
    <x v="477"/>
    <x v="759"/>
    <x v="2"/>
    <s v="AS-10045"/>
    <x v="442"/>
    <x v="1"/>
    <s v="United States"/>
    <s v="San Francisco"/>
    <x v="1"/>
    <n v="94110"/>
    <x v="1"/>
    <s v="FUR-BO-10002613"/>
    <x v="0"/>
    <x v="0"/>
    <x v="89"/>
    <n v="477.666"/>
    <n v="2"/>
    <n v="955.33199999999999"/>
    <n v="0.15"/>
    <n v="84.293999999999969"/>
  </r>
  <r>
    <s v="US-2021-169488"/>
    <x v="210"/>
    <x v="945"/>
    <x v="2"/>
    <s v="AA-10375"/>
    <x v="211"/>
    <x v="0"/>
    <s v="United States"/>
    <s v="Providence"/>
    <x v="34"/>
    <n v="2908"/>
    <x v="3"/>
    <s v="OFF-PA-10002659"/>
    <x v="1"/>
    <x v="4"/>
    <x v="528"/>
    <n v="16.899999999999999"/>
    <n v="5"/>
    <n v="84.5"/>
    <n v="0"/>
    <n v="7.7739999999999991"/>
  </r>
  <r>
    <s v="CA-2019-135727"/>
    <x v="1222"/>
    <x v="537"/>
    <x v="0"/>
    <s v="PS-18970"/>
    <x v="28"/>
    <x v="2"/>
    <s v="United States"/>
    <s v="Phoenix"/>
    <x v="16"/>
    <n v="85023"/>
    <x v="1"/>
    <s v="FUR-CH-10004540"/>
    <x v="0"/>
    <x v="9"/>
    <x v="623"/>
    <n v="191.96800000000002"/>
    <n v="7"/>
    <n v="1343.7760000000001"/>
    <n v="0.2"/>
    <n v="16.797200000000004"/>
  </r>
  <r>
    <s v="CA-2019-135251"/>
    <x v="705"/>
    <x v="1214"/>
    <x v="1"/>
    <s v="RP-19270"/>
    <x v="345"/>
    <x v="1"/>
    <s v="United States"/>
    <s v="Houston"/>
    <x v="5"/>
    <n v="77095"/>
    <x v="2"/>
    <s v="OFF-LA-10004544"/>
    <x v="1"/>
    <x v="1"/>
    <x v="101"/>
    <n v="35.520000000000003"/>
    <n v="3"/>
    <n v="106.56"/>
    <n v="0.2"/>
    <n v="13.320000000000002"/>
  </r>
  <r>
    <s v="CA-2018-166590"/>
    <x v="194"/>
    <x v="1024"/>
    <x v="1"/>
    <s v="NC-18625"/>
    <x v="544"/>
    <x v="1"/>
    <s v="United States"/>
    <s v="Columbus"/>
    <x v="14"/>
    <n v="47201"/>
    <x v="2"/>
    <s v="TEC-AC-10003433"/>
    <x v="2"/>
    <x v="12"/>
    <x v="1606"/>
    <n v="1.98"/>
    <n v="2"/>
    <n v="3.96"/>
    <n v="0"/>
    <n v="0.89100000000000001"/>
  </r>
  <r>
    <s v="CA-2020-131744"/>
    <x v="1133"/>
    <x v="375"/>
    <x v="0"/>
    <s v="SC-20770"/>
    <x v="34"/>
    <x v="1"/>
    <s v="United States"/>
    <s v="Philadelphia"/>
    <x v="9"/>
    <n v="19134"/>
    <x v="3"/>
    <s v="OFF-PA-10004610"/>
    <x v="1"/>
    <x v="4"/>
    <x v="1666"/>
    <n v="6.8480000000000008"/>
    <n v="2"/>
    <n v="13.696000000000002"/>
    <n v="0.2"/>
    <n v="2.1399999999999992"/>
  </r>
  <r>
    <s v="CA-2019-160864"/>
    <x v="910"/>
    <x v="1192"/>
    <x v="2"/>
    <s v="NF-18595"/>
    <x v="376"/>
    <x v="2"/>
    <s v="United States"/>
    <s v="San Jose"/>
    <x v="1"/>
    <n v="95123"/>
    <x v="1"/>
    <s v="OFF-BI-10004654"/>
    <x v="1"/>
    <x v="5"/>
    <x v="30"/>
    <n v="13.847999999999999"/>
    <n v="3"/>
    <n v="41.543999999999997"/>
    <n v="0.2"/>
    <n v="5.1929999999999996"/>
  </r>
  <r>
    <s v="CA-2019-147690"/>
    <x v="113"/>
    <x v="665"/>
    <x v="1"/>
    <s v="SC-20020"/>
    <x v="710"/>
    <x v="0"/>
    <s v="United States"/>
    <s v="Philadelphia"/>
    <x v="9"/>
    <n v="19140"/>
    <x v="3"/>
    <s v="OFF-ST-10001526"/>
    <x v="1"/>
    <x v="7"/>
    <x v="970"/>
    <n v="577.58400000000006"/>
    <n v="6"/>
    <n v="3465.5040000000004"/>
    <n v="0.2"/>
    <n v="43.318799999999953"/>
  </r>
  <r>
    <s v="CA-2019-163923"/>
    <x v="1051"/>
    <x v="69"/>
    <x v="1"/>
    <s v="BD-11560"/>
    <x v="786"/>
    <x v="2"/>
    <s v="United States"/>
    <s v="Springfield"/>
    <x v="17"/>
    <n v="22153"/>
    <x v="0"/>
    <s v="TEC-AC-10000358"/>
    <x v="2"/>
    <x v="12"/>
    <x v="836"/>
    <n v="151.96"/>
    <n v="4"/>
    <n v="607.84"/>
    <n v="0"/>
    <n v="36.470399999999998"/>
  </r>
  <r>
    <s v="CA-2020-125724"/>
    <x v="897"/>
    <x v="759"/>
    <x v="1"/>
    <s v="SM-20950"/>
    <x v="416"/>
    <x v="1"/>
    <s v="United States"/>
    <s v="Broomfield"/>
    <x v="22"/>
    <n v="80020"/>
    <x v="1"/>
    <s v="FUR-FU-10000246"/>
    <x v="0"/>
    <x v="3"/>
    <x v="193"/>
    <n v="68.432000000000016"/>
    <n v="7"/>
    <n v="479.02400000000011"/>
    <n v="0.2"/>
    <n v="8.5539999999999878"/>
  </r>
  <r>
    <s v="CA-2019-111612"/>
    <x v="109"/>
    <x v="156"/>
    <x v="1"/>
    <s v="EB-14110"/>
    <x v="686"/>
    <x v="0"/>
    <s v="United States"/>
    <s v="Columbus"/>
    <x v="24"/>
    <n v="43229"/>
    <x v="3"/>
    <s v="FUR-FU-10003799"/>
    <x v="0"/>
    <x v="3"/>
    <x v="1442"/>
    <n v="71.12"/>
    <n v="5"/>
    <n v="355.6"/>
    <n v="0.2"/>
    <n v="9.7789999999999964"/>
  </r>
  <r>
    <s v="CA-2019-156853"/>
    <x v="155"/>
    <x v="1197"/>
    <x v="0"/>
    <s v="HP-14815"/>
    <x v="6"/>
    <x v="2"/>
    <s v="United States"/>
    <s v="Concord"/>
    <x v="38"/>
    <n v="3301"/>
    <x v="3"/>
    <s v="OFF-PA-10003656"/>
    <x v="1"/>
    <x v="4"/>
    <x v="982"/>
    <n v="184.66"/>
    <n v="7"/>
    <n v="1292.6199999999999"/>
    <n v="0"/>
    <n v="84.943599999999989"/>
  </r>
  <r>
    <s v="CA-2018-103086"/>
    <x v="1136"/>
    <x v="580"/>
    <x v="0"/>
    <s v="EB-14170"/>
    <x v="432"/>
    <x v="0"/>
    <s v="United States"/>
    <s v="Houston"/>
    <x v="5"/>
    <n v="77095"/>
    <x v="2"/>
    <s v="FUR-FU-10004586"/>
    <x v="0"/>
    <x v="3"/>
    <x v="1031"/>
    <n v="5.3120000000000003"/>
    <n v="2"/>
    <n v="10.624000000000001"/>
    <n v="0.6"/>
    <n v="-1.5935999999999995"/>
  </r>
  <r>
    <s v="CA-2020-129280"/>
    <x v="973"/>
    <x v="711"/>
    <x v="2"/>
    <s v="SM-20905"/>
    <x v="792"/>
    <x v="0"/>
    <s v="United States"/>
    <s v="Newark"/>
    <x v="24"/>
    <n v="43055"/>
    <x v="3"/>
    <s v="TEC-AC-10003832"/>
    <x v="2"/>
    <x v="12"/>
    <x v="274"/>
    <n v="132.52000000000004"/>
    <n v="5"/>
    <n v="662.60000000000014"/>
    <n v="0.2"/>
    <n v="34.786500000000004"/>
  </r>
  <r>
    <s v="CA-2019-161242"/>
    <x v="932"/>
    <x v="920"/>
    <x v="1"/>
    <s v="CG-12040"/>
    <x v="344"/>
    <x v="2"/>
    <s v="United States"/>
    <s v="Los Angeles"/>
    <x v="1"/>
    <n v="90045"/>
    <x v="1"/>
    <s v="OFF-PA-10001838"/>
    <x v="1"/>
    <x v="4"/>
    <x v="583"/>
    <n v="11.76"/>
    <n v="2"/>
    <n v="23.52"/>
    <n v="0"/>
    <n v="5.7623999999999995"/>
  </r>
  <r>
    <s v="CA-2018-130428"/>
    <x v="691"/>
    <x v="1075"/>
    <x v="3"/>
    <s v="TG-21640"/>
    <x v="228"/>
    <x v="0"/>
    <s v="United States"/>
    <s v="Tampa"/>
    <x v="2"/>
    <n v="33614"/>
    <x v="0"/>
    <s v="FUR-CH-10002965"/>
    <x v="0"/>
    <x v="9"/>
    <x v="109"/>
    <n v="1125.4879999999998"/>
    <n v="7"/>
    <n v="7878.4159999999993"/>
    <n v="0.2"/>
    <n v="98.480200000000082"/>
  </r>
  <r>
    <s v="CA-2021-104388"/>
    <x v="957"/>
    <x v="489"/>
    <x v="2"/>
    <s v="DK-12835"/>
    <x v="460"/>
    <x v="1"/>
    <s v="United States"/>
    <s v="Fremont"/>
    <x v="8"/>
    <n v="68025"/>
    <x v="2"/>
    <s v="TEC-PH-10002293"/>
    <x v="2"/>
    <x v="10"/>
    <x v="63"/>
    <n v="79.959999999999994"/>
    <n v="4"/>
    <n v="319.83999999999997"/>
    <n v="0"/>
    <n v="22.388800000000003"/>
  </r>
  <r>
    <s v="CA-2019-113131"/>
    <x v="496"/>
    <x v="488"/>
    <x v="3"/>
    <s v="MB-17305"/>
    <x v="93"/>
    <x v="0"/>
    <s v="United States"/>
    <s v="Columbus"/>
    <x v="24"/>
    <n v="43229"/>
    <x v="3"/>
    <s v="OFF-BI-10003196"/>
    <x v="1"/>
    <x v="5"/>
    <x v="1049"/>
    <n v="6.732000000000002"/>
    <n v="6"/>
    <n v="40.39200000000001"/>
    <n v="0.7"/>
    <n v="-4.4879999999999978"/>
  </r>
  <r>
    <s v="CA-2019-148495"/>
    <x v="863"/>
    <x v="1111"/>
    <x v="3"/>
    <s v="SF-20065"/>
    <x v="11"/>
    <x v="0"/>
    <s v="United States"/>
    <s v="Pomona"/>
    <x v="1"/>
    <n v="91767"/>
    <x v="1"/>
    <s v="FUR-FU-10001889"/>
    <x v="0"/>
    <x v="3"/>
    <x v="708"/>
    <n v="31.56"/>
    <n v="3"/>
    <n v="94.679999999999993"/>
    <n v="0"/>
    <n v="10.4148"/>
  </r>
  <r>
    <s v="CA-2019-143147"/>
    <x v="989"/>
    <x v="311"/>
    <x v="0"/>
    <s v="PS-18760"/>
    <x v="519"/>
    <x v="0"/>
    <s v="United States"/>
    <s v="San Antonio"/>
    <x v="5"/>
    <n v="78207"/>
    <x v="2"/>
    <s v="FUR-CH-10000863"/>
    <x v="0"/>
    <x v="9"/>
    <x v="39"/>
    <n v="105.68599999999999"/>
    <n v="1"/>
    <n v="105.68599999999999"/>
    <n v="0.3"/>
    <n v="-28.686199999999999"/>
  </r>
  <r>
    <s v="CA-2021-152975"/>
    <x v="32"/>
    <x v="1259"/>
    <x v="2"/>
    <s v="RB-19705"/>
    <x v="42"/>
    <x v="2"/>
    <s v="United States"/>
    <s v="New York City"/>
    <x v="15"/>
    <n v="10035"/>
    <x v="3"/>
    <s v="TEC-PH-10004586"/>
    <x v="2"/>
    <x v="10"/>
    <x v="501"/>
    <n v="1079.8499999999999"/>
    <n v="3"/>
    <n v="3239.5499999999997"/>
    <n v="0"/>
    <n v="323.95499999999993"/>
  </r>
  <r>
    <s v="CA-2020-107475"/>
    <x v="843"/>
    <x v="950"/>
    <x v="1"/>
    <s v="RS-19870"/>
    <x v="789"/>
    <x v="2"/>
    <s v="United States"/>
    <s v="Philadelphia"/>
    <x v="9"/>
    <n v="19120"/>
    <x v="3"/>
    <s v="OFF-FA-10002988"/>
    <x v="1"/>
    <x v="13"/>
    <x v="977"/>
    <n v="9.6479999999999997"/>
    <n v="6"/>
    <n v="57.887999999999998"/>
    <n v="0.2"/>
    <n v="3.4973999999999998"/>
  </r>
  <r>
    <s v="CA-2021-116127"/>
    <x v="643"/>
    <x v="327"/>
    <x v="0"/>
    <s v="SB-20185"/>
    <x v="766"/>
    <x v="0"/>
    <s v="United States"/>
    <s v="New York City"/>
    <x v="15"/>
    <n v="10024"/>
    <x v="3"/>
    <s v="FUR-BO-10002213"/>
    <x v="0"/>
    <x v="0"/>
    <x v="1698"/>
    <n v="400.78400000000005"/>
    <n v="1"/>
    <n v="400.78400000000005"/>
    <n v="0.2"/>
    <n v="-5.0098000000000269"/>
  </r>
  <r>
    <s v="CA-2021-132584"/>
    <x v="775"/>
    <x v="952"/>
    <x v="2"/>
    <s v="HJ-14875"/>
    <x v="707"/>
    <x v="2"/>
    <s v="United States"/>
    <s v="Detroit"/>
    <x v="12"/>
    <n v="48234"/>
    <x v="2"/>
    <s v="OFF-ST-10000344"/>
    <x v="1"/>
    <x v="7"/>
    <x v="599"/>
    <n v="53.72"/>
    <n v="4"/>
    <n v="214.88"/>
    <n v="0"/>
    <n v="13.967199999999998"/>
  </r>
  <r>
    <s v="CA-2020-160598"/>
    <x v="370"/>
    <x v="267"/>
    <x v="2"/>
    <s v="SV-20815"/>
    <x v="458"/>
    <x v="1"/>
    <s v="United States"/>
    <s v="Miami"/>
    <x v="2"/>
    <n v="33142"/>
    <x v="0"/>
    <s v="OFF-PA-10002319"/>
    <x v="1"/>
    <x v="4"/>
    <x v="934"/>
    <n v="31.007999999999999"/>
    <n v="1"/>
    <n v="31.007999999999999"/>
    <n v="0.2"/>
    <n v="11.240400000000001"/>
  </r>
  <r>
    <s v="CA-2020-108630"/>
    <x v="741"/>
    <x v="1058"/>
    <x v="3"/>
    <s v="BE-11410"/>
    <x v="648"/>
    <x v="0"/>
    <s v="United States"/>
    <s v="Concord"/>
    <x v="1"/>
    <n v="94521"/>
    <x v="1"/>
    <s v="OFF-BI-10002437"/>
    <x v="1"/>
    <x v="5"/>
    <x v="1699"/>
    <n v="61.120000000000005"/>
    <n v="5"/>
    <n v="305.60000000000002"/>
    <n v="0.2"/>
    <n v="22.155999999999999"/>
  </r>
  <r>
    <s v="US-2021-129203"/>
    <x v="827"/>
    <x v="901"/>
    <x v="1"/>
    <s v="BM-11575"/>
    <x v="606"/>
    <x v="1"/>
    <s v="United States"/>
    <s v="Chicago"/>
    <x v="10"/>
    <n v="60653"/>
    <x v="2"/>
    <s v="OFF-ST-10001418"/>
    <x v="1"/>
    <x v="7"/>
    <x v="1298"/>
    <n v="195.136"/>
    <n v="4"/>
    <n v="780.54399999999998"/>
    <n v="0.2"/>
    <n v="-43.9056"/>
  </r>
  <r>
    <s v="CA-2021-110940"/>
    <x v="283"/>
    <x v="303"/>
    <x v="1"/>
    <s v="AZ-10750"/>
    <x v="616"/>
    <x v="0"/>
    <s v="United States"/>
    <s v="Wheeling"/>
    <x v="10"/>
    <n v="60090"/>
    <x v="2"/>
    <s v="OFF-AR-10000380"/>
    <x v="1"/>
    <x v="8"/>
    <x v="54"/>
    <n v="121.536"/>
    <n v="4"/>
    <n v="486.14400000000001"/>
    <n v="0.2"/>
    <n v="15.191999999999979"/>
  </r>
  <r>
    <s v="CA-2018-119172"/>
    <x v="218"/>
    <x v="8"/>
    <x v="1"/>
    <s v="HD-14785"/>
    <x v="787"/>
    <x v="2"/>
    <s v="United States"/>
    <s v="Chicago"/>
    <x v="10"/>
    <n v="60610"/>
    <x v="2"/>
    <s v="OFF-PA-10003036"/>
    <x v="1"/>
    <x v="4"/>
    <x v="1700"/>
    <n v="17.472000000000001"/>
    <n v="3"/>
    <n v="52.416000000000004"/>
    <n v="0.2"/>
    <n v="5.6783999999999981"/>
  </r>
  <r>
    <s v="US-2020-105452"/>
    <x v="1062"/>
    <x v="1269"/>
    <x v="1"/>
    <s v="BF-11005"/>
    <x v="593"/>
    <x v="2"/>
    <s v="United States"/>
    <s v="Pasadena"/>
    <x v="5"/>
    <n v="77506"/>
    <x v="2"/>
    <s v="FUR-FU-10003691"/>
    <x v="0"/>
    <x v="3"/>
    <x v="493"/>
    <n v="24.700000000000003"/>
    <n v="5"/>
    <n v="123.50000000000001"/>
    <n v="0.6"/>
    <n v="-9.8799999999999955"/>
  </r>
  <r>
    <s v="CA-2021-108931"/>
    <x v="32"/>
    <x v="184"/>
    <x v="1"/>
    <s v="HZ-14950"/>
    <x v="521"/>
    <x v="0"/>
    <s v="United States"/>
    <s v="New York City"/>
    <x v="15"/>
    <n v="10024"/>
    <x v="3"/>
    <s v="OFF-PA-10002741"/>
    <x v="1"/>
    <x v="4"/>
    <x v="1025"/>
    <n v="8.56"/>
    <n v="2"/>
    <n v="17.12"/>
    <n v="0"/>
    <n v="3.8519999999999994"/>
  </r>
  <r>
    <s v="CA-2021-104619"/>
    <x v="714"/>
    <x v="1320"/>
    <x v="1"/>
    <s v="KD-16495"/>
    <x v="470"/>
    <x v="1"/>
    <s v="United States"/>
    <s v="San Jose"/>
    <x v="1"/>
    <n v="95123"/>
    <x v="1"/>
    <s v="OFF-AP-10001492"/>
    <x v="1"/>
    <x v="6"/>
    <x v="1248"/>
    <n v="25.86"/>
    <n v="3"/>
    <n v="77.58"/>
    <n v="0"/>
    <n v="6.7236000000000002"/>
  </r>
  <r>
    <s v="CA-2019-149517"/>
    <x v="444"/>
    <x v="832"/>
    <x v="1"/>
    <s v="FC-14245"/>
    <x v="763"/>
    <x v="2"/>
    <s v="United States"/>
    <s v="Sacramento"/>
    <x v="1"/>
    <n v="95823"/>
    <x v="1"/>
    <s v="FUR-FU-10003464"/>
    <x v="0"/>
    <x v="3"/>
    <x v="1593"/>
    <n v="60.84"/>
    <n v="3"/>
    <n v="182.52"/>
    <n v="0"/>
    <n v="19.468799999999998"/>
  </r>
  <r>
    <s v="CA-2019-116841"/>
    <x v="1223"/>
    <x v="1256"/>
    <x v="1"/>
    <s v="TP-21130"/>
    <x v="236"/>
    <x v="0"/>
    <s v="United States"/>
    <s v="Springfield"/>
    <x v="21"/>
    <n v="97477"/>
    <x v="1"/>
    <s v="OFF-AP-10002403"/>
    <x v="1"/>
    <x v="6"/>
    <x v="854"/>
    <n v="35.207999999999998"/>
    <n v="1"/>
    <n v="35.207999999999998"/>
    <n v="0.2"/>
    <n v="2.6405999999999992"/>
  </r>
  <r>
    <s v="CA-2021-107797"/>
    <x v="540"/>
    <x v="676"/>
    <x v="0"/>
    <s v="EB-13705"/>
    <x v="182"/>
    <x v="1"/>
    <s v="United States"/>
    <s v="Mansfield"/>
    <x v="5"/>
    <n v="76063"/>
    <x v="2"/>
    <s v="OFF-PA-10003848"/>
    <x v="1"/>
    <x v="4"/>
    <x v="1000"/>
    <n v="41.472000000000008"/>
    <n v="8"/>
    <n v="331.77600000000007"/>
    <n v="0.2"/>
    <n v="14.5152"/>
  </r>
  <r>
    <s v="CA-2020-117604"/>
    <x v="913"/>
    <x v="411"/>
    <x v="1"/>
    <s v="JP-15520"/>
    <x v="187"/>
    <x v="0"/>
    <s v="United States"/>
    <s v="Jonesboro"/>
    <x v="36"/>
    <n v="72401"/>
    <x v="0"/>
    <s v="OFF-PA-10001357"/>
    <x v="1"/>
    <x v="4"/>
    <x v="1602"/>
    <n v="239.5"/>
    <n v="5"/>
    <n v="1197.5"/>
    <n v="0"/>
    <n v="114.95999999999998"/>
  </r>
  <r>
    <s v="CA-2018-130155"/>
    <x v="946"/>
    <x v="707"/>
    <x v="2"/>
    <s v="TD-20995"/>
    <x v="143"/>
    <x v="0"/>
    <s v="United States"/>
    <s v="Virginia Beach"/>
    <x v="17"/>
    <n v="23464"/>
    <x v="0"/>
    <s v="OFF-SU-10004737"/>
    <x v="1"/>
    <x v="15"/>
    <x v="1349"/>
    <n v="34.200000000000003"/>
    <n v="5"/>
    <n v="171"/>
    <n v="0"/>
    <n v="9.234"/>
  </r>
  <r>
    <s v="CA-2020-129861"/>
    <x v="26"/>
    <x v="1321"/>
    <x v="1"/>
    <s v="DM-13345"/>
    <x v="664"/>
    <x v="1"/>
    <s v="United States"/>
    <s v="Rochester"/>
    <x v="15"/>
    <n v="14609"/>
    <x v="3"/>
    <s v="FUR-TA-10003715"/>
    <x v="0"/>
    <x v="2"/>
    <x v="1478"/>
    <n v="376.86599999999999"/>
    <n v="3"/>
    <n v="1130.598"/>
    <n v="0.4"/>
    <n v="-213.55740000000006"/>
  </r>
  <r>
    <s v="CA-2019-138625"/>
    <x v="121"/>
    <x v="745"/>
    <x v="2"/>
    <s v="EG-13900"/>
    <x v="283"/>
    <x v="0"/>
    <s v="United States"/>
    <s v="Chesapeake"/>
    <x v="17"/>
    <n v="23320"/>
    <x v="0"/>
    <s v="OFF-AP-10003099"/>
    <x v="1"/>
    <x v="6"/>
    <x v="1701"/>
    <n v="197.72"/>
    <n v="4"/>
    <n v="790.88"/>
    <n v="0"/>
    <n v="55.36160000000001"/>
  </r>
  <r>
    <s v="US-2021-122672"/>
    <x v="259"/>
    <x v="748"/>
    <x v="1"/>
    <s v="HG-14965"/>
    <x v="428"/>
    <x v="1"/>
    <s v="United States"/>
    <s v="Lancaster"/>
    <x v="24"/>
    <n v="43130"/>
    <x v="3"/>
    <s v="TEC-AC-10002323"/>
    <x v="2"/>
    <x v="12"/>
    <x v="87"/>
    <n v="70.720000000000013"/>
    <n v="4"/>
    <n v="282.88000000000005"/>
    <n v="0.2"/>
    <n v="-6.1879999999999988"/>
  </r>
  <r>
    <s v="CA-2021-117128"/>
    <x v="256"/>
    <x v="274"/>
    <x v="0"/>
    <s v="BF-11080"/>
    <x v="569"/>
    <x v="0"/>
    <s v="United States"/>
    <s v="New York City"/>
    <x v="15"/>
    <n v="10024"/>
    <x v="3"/>
    <s v="OFF-PA-10000007"/>
    <x v="1"/>
    <x v="4"/>
    <x v="1702"/>
    <n v="21.6"/>
    <n v="6"/>
    <n v="129.60000000000002"/>
    <n v="0"/>
    <n v="9.9359999999999999"/>
  </r>
  <r>
    <s v="CA-2020-130638"/>
    <x v="458"/>
    <x v="1088"/>
    <x v="0"/>
    <s v="SC-20095"/>
    <x v="183"/>
    <x v="0"/>
    <s v="United States"/>
    <s v="Los Angeles"/>
    <x v="1"/>
    <n v="90045"/>
    <x v="1"/>
    <s v="FUR-FU-10002116"/>
    <x v="0"/>
    <x v="3"/>
    <x v="1703"/>
    <n v="282.83999999999997"/>
    <n v="4"/>
    <n v="1131.3599999999999"/>
    <n v="0"/>
    <n v="19.798799999999972"/>
  </r>
  <r>
    <s v="CA-2021-144365"/>
    <x v="1200"/>
    <x v="904"/>
    <x v="1"/>
    <s v="CS-11950"/>
    <x v="229"/>
    <x v="0"/>
    <s v="United States"/>
    <s v="Jackson"/>
    <x v="35"/>
    <n v="39212"/>
    <x v="0"/>
    <s v="OFF-FA-10000735"/>
    <x v="1"/>
    <x v="13"/>
    <x v="224"/>
    <n v="11.68"/>
    <n v="4"/>
    <n v="46.72"/>
    <n v="0"/>
    <n v="5.2559999999999993"/>
  </r>
  <r>
    <s v="CA-2020-110086"/>
    <x v="31"/>
    <x v="42"/>
    <x v="1"/>
    <s v="BD-11320"/>
    <x v="217"/>
    <x v="0"/>
    <s v="United States"/>
    <s v="Woodland"/>
    <x v="1"/>
    <n v="95695"/>
    <x v="1"/>
    <s v="TEC-PH-10001299"/>
    <x v="2"/>
    <x v="10"/>
    <x v="1169"/>
    <n v="239.98400000000004"/>
    <n v="2"/>
    <n v="479.96800000000007"/>
    <n v="0.2"/>
    <n v="23.998400000000004"/>
  </r>
  <r>
    <s v="CA-2018-128524"/>
    <x v="7"/>
    <x v="1170"/>
    <x v="2"/>
    <s v="MZ-17515"/>
    <x v="89"/>
    <x v="1"/>
    <s v="United States"/>
    <s v="Seattle"/>
    <x v="4"/>
    <n v="98115"/>
    <x v="1"/>
    <s v="OFF-AP-10002892"/>
    <x v="1"/>
    <x v="6"/>
    <x v="1069"/>
    <n v="22.98"/>
    <n v="1"/>
    <n v="22.98"/>
    <n v="0"/>
    <n v="6.8939999999999984"/>
  </r>
  <r>
    <s v="CA-2020-140256"/>
    <x v="250"/>
    <x v="652"/>
    <x v="1"/>
    <s v="PW-19030"/>
    <x v="463"/>
    <x v="1"/>
    <s v="United States"/>
    <s v="Los Angeles"/>
    <x v="1"/>
    <n v="90049"/>
    <x v="1"/>
    <s v="OFF-AR-10002255"/>
    <x v="1"/>
    <x v="8"/>
    <x v="894"/>
    <n v="5.76"/>
    <n v="2"/>
    <n v="11.52"/>
    <n v="0"/>
    <n v="1.6703999999999999"/>
  </r>
  <r>
    <s v="CA-2021-160633"/>
    <x v="673"/>
    <x v="410"/>
    <x v="1"/>
    <s v="BS-11380"/>
    <x v="510"/>
    <x v="1"/>
    <s v="United States"/>
    <s v="Bowling Green"/>
    <x v="24"/>
    <n v="43402"/>
    <x v="3"/>
    <s v="TEC-CO-10002095"/>
    <x v="2"/>
    <x v="16"/>
    <x v="315"/>
    <n v="899.98199999999997"/>
    <n v="3"/>
    <n v="2699.9459999999999"/>
    <n v="0.4"/>
    <n v="74.998499999999922"/>
  </r>
  <r>
    <s v="CA-2018-115133"/>
    <x v="467"/>
    <x v="839"/>
    <x v="1"/>
    <s v="DA-13450"/>
    <x v="526"/>
    <x v="2"/>
    <s v="United States"/>
    <s v="Lancaster"/>
    <x v="24"/>
    <n v="43130"/>
    <x v="3"/>
    <s v="OFF-AP-10001634"/>
    <x v="1"/>
    <x v="6"/>
    <x v="1539"/>
    <n v="16.704000000000001"/>
    <n v="6"/>
    <n v="100.224"/>
    <n v="0.2"/>
    <n v="1.2527999999999988"/>
  </r>
  <r>
    <s v="CA-2021-137449"/>
    <x v="222"/>
    <x v="569"/>
    <x v="2"/>
    <s v="ME-17725"/>
    <x v="250"/>
    <x v="0"/>
    <s v="United States"/>
    <s v="Dallas"/>
    <x v="5"/>
    <n v="75220"/>
    <x v="2"/>
    <s v="OFF-AP-10000240"/>
    <x v="1"/>
    <x v="6"/>
    <x v="654"/>
    <n v="21.391999999999992"/>
    <n v="2"/>
    <n v="42.783999999999985"/>
    <n v="0.8"/>
    <n v="-54.549600000000012"/>
  </r>
  <r>
    <s v="CA-2021-103520"/>
    <x v="397"/>
    <x v="425"/>
    <x v="2"/>
    <s v="MH-17785"/>
    <x v="186"/>
    <x v="1"/>
    <s v="United States"/>
    <s v="Lubbock"/>
    <x v="5"/>
    <n v="79424"/>
    <x v="2"/>
    <s v="OFF-PA-10001846"/>
    <x v="1"/>
    <x v="4"/>
    <x v="1687"/>
    <n v="9.2480000000000011"/>
    <n v="2"/>
    <n v="18.496000000000002"/>
    <n v="0.2"/>
    <n v="3.3524000000000003"/>
  </r>
  <r>
    <s v="CA-2018-139283"/>
    <x v="533"/>
    <x v="680"/>
    <x v="1"/>
    <s v="BT-11440"/>
    <x v="590"/>
    <x v="0"/>
    <s v="United States"/>
    <s v="Detroit"/>
    <x v="12"/>
    <n v="48227"/>
    <x v="2"/>
    <s v="OFF-BI-10002049"/>
    <x v="1"/>
    <x v="5"/>
    <x v="1616"/>
    <n v="14.669999999999998"/>
    <n v="3"/>
    <n v="44.009999999999991"/>
    <n v="0"/>
    <n v="6.7481999999999989"/>
  </r>
  <r>
    <s v="CA-2018-118192"/>
    <x v="286"/>
    <x v="385"/>
    <x v="1"/>
    <s v="MM-17920"/>
    <x v="462"/>
    <x v="0"/>
    <s v="United States"/>
    <s v="Newark"/>
    <x v="24"/>
    <n v="43055"/>
    <x v="3"/>
    <s v="OFF-PA-10002947"/>
    <x v="1"/>
    <x v="4"/>
    <x v="386"/>
    <n v="37.408000000000001"/>
    <n v="7"/>
    <n v="261.85599999999999"/>
    <n v="0.2"/>
    <n v="13.0928"/>
  </r>
  <r>
    <s v="CA-2020-168844"/>
    <x v="1206"/>
    <x v="29"/>
    <x v="1"/>
    <s v="NM-18520"/>
    <x v="392"/>
    <x v="0"/>
    <s v="United States"/>
    <s v="New York City"/>
    <x v="15"/>
    <n v="10011"/>
    <x v="3"/>
    <s v="OFF-BI-10002609"/>
    <x v="1"/>
    <x v="5"/>
    <x v="1135"/>
    <n v="7.1519999999999992"/>
    <n v="3"/>
    <n v="21.455999999999996"/>
    <n v="0.2"/>
    <n v="2.3243999999999994"/>
  </r>
  <r>
    <s v="CA-2021-154809"/>
    <x v="778"/>
    <x v="1239"/>
    <x v="1"/>
    <s v="MH-17455"/>
    <x v="708"/>
    <x v="0"/>
    <s v="United States"/>
    <s v="Minneapolis"/>
    <x v="11"/>
    <n v="55407"/>
    <x v="2"/>
    <s v="OFF-AP-10004785"/>
    <x v="1"/>
    <x v="6"/>
    <x v="1089"/>
    <n v="90.64"/>
    <n v="8"/>
    <n v="725.12"/>
    <n v="0"/>
    <n v="38.975200000000008"/>
  </r>
  <r>
    <s v="CA-2018-151330"/>
    <x v="1005"/>
    <x v="1098"/>
    <x v="2"/>
    <s v="TC-21295"/>
    <x v="646"/>
    <x v="0"/>
    <s v="United States"/>
    <s v="Everett"/>
    <x v="31"/>
    <n v="2149"/>
    <x v="3"/>
    <s v="TEC-AC-10000865"/>
    <x v="2"/>
    <x v="12"/>
    <x v="580"/>
    <n v="177"/>
    <n v="3"/>
    <n v="531"/>
    <n v="0"/>
    <n v="30.089999999999982"/>
  </r>
  <r>
    <s v="CA-2018-124702"/>
    <x v="728"/>
    <x v="573"/>
    <x v="1"/>
    <s v="MH-17785"/>
    <x v="186"/>
    <x v="1"/>
    <s v="United States"/>
    <s v="Seattle"/>
    <x v="4"/>
    <n v="98105"/>
    <x v="1"/>
    <s v="FUR-FU-10003553"/>
    <x v="0"/>
    <x v="3"/>
    <x v="1187"/>
    <n v="137.54"/>
    <n v="2"/>
    <n v="275.08"/>
    <n v="0"/>
    <n v="55.016000000000005"/>
  </r>
  <r>
    <s v="US-2021-125808"/>
    <x v="105"/>
    <x v="205"/>
    <x v="0"/>
    <s v="EP-13915"/>
    <x v="212"/>
    <x v="0"/>
    <s v="United States"/>
    <s v="Los Angeles"/>
    <x v="1"/>
    <n v="90032"/>
    <x v="1"/>
    <s v="OFF-PA-10001846"/>
    <x v="1"/>
    <x v="4"/>
    <x v="1687"/>
    <n v="11.56"/>
    <n v="2"/>
    <n v="23.12"/>
    <n v="0"/>
    <n v="5.6644000000000005"/>
  </r>
  <r>
    <s v="CA-2019-116638"/>
    <x v="1224"/>
    <x v="1322"/>
    <x v="0"/>
    <s v="JH-15985"/>
    <x v="98"/>
    <x v="0"/>
    <s v="United States"/>
    <s v="Concord"/>
    <x v="3"/>
    <n v="28027"/>
    <x v="0"/>
    <s v="FUR-TA-10000198"/>
    <x v="0"/>
    <x v="2"/>
    <x v="304"/>
    <n v="4297.6440000000002"/>
    <n v="13"/>
    <n v="55869.372000000003"/>
    <n v="0.4"/>
    <n v="-1862.3124000000003"/>
  </r>
  <r>
    <s v="CA-2018-104563"/>
    <x v="1009"/>
    <x v="1323"/>
    <x v="1"/>
    <s v="CM-12715"/>
    <x v="782"/>
    <x v="1"/>
    <s v="United States"/>
    <s v="Seattle"/>
    <x v="4"/>
    <n v="98103"/>
    <x v="1"/>
    <s v="OFF-AR-10000390"/>
    <x v="1"/>
    <x v="8"/>
    <x v="797"/>
    <n v="20.65"/>
    <n v="5"/>
    <n v="103.25"/>
    <n v="0"/>
    <n v="9.4989999999999988"/>
  </r>
  <r>
    <s v="US-2021-107979"/>
    <x v="110"/>
    <x v="198"/>
    <x v="1"/>
    <s v="FO-14305"/>
    <x v="383"/>
    <x v="0"/>
    <s v="United States"/>
    <s v="Glendale"/>
    <x v="16"/>
    <n v="85301"/>
    <x v="1"/>
    <s v="TEC-AC-10002006"/>
    <x v="2"/>
    <x v="12"/>
    <x v="653"/>
    <n v="89.544000000000011"/>
    <n v="7"/>
    <n v="626.80800000000011"/>
    <n v="0.2"/>
    <n v="12.312299999999993"/>
  </r>
  <r>
    <s v="CA-2018-150518"/>
    <x v="84"/>
    <x v="81"/>
    <x v="1"/>
    <s v="MW-18220"/>
    <x v="596"/>
    <x v="0"/>
    <s v="United States"/>
    <s v="Coon Rapids"/>
    <x v="11"/>
    <n v="55433"/>
    <x v="2"/>
    <s v="OFF-ST-10000877"/>
    <x v="1"/>
    <x v="7"/>
    <x v="1704"/>
    <n v="221.16"/>
    <n v="4"/>
    <n v="884.64"/>
    <n v="0"/>
    <n v="57.501599999999996"/>
  </r>
  <r>
    <s v="CA-2020-107104"/>
    <x v="491"/>
    <x v="724"/>
    <x v="1"/>
    <s v="MS-17365"/>
    <x v="333"/>
    <x v="0"/>
    <s v="United States"/>
    <s v="Los Angeles"/>
    <x v="1"/>
    <n v="90045"/>
    <x v="1"/>
    <s v="FUR-BO-10002213"/>
    <x v="0"/>
    <x v="0"/>
    <x v="1698"/>
    <n v="3406.6640000000002"/>
    <n v="8"/>
    <n v="27253.312000000002"/>
    <n v="0.15"/>
    <n v="160.31359999999984"/>
  </r>
  <r>
    <s v="CA-2021-161893"/>
    <x v="205"/>
    <x v="210"/>
    <x v="1"/>
    <s v="HP-14815"/>
    <x v="6"/>
    <x v="2"/>
    <s v="United States"/>
    <s v="Tucson"/>
    <x v="16"/>
    <n v="85705"/>
    <x v="1"/>
    <s v="TEC-AC-10001874"/>
    <x v="2"/>
    <x v="12"/>
    <x v="1557"/>
    <n v="95.984000000000009"/>
    <n v="2"/>
    <n v="191.96800000000002"/>
    <n v="0.2"/>
    <n v="11.997999999999998"/>
  </r>
  <r>
    <s v="CA-2018-156160"/>
    <x v="358"/>
    <x v="148"/>
    <x v="1"/>
    <s v="AS-10090"/>
    <x v="548"/>
    <x v="0"/>
    <s v="United States"/>
    <s v="New York City"/>
    <x v="15"/>
    <n v="10035"/>
    <x v="3"/>
    <s v="FUR-FU-10001876"/>
    <x v="0"/>
    <x v="3"/>
    <x v="936"/>
    <n v="97.44"/>
    <n v="3"/>
    <n v="292.32"/>
    <n v="0"/>
    <n v="35.078399999999995"/>
  </r>
  <r>
    <s v="CA-2018-100860"/>
    <x v="959"/>
    <x v="1029"/>
    <x v="0"/>
    <s v="CS-12505"/>
    <x v="473"/>
    <x v="0"/>
    <s v="United States"/>
    <s v="Pomona"/>
    <x v="1"/>
    <n v="91767"/>
    <x v="1"/>
    <s v="OFF-LA-10001982"/>
    <x v="1"/>
    <x v="1"/>
    <x v="1459"/>
    <n v="18.75"/>
    <n v="5"/>
    <n v="93.75"/>
    <n v="0"/>
    <n v="9"/>
  </r>
  <r>
    <s v="CA-2020-160717"/>
    <x v="112"/>
    <x v="950"/>
    <x v="1"/>
    <s v="ME-17320"/>
    <x v="467"/>
    <x v="2"/>
    <s v="United States"/>
    <s v="Santa Barbara"/>
    <x v="1"/>
    <n v="93101"/>
    <x v="1"/>
    <s v="TEC-PH-10001459"/>
    <x v="2"/>
    <x v="10"/>
    <x v="1231"/>
    <n v="3023.9280000000003"/>
    <n v="9"/>
    <n v="27215.352000000003"/>
    <n v="0.2"/>
    <n v="226.79460000000006"/>
  </r>
  <r>
    <s v="CA-2021-132619"/>
    <x v="515"/>
    <x v="559"/>
    <x v="1"/>
    <s v="MS-17770"/>
    <x v="474"/>
    <x v="0"/>
    <s v="United States"/>
    <s v="San Francisco"/>
    <x v="1"/>
    <n v="94109"/>
    <x v="1"/>
    <s v="OFF-ST-10001511"/>
    <x v="1"/>
    <x v="7"/>
    <x v="989"/>
    <n v="193.95000000000002"/>
    <n v="3"/>
    <n v="581.85"/>
    <n v="0"/>
    <n v="9.6974999999999838"/>
  </r>
  <r>
    <s v="US-2019-120957"/>
    <x v="214"/>
    <x v="157"/>
    <x v="3"/>
    <s v="KH-16690"/>
    <x v="120"/>
    <x v="1"/>
    <s v="United States"/>
    <s v="Riverside"/>
    <x v="1"/>
    <n v="92503"/>
    <x v="1"/>
    <s v="OFF-PA-10003953"/>
    <x v="1"/>
    <x v="4"/>
    <x v="339"/>
    <n v="12.96"/>
    <n v="2"/>
    <n v="25.92"/>
    <n v="0"/>
    <n v="6.2208000000000006"/>
  </r>
  <r>
    <s v="CA-2021-157448"/>
    <x v="673"/>
    <x v="541"/>
    <x v="1"/>
    <s v="LC-16885"/>
    <x v="62"/>
    <x v="0"/>
    <s v="United States"/>
    <s v="Los Angeles"/>
    <x v="1"/>
    <n v="90049"/>
    <x v="1"/>
    <s v="FUR-FU-10003268"/>
    <x v="0"/>
    <x v="3"/>
    <x v="1691"/>
    <n v="119.94"/>
    <n v="3"/>
    <n v="359.82"/>
    <n v="0"/>
    <n v="23.987999999999996"/>
  </r>
  <r>
    <s v="CA-2020-126270"/>
    <x v="131"/>
    <x v="132"/>
    <x v="1"/>
    <s v="AF-10870"/>
    <x v="578"/>
    <x v="0"/>
    <s v="United States"/>
    <s v="San Clemente"/>
    <x v="1"/>
    <n v="92672"/>
    <x v="1"/>
    <s v="OFF-BI-10002764"/>
    <x v="1"/>
    <x v="5"/>
    <x v="1232"/>
    <n v="18.088000000000001"/>
    <n v="7"/>
    <n v="126.61600000000001"/>
    <n v="0.2"/>
    <n v="6.5569000000000006"/>
  </r>
  <r>
    <s v="CA-2021-145275"/>
    <x v="459"/>
    <x v="1324"/>
    <x v="1"/>
    <s v="AH-10465"/>
    <x v="733"/>
    <x v="0"/>
    <s v="United States"/>
    <s v="Decatur"/>
    <x v="19"/>
    <n v="35601"/>
    <x v="0"/>
    <s v="OFF-LA-10001569"/>
    <x v="1"/>
    <x v="1"/>
    <x v="333"/>
    <n v="14.940000000000001"/>
    <n v="3"/>
    <n v="44.820000000000007"/>
    <n v="0"/>
    <n v="6.8723999999999998"/>
  </r>
  <r>
    <s v="CA-2019-133396"/>
    <x v="863"/>
    <x v="1243"/>
    <x v="2"/>
    <s v="GK-14620"/>
    <x v="136"/>
    <x v="1"/>
    <s v="United States"/>
    <s v="Greensboro"/>
    <x v="3"/>
    <n v="27405"/>
    <x v="0"/>
    <s v="OFF-AR-10001446"/>
    <x v="1"/>
    <x v="8"/>
    <x v="710"/>
    <n v="64.680000000000007"/>
    <n v="7"/>
    <n v="452.76000000000005"/>
    <n v="0.2"/>
    <n v="8.0849999999999973"/>
  </r>
  <r>
    <s v="US-2021-140312"/>
    <x v="38"/>
    <x v="381"/>
    <x v="1"/>
    <s v="KL-16645"/>
    <x v="107"/>
    <x v="0"/>
    <s v="United States"/>
    <s v="Dublin"/>
    <x v="1"/>
    <n v="94568"/>
    <x v="1"/>
    <s v="TEC-PH-10003442"/>
    <x v="2"/>
    <x v="10"/>
    <x v="494"/>
    <n v="22"/>
    <n v="5"/>
    <n v="110"/>
    <n v="0.2"/>
    <n v="1.375"/>
  </r>
  <r>
    <s v="CA-2020-114867"/>
    <x v="443"/>
    <x v="470"/>
    <x v="1"/>
    <s v="FM-14290"/>
    <x v="86"/>
    <x v="2"/>
    <s v="United States"/>
    <s v="Philadelphia"/>
    <x v="9"/>
    <n v="19143"/>
    <x v="3"/>
    <s v="OFF-PA-10000477"/>
    <x v="1"/>
    <x v="4"/>
    <x v="916"/>
    <n v="7.9680000000000009"/>
    <n v="2"/>
    <n v="15.936000000000002"/>
    <n v="0.2"/>
    <n v="2.6892000000000005"/>
  </r>
  <r>
    <s v="US-2018-164644"/>
    <x v="192"/>
    <x v="885"/>
    <x v="0"/>
    <s v="JL-15850"/>
    <x v="139"/>
    <x v="0"/>
    <s v="United States"/>
    <s v="Houston"/>
    <x v="5"/>
    <n v="77095"/>
    <x v="2"/>
    <s v="OFF-ST-10003123"/>
    <x v="1"/>
    <x v="7"/>
    <x v="820"/>
    <n v="26.632000000000001"/>
    <n v="1"/>
    <n v="26.632000000000001"/>
    <n v="0.2"/>
    <n v="1.331599999999999"/>
  </r>
  <r>
    <s v="CA-2020-137393"/>
    <x v="715"/>
    <x v="761"/>
    <x v="1"/>
    <s v="GM-14500"/>
    <x v="421"/>
    <x v="0"/>
    <s v="United States"/>
    <s v="Bakersfield"/>
    <x v="1"/>
    <n v="93309"/>
    <x v="1"/>
    <s v="FUR-FU-10001617"/>
    <x v="0"/>
    <x v="3"/>
    <x v="1705"/>
    <n v="41.6"/>
    <n v="4"/>
    <n v="166.4"/>
    <n v="0"/>
    <n v="14.143999999999998"/>
  </r>
  <r>
    <s v="US-2018-120175"/>
    <x v="683"/>
    <x v="544"/>
    <x v="1"/>
    <s v="MC-17635"/>
    <x v="637"/>
    <x v="1"/>
    <s v="United States"/>
    <s v="Richmond"/>
    <x v="14"/>
    <n v="47374"/>
    <x v="2"/>
    <s v="OFF-EN-10003862"/>
    <x v="1"/>
    <x v="11"/>
    <x v="417"/>
    <n v="64.02"/>
    <n v="6"/>
    <n v="384.12"/>
    <n v="0"/>
    <n v="29.449199999999998"/>
  </r>
  <r>
    <s v="CA-2020-144785"/>
    <x v="724"/>
    <x v="774"/>
    <x v="1"/>
    <s v="CS-12490"/>
    <x v="703"/>
    <x v="1"/>
    <s v="United States"/>
    <s v="New York City"/>
    <x v="15"/>
    <n v="10009"/>
    <x v="3"/>
    <s v="OFF-AR-10001573"/>
    <x v="1"/>
    <x v="8"/>
    <x v="180"/>
    <n v="6.99"/>
    <n v="3"/>
    <n v="20.97"/>
    <n v="0"/>
    <n v="2.027099999999999"/>
  </r>
  <r>
    <s v="CA-2019-130113"/>
    <x v="17"/>
    <x v="16"/>
    <x v="1"/>
    <s v="AH-10030"/>
    <x v="692"/>
    <x v="1"/>
    <s v="United States"/>
    <s v="San Francisco"/>
    <x v="1"/>
    <n v="94122"/>
    <x v="1"/>
    <s v="OFF-ST-10000046"/>
    <x v="1"/>
    <x v="7"/>
    <x v="419"/>
    <n v="323.10000000000002"/>
    <n v="2"/>
    <n v="646.20000000000005"/>
    <n v="0"/>
    <n v="61.38900000000001"/>
  </r>
  <r>
    <s v="CA-2021-122770"/>
    <x v="1096"/>
    <x v="867"/>
    <x v="1"/>
    <s v="EP-13915"/>
    <x v="212"/>
    <x v="0"/>
    <s v="United States"/>
    <s v="San Francisco"/>
    <x v="1"/>
    <n v="94122"/>
    <x v="1"/>
    <s v="OFF-LA-10004559"/>
    <x v="1"/>
    <x v="1"/>
    <x v="889"/>
    <n v="8.64"/>
    <n v="3"/>
    <n v="25.92"/>
    <n v="0"/>
    <n v="4.2336"/>
  </r>
  <r>
    <s v="CA-2021-118668"/>
    <x v="460"/>
    <x v="505"/>
    <x v="0"/>
    <s v="FW-14395"/>
    <x v="783"/>
    <x v="1"/>
    <s v="United States"/>
    <s v="Los Angeles"/>
    <x v="1"/>
    <n v="90032"/>
    <x v="1"/>
    <s v="TEC-AC-10000682"/>
    <x v="2"/>
    <x v="12"/>
    <x v="1332"/>
    <n v="16.59"/>
    <n v="1"/>
    <n v="16.59"/>
    <n v="0"/>
    <n v="5.8064999999999998"/>
  </r>
  <r>
    <s v="CA-2021-116498"/>
    <x v="1109"/>
    <x v="1081"/>
    <x v="1"/>
    <s v="KA-16525"/>
    <x v="567"/>
    <x v="0"/>
    <s v="United States"/>
    <s v="San Diego"/>
    <x v="1"/>
    <n v="92037"/>
    <x v="1"/>
    <s v="OFF-AR-10003405"/>
    <x v="1"/>
    <x v="8"/>
    <x v="325"/>
    <n v="35.099999999999994"/>
    <n v="6"/>
    <n v="210.59999999999997"/>
    <n v="0"/>
    <n v="10.178999999999997"/>
  </r>
  <r>
    <s v="US-2021-130603"/>
    <x v="1033"/>
    <x v="299"/>
    <x v="1"/>
    <s v="SC-20050"/>
    <x v="337"/>
    <x v="2"/>
    <s v="United States"/>
    <s v="Arlington"/>
    <x v="5"/>
    <n v="76017"/>
    <x v="2"/>
    <s v="OFF-BI-10000301"/>
    <x v="1"/>
    <x v="5"/>
    <x v="478"/>
    <n v="11.645999999999997"/>
    <n v="9"/>
    <n v="104.81399999999998"/>
    <n v="0.8"/>
    <n v="-17.469000000000005"/>
  </r>
  <r>
    <s v="US-2021-135986"/>
    <x v="308"/>
    <x v="327"/>
    <x v="1"/>
    <s v="PG-18895"/>
    <x v="38"/>
    <x v="0"/>
    <s v="United States"/>
    <s v="Richmond"/>
    <x v="17"/>
    <n v="23223"/>
    <x v="0"/>
    <s v="OFF-PA-10001534"/>
    <x v="1"/>
    <x v="4"/>
    <x v="1706"/>
    <n v="32.400000000000006"/>
    <n v="5"/>
    <n v="162.00000000000003"/>
    <n v="0"/>
    <n v="15.552000000000001"/>
  </r>
  <r>
    <s v="CA-2021-140536"/>
    <x v="1095"/>
    <x v="710"/>
    <x v="2"/>
    <s v="TA-21385"/>
    <x v="638"/>
    <x v="2"/>
    <s v="United States"/>
    <s v="New York City"/>
    <x v="15"/>
    <n v="10035"/>
    <x v="3"/>
    <s v="OFF-AR-10001545"/>
    <x v="1"/>
    <x v="8"/>
    <x v="456"/>
    <n v="7.04"/>
    <n v="4"/>
    <n v="28.16"/>
    <n v="0"/>
    <n v="2.0415999999999999"/>
  </r>
  <r>
    <s v="CA-2019-130183"/>
    <x v="50"/>
    <x v="50"/>
    <x v="1"/>
    <s v="PO-18850"/>
    <x v="138"/>
    <x v="0"/>
    <s v="United States"/>
    <s v="Houston"/>
    <x v="5"/>
    <n v="77041"/>
    <x v="2"/>
    <s v="FUR-BO-10001811"/>
    <x v="0"/>
    <x v="0"/>
    <x v="1041"/>
    <n v="613.99919999999997"/>
    <n v="3"/>
    <n v="1841.9975999999999"/>
    <n v="0.32"/>
    <n v="-18.058800000000076"/>
  </r>
  <r>
    <s v="CA-2019-107902"/>
    <x v="834"/>
    <x v="756"/>
    <x v="1"/>
    <s v="SM-20950"/>
    <x v="416"/>
    <x v="1"/>
    <s v="United States"/>
    <s v="Fairfield"/>
    <x v="29"/>
    <n v="6824"/>
    <x v="3"/>
    <s v="OFF-ST-10001837"/>
    <x v="1"/>
    <x v="7"/>
    <x v="879"/>
    <n v="470.35999999999996"/>
    <n v="11"/>
    <n v="5173.9599999999991"/>
    <n v="0"/>
    <n v="122.2936"/>
  </r>
  <r>
    <s v="CA-2021-130148"/>
    <x v="241"/>
    <x v="938"/>
    <x v="0"/>
    <s v="NK-18490"/>
    <x v="71"/>
    <x v="2"/>
    <s v="United States"/>
    <s v="San Francisco"/>
    <x v="1"/>
    <n v="94110"/>
    <x v="1"/>
    <s v="OFF-PA-10000551"/>
    <x v="1"/>
    <x v="4"/>
    <x v="1366"/>
    <n v="31.08"/>
    <n v="6"/>
    <n v="186.48"/>
    <n v="0"/>
    <n v="15.229199999999999"/>
  </r>
  <r>
    <s v="US-2020-151260"/>
    <x v="25"/>
    <x v="906"/>
    <x v="2"/>
    <s v="SC-20695"/>
    <x v="281"/>
    <x v="1"/>
    <s v="United States"/>
    <s v="Springfield"/>
    <x v="24"/>
    <n v="45503"/>
    <x v="3"/>
    <s v="OFF-AP-10002892"/>
    <x v="1"/>
    <x v="6"/>
    <x v="1069"/>
    <n v="73.536000000000001"/>
    <n v="4"/>
    <n v="294.14400000000001"/>
    <n v="0.2"/>
    <n v="9.1919999999999931"/>
  </r>
  <r>
    <s v="CA-2018-144281"/>
    <x v="1225"/>
    <x v="1228"/>
    <x v="0"/>
    <s v="HK-14890"/>
    <x v="96"/>
    <x v="1"/>
    <s v="United States"/>
    <s v="Detroit"/>
    <x v="12"/>
    <n v="48234"/>
    <x v="2"/>
    <s v="OFF-LA-10003930"/>
    <x v="1"/>
    <x v="1"/>
    <x v="645"/>
    <n v="491.55"/>
    <n v="5"/>
    <n v="2457.75"/>
    <n v="0"/>
    <n v="240.8595"/>
  </r>
  <r>
    <s v="CA-2020-122511"/>
    <x v="21"/>
    <x v="366"/>
    <x v="3"/>
    <s v="BT-11485"/>
    <x v="389"/>
    <x v="2"/>
    <s v="United States"/>
    <s v="Philadelphia"/>
    <x v="9"/>
    <n v="19140"/>
    <x v="3"/>
    <s v="FUR-FU-10001037"/>
    <x v="0"/>
    <x v="3"/>
    <x v="717"/>
    <n v="30.336000000000002"/>
    <n v="4"/>
    <n v="121.34400000000001"/>
    <n v="0.2"/>
    <n v="9.48"/>
  </r>
  <r>
    <s v="CA-2021-154116"/>
    <x v="934"/>
    <x v="857"/>
    <x v="1"/>
    <s v="KM-16660"/>
    <x v="730"/>
    <x v="0"/>
    <s v="United States"/>
    <s v="Inglewood"/>
    <x v="1"/>
    <n v="90301"/>
    <x v="1"/>
    <s v="OFF-PA-10004569"/>
    <x v="1"/>
    <x v="4"/>
    <x v="110"/>
    <n v="22.830000000000002"/>
    <n v="3"/>
    <n v="68.490000000000009"/>
    <n v="0"/>
    <n v="10.7301"/>
  </r>
  <r>
    <s v="CA-2020-105291"/>
    <x v="859"/>
    <x v="271"/>
    <x v="1"/>
    <s v="SP-20920"/>
    <x v="727"/>
    <x v="0"/>
    <s v="United States"/>
    <s v="San Luis Obispo"/>
    <x v="1"/>
    <n v="93405"/>
    <x v="1"/>
    <s v="OFF-FA-10003059"/>
    <x v="1"/>
    <x v="13"/>
    <x v="804"/>
    <n v="3.62"/>
    <n v="2"/>
    <n v="7.24"/>
    <n v="0"/>
    <n v="1.1945999999999999"/>
  </r>
  <r>
    <s v="CA-2021-147032"/>
    <x v="689"/>
    <x v="460"/>
    <x v="1"/>
    <s v="LB-16795"/>
    <x v="697"/>
    <x v="2"/>
    <s v="United States"/>
    <s v="Wilmington"/>
    <x v="13"/>
    <n v="19805"/>
    <x v="3"/>
    <s v="OFF-PA-10003256"/>
    <x v="1"/>
    <x v="4"/>
    <x v="48"/>
    <n v="11.54"/>
    <n v="1"/>
    <n v="11.54"/>
    <n v="0"/>
    <n v="5.5391999999999992"/>
  </r>
  <r>
    <s v="CA-2021-125990"/>
    <x v="15"/>
    <x v="15"/>
    <x v="1"/>
    <s v="JS-16030"/>
    <x v="559"/>
    <x v="0"/>
    <s v="United States"/>
    <s v="San Francisco"/>
    <x v="1"/>
    <n v="94122"/>
    <x v="1"/>
    <s v="OFF-BI-10004826"/>
    <x v="1"/>
    <x v="5"/>
    <x v="1707"/>
    <n v="39.624000000000009"/>
    <n v="3"/>
    <n v="118.87200000000003"/>
    <n v="0.2"/>
    <n v="13.868400000000001"/>
  </r>
  <r>
    <s v="CA-2020-161746"/>
    <x v="147"/>
    <x v="434"/>
    <x v="1"/>
    <s v="CS-11950"/>
    <x v="229"/>
    <x v="0"/>
    <s v="United States"/>
    <s v="Los Angeles"/>
    <x v="1"/>
    <n v="90045"/>
    <x v="1"/>
    <s v="FUR-CH-10004626"/>
    <x v="0"/>
    <x v="9"/>
    <x v="1348"/>
    <n v="242.13600000000002"/>
    <n v="3"/>
    <n v="726.40800000000013"/>
    <n v="0.2"/>
    <n v="12.106799999999993"/>
  </r>
  <r>
    <s v="CA-2018-114251"/>
    <x v="1127"/>
    <x v="1105"/>
    <x v="1"/>
    <s v="MD-17350"/>
    <x v="198"/>
    <x v="0"/>
    <s v="United States"/>
    <s v="Philadelphia"/>
    <x v="9"/>
    <n v="19143"/>
    <x v="3"/>
    <s v="FUR-FU-10001468"/>
    <x v="0"/>
    <x v="3"/>
    <x v="838"/>
    <n v="273.56799999999998"/>
    <n v="2"/>
    <n v="547.13599999999997"/>
    <n v="0.2"/>
    <n v="-34.196000000000026"/>
  </r>
  <r>
    <s v="CA-2020-116379"/>
    <x v="77"/>
    <x v="357"/>
    <x v="1"/>
    <s v="LD-17005"/>
    <x v="436"/>
    <x v="0"/>
    <s v="United States"/>
    <s v="San Francisco"/>
    <x v="1"/>
    <n v="94122"/>
    <x v="1"/>
    <s v="OFF-BI-10001543"/>
    <x v="1"/>
    <x v="5"/>
    <x v="331"/>
    <n v="57.584000000000003"/>
    <n v="2"/>
    <n v="115.16800000000001"/>
    <n v="0.2"/>
    <n v="20.154400000000003"/>
  </r>
  <r>
    <s v="US-2020-144477"/>
    <x v="399"/>
    <x v="1128"/>
    <x v="0"/>
    <s v="DB-13270"/>
    <x v="489"/>
    <x v="2"/>
    <s v="United States"/>
    <s v="Philadelphia"/>
    <x v="9"/>
    <n v="19134"/>
    <x v="3"/>
    <s v="OFF-AR-10000914"/>
    <x v="1"/>
    <x v="8"/>
    <x v="1405"/>
    <n v="37.312000000000005"/>
    <n v="4"/>
    <n v="149.24800000000002"/>
    <n v="0.2"/>
    <n v="2.7984000000000027"/>
  </r>
  <r>
    <s v="CA-2020-108210"/>
    <x v="198"/>
    <x v="388"/>
    <x v="3"/>
    <s v="AT-10735"/>
    <x v="247"/>
    <x v="0"/>
    <s v="United States"/>
    <s v="Houston"/>
    <x v="5"/>
    <n v="77041"/>
    <x v="2"/>
    <s v="TEC-PH-10002293"/>
    <x v="2"/>
    <x v="10"/>
    <x v="63"/>
    <n v="79.959999999999994"/>
    <n v="5"/>
    <n v="399.79999999999995"/>
    <n v="0.2"/>
    <n v="7.9960000000000058"/>
  </r>
  <r>
    <s v="CA-2021-166835"/>
    <x v="105"/>
    <x v="773"/>
    <x v="0"/>
    <s v="DK-13375"/>
    <x v="589"/>
    <x v="0"/>
    <s v="United States"/>
    <s v="Lancaster"/>
    <x v="9"/>
    <n v="17602"/>
    <x v="3"/>
    <s v="OFF-ST-10002574"/>
    <x v="1"/>
    <x v="7"/>
    <x v="534"/>
    <n v="221.024"/>
    <n v="2"/>
    <n v="442.048"/>
    <n v="0.2"/>
    <n v="-55.256"/>
  </r>
  <r>
    <s v="CA-2020-119641"/>
    <x v="897"/>
    <x v="750"/>
    <x v="1"/>
    <s v="CS-12250"/>
    <x v="294"/>
    <x v="1"/>
    <s v="United States"/>
    <s v="Green Bay"/>
    <x v="6"/>
    <n v="54302"/>
    <x v="2"/>
    <s v="FUR-FU-10002445"/>
    <x v="0"/>
    <x v="3"/>
    <x v="1076"/>
    <n v="18.96"/>
    <n v="2"/>
    <n v="37.92"/>
    <n v="0"/>
    <n v="7.5840000000000014"/>
  </r>
  <r>
    <s v="CA-2020-105781"/>
    <x v="595"/>
    <x v="633"/>
    <x v="1"/>
    <s v="JF-15565"/>
    <x v="535"/>
    <x v="0"/>
    <s v="United States"/>
    <s v="New York City"/>
    <x v="15"/>
    <n v="10024"/>
    <x v="3"/>
    <s v="FUR-CH-10001802"/>
    <x v="0"/>
    <x v="9"/>
    <x v="1624"/>
    <n v="326.64600000000002"/>
    <n v="3"/>
    <n v="979.9380000000001"/>
    <n v="0.1"/>
    <n v="39.923399999999994"/>
  </r>
  <r>
    <s v="CA-2018-101364"/>
    <x v="1091"/>
    <x v="166"/>
    <x v="1"/>
    <s v="TW-21025"/>
    <x v="69"/>
    <x v="2"/>
    <s v="United States"/>
    <s v="New York City"/>
    <x v="15"/>
    <n v="10011"/>
    <x v="3"/>
    <s v="OFF-BI-10003984"/>
    <x v="1"/>
    <x v="5"/>
    <x v="372"/>
    <n v="296.71200000000005"/>
    <n v="13"/>
    <n v="3857.2560000000008"/>
    <n v="0.2"/>
    <n v="100.14029999999998"/>
  </r>
  <r>
    <s v="CA-2019-117898"/>
    <x v="901"/>
    <x v="223"/>
    <x v="1"/>
    <s v="TB-21250"/>
    <x v="621"/>
    <x v="0"/>
    <s v="United States"/>
    <s v="Bloomington"/>
    <x v="10"/>
    <n v="61701"/>
    <x v="2"/>
    <s v="OFF-EN-10004459"/>
    <x v="1"/>
    <x v="11"/>
    <x v="1475"/>
    <n v="12.224"/>
    <n v="2"/>
    <n v="24.448"/>
    <n v="0.2"/>
    <n v="4.4311999999999996"/>
  </r>
  <r>
    <s v="CA-2021-142293"/>
    <x v="697"/>
    <x v="295"/>
    <x v="2"/>
    <s v="SC-20380"/>
    <x v="618"/>
    <x v="0"/>
    <s v="United States"/>
    <s v="Boise"/>
    <x v="45"/>
    <n v="83704"/>
    <x v="1"/>
    <s v="TEC-AC-10001109"/>
    <x v="2"/>
    <x v="12"/>
    <x v="732"/>
    <n v="89.97"/>
    <n v="3"/>
    <n v="269.90999999999997"/>
    <n v="0"/>
    <n v="37.787400000000005"/>
  </r>
  <r>
    <s v="CA-2021-167395"/>
    <x v="574"/>
    <x v="379"/>
    <x v="2"/>
    <s v="KM-16720"/>
    <x v="27"/>
    <x v="0"/>
    <s v="United States"/>
    <s v="Lowell"/>
    <x v="31"/>
    <n v="1852"/>
    <x v="3"/>
    <s v="OFF-AP-10001293"/>
    <x v="1"/>
    <x v="6"/>
    <x v="884"/>
    <n v="286.85999999999996"/>
    <n v="7"/>
    <n v="2008.0199999999998"/>
    <n v="0"/>
    <n v="80.320799999999991"/>
  </r>
  <r>
    <s v="CA-2018-111962"/>
    <x v="411"/>
    <x v="622"/>
    <x v="1"/>
    <s v="EB-14170"/>
    <x v="432"/>
    <x v="0"/>
    <s v="United States"/>
    <s v="Seattle"/>
    <x v="4"/>
    <n v="98115"/>
    <x v="1"/>
    <s v="OFF-BI-10001308"/>
    <x v="1"/>
    <x v="5"/>
    <x v="901"/>
    <n v="10.048000000000002"/>
    <n v="2"/>
    <n v="20.096000000000004"/>
    <n v="0.2"/>
    <n v="3.1399999999999988"/>
  </r>
  <r>
    <s v="CA-2021-124261"/>
    <x v="237"/>
    <x v="381"/>
    <x v="1"/>
    <s v="JE-15715"/>
    <x v="555"/>
    <x v="0"/>
    <s v="United States"/>
    <s v="Los Angeles"/>
    <x v="1"/>
    <n v="90049"/>
    <x v="1"/>
    <s v="OFF-AR-10003504"/>
    <x v="1"/>
    <x v="8"/>
    <x v="614"/>
    <n v="34.24"/>
    <n v="8"/>
    <n v="273.92"/>
    <n v="0"/>
    <n v="9.9295999999999971"/>
  </r>
  <r>
    <s v="CA-2018-114321"/>
    <x v="1071"/>
    <x v="1036"/>
    <x v="1"/>
    <s v="NC-18535"/>
    <x v="714"/>
    <x v="1"/>
    <s v="United States"/>
    <s v="Hampton"/>
    <x v="17"/>
    <n v="23666"/>
    <x v="0"/>
    <s v="FUR-CH-10001797"/>
    <x v="0"/>
    <x v="9"/>
    <x v="998"/>
    <n v="500.23999999999995"/>
    <n v="13"/>
    <n v="6503.119999999999"/>
    <n v="0"/>
    <n v="145.06959999999992"/>
  </r>
  <r>
    <s v="CA-2018-128062"/>
    <x v="84"/>
    <x v="794"/>
    <x v="0"/>
    <s v="AD-10180"/>
    <x v="57"/>
    <x v="2"/>
    <s v="United States"/>
    <s v="Philadelphia"/>
    <x v="9"/>
    <n v="19134"/>
    <x v="3"/>
    <s v="OFF-PA-10001583"/>
    <x v="1"/>
    <x v="4"/>
    <x v="1708"/>
    <n v="5.88"/>
    <n v="1"/>
    <n v="5.88"/>
    <n v="0.2"/>
    <n v="1.9844999999999995"/>
  </r>
  <r>
    <s v="US-2019-100069"/>
    <x v="685"/>
    <x v="1161"/>
    <x v="1"/>
    <s v="NF-18475"/>
    <x v="739"/>
    <x v="2"/>
    <s v="United States"/>
    <s v="Omaha"/>
    <x v="8"/>
    <n v="68104"/>
    <x v="2"/>
    <s v="TEC-PH-10004667"/>
    <x v="2"/>
    <x v="10"/>
    <x v="1465"/>
    <n v="269.98"/>
    <n v="2"/>
    <n v="539.96"/>
    <n v="0"/>
    <n v="72.894599999999997"/>
  </r>
  <r>
    <s v="CA-2021-129294"/>
    <x v="633"/>
    <x v="312"/>
    <x v="1"/>
    <s v="KD-16615"/>
    <x v="629"/>
    <x v="1"/>
    <s v="United States"/>
    <s v="Los Angeles"/>
    <x v="1"/>
    <n v="90032"/>
    <x v="1"/>
    <s v="OFF-ST-10002615"/>
    <x v="1"/>
    <x v="7"/>
    <x v="984"/>
    <n v="310.12"/>
    <n v="2"/>
    <n v="620.24"/>
    <n v="0"/>
    <n v="80.631200000000007"/>
  </r>
  <r>
    <s v="CA-2019-117086"/>
    <x v="627"/>
    <x v="1122"/>
    <x v="1"/>
    <s v="QJ-19255"/>
    <x v="425"/>
    <x v="1"/>
    <s v="United States"/>
    <s v="Burlington"/>
    <x v="42"/>
    <m/>
    <x v="3"/>
    <s v="FUR-BO-10004834"/>
    <x v="0"/>
    <x v="0"/>
    <x v="13"/>
    <n v="4404.8999999999996"/>
    <n v="5"/>
    <n v="22024.5"/>
    <n v="0"/>
    <n v="1013.1270000000001"/>
  </r>
  <r>
    <s v="CA-2021-131303"/>
    <x v="354"/>
    <x v="348"/>
    <x v="1"/>
    <s v="EP-13915"/>
    <x v="212"/>
    <x v="0"/>
    <s v="United States"/>
    <s v="San Diego"/>
    <x v="1"/>
    <n v="92037"/>
    <x v="1"/>
    <s v="OFF-LA-10001074"/>
    <x v="1"/>
    <x v="1"/>
    <x v="695"/>
    <n v="62.65"/>
    <n v="5"/>
    <n v="313.25"/>
    <n v="0"/>
    <n v="29.445499999999996"/>
  </r>
  <r>
    <s v="CA-2020-137127"/>
    <x v="950"/>
    <x v="563"/>
    <x v="1"/>
    <s v="JJ-15445"/>
    <x v="370"/>
    <x v="0"/>
    <s v="United States"/>
    <s v="Newark"/>
    <x v="13"/>
    <n v="19711"/>
    <x v="3"/>
    <s v="OFF-LA-10001641"/>
    <x v="1"/>
    <x v="1"/>
    <x v="609"/>
    <n v="9.4499999999999993"/>
    <n v="3"/>
    <n v="28.349999999999998"/>
    <n v="0"/>
    <n v="4.5359999999999996"/>
  </r>
  <r>
    <s v="CA-2021-141782"/>
    <x v="276"/>
    <x v="212"/>
    <x v="1"/>
    <s v="BE-11410"/>
    <x v="648"/>
    <x v="0"/>
    <s v="United States"/>
    <s v="Aurora"/>
    <x v="10"/>
    <n v="60505"/>
    <x v="2"/>
    <s v="OFF-EN-10002230"/>
    <x v="1"/>
    <x v="11"/>
    <x v="1234"/>
    <n v="268.57600000000002"/>
    <n v="4"/>
    <n v="1074.3040000000001"/>
    <n v="0.2"/>
    <n v="90.64439999999999"/>
  </r>
  <r>
    <s v="CA-2021-137505"/>
    <x v="221"/>
    <x v="865"/>
    <x v="3"/>
    <s v="BP-11290"/>
    <x v="443"/>
    <x v="0"/>
    <s v="United States"/>
    <s v="Los Angeles"/>
    <x v="1"/>
    <n v="90008"/>
    <x v="1"/>
    <s v="FUR-TA-10000617"/>
    <x v="0"/>
    <x v="2"/>
    <x v="162"/>
    <n v="364.08000000000004"/>
    <n v="2"/>
    <n v="728.16000000000008"/>
    <n v="0.2"/>
    <n v="9.1020000000000039"/>
  </r>
  <r>
    <s v="US-2018-140914"/>
    <x v="7"/>
    <x v="907"/>
    <x v="1"/>
    <s v="BH-11710"/>
    <x v="3"/>
    <x v="0"/>
    <s v="United States"/>
    <s v="Chicago"/>
    <x v="10"/>
    <n v="60653"/>
    <x v="2"/>
    <s v="FUR-FU-10000175"/>
    <x v="0"/>
    <x v="3"/>
    <x v="571"/>
    <n v="10.984000000000002"/>
    <n v="2"/>
    <n v="21.968000000000004"/>
    <n v="0.6"/>
    <n v="-7.9634"/>
  </r>
  <r>
    <s v="CA-2020-158358"/>
    <x v="758"/>
    <x v="599"/>
    <x v="1"/>
    <s v="EM-13810"/>
    <x v="613"/>
    <x v="1"/>
    <s v="United States"/>
    <s v="Dover"/>
    <x v="38"/>
    <n v="3820"/>
    <x v="3"/>
    <s v="TEC-AC-10002567"/>
    <x v="2"/>
    <x v="12"/>
    <x v="1166"/>
    <n v="159.97999999999999"/>
    <n v="2"/>
    <n v="319.95999999999998"/>
    <n v="0"/>
    <n v="57.592799999999997"/>
  </r>
  <r>
    <s v="CA-2020-113390"/>
    <x v="1226"/>
    <x v="831"/>
    <x v="1"/>
    <s v="EP-13915"/>
    <x v="212"/>
    <x v="0"/>
    <s v="United States"/>
    <s v="Chicago"/>
    <x v="10"/>
    <n v="60610"/>
    <x v="2"/>
    <s v="OFF-AR-10003183"/>
    <x v="1"/>
    <x v="8"/>
    <x v="1051"/>
    <n v="5.3440000000000003"/>
    <n v="2"/>
    <n v="10.688000000000001"/>
    <n v="0.2"/>
    <n v="0.66799999999999948"/>
  </r>
  <r>
    <s v="US-2020-158680"/>
    <x v="949"/>
    <x v="196"/>
    <x v="2"/>
    <s v="NZ-18565"/>
    <x v="125"/>
    <x v="2"/>
    <s v="United States"/>
    <s v="Seattle"/>
    <x v="4"/>
    <n v="98115"/>
    <x v="1"/>
    <s v="OFF-BI-10000145"/>
    <x v="1"/>
    <x v="5"/>
    <x v="405"/>
    <n v="2.4960000000000004"/>
    <n v="1"/>
    <n v="2.4960000000000004"/>
    <n v="0.2"/>
    <n v="0.90479999999999983"/>
  </r>
  <r>
    <s v="CA-2021-113705"/>
    <x v="996"/>
    <x v="655"/>
    <x v="0"/>
    <s v="LC-16870"/>
    <x v="48"/>
    <x v="0"/>
    <s v="United States"/>
    <s v="Richmond"/>
    <x v="17"/>
    <n v="23223"/>
    <x v="0"/>
    <s v="OFF-LA-10000476"/>
    <x v="1"/>
    <x v="1"/>
    <x v="1709"/>
    <n v="8.26"/>
    <n v="2"/>
    <n v="16.52"/>
    <n v="0"/>
    <n v="3.7995999999999999"/>
  </r>
  <r>
    <s v="CA-2020-146913"/>
    <x v="731"/>
    <x v="519"/>
    <x v="1"/>
    <s v="SF-20965"/>
    <x v="245"/>
    <x v="1"/>
    <s v="United States"/>
    <s v="San Francisco"/>
    <x v="1"/>
    <n v="94109"/>
    <x v="1"/>
    <s v="FUR-CH-10001854"/>
    <x v="0"/>
    <x v="9"/>
    <x v="677"/>
    <n v="1403.9200000000003"/>
    <n v="5"/>
    <n v="7019.6000000000013"/>
    <n v="0.2"/>
    <n v="70.196000000000026"/>
  </r>
  <r>
    <s v="CA-2021-159135"/>
    <x v="259"/>
    <x v="834"/>
    <x v="1"/>
    <s v="KM-16375"/>
    <x v="454"/>
    <x v="2"/>
    <s v="United States"/>
    <s v="Springdale"/>
    <x v="36"/>
    <n v="72762"/>
    <x v="0"/>
    <s v="OFF-AR-10000657"/>
    <x v="1"/>
    <x v="8"/>
    <x v="1091"/>
    <n v="4.3"/>
    <n v="2"/>
    <n v="8.6"/>
    <n v="0"/>
    <n v="1.4189999999999996"/>
  </r>
  <r>
    <s v="CA-2018-121762"/>
    <x v="1047"/>
    <x v="189"/>
    <x v="1"/>
    <s v="ML-17395"/>
    <x v="504"/>
    <x v="1"/>
    <s v="United States"/>
    <s v="Seattle"/>
    <x v="4"/>
    <n v="98103"/>
    <x v="1"/>
    <s v="TEC-AC-10000736"/>
    <x v="2"/>
    <x v="12"/>
    <x v="1317"/>
    <n v="239.96999999999997"/>
    <n v="3"/>
    <n v="719.90999999999985"/>
    <n v="0"/>
    <n v="86.389199999999988"/>
  </r>
  <r>
    <s v="CA-2018-123855"/>
    <x v="1227"/>
    <x v="278"/>
    <x v="1"/>
    <s v="MC-18100"/>
    <x v="498"/>
    <x v="0"/>
    <s v="United States"/>
    <s v="Los Angeles"/>
    <x v="1"/>
    <n v="90036"/>
    <x v="1"/>
    <s v="TEC-PH-10000215"/>
    <x v="2"/>
    <x v="10"/>
    <x v="69"/>
    <n v="139.80000000000001"/>
    <n v="5"/>
    <n v="699"/>
    <n v="0.2"/>
    <n v="12.232500000000009"/>
  </r>
  <r>
    <s v="CA-2021-101959"/>
    <x v="1228"/>
    <x v="1200"/>
    <x v="1"/>
    <s v="DB-13660"/>
    <x v="551"/>
    <x v="0"/>
    <s v="United States"/>
    <s v="Middletown"/>
    <x v="29"/>
    <n v="6457"/>
    <x v="3"/>
    <s v="OFF-BI-10001757"/>
    <x v="1"/>
    <x v="5"/>
    <x v="715"/>
    <n v="9.84"/>
    <n v="2"/>
    <n v="19.68"/>
    <n v="0"/>
    <n v="4.7231999999999994"/>
  </r>
  <r>
    <s v="CA-2021-102659"/>
    <x v="34"/>
    <x v="159"/>
    <x v="1"/>
    <s v="LW-17215"/>
    <x v="560"/>
    <x v="0"/>
    <s v="United States"/>
    <s v="Grand Rapids"/>
    <x v="12"/>
    <n v="49505"/>
    <x v="2"/>
    <s v="OFF-BI-10000088"/>
    <x v="1"/>
    <x v="5"/>
    <x v="746"/>
    <n v="54.900000000000006"/>
    <n v="5"/>
    <n v="274.5"/>
    <n v="0"/>
    <n v="26.901000000000003"/>
  </r>
  <r>
    <s v="CA-2021-142328"/>
    <x v="226"/>
    <x v="93"/>
    <x v="1"/>
    <s v="TC-21535"/>
    <x v="426"/>
    <x v="2"/>
    <s v="United States"/>
    <s v="San Francisco"/>
    <x v="1"/>
    <n v="94122"/>
    <x v="1"/>
    <s v="OFF-PA-10000380"/>
    <x v="1"/>
    <x v="4"/>
    <x v="1080"/>
    <n v="50.04"/>
    <n v="6"/>
    <n v="300.24"/>
    <n v="0"/>
    <n v="25.02"/>
  </r>
  <r>
    <s v="CA-2020-123533"/>
    <x v="390"/>
    <x v="724"/>
    <x v="1"/>
    <s v="SC-20050"/>
    <x v="337"/>
    <x v="2"/>
    <s v="United States"/>
    <s v="Hialeah"/>
    <x v="2"/>
    <n v="33012"/>
    <x v="0"/>
    <s v="FUR-BO-10001619"/>
    <x v="0"/>
    <x v="0"/>
    <x v="1710"/>
    <n v="339.92000000000007"/>
    <n v="5"/>
    <n v="1699.6000000000004"/>
    <n v="0.2"/>
    <n v="8.4979999999999762"/>
  </r>
  <r>
    <s v="CA-2020-104983"/>
    <x v="894"/>
    <x v="480"/>
    <x v="3"/>
    <s v="FM-14215"/>
    <x v="524"/>
    <x v="1"/>
    <s v="United States"/>
    <s v="Philadelphia"/>
    <x v="9"/>
    <n v="19143"/>
    <x v="3"/>
    <s v="OFF-PA-10000167"/>
    <x v="1"/>
    <x v="4"/>
    <x v="1384"/>
    <n v="123.92000000000002"/>
    <n v="5"/>
    <n v="619.60000000000014"/>
    <n v="0.2"/>
    <n v="38.724999999999994"/>
  </r>
  <r>
    <s v="CA-2020-160234"/>
    <x v="190"/>
    <x v="480"/>
    <x v="1"/>
    <s v="PF-19225"/>
    <x v="418"/>
    <x v="0"/>
    <s v="United States"/>
    <s v="Atlanta"/>
    <x v="32"/>
    <n v="30318"/>
    <x v="0"/>
    <s v="TEC-PH-10004434"/>
    <x v="2"/>
    <x v="10"/>
    <x v="1610"/>
    <n v="135.94999999999999"/>
    <n v="1"/>
    <n v="135.94999999999999"/>
    <n v="0"/>
    <n v="39.425499999999985"/>
  </r>
  <r>
    <s v="CA-2018-169019"/>
    <x v="711"/>
    <x v="753"/>
    <x v="1"/>
    <s v="LF-17185"/>
    <x v="166"/>
    <x v="0"/>
    <s v="United States"/>
    <s v="San Antonio"/>
    <x v="5"/>
    <n v="78207"/>
    <x v="2"/>
    <s v="OFF-BI-10004995"/>
    <x v="1"/>
    <x v="5"/>
    <x v="992"/>
    <n v="2177.5839999999994"/>
    <n v="8"/>
    <n v="17420.671999999995"/>
    <n v="0.8"/>
    <n v="-3701.8928000000014"/>
  </r>
  <r>
    <s v="CA-2020-153178"/>
    <x v="749"/>
    <x v="801"/>
    <x v="1"/>
    <s v="CL-12565"/>
    <x v="52"/>
    <x v="0"/>
    <s v="United States"/>
    <s v="Long Beach"/>
    <x v="15"/>
    <n v="11561"/>
    <x v="3"/>
    <s v="TEC-PH-10001944"/>
    <x v="2"/>
    <x v="10"/>
    <x v="815"/>
    <n v="437.84999999999997"/>
    <n v="3"/>
    <n v="1313.55"/>
    <n v="0"/>
    <n v="131.35499999999996"/>
  </r>
  <r>
    <s v="CA-2019-149748"/>
    <x v="70"/>
    <x v="68"/>
    <x v="0"/>
    <s v="EM-13825"/>
    <x v="605"/>
    <x v="1"/>
    <s v="United States"/>
    <s v="Paterson"/>
    <x v="30"/>
    <n v="7501"/>
    <x v="3"/>
    <s v="OFF-PA-10002120"/>
    <x v="1"/>
    <x v="4"/>
    <x v="1711"/>
    <n v="274.8"/>
    <n v="5"/>
    <n v="1374"/>
    <n v="0"/>
    <n v="134.65199999999999"/>
  </r>
  <r>
    <s v="CA-2019-155635"/>
    <x v="1229"/>
    <x v="1325"/>
    <x v="1"/>
    <s v="ME-17725"/>
    <x v="250"/>
    <x v="0"/>
    <s v="United States"/>
    <s v="Louisville"/>
    <x v="0"/>
    <n v="40214"/>
    <x v="0"/>
    <s v="OFF-BI-10000962"/>
    <x v="1"/>
    <x v="5"/>
    <x v="1202"/>
    <n v="48.81"/>
    <n v="3"/>
    <n v="146.43"/>
    <n v="0"/>
    <n v="23.916899999999998"/>
  </r>
  <r>
    <s v="US-2018-114377"/>
    <x v="1127"/>
    <x v="840"/>
    <x v="3"/>
    <s v="BG-11035"/>
    <x v="767"/>
    <x v="0"/>
    <s v="United States"/>
    <s v="Hampton"/>
    <x v="17"/>
    <n v="23666"/>
    <x v="0"/>
    <s v="FUR-CH-10004754"/>
    <x v="0"/>
    <x v="9"/>
    <x v="1585"/>
    <n v="149.9"/>
    <n v="5"/>
    <n v="749.5"/>
    <n v="0"/>
    <n v="40.472999999999999"/>
  </r>
  <r>
    <s v="CA-2021-144491"/>
    <x v="996"/>
    <x v="1300"/>
    <x v="1"/>
    <s v="CJ-12010"/>
    <x v="170"/>
    <x v="0"/>
    <s v="United States"/>
    <s v="Houston"/>
    <x v="5"/>
    <n v="77070"/>
    <x v="2"/>
    <s v="FUR-BO-10001811"/>
    <x v="0"/>
    <x v="0"/>
    <x v="1041"/>
    <n v="1023.3319999999999"/>
    <n v="5"/>
    <n v="5116.66"/>
    <n v="0.32"/>
    <n v="-30.098000000000127"/>
  </r>
  <r>
    <s v="CA-2018-127166"/>
    <x v="371"/>
    <x v="1016"/>
    <x v="0"/>
    <s v="KH-16360"/>
    <x v="347"/>
    <x v="0"/>
    <s v="United States"/>
    <s v="Houston"/>
    <x v="5"/>
    <n v="77070"/>
    <x v="2"/>
    <s v="OFF-EN-10003134"/>
    <x v="1"/>
    <x v="11"/>
    <x v="76"/>
    <n v="56.063999999999993"/>
    <n v="6"/>
    <n v="336.38399999999996"/>
    <n v="0.2"/>
    <n v="21.024000000000001"/>
  </r>
  <r>
    <s v="CA-2020-125920"/>
    <x v="206"/>
    <x v="528"/>
    <x v="1"/>
    <s v="SH-19975"/>
    <x v="64"/>
    <x v="1"/>
    <s v="United States"/>
    <s v="Chicago"/>
    <x v="10"/>
    <n v="60610"/>
    <x v="2"/>
    <s v="OFF-BI-10003429"/>
    <x v="1"/>
    <x v="5"/>
    <x v="1297"/>
    <n v="3.7979999999999992"/>
    <n v="3"/>
    <n v="11.393999999999998"/>
    <n v="0.8"/>
    <n v="-5.8869000000000007"/>
  </r>
  <r>
    <s v="CA-2019-128608"/>
    <x v="1026"/>
    <x v="1094"/>
    <x v="1"/>
    <s v="CS-12490"/>
    <x v="703"/>
    <x v="1"/>
    <s v="United States"/>
    <s v="Toledo"/>
    <x v="24"/>
    <n v="43615"/>
    <x v="3"/>
    <s v="OFF-AR-10001374"/>
    <x v="1"/>
    <x v="8"/>
    <x v="1033"/>
    <n v="10.368000000000002"/>
    <n v="2"/>
    <n v="20.736000000000004"/>
    <n v="0.2"/>
    <n v="1.5551999999999992"/>
  </r>
  <r>
    <s v="CA-2021-137918"/>
    <x v="365"/>
    <x v="299"/>
    <x v="1"/>
    <s v="JK-15730"/>
    <x v="300"/>
    <x v="0"/>
    <s v="United States"/>
    <s v="Lodi"/>
    <x v="1"/>
    <n v="95240"/>
    <x v="1"/>
    <s v="OFF-SU-10000898"/>
    <x v="1"/>
    <x v="15"/>
    <x v="1318"/>
    <n v="97.3"/>
    <n v="7"/>
    <n v="681.1"/>
    <n v="0"/>
    <n v="28.216999999999992"/>
  </r>
  <r>
    <s v="CA-2019-122973"/>
    <x v="1074"/>
    <x v="532"/>
    <x v="0"/>
    <s v="PJ-19015"/>
    <x v="307"/>
    <x v="0"/>
    <s v="United States"/>
    <s v="New York City"/>
    <x v="15"/>
    <n v="10024"/>
    <x v="3"/>
    <s v="OFF-BI-10004182"/>
    <x v="1"/>
    <x v="5"/>
    <x v="33"/>
    <n v="3.3280000000000003"/>
    <n v="2"/>
    <n v="6.6560000000000006"/>
    <n v="0.2"/>
    <n v="1.2064000000000001"/>
  </r>
  <r>
    <s v="CA-2020-136322"/>
    <x v="147"/>
    <x v="936"/>
    <x v="1"/>
    <s v="AP-10720"/>
    <x v="399"/>
    <x v="2"/>
    <s v="United States"/>
    <s v="Fort Lauderdale"/>
    <x v="2"/>
    <n v="33311"/>
    <x v="0"/>
    <s v="FUR-FU-10002878"/>
    <x v="0"/>
    <x v="3"/>
    <x v="1114"/>
    <n v="45.568000000000005"/>
    <n v="2"/>
    <n v="91.13600000000001"/>
    <n v="0.2"/>
    <n v="9.6832000000000011"/>
  </r>
  <r>
    <s v="CA-2021-107209"/>
    <x v="944"/>
    <x v="608"/>
    <x v="0"/>
    <s v="JW-15955"/>
    <x v="527"/>
    <x v="0"/>
    <s v="United States"/>
    <s v="Raleigh"/>
    <x v="3"/>
    <n v="27604"/>
    <x v="0"/>
    <s v="FUR-CH-10001146"/>
    <x v="0"/>
    <x v="9"/>
    <x v="27"/>
    <n v="194.84800000000001"/>
    <n v="4"/>
    <n v="779.39200000000005"/>
    <n v="0.2"/>
    <n v="12.177999999999983"/>
  </r>
  <r>
    <s v="CA-2021-145093"/>
    <x v="246"/>
    <x v="239"/>
    <x v="1"/>
    <s v="PT-19090"/>
    <x v="690"/>
    <x v="0"/>
    <s v="United States"/>
    <s v="Chicago"/>
    <x v="10"/>
    <n v="60623"/>
    <x v="2"/>
    <s v="OFF-BI-10001116"/>
    <x v="1"/>
    <x v="5"/>
    <x v="924"/>
    <n v="2.1119999999999997"/>
    <n v="2"/>
    <n v="4.2239999999999993"/>
    <n v="0.8"/>
    <n v="-3.3792"/>
  </r>
  <r>
    <s v="US-2018-139640"/>
    <x v="845"/>
    <x v="193"/>
    <x v="0"/>
    <s v="TB-21595"/>
    <x v="180"/>
    <x v="0"/>
    <s v="United States"/>
    <s v="Portland"/>
    <x v="21"/>
    <n v="97206"/>
    <x v="1"/>
    <s v="OFF-PA-10000304"/>
    <x v="1"/>
    <x v="4"/>
    <x v="345"/>
    <n v="25.920000000000005"/>
    <n v="5"/>
    <n v="129.60000000000002"/>
    <n v="0.2"/>
    <n v="9.0719999999999992"/>
  </r>
  <r>
    <s v="CA-2020-117583"/>
    <x v="581"/>
    <x v="724"/>
    <x v="2"/>
    <s v="CB-12025"/>
    <x v="90"/>
    <x v="0"/>
    <s v="United States"/>
    <s v="East Orange"/>
    <x v="30"/>
    <n v="7017"/>
    <x v="3"/>
    <s v="OFF-PA-10001246"/>
    <x v="1"/>
    <x v="4"/>
    <x v="1712"/>
    <n v="25.92"/>
    <n v="4"/>
    <n v="103.68"/>
    <n v="0"/>
    <n v="12.441600000000001"/>
  </r>
  <r>
    <s v="CA-2019-162201"/>
    <x v="1212"/>
    <x v="888"/>
    <x v="1"/>
    <s v="AG-10495"/>
    <x v="122"/>
    <x v="1"/>
    <s v="United States"/>
    <s v="Saint Petersburg"/>
    <x v="2"/>
    <n v="33710"/>
    <x v="0"/>
    <s v="OFF-PA-10002581"/>
    <x v="1"/>
    <x v="4"/>
    <x v="975"/>
    <n v="173.48800000000003"/>
    <n v="7"/>
    <n v="1214.4160000000002"/>
    <n v="0.2"/>
    <n v="54.214999999999982"/>
  </r>
  <r>
    <s v="US-2018-164406"/>
    <x v="860"/>
    <x v="1326"/>
    <x v="1"/>
    <s v="BD-11605"/>
    <x v="205"/>
    <x v="0"/>
    <s v="United States"/>
    <s v="San Francisco"/>
    <x v="1"/>
    <n v="94122"/>
    <x v="1"/>
    <s v="OFF-AP-10003287"/>
    <x v="1"/>
    <x v="6"/>
    <x v="1530"/>
    <n v="152.91"/>
    <n v="3"/>
    <n v="458.73"/>
    <n v="0"/>
    <n v="42.814799999999998"/>
  </r>
  <r>
    <s v="CA-2021-169999"/>
    <x v="249"/>
    <x v="356"/>
    <x v="1"/>
    <s v="JS-15685"/>
    <x v="40"/>
    <x v="1"/>
    <s v="United States"/>
    <s v="New York City"/>
    <x v="15"/>
    <n v="10035"/>
    <x v="3"/>
    <s v="OFF-ST-10001511"/>
    <x v="1"/>
    <x v="7"/>
    <x v="989"/>
    <n v="129.30000000000001"/>
    <n v="2"/>
    <n v="258.60000000000002"/>
    <n v="0"/>
    <n v="6.4649999999999892"/>
  </r>
  <r>
    <s v="US-2021-152842"/>
    <x v="11"/>
    <x v="989"/>
    <x v="1"/>
    <s v="NF-18385"/>
    <x v="173"/>
    <x v="0"/>
    <s v="United States"/>
    <s v="Charlotte"/>
    <x v="3"/>
    <n v="28205"/>
    <x v="0"/>
    <s v="FUR-CH-10004218"/>
    <x v="0"/>
    <x v="9"/>
    <x v="1469"/>
    <n v="242.35200000000003"/>
    <n v="3"/>
    <n v="727.05600000000004"/>
    <n v="0.2"/>
    <n v="15.147000000000006"/>
  </r>
  <r>
    <s v="CA-2018-113257"/>
    <x v="757"/>
    <x v="574"/>
    <x v="0"/>
    <s v="SC-20305"/>
    <x v="253"/>
    <x v="0"/>
    <s v="United States"/>
    <s v="Beaumont"/>
    <x v="5"/>
    <n v="77705"/>
    <x v="2"/>
    <s v="TEC-AC-10004171"/>
    <x v="2"/>
    <x v="12"/>
    <x v="1414"/>
    <n v="319.96800000000002"/>
    <n v="4"/>
    <n v="1279.8720000000001"/>
    <n v="0.2"/>
    <n v="95.990400000000008"/>
  </r>
  <r>
    <s v="CA-2018-133963"/>
    <x v="598"/>
    <x v="707"/>
    <x v="0"/>
    <s v="GA-14515"/>
    <x v="654"/>
    <x v="0"/>
    <s v="United States"/>
    <s v="Dallas"/>
    <x v="5"/>
    <n v="75220"/>
    <x v="2"/>
    <s v="OFF-PA-10001526"/>
    <x v="1"/>
    <x v="4"/>
    <x v="617"/>
    <n v="3.9840000000000004"/>
    <n v="1"/>
    <n v="3.9840000000000004"/>
    <n v="0.2"/>
    <n v="1.4442000000000004"/>
  </r>
  <r>
    <s v="CA-2021-130302"/>
    <x v="32"/>
    <x v="184"/>
    <x v="1"/>
    <s v="CY-12745"/>
    <x v="388"/>
    <x v="1"/>
    <s v="United States"/>
    <s v="Springfield"/>
    <x v="24"/>
    <n v="45503"/>
    <x v="3"/>
    <s v="TEC-AC-10002001"/>
    <x v="2"/>
    <x v="12"/>
    <x v="1327"/>
    <n v="895.94400000000019"/>
    <n v="7"/>
    <n v="6271.6080000000011"/>
    <n v="0.2"/>
    <n v="190.38810000000001"/>
  </r>
  <r>
    <s v="CA-2020-126627"/>
    <x v="1155"/>
    <x v="1107"/>
    <x v="2"/>
    <s v="WB-21850"/>
    <x v="576"/>
    <x v="0"/>
    <s v="United States"/>
    <s v="La Porte"/>
    <x v="5"/>
    <n v="77571"/>
    <x v="2"/>
    <s v="FUR-FU-10004963"/>
    <x v="0"/>
    <x v="3"/>
    <x v="996"/>
    <n v="14"/>
    <n v="4"/>
    <n v="56"/>
    <n v="0.6"/>
    <n v="-6.2999999999999972"/>
  </r>
  <r>
    <s v="US-2020-125402"/>
    <x v="477"/>
    <x v="152"/>
    <x v="1"/>
    <s v="DL-12865"/>
    <x v="297"/>
    <x v="0"/>
    <s v="United States"/>
    <s v="Long Beach"/>
    <x v="1"/>
    <n v="90805"/>
    <x v="1"/>
    <s v="OFF-PA-10000141"/>
    <x v="1"/>
    <x v="4"/>
    <x v="1476"/>
    <n v="10.9"/>
    <n v="5"/>
    <n v="54.5"/>
    <n v="0"/>
    <n v="5.1229999999999993"/>
  </r>
  <r>
    <s v="CA-2018-163867"/>
    <x v="561"/>
    <x v="104"/>
    <x v="2"/>
    <s v="RE-19450"/>
    <x v="681"/>
    <x v="0"/>
    <s v="United States"/>
    <s v="Decatur"/>
    <x v="10"/>
    <n v="62521"/>
    <x v="2"/>
    <s v="OFF-LA-10001771"/>
    <x v="1"/>
    <x v="1"/>
    <x v="685"/>
    <n v="15.936000000000002"/>
    <n v="4"/>
    <n v="63.744000000000007"/>
    <n v="0.2"/>
    <n v="5.1791999999999998"/>
  </r>
  <r>
    <s v="CA-2021-169327"/>
    <x v="264"/>
    <x v="842"/>
    <x v="0"/>
    <s v="MH-17290"/>
    <x v="762"/>
    <x v="2"/>
    <s v="United States"/>
    <s v="Los Angeles"/>
    <x v="1"/>
    <n v="90008"/>
    <x v="1"/>
    <s v="OFF-AP-10001492"/>
    <x v="1"/>
    <x v="6"/>
    <x v="1248"/>
    <n v="43.099999999999994"/>
    <n v="5"/>
    <n v="215.49999999999997"/>
    <n v="0"/>
    <n v="11.206"/>
  </r>
  <r>
    <s v="CA-2018-142979"/>
    <x v="791"/>
    <x v="1220"/>
    <x v="1"/>
    <s v="EH-13765"/>
    <x v="553"/>
    <x v="1"/>
    <s v="United States"/>
    <s v="Lodi"/>
    <x v="1"/>
    <n v="95240"/>
    <x v="1"/>
    <s v="OFF-AR-10002987"/>
    <x v="1"/>
    <x v="8"/>
    <x v="1537"/>
    <n v="39.68"/>
    <n v="2"/>
    <n v="79.36"/>
    <n v="0"/>
    <n v="16.268800000000002"/>
  </r>
  <r>
    <s v="CA-2020-158155"/>
    <x v="440"/>
    <x v="1238"/>
    <x v="1"/>
    <s v="EH-13765"/>
    <x v="553"/>
    <x v="1"/>
    <s v="United States"/>
    <s v="New York City"/>
    <x v="15"/>
    <n v="10009"/>
    <x v="3"/>
    <s v="FUR-FU-10000732"/>
    <x v="0"/>
    <x v="3"/>
    <x v="272"/>
    <n v="12.56"/>
    <n v="2"/>
    <n v="25.12"/>
    <n v="0"/>
    <n v="4.0191999999999997"/>
  </r>
  <r>
    <s v="CA-2021-138870"/>
    <x v="249"/>
    <x v="266"/>
    <x v="1"/>
    <s v="GA-14515"/>
    <x v="654"/>
    <x v="0"/>
    <s v="United States"/>
    <s v="San Francisco"/>
    <x v="1"/>
    <n v="94109"/>
    <x v="1"/>
    <s v="FUR-FU-10002396"/>
    <x v="0"/>
    <x v="3"/>
    <x v="1388"/>
    <n v="50.32"/>
    <n v="4"/>
    <n v="201.28"/>
    <n v="0"/>
    <n v="21.134400000000003"/>
  </r>
  <r>
    <s v="CA-2018-120950"/>
    <x v="1230"/>
    <x v="193"/>
    <x v="1"/>
    <s v="GA-14515"/>
    <x v="654"/>
    <x v="0"/>
    <s v="United States"/>
    <s v="Columbus"/>
    <x v="32"/>
    <n v="31907"/>
    <x v="0"/>
    <s v="OFF-PA-10000587"/>
    <x v="1"/>
    <x v="4"/>
    <x v="1713"/>
    <n v="43.68"/>
    <n v="6"/>
    <n v="262.08"/>
    <n v="0"/>
    <n v="20.9664"/>
  </r>
  <r>
    <s v="CA-2019-164301"/>
    <x v="514"/>
    <x v="803"/>
    <x v="1"/>
    <s v="EB-13840"/>
    <x v="225"/>
    <x v="1"/>
    <s v="United States"/>
    <s v="Seattle"/>
    <x v="4"/>
    <n v="98103"/>
    <x v="1"/>
    <s v="FUR-TA-10001889"/>
    <x v="0"/>
    <x v="2"/>
    <x v="641"/>
    <n v="3393.68"/>
    <n v="8"/>
    <n v="27149.439999999999"/>
    <n v="0"/>
    <n v="610.86239999999998"/>
  </r>
  <r>
    <s v="CA-2021-113278"/>
    <x v="424"/>
    <x v="1327"/>
    <x v="1"/>
    <s v="HR-14770"/>
    <x v="367"/>
    <x v="2"/>
    <s v="United States"/>
    <s v="Richmond"/>
    <x v="14"/>
    <n v="47374"/>
    <x v="2"/>
    <s v="OFF-ST-10001590"/>
    <x v="1"/>
    <x v="7"/>
    <x v="518"/>
    <n v="67.400000000000006"/>
    <n v="5"/>
    <n v="337"/>
    <n v="0"/>
    <n v="17.523999999999997"/>
  </r>
  <r>
    <s v="US-2019-116981"/>
    <x v="514"/>
    <x v="1328"/>
    <x v="0"/>
    <s v="SM-20950"/>
    <x v="416"/>
    <x v="1"/>
    <s v="United States"/>
    <s v="New York City"/>
    <x v="15"/>
    <n v="10009"/>
    <x v="3"/>
    <s v="OFF-ST-10002615"/>
    <x v="1"/>
    <x v="7"/>
    <x v="984"/>
    <n v="1085.42"/>
    <n v="7"/>
    <n v="7597.9400000000005"/>
    <n v="0"/>
    <n v="282.20920000000001"/>
  </r>
  <r>
    <s v="CA-2018-114195"/>
    <x v="301"/>
    <x v="1082"/>
    <x v="2"/>
    <s v="EA-14035"/>
    <x v="105"/>
    <x v="1"/>
    <s v="United States"/>
    <s v="Mason"/>
    <x v="24"/>
    <n v="45040"/>
    <x v="3"/>
    <s v="FUR-FU-10002253"/>
    <x v="0"/>
    <x v="3"/>
    <x v="301"/>
    <n v="68.703999999999994"/>
    <n v="2"/>
    <n v="137.40799999999999"/>
    <n v="0.2"/>
    <n v="16.317200000000003"/>
  </r>
  <r>
    <s v="CA-2021-146269"/>
    <x v="833"/>
    <x v="299"/>
    <x v="3"/>
    <s v="MH-17455"/>
    <x v="708"/>
    <x v="0"/>
    <s v="United States"/>
    <s v="Chicago"/>
    <x v="10"/>
    <n v="60623"/>
    <x v="2"/>
    <s v="OFF-ST-10003208"/>
    <x v="1"/>
    <x v="7"/>
    <x v="121"/>
    <n v="290.33600000000001"/>
    <n v="2"/>
    <n v="580.67200000000003"/>
    <n v="0.2"/>
    <n v="32.662799999999947"/>
  </r>
  <r>
    <s v="CA-2020-100587"/>
    <x v="107"/>
    <x v="906"/>
    <x v="1"/>
    <s v="SL-20155"/>
    <x v="359"/>
    <x v="2"/>
    <s v="United States"/>
    <s v="New York City"/>
    <x v="15"/>
    <n v="10024"/>
    <x v="3"/>
    <s v="OFF-PA-10004609"/>
    <x v="1"/>
    <x v="4"/>
    <x v="1062"/>
    <n v="6.48"/>
    <n v="1"/>
    <n v="6.48"/>
    <n v="0"/>
    <n v="3.1104000000000003"/>
  </r>
  <r>
    <s v="CA-2020-166653"/>
    <x v="897"/>
    <x v="926"/>
    <x v="0"/>
    <s v="NP-18685"/>
    <x v="472"/>
    <x v="2"/>
    <s v="United States"/>
    <s v="Parma"/>
    <x v="24"/>
    <n v="44134"/>
    <x v="3"/>
    <s v="OFF-EN-10003055"/>
    <x v="1"/>
    <x v="11"/>
    <x v="926"/>
    <n v="63.967999999999996"/>
    <n v="2"/>
    <n v="127.93599999999999"/>
    <n v="0.2"/>
    <n v="19.989999999999995"/>
  </r>
  <r>
    <s v="CA-2019-130855"/>
    <x v="1231"/>
    <x v="708"/>
    <x v="1"/>
    <s v="RF-19840"/>
    <x v="167"/>
    <x v="0"/>
    <s v="United States"/>
    <s v="New York City"/>
    <x v="15"/>
    <n v="10035"/>
    <x v="3"/>
    <s v="OFF-SU-10003936"/>
    <x v="1"/>
    <x v="15"/>
    <x v="1665"/>
    <n v="6.36"/>
    <n v="2"/>
    <n v="12.72"/>
    <n v="0"/>
    <n v="6.3600000000000101E-2"/>
  </r>
  <r>
    <s v="US-2021-166324"/>
    <x v="693"/>
    <x v="557"/>
    <x v="2"/>
    <s v="BE-11455"/>
    <x v="534"/>
    <x v="2"/>
    <s v="United States"/>
    <s v="Cleveland"/>
    <x v="24"/>
    <n v="44105"/>
    <x v="3"/>
    <s v="OFF-ST-10000078"/>
    <x v="1"/>
    <x v="7"/>
    <x v="765"/>
    <n v="848.5440000000001"/>
    <n v="4"/>
    <n v="3394.1760000000004"/>
    <n v="0.2"/>
    <n v="-21.213600000000099"/>
  </r>
  <r>
    <s v="CA-2020-122581"/>
    <x v="1036"/>
    <x v="1329"/>
    <x v="1"/>
    <s v="JK-15370"/>
    <x v="271"/>
    <x v="0"/>
    <s v="United States"/>
    <s v="New York City"/>
    <x v="15"/>
    <n v="10035"/>
    <x v="3"/>
    <s v="FUR-CH-10002961"/>
    <x v="0"/>
    <x v="9"/>
    <x v="543"/>
    <n v="573.17399999999998"/>
    <n v="7"/>
    <n v="4012.2179999999998"/>
    <n v="0.1"/>
    <n v="63.685999999999979"/>
  </r>
  <r>
    <s v="CA-2019-104297"/>
    <x v="352"/>
    <x v="1247"/>
    <x v="2"/>
    <s v="CC-12100"/>
    <x v="385"/>
    <x v="2"/>
    <s v="United States"/>
    <s v="Cleveland"/>
    <x v="24"/>
    <n v="44105"/>
    <x v="3"/>
    <s v="OFF-PA-10000474"/>
    <x v="1"/>
    <x v="4"/>
    <x v="14"/>
    <n v="85.055999999999997"/>
    <n v="3"/>
    <n v="255.16800000000001"/>
    <n v="0.2"/>
    <n v="28.706399999999991"/>
  </r>
  <r>
    <s v="CA-2018-153927"/>
    <x v="1132"/>
    <x v="923"/>
    <x v="2"/>
    <s v="LL-16840"/>
    <x v="328"/>
    <x v="0"/>
    <s v="United States"/>
    <s v="Woodstock"/>
    <x v="32"/>
    <n v="30188"/>
    <x v="0"/>
    <s v="OFF-BI-10000138"/>
    <x v="1"/>
    <x v="5"/>
    <x v="668"/>
    <n v="14.04"/>
    <n v="3"/>
    <n v="42.12"/>
    <n v="0"/>
    <n v="6.7392000000000003"/>
  </r>
  <r>
    <s v="CA-2018-112291"/>
    <x v="1232"/>
    <x v="521"/>
    <x v="1"/>
    <s v="KE-16420"/>
    <x v="722"/>
    <x v="1"/>
    <s v="United States"/>
    <s v="Los Angeles"/>
    <x v="1"/>
    <n v="90008"/>
    <x v="1"/>
    <s v="OFF-EN-10001415"/>
    <x v="1"/>
    <x v="11"/>
    <x v="76"/>
    <n v="11.16"/>
    <n v="2"/>
    <n v="22.32"/>
    <n v="0"/>
    <n v="5.58"/>
  </r>
  <r>
    <s v="CA-2018-146997"/>
    <x v="1211"/>
    <x v="1330"/>
    <x v="1"/>
    <s v="SG-20605"/>
    <x v="611"/>
    <x v="0"/>
    <s v="United States"/>
    <s v="Lafayette"/>
    <x v="14"/>
    <n v="47905"/>
    <x v="2"/>
    <s v="OFF-FA-10003467"/>
    <x v="1"/>
    <x v="13"/>
    <x v="245"/>
    <n v="5.9399999999999995"/>
    <n v="3"/>
    <n v="17.82"/>
    <n v="0"/>
    <n v="0"/>
  </r>
  <r>
    <s v="CA-2021-169607"/>
    <x v="386"/>
    <x v="878"/>
    <x v="2"/>
    <s v="CA-12265"/>
    <x v="244"/>
    <x v="0"/>
    <s v="United States"/>
    <s v="New York City"/>
    <x v="15"/>
    <n v="10024"/>
    <x v="3"/>
    <s v="OFF-PA-10000477"/>
    <x v="1"/>
    <x v="4"/>
    <x v="916"/>
    <n v="9.9600000000000009"/>
    <n v="2"/>
    <n v="19.920000000000002"/>
    <n v="0"/>
    <n v="4.6812000000000005"/>
  </r>
  <r>
    <s v="CA-2019-127544"/>
    <x v="816"/>
    <x v="576"/>
    <x v="1"/>
    <s v="RD-19585"/>
    <x v="361"/>
    <x v="0"/>
    <s v="United States"/>
    <s v="Utica"/>
    <x v="15"/>
    <n v="13501"/>
    <x v="3"/>
    <s v="TEC-AC-10000736"/>
    <x v="2"/>
    <x v="12"/>
    <x v="1317"/>
    <n v="79.989999999999995"/>
    <n v="1"/>
    <n v="79.989999999999995"/>
    <n v="0"/>
    <n v="28.796399999999998"/>
  </r>
  <r>
    <s v="CA-2021-166499"/>
    <x v="498"/>
    <x v="1051"/>
    <x v="2"/>
    <s v="VG-21805"/>
    <x v="500"/>
    <x v="1"/>
    <s v="United States"/>
    <s v="Lakewood"/>
    <x v="30"/>
    <n v="8701"/>
    <x v="3"/>
    <s v="OFF-AR-10002467"/>
    <x v="1"/>
    <x v="8"/>
    <x v="1714"/>
    <n v="8.94"/>
    <n v="3"/>
    <n v="26.82"/>
    <n v="0"/>
    <n v="2.4138000000000006"/>
  </r>
  <r>
    <s v="US-2020-115441"/>
    <x v="197"/>
    <x v="1235"/>
    <x v="0"/>
    <s v="SH-19975"/>
    <x v="64"/>
    <x v="1"/>
    <s v="United States"/>
    <s v="Milwaukee"/>
    <x v="6"/>
    <n v="53209"/>
    <x v="2"/>
    <s v="OFF-PA-10004996"/>
    <x v="1"/>
    <x v="4"/>
    <x v="1092"/>
    <n v="20.62"/>
    <n v="2"/>
    <n v="41.24"/>
    <n v="0"/>
    <n v="9.6913999999999998"/>
  </r>
  <r>
    <s v="CA-2018-115049"/>
    <x v="467"/>
    <x v="511"/>
    <x v="1"/>
    <s v="MM-17920"/>
    <x v="462"/>
    <x v="0"/>
    <s v="United States"/>
    <s v="Chicago"/>
    <x v="10"/>
    <n v="60623"/>
    <x v="2"/>
    <s v="TEC-AC-10004859"/>
    <x v="2"/>
    <x v="12"/>
    <x v="1116"/>
    <n v="153.82400000000001"/>
    <n v="11"/>
    <n v="1692.0640000000001"/>
    <n v="0.2"/>
    <n v="38.456000000000003"/>
  </r>
  <r>
    <s v="CA-2018-156342"/>
    <x v="1103"/>
    <x v="1126"/>
    <x v="0"/>
    <s v="JF-15415"/>
    <x v="226"/>
    <x v="0"/>
    <s v="United States"/>
    <s v="Chicago"/>
    <x v="10"/>
    <n v="60653"/>
    <x v="2"/>
    <s v="OFF-PA-10001725"/>
    <x v="1"/>
    <x v="4"/>
    <x v="1715"/>
    <n v="62.015999999999998"/>
    <n v="2"/>
    <n v="124.032"/>
    <n v="0.2"/>
    <n v="22.480800000000002"/>
  </r>
  <r>
    <s v="CA-2020-112830"/>
    <x v="112"/>
    <x v="891"/>
    <x v="1"/>
    <s v="LP-17095"/>
    <x v="431"/>
    <x v="0"/>
    <s v="United States"/>
    <s v="Fairfield"/>
    <x v="24"/>
    <n v="45014"/>
    <x v="3"/>
    <s v="FUR-FU-10004306"/>
    <x v="0"/>
    <x v="3"/>
    <x v="322"/>
    <n v="466.32000000000005"/>
    <n v="3"/>
    <n v="1398.96"/>
    <n v="0.2"/>
    <n v="34.97399999999999"/>
  </r>
  <r>
    <s v="US-2018-117380"/>
    <x v="1176"/>
    <x v="860"/>
    <x v="1"/>
    <s v="MP-18175"/>
    <x v="486"/>
    <x v="2"/>
    <s v="United States"/>
    <s v="Springfield"/>
    <x v="24"/>
    <n v="45503"/>
    <x v="3"/>
    <s v="FUR-TA-10000198"/>
    <x v="0"/>
    <x v="2"/>
    <x v="304"/>
    <n v="330.58800000000002"/>
    <n v="1"/>
    <n v="330.58800000000002"/>
    <n v="0.4"/>
    <n v="-143.25480000000002"/>
  </r>
  <r>
    <s v="CA-2021-117646"/>
    <x v="170"/>
    <x v="1171"/>
    <x v="1"/>
    <s v="SC-20845"/>
    <x v="790"/>
    <x v="0"/>
    <s v="United States"/>
    <s v="Louisville"/>
    <x v="22"/>
    <n v="80027"/>
    <x v="1"/>
    <s v="OFF-ST-10000036"/>
    <x v="1"/>
    <x v="7"/>
    <x v="1599"/>
    <n v="237.09600000000003"/>
    <n v="3"/>
    <n v="711.28800000000012"/>
    <n v="0.2"/>
    <n v="20.745899999999985"/>
  </r>
  <r>
    <s v="CA-2018-122609"/>
    <x v="607"/>
    <x v="7"/>
    <x v="1"/>
    <s v="DP-13000"/>
    <x v="24"/>
    <x v="0"/>
    <s v="United States"/>
    <s v="Carrollton"/>
    <x v="5"/>
    <n v="75007"/>
    <x v="2"/>
    <s v="FUR-FU-10004587"/>
    <x v="0"/>
    <x v="3"/>
    <x v="903"/>
    <n v="25.128000000000004"/>
    <n v="3"/>
    <n v="75.384000000000015"/>
    <n v="0.6"/>
    <n v="-6.9101999999999997"/>
  </r>
  <r>
    <s v="US-2019-129007"/>
    <x v="1023"/>
    <x v="459"/>
    <x v="2"/>
    <s v="KD-16615"/>
    <x v="629"/>
    <x v="1"/>
    <s v="United States"/>
    <s v="Anaheim"/>
    <x v="1"/>
    <n v="92804"/>
    <x v="1"/>
    <s v="FUR-FU-10004973"/>
    <x v="0"/>
    <x v="3"/>
    <x v="781"/>
    <n v="131.88"/>
    <n v="7"/>
    <n v="923.16"/>
    <n v="0"/>
    <n v="55.389600000000002"/>
  </r>
  <r>
    <s v="US-2018-157231"/>
    <x v="267"/>
    <x v="568"/>
    <x v="1"/>
    <s v="RP-19855"/>
    <x v="532"/>
    <x v="1"/>
    <s v="United States"/>
    <s v="Richmond"/>
    <x v="0"/>
    <n v="40475"/>
    <x v="0"/>
    <s v="OFF-BI-10002852"/>
    <x v="1"/>
    <x v="5"/>
    <x v="954"/>
    <n v="115.36"/>
    <n v="7"/>
    <n v="807.52"/>
    <n v="0"/>
    <n v="56.526400000000002"/>
  </r>
  <r>
    <s v="CA-2019-132388"/>
    <x v="998"/>
    <x v="1141"/>
    <x v="2"/>
    <s v="KN-16390"/>
    <x v="471"/>
    <x v="1"/>
    <s v="United States"/>
    <s v="Santa Barbara"/>
    <x v="1"/>
    <n v="93101"/>
    <x v="1"/>
    <s v="FUR-CH-10001714"/>
    <x v="0"/>
    <x v="9"/>
    <x v="849"/>
    <n v="362.13599999999997"/>
    <n v="3"/>
    <n v="1086.4079999999999"/>
    <n v="0.2"/>
    <n v="-54.320399999999978"/>
  </r>
  <r>
    <s v="CA-2021-160927"/>
    <x v="926"/>
    <x v="523"/>
    <x v="0"/>
    <s v="TM-21010"/>
    <x v="612"/>
    <x v="0"/>
    <s v="United States"/>
    <s v="Marion"/>
    <x v="23"/>
    <n v="52302"/>
    <x v="2"/>
    <s v="OFF-PA-10003848"/>
    <x v="1"/>
    <x v="4"/>
    <x v="1000"/>
    <n v="12.96"/>
    <n v="2"/>
    <n v="25.92"/>
    <n v="0"/>
    <n v="6.2208000000000006"/>
  </r>
  <r>
    <s v="CA-2019-105508"/>
    <x v="496"/>
    <x v="591"/>
    <x v="1"/>
    <s v="JF-15190"/>
    <x v="440"/>
    <x v="0"/>
    <s v="United States"/>
    <s v="New York City"/>
    <x v="15"/>
    <n v="10035"/>
    <x v="3"/>
    <s v="OFF-EN-10003055"/>
    <x v="1"/>
    <x v="11"/>
    <x v="926"/>
    <n v="39.979999999999997"/>
    <n v="1"/>
    <n v="39.979999999999997"/>
    <n v="0"/>
    <n v="17.990999999999996"/>
  </r>
  <r>
    <s v="CA-2020-149272"/>
    <x v="543"/>
    <x v="585"/>
    <x v="1"/>
    <s v="MY-18295"/>
    <x v="501"/>
    <x v="1"/>
    <s v="United States"/>
    <s v="Bryan"/>
    <x v="5"/>
    <n v="77803"/>
    <x v="2"/>
    <s v="FUR-CH-10000863"/>
    <x v="0"/>
    <x v="9"/>
    <x v="39"/>
    <n v="528.42999999999995"/>
    <n v="5"/>
    <n v="2642.1499999999996"/>
    <n v="0.3"/>
    <n v="-143.43099999999998"/>
  </r>
  <r>
    <s v="CA-2018-111360"/>
    <x v="156"/>
    <x v="457"/>
    <x v="1"/>
    <s v="AT-10435"/>
    <x v="401"/>
    <x v="2"/>
    <s v="United States"/>
    <s v="Akron"/>
    <x v="24"/>
    <n v="44312"/>
    <x v="3"/>
    <s v="OFF-BI-10003350"/>
    <x v="1"/>
    <x v="5"/>
    <x v="1716"/>
    <n v="5.7420000000000009"/>
    <n v="3"/>
    <n v="17.226000000000003"/>
    <n v="0.7"/>
    <n v="-4.5935999999999986"/>
  </r>
  <r>
    <s v="US-2021-162124"/>
    <x v="636"/>
    <x v="1187"/>
    <x v="1"/>
    <s v="JF-15490"/>
    <x v="223"/>
    <x v="0"/>
    <s v="United States"/>
    <s v="Chicago"/>
    <x v="10"/>
    <n v="60653"/>
    <x v="2"/>
    <s v="TEC-AC-10001990"/>
    <x v="2"/>
    <x v="12"/>
    <x v="488"/>
    <n v="191.96800000000002"/>
    <n v="4"/>
    <n v="767.87200000000007"/>
    <n v="0.2"/>
    <n v="28.79519999999998"/>
  </r>
  <r>
    <s v="CA-2019-159534"/>
    <x v="305"/>
    <x v="325"/>
    <x v="2"/>
    <s v="DH-13075"/>
    <x v="704"/>
    <x v="1"/>
    <s v="United States"/>
    <s v="New York City"/>
    <x v="15"/>
    <n v="10035"/>
    <x v="3"/>
    <s v="OFF-BI-10003982"/>
    <x v="1"/>
    <x v="5"/>
    <x v="167"/>
    <n v="49.847999999999999"/>
    <n v="3"/>
    <n v="149.54399999999998"/>
    <n v="0.2"/>
    <n v="16.823699999999999"/>
  </r>
  <r>
    <s v="CA-2020-129630"/>
    <x v="913"/>
    <x v="383"/>
    <x v="3"/>
    <s v="IM-15055"/>
    <x v="780"/>
    <x v="0"/>
    <s v="United States"/>
    <s v="San Francisco"/>
    <x v="1"/>
    <n v="94122"/>
    <x v="1"/>
    <s v="FUR-FU-10000260"/>
    <x v="0"/>
    <x v="3"/>
    <x v="1352"/>
    <n v="24.27"/>
    <n v="3"/>
    <n v="72.81"/>
    <n v="0"/>
    <n v="8.7371999999999996"/>
  </r>
  <r>
    <s v="CA-2019-104948"/>
    <x v="50"/>
    <x v="50"/>
    <x v="1"/>
    <s v="KH-16510"/>
    <x v="168"/>
    <x v="0"/>
    <s v="United States"/>
    <s v="San Bernardino"/>
    <x v="1"/>
    <n v="92404"/>
    <x v="1"/>
    <s v="OFF-BI-10001267"/>
    <x v="1"/>
    <x v="5"/>
    <x v="1024"/>
    <n v="9.8719999999999999"/>
    <n v="2"/>
    <n v="19.744"/>
    <n v="0.2"/>
    <n v="3.4551999999999996"/>
  </r>
  <r>
    <s v="CA-2018-166555"/>
    <x v="384"/>
    <x v="1160"/>
    <x v="2"/>
    <s v="JK-15205"/>
    <x v="523"/>
    <x v="0"/>
    <s v="United States"/>
    <s v="Niagara Falls"/>
    <x v="15"/>
    <n v="14304"/>
    <x v="3"/>
    <s v="TEC-PH-10004912"/>
    <x v="2"/>
    <x v="10"/>
    <x v="1057"/>
    <n v="164.85000000000002"/>
    <n v="3"/>
    <n v="494.55000000000007"/>
    <n v="0"/>
    <n v="47.806499999999993"/>
  </r>
  <r>
    <s v="CA-2020-114405"/>
    <x v="281"/>
    <x v="361"/>
    <x v="1"/>
    <s v="AS-10240"/>
    <x v="238"/>
    <x v="0"/>
    <s v="United States"/>
    <s v="Philadelphia"/>
    <x v="9"/>
    <n v="19120"/>
    <x v="3"/>
    <s v="OFF-AP-10003278"/>
    <x v="1"/>
    <x v="6"/>
    <x v="1611"/>
    <n v="33.528000000000006"/>
    <n v="3"/>
    <n v="100.58400000000002"/>
    <n v="0.2"/>
    <n v="2.5146000000000015"/>
  </r>
  <r>
    <s v="CA-2021-132955"/>
    <x v="92"/>
    <x v="171"/>
    <x v="1"/>
    <s v="SC-20575"/>
    <x v="623"/>
    <x v="0"/>
    <s v="United States"/>
    <s v="Cranston"/>
    <x v="34"/>
    <n v="2920"/>
    <x v="3"/>
    <s v="OFF-BI-10002735"/>
    <x v="1"/>
    <x v="5"/>
    <x v="791"/>
    <n v="102.93"/>
    <n v="3"/>
    <n v="308.79000000000002"/>
    <n v="0"/>
    <n v="48.377100000000006"/>
  </r>
  <r>
    <s v="CA-2020-164889"/>
    <x v="1233"/>
    <x v="29"/>
    <x v="0"/>
    <s v="CP-12340"/>
    <x v="291"/>
    <x v="1"/>
    <s v="United States"/>
    <s v="Los Angeles"/>
    <x v="1"/>
    <n v="90049"/>
    <x v="1"/>
    <s v="FUR-TA-10001676"/>
    <x v="0"/>
    <x v="2"/>
    <x v="1060"/>
    <n v="71.088000000000008"/>
    <n v="2"/>
    <n v="142.17600000000002"/>
    <n v="0.2"/>
    <n v="-1.7772000000000041"/>
  </r>
  <r>
    <s v="CA-2020-169824"/>
    <x v="939"/>
    <x v="24"/>
    <x v="1"/>
    <s v="NS-18640"/>
    <x v="374"/>
    <x v="1"/>
    <s v="United States"/>
    <s v="New York City"/>
    <x v="15"/>
    <n v="10009"/>
    <x v="3"/>
    <s v="FUR-FU-10004864"/>
    <x v="0"/>
    <x v="3"/>
    <x v="1680"/>
    <n v="60.35"/>
    <n v="5"/>
    <n v="301.75"/>
    <n v="0"/>
    <n v="19.915500000000002"/>
  </r>
  <r>
    <s v="CA-2021-164028"/>
    <x v="221"/>
    <x v="524"/>
    <x v="1"/>
    <s v="JL-15835"/>
    <x v="252"/>
    <x v="0"/>
    <s v="United States"/>
    <s v="San Francisco"/>
    <x v="1"/>
    <n v="94122"/>
    <x v="1"/>
    <s v="TEC-AC-10001772"/>
    <x v="2"/>
    <x v="12"/>
    <x v="197"/>
    <n v="223.58"/>
    <n v="14"/>
    <n v="3130.1200000000003"/>
    <n v="0"/>
    <n v="87.196200000000005"/>
  </r>
  <r>
    <s v="CA-2018-143371"/>
    <x v="129"/>
    <x v="752"/>
    <x v="1"/>
    <s v="MD-17350"/>
    <x v="198"/>
    <x v="0"/>
    <s v="United States"/>
    <s v="Anaheim"/>
    <x v="1"/>
    <n v="92804"/>
    <x v="1"/>
    <s v="OFF-ST-10001128"/>
    <x v="1"/>
    <x v="7"/>
    <x v="969"/>
    <n v="998.82"/>
    <n v="9"/>
    <n v="8989.380000000001"/>
    <n v="0"/>
    <n v="29.964600000000061"/>
  </r>
  <r>
    <s v="CA-2019-145415"/>
    <x v="1234"/>
    <x v="1250"/>
    <x v="0"/>
    <s v="RD-19660"/>
    <x v="372"/>
    <x v="2"/>
    <s v="United States"/>
    <s v="Seattle"/>
    <x v="4"/>
    <n v="98103"/>
    <x v="1"/>
    <s v="OFF-ST-10000419"/>
    <x v="1"/>
    <x v="7"/>
    <x v="601"/>
    <n v="40.74"/>
    <n v="3"/>
    <n v="122.22"/>
    <n v="0"/>
    <n v="0.4073999999999991"/>
  </r>
  <r>
    <s v="CA-2018-111157"/>
    <x v="1086"/>
    <x v="70"/>
    <x v="1"/>
    <s v="NH-18610"/>
    <x v="468"/>
    <x v="1"/>
    <s v="United States"/>
    <s v="Philadelphia"/>
    <x v="9"/>
    <n v="19120"/>
    <x v="3"/>
    <s v="OFF-PA-10000327"/>
    <x v="1"/>
    <x v="4"/>
    <x v="985"/>
    <n v="3.4240000000000004"/>
    <n v="1"/>
    <n v="3.4240000000000004"/>
    <n v="0.2"/>
    <n v="1.0699999999999996"/>
  </r>
  <r>
    <s v="CA-2021-121559"/>
    <x v="702"/>
    <x v="1081"/>
    <x v="0"/>
    <s v="HW-14935"/>
    <x v="304"/>
    <x v="1"/>
    <s v="United States"/>
    <s v="Indianapolis"/>
    <x v="14"/>
    <n v="46203"/>
    <x v="2"/>
    <s v="FUR-CH-10003746"/>
    <x v="0"/>
    <x v="9"/>
    <x v="323"/>
    <n v="1925.88"/>
    <n v="6"/>
    <n v="11555.28"/>
    <n v="0"/>
    <n v="539.24639999999999"/>
  </r>
  <r>
    <s v="CA-2019-141593"/>
    <x v="639"/>
    <x v="313"/>
    <x v="0"/>
    <s v="DB-12970"/>
    <x v="715"/>
    <x v="1"/>
    <s v="United States"/>
    <s v="Los Angeles"/>
    <x v="1"/>
    <n v="90045"/>
    <x v="1"/>
    <s v="OFF-BI-10001153"/>
    <x v="1"/>
    <x v="5"/>
    <x v="1391"/>
    <n v="55.264000000000003"/>
    <n v="2"/>
    <n v="110.52800000000001"/>
    <n v="0.2"/>
    <n v="20.723999999999997"/>
  </r>
  <r>
    <s v="US-2018-143287"/>
    <x v="7"/>
    <x v="995"/>
    <x v="1"/>
    <s v="KN-16705"/>
    <x v="607"/>
    <x v="2"/>
    <s v="United States"/>
    <s v="New Rochelle"/>
    <x v="15"/>
    <n v="10801"/>
    <x v="3"/>
    <s v="OFF-PA-10001776"/>
    <x v="1"/>
    <x v="4"/>
    <x v="1182"/>
    <n v="46.349999999999994"/>
    <n v="5"/>
    <n v="231.74999999999997"/>
    <n v="0"/>
    <n v="21.784499999999998"/>
  </r>
  <r>
    <s v="CA-2021-137421"/>
    <x v="833"/>
    <x v="768"/>
    <x v="1"/>
    <s v="AJ-10945"/>
    <x v="219"/>
    <x v="0"/>
    <s v="United States"/>
    <s v="Chandler"/>
    <x v="16"/>
    <n v="85224"/>
    <x v="1"/>
    <s v="OFF-AR-10001761"/>
    <x v="1"/>
    <x v="8"/>
    <x v="1586"/>
    <n v="9.3439999999999994"/>
    <n v="2"/>
    <n v="18.687999999999999"/>
    <n v="0.2"/>
    <n v="1.8687999999999998"/>
  </r>
  <r>
    <s v="CA-2021-141446"/>
    <x v="118"/>
    <x v="934"/>
    <x v="0"/>
    <s v="CL-12700"/>
    <x v="642"/>
    <x v="2"/>
    <s v="United States"/>
    <s v="Florence"/>
    <x v="0"/>
    <n v="41042"/>
    <x v="0"/>
    <s v="TEC-AC-10002305"/>
    <x v="2"/>
    <x v="12"/>
    <x v="1096"/>
    <n v="18"/>
    <n v="1"/>
    <n v="18"/>
    <n v="0"/>
    <n v="3.2399999999999984"/>
  </r>
  <r>
    <s v="CA-2019-168088"/>
    <x v="531"/>
    <x v="206"/>
    <x v="2"/>
    <s v="CM-12655"/>
    <x v="475"/>
    <x v="2"/>
    <s v="United States"/>
    <s v="Houston"/>
    <x v="5"/>
    <n v="77041"/>
    <x v="2"/>
    <s v="OFF-PA-10000675"/>
    <x v="1"/>
    <x v="4"/>
    <x v="673"/>
    <n v="65.584000000000003"/>
    <n v="2"/>
    <n v="131.16800000000001"/>
    <n v="0.2"/>
    <n v="23.7742"/>
  </r>
  <r>
    <s v="CA-2019-143700"/>
    <x v="353"/>
    <x v="1093"/>
    <x v="3"/>
    <s v="AS-10240"/>
    <x v="238"/>
    <x v="0"/>
    <s v="United States"/>
    <s v="Philadelphia"/>
    <x v="9"/>
    <n v="19140"/>
    <x v="3"/>
    <s v="OFF-PA-10003072"/>
    <x v="1"/>
    <x v="4"/>
    <x v="525"/>
    <n v="10.368000000000002"/>
    <n v="2"/>
    <n v="20.736000000000004"/>
    <n v="0.2"/>
    <n v="3.6288"/>
  </r>
  <r>
    <s v="CA-2020-146374"/>
    <x v="5"/>
    <x v="5"/>
    <x v="0"/>
    <s v="HE-14800"/>
    <x v="785"/>
    <x v="1"/>
    <s v="United States"/>
    <s v="Newark"/>
    <x v="13"/>
    <n v="19711"/>
    <x v="3"/>
    <s v="FUR-FU-10002671"/>
    <x v="0"/>
    <x v="3"/>
    <x v="132"/>
    <n v="13.4"/>
    <n v="1"/>
    <n v="13.4"/>
    <n v="0"/>
    <n v="6.4319999999999995"/>
  </r>
  <r>
    <s v="CA-2021-153871"/>
    <x v="157"/>
    <x v="416"/>
    <x v="1"/>
    <s v="RB-19435"/>
    <x v="579"/>
    <x v="0"/>
    <s v="United States"/>
    <s v="Plainfield"/>
    <x v="30"/>
    <n v="7060"/>
    <x v="3"/>
    <s v="OFF-BI-10004209"/>
    <x v="1"/>
    <x v="5"/>
    <x v="1486"/>
    <n v="40.199999999999996"/>
    <n v="5"/>
    <n v="200.99999999999997"/>
    <n v="0"/>
    <n v="18.089999999999996"/>
  </r>
  <r>
    <s v="CA-2019-103772"/>
    <x v="1141"/>
    <x v="790"/>
    <x v="1"/>
    <s v="MP-17470"/>
    <x v="88"/>
    <x v="2"/>
    <s v="United States"/>
    <s v="Smyrna"/>
    <x v="32"/>
    <n v="30080"/>
    <x v="0"/>
    <s v="OFF-BI-10002867"/>
    <x v="1"/>
    <x v="5"/>
    <x v="555"/>
    <n v="119.56"/>
    <n v="2"/>
    <n v="239.12"/>
    <n v="0"/>
    <n v="54.997599999999991"/>
  </r>
  <r>
    <s v="CA-2020-130225"/>
    <x v="108"/>
    <x v="106"/>
    <x v="1"/>
    <s v="RC-19960"/>
    <x v="53"/>
    <x v="0"/>
    <s v="United States"/>
    <s v="Houston"/>
    <x v="5"/>
    <n v="77041"/>
    <x v="2"/>
    <s v="OFF-EN-10000056"/>
    <x v="1"/>
    <x v="11"/>
    <x v="328"/>
    <n v="99.567999999999998"/>
    <n v="2"/>
    <n v="199.136"/>
    <n v="0.2"/>
    <n v="33.604199999999992"/>
  </r>
  <r>
    <s v="US-2020-103674"/>
    <x v="409"/>
    <x v="5"/>
    <x v="1"/>
    <s v="AP-10720"/>
    <x v="399"/>
    <x v="2"/>
    <s v="United States"/>
    <s v="Los Angeles"/>
    <x v="1"/>
    <n v="90032"/>
    <x v="1"/>
    <s v="TEC-PH-10004080"/>
    <x v="2"/>
    <x v="10"/>
    <x v="1717"/>
    <n v="271.95999999999998"/>
    <n v="5"/>
    <n v="1359.8"/>
    <n v="0.2"/>
    <n v="27.195999999999998"/>
  </r>
  <r>
    <s v="US-2019-151435"/>
    <x v="684"/>
    <x v="609"/>
    <x v="0"/>
    <s v="SW-20455"/>
    <x v="517"/>
    <x v="0"/>
    <s v="United States"/>
    <s v="Lafayette"/>
    <x v="28"/>
    <n v="70506"/>
    <x v="0"/>
    <s v="FUR-TA-10001039"/>
    <x v="0"/>
    <x v="2"/>
    <x v="464"/>
    <n v="85.98"/>
    <n v="1"/>
    <n v="85.98"/>
    <n v="0"/>
    <n v="22.354800000000004"/>
  </r>
  <r>
    <s v="CA-2021-163566"/>
    <x v="646"/>
    <x v="1236"/>
    <x v="2"/>
    <s v="TB-21055"/>
    <x v="26"/>
    <x v="0"/>
    <s v="United States"/>
    <s v="Fairfield"/>
    <x v="24"/>
    <n v="45014"/>
    <x v="3"/>
    <s v="OFF-LA-10004484"/>
    <x v="1"/>
    <x v="1"/>
    <x v="320"/>
    <n v="16.520000000000003"/>
    <n v="5"/>
    <n v="82.600000000000023"/>
    <n v="0.2"/>
    <n v="5.368999999999998"/>
  </r>
  <r>
    <s v="US-2020-157728"/>
    <x v="897"/>
    <x v="961"/>
    <x v="1"/>
    <s v="RC-19960"/>
    <x v="53"/>
    <x v="0"/>
    <s v="United States"/>
    <s v="Grand Rapids"/>
    <x v="12"/>
    <n v="49505"/>
    <x v="2"/>
    <s v="OFF-PA-10002195"/>
    <x v="1"/>
    <x v="4"/>
    <x v="393"/>
    <n v="35.56"/>
    <n v="7"/>
    <n v="248.92000000000002"/>
    <n v="0"/>
    <n v="16.713200000000001"/>
  </r>
  <r>
    <s v="CA-2019-100251"/>
    <x v="961"/>
    <x v="1331"/>
    <x v="1"/>
    <s v="DV-13465"/>
    <x v="231"/>
    <x v="0"/>
    <s v="United States"/>
    <s v="Long Beach"/>
    <x v="15"/>
    <n v="11561"/>
    <x v="3"/>
    <s v="OFF-LA-10003766"/>
    <x v="1"/>
    <x v="1"/>
    <x v="460"/>
    <n v="31.5"/>
    <n v="10"/>
    <n v="315"/>
    <n v="0"/>
    <n v="15.120000000000001"/>
  </r>
  <r>
    <s v="CA-2020-125794"/>
    <x v="321"/>
    <x v="767"/>
    <x v="1"/>
    <s v="ML-17410"/>
    <x v="586"/>
    <x v="0"/>
    <s v="United States"/>
    <s v="Los Angeles"/>
    <x v="1"/>
    <n v="90008"/>
    <x v="1"/>
    <s v="TEC-AC-10003399"/>
    <x v="2"/>
    <x v="12"/>
    <x v="1718"/>
    <n v="36.24"/>
    <n v="1"/>
    <n v="36.24"/>
    <n v="0"/>
    <n v="15.220800000000001"/>
  </r>
  <r>
    <s v="CA-2021-163629"/>
    <x v="701"/>
    <x v="410"/>
    <x v="1"/>
    <s v="RA-19885"/>
    <x v="19"/>
    <x v="1"/>
    <s v="United States"/>
    <s v="Athens"/>
    <x v="32"/>
    <n v="30605"/>
    <x v="0"/>
    <s v="TEC-AC-10001539"/>
    <x v="2"/>
    <x v="12"/>
    <x v="1156"/>
    <n v="79.989999999999995"/>
    <n v="1"/>
    <n v="79.989999999999995"/>
    <n v="0"/>
    <n v="28.796399999999998"/>
  </r>
  <r>
    <s v="CA-2018-110422"/>
    <x v="1235"/>
    <x v="1332"/>
    <x v="0"/>
    <s v="TB-21400"/>
    <x v="483"/>
    <x v="0"/>
    <s v="United States"/>
    <s v="Miami"/>
    <x v="2"/>
    <n v="33180"/>
    <x v="0"/>
    <s v="FUR-FU-10001889"/>
    <x v="0"/>
    <x v="3"/>
    <x v="708"/>
    <n v="25.248000000000001"/>
    <n v="3"/>
    <n v="75.744"/>
    <n v="0.2"/>
    <n v="4.1027999999999993"/>
  </r>
  <r>
    <s v="CA-2021-121258"/>
    <x v="425"/>
    <x v="1333"/>
    <x v="1"/>
    <s v="DB-13060"/>
    <x v="72"/>
    <x v="0"/>
    <s v="United States"/>
    <s v="Costa Mesa"/>
    <x v="1"/>
    <n v="92627"/>
    <x v="1"/>
    <s v="FUR-FU-10000747"/>
    <x v="0"/>
    <x v="3"/>
    <x v="1452"/>
    <n v="91.96"/>
    <n v="2"/>
    <n v="183.92"/>
    <n v="0"/>
    <n v="15.633199999999988"/>
  </r>
  <r>
    <s v="CA-2021-119914"/>
    <x v="464"/>
    <x v="510"/>
    <x v="0"/>
    <s v="CC-12220"/>
    <x v="417"/>
    <x v="0"/>
    <s v="United States"/>
    <s v="Westminster"/>
    <x v="1"/>
    <n v="92683"/>
    <x v="1"/>
    <s v="OFF-AP-10002684"/>
    <x v="1"/>
    <x v="6"/>
    <x v="81"/>
    <n v="243.16"/>
    <n v="2"/>
    <n v="486.3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BD1745-4380-4BE2-AE8C-551821B532B2}" name="PivotTable2" cacheId="5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27:E39" firstHeaderRow="1" firstDataRow="2" firstDataCol="1"/>
  <pivotFields count="24">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pivotField compact="0" outline="0" showAll="0"/>
    <pivotField axis="axisCol" compact="0" outline="0" showAll="0" measureFilter="1">
      <items count="4">
        <item x="0"/>
        <item x="1"/>
        <item x="2"/>
        <item t="default"/>
      </items>
    </pivotField>
    <pivotField compact="0" outline="0" showAll="0"/>
    <pivotField compact="0" outline="0" showAll="0"/>
    <pivotField compact="0" outline="0" showAll="0"/>
    <pivotField compact="0" outline="0" showAll="0"/>
    <pivotField compact="0" numFmtId="165" outline="0" showAll="0"/>
    <pivotField compact="0" outline="0" showAll="0"/>
    <pivotField dataField="1" compact="0"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Fields count="1">
    <field x="9"/>
  </rowFields>
  <rowItems count="11">
    <i>
      <x v="3"/>
    </i>
    <i>
      <x v="6"/>
    </i>
    <i>
      <x v="12"/>
    </i>
    <i>
      <x v="15"/>
    </i>
    <i>
      <x v="20"/>
    </i>
    <i>
      <x v="28"/>
    </i>
    <i>
      <x v="30"/>
    </i>
    <i>
      <x v="44"/>
    </i>
    <i>
      <x v="45"/>
    </i>
    <i>
      <x v="47"/>
    </i>
    <i t="grand">
      <x/>
    </i>
  </rowItems>
  <colFields count="1">
    <field x="13"/>
  </colFields>
  <colItems count="4">
    <i>
      <x/>
    </i>
    <i>
      <x v="1"/>
    </i>
    <i>
      <x v="2"/>
    </i>
    <i t="grand">
      <x/>
    </i>
  </colItems>
  <dataFields count="1">
    <dataField name="Sum of Profit" fld="20" baseField="0" baseItem="0" numFmtId="165"/>
  </dataFields>
  <formats count="2">
    <format dxfId="56">
      <pivotArea dataOnly="0" labelOnly="1" outline="0" fieldPosition="0">
        <references count="1">
          <reference field="9" count="10">
            <x v="3"/>
            <x v="6"/>
            <x v="12"/>
            <x v="15"/>
            <x v="20"/>
            <x v="28"/>
            <x v="30"/>
            <x v="44"/>
            <x v="45"/>
            <x v="47"/>
          </reference>
        </references>
      </pivotArea>
    </format>
    <format dxfId="55">
      <pivotArea type="all" dataOnly="0" outline="0" fieldPosition="0"/>
    </format>
  </formats>
  <conditionalFormats count="1">
    <conditionalFormat priority="1">
      <pivotAreas count="1">
        <pivotArea type="data" outline="0" collapsedLevelsAreSubtotals="1" fieldPosition="0">
          <references count="2">
            <reference field="4294967294" count="1" selected="0">
              <x v="0"/>
            </reference>
            <reference field="9" count="49"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reference>
          </references>
        </pivotArea>
      </pivotAreas>
    </conditionalFormat>
  </conditionalFormats>
  <pivotTableStyleInfo name="PivotStyleLight16" showRowHeaders="1" showColHeaders="1" showRowStripes="0" showColStripes="0" showLastColumn="1"/>
  <filters count="2">
    <filter fld="13" type="count" evalOrder="-1" id="4" iMeasureFld="0">
      <autoFilter ref="A1">
        <filterColumn colId="0">
          <top10 val="10" filterVal="10"/>
        </filterColumn>
      </autoFilter>
    </filter>
    <filter fld="9"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EBD343-2B06-4426-8946-4AEA9142B715}" name="PivotTable1" cacheId="54" applyNumberFormats="0" applyBorderFormats="0" applyFontFormats="0" applyPatternFormats="0" applyAlignmentFormats="0" applyWidthHeightFormats="1" dataCaption="Values" updatedVersion="6" minRefreshableVersion="5" useAutoFormatting="1" itemPrintTitles="1" createdVersion="6" indent="0" compact="0" compactData="0" multipleFieldFilters="0">
  <location ref="A3:F52" firstHeaderRow="1" firstDataRow="2" firstDataCol="1" rowPageCount="1" colPageCount="1"/>
  <pivotFields count="24">
    <pivotField dataField="1"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Col" compact="0" outline="0" showAll="0">
      <items count="5">
        <item x="2"/>
        <item x="3"/>
        <item x="0"/>
        <item x="1"/>
        <item t="default"/>
      </items>
    </pivotField>
    <pivotField compact="0" outline="0" showAll="0"/>
    <pivotField compact="0" outline="0" showAll="0"/>
    <pivotField axis="axisPage" compact="0" outline="0" multipleItemSelectionAllowed="1" showAll="0">
      <items count="4">
        <item x="0"/>
        <item h="1" x="1"/>
        <item h="1"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5" outline="0" showAll="0"/>
    <pivotField compact="0" outline="0" showAll="0"/>
    <pivotField compact="0"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Fields count="1">
    <field x="9"/>
  </rowFields>
  <rowItems count="48">
    <i>
      <x v="3"/>
    </i>
    <i>
      <x v="30"/>
    </i>
    <i>
      <x v="41"/>
    </i>
    <i>
      <x v="11"/>
    </i>
    <i>
      <x v="36"/>
    </i>
    <i>
      <x v="45"/>
    </i>
    <i>
      <x v="33"/>
    </i>
    <i>
      <x v="8"/>
    </i>
    <i>
      <x v="31"/>
    </i>
    <i>
      <x v="44"/>
    </i>
    <i>
      <x v="1"/>
    </i>
    <i>
      <x v="20"/>
    </i>
    <i>
      <x v="40"/>
    </i>
    <i>
      <x v="9"/>
    </i>
    <i>
      <x v="4"/>
    </i>
    <i>
      <x v="12"/>
    </i>
    <i>
      <x v="15"/>
    </i>
    <i>
      <x v="35"/>
    </i>
    <i>
      <x v="19"/>
    </i>
    <i>
      <x v="28"/>
    </i>
    <i>
      <x v="5"/>
    </i>
    <i>
      <x v="21"/>
    </i>
    <i>
      <x v="6"/>
    </i>
    <i>
      <x v="18"/>
    </i>
    <i>
      <x v="34"/>
    </i>
    <i>
      <x v="47"/>
    </i>
    <i>
      <x v="2"/>
    </i>
    <i>
      <x v="22"/>
    </i>
    <i>
      <x v="16"/>
    </i>
    <i>
      <x v="42"/>
    </i>
    <i>
      <x/>
    </i>
    <i>
      <x v="23"/>
    </i>
    <i>
      <x v="38"/>
    </i>
    <i>
      <x v="29"/>
    </i>
    <i>
      <x v="13"/>
    </i>
    <i>
      <x v="26"/>
    </i>
    <i>
      <x v="25"/>
    </i>
    <i>
      <x v="37"/>
    </i>
    <i>
      <x v="27"/>
    </i>
    <i>
      <x v="10"/>
    </i>
    <i>
      <x v="14"/>
    </i>
    <i>
      <x v="43"/>
    </i>
    <i>
      <x v="7"/>
    </i>
    <i>
      <x v="39"/>
    </i>
    <i>
      <x v="24"/>
    </i>
    <i>
      <x v="32"/>
    </i>
    <i>
      <x v="46"/>
    </i>
    <i t="grand">
      <x/>
    </i>
  </rowItems>
  <colFields count="1">
    <field x="3"/>
  </colFields>
  <colItems count="5">
    <i>
      <x/>
    </i>
    <i>
      <x v="1"/>
    </i>
    <i>
      <x v="2"/>
    </i>
    <i>
      <x v="3"/>
    </i>
    <i t="grand">
      <x/>
    </i>
  </colItems>
  <pageFields count="1">
    <pageField fld="6" hier="-1"/>
  </pageFields>
  <dataFields count="1">
    <dataField name="Count of Ord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F2F68D-2958-44DE-A6C7-1608DC68807C}" name="PivotTable2" cacheId="54"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A3:E25" firstHeaderRow="1" firstDataRow="2" firstDataCol="1"/>
  <pivotFields count="24">
    <pivotField dataField="1" showAll="0"/>
    <pivotField numFmtId="14" showAll="0">
      <items count="15">
        <item x="0"/>
        <item x="1"/>
        <item x="2"/>
        <item x="3"/>
        <item x="4"/>
        <item x="5"/>
        <item x="6"/>
        <item x="7"/>
        <item x="8"/>
        <item x="9"/>
        <item x="10"/>
        <item x="11"/>
        <item x="12"/>
        <item x="13"/>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axis="axisCol"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axis="axisRow" showAll="0" sortType="descending">
      <items count="18">
        <item x="12"/>
        <item x="6"/>
        <item x="8"/>
        <item x="5"/>
        <item x="0"/>
        <item x="9"/>
        <item x="16"/>
        <item x="11"/>
        <item x="13"/>
        <item x="3"/>
        <item x="1"/>
        <item x="14"/>
        <item x="4"/>
        <item x="10"/>
        <item x="7"/>
        <item x="15"/>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5"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13"/>
    <field x="14"/>
  </rowFields>
  <rowItems count="21">
    <i>
      <x/>
    </i>
    <i r="1">
      <x v="9"/>
    </i>
    <i r="1">
      <x v="5"/>
    </i>
    <i r="1">
      <x v="16"/>
    </i>
    <i r="1">
      <x v="4"/>
    </i>
    <i>
      <x v="1"/>
    </i>
    <i r="1">
      <x v="3"/>
    </i>
    <i r="1">
      <x v="12"/>
    </i>
    <i r="1">
      <x v="2"/>
    </i>
    <i r="1">
      <x v="14"/>
    </i>
    <i r="1">
      <x v="1"/>
    </i>
    <i r="1">
      <x v="10"/>
    </i>
    <i r="1">
      <x v="7"/>
    </i>
    <i r="1">
      <x v="8"/>
    </i>
    <i r="1">
      <x v="15"/>
    </i>
    <i>
      <x v="2"/>
    </i>
    <i r="1">
      <x v="13"/>
    </i>
    <i r="1">
      <x/>
    </i>
    <i r="1">
      <x v="11"/>
    </i>
    <i r="1">
      <x v="6"/>
    </i>
    <i t="grand">
      <x/>
    </i>
  </rowItems>
  <colFields count="1">
    <field x="6"/>
  </colFields>
  <colItems count="4">
    <i>
      <x/>
    </i>
    <i>
      <x v="1"/>
    </i>
    <i>
      <x v="2"/>
    </i>
    <i t="grand">
      <x/>
    </i>
  </colItems>
  <dataFields count="1">
    <dataField name="Count of Ord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3A4C1EA-5FB2-4CEA-968B-6AA6FE7166F9}" name="PivotTable3" cacheId="54"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F8" firstHeaderRow="1" firstDataRow="2" firstDataCol="1"/>
  <pivotFields count="24">
    <pivotField showAll="0"/>
    <pivotField numFmtId="14" showAll="0">
      <items count="15">
        <item x="0"/>
        <item x="1"/>
        <item x="2"/>
        <item x="3"/>
        <item x="4"/>
        <item x="5"/>
        <item x="6"/>
        <item x="7"/>
        <item x="8"/>
        <item x="9"/>
        <item x="10"/>
        <item x="11"/>
        <item x="12"/>
        <item x="13"/>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Col"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numFmtId="165"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3"/>
  </rowFields>
  <rowItems count="4">
    <i>
      <x v="2"/>
    </i>
    <i>
      <x/>
    </i>
    <i>
      <x v="1"/>
    </i>
    <i t="grand">
      <x/>
    </i>
  </rowItems>
  <colFields count="1">
    <field x="11"/>
  </colFields>
  <colItems count="5">
    <i>
      <x/>
    </i>
    <i>
      <x v="1"/>
    </i>
    <i>
      <x v="2"/>
    </i>
    <i>
      <x v="3"/>
    </i>
    <i t="grand">
      <x/>
    </i>
  </colItems>
  <dataFields count="1">
    <dataField name="Sum of Sales" fld="16" baseField="0" baseItem="0" numFmtId="164"/>
  </dataFields>
  <conditionalFormats count="1">
    <conditionalFormat priority="1">
      <pivotAreas count="1">
        <pivotArea type="data" collapsedLevelsAreSubtotals="1" fieldPosition="0">
          <references count="2">
            <reference field="4294967294" count="1" selected="0">
              <x v="0"/>
            </reference>
            <reference field="13" count="3">
              <x v="0"/>
              <x v="1"/>
              <x v="2"/>
            </reference>
          </references>
        </pivotArea>
      </pivotAreas>
    </conditionalFormat>
  </conditionalFormats>
  <chartFormats count="8">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2" format="8" series="1">
      <pivotArea type="data" outline="0" fieldPosition="0">
        <references count="2">
          <reference field="4294967294" count="1" selected="0">
            <x v="0"/>
          </reference>
          <reference field="11" count="1" selected="0">
            <x v="0"/>
          </reference>
        </references>
      </pivotArea>
    </chartFormat>
    <chartFormat chart="2" format="9" series="1">
      <pivotArea type="data" outline="0" fieldPosition="0">
        <references count="2">
          <reference field="4294967294" count="1" selected="0">
            <x v="0"/>
          </reference>
          <reference field="11" count="1" selected="0">
            <x v="1"/>
          </reference>
        </references>
      </pivotArea>
    </chartFormat>
    <chartFormat chart="2" format="10" series="1">
      <pivotArea type="data" outline="0" fieldPosition="0">
        <references count="2">
          <reference field="4294967294" count="1" selected="0">
            <x v="0"/>
          </reference>
          <reference field="11" count="1" selected="0">
            <x v="2"/>
          </reference>
        </references>
      </pivotArea>
    </chartFormat>
    <chartFormat chart="2" format="11" series="1">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1C32A1-5C3A-4B70-9215-D32D923D3F80}" name="PivotTable4" cacheId="54" applyNumberFormats="0" applyBorderFormats="0" applyFontFormats="0" applyPatternFormats="0" applyAlignmentFormats="0" applyWidthHeightFormats="1" dataCaption="Values" updatedVersion="6" minRefreshableVersion="5" useAutoFormatting="1" itemPrintTitles="1" createdVersion="6" indent="0" compact="0" compactData="0" multipleFieldFilters="0">
  <location ref="A3:E54" firstHeaderRow="1" firstDataRow="2" firstDataCol="1"/>
  <pivotFields count="24">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pivotField compact="0" outline="0" showAll="0"/>
    <pivotField axis="axisCol" compact="0" outline="0" showAll="0" measureFilter="1">
      <items count="4">
        <item x="0"/>
        <item x="1"/>
        <item x="2"/>
        <item t="default"/>
      </items>
    </pivotField>
    <pivotField compact="0" outline="0" showAll="0">
      <items count="18">
        <item x="12"/>
        <item x="6"/>
        <item x="8"/>
        <item x="5"/>
        <item x="0"/>
        <item x="9"/>
        <item x="16"/>
        <item x="11"/>
        <item x="13"/>
        <item x="3"/>
        <item x="1"/>
        <item x="14"/>
        <item x="4"/>
        <item x="10"/>
        <item x="7"/>
        <item x="15"/>
        <item x="2"/>
        <item t="default"/>
      </items>
    </pivotField>
    <pivotField compact="0" outline="0" showAll="0"/>
    <pivotField compact="0" outline="0" showAll="0"/>
    <pivotField compact="0" outline="0" showAll="0"/>
    <pivotField compact="0" numFmtId="165" outline="0" showAll="0"/>
    <pivotField compact="0" outline="0" showAll="0"/>
    <pivotField dataField="1" compact="0"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Fields count="1">
    <field x="9"/>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13"/>
  </colFields>
  <colItems count="4">
    <i>
      <x/>
    </i>
    <i>
      <x v="1"/>
    </i>
    <i>
      <x v="2"/>
    </i>
    <i t="grand">
      <x/>
    </i>
  </colItems>
  <dataFields count="1">
    <dataField name="Sum of Profit" fld="20" baseField="0" baseItem="0" numFmtId="165"/>
  </dataFields>
  <conditionalFormats count="1">
    <conditionalFormat priority="1">
      <pivotAreas count="1">
        <pivotArea type="data" outline="0" collapsedLevelsAreSubtotals="1" fieldPosition="0">
          <references count="2">
            <reference field="4294967294" count="1" selected="0">
              <x v="0"/>
            </reference>
            <reference field="9" count="49"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reference>
          </references>
        </pivotArea>
      </pivotAreas>
    </conditionalFormat>
  </conditionalFormats>
  <pivotTableStyleInfo name="PivotStyleLight16" showRowHeaders="1" showColHeaders="1" showRowStripes="0" showColStripes="0" showLastColumn="1"/>
  <filters count="1">
    <filter fld="13"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8C374E6-4ACB-487A-9742-A7759642089D}" name="PivotTable2" cacheId="5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2:I9" firstHeaderRow="1" firstDataRow="1" firstDataCol="1"/>
  <pivotFields count="24">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h="1" x="12"/>
        <item h="1" x="6"/>
        <item h="1" x="8"/>
        <item x="5"/>
        <item h="1" x="0"/>
        <item h="1" x="9"/>
        <item h="1" x="16"/>
        <item h="1" x="11"/>
        <item h="1" x="13"/>
        <item x="3"/>
        <item h="1" x="1"/>
        <item h="1" x="14"/>
        <item h="1" x="4"/>
        <item x="10"/>
        <item h="1" x="7"/>
        <item h="1" x="15"/>
        <item h="1" x="2"/>
        <item t="default"/>
      </items>
    </pivotField>
    <pivotField showAll="0"/>
    <pivotField numFmtId="165" showAll="0"/>
    <pivotField dataField="1" numFmtId="165" showAll="0"/>
    <pivotField numFmtId="165" showAll="0"/>
    <pivotField showAll="0"/>
    <pivotField numFmtId="165" showAll="0"/>
    <pivotField showAll="0" defaultSubtotal="0"/>
    <pivotField showAll="0" defaultSubtotal="0"/>
    <pivotField showAll="0" defaultSubtotal="0"/>
  </pivotFields>
  <rowFields count="2">
    <field x="13"/>
    <field x="14"/>
  </rowFields>
  <rowItems count="7">
    <i>
      <x/>
    </i>
    <i r="1">
      <x v="9"/>
    </i>
    <i>
      <x v="1"/>
    </i>
    <i r="1">
      <x v="3"/>
    </i>
    <i>
      <x v="2"/>
    </i>
    <i r="1">
      <x v="13"/>
    </i>
    <i t="grand">
      <x/>
    </i>
  </rowItems>
  <colItems count="1">
    <i/>
  </colItems>
  <dataFields count="1">
    <dataField name="Sum of Quantity"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2EC4FF4-DB85-446A-AD9F-E70DFAAEDE9F}" name="PivotTable1" cacheId="5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4">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sd="0" x="0"/>
        <item sd="0" x="1"/>
        <item sd="0" x="2"/>
        <item t="default"/>
      </items>
    </pivotField>
    <pivotField axis="axisRow" showAll="0" sortType="descending">
      <items count="18">
        <item x="12"/>
        <item x="6"/>
        <item x="8"/>
        <item x="5"/>
        <item x="0"/>
        <item x="9"/>
        <item x="16"/>
        <item x="11"/>
        <item x="13"/>
        <item x="3"/>
        <item x="1"/>
        <item x="14"/>
        <item x="4"/>
        <item x="10"/>
        <item x="7"/>
        <item x="15"/>
        <item x="2"/>
        <item t="default"/>
      </items>
      <autoSortScope>
        <pivotArea dataOnly="0" outline="0" fieldPosition="0">
          <references count="1">
            <reference field="4294967294" count="1" selected="0">
              <x v="0"/>
            </reference>
          </references>
        </pivotArea>
      </autoSortScope>
    </pivotField>
    <pivotField showAll="0"/>
    <pivotField numFmtId="165" showAll="0"/>
    <pivotField dataField="1" numFmtId="165" showAll="0"/>
    <pivotField numFmtId="165" showAll="0"/>
    <pivotField showAll="0"/>
    <pivotField numFmtId="165" showAll="0"/>
    <pivotField showAll="0" defaultSubtotal="0"/>
    <pivotField showAll="0" defaultSubtotal="0"/>
    <pivotField showAll="0" defaultSubtotal="0"/>
  </pivotFields>
  <rowFields count="2">
    <field x="13"/>
    <field x="14"/>
  </rowFields>
  <rowItems count="4">
    <i>
      <x/>
    </i>
    <i>
      <x v="1"/>
    </i>
    <i>
      <x v="2"/>
    </i>
    <i t="grand">
      <x/>
    </i>
  </rowItems>
  <colItems count="1">
    <i/>
  </colItems>
  <dataFields count="1">
    <dataField name="Sum of Quantity"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FD0B870-3CBB-4126-A57C-9671C24E2CD7}" name="PivotTable5" cacheId="54" applyNumberFormats="0" applyBorderFormats="0" applyFontFormats="0" applyPatternFormats="0" applyAlignmentFormats="0" applyWidthHeightFormats="1" dataCaption="Values" updatedVersion="6" minRefreshableVersion="5" useAutoFormatting="1" itemPrintTitles="1" createdVersion="6" indent="0" compact="0" compactData="0" multipleFieldFilters="0">
  <location ref="A3:G22" firstHeaderRow="1" firstDataRow="4" firstDataCol="2"/>
  <pivotFields count="24">
    <pivotField dataField="1" compact="0" outline="0" showAll="0"/>
    <pivotField axis="axisCol" compact="0" numFmtId="14" outline="0" showAll="0">
      <items count="15">
        <item x="0"/>
        <item x="1"/>
        <item x="2"/>
        <item x="3"/>
        <item x="4"/>
        <item x="5"/>
        <item x="6"/>
        <item x="7"/>
        <item x="8"/>
        <item x="9"/>
        <item x="10"/>
        <item x="11"/>
        <item x="12"/>
        <item x="13"/>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compact="0" outline="0"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axis="axisRow" compact="0" outline="0" showAll="0">
      <items count="4">
        <item x="0"/>
        <item x="1"/>
        <item x="2"/>
        <item t="default"/>
      </items>
    </pivotField>
    <pivotField compact="0" outline="0" showAll="0"/>
    <pivotField compact="0" outline="0" showAll="0"/>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5" outline="0" showAll="0"/>
    <pivotField compact="0" outline="0" showAll="0"/>
    <pivotField compact="0" outline="0" showAll="0"/>
    <pivotField axis="axisCol" compact="0" outline="0" showAll="0">
      <items count="7">
        <item sd="0" x="0"/>
        <item sd="0" x="1"/>
        <item sd="0" x="2"/>
        <item sd="0" x="3"/>
        <item sd="0" x="4"/>
        <item sd="0" x="5"/>
        <item t="default"/>
      </items>
    </pivotField>
    <pivotField axis="axisCol" compact="0" outline="0" showAll="0">
      <items count="7">
        <item sd="0" x="0"/>
        <item sd="0" x="1"/>
        <item sd="0" x="2"/>
        <item sd="0" x="3"/>
        <item sd="0" x="4"/>
        <item sd="0" x="5"/>
        <item t="default"/>
      </items>
    </pivotField>
    <pivotField compact="0" outline="0" showAll="0">
      <items count="8">
        <item x="0"/>
        <item x="1"/>
        <item x="2"/>
        <item x="3"/>
        <item x="4"/>
        <item x="5"/>
        <item x="6"/>
        <item t="default"/>
      </items>
    </pivotField>
  </pivotFields>
  <rowFields count="2">
    <field x="6"/>
    <field x="3"/>
  </rowFields>
  <rowItems count="16">
    <i>
      <x/>
      <x v="3"/>
    </i>
    <i r="1">
      <x v="2"/>
    </i>
    <i r="1">
      <x/>
    </i>
    <i r="1">
      <x v="1"/>
    </i>
    <i t="default">
      <x/>
    </i>
    <i>
      <x v="1"/>
      <x v="3"/>
    </i>
    <i r="1">
      <x v="2"/>
    </i>
    <i r="1">
      <x/>
    </i>
    <i r="1">
      <x v="1"/>
    </i>
    <i t="default">
      <x v="1"/>
    </i>
    <i>
      <x v="2"/>
      <x v="3"/>
    </i>
    <i r="1">
      <x v="2"/>
    </i>
    <i r="1">
      <x/>
    </i>
    <i r="1">
      <x v="1"/>
    </i>
    <i t="default">
      <x v="2"/>
    </i>
    <i t="grand">
      <x/>
    </i>
  </rowItems>
  <colFields count="3">
    <field x="22"/>
    <field x="21"/>
    <field x="1"/>
  </colFields>
  <colItems count="5">
    <i>
      <x v="1"/>
    </i>
    <i>
      <x v="2"/>
    </i>
    <i>
      <x v="3"/>
    </i>
    <i>
      <x v="4"/>
    </i>
    <i t="grand">
      <x/>
    </i>
  </colItems>
  <dataFields count="1">
    <dataField name="Count of Ord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0E5835F-6BF3-460B-99F0-9DC4E1932A7D}" name="PivotTable6" cacheId="54"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C20" firstHeaderRow="0" firstDataRow="1" firstDataCol="1"/>
  <pivotFields count="24">
    <pivotField showAll="0"/>
    <pivotField numFmtId="14" showAll="0">
      <items count="15">
        <item x="0"/>
        <item x="1"/>
        <item x="2"/>
        <item x="3"/>
        <item x="4"/>
        <item x="5"/>
        <item x="6"/>
        <item x="7"/>
        <item x="8"/>
        <item x="9"/>
        <item x="10"/>
        <item x="11"/>
        <item x="12"/>
        <item x="13"/>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items count="1720">
        <item x="1141"/>
        <item x="868"/>
        <item x="297"/>
        <item x="904"/>
        <item x="1121"/>
        <item x="882"/>
        <item x="16"/>
        <item x="1238"/>
        <item x="35"/>
        <item x="1708"/>
        <item x="596"/>
        <item x="284"/>
        <item x="1306"/>
        <item x="169"/>
        <item x="1259"/>
        <item x="492"/>
        <item x="742"/>
        <item x="1016"/>
        <item x="1229"/>
        <item x="1581"/>
        <item x="277"/>
        <item x="200"/>
        <item x="446"/>
        <item x="1257"/>
        <item x="895"/>
        <item x="1519"/>
        <item x="738"/>
        <item x="549"/>
        <item x="463"/>
        <item x="1352"/>
        <item x="45"/>
        <item x="144"/>
        <item x="1029"/>
        <item x="769"/>
        <item x="775"/>
        <item x="1197"/>
        <item x="527"/>
        <item x="1657"/>
        <item x="81"/>
        <item x="1137"/>
        <item x="860"/>
        <item x="672"/>
        <item x="327"/>
        <item x="1142"/>
        <item x="1716"/>
        <item x="1202"/>
        <item x="589"/>
        <item x="1379"/>
        <item x="794"/>
        <item x="1242"/>
        <item x="630"/>
        <item x="1130"/>
        <item x="941"/>
        <item x="397"/>
        <item x="1083"/>
        <item x="371"/>
        <item x="266"/>
        <item x="378"/>
        <item x="1597"/>
        <item x="551"/>
        <item x="1596"/>
        <item x="1548"/>
        <item x="1248"/>
        <item x="854"/>
        <item x="648"/>
        <item x="414"/>
        <item x="668"/>
        <item x="515"/>
        <item x="477"/>
        <item x="1049"/>
        <item x="170"/>
        <item x="1247"/>
        <item x="1633"/>
        <item x="1349"/>
        <item x="935"/>
        <item x="480"/>
        <item x="1318"/>
        <item x="1411"/>
        <item x="1447"/>
        <item x="1313"/>
        <item x="1066"/>
        <item x="1665"/>
        <item x="306"/>
        <item x="255"/>
        <item x="282"/>
        <item x="1443"/>
        <item x="1112"/>
        <item x="1337"/>
        <item x="928"/>
        <item x="565"/>
        <item x="79"/>
        <item x="318"/>
        <item x="583"/>
        <item x="757"/>
        <item x="352"/>
        <item x="368"/>
        <item x="121"/>
        <item x="1413"/>
        <item x="966"/>
        <item x="19"/>
        <item x="1450"/>
        <item x="988"/>
        <item x="1363"/>
        <item x="651"/>
        <item x="1022"/>
        <item x="348"/>
        <item x="24"/>
        <item x="1143"/>
        <item x="948"/>
        <item x="1331"/>
        <item x="128"/>
        <item x="240"/>
        <item x="1234"/>
        <item x="1109"/>
        <item x="1085"/>
        <item x="245"/>
        <item x="1011"/>
        <item x="1047"/>
        <item x="210"/>
        <item x="193"/>
        <item x="432"/>
        <item x="1289"/>
        <item x="180"/>
        <item x="888"/>
        <item x="1018"/>
        <item x="1476"/>
        <item x="123"/>
        <item x="504"/>
        <item x="380"/>
        <item x="165"/>
        <item x="258"/>
        <item x="878"/>
        <item x="63"/>
        <item x="1223"/>
        <item x="959"/>
        <item x="756"/>
        <item x="379"/>
        <item x="952"/>
        <item x="1020"/>
        <item x="690"/>
        <item x="462"/>
        <item x="211"/>
        <item x="615"/>
        <item x="1366"/>
        <item x="1713"/>
        <item x="58"/>
        <item x="804"/>
        <item x="1319"/>
        <item x="138"/>
        <item x="902"/>
        <item x="1102"/>
        <item x="986"/>
        <item x="145"/>
        <item x="938"/>
        <item x="1506"/>
        <item x="940"/>
        <item x="1612"/>
        <item x="85"/>
        <item x="1490"/>
        <item x="1105"/>
        <item x="803"/>
        <item x="845"/>
        <item x="89"/>
        <item x="1041"/>
        <item x="1346"/>
        <item x="659"/>
        <item x="725"/>
        <item x="1717"/>
        <item x="385"/>
        <item x="1709"/>
        <item x="479"/>
        <item x="759"/>
        <item x="243"/>
        <item x="719"/>
        <item x="1420"/>
        <item x="320"/>
        <item x="1613"/>
        <item x="1484"/>
        <item x="1517"/>
        <item x="510"/>
        <item x="629"/>
        <item x="607"/>
        <item x="363"/>
        <item x="364"/>
        <item x="1558"/>
        <item x="1054"/>
        <item x="835"/>
        <item x="1230"/>
        <item x="582"/>
        <item x="1034"/>
        <item x="889"/>
        <item x="545"/>
        <item x="1334"/>
        <item x="1694"/>
        <item x="1026"/>
        <item x="665"/>
        <item x="1356"/>
        <item x="870"/>
        <item x="913"/>
        <item x="333"/>
        <item x="1264"/>
        <item x="1424"/>
        <item x="656"/>
        <item x="684"/>
        <item x="1656"/>
        <item x="101"/>
        <item x="578"/>
        <item x="760"/>
        <item x="311"/>
        <item x="1201"/>
        <item x="707"/>
        <item x="1473"/>
        <item x="942"/>
        <item x="685"/>
        <item x="1314"/>
        <item x="1147"/>
        <item x="1651"/>
        <item x="524"/>
        <item x="609"/>
        <item x="73"/>
        <item x="883"/>
        <item x="153"/>
        <item x="1068"/>
        <item x="910"/>
        <item x="30"/>
        <item x="334"/>
        <item x="585"/>
        <item x="1278"/>
        <item x="1039"/>
        <item x="447"/>
        <item x="61"/>
        <item x="407"/>
        <item x="1668"/>
        <item x="1051"/>
        <item x="1164"/>
        <item x="288"/>
        <item x="1605"/>
        <item x="736"/>
        <item x="1135"/>
        <item x="1110"/>
        <item x="173"/>
        <item x="1358"/>
        <item x="1630"/>
        <item x="1586"/>
        <item x="440"/>
        <item x="1644"/>
        <item x="1305"/>
        <item x="457"/>
        <item x="1440"/>
        <item x="48"/>
        <item x="86"/>
        <item x="1008"/>
        <item x="237"/>
        <item x="1071"/>
        <item x="511"/>
        <item x="1282"/>
        <item x="1107"/>
        <item x="1479"/>
        <item x="1408"/>
        <item x="1302"/>
        <item x="528"/>
        <item x="692"/>
        <item x="119"/>
        <item x="215"/>
        <item x="828"/>
        <item x="1618"/>
        <item x="1696"/>
        <item x="1280"/>
        <item x="1350"/>
        <item x="1400"/>
        <item x="566"/>
        <item x="472"/>
        <item x="843"/>
        <item x="956"/>
        <item x="338"/>
        <item x="70"/>
        <item x="1611"/>
        <item x="884"/>
        <item x="449"/>
        <item x="152"/>
        <item x="1309"/>
        <item x="1069"/>
        <item x="887"/>
        <item x="654"/>
        <item x="442"/>
        <item x="951"/>
        <item x="353"/>
        <item x="313"/>
        <item x="600"/>
        <item x="265"/>
        <item x="1419"/>
        <item x="1429"/>
        <item x="911"/>
        <item x="920"/>
        <item x="423"/>
        <item x="60"/>
        <item x="399"/>
        <item x="550"/>
        <item x="867"/>
        <item x="126"/>
        <item x="822"/>
        <item x="1265"/>
        <item x="1285"/>
        <item x="178"/>
        <item x="945"/>
        <item x="929"/>
        <item x="413"/>
        <item x="78"/>
        <item x="1033"/>
        <item x="752"/>
        <item x="1152"/>
        <item x="741"/>
        <item x="459"/>
        <item x="91"/>
        <item x="374"/>
        <item x="1091"/>
        <item x="150"/>
        <item x="1170"/>
        <item x="825"/>
        <item x="298"/>
        <item x="1233"/>
        <item x="1547"/>
        <item x="1700"/>
        <item x="873"/>
        <item x="943"/>
        <item x="735"/>
        <item x="522"/>
        <item x="926"/>
        <item x="1050"/>
        <item x="1368"/>
        <item x="1241"/>
        <item x="538"/>
        <item x="1405"/>
        <item x="350"/>
        <item x="1040"/>
        <item x="1222"/>
        <item x="354"/>
        <item x="1206"/>
        <item x="592"/>
        <item x="1249"/>
        <item x="1577"/>
        <item x="796"/>
        <item x="473"/>
        <item x="627"/>
        <item x="139"/>
        <item x="95"/>
        <item x="131"/>
        <item x="1370"/>
        <item x="594"/>
        <item x="2"/>
        <item x="1148"/>
        <item x="846"/>
        <item x="1636"/>
        <item x="1267"/>
        <item x="1556"/>
        <item x="866"/>
        <item x="177"/>
        <item x="641"/>
        <item x="106"/>
        <item x="291"/>
        <item x="553"/>
        <item x="1099"/>
        <item x="1472"/>
        <item x="1438"/>
        <item x="1375"/>
        <item x="203"/>
        <item x="0"/>
        <item x="893"/>
        <item x="1607"/>
        <item x="387"/>
        <item x="1180"/>
        <item x="328"/>
        <item x="190"/>
        <item x="222"/>
        <item x="914"/>
        <item x="491"/>
        <item x="1425"/>
        <item x="1273"/>
        <item x="1470"/>
        <item x="560"/>
        <item x="324"/>
        <item x="299"/>
        <item x="204"/>
        <item x="869"/>
        <item x="1297"/>
        <item x="232"/>
        <item x="262"/>
        <item x="1402"/>
        <item x="548"/>
        <item x="309"/>
        <item x="1298"/>
        <item x="969"/>
        <item x="1063"/>
        <item x="636"/>
        <item x="1534"/>
        <item x="1097"/>
        <item x="805"/>
        <item x="304"/>
        <item x="1226"/>
        <item x="196"/>
        <item x="316"/>
        <item x="1465"/>
        <item x="1192"/>
        <item x="537"/>
        <item x="581"/>
        <item x="1610"/>
        <item x="116"/>
        <item x="723"/>
        <item x="1057"/>
        <item x="246"/>
        <item x="1294"/>
        <item x="207"/>
        <item x="332"/>
        <item x="1677"/>
        <item x="217"/>
        <item x="1386"/>
        <item x="1501"/>
        <item x="1686"/>
        <item x="1430"/>
        <item x="475"/>
        <item x="136"/>
        <item x="647"/>
        <item x="23"/>
        <item x="1392"/>
        <item x="408"/>
        <item x="1652"/>
        <item x="1082"/>
        <item x="184"/>
        <item x="513"/>
        <item x="1399"/>
        <item x="944"/>
        <item x="678"/>
        <item x="864"/>
        <item x="758"/>
        <item x="936"/>
        <item x="618"/>
        <item x="1481"/>
        <item x="898"/>
        <item x="931"/>
        <item x="839"/>
        <item x="953"/>
        <item x="469"/>
        <item x="164"/>
        <item x="289"/>
        <item x="532"/>
        <item x="1641"/>
        <item x="1516"/>
        <item x="1185"/>
        <item x="974"/>
        <item x="774"/>
        <item x="409"/>
        <item x="717"/>
        <item x="375"/>
        <item x="1583"/>
        <item x="1388"/>
        <item x="682"/>
        <item x="1271"/>
        <item x="261"/>
        <item x="859"/>
        <item x="1550"/>
        <item x="1076"/>
        <item x="1600"/>
        <item x="300"/>
        <item x="571"/>
        <item x="92"/>
        <item x="373"/>
        <item x="1533"/>
        <item x="1154"/>
        <item x="1428"/>
        <item x="821"/>
        <item x="1642"/>
        <item x="400"/>
        <item x="137"/>
        <item x="897"/>
        <item x="1453"/>
        <item x="564"/>
        <item x="635"/>
        <item x="186"/>
        <item x="1500"/>
        <item x="958"/>
        <item x="1628"/>
        <item x="325"/>
        <item x="359"/>
        <item x="976"/>
        <item x="1195"/>
        <item x="1685"/>
        <item x="439"/>
        <item x="619"/>
        <item x="1235"/>
        <item x="1714"/>
        <item x="140"/>
        <item x="1698"/>
        <item x="645"/>
        <item x="984"/>
        <item x="1005"/>
        <item x="997"/>
        <item x="1183"/>
        <item x="14"/>
        <item x="205"/>
        <item x="987"/>
        <item x="1158"/>
        <item x="33"/>
        <item x="273"/>
        <item x="1403"/>
        <item x="1159"/>
        <item x="112"/>
        <item x="272"/>
        <item x="1617"/>
        <item x="97"/>
        <item x="991"/>
        <item x="1155"/>
        <item x="996"/>
        <item x="1680"/>
        <item x="431"/>
        <item x="1485"/>
        <item x="438"/>
        <item x="18"/>
        <item x="811"/>
        <item x="1246"/>
        <item x="202"/>
        <item x="422"/>
        <item x="1081"/>
        <item x="795"/>
        <item x="34"/>
        <item x="1488"/>
        <item x="1001"/>
        <item x="971"/>
        <item x="530"/>
        <item x="3"/>
        <item x="1178"/>
        <item x="777"/>
        <item x="1124"/>
        <item x="1004"/>
        <item x="226"/>
        <item x="1383"/>
        <item x="576"/>
        <item x="1333"/>
        <item x="493"/>
        <item x="1132"/>
        <item x="874"/>
        <item x="41"/>
        <item x="788"/>
        <item x="1691"/>
        <item x="1669"/>
        <item x="468"/>
        <item x="377"/>
        <item x="1632"/>
        <item x="961"/>
        <item x="340"/>
        <item x="201"/>
        <item x="132"/>
        <item x="519"/>
        <item x="1615"/>
        <item x="322"/>
        <item x="1451"/>
        <item x="1118"/>
        <item x="968"/>
        <item x="1312"/>
        <item x="234"/>
        <item x="1260"/>
        <item x="1562"/>
        <item x="185"/>
        <item x="114"/>
        <item x="1701"/>
        <item x="525"/>
        <item x="96"/>
        <item x="826"/>
        <item x="233"/>
        <item x="1566"/>
        <item x="276"/>
        <item x="1316"/>
        <item x="799"/>
        <item x="1364"/>
        <item x="906"/>
        <item x="1150"/>
        <item x="919"/>
        <item x="1094"/>
        <item x="337"/>
        <item x="1619"/>
        <item x="1471"/>
        <item x="1661"/>
        <item x="1705"/>
        <item x="220"/>
        <item x="135"/>
        <item x="496"/>
        <item x="1588"/>
        <item x="1504"/>
        <item x="1437"/>
        <item x="1679"/>
        <item x="505"/>
        <item x="820"/>
        <item x="47"/>
        <item x="355"/>
        <item x="376"/>
        <item x="1578"/>
        <item x="1341"/>
        <item x="1448"/>
        <item x="1064"/>
        <item x="793"/>
        <item x="454"/>
        <item x="1244"/>
        <item x="213"/>
        <item x="5"/>
        <item x="416"/>
        <item x="812"/>
        <item x="111"/>
        <item x="1067"/>
        <item x="871"/>
        <item x="529"/>
        <item x="1251"/>
        <item x="1464"/>
        <item x="809"/>
        <item x="663"/>
        <item x="8"/>
        <item x="419"/>
        <item x="254"/>
        <item x="1486"/>
        <item x="381"/>
        <item x="995"/>
        <item x="832"/>
        <item x="1378"/>
        <item x="810"/>
        <item x="516"/>
        <item x="877"/>
        <item x="781"/>
        <item x="44"/>
        <item x="683"/>
        <item x="1498"/>
        <item x="425"/>
        <item x="1031"/>
        <item x="1564"/>
        <item x="134"/>
        <item x="806"/>
        <item x="57"/>
        <item x="495"/>
        <item x="992"/>
        <item x="764"/>
        <item x="721"/>
        <item x="712"/>
        <item x="314"/>
        <item x="366"/>
        <item x="746"/>
        <item x="105"/>
        <item x="478"/>
        <item x="1220"/>
        <item x="500"/>
        <item x="751"/>
        <item x="428"/>
        <item x="950"/>
        <item x="1157"/>
        <item x="443"/>
        <item x="1417"/>
        <item x="1568"/>
        <item x="791"/>
        <item x="187"/>
        <item x="351"/>
        <item x="1175"/>
        <item x="603"/>
        <item x="555"/>
        <item x="1088"/>
        <item x="761"/>
        <item x="901"/>
        <item x="655"/>
        <item x="302"/>
        <item x="1398"/>
        <item x="731"/>
        <item x="790"/>
        <item x="787"/>
        <item x="639"/>
        <item x="127"/>
        <item x="331"/>
        <item x="1372"/>
        <item x="1198"/>
        <item x="1086"/>
        <item x="1203"/>
        <item x="1095"/>
        <item x="15"/>
        <item x="972"/>
        <item x="631"/>
        <item x="602"/>
        <item x="194"/>
        <item x="903"/>
        <item x="1186"/>
        <item x="509"/>
        <item x="476"/>
        <item x="1545"/>
        <item x="349"/>
        <item x="1250"/>
        <item x="623"/>
        <item x="1468"/>
        <item x="1454"/>
        <item x="225"/>
        <item x="1491"/>
        <item x="59"/>
        <item x="875"/>
        <item x="1508"/>
        <item x="11"/>
        <item x="192"/>
        <item x="833"/>
        <item x="574"/>
        <item x="1469"/>
        <item x="198"/>
        <item x="994"/>
        <item x="539"/>
        <item x="1304"/>
        <item x="849"/>
        <item x="1032"/>
        <item x="834"/>
        <item x="109"/>
        <item x="771"/>
        <item x="104"/>
        <item x="263"/>
        <item x="1263"/>
        <item x="1585"/>
        <item x="436"/>
        <item x="762"/>
        <item x="62"/>
        <item x="280"/>
        <item x="27"/>
        <item x="1461"/>
        <item x="1056"/>
        <item x="1573"/>
        <item x="922"/>
        <item x="281"/>
        <item x="21"/>
        <item x="1542"/>
        <item x="1311"/>
        <item x="1543"/>
        <item x="1360"/>
        <item x="1212"/>
        <item x="1433"/>
        <item x="1532"/>
        <item x="1688"/>
        <item x="1580"/>
        <item x="1208"/>
        <item x="1330"/>
        <item x="716"/>
        <item x="540"/>
        <item x="1058"/>
        <item x="482"/>
        <item x="686"/>
        <item x="1128"/>
        <item x="329"/>
        <item x="981"/>
        <item x="315"/>
        <item x="740"/>
        <item x="1351"/>
        <item x="933"/>
        <item x="1659"/>
        <item x="1604"/>
        <item x="1344"/>
        <item x="32"/>
        <item x="1243"/>
        <item x="990"/>
        <item x="664"/>
        <item x="159"/>
        <item x="1540"/>
        <item x="1089"/>
        <item x="6"/>
        <item x="1193"/>
        <item x="25"/>
        <item x="892"/>
        <item x="1478"/>
        <item x="669"/>
        <item x="455"/>
        <item x="415"/>
        <item x="323"/>
        <item x="199"/>
        <item x="699"/>
        <item x="238"/>
        <item x="1060"/>
        <item x="1511"/>
        <item x="1426"/>
        <item x="471"/>
        <item x="1288"/>
        <item x="947"/>
        <item x="1624"/>
        <item x="960"/>
        <item x="326"/>
        <item x="1462"/>
        <item x="1191"/>
        <item x="1074"/>
        <item x="183"/>
        <item x="497"/>
        <item x="1674"/>
        <item x="694"/>
        <item x="1527"/>
        <item x="162"/>
        <item x="56"/>
        <item x="1101"/>
        <item x="1013"/>
        <item x="687"/>
        <item x="1494"/>
        <item x="1210"/>
        <item x="1279"/>
        <item x="1539"/>
        <item x="1675"/>
        <item x="605"/>
        <item x="1590"/>
        <item x="287"/>
        <item x="1646"/>
        <item x="1421"/>
        <item x="467"/>
        <item x="1295"/>
        <item x="547"/>
        <item x="257"/>
        <item x="1181"/>
        <item x="239"/>
        <item x="1227"/>
        <item x="701"/>
        <item x="1217"/>
        <item x="129"/>
        <item x="301"/>
        <item x="1187"/>
        <item x="65"/>
        <item x="848"/>
        <item x="1009"/>
        <item x="646"/>
        <item x="1510"/>
        <item x="850"/>
        <item x="792"/>
        <item x="808"/>
        <item x="896"/>
        <item x="28"/>
        <item x="1396"/>
        <item x="54"/>
        <item x="852"/>
        <item x="356"/>
        <item x="252"/>
        <item x="591"/>
        <item x="1153"/>
        <item x="1315"/>
        <item x="711"/>
        <item x="1036"/>
        <item x="142"/>
        <item x="1359"/>
        <item x="570"/>
        <item x="927"/>
        <item x="1391"/>
        <item x="1627"/>
        <item x="954"/>
        <item x="709"/>
        <item x="970"/>
        <item x="865"/>
        <item x="1401"/>
        <item x="977"/>
        <item x="1369"/>
        <item x="587"/>
        <item x="1505"/>
        <item x="293"/>
        <item x="274"/>
        <item x="1523"/>
        <item x="1301"/>
        <item x="22"/>
        <item x="696"/>
        <item x="856"/>
        <item x="836"/>
        <item x="734"/>
        <item x="1117"/>
        <item x="209"/>
        <item x="1019"/>
        <item x="1219"/>
        <item x="676"/>
        <item x="1290"/>
        <item x="189"/>
        <item x="1592"/>
        <item x="1574"/>
        <item x="1395"/>
        <item x="679"/>
        <item x="1589"/>
        <item x="733"/>
        <item x="700"/>
        <item x="739"/>
        <item x="1239"/>
        <item x="880"/>
        <item x="1139"/>
        <item x="321"/>
        <item x="1555"/>
        <item x="37"/>
        <item x="713"/>
        <item x="1707"/>
        <item x="517"/>
        <item x="286"/>
        <item x="1623"/>
        <item x="80"/>
        <item x="693"/>
        <item x="1006"/>
        <item x="1070"/>
        <item x="1332"/>
        <item x="488"/>
        <item x="1163"/>
        <item x="181"/>
        <item x="1096"/>
        <item x="912"/>
        <item x="900"/>
        <item x="464"/>
        <item x="312"/>
        <item x="612"/>
        <item x="347"/>
        <item x="1194"/>
        <item x="1240"/>
        <item x="1620"/>
        <item x="1571"/>
        <item x="295"/>
        <item x="365"/>
        <item x="417"/>
        <item x="543"/>
        <item x="75"/>
        <item x="546"/>
        <item x="389"/>
        <item x="1303"/>
        <item x="188"/>
        <item x="1127"/>
        <item x="1603"/>
        <item x="1660"/>
        <item x="163"/>
        <item x="115"/>
        <item x="1122"/>
        <item x="590"/>
        <item x="552"/>
        <item x="235"/>
        <item x="1342"/>
        <item x="1168"/>
        <item x="330"/>
        <item x="357"/>
        <item x="372"/>
        <item x="122"/>
        <item x="403"/>
        <item x="643"/>
        <item x="544"/>
        <item x="816"/>
        <item x="1415"/>
        <item x="556"/>
        <item x="858"/>
        <item x="1432"/>
        <item x="1156"/>
        <item x="1052"/>
        <item x="1317"/>
        <item x="1166"/>
        <item x="573"/>
        <item x="50"/>
        <item x="1662"/>
        <item x="1655"/>
        <item x="1059"/>
        <item x="732"/>
        <item x="1557"/>
        <item x="1327"/>
        <item x="724"/>
        <item x="1609"/>
        <item x="745"/>
        <item x="310"/>
        <item x="52"/>
        <item x="1324"/>
        <item x="40"/>
        <item x="362"/>
        <item x="1075"/>
        <item x="1591"/>
        <item x="1374"/>
        <item x="1354"/>
        <item x="962"/>
        <item x="1650"/>
        <item x="1406"/>
        <item x="514"/>
        <item x="404"/>
        <item x="271"/>
        <item x="292"/>
        <item x="1104"/>
        <item x="584"/>
        <item x="53"/>
        <item x="1409"/>
        <item x="307"/>
        <item x="1111"/>
        <item x="250"/>
        <item x="1261"/>
        <item x="264"/>
        <item x="1389"/>
        <item x="1553"/>
        <item x="1171"/>
        <item x="283"/>
        <item x="1606"/>
        <item x="434"/>
        <item x="390"/>
        <item x="949"/>
        <item x="1320"/>
        <item x="1136"/>
        <item x="1165"/>
        <item x="1629"/>
        <item x="358"/>
        <item x="1116"/>
        <item x="1514"/>
        <item x="1225"/>
        <item x="681"/>
        <item x="1177"/>
        <item x="1587"/>
        <item x="1362"/>
        <item x="508"/>
        <item x="526"/>
        <item x="653"/>
        <item x="1113"/>
        <item x="1237"/>
        <item x="100"/>
        <item x="197"/>
        <item x="1695"/>
        <item x="652"/>
        <item x="1718"/>
        <item x="51"/>
        <item x="776"/>
        <item x="396"/>
        <item x="1084"/>
        <item x="964"/>
        <item x="661"/>
        <item x="1167"/>
        <item x="674"/>
        <item x="1336"/>
        <item x="1518"/>
        <item x="1572"/>
        <item x="117"/>
        <item x="753"/>
        <item x="1690"/>
        <item x="1190"/>
        <item x="498"/>
        <item x="1531"/>
        <item x="341"/>
        <item x="256"/>
        <item x="907"/>
        <item x="1575"/>
        <item x="223"/>
        <item x="1535"/>
        <item x="541"/>
        <item x="727"/>
        <item x="785"/>
        <item x="1262"/>
        <item x="697"/>
        <item x="599"/>
        <item x="1536"/>
        <item x="290"/>
        <item x="1645"/>
        <item x="644"/>
        <item x="1299"/>
        <item x="1673"/>
        <item x="710"/>
        <item x="1125"/>
        <item x="608"/>
        <item x="72"/>
        <item x="253"/>
        <item x="1293"/>
        <item x="149"/>
        <item x="841"/>
        <item x="1582"/>
        <item x="1146"/>
        <item x="10"/>
        <item x="1544"/>
        <item x="342"/>
        <item x="575"/>
        <item x="737"/>
        <item x="876"/>
        <item x="1221"/>
        <item x="392"/>
        <item x="595"/>
        <item x="456"/>
        <item x="221"/>
        <item x="448"/>
        <item x="783"/>
        <item x="1551"/>
        <item x="285"/>
        <item x="248"/>
        <item x="444"/>
        <item x="703"/>
        <item x="1635"/>
        <item x="433"/>
        <item x="499"/>
        <item x="1015"/>
        <item x="1133"/>
        <item x="577"/>
        <item x="9"/>
        <item x="66"/>
        <item x="1601"/>
        <item x="195"/>
        <item x="894"/>
        <item x="614"/>
        <item x="1176"/>
        <item x="763"/>
        <item x="1393"/>
        <item x="133"/>
        <item x="827"/>
        <item x="755"/>
        <item x="797"/>
        <item x="1663"/>
        <item x="451"/>
        <item x="1520"/>
        <item x="800"/>
        <item x="98"/>
        <item x="166"/>
        <item x="1017"/>
        <item x="489"/>
        <item x="823"/>
        <item x="251"/>
        <item x="39"/>
        <item x="1322"/>
        <item x="842"/>
        <item x="1456"/>
        <item x="937"/>
        <item x="1269"/>
        <item x="158"/>
        <item x="782"/>
        <item x="1308"/>
        <item x="412"/>
        <item x="1382"/>
        <item x="1266"/>
        <item x="766"/>
        <item x="269"/>
        <item x="1275"/>
        <item x="677"/>
        <item x="1348"/>
        <item x="779"/>
        <item x="1053"/>
        <item x="141"/>
        <item x="148"/>
        <item x="102"/>
        <item x="55"/>
        <item x="1078"/>
        <item x="1300"/>
        <item x="1658"/>
        <item x="1028"/>
        <item x="1563"/>
        <item x="1681"/>
        <item x="1119"/>
        <item x="1496"/>
        <item x="728"/>
        <item x="1444"/>
        <item x="772"/>
        <item x="1207"/>
        <item x="1323"/>
        <item x="1710"/>
        <item x="744"/>
        <item x="1134"/>
        <item x="899"/>
        <item x="705"/>
        <item x="658"/>
        <item x="857"/>
        <item x="1671"/>
        <item x="1648"/>
        <item x="568"/>
        <item x="1138"/>
        <item x="82"/>
        <item x="554"/>
        <item x="531"/>
        <item x="784"/>
        <item x="507"/>
        <item x="1565"/>
        <item x="1487"/>
        <item x="862"/>
        <item x="720"/>
        <item x="1281"/>
        <item x="885"/>
        <item x="1549"/>
        <item x="1339"/>
        <item x="229"/>
        <item x="1140"/>
        <item x="17"/>
        <item x="1213"/>
        <item x="1678"/>
        <item x="1228"/>
        <item x="427"/>
        <item x="1343"/>
        <item x="486"/>
        <item x="980"/>
        <item x="503"/>
        <item x="1692"/>
        <item x="1199"/>
        <item x="905"/>
        <item x="384"/>
        <item x="1499"/>
        <item x="247"/>
        <item x="1200"/>
        <item x="88"/>
        <item x="490"/>
        <item x="558"/>
        <item x="616"/>
        <item x="1045"/>
        <item x="754"/>
        <item x="563"/>
        <item x="993"/>
        <item x="69"/>
        <item x="1493"/>
        <item x="418"/>
        <item x="1161"/>
        <item x="437"/>
        <item x="1310"/>
        <item x="483"/>
        <item x="1035"/>
        <item x="939"/>
        <item x="1065"/>
        <item x="1480"/>
        <item x="1355"/>
        <item x="965"/>
        <item x="90"/>
        <item x="1169"/>
        <item x="388"/>
        <item x="640"/>
        <item x="798"/>
        <item x="801"/>
        <item x="1090"/>
        <item x="691"/>
        <item x="1345"/>
        <item x="1397"/>
        <item x="124"/>
        <item x="474"/>
        <item x="208"/>
        <item x="626"/>
        <item x="588"/>
        <item x="1474"/>
        <item x="1023"/>
        <item x="231"/>
        <item x="270"/>
        <item x="1503"/>
        <item x="36"/>
        <item x="93"/>
        <item x="1149"/>
        <item x="715"/>
        <item x="1046"/>
        <item x="559"/>
        <item x="1537"/>
        <item x="1196"/>
        <item x="260"/>
        <item x="829"/>
        <item x="620"/>
        <item x="773"/>
        <item x="435"/>
        <item x="118"/>
        <item x="642"/>
        <item x="1414"/>
        <item x="346"/>
        <item x="1103"/>
        <item x="1385"/>
        <item x="1174"/>
        <item x="1697"/>
        <item x="1435"/>
        <item x="638"/>
        <item x="1599"/>
        <item x="421"/>
        <item x="1512"/>
        <item x="317"/>
        <item x="1224"/>
        <item x="1699"/>
        <item x="1232"/>
        <item x="807"/>
        <item x="1704"/>
        <item x="1080"/>
        <item x="1042"/>
        <item x="657"/>
        <item x="458"/>
        <item x="420"/>
        <item x="1404"/>
        <item x="853"/>
        <item x="1554"/>
        <item x="1010"/>
        <item x="1569"/>
        <item x="13"/>
        <item x="1463"/>
        <item x="219"/>
        <item x="601"/>
        <item x="1434"/>
        <item x="1353"/>
        <item x="125"/>
        <item x="695"/>
        <item x="393"/>
        <item x="597"/>
        <item x="851"/>
        <item x="1072"/>
        <item x="113"/>
        <item x="921"/>
        <item x="206"/>
        <item x="998"/>
        <item x="120"/>
        <item x="470"/>
        <item x="534"/>
        <item x="227"/>
        <item x="704"/>
        <item x="1145"/>
        <item x="1676"/>
        <item x="38"/>
        <item x="1521"/>
        <item x="879"/>
        <item x="1357"/>
        <item x="1387"/>
        <item x="660"/>
        <item x="593"/>
        <item x="747"/>
        <item x="1215"/>
        <item x="863"/>
        <item x="1329"/>
        <item x="1231"/>
        <item x="680"/>
        <item x="1608"/>
        <item x="1151"/>
        <item x="1338"/>
        <item x="1576"/>
        <item x="688"/>
        <item x="1483"/>
        <item x="494"/>
        <item x="1492"/>
        <item x="915"/>
        <item x="1286"/>
        <item x="236"/>
        <item x="946"/>
        <item x="1002"/>
        <item x="87"/>
        <item x="743"/>
        <item x="1093"/>
        <item x="1683"/>
        <item x="83"/>
        <item x="1162"/>
        <item x="1446"/>
        <item x="667"/>
        <item x="1245"/>
        <item x="1394"/>
        <item x="1277"/>
        <item x="103"/>
        <item x="244"/>
        <item x="1412"/>
        <item x="67"/>
        <item x="1376"/>
        <item x="925"/>
        <item x="151"/>
        <item x="671"/>
        <item x="957"/>
        <item x="1272"/>
        <item x="520"/>
        <item x="1073"/>
        <item x="698"/>
        <item x="1328"/>
        <item x="622"/>
        <item x="1614"/>
        <item x="1475"/>
        <item x="1256"/>
        <item x="1"/>
        <item x="1684"/>
        <item x="460"/>
        <item x="1188"/>
        <item x="611"/>
        <item x="1482"/>
        <item x="1055"/>
        <item x="1442"/>
        <item x="1114"/>
        <item x="68"/>
        <item x="305"/>
        <item x="1593"/>
        <item x="1254"/>
        <item x="557"/>
        <item x="1021"/>
        <item x="336"/>
        <item x="714"/>
        <item x="1012"/>
        <item x="1307"/>
        <item x="633"/>
        <item x="1459"/>
        <item x="1214"/>
        <item x="29"/>
        <item x="1649"/>
        <item x="161"/>
        <item x="175"/>
        <item x="1693"/>
        <item x="1270"/>
        <item x="1522"/>
        <item x="214"/>
        <item x="881"/>
        <item x="367"/>
        <item x="1087"/>
        <item x="71"/>
        <item x="430"/>
        <item x="94"/>
        <item x="1682"/>
        <item x="1204"/>
        <item x="160"/>
        <item x="989"/>
        <item x="1621"/>
        <item x="1528"/>
        <item x="1092"/>
        <item x="778"/>
        <item x="847"/>
        <item x="621"/>
        <item x="212"/>
        <item x="1048"/>
        <item x="748"/>
        <item x="917"/>
        <item x="632"/>
        <item x="1184"/>
        <item x="1371"/>
        <item x="1129"/>
        <item x="402"/>
        <item x="452"/>
        <item x="76"/>
        <item x="174"/>
        <item x="722"/>
        <item x="361"/>
        <item x="401"/>
        <item x="481"/>
        <item x="224"/>
        <item x="426"/>
        <item x="1634"/>
        <item x="1625"/>
        <item x="1643"/>
        <item x="465"/>
        <item x="230"/>
        <item x="1044"/>
        <item x="1647"/>
        <item x="1529"/>
        <item x="441"/>
        <item x="1253"/>
        <item x="146"/>
        <item x="831"/>
        <item x="1274"/>
        <item x="216"/>
        <item x="1027"/>
        <item x="561"/>
        <item x="7"/>
        <item x="1570"/>
        <item x="171"/>
        <item x="1007"/>
        <item x="1560"/>
        <item x="1702"/>
        <item x="31"/>
        <item x="143"/>
        <item x="294"/>
        <item x="625"/>
        <item x="838"/>
        <item x="1452"/>
        <item x="1703"/>
        <item x="1552"/>
        <item x="228"/>
        <item x="1407"/>
        <item x="370"/>
        <item x="84"/>
        <item x="1077"/>
        <item x="518"/>
        <item x="1037"/>
        <item x="830"/>
        <item x="1123"/>
        <item x="241"/>
        <item x="765"/>
        <item x="1380"/>
        <item x="1098"/>
        <item x="1361"/>
        <item x="99"/>
        <item x="1458"/>
        <item x="267"/>
        <item x="891"/>
        <item x="886"/>
        <item x="1284"/>
        <item x="1640"/>
        <item x="1513"/>
        <item x="536"/>
        <item x="1664"/>
        <item x="1296"/>
        <item x="1422"/>
        <item x="382"/>
        <item x="1292"/>
        <item x="1258"/>
        <item x="1637"/>
        <item x="844"/>
        <item x="303"/>
        <item x="1524"/>
        <item x="918"/>
        <item x="729"/>
        <item x="675"/>
        <item x="1423"/>
        <item x="1689"/>
        <item x="249"/>
        <item x="1120"/>
        <item x="46"/>
        <item x="909"/>
        <item x="279"/>
        <item x="1530"/>
        <item x="147"/>
        <item x="168"/>
        <item x="42"/>
        <item x="466"/>
        <item x="485"/>
        <item x="1291"/>
        <item x="908"/>
        <item x="1477"/>
        <item x="1179"/>
        <item x="708"/>
        <item x="730"/>
        <item x="1616"/>
        <item x="49"/>
        <item x="1024"/>
        <item x="1377"/>
        <item x="628"/>
        <item x="1003"/>
        <item x="268"/>
        <item x="1561"/>
        <item x="20"/>
        <item x="26"/>
        <item x="1126"/>
        <item x="1218"/>
        <item x="218"/>
        <item x="1427"/>
        <item x="1598"/>
        <item x="1283"/>
        <item x="837"/>
        <item x="1638"/>
        <item x="861"/>
        <item x="580"/>
        <item x="535"/>
        <item x="521"/>
        <item x="182"/>
        <item x="634"/>
        <item x="610"/>
        <item x="406"/>
        <item x="706"/>
        <item x="613"/>
        <item x="1325"/>
        <item x="662"/>
        <item x="815"/>
        <item x="1455"/>
        <item x="154"/>
        <item x="924"/>
        <item x="1467"/>
        <item x="12"/>
        <item x="167"/>
        <item x="1416"/>
        <item x="156"/>
        <item x="786"/>
        <item x="569"/>
        <item x="410"/>
        <item x="1381"/>
        <item x="1672"/>
        <item x="383"/>
        <item x="1205"/>
        <item x="572"/>
        <item x="1038"/>
        <item x="77"/>
        <item x="1189"/>
        <item x="1489"/>
        <item x="533"/>
        <item x="1335"/>
        <item x="567"/>
        <item x="1043"/>
        <item x="501"/>
        <item x="930"/>
        <item x="1538"/>
        <item x="394"/>
        <item x="586"/>
        <item x="978"/>
        <item x="650"/>
        <item x="1182"/>
        <item x="110"/>
        <item x="1515"/>
        <item x="749"/>
        <item x="484"/>
        <item x="512"/>
        <item x="411"/>
        <item x="1287"/>
        <item x="445"/>
        <item x="1559"/>
        <item x="1131"/>
        <item x="360"/>
        <item x="1439"/>
        <item x="1602"/>
        <item x="335"/>
        <item x="767"/>
        <item x="1711"/>
        <item x="1431"/>
        <item x="718"/>
        <item x="1715"/>
        <item x="1347"/>
        <item x="398"/>
        <item x="1160"/>
        <item x="872"/>
        <item x="191"/>
        <item x="523"/>
        <item x="1687"/>
        <item x="1457"/>
        <item x="1252"/>
        <item x="1666"/>
        <item x="624"/>
        <item x="1441"/>
        <item x="1546"/>
        <item x="1106"/>
        <item x="1365"/>
        <item x="1030"/>
        <item x="461"/>
        <item x="542"/>
        <item x="176"/>
        <item x="369"/>
        <item x="814"/>
        <item x="932"/>
        <item x="923"/>
        <item x="1436"/>
        <item x="604"/>
        <item x="1466"/>
        <item x="1276"/>
        <item x="673"/>
        <item x="579"/>
        <item x="74"/>
        <item x="1211"/>
        <item x="750"/>
        <item x="386"/>
        <item x="1384"/>
        <item x="1449"/>
        <item x="1326"/>
        <item x="890"/>
        <item x="155"/>
        <item x="689"/>
        <item x="1502"/>
        <item x="606"/>
        <item x="982"/>
        <item x="1525"/>
        <item x="1594"/>
        <item x="1216"/>
        <item x="1173"/>
        <item x="637"/>
        <item x="1144"/>
        <item x="278"/>
        <item x="934"/>
        <item x="670"/>
        <item x="1497"/>
        <item x="617"/>
        <item x="64"/>
        <item x="453"/>
        <item x="975"/>
        <item x="916"/>
        <item x="1079"/>
        <item x="967"/>
        <item x="1670"/>
        <item x="1268"/>
        <item x="108"/>
        <item x="1622"/>
        <item x="813"/>
        <item x="1172"/>
        <item x="157"/>
        <item x="963"/>
        <item x="1373"/>
        <item x="308"/>
        <item x="824"/>
        <item x="1115"/>
        <item x="4"/>
        <item x="344"/>
        <item x="979"/>
        <item x="1654"/>
        <item x="780"/>
        <item x="985"/>
        <item x="259"/>
        <item x="172"/>
        <item x="1418"/>
        <item x="1541"/>
        <item x="1584"/>
        <item x="983"/>
        <item x="1025"/>
        <item x="1653"/>
        <item x="789"/>
        <item x="1631"/>
        <item x="818"/>
        <item x="391"/>
        <item x="1507"/>
        <item x="179"/>
        <item x="598"/>
        <item x="817"/>
        <item x="1100"/>
        <item x="1209"/>
        <item x="802"/>
        <item x="1410"/>
        <item x="275"/>
        <item x="840"/>
        <item x="345"/>
        <item x="1014"/>
        <item x="1000"/>
        <item x="1595"/>
        <item x="43"/>
        <item x="429"/>
        <item x="1390"/>
        <item x="1108"/>
        <item x="973"/>
        <item x="1526"/>
        <item x="1367"/>
        <item x="562"/>
        <item x="1639"/>
        <item x="343"/>
        <item x="1567"/>
        <item x="1445"/>
        <item x="1236"/>
        <item x="1340"/>
        <item x="487"/>
        <item x="649"/>
        <item x="702"/>
        <item x="506"/>
        <item x="395"/>
        <item x="726"/>
        <item x="1712"/>
        <item x="424"/>
        <item x="768"/>
        <item x="339"/>
        <item x="855"/>
        <item x="1667"/>
        <item x="296"/>
        <item x="1062"/>
        <item x="955"/>
        <item x="130"/>
        <item x="450"/>
        <item x="1255"/>
        <item x="319"/>
        <item x="819"/>
        <item x="1495"/>
        <item x="1626"/>
        <item x="1509"/>
        <item x="1706"/>
        <item x="666"/>
        <item x="107"/>
        <item x="770"/>
        <item x="1460"/>
        <item x="999"/>
        <item x="502"/>
        <item x="1061"/>
        <item x="1579"/>
        <item x="242"/>
        <item x="1321"/>
        <item x="405"/>
        <item t="default"/>
      </items>
    </pivotField>
    <pivotField dataField="1" showAll="0"/>
    <pivotField showAll="0"/>
    <pivotField numFmtId="165" showAll="0"/>
    <pivotField showAll="0"/>
    <pivotField dataField="1" showAll="0"/>
    <pivotField showAll="0" defaultSubtotal="0">
      <items count="6">
        <item sd="0" x="0"/>
        <item sd="0" x="1"/>
        <item sd="0" x="2"/>
        <item sd="0" x="3"/>
        <item sd="0" x="4"/>
        <item sd="0" x="5"/>
      </items>
    </pivotField>
    <pivotField axis="axisRow" multipleItemSelectionAllowed="1" showAll="0" defaultSubtotal="0">
      <items count="6">
        <item sd="0" x="0"/>
        <item x="1"/>
        <item x="2"/>
        <item x="3"/>
        <item x="4"/>
        <item sd="0" x="5"/>
      </items>
    </pivotField>
    <pivotField showAll="0">
      <items count="8">
        <item x="0"/>
        <item x="1"/>
        <item x="2"/>
        <item x="3"/>
        <item x="4"/>
        <item x="5"/>
        <item x="6"/>
        <item t="default"/>
      </items>
    </pivotField>
  </pivotFields>
  <rowFields count="2">
    <field x="22"/>
    <field x="13"/>
  </rowFields>
  <rowItems count="17">
    <i>
      <x v="1"/>
    </i>
    <i r="1">
      <x v="2"/>
    </i>
    <i r="1">
      <x/>
    </i>
    <i r="1">
      <x v="1"/>
    </i>
    <i>
      <x v="2"/>
    </i>
    <i r="1">
      <x/>
    </i>
    <i r="1">
      <x v="1"/>
    </i>
    <i r="1">
      <x v="2"/>
    </i>
    <i>
      <x v="3"/>
    </i>
    <i r="1">
      <x v="2"/>
    </i>
    <i r="1">
      <x/>
    </i>
    <i r="1">
      <x v="1"/>
    </i>
    <i>
      <x v="4"/>
    </i>
    <i r="1">
      <x v="2"/>
    </i>
    <i r="1">
      <x v="1"/>
    </i>
    <i r="1">
      <x/>
    </i>
    <i t="grand">
      <x/>
    </i>
  </rowItems>
  <colFields count="1">
    <field x="-2"/>
  </colFields>
  <colItems count="2">
    <i>
      <x/>
    </i>
    <i i="1">
      <x v="1"/>
    </i>
  </colItems>
  <dataFields count="2">
    <dataField name="Sum of Sales" fld="16" showDataAs="percentOfTotal" baseField="21" baseItem="1" numFmtId="10"/>
    <dataField name="Sum of Profit" fld="20" showDataAs="percentOfTotal" baseField="0" baseItem="0" numFmtId="1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2ED422B-B7F6-429D-8A63-00B2CC226EAB}" name="PivotTable2" cacheId="54"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7">
  <location ref="A3:B8" firstHeaderRow="1" firstDataRow="1" firstDataCol="1"/>
  <pivotFields count="24">
    <pivotField showAll="0"/>
    <pivotField numFmtId="14" showAll="0">
      <items count="15">
        <item x="0"/>
        <item x="1"/>
        <item x="2"/>
        <item x="3"/>
        <item x="4"/>
        <item x="5"/>
        <item x="6"/>
        <item x="7"/>
        <item x="8"/>
        <item x="9"/>
        <item x="10"/>
        <item x="11"/>
        <item x="12"/>
        <item x="13"/>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axis="axisRow" showAll="0" sortType="ascending">
      <items count="5">
        <item sd="0" x="2"/>
        <item sd="0" x="3"/>
        <item sd="0" x="0"/>
        <item sd="0" x="1"/>
        <item t="default"/>
      </items>
    </pivotField>
    <pivotField showAll="0"/>
    <pivotField showAll="0"/>
    <pivotField showAll="0"/>
    <pivotField showAll="0"/>
    <pivotField showAll="0"/>
    <pivotField showAll="0"/>
    <pivotField numFmtId="165" showAll="0"/>
    <pivotField showAll="0"/>
    <pivotField dataField="1" showAll="0"/>
    <pivotField showAll="0" defaultSubtotal="0"/>
    <pivotField showAll="0" defaultSubtotal="0"/>
    <pivotField showAll="0">
      <items count="8">
        <item x="0"/>
        <item x="1"/>
        <item x="2"/>
        <item x="3"/>
        <item x="4"/>
        <item x="5"/>
        <item x="6"/>
        <item t="default"/>
      </items>
    </pivotField>
  </pivotFields>
  <rowFields count="2">
    <field x="11"/>
    <field x="9"/>
  </rowFields>
  <rowItems count="5">
    <i>
      <x/>
    </i>
    <i>
      <x v="1"/>
    </i>
    <i>
      <x v="2"/>
    </i>
    <i>
      <x v="3"/>
    </i>
    <i t="grand">
      <x/>
    </i>
  </rowItems>
  <colItems count="1">
    <i/>
  </colItems>
  <dataFields count="1">
    <dataField name="Sum of Profit" fld="20" showDataAs="percentOfTotal" baseField="11" baseItem="0" numFmtId="10"/>
  </dataFields>
  <chartFormats count="20">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1" count="1" selected="0">
            <x v="0"/>
          </reference>
        </references>
      </pivotArea>
    </chartFormat>
    <chartFormat chart="2" format="2">
      <pivotArea type="data" outline="0" fieldPosition="0">
        <references count="2">
          <reference field="4294967294" count="1" selected="0">
            <x v="0"/>
          </reference>
          <reference field="11" count="1" selected="0">
            <x v="1"/>
          </reference>
        </references>
      </pivotArea>
    </chartFormat>
    <chartFormat chart="2" format="3">
      <pivotArea type="data" outline="0" fieldPosition="0">
        <references count="2">
          <reference field="4294967294" count="1" selected="0">
            <x v="0"/>
          </reference>
          <reference field="11" count="1" selected="0">
            <x v="2"/>
          </reference>
        </references>
      </pivotArea>
    </chartFormat>
    <chartFormat chart="2" format="4">
      <pivotArea type="data" outline="0" fieldPosition="0">
        <references count="2">
          <reference field="4294967294" count="1" selected="0">
            <x v="0"/>
          </reference>
          <reference field="11" count="1" selected="0">
            <x v="3"/>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11" count="1" selected="0">
            <x v="0"/>
          </reference>
        </references>
      </pivotArea>
    </chartFormat>
    <chartFormat chart="4" format="12">
      <pivotArea type="data" outline="0" fieldPosition="0">
        <references count="2">
          <reference field="4294967294" count="1" selected="0">
            <x v="0"/>
          </reference>
          <reference field="11" count="1" selected="0">
            <x v="1"/>
          </reference>
        </references>
      </pivotArea>
    </chartFormat>
    <chartFormat chart="4" format="13">
      <pivotArea type="data" outline="0" fieldPosition="0">
        <references count="2">
          <reference field="4294967294" count="1" selected="0">
            <x v="0"/>
          </reference>
          <reference field="11" count="1" selected="0">
            <x v="2"/>
          </reference>
        </references>
      </pivotArea>
    </chartFormat>
    <chartFormat chart="4" format="14">
      <pivotArea type="data" outline="0" fieldPosition="0">
        <references count="2">
          <reference field="4294967294" count="1" selected="0">
            <x v="0"/>
          </reference>
          <reference field="11" count="1" selected="0">
            <x v="3"/>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1" count="1" selected="0">
            <x v="0"/>
          </reference>
        </references>
      </pivotArea>
    </chartFormat>
    <chartFormat chart="5" format="7">
      <pivotArea type="data" outline="0" fieldPosition="0">
        <references count="2">
          <reference field="4294967294" count="1" selected="0">
            <x v="0"/>
          </reference>
          <reference field="11" count="1" selected="0">
            <x v="1"/>
          </reference>
        </references>
      </pivotArea>
    </chartFormat>
    <chartFormat chart="5" format="8">
      <pivotArea type="data" outline="0" fieldPosition="0">
        <references count="2">
          <reference field="4294967294" count="1" selected="0">
            <x v="0"/>
          </reference>
          <reference field="11" count="1" selected="0">
            <x v="2"/>
          </reference>
        </references>
      </pivotArea>
    </chartFormat>
    <chartFormat chart="5" format="9">
      <pivotArea type="data" outline="0" fieldPosition="0">
        <references count="2">
          <reference field="4294967294" count="1" selected="0">
            <x v="0"/>
          </reference>
          <reference field="11" count="1" selected="0">
            <x v="3"/>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11" count="1" selected="0">
            <x v="0"/>
          </reference>
        </references>
      </pivotArea>
    </chartFormat>
    <chartFormat chart="6" format="12">
      <pivotArea type="data" outline="0" fieldPosition="0">
        <references count="2">
          <reference field="4294967294" count="1" selected="0">
            <x v="0"/>
          </reference>
          <reference field="11" count="1" selected="0">
            <x v="1"/>
          </reference>
        </references>
      </pivotArea>
    </chartFormat>
    <chartFormat chart="6" format="13">
      <pivotArea type="data" outline="0" fieldPosition="0">
        <references count="2">
          <reference field="4294967294" count="1" selected="0">
            <x v="0"/>
          </reference>
          <reference field="11" count="1" selected="0">
            <x v="2"/>
          </reference>
        </references>
      </pivotArea>
    </chartFormat>
    <chartFormat chart="6" format="14">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8184E5D-2894-471E-87B5-C82812DED0B7}" name="PivotTable1" cacheId="54"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A3:B21" firstHeaderRow="1" firstDataRow="1" firstDataCol="1"/>
  <pivotFields count="24">
    <pivotField showAll="0"/>
    <pivotField numFmtId="14" showAll="0">
      <items count="15">
        <item x="0"/>
        <item x="1"/>
        <item x="2"/>
        <item x="3"/>
        <item x="4"/>
        <item x="5"/>
        <item x="6"/>
        <item x="7"/>
        <item x="8"/>
        <item x="9"/>
        <item x="10"/>
        <item x="11"/>
        <item x="12"/>
        <item x="13"/>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dataField="1"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sortType="descending">
      <items count="18">
        <item x="12"/>
        <item x="6"/>
        <item x="8"/>
        <item x="5"/>
        <item x="0"/>
        <item x="9"/>
        <item x="16"/>
        <item x="11"/>
        <item x="13"/>
        <item x="3"/>
        <item x="1"/>
        <item x="14"/>
        <item x="4"/>
        <item x="10"/>
        <item x="7"/>
        <item x="15"/>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5" showAll="0"/>
    <pivotField showAll="0"/>
    <pivotField showAll="0"/>
    <pivotField showAll="0" defaultSubtotal="0"/>
    <pivotField showAll="0" defaultSubtotal="0"/>
    <pivotField showAll="0">
      <items count="8">
        <item x="0"/>
        <item x="1"/>
        <item x="2"/>
        <item x="3"/>
        <item x="4"/>
        <item x="5"/>
        <item x="6"/>
        <item t="default"/>
      </items>
    </pivotField>
  </pivotFields>
  <rowFields count="1">
    <field x="14"/>
  </rowFields>
  <rowItems count="18">
    <i>
      <x v="3"/>
    </i>
    <i>
      <x v="12"/>
    </i>
    <i>
      <x v="9"/>
    </i>
    <i>
      <x v="2"/>
    </i>
    <i>
      <x v="13"/>
    </i>
    <i>
      <x v="14"/>
    </i>
    <i>
      <x/>
    </i>
    <i>
      <x v="5"/>
    </i>
    <i>
      <x v="1"/>
    </i>
    <i>
      <x v="10"/>
    </i>
    <i>
      <x v="16"/>
    </i>
    <i>
      <x v="7"/>
    </i>
    <i>
      <x v="4"/>
    </i>
    <i>
      <x v="8"/>
    </i>
    <i>
      <x v="15"/>
    </i>
    <i>
      <x v="11"/>
    </i>
    <i>
      <x v="6"/>
    </i>
    <i t="grand">
      <x/>
    </i>
  </rowItems>
  <colItems count="1">
    <i/>
  </colItems>
  <dataFields count="1">
    <dataField name="Count of Customer ID"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8A3994E-573B-4EE0-86F9-DB21BF915BB3}" name="PivotTable3" cacheId="54"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F9" firstHeaderRow="1" firstDataRow="2" firstDataCol="1"/>
  <pivotFields count="24">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Col" showAll="0">
      <items count="5">
        <item x="2"/>
        <item x="3"/>
        <item x="0"/>
        <item x="1"/>
        <item t="default"/>
      </items>
    </pivotField>
    <pivotField showAll="0"/>
    <pivotField showAll="0"/>
    <pivotField showAll="0"/>
    <pivotField showAll="0"/>
    <pivotField dataField="1" numFmtId="165" showAll="0"/>
    <pivotField numFmtId="165" showAll="0"/>
    <pivotField numFmtId="165" showAll="0"/>
    <pivotField showAll="0"/>
    <pivotField numFmtId="165" showAll="0"/>
    <pivotField axis="axisRow" showAll="0" defaultSubtotal="0">
      <items count="6">
        <item sd="0" x="0"/>
        <item sd="0" x="1"/>
        <item sd="0" x="2"/>
        <item sd="0" x="3"/>
        <item sd="0" x="4"/>
        <item sd="0" x="5"/>
      </items>
    </pivotField>
    <pivotField showAll="0" defaultSubtotal="0">
      <items count="6">
        <item sd="0" x="0"/>
        <item sd="0" x="1"/>
        <item sd="0" x="2"/>
        <item sd="0" x="3"/>
        <item sd="0" x="4"/>
        <item sd="0" x="5"/>
      </items>
    </pivotField>
    <pivotField showAll="0" defaultSubtotal="0"/>
  </pivotFields>
  <rowFields count="2">
    <field x="21"/>
    <field x="1"/>
  </rowFields>
  <rowItems count="5">
    <i>
      <x v="1"/>
    </i>
    <i>
      <x v="2"/>
    </i>
    <i>
      <x v="3"/>
    </i>
    <i>
      <x v="4"/>
    </i>
    <i t="grand">
      <x/>
    </i>
  </rowItems>
  <colFields count="1">
    <field x="11"/>
  </colFields>
  <colItems count="5">
    <i>
      <x/>
    </i>
    <i>
      <x v="1"/>
    </i>
    <i>
      <x v="2"/>
    </i>
    <i>
      <x v="3"/>
    </i>
    <i t="grand">
      <x/>
    </i>
  </colItems>
  <dataFields count="1">
    <dataField name="Sum of Sales" fld="16" baseField="0" baseItem="0" numFmtId="165"/>
  </dataFields>
  <formats count="1">
    <format dxfId="29">
      <pivotArea outline="0" collapsedLevelsAreSubtotals="1" fieldPosition="0"/>
    </format>
  </formats>
  <chartFormats count="8">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2" format="8" series="1">
      <pivotArea type="data" outline="0" fieldPosition="0">
        <references count="2">
          <reference field="4294967294" count="1" selected="0">
            <x v="0"/>
          </reference>
          <reference field="11" count="1" selected="0">
            <x v="0"/>
          </reference>
        </references>
      </pivotArea>
    </chartFormat>
    <chartFormat chart="2" format="9" series="1">
      <pivotArea type="data" outline="0" fieldPosition="0">
        <references count="2">
          <reference field="4294967294" count="1" selected="0">
            <x v="0"/>
          </reference>
          <reference field="11" count="1" selected="0">
            <x v="1"/>
          </reference>
        </references>
      </pivotArea>
    </chartFormat>
    <chartFormat chart="2" format="10" series="1">
      <pivotArea type="data" outline="0" fieldPosition="0">
        <references count="2">
          <reference field="4294967294" count="1" selected="0">
            <x v="0"/>
          </reference>
          <reference field="11" count="1" selected="0">
            <x v="2"/>
          </reference>
        </references>
      </pivotArea>
    </chartFormat>
    <chartFormat chart="2" format="11" series="1">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C165E91-9790-41D3-BADE-A5F8EFB8A127}" name="PivotTable15" cacheId="5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33" firstHeaderRow="1" firstDataRow="4" firstDataCol="1"/>
  <pivotFields count="24">
    <pivotField dataField="1"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numFmtId="165" showAll="0"/>
    <pivotField numFmtId="165" showAll="0"/>
    <pivotField numFmtId="165" showAll="0"/>
    <pivotField showAll="0"/>
    <pivotField numFmtId="165" showAll="0"/>
    <pivotField axis="axisCol" showAll="0" defaultSubtotal="0">
      <items count="6">
        <item sd="0" x="0"/>
        <item sd="0" x="1"/>
        <item sd="0" x="2"/>
        <item sd="0" x="3"/>
        <item sd="0" x="4"/>
        <item sd="0" x="5"/>
      </items>
    </pivotField>
    <pivotField axis="axisCol" showAll="0" defaultSubtotal="0">
      <items count="6">
        <item sd="0" x="0"/>
        <item sd="0" x="1"/>
        <item sd="0" x="2"/>
        <item sd="0" x="3"/>
        <item sd="0" x="4"/>
        <item sd="0" x="5"/>
      </items>
    </pivotField>
    <pivotField showAll="0" defaultSubtotal="0"/>
  </pivotFields>
  <rowFields count="1">
    <field x="5"/>
  </rowFields>
  <rowItems count="27">
    <i>
      <x v="259"/>
    </i>
    <i>
      <x v="574"/>
    </i>
    <i>
      <x v="145"/>
    </i>
    <i>
      <x v="586"/>
    </i>
    <i>
      <x v="663"/>
    </i>
    <i>
      <x v="791"/>
    </i>
    <i>
      <x v="267"/>
    </i>
    <i>
      <x v="381"/>
    </i>
    <i>
      <x v="673"/>
    </i>
    <i>
      <x v="603"/>
    </i>
    <i>
      <x v="146"/>
    </i>
    <i>
      <x v="87"/>
    </i>
    <i>
      <x v="629"/>
    </i>
    <i>
      <x v="72"/>
    </i>
    <i>
      <x v="187"/>
    </i>
    <i>
      <x v="329"/>
    </i>
    <i>
      <x v="148"/>
    </i>
    <i>
      <x v="45"/>
    </i>
    <i>
      <x v="624"/>
    </i>
    <i>
      <x v="431"/>
    </i>
    <i>
      <x v="169"/>
    </i>
    <i>
      <x v="437"/>
    </i>
    <i>
      <x v="728"/>
    </i>
    <i>
      <x v="441"/>
    </i>
    <i>
      <x v="249"/>
    </i>
    <i>
      <x v="457"/>
    </i>
    <i t="grand">
      <x/>
    </i>
  </rowItems>
  <colFields count="3">
    <field x="22"/>
    <field x="1"/>
    <field x="21"/>
  </colFields>
  <colItems count="5">
    <i>
      <x v="1"/>
    </i>
    <i>
      <x v="2"/>
    </i>
    <i>
      <x v="3"/>
    </i>
    <i>
      <x v="4"/>
    </i>
    <i t="grand">
      <x/>
    </i>
  </colItems>
  <dataFields count="1">
    <dataField name="Count of Order ID" fld="0" subtotal="count" baseField="0" baseItem="0"/>
  </dataFields>
  <conditionalFormats count="1">
    <conditionalFormat priority="1">
      <pivotAreas count="1">
        <pivotArea type="data" collapsedLevelsAreSubtotals="1" fieldPosition="0">
          <references count="2">
            <reference field="4294967294" count="1" selected="0">
              <x v="0"/>
            </reference>
            <reference field="5" count="26">
              <x v="45"/>
              <x v="72"/>
              <x v="87"/>
              <x v="145"/>
              <x v="146"/>
              <x v="148"/>
              <x v="169"/>
              <x v="187"/>
              <x v="249"/>
              <x v="259"/>
              <x v="267"/>
              <x v="329"/>
              <x v="381"/>
              <x v="431"/>
              <x v="437"/>
              <x v="441"/>
              <x v="457"/>
              <x v="574"/>
              <x v="586"/>
              <x v="603"/>
              <x v="624"/>
              <x v="629"/>
              <x v="663"/>
              <x v="673"/>
              <x v="728"/>
              <x v="791"/>
            </reference>
          </references>
        </pivotArea>
      </pivotAreas>
    </conditionalFormat>
  </conditional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6C8B2EA-521E-44B0-8371-03C6DDE5BEAB}" autoFormatId="16" applyNumberFormats="0" applyBorderFormats="0" applyFontFormats="0" applyPatternFormats="0" applyAlignmentFormats="0" applyWidthHeightFormats="0">
  <queryTableRefresh nextId="4">
    <queryTableFields count="3">
      <queryTableField id="1" name="Segment" tableColumnId="1"/>
      <queryTableField id="2" name="Category" tableColumnId="2"/>
      <queryTableField id="3" name="SegmentBySales"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27BCEA00-E214-474E-856A-3855CF7FEE07}" autoFormatId="16" applyNumberFormats="0" applyBorderFormats="0" applyFontFormats="0" applyPatternFormats="0" applyAlignmentFormats="0" applyWidthHeightFormats="0">
  <queryTableRefresh nextId="4">
    <queryTableFields count="3">
      <queryTableField id="1" name="Sub-Category" tableColumnId="1"/>
      <queryTableField id="2" name="AverageProfitSubCategory" tableColumnId="2"/>
      <queryTableField id="3" name="AverageSalesSubCategory"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71E68521-E539-47AB-A16E-B7A5970D42DE}" sourceName="Sub-Category">
  <pivotTables>
    <pivotTable tabId="5" name="PivotTable4"/>
  </pivotTables>
  <data>
    <tabular pivotCacheId="2094949345">
      <items count="17">
        <i x="12" s="1"/>
        <i x="6" s="1"/>
        <i x="8" s="1"/>
        <i x="5" s="1"/>
        <i x="0" s="1"/>
        <i x="9" s="1"/>
        <i x="16" s="1"/>
        <i x="11" s="1"/>
        <i x="13" s="1"/>
        <i x="3" s="1"/>
        <i x="1" s="1"/>
        <i x="14" s="1"/>
        <i x="4" s="1"/>
        <i x="10" s="1"/>
        <i x="7" s="1"/>
        <i x="15"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5BA609F-AB19-4E85-A216-ECC9E2C2C4AC}" sourceName="State">
  <pivotTables>
    <pivotTable tabId="8" name="PivotTable6"/>
    <pivotTable tabId="11" name="PivotTable2"/>
    <pivotTable tabId="4" name="PivotTable3"/>
    <pivotTable tabId="3" name="PivotTable2"/>
    <pivotTable tabId="6" name="PivotTable5"/>
    <pivotTable tabId="2" name="PivotTable1"/>
    <pivotTable tabId="5" name="PivotTable4"/>
    <pivotTable tabId="13" name="PivotTable1"/>
    <pivotTable tabId="18" name="PivotTable3"/>
  </pivotTables>
  <data>
    <tabular pivotCacheId="2094949345">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1" xr10:uid="{77927359-8810-4B68-914E-CE84CCB53390}" sourceName="Sub-Category">
  <pivotTables>
    <pivotTable tabId="17" name="PivotTable2"/>
  </pivotTables>
  <data>
    <tabular pivotCacheId="2094949345">
      <items count="17">
        <i x="12"/>
        <i x="6"/>
        <i x="8"/>
        <i x="5" s="1"/>
        <i x="0"/>
        <i x="9"/>
        <i x="16"/>
        <i x="11"/>
        <i x="13"/>
        <i x="3" s="1"/>
        <i x="1"/>
        <i x="14"/>
        <i x="4"/>
        <i x="10" s="1"/>
        <i x="7"/>
        <i x="15"/>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2EECA954-837D-429E-9E97-E5825CA9ADB4}" cache="Slicer_State" caption="State" startItem="30"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115AF4E8-04F4-4D2D-9549-D78FCEEE9FB9}" cache="Slicer_Sub_Category" caption="Sub-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1" xr10:uid="{C9B8F377-7391-486B-89F7-C5717C9E3AEB}" cache="Slicer_Sub_Category1" caption="Sub-Category" startItem="5"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0D3B4F-77C4-4D63-8583-DE9C43632B02}" name="Table13" displayName="Table13" ref="A1:U5011" totalsRowCount="1" headerRowDxfId="54">
  <autoFilter ref="A1:U5010" xr:uid="{98C5FCC9-8024-4EA1-9BD7-EEC4D7A77B79}"/>
  <sortState ref="A2:U5010">
    <sortCondition descending="1" ref="U1:U5010"/>
  </sortState>
  <tableColumns count="21">
    <tableColumn id="1" xr3:uid="{C04E6E27-E50E-452D-B080-30C507E89C86}" name="Order ID" totalsRowLabel="Total"/>
    <tableColumn id="2" xr3:uid="{A4E67462-32F7-4B74-B7C2-6329853C8211}" name="Order Date" dataDxfId="53"/>
    <tableColumn id="3" xr3:uid="{E73783EC-7FCE-4758-9991-1874E0167CEF}" name="Ship Date" dataDxfId="52"/>
    <tableColumn id="4" xr3:uid="{E8003825-8000-4C4A-888D-E37133E01609}" name="Ship Mode" dataDxfId="51"/>
    <tableColumn id="5" xr3:uid="{2FD2E778-AE4F-4DAD-AF45-75A2575615FA}" name="Customer ID" dataDxfId="50"/>
    <tableColumn id="6" xr3:uid="{FDF86ACD-46DD-43FC-86A8-0116AF662FFA}" name="Customer Name" dataDxfId="49"/>
    <tableColumn id="7" xr3:uid="{846F108E-A235-4BE4-B7BE-1C6054B19AE4}" name="Segment" dataDxfId="48"/>
    <tableColumn id="8" xr3:uid="{BEA18D97-038F-4547-B3E9-69FA93698068}" name="Country/Region" dataDxfId="47"/>
    <tableColumn id="9" xr3:uid="{B00198CF-3E8E-4C2E-B5D9-7EB3581B968A}" name="City" dataDxfId="46"/>
    <tableColumn id="10" xr3:uid="{AB421A41-E54F-475F-9C45-70A1619E9C26}" name="State" dataDxfId="45"/>
    <tableColumn id="11" xr3:uid="{B1E883CA-58C7-4EF5-BB9F-6848EEBD189B}" name="Postal Code" dataDxfId="44"/>
    <tableColumn id="12" xr3:uid="{2E7B51BE-8B85-4BF7-837C-9E40A5FA339A}" name="Region" dataDxfId="43"/>
    <tableColumn id="13" xr3:uid="{FA0AE7D4-13F5-47C0-8644-69A5ED4953F7}" name="Product ID" dataDxfId="42"/>
    <tableColumn id="14" xr3:uid="{8167FE1E-5201-45E5-B2F8-9FCE5EC688F2}" name="Category" dataDxfId="41"/>
    <tableColumn id="15" xr3:uid="{B680DD7B-19FF-48AB-8CA5-D4042BA07244}" name="Sub-Category" dataDxfId="40"/>
    <tableColumn id="16" xr3:uid="{76C162C3-2774-4DEB-9B22-8B4583FD2ECD}" name="Product Name" dataDxfId="39"/>
    <tableColumn id="17" xr3:uid="{E32019E9-3565-4CB4-AF33-2E150465BEAA}" name="Sales" totalsRowFunction="sum" dataDxfId="38" totalsRowDxfId="37"/>
    <tableColumn id="22" xr3:uid="{13351A00-1111-4C7A-A023-EC1FA875DB2C}" name="Quantity" totalsRowFunction="sum" dataDxfId="36" totalsRowDxfId="35"/>
    <tableColumn id="21" xr3:uid="{FBE9C145-4226-4DDF-91E1-F5C82E834A3D}" name="Unit Price" totalsRowFunction="sum" dataDxfId="34" totalsRowDxfId="33"/>
    <tableColumn id="19" xr3:uid="{E8DE721E-1434-4CD4-A99E-B80D397CE677}" name="Discount" totalsRowFunction="sum" dataDxfId="32"/>
    <tableColumn id="20" xr3:uid="{73907FEC-BDCD-4152-AC1E-08B6C403A91E}" name="Profit" totalsRowFunction="sum" dataDxfId="31" totalsRowDxfId="3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279BD10-848A-42C7-AC83-AE3E2CFBAA7A}" name="Table1_2" displayName="Table1_2" ref="A1:C10" tableType="queryTable" totalsRowShown="0">
  <autoFilter ref="A1:C10" xr:uid="{CC0AB7A2-A390-4F1B-82A2-E4166FCBC6A3}"/>
  <sortState ref="A2:C10">
    <sortCondition ref="A1:A10"/>
  </sortState>
  <tableColumns count="3">
    <tableColumn id="1" xr3:uid="{8387F329-941E-4E7E-B418-B73E8C4E021D}" uniqueName="1" name="Segment" queryTableFieldId="1" dataDxfId="3"/>
    <tableColumn id="2" xr3:uid="{495A689E-A770-42E0-84D8-4CC8CA4D76B4}" uniqueName="2" name="Category" queryTableFieldId="2" dataDxfId="2"/>
    <tableColumn id="3" xr3:uid="{4D05BFEA-A737-4D94-ABFE-978BE656F494}" uniqueName="3" name="SegmentBySales" queryTableFieldId="3" dataDxfId="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FD1E35D-8809-4DD4-BA10-B504BCB8748D}" name="Table1__3" displayName="Table1__3" ref="A1:C18" tableType="queryTable" totalsRowShown="0">
  <autoFilter ref="A1:C18" xr:uid="{B23CA33D-3375-4866-9FDA-604475C994F9}"/>
  <tableColumns count="3">
    <tableColumn id="1" xr3:uid="{65596643-A6CE-4957-A076-304A49581F4E}" uniqueName="1" name="Sub-Category" queryTableFieldId="1" dataDxfId="0"/>
    <tableColumn id="2" xr3:uid="{30EEFFAC-6F6A-475F-866A-DB4ED0AE3A56}" uniqueName="2" name="AverageProfitSubCategory" queryTableFieldId="2"/>
    <tableColumn id="3" xr3:uid="{2CA61C81-FF8B-4056-89F5-AF502E757314}" uniqueName="3" name="AverageSalesSubCategory" queryTableFieldId="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64E4DA-31C7-4FEA-85CC-85B16556AE11}" name="Table1" displayName="Table1" ref="A1:U5011" totalsRowCount="1" headerRowDxfId="28">
  <autoFilter ref="A1:U5010" xr:uid="{4007ACC0-D798-4428-B7D2-706BE05C5BAD}"/>
  <sortState ref="A2:U5010">
    <sortCondition descending="1" ref="U1:U5010"/>
  </sortState>
  <tableColumns count="21">
    <tableColumn id="1" xr3:uid="{C5A82F7B-242B-4749-9F33-735462D122B3}" name="Order ID" totalsRowLabel="Total"/>
    <tableColumn id="2" xr3:uid="{106E8274-E543-4320-B73B-4F94DE51C1B5}" name="Order Date" dataDxfId="27"/>
    <tableColumn id="3" xr3:uid="{2C14C186-0795-41D8-8FB2-B1877FF54128}" name="Ship Date" dataDxfId="26"/>
    <tableColumn id="4" xr3:uid="{033F1279-5CE3-4C07-AB46-F05843CFB7B8}" name="Ship Mode" dataDxfId="25"/>
    <tableColumn id="5" xr3:uid="{5D5E5EE3-80EB-4701-B2A6-17C48098C5AA}" name="Customer ID" dataDxfId="24"/>
    <tableColumn id="6" xr3:uid="{E09027AD-FD59-4A82-94DD-C103A5CF49D1}" name="Customer Name" dataDxfId="23"/>
    <tableColumn id="7" xr3:uid="{35919D9A-8DDF-47D9-9858-8E0DF9F9F190}" name="Segment" dataDxfId="22"/>
    <tableColumn id="8" xr3:uid="{2570367A-196D-40D2-941F-A4F623CF61B2}" name="Country/Region" dataDxfId="21"/>
    <tableColumn id="9" xr3:uid="{503DDE2C-E8B9-40E2-856E-C505D0177993}" name="City" dataDxfId="20"/>
    <tableColumn id="10" xr3:uid="{C5E4D842-29B8-406B-825B-B67F39BBA76D}" name="State" dataDxfId="19"/>
    <tableColumn id="11" xr3:uid="{27FCB752-E3A5-4966-A215-54F0D6B776BD}" name="Postal Code" dataDxfId="18"/>
    <tableColumn id="12" xr3:uid="{38A0FB16-4FED-46E7-B2DF-6822657ED9CD}" name="Region" dataDxfId="17"/>
    <tableColumn id="13" xr3:uid="{4E252853-6C4E-4F17-9B1B-6F1F0C400458}" name="Product ID" dataDxfId="16"/>
    <tableColumn id="14" xr3:uid="{069DC412-A85F-4EDE-90A8-5E907898E8AB}" name="Category" dataDxfId="15"/>
    <tableColumn id="15" xr3:uid="{F9CAEA9A-9C36-4C4F-8A5D-7D20BFAC25E5}" name="Sub-Category" dataDxfId="14"/>
    <tableColumn id="16" xr3:uid="{11660A59-97D6-49D3-9A4A-32C49C2DE9E1}" name="Product Name" dataDxfId="13"/>
    <tableColumn id="17" xr3:uid="{CBD9FB68-B5C2-474E-BA6D-E1125743CD67}" name="Sales" totalsRowFunction="sum" dataDxfId="12" totalsRowDxfId="11"/>
    <tableColumn id="22" xr3:uid="{4966F69E-6041-4EC9-A54F-D53B5631925B}" name="Quantity" totalsRowFunction="sum" dataDxfId="10" totalsRowDxfId="9"/>
    <tableColumn id="21" xr3:uid="{BD2D5C74-6A6D-49FB-BDA4-1400C0EEE9C9}" name="Unit Price" totalsRowFunction="sum" dataDxfId="8" totalsRowDxfId="7"/>
    <tableColumn id="19" xr3:uid="{731FDAF1-8920-42F1-AE08-BD84AC7C0C5D}" name="Discount" totalsRowFunction="sum" dataDxfId="6"/>
    <tableColumn id="20" xr3:uid="{EF246391-28A5-4787-BCDB-E62A7C9A694F}" name="Profit" totalsRowFunction="sum" dataDxfId="5" totalsRowDxfId="4"/>
  </tableColumns>
  <tableStyleInfo name="TableStyleLight9"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a:themeElements>
    <a:clrScheme name="Ion">
      <a:dk1>
        <a:sysClr val="windowText" lastClr="000000"/>
      </a:dk1>
      <a:lt1>
        <a:sysClr val="window" lastClr="FFFFFF"/>
      </a:lt1>
      <a:dk2>
        <a:srgbClr val="1E5155"/>
      </a:dk2>
      <a:lt2>
        <a:srgbClr val="EBEBEB"/>
      </a:lt2>
      <a:accent1>
        <a:srgbClr val="B01513"/>
      </a:accent1>
      <a:accent2>
        <a:srgbClr val="EA6312"/>
      </a:accent2>
      <a:accent3>
        <a:srgbClr val="E6B729"/>
      </a:accent3>
      <a:accent4>
        <a:srgbClr val="6AAC90"/>
      </a:accent4>
      <a:accent5>
        <a:srgbClr val="54849A"/>
      </a:accent5>
      <a:accent6>
        <a:srgbClr val="9E5E9B"/>
      </a:accent6>
      <a:hlink>
        <a:srgbClr val="58C1BA"/>
      </a:hlink>
      <a:folHlink>
        <a:srgbClr val="9DFFCB"/>
      </a:folHlink>
    </a:clrScheme>
    <a:fontScheme name="Ion">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7000"/>
                <a:hueMod val="88000"/>
                <a:satMod val="130000"/>
                <a:lumMod val="124000"/>
              </a:schemeClr>
            </a:gs>
            <a:gs pos="100000">
              <a:schemeClr val="phClr">
                <a:tint val="96000"/>
                <a:shade val="88000"/>
                <a:hueMod val="108000"/>
                <a:satMod val="164000"/>
                <a:lumMod val="76000"/>
              </a:schemeClr>
            </a:gs>
          </a:gsLst>
          <a:path path="circle">
            <a:fillToRect l="45000" t="65000" r="125000" b="100000"/>
          </a:path>
        </a:gradFill>
        <a:blipFill rotWithShape="1">
          <a:blip xmlns:r="http://schemas.openxmlformats.org/officeDocument/2006/relationships" r:embed="rId1">
            <a:duotone>
              <a:schemeClr val="phClr">
                <a:shade val="69000"/>
                <a:hueMod val="108000"/>
                <a:satMod val="164000"/>
                <a:lumMod val="74000"/>
              </a:schemeClr>
              <a:schemeClr val="phClr">
                <a:tint val="96000"/>
                <a:hueMod val="88000"/>
                <a:satMod val="140000"/>
                <a:lumMod val="132000"/>
              </a:schemeClr>
            </a:duotone>
          </a:blip>
          <a:stretch/>
        </a:blipFill>
      </a:bgFillStyleLst>
    </a:fmtScheme>
  </a:themeElements>
  <a:objectDefaults/>
  <a:extraClrSchemeLst/>
  <a:extLst>
    <a:ext uri="{05A4C25C-085E-4340-85A3-A5531E510DB2}">
      <thm15:themeFamily xmlns:thm15="http://schemas.microsoft.com/office/thememl/2012/main" name="Ion" id="{B8441ADB-2E43-4AF7-B97A-BD870242C6A8}" vid="{292E63A9-BB86-4E3D-B92A-7223C6510D2E}"/>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5BBBDDCA-D9FE-4C4B-BEBC-A49FED6194B7}" sourceName="Order Date">
  <pivotTables>
    <pivotTable tabId="8" name="PivotTable6"/>
    <pivotTable tabId="11" name="PivotTable2"/>
    <pivotTable tabId="4" name="PivotTable3"/>
    <pivotTable tabId="3" name="PivotTable2"/>
    <pivotTable tabId="6" name="PivotTable5"/>
    <pivotTable tabId="2" name="PivotTable1"/>
    <pivotTable tabId="5" name="PivotTable4"/>
    <pivotTable tabId="13" name="PivotTable1"/>
    <pivotTable tabId="18" name="PivotTable3"/>
  </pivotTables>
  <state minimalRefreshVersion="6" lastRefreshVersion="6" pivotCacheId="2094949345" filterType="unknown">
    <bounds startDate="2018-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9D42658D-1D41-4C1D-AF90-4E6B659B3138}" cache="NativeTimeline_Order_Date" caption="Order Date" level="2" selectionLevel="2" scrollPosition="2021-06-05T00:00:00"/>
</timelines>
</file>

<file path=xl/worksheets/_rels/sheet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drawing" Target="../drawings/drawing1.xml"/><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microsoft.com/office/2007/relationships/slicer" Target="../slicers/slicer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3.bin"/><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2.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12.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1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ED6A7-4969-4625-A153-1D993E5599F0}">
  <dimension ref="A27:E39"/>
  <sheetViews>
    <sheetView showGridLines="0" tabSelected="1" zoomScale="64" zoomScaleNormal="64" workbookViewId="0">
      <selection activeCell="A3" sqref="A3"/>
    </sheetView>
  </sheetViews>
  <sheetFormatPr defaultRowHeight="16.5" x14ac:dyDescent="0.3"/>
  <cols>
    <col min="1" max="1" width="21.25" customWidth="1"/>
    <col min="2" max="2" width="18" customWidth="1"/>
    <col min="3" max="3" width="23.625" customWidth="1"/>
    <col min="4" max="4" width="18.625" customWidth="1"/>
    <col min="5" max="5" width="19" customWidth="1"/>
  </cols>
  <sheetData>
    <row r="27" spans="1:5" ht="24" x14ac:dyDescent="0.35">
      <c r="A27" s="15" t="s">
        <v>10678</v>
      </c>
      <c r="B27" s="15" t="s">
        <v>13</v>
      </c>
      <c r="C27" s="16"/>
      <c r="D27" s="16"/>
      <c r="E27" s="16"/>
    </row>
    <row r="28" spans="1:5" ht="24" x14ac:dyDescent="0.35">
      <c r="A28" s="15" t="s">
        <v>9</v>
      </c>
      <c r="B28" s="16" t="s">
        <v>29</v>
      </c>
      <c r="C28" s="16" t="s">
        <v>43</v>
      </c>
      <c r="D28" s="16" t="s">
        <v>68</v>
      </c>
      <c r="E28" s="16" t="s">
        <v>10675</v>
      </c>
    </row>
    <row r="29" spans="1:5" ht="24" x14ac:dyDescent="0.35">
      <c r="A29" s="17" t="s">
        <v>40</v>
      </c>
      <c r="B29" s="18">
        <v>4918.7711999999956</v>
      </c>
      <c r="C29" s="18">
        <v>18254.615499999971</v>
      </c>
      <c r="D29" s="18">
        <v>12962.592999999999</v>
      </c>
      <c r="E29" s="18">
        <v>36135.979699999967</v>
      </c>
    </row>
    <row r="30" spans="1:5" ht="24" x14ac:dyDescent="0.35">
      <c r="A30" s="17" t="s">
        <v>240</v>
      </c>
      <c r="B30" s="18">
        <v>336.17259999999987</v>
      </c>
      <c r="C30" s="18">
        <v>1657.4327999999996</v>
      </c>
      <c r="D30" s="18">
        <v>5558.5906000000014</v>
      </c>
      <c r="E30" s="18">
        <v>7552.1960000000008</v>
      </c>
    </row>
    <row r="31" spans="1:5" ht="24" x14ac:dyDescent="0.35">
      <c r="A31" s="17" t="s">
        <v>249</v>
      </c>
      <c r="B31" s="18">
        <v>1454.3185999999998</v>
      </c>
      <c r="C31" s="18">
        <v>1725.7552999999994</v>
      </c>
      <c r="D31" s="18">
        <v>767.30340000000001</v>
      </c>
      <c r="E31" s="18">
        <v>3947.3772999999992</v>
      </c>
    </row>
    <row r="32" spans="1:5" ht="24" x14ac:dyDescent="0.35">
      <c r="A32" s="17" t="s">
        <v>26</v>
      </c>
      <c r="B32" s="18">
        <v>2072.6588000000002</v>
      </c>
      <c r="C32" s="18">
        <v>1627.0692999999999</v>
      </c>
      <c r="D32" s="18">
        <v>1677.4529999999997</v>
      </c>
      <c r="E32" s="18">
        <v>5377.1810999999998</v>
      </c>
    </row>
    <row r="33" spans="1:5" ht="24" x14ac:dyDescent="0.35">
      <c r="A33" s="17" t="s">
        <v>233</v>
      </c>
      <c r="B33" s="18">
        <v>2714.5636000000004</v>
      </c>
      <c r="C33" s="18">
        <v>10405.204199999998</v>
      </c>
      <c r="D33" s="18">
        <v>2402.2084999999993</v>
      </c>
      <c r="E33" s="18">
        <v>15521.976299999997</v>
      </c>
    </row>
    <row r="34" spans="1:5" ht="24" x14ac:dyDescent="0.35">
      <c r="A34" s="17" t="s">
        <v>779</v>
      </c>
      <c r="B34" s="18">
        <v>207.6395</v>
      </c>
      <c r="C34" s="18">
        <v>3096.1790999999998</v>
      </c>
      <c r="D34" s="18">
        <v>3293.9964999999993</v>
      </c>
      <c r="E34" s="18">
        <v>6597.8150999999989</v>
      </c>
    </row>
    <row r="35" spans="1:5" ht="24" x14ac:dyDescent="0.35">
      <c r="A35" s="17" t="s">
        <v>262</v>
      </c>
      <c r="B35" s="18">
        <v>2836.3362999999995</v>
      </c>
      <c r="C35" s="18">
        <v>13630.636399999998</v>
      </c>
      <c r="D35" s="18">
        <v>19555.348800000003</v>
      </c>
      <c r="E35" s="18">
        <v>36022.321500000005</v>
      </c>
    </row>
    <row r="36" spans="1:5" ht="24" x14ac:dyDescent="0.35">
      <c r="A36" s="17" t="s">
        <v>310</v>
      </c>
      <c r="B36" s="18">
        <v>2574.4525000000003</v>
      </c>
      <c r="C36" s="18">
        <v>3714.3560000000016</v>
      </c>
      <c r="D36" s="18">
        <v>5203.4794000000002</v>
      </c>
      <c r="E36" s="18">
        <v>11492.287900000003</v>
      </c>
    </row>
    <row r="37" spans="1:5" ht="24" x14ac:dyDescent="0.35">
      <c r="A37" s="17" t="s">
        <v>93</v>
      </c>
      <c r="B37" s="18">
        <v>3998.7562999999991</v>
      </c>
      <c r="C37" s="18">
        <v>4888.2783000000009</v>
      </c>
      <c r="D37" s="18">
        <v>2497.3607000000002</v>
      </c>
      <c r="E37" s="18">
        <v>11384.3953</v>
      </c>
    </row>
    <row r="38" spans="1:5" ht="24" x14ac:dyDescent="0.35">
      <c r="A38" s="17" t="s">
        <v>111</v>
      </c>
      <c r="B38" s="18">
        <v>1855.9336000000003</v>
      </c>
      <c r="C38" s="18">
        <v>879.24250000000006</v>
      </c>
      <c r="D38" s="18">
        <v>1573.3521999999998</v>
      </c>
      <c r="E38" s="18">
        <v>4308.5282999999999</v>
      </c>
    </row>
    <row r="39" spans="1:5" ht="24" x14ac:dyDescent="0.35">
      <c r="A39" s="16" t="s">
        <v>10675</v>
      </c>
      <c r="B39" s="18">
        <v>22969.602999999992</v>
      </c>
      <c r="C39" s="18">
        <v>59878.769399999961</v>
      </c>
      <c r="D39" s="18">
        <v>55491.686100000006</v>
      </c>
      <c r="E39" s="18">
        <v>138340.05849999998</v>
      </c>
    </row>
  </sheetData>
  <conditionalFormatting pivot="1" sqref="B29:E38">
    <cfRule type="colorScale" priority="1">
      <colorScale>
        <cfvo type="min"/>
        <cfvo type="percentile" val="50"/>
        <cfvo type="max"/>
        <color rgb="FFF8696B"/>
        <color rgb="FFFFEB84"/>
        <color rgb="FF63BE7B"/>
      </colorScale>
    </cfRule>
  </conditionalFormatting>
  <pageMargins left="0.7" right="0.7" top="0.75" bottom="0.75" header="0.3" footer="0.3"/>
  <drawing r:id="rId2"/>
  <picture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DCF8D-4247-4D5F-A557-42B6F22952CA}">
  <dimension ref="A1:F52"/>
  <sheetViews>
    <sheetView workbookViewId="0">
      <selection activeCell="D7" sqref="D7"/>
    </sheetView>
  </sheetViews>
  <sheetFormatPr defaultRowHeight="15" x14ac:dyDescent="0.3"/>
  <cols>
    <col min="1" max="1" width="18.625" customWidth="1"/>
    <col min="2" max="5" width="13.75" customWidth="1"/>
    <col min="6" max="6" width="11.25" customWidth="1"/>
  </cols>
  <sheetData>
    <row r="1" spans="1:6" ht="16.5" x14ac:dyDescent="0.3">
      <c r="A1" s="4" t="s">
        <v>6</v>
      </c>
      <c r="B1" t="s">
        <v>23</v>
      </c>
    </row>
    <row r="3" spans="1:6" ht="16.5" x14ac:dyDescent="0.3">
      <c r="A3" s="4" t="s">
        <v>10673</v>
      </c>
      <c r="B3" s="4" t="s">
        <v>3</v>
      </c>
    </row>
    <row r="4" spans="1:6" ht="16.5" x14ac:dyDescent="0.3">
      <c r="A4" s="4" t="s">
        <v>9</v>
      </c>
      <c r="B4" t="s">
        <v>183</v>
      </c>
      <c r="C4" t="s">
        <v>1276</v>
      </c>
      <c r="D4" t="s">
        <v>20</v>
      </c>
      <c r="E4" t="s">
        <v>47</v>
      </c>
      <c r="F4" t="s">
        <v>10675</v>
      </c>
    </row>
    <row r="5" spans="1:6" ht="16.5" x14ac:dyDescent="0.3">
      <c r="A5" t="s">
        <v>40</v>
      </c>
      <c r="B5" s="3">
        <v>82</v>
      </c>
      <c r="C5" s="3">
        <v>26</v>
      </c>
      <c r="D5" s="3">
        <v>99</v>
      </c>
      <c r="E5" s="3">
        <v>318</v>
      </c>
      <c r="F5" s="3">
        <v>525</v>
      </c>
    </row>
    <row r="6" spans="1:6" ht="16.5" x14ac:dyDescent="0.3">
      <c r="A6" t="s">
        <v>262</v>
      </c>
      <c r="B6" s="3">
        <v>38</v>
      </c>
      <c r="C6" s="3">
        <v>18</v>
      </c>
      <c r="D6" s="3">
        <v>58</v>
      </c>
      <c r="E6" s="3">
        <v>190</v>
      </c>
      <c r="F6" s="3">
        <v>304</v>
      </c>
    </row>
    <row r="7" spans="1:6" ht="16.5" x14ac:dyDescent="0.3">
      <c r="A7" t="s">
        <v>101</v>
      </c>
      <c r="B7" s="3">
        <v>36</v>
      </c>
      <c r="C7" s="3">
        <v>22</v>
      </c>
      <c r="D7" s="3">
        <v>48</v>
      </c>
      <c r="E7" s="3">
        <v>149</v>
      </c>
      <c r="F7" s="3">
        <v>255</v>
      </c>
    </row>
    <row r="8" spans="1:6" ht="16.5" x14ac:dyDescent="0.3">
      <c r="A8" t="s">
        <v>206</v>
      </c>
      <c r="B8" s="3">
        <v>21</v>
      </c>
      <c r="C8" s="3">
        <v>6</v>
      </c>
      <c r="D8" s="3">
        <v>27</v>
      </c>
      <c r="E8" s="3">
        <v>99</v>
      </c>
      <c r="F8" s="3">
        <v>153</v>
      </c>
    </row>
    <row r="9" spans="1:6" ht="16.5" x14ac:dyDescent="0.3">
      <c r="A9" t="s">
        <v>142</v>
      </c>
      <c r="B9" s="3">
        <v>28</v>
      </c>
      <c r="C9" s="3">
        <v>5</v>
      </c>
      <c r="D9" s="3">
        <v>24</v>
      </c>
      <c r="E9" s="3">
        <v>84</v>
      </c>
      <c r="F9" s="3">
        <v>141</v>
      </c>
    </row>
    <row r="10" spans="1:6" ht="16.5" x14ac:dyDescent="0.3">
      <c r="A10" t="s">
        <v>93</v>
      </c>
      <c r="B10" s="3">
        <v>14</v>
      </c>
      <c r="C10" s="3">
        <v>12</v>
      </c>
      <c r="D10" s="3">
        <v>31</v>
      </c>
      <c r="E10" s="3">
        <v>74</v>
      </c>
      <c r="F10" s="3">
        <v>131</v>
      </c>
    </row>
    <row r="11" spans="1:6" ht="16.5" x14ac:dyDescent="0.3">
      <c r="A11" t="s">
        <v>489</v>
      </c>
      <c r="B11" s="3">
        <v>27</v>
      </c>
      <c r="C11" s="3">
        <v>9</v>
      </c>
      <c r="D11" s="3">
        <v>31</v>
      </c>
      <c r="E11" s="3">
        <v>61</v>
      </c>
      <c r="F11" s="3">
        <v>128</v>
      </c>
    </row>
    <row r="12" spans="1:6" ht="16.5" x14ac:dyDescent="0.3">
      <c r="A12" t="s">
        <v>51</v>
      </c>
      <c r="B12" s="3">
        <v>17</v>
      </c>
      <c r="C12" s="3">
        <v>9</v>
      </c>
      <c r="D12" s="3">
        <v>20</v>
      </c>
      <c r="E12" s="3">
        <v>56</v>
      </c>
      <c r="F12" s="3">
        <v>102</v>
      </c>
    </row>
    <row r="13" spans="1:6" ht="16.5" x14ac:dyDescent="0.3">
      <c r="A13" t="s">
        <v>85</v>
      </c>
      <c r="B13" s="3">
        <v>14</v>
      </c>
      <c r="C13" s="3">
        <v>8</v>
      </c>
      <c r="D13" s="3">
        <v>12</v>
      </c>
      <c r="E13" s="3">
        <v>46</v>
      </c>
      <c r="F13" s="3">
        <v>80</v>
      </c>
    </row>
    <row r="14" spans="1:6" ht="16.5" x14ac:dyDescent="0.3">
      <c r="A14" t="s">
        <v>310</v>
      </c>
      <c r="B14" s="3">
        <v>16</v>
      </c>
      <c r="C14" s="3">
        <v>2</v>
      </c>
      <c r="D14" s="3">
        <v>15</v>
      </c>
      <c r="E14" s="3">
        <v>33</v>
      </c>
      <c r="F14" s="3">
        <v>66</v>
      </c>
    </row>
    <row r="15" spans="1:6" ht="16.5" x14ac:dyDescent="0.3">
      <c r="A15" t="s">
        <v>301</v>
      </c>
      <c r="B15" s="3">
        <v>7</v>
      </c>
      <c r="C15" s="3">
        <v>5</v>
      </c>
      <c r="D15" s="3">
        <v>9</v>
      </c>
      <c r="E15" s="3">
        <v>35</v>
      </c>
      <c r="F15" s="3">
        <v>56</v>
      </c>
    </row>
    <row r="16" spans="1:6" ht="16.5" x14ac:dyDescent="0.3">
      <c r="A16" t="s">
        <v>233</v>
      </c>
      <c r="B16" s="3">
        <v>4</v>
      </c>
      <c r="C16" s="3">
        <v>4</v>
      </c>
      <c r="D16" s="3">
        <v>9</v>
      </c>
      <c r="E16" s="3">
        <v>38</v>
      </c>
      <c r="F16" s="3">
        <v>55</v>
      </c>
    </row>
    <row r="17" spans="1:6" ht="16.5" x14ac:dyDescent="0.3">
      <c r="A17" t="s">
        <v>326</v>
      </c>
      <c r="B17" s="3">
        <v>4</v>
      </c>
      <c r="C17" s="3">
        <v>1</v>
      </c>
      <c r="D17" s="3">
        <v>9</v>
      </c>
      <c r="E17" s="3">
        <v>34</v>
      </c>
      <c r="F17" s="3">
        <v>48</v>
      </c>
    </row>
    <row r="18" spans="1:6" ht="16.5" x14ac:dyDescent="0.3">
      <c r="A18" t="s">
        <v>1258</v>
      </c>
      <c r="B18" s="3">
        <v>5</v>
      </c>
      <c r="C18" s="3">
        <v>2</v>
      </c>
      <c r="D18" s="3">
        <v>9</v>
      </c>
      <c r="E18" s="3">
        <v>29</v>
      </c>
      <c r="F18" s="3">
        <v>45</v>
      </c>
    </row>
    <row r="19" spans="1:6" ht="16.5" x14ac:dyDescent="0.3">
      <c r="A19" t="s">
        <v>448</v>
      </c>
      <c r="B19" s="3">
        <v>9</v>
      </c>
      <c r="C19" s="3">
        <v>2</v>
      </c>
      <c r="D19" s="3">
        <v>8</v>
      </c>
      <c r="E19" s="3">
        <v>21</v>
      </c>
      <c r="F19" s="3">
        <v>40</v>
      </c>
    </row>
    <row r="20" spans="1:6" ht="16.5" x14ac:dyDescent="0.3">
      <c r="A20" t="s">
        <v>249</v>
      </c>
      <c r="B20" s="3">
        <v>3</v>
      </c>
      <c r="C20" s="3">
        <v>2</v>
      </c>
      <c r="D20" s="3">
        <v>10</v>
      </c>
      <c r="E20" s="3">
        <v>24</v>
      </c>
      <c r="F20" s="3">
        <v>39</v>
      </c>
    </row>
    <row r="21" spans="1:6" ht="16.5" x14ac:dyDescent="0.3">
      <c r="A21" t="s">
        <v>26</v>
      </c>
      <c r="B21" s="3">
        <v>5</v>
      </c>
      <c r="C21" s="3">
        <v>1</v>
      </c>
      <c r="D21" s="3">
        <v>9</v>
      </c>
      <c r="E21" s="3">
        <v>18</v>
      </c>
      <c r="F21" s="3">
        <v>33</v>
      </c>
    </row>
    <row r="22" spans="1:6" ht="16.5" x14ac:dyDescent="0.3">
      <c r="A22" t="s">
        <v>411</v>
      </c>
      <c r="B22" s="3">
        <v>6</v>
      </c>
      <c r="C22" s="3"/>
      <c r="D22" s="3">
        <v>5</v>
      </c>
      <c r="E22" s="3">
        <v>21</v>
      </c>
      <c r="F22" s="3">
        <v>32</v>
      </c>
    </row>
    <row r="23" spans="1:6" ht="16.5" x14ac:dyDescent="0.3">
      <c r="A23" t="s">
        <v>1231</v>
      </c>
      <c r="B23" s="3">
        <v>7</v>
      </c>
      <c r="C23" s="3"/>
      <c r="D23" s="3">
        <v>5</v>
      </c>
      <c r="E23" s="3">
        <v>15</v>
      </c>
      <c r="F23" s="3">
        <v>27</v>
      </c>
    </row>
    <row r="24" spans="1:6" ht="16.5" x14ac:dyDescent="0.3">
      <c r="A24" t="s">
        <v>779</v>
      </c>
      <c r="B24" s="3">
        <v>4</v>
      </c>
      <c r="C24" s="3">
        <v>1</v>
      </c>
      <c r="D24" s="3">
        <v>4</v>
      </c>
      <c r="E24" s="3">
        <v>16</v>
      </c>
      <c r="F24" s="3">
        <v>25</v>
      </c>
    </row>
    <row r="25" spans="1:6" ht="16.5" x14ac:dyDescent="0.3">
      <c r="A25" t="s">
        <v>738</v>
      </c>
      <c r="B25" s="3">
        <v>5</v>
      </c>
      <c r="C25" s="3">
        <v>4</v>
      </c>
      <c r="D25" s="3">
        <v>3</v>
      </c>
      <c r="E25" s="3">
        <v>12</v>
      </c>
      <c r="F25" s="3">
        <v>24</v>
      </c>
    </row>
    <row r="26" spans="1:6" ht="16.5" x14ac:dyDescent="0.3">
      <c r="A26" t="s">
        <v>224</v>
      </c>
      <c r="B26" s="3">
        <v>2</v>
      </c>
      <c r="C26" s="3">
        <v>1</v>
      </c>
      <c r="D26" s="3">
        <v>2</v>
      </c>
      <c r="E26" s="3">
        <v>19</v>
      </c>
      <c r="F26" s="3">
        <v>24</v>
      </c>
    </row>
    <row r="27" spans="1:6" ht="16.5" x14ac:dyDescent="0.3">
      <c r="A27" t="s">
        <v>240</v>
      </c>
      <c r="B27" s="3">
        <v>4</v>
      </c>
      <c r="C27" s="3">
        <v>1</v>
      </c>
      <c r="D27" s="3">
        <v>1</v>
      </c>
      <c r="E27" s="3">
        <v>18</v>
      </c>
      <c r="F27" s="3">
        <v>24</v>
      </c>
    </row>
    <row r="28" spans="1:6" ht="16.5" x14ac:dyDescent="0.3">
      <c r="A28" t="s">
        <v>2697</v>
      </c>
      <c r="B28" s="3">
        <v>6</v>
      </c>
      <c r="C28" s="3">
        <v>1</v>
      </c>
      <c r="D28" s="3">
        <v>4</v>
      </c>
      <c r="E28" s="3">
        <v>12</v>
      </c>
      <c r="F28" s="3">
        <v>23</v>
      </c>
    </row>
    <row r="29" spans="1:6" ht="16.5" x14ac:dyDescent="0.3">
      <c r="A29" t="s">
        <v>639</v>
      </c>
      <c r="B29" s="3">
        <v>2</v>
      </c>
      <c r="C29" s="3">
        <v>4</v>
      </c>
      <c r="D29" s="3">
        <v>2</v>
      </c>
      <c r="E29" s="3">
        <v>12</v>
      </c>
      <c r="F29" s="3">
        <v>20</v>
      </c>
    </row>
    <row r="30" spans="1:6" ht="16.5" x14ac:dyDescent="0.3">
      <c r="A30" t="s">
        <v>111</v>
      </c>
      <c r="B30" s="3">
        <v>4</v>
      </c>
      <c r="C30" s="3">
        <v>2</v>
      </c>
      <c r="D30" s="3">
        <v>1</v>
      </c>
      <c r="E30" s="3">
        <v>12</v>
      </c>
      <c r="F30" s="3">
        <v>19</v>
      </c>
    </row>
    <row r="31" spans="1:6" ht="16.5" x14ac:dyDescent="0.3">
      <c r="A31" t="s">
        <v>1681</v>
      </c>
      <c r="B31" s="3">
        <v>3</v>
      </c>
      <c r="C31" s="3"/>
      <c r="D31" s="3">
        <v>2</v>
      </c>
      <c r="E31" s="3">
        <v>11</v>
      </c>
      <c r="F31" s="3">
        <v>16</v>
      </c>
    </row>
    <row r="32" spans="1:6" ht="16.5" x14ac:dyDescent="0.3">
      <c r="A32" t="s">
        <v>1471</v>
      </c>
      <c r="B32" s="3">
        <v>1</v>
      </c>
      <c r="C32" s="3"/>
      <c r="D32" s="3">
        <v>2</v>
      </c>
      <c r="E32" s="3">
        <v>12</v>
      </c>
      <c r="F32" s="3">
        <v>15</v>
      </c>
    </row>
    <row r="33" spans="1:6" ht="16.5" x14ac:dyDescent="0.3">
      <c r="A33" t="s">
        <v>727</v>
      </c>
      <c r="B33" s="3">
        <v>5</v>
      </c>
      <c r="C33" s="3">
        <v>1</v>
      </c>
      <c r="D33" s="3">
        <v>4</v>
      </c>
      <c r="E33" s="3">
        <v>4</v>
      </c>
      <c r="F33" s="3">
        <v>14</v>
      </c>
    </row>
    <row r="34" spans="1:6" ht="16.5" x14ac:dyDescent="0.3">
      <c r="A34" t="s">
        <v>118</v>
      </c>
      <c r="B34" s="3">
        <v>1</v>
      </c>
      <c r="C34" s="3">
        <v>1</v>
      </c>
      <c r="D34" s="3">
        <v>4</v>
      </c>
      <c r="E34" s="3">
        <v>8</v>
      </c>
      <c r="F34" s="3">
        <v>14</v>
      </c>
    </row>
    <row r="35" spans="1:6" ht="16.5" x14ac:dyDescent="0.3">
      <c r="A35" t="s">
        <v>349</v>
      </c>
      <c r="B35" s="3">
        <v>1</v>
      </c>
      <c r="C35" s="3">
        <v>1</v>
      </c>
      <c r="D35" s="3">
        <v>3</v>
      </c>
      <c r="E35" s="3">
        <v>9</v>
      </c>
      <c r="F35" s="3">
        <v>14</v>
      </c>
    </row>
    <row r="36" spans="1:6" ht="16.5" x14ac:dyDescent="0.3">
      <c r="A36" t="s">
        <v>588</v>
      </c>
      <c r="B36" s="3">
        <v>4</v>
      </c>
      <c r="C36" s="3">
        <v>1</v>
      </c>
      <c r="D36" s="3">
        <v>4</v>
      </c>
      <c r="E36" s="3">
        <v>4</v>
      </c>
      <c r="F36" s="3">
        <v>13</v>
      </c>
    </row>
    <row r="37" spans="1:6" ht="16.5" x14ac:dyDescent="0.3">
      <c r="A37" t="s">
        <v>374</v>
      </c>
      <c r="B37" s="3">
        <v>1</v>
      </c>
      <c r="C37" s="3">
        <v>3</v>
      </c>
      <c r="D37" s="3">
        <v>6</v>
      </c>
      <c r="E37" s="3">
        <v>1</v>
      </c>
      <c r="F37" s="3">
        <v>11</v>
      </c>
    </row>
    <row r="38" spans="1:6" ht="16.5" x14ac:dyDescent="0.3">
      <c r="A38" t="s">
        <v>658</v>
      </c>
      <c r="B38" s="3"/>
      <c r="C38" s="3"/>
      <c r="D38" s="3">
        <v>3</v>
      </c>
      <c r="E38" s="3">
        <v>8</v>
      </c>
      <c r="F38" s="3">
        <v>11</v>
      </c>
    </row>
    <row r="39" spans="1:6" ht="16.5" x14ac:dyDescent="0.3">
      <c r="A39" t="s">
        <v>480</v>
      </c>
      <c r="B39" s="3">
        <v>1</v>
      </c>
      <c r="C39" s="3">
        <v>1</v>
      </c>
      <c r="D39" s="3">
        <v>1</v>
      </c>
      <c r="E39" s="3">
        <v>6</v>
      </c>
      <c r="F39" s="3">
        <v>9</v>
      </c>
    </row>
    <row r="40" spans="1:6" ht="16.5" x14ac:dyDescent="0.3">
      <c r="A40" t="s">
        <v>1379</v>
      </c>
      <c r="B40" s="3"/>
      <c r="C40" s="3"/>
      <c r="D40" s="3">
        <v>3</v>
      </c>
      <c r="E40" s="3">
        <v>6</v>
      </c>
      <c r="F40" s="3">
        <v>9</v>
      </c>
    </row>
    <row r="41" spans="1:6" ht="16.5" x14ac:dyDescent="0.3">
      <c r="A41" t="s">
        <v>133</v>
      </c>
      <c r="B41" s="3">
        <v>1</v>
      </c>
      <c r="C41" s="3"/>
      <c r="D41" s="3">
        <v>2</v>
      </c>
      <c r="E41" s="3">
        <v>6</v>
      </c>
      <c r="F41" s="3">
        <v>9</v>
      </c>
    </row>
    <row r="42" spans="1:6" ht="16.5" x14ac:dyDescent="0.3">
      <c r="A42" t="s">
        <v>1386</v>
      </c>
      <c r="B42" s="3">
        <v>2</v>
      </c>
      <c r="C42" s="3"/>
      <c r="D42" s="3">
        <v>3</v>
      </c>
      <c r="E42" s="3">
        <v>2</v>
      </c>
      <c r="F42" s="3">
        <v>7</v>
      </c>
    </row>
    <row r="43" spans="1:6" ht="16.5" x14ac:dyDescent="0.3">
      <c r="A43" t="s">
        <v>2656</v>
      </c>
      <c r="B43" s="3">
        <v>2</v>
      </c>
      <c r="C43" s="3"/>
      <c r="D43" s="3">
        <v>1</v>
      </c>
      <c r="E43" s="3">
        <v>2</v>
      </c>
      <c r="F43" s="3">
        <v>5</v>
      </c>
    </row>
    <row r="44" spans="1:6" ht="16.5" x14ac:dyDescent="0.3">
      <c r="A44" t="s">
        <v>6117</v>
      </c>
      <c r="B44" s="3">
        <v>2</v>
      </c>
      <c r="C44" s="3"/>
      <c r="D44" s="3">
        <v>2</v>
      </c>
      <c r="E44" s="3">
        <v>1</v>
      </c>
      <c r="F44" s="3">
        <v>5</v>
      </c>
    </row>
    <row r="45" spans="1:6" ht="16.5" x14ac:dyDescent="0.3">
      <c r="A45" t="s">
        <v>4434</v>
      </c>
      <c r="B45" s="3">
        <v>2</v>
      </c>
      <c r="C45" s="3"/>
      <c r="D45" s="3"/>
      <c r="E45" s="3">
        <v>3</v>
      </c>
      <c r="F45" s="3">
        <v>5</v>
      </c>
    </row>
    <row r="46" spans="1:6" ht="16.5" x14ac:dyDescent="0.3">
      <c r="A46" t="s">
        <v>5096</v>
      </c>
      <c r="B46" s="3"/>
      <c r="C46" s="3"/>
      <c r="D46" s="3">
        <v>1</v>
      </c>
      <c r="E46" s="3">
        <v>1</v>
      </c>
      <c r="F46" s="3">
        <v>2</v>
      </c>
    </row>
    <row r="47" spans="1:6" ht="16.5" x14ac:dyDescent="0.3">
      <c r="A47" t="s">
        <v>2984</v>
      </c>
      <c r="B47" s="3"/>
      <c r="C47" s="3"/>
      <c r="D47" s="3"/>
      <c r="E47" s="3">
        <v>2</v>
      </c>
      <c r="F47" s="3">
        <v>2</v>
      </c>
    </row>
    <row r="48" spans="1:6" ht="16.5" x14ac:dyDescent="0.3">
      <c r="A48" t="s">
        <v>5214</v>
      </c>
      <c r="B48" s="3"/>
      <c r="C48" s="3"/>
      <c r="D48" s="3">
        <v>1</v>
      </c>
      <c r="E48" s="3">
        <v>1</v>
      </c>
      <c r="F48" s="3">
        <v>2</v>
      </c>
    </row>
    <row r="49" spans="1:6" ht="16.5" x14ac:dyDescent="0.3">
      <c r="A49" t="s">
        <v>1736</v>
      </c>
      <c r="B49" s="3"/>
      <c r="C49" s="3"/>
      <c r="D49" s="3"/>
      <c r="E49" s="3">
        <v>2</v>
      </c>
      <c r="F49" s="3">
        <v>2</v>
      </c>
    </row>
    <row r="50" spans="1:6" ht="16.5" x14ac:dyDescent="0.3">
      <c r="A50" t="s">
        <v>7270</v>
      </c>
      <c r="B50" s="3"/>
      <c r="C50" s="3"/>
      <c r="D50" s="3">
        <v>1</v>
      </c>
      <c r="E50" s="3"/>
      <c r="F50" s="3">
        <v>1</v>
      </c>
    </row>
    <row r="51" spans="1:6" ht="16.5" x14ac:dyDescent="0.3">
      <c r="A51" t="s">
        <v>9483</v>
      </c>
      <c r="B51" s="3"/>
      <c r="C51" s="3">
        <v>1</v>
      </c>
      <c r="D51" s="3"/>
      <c r="E51" s="3"/>
      <c r="F51" s="3">
        <v>1</v>
      </c>
    </row>
    <row r="52" spans="1:6" ht="16.5" x14ac:dyDescent="0.3">
      <c r="A52" t="s">
        <v>10675</v>
      </c>
      <c r="B52" s="3">
        <v>396</v>
      </c>
      <c r="C52" s="3">
        <v>157</v>
      </c>
      <c r="D52" s="3">
        <v>498</v>
      </c>
      <c r="E52" s="3">
        <v>1535</v>
      </c>
      <c r="F52" s="3">
        <v>2586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263F0-9189-4F74-BC35-20C457EF78C9}">
  <dimension ref="A3:E25"/>
  <sheetViews>
    <sheetView workbookViewId="0">
      <selection activeCell="D6" sqref="D6"/>
    </sheetView>
  </sheetViews>
  <sheetFormatPr defaultRowHeight="15" x14ac:dyDescent="0.3"/>
  <cols>
    <col min="1" max="1" width="16.5" customWidth="1"/>
    <col min="2" max="2" width="16.25" customWidth="1"/>
    <col min="3" max="3" width="9.75" customWidth="1"/>
    <col min="4" max="4" width="12" customWidth="1"/>
    <col min="5" max="5" width="11.25" customWidth="1"/>
  </cols>
  <sheetData>
    <row r="3" spans="1:5" ht="16.5" x14ac:dyDescent="0.3">
      <c r="A3" s="4" t="s">
        <v>10673</v>
      </c>
      <c r="B3" s="4" t="s">
        <v>10676</v>
      </c>
    </row>
    <row r="4" spans="1:5" ht="16.5" x14ac:dyDescent="0.3">
      <c r="A4" s="4" t="s">
        <v>10674</v>
      </c>
      <c r="B4" t="s">
        <v>23</v>
      </c>
      <c r="C4" t="s">
        <v>38</v>
      </c>
      <c r="D4" t="s">
        <v>99</v>
      </c>
      <c r="E4" t="s">
        <v>10675</v>
      </c>
    </row>
    <row r="5" spans="1:5" ht="16.5" x14ac:dyDescent="0.3">
      <c r="A5" s="5" t="s">
        <v>29</v>
      </c>
      <c r="B5" s="3">
        <v>559</v>
      </c>
      <c r="C5" s="3">
        <v>350</v>
      </c>
      <c r="D5" s="3">
        <v>193</v>
      </c>
      <c r="E5" s="3">
        <v>1102</v>
      </c>
    </row>
    <row r="6" spans="1:5" ht="16.5" x14ac:dyDescent="0.3">
      <c r="A6" s="6" t="s">
        <v>62</v>
      </c>
      <c r="B6" s="3">
        <v>255</v>
      </c>
      <c r="C6" s="3">
        <v>162</v>
      </c>
      <c r="D6" s="3">
        <v>92</v>
      </c>
      <c r="E6" s="3">
        <v>509</v>
      </c>
    </row>
    <row r="7" spans="1:5" ht="16.5" x14ac:dyDescent="0.3">
      <c r="A7" s="6" t="s">
        <v>33</v>
      </c>
      <c r="B7" s="3">
        <v>160</v>
      </c>
      <c r="C7" s="3">
        <v>93</v>
      </c>
      <c r="D7" s="3">
        <v>60</v>
      </c>
      <c r="E7" s="3">
        <v>313</v>
      </c>
    </row>
    <row r="8" spans="1:5" ht="16.5" x14ac:dyDescent="0.3">
      <c r="A8" s="6" t="s">
        <v>53</v>
      </c>
      <c r="B8" s="3">
        <v>83</v>
      </c>
      <c r="C8" s="3">
        <v>63</v>
      </c>
      <c r="D8" s="3">
        <v>22</v>
      </c>
      <c r="E8" s="3">
        <v>168</v>
      </c>
    </row>
    <row r="9" spans="1:5" ht="16.5" x14ac:dyDescent="0.3">
      <c r="A9" s="6" t="s">
        <v>30</v>
      </c>
      <c r="B9" s="3">
        <v>61</v>
      </c>
      <c r="C9" s="3">
        <v>32</v>
      </c>
      <c r="D9" s="3">
        <v>19</v>
      </c>
      <c r="E9" s="3">
        <v>112</v>
      </c>
    </row>
    <row r="10" spans="1:5" ht="16.5" x14ac:dyDescent="0.3">
      <c r="A10" s="5" t="s">
        <v>43</v>
      </c>
      <c r="B10" s="3">
        <v>1566</v>
      </c>
      <c r="C10" s="3">
        <v>914</v>
      </c>
      <c r="D10" s="3">
        <v>563</v>
      </c>
      <c r="E10" s="3">
        <v>3043</v>
      </c>
    </row>
    <row r="11" spans="1:5" ht="16.5" x14ac:dyDescent="0.3">
      <c r="A11" s="6" t="s">
        <v>72</v>
      </c>
      <c r="B11" s="3">
        <v>396</v>
      </c>
      <c r="C11" s="3">
        <v>216</v>
      </c>
      <c r="D11" s="3">
        <v>141</v>
      </c>
      <c r="E11" s="3">
        <v>753</v>
      </c>
    </row>
    <row r="12" spans="1:5" ht="16.5" x14ac:dyDescent="0.3">
      <c r="A12" s="6" t="s">
        <v>87</v>
      </c>
      <c r="B12" s="3">
        <v>341</v>
      </c>
      <c r="C12" s="3">
        <v>199</v>
      </c>
      <c r="D12" s="3">
        <v>131</v>
      </c>
      <c r="E12" s="3">
        <v>671</v>
      </c>
    </row>
    <row r="13" spans="1:5" ht="16.5" x14ac:dyDescent="0.3">
      <c r="A13" s="6" t="s">
        <v>65</v>
      </c>
      <c r="B13" s="3">
        <v>221</v>
      </c>
      <c r="C13" s="3">
        <v>126</v>
      </c>
      <c r="D13" s="3">
        <v>91</v>
      </c>
      <c r="E13" s="3">
        <v>438</v>
      </c>
    </row>
    <row r="14" spans="1:5" ht="16.5" x14ac:dyDescent="0.3">
      <c r="A14" s="6" t="s">
        <v>56</v>
      </c>
      <c r="B14" s="3">
        <v>212</v>
      </c>
      <c r="C14" s="3">
        <v>138</v>
      </c>
      <c r="D14" s="3">
        <v>63</v>
      </c>
      <c r="E14" s="3">
        <v>413</v>
      </c>
    </row>
    <row r="15" spans="1:5" ht="16.5" x14ac:dyDescent="0.3">
      <c r="A15" s="6" t="s">
        <v>75</v>
      </c>
      <c r="B15" s="3">
        <v>126</v>
      </c>
      <c r="C15" s="3">
        <v>77</v>
      </c>
      <c r="D15" s="3">
        <v>36</v>
      </c>
      <c r="E15" s="3">
        <v>239</v>
      </c>
    </row>
    <row r="16" spans="1:5" ht="16.5" x14ac:dyDescent="0.3">
      <c r="A16" s="6" t="s">
        <v>44</v>
      </c>
      <c r="B16" s="3">
        <v>98</v>
      </c>
      <c r="C16" s="3">
        <v>48</v>
      </c>
      <c r="D16" s="3">
        <v>42</v>
      </c>
      <c r="E16" s="3">
        <v>188</v>
      </c>
    </row>
    <row r="17" spans="1:5" ht="16.5" x14ac:dyDescent="0.3">
      <c r="A17" s="6" t="s">
        <v>168</v>
      </c>
      <c r="B17" s="3">
        <v>73</v>
      </c>
      <c r="C17" s="3">
        <v>52</v>
      </c>
      <c r="D17" s="3">
        <v>21</v>
      </c>
      <c r="E17" s="3">
        <v>146</v>
      </c>
    </row>
    <row r="18" spans="1:5" ht="16.5" x14ac:dyDescent="0.3">
      <c r="A18" s="6" t="s">
        <v>264</v>
      </c>
      <c r="B18" s="3">
        <v>59</v>
      </c>
      <c r="C18" s="3">
        <v>31</v>
      </c>
      <c r="D18" s="3">
        <v>22</v>
      </c>
      <c r="E18" s="3">
        <v>112</v>
      </c>
    </row>
    <row r="19" spans="1:5" ht="16.5" x14ac:dyDescent="0.3">
      <c r="A19" s="6" t="s">
        <v>570</v>
      </c>
      <c r="B19" s="3">
        <v>40</v>
      </c>
      <c r="C19" s="3">
        <v>27</v>
      </c>
      <c r="D19" s="3">
        <v>16</v>
      </c>
      <c r="E19" s="3">
        <v>83</v>
      </c>
    </row>
    <row r="20" spans="1:5" ht="16.5" x14ac:dyDescent="0.3">
      <c r="A20" s="5" t="s">
        <v>68</v>
      </c>
      <c r="B20" s="3">
        <v>461</v>
      </c>
      <c r="C20" s="3">
        <v>250</v>
      </c>
      <c r="D20" s="3">
        <v>153</v>
      </c>
      <c r="E20" s="3">
        <v>864</v>
      </c>
    </row>
    <row r="21" spans="1:5" ht="16.5" x14ac:dyDescent="0.3">
      <c r="A21" s="6" t="s">
        <v>69</v>
      </c>
      <c r="B21" s="3">
        <v>224</v>
      </c>
      <c r="C21" s="3">
        <v>121</v>
      </c>
      <c r="D21" s="3">
        <v>74</v>
      </c>
      <c r="E21" s="3">
        <v>419</v>
      </c>
    </row>
    <row r="22" spans="1:5" ht="16.5" x14ac:dyDescent="0.3">
      <c r="A22" s="6" t="s">
        <v>156</v>
      </c>
      <c r="B22" s="3">
        <v>201</v>
      </c>
      <c r="C22" s="3">
        <v>105</v>
      </c>
      <c r="D22" s="3">
        <v>58</v>
      </c>
      <c r="E22" s="3">
        <v>364</v>
      </c>
    </row>
    <row r="23" spans="1:5" ht="16.5" x14ac:dyDescent="0.3">
      <c r="A23" s="6" t="s">
        <v>673</v>
      </c>
      <c r="B23" s="3">
        <v>19</v>
      </c>
      <c r="C23" s="3">
        <v>15</v>
      </c>
      <c r="D23" s="3">
        <v>12</v>
      </c>
      <c r="E23" s="3">
        <v>46</v>
      </c>
    </row>
    <row r="24" spans="1:5" ht="16.5" x14ac:dyDescent="0.3">
      <c r="A24" s="6" t="s">
        <v>1202</v>
      </c>
      <c r="B24" s="3">
        <v>17</v>
      </c>
      <c r="C24" s="3">
        <v>9</v>
      </c>
      <c r="D24" s="3">
        <v>9</v>
      </c>
      <c r="E24" s="3">
        <v>35</v>
      </c>
    </row>
    <row r="25" spans="1:5" ht="16.5" x14ac:dyDescent="0.3">
      <c r="A25" s="5" t="s">
        <v>10675</v>
      </c>
      <c r="B25" s="3">
        <v>2586</v>
      </c>
      <c r="C25" s="3">
        <v>1514</v>
      </c>
      <c r="D25" s="3">
        <v>909</v>
      </c>
      <c r="E25" s="3">
        <v>5009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79B5F-90AC-4AFA-B8A8-5F7B92FC4761}">
  <dimension ref="A3:F8"/>
  <sheetViews>
    <sheetView workbookViewId="0">
      <selection activeCell="N11" sqref="N11"/>
    </sheetView>
  </sheetViews>
  <sheetFormatPr defaultRowHeight="16.5" x14ac:dyDescent="0.3"/>
  <cols>
    <col min="1" max="1" width="14.5" customWidth="1"/>
    <col min="2" max="2" width="16.25" customWidth="1"/>
    <col min="3" max="5" width="11" customWidth="1"/>
    <col min="6" max="6" width="12.625" customWidth="1"/>
  </cols>
  <sheetData>
    <row r="3" spans="1:6" x14ac:dyDescent="0.3">
      <c r="A3" s="4" t="s">
        <v>10677</v>
      </c>
      <c r="B3" s="4" t="s">
        <v>10676</v>
      </c>
    </row>
    <row r="4" spans="1:6" x14ac:dyDescent="0.3">
      <c r="A4" s="4" t="s">
        <v>10674</v>
      </c>
      <c r="B4" t="s">
        <v>102</v>
      </c>
      <c r="C4" t="s">
        <v>143</v>
      </c>
      <c r="D4" t="s">
        <v>27</v>
      </c>
      <c r="E4" t="s">
        <v>41</v>
      </c>
      <c r="F4" t="s">
        <v>10675</v>
      </c>
    </row>
    <row r="5" spans="1:6" x14ac:dyDescent="0.3">
      <c r="A5" s="5" t="s">
        <v>68</v>
      </c>
      <c r="B5" s="7">
        <v>74749.706999999966</v>
      </c>
      <c r="C5" s="7">
        <v>133425.03000000003</v>
      </c>
      <c r="D5" s="7">
        <v>69934.784</v>
      </c>
      <c r="E5" s="7">
        <v>102531.37500000001</v>
      </c>
      <c r="F5" s="7">
        <v>380640.89600000001</v>
      </c>
    </row>
    <row r="6" spans="1:6" x14ac:dyDescent="0.3">
      <c r="A6" s="5" t="s">
        <v>29</v>
      </c>
      <c r="B6" s="7">
        <v>85028.222199999975</v>
      </c>
      <c r="C6" s="7">
        <v>95109.01499999997</v>
      </c>
      <c r="D6" s="7">
        <v>60608.82599999995</v>
      </c>
      <c r="E6" s="7">
        <v>132758.65749999991</v>
      </c>
      <c r="F6" s="7">
        <v>373504.72069999983</v>
      </c>
    </row>
    <row r="7" spans="1:6" x14ac:dyDescent="0.3">
      <c r="A7" s="5" t="s">
        <v>43</v>
      </c>
      <c r="B7" s="7">
        <v>86536.585999999937</v>
      </c>
      <c r="C7" s="7">
        <v>102160.58100000002</v>
      </c>
      <c r="D7" s="7">
        <v>59865.616000000016</v>
      </c>
      <c r="E7" s="7">
        <v>97153.672999999952</v>
      </c>
      <c r="F7" s="7">
        <v>345716.45599999989</v>
      </c>
    </row>
    <row r="8" spans="1:6" x14ac:dyDescent="0.3">
      <c r="A8" s="5" t="s">
        <v>10675</v>
      </c>
      <c r="B8" s="7">
        <v>246314.51519999988</v>
      </c>
      <c r="C8" s="7">
        <v>330694.62600000005</v>
      </c>
      <c r="D8" s="7">
        <v>190409.22599999997</v>
      </c>
      <c r="E8" s="7">
        <v>332443.70549999987</v>
      </c>
      <c r="F8" s="7">
        <v>1099862.0726999997</v>
      </c>
    </row>
  </sheetData>
  <conditionalFormatting pivot="1" sqref="B5:F7">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BEF7F-4018-497B-8654-036CA4A596EB}">
  <dimension ref="A3:E54"/>
  <sheetViews>
    <sheetView workbookViewId="0">
      <selection activeCell="M12" sqref="M12"/>
    </sheetView>
  </sheetViews>
  <sheetFormatPr defaultRowHeight="16.5" x14ac:dyDescent="0.3"/>
  <cols>
    <col min="1" max="1" width="18.625" customWidth="1"/>
    <col min="2" max="4" width="14.5" customWidth="1"/>
    <col min="5" max="5" width="11.25" customWidth="1"/>
    <col min="6" max="6" width="10" customWidth="1"/>
    <col min="7" max="9" width="8.875" bestFit="1" customWidth="1"/>
    <col min="10" max="10" width="8.375" bestFit="1" customWidth="1"/>
    <col min="11" max="11" width="9.75" bestFit="1" customWidth="1"/>
    <col min="12" max="12" width="8"/>
    <col min="13" max="13" width="8.625" bestFit="1" customWidth="1"/>
    <col min="14" max="16" width="8.875" bestFit="1" customWidth="1"/>
    <col min="17" max="17" width="7.5" bestFit="1" customWidth="1"/>
    <col min="18" max="18" width="9.5" bestFit="1" customWidth="1"/>
    <col min="19" max="19" width="9.875" bestFit="1" customWidth="1"/>
  </cols>
  <sheetData>
    <row r="3" spans="1:5" x14ac:dyDescent="0.3">
      <c r="A3" s="4" t="s">
        <v>10678</v>
      </c>
      <c r="B3" s="4" t="s">
        <v>13</v>
      </c>
    </row>
    <row r="4" spans="1:5" x14ac:dyDescent="0.3">
      <c r="A4" s="4" t="s">
        <v>9</v>
      </c>
      <c r="B4" t="s">
        <v>29</v>
      </c>
      <c r="C4" t="s">
        <v>43</v>
      </c>
      <c r="D4" t="s">
        <v>68</v>
      </c>
      <c r="E4" t="s">
        <v>10675</v>
      </c>
    </row>
    <row r="5" spans="1:5" x14ac:dyDescent="0.3">
      <c r="A5" t="s">
        <v>349</v>
      </c>
      <c r="B5" s="8">
        <v>650.70320000000015</v>
      </c>
      <c r="C5" s="8">
        <v>678.18110000000001</v>
      </c>
      <c r="D5" s="8">
        <v>938.99680000000012</v>
      </c>
      <c r="E5" s="8">
        <v>2267.8811000000005</v>
      </c>
    </row>
    <row r="6" spans="1:5" x14ac:dyDescent="0.3">
      <c r="A6" t="s">
        <v>301</v>
      </c>
      <c r="B6" s="8">
        <v>-1203.2518999999998</v>
      </c>
      <c r="C6" s="8">
        <v>-761.58030000000019</v>
      </c>
      <c r="D6" s="8">
        <v>-124.21710000000002</v>
      </c>
      <c r="E6" s="8">
        <v>-2089.0492999999997</v>
      </c>
    </row>
    <row r="7" spans="1:5" x14ac:dyDescent="0.3">
      <c r="A7" t="s">
        <v>1681</v>
      </c>
      <c r="B7" s="8">
        <v>372.15899999999999</v>
      </c>
      <c r="C7" s="8">
        <v>1565.6360000000002</v>
      </c>
      <c r="D7" s="8">
        <v>430.93859999999995</v>
      </c>
      <c r="E7" s="8">
        <v>2368.7336</v>
      </c>
    </row>
    <row r="8" spans="1:5" x14ac:dyDescent="0.3">
      <c r="A8" t="s">
        <v>40</v>
      </c>
      <c r="B8" s="8">
        <v>4918.7711999999956</v>
      </c>
      <c r="C8" s="8">
        <v>18254.615499999971</v>
      </c>
      <c r="D8" s="8">
        <v>12962.592999999999</v>
      </c>
      <c r="E8" s="8">
        <v>36135.979699999967</v>
      </c>
    </row>
    <row r="9" spans="1:5" x14ac:dyDescent="0.3">
      <c r="A9" t="s">
        <v>448</v>
      </c>
      <c r="B9" s="8">
        <v>-1922.2248000000009</v>
      </c>
      <c r="C9" s="8">
        <v>-170.65280000000016</v>
      </c>
      <c r="D9" s="8">
        <v>-698.56370000000027</v>
      </c>
      <c r="E9" s="8">
        <v>-2791.4413000000013</v>
      </c>
    </row>
    <row r="10" spans="1:5" x14ac:dyDescent="0.3">
      <c r="A10" t="s">
        <v>738</v>
      </c>
      <c r="B10" s="8">
        <v>236.75789999999998</v>
      </c>
      <c r="C10" s="8">
        <v>812.99509999999998</v>
      </c>
      <c r="D10" s="8">
        <v>509.77350000000007</v>
      </c>
      <c r="E10" s="8">
        <v>1559.5264999999999</v>
      </c>
    </row>
    <row r="11" spans="1:5" x14ac:dyDescent="0.3">
      <c r="A11" t="s">
        <v>240</v>
      </c>
      <c r="B11" s="8">
        <v>336.17259999999987</v>
      </c>
      <c r="C11" s="8">
        <v>1657.4327999999996</v>
      </c>
      <c r="D11" s="8">
        <v>5558.5906000000014</v>
      </c>
      <c r="E11" s="8">
        <v>7552.1960000000008</v>
      </c>
    </row>
    <row r="12" spans="1:5" x14ac:dyDescent="0.3">
      <c r="A12" t="s">
        <v>2984</v>
      </c>
      <c r="B12" s="8"/>
      <c r="C12" s="8">
        <v>50.667000000000002</v>
      </c>
      <c r="D12" s="8"/>
      <c r="E12" s="8">
        <v>50.667000000000002</v>
      </c>
    </row>
    <row r="13" spans="1:5" x14ac:dyDescent="0.3">
      <c r="A13" t="s">
        <v>51</v>
      </c>
      <c r="B13" s="8">
        <v>-1391.5382000000006</v>
      </c>
      <c r="C13" s="8">
        <v>-178.10050000000027</v>
      </c>
      <c r="D13" s="8">
        <v>2062.7435999999998</v>
      </c>
      <c r="E13" s="8">
        <v>493.10489999999891</v>
      </c>
    </row>
    <row r="14" spans="1:5" x14ac:dyDescent="0.3">
      <c r="A14" t="s">
        <v>1258</v>
      </c>
      <c r="B14" s="8">
        <v>758.09039999999982</v>
      </c>
      <c r="C14" s="8">
        <v>2472.4286000000002</v>
      </c>
      <c r="D14" s="8">
        <v>651.51469999999972</v>
      </c>
      <c r="E14" s="8">
        <v>3882.0337</v>
      </c>
    </row>
    <row r="15" spans="1:5" x14ac:dyDescent="0.3">
      <c r="A15" t="s">
        <v>6117</v>
      </c>
      <c r="B15" s="8">
        <v>274.43679999999995</v>
      </c>
      <c r="C15" s="8">
        <v>27.740299999999998</v>
      </c>
      <c r="D15" s="8">
        <v>37.787400000000005</v>
      </c>
      <c r="E15" s="8">
        <v>339.96449999999993</v>
      </c>
    </row>
    <row r="16" spans="1:5" x14ac:dyDescent="0.3">
      <c r="A16" t="s">
        <v>206</v>
      </c>
      <c r="B16" s="8">
        <v>-5935.8468999999996</v>
      </c>
      <c r="C16" s="8">
        <v>-6499.8029000000051</v>
      </c>
      <c r="D16" s="8">
        <v>3525.6449999999991</v>
      </c>
      <c r="E16" s="8">
        <v>-8910.0048000000061</v>
      </c>
    </row>
    <row r="17" spans="1:5" x14ac:dyDescent="0.3">
      <c r="A17" t="s">
        <v>249</v>
      </c>
      <c r="B17" s="8">
        <v>1454.3185999999998</v>
      </c>
      <c r="C17" s="8">
        <v>1725.7552999999994</v>
      </c>
      <c r="D17" s="8">
        <v>767.30340000000001</v>
      </c>
      <c r="E17" s="8">
        <v>3947.3772999999992</v>
      </c>
    </row>
    <row r="18" spans="1:5" x14ac:dyDescent="0.3">
      <c r="A18" t="s">
        <v>480</v>
      </c>
      <c r="B18" s="8"/>
      <c r="C18" s="8">
        <v>249.90729999999996</v>
      </c>
      <c r="D18" s="8">
        <v>157.28439999999995</v>
      </c>
      <c r="E18" s="8">
        <v>407.19169999999991</v>
      </c>
    </row>
    <row r="19" spans="1:5" x14ac:dyDescent="0.3">
      <c r="A19" t="s">
        <v>4434</v>
      </c>
      <c r="B19" s="8">
        <v>23.990399999999994</v>
      </c>
      <c r="C19" s="8">
        <v>303.16120000000001</v>
      </c>
      <c r="D19" s="8">
        <v>164.08059999999998</v>
      </c>
      <c r="E19" s="8">
        <v>491.23220000000003</v>
      </c>
    </row>
    <row r="20" spans="1:5" x14ac:dyDescent="0.3">
      <c r="A20" t="s">
        <v>26</v>
      </c>
      <c r="B20" s="8">
        <v>2072.6588000000002</v>
      </c>
      <c r="C20" s="8">
        <v>1627.0692999999999</v>
      </c>
      <c r="D20" s="8">
        <v>1677.4529999999997</v>
      </c>
      <c r="E20" s="8">
        <v>5377.1810999999998</v>
      </c>
    </row>
    <row r="21" spans="1:5" x14ac:dyDescent="0.3">
      <c r="A21" t="s">
        <v>727</v>
      </c>
      <c r="B21" s="8">
        <v>258.18119999999993</v>
      </c>
      <c r="C21" s="8">
        <v>345.9633</v>
      </c>
      <c r="D21" s="8">
        <v>648.97599999999989</v>
      </c>
      <c r="E21" s="8">
        <v>1253.1204999999998</v>
      </c>
    </row>
    <row r="22" spans="1:5" x14ac:dyDescent="0.3">
      <c r="A22" t="s">
        <v>5125</v>
      </c>
      <c r="B22" s="8"/>
      <c r="C22" s="8">
        <v>31.411400000000004</v>
      </c>
      <c r="D22" s="8">
        <v>131.35499999999996</v>
      </c>
      <c r="E22" s="8">
        <v>162.76639999999998</v>
      </c>
    </row>
    <row r="23" spans="1:5" x14ac:dyDescent="0.3">
      <c r="A23" t="s">
        <v>2697</v>
      </c>
      <c r="B23" s="8">
        <v>702.45820000000003</v>
      </c>
      <c r="C23" s="8">
        <v>1932.9553000000003</v>
      </c>
      <c r="D23" s="8">
        <v>106.6164</v>
      </c>
      <c r="E23" s="8">
        <v>2742.0299000000005</v>
      </c>
    </row>
    <row r="24" spans="1:5" x14ac:dyDescent="0.3">
      <c r="A24" t="s">
        <v>1231</v>
      </c>
      <c r="B24" s="8">
        <v>-260.89999999999981</v>
      </c>
      <c r="C24" s="8">
        <v>1807.5655999999997</v>
      </c>
      <c r="D24" s="8">
        <v>1137.0179999999998</v>
      </c>
      <c r="E24" s="8">
        <v>2683.6835999999994</v>
      </c>
    </row>
    <row r="25" spans="1:5" x14ac:dyDescent="0.3">
      <c r="A25" t="s">
        <v>233</v>
      </c>
      <c r="B25" s="8">
        <v>2714.5636000000004</v>
      </c>
      <c r="C25" s="8">
        <v>10405.204199999998</v>
      </c>
      <c r="D25" s="8">
        <v>2402.2084999999993</v>
      </c>
      <c r="E25" s="8">
        <v>15521.976299999997</v>
      </c>
    </row>
    <row r="26" spans="1:5" x14ac:dyDescent="0.3">
      <c r="A26" t="s">
        <v>224</v>
      </c>
      <c r="B26" s="8">
        <v>1750.8681999999999</v>
      </c>
      <c r="C26" s="8">
        <v>1971.3653000000002</v>
      </c>
      <c r="D26" s="8">
        <v>61.654599999999995</v>
      </c>
      <c r="E26" s="8">
        <v>3783.8881000000001</v>
      </c>
    </row>
    <row r="27" spans="1:5" x14ac:dyDescent="0.3">
      <c r="A27" t="s">
        <v>1471</v>
      </c>
      <c r="B27" s="8">
        <v>407.42700000000008</v>
      </c>
      <c r="C27" s="8">
        <v>710.10599999999999</v>
      </c>
      <c r="D27" s="8">
        <v>749.50350000000014</v>
      </c>
      <c r="E27" s="8">
        <v>1867.0365000000002</v>
      </c>
    </row>
    <row r="28" spans="1:5" x14ac:dyDescent="0.3">
      <c r="A28" t="s">
        <v>588</v>
      </c>
      <c r="B28" s="8">
        <v>231.63729999999995</v>
      </c>
      <c r="C28" s="8">
        <v>1402.9125999999997</v>
      </c>
      <c r="D28" s="8">
        <v>544.62270000000001</v>
      </c>
      <c r="E28" s="8">
        <v>2179.1725999999994</v>
      </c>
    </row>
    <row r="29" spans="1:5" x14ac:dyDescent="0.3">
      <c r="A29" t="s">
        <v>1736</v>
      </c>
      <c r="B29" s="8"/>
      <c r="C29" s="8">
        <v>206.09399999999997</v>
      </c>
      <c r="D29" s="8">
        <v>1422.4719999999998</v>
      </c>
      <c r="E29" s="8">
        <v>1628.5659999999998</v>
      </c>
    </row>
    <row r="30" spans="1:5" x14ac:dyDescent="0.3">
      <c r="A30" t="s">
        <v>133</v>
      </c>
      <c r="B30" s="8">
        <v>130.86880000000002</v>
      </c>
      <c r="C30" s="8">
        <v>204.25019999999995</v>
      </c>
      <c r="D30" s="8">
        <v>868.23949999999979</v>
      </c>
      <c r="E30" s="8">
        <v>1203.3584999999998</v>
      </c>
    </row>
    <row r="31" spans="1:5" x14ac:dyDescent="0.3">
      <c r="A31" t="s">
        <v>1379</v>
      </c>
      <c r="B31" s="8">
        <v>583.7579999999997</v>
      </c>
      <c r="C31" s="8">
        <v>176.30159999999995</v>
      </c>
      <c r="D31" s="8">
        <v>372.55239999999998</v>
      </c>
      <c r="E31" s="8">
        <v>1132.6119999999996</v>
      </c>
    </row>
    <row r="32" spans="1:5" x14ac:dyDescent="0.3">
      <c r="A32" t="s">
        <v>2656</v>
      </c>
      <c r="B32" s="8">
        <v>199.11360000000002</v>
      </c>
      <c r="C32" s="8">
        <v>225.72030000000001</v>
      </c>
      <c r="D32" s="8">
        <v>305.07779999999991</v>
      </c>
      <c r="E32" s="8">
        <v>729.91169999999988</v>
      </c>
    </row>
    <row r="33" spans="1:5" x14ac:dyDescent="0.3">
      <c r="A33" t="s">
        <v>779</v>
      </c>
      <c r="B33" s="8">
        <v>207.6395</v>
      </c>
      <c r="C33" s="8">
        <v>3096.1790999999998</v>
      </c>
      <c r="D33" s="8">
        <v>3293.9964999999993</v>
      </c>
      <c r="E33" s="8">
        <v>6597.8150999999989</v>
      </c>
    </row>
    <row r="34" spans="1:5" x14ac:dyDescent="0.3">
      <c r="A34" t="s">
        <v>658</v>
      </c>
      <c r="B34" s="8">
        <v>231.43589999999992</v>
      </c>
      <c r="C34" s="8">
        <v>243.70400000000001</v>
      </c>
      <c r="D34" s="8">
        <v>185.08450000000005</v>
      </c>
      <c r="E34" s="8">
        <v>660.22439999999995</v>
      </c>
    </row>
    <row r="35" spans="1:5" x14ac:dyDescent="0.3">
      <c r="A35" t="s">
        <v>262</v>
      </c>
      <c r="B35" s="8">
        <v>2836.3362999999995</v>
      </c>
      <c r="C35" s="8">
        <v>13630.636399999998</v>
      </c>
      <c r="D35" s="8">
        <v>19555.348800000003</v>
      </c>
      <c r="E35" s="8">
        <v>36022.321500000005</v>
      </c>
    </row>
    <row r="36" spans="1:5" x14ac:dyDescent="0.3">
      <c r="A36" t="s">
        <v>85</v>
      </c>
      <c r="B36" s="8">
        <v>-2082.7373000000007</v>
      </c>
      <c r="C36" s="8">
        <v>-500.43720000000042</v>
      </c>
      <c r="D36" s="8">
        <v>-3684.3222000000001</v>
      </c>
      <c r="E36" s="8">
        <v>-6267.4967000000015</v>
      </c>
    </row>
    <row r="37" spans="1:5" x14ac:dyDescent="0.3">
      <c r="A37" t="s">
        <v>7270</v>
      </c>
      <c r="B37" s="8"/>
      <c r="C37" s="8">
        <v>36.491800000000005</v>
      </c>
      <c r="D37" s="8"/>
      <c r="E37" s="8">
        <v>36.491800000000005</v>
      </c>
    </row>
    <row r="38" spans="1:5" x14ac:dyDescent="0.3">
      <c r="A38" t="s">
        <v>489</v>
      </c>
      <c r="B38" s="8">
        <v>-2443.1361000000002</v>
      </c>
      <c r="C38" s="8">
        <v>-381.90900000000022</v>
      </c>
      <c r="D38" s="8">
        <v>70.166899999999941</v>
      </c>
      <c r="E38" s="8">
        <v>-2754.8782000000001</v>
      </c>
    </row>
    <row r="39" spans="1:5" x14ac:dyDescent="0.3">
      <c r="A39" t="s">
        <v>639</v>
      </c>
      <c r="B39" s="8">
        <v>1161.0308999999997</v>
      </c>
      <c r="C39" s="8">
        <v>550.75210000000004</v>
      </c>
      <c r="D39" s="8">
        <v>1157.5927999999999</v>
      </c>
      <c r="E39" s="8">
        <v>2869.3757999999998</v>
      </c>
    </row>
    <row r="40" spans="1:5" x14ac:dyDescent="0.3">
      <c r="A40" t="s">
        <v>411</v>
      </c>
      <c r="B40" s="8">
        <v>-1063.3444999999999</v>
      </c>
      <c r="C40" s="8">
        <v>13.115100000000059</v>
      </c>
      <c r="D40" s="8">
        <v>300.12830000000002</v>
      </c>
      <c r="E40" s="8">
        <v>-750.10109999999986</v>
      </c>
    </row>
    <row r="41" spans="1:5" x14ac:dyDescent="0.3">
      <c r="A41" t="s">
        <v>142</v>
      </c>
      <c r="B41" s="8">
        <v>-4696.1380000000008</v>
      </c>
      <c r="C41" s="8">
        <v>-1634.959000000001</v>
      </c>
      <c r="D41" s="8">
        <v>-807.76700000000096</v>
      </c>
      <c r="E41" s="8">
        <v>-7138.8640000000023</v>
      </c>
    </row>
    <row r="42" spans="1:5" x14ac:dyDescent="0.3">
      <c r="A42" t="s">
        <v>1386</v>
      </c>
      <c r="B42" s="8">
        <v>6.3680000000000163</v>
      </c>
      <c r="C42" s="8">
        <v>1588.8431999999996</v>
      </c>
      <c r="D42" s="8">
        <v>1003.0459</v>
      </c>
      <c r="E42" s="8">
        <v>2598.2570999999994</v>
      </c>
    </row>
    <row r="43" spans="1:5" x14ac:dyDescent="0.3">
      <c r="A43" t="s">
        <v>374</v>
      </c>
      <c r="B43" s="8">
        <v>612.84389999999996</v>
      </c>
      <c r="C43" s="8">
        <v>195.62849999999992</v>
      </c>
      <c r="D43" s="8">
        <v>225.98460000000003</v>
      </c>
      <c r="E43" s="8">
        <v>1034.4569999999999</v>
      </c>
    </row>
    <row r="44" spans="1:5" x14ac:dyDescent="0.3">
      <c r="A44" t="s">
        <v>5214</v>
      </c>
      <c r="B44" s="8"/>
      <c r="C44" s="8">
        <v>28.0291</v>
      </c>
      <c r="D44" s="8">
        <v>1.3068000000000004</v>
      </c>
      <c r="E44" s="8">
        <v>29.335899999999999</v>
      </c>
    </row>
    <row r="45" spans="1:5" x14ac:dyDescent="0.3">
      <c r="A45" t="s">
        <v>326</v>
      </c>
      <c r="B45" s="8">
        <v>-356.63450000000012</v>
      </c>
      <c r="C45" s="8">
        <v>-1966.8324999999998</v>
      </c>
      <c r="D45" s="8">
        <v>-152.24850000000026</v>
      </c>
      <c r="E45" s="8">
        <v>-2475.7154999999998</v>
      </c>
    </row>
    <row r="46" spans="1:5" x14ac:dyDescent="0.3">
      <c r="A46" t="s">
        <v>101</v>
      </c>
      <c r="B46" s="8">
        <v>-4362.1512000000012</v>
      </c>
      <c r="C46" s="8">
        <v>-11571.631900000011</v>
      </c>
      <c r="D46" s="8">
        <v>1422.9032999999986</v>
      </c>
      <c r="E46" s="8">
        <v>-14510.879800000013</v>
      </c>
    </row>
    <row r="47" spans="1:5" x14ac:dyDescent="0.3">
      <c r="A47" t="s">
        <v>118</v>
      </c>
      <c r="B47" s="8">
        <v>510.17559999999997</v>
      </c>
      <c r="C47" s="8">
        <v>666.26800000000014</v>
      </c>
      <c r="D47" s="8">
        <v>492.6545999999999</v>
      </c>
      <c r="E47" s="8">
        <v>1669.0981999999999</v>
      </c>
    </row>
    <row r="48" spans="1:5" x14ac:dyDescent="0.3">
      <c r="A48" t="s">
        <v>5096</v>
      </c>
      <c r="B48" s="8">
        <v>1191.9270000000001</v>
      </c>
      <c r="C48" s="8">
        <v>37.562399999999997</v>
      </c>
      <c r="D48" s="8">
        <v>447.28629999999998</v>
      </c>
      <c r="E48" s="8">
        <v>1676.7757000000001</v>
      </c>
    </row>
    <row r="49" spans="1:5" x14ac:dyDescent="0.3">
      <c r="A49" t="s">
        <v>310</v>
      </c>
      <c r="B49" s="8">
        <v>2574.4525000000003</v>
      </c>
      <c r="C49" s="8">
        <v>3714.3560000000016</v>
      </c>
      <c r="D49" s="8">
        <v>5203.4794000000002</v>
      </c>
      <c r="E49" s="8">
        <v>11492.287900000003</v>
      </c>
    </row>
    <row r="50" spans="1:5" x14ac:dyDescent="0.3">
      <c r="A50" t="s">
        <v>93</v>
      </c>
      <c r="B50" s="8">
        <v>3998.7562999999991</v>
      </c>
      <c r="C50" s="8">
        <v>4888.2783000000009</v>
      </c>
      <c r="D50" s="8">
        <v>2497.3607000000002</v>
      </c>
      <c r="E50" s="8">
        <v>11384.3953</v>
      </c>
    </row>
    <row r="51" spans="1:5" x14ac:dyDescent="0.3">
      <c r="A51" t="s">
        <v>9483</v>
      </c>
      <c r="B51" s="8">
        <v>-76.953599999999994</v>
      </c>
      <c r="C51" s="8">
        <v>40.376000000000005</v>
      </c>
      <c r="D51" s="8"/>
      <c r="E51" s="8">
        <v>-36.57759999999999</v>
      </c>
    </row>
    <row r="52" spans="1:5" x14ac:dyDescent="0.3">
      <c r="A52" t="s">
        <v>111</v>
      </c>
      <c r="B52" s="8">
        <v>1855.9336000000003</v>
      </c>
      <c r="C52" s="8">
        <v>879.24250000000006</v>
      </c>
      <c r="D52" s="8">
        <v>1573.3521999999998</v>
      </c>
      <c r="E52" s="8">
        <v>4308.5282999999999</v>
      </c>
    </row>
    <row r="53" spans="1:5" x14ac:dyDescent="0.3">
      <c r="A53" t="s">
        <v>8332</v>
      </c>
      <c r="B53" s="8">
        <v>100.19599999999997</v>
      </c>
      <c r="C53" s="8"/>
      <c r="D53" s="8"/>
      <c r="E53" s="8">
        <v>100.19599999999997</v>
      </c>
    </row>
    <row r="54" spans="1:5" x14ac:dyDescent="0.3">
      <c r="A54" t="s">
        <v>10675</v>
      </c>
      <c r="B54" s="8">
        <v>7569.1732999999904</v>
      </c>
      <c r="C54" s="8">
        <v>54788.995699999949</v>
      </c>
      <c r="D54" s="8">
        <v>70157.574099999998</v>
      </c>
      <c r="E54" s="8">
        <v>132515.74309999993</v>
      </c>
    </row>
  </sheetData>
  <conditionalFormatting pivot="1" sqref="B5:E53">
    <cfRule type="colorScale" priority="1">
      <colorScale>
        <cfvo type="min"/>
        <cfvo type="percentile" val="50"/>
        <cfvo type="max"/>
        <color rgb="FFF8696B"/>
        <color rgb="FFFFEB84"/>
        <color rgb="FF63BE7B"/>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07303-5C7A-4B6B-B31F-68EDE5D05FA5}">
  <dimension ref="A2:I9"/>
  <sheetViews>
    <sheetView workbookViewId="0">
      <selection activeCell="J14" sqref="J14"/>
    </sheetView>
  </sheetViews>
  <sheetFormatPr defaultRowHeight="16.5" x14ac:dyDescent="0.3"/>
  <cols>
    <col min="1" max="1" width="16.375" customWidth="1"/>
    <col min="2" max="2" width="15.375" customWidth="1"/>
    <col min="8" max="8" width="16.375" customWidth="1"/>
    <col min="9" max="9" width="15.375" customWidth="1"/>
  </cols>
  <sheetData>
    <row r="2" spans="1:9" x14ac:dyDescent="0.3">
      <c r="H2" s="4" t="s">
        <v>10674</v>
      </c>
      <c r="I2" t="s">
        <v>10741</v>
      </c>
    </row>
    <row r="3" spans="1:9" x14ac:dyDescent="0.3">
      <c r="A3" s="4" t="s">
        <v>10674</v>
      </c>
      <c r="B3" t="s">
        <v>10741</v>
      </c>
      <c r="H3" s="5" t="s">
        <v>29</v>
      </c>
      <c r="I3" s="3">
        <v>1914</v>
      </c>
    </row>
    <row r="4" spans="1:9" x14ac:dyDescent="0.3">
      <c r="A4" s="5" t="s">
        <v>29</v>
      </c>
      <c r="B4" s="3">
        <v>4213</v>
      </c>
      <c r="H4" s="6" t="s">
        <v>62</v>
      </c>
      <c r="I4" s="3">
        <v>1914</v>
      </c>
    </row>
    <row r="5" spans="1:9" x14ac:dyDescent="0.3">
      <c r="A5" s="5" t="s">
        <v>43</v>
      </c>
      <c r="B5" s="3">
        <v>11566</v>
      </c>
      <c r="H5" s="5" t="s">
        <v>43</v>
      </c>
      <c r="I5" s="3">
        <v>2977</v>
      </c>
    </row>
    <row r="6" spans="1:9" x14ac:dyDescent="0.3">
      <c r="A6" s="5" t="s">
        <v>68</v>
      </c>
      <c r="B6" s="3">
        <v>3265</v>
      </c>
      <c r="H6" s="6" t="s">
        <v>72</v>
      </c>
      <c r="I6" s="3">
        <v>2977</v>
      </c>
    </row>
    <row r="7" spans="1:9" x14ac:dyDescent="0.3">
      <c r="A7" s="5" t="s">
        <v>10675</v>
      </c>
      <c r="B7" s="3">
        <v>19044</v>
      </c>
      <c r="H7" s="5" t="s">
        <v>68</v>
      </c>
      <c r="I7" s="3">
        <v>1580</v>
      </c>
    </row>
    <row r="8" spans="1:9" x14ac:dyDescent="0.3">
      <c r="H8" s="6" t="s">
        <v>69</v>
      </c>
      <c r="I8" s="3">
        <v>1580</v>
      </c>
    </row>
    <row r="9" spans="1:9" x14ac:dyDescent="0.3">
      <c r="H9" s="5" t="s">
        <v>10675</v>
      </c>
      <c r="I9" s="3">
        <v>6471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AD162-E401-4BEF-9F71-8488C369CB41}">
  <dimension ref="A3:G22"/>
  <sheetViews>
    <sheetView topLeftCell="A4" workbookViewId="0">
      <selection activeCell="I10" sqref="I10"/>
    </sheetView>
  </sheetViews>
  <sheetFormatPr defaultRowHeight="16.5" x14ac:dyDescent="0.3"/>
  <cols>
    <col min="1" max="1" width="17.5" customWidth="1"/>
    <col min="2" max="2" width="13.75" customWidth="1"/>
    <col min="3" max="6" width="12.875" customWidth="1"/>
    <col min="7" max="7" width="11.25" customWidth="1"/>
    <col min="8" max="8" width="3.875" customWidth="1"/>
    <col min="9" max="9" width="8.5" bestFit="1" customWidth="1"/>
    <col min="10" max="10" width="5.875" bestFit="1" customWidth="1"/>
    <col min="11" max="11" width="3.875" bestFit="1" customWidth="1"/>
    <col min="12" max="12" width="3.75" bestFit="1" customWidth="1"/>
    <col min="13" max="13" width="8.5" bestFit="1" customWidth="1"/>
    <col min="14" max="14" width="5.875" bestFit="1" customWidth="1"/>
    <col min="15" max="15" width="4" bestFit="1" customWidth="1"/>
    <col min="16" max="16" width="3.75" bestFit="1" customWidth="1"/>
    <col min="17" max="17" width="8.5" bestFit="1" customWidth="1"/>
    <col min="18" max="18" width="8.625" bestFit="1" customWidth="1"/>
    <col min="19" max="19" width="6" bestFit="1" customWidth="1"/>
    <col min="20" max="20" width="3.75" bestFit="1" customWidth="1"/>
    <col min="21" max="21" width="4" bestFit="1" customWidth="1"/>
    <col min="22" max="22" width="8.5" bestFit="1" customWidth="1"/>
    <col min="23" max="23" width="5.875" bestFit="1" customWidth="1"/>
    <col min="24" max="24" width="4.25" bestFit="1" customWidth="1"/>
    <col min="25" max="25" width="3.5" bestFit="1" customWidth="1"/>
    <col min="26" max="26" width="8.5" bestFit="1" customWidth="1"/>
    <col min="27" max="27" width="5.875" bestFit="1" customWidth="1"/>
    <col min="28" max="28" width="3.875" bestFit="1" customWidth="1"/>
    <col min="29" max="29" width="3.75" bestFit="1" customWidth="1"/>
    <col min="30" max="30" width="8.5" bestFit="1" customWidth="1"/>
    <col min="31" max="31" width="5.875" bestFit="1" customWidth="1"/>
    <col min="32" max="32" width="4" bestFit="1" customWidth="1"/>
    <col min="33" max="33" width="3.75" bestFit="1" customWidth="1"/>
    <col min="34" max="34" width="8.5" bestFit="1" customWidth="1"/>
    <col min="35" max="35" width="8.625" bestFit="1" customWidth="1"/>
    <col min="36" max="36" width="6" bestFit="1" customWidth="1"/>
    <col min="37" max="37" width="3.75" bestFit="1" customWidth="1"/>
    <col min="38" max="38" width="4" bestFit="1" customWidth="1"/>
    <col min="39" max="39" width="8.5" bestFit="1" customWidth="1"/>
    <col min="40" max="40" width="5.875" bestFit="1" customWidth="1"/>
    <col min="41" max="41" width="4.25" bestFit="1" customWidth="1"/>
    <col min="42" max="42" width="3.5" bestFit="1" customWidth="1"/>
    <col min="43" max="43" width="8.5" bestFit="1" customWidth="1"/>
    <col min="44" max="44" width="5.875" bestFit="1" customWidth="1"/>
    <col min="45" max="45" width="3.875" bestFit="1" customWidth="1"/>
    <col min="46" max="46" width="3.75" bestFit="1" customWidth="1"/>
    <col min="47" max="47" width="8.5" bestFit="1" customWidth="1"/>
    <col min="48" max="48" width="5.875" bestFit="1" customWidth="1"/>
    <col min="49" max="49" width="4" bestFit="1" customWidth="1"/>
    <col min="50" max="50" width="3.75" bestFit="1" customWidth="1"/>
    <col min="51" max="51" width="8.5" bestFit="1" customWidth="1"/>
    <col min="52" max="52" width="8.625" bestFit="1" customWidth="1"/>
    <col min="53" max="53" width="6" bestFit="1" customWidth="1"/>
    <col min="54" max="54" width="3.75" bestFit="1" customWidth="1"/>
    <col min="55" max="55" width="4" bestFit="1" customWidth="1"/>
    <col min="56" max="56" width="8.5" bestFit="1" customWidth="1"/>
    <col min="57" max="57" width="5.875" bestFit="1" customWidth="1"/>
    <col min="58" max="58" width="4.25" bestFit="1" customWidth="1"/>
    <col min="59" max="59" width="3.5" bestFit="1" customWidth="1"/>
    <col min="60" max="60" width="8.5" bestFit="1" customWidth="1"/>
    <col min="61" max="61" width="5.875" bestFit="1" customWidth="1"/>
    <col min="62" max="62" width="3.875" bestFit="1" customWidth="1"/>
    <col min="63" max="63" width="3.75" bestFit="1" customWidth="1"/>
    <col min="64" max="64" width="8.5" bestFit="1" customWidth="1"/>
    <col min="65" max="65" width="5.875" bestFit="1" customWidth="1"/>
    <col min="66" max="66" width="4" bestFit="1" customWidth="1"/>
    <col min="67" max="67" width="3.75" bestFit="1" customWidth="1"/>
    <col min="68" max="68" width="8.5" bestFit="1" customWidth="1"/>
    <col min="69" max="69" width="8.625" bestFit="1" customWidth="1"/>
    <col min="70" max="70" width="9.875" bestFit="1" customWidth="1"/>
    <col min="71" max="1237" width="9.375" bestFit="1" customWidth="1"/>
    <col min="1238" max="1238" width="9.875" bestFit="1" customWidth="1"/>
  </cols>
  <sheetData>
    <row r="3" spans="1:7" x14ac:dyDescent="0.3">
      <c r="A3" s="4" t="s">
        <v>10673</v>
      </c>
      <c r="C3" s="4" t="s">
        <v>10683</v>
      </c>
      <c r="D3" s="4" t="s">
        <v>10684</v>
      </c>
      <c r="E3" s="4" t="s">
        <v>1</v>
      </c>
    </row>
    <row r="4" spans="1:7" x14ac:dyDescent="0.3">
      <c r="C4" t="s">
        <v>10679</v>
      </c>
      <c r="D4" t="s">
        <v>10680</v>
      </c>
      <c r="E4" t="s">
        <v>10681</v>
      </c>
      <c r="F4" t="s">
        <v>10682</v>
      </c>
      <c r="G4" t="s">
        <v>10675</v>
      </c>
    </row>
    <row r="6" spans="1:7" x14ac:dyDescent="0.3">
      <c r="A6" s="4" t="s">
        <v>6</v>
      </c>
      <c r="B6" s="4" t="s">
        <v>3</v>
      </c>
    </row>
    <row r="7" spans="1:7" x14ac:dyDescent="0.3">
      <c r="A7" t="s">
        <v>23</v>
      </c>
      <c r="B7" t="s">
        <v>47</v>
      </c>
      <c r="C7" s="3">
        <v>304</v>
      </c>
      <c r="D7" s="3">
        <v>329</v>
      </c>
      <c r="E7" s="3">
        <v>383</v>
      </c>
      <c r="F7" s="3">
        <v>519</v>
      </c>
      <c r="G7" s="3">
        <v>1535</v>
      </c>
    </row>
    <row r="8" spans="1:7" x14ac:dyDescent="0.3">
      <c r="B8" t="s">
        <v>20</v>
      </c>
      <c r="C8" s="3">
        <v>108</v>
      </c>
      <c r="D8" s="3">
        <v>101</v>
      </c>
      <c r="E8" s="3">
        <v>121</v>
      </c>
      <c r="F8" s="3">
        <v>168</v>
      </c>
      <c r="G8" s="3">
        <v>498</v>
      </c>
    </row>
    <row r="9" spans="1:7" x14ac:dyDescent="0.3">
      <c r="B9" t="s">
        <v>183</v>
      </c>
      <c r="C9" s="3">
        <v>82</v>
      </c>
      <c r="D9" s="3">
        <v>68</v>
      </c>
      <c r="E9" s="3">
        <v>105</v>
      </c>
      <c r="F9" s="3">
        <v>141</v>
      </c>
      <c r="G9" s="3">
        <v>396</v>
      </c>
    </row>
    <row r="10" spans="1:7" x14ac:dyDescent="0.3">
      <c r="B10" t="s">
        <v>1276</v>
      </c>
      <c r="C10" s="3">
        <v>30</v>
      </c>
      <c r="D10" s="3">
        <v>37</v>
      </c>
      <c r="E10" s="3">
        <v>42</v>
      </c>
      <c r="F10" s="3">
        <v>48</v>
      </c>
      <c r="G10" s="3">
        <v>157</v>
      </c>
    </row>
    <row r="11" spans="1:7" x14ac:dyDescent="0.3">
      <c r="A11" t="s">
        <v>10685</v>
      </c>
      <c r="C11" s="3">
        <v>524</v>
      </c>
      <c r="D11" s="3">
        <v>535</v>
      </c>
      <c r="E11" s="3">
        <v>651</v>
      </c>
      <c r="F11" s="3">
        <v>876</v>
      </c>
      <c r="G11" s="3">
        <v>2586</v>
      </c>
    </row>
    <row r="12" spans="1:7" x14ac:dyDescent="0.3">
      <c r="A12" t="s">
        <v>38</v>
      </c>
      <c r="B12" t="s">
        <v>47</v>
      </c>
      <c r="C12" s="3">
        <v>176</v>
      </c>
      <c r="D12" s="3">
        <v>193</v>
      </c>
      <c r="E12" s="3">
        <v>256</v>
      </c>
      <c r="F12" s="3">
        <v>280</v>
      </c>
      <c r="G12" s="3">
        <v>905</v>
      </c>
    </row>
    <row r="13" spans="1:7" x14ac:dyDescent="0.3">
      <c r="B13" t="s">
        <v>20</v>
      </c>
      <c r="C13" s="3">
        <v>58</v>
      </c>
      <c r="D13" s="3">
        <v>61</v>
      </c>
      <c r="E13" s="3">
        <v>78</v>
      </c>
      <c r="F13" s="3">
        <v>104</v>
      </c>
      <c r="G13" s="3">
        <v>301</v>
      </c>
    </row>
    <row r="14" spans="1:7" x14ac:dyDescent="0.3">
      <c r="B14" t="s">
        <v>183</v>
      </c>
      <c r="C14" s="3">
        <v>43</v>
      </c>
      <c r="D14" s="3">
        <v>50</v>
      </c>
      <c r="E14" s="3">
        <v>71</v>
      </c>
      <c r="F14" s="3">
        <v>86</v>
      </c>
      <c r="G14" s="3">
        <v>250</v>
      </c>
    </row>
    <row r="15" spans="1:7" x14ac:dyDescent="0.3">
      <c r="B15" t="s">
        <v>1276</v>
      </c>
      <c r="C15" s="3">
        <v>10</v>
      </c>
      <c r="D15" s="3">
        <v>8</v>
      </c>
      <c r="E15" s="3">
        <v>17</v>
      </c>
      <c r="F15" s="3">
        <v>23</v>
      </c>
      <c r="G15" s="3">
        <v>58</v>
      </c>
    </row>
    <row r="16" spans="1:7" x14ac:dyDescent="0.3">
      <c r="A16" t="s">
        <v>10686</v>
      </c>
      <c r="C16" s="3">
        <v>287</v>
      </c>
      <c r="D16" s="3">
        <v>312</v>
      </c>
      <c r="E16" s="3">
        <v>422</v>
      </c>
      <c r="F16" s="3">
        <v>493</v>
      </c>
      <c r="G16" s="3">
        <v>1514</v>
      </c>
    </row>
    <row r="17" spans="1:7" x14ac:dyDescent="0.3">
      <c r="A17" t="s">
        <v>99</v>
      </c>
      <c r="B17" t="s">
        <v>47</v>
      </c>
      <c r="C17" s="3">
        <v>106</v>
      </c>
      <c r="D17" s="3">
        <v>114</v>
      </c>
      <c r="E17" s="3">
        <v>143</v>
      </c>
      <c r="F17" s="3">
        <v>191</v>
      </c>
      <c r="G17" s="3">
        <v>554</v>
      </c>
    </row>
    <row r="18" spans="1:7" x14ac:dyDescent="0.3">
      <c r="B18" t="s">
        <v>20</v>
      </c>
      <c r="C18" s="3">
        <v>24</v>
      </c>
      <c r="D18" s="3">
        <v>44</v>
      </c>
      <c r="E18" s="3">
        <v>45</v>
      </c>
      <c r="F18" s="3">
        <v>52</v>
      </c>
      <c r="G18" s="3">
        <v>165</v>
      </c>
    </row>
    <row r="19" spans="1:7" x14ac:dyDescent="0.3">
      <c r="B19" t="s">
        <v>183</v>
      </c>
      <c r="C19" s="3">
        <v>20</v>
      </c>
      <c r="D19" s="3">
        <v>25</v>
      </c>
      <c r="E19" s="3">
        <v>39</v>
      </c>
      <c r="F19" s="3">
        <v>57</v>
      </c>
      <c r="G19" s="3">
        <v>141</v>
      </c>
    </row>
    <row r="20" spans="1:7" x14ac:dyDescent="0.3">
      <c r="B20" t="s">
        <v>1276</v>
      </c>
      <c r="C20" s="3">
        <v>8</v>
      </c>
      <c r="D20" s="3">
        <v>8</v>
      </c>
      <c r="E20" s="3">
        <v>15</v>
      </c>
      <c r="F20" s="3">
        <v>18</v>
      </c>
      <c r="G20" s="3">
        <v>49</v>
      </c>
    </row>
    <row r="21" spans="1:7" x14ac:dyDescent="0.3">
      <c r="A21" t="s">
        <v>10687</v>
      </c>
      <c r="C21" s="3">
        <v>158</v>
      </c>
      <c r="D21" s="3">
        <v>191</v>
      </c>
      <c r="E21" s="3">
        <v>242</v>
      </c>
      <c r="F21" s="3">
        <v>318</v>
      </c>
      <c r="G21" s="3">
        <v>909</v>
      </c>
    </row>
    <row r="22" spans="1:7" x14ac:dyDescent="0.3">
      <c r="A22" t="s">
        <v>10675</v>
      </c>
      <c r="C22" s="3">
        <v>969</v>
      </c>
      <c r="D22" s="3">
        <v>1038</v>
      </c>
      <c r="E22" s="3">
        <v>1315</v>
      </c>
      <c r="F22" s="3">
        <v>1687</v>
      </c>
      <c r="G22" s="3">
        <v>5009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D386F-662A-48C0-8047-93B87A7583E3}">
  <dimension ref="A3:C20"/>
  <sheetViews>
    <sheetView workbookViewId="0">
      <selection activeCell="D1" sqref="D1"/>
    </sheetView>
  </sheetViews>
  <sheetFormatPr defaultRowHeight="16.5" x14ac:dyDescent="0.3"/>
  <cols>
    <col min="1" max="1" width="18.25" customWidth="1"/>
    <col min="2" max="2" width="12" customWidth="1"/>
    <col min="3" max="3" width="12.5" customWidth="1"/>
    <col min="4" max="4" width="10.625" customWidth="1"/>
    <col min="5" max="9" width="9.375" bestFit="1" customWidth="1"/>
    <col min="10" max="10" width="8.5" bestFit="1" customWidth="1"/>
    <col min="11" max="11" width="7.625" bestFit="1" customWidth="1"/>
    <col min="12" max="12" width="8.5" bestFit="1" customWidth="1"/>
    <col min="13" max="13" width="6.75" bestFit="1" customWidth="1"/>
    <col min="14" max="14" width="8"/>
    <col min="15" max="15" width="7.625" bestFit="1" customWidth="1"/>
    <col min="16" max="16" width="8.5" bestFit="1" customWidth="1"/>
    <col min="17" max="17" width="7.625" bestFit="1" customWidth="1"/>
    <col min="18" max="18" width="8"/>
    <col min="19" max="21" width="8.5" bestFit="1" customWidth="1"/>
    <col min="22" max="22" width="8"/>
    <col min="23" max="25" width="8.5" bestFit="1" customWidth="1"/>
    <col min="26" max="26" width="8"/>
    <col min="27" max="27" width="8.5" bestFit="1" customWidth="1"/>
    <col min="28" max="29" width="7.625" bestFit="1" customWidth="1"/>
    <col min="30" max="30" width="8"/>
    <col min="31" max="33" width="8.5" bestFit="1" customWidth="1"/>
    <col min="34" max="34" width="7.625" bestFit="1" customWidth="1"/>
    <col min="35" max="35" width="8.5" bestFit="1" customWidth="1"/>
    <col min="36" max="36" width="7.625" bestFit="1" customWidth="1"/>
    <col min="37" max="37" width="6.75" bestFit="1" customWidth="1"/>
    <col min="38" max="38" width="7.625" bestFit="1" customWidth="1"/>
    <col min="39" max="39" width="6.625" bestFit="1" customWidth="1"/>
    <col min="40" max="40" width="8.5" bestFit="1" customWidth="1"/>
    <col min="41" max="41" width="7.625" bestFit="1" customWidth="1"/>
    <col min="42" max="42" width="8.5" bestFit="1" customWidth="1"/>
    <col min="43" max="43" width="7.625" bestFit="1" customWidth="1"/>
    <col min="44" max="46" width="8.5" bestFit="1" customWidth="1"/>
    <col min="47" max="47" width="7.625" bestFit="1" customWidth="1"/>
    <col min="48" max="48" width="8"/>
    <col min="49" max="49" width="7.625" bestFit="1" customWidth="1"/>
    <col min="50" max="50" width="8.5" bestFit="1" customWidth="1"/>
    <col min="51" max="51" width="8"/>
    <col min="52" max="55" width="8.5" bestFit="1" customWidth="1"/>
    <col min="56" max="56" width="7.625" bestFit="1" customWidth="1"/>
    <col min="57" max="57" width="6.75" bestFit="1" customWidth="1"/>
    <col min="58" max="61" width="8.5" bestFit="1" customWidth="1"/>
    <col min="62" max="62" width="6.75" bestFit="1" customWidth="1"/>
    <col min="63" max="70" width="8.5" bestFit="1" customWidth="1"/>
    <col min="71" max="71" width="6.75" bestFit="1" customWidth="1"/>
    <col min="72" max="73" width="7.625" bestFit="1" customWidth="1"/>
    <col min="74" max="82" width="8.5" bestFit="1" customWidth="1"/>
    <col min="83" max="83" width="8"/>
    <col min="84" max="85" width="8.5" bestFit="1" customWidth="1"/>
    <col min="86" max="86" width="6.75" bestFit="1" customWidth="1"/>
    <col min="87" max="89" width="8.5" bestFit="1" customWidth="1"/>
    <col min="90" max="90" width="7.625" bestFit="1" customWidth="1"/>
    <col min="91" max="91" width="8.5" bestFit="1" customWidth="1"/>
    <col min="92" max="92" width="6.625" bestFit="1" customWidth="1"/>
    <col min="93" max="93" width="8.5" bestFit="1" customWidth="1"/>
    <col min="94" max="94" width="8"/>
    <col min="95" max="96" width="7.625" bestFit="1" customWidth="1"/>
    <col min="97" max="97" width="8.5" bestFit="1" customWidth="1"/>
    <col min="98" max="98" width="6.75" bestFit="1" customWidth="1"/>
    <col min="99" max="101" width="8.5" bestFit="1" customWidth="1"/>
    <col min="102" max="102" width="7.625" bestFit="1" customWidth="1"/>
    <col min="103" max="103" width="8.5" bestFit="1" customWidth="1"/>
    <col min="104" max="104" width="7.625" bestFit="1" customWidth="1"/>
    <col min="105" max="106" width="8.5" bestFit="1" customWidth="1"/>
    <col min="107" max="107" width="6.75" bestFit="1" customWidth="1"/>
    <col min="108" max="109" width="8.5" bestFit="1" customWidth="1"/>
    <col min="110" max="110" width="7.625" bestFit="1" customWidth="1"/>
    <col min="111" max="111" width="6.75" bestFit="1" customWidth="1"/>
    <col min="112" max="112" width="8.5" bestFit="1" customWidth="1"/>
    <col min="113" max="113" width="7.625" bestFit="1" customWidth="1"/>
    <col min="114" max="118" width="8.5" bestFit="1" customWidth="1"/>
    <col min="119" max="119" width="7.625" bestFit="1" customWidth="1"/>
    <col min="120" max="120" width="8.5" bestFit="1" customWidth="1"/>
    <col min="121" max="123" width="7.625" bestFit="1" customWidth="1"/>
    <col min="124" max="124" width="6.75" bestFit="1" customWidth="1"/>
    <col min="125" max="126" width="8.5" bestFit="1" customWidth="1"/>
    <col min="127" max="129" width="7.625" bestFit="1" customWidth="1"/>
    <col min="130" max="130" width="8.5" bestFit="1" customWidth="1"/>
    <col min="131" max="131" width="6.75" bestFit="1" customWidth="1"/>
    <col min="132" max="132" width="8.5" bestFit="1" customWidth="1"/>
    <col min="133" max="133" width="7.625" bestFit="1" customWidth="1"/>
    <col min="134" max="135" width="8.5" bestFit="1" customWidth="1"/>
    <col min="136" max="137" width="7.625" bestFit="1" customWidth="1"/>
    <col min="138" max="142" width="8.5" bestFit="1" customWidth="1"/>
    <col min="143" max="143" width="7.625" bestFit="1" customWidth="1"/>
    <col min="144" max="149" width="8.5" bestFit="1" customWidth="1"/>
    <col min="150" max="151" width="7.625" bestFit="1" customWidth="1"/>
    <col min="152" max="152" width="6.75" bestFit="1" customWidth="1"/>
    <col min="153" max="153" width="8.5" bestFit="1" customWidth="1"/>
    <col min="154" max="155" width="7.625" bestFit="1" customWidth="1"/>
    <col min="156" max="156" width="6.75" bestFit="1" customWidth="1"/>
    <col min="157" max="157" width="7.625" bestFit="1" customWidth="1"/>
    <col min="158" max="158" width="8"/>
    <col min="159" max="160" width="7.625" bestFit="1" customWidth="1"/>
    <col min="161" max="161" width="6.75" bestFit="1" customWidth="1"/>
    <col min="162" max="162" width="7.625" bestFit="1" customWidth="1"/>
    <col min="163" max="163" width="6.625" bestFit="1" customWidth="1"/>
    <col min="164" max="164" width="7.625" bestFit="1" customWidth="1"/>
    <col min="165" max="165" width="6.75" bestFit="1" customWidth="1"/>
    <col min="166" max="166" width="7.625" bestFit="1" customWidth="1"/>
    <col min="167" max="167" width="6.75" bestFit="1" customWidth="1"/>
    <col min="168" max="169" width="7.625" bestFit="1" customWidth="1"/>
    <col min="170" max="170" width="6.625" bestFit="1" customWidth="1"/>
    <col min="171" max="171" width="7.625" bestFit="1" customWidth="1"/>
    <col min="172" max="172" width="6.75" bestFit="1" customWidth="1"/>
    <col min="173" max="174" width="7.625" bestFit="1" customWidth="1"/>
    <col min="175" max="175" width="6.75" bestFit="1" customWidth="1"/>
    <col min="176" max="179" width="7.625" bestFit="1" customWidth="1"/>
    <col min="180" max="181" width="6.75" bestFit="1" customWidth="1"/>
    <col min="182" max="182" width="7.625" bestFit="1" customWidth="1"/>
    <col min="183" max="184" width="6.75" bestFit="1" customWidth="1"/>
    <col min="185" max="185" width="7.625" bestFit="1" customWidth="1"/>
    <col min="186" max="186" width="5.875" bestFit="1" customWidth="1"/>
    <col min="187" max="187" width="7.625" bestFit="1" customWidth="1"/>
    <col min="188" max="189" width="6.75" bestFit="1" customWidth="1"/>
    <col min="190" max="190" width="7.625" bestFit="1" customWidth="1"/>
    <col min="191" max="191" width="6.75" bestFit="1" customWidth="1"/>
    <col min="192" max="199" width="7.625" bestFit="1" customWidth="1"/>
    <col min="200" max="200" width="6.75" bestFit="1" customWidth="1"/>
    <col min="201" max="202" width="7.625" bestFit="1" customWidth="1"/>
    <col min="203" max="203" width="6.75" bestFit="1" customWidth="1"/>
    <col min="204" max="204" width="6.625" bestFit="1" customWidth="1"/>
    <col min="205" max="207" width="7.625" bestFit="1" customWidth="1"/>
    <col min="208" max="208" width="6.625" bestFit="1" customWidth="1"/>
    <col min="209" max="209" width="7.625" bestFit="1" customWidth="1"/>
    <col min="210" max="210" width="8"/>
    <col min="211" max="211" width="7.625" bestFit="1" customWidth="1"/>
    <col min="212" max="212" width="8"/>
    <col min="213" max="213" width="6.75" bestFit="1" customWidth="1"/>
    <col min="214" max="215" width="7.625" bestFit="1" customWidth="1"/>
    <col min="216" max="216" width="6.75" bestFit="1" customWidth="1"/>
    <col min="217" max="217" width="7.625" bestFit="1" customWidth="1"/>
    <col min="218" max="218" width="6.75" bestFit="1" customWidth="1"/>
    <col min="219" max="227" width="7.625" bestFit="1" customWidth="1"/>
    <col min="228" max="228" width="6.75" bestFit="1" customWidth="1"/>
    <col min="229" max="229" width="7.625" bestFit="1" customWidth="1"/>
    <col min="230" max="230" width="6.75" bestFit="1" customWidth="1"/>
    <col min="231" max="235" width="7.625" bestFit="1" customWidth="1"/>
    <col min="236" max="236" width="6.75" bestFit="1" customWidth="1"/>
    <col min="237" max="237" width="7.625" bestFit="1" customWidth="1"/>
    <col min="238" max="239" width="6.75" bestFit="1" customWidth="1"/>
    <col min="240" max="249" width="7.625" bestFit="1" customWidth="1"/>
    <col min="250" max="250" width="6.75" bestFit="1" customWidth="1"/>
    <col min="251" max="253" width="7.625" bestFit="1" customWidth="1"/>
    <col min="254" max="254" width="5.875" bestFit="1" customWidth="1"/>
    <col min="255" max="258" width="7.625" bestFit="1" customWidth="1"/>
    <col min="259" max="259" width="6.75" bestFit="1" customWidth="1"/>
    <col min="260" max="260" width="5.875" bestFit="1" customWidth="1"/>
    <col min="261" max="266" width="7.625" bestFit="1" customWidth="1"/>
    <col min="267" max="267" width="6.75" bestFit="1" customWidth="1"/>
    <col min="268" max="271" width="7.625" bestFit="1" customWidth="1"/>
    <col min="272" max="272" width="6.75" bestFit="1" customWidth="1"/>
    <col min="273" max="274" width="7.625" bestFit="1" customWidth="1"/>
    <col min="275" max="275" width="6.75" bestFit="1" customWidth="1"/>
    <col min="276" max="277" width="7.625" bestFit="1" customWidth="1"/>
    <col min="278" max="278" width="5.875" bestFit="1" customWidth="1"/>
    <col min="279" max="280" width="7.625" bestFit="1" customWidth="1"/>
    <col min="281" max="281" width="5.875" bestFit="1" customWidth="1"/>
    <col min="282" max="286" width="7.625" bestFit="1" customWidth="1"/>
    <col min="287" max="287" width="6.75" bestFit="1" customWidth="1"/>
    <col min="288" max="288" width="7.625" bestFit="1" customWidth="1"/>
    <col min="289" max="289" width="5.75" bestFit="1" customWidth="1"/>
    <col min="290" max="294" width="7.625" bestFit="1" customWidth="1"/>
    <col min="295" max="295" width="6.75" bestFit="1" customWidth="1"/>
    <col min="296" max="304" width="7.625" bestFit="1" customWidth="1"/>
    <col min="305" max="305" width="6.75" bestFit="1" customWidth="1"/>
    <col min="306" max="311" width="7.625" bestFit="1" customWidth="1"/>
    <col min="312" max="315" width="6.75" bestFit="1" customWidth="1"/>
    <col min="316" max="316" width="7.625" bestFit="1" customWidth="1"/>
    <col min="317" max="318" width="6.75" bestFit="1" customWidth="1"/>
    <col min="319" max="319" width="7.625" bestFit="1" customWidth="1"/>
    <col min="320" max="320" width="6.75" bestFit="1" customWidth="1"/>
    <col min="321" max="322" width="7.625" bestFit="1" customWidth="1"/>
    <col min="323" max="323" width="6.75" bestFit="1" customWidth="1"/>
    <col min="324" max="325" width="7.625" bestFit="1" customWidth="1"/>
    <col min="326" max="326" width="5.875" bestFit="1" customWidth="1"/>
    <col min="327" max="329" width="7.625" bestFit="1" customWidth="1"/>
    <col min="330" max="330" width="6.75" bestFit="1" customWidth="1"/>
    <col min="331" max="332" width="7.625" bestFit="1" customWidth="1"/>
    <col min="333" max="334" width="6.75" bestFit="1" customWidth="1"/>
    <col min="335" max="335" width="5.875" bestFit="1" customWidth="1"/>
    <col min="336" max="336" width="8"/>
    <col min="337" max="338" width="7.625" bestFit="1" customWidth="1"/>
    <col min="339" max="339" width="6.75" bestFit="1" customWidth="1"/>
    <col min="340" max="351" width="7.625" bestFit="1" customWidth="1"/>
    <col min="352" max="352" width="6.75" bestFit="1" customWidth="1"/>
    <col min="353" max="354" width="7.625" bestFit="1" customWidth="1"/>
    <col min="355" max="355" width="8"/>
    <col min="356" max="356" width="6.75" bestFit="1" customWidth="1"/>
    <col min="357" max="361" width="7.625" bestFit="1" customWidth="1"/>
    <col min="362" max="362" width="6.75" bestFit="1" customWidth="1"/>
    <col min="363" max="364" width="7.625" bestFit="1" customWidth="1"/>
    <col min="365" max="366" width="6.75" bestFit="1" customWidth="1"/>
    <col min="367" max="367" width="7.625" bestFit="1" customWidth="1"/>
    <col min="368" max="369" width="6.75" bestFit="1" customWidth="1"/>
    <col min="370" max="372" width="7.625" bestFit="1" customWidth="1"/>
    <col min="373" max="373" width="6.75" bestFit="1" customWidth="1"/>
    <col min="374" max="374" width="7.625" bestFit="1" customWidth="1"/>
    <col min="375" max="376" width="6.75" bestFit="1" customWidth="1"/>
    <col min="377" max="379" width="7.625" bestFit="1" customWidth="1"/>
    <col min="380" max="383" width="6.75" bestFit="1" customWidth="1"/>
    <col min="384" max="385" width="7.625" bestFit="1" customWidth="1"/>
    <col min="386" max="386" width="6.75" bestFit="1" customWidth="1"/>
    <col min="387" max="387" width="7.625" bestFit="1" customWidth="1"/>
    <col min="388" max="388" width="6.75" bestFit="1" customWidth="1"/>
    <col min="389" max="390" width="7.625" bestFit="1" customWidth="1"/>
    <col min="391" max="391" width="6.75" bestFit="1" customWidth="1"/>
    <col min="392" max="393" width="7.625" bestFit="1" customWidth="1"/>
    <col min="394" max="395" width="5.875" bestFit="1" customWidth="1"/>
    <col min="396" max="397" width="6.75" bestFit="1" customWidth="1"/>
    <col min="398" max="398" width="7.625" bestFit="1" customWidth="1"/>
    <col min="399" max="399" width="6.75" bestFit="1" customWidth="1"/>
    <col min="400" max="401" width="7.625" bestFit="1" customWidth="1"/>
    <col min="402" max="402" width="6.75" bestFit="1" customWidth="1"/>
    <col min="403" max="404" width="7.625" bestFit="1" customWidth="1"/>
    <col min="405" max="405" width="6.75" bestFit="1" customWidth="1"/>
    <col min="406" max="406" width="7.625" bestFit="1" customWidth="1"/>
    <col min="407" max="407" width="8"/>
    <col min="408" max="408" width="6.75" bestFit="1" customWidth="1"/>
    <col min="409" max="409" width="5.75" bestFit="1" customWidth="1"/>
    <col min="410" max="415" width="7.625" bestFit="1" customWidth="1"/>
    <col min="416" max="416" width="6.75" bestFit="1" customWidth="1"/>
    <col min="417" max="417" width="7.625" bestFit="1" customWidth="1"/>
    <col min="418" max="418" width="6.75" bestFit="1" customWidth="1"/>
    <col min="419" max="420" width="7.625" bestFit="1" customWidth="1"/>
    <col min="421" max="421" width="6.75" bestFit="1" customWidth="1"/>
    <col min="422" max="424" width="7.625" bestFit="1" customWidth="1"/>
    <col min="425" max="425" width="6.75" bestFit="1" customWidth="1"/>
    <col min="426" max="430" width="7.625" bestFit="1" customWidth="1"/>
    <col min="431" max="431" width="6.75" bestFit="1" customWidth="1"/>
    <col min="432" max="439" width="7.625" bestFit="1" customWidth="1"/>
    <col min="440" max="441" width="6.75" bestFit="1" customWidth="1"/>
    <col min="442" max="442" width="7.625" bestFit="1" customWidth="1"/>
    <col min="443" max="444" width="6.75" bestFit="1" customWidth="1"/>
    <col min="445" max="446" width="7.625" bestFit="1" customWidth="1"/>
    <col min="447" max="448" width="6.75" bestFit="1" customWidth="1"/>
    <col min="449" max="451" width="7.625" bestFit="1" customWidth="1"/>
    <col min="452" max="452" width="6.75" bestFit="1" customWidth="1"/>
    <col min="453" max="453" width="7.625" bestFit="1" customWidth="1"/>
    <col min="454" max="455" width="6.75" bestFit="1" customWidth="1"/>
    <col min="456" max="456" width="7.625" bestFit="1" customWidth="1"/>
    <col min="457" max="457" width="6.75" bestFit="1" customWidth="1"/>
    <col min="458" max="458" width="6.625" bestFit="1" customWidth="1"/>
    <col min="459" max="467" width="7.625" bestFit="1" customWidth="1"/>
    <col min="468" max="468" width="8"/>
    <col min="469" max="471" width="7.625" bestFit="1" customWidth="1"/>
    <col min="472" max="472" width="6.75" bestFit="1" customWidth="1"/>
    <col min="473" max="473" width="5.875" bestFit="1" customWidth="1"/>
    <col min="474" max="474" width="6.75" bestFit="1" customWidth="1"/>
    <col min="475" max="478" width="7.625" bestFit="1" customWidth="1"/>
    <col min="479" max="479" width="6.75" bestFit="1" customWidth="1"/>
    <col min="480" max="481" width="7.625" bestFit="1" customWidth="1"/>
    <col min="482" max="482" width="6.75" bestFit="1" customWidth="1"/>
    <col min="483" max="486" width="7.625" bestFit="1" customWidth="1"/>
    <col min="487" max="487" width="6.75" bestFit="1" customWidth="1"/>
    <col min="488" max="491" width="7.625" bestFit="1" customWidth="1"/>
    <col min="492" max="492" width="6.75" bestFit="1" customWidth="1"/>
    <col min="493" max="495" width="7.625" bestFit="1" customWidth="1"/>
    <col min="496" max="498" width="6.75" bestFit="1" customWidth="1"/>
    <col min="499" max="504" width="7.625" bestFit="1" customWidth="1"/>
    <col min="505" max="505" width="6.75" bestFit="1" customWidth="1"/>
    <col min="506" max="507" width="7.625" bestFit="1" customWidth="1"/>
    <col min="508" max="508" width="6.75" bestFit="1" customWidth="1"/>
    <col min="509" max="513" width="7.625" bestFit="1" customWidth="1"/>
    <col min="514" max="514" width="6.75" bestFit="1" customWidth="1"/>
    <col min="515" max="515" width="7.625" bestFit="1" customWidth="1"/>
    <col min="516" max="516" width="6.75" bestFit="1" customWidth="1"/>
    <col min="517" max="523" width="7.625" bestFit="1" customWidth="1"/>
    <col min="524" max="524" width="6.75" bestFit="1" customWidth="1"/>
    <col min="525" max="525" width="7.625" bestFit="1" customWidth="1"/>
    <col min="526" max="527" width="6.75" bestFit="1" customWidth="1"/>
    <col min="528" max="528" width="7.625" bestFit="1" customWidth="1"/>
    <col min="529" max="530" width="6.75" bestFit="1" customWidth="1"/>
    <col min="531" max="531" width="7.625" bestFit="1" customWidth="1"/>
    <col min="532" max="538" width="6.75" bestFit="1" customWidth="1"/>
    <col min="539" max="541" width="7.625" bestFit="1" customWidth="1"/>
    <col min="542" max="542" width="6.75" bestFit="1" customWidth="1"/>
    <col min="543" max="543" width="7.625" bestFit="1" customWidth="1"/>
    <col min="544" max="544" width="6.75" bestFit="1" customWidth="1"/>
    <col min="545" max="547" width="7.625" bestFit="1" customWidth="1"/>
    <col min="548" max="548" width="5.875" bestFit="1" customWidth="1"/>
    <col min="549" max="549" width="7.625" bestFit="1" customWidth="1"/>
    <col min="550" max="550" width="6.75" bestFit="1" customWidth="1"/>
    <col min="551" max="551" width="7.625" bestFit="1" customWidth="1"/>
    <col min="552" max="552" width="6.75" bestFit="1" customWidth="1"/>
    <col min="553" max="553" width="7.625" bestFit="1" customWidth="1"/>
    <col min="554" max="554" width="5.875" bestFit="1" customWidth="1"/>
    <col min="555" max="557" width="7.625" bestFit="1" customWidth="1"/>
    <col min="558" max="558" width="6.75" bestFit="1" customWidth="1"/>
    <col min="559" max="564" width="7.625" bestFit="1" customWidth="1"/>
    <col min="565" max="565" width="6.75" bestFit="1" customWidth="1"/>
    <col min="566" max="566" width="7.625" bestFit="1" customWidth="1"/>
    <col min="567" max="567" width="6.75" bestFit="1" customWidth="1"/>
    <col min="568" max="568" width="7.625" bestFit="1" customWidth="1"/>
    <col min="569" max="569" width="6.75" bestFit="1" customWidth="1"/>
    <col min="570" max="570" width="7.625" bestFit="1" customWidth="1"/>
    <col min="571" max="571" width="5.75" bestFit="1" customWidth="1"/>
    <col min="572" max="573" width="6.75" bestFit="1" customWidth="1"/>
    <col min="574" max="574" width="5.75" bestFit="1" customWidth="1"/>
    <col min="575" max="575" width="6.75" bestFit="1" customWidth="1"/>
    <col min="576" max="576" width="5.875" bestFit="1" customWidth="1"/>
    <col min="577" max="577" width="6.75" bestFit="1" customWidth="1"/>
    <col min="578" max="578" width="5.875" bestFit="1" customWidth="1"/>
    <col min="579" max="579" width="6.625" bestFit="1" customWidth="1"/>
    <col min="580" max="580" width="5.875" bestFit="1" customWidth="1"/>
    <col min="581" max="582" width="6.75" bestFit="1" customWidth="1"/>
    <col min="583" max="583" width="5.875" bestFit="1" customWidth="1"/>
    <col min="584" max="584" width="6.75" bestFit="1" customWidth="1"/>
    <col min="585" max="585" width="5.875" bestFit="1" customWidth="1"/>
    <col min="586" max="587" width="6.75" bestFit="1" customWidth="1"/>
    <col min="588" max="588" width="5.875" bestFit="1" customWidth="1"/>
    <col min="589" max="595" width="6.75" bestFit="1" customWidth="1"/>
    <col min="596" max="596" width="5.875" bestFit="1" customWidth="1"/>
    <col min="597" max="602" width="6.75" bestFit="1" customWidth="1"/>
    <col min="603" max="603" width="6.625" bestFit="1" customWidth="1"/>
    <col min="604" max="604" width="6.75" bestFit="1" customWidth="1"/>
    <col min="605" max="605" width="5.875" bestFit="1" customWidth="1"/>
    <col min="606" max="610" width="6.75" bestFit="1" customWidth="1"/>
    <col min="611" max="611" width="5.75" bestFit="1" customWidth="1"/>
    <col min="612" max="612" width="5.875" bestFit="1" customWidth="1"/>
    <col min="613" max="614" width="6.75" bestFit="1" customWidth="1"/>
    <col min="615" max="615" width="5.875" bestFit="1" customWidth="1"/>
    <col min="616" max="616" width="5.75" bestFit="1" customWidth="1"/>
    <col min="617" max="617" width="6.75" bestFit="1" customWidth="1"/>
    <col min="618" max="618" width="5.875" bestFit="1" customWidth="1"/>
    <col min="619" max="619" width="5" bestFit="1" customWidth="1"/>
    <col min="620" max="621" width="6.75" bestFit="1" customWidth="1"/>
    <col min="622" max="623" width="5.875" bestFit="1" customWidth="1"/>
    <col min="624" max="626" width="6.75" bestFit="1" customWidth="1"/>
    <col min="627" max="627" width="5.875" bestFit="1" customWidth="1"/>
    <col min="628" max="628" width="6.75" bestFit="1" customWidth="1"/>
    <col min="629" max="629" width="5.875" bestFit="1" customWidth="1"/>
    <col min="630" max="637" width="6.75" bestFit="1" customWidth="1"/>
    <col min="638" max="638" width="5.875" bestFit="1" customWidth="1"/>
    <col min="639" max="639" width="6.75" bestFit="1" customWidth="1"/>
    <col min="640" max="640" width="6.625" bestFit="1" customWidth="1"/>
    <col min="641" max="641" width="5.75" bestFit="1" customWidth="1"/>
    <col min="642" max="643" width="6.75" bestFit="1" customWidth="1"/>
    <col min="644" max="644" width="5.875" bestFit="1" customWidth="1"/>
    <col min="645" max="645" width="5" bestFit="1" customWidth="1"/>
    <col min="646" max="646" width="6.75" bestFit="1" customWidth="1"/>
    <col min="647" max="647" width="5.875" bestFit="1" customWidth="1"/>
    <col min="648" max="648" width="6.75" bestFit="1" customWidth="1"/>
    <col min="649" max="649" width="5.75" bestFit="1" customWidth="1"/>
    <col min="650" max="651" width="5.875" bestFit="1" customWidth="1"/>
    <col min="652" max="652" width="6.625" bestFit="1" customWidth="1"/>
    <col min="653" max="653" width="5.875" bestFit="1" customWidth="1"/>
    <col min="654" max="654" width="6.75" bestFit="1" customWidth="1"/>
    <col min="655" max="656" width="5.875" bestFit="1" customWidth="1"/>
    <col min="657" max="657" width="6.75" bestFit="1" customWidth="1"/>
    <col min="658" max="658" width="5" bestFit="1" customWidth="1"/>
    <col min="659" max="665" width="6.75" bestFit="1" customWidth="1"/>
    <col min="666" max="666" width="5" bestFit="1" customWidth="1"/>
    <col min="667" max="669" width="6.75" bestFit="1" customWidth="1"/>
    <col min="670" max="671" width="5.875" bestFit="1" customWidth="1"/>
    <col min="672" max="672" width="6.75" bestFit="1" customWidth="1"/>
    <col min="673" max="673" width="5.875" bestFit="1" customWidth="1"/>
    <col min="674" max="675" width="6.75" bestFit="1" customWidth="1"/>
    <col min="676" max="676" width="5.875" bestFit="1" customWidth="1"/>
    <col min="677" max="678" width="6.75" bestFit="1" customWidth="1"/>
    <col min="679" max="679" width="6.625" bestFit="1" customWidth="1"/>
    <col min="680" max="680" width="6.75" bestFit="1" customWidth="1"/>
    <col min="681" max="681" width="5.875" bestFit="1" customWidth="1"/>
    <col min="682" max="682" width="6.75" bestFit="1" customWidth="1"/>
    <col min="683" max="683" width="5.875" bestFit="1" customWidth="1"/>
    <col min="684" max="685" width="6.75" bestFit="1" customWidth="1"/>
    <col min="686" max="687" width="5.875" bestFit="1" customWidth="1"/>
    <col min="688" max="692" width="6.75" bestFit="1" customWidth="1"/>
    <col min="693" max="693" width="5.875" bestFit="1" customWidth="1"/>
    <col min="694" max="697" width="6.75" bestFit="1" customWidth="1"/>
    <col min="698" max="698" width="5.875" bestFit="1" customWidth="1"/>
    <col min="699" max="699" width="6.75" bestFit="1" customWidth="1"/>
    <col min="700" max="700" width="5.875" bestFit="1" customWidth="1"/>
    <col min="701" max="701" width="6.75" bestFit="1" customWidth="1"/>
    <col min="702" max="703" width="5.875" bestFit="1" customWidth="1"/>
    <col min="704" max="705" width="6.75" bestFit="1" customWidth="1"/>
    <col min="706" max="706" width="5.875" bestFit="1" customWidth="1"/>
    <col min="707" max="709" width="6.75" bestFit="1" customWidth="1"/>
    <col min="710" max="710" width="5" bestFit="1" customWidth="1"/>
    <col min="711" max="717" width="5.875" bestFit="1" customWidth="1"/>
    <col min="718" max="726" width="6.75" bestFit="1" customWidth="1"/>
    <col min="727" max="727" width="5.75" bestFit="1" customWidth="1"/>
    <col min="728" max="728" width="5" bestFit="1" customWidth="1"/>
    <col min="729" max="733" width="6.75" bestFit="1" customWidth="1"/>
    <col min="734" max="734" width="5" bestFit="1" customWidth="1"/>
    <col min="735" max="735" width="6.75" bestFit="1" customWidth="1"/>
    <col min="736" max="736" width="5.875" bestFit="1" customWidth="1"/>
    <col min="737" max="746" width="6.75" bestFit="1" customWidth="1"/>
    <col min="747" max="748" width="5.875" bestFit="1" customWidth="1"/>
    <col min="749" max="753" width="6.75" bestFit="1" customWidth="1"/>
    <col min="754" max="754" width="5.875" bestFit="1" customWidth="1"/>
    <col min="755" max="755" width="6.75" bestFit="1" customWidth="1"/>
    <col min="756" max="757" width="5.875" bestFit="1" customWidth="1"/>
    <col min="758" max="760" width="6.75" bestFit="1" customWidth="1"/>
    <col min="761" max="762" width="5.875" bestFit="1" customWidth="1"/>
    <col min="763" max="763" width="5" bestFit="1" customWidth="1"/>
    <col min="764" max="764" width="6.75" bestFit="1" customWidth="1"/>
    <col min="765" max="765" width="5.875" bestFit="1" customWidth="1"/>
    <col min="766" max="766" width="6.75" bestFit="1" customWidth="1"/>
    <col min="767" max="767" width="5.75" bestFit="1" customWidth="1"/>
    <col min="768" max="769" width="6.75" bestFit="1" customWidth="1"/>
    <col min="770" max="770" width="5.875" bestFit="1" customWidth="1"/>
    <col min="771" max="773" width="6.75" bestFit="1" customWidth="1"/>
    <col min="774" max="774" width="5" bestFit="1" customWidth="1"/>
    <col min="775" max="775" width="5.875" bestFit="1" customWidth="1"/>
    <col min="776" max="783" width="6.75" bestFit="1" customWidth="1"/>
    <col min="784" max="786" width="5.875" bestFit="1" customWidth="1"/>
    <col min="787" max="787" width="5.75" bestFit="1" customWidth="1"/>
    <col min="788" max="794" width="6.75" bestFit="1" customWidth="1"/>
    <col min="795" max="795" width="5" bestFit="1" customWidth="1"/>
    <col min="796" max="809" width="6.75" bestFit="1" customWidth="1"/>
    <col min="810" max="811" width="5.875" bestFit="1" customWidth="1"/>
    <col min="812" max="815" width="6.75" bestFit="1" customWidth="1"/>
    <col min="816" max="816" width="5.875" bestFit="1" customWidth="1"/>
    <col min="817" max="817" width="6.75" bestFit="1" customWidth="1"/>
    <col min="818" max="818" width="5.875" bestFit="1" customWidth="1"/>
    <col min="819" max="824" width="6.75" bestFit="1" customWidth="1"/>
    <col min="825" max="825" width="5" bestFit="1" customWidth="1"/>
    <col min="826" max="829" width="6.75" bestFit="1" customWidth="1"/>
    <col min="830" max="830" width="5.875" bestFit="1" customWidth="1"/>
    <col min="831" max="836" width="6.75" bestFit="1" customWidth="1"/>
    <col min="837" max="837" width="5.875" bestFit="1" customWidth="1"/>
    <col min="838" max="838" width="6.75" bestFit="1" customWidth="1"/>
    <col min="839" max="839" width="5" bestFit="1" customWidth="1"/>
    <col min="840" max="841" width="6.75" bestFit="1" customWidth="1"/>
    <col min="842" max="842" width="5" bestFit="1" customWidth="1"/>
    <col min="843" max="844" width="6.75" bestFit="1" customWidth="1"/>
    <col min="845" max="845" width="5.875" bestFit="1" customWidth="1"/>
    <col min="846" max="854" width="6.75" bestFit="1" customWidth="1"/>
    <col min="855" max="855" width="8.875" bestFit="1" customWidth="1"/>
    <col min="856" max="880" width="6.125" bestFit="1" customWidth="1"/>
    <col min="881" max="881" width="5.25" bestFit="1" customWidth="1"/>
    <col min="882" max="882" width="6.125" bestFit="1" customWidth="1"/>
    <col min="883" max="883" width="5.25" bestFit="1" customWidth="1"/>
    <col min="884" max="885" width="6.125" bestFit="1" customWidth="1"/>
    <col min="886" max="888" width="5.25" bestFit="1" customWidth="1"/>
    <col min="889" max="890" width="6.125" bestFit="1" customWidth="1"/>
    <col min="891" max="891" width="6.625" bestFit="1" customWidth="1"/>
    <col min="892" max="892" width="6.125" bestFit="1" customWidth="1"/>
    <col min="893" max="893" width="5.25" bestFit="1" customWidth="1"/>
    <col min="894" max="895" width="6.125" bestFit="1" customWidth="1"/>
    <col min="896" max="896" width="5.25" bestFit="1" customWidth="1"/>
    <col min="897" max="899" width="6.125" bestFit="1" customWidth="1"/>
    <col min="900" max="900" width="5.25" bestFit="1" customWidth="1"/>
    <col min="901" max="903" width="6.125" bestFit="1" customWidth="1"/>
    <col min="904" max="904" width="5.75" bestFit="1" customWidth="1"/>
    <col min="905" max="905" width="6.125" bestFit="1" customWidth="1"/>
    <col min="906" max="906" width="5.25" bestFit="1" customWidth="1"/>
    <col min="907" max="911" width="6.125" bestFit="1" customWidth="1"/>
    <col min="912" max="916" width="5.25" bestFit="1" customWidth="1"/>
    <col min="917" max="927" width="6.125" bestFit="1" customWidth="1"/>
    <col min="928" max="928" width="5.25" bestFit="1" customWidth="1"/>
    <col min="929" max="937" width="6.125" bestFit="1" customWidth="1"/>
    <col min="938" max="938" width="5.25" bestFit="1" customWidth="1"/>
    <col min="939" max="948" width="6.125" bestFit="1" customWidth="1"/>
    <col min="949" max="949" width="5.25" bestFit="1" customWidth="1"/>
    <col min="950" max="951" width="6.125" bestFit="1" customWidth="1"/>
    <col min="952" max="953" width="4.875" bestFit="1" customWidth="1"/>
    <col min="954" max="954" width="5.75" bestFit="1" customWidth="1"/>
    <col min="955" max="955" width="5.25" bestFit="1" customWidth="1"/>
    <col min="956" max="956" width="6.125" bestFit="1" customWidth="1"/>
    <col min="957" max="957" width="6.625" bestFit="1" customWidth="1"/>
    <col min="958" max="958" width="6.125" bestFit="1" customWidth="1"/>
    <col min="959" max="959" width="5.25" bestFit="1" customWidth="1"/>
    <col min="960" max="960" width="6.125" bestFit="1" customWidth="1"/>
    <col min="961" max="961" width="5.75" bestFit="1" customWidth="1"/>
    <col min="962" max="963" width="6.125" bestFit="1" customWidth="1"/>
    <col min="964" max="964" width="4.875" bestFit="1" customWidth="1"/>
    <col min="965" max="968" width="6.125" bestFit="1" customWidth="1"/>
    <col min="969" max="969" width="5.25" bestFit="1" customWidth="1"/>
    <col min="970" max="973" width="6.125" bestFit="1" customWidth="1"/>
    <col min="974" max="974" width="4.875" bestFit="1" customWidth="1"/>
    <col min="975" max="977" width="6.125" bestFit="1" customWidth="1"/>
    <col min="978" max="979" width="5.25" bestFit="1" customWidth="1"/>
    <col min="980" max="986" width="6.125" bestFit="1" customWidth="1"/>
    <col min="987" max="987" width="5.75" bestFit="1" customWidth="1"/>
    <col min="988" max="988" width="4.875" bestFit="1" customWidth="1"/>
    <col min="989" max="989" width="6.625" bestFit="1" customWidth="1"/>
    <col min="990" max="991" width="5.75" bestFit="1" customWidth="1"/>
    <col min="992" max="992" width="4.875" bestFit="1" customWidth="1"/>
    <col min="993" max="998" width="6.125" bestFit="1" customWidth="1"/>
    <col min="999" max="999" width="5.75" bestFit="1" customWidth="1"/>
    <col min="1000" max="1000" width="5.25" bestFit="1" customWidth="1"/>
    <col min="1001" max="1001" width="6.125" bestFit="1" customWidth="1"/>
    <col min="1002" max="1002" width="5.75" bestFit="1" customWidth="1"/>
    <col min="1003" max="1004" width="6.125" bestFit="1" customWidth="1"/>
    <col min="1005" max="1005" width="5.25" bestFit="1" customWidth="1"/>
    <col min="1006" max="1019" width="6.125" bestFit="1" customWidth="1"/>
    <col min="1020" max="1020" width="5.25" bestFit="1" customWidth="1"/>
    <col min="1021" max="1025" width="6.125" bestFit="1" customWidth="1"/>
    <col min="1026" max="1026" width="5.75" bestFit="1" customWidth="1"/>
    <col min="1027" max="1027" width="6.125" bestFit="1" customWidth="1"/>
    <col min="1028" max="1028" width="6.625" bestFit="1" customWidth="1"/>
    <col min="1029" max="1029" width="5.75" bestFit="1" customWidth="1"/>
    <col min="1030" max="1030" width="5.25" bestFit="1" customWidth="1"/>
    <col min="1031" max="1031" width="5.75" bestFit="1" customWidth="1"/>
    <col min="1032" max="1040" width="6.125" bestFit="1" customWidth="1"/>
    <col min="1041" max="1041" width="5.25" bestFit="1" customWidth="1"/>
    <col min="1042" max="1042" width="6.125" bestFit="1" customWidth="1"/>
    <col min="1043" max="1043" width="5.75" bestFit="1" customWidth="1"/>
    <col min="1044" max="1047" width="6.125" bestFit="1" customWidth="1"/>
    <col min="1048" max="1048" width="4.875" bestFit="1" customWidth="1"/>
    <col min="1049" max="1050" width="6.125" bestFit="1" customWidth="1"/>
    <col min="1051" max="1051" width="5.25" bestFit="1" customWidth="1"/>
    <col min="1052" max="1057" width="6.125" bestFit="1" customWidth="1"/>
    <col min="1058" max="1058" width="5.75" bestFit="1" customWidth="1"/>
    <col min="1059" max="1061" width="6.125" bestFit="1" customWidth="1"/>
    <col min="1062" max="1063" width="5.25" bestFit="1" customWidth="1"/>
    <col min="1064" max="1065" width="6.125" bestFit="1" customWidth="1"/>
    <col min="1066" max="1066" width="6.625" bestFit="1" customWidth="1"/>
    <col min="1067" max="1067" width="6.125" bestFit="1" customWidth="1"/>
    <col min="1068" max="1068" width="5.75" bestFit="1" customWidth="1"/>
    <col min="1069" max="1074" width="6.125" bestFit="1" customWidth="1"/>
    <col min="1075" max="1075" width="5.75" bestFit="1" customWidth="1"/>
    <col min="1076" max="1082" width="6.125" bestFit="1" customWidth="1"/>
    <col min="1083" max="1083" width="5.75" bestFit="1" customWidth="1"/>
    <col min="1084" max="1084" width="5.25" bestFit="1" customWidth="1"/>
    <col min="1085" max="1085" width="4.875" bestFit="1" customWidth="1"/>
    <col min="1086" max="1087" width="6.125" bestFit="1" customWidth="1"/>
    <col min="1088" max="1088" width="5.25" bestFit="1" customWidth="1"/>
    <col min="1089" max="1090" width="5.75" bestFit="1" customWidth="1"/>
    <col min="1091" max="1091" width="6.125" bestFit="1" customWidth="1"/>
    <col min="1092" max="1092" width="5.25" bestFit="1" customWidth="1"/>
    <col min="1093" max="1096" width="6.125" bestFit="1" customWidth="1"/>
    <col min="1097" max="1097" width="5.25" bestFit="1" customWidth="1"/>
    <col min="1098" max="1100" width="6.125" bestFit="1" customWidth="1"/>
    <col min="1101" max="1101" width="5.25" bestFit="1" customWidth="1"/>
    <col min="1102" max="1109" width="6.125" bestFit="1" customWidth="1"/>
    <col min="1110" max="1111" width="5.25" bestFit="1" customWidth="1"/>
    <col min="1112" max="1113" width="6.125" bestFit="1" customWidth="1"/>
    <col min="1114" max="1114" width="5.75" bestFit="1" customWidth="1"/>
    <col min="1115" max="1116" width="6.125" bestFit="1" customWidth="1"/>
    <col min="1117" max="1117" width="5.75" bestFit="1" customWidth="1"/>
    <col min="1118" max="1118" width="6.125" bestFit="1" customWidth="1"/>
    <col min="1119" max="1119" width="5.75" bestFit="1" customWidth="1"/>
    <col min="1120" max="1120" width="5.25" bestFit="1" customWidth="1"/>
    <col min="1121" max="1122" width="6.125" bestFit="1" customWidth="1"/>
    <col min="1123" max="1123" width="6.625" bestFit="1" customWidth="1"/>
    <col min="1124" max="1124" width="4.875" bestFit="1" customWidth="1"/>
    <col min="1125" max="1128" width="6.125" bestFit="1" customWidth="1"/>
    <col min="1129" max="1130" width="5.75" bestFit="1" customWidth="1"/>
    <col min="1131" max="1137" width="6.125" bestFit="1" customWidth="1"/>
    <col min="1138" max="1138" width="5.25" bestFit="1" customWidth="1"/>
    <col min="1139" max="1145" width="6.125" bestFit="1" customWidth="1"/>
    <col min="1146" max="1146" width="5.75" bestFit="1" customWidth="1"/>
    <col min="1147" max="1147" width="5.25" bestFit="1" customWidth="1"/>
    <col min="1148" max="1154" width="6.125" bestFit="1" customWidth="1"/>
    <col min="1155" max="1155" width="5.25" bestFit="1" customWidth="1"/>
    <col min="1156" max="1156" width="6.625" bestFit="1" customWidth="1"/>
    <col min="1157" max="1157" width="5.75" bestFit="1" customWidth="1"/>
    <col min="1158" max="1159" width="6.125" bestFit="1" customWidth="1"/>
    <col min="1160" max="1160" width="5.75" bestFit="1" customWidth="1"/>
    <col min="1161" max="1161" width="6.125" bestFit="1" customWidth="1"/>
    <col min="1162" max="1162" width="5.75" bestFit="1" customWidth="1"/>
    <col min="1163" max="1163" width="5.25" bestFit="1" customWidth="1"/>
    <col min="1164" max="1165" width="5.75" bestFit="1" customWidth="1"/>
    <col min="1166" max="1166" width="6.125" bestFit="1" customWidth="1"/>
    <col min="1167" max="1167" width="5.75" bestFit="1" customWidth="1"/>
    <col min="1168" max="1174" width="6.125" bestFit="1" customWidth="1"/>
    <col min="1175" max="1175" width="5.75" bestFit="1" customWidth="1"/>
    <col min="1176" max="1177" width="5.25" bestFit="1" customWidth="1"/>
    <col min="1178" max="1178" width="6.125" bestFit="1" customWidth="1"/>
    <col min="1179" max="1179" width="5.75" bestFit="1" customWidth="1"/>
    <col min="1180" max="1181" width="6.125" bestFit="1" customWidth="1"/>
    <col min="1182" max="1182" width="5.25" bestFit="1" customWidth="1"/>
    <col min="1183" max="1184" width="6.125" bestFit="1" customWidth="1"/>
    <col min="1185" max="1185" width="5.75" bestFit="1" customWidth="1"/>
    <col min="1186" max="1186" width="6.125" bestFit="1" customWidth="1"/>
    <col min="1187" max="1189" width="5.75" bestFit="1" customWidth="1"/>
    <col min="1190" max="1190" width="6.125" bestFit="1" customWidth="1"/>
    <col min="1191" max="1192" width="5.25" bestFit="1" customWidth="1"/>
    <col min="1193" max="1193" width="6.625" bestFit="1" customWidth="1"/>
    <col min="1194" max="1195" width="6.125" bestFit="1" customWidth="1"/>
    <col min="1196" max="1196" width="6.625" bestFit="1" customWidth="1"/>
    <col min="1197" max="1197" width="5.75" bestFit="1" customWidth="1"/>
    <col min="1198" max="1202" width="6.125" bestFit="1" customWidth="1"/>
    <col min="1203" max="1204" width="5.75" bestFit="1" customWidth="1"/>
    <col min="1205" max="1206" width="6.125" bestFit="1" customWidth="1"/>
    <col min="1207" max="1207" width="5.25" bestFit="1" customWidth="1"/>
    <col min="1208" max="1208" width="6.125" bestFit="1" customWidth="1"/>
    <col min="1209" max="1209" width="5.75" bestFit="1" customWidth="1"/>
    <col min="1210" max="1210" width="6.125" bestFit="1" customWidth="1"/>
    <col min="1211" max="1211" width="5.75" bestFit="1" customWidth="1"/>
    <col min="1212" max="1212" width="5.25" bestFit="1" customWidth="1"/>
    <col min="1213" max="1214" width="6.125" bestFit="1" customWidth="1"/>
    <col min="1215" max="1215" width="5.25" bestFit="1" customWidth="1"/>
    <col min="1216" max="1216" width="5.75" bestFit="1" customWidth="1"/>
    <col min="1217" max="1218" width="6.125" bestFit="1" customWidth="1"/>
    <col min="1219" max="1219" width="5.75" bestFit="1" customWidth="1"/>
    <col min="1220" max="1221" width="6.125" bestFit="1" customWidth="1"/>
    <col min="1222" max="1222" width="6.625" bestFit="1" customWidth="1"/>
    <col min="1223" max="1223" width="4.875" bestFit="1" customWidth="1"/>
    <col min="1224" max="1227" width="6.125" bestFit="1" customWidth="1"/>
    <col min="1228" max="1228" width="5.75" bestFit="1" customWidth="1"/>
    <col min="1229" max="1231" width="6.125" bestFit="1" customWidth="1"/>
    <col min="1232" max="1233" width="5.75" bestFit="1" customWidth="1"/>
    <col min="1234" max="1236" width="6.125" bestFit="1" customWidth="1"/>
    <col min="1237" max="1237" width="5.75" bestFit="1" customWidth="1"/>
    <col min="1238" max="1241" width="6.125" bestFit="1" customWidth="1"/>
    <col min="1242" max="1242" width="5.25" bestFit="1" customWidth="1"/>
    <col min="1243" max="1243" width="6.125" bestFit="1" customWidth="1"/>
    <col min="1244" max="1244" width="5.25" bestFit="1" customWidth="1"/>
    <col min="1245" max="1249" width="6.125" bestFit="1" customWidth="1"/>
    <col min="1250" max="1250" width="5.75" bestFit="1" customWidth="1"/>
    <col min="1251" max="1253" width="6.125" bestFit="1" customWidth="1"/>
    <col min="1254" max="1254" width="5.75" bestFit="1" customWidth="1"/>
    <col min="1255" max="1256" width="6.125" bestFit="1" customWidth="1"/>
    <col min="1257" max="1257" width="6.625" bestFit="1" customWidth="1"/>
    <col min="1258" max="1258" width="5.25" bestFit="1" customWidth="1"/>
    <col min="1259" max="1259" width="6.125" bestFit="1" customWidth="1"/>
    <col min="1260" max="1260" width="5.75" bestFit="1" customWidth="1"/>
    <col min="1261" max="1263" width="6.125" bestFit="1" customWidth="1"/>
    <col min="1264" max="1264" width="5.25" bestFit="1" customWidth="1"/>
    <col min="1265" max="1267" width="6.125" bestFit="1" customWidth="1"/>
    <col min="1268" max="1268" width="5.25" bestFit="1" customWidth="1"/>
    <col min="1269" max="1269" width="6.125" bestFit="1" customWidth="1"/>
    <col min="1270" max="1270" width="5.75" bestFit="1" customWidth="1"/>
    <col min="1271" max="1280" width="6.125" bestFit="1" customWidth="1"/>
    <col min="1281" max="1281" width="5.25" bestFit="1" customWidth="1"/>
    <col min="1282" max="1284" width="6.125" bestFit="1" customWidth="1"/>
    <col min="1285" max="1285" width="5.75" bestFit="1" customWidth="1"/>
    <col min="1286" max="1286" width="6.125" bestFit="1" customWidth="1"/>
    <col min="1287" max="1288" width="5.75" bestFit="1" customWidth="1"/>
    <col min="1289" max="1291" width="6.125" bestFit="1" customWidth="1"/>
    <col min="1292" max="1292" width="5.75" bestFit="1" customWidth="1"/>
    <col min="1293" max="1296" width="6.125" bestFit="1" customWidth="1"/>
    <col min="1297" max="1298" width="5.75" bestFit="1" customWidth="1"/>
    <col min="1299" max="1299" width="6.625" bestFit="1" customWidth="1"/>
    <col min="1300" max="1308" width="6.125" bestFit="1" customWidth="1"/>
    <col min="1309" max="1309" width="5.75" bestFit="1" customWidth="1"/>
    <col min="1310" max="1310" width="6.625" bestFit="1" customWidth="1"/>
    <col min="1311" max="1312" width="6.125" bestFit="1" customWidth="1"/>
    <col min="1313" max="1313" width="5.75" bestFit="1" customWidth="1"/>
    <col min="1314" max="1321" width="6.125" bestFit="1" customWidth="1"/>
    <col min="1322" max="1322" width="4.875" bestFit="1" customWidth="1"/>
    <col min="1323" max="1323" width="5.75" bestFit="1" customWidth="1"/>
    <col min="1324" max="1327" width="6.125" bestFit="1" customWidth="1"/>
    <col min="1328" max="1328" width="5.75" bestFit="1" customWidth="1"/>
    <col min="1329" max="1330" width="6.125" bestFit="1" customWidth="1"/>
    <col min="1331" max="1331" width="5.25" bestFit="1" customWidth="1"/>
    <col min="1332" max="1332" width="4.875" bestFit="1" customWidth="1"/>
    <col min="1333" max="1333" width="6.125" bestFit="1" customWidth="1"/>
    <col min="1334" max="1334" width="5.75" bestFit="1" customWidth="1"/>
    <col min="1335" max="1338" width="6.125" bestFit="1" customWidth="1"/>
    <col min="1339" max="1339" width="5.75" bestFit="1" customWidth="1"/>
    <col min="1340" max="1348" width="6.125" bestFit="1" customWidth="1"/>
    <col min="1349" max="1349" width="5.75" bestFit="1" customWidth="1"/>
    <col min="1350" max="1350" width="5.25" bestFit="1" customWidth="1"/>
    <col min="1351" max="1352" width="6.125" bestFit="1" customWidth="1"/>
    <col min="1353" max="1355" width="5.75" bestFit="1" customWidth="1"/>
    <col min="1356" max="1356" width="6.125" bestFit="1" customWidth="1"/>
    <col min="1357" max="1357" width="5.75" bestFit="1" customWidth="1"/>
    <col min="1358" max="1358" width="6.125" bestFit="1" customWidth="1"/>
    <col min="1359" max="1359" width="6.625" bestFit="1" customWidth="1"/>
    <col min="1360" max="1363" width="6.125" bestFit="1" customWidth="1"/>
    <col min="1364" max="1364" width="6.625" bestFit="1" customWidth="1"/>
    <col min="1365" max="1365" width="5.75" bestFit="1" customWidth="1"/>
    <col min="1366" max="1367" width="6.125" bestFit="1" customWidth="1"/>
    <col min="1368" max="1369" width="5.75" bestFit="1" customWidth="1"/>
    <col min="1370" max="1371" width="6.125" bestFit="1" customWidth="1"/>
    <col min="1372" max="1372" width="5.75" bestFit="1" customWidth="1"/>
    <col min="1373" max="1373" width="6.125" bestFit="1" customWidth="1"/>
    <col min="1374" max="1374" width="5.75" bestFit="1" customWidth="1"/>
    <col min="1375" max="1377" width="6.125" bestFit="1" customWidth="1"/>
    <col min="1378" max="1378" width="5.75" bestFit="1" customWidth="1"/>
    <col min="1379" max="1379" width="6.125" bestFit="1" customWidth="1"/>
    <col min="1380" max="1381" width="5.75" bestFit="1" customWidth="1"/>
    <col min="1382" max="1382" width="6.125" bestFit="1" customWidth="1"/>
    <col min="1383" max="1383" width="5.75" bestFit="1" customWidth="1"/>
    <col min="1384" max="1385" width="6.125" bestFit="1" customWidth="1"/>
    <col min="1386" max="1388" width="5.75" bestFit="1" customWidth="1"/>
    <col min="1389" max="1392" width="6.125" bestFit="1" customWidth="1"/>
    <col min="1393" max="1395" width="5.75" bestFit="1" customWidth="1"/>
    <col min="1396" max="1396" width="6.125" bestFit="1" customWidth="1"/>
    <col min="1397" max="1397" width="5.75" bestFit="1" customWidth="1"/>
    <col min="1398" max="1398" width="6.625" bestFit="1" customWidth="1"/>
    <col min="1399" max="1399" width="6.125" bestFit="1" customWidth="1"/>
    <col min="1400" max="1400" width="6.625" bestFit="1" customWidth="1"/>
    <col min="1401" max="1403" width="6.125" bestFit="1" customWidth="1"/>
    <col min="1404" max="1404" width="4.875" bestFit="1" customWidth="1"/>
    <col min="1405" max="1407" width="6.125" bestFit="1" customWidth="1"/>
    <col min="1408" max="1408" width="5.75" bestFit="1" customWidth="1"/>
    <col min="1409" max="1417" width="6.125" bestFit="1" customWidth="1"/>
    <col min="1418" max="1418" width="5.25" bestFit="1" customWidth="1"/>
    <col min="1419" max="1419" width="6.125" bestFit="1" customWidth="1"/>
    <col min="1420" max="1420" width="5.75" bestFit="1" customWidth="1"/>
    <col min="1421" max="1421" width="5.25" bestFit="1" customWidth="1"/>
    <col min="1422" max="1422" width="5.75" bestFit="1" customWidth="1"/>
    <col min="1423" max="1425" width="6.125" bestFit="1" customWidth="1"/>
    <col min="1426" max="1427" width="5.75" bestFit="1" customWidth="1"/>
    <col min="1428" max="1428" width="5.25" bestFit="1" customWidth="1"/>
    <col min="1429" max="1432" width="6.125" bestFit="1" customWidth="1"/>
    <col min="1433" max="1433" width="4.875" bestFit="1" customWidth="1"/>
    <col min="1434" max="1434" width="6.625" bestFit="1" customWidth="1"/>
    <col min="1435" max="1436" width="6.125" bestFit="1" customWidth="1"/>
    <col min="1437" max="1438" width="5.75" bestFit="1" customWidth="1"/>
    <col min="1439" max="1439" width="6.125" bestFit="1" customWidth="1"/>
    <col min="1440" max="1440" width="4.875" bestFit="1" customWidth="1"/>
    <col min="1441" max="1441" width="6.125" bestFit="1" customWidth="1"/>
    <col min="1442" max="1442" width="5.75" bestFit="1" customWidth="1"/>
    <col min="1443" max="1444" width="6.125" bestFit="1" customWidth="1"/>
    <col min="1445" max="1445" width="6.625" bestFit="1" customWidth="1"/>
    <col min="1446" max="1450" width="6.125" bestFit="1" customWidth="1"/>
    <col min="1451" max="1453" width="5.75" bestFit="1" customWidth="1"/>
    <col min="1454" max="1458" width="6.125" bestFit="1" customWidth="1"/>
    <col min="1459" max="1459" width="5.75" bestFit="1" customWidth="1"/>
    <col min="1460" max="1462" width="6.125" bestFit="1" customWidth="1"/>
    <col min="1463" max="1463" width="6.625" bestFit="1" customWidth="1"/>
    <col min="1464" max="1466" width="6.125" bestFit="1" customWidth="1"/>
    <col min="1467" max="1467" width="5.75" bestFit="1" customWidth="1"/>
    <col min="1468" max="1468" width="6.125" bestFit="1" customWidth="1"/>
    <col min="1469" max="1471" width="5.75" bestFit="1" customWidth="1"/>
    <col min="1472" max="1475" width="6.125" bestFit="1" customWidth="1"/>
    <col min="1476" max="1476" width="5.75" bestFit="1" customWidth="1"/>
    <col min="1477" max="1477" width="6.625" bestFit="1" customWidth="1"/>
    <col min="1478" max="1481" width="6.125" bestFit="1" customWidth="1"/>
    <col min="1482" max="1483" width="5.75" bestFit="1" customWidth="1"/>
    <col min="1484" max="1484" width="6.625" bestFit="1" customWidth="1"/>
    <col min="1485" max="1489" width="6.125" bestFit="1" customWidth="1"/>
    <col min="1490" max="1490" width="5.75" bestFit="1" customWidth="1"/>
    <col min="1491" max="1493" width="6.125" bestFit="1" customWidth="1"/>
    <col min="1494" max="1494" width="5.75" bestFit="1" customWidth="1"/>
    <col min="1495" max="1495" width="6.125" bestFit="1" customWidth="1"/>
    <col min="1496" max="1496" width="5.75" bestFit="1" customWidth="1"/>
    <col min="1497" max="1498" width="6.125" bestFit="1" customWidth="1"/>
    <col min="1499" max="1500" width="5.75" bestFit="1" customWidth="1"/>
    <col min="1501" max="1509" width="6.125" bestFit="1" customWidth="1"/>
    <col min="1510" max="1510" width="6.625" bestFit="1" customWidth="1"/>
    <col min="1511" max="1514" width="6.125" bestFit="1" customWidth="1"/>
    <col min="1515" max="1515" width="5.25" bestFit="1" customWidth="1"/>
    <col min="1516" max="1523" width="6.125" bestFit="1" customWidth="1"/>
    <col min="1524" max="1524" width="5.75" bestFit="1" customWidth="1"/>
    <col min="1525" max="1528" width="6.125" bestFit="1" customWidth="1"/>
    <col min="1529" max="1529" width="5.75" bestFit="1" customWidth="1"/>
    <col min="1530" max="1530" width="6.125" bestFit="1" customWidth="1"/>
    <col min="1531" max="1531" width="5.75" bestFit="1" customWidth="1"/>
    <col min="1532" max="1533" width="6.125" bestFit="1" customWidth="1"/>
    <col min="1534" max="1534" width="5.75" bestFit="1" customWidth="1"/>
    <col min="1535" max="1535" width="6.125" bestFit="1" customWidth="1"/>
    <col min="1536" max="1536" width="6.625" bestFit="1" customWidth="1"/>
    <col min="1537" max="1537" width="5.75" bestFit="1" customWidth="1"/>
    <col min="1538" max="1538" width="4.875" bestFit="1" customWidth="1"/>
    <col min="1539" max="1540" width="6.125" bestFit="1" customWidth="1"/>
    <col min="1541" max="1541" width="5.75" bestFit="1" customWidth="1"/>
    <col min="1542" max="1542" width="6.625" bestFit="1" customWidth="1"/>
    <col min="1543" max="1545" width="6.125" bestFit="1" customWidth="1"/>
    <col min="1546" max="1546" width="5.25" bestFit="1" customWidth="1"/>
    <col min="1547" max="1547" width="6.625" bestFit="1" customWidth="1"/>
    <col min="1548" max="1553" width="6.125" bestFit="1" customWidth="1"/>
    <col min="1554" max="1554" width="5.25" bestFit="1" customWidth="1"/>
    <col min="1555" max="1558" width="6.125" bestFit="1" customWidth="1"/>
    <col min="1559" max="1559" width="5.75" bestFit="1" customWidth="1"/>
    <col min="1560" max="1564" width="6.125" bestFit="1" customWidth="1"/>
    <col min="1565" max="1565" width="5.75" bestFit="1" customWidth="1"/>
    <col min="1566" max="1568" width="6.125" bestFit="1" customWidth="1"/>
    <col min="1569" max="1569" width="6.625" bestFit="1" customWidth="1"/>
    <col min="1570" max="1576" width="6.125" bestFit="1" customWidth="1"/>
    <col min="1577" max="1577" width="6.625" bestFit="1" customWidth="1"/>
    <col min="1578" max="1578" width="5.75" bestFit="1" customWidth="1"/>
    <col min="1579" max="1580" width="6.125" bestFit="1" customWidth="1"/>
    <col min="1581" max="1581" width="5.75" bestFit="1" customWidth="1"/>
    <col min="1582" max="1584" width="6.125" bestFit="1" customWidth="1"/>
    <col min="1585" max="1585" width="5.75" bestFit="1" customWidth="1"/>
    <col min="1586" max="1587" width="6.125" bestFit="1" customWidth="1"/>
    <col min="1588" max="1589" width="5.75" bestFit="1" customWidth="1"/>
    <col min="1590" max="1593" width="6.125" bestFit="1" customWidth="1"/>
    <col min="1594" max="1594" width="5.25" bestFit="1" customWidth="1"/>
    <col min="1595" max="1600" width="6.125" bestFit="1" customWidth="1"/>
    <col min="1601" max="1601" width="6.625" bestFit="1" customWidth="1"/>
    <col min="1602" max="1613" width="6.125" bestFit="1" customWidth="1"/>
    <col min="1614" max="1615" width="5.75" bestFit="1" customWidth="1"/>
    <col min="1616" max="1616" width="6.125" bestFit="1" customWidth="1"/>
    <col min="1617" max="1617" width="6.625" bestFit="1" customWidth="1"/>
    <col min="1618" max="1618" width="5.75" bestFit="1" customWidth="1"/>
    <col min="1619" max="1619" width="6.125" bestFit="1" customWidth="1"/>
    <col min="1620" max="1620" width="5.75" bestFit="1" customWidth="1"/>
    <col min="1621" max="1621" width="6.125" bestFit="1" customWidth="1"/>
    <col min="1622" max="1622" width="6.625" bestFit="1" customWidth="1"/>
    <col min="1623" max="1625" width="6.125" bestFit="1" customWidth="1"/>
    <col min="1626" max="1626" width="6.625" bestFit="1" customWidth="1"/>
    <col min="1627" max="1627" width="6.125" bestFit="1" customWidth="1"/>
    <col min="1628" max="1629" width="5.75" bestFit="1" customWidth="1"/>
    <col min="1630" max="1630" width="6.125" bestFit="1" customWidth="1"/>
    <col min="1631" max="1631" width="5.75" bestFit="1" customWidth="1"/>
    <col min="1632" max="1632" width="4.875" bestFit="1" customWidth="1"/>
    <col min="1633" max="1633" width="6.625" bestFit="1" customWidth="1"/>
    <col min="1634" max="1636" width="6.125" bestFit="1" customWidth="1"/>
    <col min="1637" max="1637" width="5.75" bestFit="1" customWidth="1"/>
    <col min="1638" max="1640" width="6.125" bestFit="1" customWidth="1"/>
    <col min="1641" max="1642" width="5.75" bestFit="1" customWidth="1"/>
    <col min="1643" max="1645" width="6.125" bestFit="1" customWidth="1"/>
    <col min="1646" max="1646" width="5.75" bestFit="1" customWidth="1"/>
    <col min="1647" max="1652" width="6.125" bestFit="1" customWidth="1"/>
    <col min="1653" max="1653" width="5.75" bestFit="1" customWidth="1"/>
    <col min="1654" max="1656" width="6.125" bestFit="1" customWidth="1"/>
    <col min="1657" max="1657" width="5.75" bestFit="1" customWidth="1"/>
    <col min="1658" max="1661" width="6.125" bestFit="1" customWidth="1"/>
    <col min="1662" max="1662" width="5.75" bestFit="1" customWidth="1"/>
    <col min="1663" max="1665" width="6.125" bestFit="1" customWidth="1"/>
    <col min="1666" max="1666" width="5.75" bestFit="1" customWidth="1"/>
    <col min="1667" max="1672" width="6.125" bestFit="1" customWidth="1"/>
    <col min="1673" max="1673" width="5.75" bestFit="1" customWidth="1"/>
    <col min="1674" max="1674" width="6.125" bestFit="1" customWidth="1"/>
    <col min="1675" max="1675" width="6.625" bestFit="1" customWidth="1"/>
    <col min="1676" max="1676" width="5.75" bestFit="1" customWidth="1"/>
    <col min="1677" max="1679" width="6.125" bestFit="1" customWidth="1"/>
    <col min="1680" max="1680" width="5.75" bestFit="1" customWidth="1"/>
    <col min="1681" max="1682" width="6.125" bestFit="1" customWidth="1"/>
    <col min="1683" max="1685" width="5.75" bestFit="1" customWidth="1"/>
    <col min="1686" max="1692" width="6.125" bestFit="1" customWidth="1"/>
    <col min="1693" max="1693" width="6.625" bestFit="1" customWidth="1"/>
    <col min="1694" max="1694" width="6.125" bestFit="1" customWidth="1"/>
    <col min="1695" max="1697" width="5.75" bestFit="1" customWidth="1"/>
    <col min="1698" max="1698" width="6.125" bestFit="1" customWidth="1"/>
    <col min="1699" max="1699" width="5.75" bestFit="1" customWidth="1"/>
    <col min="1700" max="1700" width="6.125" bestFit="1" customWidth="1"/>
    <col min="1701" max="1701" width="5.75" bestFit="1" customWidth="1"/>
    <col min="1702" max="1703" width="6.125" bestFit="1" customWidth="1"/>
    <col min="1704" max="1704" width="5.75" bestFit="1" customWidth="1"/>
    <col min="1705" max="1706" width="6.125" bestFit="1" customWidth="1"/>
    <col min="1707" max="1709" width="5.75" bestFit="1" customWidth="1"/>
    <col min="1710" max="1711" width="6.125" bestFit="1" customWidth="1"/>
    <col min="1712" max="1712" width="5.75" bestFit="1" customWidth="1"/>
    <col min="1713" max="1713" width="6.625" bestFit="1" customWidth="1"/>
    <col min="1714" max="1714" width="6.125" bestFit="1" customWidth="1"/>
    <col min="1715" max="1716" width="5.75" bestFit="1" customWidth="1"/>
    <col min="1717" max="1717" width="6.625" bestFit="1" customWidth="1"/>
    <col min="1718" max="1720" width="6.125" bestFit="1" customWidth="1"/>
    <col min="1721" max="1721" width="5.75" bestFit="1" customWidth="1"/>
    <col min="1722" max="1722" width="6.625" bestFit="1" customWidth="1"/>
    <col min="1723" max="1723" width="6.125" bestFit="1" customWidth="1"/>
    <col min="1724" max="1724" width="6.625" bestFit="1" customWidth="1"/>
    <col min="1725" max="1726" width="6.125" bestFit="1" customWidth="1"/>
    <col min="1727" max="1727" width="5.75" bestFit="1" customWidth="1"/>
    <col min="1728" max="1728" width="6.125" bestFit="1" customWidth="1"/>
    <col min="1729" max="1729" width="5.75" bestFit="1" customWidth="1"/>
    <col min="1730" max="1734" width="6.125" bestFit="1" customWidth="1"/>
    <col min="1735" max="1735" width="5.75" bestFit="1" customWidth="1"/>
    <col min="1736" max="1737" width="6.125" bestFit="1" customWidth="1"/>
    <col min="1738" max="1738" width="5.75" bestFit="1" customWidth="1"/>
    <col min="1739" max="1742" width="6.125" bestFit="1" customWidth="1"/>
    <col min="1743" max="1743" width="5.75" bestFit="1" customWidth="1"/>
    <col min="1744" max="1744" width="6.125" bestFit="1" customWidth="1"/>
    <col min="1745" max="1745" width="5.75" bestFit="1" customWidth="1"/>
    <col min="1746" max="1747" width="6.125" bestFit="1" customWidth="1"/>
    <col min="1748" max="1748" width="5.75" bestFit="1" customWidth="1"/>
    <col min="1749" max="1754" width="6.125" bestFit="1" customWidth="1"/>
    <col min="1755" max="1755" width="5.75" bestFit="1" customWidth="1"/>
    <col min="1756" max="1756" width="6.125" bestFit="1" customWidth="1"/>
    <col min="1757" max="1757" width="5.75" bestFit="1" customWidth="1"/>
    <col min="1758" max="1759" width="6.125" bestFit="1" customWidth="1"/>
    <col min="1760" max="1761" width="5.75" bestFit="1" customWidth="1"/>
    <col min="1762" max="1762" width="6.625" bestFit="1" customWidth="1"/>
    <col min="1763" max="1765" width="6.125" bestFit="1" customWidth="1"/>
    <col min="1766" max="1766" width="5.75" bestFit="1" customWidth="1"/>
    <col min="1767" max="1767" width="6.125" bestFit="1" customWidth="1"/>
    <col min="1768" max="1769" width="5.75" bestFit="1" customWidth="1"/>
    <col min="1770" max="1773" width="6.125" bestFit="1" customWidth="1"/>
    <col min="1774" max="1774" width="6.625" bestFit="1" customWidth="1"/>
    <col min="1775" max="1778" width="6.125" bestFit="1" customWidth="1"/>
    <col min="1779" max="1779" width="6.625" bestFit="1" customWidth="1"/>
    <col min="1780" max="1785" width="6.125" bestFit="1" customWidth="1"/>
    <col min="1786" max="1787" width="5.75" bestFit="1" customWidth="1"/>
    <col min="1788" max="1789" width="6.125" bestFit="1" customWidth="1"/>
    <col min="1790" max="1790" width="5.75" bestFit="1" customWidth="1"/>
    <col min="1791" max="1792" width="6.625" bestFit="1" customWidth="1"/>
    <col min="1793" max="1795" width="5.75" bestFit="1" customWidth="1"/>
    <col min="1796" max="1797" width="6.125" bestFit="1" customWidth="1"/>
    <col min="1798" max="1798" width="5.75" bestFit="1" customWidth="1"/>
    <col min="1799" max="1801" width="6.125" bestFit="1" customWidth="1"/>
    <col min="1802" max="1804" width="5.75" bestFit="1" customWidth="1"/>
    <col min="1805" max="1806" width="6.125" bestFit="1" customWidth="1"/>
    <col min="1807" max="1808" width="5.75" bestFit="1" customWidth="1"/>
    <col min="1809" max="1809" width="6.125" bestFit="1" customWidth="1"/>
    <col min="1810" max="1810" width="5.75" bestFit="1" customWidth="1"/>
    <col min="1811" max="1816" width="6.125" bestFit="1" customWidth="1"/>
    <col min="1817" max="1817" width="6.625" bestFit="1" customWidth="1"/>
    <col min="1818" max="1818" width="6.125" bestFit="1" customWidth="1"/>
    <col min="1819" max="1819" width="5.75" bestFit="1" customWidth="1"/>
    <col min="1820" max="1820" width="6.125" bestFit="1" customWidth="1"/>
    <col min="1821" max="1821" width="5.75" bestFit="1" customWidth="1"/>
    <col min="1822" max="1822" width="6.125" bestFit="1" customWidth="1"/>
    <col min="1823" max="1823" width="6.625" bestFit="1" customWidth="1"/>
    <col min="1824" max="1826" width="6.125" bestFit="1" customWidth="1"/>
    <col min="1827" max="1829" width="5.75" bestFit="1" customWidth="1"/>
    <col min="1830" max="1833" width="6.125" bestFit="1" customWidth="1"/>
    <col min="1834" max="1834" width="5.75" bestFit="1" customWidth="1"/>
    <col min="1835" max="1836" width="6.125" bestFit="1" customWidth="1"/>
    <col min="1837" max="1837" width="5.75" bestFit="1" customWidth="1"/>
    <col min="1838" max="1840" width="6.125" bestFit="1" customWidth="1"/>
    <col min="1841" max="1841" width="5.75" bestFit="1" customWidth="1"/>
    <col min="1842" max="1842" width="6.125" bestFit="1" customWidth="1"/>
    <col min="1843" max="1843" width="5.75" bestFit="1" customWidth="1"/>
    <col min="1844" max="1844" width="6.125" bestFit="1" customWidth="1"/>
    <col min="1845" max="1845" width="6.625" bestFit="1" customWidth="1"/>
    <col min="1846" max="1847" width="6.125" bestFit="1" customWidth="1"/>
    <col min="1848" max="1848" width="5.75" bestFit="1" customWidth="1"/>
    <col min="1849" max="1850" width="6.125" bestFit="1" customWidth="1"/>
    <col min="1851" max="1851" width="5.75" bestFit="1" customWidth="1"/>
    <col min="1852" max="1853" width="6.125" bestFit="1" customWidth="1"/>
    <col min="1854" max="1854" width="6.625" bestFit="1" customWidth="1"/>
    <col min="1855" max="1855" width="5.75" bestFit="1" customWidth="1"/>
    <col min="1856" max="1858" width="6.125" bestFit="1" customWidth="1"/>
    <col min="1859" max="1859" width="5.75" bestFit="1" customWidth="1"/>
    <col min="1860" max="1860" width="6.125" bestFit="1" customWidth="1"/>
    <col min="1861" max="1861" width="5.75" bestFit="1" customWidth="1"/>
    <col min="1862" max="1862" width="6.125" bestFit="1" customWidth="1"/>
    <col min="1863" max="1864" width="5.75" bestFit="1" customWidth="1"/>
    <col min="1865" max="1865" width="6.625" bestFit="1" customWidth="1"/>
    <col min="1866" max="1866" width="6.125" bestFit="1" customWidth="1"/>
    <col min="1867" max="1867" width="8"/>
    <col min="1868" max="1868" width="5.75" bestFit="1" customWidth="1"/>
    <col min="1869" max="1870" width="6.125" bestFit="1" customWidth="1"/>
    <col min="1871" max="1871" width="5.75" bestFit="1" customWidth="1"/>
    <col min="1872" max="1872" width="6.125" bestFit="1" customWidth="1"/>
    <col min="1873" max="1874" width="5.75" bestFit="1" customWidth="1"/>
    <col min="1875" max="1875" width="6.125" bestFit="1" customWidth="1"/>
    <col min="1876" max="1876" width="5.75" bestFit="1" customWidth="1"/>
    <col min="1877" max="1877" width="6.125" bestFit="1" customWidth="1"/>
    <col min="1878" max="1878" width="5.75" bestFit="1" customWidth="1"/>
    <col min="1879" max="1881" width="6.125" bestFit="1" customWidth="1"/>
    <col min="1882" max="1882" width="6.625" bestFit="1" customWidth="1"/>
    <col min="1883" max="1887" width="6.125" bestFit="1" customWidth="1"/>
    <col min="1888" max="1888" width="6.625" bestFit="1" customWidth="1"/>
    <col min="1889" max="1889" width="6.125" bestFit="1" customWidth="1"/>
    <col min="1890" max="1890" width="6.625" bestFit="1" customWidth="1"/>
    <col min="1891" max="1891" width="5.75" bestFit="1" customWidth="1"/>
    <col min="1892" max="1894" width="6.125" bestFit="1" customWidth="1"/>
    <col min="1895" max="1895" width="5.75" bestFit="1" customWidth="1"/>
    <col min="1896" max="1896" width="6.125" bestFit="1" customWidth="1"/>
    <col min="1897" max="1897" width="6.625" bestFit="1" customWidth="1"/>
    <col min="1898" max="1898" width="6.125" bestFit="1" customWidth="1"/>
    <col min="1899" max="1899" width="5.75" bestFit="1" customWidth="1"/>
    <col min="1900" max="1900" width="6.125" bestFit="1" customWidth="1"/>
    <col min="1901" max="1901" width="5.75" bestFit="1" customWidth="1"/>
    <col min="1902" max="1902" width="6.125" bestFit="1" customWidth="1"/>
    <col min="1903" max="1903" width="6.625" bestFit="1" customWidth="1"/>
    <col min="1904" max="1904" width="5.75" bestFit="1" customWidth="1"/>
    <col min="1905" max="1907" width="6.125" bestFit="1" customWidth="1"/>
    <col min="1908" max="1908" width="5.75" bestFit="1" customWidth="1"/>
    <col min="1909" max="1909" width="6.125" bestFit="1" customWidth="1"/>
    <col min="1910" max="1911" width="5.75" bestFit="1" customWidth="1"/>
    <col min="1912" max="1913" width="6.125" bestFit="1" customWidth="1"/>
    <col min="1914" max="1914" width="5.75" bestFit="1" customWidth="1"/>
    <col min="1915" max="1915" width="6.125" bestFit="1" customWidth="1"/>
    <col min="1916" max="1916" width="5.75" bestFit="1" customWidth="1"/>
    <col min="1917" max="1919" width="6.125" bestFit="1" customWidth="1"/>
    <col min="1920" max="1920" width="5.75" bestFit="1" customWidth="1"/>
    <col min="1921" max="1921" width="6.125" bestFit="1" customWidth="1"/>
    <col min="1922" max="1922" width="6.625" bestFit="1" customWidth="1"/>
    <col min="1923" max="1923" width="5.75" bestFit="1" customWidth="1"/>
    <col min="1924" max="1925" width="6.125" bestFit="1" customWidth="1"/>
    <col min="1926" max="1926" width="5.75" bestFit="1" customWidth="1"/>
    <col min="1927" max="1928" width="6.125" bestFit="1" customWidth="1"/>
    <col min="1929" max="1929" width="6.625" bestFit="1" customWidth="1"/>
    <col min="1930" max="1931" width="5.75" bestFit="1" customWidth="1"/>
    <col min="1932" max="1932" width="6.125" bestFit="1" customWidth="1"/>
    <col min="1933" max="1933" width="5.75" bestFit="1" customWidth="1"/>
    <col min="1934" max="1934" width="6.625" bestFit="1" customWidth="1"/>
    <col min="1935" max="1935" width="5.75" bestFit="1" customWidth="1"/>
    <col min="1936" max="1936" width="6.125" bestFit="1" customWidth="1"/>
    <col min="1937" max="1937" width="5.75" bestFit="1" customWidth="1"/>
    <col min="1938" max="1938" width="6.625" bestFit="1" customWidth="1"/>
    <col min="1939" max="1939" width="5.75" bestFit="1" customWidth="1"/>
    <col min="1940" max="1941" width="6.125" bestFit="1" customWidth="1"/>
    <col min="1942" max="1942" width="6.625" bestFit="1" customWidth="1"/>
    <col min="1943" max="1944" width="5.75" bestFit="1" customWidth="1"/>
    <col min="1945" max="1948" width="6.125" bestFit="1" customWidth="1"/>
    <col min="1949" max="1949" width="5.75" bestFit="1" customWidth="1"/>
    <col min="1950" max="1950" width="6.625" bestFit="1" customWidth="1"/>
    <col min="1951" max="1951" width="5.75" bestFit="1" customWidth="1"/>
    <col min="1952" max="1956" width="6.125" bestFit="1" customWidth="1"/>
    <col min="1957" max="1957" width="5.75" bestFit="1" customWidth="1"/>
    <col min="1958" max="1961" width="6.125" bestFit="1" customWidth="1"/>
    <col min="1962" max="1962" width="5.75" bestFit="1" customWidth="1"/>
    <col min="1963" max="1965" width="6.125" bestFit="1" customWidth="1"/>
    <col min="1966" max="1966" width="5.75" bestFit="1" customWidth="1"/>
    <col min="1967" max="1967" width="6.125" bestFit="1" customWidth="1"/>
    <col min="1968" max="1968" width="6.625" bestFit="1" customWidth="1"/>
    <col min="1969" max="1969" width="6.125" bestFit="1" customWidth="1"/>
    <col min="1970" max="1970" width="5.75" bestFit="1" customWidth="1"/>
    <col min="1971" max="1972" width="6.125" bestFit="1" customWidth="1"/>
    <col min="1973" max="1973" width="6.625" bestFit="1" customWidth="1"/>
    <col min="1974" max="1976" width="5.75" bestFit="1" customWidth="1"/>
    <col min="1977" max="1978" width="6.125" bestFit="1" customWidth="1"/>
    <col min="1979" max="1979" width="5.75" bestFit="1" customWidth="1"/>
    <col min="1980" max="1981" width="6.125" bestFit="1" customWidth="1"/>
    <col min="1982" max="1982" width="5.75" bestFit="1" customWidth="1"/>
    <col min="1983" max="1989" width="6.125" bestFit="1" customWidth="1"/>
    <col min="1990" max="1990" width="5.75" bestFit="1" customWidth="1"/>
    <col min="1991" max="1991" width="6.125" bestFit="1" customWidth="1"/>
    <col min="1992" max="1992" width="6.625" bestFit="1" customWidth="1"/>
    <col min="1993" max="1993" width="6.125" bestFit="1" customWidth="1"/>
    <col min="1994" max="1996" width="5.75" bestFit="1" customWidth="1"/>
    <col min="1997" max="1997" width="6.125" bestFit="1" customWidth="1"/>
    <col min="1998" max="1998" width="5.75" bestFit="1" customWidth="1"/>
    <col min="1999" max="1999" width="6.625" bestFit="1" customWidth="1"/>
    <col min="2000" max="2001" width="6.125" bestFit="1" customWidth="1"/>
    <col min="2002" max="2003" width="5.75" bestFit="1" customWidth="1"/>
    <col min="2004" max="2006" width="6.125" bestFit="1" customWidth="1"/>
    <col min="2007" max="2008" width="5.75" bestFit="1" customWidth="1"/>
    <col min="2009" max="2009" width="6.125" bestFit="1" customWidth="1"/>
    <col min="2010" max="2010" width="5.75" bestFit="1" customWidth="1"/>
    <col min="2011" max="2013" width="6.125" bestFit="1" customWidth="1"/>
    <col min="2014" max="2014" width="5.75" bestFit="1" customWidth="1"/>
    <col min="2015" max="2016" width="6.125" bestFit="1" customWidth="1"/>
    <col min="2017" max="2017" width="5.75" bestFit="1" customWidth="1"/>
    <col min="2018" max="2021" width="6.125" bestFit="1" customWidth="1"/>
    <col min="2022" max="2023" width="5.75" bestFit="1" customWidth="1"/>
    <col min="2024" max="2024" width="6.125" bestFit="1" customWidth="1"/>
    <col min="2025" max="2026" width="5.75" bestFit="1" customWidth="1"/>
    <col min="2027" max="2027" width="6.625" bestFit="1" customWidth="1"/>
    <col min="2028" max="2028" width="5.75" bestFit="1" customWidth="1"/>
    <col min="2029" max="2029" width="6.125" bestFit="1" customWidth="1"/>
    <col min="2030" max="2030" width="5.75" bestFit="1" customWidth="1"/>
    <col min="2031" max="2032" width="6.125" bestFit="1" customWidth="1"/>
    <col min="2033" max="2033" width="5.75" bestFit="1" customWidth="1"/>
    <col min="2034" max="2034" width="6.125" bestFit="1" customWidth="1"/>
    <col min="2035" max="2036" width="5.75" bestFit="1" customWidth="1"/>
    <col min="2037" max="2041" width="6.125" bestFit="1" customWidth="1"/>
    <col min="2042" max="2042" width="5.75" bestFit="1" customWidth="1"/>
    <col min="2043" max="2044" width="6.125" bestFit="1" customWidth="1"/>
    <col min="2045" max="2045" width="5.75" bestFit="1" customWidth="1"/>
    <col min="2046" max="2046" width="6.625" bestFit="1" customWidth="1"/>
    <col min="2047" max="2047" width="6.125" bestFit="1" customWidth="1"/>
    <col min="2048" max="2048" width="5.75" bestFit="1" customWidth="1"/>
    <col min="2049" max="2055" width="6.125" bestFit="1" customWidth="1"/>
    <col min="2056" max="2056" width="6.625" bestFit="1" customWidth="1"/>
    <col min="2057" max="2057" width="5.75" bestFit="1" customWidth="1"/>
    <col min="2058" max="2059" width="6.125" bestFit="1" customWidth="1"/>
    <col min="2060" max="2060" width="5.75" bestFit="1" customWidth="1"/>
    <col min="2061" max="2061" width="6.125" bestFit="1" customWidth="1"/>
    <col min="2062" max="2062" width="5.75" bestFit="1" customWidth="1"/>
    <col min="2063" max="2066" width="6.125" bestFit="1" customWidth="1"/>
    <col min="2067" max="2067" width="5.75" bestFit="1" customWidth="1"/>
    <col min="2068" max="2069" width="6.125" bestFit="1" customWidth="1"/>
    <col min="2070" max="2070" width="6.625" bestFit="1" customWidth="1"/>
    <col min="2071" max="2071" width="6.125" bestFit="1" customWidth="1"/>
    <col min="2072" max="2072" width="5.75" bestFit="1" customWidth="1"/>
    <col min="2073" max="2075" width="6.125" bestFit="1" customWidth="1"/>
    <col min="2076" max="2076" width="6.625" bestFit="1" customWidth="1"/>
    <col min="2077" max="2077" width="6.125" bestFit="1" customWidth="1"/>
    <col min="2078" max="2078" width="6.625" bestFit="1" customWidth="1"/>
    <col min="2079" max="2080" width="5.75" bestFit="1" customWidth="1"/>
    <col min="2081" max="2081" width="6.625" bestFit="1" customWidth="1"/>
    <col min="2082" max="2082" width="5.75" bestFit="1" customWidth="1"/>
    <col min="2083" max="2085" width="6.125" bestFit="1" customWidth="1"/>
    <col min="2086" max="2086" width="6.625" bestFit="1" customWidth="1"/>
    <col min="2087" max="2088" width="6.125" bestFit="1" customWidth="1"/>
    <col min="2089" max="2089" width="6.625" bestFit="1" customWidth="1"/>
    <col min="2090" max="2090" width="5.75" bestFit="1" customWidth="1"/>
    <col min="2091" max="2092" width="6.125" bestFit="1" customWidth="1"/>
    <col min="2093" max="2093" width="5.75" bestFit="1" customWidth="1"/>
    <col min="2094" max="2094" width="6.125" bestFit="1" customWidth="1"/>
    <col min="2095" max="2095" width="5.75" bestFit="1" customWidth="1"/>
    <col min="2096" max="2097" width="6.125" bestFit="1" customWidth="1"/>
    <col min="2098" max="2098" width="5.75" bestFit="1" customWidth="1"/>
    <col min="2099" max="2099" width="6.125" bestFit="1" customWidth="1"/>
    <col min="2100" max="2100" width="5.75" bestFit="1" customWidth="1"/>
    <col min="2101" max="2101" width="6.125" bestFit="1" customWidth="1"/>
    <col min="2102" max="2102" width="5.75" bestFit="1" customWidth="1"/>
    <col min="2103" max="2103" width="6.125" bestFit="1" customWidth="1"/>
    <col min="2104" max="2104" width="5.75" bestFit="1" customWidth="1"/>
    <col min="2105" max="2105" width="6.125" bestFit="1" customWidth="1"/>
    <col min="2106" max="2106" width="5.75" bestFit="1" customWidth="1"/>
    <col min="2107" max="2107" width="6.125" bestFit="1" customWidth="1"/>
    <col min="2108" max="2108" width="5.75" bestFit="1" customWidth="1"/>
    <col min="2109" max="2114" width="6.125" bestFit="1" customWidth="1"/>
    <col min="2115" max="2116" width="6.625" bestFit="1" customWidth="1"/>
    <col min="2117" max="2119" width="5.75" bestFit="1" customWidth="1"/>
    <col min="2120" max="2121" width="6.125" bestFit="1" customWidth="1"/>
    <col min="2122" max="2122" width="5.75" bestFit="1" customWidth="1"/>
    <col min="2123" max="2123" width="6.625" bestFit="1" customWidth="1"/>
    <col min="2124" max="2124" width="5.75" bestFit="1" customWidth="1"/>
    <col min="2125" max="2125" width="6.625" bestFit="1" customWidth="1"/>
    <col min="2126" max="2126" width="5.75" bestFit="1" customWidth="1"/>
    <col min="2127" max="2130" width="6.125" bestFit="1" customWidth="1"/>
    <col min="2131" max="2131" width="5.75" bestFit="1" customWidth="1"/>
    <col min="2132" max="2132" width="6.125" bestFit="1" customWidth="1"/>
    <col min="2133" max="2134" width="6.625" bestFit="1" customWidth="1"/>
    <col min="2135" max="2135" width="5.75" bestFit="1" customWidth="1"/>
    <col min="2136" max="2136" width="6.625" bestFit="1" customWidth="1"/>
    <col min="2137" max="2137" width="6.125" bestFit="1" customWidth="1"/>
    <col min="2138" max="2138" width="5.75" bestFit="1" customWidth="1"/>
    <col min="2139" max="2139" width="6.125" bestFit="1" customWidth="1"/>
    <col min="2140" max="2140" width="5.75" bestFit="1" customWidth="1"/>
    <col min="2141" max="2142" width="6.125" bestFit="1" customWidth="1"/>
    <col min="2143" max="2143" width="6.625" bestFit="1" customWidth="1"/>
    <col min="2144" max="2144" width="6.125" bestFit="1" customWidth="1"/>
    <col min="2145" max="2145" width="5.75" bestFit="1" customWidth="1"/>
    <col min="2146" max="2146" width="6.125" bestFit="1" customWidth="1"/>
    <col min="2147" max="2147" width="5.75" bestFit="1" customWidth="1"/>
    <col min="2148" max="2150" width="6.125" bestFit="1" customWidth="1"/>
    <col min="2151" max="2151" width="5.75" bestFit="1" customWidth="1"/>
    <col min="2152" max="2153" width="6.625" bestFit="1" customWidth="1"/>
    <col min="2154" max="2155" width="5.75" bestFit="1" customWidth="1"/>
    <col min="2156" max="2156" width="6.125" bestFit="1" customWidth="1"/>
    <col min="2157" max="2158" width="6.625" bestFit="1" customWidth="1"/>
    <col min="2159" max="2162" width="6.125" bestFit="1" customWidth="1"/>
    <col min="2163" max="2163" width="6.625" bestFit="1" customWidth="1"/>
    <col min="2164" max="2164" width="6.125" bestFit="1" customWidth="1"/>
    <col min="2165" max="2165" width="5.75" bestFit="1" customWidth="1"/>
    <col min="2166" max="2167" width="6.125" bestFit="1" customWidth="1"/>
    <col min="2168" max="2168" width="5.75" bestFit="1" customWidth="1"/>
    <col min="2169" max="2169" width="6.125" bestFit="1" customWidth="1"/>
    <col min="2170" max="2170" width="5.75" bestFit="1" customWidth="1"/>
    <col min="2171" max="2173" width="6.625" bestFit="1" customWidth="1"/>
    <col min="2174" max="2174" width="5.75" bestFit="1" customWidth="1"/>
    <col min="2175" max="2175" width="6.125" bestFit="1" customWidth="1"/>
    <col min="2176" max="2176" width="5.75" bestFit="1" customWidth="1"/>
    <col min="2177" max="2178" width="6.125" bestFit="1" customWidth="1"/>
    <col min="2179" max="2180" width="5.75" bestFit="1" customWidth="1"/>
    <col min="2181" max="2181" width="6.625" bestFit="1" customWidth="1"/>
    <col min="2182" max="2186" width="6.125" bestFit="1" customWidth="1"/>
    <col min="2187" max="2188" width="5.75" bestFit="1" customWidth="1"/>
    <col min="2189" max="2190" width="6.125" bestFit="1" customWidth="1"/>
    <col min="2191" max="2192" width="5.75" bestFit="1" customWidth="1"/>
    <col min="2193" max="2194" width="6.125" bestFit="1" customWidth="1"/>
    <col min="2195" max="2195" width="5.75" bestFit="1" customWidth="1"/>
    <col min="2196" max="2196" width="6.125" bestFit="1" customWidth="1"/>
    <col min="2197" max="2197" width="5.75" bestFit="1" customWidth="1"/>
    <col min="2198" max="2198" width="6.125" bestFit="1" customWidth="1"/>
    <col min="2199" max="2199" width="5.75" bestFit="1" customWidth="1"/>
    <col min="2200" max="2201" width="6.125" bestFit="1" customWidth="1"/>
    <col min="2202" max="2202" width="6.625" bestFit="1" customWidth="1"/>
    <col min="2203" max="2203" width="5.75" bestFit="1" customWidth="1"/>
    <col min="2204" max="2204" width="6.125" bestFit="1" customWidth="1"/>
    <col min="2205" max="2205" width="6.625" bestFit="1" customWidth="1"/>
    <col min="2206" max="2206" width="6.125" bestFit="1" customWidth="1"/>
    <col min="2207" max="2207" width="6.625" bestFit="1" customWidth="1"/>
    <col min="2208" max="2211" width="5.75" bestFit="1" customWidth="1"/>
    <col min="2212" max="2212" width="6.125" bestFit="1" customWidth="1"/>
    <col min="2213" max="2213" width="5.75" bestFit="1" customWidth="1"/>
    <col min="2214" max="2214" width="6.625" bestFit="1" customWidth="1"/>
    <col min="2215" max="2215" width="6.125" bestFit="1" customWidth="1"/>
    <col min="2216" max="2216" width="5.75" bestFit="1" customWidth="1"/>
    <col min="2217" max="2224" width="6.125" bestFit="1" customWidth="1"/>
    <col min="2225" max="2226" width="5.75" bestFit="1" customWidth="1"/>
    <col min="2227" max="2227" width="6.625" bestFit="1" customWidth="1"/>
    <col min="2228" max="2228" width="6.125" bestFit="1" customWidth="1"/>
    <col min="2229" max="2229" width="6.625" bestFit="1" customWidth="1"/>
    <col min="2230" max="2230" width="6.125" bestFit="1" customWidth="1"/>
    <col min="2231" max="2231" width="6.625" bestFit="1" customWidth="1"/>
    <col min="2232" max="2232" width="6.125" bestFit="1" customWidth="1"/>
    <col min="2233" max="2233" width="5.75" bestFit="1" customWidth="1"/>
    <col min="2234" max="2235" width="6.125" bestFit="1" customWidth="1"/>
    <col min="2236" max="2237" width="7" bestFit="1" customWidth="1"/>
    <col min="2238" max="2238" width="6.125" bestFit="1" customWidth="1"/>
    <col min="2239" max="2239" width="7" bestFit="1" customWidth="1"/>
    <col min="2240" max="2240" width="6.125" bestFit="1" customWidth="1"/>
    <col min="2241" max="2243" width="7" bestFit="1" customWidth="1"/>
    <col min="2244" max="2244" width="5.75" bestFit="1" customWidth="1"/>
    <col min="2245" max="2245" width="7" bestFit="1" customWidth="1"/>
    <col min="2246" max="2249" width="6.125" bestFit="1" customWidth="1"/>
    <col min="2250" max="2256" width="7" bestFit="1" customWidth="1"/>
    <col min="2257" max="2257" width="5.75" bestFit="1" customWidth="1"/>
    <col min="2258" max="2260" width="6.125" bestFit="1" customWidth="1"/>
    <col min="2261" max="2263" width="7" bestFit="1" customWidth="1"/>
    <col min="2264" max="2264" width="6.125" bestFit="1" customWidth="1"/>
    <col min="2265" max="2265" width="7" bestFit="1" customWidth="1"/>
    <col min="2266" max="2266" width="6.125" bestFit="1" customWidth="1"/>
    <col min="2267" max="2267" width="7" bestFit="1" customWidth="1"/>
    <col min="2268" max="2268" width="5.75" bestFit="1" customWidth="1"/>
    <col min="2269" max="2269" width="6.125" bestFit="1" customWidth="1"/>
    <col min="2270" max="2270" width="5.75" bestFit="1" customWidth="1"/>
    <col min="2271" max="2271" width="6.125" bestFit="1" customWidth="1"/>
    <col min="2272" max="2273" width="7" bestFit="1" customWidth="1"/>
    <col min="2274" max="2274" width="5.75" bestFit="1" customWidth="1"/>
    <col min="2275" max="2276" width="7" bestFit="1" customWidth="1"/>
    <col min="2277" max="2277" width="6.125" bestFit="1" customWidth="1"/>
    <col min="2278" max="2278" width="7" bestFit="1" customWidth="1"/>
    <col min="2279" max="2279" width="5.75" bestFit="1" customWidth="1"/>
    <col min="2280" max="2281" width="7" bestFit="1" customWidth="1"/>
    <col min="2282" max="2282" width="6.125" bestFit="1" customWidth="1"/>
    <col min="2283" max="2284" width="7" bestFit="1" customWidth="1"/>
    <col min="2285" max="2285" width="6.125" bestFit="1" customWidth="1"/>
    <col min="2286" max="2287" width="6.625" bestFit="1" customWidth="1"/>
    <col min="2288" max="2290" width="7" bestFit="1" customWidth="1"/>
    <col min="2291" max="2291" width="5.75" bestFit="1" customWidth="1"/>
    <col min="2292" max="2292" width="7" bestFit="1" customWidth="1"/>
    <col min="2293" max="2293" width="6.625" bestFit="1" customWidth="1"/>
    <col min="2294" max="2294" width="7" bestFit="1" customWidth="1"/>
    <col min="2295" max="2295" width="5.75" bestFit="1" customWidth="1"/>
    <col min="2296" max="2298" width="7" bestFit="1" customWidth="1"/>
    <col min="2299" max="2300" width="6.125" bestFit="1" customWidth="1"/>
    <col min="2301" max="2302" width="7" bestFit="1" customWidth="1"/>
    <col min="2303" max="2303" width="6.125" bestFit="1" customWidth="1"/>
    <col min="2304" max="2305" width="7" bestFit="1" customWidth="1"/>
    <col min="2306" max="2307" width="5.75" bestFit="1" customWidth="1"/>
    <col min="2308" max="2311" width="7" bestFit="1" customWidth="1"/>
    <col min="2312" max="2312" width="6.125" bestFit="1" customWidth="1"/>
    <col min="2313" max="2314" width="7" bestFit="1" customWidth="1"/>
    <col min="2315" max="2317" width="6.125" bestFit="1" customWidth="1"/>
    <col min="2318" max="2321" width="7" bestFit="1" customWidth="1"/>
    <col min="2322" max="2322" width="6.125" bestFit="1" customWidth="1"/>
    <col min="2323" max="2325" width="7" bestFit="1" customWidth="1"/>
    <col min="2326" max="2326" width="6.625" bestFit="1" customWidth="1"/>
    <col min="2327" max="2328" width="6.125" bestFit="1" customWidth="1"/>
    <col min="2329" max="2329" width="7" bestFit="1" customWidth="1"/>
    <col min="2330" max="2330" width="6.125" bestFit="1" customWidth="1"/>
    <col min="2331" max="2333" width="7" bestFit="1" customWidth="1"/>
    <col min="2334" max="2334" width="6.125" bestFit="1" customWidth="1"/>
    <col min="2335" max="2340" width="7" bestFit="1" customWidth="1"/>
    <col min="2341" max="2341" width="6.125" bestFit="1" customWidth="1"/>
    <col min="2342" max="2342" width="5.75" bestFit="1" customWidth="1"/>
    <col min="2343" max="2343" width="7" bestFit="1" customWidth="1"/>
    <col min="2344" max="2344" width="6.125" bestFit="1" customWidth="1"/>
    <col min="2345" max="2345" width="7" bestFit="1" customWidth="1"/>
    <col min="2346" max="2346" width="6.125" bestFit="1" customWidth="1"/>
    <col min="2347" max="2349" width="7" bestFit="1" customWidth="1"/>
    <col min="2350" max="2350" width="5.75" bestFit="1" customWidth="1"/>
    <col min="2351" max="2351" width="7" bestFit="1" customWidth="1"/>
    <col min="2352" max="2352" width="5.75" bestFit="1" customWidth="1"/>
    <col min="2353" max="2355" width="7" bestFit="1" customWidth="1"/>
    <col min="2356" max="2356" width="6.125" bestFit="1" customWidth="1"/>
    <col min="2357" max="2359" width="7" bestFit="1" customWidth="1"/>
    <col min="2360" max="2360" width="5.75" bestFit="1" customWidth="1"/>
    <col min="2361" max="2361" width="7" bestFit="1" customWidth="1"/>
    <col min="2362" max="2362" width="6.625" bestFit="1" customWidth="1"/>
    <col min="2363" max="2364" width="6.125" bestFit="1" customWidth="1"/>
    <col min="2365" max="2369" width="7" bestFit="1" customWidth="1"/>
    <col min="2370" max="2370" width="5.75" bestFit="1" customWidth="1"/>
    <col min="2371" max="2371" width="6.625" bestFit="1" customWidth="1"/>
    <col min="2372" max="2372" width="5.75" bestFit="1" customWidth="1"/>
    <col min="2373" max="2374" width="6.125" bestFit="1" customWidth="1"/>
    <col min="2375" max="2381" width="7" bestFit="1" customWidth="1"/>
    <col min="2382" max="2382" width="6.125" bestFit="1" customWidth="1"/>
    <col min="2383" max="2386" width="7" bestFit="1" customWidth="1"/>
    <col min="2387" max="2387" width="5.75" bestFit="1" customWidth="1"/>
    <col min="2388" max="2390" width="6.125" bestFit="1" customWidth="1"/>
    <col min="2391" max="2392" width="6.625" bestFit="1" customWidth="1"/>
    <col min="2393" max="2393" width="6.125" bestFit="1" customWidth="1"/>
    <col min="2394" max="2394" width="7" bestFit="1" customWidth="1"/>
    <col min="2395" max="2395" width="5.75" bestFit="1" customWidth="1"/>
    <col min="2396" max="2399" width="7" bestFit="1" customWidth="1"/>
    <col min="2400" max="2400" width="6.625" bestFit="1" customWidth="1"/>
    <col min="2401" max="2401" width="7" bestFit="1" customWidth="1"/>
    <col min="2402" max="2402" width="6.625" bestFit="1" customWidth="1"/>
    <col min="2403" max="2409" width="7" bestFit="1" customWidth="1"/>
    <col min="2410" max="2410" width="6.625" bestFit="1" customWidth="1"/>
    <col min="2411" max="2411" width="5.75" bestFit="1" customWidth="1"/>
    <col min="2412" max="2414" width="6.125" bestFit="1" customWidth="1"/>
    <col min="2415" max="2416" width="7" bestFit="1" customWidth="1"/>
    <col min="2417" max="2417" width="6.125" bestFit="1" customWidth="1"/>
    <col min="2418" max="2421" width="7" bestFit="1" customWidth="1"/>
    <col min="2422" max="2422" width="6.125" bestFit="1" customWidth="1"/>
    <col min="2423" max="2423" width="5.75" bestFit="1" customWidth="1"/>
    <col min="2424" max="2424" width="7" bestFit="1" customWidth="1"/>
    <col min="2425" max="2425" width="6.125" bestFit="1" customWidth="1"/>
    <col min="2426" max="2427" width="7" bestFit="1" customWidth="1"/>
    <col min="2428" max="2428" width="6.125" bestFit="1" customWidth="1"/>
    <col min="2429" max="2429" width="6.625" bestFit="1" customWidth="1"/>
    <col min="2430" max="2430" width="5.75" bestFit="1" customWidth="1"/>
    <col min="2431" max="2431" width="7" bestFit="1" customWidth="1"/>
    <col min="2432" max="2432" width="5.75" bestFit="1" customWidth="1"/>
    <col min="2433" max="2433" width="6.125" bestFit="1" customWidth="1"/>
    <col min="2434" max="2434" width="7" bestFit="1" customWidth="1"/>
    <col min="2435" max="2435" width="6.125" bestFit="1" customWidth="1"/>
    <col min="2436" max="2436" width="7" bestFit="1" customWidth="1"/>
    <col min="2437" max="2437" width="6.625" bestFit="1" customWidth="1"/>
    <col min="2438" max="2439" width="7" bestFit="1" customWidth="1"/>
    <col min="2440" max="2440" width="6.125" bestFit="1" customWidth="1"/>
    <col min="2441" max="2442" width="7" bestFit="1" customWidth="1"/>
    <col min="2443" max="2443" width="5.75" bestFit="1" customWidth="1"/>
    <col min="2444" max="2444" width="7" bestFit="1" customWidth="1"/>
    <col min="2445" max="2445" width="6.125" bestFit="1" customWidth="1"/>
    <col min="2446" max="2446" width="7" bestFit="1" customWidth="1"/>
    <col min="2447" max="2447" width="6.125" bestFit="1" customWidth="1"/>
    <col min="2448" max="2453" width="7" bestFit="1" customWidth="1"/>
    <col min="2454" max="2454" width="6.125" bestFit="1" customWidth="1"/>
    <col min="2455" max="2457" width="7" bestFit="1" customWidth="1"/>
    <col min="2458" max="2458" width="6.125" bestFit="1" customWidth="1"/>
    <col min="2459" max="2459" width="6.625" bestFit="1" customWidth="1"/>
    <col min="2460" max="2461" width="6.125" bestFit="1" customWidth="1"/>
    <col min="2462" max="2462" width="5.75" bestFit="1" customWidth="1"/>
    <col min="2463" max="2463" width="6.625" bestFit="1" customWidth="1"/>
    <col min="2464" max="2464" width="7" bestFit="1" customWidth="1"/>
    <col min="2465" max="2465" width="5.75" bestFit="1" customWidth="1"/>
    <col min="2466" max="2468" width="7" bestFit="1" customWidth="1"/>
    <col min="2469" max="2469" width="6.125" bestFit="1" customWidth="1"/>
    <col min="2470" max="2470" width="7" bestFit="1" customWidth="1"/>
    <col min="2471" max="2471" width="6.125" bestFit="1" customWidth="1"/>
    <col min="2472" max="2472" width="7" bestFit="1" customWidth="1"/>
    <col min="2473" max="2473" width="5.75" bestFit="1" customWidth="1"/>
    <col min="2474" max="2475" width="6.125" bestFit="1" customWidth="1"/>
    <col min="2476" max="2476" width="7" bestFit="1" customWidth="1"/>
    <col min="2477" max="2477" width="6.125" bestFit="1" customWidth="1"/>
    <col min="2478" max="2484" width="7" bestFit="1" customWidth="1"/>
    <col min="2485" max="2485" width="5.75" bestFit="1" customWidth="1"/>
    <col min="2486" max="2487" width="7" bestFit="1" customWidth="1"/>
    <col min="2488" max="2490" width="6.125" bestFit="1" customWidth="1"/>
    <col min="2491" max="2494" width="7" bestFit="1" customWidth="1"/>
    <col min="2495" max="2497" width="6.125" bestFit="1" customWidth="1"/>
    <col min="2498" max="2504" width="7" bestFit="1" customWidth="1"/>
    <col min="2505" max="2505" width="6.125" bestFit="1" customWidth="1"/>
    <col min="2506" max="2509" width="7" bestFit="1" customWidth="1"/>
    <col min="2510" max="2510" width="6.125" bestFit="1" customWidth="1"/>
    <col min="2511" max="2514" width="7" bestFit="1" customWidth="1"/>
    <col min="2515" max="2515" width="6.125" bestFit="1" customWidth="1"/>
    <col min="2516" max="2516" width="7" bestFit="1" customWidth="1"/>
    <col min="2517" max="2517" width="6.125" bestFit="1" customWidth="1"/>
    <col min="2518" max="2525" width="7" bestFit="1" customWidth="1"/>
    <col min="2526" max="2526" width="6.125" bestFit="1" customWidth="1"/>
    <col min="2527" max="2529" width="7" bestFit="1" customWidth="1"/>
    <col min="2530" max="2530" width="6.125" bestFit="1" customWidth="1"/>
    <col min="2531" max="2533" width="7" bestFit="1" customWidth="1"/>
    <col min="2534" max="2534" width="6.625" bestFit="1" customWidth="1"/>
    <col min="2535" max="2535" width="7" bestFit="1" customWidth="1"/>
    <col min="2536" max="2537" width="6.125" bestFit="1" customWidth="1"/>
    <col min="2538" max="2538" width="7" bestFit="1" customWidth="1"/>
    <col min="2539" max="2539" width="5.75" bestFit="1" customWidth="1"/>
    <col min="2540" max="2540" width="6.125" bestFit="1" customWidth="1"/>
    <col min="2541" max="2546" width="7" bestFit="1" customWidth="1"/>
    <col min="2547" max="2547" width="6.125" bestFit="1" customWidth="1"/>
    <col min="2548" max="2549" width="7" bestFit="1" customWidth="1"/>
    <col min="2550" max="2550" width="6.625" bestFit="1" customWidth="1"/>
    <col min="2551" max="2552" width="6.125" bestFit="1" customWidth="1"/>
    <col min="2553" max="2553" width="6.625" bestFit="1" customWidth="1"/>
    <col min="2554" max="2555" width="7" bestFit="1" customWidth="1"/>
    <col min="2556" max="2556" width="6.125" bestFit="1" customWidth="1"/>
    <col min="2557" max="2562" width="7" bestFit="1" customWidth="1"/>
    <col min="2563" max="2563" width="6.625" bestFit="1" customWidth="1"/>
    <col min="2564" max="2564" width="7" bestFit="1" customWidth="1"/>
    <col min="2565" max="2566" width="6.125" bestFit="1" customWidth="1"/>
    <col min="2567" max="2567" width="7" bestFit="1" customWidth="1"/>
    <col min="2568" max="2568" width="5.75" bestFit="1" customWidth="1"/>
    <col min="2569" max="2569" width="7" bestFit="1" customWidth="1"/>
    <col min="2570" max="2570" width="6.125" bestFit="1" customWidth="1"/>
    <col min="2571" max="2572" width="7" bestFit="1" customWidth="1"/>
    <col min="2573" max="2573" width="5.75" bestFit="1" customWidth="1"/>
    <col min="2574" max="2575" width="7" bestFit="1" customWidth="1"/>
    <col min="2576" max="2576" width="5.75" bestFit="1" customWidth="1"/>
    <col min="2577" max="2577" width="7" bestFit="1" customWidth="1"/>
    <col min="2578" max="2579" width="6.125" bestFit="1" customWidth="1"/>
    <col min="2580" max="2580" width="7" bestFit="1" customWidth="1"/>
    <col min="2581" max="2581" width="6.625" bestFit="1" customWidth="1"/>
    <col min="2582" max="2582" width="6.125" bestFit="1" customWidth="1"/>
    <col min="2583" max="2583" width="7" bestFit="1" customWidth="1"/>
    <col min="2584" max="2584" width="6.125" bestFit="1" customWidth="1"/>
    <col min="2585" max="2585" width="7" bestFit="1" customWidth="1"/>
    <col min="2586" max="2586" width="6.125" bestFit="1" customWidth="1"/>
    <col min="2587" max="2588" width="7" bestFit="1" customWidth="1"/>
    <col min="2589" max="2589" width="5.75" bestFit="1" customWidth="1"/>
    <col min="2590" max="2590" width="6.125" bestFit="1" customWidth="1"/>
    <col min="2591" max="2592" width="6.625" bestFit="1" customWidth="1"/>
    <col min="2593" max="2593" width="6.125" bestFit="1" customWidth="1"/>
    <col min="2594" max="2599" width="7" bestFit="1" customWidth="1"/>
    <col min="2600" max="2600" width="6.125" bestFit="1" customWidth="1"/>
    <col min="2601" max="2602" width="7" bestFit="1" customWidth="1"/>
    <col min="2603" max="2603" width="6.625" bestFit="1" customWidth="1"/>
    <col min="2604" max="2605" width="6.125" bestFit="1" customWidth="1"/>
    <col min="2606" max="2606" width="7" bestFit="1" customWidth="1"/>
    <col min="2607" max="2607" width="6.125" bestFit="1" customWidth="1"/>
    <col min="2608" max="2608" width="5.75" bestFit="1" customWidth="1"/>
    <col min="2609" max="2612" width="7" bestFit="1" customWidth="1"/>
    <col min="2613" max="2613" width="6.125" bestFit="1" customWidth="1"/>
    <col min="2614" max="2614" width="7" bestFit="1" customWidth="1"/>
    <col min="2615" max="2615" width="6.625" bestFit="1" customWidth="1"/>
    <col min="2616" max="2616" width="7" bestFit="1" customWidth="1"/>
    <col min="2617" max="2617" width="6.125" bestFit="1" customWidth="1"/>
    <col min="2618" max="2618" width="7" bestFit="1" customWidth="1"/>
    <col min="2619" max="2619" width="6.625" bestFit="1" customWidth="1"/>
    <col min="2620" max="2621" width="7" bestFit="1" customWidth="1"/>
    <col min="2622" max="2622" width="6.625" bestFit="1" customWidth="1"/>
    <col min="2623" max="2623" width="7" bestFit="1" customWidth="1"/>
    <col min="2624" max="2624" width="5.75" bestFit="1" customWidth="1"/>
    <col min="2625" max="2625" width="7" bestFit="1" customWidth="1"/>
    <col min="2626" max="2626" width="5.75" bestFit="1" customWidth="1"/>
    <col min="2627" max="2627" width="7" bestFit="1" customWidth="1"/>
    <col min="2628" max="2628" width="6.625" bestFit="1" customWidth="1"/>
    <col min="2629" max="2629" width="7" bestFit="1" customWidth="1"/>
    <col min="2630" max="2630" width="6.625" bestFit="1" customWidth="1"/>
    <col min="2631" max="2631" width="6.125" bestFit="1" customWidth="1"/>
    <col min="2632" max="2634" width="7" bestFit="1" customWidth="1"/>
    <col min="2635" max="2635" width="6.125" bestFit="1" customWidth="1"/>
    <col min="2636" max="2639" width="7" bestFit="1" customWidth="1"/>
    <col min="2640" max="2640" width="6.625" bestFit="1" customWidth="1"/>
    <col min="2641" max="2642" width="7" bestFit="1" customWidth="1"/>
    <col min="2643" max="2643" width="6.125" bestFit="1" customWidth="1"/>
    <col min="2644" max="2645" width="7" bestFit="1" customWidth="1"/>
    <col min="2646" max="2646" width="6.125" bestFit="1" customWidth="1"/>
    <col min="2647" max="2647" width="7" bestFit="1" customWidth="1"/>
    <col min="2648" max="2648" width="6.625" bestFit="1" customWidth="1"/>
    <col min="2649" max="2654" width="7" bestFit="1" customWidth="1"/>
    <col min="2655" max="2655" width="6.125" bestFit="1" customWidth="1"/>
    <col min="2656" max="2661" width="7" bestFit="1" customWidth="1"/>
    <col min="2662" max="2662" width="6.125" bestFit="1" customWidth="1"/>
    <col min="2663" max="2665" width="7" bestFit="1" customWidth="1"/>
    <col min="2666" max="2666" width="6.125" bestFit="1" customWidth="1"/>
    <col min="2667" max="2669" width="7" bestFit="1" customWidth="1"/>
    <col min="2670" max="2670" width="5.75" bestFit="1" customWidth="1"/>
    <col min="2671" max="2671" width="7" bestFit="1" customWidth="1"/>
    <col min="2672" max="2672" width="6.625" bestFit="1" customWidth="1"/>
    <col min="2673" max="2678" width="7" bestFit="1" customWidth="1"/>
    <col min="2679" max="2679" width="5.75" bestFit="1" customWidth="1"/>
    <col min="2680" max="2680" width="7" bestFit="1" customWidth="1"/>
    <col min="2681" max="2681" width="6.125" bestFit="1" customWidth="1"/>
    <col min="2682" max="2685" width="7" bestFit="1" customWidth="1"/>
    <col min="2686" max="2687" width="6.125" bestFit="1" customWidth="1"/>
    <col min="2688" max="2688" width="5.75" bestFit="1" customWidth="1"/>
    <col min="2689" max="2691" width="7" bestFit="1" customWidth="1"/>
    <col min="2692" max="2692" width="6.125" bestFit="1" customWidth="1"/>
    <col min="2693" max="2693" width="7" bestFit="1" customWidth="1"/>
    <col min="2694" max="2694" width="6.125" bestFit="1" customWidth="1"/>
    <col min="2695" max="2696" width="7" bestFit="1" customWidth="1"/>
    <col min="2697" max="2697" width="5.75" bestFit="1" customWidth="1"/>
    <col min="2698" max="2698" width="6.625" bestFit="1" customWidth="1"/>
    <col min="2699" max="2699" width="5.75" bestFit="1" customWidth="1"/>
    <col min="2700" max="2703" width="7" bestFit="1" customWidth="1"/>
    <col min="2704" max="2704" width="5.75" bestFit="1" customWidth="1"/>
    <col min="2705" max="2706" width="7" bestFit="1" customWidth="1"/>
    <col min="2707" max="2707" width="6.625" bestFit="1" customWidth="1"/>
    <col min="2708" max="2708" width="5.75" bestFit="1" customWidth="1"/>
    <col min="2709" max="2710" width="6.625" bestFit="1" customWidth="1"/>
    <col min="2711" max="2712" width="6.125" bestFit="1" customWidth="1"/>
    <col min="2713" max="2713" width="5.75" bestFit="1" customWidth="1"/>
    <col min="2714" max="2714" width="6.625" bestFit="1" customWidth="1"/>
    <col min="2715" max="2715" width="5.75" bestFit="1" customWidth="1"/>
    <col min="2716" max="2720" width="7" bestFit="1" customWidth="1"/>
    <col min="2721" max="2723" width="6.625" bestFit="1" customWidth="1"/>
    <col min="2724" max="2724" width="5.75" bestFit="1" customWidth="1"/>
    <col min="2725" max="2725" width="6.625" bestFit="1" customWidth="1"/>
    <col min="2726" max="2726" width="7" bestFit="1" customWidth="1"/>
    <col min="2727" max="2727" width="6.625" bestFit="1" customWidth="1"/>
    <col min="2728" max="2728" width="6.125" bestFit="1" customWidth="1"/>
    <col min="2729" max="2729" width="7" bestFit="1" customWidth="1"/>
    <col min="2730" max="2730" width="6.625" bestFit="1" customWidth="1"/>
    <col min="2731" max="2733" width="7" bestFit="1" customWidth="1"/>
    <col min="2734" max="2734" width="6.125" bestFit="1" customWidth="1"/>
    <col min="2735" max="2735" width="6.625" bestFit="1" customWidth="1"/>
    <col min="2736" max="2736" width="6.125" bestFit="1" customWidth="1"/>
    <col min="2737" max="2741" width="7" bestFit="1" customWidth="1"/>
    <col min="2742" max="2742" width="5.75" bestFit="1" customWidth="1"/>
    <col min="2743" max="2743" width="6.125" bestFit="1" customWidth="1"/>
    <col min="2744" max="2744" width="7" bestFit="1" customWidth="1"/>
    <col min="2745" max="2745" width="6.125" bestFit="1" customWidth="1"/>
    <col min="2746" max="2747" width="7" bestFit="1" customWidth="1"/>
    <col min="2748" max="2748" width="5.75" bestFit="1" customWidth="1"/>
    <col min="2749" max="2750" width="7" bestFit="1" customWidth="1"/>
    <col min="2751" max="2751" width="5.75" bestFit="1" customWidth="1"/>
    <col min="2752" max="2752" width="7" bestFit="1" customWidth="1"/>
    <col min="2753" max="2753" width="6.125" bestFit="1" customWidth="1"/>
    <col min="2754" max="2755" width="6.625" bestFit="1" customWidth="1"/>
    <col min="2756" max="2759" width="7" bestFit="1" customWidth="1"/>
    <col min="2760" max="2760" width="6.125" bestFit="1" customWidth="1"/>
    <col min="2761" max="2761" width="7" bestFit="1" customWidth="1"/>
    <col min="2762" max="2762" width="6.125" bestFit="1" customWidth="1"/>
    <col min="2763" max="2766" width="7" bestFit="1" customWidth="1"/>
    <col min="2767" max="2768" width="6.125" bestFit="1" customWidth="1"/>
    <col min="2769" max="2769" width="6.625" bestFit="1" customWidth="1"/>
    <col min="2770" max="2771" width="7" bestFit="1" customWidth="1"/>
    <col min="2772" max="2773" width="6.125" bestFit="1" customWidth="1"/>
    <col min="2774" max="2777" width="7" bestFit="1" customWidth="1"/>
    <col min="2778" max="2778" width="5.75" bestFit="1" customWidth="1"/>
    <col min="2779" max="2780" width="7" bestFit="1" customWidth="1"/>
    <col min="2781" max="2781" width="6.125" bestFit="1" customWidth="1"/>
    <col min="2782" max="2782" width="5.75" bestFit="1" customWidth="1"/>
    <col min="2783" max="2784" width="7" bestFit="1" customWidth="1"/>
    <col min="2785" max="2785" width="6.125" bestFit="1" customWidth="1"/>
    <col min="2786" max="2786" width="7" bestFit="1" customWidth="1"/>
    <col min="2787" max="2787" width="6.625" bestFit="1" customWidth="1"/>
    <col min="2788" max="2788" width="6.125" bestFit="1" customWidth="1"/>
    <col min="2789" max="2791" width="7" bestFit="1" customWidth="1"/>
    <col min="2792" max="2792" width="6.125" bestFit="1" customWidth="1"/>
    <col min="2793" max="2794" width="7" bestFit="1" customWidth="1"/>
    <col min="2795" max="2795" width="6.125" bestFit="1" customWidth="1"/>
    <col min="2796" max="2796" width="7" bestFit="1" customWidth="1"/>
    <col min="2797" max="2797" width="5.75" bestFit="1" customWidth="1"/>
    <col min="2798" max="2800" width="7" bestFit="1" customWidth="1"/>
    <col min="2801" max="2801" width="6.125" bestFit="1" customWidth="1"/>
    <col min="2802" max="2804" width="7" bestFit="1" customWidth="1"/>
    <col min="2805" max="2805" width="6.625" bestFit="1" customWidth="1"/>
    <col min="2806" max="2807" width="7" bestFit="1" customWidth="1"/>
    <col min="2808" max="2810" width="6.125" bestFit="1" customWidth="1"/>
    <col min="2811" max="2812" width="7" bestFit="1" customWidth="1"/>
    <col min="2813" max="2813" width="6.625" bestFit="1" customWidth="1"/>
    <col min="2814" max="2816" width="7" bestFit="1" customWidth="1"/>
    <col min="2817" max="2817" width="6.625" bestFit="1" customWidth="1"/>
    <col min="2818" max="2819" width="7" bestFit="1" customWidth="1"/>
    <col min="2820" max="2820" width="6.125" bestFit="1" customWidth="1"/>
    <col min="2821" max="2821" width="7" bestFit="1" customWidth="1"/>
    <col min="2822" max="2822" width="5.75" bestFit="1" customWidth="1"/>
    <col min="2823" max="2823" width="7" bestFit="1" customWidth="1"/>
    <col min="2824" max="2824" width="6.125" bestFit="1" customWidth="1"/>
    <col min="2825" max="2826" width="7" bestFit="1" customWidth="1"/>
    <col min="2827" max="2827" width="5.75" bestFit="1" customWidth="1"/>
    <col min="2828" max="2829" width="6.625" bestFit="1" customWidth="1"/>
    <col min="2830" max="2830" width="7" bestFit="1" customWidth="1"/>
    <col min="2831" max="2831" width="6.625" bestFit="1" customWidth="1"/>
    <col min="2832" max="2835" width="7" bestFit="1" customWidth="1"/>
    <col min="2836" max="2836" width="6.125" bestFit="1" customWidth="1"/>
    <col min="2837" max="2838" width="7" bestFit="1" customWidth="1"/>
    <col min="2839" max="2839" width="6.125" bestFit="1" customWidth="1"/>
    <col min="2840" max="2840" width="7" bestFit="1" customWidth="1"/>
    <col min="2841" max="2841" width="6.125" bestFit="1" customWidth="1"/>
    <col min="2842" max="2843" width="7" bestFit="1" customWidth="1"/>
    <col min="2844" max="2844" width="5.75" bestFit="1" customWidth="1"/>
    <col min="2845" max="2845" width="6.625" bestFit="1" customWidth="1"/>
    <col min="2846" max="2846" width="7" bestFit="1" customWidth="1"/>
    <col min="2847" max="2847" width="6.125" bestFit="1" customWidth="1"/>
    <col min="2848" max="2853" width="7" bestFit="1" customWidth="1"/>
    <col min="2854" max="2855" width="6.125" bestFit="1" customWidth="1"/>
    <col min="2856" max="2857" width="7" bestFit="1" customWidth="1"/>
    <col min="2858" max="2858" width="6.125" bestFit="1" customWidth="1"/>
    <col min="2859" max="2859" width="7" bestFit="1" customWidth="1"/>
    <col min="2860" max="2860" width="6.125" bestFit="1" customWidth="1"/>
    <col min="2861" max="2864" width="7" bestFit="1" customWidth="1"/>
    <col min="2865" max="2867" width="6.125" bestFit="1" customWidth="1"/>
    <col min="2868" max="2871" width="7" bestFit="1" customWidth="1"/>
    <col min="2872" max="2872" width="6.125" bestFit="1" customWidth="1"/>
    <col min="2873" max="2873" width="6.625" bestFit="1" customWidth="1"/>
    <col min="2874" max="2874" width="7" bestFit="1" customWidth="1"/>
    <col min="2875" max="2875" width="6.125" bestFit="1" customWidth="1"/>
    <col min="2876" max="2876" width="6.625" bestFit="1" customWidth="1"/>
    <col min="2877" max="2877" width="5.75" bestFit="1" customWidth="1"/>
    <col min="2878" max="2878" width="7" bestFit="1" customWidth="1"/>
    <col min="2879" max="2880" width="6.625" bestFit="1" customWidth="1"/>
    <col min="2881" max="2881" width="7" bestFit="1" customWidth="1"/>
    <col min="2882" max="2882" width="6.125" bestFit="1" customWidth="1"/>
    <col min="2883" max="2883" width="7" bestFit="1" customWidth="1"/>
    <col min="2884" max="2884" width="6.125" bestFit="1" customWidth="1"/>
    <col min="2885" max="2885" width="7" bestFit="1" customWidth="1"/>
    <col min="2886" max="2886" width="6.125" bestFit="1" customWidth="1"/>
    <col min="2887" max="2887" width="7" bestFit="1" customWidth="1"/>
    <col min="2888" max="2889" width="6.625" bestFit="1" customWidth="1"/>
    <col min="2890" max="2894" width="7" bestFit="1" customWidth="1"/>
    <col min="2895" max="2895" width="6.125" bestFit="1" customWidth="1"/>
    <col min="2896" max="2896" width="7" bestFit="1" customWidth="1"/>
    <col min="2897" max="2897" width="5.75" bestFit="1" customWidth="1"/>
    <col min="2898" max="2898" width="6.625" bestFit="1" customWidth="1"/>
    <col min="2899" max="2899" width="6.125" bestFit="1" customWidth="1"/>
    <col min="2900" max="2902" width="7" bestFit="1" customWidth="1"/>
    <col min="2903" max="2903" width="6.125" bestFit="1" customWidth="1"/>
    <col min="2904" max="2906" width="7" bestFit="1" customWidth="1"/>
    <col min="2907" max="2907" width="5.75" bestFit="1" customWidth="1"/>
    <col min="2908" max="2913" width="7" bestFit="1" customWidth="1"/>
    <col min="2914" max="2914" width="6.125" bestFit="1" customWidth="1"/>
    <col min="2915" max="2917" width="7" bestFit="1" customWidth="1"/>
    <col min="2918" max="2918" width="6.125" bestFit="1" customWidth="1"/>
    <col min="2919" max="2919" width="5.75" bestFit="1" customWidth="1"/>
    <col min="2920" max="2920" width="6.625" bestFit="1" customWidth="1"/>
    <col min="2921" max="2924" width="7" bestFit="1" customWidth="1"/>
    <col min="2925" max="2925" width="6.625" bestFit="1" customWidth="1"/>
    <col min="2926" max="2932" width="7" bestFit="1" customWidth="1"/>
    <col min="2933" max="2933" width="6.125" bestFit="1" customWidth="1"/>
    <col min="2934" max="2945" width="7" bestFit="1" customWidth="1"/>
    <col min="2946" max="2946" width="6.125" bestFit="1" customWidth="1"/>
    <col min="2947" max="2948" width="7" bestFit="1" customWidth="1"/>
    <col min="2949" max="2950" width="6.625" bestFit="1" customWidth="1"/>
    <col min="2951" max="2952" width="7" bestFit="1" customWidth="1"/>
    <col min="2953" max="2953" width="6.625" bestFit="1" customWidth="1"/>
    <col min="2954" max="2956" width="7" bestFit="1" customWidth="1"/>
    <col min="2957" max="2959" width="6.125" bestFit="1" customWidth="1"/>
    <col min="2960" max="2960" width="6.625" bestFit="1" customWidth="1"/>
    <col min="2961" max="2961" width="7" bestFit="1" customWidth="1"/>
    <col min="2962" max="2962" width="6.625" bestFit="1" customWidth="1"/>
    <col min="2963" max="2964" width="7" bestFit="1" customWidth="1"/>
    <col min="2965" max="2965" width="6.625" bestFit="1" customWidth="1"/>
    <col min="2966" max="2966" width="7" bestFit="1" customWidth="1"/>
    <col min="2967" max="2967" width="5.75" bestFit="1" customWidth="1"/>
    <col min="2968" max="2969" width="7" bestFit="1" customWidth="1"/>
    <col min="2970" max="2970" width="5.75" bestFit="1" customWidth="1"/>
    <col min="2971" max="2976" width="7" bestFit="1" customWidth="1"/>
    <col min="2977" max="2977" width="6.125" bestFit="1" customWidth="1"/>
    <col min="2978" max="2980" width="7" bestFit="1" customWidth="1"/>
    <col min="2981" max="2981" width="6.625" bestFit="1" customWidth="1"/>
    <col min="2982" max="2983" width="7" bestFit="1" customWidth="1"/>
    <col min="2984" max="2984" width="6.625" bestFit="1" customWidth="1"/>
    <col min="2985" max="2985" width="5.75" bestFit="1" customWidth="1"/>
    <col min="2986" max="2986" width="7" bestFit="1" customWidth="1"/>
    <col min="2987" max="2988" width="6.625" bestFit="1" customWidth="1"/>
    <col min="2989" max="2990" width="7" bestFit="1" customWidth="1"/>
    <col min="2991" max="2991" width="6.125" bestFit="1" customWidth="1"/>
    <col min="2992" max="2992" width="7" bestFit="1" customWidth="1"/>
    <col min="2993" max="2994" width="6.625" bestFit="1" customWidth="1"/>
    <col min="2995" max="2995" width="6.125" bestFit="1" customWidth="1"/>
    <col min="2996" max="3003" width="7" bestFit="1" customWidth="1"/>
    <col min="3004" max="3004" width="5.75" bestFit="1" customWidth="1"/>
    <col min="3005" max="3006" width="7" bestFit="1" customWidth="1"/>
    <col min="3007" max="3007" width="6.125" bestFit="1" customWidth="1"/>
    <col min="3008" max="3009" width="7" bestFit="1" customWidth="1"/>
    <col min="3010" max="3010" width="5.75" bestFit="1" customWidth="1"/>
    <col min="3011" max="3012" width="7" bestFit="1" customWidth="1"/>
    <col min="3013" max="3013" width="6.625" bestFit="1" customWidth="1"/>
    <col min="3014" max="3015" width="7" bestFit="1" customWidth="1"/>
    <col min="3016" max="3016" width="6.125" bestFit="1" customWidth="1"/>
    <col min="3017" max="3017" width="7" bestFit="1" customWidth="1"/>
    <col min="3018" max="3018" width="5.75" bestFit="1" customWidth="1"/>
    <col min="3019" max="3019" width="7" bestFit="1" customWidth="1"/>
    <col min="3020" max="3020" width="6.625" bestFit="1" customWidth="1"/>
    <col min="3021" max="3021" width="7" bestFit="1" customWidth="1"/>
    <col min="3022" max="3022" width="6.125" bestFit="1" customWidth="1"/>
    <col min="3023" max="3023" width="7" bestFit="1" customWidth="1"/>
    <col min="3024" max="3025" width="6.625" bestFit="1" customWidth="1"/>
    <col min="3026" max="3028" width="7" bestFit="1" customWidth="1"/>
    <col min="3029" max="3029" width="6.125" bestFit="1" customWidth="1"/>
    <col min="3030" max="3030" width="7" bestFit="1" customWidth="1"/>
    <col min="3031" max="3031" width="5.75" bestFit="1" customWidth="1"/>
    <col min="3032" max="3032" width="6.625" bestFit="1" customWidth="1"/>
    <col min="3033" max="3037" width="7" bestFit="1" customWidth="1"/>
    <col min="3038" max="3039" width="5.75" bestFit="1" customWidth="1"/>
    <col min="3040" max="3040" width="6.625" bestFit="1" customWidth="1"/>
    <col min="3041" max="3041" width="6.125" bestFit="1" customWidth="1"/>
    <col min="3042" max="3042" width="6.625" bestFit="1" customWidth="1"/>
    <col min="3043" max="3045" width="7" bestFit="1" customWidth="1"/>
    <col min="3046" max="3046" width="6.625" bestFit="1" customWidth="1"/>
    <col min="3047" max="3047" width="6.125" bestFit="1" customWidth="1"/>
    <col min="3048" max="3048" width="7" bestFit="1" customWidth="1"/>
    <col min="3049" max="3049" width="6.125" bestFit="1" customWidth="1"/>
    <col min="3050" max="3050" width="7" bestFit="1" customWidth="1"/>
    <col min="3051" max="3052" width="6.125" bestFit="1" customWidth="1"/>
    <col min="3053" max="3059" width="7" bestFit="1" customWidth="1"/>
    <col min="3060" max="3060" width="6.125" bestFit="1" customWidth="1"/>
    <col min="3061" max="3061" width="6.625" bestFit="1" customWidth="1"/>
    <col min="3062" max="3062" width="7" bestFit="1" customWidth="1"/>
    <col min="3063" max="3063" width="5.75" bestFit="1" customWidth="1"/>
    <col min="3064" max="3065" width="6.625" bestFit="1" customWidth="1"/>
    <col min="3066" max="3066" width="7" bestFit="1" customWidth="1"/>
    <col min="3067" max="3067" width="6.125" bestFit="1" customWidth="1"/>
    <col min="3068" max="3068" width="6.625" bestFit="1" customWidth="1"/>
    <col min="3069" max="3069" width="7" bestFit="1" customWidth="1"/>
    <col min="3070" max="3070" width="6.625" bestFit="1" customWidth="1"/>
    <col min="3071" max="3075" width="7" bestFit="1" customWidth="1"/>
    <col min="3076" max="3076" width="6.625" bestFit="1" customWidth="1"/>
    <col min="3077" max="3077" width="6.125" bestFit="1" customWidth="1"/>
    <col min="3078" max="3084" width="7" bestFit="1" customWidth="1"/>
    <col min="3085" max="3085" width="5.75" bestFit="1" customWidth="1"/>
    <col min="3086" max="3087" width="7" bestFit="1" customWidth="1"/>
    <col min="3088" max="3088" width="6.125" bestFit="1" customWidth="1"/>
    <col min="3089" max="3089" width="6.625" bestFit="1" customWidth="1"/>
    <col min="3090" max="3090" width="5.75" bestFit="1" customWidth="1"/>
    <col min="3091" max="3091" width="7" bestFit="1" customWidth="1"/>
    <col min="3092" max="3092" width="6.125" bestFit="1" customWidth="1"/>
    <col min="3093" max="3095" width="7" bestFit="1" customWidth="1"/>
    <col min="3096" max="3096" width="5.75" bestFit="1" customWidth="1"/>
    <col min="3097" max="3100" width="7" bestFit="1" customWidth="1"/>
    <col min="3101" max="3102" width="6.125" bestFit="1" customWidth="1"/>
    <col min="3103" max="3103" width="7" bestFit="1" customWidth="1"/>
    <col min="3104" max="3104" width="5.75" bestFit="1" customWidth="1"/>
    <col min="3105" max="3106" width="7" bestFit="1" customWidth="1"/>
    <col min="3107" max="3107" width="6.625" bestFit="1" customWidth="1"/>
    <col min="3108" max="3108" width="6.125" bestFit="1" customWidth="1"/>
    <col min="3109" max="3109" width="7" bestFit="1" customWidth="1"/>
    <col min="3110" max="3110" width="6.625" bestFit="1" customWidth="1"/>
    <col min="3111" max="3116" width="7" bestFit="1" customWidth="1"/>
    <col min="3117" max="3119" width="6.125" bestFit="1" customWidth="1"/>
    <col min="3120" max="3120" width="6.625" bestFit="1" customWidth="1"/>
    <col min="3121" max="3126" width="7" bestFit="1" customWidth="1"/>
    <col min="3127" max="3127" width="6.125" bestFit="1" customWidth="1"/>
    <col min="3128" max="3128" width="6.625" bestFit="1" customWidth="1"/>
    <col min="3129" max="3131" width="7" bestFit="1" customWidth="1"/>
    <col min="3132" max="3132" width="6.625" bestFit="1" customWidth="1"/>
    <col min="3133" max="3134" width="7" bestFit="1" customWidth="1"/>
    <col min="3135" max="3135" width="5.75" bestFit="1" customWidth="1"/>
    <col min="3136" max="3136" width="6.125" bestFit="1" customWidth="1"/>
    <col min="3137" max="3137" width="7" bestFit="1" customWidth="1"/>
    <col min="3138" max="3138" width="6.125" bestFit="1" customWidth="1"/>
    <col min="3139" max="3140" width="6.625" bestFit="1" customWidth="1"/>
    <col min="3141" max="3141" width="6.125" bestFit="1" customWidth="1"/>
    <col min="3142" max="3142" width="7" bestFit="1" customWidth="1"/>
    <col min="3143" max="3143" width="6.125" bestFit="1" customWidth="1"/>
    <col min="3144" max="3144" width="7" bestFit="1" customWidth="1"/>
    <col min="3145" max="3145" width="6.625" bestFit="1" customWidth="1"/>
    <col min="3146" max="3146" width="7" bestFit="1" customWidth="1"/>
    <col min="3147" max="3147" width="6.625" bestFit="1" customWidth="1"/>
    <col min="3148" max="3152" width="7" bestFit="1" customWidth="1"/>
    <col min="3153" max="3153" width="6.625" bestFit="1" customWidth="1"/>
    <col min="3154" max="3156" width="7" bestFit="1" customWidth="1"/>
    <col min="3157" max="3157" width="6.625" bestFit="1" customWidth="1"/>
    <col min="3158" max="3160" width="7" bestFit="1" customWidth="1"/>
    <col min="3161" max="3161" width="5.75" bestFit="1" customWidth="1"/>
    <col min="3162" max="3167" width="7" bestFit="1" customWidth="1"/>
    <col min="3168" max="3168" width="6.625" bestFit="1" customWidth="1"/>
    <col min="3169" max="3176" width="7" bestFit="1" customWidth="1"/>
    <col min="3177" max="3177" width="8"/>
    <col min="3178" max="3178" width="6.625" bestFit="1" customWidth="1"/>
    <col min="3179" max="3179" width="7" bestFit="1" customWidth="1"/>
    <col min="3180" max="3181" width="6.625" bestFit="1" customWidth="1"/>
    <col min="3182" max="3182" width="7" bestFit="1" customWidth="1"/>
    <col min="3183" max="3183" width="5.75" bestFit="1" customWidth="1"/>
    <col min="3184" max="3186" width="7" bestFit="1" customWidth="1"/>
    <col min="3187" max="3187" width="6.625" bestFit="1" customWidth="1"/>
    <col min="3188" max="3191" width="7" bestFit="1" customWidth="1"/>
    <col min="3192" max="3192" width="6.125" bestFit="1" customWidth="1"/>
    <col min="3193" max="3193" width="6.625" bestFit="1" customWidth="1"/>
    <col min="3194" max="3198" width="7" bestFit="1" customWidth="1"/>
    <col min="3199" max="3199" width="8"/>
    <col min="3200" max="3205" width="7" bestFit="1" customWidth="1"/>
    <col min="3206" max="3206" width="6.125" bestFit="1" customWidth="1"/>
    <col min="3207" max="3208" width="6.625" bestFit="1" customWidth="1"/>
    <col min="3209" max="3210" width="7" bestFit="1" customWidth="1"/>
    <col min="3211" max="3211" width="6.625" bestFit="1" customWidth="1"/>
    <col min="3212" max="3213" width="7" bestFit="1" customWidth="1"/>
    <col min="3214" max="3214" width="6.125" bestFit="1" customWidth="1"/>
    <col min="3215" max="3215" width="7" bestFit="1" customWidth="1"/>
    <col min="3216" max="3216" width="6.625" bestFit="1" customWidth="1"/>
    <col min="3217" max="3218" width="7" bestFit="1" customWidth="1"/>
    <col min="3219" max="3220" width="6.625" bestFit="1" customWidth="1"/>
    <col min="3221" max="3222" width="7" bestFit="1" customWidth="1"/>
    <col min="3223" max="3224" width="6.625" bestFit="1" customWidth="1"/>
    <col min="3225" max="3225" width="6.125" bestFit="1" customWidth="1"/>
    <col min="3226" max="3230" width="7" bestFit="1" customWidth="1"/>
    <col min="3231" max="3231" width="6.625" bestFit="1" customWidth="1"/>
    <col min="3232" max="3232" width="7" bestFit="1" customWidth="1"/>
    <col min="3233" max="3233" width="6.125" bestFit="1" customWidth="1"/>
    <col min="3234" max="3234" width="7" bestFit="1" customWidth="1"/>
    <col min="3235" max="3235" width="5.75" bestFit="1" customWidth="1"/>
    <col min="3236" max="3237" width="7" bestFit="1" customWidth="1"/>
    <col min="3238" max="3238" width="6.625" bestFit="1" customWidth="1"/>
    <col min="3239" max="3239" width="6.125" bestFit="1" customWidth="1"/>
    <col min="3240" max="3241" width="6.625" bestFit="1" customWidth="1"/>
    <col min="3242" max="3246" width="7" bestFit="1" customWidth="1"/>
    <col min="3247" max="3248" width="6.625" bestFit="1" customWidth="1"/>
    <col min="3249" max="3255" width="7" bestFit="1" customWidth="1"/>
    <col min="3256" max="3258" width="6.625" bestFit="1" customWidth="1"/>
    <col min="3259" max="3261" width="7" bestFit="1" customWidth="1"/>
    <col min="3262" max="3262" width="6.625" bestFit="1" customWidth="1"/>
    <col min="3263" max="3264" width="7" bestFit="1" customWidth="1"/>
    <col min="3265" max="3265" width="6.625" bestFit="1" customWidth="1"/>
    <col min="3266" max="3274" width="7" bestFit="1" customWidth="1"/>
    <col min="3275" max="3275" width="6.125" bestFit="1" customWidth="1"/>
    <col min="3276" max="3279" width="7" bestFit="1" customWidth="1"/>
    <col min="3280" max="3281" width="6.625" bestFit="1" customWidth="1"/>
    <col min="3282" max="3282" width="7" bestFit="1" customWidth="1"/>
    <col min="3283" max="3284" width="6.625" bestFit="1" customWidth="1"/>
    <col min="3285" max="3286" width="7" bestFit="1" customWidth="1"/>
    <col min="3287" max="3287" width="6.625" bestFit="1" customWidth="1"/>
    <col min="3288" max="3290" width="7" bestFit="1" customWidth="1"/>
    <col min="3291" max="3291" width="6.625" bestFit="1" customWidth="1"/>
    <col min="3292" max="3292" width="7" bestFit="1" customWidth="1"/>
    <col min="3293" max="3293" width="6.125" bestFit="1" customWidth="1"/>
    <col min="3294" max="3294" width="6.625" bestFit="1" customWidth="1"/>
    <col min="3295" max="3298" width="7" bestFit="1" customWidth="1"/>
    <col min="3299" max="3299" width="5.75" bestFit="1" customWidth="1"/>
    <col min="3300" max="3302" width="7" bestFit="1" customWidth="1"/>
    <col min="3303" max="3303" width="6.625" bestFit="1" customWidth="1"/>
    <col min="3304" max="3304" width="7" bestFit="1" customWidth="1"/>
    <col min="3305" max="3306" width="6.625" bestFit="1" customWidth="1"/>
    <col min="3307" max="3308" width="7" bestFit="1" customWidth="1"/>
    <col min="3309" max="3309" width="6.625" bestFit="1" customWidth="1"/>
    <col min="3310" max="3311" width="7" bestFit="1" customWidth="1"/>
    <col min="3312" max="3312" width="6.625" bestFit="1" customWidth="1"/>
    <col min="3313" max="3313" width="7" bestFit="1" customWidth="1"/>
    <col min="3314" max="3314" width="8"/>
    <col min="3315" max="3315" width="6.625" bestFit="1" customWidth="1"/>
    <col min="3316" max="3319" width="7" bestFit="1" customWidth="1"/>
    <col min="3320" max="3320" width="5.75" bestFit="1" customWidth="1"/>
    <col min="3321" max="3321" width="6.125" bestFit="1" customWidth="1"/>
    <col min="3322" max="3327" width="7" bestFit="1" customWidth="1"/>
    <col min="3328" max="3328" width="6.625" bestFit="1" customWidth="1"/>
    <col min="3329" max="3331" width="7" bestFit="1" customWidth="1"/>
    <col min="3332" max="3332" width="6.125" bestFit="1" customWidth="1"/>
    <col min="3333" max="3333" width="7" bestFit="1" customWidth="1"/>
    <col min="3334" max="3334" width="6.625" bestFit="1" customWidth="1"/>
    <col min="3335" max="3335" width="7" bestFit="1" customWidth="1"/>
    <col min="3336" max="3336" width="6.625" bestFit="1" customWidth="1"/>
    <col min="3337" max="3341" width="7" bestFit="1" customWidth="1"/>
    <col min="3342" max="3342" width="8"/>
    <col min="3343" max="3343" width="7" bestFit="1" customWidth="1"/>
    <col min="3344" max="3344" width="6.625" bestFit="1" customWidth="1"/>
    <col min="3345" max="3345" width="6.125" bestFit="1" customWidth="1"/>
    <col min="3346" max="3347" width="7" bestFit="1" customWidth="1"/>
    <col min="3348" max="3348" width="6.625" bestFit="1" customWidth="1"/>
    <col min="3349" max="3356" width="7" bestFit="1" customWidth="1"/>
    <col min="3357" max="3357" width="6.625" bestFit="1" customWidth="1"/>
    <col min="3358" max="3358" width="7" bestFit="1" customWidth="1"/>
    <col min="3359" max="3359" width="6.625" bestFit="1" customWidth="1"/>
    <col min="3360" max="3360" width="7" bestFit="1" customWidth="1"/>
    <col min="3361" max="3362" width="6.625" bestFit="1" customWidth="1"/>
    <col min="3363" max="3363" width="7" bestFit="1" customWidth="1"/>
    <col min="3364" max="3365" width="6.625" bestFit="1" customWidth="1"/>
    <col min="3366" max="3366" width="7" bestFit="1" customWidth="1"/>
    <col min="3367" max="3368" width="6.625" bestFit="1" customWidth="1"/>
    <col min="3369" max="3369" width="6.125" bestFit="1" customWidth="1"/>
    <col min="3370" max="3370" width="6.625" bestFit="1" customWidth="1"/>
    <col min="3371" max="3372" width="7" bestFit="1" customWidth="1"/>
    <col min="3373" max="3373" width="6.625" bestFit="1" customWidth="1"/>
    <col min="3374" max="3374" width="6.125" bestFit="1" customWidth="1"/>
    <col min="3375" max="3376" width="7" bestFit="1" customWidth="1"/>
    <col min="3377" max="3380" width="6.625" bestFit="1" customWidth="1"/>
    <col min="3381" max="3383" width="7" bestFit="1" customWidth="1"/>
    <col min="3384" max="3385" width="6.625" bestFit="1" customWidth="1"/>
    <col min="3386" max="3386" width="7" bestFit="1" customWidth="1"/>
    <col min="3387" max="3387" width="8"/>
    <col min="3388" max="3390" width="7" bestFit="1" customWidth="1"/>
    <col min="3391" max="3391" width="6.625" bestFit="1" customWidth="1"/>
    <col min="3392" max="3394" width="7" bestFit="1" customWidth="1"/>
    <col min="3395" max="3395" width="6.625" bestFit="1" customWidth="1"/>
    <col min="3396" max="3396" width="7" bestFit="1" customWidth="1"/>
    <col min="3397" max="3397" width="6.625" bestFit="1" customWidth="1"/>
    <col min="3398" max="3398" width="7" bestFit="1" customWidth="1"/>
    <col min="3399" max="3399" width="5.75" bestFit="1" customWidth="1"/>
    <col min="3400" max="3400" width="7" bestFit="1" customWidth="1"/>
    <col min="3401" max="3401" width="6.625" bestFit="1" customWidth="1"/>
    <col min="3402" max="3402" width="7" bestFit="1" customWidth="1"/>
    <col min="3403" max="3403" width="6.625" bestFit="1" customWidth="1"/>
    <col min="3404" max="3404" width="7" bestFit="1" customWidth="1"/>
    <col min="3405" max="3405" width="5.75" bestFit="1" customWidth="1"/>
    <col min="3406" max="3409" width="7" bestFit="1" customWidth="1"/>
    <col min="3410" max="3410" width="6.625" bestFit="1" customWidth="1"/>
    <col min="3411" max="3412" width="7" bestFit="1" customWidth="1"/>
    <col min="3413" max="3415" width="6.625" bestFit="1" customWidth="1"/>
    <col min="3416" max="3416" width="6.125" bestFit="1" customWidth="1"/>
    <col min="3417" max="3417" width="7" bestFit="1" customWidth="1"/>
    <col min="3418" max="3418" width="6.625" bestFit="1" customWidth="1"/>
    <col min="3419" max="3420" width="7" bestFit="1" customWidth="1"/>
    <col min="3421" max="3421" width="6.625" bestFit="1" customWidth="1"/>
    <col min="3422" max="3423" width="7" bestFit="1" customWidth="1"/>
    <col min="3424" max="3424" width="6.625" bestFit="1" customWidth="1"/>
    <col min="3425" max="3425" width="7" bestFit="1" customWidth="1"/>
    <col min="3426" max="3426" width="6.625" bestFit="1" customWidth="1"/>
    <col min="3427" max="3427" width="7" bestFit="1" customWidth="1"/>
    <col min="3428" max="3430" width="6.625" bestFit="1" customWidth="1"/>
    <col min="3431" max="3435" width="7" bestFit="1" customWidth="1"/>
    <col min="3436" max="3437" width="6.625" bestFit="1" customWidth="1"/>
    <col min="3438" max="3439" width="7" bestFit="1" customWidth="1"/>
    <col min="3440" max="3441" width="6.625" bestFit="1" customWidth="1"/>
    <col min="3442" max="3443" width="7" bestFit="1" customWidth="1"/>
    <col min="3444" max="3446" width="6.625" bestFit="1" customWidth="1"/>
    <col min="3447" max="3452" width="7" bestFit="1" customWidth="1"/>
    <col min="3453" max="3454" width="6.625" bestFit="1" customWidth="1"/>
    <col min="3455" max="3457" width="7" bestFit="1" customWidth="1"/>
    <col min="3458" max="3458" width="6.625" bestFit="1" customWidth="1"/>
    <col min="3459" max="3459" width="5.75" bestFit="1" customWidth="1"/>
    <col min="3460" max="3465" width="7" bestFit="1" customWidth="1"/>
    <col min="3466" max="3466" width="6.625" bestFit="1" customWidth="1"/>
    <col min="3467" max="3467" width="7" bestFit="1" customWidth="1"/>
    <col min="3468" max="3469" width="6.625" bestFit="1" customWidth="1"/>
    <col min="3470" max="3470" width="7" bestFit="1" customWidth="1"/>
    <col min="3471" max="3472" width="6.625" bestFit="1" customWidth="1"/>
    <col min="3473" max="3474" width="7" bestFit="1" customWidth="1"/>
    <col min="3475" max="3475" width="6.625" bestFit="1" customWidth="1"/>
    <col min="3476" max="3483" width="7" bestFit="1" customWidth="1"/>
    <col min="3484" max="3484" width="6.625" bestFit="1" customWidth="1"/>
    <col min="3485" max="3486" width="7" bestFit="1" customWidth="1"/>
    <col min="3487" max="3487" width="6.625" bestFit="1" customWidth="1"/>
    <col min="3488" max="3488" width="7" bestFit="1" customWidth="1"/>
    <col min="3489" max="3490" width="6.625" bestFit="1" customWidth="1"/>
    <col min="3491" max="3492" width="7" bestFit="1" customWidth="1"/>
    <col min="3493" max="3493" width="8"/>
    <col min="3494" max="3495" width="6.625" bestFit="1" customWidth="1"/>
    <col min="3496" max="3496" width="7" bestFit="1" customWidth="1"/>
    <col min="3497" max="3497" width="8"/>
    <col min="3498" max="3498" width="6.625" bestFit="1" customWidth="1"/>
    <col min="3499" max="3499" width="7" bestFit="1" customWidth="1"/>
    <col min="3500" max="3500" width="6.625" bestFit="1" customWidth="1"/>
    <col min="3501" max="3501" width="8"/>
    <col min="3502" max="3504" width="6.625" bestFit="1" customWidth="1"/>
    <col min="3505" max="3505" width="7" bestFit="1" customWidth="1"/>
    <col min="3506" max="3506" width="6.625" bestFit="1" customWidth="1"/>
    <col min="3507" max="3511" width="7" bestFit="1" customWidth="1"/>
    <col min="3512" max="3513" width="6.625" bestFit="1" customWidth="1"/>
    <col min="3514" max="3516" width="7" bestFit="1" customWidth="1"/>
    <col min="3517" max="3518" width="6.625" bestFit="1" customWidth="1"/>
    <col min="3519" max="3519" width="7" bestFit="1" customWidth="1"/>
    <col min="3520" max="3520" width="6.625" bestFit="1" customWidth="1"/>
    <col min="3521" max="3524" width="7" bestFit="1" customWidth="1"/>
    <col min="3525" max="3525" width="6.625" bestFit="1" customWidth="1"/>
    <col min="3526" max="3527" width="7" bestFit="1" customWidth="1"/>
    <col min="3528" max="3530" width="6.625" bestFit="1" customWidth="1"/>
    <col min="3531" max="3535" width="7" bestFit="1" customWidth="1"/>
    <col min="3536" max="3538" width="6.625" bestFit="1" customWidth="1"/>
    <col min="3539" max="3539" width="8"/>
    <col min="3540" max="3540" width="6.625" bestFit="1" customWidth="1"/>
    <col min="3541" max="3544" width="7" bestFit="1" customWidth="1"/>
    <col min="3545" max="3545" width="6.625" bestFit="1" customWidth="1"/>
    <col min="3546" max="3546" width="7" bestFit="1" customWidth="1"/>
    <col min="3547" max="3547" width="6.625" bestFit="1" customWidth="1"/>
    <col min="3548" max="3548" width="7" bestFit="1" customWidth="1"/>
    <col min="3549" max="3550" width="6.625" bestFit="1" customWidth="1"/>
    <col min="3551" max="3552" width="7" bestFit="1" customWidth="1"/>
    <col min="3553" max="3554" width="6.625" bestFit="1" customWidth="1"/>
    <col min="3555" max="3558" width="7" bestFit="1" customWidth="1"/>
    <col min="3559" max="3559" width="6.625" bestFit="1" customWidth="1"/>
    <col min="3560" max="3560" width="7" bestFit="1" customWidth="1"/>
    <col min="3561" max="3562" width="6.625" bestFit="1" customWidth="1"/>
    <col min="3563" max="3564" width="7" bestFit="1" customWidth="1"/>
    <col min="3565" max="3565" width="6.625" bestFit="1" customWidth="1"/>
    <col min="3566" max="3566" width="7" bestFit="1" customWidth="1"/>
    <col min="3567" max="3567" width="6.625" bestFit="1" customWidth="1"/>
    <col min="3568" max="3568" width="7" bestFit="1" customWidth="1"/>
    <col min="3569" max="3569" width="6.625" bestFit="1" customWidth="1"/>
    <col min="3570" max="3571" width="7" bestFit="1" customWidth="1"/>
    <col min="3572" max="3574" width="6.625" bestFit="1" customWidth="1"/>
    <col min="3575" max="3580" width="7" bestFit="1" customWidth="1"/>
    <col min="3581" max="3581" width="6.625" bestFit="1" customWidth="1"/>
    <col min="3582" max="3583" width="7" bestFit="1" customWidth="1"/>
    <col min="3584" max="3584" width="6.625" bestFit="1" customWidth="1"/>
    <col min="3585" max="3585" width="7" bestFit="1" customWidth="1"/>
    <col min="3586" max="3587" width="6.625" bestFit="1" customWidth="1"/>
    <col min="3588" max="3589" width="7" bestFit="1" customWidth="1"/>
    <col min="3590" max="3590" width="8"/>
    <col min="3591" max="3593" width="6.625" bestFit="1" customWidth="1"/>
    <col min="3594" max="3594" width="7" bestFit="1" customWidth="1"/>
    <col min="3595" max="3595" width="6.625" bestFit="1" customWidth="1"/>
    <col min="3596" max="3598" width="7" bestFit="1" customWidth="1"/>
    <col min="3599" max="3601" width="6.625" bestFit="1" customWidth="1"/>
    <col min="3602" max="3602" width="7" bestFit="1" customWidth="1"/>
    <col min="3603" max="3603" width="6.625" bestFit="1" customWidth="1"/>
    <col min="3604" max="3609" width="7" bestFit="1" customWidth="1"/>
    <col min="3610" max="3610" width="6.625" bestFit="1" customWidth="1"/>
    <col min="3611" max="3612" width="7" bestFit="1" customWidth="1"/>
    <col min="3613" max="3613" width="6.625" bestFit="1" customWidth="1"/>
    <col min="3614" max="3617" width="7" bestFit="1" customWidth="1"/>
    <col min="3618" max="3618" width="6.625" bestFit="1" customWidth="1"/>
    <col min="3619" max="3619" width="7" bestFit="1" customWidth="1"/>
    <col min="3620" max="3621" width="6.625" bestFit="1" customWidth="1"/>
    <col min="3622" max="3622" width="7" bestFit="1" customWidth="1"/>
    <col min="3623" max="3625" width="6.625" bestFit="1" customWidth="1"/>
    <col min="3626" max="3626" width="8"/>
    <col min="3627" max="3628" width="7" bestFit="1" customWidth="1"/>
    <col min="3629" max="3629" width="6.625" bestFit="1" customWidth="1"/>
    <col min="3630" max="3631" width="7" bestFit="1" customWidth="1"/>
    <col min="3632" max="3634" width="6.625" bestFit="1" customWidth="1"/>
    <col min="3635" max="3635" width="7" bestFit="1" customWidth="1"/>
    <col min="3636" max="3637" width="6.625" bestFit="1" customWidth="1"/>
    <col min="3638" max="3638" width="7" bestFit="1" customWidth="1"/>
    <col min="3639" max="3639" width="8"/>
    <col min="3640" max="3643" width="6.625" bestFit="1" customWidth="1"/>
    <col min="3644" max="3644" width="8"/>
    <col min="3645" max="3647" width="7" bestFit="1" customWidth="1"/>
    <col min="3648" max="3648" width="6.625" bestFit="1" customWidth="1"/>
    <col min="3649" max="3651" width="7" bestFit="1" customWidth="1"/>
    <col min="3652" max="3652" width="6.625" bestFit="1" customWidth="1"/>
    <col min="3653" max="3653" width="8"/>
    <col min="3654" max="3654" width="6.625" bestFit="1" customWidth="1"/>
    <col min="3655" max="3656" width="7" bestFit="1" customWidth="1"/>
    <col min="3657" max="3657" width="6.625" bestFit="1" customWidth="1"/>
    <col min="3658" max="3659" width="7" bestFit="1" customWidth="1"/>
    <col min="3660" max="3660" width="6.625" bestFit="1" customWidth="1"/>
    <col min="3661" max="3662" width="7" bestFit="1" customWidth="1"/>
    <col min="3663" max="3663" width="6.625" bestFit="1" customWidth="1"/>
    <col min="3664" max="3664" width="8"/>
    <col min="3665" max="3666" width="6.625" bestFit="1" customWidth="1"/>
    <col min="3667" max="3671" width="7" bestFit="1" customWidth="1"/>
    <col min="3672" max="3672" width="6.625" bestFit="1" customWidth="1"/>
    <col min="3673" max="3673" width="7" bestFit="1" customWidth="1"/>
    <col min="3674" max="3674" width="8"/>
    <col min="3675" max="3676" width="7" bestFit="1" customWidth="1"/>
    <col min="3677" max="3677" width="8"/>
    <col min="3678" max="3679" width="7" bestFit="1" customWidth="1"/>
    <col min="3680" max="3680" width="6.625" bestFit="1" customWidth="1"/>
    <col min="3681" max="3685" width="7" bestFit="1" customWidth="1"/>
    <col min="3686" max="3686" width="6.625" bestFit="1" customWidth="1"/>
    <col min="3687" max="3687" width="7" bestFit="1" customWidth="1"/>
    <col min="3688" max="3688" width="6.625" bestFit="1" customWidth="1"/>
    <col min="3689" max="3689" width="7" bestFit="1" customWidth="1"/>
    <col min="3690" max="3690" width="6.625" bestFit="1" customWidth="1"/>
    <col min="3691" max="3692" width="7" bestFit="1" customWidth="1"/>
    <col min="3693" max="3695" width="6.625" bestFit="1" customWidth="1"/>
    <col min="3696" max="3697" width="7" bestFit="1" customWidth="1"/>
    <col min="3698" max="3698" width="6.625" bestFit="1" customWidth="1"/>
    <col min="3699" max="3702" width="7" bestFit="1" customWidth="1"/>
    <col min="3703" max="3704" width="6.625" bestFit="1" customWidth="1"/>
    <col min="3705" max="3709" width="7" bestFit="1" customWidth="1"/>
    <col min="3710" max="3710" width="6.625" bestFit="1" customWidth="1"/>
    <col min="3711" max="3711" width="7" bestFit="1" customWidth="1"/>
    <col min="3712" max="3712" width="6.625" bestFit="1" customWidth="1"/>
    <col min="3713" max="3713" width="7" bestFit="1" customWidth="1"/>
    <col min="3714" max="3714" width="6.625" bestFit="1" customWidth="1"/>
    <col min="3715" max="3715" width="8"/>
    <col min="3716" max="3716" width="7" bestFit="1" customWidth="1"/>
    <col min="3717" max="3718" width="6.625" bestFit="1" customWidth="1"/>
    <col min="3719" max="3719" width="7" bestFit="1" customWidth="1"/>
    <col min="3720" max="3720" width="6.625" bestFit="1" customWidth="1"/>
    <col min="3721" max="3721" width="7" bestFit="1" customWidth="1"/>
    <col min="3722" max="3722" width="6.625" bestFit="1" customWidth="1"/>
    <col min="3723" max="3723" width="8"/>
    <col min="3724" max="3724" width="6.625" bestFit="1" customWidth="1"/>
    <col min="3725" max="3725" width="7" bestFit="1" customWidth="1"/>
    <col min="3726" max="3726" width="6.625" bestFit="1" customWidth="1"/>
    <col min="3727" max="3727" width="7" bestFit="1" customWidth="1"/>
    <col min="3728" max="3729" width="6.625" bestFit="1" customWidth="1"/>
    <col min="3730" max="3732" width="7" bestFit="1" customWidth="1"/>
    <col min="3733" max="3733" width="8"/>
    <col min="3734" max="3734" width="7" bestFit="1" customWidth="1"/>
    <col min="3735" max="3736" width="6.625" bestFit="1" customWidth="1"/>
    <col min="3737" max="3739" width="7" bestFit="1" customWidth="1"/>
    <col min="3740" max="3740" width="6.625" bestFit="1" customWidth="1"/>
    <col min="3741" max="3741" width="7" bestFit="1" customWidth="1"/>
    <col min="3742" max="3742" width="6.625" bestFit="1" customWidth="1"/>
    <col min="3743" max="3743" width="7" bestFit="1" customWidth="1"/>
    <col min="3744" max="3744" width="8"/>
    <col min="3745" max="3745" width="6.625" bestFit="1" customWidth="1"/>
    <col min="3746" max="3747" width="7" bestFit="1" customWidth="1"/>
    <col min="3748" max="3748" width="6.625" bestFit="1" customWidth="1"/>
    <col min="3749" max="3751" width="7" bestFit="1" customWidth="1"/>
    <col min="3752" max="3752" width="6.625" bestFit="1" customWidth="1"/>
    <col min="3753" max="3757" width="7" bestFit="1" customWidth="1"/>
    <col min="3758" max="3758" width="6.625" bestFit="1" customWidth="1"/>
    <col min="3759" max="3759" width="8"/>
    <col min="3760" max="3761" width="6.625" bestFit="1" customWidth="1"/>
    <col min="3762" max="3763" width="7" bestFit="1" customWidth="1"/>
    <col min="3764" max="3764" width="6.625" bestFit="1" customWidth="1"/>
    <col min="3765" max="3768" width="7" bestFit="1" customWidth="1"/>
    <col min="3769" max="3770" width="6.625" bestFit="1" customWidth="1"/>
    <col min="3771" max="3771" width="8"/>
    <col min="3772" max="3772" width="6.625" bestFit="1" customWidth="1"/>
    <col min="3773" max="3773" width="7" bestFit="1" customWidth="1"/>
    <col min="3774" max="3774" width="6.625" bestFit="1" customWidth="1"/>
    <col min="3775" max="3775" width="7" bestFit="1" customWidth="1"/>
    <col min="3776" max="3777" width="8"/>
    <col min="3778" max="3778" width="6.625" bestFit="1" customWidth="1"/>
    <col min="3779" max="3787" width="7" bestFit="1" customWidth="1"/>
    <col min="3788" max="3788" width="6.625" bestFit="1" customWidth="1"/>
    <col min="3789" max="3789" width="7" bestFit="1" customWidth="1"/>
    <col min="3790" max="3791" width="6.625" bestFit="1" customWidth="1"/>
    <col min="3792" max="3794" width="7" bestFit="1" customWidth="1"/>
    <col min="3795" max="3795" width="6.625" bestFit="1" customWidth="1"/>
    <col min="3796" max="3796" width="8"/>
    <col min="3797" max="3799" width="7" bestFit="1" customWidth="1"/>
    <col min="3800" max="3800" width="8"/>
    <col min="3801" max="3801" width="6.625" bestFit="1" customWidth="1"/>
    <col min="3802" max="3808" width="7" bestFit="1" customWidth="1"/>
    <col min="3809" max="3809" width="6.625" bestFit="1" customWidth="1"/>
    <col min="3810" max="3810" width="8"/>
    <col min="3811" max="3812" width="6.625" bestFit="1" customWidth="1"/>
    <col min="3813" max="3813" width="8"/>
    <col min="3814" max="3816" width="7" bestFit="1" customWidth="1"/>
    <col min="3817" max="3817" width="7.875" bestFit="1" customWidth="1"/>
    <col min="3818" max="3818" width="8"/>
    <col min="3819" max="3820" width="7.875" bestFit="1" customWidth="1"/>
    <col min="3821" max="3822" width="7" bestFit="1" customWidth="1"/>
    <col min="3823" max="3823" width="8"/>
    <col min="3824" max="3825" width="7.875" bestFit="1" customWidth="1"/>
    <col min="3826" max="3826" width="7" bestFit="1" customWidth="1"/>
    <col min="3827" max="3827" width="7.875" bestFit="1" customWidth="1"/>
    <col min="3828" max="3828" width="7" bestFit="1" customWidth="1"/>
    <col min="3829" max="3829" width="7.875" bestFit="1" customWidth="1"/>
    <col min="3830" max="3831" width="7" bestFit="1" customWidth="1"/>
    <col min="3832" max="3833" width="7.875" bestFit="1" customWidth="1"/>
    <col min="3834" max="3835" width="7" bestFit="1" customWidth="1"/>
    <col min="3836" max="3836" width="8"/>
    <col min="3837" max="3841" width="7.875" bestFit="1" customWidth="1"/>
    <col min="3842" max="3843" width="7" bestFit="1" customWidth="1"/>
    <col min="3844" max="3844" width="7.875" bestFit="1" customWidth="1"/>
    <col min="3845" max="3846" width="7" bestFit="1" customWidth="1"/>
    <col min="3847" max="3852" width="7.875" bestFit="1" customWidth="1"/>
    <col min="3853" max="3853" width="7" bestFit="1" customWidth="1"/>
    <col min="3854" max="3856" width="7.875" bestFit="1" customWidth="1"/>
    <col min="3857" max="3857" width="7" bestFit="1" customWidth="1"/>
    <col min="3858" max="3859" width="7.875" bestFit="1" customWidth="1"/>
    <col min="3860" max="3860" width="8"/>
    <col min="3861" max="3861" width="7.875" bestFit="1" customWidth="1"/>
    <col min="3862" max="3869" width="7" bestFit="1" customWidth="1"/>
    <col min="3870" max="3872" width="7.875" bestFit="1" customWidth="1"/>
    <col min="3873" max="3873" width="7" bestFit="1" customWidth="1"/>
    <col min="3874" max="3875" width="7.875" bestFit="1" customWidth="1"/>
    <col min="3876" max="3876" width="6.625" bestFit="1" customWidth="1"/>
    <col min="3877" max="3878" width="7.875" bestFit="1" customWidth="1"/>
    <col min="3879" max="3879" width="6.625" bestFit="1" customWidth="1"/>
    <col min="3880" max="3880" width="8"/>
    <col min="3881" max="3882" width="7.875" bestFit="1" customWidth="1"/>
    <col min="3883" max="3883" width="7" bestFit="1" customWidth="1"/>
    <col min="3884" max="3884" width="7.875" bestFit="1" customWidth="1"/>
    <col min="3885" max="3885" width="8"/>
    <col min="3886" max="3886" width="7.875" bestFit="1" customWidth="1"/>
    <col min="3887" max="3888" width="7" bestFit="1" customWidth="1"/>
    <col min="3889" max="3890" width="7.875" bestFit="1" customWidth="1"/>
    <col min="3891" max="3891" width="7" bestFit="1" customWidth="1"/>
    <col min="3892" max="3894" width="7.875" bestFit="1" customWidth="1"/>
    <col min="3895" max="3895" width="8"/>
    <col min="3896" max="3898" width="7" bestFit="1" customWidth="1"/>
    <col min="3899" max="3899" width="7.875" bestFit="1" customWidth="1"/>
    <col min="3900" max="3904" width="8"/>
    <col min="3905" max="3905" width="7.875" bestFit="1" customWidth="1"/>
    <col min="3906" max="3906" width="7" bestFit="1" customWidth="1"/>
    <col min="3907" max="3907" width="7.875" bestFit="1" customWidth="1"/>
    <col min="3908" max="3908" width="8"/>
    <col min="3909" max="3909" width="7" bestFit="1" customWidth="1"/>
    <col min="3910" max="3911" width="7.875" bestFit="1" customWidth="1"/>
    <col min="3912" max="3912" width="8"/>
    <col min="3913" max="3913" width="7" bestFit="1" customWidth="1"/>
    <col min="3914" max="3914" width="7.875" bestFit="1" customWidth="1"/>
    <col min="3915" max="3915" width="7" bestFit="1" customWidth="1"/>
    <col min="3916" max="3919" width="7.875" bestFit="1" customWidth="1"/>
    <col min="3920" max="3921" width="7" bestFit="1" customWidth="1"/>
    <col min="3922" max="3924" width="7.875" bestFit="1" customWidth="1"/>
    <col min="3925" max="3926" width="7" bestFit="1" customWidth="1"/>
    <col min="3927" max="3927" width="7.875" bestFit="1" customWidth="1"/>
    <col min="3928" max="3929" width="7" bestFit="1" customWidth="1"/>
    <col min="3930" max="3931" width="8"/>
    <col min="3932" max="3932" width="7.875" bestFit="1" customWidth="1"/>
    <col min="3933" max="3935" width="7" bestFit="1" customWidth="1"/>
    <col min="3936" max="3936" width="8"/>
    <col min="3937" max="3940" width="7.875" bestFit="1" customWidth="1"/>
    <col min="3941" max="3941" width="8"/>
    <col min="3942" max="3942" width="7.875" bestFit="1" customWidth="1"/>
    <col min="3943" max="3943" width="6.625" bestFit="1" customWidth="1"/>
    <col min="3944" max="3944" width="7.875" bestFit="1" customWidth="1"/>
    <col min="3945" max="3945" width="7" bestFit="1" customWidth="1"/>
    <col min="3946" max="3946" width="7.875" bestFit="1" customWidth="1"/>
    <col min="3947" max="3948" width="7" bestFit="1" customWidth="1"/>
    <col min="3949" max="3950" width="8"/>
    <col min="3951" max="3951" width="6.625" bestFit="1" customWidth="1"/>
    <col min="3952" max="3953" width="7.875" bestFit="1" customWidth="1"/>
    <col min="3954" max="3954" width="8"/>
    <col min="3955" max="3955" width="7" bestFit="1" customWidth="1"/>
    <col min="3956" max="3956" width="7.875" bestFit="1" customWidth="1"/>
    <col min="3957" max="3957" width="8"/>
    <col min="3958" max="3958" width="7" bestFit="1" customWidth="1"/>
    <col min="3959" max="3959" width="8"/>
    <col min="3960" max="3960" width="7.875" bestFit="1" customWidth="1"/>
    <col min="3961" max="3961" width="6.625" bestFit="1" customWidth="1"/>
    <col min="3962" max="3964" width="7" bestFit="1" customWidth="1"/>
    <col min="3965" max="3967" width="7.875" bestFit="1" customWidth="1"/>
    <col min="3968" max="3968" width="8"/>
    <col min="3969" max="3970" width="7.875" bestFit="1" customWidth="1"/>
    <col min="3971" max="3971" width="8"/>
    <col min="3972" max="3972" width="7" bestFit="1" customWidth="1"/>
    <col min="3973" max="3973" width="7.875" bestFit="1" customWidth="1"/>
    <col min="3974" max="3974" width="6.625" bestFit="1" customWidth="1"/>
    <col min="3975" max="3975" width="7.875" bestFit="1" customWidth="1"/>
    <col min="3976" max="3976" width="8"/>
    <col min="3977" max="3979" width="7.875" bestFit="1" customWidth="1"/>
    <col min="3980" max="3980" width="7" bestFit="1" customWidth="1"/>
    <col min="3981" max="3982" width="7.875" bestFit="1" customWidth="1"/>
    <col min="3983" max="3985" width="8"/>
    <col min="3986" max="3986" width="6.625" bestFit="1" customWidth="1"/>
    <col min="3987" max="3987" width="7.875" bestFit="1" customWidth="1"/>
    <col min="3988" max="3988" width="7" bestFit="1" customWidth="1"/>
    <col min="3989" max="3990" width="7.875" bestFit="1" customWidth="1"/>
    <col min="3991" max="3991" width="7" bestFit="1" customWidth="1"/>
    <col min="3992" max="3992" width="8"/>
    <col min="3993" max="3995" width="7.875" bestFit="1" customWidth="1"/>
    <col min="3996" max="3996" width="7" bestFit="1" customWidth="1"/>
    <col min="3997" max="3997" width="6.625" bestFit="1" customWidth="1"/>
    <col min="3998" max="3999" width="8"/>
    <col min="4000" max="4003" width="7.875" bestFit="1" customWidth="1"/>
    <col min="4004" max="4004" width="7" bestFit="1" customWidth="1"/>
    <col min="4005" max="4007" width="7.875" bestFit="1" customWidth="1"/>
    <col min="4008" max="4008" width="6.625" bestFit="1" customWidth="1"/>
    <col min="4009" max="4010" width="7.875" bestFit="1" customWidth="1"/>
    <col min="4011" max="4011" width="8"/>
    <col min="4012" max="4012" width="7.875" bestFit="1" customWidth="1"/>
    <col min="4013" max="4013" width="8"/>
    <col min="4014" max="4014" width="7" bestFit="1" customWidth="1"/>
    <col min="4015" max="4015" width="8"/>
    <col min="4016" max="4016" width="7" bestFit="1" customWidth="1"/>
    <col min="4017" max="4017" width="7.875" bestFit="1" customWidth="1"/>
    <col min="4018" max="4018" width="6.625" bestFit="1" customWidth="1"/>
    <col min="4019" max="4020" width="8"/>
    <col min="4021" max="4021" width="7" bestFit="1" customWidth="1"/>
    <col min="4022" max="4023" width="7.875" bestFit="1" customWidth="1"/>
    <col min="4024" max="4024" width="7" bestFit="1" customWidth="1"/>
    <col min="4025" max="4026" width="7.875" bestFit="1" customWidth="1"/>
    <col min="4027" max="4027" width="8"/>
    <col min="4028" max="4028" width="7" bestFit="1" customWidth="1"/>
    <col min="4029" max="4029" width="7.875" bestFit="1" customWidth="1"/>
    <col min="4030" max="4031" width="8"/>
    <col min="4032" max="4035" width="7.875" bestFit="1" customWidth="1"/>
    <col min="4036" max="4037" width="8"/>
    <col min="4038" max="4043" width="7.875" bestFit="1" customWidth="1"/>
    <col min="4044" max="4045" width="8"/>
    <col min="4046" max="4046" width="6.625" bestFit="1" customWidth="1"/>
    <col min="4047" max="4047" width="8"/>
    <col min="4048" max="4048" width="7.875" bestFit="1" customWidth="1"/>
    <col min="4049" max="4049" width="7" bestFit="1" customWidth="1"/>
    <col min="4050" max="4050" width="8"/>
    <col min="4051" max="4052" width="7.875" bestFit="1" customWidth="1"/>
    <col min="4053" max="4053" width="8"/>
    <col min="4054" max="4055" width="7" bestFit="1" customWidth="1"/>
    <col min="4056" max="4057" width="8"/>
    <col min="4058" max="4059" width="7.875" bestFit="1" customWidth="1"/>
    <col min="4060" max="4062" width="8"/>
    <col min="4063" max="4063" width="6.625" bestFit="1" customWidth="1"/>
    <col min="4064" max="4066" width="7" bestFit="1" customWidth="1"/>
    <col min="4067" max="4067" width="8"/>
    <col min="4068" max="4068" width="7" bestFit="1" customWidth="1"/>
    <col min="4069" max="4069" width="7.875" bestFit="1" customWidth="1"/>
    <col min="4070" max="4070" width="8"/>
    <col min="4071" max="4072" width="7.875" bestFit="1" customWidth="1"/>
    <col min="4073" max="4074" width="8"/>
    <col min="4075" max="4075" width="7" bestFit="1" customWidth="1"/>
    <col min="4076" max="4078" width="8"/>
    <col min="4079" max="4080" width="7" bestFit="1" customWidth="1"/>
    <col min="4081" max="4085" width="8"/>
    <col min="4086" max="4086" width="7.875" bestFit="1" customWidth="1"/>
    <col min="4087" max="4087" width="8"/>
    <col min="4088" max="4088" width="7.875" bestFit="1" customWidth="1"/>
    <col min="4089" max="4090" width="8"/>
    <col min="4091" max="4091" width="7.875" bestFit="1" customWidth="1"/>
    <col min="4092" max="4093" width="8"/>
    <col min="4094" max="4095" width="7.875" bestFit="1" customWidth="1"/>
    <col min="4097" max="4097" width="7.875" bestFit="1" customWidth="1"/>
    <col min="4098" max="4103" width="8"/>
    <col min="4104" max="4104" width="7" bestFit="1" customWidth="1"/>
    <col min="4105" max="4124" width="8"/>
    <col min="4125" max="4125" width="7.875" bestFit="1" customWidth="1"/>
    <col min="4126" max="4127" width="8"/>
    <col min="4128" max="4128" width="7.875" bestFit="1" customWidth="1"/>
    <col min="4129" max="4177" width="8"/>
    <col min="4178" max="4178" width="8.75" bestFit="1" customWidth="1"/>
    <col min="4179" max="4181" width="8"/>
    <col min="4182" max="4182" width="8.75" bestFit="1" customWidth="1"/>
    <col min="4183" max="4183" width="8"/>
    <col min="4184" max="4184" width="8.75" bestFit="1" customWidth="1"/>
    <col min="4185" max="4185" width="8"/>
    <col min="4186" max="4186" width="8.75" bestFit="1" customWidth="1"/>
    <col min="4187" max="4189" width="8"/>
    <col min="4190" max="4192" width="8.75" bestFit="1" customWidth="1"/>
    <col min="4193" max="4193" width="8"/>
    <col min="4194" max="4194" width="8.875" bestFit="1" customWidth="1"/>
    <col min="4195" max="4195" width="8"/>
    <col min="4196" max="4196" width="8.875" bestFit="1" customWidth="1"/>
    <col min="4197" max="4197" width="11.125" bestFit="1" customWidth="1"/>
  </cols>
  <sheetData>
    <row r="3" spans="1:3" x14ac:dyDescent="0.3">
      <c r="A3" s="4" t="s">
        <v>10674</v>
      </c>
      <c r="B3" t="s">
        <v>10677</v>
      </c>
      <c r="C3" t="s">
        <v>10678</v>
      </c>
    </row>
    <row r="4" spans="1:3" x14ac:dyDescent="0.3">
      <c r="A4" s="5" t="s">
        <v>10679</v>
      </c>
      <c r="B4" s="9"/>
      <c r="C4" s="9"/>
    </row>
    <row r="5" spans="1:3" x14ac:dyDescent="0.3">
      <c r="A5" s="6" t="s">
        <v>68</v>
      </c>
      <c r="B5" s="9">
        <v>6.4714958144951415E-2</v>
      </c>
      <c r="C5" s="9">
        <v>8.3908427330095861E-2</v>
      </c>
    </row>
    <row r="6" spans="1:3" x14ac:dyDescent="0.3">
      <c r="A6" s="6" t="s">
        <v>29</v>
      </c>
      <c r="B6" s="9">
        <v>6.4102205858343711E-2</v>
      </c>
      <c r="C6" s="9">
        <v>2.1737983220802674E-2</v>
      </c>
    </row>
    <row r="7" spans="1:3" x14ac:dyDescent="0.3">
      <c r="A7" s="6" t="s">
        <v>43</v>
      </c>
      <c r="B7" s="9">
        <v>6.0293817421312373E-2</v>
      </c>
      <c r="C7" s="9">
        <v>5.1368418127219449E-2</v>
      </c>
    </row>
    <row r="8" spans="1:3" x14ac:dyDescent="0.3">
      <c r="A8" s="5" t="s">
        <v>10680</v>
      </c>
      <c r="B8" s="9"/>
      <c r="C8" s="9"/>
    </row>
    <row r="9" spans="1:3" x14ac:dyDescent="0.3">
      <c r="A9" s="6" t="s">
        <v>29</v>
      </c>
      <c r="B9" s="9">
        <v>8.4179557871938537E-2</v>
      </c>
      <c r="C9" s="9">
        <v>1.0233463347646373E-3</v>
      </c>
    </row>
    <row r="10" spans="1:3" x14ac:dyDescent="0.3">
      <c r="A10" s="6" t="s">
        <v>43</v>
      </c>
      <c r="B10" s="9">
        <v>6.1556687588832822E-2</v>
      </c>
      <c r="C10" s="9">
        <v>8.3016579333508672E-2</v>
      </c>
    </row>
    <row r="11" spans="1:3" x14ac:dyDescent="0.3">
      <c r="A11" s="6" t="s">
        <v>68</v>
      </c>
      <c r="B11" s="9">
        <v>5.5997162306731511E-2</v>
      </c>
      <c r="C11" s="9">
        <v>0.10117892550987029</v>
      </c>
    </row>
    <row r="12" spans="1:3" x14ac:dyDescent="0.3">
      <c r="A12" s="5" t="s">
        <v>10681</v>
      </c>
      <c r="B12" s="9"/>
      <c r="C12" s="9"/>
    </row>
    <row r="13" spans="1:3" x14ac:dyDescent="0.3">
      <c r="A13" s="6" t="s">
        <v>68</v>
      </c>
      <c r="B13" s="9">
        <v>0.10727238526405823</v>
      </c>
      <c r="C13" s="9">
        <v>0.15265114413413416</v>
      </c>
    </row>
    <row r="14" spans="1:3" x14ac:dyDescent="0.3">
      <c r="A14" s="6" t="s">
        <v>29</v>
      </c>
      <c r="B14" s="9">
        <v>9.919461949640157E-2</v>
      </c>
      <c r="C14" s="9">
        <v>3.2991255964967652E-2</v>
      </c>
    </row>
    <row r="15" spans="1:3" x14ac:dyDescent="0.3">
      <c r="A15" s="6" t="s">
        <v>43</v>
      </c>
      <c r="B15" s="9">
        <v>7.7865798017529894E-2</v>
      </c>
      <c r="C15" s="9">
        <v>0.13473872675283668</v>
      </c>
    </row>
    <row r="16" spans="1:3" x14ac:dyDescent="0.3">
      <c r="A16" s="5" t="s">
        <v>10682</v>
      </c>
      <c r="B16" s="9"/>
      <c r="C16" s="9"/>
    </row>
    <row r="17" spans="1:3" x14ac:dyDescent="0.3">
      <c r="A17" s="6" t="s">
        <v>68</v>
      </c>
      <c r="B17" s="9">
        <v>0.1180960669742349</v>
      </c>
      <c r="C17" s="9">
        <v>0.19168972384534744</v>
      </c>
    </row>
    <row r="18" spans="1:3" x14ac:dyDescent="0.3">
      <c r="A18" s="6" t="s">
        <v>43</v>
      </c>
      <c r="B18" s="9">
        <v>0.11461079723437557</v>
      </c>
      <c r="C18" s="9">
        <v>0.14432900538894536</v>
      </c>
    </row>
    <row r="19" spans="1:3" x14ac:dyDescent="0.3">
      <c r="A19" s="6" t="s">
        <v>29</v>
      </c>
      <c r="B19" s="9">
        <v>9.2115943821289278E-2</v>
      </c>
      <c r="C19" s="9">
        <v>1.3664640575071169E-3</v>
      </c>
    </row>
    <row r="20" spans="1:3" x14ac:dyDescent="0.3">
      <c r="A20" s="5" t="s">
        <v>10675</v>
      </c>
      <c r="B20" s="9">
        <v>1</v>
      </c>
      <c r="C20" s="9">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8C004-8EF8-4B7F-9896-9CA49D775C7F}">
  <dimension ref="A3:B8"/>
  <sheetViews>
    <sheetView workbookViewId="0">
      <selection activeCell="A18" sqref="A18"/>
    </sheetView>
  </sheetViews>
  <sheetFormatPr defaultRowHeight="16.5" x14ac:dyDescent="0.3"/>
  <cols>
    <col min="1" max="1" width="13" customWidth="1"/>
    <col min="2" max="2" width="12.5" customWidth="1"/>
  </cols>
  <sheetData>
    <row r="3" spans="1:2" x14ac:dyDescent="0.3">
      <c r="A3" s="4" t="s">
        <v>10674</v>
      </c>
      <c r="B3" t="s">
        <v>10678</v>
      </c>
    </row>
    <row r="4" spans="1:2" x14ac:dyDescent="0.3">
      <c r="A4" s="5" t="s">
        <v>102</v>
      </c>
      <c r="B4" s="9">
        <v>8.5703355950920074E-2</v>
      </c>
    </row>
    <row r="5" spans="1:2" x14ac:dyDescent="0.3">
      <c r="A5" s="5" t="s">
        <v>143</v>
      </c>
      <c r="B5" s="9">
        <v>0.39576905711816474</v>
      </c>
    </row>
    <row r="6" spans="1:2" x14ac:dyDescent="0.3">
      <c r="A6" s="5" t="s">
        <v>27</v>
      </c>
      <c r="B6" s="9">
        <v>0.16067995848562669</v>
      </c>
    </row>
    <row r="7" spans="1:2" x14ac:dyDescent="0.3">
      <c r="A7" s="5" t="s">
        <v>41</v>
      </c>
      <c r="B7" s="9">
        <v>0.35784762844528845</v>
      </c>
    </row>
    <row r="8" spans="1:2" x14ac:dyDescent="0.3">
      <c r="A8" s="5" t="s">
        <v>10675</v>
      </c>
      <c r="B8" s="9">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E22E2-D769-45DE-8756-D83A6F1B7BF8}">
  <dimension ref="A1:U5011"/>
  <sheetViews>
    <sheetView workbookViewId="0">
      <selection activeCell="H17" sqref="H17"/>
    </sheetView>
  </sheetViews>
  <sheetFormatPr defaultRowHeight="15" x14ac:dyDescent="0.3"/>
  <cols>
    <col min="1" max="1" width="14.875" customWidth="1"/>
    <col min="2" max="2" width="12.875" customWidth="1"/>
    <col min="3" max="3" width="11.625" customWidth="1"/>
    <col min="4" max="4" width="13.75" customWidth="1"/>
    <col min="5" max="5" width="14" customWidth="1"/>
    <col min="6" max="6" width="22.625" customWidth="1"/>
    <col min="7" max="7" width="12" customWidth="1"/>
    <col min="8" max="8" width="17.375" customWidth="1"/>
    <col min="9" max="9" width="18.25" customWidth="1"/>
    <col min="10" max="10" width="18.625" customWidth="1"/>
    <col min="11" max="11" width="13.625" customWidth="1"/>
    <col min="12" max="12" width="9.375" customWidth="1"/>
    <col min="13" max="13" width="16.625" customWidth="1"/>
    <col min="14" max="14" width="14.5" customWidth="1"/>
    <col min="15" max="15" width="15" customWidth="1"/>
    <col min="16" max="16" width="119.25" customWidth="1"/>
    <col min="17" max="17" width="12.625" customWidth="1"/>
    <col min="18" max="18" width="10.875" customWidth="1"/>
    <col min="19" max="19" width="12.625" customWidth="1"/>
    <col min="20" max="20" width="10.875" customWidth="1"/>
    <col min="21" max="21" width="11" customWidth="1"/>
  </cols>
  <sheetData>
    <row r="1" spans="1:21" ht="16.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0" t="s">
        <v>16</v>
      </c>
      <c r="R1" s="10" t="s">
        <v>10717</v>
      </c>
      <c r="S1" s="1" t="s">
        <v>10689</v>
      </c>
      <c r="T1" s="1" t="s">
        <v>17</v>
      </c>
      <c r="U1" s="10" t="s">
        <v>18</v>
      </c>
    </row>
    <row r="2" spans="1:21" ht="16.5" x14ac:dyDescent="0.3">
      <c r="A2" t="s">
        <v>7120</v>
      </c>
      <c r="B2" s="2">
        <v>44517</v>
      </c>
      <c r="C2" s="2">
        <v>44522</v>
      </c>
      <c r="D2" s="1" t="s">
        <v>47</v>
      </c>
      <c r="E2" s="1" t="s">
        <v>2715</v>
      </c>
      <c r="F2" s="1" t="s">
        <v>2716</v>
      </c>
      <c r="G2" s="1" t="s">
        <v>23</v>
      </c>
      <c r="H2" s="1" t="s">
        <v>24</v>
      </c>
      <c r="I2" s="1" t="s">
        <v>598</v>
      </c>
      <c r="J2" s="1" t="s">
        <v>240</v>
      </c>
      <c r="K2" s="1">
        <v>19711</v>
      </c>
      <c r="L2" s="1" t="s">
        <v>143</v>
      </c>
      <c r="M2" s="1" t="s">
        <v>5617</v>
      </c>
      <c r="N2" s="1" t="s">
        <v>68</v>
      </c>
      <c r="O2" s="1" t="s">
        <v>1202</v>
      </c>
      <c r="P2" s="1" t="s">
        <v>5618</v>
      </c>
      <c r="Q2" s="10">
        <v>10499.97</v>
      </c>
      <c r="R2" s="10">
        <v>3</v>
      </c>
      <c r="S2" s="10">
        <v>31499.909999999996</v>
      </c>
      <c r="T2" s="1">
        <v>0</v>
      </c>
      <c r="U2" s="10">
        <v>5039.9856</v>
      </c>
    </row>
    <row r="3" spans="1:21" ht="16.5" x14ac:dyDescent="0.3">
      <c r="A3" t="s">
        <v>10144</v>
      </c>
      <c r="B3" s="2">
        <v>44182</v>
      </c>
      <c r="C3" s="2">
        <v>44186</v>
      </c>
      <c r="D3" s="1" t="s">
        <v>47</v>
      </c>
      <c r="E3" s="1" t="s">
        <v>3749</v>
      </c>
      <c r="F3" s="1" t="s">
        <v>3750</v>
      </c>
      <c r="G3" s="1" t="s">
        <v>23</v>
      </c>
      <c r="H3" s="1" t="s">
        <v>24</v>
      </c>
      <c r="I3" s="1" t="s">
        <v>871</v>
      </c>
      <c r="J3" s="1" t="s">
        <v>233</v>
      </c>
      <c r="K3" s="1">
        <v>48205</v>
      </c>
      <c r="L3" s="1" t="s">
        <v>102</v>
      </c>
      <c r="M3" s="1" t="s">
        <v>2653</v>
      </c>
      <c r="N3" s="1" t="s">
        <v>43</v>
      </c>
      <c r="O3" s="1" t="s">
        <v>72</v>
      </c>
      <c r="P3" s="1" t="s">
        <v>2654</v>
      </c>
      <c r="Q3" s="10">
        <v>9892.74</v>
      </c>
      <c r="R3" s="10">
        <v>13</v>
      </c>
      <c r="S3" s="10">
        <v>128605.62</v>
      </c>
      <c r="T3" s="1">
        <v>0</v>
      </c>
      <c r="U3" s="10">
        <v>4946.37</v>
      </c>
    </row>
    <row r="4" spans="1:21" ht="16.5" x14ac:dyDescent="0.3">
      <c r="A4" t="s">
        <v>5614</v>
      </c>
      <c r="B4" s="2">
        <v>44491</v>
      </c>
      <c r="C4" s="2">
        <v>44493</v>
      </c>
      <c r="D4" s="1" t="s">
        <v>183</v>
      </c>
      <c r="E4" s="1" t="s">
        <v>5615</v>
      </c>
      <c r="F4" s="1" t="s">
        <v>5616</v>
      </c>
      <c r="G4" s="1" t="s">
        <v>99</v>
      </c>
      <c r="H4" s="1" t="s">
        <v>24</v>
      </c>
      <c r="I4" s="1" t="s">
        <v>261</v>
      </c>
      <c r="J4" s="1" t="s">
        <v>262</v>
      </c>
      <c r="K4" s="1">
        <v>10024</v>
      </c>
      <c r="L4" s="1" t="s">
        <v>143</v>
      </c>
      <c r="M4" s="1" t="s">
        <v>5617</v>
      </c>
      <c r="N4" s="1" t="s">
        <v>68</v>
      </c>
      <c r="O4" s="1" t="s">
        <v>1202</v>
      </c>
      <c r="P4" s="1" t="s">
        <v>5618</v>
      </c>
      <c r="Q4" s="10">
        <v>11199.968000000001</v>
      </c>
      <c r="R4" s="10">
        <v>4</v>
      </c>
      <c r="S4" s="10">
        <v>44799.872000000003</v>
      </c>
      <c r="T4" s="1">
        <v>0.2</v>
      </c>
      <c r="U4" s="10">
        <v>3919.9887999999992</v>
      </c>
    </row>
    <row r="5" spans="1:21" ht="16.5" x14ac:dyDescent="0.3">
      <c r="A5" t="s">
        <v>9823</v>
      </c>
      <c r="B5" s="2">
        <v>43863</v>
      </c>
      <c r="C5" s="2">
        <v>43865</v>
      </c>
      <c r="D5" s="1" t="s">
        <v>20</v>
      </c>
      <c r="E5" s="1" t="s">
        <v>2773</v>
      </c>
      <c r="F5" s="1" t="s">
        <v>2774</v>
      </c>
      <c r="G5" s="1" t="s">
        <v>23</v>
      </c>
      <c r="H5" s="1" t="s">
        <v>24</v>
      </c>
      <c r="I5" s="1" t="s">
        <v>1117</v>
      </c>
      <c r="J5" s="1" t="s">
        <v>310</v>
      </c>
      <c r="K5" s="1">
        <v>22204</v>
      </c>
      <c r="L5" s="1" t="s">
        <v>27</v>
      </c>
      <c r="M5" s="1" t="s">
        <v>7063</v>
      </c>
      <c r="N5" s="1" t="s">
        <v>68</v>
      </c>
      <c r="O5" s="1" t="s">
        <v>673</v>
      </c>
      <c r="P5" s="1" t="s">
        <v>7064</v>
      </c>
      <c r="Q5" s="10">
        <v>8749.9500000000007</v>
      </c>
      <c r="R5" s="10">
        <v>5</v>
      </c>
      <c r="S5" s="10">
        <v>43749.75</v>
      </c>
      <c r="T5" s="1">
        <v>0</v>
      </c>
      <c r="U5" s="10">
        <v>2799.9839999999995</v>
      </c>
    </row>
    <row r="6" spans="1:21" ht="16.5" x14ac:dyDescent="0.3">
      <c r="A6" t="s">
        <v>8715</v>
      </c>
      <c r="B6" s="2">
        <v>44212</v>
      </c>
      <c r="C6" s="2">
        <v>44214</v>
      </c>
      <c r="D6" s="1" t="s">
        <v>20</v>
      </c>
      <c r="E6" s="1" t="s">
        <v>3943</v>
      </c>
      <c r="F6" s="1" t="s">
        <v>3944</v>
      </c>
      <c r="G6" s="1" t="s">
        <v>23</v>
      </c>
      <c r="H6" s="1" t="s">
        <v>24</v>
      </c>
      <c r="I6" s="1" t="s">
        <v>319</v>
      </c>
      <c r="J6" s="1" t="s">
        <v>233</v>
      </c>
      <c r="K6" s="1">
        <v>49201</v>
      </c>
      <c r="L6" s="1" t="s">
        <v>102</v>
      </c>
      <c r="M6" s="1" t="s">
        <v>1241</v>
      </c>
      <c r="N6" s="1" t="s">
        <v>43</v>
      </c>
      <c r="O6" s="1" t="s">
        <v>72</v>
      </c>
      <c r="P6" s="1" t="s">
        <v>1242</v>
      </c>
      <c r="Q6" s="10">
        <v>5443.96</v>
      </c>
      <c r="R6" s="10">
        <v>4</v>
      </c>
      <c r="S6" s="10">
        <v>21775.84</v>
      </c>
      <c r="T6" s="1">
        <v>0</v>
      </c>
      <c r="U6" s="10">
        <v>2504.2215999999999</v>
      </c>
    </row>
    <row r="7" spans="1:21" ht="16.5" x14ac:dyDescent="0.3">
      <c r="A7" t="s">
        <v>7201</v>
      </c>
      <c r="B7" s="2">
        <v>43937</v>
      </c>
      <c r="C7" s="2">
        <v>43941</v>
      </c>
      <c r="D7" s="1" t="s">
        <v>47</v>
      </c>
      <c r="E7" s="1" t="s">
        <v>7178</v>
      </c>
      <c r="F7" s="1" t="s">
        <v>7179</v>
      </c>
      <c r="G7" s="1" t="s">
        <v>38</v>
      </c>
      <c r="H7" s="1" t="s">
        <v>24</v>
      </c>
      <c r="I7" s="1" t="s">
        <v>1109</v>
      </c>
      <c r="J7" s="1" t="s">
        <v>779</v>
      </c>
      <c r="K7" s="1">
        <v>8701</v>
      </c>
      <c r="L7" s="1" t="s">
        <v>143</v>
      </c>
      <c r="M7" s="1" t="s">
        <v>7202</v>
      </c>
      <c r="N7" s="1" t="s">
        <v>68</v>
      </c>
      <c r="O7" s="1" t="s">
        <v>673</v>
      </c>
      <c r="P7" s="1" t="s">
        <v>7203</v>
      </c>
      <c r="Q7" s="10">
        <v>9099.93</v>
      </c>
      <c r="R7" s="10">
        <v>7</v>
      </c>
      <c r="S7" s="10">
        <v>63699.51</v>
      </c>
      <c r="T7" s="1">
        <v>0</v>
      </c>
      <c r="U7" s="10">
        <v>2365.9817999999996</v>
      </c>
    </row>
    <row r="8" spans="1:21" ht="16.5" x14ac:dyDescent="0.3">
      <c r="A8" t="s">
        <v>8770</v>
      </c>
      <c r="B8" s="2">
        <v>43448</v>
      </c>
      <c r="C8" s="2">
        <v>43455</v>
      </c>
      <c r="D8" s="1" t="s">
        <v>47</v>
      </c>
      <c r="E8" s="1" t="s">
        <v>3961</v>
      </c>
      <c r="F8" s="1" t="s">
        <v>3962</v>
      </c>
      <c r="G8" s="1" t="s">
        <v>23</v>
      </c>
      <c r="H8" s="1" t="s">
        <v>24</v>
      </c>
      <c r="I8" s="1" t="s">
        <v>261</v>
      </c>
      <c r="J8" s="1" t="s">
        <v>262</v>
      </c>
      <c r="K8" s="1">
        <v>10024</v>
      </c>
      <c r="L8" s="1" t="s">
        <v>143</v>
      </c>
      <c r="M8" s="1" t="s">
        <v>7063</v>
      </c>
      <c r="N8" s="1" t="s">
        <v>68</v>
      </c>
      <c r="O8" s="1" t="s">
        <v>673</v>
      </c>
      <c r="P8" s="1" t="s">
        <v>7064</v>
      </c>
      <c r="Q8" s="10">
        <v>6999.96</v>
      </c>
      <c r="R8" s="10">
        <v>4</v>
      </c>
      <c r="S8" s="10">
        <v>27999.84</v>
      </c>
      <c r="T8" s="1">
        <v>0</v>
      </c>
      <c r="U8" s="10">
        <v>2239.9871999999996</v>
      </c>
    </row>
    <row r="9" spans="1:21" ht="16.5" x14ac:dyDescent="0.3">
      <c r="A9" t="s">
        <v>9492</v>
      </c>
      <c r="B9" s="2">
        <v>44364</v>
      </c>
      <c r="C9" s="2">
        <v>44368</v>
      </c>
      <c r="D9" s="1" t="s">
        <v>47</v>
      </c>
      <c r="E9" s="1" t="s">
        <v>2114</v>
      </c>
      <c r="F9" s="1" t="s">
        <v>2115</v>
      </c>
      <c r="G9" s="1" t="s">
        <v>99</v>
      </c>
      <c r="H9" s="1" t="s">
        <v>24</v>
      </c>
      <c r="I9" s="1" t="s">
        <v>261</v>
      </c>
      <c r="J9" s="1" t="s">
        <v>262</v>
      </c>
      <c r="K9" s="1">
        <v>10024</v>
      </c>
      <c r="L9" s="1" t="s">
        <v>143</v>
      </c>
      <c r="M9" s="1" t="s">
        <v>9493</v>
      </c>
      <c r="N9" s="1" t="s">
        <v>68</v>
      </c>
      <c r="O9" s="1" t="s">
        <v>673</v>
      </c>
      <c r="P9" s="1" t="s">
        <v>9494</v>
      </c>
      <c r="Q9" s="10">
        <v>3404.5</v>
      </c>
      <c r="R9" s="10">
        <v>5</v>
      </c>
      <c r="S9" s="10">
        <v>17022.5</v>
      </c>
      <c r="T9" s="1">
        <v>0</v>
      </c>
      <c r="U9" s="10">
        <v>1668.2049999999999</v>
      </c>
    </row>
    <row r="10" spans="1:21" ht="16.5" x14ac:dyDescent="0.3">
      <c r="A10" t="s">
        <v>7038</v>
      </c>
      <c r="B10" s="2">
        <v>43701</v>
      </c>
      <c r="C10" s="2">
        <v>43705</v>
      </c>
      <c r="D10" s="1" t="s">
        <v>47</v>
      </c>
      <c r="E10" s="1" t="s">
        <v>1264</v>
      </c>
      <c r="F10" s="1" t="s">
        <v>1265</v>
      </c>
      <c r="G10" s="1" t="s">
        <v>23</v>
      </c>
      <c r="H10" s="1" t="s">
        <v>24</v>
      </c>
      <c r="I10" s="1" t="s">
        <v>2546</v>
      </c>
      <c r="J10" s="1" t="s">
        <v>26</v>
      </c>
      <c r="K10" s="1">
        <v>41042</v>
      </c>
      <c r="L10" s="1" t="s">
        <v>27</v>
      </c>
      <c r="M10" s="1" t="s">
        <v>845</v>
      </c>
      <c r="N10" s="1" t="s">
        <v>68</v>
      </c>
      <c r="O10" s="1" t="s">
        <v>673</v>
      </c>
      <c r="P10" s="1" t="s">
        <v>846</v>
      </c>
      <c r="Q10" s="10">
        <v>3080</v>
      </c>
      <c r="R10" s="10">
        <v>7</v>
      </c>
      <c r="S10" s="10">
        <v>21560</v>
      </c>
      <c r="T10" s="1">
        <v>0</v>
      </c>
      <c r="U10" s="10">
        <v>1416.7999999999997</v>
      </c>
    </row>
    <row r="11" spans="1:21" ht="16.5" x14ac:dyDescent="0.3">
      <c r="A11" t="s">
        <v>1734</v>
      </c>
      <c r="B11" s="2">
        <v>44218</v>
      </c>
      <c r="C11" s="2">
        <v>44223</v>
      </c>
      <c r="D11" s="1" t="s">
        <v>47</v>
      </c>
      <c r="E11" s="1" t="s">
        <v>522</v>
      </c>
      <c r="F11" s="1" t="s">
        <v>523</v>
      </c>
      <c r="G11" s="1" t="s">
        <v>99</v>
      </c>
      <c r="H11" s="1" t="s">
        <v>24</v>
      </c>
      <c r="I11" s="1" t="s">
        <v>1735</v>
      </c>
      <c r="J11" s="1" t="s">
        <v>1736</v>
      </c>
      <c r="K11" s="1">
        <v>59405</v>
      </c>
      <c r="L11" s="1" t="s">
        <v>41</v>
      </c>
      <c r="M11" s="1" t="s">
        <v>1737</v>
      </c>
      <c r="N11" s="1" t="s">
        <v>68</v>
      </c>
      <c r="O11" s="1" t="s">
        <v>1202</v>
      </c>
      <c r="P11" s="1" t="s">
        <v>1738</v>
      </c>
      <c r="Q11" s="10">
        <v>2999.95</v>
      </c>
      <c r="R11" s="10">
        <v>5</v>
      </c>
      <c r="S11" s="10">
        <v>14999.75</v>
      </c>
      <c r="T11" s="1">
        <v>0</v>
      </c>
      <c r="U11" s="10">
        <v>1379.9769999999999</v>
      </c>
    </row>
    <row r="12" spans="1:21" ht="16.5" x14ac:dyDescent="0.3">
      <c r="A12" t="s">
        <v>2925</v>
      </c>
      <c r="B12" s="2">
        <v>43241</v>
      </c>
      <c r="C12" s="2">
        <v>43245</v>
      </c>
      <c r="D12" s="1" t="s">
        <v>47</v>
      </c>
      <c r="E12" s="1" t="s">
        <v>2926</v>
      </c>
      <c r="F12" s="1" t="s">
        <v>2927</v>
      </c>
      <c r="G12" s="1" t="s">
        <v>38</v>
      </c>
      <c r="H12" s="1" t="s">
        <v>24</v>
      </c>
      <c r="I12" s="1" t="s">
        <v>2928</v>
      </c>
      <c r="J12" s="1" t="s">
        <v>310</v>
      </c>
      <c r="K12" s="1">
        <v>23464</v>
      </c>
      <c r="L12" s="1" t="s">
        <v>27</v>
      </c>
      <c r="M12" s="1" t="s">
        <v>2929</v>
      </c>
      <c r="N12" s="1" t="s">
        <v>43</v>
      </c>
      <c r="O12" s="1" t="s">
        <v>72</v>
      </c>
      <c r="P12" s="1" t="s">
        <v>2930</v>
      </c>
      <c r="Q12" s="10">
        <v>2715.9300000000003</v>
      </c>
      <c r="R12" s="10">
        <v>7</v>
      </c>
      <c r="S12" s="10">
        <v>19011.510000000002</v>
      </c>
      <c r="T12" s="1">
        <v>0</v>
      </c>
      <c r="U12" s="10">
        <v>1276.4871000000001</v>
      </c>
    </row>
    <row r="13" spans="1:21" ht="16.5" x14ac:dyDescent="0.3">
      <c r="A13" t="s">
        <v>9155</v>
      </c>
      <c r="B13" s="2">
        <v>43517</v>
      </c>
      <c r="C13" s="2">
        <v>43523</v>
      </c>
      <c r="D13" s="1" t="s">
        <v>47</v>
      </c>
      <c r="E13" s="1" t="s">
        <v>5384</v>
      </c>
      <c r="F13" s="1" t="s">
        <v>5385</v>
      </c>
      <c r="G13" s="1" t="s">
        <v>23</v>
      </c>
      <c r="H13" s="1" t="s">
        <v>24</v>
      </c>
      <c r="I13" s="1" t="s">
        <v>373</v>
      </c>
      <c r="J13" s="1" t="s">
        <v>2697</v>
      </c>
      <c r="K13" s="1">
        <v>21044</v>
      </c>
      <c r="L13" s="1" t="s">
        <v>143</v>
      </c>
      <c r="M13" s="1" t="s">
        <v>1716</v>
      </c>
      <c r="N13" s="1" t="s">
        <v>43</v>
      </c>
      <c r="O13" s="1" t="s">
        <v>72</v>
      </c>
      <c r="P13" s="1" t="s">
        <v>1717</v>
      </c>
      <c r="Q13" s="10">
        <v>2541.98</v>
      </c>
      <c r="R13" s="10">
        <v>2</v>
      </c>
      <c r="S13" s="10">
        <v>5083.96</v>
      </c>
      <c r="T13" s="1">
        <v>0</v>
      </c>
      <c r="U13" s="10">
        <v>1270.99</v>
      </c>
    </row>
    <row r="14" spans="1:21" ht="16.5" x14ac:dyDescent="0.3">
      <c r="A14" t="s">
        <v>5451</v>
      </c>
      <c r="B14" s="2">
        <v>43423</v>
      </c>
      <c r="C14" s="2">
        <v>43427</v>
      </c>
      <c r="D14" s="1" t="s">
        <v>47</v>
      </c>
      <c r="E14" s="1" t="s">
        <v>5452</v>
      </c>
      <c r="F14" s="1" t="s">
        <v>5453</v>
      </c>
      <c r="G14" s="1" t="s">
        <v>23</v>
      </c>
      <c r="H14" s="1" t="s">
        <v>24</v>
      </c>
      <c r="I14" s="1" t="s">
        <v>5454</v>
      </c>
      <c r="J14" s="1" t="s">
        <v>262</v>
      </c>
      <c r="K14" s="1">
        <v>14701</v>
      </c>
      <c r="L14" s="1" t="s">
        <v>143</v>
      </c>
      <c r="M14" s="1" t="s">
        <v>4499</v>
      </c>
      <c r="N14" s="1" t="s">
        <v>68</v>
      </c>
      <c r="O14" s="1" t="s">
        <v>69</v>
      </c>
      <c r="P14" s="1" t="s">
        <v>4500</v>
      </c>
      <c r="Q14" s="10">
        <v>4548.8100000000004</v>
      </c>
      <c r="R14" s="10">
        <v>7</v>
      </c>
      <c r="S14" s="10">
        <v>31841.670000000002</v>
      </c>
      <c r="T14" s="1">
        <v>0</v>
      </c>
      <c r="U14" s="10">
        <v>1228.1787000000004</v>
      </c>
    </row>
    <row r="15" spans="1:21" ht="16.5" x14ac:dyDescent="0.3">
      <c r="A15" t="s">
        <v>9975</v>
      </c>
      <c r="B15" s="2">
        <v>43632</v>
      </c>
      <c r="C15" s="2">
        <v>43635</v>
      </c>
      <c r="D15" s="1" t="s">
        <v>183</v>
      </c>
      <c r="E15" s="1" t="s">
        <v>556</v>
      </c>
      <c r="F15" s="1" t="s">
        <v>557</v>
      </c>
      <c r="G15" s="1" t="s">
        <v>23</v>
      </c>
      <c r="H15" s="1" t="s">
        <v>24</v>
      </c>
      <c r="I15" s="1" t="s">
        <v>261</v>
      </c>
      <c r="J15" s="1" t="s">
        <v>262</v>
      </c>
      <c r="K15" s="1">
        <v>10009</v>
      </c>
      <c r="L15" s="1" t="s">
        <v>143</v>
      </c>
      <c r="M15" s="1" t="s">
        <v>1716</v>
      </c>
      <c r="N15" s="1" t="s">
        <v>43</v>
      </c>
      <c r="O15" s="1" t="s">
        <v>72</v>
      </c>
      <c r="P15" s="1" t="s">
        <v>1717</v>
      </c>
      <c r="Q15" s="10">
        <v>3050.3760000000002</v>
      </c>
      <c r="R15" s="10">
        <v>3</v>
      </c>
      <c r="S15" s="10">
        <v>9151.1280000000006</v>
      </c>
      <c r="T15" s="1">
        <v>0.2</v>
      </c>
      <c r="U15" s="10">
        <v>1143.8910000000001</v>
      </c>
    </row>
    <row r="16" spans="1:21" ht="16.5" x14ac:dyDescent="0.3">
      <c r="A16" t="s">
        <v>8668</v>
      </c>
      <c r="B16" s="2">
        <v>43974</v>
      </c>
      <c r="C16" s="2">
        <v>43978</v>
      </c>
      <c r="D16" s="1" t="s">
        <v>47</v>
      </c>
      <c r="E16" s="1" t="s">
        <v>5913</v>
      </c>
      <c r="F16" s="1" t="s">
        <v>5914</v>
      </c>
      <c r="G16" s="1" t="s">
        <v>23</v>
      </c>
      <c r="H16" s="1" t="s">
        <v>24</v>
      </c>
      <c r="I16" s="1" t="s">
        <v>141</v>
      </c>
      <c r="J16" s="1" t="s">
        <v>142</v>
      </c>
      <c r="K16" s="1">
        <v>19120</v>
      </c>
      <c r="L16" s="1" t="s">
        <v>143</v>
      </c>
      <c r="M16" s="1" t="s">
        <v>5617</v>
      </c>
      <c r="N16" s="1" t="s">
        <v>68</v>
      </c>
      <c r="O16" s="1" t="s">
        <v>1202</v>
      </c>
      <c r="P16" s="1" t="s">
        <v>5618</v>
      </c>
      <c r="Q16" s="10">
        <v>8399.9759999999987</v>
      </c>
      <c r="R16" s="10">
        <v>4</v>
      </c>
      <c r="S16" s="10">
        <v>33599.903999999995</v>
      </c>
      <c r="T16" s="1">
        <v>0.4</v>
      </c>
      <c r="U16" s="10">
        <v>1119.996799999999</v>
      </c>
    </row>
    <row r="17" spans="1:21" ht="16.5" x14ac:dyDescent="0.3">
      <c r="A17" t="s">
        <v>7732</v>
      </c>
      <c r="B17" s="2">
        <v>43778</v>
      </c>
      <c r="C17" s="2">
        <v>43783</v>
      </c>
      <c r="D17" s="1" t="s">
        <v>47</v>
      </c>
      <c r="E17" s="1" t="s">
        <v>5798</v>
      </c>
      <c r="F17" s="1" t="s">
        <v>5799</v>
      </c>
      <c r="G17" s="1" t="s">
        <v>99</v>
      </c>
      <c r="H17" s="1" t="s">
        <v>24</v>
      </c>
      <c r="I17" s="1" t="s">
        <v>261</v>
      </c>
      <c r="J17" s="1" t="s">
        <v>262</v>
      </c>
      <c r="K17" s="1">
        <v>10035</v>
      </c>
      <c r="L17" s="1" t="s">
        <v>143</v>
      </c>
      <c r="M17" s="1" t="s">
        <v>7733</v>
      </c>
      <c r="N17" s="1" t="s">
        <v>68</v>
      </c>
      <c r="O17" s="1" t="s">
        <v>673</v>
      </c>
      <c r="P17" s="1" t="s">
        <v>7734</v>
      </c>
      <c r="Q17" s="10">
        <v>2321.9</v>
      </c>
      <c r="R17" s="10">
        <v>2</v>
      </c>
      <c r="S17" s="10">
        <v>4643.8</v>
      </c>
      <c r="T17" s="1">
        <v>0</v>
      </c>
      <c r="U17" s="10">
        <v>1114.5119999999999</v>
      </c>
    </row>
    <row r="18" spans="1:21" ht="16.5" x14ac:dyDescent="0.3">
      <c r="A18" t="s">
        <v>6343</v>
      </c>
      <c r="B18" s="2">
        <v>44324</v>
      </c>
      <c r="C18" s="2">
        <v>44328</v>
      </c>
      <c r="D18" s="1" t="s">
        <v>47</v>
      </c>
      <c r="E18" s="1" t="s">
        <v>3161</v>
      </c>
      <c r="F18" s="1" t="s">
        <v>3162</v>
      </c>
      <c r="G18" s="1" t="s">
        <v>99</v>
      </c>
      <c r="H18" s="1" t="s">
        <v>24</v>
      </c>
      <c r="I18" s="1" t="s">
        <v>39</v>
      </c>
      <c r="J18" s="1" t="s">
        <v>40</v>
      </c>
      <c r="K18" s="1">
        <v>90032</v>
      </c>
      <c r="L18" s="1" t="s">
        <v>41</v>
      </c>
      <c r="M18" s="1" t="s">
        <v>3387</v>
      </c>
      <c r="N18" s="1" t="s">
        <v>68</v>
      </c>
      <c r="O18" s="1" t="s">
        <v>1202</v>
      </c>
      <c r="P18" s="1" t="s">
        <v>3388</v>
      </c>
      <c r="Q18" s="10">
        <v>3359.9520000000002</v>
      </c>
      <c r="R18" s="10">
        <v>6</v>
      </c>
      <c r="S18" s="10">
        <v>20159.712</v>
      </c>
      <c r="T18" s="1">
        <v>0.2</v>
      </c>
      <c r="U18" s="10">
        <v>1049.9849999999999</v>
      </c>
    </row>
    <row r="19" spans="1:21" ht="16.5" x14ac:dyDescent="0.3">
      <c r="A19" t="s">
        <v>10554</v>
      </c>
      <c r="B19" s="2">
        <v>43777</v>
      </c>
      <c r="C19" s="2">
        <v>43781</v>
      </c>
      <c r="D19" s="1" t="s">
        <v>47</v>
      </c>
      <c r="E19" s="1" t="s">
        <v>3528</v>
      </c>
      <c r="F19" s="1" t="s">
        <v>3529</v>
      </c>
      <c r="G19" s="1" t="s">
        <v>38</v>
      </c>
      <c r="H19" s="1" t="s">
        <v>24</v>
      </c>
      <c r="I19" s="1" t="s">
        <v>2187</v>
      </c>
      <c r="J19" s="1" t="s">
        <v>5096</v>
      </c>
      <c r="L19" s="1" t="s">
        <v>143</v>
      </c>
      <c r="M19" s="1" t="s">
        <v>161</v>
      </c>
      <c r="N19" s="1" t="s">
        <v>29</v>
      </c>
      <c r="O19" s="1" t="s">
        <v>30</v>
      </c>
      <c r="P19" s="1" t="s">
        <v>162</v>
      </c>
      <c r="Q19" s="10">
        <v>4404.8999999999996</v>
      </c>
      <c r="R19" s="10">
        <v>5</v>
      </c>
      <c r="S19" s="10">
        <v>22024.5</v>
      </c>
      <c r="T19" s="1">
        <v>0</v>
      </c>
      <c r="U19" s="10">
        <v>1013.1270000000001</v>
      </c>
    </row>
    <row r="20" spans="1:21" ht="16.5" x14ac:dyDescent="0.3">
      <c r="A20" t="s">
        <v>7464</v>
      </c>
      <c r="B20" s="2">
        <v>44554</v>
      </c>
      <c r="C20" s="2">
        <v>44555</v>
      </c>
      <c r="D20" s="1" t="s">
        <v>183</v>
      </c>
      <c r="E20" s="1" t="s">
        <v>724</v>
      </c>
      <c r="F20" s="1" t="s">
        <v>725</v>
      </c>
      <c r="G20" s="1" t="s">
        <v>99</v>
      </c>
      <c r="H20" s="1" t="s">
        <v>24</v>
      </c>
      <c r="I20" s="1" t="s">
        <v>39</v>
      </c>
      <c r="J20" s="1" t="s">
        <v>40</v>
      </c>
      <c r="K20" s="1">
        <v>90049</v>
      </c>
      <c r="L20" s="1" t="s">
        <v>41</v>
      </c>
      <c r="M20" s="1" t="s">
        <v>1201</v>
      </c>
      <c r="N20" s="1" t="s">
        <v>68</v>
      </c>
      <c r="O20" s="1" t="s">
        <v>1202</v>
      </c>
      <c r="P20" s="1" t="s">
        <v>1203</v>
      </c>
      <c r="Q20" s="10">
        <v>2879.9520000000002</v>
      </c>
      <c r="R20" s="10">
        <v>6</v>
      </c>
      <c r="S20" s="10">
        <v>17279.712</v>
      </c>
      <c r="T20" s="1">
        <v>0.2</v>
      </c>
      <c r="U20" s="10">
        <v>1007.9831999999999</v>
      </c>
    </row>
    <row r="21" spans="1:21" ht="16.5" x14ac:dyDescent="0.3">
      <c r="A21" t="s">
        <v>8534</v>
      </c>
      <c r="B21" s="2">
        <v>44426</v>
      </c>
      <c r="C21" s="2">
        <v>44433</v>
      </c>
      <c r="D21" s="1" t="s">
        <v>47</v>
      </c>
      <c r="E21" s="1" t="s">
        <v>3723</v>
      </c>
      <c r="F21" s="1" t="s">
        <v>3724</v>
      </c>
      <c r="G21" s="1" t="s">
        <v>38</v>
      </c>
      <c r="H21" s="1" t="s">
        <v>24</v>
      </c>
      <c r="I21" s="1" t="s">
        <v>92</v>
      </c>
      <c r="J21" s="1" t="s">
        <v>93</v>
      </c>
      <c r="K21" s="1">
        <v>98103</v>
      </c>
      <c r="L21" s="1" t="s">
        <v>41</v>
      </c>
      <c r="M21" s="1" t="s">
        <v>2929</v>
      </c>
      <c r="N21" s="1" t="s">
        <v>43</v>
      </c>
      <c r="O21" s="1" t="s">
        <v>72</v>
      </c>
      <c r="P21" s="1" t="s">
        <v>2930</v>
      </c>
      <c r="Q21" s="10">
        <v>2793.5280000000002</v>
      </c>
      <c r="R21" s="10">
        <v>9</v>
      </c>
      <c r="S21" s="10">
        <v>25141.752</v>
      </c>
      <c r="T21" s="1">
        <v>0.2</v>
      </c>
      <c r="U21" s="10">
        <v>942.81569999999988</v>
      </c>
    </row>
    <row r="22" spans="1:21" ht="16.5" x14ac:dyDescent="0.3">
      <c r="A22" t="s">
        <v>9309</v>
      </c>
      <c r="B22" s="2">
        <v>43180</v>
      </c>
      <c r="C22" s="2">
        <v>43184</v>
      </c>
      <c r="D22" s="1" t="s">
        <v>47</v>
      </c>
      <c r="E22" s="1" t="s">
        <v>1003</v>
      </c>
      <c r="F22" s="1" t="s">
        <v>1004</v>
      </c>
      <c r="G22" s="1" t="s">
        <v>38</v>
      </c>
      <c r="H22" s="1" t="s">
        <v>24</v>
      </c>
      <c r="I22" s="1" t="s">
        <v>309</v>
      </c>
      <c r="J22" s="1" t="s">
        <v>310</v>
      </c>
      <c r="K22" s="1">
        <v>22153</v>
      </c>
      <c r="L22" s="1" t="s">
        <v>27</v>
      </c>
      <c r="M22" s="1" t="s">
        <v>6729</v>
      </c>
      <c r="N22" s="1" t="s">
        <v>68</v>
      </c>
      <c r="O22" s="1" t="s">
        <v>69</v>
      </c>
      <c r="P22" s="1" t="s">
        <v>6730</v>
      </c>
      <c r="Q22" s="10">
        <v>3499.9300000000003</v>
      </c>
      <c r="R22" s="10">
        <v>7</v>
      </c>
      <c r="S22" s="10">
        <v>24499.510000000002</v>
      </c>
      <c r="T22" s="1">
        <v>0</v>
      </c>
      <c r="U22" s="10">
        <v>909.98180000000025</v>
      </c>
    </row>
    <row r="23" spans="1:21" ht="16.5" x14ac:dyDescent="0.3">
      <c r="A23" t="s">
        <v>8719</v>
      </c>
      <c r="B23" s="2">
        <v>44188</v>
      </c>
      <c r="C23" s="2">
        <v>44193</v>
      </c>
      <c r="D23" s="1" t="s">
        <v>20</v>
      </c>
      <c r="E23" s="1" t="s">
        <v>5880</v>
      </c>
      <c r="F23" s="1" t="s">
        <v>5881</v>
      </c>
      <c r="G23" s="1" t="s">
        <v>38</v>
      </c>
      <c r="H23" s="1" t="s">
        <v>24</v>
      </c>
      <c r="I23" s="1" t="s">
        <v>1385</v>
      </c>
      <c r="J23" s="1" t="s">
        <v>1386</v>
      </c>
      <c r="K23" s="1">
        <v>2886</v>
      </c>
      <c r="L23" s="1" t="s">
        <v>143</v>
      </c>
      <c r="M23" s="1" t="s">
        <v>2362</v>
      </c>
      <c r="N23" s="1" t="s">
        <v>68</v>
      </c>
      <c r="O23" s="1" t="s">
        <v>1202</v>
      </c>
      <c r="P23" s="1" t="s">
        <v>2363</v>
      </c>
      <c r="Q23" s="10">
        <v>1999.96</v>
      </c>
      <c r="R23" s="10">
        <v>4</v>
      </c>
      <c r="S23" s="10">
        <v>7999.84</v>
      </c>
      <c r="T23" s="1">
        <v>0</v>
      </c>
      <c r="U23" s="10">
        <v>899.98199999999997</v>
      </c>
    </row>
    <row r="24" spans="1:21" ht="16.5" x14ac:dyDescent="0.3">
      <c r="A24" t="s">
        <v>8400</v>
      </c>
      <c r="B24" s="2">
        <v>44454</v>
      </c>
      <c r="C24" s="2">
        <v>44460</v>
      </c>
      <c r="D24" s="1" t="s">
        <v>47</v>
      </c>
      <c r="E24" s="1" t="s">
        <v>2457</v>
      </c>
      <c r="F24" s="1" t="s">
        <v>2458</v>
      </c>
      <c r="G24" s="1" t="s">
        <v>23</v>
      </c>
      <c r="H24" s="1" t="s">
        <v>24</v>
      </c>
      <c r="I24" s="1" t="s">
        <v>39</v>
      </c>
      <c r="J24" s="1" t="s">
        <v>40</v>
      </c>
      <c r="K24" s="1">
        <v>90049</v>
      </c>
      <c r="L24" s="1" t="s">
        <v>41</v>
      </c>
      <c r="M24" s="1" t="s">
        <v>4623</v>
      </c>
      <c r="N24" s="1" t="s">
        <v>43</v>
      </c>
      <c r="O24" s="1" t="s">
        <v>72</v>
      </c>
      <c r="P24" s="1" t="s">
        <v>4624</v>
      </c>
      <c r="Q24" s="10">
        <v>2357.4880000000003</v>
      </c>
      <c r="R24" s="10">
        <v>7</v>
      </c>
      <c r="S24" s="10">
        <v>16502.416000000001</v>
      </c>
      <c r="T24" s="1">
        <v>0.2</v>
      </c>
      <c r="U24" s="10">
        <v>884.05799999999999</v>
      </c>
    </row>
    <row r="25" spans="1:21" ht="16.5" x14ac:dyDescent="0.3">
      <c r="A25" t="s">
        <v>6123</v>
      </c>
      <c r="B25" s="2">
        <v>43705</v>
      </c>
      <c r="C25" s="2">
        <v>43709</v>
      </c>
      <c r="D25" s="1" t="s">
        <v>47</v>
      </c>
      <c r="E25" s="1" t="s">
        <v>3916</v>
      </c>
      <c r="F25" s="1" t="s">
        <v>3917</v>
      </c>
      <c r="G25" s="1" t="s">
        <v>38</v>
      </c>
      <c r="H25" s="1" t="s">
        <v>24</v>
      </c>
      <c r="I25" s="1" t="s">
        <v>294</v>
      </c>
      <c r="J25" s="1" t="s">
        <v>206</v>
      </c>
      <c r="K25" s="1">
        <v>60623</v>
      </c>
      <c r="L25" s="1" t="s">
        <v>102</v>
      </c>
      <c r="M25" s="1" t="s">
        <v>3387</v>
      </c>
      <c r="N25" s="1" t="s">
        <v>68</v>
      </c>
      <c r="O25" s="1" t="s">
        <v>1202</v>
      </c>
      <c r="P25" s="1" t="s">
        <v>3388</v>
      </c>
      <c r="Q25" s="10">
        <v>2799.9600000000005</v>
      </c>
      <c r="R25" s="10">
        <v>5</v>
      </c>
      <c r="S25" s="10">
        <v>13999.800000000003</v>
      </c>
      <c r="T25" s="1">
        <v>0.2</v>
      </c>
      <c r="U25" s="10">
        <v>874.98749999999984</v>
      </c>
    </row>
    <row r="26" spans="1:21" ht="16.5" x14ac:dyDescent="0.3">
      <c r="A26" t="s">
        <v>4615</v>
      </c>
      <c r="B26" s="2">
        <v>44472</v>
      </c>
      <c r="C26" s="2">
        <v>44475</v>
      </c>
      <c r="D26" s="1" t="s">
        <v>183</v>
      </c>
      <c r="E26" s="1" t="s">
        <v>4616</v>
      </c>
      <c r="F26" s="1" t="s">
        <v>4617</v>
      </c>
      <c r="G26" s="1" t="s">
        <v>23</v>
      </c>
      <c r="H26" s="1" t="s">
        <v>24</v>
      </c>
      <c r="I26" s="1" t="s">
        <v>400</v>
      </c>
      <c r="J26" s="1" t="s">
        <v>224</v>
      </c>
      <c r="K26" s="1">
        <v>55407</v>
      </c>
      <c r="L26" s="1" t="s">
        <v>102</v>
      </c>
      <c r="M26" s="1" t="s">
        <v>4618</v>
      </c>
      <c r="N26" s="1" t="s">
        <v>43</v>
      </c>
      <c r="O26" s="1" t="s">
        <v>72</v>
      </c>
      <c r="P26" s="1" t="s">
        <v>4619</v>
      </c>
      <c r="Q26" s="10">
        <v>1793.98</v>
      </c>
      <c r="R26" s="10">
        <v>2</v>
      </c>
      <c r="S26" s="10">
        <v>3587.96</v>
      </c>
      <c r="T26" s="1">
        <v>0</v>
      </c>
      <c r="U26" s="10">
        <v>843.17059999999992</v>
      </c>
    </row>
    <row r="27" spans="1:21" ht="16.5" x14ac:dyDescent="0.3">
      <c r="A27" t="s">
        <v>7633</v>
      </c>
      <c r="B27" s="2">
        <v>44183</v>
      </c>
      <c r="C27" s="2">
        <v>44189</v>
      </c>
      <c r="D27" s="1" t="s">
        <v>47</v>
      </c>
      <c r="E27" s="1" t="s">
        <v>1163</v>
      </c>
      <c r="F27" s="1" t="s">
        <v>1164</v>
      </c>
      <c r="G27" s="1" t="s">
        <v>38</v>
      </c>
      <c r="H27" s="1" t="s">
        <v>24</v>
      </c>
      <c r="I27" s="1" t="s">
        <v>991</v>
      </c>
      <c r="J27" s="1" t="s">
        <v>779</v>
      </c>
      <c r="K27" s="1">
        <v>7960</v>
      </c>
      <c r="L27" s="1" t="s">
        <v>143</v>
      </c>
      <c r="M27" s="1" t="s">
        <v>4618</v>
      </c>
      <c r="N27" s="1" t="s">
        <v>43</v>
      </c>
      <c r="O27" s="1" t="s">
        <v>72</v>
      </c>
      <c r="P27" s="1" t="s">
        <v>4619</v>
      </c>
      <c r="Q27" s="10">
        <v>1793.98</v>
      </c>
      <c r="R27" s="10">
        <v>2</v>
      </c>
      <c r="S27" s="10">
        <v>3587.96</v>
      </c>
      <c r="T27" s="1">
        <v>0</v>
      </c>
      <c r="U27" s="10">
        <v>843.17059999999992</v>
      </c>
    </row>
    <row r="28" spans="1:21" ht="16.5" x14ac:dyDescent="0.3">
      <c r="A28" t="s">
        <v>10140</v>
      </c>
      <c r="B28" s="2">
        <v>43345</v>
      </c>
      <c r="C28" s="2">
        <v>43350</v>
      </c>
      <c r="D28" s="1" t="s">
        <v>47</v>
      </c>
      <c r="E28" s="1" t="s">
        <v>1559</v>
      </c>
      <c r="F28" s="1" t="s">
        <v>1560</v>
      </c>
      <c r="G28" s="1" t="s">
        <v>23</v>
      </c>
      <c r="H28" s="1" t="s">
        <v>24</v>
      </c>
      <c r="I28" s="1" t="s">
        <v>1680</v>
      </c>
      <c r="J28" s="1" t="s">
        <v>1681</v>
      </c>
      <c r="K28" s="1">
        <v>72701</v>
      </c>
      <c r="L28" s="1" t="s">
        <v>27</v>
      </c>
      <c r="M28" s="1" t="s">
        <v>4618</v>
      </c>
      <c r="N28" s="1" t="s">
        <v>43</v>
      </c>
      <c r="O28" s="1" t="s">
        <v>72</v>
      </c>
      <c r="P28" s="1" t="s">
        <v>4619</v>
      </c>
      <c r="Q28" s="10">
        <v>1793.98</v>
      </c>
      <c r="R28" s="10">
        <v>2</v>
      </c>
      <c r="S28" s="10">
        <v>3587.96</v>
      </c>
      <c r="T28" s="1">
        <v>0</v>
      </c>
      <c r="U28" s="10">
        <v>843.17059999999992</v>
      </c>
    </row>
    <row r="29" spans="1:21" ht="16.5" x14ac:dyDescent="0.3">
      <c r="A29" t="s">
        <v>8923</v>
      </c>
      <c r="B29" s="2">
        <v>44401</v>
      </c>
      <c r="C29" s="2">
        <v>44401</v>
      </c>
      <c r="D29" s="1" t="s">
        <v>1276</v>
      </c>
      <c r="E29" s="1" t="s">
        <v>3324</v>
      </c>
      <c r="F29" s="1" t="s">
        <v>3325</v>
      </c>
      <c r="G29" s="1" t="s">
        <v>38</v>
      </c>
      <c r="H29" s="1" t="s">
        <v>24</v>
      </c>
      <c r="I29" s="1" t="s">
        <v>1439</v>
      </c>
      <c r="J29" s="1" t="s">
        <v>40</v>
      </c>
      <c r="K29" s="1">
        <v>92646</v>
      </c>
      <c r="L29" s="1" t="s">
        <v>41</v>
      </c>
      <c r="M29" s="1" t="s">
        <v>1201</v>
      </c>
      <c r="N29" s="1" t="s">
        <v>68</v>
      </c>
      <c r="O29" s="1" t="s">
        <v>1202</v>
      </c>
      <c r="P29" s="1" t="s">
        <v>1203</v>
      </c>
      <c r="Q29" s="10">
        <v>2399.96</v>
      </c>
      <c r="R29" s="10">
        <v>5</v>
      </c>
      <c r="S29" s="10">
        <v>11999.8</v>
      </c>
      <c r="T29" s="1">
        <v>0.2</v>
      </c>
      <c r="U29" s="10">
        <v>839.9860000000001</v>
      </c>
    </row>
    <row r="30" spans="1:21" ht="16.5" x14ac:dyDescent="0.3">
      <c r="A30" t="s">
        <v>6138</v>
      </c>
      <c r="B30" s="2">
        <v>43421</v>
      </c>
      <c r="C30" s="2">
        <v>43426</v>
      </c>
      <c r="D30" s="1" t="s">
        <v>47</v>
      </c>
      <c r="E30" s="1" t="s">
        <v>2360</v>
      </c>
      <c r="F30" s="1" t="s">
        <v>2361</v>
      </c>
      <c r="G30" s="1" t="s">
        <v>38</v>
      </c>
      <c r="H30" s="1" t="s">
        <v>24</v>
      </c>
      <c r="I30" s="1" t="s">
        <v>598</v>
      </c>
      <c r="J30" s="1" t="s">
        <v>240</v>
      </c>
      <c r="K30" s="1">
        <v>19711</v>
      </c>
      <c r="L30" s="1" t="s">
        <v>143</v>
      </c>
      <c r="M30" s="1" t="s">
        <v>4185</v>
      </c>
      <c r="N30" s="1" t="s">
        <v>43</v>
      </c>
      <c r="O30" s="1" t="s">
        <v>56</v>
      </c>
      <c r="P30" s="1" t="s">
        <v>4186</v>
      </c>
      <c r="Q30" s="10">
        <v>2934.33</v>
      </c>
      <c r="R30" s="10">
        <v>7</v>
      </c>
      <c r="S30" s="10">
        <v>20540.309999999998</v>
      </c>
      <c r="T30" s="1">
        <v>0</v>
      </c>
      <c r="U30" s="10">
        <v>792.26910000000021</v>
      </c>
    </row>
    <row r="31" spans="1:21" ht="16.5" x14ac:dyDescent="0.3">
      <c r="A31" t="s">
        <v>8916</v>
      </c>
      <c r="B31" s="2">
        <v>43616</v>
      </c>
      <c r="C31" s="2">
        <v>43620</v>
      </c>
      <c r="D31" s="1" t="s">
        <v>47</v>
      </c>
      <c r="E31" s="1" t="s">
        <v>1842</v>
      </c>
      <c r="F31" s="1" t="s">
        <v>1843</v>
      </c>
      <c r="G31" s="1" t="s">
        <v>23</v>
      </c>
      <c r="H31" s="1" t="s">
        <v>24</v>
      </c>
      <c r="I31" s="1" t="s">
        <v>400</v>
      </c>
      <c r="J31" s="1" t="s">
        <v>224</v>
      </c>
      <c r="K31" s="1">
        <v>55407</v>
      </c>
      <c r="L31" s="1" t="s">
        <v>102</v>
      </c>
      <c r="M31" s="1" t="s">
        <v>6105</v>
      </c>
      <c r="N31" s="1" t="s">
        <v>29</v>
      </c>
      <c r="O31" s="1" t="s">
        <v>33</v>
      </c>
      <c r="P31" s="1" t="s">
        <v>6106</v>
      </c>
      <c r="Q31" s="10">
        <v>2567.84</v>
      </c>
      <c r="R31" s="10">
        <v>8</v>
      </c>
      <c r="S31" s="10">
        <v>20542.72</v>
      </c>
      <c r="T31" s="1">
        <v>0</v>
      </c>
      <c r="U31" s="10">
        <v>770.35199999999986</v>
      </c>
    </row>
    <row r="32" spans="1:21" ht="16.5" x14ac:dyDescent="0.3">
      <c r="A32" t="s">
        <v>6360</v>
      </c>
      <c r="B32" s="2">
        <v>44470</v>
      </c>
      <c r="C32" s="2">
        <v>44472</v>
      </c>
      <c r="D32" s="1" t="s">
        <v>183</v>
      </c>
      <c r="E32" s="1" t="s">
        <v>3905</v>
      </c>
      <c r="F32" s="1" t="s">
        <v>3906</v>
      </c>
      <c r="G32" s="1" t="s">
        <v>99</v>
      </c>
      <c r="H32" s="1" t="s">
        <v>24</v>
      </c>
      <c r="I32" s="1" t="s">
        <v>261</v>
      </c>
      <c r="J32" s="1" t="s">
        <v>262</v>
      </c>
      <c r="K32" s="1">
        <v>10035</v>
      </c>
      <c r="L32" s="1" t="s">
        <v>143</v>
      </c>
      <c r="M32" s="1" t="s">
        <v>6361</v>
      </c>
      <c r="N32" s="1" t="s">
        <v>68</v>
      </c>
      <c r="O32" s="1" t="s">
        <v>673</v>
      </c>
      <c r="P32" s="1" t="s">
        <v>6362</v>
      </c>
      <c r="Q32" s="10">
        <v>1704.89</v>
      </c>
      <c r="R32" s="10">
        <v>11</v>
      </c>
      <c r="S32" s="10">
        <v>18753.79</v>
      </c>
      <c r="T32" s="1">
        <v>0</v>
      </c>
      <c r="U32" s="10">
        <v>767.20049999999992</v>
      </c>
    </row>
    <row r="33" spans="1:21" ht="16.5" x14ac:dyDescent="0.3">
      <c r="A33" t="s">
        <v>2942</v>
      </c>
      <c r="B33" s="2">
        <v>43677</v>
      </c>
      <c r="C33" s="2">
        <v>43677</v>
      </c>
      <c r="D33" s="1" t="s">
        <v>1276</v>
      </c>
      <c r="E33" s="1" t="s">
        <v>2462</v>
      </c>
      <c r="F33" s="1" t="s">
        <v>2463</v>
      </c>
      <c r="G33" s="1" t="s">
        <v>23</v>
      </c>
      <c r="H33" s="1" t="s">
        <v>24</v>
      </c>
      <c r="I33" s="1" t="s">
        <v>261</v>
      </c>
      <c r="J33" s="1" t="s">
        <v>262</v>
      </c>
      <c r="K33" s="1">
        <v>10024</v>
      </c>
      <c r="L33" s="1" t="s">
        <v>143</v>
      </c>
      <c r="M33" s="1" t="s">
        <v>2943</v>
      </c>
      <c r="N33" s="1" t="s">
        <v>68</v>
      </c>
      <c r="O33" s="1" t="s">
        <v>156</v>
      </c>
      <c r="P33" s="1" t="s">
        <v>2944</v>
      </c>
      <c r="Q33" s="10">
        <v>2309.65</v>
      </c>
      <c r="R33" s="10">
        <v>7</v>
      </c>
      <c r="S33" s="10">
        <v>16167.550000000001</v>
      </c>
      <c r="T33" s="1">
        <v>0</v>
      </c>
      <c r="U33" s="10">
        <v>762.18449999999984</v>
      </c>
    </row>
    <row r="34" spans="1:21" ht="16.5" x14ac:dyDescent="0.3">
      <c r="A34" t="s">
        <v>6589</v>
      </c>
      <c r="B34" s="2">
        <v>44446</v>
      </c>
      <c r="C34" s="2">
        <v>44453</v>
      </c>
      <c r="D34" s="1" t="s">
        <v>47</v>
      </c>
      <c r="E34" s="1" t="s">
        <v>3031</v>
      </c>
      <c r="F34" s="1" t="s">
        <v>3032</v>
      </c>
      <c r="G34" s="1" t="s">
        <v>99</v>
      </c>
      <c r="H34" s="1" t="s">
        <v>24</v>
      </c>
      <c r="I34" s="1" t="s">
        <v>587</v>
      </c>
      <c r="J34" s="1" t="s">
        <v>588</v>
      </c>
      <c r="K34" s="1">
        <v>64055</v>
      </c>
      <c r="L34" s="1" t="s">
        <v>102</v>
      </c>
      <c r="M34" s="1" t="s">
        <v>507</v>
      </c>
      <c r="N34" s="1" t="s">
        <v>43</v>
      </c>
      <c r="O34" s="1" t="s">
        <v>72</v>
      </c>
      <c r="P34" s="1" t="s">
        <v>508</v>
      </c>
      <c r="Q34" s="10">
        <v>1577.94</v>
      </c>
      <c r="R34" s="10">
        <v>3</v>
      </c>
      <c r="S34" s="10">
        <v>4733.82</v>
      </c>
      <c r="T34" s="1">
        <v>0</v>
      </c>
      <c r="U34" s="10">
        <v>757.41120000000001</v>
      </c>
    </row>
    <row r="35" spans="1:21" ht="16.5" x14ac:dyDescent="0.3">
      <c r="A35" t="s">
        <v>10272</v>
      </c>
      <c r="B35" s="2">
        <v>44441</v>
      </c>
      <c r="C35" s="2">
        <v>44445</v>
      </c>
      <c r="D35" s="1" t="s">
        <v>47</v>
      </c>
      <c r="E35" s="1" t="s">
        <v>979</v>
      </c>
      <c r="F35" s="1" t="s">
        <v>980</v>
      </c>
      <c r="G35" s="1" t="s">
        <v>23</v>
      </c>
      <c r="H35" s="1" t="s">
        <v>24</v>
      </c>
      <c r="I35" s="1" t="s">
        <v>25</v>
      </c>
      <c r="J35" s="1" t="s">
        <v>26</v>
      </c>
      <c r="K35" s="1">
        <v>42420</v>
      </c>
      <c r="L35" s="1" t="s">
        <v>27</v>
      </c>
      <c r="M35" s="1" t="s">
        <v>507</v>
      </c>
      <c r="N35" s="1" t="s">
        <v>43</v>
      </c>
      <c r="O35" s="1" t="s">
        <v>72</v>
      </c>
      <c r="P35" s="1" t="s">
        <v>508</v>
      </c>
      <c r="Q35" s="10">
        <v>1577.94</v>
      </c>
      <c r="R35" s="10">
        <v>3</v>
      </c>
      <c r="S35" s="10">
        <v>4733.82</v>
      </c>
      <c r="T35" s="1">
        <v>0</v>
      </c>
      <c r="U35" s="10">
        <v>757.41120000000001</v>
      </c>
    </row>
    <row r="36" spans="1:21" ht="16.5" x14ac:dyDescent="0.3">
      <c r="A36" t="s">
        <v>7477</v>
      </c>
      <c r="B36" s="2">
        <v>44085</v>
      </c>
      <c r="C36" s="2">
        <v>44090</v>
      </c>
      <c r="D36" s="1" t="s">
        <v>47</v>
      </c>
      <c r="E36" s="1" t="s">
        <v>4440</v>
      </c>
      <c r="F36" s="1" t="s">
        <v>4441</v>
      </c>
      <c r="G36" s="1" t="s">
        <v>23</v>
      </c>
      <c r="H36" s="1" t="s">
        <v>24</v>
      </c>
      <c r="I36" s="1" t="s">
        <v>5409</v>
      </c>
      <c r="J36" s="1" t="s">
        <v>310</v>
      </c>
      <c r="K36" s="1">
        <v>23602</v>
      </c>
      <c r="L36" s="1" t="s">
        <v>27</v>
      </c>
      <c r="M36" s="1" t="s">
        <v>7478</v>
      </c>
      <c r="N36" s="1" t="s">
        <v>68</v>
      </c>
      <c r="O36" s="1" t="s">
        <v>1202</v>
      </c>
      <c r="P36" s="1" t="s">
        <v>7479</v>
      </c>
      <c r="Q36" s="10">
        <v>1599.92</v>
      </c>
      <c r="R36" s="10">
        <v>8</v>
      </c>
      <c r="S36" s="10">
        <v>12799.36</v>
      </c>
      <c r="T36" s="1">
        <v>0</v>
      </c>
      <c r="U36" s="10">
        <v>751.9624</v>
      </c>
    </row>
    <row r="37" spans="1:21" ht="16.5" x14ac:dyDescent="0.3">
      <c r="A37" t="s">
        <v>9259</v>
      </c>
      <c r="B37" s="2">
        <v>43106</v>
      </c>
      <c r="C37" s="2">
        <v>43110</v>
      </c>
      <c r="D37" s="1" t="s">
        <v>47</v>
      </c>
      <c r="E37" s="1" t="s">
        <v>3831</v>
      </c>
      <c r="F37" s="1" t="s">
        <v>3832</v>
      </c>
      <c r="G37" s="1" t="s">
        <v>99</v>
      </c>
      <c r="H37" s="1" t="s">
        <v>24</v>
      </c>
      <c r="I37" s="1" t="s">
        <v>25</v>
      </c>
      <c r="J37" s="1" t="s">
        <v>26</v>
      </c>
      <c r="K37" s="1">
        <v>42420</v>
      </c>
      <c r="L37" s="1" t="s">
        <v>27</v>
      </c>
      <c r="M37" s="1" t="s">
        <v>524</v>
      </c>
      <c r="N37" s="1" t="s">
        <v>29</v>
      </c>
      <c r="O37" s="1" t="s">
        <v>33</v>
      </c>
      <c r="P37" s="1" t="s">
        <v>525</v>
      </c>
      <c r="Q37" s="10">
        <v>2573.8200000000002</v>
      </c>
      <c r="R37" s="10">
        <v>9</v>
      </c>
      <c r="S37" s="10">
        <v>23164.38</v>
      </c>
      <c r="T37" s="1">
        <v>0</v>
      </c>
      <c r="U37" s="10">
        <v>746.40779999999972</v>
      </c>
    </row>
    <row r="38" spans="1:21" ht="16.5" x14ac:dyDescent="0.3">
      <c r="A38" t="s">
        <v>8102</v>
      </c>
      <c r="B38" s="2">
        <v>44532</v>
      </c>
      <c r="C38" s="2">
        <v>44536</v>
      </c>
      <c r="D38" s="1" t="s">
        <v>47</v>
      </c>
      <c r="E38" s="1" t="s">
        <v>8103</v>
      </c>
      <c r="F38" s="1" t="s">
        <v>8104</v>
      </c>
      <c r="G38" s="1" t="s">
        <v>23</v>
      </c>
      <c r="H38" s="1" t="s">
        <v>24</v>
      </c>
      <c r="I38" s="1" t="s">
        <v>2497</v>
      </c>
      <c r="J38" s="1" t="s">
        <v>133</v>
      </c>
      <c r="K38" s="1">
        <v>68104</v>
      </c>
      <c r="L38" s="1" t="s">
        <v>102</v>
      </c>
      <c r="M38" s="1" t="s">
        <v>2494</v>
      </c>
      <c r="N38" s="1" t="s">
        <v>68</v>
      </c>
      <c r="O38" s="1" t="s">
        <v>69</v>
      </c>
      <c r="P38" s="1" t="s">
        <v>2495</v>
      </c>
      <c r="Q38" s="10">
        <v>2479.96</v>
      </c>
      <c r="R38" s="10">
        <v>4</v>
      </c>
      <c r="S38" s="10">
        <v>9919.84</v>
      </c>
      <c r="T38" s="1">
        <v>0</v>
      </c>
      <c r="U38" s="10">
        <v>743.98799999999983</v>
      </c>
    </row>
    <row r="39" spans="1:21" ht="16.5" x14ac:dyDescent="0.3">
      <c r="A39" t="s">
        <v>9306</v>
      </c>
      <c r="B39" s="2">
        <v>43792</v>
      </c>
      <c r="C39" s="2">
        <v>43796</v>
      </c>
      <c r="D39" s="1" t="s">
        <v>20</v>
      </c>
      <c r="E39" s="1" t="s">
        <v>2040</v>
      </c>
      <c r="F39" s="1" t="s">
        <v>2041</v>
      </c>
      <c r="G39" s="1" t="s">
        <v>23</v>
      </c>
      <c r="H39" s="1" t="s">
        <v>24</v>
      </c>
      <c r="I39" s="1" t="s">
        <v>991</v>
      </c>
      <c r="J39" s="1" t="s">
        <v>779</v>
      </c>
      <c r="K39" s="1">
        <v>7960</v>
      </c>
      <c r="L39" s="1" t="s">
        <v>143</v>
      </c>
      <c r="M39" s="1" t="s">
        <v>8031</v>
      </c>
      <c r="N39" s="1" t="s">
        <v>43</v>
      </c>
      <c r="O39" s="1" t="s">
        <v>75</v>
      </c>
      <c r="P39" s="1" t="s">
        <v>8032</v>
      </c>
      <c r="Q39" s="10">
        <v>2625.12</v>
      </c>
      <c r="R39" s="10">
        <v>8</v>
      </c>
      <c r="S39" s="10">
        <v>21000.959999999999</v>
      </c>
      <c r="T39" s="1">
        <v>0</v>
      </c>
      <c r="U39" s="10">
        <v>735.03359999999998</v>
      </c>
    </row>
    <row r="40" spans="1:21" ht="16.5" x14ac:dyDescent="0.3">
      <c r="A40" t="s">
        <v>8725</v>
      </c>
      <c r="B40" s="2">
        <v>43421</v>
      </c>
      <c r="C40" s="2">
        <v>43426</v>
      </c>
      <c r="D40" s="1" t="s">
        <v>47</v>
      </c>
      <c r="E40" s="1" t="s">
        <v>1850</v>
      </c>
      <c r="F40" s="1" t="s">
        <v>1851</v>
      </c>
      <c r="G40" s="1" t="s">
        <v>23</v>
      </c>
      <c r="H40" s="1" t="s">
        <v>24</v>
      </c>
      <c r="I40" s="1" t="s">
        <v>3381</v>
      </c>
      <c r="J40" s="1" t="s">
        <v>262</v>
      </c>
      <c r="K40" s="1">
        <v>14215</v>
      </c>
      <c r="L40" s="1" t="s">
        <v>143</v>
      </c>
      <c r="M40" s="1" t="s">
        <v>4618</v>
      </c>
      <c r="N40" s="1" t="s">
        <v>43</v>
      </c>
      <c r="O40" s="1" t="s">
        <v>72</v>
      </c>
      <c r="P40" s="1" t="s">
        <v>4619</v>
      </c>
      <c r="Q40" s="10">
        <v>2152.7760000000003</v>
      </c>
      <c r="R40" s="10">
        <v>3</v>
      </c>
      <c r="S40" s="10">
        <v>6458.3280000000013</v>
      </c>
      <c r="T40" s="1">
        <v>0.2</v>
      </c>
      <c r="U40" s="10">
        <v>726.56189999999981</v>
      </c>
    </row>
    <row r="41" spans="1:21" ht="16.5" x14ac:dyDescent="0.3">
      <c r="A41" t="s">
        <v>7839</v>
      </c>
      <c r="B41" s="2">
        <v>43978</v>
      </c>
      <c r="C41" s="2">
        <v>43980</v>
      </c>
      <c r="D41" s="1" t="s">
        <v>20</v>
      </c>
      <c r="E41" s="1" t="s">
        <v>1332</v>
      </c>
      <c r="F41" s="1" t="s">
        <v>1333</v>
      </c>
      <c r="G41" s="1" t="s">
        <v>38</v>
      </c>
      <c r="H41" s="1" t="s">
        <v>24</v>
      </c>
      <c r="I41" s="1" t="s">
        <v>871</v>
      </c>
      <c r="J41" s="1" t="s">
        <v>233</v>
      </c>
      <c r="K41" s="1">
        <v>48205</v>
      </c>
      <c r="L41" s="1" t="s">
        <v>102</v>
      </c>
      <c r="M41" s="1" t="s">
        <v>1844</v>
      </c>
      <c r="N41" s="1" t="s">
        <v>29</v>
      </c>
      <c r="O41" s="1" t="s">
        <v>33</v>
      </c>
      <c r="P41" s="1" t="s">
        <v>1845</v>
      </c>
      <c r="Q41" s="10">
        <v>3504.9</v>
      </c>
      <c r="R41" s="10">
        <v>5</v>
      </c>
      <c r="S41" s="10">
        <v>17524.5</v>
      </c>
      <c r="T41" s="1">
        <v>0</v>
      </c>
      <c r="U41" s="10">
        <v>700.98000000000013</v>
      </c>
    </row>
    <row r="42" spans="1:21" ht="16.5" x14ac:dyDescent="0.3">
      <c r="A42" t="s">
        <v>9936</v>
      </c>
      <c r="B42" s="2">
        <v>44166</v>
      </c>
      <c r="C42" s="2">
        <v>44168</v>
      </c>
      <c r="D42" s="1" t="s">
        <v>20</v>
      </c>
      <c r="E42" s="1" t="s">
        <v>573</v>
      </c>
      <c r="F42" s="1" t="s">
        <v>574</v>
      </c>
      <c r="G42" s="1" t="s">
        <v>38</v>
      </c>
      <c r="H42" s="1" t="s">
        <v>24</v>
      </c>
      <c r="I42" s="1" t="s">
        <v>1448</v>
      </c>
      <c r="J42" s="1" t="s">
        <v>310</v>
      </c>
      <c r="K42" s="1">
        <v>23223</v>
      </c>
      <c r="L42" s="1" t="s">
        <v>27</v>
      </c>
      <c r="M42" s="1" t="s">
        <v>929</v>
      </c>
      <c r="N42" s="1" t="s">
        <v>43</v>
      </c>
      <c r="O42" s="1" t="s">
        <v>75</v>
      </c>
      <c r="P42" s="1" t="s">
        <v>930</v>
      </c>
      <c r="Q42" s="10">
        <v>2104.5499999999997</v>
      </c>
      <c r="R42" s="10">
        <v>7</v>
      </c>
      <c r="S42" s="10">
        <v>14731.849999999999</v>
      </c>
      <c r="T42" s="1">
        <v>0</v>
      </c>
      <c r="U42" s="10">
        <v>694.50149999999985</v>
      </c>
    </row>
    <row r="43" spans="1:21" ht="16.5" x14ac:dyDescent="0.3">
      <c r="A43" t="s">
        <v>10406</v>
      </c>
      <c r="B43" s="2">
        <v>44199</v>
      </c>
      <c r="C43" s="2">
        <v>44203</v>
      </c>
      <c r="D43" s="1" t="s">
        <v>47</v>
      </c>
      <c r="E43" s="1" t="s">
        <v>1708</v>
      </c>
      <c r="F43" s="1" t="s">
        <v>1709</v>
      </c>
      <c r="G43" s="1" t="s">
        <v>23</v>
      </c>
      <c r="H43" s="1" t="s">
        <v>24</v>
      </c>
      <c r="I43" s="1" t="s">
        <v>124</v>
      </c>
      <c r="J43" s="1" t="s">
        <v>40</v>
      </c>
      <c r="K43" s="1">
        <v>94110</v>
      </c>
      <c r="L43" s="1" t="s">
        <v>41</v>
      </c>
      <c r="M43" s="1" t="s">
        <v>1495</v>
      </c>
      <c r="N43" s="1" t="s">
        <v>43</v>
      </c>
      <c r="O43" s="1" t="s">
        <v>72</v>
      </c>
      <c r="P43" s="1" t="s">
        <v>1496</v>
      </c>
      <c r="Q43" s="10">
        <v>2022.2720000000002</v>
      </c>
      <c r="R43" s="10">
        <v>8</v>
      </c>
      <c r="S43" s="10">
        <v>16178.176000000001</v>
      </c>
      <c r="T43" s="1">
        <v>0.2</v>
      </c>
      <c r="U43" s="10">
        <v>682.5168000000001</v>
      </c>
    </row>
    <row r="44" spans="1:21" ht="16.5" x14ac:dyDescent="0.3">
      <c r="A44" t="s">
        <v>2894</v>
      </c>
      <c r="B44" s="2">
        <v>44203</v>
      </c>
      <c r="C44" s="2">
        <v>44206</v>
      </c>
      <c r="D44" s="1" t="s">
        <v>183</v>
      </c>
      <c r="E44" s="1" t="s">
        <v>2513</v>
      </c>
      <c r="F44" s="1" t="s">
        <v>2514</v>
      </c>
      <c r="G44" s="1" t="s">
        <v>38</v>
      </c>
      <c r="H44" s="1" t="s">
        <v>24</v>
      </c>
      <c r="I44" s="1" t="s">
        <v>871</v>
      </c>
      <c r="J44" s="1" t="s">
        <v>233</v>
      </c>
      <c r="K44" s="1">
        <v>48205</v>
      </c>
      <c r="L44" s="1" t="s">
        <v>102</v>
      </c>
      <c r="M44" s="1" t="s">
        <v>672</v>
      </c>
      <c r="N44" s="1" t="s">
        <v>68</v>
      </c>
      <c r="O44" s="1" t="s">
        <v>673</v>
      </c>
      <c r="P44" s="1" t="s">
        <v>674</v>
      </c>
      <c r="Q44" s="10">
        <v>3059.982</v>
      </c>
      <c r="R44" s="10">
        <v>2</v>
      </c>
      <c r="S44" s="10">
        <v>6119.9639999999999</v>
      </c>
      <c r="T44" s="1">
        <v>0.1</v>
      </c>
      <c r="U44" s="10">
        <v>679.99599999999964</v>
      </c>
    </row>
    <row r="45" spans="1:21" ht="16.5" x14ac:dyDescent="0.3">
      <c r="A45" t="s">
        <v>4424</v>
      </c>
      <c r="B45" s="2">
        <v>43435</v>
      </c>
      <c r="C45" s="2">
        <v>43437</v>
      </c>
      <c r="D45" s="1" t="s">
        <v>183</v>
      </c>
      <c r="E45" s="1" t="s">
        <v>2144</v>
      </c>
      <c r="F45" s="1" t="s">
        <v>2145</v>
      </c>
      <c r="G45" s="1" t="s">
        <v>23</v>
      </c>
      <c r="H45" s="1" t="s">
        <v>24</v>
      </c>
      <c r="I45" s="1" t="s">
        <v>110</v>
      </c>
      <c r="J45" s="1" t="s">
        <v>111</v>
      </c>
      <c r="K45" s="1">
        <v>53711</v>
      </c>
      <c r="L45" s="1" t="s">
        <v>102</v>
      </c>
      <c r="M45" s="1" t="s">
        <v>4425</v>
      </c>
      <c r="N45" s="1" t="s">
        <v>29</v>
      </c>
      <c r="O45" s="1" t="s">
        <v>33</v>
      </c>
      <c r="P45" s="1" t="s">
        <v>4426</v>
      </c>
      <c r="Q45" s="10">
        <v>2807.84</v>
      </c>
      <c r="R45" s="10">
        <v>8</v>
      </c>
      <c r="S45" s="10">
        <v>22462.720000000001</v>
      </c>
      <c r="T45" s="1">
        <v>0</v>
      </c>
      <c r="U45" s="10">
        <v>673.88160000000016</v>
      </c>
    </row>
    <row r="46" spans="1:21" ht="16.5" x14ac:dyDescent="0.3">
      <c r="A46" t="s">
        <v>8018</v>
      </c>
      <c r="B46" s="2">
        <v>44168</v>
      </c>
      <c r="C46" s="2">
        <v>44171</v>
      </c>
      <c r="D46" s="1" t="s">
        <v>183</v>
      </c>
      <c r="E46" s="1" t="s">
        <v>3181</v>
      </c>
      <c r="F46" s="1" t="s">
        <v>3182</v>
      </c>
      <c r="G46" s="1" t="s">
        <v>23</v>
      </c>
      <c r="H46" s="1" t="s">
        <v>24</v>
      </c>
      <c r="I46" s="1" t="s">
        <v>39</v>
      </c>
      <c r="J46" s="1" t="s">
        <v>40</v>
      </c>
      <c r="K46" s="1">
        <v>90045</v>
      </c>
      <c r="L46" s="1" t="s">
        <v>41</v>
      </c>
      <c r="M46" s="1" t="s">
        <v>8019</v>
      </c>
      <c r="N46" s="1" t="s">
        <v>68</v>
      </c>
      <c r="O46" s="1" t="s">
        <v>156</v>
      </c>
      <c r="P46" s="1" t="s">
        <v>8020</v>
      </c>
      <c r="Q46" s="10">
        <v>1649.95</v>
      </c>
      <c r="R46" s="10">
        <v>5</v>
      </c>
      <c r="S46" s="10">
        <v>8249.75</v>
      </c>
      <c r="T46" s="1">
        <v>0</v>
      </c>
      <c r="U46" s="10">
        <v>659.98</v>
      </c>
    </row>
    <row r="47" spans="1:21" ht="16.5" x14ac:dyDescent="0.3">
      <c r="A47" t="s">
        <v>9699</v>
      </c>
      <c r="B47" s="2">
        <v>44403</v>
      </c>
      <c r="C47" s="2">
        <v>44409</v>
      </c>
      <c r="D47" s="1" t="s">
        <v>47</v>
      </c>
      <c r="E47" s="1" t="s">
        <v>3585</v>
      </c>
      <c r="F47" s="1" t="s">
        <v>3586</v>
      </c>
      <c r="G47" s="1" t="s">
        <v>38</v>
      </c>
      <c r="H47" s="1" t="s">
        <v>24</v>
      </c>
      <c r="I47" s="1" t="s">
        <v>39</v>
      </c>
      <c r="J47" s="1" t="s">
        <v>40</v>
      </c>
      <c r="K47" s="1">
        <v>90036</v>
      </c>
      <c r="L47" s="1" t="s">
        <v>41</v>
      </c>
      <c r="M47" s="1" t="s">
        <v>8019</v>
      </c>
      <c r="N47" s="1" t="s">
        <v>68</v>
      </c>
      <c r="O47" s="1" t="s">
        <v>156</v>
      </c>
      <c r="P47" s="1" t="s">
        <v>8020</v>
      </c>
      <c r="Q47" s="10">
        <v>1649.95</v>
      </c>
      <c r="R47" s="10">
        <v>5</v>
      </c>
      <c r="S47" s="10">
        <v>8249.75</v>
      </c>
      <c r="T47" s="1">
        <v>0</v>
      </c>
      <c r="U47" s="10">
        <v>659.98</v>
      </c>
    </row>
    <row r="48" spans="1:21" ht="16.5" x14ac:dyDescent="0.3">
      <c r="A48" t="s">
        <v>6637</v>
      </c>
      <c r="B48" s="2">
        <v>43321</v>
      </c>
      <c r="C48" s="2">
        <v>43325</v>
      </c>
      <c r="D48" s="1" t="s">
        <v>47</v>
      </c>
      <c r="E48" s="1" t="s">
        <v>821</v>
      </c>
      <c r="F48" s="1" t="s">
        <v>822</v>
      </c>
      <c r="G48" s="1" t="s">
        <v>23</v>
      </c>
      <c r="H48" s="1" t="s">
        <v>24</v>
      </c>
      <c r="I48" s="1" t="s">
        <v>92</v>
      </c>
      <c r="J48" s="1" t="s">
        <v>93</v>
      </c>
      <c r="K48" s="1">
        <v>98103</v>
      </c>
      <c r="L48" s="1" t="s">
        <v>41</v>
      </c>
      <c r="M48" s="1" t="s">
        <v>6214</v>
      </c>
      <c r="N48" s="1" t="s">
        <v>43</v>
      </c>
      <c r="O48" s="1" t="s">
        <v>72</v>
      </c>
      <c r="P48" s="1" t="s">
        <v>6215</v>
      </c>
      <c r="Q48" s="10">
        <v>2060.7440000000001</v>
      </c>
      <c r="R48" s="10">
        <v>7</v>
      </c>
      <c r="S48" s="10">
        <v>14425.208000000001</v>
      </c>
      <c r="T48" s="1">
        <v>0.2</v>
      </c>
      <c r="U48" s="10">
        <v>643.98249999999996</v>
      </c>
    </row>
    <row r="49" spans="1:21" ht="16.5" x14ac:dyDescent="0.3">
      <c r="A49" t="s">
        <v>9981</v>
      </c>
      <c r="B49" s="2">
        <v>43861</v>
      </c>
      <c r="C49" s="2">
        <v>43867</v>
      </c>
      <c r="D49" s="1" t="s">
        <v>47</v>
      </c>
      <c r="E49" s="1" t="s">
        <v>3367</v>
      </c>
      <c r="F49" s="1" t="s">
        <v>3368</v>
      </c>
      <c r="G49" s="1" t="s">
        <v>99</v>
      </c>
      <c r="H49" s="1" t="s">
        <v>24</v>
      </c>
      <c r="I49" s="1" t="s">
        <v>1710</v>
      </c>
      <c r="J49" s="1" t="s">
        <v>1258</v>
      </c>
      <c r="K49" s="1">
        <v>30318</v>
      </c>
      <c r="L49" s="1" t="s">
        <v>27</v>
      </c>
      <c r="M49" s="1" t="s">
        <v>1716</v>
      </c>
      <c r="N49" s="1" t="s">
        <v>43</v>
      </c>
      <c r="O49" s="1" t="s">
        <v>72</v>
      </c>
      <c r="P49" s="1" t="s">
        <v>1717</v>
      </c>
      <c r="Q49" s="10">
        <v>1270.99</v>
      </c>
      <c r="R49" s="10">
        <v>1</v>
      </c>
      <c r="S49" s="10">
        <v>1270.99</v>
      </c>
      <c r="T49" s="1">
        <v>0</v>
      </c>
      <c r="U49" s="10">
        <v>635.495</v>
      </c>
    </row>
    <row r="50" spans="1:21" ht="16.5" x14ac:dyDescent="0.3">
      <c r="A50" t="s">
        <v>6956</v>
      </c>
      <c r="B50" s="2">
        <v>44294</v>
      </c>
      <c r="C50" s="2">
        <v>44300</v>
      </c>
      <c r="D50" s="1" t="s">
        <v>47</v>
      </c>
      <c r="E50" s="1" t="s">
        <v>4993</v>
      </c>
      <c r="F50" s="1" t="s">
        <v>4994</v>
      </c>
      <c r="G50" s="1" t="s">
        <v>99</v>
      </c>
      <c r="H50" s="1" t="s">
        <v>24</v>
      </c>
      <c r="I50" s="1" t="s">
        <v>2094</v>
      </c>
      <c r="J50" s="1" t="s">
        <v>779</v>
      </c>
      <c r="K50" s="1">
        <v>7060</v>
      </c>
      <c r="L50" s="1" t="s">
        <v>143</v>
      </c>
      <c r="M50" s="1" t="s">
        <v>1856</v>
      </c>
      <c r="N50" s="1" t="s">
        <v>43</v>
      </c>
      <c r="O50" s="1" t="s">
        <v>56</v>
      </c>
      <c r="P50" s="1" t="s">
        <v>1857</v>
      </c>
      <c r="Q50" s="10">
        <v>2591.56</v>
      </c>
      <c r="R50" s="10">
        <v>4</v>
      </c>
      <c r="S50" s="10">
        <v>10366.24</v>
      </c>
      <c r="T50" s="1">
        <v>0</v>
      </c>
      <c r="U50" s="10">
        <v>621.97440000000006</v>
      </c>
    </row>
    <row r="51" spans="1:21" ht="16.5" x14ac:dyDescent="0.3">
      <c r="A51" t="s">
        <v>10607</v>
      </c>
      <c r="B51" s="2">
        <v>43550</v>
      </c>
      <c r="C51" s="2">
        <v>43554</v>
      </c>
      <c r="D51" s="1" t="s">
        <v>47</v>
      </c>
      <c r="E51" s="1" t="s">
        <v>1895</v>
      </c>
      <c r="F51" s="1" t="s">
        <v>1896</v>
      </c>
      <c r="G51" s="1" t="s">
        <v>38</v>
      </c>
      <c r="H51" s="1" t="s">
        <v>24</v>
      </c>
      <c r="I51" s="1" t="s">
        <v>92</v>
      </c>
      <c r="J51" s="1" t="s">
        <v>93</v>
      </c>
      <c r="K51" s="1">
        <v>98103</v>
      </c>
      <c r="L51" s="1" t="s">
        <v>41</v>
      </c>
      <c r="M51" s="1" t="s">
        <v>1577</v>
      </c>
      <c r="N51" s="1" t="s">
        <v>29</v>
      </c>
      <c r="O51" s="1" t="s">
        <v>53</v>
      </c>
      <c r="P51" s="1" t="s">
        <v>1578</v>
      </c>
      <c r="Q51" s="10">
        <v>3393.68</v>
      </c>
      <c r="R51" s="10">
        <v>8</v>
      </c>
      <c r="S51" s="10">
        <v>27149.439999999999</v>
      </c>
      <c r="T51" s="1">
        <v>0</v>
      </c>
      <c r="U51" s="10">
        <v>610.86239999999998</v>
      </c>
    </row>
    <row r="52" spans="1:21" ht="16.5" x14ac:dyDescent="0.3">
      <c r="A52" t="s">
        <v>6211</v>
      </c>
      <c r="B52" s="2">
        <v>43814</v>
      </c>
      <c r="C52" s="2">
        <v>43817</v>
      </c>
      <c r="D52" s="1" t="s">
        <v>183</v>
      </c>
      <c r="E52" s="1" t="s">
        <v>1469</v>
      </c>
      <c r="F52" s="1" t="s">
        <v>1470</v>
      </c>
      <c r="G52" s="1" t="s">
        <v>23</v>
      </c>
      <c r="H52" s="1" t="s">
        <v>24</v>
      </c>
      <c r="I52" s="1" t="s">
        <v>598</v>
      </c>
      <c r="J52" s="1" t="s">
        <v>489</v>
      </c>
      <c r="K52" s="1">
        <v>43055</v>
      </c>
      <c r="L52" s="1" t="s">
        <v>143</v>
      </c>
      <c r="M52" s="1" t="s">
        <v>2666</v>
      </c>
      <c r="N52" s="1" t="s">
        <v>68</v>
      </c>
      <c r="O52" s="1" t="s">
        <v>156</v>
      </c>
      <c r="P52" s="1" t="s">
        <v>4175</v>
      </c>
      <c r="Q52" s="10">
        <v>2025.3600000000001</v>
      </c>
      <c r="R52" s="10">
        <v>6</v>
      </c>
      <c r="S52" s="10">
        <v>12152.16</v>
      </c>
      <c r="T52" s="1">
        <v>0.2</v>
      </c>
      <c r="U52" s="10">
        <v>607.60800000000006</v>
      </c>
    </row>
    <row r="53" spans="1:21" ht="16.5" x14ac:dyDescent="0.3">
      <c r="A53" t="s">
        <v>8469</v>
      </c>
      <c r="B53" s="2">
        <v>44148</v>
      </c>
      <c r="C53" s="2">
        <v>44154</v>
      </c>
      <c r="D53" s="1" t="s">
        <v>47</v>
      </c>
      <c r="E53" s="1" t="s">
        <v>3905</v>
      </c>
      <c r="F53" s="1" t="s">
        <v>3906</v>
      </c>
      <c r="G53" s="1" t="s">
        <v>99</v>
      </c>
      <c r="H53" s="1" t="s">
        <v>24</v>
      </c>
      <c r="I53" s="1" t="s">
        <v>261</v>
      </c>
      <c r="J53" s="1" t="s">
        <v>262</v>
      </c>
      <c r="K53" s="1">
        <v>10011</v>
      </c>
      <c r="L53" s="1" t="s">
        <v>143</v>
      </c>
      <c r="M53" s="1" t="s">
        <v>8470</v>
      </c>
      <c r="N53" s="1" t="s">
        <v>68</v>
      </c>
      <c r="O53" s="1" t="s">
        <v>69</v>
      </c>
      <c r="P53" s="1" t="s">
        <v>8471</v>
      </c>
      <c r="Q53" s="10">
        <v>2279.96</v>
      </c>
      <c r="R53" s="10">
        <v>4</v>
      </c>
      <c r="S53" s="10">
        <v>9119.84</v>
      </c>
      <c r="T53" s="1">
        <v>0</v>
      </c>
      <c r="U53" s="10">
        <v>592.78960000000006</v>
      </c>
    </row>
    <row r="54" spans="1:21" ht="16.5" x14ac:dyDescent="0.3">
      <c r="A54" t="s">
        <v>8691</v>
      </c>
      <c r="B54" s="2">
        <v>44167</v>
      </c>
      <c r="C54" s="2">
        <v>44173</v>
      </c>
      <c r="D54" s="1" t="s">
        <v>47</v>
      </c>
      <c r="E54" s="1" t="s">
        <v>4012</v>
      </c>
      <c r="F54" s="1" t="s">
        <v>4013</v>
      </c>
      <c r="G54" s="1" t="s">
        <v>99</v>
      </c>
      <c r="H54" s="1" t="s">
        <v>24</v>
      </c>
      <c r="I54" s="1" t="s">
        <v>3506</v>
      </c>
      <c r="J54" s="1" t="s">
        <v>1386</v>
      </c>
      <c r="K54" s="1">
        <v>2908</v>
      </c>
      <c r="L54" s="1" t="s">
        <v>143</v>
      </c>
      <c r="M54" s="1" t="s">
        <v>1552</v>
      </c>
      <c r="N54" s="1" t="s">
        <v>43</v>
      </c>
      <c r="O54" s="1" t="s">
        <v>56</v>
      </c>
      <c r="P54" s="1" t="s">
        <v>1553</v>
      </c>
      <c r="Q54" s="10">
        <v>2079.4</v>
      </c>
      <c r="R54" s="10">
        <v>5</v>
      </c>
      <c r="S54" s="10">
        <v>10397</v>
      </c>
      <c r="T54" s="1">
        <v>0</v>
      </c>
      <c r="U54" s="10">
        <v>582.23199999999997</v>
      </c>
    </row>
    <row r="55" spans="1:21" ht="16.5" x14ac:dyDescent="0.3">
      <c r="A55" t="s">
        <v>921</v>
      </c>
      <c r="B55" s="2">
        <v>43252</v>
      </c>
      <c r="C55" s="2">
        <v>43257</v>
      </c>
      <c r="D55" s="1" t="s">
        <v>20</v>
      </c>
      <c r="E55" s="1" t="s">
        <v>922</v>
      </c>
      <c r="F55" s="1" t="s">
        <v>923</v>
      </c>
      <c r="G55" s="1" t="s">
        <v>99</v>
      </c>
      <c r="H55" s="1" t="s">
        <v>24</v>
      </c>
      <c r="I55" s="1" t="s">
        <v>924</v>
      </c>
      <c r="J55" s="1" t="s">
        <v>224</v>
      </c>
      <c r="K55" s="1">
        <v>55044</v>
      </c>
      <c r="L55" s="1" t="s">
        <v>102</v>
      </c>
      <c r="M55" s="1" t="s">
        <v>524</v>
      </c>
      <c r="N55" s="1" t="s">
        <v>29</v>
      </c>
      <c r="O55" s="1" t="s">
        <v>33</v>
      </c>
      <c r="P55" s="1" t="s">
        <v>525</v>
      </c>
      <c r="Q55" s="10">
        <v>2001.8600000000001</v>
      </c>
      <c r="R55" s="10">
        <v>7</v>
      </c>
      <c r="S55" s="10">
        <v>14013.02</v>
      </c>
      <c r="T55" s="1">
        <v>0</v>
      </c>
      <c r="U55" s="10">
        <v>580.53939999999989</v>
      </c>
    </row>
    <row r="56" spans="1:21" ht="16.5" x14ac:dyDescent="0.3">
      <c r="A56" t="s">
        <v>10155</v>
      </c>
      <c r="B56" s="2">
        <v>43771</v>
      </c>
      <c r="C56" s="2">
        <v>43773</v>
      </c>
      <c r="D56" s="1" t="s">
        <v>183</v>
      </c>
      <c r="E56" s="1" t="s">
        <v>4351</v>
      </c>
      <c r="F56" s="1" t="s">
        <v>4352</v>
      </c>
      <c r="G56" s="1" t="s">
        <v>99</v>
      </c>
      <c r="H56" s="1" t="s">
        <v>24</v>
      </c>
      <c r="I56" s="1" t="s">
        <v>261</v>
      </c>
      <c r="J56" s="1" t="s">
        <v>262</v>
      </c>
      <c r="K56" s="1">
        <v>10011</v>
      </c>
      <c r="L56" s="1" t="s">
        <v>143</v>
      </c>
      <c r="M56" s="1" t="s">
        <v>8896</v>
      </c>
      <c r="N56" s="1" t="s">
        <v>29</v>
      </c>
      <c r="O56" s="1" t="s">
        <v>33</v>
      </c>
      <c r="P56" s="1" t="s">
        <v>8897</v>
      </c>
      <c r="Q56" s="10">
        <v>2621.3220000000001</v>
      </c>
      <c r="R56" s="10">
        <v>11</v>
      </c>
      <c r="S56" s="10">
        <v>28834.542000000001</v>
      </c>
      <c r="T56" s="1">
        <v>0.1</v>
      </c>
      <c r="U56" s="10">
        <v>553.39019999999982</v>
      </c>
    </row>
    <row r="57" spans="1:21" ht="16.5" x14ac:dyDescent="0.3">
      <c r="A57" t="s">
        <v>10419</v>
      </c>
      <c r="B57" s="2">
        <v>44118</v>
      </c>
      <c r="C57" s="2">
        <v>44123</v>
      </c>
      <c r="D57" s="1" t="s">
        <v>47</v>
      </c>
      <c r="E57" s="1" t="s">
        <v>5710</v>
      </c>
      <c r="F57" s="1" t="s">
        <v>5711</v>
      </c>
      <c r="G57" s="1" t="s">
        <v>23</v>
      </c>
      <c r="H57" s="1" t="s">
        <v>24</v>
      </c>
      <c r="I57" s="1" t="s">
        <v>4027</v>
      </c>
      <c r="J57" s="1" t="s">
        <v>111</v>
      </c>
      <c r="K57" s="1">
        <v>54915</v>
      </c>
      <c r="L57" s="1" t="s">
        <v>102</v>
      </c>
      <c r="M57" s="1" t="s">
        <v>2943</v>
      </c>
      <c r="N57" s="1" t="s">
        <v>68</v>
      </c>
      <c r="O57" s="1" t="s">
        <v>156</v>
      </c>
      <c r="P57" s="1" t="s">
        <v>2944</v>
      </c>
      <c r="Q57" s="10">
        <v>1649.75</v>
      </c>
      <c r="R57" s="10">
        <v>5</v>
      </c>
      <c r="S57" s="10">
        <v>8248.75</v>
      </c>
      <c r="T57" s="1">
        <v>0</v>
      </c>
      <c r="U57" s="10">
        <v>544.41749999999979</v>
      </c>
    </row>
    <row r="58" spans="1:21" ht="16.5" x14ac:dyDescent="0.3">
      <c r="A58" t="s">
        <v>10652</v>
      </c>
      <c r="B58" s="2">
        <v>44348</v>
      </c>
      <c r="C58" s="2">
        <v>44350</v>
      </c>
      <c r="D58" s="1" t="s">
        <v>20</v>
      </c>
      <c r="E58" s="1" t="s">
        <v>2474</v>
      </c>
      <c r="F58" s="1" t="s">
        <v>2475</v>
      </c>
      <c r="G58" s="1" t="s">
        <v>38</v>
      </c>
      <c r="H58" s="1" t="s">
        <v>24</v>
      </c>
      <c r="I58" s="1" t="s">
        <v>4286</v>
      </c>
      <c r="J58" s="1" t="s">
        <v>249</v>
      </c>
      <c r="K58" s="1">
        <v>46203</v>
      </c>
      <c r="L58" s="1" t="s">
        <v>102</v>
      </c>
      <c r="M58" s="1" t="s">
        <v>2403</v>
      </c>
      <c r="N58" s="1" t="s">
        <v>29</v>
      </c>
      <c r="O58" s="1" t="s">
        <v>33</v>
      </c>
      <c r="P58" s="1" t="s">
        <v>2404</v>
      </c>
      <c r="Q58" s="10">
        <v>1925.88</v>
      </c>
      <c r="R58" s="10">
        <v>6</v>
      </c>
      <c r="S58" s="10">
        <v>11555.28</v>
      </c>
      <c r="T58" s="1">
        <v>0</v>
      </c>
      <c r="U58" s="10">
        <v>539.24639999999999</v>
      </c>
    </row>
    <row r="59" spans="1:21" ht="16.5" x14ac:dyDescent="0.3">
      <c r="A59" t="s">
        <v>8091</v>
      </c>
      <c r="B59" s="2">
        <v>44153</v>
      </c>
      <c r="C59" s="2">
        <v>44156</v>
      </c>
      <c r="D59" s="1" t="s">
        <v>20</v>
      </c>
      <c r="E59" s="1" t="s">
        <v>2821</v>
      </c>
      <c r="F59" s="1" t="s">
        <v>2822</v>
      </c>
      <c r="G59" s="1" t="s">
        <v>38</v>
      </c>
      <c r="H59" s="1" t="s">
        <v>24</v>
      </c>
      <c r="I59" s="1" t="s">
        <v>1655</v>
      </c>
      <c r="J59" s="1" t="s">
        <v>349</v>
      </c>
      <c r="K59" s="1">
        <v>35810</v>
      </c>
      <c r="L59" s="1" t="s">
        <v>27</v>
      </c>
      <c r="M59" s="1" t="s">
        <v>8019</v>
      </c>
      <c r="N59" s="1" t="s">
        <v>68</v>
      </c>
      <c r="O59" s="1" t="s">
        <v>156</v>
      </c>
      <c r="P59" s="1" t="s">
        <v>8020</v>
      </c>
      <c r="Q59" s="10">
        <v>1319.96</v>
      </c>
      <c r="R59" s="10">
        <v>4</v>
      </c>
      <c r="S59" s="10">
        <v>5279.84</v>
      </c>
      <c r="T59" s="1">
        <v>0</v>
      </c>
      <c r="U59" s="10">
        <v>527.98400000000004</v>
      </c>
    </row>
    <row r="60" spans="1:21" ht="16.5" x14ac:dyDescent="0.3">
      <c r="A60" t="s">
        <v>7313</v>
      </c>
      <c r="B60" s="2">
        <v>44276</v>
      </c>
      <c r="C60" s="2">
        <v>44282</v>
      </c>
      <c r="D60" s="1" t="s">
        <v>47</v>
      </c>
      <c r="E60" s="1" t="s">
        <v>477</v>
      </c>
      <c r="F60" s="1" t="s">
        <v>478</v>
      </c>
      <c r="G60" s="1" t="s">
        <v>23</v>
      </c>
      <c r="H60" s="1" t="s">
        <v>24</v>
      </c>
      <c r="I60" s="1" t="s">
        <v>4452</v>
      </c>
      <c r="J60" s="1" t="s">
        <v>639</v>
      </c>
      <c r="K60" s="1">
        <v>74133</v>
      </c>
      <c r="L60" s="1" t="s">
        <v>102</v>
      </c>
      <c r="M60" s="1" t="s">
        <v>6206</v>
      </c>
      <c r="N60" s="1" t="s">
        <v>29</v>
      </c>
      <c r="O60" s="1" t="s">
        <v>33</v>
      </c>
      <c r="P60" s="1" t="s">
        <v>6207</v>
      </c>
      <c r="Q60" s="10">
        <v>1805.88</v>
      </c>
      <c r="R60" s="10">
        <v>6</v>
      </c>
      <c r="S60" s="10">
        <v>10835.28</v>
      </c>
      <c r="T60" s="1">
        <v>0</v>
      </c>
      <c r="U60" s="10">
        <v>523.70519999999988</v>
      </c>
    </row>
    <row r="61" spans="1:21" ht="16.5" x14ac:dyDescent="0.3">
      <c r="A61" t="s">
        <v>8593</v>
      </c>
      <c r="B61" s="2">
        <v>43462</v>
      </c>
      <c r="C61" s="2">
        <v>43466</v>
      </c>
      <c r="D61" s="1" t="s">
        <v>47</v>
      </c>
      <c r="E61" s="1" t="s">
        <v>2634</v>
      </c>
      <c r="F61" s="1" t="s">
        <v>2635</v>
      </c>
      <c r="G61" s="1" t="s">
        <v>38</v>
      </c>
      <c r="H61" s="1" t="s">
        <v>24</v>
      </c>
      <c r="I61" s="1" t="s">
        <v>8594</v>
      </c>
      <c r="J61" s="1" t="s">
        <v>1231</v>
      </c>
      <c r="K61" s="1">
        <v>1915</v>
      </c>
      <c r="L61" s="1" t="s">
        <v>143</v>
      </c>
      <c r="M61" s="1" t="s">
        <v>5494</v>
      </c>
      <c r="N61" s="1" t="s">
        <v>43</v>
      </c>
      <c r="O61" s="1" t="s">
        <v>75</v>
      </c>
      <c r="P61" s="1" t="s">
        <v>5495</v>
      </c>
      <c r="Q61" s="10">
        <v>1737.1799999999998</v>
      </c>
      <c r="R61" s="10">
        <v>6</v>
      </c>
      <c r="S61" s="10">
        <v>10423.079999999998</v>
      </c>
      <c r="T61" s="1">
        <v>0</v>
      </c>
      <c r="U61" s="10">
        <v>503.78219999999976</v>
      </c>
    </row>
    <row r="62" spans="1:21" ht="16.5" x14ac:dyDescent="0.3">
      <c r="A62" t="s">
        <v>10216</v>
      </c>
      <c r="B62" s="2">
        <v>44006</v>
      </c>
      <c r="C62" s="2">
        <v>44008</v>
      </c>
      <c r="D62" s="1" t="s">
        <v>20</v>
      </c>
      <c r="E62" s="1" t="s">
        <v>662</v>
      </c>
      <c r="F62" s="1" t="s">
        <v>663</v>
      </c>
      <c r="G62" s="1" t="s">
        <v>23</v>
      </c>
      <c r="H62" s="1" t="s">
        <v>24</v>
      </c>
      <c r="I62" s="1" t="s">
        <v>939</v>
      </c>
      <c r="J62" s="1" t="s">
        <v>40</v>
      </c>
      <c r="K62" s="1">
        <v>92037</v>
      </c>
      <c r="L62" s="1" t="s">
        <v>41</v>
      </c>
      <c r="M62" s="1" t="s">
        <v>9586</v>
      </c>
      <c r="N62" s="1" t="s">
        <v>68</v>
      </c>
      <c r="O62" s="1" t="s">
        <v>673</v>
      </c>
      <c r="P62" s="1" t="s">
        <v>9587</v>
      </c>
      <c r="Q62" s="10">
        <v>4476.8</v>
      </c>
      <c r="R62" s="10">
        <v>4</v>
      </c>
      <c r="S62" s="10">
        <v>17907.2</v>
      </c>
      <c r="T62" s="1">
        <v>0.2</v>
      </c>
      <c r="U62" s="10">
        <v>503.63999999999965</v>
      </c>
    </row>
    <row r="63" spans="1:21" ht="16.5" x14ac:dyDescent="0.3">
      <c r="A63" t="s">
        <v>5659</v>
      </c>
      <c r="B63" s="2">
        <v>44528</v>
      </c>
      <c r="C63" s="2">
        <v>44532</v>
      </c>
      <c r="D63" s="1" t="s">
        <v>47</v>
      </c>
      <c r="E63" s="1" t="s">
        <v>3053</v>
      </c>
      <c r="F63" s="1" t="s">
        <v>3054</v>
      </c>
      <c r="G63" s="1" t="s">
        <v>38</v>
      </c>
      <c r="H63" s="1" t="s">
        <v>24</v>
      </c>
      <c r="I63" s="1" t="s">
        <v>261</v>
      </c>
      <c r="J63" s="1" t="s">
        <v>262</v>
      </c>
      <c r="K63" s="1">
        <v>10035</v>
      </c>
      <c r="L63" s="1" t="s">
        <v>143</v>
      </c>
      <c r="M63" s="1" t="s">
        <v>5660</v>
      </c>
      <c r="N63" s="1" t="s">
        <v>68</v>
      </c>
      <c r="O63" s="1" t="s">
        <v>69</v>
      </c>
      <c r="P63" s="1" t="s">
        <v>5661</v>
      </c>
      <c r="Q63" s="10">
        <v>1979.89</v>
      </c>
      <c r="R63" s="10">
        <v>11</v>
      </c>
      <c r="S63" s="10">
        <v>21778.79</v>
      </c>
      <c r="T63" s="1">
        <v>0</v>
      </c>
      <c r="U63" s="10">
        <v>494.97250000000003</v>
      </c>
    </row>
    <row r="64" spans="1:21" ht="16.5" x14ac:dyDescent="0.3">
      <c r="A64" t="s">
        <v>8528</v>
      </c>
      <c r="B64" s="2">
        <v>43571</v>
      </c>
      <c r="C64" s="2">
        <v>43575</v>
      </c>
      <c r="D64" s="1" t="s">
        <v>47</v>
      </c>
      <c r="E64" s="1" t="s">
        <v>8144</v>
      </c>
      <c r="F64" s="1" t="s">
        <v>8145</v>
      </c>
      <c r="G64" s="1" t="s">
        <v>23</v>
      </c>
      <c r="H64" s="1" t="s">
        <v>24</v>
      </c>
      <c r="I64" s="1" t="s">
        <v>2346</v>
      </c>
      <c r="J64" s="1" t="s">
        <v>206</v>
      </c>
      <c r="K64" s="1">
        <v>60201</v>
      </c>
      <c r="L64" s="1" t="s">
        <v>102</v>
      </c>
      <c r="M64" s="1" t="s">
        <v>4203</v>
      </c>
      <c r="N64" s="1" t="s">
        <v>68</v>
      </c>
      <c r="O64" s="1" t="s">
        <v>1202</v>
      </c>
      <c r="P64" s="1" t="s">
        <v>4204</v>
      </c>
      <c r="Q64" s="10">
        <v>1439.9680000000001</v>
      </c>
      <c r="R64" s="10">
        <v>4</v>
      </c>
      <c r="S64" s="10">
        <v>5759.8720000000003</v>
      </c>
      <c r="T64" s="1">
        <v>0.2</v>
      </c>
      <c r="U64" s="10">
        <v>485.98919999999993</v>
      </c>
    </row>
    <row r="65" spans="1:21" ht="16.5" x14ac:dyDescent="0.3">
      <c r="A65" t="s">
        <v>4794</v>
      </c>
      <c r="B65" s="2">
        <v>44093</v>
      </c>
      <c r="C65" s="2">
        <v>44095</v>
      </c>
      <c r="D65" s="1" t="s">
        <v>183</v>
      </c>
      <c r="E65" s="1" t="s">
        <v>4795</v>
      </c>
      <c r="F65" s="1" t="s">
        <v>4796</v>
      </c>
      <c r="G65" s="1" t="s">
        <v>99</v>
      </c>
      <c r="H65" s="1" t="s">
        <v>24</v>
      </c>
      <c r="I65" s="1" t="s">
        <v>3506</v>
      </c>
      <c r="J65" s="1" t="s">
        <v>1386</v>
      </c>
      <c r="K65" s="1">
        <v>2908</v>
      </c>
      <c r="L65" s="1" t="s">
        <v>143</v>
      </c>
      <c r="M65" s="1" t="s">
        <v>1979</v>
      </c>
      <c r="N65" s="1" t="s">
        <v>43</v>
      </c>
      <c r="O65" s="1" t="s">
        <v>56</v>
      </c>
      <c r="P65" s="1" t="s">
        <v>1980</v>
      </c>
      <c r="Q65" s="10">
        <v>1606.23</v>
      </c>
      <c r="R65" s="10">
        <v>9</v>
      </c>
      <c r="S65" s="10">
        <v>14456.07</v>
      </c>
      <c r="T65" s="1">
        <v>0</v>
      </c>
      <c r="U65" s="10">
        <v>481.86899999999986</v>
      </c>
    </row>
    <row r="66" spans="1:21" ht="16.5" x14ac:dyDescent="0.3">
      <c r="A66" t="s">
        <v>9368</v>
      </c>
      <c r="B66" s="2">
        <v>44544</v>
      </c>
      <c r="C66" s="2">
        <v>44548</v>
      </c>
      <c r="D66" s="1" t="s">
        <v>47</v>
      </c>
      <c r="E66" s="1" t="s">
        <v>3367</v>
      </c>
      <c r="F66" s="1" t="s">
        <v>3368</v>
      </c>
      <c r="G66" s="1" t="s">
        <v>99</v>
      </c>
      <c r="H66" s="1" t="s">
        <v>24</v>
      </c>
      <c r="I66" s="1" t="s">
        <v>1463</v>
      </c>
      <c r="J66" s="1" t="s">
        <v>1231</v>
      </c>
      <c r="K66" s="1">
        <v>1841</v>
      </c>
      <c r="L66" s="1" t="s">
        <v>143</v>
      </c>
      <c r="M66" s="1" t="s">
        <v>1367</v>
      </c>
      <c r="N66" s="1" t="s">
        <v>68</v>
      </c>
      <c r="O66" s="1" t="s">
        <v>1202</v>
      </c>
      <c r="P66" s="1" t="s">
        <v>1368</v>
      </c>
      <c r="Q66" s="10">
        <v>1199.98</v>
      </c>
      <c r="R66" s="10">
        <v>2</v>
      </c>
      <c r="S66" s="10">
        <v>2399.96</v>
      </c>
      <c r="T66" s="1">
        <v>0</v>
      </c>
      <c r="U66" s="10">
        <v>467.99220000000003</v>
      </c>
    </row>
    <row r="67" spans="1:21" ht="16.5" x14ac:dyDescent="0.3">
      <c r="A67" t="s">
        <v>8030</v>
      </c>
      <c r="B67" s="2">
        <v>43757</v>
      </c>
      <c r="C67" s="2">
        <v>43762</v>
      </c>
      <c r="D67" s="1" t="s">
        <v>47</v>
      </c>
      <c r="E67" s="1" t="s">
        <v>724</v>
      </c>
      <c r="F67" s="1" t="s">
        <v>725</v>
      </c>
      <c r="G67" s="1" t="s">
        <v>99</v>
      </c>
      <c r="H67" s="1" t="s">
        <v>24</v>
      </c>
      <c r="I67" s="1" t="s">
        <v>39</v>
      </c>
      <c r="J67" s="1" t="s">
        <v>40</v>
      </c>
      <c r="K67" s="1">
        <v>90008</v>
      </c>
      <c r="L67" s="1" t="s">
        <v>41</v>
      </c>
      <c r="M67" s="1" t="s">
        <v>8031</v>
      </c>
      <c r="N67" s="1" t="s">
        <v>43</v>
      </c>
      <c r="O67" s="1" t="s">
        <v>75</v>
      </c>
      <c r="P67" s="1" t="s">
        <v>8032</v>
      </c>
      <c r="Q67" s="10">
        <v>1640.6999999999998</v>
      </c>
      <c r="R67" s="10">
        <v>5</v>
      </c>
      <c r="S67" s="10">
        <v>8203.5</v>
      </c>
      <c r="T67" s="1">
        <v>0</v>
      </c>
      <c r="U67" s="10">
        <v>459.39599999999996</v>
      </c>
    </row>
    <row r="68" spans="1:21" ht="16.5" x14ac:dyDescent="0.3">
      <c r="A68" t="s">
        <v>8893</v>
      </c>
      <c r="B68" s="2">
        <v>44232</v>
      </c>
      <c r="C68" s="2">
        <v>44236</v>
      </c>
      <c r="D68" s="1" t="s">
        <v>47</v>
      </c>
      <c r="E68" s="1" t="s">
        <v>6593</v>
      </c>
      <c r="F68" s="1" t="s">
        <v>6594</v>
      </c>
      <c r="G68" s="1" t="s">
        <v>38</v>
      </c>
      <c r="H68" s="1" t="s">
        <v>24</v>
      </c>
      <c r="I68" s="1" t="s">
        <v>2826</v>
      </c>
      <c r="J68" s="1" t="s">
        <v>40</v>
      </c>
      <c r="K68" s="1">
        <v>90503</v>
      </c>
      <c r="L68" s="1" t="s">
        <v>41</v>
      </c>
      <c r="M68" s="1" t="s">
        <v>8031</v>
      </c>
      <c r="N68" s="1" t="s">
        <v>43</v>
      </c>
      <c r="O68" s="1" t="s">
        <v>75</v>
      </c>
      <c r="P68" s="1" t="s">
        <v>8032</v>
      </c>
      <c r="Q68" s="10">
        <v>1640.6999999999998</v>
      </c>
      <c r="R68" s="10">
        <v>5</v>
      </c>
      <c r="S68" s="10">
        <v>8203.5</v>
      </c>
      <c r="T68" s="1">
        <v>0</v>
      </c>
      <c r="U68" s="10">
        <v>459.39599999999996</v>
      </c>
    </row>
    <row r="69" spans="1:21" ht="16.5" x14ac:dyDescent="0.3">
      <c r="A69" t="s">
        <v>10025</v>
      </c>
      <c r="B69" s="2">
        <v>43638</v>
      </c>
      <c r="C69" s="2">
        <v>43643</v>
      </c>
      <c r="D69" s="1" t="s">
        <v>47</v>
      </c>
      <c r="E69" s="1" t="s">
        <v>4260</v>
      </c>
      <c r="F69" s="1" t="s">
        <v>4261</v>
      </c>
      <c r="G69" s="1" t="s">
        <v>23</v>
      </c>
      <c r="H69" s="1" t="s">
        <v>24</v>
      </c>
      <c r="I69" s="1" t="s">
        <v>380</v>
      </c>
      <c r="J69" s="1" t="s">
        <v>262</v>
      </c>
      <c r="K69" s="1">
        <v>14609</v>
      </c>
      <c r="L69" s="1" t="s">
        <v>143</v>
      </c>
      <c r="M69" s="1" t="s">
        <v>2653</v>
      </c>
      <c r="N69" s="1" t="s">
        <v>43</v>
      </c>
      <c r="O69" s="1" t="s">
        <v>72</v>
      </c>
      <c r="P69" s="1" t="s">
        <v>2654</v>
      </c>
      <c r="Q69" s="10">
        <v>1217.568</v>
      </c>
      <c r="R69" s="10">
        <v>2</v>
      </c>
      <c r="S69" s="10">
        <v>2435.136</v>
      </c>
      <c r="T69" s="1">
        <v>0.2</v>
      </c>
      <c r="U69" s="10">
        <v>456.58800000000002</v>
      </c>
    </row>
    <row r="70" spans="1:21" ht="16.5" x14ac:dyDescent="0.3">
      <c r="A70" t="s">
        <v>7022</v>
      </c>
      <c r="B70" s="2">
        <v>43805</v>
      </c>
      <c r="C70" s="2">
        <v>43807</v>
      </c>
      <c r="D70" s="1" t="s">
        <v>20</v>
      </c>
      <c r="E70" s="1" t="s">
        <v>3873</v>
      </c>
      <c r="F70" s="1" t="s">
        <v>3874</v>
      </c>
      <c r="G70" s="1" t="s">
        <v>99</v>
      </c>
      <c r="H70" s="1" t="s">
        <v>24</v>
      </c>
      <c r="I70" s="1" t="s">
        <v>4286</v>
      </c>
      <c r="J70" s="1" t="s">
        <v>249</v>
      </c>
      <c r="K70" s="1">
        <v>46203</v>
      </c>
      <c r="L70" s="1" t="s">
        <v>102</v>
      </c>
      <c r="M70" s="1" t="s">
        <v>2362</v>
      </c>
      <c r="N70" s="1" t="s">
        <v>68</v>
      </c>
      <c r="O70" s="1" t="s">
        <v>1202</v>
      </c>
      <c r="P70" s="1" t="s">
        <v>2363</v>
      </c>
      <c r="Q70" s="10">
        <v>999.98</v>
      </c>
      <c r="R70" s="10">
        <v>2</v>
      </c>
      <c r="S70" s="10">
        <v>1999.96</v>
      </c>
      <c r="T70" s="1">
        <v>0</v>
      </c>
      <c r="U70" s="10">
        <v>449.99099999999999</v>
      </c>
    </row>
    <row r="71" spans="1:21" ht="16.5" x14ac:dyDescent="0.3">
      <c r="A71" t="s">
        <v>9635</v>
      </c>
      <c r="B71" s="2">
        <v>44076</v>
      </c>
      <c r="C71" s="2">
        <v>44082</v>
      </c>
      <c r="D71" s="1" t="s">
        <v>47</v>
      </c>
      <c r="E71" s="1" t="s">
        <v>5107</v>
      </c>
      <c r="F71" s="1" t="s">
        <v>5108</v>
      </c>
      <c r="G71" s="1" t="s">
        <v>23</v>
      </c>
      <c r="H71" s="1" t="s">
        <v>24</v>
      </c>
      <c r="I71" s="1" t="s">
        <v>1364</v>
      </c>
      <c r="J71" s="1" t="s">
        <v>93</v>
      </c>
      <c r="K71" s="1">
        <v>98198</v>
      </c>
      <c r="L71" s="1" t="s">
        <v>41</v>
      </c>
      <c r="M71" s="1" t="s">
        <v>2362</v>
      </c>
      <c r="N71" s="1" t="s">
        <v>68</v>
      </c>
      <c r="O71" s="1" t="s">
        <v>1202</v>
      </c>
      <c r="P71" s="1" t="s">
        <v>2363</v>
      </c>
      <c r="Q71" s="10">
        <v>999.98</v>
      </c>
      <c r="R71" s="10">
        <v>2</v>
      </c>
      <c r="S71" s="10">
        <v>1999.96</v>
      </c>
      <c r="T71" s="1">
        <v>0</v>
      </c>
      <c r="U71" s="10">
        <v>449.99099999999999</v>
      </c>
    </row>
    <row r="72" spans="1:21" ht="16.5" x14ac:dyDescent="0.3">
      <c r="A72" t="s">
        <v>9257</v>
      </c>
      <c r="B72" s="2">
        <v>44013</v>
      </c>
      <c r="C72" s="2">
        <v>44015</v>
      </c>
      <c r="D72" s="1" t="s">
        <v>183</v>
      </c>
      <c r="E72" s="1" t="s">
        <v>6003</v>
      </c>
      <c r="F72" s="1" t="s">
        <v>6004</v>
      </c>
      <c r="G72" s="1" t="s">
        <v>99</v>
      </c>
      <c r="H72" s="1" t="s">
        <v>24</v>
      </c>
      <c r="I72" s="1" t="s">
        <v>7681</v>
      </c>
      <c r="J72" s="1" t="s">
        <v>118</v>
      </c>
      <c r="K72" s="1">
        <v>84043</v>
      </c>
      <c r="L72" s="1" t="s">
        <v>41</v>
      </c>
      <c r="M72" s="1" t="s">
        <v>5310</v>
      </c>
      <c r="N72" s="1" t="s">
        <v>68</v>
      </c>
      <c r="O72" s="1" t="s">
        <v>1202</v>
      </c>
      <c r="P72" s="1" t="s">
        <v>5311</v>
      </c>
      <c r="Q72" s="10">
        <v>1499.95</v>
      </c>
      <c r="R72" s="10">
        <v>5</v>
      </c>
      <c r="S72" s="10">
        <v>7499.75</v>
      </c>
      <c r="T72" s="1">
        <v>0</v>
      </c>
      <c r="U72" s="10">
        <v>449.9849999999999</v>
      </c>
    </row>
    <row r="73" spans="1:21" ht="16.5" x14ac:dyDescent="0.3">
      <c r="A73" t="s">
        <v>8743</v>
      </c>
      <c r="B73" s="2">
        <v>44258</v>
      </c>
      <c r="C73" s="2">
        <v>44263</v>
      </c>
      <c r="D73" s="1" t="s">
        <v>47</v>
      </c>
      <c r="E73" s="1" t="s">
        <v>6784</v>
      </c>
      <c r="F73" s="1" t="s">
        <v>6785</v>
      </c>
      <c r="G73" s="1" t="s">
        <v>23</v>
      </c>
      <c r="H73" s="1" t="s">
        <v>24</v>
      </c>
      <c r="I73" s="1" t="s">
        <v>39</v>
      </c>
      <c r="J73" s="1" t="s">
        <v>40</v>
      </c>
      <c r="K73" s="1">
        <v>90008</v>
      </c>
      <c r="L73" s="1" t="s">
        <v>41</v>
      </c>
      <c r="M73" s="1" t="s">
        <v>6530</v>
      </c>
      <c r="N73" s="1" t="s">
        <v>68</v>
      </c>
      <c r="O73" s="1" t="s">
        <v>156</v>
      </c>
      <c r="P73" s="1" t="s">
        <v>6531</v>
      </c>
      <c r="Q73" s="10">
        <v>1049.44</v>
      </c>
      <c r="R73" s="10">
        <v>8</v>
      </c>
      <c r="S73" s="10">
        <v>8395.52</v>
      </c>
      <c r="T73" s="1">
        <v>0</v>
      </c>
      <c r="U73" s="10">
        <v>440.76480000000004</v>
      </c>
    </row>
    <row r="74" spans="1:21" ht="16.5" x14ac:dyDescent="0.3">
      <c r="A74" t="s">
        <v>6811</v>
      </c>
      <c r="B74" s="2">
        <v>44323</v>
      </c>
      <c r="C74" s="2">
        <v>44327</v>
      </c>
      <c r="D74" s="1" t="s">
        <v>47</v>
      </c>
      <c r="E74" s="1" t="s">
        <v>3767</v>
      </c>
      <c r="F74" s="1" t="s">
        <v>3768</v>
      </c>
      <c r="G74" s="1" t="s">
        <v>38</v>
      </c>
      <c r="H74" s="1" t="s">
        <v>24</v>
      </c>
      <c r="I74" s="1" t="s">
        <v>871</v>
      </c>
      <c r="J74" s="1" t="s">
        <v>233</v>
      </c>
      <c r="K74" s="1">
        <v>48234</v>
      </c>
      <c r="L74" s="1" t="s">
        <v>102</v>
      </c>
      <c r="M74" s="1" t="s">
        <v>1126</v>
      </c>
      <c r="N74" s="1" t="s">
        <v>29</v>
      </c>
      <c r="O74" s="1" t="s">
        <v>33</v>
      </c>
      <c r="P74" s="1" t="s">
        <v>1127</v>
      </c>
      <c r="Q74" s="10">
        <v>1458.65</v>
      </c>
      <c r="R74" s="10">
        <v>5</v>
      </c>
      <c r="S74" s="10">
        <v>7293.25</v>
      </c>
      <c r="T74" s="1">
        <v>0</v>
      </c>
      <c r="U74" s="10">
        <v>423.00849999999997</v>
      </c>
    </row>
    <row r="75" spans="1:21" ht="16.5" x14ac:dyDescent="0.3">
      <c r="A75" t="s">
        <v>8517</v>
      </c>
      <c r="B75" s="2">
        <v>43729</v>
      </c>
      <c r="C75" s="2">
        <v>43734</v>
      </c>
      <c r="D75" s="1" t="s">
        <v>47</v>
      </c>
      <c r="E75" s="1" t="s">
        <v>6034</v>
      </c>
      <c r="F75" s="1" t="s">
        <v>6035</v>
      </c>
      <c r="G75" s="1" t="s">
        <v>23</v>
      </c>
      <c r="H75" s="1" t="s">
        <v>24</v>
      </c>
      <c r="I75" s="1" t="s">
        <v>373</v>
      </c>
      <c r="J75" s="1" t="s">
        <v>374</v>
      </c>
      <c r="K75" s="1">
        <v>29203</v>
      </c>
      <c r="L75" s="1" t="s">
        <v>27</v>
      </c>
      <c r="M75" s="1" t="s">
        <v>2987</v>
      </c>
      <c r="N75" s="1" t="s">
        <v>29</v>
      </c>
      <c r="O75" s="1" t="s">
        <v>33</v>
      </c>
      <c r="P75" s="1" t="s">
        <v>2988</v>
      </c>
      <c r="Q75" s="10">
        <v>1690.04</v>
      </c>
      <c r="R75" s="10">
        <v>4</v>
      </c>
      <c r="S75" s="10">
        <v>6760.16</v>
      </c>
      <c r="T75" s="1">
        <v>0</v>
      </c>
      <c r="U75" s="10">
        <v>422.51</v>
      </c>
    </row>
    <row r="76" spans="1:21" ht="16.5" x14ac:dyDescent="0.3">
      <c r="A76" t="s">
        <v>6047</v>
      </c>
      <c r="B76" s="2">
        <v>44266</v>
      </c>
      <c r="C76" s="2">
        <v>44272</v>
      </c>
      <c r="D76" s="1" t="s">
        <v>47</v>
      </c>
      <c r="E76" s="1" t="s">
        <v>662</v>
      </c>
      <c r="F76" s="1" t="s">
        <v>663</v>
      </c>
      <c r="G76" s="1" t="s">
        <v>23</v>
      </c>
      <c r="H76" s="1" t="s">
        <v>24</v>
      </c>
      <c r="I76" s="1" t="s">
        <v>871</v>
      </c>
      <c r="J76" s="1" t="s">
        <v>233</v>
      </c>
      <c r="K76" s="1">
        <v>48227</v>
      </c>
      <c r="L76" s="1" t="s">
        <v>102</v>
      </c>
      <c r="M76" s="1" t="s">
        <v>4664</v>
      </c>
      <c r="N76" s="1" t="s">
        <v>43</v>
      </c>
      <c r="O76" s="1" t="s">
        <v>72</v>
      </c>
      <c r="P76" s="1" t="s">
        <v>4665</v>
      </c>
      <c r="Q76" s="10">
        <v>895.92</v>
      </c>
      <c r="R76" s="10">
        <v>4</v>
      </c>
      <c r="S76" s="10">
        <v>3583.68</v>
      </c>
      <c r="T76" s="1">
        <v>0</v>
      </c>
      <c r="U76" s="10">
        <v>421.08239999999995</v>
      </c>
    </row>
    <row r="77" spans="1:21" ht="16.5" x14ac:dyDescent="0.3">
      <c r="A77" t="s">
        <v>10357</v>
      </c>
      <c r="B77" s="2">
        <v>43355</v>
      </c>
      <c r="C77" s="2">
        <v>43360</v>
      </c>
      <c r="D77" s="1" t="s">
        <v>20</v>
      </c>
      <c r="E77" s="1" t="s">
        <v>4771</v>
      </c>
      <c r="F77" s="1" t="s">
        <v>4772</v>
      </c>
      <c r="G77" s="1" t="s">
        <v>23</v>
      </c>
      <c r="H77" s="1" t="s">
        <v>24</v>
      </c>
      <c r="I77" s="1" t="s">
        <v>261</v>
      </c>
      <c r="J77" s="1" t="s">
        <v>262</v>
      </c>
      <c r="K77" s="1">
        <v>10035</v>
      </c>
      <c r="L77" s="1" t="s">
        <v>143</v>
      </c>
      <c r="M77" s="1" t="s">
        <v>1844</v>
      </c>
      <c r="N77" s="1" t="s">
        <v>29</v>
      </c>
      <c r="O77" s="1" t="s">
        <v>33</v>
      </c>
      <c r="P77" s="1" t="s">
        <v>1845</v>
      </c>
      <c r="Q77" s="10">
        <v>3785.2920000000004</v>
      </c>
      <c r="R77" s="10">
        <v>6</v>
      </c>
      <c r="S77" s="10">
        <v>22711.752</v>
      </c>
      <c r="T77" s="1">
        <v>0.1</v>
      </c>
      <c r="U77" s="10">
        <v>420.58800000000019</v>
      </c>
    </row>
    <row r="78" spans="1:21" ht="16.5" x14ac:dyDescent="0.3">
      <c r="A78" t="s">
        <v>8904</v>
      </c>
      <c r="B78" s="2">
        <v>43838</v>
      </c>
      <c r="C78" s="2">
        <v>43842</v>
      </c>
      <c r="D78" s="1" t="s">
        <v>47</v>
      </c>
      <c r="E78" s="1" t="s">
        <v>6477</v>
      </c>
      <c r="F78" s="1" t="s">
        <v>6478</v>
      </c>
      <c r="G78" s="1" t="s">
        <v>38</v>
      </c>
      <c r="H78" s="1" t="s">
        <v>24</v>
      </c>
      <c r="I78" s="1" t="s">
        <v>604</v>
      </c>
      <c r="J78" s="1" t="s">
        <v>111</v>
      </c>
      <c r="K78" s="1">
        <v>53132</v>
      </c>
      <c r="L78" s="1" t="s">
        <v>102</v>
      </c>
      <c r="M78" s="1" t="s">
        <v>196</v>
      </c>
      <c r="N78" s="1" t="s">
        <v>29</v>
      </c>
      <c r="O78" s="1" t="s">
        <v>30</v>
      </c>
      <c r="P78" s="1" t="s">
        <v>197</v>
      </c>
      <c r="Q78" s="10">
        <v>1565.88</v>
      </c>
      <c r="R78" s="10">
        <v>6</v>
      </c>
      <c r="S78" s="10">
        <v>9395.2800000000007</v>
      </c>
      <c r="T78" s="1">
        <v>0</v>
      </c>
      <c r="U78" s="10">
        <v>407.12880000000007</v>
      </c>
    </row>
    <row r="79" spans="1:21" ht="16.5" x14ac:dyDescent="0.3">
      <c r="A79" t="s">
        <v>8234</v>
      </c>
      <c r="B79" s="2">
        <v>43733</v>
      </c>
      <c r="C79" s="2">
        <v>43735</v>
      </c>
      <c r="D79" s="1" t="s">
        <v>183</v>
      </c>
      <c r="E79" s="1" t="s">
        <v>950</v>
      </c>
      <c r="F79" s="1" t="s">
        <v>951</v>
      </c>
      <c r="G79" s="1" t="s">
        <v>38</v>
      </c>
      <c r="H79" s="1" t="s">
        <v>24</v>
      </c>
      <c r="I79" s="1" t="s">
        <v>261</v>
      </c>
      <c r="J79" s="1" t="s">
        <v>262</v>
      </c>
      <c r="K79" s="1">
        <v>10011</v>
      </c>
      <c r="L79" s="1" t="s">
        <v>143</v>
      </c>
      <c r="M79" s="1" t="s">
        <v>5359</v>
      </c>
      <c r="N79" s="1" t="s">
        <v>68</v>
      </c>
      <c r="O79" s="1" t="s">
        <v>156</v>
      </c>
      <c r="P79" s="1" t="s">
        <v>5360</v>
      </c>
      <c r="Q79" s="10">
        <v>899.91</v>
      </c>
      <c r="R79" s="10">
        <v>9</v>
      </c>
      <c r="S79" s="10">
        <v>8099.19</v>
      </c>
      <c r="T79" s="1">
        <v>0</v>
      </c>
      <c r="U79" s="10">
        <v>395.96040000000005</v>
      </c>
    </row>
    <row r="80" spans="1:21" ht="16.5" x14ac:dyDescent="0.3">
      <c r="A80" t="s">
        <v>7928</v>
      </c>
      <c r="B80" s="2">
        <v>43981</v>
      </c>
      <c r="C80" s="2">
        <v>43985</v>
      </c>
      <c r="D80" s="1" t="s">
        <v>47</v>
      </c>
      <c r="E80" s="1" t="s">
        <v>6481</v>
      </c>
      <c r="F80" s="1" t="s">
        <v>6482</v>
      </c>
      <c r="G80" s="1" t="s">
        <v>38</v>
      </c>
      <c r="H80" s="1" t="s">
        <v>24</v>
      </c>
      <c r="I80" s="1" t="s">
        <v>309</v>
      </c>
      <c r="J80" s="1" t="s">
        <v>310</v>
      </c>
      <c r="K80" s="1">
        <v>22153</v>
      </c>
      <c r="L80" s="1" t="s">
        <v>27</v>
      </c>
      <c r="M80" s="1" t="s">
        <v>5366</v>
      </c>
      <c r="N80" s="1" t="s">
        <v>29</v>
      </c>
      <c r="O80" s="1" t="s">
        <v>53</v>
      </c>
      <c r="P80" s="1" t="s">
        <v>5367</v>
      </c>
      <c r="Q80" s="10">
        <v>2275.5</v>
      </c>
      <c r="R80" s="10">
        <v>10</v>
      </c>
      <c r="S80" s="10">
        <v>22755</v>
      </c>
      <c r="T80" s="1">
        <v>0</v>
      </c>
      <c r="U80" s="10">
        <v>386.83499999999981</v>
      </c>
    </row>
    <row r="81" spans="1:21" ht="16.5" x14ac:dyDescent="0.3">
      <c r="A81" t="s">
        <v>5106</v>
      </c>
      <c r="B81" s="2">
        <v>44150</v>
      </c>
      <c r="C81" s="2">
        <v>44152</v>
      </c>
      <c r="D81" s="1" t="s">
        <v>20</v>
      </c>
      <c r="E81" s="1" t="s">
        <v>5107</v>
      </c>
      <c r="F81" s="1" t="s">
        <v>5108</v>
      </c>
      <c r="G81" s="1" t="s">
        <v>23</v>
      </c>
      <c r="H81" s="1" t="s">
        <v>24</v>
      </c>
      <c r="I81" s="1" t="s">
        <v>39</v>
      </c>
      <c r="J81" s="1" t="s">
        <v>40</v>
      </c>
      <c r="K81" s="1">
        <v>90049</v>
      </c>
      <c r="L81" s="1" t="s">
        <v>41</v>
      </c>
      <c r="M81" s="1" t="s">
        <v>1716</v>
      </c>
      <c r="N81" s="1" t="s">
        <v>43</v>
      </c>
      <c r="O81" s="1" t="s">
        <v>72</v>
      </c>
      <c r="P81" s="1" t="s">
        <v>1717</v>
      </c>
      <c r="Q81" s="10">
        <v>1016.792</v>
      </c>
      <c r="R81" s="10">
        <v>1</v>
      </c>
      <c r="S81" s="10">
        <v>1016.792</v>
      </c>
      <c r="T81" s="1">
        <v>0.2</v>
      </c>
      <c r="U81" s="10">
        <v>381.29700000000003</v>
      </c>
    </row>
    <row r="82" spans="1:21" ht="16.5" x14ac:dyDescent="0.3">
      <c r="A82" t="s">
        <v>7053</v>
      </c>
      <c r="B82" s="2">
        <v>44159</v>
      </c>
      <c r="C82" s="2">
        <v>44162</v>
      </c>
      <c r="D82" s="1" t="s">
        <v>183</v>
      </c>
      <c r="E82" s="1" t="s">
        <v>4616</v>
      </c>
      <c r="F82" s="1" t="s">
        <v>4617</v>
      </c>
      <c r="G82" s="1" t="s">
        <v>23</v>
      </c>
      <c r="H82" s="1" t="s">
        <v>24</v>
      </c>
      <c r="I82" s="1" t="s">
        <v>92</v>
      </c>
      <c r="J82" s="1" t="s">
        <v>93</v>
      </c>
      <c r="K82" s="1">
        <v>98105</v>
      </c>
      <c r="L82" s="1" t="s">
        <v>41</v>
      </c>
      <c r="M82" s="1" t="s">
        <v>2175</v>
      </c>
      <c r="N82" s="1" t="s">
        <v>43</v>
      </c>
      <c r="O82" s="1" t="s">
        <v>72</v>
      </c>
      <c r="P82" s="1" t="s">
        <v>2176</v>
      </c>
      <c r="Q82" s="10">
        <v>1219.96</v>
      </c>
      <c r="R82" s="10">
        <v>5</v>
      </c>
      <c r="S82" s="10">
        <v>6099.8</v>
      </c>
      <c r="T82" s="1">
        <v>0.2</v>
      </c>
      <c r="U82" s="10">
        <v>381.23749999999995</v>
      </c>
    </row>
    <row r="83" spans="1:21" ht="16.5" x14ac:dyDescent="0.3">
      <c r="A83" t="s">
        <v>9863</v>
      </c>
      <c r="B83" s="2">
        <v>43923</v>
      </c>
      <c r="C83" s="2">
        <v>43927</v>
      </c>
      <c r="D83" s="1" t="s">
        <v>20</v>
      </c>
      <c r="E83" s="1" t="s">
        <v>2060</v>
      </c>
      <c r="F83" s="1" t="s">
        <v>2061</v>
      </c>
      <c r="G83" s="1" t="s">
        <v>38</v>
      </c>
      <c r="H83" s="1" t="s">
        <v>24</v>
      </c>
      <c r="I83" s="1" t="s">
        <v>2515</v>
      </c>
      <c r="J83" s="1" t="s">
        <v>111</v>
      </c>
      <c r="K83" s="1">
        <v>53209</v>
      </c>
      <c r="L83" s="1" t="s">
        <v>102</v>
      </c>
      <c r="M83" s="1" t="s">
        <v>3861</v>
      </c>
      <c r="N83" s="1" t="s">
        <v>29</v>
      </c>
      <c r="O83" s="1" t="s">
        <v>33</v>
      </c>
      <c r="P83" s="1" t="s">
        <v>3862</v>
      </c>
      <c r="Q83" s="10">
        <v>1454.9</v>
      </c>
      <c r="R83" s="10">
        <v>5</v>
      </c>
      <c r="S83" s="10">
        <v>7274.5</v>
      </c>
      <c r="T83" s="1">
        <v>0</v>
      </c>
      <c r="U83" s="10">
        <v>378.274</v>
      </c>
    </row>
    <row r="84" spans="1:21" ht="16.5" x14ac:dyDescent="0.3">
      <c r="A84" t="s">
        <v>2359</v>
      </c>
      <c r="B84" s="2">
        <v>43928</v>
      </c>
      <c r="C84" s="2">
        <v>43930</v>
      </c>
      <c r="D84" s="1" t="s">
        <v>183</v>
      </c>
      <c r="E84" s="1" t="s">
        <v>2360</v>
      </c>
      <c r="F84" s="1" t="s">
        <v>2361</v>
      </c>
      <c r="G84" s="1" t="s">
        <v>38</v>
      </c>
      <c r="H84" s="1" t="s">
        <v>24</v>
      </c>
      <c r="I84" s="1" t="s">
        <v>124</v>
      </c>
      <c r="J84" s="1" t="s">
        <v>40</v>
      </c>
      <c r="K84" s="1">
        <v>94110</v>
      </c>
      <c r="L84" s="1" t="s">
        <v>41</v>
      </c>
      <c r="M84" s="1" t="s">
        <v>2362</v>
      </c>
      <c r="N84" s="1" t="s">
        <v>68</v>
      </c>
      <c r="O84" s="1" t="s">
        <v>1202</v>
      </c>
      <c r="P84" s="1" t="s">
        <v>2363</v>
      </c>
      <c r="Q84" s="10">
        <v>1199.9760000000001</v>
      </c>
      <c r="R84" s="10">
        <v>3</v>
      </c>
      <c r="S84" s="10">
        <v>3599.9280000000003</v>
      </c>
      <c r="T84" s="1">
        <v>0.2</v>
      </c>
      <c r="U84" s="10">
        <v>374.99249999999995</v>
      </c>
    </row>
    <row r="85" spans="1:21" ht="16.5" x14ac:dyDescent="0.3">
      <c r="A85" t="s">
        <v>4501</v>
      </c>
      <c r="B85" s="2">
        <v>44490</v>
      </c>
      <c r="C85" s="2">
        <v>44490</v>
      </c>
      <c r="D85" s="1" t="s">
        <v>1276</v>
      </c>
      <c r="E85" s="1" t="s">
        <v>2921</v>
      </c>
      <c r="F85" s="1" t="s">
        <v>2922</v>
      </c>
      <c r="G85" s="1" t="s">
        <v>99</v>
      </c>
      <c r="H85" s="1" t="s">
        <v>24</v>
      </c>
      <c r="I85" s="1" t="s">
        <v>4502</v>
      </c>
      <c r="J85" s="1" t="s">
        <v>639</v>
      </c>
      <c r="K85" s="1">
        <v>74403</v>
      </c>
      <c r="L85" s="1" t="s">
        <v>102</v>
      </c>
      <c r="M85" s="1" t="s">
        <v>4503</v>
      </c>
      <c r="N85" s="1" t="s">
        <v>68</v>
      </c>
      <c r="O85" s="1" t="s">
        <v>69</v>
      </c>
      <c r="P85" s="1" t="s">
        <v>4504</v>
      </c>
      <c r="Q85" s="10">
        <v>1439.92</v>
      </c>
      <c r="R85" s="10">
        <v>8</v>
      </c>
      <c r="S85" s="10">
        <v>11519.36</v>
      </c>
      <c r="T85" s="1">
        <v>0</v>
      </c>
      <c r="U85" s="10">
        <v>374.37920000000008</v>
      </c>
    </row>
    <row r="86" spans="1:21" ht="16.5" x14ac:dyDescent="0.3">
      <c r="A86" t="s">
        <v>8161</v>
      </c>
      <c r="B86" s="2">
        <v>44426</v>
      </c>
      <c r="C86" s="2">
        <v>44430</v>
      </c>
      <c r="D86" s="1" t="s">
        <v>47</v>
      </c>
      <c r="E86" s="1" t="s">
        <v>2474</v>
      </c>
      <c r="F86" s="1" t="s">
        <v>2475</v>
      </c>
      <c r="G86" s="1" t="s">
        <v>38</v>
      </c>
      <c r="H86" s="1" t="s">
        <v>24</v>
      </c>
      <c r="I86" s="1" t="s">
        <v>92</v>
      </c>
      <c r="J86" s="1" t="s">
        <v>93</v>
      </c>
      <c r="K86" s="1">
        <v>98105</v>
      </c>
      <c r="L86" s="1" t="s">
        <v>41</v>
      </c>
      <c r="M86" s="1" t="s">
        <v>2666</v>
      </c>
      <c r="N86" s="1" t="s">
        <v>68</v>
      </c>
      <c r="O86" s="1" t="s">
        <v>156</v>
      </c>
      <c r="P86" s="1" t="s">
        <v>4175</v>
      </c>
      <c r="Q86" s="10">
        <v>843.9</v>
      </c>
      <c r="R86" s="10">
        <v>2</v>
      </c>
      <c r="S86" s="10">
        <v>1687.8</v>
      </c>
      <c r="T86" s="1">
        <v>0</v>
      </c>
      <c r="U86" s="10">
        <v>371.31600000000003</v>
      </c>
    </row>
    <row r="87" spans="1:21" ht="16.5" x14ac:dyDescent="0.3">
      <c r="A87" t="s">
        <v>9190</v>
      </c>
      <c r="B87" s="2">
        <v>43824</v>
      </c>
      <c r="C87" s="2">
        <v>43829</v>
      </c>
      <c r="D87" s="1" t="s">
        <v>47</v>
      </c>
      <c r="E87" s="1" t="s">
        <v>5169</v>
      </c>
      <c r="F87" s="1" t="s">
        <v>5170</v>
      </c>
      <c r="G87" s="1" t="s">
        <v>23</v>
      </c>
      <c r="H87" s="1" t="s">
        <v>24</v>
      </c>
      <c r="I87" s="1" t="s">
        <v>261</v>
      </c>
      <c r="J87" s="1" t="s">
        <v>262</v>
      </c>
      <c r="K87" s="1">
        <v>10024</v>
      </c>
      <c r="L87" s="1" t="s">
        <v>143</v>
      </c>
      <c r="M87" s="1" t="s">
        <v>2666</v>
      </c>
      <c r="N87" s="1" t="s">
        <v>68</v>
      </c>
      <c r="O87" s="1" t="s">
        <v>156</v>
      </c>
      <c r="P87" s="1" t="s">
        <v>4175</v>
      </c>
      <c r="Q87" s="10">
        <v>843.9</v>
      </c>
      <c r="R87" s="10">
        <v>2</v>
      </c>
      <c r="S87" s="10">
        <v>1687.8</v>
      </c>
      <c r="T87" s="1">
        <v>0</v>
      </c>
      <c r="U87" s="10">
        <v>371.31600000000003</v>
      </c>
    </row>
    <row r="88" spans="1:21" ht="16.5" x14ac:dyDescent="0.3">
      <c r="A88" t="s">
        <v>9627</v>
      </c>
      <c r="B88" s="2">
        <v>44506</v>
      </c>
      <c r="C88" s="2">
        <v>44513</v>
      </c>
      <c r="D88" s="1" t="s">
        <v>47</v>
      </c>
      <c r="E88" s="1" t="s">
        <v>1235</v>
      </c>
      <c r="F88" s="1" t="s">
        <v>1236</v>
      </c>
      <c r="G88" s="1" t="s">
        <v>99</v>
      </c>
      <c r="H88" s="1" t="s">
        <v>24</v>
      </c>
      <c r="I88" s="1" t="s">
        <v>92</v>
      </c>
      <c r="J88" s="1" t="s">
        <v>93</v>
      </c>
      <c r="K88" s="1">
        <v>98105</v>
      </c>
      <c r="L88" s="1" t="s">
        <v>41</v>
      </c>
      <c r="M88" s="1" t="s">
        <v>1211</v>
      </c>
      <c r="N88" s="1" t="s">
        <v>29</v>
      </c>
      <c r="O88" s="1" t="s">
        <v>53</v>
      </c>
      <c r="P88" s="1" t="s">
        <v>1212</v>
      </c>
      <c r="Q88" s="10">
        <v>2036.8600000000001</v>
      </c>
      <c r="R88" s="10">
        <v>7</v>
      </c>
      <c r="S88" s="10">
        <v>14258.02</v>
      </c>
      <c r="T88" s="1">
        <v>0</v>
      </c>
      <c r="U88" s="10">
        <v>366.63479999999993</v>
      </c>
    </row>
    <row r="89" spans="1:21" ht="16.5" x14ac:dyDescent="0.3">
      <c r="A89" t="s">
        <v>8284</v>
      </c>
      <c r="B89" s="2">
        <v>43372</v>
      </c>
      <c r="C89" s="2">
        <v>43376</v>
      </c>
      <c r="D89" s="1" t="s">
        <v>20</v>
      </c>
      <c r="E89" s="1" t="s">
        <v>3600</v>
      </c>
      <c r="F89" s="1" t="s">
        <v>3601</v>
      </c>
      <c r="G89" s="1" t="s">
        <v>23</v>
      </c>
      <c r="H89" s="1" t="s">
        <v>24</v>
      </c>
      <c r="I89" s="1" t="s">
        <v>261</v>
      </c>
      <c r="J89" s="1" t="s">
        <v>262</v>
      </c>
      <c r="K89" s="1">
        <v>10011</v>
      </c>
      <c r="L89" s="1" t="s">
        <v>143</v>
      </c>
      <c r="M89" s="1" t="s">
        <v>5961</v>
      </c>
      <c r="N89" s="1" t="s">
        <v>43</v>
      </c>
      <c r="O89" s="1" t="s">
        <v>56</v>
      </c>
      <c r="P89" s="1" t="s">
        <v>5962</v>
      </c>
      <c r="Q89" s="10">
        <v>1395.54</v>
      </c>
      <c r="R89" s="10">
        <v>9</v>
      </c>
      <c r="S89" s="10">
        <v>12559.86</v>
      </c>
      <c r="T89" s="1">
        <v>0</v>
      </c>
      <c r="U89" s="10">
        <v>362.84040000000005</v>
      </c>
    </row>
    <row r="90" spans="1:21" ht="16.5" x14ac:dyDescent="0.3">
      <c r="A90" t="s">
        <v>8368</v>
      </c>
      <c r="B90" s="2">
        <v>44350</v>
      </c>
      <c r="C90" s="2">
        <v>44355</v>
      </c>
      <c r="D90" s="1" t="s">
        <v>47</v>
      </c>
      <c r="E90" s="1" t="s">
        <v>1996</v>
      </c>
      <c r="F90" s="1" t="s">
        <v>1997</v>
      </c>
      <c r="G90" s="1" t="s">
        <v>38</v>
      </c>
      <c r="H90" s="1" t="s">
        <v>24</v>
      </c>
      <c r="I90" s="1" t="s">
        <v>5551</v>
      </c>
      <c r="J90" s="1" t="s">
        <v>93</v>
      </c>
      <c r="K90" s="1">
        <v>98226</v>
      </c>
      <c r="L90" s="1" t="s">
        <v>41</v>
      </c>
      <c r="M90" s="1" t="s">
        <v>3794</v>
      </c>
      <c r="N90" s="1" t="s">
        <v>68</v>
      </c>
      <c r="O90" s="1" t="s">
        <v>156</v>
      </c>
      <c r="P90" s="1" t="s">
        <v>3795</v>
      </c>
      <c r="Q90" s="10">
        <v>1099.5</v>
      </c>
      <c r="R90" s="10">
        <v>10</v>
      </c>
      <c r="S90" s="10">
        <v>10995</v>
      </c>
      <c r="T90" s="1">
        <v>0</v>
      </c>
      <c r="U90" s="10">
        <v>362.83500000000004</v>
      </c>
    </row>
    <row r="91" spans="1:21" ht="16.5" x14ac:dyDescent="0.3">
      <c r="A91" t="s">
        <v>4513</v>
      </c>
      <c r="B91" s="2">
        <v>44246</v>
      </c>
      <c r="C91" s="2">
        <v>44248</v>
      </c>
      <c r="D91" s="1" t="s">
        <v>20</v>
      </c>
      <c r="E91" s="1" t="s">
        <v>3840</v>
      </c>
      <c r="F91" s="1" t="s">
        <v>3841</v>
      </c>
      <c r="G91" s="1" t="s">
        <v>38</v>
      </c>
      <c r="H91" s="1" t="s">
        <v>24</v>
      </c>
      <c r="I91" s="1" t="s">
        <v>3201</v>
      </c>
      <c r="J91" s="1" t="s">
        <v>1258</v>
      </c>
      <c r="K91" s="1">
        <v>30076</v>
      </c>
      <c r="L91" s="1" t="s">
        <v>27</v>
      </c>
      <c r="M91" s="1" t="s">
        <v>681</v>
      </c>
      <c r="N91" s="1" t="s">
        <v>43</v>
      </c>
      <c r="O91" s="1" t="s">
        <v>75</v>
      </c>
      <c r="P91" s="1" t="s">
        <v>682</v>
      </c>
      <c r="Q91" s="10">
        <v>1245.8599999999999</v>
      </c>
      <c r="R91" s="10">
        <v>7</v>
      </c>
      <c r="S91" s="10">
        <v>8721.0199999999986</v>
      </c>
      <c r="T91" s="1">
        <v>0</v>
      </c>
      <c r="U91" s="10">
        <v>361.29939999999988</v>
      </c>
    </row>
    <row r="92" spans="1:21" ht="16.5" x14ac:dyDescent="0.3">
      <c r="A92" t="s">
        <v>3315</v>
      </c>
      <c r="B92" s="2">
        <v>43272</v>
      </c>
      <c r="C92" s="2">
        <v>43276</v>
      </c>
      <c r="D92" s="1" t="s">
        <v>47</v>
      </c>
      <c r="E92" s="1" t="s">
        <v>633</v>
      </c>
      <c r="F92" s="1" t="s">
        <v>634</v>
      </c>
      <c r="G92" s="1" t="s">
        <v>23</v>
      </c>
      <c r="H92" s="1" t="s">
        <v>24</v>
      </c>
      <c r="I92" s="1" t="s">
        <v>1109</v>
      </c>
      <c r="J92" s="1" t="s">
        <v>779</v>
      </c>
      <c r="K92" s="1">
        <v>8701</v>
      </c>
      <c r="L92" s="1" t="s">
        <v>143</v>
      </c>
      <c r="M92" s="1" t="s">
        <v>3316</v>
      </c>
      <c r="N92" s="1" t="s">
        <v>68</v>
      </c>
      <c r="O92" s="1" t="s">
        <v>69</v>
      </c>
      <c r="P92" s="1" t="s">
        <v>3317</v>
      </c>
      <c r="Q92" s="10">
        <v>1322.93</v>
      </c>
      <c r="R92" s="10">
        <v>7</v>
      </c>
      <c r="S92" s="10">
        <v>9260.51</v>
      </c>
      <c r="T92" s="1">
        <v>0</v>
      </c>
      <c r="U92" s="10">
        <v>357.19110000000001</v>
      </c>
    </row>
    <row r="93" spans="1:21" ht="16.5" x14ac:dyDescent="0.3">
      <c r="A93" t="s">
        <v>6912</v>
      </c>
      <c r="B93" s="2">
        <v>44175</v>
      </c>
      <c r="C93" s="2">
        <v>44175</v>
      </c>
      <c r="D93" s="1" t="s">
        <v>1276</v>
      </c>
      <c r="E93" s="1" t="s">
        <v>6506</v>
      </c>
      <c r="F93" s="1" t="s">
        <v>6507</v>
      </c>
      <c r="G93" s="1" t="s">
        <v>23</v>
      </c>
      <c r="H93" s="1" t="s">
        <v>24</v>
      </c>
      <c r="I93" s="1" t="s">
        <v>6913</v>
      </c>
      <c r="J93" s="1" t="s">
        <v>249</v>
      </c>
      <c r="K93" s="1">
        <v>46142</v>
      </c>
      <c r="L93" s="1" t="s">
        <v>102</v>
      </c>
      <c r="M93" s="1" t="s">
        <v>1767</v>
      </c>
      <c r="N93" s="1" t="s">
        <v>29</v>
      </c>
      <c r="O93" s="1" t="s">
        <v>33</v>
      </c>
      <c r="P93" s="1" t="s">
        <v>1768</v>
      </c>
      <c r="Q93" s="10">
        <v>1424.9</v>
      </c>
      <c r="R93" s="10">
        <v>5</v>
      </c>
      <c r="S93" s="10">
        <v>7124.5</v>
      </c>
      <c r="T93" s="1">
        <v>0</v>
      </c>
      <c r="U93" s="10">
        <v>356.22500000000002</v>
      </c>
    </row>
    <row r="94" spans="1:21" ht="16.5" x14ac:dyDescent="0.3">
      <c r="A94" t="s">
        <v>2968</v>
      </c>
      <c r="B94" s="2">
        <v>43820</v>
      </c>
      <c r="C94" s="2">
        <v>43823</v>
      </c>
      <c r="D94" s="1" t="s">
        <v>20</v>
      </c>
      <c r="E94" s="1" t="s">
        <v>2969</v>
      </c>
      <c r="F94" s="1" t="s">
        <v>2970</v>
      </c>
      <c r="G94" s="1" t="s">
        <v>23</v>
      </c>
      <c r="H94" s="1" t="s">
        <v>24</v>
      </c>
      <c r="I94" s="1" t="s">
        <v>92</v>
      </c>
      <c r="J94" s="1" t="s">
        <v>93</v>
      </c>
      <c r="K94" s="1">
        <v>98103</v>
      </c>
      <c r="L94" s="1" t="s">
        <v>41</v>
      </c>
      <c r="M94" s="1" t="s">
        <v>874</v>
      </c>
      <c r="N94" s="1" t="s">
        <v>29</v>
      </c>
      <c r="O94" s="1" t="s">
        <v>53</v>
      </c>
      <c r="P94" s="1" t="s">
        <v>875</v>
      </c>
      <c r="Q94" s="10">
        <v>1618.37</v>
      </c>
      <c r="R94" s="10">
        <v>13</v>
      </c>
      <c r="S94" s="10">
        <v>21038.809999999998</v>
      </c>
      <c r="T94" s="1">
        <v>0</v>
      </c>
      <c r="U94" s="10">
        <v>356.04139999999995</v>
      </c>
    </row>
    <row r="95" spans="1:21" ht="16.5" x14ac:dyDescent="0.3">
      <c r="A95" t="s">
        <v>7826</v>
      </c>
      <c r="B95" s="2">
        <v>43272</v>
      </c>
      <c r="C95" s="2">
        <v>43272</v>
      </c>
      <c r="D95" s="1" t="s">
        <v>1276</v>
      </c>
      <c r="E95" s="1" t="s">
        <v>4173</v>
      </c>
      <c r="F95" s="1" t="s">
        <v>4174</v>
      </c>
      <c r="G95" s="1" t="s">
        <v>23</v>
      </c>
      <c r="H95" s="1" t="s">
        <v>24</v>
      </c>
      <c r="I95" s="1" t="s">
        <v>1159</v>
      </c>
      <c r="J95" s="1" t="s">
        <v>262</v>
      </c>
      <c r="K95" s="1">
        <v>11561</v>
      </c>
      <c r="L95" s="1" t="s">
        <v>143</v>
      </c>
      <c r="M95" s="1" t="s">
        <v>4910</v>
      </c>
      <c r="N95" s="1" t="s">
        <v>68</v>
      </c>
      <c r="O95" s="1" t="s">
        <v>69</v>
      </c>
      <c r="P95" s="1" t="s">
        <v>4911</v>
      </c>
      <c r="Q95" s="10">
        <v>1214.8499999999999</v>
      </c>
      <c r="R95" s="10">
        <v>3</v>
      </c>
      <c r="S95" s="10">
        <v>3644.5499999999997</v>
      </c>
      <c r="T95" s="1">
        <v>0</v>
      </c>
      <c r="U95" s="10">
        <v>352.30649999999997</v>
      </c>
    </row>
    <row r="96" spans="1:21" ht="16.5" x14ac:dyDescent="0.3">
      <c r="A96" t="s">
        <v>10408</v>
      </c>
      <c r="B96" s="2">
        <v>43833</v>
      </c>
      <c r="C96" s="2">
        <v>43838</v>
      </c>
      <c r="D96" s="1" t="s">
        <v>47</v>
      </c>
      <c r="E96" s="1" t="s">
        <v>5602</v>
      </c>
      <c r="F96" s="1" t="s">
        <v>5603</v>
      </c>
      <c r="G96" s="1" t="s">
        <v>38</v>
      </c>
      <c r="H96" s="1" t="s">
        <v>24</v>
      </c>
      <c r="I96" s="1" t="s">
        <v>7024</v>
      </c>
      <c r="J96" s="1" t="s">
        <v>639</v>
      </c>
      <c r="K96" s="1">
        <v>74012</v>
      </c>
      <c r="L96" s="1" t="s">
        <v>102</v>
      </c>
      <c r="M96" s="1" t="s">
        <v>1340</v>
      </c>
      <c r="N96" s="1" t="s">
        <v>29</v>
      </c>
      <c r="O96" s="1" t="s">
        <v>53</v>
      </c>
      <c r="P96" s="1" t="s">
        <v>1341</v>
      </c>
      <c r="Q96" s="10">
        <v>1592.8500000000001</v>
      </c>
      <c r="R96" s="10">
        <v>7</v>
      </c>
      <c r="S96" s="10">
        <v>11149.95</v>
      </c>
      <c r="T96" s="1">
        <v>0</v>
      </c>
      <c r="U96" s="10">
        <v>350.42700000000002</v>
      </c>
    </row>
    <row r="97" spans="1:21" ht="16.5" x14ac:dyDescent="0.3">
      <c r="A97" t="s">
        <v>4202</v>
      </c>
      <c r="B97" s="2">
        <v>43543</v>
      </c>
      <c r="C97" s="2">
        <v>43544</v>
      </c>
      <c r="D97" s="1" t="s">
        <v>183</v>
      </c>
      <c r="E97" s="1" t="s">
        <v>783</v>
      </c>
      <c r="F97" s="1" t="s">
        <v>784</v>
      </c>
      <c r="G97" s="1" t="s">
        <v>38</v>
      </c>
      <c r="H97" s="1" t="s">
        <v>24</v>
      </c>
      <c r="I97" s="1" t="s">
        <v>92</v>
      </c>
      <c r="J97" s="1" t="s">
        <v>93</v>
      </c>
      <c r="K97" s="1">
        <v>98115</v>
      </c>
      <c r="L97" s="1" t="s">
        <v>41</v>
      </c>
      <c r="M97" s="1" t="s">
        <v>1552</v>
      </c>
      <c r="N97" s="1" t="s">
        <v>43</v>
      </c>
      <c r="O97" s="1" t="s">
        <v>56</v>
      </c>
      <c r="P97" s="1" t="s">
        <v>1553</v>
      </c>
      <c r="Q97" s="10">
        <v>1247.6399999999999</v>
      </c>
      <c r="R97" s="10">
        <v>3</v>
      </c>
      <c r="S97" s="10">
        <v>3742.9199999999996</v>
      </c>
      <c r="T97" s="1">
        <v>0</v>
      </c>
      <c r="U97" s="10">
        <v>349.33919999999995</v>
      </c>
    </row>
    <row r="98" spans="1:21" ht="16.5" x14ac:dyDescent="0.3">
      <c r="A98" t="s">
        <v>8707</v>
      </c>
      <c r="B98" s="2">
        <v>44517</v>
      </c>
      <c r="C98" s="2">
        <v>44522</v>
      </c>
      <c r="D98" s="1" t="s">
        <v>20</v>
      </c>
      <c r="E98" s="1" t="s">
        <v>838</v>
      </c>
      <c r="F98" s="1" t="s">
        <v>839</v>
      </c>
      <c r="G98" s="1" t="s">
        <v>38</v>
      </c>
      <c r="H98" s="1" t="s">
        <v>24</v>
      </c>
      <c r="I98" s="1" t="s">
        <v>261</v>
      </c>
      <c r="J98" s="1" t="s">
        <v>262</v>
      </c>
      <c r="K98" s="1">
        <v>10011</v>
      </c>
      <c r="L98" s="1" t="s">
        <v>143</v>
      </c>
      <c r="M98" s="1" t="s">
        <v>1552</v>
      </c>
      <c r="N98" s="1" t="s">
        <v>43</v>
      </c>
      <c r="O98" s="1" t="s">
        <v>56</v>
      </c>
      <c r="P98" s="1" t="s">
        <v>1553</v>
      </c>
      <c r="Q98" s="10">
        <v>1247.6399999999999</v>
      </c>
      <c r="R98" s="10">
        <v>3</v>
      </c>
      <c r="S98" s="10">
        <v>3742.9199999999996</v>
      </c>
      <c r="T98" s="1">
        <v>0</v>
      </c>
      <c r="U98" s="10">
        <v>349.33919999999995</v>
      </c>
    </row>
    <row r="99" spans="1:21" ht="16.5" x14ac:dyDescent="0.3">
      <c r="A99" t="s">
        <v>1647</v>
      </c>
      <c r="B99" s="2">
        <v>43402</v>
      </c>
      <c r="C99" s="2">
        <v>43404</v>
      </c>
      <c r="D99" s="1" t="s">
        <v>183</v>
      </c>
      <c r="E99" s="1" t="s">
        <v>1648</v>
      </c>
      <c r="F99" s="1" t="s">
        <v>1649</v>
      </c>
      <c r="G99" s="1" t="s">
        <v>23</v>
      </c>
      <c r="H99" s="1" t="s">
        <v>24</v>
      </c>
      <c r="I99" s="1" t="s">
        <v>294</v>
      </c>
      <c r="J99" s="1" t="s">
        <v>206</v>
      </c>
      <c r="K99" s="1">
        <v>60610</v>
      </c>
      <c r="L99" s="1" t="s">
        <v>102</v>
      </c>
      <c r="M99" s="1" t="s">
        <v>1650</v>
      </c>
      <c r="N99" s="1" t="s">
        <v>68</v>
      </c>
      <c r="O99" s="1" t="s">
        <v>69</v>
      </c>
      <c r="P99" s="1" t="s">
        <v>1651</v>
      </c>
      <c r="Q99" s="10">
        <v>2735.9520000000002</v>
      </c>
      <c r="R99" s="10">
        <v>6</v>
      </c>
      <c r="S99" s="10">
        <v>16415.712</v>
      </c>
      <c r="T99" s="1">
        <v>0.2</v>
      </c>
      <c r="U99" s="10">
        <v>341.99399999999969</v>
      </c>
    </row>
    <row r="100" spans="1:21" ht="16.5" x14ac:dyDescent="0.3">
      <c r="A100" t="s">
        <v>10002</v>
      </c>
      <c r="B100" s="2">
        <v>43927</v>
      </c>
      <c r="C100" s="2">
        <v>43931</v>
      </c>
      <c r="D100" s="1" t="s">
        <v>47</v>
      </c>
      <c r="E100" s="1" t="s">
        <v>776</v>
      </c>
      <c r="F100" s="1" t="s">
        <v>777</v>
      </c>
      <c r="G100" s="1" t="s">
        <v>99</v>
      </c>
      <c r="H100" s="1" t="s">
        <v>24</v>
      </c>
      <c r="I100" s="1" t="s">
        <v>2187</v>
      </c>
      <c r="J100" s="1" t="s">
        <v>5096</v>
      </c>
      <c r="L100" s="1" t="s">
        <v>143</v>
      </c>
      <c r="M100" s="1" t="s">
        <v>5510</v>
      </c>
      <c r="N100" s="1" t="s">
        <v>68</v>
      </c>
      <c r="O100" s="1" t="s">
        <v>69</v>
      </c>
      <c r="P100" s="1" t="s">
        <v>5511</v>
      </c>
      <c r="Q100" s="10">
        <v>1294.75</v>
      </c>
      <c r="R100" s="10">
        <v>5</v>
      </c>
      <c r="S100" s="10">
        <v>6473.75</v>
      </c>
      <c r="T100" s="1">
        <v>0</v>
      </c>
      <c r="U100" s="10">
        <v>336.63499999999999</v>
      </c>
    </row>
    <row r="101" spans="1:21" ht="16.5" x14ac:dyDescent="0.3">
      <c r="A101" t="s">
        <v>10157</v>
      </c>
      <c r="B101" s="2">
        <v>43996</v>
      </c>
      <c r="C101" s="2">
        <v>44000</v>
      </c>
      <c r="D101" s="1" t="s">
        <v>47</v>
      </c>
      <c r="E101" s="1" t="s">
        <v>2108</v>
      </c>
      <c r="F101" s="1" t="s">
        <v>2109</v>
      </c>
      <c r="G101" s="1" t="s">
        <v>38</v>
      </c>
      <c r="H101" s="1" t="s">
        <v>24</v>
      </c>
      <c r="I101" s="1" t="s">
        <v>92</v>
      </c>
      <c r="J101" s="1" t="s">
        <v>93</v>
      </c>
      <c r="K101" s="1">
        <v>98103</v>
      </c>
      <c r="L101" s="1" t="s">
        <v>41</v>
      </c>
      <c r="M101" s="1" t="s">
        <v>3418</v>
      </c>
      <c r="N101" s="1" t="s">
        <v>29</v>
      </c>
      <c r="O101" s="1" t="s">
        <v>53</v>
      </c>
      <c r="P101" s="1" t="s">
        <v>3419</v>
      </c>
      <c r="Q101" s="10">
        <v>1115.17</v>
      </c>
      <c r="R101" s="10">
        <v>7</v>
      </c>
      <c r="S101" s="10">
        <v>7806.1900000000005</v>
      </c>
      <c r="T101" s="1">
        <v>0</v>
      </c>
      <c r="U101" s="10">
        <v>334.55099999999993</v>
      </c>
    </row>
    <row r="102" spans="1:21" ht="16.5" x14ac:dyDescent="0.3">
      <c r="A102" t="s">
        <v>6212</v>
      </c>
      <c r="B102" s="2">
        <v>44397</v>
      </c>
      <c r="C102" s="2">
        <v>44401</v>
      </c>
      <c r="D102" s="1" t="s">
        <v>47</v>
      </c>
      <c r="E102" s="1" t="s">
        <v>3447</v>
      </c>
      <c r="F102" s="1" t="s">
        <v>3448</v>
      </c>
      <c r="G102" s="1" t="s">
        <v>38</v>
      </c>
      <c r="H102" s="1" t="s">
        <v>24</v>
      </c>
      <c r="I102" s="1" t="s">
        <v>6213</v>
      </c>
      <c r="J102" s="1" t="s">
        <v>224</v>
      </c>
      <c r="K102" s="1">
        <v>55369</v>
      </c>
      <c r="L102" s="1" t="s">
        <v>102</v>
      </c>
      <c r="M102" s="1" t="s">
        <v>6214</v>
      </c>
      <c r="N102" s="1" t="s">
        <v>43</v>
      </c>
      <c r="O102" s="1" t="s">
        <v>72</v>
      </c>
      <c r="P102" s="1" t="s">
        <v>6215</v>
      </c>
      <c r="Q102" s="10">
        <v>735.98</v>
      </c>
      <c r="R102" s="10">
        <v>2</v>
      </c>
      <c r="S102" s="10">
        <v>1471.96</v>
      </c>
      <c r="T102" s="1">
        <v>0</v>
      </c>
      <c r="U102" s="10">
        <v>331.19099999999997</v>
      </c>
    </row>
    <row r="103" spans="1:21" ht="16.5" x14ac:dyDescent="0.3">
      <c r="A103" t="s">
        <v>9361</v>
      </c>
      <c r="B103" s="2">
        <v>44160</v>
      </c>
      <c r="C103" s="2">
        <v>44164</v>
      </c>
      <c r="D103" s="1" t="s">
        <v>47</v>
      </c>
      <c r="E103" s="1" t="s">
        <v>1514</v>
      </c>
      <c r="F103" s="1" t="s">
        <v>1515</v>
      </c>
      <c r="G103" s="1" t="s">
        <v>38</v>
      </c>
      <c r="H103" s="1" t="s">
        <v>24</v>
      </c>
      <c r="I103" s="1" t="s">
        <v>319</v>
      </c>
      <c r="J103" s="1" t="s">
        <v>233</v>
      </c>
      <c r="K103" s="1">
        <v>49201</v>
      </c>
      <c r="L103" s="1" t="s">
        <v>102</v>
      </c>
      <c r="M103" s="1" t="s">
        <v>2366</v>
      </c>
      <c r="N103" s="1" t="s">
        <v>29</v>
      </c>
      <c r="O103" s="1" t="s">
        <v>53</v>
      </c>
      <c r="P103" s="1" t="s">
        <v>2367</v>
      </c>
      <c r="Q103" s="10">
        <v>1568.61</v>
      </c>
      <c r="R103" s="10">
        <v>9</v>
      </c>
      <c r="S103" s="10">
        <v>14117.49</v>
      </c>
      <c r="T103" s="1">
        <v>0</v>
      </c>
      <c r="U103" s="10">
        <v>329.40809999999999</v>
      </c>
    </row>
    <row r="104" spans="1:21" ht="16.5" x14ac:dyDescent="0.3">
      <c r="A104" t="s">
        <v>9032</v>
      </c>
      <c r="B104" s="2">
        <v>43440</v>
      </c>
      <c r="C104" s="2">
        <v>43442</v>
      </c>
      <c r="D104" s="1" t="s">
        <v>183</v>
      </c>
      <c r="E104" s="1" t="s">
        <v>2259</v>
      </c>
      <c r="F104" s="1" t="s">
        <v>2260</v>
      </c>
      <c r="G104" s="1" t="s">
        <v>38</v>
      </c>
      <c r="H104" s="1" t="s">
        <v>24</v>
      </c>
      <c r="I104" s="1" t="s">
        <v>39</v>
      </c>
      <c r="J104" s="1" t="s">
        <v>40</v>
      </c>
      <c r="K104" s="1">
        <v>90008</v>
      </c>
      <c r="L104" s="1" t="s">
        <v>41</v>
      </c>
      <c r="M104" s="1" t="s">
        <v>2830</v>
      </c>
      <c r="N104" s="1" t="s">
        <v>43</v>
      </c>
      <c r="O104" s="1" t="s">
        <v>56</v>
      </c>
      <c r="P104" s="1" t="s">
        <v>2831</v>
      </c>
      <c r="Q104" s="10">
        <v>1261.33</v>
      </c>
      <c r="R104" s="10">
        <v>7</v>
      </c>
      <c r="S104" s="10">
        <v>8829.31</v>
      </c>
      <c r="T104" s="1">
        <v>0</v>
      </c>
      <c r="U104" s="10">
        <v>327.94580000000002</v>
      </c>
    </row>
    <row r="105" spans="1:21" ht="16.5" x14ac:dyDescent="0.3">
      <c r="A105" t="s">
        <v>7218</v>
      </c>
      <c r="B105" s="2">
        <v>44431</v>
      </c>
      <c r="C105" s="2">
        <v>44434</v>
      </c>
      <c r="D105" s="1" t="s">
        <v>20</v>
      </c>
      <c r="E105" s="1" t="s">
        <v>1175</v>
      </c>
      <c r="F105" s="1" t="s">
        <v>1176</v>
      </c>
      <c r="G105" s="1" t="s">
        <v>23</v>
      </c>
      <c r="H105" s="1" t="s">
        <v>24</v>
      </c>
      <c r="I105" s="1" t="s">
        <v>5529</v>
      </c>
      <c r="J105" s="1" t="s">
        <v>51</v>
      </c>
      <c r="K105" s="1">
        <v>32303</v>
      </c>
      <c r="L105" s="1" t="s">
        <v>27</v>
      </c>
      <c r="M105" s="1" t="s">
        <v>6009</v>
      </c>
      <c r="N105" s="1" t="s">
        <v>68</v>
      </c>
      <c r="O105" s="1" t="s">
        <v>69</v>
      </c>
      <c r="P105" s="1" t="s">
        <v>6010</v>
      </c>
      <c r="Q105" s="10">
        <v>4367.8960000000006</v>
      </c>
      <c r="R105" s="10">
        <v>13</v>
      </c>
      <c r="S105" s="10">
        <v>56782.648000000008</v>
      </c>
      <c r="T105" s="1">
        <v>0.2</v>
      </c>
      <c r="U105" s="10">
        <v>327.59220000000005</v>
      </c>
    </row>
    <row r="106" spans="1:21" ht="16.5" x14ac:dyDescent="0.3">
      <c r="A106" t="s">
        <v>10456</v>
      </c>
      <c r="B106" s="2">
        <v>44453</v>
      </c>
      <c r="C106" s="2">
        <v>44455</v>
      </c>
      <c r="D106" s="1" t="s">
        <v>183</v>
      </c>
      <c r="E106" s="1" t="s">
        <v>408</v>
      </c>
      <c r="F106" s="1" t="s">
        <v>409</v>
      </c>
      <c r="G106" s="1" t="s">
        <v>99</v>
      </c>
      <c r="H106" s="1" t="s">
        <v>24</v>
      </c>
      <c r="I106" s="1" t="s">
        <v>261</v>
      </c>
      <c r="J106" s="1" t="s">
        <v>262</v>
      </c>
      <c r="K106" s="1">
        <v>10035</v>
      </c>
      <c r="L106" s="1" t="s">
        <v>143</v>
      </c>
      <c r="M106" s="1" t="s">
        <v>3444</v>
      </c>
      <c r="N106" s="1" t="s">
        <v>68</v>
      </c>
      <c r="O106" s="1" t="s">
        <v>69</v>
      </c>
      <c r="P106" s="1" t="s">
        <v>3445</v>
      </c>
      <c r="Q106" s="10">
        <v>1079.8499999999999</v>
      </c>
      <c r="R106" s="10">
        <v>3</v>
      </c>
      <c r="S106" s="10">
        <v>3239.5499999999997</v>
      </c>
      <c r="T106" s="1">
        <v>0</v>
      </c>
      <c r="U106" s="10">
        <v>323.95499999999993</v>
      </c>
    </row>
    <row r="107" spans="1:21" ht="16.5" x14ac:dyDescent="0.3">
      <c r="A107" t="s">
        <v>2750</v>
      </c>
      <c r="B107" s="2">
        <v>44441</v>
      </c>
      <c r="C107" s="2">
        <v>44446</v>
      </c>
      <c r="D107" s="1" t="s">
        <v>47</v>
      </c>
      <c r="E107" s="1" t="s">
        <v>2751</v>
      </c>
      <c r="F107" s="1" t="s">
        <v>2752</v>
      </c>
      <c r="G107" s="1" t="s">
        <v>99</v>
      </c>
      <c r="H107" s="1" t="s">
        <v>24</v>
      </c>
      <c r="I107" s="1" t="s">
        <v>319</v>
      </c>
      <c r="J107" s="1" t="s">
        <v>233</v>
      </c>
      <c r="K107" s="1">
        <v>49201</v>
      </c>
      <c r="L107" s="1" t="s">
        <v>102</v>
      </c>
      <c r="M107" s="1" t="s">
        <v>2753</v>
      </c>
      <c r="N107" s="1" t="s">
        <v>68</v>
      </c>
      <c r="O107" s="1" t="s">
        <v>69</v>
      </c>
      <c r="P107" s="1" t="s">
        <v>2754</v>
      </c>
      <c r="Q107" s="10">
        <v>1199.8</v>
      </c>
      <c r="R107" s="10">
        <v>4</v>
      </c>
      <c r="S107" s="10">
        <v>4799.2</v>
      </c>
      <c r="T107" s="1">
        <v>0</v>
      </c>
      <c r="U107" s="10">
        <v>323.94600000000003</v>
      </c>
    </row>
    <row r="108" spans="1:21" ht="16.5" x14ac:dyDescent="0.3">
      <c r="A108" t="s">
        <v>9056</v>
      </c>
      <c r="B108" s="2">
        <v>43956</v>
      </c>
      <c r="C108" s="2">
        <v>43957</v>
      </c>
      <c r="D108" s="1" t="s">
        <v>183</v>
      </c>
      <c r="E108" s="1" t="s">
        <v>2866</v>
      </c>
      <c r="F108" s="1" t="s">
        <v>2867</v>
      </c>
      <c r="G108" s="1" t="s">
        <v>38</v>
      </c>
      <c r="H108" s="1" t="s">
        <v>24</v>
      </c>
      <c r="I108" s="1" t="s">
        <v>25</v>
      </c>
      <c r="J108" s="1" t="s">
        <v>1379</v>
      </c>
      <c r="K108" s="1">
        <v>89015</v>
      </c>
      <c r="L108" s="1" t="s">
        <v>41</v>
      </c>
      <c r="M108" s="1" t="s">
        <v>7316</v>
      </c>
      <c r="N108" s="1" t="s">
        <v>29</v>
      </c>
      <c r="O108" s="1" t="s">
        <v>53</v>
      </c>
      <c r="P108" s="1" t="s">
        <v>7317</v>
      </c>
      <c r="Q108" s="10">
        <v>1685.88</v>
      </c>
      <c r="R108" s="10">
        <v>6</v>
      </c>
      <c r="S108" s="10">
        <v>10115.280000000001</v>
      </c>
      <c r="T108" s="1">
        <v>0</v>
      </c>
      <c r="U108" s="10">
        <v>320.31720000000001</v>
      </c>
    </row>
    <row r="109" spans="1:21" ht="16.5" x14ac:dyDescent="0.3">
      <c r="A109" t="s">
        <v>6828</v>
      </c>
      <c r="B109" s="2">
        <v>44461</v>
      </c>
      <c r="C109" s="2">
        <v>44462</v>
      </c>
      <c r="D109" s="1" t="s">
        <v>183</v>
      </c>
      <c r="E109" s="1" t="s">
        <v>323</v>
      </c>
      <c r="F109" s="1" t="s">
        <v>324</v>
      </c>
      <c r="G109" s="1" t="s">
        <v>23</v>
      </c>
      <c r="H109" s="1" t="s">
        <v>24</v>
      </c>
      <c r="I109" s="1" t="s">
        <v>1680</v>
      </c>
      <c r="J109" s="1" t="s">
        <v>1681</v>
      </c>
      <c r="K109" s="1">
        <v>72701</v>
      </c>
      <c r="L109" s="1" t="s">
        <v>27</v>
      </c>
      <c r="M109" s="1" t="s">
        <v>6829</v>
      </c>
      <c r="N109" s="1" t="s">
        <v>43</v>
      </c>
      <c r="O109" s="1" t="s">
        <v>72</v>
      </c>
      <c r="P109" s="1" t="s">
        <v>6830</v>
      </c>
      <c r="Q109" s="10">
        <v>691.96</v>
      </c>
      <c r="R109" s="10">
        <v>4</v>
      </c>
      <c r="S109" s="10">
        <v>2767.84</v>
      </c>
      <c r="T109" s="1">
        <v>0</v>
      </c>
      <c r="U109" s="10">
        <v>318.30160000000001</v>
      </c>
    </row>
    <row r="110" spans="1:21" ht="16.5" x14ac:dyDescent="0.3">
      <c r="A110" t="s">
        <v>8369</v>
      </c>
      <c r="B110" s="2">
        <v>43198</v>
      </c>
      <c r="C110" s="2">
        <v>43202</v>
      </c>
      <c r="D110" s="1" t="s">
        <v>47</v>
      </c>
      <c r="E110" s="1" t="s">
        <v>210</v>
      </c>
      <c r="F110" s="1" t="s">
        <v>211</v>
      </c>
      <c r="G110" s="1" t="s">
        <v>38</v>
      </c>
      <c r="H110" s="1" t="s">
        <v>24</v>
      </c>
      <c r="I110" s="1" t="s">
        <v>348</v>
      </c>
      <c r="J110" s="1" t="s">
        <v>349</v>
      </c>
      <c r="K110" s="1">
        <v>35601</v>
      </c>
      <c r="L110" s="1" t="s">
        <v>27</v>
      </c>
      <c r="M110" s="1" t="s">
        <v>8110</v>
      </c>
      <c r="N110" s="1" t="s">
        <v>29</v>
      </c>
      <c r="O110" s="1" t="s">
        <v>53</v>
      </c>
      <c r="P110" s="1" t="s">
        <v>8111</v>
      </c>
      <c r="Q110" s="10">
        <v>1215.92</v>
      </c>
      <c r="R110" s="10">
        <v>8</v>
      </c>
      <c r="S110" s="10">
        <v>9727.36</v>
      </c>
      <c r="T110" s="1">
        <v>0</v>
      </c>
      <c r="U110" s="10">
        <v>316.13920000000007</v>
      </c>
    </row>
    <row r="111" spans="1:21" ht="16.5" x14ac:dyDescent="0.3">
      <c r="A111" t="s">
        <v>9868</v>
      </c>
      <c r="B111" s="2">
        <v>44171</v>
      </c>
      <c r="C111" s="2">
        <v>44177</v>
      </c>
      <c r="D111" s="1" t="s">
        <v>47</v>
      </c>
      <c r="E111" s="1" t="s">
        <v>2599</v>
      </c>
      <c r="F111" s="1" t="s">
        <v>2600</v>
      </c>
      <c r="G111" s="1" t="s">
        <v>38</v>
      </c>
      <c r="H111" s="1" t="s">
        <v>24</v>
      </c>
      <c r="I111" s="1" t="s">
        <v>5969</v>
      </c>
      <c r="J111" s="1" t="s">
        <v>262</v>
      </c>
      <c r="K111" s="1">
        <v>11550</v>
      </c>
      <c r="L111" s="1" t="s">
        <v>143</v>
      </c>
      <c r="M111" s="1" t="s">
        <v>6829</v>
      </c>
      <c r="N111" s="1" t="s">
        <v>43</v>
      </c>
      <c r="O111" s="1" t="s">
        <v>72</v>
      </c>
      <c r="P111" s="1" t="s">
        <v>6830</v>
      </c>
      <c r="Q111" s="10">
        <v>968.74400000000014</v>
      </c>
      <c r="R111" s="10">
        <v>7</v>
      </c>
      <c r="S111" s="10">
        <v>6781.2080000000005</v>
      </c>
      <c r="T111" s="1">
        <v>0.2</v>
      </c>
      <c r="U111" s="10">
        <v>314.84180000000003</v>
      </c>
    </row>
    <row r="112" spans="1:21" ht="16.5" x14ac:dyDescent="0.3">
      <c r="A112" t="s">
        <v>6281</v>
      </c>
      <c r="B112" s="2">
        <v>44510</v>
      </c>
      <c r="C112" s="2">
        <v>44516</v>
      </c>
      <c r="D112" s="1" t="s">
        <v>47</v>
      </c>
      <c r="E112" s="1" t="s">
        <v>3225</v>
      </c>
      <c r="F112" s="1" t="s">
        <v>3226</v>
      </c>
      <c r="G112" s="1" t="s">
        <v>38</v>
      </c>
      <c r="H112" s="1" t="s">
        <v>24</v>
      </c>
      <c r="I112" s="1" t="s">
        <v>261</v>
      </c>
      <c r="J112" s="1" t="s">
        <v>262</v>
      </c>
      <c r="K112" s="1">
        <v>10024</v>
      </c>
      <c r="L112" s="1" t="s">
        <v>143</v>
      </c>
      <c r="M112" s="1" t="s">
        <v>2929</v>
      </c>
      <c r="N112" s="1" t="s">
        <v>43</v>
      </c>
      <c r="O112" s="1" t="s">
        <v>72</v>
      </c>
      <c r="P112" s="1" t="s">
        <v>2930</v>
      </c>
      <c r="Q112" s="10">
        <v>931.17600000000016</v>
      </c>
      <c r="R112" s="10">
        <v>3</v>
      </c>
      <c r="S112" s="10">
        <v>2793.5280000000002</v>
      </c>
      <c r="T112" s="1">
        <v>0.2</v>
      </c>
      <c r="U112" s="10">
        <v>314.27190000000002</v>
      </c>
    </row>
    <row r="113" spans="1:21" ht="16.5" x14ac:dyDescent="0.3">
      <c r="A113" t="s">
        <v>9331</v>
      </c>
      <c r="B113" s="2">
        <v>44559</v>
      </c>
      <c r="C113" s="2">
        <v>44562</v>
      </c>
      <c r="D113" s="1" t="s">
        <v>20</v>
      </c>
      <c r="E113" s="1" t="s">
        <v>2845</v>
      </c>
      <c r="F113" s="1" t="s">
        <v>2846</v>
      </c>
      <c r="G113" s="1" t="s">
        <v>23</v>
      </c>
      <c r="H113" s="1" t="s">
        <v>24</v>
      </c>
      <c r="I113" s="1" t="s">
        <v>1457</v>
      </c>
      <c r="J113" s="1" t="s">
        <v>26</v>
      </c>
      <c r="K113" s="1">
        <v>40214</v>
      </c>
      <c r="L113" s="1" t="s">
        <v>27</v>
      </c>
      <c r="M113" s="1" t="s">
        <v>1152</v>
      </c>
      <c r="N113" s="1" t="s">
        <v>29</v>
      </c>
      <c r="O113" s="1" t="s">
        <v>33</v>
      </c>
      <c r="P113" s="1" t="s">
        <v>1153</v>
      </c>
      <c r="Q113" s="10">
        <v>1207.8399999999999</v>
      </c>
      <c r="R113" s="10">
        <v>8</v>
      </c>
      <c r="S113" s="10">
        <v>9662.7199999999993</v>
      </c>
      <c r="T113" s="1">
        <v>0</v>
      </c>
      <c r="U113" s="10">
        <v>314.03840000000002</v>
      </c>
    </row>
    <row r="114" spans="1:21" ht="16.5" x14ac:dyDescent="0.3">
      <c r="A114" t="s">
        <v>9682</v>
      </c>
      <c r="B114" s="2">
        <v>44190</v>
      </c>
      <c r="C114" s="2">
        <v>44196</v>
      </c>
      <c r="D114" s="1" t="s">
        <v>47</v>
      </c>
      <c r="E114" s="1" t="s">
        <v>4696</v>
      </c>
      <c r="F114" s="1" t="s">
        <v>4697</v>
      </c>
      <c r="G114" s="1" t="s">
        <v>23</v>
      </c>
      <c r="H114" s="1" t="s">
        <v>24</v>
      </c>
      <c r="I114" s="1" t="s">
        <v>261</v>
      </c>
      <c r="J114" s="1" t="s">
        <v>262</v>
      </c>
      <c r="K114" s="1">
        <v>10009</v>
      </c>
      <c r="L114" s="1" t="s">
        <v>143</v>
      </c>
      <c r="M114" s="1" t="s">
        <v>1564</v>
      </c>
      <c r="N114" s="1" t="s">
        <v>29</v>
      </c>
      <c r="O114" s="1" t="s">
        <v>33</v>
      </c>
      <c r="P114" s="1" t="s">
        <v>1565</v>
      </c>
      <c r="Q114" s="10">
        <v>2563.056</v>
      </c>
      <c r="R114" s="10">
        <v>8</v>
      </c>
      <c r="S114" s="10">
        <v>20504.448</v>
      </c>
      <c r="T114" s="1">
        <v>0.1</v>
      </c>
      <c r="U114" s="10">
        <v>313.26239999999967</v>
      </c>
    </row>
    <row r="115" spans="1:21" ht="16.5" x14ac:dyDescent="0.3">
      <c r="A115" t="s">
        <v>10017</v>
      </c>
      <c r="B115" s="2">
        <v>44503</v>
      </c>
      <c r="C115" s="2">
        <v>44507</v>
      </c>
      <c r="D115" s="1" t="s">
        <v>47</v>
      </c>
      <c r="E115" s="1" t="s">
        <v>499</v>
      </c>
      <c r="F115" s="1" t="s">
        <v>500</v>
      </c>
      <c r="G115" s="1" t="s">
        <v>23</v>
      </c>
      <c r="H115" s="1" t="s">
        <v>24</v>
      </c>
      <c r="I115" s="1" t="s">
        <v>5919</v>
      </c>
      <c r="J115" s="1" t="s">
        <v>51</v>
      </c>
      <c r="K115" s="1">
        <v>32839</v>
      </c>
      <c r="L115" s="1" t="s">
        <v>27</v>
      </c>
      <c r="M115" s="1" t="s">
        <v>1737</v>
      </c>
      <c r="N115" s="1" t="s">
        <v>68</v>
      </c>
      <c r="O115" s="1" t="s">
        <v>1202</v>
      </c>
      <c r="P115" s="1" t="s">
        <v>1738</v>
      </c>
      <c r="Q115" s="10">
        <v>959.98400000000004</v>
      </c>
      <c r="R115" s="10">
        <v>2</v>
      </c>
      <c r="S115" s="10">
        <v>1919.9680000000001</v>
      </c>
      <c r="T115" s="1">
        <v>0.2</v>
      </c>
      <c r="U115" s="10">
        <v>311.99479999999994</v>
      </c>
    </row>
    <row r="116" spans="1:21" ht="16.5" x14ac:dyDescent="0.3">
      <c r="A116" t="s">
        <v>1854</v>
      </c>
      <c r="B116" s="2">
        <v>44376</v>
      </c>
      <c r="C116" s="2">
        <v>44380</v>
      </c>
      <c r="D116" s="1" t="s">
        <v>20</v>
      </c>
      <c r="E116" s="1" t="s">
        <v>1345</v>
      </c>
      <c r="F116" s="1" t="s">
        <v>1346</v>
      </c>
      <c r="G116" s="1" t="s">
        <v>38</v>
      </c>
      <c r="H116" s="1" t="s">
        <v>24</v>
      </c>
      <c r="I116" s="1" t="s">
        <v>1855</v>
      </c>
      <c r="J116" s="1" t="s">
        <v>40</v>
      </c>
      <c r="K116" s="1">
        <v>92804</v>
      </c>
      <c r="L116" s="1" t="s">
        <v>41</v>
      </c>
      <c r="M116" s="1" t="s">
        <v>1856</v>
      </c>
      <c r="N116" s="1" t="s">
        <v>43</v>
      </c>
      <c r="O116" s="1" t="s">
        <v>56</v>
      </c>
      <c r="P116" s="1" t="s">
        <v>1857</v>
      </c>
      <c r="Q116" s="10">
        <v>1295.78</v>
      </c>
      <c r="R116" s="10">
        <v>2</v>
      </c>
      <c r="S116" s="10">
        <v>2591.56</v>
      </c>
      <c r="T116" s="1">
        <v>0</v>
      </c>
      <c r="U116" s="10">
        <v>310.98720000000003</v>
      </c>
    </row>
    <row r="117" spans="1:21" ht="16.5" x14ac:dyDescent="0.3">
      <c r="A117" t="s">
        <v>3699</v>
      </c>
      <c r="B117" s="2">
        <v>43316</v>
      </c>
      <c r="C117" s="2">
        <v>43321</v>
      </c>
      <c r="D117" s="1" t="s">
        <v>20</v>
      </c>
      <c r="E117" s="1" t="s">
        <v>879</v>
      </c>
      <c r="F117" s="1" t="s">
        <v>880</v>
      </c>
      <c r="G117" s="1" t="s">
        <v>23</v>
      </c>
      <c r="H117" s="1" t="s">
        <v>24</v>
      </c>
      <c r="I117" s="1" t="s">
        <v>3700</v>
      </c>
      <c r="J117" s="1" t="s">
        <v>118</v>
      </c>
      <c r="K117" s="1">
        <v>84062</v>
      </c>
      <c r="L117" s="1" t="s">
        <v>41</v>
      </c>
      <c r="M117" s="1" t="s">
        <v>3701</v>
      </c>
      <c r="N117" s="1" t="s">
        <v>43</v>
      </c>
      <c r="O117" s="1" t="s">
        <v>75</v>
      </c>
      <c r="P117" s="1" t="s">
        <v>3702</v>
      </c>
      <c r="Q117" s="10">
        <v>1089.75</v>
      </c>
      <c r="R117" s="10">
        <v>3</v>
      </c>
      <c r="S117" s="10">
        <v>3269.25</v>
      </c>
      <c r="T117" s="1">
        <v>0</v>
      </c>
      <c r="U117" s="10">
        <v>305.13000000000011</v>
      </c>
    </row>
    <row r="118" spans="1:21" ht="16.5" x14ac:dyDescent="0.3">
      <c r="A118" t="s">
        <v>5443</v>
      </c>
      <c r="B118" s="2">
        <v>43747</v>
      </c>
      <c r="C118" s="2">
        <v>43751</v>
      </c>
      <c r="D118" s="1" t="s">
        <v>20</v>
      </c>
      <c r="E118" s="1" t="s">
        <v>5444</v>
      </c>
      <c r="F118" s="1" t="s">
        <v>5445</v>
      </c>
      <c r="G118" s="1" t="s">
        <v>23</v>
      </c>
      <c r="H118" s="1" t="s">
        <v>24</v>
      </c>
      <c r="I118" s="1" t="s">
        <v>261</v>
      </c>
      <c r="J118" s="1" t="s">
        <v>262</v>
      </c>
      <c r="K118" s="1">
        <v>10024</v>
      </c>
      <c r="L118" s="1" t="s">
        <v>143</v>
      </c>
      <c r="M118" s="1" t="s">
        <v>5446</v>
      </c>
      <c r="N118" s="1" t="s">
        <v>68</v>
      </c>
      <c r="O118" s="1" t="s">
        <v>69</v>
      </c>
      <c r="P118" s="1" t="s">
        <v>5447</v>
      </c>
      <c r="Q118" s="10">
        <v>631.96</v>
      </c>
      <c r="R118" s="10">
        <v>4</v>
      </c>
      <c r="S118" s="10">
        <v>2527.84</v>
      </c>
      <c r="T118" s="1">
        <v>0</v>
      </c>
      <c r="U118" s="10">
        <v>303.3408</v>
      </c>
    </row>
    <row r="119" spans="1:21" ht="16.5" x14ac:dyDescent="0.3">
      <c r="A119" t="s">
        <v>4661</v>
      </c>
      <c r="B119" s="2">
        <v>44425</v>
      </c>
      <c r="C119" s="2">
        <v>44427</v>
      </c>
      <c r="D119" s="1" t="s">
        <v>183</v>
      </c>
      <c r="E119" s="1" t="s">
        <v>4662</v>
      </c>
      <c r="F119" s="1" t="s">
        <v>4663</v>
      </c>
      <c r="G119" s="1" t="s">
        <v>38</v>
      </c>
      <c r="H119" s="1" t="s">
        <v>24</v>
      </c>
      <c r="I119" s="1" t="s">
        <v>4015</v>
      </c>
      <c r="J119" s="1" t="s">
        <v>262</v>
      </c>
      <c r="K119" s="1">
        <v>13601</v>
      </c>
      <c r="L119" s="1" t="s">
        <v>143</v>
      </c>
      <c r="M119" s="1" t="s">
        <v>4664</v>
      </c>
      <c r="N119" s="1" t="s">
        <v>43</v>
      </c>
      <c r="O119" s="1" t="s">
        <v>72</v>
      </c>
      <c r="P119" s="1" t="s">
        <v>4665</v>
      </c>
      <c r="Q119" s="10">
        <v>895.92</v>
      </c>
      <c r="R119" s="10">
        <v>5</v>
      </c>
      <c r="S119" s="10">
        <v>4479.5999999999995</v>
      </c>
      <c r="T119" s="1">
        <v>0.2</v>
      </c>
      <c r="U119" s="10">
        <v>302.37299999999993</v>
      </c>
    </row>
    <row r="120" spans="1:21" ht="16.5" x14ac:dyDescent="0.3">
      <c r="A120" t="s">
        <v>7518</v>
      </c>
      <c r="B120" s="2">
        <v>44376</v>
      </c>
      <c r="C120" s="2">
        <v>44377</v>
      </c>
      <c r="D120" s="1" t="s">
        <v>183</v>
      </c>
      <c r="E120" s="1" t="s">
        <v>4949</v>
      </c>
      <c r="F120" s="1" t="s">
        <v>4950</v>
      </c>
      <c r="G120" s="1" t="s">
        <v>23</v>
      </c>
      <c r="H120" s="1" t="s">
        <v>24</v>
      </c>
      <c r="I120" s="1" t="s">
        <v>39</v>
      </c>
      <c r="J120" s="1" t="s">
        <v>40</v>
      </c>
      <c r="K120" s="1">
        <v>90049</v>
      </c>
      <c r="L120" s="1" t="s">
        <v>41</v>
      </c>
      <c r="M120" s="1" t="s">
        <v>4664</v>
      </c>
      <c r="N120" s="1" t="s">
        <v>43</v>
      </c>
      <c r="O120" s="1" t="s">
        <v>72</v>
      </c>
      <c r="P120" s="1" t="s">
        <v>4665</v>
      </c>
      <c r="Q120" s="10">
        <v>895.92</v>
      </c>
      <c r="R120" s="10">
        <v>5</v>
      </c>
      <c r="S120" s="10">
        <v>4479.5999999999995</v>
      </c>
      <c r="T120" s="1">
        <v>0.2</v>
      </c>
      <c r="U120" s="10">
        <v>302.37299999999993</v>
      </c>
    </row>
    <row r="121" spans="1:21" ht="16.5" x14ac:dyDescent="0.3">
      <c r="A121" t="s">
        <v>2781</v>
      </c>
      <c r="B121" s="2">
        <v>44089</v>
      </c>
      <c r="C121" s="2">
        <v>44094</v>
      </c>
      <c r="D121" s="1" t="s">
        <v>47</v>
      </c>
      <c r="E121" s="1" t="s">
        <v>2782</v>
      </c>
      <c r="F121" s="1" t="s">
        <v>2783</v>
      </c>
      <c r="G121" s="1" t="s">
        <v>38</v>
      </c>
      <c r="H121" s="1" t="s">
        <v>24</v>
      </c>
      <c r="I121" s="1" t="s">
        <v>261</v>
      </c>
      <c r="J121" s="1" t="s">
        <v>262</v>
      </c>
      <c r="K121" s="1">
        <v>10011</v>
      </c>
      <c r="L121" s="1" t="s">
        <v>143</v>
      </c>
      <c r="M121" s="1" t="s">
        <v>507</v>
      </c>
      <c r="N121" s="1" t="s">
        <v>43</v>
      </c>
      <c r="O121" s="1" t="s">
        <v>72</v>
      </c>
      <c r="P121" s="1" t="s">
        <v>508</v>
      </c>
      <c r="Q121" s="10">
        <v>841.5680000000001</v>
      </c>
      <c r="R121" s="10">
        <v>2</v>
      </c>
      <c r="S121" s="10">
        <v>1683.1360000000002</v>
      </c>
      <c r="T121" s="1">
        <v>0.2</v>
      </c>
      <c r="U121" s="10">
        <v>294.54879999999991</v>
      </c>
    </row>
    <row r="122" spans="1:21" ht="16.5" x14ac:dyDescent="0.3">
      <c r="A122" t="s">
        <v>7822</v>
      </c>
      <c r="B122" s="2">
        <v>43922</v>
      </c>
      <c r="C122" s="2">
        <v>43926</v>
      </c>
      <c r="D122" s="1" t="s">
        <v>47</v>
      </c>
      <c r="E122" s="1" t="s">
        <v>1890</v>
      </c>
      <c r="F122" s="1" t="s">
        <v>1891</v>
      </c>
      <c r="G122" s="1" t="s">
        <v>23</v>
      </c>
      <c r="H122" s="1" t="s">
        <v>24</v>
      </c>
      <c r="I122" s="1" t="s">
        <v>261</v>
      </c>
      <c r="J122" s="1" t="s">
        <v>262</v>
      </c>
      <c r="K122" s="1">
        <v>10009</v>
      </c>
      <c r="L122" s="1" t="s">
        <v>143</v>
      </c>
      <c r="M122" s="1" t="s">
        <v>32</v>
      </c>
      <c r="N122" s="1" t="s">
        <v>29</v>
      </c>
      <c r="O122" s="1" t="s">
        <v>33</v>
      </c>
      <c r="P122" s="1" t="s">
        <v>34</v>
      </c>
      <c r="Q122" s="10">
        <v>1317.492</v>
      </c>
      <c r="R122" s="10">
        <v>6</v>
      </c>
      <c r="S122" s="10">
        <v>7904.9519999999993</v>
      </c>
      <c r="T122" s="1">
        <v>0.1</v>
      </c>
      <c r="U122" s="10">
        <v>292.77599999999995</v>
      </c>
    </row>
    <row r="123" spans="1:21" ht="16.5" x14ac:dyDescent="0.3">
      <c r="A123" t="s">
        <v>4152</v>
      </c>
      <c r="B123" s="2">
        <v>44551</v>
      </c>
      <c r="C123" s="2">
        <v>44555</v>
      </c>
      <c r="D123" s="1" t="s">
        <v>47</v>
      </c>
      <c r="E123" s="1" t="s">
        <v>3723</v>
      </c>
      <c r="F123" s="1" t="s">
        <v>3724</v>
      </c>
      <c r="G123" s="1" t="s">
        <v>38</v>
      </c>
      <c r="H123" s="1" t="s">
        <v>24</v>
      </c>
      <c r="I123" s="1" t="s">
        <v>3143</v>
      </c>
      <c r="J123" s="1" t="s">
        <v>40</v>
      </c>
      <c r="K123" s="1">
        <v>94601</v>
      </c>
      <c r="L123" s="1" t="s">
        <v>41</v>
      </c>
      <c r="M123" s="1" t="s">
        <v>1500</v>
      </c>
      <c r="N123" s="1" t="s">
        <v>43</v>
      </c>
      <c r="O123" s="1" t="s">
        <v>56</v>
      </c>
      <c r="P123" s="1" t="s">
        <v>1501</v>
      </c>
      <c r="Q123" s="10">
        <v>1000.0200000000001</v>
      </c>
      <c r="R123" s="10">
        <v>7</v>
      </c>
      <c r="S123" s="10">
        <v>7000.14</v>
      </c>
      <c r="T123" s="1">
        <v>0</v>
      </c>
      <c r="U123" s="10">
        <v>290.00579999999991</v>
      </c>
    </row>
    <row r="124" spans="1:21" ht="16.5" x14ac:dyDescent="0.3">
      <c r="A124" t="s">
        <v>3428</v>
      </c>
      <c r="B124" s="2">
        <v>43650</v>
      </c>
      <c r="C124" s="2">
        <v>43655</v>
      </c>
      <c r="D124" s="1" t="s">
        <v>47</v>
      </c>
      <c r="E124" s="1" t="s">
        <v>90</v>
      </c>
      <c r="F124" s="1" t="s">
        <v>91</v>
      </c>
      <c r="G124" s="1" t="s">
        <v>23</v>
      </c>
      <c r="H124" s="1" t="s">
        <v>24</v>
      </c>
      <c r="I124" s="1" t="s">
        <v>2515</v>
      </c>
      <c r="J124" s="1" t="s">
        <v>111</v>
      </c>
      <c r="K124" s="1">
        <v>53209</v>
      </c>
      <c r="L124" s="1" t="s">
        <v>102</v>
      </c>
      <c r="M124" s="1" t="s">
        <v>3429</v>
      </c>
      <c r="N124" s="1" t="s">
        <v>68</v>
      </c>
      <c r="O124" s="1" t="s">
        <v>69</v>
      </c>
      <c r="P124" s="1" t="s">
        <v>3430</v>
      </c>
      <c r="Q124" s="10">
        <v>1099.96</v>
      </c>
      <c r="R124" s="10">
        <v>4</v>
      </c>
      <c r="S124" s="10">
        <v>4399.84</v>
      </c>
      <c r="T124" s="1">
        <v>0</v>
      </c>
      <c r="U124" s="10">
        <v>285.9896</v>
      </c>
    </row>
    <row r="125" spans="1:21" ht="16.5" x14ac:dyDescent="0.3">
      <c r="A125" t="s">
        <v>5887</v>
      </c>
      <c r="B125" s="2">
        <v>43173</v>
      </c>
      <c r="C125" s="2">
        <v>43178</v>
      </c>
      <c r="D125" s="1" t="s">
        <v>47</v>
      </c>
      <c r="E125" s="1" t="s">
        <v>2276</v>
      </c>
      <c r="F125" s="1" t="s">
        <v>2277</v>
      </c>
      <c r="G125" s="1" t="s">
        <v>99</v>
      </c>
      <c r="H125" s="1" t="s">
        <v>24</v>
      </c>
      <c r="I125" s="1" t="s">
        <v>4769</v>
      </c>
      <c r="J125" s="1" t="s">
        <v>310</v>
      </c>
      <c r="K125" s="1">
        <v>23320</v>
      </c>
      <c r="L125" s="1" t="s">
        <v>27</v>
      </c>
      <c r="M125" s="1" t="s">
        <v>1767</v>
      </c>
      <c r="N125" s="1" t="s">
        <v>29</v>
      </c>
      <c r="O125" s="1" t="s">
        <v>33</v>
      </c>
      <c r="P125" s="1" t="s">
        <v>1768</v>
      </c>
      <c r="Q125" s="10">
        <v>1139.92</v>
      </c>
      <c r="R125" s="10">
        <v>4</v>
      </c>
      <c r="S125" s="10">
        <v>4559.68</v>
      </c>
      <c r="T125" s="1">
        <v>0</v>
      </c>
      <c r="U125" s="10">
        <v>284.98</v>
      </c>
    </row>
    <row r="126" spans="1:21" ht="16.5" x14ac:dyDescent="0.3">
      <c r="A126" t="s">
        <v>6776</v>
      </c>
      <c r="B126" s="2">
        <v>44135</v>
      </c>
      <c r="C126" s="2">
        <v>44139</v>
      </c>
      <c r="D126" s="1" t="s">
        <v>47</v>
      </c>
      <c r="E126" s="1" t="s">
        <v>573</v>
      </c>
      <c r="F126" s="1" t="s">
        <v>574</v>
      </c>
      <c r="G126" s="1" t="s">
        <v>38</v>
      </c>
      <c r="H126" s="1" t="s">
        <v>24</v>
      </c>
      <c r="I126" s="1" t="s">
        <v>39</v>
      </c>
      <c r="J126" s="1" t="s">
        <v>40</v>
      </c>
      <c r="K126" s="1">
        <v>90045</v>
      </c>
      <c r="L126" s="1" t="s">
        <v>41</v>
      </c>
      <c r="M126" s="1" t="s">
        <v>5961</v>
      </c>
      <c r="N126" s="1" t="s">
        <v>43</v>
      </c>
      <c r="O126" s="1" t="s">
        <v>56</v>
      </c>
      <c r="P126" s="1" t="s">
        <v>5962</v>
      </c>
      <c r="Q126" s="10">
        <v>1085.42</v>
      </c>
      <c r="R126" s="10">
        <v>7</v>
      </c>
      <c r="S126" s="10">
        <v>7597.9400000000005</v>
      </c>
      <c r="T126" s="1">
        <v>0</v>
      </c>
      <c r="U126" s="10">
        <v>282.20920000000001</v>
      </c>
    </row>
    <row r="127" spans="1:21" ht="16.5" x14ac:dyDescent="0.3">
      <c r="A127" t="s">
        <v>9685</v>
      </c>
      <c r="B127" s="2">
        <v>44377</v>
      </c>
      <c r="C127" s="2">
        <v>44381</v>
      </c>
      <c r="D127" s="1" t="s">
        <v>47</v>
      </c>
      <c r="E127" s="1" t="s">
        <v>4496</v>
      </c>
      <c r="F127" s="1" t="s">
        <v>4497</v>
      </c>
      <c r="G127" s="1" t="s">
        <v>38</v>
      </c>
      <c r="H127" s="1" t="s">
        <v>24</v>
      </c>
      <c r="I127" s="1" t="s">
        <v>2261</v>
      </c>
      <c r="J127" s="1" t="s">
        <v>262</v>
      </c>
      <c r="K127" s="1">
        <v>10550</v>
      </c>
      <c r="L127" s="1" t="s">
        <v>143</v>
      </c>
      <c r="M127" s="1" t="s">
        <v>5961</v>
      </c>
      <c r="N127" s="1" t="s">
        <v>43</v>
      </c>
      <c r="O127" s="1" t="s">
        <v>56</v>
      </c>
      <c r="P127" s="1" t="s">
        <v>5962</v>
      </c>
      <c r="Q127" s="10">
        <v>1085.42</v>
      </c>
      <c r="R127" s="10">
        <v>7</v>
      </c>
      <c r="S127" s="10">
        <v>7597.9400000000005</v>
      </c>
      <c r="T127" s="1">
        <v>0</v>
      </c>
      <c r="U127" s="10">
        <v>282.20920000000001</v>
      </c>
    </row>
    <row r="128" spans="1:21" ht="16.5" x14ac:dyDescent="0.3">
      <c r="A128" t="s">
        <v>10609</v>
      </c>
      <c r="B128" s="2">
        <v>43550</v>
      </c>
      <c r="C128" s="2">
        <v>43552</v>
      </c>
      <c r="D128" s="1" t="s">
        <v>20</v>
      </c>
      <c r="E128" s="1" t="s">
        <v>3447</v>
      </c>
      <c r="F128" s="1" t="s">
        <v>3448</v>
      </c>
      <c r="G128" s="1" t="s">
        <v>38</v>
      </c>
      <c r="H128" s="1" t="s">
        <v>24</v>
      </c>
      <c r="I128" s="1" t="s">
        <v>261</v>
      </c>
      <c r="J128" s="1" t="s">
        <v>262</v>
      </c>
      <c r="K128" s="1">
        <v>10009</v>
      </c>
      <c r="L128" s="1" t="s">
        <v>143</v>
      </c>
      <c r="M128" s="1" t="s">
        <v>5961</v>
      </c>
      <c r="N128" s="1" t="s">
        <v>43</v>
      </c>
      <c r="O128" s="1" t="s">
        <v>56</v>
      </c>
      <c r="P128" s="1" t="s">
        <v>5962</v>
      </c>
      <c r="Q128" s="10">
        <v>1085.42</v>
      </c>
      <c r="R128" s="10">
        <v>7</v>
      </c>
      <c r="S128" s="10">
        <v>7597.9400000000005</v>
      </c>
      <c r="T128" s="1">
        <v>0</v>
      </c>
      <c r="U128" s="10">
        <v>282.20920000000001</v>
      </c>
    </row>
    <row r="129" spans="1:21" ht="16.5" x14ac:dyDescent="0.3">
      <c r="A129" t="s">
        <v>7773</v>
      </c>
      <c r="B129" s="2">
        <v>43320</v>
      </c>
      <c r="C129" s="2">
        <v>43324</v>
      </c>
      <c r="D129" s="1" t="s">
        <v>47</v>
      </c>
      <c r="E129" s="1" t="s">
        <v>177</v>
      </c>
      <c r="F129" s="1" t="s">
        <v>178</v>
      </c>
      <c r="G129" s="1" t="s">
        <v>99</v>
      </c>
      <c r="H129" s="1" t="s">
        <v>24</v>
      </c>
      <c r="I129" s="1" t="s">
        <v>2352</v>
      </c>
      <c r="J129" s="1" t="s">
        <v>233</v>
      </c>
      <c r="K129" s="1">
        <v>48183</v>
      </c>
      <c r="L129" s="1" t="s">
        <v>102</v>
      </c>
      <c r="M129" s="1" t="s">
        <v>6695</v>
      </c>
      <c r="N129" s="1" t="s">
        <v>68</v>
      </c>
      <c r="O129" s="1" t="s">
        <v>1202</v>
      </c>
      <c r="P129" s="1" t="s">
        <v>6696</v>
      </c>
      <c r="Q129" s="10">
        <v>549.99</v>
      </c>
      <c r="R129" s="10">
        <v>1</v>
      </c>
      <c r="S129" s="10">
        <v>549.99</v>
      </c>
      <c r="T129" s="1">
        <v>0</v>
      </c>
      <c r="U129" s="10">
        <v>274.995</v>
      </c>
    </row>
    <row r="130" spans="1:21" ht="16.5" x14ac:dyDescent="0.3">
      <c r="A130" t="s">
        <v>1788</v>
      </c>
      <c r="B130" s="2">
        <v>43980</v>
      </c>
      <c r="C130" s="2">
        <v>43983</v>
      </c>
      <c r="D130" s="1" t="s">
        <v>20</v>
      </c>
      <c r="E130" s="1" t="s">
        <v>1789</v>
      </c>
      <c r="F130" s="1" t="s">
        <v>1790</v>
      </c>
      <c r="G130" s="1" t="s">
        <v>23</v>
      </c>
      <c r="H130" s="1" t="s">
        <v>24</v>
      </c>
      <c r="I130" s="1" t="s">
        <v>1791</v>
      </c>
      <c r="J130" s="1" t="s">
        <v>349</v>
      </c>
      <c r="K130" s="1">
        <v>36116</v>
      </c>
      <c r="L130" s="1" t="s">
        <v>27</v>
      </c>
      <c r="M130" s="1" t="s">
        <v>1792</v>
      </c>
      <c r="N130" s="1" t="s">
        <v>68</v>
      </c>
      <c r="O130" s="1" t="s">
        <v>69</v>
      </c>
      <c r="P130" s="1" t="s">
        <v>1793</v>
      </c>
      <c r="Q130" s="10">
        <v>979.95</v>
      </c>
      <c r="R130" s="10">
        <v>5</v>
      </c>
      <c r="S130" s="10">
        <v>4899.75</v>
      </c>
      <c r="T130" s="1">
        <v>0</v>
      </c>
      <c r="U130" s="10">
        <v>274.38600000000008</v>
      </c>
    </row>
    <row r="131" spans="1:21" ht="16.5" x14ac:dyDescent="0.3">
      <c r="A131" t="s">
        <v>10414</v>
      </c>
      <c r="B131" s="2">
        <v>44118</v>
      </c>
      <c r="C131" s="2">
        <v>44122</v>
      </c>
      <c r="D131" s="1" t="s">
        <v>47</v>
      </c>
      <c r="E131" s="1" t="s">
        <v>3802</v>
      </c>
      <c r="F131" s="1" t="s">
        <v>3803</v>
      </c>
      <c r="G131" s="1" t="s">
        <v>38</v>
      </c>
      <c r="H131" s="1" t="s">
        <v>24</v>
      </c>
      <c r="I131" s="1" t="s">
        <v>261</v>
      </c>
      <c r="J131" s="1" t="s">
        <v>262</v>
      </c>
      <c r="K131" s="1">
        <v>10009</v>
      </c>
      <c r="L131" s="1" t="s">
        <v>143</v>
      </c>
      <c r="M131" s="1" t="s">
        <v>8960</v>
      </c>
      <c r="N131" s="1" t="s">
        <v>68</v>
      </c>
      <c r="O131" s="1" t="s">
        <v>69</v>
      </c>
      <c r="P131" s="1" t="s">
        <v>8961</v>
      </c>
      <c r="Q131" s="10">
        <v>1091.93</v>
      </c>
      <c r="R131" s="10">
        <v>7</v>
      </c>
      <c r="S131" s="10">
        <v>7643.51</v>
      </c>
      <c r="T131" s="1">
        <v>0</v>
      </c>
      <c r="U131" s="10">
        <v>272.98250000000002</v>
      </c>
    </row>
    <row r="132" spans="1:21" ht="16.5" x14ac:dyDescent="0.3">
      <c r="A132" t="s">
        <v>2072</v>
      </c>
      <c r="B132" s="2">
        <v>43971</v>
      </c>
      <c r="C132" s="2">
        <v>43976</v>
      </c>
      <c r="D132" s="1" t="s">
        <v>47</v>
      </c>
      <c r="E132" s="1" t="s">
        <v>431</v>
      </c>
      <c r="F132" s="1" t="s">
        <v>432</v>
      </c>
      <c r="G132" s="1" t="s">
        <v>99</v>
      </c>
      <c r="H132" s="1" t="s">
        <v>24</v>
      </c>
      <c r="I132" s="1" t="s">
        <v>2073</v>
      </c>
      <c r="J132" s="1" t="s">
        <v>40</v>
      </c>
      <c r="K132" s="1">
        <v>94591</v>
      </c>
      <c r="L132" s="1" t="s">
        <v>41</v>
      </c>
      <c r="M132" s="1" t="s">
        <v>911</v>
      </c>
      <c r="N132" s="1" t="s">
        <v>29</v>
      </c>
      <c r="O132" s="1" t="s">
        <v>62</v>
      </c>
      <c r="P132" s="1" t="s">
        <v>912</v>
      </c>
      <c r="Q132" s="10">
        <v>1049.2</v>
      </c>
      <c r="R132" s="10">
        <v>5</v>
      </c>
      <c r="S132" s="10">
        <v>5246</v>
      </c>
      <c r="T132" s="1">
        <v>0</v>
      </c>
      <c r="U132" s="10">
        <v>272.79200000000003</v>
      </c>
    </row>
    <row r="133" spans="1:21" ht="16.5" x14ac:dyDescent="0.3">
      <c r="A133" t="s">
        <v>9810</v>
      </c>
      <c r="B133" s="2">
        <v>43768</v>
      </c>
      <c r="C133" s="2">
        <v>43768</v>
      </c>
      <c r="D133" s="1" t="s">
        <v>1276</v>
      </c>
      <c r="E133" s="1" t="s">
        <v>2376</v>
      </c>
      <c r="F133" s="1" t="s">
        <v>2377</v>
      </c>
      <c r="G133" s="1" t="s">
        <v>38</v>
      </c>
      <c r="H133" s="1" t="s">
        <v>24</v>
      </c>
      <c r="I133" s="1" t="s">
        <v>261</v>
      </c>
      <c r="J133" s="1" t="s">
        <v>262</v>
      </c>
      <c r="K133" s="1">
        <v>10024</v>
      </c>
      <c r="L133" s="1" t="s">
        <v>143</v>
      </c>
      <c r="M133" s="1" t="s">
        <v>9811</v>
      </c>
      <c r="N133" s="1" t="s">
        <v>68</v>
      </c>
      <c r="O133" s="1" t="s">
        <v>673</v>
      </c>
      <c r="P133" s="1" t="s">
        <v>9812</v>
      </c>
      <c r="Q133" s="10">
        <v>1035.8</v>
      </c>
      <c r="R133" s="10">
        <v>4</v>
      </c>
      <c r="S133" s="10">
        <v>4143.2</v>
      </c>
      <c r="T133" s="1">
        <v>0</v>
      </c>
      <c r="U133" s="10">
        <v>269.30799999999999</v>
      </c>
    </row>
    <row r="134" spans="1:21" ht="16.5" x14ac:dyDescent="0.3">
      <c r="A134" t="s">
        <v>9564</v>
      </c>
      <c r="B134" s="2">
        <v>43705</v>
      </c>
      <c r="C134" s="2">
        <v>43712</v>
      </c>
      <c r="D134" s="1" t="s">
        <v>47</v>
      </c>
      <c r="E134" s="1" t="s">
        <v>768</v>
      </c>
      <c r="F134" s="1" t="s">
        <v>769</v>
      </c>
      <c r="G134" s="1" t="s">
        <v>23</v>
      </c>
      <c r="H134" s="1" t="s">
        <v>24</v>
      </c>
      <c r="I134" s="1" t="s">
        <v>39</v>
      </c>
      <c r="J134" s="1" t="s">
        <v>40</v>
      </c>
      <c r="K134" s="1">
        <v>90049</v>
      </c>
      <c r="L134" s="1" t="s">
        <v>41</v>
      </c>
      <c r="M134" s="1" t="s">
        <v>1979</v>
      </c>
      <c r="N134" s="1" t="s">
        <v>43</v>
      </c>
      <c r="O134" s="1" t="s">
        <v>56</v>
      </c>
      <c r="P134" s="1" t="s">
        <v>1980</v>
      </c>
      <c r="Q134" s="10">
        <v>892.35</v>
      </c>
      <c r="R134" s="10">
        <v>5</v>
      </c>
      <c r="S134" s="10">
        <v>4461.75</v>
      </c>
      <c r="T134" s="1">
        <v>0</v>
      </c>
      <c r="U134" s="10">
        <v>267.70499999999993</v>
      </c>
    </row>
    <row r="135" spans="1:21" ht="16.5" x14ac:dyDescent="0.3">
      <c r="A135" t="s">
        <v>10058</v>
      </c>
      <c r="B135" s="2">
        <v>43800</v>
      </c>
      <c r="C135" s="2">
        <v>43805</v>
      </c>
      <c r="D135" s="1" t="s">
        <v>47</v>
      </c>
      <c r="E135" s="1" t="s">
        <v>9574</v>
      </c>
      <c r="F135" s="1" t="s">
        <v>9575</v>
      </c>
      <c r="G135" s="1" t="s">
        <v>99</v>
      </c>
      <c r="H135" s="1" t="s">
        <v>24</v>
      </c>
      <c r="I135" s="1" t="s">
        <v>939</v>
      </c>
      <c r="J135" s="1" t="s">
        <v>40</v>
      </c>
      <c r="K135" s="1">
        <v>92037</v>
      </c>
      <c r="L135" s="1" t="s">
        <v>41</v>
      </c>
      <c r="M135" s="1" t="s">
        <v>3335</v>
      </c>
      <c r="N135" s="1" t="s">
        <v>29</v>
      </c>
      <c r="O135" s="1" t="s">
        <v>33</v>
      </c>
      <c r="P135" s="1" t="s">
        <v>3336</v>
      </c>
      <c r="Q135" s="10">
        <v>2676.672</v>
      </c>
      <c r="R135" s="10">
        <v>9</v>
      </c>
      <c r="S135" s="10">
        <v>24090.047999999999</v>
      </c>
      <c r="T135" s="1">
        <v>0.2</v>
      </c>
      <c r="U135" s="10">
        <v>267.66720000000009</v>
      </c>
    </row>
    <row r="136" spans="1:21" ht="16.5" x14ac:dyDescent="0.3">
      <c r="A136" t="s">
        <v>7687</v>
      </c>
      <c r="B136" s="2">
        <v>43502</v>
      </c>
      <c r="C136" s="2">
        <v>43509</v>
      </c>
      <c r="D136" s="1" t="s">
        <v>47</v>
      </c>
      <c r="E136" s="1" t="s">
        <v>5005</v>
      </c>
      <c r="F136" s="1" t="s">
        <v>5006</v>
      </c>
      <c r="G136" s="1" t="s">
        <v>23</v>
      </c>
      <c r="H136" s="1" t="s">
        <v>24</v>
      </c>
      <c r="I136" s="1" t="s">
        <v>512</v>
      </c>
      <c r="J136" s="1" t="s">
        <v>240</v>
      </c>
      <c r="K136" s="1">
        <v>19805</v>
      </c>
      <c r="L136" s="1" t="s">
        <v>143</v>
      </c>
      <c r="M136" s="1" t="s">
        <v>3424</v>
      </c>
      <c r="N136" s="1" t="s">
        <v>29</v>
      </c>
      <c r="O136" s="1" t="s">
        <v>33</v>
      </c>
      <c r="P136" s="1" t="s">
        <v>3425</v>
      </c>
      <c r="Q136" s="10">
        <v>1268.82</v>
      </c>
      <c r="R136" s="10">
        <v>9</v>
      </c>
      <c r="S136" s="10">
        <v>11419.38</v>
      </c>
      <c r="T136" s="1">
        <v>0</v>
      </c>
      <c r="U136" s="10">
        <v>266.45219999999989</v>
      </c>
    </row>
    <row r="137" spans="1:21" ht="16.5" x14ac:dyDescent="0.3">
      <c r="A137" t="s">
        <v>7634</v>
      </c>
      <c r="B137" s="2">
        <v>43201</v>
      </c>
      <c r="C137" s="2">
        <v>43206</v>
      </c>
      <c r="D137" s="1" t="s">
        <v>20</v>
      </c>
      <c r="E137" s="1" t="s">
        <v>386</v>
      </c>
      <c r="F137" s="1" t="s">
        <v>387</v>
      </c>
      <c r="G137" s="1" t="s">
        <v>99</v>
      </c>
      <c r="H137" s="1" t="s">
        <v>24</v>
      </c>
      <c r="I137" s="1" t="s">
        <v>1223</v>
      </c>
      <c r="J137" s="1" t="s">
        <v>101</v>
      </c>
      <c r="K137" s="1">
        <v>78745</v>
      </c>
      <c r="L137" s="1" t="s">
        <v>102</v>
      </c>
      <c r="M137" s="1" t="s">
        <v>5446</v>
      </c>
      <c r="N137" s="1" t="s">
        <v>68</v>
      </c>
      <c r="O137" s="1" t="s">
        <v>69</v>
      </c>
      <c r="P137" s="1" t="s">
        <v>5447</v>
      </c>
      <c r="Q137" s="10">
        <v>758.35200000000009</v>
      </c>
      <c r="R137" s="10">
        <v>6</v>
      </c>
      <c r="S137" s="10">
        <v>4550.112000000001</v>
      </c>
      <c r="T137" s="1">
        <v>0.2</v>
      </c>
      <c r="U137" s="10">
        <v>265.42320000000001</v>
      </c>
    </row>
    <row r="138" spans="1:21" ht="16.5" x14ac:dyDescent="0.3">
      <c r="A138" t="s">
        <v>9181</v>
      </c>
      <c r="B138" s="2">
        <v>44526</v>
      </c>
      <c r="C138" s="2">
        <v>44529</v>
      </c>
      <c r="D138" s="1" t="s">
        <v>20</v>
      </c>
      <c r="E138" s="1" t="s">
        <v>3606</v>
      </c>
      <c r="F138" s="1" t="s">
        <v>3607</v>
      </c>
      <c r="G138" s="1" t="s">
        <v>23</v>
      </c>
      <c r="H138" s="1" t="s">
        <v>24</v>
      </c>
      <c r="I138" s="1" t="s">
        <v>261</v>
      </c>
      <c r="J138" s="1" t="s">
        <v>262</v>
      </c>
      <c r="K138" s="1">
        <v>10009</v>
      </c>
      <c r="L138" s="1" t="s">
        <v>143</v>
      </c>
      <c r="M138" s="1" t="s">
        <v>3705</v>
      </c>
      <c r="N138" s="1" t="s">
        <v>68</v>
      </c>
      <c r="O138" s="1" t="s">
        <v>69</v>
      </c>
      <c r="P138" s="1" t="s">
        <v>5585</v>
      </c>
      <c r="Q138" s="10">
        <v>979.95</v>
      </c>
      <c r="R138" s="10">
        <v>5</v>
      </c>
      <c r="S138" s="10">
        <v>4899.75</v>
      </c>
      <c r="T138" s="1">
        <v>0</v>
      </c>
      <c r="U138" s="10">
        <v>264.58650000000006</v>
      </c>
    </row>
    <row r="139" spans="1:21" ht="16.5" x14ac:dyDescent="0.3">
      <c r="A139" t="s">
        <v>7835</v>
      </c>
      <c r="B139" s="2">
        <v>43311</v>
      </c>
      <c r="C139" s="2">
        <v>43317</v>
      </c>
      <c r="D139" s="1" t="s">
        <v>47</v>
      </c>
      <c r="E139" s="1" t="s">
        <v>7442</v>
      </c>
      <c r="F139" s="1" t="s">
        <v>7443</v>
      </c>
      <c r="G139" s="1" t="s">
        <v>38</v>
      </c>
      <c r="H139" s="1" t="s">
        <v>24</v>
      </c>
      <c r="I139" s="1" t="s">
        <v>92</v>
      </c>
      <c r="J139" s="1" t="s">
        <v>93</v>
      </c>
      <c r="K139" s="1">
        <v>98103</v>
      </c>
      <c r="L139" s="1" t="s">
        <v>41</v>
      </c>
      <c r="M139" s="1" t="s">
        <v>6404</v>
      </c>
      <c r="N139" s="1" t="s">
        <v>29</v>
      </c>
      <c r="O139" s="1" t="s">
        <v>30</v>
      </c>
      <c r="P139" s="1" t="s">
        <v>6405</v>
      </c>
      <c r="Q139" s="10">
        <v>1367.84</v>
      </c>
      <c r="R139" s="10">
        <v>8</v>
      </c>
      <c r="S139" s="10">
        <v>10942.72</v>
      </c>
      <c r="T139" s="1">
        <v>0</v>
      </c>
      <c r="U139" s="10">
        <v>259.88959999999997</v>
      </c>
    </row>
    <row r="140" spans="1:21" ht="16.5" x14ac:dyDescent="0.3">
      <c r="A140" t="s">
        <v>6555</v>
      </c>
      <c r="B140" s="2">
        <v>44540</v>
      </c>
      <c r="C140" s="2">
        <v>44545</v>
      </c>
      <c r="D140" s="1" t="s">
        <v>20</v>
      </c>
      <c r="E140" s="1" t="s">
        <v>6556</v>
      </c>
      <c r="F140" s="1" t="s">
        <v>6557</v>
      </c>
      <c r="G140" s="1" t="s">
        <v>99</v>
      </c>
      <c r="H140" s="1" t="s">
        <v>24</v>
      </c>
      <c r="I140" s="1" t="s">
        <v>319</v>
      </c>
      <c r="J140" s="1" t="s">
        <v>1471</v>
      </c>
      <c r="K140" s="1">
        <v>39212</v>
      </c>
      <c r="L140" s="1" t="s">
        <v>27</v>
      </c>
      <c r="M140" s="1" t="s">
        <v>2510</v>
      </c>
      <c r="N140" s="1" t="s">
        <v>68</v>
      </c>
      <c r="O140" s="1" t="s">
        <v>156</v>
      </c>
      <c r="P140" s="1" t="s">
        <v>2511</v>
      </c>
      <c r="Q140" s="10">
        <v>599.97</v>
      </c>
      <c r="R140" s="10">
        <v>3</v>
      </c>
      <c r="S140" s="10">
        <v>1799.91</v>
      </c>
      <c r="T140" s="1">
        <v>0</v>
      </c>
      <c r="U140" s="10">
        <v>257.98710000000005</v>
      </c>
    </row>
    <row r="141" spans="1:21" ht="16.5" x14ac:dyDescent="0.3">
      <c r="A141" t="s">
        <v>6809</v>
      </c>
      <c r="B141" s="2">
        <v>43722</v>
      </c>
      <c r="C141" s="2">
        <v>43726</v>
      </c>
      <c r="D141" s="1" t="s">
        <v>47</v>
      </c>
      <c r="E141" s="1" t="s">
        <v>4392</v>
      </c>
      <c r="F141" s="1" t="s">
        <v>4393</v>
      </c>
      <c r="G141" s="1" t="s">
        <v>23</v>
      </c>
      <c r="H141" s="1" t="s">
        <v>24</v>
      </c>
      <c r="I141" s="1" t="s">
        <v>261</v>
      </c>
      <c r="J141" s="1" t="s">
        <v>262</v>
      </c>
      <c r="K141" s="1">
        <v>10011</v>
      </c>
      <c r="L141" s="1" t="s">
        <v>143</v>
      </c>
      <c r="M141" s="1" t="s">
        <v>2085</v>
      </c>
      <c r="N141" s="1" t="s">
        <v>43</v>
      </c>
      <c r="O141" s="1" t="s">
        <v>56</v>
      </c>
      <c r="P141" s="1" t="s">
        <v>2086</v>
      </c>
      <c r="Q141" s="10">
        <v>991.19999999999993</v>
      </c>
      <c r="R141" s="10">
        <v>6</v>
      </c>
      <c r="S141" s="10">
        <v>5947.2</v>
      </c>
      <c r="T141" s="1">
        <v>0</v>
      </c>
      <c r="U141" s="10">
        <v>257.71199999999999</v>
      </c>
    </row>
    <row r="142" spans="1:21" ht="16.5" x14ac:dyDescent="0.3">
      <c r="A142" t="s">
        <v>4448</v>
      </c>
      <c r="B142" s="2">
        <v>44190</v>
      </c>
      <c r="C142" s="2">
        <v>44193</v>
      </c>
      <c r="D142" s="1" t="s">
        <v>183</v>
      </c>
      <c r="E142" s="1" t="s">
        <v>1163</v>
      </c>
      <c r="F142" s="1" t="s">
        <v>1164</v>
      </c>
      <c r="G142" s="1" t="s">
        <v>38</v>
      </c>
      <c r="H142" s="1" t="s">
        <v>24</v>
      </c>
      <c r="I142" s="1" t="s">
        <v>39</v>
      </c>
      <c r="J142" s="1" t="s">
        <v>40</v>
      </c>
      <c r="K142" s="1">
        <v>90049</v>
      </c>
      <c r="L142" s="1" t="s">
        <v>41</v>
      </c>
      <c r="M142" s="1" t="s">
        <v>3364</v>
      </c>
      <c r="N142" s="1" t="s">
        <v>68</v>
      </c>
      <c r="O142" s="1" t="s">
        <v>69</v>
      </c>
      <c r="P142" s="1" t="s">
        <v>3365</v>
      </c>
      <c r="Q142" s="10">
        <v>2575.944</v>
      </c>
      <c r="R142" s="10">
        <v>7</v>
      </c>
      <c r="S142" s="10">
        <v>18031.608</v>
      </c>
      <c r="T142" s="1">
        <v>0.2</v>
      </c>
      <c r="U142" s="10">
        <v>257.59440000000029</v>
      </c>
    </row>
    <row r="143" spans="1:21" ht="16.5" x14ac:dyDescent="0.3">
      <c r="A143" t="s">
        <v>6066</v>
      </c>
      <c r="B143" s="2">
        <v>44482</v>
      </c>
      <c r="C143" s="2">
        <v>44484</v>
      </c>
      <c r="D143" s="1" t="s">
        <v>183</v>
      </c>
      <c r="E143" s="1" t="s">
        <v>2118</v>
      </c>
      <c r="F143" s="1" t="s">
        <v>2119</v>
      </c>
      <c r="G143" s="1" t="s">
        <v>23</v>
      </c>
      <c r="H143" s="1" t="s">
        <v>24</v>
      </c>
      <c r="I143" s="1" t="s">
        <v>261</v>
      </c>
      <c r="J143" s="1" t="s">
        <v>262</v>
      </c>
      <c r="K143" s="1">
        <v>10009</v>
      </c>
      <c r="L143" s="1" t="s">
        <v>143</v>
      </c>
      <c r="M143" s="1" t="s">
        <v>4330</v>
      </c>
      <c r="N143" s="1" t="s">
        <v>43</v>
      </c>
      <c r="O143" s="1" t="s">
        <v>75</v>
      </c>
      <c r="P143" s="1" t="s">
        <v>4331</v>
      </c>
      <c r="Q143" s="10">
        <v>904.9</v>
      </c>
      <c r="R143" s="10">
        <v>5</v>
      </c>
      <c r="S143" s="10">
        <v>4524.5</v>
      </c>
      <c r="T143" s="1">
        <v>0</v>
      </c>
      <c r="U143" s="10">
        <v>253.37199999999996</v>
      </c>
    </row>
    <row r="144" spans="1:21" ht="16.5" x14ac:dyDescent="0.3">
      <c r="A144" t="s">
        <v>5083</v>
      </c>
      <c r="B144" s="2">
        <v>43190</v>
      </c>
      <c r="C144" s="2">
        <v>43195</v>
      </c>
      <c r="D144" s="1" t="s">
        <v>47</v>
      </c>
      <c r="E144" s="1" t="s">
        <v>3266</v>
      </c>
      <c r="F144" s="1" t="s">
        <v>3267</v>
      </c>
      <c r="G144" s="1" t="s">
        <v>23</v>
      </c>
      <c r="H144" s="1" t="s">
        <v>24</v>
      </c>
      <c r="I144" s="1" t="s">
        <v>124</v>
      </c>
      <c r="J144" s="1" t="s">
        <v>40</v>
      </c>
      <c r="K144" s="1">
        <v>94122</v>
      </c>
      <c r="L144" s="1" t="s">
        <v>41</v>
      </c>
      <c r="M144" s="1" t="s">
        <v>4623</v>
      </c>
      <c r="N144" s="1" t="s">
        <v>43</v>
      </c>
      <c r="O144" s="1" t="s">
        <v>72</v>
      </c>
      <c r="P144" s="1" t="s">
        <v>4624</v>
      </c>
      <c r="Q144" s="10">
        <v>673.5680000000001</v>
      </c>
      <c r="R144" s="10">
        <v>2</v>
      </c>
      <c r="S144" s="10">
        <v>1347.1360000000002</v>
      </c>
      <c r="T144" s="1">
        <v>0.2</v>
      </c>
      <c r="U144" s="10">
        <v>252.58799999999999</v>
      </c>
    </row>
    <row r="145" spans="1:21" ht="16.5" x14ac:dyDescent="0.3">
      <c r="A145" t="s">
        <v>8655</v>
      </c>
      <c r="B145" s="2">
        <v>44414</v>
      </c>
      <c r="C145" s="2">
        <v>44420</v>
      </c>
      <c r="D145" s="1" t="s">
        <v>47</v>
      </c>
      <c r="E145" s="1" t="s">
        <v>386</v>
      </c>
      <c r="F145" s="1" t="s">
        <v>387</v>
      </c>
      <c r="G145" s="1" t="s">
        <v>99</v>
      </c>
      <c r="H145" s="1" t="s">
        <v>24</v>
      </c>
      <c r="I145" s="1" t="s">
        <v>84</v>
      </c>
      <c r="J145" s="1" t="s">
        <v>2656</v>
      </c>
      <c r="K145" s="1">
        <v>3301</v>
      </c>
      <c r="L145" s="1" t="s">
        <v>143</v>
      </c>
      <c r="M145" s="1" t="s">
        <v>5689</v>
      </c>
      <c r="N145" s="1" t="s">
        <v>68</v>
      </c>
      <c r="O145" s="1" t="s">
        <v>69</v>
      </c>
      <c r="P145" s="1" t="s">
        <v>5690</v>
      </c>
      <c r="Q145" s="10">
        <v>824.95</v>
      </c>
      <c r="R145" s="10">
        <v>5</v>
      </c>
      <c r="S145" s="10">
        <v>4124.75</v>
      </c>
      <c r="T145" s="1">
        <v>0</v>
      </c>
      <c r="U145" s="10">
        <v>247.48499999999993</v>
      </c>
    </row>
    <row r="146" spans="1:21" ht="16.5" x14ac:dyDescent="0.3">
      <c r="A146" t="s">
        <v>9328</v>
      </c>
      <c r="B146" s="2">
        <v>43608</v>
      </c>
      <c r="C146" s="2">
        <v>43612</v>
      </c>
      <c r="D146" s="1" t="s">
        <v>20</v>
      </c>
      <c r="E146" s="1" t="s">
        <v>1150</v>
      </c>
      <c r="F146" s="1" t="s">
        <v>1151</v>
      </c>
      <c r="G146" s="1" t="s">
        <v>99</v>
      </c>
      <c r="H146" s="1" t="s">
        <v>24</v>
      </c>
      <c r="I146" s="1" t="s">
        <v>871</v>
      </c>
      <c r="J146" s="1" t="s">
        <v>233</v>
      </c>
      <c r="K146" s="1">
        <v>48234</v>
      </c>
      <c r="L146" s="1" t="s">
        <v>102</v>
      </c>
      <c r="M146" s="1" t="s">
        <v>4474</v>
      </c>
      <c r="N146" s="1" t="s">
        <v>43</v>
      </c>
      <c r="O146" s="1" t="s">
        <v>75</v>
      </c>
      <c r="P146" s="1" t="s">
        <v>4475</v>
      </c>
      <c r="Q146" s="10">
        <v>850.5</v>
      </c>
      <c r="R146" s="10">
        <v>5</v>
      </c>
      <c r="S146" s="10">
        <v>4252.5</v>
      </c>
      <c r="T146" s="1">
        <v>0.1</v>
      </c>
      <c r="U146" s="10">
        <v>245.69999999999993</v>
      </c>
    </row>
    <row r="147" spans="1:21" ht="16.5" x14ac:dyDescent="0.3">
      <c r="A147" t="s">
        <v>4460</v>
      </c>
      <c r="B147" s="2">
        <v>43260</v>
      </c>
      <c r="C147" s="2">
        <v>43262</v>
      </c>
      <c r="D147" s="1" t="s">
        <v>20</v>
      </c>
      <c r="E147" s="1" t="s">
        <v>3107</v>
      </c>
      <c r="F147" s="1" t="s">
        <v>3108</v>
      </c>
      <c r="G147" s="1" t="s">
        <v>23</v>
      </c>
      <c r="H147" s="1" t="s">
        <v>24</v>
      </c>
      <c r="I147" s="1" t="s">
        <v>3257</v>
      </c>
      <c r="J147" s="1" t="s">
        <v>310</v>
      </c>
      <c r="K147" s="1">
        <v>22801</v>
      </c>
      <c r="L147" s="1" t="s">
        <v>27</v>
      </c>
      <c r="M147" s="1" t="s">
        <v>530</v>
      </c>
      <c r="N147" s="1" t="s">
        <v>29</v>
      </c>
      <c r="O147" s="1" t="s">
        <v>53</v>
      </c>
      <c r="P147" s="1" t="s">
        <v>531</v>
      </c>
      <c r="Q147" s="10">
        <v>1441.3</v>
      </c>
      <c r="R147" s="10">
        <v>7</v>
      </c>
      <c r="S147" s="10">
        <v>10089.1</v>
      </c>
      <c r="T147" s="1">
        <v>0</v>
      </c>
      <c r="U147" s="10">
        <v>245.0209999999999</v>
      </c>
    </row>
    <row r="148" spans="1:21" ht="16.5" x14ac:dyDescent="0.3">
      <c r="A148" t="s">
        <v>6424</v>
      </c>
      <c r="B148" s="2">
        <v>43915</v>
      </c>
      <c r="C148" s="2">
        <v>43915</v>
      </c>
      <c r="D148" s="1" t="s">
        <v>1276</v>
      </c>
      <c r="E148" s="1" t="s">
        <v>4194</v>
      </c>
      <c r="F148" s="1" t="s">
        <v>4195</v>
      </c>
      <c r="G148" s="1" t="s">
        <v>23</v>
      </c>
      <c r="H148" s="1" t="s">
        <v>24</v>
      </c>
      <c r="I148" s="1" t="s">
        <v>1555</v>
      </c>
      <c r="J148" s="1" t="s">
        <v>639</v>
      </c>
      <c r="K148" s="1">
        <v>73071</v>
      </c>
      <c r="L148" s="1" t="s">
        <v>102</v>
      </c>
      <c r="M148" s="1" t="s">
        <v>898</v>
      </c>
      <c r="N148" s="1" t="s">
        <v>68</v>
      </c>
      <c r="O148" s="1" t="s">
        <v>156</v>
      </c>
      <c r="P148" s="1" t="s">
        <v>899</v>
      </c>
      <c r="Q148" s="10">
        <v>1287.45</v>
      </c>
      <c r="R148" s="10">
        <v>5</v>
      </c>
      <c r="S148" s="10">
        <v>6437.25</v>
      </c>
      <c r="T148" s="1">
        <v>0</v>
      </c>
      <c r="U148" s="10">
        <v>244.61549999999988</v>
      </c>
    </row>
    <row r="149" spans="1:21" ht="16.5" x14ac:dyDescent="0.3">
      <c r="A149" t="s">
        <v>9881</v>
      </c>
      <c r="B149" s="2">
        <v>44388</v>
      </c>
      <c r="C149" s="2">
        <v>44395</v>
      </c>
      <c r="D149" s="1" t="s">
        <v>47</v>
      </c>
      <c r="E149" s="1" t="s">
        <v>1779</v>
      </c>
      <c r="F149" s="1" t="s">
        <v>1780</v>
      </c>
      <c r="G149" s="1" t="s">
        <v>38</v>
      </c>
      <c r="H149" s="1" t="s">
        <v>24</v>
      </c>
      <c r="I149" s="1" t="s">
        <v>39</v>
      </c>
      <c r="J149" s="1" t="s">
        <v>40</v>
      </c>
      <c r="K149" s="1">
        <v>90049</v>
      </c>
      <c r="L149" s="1" t="s">
        <v>41</v>
      </c>
      <c r="M149" s="1" t="s">
        <v>898</v>
      </c>
      <c r="N149" s="1" t="s">
        <v>68</v>
      </c>
      <c r="O149" s="1" t="s">
        <v>156</v>
      </c>
      <c r="P149" s="1" t="s">
        <v>899</v>
      </c>
      <c r="Q149" s="10">
        <v>1287.45</v>
      </c>
      <c r="R149" s="10">
        <v>5</v>
      </c>
      <c r="S149" s="10">
        <v>6437.25</v>
      </c>
      <c r="T149" s="1">
        <v>0</v>
      </c>
      <c r="U149" s="10">
        <v>244.61549999999988</v>
      </c>
    </row>
    <row r="150" spans="1:21" ht="16.5" x14ac:dyDescent="0.3">
      <c r="A150" t="s">
        <v>9805</v>
      </c>
      <c r="B150" s="2">
        <v>44146</v>
      </c>
      <c r="C150" s="2">
        <v>44152</v>
      </c>
      <c r="D150" s="1" t="s">
        <v>47</v>
      </c>
      <c r="E150" s="1" t="s">
        <v>1325</v>
      </c>
      <c r="F150" s="1" t="s">
        <v>1326</v>
      </c>
      <c r="G150" s="1" t="s">
        <v>38</v>
      </c>
      <c r="H150" s="1" t="s">
        <v>24</v>
      </c>
      <c r="I150" s="1" t="s">
        <v>5972</v>
      </c>
      <c r="J150" s="1" t="s">
        <v>249</v>
      </c>
      <c r="K150" s="1">
        <v>46060</v>
      </c>
      <c r="L150" s="1" t="s">
        <v>102</v>
      </c>
      <c r="M150" s="1" t="s">
        <v>5190</v>
      </c>
      <c r="N150" s="1" t="s">
        <v>29</v>
      </c>
      <c r="O150" s="1" t="s">
        <v>53</v>
      </c>
      <c r="P150" s="1" t="s">
        <v>5191</v>
      </c>
      <c r="Q150" s="10">
        <v>2678.94</v>
      </c>
      <c r="R150" s="10">
        <v>6</v>
      </c>
      <c r="S150" s="10">
        <v>16073.64</v>
      </c>
      <c r="T150" s="1">
        <v>0</v>
      </c>
      <c r="U150" s="10">
        <v>241.1046</v>
      </c>
    </row>
    <row r="151" spans="1:21" ht="16.5" x14ac:dyDescent="0.3">
      <c r="A151" t="s">
        <v>8943</v>
      </c>
      <c r="B151" s="2">
        <v>43540</v>
      </c>
      <c r="C151" s="2">
        <v>43543</v>
      </c>
      <c r="D151" s="1" t="s">
        <v>20</v>
      </c>
      <c r="E151" s="1" t="s">
        <v>3112</v>
      </c>
      <c r="F151" s="1" t="s">
        <v>3113</v>
      </c>
      <c r="G151" s="1" t="s">
        <v>23</v>
      </c>
      <c r="H151" s="1" t="s">
        <v>24</v>
      </c>
      <c r="I151" s="1" t="s">
        <v>1538</v>
      </c>
      <c r="J151" s="1" t="s">
        <v>349</v>
      </c>
      <c r="K151" s="1">
        <v>36830</v>
      </c>
      <c r="L151" s="1" t="s">
        <v>27</v>
      </c>
      <c r="M151" s="1" t="s">
        <v>1941</v>
      </c>
      <c r="N151" s="1" t="s">
        <v>43</v>
      </c>
      <c r="O151" s="1" t="s">
        <v>44</v>
      </c>
      <c r="P151" s="1" t="s">
        <v>1942</v>
      </c>
      <c r="Q151" s="10">
        <v>491.55</v>
      </c>
      <c r="R151" s="10">
        <v>5</v>
      </c>
      <c r="S151" s="10">
        <v>2457.75</v>
      </c>
      <c r="T151" s="1">
        <v>0</v>
      </c>
      <c r="U151" s="10">
        <v>240.8595</v>
      </c>
    </row>
    <row r="152" spans="1:21" ht="16.5" x14ac:dyDescent="0.3">
      <c r="A152" t="s">
        <v>10529</v>
      </c>
      <c r="B152" s="2">
        <v>43261</v>
      </c>
      <c r="C152" s="2">
        <v>43266</v>
      </c>
      <c r="D152" s="1" t="s">
        <v>20</v>
      </c>
      <c r="E152" s="1" t="s">
        <v>810</v>
      </c>
      <c r="F152" s="1" t="s">
        <v>811</v>
      </c>
      <c r="G152" s="1" t="s">
        <v>38</v>
      </c>
      <c r="H152" s="1" t="s">
        <v>24</v>
      </c>
      <c r="I152" s="1" t="s">
        <v>871</v>
      </c>
      <c r="J152" s="1" t="s">
        <v>233</v>
      </c>
      <c r="K152" s="1">
        <v>48234</v>
      </c>
      <c r="L152" s="1" t="s">
        <v>102</v>
      </c>
      <c r="M152" s="1" t="s">
        <v>1941</v>
      </c>
      <c r="N152" s="1" t="s">
        <v>43</v>
      </c>
      <c r="O152" s="1" t="s">
        <v>44</v>
      </c>
      <c r="P152" s="1" t="s">
        <v>1942</v>
      </c>
      <c r="Q152" s="10">
        <v>491.55</v>
      </c>
      <c r="R152" s="10">
        <v>5</v>
      </c>
      <c r="S152" s="10">
        <v>2457.75</v>
      </c>
      <c r="T152" s="1">
        <v>0</v>
      </c>
      <c r="U152" s="10">
        <v>240.8595</v>
      </c>
    </row>
    <row r="153" spans="1:21" ht="16.5" x14ac:dyDescent="0.3">
      <c r="A153" t="s">
        <v>4888</v>
      </c>
      <c r="B153" s="2">
        <v>43966</v>
      </c>
      <c r="C153" s="2">
        <v>43971</v>
      </c>
      <c r="D153" s="1" t="s">
        <v>47</v>
      </c>
      <c r="E153" s="1" t="s">
        <v>192</v>
      </c>
      <c r="F153" s="1" t="s">
        <v>193</v>
      </c>
      <c r="G153" s="1" t="s">
        <v>99</v>
      </c>
      <c r="H153" s="1" t="s">
        <v>24</v>
      </c>
      <c r="I153" s="1" t="s">
        <v>319</v>
      </c>
      <c r="J153" s="1" t="s">
        <v>1471</v>
      </c>
      <c r="K153" s="1">
        <v>39212</v>
      </c>
      <c r="L153" s="1" t="s">
        <v>27</v>
      </c>
      <c r="M153" s="1" t="s">
        <v>4889</v>
      </c>
      <c r="N153" s="1" t="s">
        <v>43</v>
      </c>
      <c r="O153" s="1" t="s">
        <v>72</v>
      </c>
      <c r="P153" s="1" t="s">
        <v>4890</v>
      </c>
      <c r="Q153" s="10">
        <v>511.84</v>
      </c>
      <c r="R153" s="10">
        <v>8</v>
      </c>
      <c r="S153" s="10">
        <v>4094.72</v>
      </c>
      <c r="T153" s="1">
        <v>0</v>
      </c>
      <c r="U153" s="10">
        <v>240.56479999999999</v>
      </c>
    </row>
    <row r="154" spans="1:21" ht="16.5" x14ac:dyDescent="0.3">
      <c r="A154" t="s">
        <v>146</v>
      </c>
      <c r="B154" s="2">
        <v>43733</v>
      </c>
      <c r="C154" s="2">
        <v>43738</v>
      </c>
      <c r="D154" s="1" t="s">
        <v>47</v>
      </c>
      <c r="E154" s="1" t="s">
        <v>147</v>
      </c>
      <c r="F154" s="1" t="s">
        <v>148</v>
      </c>
      <c r="G154" s="1" t="s">
        <v>23</v>
      </c>
      <c r="H154" s="1" t="s">
        <v>24</v>
      </c>
      <c r="I154" s="1" t="s">
        <v>149</v>
      </c>
      <c r="J154" s="1" t="s">
        <v>118</v>
      </c>
      <c r="K154" s="1">
        <v>84057</v>
      </c>
      <c r="L154" s="1" t="s">
        <v>41</v>
      </c>
      <c r="M154" s="1" t="s">
        <v>52</v>
      </c>
      <c r="N154" s="1" t="s">
        <v>29</v>
      </c>
      <c r="O154" s="1" t="s">
        <v>53</v>
      </c>
      <c r="P154" s="1" t="s">
        <v>54</v>
      </c>
      <c r="Q154" s="10">
        <v>1044.6299999999999</v>
      </c>
      <c r="R154" s="10">
        <v>3</v>
      </c>
      <c r="S154" s="10">
        <v>3133.8899999999994</v>
      </c>
      <c r="T154" s="1">
        <v>0</v>
      </c>
      <c r="U154" s="10">
        <v>240.26490000000001</v>
      </c>
    </row>
    <row r="155" spans="1:21" ht="16.5" x14ac:dyDescent="0.3">
      <c r="A155" t="s">
        <v>10003</v>
      </c>
      <c r="B155" s="2">
        <v>43228</v>
      </c>
      <c r="C155" s="2">
        <v>43230</v>
      </c>
      <c r="D155" s="1" t="s">
        <v>183</v>
      </c>
      <c r="E155" s="1" t="s">
        <v>3379</v>
      </c>
      <c r="F155" s="1" t="s">
        <v>3380</v>
      </c>
      <c r="G155" s="1" t="s">
        <v>23</v>
      </c>
      <c r="H155" s="1" t="s">
        <v>24</v>
      </c>
      <c r="I155" s="1" t="s">
        <v>141</v>
      </c>
      <c r="J155" s="1" t="s">
        <v>142</v>
      </c>
      <c r="K155" s="1">
        <v>19134</v>
      </c>
      <c r="L155" s="1" t="s">
        <v>143</v>
      </c>
      <c r="M155" s="1" t="s">
        <v>1201</v>
      </c>
      <c r="N155" s="1" t="s">
        <v>68</v>
      </c>
      <c r="O155" s="1" t="s">
        <v>1202</v>
      </c>
      <c r="P155" s="1" t="s">
        <v>1203</v>
      </c>
      <c r="Q155" s="10">
        <v>1799.9699999999998</v>
      </c>
      <c r="R155" s="10">
        <v>5</v>
      </c>
      <c r="S155" s="10">
        <v>8999.8499999999985</v>
      </c>
      <c r="T155" s="1">
        <v>0.4</v>
      </c>
      <c r="U155" s="10">
        <v>239.99600000000009</v>
      </c>
    </row>
    <row r="156" spans="1:21" ht="16.5" x14ac:dyDescent="0.3">
      <c r="A156" t="s">
        <v>6997</v>
      </c>
      <c r="B156" s="2">
        <v>44554</v>
      </c>
      <c r="C156" s="2">
        <v>44558</v>
      </c>
      <c r="D156" s="1" t="s">
        <v>47</v>
      </c>
      <c r="E156" s="1" t="s">
        <v>3199</v>
      </c>
      <c r="F156" s="1" t="s">
        <v>3200</v>
      </c>
      <c r="G156" s="1" t="s">
        <v>23</v>
      </c>
      <c r="H156" s="1" t="s">
        <v>24</v>
      </c>
      <c r="I156" s="1" t="s">
        <v>4180</v>
      </c>
      <c r="J156" s="1" t="s">
        <v>727</v>
      </c>
      <c r="K156" s="1">
        <v>70506</v>
      </c>
      <c r="L156" s="1" t="s">
        <v>27</v>
      </c>
      <c r="M156" s="1" t="s">
        <v>3680</v>
      </c>
      <c r="N156" s="1" t="s">
        <v>68</v>
      </c>
      <c r="O156" s="1" t="s">
        <v>673</v>
      </c>
      <c r="P156" s="1" t="s">
        <v>3681</v>
      </c>
      <c r="Q156" s="10">
        <v>479.97</v>
      </c>
      <c r="R156" s="10">
        <v>3</v>
      </c>
      <c r="S156" s="10">
        <v>1439.91</v>
      </c>
      <c r="T156" s="1">
        <v>0</v>
      </c>
      <c r="U156" s="10">
        <v>239.98500000000001</v>
      </c>
    </row>
    <row r="157" spans="1:21" ht="16.5" x14ac:dyDescent="0.3">
      <c r="A157" t="s">
        <v>9152</v>
      </c>
      <c r="B157" s="2">
        <v>43406</v>
      </c>
      <c r="C157" s="2">
        <v>43410</v>
      </c>
      <c r="D157" s="1" t="s">
        <v>47</v>
      </c>
      <c r="E157" s="1" t="s">
        <v>3709</v>
      </c>
      <c r="F157" s="1" t="s">
        <v>3710</v>
      </c>
      <c r="G157" s="1" t="s">
        <v>99</v>
      </c>
      <c r="H157" s="1" t="s">
        <v>24</v>
      </c>
      <c r="I157" s="1" t="s">
        <v>50</v>
      </c>
      <c r="J157" s="1" t="s">
        <v>51</v>
      </c>
      <c r="K157" s="1">
        <v>33311</v>
      </c>
      <c r="L157" s="1" t="s">
        <v>27</v>
      </c>
      <c r="M157" s="1" t="s">
        <v>5359</v>
      </c>
      <c r="N157" s="1" t="s">
        <v>68</v>
      </c>
      <c r="O157" s="1" t="s">
        <v>156</v>
      </c>
      <c r="P157" s="1" t="s">
        <v>5360</v>
      </c>
      <c r="Q157" s="10">
        <v>799.92000000000007</v>
      </c>
      <c r="R157" s="10">
        <v>10</v>
      </c>
      <c r="S157" s="10">
        <v>7999.2000000000007</v>
      </c>
      <c r="T157" s="1">
        <v>0.2</v>
      </c>
      <c r="U157" s="10">
        <v>239.976</v>
      </c>
    </row>
    <row r="158" spans="1:21" ht="16.5" x14ac:dyDescent="0.3">
      <c r="A158" t="s">
        <v>7686</v>
      </c>
      <c r="B158" s="2">
        <v>43113</v>
      </c>
      <c r="C158" s="2">
        <v>43118</v>
      </c>
      <c r="D158" s="1" t="s">
        <v>47</v>
      </c>
      <c r="E158" s="1" t="s">
        <v>1760</v>
      </c>
      <c r="F158" s="1" t="s">
        <v>1761</v>
      </c>
      <c r="G158" s="1" t="s">
        <v>23</v>
      </c>
      <c r="H158" s="1" t="s">
        <v>24</v>
      </c>
      <c r="I158" s="1" t="s">
        <v>124</v>
      </c>
      <c r="J158" s="1" t="s">
        <v>40</v>
      </c>
      <c r="K158" s="1">
        <v>94109</v>
      </c>
      <c r="L158" s="1" t="s">
        <v>41</v>
      </c>
      <c r="M158" s="1" t="s">
        <v>4895</v>
      </c>
      <c r="N158" s="1" t="s">
        <v>43</v>
      </c>
      <c r="O158" s="1" t="s">
        <v>56</v>
      </c>
      <c r="P158" s="1" t="s">
        <v>4896</v>
      </c>
      <c r="Q158" s="10">
        <v>1325.8500000000001</v>
      </c>
      <c r="R158" s="10">
        <v>5</v>
      </c>
      <c r="S158" s="10">
        <v>6629.2500000000009</v>
      </c>
      <c r="T158" s="1">
        <v>0</v>
      </c>
      <c r="U158" s="10">
        <v>238.65299999999991</v>
      </c>
    </row>
    <row r="159" spans="1:21" ht="16.5" x14ac:dyDescent="0.3">
      <c r="A159" t="s">
        <v>8268</v>
      </c>
      <c r="B159" s="2">
        <v>43795</v>
      </c>
      <c r="C159" s="2">
        <v>43800</v>
      </c>
      <c r="D159" s="1" t="s">
        <v>47</v>
      </c>
      <c r="E159" s="1" t="s">
        <v>886</v>
      </c>
      <c r="F159" s="1" t="s">
        <v>887</v>
      </c>
      <c r="G159" s="1" t="s">
        <v>38</v>
      </c>
      <c r="H159" s="1" t="s">
        <v>24</v>
      </c>
      <c r="I159" s="1" t="s">
        <v>309</v>
      </c>
      <c r="J159" s="1" t="s">
        <v>588</v>
      </c>
      <c r="K159" s="1">
        <v>65807</v>
      </c>
      <c r="L159" s="1" t="s">
        <v>102</v>
      </c>
      <c r="M159" s="1" t="s">
        <v>1367</v>
      </c>
      <c r="N159" s="1" t="s">
        <v>68</v>
      </c>
      <c r="O159" s="1" t="s">
        <v>1202</v>
      </c>
      <c r="P159" s="1" t="s">
        <v>1368</v>
      </c>
      <c r="Q159" s="10">
        <v>599.99</v>
      </c>
      <c r="R159" s="10">
        <v>1</v>
      </c>
      <c r="S159" s="10">
        <v>599.99</v>
      </c>
      <c r="T159" s="1">
        <v>0</v>
      </c>
      <c r="U159" s="10">
        <v>233.99610000000001</v>
      </c>
    </row>
    <row r="160" spans="1:21" ht="16.5" x14ac:dyDescent="0.3">
      <c r="A160" t="s">
        <v>5047</v>
      </c>
      <c r="B160" s="2">
        <v>43418</v>
      </c>
      <c r="C160" s="2">
        <v>43420</v>
      </c>
      <c r="D160" s="1" t="s">
        <v>20</v>
      </c>
      <c r="E160" s="1" t="s">
        <v>5048</v>
      </c>
      <c r="F160" s="1" t="s">
        <v>5049</v>
      </c>
      <c r="G160" s="1" t="s">
        <v>23</v>
      </c>
      <c r="H160" s="1" t="s">
        <v>24</v>
      </c>
      <c r="I160" s="1" t="s">
        <v>737</v>
      </c>
      <c r="J160" s="1" t="s">
        <v>738</v>
      </c>
      <c r="K160" s="1">
        <v>6824</v>
      </c>
      <c r="L160" s="1" t="s">
        <v>143</v>
      </c>
      <c r="M160" s="1" t="s">
        <v>5050</v>
      </c>
      <c r="N160" s="1" t="s">
        <v>68</v>
      </c>
      <c r="O160" s="1" t="s">
        <v>69</v>
      </c>
      <c r="P160" s="1" t="s">
        <v>5051</v>
      </c>
      <c r="Q160" s="10">
        <v>832.93</v>
      </c>
      <c r="R160" s="10">
        <v>7</v>
      </c>
      <c r="S160" s="10">
        <v>5830.5099999999993</v>
      </c>
      <c r="T160" s="1">
        <v>0</v>
      </c>
      <c r="U160" s="10">
        <v>233.22039999999998</v>
      </c>
    </row>
    <row r="161" spans="1:21" ht="16.5" x14ac:dyDescent="0.3">
      <c r="A161" t="s">
        <v>2283</v>
      </c>
      <c r="B161" s="2">
        <v>44180</v>
      </c>
      <c r="C161" s="2">
        <v>44184</v>
      </c>
      <c r="D161" s="1" t="s">
        <v>47</v>
      </c>
      <c r="E161" s="1" t="s">
        <v>1461</v>
      </c>
      <c r="F161" s="1" t="s">
        <v>1462</v>
      </c>
      <c r="G161" s="1" t="s">
        <v>38</v>
      </c>
      <c r="H161" s="1" t="s">
        <v>24</v>
      </c>
      <c r="I161" s="1" t="s">
        <v>871</v>
      </c>
      <c r="J161" s="1" t="s">
        <v>233</v>
      </c>
      <c r="K161" s="1">
        <v>48205</v>
      </c>
      <c r="L161" s="1" t="s">
        <v>102</v>
      </c>
      <c r="M161" s="1" t="s">
        <v>2284</v>
      </c>
      <c r="N161" s="1" t="s">
        <v>29</v>
      </c>
      <c r="O161" s="1" t="s">
        <v>53</v>
      </c>
      <c r="P161" s="1" t="s">
        <v>2285</v>
      </c>
      <c r="Q161" s="10">
        <v>1652.94</v>
      </c>
      <c r="R161" s="10">
        <v>3</v>
      </c>
      <c r="S161" s="10">
        <v>4958.82</v>
      </c>
      <c r="T161" s="1">
        <v>0</v>
      </c>
      <c r="U161" s="10">
        <v>231.41160000000002</v>
      </c>
    </row>
    <row r="162" spans="1:21" ht="16.5" x14ac:dyDescent="0.3">
      <c r="A162" t="s">
        <v>9096</v>
      </c>
      <c r="B162" s="2">
        <v>44307</v>
      </c>
      <c r="C162" s="2">
        <v>44309</v>
      </c>
      <c r="D162" s="1" t="s">
        <v>183</v>
      </c>
      <c r="E162" s="1" t="s">
        <v>456</v>
      </c>
      <c r="F162" s="1" t="s">
        <v>457</v>
      </c>
      <c r="G162" s="1" t="s">
        <v>23</v>
      </c>
      <c r="H162" s="1" t="s">
        <v>24</v>
      </c>
      <c r="I162" s="1" t="s">
        <v>4398</v>
      </c>
      <c r="J162" s="1" t="s">
        <v>2697</v>
      </c>
      <c r="K162" s="1">
        <v>21215</v>
      </c>
      <c r="L162" s="1" t="s">
        <v>143</v>
      </c>
      <c r="M162" s="1" t="s">
        <v>198</v>
      </c>
      <c r="N162" s="1" t="s">
        <v>29</v>
      </c>
      <c r="O162" s="1" t="s">
        <v>33</v>
      </c>
      <c r="P162" s="1" t="s">
        <v>199</v>
      </c>
      <c r="Q162" s="10">
        <v>908.82</v>
      </c>
      <c r="R162" s="10">
        <v>9</v>
      </c>
      <c r="S162" s="10">
        <v>8179.38</v>
      </c>
      <c r="T162" s="1">
        <v>0</v>
      </c>
      <c r="U162" s="10">
        <v>227.20500000000004</v>
      </c>
    </row>
    <row r="163" spans="1:21" ht="16.5" x14ac:dyDescent="0.3">
      <c r="A163" t="s">
        <v>3860</v>
      </c>
      <c r="B163" s="2">
        <v>44539</v>
      </c>
      <c r="C163" s="2">
        <v>44543</v>
      </c>
      <c r="D163" s="1" t="s">
        <v>47</v>
      </c>
      <c r="E163" s="1" t="s">
        <v>3776</v>
      </c>
      <c r="F163" s="1" t="s">
        <v>3777</v>
      </c>
      <c r="G163" s="1" t="s">
        <v>38</v>
      </c>
      <c r="H163" s="1" t="s">
        <v>24</v>
      </c>
      <c r="I163" s="1" t="s">
        <v>871</v>
      </c>
      <c r="J163" s="1" t="s">
        <v>233</v>
      </c>
      <c r="K163" s="1">
        <v>48234</v>
      </c>
      <c r="L163" s="1" t="s">
        <v>102</v>
      </c>
      <c r="M163" s="1" t="s">
        <v>3861</v>
      </c>
      <c r="N163" s="1" t="s">
        <v>29</v>
      </c>
      <c r="O163" s="1" t="s">
        <v>33</v>
      </c>
      <c r="P163" s="1" t="s">
        <v>3862</v>
      </c>
      <c r="Q163" s="10">
        <v>872.94</v>
      </c>
      <c r="R163" s="10">
        <v>3</v>
      </c>
      <c r="S163" s="10">
        <v>2618.8200000000002</v>
      </c>
      <c r="T163" s="1">
        <v>0</v>
      </c>
      <c r="U163" s="10">
        <v>226.96439999999998</v>
      </c>
    </row>
    <row r="164" spans="1:21" ht="16.5" x14ac:dyDescent="0.3">
      <c r="A164" t="s">
        <v>10504</v>
      </c>
      <c r="B164" s="2">
        <v>43988</v>
      </c>
      <c r="C164" s="2">
        <v>43993</v>
      </c>
      <c r="D164" s="1" t="s">
        <v>47</v>
      </c>
      <c r="E164" s="1" t="s">
        <v>3831</v>
      </c>
      <c r="F164" s="1" t="s">
        <v>3832</v>
      </c>
      <c r="G164" s="1" t="s">
        <v>99</v>
      </c>
      <c r="H164" s="1" t="s">
        <v>24</v>
      </c>
      <c r="I164" s="1" t="s">
        <v>8097</v>
      </c>
      <c r="J164" s="1" t="s">
        <v>40</v>
      </c>
      <c r="K164" s="1">
        <v>93101</v>
      </c>
      <c r="L164" s="1" t="s">
        <v>41</v>
      </c>
      <c r="M164" s="1" t="s">
        <v>6009</v>
      </c>
      <c r="N164" s="1" t="s">
        <v>68</v>
      </c>
      <c r="O164" s="1" t="s">
        <v>69</v>
      </c>
      <c r="P164" s="1" t="s">
        <v>6010</v>
      </c>
      <c r="Q164" s="10">
        <v>3023.9280000000003</v>
      </c>
      <c r="R164" s="10">
        <v>9</v>
      </c>
      <c r="S164" s="10">
        <v>27215.352000000003</v>
      </c>
      <c r="T164" s="1">
        <v>0.2</v>
      </c>
      <c r="U164" s="10">
        <v>226.79460000000006</v>
      </c>
    </row>
    <row r="165" spans="1:21" ht="16.5" x14ac:dyDescent="0.3">
      <c r="A165" t="s">
        <v>10047</v>
      </c>
      <c r="B165" s="2">
        <v>44456</v>
      </c>
      <c r="C165" s="2">
        <v>44462</v>
      </c>
      <c r="D165" s="1" t="s">
        <v>47</v>
      </c>
      <c r="E165" s="1" t="s">
        <v>440</v>
      </c>
      <c r="F165" s="1" t="s">
        <v>441</v>
      </c>
      <c r="G165" s="1" t="s">
        <v>23</v>
      </c>
      <c r="H165" s="1" t="s">
        <v>24</v>
      </c>
      <c r="I165" s="1" t="s">
        <v>991</v>
      </c>
      <c r="J165" s="1" t="s">
        <v>779</v>
      </c>
      <c r="K165" s="1">
        <v>7960</v>
      </c>
      <c r="L165" s="1" t="s">
        <v>143</v>
      </c>
      <c r="M165" s="1" t="s">
        <v>10048</v>
      </c>
      <c r="N165" s="1" t="s">
        <v>68</v>
      </c>
      <c r="O165" s="1" t="s">
        <v>673</v>
      </c>
      <c r="P165" s="1" t="s">
        <v>10049</v>
      </c>
      <c r="Q165" s="10">
        <v>480</v>
      </c>
      <c r="R165" s="10">
        <v>4</v>
      </c>
      <c r="S165" s="10">
        <v>1920</v>
      </c>
      <c r="T165" s="1">
        <v>0</v>
      </c>
      <c r="U165" s="10">
        <v>225.6</v>
      </c>
    </row>
    <row r="166" spans="1:21" ht="16.5" x14ac:dyDescent="0.3">
      <c r="A166" t="s">
        <v>1468</v>
      </c>
      <c r="B166" s="2">
        <v>44429</v>
      </c>
      <c r="C166" s="2">
        <v>44431</v>
      </c>
      <c r="D166" s="1" t="s">
        <v>20</v>
      </c>
      <c r="E166" s="1" t="s">
        <v>1469</v>
      </c>
      <c r="F166" s="1" t="s">
        <v>1470</v>
      </c>
      <c r="G166" s="1" t="s">
        <v>23</v>
      </c>
      <c r="H166" s="1" t="s">
        <v>24</v>
      </c>
      <c r="I166" s="1" t="s">
        <v>319</v>
      </c>
      <c r="J166" s="1" t="s">
        <v>1471</v>
      </c>
      <c r="K166" s="1">
        <v>39212</v>
      </c>
      <c r="L166" s="1" t="s">
        <v>27</v>
      </c>
      <c r="M166" s="1" t="s">
        <v>1472</v>
      </c>
      <c r="N166" s="1" t="s">
        <v>29</v>
      </c>
      <c r="O166" s="1" t="s">
        <v>33</v>
      </c>
      <c r="P166" s="1" t="s">
        <v>1473</v>
      </c>
      <c r="Q166" s="10">
        <v>866.4</v>
      </c>
      <c r="R166" s="10">
        <v>4</v>
      </c>
      <c r="S166" s="10">
        <v>3465.6</v>
      </c>
      <c r="T166" s="1">
        <v>0</v>
      </c>
      <c r="U166" s="10">
        <v>225.26400000000001</v>
      </c>
    </row>
    <row r="167" spans="1:21" ht="16.5" x14ac:dyDescent="0.3">
      <c r="A167" t="s">
        <v>8250</v>
      </c>
      <c r="B167" s="2">
        <v>43864</v>
      </c>
      <c r="C167" s="2">
        <v>43871</v>
      </c>
      <c r="D167" s="1" t="s">
        <v>47</v>
      </c>
      <c r="E167" s="1" t="s">
        <v>6418</v>
      </c>
      <c r="F167" s="1" t="s">
        <v>6419</v>
      </c>
      <c r="G167" s="1" t="s">
        <v>23</v>
      </c>
      <c r="H167" s="1" t="s">
        <v>24</v>
      </c>
      <c r="I167" s="1" t="s">
        <v>1448</v>
      </c>
      <c r="J167" s="1" t="s">
        <v>26</v>
      </c>
      <c r="K167" s="1">
        <v>40475</v>
      </c>
      <c r="L167" s="1" t="s">
        <v>27</v>
      </c>
      <c r="M167" s="1" t="s">
        <v>1472</v>
      </c>
      <c r="N167" s="1" t="s">
        <v>29</v>
      </c>
      <c r="O167" s="1" t="s">
        <v>33</v>
      </c>
      <c r="P167" s="1" t="s">
        <v>1473</v>
      </c>
      <c r="Q167" s="10">
        <v>866.4</v>
      </c>
      <c r="R167" s="10">
        <v>4</v>
      </c>
      <c r="S167" s="10">
        <v>3465.6</v>
      </c>
      <c r="T167" s="1">
        <v>0</v>
      </c>
      <c r="U167" s="10">
        <v>225.26400000000001</v>
      </c>
    </row>
    <row r="168" spans="1:21" ht="16.5" x14ac:dyDescent="0.3">
      <c r="A168" t="s">
        <v>8444</v>
      </c>
      <c r="B168" s="2">
        <v>43824</v>
      </c>
      <c r="C168" s="2">
        <v>43829</v>
      </c>
      <c r="D168" s="1" t="s">
        <v>20</v>
      </c>
      <c r="E168" s="1" t="s">
        <v>2196</v>
      </c>
      <c r="F168" s="1" t="s">
        <v>2197</v>
      </c>
      <c r="G168" s="1" t="s">
        <v>23</v>
      </c>
      <c r="H168" s="1" t="s">
        <v>24</v>
      </c>
      <c r="I168" s="1" t="s">
        <v>939</v>
      </c>
      <c r="J168" s="1" t="s">
        <v>40</v>
      </c>
      <c r="K168" s="1">
        <v>92037</v>
      </c>
      <c r="L168" s="1" t="s">
        <v>41</v>
      </c>
      <c r="M168" s="1" t="s">
        <v>3246</v>
      </c>
      <c r="N168" s="1" t="s">
        <v>68</v>
      </c>
      <c r="O168" s="1" t="s">
        <v>1202</v>
      </c>
      <c r="P168" s="1" t="s">
        <v>3247</v>
      </c>
      <c r="Q168" s="10">
        <v>1199.96</v>
      </c>
      <c r="R168" s="10">
        <v>5</v>
      </c>
      <c r="S168" s="10">
        <v>5999.8</v>
      </c>
      <c r="T168" s="1">
        <v>0.2</v>
      </c>
      <c r="U168" s="10">
        <v>224.99249999999995</v>
      </c>
    </row>
    <row r="169" spans="1:21" ht="16.5" x14ac:dyDescent="0.3">
      <c r="A169" t="s">
        <v>10056</v>
      </c>
      <c r="B169" s="2">
        <v>44121</v>
      </c>
      <c r="C169" s="2">
        <v>44125</v>
      </c>
      <c r="D169" s="1" t="s">
        <v>20</v>
      </c>
      <c r="E169" s="1" t="s">
        <v>8027</v>
      </c>
      <c r="F169" s="1" t="s">
        <v>8028</v>
      </c>
      <c r="G169" s="1" t="s">
        <v>99</v>
      </c>
      <c r="H169" s="1" t="s">
        <v>24</v>
      </c>
      <c r="I169" s="1" t="s">
        <v>373</v>
      </c>
      <c r="J169" s="1" t="s">
        <v>588</v>
      </c>
      <c r="K169" s="1">
        <v>65203</v>
      </c>
      <c r="L169" s="1" t="s">
        <v>102</v>
      </c>
      <c r="M169" s="1" t="s">
        <v>5338</v>
      </c>
      <c r="N169" s="1" t="s">
        <v>68</v>
      </c>
      <c r="O169" s="1" t="s">
        <v>69</v>
      </c>
      <c r="P169" s="1" t="s">
        <v>5339</v>
      </c>
      <c r="Q169" s="10">
        <v>449.97</v>
      </c>
      <c r="R169" s="10">
        <v>3</v>
      </c>
      <c r="S169" s="10">
        <v>1349.91</v>
      </c>
      <c r="T169" s="1">
        <v>0</v>
      </c>
      <c r="U169" s="10">
        <v>220.48530000000002</v>
      </c>
    </row>
    <row r="170" spans="1:21" ht="16.5" x14ac:dyDescent="0.3">
      <c r="A170" t="s">
        <v>7304</v>
      </c>
      <c r="B170" s="2">
        <v>44295</v>
      </c>
      <c r="C170" s="2">
        <v>44298</v>
      </c>
      <c r="D170" s="1" t="s">
        <v>20</v>
      </c>
      <c r="E170" s="1" t="s">
        <v>907</v>
      </c>
      <c r="F170" s="1" t="s">
        <v>908</v>
      </c>
      <c r="G170" s="1" t="s">
        <v>23</v>
      </c>
      <c r="H170" s="1" t="s">
        <v>24</v>
      </c>
      <c r="I170" s="1" t="s">
        <v>871</v>
      </c>
      <c r="J170" s="1" t="s">
        <v>233</v>
      </c>
      <c r="K170" s="1">
        <v>48205</v>
      </c>
      <c r="L170" s="1" t="s">
        <v>102</v>
      </c>
      <c r="M170" s="1" t="s">
        <v>3756</v>
      </c>
      <c r="N170" s="1" t="s">
        <v>43</v>
      </c>
      <c r="O170" s="1" t="s">
        <v>72</v>
      </c>
      <c r="P170" s="1" t="s">
        <v>3757</v>
      </c>
      <c r="Q170" s="10">
        <v>478.24</v>
      </c>
      <c r="R170" s="10">
        <v>8</v>
      </c>
      <c r="S170" s="10">
        <v>3825.92</v>
      </c>
      <c r="T170" s="1">
        <v>0</v>
      </c>
      <c r="U170" s="10">
        <v>219.99039999999997</v>
      </c>
    </row>
    <row r="171" spans="1:21" ht="16.5" x14ac:dyDescent="0.3">
      <c r="A171" t="s">
        <v>8806</v>
      </c>
      <c r="B171" s="2">
        <v>44419</v>
      </c>
      <c r="C171" s="2">
        <v>44421</v>
      </c>
      <c r="D171" s="1" t="s">
        <v>20</v>
      </c>
      <c r="E171" s="1" t="s">
        <v>5863</v>
      </c>
      <c r="F171" s="1" t="s">
        <v>5864</v>
      </c>
      <c r="G171" s="1" t="s">
        <v>99</v>
      </c>
      <c r="H171" s="1" t="s">
        <v>24</v>
      </c>
      <c r="I171" s="1" t="s">
        <v>5946</v>
      </c>
      <c r="J171" s="1" t="s">
        <v>727</v>
      </c>
      <c r="K171" s="1">
        <v>70601</v>
      </c>
      <c r="L171" s="1" t="s">
        <v>27</v>
      </c>
      <c r="M171" s="1" t="s">
        <v>5262</v>
      </c>
      <c r="N171" s="1" t="s">
        <v>43</v>
      </c>
      <c r="O171" s="1" t="s">
        <v>72</v>
      </c>
      <c r="P171" s="1" t="s">
        <v>5263</v>
      </c>
      <c r="Q171" s="10">
        <v>477.51</v>
      </c>
      <c r="R171" s="10">
        <v>11</v>
      </c>
      <c r="S171" s="10">
        <v>5252.61</v>
      </c>
      <c r="T171" s="1">
        <v>0</v>
      </c>
      <c r="U171" s="10">
        <v>219.65459999999999</v>
      </c>
    </row>
    <row r="172" spans="1:21" ht="16.5" x14ac:dyDescent="0.3">
      <c r="A172" t="s">
        <v>7560</v>
      </c>
      <c r="B172" s="2">
        <v>43407</v>
      </c>
      <c r="C172" s="2">
        <v>43411</v>
      </c>
      <c r="D172" s="1" t="s">
        <v>47</v>
      </c>
      <c r="E172" s="1" t="s">
        <v>5317</v>
      </c>
      <c r="F172" s="1" t="s">
        <v>5318</v>
      </c>
      <c r="G172" s="1" t="s">
        <v>23</v>
      </c>
      <c r="H172" s="1" t="s">
        <v>24</v>
      </c>
      <c r="I172" s="1" t="s">
        <v>261</v>
      </c>
      <c r="J172" s="1" t="s">
        <v>262</v>
      </c>
      <c r="K172" s="1">
        <v>10009</v>
      </c>
      <c r="L172" s="1" t="s">
        <v>143</v>
      </c>
      <c r="M172" s="1" t="s">
        <v>1792</v>
      </c>
      <c r="N172" s="1" t="s">
        <v>68</v>
      </c>
      <c r="O172" s="1" t="s">
        <v>69</v>
      </c>
      <c r="P172" s="1" t="s">
        <v>1793</v>
      </c>
      <c r="Q172" s="10">
        <v>783.96</v>
      </c>
      <c r="R172" s="10">
        <v>4</v>
      </c>
      <c r="S172" s="10">
        <v>3135.84</v>
      </c>
      <c r="T172" s="1">
        <v>0</v>
      </c>
      <c r="U172" s="10">
        <v>219.50880000000006</v>
      </c>
    </row>
    <row r="173" spans="1:21" ht="16.5" x14ac:dyDescent="0.3">
      <c r="A173" t="s">
        <v>6152</v>
      </c>
      <c r="B173" s="2">
        <v>43893</v>
      </c>
      <c r="C173" s="2">
        <v>43898</v>
      </c>
      <c r="D173" s="1" t="s">
        <v>47</v>
      </c>
      <c r="E173" s="1" t="s">
        <v>59</v>
      </c>
      <c r="F173" s="1" t="s">
        <v>60</v>
      </c>
      <c r="G173" s="1" t="s">
        <v>23</v>
      </c>
      <c r="H173" s="1" t="s">
        <v>24</v>
      </c>
      <c r="I173" s="1" t="s">
        <v>598</v>
      </c>
      <c r="J173" s="1" t="s">
        <v>240</v>
      </c>
      <c r="K173" s="1">
        <v>19711</v>
      </c>
      <c r="L173" s="1" t="s">
        <v>143</v>
      </c>
      <c r="M173" s="1" t="s">
        <v>2559</v>
      </c>
      <c r="N173" s="1" t="s">
        <v>43</v>
      </c>
      <c r="O173" s="1" t="s">
        <v>72</v>
      </c>
      <c r="P173" s="1" t="s">
        <v>2560</v>
      </c>
      <c r="Q173" s="10">
        <v>447.85999999999996</v>
      </c>
      <c r="R173" s="10">
        <v>7</v>
      </c>
      <c r="S173" s="10">
        <v>3135.0199999999995</v>
      </c>
      <c r="T173" s="1">
        <v>0</v>
      </c>
      <c r="U173" s="10">
        <v>219.45140000000001</v>
      </c>
    </row>
    <row r="174" spans="1:21" ht="16.5" x14ac:dyDescent="0.3">
      <c r="A174" t="s">
        <v>8338</v>
      </c>
      <c r="B174" s="2">
        <v>43241</v>
      </c>
      <c r="C174" s="2">
        <v>43246</v>
      </c>
      <c r="D174" s="1" t="s">
        <v>47</v>
      </c>
      <c r="E174" s="1" t="s">
        <v>3595</v>
      </c>
      <c r="F174" s="1" t="s">
        <v>3596</v>
      </c>
      <c r="G174" s="1" t="s">
        <v>99</v>
      </c>
      <c r="H174" s="1" t="s">
        <v>24</v>
      </c>
      <c r="I174" s="1" t="s">
        <v>1463</v>
      </c>
      <c r="J174" s="1" t="s">
        <v>1231</v>
      </c>
      <c r="K174" s="1">
        <v>1841</v>
      </c>
      <c r="L174" s="1" t="s">
        <v>143</v>
      </c>
      <c r="M174" s="1" t="s">
        <v>2559</v>
      </c>
      <c r="N174" s="1" t="s">
        <v>43</v>
      </c>
      <c r="O174" s="1" t="s">
        <v>72</v>
      </c>
      <c r="P174" s="1" t="s">
        <v>2560</v>
      </c>
      <c r="Q174" s="10">
        <v>447.85999999999996</v>
      </c>
      <c r="R174" s="10">
        <v>7</v>
      </c>
      <c r="S174" s="10">
        <v>3135.0199999999995</v>
      </c>
      <c r="T174" s="1">
        <v>0</v>
      </c>
      <c r="U174" s="10">
        <v>219.45140000000001</v>
      </c>
    </row>
    <row r="175" spans="1:21" ht="16.5" x14ac:dyDescent="0.3">
      <c r="A175" t="s">
        <v>584</v>
      </c>
      <c r="B175" s="2">
        <v>44552</v>
      </c>
      <c r="C175" s="2">
        <v>44557</v>
      </c>
      <c r="D175" s="1" t="s">
        <v>47</v>
      </c>
      <c r="E175" s="1" t="s">
        <v>585</v>
      </c>
      <c r="F175" s="1" t="s">
        <v>586</v>
      </c>
      <c r="G175" s="1" t="s">
        <v>23</v>
      </c>
      <c r="H175" s="1" t="s">
        <v>24</v>
      </c>
      <c r="I175" s="1" t="s">
        <v>587</v>
      </c>
      <c r="J175" s="1" t="s">
        <v>588</v>
      </c>
      <c r="K175" s="1">
        <v>64055</v>
      </c>
      <c r="L175" s="1" t="s">
        <v>102</v>
      </c>
      <c r="M175" s="1" t="s">
        <v>589</v>
      </c>
      <c r="N175" s="1" t="s">
        <v>43</v>
      </c>
      <c r="O175" s="1" t="s">
        <v>75</v>
      </c>
      <c r="P175" s="1" t="s">
        <v>590</v>
      </c>
      <c r="Q175" s="10">
        <v>839.43000000000006</v>
      </c>
      <c r="R175" s="10">
        <v>3</v>
      </c>
      <c r="S175" s="10">
        <v>2518.29</v>
      </c>
      <c r="T175" s="1">
        <v>0</v>
      </c>
      <c r="U175" s="10">
        <v>218.25179999999997</v>
      </c>
    </row>
    <row r="176" spans="1:21" ht="16.5" x14ac:dyDescent="0.3">
      <c r="A176" t="s">
        <v>6872</v>
      </c>
      <c r="B176" s="2">
        <v>44159</v>
      </c>
      <c r="C176" s="2">
        <v>44165</v>
      </c>
      <c r="D176" s="1" t="s">
        <v>47</v>
      </c>
      <c r="E176" s="1" t="s">
        <v>1145</v>
      </c>
      <c r="F176" s="1" t="s">
        <v>1146</v>
      </c>
      <c r="G176" s="1" t="s">
        <v>38</v>
      </c>
      <c r="H176" s="1" t="s">
        <v>24</v>
      </c>
      <c r="I176" s="1" t="s">
        <v>39</v>
      </c>
      <c r="J176" s="1" t="s">
        <v>40</v>
      </c>
      <c r="K176" s="1">
        <v>90036</v>
      </c>
      <c r="L176" s="1" t="s">
        <v>41</v>
      </c>
      <c r="M176" s="1" t="s">
        <v>2943</v>
      </c>
      <c r="N176" s="1" t="s">
        <v>68</v>
      </c>
      <c r="O176" s="1" t="s">
        <v>156</v>
      </c>
      <c r="P176" s="1" t="s">
        <v>2944</v>
      </c>
      <c r="Q176" s="10">
        <v>659.9</v>
      </c>
      <c r="R176" s="10">
        <v>2</v>
      </c>
      <c r="S176" s="10">
        <v>1319.8</v>
      </c>
      <c r="T176" s="1">
        <v>0</v>
      </c>
      <c r="U176" s="10">
        <v>217.76699999999994</v>
      </c>
    </row>
    <row r="177" spans="1:21" ht="16.5" x14ac:dyDescent="0.3">
      <c r="A177" t="s">
        <v>8157</v>
      </c>
      <c r="B177" s="2">
        <v>44439</v>
      </c>
      <c r="C177" s="2">
        <v>44444</v>
      </c>
      <c r="D177" s="1" t="s">
        <v>47</v>
      </c>
      <c r="E177" s="1" t="s">
        <v>8158</v>
      </c>
      <c r="F177" s="1" t="s">
        <v>8159</v>
      </c>
      <c r="G177" s="1" t="s">
        <v>23</v>
      </c>
      <c r="H177" s="1" t="s">
        <v>24</v>
      </c>
      <c r="I177" s="1" t="s">
        <v>726</v>
      </c>
      <c r="J177" s="1" t="s">
        <v>727</v>
      </c>
      <c r="K177" s="1">
        <v>71203</v>
      </c>
      <c r="L177" s="1" t="s">
        <v>27</v>
      </c>
      <c r="M177" s="1" t="s">
        <v>2943</v>
      </c>
      <c r="N177" s="1" t="s">
        <v>68</v>
      </c>
      <c r="O177" s="1" t="s">
        <v>156</v>
      </c>
      <c r="P177" s="1" t="s">
        <v>2944</v>
      </c>
      <c r="Q177" s="10">
        <v>659.9</v>
      </c>
      <c r="R177" s="10">
        <v>2</v>
      </c>
      <c r="S177" s="10">
        <v>1319.8</v>
      </c>
      <c r="T177" s="1">
        <v>0</v>
      </c>
      <c r="U177" s="10">
        <v>217.76699999999994</v>
      </c>
    </row>
    <row r="178" spans="1:21" ht="16.5" x14ac:dyDescent="0.3">
      <c r="A178" t="s">
        <v>6364</v>
      </c>
      <c r="B178" s="2">
        <v>44516</v>
      </c>
      <c r="C178" s="2">
        <v>44516</v>
      </c>
      <c r="D178" s="1" t="s">
        <v>1276</v>
      </c>
      <c r="E178" s="1" t="s">
        <v>2926</v>
      </c>
      <c r="F178" s="1" t="s">
        <v>2927</v>
      </c>
      <c r="G178" s="1" t="s">
        <v>38</v>
      </c>
      <c r="H178" s="1" t="s">
        <v>24</v>
      </c>
      <c r="I178" s="1" t="s">
        <v>124</v>
      </c>
      <c r="J178" s="1" t="s">
        <v>40</v>
      </c>
      <c r="K178" s="1">
        <v>94122</v>
      </c>
      <c r="L178" s="1" t="s">
        <v>41</v>
      </c>
      <c r="M178" s="1" t="s">
        <v>4507</v>
      </c>
      <c r="N178" s="1" t="s">
        <v>68</v>
      </c>
      <c r="O178" s="1" t="s">
        <v>673</v>
      </c>
      <c r="P178" s="1" t="s">
        <v>4508</v>
      </c>
      <c r="Q178" s="10">
        <v>1919.9760000000001</v>
      </c>
      <c r="R178" s="10">
        <v>3</v>
      </c>
      <c r="S178" s="10">
        <v>5759.9279999999999</v>
      </c>
      <c r="T178" s="1">
        <v>0.2</v>
      </c>
      <c r="U178" s="10">
        <v>215.99729999999977</v>
      </c>
    </row>
    <row r="179" spans="1:21" ht="16.5" x14ac:dyDescent="0.3">
      <c r="A179" t="s">
        <v>9250</v>
      </c>
      <c r="B179" s="2">
        <v>43566</v>
      </c>
      <c r="C179" s="2">
        <v>43569</v>
      </c>
      <c r="D179" s="1" t="s">
        <v>20</v>
      </c>
      <c r="E179" s="1" t="s">
        <v>3943</v>
      </c>
      <c r="F179" s="1" t="s">
        <v>3944</v>
      </c>
      <c r="G179" s="1" t="s">
        <v>23</v>
      </c>
      <c r="H179" s="1" t="s">
        <v>24</v>
      </c>
      <c r="I179" s="1" t="s">
        <v>39</v>
      </c>
      <c r="J179" s="1" t="s">
        <v>40</v>
      </c>
      <c r="K179" s="1">
        <v>90004</v>
      </c>
      <c r="L179" s="1" t="s">
        <v>41</v>
      </c>
      <c r="M179" s="1" t="s">
        <v>7478</v>
      </c>
      <c r="N179" s="1" t="s">
        <v>68</v>
      </c>
      <c r="O179" s="1" t="s">
        <v>1202</v>
      </c>
      <c r="P179" s="1" t="s">
        <v>7479</v>
      </c>
      <c r="Q179" s="10">
        <v>639.96800000000007</v>
      </c>
      <c r="R179" s="10">
        <v>4</v>
      </c>
      <c r="S179" s="10">
        <v>2559.8720000000003</v>
      </c>
      <c r="T179" s="1">
        <v>0.2</v>
      </c>
      <c r="U179" s="10">
        <v>215.98919999999998</v>
      </c>
    </row>
    <row r="180" spans="1:21" ht="16.5" x14ac:dyDescent="0.3">
      <c r="A180" t="s">
        <v>8978</v>
      </c>
      <c r="B180" s="2">
        <v>43754</v>
      </c>
      <c r="C180" s="2">
        <v>43758</v>
      </c>
      <c r="D180" s="1" t="s">
        <v>20</v>
      </c>
      <c r="E180" s="1" t="s">
        <v>1461</v>
      </c>
      <c r="F180" s="1" t="s">
        <v>1462</v>
      </c>
      <c r="G180" s="1" t="s">
        <v>38</v>
      </c>
      <c r="H180" s="1" t="s">
        <v>24</v>
      </c>
      <c r="I180" s="1" t="s">
        <v>261</v>
      </c>
      <c r="J180" s="1" t="s">
        <v>262</v>
      </c>
      <c r="K180" s="1">
        <v>10011</v>
      </c>
      <c r="L180" s="1" t="s">
        <v>143</v>
      </c>
      <c r="M180" s="1" t="s">
        <v>3429</v>
      </c>
      <c r="N180" s="1" t="s">
        <v>68</v>
      </c>
      <c r="O180" s="1" t="s">
        <v>69</v>
      </c>
      <c r="P180" s="1" t="s">
        <v>3430</v>
      </c>
      <c r="Q180" s="10">
        <v>824.97</v>
      </c>
      <c r="R180" s="10">
        <v>3</v>
      </c>
      <c r="S180" s="10">
        <v>2474.91</v>
      </c>
      <c r="T180" s="1">
        <v>0</v>
      </c>
      <c r="U180" s="10">
        <v>214.4922</v>
      </c>
    </row>
    <row r="181" spans="1:21" ht="16.5" x14ac:dyDescent="0.3">
      <c r="A181" t="s">
        <v>7023</v>
      </c>
      <c r="B181" s="2">
        <v>43732</v>
      </c>
      <c r="C181" s="2">
        <v>43735</v>
      </c>
      <c r="D181" s="1" t="s">
        <v>183</v>
      </c>
      <c r="E181" s="1" t="s">
        <v>5739</v>
      </c>
      <c r="F181" s="1" t="s">
        <v>5740</v>
      </c>
      <c r="G181" s="1" t="s">
        <v>99</v>
      </c>
      <c r="H181" s="1" t="s">
        <v>24</v>
      </c>
      <c r="I181" s="1" t="s">
        <v>7024</v>
      </c>
      <c r="J181" s="1" t="s">
        <v>639</v>
      </c>
      <c r="K181" s="1">
        <v>74012</v>
      </c>
      <c r="L181" s="1" t="s">
        <v>102</v>
      </c>
      <c r="M181" s="1" t="s">
        <v>6553</v>
      </c>
      <c r="N181" s="1" t="s">
        <v>68</v>
      </c>
      <c r="O181" s="1" t="s">
        <v>69</v>
      </c>
      <c r="P181" s="1" t="s">
        <v>6554</v>
      </c>
      <c r="Q181" s="10">
        <v>821.94</v>
      </c>
      <c r="R181" s="10">
        <v>6</v>
      </c>
      <c r="S181" s="10">
        <v>4931.6400000000003</v>
      </c>
      <c r="T181" s="1">
        <v>0</v>
      </c>
      <c r="U181" s="10">
        <v>213.70440000000002</v>
      </c>
    </row>
    <row r="182" spans="1:21" ht="16.5" x14ac:dyDescent="0.3">
      <c r="A182" t="s">
        <v>5524</v>
      </c>
      <c r="B182" s="2">
        <v>44519</v>
      </c>
      <c r="C182" s="2">
        <v>44523</v>
      </c>
      <c r="D182" s="1" t="s">
        <v>47</v>
      </c>
      <c r="E182" s="1" t="s">
        <v>3749</v>
      </c>
      <c r="F182" s="1" t="s">
        <v>3750</v>
      </c>
      <c r="G182" s="1" t="s">
        <v>23</v>
      </c>
      <c r="H182" s="1" t="s">
        <v>24</v>
      </c>
      <c r="I182" s="1" t="s">
        <v>25</v>
      </c>
      <c r="J182" s="1" t="s">
        <v>26</v>
      </c>
      <c r="K182" s="1">
        <v>42420</v>
      </c>
      <c r="L182" s="1" t="s">
        <v>27</v>
      </c>
      <c r="M182" s="1" t="s">
        <v>5525</v>
      </c>
      <c r="N182" s="1" t="s">
        <v>29</v>
      </c>
      <c r="O182" s="1" t="s">
        <v>62</v>
      </c>
      <c r="P182" s="1" t="s">
        <v>5526</v>
      </c>
      <c r="Q182" s="10">
        <v>821.87999999999988</v>
      </c>
      <c r="R182" s="10">
        <v>6</v>
      </c>
      <c r="S182" s="10">
        <v>4931.2799999999988</v>
      </c>
      <c r="T182" s="1">
        <v>0</v>
      </c>
      <c r="U182" s="10">
        <v>213.68880000000001</v>
      </c>
    </row>
    <row r="183" spans="1:21" ht="16.5" x14ac:dyDescent="0.3">
      <c r="A183" t="s">
        <v>1002</v>
      </c>
      <c r="B183" s="2">
        <v>44558</v>
      </c>
      <c r="C183" s="2">
        <v>44563</v>
      </c>
      <c r="D183" s="1" t="s">
        <v>20</v>
      </c>
      <c r="E183" s="1" t="s">
        <v>1003</v>
      </c>
      <c r="F183" s="1" t="s">
        <v>1004</v>
      </c>
      <c r="G183" s="1" t="s">
        <v>38</v>
      </c>
      <c r="H183" s="1" t="s">
        <v>24</v>
      </c>
      <c r="I183" s="1" t="s">
        <v>124</v>
      </c>
      <c r="J183" s="1" t="s">
        <v>40</v>
      </c>
      <c r="K183" s="1">
        <v>94110</v>
      </c>
      <c r="L183" s="1" t="s">
        <v>41</v>
      </c>
      <c r="M183" s="1" t="s">
        <v>1005</v>
      </c>
      <c r="N183" s="1" t="s">
        <v>43</v>
      </c>
      <c r="O183" s="1" t="s">
        <v>56</v>
      </c>
      <c r="P183" s="1" t="s">
        <v>1006</v>
      </c>
      <c r="Q183" s="10">
        <v>725.84</v>
      </c>
      <c r="R183" s="10">
        <v>4</v>
      </c>
      <c r="S183" s="10">
        <v>2903.36</v>
      </c>
      <c r="T183" s="1">
        <v>0</v>
      </c>
      <c r="U183" s="10">
        <v>210.4935999999999</v>
      </c>
    </row>
    <row r="184" spans="1:21" ht="16.5" x14ac:dyDescent="0.3">
      <c r="A184" t="s">
        <v>7956</v>
      </c>
      <c r="B184" s="2">
        <v>44276</v>
      </c>
      <c r="C184" s="2">
        <v>44278</v>
      </c>
      <c r="D184" s="1" t="s">
        <v>20</v>
      </c>
      <c r="E184" s="1" t="s">
        <v>510</v>
      </c>
      <c r="F184" s="1" t="s">
        <v>511</v>
      </c>
      <c r="G184" s="1" t="s">
        <v>23</v>
      </c>
      <c r="H184" s="1" t="s">
        <v>24</v>
      </c>
      <c r="I184" s="1" t="s">
        <v>39</v>
      </c>
      <c r="J184" s="1" t="s">
        <v>40</v>
      </c>
      <c r="K184" s="1">
        <v>90045</v>
      </c>
      <c r="L184" s="1" t="s">
        <v>41</v>
      </c>
      <c r="M184" s="1" t="s">
        <v>1005</v>
      </c>
      <c r="N184" s="1" t="s">
        <v>43</v>
      </c>
      <c r="O184" s="1" t="s">
        <v>56</v>
      </c>
      <c r="P184" s="1" t="s">
        <v>1006</v>
      </c>
      <c r="Q184" s="10">
        <v>725.84</v>
      </c>
      <c r="R184" s="10">
        <v>4</v>
      </c>
      <c r="S184" s="10">
        <v>2903.36</v>
      </c>
      <c r="T184" s="1">
        <v>0</v>
      </c>
      <c r="U184" s="10">
        <v>210.4935999999999</v>
      </c>
    </row>
    <row r="185" spans="1:21" ht="16.5" x14ac:dyDescent="0.3">
      <c r="A185" t="s">
        <v>8260</v>
      </c>
      <c r="B185" s="2">
        <v>43772</v>
      </c>
      <c r="C185" s="2">
        <v>43774</v>
      </c>
      <c r="D185" s="1" t="s">
        <v>183</v>
      </c>
      <c r="E185" s="1" t="s">
        <v>783</v>
      </c>
      <c r="F185" s="1" t="s">
        <v>784</v>
      </c>
      <c r="G185" s="1" t="s">
        <v>38</v>
      </c>
      <c r="H185" s="1" t="s">
        <v>24</v>
      </c>
      <c r="I185" s="1" t="s">
        <v>1159</v>
      </c>
      <c r="J185" s="1" t="s">
        <v>262</v>
      </c>
      <c r="K185" s="1">
        <v>11561</v>
      </c>
      <c r="L185" s="1" t="s">
        <v>143</v>
      </c>
      <c r="M185" s="1" t="s">
        <v>6745</v>
      </c>
      <c r="N185" s="1" t="s">
        <v>29</v>
      </c>
      <c r="O185" s="1" t="s">
        <v>33</v>
      </c>
      <c r="P185" s="1" t="s">
        <v>6746</v>
      </c>
      <c r="Q185" s="10">
        <v>1448.8200000000002</v>
      </c>
      <c r="R185" s="10">
        <v>10</v>
      </c>
      <c r="S185" s="10">
        <v>14488.2</v>
      </c>
      <c r="T185" s="1">
        <v>0.1</v>
      </c>
      <c r="U185" s="10">
        <v>209.27399999999992</v>
      </c>
    </row>
    <row r="186" spans="1:21" ht="16.5" x14ac:dyDescent="0.3">
      <c r="A186" t="s">
        <v>8523</v>
      </c>
      <c r="B186" s="2">
        <v>44189</v>
      </c>
      <c r="C186" s="2">
        <v>44193</v>
      </c>
      <c r="D186" s="1" t="s">
        <v>47</v>
      </c>
      <c r="E186" s="1" t="s">
        <v>2785</v>
      </c>
      <c r="F186" s="1" t="s">
        <v>2786</v>
      </c>
      <c r="G186" s="1" t="s">
        <v>23</v>
      </c>
      <c r="H186" s="1" t="s">
        <v>24</v>
      </c>
      <c r="I186" s="1" t="s">
        <v>261</v>
      </c>
      <c r="J186" s="1" t="s">
        <v>262</v>
      </c>
      <c r="K186" s="1">
        <v>10035</v>
      </c>
      <c r="L186" s="1" t="s">
        <v>143</v>
      </c>
      <c r="M186" s="1" t="s">
        <v>8034</v>
      </c>
      <c r="N186" s="1" t="s">
        <v>29</v>
      </c>
      <c r="O186" s="1" t="s">
        <v>62</v>
      </c>
      <c r="P186" s="1" t="s">
        <v>8035</v>
      </c>
      <c r="Q186" s="10">
        <v>799.56000000000006</v>
      </c>
      <c r="R186" s="10">
        <v>9</v>
      </c>
      <c r="S186" s="10">
        <v>7196.0400000000009</v>
      </c>
      <c r="T186" s="1">
        <v>0</v>
      </c>
      <c r="U186" s="10">
        <v>207.88559999999998</v>
      </c>
    </row>
    <row r="187" spans="1:21" ht="16.5" x14ac:dyDescent="0.3">
      <c r="A187" t="s">
        <v>9540</v>
      </c>
      <c r="B187" s="2">
        <v>44341</v>
      </c>
      <c r="C187" s="2">
        <v>44341</v>
      </c>
      <c r="D187" s="1" t="s">
        <v>1276</v>
      </c>
      <c r="E187" s="1" t="s">
        <v>4954</v>
      </c>
      <c r="F187" s="1" t="s">
        <v>4955</v>
      </c>
      <c r="G187" s="1" t="s">
        <v>23</v>
      </c>
      <c r="H187" s="1" t="s">
        <v>24</v>
      </c>
      <c r="I187" s="1" t="s">
        <v>261</v>
      </c>
      <c r="J187" s="1" t="s">
        <v>262</v>
      </c>
      <c r="K187" s="1">
        <v>10009</v>
      </c>
      <c r="L187" s="1" t="s">
        <v>143</v>
      </c>
      <c r="M187" s="1" t="s">
        <v>3406</v>
      </c>
      <c r="N187" s="1" t="s">
        <v>43</v>
      </c>
      <c r="O187" s="1" t="s">
        <v>72</v>
      </c>
      <c r="P187" s="1" t="s">
        <v>3407</v>
      </c>
      <c r="Q187" s="10">
        <v>663.92</v>
      </c>
      <c r="R187" s="10">
        <v>5</v>
      </c>
      <c r="S187" s="10">
        <v>3319.6</v>
      </c>
      <c r="T187" s="1">
        <v>0.2</v>
      </c>
      <c r="U187" s="10">
        <v>207.47499999999994</v>
      </c>
    </row>
    <row r="188" spans="1:21" ht="16.5" x14ac:dyDescent="0.3">
      <c r="A188" t="s">
        <v>1499</v>
      </c>
      <c r="B188" s="2">
        <v>43988</v>
      </c>
      <c r="C188" s="2">
        <v>43989</v>
      </c>
      <c r="D188" s="1" t="s">
        <v>183</v>
      </c>
      <c r="E188" s="1" t="s">
        <v>633</v>
      </c>
      <c r="F188" s="1" t="s">
        <v>634</v>
      </c>
      <c r="G188" s="1" t="s">
        <v>23</v>
      </c>
      <c r="H188" s="1" t="s">
        <v>24</v>
      </c>
      <c r="I188" s="1" t="s">
        <v>1230</v>
      </c>
      <c r="J188" s="1" t="s">
        <v>1231</v>
      </c>
      <c r="K188" s="1">
        <v>1852</v>
      </c>
      <c r="L188" s="1" t="s">
        <v>143</v>
      </c>
      <c r="M188" s="1" t="s">
        <v>1500</v>
      </c>
      <c r="N188" s="1" t="s">
        <v>43</v>
      </c>
      <c r="O188" s="1" t="s">
        <v>56</v>
      </c>
      <c r="P188" s="1" t="s">
        <v>1501</v>
      </c>
      <c r="Q188" s="10">
        <v>714.30000000000007</v>
      </c>
      <c r="R188" s="10">
        <v>5</v>
      </c>
      <c r="S188" s="10">
        <v>3571.5000000000005</v>
      </c>
      <c r="T188" s="1">
        <v>0</v>
      </c>
      <c r="U188" s="10">
        <v>207.14699999999993</v>
      </c>
    </row>
    <row r="189" spans="1:21" ht="16.5" x14ac:dyDescent="0.3">
      <c r="A189" t="s">
        <v>7731</v>
      </c>
      <c r="B189" s="2">
        <v>43779</v>
      </c>
      <c r="C189" s="2">
        <v>43783</v>
      </c>
      <c r="D189" s="1" t="s">
        <v>20</v>
      </c>
      <c r="E189" s="1" t="s">
        <v>2294</v>
      </c>
      <c r="F189" s="1" t="s">
        <v>2295</v>
      </c>
      <c r="G189" s="1" t="s">
        <v>38</v>
      </c>
      <c r="H189" s="1" t="s">
        <v>24</v>
      </c>
      <c r="I189" s="1" t="s">
        <v>1448</v>
      </c>
      <c r="J189" s="1" t="s">
        <v>249</v>
      </c>
      <c r="K189" s="1">
        <v>47374</v>
      </c>
      <c r="L189" s="1" t="s">
        <v>102</v>
      </c>
      <c r="M189" s="1" t="s">
        <v>1500</v>
      </c>
      <c r="N189" s="1" t="s">
        <v>43</v>
      </c>
      <c r="O189" s="1" t="s">
        <v>56</v>
      </c>
      <c r="P189" s="1" t="s">
        <v>1501</v>
      </c>
      <c r="Q189" s="10">
        <v>714.30000000000007</v>
      </c>
      <c r="R189" s="10">
        <v>5</v>
      </c>
      <c r="S189" s="10">
        <v>3571.5000000000005</v>
      </c>
      <c r="T189" s="1">
        <v>0</v>
      </c>
      <c r="U189" s="10">
        <v>207.14699999999993</v>
      </c>
    </row>
    <row r="190" spans="1:21" ht="16.5" x14ac:dyDescent="0.3">
      <c r="A190" t="s">
        <v>7487</v>
      </c>
      <c r="B190" s="2">
        <v>44330</v>
      </c>
      <c r="C190" s="2">
        <v>44335</v>
      </c>
      <c r="D190" s="1" t="s">
        <v>47</v>
      </c>
      <c r="E190" s="1" t="s">
        <v>130</v>
      </c>
      <c r="F190" s="1" t="s">
        <v>131</v>
      </c>
      <c r="G190" s="1" t="s">
        <v>38</v>
      </c>
      <c r="H190" s="1" t="s">
        <v>24</v>
      </c>
      <c r="I190" s="1" t="s">
        <v>92</v>
      </c>
      <c r="J190" s="1" t="s">
        <v>93</v>
      </c>
      <c r="K190" s="1">
        <v>98103</v>
      </c>
      <c r="L190" s="1" t="s">
        <v>41</v>
      </c>
      <c r="M190" s="1" t="s">
        <v>7488</v>
      </c>
      <c r="N190" s="1" t="s">
        <v>43</v>
      </c>
      <c r="O190" s="1" t="s">
        <v>87</v>
      </c>
      <c r="P190" s="1" t="s">
        <v>7489</v>
      </c>
      <c r="Q190" s="10">
        <v>440.18999999999994</v>
      </c>
      <c r="R190" s="10">
        <v>9</v>
      </c>
      <c r="S190" s="10">
        <v>3961.7099999999996</v>
      </c>
      <c r="T190" s="1">
        <v>0</v>
      </c>
      <c r="U190" s="10">
        <v>206.88929999999996</v>
      </c>
    </row>
    <row r="191" spans="1:21" ht="16.5" x14ac:dyDescent="0.3">
      <c r="A191" t="s">
        <v>8153</v>
      </c>
      <c r="B191" s="2">
        <v>43802</v>
      </c>
      <c r="C191" s="2">
        <v>43806</v>
      </c>
      <c r="D191" s="1" t="s">
        <v>47</v>
      </c>
      <c r="E191" s="1" t="s">
        <v>4199</v>
      </c>
      <c r="F191" s="1" t="s">
        <v>4200</v>
      </c>
      <c r="G191" s="1" t="s">
        <v>38</v>
      </c>
      <c r="H191" s="1" t="s">
        <v>24</v>
      </c>
      <c r="I191" s="1" t="s">
        <v>261</v>
      </c>
      <c r="J191" s="1" t="s">
        <v>262</v>
      </c>
      <c r="K191" s="1">
        <v>10011</v>
      </c>
      <c r="L191" s="1" t="s">
        <v>143</v>
      </c>
      <c r="M191" s="1" t="s">
        <v>7446</v>
      </c>
      <c r="N191" s="1" t="s">
        <v>43</v>
      </c>
      <c r="O191" s="1" t="s">
        <v>72</v>
      </c>
      <c r="P191" s="1" t="s">
        <v>7447</v>
      </c>
      <c r="Q191" s="10">
        <v>590.35199999999998</v>
      </c>
      <c r="R191" s="10">
        <v>6</v>
      </c>
      <c r="S191" s="10">
        <v>3542.1120000000001</v>
      </c>
      <c r="T191" s="1">
        <v>0.2</v>
      </c>
      <c r="U191" s="10">
        <v>206.62319999999997</v>
      </c>
    </row>
    <row r="192" spans="1:21" ht="16.5" x14ac:dyDescent="0.3">
      <c r="A192" t="s">
        <v>1815</v>
      </c>
      <c r="B192" s="2">
        <v>43132</v>
      </c>
      <c r="C192" s="2">
        <v>43134</v>
      </c>
      <c r="D192" s="1" t="s">
        <v>183</v>
      </c>
      <c r="E192" s="1" t="s">
        <v>1816</v>
      </c>
      <c r="F192" s="1" t="s">
        <v>1817</v>
      </c>
      <c r="G192" s="1" t="s">
        <v>23</v>
      </c>
      <c r="H192" s="1" t="s">
        <v>24</v>
      </c>
      <c r="I192" s="1" t="s">
        <v>1818</v>
      </c>
      <c r="J192" s="1" t="s">
        <v>111</v>
      </c>
      <c r="K192" s="1">
        <v>54302</v>
      </c>
      <c r="L192" s="1" t="s">
        <v>102</v>
      </c>
      <c r="M192" s="1" t="s">
        <v>1819</v>
      </c>
      <c r="N192" s="1" t="s">
        <v>68</v>
      </c>
      <c r="O192" s="1" t="s">
        <v>156</v>
      </c>
      <c r="P192" s="1" t="s">
        <v>1820</v>
      </c>
      <c r="Q192" s="10">
        <v>468.90000000000003</v>
      </c>
      <c r="R192" s="10">
        <v>6</v>
      </c>
      <c r="S192" s="10">
        <v>2813.4</v>
      </c>
      <c r="T192" s="1">
        <v>0</v>
      </c>
      <c r="U192" s="10">
        <v>206.31600000000006</v>
      </c>
    </row>
    <row r="193" spans="1:21" ht="16.5" x14ac:dyDescent="0.3">
      <c r="A193" t="s">
        <v>8454</v>
      </c>
      <c r="B193" s="2">
        <v>44075</v>
      </c>
      <c r="C193" s="2">
        <v>44081</v>
      </c>
      <c r="D193" s="1" t="s">
        <v>47</v>
      </c>
      <c r="E193" s="1" t="s">
        <v>2534</v>
      </c>
      <c r="F193" s="1" t="s">
        <v>2535</v>
      </c>
      <c r="G193" s="1" t="s">
        <v>23</v>
      </c>
      <c r="H193" s="1" t="s">
        <v>24</v>
      </c>
      <c r="I193" s="1" t="s">
        <v>261</v>
      </c>
      <c r="J193" s="1" t="s">
        <v>262</v>
      </c>
      <c r="K193" s="1">
        <v>10011</v>
      </c>
      <c r="L193" s="1" t="s">
        <v>143</v>
      </c>
      <c r="M193" s="1" t="s">
        <v>1819</v>
      </c>
      <c r="N193" s="1" t="s">
        <v>68</v>
      </c>
      <c r="O193" s="1" t="s">
        <v>156</v>
      </c>
      <c r="P193" s="1" t="s">
        <v>1820</v>
      </c>
      <c r="Q193" s="10">
        <v>468.90000000000003</v>
      </c>
      <c r="R193" s="10">
        <v>6</v>
      </c>
      <c r="S193" s="10">
        <v>2813.4</v>
      </c>
      <c r="T193" s="1">
        <v>0</v>
      </c>
      <c r="U193" s="10">
        <v>206.31600000000006</v>
      </c>
    </row>
    <row r="194" spans="1:21" ht="16.5" x14ac:dyDescent="0.3">
      <c r="A194" t="s">
        <v>5489</v>
      </c>
      <c r="B194" s="2">
        <v>43419</v>
      </c>
      <c r="C194" s="2">
        <v>43426</v>
      </c>
      <c r="D194" s="1" t="s">
        <v>47</v>
      </c>
      <c r="E194" s="1" t="s">
        <v>2344</v>
      </c>
      <c r="F194" s="1" t="s">
        <v>2345</v>
      </c>
      <c r="G194" s="1" t="s">
        <v>23</v>
      </c>
      <c r="H194" s="1" t="s">
        <v>24</v>
      </c>
      <c r="I194" s="1" t="s">
        <v>179</v>
      </c>
      <c r="J194" s="1" t="s">
        <v>101</v>
      </c>
      <c r="K194" s="1">
        <v>77095</v>
      </c>
      <c r="L194" s="1" t="s">
        <v>102</v>
      </c>
      <c r="M194" s="1" t="s">
        <v>3720</v>
      </c>
      <c r="N194" s="1" t="s">
        <v>43</v>
      </c>
      <c r="O194" s="1" t="s">
        <v>168</v>
      </c>
      <c r="P194" s="1" t="s">
        <v>3721</v>
      </c>
      <c r="Q194" s="10">
        <v>604.65600000000006</v>
      </c>
      <c r="R194" s="10">
        <v>9</v>
      </c>
      <c r="S194" s="10">
        <v>5441.9040000000005</v>
      </c>
      <c r="T194" s="1">
        <v>0.2</v>
      </c>
      <c r="U194" s="10">
        <v>204.07139999999995</v>
      </c>
    </row>
    <row r="195" spans="1:21" ht="16.5" x14ac:dyDescent="0.3">
      <c r="A195" t="s">
        <v>10311</v>
      </c>
      <c r="B195" s="2">
        <v>44187</v>
      </c>
      <c r="C195" s="2">
        <v>44193</v>
      </c>
      <c r="D195" s="1" t="s">
        <v>47</v>
      </c>
      <c r="E195" s="1" t="s">
        <v>355</v>
      </c>
      <c r="F195" s="1" t="s">
        <v>356</v>
      </c>
      <c r="G195" s="1" t="s">
        <v>23</v>
      </c>
      <c r="H195" s="1" t="s">
        <v>24</v>
      </c>
      <c r="I195" s="1" t="s">
        <v>7765</v>
      </c>
      <c r="J195" s="1" t="s">
        <v>40</v>
      </c>
      <c r="K195" s="1">
        <v>92553</v>
      </c>
      <c r="L195" s="1" t="s">
        <v>41</v>
      </c>
      <c r="M195" s="1" t="s">
        <v>8952</v>
      </c>
      <c r="N195" s="1" t="s">
        <v>29</v>
      </c>
      <c r="O195" s="1" t="s">
        <v>62</v>
      </c>
      <c r="P195" s="1" t="s">
        <v>8953</v>
      </c>
      <c r="Q195" s="10">
        <v>842.72</v>
      </c>
      <c r="R195" s="10">
        <v>8</v>
      </c>
      <c r="S195" s="10">
        <v>6741.76</v>
      </c>
      <c r="T195" s="1">
        <v>0</v>
      </c>
      <c r="U195" s="10">
        <v>202.25279999999998</v>
      </c>
    </row>
    <row r="196" spans="1:21" ht="16.5" x14ac:dyDescent="0.3">
      <c r="A196" t="s">
        <v>8301</v>
      </c>
      <c r="B196" s="2">
        <v>44442</v>
      </c>
      <c r="C196" s="2">
        <v>44445</v>
      </c>
      <c r="D196" s="1" t="s">
        <v>20</v>
      </c>
      <c r="E196" s="1" t="s">
        <v>6144</v>
      </c>
      <c r="F196" s="1" t="s">
        <v>6145</v>
      </c>
      <c r="G196" s="1" t="s">
        <v>99</v>
      </c>
      <c r="H196" s="1" t="s">
        <v>24</v>
      </c>
      <c r="I196" s="1" t="s">
        <v>261</v>
      </c>
      <c r="J196" s="1" t="s">
        <v>262</v>
      </c>
      <c r="K196" s="1">
        <v>10035</v>
      </c>
      <c r="L196" s="1" t="s">
        <v>143</v>
      </c>
      <c r="M196" s="1" t="s">
        <v>3741</v>
      </c>
      <c r="N196" s="1" t="s">
        <v>43</v>
      </c>
      <c r="O196" s="1" t="s">
        <v>87</v>
      </c>
      <c r="P196" s="1" t="s">
        <v>3742</v>
      </c>
      <c r="Q196" s="10">
        <v>419.4</v>
      </c>
      <c r="R196" s="10">
        <v>4</v>
      </c>
      <c r="S196" s="10">
        <v>1677.6</v>
      </c>
      <c r="T196" s="1">
        <v>0</v>
      </c>
      <c r="U196" s="10">
        <v>201.31199999999998</v>
      </c>
    </row>
    <row r="197" spans="1:21" ht="16.5" x14ac:dyDescent="0.3">
      <c r="A197" t="s">
        <v>5264</v>
      </c>
      <c r="B197" s="2">
        <v>43708</v>
      </c>
      <c r="C197" s="2">
        <v>43710</v>
      </c>
      <c r="D197" s="1" t="s">
        <v>183</v>
      </c>
      <c r="E197" s="1" t="s">
        <v>5265</v>
      </c>
      <c r="F197" s="1" t="s">
        <v>5266</v>
      </c>
      <c r="G197" s="1" t="s">
        <v>38</v>
      </c>
      <c r="H197" s="1" t="s">
        <v>24</v>
      </c>
      <c r="I197" s="1" t="s">
        <v>124</v>
      </c>
      <c r="J197" s="1" t="s">
        <v>40</v>
      </c>
      <c r="K197" s="1">
        <v>94122</v>
      </c>
      <c r="L197" s="1" t="s">
        <v>41</v>
      </c>
      <c r="M197" s="1" t="s">
        <v>196</v>
      </c>
      <c r="N197" s="1" t="s">
        <v>29</v>
      </c>
      <c r="O197" s="1" t="s">
        <v>30</v>
      </c>
      <c r="P197" s="1" t="s">
        <v>197</v>
      </c>
      <c r="Q197" s="10">
        <v>1552.8309999999999</v>
      </c>
      <c r="R197" s="10">
        <v>7</v>
      </c>
      <c r="S197" s="10">
        <v>10869.816999999999</v>
      </c>
      <c r="T197" s="1">
        <v>0.15</v>
      </c>
      <c r="U197" s="10">
        <v>200.95460000000008</v>
      </c>
    </row>
    <row r="198" spans="1:21" ht="16.5" x14ac:dyDescent="0.3">
      <c r="A198" t="s">
        <v>5334</v>
      </c>
      <c r="B198" s="2">
        <v>44476</v>
      </c>
      <c r="C198" s="2">
        <v>44480</v>
      </c>
      <c r="D198" s="1" t="s">
        <v>47</v>
      </c>
      <c r="E198" s="1" t="s">
        <v>1770</v>
      </c>
      <c r="F198" s="1" t="s">
        <v>1771</v>
      </c>
      <c r="G198" s="1" t="s">
        <v>23</v>
      </c>
      <c r="H198" s="1" t="s">
        <v>24</v>
      </c>
      <c r="I198" s="1" t="s">
        <v>39</v>
      </c>
      <c r="J198" s="1" t="s">
        <v>40</v>
      </c>
      <c r="K198" s="1">
        <v>90045</v>
      </c>
      <c r="L198" s="1" t="s">
        <v>41</v>
      </c>
      <c r="M198" s="1" t="s">
        <v>2666</v>
      </c>
      <c r="N198" s="1" t="s">
        <v>68</v>
      </c>
      <c r="O198" s="1" t="s">
        <v>156</v>
      </c>
      <c r="P198" s="1" t="s">
        <v>2667</v>
      </c>
      <c r="Q198" s="10">
        <v>1115.9099999999999</v>
      </c>
      <c r="R198" s="10">
        <v>9</v>
      </c>
      <c r="S198" s="10">
        <v>10043.189999999999</v>
      </c>
      <c r="T198" s="1">
        <v>0</v>
      </c>
      <c r="U198" s="10">
        <v>200.86379999999991</v>
      </c>
    </row>
    <row r="199" spans="1:21" ht="16.5" x14ac:dyDescent="0.3">
      <c r="A199" t="s">
        <v>6805</v>
      </c>
      <c r="B199" s="2">
        <v>43723</v>
      </c>
      <c r="C199" s="2">
        <v>43727</v>
      </c>
      <c r="D199" s="1" t="s">
        <v>47</v>
      </c>
      <c r="E199" s="1" t="s">
        <v>4188</v>
      </c>
      <c r="F199" s="1" t="s">
        <v>4189</v>
      </c>
      <c r="G199" s="1" t="s">
        <v>23</v>
      </c>
      <c r="H199" s="1" t="s">
        <v>24</v>
      </c>
      <c r="I199" s="1" t="s">
        <v>3827</v>
      </c>
      <c r="J199" s="1" t="s">
        <v>349</v>
      </c>
      <c r="K199" s="1">
        <v>36608</v>
      </c>
      <c r="L199" s="1" t="s">
        <v>27</v>
      </c>
      <c r="M199" s="1" t="s">
        <v>5580</v>
      </c>
      <c r="N199" s="1" t="s">
        <v>29</v>
      </c>
      <c r="O199" s="1" t="s">
        <v>53</v>
      </c>
      <c r="P199" s="1" t="s">
        <v>5581</v>
      </c>
      <c r="Q199" s="10">
        <v>801.96</v>
      </c>
      <c r="R199" s="10">
        <v>2</v>
      </c>
      <c r="S199" s="10">
        <v>1603.92</v>
      </c>
      <c r="T199" s="1">
        <v>0</v>
      </c>
      <c r="U199" s="10">
        <v>200.49</v>
      </c>
    </row>
    <row r="200" spans="1:21" ht="16.5" x14ac:dyDescent="0.3">
      <c r="A200" t="s">
        <v>6982</v>
      </c>
      <c r="B200" s="2">
        <v>44197</v>
      </c>
      <c r="C200" s="2">
        <v>44201</v>
      </c>
      <c r="D200" s="1" t="s">
        <v>47</v>
      </c>
      <c r="E200" s="1" t="s">
        <v>510</v>
      </c>
      <c r="F200" s="1" t="s">
        <v>511</v>
      </c>
      <c r="G200" s="1" t="s">
        <v>23</v>
      </c>
      <c r="H200" s="1" t="s">
        <v>24</v>
      </c>
      <c r="I200" s="1" t="s">
        <v>39</v>
      </c>
      <c r="J200" s="1" t="s">
        <v>40</v>
      </c>
      <c r="K200" s="1">
        <v>90036</v>
      </c>
      <c r="L200" s="1" t="s">
        <v>41</v>
      </c>
      <c r="M200" s="1" t="s">
        <v>6983</v>
      </c>
      <c r="N200" s="1" t="s">
        <v>29</v>
      </c>
      <c r="O200" s="1" t="s">
        <v>62</v>
      </c>
      <c r="P200" s="1" t="s">
        <v>6984</v>
      </c>
      <c r="Q200" s="10">
        <v>474.43</v>
      </c>
      <c r="R200" s="10">
        <v>11</v>
      </c>
      <c r="S200" s="10">
        <v>5218.7300000000005</v>
      </c>
      <c r="T200" s="1">
        <v>0</v>
      </c>
      <c r="U200" s="10">
        <v>199.26060000000004</v>
      </c>
    </row>
    <row r="201" spans="1:21" ht="16.5" x14ac:dyDescent="0.3">
      <c r="A201" t="s">
        <v>9519</v>
      </c>
      <c r="B201" s="2">
        <v>43251</v>
      </c>
      <c r="C201" s="2">
        <v>43256</v>
      </c>
      <c r="D201" s="1" t="s">
        <v>47</v>
      </c>
      <c r="E201" s="1" t="s">
        <v>5169</v>
      </c>
      <c r="F201" s="1" t="s">
        <v>5170</v>
      </c>
      <c r="G201" s="1" t="s">
        <v>23</v>
      </c>
      <c r="H201" s="1" t="s">
        <v>24</v>
      </c>
      <c r="I201" s="1" t="s">
        <v>319</v>
      </c>
      <c r="J201" s="1" t="s">
        <v>1471</v>
      </c>
      <c r="K201" s="1">
        <v>39212</v>
      </c>
      <c r="L201" s="1" t="s">
        <v>27</v>
      </c>
      <c r="M201" s="1" t="s">
        <v>1607</v>
      </c>
      <c r="N201" s="1" t="s">
        <v>68</v>
      </c>
      <c r="O201" s="1" t="s">
        <v>69</v>
      </c>
      <c r="P201" s="1" t="s">
        <v>1608</v>
      </c>
      <c r="Q201" s="10">
        <v>659.97</v>
      </c>
      <c r="R201" s="10">
        <v>3</v>
      </c>
      <c r="S201" s="10">
        <v>1979.91</v>
      </c>
      <c r="T201" s="1">
        <v>0</v>
      </c>
      <c r="U201" s="10">
        <v>197.99099999999996</v>
      </c>
    </row>
    <row r="202" spans="1:21" ht="16.5" x14ac:dyDescent="0.3">
      <c r="A202" t="s">
        <v>7868</v>
      </c>
      <c r="B202" s="2">
        <v>44334</v>
      </c>
      <c r="C202" s="2">
        <v>44338</v>
      </c>
      <c r="D202" s="1" t="s">
        <v>20</v>
      </c>
      <c r="E202" s="1" t="s">
        <v>3712</v>
      </c>
      <c r="F202" s="1" t="s">
        <v>3713</v>
      </c>
      <c r="G202" s="1" t="s">
        <v>99</v>
      </c>
      <c r="H202" s="1" t="s">
        <v>24</v>
      </c>
      <c r="I202" s="1" t="s">
        <v>309</v>
      </c>
      <c r="J202" s="1" t="s">
        <v>588</v>
      </c>
      <c r="K202" s="1">
        <v>65807</v>
      </c>
      <c r="L202" s="1" t="s">
        <v>102</v>
      </c>
      <c r="M202" s="1" t="s">
        <v>7869</v>
      </c>
      <c r="N202" s="1" t="s">
        <v>43</v>
      </c>
      <c r="O202" s="1" t="s">
        <v>75</v>
      </c>
      <c r="P202" s="1" t="s">
        <v>7870</v>
      </c>
      <c r="Q202" s="10">
        <v>706.86</v>
      </c>
      <c r="R202" s="10">
        <v>7</v>
      </c>
      <c r="S202" s="10">
        <v>4948.0200000000004</v>
      </c>
      <c r="T202" s="1">
        <v>0</v>
      </c>
      <c r="U202" s="10">
        <v>197.92079999999999</v>
      </c>
    </row>
    <row r="203" spans="1:21" ht="16.5" x14ac:dyDescent="0.3">
      <c r="A203" t="s">
        <v>9560</v>
      </c>
      <c r="B203" s="2">
        <v>44015</v>
      </c>
      <c r="C203" s="2">
        <v>44019</v>
      </c>
      <c r="D203" s="1" t="s">
        <v>47</v>
      </c>
      <c r="E203" s="1" t="s">
        <v>1345</v>
      </c>
      <c r="F203" s="1" t="s">
        <v>1346</v>
      </c>
      <c r="G203" s="1" t="s">
        <v>38</v>
      </c>
      <c r="H203" s="1" t="s">
        <v>24</v>
      </c>
      <c r="I203" s="1" t="s">
        <v>261</v>
      </c>
      <c r="J203" s="1" t="s">
        <v>262</v>
      </c>
      <c r="K203" s="1">
        <v>10035</v>
      </c>
      <c r="L203" s="1" t="s">
        <v>143</v>
      </c>
      <c r="M203" s="1" t="s">
        <v>7869</v>
      </c>
      <c r="N203" s="1" t="s">
        <v>43</v>
      </c>
      <c r="O203" s="1" t="s">
        <v>75</v>
      </c>
      <c r="P203" s="1" t="s">
        <v>7870</v>
      </c>
      <c r="Q203" s="10">
        <v>706.86</v>
      </c>
      <c r="R203" s="10">
        <v>7</v>
      </c>
      <c r="S203" s="10">
        <v>4948.0200000000004</v>
      </c>
      <c r="T203" s="1">
        <v>0</v>
      </c>
      <c r="U203" s="10">
        <v>197.92079999999999</v>
      </c>
    </row>
    <row r="204" spans="1:21" ht="16.5" x14ac:dyDescent="0.3">
      <c r="A204" t="s">
        <v>8736</v>
      </c>
      <c r="B204" s="2">
        <v>44033</v>
      </c>
      <c r="C204" s="2">
        <v>44038</v>
      </c>
      <c r="D204" s="1" t="s">
        <v>47</v>
      </c>
      <c r="E204" s="1" t="s">
        <v>3776</v>
      </c>
      <c r="F204" s="1" t="s">
        <v>3777</v>
      </c>
      <c r="G204" s="1" t="s">
        <v>38</v>
      </c>
      <c r="H204" s="1" t="s">
        <v>24</v>
      </c>
      <c r="I204" s="1" t="s">
        <v>558</v>
      </c>
      <c r="J204" s="1" t="s">
        <v>40</v>
      </c>
      <c r="K204" s="1">
        <v>95661</v>
      </c>
      <c r="L204" s="1" t="s">
        <v>41</v>
      </c>
      <c r="M204" s="1" t="s">
        <v>3720</v>
      </c>
      <c r="N204" s="1" t="s">
        <v>43</v>
      </c>
      <c r="O204" s="1" t="s">
        <v>168</v>
      </c>
      <c r="P204" s="1" t="s">
        <v>3721</v>
      </c>
      <c r="Q204" s="10">
        <v>419.90000000000003</v>
      </c>
      <c r="R204" s="10">
        <v>5</v>
      </c>
      <c r="S204" s="10">
        <v>2099.5</v>
      </c>
      <c r="T204" s="1">
        <v>0</v>
      </c>
      <c r="U204" s="10">
        <v>197.35299999999998</v>
      </c>
    </row>
    <row r="205" spans="1:21" ht="16.5" x14ac:dyDescent="0.3">
      <c r="A205" t="s">
        <v>4014</v>
      </c>
      <c r="B205" s="2">
        <v>43465</v>
      </c>
      <c r="C205" s="2">
        <v>43469</v>
      </c>
      <c r="D205" s="1" t="s">
        <v>20</v>
      </c>
      <c r="E205" s="1" t="s">
        <v>2710</v>
      </c>
      <c r="F205" s="1" t="s">
        <v>2711</v>
      </c>
      <c r="G205" s="1" t="s">
        <v>38</v>
      </c>
      <c r="H205" s="1" t="s">
        <v>24</v>
      </c>
      <c r="I205" s="1" t="s">
        <v>4015</v>
      </c>
      <c r="J205" s="1" t="s">
        <v>262</v>
      </c>
      <c r="K205" s="1">
        <v>13601</v>
      </c>
      <c r="L205" s="1" t="s">
        <v>143</v>
      </c>
      <c r="M205" s="1" t="s">
        <v>755</v>
      </c>
      <c r="N205" s="1" t="s">
        <v>29</v>
      </c>
      <c r="O205" s="1" t="s">
        <v>30</v>
      </c>
      <c r="P205" s="1" t="s">
        <v>756</v>
      </c>
      <c r="Q205" s="10">
        <v>1573.4880000000001</v>
      </c>
      <c r="R205" s="10">
        <v>7</v>
      </c>
      <c r="S205" s="10">
        <v>11014.416000000001</v>
      </c>
      <c r="T205" s="1">
        <v>0.2</v>
      </c>
      <c r="U205" s="10">
        <v>196.68599999999986</v>
      </c>
    </row>
    <row r="206" spans="1:21" ht="16.5" x14ac:dyDescent="0.3">
      <c r="A206" t="s">
        <v>7767</v>
      </c>
      <c r="B206" s="2">
        <v>44170</v>
      </c>
      <c r="C206" s="2">
        <v>44172</v>
      </c>
      <c r="D206" s="1" t="s">
        <v>20</v>
      </c>
      <c r="E206" s="1" t="s">
        <v>1967</v>
      </c>
      <c r="F206" s="1" t="s">
        <v>1968</v>
      </c>
      <c r="G206" s="1" t="s">
        <v>23</v>
      </c>
      <c r="H206" s="1" t="s">
        <v>24</v>
      </c>
      <c r="I206" s="1" t="s">
        <v>7768</v>
      </c>
      <c r="J206" s="1" t="s">
        <v>26</v>
      </c>
      <c r="K206" s="1">
        <v>40324</v>
      </c>
      <c r="L206" s="1" t="s">
        <v>27</v>
      </c>
      <c r="M206" s="1" t="s">
        <v>2907</v>
      </c>
      <c r="N206" s="1" t="s">
        <v>68</v>
      </c>
      <c r="O206" s="1" t="s">
        <v>69</v>
      </c>
      <c r="P206" s="1" t="s">
        <v>2908</v>
      </c>
      <c r="Q206" s="10">
        <v>699.98</v>
      </c>
      <c r="R206" s="10">
        <v>2</v>
      </c>
      <c r="S206" s="10">
        <v>1399.96</v>
      </c>
      <c r="T206" s="1">
        <v>0</v>
      </c>
      <c r="U206" s="10">
        <v>195.99440000000004</v>
      </c>
    </row>
    <row r="207" spans="1:21" ht="16.5" x14ac:dyDescent="0.3">
      <c r="A207" t="s">
        <v>4747</v>
      </c>
      <c r="B207" s="2">
        <v>44037</v>
      </c>
      <c r="C207" s="2">
        <v>44039</v>
      </c>
      <c r="D207" s="1" t="s">
        <v>183</v>
      </c>
      <c r="E207" s="1" t="s">
        <v>4748</v>
      </c>
      <c r="F207" s="1" t="s">
        <v>4749</v>
      </c>
      <c r="G207" s="1" t="s">
        <v>23</v>
      </c>
      <c r="H207" s="1" t="s">
        <v>24</v>
      </c>
      <c r="I207" s="1" t="s">
        <v>488</v>
      </c>
      <c r="J207" s="1" t="s">
        <v>489</v>
      </c>
      <c r="K207" s="1">
        <v>43229</v>
      </c>
      <c r="L207" s="1" t="s">
        <v>143</v>
      </c>
      <c r="M207" s="1" t="s">
        <v>1201</v>
      </c>
      <c r="N207" s="1" t="s">
        <v>68</v>
      </c>
      <c r="O207" s="1" t="s">
        <v>1202</v>
      </c>
      <c r="P207" s="1" t="s">
        <v>1203</v>
      </c>
      <c r="Q207" s="10">
        <v>1439.9759999999999</v>
      </c>
      <c r="R207" s="10">
        <v>4</v>
      </c>
      <c r="S207" s="10">
        <v>5759.9039999999995</v>
      </c>
      <c r="T207" s="1">
        <v>0.4</v>
      </c>
      <c r="U207" s="10">
        <v>191.99680000000001</v>
      </c>
    </row>
    <row r="208" spans="1:21" ht="16.5" x14ac:dyDescent="0.3">
      <c r="A208" t="s">
        <v>7193</v>
      </c>
      <c r="B208" s="2">
        <v>43795</v>
      </c>
      <c r="C208" s="2">
        <v>43799</v>
      </c>
      <c r="D208" s="1" t="s">
        <v>47</v>
      </c>
      <c r="E208" s="1" t="s">
        <v>7194</v>
      </c>
      <c r="F208" s="1" t="s">
        <v>7195</v>
      </c>
      <c r="G208" s="1" t="s">
        <v>38</v>
      </c>
      <c r="H208" s="1" t="s">
        <v>24</v>
      </c>
      <c r="I208" s="1" t="s">
        <v>319</v>
      </c>
      <c r="J208" s="1" t="s">
        <v>326</v>
      </c>
      <c r="K208" s="1">
        <v>38301</v>
      </c>
      <c r="L208" s="1" t="s">
        <v>27</v>
      </c>
      <c r="M208" s="1" t="s">
        <v>7152</v>
      </c>
      <c r="N208" s="1" t="s">
        <v>29</v>
      </c>
      <c r="O208" s="1" t="s">
        <v>62</v>
      </c>
      <c r="P208" s="1" t="s">
        <v>7153</v>
      </c>
      <c r="Q208" s="10">
        <v>692.47199999999998</v>
      </c>
      <c r="R208" s="10">
        <v>11</v>
      </c>
      <c r="S208" s="10">
        <v>7617.192</v>
      </c>
      <c r="T208" s="1">
        <v>0.2</v>
      </c>
      <c r="U208" s="10">
        <v>190.42980000000006</v>
      </c>
    </row>
    <row r="209" spans="1:21" ht="16.5" x14ac:dyDescent="0.3">
      <c r="A209" t="s">
        <v>10598</v>
      </c>
      <c r="B209" s="2">
        <v>44453</v>
      </c>
      <c r="C209" s="2">
        <v>44458</v>
      </c>
      <c r="D209" s="1" t="s">
        <v>47</v>
      </c>
      <c r="E209" s="1" t="s">
        <v>3141</v>
      </c>
      <c r="F209" s="1" t="s">
        <v>3142</v>
      </c>
      <c r="G209" s="1" t="s">
        <v>38</v>
      </c>
      <c r="H209" s="1" t="s">
        <v>24</v>
      </c>
      <c r="I209" s="1" t="s">
        <v>309</v>
      </c>
      <c r="J209" s="1" t="s">
        <v>489</v>
      </c>
      <c r="K209" s="1">
        <v>45503</v>
      </c>
      <c r="L209" s="1" t="s">
        <v>143</v>
      </c>
      <c r="M209" s="1" t="s">
        <v>1064</v>
      </c>
      <c r="N209" s="1" t="s">
        <v>68</v>
      </c>
      <c r="O209" s="1" t="s">
        <v>156</v>
      </c>
      <c r="P209" s="1" t="s">
        <v>1065</v>
      </c>
      <c r="Q209" s="10">
        <v>895.94400000000019</v>
      </c>
      <c r="R209" s="10">
        <v>7</v>
      </c>
      <c r="S209" s="10">
        <v>6271.6080000000011</v>
      </c>
      <c r="T209" s="1">
        <v>0.2</v>
      </c>
      <c r="U209" s="10">
        <v>190.38810000000001</v>
      </c>
    </row>
    <row r="210" spans="1:21" ht="16.5" x14ac:dyDescent="0.3">
      <c r="A210" t="s">
        <v>3945</v>
      </c>
      <c r="B210" s="2">
        <v>44091</v>
      </c>
      <c r="C210" s="2">
        <v>44097</v>
      </c>
      <c r="D210" s="1" t="s">
        <v>47</v>
      </c>
      <c r="E210" s="1" t="s">
        <v>3882</v>
      </c>
      <c r="F210" s="1" t="s">
        <v>3883</v>
      </c>
      <c r="G210" s="1" t="s">
        <v>23</v>
      </c>
      <c r="H210" s="1" t="s">
        <v>24</v>
      </c>
      <c r="I210" s="1" t="s">
        <v>488</v>
      </c>
      <c r="J210" s="1" t="s">
        <v>1258</v>
      </c>
      <c r="K210" s="1">
        <v>31907</v>
      </c>
      <c r="L210" s="1" t="s">
        <v>27</v>
      </c>
      <c r="M210" s="1" t="s">
        <v>3946</v>
      </c>
      <c r="N210" s="1" t="s">
        <v>68</v>
      </c>
      <c r="O210" s="1" t="s">
        <v>673</v>
      </c>
      <c r="P210" s="1" t="s">
        <v>3947</v>
      </c>
      <c r="Q210" s="10">
        <v>396</v>
      </c>
      <c r="R210" s="10">
        <v>4</v>
      </c>
      <c r="S210" s="10">
        <v>1584</v>
      </c>
      <c r="T210" s="1">
        <v>0</v>
      </c>
      <c r="U210" s="10">
        <v>190.07999999999998</v>
      </c>
    </row>
    <row r="211" spans="1:21" ht="16.5" x14ac:dyDescent="0.3">
      <c r="A211" t="s">
        <v>5201</v>
      </c>
      <c r="B211" s="2">
        <v>44456</v>
      </c>
      <c r="C211" s="2">
        <v>44461</v>
      </c>
      <c r="D211" s="1" t="s">
        <v>20</v>
      </c>
      <c r="E211" s="1" t="s">
        <v>2035</v>
      </c>
      <c r="F211" s="1" t="s">
        <v>2036</v>
      </c>
      <c r="G211" s="1" t="s">
        <v>99</v>
      </c>
      <c r="H211" s="1" t="s">
        <v>24</v>
      </c>
      <c r="I211" s="1" t="s">
        <v>3201</v>
      </c>
      <c r="J211" s="1" t="s">
        <v>1258</v>
      </c>
      <c r="K211" s="1">
        <v>30076</v>
      </c>
      <c r="L211" s="1" t="s">
        <v>27</v>
      </c>
      <c r="M211" s="1" t="s">
        <v>1266</v>
      </c>
      <c r="N211" s="1" t="s">
        <v>29</v>
      </c>
      <c r="O211" s="1" t="s">
        <v>33</v>
      </c>
      <c r="P211" s="1" t="s">
        <v>1267</v>
      </c>
      <c r="Q211" s="10">
        <v>723.92</v>
      </c>
      <c r="R211" s="10">
        <v>4</v>
      </c>
      <c r="S211" s="10">
        <v>2895.68</v>
      </c>
      <c r="T211" s="1">
        <v>0</v>
      </c>
      <c r="U211" s="10">
        <v>188.2192</v>
      </c>
    </row>
    <row r="212" spans="1:21" ht="16.5" x14ac:dyDescent="0.3">
      <c r="A212" t="s">
        <v>8237</v>
      </c>
      <c r="B212" s="2">
        <v>44376</v>
      </c>
      <c r="C212" s="2">
        <v>44379</v>
      </c>
      <c r="D212" s="1" t="s">
        <v>183</v>
      </c>
      <c r="E212" s="1" t="s">
        <v>950</v>
      </c>
      <c r="F212" s="1" t="s">
        <v>951</v>
      </c>
      <c r="G212" s="1" t="s">
        <v>38</v>
      </c>
      <c r="H212" s="1" t="s">
        <v>24</v>
      </c>
      <c r="I212" s="1" t="s">
        <v>8238</v>
      </c>
      <c r="J212" s="1" t="s">
        <v>738</v>
      </c>
      <c r="K212" s="1">
        <v>6460</v>
      </c>
      <c r="L212" s="1" t="s">
        <v>143</v>
      </c>
      <c r="M212" s="1" t="s">
        <v>6422</v>
      </c>
      <c r="N212" s="1" t="s">
        <v>29</v>
      </c>
      <c r="O212" s="1" t="s">
        <v>30</v>
      </c>
      <c r="P212" s="1" t="s">
        <v>6423</v>
      </c>
      <c r="Q212" s="10">
        <v>638.82000000000005</v>
      </c>
      <c r="R212" s="10">
        <v>9</v>
      </c>
      <c r="S212" s="10">
        <v>5749.38</v>
      </c>
      <c r="T212" s="1">
        <v>0</v>
      </c>
      <c r="U212" s="10">
        <v>185.25779999999997</v>
      </c>
    </row>
    <row r="213" spans="1:21" ht="16.5" x14ac:dyDescent="0.3">
      <c r="A213" t="s">
        <v>7426</v>
      </c>
      <c r="B213" s="2">
        <v>44177</v>
      </c>
      <c r="C213" s="2">
        <v>44183</v>
      </c>
      <c r="D213" s="1" t="s">
        <v>47</v>
      </c>
      <c r="E213" s="1" t="s">
        <v>3076</v>
      </c>
      <c r="F213" s="1" t="s">
        <v>3077</v>
      </c>
      <c r="G213" s="1" t="s">
        <v>99</v>
      </c>
      <c r="H213" s="1" t="s">
        <v>24</v>
      </c>
      <c r="I213" s="1" t="s">
        <v>319</v>
      </c>
      <c r="J213" s="1" t="s">
        <v>233</v>
      </c>
      <c r="K213" s="1">
        <v>49201</v>
      </c>
      <c r="L213" s="1" t="s">
        <v>102</v>
      </c>
      <c r="M213" s="1" t="s">
        <v>2054</v>
      </c>
      <c r="N213" s="1" t="s">
        <v>68</v>
      </c>
      <c r="O213" s="1" t="s">
        <v>69</v>
      </c>
      <c r="P213" s="1" t="s">
        <v>2055</v>
      </c>
      <c r="Q213" s="10">
        <v>657.93</v>
      </c>
      <c r="R213" s="10">
        <v>7</v>
      </c>
      <c r="S213" s="10">
        <v>4605.5099999999993</v>
      </c>
      <c r="T213" s="1">
        <v>0</v>
      </c>
      <c r="U213" s="10">
        <v>184.22039999999998</v>
      </c>
    </row>
    <row r="214" spans="1:21" ht="16.5" x14ac:dyDescent="0.3">
      <c r="A214" t="s">
        <v>8036</v>
      </c>
      <c r="B214" s="2">
        <v>43925</v>
      </c>
      <c r="C214" s="2">
        <v>43930</v>
      </c>
      <c r="D214" s="1" t="s">
        <v>47</v>
      </c>
      <c r="E214" s="1" t="s">
        <v>6335</v>
      </c>
      <c r="F214" s="1" t="s">
        <v>6336</v>
      </c>
      <c r="G214" s="1" t="s">
        <v>23</v>
      </c>
      <c r="H214" s="1" t="s">
        <v>24</v>
      </c>
      <c r="I214" s="1" t="s">
        <v>261</v>
      </c>
      <c r="J214" s="1" t="s">
        <v>262</v>
      </c>
      <c r="K214" s="1">
        <v>10035</v>
      </c>
      <c r="L214" s="1" t="s">
        <v>143</v>
      </c>
      <c r="M214" s="1" t="s">
        <v>6214</v>
      </c>
      <c r="N214" s="1" t="s">
        <v>43</v>
      </c>
      <c r="O214" s="1" t="s">
        <v>72</v>
      </c>
      <c r="P214" s="1" t="s">
        <v>6215</v>
      </c>
      <c r="Q214" s="10">
        <v>588.78399999999999</v>
      </c>
      <c r="R214" s="10">
        <v>2</v>
      </c>
      <c r="S214" s="10">
        <v>1177.568</v>
      </c>
      <c r="T214" s="1">
        <v>0.2</v>
      </c>
      <c r="U214" s="10">
        <v>183.99499999999998</v>
      </c>
    </row>
    <row r="215" spans="1:21" ht="16.5" x14ac:dyDescent="0.3">
      <c r="A215" t="s">
        <v>7302</v>
      </c>
      <c r="B215" s="2">
        <v>44427</v>
      </c>
      <c r="C215" s="2">
        <v>44431</v>
      </c>
      <c r="D215" s="1" t="s">
        <v>47</v>
      </c>
      <c r="E215" s="1" t="s">
        <v>695</v>
      </c>
      <c r="F215" s="1" t="s">
        <v>696</v>
      </c>
      <c r="G215" s="1" t="s">
        <v>38</v>
      </c>
      <c r="H215" s="1" t="s">
        <v>24</v>
      </c>
      <c r="I215" s="1" t="s">
        <v>1463</v>
      </c>
      <c r="J215" s="1" t="s">
        <v>1231</v>
      </c>
      <c r="K215" s="1">
        <v>1841</v>
      </c>
      <c r="L215" s="1" t="s">
        <v>143</v>
      </c>
      <c r="M215" s="1" t="s">
        <v>2929</v>
      </c>
      <c r="N215" s="1" t="s">
        <v>43</v>
      </c>
      <c r="O215" s="1" t="s">
        <v>72</v>
      </c>
      <c r="P215" s="1" t="s">
        <v>2930</v>
      </c>
      <c r="Q215" s="10">
        <v>387.99</v>
      </c>
      <c r="R215" s="10">
        <v>1</v>
      </c>
      <c r="S215" s="10">
        <v>387.99</v>
      </c>
      <c r="T215" s="1">
        <v>0</v>
      </c>
      <c r="U215" s="10">
        <v>182.3553</v>
      </c>
    </row>
    <row r="216" spans="1:21" ht="16.5" x14ac:dyDescent="0.3">
      <c r="A216" t="s">
        <v>3204</v>
      </c>
      <c r="B216" s="2">
        <v>43120</v>
      </c>
      <c r="C216" s="2">
        <v>43126</v>
      </c>
      <c r="D216" s="1" t="s">
        <v>47</v>
      </c>
      <c r="E216" s="1" t="s">
        <v>2715</v>
      </c>
      <c r="F216" s="1" t="s">
        <v>2716</v>
      </c>
      <c r="G216" s="1" t="s">
        <v>23</v>
      </c>
      <c r="H216" s="1" t="s">
        <v>24</v>
      </c>
      <c r="I216" s="1" t="s">
        <v>3205</v>
      </c>
      <c r="J216" s="1" t="s">
        <v>1681</v>
      </c>
      <c r="K216" s="1">
        <v>72401</v>
      </c>
      <c r="L216" s="1" t="s">
        <v>27</v>
      </c>
      <c r="M216" s="1" t="s">
        <v>3206</v>
      </c>
      <c r="N216" s="1" t="s">
        <v>68</v>
      </c>
      <c r="O216" s="1" t="s">
        <v>69</v>
      </c>
      <c r="P216" s="1" t="s">
        <v>3207</v>
      </c>
      <c r="Q216" s="10">
        <v>699.93</v>
      </c>
      <c r="R216" s="10">
        <v>7</v>
      </c>
      <c r="S216" s="10">
        <v>4899.5099999999993</v>
      </c>
      <c r="T216" s="1">
        <v>0</v>
      </c>
      <c r="U216" s="10">
        <v>181.98179999999999</v>
      </c>
    </row>
    <row r="217" spans="1:21" ht="16.5" x14ac:dyDescent="0.3">
      <c r="A217" t="s">
        <v>4405</v>
      </c>
      <c r="B217" s="2">
        <v>43793</v>
      </c>
      <c r="C217" s="2">
        <v>43797</v>
      </c>
      <c r="D217" s="1" t="s">
        <v>47</v>
      </c>
      <c r="E217" s="1" t="s">
        <v>246</v>
      </c>
      <c r="F217" s="1" t="s">
        <v>247</v>
      </c>
      <c r="G217" s="1" t="s">
        <v>23</v>
      </c>
      <c r="H217" s="1" t="s">
        <v>24</v>
      </c>
      <c r="I217" s="1" t="s">
        <v>39</v>
      </c>
      <c r="J217" s="1" t="s">
        <v>40</v>
      </c>
      <c r="K217" s="1">
        <v>90004</v>
      </c>
      <c r="L217" s="1" t="s">
        <v>41</v>
      </c>
      <c r="M217" s="1" t="s">
        <v>4406</v>
      </c>
      <c r="N217" s="1" t="s">
        <v>43</v>
      </c>
      <c r="O217" s="1" t="s">
        <v>87</v>
      </c>
      <c r="P217" s="1" t="s">
        <v>4407</v>
      </c>
      <c r="Q217" s="10">
        <v>368.91</v>
      </c>
      <c r="R217" s="10">
        <v>9</v>
      </c>
      <c r="S217" s="10">
        <v>3320.19</v>
      </c>
      <c r="T217" s="1">
        <v>0</v>
      </c>
      <c r="U217" s="10">
        <v>180.76590000000002</v>
      </c>
    </row>
    <row r="218" spans="1:21" ht="16.5" x14ac:dyDescent="0.3">
      <c r="A218" t="s">
        <v>9674</v>
      </c>
      <c r="B218" s="2">
        <v>44008</v>
      </c>
      <c r="C218" s="2">
        <v>44008</v>
      </c>
      <c r="D218" s="1" t="s">
        <v>1276</v>
      </c>
      <c r="E218" s="1" t="s">
        <v>3101</v>
      </c>
      <c r="F218" s="1" t="s">
        <v>3102</v>
      </c>
      <c r="G218" s="1" t="s">
        <v>99</v>
      </c>
      <c r="H218" s="1" t="s">
        <v>24</v>
      </c>
      <c r="I218" s="1" t="s">
        <v>558</v>
      </c>
      <c r="J218" s="1" t="s">
        <v>233</v>
      </c>
      <c r="K218" s="1">
        <v>48066</v>
      </c>
      <c r="L218" s="1" t="s">
        <v>102</v>
      </c>
      <c r="M218" s="1" t="s">
        <v>1704</v>
      </c>
      <c r="N218" s="1" t="s">
        <v>43</v>
      </c>
      <c r="O218" s="1" t="s">
        <v>87</v>
      </c>
      <c r="P218" s="1" t="s">
        <v>1705</v>
      </c>
      <c r="Q218" s="10">
        <v>368.91</v>
      </c>
      <c r="R218" s="10">
        <v>9</v>
      </c>
      <c r="S218" s="10">
        <v>3320.19</v>
      </c>
      <c r="T218" s="1">
        <v>0</v>
      </c>
      <c r="U218" s="10">
        <v>180.76590000000002</v>
      </c>
    </row>
    <row r="219" spans="1:21" ht="16.5" x14ac:dyDescent="0.3">
      <c r="A219" t="s">
        <v>2402</v>
      </c>
      <c r="B219" s="2">
        <v>43970</v>
      </c>
      <c r="C219" s="2">
        <v>43975</v>
      </c>
      <c r="D219" s="1" t="s">
        <v>47</v>
      </c>
      <c r="E219" s="1" t="s">
        <v>815</v>
      </c>
      <c r="F219" s="1" t="s">
        <v>816</v>
      </c>
      <c r="G219" s="1" t="s">
        <v>23</v>
      </c>
      <c r="H219" s="1" t="s">
        <v>24</v>
      </c>
      <c r="I219" s="1" t="s">
        <v>1117</v>
      </c>
      <c r="J219" s="1" t="s">
        <v>310</v>
      </c>
      <c r="K219" s="1">
        <v>22204</v>
      </c>
      <c r="L219" s="1" t="s">
        <v>27</v>
      </c>
      <c r="M219" s="1" t="s">
        <v>2403</v>
      </c>
      <c r="N219" s="1" t="s">
        <v>29</v>
      </c>
      <c r="O219" s="1" t="s">
        <v>33</v>
      </c>
      <c r="P219" s="1" t="s">
        <v>2404</v>
      </c>
      <c r="Q219" s="10">
        <v>641.96</v>
      </c>
      <c r="R219" s="10">
        <v>2</v>
      </c>
      <c r="S219" s="10">
        <v>1283.92</v>
      </c>
      <c r="T219" s="1">
        <v>0</v>
      </c>
      <c r="U219" s="10">
        <v>179.74880000000002</v>
      </c>
    </row>
    <row r="220" spans="1:21" ht="16.5" x14ac:dyDescent="0.3">
      <c r="A220" t="s">
        <v>5353</v>
      </c>
      <c r="B220" s="2">
        <v>43972</v>
      </c>
      <c r="C220" s="2">
        <v>43979</v>
      </c>
      <c r="D220" s="1" t="s">
        <v>47</v>
      </c>
      <c r="E220" s="1" t="s">
        <v>203</v>
      </c>
      <c r="F220" s="1" t="s">
        <v>204</v>
      </c>
      <c r="G220" s="1" t="s">
        <v>38</v>
      </c>
      <c r="H220" s="1" t="s">
        <v>24</v>
      </c>
      <c r="I220" s="1" t="s">
        <v>5354</v>
      </c>
      <c r="J220" s="1" t="s">
        <v>1379</v>
      </c>
      <c r="K220" s="1">
        <v>89431</v>
      </c>
      <c r="L220" s="1" t="s">
        <v>41</v>
      </c>
      <c r="M220" s="1" t="s">
        <v>5355</v>
      </c>
      <c r="N220" s="1" t="s">
        <v>68</v>
      </c>
      <c r="O220" s="1" t="s">
        <v>673</v>
      </c>
      <c r="P220" s="1" t="s">
        <v>5356</v>
      </c>
      <c r="Q220" s="10">
        <v>2396.4</v>
      </c>
      <c r="R220" s="10">
        <v>10</v>
      </c>
      <c r="S220" s="10">
        <v>23964</v>
      </c>
      <c r="T220" s="1">
        <v>0.2</v>
      </c>
      <c r="U220" s="10">
        <v>179.73000000000013</v>
      </c>
    </row>
    <row r="221" spans="1:21" ht="16.5" x14ac:dyDescent="0.3">
      <c r="A221" t="s">
        <v>8318</v>
      </c>
      <c r="B221" s="2">
        <v>43779</v>
      </c>
      <c r="C221" s="2">
        <v>43783</v>
      </c>
      <c r="D221" s="1" t="s">
        <v>47</v>
      </c>
      <c r="E221" s="1" t="s">
        <v>1509</v>
      </c>
      <c r="F221" s="1" t="s">
        <v>1510</v>
      </c>
      <c r="G221" s="1" t="s">
        <v>99</v>
      </c>
      <c r="H221" s="1" t="s">
        <v>24</v>
      </c>
      <c r="I221" s="1" t="s">
        <v>558</v>
      </c>
      <c r="J221" s="1" t="s">
        <v>224</v>
      </c>
      <c r="K221" s="1">
        <v>55113</v>
      </c>
      <c r="L221" s="1" t="s">
        <v>102</v>
      </c>
      <c r="M221" s="1" t="s">
        <v>3241</v>
      </c>
      <c r="N221" s="1" t="s">
        <v>43</v>
      </c>
      <c r="O221" s="1" t="s">
        <v>75</v>
      </c>
      <c r="P221" s="1" t="s">
        <v>3242</v>
      </c>
      <c r="Q221" s="10">
        <v>715.64</v>
      </c>
      <c r="R221" s="10">
        <v>2</v>
      </c>
      <c r="S221" s="10">
        <v>1431.28</v>
      </c>
      <c r="T221" s="1">
        <v>0</v>
      </c>
      <c r="U221" s="10">
        <v>178.90999999999997</v>
      </c>
    </row>
    <row r="222" spans="1:21" ht="16.5" x14ac:dyDescent="0.3">
      <c r="A222" t="s">
        <v>9487</v>
      </c>
      <c r="B222" s="2">
        <v>44042</v>
      </c>
      <c r="C222" s="2">
        <v>44045</v>
      </c>
      <c r="D222" s="1" t="s">
        <v>183</v>
      </c>
      <c r="E222" s="1" t="s">
        <v>2766</v>
      </c>
      <c r="F222" s="1" t="s">
        <v>2767</v>
      </c>
      <c r="G222" s="1" t="s">
        <v>38</v>
      </c>
      <c r="H222" s="1" t="s">
        <v>24</v>
      </c>
      <c r="I222" s="1" t="s">
        <v>124</v>
      </c>
      <c r="J222" s="1" t="s">
        <v>40</v>
      </c>
      <c r="K222" s="1">
        <v>94122</v>
      </c>
      <c r="L222" s="1" t="s">
        <v>41</v>
      </c>
      <c r="M222" s="1" t="s">
        <v>3241</v>
      </c>
      <c r="N222" s="1" t="s">
        <v>43</v>
      </c>
      <c r="O222" s="1" t="s">
        <v>75</v>
      </c>
      <c r="P222" s="1" t="s">
        <v>3242</v>
      </c>
      <c r="Q222" s="10">
        <v>715.64</v>
      </c>
      <c r="R222" s="10">
        <v>2</v>
      </c>
      <c r="S222" s="10">
        <v>1431.28</v>
      </c>
      <c r="T222" s="1">
        <v>0</v>
      </c>
      <c r="U222" s="10">
        <v>178.90999999999997</v>
      </c>
    </row>
    <row r="223" spans="1:21" ht="16.5" x14ac:dyDescent="0.3">
      <c r="A223" t="s">
        <v>7909</v>
      </c>
      <c r="B223" s="2">
        <v>43776</v>
      </c>
      <c r="C223" s="2">
        <v>43778</v>
      </c>
      <c r="D223" s="1" t="s">
        <v>20</v>
      </c>
      <c r="E223" s="1" t="s">
        <v>5684</v>
      </c>
      <c r="F223" s="1" t="s">
        <v>5685</v>
      </c>
      <c r="G223" s="1" t="s">
        <v>23</v>
      </c>
      <c r="H223" s="1" t="s">
        <v>24</v>
      </c>
      <c r="I223" s="1" t="s">
        <v>2187</v>
      </c>
      <c r="J223" s="1" t="s">
        <v>5096</v>
      </c>
      <c r="L223" s="1" t="s">
        <v>143</v>
      </c>
      <c r="M223" s="1" t="s">
        <v>1781</v>
      </c>
      <c r="N223" s="1" t="s">
        <v>29</v>
      </c>
      <c r="O223" s="1" t="s">
        <v>33</v>
      </c>
      <c r="P223" s="1" t="s">
        <v>1782</v>
      </c>
      <c r="Q223" s="10">
        <v>715.2</v>
      </c>
      <c r="R223" s="10">
        <v>3</v>
      </c>
      <c r="S223" s="10">
        <v>2145.6000000000004</v>
      </c>
      <c r="T223" s="1">
        <v>0</v>
      </c>
      <c r="U223" s="10">
        <v>178.79999999999998</v>
      </c>
    </row>
    <row r="224" spans="1:21" ht="16.5" x14ac:dyDescent="0.3">
      <c r="A224" t="s">
        <v>2113</v>
      </c>
      <c r="B224" s="2">
        <v>44127</v>
      </c>
      <c r="C224" s="2">
        <v>44133</v>
      </c>
      <c r="D224" s="1" t="s">
        <v>47</v>
      </c>
      <c r="E224" s="1" t="s">
        <v>2114</v>
      </c>
      <c r="F224" s="1" t="s">
        <v>2115</v>
      </c>
      <c r="G224" s="1" t="s">
        <v>99</v>
      </c>
      <c r="H224" s="1" t="s">
        <v>24</v>
      </c>
      <c r="I224" s="1" t="s">
        <v>261</v>
      </c>
      <c r="J224" s="1" t="s">
        <v>262</v>
      </c>
      <c r="K224" s="1">
        <v>10024</v>
      </c>
      <c r="L224" s="1" t="s">
        <v>143</v>
      </c>
      <c r="M224" s="1" t="s">
        <v>311</v>
      </c>
      <c r="N224" s="1" t="s">
        <v>43</v>
      </c>
      <c r="O224" s="1" t="s">
        <v>87</v>
      </c>
      <c r="P224" s="1" t="s">
        <v>312</v>
      </c>
      <c r="Q224" s="10">
        <v>379.4</v>
      </c>
      <c r="R224" s="10">
        <v>10</v>
      </c>
      <c r="S224" s="10">
        <v>3794</v>
      </c>
      <c r="T224" s="1">
        <v>0</v>
      </c>
      <c r="U224" s="10">
        <v>178.31799999999998</v>
      </c>
    </row>
    <row r="225" spans="1:21" ht="16.5" x14ac:dyDescent="0.3">
      <c r="A225" t="s">
        <v>9897</v>
      </c>
      <c r="B225" s="2">
        <v>44144</v>
      </c>
      <c r="C225" s="2">
        <v>44149</v>
      </c>
      <c r="D225" s="1" t="s">
        <v>47</v>
      </c>
      <c r="E225" s="1" t="s">
        <v>527</v>
      </c>
      <c r="F225" s="1" t="s">
        <v>528</v>
      </c>
      <c r="G225" s="1" t="s">
        <v>23</v>
      </c>
      <c r="H225" s="1" t="s">
        <v>24</v>
      </c>
      <c r="I225" s="1" t="s">
        <v>3143</v>
      </c>
      <c r="J225" s="1" t="s">
        <v>40</v>
      </c>
      <c r="K225" s="1">
        <v>94601</v>
      </c>
      <c r="L225" s="1" t="s">
        <v>41</v>
      </c>
      <c r="M225" s="1" t="s">
        <v>1064</v>
      </c>
      <c r="N225" s="1" t="s">
        <v>68</v>
      </c>
      <c r="O225" s="1" t="s">
        <v>156</v>
      </c>
      <c r="P225" s="1" t="s">
        <v>1065</v>
      </c>
      <c r="Q225" s="10">
        <v>479.97</v>
      </c>
      <c r="R225" s="10">
        <v>3</v>
      </c>
      <c r="S225" s="10">
        <v>1439.91</v>
      </c>
      <c r="T225" s="1">
        <v>0</v>
      </c>
      <c r="U225" s="10">
        <v>177.58890000000002</v>
      </c>
    </row>
    <row r="226" spans="1:21" ht="16.5" x14ac:dyDescent="0.3">
      <c r="A226" t="s">
        <v>7177</v>
      </c>
      <c r="B226" s="2">
        <v>43362</v>
      </c>
      <c r="C226" s="2">
        <v>43362</v>
      </c>
      <c r="D226" s="1" t="s">
        <v>1276</v>
      </c>
      <c r="E226" s="1" t="s">
        <v>7178</v>
      </c>
      <c r="F226" s="1" t="s">
        <v>7179</v>
      </c>
      <c r="G226" s="1" t="s">
        <v>38</v>
      </c>
      <c r="H226" s="1" t="s">
        <v>24</v>
      </c>
      <c r="I226" s="1" t="s">
        <v>261</v>
      </c>
      <c r="J226" s="1" t="s">
        <v>262</v>
      </c>
      <c r="K226" s="1">
        <v>10011</v>
      </c>
      <c r="L226" s="1" t="s">
        <v>143</v>
      </c>
      <c r="M226" s="1" t="s">
        <v>4523</v>
      </c>
      <c r="N226" s="1" t="s">
        <v>29</v>
      </c>
      <c r="O226" s="1" t="s">
        <v>33</v>
      </c>
      <c r="P226" s="1" t="s">
        <v>4524</v>
      </c>
      <c r="Q226" s="10">
        <v>887.10299999999995</v>
      </c>
      <c r="R226" s="10">
        <v>7</v>
      </c>
      <c r="S226" s="10">
        <v>6209.7209999999995</v>
      </c>
      <c r="T226" s="1">
        <v>0.1</v>
      </c>
      <c r="U226" s="10">
        <v>177.42059999999998</v>
      </c>
    </row>
    <row r="227" spans="1:21" ht="16.5" x14ac:dyDescent="0.3">
      <c r="A227" t="s">
        <v>8303</v>
      </c>
      <c r="B227" s="2">
        <v>43664</v>
      </c>
      <c r="C227" s="2">
        <v>43668</v>
      </c>
      <c r="D227" s="1" t="s">
        <v>47</v>
      </c>
      <c r="E227" s="1" t="s">
        <v>2350</v>
      </c>
      <c r="F227" s="1" t="s">
        <v>2351</v>
      </c>
      <c r="G227" s="1" t="s">
        <v>23</v>
      </c>
      <c r="H227" s="1" t="s">
        <v>24</v>
      </c>
      <c r="I227" s="1" t="s">
        <v>939</v>
      </c>
      <c r="J227" s="1" t="s">
        <v>40</v>
      </c>
      <c r="K227" s="1">
        <v>92105</v>
      </c>
      <c r="L227" s="1" t="s">
        <v>41</v>
      </c>
      <c r="M227" s="1" t="s">
        <v>5215</v>
      </c>
      <c r="N227" s="1" t="s">
        <v>68</v>
      </c>
      <c r="O227" s="1" t="s">
        <v>156</v>
      </c>
      <c r="P227" s="1" t="s">
        <v>5216</v>
      </c>
      <c r="Q227" s="10">
        <v>519.96</v>
      </c>
      <c r="R227" s="10">
        <v>4</v>
      </c>
      <c r="S227" s="10">
        <v>2079.84</v>
      </c>
      <c r="T227" s="1">
        <v>0</v>
      </c>
      <c r="U227" s="10">
        <v>176.78640000000001</v>
      </c>
    </row>
    <row r="228" spans="1:21" ht="16.5" x14ac:dyDescent="0.3">
      <c r="A228" t="s">
        <v>9100</v>
      </c>
      <c r="B228" s="2">
        <v>43873</v>
      </c>
      <c r="C228" s="2">
        <v>43875</v>
      </c>
      <c r="D228" s="1" t="s">
        <v>183</v>
      </c>
      <c r="E228" s="1" t="s">
        <v>2969</v>
      </c>
      <c r="F228" s="1" t="s">
        <v>2970</v>
      </c>
      <c r="G228" s="1" t="s">
        <v>23</v>
      </c>
      <c r="H228" s="1" t="s">
        <v>24</v>
      </c>
      <c r="I228" s="1" t="s">
        <v>1710</v>
      </c>
      <c r="J228" s="1" t="s">
        <v>1258</v>
      </c>
      <c r="K228" s="1">
        <v>30318</v>
      </c>
      <c r="L228" s="1" t="s">
        <v>27</v>
      </c>
      <c r="M228" s="1" t="s">
        <v>3439</v>
      </c>
      <c r="N228" s="1" t="s">
        <v>43</v>
      </c>
      <c r="O228" s="1" t="s">
        <v>56</v>
      </c>
      <c r="P228" s="1" t="s">
        <v>3440</v>
      </c>
      <c r="Q228" s="10">
        <v>1350.1200000000001</v>
      </c>
      <c r="R228" s="10">
        <v>6</v>
      </c>
      <c r="S228" s="10">
        <v>8100.7200000000012</v>
      </c>
      <c r="T228" s="1">
        <v>0</v>
      </c>
      <c r="U228" s="10">
        <v>175.51560000000001</v>
      </c>
    </row>
    <row r="229" spans="1:21" ht="16.5" x14ac:dyDescent="0.3">
      <c r="A229" t="s">
        <v>4124</v>
      </c>
      <c r="B229" s="2">
        <v>44485</v>
      </c>
      <c r="C229" s="2">
        <v>44487</v>
      </c>
      <c r="D229" s="1" t="s">
        <v>183</v>
      </c>
      <c r="E229" s="1" t="s">
        <v>1693</v>
      </c>
      <c r="F229" s="1" t="s">
        <v>1694</v>
      </c>
      <c r="G229" s="1" t="s">
        <v>38</v>
      </c>
      <c r="H229" s="1" t="s">
        <v>24</v>
      </c>
      <c r="I229" s="1" t="s">
        <v>261</v>
      </c>
      <c r="J229" s="1" t="s">
        <v>262</v>
      </c>
      <c r="K229" s="1">
        <v>10011</v>
      </c>
      <c r="L229" s="1" t="s">
        <v>143</v>
      </c>
      <c r="M229" s="1" t="s">
        <v>1722</v>
      </c>
      <c r="N229" s="1" t="s">
        <v>29</v>
      </c>
      <c r="O229" s="1" t="s">
        <v>62</v>
      </c>
      <c r="P229" s="1" t="s">
        <v>1723</v>
      </c>
      <c r="Q229" s="10">
        <v>547.30000000000007</v>
      </c>
      <c r="R229" s="10">
        <v>13</v>
      </c>
      <c r="S229" s="10">
        <v>7114.9000000000005</v>
      </c>
      <c r="T229" s="1">
        <v>0</v>
      </c>
      <c r="U229" s="10">
        <v>175.13599999999997</v>
      </c>
    </row>
    <row r="230" spans="1:21" ht="16.5" x14ac:dyDescent="0.3">
      <c r="A230" t="s">
        <v>4019</v>
      </c>
      <c r="B230" s="2">
        <v>43287</v>
      </c>
      <c r="C230" s="2">
        <v>43289</v>
      </c>
      <c r="D230" s="1" t="s">
        <v>183</v>
      </c>
      <c r="E230" s="1" t="s">
        <v>1801</v>
      </c>
      <c r="F230" s="1" t="s">
        <v>1802</v>
      </c>
      <c r="G230" s="1" t="s">
        <v>23</v>
      </c>
      <c r="H230" s="1" t="s">
        <v>24</v>
      </c>
      <c r="I230" s="1" t="s">
        <v>261</v>
      </c>
      <c r="J230" s="1" t="s">
        <v>262</v>
      </c>
      <c r="K230" s="1">
        <v>10011</v>
      </c>
      <c r="L230" s="1" t="s">
        <v>143</v>
      </c>
      <c r="M230" s="1" t="s">
        <v>3387</v>
      </c>
      <c r="N230" s="1" t="s">
        <v>68</v>
      </c>
      <c r="O230" s="1" t="s">
        <v>1202</v>
      </c>
      <c r="P230" s="1" t="s">
        <v>3388</v>
      </c>
      <c r="Q230" s="10">
        <v>559.99200000000008</v>
      </c>
      <c r="R230" s="10">
        <v>1</v>
      </c>
      <c r="S230" s="10">
        <v>559.99200000000008</v>
      </c>
      <c r="T230" s="1">
        <v>0.2</v>
      </c>
      <c r="U230" s="10">
        <v>174.99749999999997</v>
      </c>
    </row>
    <row r="231" spans="1:21" ht="16.5" x14ac:dyDescent="0.3">
      <c r="A231" t="s">
        <v>8168</v>
      </c>
      <c r="B231" s="2">
        <v>44099</v>
      </c>
      <c r="C231" s="2">
        <v>44104</v>
      </c>
      <c r="D231" s="1" t="s">
        <v>47</v>
      </c>
      <c r="E231" s="1" t="s">
        <v>2294</v>
      </c>
      <c r="F231" s="1" t="s">
        <v>2295</v>
      </c>
      <c r="G231" s="1" t="s">
        <v>38</v>
      </c>
      <c r="H231" s="1" t="s">
        <v>24</v>
      </c>
      <c r="I231" s="1" t="s">
        <v>7409</v>
      </c>
      <c r="J231" s="1" t="s">
        <v>111</v>
      </c>
      <c r="K231" s="1">
        <v>54601</v>
      </c>
      <c r="L231" s="1" t="s">
        <v>102</v>
      </c>
      <c r="M231" s="1" t="s">
        <v>1166</v>
      </c>
      <c r="N231" s="1" t="s">
        <v>68</v>
      </c>
      <c r="O231" s="1" t="s">
        <v>156</v>
      </c>
      <c r="P231" s="1" t="s">
        <v>1167</v>
      </c>
      <c r="Q231" s="10">
        <v>499.95</v>
      </c>
      <c r="R231" s="10">
        <v>5</v>
      </c>
      <c r="S231" s="10">
        <v>2499.75</v>
      </c>
      <c r="T231" s="1">
        <v>0</v>
      </c>
      <c r="U231" s="10">
        <v>174.98249999999999</v>
      </c>
    </row>
    <row r="232" spans="1:21" ht="16.5" x14ac:dyDescent="0.3">
      <c r="A232" t="s">
        <v>8433</v>
      </c>
      <c r="B232" s="2">
        <v>43991</v>
      </c>
      <c r="C232" s="2">
        <v>43998</v>
      </c>
      <c r="D232" s="1" t="s">
        <v>47</v>
      </c>
      <c r="E232" s="1" t="s">
        <v>6133</v>
      </c>
      <c r="F232" s="1" t="s">
        <v>6134</v>
      </c>
      <c r="G232" s="1" t="s">
        <v>99</v>
      </c>
      <c r="H232" s="1" t="s">
        <v>24</v>
      </c>
      <c r="I232" s="1" t="s">
        <v>400</v>
      </c>
      <c r="J232" s="1" t="s">
        <v>224</v>
      </c>
      <c r="K232" s="1">
        <v>55407</v>
      </c>
      <c r="L232" s="1" t="s">
        <v>102</v>
      </c>
      <c r="M232" s="1" t="s">
        <v>8055</v>
      </c>
      <c r="N232" s="1" t="s">
        <v>29</v>
      </c>
      <c r="O232" s="1" t="s">
        <v>53</v>
      </c>
      <c r="P232" s="1" t="s">
        <v>8056</v>
      </c>
      <c r="Q232" s="10">
        <v>692.93999999999994</v>
      </c>
      <c r="R232" s="10">
        <v>3</v>
      </c>
      <c r="S232" s="10">
        <v>2078.8199999999997</v>
      </c>
      <c r="T232" s="1">
        <v>0</v>
      </c>
      <c r="U232" s="10">
        <v>173.23500000000001</v>
      </c>
    </row>
    <row r="233" spans="1:21" ht="16.5" x14ac:dyDescent="0.3">
      <c r="A233" t="s">
        <v>7033</v>
      </c>
      <c r="B233" s="2">
        <v>43331</v>
      </c>
      <c r="C233" s="2">
        <v>43338</v>
      </c>
      <c r="D233" s="1" t="s">
        <v>47</v>
      </c>
      <c r="E233" s="1" t="s">
        <v>237</v>
      </c>
      <c r="F233" s="1" t="s">
        <v>238</v>
      </c>
      <c r="G233" s="1" t="s">
        <v>23</v>
      </c>
      <c r="H233" s="1" t="s">
        <v>24</v>
      </c>
      <c r="I233" s="1" t="s">
        <v>3205</v>
      </c>
      <c r="J233" s="1" t="s">
        <v>1681</v>
      </c>
      <c r="K233" s="1">
        <v>72401</v>
      </c>
      <c r="L233" s="1" t="s">
        <v>27</v>
      </c>
      <c r="M233" s="1" t="s">
        <v>7034</v>
      </c>
      <c r="N233" s="1" t="s">
        <v>29</v>
      </c>
      <c r="O233" s="1" t="s">
        <v>30</v>
      </c>
      <c r="P233" s="1" t="s">
        <v>7035</v>
      </c>
      <c r="Q233" s="10">
        <v>638.82000000000005</v>
      </c>
      <c r="R233" s="10">
        <v>9</v>
      </c>
      <c r="S233" s="10">
        <v>5749.38</v>
      </c>
      <c r="T233" s="1">
        <v>0</v>
      </c>
      <c r="U233" s="10">
        <v>172.48140000000001</v>
      </c>
    </row>
    <row r="234" spans="1:21" ht="16.5" x14ac:dyDescent="0.3">
      <c r="A234" t="s">
        <v>5204</v>
      </c>
      <c r="B234" s="2">
        <v>44505</v>
      </c>
      <c r="C234" s="2">
        <v>44509</v>
      </c>
      <c r="D234" s="1" t="s">
        <v>47</v>
      </c>
      <c r="E234" s="1" t="s">
        <v>5205</v>
      </c>
      <c r="F234" s="1" t="s">
        <v>5206</v>
      </c>
      <c r="G234" s="1" t="s">
        <v>23</v>
      </c>
      <c r="H234" s="1" t="s">
        <v>24</v>
      </c>
      <c r="I234" s="1" t="s">
        <v>261</v>
      </c>
      <c r="J234" s="1" t="s">
        <v>262</v>
      </c>
      <c r="K234" s="1">
        <v>10009</v>
      </c>
      <c r="L234" s="1" t="s">
        <v>143</v>
      </c>
      <c r="M234" s="1" t="s">
        <v>1819</v>
      </c>
      <c r="N234" s="1" t="s">
        <v>68</v>
      </c>
      <c r="O234" s="1" t="s">
        <v>156</v>
      </c>
      <c r="P234" s="1" t="s">
        <v>1820</v>
      </c>
      <c r="Q234" s="10">
        <v>390.75</v>
      </c>
      <c r="R234" s="10">
        <v>5</v>
      </c>
      <c r="S234" s="10">
        <v>1953.75</v>
      </c>
      <c r="T234" s="1">
        <v>0</v>
      </c>
      <c r="U234" s="10">
        <v>171.93000000000006</v>
      </c>
    </row>
    <row r="235" spans="1:21" ht="16.5" x14ac:dyDescent="0.3">
      <c r="A235" t="s">
        <v>10348</v>
      </c>
      <c r="B235" s="2">
        <v>44461</v>
      </c>
      <c r="C235" s="2">
        <v>44463</v>
      </c>
      <c r="D235" s="1" t="s">
        <v>20</v>
      </c>
      <c r="E235" s="1" t="s">
        <v>804</v>
      </c>
      <c r="F235" s="1" t="s">
        <v>805</v>
      </c>
      <c r="G235" s="1" t="s">
        <v>23</v>
      </c>
      <c r="H235" s="1" t="s">
        <v>24</v>
      </c>
      <c r="I235" s="1" t="s">
        <v>261</v>
      </c>
      <c r="J235" s="1" t="s">
        <v>262</v>
      </c>
      <c r="K235" s="1">
        <v>10035</v>
      </c>
      <c r="L235" s="1" t="s">
        <v>143</v>
      </c>
      <c r="M235" s="1" t="s">
        <v>4710</v>
      </c>
      <c r="N235" s="1" t="s">
        <v>68</v>
      </c>
      <c r="O235" s="1" t="s">
        <v>156</v>
      </c>
      <c r="P235" s="1" t="s">
        <v>4711</v>
      </c>
      <c r="Q235" s="10">
        <v>1071</v>
      </c>
      <c r="R235" s="10">
        <v>9</v>
      </c>
      <c r="S235" s="10">
        <v>9639</v>
      </c>
      <c r="T235" s="1">
        <v>0</v>
      </c>
      <c r="U235" s="10">
        <v>171.36000000000007</v>
      </c>
    </row>
    <row r="236" spans="1:21" ht="16.5" x14ac:dyDescent="0.3">
      <c r="A236" t="s">
        <v>8735</v>
      </c>
      <c r="B236" s="2">
        <v>43621</v>
      </c>
      <c r="C236" s="2">
        <v>43626</v>
      </c>
      <c r="D236" s="1" t="s">
        <v>47</v>
      </c>
      <c r="E236" s="1" t="s">
        <v>4048</v>
      </c>
      <c r="F236" s="1" t="s">
        <v>4049</v>
      </c>
      <c r="G236" s="1" t="s">
        <v>38</v>
      </c>
      <c r="H236" s="1" t="s">
        <v>24</v>
      </c>
      <c r="I236" s="1" t="s">
        <v>3381</v>
      </c>
      <c r="J236" s="1" t="s">
        <v>262</v>
      </c>
      <c r="K236" s="1">
        <v>14215</v>
      </c>
      <c r="L236" s="1" t="s">
        <v>143</v>
      </c>
      <c r="M236" s="1" t="s">
        <v>1903</v>
      </c>
      <c r="N236" s="1" t="s">
        <v>29</v>
      </c>
      <c r="O236" s="1" t="s">
        <v>33</v>
      </c>
      <c r="P236" s="1" t="s">
        <v>1904</v>
      </c>
      <c r="Q236" s="10">
        <v>1522.6379999999999</v>
      </c>
      <c r="R236" s="10">
        <v>9</v>
      </c>
      <c r="S236" s="10">
        <v>13703.741999999998</v>
      </c>
      <c r="T236" s="1">
        <v>0.1</v>
      </c>
      <c r="U236" s="10">
        <v>169.18200000000004</v>
      </c>
    </row>
    <row r="237" spans="1:21" ht="16.5" x14ac:dyDescent="0.3">
      <c r="A237" t="s">
        <v>8590</v>
      </c>
      <c r="B237" s="2">
        <v>44532</v>
      </c>
      <c r="C237" s="2">
        <v>44535</v>
      </c>
      <c r="D237" s="1" t="s">
        <v>183</v>
      </c>
      <c r="E237" s="1" t="s">
        <v>2066</v>
      </c>
      <c r="F237" s="1" t="s">
        <v>2067</v>
      </c>
      <c r="G237" s="1" t="s">
        <v>23</v>
      </c>
      <c r="H237" s="1" t="s">
        <v>24</v>
      </c>
      <c r="I237" s="1" t="s">
        <v>1946</v>
      </c>
      <c r="J237" s="1" t="s">
        <v>310</v>
      </c>
      <c r="K237" s="1">
        <v>24153</v>
      </c>
      <c r="L237" s="1" t="s">
        <v>27</v>
      </c>
      <c r="M237" s="1" t="s">
        <v>4425</v>
      </c>
      <c r="N237" s="1" t="s">
        <v>29</v>
      </c>
      <c r="O237" s="1" t="s">
        <v>33</v>
      </c>
      <c r="P237" s="1" t="s">
        <v>4426</v>
      </c>
      <c r="Q237" s="10">
        <v>701.96</v>
      </c>
      <c r="R237" s="10">
        <v>2</v>
      </c>
      <c r="S237" s="10">
        <v>1403.92</v>
      </c>
      <c r="T237" s="1">
        <v>0</v>
      </c>
      <c r="U237" s="10">
        <v>168.47040000000004</v>
      </c>
    </row>
    <row r="238" spans="1:21" ht="16.5" x14ac:dyDescent="0.3">
      <c r="A238" t="s">
        <v>10390</v>
      </c>
      <c r="B238" s="2">
        <v>44525</v>
      </c>
      <c r="C238" s="2">
        <v>44530</v>
      </c>
      <c r="D238" s="1" t="s">
        <v>20</v>
      </c>
      <c r="E238" s="1" t="s">
        <v>298</v>
      </c>
      <c r="F238" s="1" t="s">
        <v>299</v>
      </c>
      <c r="G238" s="1" t="s">
        <v>38</v>
      </c>
      <c r="H238" s="1" t="s">
        <v>24</v>
      </c>
      <c r="I238" s="1" t="s">
        <v>1457</v>
      </c>
      <c r="J238" s="1" t="s">
        <v>26</v>
      </c>
      <c r="K238" s="1">
        <v>40214</v>
      </c>
      <c r="L238" s="1" t="s">
        <v>27</v>
      </c>
      <c r="M238" s="1" t="s">
        <v>4425</v>
      </c>
      <c r="N238" s="1" t="s">
        <v>29</v>
      </c>
      <c r="O238" s="1" t="s">
        <v>33</v>
      </c>
      <c r="P238" s="1" t="s">
        <v>4426</v>
      </c>
      <c r="Q238" s="10">
        <v>701.96</v>
      </c>
      <c r="R238" s="10">
        <v>2</v>
      </c>
      <c r="S238" s="10">
        <v>1403.92</v>
      </c>
      <c r="T238" s="1">
        <v>0</v>
      </c>
      <c r="U238" s="10">
        <v>168.47040000000004</v>
      </c>
    </row>
    <row r="239" spans="1:21" ht="16.5" x14ac:dyDescent="0.3">
      <c r="A239" t="s">
        <v>1255</v>
      </c>
      <c r="B239" s="2">
        <v>44263</v>
      </c>
      <c r="C239" s="2">
        <v>44266</v>
      </c>
      <c r="D239" s="1" t="s">
        <v>183</v>
      </c>
      <c r="E239" s="1" t="s">
        <v>1256</v>
      </c>
      <c r="F239" s="1" t="s">
        <v>1257</v>
      </c>
      <c r="G239" s="1" t="s">
        <v>38</v>
      </c>
      <c r="H239" s="1" t="s">
        <v>24</v>
      </c>
      <c r="I239" s="1" t="s">
        <v>488</v>
      </c>
      <c r="J239" s="1" t="s">
        <v>1258</v>
      </c>
      <c r="K239" s="1">
        <v>31907</v>
      </c>
      <c r="L239" s="1" t="s">
        <v>27</v>
      </c>
      <c r="M239" s="1" t="s">
        <v>1259</v>
      </c>
      <c r="N239" s="1" t="s">
        <v>43</v>
      </c>
      <c r="O239" s="1" t="s">
        <v>75</v>
      </c>
      <c r="P239" s="1" t="s">
        <v>1260</v>
      </c>
      <c r="Q239" s="10">
        <v>647.84</v>
      </c>
      <c r="R239" s="10">
        <v>8</v>
      </c>
      <c r="S239" s="10">
        <v>5182.72</v>
      </c>
      <c r="T239" s="1">
        <v>0</v>
      </c>
      <c r="U239" s="10">
        <v>168.4384</v>
      </c>
    </row>
    <row r="240" spans="1:21" ht="16.5" x14ac:dyDescent="0.3">
      <c r="A240" t="s">
        <v>6519</v>
      </c>
      <c r="B240" s="2">
        <v>43339</v>
      </c>
      <c r="C240" s="2">
        <v>43341</v>
      </c>
      <c r="D240" s="1" t="s">
        <v>183</v>
      </c>
      <c r="E240" s="1" t="s">
        <v>4847</v>
      </c>
      <c r="F240" s="1" t="s">
        <v>4848</v>
      </c>
      <c r="G240" s="1" t="s">
        <v>38</v>
      </c>
      <c r="H240" s="1" t="s">
        <v>24</v>
      </c>
      <c r="I240" s="1" t="s">
        <v>309</v>
      </c>
      <c r="J240" s="1" t="s">
        <v>310</v>
      </c>
      <c r="K240" s="1">
        <v>22153</v>
      </c>
      <c r="L240" s="1" t="s">
        <v>27</v>
      </c>
      <c r="M240" s="1" t="s">
        <v>4436</v>
      </c>
      <c r="N240" s="1" t="s">
        <v>68</v>
      </c>
      <c r="O240" s="1" t="s">
        <v>69</v>
      </c>
      <c r="P240" s="1" t="s">
        <v>4437</v>
      </c>
      <c r="Q240" s="10">
        <v>579.94999999999993</v>
      </c>
      <c r="R240" s="10">
        <v>5</v>
      </c>
      <c r="S240" s="10">
        <v>2899.7499999999995</v>
      </c>
      <c r="T240" s="1">
        <v>0</v>
      </c>
      <c r="U240" s="10">
        <v>168.18549999999993</v>
      </c>
    </row>
    <row r="241" spans="1:21" ht="16.5" x14ac:dyDescent="0.3">
      <c r="A241" t="s">
        <v>8922</v>
      </c>
      <c r="B241" s="2">
        <v>43715</v>
      </c>
      <c r="C241" s="2">
        <v>43719</v>
      </c>
      <c r="D241" s="1" t="s">
        <v>47</v>
      </c>
      <c r="E241" s="1" t="s">
        <v>1575</v>
      </c>
      <c r="F241" s="1" t="s">
        <v>1576</v>
      </c>
      <c r="G241" s="1" t="s">
        <v>99</v>
      </c>
      <c r="H241" s="1" t="s">
        <v>24</v>
      </c>
      <c r="I241" s="1" t="s">
        <v>261</v>
      </c>
      <c r="J241" s="1" t="s">
        <v>262</v>
      </c>
      <c r="K241" s="1">
        <v>10009</v>
      </c>
      <c r="L241" s="1" t="s">
        <v>143</v>
      </c>
      <c r="M241" s="1" t="s">
        <v>2531</v>
      </c>
      <c r="N241" s="1" t="s">
        <v>68</v>
      </c>
      <c r="O241" s="1" t="s">
        <v>156</v>
      </c>
      <c r="P241" s="1" t="s">
        <v>2532</v>
      </c>
      <c r="Q241" s="10">
        <v>559.92999999999995</v>
      </c>
      <c r="R241" s="10">
        <v>7</v>
      </c>
      <c r="S241" s="10">
        <v>3919.5099999999998</v>
      </c>
      <c r="T241" s="1">
        <v>0</v>
      </c>
      <c r="U241" s="10">
        <v>167.97899999999996</v>
      </c>
    </row>
    <row r="242" spans="1:21" ht="16.5" x14ac:dyDescent="0.3">
      <c r="A242" t="s">
        <v>3531</v>
      </c>
      <c r="B242" s="2">
        <v>44188</v>
      </c>
      <c r="C242" s="2">
        <v>44190</v>
      </c>
      <c r="D242" s="1" t="s">
        <v>20</v>
      </c>
      <c r="E242" s="1" t="s">
        <v>804</v>
      </c>
      <c r="F242" s="1" t="s">
        <v>805</v>
      </c>
      <c r="G242" s="1" t="s">
        <v>23</v>
      </c>
      <c r="H242" s="1" t="s">
        <v>24</v>
      </c>
      <c r="I242" s="1" t="s">
        <v>309</v>
      </c>
      <c r="J242" s="1" t="s">
        <v>310</v>
      </c>
      <c r="K242" s="1">
        <v>22153</v>
      </c>
      <c r="L242" s="1" t="s">
        <v>27</v>
      </c>
      <c r="M242" s="1" t="s">
        <v>189</v>
      </c>
      <c r="N242" s="1" t="s">
        <v>29</v>
      </c>
      <c r="O242" s="1" t="s">
        <v>62</v>
      </c>
      <c r="P242" s="1" t="s">
        <v>190</v>
      </c>
      <c r="Q242" s="10">
        <v>572.76</v>
      </c>
      <c r="R242" s="10">
        <v>6</v>
      </c>
      <c r="S242" s="10">
        <v>3436.56</v>
      </c>
      <c r="T242" s="1">
        <v>0</v>
      </c>
      <c r="U242" s="10">
        <v>166.10039999999995</v>
      </c>
    </row>
    <row r="243" spans="1:21" ht="16.5" x14ac:dyDescent="0.3">
      <c r="A243" t="s">
        <v>6661</v>
      </c>
      <c r="B243" s="2">
        <v>44439</v>
      </c>
      <c r="C243" s="2">
        <v>44444</v>
      </c>
      <c r="D243" s="1" t="s">
        <v>47</v>
      </c>
      <c r="E243" s="1" t="s">
        <v>1859</v>
      </c>
      <c r="F243" s="1" t="s">
        <v>1860</v>
      </c>
      <c r="G243" s="1" t="s">
        <v>23</v>
      </c>
      <c r="H243" s="1" t="s">
        <v>24</v>
      </c>
      <c r="I243" s="1" t="s">
        <v>1463</v>
      </c>
      <c r="J243" s="1" t="s">
        <v>249</v>
      </c>
      <c r="K243" s="1">
        <v>46226</v>
      </c>
      <c r="L243" s="1" t="s">
        <v>102</v>
      </c>
      <c r="M243" s="1" t="s">
        <v>2120</v>
      </c>
      <c r="N243" s="1" t="s">
        <v>43</v>
      </c>
      <c r="O243" s="1" t="s">
        <v>75</v>
      </c>
      <c r="P243" s="1" t="s">
        <v>2121</v>
      </c>
      <c r="Q243" s="10">
        <v>638.73</v>
      </c>
      <c r="R243" s="10">
        <v>9</v>
      </c>
      <c r="S243" s="10">
        <v>5748.57</v>
      </c>
      <c r="T243" s="1">
        <v>0</v>
      </c>
      <c r="U243" s="10">
        <v>166.06979999999999</v>
      </c>
    </row>
    <row r="244" spans="1:21" ht="16.5" x14ac:dyDescent="0.3">
      <c r="A244" t="s">
        <v>498</v>
      </c>
      <c r="B244" s="2">
        <v>43526</v>
      </c>
      <c r="C244" s="2">
        <v>43530</v>
      </c>
      <c r="D244" s="1" t="s">
        <v>47</v>
      </c>
      <c r="E244" s="1" t="s">
        <v>499</v>
      </c>
      <c r="F244" s="1" t="s">
        <v>500</v>
      </c>
      <c r="G244" s="1" t="s">
        <v>23</v>
      </c>
      <c r="H244" s="1" t="s">
        <v>24</v>
      </c>
      <c r="I244" s="1" t="s">
        <v>92</v>
      </c>
      <c r="J244" s="1" t="s">
        <v>93</v>
      </c>
      <c r="K244" s="1">
        <v>98103</v>
      </c>
      <c r="L244" s="1" t="s">
        <v>41</v>
      </c>
      <c r="M244" s="1" t="s">
        <v>501</v>
      </c>
      <c r="N244" s="1" t="s">
        <v>29</v>
      </c>
      <c r="O244" s="1" t="s">
        <v>53</v>
      </c>
      <c r="P244" s="1" t="s">
        <v>502</v>
      </c>
      <c r="Q244" s="10">
        <v>787.53</v>
      </c>
      <c r="R244" s="10">
        <v>3</v>
      </c>
      <c r="S244" s="10">
        <v>2362.59</v>
      </c>
      <c r="T244" s="1">
        <v>0</v>
      </c>
      <c r="U244" s="10">
        <v>165.38129999999995</v>
      </c>
    </row>
    <row r="245" spans="1:21" ht="16.5" x14ac:dyDescent="0.3">
      <c r="A245" t="s">
        <v>7101</v>
      </c>
      <c r="B245" s="2">
        <v>43197</v>
      </c>
      <c r="C245" s="2">
        <v>43202</v>
      </c>
      <c r="D245" s="1" t="s">
        <v>47</v>
      </c>
      <c r="E245" s="1" t="s">
        <v>2259</v>
      </c>
      <c r="F245" s="1" t="s">
        <v>2260</v>
      </c>
      <c r="G245" s="1" t="s">
        <v>38</v>
      </c>
      <c r="H245" s="1" t="s">
        <v>24</v>
      </c>
      <c r="I245" s="1" t="s">
        <v>373</v>
      </c>
      <c r="J245" s="1" t="s">
        <v>374</v>
      </c>
      <c r="K245" s="1">
        <v>29203</v>
      </c>
      <c r="L245" s="1" t="s">
        <v>27</v>
      </c>
      <c r="M245" s="1" t="s">
        <v>728</v>
      </c>
      <c r="N245" s="1" t="s">
        <v>68</v>
      </c>
      <c r="O245" s="1" t="s">
        <v>69</v>
      </c>
      <c r="P245" s="1" t="s">
        <v>729</v>
      </c>
      <c r="Q245" s="10">
        <v>629.94999999999993</v>
      </c>
      <c r="R245" s="10">
        <v>5</v>
      </c>
      <c r="S245" s="10">
        <v>3149.7499999999995</v>
      </c>
      <c r="T245" s="1">
        <v>0</v>
      </c>
      <c r="U245" s="10">
        <v>163.78700000000003</v>
      </c>
    </row>
    <row r="246" spans="1:21" ht="16.5" x14ac:dyDescent="0.3">
      <c r="A246" t="s">
        <v>8840</v>
      </c>
      <c r="B246" s="2">
        <v>44513</v>
      </c>
      <c r="C246" s="2">
        <v>44516</v>
      </c>
      <c r="D246" s="1" t="s">
        <v>183</v>
      </c>
      <c r="E246" s="1" t="s">
        <v>334</v>
      </c>
      <c r="F246" s="1" t="s">
        <v>335</v>
      </c>
      <c r="G246" s="1" t="s">
        <v>38</v>
      </c>
      <c r="H246" s="1" t="s">
        <v>24</v>
      </c>
      <c r="I246" s="1" t="s">
        <v>261</v>
      </c>
      <c r="J246" s="1" t="s">
        <v>262</v>
      </c>
      <c r="K246" s="1">
        <v>10009</v>
      </c>
      <c r="L246" s="1" t="s">
        <v>143</v>
      </c>
      <c r="M246" s="1" t="s">
        <v>5916</v>
      </c>
      <c r="N246" s="1" t="s">
        <v>68</v>
      </c>
      <c r="O246" s="1" t="s">
        <v>69</v>
      </c>
      <c r="P246" s="1" t="s">
        <v>5917</v>
      </c>
      <c r="Q246" s="10">
        <v>629.94999999999993</v>
      </c>
      <c r="R246" s="10">
        <v>5</v>
      </c>
      <c r="S246" s="10">
        <v>3149.7499999999995</v>
      </c>
      <c r="T246" s="1">
        <v>0</v>
      </c>
      <c r="U246" s="10">
        <v>163.78700000000003</v>
      </c>
    </row>
    <row r="247" spans="1:21" ht="16.5" x14ac:dyDescent="0.3">
      <c r="A247" t="s">
        <v>2190</v>
      </c>
      <c r="B247" s="2">
        <v>43286</v>
      </c>
      <c r="C247" s="2">
        <v>43289</v>
      </c>
      <c r="D247" s="1" t="s">
        <v>183</v>
      </c>
      <c r="E247" s="1" t="s">
        <v>2191</v>
      </c>
      <c r="F247" s="1" t="s">
        <v>2192</v>
      </c>
      <c r="G247" s="1" t="s">
        <v>23</v>
      </c>
      <c r="H247" s="1" t="s">
        <v>24</v>
      </c>
      <c r="I247" s="1" t="s">
        <v>319</v>
      </c>
      <c r="J247" s="1" t="s">
        <v>1471</v>
      </c>
      <c r="K247" s="1">
        <v>39212</v>
      </c>
      <c r="L247" s="1" t="s">
        <v>27</v>
      </c>
      <c r="M247" s="1" t="s">
        <v>1298</v>
      </c>
      <c r="N247" s="1" t="s">
        <v>68</v>
      </c>
      <c r="O247" s="1" t="s">
        <v>156</v>
      </c>
      <c r="P247" s="1" t="s">
        <v>1299</v>
      </c>
      <c r="Q247" s="10">
        <v>479.97</v>
      </c>
      <c r="R247" s="10">
        <v>3</v>
      </c>
      <c r="S247" s="10">
        <v>1439.91</v>
      </c>
      <c r="T247" s="1">
        <v>0</v>
      </c>
      <c r="U247" s="10">
        <v>163.18979999999999</v>
      </c>
    </row>
    <row r="248" spans="1:21" ht="16.5" x14ac:dyDescent="0.3">
      <c r="A248" t="s">
        <v>10148</v>
      </c>
      <c r="B248" s="2">
        <v>44142</v>
      </c>
      <c r="C248" s="2">
        <v>44148</v>
      </c>
      <c r="D248" s="1" t="s">
        <v>47</v>
      </c>
      <c r="E248" s="1" t="s">
        <v>4148</v>
      </c>
      <c r="F248" s="1" t="s">
        <v>4149</v>
      </c>
      <c r="G248" s="1" t="s">
        <v>38</v>
      </c>
      <c r="H248" s="1" t="s">
        <v>24</v>
      </c>
      <c r="I248" s="1" t="s">
        <v>124</v>
      </c>
      <c r="J248" s="1" t="s">
        <v>40</v>
      </c>
      <c r="K248" s="1">
        <v>94122</v>
      </c>
      <c r="L248" s="1" t="s">
        <v>41</v>
      </c>
      <c r="M248" s="1" t="s">
        <v>1298</v>
      </c>
      <c r="N248" s="1" t="s">
        <v>68</v>
      </c>
      <c r="O248" s="1" t="s">
        <v>156</v>
      </c>
      <c r="P248" s="1" t="s">
        <v>1299</v>
      </c>
      <c r="Q248" s="10">
        <v>479.97</v>
      </c>
      <c r="R248" s="10">
        <v>3</v>
      </c>
      <c r="S248" s="10">
        <v>1439.91</v>
      </c>
      <c r="T248" s="1">
        <v>0</v>
      </c>
      <c r="U248" s="10">
        <v>163.18979999999999</v>
      </c>
    </row>
    <row r="249" spans="1:21" ht="16.5" x14ac:dyDescent="0.3">
      <c r="A249" t="s">
        <v>9944</v>
      </c>
      <c r="B249" s="2">
        <v>44128</v>
      </c>
      <c r="C249" s="2">
        <v>44132</v>
      </c>
      <c r="D249" s="1" t="s">
        <v>47</v>
      </c>
      <c r="E249" s="1" t="s">
        <v>4351</v>
      </c>
      <c r="F249" s="1" t="s">
        <v>4352</v>
      </c>
      <c r="G249" s="1" t="s">
        <v>99</v>
      </c>
      <c r="H249" s="1" t="s">
        <v>24</v>
      </c>
      <c r="I249" s="1" t="s">
        <v>124</v>
      </c>
      <c r="J249" s="1" t="s">
        <v>40</v>
      </c>
      <c r="K249" s="1">
        <v>94110</v>
      </c>
      <c r="L249" s="1" t="s">
        <v>41</v>
      </c>
      <c r="M249" s="1" t="s">
        <v>1154</v>
      </c>
      <c r="N249" s="1" t="s">
        <v>68</v>
      </c>
      <c r="O249" s="1" t="s">
        <v>156</v>
      </c>
      <c r="P249" s="1" t="s">
        <v>1155</v>
      </c>
      <c r="Q249" s="10">
        <v>450</v>
      </c>
      <c r="R249" s="10">
        <v>5</v>
      </c>
      <c r="S249" s="10">
        <v>2250</v>
      </c>
      <c r="T249" s="1">
        <v>0</v>
      </c>
      <c r="U249" s="10">
        <v>162</v>
      </c>
    </row>
    <row r="250" spans="1:21" ht="16.5" x14ac:dyDescent="0.3">
      <c r="A250" t="s">
        <v>8483</v>
      </c>
      <c r="B250" s="2">
        <v>43461</v>
      </c>
      <c r="C250" s="2">
        <v>43465</v>
      </c>
      <c r="D250" s="1" t="s">
        <v>47</v>
      </c>
      <c r="E250" s="1" t="s">
        <v>2869</v>
      </c>
      <c r="F250" s="1" t="s">
        <v>2870</v>
      </c>
      <c r="G250" s="1" t="s">
        <v>99</v>
      </c>
      <c r="H250" s="1" t="s">
        <v>24</v>
      </c>
      <c r="I250" s="1" t="s">
        <v>261</v>
      </c>
      <c r="J250" s="1" t="s">
        <v>262</v>
      </c>
      <c r="K250" s="1">
        <v>10011</v>
      </c>
      <c r="L250" s="1" t="s">
        <v>143</v>
      </c>
      <c r="M250" s="1" t="s">
        <v>883</v>
      </c>
      <c r="N250" s="1" t="s">
        <v>29</v>
      </c>
      <c r="O250" s="1" t="s">
        <v>33</v>
      </c>
      <c r="P250" s="1" t="s">
        <v>884</v>
      </c>
      <c r="Q250" s="10">
        <v>767.21400000000006</v>
      </c>
      <c r="R250" s="10">
        <v>14</v>
      </c>
      <c r="S250" s="10">
        <v>10740.996000000001</v>
      </c>
      <c r="T250" s="1">
        <v>0.1</v>
      </c>
      <c r="U250" s="10">
        <v>161.96739999999997</v>
      </c>
    </row>
    <row r="251" spans="1:21" ht="16.5" x14ac:dyDescent="0.3">
      <c r="A251" t="s">
        <v>9967</v>
      </c>
      <c r="B251" s="2">
        <v>44078</v>
      </c>
      <c r="C251" s="2">
        <v>44083</v>
      </c>
      <c r="D251" s="1" t="s">
        <v>47</v>
      </c>
      <c r="E251" s="1" t="s">
        <v>4418</v>
      </c>
      <c r="F251" s="1" t="s">
        <v>4419</v>
      </c>
      <c r="G251" s="1" t="s">
        <v>38</v>
      </c>
      <c r="H251" s="1" t="s">
        <v>24</v>
      </c>
      <c r="I251" s="1" t="s">
        <v>7958</v>
      </c>
      <c r="J251" s="1" t="s">
        <v>224</v>
      </c>
      <c r="K251" s="1">
        <v>55125</v>
      </c>
      <c r="L251" s="1" t="s">
        <v>102</v>
      </c>
      <c r="M251" s="1" t="s">
        <v>1979</v>
      </c>
      <c r="N251" s="1" t="s">
        <v>43</v>
      </c>
      <c r="O251" s="1" t="s">
        <v>56</v>
      </c>
      <c r="P251" s="1" t="s">
        <v>1980</v>
      </c>
      <c r="Q251" s="10">
        <v>535.41</v>
      </c>
      <c r="R251" s="10">
        <v>3</v>
      </c>
      <c r="S251" s="10">
        <v>1606.23</v>
      </c>
      <c r="T251" s="1">
        <v>0</v>
      </c>
      <c r="U251" s="10">
        <v>160.62299999999993</v>
      </c>
    </row>
    <row r="252" spans="1:21" ht="16.5" x14ac:dyDescent="0.3">
      <c r="A252" t="s">
        <v>10500</v>
      </c>
      <c r="B252" s="2">
        <v>44161</v>
      </c>
      <c r="C252" s="2">
        <v>44165</v>
      </c>
      <c r="D252" s="1" t="s">
        <v>47</v>
      </c>
      <c r="E252" s="1" t="s">
        <v>2719</v>
      </c>
      <c r="F252" s="1" t="s">
        <v>2720</v>
      </c>
      <c r="G252" s="1" t="s">
        <v>23</v>
      </c>
      <c r="H252" s="1" t="s">
        <v>24</v>
      </c>
      <c r="I252" s="1" t="s">
        <v>39</v>
      </c>
      <c r="J252" s="1" t="s">
        <v>40</v>
      </c>
      <c r="K252" s="1">
        <v>90045</v>
      </c>
      <c r="L252" s="1" t="s">
        <v>41</v>
      </c>
      <c r="M252" s="1" t="s">
        <v>4914</v>
      </c>
      <c r="N252" s="1" t="s">
        <v>29</v>
      </c>
      <c r="O252" s="1" t="s">
        <v>30</v>
      </c>
      <c r="P252" s="1" t="s">
        <v>4915</v>
      </c>
      <c r="Q252" s="10">
        <v>3406.6640000000002</v>
      </c>
      <c r="R252" s="10">
        <v>8</v>
      </c>
      <c r="S252" s="10">
        <v>27253.312000000002</v>
      </c>
      <c r="T252" s="1">
        <v>0.15</v>
      </c>
      <c r="U252" s="10">
        <v>160.31359999999984</v>
      </c>
    </row>
    <row r="253" spans="1:21" ht="16.5" x14ac:dyDescent="0.3">
      <c r="A253" t="s">
        <v>7124</v>
      </c>
      <c r="B253" s="2">
        <v>43785</v>
      </c>
      <c r="C253" s="2">
        <v>43789</v>
      </c>
      <c r="D253" s="1" t="s">
        <v>47</v>
      </c>
      <c r="E253" s="1" t="s">
        <v>810</v>
      </c>
      <c r="F253" s="1" t="s">
        <v>811</v>
      </c>
      <c r="G253" s="1" t="s">
        <v>38</v>
      </c>
      <c r="H253" s="1" t="s">
        <v>24</v>
      </c>
      <c r="I253" s="1" t="s">
        <v>7125</v>
      </c>
      <c r="J253" s="1" t="s">
        <v>6117</v>
      </c>
      <c r="K253" s="1">
        <v>83704</v>
      </c>
      <c r="L253" s="1" t="s">
        <v>41</v>
      </c>
      <c r="M253" s="1" t="s">
        <v>52</v>
      </c>
      <c r="N253" s="1" t="s">
        <v>29</v>
      </c>
      <c r="O253" s="1" t="s">
        <v>53</v>
      </c>
      <c r="P253" s="1" t="s">
        <v>54</v>
      </c>
      <c r="Q253" s="10">
        <v>696.42</v>
      </c>
      <c r="R253" s="10">
        <v>2</v>
      </c>
      <c r="S253" s="10">
        <v>1392.84</v>
      </c>
      <c r="T253" s="1">
        <v>0</v>
      </c>
      <c r="U253" s="10">
        <v>160.17660000000001</v>
      </c>
    </row>
    <row r="254" spans="1:21" ht="16.5" x14ac:dyDescent="0.3">
      <c r="A254" t="s">
        <v>9441</v>
      </c>
      <c r="B254" s="2">
        <v>44538</v>
      </c>
      <c r="C254" s="2">
        <v>44540</v>
      </c>
      <c r="D254" s="1" t="s">
        <v>20</v>
      </c>
      <c r="E254" s="1" t="s">
        <v>1653</v>
      </c>
      <c r="F254" s="1" t="s">
        <v>1654</v>
      </c>
      <c r="G254" s="1" t="s">
        <v>99</v>
      </c>
      <c r="H254" s="1" t="s">
        <v>24</v>
      </c>
      <c r="I254" s="1" t="s">
        <v>7132</v>
      </c>
      <c r="J254" s="1" t="s">
        <v>1386</v>
      </c>
      <c r="K254" s="1">
        <v>2920</v>
      </c>
      <c r="L254" s="1" t="s">
        <v>143</v>
      </c>
      <c r="M254" s="1" t="s">
        <v>2286</v>
      </c>
      <c r="N254" s="1" t="s">
        <v>43</v>
      </c>
      <c r="O254" s="1" t="s">
        <v>56</v>
      </c>
      <c r="P254" s="1" t="s">
        <v>2287</v>
      </c>
      <c r="Q254" s="10">
        <v>592.74</v>
      </c>
      <c r="R254" s="10">
        <v>6</v>
      </c>
      <c r="S254" s="10">
        <v>3556.44</v>
      </c>
      <c r="T254" s="1">
        <v>0</v>
      </c>
      <c r="U254" s="10">
        <v>160.03979999999999</v>
      </c>
    </row>
    <row r="255" spans="1:21" ht="16.5" x14ac:dyDescent="0.3">
      <c r="A255" t="s">
        <v>9860</v>
      </c>
      <c r="B255" s="2">
        <v>44174</v>
      </c>
      <c r="C255" s="2">
        <v>44176</v>
      </c>
      <c r="D255" s="1" t="s">
        <v>183</v>
      </c>
      <c r="E255" s="1" t="s">
        <v>3281</v>
      </c>
      <c r="F255" s="1" t="s">
        <v>3282</v>
      </c>
      <c r="G255" s="1" t="s">
        <v>23</v>
      </c>
      <c r="H255" s="1" t="s">
        <v>24</v>
      </c>
      <c r="I255" s="1" t="s">
        <v>309</v>
      </c>
      <c r="J255" s="1" t="s">
        <v>310</v>
      </c>
      <c r="K255" s="1">
        <v>22153</v>
      </c>
      <c r="L255" s="1" t="s">
        <v>27</v>
      </c>
      <c r="M255" s="1" t="s">
        <v>3835</v>
      </c>
      <c r="N255" s="1" t="s">
        <v>29</v>
      </c>
      <c r="O255" s="1" t="s">
        <v>53</v>
      </c>
      <c r="P255" s="1" t="s">
        <v>3836</v>
      </c>
      <c r="Q255" s="10">
        <v>1056.8599999999999</v>
      </c>
      <c r="R255" s="10">
        <v>7</v>
      </c>
      <c r="S255" s="10">
        <v>7398.0199999999995</v>
      </c>
      <c r="T255" s="1">
        <v>0</v>
      </c>
      <c r="U255" s="10">
        <v>158.52899999999994</v>
      </c>
    </row>
    <row r="256" spans="1:21" ht="16.5" x14ac:dyDescent="0.3">
      <c r="A256" t="s">
        <v>7252</v>
      </c>
      <c r="B256" s="2">
        <v>44547</v>
      </c>
      <c r="C256" s="2">
        <v>44551</v>
      </c>
      <c r="D256" s="1" t="s">
        <v>47</v>
      </c>
      <c r="E256" s="1" t="s">
        <v>6034</v>
      </c>
      <c r="F256" s="1" t="s">
        <v>6035</v>
      </c>
      <c r="G256" s="1" t="s">
        <v>23</v>
      </c>
      <c r="H256" s="1" t="s">
        <v>24</v>
      </c>
      <c r="I256" s="1" t="s">
        <v>1117</v>
      </c>
      <c r="J256" s="1" t="s">
        <v>310</v>
      </c>
      <c r="K256" s="1">
        <v>22204</v>
      </c>
      <c r="L256" s="1" t="s">
        <v>27</v>
      </c>
      <c r="M256" s="1" t="s">
        <v>1005</v>
      </c>
      <c r="N256" s="1" t="s">
        <v>43</v>
      </c>
      <c r="O256" s="1" t="s">
        <v>56</v>
      </c>
      <c r="P256" s="1" t="s">
        <v>1006</v>
      </c>
      <c r="Q256" s="10">
        <v>544.38</v>
      </c>
      <c r="R256" s="10">
        <v>3</v>
      </c>
      <c r="S256" s="10">
        <v>1633.1399999999999</v>
      </c>
      <c r="T256" s="1">
        <v>0</v>
      </c>
      <c r="U256" s="10">
        <v>157.87019999999993</v>
      </c>
    </row>
    <row r="257" spans="1:21" ht="16.5" x14ac:dyDescent="0.3">
      <c r="A257" t="s">
        <v>10338</v>
      </c>
      <c r="B257" s="2">
        <v>43363</v>
      </c>
      <c r="C257" s="2">
        <v>43366</v>
      </c>
      <c r="D257" s="1" t="s">
        <v>183</v>
      </c>
      <c r="E257" s="1" t="s">
        <v>5135</v>
      </c>
      <c r="F257" s="1" t="s">
        <v>5136</v>
      </c>
      <c r="G257" s="1" t="s">
        <v>23</v>
      </c>
      <c r="H257" s="1" t="s">
        <v>24</v>
      </c>
      <c r="I257" s="1" t="s">
        <v>261</v>
      </c>
      <c r="J257" s="1" t="s">
        <v>262</v>
      </c>
      <c r="K257" s="1">
        <v>10011</v>
      </c>
      <c r="L257" s="1" t="s">
        <v>143</v>
      </c>
      <c r="M257" s="1" t="s">
        <v>6579</v>
      </c>
      <c r="N257" s="1" t="s">
        <v>68</v>
      </c>
      <c r="O257" s="1" t="s">
        <v>69</v>
      </c>
      <c r="P257" s="1" t="s">
        <v>6580</v>
      </c>
      <c r="Q257" s="10">
        <v>629.94999999999993</v>
      </c>
      <c r="R257" s="10">
        <v>5</v>
      </c>
      <c r="S257" s="10">
        <v>3149.7499999999995</v>
      </c>
      <c r="T257" s="1">
        <v>0</v>
      </c>
      <c r="U257" s="10">
        <v>157.48750000000001</v>
      </c>
    </row>
    <row r="258" spans="1:21" ht="16.5" x14ac:dyDescent="0.3">
      <c r="A258" t="s">
        <v>8860</v>
      </c>
      <c r="B258" s="2">
        <v>44224</v>
      </c>
      <c r="C258" s="2">
        <v>44228</v>
      </c>
      <c r="D258" s="1" t="s">
        <v>47</v>
      </c>
      <c r="E258" s="1" t="s">
        <v>5663</v>
      </c>
      <c r="F258" s="1" t="s">
        <v>5664</v>
      </c>
      <c r="G258" s="1" t="s">
        <v>99</v>
      </c>
      <c r="H258" s="1" t="s">
        <v>24</v>
      </c>
      <c r="I258" s="1" t="s">
        <v>261</v>
      </c>
      <c r="J258" s="1" t="s">
        <v>262</v>
      </c>
      <c r="K258" s="1">
        <v>10009</v>
      </c>
      <c r="L258" s="1" t="s">
        <v>143</v>
      </c>
      <c r="M258" s="1" t="s">
        <v>4842</v>
      </c>
      <c r="N258" s="1" t="s">
        <v>68</v>
      </c>
      <c r="O258" s="1" t="s">
        <v>156</v>
      </c>
      <c r="P258" s="1" t="s">
        <v>4843</v>
      </c>
      <c r="Q258" s="10">
        <v>449.91</v>
      </c>
      <c r="R258" s="10">
        <v>9</v>
      </c>
      <c r="S258" s="10">
        <v>4049.19</v>
      </c>
      <c r="T258" s="1">
        <v>0</v>
      </c>
      <c r="U258" s="10">
        <v>157.46849999999998</v>
      </c>
    </row>
    <row r="259" spans="1:21" ht="16.5" x14ac:dyDescent="0.3">
      <c r="A259" t="s">
        <v>8698</v>
      </c>
      <c r="B259" s="2">
        <v>43545</v>
      </c>
      <c r="C259" s="2">
        <v>43550</v>
      </c>
      <c r="D259" s="1" t="s">
        <v>47</v>
      </c>
      <c r="E259" s="1" t="s">
        <v>4041</v>
      </c>
      <c r="F259" s="1" t="s">
        <v>4042</v>
      </c>
      <c r="G259" s="1" t="s">
        <v>23</v>
      </c>
      <c r="H259" s="1" t="s">
        <v>24</v>
      </c>
      <c r="I259" s="1" t="s">
        <v>1505</v>
      </c>
      <c r="J259" s="1" t="s">
        <v>85</v>
      </c>
      <c r="K259" s="1">
        <v>28540</v>
      </c>
      <c r="L259" s="1" t="s">
        <v>27</v>
      </c>
      <c r="M259" s="1" t="s">
        <v>929</v>
      </c>
      <c r="N259" s="1" t="s">
        <v>43</v>
      </c>
      <c r="O259" s="1" t="s">
        <v>75</v>
      </c>
      <c r="P259" s="1" t="s">
        <v>930</v>
      </c>
      <c r="Q259" s="10">
        <v>962.07999999999993</v>
      </c>
      <c r="R259" s="10">
        <v>4</v>
      </c>
      <c r="S259" s="10">
        <v>3848.3199999999997</v>
      </c>
      <c r="T259" s="1">
        <v>0.2</v>
      </c>
      <c r="U259" s="10">
        <v>156.33799999999997</v>
      </c>
    </row>
    <row r="260" spans="1:21" ht="16.5" x14ac:dyDescent="0.3">
      <c r="A260" t="s">
        <v>10347</v>
      </c>
      <c r="B260" s="2">
        <v>43173</v>
      </c>
      <c r="C260" s="2">
        <v>43176</v>
      </c>
      <c r="D260" s="1" t="s">
        <v>183</v>
      </c>
      <c r="E260" s="1" t="s">
        <v>431</v>
      </c>
      <c r="F260" s="1" t="s">
        <v>432</v>
      </c>
      <c r="G260" s="1" t="s">
        <v>99</v>
      </c>
      <c r="H260" s="1" t="s">
        <v>24</v>
      </c>
      <c r="I260" s="1" t="s">
        <v>294</v>
      </c>
      <c r="J260" s="1" t="s">
        <v>206</v>
      </c>
      <c r="K260" s="1">
        <v>60653</v>
      </c>
      <c r="L260" s="1" t="s">
        <v>102</v>
      </c>
      <c r="M260" s="1" t="s">
        <v>5713</v>
      </c>
      <c r="N260" s="1" t="s">
        <v>68</v>
      </c>
      <c r="O260" s="1" t="s">
        <v>673</v>
      </c>
      <c r="P260" s="1" t="s">
        <v>5714</v>
      </c>
      <c r="Q260" s="10">
        <v>574.91</v>
      </c>
      <c r="R260" s="10">
        <v>2</v>
      </c>
      <c r="S260" s="10">
        <v>1149.82</v>
      </c>
      <c r="T260" s="1">
        <v>0.3</v>
      </c>
      <c r="U260" s="10">
        <v>156.04699999999997</v>
      </c>
    </row>
    <row r="261" spans="1:21" ht="16.5" x14ac:dyDescent="0.3">
      <c r="A261" t="s">
        <v>9612</v>
      </c>
      <c r="B261" s="2">
        <v>43271</v>
      </c>
      <c r="C261" s="2">
        <v>43278</v>
      </c>
      <c r="D261" s="1" t="s">
        <v>47</v>
      </c>
      <c r="E261" s="1" t="s">
        <v>3912</v>
      </c>
      <c r="F261" s="1" t="s">
        <v>3913</v>
      </c>
      <c r="G261" s="1" t="s">
        <v>23</v>
      </c>
      <c r="H261" s="1" t="s">
        <v>24</v>
      </c>
      <c r="I261" s="1" t="s">
        <v>7344</v>
      </c>
      <c r="J261" s="1" t="s">
        <v>639</v>
      </c>
      <c r="K261" s="1">
        <v>73505</v>
      </c>
      <c r="L261" s="1" t="s">
        <v>102</v>
      </c>
      <c r="M261" s="1" t="s">
        <v>4517</v>
      </c>
      <c r="N261" s="1" t="s">
        <v>43</v>
      </c>
      <c r="O261" s="1" t="s">
        <v>75</v>
      </c>
      <c r="P261" s="1" t="s">
        <v>4518</v>
      </c>
      <c r="Q261" s="10">
        <v>471.90000000000003</v>
      </c>
      <c r="R261" s="10">
        <v>6</v>
      </c>
      <c r="S261" s="10">
        <v>2831.4</v>
      </c>
      <c r="T261" s="1">
        <v>0</v>
      </c>
      <c r="U261" s="10">
        <v>155.72699999999998</v>
      </c>
    </row>
    <row r="262" spans="1:21" ht="16.5" x14ac:dyDescent="0.3">
      <c r="A262" t="s">
        <v>4177</v>
      </c>
      <c r="B262" s="2">
        <v>43732</v>
      </c>
      <c r="C262" s="2">
        <v>43738</v>
      </c>
      <c r="D262" s="1" t="s">
        <v>47</v>
      </c>
      <c r="E262" s="1" t="s">
        <v>4178</v>
      </c>
      <c r="F262" s="1" t="s">
        <v>4179</v>
      </c>
      <c r="G262" s="1" t="s">
        <v>23</v>
      </c>
      <c r="H262" s="1" t="s">
        <v>24</v>
      </c>
      <c r="I262" s="1" t="s">
        <v>4180</v>
      </c>
      <c r="J262" s="1" t="s">
        <v>727</v>
      </c>
      <c r="K262" s="1">
        <v>70506</v>
      </c>
      <c r="L262" s="1" t="s">
        <v>27</v>
      </c>
      <c r="M262" s="1" t="s">
        <v>3310</v>
      </c>
      <c r="N262" s="1" t="s">
        <v>29</v>
      </c>
      <c r="O262" s="1" t="s">
        <v>33</v>
      </c>
      <c r="P262" s="1" t="s">
        <v>3311</v>
      </c>
      <c r="Q262" s="10">
        <v>517.5</v>
      </c>
      <c r="R262" s="10">
        <v>6</v>
      </c>
      <c r="S262" s="10">
        <v>3105</v>
      </c>
      <c r="T262" s="1">
        <v>0</v>
      </c>
      <c r="U262" s="10">
        <v>155.24999999999994</v>
      </c>
    </row>
    <row r="263" spans="1:21" ht="16.5" x14ac:dyDescent="0.3">
      <c r="A263" t="s">
        <v>9295</v>
      </c>
      <c r="B263" s="2">
        <v>43405</v>
      </c>
      <c r="C263" s="2">
        <v>43409</v>
      </c>
      <c r="D263" s="1" t="s">
        <v>47</v>
      </c>
      <c r="E263" s="1" t="s">
        <v>2861</v>
      </c>
      <c r="F263" s="1" t="s">
        <v>2862</v>
      </c>
      <c r="G263" s="1" t="s">
        <v>23</v>
      </c>
      <c r="H263" s="1" t="s">
        <v>24</v>
      </c>
      <c r="I263" s="1" t="s">
        <v>1159</v>
      </c>
      <c r="J263" s="1" t="s">
        <v>262</v>
      </c>
      <c r="K263" s="1">
        <v>11561</v>
      </c>
      <c r="L263" s="1" t="s">
        <v>143</v>
      </c>
      <c r="M263" s="1" t="s">
        <v>681</v>
      </c>
      <c r="N263" s="1" t="s">
        <v>43</v>
      </c>
      <c r="O263" s="1" t="s">
        <v>75</v>
      </c>
      <c r="P263" s="1" t="s">
        <v>682</v>
      </c>
      <c r="Q263" s="10">
        <v>533.93999999999994</v>
      </c>
      <c r="R263" s="10">
        <v>3</v>
      </c>
      <c r="S263" s="10">
        <v>1601.8199999999997</v>
      </c>
      <c r="T263" s="1">
        <v>0</v>
      </c>
      <c r="U263" s="10">
        <v>154.84259999999995</v>
      </c>
    </row>
    <row r="264" spans="1:21" ht="16.5" x14ac:dyDescent="0.3">
      <c r="A264" t="s">
        <v>4613</v>
      </c>
      <c r="B264" s="2">
        <v>43830</v>
      </c>
      <c r="C264" s="2">
        <v>43834</v>
      </c>
      <c r="D264" s="1" t="s">
        <v>47</v>
      </c>
      <c r="E264" s="1" t="s">
        <v>1039</v>
      </c>
      <c r="F264" s="1" t="s">
        <v>1040</v>
      </c>
      <c r="G264" s="1" t="s">
        <v>23</v>
      </c>
      <c r="H264" s="1" t="s">
        <v>24</v>
      </c>
      <c r="I264" s="1" t="s">
        <v>4614</v>
      </c>
      <c r="J264" s="1" t="s">
        <v>1736</v>
      </c>
      <c r="K264" s="1">
        <v>59801</v>
      </c>
      <c r="L264" s="1" t="s">
        <v>41</v>
      </c>
      <c r="M264" s="1" t="s">
        <v>2175</v>
      </c>
      <c r="N264" s="1" t="s">
        <v>43</v>
      </c>
      <c r="O264" s="1" t="s">
        <v>72</v>
      </c>
      <c r="P264" s="1" t="s">
        <v>2176</v>
      </c>
      <c r="Q264" s="10">
        <v>487.98400000000004</v>
      </c>
      <c r="R264" s="10">
        <v>2</v>
      </c>
      <c r="S264" s="10">
        <v>975.96800000000007</v>
      </c>
      <c r="T264" s="1">
        <v>0.2</v>
      </c>
      <c r="U264" s="10">
        <v>152.49499999999998</v>
      </c>
    </row>
    <row r="265" spans="1:21" ht="16.5" x14ac:dyDescent="0.3">
      <c r="A265" t="s">
        <v>6631</v>
      </c>
      <c r="B265" s="2">
        <v>44443</v>
      </c>
      <c r="C265" s="2">
        <v>44447</v>
      </c>
      <c r="D265" s="1" t="s">
        <v>47</v>
      </c>
      <c r="E265" s="1" t="s">
        <v>2196</v>
      </c>
      <c r="F265" s="1" t="s">
        <v>2197</v>
      </c>
      <c r="G265" s="1" t="s">
        <v>23</v>
      </c>
      <c r="H265" s="1" t="s">
        <v>24</v>
      </c>
      <c r="I265" s="1" t="s">
        <v>39</v>
      </c>
      <c r="J265" s="1" t="s">
        <v>40</v>
      </c>
      <c r="K265" s="1">
        <v>90004</v>
      </c>
      <c r="L265" s="1" t="s">
        <v>41</v>
      </c>
      <c r="M265" s="1" t="s">
        <v>2175</v>
      </c>
      <c r="N265" s="1" t="s">
        <v>43</v>
      </c>
      <c r="O265" s="1" t="s">
        <v>72</v>
      </c>
      <c r="P265" s="1" t="s">
        <v>2176</v>
      </c>
      <c r="Q265" s="10">
        <v>487.98400000000004</v>
      </c>
      <c r="R265" s="10">
        <v>2</v>
      </c>
      <c r="S265" s="10">
        <v>975.96800000000007</v>
      </c>
      <c r="T265" s="1">
        <v>0.2</v>
      </c>
      <c r="U265" s="10">
        <v>152.49499999999998</v>
      </c>
    </row>
    <row r="266" spans="1:21" ht="16.5" x14ac:dyDescent="0.3">
      <c r="A266" t="s">
        <v>6646</v>
      </c>
      <c r="B266" s="2">
        <v>43454</v>
      </c>
      <c r="C266" s="2">
        <v>43457</v>
      </c>
      <c r="D266" s="1" t="s">
        <v>20</v>
      </c>
      <c r="E266" s="1" t="s">
        <v>2191</v>
      </c>
      <c r="F266" s="1" t="s">
        <v>2192</v>
      </c>
      <c r="G266" s="1" t="s">
        <v>23</v>
      </c>
      <c r="H266" s="1" t="s">
        <v>24</v>
      </c>
      <c r="I266" s="1" t="s">
        <v>39</v>
      </c>
      <c r="J266" s="1" t="s">
        <v>40</v>
      </c>
      <c r="K266" s="1">
        <v>90008</v>
      </c>
      <c r="L266" s="1" t="s">
        <v>41</v>
      </c>
      <c r="M266" s="1" t="s">
        <v>2175</v>
      </c>
      <c r="N266" s="1" t="s">
        <v>43</v>
      </c>
      <c r="O266" s="1" t="s">
        <v>72</v>
      </c>
      <c r="P266" s="1" t="s">
        <v>2176</v>
      </c>
      <c r="Q266" s="10">
        <v>487.98400000000004</v>
      </c>
      <c r="R266" s="10">
        <v>2</v>
      </c>
      <c r="S266" s="10">
        <v>975.96800000000007</v>
      </c>
      <c r="T266" s="1">
        <v>0.2</v>
      </c>
      <c r="U266" s="10">
        <v>152.49499999999998</v>
      </c>
    </row>
    <row r="267" spans="1:21" ht="16.5" x14ac:dyDescent="0.3">
      <c r="A267" t="s">
        <v>7709</v>
      </c>
      <c r="B267" s="2">
        <v>43726</v>
      </c>
      <c r="C267" s="2">
        <v>43731</v>
      </c>
      <c r="D267" s="1" t="s">
        <v>20</v>
      </c>
      <c r="E267" s="1" t="s">
        <v>2727</v>
      </c>
      <c r="F267" s="1" t="s">
        <v>2728</v>
      </c>
      <c r="G267" s="1" t="s">
        <v>38</v>
      </c>
      <c r="H267" s="1" t="s">
        <v>24</v>
      </c>
      <c r="I267" s="1" t="s">
        <v>1505</v>
      </c>
      <c r="J267" s="1" t="s">
        <v>51</v>
      </c>
      <c r="K267" s="1">
        <v>32216</v>
      </c>
      <c r="L267" s="1" t="s">
        <v>27</v>
      </c>
      <c r="M267" s="1" t="s">
        <v>2971</v>
      </c>
      <c r="N267" s="1" t="s">
        <v>68</v>
      </c>
      <c r="O267" s="1" t="s">
        <v>156</v>
      </c>
      <c r="P267" s="1" t="s">
        <v>2972</v>
      </c>
      <c r="Q267" s="10">
        <v>717.12000000000012</v>
      </c>
      <c r="R267" s="10">
        <v>9</v>
      </c>
      <c r="S267" s="10">
        <v>6454.0800000000008</v>
      </c>
      <c r="T267" s="1">
        <v>0.2</v>
      </c>
      <c r="U267" s="10">
        <v>152.38799999999992</v>
      </c>
    </row>
    <row r="268" spans="1:21" ht="16.5" x14ac:dyDescent="0.3">
      <c r="A268" t="s">
        <v>6988</v>
      </c>
      <c r="B268" s="2">
        <v>43700</v>
      </c>
      <c r="C268" s="2">
        <v>43705</v>
      </c>
      <c r="D268" s="1" t="s">
        <v>47</v>
      </c>
      <c r="E268" s="1" t="s">
        <v>5754</v>
      </c>
      <c r="F268" s="1" t="s">
        <v>5755</v>
      </c>
      <c r="G268" s="1" t="s">
        <v>23</v>
      </c>
      <c r="H268" s="1" t="s">
        <v>24</v>
      </c>
      <c r="I268" s="1" t="s">
        <v>1710</v>
      </c>
      <c r="J268" s="1" t="s">
        <v>1258</v>
      </c>
      <c r="K268" s="1">
        <v>30318</v>
      </c>
      <c r="L268" s="1" t="s">
        <v>27</v>
      </c>
      <c r="M268" s="1" t="s">
        <v>4330</v>
      </c>
      <c r="N268" s="1" t="s">
        <v>43</v>
      </c>
      <c r="O268" s="1" t="s">
        <v>75</v>
      </c>
      <c r="P268" s="1" t="s">
        <v>4331</v>
      </c>
      <c r="Q268" s="10">
        <v>542.93999999999994</v>
      </c>
      <c r="R268" s="10">
        <v>3</v>
      </c>
      <c r="S268" s="10">
        <v>1628.8199999999997</v>
      </c>
      <c r="T268" s="1">
        <v>0</v>
      </c>
      <c r="U268" s="10">
        <v>152.02319999999997</v>
      </c>
    </row>
    <row r="269" spans="1:21" ht="16.5" x14ac:dyDescent="0.3">
      <c r="A269" t="s">
        <v>8258</v>
      </c>
      <c r="B269" s="2">
        <v>44420</v>
      </c>
      <c r="C269" s="2">
        <v>44423</v>
      </c>
      <c r="D269" s="1" t="s">
        <v>183</v>
      </c>
      <c r="E269" s="1" t="s">
        <v>5116</v>
      </c>
      <c r="F269" s="1" t="s">
        <v>5117</v>
      </c>
      <c r="G269" s="1" t="s">
        <v>23</v>
      </c>
      <c r="H269" s="1" t="s">
        <v>24</v>
      </c>
      <c r="I269" s="1" t="s">
        <v>8259</v>
      </c>
      <c r="J269" s="1" t="s">
        <v>40</v>
      </c>
      <c r="K269" s="1">
        <v>92630</v>
      </c>
      <c r="L269" s="1" t="s">
        <v>41</v>
      </c>
      <c r="M269" s="1" t="s">
        <v>4330</v>
      </c>
      <c r="N269" s="1" t="s">
        <v>43</v>
      </c>
      <c r="O269" s="1" t="s">
        <v>75</v>
      </c>
      <c r="P269" s="1" t="s">
        <v>4331</v>
      </c>
      <c r="Q269" s="10">
        <v>542.93999999999994</v>
      </c>
      <c r="R269" s="10">
        <v>3</v>
      </c>
      <c r="S269" s="10">
        <v>1628.8199999999997</v>
      </c>
      <c r="T269" s="1">
        <v>0</v>
      </c>
      <c r="U269" s="10">
        <v>152.02319999999997</v>
      </c>
    </row>
    <row r="270" spans="1:21" ht="16.5" x14ac:dyDescent="0.3">
      <c r="A270" t="s">
        <v>4368</v>
      </c>
      <c r="B270" s="2">
        <v>44532</v>
      </c>
      <c r="C270" s="2">
        <v>44535</v>
      </c>
      <c r="D270" s="1" t="s">
        <v>183</v>
      </c>
      <c r="E270" s="1" t="s">
        <v>838</v>
      </c>
      <c r="F270" s="1" t="s">
        <v>839</v>
      </c>
      <c r="G270" s="1" t="s">
        <v>38</v>
      </c>
      <c r="H270" s="1" t="s">
        <v>24</v>
      </c>
      <c r="I270" s="1" t="s">
        <v>124</v>
      </c>
      <c r="J270" s="1" t="s">
        <v>40</v>
      </c>
      <c r="K270" s="1">
        <v>94122</v>
      </c>
      <c r="L270" s="1" t="s">
        <v>41</v>
      </c>
      <c r="M270" s="1" t="s">
        <v>3163</v>
      </c>
      <c r="N270" s="1" t="s">
        <v>43</v>
      </c>
      <c r="O270" s="1" t="s">
        <v>56</v>
      </c>
      <c r="P270" s="1" t="s">
        <v>3164</v>
      </c>
      <c r="Q270" s="10">
        <v>559.62</v>
      </c>
      <c r="R270" s="10">
        <v>9</v>
      </c>
      <c r="S270" s="10">
        <v>5036.58</v>
      </c>
      <c r="T270" s="1">
        <v>0</v>
      </c>
      <c r="U270" s="10">
        <v>151.09740000000002</v>
      </c>
    </row>
    <row r="271" spans="1:21" ht="16.5" x14ac:dyDescent="0.3">
      <c r="A271" t="s">
        <v>4992</v>
      </c>
      <c r="B271" s="2">
        <v>44268</v>
      </c>
      <c r="C271" s="2">
        <v>44274</v>
      </c>
      <c r="D271" s="1" t="s">
        <v>47</v>
      </c>
      <c r="E271" s="1" t="s">
        <v>4993</v>
      </c>
      <c r="F271" s="1" t="s">
        <v>4994</v>
      </c>
      <c r="G271" s="1" t="s">
        <v>99</v>
      </c>
      <c r="H271" s="1" t="s">
        <v>24</v>
      </c>
      <c r="I271" s="1" t="s">
        <v>4995</v>
      </c>
      <c r="J271" s="1" t="s">
        <v>40</v>
      </c>
      <c r="K271" s="1">
        <v>95336</v>
      </c>
      <c r="L271" s="1" t="s">
        <v>41</v>
      </c>
      <c r="M271" s="1" t="s">
        <v>4205</v>
      </c>
      <c r="N271" s="1" t="s">
        <v>43</v>
      </c>
      <c r="O271" s="1" t="s">
        <v>87</v>
      </c>
      <c r="P271" s="1" t="s">
        <v>4206</v>
      </c>
      <c r="Q271" s="10">
        <v>314.54999999999995</v>
      </c>
      <c r="R271" s="10">
        <v>3</v>
      </c>
      <c r="S271" s="10">
        <v>943.64999999999986</v>
      </c>
      <c r="T271" s="1">
        <v>0</v>
      </c>
      <c r="U271" s="10">
        <v>150.98399999999998</v>
      </c>
    </row>
    <row r="272" spans="1:21" ht="16.5" x14ac:dyDescent="0.3">
      <c r="A272" t="s">
        <v>7637</v>
      </c>
      <c r="B272" s="2">
        <v>44513</v>
      </c>
      <c r="C272" s="2">
        <v>44518</v>
      </c>
      <c r="D272" s="1" t="s">
        <v>47</v>
      </c>
      <c r="E272" s="1" t="s">
        <v>645</v>
      </c>
      <c r="F272" s="1" t="s">
        <v>646</v>
      </c>
      <c r="G272" s="1" t="s">
        <v>23</v>
      </c>
      <c r="H272" s="1" t="s">
        <v>24</v>
      </c>
      <c r="I272" s="1" t="s">
        <v>92</v>
      </c>
      <c r="J272" s="1" t="s">
        <v>93</v>
      </c>
      <c r="K272" s="1">
        <v>98103</v>
      </c>
      <c r="L272" s="1" t="s">
        <v>41</v>
      </c>
      <c r="M272" s="1" t="s">
        <v>1700</v>
      </c>
      <c r="N272" s="1" t="s">
        <v>29</v>
      </c>
      <c r="O272" s="1" t="s">
        <v>33</v>
      </c>
      <c r="P272" s="1" t="s">
        <v>1701</v>
      </c>
      <c r="Q272" s="10">
        <v>2404.7040000000002</v>
      </c>
      <c r="R272" s="10">
        <v>6</v>
      </c>
      <c r="S272" s="10">
        <v>14428.224000000002</v>
      </c>
      <c r="T272" s="1">
        <v>0.2</v>
      </c>
      <c r="U272" s="10">
        <v>150.29399999999998</v>
      </c>
    </row>
    <row r="273" spans="1:21" ht="16.5" x14ac:dyDescent="0.3">
      <c r="A273" t="s">
        <v>9048</v>
      </c>
      <c r="B273" s="2">
        <v>44506</v>
      </c>
      <c r="C273" s="2">
        <v>44510</v>
      </c>
      <c r="D273" s="1" t="s">
        <v>47</v>
      </c>
      <c r="E273" s="1" t="s">
        <v>2166</v>
      </c>
      <c r="F273" s="1" t="s">
        <v>2167</v>
      </c>
      <c r="G273" s="1" t="s">
        <v>23</v>
      </c>
      <c r="H273" s="1" t="s">
        <v>24</v>
      </c>
      <c r="I273" s="1" t="s">
        <v>261</v>
      </c>
      <c r="J273" s="1" t="s">
        <v>262</v>
      </c>
      <c r="K273" s="1">
        <v>10011</v>
      </c>
      <c r="L273" s="1" t="s">
        <v>143</v>
      </c>
      <c r="M273" s="1" t="s">
        <v>7974</v>
      </c>
      <c r="N273" s="1" t="s">
        <v>43</v>
      </c>
      <c r="O273" s="1" t="s">
        <v>87</v>
      </c>
      <c r="P273" s="1" t="s">
        <v>7975</v>
      </c>
      <c r="Q273" s="10">
        <v>318.95999999999998</v>
      </c>
      <c r="R273" s="10">
        <v>9</v>
      </c>
      <c r="S273" s="10">
        <v>2870.64</v>
      </c>
      <c r="T273" s="1">
        <v>0</v>
      </c>
      <c r="U273" s="10">
        <v>149.91119999999998</v>
      </c>
    </row>
    <row r="274" spans="1:21" ht="16.5" x14ac:dyDescent="0.3">
      <c r="A274" t="s">
        <v>7397</v>
      </c>
      <c r="B274" s="2">
        <v>44285</v>
      </c>
      <c r="C274" s="2">
        <v>44286</v>
      </c>
      <c r="D274" s="1" t="s">
        <v>183</v>
      </c>
      <c r="E274" s="1" t="s">
        <v>7398</v>
      </c>
      <c r="F274" s="1" t="s">
        <v>7399</v>
      </c>
      <c r="G274" s="1" t="s">
        <v>23</v>
      </c>
      <c r="H274" s="1" t="s">
        <v>24</v>
      </c>
      <c r="I274" s="1" t="s">
        <v>4743</v>
      </c>
      <c r="J274" s="1" t="s">
        <v>639</v>
      </c>
      <c r="K274" s="1">
        <v>73120</v>
      </c>
      <c r="L274" s="1" t="s">
        <v>102</v>
      </c>
      <c r="M274" s="1" t="s">
        <v>7400</v>
      </c>
      <c r="N274" s="1" t="s">
        <v>43</v>
      </c>
      <c r="O274" s="1" t="s">
        <v>168</v>
      </c>
      <c r="P274" s="1" t="s">
        <v>7401</v>
      </c>
      <c r="Q274" s="10">
        <v>325.86</v>
      </c>
      <c r="R274" s="10">
        <v>2</v>
      </c>
      <c r="S274" s="10">
        <v>651.72</v>
      </c>
      <c r="T274" s="1">
        <v>0</v>
      </c>
      <c r="U274" s="10">
        <v>149.8956</v>
      </c>
    </row>
    <row r="275" spans="1:21" ht="16.5" x14ac:dyDescent="0.3">
      <c r="A275" t="s">
        <v>9720</v>
      </c>
      <c r="B275" s="2">
        <v>44329</v>
      </c>
      <c r="C275" s="2">
        <v>44334</v>
      </c>
      <c r="D275" s="1" t="s">
        <v>20</v>
      </c>
      <c r="E275" s="1" t="s">
        <v>1653</v>
      </c>
      <c r="F275" s="1" t="s">
        <v>1654</v>
      </c>
      <c r="G275" s="1" t="s">
        <v>99</v>
      </c>
      <c r="H275" s="1" t="s">
        <v>24</v>
      </c>
      <c r="I275" s="1" t="s">
        <v>598</v>
      </c>
      <c r="J275" s="1" t="s">
        <v>240</v>
      </c>
      <c r="K275" s="1">
        <v>19711</v>
      </c>
      <c r="L275" s="1" t="s">
        <v>143</v>
      </c>
      <c r="M275" s="1" t="s">
        <v>4699</v>
      </c>
      <c r="N275" s="1" t="s">
        <v>43</v>
      </c>
      <c r="O275" s="1" t="s">
        <v>72</v>
      </c>
      <c r="P275" s="1" t="s">
        <v>4700</v>
      </c>
      <c r="Q275" s="10">
        <v>299.52</v>
      </c>
      <c r="R275" s="10">
        <v>9</v>
      </c>
      <c r="S275" s="10">
        <v>2695.68</v>
      </c>
      <c r="T275" s="1">
        <v>0</v>
      </c>
      <c r="U275" s="10">
        <v>149.76</v>
      </c>
    </row>
    <row r="276" spans="1:21" ht="16.5" x14ac:dyDescent="0.3">
      <c r="A276" t="s">
        <v>8184</v>
      </c>
      <c r="B276" s="2">
        <v>43455</v>
      </c>
      <c r="C276" s="2">
        <v>43461</v>
      </c>
      <c r="D276" s="1" t="s">
        <v>47</v>
      </c>
      <c r="E276" s="1" t="s">
        <v>2487</v>
      </c>
      <c r="F276" s="1" t="s">
        <v>2488</v>
      </c>
      <c r="G276" s="1" t="s">
        <v>23</v>
      </c>
      <c r="H276" s="1" t="s">
        <v>24</v>
      </c>
      <c r="I276" s="1" t="s">
        <v>939</v>
      </c>
      <c r="J276" s="1" t="s">
        <v>40</v>
      </c>
      <c r="K276" s="1">
        <v>92024</v>
      </c>
      <c r="L276" s="1" t="s">
        <v>41</v>
      </c>
      <c r="M276" s="1" t="s">
        <v>677</v>
      </c>
      <c r="N276" s="1" t="s">
        <v>29</v>
      </c>
      <c r="O276" s="1" t="s">
        <v>33</v>
      </c>
      <c r="P276" s="1" t="s">
        <v>678</v>
      </c>
      <c r="Q276" s="10">
        <v>1325.76</v>
      </c>
      <c r="R276" s="10">
        <v>6</v>
      </c>
      <c r="S276" s="10">
        <v>7954.5599999999995</v>
      </c>
      <c r="T276" s="1">
        <v>0.2</v>
      </c>
      <c r="U276" s="10">
        <v>149.14799999999991</v>
      </c>
    </row>
    <row r="277" spans="1:21" ht="16.5" x14ac:dyDescent="0.3">
      <c r="A277" t="s">
        <v>3807</v>
      </c>
      <c r="B277" s="2">
        <v>43974</v>
      </c>
      <c r="C277" s="2">
        <v>43979</v>
      </c>
      <c r="D277" s="1" t="s">
        <v>47</v>
      </c>
      <c r="E277" s="1" t="s">
        <v>907</v>
      </c>
      <c r="F277" s="1" t="s">
        <v>908</v>
      </c>
      <c r="G277" s="1" t="s">
        <v>23</v>
      </c>
      <c r="H277" s="1" t="s">
        <v>24</v>
      </c>
      <c r="I277" s="1" t="s">
        <v>294</v>
      </c>
      <c r="J277" s="1" t="s">
        <v>206</v>
      </c>
      <c r="K277" s="1">
        <v>60623</v>
      </c>
      <c r="L277" s="1" t="s">
        <v>102</v>
      </c>
      <c r="M277" s="1" t="s">
        <v>3429</v>
      </c>
      <c r="N277" s="1" t="s">
        <v>68</v>
      </c>
      <c r="O277" s="1" t="s">
        <v>69</v>
      </c>
      <c r="P277" s="1" t="s">
        <v>3430</v>
      </c>
      <c r="Q277" s="10">
        <v>1979.9280000000001</v>
      </c>
      <c r="R277" s="10">
        <v>9</v>
      </c>
      <c r="S277" s="10">
        <v>17819.352000000003</v>
      </c>
      <c r="T277" s="1">
        <v>0.2</v>
      </c>
      <c r="U277" s="10">
        <v>148.49459999999993</v>
      </c>
    </row>
    <row r="278" spans="1:21" ht="16.5" x14ac:dyDescent="0.3">
      <c r="A278" t="s">
        <v>10061</v>
      </c>
      <c r="B278" s="2">
        <v>43684</v>
      </c>
      <c r="C278" s="2">
        <v>43686</v>
      </c>
      <c r="D278" s="1" t="s">
        <v>20</v>
      </c>
      <c r="E278" s="1" t="s">
        <v>2575</v>
      </c>
      <c r="F278" s="1" t="s">
        <v>2576</v>
      </c>
      <c r="G278" s="1" t="s">
        <v>38</v>
      </c>
      <c r="H278" s="1" t="s">
        <v>24</v>
      </c>
      <c r="I278" s="1" t="s">
        <v>309</v>
      </c>
      <c r="J278" s="1" t="s">
        <v>310</v>
      </c>
      <c r="K278" s="1">
        <v>22153</v>
      </c>
      <c r="L278" s="1" t="s">
        <v>27</v>
      </c>
      <c r="M278" s="1" t="s">
        <v>5689</v>
      </c>
      <c r="N278" s="1" t="s">
        <v>68</v>
      </c>
      <c r="O278" s="1" t="s">
        <v>69</v>
      </c>
      <c r="P278" s="1" t="s">
        <v>5690</v>
      </c>
      <c r="Q278" s="10">
        <v>494.97</v>
      </c>
      <c r="R278" s="10">
        <v>3</v>
      </c>
      <c r="S278" s="10">
        <v>1484.91</v>
      </c>
      <c r="T278" s="1">
        <v>0</v>
      </c>
      <c r="U278" s="10">
        <v>148.49099999999996</v>
      </c>
    </row>
    <row r="279" spans="1:21" ht="16.5" x14ac:dyDescent="0.3">
      <c r="A279" t="s">
        <v>7192</v>
      </c>
      <c r="B279" s="2">
        <v>44372</v>
      </c>
      <c r="C279" s="2">
        <v>44376</v>
      </c>
      <c r="D279" s="1" t="s">
        <v>20</v>
      </c>
      <c r="E279" s="1" t="s">
        <v>4788</v>
      </c>
      <c r="F279" s="1" t="s">
        <v>4789</v>
      </c>
      <c r="G279" s="1" t="s">
        <v>23</v>
      </c>
      <c r="H279" s="1" t="s">
        <v>24</v>
      </c>
      <c r="I279" s="1" t="s">
        <v>92</v>
      </c>
      <c r="J279" s="1" t="s">
        <v>93</v>
      </c>
      <c r="K279" s="1">
        <v>98115</v>
      </c>
      <c r="L279" s="1" t="s">
        <v>41</v>
      </c>
      <c r="M279" s="1" t="s">
        <v>2152</v>
      </c>
      <c r="N279" s="1" t="s">
        <v>29</v>
      </c>
      <c r="O279" s="1" t="s">
        <v>53</v>
      </c>
      <c r="P279" s="1" t="s">
        <v>2153</v>
      </c>
      <c r="Q279" s="10">
        <v>871.4</v>
      </c>
      <c r="R279" s="10">
        <v>4</v>
      </c>
      <c r="S279" s="10">
        <v>3485.6</v>
      </c>
      <c r="T279" s="1">
        <v>0</v>
      </c>
      <c r="U279" s="10">
        <v>148.13799999999992</v>
      </c>
    </row>
    <row r="280" spans="1:21" ht="16.5" x14ac:dyDescent="0.3">
      <c r="A280" t="s">
        <v>9249</v>
      </c>
      <c r="B280" s="2">
        <v>43571</v>
      </c>
      <c r="C280" s="2">
        <v>43573</v>
      </c>
      <c r="D280" s="1" t="s">
        <v>183</v>
      </c>
      <c r="E280" s="1" t="s">
        <v>2682</v>
      </c>
      <c r="F280" s="1" t="s">
        <v>2683</v>
      </c>
      <c r="G280" s="1" t="s">
        <v>23</v>
      </c>
      <c r="H280" s="1" t="s">
        <v>24</v>
      </c>
      <c r="I280" s="1" t="s">
        <v>2203</v>
      </c>
      <c r="J280" s="1" t="s">
        <v>310</v>
      </c>
      <c r="K280" s="1">
        <v>22980</v>
      </c>
      <c r="L280" s="1" t="s">
        <v>27</v>
      </c>
      <c r="M280" s="1" t="s">
        <v>79</v>
      </c>
      <c r="N280" s="1" t="s">
        <v>68</v>
      </c>
      <c r="O280" s="1" t="s">
        <v>69</v>
      </c>
      <c r="P280" s="1" t="s">
        <v>80</v>
      </c>
      <c r="Q280" s="10">
        <v>569.64</v>
      </c>
      <c r="R280" s="10">
        <v>2</v>
      </c>
      <c r="S280" s="10">
        <v>1139.28</v>
      </c>
      <c r="T280" s="1">
        <v>0</v>
      </c>
      <c r="U280" s="10">
        <v>148.10640000000001</v>
      </c>
    </row>
    <row r="281" spans="1:21" ht="16.5" x14ac:dyDescent="0.3">
      <c r="A281" t="s">
        <v>7463</v>
      </c>
      <c r="B281" s="2">
        <v>43729</v>
      </c>
      <c r="C281" s="2">
        <v>43734</v>
      </c>
      <c r="D281" s="1" t="s">
        <v>47</v>
      </c>
      <c r="E281" s="1" t="s">
        <v>2250</v>
      </c>
      <c r="F281" s="1" t="s">
        <v>2251</v>
      </c>
      <c r="G281" s="1" t="s">
        <v>99</v>
      </c>
      <c r="H281" s="1" t="s">
        <v>24</v>
      </c>
      <c r="I281" s="1" t="s">
        <v>4008</v>
      </c>
      <c r="J281" s="1" t="s">
        <v>1231</v>
      </c>
      <c r="K281" s="1">
        <v>2149</v>
      </c>
      <c r="L281" s="1" t="s">
        <v>143</v>
      </c>
      <c r="M281" s="1" t="s">
        <v>6487</v>
      </c>
      <c r="N281" s="1" t="s">
        <v>68</v>
      </c>
      <c r="O281" s="1" t="s">
        <v>69</v>
      </c>
      <c r="P281" s="1" t="s">
        <v>6488</v>
      </c>
      <c r="Q281" s="10">
        <v>589.9</v>
      </c>
      <c r="R281" s="10">
        <v>2</v>
      </c>
      <c r="S281" s="10">
        <v>1179.8</v>
      </c>
      <c r="T281" s="1">
        <v>0</v>
      </c>
      <c r="U281" s="10">
        <v>147.47500000000002</v>
      </c>
    </row>
    <row r="282" spans="1:21" ht="16.5" x14ac:dyDescent="0.3">
      <c r="A282" t="s">
        <v>10217</v>
      </c>
      <c r="B282" s="2">
        <v>43905</v>
      </c>
      <c r="C282" s="2">
        <v>43909</v>
      </c>
      <c r="D282" s="1" t="s">
        <v>47</v>
      </c>
      <c r="E282" s="1" t="s">
        <v>2618</v>
      </c>
      <c r="F282" s="1" t="s">
        <v>2619</v>
      </c>
      <c r="G282" s="1" t="s">
        <v>99</v>
      </c>
      <c r="H282" s="1" t="s">
        <v>24</v>
      </c>
      <c r="I282" s="1" t="s">
        <v>319</v>
      </c>
      <c r="J282" s="1" t="s">
        <v>1471</v>
      </c>
      <c r="K282" s="1">
        <v>39212</v>
      </c>
      <c r="L282" s="1" t="s">
        <v>27</v>
      </c>
      <c r="M282" s="1" t="s">
        <v>2310</v>
      </c>
      <c r="N282" s="1" t="s">
        <v>43</v>
      </c>
      <c r="O282" s="1" t="s">
        <v>87</v>
      </c>
      <c r="P282" s="1" t="s">
        <v>2311</v>
      </c>
      <c r="Q282" s="10">
        <v>319.76</v>
      </c>
      <c r="R282" s="10">
        <v>14</v>
      </c>
      <c r="S282" s="10">
        <v>4476.6399999999994</v>
      </c>
      <c r="T282" s="1">
        <v>0</v>
      </c>
      <c r="U282" s="10">
        <v>147.08959999999999</v>
      </c>
    </row>
    <row r="283" spans="1:21" ht="16.5" x14ac:dyDescent="0.3">
      <c r="A283" t="s">
        <v>8854</v>
      </c>
      <c r="B283" s="2">
        <v>44539</v>
      </c>
      <c r="C283" s="2">
        <v>44543</v>
      </c>
      <c r="D283" s="1" t="s">
        <v>47</v>
      </c>
      <c r="E283" s="1" t="s">
        <v>6626</v>
      </c>
      <c r="F283" s="1" t="s">
        <v>6627</v>
      </c>
      <c r="G283" s="1" t="s">
        <v>38</v>
      </c>
      <c r="H283" s="1" t="s">
        <v>24</v>
      </c>
      <c r="I283" s="1" t="s">
        <v>535</v>
      </c>
      <c r="J283" s="1" t="s">
        <v>301</v>
      </c>
      <c r="K283" s="1">
        <v>85023</v>
      </c>
      <c r="L283" s="1" t="s">
        <v>41</v>
      </c>
      <c r="M283" s="1" t="s">
        <v>4205</v>
      </c>
      <c r="N283" s="1" t="s">
        <v>43</v>
      </c>
      <c r="O283" s="1" t="s">
        <v>87</v>
      </c>
      <c r="P283" s="1" t="s">
        <v>4206</v>
      </c>
      <c r="Q283" s="10">
        <v>419.4</v>
      </c>
      <c r="R283" s="10">
        <v>5</v>
      </c>
      <c r="S283" s="10">
        <v>2097</v>
      </c>
      <c r="T283" s="1">
        <v>0.2</v>
      </c>
      <c r="U283" s="10">
        <v>146.79</v>
      </c>
    </row>
    <row r="284" spans="1:21" ht="16.5" x14ac:dyDescent="0.3">
      <c r="A284" t="s">
        <v>3030</v>
      </c>
      <c r="B284" s="2">
        <v>43910</v>
      </c>
      <c r="C284" s="2">
        <v>43914</v>
      </c>
      <c r="D284" s="1" t="s">
        <v>47</v>
      </c>
      <c r="E284" s="1" t="s">
        <v>3031</v>
      </c>
      <c r="F284" s="1" t="s">
        <v>3032</v>
      </c>
      <c r="G284" s="1" t="s">
        <v>99</v>
      </c>
      <c r="H284" s="1" t="s">
        <v>24</v>
      </c>
      <c r="I284" s="1" t="s">
        <v>3033</v>
      </c>
      <c r="J284" s="1" t="s">
        <v>588</v>
      </c>
      <c r="K284" s="1">
        <v>63376</v>
      </c>
      <c r="L284" s="1" t="s">
        <v>102</v>
      </c>
      <c r="M284" s="1" t="s">
        <v>2366</v>
      </c>
      <c r="N284" s="1" t="s">
        <v>29</v>
      </c>
      <c r="O284" s="1" t="s">
        <v>53</v>
      </c>
      <c r="P284" s="1" t="s">
        <v>2367</v>
      </c>
      <c r="Q284" s="10">
        <v>697.16</v>
      </c>
      <c r="R284" s="10">
        <v>4</v>
      </c>
      <c r="S284" s="10">
        <v>2788.64</v>
      </c>
      <c r="T284" s="1">
        <v>0</v>
      </c>
      <c r="U284" s="10">
        <v>146.40359999999998</v>
      </c>
    </row>
    <row r="285" spans="1:21" ht="16.5" x14ac:dyDescent="0.3">
      <c r="A285" t="s">
        <v>7542</v>
      </c>
      <c r="B285" s="2">
        <v>43928</v>
      </c>
      <c r="C285" s="2">
        <v>43933</v>
      </c>
      <c r="D285" s="1" t="s">
        <v>47</v>
      </c>
      <c r="E285" s="1" t="s">
        <v>966</v>
      </c>
      <c r="F285" s="1" t="s">
        <v>967</v>
      </c>
      <c r="G285" s="1" t="s">
        <v>38</v>
      </c>
      <c r="H285" s="1" t="s">
        <v>24</v>
      </c>
      <c r="I285" s="1" t="s">
        <v>261</v>
      </c>
      <c r="J285" s="1" t="s">
        <v>262</v>
      </c>
      <c r="K285" s="1">
        <v>10035</v>
      </c>
      <c r="L285" s="1" t="s">
        <v>143</v>
      </c>
      <c r="M285" s="1" t="s">
        <v>32</v>
      </c>
      <c r="N285" s="1" t="s">
        <v>29</v>
      </c>
      <c r="O285" s="1" t="s">
        <v>33</v>
      </c>
      <c r="P285" s="1" t="s">
        <v>34</v>
      </c>
      <c r="Q285" s="10">
        <v>658.74599999999998</v>
      </c>
      <c r="R285" s="10">
        <v>3</v>
      </c>
      <c r="S285" s="10">
        <v>1976.2379999999998</v>
      </c>
      <c r="T285" s="1">
        <v>0.1</v>
      </c>
      <c r="U285" s="10">
        <v>146.38799999999998</v>
      </c>
    </row>
    <row r="286" spans="1:21" ht="16.5" x14ac:dyDescent="0.3">
      <c r="A286" t="s">
        <v>10139</v>
      </c>
      <c r="B286" s="2">
        <v>44369</v>
      </c>
      <c r="C286" s="2">
        <v>44373</v>
      </c>
      <c r="D286" s="1" t="s">
        <v>47</v>
      </c>
      <c r="E286" s="1" t="s">
        <v>431</v>
      </c>
      <c r="F286" s="1" t="s">
        <v>432</v>
      </c>
      <c r="G286" s="1" t="s">
        <v>99</v>
      </c>
      <c r="H286" s="1" t="s">
        <v>24</v>
      </c>
      <c r="I286" s="1" t="s">
        <v>871</v>
      </c>
      <c r="J286" s="1" t="s">
        <v>233</v>
      </c>
      <c r="K286" s="1">
        <v>48227</v>
      </c>
      <c r="L286" s="1" t="s">
        <v>102</v>
      </c>
      <c r="M286" s="1" t="s">
        <v>32</v>
      </c>
      <c r="N286" s="1" t="s">
        <v>29</v>
      </c>
      <c r="O286" s="1" t="s">
        <v>33</v>
      </c>
      <c r="P286" s="1" t="s">
        <v>34</v>
      </c>
      <c r="Q286" s="10">
        <v>487.96</v>
      </c>
      <c r="R286" s="10">
        <v>2</v>
      </c>
      <c r="S286" s="10">
        <v>975.92</v>
      </c>
      <c r="T286" s="1">
        <v>0</v>
      </c>
      <c r="U286" s="10">
        <v>146.38799999999998</v>
      </c>
    </row>
    <row r="287" spans="1:21" ht="16.5" x14ac:dyDescent="0.3">
      <c r="A287" t="s">
        <v>8650</v>
      </c>
      <c r="B287" s="2">
        <v>43503</v>
      </c>
      <c r="C287" s="2">
        <v>43507</v>
      </c>
      <c r="D287" s="1" t="s">
        <v>47</v>
      </c>
      <c r="E287" s="1" t="s">
        <v>3776</v>
      </c>
      <c r="F287" s="1" t="s">
        <v>3777</v>
      </c>
      <c r="G287" s="1" t="s">
        <v>38</v>
      </c>
      <c r="H287" s="1" t="s">
        <v>24</v>
      </c>
      <c r="I287" s="1" t="s">
        <v>309</v>
      </c>
      <c r="J287" s="1" t="s">
        <v>310</v>
      </c>
      <c r="K287" s="1">
        <v>22153</v>
      </c>
      <c r="L287" s="1" t="s">
        <v>27</v>
      </c>
      <c r="M287" s="1" t="s">
        <v>2434</v>
      </c>
      <c r="N287" s="1" t="s">
        <v>43</v>
      </c>
      <c r="O287" s="1" t="s">
        <v>168</v>
      </c>
      <c r="P287" s="1" t="s">
        <v>2435</v>
      </c>
      <c r="Q287" s="10">
        <v>311.14999999999998</v>
      </c>
      <c r="R287" s="10">
        <v>5</v>
      </c>
      <c r="S287" s="10">
        <v>1555.75</v>
      </c>
      <c r="T287" s="1">
        <v>0</v>
      </c>
      <c r="U287" s="10">
        <v>146.24049999999997</v>
      </c>
    </row>
    <row r="288" spans="1:21" ht="16.5" x14ac:dyDescent="0.3">
      <c r="A288" t="s">
        <v>7875</v>
      </c>
      <c r="B288" s="2">
        <v>43391</v>
      </c>
      <c r="C288" s="2">
        <v>43395</v>
      </c>
      <c r="D288" s="1" t="s">
        <v>47</v>
      </c>
      <c r="E288" s="1" t="s">
        <v>5466</v>
      </c>
      <c r="F288" s="1" t="s">
        <v>5467</v>
      </c>
      <c r="G288" s="1" t="s">
        <v>38</v>
      </c>
      <c r="H288" s="1" t="s">
        <v>24</v>
      </c>
      <c r="I288" s="1" t="s">
        <v>6876</v>
      </c>
      <c r="J288" s="1" t="s">
        <v>1681</v>
      </c>
      <c r="K288" s="1">
        <v>71854</v>
      </c>
      <c r="L288" s="1" t="s">
        <v>27</v>
      </c>
      <c r="M288" s="1" t="s">
        <v>7749</v>
      </c>
      <c r="N288" s="1" t="s">
        <v>29</v>
      </c>
      <c r="O288" s="1" t="s">
        <v>33</v>
      </c>
      <c r="P288" s="1" t="s">
        <v>7750</v>
      </c>
      <c r="Q288" s="10">
        <v>605.34</v>
      </c>
      <c r="R288" s="10">
        <v>6</v>
      </c>
      <c r="S288" s="10">
        <v>3632.04</v>
      </c>
      <c r="T288" s="1">
        <v>0</v>
      </c>
      <c r="U288" s="10">
        <v>145.2816</v>
      </c>
    </row>
    <row r="289" spans="1:21" ht="16.5" x14ac:dyDescent="0.3">
      <c r="A289" t="s">
        <v>10550</v>
      </c>
      <c r="B289" s="2">
        <v>43332</v>
      </c>
      <c r="C289" s="2">
        <v>43337</v>
      </c>
      <c r="D289" s="1" t="s">
        <v>47</v>
      </c>
      <c r="E289" s="1" t="s">
        <v>6626</v>
      </c>
      <c r="F289" s="1" t="s">
        <v>6627</v>
      </c>
      <c r="G289" s="1" t="s">
        <v>38</v>
      </c>
      <c r="H289" s="1" t="s">
        <v>24</v>
      </c>
      <c r="I289" s="1" t="s">
        <v>7373</v>
      </c>
      <c r="J289" s="1" t="s">
        <v>310</v>
      </c>
      <c r="K289" s="1">
        <v>23666</v>
      </c>
      <c r="L289" s="1" t="s">
        <v>27</v>
      </c>
      <c r="M289" s="1" t="s">
        <v>6028</v>
      </c>
      <c r="N289" s="1" t="s">
        <v>29</v>
      </c>
      <c r="O289" s="1" t="s">
        <v>33</v>
      </c>
      <c r="P289" s="1" t="s">
        <v>6029</v>
      </c>
      <c r="Q289" s="10">
        <v>500.23999999999995</v>
      </c>
      <c r="R289" s="10">
        <v>13</v>
      </c>
      <c r="S289" s="10">
        <v>6503.119999999999</v>
      </c>
      <c r="T289" s="1">
        <v>0</v>
      </c>
      <c r="U289" s="10">
        <v>145.06959999999992</v>
      </c>
    </row>
    <row r="290" spans="1:21" ht="16.5" x14ac:dyDescent="0.3">
      <c r="A290" t="s">
        <v>9803</v>
      </c>
      <c r="B290" s="2">
        <v>43564</v>
      </c>
      <c r="C290" s="2">
        <v>43569</v>
      </c>
      <c r="D290" s="1" t="s">
        <v>47</v>
      </c>
      <c r="E290" s="1" t="s">
        <v>4024</v>
      </c>
      <c r="F290" s="1" t="s">
        <v>4025</v>
      </c>
      <c r="G290" s="1" t="s">
        <v>23</v>
      </c>
      <c r="H290" s="1" t="s">
        <v>24</v>
      </c>
      <c r="I290" s="1" t="s">
        <v>2760</v>
      </c>
      <c r="J290" s="1" t="s">
        <v>738</v>
      </c>
      <c r="K290" s="1">
        <v>6360</v>
      </c>
      <c r="L290" s="1" t="s">
        <v>143</v>
      </c>
      <c r="M290" s="1" t="s">
        <v>2030</v>
      </c>
      <c r="N290" s="1" t="s">
        <v>43</v>
      </c>
      <c r="O290" s="1" t="s">
        <v>75</v>
      </c>
      <c r="P290" s="1" t="s">
        <v>2031</v>
      </c>
      <c r="Q290" s="10">
        <v>370.14</v>
      </c>
      <c r="R290" s="10">
        <v>3</v>
      </c>
      <c r="S290" s="10">
        <v>1110.42</v>
      </c>
      <c r="T290" s="1">
        <v>0</v>
      </c>
      <c r="U290" s="10">
        <v>144.3546</v>
      </c>
    </row>
    <row r="291" spans="1:21" ht="16.5" x14ac:dyDescent="0.3">
      <c r="A291" t="s">
        <v>10074</v>
      </c>
      <c r="B291" s="2">
        <v>43860</v>
      </c>
      <c r="C291" s="2">
        <v>43864</v>
      </c>
      <c r="D291" s="1" t="s">
        <v>47</v>
      </c>
      <c r="E291" s="1" t="s">
        <v>5749</v>
      </c>
      <c r="F291" s="1" t="s">
        <v>5750</v>
      </c>
      <c r="G291" s="1" t="s">
        <v>23</v>
      </c>
      <c r="H291" s="1" t="s">
        <v>24</v>
      </c>
      <c r="I291" s="1" t="s">
        <v>3047</v>
      </c>
      <c r="J291" s="1" t="s">
        <v>206</v>
      </c>
      <c r="K291" s="1">
        <v>61107</v>
      </c>
      <c r="L291" s="1" t="s">
        <v>102</v>
      </c>
      <c r="M291" s="1" t="s">
        <v>10075</v>
      </c>
      <c r="N291" s="1" t="s">
        <v>68</v>
      </c>
      <c r="O291" s="1" t="s">
        <v>69</v>
      </c>
      <c r="P291" s="1" t="s">
        <v>10076</v>
      </c>
      <c r="Q291" s="10">
        <v>1439.9680000000001</v>
      </c>
      <c r="R291" s="10">
        <v>4</v>
      </c>
      <c r="S291" s="10">
        <v>5759.8720000000003</v>
      </c>
      <c r="T291" s="1">
        <v>0.2</v>
      </c>
      <c r="U291" s="10">
        <v>143.99680000000006</v>
      </c>
    </row>
    <row r="292" spans="1:21" ht="16.5" x14ac:dyDescent="0.3">
      <c r="A292" t="s">
        <v>9911</v>
      </c>
      <c r="B292" s="2">
        <v>44400</v>
      </c>
      <c r="C292" s="2">
        <v>44401</v>
      </c>
      <c r="D292" s="1" t="s">
        <v>183</v>
      </c>
      <c r="E292" s="1" t="s">
        <v>1509</v>
      </c>
      <c r="F292" s="1" t="s">
        <v>1510</v>
      </c>
      <c r="G292" s="1" t="s">
        <v>99</v>
      </c>
      <c r="H292" s="1" t="s">
        <v>24</v>
      </c>
      <c r="I292" s="1" t="s">
        <v>4420</v>
      </c>
      <c r="J292" s="1" t="s">
        <v>111</v>
      </c>
      <c r="K292" s="1">
        <v>53142</v>
      </c>
      <c r="L292" s="1" t="s">
        <v>102</v>
      </c>
      <c r="M292" s="1" t="s">
        <v>4325</v>
      </c>
      <c r="N292" s="1" t="s">
        <v>68</v>
      </c>
      <c r="O292" s="1" t="s">
        <v>156</v>
      </c>
      <c r="P292" s="1" t="s">
        <v>4326</v>
      </c>
      <c r="Q292" s="10">
        <v>399.95</v>
      </c>
      <c r="R292" s="10">
        <v>5</v>
      </c>
      <c r="S292" s="10">
        <v>1999.75</v>
      </c>
      <c r="T292" s="1">
        <v>0</v>
      </c>
      <c r="U292" s="10">
        <v>143.982</v>
      </c>
    </row>
    <row r="293" spans="1:21" ht="16.5" x14ac:dyDescent="0.3">
      <c r="A293" t="s">
        <v>8585</v>
      </c>
      <c r="B293" s="2">
        <v>44098</v>
      </c>
      <c r="C293" s="2">
        <v>44102</v>
      </c>
      <c r="D293" s="1" t="s">
        <v>47</v>
      </c>
      <c r="E293" s="1" t="s">
        <v>4662</v>
      </c>
      <c r="F293" s="1" t="s">
        <v>4663</v>
      </c>
      <c r="G293" s="1" t="s">
        <v>38</v>
      </c>
      <c r="H293" s="1" t="s">
        <v>24</v>
      </c>
      <c r="I293" s="1" t="s">
        <v>39</v>
      </c>
      <c r="J293" s="1" t="s">
        <v>40</v>
      </c>
      <c r="K293" s="1">
        <v>90049</v>
      </c>
      <c r="L293" s="1" t="s">
        <v>41</v>
      </c>
      <c r="M293" s="1" t="s">
        <v>7563</v>
      </c>
      <c r="N293" s="1" t="s">
        <v>43</v>
      </c>
      <c r="O293" s="1" t="s">
        <v>168</v>
      </c>
      <c r="P293" s="1" t="s">
        <v>7564</v>
      </c>
      <c r="Q293" s="10">
        <v>304.89999999999998</v>
      </c>
      <c r="R293" s="10">
        <v>5</v>
      </c>
      <c r="S293" s="10">
        <v>1524.5</v>
      </c>
      <c r="T293" s="1">
        <v>0</v>
      </c>
      <c r="U293" s="10">
        <v>143.30299999999997</v>
      </c>
    </row>
    <row r="294" spans="1:21" ht="16.5" x14ac:dyDescent="0.3">
      <c r="A294" t="s">
        <v>9634</v>
      </c>
      <c r="B294" s="2">
        <v>44552</v>
      </c>
      <c r="C294" s="2">
        <v>44554</v>
      </c>
      <c r="D294" s="1" t="s">
        <v>183</v>
      </c>
      <c r="E294" s="1" t="s">
        <v>3621</v>
      </c>
      <c r="F294" s="1" t="s">
        <v>3622</v>
      </c>
      <c r="G294" s="1" t="s">
        <v>23</v>
      </c>
      <c r="H294" s="1" t="s">
        <v>24</v>
      </c>
      <c r="I294" s="1" t="s">
        <v>39</v>
      </c>
      <c r="J294" s="1" t="s">
        <v>40</v>
      </c>
      <c r="K294" s="1">
        <v>90008</v>
      </c>
      <c r="L294" s="1" t="s">
        <v>41</v>
      </c>
      <c r="M294" s="1" t="s">
        <v>6384</v>
      </c>
      <c r="N294" s="1" t="s">
        <v>68</v>
      </c>
      <c r="O294" s="1" t="s">
        <v>156</v>
      </c>
      <c r="P294" s="1" t="s">
        <v>6385</v>
      </c>
      <c r="Q294" s="10">
        <v>474.95</v>
      </c>
      <c r="R294" s="10">
        <v>5</v>
      </c>
      <c r="S294" s="10">
        <v>2374.75</v>
      </c>
      <c r="T294" s="1">
        <v>0</v>
      </c>
      <c r="U294" s="10">
        <v>142.48499999999993</v>
      </c>
    </row>
    <row r="295" spans="1:21" ht="16.5" x14ac:dyDescent="0.3">
      <c r="A295" t="s">
        <v>4176</v>
      </c>
      <c r="B295" s="2">
        <v>43785</v>
      </c>
      <c r="C295" s="2">
        <v>43791</v>
      </c>
      <c r="D295" s="1" t="s">
        <v>47</v>
      </c>
      <c r="E295" s="1" t="s">
        <v>1509</v>
      </c>
      <c r="F295" s="1" t="s">
        <v>1510</v>
      </c>
      <c r="G295" s="1" t="s">
        <v>99</v>
      </c>
      <c r="H295" s="1" t="s">
        <v>24</v>
      </c>
      <c r="I295" s="1" t="s">
        <v>261</v>
      </c>
      <c r="J295" s="1" t="s">
        <v>262</v>
      </c>
      <c r="K295" s="1">
        <v>10011</v>
      </c>
      <c r="L295" s="1" t="s">
        <v>143</v>
      </c>
      <c r="M295" s="1" t="s">
        <v>2100</v>
      </c>
      <c r="N295" s="1" t="s">
        <v>43</v>
      </c>
      <c r="O295" s="1" t="s">
        <v>75</v>
      </c>
      <c r="P295" s="1" t="s">
        <v>2101</v>
      </c>
      <c r="Q295" s="10">
        <v>523.25</v>
      </c>
      <c r="R295" s="10">
        <v>5</v>
      </c>
      <c r="S295" s="10">
        <v>2616.25</v>
      </c>
      <c r="T295" s="1">
        <v>0</v>
      </c>
      <c r="U295" s="10">
        <v>141.27749999999997</v>
      </c>
    </row>
    <row r="296" spans="1:21" ht="16.5" x14ac:dyDescent="0.3">
      <c r="A296" t="s">
        <v>9438</v>
      </c>
      <c r="B296" s="2">
        <v>44355</v>
      </c>
      <c r="C296" s="2">
        <v>44357</v>
      </c>
      <c r="D296" s="1" t="s">
        <v>183</v>
      </c>
      <c r="E296" s="1" t="s">
        <v>596</v>
      </c>
      <c r="F296" s="1" t="s">
        <v>597</v>
      </c>
      <c r="G296" s="1" t="s">
        <v>99</v>
      </c>
      <c r="H296" s="1" t="s">
        <v>24</v>
      </c>
      <c r="I296" s="1" t="s">
        <v>39</v>
      </c>
      <c r="J296" s="1" t="s">
        <v>40</v>
      </c>
      <c r="K296" s="1">
        <v>90049</v>
      </c>
      <c r="L296" s="1" t="s">
        <v>41</v>
      </c>
      <c r="M296" s="1" t="s">
        <v>161</v>
      </c>
      <c r="N296" s="1" t="s">
        <v>29</v>
      </c>
      <c r="O296" s="1" t="s">
        <v>30</v>
      </c>
      <c r="P296" s="1" t="s">
        <v>162</v>
      </c>
      <c r="Q296" s="10">
        <v>1497.6659999999999</v>
      </c>
      <c r="R296" s="10">
        <v>2</v>
      </c>
      <c r="S296" s="10">
        <v>2995.3319999999999</v>
      </c>
      <c r="T296" s="1">
        <v>0.15</v>
      </c>
      <c r="U296" s="10">
        <v>140.95680000000004</v>
      </c>
    </row>
    <row r="297" spans="1:21" ht="16.5" x14ac:dyDescent="0.3">
      <c r="A297" t="s">
        <v>5539</v>
      </c>
      <c r="B297" s="2">
        <v>43616</v>
      </c>
      <c r="C297" s="2">
        <v>43620</v>
      </c>
      <c r="D297" s="1" t="s">
        <v>47</v>
      </c>
      <c r="E297" s="1" t="s">
        <v>5336</v>
      </c>
      <c r="F297" s="1" t="s">
        <v>5337</v>
      </c>
      <c r="G297" s="1" t="s">
        <v>23</v>
      </c>
      <c r="H297" s="1" t="s">
        <v>24</v>
      </c>
      <c r="I297" s="1" t="s">
        <v>149</v>
      </c>
      <c r="J297" s="1" t="s">
        <v>118</v>
      </c>
      <c r="K297" s="1">
        <v>84057</v>
      </c>
      <c r="L297" s="1" t="s">
        <v>41</v>
      </c>
      <c r="M297" s="1" t="s">
        <v>5540</v>
      </c>
      <c r="N297" s="1" t="s">
        <v>29</v>
      </c>
      <c r="O297" s="1" t="s">
        <v>30</v>
      </c>
      <c r="P297" s="1" t="s">
        <v>5541</v>
      </c>
      <c r="Q297" s="10">
        <v>1406.86</v>
      </c>
      <c r="R297" s="10">
        <v>7</v>
      </c>
      <c r="S297" s="10">
        <v>9848.0199999999986</v>
      </c>
      <c r="T297" s="1">
        <v>0</v>
      </c>
      <c r="U297" s="10">
        <v>140.68599999999989</v>
      </c>
    </row>
    <row r="298" spans="1:21" ht="16.5" x14ac:dyDescent="0.3">
      <c r="A298" t="s">
        <v>7254</v>
      </c>
      <c r="B298" s="2">
        <v>44092</v>
      </c>
      <c r="C298" s="2">
        <v>44099</v>
      </c>
      <c r="D298" s="1" t="s">
        <v>47</v>
      </c>
      <c r="E298" s="1" t="s">
        <v>4880</v>
      </c>
      <c r="F298" s="1" t="s">
        <v>4881</v>
      </c>
      <c r="G298" s="1" t="s">
        <v>23</v>
      </c>
      <c r="H298" s="1" t="s">
        <v>24</v>
      </c>
      <c r="I298" s="1" t="s">
        <v>1483</v>
      </c>
      <c r="J298" s="1" t="s">
        <v>262</v>
      </c>
      <c r="K298" s="1">
        <v>10801</v>
      </c>
      <c r="L298" s="1" t="s">
        <v>143</v>
      </c>
      <c r="M298" s="1" t="s">
        <v>2522</v>
      </c>
      <c r="N298" s="1" t="s">
        <v>29</v>
      </c>
      <c r="O298" s="1" t="s">
        <v>33</v>
      </c>
      <c r="P298" s="1" t="s">
        <v>2523</v>
      </c>
      <c r="Q298" s="10">
        <v>631.78200000000004</v>
      </c>
      <c r="R298" s="10">
        <v>2</v>
      </c>
      <c r="S298" s="10">
        <v>1263.5640000000001</v>
      </c>
      <c r="T298" s="1">
        <v>0.1</v>
      </c>
      <c r="U298" s="10">
        <v>140.39599999999993</v>
      </c>
    </row>
    <row r="299" spans="1:21" ht="16.5" x14ac:dyDescent="0.3">
      <c r="A299" t="s">
        <v>10376</v>
      </c>
      <c r="B299" s="2">
        <v>44343</v>
      </c>
      <c r="C299" s="2">
        <v>44350</v>
      </c>
      <c r="D299" s="1" t="s">
        <v>47</v>
      </c>
      <c r="E299" s="1" t="s">
        <v>355</v>
      </c>
      <c r="F299" s="1" t="s">
        <v>356</v>
      </c>
      <c r="G299" s="1" t="s">
        <v>23</v>
      </c>
      <c r="H299" s="1" t="s">
        <v>24</v>
      </c>
      <c r="I299" s="1" t="s">
        <v>4452</v>
      </c>
      <c r="J299" s="1" t="s">
        <v>639</v>
      </c>
      <c r="K299" s="1">
        <v>74133</v>
      </c>
      <c r="L299" s="1" t="s">
        <v>102</v>
      </c>
      <c r="M299" s="1" t="s">
        <v>189</v>
      </c>
      <c r="N299" s="1" t="s">
        <v>29</v>
      </c>
      <c r="O299" s="1" t="s">
        <v>62</v>
      </c>
      <c r="P299" s="1" t="s">
        <v>190</v>
      </c>
      <c r="Q299" s="10">
        <v>477.29999999999995</v>
      </c>
      <c r="R299" s="10">
        <v>5</v>
      </c>
      <c r="S299" s="10">
        <v>2386.5</v>
      </c>
      <c r="T299" s="1">
        <v>0</v>
      </c>
      <c r="U299" s="10">
        <v>138.41699999999997</v>
      </c>
    </row>
    <row r="300" spans="1:21" ht="16.5" x14ac:dyDescent="0.3">
      <c r="A300" t="s">
        <v>5254</v>
      </c>
      <c r="B300" s="2">
        <v>43883</v>
      </c>
      <c r="C300" s="2">
        <v>43889</v>
      </c>
      <c r="D300" s="1" t="s">
        <v>47</v>
      </c>
      <c r="E300" s="1" t="s">
        <v>3171</v>
      </c>
      <c r="F300" s="1" t="s">
        <v>3172</v>
      </c>
      <c r="G300" s="1" t="s">
        <v>99</v>
      </c>
      <c r="H300" s="1" t="s">
        <v>24</v>
      </c>
      <c r="I300" s="1" t="s">
        <v>2515</v>
      </c>
      <c r="J300" s="1" t="s">
        <v>111</v>
      </c>
      <c r="K300" s="1">
        <v>53209</v>
      </c>
      <c r="L300" s="1" t="s">
        <v>102</v>
      </c>
      <c r="M300" s="1" t="s">
        <v>5255</v>
      </c>
      <c r="N300" s="1" t="s">
        <v>43</v>
      </c>
      <c r="O300" s="1" t="s">
        <v>75</v>
      </c>
      <c r="P300" s="1" t="s">
        <v>5256</v>
      </c>
      <c r="Q300" s="10">
        <v>490.32</v>
      </c>
      <c r="R300" s="10">
        <v>9</v>
      </c>
      <c r="S300" s="10">
        <v>4412.88</v>
      </c>
      <c r="T300" s="1">
        <v>0</v>
      </c>
      <c r="U300" s="10">
        <v>137.28960000000004</v>
      </c>
    </row>
    <row r="301" spans="1:21" ht="16.5" x14ac:dyDescent="0.3">
      <c r="A301" t="s">
        <v>9690</v>
      </c>
      <c r="B301" s="2">
        <v>43820</v>
      </c>
      <c r="C301" s="2">
        <v>43825</v>
      </c>
      <c r="D301" s="1" t="s">
        <v>20</v>
      </c>
      <c r="E301" s="1" t="s">
        <v>3685</v>
      </c>
      <c r="F301" s="1" t="s">
        <v>3686</v>
      </c>
      <c r="G301" s="1" t="s">
        <v>99</v>
      </c>
      <c r="H301" s="1" t="s">
        <v>24</v>
      </c>
      <c r="I301" s="1" t="s">
        <v>9069</v>
      </c>
      <c r="J301" s="1" t="s">
        <v>206</v>
      </c>
      <c r="K301" s="1">
        <v>60174</v>
      </c>
      <c r="L301" s="1" t="s">
        <v>102</v>
      </c>
      <c r="M301" s="1" t="s">
        <v>3235</v>
      </c>
      <c r="N301" s="1" t="s">
        <v>68</v>
      </c>
      <c r="O301" s="1" t="s">
        <v>673</v>
      </c>
      <c r="P301" s="1" t="s">
        <v>3236</v>
      </c>
      <c r="Q301" s="10">
        <v>600.53</v>
      </c>
      <c r="R301" s="10">
        <v>2</v>
      </c>
      <c r="S301" s="10">
        <v>1201.06</v>
      </c>
      <c r="T301" s="1">
        <v>0.3</v>
      </c>
      <c r="U301" s="10">
        <v>137.26399999999995</v>
      </c>
    </row>
    <row r="302" spans="1:21" ht="16.5" x14ac:dyDescent="0.3">
      <c r="A302" t="s">
        <v>3198</v>
      </c>
      <c r="B302" s="2">
        <v>43712</v>
      </c>
      <c r="C302" s="2">
        <v>43716</v>
      </c>
      <c r="D302" s="1" t="s">
        <v>47</v>
      </c>
      <c r="E302" s="1" t="s">
        <v>3199</v>
      </c>
      <c r="F302" s="1" t="s">
        <v>3200</v>
      </c>
      <c r="G302" s="1" t="s">
        <v>23</v>
      </c>
      <c r="H302" s="1" t="s">
        <v>24</v>
      </c>
      <c r="I302" s="1" t="s">
        <v>3201</v>
      </c>
      <c r="J302" s="1" t="s">
        <v>1258</v>
      </c>
      <c r="K302" s="1">
        <v>30076</v>
      </c>
      <c r="L302" s="1" t="s">
        <v>27</v>
      </c>
      <c r="M302" s="1" t="s">
        <v>1237</v>
      </c>
      <c r="N302" s="1" t="s">
        <v>43</v>
      </c>
      <c r="O302" s="1" t="s">
        <v>87</v>
      </c>
      <c r="P302" s="1" t="s">
        <v>1426</v>
      </c>
      <c r="Q302" s="10">
        <v>279.89999999999998</v>
      </c>
      <c r="R302" s="10">
        <v>5</v>
      </c>
      <c r="S302" s="10">
        <v>1399.5</v>
      </c>
      <c r="T302" s="1">
        <v>0</v>
      </c>
      <c r="U302" s="10">
        <v>137.15100000000001</v>
      </c>
    </row>
    <row r="303" spans="1:21" ht="16.5" x14ac:dyDescent="0.3">
      <c r="A303" t="s">
        <v>7584</v>
      </c>
      <c r="B303" s="2">
        <v>44224</v>
      </c>
      <c r="C303" s="2">
        <v>44228</v>
      </c>
      <c r="D303" s="1" t="s">
        <v>47</v>
      </c>
      <c r="E303" s="1" t="s">
        <v>6034</v>
      </c>
      <c r="F303" s="1" t="s">
        <v>6035</v>
      </c>
      <c r="G303" s="1" t="s">
        <v>23</v>
      </c>
      <c r="H303" s="1" t="s">
        <v>24</v>
      </c>
      <c r="I303" s="1" t="s">
        <v>7076</v>
      </c>
      <c r="J303" s="1" t="s">
        <v>4434</v>
      </c>
      <c r="K303" s="1">
        <v>67212</v>
      </c>
      <c r="L303" s="1" t="s">
        <v>102</v>
      </c>
      <c r="M303" s="1" t="s">
        <v>3703</v>
      </c>
      <c r="N303" s="1" t="s">
        <v>43</v>
      </c>
      <c r="O303" s="1" t="s">
        <v>87</v>
      </c>
      <c r="P303" s="1" t="s">
        <v>3704</v>
      </c>
      <c r="Q303" s="10">
        <v>279.89999999999998</v>
      </c>
      <c r="R303" s="10">
        <v>5</v>
      </c>
      <c r="S303" s="10">
        <v>1399.5</v>
      </c>
      <c r="T303" s="1">
        <v>0</v>
      </c>
      <c r="U303" s="10">
        <v>137.15100000000001</v>
      </c>
    </row>
    <row r="304" spans="1:21" ht="16.5" x14ac:dyDescent="0.3">
      <c r="A304" t="s">
        <v>8712</v>
      </c>
      <c r="B304" s="2">
        <v>44550</v>
      </c>
      <c r="C304" s="2">
        <v>44556</v>
      </c>
      <c r="D304" s="1" t="s">
        <v>47</v>
      </c>
      <c r="E304" s="1" t="s">
        <v>717</v>
      </c>
      <c r="F304" s="1" t="s">
        <v>718</v>
      </c>
      <c r="G304" s="1" t="s">
        <v>38</v>
      </c>
      <c r="H304" s="1" t="s">
        <v>24</v>
      </c>
      <c r="I304" s="1" t="s">
        <v>261</v>
      </c>
      <c r="J304" s="1" t="s">
        <v>262</v>
      </c>
      <c r="K304" s="1">
        <v>10009</v>
      </c>
      <c r="L304" s="1" t="s">
        <v>143</v>
      </c>
      <c r="M304" s="1" t="s">
        <v>1237</v>
      </c>
      <c r="N304" s="1" t="s">
        <v>43</v>
      </c>
      <c r="O304" s="1" t="s">
        <v>87</v>
      </c>
      <c r="P304" s="1" t="s">
        <v>1426</v>
      </c>
      <c r="Q304" s="10">
        <v>279.89999999999998</v>
      </c>
      <c r="R304" s="10">
        <v>5</v>
      </c>
      <c r="S304" s="10">
        <v>1399.5</v>
      </c>
      <c r="T304" s="1">
        <v>0</v>
      </c>
      <c r="U304" s="10">
        <v>137.15100000000001</v>
      </c>
    </row>
    <row r="305" spans="1:21" ht="16.5" x14ac:dyDescent="0.3">
      <c r="A305" t="s">
        <v>9858</v>
      </c>
      <c r="B305" s="2">
        <v>43250</v>
      </c>
      <c r="C305" s="2">
        <v>43254</v>
      </c>
      <c r="D305" s="1" t="s">
        <v>47</v>
      </c>
      <c r="E305" s="1" t="s">
        <v>3825</v>
      </c>
      <c r="F305" s="1" t="s">
        <v>3826</v>
      </c>
      <c r="G305" s="1" t="s">
        <v>38</v>
      </c>
      <c r="H305" s="1" t="s">
        <v>24</v>
      </c>
      <c r="I305" s="1" t="s">
        <v>294</v>
      </c>
      <c r="J305" s="1" t="s">
        <v>206</v>
      </c>
      <c r="K305" s="1">
        <v>60623</v>
      </c>
      <c r="L305" s="1" t="s">
        <v>102</v>
      </c>
      <c r="M305" s="1" t="s">
        <v>3246</v>
      </c>
      <c r="N305" s="1" t="s">
        <v>68</v>
      </c>
      <c r="O305" s="1" t="s">
        <v>1202</v>
      </c>
      <c r="P305" s="1" t="s">
        <v>3247</v>
      </c>
      <c r="Q305" s="10">
        <v>719.97600000000011</v>
      </c>
      <c r="R305" s="10">
        <v>3</v>
      </c>
      <c r="S305" s="10">
        <v>2159.9280000000003</v>
      </c>
      <c r="T305" s="1">
        <v>0.2</v>
      </c>
      <c r="U305" s="10">
        <v>134.99549999999999</v>
      </c>
    </row>
    <row r="306" spans="1:21" ht="16.5" x14ac:dyDescent="0.3">
      <c r="A306" t="s">
        <v>7086</v>
      </c>
      <c r="B306" s="2">
        <v>44330</v>
      </c>
      <c r="C306" s="2">
        <v>44334</v>
      </c>
      <c r="D306" s="1" t="s">
        <v>47</v>
      </c>
      <c r="E306" s="1" t="s">
        <v>7087</v>
      </c>
      <c r="F306" s="1" t="s">
        <v>7088</v>
      </c>
      <c r="G306" s="1" t="s">
        <v>23</v>
      </c>
      <c r="H306" s="1" t="s">
        <v>24</v>
      </c>
      <c r="I306" s="1" t="s">
        <v>261</v>
      </c>
      <c r="J306" s="1" t="s">
        <v>262</v>
      </c>
      <c r="K306" s="1">
        <v>10035</v>
      </c>
      <c r="L306" s="1" t="s">
        <v>143</v>
      </c>
      <c r="M306" s="1" t="s">
        <v>5660</v>
      </c>
      <c r="N306" s="1" t="s">
        <v>68</v>
      </c>
      <c r="O306" s="1" t="s">
        <v>69</v>
      </c>
      <c r="P306" s="1" t="s">
        <v>5661</v>
      </c>
      <c r="Q306" s="10">
        <v>539.97</v>
      </c>
      <c r="R306" s="10">
        <v>3</v>
      </c>
      <c r="S306" s="10">
        <v>1619.91</v>
      </c>
      <c r="T306" s="1">
        <v>0</v>
      </c>
      <c r="U306" s="10">
        <v>134.99250000000001</v>
      </c>
    </row>
    <row r="307" spans="1:21" ht="16.5" x14ac:dyDescent="0.3">
      <c r="A307" t="s">
        <v>8809</v>
      </c>
      <c r="B307" s="2">
        <v>44167</v>
      </c>
      <c r="C307" s="2">
        <v>44172</v>
      </c>
      <c r="D307" s="1" t="s">
        <v>47</v>
      </c>
      <c r="E307" s="1" t="s">
        <v>3618</v>
      </c>
      <c r="F307" s="1" t="s">
        <v>3619</v>
      </c>
      <c r="G307" s="1" t="s">
        <v>23</v>
      </c>
      <c r="H307" s="1" t="s">
        <v>24</v>
      </c>
      <c r="I307" s="1" t="s">
        <v>261</v>
      </c>
      <c r="J307" s="1" t="s">
        <v>262</v>
      </c>
      <c r="K307" s="1">
        <v>10024</v>
      </c>
      <c r="L307" s="1" t="s">
        <v>143</v>
      </c>
      <c r="M307" s="1" t="s">
        <v>6829</v>
      </c>
      <c r="N307" s="1" t="s">
        <v>43</v>
      </c>
      <c r="O307" s="1" t="s">
        <v>72</v>
      </c>
      <c r="P307" s="1" t="s">
        <v>6830</v>
      </c>
      <c r="Q307" s="10">
        <v>415.17600000000004</v>
      </c>
      <c r="R307" s="10">
        <v>3</v>
      </c>
      <c r="S307" s="10">
        <v>1245.5280000000002</v>
      </c>
      <c r="T307" s="1">
        <v>0.2</v>
      </c>
      <c r="U307" s="10">
        <v>134.93219999999999</v>
      </c>
    </row>
    <row r="308" spans="1:21" ht="16.5" x14ac:dyDescent="0.3">
      <c r="A308" t="s">
        <v>6120</v>
      </c>
      <c r="B308" s="2">
        <v>43930</v>
      </c>
      <c r="C308" s="2">
        <v>43935</v>
      </c>
      <c r="D308" s="1" t="s">
        <v>20</v>
      </c>
      <c r="E308" s="1" t="s">
        <v>6121</v>
      </c>
      <c r="F308" s="1" t="s">
        <v>6122</v>
      </c>
      <c r="G308" s="1" t="s">
        <v>99</v>
      </c>
      <c r="H308" s="1" t="s">
        <v>24</v>
      </c>
      <c r="I308" s="1" t="s">
        <v>871</v>
      </c>
      <c r="J308" s="1" t="s">
        <v>233</v>
      </c>
      <c r="K308" s="1">
        <v>48227</v>
      </c>
      <c r="L308" s="1" t="s">
        <v>102</v>
      </c>
      <c r="M308" s="1" t="s">
        <v>5510</v>
      </c>
      <c r="N308" s="1" t="s">
        <v>68</v>
      </c>
      <c r="O308" s="1" t="s">
        <v>69</v>
      </c>
      <c r="P308" s="1" t="s">
        <v>5511</v>
      </c>
      <c r="Q308" s="10">
        <v>517.9</v>
      </c>
      <c r="R308" s="10">
        <v>2</v>
      </c>
      <c r="S308" s="10">
        <v>1035.8</v>
      </c>
      <c r="T308" s="1">
        <v>0</v>
      </c>
      <c r="U308" s="10">
        <v>134.654</v>
      </c>
    </row>
    <row r="309" spans="1:21" ht="16.5" x14ac:dyDescent="0.3">
      <c r="A309" t="s">
        <v>8495</v>
      </c>
      <c r="B309" s="2">
        <v>44386</v>
      </c>
      <c r="C309" s="2">
        <v>44392</v>
      </c>
      <c r="D309" s="1" t="s">
        <v>47</v>
      </c>
      <c r="E309" s="1" t="s">
        <v>3618</v>
      </c>
      <c r="F309" s="1" t="s">
        <v>3619</v>
      </c>
      <c r="G309" s="1" t="s">
        <v>23</v>
      </c>
      <c r="H309" s="1" t="s">
        <v>24</v>
      </c>
      <c r="I309" s="1" t="s">
        <v>1279</v>
      </c>
      <c r="J309" s="1" t="s">
        <v>738</v>
      </c>
      <c r="K309" s="1">
        <v>6040</v>
      </c>
      <c r="L309" s="1" t="s">
        <v>143</v>
      </c>
      <c r="M309" s="1" t="s">
        <v>8326</v>
      </c>
      <c r="N309" s="1" t="s">
        <v>43</v>
      </c>
      <c r="O309" s="1" t="s">
        <v>87</v>
      </c>
      <c r="P309" s="1" t="s">
        <v>8327</v>
      </c>
      <c r="Q309" s="10">
        <v>274.8</v>
      </c>
      <c r="R309" s="10">
        <v>5</v>
      </c>
      <c r="S309" s="10">
        <v>1374</v>
      </c>
      <c r="T309" s="1">
        <v>0</v>
      </c>
      <c r="U309" s="10">
        <v>134.65199999999999</v>
      </c>
    </row>
    <row r="310" spans="1:21" ht="16.5" x14ac:dyDescent="0.3">
      <c r="A310" t="s">
        <v>10577</v>
      </c>
      <c r="B310" s="2">
        <v>43616</v>
      </c>
      <c r="C310" s="2">
        <v>43618</v>
      </c>
      <c r="D310" s="1" t="s">
        <v>20</v>
      </c>
      <c r="E310" s="1" t="s">
        <v>5211</v>
      </c>
      <c r="F310" s="1" t="s">
        <v>5212</v>
      </c>
      <c r="G310" s="1" t="s">
        <v>38</v>
      </c>
      <c r="H310" s="1" t="s">
        <v>24</v>
      </c>
      <c r="I310" s="1" t="s">
        <v>4722</v>
      </c>
      <c r="J310" s="1" t="s">
        <v>779</v>
      </c>
      <c r="K310" s="1">
        <v>7501</v>
      </c>
      <c r="L310" s="1" t="s">
        <v>143</v>
      </c>
      <c r="M310" s="1" t="s">
        <v>1981</v>
      </c>
      <c r="N310" s="1" t="s">
        <v>43</v>
      </c>
      <c r="O310" s="1" t="s">
        <v>87</v>
      </c>
      <c r="P310" s="1" t="s">
        <v>1982</v>
      </c>
      <c r="Q310" s="10">
        <v>274.8</v>
      </c>
      <c r="R310" s="10">
        <v>5</v>
      </c>
      <c r="S310" s="10">
        <v>1374</v>
      </c>
      <c r="T310" s="1">
        <v>0</v>
      </c>
      <c r="U310" s="10">
        <v>134.65199999999999</v>
      </c>
    </row>
    <row r="311" spans="1:21" ht="16.5" x14ac:dyDescent="0.3">
      <c r="A311" t="s">
        <v>7866</v>
      </c>
      <c r="B311" s="2">
        <v>44440</v>
      </c>
      <c r="C311" s="2">
        <v>44440</v>
      </c>
      <c r="D311" s="1" t="s">
        <v>1276</v>
      </c>
      <c r="E311" s="1" t="s">
        <v>1878</v>
      </c>
      <c r="F311" s="1" t="s">
        <v>1879</v>
      </c>
      <c r="G311" s="1" t="s">
        <v>23</v>
      </c>
      <c r="H311" s="1" t="s">
        <v>24</v>
      </c>
      <c r="I311" s="1" t="s">
        <v>871</v>
      </c>
      <c r="J311" s="1" t="s">
        <v>233</v>
      </c>
      <c r="K311" s="1">
        <v>48205</v>
      </c>
      <c r="L311" s="1" t="s">
        <v>102</v>
      </c>
      <c r="M311" s="1" t="s">
        <v>6005</v>
      </c>
      <c r="N311" s="1" t="s">
        <v>29</v>
      </c>
      <c r="O311" s="1" t="s">
        <v>33</v>
      </c>
      <c r="P311" s="1" t="s">
        <v>6006</v>
      </c>
      <c r="Q311" s="10">
        <v>498.26000000000005</v>
      </c>
      <c r="R311" s="10">
        <v>7</v>
      </c>
      <c r="S311" s="10">
        <v>3487.82</v>
      </c>
      <c r="T311" s="1">
        <v>0</v>
      </c>
      <c r="U311" s="10">
        <v>134.53020000000001</v>
      </c>
    </row>
    <row r="312" spans="1:21" ht="16.5" x14ac:dyDescent="0.3">
      <c r="A312" t="s">
        <v>4742</v>
      </c>
      <c r="B312" s="2">
        <v>43437</v>
      </c>
      <c r="C312" s="2">
        <v>43443</v>
      </c>
      <c r="D312" s="1" t="s">
        <v>47</v>
      </c>
      <c r="E312" s="1" t="s">
        <v>1352</v>
      </c>
      <c r="F312" s="1" t="s">
        <v>1353</v>
      </c>
      <c r="G312" s="1" t="s">
        <v>23</v>
      </c>
      <c r="H312" s="1" t="s">
        <v>24</v>
      </c>
      <c r="I312" s="1" t="s">
        <v>4743</v>
      </c>
      <c r="J312" s="1" t="s">
        <v>639</v>
      </c>
      <c r="K312" s="1">
        <v>73120</v>
      </c>
      <c r="L312" s="1" t="s">
        <v>102</v>
      </c>
      <c r="M312" s="1" t="s">
        <v>4744</v>
      </c>
      <c r="N312" s="1" t="s">
        <v>68</v>
      </c>
      <c r="O312" s="1" t="s">
        <v>69</v>
      </c>
      <c r="P312" s="1" t="s">
        <v>4745</v>
      </c>
      <c r="Q312" s="10">
        <v>479.96</v>
      </c>
      <c r="R312" s="10">
        <v>4</v>
      </c>
      <c r="S312" s="10">
        <v>1919.84</v>
      </c>
      <c r="T312" s="1">
        <v>0</v>
      </c>
      <c r="U312" s="10">
        <v>134.3888</v>
      </c>
    </row>
    <row r="313" spans="1:21" ht="16.5" x14ac:dyDescent="0.3">
      <c r="A313" t="s">
        <v>8772</v>
      </c>
      <c r="B313" s="2">
        <v>43727</v>
      </c>
      <c r="C313" s="2">
        <v>43730</v>
      </c>
      <c r="D313" s="1" t="s">
        <v>20</v>
      </c>
      <c r="E313" s="1" t="s">
        <v>4529</v>
      </c>
      <c r="F313" s="1" t="s">
        <v>4530</v>
      </c>
      <c r="G313" s="1" t="s">
        <v>23</v>
      </c>
      <c r="H313" s="1" t="s">
        <v>24</v>
      </c>
      <c r="I313" s="1" t="s">
        <v>261</v>
      </c>
      <c r="J313" s="1" t="s">
        <v>262</v>
      </c>
      <c r="K313" s="1">
        <v>10024</v>
      </c>
      <c r="L313" s="1" t="s">
        <v>143</v>
      </c>
      <c r="M313" s="1" t="s">
        <v>915</v>
      </c>
      <c r="N313" s="1" t="s">
        <v>68</v>
      </c>
      <c r="O313" s="1" t="s">
        <v>69</v>
      </c>
      <c r="P313" s="1" t="s">
        <v>916</v>
      </c>
      <c r="Q313" s="10">
        <v>279.85999999999996</v>
      </c>
      <c r="R313" s="10">
        <v>14</v>
      </c>
      <c r="S313" s="10">
        <v>3918.0399999999995</v>
      </c>
      <c r="T313" s="1">
        <v>0</v>
      </c>
      <c r="U313" s="10">
        <v>134.33279999999996</v>
      </c>
    </row>
    <row r="314" spans="1:21" ht="16.5" x14ac:dyDescent="0.3">
      <c r="A314" t="s">
        <v>5554</v>
      </c>
      <c r="B314" s="2">
        <v>44446</v>
      </c>
      <c r="C314" s="2">
        <v>44450</v>
      </c>
      <c r="D314" s="1" t="s">
        <v>47</v>
      </c>
      <c r="E314" s="1" t="s">
        <v>3358</v>
      </c>
      <c r="F314" s="1" t="s">
        <v>3359</v>
      </c>
      <c r="G314" s="1" t="s">
        <v>38</v>
      </c>
      <c r="H314" s="1" t="s">
        <v>24</v>
      </c>
      <c r="I314" s="1" t="s">
        <v>261</v>
      </c>
      <c r="J314" s="1" t="s">
        <v>262</v>
      </c>
      <c r="K314" s="1">
        <v>10011</v>
      </c>
      <c r="L314" s="1" t="s">
        <v>143</v>
      </c>
      <c r="M314" s="1" t="s">
        <v>218</v>
      </c>
      <c r="N314" s="1" t="s">
        <v>43</v>
      </c>
      <c r="O314" s="1" t="s">
        <v>56</v>
      </c>
      <c r="P314" s="1" t="s">
        <v>219</v>
      </c>
      <c r="Q314" s="10">
        <v>478.08</v>
      </c>
      <c r="R314" s="10">
        <v>8</v>
      </c>
      <c r="S314" s="10">
        <v>3824.64</v>
      </c>
      <c r="T314" s="1">
        <v>0</v>
      </c>
      <c r="U314" s="10">
        <v>133.86240000000004</v>
      </c>
    </row>
    <row r="315" spans="1:21" ht="16.5" x14ac:dyDescent="0.3">
      <c r="A315" t="s">
        <v>5237</v>
      </c>
      <c r="B315" s="2">
        <v>44276</v>
      </c>
      <c r="C315" s="2">
        <v>44280</v>
      </c>
      <c r="D315" s="1" t="s">
        <v>47</v>
      </c>
      <c r="E315" s="1" t="s">
        <v>2896</v>
      </c>
      <c r="F315" s="1" t="s">
        <v>2897</v>
      </c>
      <c r="G315" s="1" t="s">
        <v>23</v>
      </c>
      <c r="H315" s="1" t="s">
        <v>24</v>
      </c>
      <c r="I315" s="1" t="s">
        <v>4180</v>
      </c>
      <c r="J315" s="1" t="s">
        <v>249</v>
      </c>
      <c r="K315" s="1">
        <v>47905</v>
      </c>
      <c r="L315" s="1" t="s">
        <v>102</v>
      </c>
      <c r="M315" s="1" t="s">
        <v>1598</v>
      </c>
      <c r="N315" s="1" t="s">
        <v>43</v>
      </c>
      <c r="O315" s="1" t="s">
        <v>87</v>
      </c>
      <c r="P315" s="1" t="s">
        <v>1599</v>
      </c>
      <c r="Q315" s="10">
        <v>277.39999999999998</v>
      </c>
      <c r="R315" s="10">
        <v>5</v>
      </c>
      <c r="S315" s="10">
        <v>1387</v>
      </c>
      <c r="T315" s="1">
        <v>0</v>
      </c>
      <c r="U315" s="10">
        <v>133.15199999999999</v>
      </c>
    </row>
    <row r="316" spans="1:21" ht="16.5" x14ac:dyDescent="0.3">
      <c r="A316" t="s">
        <v>6621</v>
      </c>
      <c r="B316" s="2">
        <v>44429</v>
      </c>
      <c r="C316" s="2">
        <v>44435</v>
      </c>
      <c r="D316" s="1" t="s">
        <v>47</v>
      </c>
      <c r="E316" s="1" t="s">
        <v>2250</v>
      </c>
      <c r="F316" s="1" t="s">
        <v>2251</v>
      </c>
      <c r="G316" s="1" t="s">
        <v>99</v>
      </c>
      <c r="H316" s="1" t="s">
        <v>24</v>
      </c>
      <c r="I316" s="1" t="s">
        <v>373</v>
      </c>
      <c r="J316" s="1" t="s">
        <v>2697</v>
      </c>
      <c r="K316" s="1">
        <v>21044</v>
      </c>
      <c r="L316" s="1" t="s">
        <v>143</v>
      </c>
      <c r="M316" s="1" t="s">
        <v>1704</v>
      </c>
      <c r="N316" s="1" t="s">
        <v>43</v>
      </c>
      <c r="O316" s="1" t="s">
        <v>87</v>
      </c>
      <c r="P316" s="1" t="s">
        <v>4901</v>
      </c>
      <c r="Q316" s="10">
        <v>277.39999999999998</v>
      </c>
      <c r="R316" s="10">
        <v>5</v>
      </c>
      <c r="S316" s="10">
        <v>1387</v>
      </c>
      <c r="T316" s="1">
        <v>0</v>
      </c>
      <c r="U316" s="10">
        <v>133.15199999999999</v>
      </c>
    </row>
    <row r="317" spans="1:21" ht="16.5" x14ac:dyDescent="0.3">
      <c r="A317" t="s">
        <v>89</v>
      </c>
      <c r="B317" s="2">
        <v>44170</v>
      </c>
      <c r="C317" s="2">
        <v>44175</v>
      </c>
      <c r="D317" s="1" t="s">
        <v>47</v>
      </c>
      <c r="E317" s="1" t="s">
        <v>90</v>
      </c>
      <c r="F317" s="1" t="s">
        <v>91</v>
      </c>
      <c r="G317" s="1" t="s">
        <v>23</v>
      </c>
      <c r="H317" s="1" t="s">
        <v>24</v>
      </c>
      <c r="I317" s="1" t="s">
        <v>92</v>
      </c>
      <c r="J317" s="1" t="s">
        <v>93</v>
      </c>
      <c r="K317" s="1">
        <v>98103</v>
      </c>
      <c r="L317" s="1" t="s">
        <v>41</v>
      </c>
      <c r="M317" s="1" t="s">
        <v>94</v>
      </c>
      <c r="N317" s="1" t="s">
        <v>43</v>
      </c>
      <c r="O317" s="1" t="s">
        <v>72</v>
      </c>
      <c r="P317" s="1" t="s">
        <v>95</v>
      </c>
      <c r="Q317" s="10">
        <v>407.97600000000006</v>
      </c>
      <c r="R317" s="10">
        <v>3</v>
      </c>
      <c r="S317" s="10">
        <v>1223.9280000000001</v>
      </c>
      <c r="T317" s="1">
        <v>0.2</v>
      </c>
      <c r="U317" s="10">
        <v>132.59219999999993</v>
      </c>
    </row>
    <row r="318" spans="1:21" ht="16.5" x14ac:dyDescent="0.3">
      <c r="A318" t="s">
        <v>5123</v>
      </c>
      <c r="B318" s="2">
        <v>44091</v>
      </c>
      <c r="C318" s="2">
        <v>44096</v>
      </c>
      <c r="D318" s="1" t="s">
        <v>47</v>
      </c>
      <c r="E318" s="1" t="s">
        <v>1332</v>
      </c>
      <c r="F318" s="1" t="s">
        <v>1333</v>
      </c>
      <c r="G318" s="1" t="s">
        <v>38</v>
      </c>
      <c r="H318" s="1" t="s">
        <v>24</v>
      </c>
      <c r="I318" s="1" t="s">
        <v>5124</v>
      </c>
      <c r="J318" s="1" t="s">
        <v>5125</v>
      </c>
      <c r="K318" s="1">
        <v>4401</v>
      </c>
      <c r="L318" s="1" t="s">
        <v>143</v>
      </c>
      <c r="M318" s="1" t="s">
        <v>5126</v>
      </c>
      <c r="N318" s="1" t="s">
        <v>68</v>
      </c>
      <c r="O318" s="1" t="s">
        <v>69</v>
      </c>
      <c r="P318" s="1" t="s">
        <v>5127</v>
      </c>
      <c r="Q318" s="10">
        <v>437.84999999999997</v>
      </c>
      <c r="R318" s="10">
        <v>3</v>
      </c>
      <c r="S318" s="10">
        <v>1313.55</v>
      </c>
      <c r="T318" s="1">
        <v>0</v>
      </c>
      <c r="U318" s="10">
        <v>131.35499999999996</v>
      </c>
    </row>
    <row r="319" spans="1:21" ht="16.5" x14ac:dyDescent="0.3">
      <c r="A319" t="s">
        <v>10576</v>
      </c>
      <c r="B319" s="2">
        <v>44088</v>
      </c>
      <c r="C319" s="2">
        <v>44092</v>
      </c>
      <c r="D319" s="1" t="s">
        <v>47</v>
      </c>
      <c r="E319" s="1" t="s">
        <v>477</v>
      </c>
      <c r="F319" s="1" t="s">
        <v>478</v>
      </c>
      <c r="G319" s="1" t="s">
        <v>23</v>
      </c>
      <c r="H319" s="1" t="s">
        <v>24</v>
      </c>
      <c r="I319" s="1" t="s">
        <v>1159</v>
      </c>
      <c r="J319" s="1" t="s">
        <v>262</v>
      </c>
      <c r="K319" s="1">
        <v>11561</v>
      </c>
      <c r="L319" s="1" t="s">
        <v>143</v>
      </c>
      <c r="M319" s="1" t="s">
        <v>5126</v>
      </c>
      <c r="N319" s="1" t="s">
        <v>68</v>
      </c>
      <c r="O319" s="1" t="s">
        <v>69</v>
      </c>
      <c r="P319" s="1" t="s">
        <v>5127</v>
      </c>
      <c r="Q319" s="10">
        <v>437.84999999999997</v>
      </c>
      <c r="R319" s="10">
        <v>3</v>
      </c>
      <c r="S319" s="10">
        <v>1313.55</v>
      </c>
      <c r="T319" s="1">
        <v>0</v>
      </c>
      <c r="U319" s="10">
        <v>131.35499999999996</v>
      </c>
    </row>
    <row r="320" spans="1:21" ht="16.5" x14ac:dyDescent="0.3">
      <c r="A320" t="s">
        <v>2920</v>
      </c>
      <c r="B320" s="2">
        <v>43553</v>
      </c>
      <c r="C320" s="2">
        <v>43555</v>
      </c>
      <c r="D320" s="1" t="s">
        <v>20</v>
      </c>
      <c r="E320" s="1" t="s">
        <v>2921</v>
      </c>
      <c r="F320" s="1" t="s">
        <v>2922</v>
      </c>
      <c r="G320" s="1" t="s">
        <v>99</v>
      </c>
      <c r="H320" s="1" t="s">
        <v>24</v>
      </c>
      <c r="I320" s="1" t="s">
        <v>1505</v>
      </c>
      <c r="J320" s="1" t="s">
        <v>51</v>
      </c>
      <c r="K320" s="1">
        <v>32216</v>
      </c>
      <c r="L320" s="1" t="s">
        <v>27</v>
      </c>
      <c r="M320" s="1" t="s">
        <v>1126</v>
      </c>
      <c r="N320" s="1" t="s">
        <v>29</v>
      </c>
      <c r="O320" s="1" t="s">
        <v>33</v>
      </c>
      <c r="P320" s="1" t="s">
        <v>1127</v>
      </c>
      <c r="Q320" s="10">
        <v>1166.92</v>
      </c>
      <c r="R320" s="10">
        <v>5</v>
      </c>
      <c r="S320" s="10">
        <v>5834.6</v>
      </c>
      <c r="T320" s="1">
        <v>0.2</v>
      </c>
      <c r="U320" s="10">
        <v>131.27849999999995</v>
      </c>
    </row>
    <row r="321" spans="1:21" ht="16.5" x14ac:dyDescent="0.3">
      <c r="A321" t="s">
        <v>723</v>
      </c>
      <c r="B321" s="2">
        <v>43423</v>
      </c>
      <c r="C321" s="2">
        <v>43428</v>
      </c>
      <c r="D321" s="1" t="s">
        <v>20</v>
      </c>
      <c r="E321" s="1" t="s">
        <v>724</v>
      </c>
      <c r="F321" s="1" t="s">
        <v>725</v>
      </c>
      <c r="G321" s="1" t="s">
        <v>99</v>
      </c>
      <c r="H321" s="1" t="s">
        <v>24</v>
      </c>
      <c r="I321" s="1" t="s">
        <v>726</v>
      </c>
      <c r="J321" s="1" t="s">
        <v>727</v>
      </c>
      <c r="K321" s="1">
        <v>71203</v>
      </c>
      <c r="L321" s="1" t="s">
        <v>27</v>
      </c>
      <c r="M321" s="1" t="s">
        <v>728</v>
      </c>
      <c r="N321" s="1" t="s">
        <v>68</v>
      </c>
      <c r="O321" s="1" t="s">
        <v>69</v>
      </c>
      <c r="P321" s="1" t="s">
        <v>729</v>
      </c>
      <c r="Q321" s="10">
        <v>503.96</v>
      </c>
      <c r="R321" s="10">
        <v>4</v>
      </c>
      <c r="S321" s="10">
        <v>2015.84</v>
      </c>
      <c r="T321" s="1">
        <v>0</v>
      </c>
      <c r="U321" s="10">
        <v>131.02960000000002</v>
      </c>
    </row>
    <row r="322" spans="1:21" ht="16.5" x14ac:dyDescent="0.3">
      <c r="A322" t="s">
        <v>4371</v>
      </c>
      <c r="B322" s="2">
        <v>43807</v>
      </c>
      <c r="C322" s="2">
        <v>43810</v>
      </c>
      <c r="D322" s="1" t="s">
        <v>20</v>
      </c>
      <c r="E322" s="1" t="s">
        <v>4088</v>
      </c>
      <c r="F322" s="1" t="s">
        <v>4089</v>
      </c>
      <c r="G322" s="1" t="s">
        <v>99</v>
      </c>
      <c r="H322" s="1" t="s">
        <v>24</v>
      </c>
      <c r="I322" s="1" t="s">
        <v>100</v>
      </c>
      <c r="J322" s="1" t="s">
        <v>101</v>
      </c>
      <c r="K322" s="1">
        <v>76106</v>
      </c>
      <c r="L322" s="1" t="s">
        <v>102</v>
      </c>
      <c r="M322" s="1" t="s">
        <v>3215</v>
      </c>
      <c r="N322" s="1" t="s">
        <v>43</v>
      </c>
      <c r="O322" s="1" t="s">
        <v>87</v>
      </c>
      <c r="P322" s="1" t="s">
        <v>3216</v>
      </c>
      <c r="Q322" s="10">
        <v>360.71199999999999</v>
      </c>
      <c r="R322" s="10">
        <v>11</v>
      </c>
      <c r="S322" s="10">
        <v>3967.8319999999999</v>
      </c>
      <c r="T322" s="1">
        <v>0.2</v>
      </c>
      <c r="U322" s="10">
        <v>130.75810000000001</v>
      </c>
    </row>
    <row r="323" spans="1:21" ht="16.5" x14ac:dyDescent="0.3">
      <c r="A323" t="s">
        <v>8374</v>
      </c>
      <c r="B323" s="2">
        <v>44481</v>
      </c>
      <c r="C323" s="2">
        <v>44483</v>
      </c>
      <c r="D323" s="1" t="s">
        <v>20</v>
      </c>
      <c r="E323" s="1" t="s">
        <v>2896</v>
      </c>
      <c r="F323" s="1" t="s">
        <v>2897</v>
      </c>
      <c r="G323" s="1" t="s">
        <v>23</v>
      </c>
      <c r="H323" s="1" t="s">
        <v>24</v>
      </c>
      <c r="I323" s="1" t="s">
        <v>39</v>
      </c>
      <c r="J323" s="1" t="s">
        <v>40</v>
      </c>
      <c r="K323" s="1">
        <v>90049</v>
      </c>
      <c r="L323" s="1" t="s">
        <v>41</v>
      </c>
      <c r="M323" s="1" t="s">
        <v>1828</v>
      </c>
      <c r="N323" s="1" t="s">
        <v>68</v>
      </c>
      <c r="O323" s="1" t="s">
        <v>156</v>
      </c>
      <c r="P323" s="1" t="s">
        <v>1829</v>
      </c>
      <c r="Q323" s="10">
        <v>435.84000000000003</v>
      </c>
      <c r="R323" s="10">
        <v>12</v>
      </c>
      <c r="S323" s="10">
        <v>5230.08</v>
      </c>
      <c r="T323" s="1">
        <v>0</v>
      </c>
      <c r="U323" s="10">
        <v>130.75199999999995</v>
      </c>
    </row>
    <row r="324" spans="1:21" ht="16.5" x14ac:dyDescent="0.3">
      <c r="A324" t="s">
        <v>8988</v>
      </c>
      <c r="B324" s="2">
        <v>44511</v>
      </c>
      <c r="C324" s="2">
        <v>44516</v>
      </c>
      <c r="D324" s="1" t="s">
        <v>20</v>
      </c>
      <c r="E324" s="1" t="s">
        <v>1514</v>
      </c>
      <c r="F324" s="1" t="s">
        <v>1515</v>
      </c>
      <c r="G324" s="1" t="s">
        <v>38</v>
      </c>
      <c r="H324" s="1" t="s">
        <v>24</v>
      </c>
      <c r="I324" s="1" t="s">
        <v>50</v>
      </c>
      <c r="J324" s="1" t="s">
        <v>51</v>
      </c>
      <c r="K324" s="1">
        <v>33311</v>
      </c>
      <c r="L324" s="1" t="s">
        <v>27</v>
      </c>
      <c r="M324" s="1" t="s">
        <v>5494</v>
      </c>
      <c r="N324" s="1" t="s">
        <v>43</v>
      </c>
      <c r="O324" s="1" t="s">
        <v>75</v>
      </c>
      <c r="P324" s="1" t="s">
        <v>5495</v>
      </c>
      <c r="Q324" s="10">
        <v>1158.1199999999999</v>
      </c>
      <c r="R324" s="10">
        <v>5</v>
      </c>
      <c r="S324" s="10">
        <v>5790.5999999999995</v>
      </c>
      <c r="T324" s="1">
        <v>0.2</v>
      </c>
      <c r="U324" s="10">
        <v>130.28849999999983</v>
      </c>
    </row>
    <row r="325" spans="1:21" ht="16.5" x14ac:dyDescent="0.3">
      <c r="A325" t="s">
        <v>9557</v>
      </c>
      <c r="B325" s="2">
        <v>44094</v>
      </c>
      <c r="C325" s="2">
        <v>44098</v>
      </c>
      <c r="D325" s="1" t="s">
        <v>47</v>
      </c>
      <c r="E325" s="1" t="s">
        <v>3754</v>
      </c>
      <c r="F325" s="1" t="s">
        <v>3755</v>
      </c>
      <c r="G325" s="1" t="s">
        <v>23</v>
      </c>
      <c r="H325" s="1" t="s">
        <v>24</v>
      </c>
      <c r="I325" s="1" t="s">
        <v>261</v>
      </c>
      <c r="J325" s="1" t="s">
        <v>262</v>
      </c>
      <c r="K325" s="1">
        <v>10035</v>
      </c>
      <c r="L325" s="1" t="s">
        <v>143</v>
      </c>
      <c r="M325" s="1" t="s">
        <v>4517</v>
      </c>
      <c r="N325" s="1" t="s">
        <v>43</v>
      </c>
      <c r="O325" s="1" t="s">
        <v>75</v>
      </c>
      <c r="P325" s="1" t="s">
        <v>4518</v>
      </c>
      <c r="Q325" s="10">
        <v>393.25</v>
      </c>
      <c r="R325" s="10">
        <v>5</v>
      </c>
      <c r="S325" s="10">
        <v>1966.25</v>
      </c>
      <c r="T325" s="1">
        <v>0</v>
      </c>
      <c r="U325" s="10">
        <v>129.77249999999998</v>
      </c>
    </row>
    <row r="326" spans="1:21" ht="16.5" x14ac:dyDescent="0.3">
      <c r="A326" t="s">
        <v>3224</v>
      </c>
      <c r="B326" s="2">
        <v>44147</v>
      </c>
      <c r="C326" s="2">
        <v>44150</v>
      </c>
      <c r="D326" s="1" t="s">
        <v>20</v>
      </c>
      <c r="E326" s="1" t="s">
        <v>3225</v>
      </c>
      <c r="F326" s="1" t="s">
        <v>3226</v>
      </c>
      <c r="G326" s="1" t="s">
        <v>38</v>
      </c>
      <c r="H326" s="1" t="s">
        <v>24</v>
      </c>
      <c r="I326" s="1" t="s">
        <v>3227</v>
      </c>
      <c r="J326" s="1" t="s">
        <v>249</v>
      </c>
      <c r="K326" s="1">
        <v>46350</v>
      </c>
      <c r="L326" s="1" t="s">
        <v>102</v>
      </c>
      <c r="M326" s="1" t="s">
        <v>3228</v>
      </c>
      <c r="N326" s="1" t="s">
        <v>43</v>
      </c>
      <c r="O326" s="1" t="s">
        <v>168</v>
      </c>
      <c r="P326" s="1" t="s">
        <v>3229</v>
      </c>
      <c r="Q326" s="10">
        <v>287.52</v>
      </c>
      <c r="R326" s="10">
        <v>8</v>
      </c>
      <c r="S326" s="10">
        <v>2300.16</v>
      </c>
      <c r="T326" s="1">
        <v>0</v>
      </c>
      <c r="U326" s="10">
        <v>129.38399999999999</v>
      </c>
    </row>
    <row r="327" spans="1:21" ht="16.5" x14ac:dyDescent="0.3">
      <c r="A327" t="s">
        <v>9534</v>
      </c>
      <c r="B327" s="2">
        <v>43811</v>
      </c>
      <c r="C327" s="2">
        <v>43814</v>
      </c>
      <c r="D327" s="1" t="s">
        <v>183</v>
      </c>
      <c r="E327" s="1" t="s">
        <v>307</v>
      </c>
      <c r="F327" s="1" t="s">
        <v>308</v>
      </c>
      <c r="G327" s="1" t="s">
        <v>23</v>
      </c>
      <c r="H327" s="1" t="s">
        <v>24</v>
      </c>
      <c r="I327" s="1" t="s">
        <v>39</v>
      </c>
      <c r="J327" s="1" t="s">
        <v>40</v>
      </c>
      <c r="K327" s="1">
        <v>90032</v>
      </c>
      <c r="L327" s="1" t="s">
        <v>41</v>
      </c>
      <c r="M327" s="1" t="s">
        <v>4446</v>
      </c>
      <c r="N327" s="1" t="s">
        <v>68</v>
      </c>
      <c r="O327" s="1" t="s">
        <v>156</v>
      </c>
      <c r="P327" s="1" t="s">
        <v>4447</v>
      </c>
      <c r="Q327" s="10">
        <v>299.94</v>
      </c>
      <c r="R327" s="10">
        <v>6</v>
      </c>
      <c r="S327" s="10">
        <v>1799.6399999999999</v>
      </c>
      <c r="T327" s="1">
        <v>0</v>
      </c>
      <c r="U327" s="10">
        <v>128.97420000000002</v>
      </c>
    </row>
    <row r="328" spans="1:21" ht="16.5" x14ac:dyDescent="0.3">
      <c r="A328" t="s">
        <v>4489</v>
      </c>
      <c r="B328" s="2">
        <v>43869</v>
      </c>
      <c r="C328" s="2">
        <v>43872</v>
      </c>
      <c r="D328" s="1" t="s">
        <v>20</v>
      </c>
      <c r="E328" s="1" t="s">
        <v>4490</v>
      </c>
      <c r="F328" s="1" t="s">
        <v>4491</v>
      </c>
      <c r="G328" s="1" t="s">
        <v>99</v>
      </c>
      <c r="H328" s="1" t="s">
        <v>24</v>
      </c>
      <c r="I328" s="1" t="s">
        <v>4492</v>
      </c>
      <c r="J328" s="1" t="s">
        <v>85</v>
      </c>
      <c r="K328" s="1">
        <v>27604</v>
      </c>
      <c r="L328" s="1" t="s">
        <v>27</v>
      </c>
      <c r="M328" s="1" t="s">
        <v>4493</v>
      </c>
      <c r="N328" s="1" t="s">
        <v>68</v>
      </c>
      <c r="O328" s="1" t="s">
        <v>69</v>
      </c>
      <c r="P328" s="1" t="s">
        <v>4494</v>
      </c>
      <c r="Q328" s="10">
        <v>1127.9760000000001</v>
      </c>
      <c r="R328" s="10">
        <v>3</v>
      </c>
      <c r="S328" s="10">
        <v>3383.9280000000003</v>
      </c>
      <c r="T328" s="1">
        <v>0.2</v>
      </c>
      <c r="U328" s="10">
        <v>126.8972999999998</v>
      </c>
    </row>
    <row r="329" spans="1:21" ht="16.5" x14ac:dyDescent="0.3">
      <c r="A329" t="s">
        <v>9793</v>
      </c>
      <c r="B329" s="2">
        <v>43218</v>
      </c>
      <c r="C329" s="2">
        <v>43220</v>
      </c>
      <c r="D329" s="1" t="s">
        <v>183</v>
      </c>
      <c r="E329" s="1" t="s">
        <v>3956</v>
      </c>
      <c r="F329" s="1" t="s">
        <v>3957</v>
      </c>
      <c r="G329" s="1" t="s">
        <v>23</v>
      </c>
      <c r="H329" s="1" t="s">
        <v>24</v>
      </c>
      <c r="I329" s="1" t="s">
        <v>124</v>
      </c>
      <c r="J329" s="1" t="s">
        <v>40</v>
      </c>
      <c r="K329" s="1">
        <v>94122</v>
      </c>
      <c r="L329" s="1" t="s">
        <v>41</v>
      </c>
      <c r="M329" s="1" t="s">
        <v>6009</v>
      </c>
      <c r="N329" s="1" t="s">
        <v>68</v>
      </c>
      <c r="O329" s="1" t="s">
        <v>69</v>
      </c>
      <c r="P329" s="1" t="s">
        <v>6010</v>
      </c>
      <c r="Q329" s="10">
        <v>1679.96</v>
      </c>
      <c r="R329" s="10">
        <v>5</v>
      </c>
      <c r="S329" s="10">
        <v>8399.7999999999993</v>
      </c>
      <c r="T329" s="1">
        <v>0.2</v>
      </c>
      <c r="U329" s="10">
        <v>125.99700000000007</v>
      </c>
    </row>
    <row r="330" spans="1:21" ht="16.5" x14ac:dyDescent="0.3">
      <c r="A330" t="s">
        <v>3051</v>
      </c>
      <c r="B330" s="2">
        <v>43247</v>
      </c>
      <c r="C330" s="2">
        <v>43252</v>
      </c>
      <c r="D330" s="1" t="s">
        <v>20</v>
      </c>
      <c r="E330" s="1" t="s">
        <v>556</v>
      </c>
      <c r="F330" s="1" t="s">
        <v>557</v>
      </c>
      <c r="G330" s="1" t="s">
        <v>23</v>
      </c>
      <c r="H330" s="1" t="s">
        <v>24</v>
      </c>
      <c r="I330" s="1" t="s">
        <v>124</v>
      </c>
      <c r="J330" s="1" t="s">
        <v>40</v>
      </c>
      <c r="K330" s="1">
        <v>94109</v>
      </c>
      <c r="L330" s="1" t="s">
        <v>41</v>
      </c>
      <c r="M330" s="1" t="s">
        <v>200</v>
      </c>
      <c r="N330" s="1" t="s">
        <v>68</v>
      </c>
      <c r="O330" s="1" t="s">
        <v>69</v>
      </c>
      <c r="P330" s="1" t="s">
        <v>201</v>
      </c>
      <c r="Q330" s="10">
        <v>1113.5039999999999</v>
      </c>
      <c r="R330" s="10">
        <v>12</v>
      </c>
      <c r="S330" s="10">
        <v>13362.047999999999</v>
      </c>
      <c r="T330" s="1">
        <v>0.2</v>
      </c>
      <c r="U330" s="10">
        <v>125.2691999999999</v>
      </c>
    </row>
    <row r="331" spans="1:21" ht="16.5" x14ac:dyDescent="0.3">
      <c r="A331" t="s">
        <v>8915</v>
      </c>
      <c r="B331" s="2">
        <v>43800</v>
      </c>
      <c r="C331" s="2">
        <v>43804</v>
      </c>
      <c r="D331" s="1" t="s">
        <v>20</v>
      </c>
      <c r="E331" s="1" t="s">
        <v>612</v>
      </c>
      <c r="F331" s="1" t="s">
        <v>613</v>
      </c>
      <c r="G331" s="1" t="s">
        <v>99</v>
      </c>
      <c r="H331" s="1" t="s">
        <v>24</v>
      </c>
      <c r="I331" s="1" t="s">
        <v>92</v>
      </c>
      <c r="J331" s="1" t="s">
        <v>93</v>
      </c>
      <c r="K331" s="1">
        <v>98105</v>
      </c>
      <c r="L331" s="1" t="s">
        <v>41</v>
      </c>
      <c r="M331" s="1" t="s">
        <v>1700</v>
      </c>
      <c r="N331" s="1" t="s">
        <v>29</v>
      </c>
      <c r="O331" s="1" t="s">
        <v>33</v>
      </c>
      <c r="P331" s="1" t="s">
        <v>1701</v>
      </c>
      <c r="Q331" s="10">
        <v>2003.9200000000003</v>
      </c>
      <c r="R331" s="10">
        <v>5</v>
      </c>
      <c r="S331" s="10">
        <v>10019.600000000002</v>
      </c>
      <c r="T331" s="1">
        <v>0.2</v>
      </c>
      <c r="U331" s="10">
        <v>125.24499999999995</v>
      </c>
    </row>
    <row r="332" spans="1:21" ht="16.5" x14ac:dyDescent="0.3">
      <c r="A332" t="s">
        <v>7833</v>
      </c>
      <c r="B332" s="2">
        <v>44377</v>
      </c>
      <c r="C332" s="2">
        <v>44381</v>
      </c>
      <c r="D332" s="1" t="s">
        <v>20</v>
      </c>
      <c r="E332" s="1" t="s">
        <v>6217</v>
      </c>
      <c r="F332" s="1" t="s">
        <v>6218</v>
      </c>
      <c r="G332" s="1" t="s">
        <v>99</v>
      </c>
      <c r="H332" s="1" t="s">
        <v>24</v>
      </c>
      <c r="I332" s="1" t="s">
        <v>294</v>
      </c>
      <c r="J332" s="1" t="s">
        <v>206</v>
      </c>
      <c r="K332" s="1">
        <v>60653</v>
      </c>
      <c r="L332" s="1" t="s">
        <v>102</v>
      </c>
      <c r="M332" s="1" t="s">
        <v>7741</v>
      </c>
      <c r="N332" s="1" t="s">
        <v>68</v>
      </c>
      <c r="O332" s="1" t="s">
        <v>69</v>
      </c>
      <c r="P332" s="1" t="s">
        <v>7742</v>
      </c>
      <c r="Q332" s="10">
        <v>1001.5840000000001</v>
      </c>
      <c r="R332" s="10">
        <v>2</v>
      </c>
      <c r="S332" s="10">
        <v>2003.1680000000001</v>
      </c>
      <c r="T332" s="1">
        <v>0.2</v>
      </c>
      <c r="U332" s="10">
        <v>125.19799999999992</v>
      </c>
    </row>
    <row r="333" spans="1:21" ht="16.5" x14ac:dyDescent="0.3">
      <c r="A333" t="s">
        <v>8929</v>
      </c>
      <c r="B333" s="2">
        <v>44101</v>
      </c>
      <c r="C333" s="2">
        <v>44107</v>
      </c>
      <c r="D333" s="1" t="s">
        <v>47</v>
      </c>
      <c r="E333" s="1" t="s">
        <v>4260</v>
      </c>
      <c r="F333" s="1" t="s">
        <v>4261</v>
      </c>
      <c r="G333" s="1" t="s">
        <v>23</v>
      </c>
      <c r="H333" s="1" t="s">
        <v>24</v>
      </c>
      <c r="I333" s="1" t="s">
        <v>92</v>
      </c>
      <c r="J333" s="1" t="s">
        <v>93</v>
      </c>
      <c r="K333" s="1">
        <v>98103</v>
      </c>
      <c r="L333" s="1" t="s">
        <v>41</v>
      </c>
      <c r="M333" s="1" t="s">
        <v>7741</v>
      </c>
      <c r="N333" s="1" t="s">
        <v>68</v>
      </c>
      <c r="O333" s="1" t="s">
        <v>69</v>
      </c>
      <c r="P333" s="1" t="s">
        <v>7742</v>
      </c>
      <c r="Q333" s="10">
        <v>1001.5840000000001</v>
      </c>
      <c r="R333" s="10">
        <v>2</v>
      </c>
      <c r="S333" s="10">
        <v>2003.1680000000001</v>
      </c>
      <c r="T333" s="1">
        <v>0.2</v>
      </c>
      <c r="U333" s="10">
        <v>125.19799999999992</v>
      </c>
    </row>
    <row r="334" spans="1:21" ht="16.5" x14ac:dyDescent="0.3">
      <c r="A334" t="s">
        <v>7655</v>
      </c>
      <c r="B334" s="2">
        <v>44547</v>
      </c>
      <c r="C334" s="2">
        <v>44551</v>
      </c>
      <c r="D334" s="1" t="s">
        <v>47</v>
      </c>
      <c r="E334" s="1" t="s">
        <v>995</v>
      </c>
      <c r="F334" s="1" t="s">
        <v>996</v>
      </c>
      <c r="G334" s="1" t="s">
        <v>38</v>
      </c>
      <c r="H334" s="1" t="s">
        <v>24</v>
      </c>
      <c r="I334" s="1" t="s">
        <v>1855</v>
      </c>
      <c r="J334" s="1" t="s">
        <v>40</v>
      </c>
      <c r="K334" s="1">
        <v>92804</v>
      </c>
      <c r="L334" s="1" t="s">
        <v>41</v>
      </c>
      <c r="M334" s="1" t="s">
        <v>2981</v>
      </c>
      <c r="N334" s="1" t="s">
        <v>43</v>
      </c>
      <c r="O334" s="1" t="s">
        <v>56</v>
      </c>
      <c r="P334" s="1" t="s">
        <v>2982</v>
      </c>
      <c r="Q334" s="10">
        <v>481.32</v>
      </c>
      <c r="R334" s="10">
        <v>4</v>
      </c>
      <c r="S334" s="10">
        <v>1925.28</v>
      </c>
      <c r="T334" s="1">
        <v>0</v>
      </c>
      <c r="U334" s="10">
        <v>125.14319999999998</v>
      </c>
    </row>
    <row r="335" spans="1:21" ht="16.5" x14ac:dyDescent="0.3">
      <c r="A335" t="s">
        <v>8257</v>
      </c>
      <c r="B335" s="2">
        <v>44195</v>
      </c>
      <c r="C335" s="2">
        <v>44195</v>
      </c>
      <c r="D335" s="1" t="s">
        <v>1276</v>
      </c>
      <c r="E335" s="1" t="s">
        <v>5795</v>
      </c>
      <c r="F335" s="1" t="s">
        <v>5796</v>
      </c>
      <c r="G335" s="1" t="s">
        <v>99</v>
      </c>
      <c r="H335" s="1" t="s">
        <v>24</v>
      </c>
      <c r="I335" s="1" t="s">
        <v>39</v>
      </c>
      <c r="J335" s="1" t="s">
        <v>40</v>
      </c>
      <c r="K335" s="1">
        <v>90032</v>
      </c>
      <c r="L335" s="1" t="s">
        <v>41</v>
      </c>
      <c r="M335" s="1" t="s">
        <v>2981</v>
      </c>
      <c r="N335" s="1" t="s">
        <v>43</v>
      </c>
      <c r="O335" s="1" t="s">
        <v>56</v>
      </c>
      <c r="P335" s="1" t="s">
        <v>2982</v>
      </c>
      <c r="Q335" s="10">
        <v>481.32</v>
      </c>
      <c r="R335" s="10">
        <v>4</v>
      </c>
      <c r="S335" s="10">
        <v>1925.28</v>
      </c>
      <c r="T335" s="1">
        <v>0</v>
      </c>
      <c r="U335" s="10">
        <v>125.14319999999998</v>
      </c>
    </row>
    <row r="336" spans="1:21" ht="16.5" x14ac:dyDescent="0.3">
      <c r="A336" t="s">
        <v>2129</v>
      </c>
      <c r="B336" s="2">
        <v>43701</v>
      </c>
      <c r="C336" s="2">
        <v>43705</v>
      </c>
      <c r="D336" s="1" t="s">
        <v>47</v>
      </c>
      <c r="E336" s="1" t="s">
        <v>768</v>
      </c>
      <c r="F336" s="1" t="s">
        <v>769</v>
      </c>
      <c r="G336" s="1" t="s">
        <v>23</v>
      </c>
      <c r="H336" s="1" t="s">
        <v>24</v>
      </c>
      <c r="I336" s="1" t="s">
        <v>1117</v>
      </c>
      <c r="J336" s="1" t="s">
        <v>101</v>
      </c>
      <c r="K336" s="1">
        <v>76017</v>
      </c>
      <c r="L336" s="1" t="s">
        <v>102</v>
      </c>
      <c r="M336" s="1" t="s">
        <v>1979</v>
      </c>
      <c r="N336" s="1" t="s">
        <v>43</v>
      </c>
      <c r="O336" s="1" t="s">
        <v>56</v>
      </c>
      <c r="P336" s="1" t="s">
        <v>1980</v>
      </c>
      <c r="Q336" s="10">
        <v>999.43200000000002</v>
      </c>
      <c r="R336" s="10">
        <v>7</v>
      </c>
      <c r="S336" s="10">
        <v>6996.0240000000003</v>
      </c>
      <c r="T336" s="1">
        <v>0.2</v>
      </c>
      <c r="U336" s="10">
        <v>124.92899999999986</v>
      </c>
    </row>
    <row r="337" spans="1:21" ht="16.5" x14ac:dyDescent="0.3">
      <c r="A337" t="s">
        <v>8392</v>
      </c>
      <c r="B337" s="2">
        <v>43824</v>
      </c>
      <c r="C337" s="2">
        <v>43828</v>
      </c>
      <c r="D337" s="1" t="s">
        <v>47</v>
      </c>
      <c r="E337" s="1" t="s">
        <v>712</v>
      </c>
      <c r="F337" s="1" t="s">
        <v>713</v>
      </c>
      <c r="G337" s="1" t="s">
        <v>99</v>
      </c>
      <c r="H337" s="1" t="s">
        <v>24</v>
      </c>
      <c r="I337" s="1" t="s">
        <v>261</v>
      </c>
      <c r="J337" s="1" t="s">
        <v>262</v>
      </c>
      <c r="K337" s="1">
        <v>10011</v>
      </c>
      <c r="L337" s="1" t="s">
        <v>143</v>
      </c>
      <c r="M337" s="1" t="s">
        <v>6062</v>
      </c>
      <c r="N337" s="1" t="s">
        <v>43</v>
      </c>
      <c r="O337" s="1" t="s">
        <v>75</v>
      </c>
      <c r="P337" s="1" t="s">
        <v>6063</v>
      </c>
      <c r="Q337" s="10">
        <v>414.96</v>
      </c>
      <c r="R337" s="10">
        <v>2</v>
      </c>
      <c r="S337" s="10">
        <v>829.92</v>
      </c>
      <c r="T337" s="1">
        <v>0</v>
      </c>
      <c r="U337" s="10">
        <v>124.48799999999994</v>
      </c>
    </row>
    <row r="338" spans="1:21" ht="16.5" x14ac:dyDescent="0.3">
      <c r="A338" t="s">
        <v>3405</v>
      </c>
      <c r="B338" s="2">
        <v>43876</v>
      </c>
      <c r="C338" s="2">
        <v>43883</v>
      </c>
      <c r="D338" s="1" t="s">
        <v>47</v>
      </c>
      <c r="E338" s="1" t="s">
        <v>2534</v>
      </c>
      <c r="F338" s="1" t="s">
        <v>2535</v>
      </c>
      <c r="G338" s="1" t="s">
        <v>23</v>
      </c>
      <c r="H338" s="1" t="s">
        <v>24</v>
      </c>
      <c r="I338" s="1" t="s">
        <v>261</v>
      </c>
      <c r="J338" s="1" t="s">
        <v>262</v>
      </c>
      <c r="K338" s="1">
        <v>10009</v>
      </c>
      <c r="L338" s="1" t="s">
        <v>143</v>
      </c>
      <c r="M338" s="1" t="s">
        <v>3406</v>
      </c>
      <c r="N338" s="1" t="s">
        <v>43</v>
      </c>
      <c r="O338" s="1" t="s">
        <v>72</v>
      </c>
      <c r="P338" s="1" t="s">
        <v>3407</v>
      </c>
      <c r="Q338" s="10">
        <v>398.35199999999998</v>
      </c>
      <c r="R338" s="10">
        <v>3</v>
      </c>
      <c r="S338" s="10">
        <v>1195.056</v>
      </c>
      <c r="T338" s="1">
        <v>0.2</v>
      </c>
      <c r="U338" s="10">
        <v>124.48499999999999</v>
      </c>
    </row>
    <row r="339" spans="1:21" ht="16.5" x14ac:dyDescent="0.3">
      <c r="A339" t="s">
        <v>182</v>
      </c>
      <c r="B339" s="2">
        <v>44173</v>
      </c>
      <c r="C339" s="2">
        <v>44175</v>
      </c>
      <c r="D339" s="1" t="s">
        <v>183</v>
      </c>
      <c r="E339" s="1" t="s">
        <v>184</v>
      </c>
      <c r="F339" s="1" t="s">
        <v>185</v>
      </c>
      <c r="G339" s="1" t="s">
        <v>38</v>
      </c>
      <c r="H339" s="1" t="s">
        <v>24</v>
      </c>
      <c r="I339" s="1" t="s">
        <v>186</v>
      </c>
      <c r="J339" s="1" t="s">
        <v>101</v>
      </c>
      <c r="K339" s="1">
        <v>75080</v>
      </c>
      <c r="L339" s="1" t="s">
        <v>102</v>
      </c>
      <c r="M339" s="1" t="s">
        <v>187</v>
      </c>
      <c r="N339" s="1" t="s">
        <v>68</v>
      </c>
      <c r="O339" s="1" t="s">
        <v>69</v>
      </c>
      <c r="P339" s="1" t="s">
        <v>188</v>
      </c>
      <c r="Q339" s="10">
        <v>1097.5440000000003</v>
      </c>
      <c r="R339" s="10">
        <v>7</v>
      </c>
      <c r="S339" s="10">
        <v>7682.8080000000027</v>
      </c>
      <c r="T339" s="1">
        <v>0.2</v>
      </c>
      <c r="U339" s="10">
        <v>123.47369999999989</v>
      </c>
    </row>
    <row r="340" spans="1:21" ht="16.5" x14ac:dyDescent="0.3">
      <c r="A340" t="s">
        <v>7508</v>
      </c>
      <c r="B340" s="2">
        <v>44006</v>
      </c>
      <c r="C340" s="2">
        <v>44012</v>
      </c>
      <c r="D340" s="1" t="s">
        <v>47</v>
      </c>
      <c r="E340" s="1" t="s">
        <v>2715</v>
      </c>
      <c r="F340" s="1" t="s">
        <v>2716</v>
      </c>
      <c r="G340" s="1" t="s">
        <v>23</v>
      </c>
      <c r="H340" s="1" t="s">
        <v>24</v>
      </c>
      <c r="I340" s="1" t="s">
        <v>1448</v>
      </c>
      <c r="J340" s="1" t="s">
        <v>249</v>
      </c>
      <c r="K340" s="1">
        <v>47374</v>
      </c>
      <c r="L340" s="1" t="s">
        <v>102</v>
      </c>
      <c r="M340" s="1" t="s">
        <v>7509</v>
      </c>
      <c r="N340" s="1" t="s">
        <v>68</v>
      </c>
      <c r="O340" s="1" t="s">
        <v>69</v>
      </c>
      <c r="P340" s="1" t="s">
        <v>7510</v>
      </c>
      <c r="Q340" s="10">
        <v>440.91</v>
      </c>
      <c r="R340" s="10">
        <v>9</v>
      </c>
      <c r="S340" s="10">
        <v>3968.19</v>
      </c>
      <c r="T340" s="1">
        <v>0</v>
      </c>
      <c r="U340" s="10">
        <v>123.45480000000005</v>
      </c>
    </row>
    <row r="341" spans="1:21" ht="16.5" x14ac:dyDescent="0.3">
      <c r="A341" t="s">
        <v>8129</v>
      </c>
      <c r="B341" s="2">
        <v>44177</v>
      </c>
      <c r="C341" s="2">
        <v>44181</v>
      </c>
      <c r="D341" s="1" t="s">
        <v>47</v>
      </c>
      <c r="E341" s="1" t="s">
        <v>1411</v>
      </c>
      <c r="F341" s="1" t="s">
        <v>1412</v>
      </c>
      <c r="G341" s="1" t="s">
        <v>23</v>
      </c>
      <c r="H341" s="1" t="s">
        <v>24</v>
      </c>
      <c r="I341" s="1" t="s">
        <v>594</v>
      </c>
      <c r="J341" s="1" t="s">
        <v>40</v>
      </c>
      <c r="K341" s="1">
        <v>91104</v>
      </c>
      <c r="L341" s="1" t="s">
        <v>41</v>
      </c>
      <c r="M341" s="1" t="s">
        <v>1688</v>
      </c>
      <c r="N341" s="1" t="s">
        <v>29</v>
      </c>
      <c r="O341" s="1" t="s">
        <v>62</v>
      </c>
      <c r="P341" s="1" t="s">
        <v>1689</v>
      </c>
      <c r="Q341" s="10">
        <v>383.64</v>
      </c>
      <c r="R341" s="10">
        <v>6</v>
      </c>
      <c r="S341" s="10">
        <v>2301.84</v>
      </c>
      <c r="T341" s="1">
        <v>0</v>
      </c>
      <c r="U341" s="10">
        <v>122.76479999999999</v>
      </c>
    </row>
    <row r="342" spans="1:21" ht="16.5" x14ac:dyDescent="0.3">
      <c r="A342" t="s">
        <v>10526</v>
      </c>
      <c r="B342" s="2">
        <v>43705</v>
      </c>
      <c r="C342" s="2">
        <v>43710</v>
      </c>
      <c r="D342" s="1" t="s">
        <v>47</v>
      </c>
      <c r="E342" s="1" t="s">
        <v>3447</v>
      </c>
      <c r="F342" s="1" t="s">
        <v>3448</v>
      </c>
      <c r="G342" s="1" t="s">
        <v>38</v>
      </c>
      <c r="H342" s="1" t="s">
        <v>24</v>
      </c>
      <c r="I342" s="1" t="s">
        <v>737</v>
      </c>
      <c r="J342" s="1" t="s">
        <v>738</v>
      </c>
      <c r="K342" s="1">
        <v>6824</v>
      </c>
      <c r="L342" s="1" t="s">
        <v>143</v>
      </c>
      <c r="M342" s="1" t="s">
        <v>5439</v>
      </c>
      <c r="N342" s="1" t="s">
        <v>43</v>
      </c>
      <c r="O342" s="1" t="s">
        <v>56</v>
      </c>
      <c r="P342" s="1" t="s">
        <v>5440</v>
      </c>
      <c r="Q342" s="10">
        <v>470.35999999999996</v>
      </c>
      <c r="R342" s="10">
        <v>11</v>
      </c>
      <c r="S342" s="10">
        <v>5173.9599999999991</v>
      </c>
      <c r="T342" s="1">
        <v>0</v>
      </c>
      <c r="U342" s="10">
        <v>122.2936</v>
      </c>
    </row>
    <row r="343" spans="1:21" ht="16.5" x14ac:dyDescent="0.3">
      <c r="A343" t="s">
        <v>7414</v>
      </c>
      <c r="B343" s="2">
        <v>43803</v>
      </c>
      <c r="C343" s="2">
        <v>43808</v>
      </c>
      <c r="D343" s="1" t="s">
        <v>20</v>
      </c>
      <c r="E343" s="1" t="s">
        <v>3671</v>
      </c>
      <c r="F343" s="1" t="s">
        <v>3672</v>
      </c>
      <c r="G343" s="1" t="s">
        <v>38</v>
      </c>
      <c r="H343" s="1" t="s">
        <v>24</v>
      </c>
      <c r="I343" s="1" t="s">
        <v>39</v>
      </c>
      <c r="J343" s="1" t="s">
        <v>40</v>
      </c>
      <c r="K343" s="1">
        <v>90049</v>
      </c>
      <c r="L343" s="1" t="s">
        <v>41</v>
      </c>
      <c r="M343" s="1" t="s">
        <v>947</v>
      </c>
      <c r="N343" s="1" t="s">
        <v>43</v>
      </c>
      <c r="O343" s="1" t="s">
        <v>168</v>
      </c>
      <c r="P343" s="1" t="s">
        <v>948</v>
      </c>
      <c r="Q343" s="10">
        <v>271.44</v>
      </c>
      <c r="R343" s="10">
        <v>3</v>
      </c>
      <c r="S343" s="10">
        <v>814.31999999999994</v>
      </c>
      <c r="T343" s="1">
        <v>0</v>
      </c>
      <c r="U343" s="10">
        <v>122.148</v>
      </c>
    </row>
    <row r="344" spans="1:21" ht="16.5" x14ac:dyDescent="0.3">
      <c r="A344" t="s">
        <v>9085</v>
      </c>
      <c r="B344" s="2">
        <v>43212</v>
      </c>
      <c r="C344" s="2">
        <v>43214</v>
      </c>
      <c r="D344" s="1" t="s">
        <v>20</v>
      </c>
      <c r="E344" s="1" t="s">
        <v>6267</v>
      </c>
      <c r="F344" s="1" t="s">
        <v>6268</v>
      </c>
      <c r="G344" s="1" t="s">
        <v>38</v>
      </c>
      <c r="H344" s="1" t="s">
        <v>24</v>
      </c>
      <c r="I344" s="1" t="s">
        <v>269</v>
      </c>
      <c r="J344" s="1" t="s">
        <v>262</v>
      </c>
      <c r="K344" s="1">
        <v>12180</v>
      </c>
      <c r="L344" s="1" t="s">
        <v>143</v>
      </c>
      <c r="M344" s="1" t="s">
        <v>6243</v>
      </c>
      <c r="N344" s="1" t="s">
        <v>43</v>
      </c>
      <c r="O344" s="1" t="s">
        <v>168</v>
      </c>
      <c r="P344" s="1" t="s">
        <v>660</v>
      </c>
      <c r="Q344" s="10">
        <v>247.84</v>
      </c>
      <c r="R344" s="10">
        <v>8</v>
      </c>
      <c r="S344" s="10">
        <v>1982.72</v>
      </c>
      <c r="T344" s="1">
        <v>0</v>
      </c>
      <c r="U344" s="10">
        <v>121.44159999999999</v>
      </c>
    </row>
    <row r="345" spans="1:21" ht="16.5" x14ac:dyDescent="0.3">
      <c r="A345" t="s">
        <v>6611</v>
      </c>
      <c r="B345" s="2">
        <v>44170</v>
      </c>
      <c r="C345" s="2">
        <v>44172</v>
      </c>
      <c r="D345" s="1" t="s">
        <v>20</v>
      </c>
      <c r="E345" s="1" t="s">
        <v>4173</v>
      </c>
      <c r="F345" s="1" t="s">
        <v>4174</v>
      </c>
      <c r="G345" s="1" t="s">
        <v>23</v>
      </c>
      <c r="H345" s="1" t="s">
        <v>24</v>
      </c>
      <c r="I345" s="1" t="s">
        <v>261</v>
      </c>
      <c r="J345" s="1" t="s">
        <v>262</v>
      </c>
      <c r="K345" s="1">
        <v>10024</v>
      </c>
      <c r="L345" s="1" t="s">
        <v>143</v>
      </c>
      <c r="M345" s="1" t="s">
        <v>5961</v>
      </c>
      <c r="N345" s="1" t="s">
        <v>43</v>
      </c>
      <c r="O345" s="1" t="s">
        <v>56</v>
      </c>
      <c r="P345" s="1" t="s">
        <v>5962</v>
      </c>
      <c r="Q345" s="10">
        <v>465.18</v>
      </c>
      <c r="R345" s="10">
        <v>3</v>
      </c>
      <c r="S345" s="10">
        <v>1395.54</v>
      </c>
      <c r="T345" s="1">
        <v>0</v>
      </c>
      <c r="U345" s="10">
        <v>120.94680000000001</v>
      </c>
    </row>
    <row r="346" spans="1:21" ht="16.5" x14ac:dyDescent="0.3">
      <c r="A346" t="s">
        <v>7860</v>
      </c>
      <c r="B346" s="2">
        <v>43477</v>
      </c>
      <c r="C346" s="2">
        <v>43483</v>
      </c>
      <c r="D346" s="1" t="s">
        <v>47</v>
      </c>
      <c r="E346" s="1" t="s">
        <v>3723</v>
      </c>
      <c r="F346" s="1" t="s">
        <v>3724</v>
      </c>
      <c r="G346" s="1" t="s">
        <v>38</v>
      </c>
      <c r="H346" s="1" t="s">
        <v>24</v>
      </c>
      <c r="I346" s="1" t="s">
        <v>598</v>
      </c>
      <c r="J346" s="1" t="s">
        <v>240</v>
      </c>
      <c r="K346" s="1">
        <v>19711</v>
      </c>
      <c r="L346" s="1" t="s">
        <v>143</v>
      </c>
      <c r="M346" s="1" t="s">
        <v>5961</v>
      </c>
      <c r="N346" s="1" t="s">
        <v>43</v>
      </c>
      <c r="O346" s="1" t="s">
        <v>56</v>
      </c>
      <c r="P346" s="1" t="s">
        <v>5962</v>
      </c>
      <c r="Q346" s="10">
        <v>465.18</v>
      </c>
      <c r="R346" s="10">
        <v>3</v>
      </c>
      <c r="S346" s="10">
        <v>1395.54</v>
      </c>
      <c r="T346" s="1">
        <v>0</v>
      </c>
      <c r="U346" s="10">
        <v>120.94680000000001</v>
      </c>
    </row>
    <row r="347" spans="1:21" ht="16.5" x14ac:dyDescent="0.3">
      <c r="A347" t="s">
        <v>5953</v>
      </c>
      <c r="B347" s="2">
        <v>43834</v>
      </c>
      <c r="C347" s="2">
        <v>43839</v>
      </c>
      <c r="D347" s="1" t="s">
        <v>47</v>
      </c>
      <c r="E347" s="1" t="s">
        <v>3524</v>
      </c>
      <c r="F347" s="1" t="s">
        <v>3525</v>
      </c>
      <c r="G347" s="1" t="s">
        <v>38</v>
      </c>
      <c r="H347" s="1" t="s">
        <v>24</v>
      </c>
      <c r="I347" s="1" t="s">
        <v>458</v>
      </c>
      <c r="J347" s="1" t="s">
        <v>85</v>
      </c>
      <c r="K347" s="1">
        <v>28205</v>
      </c>
      <c r="L347" s="1" t="s">
        <v>27</v>
      </c>
      <c r="M347" s="1" t="s">
        <v>5310</v>
      </c>
      <c r="N347" s="1" t="s">
        <v>68</v>
      </c>
      <c r="O347" s="1" t="s">
        <v>1202</v>
      </c>
      <c r="P347" s="1" t="s">
        <v>5311</v>
      </c>
      <c r="Q347" s="10">
        <v>959.96800000000007</v>
      </c>
      <c r="R347" s="10">
        <v>4</v>
      </c>
      <c r="S347" s="10">
        <v>3839.8720000000003</v>
      </c>
      <c r="T347" s="1">
        <v>0.2</v>
      </c>
      <c r="U347" s="10">
        <v>119.99599999999992</v>
      </c>
    </row>
    <row r="348" spans="1:21" ht="16.5" x14ac:dyDescent="0.3">
      <c r="A348" t="s">
        <v>6271</v>
      </c>
      <c r="B348" s="2">
        <v>43839</v>
      </c>
      <c r="C348" s="2">
        <v>43845</v>
      </c>
      <c r="D348" s="1" t="s">
        <v>47</v>
      </c>
      <c r="E348" s="1" t="s">
        <v>1332</v>
      </c>
      <c r="F348" s="1" t="s">
        <v>1333</v>
      </c>
      <c r="G348" s="1" t="s">
        <v>38</v>
      </c>
      <c r="H348" s="1" t="s">
        <v>24</v>
      </c>
      <c r="I348" s="1" t="s">
        <v>3417</v>
      </c>
      <c r="J348" s="1" t="s">
        <v>40</v>
      </c>
      <c r="K348" s="1">
        <v>93727</v>
      </c>
      <c r="L348" s="1" t="s">
        <v>41</v>
      </c>
      <c r="M348" s="1" t="s">
        <v>6272</v>
      </c>
      <c r="N348" s="1" t="s">
        <v>68</v>
      </c>
      <c r="O348" s="1" t="s">
        <v>156</v>
      </c>
      <c r="P348" s="1" t="s">
        <v>6273</v>
      </c>
      <c r="Q348" s="10">
        <v>349.95</v>
      </c>
      <c r="R348" s="10">
        <v>5</v>
      </c>
      <c r="S348" s="10">
        <v>1749.75</v>
      </c>
      <c r="T348" s="1">
        <v>0</v>
      </c>
      <c r="U348" s="10">
        <v>118.98299999999999</v>
      </c>
    </row>
    <row r="349" spans="1:21" ht="16.5" x14ac:dyDescent="0.3">
      <c r="A349" t="s">
        <v>3695</v>
      </c>
      <c r="B349" s="2">
        <v>43722</v>
      </c>
      <c r="C349" s="2">
        <v>43727</v>
      </c>
      <c r="D349" s="1" t="s">
        <v>47</v>
      </c>
      <c r="E349" s="1" t="s">
        <v>2020</v>
      </c>
      <c r="F349" s="1" t="s">
        <v>2021</v>
      </c>
      <c r="G349" s="1" t="s">
        <v>23</v>
      </c>
      <c r="H349" s="1" t="s">
        <v>24</v>
      </c>
      <c r="I349" s="1" t="s">
        <v>3696</v>
      </c>
      <c r="J349" s="1" t="s">
        <v>118</v>
      </c>
      <c r="K349" s="1">
        <v>84604</v>
      </c>
      <c r="L349" s="1" t="s">
        <v>41</v>
      </c>
      <c r="M349" s="1" t="s">
        <v>3697</v>
      </c>
      <c r="N349" s="1" t="s">
        <v>29</v>
      </c>
      <c r="O349" s="1" t="s">
        <v>53</v>
      </c>
      <c r="P349" s="1" t="s">
        <v>3698</v>
      </c>
      <c r="Q349" s="10">
        <v>912.75</v>
      </c>
      <c r="R349" s="10">
        <v>5</v>
      </c>
      <c r="S349" s="10">
        <v>4563.75</v>
      </c>
      <c r="T349" s="1">
        <v>0</v>
      </c>
      <c r="U349" s="10">
        <v>118.65750000000006</v>
      </c>
    </row>
    <row r="350" spans="1:21" ht="16.5" x14ac:dyDescent="0.3">
      <c r="A350" t="s">
        <v>3761</v>
      </c>
      <c r="B350" s="2">
        <v>43729</v>
      </c>
      <c r="C350" s="2">
        <v>43732</v>
      </c>
      <c r="D350" s="1" t="s">
        <v>183</v>
      </c>
      <c r="E350" s="1" t="s">
        <v>3762</v>
      </c>
      <c r="F350" s="1" t="s">
        <v>3763</v>
      </c>
      <c r="G350" s="1" t="s">
        <v>38</v>
      </c>
      <c r="H350" s="1" t="s">
        <v>24</v>
      </c>
      <c r="I350" s="1" t="s">
        <v>179</v>
      </c>
      <c r="J350" s="1" t="s">
        <v>101</v>
      </c>
      <c r="K350" s="1">
        <v>77041</v>
      </c>
      <c r="L350" s="1" t="s">
        <v>102</v>
      </c>
      <c r="M350" s="1" t="s">
        <v>3764</v>
      </c>
      <c r="N350" s="1" t="s">
        <v>68</v>
      </c>
      <c r="O350" s="1" t="s">
        <v>69</v>
      </c>
      <c r="P350" s="1" t="s">
        <v>3765</v>
      </c>
      <c r="Q350" s="10">
        <v>946.34400000000005</v>
      </c>
      <c r="R350" s="10">
        <v>7</v>
      </c>
      <c r="S350" s="10">
        <v>6624.4080000000004</v>
      </c>
      <c r="T350" s="1">
        <v>0.2</v>
      </c>
      <c r="U350" s="10">
        <v>118.29299999999989</v>
      </c>
    </row>
    <row r="351" spans="1:21" ht="16.5" x14ac:dyDescent="0.3">
      <c r="A351" t="s">
        <v>8235</v>
      </c>
      <c r="B351" s="2">
        <v>43589</v>
      </c>
      <c r="C351" s="2">
        <v>43593</v>
      </c>
      <c r="D351" s="1" t="s">
        <v>47</v>
      </c>
      <c r="E351" s="1" t="s">
        <v>6481</v>
      </c>
      <c r="F351" s="1" t="s">
        <v>6482</v>
      </c>
      <c r="G351" s="1" t="s">
        <v>38</v>
      </c>
      <c r="H351" s="1" t="s">
        <v>24</v>
      </c>
      <c r="I351" s="1" t="s">
        <v>179</v>
      </c>
      <c r="J351" s="1" t="s">
        <v>101</v>
      </c>
      <c r="K351" s="1">
        <v>77095</v>
      </c>
      <c r="L351" s="1" t="s">
        <v>102</v>
      </c>
      <c r="M351" s="1" t="s">
        <v>3764</v>
      </c>
      <c r="N351" s="1" t="s">
        <v>68</v>
      </c>
      <c r="O351" s="1" t="s">
        <v>69</v>
      </c>
      <c r="P351" s="1" t="s">
        <v>3765</v>
      </c>
      <c r="Q351" s="10">
        <v>946.34400000000005</v>
      </c>
      <c r="R351" s="10">
        <v>7</v>
      </c>
      <c r="S351" s="10">
        <v>6624.4080000000004</v>
      </c>
      <c r="T351" s="1">
        <v>0.2</v>
      </c>
      <c r="U351" s="10">
        <v>118.29299999999989</v>
      </c>
    </row>
    <row r="352" spans="1:21" ht="16.5" x14ac:dyDescent="0.3">
      <c r="A352" t="s">
        <v>7979</v>
      </c>
      <c r="B352" s="2">
        <v>43439</v>
      </c>
      <c r="C352" s="2">
        <v>43441</v>
      </c>
      <c r="D352" s="1" t="s">
        <v>183</v>
      </c>
      <c r="E352" s="1" t="s">
        <v>1991</v>
      </c>
      <c r="F352" s="1" t="s">
        <v>1992</v>
      </c>
      <c r="G352" s="1" t="s">
        <v>38</v>
      </c>
      <c r="H352" s="1" t="s">
        <v>24</v>
      </c>
      <c r="I352" s="1" t="s">
        <v>141</v>
      </c>
      <c r="J352" s="1" t="s">
        <v>142</v>
      </c>
      <c r="K352" s="1">
        <v>19134</v>
      </c>
      <c r="L352" s="1" t="s">
        <v>143</v>
      </c>
      <c r="M352" s="1" t="s">
        <v>2434</v>
      </c>
      <c r="N352" s="1" t="s">
        <v>43</v>
      </c>
      <c r="O352" s="1" t="s">
        <v>168</v>
      </c>
      <c r="P352" s="1" t="s">
        <v>2435</v>
      </c>
      <c r="Q352" s="10">
        <v>348.488</v>
      </c>
      <c r="R352" s="10">
        <v>7</v>
      </c>
      <c r="S352" s="10">
        <v>2439.4160000000002</v>
      </c>
      <c r="T352" s="1">
        <v>0.2</v>
      </c>
      <c r="U352" s="10">
        <v>117.61469999999996</v>
      </c>
    </row>
    <row r="353" spans="1:21" ht="16.5" x14ac:dyDescent="0.3">
      <c r="A353" t="s">
        <v>4016</v>
      </c>
      <c r="B353" s="2">
        <v>43792</v>
      </c>
      <c r="C353" s="2">
        <v>43796</v>
      </c>
      <c r="D353" s="1" t="s">
        <v>47</v>
      </c>
      <c r="E353" s="1" t="s">
        <v>1256</v>
      </c>
      <c r="F353" s="1" t="s">
        <v>1257</v>
      </c>
      <c r="G353" s="1" t="s">
        <v>38</v>
      </c>
      <c r="H353" s="1" t="s">
        <v>24</v>
      </c>
      <c r="I353" s="1" t="s">
        <v>669</v>
      </c>
      <c r="J353" s="1" t="s">
        <v>101</v>
      </c>
      <c r="K353" s="1">
        <v>78207</v>
      </c>
      <c r="L353" s="1" t="s">
        <v>102</v>
      </c>
      <c r="M353" s="1" t="s">
        <v>3498</v>
      </c>
      <c r="N353" s="1" t="s">
        <v>43</v>
      </c>
      <c r="O353" s="1" t="s">
        <v>87</v>
      </c>
      <c r="P353" s="1" t="s">
        <v>3499</v>
      </c>
      <c r="Q353" s="10">
        <v>335.52</v>
      </c>
      <c r="R353" s="10">
        <v>4</v>
      </c>
      <c r="S353" s="10">
        <v>1342.08</v>
      </c>
      <c r="T353" s="1">
        <v>0.2</v>
      </c>
      <c r="U353" s="10">
        <v>117.43199999999999</v>
      </c>
    </row>
    <row r="354" spans="1:21" ht="16.5" x14ac:dyDescent="0.3">
      <c r="A354" t="s">
        <v>10016</v>
      </c>
      <c r="B354" s="2">
        <v>43797</v>
      </c>
      <c r="C354" s="2">
        <v>43801</v>
      </c>
      <c r="D354" s="1" t="s">
        <v>47</v>
      </c>
      <c r="E354" s="1" t="s">
        <v>3580</v>
      </c>
      <c r="F354" s="1" t="s">
        <v>3581</v>
      </c>
      <c r="G354" s="1" t="s">
        <v>23</v>
      </c>
      <c r="H354" s="1" t="s">
        <v>24</v>
      </c>
      <c r="I354" s="1" t="s">
        <v>1223</v>
      </c>
      <c r="J354" s="1" t="s">
        <v>101</v>
      </c>
      <c r="K354" s="1">
        <v>78745</v>
      </c>
      <c r="L354" s="1" t="s">
        <v>102</v>
      </c>
      <c r="M354" s="1" t="s">
        <v>2526</v>
      </c>
      <c r="N354" s="1" t="s">
        <v>43</v>
      </c>
      <c r="O354" s="1" t="s">
        <v>87</v>
      </c>
      <c r="P354" s="1" t="s">
        <v>2527</v>
      </c>
      <c r="Q354" s="10">
        <v>335.52</v>
      </c>
      <c r="R354" s="10">
        <v>4</v>
      </c>
      <c r="S354" s="10">
        <v>1342.08</v>
      </c>
      <c r="T354" s="1">
        <v>0.2</v>
      </c>
      <c r="U354" s="10">
        <v>117.43199999999999</v>
      </c>
    </row>
    <row r="355" spans="1:21" ht="16.5" x14ac:dyDescent="0.3">
      <c r="A355" t="s">
        <v>10295</v>
      </c>
      <c r="B355" s="2">
        <v>43780</v>
      </c>
      <c r="C355" s="2">
        <v>43780</v>
      </c>
      <c r="D355" s="1" t="s">
        <v>1276</v>
      </c>
      <c r="E355" s="1" t="s">
        <v>1023</v>
      </c>
      <c r="F355" s="1" t="s">
        <v>1024</v>
      </c>
      <c r="G355" s="1" t="s">
        <v>38</v>
      </c>
      <c r="H355" s="1" t="s">
        <v>24</v>
      </c>
      <c r="I355" s="1" t="s">
        <v>871</v>
      </c>
      <c r="J355" s="1" t="s">
        <v>233</v>
      </c>
      <c r="K355" s="1">
        <v>48234</v>
      </c>
      <c r="L355" s="1" t="s">
        <v>102</v>
      </c>
      <c r="M355" s="1" t="s">
        <v>218</v>
      </c>
      <c r="N355" s="1" t="s">
        <v>43</v>
      </c>
      <c r="O355" s="1" t="s">
        <v>56</v>
      </c>
      <c r="P355" s="1" t="s">
        <v>219</v>
      </c>
      <c r="Q355" s="10">
        <v>418.32</v>
      </c>
      <c r="R355" s="10">
        <v>7</v>
      </c>
      <c r="S355" s="10">
        <v>2928.24</v>
      </c>
      <c r="T355" s="1">
        <v>0</v>
      </c>
      <c r="U355" s="10">
        <v>117.12960000000004</v>
      </c>
    </row>
    <row r="356" spans="1:21" ht="16.5" x14ac:dyDescent="0.3">
      <c r="A356" t="s">
        <v>6537</v>
      </c>
      <c r="B356" s="2">
        <v>44183</v>
      </c>
      <c r="C356" s="2">
        <v>44185</v>
      </c>
      <c r="D356" s="1" t="s">
        <v>20</v>
      </c>
      <c r="E356" s="1" t="s">
        <v>3709</v>
      </c>
      <c r="F356" s="1" t="s">
        <v>3710</v>
      </c>
      <c r="G356" s="1" t="s">
        <v>99</v>
      </c>
      <c r="H356" s="1" t="s">
        <v>24</v>
      </c>
      <c r="I356" s="1" t="s">
        <v>261</v>
      </c>
      <c r="J356" s="1" t="s">
        <v>262</v>
      </c>
      <c r="K356" s="1">
        <v>10009</v>
      </c>
      <c r="L356" s="1" t="s">
        <v>143</v>
      </c>
      <c r="M356" s="1" t="s">
        <v>3439</v>
      </c>
      <c r="N356" s="1" t="s">
        <v>43</v>
      </c>
      <c r="O356" s="1" t="s">
        <v>56</v>
      </c>
      <c r="P356" s="1" t="s">
        <v>3440</v>
      </c>
      <c r="Q356" s="10">
        <v>900.08</v>
      </c>
      <c r="R356" s="10">
        <v>4</v>
      </c>
      <c r="S356" s="10">
        <v>3600.32</v>
      </c>
      <c r="T356" s="1">
        <v>0</v>
      </c>
      <c r="U356" s="10">
        <v>117.0104</v>
      </c>
    </row>
    <row r="357" spans="1:21" ht="16.5" x14ac:dyDescent="0.3">
      <c r="A357" t="s">
        <v>3958</v>
      </c>
      <c r="B357" s="2">
        <v>44540</v>
      </c>
      <c r="C357" s="2">
        <v>44544</v>
      </c>
      <c r="D357" s="1" t="s">
        <v>20</v>
      </c>
      <c r="E357" s="1" t="s">
        <v>2191</v>
      </c>
      <c r="F357" s="1" t="s">
        <v>2192</v>
      </c>
      <c r="G357" s="1" t="s">
        <v>23</v>
      </c>
      <c r="H357" s="1" t="s">
        <v>24</v>
      </c>
      <c r="I357" s="1" t="s">
        <v>3959</v>
      </c>
      <c r="J357" s="1" t="s">
        <v>1379</v>
      </c>
      <c r="K357" s="1">
        <v>89031</v>
      </c>
      <c r="L357" s="1" t="s">
        <v>41</v>
      </c>
      <c r="M357" s="1" t="s">
        <v>1868</v>
      </c>
      <c r="N357" s="1" t="s">
        <v>29</v>
      </c>
      <c r="O357" s="1" t="s">
        <v>53</v>
      </c>
      <c r="P357" s="1" t="s">
        <v>1869</v>
      </c>
      <c r="Q357" s="10">
        <v>1669.6</v>
      </c>
      <c r="R357" s="10">
        <v>4</v>
      </c>
      <c r="S357" s="10">
        <v>6678.4</v>
      </c>
      <c r="T357" s="1">
        <v>0</v>
      </c>
      <c r="U357" s="10">
        <v>116.87199999999984</v>
      </c>
    </row>
    <row r="358" spans="1:21" ht="16.5" x14ac:dyDescent="0.3">
      <c r="A358" t="s">
        <v>6699</v>
      </c>
      <c r="B358" s="2">
        <v>44119</v>
      </c>
      <c r="C358" s="2">
        <v>44124</v>
      </c>
      <c r="D358" s="1" t="s">
        <v>47</v>
      </c>
      <c r="E358" s="1" t="s">
        <v>3528</v>
      </c>
      <c r="F358" s="1" t="s">
        <v>3529</v>
      </c>
      <c r="G358" s="1" t="s">
        <v>38</v>
      </c>
      <c r="H358" s="1" t="s">
        <v>24</v>
      </c>
      <c r="I358" s="1" t="s">
        <v>309</v>
      </c>
      <c r="J358" s="1" t="s">
        <v>310</v>
      </c>
      <c r="K358" s="1">
        <v>22153</v>
      </c>
      <c r="L358" s="1" t="s">
        <v>27</v>
      </c>
      <c r="M358" s="1" t="s">
        <v>4699</v>
      </c>
      <c r="N358" s="1" t="s">
        <v>43</v>
      </c>
      <c r="O358" s="1" t="s">
        <v>72</v>
      </c>
      <c r="P358" s="1" t="s">
        <v>4700</v>
      </c>
      <c r="Q358" s="10">
        <v>232.96</v>
      </c>
      <c r="R358" s="10">
        <v>7</v>
      </c>
      <c r="S358" s="10">
        <v>1630.72</v>
      </c>
      <c r="T358" s="1">
        <v>0</v>
      </c>
      <c r="U358" s="10">
        <v>116.48</v>
      </c>
    </row>
    <row r="359" spans="1:21" ht="16.5" x14ac:dyDescent="0.3">
      <c r="A359" t="s">
        <v>7105</v>
      </c>
      <c r="B359" s="2">
        <v>44475</v>
      </c>
      <c r="C359" s="2">
        <v>44481</v>
      </c>
      <c r="D359" s="1" t="s">
        <v>47</v>
      </c>
      <c r="E359" s="1" t="s">
        <v>7106</v>
      </c>
      <c r="F359" s="1" t="s">
        <v>7107</v>
      </c>
      <c r="G359" s="1" t="s">
        <v>99</v>
      </c>
      <c r="H359" s="1" t="s">
        <v>24</v>
      </c>
      <c r="I359" s="1" t="s">
        <v>261</v>
      </c>
      <c r="J359" s="1" t="s">
        <v>262</v>
      </c>
      <c r="K359" s="1">
        <v>10035</v>
      </c>
      <c r="L359" s="1" t="s">
        <v>143</v>
      </c>
      <c r="M359" s="1" t="s">
        <v>6842</v>
      </c>
      <c r="N359" s="1" t="s">
        <v>68</v>
      </c>
      <c r="O359" s="1" t="s">
        <v>156</v>
      </c>
      <c r="P359" s="1" t="s">
        <v>6843</v>
      </c>
      <c r="Q359" s="10">
        <v>319.95999999999998</v>
      </c>
      <c r="R359" s="10">
        <v>4</v>
      </c>
      <c r="S359" s="10">
        <v>1279.8399999999999</v>
      </c>
      <c r="T359" s="1">
        <v>0</v>
      </c>
      <c r="U359" s="10">
        <v>115.18559999999999</v>
      </c>
    </row>
    <row r="360" spans="1:21" ht="16.5" x14ac:dyDescent="0.3">
      <c r="A360" t="s">
        <v>5140</v>
      </c>
      <c r="B360" s="2">
        <v>44149</v>
      </c>
      <c r="C360" s="2">
        <v>44151</v>
      </c>
      <c r="D360" s="1" t="s">
        <v>20</v>
      </c>
      <c r="E360" s="1" t="s">
        <v>1795</v>
      </c>
      <c r="F360" s="1" t="s">
        <v>1796</v>
      </c>
      <c r="G360" s="1" t="s">
        <v>23</v>
      </c>
      <c r="H360" s="1" t="s">
        <v>24</v>
      </c>
      <c r="I360" s="1" t="s">
        <v>1710</v>
      </c>
      <c r="J360" s="1" t="s">
        <v>1258</v>
      </c>
      <c r="K360" s="1">
        <v>30318</v>
      </c>
      <c r="L360" s="1" t="s">
        <v>27</v>
      </c>
      <c r="M360" s="1" t="s">
        <v>5141</v>
      </c>
      <c r="N360" s="1" t="s">
        <v>68</v>
      </c>
      <c r="O360" s="1" t="s">
        <v>156</v>
      </c>
      <c r="P360" s="1" t="s">
        <v>5142</v>
      </c>
      <c r="Q360" s="10">
        <v>499.98</v>
      </c>
      <c r="R360" s="10">
        <v>2</v>
      </c>
      <c r="S360" s="10">
        <v>999.96</v>
      </c>
      <c r="T360" s="1">
        <v>0</v>
      </c>
      <c r="U360" s="10">
        <v>114.99540000000002</v>
      </c>
    </row>
    <row r="361" spans="1:21" ht="16.5" x14ac:dyDescent="0.3">
      <c r="A361" t="s">
        <v>10471</v>
      </c>
      <c r="B361" s="2">
        <v>44078</v>
      </c>
      <c r="C361" s="2">
        <v>44083</v>
      </c>
      <c r="D361" s="1" t="s">
        <v>47</v>
      </c>
      <c r="E361" s="1" t="s">
        <v>1601</v>
      </c>
      <c r="F361" s="1" t="s">
        <v>1602</v>
      </c>
      <c r="G361" s="1" t="s">
        <v>23</v>
      </c>
      <c r="H361" s="1" t="s">
        <v>24</v>
      </c>
      <c r="I361" s="1" t="s">
        <v>3205</v>
      </c>
      <c r="J361" s="1" t="s">
        <v>1681</v>
      </c>
      <c r="K361" s="1">
        <v>72401</v>
      </c>
      <c r="L361" s="1" t="s">
        <v>27</v>
      </c>
      <c r="M361" s="1" t="s">
        <v>4097</v>
      </c>
      <c r="N361" s="1" t="s">
        <v>43</v>
      </c>
      <c r="O361" s="1" t="s">
        <v>87</v>
      </c>
      <c r="P361" s="1" t="s">
        <v>4098</v>
      </c>
      <c r="Q361" s="10">
        <v>239.5</v>
      </c>
      <c r="R361" s="10">
        <v>5</v>
      </c>
      <c r="S361" s="10">
        <v>1197.5</v>
      </c>
      <c r="T361" s="1">
        <v>0</v>
      </c>
      <c r="U361" s="10">
        <v>114.95999999999998</v>
      </c>
    </row>
    <row r="362" spans="1:21" ht="16.5" x14ac:dyDescent="0.3">
      <c r="A362" t="s">
        <v>4691</v>
      </c>
      <c r="B362" s="2">
        <v>44527</v>
      </c>
      <c r="C362" s="2">
        <v>44533</v>
      </c>
      <c r="D362" s="1" t="s">
        <v>47</v>
      </c>
      <c r="E362" s="1" t="s">
        <v>2866</v>
      </c>
      <c r="F362" s="1" t="s">
        <v>2867</v>
      </c>
      <c r="G362" s="1" t="s">
        <v>38</v>
      </c>
      <c r="H362" s="1" t="s">
        <v>24</v>
      </c>
      <c r="I362" s="1" t="s">
        <v>124</v>
      </c>
      <c r="J362" s="1" t="s">
        <v>40</v>
      </c>
      <c r="K362" s="1">
        <v>94109</v>
      </c>
      <c r="L362" s="1" t="s">
        <v>41</v>
      </c>
      <c r="M362" s="1" t="s">
        <v>4541</v>
      </c>
      <c r="N362" s="1" t="s">
        <v>43</v>
      </c>
      <c r="O362" s="1" t="s">
        <v>87</v>
      </c>
      <c r="P362" s="1" t="s">
        <v>4542</v>
      </c>
      <c r="Q362" s="10">
        <v>244.54999999999998</v>
      </c>
      <c r="R362" s="10">
        <v>5</v>
      </c>
      <c r="S362" s="10">
        <v>1222.75</v>
      </c>
      <c r="T362" s="1">
        <v>0</v>
      </c>
      <c r="U362" s="10">
        <v>114.93849999999998</v>
      </c>
    </row>
    <row r="363" spans="1:21" ht="16.5" x14ac:dyDescent="0.3">
      <c r="A363" t="s">
        <v>7331</v>
      </c>
      <c r="B363" s="2">
        <v>44415</v>
      </c>
      <c r="C363" s="2">
        <v>44420</v>
      </c>
      <c r="D363" s="1" t="s">
        <v>47</v>
      </c>
      <c r="E363" s="1" t="s">
        <v>3571</v>
      </c>
      <c r="F363" s="1" t="s">
        <v>3572</v>
      </c>
      <c r="G363" s="1" t="s">
        <v>23</v>
      </c>
      <c r="H363" s="1" t="s">
        <v>24</v>
      </c>
      <c r="I363" s="1" t="s">
        <v>620</v>
      </c>
      <c r="J363" s="1" t="s">
        <v>40</v>
      </c>
      <c r="K363" s="1">
        <v>95123</v>
      </c>
      <c r="L363" s="1" t="s">
        <v>41</v>
      </c>
      <c r="M363" s="1" t="s">
        <v>4649</v>
      </c>
      <c r="N363" s="1" t="s">
        <v>43</v>
      </c>
      <c r="O363" s="1" t="s">
        <v>87</v>
      </c>
      <c r="P363" s="1" t="s">
        <v>4650</v>
      </c>
      <c r="Q363" s="10">
        <v>244.54999999999998</v>
      </c>
      <c r="R363" s="10">
        <v>5</v>
      </c>
      <c r="S363" s="10">
        <v>1222.75</v>
      </c>
      <c r="T363" s="1">
        <v>0</v>
      </c>
      <c r="U363" s="10">
        <v>114.93849999999998</v>
      </c>
    </row>
    <row r="364" spans="1:21" ht="16.5" x14ac:dyDescent="0.3">
      <c r="A364" t="s">
        <v>7490</v>
      </c>
      <c r="B364" s="2">
        <v>44294</v>
      </c>
      <c r="C364" s="2">
        <v>44298</v>
      </c>
      <c r="D364" s="1" t="s">
        <v>47</v>
      </c>
      <c r="E364" s="1" t="s">
        <v>4898</v>
      </c>
      <c r="F364" s="1" t="s">
        <v>4899</v>
      </c>
      <c r="G364" s="1" t="s">
        <v>99</v>
      </c>
      <c r="H364" s="1" t="s">
        <v>24</v>
      </c>
      <c r="I364" s="1" t="s">
        <v>124</v>
      </c>
      <c r="J364" s="1" t="s">
        <v>40</v>
      </c>
      <c r="K364" s="1">
        <v>94110</v>
      </c>
      <c r="L364" s="1" t="s">
        <v>41</v>
      </c>
      <c r="M364" s="1" t="s">
        <v>4649</v>
      </c>
      <c r="N364" s="1" t="s">
        <v>43</v>
      </c>
      <c r="O364" s="1" t="s">
        <v>87</v>
      </c>
      <c r="P364" s="1" t="s">
        <v>4650</v>
      </c>
      <c r="Q364" s="10">
        <v>244.54999999999998</v>
      </c>
      <c r="R364" s="10">
        <v>5</v>
      </c>
      <c r="S364" s="10">
        <v>1222.75</v>
      </c>
      <c r="T364" s="1">
        <v>0</v>
      </c>
      <c r="U364" s="10">
        <v>114.93849999999998</v>
      </c>
    </row>
    <row r="365" spans="1:21" ht="16.5" x14ac:dyDescent="0.3">
      <c r="A365" t="s">
        <v>5382</v>
      </c>
      <c r="B365" s="2">
        <v>44380</v>
      </c>
      <c r="C365" s="2">
        <v>44387</v>
      </c>
      <c r="D365" s="1" t="s">
        <v>47</v>
      </c>
      <c r="E365" s="1" t="s">
        <v>2020</v>
      </c>
      <c r="F365" s="1" t="s">
        <v>2021</v>
      </c>
      <c r="G365" s="1" t="s">
        <v>23</v>
      </c>
      <c r="H365" s="1" t="s">
        <v>24</v>
      </c>
      <c r="I365" s="1" t="s">
        <v>2811</v>
      </c>
      <c r="J365" s="1" t="s">
        <v>658</v>
      </c>
      <c r="K365" s="1">
        <v>87401</v>
      </c>
      <c r="L365" s="1" t="s">
        <v>41</v>
      </c>
      <c r="M365" s="1" t="s">
        <v>329</v>
      </c>
      <c r="N365" s="1" t="s">
        <v>29</v>
      </c>
      <c r="O365" s="1" t="s">
        <v>62</v>
      </c>
      <c r="P365" s="1" t="s">
        <v>330</v>
      </c>
      <c r="Q365" s="10">
        <v>545.85</v>
      </c>
      <c r="R365" s="10">
        <v>9</v>
      </c>
      <c r="S365" s="10">
        <v>4912.6500000000005</v>
      </c>
      <c r="T365" s="1">
        <v>0</v>
      </c>
      <c r="U365" s="10">
        <v>114.6285</v>
      </c>
    </row>
    <row r="366" spans="1:21" ht="16.5" x14ac:dyDescent="0.3">
      <c r="A366" t="s">
        <v>6820</v>
      </c>
      <c r="B366" s="2">
        <v>43307</v>
      </c>
      <c r="C366" s="2">
        <v>43314</v>
      </c>
      <c r="D366" s="1" t="s">
        <v>47</v>
      </c>
      <c r="E366" s="1" t="s">
        <v>281</v>
      </c>
      <c r="F366" s="1" t="s">
        <v>282</v>
      </c>
      <c r="G366" s="1" t="s">
        <v>23</v>
      </c>
      <c r="H366" s="1" t="s">
        <v>24</v>
      </c>
      <c r="I366" s="1" t="s">
        <v>3959</v>
      </c>
      <c r="J366" s="1" t="s">
        <v>1379</v>
      </c>
      <c r="K366" s="1">
        <v>89031</v>
      </c>
      <c r="L366" s="1" t="s">
        <v>41</v>
      </c>
      <c r="M366" s="1" t="s">
        <v>1650</v>
      </c>
      <c r="N366" s="1" t="s">
        <v>68</v>
      </c>
      <c r="O366" s="1" t="s">
        <v>69</v>
      </c>
      <c r="P366" s="1" t="s">
        <v>1651</v>
      </c>
      <c r="Q366" s="10">
        <v>911.98400000000004</v>
      </c>
      <c r="R366" s="10">
        <v>2</v>
      </c>
      <c r="S366" s="10">
        <v>1823.9680000000001</v>
      </c>
      <c r="T366" s="1">
        <v>0.2</v>
      </c>
      <c r="U366" s="10">
        <v>113.99799999999991</v>
      </c>
    </row>
    <row r="367" spans="1:21" ht="16.5" x14ac:dyDescent="0.3">
      <c r="A367" t="s">
        <v>7770</v>
      </c>
      <c r="B367" s="2">
        <v>44461</v>
      </c>
      <c r="C367" s="2">
        <v>44463</v>
      </c>
      <c r="D367" s="1" t="s">
        <v>183</v>
      </c>
      <c r="E367" s="1" t="s">
        <v>2020</v>
      </c>
      <c r="F367" s="1" t="s">
        <v>2021</v>
      </c>
      <c r="G367" s="1" t="s">
        <v>23</v>
      </c>
      <c r="H367" s="1" t="s">
        <v>24</v>
      </c>
      <c r="I367" s="1" t="s">
        <v>512</v>
      </c>
      <c r="J367" s="1" t="s">
        <v>240</v>
      </c>
      <c r="K367" s="1">
        <v>19805</v>
      </c>
      <c r="L367" s="1" t="s">
        <v>143</v>
      </c>
      <c r="M367" s="1" t="s">
        <v>187</v>
      </c>
      <c r="N367" s="1" t="s">
        <v>68</v>
      </c>
      <c r="O367" s="1" t="s">
        <v>69</v>
      </c>
      <c r="P367" s="1" t="s">
        <v>188</v>
      </c>
      <c r="Q367" s="10">
        <v>391.98</v>
      </c>
      <c r="R367" s="10">
        <v>2</v>
      </c>
      <c r="S367" s="10">
        <v>783.96</v>
      </c>
      <c r="T367" s="1">
        <v>0</v>
      </c>
      <c r="U367" s="10">
        <v>113.67419999999998</v>
      </c>
    </row>
    <row r="368" spans="1:21" ht="16.5" x14ac:dyDescent="0.3">
      <c r="A368" t="s">
        <v>4298</v>
      </c>
      <c r="B368" s="2">
        <v>43254</v>
      </c>
      <c r="C368" s="2">
        <v>43258</v>
      </c>
      <c r="D368" s="1" t="s">
        <v>20</v>
      </c>
      <c r="E368" s="1" t="s">
        <v>510</v>
      </c>
      <c r="F368" s="1" t="s">
        <v>511</v>
      </c>
      <c r="G368" s="1" t="s">
        <v>23</v>
      </c>
      <c r="H368" s="1" t="s">
        <v>24</v>
      </c>
      <c r="I368" s="1" t="s">
        <v>92</v>
      </c>
      <c r="J368" s="1" t="s">
        <v>93</v>
      </c>
      <c r="K368" s="1">
        <v>98115</v>
      </c>
      <c r="L368" s="1" t="s">
        <v>41</v>
      </c>
      <c r="M368" s="1" t="s">
        <v>3213</v>
      </c>
      <c r="N368" s="1" t="s">
        <v>29</v>
      </c>
      <c r="O368" s="1" t="s">
        <v>53</v>
      </c>
      <c r="P368" s="1" t="s">
        <v>3214</v>
      </c>
      <c r="Q368" s="10">
        <v>515.88</v>
      </c>
      <c r="R368" s="10">
        <v>6</v>
      </c>
      <c r="S368" s="10">
        <v>3095.2799999999997</v>
      </c>
      <c r="T368" s="1">
        <v>0</v>
      </c>
      <c r="U368" s="10">
        <v>113.49359999999999</v>
      </c>
    </row>
    <row r="369" spans="1:21" ht="16.5" x14ac:dyDescent="0.3">
      <c r="A369" t="s">
        <v>9330</v>
      </c>
      <c r="B369" s="2">
        <v>43189</v>
      </c>
      <c r="C369" s="2">
        <v>43191</v>
      </c>
      <c r="D369" s="1" t="s">
        <v>183</v>
      </c>
      <c r="E369" s="1" t="s">
        <v>753</v>
      </c>
      <c r="F369" s="1" t="s">
        <v>754</v>
      </c>
      <c r="G369" s="1" t="s">
        <v>99</v>
      </c>
      <c r="H369" s="1" t="s">
        <v>24</v>
      </c>
      <c r="I369" s="1" t="s">
        <v>3098</v>
      </c>
      <c r="J369" s="1" t="s">
        <v>101</v>
      </c>
      <c r="K369" s="1">
        <v>78521</v>
      </c>
      <c r="L369" s="1" t="s">
        <v>102</v>
      </c>
      <c r="M369" s="1" t="s">
        <v>2124</v>
      </c>
      <c r="N369" s="1" t="s">
        <v>43</v>
      </c>
      <c r="O369" s="1" t="s">
        <v>168</v>
      </c>
      <c r="P369" s="1" t="s">
        <v>2125</v>
      </c>
      <c r="Q369" s="10">
        <v>335.72</v>
      </c>
      <c r="R369" s="10">
        <v>5</v>
      </c>
      <c r="S369" s="10">
        <v>1678.6000000000001</v>
      </c>
      <c r="T369" s="1">
        <v>0.2</v>
      </c>
      <c r="U369" s="10">
        <v>113.30549999999999</v>
      </c>
    </row>
    <row r="370" spans="1:21" ht="16.5" x14ac:dyDescent="0.3">
      <c r="A370" t="s">
        <v>9305</v>
      </c>
      <c r="B370" s="2">
        <v>44183</v>
      </c>
      <c r="C370" s="2">
        <v>44186</v>
      </c>
      <c r="D370" s="1" t="s">
        <v>183</v>
      </c>
      <c r="E370" s="1" t="s">
        <v>415</v>
      </c>
      <c r="F370" s="1" t="s">
        <v>416</v>
      </c>
      <c r="G370" s="1" t="s">
        <v>99</v>
      </c>
      <c r="H370" s="1" t="s">
        <v>24</v>
      </c>
      <c r="I370" s="1" t="s">
        <v>2497</v>
      </c>
      <c r="J370" s="1" t="s">
        <v>133</v>
      </c>
      <c r="K370" s="1">
        <v>68104</v>
      </c>
      <c r="L370" s="1" t="s">
        <v>102</v>
      </c>
      <c r="M370" s="1" t="s">
        <v>1903</v>
      </c>
      <c r="N370" s="1" t="s">
        <v>29</v>
      </c>
      <c r="O370" s="1" t="s">
        <v>33</v>
      </c>
      <c r="P370" s="1" t="s">
        <v>1904</v>
      </c>
      <c r="Q370" s="10">
        <v>563.93999999999994</v>
      </c>
      <c r="R370" s="10">
        <v>3</v>
      </c>
      <c r="S370" s="10">
        <v>1691.8199999999997</v>
      </c>
      <c r="T370" s="1">
        <v>0</v>
      </c>
      <c r="U370" s="10">
        <v>112.78800000000001</v>
      </c>
    </row>
    <row r="371" spans="1:21" ht="16.5" x14ac:dyDescent="0.3">
      <c r="A371" t="s">
        <v>10273</v>
      </c>
      <c r="B371" s="2">
        <v>43383</v>
      </c>
      <c r="C371" s="2">
        <v>43383</v>
      </c>
      <c r="D371" s="1" t="s">
        <v>1276</v>
      </c>
      <c r="E371" s="1" t="s">
        <v>6593</v>
      </c>
      <c r="F371" s="1" t="s">
        <v>6594</v>
      </c>
      <c r="G371" s="1" t="s">
        <v>38</v>
      </c>
      <c r="H371" s="1" t="s">
        <v>24</v>
      </c>
      <c r="I371" s="1" t="s">
        <v>5352</v>
      </c>
      <c r="J371" s="1" t="s">
        <v>658</v>
      </c>
      <c r="K371" s="1">
        <v>87105</v>
      </c>
      <c r="L371" s="1" t="s">
        <v>41</v>
      </c>
      <c r="M371" s="1" t="s">
        <v>9590</v>
      </c>
      <c r="N371" s="1" t="s">
        <v>43</v>
      </c>
      <c r="O371" s="1" t="s">
        <v>65</v>
      </c>
      <c r="P371" s="1" t="s">
        <v>9591</v>
      </c>
      <c r="Q371" s="10">
        <v>255.84999999999997</v>
      </c>
      <c r="R371" s="10">
        <v>7</v>
      </c>
      <c r="S371" s="10">
        <v>1790.9499999999998</v>
      </c>
      <c r="T371" s="1">
        <v>0</v>
      </c>
      <c r="U371" s="10">
        <v>112.57400000000001</v>
      </c>
    </row>
    <row r="372" spans="1:21" ht="16.5" x14ac:dyDescent="0.3">
      <c r="A372" t="s">
        <v>9783</v>
      </c>
      <c r="B372" s="2">
        <v>44508</v>
      </c>
      <c r="C372" s="2">
        <v>44513</v>
      </c>
      <c r="D372" s="1" t="s">
        <v>47</v>
      </c>
      <c r="E372" s="1" t="s">
        <v>5593</v>
      </c>
      <c r="F372" s="1" t="s">
        <v>5594</v>
      </c>
      <c r="G372" s="1" t="s">
        <v>38</v>
      </c>
      <c r="H372" s="1" t="s">
        <v>24</v>
      </c>
      <c r="I372" s="1" t="s">
        <v>4398</v>
      </c>
      <c r="J372" s="1" t="s">
        <v>2697</v>
      </c>
      <c r="K372" s="1">
        <v>21215</v>
      </c>
      <c r="L372" s="1" t="s">
        <v>143</v>
      </c>
      <c r="M372" s="1" t="s">
        <v>3436</v>
      </c>
      <c r="N372" s="1" t="s">
        <v>29</v>
      </c>
      <c r="O372" s="1" t="s">
        <v>62</v>
      </c>
      <c r="P372" s="1" t="s">
        <v>3437</v>
      </c>
      <c r="Q372" s="10">
        <v>274.20000000000005</v>
      </c>
      <c r="R372" s="10">
        <v>10</v>
      </c>
      <c r="S372" s="10">
        <v>2742.0000000000005</v>
      </c>
      <c r="T372" s="1">
        <v>0</v>
      </c>
      <c r="U372" s="10">
        <v>112.422</v>
      </c>
    </row>
    <row r="373" spans="1:21" ht="16.5" x14ac:dyDescent="0.3">
      <c r="A373" t="s">
        <v>752</v>
      </c>
      <c r="B373" s="2">
        <v>43750</v>
      </c>
      <c r="C373" s="2">
        <v>43752</v>
      </c>
      <c r="D373" s="1" t="s">
        <v>183</v>
      </c>
      <c r="E373" s="1" t="s">
        <v>753</v>
      </c>
      <c r="F373" s="1" t="s">
        <v>754</v>
      </c>
      <c r="G373" s="1" t="s">
        <v>99</v>
      </c>
      <c r="H373" s="1" t="s">
        <v>24</v>
      </c>
      <c r="I373" s="1" t="s">
        <v>261</v>
      </c>
      <c r="J373" s="1" t="s">
        <v>262</v>
      </c>
      <c r="K373" s="1">
        <v>10035</v>
      </c>
      <c r="L373" s="1" t="s">
        <v>143</v>
      </c>
      <c r="M373" s="1" t="s">
        <v>755</v>
      </c>
      <c r="N373" s="1" t="s">
        <v>29</v>
      </c>
      <c r="O373" s="1" t="s">
        <v>30</v>
      </c>
      <c r="P373" s="1" t="s">
        <v>756</v>
      </c>
      <c r="Q373" s="10">
        <v>899.13600000000008</v>
      </c>
      <c r="R373" s="10">
        <v>4</v>
      </c>
      <c r="S373" s="10">
        <v>3596.5440000000003</v>
      </c>
      <c r="T373" s="1">
        <v>0.2</v>
      </c>
      <c r="U373" s="10">
        <v>112.39199999999991</v>
      </c>
    </row>
    <row r="374" spans="1:21" ht="16.5" x14ac:dyDescent="0.3">
      <c r="A374" t="s">
        <v>9184</v>
      </c>
      <c r="B374" s="2">
        <v>44510</v>
      </c>
      <c r="C374" s="2">
        <v>44517</v>
      </c>
      <c r="D374" s="1" t="s">
        <v>47</v>
      </c>
      <c r="E374" s="1" t="s">
        <v>2191</v>
      </c>
      <c r="F374" s="1" t="s">
        <v>2192</v>
      </c>
      <c r="G374" s="1" t="s">
        <v>23</v>
      </c>
      <c r="H374" s="1" t="s">
        <v>24</v>
      </c>
      <c r="I374" s="1" t="s">
        <v>7628</v>
      </c>
      <c r="J374" s="1" t="s">
        <v>93</v>
      </c>
      <c r="K374" s="1">
        <v>99301</v>
      </c>
      <c r="L374" s="1" t="s">
        <v>41</v>
      </c>
      <c r="M374" s="1" t="s">
        <v>5276</v>
      </c>
      <c r="N374" s="1" t="s">
        <v>43</v>
      </c>
      <c r="O374" s="1" t="s">
        <v>75</v>
      </c>
      <c r="P374" s="1" t="s">
        <v>5277</v>
      </c>
      <c r="Q374" s="10">
        <v>400.79999999999995</v>
      </c>
      <c r="R374" s="10">
        <v>5</v>
      </c>
      <c r="S374" s="10">
        <v>2003.9999999999998</v>
      </c>
      <c r="T374" s="1">
        <v>0</v>
      </c>
      <c r="U374" s="10">
        <v>112.224</v>
      </c>
    </row>
    <row r="375" spans="1:21" ht="16.5" x14ac:dyDescent="0.3">
      <c r="A375" t="s">
        <v>3952</v>
      </c>
      <c r="B375" s="2">
        <v>44371</v>
      </c>
      <c r="C375" s="2">
        <v>44378</v>
      </c>
      <c r="D375" s="1" t="s">
        <v>47</v>
      </c>
      <c r="E375" s="1" t="s">
        <v>3840</v>
      </c>
      <c r="F375" s="1" t="s">
        <v>3841</v>
      </c>
      <c r="G375" s="1" t="s">
        <v>38</v>
      </c>
      <c r="H375" s="1" t="s">
        <v>24</v>
      </c>
      <c r="I375" s="1" t="s">
        <v>3953</v>
      </c>
      <c r="J375" s="1" t="s">
        <v>40</v>
      </c>
      <c r="K375" s="1">
        <v>91767</v>
      </c>
      <c r="L375" s="1" t="s">
        <v>41</v>
      </c>
      <c r="M375" s="1" t="s">
        <v>1112</v>
      </c>
      <c r="N375" s="1" t="s">
        <v>43</v>
      </c>
      <c r="O375" s="1" t="s">
        <v>65</v>
      </c>
      <c r="P375" s="1" t="s">
        <v>1113</v>
      </c>
      <c r="Q375" s="10">
        <v>385.6</v>
      </c>
      <c r="R375" s="10">
        <v>8</v>
      </c>
      <c r="S375" s="10">
        <v>3084.8</v>
      </c>
      <c r="T375" s="1">
        <v>0</v>
      </c>
      <c r="U375" s="10">
        <v>111.82399999999996</v>
      </c>
    </row>
    <row r="376" spans="1:21" ht="16.5" x14ac:dyDescent="0.3">
      <c r="A376" t="s">
        <v>8396</v>
      </c>
      <c r="B376" s="2">
        <v>43350</v>
      </c>
      <c r="C376" s="2">
        <v>43356</v>
      </c>
      <c r="D376" s="1" t="s">
        <v>47</v>
      </c>
      <c r="E376" s="1" t="s">
        <v>431</v>
      </c>
      <c r="F376" s="1" t="s">
        <v>432</v>
      </c>
      <c r="G376" s="1" t="s">
        <v>99</v>
      </c>
      <c r="H376" s="1" t="s">
        <v>24</v>
      </c>
      <c r="I376" s="1" t="s">
        <v>4452</v>
      </c>
      <c r="J376" s="1" t="s">
        <v>639</v>
      </c>
      <c r="K376" s="1">
        <v>74133</v>
      </c>
      <c r="L376" s="1" t="s">
        <v>102</v>
      </c>
      <c r="M376" s="1" t="s">
        <v>3744</v>
      </c>
      <c r="N376" s="1" t="s">
        <v>29</v>
      </c>
      <c r="O376" s="1" t="s">
        <v>53</v>
      </c>
      <c r="P376" s="1" t="s">
        <v>3214</v>
      </c>
      <c r="Q376" s="10">
        <v>429.90000000000003</v>
      </c>
      <c r="R376" s="10">
        <v>5</v>
      </c>
      <c r="S376" s="10">
        <v>2149.5</v>
      </c>
      <c r="T376" s="1">
        <v>0</v>
      </c>
      <c r="U376" s="10">
        <v>111.77400000000003</v>
      </c>
    </row>
    <row r="377" spans="1:21" ht="16.5" x14ac:dyDescent="0.3">
      <c r="A377" t="s">
        <v>8229</v>
      </c>
      <c r="B377" s="2">
        <v>43747</v>
      </c>
      <c r="C377" s="2">
        <v>43750</v>
      </c>
      <c r="D377" s="1" t="s">
        <v>20</v>
      </c>
      <c r="E377" s="1" t="s">
        <v>2568</v>
      </c>
      <c r="F377" s="1" t="s">
        <v>2569</v>
      </c>
      <c r="G377" s="1" t="s">
        <v>38</v>
      </c>
      <c r="H377" s="1" t="s">
        <v>24</v>
      </c>
      <c r="I377" s="1" t="s">
        <v>8178</v>
      </c>
      <c r="J377" s="1" t="s">
        <v>233</v>
      </c>
      <c r="K377" s="1">
        <v>48104</v>
      </c>
      <c r="L377" s="1" t="s">
        <v>102</v>
      </c>
      <c r="M377" s="1" t="s">
        <v>2666</v>
      </c>
      <c r="N377" s="1" t="s">
        <v>68</v>
      </c>
      <c r="O377" s="1" t="s">
        <v>156</v>
      </c>
      <c r="P377" s="1" t="s">
        <v>2667</v>
      </c>
      <c r="Q377" s="10">
        <v>619.94999999999993</v>
      </c>
      <c r="R377" s="10">
        <v>5</v>
      </c>
      <c r="S377" s="10">
        <v>3099.7499999999995</v>
      </c>
      <c r="T377" s="1">
        <v>0</v>
      </c>
      <c r="U377" s="10">
        <v>111.59099999999995</v>
      </c>
    </row>
    <row r="378" spans="1:21" ht="16.5" x14ac:dyDescent="0.3">
      <c r="A378" t="s">
        <v>7950</v>
      </c>
      <c r="B378" s="2">
        <v>44485</v>
      </c>
      <c r="C378" s="2">
        <v>44490</v>
      </c>
      <c r="D378" s="1" t="s">
        <v>47</v>
      </c>
      <c r="E378" s="1" t="s">
        <v>2634</v>
      </c>
      <c r="F378" s="1" t="s">
        <v>2635</v>
      </c>
      <c r="G378" s="1" t="s">
        <v>38</v>
      </c>
      <c r="H378" s="1" t="s">
        <v>24</v>
      </c>
      <c r="I378" s="1" t="s">
        <v>614</v>
      </c>
      <c r="J378" s="1" t="s">
        <v>301</v>
      </c>
      <c r="K378" s="1">
        <v>85254</v>
      </c>
      <c r="L378" s="1" t="s">
        <v>41</v>
      </c>
      <c r="M378" s="1" t="s">
        <v>5653</v>
      </c>
      <c r="N378" s="1" t="s">
        <v>43</v>
      </c>
      <c r="O378" s="1" t="s">
        <v>87</v>
      </c>
      <c r="P378" s="1" t="s">
        <v>5654</v>
      </c>
      <c r="Q378" s="10">
        <v>307.77600000000001</v>
      </c>
      <c r="R378" s="10">
        <v>7</v>
      </c>
      <c r="S378" s="10">
        <v>2154.4320000000002</v>
      </c>
      <c r="T378" s="1">
        <v>0.2</v>
      </c>
      <c r="U378" s="10">
        <v>111.5688</v>
      </c>
    </row>
    <row r="379" spans="1:21" ht="16.5" x14ac:dyDescent="0.3">
      <c r="A379" t="s">
        <v>297</v>
      </c>
      <c r="B379" s="2">
        <v>43439</v>
      </c>
      <c r="C379" s="2">
        <v>43444</v>
      </c>
      <c r="D379" s="1" t="s">
        <v>47</v>
      </c>
      <c r="E379" s="1" t="s">
        <v>298</v>
      </c>
      <c r="F379" s="1" t="s">
        <v>299</v>
      </c>
      <c r="G379" s="1" t="s">
        <v>38</v>
      </c>
      <c r="H379" s="1" t="s">
        <v>24</v>
      </c>
      <c r="I379" s="1" t="s">
        <v>300</v>
      </c>
      <c r="J379" s="1" t="s">
        <v>301</v>
      </c>
      <c r="K379" s="1">
        <v>85234</v>
      </c>
      <c r="L379" s="1" t="s">
        <v>41</v>
      </c>
      <c r="M379" s="1" t="s">
        <v>302</v>
      </c>
      <c r="N379" s="1" t="s">
        <v>43</v>
      </c>
      <c r="O379" s="1" t="s">
        <v>65</v>
      </c>
      <c r="P379" s="1" t="s">
        <v>303</v>
      </c>
      <c r="Q379" s="10">
        <v>1113.0240000000001</v>
      </c>
      <c r="R379" s="10">
        <v>8</v>
      </c>
      <c r="S379" s="10">
        <v>8904.1920000000009</v>
      </c>
      <c r="T379" s="1">
        <v>0.2</v>
      </c>
      <c r="U379" s="10">
        <v>111.30239999999998</v>
      </c>
    </row>
    <row r="380" spans="1:21" ht="16.5" x14ac:dyDescent="0.3">
      <c r="A380" t="s">
        <v>7755</v>
      </c>
      <c r="B380" s="2">
        <v>43196</v>
      </c>
      <c r="C380" s="2">
        <v>43202</v>
      </c>
      <c r="D380" s="1" t="s">
        <v>47</v>
      </c>
      <c r="E380" s="1" t="s">
        <v>5265</v>
      </c>
      <c r="F380" s="1" t="s">
        <v>5266</v>
      </c>
      <c r="G380" s="1" t="s">
        <v>38</v>
      </c>
      <c r="H380" s="1" t="s">
        <v>24</v>
      </c>
      <c r="I380" s="1" t="s">
        <v>92</v>
      </c>
      <c r="J380" s="1" t="s">
        <v>93</v>
      </c>
      <c r="K380" s="1">
        <v>98115</v>
      </c>
      <c r="L380" s="1" t="s">
        <v>41</v>
      </c>
      <c r="M380" s="1" t="s">
        <v>2152</v>
      </c>
      <c r="N380" s="1" t="s">
        <v>29</v>
      </c>
      <c r="O380" s="1" t="s">
        <v>53</v>
      </c>
      <c r="P380" s="1" t="s">
        <v>2153</v>
      </c>
      <c r="Q380" s="10">
        <v>653.54999999999995</v>
      </c>
      <c r="R380" s="10">
        <v>3</v>
      </c>
      <c r="S380" s="10">
        <v>1960.6499999999999</v>
      </c>
      <c r="T380" s="1">
        <v>0</v>
      </c>
      <c r="U380" s="10">
        <v>111.10349999999994</v>
      </c>
    </row>
    <row r="381" spans="1:21" ht="16.5" x14ac:dyDescent="0.3">
      <c r="A381" t="s">
        <v>5785</v>
      </c>
      <c r="B381" s="2">
        <v>43320</v>
      </c>
      <c r="C381" s="2">
        <v>43323</v>
      </c>
      <c r="D381" s="1" t="s">
        <v>20</v>
      </c>
      <c r="E381" s="1" t="s">
        <v>5336</v>
      </c>
      <c r="F381" s="1" t="s">
        <v>5337</v>
      </c>
      <c r="G381" s="1" t="s">
        <v>23</v>
      </c>
      <c r="H381" s="1" t="s">
        <v>24</v>
      </c>
      <c r="I381" s="1" t="s">
        <v>5786</v>
      </c>
      <c r="J381" s="1" t="s">
        <v>40</v>
      </c>
      <c r="K381" s="1">
        <v>95687</v>
      </c>
      <c r="L381" s="1" t="s">
        <v>41</v>
      </c>
      <c r="M381" s="1" t="s">
        <v>5787</v>
      </c>
      <c r="N381" s="1" t="s">
        <v>43</v>
      </c>
      <c r="O381" s="1" t="s">
        <v>56</v>
      </c>
      <c r="P381" s="1" t="s">
        <v>5788</v>
      </c>
      <c r="Q381" s="10">
        <v>423.28</v>
      </c>
      <c r="R381" s="10">
        <v>11</v>
      </c>
      <c r="S381" s="10">
        <v>4656.08</v>
      </c>
      <c r="T381" s="1">
        <v>0</v>
      </c>
      <c r="U381" s="10">
        <v>110.05279999999999</v>
      </c>
    </row>
    <row r="382" spans="1:21" ht="16.5" x14ac:dyDescent="0.3">
      <c r="A382" t="s">
        <v>7355</v>
      </c>
      <c r="B382" s="2">
        <v>43435</v>
      </c>
      <c r="C382" s="2">
        <v>43437</v>
      </c>
      <c r="D382" s="1" t="s">
        <v>20</v>
      </c>
      <c r="E382" s="1" t="s">
        <v>2451</v>
      </c>
      <c r="F382" s="1" t="s">
        <v>2452</v>
      </c>
      <c r="G382" s="1" t="s">
        <v>23</v>
      </c>
      <c r="H382" s="1" t="s">
        <v>24</v>
      </c>
      <c r="I382" s="1" t="s">
        <v>488</v>
      </c>
      <c r="J382" s="1" t="s">
        <v>489</v>
      </c>
      <c r="K382" s="1">
        <v>43229</v>
      </c>
      <c r="L382" s="1" t="s">
        <v>143</v>
      </c>
      <c r="M382" s="1" t="s">
        <v>6695</v>
      </c>
      <c r="N382" s="1" t="s">
        <v>68</v>
      </c>
      <c r="O382" s="1" t="s">
        <v>1202</v>
      </c>
      <c r="P382" s="1" t="s">
        <v>6696</v>
      </c>
      <c r="Q382" s="10">
        <v>659.98799999999994</v>
      </c>
      <c r="R382" s="10">
        <v>2</v>
      </c>
      <c r="S382" s="10">
        <v>1319.9759999999999</v>
      </c>
      <c r="T382" s="1">
        <v>0.4</v>
      </c>
      <c r="U382" s="10">
        <v>109.99799999999999</v>
      </c>
    </row>
    <row r="383" spans="1:21" ht="16.5" x14ac:dyDescent="0.3">
      <c r="A383" t="s">
        <v>8142</v>
      </c>
      <c r="B383" s="2">
        <v>44463</v>
      </c>
      <c r="C383" s="2">
        <v>44463</v>
      </c>
      <c r="D383" s="1" t="s">
        <v>1276</v>
      </c>
      <c r="E383" s="1" t="s">
        <v>1370</v>
      </c>
      <c r="F383" s="1" t="s">
        <v>1371</v>
      </c>
      <c r="G383" s="1" t="s">
        <v>38</v>
      </c>
      <c r="H383" s="1" t="s">
        <v>24</v>
      </c>
      <c r="I383" s="1" t="s">
        <v>1463</v>
      </c>
      <c r="J383" s="1" t="s">
        <v>1231</v>
      </c>
      <c r="K383" s="1">
        <v>1841</v>
      </c>
      <c r="L383" s="1" t="s">
        <v>143</v>
      </c>
      <c r="M383" s="1" t="s">
        <v>1792</v>
      </c>
      <c r="N383" s="1" t="s">
        <v>68</v>
      </c>
      <c r="O383" s="1" t="s">
        <v>69</v>
      </c>
      <c r="P383" s="1" t="s">
        <v>1793</v>
      </c>
      <c r="Q383" s="10">
        <v>391.98</v>
      </c>
      <c r="R383" s="10">
        <v>2</v>
      </c>
      <c r="S383" s="10">
        <v>783.96</v>
      </c>
      <c r="T383" s="1">
        <v>0</v>
      </c>
      <c r="U383" s="10">
        <v>109.75440000000003</v>
      </c>
    </row>
    <row r="384" spans="1:21" ht="16.5" x14ac:dyDescent="0.3">
      <c r="A384" t="s">
        <v>2258</v>
      </c>
      <c r="B384" s="2">
        <v>44335</v>
      </c>
      <c r="C384" s="2">
        <v>44340</v>
      </c>
      <c r="D384" s="1" t="s">
        <v>47</v>
      </c>
      <c r="E384" s="1" t="s">
        <v>2259</v>
      </c>
      <c r="F384" s="1" t="s">
        <v>2260</v>
      </c>
      <c r="G384" s="1" t="s">
        <v>38</v>
      </c>
      <c r="H384" s="1" t="s">
        <v>24</v>
      </c>
      <c r="I384" s="1" t="s">
        <v>2261</v>
      </c>
      <c r="J384" s="1" t="s">
        <v>262</v>
      </c>
      <c r="K384" s="1">
        <v>10550</v>
      </c>
      <c r="L384" s="1" t="s">
        <v>143</v>
      </c>
      <c r="M384" s="1" t="s">
        <v>2262</v>
      </c>
      <c r="N384" s="1" t="s">
        <v>43</v>
      </c>
      <c r="O384" s="1" t="s">
        <v>75</v>
      </c>
      <c r="P384" s="1" t="s">
        <v>2263</v>
      </c>
      <c r="Q384" s="10">
        <v>281.34000000000003</v>
      </c>
      <c r="R384" s="10">
        <v>6</v>
      </c>
      <c r="S384" s="10">
        <v>1688.0400000000002</v>
      </c>
      <c r="T384" s="1">
        <v>0</v>
      </c>
      <c r="U384" s="10">
        <v>109.72260000000001</v>
      </c>
    </row>
    <row r="385" spans="1:21" ht="16.5" x14ac:dyDescent="0.3">
      <c r="A385" t="s">
        <v>5741</v>
      </c>
      <c r="B385" s="2">
        <v>43350</v>
      </c>
      <c r="C385" s="2">
        <v>43356</v>
      </c>
      <c r="D385" s="1" t="s">
        <v>47</v>
      </c>
      <c r="E385" s="1" t="s">
        <v>5069</v>
      </c>
      <c r="F385" s="1" t="s">
        <v>5070</v>
      </c>
      <c r="G385" s="1" t="s">
        <v>23</v>
      </c>
      <c r="H385" s="1" t="s">
        <v>24</v>
      </c>
      <c r="I385" s="1" t="s">
        <v>261</v>
      </c>
      <c r="J385" s="1" t="s">
        <v>262</v>
      </c>
      <c r="K385" s="1">
        <v>10024</v>
      </c>
      <c r="L385" s="1" t="s">
        <v>143</v>
      </c>
      <c r="M385" s="1" t="s">
        <v>5742</v>
      </c>
      <c r="N385" s="1" t="s">
        <v>68</v>
      </c>
      <c r="O385" s="1" t="s">
        <v>69</v>
      </c>
      <c r="P385" s="1" t="s">
        <v>5743</v>
      </c>
      <c r="Q385" s="10">
        <v>377.96999999999997</v>
      </c>
      <c r="R385" s="10">
        <v>3</v>
      </c>
      <c r="S385" s="10">
        <v>1133.9099999999999</v>
      </c>
      <c r="T385" s="1">
        <v>0</v>
      </c>
      <c r="U385" s="10">
        <v>109.61129999999999</v>
      </c>
    </row>
    <row r="386" spans="1:21" ht="16.5" x14ac:dyDescent="0.3">
      <c r="A386" t="s">
        <v>9140</v>
      </c>
      <c r="B386" s="2">
        <v>43981</v>
      </c>
      <c r="C386" s="2">
        <v>43986</v>
      </c>
      <c r="D386" s="1" t="s">
        <v>47</v>
      </c>
      <c r="E386" s="1" t="s">
        <v>6003</v>
      </c>
      <c r="F386" s="1" t="s">
        <v>6004</v>
      </c>
      <c r="G386" s="1" t="s">
        <v>99</v>
      </c>
      <c r="H386" s="1" t="s">
        <v>24</v>
      </c>
      <c r="I386" s="1" t="s">
        <v>6987</v>
      </c>
      <c r="J386" s="1" t="s">
        <v>111</v>
      </c>
      <c r="K386" s="1">
        <v>54880</v>
      </c>
      <c r="L386" s="1" t="s">
        <v>102</v>
      </c>
      <c r="M386" s="1" t="s">
        <v>704</v>
      </c>
      <c r="N386" s="1" t="s">
        <v>43</v>
      </c>
      <c r="O386" s="1" t="s">
        <v>75</v>
      </c>
      <c r="P386" s="1" t="s">
        <v>705</v>
      </c>
      <c r="Q386" s="10">
        <v>364.74</v>
      </c>
      <c r="R386" s="10">
        <v>3</v>
      </c>
      <c r="S386" s="10">
        <v>1094.22</v>
      </c>
      <c r="T386" s="1">
        <v>0</v>
      </c>
      <c r="U386" s="10">
        <v>109.42199999999997</v>
      </c>
    </row>
    <row r="387" spans="1:21" ht="16.5" x14ac:dyDescent="0.3">
      <c r="A387" t="s">
        <v>9073</v>
      </c>
      <c r="B387" s="2">
        <v>43642</v>
      </c>
      <c r="C387" s="2">
        <v>43646</v>
      </c>
      <c r="D387" s="1" t="s">
        <v>47</v>
      </c>
      <c r="E387" s="1" t="s">
        <v>879</v>
      </c>
      <c r="F387" s="1" t="s">
        <v>880</v>
      </c>
      <c r="G387" s="1" t="s">
        <v>23</v>
      </c>
      <c r="H387" s="1" t="s">
        <v>24</v>
      </c>
      <c r="I387" s="1" t="s">
        <v>179</v>
      </c>
      <c r="J387" s="1" t="s">
        <v>101</v>
      </c>
      <c r="K387" s="1">
        <v>77070</v>
      </c>
      <c r="L387" s="1" t="s">
        <v>102</v>
      </c>
      <c r="M387" s="1" t="s">
        <v>4910</v>
      </c>
      <c r="N387" s="1" t="s">
        <v>68</v>
      </c>
      <c r="O387" s="1" t="s">
        <v>69</v>
      </c>
      <c r="P387" s="1" t="s">
        <v>4911</v>
      </c>
      <c r="Q387" s="10">
        <v>971.88000000000011</v>
      </c>
      <c r="R387" s="10">
        <v>3</v>
      </c>
      <c r="S387" s="10">
        <v>2915.6400000000003</v>
      </c>
      <c r="T387" s="1">
        <v>0.2</v>
      </c>
      <c r="U387" s="10">
        <v>109.33649999999994</v>
      </c>
    </row>
    <row r="388" spans="1:21" ht="16.5" x14ac:dyDescent="0.3">
      <c r="A388" t="s">
        <v>3753</v>
      </c>
      <c r="B388" s="2">
        <v>43281</v>
      </c>
      <c r="C388" s="2">
        <v>43286</v>
      </c>
      <c r="D388" s="1" t="s">
        <v>47</v>
      </c>
      <c r="E388" s="1" t="s">
        <v>3754</v>
      </c>
      <c r="F388" s="1" t="s">
        <v>3755</v>
      </c>
      <c r="G388" s="1" t="s">
        <v>23</v>
      </c>
      <c r="H388" s="1" t="s">
        <v>24</v>
      </c>
      <c r="I388" s="1" t="s">
        <v>261</v>
      </c>
      <c r="J388" s="1" t="s">
        <v>262</v>
      </c>
      <c r="K388" s="1">
        <v>10024</v>
      </c>
      <c r="L388" s="1" t="s">
        <v>143</v>
      </c>
      <c r="M388" s="1" t="s">
        <v>3756</v>
      </c>
      <c r="N388" s="1" t="s">
        <v>43</v>
      </c>
      <c r="O388" s="1" t="s">
        <v>72</v>
      </c>
      <c r="P388" s="1" t="s">
        <v>3757</v>
      </c>
      <c r="Q388" s="10">
        <v>334.76800000000003</v>
      </c>
      <c r="R388" s="10">
        <v>7</v>
      </c>
      <c r="S388" s="10">
        <v>2343.3760000000002</v>
      </c>
      <c r="T388" s="1">
        <v>0.2</v>
      </c>
      <c r="U388" s="10">
        <v>108.79959999999997</v>
      </c>
    </row>
    <row r="389" spans="1:21" ht="16.5" x14ac:dyDescent="0.3">
      <c r="A389" t="s">
        <v>9762</v>
      </c>
      <c r="B389" s="2">
        <v>43281</v>
      </c>
      <c r="C389" s="2">
        <v>43281</v>
      </c>
      <c r="D389" s="1" t="s">
        <v>1276</v>
      </c>
      <c r="E389" s="1" t="s">
        <v>3093</v>
      </c>
      <c r="F389" s="1" t="s">
        <v>3094</v>
      </c>
      <c r="G389" s="1" t="s">
        <v>23</v>
      </c>
      <c r="H389" s="1" t="s">
        <v>24</v>
      </c>
      <c r="I389" s="1" t="s">
        <v>512</v>
      </c>
      <c r="J389" s="1" t="s">
        <v>85</v>
      </c>
      <c r="K389" s="1">
        <v>28403</v>
      </c>
      <c r="L389" s="1" t="s">
        <v>27</v>
      </c>
      <c r="M389" s="1" t="s">
        <v>690</v>
      </c>
      <c r="N389" s="1" t="s">
        <v>43</v>
      </c>
      <c r="O389" s="1" t="s">
        <v>87</v>
      </c>
      <c r="P389" s="1" t="s">
        <v>691</v>
      </c>
      <c r="Q389" s="10">
        <v>310.68799999999999</v>
      </c>
      <c r="R389" s="10">
        <v>7</v>
      </c>
      <c r="S389" s="10">
        <v>2174.8159999999998</v>
      </c>
      <c r="T389" s="1">
        <v>0.2</v>
      </c>
      <c r="U389" s="10">
        <v>108.74079999999998</v>
      </c>
    </row>
    <row r="390" spans="1:21" ht="16.5" x14ac:dyDescent="0.3">
      <c r="A390" t="s">
        <v>6203</v>
      </c>
      <c r="B390" s="2">
        <v>44238</v>
      </c>
      <c r="C390" s="2">
        <v>44240</v>
      </c>
      <c r="D390" s="1" t="s">
        <v>20</v>
      </c>
      <c r="E390" s="1" t="s">
        <v>6204</v>
      </c>
      <c r="F390" s="1" t="s">
        <v>6205</v>
      </c>
      <c r="G390" s="1" t="s">
        <v>38</v>
      </c>
      <c r="H390" s="1" t="s">
        <v>24</v>
      </c>
      <c r="I390" s="1" t="s">
        <v>92</v>
      </c>
      <c r="J390" s="1" t="s">
        <v>93</v>
      </c>
      <c r="K390" s="1">
        <v>98105</v>
      </c>
      <c r="L390" s="1" t="s">
        <v>41</v>
      </c>
      <c r="M390" s="1" t="s">
        <v>6206</v>
      </c>
      <c r="N390" s="1" t="s">
        <v>29</v>
      </c>
      <c r="O390" s="1" t="s">
        <v>33</v>
      </c>
      <c r="P390" s="1" t="s">
        <v>6207</v>
      </c>
      <c r="Q390" s="10">
        <v>963.13600000000008</v>
      </c>
      <c r="R390" s="10">
        <v>4</v>
      </c>
      <c r="S390" s="10">
        <v>3852.5440000000003</v>
      </c>
      <c r="T390" s="1">
        <v>0.2</v>
      </c>
      <c r="U390" s="10">
        <v>108.35279999999986</v>
      </c>
    </row>
    <row r="391" spans="1:21" ht="16.5" x14ac:dyDescent="0.3">
      <c r="A391" t="s">
        <v>8508</v>
      </c>
      <c r="B391" s="2">
        <v>44168</v>
      </c>
      <c r="C391" s="2">
        <v>44174</v>
      </c>
      <c r="D391" s="1" t="s">
        <v>47</v>
      </c>
      <c r="E391" s="1" t="s">
        <v>2487</v>
      </c>
      <c r="F391" s="1" t="s">
        <v>2488</v>
      </c>
      <c r="G391" s="1" t="s">
        <v>23</v>
      </c>
      <c r="H391" s="1" t="s">
        <v>24</v>
      </c>
      <c r="I391" s="1" t="s">
        <v>39</v>
      </c>
      <c r="J391" s="1" t="s">
        <v>40</v>
      </c>
      <c r="K391" s="1">
        <v>90049</v>
      </c>
      <c r="L391" s="1" t="s">
        <v>41</v>
      </c>
      <c r="M391" s="1" t="s">
        <v>7323</v>
      </c>
      <c r="N391" s="1" t="s">
        <v>43</v>
      </c>
      <c r="O391" s="1" t="s">
        <v>56</v>
      </c>
      <c r="P391" s="1" t="s">
        <v>7324</v>
      </c>
      <c r="Q391" s="10">
        <v>772.68</v>
      </c>
      <c r="R391" s="10">
        <v>4</v>
      </c>
      <c r="S391" s="10">
        <v>3090.72</v>
      </c>
      <c r="T391" s="1">
        <v>0</v>
      </c>
      <c r="U391" s="10">
        <v>108.17520000000002</v>
      </c>
    </row>
    <row r="392" spans="1:21" ht="16.5" x14ac:dyDescent="0.3">
      <c r="A392" t="s">
        <v>8839</v>
      </c>
      <c r="B392" s="2">
        <v>44363</v>
      </c>
      <c r="C392" s="2">
        <v>44365</v>
      </c>
      <c r="D392" s="1" t="s">
        <v>20</v>
      </c>
      <c r="E392" s="1" t="s">
        <v>3199</v>
      </c>
      <c r="F392" s="1" t="s">
        <v>3200</v>
      </c>
      <c r="G392" s="1" t="s">
        <v>23</v>
      </c>
      <c r="H392" s="1" t="s">
        <v>24</v>
      </c>
      <c r="I392" s="1" t="s">
        <v>857</v>
      </c>
      <c r="J392" s="1" t="s">
        <v>489</v>
      </c>
      <c r="K392" s="1">
        <v>43017</v>
      </c>
      <c r="L392" s="1" t="s">
        <v>143</v>
      </c>
      <c r="M392" s="1" t="s">
        <v>2264</v>
      </c>
      <c r="N392" s="1" t="s">
        <v>68</v>
      </c>
      <c r="O392" s="1" t="s">
        <v>156</v>
      </c>
      <c r="P392" s="1" t="s">
        <v>2265</v>
      </c>
      <c r="Q392" s="10">
        <v>479.952</v>
      </c>
      <c r="R392" s="10">
        <v>6</v>
      </c>
      <c r="S392" s="10">
        <v>2879.712</v>
      </c>
      <c r="T392" s="1">
        <v>0.2</v>
      </c>
      <c r="U392" s="10">
        <v>107.98920000000001</v>
      </c>
    </row>
    <row r="393" spans="1:21" ht="16.5" x14ac:dyDescent="0.3">
      <c r="A393" t="s">
        <v>3441</v>
      </c>
      <c r="B393" s="2">
        <v>44492</v>
      </c>
      <c r="C393" s="2">
        <v>44496</v>
      </c>
      <c r="D393" s="1" t="s">
        <v>47</v>
      </c>
      <c r="E393" s="1" t="s">
        <v>3442</v>
      </c>
      <c r="F393" s="1" t="s">
        <v>3443</v>
      </c>
      <c r="G393" s="1" t="s">
        <v>23</v>
      </c>
      <c r="H393" s="1" t="s">
        <v>24</v>
      </c>
      <c r="I393" s="1" t="s">
        <v>1505</v>
      </c>
      <c r="J393" s="1" t="s">
        <v>51</v>
      </c>
      <c r="K393" s="1">
        <v>32216</v>
      </c>
      <c r="L393" s="1" t="s">
        <v>27</v>
      </c>
      <c r="M393" s="1" t="s">
        <v>3444</v>
      </c>
      <c r="N393" s="1" t="s">
        <v>68</v>
      </c>
      <c r="O393" s="1" t="s">
        <v>69</v>
      </c>
      <c r="P393" s="1" t="s">
        <v>3445</v>
      </c>
      <c r="Q393" s="10">
        <v>863.87999999999988</v>
      </c>
      <c r="R393" s="10">
        <v>3</v>
      </c>
      <c r="S393" s="10">
        <v>2591.6399999999994</v>
      </c>
      <c r="T393" s="1">
        <v>0.2</v>
      </c>
      <c r="U393" s="10">
        <v>107.98499999999996</v>
      </c>
    </row>
    <row r="394" spans="1:21" ht="16.5" x14ac:dyDescent="0.3">
      <c r="A394" t="s">
        <v>4671</v>
      </c>
      <c r="B394" s="2">
        <v>44020</v>
      </c>
      <c r="C394" s="2">
        <v>44022</v>
      </c>
      <c r="D394" s="1" t="s">
        <v>20</v>
      </c>
      <c r="E394" s="1" t="s">
        <v>4672</v>
      </c>
      <c r="F394" s="1" t="s">
        <v>4673</v>
      </c>
      <c r="G394" s="1" t="s">
        <v>38</v>
      </c>
      <c r="H394" s="1" t="s">
        <v>24</v>
      </c>
      <c r="I394" s="1" t="s">
        <v>1117</v>
      </c>
      <c r="J394" s="1" t="s">
        <v>101</v>
      </c>
      <c r="K394" s="1">
        <v>76017</v>
      </c>
      <c r="L394" s="1" t="s">
        <v>102</v>
      </c>
      <c r="M394" s="1" t="s">
        <v>4674</v>
      </c>
      <c r="N394" s="1" t="s">
        <v>68</v>
      </c>
      <c r="O394" s="1" t="s">
        <v>69</v>
      </c>
      <c r="P394" s="1" t="s">
        <v>4675</v>
      </c>
      <c r="Q394" s="10">
        <v>863.6400000000001</v>
      </c>
      <c r="R394" s="10">
        <v>9</v>
      </c>
      <c r="S394" s="10">
        <v>7772.7600000000011</v>
      </c>
      <c r="T394" s="1">
        <v>0.2</v>
      </c>
      <c r="U394" s="10">
        <v>107.95499999999998</v>
      </c>
    </row>
    <row r="395" spans="1:21" ht="16.5" x14ac:dyDescent="0.3">
      <c r="A395" t="s">
        <v>4412</v>
      </c>
      <c r="B395" s="2">
        <v>44461</v>
      </c>
      <c r="C395" s="2">
        <v>44465</v>
      </c>
      <c r="D395" s="1" t="s">
        <v>47</v>
      </c>
      <c r="E395" s="1" t="s">
        <v>4413</v>
      </c>
      <c r="F395" s="1" t="s">
        <v>4414</v>
      </c>
      <c r="G395" s="1" t="s">
        <v>38</v>
      </c>
      <c r="H395" s="1" t="s">
        <v>24</v>
      </c>
      <c r="I395" s="1" t="s">
        <v>2515</v>
      </c>
      <c r="J395" s="1" t="s">
        <v>111</v>
      </c>
      <c r="K395" s="1">
        <v>53209</v>
      </c>
      <c r="L395" s="1" t="s">
        <v>102</v>
      </c>
      <c r="M395" s="1" t="s">
        <v>4218</v>
      </c>
      <c r="N395" s="1" t="s">
        <v>43</v>
      </c>
      <c r="O395" s="1" t="s">
        <v>87</v>
      </c>
      <c r="P395" s="1" t="s">
        <v>4219</v>
      </c>
      <c r="Q395" s="10">
        <v>219.84</v>
      </c>
      <c r="R395" s="10">
        <v>4</v>
      </c>
      <c r="S395" s="10">
        <v>879.36</v>
      </c>
      <c r="T395" s="1">
        <v>0</v>
      </c>
      <c r="U395" s="10">
        <v>107.7216</v>
      </c>
    </row>
    <row r="396" spans="1:21" ht="16.5" x14ac:dyDescent="0.3">
      <c r="A396" t="s">
        <v>3237</v>
      </c>
      <c r="B396" s="2">
        <v>43559</v>
      </c>
      <c r="C396" s="2">
        <v>43559</v>
      </c>
      <c r="D396" s="1" t="s">
        <v>1276</v>
      </c>
      <c r="E396" s="1" t="s">
        <v>3238</v>
      </c>
      <c r="F396" s="1" t="s">
        <v>3239</v>
      </c>
      <c r="G396" s="1" t="s">
        <v>23</v>
      </c>
      <c r="H396" s="1" t="s">
        <v>24</v>
      </c>
      <c r="I396" s="1" t="s">
        <v>3240</v>
      </c>
      <c r="J396" s="1" t="s">
        <v>233</v>
      </c>
      <c r="K396" s="1">
        <v>48911</v>
      </c>
      <c r="L396" s="1" t="s">
        <v>102</v>
      </c>
      <c r="M396" s="1" t="s">
        <v>3241</v>
      </c>
      <c r="N396" s="1" t="s">
        <v>43</v>
      </c>
      <c r="O396" s="1" t="s">
        <v>75</v>
      </c>
      <c r="P396" s="1" t="s">
        <v>3242</v>
      </c>
      <c r="Q396" s="10">
        <v>644.07600000000002</v>
      </c>
      <c r="R396" s="10">
        <v>2</v>
      </c>
      <c r="S396" s="10">
        <v>1288.152</v>
      </c>
      <c r="T396" s="1">
        <v>0.1</v>
      </c>
      <c r="U396" s="10">
        <v>107.34599999999996</v>
      </c>
    </row>
    <row r="397" spans="1:21" ht="16.5" x14ac:dyDescent="0.3">
      <c r="A397" t="s">
        <v>10068</v>
      </c>
      <c r="B397" s="2">
        <v>43960</v>
      </c>
      <c r="C397" s="2">
        <v>43964</v>
      </c>
      <c r="D397" s="1" t="s">
        <v>47</v>
      </c>
      <c r="E397" s="1" t="s">
        <v>472</v>
      </c>
      <c r="F397" s="1" t="s">
        <v>473</v>
      </c>
      <c r="G397" s="1" t="s">
        <v>38</v>
      </c>
      <c r="H397" s="1" t="s">
        <v>24</v>
      </c>
      <c r="I397" s="1" t="s">
        <v>1223</v>
      </c>
      <c r="J397" s="1" t="s">
        <v>101</v>
      </c>
      <c r="K397" s="1">
        <v>78745</v>
      </c>
      <c r="L397" s="1" t="s">
        <v>102</v>
      </c>
      <c r="M397" s="1" t="s">
        <v>1979</v>
      </c>
      <c r="N397" s="1" t="s">
        <v>43</v>
      </c>
      <c r="O397" s="1" t="s">
        <v>56</v>
      </c>
      <c r="P397" s="1" t="s">
        <v>1980</v>
      </c>
      <c r="Q397" s="10">
        <v>856.65600000000006</v>
      </c>
      <c r="R397" s="10">
        <v>6</v>
      </c>
      <c r="S397" s="10">
        <v>5139.9360000000006</v>
      </c>
      <c r="T397" s="1">
        <v>0.2</v>
      </c>
      <c r="U397" s="10">
        <v>107.08199999999985</v>
      </c>
    </row>
    <row r="398" spans="1:21" ht="16.5" x14ac:dyDescent="0.3">
      <c r="A398" t="s">
        <v>10055</v>
      </c>
      <c r="B398" s="2">
        <v>44531</v>
      </c>
      <c r="C398" s="2">
        <v>44537</v>
      </c>
      <c r="D398" s="1" t="s">
        <v>47</v>
      </c>
      <c r="E398" s="1" t="s">
        <v>4385</v>
      </c>
      <c r="F398" s="1" t="s">
        <v>4386</v>
      </c>
      <c r="G398" s="1" t="s">
        <v>99</v>
      </c>
      <c r="H398" s="1" t="s">
        <v>24</v>
      </c>
      <c r="I398" s="1" t="s">
        <v>4920</v>
      </c>
      <c r="J398" s="1" t="s">
        <v>40</v>
      </c>
      <c r="K398" s="1">
        <v>95207</v>
      </c>
      <c r="L398" s="1" t="s">
        <v>41</v>
      </c>
      <c r="M398" s="1" t="s">
        <v>2229</v>
      </c>
      <c r="N398" s="1" t="s">
        <v>29</v>
      </c>
      <c r="O398" s="1" t="s">
        <v>62</v>
      </c>
      <c r="P398" s="1" t="s">
        <v>2230</v>
      </c>
      <c r="Q398" s="10">
        <v>629.64</v>
      </c>
      <c r="R398" s="10">
        <v>9</v>
      </c>
      <c r="S398" s="10">
        <v>5666.76</v>
      </c>
      <c r="T398" s="1">
        <v>0</v>
      </c>
      <c r="U398" s="10">
        <v>107.03879999999994</v>
      </c>
    </row>
    <row r="399" spans="1:21" ht="16.5" x14ac:dyDescent="0.3">
      <c r="A399" t="s">
        <v>9556</v>
      </c>
      <c r="B399" s="2">
        <v>44454</v>
      </c>
      <c r="C399" s="2">
        <v>44456</v>
      </c>
      <c r="D399" s="1" t="s">
        <v>20</v>
      </c>
      <c r="E399" s="1" t="s">
        <v>8307</v>
      </c>
      <c r="F399" s="1" t="s">
        <v>8308</v>
      </c>
      <c r="G399" s="1" t="s">
        <v>23</v>
      </c>
      <c r="H399" s="1" t="s">
        <v>24</v>
      </c>
      <c r="I399" s="1" t="s">
        <v>5014</v>
      </c>
      <c r="J399" s="1" t="s">
        <v>118</v>
      </c>
      <c r="K399" s="1">
        <v>84106</v>
      </c>
      <c r="L399" s="1" t="s">
        <v>41</v>
      </c>
      <c r="M399" s="1" t="s">
        <v>453</v>
      </c>
      <c r="N399" s="1" t="s">
        <v>43</v>
      </c>
      <c r="O399" s="1" t="s">
        <v>72</v>
      </c>
      <c r="P399" s="1" t="s">
        <v>454</v>
      </c>
      <c r="Q399" s="10">
        <v>295.05599999999998</v>
      </c>
      <c r="R399" s="10">
        <v>9</v>
      </c>
      <c r="S399" s="10">
        <v>2655.5039999999999</v>
      </c>
      <c r="T399" s="1">
        <v>0.2</v>
      </c>
      <c r="U399" s="10">
        <v>106.95779999999998</v>
      </c>
    </row>
    <row r="400" spans="1:21" ht="16.5" x14ac:dyDescent="0.3">
      <c r="A400" t="s">
        <v>10248</v>
      </c>
      <c r="B400" s="2">
        <v>44274</v>
      </c>
      <c r="C400" s="2">
        <v>44279</v>
      </c>
      <c r="D400" s="1" t="s">
        <v>47</v>
      </c>
      <c r="E400" s="1" t="s">
        <v>3585</v>
      </c>
      <c r="F400" s="1" t="s">
        <v>3586</v>
      </c>
      <c r="G400" s="1" t="s">
        <v>38</v>
      </c>
      <c r="H400" s="1" t="s">
        <v>24</v>
      </c>
      <c r="I400" s="1" t="s">
        <v>39</v>
      </c>
      <c r="J400" s="1" t="s">
        <v>40</v>
      </c>
      <c r="K400" s="1">
        <v>90008</v>
      </c>
      <c r="L400" s="1" t="s">
        <v>41</v>
      </c>
      <c r="M400" s="1" t="s">
        <v>5255</v>
      </c>
      <c r="N400" s="1" t="s">
        <v>43</v>
      </c>
      <c r="O400" s="1" t="s">
        <v>75</v>
      </c>
      <c r="P400" s="1" t="s">
        <v>5256</v>
      </c>
      <c r="Q400" s="10">
        <v>381.35999999999996</v>
      </c>
      <c r="R400" s="10">
        <v>7</v>
      </c>
      <c r="S400" s="10">
        <v>2669.5199999999995</v>
      </c>
      <c r="T400" s="1">
        <v>0</v>
      </c>
      <c r="U400" s="10">
        <v>106.78080000000003</v>
      </c>
    </row>
    <row r="401" spans="1:21" ht="16.5" x14ac:dyDescent="0.3">
      <c r="A401" t="s">
        <v>6764</v>
      </c>
      <c r="B401" s="2">
        <v>43588</v>
      </c>
      <c r="C401" s="2">
        <v>43593</v>
      </c>
      <c r="D401" s="1" t="s">
        <v>47</v>
      </c>
      <c r="E401" s="1" t="s">
        <v>6041</v>
      </c>
      <c r="F401" s="1" t="s">
        <v>6042</v>
      </c>
      <c r="G401" s="1" t="s">
        <v>99</v>
      </c>
      <c r="H401" s="1" t="s">
        <v>24</v>
      </c>
      <c r="I401" s="1" t="s">
        <v>6765</v>
      </c>
      <c r="J401" s="1" t="s">
        <v>40</v>
      </c>
      <c r="K401" s="1">
        <v>91911</v>
      </c>
      <c r="L401" s="1" t="s">
        <v>41</v>
      </c>
      <c r="M401" s="1" t="s">
        <v>5284</v>
      </c>
      <c r="N401" s="1" t="s">
        <v>29</v>
      </c>
      <c r="O401" s="1" t="s">
        <v>62</v>
      </c>
      <c r="P401" s="1" t="s">
        <v>5285</v>
      </c>
      <c r="Q401" s="10">
        <v>665.88</v>
      </c>
      <c r="R401" s="10">
        <v>6</v>
      </c>
      <c r="S401" s="10">
        <v>3995.2799999999997</v>
      </c>
      <c r="T401" s="1">
        <v>0</v>
      </c>
      <c r="U401" s="10">
        <v>106.54079999999999</v>
      </c>
    </row>
    <row r="402" spans="1:21" ht="16.5" x14ac:dyDescent="0.3">
      <c r="A402" t="s">
        <v>4900</v>
      </c>
      <c r="B402" s="2">
        <v>44279</v>
      </c>
      <c r="C402" s="2">
        <v>44283</v>
      </c>
      <c r="D402" s="1" t="s">
        <v>20</v>
      </c>
      <c r="E402" s="1" t="s">
        <v>2568</v>
      </c>
      <c r="F402" s="1" t="s">
        <v>2569</v>
      </c>
      <c r="G402" s="1" t="s">
        <v>38</v>
      </c>
      <c r="H402" s="1" t="s">
        <v>24</v>
      </c>
      <c r="I402" s="1" t="s">
        <v>261</v>
      </c>
      <c r="J402" s="1" t="s">
        <v>262</v>
      </c>
      <c r="K402" s="1">
        <v>10009</v>
      </c>
      <c r="L402" s="1" t="s">
        <v>143</v>
      </c>
      <c r="M402" s="1" t="s">
        <v>1704</v>
      </c>
      <c r="N402" s="1" t="s">
        <v>43</v>
      </c>
      <c r="O402" s="1" t="s">
        <v>87</v>
      </c>
      <c r="P402" s="1" t="s">
        <v>4901</v>
      </c>
      <c r="Q402" s="10">
        <v>221.92</v>
      </c>
      <c r="R402" s="10">
        <v>4</v>
      </c>
      <c r="S402" s="10">
        <v>887.68</v>
      </c>
      <c r="T402" s="1">
        <v>0</v>
      </c>
      <c r="U402" s="10">
        <v>106.52159999999999</v>
      </c>
    </row>
    <row r="403" spans="1:21" ht="16.5" x14ac:dyDescent="0.3">
      <c r="A403" t="s">
        <v>3904</v>
      </c>
      <c r="B403" s="2">
        <v>43772</v>
      </c>
      <c r="C403" s="2">
        <v>43776</v>
      </c>
      <c r="D403" s="1" t="s">
        <v>47</v>
      </c>
      <c r="E403" s="1" t="s">
        <v>3905</v>
      </c>
      <c r="F403" s="1" t="s">
        <v>3906</v>
      </c>
      <c r="G403" s="1" t="s">
        <v>99</v>
      </c>
      <c r="H403" s="1" t="s">
        <v>24</v>
      </c>
      <c r="I403" s="1" t="s">
        <v>39</v>
      </c>
      <c r="J403" s="1" t="s">
        <v>40</v>
      </c>
      <c r="K403" s="1">
        <v>90008</v>
      </c>
      <c r="L403" s="1" t="s">
        <v>41</v>
      </c>
      <c r="M403" s="1" t="s">
        <v>3907</v>
      </c>
      <c r="N403" s="1" t="s">
        <v>68</v>
      </c>
      <c r="O403" s="1" t="s">
        <v>69</v>
      </c>
      <c r="P403" s="1" t="s">
        <v>3908</v>
      </c>
      <c r="Q403" s="10">
        <v>1212.848</v>
      </c>
      <c r="R403" s="10">
        <v>7</v>
      </c>
      <c r="S403" s="10">
        <v>8489.9359999999997</v>
      </c>
      <c r="T403" s="1">
        <v>0.2</v>
      </c>
      <c r="U403" s="10">
        <v>106.12420000000014</v>
      </c>
    </row>
    <row r="404" spans="1:21" ht="16.5" x14ac:dyDescent="0.3">
      <c r="A404" t="s">
        <v>7435</v>
      </c>
      <c r="B404" s="2">
        <v>43677</v>
      </c>
      <c r="C404" s="2">
        <v>43683</v>
      </c>
      <c r="D404" s="1" t="s">
        <v>47</v>
      </c>
      <c r="E404" s="1" t="s">
        <v>1311</v>
      </c>
      <c r="F404" s="1" t="s">
        <v>1312</v>
      </c>
      <c r="G404" s="1" t="s">
        <v>38</v>
      </c>
      <c r="H404" s="1" t="s">
        <v>24</v>
      </c>
      <c r="I404" s="1" t="s">
        <v>7436</v>
      </c>
      <c r="J404" s="1" t="s">
        <v>1471</v>
      </c>
      <c r="K404" s="1">
        <v>39401</v>
      </c>
      <c r="L404" s="1" t="s">
        <v>27</v>
      </c>
      <c r="M404" s="1" t="s">
        <v>982</v>
      </c>
      <c r="N404" s="1" t="s">
        <v>68</v>
      </c>
      <c r="O404" s="1" t="s">
        <v>156</v>
      </c>
      <c r="P404" s="1" t="s">
        <v>983</v>
      </c>
      <c r="Q404" s="10">
        <v>239.70000000000002</v>
      </c>
      <c r="R404" s="10">
        <v>6</v>
      </c>
      <c r="S404" s="10">
        <v>1438.2</v>
      </c>
      <c r="T404" s="1">
        <v>0</v>
      </c>
      <c r="U404" s="10">
        <v>105.46800000000002</v>
      </c>
    </row>
    <row r="405" spans="1:21" ht="16.5" x14ac:dyDescent="0.3">
      <c r="A405" t="s">
        <v>9053</v>
      </c>
      <c r="B405" s="2">
        <v>44443</v>
      </c>
      <c r="C405" s="2">
        <v>44447</v>
      </c>
      <c r="D405" s="1" t="s">
        <v>47</v>
      </c>
      <c r="E405" s="1" t="s">
        <v>3409</v>
      </c>
      <c r="F405" s="1" t="s">
        <v>3410</v>
      </c>
      <c r="G405" s="1" t="s">
        <v>23</v>
      </c>
      <c r="H405" s="1" t="s">
        <v>24</v>
      </c>
      <c r="I405" s="1" t="s">
        <v>2509</v>
      </c>
      <c r="J405" s="1" t="s">
        <v>40</v>
      </c>
      <c r="K405" s="1">
        <v>92704</v>
      </c>
      <c r="L405" s="1" t="s">
        <v>41</v>
      </c>
      <c r="M405" s="1" t="s">
        <v>7380</v>
      </c>
      <c r="N405" s="1" t="s">
        <v>43</v>
      </c>
      <c r="O405" s="1" t="s">
        <v>56</v>
      </c>
      <c r="P405" s="1" t="s">
        <v>7381</v>
      </c>
      <c r="Q405" s="10">
        <v>421.1</v>
      </c>
      <c r="R405" s="10">
        <v>2</v>
      </c>
      <c r="S405" s="10">
        <v>842.2</v>
      </c>
      <c r="T405" s="1">
        <v>0</v>
      </c>
      <c r="U405" s="10">
        <v>105.27499999999998</v>
      </c>
    </row>
    <row r="406" spans="1:21" ht="16.5" x14ac:dyDescent="0.3">
      <c r="A406" t="s">
        <v>4740</v>
      </c>
      <c r="B406" s="2">
        <v>43935</v>
      </c>
      <c r="C406" s="2">
        <v>43935</v>
      </c>
      <c r="D406" s="1" t="s">
        <v>1276</v>
      </c>
      <c r="E406" s="1" t="s">
        <v>3666</v>
      </c>
      <c r="F406" s="1" t="s">
        <v>3667</v>
      </c>
      <c r="G406" s="1" t="s">
        <v>23</v>
      </c>
      <c r="H406" s="1" t="s">
        <v>24</v>
      </c>
      <c r="I406" s="1" t="s">
        <v>3858</v>
      </c>
      <c r="J406" s="1" t="s">
        <v>301</v>
      </c>
      <c r="K406" s="1">
        <v>85301</v>
      </c>
      <c r="L406" s="1" t="s">
        <v>41</v>
      </c>
      <c r="M406" s="1" t="s">
        <v>1126</v>
      </c>
      <c r="N406" s="1" t="s">
        <v>29</v>
      </c>
      <c r="O406" s="1" t="s">
        <v>33</v>
      </c>
      <c r="P406" s="1" t="s">
        <v>1127</v>
      </c>
      <c r="Q406" s="10">
        <v>933.53600000000006</v>
      </c>
      <c r="R406" s="10">
        <v>4</v>
      </c>
      <c r="S406" s="10">
        <v>3734.1440000000002</v>
      </c>
      <c r="T406" s="1">
        <v>0.2</v>
      </c>
      <c r="U406" s="10">
        <v>105.02279999999996</v>
      </c>
    </row>
    <row r="407" spans="1:21" ht="16.5" x14ac:dyDescent="0.3">
      <c r="A407" t="s">
        <v>8302</v>
      </c>
      <c r="B407" s="2">
        <v>44168</v>
      </c>
      <c r="C407" s="2">
        <v>44172</v>
      </c>
      <c r="D407" s="1" t="s">
        <v>47</v>
      </c>
      <c r="E407" s="1" t="s">
        <v>3799</v>
      </c>
      <c r="F407" s="1" t="s">
        <v>3800</v>
      </c>
      <c r="G407" s="1" t="s">
        <v>23</v>
      </c>
      <c r="H407" s="1" t="s">
        <v>24</v>
      </c>
      <c r="I407" s="1" t="s">
        <v>1448</v>
      </c>
      <c r="J407" s="1" t="s">
        <v>249</v>
      </c>
      <c r="K407" s="1">
        <v>47374</v>
      </c>
      <c r="L407" s="1" t="s">
        <v>102</v>
      </c>
      <c r="M407" s="1" t="s">
        <v>1211</v>
      </c>
      <c r="N407" s="1" t="s">
        <v>29</v>
      </c>
      <c r="O407" s="1" t="s">
        <v>53</v>
      </c>
      <c r="P407" s="1" t="s">
        <v>1212</v>
      </c>
      <c r="Q407" s="10">
        <v>581.96</v>
      </c>
      <c r="R407" s="10">
        <v>2</v>
      </c>
      <c r="S407" s="10">
        <v>1163.92</v>
      </c>
      <c r="T407" s="1">
        <v>0</v>
      </c>
      <c r="U407" s="10">
        <v>104.75279999999998</v>
      </c>
    </row>
    <row r="408" spans="1:21" ht="16.5" x14ac:dyDescent="0.3">
      <c r="A408" t="s">
        <v>10178</v>
      </c>
      <c r="B408" s="2">
        <v>44482</v>
      </c>
      <c r="C408" s="2">
        <v>44484</v>
      </c>
      <c r="D408" s="1" t="s">
        <v>183</v>
      </c>
      <c r="E408" s="1" t="s">
        <v>979</v>
      </c>
      <c r="F408" s="1" t="s">
        <v>980</v>
      </c>
      <c r="G408" s="1" t="s">
        <v>23</v>
      </c>
      <c r="H408" s="1" t="s">
        <v>24</v>
      </c>
      <c r="I408" s="1" t="s">
        <v>1457</v>
      </c>
      <c r="J408" s="1" t="s">
        <v>26</v>
      </c>
      <c r="K408" s="1">
        <v>40214</v>
      </c>
      <c r="L408" s="1" t="s">
        <v>27</v>
      </c>
      <c r="M408" s="1" t="s">
        <v>538</v>
      </c>
      <c r="N408" s="1" t="s">
        <v>43</v>
      </c>
      <c r="O408" s="1" t="s">
        <v>56</v>
      </c>
      <c r="P408" s="1" t="s">
        <v>539</v>
      </c>
      <c r="Q408" s="10">
        <v>348.56</v>
      </c>
      <c r="R408" s="10">
        <v>8</v>
      </c>
      <c r="S408" s="10">
        <v>2788.48</v>
      </c>
      <c r="T408" s="1">
        <v>0</v>
      </c>
      <c r="U408" s="10">
        <v>104.56799999999998</v>
      </c>
    </row>
    <row r="409" spans="1:21" ht="16.5" x14ac:dyDescent="0.3">
      <c r="A409" t="s">
        <v>10138</v>
      </c>
      <c r="B409" s="2">
        <v>44440</v>
      </c>
      <c r="C409" s="2">
        <v>44440</v>
      </c>
      <c r="D409" s="1" t="s">
        <v>1276</v>
      </c>
      <c r="E409" s="1" t="s">
        <v>3767</v>
      </c>
      <c r="F409" s="1" t="s">
        <v>3768</v>
      </c>
      <c r="G409" s="1" t="s">
        <v>38</v>
      </c>
      <c r="H409" s="1" t="s">
        <v>24</v>
      </c>
      <c r="I409" s="1" t="s">
        <v>92</v>
      </c>
      <c r="J409" s="1" t="s">
        <v>93</v>
      </c>
      <c r="K409" s="1">
        <v>98103</v>
      </c>
      <c r="L409" s="1" t="s">
        <v>41</v>
      </c>
      <c r="M409" s="1" t="s">
        <v>4517</v>
      </c>
      <c r="N409" s="1" t="s">
        <v>43</v>
      </c>
      <c r="O409" s="1" t="s">
        <v>75</v>
      </c>
      <c r="P409" s="1" t="s">
        <v>4518</v>
      </c>
      <c r="Q409" s="10">
        <v>314.60000000000002</v>
      </c>
      <c r="R409" s="10">
        <v>4</v>
      </c>
      <c r="S409" s="10">
        <v>1258.4000000000001</v>
      </c>
      <c r="T409" s="1">
        <v>0</v>
      </c>
      <c r="U409" s="10">
        <v>103.81799999999998</v>
      </c>
    </row>
    <row r="410" spans="1:21" ht="16.5" x14ac:dyDescent="0.3">
      <c r="A410" t="s">
        <v>601</v>
      </c>
      <c r="B410" s="2">
        <v>44170</v>
      </c>
      <c r="C410" s="2">
        <v>44174</v>
      </c>
      <c r="D410" s="1" t="s">
        <v>47</v>
      </c>
      <c r="E410" s="1" t="s">
        <v>602</v>
      </c>
      <c r="F410" s="1" t="s">
        <v>603</v>
      </c>
      <c r="G410" s="1" t="s">
        <v>38</v>
      </c>
      <c r="H410" s="1" t="s">
        <v>24</v>
      </c>
      <c r="I410" s="1" t="s">
        <v>604</v>
      </c>
      <c r="J410" s="1" t="s">
        <v>111</v>
      </c>
      <c r="K410" s="1">
        <v>53132</v>
      </c>
      <c r="L410" s="1" t="s">
        <v>102</v>
      </c>
      <c r="M410" s="1" t="s">
        <v>605</v>
      </c>
      <c r="N410" s="1" t="s">
        <v>68</v>
      </c>
      <c r="O410" s="1" t="s">
        <v>69</v>
      </c>
      <c r="P410" s="1" t="s">
        <v>606</v>
      </c>
      <c r="Q410" s="10">
        <v>384.45000000000005</v>
      </c>
      <c r="R410" s="10">
        <v>11</v>
      </c>
      <c r="S410" s="10">
        <v>4228.9500000000007</v>
      </c>
      <c r="T410" s="1">
        <v>0</v>
      </c>
      <c r="U410" s="10">
        <v>103.80150000000003</v>
      </c>
    </row>
    <row r="411" spans="1:21" ht="16.5" x14ac:dyDescent="0.3">
      <c r="A411" t="s">
        <v>8175</v>
      </c>
      <c r="B411" s="2">
        <v>43142</v>
      </c>
      <c r="C411" s="2">
        <v>43146</v>
      </c>
      <c r="D411" s="1" t="s">
        <v>47</v>
      </c>
      <c r="E411" s="1" t="s">
        <v>1469</v>
      </c>
      <c r="F411" s="1" t="s">
        <v>1470</v>
      </c>
      <c r="G411" s="1" t="s">
        <v>23</v>
      </c>
      <c r="H411" s="1" t="s">
        <v>24</v>
      </c>
      <c r="I411" s="1" t="s">
        <v>4769</v>
      </c>
      <c r="J411" s="1" t="s">
        <v>310</v>
      </c>
      <c r="K411" s="1">
        <v>23320</v>
      </c>
      <c r="L411" s="1" t="s">
        <v>27</v>
      </c>
      <c r="M411" s="1" t="s">
        <v>1819</v>
      </c>
      <c r="N411" s="1" t="s">
        <v>68</v>
      </c>
      <c r="O411" s="1" t="s">
        <v>156</v>
      </c>
      <c r="P411" s="1" t="s">
        <v>1820</v>
      </c>
      <c r="Q411" s="10">
        <v>234.45000000000002</v>
      </c>
      <c r="R411" s="10">
        <v>3</v>
      </c>
      <c r="S411" s="10">
        <v>703.35</v>
      </c>
      <c r="T411" s="1">
        <v>0</v>
      </c>
      <c r="U411" s="10">
        <v>103.15800000000003</v>
      </c>
    </row>
    <row r="412" spans="1:21" ht="16.5" x14ac:dyDescent="0.3">
      <c r="A412" t="s">
        <v>8589</v>
      </c>
      <c r="B412" s="2">
        <v>43537</v>
      </c>
      <c r="C412" s="2">
        <v>43542</v>
      </c>
      <c r="D412" s="1" t="s">
        <v>20</v>
      </c>
      <c r="E412" s="1" t="s">
        <v>3062</v>
      </c>
      <c r="F412" s="1" t="s">
        <v>3063</v>
      </c>
      <c r="G412" s="1" t="s">
        <v>99</v>
      </c>
      <c r="H412" s="1" t="s">
        <v>24</v>
      </c>
      <c r="I412" s="1" t="s">
        <v>8278</v>
      </c>
      <c r="J412" s="1" t="s">
        <v>40</v>
      </c>
      <c r="K412" s="1">
        <v>95928</v>
      </c>
      <c r="L412" s="1" t="s">
        <v>41</v>
      </c>
      <c r="M412" s="1" t="s">
        <v>524</v>
      </c>
      <c r="N412" s="1" t="s">
        <v>29</v>
      </c>
      <c r="O412" s="1" t="s">
        <v>33</v>
      </c>
      <c r="P412" s="1" t="s">
        <v>525</v>
      </c>
      <c r="Q412" s="10">
        <v>915.13600000000008</v>
      </c>
      <c r="R412" s="10">
        <v>4</v>
      </c>
      <c r="S412" s="10">
        <v>3660.5440000000003</v>
      </c>
      <c r="T412" s="1">
        <v>0.2</v>
      </c>
      <c r="U412" s="10">
        <v>102.95279999999988</v>
      </c>
    </row>
    <row r="413" spans="1:21" ht="16.5" x14ac:dyDescent="0.3">
      <c r="A413" t="s">
        <v>4725</v>
      </c>
      <c r="B413" s="2">
        <v>44462</v>
      </c>
      <c r="C413" s="2">
        <v>44468</v>
      </c>
      <c r="D413" s="1" t="s">
        <v>47</v>
      </c>
      <c r="E413" s="1" t="s">
        <v>1842</v>
      </c>
      <c r="F413" s="1" t="s">
        <v>1843</v>
      </c>
      <c r="G413" s="1" t="s">
        <v>23</v>
      </c>
      <c r="H413" s="1" t="s">
        <v>24</v>
      </c>
      <c r="I413" s="1" t="s">
        <v>4452</v>
      </c>
      <c r="J413" s="1" t="s">
        <v>639</v>
      </c>
      <c r="K413" s="1">
        <v>74133</v>
      </c>
      <c r="L413" s="1" t="s">
        <v>102</v>
      </c>
      <c r="M413" s="1" t="s">
        <v>721</v>
      </c>
      <c r="N413" s="1" t="s">
        <v>68</v>
      </c>
      <c r="O413" s="1" t="s">
        <v>156</v>
      </c>
      <c r="P413" s="1" t="s">
        <v>722</v>
      </c>
      <c r="Q413" s="10">
        <v>291.95999999999998</v>
      </c>
      <c r="R413" s="10">
        <v>4</v>
      </c>
      <c r="S413" s="10">
        <v>1167.8399999999999</v>
      </c>
      <c r="T413" s="1">
        <v>0</v>
      </c>
      <c r="U413" s="10">
        <v>102.18599999999998</v>
      </c>
    </row>
    <row r="414" spans="1:21" ht="16.5" x14ac:dyDescent="0.3">
      <c r="A414" t="s">
        <v>5691</v>
      </c>
      <c r="B414" s="2">
        <v>44376</v>
      </c>
      <c r="C414" s="2">
        <v>44383</v>
      </c>
      <c r="D414" s="1" t="s">
        <v>47</v>
      </c>
      <c r="E414" s="1" t="s">
        <v>4806</v>
      </c>
      <c r="F414" s="1" t="s">
        <v>4807</v>
      </c>
      <c r="G414" s="1" t="s">
        <v>23</v>
      </c>
      <c r="H414" s="1" t="s">
        <v>24</v>
      </c>
      <c r="I414" s="1" t="s">
        <v>39</v>
      </c>
      <c r="J414" s="1" t="s">
        <v>40</v>
      </c>
      <c r="K414" s="1">
        <v>90004</v>
      </c>
      <c r="L414" s="1" t="s">
        <v>41</v>
      </c>
      <c r="M414" s="1" t="s">
        <v>5262</v>
      </c>
      <c r="N414" s="1" t="s">
        <v>43</v>
      </c>
      <c r="O414" s="1" t="s">
        <v>72</v>
      </c>
      <c r="P414" s="1" t="s">
        <v>5263</v>
      </c>
      <c r="Q414" s="10">
        <v>312.55200000000002</v>
      </c>
      <c r="R414" s="10">
        <v>9</v>
      </c>
      <c r="S414" s="10">
        <v>2812.9680000000003</v>
      </c>
      <c r="T414" s="1">
        <v>0.2</v>
      </c>
      <c r="U414" s="10">
        <v>101.57939999999999</v>
      </c>
    </row>
    <row r="415" spans="1:21" ht="16.5" x14ac:dyDescent="0.3">
      <c r="A415" t="s">
        <v>8554</v>
      </c>
      <c r="B415" s="2">
        <v>44344</v>
      </c>
      <c r="C415" s="2">
        <v>44347</v>
      </c>
      <c r="D415" s="1" t="s">
        <v>20</v>
      </c>
      <c r="E415" s="1" t="s">
        <v>5506</v>
      </c>
      <c r="F415" s="1" t="s">
        <v>5507</v>
      </c>
      <c r="G415" s="1" t="s">
        <v>38</v>
      </c>
      <c r="H415" s="1" t="s">
        <v>24</v>
      </c>
      <c r="I415" s="1" t="s">
        <v>84</v>
      </c>
      <c r="J415" s="1" t="s">
        <v>2656</v>
      </c>
      <c r="K415" s="1">
        <v>3301</v>
      </c>
      <c r="L415" s="1" t="s">
        <v>143</v>
      </c>
      <c r="M415" s="1" t="s">
        <v>5860</v>
      </c>
      <c r="N415" s="1" t="s">
        <v>29</v>
      </c>
      <c r="O415" s="1" t="s">
        <v>62</v>
      </c>
      <c r="P415" s="1" t="s">
        <v>5861</v>
      </c>
      <c r="Q415" s="10">
        <v>247.44</v>
      </c>
      <c r="R415" s="10">
        <v>8</v>
      </c>
      <c r="S415" s="10">
        <v>1979.52</v>
      </c>
      <c r="T415" s="1">
        <v>0</v>
      </c>
      <c r="U415" s="10">
        <v>101.4504</v>
      </c>
    </row>
    <row r="416" spans="1:21" ht="16.5" x14ac:dyDescent="0.3">
      <c r="A416" t="s">
        <v>6755</v>
      </c>
      <c r="B416" s="2">
        <v>43450</v>
      </c>
      <c r="C416" s="2">
        <v>43454</v>
      </c>
      <c r="D416" s="1" t="s">
        <v>20</v>
      </c>
      <c r="E416" s="1" t="s">
        <v>130</v>
      </c>
      <c r="F416" s="1" t="s">
        <v>131</v>
      </c>
      <c r="G416" s="1" t="s">
        <v>38</v>
      </c>
      <c r="H416" s="1" t="s">
        <v>24</v>
      </c>
      <c r="I416" s="1" t="s">
        <v>2296</v>
      </c>
      <c r="J416" s="1" t="s">
        <v>51</v>
      </c>
      <c r="K416" s="1">
        <v>33012</v>
      </c>
      <c r="L416" s="1" t="s">
        <v>27</v>
      </c>
      <c r="M416" s="1" t="s">
        <v>4523</v>
      </c>
      <c r="N416" s="1" t="s">
        <v>29</v>
      </c>
      <c r="O416" s="1" t="s">
        <v>33</v>
      </c>
      <c r="P416" s="1" t="s">
        <v>4524</v>
      </c>
      <c r="Q416" s="10">
        <v>1013.8320000000001</v>
      </c>
      <c r="R416" s="10">
        <v>9</v>
      </c>
      <c r="S416" s="10">
        <v>9124.4880000000012</v>
      </c>
      <c r="T416" s="1">
        <v>0.2</v>
      </c>
      <c r="U416" s="10">
        <v>101.38319999999999</v>
      </c>
    </row>
    <row r="417" spans="1:21" ht="16.5" x14ac:dyDescent="0.3">
      <c r="A417" t="s">
        <v>10160</v>
      </c>
      <c r="B417" s="2">
        <v>43387</v>
      </c>
      <c r="C417" s="2">
        <v>43393</v>
      </c>
      <c r="D417" s="1" t="s">
        <v>47</v>
      </c>
      <c r="E417" s="1" t="s">
        <v>1816</v>
      </c>
      <c r="F417" s="1" t="s">
        <v>1817</v>
      </c>
      <c r="G417" s="1" t="s">
        <v>23</v>
      </c>
      <c r="H417" s="1" t="s">
        <v>24</v>
      </c>
      <c r="I417" s="1" t="s">
        <v>294</v>
      </c>
      <c r="J417" s="1" t="s">
        <v>206</v>
      </c>
      <c r="K417" s="1">
        <v>60653</v>
      </c>
      <c r="L417" s="1" t="s">
        <v>102</v>
      </c>
      <c r="M417" s="1" t="s">
        <v>5299</v>
      </c>
      <c r="N417" s="1" t="s">
        <v>43</v>
      </c>
      <c r="O417" s="1" t="s">
        <v>87</v>
      </c>
      <c r="P417" s="1" t="s">
        <v>5300</v>
      </c>
      <c r="Q417" s="10">
        <v>322.19200000000001</v>
      </c>
      <c r="R417" s="10">
        <v>13</v>
      </c>
      <c r="S417" s="10">
        <v>4188.4960000000001</v>
      </c>
      <c r="T417" s="1">
        <v>0.2</v>
      </c>
      <c r="U417" s="10">
        <v>100.68499999999997</v>
      </c>
    </row>
    <row r="418" spans="1:21" ht="16.5" x14ac:dyDescent="0.3">
      <c r="A418" t="s">
        <v>7170</v>
      </c>
      <c r="B418" s="2">
        <v>44559</v>
      </c>
      <c r="C418" s="2">
        <v>44565</v>
      </c>
      <c r="D418" s="1" t="s">
        <v>47</v>
      </c>
      <c r="E418" s="1" t="s">
        <v>334</v>
      </c>
      <c r="F418" s="1" t="s">
        <v>335</v>
      </c>
      <c r="G418" s="1" t="s">
        <v>38</v>
      </c>
      <c r="H418" s="1" t="s">
        <v>24</v>
      </c>
      <c r="I418" s="1" t="s">
        <v>6315</v>
      </c>
      <c r="J418" s="1" t="s">
        <v>233</v>
      </c>
      <c r="K418" s="1">
        <v>49505</v>
      </c>
      <c r="L418" s="1" t="s">
        <v>102</v>
      </c>
      <c r="M418" s="1" t="s">
        <v>3498</v>
      </c>
      <c r="N418" s="1" t="s">
        <v>43</v>
      </c>
      <c r="O418" s="1" t="s">
        <v>87</v>
      </c>
      <c r="P418" s="1" t="s">
        <v>3499</v>
      </c>
      <c r="Q418" s="10">
        <v>209.7</v>
      </c>
      <c r="R418" s="10">
        <v>2</v>
      </c>
      <c r="S418" s="10">
        <v>419.4</v>
      </c>
      <c r="T418" s="1">
        <v>0</v>
      </c>
      <c r="U418" s="10">
        <v>100.65599999999999</v>
      </c>
    </row>
    <row r="419" spans="1:21" ht="16.5" x14ac:dyDescent="0.3">
      <c r="A419" t="s">
        <v>5772</v>
      </c>
      <c r="B419" s="2">
        <v>43636</v>
      </c>
      <c r="C419" s="2">
        <v>43641</v>
      </c>
      <c r="D419" s="1" t="s">
        <v>20</v>
      </c>
      <c r="E419" s="1" t="s">
        <v>346</v>
      </c>
      <c r="F419" s="1" t="s">
        <v>347</v>
      </c>
      <c r="G419" s="1" t="s">
        <v>38</v>
      </c>
      <c r="H419" s="1" t="s">
        <v>24</v>
      </c>
      <c r="I419" s="1" t="s">
        <v>124</v>
      </c>
      <c r="J419" s="1" t="s">
        <v>40</v>
      </c>
      <c r="K419" s="1">
        <v>94122</v>
      </c>
      <c r="L419" s="1" t="s">
        <v>41</v>
      </c>
      <c r="M419" s="1" t="s">
        <v>2273</v>
      </c>
      <c r="N419" s="1" t="s">
        <v>29</v>
      </c>
      <c r="O419" s="1" t="s">
        <v>62</v>
      </c>
      <c r="P419" s="1" t="s">
        <v>2274</v>
      </c>
      <c r="Q419" s="10">
        <v>257.64</v>
      </c>
      <c r="R419" s="10">
        <v>6</v>
      </c>
      <c r="S419" s="10">
        <v>1545.84</v>
      </c>
      <c r="T419" s="1">
        <v>0</v>
      </c>
      <c r="U419" s="10">
        <v>100.4796</v>
      </c>
    </row>
    <row r="420" spans="1:21" ht="16.5" x14ac:dyDescent="0.3">
      <c r="A420" t="s">
        <v>9598</v>
      </c>
      <c r="B420" s="2">
        <v>44377</v>
      </c>
      <c r="C420" s="2">
        <v>44382</v>
      </c>
      <c r="D420" s="1" t="s">
        <v>47</v>
      </c>
      <c r="E420" s="1" t="s">
        <v>5497</v>
      </c>
      <c r="F420" s="1" t="s">
        <v>5498</v>
      </c>
      <c r="G420" s="1" t="s">
        <v>23</v>
      </c>
      <c r="H420" s="1" t="s">
        <v>24</v>
      </c>
      <c r="I420" s="1" t="s">
        <v>39</v>
      </c>
      <c r="J420" s="1" t="s">
        <v>40</v>
      </c>
      <c r="K420" s="1">
        <v>90045</v>
      </c>
      <c r="L420" s="1" t="s">
        <v>41</v>
      </c>
      <c r="M420" s="1" t="s">
        <v>4406</v>
      </c>
      <c r="N420" s="1" t="s">
        <v>43</v>
      </c>
      <c r="O420" s="1" t="s">
        <v>87</v>
      </c>
      <c r="P420" s="1" t="s">
        <v>4407</v>
      </c>
      <c r="Q420" s="10">
        <v>204.95000000000002</v>
      </c>
      <c r="R420" s="10">
        <v>5</v>
      </c>
      <c r="S420" s="10">
        <v>1024.75</v>
      </c>
      <c r="T420" s="1">
        <v>0</v>
      </c>
      <c r="U420" s="10">
        <v>100.4255</v>
      </c>
    </row>
    <row r="421" spans="1:21" ht="16.5" x14ac:dyDescent="0.3">
      <c r="A421" t="s">
        <v>5911</v>
      </c>
      <c r="B421" s="2">
        <v>44069</v>
      </c>
      <c r="C421" s="2">
        <v>44072</v>
      </c>
      <c r="D421" s="1" t="s">
        <v>183</v>
      </c>
      <c r="E421" s="1" t="s">
        <v>1169</v>
      </c>
      <c r="F421" s="1" t="s">
        <v>1170</v>
      </c>
      <c r="G421" s="1" t="s">
        <v>38</v>
      </c>
      <c r="H421" s="1" t="s">
        <v>24</v>
      </c>
      <c r="I421" s="1" t="s">
        <v>939</v>
      </c>
      <c r="J421" s="1" t="s">
        <v>40</v>
      </c>
      <c r="K421" s="1">
        <v>92037</v>
      </c>
      <c r="L421" s="1" t="s">
        <v>41</v>
      </c>
      <c r="M421" s="1" t="s">
        <v>1700</v>
      </c>
      <c r="N421" s="1" t="s">
        <v>29</v>
      </c>
      <c r="O421" s="1" t="s">
        <v>33</v>
      </c>
      <c r="P421" s="1" t="s">
        <v>1701</v>
      </c>
      <c r="Q421" s="10">
        <v>1603.1360000000002</v>
      </c>
      <c r="R421" s="10">
        <v>4</v>
      </c>
      <c r="S421" s="10">
        <v>6412.5440000000008</v>
      </c>
      <c r="T421" s="1">
        <v>0.2</v>
      </c>
      <c r="U421" s="10">
        <v>100.19599999999997</v>
      </c>
    </row>
    <row r="422" spans="1:21" ht="16.5" x14ac:dyDescent="0.3">
      <c r="A422" t="s">
        <v>8330</v>
      </c>
      <c r="B422" s="2">
        <v>44142</v>
      </c>
      <c r="C422" s="2">
        <v>44147</v>
      </c>
      <c r="D422" s="1" t="s">
        <v>47</v>
      </c>
      <c r="E422" s="1" t="s">
        <v>6013</v>
      </c>
      <c r="F422" s="1" t="s">
        <v>6014</v>
      </c>
      <c r="G422" s="1" t="s">
        <v>99</v>
      </c>
      <c r="H422" s="1" t="s">
        <v>24</v>
      </c>
      <c r="I422" s="1" t="s">
        <v>8331</v>
      </c>
      <c r="J422" s="1" t="s">
        <v>8332</v>
      </c>
      <c r="K422" s="1">
        <v>82001</v>
      </c>
      <c r="L422" s="1" t="s">
        <v>41</v>
      </c>
      <c r="M422" s="1" t="s">
        <v>1700</v>
      </c>
      <c r="N422" s="1" t="s">
        <v>29</v>
      </c>
      <c r="O422" s="1" t="s">
        <v>33</v>
      </c>
      <c r="P422" s="1" t="s">
        <v>1701</v>
      </c>
      <c r="Q422" s="10">
        <v>1603.1360000000002</v>
      </c>
      <c r="R422" s="10">
        <v>4</v>
      </c>
      <c r="S422" s="10">
        <v>6412.5440000000008</v>
      </c>
      <c r="T422" s="1">
        <v>0.2</v>
      </c>
      <c r="U422" s="10">
        <v>100.19599999999997</v>
      </c>
    </row>
    <row r="423" spans="1:21" ht="16.5" x14ac:dyDescent="0.3">
      <c r="A423" t="s">
        <v>10544</v>
      </c>
      <c r="B423" s="2">
        <v>43456</v>
      </c>
      <c r="C423" s="2">
        <v>43460</v>
      </c>
      <c r="D423" s="1" t="s">
        <v>47</v>
      </c>
      <c r="E423" s="1" t="s">
        <v>612</v>
      </c>
      <c r="F423" s="1" t="s">
        <v>613</v>
      </c>
      <c r="G423" s="1" t="s">
        <v>99</v>
      </c>
      <c r="H423" s="1" t="s">
        <v>24</v>
      </c>
      <c r="I423" s="1" t="s">
        <v>261</v>
      </c>
      <c r="J423" s="1" t="s">
        <v>262</v>
      </c>
      <c r="K423" s="1">
        <v>10011</v>
      </c>
      <c r="L423" s="1" t="s">
        <v>143</v>
      </c>
      <c r="M423" s="1" t="s">
        <v>2674</v>
      </c>
      <c r="N423" s="1" t="s">
        <v>43</v>
      </c>
      <c r="O423" s="1" t="s">
        <v>72</v>
      </c>
      <c r="P423" s="1" t="s">
        <v>2675</v>
      </c>
      <c r="Q423" s="10">
        <v>296.71200000000005</v>
      </c>
      <c r="R423" s="10">
        <v>13</v>
      </c>
      <c r="S423" s="10">
        <v>3857.2560000000008</v>
      </c>
      <c r="T423" s="1">
        <v>0.2</v>
      </c>
      <c r="U423" s="10">
        <v>100.14029999999998</v>
      </c>
    </row>
    <row r="424" spans="1:21" ht="16.5" x14ac:dyDescent="0.3">
      <c r="A424" t="s">
        <v>7541</v>
      </c>
      <c r="B424" s="2">
        <v>43553</v>
      </c>
      <c r="C424" s="2">
        <v>43555</v>
      </c>
      <c r="D424" s="1" t="s">
        <v>20</v>
      </c>
      <c r="E424" s="1" t="s">
        <v>4976</v>
      </c>
      <c r="F424" s="1" t="s">
        <v>4977</v>
      </c>
      <c r="G424" s="1" t="s">
        <v>23</v>
      </c>
      <c r="H424" s="1" t="s">
        <v>24</v>
      </c>
      <c r="I424" s="1" t="s">
        <v>939</v>
      </c>
      <c r="J424" s="1" t="s">
        <v>40</v>
      </c>
      <c r="K424" s="1">
        <v>92105</v>
      </c>
      <c r="L424" s="1" t="s">
        <v>41</v>
      </c>
      <c r="M424" s="1" t="s">
        <v>561</v>
      </c>
      <c r="N424" s="1" t="s">
        <v>43</v>
      </c>
      <c r="O424" s="1" t="s">
        <v>87</v>
      </c>
      <c r="P424" s="1" t="s">
        <v>562</v>
      </c>
      <c r="Q424" s="10">
        <v>212.64</v>
      </c>
      <c r="R424" s="10">
        <v>6</v>
      </c>
      <c r="S424" s="10">
        <v>1275.8399999999999</v>
      </c>
      <c r="T424" s="1">
        <v>0</v>
      </c>
      <c r="U424" s="10">
        <v>99.940799999999982</v>
      </c>
    </row>
    <row r="425" spans="1:21" ht="16.5" x14ac:dyDescent="0.3">
      <c r="A425" t="s">
        <v>9049</v>
      </c>
      <c r="B425" s="2">
        <v>43825</v>
      </c>
      <c r="C425" s="2">
        <v>43829</v>
      </c>
      <c r="D425" s="1" t="s">
        <v>20</v>
      </c>
      <c r="E425" s="1" t="s">
        <v>5749</v>
      </c>
      <c r="F425" s="1" t="s">
        <v>5750</v>
      </c>
      <c r="G425" s="1" t="s">
        <v>23</v>
      </c>
      <c r="H425" s="1" t="s">
        <v>24</v>
      </c>
      <c r="I425" s="1" t="s">
        <v>261</v>
      </c>
      <c r="J425" s="1" t="s">
        <v>262</v>
      </c>
      <c r="K425" s="1">
        <v>10009</v>
      </c>
      <c r="L425" s="1" t="s">
        <v>143</v>
      </c>
      <c r="M425" s="1" t="s">
        <v>7974</v>
      </c>
      <c r="N425" s="1" t="s">
        <v>43</v>
      </c>
      <c r="O425" s="1" t="s">
        <v>87</v>
      </c>
      <c r="P425" s="1" t="s">
        <v>7975</v>
      </c>
      <c r="Q425" s="10">
        <v>212.64</v>
      </c>
      <c r="R425" s="10">
        <v>6</v>
      </c>
      <c r="S425" s="10">
        <v>1275.8399999999999</v>
      </c>
      <c r="T425" s="1">
        <v>0</v>
      </c>
      <c r="U425" s="10">
        <v>99.940799999999982</v>
      </c>
    </row>
    <row r="426" spans="1:21" ht="16.5" x14ac:dyDescent="0.3">
      <c r="A426" t="s">
        <v>8941</v>
      </c>
      <c r="B426" s="2">
        <v>44253</v>
      </c>
      <c r="C426" s="2">
        <v>44257</v>
      </c>
      <c r="D426" s="1" t="s">
        <v>47</v>
      </c>
      <c r="E426" s="1" t="s">
        <v>667</v>
      </c>
      <c r="F426" s="1" t="s">
        <v>668</v>
      </c>
      <c r="G426" s="1" t="s">
        <v>23</v>
      </c>
      <c r="H426" s="1" t="s">
        <v>24</v>
      </c>
      <c r="I426" s="1" t="s">
        <v>8097</v>
      </c>
      <c r="J426" s="1" t="s">
        <v>40</v>
      </c>
      <c r="K426" s="1">
        <v>93101</v>
      </c>
      <c r="L426" s="1" t="s">
        <v>41</v>
      </c>
      <c r="M426" s="1" t="s">
        <v>2070</v>
      </c>
      <c r="N426" s="1" t="s">
        <v>43</v>
      </c>
      <c r="O426" s="1" t="s">
        <v>75</v>
      </c>
      <c r="P426" s="1" t="s">
        <v>2071</v>
      </c>
      <c r="Q426" s="10">
        <v>356.78999999999996</v>
      </c>
      <c r="R426" s="10">
        <v>7</v>
      </c>
      <c r="S426" s="10">
        <v>2497.5299999999997</v>
      </c>
      <c r="T426" s="1">
        <v>0</v>
      </c>
      <c r="U426" s="10">
        <v>99.901199999999989</v>
      </c>
    </row>
    <row r="427" spans="1:21" ht="16.5" x14ac:dyDescent="0.3">
      <c r="A427" t="s">
        <v>2478</v>
      </c>
      <c r="B427" s="2">
        <v>44061</v>
      </c>
      <c r="C427" s="2">
        <v>44066</v>
      </c>
      <c r="D427" s="1" t="s">
        <v>20</v>
      </c>
      <c r="E427" s="1" t="s">
        <v>2474</v>
      </c>
      <c r="F427" s="1" t="s">
        <v>2475</v>
      </c>
      <c r="G427" s="1" t="s">
        <v>38</v>
      </c>
      <c r="H427" s="1" t="s">
        <v>24</v>
      </c>
      <c r="I427" s="1" t="s">
        <v>261</v>
      </c>
      <c r="J427" s="1" t="s">
        <v>262</v>
      </c>
      <c r="K427" s="1">
        <v>10024</v>
      </c>
      <c r="L427" s="1" t="s">
        <v>143</v>
      </c>
      <c r="M427" s="1" t="s">
        <v>2479</v>
      </c>
      <c r="N427" s="1" t="s">
        <v>43</v>
      </c>
      <c r="O427" s="1" t="s">
        <v>75</v>
      </c>
      <c r="P427" s="1" t="s">
        <v>2480</v>
      </c>
      <c r="Q427" s="10">
        <v>355.32</v>
      </c>
      <c r="R427" s="10">
        <v>9</v>
      </c>
      <c r="S427" s="10">
        <v>3197.88</v>
      </c>
      <c r="T427" s="1">
        <v>0</v>
      </c>
      <c r="U427" s="10">
        <v>99.48960000000001</v>
      </c>
    </row>
    <row r="428" spans="1:21" ht="16.5" x14ac:dyDescent="0.3">
      <c r="A428" t="s">
        <v>5658</v>
      </c>
      <c r="B428" s="2">
        <v>43823</v>
      </c>
      <c r="C428" s="2">
        <v>43827</v>
      </c>
      <c r="D428" s="1" t="s">
        <v>47</v>
      </c>
      <c r="E428" s="1" t="s">
        <v>3324</v>
      </c>
      <c r="F428" s="1" t="s">
        <v>3325</v>
      </c>
      <c r="G428" s="1" t="s">
        <v>38</v>
      </c>
      <c r="H428" s="1" t="s">
        <v>24</v>
      </c>
      <c r="I428" s="1" t="s">
        <v>300</v>
      </c>
      <c r="J428" s="1" t="s">
        <v>301</v>
      </c>
      <c r="K428" s="1">
        <v>85234</v>
      </c>
      <c r="L428" s="1" t="s">
        <v>41</v>
      </c>
      <c r="M428" s="1" t="s">
        <v>677</v>
      </c>
      <c r="N428" s="1" t="s">
        <v>29</v>
      </c>
      <c r="O428" s="1" t="s">
        <v>33</v>
      </c>
      <c r="P428" s="1" t="s">
        <v>678</v>
      </c>
      <c r="Q428" s="10">
        <v>883.84</v>
      </c>
      <c r="R428" s="10">
        <v>4</v>
      </c>
      <c r="S428" s="10">
        <v>3535.36</v>
      </c>
      <c r="T428" s="1">
        <v>0.2</v>
      </c>
      <c r="U428" s="10">
        <v>99.431999999999931</v>
      </c>
    </row>
    <row r="429" spans="1:21" ht="16.5" x14ac:dyDescent="0.3">
      <c r="A429" t="s">
        <v>8819</v>
      </c>
      <c r="B429" s="2">
        <v>43783</v>
      </c>
      <c r="C429" s="2">
        <v>43788</v>
      </c>
      <c r="D429" s="1" t="s">
        <v>47</v>
      </c>
      <c r="E429" s="1" t="s">
        <v>440</v>
      </c>
      <c r="F429" s="1" t="s">
        <v>441</v>
      </c>
      <c r="G429" s="1" t="s">
        <v>23</v>
      </c>
      <c r="H429" s="1" t="s">
        <v>24</v>
      </c>
      <c r="I429" s="1" t="s">
        <v>8820</v>
      </c>
      <c r="J429" s="1" t="s">
        <v>658</v>
      </c>
      <c r="K429" s="1">
        <v>87124</v>
      </c>
      <c r="L429" s="1" t="s">
        <v>41</v>
      </c>
      <c r="M429" s="1" t="s">
        <v>677</v>
      </c>
      <c r="N429" s="1" t="s">
        <v>29</v>
      </c>
      <c r="O429" s="1" t="s">
        <v>33</v>
      </c>
      <c r="P429" s="1" t="s">
        <v>678</v>
      </c>
      <c r="Q429" s="10">
        <v>883.84</v>
      </c>
      <c r="R429" s="10">
        <v>4</v>
      </c>
      <c r="S429" s="10">
        <v>3535.36</v>
      </c>
      <c r="T429" s="1">
        <v>0.2</v>
      </c>
      <c r="U429" s="10">
        <v>99.431999999999931</v>
      </c>
    </row>
    <row r="430" spans="1:21" ht="16.5" x14ac:dyDescent="0.3">
      <c r="A430" t="s">
        <v>8821</v>
      </c>
      <c r="B430" s="2">
        <v>44174</v>
      </c>
      <c r="C430" s="2">
        <v>44177</v>
      </c>
      <c r="D430" s="1" t="s">
        <v>183</v>
      </c>
      <c r="E430" s="1" t="s">
        <v>618</v>
      </c>
      <c r="F430" s="1" t="s">
        <v>619</v>
      </c>
      <c r="G430" s="1" t="s">
        <v>38</v>
      </c>
      <c r="H430" s="1" t="s">
        <v>24</v>
      </c>
      <c r="I430" s="1" t="s">
        <v>4920</v>
      </c>
      <c r="J430" s="1" t="s">
        <v>40</v>
      </c>
      <c r="K430" s="1">
        <v>95207</v>
      </c>
      <c r="L430" s="1" t="s">
        <v>41</v>
      </c>
      <c r="M430" s="1" t="s">
        <v>4546</v>
      </c>
      <c r="N430" s="1" t="s">
        <v>43</v>
      </c>
      <c r="O430" s="1" t="s">
        <v>72</v>
      </c>
      <c r="P430" s="1" t="s">
        <v>4547</v>
      </c>
      <c r="Q430" s="10">
        <v>273.92</v>
      </c>
      <c r="R430" s="10">
        <v>8</v>
      </c>
      <c r="S430" s="10">
        <v>2191.36</v>
      </c>
      <c r="T430" s="1">
        <v>0.2</v>
      </c>
      <c r="U430" s="10">
        <v>99.295999999999978</v>
      </c>
    </row>
    <row r="431" spans="1:21" ht="16.5" x14ac:dyDescent="0.3">
      <c r="A431" t="s">
        <v>4164</v>
      </c>
      <c r="B431" s="2">
        <v>44385</v>
      </c>
      <c r="C431" s="2">
        <v>44392</v>
      </c>
      <c r="D431" s="1" t="s">
        <v>47</v>
      </c>
      <c r="E431" s="1" t="s">
        <v>4165</v>
      </c>
      <c r="F431" s="1" t="s">
        <v>4166</v>
      </c>
      <c r="G431" s="1" t="s">
        <v>23</v>
      </c>
      <c r="H431" s="1" t="s">
        <v>24</v>
      </c>
      <c r="I431" s="1" t="s">
        <v>4167</v>
      </c>
      <c r="J431" s="1" t="s">
        <v>93</v>
      </c>
      <c r="K431" s="1">
        <v>98031</v>
      </c>
      <c r="L431" s="1" t="s">
        <v>41</v>
      </c>
      <c r="M431" s="1" t="s">
        <v>4168</v>
      </c>
      <c r="N431" s="1" t="s">
        <v>29</v>
      </c>
      <c r="O431" s="1" t="s">
        <v>62</v>
      </c>
      <c r="P431" s="1" t="s">
        <v>4169</v>
      </c>
      <c r="Q431" s="10">
        <v>198.46</v>
      </c>
      <c r="R431" s="10">
        <v>2</v>
      </c>
      <c r="S431" s="10">
        <v>396.92</v>
      </c>
      <c r="T431" s="1">
        <v>0</v>
      </c>
      <c r="U431" s="10">
        <v>99.23</v>
      </c>
    </row>
    <row r="432" spans="1:21" ht="16.5" x14ac:dyDescent="0.3">
      <c r="A432" t="s">
        <v>6742</v>
      </c>
      <c r="B432" s="2">
        <v>44435</v>
      </c>
      <c r="C432" s="2">
        <v>44437</v>
      </c>
      <c r="D432" s="1" t="s">
        <v>20</v>
      </c>
      <c r="E432" s="1" t="s">
        <v>950</v>
      </c>
      <c r="F432" s="1" t="s">
        <v>951</v>
      </c>
      <c r="G432" s="1" t="s">
        <v>38</v>
      </c>
      <c r="H432" s="1" t="s">
        <v>24</v>
      </c>
      <c r="I432" s="1" t="s">
        <v>1017</v>
      </c>
      <c r="J432" s="1" t="s">
        <v>40</v>
      </c>
      <c r="K432" s="1">
        <v>90301</v>
      </c>
      <c r="L432" s="1" t="s">
        <v>41</v>
      </c>
      <c r="M432" s="1" t="s">
        <v>4168</v>
      </c>
      <c r="N432" s="1" t="s">
        <v>29</v>
      </c>
      <c r="O432" s="1" t="s">
        <v>62</v>
      </c>
      <c r="P432" s="1" t="s">
        <v>4169</v>
      </c>
      <c r="Q432" s="10">
        <v>198.46</v>
      </c>
      <c r="R432" s="10">
        <v>2</v>
      </c>
      <c r="S432" s="10">
        <v>396.92</v>
      </c>
      <c r="T432" s="1">
        <v>0</v>
      </c>
      <c r="U432" s="10">
        <v>99.23</v>
      </c>
    </row>
    <row r="433" spans="1:21" ht="16.5" x14ac:dyDescent="0.3">
      <c r="A433" t="s">
        <v>10451</v>
      </c>
      <c r="B433" s="2">
        <v>43190</v>
      </c>
      <c r="C433" s="2">
        <v>43190</v>
      </c>
      <c r="D433" s="1" t="s">
        <v>1276</v>
      </c>
      <c r="E433" s="1" t="s">
        <v>1917</v>
      </c>
      <c r="F433" s="1" t="s">
        <v>1918</v>
      </c>
      <c r="G433" s="1" t="s">
        <v>23</v>
      </c>
      <c r="H433" s="1" t="s">
        <v>24</v>
      </c>
      <c r="I433" s="1" t="s">
        <v>891</v>
      </c>
      <c r="J433" s="1" t="s">
        <v>51</v>
      </c>
      <c r="K433" s="1">
        <v>33614</v>
      </c>
      <c r="L433" s="1" t="s">
        <v>27</v>
      </c>
      <c r="M433" s="1" t="s">
        <v>934</v>
      </c>
      <c r="N433" s="1" t="s">
        <v>29</v>
      </c>
      <c r="O433" s="1" t="s">
        <v>33</v>
      </c>
      <c r="P433" s="1" t="s">
        <v>935</v>
      </c>
      <c r="Q433" s="10">
        <v>1125.4879999999998</v>
      </c>
      <c r="R433" s="10">
        <v>7</v>
      </c>
      <c r="S433" s="10">
        <v>7878.4159999999993</v>
      </c>
      <c r="T433" s="1">
        <v>0.2</v>
      </c>
      <c r="U433" s="10">
        <v>98.480200000000082</v>
      </c>
    </row>
    <row r="434" spans="1:21" ht="16.5" x14ac:dyDescent="0.3">
      <c r="A434" t="s">
        <v>8852</v>
      </c>
      <c r="B434" s="2">
        <v>43324</v>
      </c>
      <c r="C434" s="2">
        <v>43328</v>
      </c>
      <c r="D434" s="1" t="s">
        <v>47</v>
      </c>
      <c r="E434" s="1" t="s">
        <v>6960</v>
      </c>
      <c r="F434" s="1" t="s">
        <v>6961</v>
      </c>
      <c r="G434" s="1" t="s">
        <v>38</v>
      </c>
      <c r="H434" s="1" t="s">
        <v>24</v>
      </c>
      <c r="I434" s="1" t="s">
        <v>1109</v>
      </c>
      <c r="J434" s="1" t="s">
        <v>779</v>
      </c>
      <c r="K434" s="1">
        <v>8701</v>
      </c>
      <c r="L434" s="1" t="s">
        <v>143</v>
      </c>
      <c r="M434" s="1" t="s">
        <v>3471</v>
      </c>
      <c r="N434" s="1" t="s">
        <v>43</v>
      </c>
      <c r="O434" s="1" t="s">
        <v>72</v>
      </c>
      <c r="P434" s="1" t="s">
        <v>3472</v>
      </c>
      <c r="Q434" s="10">
        <v>196.21</v>
      </c>
      <c r="R434" s="10">
        <v>7</v>
      </c>
      <c r="S434" s="10">
        <v>1373.47</v>
      </c>
      <c r="T434" s="1">
        <v>0</v>
      </c>
      <c r="U434" s="10">
        <v>98.105000000000004</v>
      </c>
    </row>
    <row r="435" spans="1:21" ht="16.5" x14ac:dyDescent="0.3">
      <c r="A435" t="s">
        <v>6968</v>
      </c>
      <c r="B435" s="2">
        <v>43532</v>
      </c>
      <c r="C435" s="2">
        <v>43536</v>
      </c>
      <c r="D435" s="1" t="s">
        <v>47</v>
      </c>
      <c r="E435" s="1" t="s">
        <v>6969</v>
      </c>
      <c r="F435" s="1" t="s">
        <v>6970</v>
      </c>
      <c r="G435" s="1" t="s">
        <v>23</v>
      </c>
      <c r="H435" s="1" t="s">
        <v>24</v>
      </c>
      <c r="I435" s="1" t="s">
        <v>4420</v>
      </c>
      <c r="J435" s="1" t="s">
        <v>111</v>
      </c>
      <c r="K435" s="1">
        <v>53142</v>
      </c>
      <c r="L435" s="1" t="s">
        <v>102</v>
      </c>
      <c r="M435" s="1" t="s">
        <v>6404</v>
      </c>
      <c r="N435" s="1" t="s">
        <v>29</v>
      </c>
      <c r="O435" s="1" t="s">
        <v>30</v>
      </c>
      <c r="P435" s="1" t="s">
        <v>6405</v>
      </c>
      <c r="Q435" s="10">
        <v>512.93999999999994</v>
      </c>
      <c r="R435" s="10">
        <v>3</v>
      </c>
      <c r="S435" s="10">
        <v>1538.8199999999997</v>
      </c>
      <c r="T435" s="1">
        <v>0</v>
      </c>
      <c r="U435" s="10">
        <v>97.45859999999999</v>
      </c>
    </row>
    <row r="436" spans="1:21" ht="16.5" x14ac:dyDescent="0.3">
      <c r="A436" t="s">
        <v>9875</v>
      </c>
      <c r="B436" s="2">
        <v>44552</v>
      </c>
      <c r="C436" s="2">
        <v>44556</v>
      </c>
      <c r="D436" s="1" t="s">
        <v>47</v>
      </c>
      <c r="E436" s="1" t="s">
        <v>4058</v>
      </c>
      <c r="F436" s="1" t="s">
        <v>4059</v>
      </c>
      <c r="G436" s="1" t="s">
        <v>23</v>
      </c>
      <c r="H436" s="1" t="s">
        <v>24</v>
      </c>
      <c r="I436" s="1" t="s">
        <v>380</v>
      </c>
      <c r="J436" s="1" t="s">
        <v>224</v>
      </c>
      <c r="K436" s="1">
        <v>55901</v>
      </c>
      <c r="L436" s="1" t="s">
        <v>102</v>
      </c>
      <c r="M436" s="1" t="s">
        <v>1313</v>
      </c>
      <c r="N436" s="1" t="s">
        <v>29</v>
      </c>
      <c r="O436" s="1" t="s">
        <v>53</v>
      </c>
      <c r="P436" s="1" t="s">
        <v>1314</v>
      </c>
      <c r="Q436" s="10">
        <v>607.52</v>
      </c>
      <c r="R436" s="10">
        <v>2</v>
      </c>
      <c r="S436" s="10">
        <v>1215.04</v>
      </c>
      <c r="T436" s="1">
        <v>0</v>
      </c>
      <c r="U436" s="10">
        <v>97.203200000000038</v>
      </c>
    </row>
    <row r="437" spans="1:21" ht="16.5" x14ac:dyDescent="0.3">
      <c r="A437" t="s">
        <v>6564</v>
      </c>
      <c r="B437" s="2">
        <v>43208</v>
      </c>
      <c r="C437" s="2">
        <v>43213</v>
      </c>
      <c r="D437" s="1" t="s">
        <v>47</v>
      </c>
      <c r="E437" s="1" t="s">
        <v>2082</v>
      </c>
      <c r="F437" s="1" t="s">
        <v>2083</v>
      </c>
      <c r="G437" s="1" t="s">
        <v>23</v>
      </c>
      <c r="H437" s="1" t="s">
        <v>24</v>
      </c>
      <c r="I437" s="1" t="s">
        <v>39</v>
      </c>
      <c r="J437" s="1" t="s">
        <v>40</v>
      </c>
      <c r="K437" s="1">
        <v>90049</v>
      </c>
      <c r="L437" s="1" t="s">
        <v>41</v>
      </c>
      <c r="M437" s="1" t="s">
        <v>6565</v>
      </c>
      <c r="N437" s="1" t="s">
        <v>68</v>
      </c>
      <c r="O437" s="1" t="s">
        <v>673</v>
      </c>
      <c r="P437" s="1" t="s">
        <v>6566</v>
      </c>
      <c r="Q437" s="10">
        <v>287.96800000000002</v>
      </c>
      <c r="R437" s="10">
        <v>4</v>
      </c>
      <c r="S437" s="10">
        <v>1151.8720000000001</v>
      </c>
      <c r="T437" s="1">
        <v>0.2</v>
      </c>
      <c r="U437" s="10">
        <v>97.189199999999985</v>
      </c>
    </row>
    <row r="438" spans="1:21" ht="16.5" x14ac:dyDescent="0.3">
      <c r="A438" t="s">
        <v>10300</v>
      </c>
      <c r="B438" s="2">
        <v>44462</v>
      </c>
      <c r="C438" s="2">
        <v>44468</v>
      </c>
      <c r="D438" s="1" t="s">
        <v>47</v>
      </c>
      <c r="E438" s="1" t="s">
        <v>4643</v>
      </c>
      <c r="F438" s="1" t="s">
        <v>4644</v>
      </c>
      <c r="G438" s="1" t="s">
        <v>23</v>
      </c>
      <c r="H438" s="1" t="s">
        <v>24</v>
      </c>
      <c r="I438" s="1" t="s">
        <v>39</v>
      </c>
      <c r="J438" s="1" t="s">
        <v>40</v>
      </c>
      <c r="K438" s="1">
        <v>90036</v>
      </c>
      <c r="L438" s="1" t="s">
        <v>41</v>
      </c>
      <c r="M438" s="1" t="s">
        <v>3660</v>
      </c>
      <c r="N438" s="1" t="s">
        <v>43</v>
      </c>
      <c r="O438" s="1" t="s">
        <v>87</v>
      </c>
      <c r="P438" s="1" t="s">
        <v>3661</v>
      </c>
      <c r="Q438" s="10">
        <v>211.04</v>
      </c>
      <c r="R438" s="10">
        <v>8</v>
      </c>
      <c r="S438" s="10">
        <v>1688.32</v>
      </c>
      <c r="T438" s="1">
        <v>0</v>
      </c>
      <c r="U438" s="10">
        <v>97.078399999999988</v>
      </c>
    </row>
    <row r="439" spans="1:21" ht="16.5" x14ac:dyDescent="0.3">
      <c r="A439" t="s">
        <v>4259</v>
      </c>
      <c r="B439" s="2">
        <v>43810</v>
      </c>
      <c r="C439" s="2">
        <v>43811</v>
      </c>
      <c r="D439" s="1" t="s">
        <v>183</v>
      </c>
      <c r="E439" s="1" t="s">
        <v>4260</v>
      </c>
      <c r="F439" s="1" t="s">
        <v>4261</v>
      </c>
      <c r="G439" s="1" t="s">
        <v>23</v>
      </c>
      <c r="H439" s="1" t="s">
        <v>24</v>
      </c>
      <c r="I439" s="1" t="s">
        <v>4262</v>
      </c>
      <c r="J439" s="1" t="s">
        <v>310</v>
      </c>
      <c r="K439" s="1">
        <v>23434</v>
      </c>
      <c r="L439" s="1" t="s">
        <v>27</v>
      </c>
      <c r="M439" s="1" t="s">
        <v>1941</v>
      </c>
      <c r="N439" s="1" t="s">
        <v>43</v>
      </c>
      <c r="O439" s="1" t="s">
        <v>44</v>
      </c>
      <c r="P439" s="1" t="s">
        <v>1942</v>
      </c>
      <c r="Q439" s="10">
        <v>196.62</v>
      </c>
      <c r="R439" s="10">
        <v>2</v>
      </c>
      <c r="S439" s="10">
        <v>393.24</v>
      </c>
      <c r="T439" s="1">
        <v>0</v>
      </c>
      <c r="U439" s="10">
        <v>96.343800000000002</v>
      </c>
    </row>
    <row r="440" spans="1:21" ht="16.5" x14ac:dyDescent="0.3">
      <c r="A440" t="s">
        <v>10596</v>
      </c>
      <c r="B440" s="2">
        <v>43450</v>
      </c>
      <c r="C440" s="2">
        <v>43452</v>
      </c>
      <c r="D440" s="1" t="s">
        <v>20</v>
      </c>
      <c r="E440" s="1" t="s">
        <v>2090</v>
      </c>
      <c r="F440" s="1" t="s">
        <v>2091</v>
      </c>
      <c r="G440" s="1" t="s">
        <v>23</v>
      </c>
      <c r="H440" s="1" t="s">
        <v>24</v>
      </c>
      <c r="I440" s="1" t="s">
        <v>8912</v>
      </c>
      <c r="J440" s="1" t="s">
        <v>101</v>
      </c>
      <c r="K440" s="1">
        <v>77705</v>
      </c>
      <c r="L440" s="1" t="s">
        <v>102</v>
      </c>
      <c r="M440" s="1" t="s">
        <v>5359</v>
      </c>
      <c r="N440" s="1" t="s">
        <v>68</v>
      </c>
      <c r="O440" s="1" t="s">
        <v>156</v>
      </c>
      <c r="P440" s="1" t="s">
        <v>5360</v>
      </c>
      <c r="Q440" s="10">
        <v>319.96800000000002</v>
      </c>
      <c r="R440" s="10">
        <v>4</v>
      </c>
      <c r="S440" s="10">
        <v>1279.8720000000001</v>
      </c>
      <c r="T440" s="1">
        <v>0.2</v>
      </c>
      <c r="U440" s="10">
        <v>95.990400000000008</v>
      </c>
    </row>
    <row r="441" spans="1:21" ht="16.5" x14ac:dyDescent="0.3">
      <c r="A441" t="s">
        <v>5160</v>
      </c>
      <c r="B441" s="2">
        <v>43530</v>
      </c>
      <c r="C441" s="2">
        <v>43535</v>
      </c>
      <c r="D441" s="1" t="s">
        <v>47</v>
      </c>
      <c r="E441" s="1" t="s">
        <v>1188</v>
      </c>
      <c r="F441" s="1" t="s">
        <v>1189</v>
      </c>
      <c r="G441" s="1" t="s">
        <v>23</v>
      </c>
      <c r="H441" s="1" t="s">
        <v>24</v>
      </c>
      <c r="I441" s="1" t="s">
        <v>124</v>
      </c>
      <c r="J441" s="1" t="s">
        <v>40</v>
      </c>
      <c r="K441" s="1">
        <v>94122</v>
      </c>
      <c r="L441" s="1" t="s">
        <v>41</v>
      </c>
      <c r="M441" s="1" t="s">
        <v>5161</v>
      </c>
      <c r="N441" s="1" t="s">
        <v>29</v>
      </c>
      <c r="O441" s="1" t="s">
        <v>62</v>
      </c>
      <c r="P441" s="1" t="s">
        <v>5162</v>
      </c>
      <c r="Q441" s="10">
        <v>435.26</v>
      </c>
      <c r="R441" s="10">
        <v>7</v>
      </c>
      <c r="S441" s="10">
        <v>3046.8199999999997</v>
      </c>
      <c r="T441" s="1">
        <v>0</v>
      </c>
      <c r="U441" s="10">
        <v>95.757200000000012</v>
      </c>
    </row>
    <row r="442" spans="1:21" ht="16.5" x14ac:dyDescent="0.3">
      <c r="A442" t="s">
        <v>3414</v>
      </c>
      <c r="B442" s="2">
        <v>43446</v>
      </c>
      <c r="C442" s="2">
        <v>43448</v>
      </c>
      <c r="D442" s="1" t="s">
        <v>20</v>
      </c>
      <c r="E442" s="1" t="s">
        <v>3415</v>
      </c>
      <c r="F442" s="1" t="s">
        <v>3416</v>
      </c>
      <c r="G442" s="1" t="s">
        <v>23</v>
      </c>
      <c r="H442" s="1" t="s">
        <v>24</v>
      </c>
      <c r="I442" s="1" t="s">
        <v>3417</v>
      </c>
      <c r="J442" s="1" t="s">
        <v>40</v>
      </c>
      <c r="K442" s="1">
        <v>93727</v>
      </c>
      <c r="L442" s="1" t="s">
        <v>41</v>
      </c>
      <c r="M442" s="1" t="s">
        <v>3418</v>
      </c>
      <c r="N442" s="1" t="s">
        <v>29</v>
      </c>
      <c r="O442" s="1" t="s">
        <v>53</v>
      </c>
      <c r="P442" s="1" t="s">
        <v>3419</v>
      </c>
      <c r="Q442" s="10">
        <v>764.6880000000001</v>
      </c>
      <c r="R442" s="10">
        <v>6</v>
      </c>
      <c r="S442" s="10">
        <v>4588.1280000000006</v>
      </c>
      <c r="T442" s="1">
        <v>0.2</v>
      </c>
      <c r="U442" s="10">
        <v>95.585999999999899</v>
      </c>
    </row>
    <row r="443" spans="1:21" ht="16.5" x14ac:dyDescent="0.3">
      <c r="A443" t="s">
        <v>5349</v>
      </c>
      <c r="B443" s="2">
        <v>44481</v>
      </c>
      <c r="C443" s="2">
        <v>44487</v>
      </c>
      <c r="D443" s="1" t="s">
        <v>47</v>
      </c>
      <c r="E443" s="1" t="s">
        <v>5350</v>
      </c>
      <c r="F443" s="1" t="s">
        <v>5351</v>
      </c>
      <c r="G443" s="1" t="s">
        <v>38</v>
      </c>
      <c r="H443" s="1" t="s">
        <v>24</v>
      </c>
      <c r="I443" s="1" t="s">
        <v>5352</v>
      </c>
      <c r="J443" s="1" t="s">
        <v>658</v>
      </c>
      <c r="K443" s="1">
        <v>87105</v>
      </c>
      <c r="L443" s="1" t="s">
        <v>41</v>
      </c>
      <c r="M443" s="1" t="s">
        <v>4710</v>
      </c>
      <c r="N443" s="1" t="s">
        <v>68</v>
      </c>
      <c r="O443" s="1" t="s">
        <v>156</v>
      </c>
      <c r="P443" s="1" t="s">
        <v>4711</v>
      </c>
      <c r="Q443" s="10">
        <v>595</v>
      </c>
      <c r="R443" s="10">
        <v>5</v>
      </c>
      <c r="S443" s="10">
        <v>2975</v>
      </c>
      <c r="T443" s="1">
        <v>0</v>
      </c>
      <c r="U443" s="10">
        <v>95.200000000000031</v>
      </c>
    </row>
    <row r="444" spans="1:21" ht="16.5" x14ac:dyDescent="0.3">
      <c r="A444" t="s">
        <v>9620</v>
      </c>
      <c r="B444" s="2">
        <v>44153</v>
      </c>
      <c r="C444" s="2">
        <v>44157</v>
      </c>
      <c r="D444" s="1" t="s">
        <v>47</v>
      </c>
      <c r="E444" s="1" t="s">
        <v>2534</v>
      </c>
      <c r="F444" s="1" t="s">
        <v>2535</v>
      </c>
      <c r="G444" s="1" t="s">
        <v>23</v>
      </c>
      <c r="H444" s="1" t="s">
        <v>24</v>
      </c>
      <c r="I444" s="1" t="s">
        <v>939</v>
      </c>
      <c r="J444" s="1" t="s">
        <v>40</v>
      </c>
      <c r="K444" s="1">
        <v>92105</v>
      </c>
      <c r="L444" s="1" t="s">
        <v>41</v>
      </c>
      <c r="M444" s="1" t="s">
        <v>4710</v>
      </c>
      <c r="N444" s="1" t="s">
        <v>68</v>
      </c>
      <c r="O444" s="1" t="s">
        <v>156</v>
      </c>
      <c r="P444" s="1" t="s">
        <v>4711</v>
      </c>
      <c r="Q444" s="10">
        <v>595</v>
      </c>
      <c r="R444" s="10">
        <v>5</v>
      </c>
      <c r="S444" s="10">
        <v>2975</v>
      </c>
      <c r="T444" s="1">
        <v>0</v>
      </c>
      <c r="U444" s="10">
        <v>95.200000000000031</v>
      </c>
    </row>
    <row r="445" spans="1:21" ht="16.5" x14ac:dyDescent="0.3">
      <c r="A445" t="s">
        <v>10202</v>
      </c>
      <c r="B445" s="2">
        <v>43345</v>
      </c>
      <c r="C445" s="2">
        <v>43351</v>
      </c>
      <c r="D445" s="1" t="s">
        <v>47</v>
      </c>
      <c r="E445" s="1" t="s">
        <v>2427</v>
      </c>
      <c r="F445" s="1" t="s">
        <v>2428</v>
      </c>
      <c r="G445" s="1" t="s">
        <v>23</v>
      </c>
      <c r="H445" s="1" t="s">
        <v>24</v>
      </c>
      <c r="I445" s="1" t="s">
        <v>8246</v>
      </c>
      <c r="J445" s="1" t="s">
        <v>206</v>
      </c>
      <c r="K445" s="1">
        <v>60089</v>
      </c>
      <c r="L445" s="1" t="s">
        <v>102</v>
      </c>
      <c r="M445" s="1" t="s">
        <v>469</v>
      </c>
      <c r="N445" s="1" t="s">
        <v>68</v>
      </c>
      <c r="O445" s="1" t="s">
        <v>156</v>
      </c>
      <c r="P445" s="1" t="s">
        <v>470</v>
      </c>
      <c r="Q445" s="10">
        <v>475.94400000000002</v>
      </c>
      <c r="R445" s="10">
        <v>7</v>
      </c>
      <c r="S445" s="10">
        <v>3331.6080000000002</v>
      </c>
      <c r="T445" s="1">
        <v>0.2</v>
      </c>
      <c r="U445" s="10">
        <v>95.188799999999972</v>
      </c>
    </row>
    <row r="446" spans="1:21" ht="16.5" x14ac:dyDescent="0.3">
      <c r="A446" t="s">
        <v>5759</v>
      </c>
      <c r="B446" s="2">
        <v>43782</v>
      </c>
      <c r="C446" s="2">
        <v>43788</v>
      </c>
      <c r="D446" s="1" t="s">
        <v>47</v>
      </c>
      <c r="E446" s="1" t="s">
        <v>907</v>
      </c>
      <c r="F446" s="1" t="s">
        <v>908</v>
      </c>
      <c r="G446" s="1" t="s">
        <v>23</v>
      </c>
      <c r="H446" s="1" t="s">
        <v>24</v>
      </c>
      <c r="I446" s="1" t="s">
        <v>598</v>
      </c>
      <c r="J446" s="1" t="s">
        <v>240</v>
      </c>
      <c r="K446" s="1">
        <v>19711</v>
      </c>
      <c r="L446" s="1" t="s">
        <v>143</v>
      </c>
      <c r="M446" s="1" t="s">
        <v>5760</v>
      </c>
      <c r="N446" s="1" t="s">
        <v>68</v>
      </c>
      <c r="O446" s="1" t="s">
        <v>69</v>
      </c>
      <c r="P446" s="1" t="s">
        <v>5761</v>
      </c>
      <c r="Q446" s="10">
        <v>377.96999999999997</v>
      </c>
      <c r="R446" s="10">
        <v>3</v>
      </c>
      <c r="S446" s="10">
        <v>1133.9099999999999</v>
      </c>
      <c r="T446" s="1">
        <v>0</v>
      </c>
      <c r="U446" s="10">
        <v>94.492500000000007</v>
      </c>
    </row>
    <row r="447" spans="1:21" ht="16.5" x14ac:dyDescent="0.3">
      <c r="A447" t="s">
        <v>6673</v>
      </c>
      <c r="B447" s="2">
        <v>43995</v>
      </c>
      <c r="C447" s="2">
        <v>43997</v>
      </c>
      <c r="D447" s="1" t="s">
        <v>20</v>
      </c>
      <c r="E447" s="1" t="s">
        <v>2758</v>
      </c>
      <c r="F447" s="1" t="s">
        <v>2759</v>
      </c>
      <c r="G447" s="1" t="s">
        <v>99</v>
      </c>
      <c r="H447" s="1" t="s">
        <v>24</v>
      </c>
      <c r="I447" s="1" t="s">
        <v>319</v>
      </c>
      <c r="J447" s="1" t="s">
        <v>233</v>
      </c>
      <c r="K447" s="1">
        <v>49201</v>
      </c>
      <c r="L447" s="1" t="s">
        <v>102</v>
      </c>
      <c r="M447" s="1" t="s">
        <v>6579</v>
      </c>
      <c r="N447" s="1" t="s">
        <v>68</v>
      </c>
      <c r="O447" s="1" t="s">
        <v>69</v>
      </c>
      <c r="P447" s="1" t="s">
        <v>6580</v>
      </c>
      <c r="Q447" s="10">
        <v>377.96999999999997</v>
      </c>
      <c r="R447" s="10">
        <v>3</v>
      </c>
      <c r="S447" s="10">
        <v>1133.9099999999999</v>
      </c>
      <c r="T447" s="1">
        <v>0</v>
      </c>
      <c r="U447" s="10">
        <v>94.492500000000007</v>
      </c>
    </row>
    <row r="448" spans="1:21" ht="16.5" x14ac:dyDescent="0.3">
      <c r="A448" t="s">
        <v>9986</v>
      </c>
      <c r="B448" s="2">
        <v>44453</v>
      </c>
      <c r="C448" s="2">
        <v>44456</v>
      </c>
      <c r="D448" s="1" t="s">
        <v>183</v>
      </c>
      <c r="E448" s="1" t="s">
        <v>5061</v>
      </c>
      <c r="F448" s="1" t="s">
        <v>5062</v>
      </c>
      <c r="G448" s="1" t="s">
        <v>38</v>
      </c>
      <c r="H448" s="1" t="s">
        <v>24</v>
      </c>
      <c r="I448" s="1" t="s">
        <v>4492</v>
      </c>
      <c r="J448" s="1" t="s">
        <v>85</v>
      </c>
      <c r="K448" s="1">
        <v>27604</v>
      </c>
      <c r="L448" s="1" t="s">
        <v>27</v>
      </c>
      <c r="M448" s="1" t="s">
        <v>4766</v>
      </c>
      <c r="N448" s="1" t="s">
        <v>43</v>
      </c>
      <c r="O448" s="1" t="s">
        <v>75</v>
      </c>
      <c r="P448" s="1" t="s">
        <v>4767</v>
      </c>
      <c r="Q448" s="10">
        <v>942.78400000000011</v>
      </c>
      <c r="R448" s="10">
        <v>4</v>
      </c>
      <c r="S448" s="10">
        <v>3771.1360000000004</v>
      </c>
      <c r="T448" s="1">
        <v>0.2</v>
      </c>
      <c r="U448" s="10">
        <v>94.278400000000033</v>
      </c>
    </row>
    <row r="449" spans="1:21" ht="16.5" x14ac:dyDescent="0.3">
      <c r="A449" t="s">
        <v>5842</v>
      </c>
      <c r="B449" s="2">
        <v>43202</v>
      </c>
      <c r="C449" s="2">
        <v>43207</v>
      </c>
      <c r="D449" s="1" t="s">
        <v>47</v>
      </c>
      <c r="E449" s="1" t="s">
        <v>5593</v>
      </c>
      <c r="F449" s="1" t="s">
        <v>5594</v>
      </c>
      <c r="G449" s="1" t="s">
        <v>38</v>
      </c>
      <c r="H449" s="1" t="s">
        <v>24</v>
      </c>
      <c r="I449" s="1" t="s">
        <v>5843</v>
      </c>
      <c r="J449" s="1" t="s">
        <v>40</v>
      </c>
      <c r="K449" s="1">
        <v>90278</v>
      </c>
      <c r="L449" s="1" t="s">
        <v>41</v>
      </c>
      <c r="M449" s="1" t="s">
        <v>2549</v>
      </c>
      <c r="N449" s="1" t="s">
        <v>68</v>
      </c>
      <c r="O449" s="1" t="s">
        <v>69</v>
      </c>
      <c r="P449" s="1" t="s">
        <v>2550</v>
      </c>
      <c r="Q449" s="10">
        <v>1075.088</v>
      </c>
      <c r="R449" s="10">
        <v>14</v>
      </c>
      <c r="S449" s="10">
        <v>15051.232</v>
      </c>
      <c r="T449" s="1">
        <v>0.2</v>
      </c>
      <c r="U449" s="10">
        <v>94.070199999999943</v>
      </c>
    </row>
    <row r="450" spans="1:21" ht="16.5" x14ac:dyDescent="0.3">
      <c r="A450" t="s">
        <v>9405</v>
      </c>
      <c r="B450" s="2">
        <v>44517</v>
      </c>
      <c r="C450" s="2">
        <v>44521</v>
      </c>
      <c r="D450" s="1" t="s">
        <v>47</v>
      </c>
      <c r="E450" s="1" t="s">
        <v>2003</v>
      </c>
      <c r="F450" s="1" t="s">
        <v>2004</v>
      </c>
      <c r="G450" s="1" t="s">
        <v>23</v>
      </c>
      <c r="H450" s="1" t="s">
        <v>24</v>
      </c>
      <c r="I450" s="1" t="s">
        <v>458</v>
      </c>
      <c r="J450" s="1" t="s">
        <v>85</v>
      </c>
      <c r="K450" s="1">
        <v>28205</v>
      </c>
      <c r="L450" s="1" t="s">
        <v>27</v>
      </c>
      <c r="M450" s="1" t="s">
        <v>9406</v>
      </c>
      <c r="N450" s="1" t="s">
        <v>43</v>
      </c>
      <c r="O450" s="1" t="s">
        <v>87</v>
      </c>
      <c r="P450" s="1" t="s">
        <v>9407</v>
      </c>
      <c r="Q450" s="10">
        <v>268.24</v>
      </c>
      <c r="R450" s="10">
        <v>7</v>
      </c>
      <c r="S450" s="10">
        <v>1877.68</v>
      </c>
      <c r="T450" s="1">
        <v>0.2</v>
      </c>
      <c r="U450" s="10">
        <v>93.883999999999986</v>
      </c>
    </row>
    <row r="451" spans="1:21" ht="16.5" x14ac:dyDescent="0.3">
      <c r="A451" t="s">
        <v>7129</v>
      </c>
      <c r="B451" s="2">
        <v>44168</v>
      </c>
      <c r="C451" s="2">
        <v>44173</v>
      </c>
      <c r="D451" s="1" t="s">
        <v>47</v>
      </c>
      <c r="E451" s="1" t="s">
        <v>1437</v>
      </c>
      <c r="F451" s="1" t="s">
        <v>1438</v>
      </c>
      <c r="G451" s="1" t="s">
        <v>23</v>
      </c>
      <c r="H451" s="1" t="s">
        <v>24</v>
      </c>
      <c r="I451" s="1" t="s">
        <v>141</v>
      </c>
      <c r="J451" s="1" t="s">
        <v>142</v>
      </c>
      <c r="K451" s="1">
        <v>19134</v>
      </c>
      <c r="L451" s="1" t="s">
        <v>143</v>
      </c>
      <c r="M451" s="1" t="s">
        <v>2030</v>
      </c>
      <c r="N451" s="1" t="s">
        <v>43</v>
      </c>
      <c r="O451" s="1" t="s">
        <v>75</v>
      </c>
      <c r="P451" s="1" t="s">
        <v>2031</v>
      </c>
      <c r="Q451" s="10">
        <v>394.81600000000003</v>
      </c>
      <c r="R451" s="10">
        <v>4</v>
      </c>
      <c r="S451" s="10">
        <v>1579.2640000000001</v>
      </c>
      <c r="T451" s="1">
        <v>0.2</v>
      </c>
      <c r="U451" s="10">
        <v>93.768799999999999</v>
      </c>
    </row>
    <row r="452" spans="1:21" ht="16.5" x14ac:dyDescent="0.3">
      <c r="A452" t="s">
        <v>6727</v>
      </c>
      <c r="B452" s="2">
        <v>43987</v>
      </c>
      <c r="C452" s="2">
        <v>43993</v>
      </c>
      <c r="D452" s="1" t="s">
        <v>47</v>
      </c>
      <c r="E452" s="1" t="s">
        <v>4472</v>
      </c>
      <c r="F452" s="1" t="s">
        <v>4473</v>
      </c>
      <c r="G452" s="1" t="s">
        <v>23</v>
      </c>
      <c r="H452" s="1" t="s">
        <v>24</v>
      </c>
      <c r="I452" s="1" t="s">
        <v>598</v>
      </c>
      <c r="J452" s="1" t="s">
        <v>240</v>
      </c>
      <c r="K452" s="1">
        <v>19711</v>
      </c>
      <c r="L452" s="1" t="s">
        <v>143</v>
      </c>
      <c r="M452" s="1" t="s">
        <v>2830</v>
      </c>
      <c r="N452" s="1" t="s">
        <v>43</v>
      </c>
      <c r="O452" s="1" t="s">
        <v>56</v>
      </c>
      <c r="P452" s="1" t="s">
        <v>2831</v>
      </c>
      <c r="Q452" s="10">
        <v>360.38</v>
      </c>
      <c r="R452" s="10">
        <v>2</v>
      </c>
      <c r="S452" s="10">
        <v>720.76</v>
      </c>
      <c r="T452" s="1">
        <v>0</v>
      </c>
      <c r="U452" s="10">
        <v>93.698800000000006</v>
      </c>
    </row>
    <row r="453" spans="1:21" ht="16.5" x14ac:dyDescent="0.3">
      <c r="A453" t="s">
        <v>8394</v>
      </c>
      <c r="B453" s="2">
        <v>44390</v>
      </c>
      <c r="C453" s="2">
        <v>44394</v>
      </c>
      <c r="D453" s="1" t="s">
        <v>47</v>
      </c>
      <c r="E453" s="1" t="s">
        <v>5673</v>
      </c>
      <c r="F453" s="1" t="s">
        <v>5674</v>
      </c>
      <c r="G453" s="1" t="s">
        <v>38</v>
      </c>
      <c r="H453" s="1" t="s">
        <v>24</v>
      </c>
      <c r="I453" s="1" t="s">
        <v>6345</v>
      </c>
      <c r="J453" s="1" t="s">
        <v>4434</v>
      </c>
      <c r="K453" s="1">
        <v>66212</v>
      </c>
      <c r="L453" s="1" t="s">
        <v>102</v>
      </c>
      <c r="M453" s="1" t="s">
        <v>2830</v>
      </c>
      <c r="N453" s="1" t="s">
        <v>43</v>
      </c>
      <c r="O453" s="1" t="s">
        <v>56</v>
      </c>
      <c r="P453" s="1" t="s">
        <v>2831</v>
      </c>
      <c r="Q453" s="10">
        <v>360.38</v>
      </c>
      <c r="R453" s="10">
        <v>2</v>
      </c>
      <c r="S453" s="10">
        <v>720.76</v>
      </c>
      <c r="T453" s="1">
        <v>0</v>
      </c>
      <c r="U453" s="10">
        <v>93.698800000000006</v>
      </c>
    </row>
    <row r="454" spans="1:21" ht="16.5" x14ac:dyDescent="0.3">
      <c r="A454" t="s">
        <v>6406</v>
      </c>
      <c r="B454" s="2">
        <v>43300</v>
      </c>
      <c r="C454" s="2">
        <v>43305</v>
      </c>
      <c r="D454" s="1" t="s">
        <v>47</v>
      </c>
      <c r="E454" s="1" t="s">
        <v>995</v>
      </c>
      <c r="F454" s="1" t="s">
        <v>996</v>
      </c>
      <c r="G454" s="1" t="s">
        <v>38</v>
      </c>
      <c r="H454" s="1" t="s">
        <v>24</v>
      </c>
      <c r="I454" s="1" t="s">
        <v>506</v>
      </c>
      <c r="J454" s="1" t="s">
        <v>738</v>
      </c>
      <c r="K454" s="1">
        <v>6010</v>
      </c>
      <c r="L454" s="1" t="s">
        <v>143</v>
      </c>
      <c r="M454" s="1" t="s">
        <v>4503</v>
      </c>
      <c r="N454" s="1" t="s">
        <v>68</v>
      </c>
      <c r="O454" s="1" t="s">
        <v>69</v>
      </c>
      <c r="P454" s="1" t="s">
        <v>4504</v>
      </c>
      <c r="Q454" s="10">
        <v>359.98</v>
      </c>
      <c r="R454" s="10">
        <v>2</v>
      </c>
      <c r="S454" s="10">
        <v>719.96</v>
      </c>
      <c r="T454" s="1">
        <v>0</v>
      </c>
      <c r="U454" s="10">
        <v>93.594800000000021</v>
      </c>
    </row>
    <row r="455" spans="1:21" ht="16.5" x14ac:dyDescent="0.3">
      <c r="A455" t="s">
        <v>8575</v>
      </c>
      <c r="B455" s="2">
        <v>43739</v>
      </c>
      <c r="C455" s="2">
        <v>43742</v>
      </c>
      <c r="D455" s="1" t="s">
        <v>20</v>
      </c>
      <c r="E455" s="1" t="s">
        <v>724</v>
      </c>
      <c r="F455" s="1" t="s">
        <v>725</v>
      </c>
      <c r="G455" s="1" t="s">
        <v>99</v>
      </c>
      <c r="H455" s="1" t="s">
        <v>24</v>
      </c>
      <c r="I455" s="1" t="s">
        <v>8576</v>
      </c>
      <c r="J455" s="1" t="s">
        <v>1231</v>
      </c>
      <c r="K455" s="1">
        <v>2138</v>
      </c>
      <c r="L455" s="1" t="s">
        <v>143</v>
      </c>
      <c r="M455" s="1" t="s">
        <v>1892</v>
      </c>
      <c r="N455" s="1" t="s">
        <v>68</v>
      </c>
      <c r="O455" s="1" t="s">
        <v>69</v>
      </c>
      <c r="P455" s="1" t="s">
        <v>1893</v>
      </c>
      <c r="Q455" s="10">
        <v>311.98</v>
      </c>
      <c r="R455" s="10">
        <v>2</v>
      </c>
      <c r="S455" s="10">
        <v>623.96</v>
      </c>
      <c r="T455" s="1">
        <v>0</v>
      </c>
      <c r="U455" s="10">
        <v>93.593999999999994</v>
      </c>
    </row>
    <row r="456" spans="1:21" ht="16.5" x14ac:dyDescent="0.3">
      <c r="A456" t="s">
        <v>5288</v>
      </c>
      <c r="B456" s="2">
        <v>44384</v>
      </c>
      <c r="C456" s="2">
        <v>44386</v>
      </c>
      <c r="D456" s="1" t="s">
        <v>20</v>
      </c>
      <c r="E456" s="1" t="s">
        <v>1461</v>
      </c>
      <c r="F456" s="1" t="s">
        <v>1462</v>
      </c>
      <c r="G456" s="1" t="s">
        <v>38</v>
      </c>
      <c r="H456" s="1" t="s">
        <v>24</v>
      </c>
      <c r="I456" s="1" t="s">
        <v>1385</v>
      </c>
      <c r="J456" s="1" t="s">
        <v>1386</v>
      </c>
      <c r="K456" s="1">
        <v>2886</v>
      </c>
      <c r="L456" s="1" t="s">
        <v>143</v>
      </c>
      <c r="M456" s="1" t="s">
        <v>2789</v>
      </c>
      <c r="N456" s="1" t="s">
        <v>68</v>
      </c>
      <c r="O456" s="1" t="s">
        <v>156</v>
      </c>
      <c r="P456" s="1" t="s">
        <v>2790</v>
      </c>
      <c r="Q456" s="10">
        <v>252</v>
      </c>
      <c r="R456" s="10">
        <v>4</v>
      </c>
      <c r="S456" s="10">
        <v>1008</v>
      </c>
      <c r="T456" s="1">
        <v>0</v>
      </c>
      <c r="U456" s="10">
        <v>93.240000000000009</v>
      </c>
    </row>
    <row r="457" spans="1:21" ht="16.5" x14ac:dyDescent="0.3">
      <c r="A457" t="s">
        <v>2901</v>
      </c>
      <c r="B457" s="2">
        <v>44107</v>
      </c>
      <c r="C457" s="2">
        <v>44112</v>
      </c>
      <c r="D457" s="1" t="s">
        <v>47</v>
      </c>
      <c r="E457" s="1" t="s">
        <v>147</v>
      </c>
      <c r="F457" s="1" t="s">
        <v>148</v>
      </c>
      <c r="G457" s="1" t="s">
        <v>23</v>
      </c>
      <c r="H457" s="1" t="s">
        <v>24</v>
      </c>
      <c r="I457" s="1" t="s">
        <v>261</v>
      </c>
      <c r="J457" s="1" t="s">
        <v>262</v>
      </c>
      <c r="K457" s="1">
        <v>10035</v>
      </c>
      <c r="L457" s="1" t="s">
        <v>143</v>
      </c>
      <c r="M457" s="1" t="s">
        <v>2448</v>
      </c>
      <c r="N457" s="1" t="s">
        <v>29</v>
      </c>
      <c r="O457" s="1" t="s">
        <v>33</v>
      </c>
      <c r="P457" s="1" t="s">
        <v>2449</v>
      </c>
      <c r="Q457" s="10">
        <v>599.29200000000003</v>
      </c>
      <c r="R457" s="10">
        <v>6</v>
      </c>
      <c r="S457" s="10">
        <v>3595.7520000000004</v>
      </c>
      <c r="T457" s="1">
        <v>0.1</v>
      </c>
      <c r="U457" s="10">
        <v>93.223199999999977</v>
      </c>
    </row>
    <row r="458" spans="1:21" ht="16.5" x14ac:dyDescent="0.3">
      <c r="A458" t="s">
        <v>6674</v>
      </c>
      <c r="B458" s="2">
        <v>44380</v>
      </c>
      <c r="C458" s="2">
        <v>44386</v>
      </c>
      <c r="D458" s="1" t="s">
        <v>47</v>
      </c>
      <c r="E458" s="1" t="s">
        <v>742</v>
      </c>
      <c r="F458" s="1" t="s">
        <v>743</v>
      </c>
      <c r="G458" s="1" t="s">
        <v>99</v>
      </c>
      <c r="H458" s="1" t="s">
        <v>24</v>
      </c>
      <c r="I458" s="1" t="s">
        <v>1307</v>
      </c>
      <c r="J458" s="1" t="s">
        <v>1231</v>
      </c>
      <c r="K458" s="1">
        <v>2169</v>
      </c>
      <c r="L458" s="1" t="s">
        <v>143</v>
      </c>
      <c r="M458" s="1" t="s">
        <v>4348</v>
      </c>
      <c r="N458" s="1" t="s">
        <v>68</v>
      </c>
      <c r="O458" s="1" t="s">
        <v>156</v>
      </c>
      <c r="P458" s="1" t="s">
        <v>4349</v>
      </c>
      <c r="Q458" s="10">
        <v>258.89999999999998</v>
      </c>
      <c r="R458" s="10">
        <v>10</v>
      </c>
      <c r="S458" s="10">
        <v>2589</v>
      </c>
      <c r="T458" s="1">
        <v>0</v>
      </c>
      <c r="U458" s="10">
        <v>93.203999999999994</v>
      </c>
    </row>
    <row r="459" spans="1:21" ht="16.5" x14ac:dyDescent="0.3">
      <c r="A459" t="s">
        <v>4746</v>
      </c>
      <c r="B459" s="2">
        <v>43429</v>
      </c>
      <c r="C459" s="2">
        <v>43431</v>
      </c>
      <c r="D459" s="1" t="s">
        <v>20</v>
      </c>
      <c r="E459" s="1" t="s">
        <v>3567</v>
      </c>
      <c r="F459" s="1" t="s">
        <v>3568</v>
      </c>
      <c r="G459" s="1" t="s">
        <v>38</v>
      </c>
      <c r="H459" s="1" t="s">
        <v>24</v>
      </c>
      <c r="I459" s="1" t="s">
        <v>981</v>
      </c>
      <c r="J459" s="1" t="s">
        <v>40</v>
      </c>
      <c r="K459" s="1">
        <v>94513</v>
      </c>
      <c r="L459" s="1" t="s">
        <v>41</v>
      </c>
      <c r="M459" s="1" t="s">
        <v>2504</v>
      </c>
      <c r="N459" s="1" t="s">
        <v>43</v>
      </c>
      <c r="O459" s="1" t="s">
        <v>75</v>
      </c>
      <c r="P459" s="1" t="s">
        <v>2505</v>
      </c>
      <c r="Q459" s="10">
        <v>320.88</v>
      </c>
      <c r="R459" s="10">
        <v>6</v>
      </c>
      <c r="S459" s="10">
        <v>1925.28</v>
      </c>
      <c r="T459" s="1">
        <v>0</v>
      </c>
      <c r="U459" s="10">
        <v>93.055199999999957</v>
      </c>
    </row>
    <row r="460" spans="1:21" ht="16.5" x14ac:dyDescent="0.3">
      <c r="A460" t="s">
        <v>10050</v>
      </c>
      <c r="B460" s="2">
        <v>43547</v>
      </c>
      <c r="C460" s="2">
        <v>43549</v>
      </c>
      <c r="D460" s="1" t="s">
        <v>183</v>
      </c>
      <c r="E460" s="1" t="s">
        <v>747</v>
      </c>
      <c r="F460" s="1" t="s">
        <v>748</v>
      </c>
      <c r="G460" s="1" t="s">
        <v>38</v>
      </c>
      <c r="H460" s="1" t="s">
        <v>24</v>
      </c>
      <c r="I460" s="1" t="s">
        <v>39</v>
      </c>
      <c r="J460" s="1" t="s">
        <v>40</v>
      </c>
      <c r="K460" s="1">
        <v>90008</v>
      </c>
      <c r="L460" s="1" t="s">
        <v>41</v>
      </c>
      <c r="M460" s="1" t="s">
        <v>688</v>
      </c>
      <c r="N460" s="1" t="s">
        <v>43</v>
      </c>
      <c r="O460" s="1" t="s">
        <v>87</v>
      </c>
      <c r="P460" s="1" t="s">
        <v>5258</v>
      </c>
      <c r="Q460" s="10">
        <v>192.72</v>
      </c>
      <c r="R460" s="10">
        <v>11</v>
      </c>
      <c r="S460" s="10">
        <v>2119.92</v>
      </c>
      <c r="T460" s="1">
        <v>0</v>
      </c>
      <c r="U460" s="10">
        <v>92.505599999999987</v>
      </c>
    </row>
    <row r="461" spans="1:21" ht="16.5" x14ac:dyDescent="0.3">
      <c r="A461" t="s">
        <v>4648</v>
      </c>
      <c r="B461" s="2">
        <v>44380</v>
      </c>
      <c r="C461" s="2">
        <v>44383</v>
      </c>
      <c r="D461" s="1" t="s">
        <v>20</v>
      </c>
      <c r="E461" s="1" t="s">
        <v>3225</v>
      </c>
      <c r="F461" s="1" t="s">
        <v>3226</v>
      </c>
      <c r="G461" s="1" t="s">
        <v>38</v>
      </c>
      <c r="H461" s="1" t="s">
        <v>24</v>
      </c>
      <c r="I461" s="1" t="s">
        <v>179</v>
      </c>
      <c r="J461" s="1" t="s">
        <v>101</v>
      </c>
      <c r="K461" s="1">
        <v>77041</v>
      </c>
      <c r="L461" s="1" t="s">
        <v>102</v>
      </c>
      <c r="M461" s="1" t="s">
        <v>4649</v>
      </c>
      <c r="N461" s="1" t="s">
        <v>43</v>
      </c>
      <c r="O461" s="1" t="s">
        <v>87</v>
      </c>
      <c r="P461" s="1" t="s">
        <v>4650</v>
      </c>
      <c r="Q461" s="10">
        <v>273.89600000000002</v>
      </c>
      <c r="R461" s="10">
        <v>7</v>
      </c>
      <c r="S461" s="10">
        <v>1917.2720000000002</v>
      </c>
      <c r="T461" s="1">
        <v>0.2</v>
      </c>
      <c r="U461" s="10">
        <v>92.43989999999998</v>
      </c>
    </row>
    <row r="462" spans="1:21" ht="16.5" x14ac:dyDescent="0.3">
      <c r="A462" t="s">
        <v>8203</v>
      </c>
      <c r="B462" s="2">
        <v>43625</v>
      </c>
      <c r="C462" s="2">
        <v>43627</v>
      </c>
      <c r="D462" s="1" t="s">
        <v>20</v>
      </c>
      <c r="E462" s="1" t="s">
        <v>1917</v>
      </c>
      <c r="F462" s="1" t="s">
        <v>1918</v>
      </c>
      <c r="G462" s="1" t="s">
        <v>23</v>
      </c>
      <c r="H462" s="1" t="s">
        <v>24</v>
      </c>
      <c r="I462" s="1" t="s">
        <v>8204</v>
      </c>
      <c r="J462" s="1" t="s">
        <v>6117</v>
      </c>
      <c r="K462" s="1">
        <v>83201</v>
      </c>
      <c r="L462" s="1" t="s">
        <v>41</v>
      </c>
      <c r="M462" s="1" t="s">
        <v>8034</v>
      </c>
      <c r="N462" s="1" t="s">
        <v>29</v>
      </c>
      <c r="O462" s="1" t="s">
        <v>62</v>
      </c>
      <c r="P462" s="1" t="s">
        <v>8035</v>
      </c>
      <c r="Q462" s="10">
        <v>355.36</v>
      </c>
      <c r="R462" s="10">
        <v>4</v>
      </c>
      <c r="S462" s="10">
        <v>1421.44</v>
      </c>
      <c r="T462" s="1">
        <v>0</v>
      </c>
      <c r="U462" s="10">
        <v>92.393599999999992</v>
      </c>
    </row>
    <row r="463" spans="1:21" ht="16.5" x14ac:dyDescent="0.3">
      <c r="A463" t="s">
        <v>1007</v>
      </c>
      <c r="B463" s="2">
        <v>43676</v>
      </c>
      <c r="C463" s="2">
        <v>43677</v>
      </c>
      <c r="D463" s="1" t="s">
        <v>183</v>
      </c>
      <c r="E463" s="1" t="s">
        <v>592</v>
      </c>
      <c r="F463" s="1" t="s">
        <v>593</v>
      </c>
      <c r="G463" s="1" t="s">
        <v>23</v>
      </c>
      <c r="H463" s="1" t="s">
        <v>24</v>
      </c>
      <c r="I463" s="1" t="s">
        <v>124</v>
      </c>
      <c r="J463" s="1" t="s">
        <v>40</v>
      </c>
      <c r="K463" s="1">
        <v>94109</v>
      </c>
      <c r="L463" s="1" t="s">
        <v>41</v>
      </c>
      <c r="M463" s="1" t="s">
        <v>1008</v>
      </c>
      <c r="N463" s="1" t="s">
        <v>68</v>
      </c>
      <c r="O463" s="1" t="s">
        <v>156</v>
      </c>
      <c r="P463" s="1" t="s">
        <v>1009</v>
      </c>
      <c r="Q463" s="10">
        <v>209.92999999999998</v>
      </c>
      <c r="R463" s="10">
        <v>7</v>
      </c>
      <c r="S463" s="10">
        <v>1469.5099999999998</v>
      </c>
      <c r="T463" s="1">
        <v>0</v>
      </c>
      <c r="U463" s="10">
        <v>92.369200000000021</v>
      </c>
    </row>
    <row r="464" spans="1:21" ht="16.5" x14ac:dyDescent="0.3">
      <c r="A464" t="s">
        <v>8339</v>
      </c>
      <c r="B464" s="2">
        <v>44079</v>
      </c>
      <c r="C464" s="2">
        <v>44085</v>
      </c>
      <c r="D464" s="1" t="s">
        <v>47</v>
      </c>
      <c r="E464" s="1" t="s">
        <v>5138</v>
      </c>
      <c r="F464" s="1" t="s">
        <v>5139</v>
      </c>
      <c r="G464" s="1" t="s">
        <v>23</v>
      </c>
      <c r="H464" s="1" t="s">
        <v>24</v>
      </c>
      <c r="I464" s="1" t="s">
        <v>261</v>
      </c>
      <c r="J464" s="1" t="s">
        <v>262</v>
      </c>
      <c r="K464" s="1">
        <v>10011</v>
      </c>
      <c r="L464" s="1" t="s">
        <v>143</v>
      </c>
      <c r="M464" s="1" t="s">
        <v>5724</v>
      </c>
      <c r="N464" s="1" t="s">
        <v>43</v>
      </c>
      <c r="O464" s="1" t="s">
        <v>87</v>
      </c>
      <c r="P464" s="1" t="s">
        <v>5725</v>
      </c>
      <c r="Q464" s="10">
        <v>192.16</v>
      </c>
      <c r="R464" s="10">
        <v>4</v>
      </c>
      <c r="S464" s="10">
        <v>768.64</v>
      </c>
      <c r="T464" s="1">
        <v>0</v>
      </c>
      <c r="U464" s="10">
        <v>92.236799999999988</v>
      </c>
    </row>
    <row r="465" spans="1:21" ht="16.5" x14ac:dyDescent="0.3">
      <c r="A465" t="s">
        <v>2945</v>
      </c>
      <c r="B465" s="2">
        <v>43704</v>
      </c>
      <c r="C465" s="2">
        <v>43708</v>
      </c>
      <c r="D465" s="1" t="s">
        <v>47</v>
      </c>
      <c r="E465" s="1" t="s">
        <v>2946</v>
      </c>
      <c r="F465" s="1" t="s">
        <v>2947</v>
      </c>
      <c r="G465" s="1" t="s">
        <v>23</v>
      </c>
      <c r="H465" s="1" t="s">
        <v>24</v>
      </c>
      <c r="I465" s="1" t="s">
        <v>2948</v>
      </c>
      <c r="J465" s="1" t="s">
        <v>40</v>
      </c>
      <c r="K465" s="1">
        <v>92563</v>
      </c>
      <c r="L465" s="1" t="s">
        <v>41</v>
      </c>
      <c r="M465" s="1" t="s">
        <v>2949</v>
      </c>
      <c r="N465" s="1" t="s">
        <v>43</v>
      </c>
      <c r="O465" s="1" t="s">
        <v>56</v>
      </c>
      <c r="P465" s="1" t="s">
        <v>2950</v>
      </c>
      <c r="Q465" s="10">
        <v>484.65000000000003</v>
      </c>
      <c r="R465" s="10">
        <v>3</v>
      </c>
      <c r="S465" s="10">
        <v>1453.95</v>
      </c>
      <c r="T465" s="1">
        <v>0</v>
      </c>
      <c r="U465" s="10">
        <v>92.083500000000015</v>
      </c>
    </row>
    <row r="466" spans="1:21" ht="16.5" x14ac:dyDescent="0.3">
      <c r="A466" t="s">
        <v>10399</v>
      </c>
      <c r="B466" s="2">
        <v>43636</v>
      </c>
      <c r="C466" s="2">
        <v>43640</v>
      </c>
      <c r="D466" s="1" t="s">
        <v>20</v>
      </c>
      <c r="E466" s="1" t="s">
        <v>5208</v>
      </c>
      <c r="F466" s="1" t="s">
        <v>5209</v>
      </c>
      <c r="G466" s="1" t="s">
        <v>99</v>
      </c>
      <c r="H466" s="1" t="s">
        <v>24</v>
      </c>
      <c r="I466" s="1" t="s">
        <v>141</v>
      </c>
      <c r="J466" s="1" t="s">
        <v>142</v>
      </c>
      <c r="K466" s="1">
        <v>19134</v>
      </c>
      <c r="L466" s="1" t="s">
        <v>143</v>
      </c>
      <c r="M466" s="1" t="s">
        <v>2510</v>
      </c>
      <c r="N466" s="1" t="s">
        <v>68</v>
      </c>
      <c r="O466" s="1" t="s">
        <v>156</v>
      </c>
      <c r="P466" s="1" t="s">
        <v>2511</v>
      </c>
      <c r="Q466" s="10">
        <v>319.98400000000004</v>
      </c>
      <c r="R466" s="10">
        <v>2</v>
      </c>
      <c r="S466" s="10">
        <v>639.96800000000007</v>
      </c>
      <c r="T466" s="1">
        <v>0.2</v>
      </c>
      <c r="U466" s="10">
        <v>91.995400000000018</v>
      </c>
    </row>
    <row r="467" spans="1:21" ht="16.5" x14ac:dyDescent="0.3">
      <c r="A467" t="s">
        <v>7598</v>
      </c>
      <c r="B467" s="2">
        <v>43826</v>
      </c>
      <c r="C467" s="2">
        <v>43829</v>
      </c>
      <c r="D467" s="1" t="s">
        <v>183</v>
      </c>
      <c r="E467" s="1" t="s">
        <v>6127</v>
      </c>
      <c r="F467" s="1" t="s">
        <v>6128</v>
      </c>
      <c r="G467" s="1" t="s">
        <v>23</v>
      </c>
      <c r="H467" s="1" t="s">
        <v>24</v>
      </c>
      <c r="I467" s="1" t="s">
        <v>6065</v>
      </c>
      <c r="J467" s="1" t="s">
        <v>111</v>
      </c>
      <c r="K467" s="1">
        <v>54703</v>
      </c>
      <c r="L467" s="1" t="s">
        <v>102</v>
      </c>
      <c r="M467" s="1" t="s">
        <v>7488</v>
      </c>
      <c r="N467" s="1" t="s">
        <v>43</v>
      </c>
      <c r="O467" s="1" t="s">
        <v>87</v>
      </c>
      <c r="P467" s="1" t="s">
        <v>7489</v>
      </c>
      <c r="Q467" s="10">
        <v>195.64</v>
      </c>
      <c r="R467" s="10">
        <v>4</v>
      </c>
      <c r="S467" s="10">
        <v>782.56</v>
      </c>
      <c r="T467" s="1">
        <v>0</v>
      </c>
      <c r="U467" s="10">
        <v>91.950799999999987</v>
      </c>
    </row>
    <row r="468" spans="1:21" ht="16.5" x14ac:dyDescent="0.3">
      <c r="A468" t="s">
        <v>7762</v>
      </c>
      <c r="B468" s="2">
        <v>44335</v>
      </c>
      <c r="C468" s="2">
        <v>44335</v>
      </c>
      <c r="D468" s="1" t="s">
        <v>1276</v>
      </c>
      <c r="E468" s="1" t="s">
        <v>4582</v>
      </c>
      <c r="F468" s="1" t="s">
        <v>4583</v>
      </c>
      <c r="G468" s="1" t="s">
        <v>23</v>
      </c>
      <c r="H468" s="1" t="s">
        <v>24</v>
      </c>
      <c r="I468" s="1" t="s">
        <v>1710</v>
      </c>
      <c r="J468" s="1" t="s">
        <v>1258</v>
      </c>
      <c r="K468" s="1">
        <v>30318</v>
      </c>
      <c r="L468" s="1" t="s">
        <v>27</v>
      </c>
      <c r="M468" s="1" t="s">
        <v>4541</v>
      </c>
      <c r="N468" s="1" t="s">
        <v>43</v>
      </c>
      <c r="O468" s="1" t="s">
        <v>87</v>
      </c>
      <c r="P468" s="1" t="s">
        <v>4542</v>
      </c>
      <c r="Q468" s="10">
        <v>195.64</v>
      </c>
      <c r="R468" s="10">
        <v>4</v>
      </c>
      <c r="S468" s="10">
        <v>782.56</v>
      </c>
      <c r="T468" s="1">
        <v>0</v>
      </c>
      <c r="U468" s="10">
        <v>91.950799999999987</v>
      </c>
    </row>
    <row r="469" spans="1:21" ht="16.5" x14ac:dyDescent="0.3">
      <c r="A469" t="s">
        <v>9358</v>
      </c>
      <c r="B469" s="2">
        <v>43465</v>
      </c>
      <c r="C469" s="2">
        <v>43472</v>
      </c>
      <c r="D469" s="1" t="s">
        <v>47</v>
      </c>
      <c r="E469" s="1" t="s">
        <v>3736</v>
      </c>
      <c r="F469" s="1" t="s">
        <v>3737</v>
      </c>
      <c r="G469" s="1" t="s">
        <v>99</v>
      </c>
      <c r="H469" s="1" t="s">
        <v>24</v>
      </c>
      <c r="I469" s="1" t="s">
        <v>3506</v>
      </c>
      <c r="J469" s="1" t="s">
        <v>1386</v>
      </c>
      <c r="K469" s="1">
        <v>2908</v>
      </c>
      <c r="L469" s="1" t="s">
        <v>143</v>
      </c>
      <c r="M469" s="1" t="s">
        <v>7488</v>
      </c>
      <c r="N469" s="1" t="s">
        <v>43</v>
      </c>
      <c r="O469" s="1" t="s">
        <v>87</v>
      </c>
      <c r="P469" s="1" t="s">
        <v>7489</v>
      </c>
      <c r="Q469" s="10">
        <v>195.64</v>
      </c>
      <c r="R469" s="10">
        <v>4</v>
      </c>
      <c r="S469" s="10">
        <v>782.56</v>
      </c>
      <c r="T469" s="1">
        <v>0</v>
      </c>
      <c r="U469" s="10">
        <v>91.950799999999987</v>
      </c>
    </row>
    <row r="470" spans="1:21" ht="16.5" x14ac:dyDescent="0.3">
      <c r="A470" t="s">
        <v>9661</v>
      </c>
      <c r="B470" s="2">
        <v>44501</v>
      </c>
      <c r="C470" s="2">
        <v>44504</v>
      </c>
      <c r="D470" s="1" t="s">
        <v>20</v>
      </c>
      <c r="E470" s="1" t="s">
        <v>139</v>
      </c>
      <c r="F470" s="1" t="s">
        <v>140</v>
      </c>
      <c r="G470" s="1" t="s">
        <v>23</v>
      </c>
      <c r="H470" s="1" t="s">
        <v>24</v>
      </c>
      <c r="I470" s="1" t="s">
        <v>4008</v>
      </c>
      <c r="J470" s="1" t="s">
        <v>1231</v>
      </c>
      <c r="K470" s="1">
        <v>2149</v>
      </c>
      <c r="L470" s="1" t="s">
        <v>143</v>
      </c>
      <c r="M470" s="1" t="s">
        <v>1088</v>
      </c>
      <c r="N470" s="1" t="s">
        <v>43</v>
      </c>
      <c r="O470" s="1" t="s">
        <v>87</v>
      </c>
      <c r="P470" s="1" t="s">
        <v>1089</v>
      </c>
      <c r="Q470" s="10">
        <v>189.7</v>
      </c>
      <c r="R470" s="10">
        <v>10</v>
      </c>
      <c r="S470" s="10">
        <v>1897</v>
      </c>
      <c r="T470" s="1">
        <v>0</v>
      </c>
      <c r="U470" s="10">
        <v>91.055999999999983</v>
      </c>
    </row>
    <row r="471" spans="1:21" ht="16.5" x14ac:dyDescent="0.3">
      <c r="A471" t="s">
        <v>9417</v>
      </c>
      <c r="B471" s="2">
        <v>44044</v>
      </c>
      <c r="C471" s="2">
        <v>44044</v>
      </c>
      <c r="D471" s="1" t="s">
        <v>1276</v>
      </c>
      <c r="E471" s="1" t="s">
        <v>1131</v>
      </c>
      <c r="F471" s="1" t="s">
        <v>1132</v>
      </c>
      <c r="G471" s="1" t="s">
        <v>38</v>
      </c>
      <c r="H471" s="1" t="s">
        <v>24</v>
      </c>
      <c r="I471" s="1" t="s">
        <v>2815</v>
      </c>
      <c r="J471" s="1" t="s">
        <v>40</v>
      </c>
      <c r="K471" s="1">
        <v>92503</v>
      </c>
      <c r="L471" s="1" t="s">
        <v>41</v>
      </c>
      <c r="M471" s="1" t="s">
        <v>4499</v>
      </c>
      <c r="N471" s="1" t="s">
        <v>68</v>
      </c>
      <c r="O471" s="1" t="s">
        <v>69</v>
      </c>
      <c r="P471" s="1" t="s">
        <v>4500</v>
      </c>
      <c r="Q471" s="10">
        <v>1039.7280000000001</v>
      </c>
      <c r="R471" s="10">
        <v>2</v>
      </c>
      <c r="S471" s="10">
        <v>2079.4560000000001</v>
      </c>
      <c r="T471" s="1">
        <v>0.2</v>
      </c>
      <c r="U471" s="10">
        <v>90.976200000000063</v>
      </c>
    </row>
    <row r="472" spans="1:21" ht="16.5" x14ac:dyDescent="0.3">
      <c r="A472" t="s">
        <v>5128</v>
      </c>
      <c r="B472" s="2">
        <v>44363</v>
      </c>
      <c r="C472" s="2">
        <v>44366</v>
      </c>
      <c r="D472" s="1" t="s">
        <v>183</v>
      </c>
      <c r="E472" s="1" t="s">
        <v>533</v>
      </c>
      <c r="F472" s="1" t="s">
        <v>534</v>
      </c>
      <c r="G472" s="1" t="s">
        <v>23</v>
      </c>
      <c r="H472" s="1" t="s">
        <v>24</v>
      </c>
      <c r="I472" s="1" t="s">
        <v>124</v>
      </c>
      <c r="J472" s="1" t="s">
        <v>40</v>
      </c>
      <c r="K472" s="1">
        <v>94122</v>
      </c>
      <c r="L472" s="1" t="s">
        <v>41</v>
      </c>
      <c r="M472" s="1" t="s">
        <v>1472</v>
      </c>
      <c r="N472" s="1" t="s">
        <v>29</v>
      </c>
      <c r="O472" s="1" t="s">
        <v>33</v>
      </c>
      <c r="P472" s="1" t="s">
        <v>1473</v>
      </c>
      <c r="Q472" s="10">
        <v>1212.96</v>
      </c>
      <c r="R472" s="10">
        <v>7</v>
      </c>
      <c r="S472" s="10">
        <v>8490.7200000000012</v>
      </c>
      <c r="T472" s="1">
        <v>0.2</v>
      </c>
      <c r="U472" s="10">
        <v>90.97199999999998</v>
      </c>
    </row>
    <row r="473" spans="1:21" ht="16.5" x14ac:dyDescent="0.3">
      <c r="A473" t="s">
        <v>6199</v>
      </c>
      <c r="B473" s="2">
        <v>43580</v>
      </c>
      <c r="C473" s="2">
        <v>43583</v>
      </c>
      <c r="D473" s="1" t="s">
        <v>183</v>
      </c>
      <c r="E473" s="1" t="s">
        <v>1188</v>
      </c>
      <c r="F473" s="1" t="s">
        <v>1189</v>
      </c>
      <c r="G473" s="1" t="s">
        <v>23</v>
      </c>
      <c r="H473" s="1" t="s">
        <v>24</v>
      </c>
      <c r="I473" s="1" t="s">
        <v>261</v>
      </c>
      <c r="J473" s="1" t="s">
        <v>262</v>
      </c>
      <c r="K473" s="1">
        <v>10035</v>
      </c>
      <c r="L473" s="1" t="s">
        <v>143</v>
      </c>
      <c r="M473" s="1" t="s">
        <v>103</v>
      </c>
      <c r="N473" s="1" t="s">
        <v>43</v>
      </c>
      <c r="O473" s="1" t="s">
        <v>75</v>
      </c>
      <c r="P473" s="1" t="s">
        <v>104</v>
      </c>
      <c r="Q473" s="10">
        <v>206.43</v>
      </c>
      <c r="R473" s="10">
        <v>3</v>
      </c>
      <c r="S473" s="10">
        <v>619.29</v>
      </c>
      <c r="T473" s="1">
        <v>0</v>
      </c>
      <c r="U473" s="10">
        <v>90.829200000000014</v>
      </c>
    </row>
    <row r="474" spans="1:21" ht="16.5" x14ac:dyDescent="0.3">
      <c r="A474" t="s">
        <v>3265</v>
      </c>
      <c r="B474" s="2">
        <v>44376</v>
      </c>
      <c r="C474" s="2">
        <v>44381</v>
      </c>
      <c r="D474" s="1" t="s">
        <v>47</v>
      </c>
      <c r="E474" s="1" t="s">
        <v>3266</v>
      </c>
      <c r="F474" s="1" t="s">
        <v>3267</v>
      </c>
      <c r="G474" s="1" t="s">
        <v>23</v>
      </c>
      <c r="H474" s="1" t="s">
        <v>24</v>
      </c>
      <c r="I474" s="1" t="s">
        <v>400</v>
      </c>
      <c r="J474" s="1" t="s">
        <v>224</v>
      </c>
      <c r="K474" s="1">
        <v>55407</v>
      </c>
      <c r="L474" s="1" t="s">
        <v>102</v>
      </c>
      <c r="M474" s="1" t="s">
        <v>2479</v>
      </c>
      <c r="N474" s="1" t="s">
        <v>43</v>
      </c>
      <c r="O474" s="1" t="s">
        <v>75</v>
      </c>
      <c r="P474" s="1" t="s">
        <v>3268</v>
      </c>
      <c r="Q474" s="10">
        <v>362.94</v>
      </c>
      <c r="R474" s="10">
        <v>3</v>
      </c>
      <c r="S474" s="10">
        <v>1088.82</v>
      </c>
      <c r="T474" s="1">
        <v>0</v>
      </c>
      <c r="U474" s="10">
        <v>90.735000000000014</v>
      </c>
    </row>
    <row r="475" spans="1:21" ht="16.5" x14ac:dyDescent="0.3">
      <c r="A475" t="s">
        <v>10557</v>
      </c>
      <c r="B475" s="2">
        <v>44217</v>
      </c>
      <c r="C475" s="2">
        <v>44221</v>
      </c>
      <c r="D475" s="1" t="s">
        <v>47</v>
      </c>
      <c r="E475" s="1" t="s">
        <v>5710</v>
      </c>
      <c r="F475" s="1" t="s">
        <v>5711</v>
      </c>
      <c r="G475" s="1" t="s">
        <v>23</v>
      </c>
      <c r="H475" s="1" t="s">
        <v>24</v>
      </c>
      <c r="I475" s="1" t="s">
        <v>447</v>
      </c>
      <c r="J475" s="1" t="s">
        <v>206</v>
      </c>
      <c r="K475" s="1">
        <v>60505</v>
      </c>
      <c r="L475" s="1" t="s">
        <v>102</v>
      </c>
      <c r="M475" s="1" t="s">
        <v>2124</v>
      </c>
      <c r="N475" s="1" t="s">
        <v>43</v>
      </c>
      <c r="O475" s="1" t="s">
        <v>168</v>
      </c>
      <c r="P475" s="1" t="s">
        <v>2125</v>
      </c>
      <c r="Q475" s="10">
        <v>268.57600000000002</v>
      </c>
      <c r="R475" s="10">
        <v>4</v>
      </c>
      <c r="S475" s="10">
        <v>1074.3040000000001</v>
      </c>
      <c r="T475" s="1">
        <v>0.2</v>
      </c>
      <c r="U475" s="10">
        <v>90.64439999999999</v>
      </c>
    </row>
    <row r="476" spans="1:21" ht="16.5" x14ac:dyDescent="0.3">
      <c r="A476" t="s">
        <v>2545</v>
      </c>
      <c r="B476" s="2">
        <v>44363</v>
      </c>
      <c r="C476" s="2">
        <v>44368</v>
      </c>
      <c r="D476" s="1" t="s">
        <v>20</v>
      </c>
      <c r="E476" s="1" t="s">
        <v>323</v>
      </c>
      <c r="F476" s="1" t="s">
        <v>324</v>
      </c>
      <c r="G476" s="1" t="s">
        <v>23</v>
      </c>
      <c r="H476" s="1" t="s">
        <v>24</v>
      </c>
      <c r="I476" s="1" t="s">
        <v>2546</v>
      </c>
      <c r="J476" s="1" t="s">
        <v>26</v>
      </c>
      <c r="K476" s="1">
        <v>41042</v>
      </c>
      <c r="L476" s="1" t="s">
        <v>27</v>
      </c>
      <c r="M476" s="1" t="s">
        <v>2547</v>
      </c>
      <c r="N476" s="1" t="s">
        <v>29</v>
      </c>
      <c r="O476" s="1" t="s">
        <v>33</v>
      </c>
      <c r="P476" s="1" t="s">
        <v>2548</v>
      </c>
      <c r="Q476" s="10">
        <v>301.95999999999998</v>
      </c>
      <c r="R476" s="10">
        <v>2</v>
      </c>
      <c r="S476" s="10">
        <v>603.91999999999996</v>
      </c>
      <c r="T476" s="1">
        <v>0</v>
      </c>
      <c r="U476" s="10">
        <v>90.587999999999965</v>
      </c>
    </row>
    <row r="477" spans="1:21" ht="16.5" x14ac:dyDescent="0.3">
      <c r="A477" t="s">
        <v>7425</v>
      </c>
      <c r="B477" s="2">
        <v>44394</v>
      </c>
      <c r="C477" s="2">
        <v>44398</v>
      </c>
      <c r="D477" s="1" t="s">
        <v>47</v>
      </c>
      <c r="E477" s="1" t="s">
        <v>3603</v>
      </c>
      <c r="F477" s="1" t="s">
        <v>3604</v>
      </c>
      <c r="G477" s="1" t="s">
        <v>99</v>
      </c>
      <c r="H477" s="1" t="s">
        <v>24</v>
      </c>
      <c r="I477" s="1" t="s">
        <v>39</v>
      </c>
      <c r="J477" s="1" t="s">
        <v>40</v>
      </c>
      <c r="K477" s="1">
        <v>90036</v>
      </c>
      <c r="L477" s="1" t="s">
        <v>41</v>
      </c>
      <c r="M477" s="1" t="s">
        <v>3246</v>
      </c>
      <c r="N477" s="1" t="s">
        <v>68</v>
      </c>
      <c r="O477" s="1" t="s">
        <v>1202</v>
      </c>
      <c r="P477" s="1" t="s">
        <v>3247</v>
      </c>
      <c r="Q477" s="10">
        <v>479.98400000000004</v>
      </c>
      <c r="R477" s="10">
        <v>2</v>
      </c>
      <c r="S477" s="10">
        <v>959.96800000000007</v>
      </c>
      <c r="T477" s="1">
        <v>0.2</v>
      </c>
      <c r="U477" s="10">
        <v>89.996999999999986</v>
      </c>
    </row>
    <row r="478" spans="1:21" ht="16.5" x14ac:dyDescent="0.3">
      <c r="A478" t="s">
        <v>9017</v>
      </c>
      <c r="B478" s="2">
        <v>43222</v>
      </c>
      <c r="C478" s="2">
        <v>43224</v>
      </c>
      <c r="D478" s="1" t="s">
        <v>20</v>
      </c>
      <c r="E478" s="1" t="s">
        <v>7569</v>
      </c>
      <c r="F478" s="1" t="s">
        <v>7570</v>
      </c>
      <c r="G478" s="1" t="s">
        <v>23</v>
      </c>
      <c r="H478" s="1" t="s">
        <v>24</v>
      </c>
      <c r="I478" s="1" t="s">
        <v>1766</v>
      </c>
      <c r="J478" s="1" t="s">
        <v>51</v>
      </c>
      <c r="K478" s="1">
        <v>33801</v>
      </c>
      <c r="L478" s="1" t="s">
        <v>27</v>
      </c>
      <c r="M478" s="1" t="s">
        <v>3246</v>
      </c>
      <c r="N478" s="1" t="s">
        <v>68</v>
      </c>
      <c r="O478" s="1" t="s">
        <v>1202</v>
      </c>
      <c r="P478" s="1" t="s">
        <v>3247</v>
      </c>
      <c r="Q478" s="10">
        <v>479.98400000000004</v>
      </c>
      <c r="R478" s="10">
        <v>2</v>
      </c>
      <c r="S478" s="10">
        <v>959.96800000000007</v>
      </c>
      <c r="T478" s="1">
        <v>0.2</v>
      </c>
      <c r="U478" s="10">
        <v>89.996999999999986</v>
      </c>
    </row>
    <row r="479" spans="1:21" ht="16.5" x14ac:dyDescent="0.3">
      <c r="A479" t="s">
        <v>9673</v>
      </c>
      <c r="B479" s="2">
        <v>44420</v>
      </c>
      <c r="C479" s="2">
        <v>44427</v>
      </c>
      <c r="D479" s="1" t="s">
        <v>47</v>
      </c>
      <c r="E479" s="1" t="s">
        <v>6969</v>
      </c>
      <c r="F479" s="1" t="s">
        <v>6970</v>
      </c>
      <c r="G479" s="1" t="s">
        <v>23</v>
      </c>
      <c r="H479" s="1" t="s">
        <v>24</v>
      </c>
      <c r="I479" s="1" t="s">
        <v>92</v>
      </c>
      <c r="J479" s="1" t="s">
        <v>93</v>
      </c>
      <c r="K479" s="1">
        <v>98103</v>
      </c>
      <c r="L479" s="1" t="s">
        <v>41</v>
      </c>
      <c r="M479" s="1" t="s">
        <v>5310</v>
      </c>
      <c r="N479" s="1" t="s">
        <v>68</v>
      </c>
      <c r="O479" s="1" t="s">
        <v>1202</v>
      </c>
      <c r="P479" s="1" t="s">
        <v>5311</v>
      </c>
      <c r="Q479" s="10">
        <v>299.99</v>
      </c>
      <c r="R479" s="10">
        <v>1</v>
      </c>
      <c r="S479" s="10">
        <v>299.99</v>
      </c>
      <c r="T479" s="1">
        <v>0</v>
      </c>
      <c r="U479" s="10">
        <v>89.996999999999986</v>
      </c>
    </row>
    <row r="480" spans="1:21" ht="16.5" x14ac:dyDescent="0.3">
      <c r="A480" t="s">
        <v>9046</v>
      </c>
      <c r="B480" s="2">
        <v>43505</v>
      </c>
      <c r="C480" s="2">
        <v>43509</v>
      </c>
      <c r="D480" s="1" t="s">
        <v>20</v>
      </c>
      <c r="E480" s="1" t="s">
        <v>4440</v>
      </c>
      <c r="F480" s="1" t="s">
        <v>4441</v>
      </c>
      <c r="G480" s="1" t="s">
        <v>23</v>
      </c>
      <c r="H480" s="1" t="s">
        <v>24</v>
      </c>
      <c r="I480" s="1" t="s">
        <v>348</v>
      </c>
      <c r="J480" s="1" t="s">
        <v>206</v>
      </c>
      <c r="K480" s="1">
        <v>62521</v>
      </c>
      <c r="L480" s="1" t="s">
        <v>102</v>
      </c>
      <c r="M480" s="1" t="s">
        <v>1166</v>
      </c>
      <c r="N480" s="1" t="s">
        <v>68</v>
      </c>
      <c r="O480" s="1" t="s">
        <v>156</v>
      </c>
      <c r="P480" s="1" t="s">
        <v>1167</v>
      </c>
      <c r="Q480" s="10">
        <v>479.952</v>
      </c>
      <c r="R480" s="10">
        <v>6</v>
      </c>
      <c r="S480" s="10">
        <v>2879.712</v>
      </c>
      <c r="T480" s="1">
        <v>0.2</v>
      </c>
      <c r="U480" s="10">
        <v>89.990999999999985</v>
      </c>
    </row>
    <row r="481" spans="1:21" ht="16.5" x14ac:dyDescent="0.3">
      <c r="A481" t="s">
        <v>7293</v>
      </c>
      <c r="B481" s="2">
        <v>43907</v>
      </c>
      <c r="C481" s="2">
        <v>43907</v>
      </c>
      <c r="D481" s="1" t="s">
        <v>1276</v>
      </c>
      <c r="E481" s="1" t="s">
        <v>440</v>
      </c>
      <c r="F481" s="1" t="s">
        <v>441</v>
      </c>
      <c r="G481" s="1" t="s">
        <v>23</v>
      </c>
      <c r="H481" s="1" t="s">
        <v>24</v>
      </c>
      <c r="I481" s="1" t="s">
        <v>373</v>
      </c>
      <c r="J481" s="1" t="s">
        <v>2697</v>
      </c>
      <c r="K481" s="1">
        <v>21044</v>
      </c>
      <c r="L481" s="1" t="s">
        <v>143</v>
      </c>
      <c r="M481" s="1" t="s">
        <v>3382</v>
      </c>
      <c r="N481" s="1" t="s">
        <v>43</v>
      </c>
      <c r="O481" s="1" t="s">
        <v>168</v>
      </c>
      <c r="P481" s="1" t="s">
        <v>3383</v>
      </c>
      <c r="Q481" s="10">
        <v>199.89999999999998</v>
      </c>
      <c r="R481" s="10">
        <v>5</v>
      </c>
      <c r="S481" s="10">
        <v>999.49999999999989</v>
      </c>
      <c r="T481" s="1">
        <v>0</v>
      </c>
      <c r="U481" s="10">
        <v>89.954999999999984</v>
      </c>
    </row>
    <row r="482" spans="1:21" ht="16.5" x14ac:dyDescent="0.3">
      <c r="A482" t="s">
        <v>10174</v>
      </c>
      <c r="B482" s="2">
        <v>44084</v>
      </c>
      <c r="C482" s="2">
        <v>44086</v>
      </c>
      <c r="D482" s="1" t="s">
        <v>20</v>
      </c>
      <c r="E482" s="1" t="s">
        <v>1932</v>
      </c>
      <c r="F482" s="1" t="s">
        <v>1933</v>
      </c>
      <c r="G482" s="1" t="s">
        <v>23</v>
      </c>
      <c r="H482" s="1" t="s">
        <v>24</v>
      </c>
      <c r="I482" s="1" t="s">
        <v>39</v>
      </c>
      <c r="J482" s="1" t="s">
        <v>40</v>
      </c>
      <c r="K482" s="1">
        <v>90049</v>
      </c>
      <c r="L482" s="1" t="s">
        <v>41</v>
      </c>
      <c r="M482" s="1" t="s">
        <v>6829</v>
      </c>
      <c r="N482" s="1" t="s">
        <v>43</v>
      </c>
      <c r="O482" s="1" t="s">
        <v>72</v>
      </c>
      <c r="P482" s="1" t="s">
        <v>6830</v>
      </c>
      <c r="Q482" s="10">
        <v>276.78400000000005</v>
      </c>
      <c r="R482" s="10">
        <v>2</v>
      </c>
      <c r="S482" s="10">
        <v>553.5680000000001</v>
      </c>
      <c r="T482" s="1">
        <v>0.2</v>
      </c>
      <c r="U482" s="10">
        <v>89.954799999999992</v>
      </c>
    </row>
    <row r="483" spans="1:21" ht="16.5" x14ac:dyDescent="0.3">
      <c r="A483" t="s">
        <v>9461</v>
      </c>
      <c r="B483" s="2">
        <v>44537</v>
      </c>
      <c r="C483" s="2">
        <v>44542</v>
      </c>
      <c r="D483" s="1" t="s">
        <v>47</v>
      </c>
      <c r="E483" s="1" t="s">
        <v>59</v>
      </c>
      <c r="F483" s="1" t="s">
        <v>60</v>
      </c>
      <c r="G483" s="1" t="s">
        <v>23</v>
      </c>
      <c r="H483" s="1" t="s">
        <v>24</v>
      </c>
      <c r="I483" s="1" t="s">
        <v>7436</v>
      </c>
      <c r="J483" s="1" t="s">
        <v>1471</v>
      </c>
      <c r="K483" s="1">
        <v>39401</v>
      </c>
      <c r="L483" s="1" t="s">
        <v>27</v>
      </c>
      <c r="M483" s="1" t="s">
        <v>5276</v>
      </c>
      <c r="N483" s="1" t="s">
        <v>43</v>
      </c>
      <c r="O483" s="1" t="s">
        <v>75</v>
      </c>
      <c r="P483" s="1" t="s">
        <v>5277</v>
      </c>
      <c r="Q483" s="10">
        <v>320.64</v>
      </c>
      <c r="R483" s="10">
        <v>4</v>
      </c>
      <c r="S483" s="10">
        <v>1282.56</v>
      </c>
      <c r="T483" s="1">
        <v>0</v>
      </c>
      <c r="U483" s="10">
        <v>89.779200000000003</v>
      </c>
    </row>
    <row r="484" spans="1:21" ht="16.5" x14ac:dyDescent="0.3">
      <c r="A484" t="s">
        <v>6840</v>
      </c>
      <c r="B484" s="2">
        <v>43454</v>
      </c>
      <c r="C484" s="2">
        <v>43454</v>
      </c>
      <c r="D484" s="1" t="s">
        <v>1276</v>
      </c>
      <c r="E484" s="1" t="s">
        <v>5680</v>
      </c>
      <c r="F484" s="1" t="s">
        <v>5681</v>
      </c>
      <c r="G484" s="1" t="s">
        <v>23</v>
      </c>
      <c r="H484" s="1" t="s">
        <v>24</v>
      </c>
      <c r="I484" s="1" t="s">
        <v>6841</v>
      </c>
      <c r="J484" s="1" t="s">
        <v>448</v>
      </c>
      <c r="K484" s="1">
        <v>80229</v>
      </c>
      <c r="L484" s="1" t="s">
        <v>41</v>
      </c>
      <c r="M484" s="1" t="s">
        <v>6842</v>
      </c>
      <c r="N484" s="1" t="s">
        <v>68</v>
      </c>
      <c r="O484" s="1" t="s">
        <v>156</v>
      </c>
      <c r="P484" s="1" t="s">
        <v>6843</v>
      </c>
      <c r="Q484" s="10">
        <v>447.94399999999996</v>
      </c>
      <c r="R484" s="10">
        <v>7</v>
      </c>
      <c r="S484" s="10">
        <v>3135.6079999999997</v>
      </c>
      <c r="T484" s="1">
        <v>0.2</v>
      </c>
      <c r="U484" s="10">
        <v>89.588799999999992</v>
      </c>
    </row>
    <row r="485" spans="1:21" ht="16.5" x14ac:dyDescent="0.3">
      <c r="A485" t="s">
        <v>9861</v>
      </c>
      <c r="B485" s="2">
        <v>43546</v>
      </c>
      <c r="C485" s="2">
        <v>43546</v>
      </c>
      <c r="D485" s="1" t="s">
        <v>1276</v>
      </c>
      <c r="E485" s="1" t="s">
        <v>2369</v>
      </c>
      <c r="F485" s="1" t="s">
        <v>2370</v>
      </c>
      <c r="G485" s="1" t="s">
        <v>23</v>
      </c>
      <c r="H485" s="1" t="s">
        <v>24</v>
      </c>
      <c r="I485" s="1" t="s">
        <v>6667</v>
      </c>
      <c r="J485" s="1" t="s">
        <v>51</v>
      </c>
      <c r="K485" s="1">
        <v>33317</v>
      </c>
      <c r="L485" s="1" t="s">
        <v>27</v>
      </c>
      <c r="M485" s="1" t="s">
        <v>1636</v>
      </c>
      <c r="N485" s="1" t="s">
        <v>68</v>
      </c>
      <c r="O485" s="1" t="s">
        <v>156</v>
      </c>
      <c r="P485" s="1" t="s">
        <v>1637</v>
      </c>
      <c r="Q485" s="10">
        <v>447.94399999999996</v>
      </c>
      <c r="R485" s="10">
        <v>7</v>
      </c>
      <c r="S485" s="10">
        <v>3135.6079999999997</v>
      </c>
      <c r="T485" s="1">
        <v>0.2</v>
      </c>
      <c r="U485" s="10">
        <v>89.588799999999992</v>
      </c>
    </row>
    <row r="486" spans="1:21" ht="16.5" x14ac:dyDescent="0.3">
      <c r="A486" t="s">
        <v>4096</v>
      </c>
      <c r="B486" s="2">
        <v>43686</v>
      </c>
      <c r="C486" s="2">
        <v>43689</v>
      </c>
      <c r="D486" s="1" t="s">
        <v>183</v>
      </c>
      <c r="E486" s="1" t="s">
        <v>2201</v>
      </c>
      <c r="F486" s="1" t="s">
        <v>2202</v>
      </c>
      <c r="G486" s="1" t="s">
        <v>23</v>
      </c>
      <c r="H486" s="1" t="s">
        <v>24</v>
      </c>
      <c r="I486" s="1" t="s">
        <v>261</v>
      </c>
      <c r="J486" s="1" t="s">
        <v>262</v>
      </c>
      <c r="K486" s="1">
        <v>10024</v>
      </c>
      <c r="L486" s="1" t="s">
        <v>143</v>
      </c>
      <c r="M486" s="1" t="s">
        <v>1365</v>
      </c>
      <c r="N486" s="1" t="s">
        <v>68</v>
      </c>
      <c r="O486" s="1" t="s">
        <v>69</v>
      </c>
      <c r="P486" s="1" t="s">
        <v>1366</v>
      </c>
      <c r="Q486" s="10">
        <v>307.98</v>
      </c>
      <c r="R486" s="10">
        <v>2</v>
      </c>
      <c r="S486" s="10">
        <v>615.96</v>
      </c>
      <c r="T486" s="1">
        <v>0</v>
      </c>
      <c r="U486" s="10">
        <v>89.314199999999971</v>
      </c>
    </row>
    <row r="487" spans="1:21" ht="16.5" x14ac:dyDescent="0.3">
      <c r="A487" t="s">
        <v>10013</v>
      </c>
      <c r="B487" s="2">
        <v>43792</v>
      </c>
      <c r="C487" s="2">
        <v>43794</v>
      </c>
      <c r="D487" s="1" t="s">
        <v>20</v>
      </c>
      <c r="E487" s="1" t="s">
        <v>5384</v>
      </c>
      <c r="F487" s="1" t="s">
        <v>5385</v>
      </c>
      <c r="G487" s="1" t="s">
        <v>23</v>
      </c>
      <c r="H487" s="1" t="s">
        <v>24</v>
      </c>
      <c r="I487" s="1" t="s">
        <v>512</v>
      </c>
      <c r="J487" s="1" t="s">
        <v>240</v>
      </c>
      <c r="K487" s="1">
        <v>19805</v>
      </c>
      <c r="L487" s="1" t="s">
        <v>143</v>
      </c>
      <c r="M487" s="1" t="s">
        <v>1365</v>
      </c>
      <c r="N487" s="1" t="s">
        <v>68</v>
      </c>
      <c r="O487" s="1" t="s">
        <v>69</v>
      </c>
      <c r="P487" s="1" t="s">
        <v>1366</v>
      </c>
      <c r="Q487" s="10">
        <v>307.98</v>
      </c>
      <c r="R487" s="10">
        <v>2</v>
      </c>
      <c r="S487" s="10">
        <v>615.96</v>
      </c>
      <c r="T487" s="1">
        <v>0</v>
      </c>
      <c r="U487" s="10">
        <v>89.314199999999971</v>
      </c>
    </row>
    <row r="488" spans="1:21" ht="16.5" x14ac:dyDescent="0.3">
      <c r="A488" t="s">
        <v>8432</v>
      </c>
      <c r="B488" s="2">
        <v>43711</v>
      </c>
      <c r="C488" s="2">
        <v>43716</v>
      </c>
      <c r="D488" s="1" t="s">
        <v>47</v>
      </c>
      <c r="E488" s="1" t="s">
        <v>3592</v>
      </c>
      <c r="F488" s="1" t="s">
        <v>3593</v>
      </c>
      <c r="G488" s="1" t="s">
        <v>38</v>
      </c>
      <c r="H488" s="1" t="s">
        <v>24</v>
      </c>
      <c r="I488" s="1" t="s">
        <v>1297</v>
      </c>
      <c r="J488" s="1" t="s">
        <v>301</v>
      </c>
      <c r="K488" s="1">
        <v>85705</v>
      </c>
      <c r="L488" s="1" t="s">
        <v>41</v>
      </c>
      <c r="M488" s="1" t="s">
        <v>4168</v>
      </c>
      <c r="N488" s="1" t="s">
        <v>29</v>
      </c>
      <c r="O488" s="1" t="s">
        <v>62</v>
      </c>
      <c r="P488" s="1" t="s">
        <v>4169</v>
      </c>
      <c r="Q488" s="10">
        <v>238.15200000000004</v>
      </c>
      <c r="R488" s="10">
        <v>3</v>
      </c>
      <c r="S488" s="10">
        <v>714.45600000000013</v>
      </c>
      <c r="T488" s="1">
        <v>0.2</v>
      </c>
      <c r="U488" s="10">
        <v>89.306999999999988</v>
      </c>
    </row>
    <row r="489" spans="1:21" ht="16.5" x14ac:dyDescent="0.3">
      <c r="A489" t="s">
        <v>9336</v>
      </c>
      <c r="B489" s="2">
        <v>43560</v>
      </c>
      <c r="C489" s="2">
        <v>43566</v>
      </c>
      <c r="D489" s="1" t="s">
        <v>47</v>
      </c>
      <c r="E489" s="1" t="s">
        <v>5880</v>
      </c>
      <c r="F489" s="1" t="s">
        <v>5881</v>
      </c>
      <c r="G489" s="1" t="s">
        <v>38</v>
      </c>
      <c r="H489" s="1" t="s">
        <v>24</v>
      </c>
      <c r="I489" s="1" t="s">
        <v>39</v>
      </c>
      <c r="J489" s="1" t="s">
        <v>40</v>
      </c>
      <c r="K489" s="1">
        <v>90036</v>
      </c>
      <c r="L489" s="1" t="s">
        <v>41</v>
      </c>
      <c r="M489" s="1" t="s">
        <v>3335</v>
      </c>
      <c r="N489" s="1" t="s">
        <v>29</v>
      </c>
      <c r="O489" s="1" t="s">
        <v>33</v>
      </c>
      <c r="P489" s="1" t="s">
        <v>3336</v>
      </c>
      <c r="Q489" s="10">
        <v>892.22400000000005</v>
      </c>
      <c r="R489" s="10">
        <v>3</v>
      </c>
      <c r="S489" s="10">
        <v>2676.672</v>
      </c>
      <c r="T489" s="1">
        <v>0.2</v>
      </c>
      <c r="U489" s="10">
        <v>89.222400000000022</v>
      </c>
    </row>
    <row r="490" spans="1:21" ht="16.5" x14ac:dyDescent="0.3">
      <c r="A490" t="s">
        <v>7523</v>
      </c>
      <c r="B490" s="2">
        <v>44533</v>
      </c>
      <c r="C490" s="2">
        <v>44537</v>
      </c>
      <c r="D490" s="1" t="s">
        <v>20</v>
      </c>
      <c r="E490" s="1" t="s">
        <v>3905</v>
      </c>
      <c r="F490" s="1" t="s">
        <v>3906</v>
      </c>
      <c r="G490" s="1" t="s">
        <v>99</v>
      </c>
      <c r="H490" s="1" t="s">
        <v>24</v>
      </c>
      <c r="I490" s="1" t="s">
        <v>92</v>
      </c>
      <c r="J490" s="1" t="s">
        <v>93</v>
      </c>
      <c r="K490" s="1">
        <v>98115</v>
      </c>
      <c r="L490" s="1" t="s">
        <v>41</v>
      </c>
      <c r="M490" s="1" t="s">
        <v>3726</v>
      </c>
      <c r="N490" s="1" t="s">
        <v>29</v>
      </c>
      <c r="O490" s="1" t="s">
        <v>53</v>
      </c>
      <c r="P490" s="1" t="s">
        <v>3727</v>
      </c>
      <c r="Q490" s="10">
        <v>521.96</v>
      </c>
      <c r="R490" s="10">
        <v>2</v>
      </c>
      <c r="S490" s="10">
        <v>1043.92</v>
      </c>
      <c r="T490" s="1">
        <v>0</v>
      </c>
      <c r="U490" s="10">
        <v>88.733199999999954</v>
      </c>
    </row>
    <row r="491" spans="1:21" ht="16.5" x14ac:dyDescent="0.3">
      <c r="A491" t="s">
        <v>8501</v>
      </c>
      <c r="B491" s="2">
        <v>43929</v>
      </c>
      <c r="C491" s="2">
        <v>43932</v>
      </c>
      <c r="D491" s="1" t="s">
        <v>183</v>
      </c>
      <c r="E491" s="1" t="s">
        <v>4376</v>
      </c>
      <c r="F491" s="1" t="s">
        <v>4377</v>
      </c>
      <c r="G491" s="1" t="s">
        <v>23</v>
      </c>
      <c r="H491" s="1" t="s">
        <v>24</v>
      </c>
      <c r="I491" s="1" t="s">
        <v>488</v>
      </c>
      <c r="J491" s="1" t="s">
        <v>1258</v>
      </c>
      <c r="K491" s="1">
        <v>31907</v>
      </c>
      <c r="L491" s="1" t="s">
        <v>27</v>
      </c>
      <c r="M491" s="1" t="s">
        <v>6541</v>
      </c>
      <c r="N491" s="1" t="s">
        <v>29</v>
      </c>
      <c r="O491" s="1" t="s">
        <v>30</v>
      </c>
      <c r="P491" s="1" t="s">
        <v>6542</v>
      </c>
      <c r="Q491" s="10">
        <v>354.90000000000003</v>
      </c>
      <c r="R491" s="10">
        <v>5</v>
      </c>
      <c r="S491" s="10">
        <v>1774.5000000000002</v>
      </c>
      <c r="T491" s="1">
        <v>0</v>
      </c>
      <c r="U491" s="10">
        <v>88.725000000000023</v>
      </c>
    </row>
    <row r="492" spans="1:21" ht="16.5" x14ac:dyDescent="0.3">
      <c r="A492" t="s">
        <v>6790</v>
      </c>
      <c r="B492" s="2">
        <v>44462</v>
      </c>
      <c r="C492" s="2">
        <v>44465</v>
      </c>
      <c r="D492" s="1" t="s">
        <v>183</v>
      </c>
      <c r="E492" s="1" t="s">
        <v>5710</v>
      </c>
      <c r="F492" s="1" t="s">
        <v>5711</v>
      </c>
      <c r="G492" s="1" t="s">
        <v>23</v>
      </c>
      <c r="H492" s="1" t="s">
        <v>24</v>
      </c>
      <c r="I492" s="1" t="s">
        <v>1404</v>
      </c>
      <c r="J492" s="1" t="s">
        <v>51</v>
      </c>
      <c r="K492" s="1">
        <v>33178</v>
      </c>
      <c r="L492" s="1" t="s">
        <v>27</v>
      </c>
      <c r="M492" s="1" t="s">
        <v>2526</v>
      </c>
      <c r="N492" s="1" t="s">
        <v>43</v>
      </c>
      <c r="O492" s="1" t="s">
        <v>87</v>
      </c>
      <c r="P492" s="1" t="s">
        <v>2527</v>
      </c>
      <c r="Q492" s="10">
        <v>251.64</v>
      </c>
      <c r="R492" s="10">
        <v>3</v>
      </c>
      <c r="S492" s="10">
        <v>754.92</v>
      </c>
      <c r="T492" s="1">
        <v>0.2</v>
      </c>
      <c r="U492" s="10">
        <v>88.073999999999984</v>
      </c>
    </row>
    <row r="493" spans="1:21" ht="16.5" x14ac:dyDescent="0.3">
      <c r="A493" t="s">
        <v>4184</v>
      </c>
      <c r="B493" s="2">
        <v>43959</v>
      </c>
      <c r="C493" s="2">
        <v>43959</v>
      </c>
      <c r="D493" s="1" t="s">
        <v>1276</v>
      </c>
      <c r="E493" s="1" t="s">
        <v>477</v>
      </c>
      <c r="F493" s="1" t="s">
        <v>478</v>
      </c>
      <c r="G493" s="1" t="s">
        <v>23</v>
      </c>
      <c r="H493" s="1" t="s">
        <v>24</v>
      </c>
      <c r="I493" s="1" t="s">
        <v>2146</v>
      </c>
      <c r="J493" s="1" t="s">
        <v>489</v>
      </c>
      <c r="K493" s="1">
        <v>44105</v>
      </c>
      <c r="L493" s="1" t="s">
        <v>143</v>
      </c>
      <c r="M493" s="1" t="s">
        <v>4185</v>
      </c>
      <c r="N493" s="1" t="s">
        <v>43</v>
      </c>
      <c r="O493" s="1" t="s">
        <v>56</v>
      </c>
      <c r="P493" s="1" t="s">
        <v>4186</v>
      </c>
      <c r="Q493" s="10">
        <v>1006.056</v>
      </c>
      <c r="R493" s="10">
        <v>3</v>
      </c>
      <c r="S493" s="10">
        <v>3018.1680000000001</v>
      </c>
      <c r="T493" s="1">
        <v>0.2</v>
      </c>
      <c r="U493" s="10">
        <v>88.029900000000055</v>
      </c>
    </row>
    <row r="494" spans="1:21" ht="16.5" x14ac:dyDescent="0.3">
      <c r="A494" t="s">
        <v>9531</v>
      </c>
      <c r="B494" s="2">
        <v>44503</v>
      </c>
      <c r="C494" s="2">
        <v>44505</v>
      </c>
      <c r="D494" s="1" t="s">
        <v>183</v>
      </c>
      <c r="E494" s="1" t="s">
        <v>5362</v>
      </c>
      <c r="F494" s="1" t="s">
        <v>5363</v>
      </c>
      <c r="G494" s="1" t="s">
        <v>99</v>
      </c>
      <c r="H494" s="1" t="s">
        <v>24</v>
      </c>
      <c r="I494" s="1" t="s">
        <v>939</v>
      </c>
      <c r="J494" s="1" t="s">
        <v>40</v>
      </c>
      <c r="K494" s="1">
        <v>92037</v>
      </c>
      <c r="L494" s="1" t="s">
        <v>41</v>
      </c>
      <c r="M494" s="1" t="s">
        <v>982</v>
      </c>
      <c r="N494" s="1" t="s">
        <v>68</v>
      </c>
      <c r="O494" s="1" t="s">
        <v>156</v>
      </c>
      <c r="P494" s="1" t="s">
        <v>983</v>
      </c>
      <c r="Q494" s="10">
        <v>199.75</v>
      </c>
      <c r="R494" s="10">
        <v>5</v>
      </c>
      <c r="S494" s="10">
        <v>998.75</v>
      </c>
      <c r="T494" s="1">
        <v>0</v>
      </c>
      <c r="U494" s="10">
        <v>87.890000000000015</v>
      </c>
    </row>
    <row r="495" spans="1:21" ht="16.5" x14ac:dyDescent="0.3">
      <c r="A495" t="s">
        <v>9622</v>
      </c>
      <c r="B495" s="2">
        <v>43899</v>
      </c>
      <c r="C495" s="2">
        <v>43903</v>
      </c>
      <c r="D495" s="1" t="s">
        <v>47</v>
      </c>
      <c r="E495" s="1" t="s">
        <v>431</v>
      </c>
      <c r="F495" s="1" t="s">
        <v>432</v>
      </c>
      <c r="G495" s="1" t="s">
        <v>99</v>
      </c>
      <c r="H495" s="1" t="s">
        <v>24</v>
      </c>
      <c r="I495" s="1" t="s">
        <v>8238</v>
      </c>
      <c r="J495" s="1" t="s">
        <v>738</v>
      </c>
      <c r="K495" s="1">
        <v>6460</v>
      </c>
      <c r="L495" s="1" t="s">
        <v>143</v>
      </c>
      <c r="M495" s="1" t="s">
        <v>982</v>
      </c>
      <c r="N495" s="1" t="s">
        <v>68</v>
      </c>
      <c r="O495" s="1" t="s">
        <v>156</v>
      </c>
      <c r="P495" s="1" t="s">
        <v>983</v>
      </c>
      <c r="Q495" s="10">
        <v>199.75</v>
      </c>
      <c r="R495" s="10">
        <v>5</v>
      </c>
      <c r="S495" s="10">
        <v>998.75</v>
      </c>
      <c r="T495" s="1">
        <v>0</v>
      </c>
      <c r="U495" s="10">
        <v>87.890000000000015</v>
      </c>
    </row>
    <row r="496" spans="1:21" ht="16.5" x14ac:dyDescent="0.3">
      <c r="A496" t="s">
        <v>9688</v>
      </c>
      <c r="B496" s="2">
        <v>44308</v>
      </c>
      <c r="C496" s="2">
        <v>44312</v>
      </c>
      <c r="D496" s="1" t="s">
        <v>47</v>
      </c>
      <c r="E496" s="1" t="s">
        <v>1939</v>
      </c>
      <c r="F496" s="1" t="s">
        <v>1940</v>
      </c>
      <c r="G496" s="1" t="s">
        <v>23</v>
      </c>
      <c r="H496" s="1" t="s">
        <v>24</v>
      </c>
      <c r="I496" s="1" t="s">
        <v>488</v>
      </c>
      <c r="J496" s="1" t="s">
        <v>1258</v>
      </c>
      <c r="K496" s="1">
        <v>31907</v>
      </c>
      <c r="L496" s="1" t="s">
        <v>27</v>
      </c>
      <c r="M496" s="1" t="s">
        <v>3439</v>
      </c>
      <c r="N496" s="1" t="s">
        <v>43</v>
      </c>
      <c r="O496" s="1" t="s">
        <v>56</v>
      </c>
      <c r="P496" s="1" t="s">
        <v>3440</v>
      </c>
      <c r="Q496" s="10">
        <v>675.06000000000006</v>
      </c>
      <c r="R496" s="10">
        <v>3</v>
      </c>
      <c r="S496" s="10">
        <v>2025.1800000000003</v>
      </c>
      <c r="T496" s="1">
        <v>0</v>
      </c>
      <c r="U496" s="10">
        <v>87.757800000000003</v>
      </c>
    </row>
    <row r="497" spans="1:21" ht="16.5" x14ac:dyDescent="0.3">
      <c r="A497" t="s">
        <v>2433</v>
      </c>
      <c r="B497" s="2">
        <v>43608</v>
      </c>
      <c r="C497" s="2">
        <v>43613</v>
      </c>
      <c r="D497" s="1" t="s">
        <v>47</v>
      </c>
      <c r="E497" s="1" t="s">
        <v>886</v>
      </c>
      <c r="F497" s="1" t="s">
        <v>887</v>
      </c>
      <c r="G497" s="1" t="s">
        <v>38</v>
      </c>
      <c r="H497" s="1" t="s">
        <v>24</v>
      </c>
      <c r="I497" s="1" t="s">
        <v>373</v>
      </c>
      <c r="J497" s="1" t="s">
        <v>374</v>
      </c>
      <c r="K497" s="1">
        <v>29203</v>
      </c>
      <c r="L497" s="1" t="s">
        <v>27</v>
      </c>
      <c r="M497" s="1" t="s">
        <v>2434</v>
      </c>
      <c r="N497" s="1" t="s">
        <v>43</v>
      </c>
      <c r="O497" s="1" t="s">
        <v>168</v>
      </c>
      <c r="P497" s="1" t="s">
        <v>2435</v>
      </c>
      <c r="Q497" s="10">
        <v>186.69</v>
      </c>
      <c r="R497" s="10">
        <v>3</v>
      </c>
      <c r="S497" s="10">
        <v>560.06999999999994</v>
      </c>
      <c r="T497" s="1">
        <v>0</v>
      </c>
      <c r="U497" s="10">
        <v>87.744299999999981</v>
      </c>
    </row>
    <row r="498" spans="1:21" ht="16.5" x14ac:dyDescent="0.3">
      <c r="A498" t="s">
        <v>2024</v>
      </c>
      <c r="B498" s="2">
        <v>43798</v>
      </c>
      <c r="C498" s="2">
        <v>43802</v>
      </c>
      <c r="D498" s="1" t="s">
        <v>47</v>
      </c>
      <c r="E498" s="1" t="s">
        <v>2025</v>
      </c>
      <c r="F498" s="1" t="s">
        <v>2026</v>
      </c>
      <c r="G498" s="1" t="s">
        <v>38</v>
      </c>
      <c r="H498" s="1" t="s">
        <v>24</v>
      </c>
      <c r="I498" s="1" t="s">
        <v>2027</v>
      </c>
      <c r="J498" s="1" t="s">
        <v>233</v>
      </c>
      <c r="K498" s="1">
        <v>48126</v>
      </c>
      <c r="L498" s="1" t="s">
        <v>102</v>
      </c>
      <c r="M498" s="1" t="s">
        <v>2028</v>
      </c>
      <c r="N498" s="1" t="s">
        <v>29</v>
      </c>
      <c r="O498" s="1" t="s">
        <v>33</v>
      </c>
      <c r="P498" s="1" t="s">
        <v>2029</v>
      </c>
      <c r="Q498" s="10">
        <v>301.95999999999998</v>
      </c>
      <c r="R498" s="10">
        <v>2</v>
      </c>
      <c r="S498" s="10">
        <v>603.91999999999996</v>
      </c>
      <c r="T498" s="1">
        <v>0</v>
      </c>
      <c r="U498" s="10">
        <v>87.568399999999968</v>
      </c>
    </row>
    <row r="499" spans="1:21" ht="16.5" x14ac:dyDescent="0.3">
      <c r="A499" t="s">
        <v>6031</v>
      </c>
      <c r="B499" s="2">
        <v>43113</v>
      </c>
      <c r="C499" s="2">
        <v>43116</v>
      </c>
      <c r="D499" s="1" t="s">
        <v>20</v>
      </c>
      <c r="E499" s="1" t="s">
        <v>3658</v>
      </c>
      <c r="F499" s="1" t="s">
        <v>3659</v>
      </c>
      <c r="G499" s="1" t="s">
        <v>23</v>
      </c>
      <c r="H499" s="1" t="s">
        <v>24</v>
      </c>
      <c r="I499" s="1" t="s">
        <v>6032</v>
      </c>
      <c r="J499" s="1" t="s">
        <v>374</v>
      </c>
      <c r="K499" s="1">
        <v>29464</v>
      </c>
      <c r="L499" s="1" t="s">
        <v>27</v>
      </c>
      <c r="M499" s="1" t="s">
        <v>5993</v>
      </c>
      <c r="N499" s="1" t="s">
        <v>29</v>
      </c>
      <c r="O499" s="1" t="s">
        <v>33</v>
      </c>
      <c r="P499" s="1" t="s">
        <v>5994</v>
      </c>
      <c r="Q499" s="10">
        <v>545.93999999999994</v>
      </c>
      <c r="R499" s="10">
        <v>6</v>
      </c>
      <c r="S499" s="10">
        <v>3275.6399999999994</v>
      </c>
      <c r="T499" s="1">
        <v>0</v>
      </c>
      <c r="U499" s="10">
        <v>87.350400000000036</v>
      </c>
    </row>
    <row r="500" spans="1:21" ht="16.5" x14ac:dyDescent="0.3">
      <c r="A500" t="s">
        <v>10648</v>
      </c>
      <c r="B500" s="2">
        <v>44524</v>
      </c>
      <c r="C500" s="2">
        <v>44530</v>
      </c>
      <c r="D500" s="1" t="s">
        <v>47</v>
      </c>
      <c r="E500" s="1" t="s">
        <v>2082</v>
      </c>
      <c r="F500" s="1" t="s">
        <v>2083</v>
      </c>
      <c r="G500" s="1" t="s">
        <v>23</v>
      </c>
      <c r="H500" s="1" t="s">
        <v>24</v>
      </c>
      <c r="I500" s="1" t="s">
        <v>124</v>
      </c>
      <c r="J500" s="1" t="s">
        <v>40</v>
      </c>
      <c r="K500" s="1">
        <v>94122</v>
      </c>
      <c r="L500" s="1" t="s">
        <v>41</v>
      </c>
      <c r="M500" s="1" t="s">
        <v>1556</v>
      </c>
      <c r="N500" s="1" t="s">
        <v>68</v>
      </c>
      <c r="O500" s="1" t="s">
        <v>156</v>
      </c>
      <c r="P500" s="1" t="s">
        <v>1557</v>
      </c>
      <c r="Q500" s="10">
        <v>223.58</v>
      </c>
      <c r="R500" s="10">
        <v>14</v>
      </c>
      <c r="S500" s="10">
        <v>3130.1200000000003</v>
      </c>
      <c r="T500" s="1">
        <v>0</v>
      </c>
      <c r="U500" s="10">
        <v>87.196200000000005</v>
      </c>
    </row>
    <row r="501" spans="1:21" ht="16.5" x14ac:dyDescent="0.3">
      <c r="A501" t="s">
        <v>8694</v>
      </c>
      <c r="B501" s="2">
        <v>43908</v>
      </c>
      <c r="C501" s="2">
        <v>43910</v>
      </c>
      <c r="D501" s="1" t="s">
        <v>20</v>
      </c>
      <c r="E501" s="1" t="s">
        <v>633</v>
      </c>
      <c r="F501" s="1" t="s">
        <v>634</v>
      </c>
      <c r="G501" s="1" t="s">
        <v>23</v>
      </c>
      <c r="H501" s="1" t="s">
        <v>24</v>
      </c>
      <c r="I501" s="1" t="s">
        <v>373</v>
      </c>
      <c r="J501" s="1" t="s">
        <v>326</v>
      </c>
      <c r="K501" s="1">
        <v>38401</v>
      </c>
      <c r="L501" s="1" t="s">
        <v>27</v>
      </c>
      <c r="M501" s="1" t="s">
        <v>3701</v>
      </c>
      <c r="N501" s="1" t="s">
        <v>43</v>
      </c>
      <c r="O501" s="1" t="s">
        <v>75</v>
      </c>
      <c r="P501" s="1" t="s">
        <v>3702</v>
      </c>
      <c r="Q501" s="10">
        <v>871.80000000000007</v>
      </c>
      <c r="R501" s="10">
        <v>3</v>
      </c>
      <c r="S501" s="10">
        <v>2615.4</v>
      </c>
      <c r="T501" s="1">
        <v>0.2</v>
      </c>
      <c r="U501" s="10">
        <v>87.180000000000092</v>
      </c>
    </row>
    <row r="502" spans="1:21" ht="16.5" x14ac:dyDescent="0.3">
      <c r="A502" t="s">
        <v>7506</v>
      </c>
      <c r="B502" s="2">
        <v>44166</v>
      </c>
      <c r="C502" s="2">
        <v>44166</v>
      </c>
      <c r="D502" s="1" t="s">
        <v>1276</v>
      </c>
      <c r="E502" s="1" t="s">
        <v>1357</v>
      </c>
      <c r="F502" s="1" t="s">
        <v>1358</v>
      </c>
      <c r="G502" s="1" t="s">
        <v>23</v>
      </c>
      <c r="H502" s="1" t="s">
        <v>24</v>
      </c>
      <c r="I502" s="1" t="s">
        <v>4492</v>
      </c>
      <c r="J502" s="1" t="s">
        <v>85</v>
      </c>
      <c r="K502" s="1">
        <v>27604</v>
      </c>
      <c r="L502" s="1" t="s">
        <v>27</v>
      </c>
      <c r="M502" s="1" t="s">
        <v>4744</v>
      </c>
      <c r="N502" s="1" t="s">
        <v>68</v>
      </c>
      <c r="O502" s="1" t="s">
        <v>69</v>
      </c>
      <c r="P502" s="1" t="s">
        <v>4745</v>
      </c>
      <c r="Q502" s="10">
        <v>863.928</v>
      </c>
      <c r="R502" s="10">
        <v>9</v>
      </c>
      <c r="S502" s="10">
        <v>7775.3519999999999</v>
      </c>
      <c r="T502" s="1">
        <v>0.2</v>
      </c>
      <c r="U502" s="10">
        <v>86.392799999999994</v>
      </c>
    </row>
    <row r="503" spans="1:21" ht="16.5" x14ac:dyDescent="0.3">
      <c r="A503" t="s">
        <v>9567</v>
      </c>
      <c r="B503" s="2">
        <v>43758</v>
      </c>
      <c r="C503" s="2">
        <v>43762</v>
      </c>
      <c r="D503" s="1" t="s">
        <v>47</v>
      </c>
      <c r="E503" s="1" t="s">
        <v>3042</v>
      </c>
      <c r="F503" s="1" t="s">
        <v>3043</v>
      </c>
      <c r="G503" s="1" t="s">
        <v>38</v>
      </c>
      <c r="H503" s="1" t="s">
        <v>24</v>
      </c>
      <c r="I503" s="1" t="s">
        <v>124</v>
      </c>
      <c r="J503" s="1" t="s">
        <v>40</v>
      </c>
      <c r="K503" s="1">
        <v>94109</v>
      </c>
      <c r="L503" s="1" t="s">
        <v>41</v>
      </c>
      <c r="M503" s="1" t="s">
        <v>1636</v>
      </c>
      <c r="N503" s="1" t="s">
        <v>68</v>
      </c>
      <c r="O503" s="1" t="s">
        <v>156</v>
      </c>
      <c r="P503" s="1" t="s">
        <v>1637</v>
      </c>
      <c r="Q503" s="10">
        <v>239.96999999999997</v>
      </c>
      <c r="R503" s="10">
        <v>3</v>
      </c>
      <c r="S503" s="10">
        <v>719.90999999999985</v>
      </c>
      <c r="T503" s="1">
        <v>0</v>
      </c>
      <c r="U503" s="10">
        <v>86.389199999999988</v>
      </c>
    </row>
    <row r="504" spans="1:21" ht="16.5" x14ac:dyDescent="0.3">
      <c r="A504" t="s">
        <v>10567</v>
      </c>
      <c r="B504" s="2">
        <v>43145</v>
      </c>
      <c r="C504" s="2">
        <v>43149</v>
      </c>
      <c r="D504" s="1" t="s">
        <v>47</v>
      </c>
      <c r="E504" s="1" t="s">
        <v>4148</v>
      </c>
      <c r="F504" s="1" t="s">
        <v>4149</v>
      </c>
      <c r="G504" s="1" t="s">
        <v>38</v>
      </c>
      <c r="H504" s="1" t="s">
        <v>24</v>
      </c>
      <c r="I504" s="1" t="s">
        <v>92</v>
      </c>
      <c r="J504" s="1" t="s">
        <v>93</v>
      </c>
      <c r="K504" s="1">
        <v>98103</v>
      </c>
      <c r="L504" s="1" t="s">
        <v>41</v>
      </c>
      <c r="M504" s="1" t="s">
        <v>4325</v>
      </c>
      <c r="N504" s="1" t="s">
        <v>68</v>
      </c>
      <c r="O504" s="1" t="s">
        <v>156</v>
      </c>
      <c r="P504" s="1" t="s">
        <v>4326</v>
      </c>
      <c r="Q504" s="10">
        <v>239.96999999999997</v>
      </c>
      <c r="R504" s="10">
        <v>3</v>
      </c>
      <c r="S504" s="10">
        <v>719.90999999999985</v>
      </c>
      <c r="T504" s="1">
        <v>0</v>
      </c>
      <c r="U504" s="10">
        <v>86.389199999999988</v>
      </c>
    </row>
    <row r="505" spans="1:21" ht="16.5" x14ac:dyDescent="0.3">
      <c r="A505" t="s">
        <v>8747</v>
      </c>
      <c r="B505" s="2">
        <v>44050</v>
      </c>
      <c r="C505" s="2">
        <v>44054</v>
      </c>
      <c r="D505" s="1" t="s">
        <v>47</v>
      </c>
      <c r="E505" s="1" t="s">
        <v>547</v>
      </c>
      <c r="F505" s="1" t="s">
        <v>548</v>
      </c>
      <c r="G505" s="1" t="s">
        <v>38</v>
      </c>
      <c r="H505" s="1" t="s">
        <v>24</v>
      </c>
      <c r="I505" s="1" t="s">
        <v>2501</v>
      </c>
      <c r="J505" s="1" t="s">
        <v>93</v>
      </c>
      <c r="K505" s="1">
        <v>98026</v>
      </c>
      <c r="L505" s="1" t="s">
        <v>41</v>
      </c>
      <c r="M505" s="1" t="s">
        <v>2319</v>
      </c>
      <c r="N505" s="1" t="s">
        <v>68</v>
      </c>
      <c r="O505" s="1" t="s">
        <v>156</v>
      </c>
      <c r="P505" s="1" t="s">
        <v>2320</v>
      </c>
      <c r="Q505" s="10">
        <v>179.97</v>
      </c>
      <c r="R505" s="10">
        <v>3</v>
      </c>
      <c r="S505" s="10">
        <v>539.91</v>
      </c>
      <c r="T505" s="1">
        <v>0</v>
      </c>
      <c r="U505" s="10">
        <v>86.385600000000011</v>
      </c>
    </row>
    <row r="506" spans="1:21" ht="16.5" x14ac:dyDescent="0.3">
      <c r="A506" t="s">
        <v>5389</v>
      </c>
      <c r="B506" s="2">
        <v>43973</v>
      </c>
      <c r="C506" s="2">
        <v>43978</v>
      </c>
      <c r="D506" s="1" t="s">
        <v>47</v>
      </c>
      <c r="E506" s="1" t="s">
        <v>4972</v>
      </c>
      <c r="F506" s="1" t="s">
        <v>4973</v>
      </c>
      <c r="G506" s="1" t="s">
        <v>23</v>
      </c>
      <c r="H506" s="1" t="s">
        <v>24</v>
      </c>
      <c r="I506" s="1" t="s">
        <v>5390</v>
      </c>
      <c r="J506" s="1" t="s">
        <v>779</v>
      </c>
      <c r="K506" s="1">
        <v>7055</v>
      </c>
      <c r="L506" s="1" t="s">
        <v>143</v>
      </c>
      <c r="M506" s="1" t="s">
        <v>1190</v>
      </c>
      <c r="N506" s="1" t="s">
        <v>68</v>
      </c>
      <c r="O506" s="1" t="s">
        <v>69</v>
      </c>
      <c r="P506" s="1" t="s">
        <v>1191</v>
      </c>
      <c r="Q506" s="10">
        <v>345</v>
      </c>
      <c r="R506" s="10">
        <v>5</v>
      </c>
      <c r="S506" s="10">
        <v>1725</v>
      </c>
      <c r="T506" s="1">
        <v>0</v>
      </c>
      <c r="U506" s="10">
        <v>86.25</v>
      </c>
    </row>
    <row r="507" spans="1:21" ht="16.5" x14ac:dyDescent="0.3">
      <c r="A507" t="s">
        <v>8777</v>
      </c>
      <c r="B507" s="2">
        <v>44128</v>
      </c>
      <c r="C507" s="2">
        <v>44128</v>
      </c>
      <c r="D507" s="1" t="s">
        <v>1276</v>
      </c>
      <c r="E507" s="1" t="s">
        <v>1668</v>
      </c>
      <c r="F507" s="1" t="s">
        <v>1669</v>
      </c>
      <c r="G507" s="1" t="s">
        <v>23</v>
      </c>
      <c r="H507" s="1" t="s">
        <v>24</v>
      </c>
      <c r="I507" s="1" t="s">
        <v>124</v>
      </c>
      <c r="J507" s="1" t="s">
        <v>40</v>
      </c>
      <c r="K507" s="1">
        <v>94109</v>
      </c>
      <c r="L507" s="1" t="s">
        <v>41</v>
      </c>
      <c r="M507" s="1" t="s">
        <v>2510</v>
      </c>
      <c r="N507" s="1" t="s">
        <v>68</v>
      </c>
      <c r="O507" s="1" t="s">
        <v>156</v>
      </c>
      <c r="P507" s="1" t="s">
        <v>2511</v>
      </c>
      <c r="Q507" s="10">
        <v>199.99</v>
      </c>
      <c r="R507" s="10">
        <v>1</v>
      </c>
      <c r="S507" s="10">
        <v>199.99</v>
      </c>
      <c r="T507" s="1">
        <v>0</v>
      </c>
      <c r="U507" s="10">
        <v>85.995700000000014</v>
      </c>
    </row>
    <row r="508" spans="1:21" ht="16.5" x14ac:dyDescent="0.3">
      <c r="A508" t="s">
        <v>7562</v>
      </c>
      <c r="B508" s="2">
        <v>43360</v>
      </c>
      <c r="C508" s="2">
        <v>43364</v>
      </c>
      <c r="D508" s="1" t="s">
        <v>47</v>
      </c>
      <c r="E508" s="1" t="s">
        <v>7530</v>
      </c>
      <c r="F508" s="1" t="s">
        <v>7531</v>
      </c>
      <c r="G508" s="1" t="s">
        <v>23</v>
      </c>
      <c r="H508" s="1" t="s">
        <v>24</v>
      </c>
      <c r="I508" s="1" t="s">
        <v>6765</v>
      </c>
      <c r="J508" s="1" t="s">
        <v>40</v>
      </c>
      <c r="K508" s="1">
        <v>91911</v>
      </c>
      <c r="L508" s="1" t="s">
        <v>41</v>
      </c>
      <c r="M508" s="1" t="s">
        <v>7563</v>
      </c>
      <c r="N508" s="1" t="s">
        <v>43</v>
      </c>
      <c r="O508" s="1" t="s">
        <v>168</v>
      </c>
      <c r="P508" s="1" t="s">
        <v>7564</v>
      </c>
      <c r="Q508" s="10">
        <v>182.94</v>
      </c>
      <c r="R508" s="10">
        <v>3</v>
      </c>
      <c r="S508" s="10">
        <v>548.81999999999994</v>
      </c>
      <c r="T508" s="1">
        <v>0</v>
      </c>
      <c r="U508" s="10">
        <v>85.981799999999993</v>
      </c>
    </row>
    <row r="509" spans="1:21" ht="16.5" x14ac:dyDescent="0.3">
      <c r="A509" t="s">
        <v>2081</v>
      </c>
      <c r="B509" s="2">
        <v>44407</v>
      </c>
      <c r="C509" s="2">
        <v>44411</v>
      </c>
      <c r="D509" s="1" t="s">
        <v>20</v>
      </c>
      <c r="E509" s="1" t="s">
        <v>2082</v>
      </c>
      <c r="F509" s="1" t="s">
        <v>2083</v>
      </c>
      <c r="G509" s="1" t="s">
        <v>23</v>
      </c>
      <c r="H509" s="1" t="s">
        <v>24</v>
      </c>
      <c r="I509" s="1" t="s">
        <v>2084</v>
      </c>
      <c r="J509" s="1" t="s">
        <v>40</v>
      </c>
      <c r="K509" s="1">
        <v>92691</v>
      </c>
      <c r="L509" s="1" t="s">
        <v>41</v>
      </c>
      <c r="M509" s="1" t="s">
        <v>2085</v>
      </c>
      <c r="N509" s="1" t="s">
        <v>43</v>
      </c>
      <c r="O509" s="1" t="s">
        <v>56</v>
      </c>
      <c r="P509" s="1" t="s">
        <v>2086</v>
      </c>
      <c r="Q509" s="10">
        <v>330.4</v>
      </c>
      <c r="R509" s="10">
        <v>2</v>
      </c>
      <c r="S509" s="10">
        <v>660.8</v>
      </c>
      <c r="T509" s="1">
        <v>0</v>
      </c>
      <c r="U509" s="10">
        <v>85.903999999999996</v>
      </c>
    </row>
    <row r="510" spans="1:21" ht="16.5" x14ac:dyDescent="0.3">
      <c r="A510" t="s">
        <v>6578</v>
      </c>
      <c r="B510" s="2">
        <v>43182</v>
      </c>
      <c r="C510" s="2">
        <v>43185</v>
      </c>
      <c r="D510" s="1" t="s">
        <v>20</v>
      </c>
      <c r="E510" s="1" t="s">
        <v>230</v>
      </c>
      <c r="F510" s="1" t="s">
        <v>231</v>
      </c>
      <c r="G510" s="1" t="s">
        <v>23</v>
      </c>
      <c r="H510" s="1" t="s">
        <v>24</v>
      </c>
      <c r="I510" s="1" t="s">
        <v>39</v>
      </c>
      <c r="J510" s="1" t="s">
        <v>40</v>
      </c>
      <c r="K510" s="1">
        <v>90036</v>
      </c>
      <c r="L510" s="1" t="s">
        <v>41</v>
      </c>
      <c r="M510" s="1" t="s">
        <v>2085</v>
      </c>
      <c r="N510" s="1" t="s">
        <v>43</v>
      </c>
      <c r="O510" s="1" t="s">
        <v>56</v>
      </c>
      <c r="P510" s="1" t="s">
        <v>2086</v>
      </c>
      <c r="Q510" s="10">
        <v>330.4</v>
      </c>
      <c r="R510" s="10">
        <v>2</v>
      </c>
      <c r="S510" s="10">
        <v>660.8</v>
      </c>
      <c r="T510" s="1">
        <v>0</v>
      </c>
      <c r="U510" s="10">
        <v>85.903999999999996</v>
      </c>
    </row>
    <row r="511" spans="1:21" ht="16.5" x14ac:dyDescent="0.3">
      <c r="A511" t="s">
        <v>2450</v>
      </c>
      <c r="B511" s="2">
        <v>43971</v>
      </c>
      <c r="C511" s="2">
        <v>43971</v>
      </c>
      <c r="D511" s="1" t="s">
        <v>1276</v>
      </c>
      <c r="E511" s="1" t="s">
        <v>2451</v>
      </c>
      <c r="F511" s="1" t="s">
        <v>2452</v>
      </c>
      <c r="G511" s="1" t="s">
        <v>23</v>
      </c>
      <c r="H511" s="1" t="s">
        <v>24</v>
      </c>
      <c r="I511" s="1" t="s">
        <v>2453</v>
      </c>
      <c r="J511" s="1" t="s">
        <v>85</v>
      </c>
      <c r="K511" s="1">
        <v>28806</v>
      </c>
      <c r="L511" s="1" t="s">
        <v>27</v>
      </c>
      <c r="M511" s="1" t="s">
        <v>2454</v>
      </c>
      <c r="N511" s="1" t="s">
        <v>68</v>
      </c>
      <c r="O511" s="1" t="s">
        <v>69</v>
      </c>
      <c r="P511" s="1" t="s">
        <v>2455</v>
      </c>
      <c r="Q511" s="10">
        <v>1363.96</v>
      </c>
      <c r="R511" s="10">
        <v>5</v>
      </c>
      <c r="S511" s="10">
        <v>6819.8</v>
      </c>
      <c r="T511" s="1">
        <v>0.2</v>
      </c>
      <c r="U511" s="10">
        <v>85.247500000000002</v>
      </c>
    </row>
    <row r="512" spans="1:21" ht="16.5" x14ac:dyDescent="0.3">
      <c r="A512" t="s">
        <v>3050</v>
      </c>
      <c r="B512" s="2">
        <v>43898</v>
      </c>
      <c r="C512" s="2">
        <v>43903</v>
      </c>
      <c r="D512" s="1" t="s">
        <v>47</v>
      </c>
      <c r="E512" s="1" t="s">
        <v>1944</v>
      </c>
      <c r="F512" s="1" t="s">
        <v>1945</v>
      </c>
      <c r="G512" s="1" t="s">
        <v>23</v>
      </c>
      <c r="H512" s="1" t="s">
        <v>24</v>
      </c>
      <c r="I512" s="1" t="s">
        <v>1404</v>
      </c>
      <c r="J512" s="1" t="s">
        <v>51</v>
      </c>
      <c r="K512" s="1">
        <v>33142</v>
      </c>
      <c r="L512" s="1" t="s">
        <v>27</v>
      </c>
      <c r="M512" s="1" t="s">
        <v>2454</v>
      </c>
      <c r="N512" s="1" t="s">
        <v>68</v>
      </c>
      <c r="O512" s="1" t="s">
        <v>69</v>
      </c>
      <c r="P512" s="1" t="s">
        <v>2455</v>
      </c>
      <c r="Q512" s="10">
        <v>1363.96</v>
      </c>
      <c r="R512" s="10">
        <v>5</v>
      </c>
      <c r="S512" s="10">
        <v>6819.8</v>
      </c>
      <c r="T512" s="1">
        <v>0.2</v>
      </c>
      <c r="U512" s="10">
        <v>85.247500000000002</v>
      </c>
    </row>
    <row r="513" spans="1:21" ht="16.5" x14ac:dyDescent="0.3">
      <c r="A513" t="s">
        <v>7196</v>
      </c>
      <c r="B513" s="2">
        <v>44159</v>
      </c>
      <c r="C513" s="2">
        <v>44162</v>
      </c>
      <c r="D513" s="1" t="s">
        <v>20</v>
      </c>
      <c r="E513" s="1" t="s">
        <v>1332</v>
      </c>
      <c r="F513" s="1" t="s">
        <v>1333</v>
      </c>
      <c r="G513" s="1" t="s">
        <v>38</v>
      </c>
      <c r="H513" s="1" t="s">
        <v>24</v>
      </c>
      <c r="I513" s="1" t="s">
        <v>4398</v>
      </c>
      <c r="J513" s="1" t="s">
        <v>2697</v>
      </c>
      <c r="K513" s="1">
        <v>21215</v>
      </c>
      <c r="L513" s="1" t="s">
        <v>143</v>
      </c>
      <c r="M513" s="1" t="s">
        <v>2638</v>
      </c>
      <c r="N513" s="1" t="s">
        <v>29</v>
      </c>
      <c r="O513" s="1" t="s">
        <v>62</v>
      </c>
      <c r="P513" s="1" t="s">
        <v>2639</v>
      </c>
      <c r="Q513" s="10">
        <v>207.76</v>
      </c>
      <c r="R513" s="10">
        <v>4</v>
      </c>
      <c r="S513" s="10">
        <v>831.04</v>
      </c>
      <c r="T513" s="1">
        <v>0</v>
      </c>
      <c r="U513" s="10">
        <v>85.181600000000003</v>
      </c>
    </row>
    <row r="514" spans="1:21" ht="16.5" x14ac:dyDescent="0.3">
      <c r="A514" t="s">
        <v>7146</v>
      </c>
      <c r="B514" s="2">
        <v>44287</v>
      </c>
      <c r="C514" s="2">
        <v>44289</v>
      </c>
      <c r="D514" s="1" t="s">
        <v>183</v>
      </c>
      <c r="E514" s="1" t="s">
        <v>6626</v>
      </c>
      <c r="F514" s="1" t="s">
        <v>6627</v>
      </c>
      <c r="G514" s="1" t="s">
        <v>38</v>
      </c>
      <c r="H514" s="1" t="s">
        <v>24</v>
      </c>
      <c r="I514" s="1" t="s">
        <v>124</v>
      </c>
      <c r="J514" s="1" t="s">
        <v>40</v>
      </c>
      <c r="K514" s="1">
        <v>94110</v>
      </c>
      <c r="L514" s="1" t="s">
        <v>41</v>
      </c>
      <c r="M514" s="1" t="s">
        <v>7147</v>
      </c>
      <c r="N514" s="1" t="s">
        <v>29</v>
      </c>
      <c r="O514" s="1" t="s">
        <v>30</v>
      </c>
      <c r="P514" s="1" t="s">
        <v>7148</v>
      </c>
      <c r="Q514" s="10">
        <v>482.66399999999999</v>
      </c>
      <c r="R514" s="10">
        <v>8</v>
      </c>
      <c r="S514" s="10">
        <v>3861.3119999999999</v>
      </c>
      <c r="T514" s="1">
        <v>0.15</v>
      </c>
      <c r="U514" s="10">
        <v>85.175999999999974</v>
      </c>
    </row>
    <row r="515" spans="1:21" ht="16.5" x14ac:dyDescent="0.3">
      <c r="A515" t="s">
        <v>5956</v>
      </c>
      <c r="B515" s="2">
        <v>44450</v>
      </c>
      <c r="C515" s="2">
        <v>44454</v>
      </c>
      <c r="D515" s="1" t="s">
        <v>47</v>
      </c>
      <c r="E515" s="1" t="s">
        <v>5485</v>
      </c>
      <c r="F515" s="1" t="s">
        <v>5486</v>
      </c>
      <c r="G515" s="1" t="s">
        <v>99</v>
      </c>
      <c r="H515" s="1" t="s">
        <v>24</v>
      </c>
      <c r="I515" s="1" t="s">
        <v>488</v>
      </c>
      <c r="J515" s="1" t="s">
        <v>1258</v>
      </c>
      <c r="K515" s="1">
        <v>31907</v>
      </c>
      <c r="L515" s="1" t="s">
        <v>27</v>
      </c>
      <c r="M515" s="1" t="s">
        <v>3002</v>
      </c>
      <c r="N515" s="1" t="s">
        <v>43</v>
      </c>
      <c r="O515" s="1" t="s">
        <v>87</v>
      </c>
      <c r="P515" s="1" t="s">
        <v>3003</v>
      </c>
      <c r="Q515" s="10">
        <v>184.66</v>
      </c>
      <c r="R515" s="10">
        <v>7</v>
      </c>
      <c r="S515" s="10">
        <v>1292.6199999999999</v>
      </c>
      <c r="T515" s="1">
        <v>0</v>
      </c>
      <c r="U515" s="10">
        <v>84.943599999999989</v>
      </c>
    </row>
    <row r="516" spans="1:21" ht="16.5" x14ac:dyDescent="0.3">
      <c r="A516" t="s">
        <v>10445</v>
      </c>
      <c r="B516" s="2">
        <v>43802</v>
      </c>
      <c r="C516" s="2">
        <v>43804</v>
      </c>
      <c r="D516" s="1" t="s">
        <v>20</v>
      </c>
      <c r="E516" s="1" t="s">
        <v>97</v>
      </c>
      <c r="F516" s="1" t="s">
        <v>98</v>
      </c>
      <c r="G516" s="1" t="s">
        <v>99</v>
      </c>
      <c r="H516" s="1" t="s">
        <v>24</v>
      </c>
      <c r="I516" s="1" t="s">
        <v>84</v>
      </c>
      <c r="J516" s="1" t="s">
        <v>2656</v>
      </c>
      <c r="K516" s="1">
        <v>3301</v>
      </c>
      <c r="L516" s="1" t="s">
        <v>143</v>
      </c>
      <c r="M516" s="1" t="s">
        <v>3002</v>
      </c>
      <c r="N516" s="1" t="s">
        <v>43</v>
      </c>
      <c r="O516" s="1" t="s">
        <v>87</v>
      </c>
      <c r="P516" s="1" t="s">
        <v>3003</v>
      </c>
      <c r="Q516" s="10">
        <v>184.66</v>
      </c>
      <c r="R516" s="10">
        <v>7</v>
      </c>
      <c r="S516" s="10">
        <v>1292.6199999999999</v>
      </c>
      <c r="T516" s="1">
        <v>0</v>
      </c>
      <c r="U516" s="10">
        <v>84.943599999999989</v>
      </c>
    </row>
    <row r="517" spans="1:21" ht="16.5" x14ac:dyDescent="0.3">
      <c r="A517" t="s">
        <v>7763</v>
      </c>
      <c r="B517" s="2">
        <v>43468</v>
      </c>
      <c r="C517" s="2">
        <v>43473</v>
      </c>
      <c r="D517" s="1" t="s">
        <v>20</v>
      </c>
      <c r="E517" s="1" t="s">
        <v>7087</v>
      </c>
      <c r="F517" s="1" t="s">
        <v>7088</v>
      </c>
      <c r="G517" s="1" t="s">
        <v>23</v>
      </c>
      <c r="H517" s="1" t="s">
        <v>24</v>
      </c>
      <c r="I517" s="1" t="s">
        <v>806</v>
      </c>
      <c r="J517" s="1" t="s">
        <v>101</v>
      </c>
      <c r="K517" s="1">
        <v>75217</v>
      </c>
      <c r="L517" s="1" t="s">
        <v>102</v>
      </c>
      <c r="M517" s="1" t="s">
        <v>2971</v>
      </c>
      <c r="N517" s="1" t="s">
        <v>68</v>
      </c>
      <c r="O517" s="1" t="s">
        <v>156</v>
      </c>
      <c r="P517" s="1" t="s">
        <v>2972</v>
      </c>
      <c r="Q517" s="10">
        <v>398.40000000000003</v>
      </c>
      <c r="R517" s="10">
        <v>5</v>
      </c>
      <c r="S517" s="10">
        <v>1992.0000000000002</v>
      </c>
      <c r="T517" s="1">
        <v>0.2</v>
      </c>
      <c r="U517" s="10">
        <v>84.659999999999982</v>
      </c>
    </row>
    <row r="518" spans="1:21" ht="16.5" x14ac:dyDescent="0.3">
      <c r="A518" t="s">
        <v>9735</v>
      </c>
      <c r="B518" s="2">
        <v>44314</v>
      </c>
      <c r="C518" s="2">
        <v>44318</v>
      </c>
      <c r="D518" s="1" t="s">
        <v>47</v>
      </c>
      <c r="E518" s="1" t="s">
        <v>4472</v>
      </c>
      <c r="F518" s="1" t="s">
        <v>4473</v>
      </c>
      <c r="G518" s="1" t="s">
        <v>23</v>
      </c>
      <c r="H518" s="1" t="s">
        <v>24</v>
      </c>
      <c r="I518" s="1" t="s">
        <v>9736</v>
      </c>
      <c r="J518" s="1" t="s">
        <v>51</v>
      </c>
      <c r="K518" s="1">
        <v>34741</v>
      </c>
      <c r="L518" s="1" t="s">
        <v>27</v>
      </c>
      <c r="M518" s="1" t="s">
        <v>4493</v>
      </c>
      <c r="N518" s="1" t="s">
        <v>68</v>
      </c>
      <c r="O518" s="1" t="s">
        <v>69</v>
      </c>
      <c r="P518" s="1" t="s">
        <v>4494</v>
      </c>
      <c r="Q518" s="10">
        <v>751.98400000000004</v>
      </c>
      <c r="R518" s="10">
        <v>2</v>
      </c>
      <c r="S518" s="10">
        <v>1503.9680000000001</v>
      </c>
      <c r="T518" s="1">
        <v>0.2</v>
      </c>
      <c r="U518" s="10">
        <v>84.598199999999878</v>
      </c>
    </row>
    <row r="519" spans="1:21" ht="16.5" x14ac:dyDescent="0.3">
      <c r="A519" t="s">
        <v>3519</v>
      </c>
      <c r="B519" s="2">
        <v>43610</v>
      </c>
      <c r="C519" s="2">
        <v>43614</v>
      </c>
      <c r="D519" s="1" t="s">
        <v>47</v>
      </c>
      <c r="E519" s="1" t="s">
        <v>3520</v>
      </c>
      <c r="F519" s="1" t="s">
        <v>3521</v>
      </c>
      <c r="G519" s="1" t="s">
        <v>23</v>
      </c>
      <c r="H519" s="1" t="s">
        <v>24</v>
      </c>
      <c r="I519" s="1" t="s">
        <v>3522</v>
      </c>
      <c r="J519" s="1" t="s">
        <v>448</v>
      </c>
      <c r="K519" s="1">
        <v>81001</v>
      </c>
      <c r="L519" s="1" t="s">
        <v>41</v>
      </c>
      <c r="M519" s="1" t="s">
        <v>2779</v>
      </c>
      <c r="N519" s="1" t="s">
        <v>43</v>
      </c>
      <c r="O519" s="1" t="s">
        <v>75</v>
      </c>
      <c r="P519" s="1" t="s">
        <v>2780</v>
      </c>
      <c r="Q519" s="10">
        <v>845.72799999999995</v>
      </c>
      <c r="R519" s="10">
        <v>13</v>
      </c>
      <c r="S519" s="10">
        <v>10994.464</v>
      </c>
      <c r="T519" s="1">
        <v>0.2</v>
      </c>
      <c r="U519" s="10">
        <v>84.572799999999944</v>
      </c>
    </row>
    <row r="520" spans="1:21" ht="16.5" x14ac:dyDescent="0.3">
      <c r="A520" t="s">
        <v>5859</v>
      </c>
      <c r="B520" s="2">
        <v>43785</v>
      </c>
      <c r="C520" s="2">
        <v>43787</v>
      </c>
      <c r="D520" s="1" t="s">
        <v>20</v>
      </c>
      <c r="E520" s="1" t="s">
        <v>3994</v>
      </c>
      <c r="F520" s="1" t="s">
        <v>3995</v>
      </c>
      <c r="G520" s="1" t="s">
        <v>99</v>
      </c>
      <c r="H520" s="1" t="s">
        <v>24</v>
      </c>
      <c r="I520" s="1" t="s">
        <v>2515</v>
      </c>
      <c r="J520" s="1" t="s">
        <v>111</v>
      </c>
      <c r="K520" s="1">
        <v>53209</v>
      </c>
      <c r="L520" s="1" t="s">
        <v>102</v>
      </c>
      <c r="M520" s="1" t="s">
        <v>1434</v>
      </c>
      <c r="N520" s="1" t="s">
        <v>43</v>
      </c>
      <c r="O520" s="1" t="s">
        <v>87</v>
      </c>
      <c r="P520" s="1" t="s">
        <v>1435</v>
      </c>
      <c r="Q520" s="10">
        <v>179.82</v>
      </c>
      <c r="R520" s="10">
        <v>9</v>
      </c>
      <c r="S520" s="10">
        <v>1618.3799999999999</v>
      </c>
      <c r="T520" s="1">
        <v>0</v>
      </c>
      <c r="U520" s="10">
        <v>84.5154</v>
      </c>
    </row>
    <row r="521" spans="1:21" ht="16.5" x14ac:dyDescent="0.3">
      <c r="A521" t="s">
        <v>4172</v>
      </c>
      <c r="B521" s="2">
        <v>43818</v>
      </c>
      <c r="C521" s="2">
        <v>43823</v>
      </c>
      <c r="D521" s="1" t="s">
        <v>47</v>
      </c>
      <c r="E521" s="1" t="s">
        <v>4173</v>
      </c>
      <c r="F521" s="1" t="s">
        <v>4174</v>
      </c>
      <c r="G521" s="1" t="s">
        <v>23</v>
      </c>
      <c r="H521" s="1" t="s">
        <v>24</v>
      </c>
      <c r="I521" s="1" t="s">
        <v>39</v>
      </c>
      <c r="J521" s="1" t="s">
        <v>40</v>
      </c>
      <c r="K521" s="1">
        <v>90049</v>
      </c>
      <c r="L521" s="1" t="s">
        <v>41</v>
      </c>
      <c r="M521" s="1" t="s">
        <v>3764</v>
      </c>
      <c r="N521" s="1" t="s">
        <v>68</v>
      </c>
      <c r="O521" s="1" t="s">
        <v>69</v>
      </c>
      <c r="P521" s="1" t="s">
        <v>3765</v>
      </c>
      <c r="Q521" s="10">
        <v>675.96</v>
      </c>
      <c r="R521" s="10">
        <v>5</v>
      </c>
      <c r="S521" s="10">
        <v>3379.8</v>
      </c>
      <c r="T521" s="1">
        <v>0.2</v>
      </c>
      <c r="U521" s="10">
        <v>84.494999999999948</v>
      </c>
    </row>
    <row r="522" spans="1:21" ht="16.5" x14ac:dyDescent="0.3">
      <c r="A522" t="s">
        <v>10434</v>
      </c>
      <c r="B522" s="2">
        <v>44099</v>
      </c>
      <c r="C522" s="2">
        <v>44101</v>
      </c>
      <c r="D522" s="1" t="s">
        <v>183</v>
      </c>
      <c r="E522" s="1" t="s">
        <v>3630</v>
      </c>
      <c r="F522" s="1" t="s">
        <v>3631</v>
      </c>
      <c r="G522" s="1" t="s">
        <v>38</v>
      </c>
      <c r="H522" s="1" t="s">
        <v>24</v>
      </c>
      <c r="I522" s="1" t="s">
        <v>124</v>
      </c>
      <c r="J522" s="1" t="s">
        <v>40</v>
      </c>
      <c r="K522" s="1">
        <v>94110</v>
      </c>
      <c r="L522" s="1" t="s">
        <v>41</v>
      </c>
      <c r="M522" s="1" t="s">
        <v>755</v>
      </c>
      <c r="N522" s="1" t="s">
        <v>29</v>
      </c>
      <c r="O522" s="1" t="s">
        <v>30</v>
      </c>
      <c r="P522" s="1" t="s">
        <v>756</v>
      </c>
      <c r="Q522" s="10">
        <v>477.666</v>
      </c>
      <c r="R522" s="10">
        <v>2</v>
      </c>
      <c r="S522" s="10">
        <v>955.33199999999999</v>
      </c>
      <c r="T522" s="1">
        <v>0.15</v>
      </c>
      <c r="U522" s="10">
        <v>84.293999999999969</v>
      </c>
    </row>
    <row r="523" spans="1:21" ht="16.5" x14ac:dyDescent="0.3">
      <c r="A523" t="s">
        <v>4787</v>
      </c>
      <c r="B523" s="2">
        <v>44092</v>
      </c>
      <c r="C523" s="2">
        <v>44097</v>
      </c>
      <c r="D523" s="1" t="s">
        <v>47</v>
      </c>
      <c r="E523" s="1" t="s">
        <v>4788</v>
      </c>
      <c r="F523" s="1" t="s">
        <v>4789</v>
      </c>
      <c r="G523" s="1" t="s">
        <v>23</v>
      </c>
      <c r="H523" s="1" t="s">
        <v>24</v>
      </c>
      <c r="I523" s="1" t="s">
        <v>1538</v>
      </c>
      <c r="J523" s="1" t="s">
        <v>349</v>
      </c>
      <c r="K523" s="1">
        <v>36830</v>
      </c>
      <c r="L523" s="1" t="s">
        <v>27</v>
      </c>
      <c r="M523" s="1" t="s">
        <v>4425</v>
      </c>
      <c r="N523" s="1" t="s">
        <v>29</v>
      </c>
      <c r="O523" s="1" t="s">
        <v>33</v>
      </c>
      <c r="P523" s="1" t="s">
        <v>4426</v>
      </c>
      <c r="Q523" s="10">
        <v>350.98</v>
      </c>
      <c r="R523" s="10">
        <v>1</v>
      </c>
      <c r="S523" s="10">
        <v>350.98</v>
      </c>
      <c r="T523" s="1">
        <v>0</v>
      </c>
      <c r="U523" s="10">
        <v>84.23520000000002</v>
      </c>
    </row>
    <row r="524" spans="1:21" ht="16.5" x14ac:dyDescent="0.3">
      <c r="A524" t="s">
        <v>7379</v>
      </c>
      <c r="B524" s="2">
        <v>44357</v>
      </c>
      <c r="C524" s="2">
        <v>44361</v>
      </c>
      <c r="D524" s="1" t="s">
        <v>47</v>
      </c>
      <c r="E524" s="1" t="s">
        <v>4496</v>
      </c>
      <c r="F524" s="1" t="s">
        <v>4497</v>
      </c>
      <c r="G524" s="1" t="s">
        <v>38</v>
      </c>
      <c r="H524" s="1" t="s">
        <v>24</v>
      </c>
      <c r="I524" s="1" t="s">
        <v>1505</v>
      </c>
      <c r="J524" s="1" t="s">
        <v>51</v>
      </c>
      <c r="K524" s="1">
        <v>32216</v>
      </c>
      <c r="L524" s="1" t="s">
        <v>27</v>
      </c>
      <c r="M524" s="1" t="s">
        <v>7380</v>
      </c>
      <c r="N524" s="1" t="s">
        <v>43</v>
      </c>
      <c r="O524" s="1" t="s">
        <v>56</v>
      </c>
      <c r="P524" s="1" t="s">
        <v>7381</v>
      </c>
      <c r="Q524" s="10">
        <v>1347.5200000000002</v>
      </c>
      <c r="R524" s="10">
        <v>8</v>
      </c>
      <c r="S524" s="10">
        <v>10780.160000000002</v>
      </c>
      <c r="T524" s="1">
        <v>0.2</v>
      </c>
      <c r="U524" s="10">
        <v>84.219999999999857</v>
      </c>
    </row>
    <row r="525" spans="1:21" ht="16.5" x14ac:dyDescent="0.3">
      <c r="A525" t="s">
        <v>2306</v>
      </c>
      <c r="B525" s="2">
        <v>44168</v>
      </c>
      <c r="C525" s="2">
        <v>44171</v>
      </c>
      <c r="D525" s="1" t="s">
        <v>183</v>
      </c>
      <c r="E525" s="1" t="s">
        <v>2307</v>
      </c>
      <c r="F525" s="1" t="s">
        <v>2308</v>
      </c>
      <c r="G525" s="1" t="s">
        <v>23</v>
      </c>
      <c r="H525" s="1" t="s">
        <v>24</v>
      </c>
      <c r="I525" s="1" t="s">
        <v>2309</v>
      </c>
      <c r="J525" s="1" t="s">
        <v>262</v>
      </c>
      <c r="K525" s="1">
        <v>11572</v>
      </c>
      <c r="L525" s="1" t="s">
        <v>143</v>
      </c>
      <c r="M525" s="1" t="s">
        <v>2310</v>
      </c>
      <c r="N525" s="1" t="s">
        <v>43</v>
      </c>
      <c r="O525" s="1" t="s">
        <v>87</v>
      </c>
      <c r="P525" s="1" t="s">
        <v>2311</v>
      </c>
      <c r="Q525" s="10">
        <v>182.72</v>
      </c>
      <c r="R525" s="10">
        <v>8</v>
      </c>
      <c r="S525" s="10">
        <v>1461.76</v>
      </c>
      <c r="T525" s="1">
        <v>0</v>
      </c>
      <c r="U525" s="10">
        <v>84.051199999999994</v>
      </c>
    </row>
    <row r="526" spans="1:21" ht="16.5" x14ac:dyDescent="0.3">
      <c r="A526" t="s">
        <v>10065</v>
      </c>
      <c r="B526" s="2">
        <v>43491</v>
      </c>
      <c r="C526" s="2">
        <v>43497</v>
      </c>
      <c r="D526" s="1" t="s">
        <v>47</v>
      </c>
      <c r="E526" s="1" t="s">
        <v>5211</v>
      </c>
      <c r="F526" s="1" t="s">
        <v>5212</v>
      </c>
      <c r="G526" s="1" t="s">
        <v>38</v>
      </c>
      <c r="H526" s="1" t="s">
        <v>24</v>
      </c>
      <c r="I526" s="1" t="s">
        <v>7765</v>
      </c>
      <c r="J526" s="1" t="s">
        <v>40</v>
      </c>
      <c r="K526" s="1">
        <v>92553</v>
      </c>
      <c r="L526" s="1" t="s">
        <v>41</v>
      </c>
      <c r="M526" s="1" t="s">
        <v>5073</v>
      </c>
      <c r="N526" s="1" t="s">
        <v>43</v>
      </c>
      <c r="O526" s="1" t="s">
        <v>87</v>
      </c>
      <c r="P526" s="1" t="s">
        <v>5074</v>
      </c>
      <c r="Q526" s="10">
        <v>182.72</v>
      </c>
      <c r="R526" s="10">
        <v>8</v>
      </c>
      <c r="S526" s="10">
        <v>1461.76</v>
      </c>
      <c r="T526" s="1">
        <v>0</v>
      </c>
      <c r="U526" s="10">
        <v>84.051199999999994</v>
      </c>
    </row>
    <row r="527" spans="1:21" ht="16.5" x14ac:dyDescent="0.3">
      <c r="A527" t="s">
        <v>10180</v>
      </c>
      <c r="B527" s="2">
        <v>43617</v>
      </c>
      <c r="C527" s="2">
        <v>43621</v>
      </c>
      <c r="D527" s="1" t="s">
        <v>47</v>
      </c>
      <c r="E527" s="1" t="s">
        <v>1859</v>
      </c>
      <c r="F527" s="1" t="s">
        <v>1860</v>
      </c>
      <c r="G527" s="1" t="s">
        <v>23</v>
      </c>
      <c r="H527" s="1" t="s">
        <v>24</v>
      </c>
      <c r="I527" s="1" t="s">
        <v>871</v>
      </c>
      <c r="J527" s="1" t="s">
        <v>233</v>
      </c>
      <c r="K527" s="1">
        <v>48227</v>
      </c>
      <c r="L527" s="1" t="s">
        <v>102</v>
      </c>
      <c r="M527" s="1" t="s">
        <v>6229</v>
      </c>
      <c r="N527" s="1" t="s">
        <v>68</v>
      </c>
      <c r="O527" s="1" t="s">
        <v>69</v>
      </c>
      <c r="P527" s="1" t="s">
        <v>6230</v>
      </c>
      <c r="Q527" s="10">
        <v>299.98</v>
      </c>
      <c r="R527" s="10">
        <v>2</v>
      </c>
      <c r="S527" s="10">
        <v>599.96</v>
      </c>
      <c r="T527" s="1">
        <v>0</v>
      </c>
      <c r="U527" s="10">
        <v>83.994400000000013</v>
      </c>
    </row>
    <row r="528" spans="1:21" ht="16.5" x14ac:dyDescent="0.3">
      <c r="A528" t="s">
        <v>9853</v>
      </c>
      <c r="B528" s="2">
        <v>43318</v>
      </c>
      <c r="C528" s="2">
        <v>43323</v>
      </c>
      <c r="D528" s="1" t="s">
        <v>47</v>
      </c>
      <c r="E528" s="1" t="s">
        <v>4954</v>
      </c>
      <c r="F528" s="1" t="s">
        <v>4955</v>
      </c>
      <c r="G528" s="1" t="s">
        <v>23</v>
      </c>
      <c r="H528" s="1" t="s">
        <v>24</v>
      </c>
      <c r="I528" s="1" t="s">
        <v>261</v>
      </c>
      <c r="J528" s="1" t="s">
        <v>262</v>
      </c>
      <c r="K528" s="1">
        <v>10035</v>
      </c>
      <c r="L528" s="1" t="s">
        <v>143</v>
      </c>
      <c r="M528" s="1" t="s">
        <v>1570</v>
      </c>
      <c r="N528" s="1" t="s">
        <v>68</v>
      </c>
      <c r="O528" s="1" t="s">
        <v>156</v>
      </c>
      <c r="P528" s="1" t="s">
        <v>1571</v>
      </c>
      <c r="Q528" s="10">
        <v>199.98</v>
      </c>
      <c r="R528" s="10">
        <v>2</v>
      </c>
      <c r="S528" s="10">
        <v>399.96</v>
      </c>
      <c r="T528" s="1">
        <v>0</v>
      </c>
      <c r="U528" s="10">
        <v>83.991600000000005</v>
      </c>
    </row>
    <row r="529" spans="1:21" ht="16.5" x14ac:dyDescent="0.3">
      <c r="A529" t="s">
        <v>7756</v>
      </c>
      <c r="B529" s="2">
        <v>44517</v>
      </c>
      <c r="C529" s="2">
        <v>44521</v>
      </c>
      <c r="D529" s="1" t="s">
        <v>20</v>
      </c>
      <c r="E529" s="1" t="s">
        <v>2307</v>
      </c>
      <c r="F529" s="1" t="s">
        <v>2308</v>
      </c>
      <c r="G529" s="1" t="s">
        <v>23</v>
      </c>
      <c r="H529" s="1" t="s">
        <v>24</v>
      </c>
      <c r="I529" s="1" t="s">
        <v>205</v>
      </c>
      <c r="J529" s="1" t="s">
        <v>206</v>
      </c>
      <c r="K529" s="1">
        <v>60540</v>
      </c>
      <c r="L529" s="1" t="s">
        <v>102</v>
      </c>
      <c r="M529" s="1" t="s">
        <v>2319</v>
      </c>
      <c r="N529" s="1" t="s">
        <v>68</v>
      </c>
      <c r="O529" s="1" t="s">
        <v>156</v>
      </c>
      <c r="P529" s="1" t="s">
        <v>2320</v>
      </c>
      <c r="Q529" s="10">
        <v>239.96000000000004</v>
      </c>
      <c r="R529" s="10">
        <v>5</v>
      </c>
      <c r="S529" s="10">
        <v>1199.8000000000002</v>
      </c>
      <c r="T529" s="1">
        <v>0.2</v>
      </c>
      <c r="U529" s="10">
        <v>83.98599999999999</v>
      </c>
    </row>
    <row r="530" spans="1:21" ht="16.5" x14ac:dyDescent="0.3">
      <c r="A530" t="s">
        <v>9660</v>
      </c>
      <c r="B530" s="2">
        <v>43994</v>
      </c>
      <c r="C530" s="2">
        <v>43998</v>
      </c>
      <c r="D530" s="1" t="s">
        <v>47</v>
      </c>
      <c r="E530" s="1" t="s">
        <v>886</v>
      </c>
      <c r="F530" s="1" t="s">
        <v>887</v>
      </c>
      <c r="G530" s="1" t="s">
        <v>38</v>
      </c>
      <c r="H530" s="1" t="s">
        <v>24</v>
      </c>
      <c r="I530" s="1" t="s">
        <v>594</v>
      </c>
      <c r="J530" s="1" t="s">
        <v>40</v>
      </c>
      <c r="K530" s="1">
        <v>91104</v>
      </c>
      <c r="L530" s="1" t="s">
        <v>41</v>
      </c>
      <c r="M530" s="1" t="s">
        <v>4605</v>
      </c>
      <c r="N530" s="1" t="s">
        <v>43</v>
      </c>
      <c r="O530" s="1" t="s">
        <v>87</v>
      </c>
      <c r="P530" s="1" t="s">
        <v>4606</v>
      </c>
      <c r="Q530" s="10">
        <v>185.88</v>
      </c>
      <c r="R530" s="10">
        <v>6</v>
      </c>
      <c r="S530" s="10">
        <v>1115.28</v>
      </c>
      <c r="T530" s="1">
        <v>0</v>
      </c>
      <c r="U530" s="10">
        <v>83.645999999999987</v>
      </c>
    </row>
    <row r="531" spans="1:21" ht="16.5" x14ac:dyDescent="0.3">
      <c r="A531" t="s">
        <v>7574</v>
      </c>
      <c r="B531" s="2">
        <v>43404</v>
      </c>
      <c r="C531" s="2">
        <v>43407</v>
      </c>
      <c r="D531" s="1" t="s">
        <v>20</v>
      </c>
      <c r="E531" s="1" t="s">
        <v>4616</v>
      </c>
      <c r="F531" s="1" t="s">
        <v>4617</v>
      </c>
      <c r="G531" s="1" t="s">
        <v>23</v>
      </c>
      <c r="H531" s="1" t="s">
        <v>24</v>
      </c>
      <c r="I531" s="1" t="s">
        <v>7575</v>
      </c>
      <c r="J531" s="1" t="s">
        <v>301</v>
      </c>
      <c r="K531" s="1">
        <v>85323</v>
      </c>
      <c r="L531" s="1" t="s">
        <v>41</v>
      </c>
      <c r="M531" s="1" t="s">
        <v>200</v>
      </c>
      <c r="N531" s="1" t="s">
        <v>68</v>
      </c>
      <c r="O531" s="1" t="s">
        <v>69</v>
      </c>
      <c r="P531" s="1" t="s">
        <v>201</v>
      </c>
      <c r="Q531" s="10">
        <v>742.33600000000001</v>
      </c>
      <c r="R531" s="10">
        <v>8</v>
      </c>
      <c r="S531" s="10">
        <v>5938.6880000000001</v>
      </c>
      <c r="T531" s="1">
        <v>0.2</v>
      </c>
      <c r="U531" s="10">
        <v>83.512799999999913</v>
      </c>
    </row>
    <row r="532" spans="1:21" ht="16.5" x14ac:dyDescent="0.3">
      <c r="A532" t="s">
        <v>3006</v>
      </c>
      <c r="B532" s="2">
        <v>43292</v>
      </c>
      <c r="C532" s="2">
        <v>43296</v>
      </c>
      <c r="D532" s="1" t="s">
        <v>47</v>
      </c>
      <c r="E532" s="1" t="s">
        <v>1332</v>
      </c>
      <c r="F532" s="1" t="s">
        <v>1333</v>
      </c>
      <c r="G532" s="1" t="s">
        <v>38</v>
      </c>
      <c r="H532" s="1" t="s">
        <v>24</v>
      </c>
      <c r="I532" s="1" t="s">
        <v>1133</v>
      </c>
      <c r="J532" s="1" t="s">
        <v>779</v>
      </c>
      <c r="K532" s="1">
        <v>7601</v>
      </c>
      <c r="L532" s="1" t="s">
        <v>143</v>
      </c>
      <c r="M532" s="1" t="s">
        <v>1044</v>
      </c>
      <c r="N532" s="1" t="s">
        <v>43</v>
      </c>
      <c r="O532" s="1" t="s">
        <v>87</v>
      </c>
      <c r="P532" s="1" t="s">
        <v>181</v>
      </c>
      <c r="Q532" s="10">
        <v>177.2</v>
      </c>
      <c r="R532" s="10">
        <v>5</v>
      </c>
      <c r="S532" s="10">
        <v>886</v>
      </c>
      <c r="T532" s="1">
        <v>0</v>
      </c>
      <c r="U532" s="10">
        <v>83.283999999999992</v>
      </c>
    </row>
    <row r="533" spans="1:21" ht="16.5" x14ac:dyDescent="0.3">
      <c r="A533" t="s">
        <v>8830</v>
      </c>
      <c r="B533" s="2">
        <v>44418</v>
      </c>
      <c r="C533" s="2">
        <v>44423</v>
      </c>
      <c r="D533" s="1" t="s">
        <v>20</v>
      </c>
      <c r="E533" s="1" t="s">
        <v>2294</v>
      </c>
      <c r="F533" s="1" t="s">
        <v>2295</v>
      </c>
      <c r="G533" s="1" t="s">
        <v>38</v>
      </c>
      <c r="H533" s="1" t="s">
        <v>24</v>
      </c>
      <c r="I533" s="1" t="s">
        <v>1448</v>
      </c>
      <c r="J533" s="1" t="s">
        <v>249</v>
      </c>
      <c r="K533" s="1">
        <v>47374</v>
      </c>
      <c r="L533" s="1" t="s">
        <v>102</v>
      </c>
      <c r="M533" s="1" t="s">
        <v>7974</v>
      </c>
      <c r="N533" s="1" t="s">
        <v>43</v>
      </c>
      <c r="O533" s="1" t="s">
        <v>87</v>
      </c>
      <c r="P533" s="1" t="s">
        <v>7975</v>
      </c>
      <c r="Q533" s="10">
        <v>177.2</v>
      </c>
      <c r="R533" s="10">
        <v>5</v>
      </c>
      <c r="S533" s="10">
        <v>886</v>
      </c>
      <c r="T533" s="1">
        <v>0</v>
      </c>
      <c r="U533" s="10">
        <v>83.283999999999992</v>
      </c>
    </row>
    <row r="534" spans="1:21" ht="16.5" x14ac:dyDescent="0.3">
      <c r="A534" t="s">
        <v>5888</v>
      </c>
      <c r="B534" s="2">
        <v>44439</v>
      </c>
      <c r="C534" s="2">
        <v>44443</v>
      </c>
      <c r="D534" s="1" t="s">
        <v>20</v>
      </c>
      <c r="E534" s="1" t="s">
        <v>1789</v>
      </c>
      <c r="F534" s="1" t="s">
        <v>1790</v>
      </c>
      <c r="G534" s="1" t="s">
        <v>23</v>
      </c>
      <c r="H534" s="1" t="s">
        <v>24</v>
      </c>
      <c r="I534" s="1" t="s">
        <v>1680</v>
      </c>
      <c r="J534" s="1" t="s">
        <v>85</v>
      </c>
      <c r="K534" s="1">
        <v>28314</v>
      </c>
      <c r="L534" s="1" t="s">
        <v>27</v>
      </c>
      <c r="M534" s="1" t="s">
        <v>3215</v>
      </c>
      <c r="N534" s="1" t="s">
        <v>43</v>
      </c>
      <c r="O534" s="1" t="s">
        <v>87</v>
      </c>
      <c r="P534" s="1" t="s">
        <v>3216</v>
      </c>
      <c r="Q534" s="10">
        <v>229.54400000000001</v>
      </c>
      <c r="R534" s="10">
        <v>7</v>
      </c>
      <c r="S534" s="10">
        <v>1606.808</v>
      </c>
      <c r="T534" s="1">
        <v>0.2</v>
      </c>
      <c r="U534" s="10">
        <v>83.209699999999998</v>
      </c>
    </row>
    <row r="535" spans="1:21" ht="16.5" x14ac:dyDescent="0.3">
      <c r="A535" t="s">
        <v>6137</v>
      </c>
      <c r="B535" s="2">
        <v>44530</v>
      </c>
      <c r="C535" s="2">
        <v>44530</v>
      </c>
      <c r="D535" s="1" t="s">
        <v>1276</v>
      </c>
      <c r="E535" s="1" t="s">
        <v>4385</v>
      </c>
      <c r="F535" s="1" t="s">
        <v>4386</v>
      </c>
      <c r="G535" s="1" t="s">
        <v>99</v>
      </c>
      <c r="H535" s="1" t="s">
        <v>24</v>
      </c>
      <c r="I535" s="1" t="s">
        <v>2795</v>
      </c>
      <c r="J535" s="1" t="s">
        <v>489</v>
      </c>
      <c r="K535" s="1">
        <v>43615</v>
      </c>
      <c r="L535" s="1" t="s">
        <v>143</v>
      </c>
      <c r="M535" s="1" t="s">
        <v>6062</v>
      </c>
      <c r="N535" s="1" t="s">
        <v>43</v>
      </c>
      <c r="O535" s="1" t="s">
        <v>75</v>
      </c>
      <c r="P535" s="1" t="s">
        <v>6063</v>
      </c>
      <c r="Q535" s="10">
        <v>663.93600000000004</v>
      </c>
      <c r="R535" s="10">
        <v>4</v>
      </c>
      <c r="S535" s="10">
        <v>2655.7440000000001</v>
      </c>
      <c r="T535" s="1">
        <v>0.2</v>
      </c>
      <c r="U535" s="10">
        <v>82.991999999999877</v>
      </c>
    </row>
    <row r="536" spans="1:21" ht="16.5" x14ac:dyDescent="0.3">
      <c r="A536" t="s">
        <v>10361</v>
      </c>
      <c r="B536" s="2">
        <v>43705</v>
      </c>
      <c r="C536" s="2">
        <v>43709</v>
      </c>
      <c r="D536" s="1" t="s">
        <v>47</v>
      </c>
      <c r="E536" s="1" t="s">
        <v>1121</v>
      </c>
      <c r="F536" s="1" t="s">
        <v>1122</v>
      </c>
      <c r="G536" s="1" t="s">
        <v>38</v>
      </c>
      <c r="H536" s="1" t="s">
        <v>24</v>
      </c>
      <c r="I536" s="1" t="s">
        <v>806</v>
      </c>
      <c r="J536" s="1" t="s">
        <v>101</v>
      </c>
      <c r="K536" s="1">
        <v>75081</v>
      </c>
      <c r="L536" s="1" t="s">
        <v>102</v>
      </c>
      <c r="M536" s="1" t="s">
        <v>3429</v>
      </c>
      <c r="N536" s="1" t="s">
        <v>68</v>
      </c>
      <c r="O536" s="1" t="s">
        <v>69</v>
      </c>
      <c r="P536" s="1" t="s">
        <v>3430</v>
      </c>
      <c r="Q536" s="10">
        <v>1099.96</v>
      </c>
      <c r="R536" s="10">
        <v>5</v>
      </c>
      <c r="S536" s="10">
        <v>5499.8</v>
      </c>
      <c r="T536" s="1">
        <v>0.2</v>
      </c>
      <c r="U536" s="10">
        <v>82.496999999999957</v>
      </c>
    </row>
    <row r="537" spans="1:21" ht="16.5" x14ac:dyDescent="0.3">
      <c r="A537" t="s">
        <v>9499</v>
      </c>
      <c r="B537" s="2">
        <v>44268</v>
      </c>
      <c r="C537" s="2">
        <v>44272</v>
      </c>
      <c r="D537" s="1" t="s">
        <v>47</v>
      </c>
      <c r="E537" s="1" t="s">
        <v>6080</v>
      </c>
      <c r="F537" s="1" t="s">
        <v>6081</v>
      </c>
      <c r="G537" s="1" t="s">
        <v>23</v>
      </c>
      <c r="H537" s="1" t="s">
        <v>24</v>
      </c>
      <c r="I537" s="1" t="s">
        <v>373</v>
      </c>
      <c r="J537" s="1" t="s">
        <v>2697</v>
      </c>
      <c r="K537" s="1">
        <v>21044</v>
      </c>
      <c r="L537" s="1" t="s">
        <v>143</v>
      </c>
      <c r="M537" s="1" t="s">
        <v>3496</v>
      </c>
      <c r="N537" s="1" t="s">
        <v>43</v>
      </c>
      <c r="O537" s="1" t="s">
        <v>72</v>
      </c>
      <c r="P537" s="1" t="s">
        <v>3497</v>
      </c>
      <c r="Q537" s="10">
        <v>174.3</v>
      </c>
      <c r="R537" s="10">
        <v>3</v>
      </c>
      <c r="S537" s="10">
        <v>522.90000000000009</v>
      </c>
      <c r="T537" s="1">
        <v>0</v>
      </c>
      <c r="U537" s="10">
        <v>81.920999999999992</v>
      </c>
    </row>
    <row r="538" spans="1:21" ht="16.5" x14ac:dyDescent="0.3">
      <c r="A538" t="s">
        <v>5726</v>
      </c>
      <c r="B538" s="2">
        <v>43495</v>
      </c>
      <c r="C538" s="2">
        <v>43502</v>
      </c>
      <c r="D538" s="1" t="s">
        <v>47</v>
      </c>
      <c r="E538" s="1" t="s">
        <v>1927</v>
      </c>
      <c r="F538" s="1" t="s">
        <v>1928</v>
      </c>
      <c r="G538" s="1" t="s">
        <v>23</v>
      </c>
      <c r="H538" s="1" t="s">
        <v>24</v>
      </c>
      <c r="I538" s="1" t="s">
        <v>39</v>
      </c>
      <c r="J538" s="1" t="s">
        <v>40</v>
      </c>
      <c r="K538" s="1">
        <v>90049</v>
      </c>
      <c r="L538" s="1" t="s">
        <v>41</v>
      </c>
      <c r="M538" s="1" t="s">
        <v>5727</v>
      </c>
      <c r="N538" s="1" t="s">
        <v>29</v>
      </c>
      <c r="O538" s="1" t="s">
        <v>62</v>
      </c>
      <c r="P538" s="1" t="s">
        <v>5728</v>
      </c>
      <c r="Q538" s="10">
        <v>227.35999999999999</v>
      </c>
      <c r="R538" s="10">
        <v>7</v>
      </c>
      <c r="S538" s="10">
        <v>1591.52</v>
      </c>
      <c r="T538" s="1">
        <v>0</v>
      </c>
      <c r="U538" s="10">
        <v>81.849599999999981</v>
      </c>
    </row>
    <row r="539" spans="1:21" ht="16.5" x14ac:dyDescent="0.3">
      <c r="A539" t="s">
        <v>1162</v>
      </c>
      <c r="B539" s="2">
        <v>43944</v>
      </c>
      <c r="C539" s="2">
        <v>43948</v>
      </c>
      <c r="D539" s="1" t="s">
        <v>47</v>
      </c>
      <c r="E539" s="1" t="s">
        <v>1163</v>
      </c>
      <c r="F539" s="1" t="s">
        <v>1164</v>
      </c>
      <c r="G539" s="1" t="s">
        <v>38</v>
      </c>
      <c r="H539" s="1" t="s">
        <v>24</v>
      </c>
      <c r="I539" s="1" t="s">
        <v>1165</v>
      </c>
      <c r="J539" s="1" t="s">
        <v>40</v>
      </c>
      <c r="K539" s="1">
        <v>92345</v>
      </c>
      <c r="L539" s="1" t="s">
        <v>41</v>
      </c>
      <c r="M539" s="1" t="s">
        <v>1078</v>
      </c>
      <c r="N539" s="1" t="s">
        <v>43</v>
      </c>
      <c r="O539" s="1" t="s">
        <v>72</v>
      </c>
      <c r="P539" s="1" t="s">
        <v>1079</v>
      </c>
      <c r="Q539" s="10">
        <v>251.52</v>
      </c>
      <c r="R539" s="10">
        <v>6</v>
      </c>
      <c r="S539" s="10">
        <v>1509.1200000000001</v>
      </c>
      <c r="T539" s="1">
        <v>0.2</v>
      </c>
      <c r="U539" s="10">
        <v>81.744</v>
      </c>
    </row>
    <row r="540" spans="1:21" ht="16.5" x14ac:dyDescent="0.3">
      <c r="A540" t="s">
        <v>7771</v>
      </c>
      <c r="B540" s="2">
        <v>44530</v>
      </c>
      <c r="C540" s="2">
        <v>44537</v>
      </c>
      <c r="D540" s="1" t="s">
        <v>47</v>
      </c>
      <c r="E540" s="1" t="s">
        <v>5405</v>
      </c>
      <c r="F540" s="1" t="s">
        <v>5406</v>
      </c>
      <c r="G540" s="1" t="s">
        <v>23</v>
      </c>
      <c r="H540" s="1" t="s">
        <v>24</v>
      </c>
      <c r="I540" s="1" t="s">
        <v>2187</v>
      </c>
      <c r="J540" s="1" t="s">
        <v>85</v>
      </c>
      <c r="K540" s="1">
        <v>27217</v>
      </c>
      <c r="L540" s="1" t="s">
        <v>27</v>
      </c>
      <c r="M540" s="1" t="s">
        <v>1064</v>
      </c>
      <c r="N540" s="1" t="s">
        <v>68</v>
      </c>
      <c r="O540" s="1" t="s">
        <v>156</v>
      </c>
      <c r="P540" s="1" t="s">
        <v>1065</v>
      </c>
      <c r="Q540" s="10">
        <v>383.97600000000006</v>
      </c>
      <c r="R540" s="10">
        <v>3</v>
      </c>
      <c r="S540" s="10">
        <v>1151.9280000000001</v>
      </c>
      <c r="T540" s="1">
        <v>0.2</v>
      </c>
      <c r="U540" s="10">
        <v>81.59490000000001</v>
      </c>
    </row>
    <row r="541" spans="1:21" ht="16.5" x14ac:dyDescent="0.3">
      <c r="A541" t="s">
        <v>4882</v>
      </c>
      <c r="B541" s="2">
        <v>43421</v>
      </c>
      <c r="C541" s="2">
        <v>43425</v>
      </c>
      <c r="D541" s="1" t="s">
        <v>47</v>
      </c>
      <c r="E541" s="1" t="s">
        <v>753</v>
      </c>
      <c r="F541" s="1" t="s">
        <v>754</v>
      </c>
      <c r="G541" s="1" t="s">
        <v>99</v>
      </c>
      <c r="H541" s="1" t="s">
        <v>24</v>
      </c>
      <c r="I541" s="1" t="s">
        <v>4883</v>
      </c>
      <c r="J541" s="1" t="s">
        <v>224</v>
      </c>
      <c r="K541" s="1">
        <v>56560</v>
      </c>
      <c r="L541" s="1" t="s">
        <v>102</v>
      </c>
      <c r="M541" s="1" t="s">
        <v>3809</v>
      </c>
      <c r="N541" s="1" t="s">
        <v>29</v>
      </c>
      <c r="O541" s="1" t="s">
        <v>33</v>
      </c>
      <c r="P541" s="1" t="s">
        <v>3810</v>
      </c>
      <c r="Q541" s="10">
        <v>479.90000000000003</v>
      </c>
      <c r="R541" s="10">
        <v>5</v>
      </c>
      <c r="S541" s="10">
        <v>2399.5</v>
      </c>
      <c r="T541" s="1">
        <v>0</v>
      </c>
      <c r="U541" s="10">
        <v>81.58299999999997</v>
      </c>
    </row>
    <row r="542" spans="1:21" ht="16.5" x14ac:dyDescent="0.3">
      <c r="A542" t="s">
        <v>5584</v>
      </c>
      <c r="B542" s="2">
        <v>44329</v>
      </c>
      <c r="C542" s="2">
        <v>44333</v>
      </c>
      <c r="D542" s="1" t="s">
        <v>47</v>
      </c>
      <c r="E542" s="1" t="s">
        <v>2568</v>
      </c>
      <c r="F542" s="1" t="s">
        <v>2569</v>
      </c>
      <c r="G542" s="1" t="s">
        <v>38</v>
      </c>
      <c r="H542" s="1" t="s">
        <v>24</v>
      </c>
      <c r="I542" s="1" t="s">
        <v>488</v>
      </c>
      <c r="J542" s="1" t="s">
        <v>249</v>
      </c>
      <c r="K542" s="1">
        <v>47201</v>
      </c>
      <c r="L542" s="1" t="s">
        <v>102</v>
      </c>
      <c r="M542" s="1" t="s">
        <v>947</v>
      </c>
      <c r="N542" s="1" t="s">
        <v>43</v>
      </c>
      <c r="O542" s="1" t="s">
        <v>168</v>
      </c>
      <c r="P542" s="1" t="s">
        <v>948</v>
      </c>
      <c r="Q542" s="10">
        <v>180.96</v>
      </c>
      <c r="R542" s="10">
        <v>2</v>
      </c>
      <c r="S542" s="10">
        <v>361.92</v>
      </c>
      <c r="T542" s="1">
        <v>0</v>
      </c>
      <c r="U542" s="10">
        <v>81.432000000000002</v>
      </c>
    </row>
    <row r="543" spans="1:21" ht="16.5" x14ac:dyDescent="0.3">
      <c r="A543" t="s">
        <v>9698</v>
      </c>
      <c r="B543" s="2">
        <v>43575</v>
      </c>
      <c r="C543" s="2">
        <v>43579</v>
      </c>
      <c r="D543" s="1" t="s">
        <v>47</v>
      </c>
      <c r="E543" s="1" t="s">
        <v>1864</v>
      </c>
      <c r="F543" s="1" t="s">
        <v>1865</v>
      </c>
      <c r="G543" s="1" t="s">
        <v>23</v>
      </c>
      <c r="H543" s="1" t="s">
        <v>24</v>
      </c>
      <c r="I543" s="1" t="s">
        <v>871</v>
      </c>
      <c r="J543" s="1" t="s">
        <v>233</v>
      </c>
      <c r="K543" s="1">
        <v>48234</v>
      </c>
      <c r="L543" s="1" t="s">
        <v>102</v>
      </c>
      <c r="M543" s="1" t="s">
        <v>947</v>
      </c>
      <c r="N543" s="1" t="s">
        <v>43</v>
      </c>
      <c r="O543" s="1" t="s">
        <v>168</v>
      </c>
      <c r="P543" s="1" t="s">
        <v>948</v>
      </c>
      <c r="Q543" s="10">
        <v>180.96</v>
      </c>
      <c r="R543" s="10">
        <v>2</v>
      </c>
      <c r="S543" s="10">
        <v>361.92</v>
      </c>
      <c r="T543" s="1">
        <v>0</v>
      </c>
      <c r="U543" s="10">
        <v>81.432000000000002</v>
      </c>
    </row>
    <row r="544" spans="1:21" ht="16.5" x14ac:dyDescent="0.3">
      <c r="A544" t="s">
        <v>8607</v>
      </c>
      <c r="B544" s="2">
        <v>44243</v>
      </c>
      <c r="C544" s="2">
        <v>44248</v>
      </c>
      <c r="D544" s="1" t="s">
        <v>47</v>
      </c>
      <c r="E544" s="1" t="s">
        <v>2009</v>
      </c>
      <c r="F544" s="1" t="s">
        <v>2010</v>
      </c>
      <c r="G544" s="1" t="s">
        <v>38</v>
      </c>
      <c r="H544" s="1" t="s">
        <v>24</v>
      </c>
      <c r="I544" s="1" t="s">
        <v>737</v>
      </c>
      <c r="J544" s="1" t="s">
        <v>738</v>
      </c>
      <c r="K544" s="1">
        <v>6824</v>
      </c>
      <c r="L544" s="1" t="s">
        <v>143</v>
      </c>
      <c r="M544" s="1" t="s">
        <v>7323</v>
      </c>
      <c r="N544" s="1" t="s">
        <v>43</v>
      </c>
      <c r="O544" s="1" t="s">
        <v>56</v>
      </c>
      <c r="P544" s="1" t="s">
        <v>7324</v>
      </c>
      <c r="Q544" s="10">
        <v>579.51</v>
      </c>
      <c r="R544" s="10">
        <v>3</v>
      </c>
      <c r="S544" s="10">
        <v>1738.53</v>
      </c>
      <c r="T544" s="1">
        <v>0</v>
      </c>
      <c r="U544" s="10">
        <v>81.131400000000014</v>
      </c>
    </row>
    <row r="545" spans="1:21" ht="16.5" x14ac:dyDescent="0.3">
      <c r="A545" t="s">
        <v>8333</v>
      </c>
      <c r="B545" s="2">
        <v>43996</v>
      </c>
      <c r="C545" s="2">
        <v>43996</v>
      </c>
      <c r="D545" s="1" t="s">
        <v>1276</v>
      </c>
      <c r="E545" s="1" t="s">
        <v>1550</v>
      </c>
      <c r="F545" s="1" t="s">
        <v>1551</v>
      </c>
      <c r="G545" s="1" t="s">
        <v>38</v>
      </c>
      <c r="H545" s="1" t="s">
        <v>24</v>
      </c>
      <c r="I545" s="1" t="s">
        <v>1855</v>
      </c>
      <c r="J545" s="1" t="s">
        <v>40</v>
      </c>
      <c r="K545" s="1">
        <v>92804</v>
      </c>
      <c r="L545" s="1" t="s">
        <v>41</v>
      </c>
      <c r="M545" s="1" t="s">
        <v>8055</v>
      </c>
      <c r="N545" s="1" t="s">
        <v>29</v>
      </c>
      <c r="O545" s="1" t="s">
        <v>53</v>
      </c>
      <c r="P545" s="1" t="s">
        <v>8056</v>
      </c>
      <c r="Q545" s="10">
        <v>1293.4879999999998</v>
      </c>
      <c r="R545" s="10">
        <v>7</v>
      </c>
      <c r="S545" s="10">
        <v>9054.4159999999993</v>
      </c>
      <c r="T545" s="1">
        <v>0.2</v>
      </c>
      <c r="U545" s="10">
        <v>80.843000000000075</v>
      </c>
    </row>
    <row r="546" spans="1:21" ht="16.5" x14ac:dyDescent="0.3">
      <c r="A546" t="s">
        <v>9251</v>
      </c>
      <c r="B546" s="2">
        <v>43523</v>
      </c>
      <c r="C546" s="2">
        <v>43525</v>
      </c>
      <c r="D546" s="1" t="s">
        <v>20</v>
      </c>
      <c r="E546" s="1" t="s">
        <v>636</v>
      </c>
      <c r="F546" s="1" t="s">
        <v>637</v>
      </c>
      <c r="G546" s="1" t="s">
        <v>23</v>
      </c>
      <c r="H546" s="1" t="s">
        <v>24</v>
      </c>
      <c r="I546" s="1" t="s">
        <v>92</v>
      </c>
      <c r="J546" s="1" t="s">
        <v>93</v>
      </c>
      <c r="K546" s="1">
        <v>98105</v>
      </c>
      <c r="L546" s="1" t="s">
        <v>41</v>
      </c>
      <c r="M546" s="1" t="s">
        <v>1302</v>
      </c>
      <c r="N546" s="1" t="s">
        <v>68</v>
      </c>
      <c r="O546" s="1" t="s">
        <v>156</v>
      </c>
      <c r="P546" s="1" t="s">
        <v>1303</v>
      </c>
      <c r="Q546" s="10">
        <v>538.92000000000007</v>
      </c>
      <c r="R546" s="10">
        <v>9</v>
      </c>
      <c r="S546" s="10">
        <v>4850.2800000000007</v>
      </c>
      <c r="T546" s="1">
        <v>0</v>
      </c>
      <c r="U546" s="10">
        <v>80.837999999999994</v>
      </c>
    </row>
    <row r="547" spans="1:21" ht="16.5" x14ac:dyDescent="0.3">
      <c r="A547" t="s">
        <v>8807</v>
      </c>
      <c r="B547" s="2">
        <v>44469</v>
      </c>
      <c r="C547" s="2">
        <v>44471</v>
      </c>
      <c r="D547" s="1" t="s">
        <v>20</v>
      </c>
      <c r="E547" s="1" t="s">
        <v>6296</v>
      </c>
      <c r="F547" s="1" t="s">
        <v>6297</v>
      </c>
      <c r="G547" s="1" t="s">
        <v>23</v>
      </c>
      <c r="H547" s="1" t="s">
        <v>24</v>
      </c>
      <c r="I547" s="1" t="s">
        <v>4398</v>
      </c>
      <c r="J547" s="1" t="s">
        <v>2697</v>
      </c>
      <c r="K547" s="1">
        <v>21215</v>
      </c>
      <c r="L547" s="1" t="s">
        <v>143</v>
      </c>
      <c r="M547" s="1" t="s">
        <v>5653</v>
      </c>
      <c r="N547" s="1" t="s">
        <v>43</v>
      </c>
      <c r="O547" s="1" t="s">
        <v>87</v>
      </c>
      <c r="P547" s="1" t="s">
        <v>5654</v>
      </c>
      <c r="Q547" s="10">
        <v>164.88</v>
      </c>
      <c r="R547" s="10">
        <v>3</v>
      </c>
      <c r="S547" s="10">
        <v>494.64</v>
      </c>
      <c r="T547" s="1">
        <v>0</v>
      </c>
      <c r="U547" s="10">
        <v>80.791200000000003</v>
      </c>
    </row>
    <row r="548" spans="1:21" ht="16.5" x14ac:dyDescent="0.3">
      <c r="A548" t="s">
        <v>10088</v>
      </c>
      <c r="B548" s="2">
        <v>43441</v>
      </c>
      <c r="C548" s="2">
        <v>43442</v>
      </c>
      <c r="D548" s="1" t="s">
        <v>183</v>
      </c>
      <c r="E548" s="1" t="s">
        <v>3104</v>
      </c>
      <c r="F548" s="1" t="s">
        <v>3105</v>
      </c>
      <c r="G548" s="1" t="s">
        <v>99</v>
      </c>
      <c r="H548" s="1" t="s">
        <v>24</v>
      </c>
      <c r="I548" s="1" t="s">
        <v>124</v>
      </c>
      <c r="J548" s="1" t="s">
        <v>40</v>
      </c>
      <c r="K548" s="1">
        <v>94109</v>
      </c>
      <c r="L548" s="1" t="s">
        <v>41</v>
      </c>
      <c r="M548" s="1" t="s">
        <v>5653</v>
      </c>
      <c r="N548" s="1" t="s">
        <v>43</v>
      </c>
      <c r="O548" s="1" t="s">
        <v>87</v>
      </c>
      <c r="P548" s="1" t="s">
        <v>5654</v>
      </c>
      <c r="Q548" s="10">
        <v>164.88</v>
      </c>
      <c r="R548" s="10">
        <v>3</v>
      </c>
      <c r="S548" s="10">
        <v>494.64</v>
      </c>
      <c r="T548" s="1">
        <v>0</v>
      </c>
      <c r="U548" s="10">
        <v>80.791200000000003</v>
      </c>
    </row>
    <row r="549" spans="1:21" ht="16.5" x14ac:dyDescent="0.3">
      <c r="A549" t="s">
        <v>6088</v>
      </c>
      <c r="B549" s="2">
        <v>44547</v>
      </c>
      <c r="C549" s="2">
        <v>44551</v>
      </c>
      <c r="D549" s="1" t="s">
        <v>47</v>
      </c>
      <c r="E549" s="1" t="s">
        <v>3956</v>
      </c>
      <c r="F549" s="1" t="s">
        <v>3957</v>
      </c>
      <c r="G549" s="1" t="s">
        <v>23</v>
      </c>
      <c r="H549" s="1" t="s">
        <v>24</v>
      </c>
      <c r="I549" s="1" t="s">
        <v>4769</v>
      </c>
      <c r="J549" s="1" t="s">
        <v>310</v>
      </c>
      <c r="K549" s="1">
        <v>23320</v>
      </c>
      <c r="L549" s="1" t="s">
        <v>27</v>
      </c>
      <c r="M549" s="1" t="s">
        <v>3548</v>
      </c>
      <c r="N549" s="1" t="s">
        <v>29</v>
      </c>
      <c r="O549" s="1" t="s">
        <v>33</v>
      </c>
      <c r="P549" s="1" t="s">
        <v>3549</v>
      </c>
      <c r="Q549" s="10">
        <v>504.90000000000003</v>
      </c>
      <c r="R549" s="10">
        <v>5</v>
      </c>
      <c r="S549" s="10">
        <v>2524.5</v>
      </c>
      <c r="T549" s="1">
        <v>0</v>
      </c>
      <c r="U549" s="10">
        <v>80.78400000000002</v>
      </c>
    </row>
    <row r="550" spans="1:21" ht="16.5" x14ac:dyDescent="0.3">
      <c r="A550" t="s">
        <v>10432</v>
      </c>
      <c r="B550" s="2">
        <v>44131</v>
      </c>
      <c r="C550" s="2">
        <v>44135</v>
      </c>
      <c r="D550" s="1" t="s">
        <v>47</v>
      </c>
      <c r="E550" s="1" t="s">
        <v>4903</v>
      </c>
      <c r="F550" s="1" t="s">
        <v>4904</v>
      </c>
      <c r="G550" s="1" t="s">
        <v>23</v>
      </c>
      <c r="H550" s="1" t="s">
        <v>24</v>
      </c>
      <c r="I550" s="1" t="s">
        <v>261</v>
      </c>
      <c r="J550" s="1" t="s">
        <v>262</v>
      </c>
      <c r="K550" s="1">
        <v>10011</v>
      </c>
      <c r="L550" s="1" t="s">
        <v>143</v>
      </c>
      <c r="M550" s="1" t="s">
        <v>5058</v>
      </c>
      <c r="N550" s="1" t="s">
        <v>29</v>
      </c>
      <c r="O550" s="1" t="s">
        <v>33</v>
      </c>
      <c r="P550" s="1" t="s">
        <v>5059</v>
      </c>
      <c r="Q550" s="10">
        <v>427.64400000000001</v>
      </c>
      <c r="R550" s="10">
        <v>14</v>
      </c>
      <c r="S550" s="10">
        <v>5987.0159999999996</v>
      </c>
      <c r="T550" s="1">
        <v>0.1</v>
      </c>
      <c r="U550" s="10">
        <v>80.777199999999979</v>
      </c>
    </row>
    <row r="551" spans="1:21" ht="16.5" x14ac:dyDescent="0.3">
      <c r="A551" t="s">
        <v>3489</v>
      </c>
      <c r="B551" s="2">
        <v>44079</v>
      </c>
      <c r="C551" s="2">
        <v>44080</v>
      </c>
      <c r="D551" s="1" t="s">
        <v>183</v>
      </c>
      <c r="E551" s="1" t="s">
        <v>2529</v>
      </c>
      <c r="F551" s="1" t="s">
        <v>2530</v>
      </c>
      <c r="G551" s="1" t="s">
        <v>23</v>
      </c>
      <c r="H551" s="1" t="s">
        <v>24</v>
      </c>
      <c r="I551" s="1" t="s">
        <v>3490</v>
      </c>
      <c r="J551" s="1" t="s">
        <v>480</v>
      </c>
      <c r="K551" s="1">
        <v>52402</v>
      </c>
      <c r="L551" s="1" t="s">
        <v>102</v>
      </c>
      <c r="M551" s="1" t="s">
        <v>3491</v>
      </c>
      <c r="N551" s="1" t="s">
        <v>68</v>
      </c>
      <c r="O551" s="1" t="s">
        <v>69</v>
      </c>
      <c r="P551" s="1" t="s">
        <v>3492</v>
      </c>
      <c r="Q551" s="10">
        <v>278.39999999999998</v>
      </c>
      <c r="R551" s="10">
        <v>3</v>
      </c>
      <c r="S551" s="10">
        <v>835.19999999999993</v>
      </c>
      <c r="T551" s="1">
        <v>0</v>
      </c>
      <c r="U551" s="10">
        <v>80.735999999999976</v>
      </c>
    </row>
    <row r="552" spans="1:21" ht="16.5" x14ac:dyDescent="0.3">
      <c r="A552" t="s">
        <v>5960</v>
      </c>
      <c r="B552" s="2">
        <v>43369</v>
      </c>
      <c r="C552" s="2">
        <v>43373</v>
      </c>
      <c r="D552" s="1" t="s">
        <v>47</v>
      </c>
      <c r="E552" s="1" t="s">
        <v>368</v>
      </c>
      <c r="F552" s="1" t="s">
        <v>369</v>
      </c>
      <c r="G552" s="1" t="s">
        <v>99</v>
      </c>
      <c r="H552" s="1" t="s">
        <v>24</v>
      </c>
      <c r="I552" s="1" t="s">
        <v>92</v>
      </c>
      <c r="J552" s="1" t="s">
        <v>93</v>
      </c>
      <c r="K552" s="1">
        <v>98115</v>
      </c>
      <c r="L552" s="1" t="s">
        <v>41</v>
      </c>
      <c r="M552" s="1" t="s">
        <v>5961</v>
      </c>
      <c r="N552" s="1" t="s">
        <v>43</v>
      </c>
      <c r="O552" s="1" t="s">
        <v>56</v>
      </c>
      <c r="P552" s="1" t="s">
        <v>5962</v>
      </c>
      <c r="Q552" s="10">
        <v>310.12</v>
      </c>
      <c r="R552" s="10">
        <v>2</v>
      </c>
      <c r="S552" s="10">
        <v>620.24</v>
      </c>
      <c r="T552" s="1">
        <v>0</v>
      </c>
      <c r="U552" s="10">
        <v>80.631200000000007</v>
      </c>
    </row>
    <row r="553" spans="1:21" ht="16.5" x14ac:dyDescent="0.3">
      <c r="A553" t="s">
        <v>10553</v>
      </c>
      <c r="B553" s="2">
        <v>44271</v>
      </c>
      <c r="C553" s="2">
        <v>44276</v>
      </c>
      <c r="D553" s="1" t="s">
        <v>47</v>
      </c>
      <c r="E553" s="1" t="s">
        <v>5514</v>
      </c>
      <c r="F553" s="1" t="s">
        <v>5515</v>
      </c>
      <c r="G553" s="1" t="s">
        <v>38</v>
      </c>
      <c r="H553" s="1" t="s">
        <v>24</v>
      </c>
      <c r="I553" s="1" t="s">
        <v>39</v>
      </c>
      <c r="J553" s="1" t="s">
        <v>40</v>
      </c>
      <c r="K553" s="1">
        <v>90032</v>
      </c>
      <c r="L553" s="1" t="s">
        <v>41</v>
      </c>
      <c r="M553" s="1" t="s">
        <v>5961</v>
      </c>
      <c r="N553" s="1" t="s">
        <v>43</v>
      </c>
      <c r="O553" s="1" t="s">
        <v>56</v>
      </c>
      <c r="P553" s="1" t="s">
        <v>5962</v>
      </c>
      <c r="Q553" s="10">
        <v>310.12</v>
      </c>
      <c r="R553" s="10">
        <v>2</v>
      </c>
      <c r="S553" s="10">
        <v>620.24</v>
      </c>
      <c r="T553" s="1">
        <v>0</v>
      </c>
      <c r="U553" s="10">
        <v>80.631200000000007</v>
      </c>
    </row>
    <row r="554" spans="1:21" ht="16.5" x14ac:dyDescent="0.3">
      <c r="A554" t="s">
        <v>5187</v>
      </c>
      <c r="B554" s="2">
        <v>44204</v>
      </c>
      <c r="C554" s="2">
        <v>44207</v>
      </c>
      <c r="D554" s="1" t="s">
        <v>183</v>
      </c>
      <c r="E554" s="1" t="s">
        <v>5188</v>
      </c>
      <c r="F554" s="1" t="s">
        <v>5189</v>
      </c>
      <c r="G554" s="1" t="s">
        <v>38</v>
      </c>
      <c r="H554" s="1" t="s">
        <v>24</v>
      </c>
      <c r="I554" s="1" t="s">
        <v>92</v>
      </c>
      <c r="J554" s="1" t="s">
        <v>93</v>
      </c>
      <c r="K554" s="1">
        <v>98115</v>
      </c>
      <c r="L554" s="1" t="s">
        <v>41</v>
      </c>
      <c r="M554" s="1" t="s">
        <v>5190</v>
      </c>
      <c r="N554" s="1" t="s">
        <v>29</v>
      </c>
      <c r="O554" s="1" t="s">
        <v>53</v>
      </c>
      <c r="P554" s="1" t="s">
        <v>5191</v>
      </c>
      <c r="Q554" s="10">
        <v>892.98</v>
      </c>
      <c r="R554" s="10">
        <v>2</v>
      </c>
      <c r="S554" s="10">
        <v>1785.96</v>
      </c>
      <c r="T554" s="1">
        <v>0</v>
      </c>
      <c r="U554" s="10">
        <v>80.368200000000002</v>
      </c>
    </row>
    <row r="555" spans="1:21" ht="16.5" x14ac:dyDescent="0.3">
      <c r="A555" t="s">
        <v>7918</v>
      </c>
      <c r="B555" s="2">
        <v>44316</v>
      </c>
      <c r="C555" s="2">
        <v>44321</v>
      </c>
      <c r="D555" s="1" t="s">
        <v>47</v>
      </c>
      <c r="E555" s="1" t="s">
        <v>522</v>
      </c>
      <c r="F555" s="1" t="s">
        <v>523</v>
      </c>
      <c r="G555" s="1" t="s">
        <v>99</v>
      </c>
      <c r="H555" s="1" t="s">
        <v>24</v>
      </c>
      <c r="I555" s="1" t="s">
        <v>124</v>
      </c>
      <c r="J555" s="1" t="s">
        <v>40</v>
      </c>
      <c r="K555" s="1">
        <v>94122</v>
      </c>
      <c r="L555" s="1" t="s">
        <v>41</v>
      </c>
      <c r="M555" s="1" t="s">
        <v>4406</v>
      </c>
      <c r="N555" s="1" t="s">
        <v>43</v>
      </c>
      <c r="O555" s="1" t="s">
        <v>87</v>
      </c>
      <c r="P555" s="1" t="s">
        <v>4407</v>
      </c>
      <c r="Q555" s="10">
        <v>163.96</v>
      </c>
      <c r="R555" s="10">
        <v>4</v>
      </c>
      <c r="S555" s="10">
        <v>655.84</v>
      </c>
      <c r="T555" s="1">
        <v>0</v>
      </c>
      <c r="U555" s="10">
        <v>80.340400000000002</v>
      </c>
    </row>
    <row r="556" spans="1:21" ht="16.5" x14ac:dyDescent="0.3">
      <c r="A556" t="s">
        <v>10547</v>
      </c>
      <c r="B556" s="2">
        <v>44532</v>
      </c>
      <c r="C556" s="2">
        <v>44534</v>
      </c>
      <c r="D556" s="1" t="s">
        <v>183</v>
      </c>
      <c r="E556" s="1" t="s">
        <v>281</v>
      </c>
      <c r="F556" s="1" t="s">
        <v>282</v>
      </c>
      <c r="G556" s="1" t="s">
        <v>23</v>
      </c>
      <c r="H556" s="1" t="s">
        <v>24</v>
      </c>
      <c r="I556" s="1" t="s">
        <v>1230</v>
      </c>
      <c r="J556" s="1" t="s">
        <v>1231</v>
      </c>
      <c r="K556" s="1">
        <v>1852</v>
      </c>
      <c r="L556" s="1" t="s">
        <v>143</v>
      </c>
      <c r="M556" s="1" t="s">
        <v>5475</v>
      </c>
      <c r="N556" s="1" t="s">
        <v>43</v>
      </c>
      <c r="O556" s="1" t="s">
        <v>75</v>
      </c>
      <c r="P556" s="1" t="s">
        <v>5476</v>
      </c>
      <c r="Q556" s="10">
        <v>286.85999999999996</v>
      </c>
      <c r="R556" s="10">
        <v>7</v>
      </c>
      <c r="S556" s="10">
        <v>2008.0199999999998</v>
      </c>
      <c r="T556" s="1">
        <v>0</v>
      </c>
      <c r="U556" s="10">
        <v>80.320799999999991</v>
      </c>
    </row>
    <row r="557" spans="1:21" ht="16.5" x14ac:dyDescent="0.3">
      <c r="A557" t="s">
        <v>5672</v>
      </c>
      <c r="B557" s="2">
        <v>43352</v>
      </c>
      <c r="C557" s="2">
        <v>43355</v>
      </c>
      <c r="D557" s="1" t="s">
        <v>20</v>
      </c>
      <c r="E557" s="1" t="s">
        <v>5673</v>
      </c>
      <c r="F557" s="1" t="s">
        <v>5674</v>
      </c>
      <c r="G557" s="1" t="s">
        <v>38</v>
      </c>
      <c r="H557" s="1" t="s">
        <v>24</v>
      </c>
      <c r="I557" s="1" t="s">
        <v>1230</v>
      </c>
      <c r="J557" s="1" t="s">
        <v>1231</v>
      </c>
      <c r="K557" s="1">
        <v>1852</v>
      </c>
      <c r="L557" s="1" t="s">
        <v>143</v>
      </c>
      <c r="M557" s="1" t="s">
        <v>690</v>
      </c>
      <c r="N557" s="1" t="s">
        <v>43</v>
      </c>
      <c r="O557" s="1" t="s">
        <v>87</v>
      </c>
      <c r="P557" s="1" t="s">
        <v>691</v>
      </c>
      <c r="Q557" s="10">
        <v>166.44</v>
      </c>
      <c r="R557" s="10">
        <v>3</v>
      </c>
      <c r="S557" s="10">
        <v>499.32</v>
      </c>
      <c r="T557" s="1">
        <v>0</v>
      </c>
      <c r="U557" s="10">
        <v>79.891199999999998</v>
      </c>
    </row>
    <row r="558" spans="1:21" ht="16.5" x14ac:dyDescent="0.3">
      <c r="A558" t="s">
        <v>5679</v>
      </c>
      <c r="B558" s="2">
        <v>44533</v>
      </c>
      <c r="C558" s="2">
        <v>44533</v>
      </c>
      <c r="D558" s="1" t="s">
        <v>1276</v>
      </c>
      <c r="E558" s="1" t="s">
        <v>5680</v>
      </c>
      <c r="F558" s="1" t="s">
        <v>5681</v>
      </c>
      <c r="G558" s="1" t="s">
        <v>23</v>
      </c>
      <c r="H558" s="1" t="s">
        <v>24</v>
      </c>
      <c r="I558" s="1" t="s">
        <v>939</v>
      </c>
      <c r="J558" s="1" t="s">
        <v>40</v>
      </c>
      <c r="K558" s="1">
        <v>92024</v>
      </c>
      <c r="L558" s="1" t="s">
        <v>41</v>
      </c>
      <c r="M558" s="1" t="s">
        <v>1704</v>
      </c>
      <c r="N558" s="1" t="s">
        <v>43</v>
      </c>
      <c r="O558" s="1" t="s">
        <v>87</v>
      </c>
      <c r="P558" s="1" t="s">
        <v>4901</v>
      </c>
      <c r="Q558" s="10">
        <v>166.44</v>
      </c>
      <c r="R558" s="10">
        <v>3</v>
      </c>
      <c r="S558" s="10">
        <v>499.32</v>
      </c>
      <c r="T558" s="1">
        <v>0</v>
      </c>
      <c r="U558" s="10">
        <v>79.891199999999998</v>
      </c>
    </row>
    <row r="559" spans="1:21" ht="16.5" x14ac:dyDescent="0.3">
      <c r="A559" t="s">
        <v>7871</v>
      </c>
      <c r="B559" s="2">
        <v>44451</v>
      </c>
      <c r="C559" s="2">
        <v>44456</v>
      </c>
      <c r="D559" s="1" t="s">
        <v>20</v>
      </c>
      <c r="E559" s="1" t="s">
        <v>5452</v>
      </c>
      <c r="F559" s="1" t="s">
        <v>5453</v>
      </c>
      <c r="G559" s="1" t="s">
        <v>23</v>
      </c>
      <c r="H559" s="1" t="s">
        <v>24</v>
      </c>
      <c r="I559" s="1" t="s">
        <v>39</v>
      </c>
      <c r="J559" s="1" t="s">
        <v>40</v>
      </c>
      <c r="K559" s="1">
        <v>90036</v>
      </c>
      <c r="L559" s="1" t="s">
        <v>41</v>
      </c>
      <c r="M559" s="1" t="s">
        <v>1598</v>
      </c>
      <c r="N559" s="1" t="s">
        <v>43</v>
      </c>
      <c r="O559" s="1" t="s">
        <v>87</v>
      </c>
      <c r="P559" s="1" t="s">
        <v>1599</v>
      </c>
      <c r="Q559" s="10">
        <v>166.44</v>
      </c>
      <c r="R559" s="10">
        <v>3</v>
      </c>
      <c r="S559" s="10">
        <v>499.32</v>
      </c>
      <c r="T559" s="1">
        <v>0</v>
      </c>
      <c r="U559" s="10">
        <v>79.891199999999998</v>
      </c>
    </row>
    <row r="560" spans="1:21" ht="16.5" x14ac:dyDescent="0.3">
      <c r="A560" t="s">
        <v>9468</v>
      </c>
      <c r="B560" s="2">
        <v>43423</v>
      </c>
      <c r="C560" s="2">
        <v>43428</v>
      </c>
      <c r="D560" s="1" t="s">
        <v>20</v>
      </c>
      <c r="E560" s="1" t="s">
        <v>7485</v>
      </c>
      <c r="F560" s="1" t="s">
        <v>7486</v>
      </c>
      <c r="G560" s="1" t="s">
        <v>99</v>
      </c>
      <c r="H560" s="1" t="s">
        <v>24</v>
      </c>
      <c r="I560" s="1" t="s">
        <v>5014</v>
      </c>
      <c r="J560" s="1" t="s">
        <v>118</v>
      </c>
      <c r="K560" s="1">
        <v>84106</v>
      </c>
      <c r="L560" s="1" t="s">
        <v>41</v>
      </c>
      <c r="M560" s="1" t="s">
        <v>1704</v>
      </c>
      <c r="N560" s="1" t="s">
        <v>43</v>
      </c>
      <c r="O560" s="1" t="s">
        <v>87</v>
      </c>
      <c r="P560" s="1" t="s">
        <v>4901</v>
      </c>
      <c r="Q560" s="10">
        <v>166.44</v>
      </c>
      <c r="R560" s="10">
        <v>3</v>
      </c>
      <c r="S560" s="10">
        <v>499.32</v>
      </c>
      <c r="T560" s="1">
        <v>0</v>
      </c>
      <c r="U560" s="10">
        <v>79.891199999999998</v>
      </c>
    </row>
    <row r="561" spans="1:21" ht="16.5" x14ac:dyDescent="0.3">
      <c r="A561" t="s">
        <v>8792</v>
      </c>
      <c r="B561" s="2">
        <v>43719</v>
      </c>
      <c r="C561" s="2">
        <v>43724</v>
      </c>
      <c r="D561" s="1" t="s">
        <v>47</v>
      </c>
      <c r="E561" s="1" t="s">
        <v>971</v>
      </c>
      <c r="F561" s="1" t="s">
        <v>972</v>
      </c>
      <c r="G561" s="1" t="s">
        <v>38</v>
      </c>
      <c r="H561" s="1" t="s">
        <v>24</v>
      </c>
      <c r="I561" s="1" t="s">
        <v>939</v>
      </c>
      <c r="J561" s="1" t="s">
        <v>40</v>
      </c>
      <c r="K561" s="1">
        <v>92024</v>
      </c>
      <c r="L561" s="1" t="s">
        <v>41</v>
      </c>
      <c r="M561" s="1" t="s">
        <v>481</v>
      </c>
      <c r="N561" s="1" t="s">
        <v>43</v>
      </c>
      <c r="O561" s="1" t="s">
        <v>65</v>
      </c>
      <c r="P561" s="1" t="s">
        <v>482</v>
      </c>
      <c r="Q561" s="10">
        <v>265.85999999999996</v>
      </c>
      <c r="R561" s="10">
        <v>7</v>
      </c>
      <c r="S561" s="10">
        <v>1861.0199999999998</v>
      </c>
      <c r="T561" s="1">
        <v>0</v>
      </c>
      <c r="U561" s="10">
        <v>79.757999999999967</v>
      </c>
    </row>
    <row r="562" spans="1:21" ht="16.5" x14ac:dyDescent="0.3">
      <c r="A562" t="s">
        <v>8788</v>
      </c>
      <c r="B562" s="2">
        <v>44026</v>
      </c>
      <c r="C562" s="2">
        <v>44030</v>
      </c>
      <c r="D562" s="1" t="s">
        <v>20</v>
      </c>
      <c r="E562" s="1" t="s">
        <v>2969</v>
      </c>
      <c r="F562" s="1" t="s">
        <v>2970</v>
      </c>
      <c r="G562" s="1" t="s">
        <v>23</v>
      </c>
      <c r="H562" s="1" t="s">
        <v>24</v>
      </c>
      <c r="I562" s="1" t="s">
        <v>3842</v>
      </c>
      <c r="J562" s="1" t="s">
        <v>101</v>
      </c>
      <c r="K562" s="1">
        <v>75061</v>
      </c>
      <c r="L562" s="1" t="s">
        <v>102</v>
      </c>
      <c r="M562" s="1" t="s">
        <v>8326</v>
      </c>
      <c r="N562" s="1" t="s">
        <v>43</v>
      </c>
      <c r="O562" s="1" t="s">
        <v>87</v>
      </c>
      <c r="P562" s="1" t="s">
        <v>8327</v>
      </c>
      <c r="Q562" s="10">
        <v>219.84000000000003</v>
      </c>
      <c r="R562" s="10">
        <v>5</v>
      </c>
      <c r="S562" s="10">
        <v>1099.2000000000003</v>
      </c>
      <c r="T562" s="1">
        <v>0.2</v>
      </c>
      <c r="U562" s="10">
        <v>79.691999999999979</v>
      </c>
    </row>
    <row r="563" spans="1:21" ht="16.5" x14ac:dyDescent="0.3">
      <c r="A563" t="s">
        <v>5137</v>
      </c>
      <c r="B563" s="2">
        <v>44233</v>
      </c>
      <c r="C563" s="2">
        <v>44236</v>
      </c>
      <c r="D563" s="1" t="s">
        <v>183</v>
      </c>
      <c r="E563" s="1" t="s">
        <v>5138</v>
      </c>
      <c r="F563" s="1" t="s">
        <v>5139</v>
      </c>
      <c r="G563" s="1" t="s">
        <v>23</v>
      </c>
      <c r="H563" s="1" t="s">
        <v>24</v>
      </c>
      <c r="I563" s="1" t="s">
        <v>1117</v>
      </c>
      <c r="J563" s="1" t="s">
        <v>310</v>
      </c>
      <c r="K563" s="1">
        <v>22204</v>
      </c>
      <c r="L563" s="1" t="s">
        <v>27</v>
      </c>
      <c r="M563" s="1" t="s">
        <v>2198</v>
      </c>
      <c r="N563" s="1" t="s">
        <v>29</v>
      </c>
      <c r="O563" s="1" t="s">
        <v>30</v>
      </c>
      <c r="P563" s="1" t="s">
        <v>2199</v>
      </c>
      <c r="Q563" s="10">
        <v>359.96999999999997</v>
      </c>
      <c r="R563" s="10">
        <v>3</v>
      </c>
      <c r="S563" s="10">
        <v>1079.9099999999999</v>
      </c>
      <c r="T563" s="1">
        <v>0</v>
      </c>
      <c r="U563" s="10">
        <v>79.193399999999968</v>
      </c>
    </row>
    <row r="564" spans="1:21" ht="16.5" x14ac:dyDescent="0.3">
      <c r="A564" t="s">
        <v>4721</v>
      </c>
      <c r="B564" s="2">
        <v>44551</v>
      </c>
      <c r="C564" s="2">
        <v>44558</v>
      </c>
      <c r="D564" s="1" t="s">
        <v>47</v>
      </c>
      <c r="E564" s="1" t="s">
        <v>1746</v>
      </c>
      <c r="F564" s="1" t="s">
        <v>1747</v>
      </c>
      <c r="G564" s="1" t="s">
        <v>23</v>
      </c>
      <c r="H564" s="1" t="s">
        <v>24</v>
      </c>
      <c r="I564" s="1" t="s">
        <v>4722</v>
      </c>
      <c r="J564" s="1" t="s">
        <v>779</v>
      </c>
      <c r="K564" s="1">
        <v>7501</v>
      </c>
      <c r="L564" s="1" t="s">
        <v>143</v>
      </c>
      <c r="M564" s="1" t="s">
        <v>2054</v>
      </c>
      <c r="N564" s="1" t="s">
        <v>68</v>
      </c>
      <c r="O564" s="1" t="s">
        <v>69</v>
      </c>
      <c r="P564" s="1" t="s">
        <v>2055</v>
      </c>
      <c r="Q564" s="10">
        <v>281.96999999999997</v>
      </c>
      <c r="R564" s="10">
        <v>3</v>
      </c>
      <c r="S564" s="10">
        <v>845.90999999999985</v>
      </c>
      <c r="T564" s="1">
        <v>0</v>
      </c>
      <c r="U564" s="10">
        <v>78.951599999999999</v>
      </c>
    </row>
    <row r="565" spans="1:21" ht="16.5" x14ac:dyDescent="0.3">
      <c r="A565" t="s">
        <v>7227</v>
      </c>
      <c r="B565" s="2">
        <v>43672</v>
      </c>
      <c r="C565" s="2">
        <v>43679</v>
      </c>
      <c r="D565" s="1" t="s">
        <v>47</v>
      </c>
      <c r="E565" s="1" t="s">
        <v>592</v>
      </c>
      <c r="F565" s="1" t="s">
        <v>593</v>
      </c>
      <c r="G565" s="1" t="s">
        <v>23</v>
      </c>
      <c r="H565" s="1" t="s">
        <v>24</v>
      </c>
      <c r="I565" s="1" t="s">
        <v>124</v>
      </c>
      <c r="J565" s="1" t="s">
        <v>40</v>
      </c>
      <c r="K565" s="1">
        <v>94110</v>
      </c>
      <c r="L565" s="1" t="s">
        <v>41</v>
      </c>
      <c r="M565" s="1" t="s">
        <v>2124</v>
      </c>
      <c r="N565" s="1" t="s">
        <v>43</v>
      </c>
      <c r="O565" s="1" t="s">
        <v>168</v>
      </c>
      <c r="P565" s="1" t="s">
        <v>2125</v>
      </c>
      <c r="Q565" s="10">
        <v>167.86</v>
      </c>
      <c r="R565" s="10">
        <v>2</v>
      </c>
      <c r="S565" s="10">
        <v>335.72</v>
      </c>
      <c r="T565" s="1">
        <v>0</v>
      </c>
      <c r="U565" s="10">
        <v>78.894199999999998</v>
      </c>
    </row>
    <row r="566" spans="1:21" ht="16.5" x14ac:dyDescent="0.3">
      <c r="A566" t="s">
        <v>1068</v>
      </c>
      <c r="B566" s="2">
        <v>43460</v>
      </c>
      <c r="C566" s="2">
        <v>43462</v>
      </c>
      <c r="D566" s="1" t="s">
        <v>183</v>
      </c>
      <c r="E566" s="1" t="s">
        <v>1069</v>
      </c>
      <c r="F566" s="1" t="s">
        <v>1070</v>
      </c>
      <c r="G566" s="1" t="s">
        <v>38</v>
      </c>
      <c r="H566" s="1" t="s">
        <v>24</v>
      </c>
      <c r="I566" s="1" t="s">
        <v>1071</v>
      </c>
      <c r="J566" s="1" t="s">
        <v>448</v>
      </c>
      <c r="K566" s="1">
        <v>80906</v>
      </c>
      <c r="L566" s="1" t="s">
        <v>41</v>
      </c>
      <c r="M566" s="1" t="s">
        <v>1072</v>
      </c>
      <c r="N566" s="1" t="s">
        <v>29</v>
      </c>
      <c r="O566" s="1" t="s">
        <v>62</v>
      </c>
      <c r="P566" s="1" t="s">
        <v>1073</v>
      </c>
      <c r="Q566" s="10">
        <v>300.416</v>
      </c>
      <c r="R566" s="10">
        <v>8</v>
      </c>
      <c r="S566" s="10">
        <v>2403.328</v>
      </c>
      <c r="T566" s="1">
        <v>0.2</v>
      </c>
      <c r="U566" s="10">
        <v>78.859200000000001</v>
      </c>
    </row>
    <row r="567" spans="1:21" ht="16.5" x14ac:dyDescent="0.3">
      <c r="A567" t="s">
        <v>9535</v>
      </c>
      <c r="B567" s="2">
        <v>43435</v>
      </c>
      <c r="C567" s="2">
        <v>43437</v>
      </c>
      <c r="D567" s="1" t="s">
        <v>183</v>
      </c>
      <c r="E567" s="1" t="s">
        <v>6990</v>
      </c>
      <c r="F567" s="1" t="s">
        <v>6991</v>
      </c>
      <c r="G567" s="1" t="s">
        <v>23</v>
      </c>
      <c r="H567" s="1" t="s">
        <v>24</v>
      </c>
      <c r="I567" s="1" t="s">
        <v>1230</v>
      </c>
      <c r="J567" s="1" t="s">
        <v>1231</v>
      </c>
      <c r="K567" s="1">
        <v>1852</v>
      </c>
      <c r="L567" s="1" t="s">
        <v>143</v>
      </c>
      <c r="M567" s="1" t="s">
        <v>7019</v>
      </c>
      <c r="N567" s="1" t="s">
        <v>68</v>
      </c>
      <c r="O567" s="1" t="s">
        <v>69</v>
      </c>
      <c r="P567" s="1" t="s">
        <v>7020</v>
      </c>
      <c r="Q567" s="10">
        <v>271.89999999999998</v>
      </c>
      <c r="R567" s="10">
        <v>2</v>
      </c>
      <c r="S567" s="10">
        <v>543.79999999999995</v>
      </c>
      <c r="T567" s="1">
        <v>0</v>
      </c>
      <c r="U567" s="10">
        <v>78.850999999999971</v>
      </c>
    </row>
    <row r="568" spans="1:21" ht="16.5" x14ac:dyDescent="0.3">
      <c r="A568" t="s">
        <v>1916</v>
      </c>
      <c r="B568" s="2">
        <v>43726</v>
      </c>
      <c r="C568" s="2">
        <v>43730</v>
      </c>
      <c r="D568" s="1" t="s">
        <v>20</v>
      </c>
      <c r="E568" s="1" t="s">
        <v>1917</v>
      </c>
      <c r="F568" s="1" t="s">
        <v>1918</v>
      </c>
      <c r="G568" s="1" t="s">
        <v>23</v>
      </c>
      <c r="H568" s="1" t="s">
        <v>24</v>
      </c>
      <c r="I568" s="1" t="s">
        <v>1159</v>
      </c>
      <c r="J568" s="1" t="s">
        <v>40</v>
      </c>
      <c r="K568" s="1">
        <v>90805</v>
      </c>
      <c r="L568" s="1" t="s">
        <v>41</v>
      </c>
      <c r="M568" s="1" t="s">
        <v>1897</v>
      </c>
      <c r="N568" s="1" t="s">
        <v>43</v>
      </c>
      <c r="O568" s="1" t="s">
        <v>87</v>
      </c>
      <c r="P568" s="1" t="s">
        <v>1898</v>
      </c>
      <c r="Q568" s="10">
        <v>160.72</v>
      </c>
      <c r="R568" s="10">
        <v>14</v>
      </c>
      <c r="S568" s="10">
        <v>2250.08</v>
      </c>
      <c r="T568" s="1">
        <v>0</v>
      </c>
      <c r="U568" s="10">
        <v>78.752800000000008</v>
      </c>
    </row>
    <row r="569" spans="1:21" ht="16.5" x14ac:dyDescent="0.3">
      <c r="A569" t="s">
        <v>4588</v>
      </c>
      <c r="B569" s="2">
        <v>44148</v>
      </c>
      <c r="C569" s="2">
        <v>44152</v>
      </c>
      <c r="D569" s="1" t="s">
        <v>47</v>
      </c>
      <c r="E569" s="1" t="s">
        <v>2098</v>
      </c>
      <c r="F569" s="1" t="s">
        <v>2099</v>
      </c>
      <c r="G569" s="1" t="s">
        <v>99</v>
      </c>
      <c r="H569" s="1" t="s">
        <v>24</v>
      </c>
      <c r="I569" s="1" t="s">
        <v>141</v>
      </c>
      <c r="J569" s="1" t="s">
        <v>142</v>
      </c>
      <c r="K569" s="1">
        <v>19143</v>
      </c>
      <c r="L569" s="1" t="s">
        <v>143</v>
      </c>
      <c r="M569" s="1" t="s">
        <v>3715</v>
      </c>
      <c r="N569" s="1" t="s">
        <v>43</v>
      </c>
      <c r="O569" s="1" t="s">
        <v>87</v>
      </c>
      <c r="P569" s="1" t="s">
        <v>3716</v>
      </c>
      <c r="Q569" s="10">
        <v>217.05599999999998</v>
      </c>
      <c r="R569" s="10">
        <v>7</v>
      </c>
      <c r="S569" s="10">
        <v>1519.3919999999998</v>
      </c>
      <c r="T569" s="1">
        <v>0.2</v>
      </c>
      <c r="U569" s="10">
        <v>78.6828</v>
      </c>
    </row>
    <row r="570" spans="1:21" ht="16.5" x14ac:dyDescent="0.3">
      <c r="A570" t="s">
        <v>6463</v>
      </c>
      <c r="B570" s="2">
        <v>43979</v>
      </c>
      <c r="C570" s="2">
        <v>43985</v>
      </c>
      <c r="D570" s="1" t="s">
        <v>47</v>
      </c>
      <c r="E570" s="1" t="s">
        <v>477</v>
      </c>
      <c r="F570" s="1" t="s">
        <v>478</v>
      </c>
      <c r="G570" s="1" t="s">
        <v>23</v>
      </c>
      <c r="H570" s="1" t="s">
        <v>24</v>
      </c>
      <c r="I570" s="1" t="s">
        <v>39</v>
      </c>
      <c r="J570" s="1" t="s">
        <v>40</v>
      </c>
      <c r="K570" s="1">
        <v>90004</v>
      </c>
      <c r="L570" s="1" t="s">
        <v>41</v>
      </c>
      <c r="M570" s="1" t="s">
        <v>697</v>
      </c>
      <c r="N570" s="1" t="s">
        <v>43</v>
      </c>
      <c r="O570" s="1" t="s">
        <v>75</v>
      </c>
      <c r="P570" s="1" t="s">
        <v>698</v>
      </c>
      <c r="Q570" s="10">
        <v>262.24</v>
      </c>
      <c r="R570" s="10">
        <v>2</v>
      </c>
      <c r="S570" s="10">
        <v>524.48</v>
      </c>
      <c r="T570" s="1">
        <v>0</v>
      </c>
      <c r="U570" s="10">
        <v>78.671999999999997</v>
      </c>
    </row>
    <row r="571" spans="1:21" ht="16.5" x14ac:dyDescent="0.3">
      <c r="A571" t="s">
        <v>6370</v>
      </c>
      <c r="B571" s="2">
        <v>44091</v>
      </c>
      <c r="C571" s="2">
        <v>44096</v>
      </c>
      <c r="D571" s="1" t="s">
        <v>47</v>
      </c>
      <c r="E571" s="1" t="s">
        <v>4771</v>
      </c>
      <c r="F571" s="1" t="s">
        <v>4772</v>
      </c>
      <c r="G571" s="1" t="s">
        <v>23</v>
      </c>
      <c r="H571" s="1" t="s">
        <v>24</v>
      </c>
      <c r="I571" s="1" t="s">
        <v>261</v>
      </c>
      <c r="J571" s="1" t="s">
        <v>262</v>
      </c>
      <c r="K571" s="1">
        <v>10035</v>
      </c>
      <c r="L571" s="1" t="s">
        <v>143</v>
      </c>
      <c r="M571" s="1" t="s">
        <v>3496</v>
      </c>
      <c r="N571" s="1" t="s">
        <v>43</v>
      </c>
      <c r="O571" s="1" t="s">
        <v>72</v>
      </c>
      <c r="P571" s="1" t="s">
        <v>3497</v>
      </c>
      <c r="Q571" s="10">
        <v>232.40000000000003</v>
      </c>
      <c r="R571" s="10">
        <v>5</v>
      </c>
      <c r="S571" s="10">
        <v>1162.0000000000002</v>
      </c>
      <c r="T571" s="1">
        <v>0.2</v>
      </c>
      <c r="U571" s="10">
        <v>78.434999999999988</v>
      </c>
    </row>
    <row r="572" spans="1:21" ht="16.5" x14ac:dyDescent="0.3">
      <c r="A572" t="s">
        <v>9766</v>
      </c>
      <c r="B572" s="2">
        <v>43804</v>
      </c>
      <c r="C572" s="2">
        <v>43808</v>
      </c>
      <c r="D572" s="1" t="s">
        <v>20</v>
      </c>
      <c r="E572" s="1" t="s">
        <v>5548</v>
      </c>
      <c r="F572" s="1" t="s">
        <v>5549</v>
      </c>
      <c r="G572" s="1" t="s">
        <v>23</v>
      </c>
      <c r="H572" s="1" t="s">
        <v>24</v>
      </c>
      <c r="I572" s="1" t="s">
        <v>261</v>
      </c>
      <c r="J572" s="1" t="s">
        <v>262</v>
      </c>
      <c r="K572" s="1">
        <v>10009</v>
      </c>
      <c r="L572" s="1" t="s">
        <v>143</v>
      </c>
      <c r="M572" s="1" t="s">
        <v>3496</v>
      </c>
      <c r="N572" s="1" t="s">
        <v>43</v>
      </c>
      <c r="O572" s="1" t="s">
        <v>72</v>
      </c>
      <c r="P572" s="1" t="s">
        <v>3497</v>
      </c>
      <c r="Q572" s="10">
        <v>232.40000000000003</v>
      </c>
      <c r="R572" s="10">
        <v>5</v>
      </c>
      <c r="S572" s="10">
        <v>1162.0000000000002</v>
      </c>
      <c r="T572" s="1">
        <v>0.2</v>
      </c>
      <c r="U572" s="10">
        <v>78.434999999999988</v>
      </c>
    </row>
    <row r="573" spans="1:21" ht="16.5" x14ac:dyDescent="0.3">
      <c r="A573" t="s">
        <v>5845</v>
      </c>
      <c r="B573" s="2">
        <v>44129</v>
      </c>
      <c r="C573" s="2">
        <v>44132</v>
      </c>
      <c r="D573" s="1" t="s">
        <v>183</v>
      </c>
      <c r="E573" s="1" t="s">
        <v>2687</v>
      </c>
      <c r="F573" s="1" t="s">
        <v>2688</v>
      </c>
      <c r="G573" s="1" t="s">
        <v>38</v>
      </c>
      <c r="H573" s="1" t="s">
        <v>24</v>
      </c>
      <c r="I573" s="1" t="s">
        <v>1404</v>
      </c>
      <c r="J573" s="1" t="s">
        <v>51</v>
      </c>
      <c r="K573" s="1">
        <v>33180</v>
      </c>
      <c r="L573" s="1" t="s">
        <v>27</v>
      </c>
      <c r="M573" s="1" t="s">
        <v>1792</v>
      </c>
      <c r="N573" s="1" t="s">
        <v>68</v>
      </c>
      <c r="O573" s="1" t="s">
        <v>69</v>
      </c>
      <c r="P573" s="1" t="s">
        <v>1793</v>
      </c>
      <c r="Q573" s="10">
        <v>783.96000000000015</v>
      </c>
      <c r="R573" s="10">
        <v>5</v>
      </c>
      <c r="S573" s="10">
        <v>3919.8000000000006</v>
      </c>
      <c r="T573" s="1">
        <v>0.2</v>
      </c>
      <c r="U573" s="10">
        <v>78.396000000000043</v>
      </c>
    </row>
    <row r="574" spans="1:21" ht="16.5" x14ac:dyDescent="0.3">
      <c r="A574" t="s">
        <v>8297</v>
      </c>
      <c r="B574" s="2">
        <v>43430</v>
      </c>
      <c r="C574" s="2">
        <v>43430</v>
      </c>
      <c r="D574" s="1" t="s">
        <v>1276</v>
      </c>
      <c r="E574" s="1" t="s">
        <v>1719</v>
      </c>
      <c r="F574" s="1" t="s">
        <v>1720</v>
      </c>
      <c r="G574" s="1" t="s">
        <v>23</v>
      </c>
      <c r="H574" s="1" t="s">
        <v>24</v>
      </c>
      <c r="I574" s="1" t="s">
        <v>8298</v>
      </c>
      <c r="J574" s="1" t="s">
        <v>262</v>
      </c>
      <c r="K574" s="1">
        <v>13501</v>
      </c>
      <c r="L574" s="1" t="s">
        <v>143</v>
      </c>
      <c r="M574" s="1" t="s">
        <v>2304</v>
      </c>
      <c r="N574" s="1" t="s">
        <v>68</v>
      </c>
      <c r="O574" s="1" t="s">
        <v>69</v>
      </c>
      <c r="P574" s="1" t="s">
        <v>2305</v>
      </c>
      <c r="Q574" s="10">
        <v>279.95999999999998</v>
      </c>
      <c r="R574" s="10">
        <v>4</v>
      </c>
      <c r="S574" s="10">
        <v>1119.8399999999999</v>
      </c>
      <c r="T574" s="1">
        <v>0</v>
      </c>
      <c r="U574" s="10">
        <v>78.388800000000003</v>
      </c>
    </row>
    <row r="575" spans="1:21" ht="16.5" x14ac:dyDescent="0.3">
      <c r="A575" t="s">
        <v>5192</v>
      </c>
      <c r="B575" s="2">
        <v>43575</v>
      </c>
      <c r="C575" s="2">
        <v>43580</v>
      </c>
      <c r="D575" s="1" t="s">
        <v>47</v>
      </c>
      <c r="E575" s="1" t="s">
        <v>3082</v>
      </c>
      <c r="F575" s="1" t="s">
        <v>3083</v>
      </c>
      <c r="G575" s="1" t="s">
        <v>38</v>
      </c>
      <c r="H575" s="1" t="s">
        <v>24</v>
      </c>
      <c r="I575" s="1" t="s">
        <v>488</v>
      </c>
      <c r="J575" s="1" t="s">
        <v>1258</v>
      </c>
      <c r="K575" s="1">
        <v>31907</v>
      </c>
      <c r="L575" s="1" t="s">
        <v>27</v>
      </c>
      <c r="M575" s="1" t="s">
        <v>2549</v>
      </c>
      <c r="N575" s="1" t="s">
        <v>68</v>
      </c>
      <c r="O575" s="1" t="s">
        <v>69</v>
      </c>
      <c r="P575" s="1" t="s">
        <v>2550</v>
      </c>
      <c r="Q575" s="10">
        <v>287.96999999999997</v>
      </c>
      <c r="R575" s="10">
        <v>3</v>
      </c>
      <c r="S575" s="10">
        <v>863.90999999999985</v>
      </c>
      <c r="T575" s="1">
        <v>0</v>
      </c>
      <c r="U575" s="10">
        <v>77.751899999999992</v>
      </c>
    </row>
    <row r="576" spans="1:21" ht="16.5" x14ac:dyDescent="0.3">
      <c r="A576" t="s">
        <v>4797</v>
      </c>
      <c r="B576" s="2">
        <v>44428</v>
      </c>
      <c r="C576" s="2">
        <v>44430</v>
      </c>
      <c r="D576" s="1" t="s">
        <v>20</v>
      </c>
      <c r="E576" s="1" t="s">
        <v>3504</v>
      </c>
      <c r="F576" s="1" t="s">
        <v>3505</v>
      </c>
      <c r="G576" s="1" t="s">
        <v>23</v>
      </c>
      <c r="H576" s="1" t="s">
        <v>24</v>
      </c>
      <c r="I576" s="1" t="s">
        <v>3417</v>
      </c>
      <c r="J576" s="1" t="s">
        <v>40</v>
      </c>
      <c r="K576" s="1">
        <v>93727</v>
      </c>
      <c r="L576" s="1" t="s">
        <v>41</v>
      </c>
      <c r="M576" s="1" t="s">
        <v>3756</v>
      </c>
      <c r="N576" s="1" t="s">
        <v>43</v>
      </c>
      <c r="O576" s="1" t="s">
        <v>72</v>
      </c>
      <c r="P576" s="1" t="s">
        <v>3757</v>
      </c>
      <c r="Q576" s="10">
        <v>239.12000000000003</v>
      </c>
      <c r="R576" s="10">
        <v>5</v>
      </c>
      <c r="S576" s="10">
        <v>1195.6000000000001</v>
      </c>
      <c r="T576" s="1">
        <v>0.2</v>
      </c>
      <c r="U576" s="10">
        <v>77.71399999999997</v>
      </c>
    </row>
    <row r="577" spans="1:21" ht="16.5" x14ac:dyDescent="0.3">
      <c r="A577" t="s">
        <v>7856</v>
      </c>
      <c r="B577" s="2">
        <v>43230</v>
      </c>
      <c r="C577" s="2">
        <v>43235</v>
      </c>
      <c r="D577" s="1" t="s">
        <v>47</v>
      </c>
      <c r="E577" s="1" t="s">
        <v>3956</v>
      </c>
      <c r="F577" s="1" t="s">
        <v>3957</v>
      </c>
      <c r="G577" s="1" t="s">
        <v>23</v>
      </c>
      <c r="H577" s="1" t="s">
        <v>24</v>
      </c>
      <c r="I577" s="1" t="s">
        <v>4167</v>
      </c>
      <c r="J577" s="1" t="s">
        <v>93</v>
      </c>
      <c r="K577" s="1">
        <v>98031</v>
      </c>
      <c r="L577" s="1" t="s">
        <v>41</v>
      </c>
      <c r="M577" s="1" t="s">
        <v>1682</v>
      </c>
      <c r="N577" s="1" t="s">
        <v>43</v>
      </c>
      <c r="O577" s="1" t="s">
        <v>168</v>
      </c>
      <c r="P577" s="1" t="s">
        <v>1683</v>
      </c>
      <c r="Q577" s="10">
        <v>158.13</v>
      </c>
      <c r="R577" s="10">
        <v>3</v>
      </c>
      <c r="S577" s="10">
        <v>474.39</v>
      </c>
      <c r="T577" s="1">
        <v>0</v>
      </c>
      <c r="U577" s="10">
        <v>77.483699999999999</v>
      </c>
    </row>
    <row r="578" spans="1:21" ht="16.5" x14ac:dyDescent="0.3">
      <c r="A578" t="s">
        <v>10040</v>
      </c>
      <c r="B578" s="2">
        <v>44139</v>
      </c>
      <c r="C578" s="2">
        <v>44143</v>
      </c>
      <c r="D578" s="1" t="s">
        <v>47</v>
      </c>
      <c r="E578" s="1" t="s">
        <v>6296</v>
      </c>
      <c r="F578" s="1" t="s">
        <v>6297</v>
      </c>
      <c r="G578" s="1" t="s">
        <v>23</v>
      </c>
      <c r="H578" s="1" t="s">
        <v>24</v>
      </c>
      <c r="I578" s="1" t="s">
        <v>939</v>
      </c>
      <c r="J578" s="1" t="s">
        <v>40</v>
      </c>
      <c r="K578" s="1">
        <v>92037</v>
      </c>
      <c r="L578" s="1" t="s">
        <v>41</v>
      </c>
      <c r="M578" s="1" t="s">
        <v>8449</v>
      </c>
      <c r="N578" s="1" t="s">
        <v>68</v>
      </c>
      <c r="O578" s="1" t="s">
        <v>673</v>
      </c>
      <c r="P578" s="1" t="s">
        <v>8450</v>
      </c>
      <c r="Q578" s="10">
        <v>686.40000000000009</v>
      </c>
      <c r="R578" s="10">
        <v>2</v>
      </c>
      <c r="S578" s="10">
        <v>1372.8000000000002</v>
      </c>
      <c r="T578" s="1">
        <v>0.2</v>
      </c>
      <c r="U578" s="10">
        <v>77.219999999999914</v>
      </c>
    </row>
    <row r="579" spans="1:21" ht="16.5" x14ac:dyDescent="0.3">
      <c r="A579" t="s">
        <v>9533</v>
      </c>
      <c r="B579" s="2">
        <v>43777</v>
      </c>
      <c r="C579" s="2">
        <v>43781</v>
      </c>
      <c r="D579" s="1" t="s">
        <v>47</v>
      </c>
      <c r="E579" s="1" t="s">
        <v>2933</v>
      </c>
      <c r="F579" s="1" t="s">
        <v>2934</v>
      </c>
      <c r="G579" s="1" t="s">
        <v>23</v>
      </c>
      <c r="H579" s="1" t="s">
        <v>24</v>
      </c>
      <c r="I579" s="1" t="s">
        <v>6465</v>
      </c>
      <c r="J579" s="1" t="s">
        <v>480</v>
      </c>
      <c r="K579" s="1">
        <v>52001</v>
      </c>
      <c r="L579" s="1" t="s">
        <v>102</v>
      </c>
      <c r="M579" s="1" t="s">
        <v>3007</v>
      </c>
      <c r="N579" s="1" t="s">
        <v>68</v>
      </c>
      <c r="O579" s="1" t="s">
        <v>69</v>
      </c>
      <c r="P579" s="1" t="s">
        <v>3008</v>
      </c>
      <c r="Q579" s="10">
        <v>263.95999999999998</v>
      </c>
      <c r="R579" s="10">
        <v>4</v>
      </c>
      <c r="S579" s="10">
        <v>1055.8399999999999</v>
      </c>
      <c r="T579" s="1">
        <v>0</v>
      </c>
      <c r="U579" s="10">
        <v>76.548399999999987</v>
      </c>
    </row>
    <row r="580" spans="1:21" ht="16.5" x14ac:dyDescent="0.3">
      <c r="A580" t="s">
        <v>8177</v>
      </c>
      <c r="B580" s="2">
        <v>43804</v>
      </c>
      <c r="C580" s="2">
        <v>43805</v>
      </c>
      <c r="D580" s="1" t="s">
        <v>183</v>
      </c>
      <c r="E580" s="1" t="s">
        <v>6556</v>
      </c>
      <c r="F580" s="1" t="s">
        <v>6557</v>
      </c>
      <c r="G580" s="1" t="s">
        <v>99</v>
      </c>
      <c r="H580" s="1" t="s">
        <v>24</v>
      </c>
      <c r="I580" s="1" t="s">
        <v>8178</v>
      </c>
      <c r="J580" s="1" t="s">
        <v>233</v>
      </c>
      <c r="K580" s="1">
        <v>48104</v>
      </c>
      <c r="L580" s="1" t="s">
        <v>102</v>
      </c>
      <c r="M580" s="1" t="s">
        <v>3828</v>
      </c>
      <c r="N580" s="1" t="s">
        <v>43</v>
      </c>
      <c r="O580" s="1" t="s">
        <v>72</v>
      </c>
      <c r="P580" s="1" t="s">
        <v>3829</v>
      </c>
      <c r="Q580" s="10">
        <v>152.79999999999998</v>
      </c>
      <c r="R580" s="10">
        <v>5</v>
      </c>
      <c r="S580" s="10">
        <v>763.99999999999989</v>
      </c>
      <c r="T580" s="1">
        <v>0</v>
      </c>
      <c r="U580" s="10">
        <v>76.399999999999991</v>
      </c>
    </row>
    <row r="581" spans="1:21" ht="16.5" x14ac:dyDescent="0.3">
      <c r="A581" t="s">
        <v>9624</v>
      </c>
      <c r="B581" s="2">
        <v>43736</v>
      </c>
      <c r="C581" s="2">
        <v>43741</v>
      </c>
      <c r="D581" s="1" t="s">
        <v>20</v>
      </c>
      <c r="E581" s="1" t="s">
        <v>3021</v>
      </c>
      <c r="F581" s="1" t="s">
        <v>3022</v>
      </c>
      <c r="G581" s="1" t="s">
        <v>23</v>
      </c>
      <c r="H581" s="1" t="s">
        <v>24</v>
      </c>
      <c r="I581" s="1" t="s">
        <v>261</v>
      </c>
      <c r="J581" s="1" t="s">
        <v>262</v>
      </c>
      <c r="K581" s="1">
        <v>10035</v>
      </c>
      <c r="L581" s="1" t="s">
        <v>143</v>
      </c>
      <c r="M581" s="1" t="s">
        <v>1581</v>
      </c>
      <c r="N581" s="1" t="s">
        <v>43</v>
      </c>
      <c r="O581" s="1" t="s">
        <v>75</v>
      </c>
      <c r="P581" s="1" t="s">
        <v>1582</v>
      </c>
      <c r="Q581" s="10">
        <v>293.52</v>
      </c>
      <c r="R581" s="10">
        <v>6</v>
      </c>
      <c r="S581" s="10">
        <v>1761.12</v>
      </c>
      <c r="T581" s="1">
        <v>0</v>
      </c>
      <c r="U581" s="10">
        <v>76.315200000000004</v>
      </c>
    </row>
    <row r="582" spans="1:21" ht="16.5" x14ac:dyDescent="0.3">
      <c r="A582" t="s">
        <v>5340</v>
      </c>
      <c r="B582" s="2">
        <v>44278</v>
      </c>
      <c r="C582" s="2">
        <v>44280</v>
      </c>
      <c r="D582" s="1" t="s">
        <v>183</v>
      </c>
      <c r="E582" s="1" t="s">
        <v>2751</v>
      </c>
      <c r="F582" s="1" t="s">
        <v>2752</v>
      </c>
      <c r="G582" s="1" t="s">
        <v>99</v>
      </c>
      <c r="H582" s="1" t="s">
        <v>24</v>
      </c>
      <c r="I582" s="1" t="s">
        <v>124</v>
      </c>
      <c r="J582" s="1" t="s">
        <v>40</v>
      </c>
      <c r="K582" s="1">
        <v>94122</v>
      </c>
      <c r="L582" s="1" t="s">
        <v>41</v>
      </c>
      <c r="M582" s="1" t="s">
        <v>4268</v>
      </c>
      <c r="N582" s="1" t="s">
        <v>29</v>
      </c>
      <c r="O582" s="1" t="s">
        <v>62</v>
      </c>
      <c r="P582" s="1" t="s">
        <v>4269</v>
      </c>
      <c r="Q582" s="10">
        <v>211.84</v>
      </c>
      <c r="R582" s="10">
        <v>8</v>
      </c>
      <c r="S582" s="10">
        <v>1694.72</v>
      </c>
      <c r="T582" s="1">
        <v>0</v>
      </c>
      <c r="U582" s="10">
        <v>76.262399999999985</v>
      </c>
    </row>
    <row r="583" spans="1:21" ht="16.5" x14ac:dyDescent="0.3">
      <c r="A583" t="s">
        <v>5995</v>
      </c>
      <c r="B583" s="2">
        <v>44519</v>
      </c>
      <c r="C583" s="2">
        <v>44524</v>
      </c>
      <c r="D583" s="1" t="s">
        <v>47</v>
      </c>
      <c r="E583" s="1" t="s">
        <v>4082</v>
      </c>
      <c r="F583" s="1" t="s">
        <v>4083</v>
      </c>
      <c r="G583" s="1" t="s">
        <v>23</v>
      </c>
      <c r="H583" s="1" t="s">
        <v>24</v>
      </c>
      <c r="I583" s="1" t="s">
        <v>39</v>
      </c>
      <c r="J583" s="1" t="s">
        <v>40</v>
      </c>
      <c r="K583" s="1">
        <v>90049</v>
      </c>
      <c r="L583" s="1" t="s">
        <v>41</v>
      </c>
      <c r="M583" s="1" t="s">
        <v>1179</v>
      </c>
      <c r="N583" s="1" t="s">
        <v>43</v>
      </c>
      <c r="O583" s="1" t="s">
        <v>56</v>
      </c>
      <c r="P583" s="1" t="s">
        <v>1180</v>
      </c>
      <c r="Q583" s="10">
        <v>305.01</v>
      </c>
      <c r="R583" s="10">
        <v>9</v>
      </c>
      <c r="S583" s="10">
        <v>2745.09</v>
      </c>
      <c r="T583" s="1">
        <v>0</v>
      </c>
      <c r="U583" s="10">
        <v>76.252499999999998</v>
      </c>
    </row>
    <row r="584" spans="1:21" ht="16.5" x14ac:dyDescent="0.3">
      <c r="A584" t="s">
        <v>9162</v>
      </c>
      <c r="B584" s="2">
        <v>43860</v>
      </c>
      <c r="C584" s="2">
        <v>43861</v>
      </c>
      <c r="D584" s="1" t="s">
        <v>183</v>
      </c>
      <c r="E584" s="1" t="s">
        <v>510</v>
      </c>
      <c r="F584" s="1" t="s">
        <v>511</v>
      </c>
      <c r="G584" s="1" t="s">
        <v>23</v>
      </c>
      <c r="H584" s="1" t="s">
        <v>24</v>
      </c>
      <c r="I584" s="1" t="s">
        <v>124</v>
      </c>
      <c r="J584" s="1" t="s">
        <v>40</v>
      </c>
      <c r="K584" s="1">
        <v>94122</v>
      </c>
      <c r="L584" s="1" t="s">
        <v>41</v>
      </c>
      <c r="M584" s="1" t="s">
        <v>1179</v>
      </c>
      <c r="N584" s="1" t="s">
        <v>43</v>
      </c>
      <c r="O584" s="1" t="s">
        <v>56</v>
      </c>
      <c r="P584" s="1" t="s">
        <v>1180</v>
      </c>
      <c r="Q584" s="10">
        <v>305.01</v>
      </c>
      <c r="R584" s="10">
        <v>9</v>
      </c>
      <c r="S584" s="10">
        <v>2745.09</v>
      </c>
      <c r="T584" s="1">
        <v>0</v>
      </c>
      <c r="U584" s="10">
        <v>76.252499999999998</v>
      </c>
    </row>
    <row r="585" spans="1:21" ht="16.5" x14ac:dyDescent="0.3">
      <c r="A585" t="s">
        <v>8399</v>
      </c>
      <c r="B585" s="2">
        <v>44031</v>
      </c>
      <c r="C585" s="2">
        <v>44037</v>
      </c>
      <c r="D585" s="1" t="s">
        <v>47</v>
      </c>
      <c r="E585" s="1" t="s">
        <v>4764</v>
      </c>
      <c r="F585" s="1" t="s">
        <v>4765</v>
      </c>
      <c r="G585" s="1" t="s">
        <v>23</v>
      </c>
      <c r="H585" s="1" t="s">
        <v>24</v>
      </c>
      <c r="I585" s="1" t="s">
        <v>7436</v>
      </c>
      <c r="J585" s="1" t="s">
        <v>1471</v>
      </c>
      <c r="K585" s="1">
        <v>39401</v>
      </c>
      <c r="L585" s="1" t="s">
        <v>27</v>
      </c>
      <c r="M585" s="1" t="s">
        <v>5860</v>
      </c>
      <c r="N585" s="1" t="s">
        <v>29</v>
      </c>
      <c r="O585" s="1" t="s">
        <v>62</v>
      </c>
      <c r="P585" s="1" t="s">
        <v>5861</v>
      </c>
      <c r="Q585" s="10">
        <v>185.57999999999998</v>
      </c>
      <c r="R585" s="10">
        <v>6</v>
      </c>
      <c r="S585" s="10">
        <v>1113.48</v>
      </c>
      <c r="T585" s="1">
        <v>0</v>
      </c>
      <c r="U585" s="10">
        <v>76.087800000000001</v>
      </c>
    </row>
    <row r="586" spans="1:21" ht="16.5" x14ac:dyDescent="0.3">
      <c r="A586" t="s">
        <v>6888</v>
      </c>
      <c r="B586" s="2">
        <v>43740</v>
      </c>
      <c r="C586" s="2">
        <v>43745</v>
      </c>
      <c r="D586" s="1" t="s">
        <v>20</v>
      </c>
      <c r="E586" s="1" t="s">
        <v>368</v>
      </c>
      <c r="F586" s="1" t="s">
        <v>369</v>
      </c>
      <c r="G586" s="1" t="s">
        <v>99</v>
      </c>
      <c r="H586" s="1" t="s">
        <v>24</v>
      </c>
      <c r="I586" s="1" t="s">
        <v>39</v>
      </c>
      <c r="J586" s="1" t="s">
        <v>40</v>
      </c>
      <c r="K586" s="1">
        <v>90045</v>
      </c>
      <c r="L586" s="1" t="s">
        <v>41</v>
      </c>
      <c r="M586" s="1" t="s">
        <v>4785</v>
      </c>
      <c r="N586" s="1" t="s">
        <v>43</v>
      </c>
      <c r="O586" s="1" t="s">
        <v>56</v>
      </c>
      <c r="P586" s="1" t="s">
        <v>4786</v>
      </c>
      <c r="Q586" s="10">
        <v>270.33999999999997</v>
      </c>
      <c r="R586" s="10">
        <v>14</v>
      </c>
      <c r="S586" s="10">
        <v>3784.7599999999998</v>
      </c>
      <c r="T586" s="1">
        <v>0</v>
      </c>
      <c r="U586" s="10">
        <v>75.6952</v>
      </c>
    </row>
    <row r="587" spans="1:21" ht="16.5" x14ac:dyDescent="0.3">
      <c r="A587" t="s">
        <v>9105</v>
      </c>
      <c r="B587" s="2">
        <v>44132</v>
      </c>
      <c r="C587" s="2">
        <v>44132</v>
      </c>
      <c r="D587" s="1" t="s">
        <v>1276</v>
      </c>
      <c r="E587" s="1" t="s">
        <v>1256</v>
      </c>
      <c r="F587" s="1" t="s">
        <v>1257</v>
      </c>
      <c r="G587" s="1" t="s">
        <v>38</v>
      </c>
      <c r="H587" s="1" t="s">
        <v>24</v>
      </c>
      <c r="I587" s="1" t="s">
        <v>380</v>
      </c>
      <c r="J587" s="1" t="s">
        <v>262</v>
      </c>
      <c r="K587" s="1">
        <v>14609</v>
      </c>
      <c r="L587" s="1" t="s">
        <v>143</v>
      </c>
      <c r="M587" s="1" t="s">
        <v>9106</v>
      </c>
      <c r="N587" s="1" t="s">
        <v>29</v>
      </c>
      <c r="O587" s="1" t="s">
        <v>62</v>
      </c>
      <c r="P587" s="1" t="s">
        <v>9107</v>
      </c>
      <c r="Q587" s="10">
        <v>756.80000000000007</v>
      </c>
      <c r="R587" s="10">
        <v>5</v>
      </c>
      <c r="S587" s="10">
        <v>3784.0000000000005</v>
      </c>
      <c r="T587" s="1">
        <v>0</v>
      </c>
      <c r="U587" s="10">
        <v>75.679999999999978</v>
      </c>
    </row>
    <row r="588" spans="1:21" ht="16.5" x14ac:dyDescent="0.3">
      <c r="A588" t="s">
        <v>3212</v>
      </c>
      <c r="B588" s="2">
        <v>43933</v>
      </c>
      <c r="C588" s="2">
        <v>43937</v>
      </c>
      <c r="D588" s="1" t="s">
        <v>47</v>
      </c>
      <c r="E588" s="1" t="s">
        <v>1760</v>
      </c>
      <c r="F588" s="1" t="s">
        <v>1761</v>
      </c>
      <c r="G588" s="1" t="s">
        <v>23</v>
      </c>
      <c r="H588" s="1" t="s">
        <v>24</v>
      </c>
      <c r="I588" s="1" t="s">
        <v>309</v>
      </c>
      <c r="J588" s="1" t="s">
        <v>310</v>
      </c>
      <c r="K588" s="1">
        <v>22153</v>
      </c>
      <c r="L588" s="1" t="s">
        <v>27</v>
      </c>
      <c r="M588" s="1" t="s">
        <v>3213</v>
      </c>
      <c r="N588" s="1" t="s">
        <v>29</v>
      </c>
      <c r="O588" s="1" t="s">
        <v>53</v>
      </c>
      <c r="P588" s="1" t="s">
        <v>3214</v>
      </c>
      <c r="Q588" s="10">
        <v>343.92</v>
      </c>
      <c r="R588" s="10">
        <v>4</v>
      </c>
      <c r="S588" s="10">
        <v>1375.68</v>
      </c>
      <c r="T588" s="1">
        <v>0</v>
      </c>
      <c r="U588" s="10">
        <v>75.662399999999991</v>
      </c>
    </row>
    <row r="589" spans="1:21" ht="16.5" x14ac:dyDescent="0.3">
      <c r="A589" t="s">
        <v>7372</v>
      </c>
      <c r="B589" s="2">
        <v>44131</v>
      </c>
      <c r="C589" s="2">
        <v>44136</v>
      </c>
      <c r="D589" s="1" t="s">
        <v>20</v>
      </c>
      <c r="E589" s="1" t="s">
        <v>4903</v>
      </c>
      <c r="F589" s="1" t="s">
        <v>4904</v>
      </c>
      <c r="G589" s="1" t="s">
        <v>23</v>
      </c>
      <c r="H589" s="1" t="s">
        <v>24</v>
      </c>
      <c r="I589" s="1" t="s">
        <v>7373</v>
      </c>
      <c r="J589" s="1" t="s">
        <v>310</v>
      </c>
      <c r="K589" s="1">
        <v>23666</v>
      </c>
      <c r="L589" s="1" t="s">
        <v>27</v>
      </c>
      <c r="M589" s="1" t="s">
        <v>3861</v>
      </c>
      <c r="N589" s="1" t="s">
        <v>29</v>
      </c>
      <c r="O589" s="1" t="s">
        <v>33</v>
      </c>
      <c r="P589" s="1" t="s">
        <v>3862</v>
      </c>
      <c r="Q589" s="10">
        <v>290.98</v>
      </c>
      <c r="R589" s="10">
        <v>1</v>
      </c>
      <c r="S589" s="10">
        <v>290.98</v>
      </c>
      <c r="T589" s="1">
        <v>0</v>
      </c>
      <c r="U589" s="10">
        <v>75.654799999999994</v>
      </c>
    </row>
    <row r="590" spans="1:21" ht="16.5" x14ac:dyDescent="0.3">
      <c r="A590" t="s">
        <v>8745</v>
      </c>
      <c r="B590" s="2">
        <v>43337</v>
      </c>
      <c r="C590" s="2">
        <v>43342</v>
      </c>
      <c r="D590" s="1" t="s">
        <v>47</v>
      </c>
      <c r="E590" s="1" t="s">
        <v>5135</v>
      </c>
      <c r="F590" s="1" t="s">
        <v>5136</v>
      </c>
      <c r="G590" s="1" t="s">
        <v>23</v>
      </c>
      <c r="H590" s="1" t="s">
        <v>24</v>
      </c>
      <c r="I590" s="1" t="s">
        <v>92</v>
      </c>
      <c r="J590" s="1" t="s">
        <v>93</v>
      </c>
      <c r="K590" s="1">
        <v>98103</v>
      </c>
      <c r="L590" s="1" t="s">
        <v>41</v>
      </c>
      <c r="M590" s="1" t="s">
        <v>4503</v>
      </c>
      <c r="N590" s="1" t="s">
        <v>68</v>
      </c>
      <c r="O590" s="1" t="s">
        <v>69</v>
      </c>
      <c r="P590" s="1" t="s">
        <v>4504</v>
      </c>
      <c r="Q590" s="10">
        <v>1007.9440000000002</v>
      </c>
      <c r="R590" s="10">
        <v>7</v>
      </c>
      <c r="S590" s="10">
        <v>7055.6080000000011</v>
      </c>
      <c r="T590" s="1">
        <v>0.2</v>
      </c>
      <c r="U590" s="10">
        <v>75.595799999999997</v>
      </c>
    </row>
    <row r="591" spans="1:21" ht="16.5" x14ac:dyDescent="0.3">
      <c r="A591" t="s">
        <v>7356</v>
      </c>
      <c r="B591" s="2">
        <v>44365</v>
      </c>
      <c r="C591" s="2">
        <v>44370</v>
      </c>
      <c r="D591" s="1" t="s">
        <v>47</v>
      </c>
      <c r="E591" s="1" t="s">
        <v>957</v>
      </c>
      <c r="F591" s="1" t="s">
        <v>958</v>
      </c>
      <c r="G591" s="1" t="s">
        <v>23</v>
      </c>
      <c r="H591" s="1" t="s">
        <v>24</v>
      </c>
      <c r="I591" s="1" t="s">
        <v>39</v>
      </c>
      <c r="J591" s="1" t="s">
        <v>40</v>
      </c>
      <c r="K591" s="1">
        <v>90032</v>
      </c>
      <c r="L591" s="1" t="s">
        <v>41</v>
      </c>
      <c r="M591" s="1" t="s">
        <v>2198</v>
      </c>
      <c r="N591" s="1" t="s">
        <v>29</v>
      </c>
      <c r="O591" s="1" t="s">
        <v>30</v>
      </c>
      <c r="P591" s="1" t="s">
        <v>2199</v>
      </c>
      <c r="Q591" s="10">
        <v>917.92349999999988</v>
      </c>
      <c r="R591" s="10">
        <v>9</v>
      </c>
      <c r="S591" s="10">
        <v>8261.3114999999998</v>
      </c>
      <c r="T591" s="1">
        <v>0.15</v>
      </c>
      <c r="U591" s="10">
        <v>75.593699999999899</v>
      </c>
    </row>
    <row r="592" spans="1:21" ht="16.5" x14ac:dyDescent="0.3">
      <c r="A592" t="s">
        <v>8105</v>
      </c>
      <c r="B592" s="2">
        <v>43988</v>
      </c>
      <c r="C592" s="2">
        <v>43989</v>
      </c>
      <c r="D592" s="1" t="s">
        <v>183</v>
      </c>
      <c r="E592" s="1" t="s">
        <v>2003</v>
      </c>
      <c r="F592" s="1" t="s">
        <v>2004</v>
      </c>
      <c r="G592" s="1" t="s">
        <v>23</v>
      </c>
      <c r="H592" s="1" t="s">
        <v>24</v>
      </c>
      <c r="I592" s="1" t="s">
        <v>5034</v>
      </c>
      <c r="J592" s="1" t="s">
        <v>1681</v>
      </c>
      <c r="K592" s="1">
        <v>72209</v>
      </c>
      <c r="L592" s="1" t="s">
        <v>27</v>
      </c>
      <c r="M592" s="1" t="s">
        <v>3909</v>
      </c>
      <c r="N592" s="1" t="s">
        <v>68</v>
      </c>
      <c r="O592" s="1" t="s">
        <v>156</v>
      </c>
      <c r="P592" s="1" t="s">
        <v>3910</v>
      </c>
      <c r="Q592" s="10">
        <v>179.94</v>
      </c>
      <c r="R592" s="10">
        <v>6</v>
      </c>
      <c r="S592" s="10">
        <v>1079.6399999999999</v>
      </c>
      <c r="T592" s="1">
        <v>0</v>
      </c>
      <c r="U592" s="10">
        <v>75.57480000000001</v>
      </c>
    </row>
    <row r="593" spans="1:21" ht="16.5" x14ac:dyDescent="0.3">
      <c r="A593" t="s">
        <v>8429</v>
      </c>
      <c r="B593" s="2">
        <v>44463</v>
      </c>
      <c r="C593" s="2">
        <v>44468</v>
      </c>
      <c r="D593" s="1" t="s">
        <v>47</v>
      </c>
      <c r="E593" s="1" t="s">
        <v>1157</v>
      </c>
      <c r="F593" s="1" t="s">
        <v>1158</v>
      </c>
      <c r="G593" s="1" t="s">
        <v>38</v>
      </c>
      <c r="H593" s="1" t="s">
        <v>24</v>
      </c>
      <c r="I593" s="1" t="s">
        <v>39</v>
      </c>
      <c r="J593" s="1" t="s">
        <v>40</v>
      </c>
      <c r="K593" s="1">
        <v>90008</v>
      </c>
      <c r="L593" s="1" t="s">
        <v>41</v>
      </c>
      <c r="M593" s="1" t="s">
        <v>4372</v>
      </c>
      <c r="N593" s="1" t="s">
        <v>68</v>
      </c>
      <c r="O593" s="1" t="s">
        <v>69</v>
      </c>
      <c r="P593" s="1" t="s">
        <v>4373</v>
      </c>
      <c r="Q593" s="10">
        <v>859.2</v>
      </c>
      <c r="R593" s="10">
        <v>3</v>
      </c>
      <c r="S593" s="10">
        <v>2577.6000000000004</v>
      </c>
      <c r="T593" s="1">
        <v>0.2</v>
      </c>
      <c r="U593" s="10">
        <v>75.180000000000064</v>
      </c>
    </row>
    <row r="594" spans="1:21" ht="16.5" x14ac:dyDescent="0.3">
      <c r="A594" t="s">
        <v>10304</v>
      </c>
      <c r="B594" s="2">
        <v>44103</v>
      </c>
      <c r="C594" s="2">
        <v>44107</v>
      </c>
      <c r="D594" s="1" t="s">
        <v>47</v>
      </c>
      <c r="E594" s="1" t="s">
        <v>215</v>
      </c>
      <c r="F594" s="1" t="s">
        <v>216</v>
      </c>
      <c r="G594" s="1" t="s">
        <v>38</v>
      </c>
      <c r="H594" s="1" t="s">
        <v>24</v>
      </c>
      <c r="I594" s="1" t="s">
        <v>309</v>
      </c>
      <c r="J594" s="1" t="s">
        <v>411</v>
      </c>
      <c r="K594" s="1">
        <v>97477</v>
      </c>
      <c r="L594" s="1" t="s">
        <v>41</v>
      </c>
      <c r="M594" s="1" t="s">
        <v>4372</v>
      </c>
      <c r="N594" s="1" t="s">
        <v>68</v>
      </c>
      <c r="O594" s="1" t="s">
        <v>69</v>
      </c>
      <c r="P594" s="1" t="s">
        <v>4373</v>
      </c>
      <c r="Q594" s="10">
        <v>859.2</v>
      </c>
      <c r="R594" s="10">
        <v>3</v>
      </c>
      <c r="S594" s="10">
        <v>2577.6000000000004</v>
      </c>
      <c r="T594" s="1">
        <v>0.2</v>
      </c>
      <c r="U594" s="10">
        <v>75.180000000000064</v>
      </c>
    </row>
    <row r="595" spans="1:21" ht="16.5" x14ac:dyDescent="0.3">
      <c r="A595" t="s">
        <v>10484</v>
      </c>
      <c r="B595" s="2">
        <v>44516</v>
      </c>
      <c r="C595" s="2">
        <v>44521</v>
      </c>
      <c r="D595" s="1" t="s">
        <v>47</v>
      </c>
      <c r="E595" s="1" t="s">
        <v>4199</v>
      </c>
      <c r="F595" s="1" t="s">
        <v>4200</v>
      </c>
      <c r="G595" s="1" t="s">
        <v>38</v>
      </c>
      <c r="H595" s="1" t="s">
        <v>24</v>
      </c>
      <c r="I595" s="1" t="s">
        <v>4522</v>
      </c>
      <c r="J595" s="1" t="s">
        <v>489</v>
      </c>
      <c r="K595" s="1">
        <v>43402</v>
      </c>
      <c r="L595" s="1" t="s">
        <v>143</v>
      </c>
      <c r="M595" s="1" t="s">
        <v>2362</v>
      </c>
      <c r="N595" s="1" t="s">
        <v>68</v>
      </c>
      <c r="O595" s="1" t="s">
        <v>1202</v>
      </c>
      <c r="P595" s="1" t="s">
        <v>2363</v>
      </c>
      <c r="Q595" s="10">
        <v>899.98199999999997</v>
      </c>
      <c r="R595" s="10">
        <v>3</v>
      </c>
      <c r="S595" s="10">
        <v>2699.9459999999999</v>
      </c>
      <c r="T595" s="1">
        <v>0.4</v>
      </c>
      <c r="U595" s="10">
        <v>74.998499999999922</v>
      </c>
    </row>
    <row r="596" spans="1:21" ht="16.5" x14ac:dyDescent="0.3">
      <c r="A596" t="s">
        <v>4658</v>
      </c>
      <c r="B596" s="2">
        <v>43768</v>
      </c>
      <c r="C596" s="2">
        <v>43770</v>
      </c>
      <c r="D596" s="1" t="s">
        <v>20</v>
      </c>
      <c r="E596" s="1" t="s">
        <v>4490</v>
      </c>
      <c r="F596" s="1" t="s">
        <v>4491</v>
      </c>
      <c r="G596" s="1" t="s">
        <v>99</v>
      </c>
      <c r="H596" s="1" t="s">
        <v>24</v>
      </c>
      <c r="I596" s="1" t="s">
        <v>871</v>
      </c>
      <c r="J596" s="1" t="s">
        <v>233</v>
      </c>
      <c r="K596" s="1">
        <v>48227</v>
      </c>
      <c r="L596" s="1" t="s">
        <v>102</v>
      </c>
      <c r="M596" s="1" t="s">
        <v>4659</v>
      </c>
      <c r="N596" s="1" t="s">
        <v>68</v>
      </c>
      <c r="O596" s="1" t="s">
        <v>69</v>
      </c>
      <c r="P596" s="1" t="s">
        <v>4660</v>
      </c>
      <c r="Q596" s="10">
        <v>299.89999999999998</v>
      </c>
      <c r="R596" s="10">
        <v>2</v>
      </c>
      <c r="S596" s="10">
        <v>599.79999999999995</v>
      </c>
      <c r="T596" s="1">
        <v>0</v>
      </c>
      <c r="U596" s="10">
        <v>74.974999999999994</v>
      </c>
    </row>
    <row r="597" spans="1:21" ht="16.5" x14ac:dyDescent="0.3">
      <c r="A597" t="s">
        <v>9694</v>
      </c>
      <c r="B597" s="2">
        <v>44268</v>
      </c>
      <c r="C597" s="2">
        <v>44272</v>
      </c>
      <c r="D597" s="1" t="s">
        <v>47</v>
      </c>
      <c r="E597" s="1" t="s">
        <v>2953</v>
      </c>
      <c r="F597" s="1" t="s">
        <v>2954</v>
      </c>
      <c r="G597" s="1" t="s">
        <v>23</v>
      </c>
      <c r="H597" s="1" t="s">
        <v>24</v>
      </c>
      <c r="I597" s="1" t="s">
        <v>261</v>
      </c>
      <c r="J597" s="1" t="s">
        <v>262</v>
      </c>
      <c r="K597" s="1">
        <v>10011</v>
      </c>
      <c r="L597" s="1" t="s">
        <v>143</v>
      </c>
      <c r="M597" s="1" t="s">
        <v>4659</v>
      </c>
      <c r="N597" s="1" t="s">
        <v>68</v>
      </c>
      <c r="O597" s="1" t="s">
        <v>69</v>
      </c>
      <c r="P597" s="1" t="s">
        <v>4660</v>
      </c>
      <c r="Q597" s="10">
        <v>299.89999999999998</v>
      </c>
      <c r="R597" s="10">
        <v>2</v>
      </c>
      <c r="S597" s="10">
        <v>599.79999999999995</v>
      </c>
      <c r="T597" s="1">
        <v>0</v>
      </c>
      <c r="U597" s="10">
        <v>74.974999999999994</v>
      </c>
    </row>
    <row r="598" spans="1:21" ht="16.5" x14ac:dyDescent="0.3">
      <c r="A598" t="s">
        <v>3781</v>
      </c>
      <c r="B598" s="2">
        <v>43453</v>
      </c>
      <c r="C598" s="2">
        <v>43455</v>
      </c>
      <c r="D598" s="1" t="s">
        <v>20</v>
      </c>
      <c r="E598" s="1" t="s">
        <v>90</v>
      </c>
      <c r="F598" s="1" t="s">
        <v>91</v>
      </c>
      <c r="G598" s="1" t="s">
        <v>23</v>
      </c>
      <c r="H598" s="1" t="s">
        <v>24</v>
      </c>
      <c r="I598" s="1" t="s">
        <v>2546</v>
      </c>
      <c r="J598" s="1" t="s">
        <v>349</v>
      </c>
      <c r="K598" s="1">
        <v>35630</v>
      </c>
      <c r="L598" s="1" t="s">
        <v>27</v>
      </c>
      <c r="M598" s="1" t="s">
        <v>3782</v>
      </c>
      <c r="N598" s="1" t="s">
        <v>43</v>
      </c>
      <c r="O598" s="1" t="s">
        <v>72</v>
      </c>
      <c r="P598" s="1" t="s">
        <v>3783</v>
      </c>
      <c r="Q598" s="10">
        <v>152.76</v>
      </c>
      <c r="R598" s="10">
        <v>6</v>
      </c>
      <c r="S598" s="10">
        <v>916.56</v>
      </c>
      <c r="T598" s="1">
        <v>0</v>
      </c>
      <c r="U598" s="10">
        <v>74.852400000000003</v>
      </c>
    </row>
    <row r="599" spans="1:21" ht="16.5" x14ac:dyDescent="0.3">
      <c r="A599" t="s">
        <v>5831</v>
      </c>
      <c r="B599" s="2">
        <v>44146</v>
      </c>
      <c r="C599" s="2">
        <v>44151</v>
      </c>
      <c r="D599" s="1" t="s">
        <v>47</v>
      </c>
      <c r="E599" s="1" t="s">
        <v>3600</v>
      </c>
      <c r="F599" s="1" t="s">
        <v>3601</v>
      </c>
      <c r="G599" s="1" t="s">
        <v>23</v>
      </c>
      <c r="H599" s="1" t="s">
        <v>24</v>
      </c>
      <c r="I599" s="1" t="s">
        <v>871</v>
      </c>
      <c r="J599" s="1" t="s">
        <v>233</v>
      </c>
      <c r="K599" s="1">
        <v>48234</v>
      </c>
      <c r="L599" s="1" t="s">
        <v>102</v>
      </c>
      <c r="M599" s="1" t="s">
        <v>3675</v>
      </c>
      <c r="N599" s="1" t="s">
        <v>68</v>
      </c>
      <c r="O599" s="1" t="s">
        <v>69</v>
      </c>
      <c r="P599" s="1" t="s">
        <v>3676</v>
      </c>
      <c r="Q599" s="10">
        <v>257.98</v>
      </c>
      <c r="R599" s="10">
        <v>2</v>
      </c>
      <c r="S599" s="10">
        <v>515.96</v>
      </c>
      <c r="T599" s="1">
        <v>0</v>
      </c>
      <c r="U599" s="10">
        <v>74.8142</v>
      </c>
    </row>
    <row r="600" spans="1:21" ht="16.5" x14ac:dyDescent="0.3">
      <c r="A600" t="s">
        <v>9211</v>
      </c>
      <c r="B600" s="2">
        <v>43401</v>
      </c>
      <c r="C600" s="2">
        <v>43405</v>
      </c>
      <c r="D600" s="1" t="s">
        <v>47</v>
      </c>
      <c r="E600" s="1" t="s">
        <v>3129</v>
      </c>
      <c r="F600" s="1" t="s">
        <v>3130</v>
      </c>
      <c r="G600" s="1" t="s">
        <v>38</v>
      </c>
      <c r="H600" s="1" t="s">
        <v>24</v>
      </c>
      <c r="I600" s="1" t="s">
        <v>9212</v>
      </c>
      <c r="J600" s="1" t="s">
        <v>4434</v>
      </c>
      <c r="K600" s="1">
        <v>67846</v>
      </c>
      <c r="L600" s="1" t="s">
        <v>102</v>
      </c>
      <c r="M600" s="1" t="s">
        <v>3675</v>
      </c>
      <c r="N600" s="1" t="s">
        <v>68</v>
      </c>
      <c r="O600" s="1" t="s">
        <v>69</v>
      </c>
      <c r="P600" s="1" t="s">
        <v>3676</v>
      </c>
      <c r="Q600" s="10">
        <v>257.98</v>
      </c>
      <c r="R600" s="10">
        <v>2</v>
      </c>
      <c r="S600" s="10">
        <v>515.96</v>
      </c>
      <c r="T600" s="1">
        <v>0</v>
      </c>
      <c r="U600" s="10">
        <v>74.8142</v>
      </c>
    </row>
    <row r="601" spans="1:21" ht="16.5" x14ac:dyDescent="0.3">
      <c r="A601" t="s">
        <v>6068</v>
      </c>
      <c r="B601" s="2">
        <v>44170</v>
      </c>
      <c r="C601" s="2">
        <v>44171</v>
      </c>
      <c r="D601" s="1" t="s">
        <v>183</v>
      </c>
      <c r="E601" s="1" t="s">
        <v>4173</v>
      </c>
      <c r="F601" s="1" t="s">
        <v>4174</v>
      </c>
      <c r="G601" s="1" t="s">
        <v>23</v>
      </c>
      <c r="H601" s="1" t="s">
        <v>24</v>
      </c>
      <c r="I601" s="1" t="s">
        <v>3576</v>
      </c>
      <c r="J601" s="1" t="s">
        <v>26</v>
      </c>
      <c r="K601" s="1">
        <v>42071</v>
      </c>
      <c r="L601" s="1" t="s">
        <v>27</v>
      </c>
      <c r="M601" s="1" t="s">
        <v>5036</v>
      </c>
      <c r="N601" s="1" t="s">
        <v>29</v>
      </c>
      <c r="O601" s="1" t="s">
        <v>62</v>
      </c>
      <c r="P601" s="1" t="s">
        <v>5037</v>
      </c>
      <c r="Q601" s="10">
        <v>191.82</v>
      </c>
      <c r="R601" s="10">
        <v>3</v>
      </c>
      <c r="S601" s="10">
        <v>575.46</v>
      </c>
      <c r="T601" s="1">
        <v>0</v>
      </c>
      <c r="U601" s="10">
        <v>74.809799999999996</v>
      </c>
    </row>
    <row r="602" spans="1:21" ht="16.5" x14ac:dyDescent="0.3">
      <c r="A602" t="s">
        <v>6498</v>
      </c>
      <c r="B602" s="2">
        <v>43516</v>
      </c>
      <c r="C602" s="2">
        <v>43519</v>
      </c>
      <c r="D602" s="1" t="s">
        <v>20</v>
      </c>
      <c r="E602" s="1" t="s">
        <v>4850</v>
      </c>
      <c r="F602" s="1" t="s">
        <v>4851</v>
      </c>
      <c r="G602" s="1" t="s">
        <v>23</v>
      </c>
      <c r="H602" s="1" t="s">
        <v>24</v>
      </c>
      <c r="I602" s="1" t="s">
        <v>4821</v>
      </c>
      <c r="J602" s="1" t="s">
        <v>779</v>
      </c>
      <c r="K602" s="1">
        <v>8861</v>
      </c>
      <c r="L602" s="1" t="s">
        <v>143</v>
      </c>
      <c r="M602" s="1" t="s">
        <v>3400</v>
      </c>
      <c r="N602" s="1" t="s">
        <v>43</v>
      </c>
      <c r="O602" s="1" t="s">
        <v>65</v>
      </c>
      <c r="P602" s="1" t="s">
        <v>3401</v>
      </c>
      <c r="Q602" s="10">
        <v>286.78999999999996</v>
      </c>
      <c r="R602" s="10">
        <v>7</v>
      </c>
      <c r="S602" s="10">
        <v>2007.5299999999997</v>
      </c>
      <c r="T602" s="1">
        <v>0</v>
      </c>
      <c r="U602" s="10">
        <v>74.565400000000011</v>
      </c>
    </row>
    <row r="603" spans="1:21" ht="16.5" x14ac:dyDescent="0.3">
      <c r="A603" t="s">
        <v>4917</v>
      </c>
      <c r="B603" s="2">
        <v>44093</v>
      </c>
      <c r="C603" s="2">
        <v>44097</v>
      </c>
      <c r="D603" s="1" t="s">
        <v>47</v>
      </c>
      <c r="E603" s="1" t="s">
        <v>4918</v>
      </c>
      <c r="F603" s="1" t="s">
        <v>4919</v>
      </c>
      <c r="G603" s="1" t="s">
        <v>23</v>
      </c>
      <c r="H603" s="1" t="s">
        <v>24</v>
      </c>
      <c r="I603" s="1" t="s">
        <v>4920</v>
      </c>
      <c r="J603" s="1" t="s">
        <v>40</v>
      </c>
      <c r="K603" s="1">
        <v>95207</v>
      </c>
      <c r="L603" s="1" t="s">
        <v>41</v>
      </c>
      <c r="M603" s="1" t="s">
        <v>1526</v>
      </c>
      <c r="N603" s="1" t="s">
        <v>43</v>
      </c>
      <c r="O603" s="1" t="s">
        <v>87</v>
      </c>
      <c r="P603" s="1" t="s">
        <v>1527</v>
      </c>
      <c r="Q603" s="10">
        <v>159.88</v>
      </c>
      <c r="R603" s="10">
        <v>7</v>
      </c>
      <c r="S603" s="10">
        <v>1119.1599999999999</v>
      </c>
      <c r="T603" s="1">
        <v>0</v>
      </c>
      <c r="U603" s="10">
        <v>73.544799999999995</v>
      </c>
    </row>
    <row r="604" spans="1:21" ht="16.5" x14ac:dyDescent="0.3">
      <c r="A604" t="s">
        <v>2278</v>
      </c>
      <c r="B604" s="2">
        <v>43874</v>
      </c>
      <c r="C604" s="2">
        <v>43879</v>
      </c>
      <c r="D604" s="1" t="s">
        <v>47</v>
      </c>
      <c r="E604" s="1" t="s">
        <v>2279</v>
      </c>
      <c r="F604" s="1" t="s">
        <v>2280</v>
      </c>
      <c r="G604" s="1" t="s">
        <v>99</v>
      </c>
      <c r="H604" s="1" t="s">
        <v>24</v>
      </c>
      <c r="I604" s="1" t="s">
        <v>39</v>
      </c>
      <c r="J604" s="1" t="s">
        <v>40</v>
      </c>
      <c r="K604" s="1">
        <v>90045</v>
      </c>
      <c r="L604" s="1" t="s">
        <v>41</v>
      </c>
      <c r="M604" s="1" t="s">
        <v>2281</v>
      </c>
      <c r="N604" s="1" t="s">
        <v>43</v>
      </c>
      <c r="O604" s="1" t="s">
        <v>87</v>
      </c>
      <c r="P604" s="1" t="s">
        <v>2282</v>
      </c>
      <c r="Q604" s="10">
        <v>146.82</v>
      </c>
      <c r="R604" s="10">
        <v>3</v>
      </c>
      <c r="S604" s="10">
        <v>440.46</v>
      </c>
      <c r="T604" s="1">
        <v>0</v>
      </c>
      <c r="U604" s="10">
        <v>73.41</v>
      </c>
    </row>
    <row r="605" spans="1:21" ht="16.5" x14ac:dyDescent="0.3">
      <c r="A605" t="s">
        <v>4958</v>
      </c>
      <c r="B605" s="2">
        <v>44516</v>
      </c>
      <c r="C605" s="2">
        <v>44516</v>
      </c>
      <c r="D605" s="1" t="s">
        <v>1276</v>
      </c>
      <c r="E605" s="1" t="s">
        <v>4748</v>
      </c>
      <c r="F605" s="1" t="s">
        <v>4749</v>
      </c>
      <c r="G605" s="1" t="s">
        <v>23</v>
      </c>
      <c r="H605" s="1" t="s">
        <v>24</v>
      </c>
      <c r="I605" s="1" t="s">
        <v>261</v>
      </c>
      <c r="J605" s="1" t="s">
        <v>262</v>
      </c>
      <c r="K605" s="1">
        <v>10009</v>
      </c>
      <c r="L605" s="1" t="s">
        <v>143</v>
      </c>
      <c r="M605" s="1" t="s">
        <v>2281</v>
      </c>
      <c r="N605" s="1" t="s">
        <v>43</v>
      </c>
      <c r="O605" s="1" t="s">
        <v>87</v>
      </c>
      <c r="P605" s="1" t="s">
        <v>2282</v>
      </c>
      <c r="Q605" s="10">
        <v>146.82</v>
      </c>
      <c r="R605" s="10">
        <v>3</v>
      </c>
      <c r="S605" s="10">
        <v>440.46</v>
      </c>
      <c r="T605" s="1">
        <v>0</v>
      </c>
      <c r="U605" s="10">
        <v>73.41</v>
      </c>
    </row>
    <row r="606" spans="1:21" ht="16.5" x14ac:dyDescent="0.3">
      <c r="A606" t="s">
        <v>4438</v>
      </c>
      <c r="B606" s="2">
        <v>44019</v>
      </c>
      <c r="C606" s="2">
        <v>44023</v>
      </c>
      <c r="D606" s="1" t="s">
        <v>47</v>
      </c>
      <c r="E606" s="1" t="s">
        <v>4376</v>
      </c>
      <c r="F606" s="1" t="s">
        <v>4377</v>
      </c>
      <c r="G606" s="1" t="s">
        <v>23</v>
      </c>
      <c r="H606" s="1" t="s">
        <v>24</v>
      </c>
      <c r="I606" s="1" t="s">
        <v>620</v>
      </c>
      <c r="J606" s="1" t="s">
        <v>40</v>
      </c>
      <c r="K606" s="1">
        <v>95123</v>
      </c>
      <c r="L606" s="1" t="s">
        <v>41</v>
      </c>
      <c r="M606" s="1" t="s">
        <v>1847</v>
      </c>
      <c r="N606" s="1" t="s">
        <v>29</v>
      </c>
      <c r="O606" s="1" t="s">
        <v>62</v>
      </c>
      <c r="P606" s="1" t="s">
        <v>1848</v>
      </c>
      <c r="Q606" s="10">
        <v>215.65</v>
      </c>
      <c r="R606" s="10">
        <v>5</v>
      </c>
      <c r="S606" s="10">
        <v>1078.25</v>
      </c>
      <c r="T606" s="1">
        <v>0</v>
      </c>
      <c r="U606" s="10">
        <v>73.320999999999998</v>
      </c>
    </row>
    <row r="607" spans="1:21" ht="16.5" x14ac:dyDescent="0.3">
      <c r="A607" t="s">
        <v>5782</v>
      </c>
      <c r="B607" s="2">
        <v>43259</v>
      </c>
      <c r="C607" s="2">
        <v>43265</v>
      </c>
      <c r="D607" s="1" t="s">
        <v>47</v>
      </c>
      <c r="E607" s="1" t="s">
        <v>1922</v>
      </c>
      <c r="F607" s="1" t="s">
        <v>1923</v>
      </c>
      <c r="G607" s="1" t="s">
        <v>23</v>
      </c>
      <c r="H607" s="1" t="s">
        <v>24</v>
      </c>
      <c r="I607" s="1" t="s">
        <v>92</v>
      </c>
      <c r="J607" s="1" t="s">
        <v>93</v>
      </c>
      <c r="K607" s="1">
        <v>98115</v>
      </c>
      <c r="L607" s="1" t="s">
        <v>41</v>
      </c>
      <c r="M607" s="1" t="s">
        <v>5783</v>
      </c>
      <c r="N607" s="1" t="s">
        <v>29</v>
      </c>
      <c r="O607" s="1" t="s">
        <v>33</v>
      </c>
      <c r="P607" s="1" t="s">
        <v>5784</v>
      </c>
      <c r="Q607" s="10">
        <v>585.55200000000002</v>
      </c>
      <c r="R607" s="10">
        <v>3</v>
      </c>
      <c r="S607" s="10">
        <v>1756.6559999999999</v>
      </c>
      <c r="T607" s="1">
        <v>0.2</v>
      </c>
      <c r="U607" s="10">
        <v>73.19399999999996</v>
      </c>
    </row>
    <row r="608" spans="1:21" ht="16.5" x14ac:dyDescent="0.3">
      <c r="A608" t="s">
        <v>8062</v>
      </c>
      <c r="B608" s="2">
        <v>43369</v>
      </c>
      <c r="C608" s="2">
        <v>43370</v>
      </c>
      <c r="D608" s="1" t="s">
        <v>183</v>
      </c>
      <c r="E608" s="1" t="s">
        <v>4993</v>
      </c>
      <c r="F608" s="1" t="s">
        <v>4994</v>
      </c>
      <c r="G608" s="1" t="s">
        <v>99</v>
      </c>
      <c r="H608" s="1" t="s">
        <v>24</v>
      </c>
      <c r="I608" s="1" t="s">
        <v>939</v>
      </c>
      <c r="J608" s="1" t="s">
        <v>40</v>
      </c>
      <c r="K608" s="1">
        <v>92105</v>
      </c>
      <c r="L608" s="1" t="s">
        <v>41</v>
      </c>
      <c r="M608" s="1" t="s">
        <v>32</v>
      </c>
      <c r="N608" s="1" t="s">
        <v>29</v>
      </c>
      <c r="O608" s="1" t="s">
        <v>33</v>
      </c>
      <c r="P608" s="1" t="s">
        <v>34</v>
      </c>
      <c r="Q608" s="10">
        <v>585.55200000000002</v>
      </c>
      <c r="R608" s="10">
        <v>3</v>
      </c>
      <c r="S608" s="10">
        <v>1756.6559999999999</v>
      </c>
      <c r="T608" s="1">
        <v>0.2</v>
      </c>
      <c r="U608" s="10">
        <v>73.19399999999996</v>
      </c>
    </row>
    <row r="609" spans="1:21" ht="16.5" x14ac:dyDescent="0.3">
      <c r="A609" t="s">
        <v>10672</v>
      </c>
      <c r="B609" s="2">
        <v>44320</v>
      </c>
      <c r="C609" s="2">
        <v>44325</v>
      </c>
      <c r="D609" s="1" t="s">
        <v>20</v>
      </c>
      <c r="E609" s="1" t="s">
        <v>3454</v>
      </c>
      <c r="F609" s="1" t="s">
        <v>3455</v>
      </c>
      <c r="G609" s="1" t="s">
        <v>23</v>
      </c>
      <c r="H609" s="1" t="s">
        <v>24</v>
      </c>
      <c r="I609" s="1" t="s">
        <v>3886</v>
      </c>
      <c r="J609" s="1" t="s">
        <v>40</v>
      </c>
      <c r="K609" s="1">
        <v>92683</v>
      </c>
      <c r="L609" s="1" t="s">
        <v>41</v>
      </c>
      <c r="M609" s="1" t="s">
        <v>704</v>
      </c>
      <c r="N609" s="1" t="s">
        <v>43</v>
      </c>
      <c r="O609" s="1" t="s">
        <v>75</v>
      </c>
      <c r="P609" s="1" t="s">
        <v>705</v>
      </c>
      <c r="Q609" s="10">
        <v>243.16</v>
      </c>
      <c r="R609" s="10">
        <v>2</v>
      </c>
      <c r="S609" s="10">
        <v>486.32</v>
      </c>
      <c r="T609" s="1">
        <v>0</v>
      </c>
      <c r="U609" s="10">
        <v>72.947999999999979</v>
      </c>
    </row>
    <row r="610" spans="1:21" ht="16.5" x14ac:dyDescent="0.3">
      <c r="A610" t="s">
        <v>10552</v>
      </c>
      <c r="B610" s="2">
        <v>43645</v>
      </c>
      <c r="C610" s="2">
        <v>43649</v>
      </c>
      <c r="D610" s="1" t="s">
        <v>47</v>
      </c>
      <c r="E610" s="1" t="s">
        <v>7162</v>
      </c>
      <c r="F610" s="1" t="s">
        <v>7163</v>
      </c>
      <c r="G610" s="1" t="s">
        <v>99</v>
      </c>
      <c r="H610" s="1" t="s">
        <v>24</v>
      </c>
      <c r="I610" s="1" t="s">
        <v>2497</v>
      </c>
      <c r="J610" s="1" t="s">
        <v>133</v>
      </c>
      <c r="K610" s="1">
        <v>68104</v>
      </c>
      <c r="L610" s="1" t="s">
        <v>102</v>
      </c>
      <c r="M610" s="1" t="s">
        <v>2000</v>
      </c>
      <c r="N610" s="1" t="s">
        <v>68</v>
      </c>
      <c r="O610" s="1" t="s">
        <v>69</v>
      </c>
      <c r="P610" s="1" t="s">
        <v>2001</v>
      </c>
      <c r="Q610" s="10">
        <v>269.98</v>
      </c>
      <c r="R610" s="10">
        <v>2</v>
      </c>
      <c r="S610" s="10">
        <v>539.96</v>
      </c>
      <c r="T610" s="1">
        <v>0</v>
      </c>
      <c r="U610" s="10">
        <v>72.894599999999997</v>
      </c>
    </row>
    <row r="611" spans="1:21" ht="16.5" x14ac:dyDescent="0.3">
      <c r="A611" t="s">
        <v>9294</v>
      </c>
      <c r="B611" s="2">
        <v>44527</v>
      </c>
      <c r="C611" s="2">
        <v>44532</v>
      </c>
      <c r="D611" s="1" t="s">
        <v>47</v>
      </c>
      <c r="E611" s="1" t="s">
        <v>2727</v>
      </c>
      <c r="F611" s="1" t="s">
        <v>2728</v>
      </c>
      <c r="G611" s="1" t="s">
        <v>38</v>
      </c>
      <c r="H611" s="1" t="s">
        <v>24</v>
      </c>
      <c r="I611" s="1" t="s">
        <v>488</v>
      </c>
      <c r="J611" s="1" t="s">
        <v>249</v>
      </c>
      <c r="K611" s="1">
        <v>47201</v>
      </c>
      <c r="L611" s="1" t="s">
        <v>102</v>
      </c>
      <c r="M611" s="1" t="s">
        <v>3660</v>
      </c>
      <c r="N611" s="1" t="s">
        <v>43</v>
      </c>
      <c r="O611" s="1" t="s">
        <v>87</v>
      </c>
      <c r="P611" s="1" t="s">
        <v>3661</v>
      </c>
      <c r="Q611" s="10">
        <v>158.28</v>
      </c>
      <c r="R611" s="10">
        <v>6</v>
      </c>
      <c r="S611" s="10">
        <v>949.68000000000006</v>
      </c>
      <c r="T611" s="1">
        <v>0</v>
      </c>
      <c r="U611" s="10">
        <v>72.808799999999991</v>
      </c>
    </row>
    <row r="612" spans="1:21" ht="16.5" x14ac:dyDescent="0.3">
      <c r="A612" t="s">
        <v>2919</v>
      </c>
      <c r="B612" s="2">
        <v>44337</v>
      </c>
      <c r="C612" s="2">
        <v>44342</v>
      </c>
      <c r="D612" s="1" t="s">
        <v>47</v>
      </c>
      <c r="E612" s="1" t="s">
        <v>1622</v>
      </c>
      <c r="F612" s="1" t="s">
        <v>1623</v>
      </c>
      <c r="G612" s="1" t="s">
        <v>38</v>
      </c>
      <c r="H612" s="1" t="s">
        <v>24</v>
      </c>
      <c r="I612" s="1" t="s">
        <v>1538</v>
      </c>
      <c r="J612" s="1" t="s">
        <v>262</v>
      </c>
      <c r="K612" s="1">
        <v>13021</v>
      </c>
      <c r="L612" s="1" t="s">
        <v>143</v>
      </c>
      <c r="M612" s="1" t="s">
        <v>2204</v>
      </c>
      <c r="N612" s="1" t="s">
        <v>29</v>
      </c>
      <c r="O612" s="1" t="s">
        <v>62</v>
      </c>
      <c r="P612" s="1" t="s">
        <v>2205</v>
      </c>
      <c r="Q612" s="10">
        <v>520.05000000000007</v>
      </c>
      <c r="R612" s="10">
        <v>5</v>
      </c>
      <c r="S612" s="10">
        <v>2600.2500000000005</v>
      </c>
      <c r="T612" s="1">
        <v>0</v>
      </c>
      <c r="U612" s="10">
        <v>72.807000000000031</v>
      </c>
    </row>
    <row r="613" spans="1:21" ht="16.5" x14ac:dyDescent="0.3">
      <c r="A613" t="s">
        <v>9374</v>
      </c>
      <c r="B613" s="2">
        <v>43439</v>
      </c>
      <c r="C613" s="2">
        <v>43441</v>
      </c>
      <c r="D613" s="1" t="s">
        <v>183</v>
      </c>
      <c r="E613" s="1" t="s">
        <v>855</v>
      </c>
      <c r="F613" s="1" t="s">
        <v>856</v>
      </c>
      <c r="G613" s="1" t="s">
        <v>23</v>
      </c>
      <c r="H613" s="1" t="s">
        <v>24</v>
      </c>
      <c r="I613" s="1" t="s">
        <v>39</v>
      </c>
      <c r="J613" s="1" t="s">
        <v>40</v>
      </c>
      <c r="K613" s="1">
        <v>90032</v>
      </c>
      <c r="L613" s="1" t="s">
        <v>41</v>
      </c>
      <c r="M613" s="1" t="s">
        <v>2242</v>
      </c>
      <c r="N613" s="1" t="s">
        <v>43</v>
      </c>
      <c r="O613" s="1" t="s">
        <v>75</v>
      </c>
      <c r="P613" s="1" t="s">
        <v>2243</v>
      </c>
      <c r="Q613" s="10">
        <v>250.26</v>
      </c>
      <c r="R613" s="10">
        <v>6</v>
      </c>
      <c r="S613" s="10">
        <v>1501.56</v>
      </c>
      <c r="T613" s="1">
        <v>0</v>
      </c>
      <c r="U613" s="10">
        <v>72.575399999999973</v>
      </c>
    </row>
    <row r="614" spans="1:21" ht="16.5" x14ac:dyDescent="0.3">
      <c r="A614" t="s">
        <v>3752</v>
      </c>
      <c r="B614" s="2">
        <v>44021</v>
      </c>
      <c r="C614" s="2">
        <v>44025</v>
      </c>
      <c r="D614" s="1" t="s">
        <v>47</v>
      </c>
      <c r="E614" s="1" t="s">
        <v>573</v>
      </c>
      <c r="F614" s="1" t="s">
        <v>574</v>
      </c>
      <c r="G614" s="1" t="s">
        <v>38</v>
      </c>
      <c r="H614" s="1" t="s">
        <v>24</v>
      </c>
      <c r="I614" s="1" t="s">
        <v>261</v>
      </c>
      <c r="J614" s="1" t="s">
        <v>262</v>
      </c>
      <c r="K614" s="1">
        <v>10035</v>
      </c>
      <c r="L614" s="1" t="s">
        <v>143</v>
      </c>
      <c r="M614" s="1" t="s">
        <v>2422</v>
      </c>
      <c r="N614" s="1" t="s">
        <v>29</v>
      </c>
      <c r="O614" s="1" t="s">
        <v>33</v>
      </c>
      <c r="P614" s="1" t="s">
        <v>2423</v>
      </c>
      <c r="Q614" s="10">
        <v>408.00599999999997</v>
      </c>
      <c r="R614" s="10">
        <v>2</v>
      </c>
      <c r="S614" s="10">
        <v>816.01199999999994</v>
      </c>
      <c r="T614" s="1">
        <v>0.1</v>
      </c>
      <c r="U614" s="10">
        <v>72.534400000000005</v>
      </c>
    </row>
    <row r="615" spans="1:21" ht="16.5" x14ac:dyDescent="0.3">
      <c r="A615" t="s">
        <v>7391</v>
      </c>
      <c r="B615" s="2">
        <v>44149</v>
      </c>
      <c r="C615" s="2">
        <v>44152</v>
      </c>
      <c r="D615" s="1" t="s">
        <v>183</v>
      </c>
      <c r="E615" s="1" t="s">
        <v>790</v>
      </c>
      <c r="F615" s="1" t="s">
        <v>791</v>
      </c>
      <c r="G615" s="1" t="s">
        <v>23</v>
      </c>
      <c r="H615" s="1" t="s">
        <v>24</v>
      </c>
      <c r="I615" s="1" t="s">
        <v>261</v>
      </c>
      <c r="J615" s="1" t="s">
        <v>262</v>
      </c>
      <c r="K615" s="1">
        <v>10009</v>
      </c>
      <c r="L615" s="1" t="s">
        <v>143</v>
      </c>
      <c r="M615" s="1" t="s">
        <v>2422</v>
      </c>
      <c r="N615" s="1" t="s">
        <v>29</v>
      </c>
      <c r="O615" s="1" t="s">
        <v>33</v>
      </c>
      <c r="P615" s="1" t="s">
        <v>2423</v>
      </c>
      <c r="Q615" s="10">
        <v>408.00599999999997</v>
      </c>
      <c r="R615" s="10">
        <v>2</v>
      </c>
      <c r="S615" s="10">
        <v>816.01199999999994</v>
      </c>
      <c r="T615" s="1">
        <v>0.1</v>
      </c>
      <c r="U615" s="10">
        <v>72.534400000000005</v>
      </c>
    </row>
    <row r="616" spans="1:21" ht="16.5" x14ac:dyDescent="0.3">
      <c r="A616" t="s">
        <v>7499</v>
      </c>
      <c r="B616" s="2">
        <v>44043</v>
      </c>
      <c r="C616" s="2">
        <v>44049</v>
      </c>
      <c r="D616" s="1" t="s">
        <v>47</v>
      </c>
      <c r="E616" s="1" t="s">
        <v>907</v>
      </c>
      <c r="F616" s="1" t="s">
        <v>908</v>
      </c>
      <c r="G616" s="1" t="s">
        <v>23</v>
      </c>
      <c r="H616" s="1" t="s">
        <v>24</v>
      </c>
      <c r="I616" s="1" t="s">
        <v>871</v>
      </c>
      <c r="J616" s="1" t="s">
        <v>233</v>
      </c>
      <c r="K616" s="1">
        <v>48205</v>
      </c>
      <c r="L616" s="1" t="s">
        <v>102</v>
      </c>
      <c r="M616" s="1" t="s">
        <v>4517</v>
      </c>
      <c r="N616" s="1" t="s">
        <v>43</v>
      </c>
      <c r="O616" s="1" t="s">
        <v>75</v>
      </c>
      <c r="P616" s="1" t="s">
        <v>4518</v>
      </c>
      <c r="Q616" s="10">
        <v>283.14000000000004</v>
      </c>
      <c r="R616" s="10">
        <v>4</v>
      </c>
      <c r="S616" s="10">
        <v>1132.5600000000002</v>
      </c>
      <c r="T616" s="1">
        <v>0.1</v>
      </c>
      <c r="U616" s="10">
        <v>72.357999999999976</v>
      </c>
    </row>
    <row r="617" spans="1:21" ht="16.5" x14ac:dyDescent="0.3">
      <c r="A617" t="s">
        <v>9288</v>
      </c>
      <c r="B617" s="2">
        <v>43383</v>
      </c>
      <c r="C617" s="2">
        <v>43388</v>
      </c>
      <c r="D617" s="1" t="s">
        <v>47</v>
      </c>
      <c r="E617" s="1" t="s">
        <v>9289</v>
      </c>
      <c r="F617" s="1" t="s">
        <v>9290</v>
      </c>
      <c r="G617" s="1" t="s">
        <v>38</v>
      </c>
      <c r="H617" s="1" t="s">
        <v>24</v>
      </c>
      <c r="I617" s="1" t="s">
        <v>1655</v>
      </c>
      <c r="J617" s="1" t="s">
        <v>101</v>
      </c>
      <c r="K617" s="1">
        <v>77340</v>
      </c>
      <c r="L617" s="1" t="s">
        <v>102</v>
      </c>
      <c r="M617" s="1" t="s">
        <v>6366</v>
      </c>
      <c r="N617" s="1" t="s">
        <v>68</v>
      </c>
      <c r="O617" s="1" t="s">
        <v>69</v>
      </c>
      <c r="P617" s="1" t="s">
        <v>6367</v>
      </c>
      <c r="Q617" s="10">
        <v>719.95200000000011</v>
      </c>
      <c r="R617" s="10">
        <v>6</v>
      </c>
      <c r="S617" s="10">
        <v>4319.7120000000004</v>
      </c>
      <c r="T617" s="1">
        <v>0.2</v>
      </c>
      <c r="U617" s="10">
        <v>71.995200000000011</v>
      </c>
    </row>
    <row r="618" spans="1:21" ht="16.5" x14ac:dyDescent="0.3">
      <c r="A618" t="s">
        <v>8734</v>
      </c>
      <c r="B618" s="2">
        <v>43393</v>
      </c>
      <c r="C618" s="2">
        <v>43395</v>
      </c>
      <c r="D618" s="1" t="s">
        <v>20</v>
      </c>
      <c r="E618" s="1" t="s">
        <v>541</v>
      </c>
      <c r="F618" s="1" t="s">
        <v>542</v>
      </c>
      <c r="G618" s="1" t="s">
        <v>99</v>
      </c>
      <c r="H618" s="1" t="s">
        <v>24</v>
      </c>
      <c r="I618" s="1" t="s">
        <v>294</v>
      </c>
      <c r="J618" s="1" t="s">
        <v>206</v>
      </c>
      <c r="K618" s="1">
        <v>60653</v>
      </c>
      <c r="L618" s="1" t="s">
        <v>102</v>
      </c>
      <c r="M618" s="1" t="s">
        <v>2264</v>
      </c>
      <c r="N618" s="1" t="s">
        <v>68</v>
      </c>
      <c r="O618" s="1" t="s">
        <v>156</v>
      </c>
      <c r="P618" s="1" t="s">
        <v>2265</v>
      </c>
      <c r="Q618" s="10">
        <v>319.96800000000002</v>
      </c>
      <c r="R618" s="10">
        <v>4</v>
      </c>
      <c r="S618" s="10">
        <v>1279.8720000000001</v>
      </c>
      <c r="T618" s="1">
        <v>0.2</v>
      </c>
      <c r="U618" s="10">
        <v>71.992800000000003</v>
      </c>
    </row>
    <row r="619" spans="1:21" ht="16.5" x14ac:dyDescent="0.3">
      <c r="A619" t="s">
        <v>2528</v>
      </c>
      <c r="B619" s="2">
        <v>44367</v>
      </c>
      <c r="C619" s="2">
        <v>44374</v>
      </c>
      <c r="D619" s="1" t="s">
        <v>47</v>
      </c>
      <c r="E619" s="1" t="s">
        <v>2529</v>
      </c>
      <c r="F619" s="1" t="s">
        <v>2530</v>
      </c>
      <c r="G619" s="1" t="s">
        <v>23</v>
      </c>
      <c r="H619" s="1" t="s">
        <v>24</v>
      </c>
      <c r="I619" s="1" t="s">
        <v>1083</v>
      </c>
      <c r="J619" s="1" t="s">
        <v>779</v>
      </c>
      <c r="K619" s="1">
        <v>7109</v>
      </c>
      <c r="L619" s="1" t="s">
        <v>143</v>
      </c>
      <c r="M619" s="1" t="s">
        <v>2531</v>
      </c>
      <c r="N619" s="1" t="s">
        <v>68</v>
      </c>
      <c r="O619" s="1" t="s">
        <v>156</v>
      </c>
      <c r="P619" s="1" t="s">
        <v>2532</v>
      </c>
      <c r="Q619" s="10">
        <v>239.96999999999997</v>
      </c>
      <c r="R619" s="10">
        <v>3</v>
      </c>
      <c r="S619" s="10">
        <v>719.90999999999985</v>
      </c>
      <c r="T619" s="1">
        <v>0</v>
      </c>
      <c r="U619" s="10">
        <v>71.990999999999985</v>
      </c>
    </row>
    <row r="620" spans="1:21" ht="16.5" x14ac:dyDescent="0.3">
      <c r="A620" t="s">
        <v>5793</v>
      </c>
      <c r="B620" s="2">
        <v>43993</v>
      </c>
      <c r="C620" s="2">
        <v>43995</v>
      </c>
      <c r="D620" s="1" t="s">
        <v>20</v>
      </c>
      <c r="E620" s="1" t="s">
        <v>2457</v>
      </c>
      <c r="F620" s="1" t="s">
        <v>2458</v>
      </c>
      <c r="G620" s="1" t="s">
        <v>23</v>
      </c>
      <c r="H620" s="1" t="s">
        <v>24</v>
      </c>
      <c r="I620" s="1" t="s">
        <v>261</v>
      </c>
      <c r="J620" s="1" t="s">
        <v>262</v>
      </c>
      <c r="K620" s="1">
        <v>10035</v>
      </c>
      <c r="L620" s="1" t="s">
        <v>143</v>
      </c>
      <c r="M620" s="1" t="s">
        <v>2531</v>
      </c>
      <c r="N620" s="1" t="s">
        <v>68</v>
      </c>
      <c r="O620" s="1" t="s">
        <v>156</v>
      </c>
      <c r="P620" s="1" t="s">
        <v>2532</v>
      </c>
      <c r="Q620" s="10">
        <v>239.96999999999997</v>
      </c>
      <c r="R620" s="10">
        <v>3</v>
      </c>
      <c r="S620" s="10">
        <v>719.90999999999985</v>
      </c>
      <c r="T620" s="1">
        <v>0</v>
      </c>
      <c r="U620" s="10">
        <v>71.990999999999985</v>
      </c>
    </row>
    <row r="621" spans="1:21" ht="16.5" x14ac:dyDescent="0.3">
      <c r="A621" t="s">
        <v>3566</v>
      </c>
      <c r="B621" s="2">
        <v>43282</v>
      </c>
      <c r="C621" s="2">
        <v>43286</v>
      </c>
      <c r="D621" s="1" t="s">
        <v>47</v>
      </c>
      <c r="E621" s="1" t="s">
        <v>3567</v>
      </c>
      <c r="F621" s="1" t="s">
        <v>3568</v>
      </c>
      <c r="G621" s="1" t="s">
        <v>38</v>
      </c>
      <c r="H621" s="1" t="s">
        <v>24</v>
      </c>
      <c r="I621" s="1" t="s">
        <v>3569</v>
      </c>
      <c r="J621" s="1" t="s">
        <v>51</v>
      </c>
      <c r="K621" s="1">
        <v>32725</v>
      </c>
      <c r="L621" s="1" t="s">
        <v>27</v>
      </c>
      <c r="M621" s="1" t="s">
        <v>3444</v>
      </c>
      <c r="N621" s="1" t="s">
        <v>68</v>
      </c>
      <c r="O621" s="1" t="s">
        <v>69</v>
      </c>
      <c r="P621" s="1" t="s">
        <v>3445</v>
      </c>
      <c r="Q621" s="10">
        <v>575.91999999999996</v>
      </c>
      <c r="R621" s="10">
        <v>2</v>
      </c>
      <c r="S621" s="10">
        <v>1151.8399999999999</v>
      </c>
      <c r="T621" s="1">
        <v>0.2</v>
      </c>
      <c r="U621" s="10">
        <v>71.989999999999981</v>
      </c>
    </row>
    <row r="622" spans="1:21" ht="16.5" x14ac:dyDescent="0.3">
      <c r="A622" t="s">
        <v>7303</v>
      </c>
      <c r="B622" s="2">
        <v>43433</v>
      </c>
      <c r="C622" s="2">
        <v>43440</v>
      </c>
      <c r="D622" s="1" t="s">
        <v>47</v>
      </c>
      <c r="E622" s="1" t="s">
        <v>979</v>
      </c>
      <c r="F622" s="1" t="s">
        <v>980</v>
      </c>
      <c r="G622" s="1" t="s">
        <v>23</v>
      </c>
      <c r="H622" s="1" t="s">
        <v>24</v>
      </c>
      <c r="I622" s="1" t="s">
        <v>124</v>
      </c>
      <c r="J622" s="1" t="s">
        <v>40</v>
      </c>
      <c r="K622" s="1">
        <v>94122</v>
      </c>
      <c r="L622" s="1" t="s">
        <v>41</v>
      </c>
      <c r="M622" s="1" t="s">
        <v>3444</v>
      </c>
      <c r="N622" s="1" t="s">
        <v>68</v>
      </c>
      <c r="O622" s="1" t="s">
        <v>69</v>
      </c>
      <c r="P622" s="1" t="s">
        <v>3445</v>
      </c>
      <c r="Q622" s="10">
        <v>575.91999999999996</v>
      </c>
      <c r="R622" s="10">
        <v>2</v>
      </c>
      <c r="S622" s="10">
        <v>1151.8399999999999</v>
      </c>
      <c r="T622" s="1">
        <v>0.2</v>
      </c>
      <c r="U622" s="10">
        <v>71.989999999999981</v>
      </c>
    </row>
    <row r="623" spans="1:21" ht="16.5" x14ac:dyDescent="0.3">
      <c r="A623" t="s">
        <v>9819</v>
      </c>
      <c r="B623" s="2">
        <v>44463</v>
      </c>
      <c r="C623" s="2">
        <v>44463</v>
      </c>
      <c r="D623" s="1" t="s">
        <v>1276</v>
      </c>
      <c r="E623" s="1" t="s">
        <v>1443</v>
      </c>
      <c r="F623" s="1" t="s">
        <v>1444</v>
      </c>
      <c r="G623" s="1" t="s">
        <v>23</v>
      </c>
      <c r="H623" s="1" t="s">
        <v>24</v>
      </c>
      <c r="I623" s="1" t="s">
        <v>92</v>
      </c>
      <c r="J623" s="1" t="s">
        <v>93</v>
      </c>
      <c r="K623" s="1">
        <v>98115</v>
      </c>
      <c r="L623" s="1" t="s">
        <v>41</v>
      </c>
      <c r="M623" s="1" t="s">
        <v>2150</v>
      </c>
      <c r="N623" s="1" t="s">
        <v>29</v>
      </c>
      <c r="O623" s="1" t="s">
        <v>62</v>
      </c>
      <c r="P623" s="1" t="s">
        <v>2151</v>
      </c>
      <c r="Q623" s="10">
        <v>199.8</v>
      </c>
      <c r="R623" s="10">
        <v>10</v>
      </c>
      <c r="S623" s="10">
        <v>1998</v>
      </c>
      <c r="T623" s="1">
        <v>0</v>
      </c>
      <c r="U623" s="10">
        <v>71.927999999999997</v>
      </c>
    </row>
    <row r="624" spans="1:21" ht="16.5" x14ac:dyDescent="0.3">
      <c r="A624" t="s">
        <v>6533</v>
      </c>
      <c r="B624" s="2">
        <v>44103</v>
      </c>
      <c r="C624" s="2">
        <v>44107</v>
      </c>
      <c r="D624" s="1" t="s">
        <v>47</v>
      </c>
      <c r="E624" s="1" t="s">
        <v>2451</v>
      </c>
      <c r="F624" s="1" t="s">
        <v>2452</v>
      </c>
      <c r="G624" s="1" t="s">
        <v>23</v>
      </c>
      <c r="H624" s="1" t="s">
        <v>24</v>
      </c>
      <c r="I624" s="1" t="s">
        <v>3827</v>
      </c>
      <c r="J624" s="1" t="s">
        <v>349</v>
      </c>
      <c r="K624" s="1">
        <v>36608</v>
      </c>
      <c r="L624" s="1" t="s">
        <v>27</v>
      </c>
      <c r="M624" s="1" t="s">
        <v>6272</v>
      </c>
      <c r="N624" s="1" t="s">
        <v>68</v>
      </c>
      <c r="O624" s="1" t="s">
        <v>156</v>
      </c>
      <c r="P624" s="1" t="s">
        <v>6273</v>
      </c>
      <c r="Q624" s="10">
        <v>209.96999999999997</v>
      </c>
      <c r="R624" s="10">
        <v>3</v>
      </c>
      <c r="S624" s="10">
        <v>629.90999999999985</v>
      </c>
      <c r="T624" s="1">
        <v>0</v>
      </c>
      <c r="U624" s="10">
        <v>71.389799999999994</v>
      </c>
    </row>
    <row r="625" spans="1:21" ht="16.5" x14ac:dyDescent="0.3">
      <c r="A625" t="s">
        <v>9566</v>
      </c>
      <c r="B625" s="2">
        <v>44142</v>
      </c>
      <c r="C625" s="2">
        <v>44144</v>
      </c>
      <c r="D625" s="1" t="s">
        <v>183</v>
      </c>
      <c r="E625" s="1" t="s">
        <v>4771</v>
      </c>
      <c r="F625" s="1" t="s">
        <v>4772</v>
      </c>
      <c r="G625" s="1" t="s">
        <v>23</v>
      </c>
      <c r="H625" s="1" t="s">
        <v>24</v>
      </c>
      <c r="I625" s="1" t="s">
        <v>380</v>
      </c>
      <c r="J625" s="1" t="s">
        <v>262</v>
      </c>
      <c r="K625" s="1">
        <v>14609</v>
      </c>
      <c r="L625" s="1" t="s">
        <v>143</v>
      </c>
      <c r="M625" s="1" t="s">
        <v>1934</v>
      </c>
      <c r="N625" s="1" t="s">
        <v>68</v>
      </c>
      <c r="O625" s="1" t="s">
        <v>69</v>
      </c>
      <c r="P625" s="1" t="s">
        <v>1935</v>
      </c>
      <c r="Q625" s="10">
        <v>263.95999999999998</v>
      </c>
      <c r="R625" s="10">
        <v>4</v>
      </c>
      <c r="S625" s="10">
        <v>1055.8399999999999</v>
      </c>
      <c r="T625" s="1">
        <v>0</v>
      </c>
      <c r="U625" s="10">
        <v>71.269200000000012</v>
      </c>
    </row>
    <row r="626" spans="1:21" ht="16.5" x14ac:dyDescent="0.3">
      <c r="A626" t="s">
        <v>7976</v>
      </c>
      <c r="B626" s="2">
        <v>44294</v>
      </c>
      <c r="C626" s="2">
        <v>44298</v>
      </c>
      <c r="D626" s="1" t="s">
        <v>47</v>
      </c>
      <c r="E626" s="1" t="s">
        <v>3840</v>
      </c>
      <c r="F626" s="1" t="s">
        <v>3841</v>
      </c>
      <c r="G626" s="1" t="s">
        <v>38</v>
      </c>
      <c r="H626" s="1" t="s">
        <v>24</v>
      </c>
      <c r="I626" s="1" t="s">
        <v>7632</v>
      </c>
      <c r="J626" s="1" t="s">
        <v>233</v>
      </c>
      <c r="K626" s="1">
        <v>48237</v>
      </c>
      <c r="L626" s="1" t="s">
        <v>102</v>
      </c>
      <c r="M626" s="1" t="s">
        <v>5525</v>
      </c>
      <c r="N626" s="1" t="s">
        <v>29</v>
      </c>
      <c r="O626" s="1" t="s">
        <v>62</v>
      </c>
      <c r="P626" s="1" t="s">
        <v>5526</v>
      </c>
      <c r="Q626" s="10">
        <v>273.95999999999998</v>
      </c>
      <c r="R626" s="10">
        <v>2</v>
      </c>
      <c r="S626" s="10">
        <v>547.91999999999996</v>
      </c>
      <c r="T626" s="1">
        <v>0</v>
      </c>
      <c r="U626" s="10">
        <v>71.229600000000005</v>
      </c>
    </row>
    <row r="627" spans="1:21" ht="16.5" x14ac:dyDescent="0.3">
      <c r="A627" t="s">
        <v>10097</v>
      </c>
      <c r="B627" s="2">
        <v>44140</v>
      </c>
      <c r="C627" s="2">
        <v>44142</v>
      </c>
      <c r="D627" s="1" t="s">
        <v>183</v>
      </c>
      <c r="E627" s="1" t="s">
        <v>7605</v>
      </c>
      <c r="F627" s="1" t="s">
        <v>7606</v>
      </c>
      <c r="G627" s="1" t="s">
        <v>23</v>
      </c>
      <c r="H627" s="1" t="s">
        <v>24</v>
      </c>
      <c r="I627" s="1" t="s">
        <v>2928</v>
      </c>
      <c r="J627" s="1" t="s">
        <v>310</v>
      </c>
      <c r="K627" s="1">
        <v>23464</v>
      </c>
      <c r="L627" s="1" t="s">
        <v>27</v>
      </c>
      <c r="M627" s="1" t="s">
        <v>5525</v>
      </c>
      <c r="N627" s="1" t="s">
        <v>29</v>
      </c>
      <c r="O627" s="1" t="s">
        <v>62</v>
      </c>
      <c r="P627" s="1" t="s">
        <v>5526</v>
      </c>
      <c r="Q627" s="10">
        <v>273.95999999999998</v>
      </c>
      <c r="R627" s="10">
        <v>2</v>
      </c>
      <c r="S627" s="10">
        <v>547.91999999999996</v>
      </c>
      <c r="T627" s="1">
        <v>0</v>
      </c>
      <c r="U627" s="10">
        <v>71.229600000000005</v>
      </c>
    </row>
    <row r="628" spans="1:21" ht="16.5" x14ac:dyDescent="0.3">
      <c r="A628" t="s">
        <v>4561</v>
      </c>
      <c r="B628" s="2">
        <v>44301</v>
      </c>
      <c r="C628" s="2">
        <v>44304</v>
      </c>
      <c r="D628" s="1" t="s">
        <v>183</v>
      </c>
      <c r="E628" s="1" t="s">
        <v>2782</v>
      </c>
      <c r="F628" s="1" t="s">
        <v>2783</v>
      </c>
      <c r="G628" s="1" t="s">
        <v>38</v>
      </c>
      <c r="H628" s="1" t="s">
        <v>24</v>
      </c>
      <c r="I628" s="1" t="s">
        <v>25</v>
      </c>
      <c r="J628" s="1" t="s">
        <v>1379</v>
      </c>
      <c r="K628" s="1">
        <v>89015</v>
      </c>
      <c r="L628" s="1" t="s">
        <v>41</v>
      </c>
      <c r="M628" s="1" t="s">
        <v>3059</v>
      </c>
      <c r="N628" s="1" t="s">
        <v>29</v>
      </c>
      <c r="O628" s="1" t="s">
        <v>62</v>
      </c>
      <c r="P628" s="1" t="s">
        <v>3060</v>
      </c>
      <c r="Q628" s="10">
        <v>196.45</v>
      </c>
      <c r="R628" s="10">
        <v>5</v>
      </c>
      <c r="S628" s="10">
        <v>982.25</v>
      </c>
      <c r="T628" s="1">
        <v>0</v>
      </c>
      <c r="U628" s="10">
        <v>70.72199999999998</v>
      </c>
    </row>
    <row r="629" spans="1:21" ht="16.5" x14ac:dyDescent="0.3">
      <c r="A629" t="s">
        <v>5528</v>
      </c>
      <c r="B629" s="2">
        <v>44058</v>
      </c>
      <c r="C629" s="2">
        <v>44063</v>
      </c>
      <c r="D629" s="1" t="s">
        <v>47</v>
      </c>
      <c r="E629" s="1" t="s">
        <v>4582</v>
      </c>
      <c r="F629" s="1" t="s">
        <v>4583</v>
      </c>
      <c r="G629" s="1" t="s">
        <v>23</v>
      </c>
      <c r="H629" s="1" t="s">
        <v>24</v>
      </c>
      <c r="I629" s="1" t="s">
        <v>5529</v>
      </c>
      <c r="J629" s="1" t="s">
        <v>51</v>
      </c>
      <c r="K629" s="1">
        <v>32303</v>
      </c>
      <c r="L629" s="1" t="s">
        <v>27</v>
      </c>
      <c r="M629" s="1" t="s">
        <v>5530</v>
      </c>
      <c r="N629" s="1" t="s">
        <v>68</v>
      </c>
      <c r="O629" s="1" t="s">
        <v>69</v>
      </c>
      <c r="P629" s="1" t="s">
        <v>5531</v>
      </c>
      <c r="Q629" s="10">
        <v>705.54399999999998</v>
      </c>
      <c r="R629" s="10">
        <v>7</v>
      </c>
      <c r="S629" s="10">
        <v>4938.808</v>
      </c>
      <c r="T629" s="1">
        <v>0.2</v>
      </c>
      <c r="U629" s="10">
        <v>70.554400000000072</v>
      </c>
    </row>
    <row r="630" spans="1:21" ht="16.5" x14ac:dyDescent="0.3">
      <c r="A630" t="s">
        <v>6704</v>
      </c>
      <c r="B630" s="2">
        <v>44513</v>
      </c>
      <c r="C630" s="2">
        <v>44518</v>
      </c>
      <c r="D630" s="1" t="s">
        <v>20</v>
      </c>
      <c r="E630" s="1" t="s">
        <v>522</v>
      </c>
      <c r="F630" s="1" t="s">
        <v>523</v>
      </c>
      <c r="G630" s="1" t="s">
        <v>99</v>
      </c>
      <c r="H630" s="1" t="s">
        <v>24</v>
      </c>
      <c r="I630" s="1" t="s">
        <v>3135</v>
      </c>
      <c r="J630" s="1" t="s">
        <v>262</v>
      </c>
      <c r="K630" s="1">
        <v>10701</v>
      </c>
      <c r="L630" s="1" t="s">
        <v>143</v>
      </c>
      <c r="M630" s="1" t="s">
        <v>1458</v>
      </c>
      <c r="N630" s="1" t="s">
        <v>68</v>
      </c>
      <c r="O630" s="1" t="s">
        <v>156</v>
      </c>
      <c r="P630" s="1" t="s">
        <v>1459</v>
      </c>
      <c r="Q630" s="10">
        <v>163.96</v>
      </c>
      <c r="R630" s="10">
        <v>4</v>
      </c>
      <c r="S630" s="10">
        <v>655.84</v>
      </c>
      <c r="T630" s="1">
        <v>0</v>
      </c>
      <c r="U630" s="10">
        <v>70.502800000000008</v>
      </c>
    </row>
    <row r="631" spans="1:21" ht="16.5" x14ac:dyDescent="0.3">
      <c r="A631" t="s">
        <v>9313</v>
      </c>
      <c r="B631" s="2">
        <v>44306</v>
      </c>
      <c r="C631" s="2">
        <v>44310</v>
      </c>
      <c r="D631" s="1" t="s">
        <v>47</v>
      </c>
      <c r="E631" s="1" t="s">
        <v>5303</v>
      </c>
      <c r="F631" s="1" t="s">
        <v>5304</v>
      </c>
      <c r="G631" s="1" t="s">
        <v>23</v>
      </c>
      <c r="H631" s="1" t="s">
        <v>24</v>
      </c>
      <c r="I631" s="1" t="s">
        <v>871</v>
      </c>
      <c r="J631" s="1" t="s">
        <v>233</v>
      </c>
      <c r="K631" s="1">
        <v>48234</v>
      </c>
      <c r="L631" s="1" t="s">
        <v>102</v>
      </c>
      <c r="M631" s="1" t="s">
        <v>2068</v>
      </c>
      <c r="N631" s="1" t="s">
        <v>43</v>
      </c>
      <c r="O631" s="1" t="s">
        <v>72</v>
      </c>
      <c r="P631" s="1" t="s">
        <v>2069</v>
      </c>
      <c r="Q631" s="10">
        <v>146.86000000000001</v>
      </c>
      <c r="R631" s="10">
        <v>7</v>
      </c>
      <c r="S631" s="10">
        <v>1028.02</v>
      </c>
      <c r="T631" s="1">
        <v>0</v>
      </c>
      <c r="U631" s="10">
        <v>70.492799999999988</v>
      </c>
    </row>
    <row r="632" spans="1:21" ht="16.5" x14ac:dyDescent="0.3">
      <c r="A632" t="s">
        <v>8502</v>
      </c>
      <c r="B632" s="2">
        <v>43177</v>
      </c>
      <c r="C632" s="2">
        <v>43180</v>
      </c>
      <c r="D632" s="1" t="s">
        <v>20</v>
      </c>
      <c r="E632" s="1" t="s">
        <v>7099</v>
      </c>
      <c r="F632" s="1" t="s">
        <v>7100</v>
      </c>
      <c r="G632" s="1" t="s">
        <v>99</v>
      </c>
      <c r="H632" s="1" t="s">
        <v>24</v>
      </c>
      <c r="I632" s="1" t="s">
        <v>124</v>
      </c>
      <c r="J632" s="1" t="s">
        <v>40</v>
      </c>
      <c r="K632" s="1">
        <v>94110</v>
      </c>
      <c r="L632" s="1" t="s">
        <v>41</v>
      </c>
      <c r="M632" s="1" t="s">
        <v>6892</v>
      </c>
      <c r="N632" s="1" t="s">
        <v>29</v>
      </c>
      <c r="O632" s="1" t="s">
        <v>30</v>
      </c>
      <c r="P632" s="1" t="s">
        <v>6893</v>
      </c>
      <c r="Q632" s="10">
        <v>1198.33</v>
      </c>
      <c r="R632" s="10">
        <v>10</v>
      </c>
      <c r="S632" s="10">
        <v>11983.3</v>
      </c>
      <c r="T632" s="1">
        <v>0.15</v>
      </c>
      <c r="U632" s="10">
        <v>70.490000000000009</v>
      </c>
    </row>
    <row r="633" spans="1:21" ht="16.5" x14ac:dyDescent="0.3">
      <c r="A633" t="s">
        <v>4321</v>
      </c>
      <c r="B633" s="2">
        <v>43970</v>
      </c>
      <c r="C633" s="2">
        <v>43975</v>
      </c>
      <c r="D633" s="1" t="s">
        <v>47</v>
      </c>
      <c r="E633" s="1" t="s">
        <v>1728</v>
      </c>
      <c r="F633" s="1" t="s">
        <v>1729</v>
      </c>
      <c r="G633" s="1" t="s">
        <v>23</v>
      </c>
      <c r="H633" s="1" t="s">
        <v>24</v>
      </c>
      <c r="I633" s="1" t="s">
        <v>261</v>
      </c>
      <c r="J633" s="1" t="s">
        <v>262</v>
      </c>
      <c r="K633" s="1">
        <v>10011</v>
      </c>
      <c r="L633" s="1" t="s">
        <v>143</v>
      </c>
      <c r="M633" s="1" t="s">
        <v>2042</v>
      </c>
      <c r="N633" s="1" t="s">
        <v>43</v>
      </c>
      <c r="O633" s="1" t="s">
        <v>75</v>
      </c>
      <c r="P633" s="1" t="s">
        <v>2043</v>
      </c>
      <c r="Q633" s="10">
        <v>242.89999999999998</v>
      </c>
      <c r="R633" s="10">
        <v>5</v>
      </c>
      <c r="S633" s="10">
        <v>1214.5</v>
      </c>
      <c r="T633" s="1">
        <v>0</v>
      </c>
      <c r="U633" s="10">
        <v>70.440999999999974</v>
      </c>
    </row>
    <row r="634" spans="1:21" ht="16.5" x14ac:dyDescent="0.3">
      <c r="A634" t="s">
        <v>7910</v>
      </c>
      <c r="B634" s="2">
        <v>44544</v>
      </c>
      <c r="C634" s="2">
        <v>44550</v>
      </c>
      <c r="D634" s="1" t="s">
        <v>47</v>
      </c>
      <c r="E634" s="1" t="s">
        <v>1069</v>
      </c>
      <c r="F634" s="1" t="s">
        <v>1070</v>
      </c>
      <c r="G634" s="1" t="s">
        <v>38</v>
      </c>
      <c r="H634" s="1" t="s">
        <v>24</v>
      </c>
      <c r="I634" s="1" t="s">
        <v>1680</v>
      </c>
      <c r="J634" s="1" t="s">
        <v>1681</v>
      </c>
      <c r="K634" s="1">
        <v>72701</v>
      </c>
      <c r="L634" s="1" t="s">
        <v>27</v>
      </c>
      <c r="M634" s="1" t="s">
        <v>982</v>
      </c>
      <c r="N634" s="1" t="s">
        <v>68</v>
      </c>
      <c r="O634" s="1" t="s">
        <v>156</v>
      </c>
      <c r="P634" s="1" t="s">
        <v>983</v>
      </c>
      <c r="Q634" s="10">
        <v>159.80000000000001</v>
      </c>
      <c r="R634" s="10">
        <v>4</v>
      </c>
      <c r="S634" s="10">
        <v>639.20000000000005</v>
      </c>
      <c r="T634" s="1">
        <v>0</v>
      </c>
      <c r="U634" s="10">
        <v>70.312000000000012</v>
      </c>
    </row>
    <row r="635" spans="1:21" ht="16.5" x14ac:dyDescent="0.3">
      <c r="A635" t="s">
        <v>8891</v>
      </c>
      <c r="B635" s="2">
        <v>44484</v>
      </c>
      <c r="C635" s="2">
        <v>44489</v>
      </c>
      <c r="D635" s="1" t="s">
        <v>47</v>
      </c>
      <c r="E635" s="1" t="s">
        <v>3196</v>
      </c>
      <c r="F635" s="1" t="s">
        <v>3197</v>
      </c>
      <c r="G635" s="1" t="s">
        <v>38</v>
      </c>
      <c r="H635" s="1" t="s">
        <v>24</v>
      </c>
      <c r="I635" s="1" t="s">
        <v>5297</v>
      </c>
      <c r="J635" s="1" t="s">
        <v>40</v>
      </c>
      <c r="K635" s="1">
        <v>91360</v>
      </c>
      <c r="L635" s="1" t="s">
        <v>41</v>
      </c>
      <c r="M635" s="1" t="s">
        <v>2221</v>
      </c>
      <c r="N635" s="1" t="s">
        <v>43</v>
      </c>
      <c r="O635" s="1" t="s">
        <v>44</v>
      </c>
      <c r="P635" s="1" t="s">
        <v>2222</v>
      </c>
      <c r="Q635" s="10">
        <v>152.65</v>
      </c>
      <c r="R635" s="10">
        <v>5</v>
      </c>
      <c r="S635" s="10">
        <v>763.25</v>
      </c>
      <c r="T635" s="1">
        <v>0</v>
      </c>
      <c r="U635" s="10">
        <v>70.219000000000008</v>
      </c>
    </row>
    <row r="636" spans="1:21" ht="16.5" x14ac:dyDescent="0.3">
      <c r="A636" t="s">
        <v>8642</v>
      </c>
      <c r="B636" s="2">
        <v>43219</v>
      </c>
      <c r="C636" s="2">
        <v>43223</v>
      </c>
      <c r="D636" s="1" t="s">
        <v>47</v>
      </c>
      <c r="E636" s="1" t="s">
        <v>1332</v>
      </c>
      <c r="F636" s="1" t="s">
        <v>1333</v>
      </c>
      <c r="G636" s="1" t="s">
        <v>38</v>
      </c>
      <c r="H636" s="1" t="s">
        <v>24</v>
      </c>
      <c r="I636" s="1" t="s">
        <v>325</v>
      </c>
      <c r="J636" s="1" t="s">
        <v>326</v>
      </c>
      <c r="K636" s="1">
        <v>38109</v>
      </c>
      <c r="L636" s="1" t="s">
        <v>27</v>
      </c>
      <c r="M636" s="1" t="s">
        <v>2522</v>
      </c>
      <c r="N636" s="1" t="s">
        <v>29</v>
      </c>
      <c r="O636" s="1" t="s">
        <v>33</v>
      </c>
      <c r="P636" s="1" t="s">
        <v>2523</v>
      </c>
      <c r="Q636" s="10">
        <v>561.58400000000006</v>
      </c>
      <c r="R636" s="10">
        <v>2</v>
      </c>
      <c r="S636" s="10">
        <v>1123.1680000000001</v>
      </c>
      <c r="T636" s="1">
        <v>0.2</v>
      </c>
      <c r="U636" s="10">
        <v>70.197999999999922</v>
      </c>
    </row>
    <row r="637" spans="1:21" ht="16.5" x14ac:dyDescent="0.3">
      <c r="A637" t="s">
        <v>8938</v>
      </c>
      <c r="B637" s="2">
        <v>43450</v>
      </c>
      <c r="C637" s="2">
        <v>43455</v>
      </c>
      <c r="D637" s="1" t="s">
        <v>47</v>
      </c>
      <c r="E637" s="1" t="s">
        <v>7194</v>
      </c>
      <c r="F637" s="1" t="s">
        <v>7195</v>
      </c>
      <c r="G637" s="1" t="s">
        <v>38</v>
      </c>
      <c r="H637" s="1" t="s">
        <v>24</v>
      </c>
      <c r="I637" s="1" t="s">
        <v>5279</v>
      </c>
      <c r="J637" s="1" t="s">
        <v>40</v>
      </c>
      <c r="K637" s="1">
        <v>95823</v>
      </c>
      <c r="L637" s="1" t="s">
        <v>41</v>
      </c>
      <c r="M637" s="1" t="s">
        <v>4425</v>
      </c>
      <c r="N637" s="1" t="s">
        <v>29</v>
      </c>
      <c r="O637" s="1" t="s">
        <v>33</v>
      </c>
      <c r="P637" s="1" t="s">
        <v>4426</v>
      </c>
      <c r="Q637" s="10">
        <v>1403.9200000000003</v>
      </c>
      <c r="R637" s="10">
        <v>5</v>
      </c>
      <c r="S637" s="10">
        <v>7019.6000000000013</v>
      </c>
      <c r="T637" s="1">
        <v>0.2</v>
      </c>
      <c r="U637" s="10">
        <v>70.196000000000026</v>
      </c>
    </row>
    <row r="638" spans="1:21" ht="16.5" x14ac:dyDescent="0.3">
      <c r="A638" t="s">
        <v>10564</v>
      </c>
      <c r="B638" s="2">
        <v>44135</v>
      </c>
      <c r="C638" s="2">
        <v>44140</v>
      </c>
      <c r="D638" s="1" t="s">
        <v>47</v>
      </c>
      <c r="E638" s="1" t="s">
        <v>2025</v>
      </c>
      <c r="F638" s="1" t="s">
        <v>2026</v>
      </c>
      <c r="G638" s="1" t="s">
        <v>38</v>
      </c>
      <c r="H638" s="1" t="s">
        <v>24</v>
      </c>
      <c r="I638" s="1" t="s">
        <v>124</v>
      </c>
      <c r="J638" s="1" t="s">
        <v>40</v>
      </c>
      <c r="K638" s="1">
        <v>94109</v>
      </c>
      <c r="L638" s="1" t="s">
        <v>41</v>
      </c>
      <c r="M638" s="1" t="s">
        <v>4425</v>
      </c>
      <c r="N638" s="1" t="s">
        <v>29</v>
      </c>
      <c r="O638" s="1" t="s">
        <v>33</v>
      </c>
      <c r="P638" s="1" t="s">
        <v>4426</v>
      </c>
      <c r="Q638" s="10">
        <v>1403.9200000000003</v>
      </c>
      <c r="R638" s="10">
        <v>5</v>
      </c>
      <c r="S638" s="10">
        <v>7019.6000000000013</v>
      </c>
      <c r="T638" s="1">
        <v>0.2</v>
      </c>
      <c r="U638" s="10">
        <v>70.196000000000026</v>
      </c>
    </row>
    <row r="639" spans="1:21" ht="16.5" x14ac:dyDescent="0.3">
      <c r="A639" t="s">
        <v>9580</v>
      </c>
      <c r="B639" s="2">
        <v>43441</v>
      </c>
      <c r="C639" s="2">
        <v>43447</v>
      </c>
      <c r="D639" s="1" t="s">
        <v>47</v>
      </c>
      <c r="E639" s="1" t="s">
        <v>2910</v>
      </c>
      <c r="F639" s="1" t="s">
        <v>2911</v>
      </c>
      <c r="G639" s="1" t="s">
        <v>99</v>
      </c>
      <c r="H639" s="1" t="s">
        <v>24</v>
      </c>
      <c r="I639" s="1" t="s">
        <v>92</v>
      </c>
      <c r="J639" s="1" t="s">
        <v>93</v>
      </c>
      <c r="K639" s="1">
        <v>98103</v>
      </c>
      <c r="L639" s="1" t="s">
        <v>41</v>
      </c>
      <c r="M639" s="1" t="s">
        <v>5787</v>
      </c>
      <c r="N639" s="1" t="s">
        <v>43</v>
      </c>
      <c r="O639" s="1" t="s">
        <v>56</v>
      </c>
      <c r="P639" s="1" t="s">
        <v>5788</v>
      </c>
      <c r="Q639" s="10">
        <v>269.35999999999996</v>
      </c>
      <c r="R639" s="10">
        <v>7</v>
      </c>
      <c r="S639" s="10">
        <v>1885.5199999999998</v>
      </c>
      <c r="T639" s="1">
        <v>0</v>
      </c>
      <c r="U639" s="10">
        <v>70.033599999999993</v>
      </c>
    </row>
    <row r="640" spans="1:21" ht="16.5" x14ac:dyDescent="0.3">
      <c r="A640" t="s">
        <v>6112</v>
      </c>
      <c r="B640" s="2">
        <v>44288</v>
      </c>
      <c r="C640" s="2">
        <v>44290</v>
      </c>
      <c r="D640" s="1" t="s">
        <v>183</v>
      </c>
      <c r="E640" s="1" t="s">
        <v>6113</v>
      </c>
      <c r="F640" s="1" t="s">
        <v>6114</v>
      </c>
      <c r="G640" s="1" t="s">
        <v>99</v>
      </c>
      <c r="H640" s="1" t="s">
        <v>24</v>
      </c>
      <c r="I640" s="1" t="s">
        <v>488</v>
      </c>
      <c r="J640" s="1" t="s">
        <v>1258</v>
      </c>
      <c r="K640" s="1">
        <v>31907</v>
      </c>
      <c r="L640" s="1" t="s">
        <v>27</v>
      </c>
      <c r="M640" s="1" t="s">
        <v>530</v>
      </c>
      <c r="N640" s="1" t="s">
        <v>29</v>
      </c>
      <c r="O640" s="1" t="s">
        <v>53</v>
      </c>
      <c r="P640" s="1" t="s">
        <v>531</v>
      </c>
      <c r="Q640" s="10">
        <v>411.8</v>
      </c>
      <c r="R640" s="10">
        <v>2</v>
      </c>
      <c r="S640" s="10">
        <v>823.6</v>
      </c>
      <c r="T640" s="1">
        <v>0</v>
      </c>
      <c r="U640" s="10">
        <v>70.005999999999972</v>
      </c>
    </row>
    <row r="641" spans="1:21" ht="16.5" x14ac:dyDescent="0.3">
      <c r="A641" t="s">
        <v>3384</v>
      </c>
      <c r="B641" s="2">
        <v>43981</v>
      </c>
      <c r="C641" s="2">
        <v>43983</v>
      </c>
      <c r="D641" s="1" t="s">
        <v>183</v>
      </c>
      <c r="E641" s="1" t="s">
        <v>3385</v>
      </c>
      <c r="F641" s="1" t="s">
        <v>3386</v>
      </c>
      <c r="G641" s="1" t="s">
        <v>38</v>
      </c>
      <c r="H641" s="1" t="s">
        <v>24</v>
      </c>
      <c r="I641" s="1" t="s">
        <v>997</v>
      </c>
      <c r="J641" s="1" t="s">
        <v>489</v>
      </c>
      <c r="K641" s="1">
        <v>45231</v>
      </c>
      <c r="L641" s="1" t="s">
        <v>143</v>
      </c>
      <c r="M641" s="1" t="s">
        <v>3387</v>
      </c>
      <c r="N641" s="1" t="s">
        <v>68</v>
      </c>
      <c r="O641" s="1" t="s">
        <v>1202</v>
      </c>
      <c r="P641" s="1" t="s">
        <v>3388</v>
      </c>
      <c r="Q641" s="10">
        <v>839.98799999999994</v>
      </c>
      <c r="R641" s="10">
        <v>2</v>
      </c>
      <c r="S641" s="10">
        <v>1679.9759999999999</v>
      </c>
      <c r="T641" s="1">
        <v>0.4</v>
      </c>
      <c r="U641" s="10">
        <v>69.99899999999991</v>
      </c>
    </row>
    <row r="642" spans="1:21" ht="16.5" x14ac:dyDescent="0.3">
      <c r="A642" t="s">
        <v>9020</v>
      </c>
      <c r="B642" s="2">
        <v>44395</v>
      </c>
      <c r="C642" s="2">
        <v>44400</v>
      </c>
      <c r="D642" s="1" t="s">
        <v>47</v>
      </c>
      <c r="E642" s="1" t="s">
        <v>2270</v>
      </c>
      <c r="F642" s="1" t="s">
        <v>2271</v>
      </c>
      <c r="G642" s="1" t="s">
        <v>23</v>
      </c>
      <c r="H642" s="1" t="s">
        <v>24</v>
      </c>
      <c r="I642" s="1" t="s">
        <v>141</v>
      </c>
      <c r="J642" s="1" t="s">
        <v>142</v>
      </c>
      <c r="K642" s="1">
        <v>19134</v>
      </c>
      <c r="L642" s="1" t="s">
        <v>143</v>
      </c>
      <c r="M642" s="1" t="s">
        <v>7478</v>
      </c>
      <c r="N642" s="1" t="s">
        <v>68</v>
      </c>
      <c r="O642" s="1" t="s">
        <v>1202</v>
      </c>
      <c r="P642" s="1" t="s">
        <v>7479</v>
      </c>
      <c r="Q642" s="10">
        <v>599.97</v>
      </c>
      <c r="R642" s="10">
        <v>5</v>
      </c>
      <c r="S642" s="10">
        <v>2999.8500000000004</v>
      </c>
      <c r="T642" s="1">
        <v>0.4</v>
      </c>
      <c r="U642" s="10">
        <v>69.996499999999969</v>
      </c>
    </row>
    <row r="643" spans="1:21" ht="16.5" x14ac:dyDescent="0.3">
      <c r="A643" t="s">
        <v>4677</v>
      </c>
      <c r="B643" s="2">
        <v>44264</v>
      </c>
      <c r="C643" s="2">
        <v>44268</v>
      </c>
      <c r="D643" s="1" t="s">
        <v>47</v>
      </c>
      <c r="E643" s="1" t="s">
        <v>2866</v>
      </c>
      <c r="F643" s="1" t="s">
        <v>2867</v>
      </c>
      <c r="G643" s="1" t="s">
        <v>38</v>
      </c>
      <c r="H643" s="1" t="s">
        <v>24</v>
      </c>
      <c r="I643" s="1" t="s">
        <v>124</v>
      </c>
      <c r="J643" s="1" t="s">
        <v>40</v>
      </c>
      <c r="K643" s="1">
        <v>94110</v>
      </c>
      <c r="L643" s="1" t="s">
        <v>41</v>
      </c>
      <c r="M643" s="1" t="s">
        <v>1166</v>
      </c>
      <c r="N643" s="1" t="s">
        <v>68</v>
      </c>
      <c r="O643" s="1" t="s">
        <v>156</v>
      </c>
      <c r="P643" s="1" t="s">
        <v>1167</v>
      </c>
      <c r="Q643" s="10">
        <v>199.98</v>
      </c>
      <c r="R643" s="10">
        <v>2</v>
      </c>
      <c r="S643" s="10">
        <v>399.96</v>
      </c>
      <c r="T643" s="1">
        <v>0</v>
      </c>
      <c r="U643" s="10">
        <v>69.992999999999995</v>
      </c>
    </row>
    <row r="644" spans="1:21" ht="16.5" x14ac:dyDescent="0.3">
      <c r="A644" t="s">
        <v>4841</v>
      </c>
      <c r="B644" s="2">
        <v>43568</v>
      </c>
      <c r="C644" s="2">
        <v>43574</v>
      </c>
      <c r="D644" s="1" t="s">
        <v>47</v>
      </c>
      <c r="E644" s="1" t="s">
        <v>1944</v>
      </c>
      <c r="F644" s="1" t="s">
        <v>1945</v>
      </c>
      <c r="G644" s="1" t="s">
        <v>23</v>
      </c>
      <c r="H644" s="1" t="s">
        <v>24</v>
      </c>
      <c r="I644" s="1" t="s">
        <v>3953</v>
      </c>
      <c r="J644" s="1" t="s">
        <v>40</v>
      </c>
      <c r="K644" s="1">
        <v>91767</v>
      </c>
      <c r="L644" s="1" t="s">
        <v>41</v>
      </c>
      <c r="M644" s="1" t="s">
        <v>4842</v>
      </c>
      <c r="N644" s="1" t="s">
        <v>68</v>
      </c>
      <c r="O644" s="1" t="s">
        <v>156</v>
      </c>
      <c r="P644" s="1" t="s">
        <v>4843</v>
      </c>
      <c r="Q644" s="10">
        <v>199.96</v>
      </c>
      <c r="R644" s="10">
        <v>4</v>
      </c>
      <c r="S644" s="10">
        <v>799.84</v>
      </c>
      <c r="T644" s="1">
        <v>0</v>
      </c>
      <c r="U644" s="10">
        <v>69.98599999999999</v>
      </c>
    </row>
    <row r="645" spans="1:21" ht="16.5" x14ac:dyDescent="0.3">
      <c r="A645" t="s">
        <v>8985</v>
      </c>
      <c r="B645" s="2">
        <v>44210</v>
      </c>
      <c r="C645" s="2">
        <v>44215</v>
      </c>
      <c r="D645" s="1" t="s">
        <v>47</v>
      </c>
      <c r="E645" s="1" t="s">
        <v>48</v>
      </c>
      <c r="F645" s="1" t="s">
        <v>49</v>
      </c>
      <c r="G645" s="1" t="s">
        <v>23</v>
      </c>
      <c r="H645" s="1" t="s">
        <v>24</v>
      </c>
      <c r="I645" s="1" t="s">
        <v>39</v>
      </c>
      <c r="J645" s="1" t="s">
        <v>40</v>
      </c>
      <c r="K645" s="1">
        <v>90036</v>
      </c>
      <c r="L645" s="1" t="s">
        <v>41</v>
      </c>
      <c r="M645" s="1" t="s">
        <v>7527</v>
      </c>
      <c r="N645" s="1" t="s">
        <v>43</v>
      </c>
      <c r="O645" s="1" t="s">
        <v>87</v>
      </c>
      <c r="P645" s="1" t="s">
        <v>7528</v>
      </c>
      <c r="Q645" s="10">
        <v>154.9</v>
      </c>
      <c r="R645" s="10">
        <v>5</v>
      </c>
      <c r="S645" s="10">
        <v>774.5</v>
      </c>
      <c r="T645" s="1">
        <v>0</v>
      </c>
      <c r="U645" s="10">
        <v>69.704999999999998</v>
      </c>
    </row>
    <row r="646" spans="1:21" ht="16.5" x14ac:dyDescent="0.3">
      <c r="A646" t="s">
        <v>9456</v>
      </c>
      <c r="B646" s="2">
        <v>43735</v>
      </c>
      <c r="C646" s="2">
        <v>43740</v>
      </c>
      <c r="D646" s="1" t="s">
        <v>47</v>
      </c>
      <c r="E646" s="1" t="s">
        <v>4307</v>
      </c>
      <c r="F646" s="1" t="s">
        <v>4308</v>
      </c>
      <c r="G646" s="1" t="s">
        <v>23</v>
      </c>
      <c r="H646" s="1" t="s">
        <v>24</v>
      </c>
      <c r="I646" s="1" t="s">
        <v>1117</v>
      </c>
      <c r="J646" s="1" t="s">
        <v>310</v>
      </c>
      <c r="K646" s="1">
        <v>22204</v>
      </c>
      <c r="L646" s="1" t="s">
        <v>27</v>
      </c>
      <c r="M646" s="1" t="s">
        <v>3984</v>
      </c>
      <c r="N646" s="1" t="s">
        <v>43</v>
      </c>
      <c r="O646" s="1" t="s">
        <v>87</v>
      </c>
      <c r="P646" s="1" t="s">
        <v>3985</v>
      </c>
      <c r="Q646" s="10">
        <v>154.9</v>
      </c>
      <c r="R646" s="10">
        <v>5</v>
      </c>
      <c r="S646" s="10">
        <v>774.5</v>
      </c>
      <c r="T646" s="1">
        <v>0</v>
      </c>
      <c r="U646" s="10">
        <v>69.704999999999998</v>
      </c>
    </row>
    <row r="647" spans="1:21" ht="16.5" x14ac:dyDescent="0.3">
      <c r="A647" t="s">
        <v>8191</v>
      </c>
      <c r="B647" s="2">
        <v>43469</v>
      </c>
      <c r="C647" s="2">
        <v>43474</v>
      </c>
      <c r="D647" s="1" t="s">
        <v>47</v>
      </c>
      <c r="E647" s="1" t="s">
        <v>1023</v>
      </c>
      <c r="F647" s="1" t="s">
        <v>1024</v>
      </c>
      <c r="G647" s="1" t="s">
        <v>38</v>
      </c>
      <c r="H647" s="1" t="s">
        <v>24</v>
      </c>
      <c r="I647" s="1" t="s">
        <v>2771</v>
      </c>
      <c r="J647" s="1" t="s">
        <v>310</v>
      </c>
      <c r="K647" s="1">
        <v>22304</v>
      </c>
      <c r="L647" s="1" t="s">
        <v>27</v>
      </c>
      <c r="M647" s="1" t="s">
        <v>3844</v>
      </c>
      <c r="N647" s="1" t="s">
        <v>29</v>
      </c>
      <c r="O647" s="1" t="s">
        <v>62</v>
      </c>
      <c r="P647" s="1" t="s">
        <v>3845</v>
      </c>
      <c r="Q647" s="10">
        <v>192.22</v>
      </c>
      <c r="R647" s="10">
        <v>14</v>
      </c>
      <c r="S647" s="10">
        <v>2691.08</v>
      </c>
      <c r="T647" s="1">
        <v>0</v>
      </c>
      <c r="U647" s="10">
        <v>69.199200000000005</v>
      </c>
    </row>
    <row r="648" spans="1:21" ht="16.5" x14ac:dyDescent="0.3">
      <c r="A648" t="s">
        <v>2445</v>
      </c>
      <c r="B648" s="2">
        <v>43642</v>
      </c>
      <c r="C648" s="2">
        <v>43646</v>
      </c>
      <c r="D648" s="1" t="s">
        <v>47</v>
      </c>
      <c r="E648" s="1" t="s">
        <v>1648</v>
      </c>
      <c r="F648" s="1" t="s">
        <v>1649</v>
      </c>
      <c r="G648" s="1" t="s">
        <v>23</v>
      </c>
      <c r="H648" s="1" t="s">
        <v>24</v>
      </c>
      <c r="I648" s="1" t="s">
        <v>1448</v>
      </c>
      <c r="J648" s="1" t="s">
        <v>310</v>
      </c>
      <c r="K648" s="1">
        <v>23223</v>
      </c>
      <c r="L648" s="1" t="s">
        <v>27</v>
      </c>
      <c r="M648" s="1" t="s">
        <v>1478</v>
      </c>
      <c r="N648" s="1" t="s">
        <v>43</v>
      </c>
      <c r="O648" s="1" t="s">
        <v>72</v>
      </c>
      <c r="P648" s="1" t="s">
        <v>1479</v>
      </c>
      <c r="Q648" s="10">
        <v>143.96</v>
      </c>
      <c r="R648" s="10">
        <v>4</v>
      </c>
      <c r="S648" s="10">
        <v>575.84</v>
      </c>
      <c r="T648" s="1">
        <v>0</v>
      </c>
      <c r="U648" s="10">
        <v>69.100800000000007</v>
      </c>
    </row>
    <row r="649" spans="1:21" ht="16.5" x14ac:dyDescent="0.3">
      <c r="A649" t="s">
        <v>5121</v>
      </c>
      <c r="B649" s="2">
        <v>43936</v>
      </c>
      <c r="C649" s="2">
        <v>43938</v>
      </c>
      <c r="D649" s="1" t="s">
        <v>20</v>
      </c>
      <c r="E649" s="1" t="s">
        <v>3709</v>
      </c>
      <c r="F649" s="1" t="s">
        <v>3710</v>
      </c>
      <c r="G649" s="1" t="s">
        <v>99</v>
      </c>
      <c r="H649" s="1" t="s">
        <v>24</v>
      </c>
      <c r="I649" s="1" t="s">
        <v>939</v>
      </c>
      <c r="J649" s="1" t="s">
        <v>40</v>
      </c>
      <c r="K649" s="1">
        <v>92105</v>
      </c>
      <c r="L649" s="1" t="s">
        <v>41</v>
      </c>
      <c r="M649" s="1" t="s">
        <v>582</v>
      </c>
      <c r="N649" s="1" t="s">
        <v>43</v>
      </c>
      <c r="O649" s="1" t="s">
        <v>87</v>
      </c>
      <c r="P649" s="1" t="s">
        <v>583</v>
      </c>
      <c r="Q649" s="10">
        <v>143.69999999999999</v>
      </c>
      <c r="R649" s="10">
        <v>3</v>
      </c>
      <c r="S649" s="10">
        <v>431.09999999999997</v>
      </c>
      <c r="T649" s="1">
        <v>0</v>
      </c>
      <c r="U649" s="10">
        <v>68.975999999999999</v>
      </c>
    </row>
    <row r="650" spans="1:21" ht="16.5" x14ac:dyDescent="0.3">
      <c r="A650" t="s">
        <v>9714</v>
      </c>
      <c r="B650" s="2">
        <v>44475</v>
      </c>
      <c r="C650" s="2">
        <v>44480</v>
      </c>
      <c r="D650" s="1" t="s">
        <v>47</v>
      </c>
      <c r="E650" s="1" t="s">
        <v>1629</v>
      </c>
      <c r="F650" s="1" t="s">
        <v>1630</v>
      </c>
      <c r="G650" s="1" t="s">
        <v>23</v>
      </c>
      <c r="H650" s="1" t="s">
        <v>24</v>
      </c>
      <c r="I650" s="1" t="s">
        <v>1083</v>
      </c>
      <c r="J650" s="1" t="s">
        <v>779</v>
      </c>
      <c r="K650" s="1">
        <v>7109</v>
      </c>
      <c r="L650" s="1" t="s">
        <v>143</v>
      </c>
      <c r="M650" s="1" t="s">
        <v>4097</v>
      </c>
      <c r="N650" s="1" t="s">
        <v>43</v>
      </c>
      <c r="O650" s="1" t="s">
        <v>87</v>
      </c>
      <c r="P650" s="1" t="s">
        <v>4098</v>
      </c>
      <c r="Q650" s="10">
        <v>143.69999999999999</v>
      </c>
      <c r="R650" s="10">
        <v>3</v>
      </c>
      <c r="S650" s="10">
        <v>431.09999999999997</v>
      </c>
      <c r="T650" s="1">
        <v>0</v>
      </c>
      <c r="U650" s="10">
        <v>68.975999999999999</v>
      </c>
    </row>
    <row r="651" spans="1:21" ht="16.5" x14ac:dyDescent="0.3">
      <c r="A651" t="s">
        <v>7616</v>
      </c>
      <c r="B651" s="2">
        <v>43411</v>
      </c>
      <c r="C651" s="2">
        <v>43416</v>
      </c>
      <c r="D651" s="1" t="s">
        <v>47</v>
      </c>
      <c r="E651" s="1" t="s">
        <v>2719</v>
      </c>
      <c r="F651" s="1" t="s">
        <v>2720</v>
      </c>
      <c r="G651" s="1" t="s">
        <v>23</v>
      </c>
      <c r="H651" s="1" t="s">
        <v>24</v>
      </c>
      <c r="I651" s="1" t="s">
        <v>7617</v>
      </c>
      <c r="J651" s="1" t="s">
        <v>111</v>
      </c>
      <c r="K651" s="1">
        <v>54401</v>
      </c>
      <c r="L651" s="1" t="s">
        <v>102</v>
      </c>
      <c r="M651" s="1" t="s">
        <v>5475</v>
      </c>
      <c r="N651" s="1" t="s">
        <v>43</v>
      </c>
      <c r="O651" s="1" t="s">
        <v>75</v>
      </c>
      <c r="P651" s="1" t="s">
        <v>5476</v>
      </c>
      <c r="Q651" s="10">
        <v>245.88</v>
      </c>
      <c r="R651" s="10">
        <v>6</v>
      </c>
      <c r="S651" s="10">
        <v>1475.28</v>
      </c>
      <c r="T651" s="1">
        <v>0</v>
      </c>
      <c r="U651" s="10">
        <v>68.846399999999988</v>
      </c>
    </row>
    <row r="652" spans="1:21" ht="16.5" x14ac:dyDescent="0.3">
      <c r="A652" t="s">
        <v>9628</v>
      </c>
      <c r="B652" s="2">
        <v>43875</v>
      </c>
      <c r="C652" s="2">
        <v>43880</v>
      </c>
      <c r="D652" s="1" t="s">
        <v>47</v>
      </c>
      <c r="E652" s="1" t="s">
        <v>2048</v>
      </c>
      <c r="F652" s="1" t="s">
        <v>2049</v>
      </c>
      <c r="G652" s="1" t="s">
        <v>23</v>
      </c>
      <c r="H652" s="1" t="s">
        <v>24</v>
      </c>
      <c r="I652" s="1" t="s">
        <v>319</v>
      </c>
      <c r="J652" s="1" t="s">
        <v>1471</v>
      </c>
      <c r="K652" s="1">
        <v>39212</v>
      </c>
      <c r="L652" s="1" t="s">
        <v>27</v>
      </c>
      <c r="M652" s="1" t="s">
        <v>3746</v>
      </c>
      <c r="N652" s="1" t="s">
        <v>43</v>
      </c>
      <c r="O652" s="1" t="s">
        <v>65</v>
      </c>
      <c r="P652" s="1" t="s">
        <v>3747</v>
      </c>
      <c r="Q652" s="10">
        <v>264.18</v>
      </c>
      <c r="R652" s="10">
        <v>7</v>
      </c>
      <c r="S652" s="10">
        <v>1849.26</v>
      </c>
      <c r="T652" s="1">
        <v>0</v>
      </c>
      <c r="U652" s="10">
        <v>68.686800000000005</v>
      </c>
    </row>
    <row r="653" spans="1:21" ht="16.5" x14ac:dyDescent="0.3">
      <c r="A653" t="s">
        <v>6444</v>
      </c>
      <c r="B653" s="2">
        <v>43321</v>
      </c>
      <c r="C653" s="2">
        <v>43325</v>
      </c>
      <c r="D653" s="1" t="s">
        <v>47</v>
      </c>
      <c r="E653" s="1" t="s">
        <v>3076</v>
      </c>
      <c r="F653" s="1" t="s">
        <v>3077</v>
      </c>
      <c r="G653" s="1" t="s">
        <v>99</v>
      </c>
      <c r="H653" s="1" t="s">
        <v>24</v>
      </c>
      <c r="I653" s="1" t="s">
        <v>92</v>
      </c>
      <c r="J653" s="1" t="s">
        <v>93</v>
      </c>
      <c r="K653" s="1">
        <v>98103</v>
      </c>
      <c r="L653" s="1" t="s">
        <v>41</v>
      </c>
      <c r="M653" s="1" t="s">
        <v>2454</v>
      </c>
      <c r="N653" s="1" t="s">
        <v>68</v>
      </c>
      <c r="O653" s="1" t="s">
        <v>69</v>
      </c>
      <c r="P653" s="1" t="s">
        <v>2455</v>
      </c>
      <c r="Q653" s="10">
        <v>1091.1680000000001</v>
      </c>
      <c r="R653" s="10">
        <v>4</v>
      </c>
      <c r="S653" s="10">
        <v>4364.6720000000005</v>
      </c>
      <c r="T653" s="1">
        <v>0.2</v>
      </c>
      <c r="U653" s="10">
        <v>68.197999999999979</v>
      </c>
    </row>
    <row r="654" spans="1:21" ht="16.5" x14ac:dyDescent="0.3">
      <c r="A654" t="s">
        <v>9025</v>
      </c>
      <c r="B654" s="2">
        <v>44176</v>
      </c>
      <c r="C654" s="2">
        <v>44176</v>
      </c>
      <c r="D654" s="1" t="s">
        <v>1276</v>
      </c>
      <c r="E654" s="1" t="s">
        <v>4949</v>
      </c>
      <c r="F654" s="1" t="s">
        <v>4950</v>
      </c>
      <c r="G654" s="1" t="s">
        <v>23</v>
      </c>
      <c r="H654" s="1" t="s">
        <v>24</v>
      </c>
      <c r="I654" s="1" t="s">
        <v>1855</v>
      </c>
      <c r="J654" s="1" t="s">
        <v>40</v>
      </c>
      <c r="K654" s="1">
        <v>92804</v>
      </c>
      <c r="L654" s="1" t="s">
        <v>41</v>
      </c>
      <c r="M654" s="1" t="s">
        <v>1078</v>
      </c>
      <c r="N654" s="1" t="s">
        <v>43</v>
      </c>
      <c r="O654" s="1" t="s">
        <v>72</v>
      </c>
      <c r="P654" s="1" t="s">
        <v>1079</v>
      </c>
      <c r="Q654" s="10">
        <v>209.60000000000002</v>
      </c>
      <c r="R654" s="10">
        <v>5</v>
      </c>
      <c r="S654" s="10">
        <v>1048</v>
      </c>
      <c r="T654" s="1">
        <v>0.2</v>
      </c>
      <c r="U654" s="10">
        <v>68.11999999999999</v>
      </c>
    </row>
    <row r="655" spans="1:21" ht="16.5" x14ac:dyDescent="0.3">
      <c r="A655" t="s">
        <v>465</v>
      </c>
      <c r="B655" s="2">
        <v>43753</v>
      </c>
      <c r="C655" s="2">
        <v>43758</v>
      </c>
      <c r="D655" s="1" t="s">
        <v>47</v>
      </c>
      <c r="E655" s="1" t="s">
        <v>466</v>
      </c>
      <c r="F655" s="1" t="s">
        <v>467</v>
      </c>
      <c r="G655" s="1" t="s">
        <v>99</v>
      </c>
      <c r="H655" s="1" t="s">
        <v>24</v>
      </c>
      <c r="I655" s="1" t="s">
        <v>468</v>
      </c>
      <c r="J655" s="1" t="s">
        <v>206</v>
      </c>
      <c r="K655" s="1">
        <v>60462</v>
      </c>
      <c r="L655" s="1" t="s">
        <v>102</v>
      </c>
      <c r="M655" s="1" t="s">
        <v>469</v>
      </c>
      <c r="N655" s="1" t="s">
        <v>68</v>
      </c>
      <c r="O655" s="1" t="s">
        <v>156</v>
      </c>
      <c r="P655" s="1" t="s">
        <v>470</v>
      </c>
      <c r="Q655" s="10">
        <v>339.96000000000004</v>
      </c>
      <c r="R655" s="10">
        <v>5</v>
      </c>
      <c r="S655" s="10">
        <v>1699.8000000000002</v>
      </c>
      <c r="T655" s="1">
        <v>0.2</v>
      </c>
      <c r="U655" s="10">
        <v>67.991999999999962</v>
      </c>
    </row>
    <row r="656" spans="1:21" ht="16.5" x14ac:dyDescent="0.3">
      <c r="A656" t="s">
        <v>6779</v>
      </c>
      <c r="B656" s="2">
        <v>43286</v>
      </c>
      <c r="C656" s="2">
        <v>43292</v>
      </c>
      <c r="D656" s="1" t="s">
        <v>47</v>
      </c>
      <c r="E656" s="1" t="s">
        <v>4119</v>
      </c>
      <c r="F656" s="1" t="s">
        <v>4120</v>
      </c>
      <c r="G656" s="1" t="s">
        <v>99</v>
      </c>
      <c r="H656" s="1" t="s">
        <v>24</v>
      </c>
      <c r="I656" s="1" t="s">
        <v>39</v>
      </c>
      <c r="J656" s="1" t="s">
        <v>40</v>
      </c>
      <c r="K656" s="1">
        <v>90004</v>
      </c>
      <c r="L656" s="1" t="s">
        <v>41</v>
      </c>
      <c r="M656" s="1" t="s">
        <v>1696</v>
      </c>
      <c r="N656" s="1" t="s">
        <v>43</v>
      </c>
      <c r="O656" s="1" t="s">
        <v>72</v>
      </c>
      <c r="P656" s="1" t="s">
        <v>1697</v>
      </c>
      <c r="Q656" s="10">
        <v>180.96000000000004</v>
      </c>
      <c r="R656" s="10">
        <v>6</v>
      </c>
      <c r="S656" s="10">
        <v>1085.7600000000002</v>
      </c>
      <c r="T656" s="1">
        <v>0.2</v>
      </c>
      <c r="U656" s="10">
        <v>67.86</v>
      </c>
    </row>
    <row r="657" spans="1:21" ht="16.5" x14ac:dyDescent="0.3">
      <c r="A657" t="s">
        <v>5095</v>
      </c>
      <c r="B657" s="2">
        <v>44535</v>
      </c>
      <c r="C657" s="2">
        <v>44540</v>
      </c>
      <c r="D657" s="1" t="s">
        <v>47</v>
      </c>
      <c r="E657" s="1" t="s">
        <v>3528</v>
      </c>
      <c r="F657" s="1" t="s">
        <v>3529</v>
      </c>
      <c r="G657" s="1" t="s">
        <v>38</v>
      </c>
      <c r="H657" s="1" t="s">
        <v>24</v>
      </c>
      <c r="I657" s="1" t="s">
        <v>2187</v>
      </c>
      <c r="J657" s="1" t="s">
        <v>5096</v>
      </c>
      <c r="L657" s="1" t="s">
        <v>143</v>
      </c>
      <c r="M657" s="1" t="s">
        <v>3175</v>
      </c>
      <c r="N657" s="1" t="s">
        <v>68</v>
      </c>
      <c r="O657" s="1" t="s">
        <v>156</v>
      </c>
      <c r="P657" s="1" t="s">
        <v>3176</v>
      </c>
      <c r="Q657" s="10">
        <v>205.03</v>
      </c>
      <c r="R657" s="10">
        <v>7</v>
      </c>
      <c r="S657" s="10">
        <v>1435.21</v>
      </c>
      <c r="T657" s="1">
        <v>0</v>
      </c>
      <c r="U657" s="10">
        <v>67.659899999999979</v>
      </c>
    </row>
    <row r="658" spans="1:21" ht="16.5" x14ac:dyDescent="0.3">
      <c r="A658" t="s">
        <v>8742</v>
      </c>
      <c r="B658" s="2">
        <v>44160</v>
      </c>
      <c r="C658" s="2">
        <v>44165</v>
      </c>
      <c r="D658" s="1" t="s">
        <v>47</v>
      </c>
      <c r="E658" s="1" t="s">
        <v>8344</v>
      </c>
      <c r="F658" s="1" t="s">
        <v>8345</v>
      </c>
      <c r="G658" s="1" t="s">
        <v>38</v>
      </c>
      <c r="H658" s="1" t="s">
        <v>24</v>
      </c>
      <c r="I658" s="1" t="s">
        <v>2094</v>
      </c>
      <c r="J658" s="1" t="s">
        <v>779</v>
      </c>
      <c r="K658" s="1">
        <v>7060</v>
      </c>
      <c r="L658" s="1" t="s">
        <v>143</v>
      </c>
      <c r="M658" s="1" t="s">
        <v>1626</v>
      </c>
      <c r="N658" s="1" t="s">
        <v>43</v>
      </c>
      <c r="O658" s="1" t="s">
        <v>56</v>
      </c>
      <c r="P658" s="1" t="s">
        <v>1627</v>
      </c>
      <c r="Q658" s="10">
        <v>563.4</v>
      </c>
      <c r="R658" s="10">
        <v>4</v>
      </c>
      <c r="S658" s="10">
        <v>2253.6</v>
      </c>
      <c r="T658" s="1">
        <v>0</v>
      </c>
      <c r="U658" s="10">
        <v>67.608000000000004</v>
      </c>
    </row>
    <row r="659" spans="1:21" ht="16.5" x14ac:dyDescent="0.3">
      <c r="A659" t="s">
        <v>7385</v>
      </c>
      <c r="B659" s="2">
        <v>44394</v>
      </c>
      <c r="C659" s="2">
        <v>44400</v>
      </c>
      <c r="D659" s="1" t="s">
        <v>47</v>
      </c>
      <c r="E659" s="1" t="s">
        <v>2751</v>
      </c>
      <c r="F659" s="1" t="s">
        <v>2752</v>
      </c>
      <c r="G659" s="1" t="s">
        <v>99</v>
      </c>
      <c r="H659" s="1" t="s">
        <v>24</v>
      </c>
      <c r="I659" s="1" t="s">
        <v>7386</v>
      </c>
      <c r="J659" s="1" t="s">
        <v>262</v>
      </c>
      <c r="K659" s="1">
        <v>13440</v>
      </c>
      <c r="L659" s="1" t="s">
        <v>143</v>
      </c>
      <c r="M659" s="1" t="s">
        <v>642</v>
      </c>
      <c r="N659" s="1" t="s">
        <v>68</v>
      </c>
      <c r="O659" s="1" t="s">
        <v>69</v>
      </c>
      <c r="P659" s="1" t="s">
        <v>643</v>
      </c>
      <c r="Q659" s="10">
        <v>269.98</v>
      </c>
      <c r="R659" s="10">
        <v>2</v>
      </c>
      <c r="S659" s="10">
        <v>539.96</v>
      </c>
      <c r="T659" s="1">
        <v>0</v>
      </c>
      <c r="U659" s="10">
        <v>67.495000000000005</v>
      </c>
    </row>
    <row r="660" spans="1:21" ht="16.5" x14ac:dyDescent="0.3">
      <c r="A660" t="s">
        <v>5643</v>
      </c>
      <c r="B660" s="2">
        <v>44194</v>
      </c>
      <c r="C660" s="2">
        <v>44195</v>
      </c>
      <c r="D660" s="1" t="s">
        <v>183</v>
      </c>
      <c r="E660" s="1" t="s">
        <v>4850</v>
      </c>
      <c r="F660" s="1" t="s">
        <v>4851</v>
      </c>
      <c r="G660" s="1" t="s">
        <v>23</v>
      </c>
      <c r="H660" s="1" t="s">
        <v>24</v>
      </c>
      <c r="I660" s="1" t="s">
        <v>447</v>
      </c>
      <c r="J660" s="1" t="s">
        <v>206</v>
      </c>
      <c r="K660" s="1">
        <v>60505</v>
      </c>
      <c r="L660" s="1" t="s">
        <v>102</v>
      </c>
      <c r="M660" s="1" t="s">
        <v>3715</v>
      </c>
      <c r="N660" s="1" t="s">
        <v>43</v>
      </c>
      <c r="O660" s="1" t="s">
        <v>87</v>
      </c>
      <c r="P660" s="1" t="s">
        <v>3716</v>
      </c>
      <c r="Q660" s="10">
        <v>186.048</v>
      </c>
      <c r="R660" s="10">
        <v>6</v>
      </c>
      <c r="S660" s="10">
        <v>1116.288</v>
      </c>
      <c r="T660" s="1">
        <v>0.2</v>
      </c>
      <c r="U660" s="10">
        <v>67.442399999999992</v>
      </c>
    </row>
    <row r="661" spans="1:21" ht="16.5" x14ac:dyDescent="0.3">
      <c r="A661" t="s">
        <v>2662</v>
      </c>
      <c r="B661" s="2">
        <v>44433</v>
      </c>
      <c r="C661" s="2">
        <v>44437</v>
      </c>
      <c r="D661" s="1" t="s">
        <v>47</v>
      </c>
      <c r="E661" s="1" t="s">
        <v>2587</v>
      </c>
      <c r="F661" s="1" t="s">
        <v>2588</v>
      </c>
      <c r="G661" s="1" t="s">
        <v>23</v>
      </c>
      <c r="H661" s="1" t="s">
        <v>24</v>
      </c>
      <c r="I661" s="1" t="s">
        <v>458</v>
      </c>
      <c r="J661" s="1" t="s">
        <v>85</v>
      </c>
      <c r="K661" s="1">
        <v>28205</v>
      </c>
      <c r="L661" s="1" t="s">
        <v>27</v>
      </c>
      <c r="M661" s="1" t="s">
        <v>2663</v>
      </c>
      <c r="N661" s="1" t="s">
        <v>43</v>
      </c>
      <c r="O661" s="1" t="s">
        <v>87</v>
      </c>
      <c r="P661" s="1" t="s">
        <v>2664</v>
      </c>
      <c r="Q661" s="10">
        <v>192.16000000000003</v>
      </c>
      <c r="R661" s="10">
        <v>5</v>
      </c>
      <c r="S661" s="10">
        <v>960.80000000000018</v>
      </c>
      <c r="T661" s="1">
        <v>0.2</v>
      </c>
      <c r="U661" s="10">
        <v>67.255999999999986</v>
      </c>
    </row>
    <row r="662" spans="1:21" ht="16.5" x14ac:dyDescent="0.3">
      <c r="A662" t="s">
        <v>7636</v>
      </c>
      <c r="B662" s="2">
        <v>44373</v>
      </c>
      <c r="C662" s="2">
        <v>44377</v>
      </c>
      <c r="D662" s="1" t="s">
        <v>47</v>
      </c>
      <c r="E662" s="1" t="s">
        <v>510</v>
      </c>
      <c r="F662" s="1" t="s">
        <v>511</v>
      </c>
      <c r="G662" s="1" t="s">
        <v>23</v>
      </c>
      <c r="H662" s="1" t="s">
        <v>24</v>
      </c>
      <c r="I662" s="1" t="s">
        <v>261</v>
      </c>
      <c r="J662" s="1" t="s">
        <v>262</v>
      </c>
      <c r="K662" s="1">
        <v>10024</v>
      </c>
      <c r="L662" s="1" t="s">
        <v>143</v>
      </c>
      <c r="M662" s="1" t="s">
        <v>1974</v>
      </c>
      <c r="N662" s="1" t="s">
        <v>68</v>
      </c>
      <c r="O662" s="1" t="s">
        <v>69</v>
      </c>
      <c r="P662" s="1" t="s">
        <v>1975</v>
      </c>
      <c r="Q662" s="10">
        <v>239.96999999999997</v>
      </c>
      <c r="R662" s="10">
        <v>3</v>
      </c>
      <c r="S662" s="10">
        <v>719.90999999999985</v>
      </c>
      <c r="T662" s="1">
        <v>0</v>
      </c>
      <c r="U662" s="10">
        <v>67.191599999999994</v>
      </c>
    </row>
    <row r="663" spans="1:21" ht="16.5" x14ac:dyDescent="0.3">
      <c r="A663" t="s">
        <v>5572</v>
      </c>
      <c r="B663" s="2">
        <v>44377</v>
      </c>
      <c r="C663" s="2">
        <v>44383</v>
      </c>
      <c r="D663" s="1" t="s">
        <v>47</v>
      </c>
      <c r="E663" s="1" t="s">
        <v>2196</v>
      </c>
      <c r="F663" s="1" t="s">
        <v>2197</v>
      </c>
      <c r="G663" s="1" t="s">
        <v>23</v>
      </c>
      <c r="H663" s="1" t="s">
        <v>24</v>
      </c>
      <c r="I663" s="1" t="s">
        <v>261</v>
      </c>
      <c r="J663" s="1" t="s">
        <v>262</v>
      </c>
      <c r="K663" s="1">
        <v>10024</v>
      </c>
      <c r="L663" s="1" t="s">
        <v>143</v>
      </c>
      <c r="M663" s="1" t="s">
        <v>3222</v>
      </c>
      <c r="N663" s="1" t="s">
        <v>43</v>
      </c>
      <c r="O663" s="1" t="s">
        <v>56</v>
      </c>
      <c r="P663" s="1" t="s">
        <v>3223</v>
      </c>
      <c r="Q663" s="10">
        <v>248.57</v>
      </c>
      <c r="R663" s="10">
        <v>7</v>
      </c>
      <c r="S663" s="10">
        <v>1739.99</v>
      </c>
      <c r="T663" s="1">
        <v>0</v>
      </c>
      <c r="U663" s="10">
        <v>67.113900000000015</v>
      </c>
    </row>
    <row r="664" spans="1:21" ht="16.5" x14ac:dyDescent="0.3">
      <c r="A664" t="s">
        <v>9066</v>
      </c>
      <c r="B664" s="2">
        <v>44526</v>
      </c>
      <c r="C664" s="2">
        <v>44531</v>
      </c>
      <c r="D664" s="1" t="s">
        <v>47</v>
      </c>
      <c r="E664" s="1" t="s">
        <v>4088</v>
      </c>
      <c r="F664" s="1" t="s">
        <v>4089</v>
      </c>
      <c r="G664" s="1" t="s">
        <v>99</v>
      </c>
      <c r="H664" s="1" t="s">
        <v>24</v>
      </c>
      <c r="I664" s="1" t="s">
        <v>1448</v>
      </c>
      <c r="J664" s="1" t="s">
        <v>249</v>
      </c>
      <c r="K664" s="1">
        <v>47374</v>
      </c>
      <c r="L664" s="1" t="s">
        <v>102</v>
      </c>
      <c r="M664" s="1" t="s">
        <v>3744</v>
      </c>
      <c r="N664" s="1" t="s">
        <v>29</v>
      </c>
      <c r="O664" s="1" t="s">
        <v>53</v>
      </c>
      <c r="P664" s="1" t="s">
        <v>3214</v>
      </c>
      <c r="Q664" s="10">
        <v>257.94</v>
      </c>
      <c r="R664" s="10">
        <v>3</v>
      </c>
      <c r="S664" s="10">
        <v>773.81999999999994</v>
      </c>
      <c r="T664" s="1">
        <v>0</v>
      </c>
      <c r="U664" s="10">
        <v>67.064400000000006</v>
      </c>
    </row>
    <row r="665" spans="1:21" ht="16.5" x14ac:dyDescent="0.3">
      <c r="A665" t="s">
        <v>7224</v>
      </c>
      <c r="B665" s="2">
        <v>43408</v>
      </c>
      <c r="C665" s="2">
        <v>43415</v>
      </c>
      <c r="D665" s="1" t="s">
        <v>47</v>
      </c>
      <c r="E665" s="1" t="s">
        <v>4949</v>
      </c>
      <c r="F665" s="1" t="s">
        <v>4950</v>
      </c>
      <c r="G665" s="1" t="s">
        <v>23</v>
      </c>
      <c r="H665" s="1" t="s">
        <v>24</v>
      </c>
      <c r="I665" s="1" t="s">
        <v>39</v>
      </c>
      <c r="J665" s="1" t="s">
        <v>40</v>
      </c>
      <c r="K665" s="1">
        <v>90045</v>
      </c>
      <c r="L665" s="1" t="s">
        <v>41</v>
      </c>
      <c r="M665" s="1" t="s">
        <v>5050</v>
      </c>
      <c r="N665" s="1" t="s">
        <v>68</v>
      </c>
      <c r="O665" s="1" t="s">
        <v>69</v>
      </c>
      <c r="P665" s="1" t="s">
        <v>5051</v>
      </c>
      <c r="Q665" s="10">
        <v>666.34400000000005</v>
      </c>
      <c r="R665" s="10">
        <v>7</v>
      </c>
      <c r="S665" s="10">
        <v>4664.4080000000004</v>
      </c>
      <c r="T665" s="1">
        <v>0.2</v>
      </c>
      <c r="U665" s="10">
        <v>66.634399999999971</v>
      </c>
    </row>
    <row r="666" spans="1:21" ht="16.5" x14ac:dyDescent="0.3">
      <c r="A666" t="s">
        <v>10126</v>
      </c>
      <c r="B666" s="2">
        <v>43882</v>
      </c>
      <c r="C666" s="2">
        <v>43883</v>
      </c>
      <c r="D666" s="1" t="s">
        <v>183</v>
      </c>
      <c r="E666" s="1" t="s">
        <v>886</v>
      </c>
      <c r="F666" s="1" t="s">
        <v>887</v>
      </c>
      <c r="G666" s="1" t="s">
        <v>38</v>
      </c>
      <c r="H666" s="1" t="s">
        <v>24</v>
      </c>
      <c r="I666" s="1" t="s">
        <v>261</v>
      </c>
      <c r="J666" s="1" t="s">
        <v>262</v>
      </c>
      <c r="K666" s="1">
        <v>10011</v>
      </c>
      <c r="L666" s="1" t="s">
        <v>143</v>
      </c>
      <c r="M666" s="1" t="s">
        <v>1090</v>
      </c>
      <c r="N666" s="1" t="s">
        <v>29</v>
      </c>
      <c r="O666" s="1" t="s">
        <v>62</v>
      </c>
      <c r="P666" s="1" t="s">
        <v>1091</v>
      </c>
      <c r="Q666" s="10">
        <v>135.79999999999998</v>
      </c>
      <c r="R666" s="10">
        <v>7</v>
      </c>
      <c r="S666" s="10">
        <v>950.59999999999991</v>
      </c>
      <c r="T666" s="1">
        <v>0</v>
      </c>
      <c r="U666" s="10">
        <v>66.541999999999987</v>
      </c>
    </row>
    <row r="667" spans="1:21" ht="16.5" x14ac:dyDescent="0.3">
      <c r="A667" t="s">
        <v>10208</v>
      </c>
      <c r="B667" s="2">
        <v>43252</v>
      </c>
      <c r="C667" s="2">
        <v>43257</v>
      </c>
      <c r="D667" s="1" t="s">
        <v>47</v>
      </c>
      <c r="E667" s="1" t="s">
        <v>3528</v>
      </c>
      <c r="F667" s="1" t="s">
        <v>3529</v>
      </c>
      <c r="G667" s="1" t="s">
        <v>38</v>
      </c>
      <c r="H667" s="1" t="s">
        <v>24</v>
      </c>
      <c r="I667" s="1" t="s">
        <v>871</v>
      </c>
      <c r="J667" s="1" t="s">
        <v>233</v>
      </c>
      <c r="K667" s="1">
        <v>48234</v>
      </c>
      <c r="L667" s="1" t="s">
        <v>102</v>
      </c>
      <c r="M667" s="1" t="s">
        <v>3847</v>
      </c>
      <c r="N667" s="1" t="s">
        <v>43</v>
      </c>
      <c r="O667" s="1" t="s">
        <v>72</v>
      </c>
      <c r="P667" s="1" t="s">
        <v>3848</v>
      </c>
      <c r="Q667" s="10">
        <v>138.56</v>
      </c>
      <c r="R667" s="10">
        <v>4</v>
      </c>
      <c r="S667" s="10">
        <v>554.24</v>
      </c>
      <c r="T667" s="1">
        <v>0</v>
      </c>
      <c r="U667" s="10">
        <v>66.508799999999994</v>
      </c>
    </row>
    <row r="668" spans="1:21" ht="16.5" x14ac:dyDescent="0.3">
      <c r="A668" t="s">
        <v>6998</v>
      </c>
      <c r="B668" s="2">
        <v>44100</v>
      </c>
      <c r="C668" s="2">
        <v>44104</v>
      </c>
      <c r="D668" s="1" t="s">
        <v>47</v>
      </c>
      <c r="E668" s="1" t="s">
        <v>192</v>
      </c>
      <c r="F668" s="1" t="s">
        <v>193</v>
      </c>
      <c r="G668" s="1" t="s">
        <v>99</v>
      </c>
      <c r="H668" s="1" t="s">
        <v>24</v>
      </c>
      <c r="I668" s="1" t="s">
        <v>6999</v>
      </c>
      <c r="J668" s="1" t="s">
        <v>93</v>
      </c>
      <c r="K668" s="1">
        <v>98042</v>
      </c>
      <c r="L668" s="1" t="s">
        <v>41</v>
      </c>
      <c r="M668" s="1" t="s">
        <v>2479</v>
      </c>
      <c r="N668" s="1" t="s">
        <v>43</v>
      </c>
      <c r="O668" s="1" t="s">
        <v>75</v>
      </c>
      <c r="P668" s="1" t="s">
        <v>2480</v>
      </c>
      <c r="Q668" s="10">
        <v>236.88</v>
      </c>
      <c r="R668" s="10">
        <v>6</v>
      </c>
      <c r="S668" s="10">
        <v>1421.28</v>
      </c>
      <c r="T668" s="1">
        <v>0</v>
      </c>
      <c r="U668" s="10">
        <v>66.326400000000007</v>
      </c>
    </row>
    <row r="669" spans="1:21" ht="16.5" x14ac:dyDescent="0.3">
      <c r="A669" t="s">
        <v>4651</v>
      </c>
      <c r="B669" s="2">
        <v>43115</v>
      </c>
      <c r="C669" s="2">
        <v>43117</v>
      </c>
      <c r="D669" s="1" t="s">
        <v>183</v>
      </c>
      <c r="E669" s="1" t="s">
        <v>4652</v>
      </c>
      <c r="F669" s="1" t="s">
        <v>4653</v>
      </c>
      <c r="G669" s="1" t="s">
        <v>23</v>
      </c>
      <c r="H669" s="1" t="s">
        <v>24</v>
      </c>
      <c r="I669" s="1" t="s">
        <v>3201</v>
      </c>
      <c r="J669" s="1" t="s">
        <v>1258</v>
      </c>
      <c r="K669" s="1">
        <v>30076</v>
      </c>
      <c r="L669" s="1" t="s">
        <v>27</v>
      </c>
      <c r="M669" s="1" t="s">
        <v>1008</v>
      </c>
      <c r="N669" s="1" t="s">
        <v>68</v>
      </c>
      <c r="O669" s="1" t="s">
        <v>156</v>
      </c>
      <c r="P669" s="1" t="s">
        <v>1009</v>
      </c>
      <c r="Q669" s="10">
        <v>149.94999999999999</v>
      </c>
      <c r="R669" s="10">
        <v>5</v>
      </c>
      <c r="S669" s="10">
        <v>749.75</v>
      </c>
      <c r="T669" s="1">
        <v>0</v>
      </c>
      <c r="U669" s="10">
        <v>65.978000000000009</v>
      </c>
    </row>
    <row r="670" spans="1:21" ht="16.5" x14ac:dyDescent="0.3">
      <c r="A670" t="s">
        <v>9012</v>
      </c>
      <c r="B670" s="2">
        <v>44233</v>
      </c>
      <c r="C670" s="2">
        <v>44239</v>
      </c>
      <c r="D670" s="1" t="s">
        <v>47</v>
      </c>
      <c r="E670" s="1" t="s">
        <v>2133</v>
      </c>
      <c r="F670" s="1" t="s">
        <v>2134</v>
      </c>
      <c r="G670" s="1" t="s">
        <v>38</v>
      </c>
      <c r="H670" s="1" t="s">
        <v>24</v>
      </c>
      <c r="I670" s="1" t="s">
        <v>261</v>
      </c>
      <c r="J670" s="1" t="s">
        <v>262</v>
      </c>
      <c r="K670" s="1">
        <v>10024</v>
      </c>
      <c r="L670" s="1" t="s">
        <v>143</v>
      </c>
      <c r="M670" s="1" t="s">
        <v>2017</v>
      </c>
      <c r="N670" s="1" t="s">
        <v>68</v>
      </c>
      <c r="O670" s="1" t="s">
        <v>69</v>
      </c>
      <c r="P670" s="1" t="s">
        <v>2018</v>
      </c>
      <c r="Q670" s="10">
        <v>227.45999999999998</v>
      </c>
      <c r="R670" s="10">
        <v>6</v>
      </c>
      <c r="S670" s="10">
        <v>1364.7599999999998</v>
      </c>
      <c r="T670" s="1">
        <v>0</v>
      </c>
      <c r="U670" s="10">
        <v>65.963399999999979</v>
      </c>
    </row>
    <row r="671" spans="1:21" ht="16.5" x14ac:dyDescent="0.3">
      <c r="A671" t="s">
        <v>1431</v>
      </c>
      <c r="B671" s="2">
        <v>44503</v>
      </c>
      <c r="C671" s="2">
        <v>44507</v>
      </c>
      <c r="D671" s="1" t="s">
        <v>47</v>
      </c>
      <c r="E671" s="1" t="s">
        <v>1432</v>
      </c>
      <c r="F671" s="1" t="s">
        <v>1433</v>
      </c>
      <c r="G671" s="1" t="s">
        <v>38</v>
      </c>
      <c r="H671" s="1" t="s">
        <v>24</v>
      </c>
      <c r="I671" s="1" t="s">
        <v>92</v>
      </c>
      <c r="J671" s="1" t="s">
        <v>93</v>
      </c>
      <c r="K671" s="1">
        <v>98105</v>
      </c>
      <c r="L671" s="1" t="s">
        <v>41</v>
      </c>
      <c r="M671" s="1" t="s">
        <v>1434</v>
      </c>
      <c r="N671" s="1" t="s">
        <v>43</v>
      </c>
      <c r="O671" s="1" t="s">
        <v>87</v>
      </c>
      <c r="P671" s="1" t="s">
        <v>1435</v>
      </c>
      <c r="Q671" s="10">
        <v>139.86000000000001</v>
      </c>
      <c r="R671" s="10">
        <v>7</v>
      </c>
      <c r="S671" s="10">
        <v>979.0200000000001</v>
      </c>
      <c r="T671" s="1">
        <v>0</v>
      </c>
      <c r="U671" s="10">
        <v>65.734199999999987</v>
      </c>
    </row>
    <row r="672" spans="1:21" ht="16.5" x14ac:dyDescent="0.3">
      <c r="A672" t="s">
        <v>6442</v>
      </c>
      <c r="B672" s="2">
        <v>44476</v>
      </c>
      <c r="C672" s="2">
        <v>44480</v>
      </c>
      <c r="D672" s="1" t="s">
        <v>47</v>
      </c>
      <c r="E672" s="1" t="s">
        <v>5798</v>
      </c>
      <c r="F672" s="1" t="s">
        <v>5799</v>
      </c>
      <c r="G672" s="1" t="s">
        <v>99</v>
      </c>
      <c r="H672" s="1" t="s">
        <v>24</v>
      </c>
      <c r="I672" s="1" t="s">
        <v>458</v>
      </c>
      <c r="J672" s="1" t="s">
        <v>85</v>
      </c>
      <c r="K672" s="1">
        <v>28205</v>
      </c>
      <c r="L672" s="1" t="s">
        <v>27</v>
      </c>
      <c r="M672" s="1" t="s">
        <v>1005</v>
      </c>
      <c r="N672" s="1" t="s">
        <v>43</v>
      </c>
      <c r="O672" s="1" t="s">
        <v>56</v>
      </c>
      <c r="P672" s="1" t="s">
        <v>1006</v>
      </c>
      <c r="Q672" s="10">
        <v>580.67200000000003</v>
      </c>
      <c r="R672" s="10">
        <v>4</v>
      </c>
      <c r="S672" s="10">
        <v>2322.6880000000001</v>
      </c>
      <c r="T672" s="1">
        <v>0.2</v>
      </c>
      <c r="U672" s="10">
        <v>65.325599999999895</v>
      </c>
    </row>
    <row r="673" spans="1:21" ht="16.5" x14ac:dyDescent="0.3">
      <c r="A673" t="s">
        <v>5375</v>
      </c>
      <c r="B673" s="2">
        <v>43184</v>
      </c>
      <c r="C673" s="2">
        <v>43191</v>
      </c>
      <c r="D673" s="1" t="s">
        <v>47</v>
      </c>
      <c r="E673" s="1" t="s">
        <v>5376</v>
      </c>
      <c r="F673" s="1" t="s">
        <v>5377</v>
      </c>
      <c r="G673" s="1" t="s">
        <v>23</v>
      </c>
      <c r="H673" s="1" t="s">
        <v>24</v>
      </c>
      <c r="I673" s="1" t="s">
        <v>261</v>
      </c>
      <c r="J673" s="1" t="s">
        <v>262</v>
      </c>
      <c r="K673" s="1">
        <v>10009</v>
      </c>
      <c r="L673" s="1" t="s">
        <v>143</v>
      </c>
      <c r="M673" s="1" t="s">
        <v>5378</v>
      </c>
      <c r="N673" s="1" t="s">
        <v>29</v>
      </c>
      <c r="O673" s="1" t="s">
        <v>33</v>
      </c>
      <c r="P673" s="1" t="s">
        <v>5379</v>
      </c>
      <c r="Q673" s="10">
        <v>366.786</v>
      </c>
      <c r="R673" s="10">
        <v>7</v>
      </c>
      <c r="S673" s="10">
        <v>2567.502</v>
      </c>
      <c r="T673" s="1">
        <v>0.1</v>
      </c>
      <c r="U673" s="10">
        <v>65.206400000000002</v>
      </c>
    </row>
    <row r="674" spans="1:21" ht="16.5" x14ac:dyDescent="0.3">
      <c r="A674" t="s">
        <v>3341</v>
      </c>
      <c r="B674" s="2">
        <v>43929</v>
      </c>
      <c r="C674" s="2">
        <v>43933</v>
      </c>
      <c r="D674" s="1" t="s">
        <v>47</v>
      </c>
      <c r="E674" s="1" t="s">
        <v>1944</v>
      </c>
      <c r="F674" s="1" t="s">
        <v>1945</v>
      </c>
      <c r="G674" s="1" t="s">
        <v>23</v>
      </c>
      <c r="H674" s="1" t="s">
        <v>24</v>
      </c>
      <c r="I674" s="1" t="s">
        <v>179</v>
      </c>
      <c r="J674" s="1" t="s">
        <v>101</v>
      </c>
      <c r="K674" s="1">
        <v>77041</v>
      </c>
      <c r="L674" s="1" t="s">
        <v>102</v>
      </c>
      <c r="M674" s="1" t="s">
        <v>3342</v>
      </c>
      <c r="N674" s="1" t="s">
        <v>68</v>
      </c>
      <c r="O674" s="1" t="s">
        <v>156</v>
      </c>
      <c r="P674" s="1" t="s">
        <v>3343</v>
      </c>
      <c r="Q674" s="10">
        <v>431.92800000000005</v>
      </c>
      <c r="R674" s="10">
        <v>9</v>
      </c>
      <c r="S674" s="10">
        <v>3887.3520000000003</v>
      </c>
      <c r="T674" s="1">
        <v>0.2</v>
      </c>
      <c r="U674" s="10">
        <v>64.789199999999951</v>
      </c>
    </row>
    <row r="675" spans="1:21" ht="16.5" x14ac:dyDescent="0.3">
      <c r="A675" t="s">
        <v>6617</v>
      </c>
      <c r="B675" s="2">
        <v>44373</v>
      </c>
      <c r="C675" s="2">
        <v>44377</v>
      </c>
      <c r="D675" s="1" t="s">
        <v>47</v>
      </c>
      <c r="E675" s="1" t="s">
        <v>3415</v>
      </c>
      <c r="F675" s="1" t="s">
        <v>3416</v>
      </c>
      <c r="G675" s="1" t="s">
        <v>23</v>
      </c>
      <c r="H675" s="1" t="s">
        <v>24</v>
      </c>
      <c r="I675" s="1" t="s">
        <v>798</v>
      </c>
      <c r="J675" s="1" t="s">
        <v>448</v>
      </c>
      <c r="K675" s="1">
        <v>80219</v>
      </c>
      <c r="L675" s="1" t="s">
        <v>41</v>
      </c>
      <c r="M675" s="1" t="s">
        <v>3342</v>
      </c>
      <c r="N675" s="1" t="s">
        <v>68</v>
      </c>
      <c r="O675" s="1" t="s">
        <v>156</v>
      </c>
      <c r="P675" s="1" t="s">
        <v>3343</v>
      </c>
      <c r="Q675" s="10">
        <v>431.92800000000005</v>
      </c>
      <c r="R675" s="10">
        <v>9</v>
      </c>
      <c r="S675" s="10">
        <v>3887.3520000000003</v>
      </c>
      <c r="T675" s="1">
        <v>0.2</v>
      </c>
      <c r="U675" s="10">
        <v>64.789199999999951</v>
      </c>
    </row>
    <row r="676" spans="1:21" ht="16.5" x14ac:dyDescent="0.3">
      <c r="A676" t="s">
        <v>4417</v>
      </c>
      <c r="B676" s="2">
        <v>43511</v>
      </c>
      <c r="C676" s="2">
        <v>43515</v>
      </c>
      <c r="D676" s="1" t="s">
        <v>47</v>
      </c>
      <c r="E676" s="1" t="s">
        <v>4418</v>
      </c>
      <c r="F676" s="1" t="s">
        <v>4419</v>
      </c>
      <c r="G676" s="1" t="s">
        <v>38</v>
      </c>
      <c r="H676" s="1" t="s">
        <v>24</v>
      </c>
      <c r="I676" s="1" t="s">
        <v>4420</v>
      </c>
      <c r="J676" s="1" t="s">
        <v>111</v>
      </c>
      <c r="K676" s="1">
        <v>53142</v>
      </c>
      <c r="L676" s="1" t="s">
        <v>102</v>
      </c>
      <c r="M676" s="1" t="s">
        <v>3147</v>
      </c>
      <c r="N676" s="1" t="s">
        <v>68</v>
      </c>
      <c r="O676" s="1" t="s">
        <v>69</v>
      </c>
      <c r="P676" s="1" t="s">
        <v>3148</v>
      </c>
      <c r="Q676" s="10">
        <v>134.97</v>
      </c>
      <c r="R676" s="10">
        <v>3</v>
      </c>
      <c r="S676" s="10">
        <v>404.90999999999997</v>
      </c>
      <c r="T676" s="1">
        <v>0</v>
      </c>
      <c r="U676" s="10">
        <v>64.785599999999988</v>
      </c>
    </row>
    <row r="677" spans="1:21" ht="16.5" x14ac:dyDescent="0.3">
      <c r="A677" t="s">
        <v>3312</v>
      </c>
      <c r="B677" s="2">
        <v>43945</v>
      </c>
      <c r="C677" s="2">
        <v>43948</v>
      </c>
      <c r="D677" s="1" t="s">
        <v>20</v>
      </c>
      <c r="E677" s="1" t="s">
        <v>3313</v>
      </c>
      <c r="F677" s="1" t="s">
        <v>3314</v>
      </c>
      <c r="G677" s="1" t="s">
        <v>99</v>
      </c>
      <c r="H677" s="1" t="s">
        <v>24</v>
      </c>
      <c r="I677" s="1" t="s">
        <v>179</v>
      </c>
      <c r="J677" s="1" t="s">
        <v>101</v>
      </c>
      <c r="K677" s="1">
        <v>77070</v>
      </c>
      <c r="L677" s="1" t="s">
        <v>102</v>
      </c>
      <c r="M677" s="1" t="s">
        <v>2391</v>
      </c>
      <c r="N677" s="1" t="s">
        <v>68</v>
      </c>
      <c r="O677" s="1" t="s">
        <v>156</v>
      </c>
      <c r="P677" s="1" t="s">
        <v>2392</v>
      </c>
      <c r="Q677" s="10">
        <v>258.69600000000003</v>
      </c>
      <c r="R677" s="10">
        <v>3</v>
      </c>
      <c r="S677" s="10">
        <v>776.08800000000008</v>
      </c>
      <c r="T677" s="1">
        <v>0.2</v>
      </c>
      <c r="U677" s="10">
        <v>64.674000000000007</v>
      </c>
    </row>
    <row r="678" spans="1:21" ht="16.5" x14ac:dyDescent="0.3">
      <c r="A678" t="s">
        <v>8418</v>
      </c>
      <c r="B678" s="2">
        <v>44432</v>
      </c>
      <c r="C678" s="2">
        <v>44434</v>
      </c>
      <c r="D678" s="1" t="s">
        <v>20</v>
      </c>
      <c r="E678" s="1" t="s">
        <v>5866</v>
      </c>
      <c r="F678" s="1" t="s">
        <v>5867</v>
      </c>
      <c r="G678" s="1" t="s">
        <v>23</v>
      </c>
      <c r="H678" s="1" t="s">
        <v>24</v>
      </c>
      <c r="I678" s="1" t="s">
        <v>2437</v>
      </c>
      <c r="J678" s="1" t="s">
        <v>489</v>
      </c>
      <c r="K678" s="1">
        <v>43130</v>
      </c>
      <c r="L678" s="1" t="s">
        <v>143</v>
      </c>
      <c r="M678" s="1" t="s">
        <v>7869</v>
      </c>
      <c r="N678" s="1" t="s">
        <v>43</v>
      </c>
      <c r="O678" s="1" t="s">
        <v>75</v>
      </c>
      <c r="P678" s="1" t="s">
        <v>7870</v>
      </c>
      <c r="Q678" s="10">
        <v>646.27200000000005</v>
      </c>
      <c r="R678" s="10">
        <v>8</v>
      </c>
      <c r="S678" s="10">
        <v>5170.1760000000004</v>
      </c>
      <c r="T678" s="1">
        <v>0.2</v>
      </c>
      <c r="U678" s="10">
        <v>64.627199999999988</v>
      </c>
    </row>
    <row r="679" spans="1:21" ht="16.5" x14ac:dyDescent="0.3">
      <c r="A679" t="s">
        <v>2665</v>
      </c>
      <c r="B679" s="2">
        <v>43847</v>
      </c>
      <c r="C679" s="2">
        <v>43851</v>
      </c>
      <c r="D679" s="1" t="s">
        <v>47</v>
      </c>
      <c r="E679" s="1" t="s">
        <v>2098</v>
      </c>
      <c r="F679" s="1" t="s">
        <v>2099</v>
      </c>
      <c r="G679" s="1" t="s">
        <v>99</v>
      </c>
      <c r="H679" s="1" t="s">
        <v>24</v>
      </c>
      <c r="I679" s="1" t="s">
        <v>84</v>
      </c>
      <c r="J679" s="1" t="s">
        <v>2656</v>
      </c>
      <c r="K679" s="1">
        <v>3301</v>
      </c>
      <c r="L679" s="1" t="s">
        <v>143</v>
      </c>
      <c r="M679" s="1" t="s">
        <v>896</v>
      </c>
      <c r="N679" s="1" t="s">
        <v>29</v>
      </c>
      <c r="O679" s="1" t="s">
        <v>62</v>
      </c>
      <c r="P679" s="1" t="s">
        <v>897</v>
      </c>
      <c r="Q679" s="10">
        <v>322.59000000000003</v>
      </c>
      <c r="R679" s="10">
        <v>3</v>
      </c>
      <c r="S679" s="10">
        <v>967.7700000000001</v>
      </c>
      <c r="T679" s="1">
        <v>0</v>
      </c>
      <c r="U679" s="10">
        <v>64.518000000000001</v>
      </c>
    </row>
    <row r="680" spans="1:21" ht="16.5" x14ac:dyDescent="0.3">
      <c r="A680" t="s">
        <v>7079</v>
      </c>
      <c r="B680" s="2">
        <v>43797</v>
      </c>
      <c r="C680" s="2">
        <v>43803</v>
      </c>
      <c r="D680" s="1" t="s">
        <v>47</v>
      </c>
      <c r="E680" s="1" t="s">
        <v>5149</v>
      </c>
      <c r="F680" s="1" t="s">
        <v>5150</v>
      </c>
      <c r="G680" s="1" t="s">
        <v>23</v>
      </c>
      <c r="H680" s="1" t="s">
        <v>24</v>
      </c>
      <c r="I680" s="1" t="s">
        <v>3635</v>
      </c>
      <c r="J680" s="1" t="s">
        <v>262</v>
      </c>
      <c r="K680" s="1">
        <v>11520</v>
      </c>
      <c r="L680" s="1" t="s">
        <v>143</v>
      </c>
      <c r="M680" s="1" t="s">
        <v>896</v>
      </c>
      <c r="N680" s="1" t="s">
        <v>29</v>
      </c>
      <c r="O680" s="1" t="s">
        <v>62</v>
      </c>
      <c r="P680" s="1" t="s">
        <v>897</v>
      </c>
      <c r="Q680" s="10">
        <v>322.59000000000003</v>
      </c>
      <c r="R680" s="10">
        <v>3</v>
      </c>
      <c r="S680" s="10">
        <v>967.7700000000001</v>
      </c>
      <c r="T680" s="1">
        <v>0</v>
      </c>
      <c r="U680" s="10">
        <v>64.518000000000001</v>
      </c>
    </row>
    <row r="681" spans="1:21" ht="16.5" x14ac:dyDescent="0.3">
      <c r="A681" t="s">
        <v>7647</v>
      </c>
      <c r="B681" s="2">
        <v>44263</v>
      </c>
      <c r="C681" s="2">
        <v>44270</v>
      </c>
      <c r="D681" s="1" t="s">
        <v>47</v>
      </c>
      <c r="E681" s="1" t="s">
        <v>979</v>
      </c>
      <c r="F681" s="1" t="s">
        <v>980</v>
      </c>
      <c r="G681" s="1" t="s">
        <v>23</v>
      </c>
      <c r="H681" s="1" t="s">
        <v>24</v>
      </c>
      <c r="I681" s="1" t="s">
        <v>1855</v>
      </c>
      <c r="J681" s="1" t="s">
        <v>40</v>
      </c>
      <c r="K681" s="1">
        <v>92804</v>
      </c>
      <c r="L681" s="1" t="s">
        <v>41</v>
      </c>
      <c r="M681" s="1" t="s">
        <v>7140</v>
      </c>
      <c r="N681" s="1" t="s">
        <v>43</v>
      </c>
      <c r="O681" s="1" t="s">
        <v>72</v>
      </c>
      <c r="P681" s="1" t="s">
        <v>7141</v>
      </c>
      <c r="Q681" s="10">
        <v>171.20000000000002</v>
      </c>
      <c r="R681" s="10">
        <v>5</v>
      </c>
      <c r="S681" s="10">
        <v>856.00000000000011</v>
      </c>
      <c r="T681" s="1">
        <v>0.2</v>
      </c>
      <c r="U681" s="10">
        <v>64.199999999999989</v>
      </c>
    </row>
    <row r="682" spans="1:21" ht="16.5" x14ac:dyDescent="0.3">
      <c r="A682" t="s">
        <v>7139</v>
      </c>
      <c r="B682" s="2">
        <v>43894</v>
      </c>
      <c r="C682" s="2">
        <v>43898</v>
      </c>
      <c r="D682" s="1" t="s">
        <v>47</v>
      </c>
      <c r="E682" s="1" t="s">
        <v>4111</v>
      </c>
      <c r="F682" s="1" t="s">
        <v>4112</v>
      </c>
      <c r="G682" s="1" t="s">
        <v>23</v>
      </c>
      <c r="H682" s="1" t="s">
        <v>24</v>
      </c>
      <c r="I682" s="1" t="s">
        <v>5459</v>
      </c>
      <c r="J682" s="1" t="s">
        <v>249</v>
      </c>
      <c r="K682" s="1">
        <v>46544</v>
      </c>
      <c r="L682" s="1" t="s">
        <v>102</v>
      </c>
      <c r="M682" s="1" t="s">
        <v>7140</v>
      </c>
      <c r="N682" s="1" t="s">
        <v>43</v>
      </c>
      <c r="O682" s="1" t="s">
        <v>72</v>
      </c>
      <c r="P682" s="1" t="s">
        <v>7141</v>
      </c>
      <c r="Q682" s="10">
        <v>128.39999999999998</v>
      </c>
      <c r="R682" s="10">
        <v>3</v>
      </c>
      <c r="S682" s="10">
        <v>385.19999999999993</v>
      </c>
      <c r="T682" s="1">
        <v>0</v>
      </c>
      <c r="U682" s="10">
        <v>64.199999999999989</v>
      </c>
    </row>
    <row r="683" spans="1:21" ht="16.5" x14ac:dyDescent="0.3">
      <c r="A683" t="s">
        <v>4828</v>
      </c>
      <c r="B683" s="2">
        <v>44552</v>
      </c>
      <c r="C683" s="2">
        <v>44555</v>
      </c>
      <c r="D683" s="1" t="s">
        <v>183</v>
      </c>
      <c r="E683" s="1" t="s">
        <v>1967</v>
      </c>
      <c r="F683" s="1" t="s">
        <v>1968</v>
      </c>
      <c r="G683" s="1" t="s">
        <v>23</v>
      </c>
      <c r="H683" s="1" t="s">
        <v>24</v>
      </c>
      <c r="I683" s="1" t="s">
        <v>871</v>
      </c>
      <c r="J683" s="1" t="s">
        <v>233</v>
      </c>
      <c r="K683" s="1">
        <v>48227</v>
      </c>
      <c r="L683" s="1" t="s">
        <v>102</v>
      </c>
      <c r="M683" s="1" t="s">
        <v>4829</v>
      </c>
      <c r="N683" s="1" t="s">
        <v>68</v>
      </c>
      <c r="O683" s="1" t="s">
        <v>156</v>
      </c>
      <c r="P683" s="1" t="s">
        <v>4830</v>
      </c>
      <c r="Q683" s="10">
        <v>199.95000000000002</v>
      </c>
      <c r="R683" s="10">
        <v>5</v>
      </c>
      <c r="S683" s="10">
        <v>999.75000000000011</v>
      </c>
      <c r="T683" s="1">
        <v>0</v>
      </c>
      <c r="U683" s="10">
        <v>63.983999999999988</v>
      </c>
    </row>
    <row r="684" spans="1:21" ht="16.5" x14ac:dyDescent="0.3">
      <c r="A684" t="s">
        <v>10260</v>
      </c>
      <c r="B684" s="2">
        <v>44462</v>
      </c>
      <c r="C684" s="2">
        <v>44464</v>
      </c>
      <c r="D684" s="1" t="s">
        <v>20</v>
      </c>
      <c r="E684" s="1" t="s">
        <v>8307</v>
      </c>
      <c r="F684" s="1" t="s">
        <v>8308</v>
      </c>
      <c r="G684" s="1" t="s">
        <v>23</v>
      </c>
      <c r="H684" s="1" t="s">
        <v>24</v>
      </c>
      <c r="I684" s="1" t="s">
        <v>10261</v>
      </c>
      <c r="J684" s="1" t="s">
        <v>1681</v>
      </c>
      <c r="K684" s="1">
        <v>71603</v>
      </c>
      <c r="L684" s="1" t="s">
        <v>27</v>
      </c>
      <c r="M684" s="1" t="s">
        <v>4829</v>
      </c>
      <c r="N684" s="1" t="s">
        <v>68</v>
      </c>
      <c r="O684" s="1" t="s">
        <v>156</v>
      </c>
      <c r="P684" s="1" t="s">
        <v>4830</v>
      </c>
      <c r="Q684" s="10">
        <v>199.95000000000002</v>
      </c>
      <c r="R684" s="10">
        <v>5</v>
      </c>
      <c r="S684" s="10">
        <v>999.75000000000011</v>
      </c>
      <c r="T684" s="1">
        <v>0</v>
      </c>
      <c r="U684" s="10">
        <v>63.983999999999988</v>
      </c>
    </row>
    <row r="685" spans="1:21" ht="16.5" x14ac:dyDescent="0.3">
      <c r="A685" t="s">
        <v>5218</v>
      </c>
      <c r="B685" s="2">
        <v>44275</v>
      </c>
      <c r="C685" s="2">
        <v>44279</v>
      </c>
      <c r="D685" s="1" t="s">
        <v>47</v>
      </c>
      <c r="E685" s="1" t="s">
        <v>2474</v>
      </c>
      <c r="F685" s="1" t="s">
        <v>2475</v>
      </c>
      <c r="G685" s="1" t="s">
        <v>38</v>
      </c>
      <c r="H685" s="1" t="s">
        <v>24</v>
      </c>
      <c r="I685" s="1" t="s">
        <v>92</v>
      </c>
      <c r="J685" s="1" t="s">
        <v>93</v>
      </c>
      <c r="K685" s="1">
        <v>98115</v>
      </c>
      <c r="L685" s="1" t="s">
        <v>41</v>
      </c>
      <c r="M685" s="1" t="s">
        <v>5219</v>
      </c>
      <c r="N685" s="1" t="s">
        <v>68</v>
      </c>
      <c r="O685" s="1" t="s">
        <v>156</v>
      </c>
      <c r="P685" s="1" t="s">
        <v>5220</v>
      </c>
      <c r="Q685" s="10">
        <v>265.93</v>
      </c>
      <c r="R685" s="10">
        <v>7</v>
      </c>
      <c r="S685" s="10">
        <v>1861.51</v>
      </c>
      <c r="T685" s="1">
        <v>0</v>
      </c>
      <c r="U685" s="10">
        <v>63.8232</v>
      </c>
    </row>
    <row r="686" spans="1:21" ht="16.5" x14ac:dyDescent="0.3">
      <c r="A686" t="s">
        <v>6859</v>
      </c>
      <c r="B686" s="2">
        <v>43761</v>
      </c>
      <c r="C686" s="2">
        <v>43765</v>
      </c>
      <c r="D686" s="1" t="s">
        <v>20</v>
      </c>
      <c r="E686" s="1" t="s">
        <v>2300</v>
      </c>
      <c r="F686" s="1" t="s">
        <v>2301</v>
      </c>
      <c r="G686" s="1" t="s">
        <v>23</v>
      </c>
      <c r="H686" s="1" t="s">
        <v>24</v>
      </c>
      <c r="I686" s="1" t="s">
        <v>939</v>
      </c>
      <c r="J686" s="1" t="s">
        <v>40</v>
      </c>
      <c r="K686" s="1">
        <v>92105</v>
      </c>
      <c r="L686" s="1" t="s">
        <v>41</v>
      </c>
      <c r="M686" s="1" t="s">
        <v>2596</v>
      </c>
      <c r="N686" s="1" t="s">
        <v>68</v>
      </c>
      <c r="O686" s="1" t="s">
        <v>156</v>
      </c>
      <c r="P686" s="1" t="s">
        <v>2597</v>
      </c>
      <c r="Q686" s="10">
        <v>148.32</v>
      </c>
      <c r="R686" s="10">
        <v>9</v>
      </c>
      <c r="S686" s="10">
        <v>1334.8799999999999</v>
      </c>
      <c r="T686" s="1">
        <v>0</v>
      </c>
      <c r="U686" s="10">
        <v>63.777600000000007</v>
      </c>
    </row>
    <row r="687" spans="1:21" ht="16.5" x14ac:dyDescent="0.3">
      <c r="A687" t="s">
        <v>2464</v>
      </c>
      <c r="B687" s="2">
        <v>43823</v>
      </c>
      <c r="C687" s="2">
        <v>43825</v>
      </c>
      <c r="D687" s="1" t="s">
        <v>183</v>
      </c>
      <c r="E687" s="1" t="s">
        <v>901</v>
      </c>
      <c r="F687" s="1" t="s">
        <v>902</v>
      </c>
      <c r="G687" s="1" t="s">
        <v>38</v>
      </c>
      <c r="H687" s="1" t="s">
        <v>24</v>
      </c>
      <c r="I687" s="1" t="s">
        <v>380</v>
      </c>
      <c r="J687" s="1" t="s">
        <v>262</v>
      </c>
      <c r="K687" s="1">
        <v>14609</v>
      </c>
      <c r="L687" s="1" t="s">
        <v>143</v>
      </c>
      <c r="M687" s="1" t="s">
        <v>2465</v>
      </c>
      <c r="N687" s="1" t="s">
        <v>43</v>
      </c>
      <c r="O687" s="1" t="s">
        <v>87</v>
      </c>
      <c r="P687" s="1" t="s">
        <v>2466</v>
      </c>
      <c r="Q687" s="10">
        <v>132.79</v>
      </c>
      <c r="R687" s="10">
        <v>7</v>
      </c>
      <c r="S687" s="10">
        <v>929.53</v>
      </c>
      <c r="T687" s="1">
        <v>0</v>
      </c>
      <c r="U687" s="10">
        <v>63.739199999999997</v>
      </c>
    </row>
    <row r="688" spans="1:21" ht="16.5" x14ac:dyDescent="0.3">
      <c r="A688" t="s">
        <v>10617</v>
      </c>
      <c r="B688" s="2">
        <v>44064</v>
      </c>
      <c r="C688" s="2">
        <v>44068</v>
      </c>
      <c r="D688" s="1" t="s">
        <v>47</v>
      </c>
      <c r="E688" s="1" t="s">
        <v>2232</v>
      </c>
      <c r="F688" s="1" t="s">
        <v>2233</v>
      </c>
      <c r="G688" s="1" t="s">
        <v>23</v>
      </c>
      <c r="H688" s="1" t="s">
        <v>24</v>
      </c>
      <c r="I688" s="1" t="s">
        <v>261</v>
      </c>
      <c r="J688" s="1" t="s">
        <v>262</v>
      </c>
      <c r="K688" s="1">
        <v>10035</v>
      </c>
      <c r="L688" s="1" t="s">
        <v>143</v>
      </c>
      <c r="M688" s="1" t="s">
        <v>3668</v>
      </c>
      <c r="N688" s="1" t="s">
        <v>29</v>
      </c>
      <c r="O688" s="1" t="s">
        <v>33</v>
      </c>
      <c r="P688" s="1" t="s">
        <v>3669</v>
      </c>
      <c r="Q688" s="10">
        <v>573.17399999999998</v>
      </c>
      <c r="R688" s="10">
        <v>7</v>
      </c>
      <c r="S688" s="10">
        <v>4012.2179999999998</v>
      </c>
      <c r="T688" s="1">
        <v>0.1</v>
      </c>
      <c r="U688" s="10">
        <v>63.685999999999979</v>
      </c>
    </row>
    <row r="689" spans="1:21" ht="16.5" x14ac:dyDescent="0.3">
      <c r="A689" t="s">
        <v>7280</v>
      </c>
      <c r="B689" s="2">
        <v>43215</v>
      </c>
      <c r="C689" s="2">
        <v>43220</v>
      </c>
      <c r="D689" s="1" t="s">
        <v>47</v>
      </c>
      <c r="E689" s="1" t="s">
        <v>3759</v>
      </c>
      <c r="F689" s="1" t="s">
        <v>3760</v>
      </c>
      <c r="G689" s="1" t="s">
        <v>99</v>
      </c>
      <c r="H689" s="1" t="s">
        <v>24</v>
      </c>
      <c r="I689" s="1" t="s">
        <v>7281</v>
      </c>
      <c r="J689" s="1" t="s">
        <v>40</v>
      </c>
      <c r="K689" s="1">
        <v>91776</v>
      </c>
      <c r="L689" s="1" t="s">
        <v>41</v>
      </c>
      <c r="M689" s="1" t="s">
        <v>329</v>
      </c>
      <c r="N689" s="1" t="s">
        <v>29</v>
      </c>
      <c r="O689" s="1" t="s">
        <v>62</v>
      </c>
      <c r="P689" s="1" t="s">
        <v>330</v>
      </c>
      <c r="Q689" s="10">
        <v>303.25</v>
      </c>
      <c r="R689" s="10">
        <v>5</v>
      </c>
      <c r="S689" s="10">
        <v>1516.25</v>
      </c>
      <c r="T689" s="1">
        <v>0</v>
      </c>
      <c r="U689" s="10">
        <v>63.682499999999997</v>
      </c>
    </row>
    <row r="690" spans="1:21" ht="16.5" x14ac:dyDescent="0.3">
      <c r="A690" t="s">
        <v>4257</v>
      </c>
      <c r="B690" s="2">
        <v>44380</v>
      </c>
      <c r="C690" s="2">
        <v>44384</v>
      </c>
      <c r="D690" s="1" t="s">
        <v>47</v>
      </c>
      <c r="E690" s="1" t="s">
        <v>2933</v>
      </c>
      <c r="F690" s="1" t="s">
        <v>2934</v>
      </c>
      <c r="G690" s="1" t="s">
        <v>23</v>
      </c>
      <c r="H690" s="1" t="s">
        <v>24</v>
      </c>
      <c r="I690" s="1" t="s">
        <v>4258</v>
      </c>
      <c r="J690" s="1" t="s">
        <v>101</v>
      </c>
      <c r="K690" s="1">
        <v>75023</v>
      </c>
      <c r="L690" s="1" t="s">
        <v>102</v>
      </c>
      <c r="M690" s="1" t="s">
        <v>304</v>
      </c>
      <c r="N690" s="1" t="s">
        <v>68</v>
      </c>
      <c r="O690" s="1" t="s">
        <v>69</v>
      </c>
      <c r="P690" s="1" t="s">
        <v>305</v>
      </c>
      <c r="Q690" s="10">
        <v>167.96800000000002</v>
      </c>
      <c r="R690" s="10">
        <v>4</v>
      </c>
      <c r="S690" s="10">
        <v>671.87200000000007</v>
      </c>
      <c r="T690" s="1">
        <v>0.2</v>
      </c>
      <c r="U690" s="10">
        <v>62.988</v>
      </c>
    </row>
    <row r="691" spans="1:21" ht="16.5" x14ac:dyDescent="0.3">
      <c r="A691" t="s">
        <v>8006</v>
      </c>
      <c r="B691" s="2">
        <v>44085</v>
      </c>
      <c r="C691" s="2">
        <v>44088</v>
      </c>
      <c r="D691" s="1" t="s">
        <v>183</v>
      </c>
      <c r="E691" s="1" t="s">
        <v>4954</v>
      </c>
      <c r="F691" s="1" t="s">
        <v>4955</v>
      </c>
      <c r="G691" s="1" t="s">
        <v>23</v>
      </c>
      <c r="H691" s="1" t="s">
        <v>24</v>
      </c>
      <c r="I691" s="1" t="s">
        <v>7076</v>
      </c>
      <c r="J691" s="1" t="s">
        <v>4434</v>
      </c>
      <c r="K691" s="1">
        <v>67212</v>
      </c>
      <c r="L691" s="1" t="s">
        <v>102</v>
      </c>
      <c r="M691" s="1" t="s">
        <v>6337</v>
      </c>
      <c r="N691" s="1" t="s">
        <v>68</v>
      </c>
      <c r="O691" s="1" t="s">
        <v>69</v>
      </c>
      <c r="P691" s="1" t="s">
        <v>6338</v>
      </c>
      <c r="Q691" s="10">
        <v>224.75</v>
      </c>
      <c r="R691" s="10">
        <v>5</v>
      </c>
      <c r="S691" s="10">
        <v>1123.75</v>
      </c>
      <c r="T691" s="1">
        <v>0</v>
      </c>
      <c r="U691" s="10">
        <v>62.929999999999993</v>
      </c>
    </row>
    <row r="692" spans="1:21" ht="16.5" x14ac:dyDescent="0.3">
      <c r="A692" t="s">
        <v>8067</v>
      </c>
      <c r="B692" s="2">
        <v>44155</v>
      </c>
      <c r="C692" s="2">
        <v>44159</v>
      </c>
      <c r="D692" s="1" t="s">
        <v>47</v>
      </c>
      <c r="E692" s="1" t="s">
        <v>702</v>
      </c>
      <c r="F692" s="1" t="s">
        <v>703</v>
      </c>
      <c r="G692" s="1" t="s">
        <v>23</v>
      </c>
      <c r="H692" s="1" t="s">
        <v>24</v>
      </c>
      <c r="I692" s="1" t="s">
        <v>598</v>
      </c>
      <c r="J692" s="1" t="s">
        <v>240</v>
      </c>
      <c r="K692" s="1">
        <v>19711</v>
      </c>
      <c r="L692" s="1" t="s">
        <v>143</v>
      </c>
      <c r="M692" s="1" t="s">
        <v>4546</v>
      </c>
      <c r="N692" s="1" t="s">
        <v>43</v>
      </c>
      <c r="O692" s="1" t="s">
        <v>72</v>
      </c>
      <c r="P692" s="1" t="s">
        <v>4547</v>
      </c>
      <c r="Q692" s="10">
        <v>128.39999999999998</v>
      </c>
      <c r="R692" s="10">
        <v>3</v>
      </c>
      <c r="S692" s="10">
        <v>385.19999999999993</v>
      </c>
      <c r="T692" s="1">
        <v>0</v>
      </c>
      <c r="U692" s="10">
        <v>62.915999999999997</v>
      </c>
    </row>
    <row r="693" spans="1:21" ht="16.5" x14ac:dyDescent="0.3">
      <c r="A693" t="s">
        <v>6177</v>
      </c>
      <c r="B693" s="2">
        <v>44066</v>
      </c>
      <c r="C693" s="2">
        <v>44073</v>
      </c>
      <c r="D693" s="1" t="s">
        <v>47</v>
      </c>
      <c r="E693" s="1" t="s">
        <v>3901</v>
      </c>
      <c r="F693" s="1" t="s">
        <v>3902</v>
      </c>
      <c r="G693" s="1" t="s">
        <v>23</v>
      </c>
      <c r="H693" s="1" t="s">
        <v>24</v>
      </c>
      <c r="I693" s="1" t="s">
        <v>92</v>
      </c>
      <c r="J693" s="1" t="s">
        <v>93</v>
      </c>
      <c r="K693" s="1">
        <v>98105</v>
      </c>
      <c r="L693" s="1" t="s">
        <v>41</v>
      </c>
      <c r="M693" s="1" t="s">
        <v>6178</v>
      </c>
      <c r="N693" s="1" t="s">
        <v>68</v>
      </c>
      <c r="O693" s="1" t="s">
        <v>673</v>
      </c>
      <c r="P693" s="1" t="s">
        <v>6179</v>
      </c>
      <c r="Q693" s="10">
        <v>837.59999999999991</v>
      </c>
      <c r="R693" s="10">
        <v>3</v>
      </c>
      <c r="S693" s="10">
        <v>2512.7999999999997</v>
      </c>
      <c r="T693" s="1">
        <v>0.2</v>
      </c>
      <c r="U693" s="10">
        <v>62.82000000000005</v>
      </c>
    </row>
    <row r="694" spans="1:21" ht="16.5" x14ac:dyDescent="0.3">
      <c r="A694" t="s">
        <v>7549</v>
      </c>
      <c r="B694" s="2">
        <v>44111</v>
      </c>
      <c r="C694" s="2">
        <v>44113</v>
      </c>
      <c r="D694" s="1" t="s">
        <v>183</v>
      </c>
      <c r="E694" s="1" t="s">
        <v>3196</v>
      </c>
      <c r="F694" s="1" t="s">
        <v>3197</v>
      </c>
      <c r="G694" s="1" t="s">
        <v>38</v>
      </c>
      <c r="H694" s="1" t="s">
        <v>24</v>
      </c>
      <c r="I694" s="1" t="s">
        <v>4576</v>
      </c>
      <c r="J694" s="1" t="s">
        <v>93</v>
      </c>
      <c r="K694" s="1">
        <v>99207</v>
      </c>
      <c r="L694" s="1" t="s">
        <v>41</v>
      </c>
      <c r="M694" s="1" t="s">
        <v>6178</v>
      </c>
      <c r="N694" s="1" t="s">
        <v>68</v>
      </c>
      <c r="O694" s="1" t="s">
        <v>673</v>
      </c>
      <c r="P694" s="1" t="s">
        <v>6179</v>
      </c>
      <c r="Q694" s="10">
        <v>837.59999999999991</v>
      </c>
      <c r="R694" s="10">
        <v>3</v>
      </c>
      <c r="S694" s="10">
        <v>2512.7999999999997</v>
      </c>
      <c r="T694" s="1">
        <v>0.2</v>
      </c>
      <c r="U694" s="10">
        <v>62.82000000000005</v>
      </c>
    </row>
    <row r="695" spans="1:21" ht="16.5" x14ac:dyDescent="0.3">
      <c r="A695" t="s">
        <v>361</v>
      </c>
      <c r="B695" s="2">
        <v>43711</v>
      </c>
      <c r="C695" s="2">
        <v>43716</v>
      </c>
      <c r="D695" s="1" t="s">
        <v>47</v>
      </c>
      <c r="E695" s="1" t="s">
        <v>362</v>
      </c>
      <c r="F695" s="1" t="s">
        <v>363</v>
      </c>
      <c r="G695" s="1" t="s">
        <v>38</v>
      </c>
      <c r="H695" s="1" t="s">
        <v>24</v>
      </c>
      <c r="I695" s="1" t="s">
        <v>364</v>
      </c>
      <c r="J695" s="1" t="s">
        <v>85</v>
      </c>
      <c r="K695" s="1">
        <v>27707</v>
      </c>
      <c r="L695" s="1" t="s">
        <v>27</v>
      </c>
      <c r="M695" s="1" t="s">
        <v>365</v>
      </c>
      <c r="N695" s="1" t="s">
        <v>43</v>
      </c>
      <c r="O695" s="1" t="s">
        <v>168</v>
      </c>
      <c r="P695" s="1" t="s">
        <v>366</v>
      </c>
      <c r="Q695" s="10">
        <v>200.98400000000004</v>
      </c>
      <c r="R695" s="10">
        <v>7</v>
      </c>
      <c r="S695" s="10">
        <v>1406.8880000000004</v>
      </c>
      <c r="T695" s="1">
        <v>0.2</v>
      </c>
      <c r="U695" s="10">
        <v>62.807499999999976</v>
      </c>
    </row>
    <row r="696" spans="1:21" ht="16.5" x14ac:dyDescent="0.3">
      <c r="A696" t="s">
        <v>7484</v>
      </c>
      <c r="B696" s="2">
        <v>43947</v>
      </c>
      <c r="C696" s="2">
        <v>43952</v>
      </c>
      <c r="D696" s="1" t="s">
        <v>47</v>
      </c>
      <c r="E696" s="1" t="s">
        <v>7485</v>
      </c>
      <c r="F696" s="1" t="s">
        <v>7486</v>
      </c>
      <c r="G696" s="1" t="s">
        <v>99</v>
      </c>
      <c r="H696" s="1" t="s">
        <v>24</v>
      </c>
      <c r="I696" s="1" t="s">
        <v>261</v>
      </c>
      <c r="J696" s="1" t="s">
        <v>262</v>
      </c>
      <c r="K696" s="1">
        <v>10009</v>
      </c>
      <c r="L696" s="1" t="s">
        <v>143</v>
      </c>
      <c r="M696" s="1" t="s">
        <v>6745</v>
      </c>
      <c r="N696" s="1" t="s">
        <v>29</v>
      </c>
      <c r="O696" s="1" t="s">
        <v>33</v>
      </c>
      <c r="P696" s="1" t="s">
        <v>6746</v>
      </c>
      <c r="Q696" s="10">
        <v>434.64600000000002</v>
      </c>
      <c r="R696" s="10">
        <v>3</v>
      </c>
      <c r="S696" s="10">
        <v>1303.9380000000001</v>
      </c>
      <c r="T696" s="1">
        <v>0.1</v>
      </c>
      <c r="U696" s="10">
        <v>62.782199999999975</v>
      </c>
    </row>
    <row r="697" spans="1:21" ht="16.5" x14ac:dyDescent="0.3">
      <c r="A697" t="s">
        <v>3684</v>
      </c>
      <c r="B697" s="2">
        <v>44385</v>
      </c>
      <c r="C697" s="2">
        <v>44388</v>
      </c>
      <c r="D697" s="1" t="s">
        <v>183</v>
      </c>
      <c r="E697" s="1" t="s">
        <v>3685</v>
      </c>
      <c r="F697" s="1" t="s">
        <v>3686</v>
      </c>
      <c r="G697" s="1" t="s">
        <v>99</v>
      </c>
      <c r="H697" s="1" t="s">
        <v>24</v>
      </c>
      <c r="I697" s="1" t="s">
        <v>3687</v>
      </c>
      <c r="J697" s="1" t="s">
        <v>40</v>
      </c>
      <c r="K697" s="1">
        <v>90660</v>
      </c>
      <c r="L697" s="1" t="s">
        <v>41</v>
      </c>
      <c r="M697" s="1" t="s">
        <v>1134</v>
      </c>
      <c r="N697" s="1" t="s">
        <v>29</v>
      </c>
      <c r="O697" s="1" t="s">
        <v>62</v>
      </c>
      <c r="P697" s="1" t="s">
        <v>1135</v>
      </c>
      <c r="Q697" s="10">
        <v>145.9</v>
      </c>
      <c r="R697" s="10">
        <v>5</v>
      </c>
      <c r="S697" s="10">
        <v>729.5</v>
      </c>
      <c r="T697" s="1">
        <v>0</v>
      </c>
      <c r="U697" s="10">
        <v>62.736999999999995</v>
      </c>
    </row>
    <row r="698" spans="1:21" ht="16.5" x14ac:dyDescent="0.3">
      <c r="A698" t="s">
        <v>8086</v>
      </c>
      <c r="B698" s="2">
        <v>43746</v>
      </c>
      <c r="C698" s="2">
        <v>43750</v>
      </c>
      <c r="D698" s="1" t="s">
        <v>47</v>
      </c>
      <c r="E698" s="1" t="s">
        <v>790</v>
      </c>
      <c r="F698" s="1" t="s">
        <v>791</v>
      </c>
      <c r="G698" s="1" t="s">
        <v>23</v>
      </c>
      <c r="H698" s="1" t="s">
        <v>24</v>
      </c>
      <c r="I698" s="1" t="s">
        <v>124</v>
      </c>
      <c r="J698" s="1" t="s">
        <v>40</v>
      </c>
      <c r="K698" s="1">
        <v>94122</v>
      </c>
      <c r="L698" s="1" t="s">
        <v>41</v>
      </c>
      <c r="M698" s="1" t="s">
        <v>1134</v>
      </c>
      <c r="N698" s="1" t="s">
        <v>29</v>
      </c>
      <c r="O698" s="1" t="s">
        <v>62</v>
      </c>
      <c r="P698" s="1" t="s">
        <v>1135</v>
      </c>
      <c r="Q698" s="10">
        <v>145.9</v>
      </c>
      <c r="R698" s="10">
        <v>5</v>
      </c>
      <c r="S698" s="10">
        <v>729.5</v>
      </c>
      <c r="T698" s="1">
        <v>0</v>
      </c>
      <c r="U698" s="10">
        <v>62.736999999999995</v>
      </c>
    </row>
    <row r="699" spans="1:21" ht="16.5" x14ac:dyDescent="0.3">
      <c r="A699" t="s">
        <v>8997</v>
      </c>
      <c r="B699" s="2">
        <v>44342</v>
      </c>
      <c r="C699" s="2">
        <v>44345</v>
      </c>
      <c r="D699" s="1" t="s">
        <v>183</v>
      </c>
      <c r="E699" s="1" t="s">
        <v>1432</v>
      </c>
      <c r="F699" s="1" t="s">
        <v>1433</v>
      </c>
      <c r="G699" s="1" t="s">
        <v>38</v>
      </c>
      <c r="H699" s="1" t="s">
        <v>24</v>
      </c>
      <c r="I699" s="1" t="s">
        <v>1457</v>
      </c>
      <c r="J699" s="1" t="s">
        <v>26</v>
      </c>
      <c r="K699" s="1">
        <v>40214</v>
      </c>
      <c r="L699" s="1" t="s">
        <v>27</v>
      </c>
      <c r="M699" s="1" t="s">
        <v>7695</v>
      </c>
      <c r="N699" s="1" t="s">
        <v>43</v>
      </c>
      <c r="O699" s="1" t="s">
        <v>75</v>
      </c>
      <c r="P699" s="1" t="s">
        <v>7696</v>
      </c>
      <c r="Q699" s="10">
        <v>208.44</v>
      </c>
      <c r="R699" s="10">
        <v>3</v>
      </c>
      <c r="S699" s="10">
        <v>625.31999999999994</v>
      </c>
      <c r="T699" s="1">
        <v>0</v>
      </c>
      <c r="U699" s="10">
        <v>62.531999999999982</v>
      </c>
    </row>
    <row r="700" spans="1:21" ht="16.5" x14ac:dyDescent="0.3">
      <c r="A700" t="s">
        <v>5735</v>
      </c>
      <c r="B700" s="2">
        <v>43438</v>
      </c>
      <c r="C700" s="2">
        <v>43442</v>
      </c>
      <c r="D700" s="1" t="s">
        <v>47</v>
      </c>
      <c r="E700" s="1" t="s">
        <v>3592</v>
      </c>
      <c r="F700" s="1" t="s">
        <v>3593</v>
      </c>
      <c r="G700" s="1" t="s">
        <v>38</v>
      </c>
      <c r="H700" s="1" t="s">
        <v>24</v>
      </c>
      <c r="I700" s="1" t="s">
        <v>261</v>
      </c>
      <c r="J700" s="1" t="s">
        <v>262</v>
      </c>
      <c r="K700" s="1">
        <v>10024</v>
      </c>
      <c r="L700" s="1" t="s">
        <v>143</v>
      </c>
      <c r="M700" s="1" t="s">
        <v>5736</v>
      </c>
      <c r="N700" s="1" t="s">
        <v>68</v>
      </c>
      <c r="O700" s="1" t="s">
        <v>69</v>
      </c>
      <c r="P700" s="1" t="s">
        <v>5737</v>
      </c>
      <c r="Q700" s="10">
        <v>129.97999999999999</v>
      </c>
      <c r="R700" s="10">
        <v>2</v>
      </c>
      <c r="S700" s="10">
        <v>259.95999999999998</v>
      </c>
      <c r="T700" s="1">
        <v>0</v>
      </c>
      <c r="U700" s="10">
        <v>62.3904</v>
      </c>
    </row>
    <row r="701" spans="1:21" ht="16.5" x14ac:dyDescent="0.3">
      <c r="A701" t="s">
        <v>6734</v>
      </c>
      <c r="B701" s="2">
        <v>43907</v>
      </c>
      <c r="C701" s="2">
        <v>43907</v>
      </c>
      <c r="D701" s="1" t="s">
        <v>1276</v>
      </c>
      <c r="E701" s="1" t="s">
        <v>6735</v>
      </c>
      <c r="F701" s="1" t="s">
        <v>6736</v>
      </c>
      <c r="G701" s="1" t="s">
        <v>23</v>
      </c>
      <c r="H701" s="1" t="s">
        <v>24</v>
      </c>
      <c r="I701" s="1" t="s">
        <v>598</v>
      </c>
      <c r="J701" s="1" t="s">
        <v>240</v>
      </c>
      <c r="K701" s="1">
        <v>19711</v>
      </c>
      <c r="L701" s="1" t="s">
        <v>143</v>
      </c>
      <c r="M701" s="1" t="s">
        <v>5736</v>
      </c>
      <c r="N701" s="1" t="s">
        <v>68</v>
      </c>
      <c r="O701" s="1" t="s">
        <v>69</v>
      </c>
      <c r="P701" s="1" t="s">
        <v>5737</v>
      </c>
      <c r="Q701" s="10">
        <v>129.97999999999999</v>
      </c>
      <c r="R701" s="10">
        <v>2</v>
      </c>
      <c r="S701" s="10">
        <v>259.95999999999998</v>
      </c>
      <c r="T701" s="1">
        <v>0</v>
      </c>
      <c r="U701" s="10">
        <v>62.3904</v>
      </c>
    </row>
    <row r="702" spans="1:21" ht="16.5" x14ac:dyDescent="0.3">
      <c r="A702" t="s">
        <v>6059</v>
      </c>
      <c r="B702" s="2">
        <v>44082</v>
      </c>
      <c r="C702" s="2">
        <v>44084</v>
      </c>
      <c r="D702" s="1" t="s">
        <v>183</v>
      </c>
      <c r="E702" s="1" t="s">
        <v>6060</v>
      </c>
      <c r="F702" s="1" t="s">
        <v>6061</v>
      </c>
      <c r="G702" s="1" t="s">
        <v>99</v>
      </c>
      <c r="H702" s="1" t="s">
        <v>24</v>
      </c>
      <c r="I702" s="1" t="s">
        <v>261</v>
      </c>
      <c r="J702" s="1" t="s">
        <v>262</v>
      </c>
      <c r="K702" s="1">
        <v>10011</v>
      </c>
      <c r="L702" s="1" t="s">
        <v>143</v>
      </c>
      <c r="M702" s="1" t="s">
        <v>6062</v>
      </c>
      <c r="N702" s="1" t="s">
        <v>43</v>
      </c>
      <c r="O702" s="1" t="s">
        <v>75</v>
      </c>
      <c r="P702" s="1" t="s">
        <v>6063</v>
      </c>
      <c r="Q702" s="10">
        <v>207.48</v>
      </c>
      <c r="R702" s="10">
        <v>1</v>
      </c>
      <c r="S702" s="10">
        <v>207.48</v>
      </c>
      <c r="T702" s="1">
        <v>0</v>
      </c>
      <c r="U702" s="10">
        <v>62.243999999999971</v>
      </c>
    </row>
    <row r="703" spans="1:21" ht="16.5" x14ac:dyDescent="0.3">
      <c r="A703" t="s">
        <v>10005</v>
      </c>
      <c r="B703" s="2">
        <v>44145</v>
      </c>
      <c r="C703" s="2">
        <v>44147</v>
      </c>
      <c r="D703" s="1" t="s">
        <v>183</v>
      </c>
      <c r="E703" s="1" t="s">
        <v>7702</v>
      </c>
      <c r="F703" s="1" t="s">
        <v>7703</v>
      </c>
      <c r="G703" s="1" t="s">
        <v>23</v>
      </c>
      <c r="H703" s="1" t="s">
        <v>24</v>
      </c>
      <c r="I703" s="1" t="s">
        <v>4743</v>
      </c>
      <c r="J703" s="1" t="s">
        <v>639</v>
      </c>
      <c r="K703" s="1">
        <v>73120</v>
      </c>
      <c r="L703" s="1" t="s">
        <v>102</v>
      </c>
      <c r="M703" s="1" t="s">
        <v>7786</v>
      </c>
      <c r="N703" s="1" t="s">
        <v>68</v>
      </c>
      <c r="O703" s="1" t="s">
        <v>69</v>
      </c>
      <c r="P703" s="1" t="s">
        <v>7787</v>
      </c>
      <c r="Q703" s="10">
        <v>221.98</v>
      </c>
      <c r="R703" s="10">
        <v>2</v>
      </c>
      <c r="S703" s="10">
        <v>443.96</v>
      </c>
      <c r="T703" s="1">
        <v>0</v>
      </c>
      <c r="U703" s="10">
        <v>62.15440000000001</v>
      </c>
    </row>
    <row r="704" spans="1:21" ht="16.5" x14ac:dyDescent="0.3">
      <c r="A704" t="s">
        <v>8833</v>
      </c>
      <c r="B704" s="2">
        <v>43285</v>
      </c>
      <c r="C704" s="2">
        <v>43288</v>
      </c>
      <c r="D704" s="1" t="s">
        <v>183</v>
      </c>
      <c r="E704" s="1" t="s">
        <v>6822</v>
      </c>
      <c r="F704" s="1" t="s">
        <v>6823</v>
      </c>
      <c r="G704" s="1" t="s">
        <v>38</v>
      </c>
      <c r="H704" s="1" t="s">
        <v>24</v>
      </c>
      <c r="I704" s="1" t="s">
        <v>447</v>
      </c>
      <c r="J704" s="1" t="s">
        <v>448</v>
      </c>
      <c r="K704" s="1">
        <v>80013</v>
      </c>
      <c r="L704" s="1" t="s">
        <v>41</v>
      </c>
      <c r="M704" s="1" t="s">
        <v>6153</v>
      </c>
      <c r="N704" s="1" t="s">
        <v>43</v>
      </c>
      <c r="O704" s="1" t="s">
        <v>87</v>
      </c>
      <c r="P704" s="1" t="s">
        <v>6154</v>
      </c>
      <c r="Q704" s="10">
        <v>177.536</v>
      </c>
      <c r="R704" s="10">
        <v>4</v>
      </c>
      <c r="S704" s="10">
        <v>710.14400000000001</v>
      </c>
      <c r="T704" s="1">
        <v>0.2</v>
      </c>
      <c r="U704" s="10">
        <v>62.137599999999992</v>
      </c>
    </row>
    <row r="705" spans="1:21" ht="16.5" x14ac:dyDescent="0.3">
      <c r="A705" t="s">
        <v>5633</v>
      </c>
      <c r="B705" s="2">
        <v>43692</v>
      </c>
      <c r="C705" s="2">
        <v>43696</v>
      </c>
      <c r="D705" s="1" t="s">
        <v>47</v>
      </c>
      <c r="E705" s="1" t="s">
        <v>5634</v>
      </c>
      <c r="F705" s="1" t="s">
        <v>5635</v>
      </c>
      <c r="G705" s="1" t="s">
        <v>38</v>
      </c>
      <c r="H705" s="1" t="s">
        <v>24</v>
      </c>
      <c r="I705" s="1" t="s">
        <v>39</v>
      </c>
      <c r="J705" s="1" t="s">
        <v>40</v>
      </c>
      <c r="K705" s="1">
        <v>90045</v>
      </c>
      <c r="L705" s="1" t="s">
        <v>41</v>
      </c>
      <c r="M705" s="1" t="s">
        <v>2949</v>
      </c>
      <c r="N705" s="1" t="s">
        <v>43</v>
      </c>
      <c r="O705" s="1" t="s">
        <v>56</v>
      </c>
      <c r="P705" s="1" t="s">
        <v>2950</v>
      </c>
      <c r="Q705" s="10">
        <v>323.10000000000002</v>
      </c>
      <c r="R705" s="10">
        <v>2</v>
      </c>
      <c r="S705" s="10">
        <v>646.20000000000005</v>
      </c>
      <c r="T705" s="1">
        <v>0</v>
      </c>
      <c r="U705" s="10">
        <v>61.38900000000001</v>
      </c>
    </row>
    <row r="706" spans="1:21" ht="16.5" x14ac:dyDescent="0.3">
      <c r="A706" t="s">
        <v>7200</v>
      </c>
      <c r="B706" s="2">
        <v>44426</v>
      </c>
      <c r="C706" s="2">
        <v>44430</v>
      </c>
      <c r="D706" s="1" t="s">
        <v>47</v>
      </c>
      <c r="E706" s="1" t="s">
        <v>3062</v>
      </c>
      <c r="F706" s="1" t="s">
        <v>3063</v>
      </c>
      <c r="G706" s="1" t="s">
        <v>99</v>
      </c>
      <c r="H706" s="1" t="s">
        <v>24</v>
      </c>
      <c r="I706" s="1" t="s">
        <v>92</v>
      </c>
      <c r="J706" s="1" t="s">
        <v>93</v>
      </c>
      <c r="K706" s="1">
        <v>98105</v>
      </c>
      <c r="L706" s="1" t="s">
        <v>41</v>
      </c>
      <c r="M706" s="1" t="s">
        <v>2949</v>
      </c>
      <c r="N706" s="1" t="s">
        <v>43</v>
      </c>
      <c r="O706" s="1" t="s">
        <v>56</v>
      </c>
      <c r="P706" s="1" t="s">
        <v>2950</v>
      </c>
      <c r="Q706" s="10">
        <v>323.10000000000002</v>
      </c>
      <c r="R706" s="10">
        <v>2</v>
      </c>
      <c r="S706" s="10">
        <v>646.20000000000005</v>
      </c>
      <c r="T706" s="1">
        <v>0</v>
      </c>
      <c r="U706" s="10">
        <v>61.38900000000001</v>
      </c>
    </row>
    <row r="707" spans="1:21" ht="16.5" x14ac:dyDescent="0.3">
      <c r="A707" t="s">
        <v>10518</v>
      </c>
      <c r="B707" s="2">
        <v>43826</v>
      </c>
      <c r="C707" s="2">
        <v>43830</v>
      </c>
      <c r="D707" s="1" t="s">
        <v>47</v>
      </c>
      <c r="E707" s="1" t="s">
        <v>6267</v>
      </c>
      <c r="F707" s="1" t="s">
        <v>6268</v>
      </c>
      <c r="G707" s="1" t="s">
        <v>38</v>
      </c>
      <c r="H707" s="1" t="s">
        <v>24</v>
      </c>
      <c r="I707" s="1" t="s">
        <v>124</v>
      </c>
      <c r="J707" s="1" t="s">
        <v>40</v>
      </c>
      <c r="K707" s="1">
        <v>94122</v>
      </c>
      <c r="L707" s="1" t="s">
        <v>41</v>
      </c>
      <c r="M707" s="1" t="s">
        <v>2949</v>
      </c>
      <c r="N707" s="1" t="s">
        <v>43</v>
      </c>
      <c r="O707" s="1" t="s">
        <v>56</v>
      </c>
      <c r="P707" s="1" t="s">
        <v>2950</v>
      </c>
      <c r="Q707" s="10">
        <v>323.10000000000002</v>
      </c>
      <c r="R707" s="10">
        <v>2</v>
      </c>
      <c r="S707" s="10">
        <v>646.20000000000005</v>
      </c>
      <c r="T707" s="1">
        <v>0</v>
      </c>
      <c r="U707" s="10">
        <v>61.38900000000001</v>
      </c>
    </row>
    <row r="708" spans="1:21" ht="16.5" x14ac:dyDescent="0.3">
      <c r="A708" t="s">
        <v>9832</v>
      </c>
      <c r="B708" s="2">
        <v>43810</v>
      </c>
      <c r="C708" s="2">
        <v>43813</v>
      </c>
      <c r="D708" s="1" t="s">
        <v>183</v>
      </c>
      <c r="E708" s="1" t="s">
        <v>1878</v>
      </c>
      <c r="F708" s="1" t="s">
        <v>1879</v>
      </c>
      <c r="G708" s="1" t="s">
        <v>23</v>
      </c>
      <c r="H708" s="1" t="s">
        <v>24</v>
      </c>
      <c r="I708" s="1" t="s">
        <v>871</v>
      </c>
      <c r="J708" s="1" t="s">
        <v>233</v>
      </c>
      <c r="K708" s="1">
        <v>48205</v>
      </c>
      <c r="L708" s="1" t="s">
        <v>102</v>
      </c>
      <c r="M708" s="1" t="s">
        <v>3037</v>
      </c>
      <c r="N708" s="1" t="s">
        <v>68</v>
      </c>
      <c r="O708" s="1" t="s">
        <v>156</v>
      </c>
      <c r="P708" s="1" t="s">
        <v>3038</v>
      </c>
      <c r="Q708" s="10">
        <v>175.23</v>
      </c>
      <c r="R708" s="10">
        <v>11</v>
      </c>
      <c r="S708" s="10">
        <v>1927.53</v>
      </c>
      <c r="T708" s="1">
        <v>0</v>
      </c>
      <c r="U708" s="10">
        <v>61.330500000000001</v>
      </c>
    </row>
    <row r="709" spans="1:21" ht="16.5" x14ac:dyDescent="0.3">
      <c r="A709" t="s">
        <v>8787</v>
      </c>
      <c r="B709" s="2">
        <v>44495</v>
      </c>
      <c r="C709" s="2">
        <v>44501</v>
      </c>
      <c r="D709" s="1" t="s">
        <v>47</v>
      </c>
      <c r="E709" s="1" t="s">
        <v>1864</v>
      </c>
      <c r="F709" s="1" t="s">
        <v>1865</v>
      </c>
      <c r="G709" s="1" t="s">
        <v>23</v>
      </c>
      <c r="H709" s="1" t="s">
        <v>24</v>
      </c>
      <c r="I709" s="1" t="s">
        <v>2928</v>
      </c>
      <c r="J709" s="1" t="s">
        <v>310</v>
      </c>
      <c r="K709" s="1">
        <v>23464</v>
      </c>
      <c r="L709" s="1" t="s">
        <v>27</v>
      </c>
      <c r="M709" s="1" t="s">
        <v>2763</v>
      </c>
      <c r="N709" s="1" t="s">
        <v>29</v>
      </c>
      <c r="O709" s="1" t="s">
        <v>53</v>
      </c>
      <c r="P709" s="1" t="s">
        <v>2764</v>
      </c>
      <c r="Q709" s="10">
        <v>356.85</v>
      </c>
      <c r="R709" s="10">
        <v>5</v>
      </c>
      <c r="S709" s="10">
        <v>1784.25</v>
      </c>
      <c r="T709" s="1">
        <v>0</v>
      </c>
      <c r="U709" s="10">
        <v>60.664499999999961</v>
      </c>
    </row>
    <row r="710" spans="1:21" ht="16.5" x14ac:dyDescent="0.3">
      <c r="A710" t="s">
        <v>4548</v>
      </c>
      <c r="B710" s="2">
        <v>43711</v>
      </c>
      <c r="C710" s="2">
        <v>43713</v>
      </c>
      <c r="D710" s="1" t="s">
        <v>183</v>
      </c>
      <c r="E710" s="1" t="s">
        <v>695</v>
      </c>
      <c r="F710" s="1" t="s">
        <v>696</v>
      </c>
      <c r="G710" s="1" t="s">
        <v>38</v>
      </c>
      <c r="H710" s="1" t="s">
        <v>24</v>
      </c>
      <c r="I710" s="1" t="s">
        <v>506</v>
      </c>
      <c r="J710" s="1" t="s">
        <v>738</v>
      </c>
      <c r="K710" s="1">
        <v>6010</v>
      </c>
      <c r="L710" s="1" t="s">
        <v>143</v>
      </c>
      <c r="M710" s="1" t="s">
        <v>103</v>
      </c>
      <c r="N710" s="1" t="s">
        <v>43</v>
      </c>
      <c r="O710" s="1" t="s">
        <v>75</v>
      </c>
      <c r="P710" s="1" t="s">
        <v>104</v>
      </c>
      <c r="Q710" s="10">
        <v>137.62</v>
      </c>
      <c r="R710" s="10">
        <v>2</v>
      </c>
      <c r="S710" s="10">
        <v>275.24</v>
      </c>
      <c r="T710" s="1">
        <v>0</v>
      </c>
      <c r="U710" s="10">
        <v>60.552800000000005</v>
      </c>
    </row>
    <row r="711" spans="1:21" ht="16.5" x14ac:dyDescent="0.3">
      <c r="A711" t="s">
        <v>9737</v>
      </c>
      <c r="B711" s="2">
        <v>44226</v>
      </c>
      <c r="C711" s="2">
        <v>44229</v>
      </c>
      <c r="D711" s="1" t="s">
        <v>183</v>
      </c>
      <c r="E711" s="1" t="s">
        <v>3685</v>
      </c>
      <c r="F711" s="1" t="s">
        <v>3686</v>
      </c>
      <c r="G711" s="1" t="s">
        <v>99</v>
      </c>
      <c r="H711" s="1" t="s">
        <v>24</v>
      </c>
      <c r="I711" s="1" t="s">
        <v>92</v>
      </c>
      <c r="J711" s="1" t="s">
        <v>93</v>
      </c>
      <c r="K711" s="1">
        <v>98105</v>
      </c>
      <c r="L711" s="1" t="s">
        <v>41</v>
      </c>
      <c r="M711" s="1" t="s">
        <v>67</v>
      </c>
      <c r="N711" s="1" t="s">
        <v>68</v>
      </c>
      <c r="O711" s="1" t="s">
        <v>69</v>
      </c>
      <c r="P711" s="1" t="s">
        <v>70</v>
      </c>
      <c r="Q711" s="10">
        <v>604.76800000000003</v>
      </c>
      <c r="R711" s="10">
        <v>4</v>
      </c>
      <c r="S711" s="10">
        <v>2419.0720000000001</v>
      </c>
      <c r="T711" s="1">
        <v>0.2</v>
      </c>
      <c r="U711" s="10">
        <v>60.476800000000026</v>
      </c>
    </row>
    <row r="712" spans="1:21" ht="16.5" x14ac:dyDescent="0.3">
      <c r="A712" t="s">
        <v>10356</v>
      </c>
      <c r="B712" s="2">
        <v>43304</v>
      </c>
      <c r="C712" s="2">
        <v>43308</v>
      </c>
      <c r="D712" s="1" t="s">
        <v>47</v>
      </c>
      <c r="E712" s="1" t="s">
        <v>6626</v>
      </c>
      <c r="F712" s="1" t="s">
        <v>6627</v>
      </c>
      <c r="G712" s="1" t="s">
        <v>38</v>
      </c>
      <c r="H712" s="1" t="s">
        <v>24</v>
      </c>
      <c r="I712" s="1" t="s">
        <v>124</v>
      </c>
      <c r="J712" s="1" t="s">
        <v>40</v>
      </c>
      <c r="K712" s="1">
        <v>94122</v>
      </c>
      <c r="L712" s="1" t="s">
        <v>41</v>
      </c>
      <c r="M712" s="1" t="s">
        <v>4150</v>
      </c>
      <c r="N712" s="1" t="s">
        <v>68</v>
      </c>
      <c r="O712" s="1" t="s">
        <v>69</v>
      </c>
      <c r="P712" s="1" t="s">
        <v>4151</v>
      </c>
      <c r="Q712" s="10">
        <v>604.75199999999995</v>
      </c>
      <c r="R712" s="10">
        <v>6</v>
      </c>
      <c r="S712" s="10">
        <v>3628.5119999999997</v>
      </c>
      <c r="T712" s="1">
        <v>0.2</v>
      </c>
      <c r="U712" s="10">
        <v>60.475200000000058</v>
      </c>
    </row>
    <row r="713" spans="1:21" ht="16.5" x14ac:dyDescent="0.3">
      <c r="A713" t="s">
        <v>8781</v>
      </c>
      <c r="B713" s="2">
        <v>44413</v>
      </c>
      <c r="C713" s="2">
        <v>44417</v>
      </c>
      <c r="D713" s="1" t="s">
        <v>47</v>
      </c>
      <c r="E713" s="1" t="s">
        <v>230</v>
      </c>
      <c r="F713" s="1" t="s">
        <v>231</v>
      </c>
      <c r="G713" s="1" t="s">
        <v>23</v>
      </c>
      <c r="H713" s="1" t="s">
        <v>24</v>
      </c>
      <c r="I713" s="1" t="s">
        <v>4286</v>
      </c>
      <c r="J713" s="1" t="s">
        <v>249</v>
      </c>
      <c r="K713" s="1">
        <v>46203</v>
      </c>
      <c r="L713" s="1" t="s">
        <v>102</v>
      </c>
      <c r="M713" s="1" t="s">
        <v>2068</v>
      </c>
      <c r="N713" s="1" t="s">
        <v>43</v>
      </c>
      <c r="O713" s="1" t="s">
        <v>72</v>
      </c>
      <c r="P713" s="1" t="s">
        <v>2069</v>
      </c>
      <c r="Q713" s="10">
        <v>125.88</v>
      </c>
      <c r="R713" s="10">
        <v>6</v>
      </c>
      <c r="S713" s="10">
        <v>755.28</v>
      </c>
      <c r="T713" s="1">
        <v>0</v>
      </c>
      <c r="U713" s="10">
        <v>60.422399999999996</v>
      </c>
    </row>
    <row r="714" spans="1:21" ht="16.5" x14ac:dyDescent="0.3">
      <c r="A714" t="s">
        <v>5347</v>
      </c>
      <c r="B714" s="2">
        <v>43652</v>
      </c>
      <c r="C714" s="2">
        <v>43657</v>
      </c>
      <c r="D714" s="1" t="s">
        <v>47</v>
      </c>
      <c r="E714" s="1" t="s">
        <v>3712</v>
      </c>
      <c r="F714" s="1" t="s">
        <v>3713</v>
      </c>
      <c r="G714" s="1" t="s">
        <v>99</v>
      </c>
      <c r="H714" s="1" t="s">
        <v>24</v>
      </c>
      <c r="I714" s="1" t="s">
        <v>5348</v>
      </c>
      <c r="J714" s="1" t="s">
        <v>1231</v>
      </c>
      <c r="K714" s="1">
        <v>1040</v>
      </c>
      <c r="L714" s="1" t="s">
        <v>143</v>
      </c>
      <c r="M714" s="1" t="s">
        <v>1589</v>
      </c>
      <c r="N714" s="1" t="s">
        <v>29</v>
      </c>
      <c r="O714" s="1" t="s">
        <v>30</v>
      </c>
      <c r="P714" s="1" t="s">
        <v>1590</v>
      </c>
      <c r="Q714" s="10">
        <v>301.95999999999998</v>
      </c>
      <c r="R714" s="10">
        <v>2</v>
      </c>
      <c r="S714" s="10">
        <v>603.91999999999996</v>
      </c>
      <c r="T714" s="1">
        <v>0</v>
      </c>
      <c r="U714" s="10">
        <v>60.391999999999996</v>
      </c>
    </row>
    <row r="715" spans="1:21" ht="16.5" x14ac:dyDescent="0.3">
      <c r="A715" t="s">
        <v>6462</v>
      </c>
      <c r="B715" s="2">
        <v>43714</v>
      </c>
      <c r="C715" s="2">
        <v>43721</v>
      </c>
      <c r="D715" s="1" t="s">
        <v>47</v>
      </c>
      <c r="E715" s="1" t="s">
        <v>2098</v>
      </c>
      <c r="F715" s="1" t="s">
        <v>2099</v>
      </c>
      <c r="G715" s="1" t="s">
        <v>99</v>
      </c>
      <c r="H715" s="1" t="s">
        <v>24</v>
      </c>
      <c r="I715" s="1" t="s">
        <v>261</v>
      </c>
      <c r="J715" s="1" t="s">
        <v>262</v>
      </c>
      <c r="K715" s="1">
        <v>10024</v>
      </c>
      <c r="L715" s="1" t="s">
        <v>143</v>
      </c>
      <c r="M715" s="1" t="s">
        <v>2547</v>
      </c>
      <c r="N715" s="1" t="s">
        <v>29</v>
      </c>
      <c r="O715" s="1" t="s">
        <v>33</v>
      </c>
      <c r="P715" s="1" t="s">
        <v>2548</v>
      </c>
      <c r="Q715" s="10">
        <v>271.76400000000001</v>
      </c>
      <c r="R715" s="10">
        <v>2</v>
      </c>
      <c r="S715" s="10">
        <v>543.52800000000002</v>
      </c>
      <c r="T715" s="1">
        <v>0.1</v>
      </c>
      <c r="U715" s="10">
        <v>60.391999999999967</v>
      </c>
    </row>
    <row r="716" spans="1:21" ht="16.5" x14ac:dyDescent="0.3">
      <c r="A716" t="s">
        <v>10102</v>
      </c>
      <c r="B716" s="2">
        <v>44279</v>
      </c>
      <c r="C716" s="2">
        <v>44283</v>
      </c>
      <c r="D716" s="1" t="s">
        <v>47</v>
      </c>
      <c r="E716" s="1" t="s">
        <v>5138</v>
      </c>
      <c r="F716" s="1" t="s">
        <v>5139</v>
      </c>
      <c r="G716" s="1" t="s">
        <v>23</v>
      </c>
      <c r="H716" s="1" t="s">
        <v>24</v>
      </c>
      <c r="I716" s="1" t="s">
        <v>261</v>
      </c>
      <c r="J716" s="1" t="s">
        <v>262</v>
      </c>
      <c r="K716" s="1">
        <v>10011</v>
      </c>
      <c r="L716" s="1" t="s">
        <v>143</v>
      </c>
      <c r="M716" s="1" t="s">
        <v>2547</v>
      </c>
      <c r="N716" s="1" t="s">
        <v>29</v>
      </c>
      <c r="O716" s="1" t="s">
        <v>33</v>
      </c>
      <c r="P716" s="1" t="s">
        <v>2548</v>
      </c>
      <c r="Q716" s="10">
        <v>271.76400000000001</v>
      </c>
      <c r="R716" s="10">
        <v>2</v>
      </c>
      <c r="S716" s="10">
        <v>543.52800000000002</v>
      </c>
      <c r="T716" s="1">
        <v>0.1</v>
      </c>
      <c r="U716" s="10">
        <v>60.391999999999967</v>
      </c>
    </row>
    <row r="717" spans="1:21" ht="16.5" x14ac:dyDescent="0.3">
      <c r="A717" t="s">
        <v>5346</v>
      </c>
      <c r="B717" s="2">
        <v>44194</v>
      </c>
      <c r="C717" s="2">
        <v>44198</v>
      </c>
      <c r="D717" s="1" t="s">
        <v>47</v>
      </c>
      <c r="E717" s="1" t="s">
        <v>1531</v>
      </c>
      <c r="F717" s="1" t="s">
        <v>1532</v>
      </c>
      <c r="G717" s="1" t="s">
        <v>23</v>
      </c>
      <c r="H717" s="1" t="s">
        <v>24</v>
      </c>
      <c r="I717" s="1" t="s">
        <v>2515</v>
      </c>
      <c r="J717" s="1" t="s">
        <v>111</v>
      </c>
      <c r="K717" s="1">
        <v>53209</v>
      </c>
      <c r="L717" s="1" t="s">
        <v>102</v>
      </c>
      <c r="M717" s="1" t="s">
        <v>5280</v>
      </c>
      <c r="N717" s="1" t="s">
        <v>29</v>
      </c>
      <c r="O717" s="1" t="s">
        <v>33</v>
      </c>
      <c r="P717" s="1" t="s">
        <v>5281</v>
      </c>
      <c r="Q717" s="10">
        <v>754.44999999999993</v>
      </c>
      <c r="R717" s="10">
        <v>5</v>
      </c>
      <c r="S717" s="10">
        <v>3772.2499999999995</v>
      </c>
      <c r="T717" s="1">
        <v>0</v>
      </c>
      <c r="U717" s="10">
        <v>60.356000000000023</v>
      </c>
    </row>
    <row r="718" spans="1:21" ht="16.5" x14ac:dyDescent="0.3">
      <c r="A718" t="s">
        <v>4072</v>
      </c>
      <c r="B718" s="2">
        <v>44358</v>
      </c>
      <c r="C718" s="2">
        <v>44358</v>
      </c>
      <c r="D718" s="1" t="s">
        <v>1276</v>
      </c>
      <c r="E718" s="1" t="s">
        <v>1932</v>
      </c>
      <c r="F718" s="1" t="s">
        <v>1933</v>
      </c>
      <c r="G718" s="1" t="s">
        <v>23</v>
      </c>
      <c r="H718" s="1" t="s">
        <v>24</v>
      </c>
      <c r="I718" s="1" t="s">
        <v>39</v>
      </c>
      <c r="J718" s="1" t="s">
        <v>40</v>
      </c>
      <c r="K718" s="1">
        <v>90004</v>
      </c>
      <c r="L718" s="1" t="s">
        <v>41</v>
      </c>
      <c r="M718" s="1" t="s">
        <v>1704</v>
      </c>
      <c r="N718" s="1" t="s">
        <v>43</v>
      </c>
      <c r="O718" s="1" t="s">
        <v>87</v>
      </c>
      <c r="P718" s="1" t="s">
        <v>1705</v>
      </c>
      <c r="Q718" s="10">
        <v>122.97</v>
      </c>
      <c r="R718" s="10">
        <v>3</v>
      </c>
      <c r="S718" s="10">
        <v>368.90999999999997</v>
      </c>
      <c r="T718" s="1">
        <v>0</v>
      </c>
      <c r="U718" s="10">
        <v>60.255300000000005</v>
      </c>
    </row>
    <row r="719" spans="1:21" ht="16.5" x14ac:dyDescent="0.3">
      <c r="A719" t="s">
        <v>6397</v>
      </c>
      <c r="B719" s="2">
        <v>44070</v>
      </c>
      <c r="C719" s="2">
        <v>44075</v>
      </c>
      <c r="D719" s="1" t="s">
        <v>20</v>
      </c>
      <c r="E719" s="1" t="s">
        <v>267</v>
      </c>
      <c r="F719" s="1" t="s">
        <v>268</v>
      </c>
      <c r="G719" s="1" t="s">
        <v>23</v>
      </c>
      <c r="H719" s="1" t="s">
        <v>24</v>
      </c>
      <c r="I719" s="1" t="s">
        <v>1307</v>
      </c>
      <c r="J719" s="1" t="s">
        <v>1231</v>
      </c>
      <c r="K719" s="1">
        <v>2169</v>
      </c>
      <c r="L719" s="1" t="s">
        <v>143</v>
      </c>
      <c r="M719" s="1" t="s">
        <v>4406</v>
      </c>
      <c r="N719" s="1" t="s">
        <v>43</v>
      </c>
      <c r="O719" s="1" t="s">
        <v>87</v>
      </c>
      <c r="P719" s="1" t="s">
        <v>4407</v>
      </c>
      <c r="Q719" s="10">
        <v>122.97</v>
      </c>
      <c r="R719" s="10">
        <v>3</v>
      </c>
      <c r="S719" s="10">
        <v>368.90999999999997</v>
      </c>
      <c r="T719" s="1">
        <v>0</v>
      </c>
      <c r="U719" s="10">
        <v>60.255300000000005</v>
      </c>
    </row>
    <row r="720" spans="1:21" ht="16.5" x14ac:dyDescent="0.3">
      <c r="A720" t="s">
        <v>6270</v>
      </c>
      <c r="B720" s="2">
        <v>43414</v>
      </c>
      <c r="C720" s="2">
        <v>43420</v>
      </c>
      <c r="D720" s="1" t="s">
        <v>47</v>
      </c>
      <c r="E720" s="1" t="s">
        <v>655</v>
      </c>
      <c r="F720" s="1" t="s">
        <v>656</v>
      </c>
      <c r="G720" s="1" t="s">
        <v>23</v>
      </c>
      <c r="H720" s="1" t="s">
        <v>24</v>
      </c>
      <c r="I720" s="1" t="s">
        <v>939</v>
      </c>
      <c r="J720" s="1" t="s">
        <v>40</v>
      </c>
      <c r="K720" s="1">
        <v>92037</v>
      </c>
      <c r="L720" s="1" t="s">
        <v>41</v>
      </c>
      <c r="M720" s="1" t="s">
        <v>2054</v>
      </c>
      <c r="N720" s="1" t="s">
        <v>68</v>
      </c>
      <c r="O720" s="1" t="s">
        <v>69</v>
      </c>
      <c r="P720" s="1" t="s">
        <v>2055</v>
      </c>
      <c r="Q720" s="10">
        <v>601.53599999999994</v>
      </c>
      <c r="R720" s="10">
        <v>8</v>
      </c>
      <c r="S720" s="10">
        <v>4812.2879999999996</v>
      </c>
      <c r="T720" s="1">
        <v>0.2</v>
      </c>
      <c r="U720" s="10">
        <v>60.153600000000012</v>
      </c>
    </row>
    <row r="721" spans="1:21" ht="16.5" x14ac:dyDescent="0.3">
      <c r="A721" t="s">
        <v>5955</v>
      </c>
      <c r="B721" s="2">
        <v>43720</v>
      </c>
      <c r="C721" s="2">
        <v>43725</v>
      </c>
      <c r="D721" s="1" t="s">
        <v>47</v>
      </c>
      <c r="E721" s="1" t="s">
        <v>378</v>
      </c>
      <c r="F721" s="1" t="s">
        <v>379</v>
      </c>
      <c r="G721" s="1" t="s">
        <v>23</v>
      </c>
      <c r="H721" s="1" t="s">
        <v>24</v>
      </c>
      <c r="I721" s="1" t="s">
        <v>261</v>
      </c>
      <c r="J721" s="1" t="s">
        <v>262</v>
      </c>
      <c r="K721" s="1">
        <v>10035</v>
      </c>
      <c r="L721" s="1" t="s">
        <v>143</v>
      </c>
      <c r="M721" s="1" t="s">
        <v>5310</v>
      </c>
      <c r="N721" s="1" t="s">
        <v>68</v>
      </c>
      <c r="O721" s="1" t="s">
        <v>1202</v>
      </c>
      <c r="P721" s="1" t="s">
        <v>5311</v>
      </c>
      <c r="Q721" s="10">
        <v>479.98400000000004</v>
      </c>
      <c r="R721" s="10">
        <v>2</v>
      </c>
      <c r="S721" s="10">
        <v>959.96800000000007</v>
      </c>
      <c r="T721" s="1">
        <v>0.2</v>
      </c>
      <c r="U721" s="10">
        <v>59.997999999999962</v>
      </c>
    </row>
    <row r="722" spans="1:21" ht="16.5" x14ac:dyDescent="0.3">
      <c r="A722" t="s">
        <v>9851</v>
      </c>
      <c r="B722" s="2">
        <v>44264</v>
      </c>
      <c r="C722" s="2">
        <v>44268</v>
      </c>
      <c r="D722" s="1" t="s">
        <v>47</v>
      </c>
      <c r="E722" s="1" t="s">
        <v>398</v>
      </c>
      <c r="F722" s="1" t="s">
        <v>399</v>
      </c>
      <c r="G722" s="1" t="s">
        <v>23</v>
      </c>
      <c r="H722" s="1" t="s">
        <v>24</v>
      </c>
      <c r="I722" s="1" t="s">
        <v>39</v>
      </c>
      <c r="J722" s="1" t="s">
        <v>40</v>
      </c>
      <c r="K722" s="1">
        <v>90008</v>
      </c>
      <c r="L722" s="1" t="s">
        <v>41</v>
      </c>
      <c r="M722" s="1" t="s">
        <v>5310</v>
      </c>
      <c r="N722" s="1" t="s">
        <v>68</v>
      </c>
      <c r="O722" s="1" t="s">
        <v>1202</v>
      </c>
      <c r="P722" s="1" t="s">
        <v>5311</v>
      </c>
      <c r="Q722" s="10">
        <v>479.98400000000004</v>
      </c>
      <c r="R722" s="10">
        <v>2</v>
      </c>
      <c r="S722" s="10">
        <v>959.96800000000007</v>
      </c>
      <c r="T722" s="1">
        <v>0.2</v>
      </c>
      <c r="U722" s="10">
        <v>59.997999999999962</v>
      </c>
    </row>
    <row r="723" spans="1:21" ht="16.5" x14ac:dyDescent="0.3">
      <c r="A723" t="s">
        <v>9223</v>
      </c>
      <c r="B723" s="2">
        <v>43373</v>
      </c>
      <c r="C723" s="2">
        <v>43373</v>
      </c>
      <c r="D723" s="1" t="s">
        <v>1276</v>
      </c>
      <c r="E723" s="1" t="s">
        <v>6092</v>
      </c>
      <c r="F723" s="1" t="s">
        <v>6093</v>
      </c>
      <c r="G723" s="1" t="s">
        <v>38</v>
      </c>
      <c r="H723" s="1" t="s">
        <v>24</v>
      </c>
      <c r="I723" s="1" t="s">
        <v>737</v>
      </c>
      <c r="J723" s="1" t="s">
        <v>489</v>
      </c>
      <c r="K723" s="1">
        <v>45014</v>
      </c>
      <c r="L723" s="1" t="s">
        <v>143</v>
      </c>
      <c r="M723" s="1" t="s">
        <v>807</v>
      </c>
      <c r="N723" s="1" t="s">
        <v>43</v>
      </c>
      <c r="O723" s="1" t="s">
        <v>75</v>
      </c>
      <c r="P723" s="1" t="s">
        <v>808</v>
      </c>
      <c r="Q723" s="10">
        <v>795.40800000000013</v>
      </c>
      <c r="R723" s="10">
        <v>6</v>
      </c>
      <c r="S723" s="10">
        <v>4772.4480000000003</v>
      </c>
      <c r="T723" s="1">
        <v>0.2</v>
      </c>
      <c r="U723" s="10">
        <v>59.655599999999993</v>
      </c>
    </row>
    <row r="724" spans="1:21" ht="16.5" x14ac:dyDescent="0.3">
      <c r="A724" t="s">
        <v>9891</v>
      </c>
      <c r="B724" s="2">
        <v>43465</v>
      </c>
      <c r="C724" s="2">
        <v>43465</v>
      </c>
      <c r="D724" s="1" t="s">
        <v>1276</v>
      </c>
      <c r="E724" s="1" t="s">
        <v>2562</v>
      </c>
      <c r="F724" s="1" t="s">
        <v>2563</v>
      </c>
      <c r="G724" s="1" t="s">
        <v>99</v>
      </c>
      <c r="H724" s="1" t="s">
        <v>24</v>
      </c>
      <c r="I724" s="1" t="s">
        <v>3253</v>
      </c>
      <c r="J724" s="1" t="s">
        <v>1379</v>
      </c>
      <c r="K724" s="1">
        <v>89502</v>
      </c>
      <c r="L724" s="1" t="s">
        <v>41</v>
      </c>
      <c r="M724" s="1" t="s">
        <v>6197</v>
      </c>
      <c r="N724" s="1" t="s">
        <v>68</v>
      </c>
      <c r="O724" s="1" t="s">
        <v>69</v>
      </c>
      <c r="P724" s="1" t="s">
        <v>6198</v>
      </c>
      <c r="Q724" s="10">
        <v>475.94400000000002</v>
      </c>
      <c r="R724" s="10">
        <v>7</v>
      </c>
      <c r="S724" s="10">
        <v>3331.6080000000002</v>
      </c>
      <c r="T724" s="1">
        <v>0.2</v>
      </c>
      <c r="U724" s="10">
        <v>59.492999999999952</v>
      </c>
    </row>
    <row r="725" spans="1:21" ht="16.5" x14ac:dyDescent="0.3">
      <c r="A725" t="s">
        <v>8484</v>
      </c>
      <c r="B725" s="2">
        <v>44454</v>
      </c>
      <c r="C725" s="2">
        <v>44459</v>
      </c>
      <c r="D725" s="1" t="s">
        <v>47</v>
      </c>
      <c r="E725" s="1" t="s">
        <v>2209</v>
      </c>
      <c r="F725" s="1" t="s">
        <v>2210</v>
      </c>
      <c r="G725" s="1" t="s">
        <v>23</v>
      </c>
      <c r="H725" s="1" t="s">
        <v>24</v>
      </c>
      <c r="I725" s="1" t="s">
        <v>8485</v>
      </c>
      <c r="J725" s="1" t="s">
        <v>326</v>
      </c>
      <c r="K725" s="1">
        <v>37087</v>
      </c>
      <c r="L725" s="1" t="s">
        <v>27</v>
      </c>
      <c r="M725" s="1" t="s">
        <v>6381</v>
      </c>
      <c r="N725" s="1" t="s">
        <v>43</v>
      </c>
      <c r="O725" s="1" t="s">
        <v>87</v>
      </c>
      <c r="P725" s="1" t="s">
        <v>6382</v>
      </c>
      <c r="Q725" s="10">
        <v>163.96</v>
      </c>
      <c r="R725" s="10">
        <v>5</v>
      </c>
      <c r="S725" s="10">
        <v>819.80000000000007</v>
      </c>
      <c r="T725" s="1">
        <v>0.2</v>
      </c>
      <c r="U725" s="10">
        <v>59.435499999999998</v>
      </c>
    </row>
    <row r="726" spans="1:21" ht="16.5" x14ac:dyDescent="0.3">
      <c r="A726" t="s">
        <v>9367</v>
      </c>
      <c r="B726" s="2">
        <v>44379</v>
      </c>
      <c r="C726" s="2">
        <v>44382</v>
      </c>
      <c r="D726" s="1" t="s">
        <v>183</v>
      </c>
      <c r="E726" s="1" t="s">
        <v>4898</v>
      </c>
      <c r="F726" s="1" t="s">
        <v>4899</v>
      </c>
      <c r="G726" s="1" t="s">
        <v>99</v>
      </c>
      <c r="H726" s="1" t="s">
        <v>24</v>
      </c>
      <c r="I726" s="1" t="s">
        <v>179</v>
      </c>
      <c r="J726" s="1" t="s">
        <v>101</v>
      </c>
      <c r="K726" s="1">
        <v>77036</v>
      </c>
      <c r="L726" s="1" t="s">
        <v>102</v>
      </c>
      <c r="M726" s="1" t="s">
        <v>1704</v>
      </c>
      <c r="N726" s="1" t="s">
        <v>43</v>
      </c>
      <c r="O726" s="1" t="s">
        <v>87</v>
      </c>
      <c r="P726" s="1" t="s">
        <v>1705</v>
      </c>
      <c r="Q726" s="10">
        <v>163.96</v>
      </c>
      <c r="R726" s="10">
        <v>5</v>
      </c>
      <c r="S726" s="10">
        <v>819.80000000000007</v>
      </c>
      <c r="T726" s="1">
        <v>0.2</v>
      </c>
      <c r="U726" s="10">
        <v>59.435499999999998</v>
      </c>
    </row>
    <row r="727" spans="1:21" ht="16.5" x14ac:dyDescent="0.3">
      <c r="A727" t="s">
        <v>10405</v>
      </c>
      <c r="B727" s="2">
        <v>44048</v>
      </c>
      <c r="C727" s="2">
        <v>44054</v>
      </c>
      <c r="D727" s="1" t="s">
        <v>47</v>
      </c>
      <c r="E727" s="1" t="s">
        <v>6707</v>
      </c>
      <c r="F727" s="1" t="s">
        <v>6708</v>
      </c>
      <c r="G727" s="1" t="s">
        <v>38</v>
      </c>
      <c r="H727" s="1" t="s">
        <v>24</v>
      </c>
      <c r="I727" s="1" t="s">
        <v>1655</v>
      </c>
      <c r="J727" s="1" t="s">
        <v>349</v>
      </c>
      <c r="K727" s="1">
        <v>35810</v>
      </c>
      <c r="L727" s="1" t="s">
        <v>27</v>
      </c>
      <c r="M727" s="1" t="s">
        <v>5041</v>
      </c>
      <c r="N727" s="1" t="s">
        <v>43</v>
      </c>
      <c r="O727" s="1" t="s">
        <v>65</v>
      </c>
      <c r="P727" s="1" t="s">
        <v>5042</v>
      </c>
      <c r="Q727" s="10">
        <v>197.04999999999998</v>
      </c>
      <c r="R727" s="10">
        <v>7</v>
      </c>
      <c r="S727" s="10">
        <v>1379.35</v>
      </c>
      <c r="T727" s="1">
        <v>0</v>
      </c>
      <c r="U727" s="10">
        <v>59.114999999999981</v>
      </c>
    </row>
    <row r="728" spans="1:21" ht="16.5" x14ac:dyDescent="0.3">
      <c r="A728" t="s">
        <v>8934</v>
      </c>
      <c r="B728" s="2">
        <v>44318</v>
      </c>
      <c r="C728" s="2">
        <v>44321</v>
      </c>
      <c r="D728" s="1" t="s">
        <v>20</v>
      </c>
      <c r="E728" s="1" t="s">
        <v>5211</v>
      </c>
      <c r="F728" s="1" t="s">
        <v>5212</v>
      </c>
      <c r="G728" s="1" t="s">
        <v>38</v>
      </c>
      <c r="H728" s="1" t="s">
        <v>24</v>
      </c>
      <c r="I728" s="1" t="s">
        <v>39</v>
      </c>
      <c r="J728" s="1" t="s">
        <v>40</v>
      </c>
      <c r="K728" s="1">
        <v>90049</v>
      </c>
      <c r="L728" s="1" t="s">
        <v>41</v>
      </c>
      <c r="M728" s="1" t="s">
        <v>2627</v>
      </c>
      <c r="N728" s="1" t="s">
        <v>68</v>
      </c>
      <c r="O728" s="1" t="s">
        <v>156</v>
      </c>
      <c r="P728" s="1" t="s">
        <v>2628</v>
      </c>
      <c r="Q728" s="10">
        <v>159.56</v>
      </c>
      <c r="R728" s="10">
        <v>4</v>
      </c>
      <c r="S728" s="10">
        <v>638.24</v>
      </c>
      <c r="T728" s="1">
        <v>0</v>
      </c>
      <c r="U728" s="10">
        <v>59.037199999999999</v>
      </c>
    </row>
    <row r="729" spans="1:21" ht="16.5" x14ac:dyDescent="0.3">
      <c r="A729" t="s">
        <v>6504</v>
      </c>
      <c r="B729" s="2">
        <v>44179</v>
      </c>
      <c r="C729" s="2">
        <v>44184</v>
      </c>
      <c r="D729" s="1" t="s">
        <v>47</v>
      </c>
      <c r="E729" s="1" t="s">
        <v>2191</v>
      </c>
      <c r="F729" s="1" t="s">
        <v>2192</v>
      </c>
      <c r="G729" s="1" t="s">
        <v>23</v>
      </c>
      <c r="H729" s="1" t="s">
        <v>24</v>
      </c>
      <c r="I729" s="1" t="s">
        <v>319</v>
      </c>
      <c r="J729" s="1" t="s">
        <v>1471</v>
      </c>
      <c r="K729" s="1">
        <v>39212</v>
      </c>
      <c r="L729" s="1" t="s">
        <v>27</v>
      </c>
      <c r="M729" s="1" t="s">
        <v>5573</v>
      </c>
      <c r="N729" s="1" t="s">
        <v>29</v>
      </c>
      <c r="O729" s="1" t="s">
        <v>62</v>
      </c>
      <c r="P729" s="1" t="s">
        <v>5574</v>
      </c>
      <c r="Q729" s="10">
        <v>133.38</v>
      </c>
      <c r="R729" s="10">
        <v>6</v>
      </c>
      <c r="S729" s="10">
        <v>800.28</v>
      </c>
      <c r="T729" s="1">
        <v>0</v>
      </c>
      <c r="U729" s="10">
        <v>58.687200000000011</v>
      </c>
    </row>
    <row r="730" spans="1:21" ht="16.5" x14ac:dyDescent="0.3">
      <c r="A730" t="s">
        <v>8815</v>
      </c>
      <c r="B730" s="2">
        <v>44084</v>
      </c>
      <c r="C730" s="2">
        <v>44089</v>
      </c>
      <c r="D730" s="1" t="s">
        <v>47</v>
      </c>
      <c r="E730" s="1" t="s">
        <v>2294</v>
      </c>
      <c r="F730" s="1" t="s">
        <v>2295</v>
      </c>
      <c r="G730" s="1" t="s">
        <v>38</v>
      </c>
      <c r="H730" s="1" t="s">
        <v>24</v>
      </c>
      <c r="I730" s="1" t="s">
        <v>50</v>
      </c>
      <c r="J730" s="1" t="s">
        <v>51</v>
      </c>
      <c r="K730" s="1">
        <v>33311</v>
      </c>
      <c r="L730" s="1" t="s">
        <v>27</v>
      </c>
      <c r="M730" s="1" t="s">
        <v>3491</v>
      </c>
      <c r="N730" s="1" t="s">
        <v>68</v>
      </c>
      <c r="O730" s="1" t="s">
        <v>69</v>
      </c>
      <c r="P730" s="1" t="s">
        <v>3492</v>
      </c>
      <c r="Q730" s="10">
        <v>519.67999999999995</v>
      </c>
      <c r="R730" s="10">
        <v>7</v>
      </c>
      <c r="S730" s="10">
        <v>3637.7599999999998</v>
      </c>
      <c r="T730" s="1">
        <v>0.2</v>
      </c>
      <c r="U730" s="10">
        <v>58.46399999999997</v>
      </c>
    </row>
    <row r="731" spans="1:21" ht="16.5" x14ac:dyDescent="0.3">
      <c r="A731" t="s">
        <v>7705</v>
      </c>
      <c r="B731" s="2">
        <v>43610</v>
      </c>
      <c r="C731" s="2">
        <v>43613</v>
      </c>
      <c r="D731" s="1" t="s">
        <v>20</v>
      </c>
      <c r="E731" s="1" t="s">
        <v>3141</v>
      </c>
      <c r="F731" s="1" t="s">
        <v>3142</v>
      </c>
      <c r="G731" s="1" t="s">
        <v>38</v>
      </c>
      <c r="H731" s="1" t="s">
        <v>24</v>
      </c>
      <c r="I731" s="1" t="s">
        <v>373</v>
      </c>
      <c r="J731" s="1" t="s">
        <v>326</v>
      </c>
      <c r="K731" s="1">
        <v>38401</v>
      </c>
      <c r="L731" s="1" t="s">
        <v>27</v>
      </c>
      <c r="M731" s="1" t="s">
        <v>5126</v>
      </c>
      <c r="N731" s="1" t="s">
        <v>68</v>
      </c>
      <c r="O731" s="1" t="s">
        <v>69</v>
      </c>
      <c r="P731" s="1" t="s">
        <v>5127</v>
      </c>
      <c r="Q731" s="10">
        <v>467.03999999999996</v>
      </c>
      <c r="R731" s="10">
        <v>4</v>
      </c>
      <c r="S731" s="10">
        <v>1868.1599999999999</v>
      </c>
      <c r="T731" s="1">
        <v>0.2</v>
      </c>
      <c r="U731" s="10">
        <v>58.379999999999939</v>
      </c>
    </row>
    <row r="732" spans="1:21" ht="16.5" x14ac:dyDescent="0.3">
      <c r="A732" t="s">
        <v>6276</v>
      </c>
      <c r="B732" s="2">
        <v>43457</v>
      </c>
      <c r="C732" s="2">
        <v>43462</v>
      </c>
      <c r="D732" s="1" t="s">
        <v>47</v>
      </c>
      <c r="E732" s="1" t="s">
        <v>1911</v>
      </c>
      <c r="F732" s="1" t="s">
        <v>1912</v>
      </c>
      <c r="G732" s="1" t="s">
        <v>23</v>
      </c>
      <c r="H732" s="1" t="s">
        <v>24</v>
      </c>
      <c r="I732" s="1" t="s">
        <v>1448</v>
      </c>
      <c r="J732" s="1" t="s">
        <v>249</v>
      </c>
      <c r="K732" s="1">
        <v>47374</v>
      </c>
      <c r="L732" s="1" t="s">
        <v>102</v>
      </c>
      <c r="M732" s="1" t="s">
        <v>2105</v>
      </c>
      <c r="N732" s="1" t="s">
        <v>43</v>
      </c>
      <c r="O732" s="1" t="s">
        <v>75</v>
      </c>
      <c r="P732" s="1" t="s">
        <v>2106</v>
      </c>
      <c r="Q732" s="10">
        <v>207.24</v>
      </c>
      <c r="R732" s="10">
        <v>11</v>
      </c>
      <c r="S732" s="10">
        <v>2279.6400000000003</v>
      </c>
      <c r="T732" s="1">
        <v>0</v>
      </c>
      <c r="U732" s="10">
        <v>58.027200000000001</v>
      </c>
    </row>
    <row r="733" spans="1:21" ht="16.5" x14ac:dyDescent="0.3">
      <c r="A733" t="s">
        <v>9984</v>
      </c>
      <c r="B733" s="2">
        <v>43743</v>
      </c>
      <c r="C733" s="2">
        <v>43747</v>
      </c>
      <c r="D733" s="1" t="s">
        <v>47</v>
      </c>
      <c r="E733" s="1" t="s">
        <v>5005</v>
      </c>
      <c r="F733" s="1" t="s">
        <v>5006</v>
      </c>
      <c r="G733" s="1" t="s">
        <v>23</v>
      </c>
      <c r="H733" s="1" t="s">
        <v>24</v>
      </c>
      <c r="I733" s="1" t="s">
        <v>488</v>
      </c>
      <c r="J733" s="1" t="s">
        <v>489</v>
      </c>
      <c r="K733" s="1">
        <v>43229</v>
      </c>
      <c r="L733" s="1" t="s">
        <v>143</v>
      </c>
      <c r="M733" s="1" t="s">
        <v>1154</v>
      </c>
      <c r="N733" s="1" t="s">
        <v>68</v>
      </c>
      <c r="O733" s="1" t="s">
        <v>156</v>
      </c>
      <c r="P733" s="1" t="s">
        <v>1155</v>
      </c>
      <c r="Q733" s="10">
        <v>288</v>
      </c>
      <c r="R733" s="10">
        <v>4</v>
      </c>
      <c r="S733" s="10">
        <v>1152</v>
      </c>
      <c r="T733" s="1">
        <v>0.2</v>
      </c>
      <c r="U733" s="10">
        <v>57.599999999999994</v>
      </c>
    </row>
    <row r="734" spans="1:21" ht="16.5" x14ac:dyDescent="0.3">
      <c r="A734" t="s">
        <v>10070</v>
      </c>
      <c r="B734" s="2">
        <v>43218</v>
      </c>
      <c r="C734" s="2">
        <v>43223</v>
      </c>
      <c r="D734" s="1" t="s">
        <v>47</v>
      </c>
      <c r="E734" s="1" t="s">
        <v>869</v>
      </c>
      <c r="F734" s="1" t="s">
        <v>870</v>
      </c>
      <c r="G734" s="1" t="s">
        <v>38</v>
      </c>
      <c r="H734" s="1" t="s">
        <v>24</v>
      </c>
      <c r="I734" s="1" t="s">
        <v>5454</v>
      </c>
      <c r="J734" s="1" t="s">
        <v>262</v>
      </c>
      <c r="K734" s="1">
        <v>14701</v>
      </c>
      <c r="L734" s="1" t="s">
        <v>143</v>
      </c>
      <c r="M734" s="1" t="s">
        <v>4325</v>
      </c>
      <c r="N734" s="1" t="s">
        <v>68</v>
      </c>
      <c r="O734" s="1" t="s">
        <v>156</v>
      </c>
      <c r="P734" s="1" t="s">
        <v>4326</v>
      </c>
      <c r="Q734" s="10">
        <v>159.97999999999999</v>
      </c>
      <c r="R734" s="10">
        <v>2</v>
      </c>
      <c r="S734" s="10">
        <v>319.95999999999998</v>
      </c>
      <c r="T734" s="1">
        <v>0</v>
      </c>
      <c r="U734" s="10">
        <v>57.592799999999997</v>
      </c>
    </row>
    <row r="735" spans="1:21" ht="16.5" x14ac:dyDescent="0.3">
      <c r="A735" t="s">
        <v>10560</v>
      </c>
      <c r="B735" s="2">
        <v>43894</v>
      </c>
      <c r="C735" s="2">
        <v>43898</v>
      </c>
      <c r="D735" s="1" t="s">
        <v>47</v>
      </c>
      <c r="E735" s="1" t="s">
        <v>5343</v>
      </c>
      <c r="F735" s="1" t="s">
        <v>5344</v>
      </c>
      <c r="G735" s="1" t="s">
        <v>38</v>
      </c>
      <c r="H735" s="1" t="s">
        <v>24</v>
      </c>
      <c r="I735" s="1" t="s">
        <v>239</v>
      </c>
      <c r="J735" s="1" t="s">
        <v>2656</v>
      </c>
      <c r="K735" s="1">
        <v>3820</v>
      </c>
      <c r="L735" s="1" t="s">
        <v>143</v>
      </c>
      <c r="M735" s="1" t="s">
        <v>1636</v>
      </c>
      <c r="N735" s="1" t="s">
        <v>68</v>
      </c>
      <c r="O735" s="1" t="s">
        <v>156</v>
      </c>
      <c r="P735" s="1" t="s">
        <v>1637</v>
      </c>
      <c r="Q735" s="10">
        <v>159.97999999999999</v>
      </c>
      <c r="R735" s="10">
        <v>2</v>
      </c>
      <c r="S735" s="10">
        <v>319.95999999999998</v>
      </c>
      <c r="T735" s="1">
        <v>0</v>
      </c>
      <c r="U735" s="10">
        <v>57.592799999999997</v>
      </c>
    </row>
    <row r="736" spans="1:21" ht="16.5" x14ac:dyDescent="0.3">
      <c r="A736" t="s">
        <v>8387</v>
      </c>
      <c r="B736" s="2">
        <v>43415</v>
      </c>
      <c r="C736" s="2">
        <v>43417</v>
      </c>
      <c r="D736" s="1" t="s">
        <v>20</v>
      </c>
      <c r="E736" s="1" t="s">
        <v>177</v>
      </c>
      <c r="F736" s="1" t="s">
        <v>178</v>
      </c>
      <c r="G736" s="1" t="s">
        <v>99</v>
      </c>
      <c r="H736" s="1" t="s">
        <v>24</v>
      </c>
      <c r="I736" s="1" t="s">
        <v>39</v>
      </c>
      <c r="J736" s="1" t="s">
        <v>40</v>
      </c>
      <c r="K736" s="1">
        <v>90004</v>
      </c>
      <c r="L736" s="1" t="s">
        <v>41</v>
      </c>
      <c r="M736" s="1" t="s">
        <v>1974</v>
      </c>
      <c r="N736" s="1" t="s">
        <v>68</v>
      </c>
      <c r="O736" s="1" t="s">
        <v>69</v>
      </c>
      <c r="P736" s="1" t="s">
        <v>1975</v>
      </c>
      <c r="Q736" s="10">
        <v>575.928</v>
      </c>
      <c r="R736" s="10">
        <v>9</v>
      </c>
      <c r="S736" s="10">
        <v>5183.3519999999999</v>
      </c>
      <c r="T736" s="1">
        <v>0.2</v>
      </c>
      <c r="U736" s="10">
        <v>57.592799999999983</v>
      </c>
    </row>
    <row r="737" spans="1:21" ht="16.5" x14ac:dyDescent="0.3">
      <c r="A737" t="s">
        <v>10498</v>
      </c>
      <c r="B737" s="2">
        <v>43423</v>
      </c>
      <c r="C737" s="2">
        <v>43428</v>
      </c>
      <c r="D737" s="1" t="s">
        <v>47</v>
      </c>
      <c r="E737" s="1" t="s">
        <v>5135</v>
      </c>
      <c r="F737" s="1" t="s">
        <v>5136</v>
      </c>
      <c r="G737" s="1" t="s">
        <v>23</v>
      </c>
      <c r="H737" s="1" t="s">
        <v>24</v>
      </c>
      <c r="I737" s="1" t="s">
        <v>10499</v>
      </c>
      <c r="J737" s="1" t="s">
        <v>224</v>
      </c>
      <c r="K737" s="1">
        <v>55433</v>
      </c>
      <c r="L737" s="1" t="s">
        <v>102</v>
      </c>
      <c r="M737" s="1" t="s">
        <v>4401</v>
      </c>
      <c r="N737" s="1" t="s">
        <v>43</v>
      </c>
      <c r="O737" s="1" t="s">
        <v>56</v>
      </c>
      <c r="P737" s="1" t="s">
        <v>4402</v>
      </c>
      <c r="Q737" s="10">
        <v>221.16</v>
      </c>
      <c r="R737" s="10">
        <v>4</v>
      </c>
      <c r="S737" s="10">
        <v>884.64</v>
      </c>
      <c r="T737" s="1">
        <v>0</v>
      </c>
      <c r="U737" s="10">
        <v>57.501599999999996</v>
      </c>
    </row>
    <row r="738" spans="1:21" ht="16.5" x14ac:dyDescent="0.3">
      <c r="A738" t="s">
        <v>7867</v>
      </c>
      <c r="B738" s="2">
        <v>43265</v>
      </c>
      <c r="C738" s="2">
        <v>43271</v>
      </c>
      <c r="D738" s="1" t="s">
        <v>47</v>
      </c>
      <c r="E738" s="1" t="s">
        <v>6071</v>
      </c>
      <c r="F738" s="1" t="s">
        <v>6072</v>
      </c>
      <c r="G738" s="1" t="s">
        <v>99</v>
      </c>
      <c r="H738" s="1" t="s">
        <v>24</v>
      </c>
      <c r="I738" s="1" t="s">
        <v>871</v>
      </c>
      <c r="J738" s="1" t="s">
        <v>233</v>
      </c>
      <c r="K738" s="1">
        <v>48234</v>
      </c>
      <c r="L738" s="1" t="s">
        <v>102</v>
      </c>
      <c r="M738" s="1" t="s">
        <v>7034</v>
      </c>
      <c r="N738" s="1" t="s">
        <v>29</v>
      </c>
      <c r="O738" s="1" t="s">
        <v>30</v>
      </c>
      <c r="P738" s="1" t="s">
        <v>7035</v>
      </c>
      <c r="Q738" s="10">
        <v>212.94</v>
      </c>
      <c r="R738" s="10">
        <v>3</v>
      </c>
      <c r="S738" s="10">
        <v>638.81999999999994</v>
      </c>
      <c r="T738" s="1">
        <v>0</v>
      </c>
      <c r="U738" s="10">
        <v>57.4938</v>
      </c>
    </row>
    <row r="739" spans="1:21" ht="16.5" x14ac:dyDescent="0.3">
      <c r="A739" t="s">
        <v>4030</v>
      </c>
      <c r="B739" s="2">
        <v>44485</v>
      </c>
      <c r="C739" s="2">
        <v>44490</v>
      </c>
      <c r="D739" s="1" t="s">
        <v>47</v>
      </c>
      <c r="E739" s="1" t="s">
        <v>4031</v>
      </c>
      <c r="F739" s="1" t="s">
        <v>4032</v>
      </c>
      <c r="G739" s="1" t="s">
        <v>23</v>
      </c>
      <c r="H739" s="1" t="s">
        <v>24</v>
      </c>
      <c r="I739" s="1" t="s">
        <v>1448</v>
      </c>
      <c r="J739" s="1" t="s">
        <v>26</v>
      </c>
      <c r="K739" s="1">
        <v>40475</v>
      </c>
      <c r="L739" s="1" t="s">
        <v>27</v>
      </c>
      <c r="M739" s="1" t="s">
        <v>2648</v>
      </c>
      <c r="N739" s="1" t="s">
        <v>43</v>
      </c>
      <c r="O739" s="1" t="s">
        <v>72</v>
      </c>
      <c r="P739" s="1" t="s">
        <v>2649</v>
      </c>
      <c r="Q739" s="10">
        <v>124.75</v>
      </c>
      <c r="R739" s="10">
        <v>5</v>
      </c>
      <c r="S739" s="10">
        <v>623.75</v>
      </c>
      <c r="T739" s="1">
        <v>0</v>
      </c>
      <c r="U739" s="10">
        <v>57.384999999999991</v>
      </c>
    </row>
    <row r="740" spans="1:21" ht="16.5" x14ac:dyDescent="0.3">
      <c r="A740" t="s">
        <v>7003</v>
      </c>
      <c r="B740" s="2">
        <v>43641</v>
      </c>
      <c r="C740" s="2">
        <v>43646</v>
      </c>
      <c r="D740" s="1" t="s">
        <v>47</v>
      </c>
      <c r="E740" s="1" t="s">
        <v>4440</v>
      </c>
      <c r="F740" s="1" t="s">
        <v>4441</v>
      </c>
      <c r="G740" s="1" t="s">
        <v>23</v>
      </c>
      <c r="H740" s="1" t="s">
        <v>24</v>
      </c>
      <c r="I740" s="1" t="s">
        <v>124</v>
      </c>
      <c r="J740" s="1" t="s">
        <v>40</v>
      </c>
      <c r="K740" s="1">
        <v>94110</v>
      </c>
      <c r="L740" s="1" t="s">
        <v>41</v>
      </c>
      <c r="M740" s="1" t="s">
        <v>1964</v>
      </c>
      <c r="N740" s="1" t="s">
        <v>29</v>
      </c>
      <c r="O740" s="1" t="s">
        <v>62</v>
      </c>
      <c r="P740" s="1" t="s">
        <v>1965</v>
      </c>
      <c r="Q740" s="10">
        <v>204.85</v>
      </c>
      <c r="R740" s="10">
        <v>5</v>
      </c>
      <c r="S740" s="10">
        <v>1024.25</v>
      </c>
      <c r="T740" s="1">
        <v>0</v>
      </c>
      <c r="U740" s="10">
        <v>57.358000000000011</v>
      </c>
    </row>
    <row r="741" spans="1:21" ht="16.5" x14ac:dyDescent="0.3">
      <c r="A741" t="s">
        <v>5717</v>
      </c>
      <c r="B741" s="2">
        <v>43244</v>
      </c>
      <c r="C741" s="2">
        <v>43250</v>
      </c>
      <c r="D741" s="1" t="s">
        <v>47</v>
      </c>
      <c r="E741" s="1" t="s">
        <v>2144</v>
      </c>
      <c r="F741" s="1" t="s">
        <v>2145</v>
      </c>
      <c r="G741" s="1" t="s">
        <v>23</v>
      </c>
      <c r="H741" s="1" t="s">
        <v>24</v>
      </c>
      <c r="I741" s="1" t="s">
        <v>4398</v>
      </c>
      <c r="J741" s="1" t="s">
        <v>2697</v>
      </c>
      <c r="K741" s="1">
        <v>21215</v>
      </c>
      <c r="L741" s="1" t="s">
        <v>143</v>
      </c>
      <c r="M741" s="1" t="s">
        <v>5718</v>
      </c>
      <c r="N741" s="1" t="s">
        <v>43</v>
      </c>
      <c r="O741" s="1" t="s">
        <v>87</v>
      </c>
      <c r="P741" s="1" t="s">
        <v>5719</v>
      </c>
      <c r="Q741" s="10">
        <v>116.28</v>
      </c>
      <c r="R741" s="10">
        <v>3</v>
      </c>
      <c r="S741" s="10">
        <v>348.84000000000003</v>
      </c>
      <c r="T741" s="1">
        <v>0</v>
      </c>
      <c r="U741" s="10">
        <v>56.977199999999996</v>
      </c>
    </row>
    <row r="742" spans="1:21" ht="16.5" x14ac:dyDescent="0.3">
      <c r="A742" t="s">
        <v>1456</v>
      </c>
      <c r="B742" s="2">
        <v>43273</v>
      </c>
      <c r="C742" s="2">
        <v>43276</v>
      </c>
      <c r="D742" s="1" t="s">
        <v>183</v>
      </c>
      <c r="E742" s="1" t="s">
        <v>323</v>
      </c>
      <c r="F742" s="1" t="s">
        <v>324</v>
      </c>
      <c r="G742" s="1" t="s">
        <v>23</v>
      </c>
      <c r="H742" s="1" t="s">
        <v>24</v>
      </c>
      <c r="I742" s="1" t="s">
        <v>1457</v>
      </c>
      <c r="J742" s="1" t="s">
        <v>448</v>
      </c>
      <c r="K742" s="1">
        <v>80027</v>
      </c>
      <c r="L742" s="1" t="s">
        <v>41</v>
      </c>
      <c r="M742" s="1" t="s">
        <v>1458</v>
      </c>
      <c r="N742" s="1" t="s">
        <v>68</v>
      </c>
      <c r="O742" s="1" t="s">
        <v>156</v>
      </c>
      <c r="P742" s="1" t="s">
        <v>1459</v>
      </c>
      <c r="Q742" s="10">
        <v>196.75200000000001</v>
      </c>
      <c r="R742" s="10">
        <v>6</v>
      </c>
      <c r="S742" s="10">
        <v>1180.5120000000002</v>
      </c>
      <c r="T742" s="1">
        <v>0.2</v>
      </c>
      <c r="U742" s="10">
        <v>56.566200000000009</v>
      </c>
    </row>
    <row r="743" spans="1:21" ht="16.5" x14ac:dyDescent="0.3">
      <c r="A743" t="s">
        <v>7431</v>
      </c>
      <c r="B743" s="2">
        <v>43625</v>
      </c>
      <c r="C743" s="2">
        <v>43631</v>
      </c>
      <c r="D743" s="1" t="s">
        <v>47</v>
      </c>
      <c r="E743" s="1" t="s">
        <v>2669</v>
      </c>
      <c r="F743" s="1" t="s">
        <v>2670</v>
      </c>
      <c r="G743" s="1" t="s">
        <v>99</v>
      </c>
      <c r="H743" s="1" t="s">
        <v>24</v>
      </c>
      <c r="I743" s="1" t="s">
        <v>7373</v>
      </c>
      <c r="J743" s="1" t="s">
        <v>310</v>
      </c>
      <c r="K743" s="1">
        <v>23666</v>
      </c>
      <c r="L743" s="1" t="s">
        <v>27</v>
      </c>
      <c r="M743" s="1" t="s">
        <v>1696</v>
      </c>
      <c r="N743" s="1" t="s">
        <v>43</v>
      </c>
      <c r="O743" s="1" t="s">
        <v>72</v>
      </c>
      <c r="P743" s="1" t="s">
        <v>1697</v>
      </c>
      <c r="Q743" s="10">
        <v>113.10000000000001</v>
      </c>
      <c r="R743" s="10">
        <v>3</v>
      </c>
      <c r="S743" s="10">
        <v>339.3</v>
      </c>
      <c r="T743" s="1">
        <v>0</v>
      </c>
      <c r="U743" s="10">
        <v>56.550000000000004</v>
      </c>
    </row>
    <row r="744" spans="1:21" ht="16.5" x14ac:dyDescent="0.3">
      <c r="A744" t="s">
        <v>8631</v>
      </c>
      <c r="B744" s="2">
        <v>44521</v>
      </c>
      <c r="C744" s="2">
        <v>44525</v>
      </c>
      <c r="D744" s="1" t="s">
        <v>47</v>
      </c>
      <c r="E744" s="1" t="s">
        <v>1972</v>
      </c>
      <c r="F744" s="1" t="s">
        <v>1973</v>
      </c>
      <c r="G744" s="1" t="s">
        <v>23</v>
      </c>
      <c r="H744" s="1" t="s">
        <v>24</v>
      </c>
      <c r="I744" s="1" t="s">
        <v>8632</v>
      </c>
      <c r="J744" s="1" t="s">
        <v>93</v>
      </c>
      <c r="K744" s="1">
        <v>98059</v>
      </c>
      <c r="L744" s="1" t="s">
        <v>41</v>
      </c>
      <c r="M744" s="1" t="s">
        <v>1696</v>
      </c>
      <c r="N744" s="1" t="s">
        <v>43</v>
      </c>
      <c r="O744" s="1" t="s">
        <v>72</v>
      </c>
      <c r="P744" s="1" t="s">
        <v>1697</v>
      </c>
      <c r="Q744" s="10">
        <v>150.80000000000001</v>
      </c>
      <c r="R744" s="10">
        <v>5</v>
      </c>
      <c r="S744" s="10">
        <v>754</v>
      </c>
      <c r="T744" s="1">
        <v>0.2</v>
      </c>
      <c r="U744" s="10">
        <v>56.55</v>
      </c>
    </row>
    <row r="745" spans="1:21" ht="16.5" x14ac:dyDescent="0.3">
      <c r="A745" t="s">
        <v>10633</v>
      </c>
      <c r="B745" s="2">
        <v>43195</v>
      </c>
      <c r="C745" s="2">
        <v>43199</v>
      </c>
      <c r="D745" s="1" t="s">
        <v>47</v>
      </c>
      <c r="E745" s="1" t="s">
        <v>4418</v>
      </c>
      <c r="F745" s="1" t="s">
        <v>4419</v>
      </c>
      <c r="G745" s="1" t="s">
        <v>38</v>
      </c>
      <c r="H745" s="1" t="s">
        <v>24</v>
      </c>
      <c r="I745" s="1" t="s">
        <v>1448</v>
      </c>
      <c r="J745" s="1" t="s">
        <v>26</v>
      </c>
      <c r="K745" s="1">
        <v>40475</v>
      </c>
      <c r="L745" s="1" t="s">
        <v>27</v>
      </c>
      <c r="M745" s="1" t="s">
        <v>405</v>
      </c>
      <c r="N745" s="1" t="s">
        <v>43</v>
      </c>
      <c r="O745" s="1" t="s">
        <v>72</v>
      </c>
      <c r="P745" s="1" t="s">
        <v>406</v>
      </c>
      <c r="Q745" s="10">
        <v>115.36</v>
      </c>
      <c r="R745" s="10">
        <v>7</v>
      </c>
      <c r="S745" s="10">
        <v>807.52</v>
      </c>
      <c r="T745" s="1">
        <v>0</v>
      </c>
      <c r="U745" s="10">
        <v>56.526400000000002</v>
      </c>
    </row>
    <row r="746" spans="1:21" ht="16.5" x14ac:dyDescent="0.3">
      <c r="A746" t="s">
        <v>2097</v>
      </c>
      <c r="B746" s="2">
        <v>44560</v>
      </c>
      <c r="C746" s="2">
        <v>44566</v>
      </c>
      <c r="D746" s="1" t="s">
        <v>47</v>
      </c>
      <c r="E746" s="1" t="s">
        <v>2098</v>
      </c>
      <c r="F746" s="1" t="s">
        <v>2099</v>
      </c>
      <c r="G746" s="1" t="s">
        <v>99</v>
      </c>
      <c r="H746" s="1" t="s">
        <v>24</v>
      </c>
      <c r="I746" s="1" t="s">
        <v>488</v>
      </c>
      <c r="J746" s="1" t="s">
        <v>249</v>
      </c>
      <c r="K746" s="1">
        <v>47201</v>
      </c>
      <c r="L746" s="1" t="s">
        <v>102</v>
      </c>
      <c r="M746" s="1" t="s">
        <v>2100</v>
      </c>
      <c r="N746" s="1" t="s">
        <v>43</v>
      </c>
      <c r="O746" s="1" t="s">
        <v>75</v>
      </c>
      <c r="P746" s="1" t="s">
        <v>2101</v>
      </c>
      <c r="Q746" s="10">
        <v>209.3</v>
      </c>
      <c r="R746" s="10">
        <v>2</v>
      </c>
      <c r="S746" s="10">
        <v>418.6</v>
      </c>
      <c r="T746" s="1">
        <v>0</v>
      </c>
      <c r="U746" s="10">
        <v>56.510999999999996</v>
      </c>
    </row>
    <row r="747" spans="1:21" ht="16.5" x14ac:dyDescent="0.3">
      <c r="A747" t="s">
        <v>5217</v>
      </c>
      <c r="B747" s="2">
        <v>43822</v>
      </c>
      <c r="C747" s="2">
        <v>43825</v>
      </c>
      <c r="D747" s="1" t="s">
        <v>183</v>
      </c>
      <c r="E747" s="1" t="s">
        <v>1816</v>
      </c>
      <c r="F747" s="1" t="s">
        <v>1817</v>
      </c>
      <c r="G747" s="1" t="s">
        <v>23</v>
      </c>
      <c r="H747" s="1" t="s">
        <v>24</v>
      </c>
      <c r="I747" s="1" t="s">
        <v>1448</v>
      </c>
      <c r="J747" s="1" t="s">
        <v>310</v>
      </c>
      <c r="K747" s="1">
        <v>23223</v>
      </c>
      <c r="L747" s="1" t="s">
        <v>27</v>
      </c>
      <c r="M747" s="1" t="s">
        <v>2042</v>
      </c>
      <c r="N747" s="1" t="s">
        <v>43</v>
      </c>
      <c r="O747" s="1" t="s">
        <v>75</v>
      </c>
      <c r="P747" s="1" t="s">
        <v>2043</v>
      </c>
      <c r="Q747" s="10">
        <v>194.32</v>
      </c>
      <c r="R747" s="10">
        <v>4</v>
      </c>
      <c r="S747" s="10">
        <v>777.28</v>
      </c>
      <c r="T747" s="1">
        <v>0</v>
      </c>
      <c r="U747" s="10">
        <v>56.352799999999974</v>
      </c>
    </row>
    <row r="748" spans="1:21" ht="16.5" x14ac:dyDescent="0.3">
      <c r="A748" t="s">
        <v>8720</v>
      </c>
      <c r="B748" s="2">
        <v>43456</v>
      </c>
      <c r="C748" s="2">
        <v>43460</v>
      </c>
      <c r="D748" s="1" t="s">
        <v>47</v>
      </c>
      <c r="E748" s="1" t="s">
        <v>3331</v>
      </c>
      <c r="F748" s="1" t="s">
        <v>3332</v>
      </c>
      <c r="G748" s="1" t="s">
        <v>99</v>
      </c>
      <c r="H748" s="1" t="s">
        <v>24</v>
      </c>
      <c r="I748" s="1" t="s">
        <v>261</v>
      </c>
      <c r="J748" s="1" t="s">
        <v>262</v>
      </c>
      <c r="K748" s="1">
        <v>10024</v>
      </c>
      <c r="L748" s="1" t="s">
        <v>143</v>
      </c>
      <c r="M748" s="1" t="s">
        <v>8721</v>
      </c>
      <c r="N748" s="1" t="s">
        <v>43</v>
      </c>
      <c r="O748" s="1" t="s">
        <v>56</v>
      </c>
      <c r="P748" s="1" t="s">
        <v>8722</v>
      </c>
      <c r="Q748" s="10">
        <v>216.4</v>
      </c>
      <c r="R748" s="10">
        <v>4</v>
      </c>
      <c r="S748" s="10">
        <v>865.6</v>
      </c>
      <c r="T748" s="1">
        <v>0</v>
      </c>
      <c r="U748" s="10">
        <v>56.26400000000001</v>
      </c>
    </row>
    <row r="749" spans="1:21" ht="16.5" x14ac:dyDescent="0.3">
      <c r="A749" t="s">
        <v>345</v>
      </c>
      <c r="B749" s="2">
        <v>43994</v>
      </c>
      <c r="C749" s="2">
        <v>43997</v>
      </c>
      <c r="D749" s="1" t="s">
        <v>183</v>
      </c>
      <c r="E749" s="1" t="s">
        <v>346</v>
      </c>
      <c r="F749" s="1" t="s">
        <v>347</v>
      </c>
      <c r="G749" s="1" t="s">
        <v>38</v>
      </c>
      <c r="H749" s="1" t="s">
        <v>24</v>
      </c>
      <c r="I749" s="1" t="s">
        <v>348</v>
      </c>
      <c r="J749" s="1" t="s">
        <v>349</v>
      </c>
      <c r="K749" s="1">
        <v>35601</v>
      </c>
      <c r="L749" s="1" t="s">
        <v>27</v>
      </c>
      <c r="M749" s="1" t="s">
        <v>350</v>
      </c>
      <c r="N749" s="1" t="s">
        <v>43</v>
      </c>
      <c r="O749" s="1" t="s">
        <v>75</v>
      </c>
      <c r="P749" s="1" t="s">
        <v>351</v>
      </c>
      <c r="Q749" s="10">
        <v>208.16</v>
      </c>
      <c r="R749" s="10">
        <v>1</v>
      </c>
      <c r="S749" s="10">
        <v>208.16</v>
      </c>
      <c r="T749" s="1">
        <v>0</v>
      </c>
      <c r="U749" s="10">
        <v>56.20320000000001</v>
      </c>
    </row>
    <row r="750" spans="1:21" ht="16.5" x14ac:dyDescent="0.3">
      <c r="A750" t="s">
        <v>4870</v>
      </c>
      <c r="B750" s="2">
        <v>44005</v>
      </c>
      <c r="C750" s="2">
        <v>44010</v>
      </c>
      <c r="D750" s="1" t="s">
        <v>47</v>
      </c>
      <c r="E750" s="1" t="s">
        <v>90</v>
      </c>
      <c r="F750" s="1" t="s">
        <v>91</v>
      </c>
      <c r="G750" s="1" t="s">
        <v>23</v>
      </c>
      <c r="H750" s="1" t="s">
        <v>24</v>
      </c>
      <c r="I750" s="1" t="s">
        <v>261</v>
      </c>
      <c r="J750" s="1" t="s">
        <v>262</v>
      </c>
      <c r="K750" s="1">
        <v>10009</v>
      </c>
      <c r="L750" s="1" t="s">
        <v>143</v>
      </c>
      <c r="M750" s="1" t="s">
        <v>2221</v>
      </c>
      <c r="N750" s="1" t="s">
        <v>43</v>
      </c>
      <c r="O750" s="1" t="s">
        <v>44</v>
      </c>
      <c r="P750" s="1" t="s">
        <v>2222</v>
      </c>
      <c r="Q750" s="10">
        <v>122.12</v>
      </c>
      <c r="R750" s="10">
        <v>4</v>
      </c>
      <c r="S750" s="10">
        <v>488.48</v>
      </c>
      <c r="T750" s="1">
        <v>0</v>
      </c>
      <c r="U750" s="10">
        <v>56.175200000000004</v>
      </c>
    </row>
    <row r="751" spans="1:21" ht="16.5" x14ac:dyDescent="0.3">
      <c r="A751" t="s">
        <v>8967</v>
      </c>
      <c r="B751" s="2">
        <v>43789</v>
      </c>
      <c r="C751" s="2">
        <v>43793</v>
      </c>
      <c r="D751" s="1" t="s">
        <v>47</v>
      </c>
      <c r="E751" s="1" t="s">
        <v>1163</v>
      </c>
      <c r="F751" s="1" t="s">
        <v>1164</v>
      </c>
      <c r="G751" s="1" t="s">
        <v>38</v>
      </c>
      <c r="H751" s="1" t="s">
        <v>24</v>
      </c>
      <c r="I751" s="1" t="s">
        <v>806</v>
      </c>
      <c r="J751" s="1" t="s">
        <v>101</v>
      </c>
      <c r="K751" s="1">
        <v>75217</v>
      </c>
      <c r="L751" s="1" t="s">
        <v>102</v>
      </c>
      <c r="M751" s="1" t="s">
        <v>8968</v>
      </c>
      <c r="N751" s="1" t="s">
        <v>68</v>
      </c>
      <c r="O751" s="1" t="s">
        <v>673</v>
      </c>
      <c r="P751" s="1" t="s">
        <v>8969</v>
      </c>
      <c r="Q751" s="10">
        <v>479.988</v>
      </c>
      <c r="R751" s="10">
        <v>2</v>
      </c>
      <c r="S751" s="10">
        <v>959.976</v>
      </c>
      <c r="T751" s="1">
        <v>0.4</v>
      </c>
      <c r="U751" s="10">
        <v>55.998599999999954</v>
      </c>
    </row>
    <row r="752" spans="1:21" ht="16.5" x14ac:dyDescent="0.3">
      <c r="A752" t="s">
        <v>6858</v>
      </c>
      <c r="B752" s="2">
        <v>44309</v>
      </c>
      <c r="C752" s="2">
        <v>44311</v>
      </c>
      <c r="D752" s="1" t="s">
        <v>20</v>
      </c>
      <c r="E752" s="1" t="s">
        <v>2090</v>
      </c>
      <c r="F752" s="1" t="s">
        <v>2091</v>
      </c>
      <c r="G752" s="1" t="s">
        <v>23</v>
      </c>
      <c r="H752" s="1" t="s">
        <v>24</v>
      </c>
      <c r="I752" s="1" t="s">
        <v>1463</v>
      </c>
      <c r="J752" s="1" t="s">
        <v>249</v>
      </c>
      <c r="K752" s="1">
        <v>46226</v>
      </c>
      <c r="L752" s="1" t="s">
        <v>102</v>
      </c>
      <c r="M752" s="1" t="s">
        <v>4348</v>
      </c>
      <c r="N752" s="1" t="s">
        <v>68</v>
      </c>
      <c r="O752" s="1" t="s">
        <v>156</v>
      </c>
      <c r="P752" s="1" t="s">
        <v>4349</v>
      </c>
      <c r="Q752" s="10">
        <v>155.34</v>
      </c>
      <c r="R752" s="10">
        <v>6</v>
      </c>
      <c r="S752" s="10">
        <v>932.04</v>
      </c>
      <c r="T752" s="1">
        <v>0</v>
      </c>
      <c r="U752" s="10">
        <v>55.922399999999996</v>
      </c>
    </row>
    <row r="753" spans="1:21" ht="16.5" x14ac:dyDescent="0.3">
      <c r="A753" t="s">
        <v>8489</v>
      </c>
      <c r="B753" s="2">
        <v>44139</v>
      </c>
      <c r="C753" s="2">
        <v>44139</v>
      </c>
      <c r="D753" s="1" t="s">
        <v>1276</v>
      </c>
      <c r="E753" s="1" t="s">
        <v>5497</v>
      </c>
      <c r="F753" s="1" t="s">
        <v>5498</v>
      </c>
      <c r="G753" s="1" t="s">
        <v>23</v>
      </c>
      <c r="H753" s="1" t="s">
        <v>24</v>
      </c>
      <c r="I753" s="1" t="s">
        <v>6765</v>
      </c>
      <c r="J753" s="1" t="s">
        <v>40</v>
      </c>
      <c r="K753" s="1">
        <v>91911</v>
      </c>
      <c r="L753" s="1" t="s">
        <v>41</v>
      </c>
      <c r="M753" s="1" t="s">
        <v>1112</v>
      </c>
      <c r="N753" s="1" t="s">
        <v>43</v>
      </c>
      <c r="O753" s="1" t="s">
        <v>65</v>
      </c>
      <c r="P753" s="1" t="s">
        <v>1113</v>
      </c>
      <c r="Q753" s="10">
        <v>192.8</v>
      </c>
      <c r="R753" s="10">
        <v>4</v>
      </c>
      <c r="S753" s="10">
        <v>771.2</v>
      </c>
      <c r="T753" s="1">
        <v>0</v>
      </c>
      <c r="U753" s="10">
        <v>55.911999999999978</v>
      </c>
    </row>
    <row r="754" spans="1:21" ht="16.5" x14ac:dyDescent="0.3">
      <c r="A754" t="s">
        <v>5480</v>
      </c>
      <c r="B754" s="2">
        <v>44153</v>
      </c>
      <c r="C754" s="2">
        <v>44158</v>
      </c>
      <c r="D754" s="1" t="s">
        <v>47</v>
      </c>
      <c r="E754" s="1" t="s">
        <v>5044</v>
      </c>
      <c r="F754" s="1" t="s">
        <v>5045</v>
      </c>
      <c r="G754" s="1" t="s">
        <v>99</v>
      </c>
      <c r="H754" s="1" t="s">
        <v>24</v>
      </c>
      <c r="I754" s="1" t="s">
        <v>4743</v>
      </c>
      <c r="J754" s="1" t="s">
        <v>639</v>
      </c>
      <c r="K754" s="1">
        <v>73120</v>
      </c>
      <c r="L754" s="1" t="s">
        <v>102</v>
      </c>
      <c r="M754" s="1" t="s">
        <v>5481</v>
      </c>
      <c r="N754" s="1" t="s">
        <v>43</v>
      </c>
      <c r="O754" s="1" t="s">
        <v>56</v>
      </c>
      <c r="P754" s="1" t="s">
        <v>5482</v>
      </c>
      <c r="Q754" s="10">
        <v>1117.92</v>
      </c>
      <c r="R754" s="10">
        <v>4</v>
      </c>
      <c r="S754" s="10">
        <v>4471.68</v>
      </c>
      <c r="T754" s="1">
        <v>0</v>
      </c>
      <c r="U754" s="10">
        <v>55.895999999999958</v>
      </c>
    </row>
    <row r="755" spans="1:21" ht="16.5" x14ac:dyDescent="0.3">
      <c r="A755" t="s">
        <v>7536</v>
      </c>
      <c r="B755" s="2">
        <v>43429</v>
      </c>
      <c r="C755" s="2">
        <v>43433</v>
      </c>
      <c r="D755" s="1" t="s">
        <v>20</v>
      </c>
      <c r="E755" s="1" t="s">
        <v>3994</v>
      </c>
      <c r="F755" s="1" t="s">
        <v>3995</v>
      </c>
      <c r="G755" s="1" t="s">
        <v>99</v>
      </c>
      <c r="H755" s="1" t="s">
        <v>24</v>
      </c>
      <c r="I755" s="1" t="s">
        <v>261</v>
      </c>
      <c r="J755" s="1" t="s">
        <v>262</v>
      </c>
      <c r="K755" s="1">
        <v>10009</v>
      </c>
      <c r="L755" s="1" t="s">
        <v>143</v>
      </c>
      <c r="M755" s="1" t="s">
        <v>5481</v>
      </c>
      <c r="N755" s="1" t="s">
        <v>43</v>
      </c>
      <c r="O755" s="1" t="s">
        <v>56</v>
      </c>
      <c r="P755" s="1" t="s">
        <v>5482</v>
      </c>
      <c r="Q755" s="10">
        <v>1117.92</v>
      </c>
      <c r="R755" s="10">
        <v>4</v>
      </c>
      <c r="S755" s="10">
        <v>4471.68</v>
      </c>
      <c r="T755" s="1">
        <v>0</v>
      </c>
      <c r="U755" s="10">
        <v>55.895999999999958</v>
      </c>
    </row>
    <row r="756" spans="1:21" ht="16.5" x14ac:dyDescent="0.3">
      <c r="A756" t="s">
        <v>8802</v>
      </c>
      <c r="B756" s="2">
        <v>43599</v>
      </c>
      <c r="C756" s="2">
        <v>43606</v>
      </c>
      <c r="D756" s="1" t="s">
        <v>47</v>
      </c>
      <c r="E756" s="1" t="s">
        <v>5667</v>
      </c>
      <c r="F756" s="1" t="s">
        <v>5668</v>
      </c>
      <c r="G756" s="1" t="s">
        <v>23</v>
      </c>
      <c r="H756" s="1" t="s">
        <v>24</v>
      </c>
      <c r="I756" s="1" t="s">
        <v>39</v>
      </c>
      <c r="J756" s="1" t="s">
        <v>40</v>
      </c>
      <c r="K756" s="1">
        <v>90032</v>
      </c>
      <c r="L756" s="1" t="s">
        <v>41</v>
      </c>
      <c r="M756" s="1" t="s">
        <v>5481</v>
      </c>
      <c r="N756" s="1" t="s">
        <v>43</v>
      </c>
      <c r="O756" s="1" t="s">
        <v>56</v>
      </c>
      <c r="P756" s="1" t="s">
        <v>5482</v>
      </c>
      <c r="Q756" s="10">
        <v>1117.92</v>
      </c>
      <c r="R756" s="10">
        <v>4</v>
      </c>
      <c r="S756" s="10">
        <v>4471.68</v>
      </c>
      <c r="T756" s="1">
        <v>0</v>
      </c>
      <c r="U756" s="10">
        <v>55.895999999999958</v>
      </c>
    </row>
    <row r="757" spans="1:21" ht="16.5" x14ac:dyDescent="0.3">
      <c r="A757" t="s">
        <v>10380</v>
      </c>
      <c r="B757" s="2">
        <v>43736</v>
      </c>
      <c r="C757" s="2">
        <v>43743</v>
      </c>
      <c r="D757" s="1" t="s">
        <v>47</v>
      </c>
      <c r="E757" s="1" t="s">
        <v>4418</v>
      </c>
      <c r="F757" s="1" t="s">
        <v>4419</v>
      </c>
      <c r="G757" s="1" t="s">
        <v>38</v>
      </c>
      <c r="H757" s="1" t="s">
        <v>24</v>
      </c>
      <c r="I757" s="1" t="s">
        <v>39</v>
      </c>
      <c r="J757" s="1" t="s">
        <v>40</v>
      </c>
      <c r="K757" s="1">
        <v>90032</v>
      </c>
      <c r="L757" s="1" t="s">
        <v>41</v>
      </c>
      <c r="M757" s="1" t="s">
        <v>4277</v>
      </c>
      <c r="N757" s="1" t="s">
        <v>43</v>
      </c>
      <c r="O757" s="1" t="s">
        <v>75</v>
      </c>
      <c r="P757" s="1" t="s">
        <v>4278</v>
      </c>
      <c r="Q757" s="10">
        <v>186.14999999999998</v>
      </c>
      <c r="R757" s="10">
        <v>3</v>
      </c>
      <c r="S757" s="10">
        <v>558.44999999999993</v>
      </c>
      <c r="T757" s="1">
        <v>0</v>
      </c>
      <c r="U757" s="10">
        <v>55.844999999999985</v>
      </c>
    </row>
    <row r="758" spans="1:21" ht="16.5" x14ac:dyDescent="0.3">
      <c r="A758" t="s">
        <v>10032</v>
      </c>
      <c r="B758" s="2">
        <v>43381</v>
      </c>
      <c r="C758" s="2">
        <v>43386</v>
      </c>
      <c r="D758" s="1" t="s">
        <v>20</v>
      </c>
      <c r="E758" s="1" t="s">
        <v>355</v>
      </c>
      <c r="F758" s="1" t="s">
        <v>356</v>
      </c>
      <c r="G758" s="1" t="s">
        <v>23</v>
      </c>
      <c r="H758" s="1" t="s">
        <v>24</v>
      </c>
      <c r="I758" s="1" t="s">
        <v>261</v>
      </c>
      <c r="J758" s="1" t="s">
        <v>262</v>
      </c>
      <c r="K758" s="1">
        <v>10011</v>
      </c>
      <c r="L758" s="1" t="s">
        <v>143</v>
      </c>
      <c r="M758" s="1" t="s">
        <v>3932</v>
      </c>
      <c r="N758" s="1" t="s">
        <v>43</v>
      </c>
      <c r="O758" s="1" t="s">
        <v>87</v>
      </c>
      <c r="P758" s="1" t="s">
        <v>3933</v>
      </c>
      <c r="Q758" s="10">
        <v>123.92</v>
      </c>
      <c r="R758" s="10">
        <v>4</v>
      </c>
      <c r="S758" s="10">
        <v>495.68</v>
      </c>
      <c r="T758" s="1">
        <v>0</v>
      </c>
      <c r="U758" s="10">
        <v>55.763999999999996</v>
      </c>
    </row>
    <row r="759" spans="1:21" ht="16.5" x14ac:dyDescent="0.3">
      <c r="A759" t="s">
        <v>8001</v>
      </c>
      <c r="B759" s="2">
        <v>43883</v>
      </c>
      <c r="C759" s="2">
        <v>43887</v>
      </c>
      <c r="D759" s="1" t="s">
        <v>47</v>
      </c>
      <c r="E759" s="1" t="s">
        <v>2903</v>
      </c>
      <c r="F759" s="1" t="s">
        <v>2904</v>
      </c>
      <c r="G759" s="1" t="s">
        <v>23</v>
      </c>
      <c r="H759" s="1" t="s">
        <v>24</v>
      </c>
      <c r="I759" s="1" t="s">
        <v>39</v>
      </c>
      <c r="J759" s="1" t="s">
        <v>40</v>
      </c>
      <c r="K759" s="1">
        <v>90045</v>
      </c>
      <c r="L759" s="1" t="s">
        <v>41</v>
      </c>
      <c r="M759" s="1" t="s">
        <v>1140</v>
      </c>
      <c r="N759" s="1" t="s">
        <v>68</v>
      </c>
      <c r="O759" s="1" t="s">
        <v>69</v>
      </c>
      <c r="P759" s="1" t="s">
        <v>1141</v>
      </c>
      <c r="Q759" s="10">
        <v>445.96000000000004</v>
      </c>
      <c r="R759" s="10">
        <v>5</v>
      </c>
      <c r="S759" s="10">
        <v>2229.8000000000002</v>
      </c>
      <c r="T759" s="1">
        <v>0.2</v>
      </c>
      <c r="U759" s="10">
        <v>55.744999999999948</v>
      </c>
    </row>
    <row r="760" spans="1:21" ht="16.5" x14ac:dyDescent="0.3">
      <c r="A760" t="s">
        <v>10394</v>
      </c>
      <c r="B760" s="2">
        <v>44505</v>
      </c>
      <c r="C760" s="2">
        <v>44510</v>
      </c>
      <c r="D760" s="1" t="s">
        <v>20</v>
      </c>
      <c r="E760" s="1" t="s">
        <v>4223</v>
      </c>
      <c r="F760" s="1" t="s">
        <v>4224</v>
      </c>
      <c r="G760" s="1" t="s">
        <v>23</v>
      </c>
      <c r="H760" s="1" t="s">
        <v>24</v>
      </c>
      <c r="I760" s="1" t="s">
        <v>261</v>
      </c>
      <c r="J760" s="1" t="s">
        <v>262</v>
      </c>
      <c r="K760" s="1">
        <v>10024</v>
      </c>
      <c r="L760" s="1" t="s">
        <v>143</v>
      </c>
      <c r="M760" s="1" t="s">
        <v>609</v>
      </c>
      <c r="N760" s="1" t="s">
        <v>43</v>
      </c>
      <c r="O760" s="1" t="s">
        <v>72</v>
      </c>
      <c r="P760" s="1" t="s">
        <v>610</v>
      </c>
      <c r="Q760" s="10">
        <v>164.68800000000002</v>
      </c>
      <c r="R760" s="10">
        <v>6</v>
      </c>
      <c r="S760" s="10">
        <v>988.12800000000016</v>
      </c>
      <c r="T760" s="1">
        <v>0.2</v>
      </c>
      <c r="U760" s="10">
        <v>55.582200000000007</v>
      </c>
    </row>
    <row r="761" spans="1:21" ht="16.5" x14ac:dyDescent="0.3">
      <c r="A761" t="s">
        <v>6497</v>
      </c>
      <c r="B761" s="2">
        <v>44505</v>
      </c>
      <c r="C761" s="2">
        <v>44510</v>
      </c>
      <c r="D761" s="1" t="s">
        <v>20</v>
      </c>
      <c r="E761" s="1" t="s">
        <v>5211</v>
      </c>
      <c r="F761" s="1" t="s">
        <v>5212</v>
      </c>
      <c r="G761" s="1" t="s">
        <v>38</v>
      </c>
      <c r="H761" s="1" t="s">
        <v>24</v>
      </c>
      <c r="I761" s="1" t="s">
        <v>806</v>
      </c>
      <c r="J761" s="1" t="s">
        <v>101</v>
      </c>
      <c r="K761" s="1">
        <v>75081</v>
      </c>
      <c r="L761" s="1" t="s">
        <v>102</v>
      </c>
      <c r="M761" s="1" t="s">
        <v>1365</v>
      </c>
      <c r="N761" s="1" t="s">
        <v>68</v>
      </c>
      <c r="O761" s="1" t="s">
        <v>69</v>
      </c>
      <c r="P761" s="1" t="s">
        <v>1366</v>
      </c>
      <c r="Q761" s="10">
        <v>492.76800000000003</v>
      </c>
      <c r="R761" s="10">
        <v>4</v>
      </c>
      <c r="S761" s="10">
        <v>1971.0720000000001</v>
      </c>
      <c r="T761" s="1">
        <v>0.2</v>
      </c>
      <c r="U761" s="10">
        <v>55.436399999999935</v>
      </c>
    </row>
    <row r="762" spans="1:21" ht="16.5" x14ac:dyDescent="0.3">
      <c r="A762" t="s">
        <v>10632</v>
      </c>
      <c r="B762" s="2">
        <v>43721</v>
      </c>
      <c r="C762" s="2">
        <v>43723</v>
      </c>
      <c r="D762" s="1" t="s">
        <v>183</v>
      </c>
      <c r="E762" s="1" t="s">
        <v>5514</v>
      </c>
      <c r="F762" s="1" t="s">
        <v>5515</v>
      </c>
      <c r="G762" s="1" t="s">
        <v>38</v>
      </c>
      <c r="H762" s="1" t="s">
        <v>24</v>
      </c>
      <c r="I762" s="1" t="s">
        <v>1855</v>
      </c>
      <c r="J762" s="1" t="s">
        <v>40</v>
      </c>
      <c r="K762" s="1">
        <v>92804</v>
      </c>
      <c r="L762" s="1" t="s">
        <v>41</v>
      </c>
      <c r="M762" s="1" t="s">
        <v>4532</v>
      </c>
      <c r="N762" s="1" t="s">
        <v>29</v>
      </c>
      <c r="O762" s="1" t="s">
        <v>62</v>
      </c>
      <c r="P762" s="1" t="s">
        <v>4533</v>
      </c>
      <c r="Q762" s="10">
        <v>131.88</v>
      </c>
      <c r="R762" s="10">
        <v>7</v>
      </c>
      <c r="S762" s="10">
        <v>923.16</v>
      </c>
      <c r="T762" s="1">
        <v>0</v>
      </c>
      <c r="U762" s="10">
        <v>55.389600000000002</v>
      </c>
    </row>
    <row r="763" spans="1:21" ht="16.5" x14ac:dyDescent="0.3">
      <c r="A763" t="s">
        <v>10474</v>
      </c>
      <c r="B763" s="2">
        <v>43771</v>
      </c>
      <c r="C763" s="2">
        <v>43774</v>
      </c>
      <c r="D763" s="1" t="s">
        <v>183</v>
      </c>
      <c r="E763" s="1" t="s">
        <v>2307</v>
      </c>
      <c r="F763" s="1" t="s">
        <v>2308</v>
      </c>
      <c r="G763" s="1" t="s">
        <v>23</v>
      </c>
      <c r="H763" s="1" t="s">
        <v>24</v>
      </c>
      <c r="I763" s="1" t="s">
        <v>4769</v>
      </c>
      <c r="J763" s="1" t="s">
        <v>310</v>
      </c>
      <c r="K763" s="1">
        <v>23320</v>
      </c>
      <c r="L763" s="1" t="s">
        <v>27</v>
      </c>
      <c r="M763" s="1" t="s">
        <v>10475</v>
      </c>
      <c r="N763" s="1" t="s">
        <v>43</v>
      </c>
      <c r="O763" s="1" t="s">
        <v>75</v>
      </c>
      <c r="P763" s="1" t="s">
        <v>10476</v>
      </c>
      <c r="Q763" s="10">
        <v>197.72</v>
      </c>
      <c r="R763" s="10">
        <v>4</v>
      </c>
      <c r="S763" s="10">
        <v>790.88</v>
      </c>
      <c r="T763" s="1">
        <v>0</v>
      </c>
      <c r="U763" s="10">
        <v>55.36160000000001</v>
      </c>
    </row>
    <row r="764" spans="1:21" ht="16.5" x14ac:dyDescent="0.3">
      <c r="A764" t="s">
        <v>9421</v>
      </c>
      <c r="B764" s="2">
        <v>43939</v>
      </c>
      <c r="C764" s="2">
        <v>43943</v>
      </c>
      <c r="D764" s="1" t="s">
        <v>47</v>
      </c>
      <c r="E764" s="1" t="s">
        <v>1411</v>
      </c>
      <c r="F764" s="1" t="s">
        <v>1412</v>
      </c>
      <c r="G764" s="1" t="s">
        <v>23</v>
      </c>
      <c r="H764" s="1" t="s">
        <v>24</v>
      </c>
      <c r="I764" s="1" t="s">
        <v>4769</v>
      </c>
      <c r="J764" s="1" t="s">
        <v>310</v>
      </c>
      <c r="K764" s="1">
        <v>23320</v>
      </c>
      <c r="L764" s="1" t="s">
        <v>27</v>
      </c>
      <c r="M764" s="1" t="s">
        <v>1811</v>
      </c>
      <c r="N764" s="1" t="s">
        <v>43</v>
      </c>
      <c r="O764" s="1" t="s">
        <v>75</v>
      </c>
      <c r="P764" s="1" t="s">
        <v>1812</v>
      </c>
      <c r="Q764" s="10">
        <v>203.92</v>
      </c>
      <c r="R764" s="10">
        <v>4</v>
      </c>
      <c r="S764" s="10">
        <v>815.68</v>
      </c>
      <c r="T764" s="1">
        <v>0</v>
      </c>
      <c r="U764" s="10">
        <v>55.058400000000006</v>
      </c>
    </row>
    <row r="765" spans="1:21" ht="16.5" x14ac:dyDescent="0.3">
      <c r="A765" t="s">
        <v>7025</v>
      </c>
      <c r="B765" s="2">
        <v>44515</v>
      </c>
      <c r="C765" s="2">
        <v>44520</v>
      </c>
      <c r="D765" s="1" t="s">
        <v>47</v>
      </c>
      <c r="E765" s="1" t="s">
        <v>6969</v>
      </c>
      <c r="F765" s="1" t="s">
        <v>6970</v>
      </c>
      <c r="G765" s="1" t="s">
        <v>23</v>
      </c>
      <c r="H765" s="1" t="s">
        <v>24</v>
      </c>
      <c r="I765" s="1" t="s">
        <v>7026</v>
      </c>
      <c r="J765" s="1" t="s">
        <v>51</v>
      </c>
      <c r="K765" s="1">
        <v>33023</v>
      </c>
      <c r="L765" s="1" t="s">
        <v>27</v>
      </c>
      <c r="M765" s="1" t="s">
        <v>2173</v>
      </c>
      <c r="N765" s="1" t="s">
        <v>29</v>
      </c>
      <c r="O765" s="1" t="s">
        <v>62</v>
      </c>
      <c r="P765" s="1" t="s">
        <v>2174</v>
      </c>
      <c r="Q765" s="10">
        <v>220.06399999999999</v>
      </c>
      <c r="R765" s="10">
        <v>4</v>
      </c>
      <c r="S765" s="10">
        <v>880.25599999999997</v>
      </c>
      <c r="T765" s="1">
        <v>0.2</v>
      </c>
      <c r="U765" s="10">
        <v>55.016000000000012</v>
      </c>
    </row>
    <row r="766" spans="1:21" ht="16.5" x14ac:dyDescent="0.3">
      <c r="A766" t="s">
        <v>10493</v>
      </c>
      <c r="B766" s="2">
        <v>43422</v>
      </c>
      <c r="C766" s="2">
        <v>43429</v>
      </c>
      <c r="D766" s="1" t="s">
        <v>47</v>
      </c>
      <c r="E766" s="1" t="s">
        <v>1595</v>
      </c>
      <c r="F766" s="1" t="s">
        <v>1596</v>
      </c>
      <c r="G766" s="1" t="s">
        <v>38</v>
      </c>
      <c r="H766" s="1" t="s">
        <v>24</v>
      </c>
      <c r="I766" s="1" t="s">
        <v>92</v>
      </c>
      <c r="J766" s="1" t="s">
        <v>93</v>
      </c>
      <c r="K766" s="1">
        <v>98105</v>
      </c>
      <c r="L766" s="1" t="s">
        <v>41</v>
      </c>
      <c r="M766" s="1" t="s">
        <v>2173</v>
      </c>
      <c r="N766" s="1" t="s">
        <v>29</v>
      </c>
      <c r="O766" s="1" t="s">
        <v>62</v>
      </c>
      <c r="P766" s="1" t="s">
        <v>2174</v>
      </c>
      <c r="Q766" s="10">
        <v>137.54</v>
      </c>
      <c r="R766" s="10">
        <v>2</v>
      </c>
      <c r="S766" s="10">
        <v>275.08</v>
      </c>
      <c r="T766" s="1">
        <v>0</v>
      </c>
      <c r="U766" s="10">
        <v>55.016000000000005</v>
      </c>
    </row>
    <row r="767" spans="1:21" ht="16.5" x14ac:dyDescent="0.3">
      <c r="A767" t="s">
        <v>9047</v>
      </c>
      <c r="B767" s="2">
        <v>44062</v>
      </c>
      <c r="C767" s="2">
        <v>44063</v>
      </c>
      <c r="D767" s="1" t="s">
        <v>183</v>
      </c>
      <c r="E767" s="1" t="s">
        <v>2144</v>
      </c>
      <c r="F767" s="1" t="s">
        <v>2145</v>
      </c>
      <c r="G767" s="1" t="s">
        <v>23</v>
      </c>
      <c r="H767" s="1" t="s">
        <v>24</v>
      </c>
      <c r="I767" s="1" t="s">
        <v>261</v>
      </c>
      <c r="J767" s="1" t="s">
        <v>262</v>
      </c>
      <c r="K767" s="1">
        <v>10009</v>
      </c>
      <c r="L767" s="1" t="s">
        <v>143</v>
      </c>
      <c r="M767" s="1" t="s">
        <v>3828</v>
      </c>
      <c r="N767" s="1" t="s">
        <v>43</v>
      </c>
      <c r="O767" s="1" t="s">
        <v>72</v>
      </c>
      <c r="P767" s="1" t="s">
        <v>3829</v>
      </c>
      <c r="Q767" s="10">
        <v>146.68799999999999</v>
      </c>
      <c r="R767" s="10">
        <v>6</v>
      </c>
      <c r="S767" s="10">
        <v>880.12799999999993</v>
      </c>
      <c r="T767" s="1">
        <v>0.2</v>
      </c>
      <c r="U767" s="10">
        <v>55.007999999999996</v>
      </c>
    </row>
    <row r="768" spans="1:21" ht="16.5" x14ac:dyDescent="0.3">
      <c r="A768" t="s">
        <v>10661</v>
      </c>
      <c r="B768" s="2">
        <v>43644</v>
      </c>
      <c r="C768" s="2">
        <v>43648</v>
      </c>
      <c r="D768" s="1" t="s">
        <v>47</v>
      </c>
      <c r="E768" s="1" t="s">
        <v>753</v>
      </c>
      <c r="F768" s="1" t="s">
        <v>754</v>
      </c>
      <c r="G768" s="1" t="s">
        <v>99</v>
      </c>
      <c r="H768" s="1" t="s">
        <v>24</v>
      </c>
      <c r="I768" s="1" t="s">
        <v>3714</v>
      </c>
      <c r="J768" s="1" t="s">
        <v>1258</v>
      </c>
      <c r="K768" s="1">
        <v>30080</v>
      </c>
      <c r="L768" s="1" t="s">
        <v>27</v>
      </c>
      <c r="M768" s="1" t="s">
        <v>3756</v>
      </c>
      <c r="N768" s="1" t="s">
        <v>43</v>
      </c>
      <c r="O768" s="1" t="s">
        <v>72</v>
      </c>
      <c r="P768" s="1" t="s">
        <v>3757</v>
      </c>
      <c r="Q768" s="10">
        <v>119.56</v>
      </c>
      <c r="R768" s="10">
        <v>2</v>
      </c>
      <c r="S768" s="10">
        <v>239.12</v>
      </c>
      <c r="T768" s="1">
        <v>0</v>
      </c>
      <c r="U768" s="10">
        <v>54.997599999999991</v>
      </c>
    </row>
    <row r="769" spans="1:21" ht="16.5" x14ac:dyDescent="0.3">
      <c r="A769" t="s">
        <v>4023</v>
      </c>
      <c r="B769" s="2">
        <v>43999</v>
      </c>
      <c r="C769" s="2">
        <v>44004</v>
      </c>
      <c r="D769" s="1" t="s">
        <v>47</v>
      </c>
      <c r="E769" s="1" t="s">
        <v>4024</v>
      </c>
      <c r="F769" s="1" t="s">
        <v>4025</v>
      </c>
      <c r="G769" s="1" t="s">
        <v>23</v>
      </c>
      <c r="H769" s="1" t="s">
        <v>24</v>
      </c>
      <c r="I769" s="1" t="s">
        <v>939</v>
      </c>
      <c r="J769" s="1" t="s">
        <v>40</v>
      </c>
      <c r="K769" s="1">
        <v>92024</v>
      </c>
      <c r="L769" s="1" t="s">
        <v>41</v>
      </c>
      <c r="M769" s="1" t="s">
        <v>3703</v>
      </c>
      <c r="N769" s="1" t="s">
        <v>43</v>
      </c>
      <c r="O769" s="1" t="s">
        <v>87</v>
      </c>
      <c r="P769" s="1" t="s">
        <v>3704</v>
      </c>
      <c r="Q769" s="10">
        <v>111.96</v>
      </c>
      <c r="R769" s="10">
        <v>2</v>
      </c>
      <c r="S769" s="10">
        <v>223.92</v>
      </c>
      <c r="T769" s="1">
        <v>0</v>
      </c>
      <c r="U769" s="10">
        <v>54.860399999999998</v>
      </c>
    </row>
    <row r="770" spans="1:21" ht="16.5" x14ac:dyDescent="0.3">
      <c r="A770" t="s">
        <v>7265</v>
      </c>
      <c r="B770" s="2">
        <v>43972</v>
      </c>
      <c r="C770" s="2">
        <v>43974</v>
      </c>
      <c r="D770" s="1" t="s">
        <v>183</v>
      </c>
      <c r="E770" s="1" t="s">
        <v>2373</v>
      </c>
      <c r="F770" s="1" t="s">
        <v>2374</v>
      </c>
      <c r="G770" s="1" t="s">
        <v>38</v>
      </c>
      <c r="H770" s="1" t="s">
        <v>24</v>
      </c>
      <c r="I770" s="1" t="s">
        <v>1385</v>
      </c>
      <c r="J770" s="1" t="s">
        <v>1386</v>
      </c>
      <c r="K770" s="1">
        <v>2886</v>
      </c>
      <c r="L770" s="1" t="s">
        <v>143</v>
      </c>
      <c r="M770" s="1" t="s">
        <v>7266</v>
      </c>
      <c r="N770" s="1" t="s">
        <v>43</v>
      </c>
      <c r="O770" s="1" t="s">
        <v>87</v>
      </c>
      <c r="P770" s="1" t="s">
        <v>181</v>
      </c>
      <c r="Q770" s="10">
        <v>111.96</v>
      </c>
      <c r="R770" s="10">
        <v>2</v>
      </c>
      <c r="S770" s="10">
        <v>223.92</v>
      </c>
      <c r="T770" s="1">
        <v>0</v>
      </c>
      <c r="U770" s="10">
        <v>54.860399999999998</v>
      </c>
    </row>
    <row r="771" spans="1:21" ht="16.5" x14ac:dyDescent="0.3">
      <c r="A771" t="s">
        <v>8478</v>
      </c>
      <c r="B771" s="2">
        <v>43921</v>
      </c>
      <c r="C771" s="2">
        <v>43927</v>
      </c>
      <c r="D771" s="1" t="s">
        <v>47</v>
      </c>
      <c r="E771" s="1" t="s">
        <v>4652</v>
      </c>
      <c r="F771" s="1" t="s">
        <v>4653</v>
      </c>
      <c r="G771" s="1" t="s">
        <v>23</v>
      </c>
      <c r="H771" s="1" t="s">
        <v>24</v>
      </c>
      <c r="I771" s="1" t="s">
        <v>261</v>
      </c>
      <c r="J771" s="1" t="s">
        <v>262</v>
      </c>
      <c r="K771" s="1">
        <v>10009</v>
      </c>
      <c r="L771" s="1" t="s">
        <v>143</v>
      </c>
      <c r="M771" s="1" t="s">
        <v>692</v>
      </c>
      <c r="N771" s="1" t="s">
        <v>29</v>
      </c>
      <c r="O771" s="1" t="s">
        <v>33</v>
      </c>
      <c r="P771" s="1" t="s">
        <v>693</v>
      </c>
      <c r="Q771" s="10">
        <v>327.99600000000004</v>
      </c>
      <c r="R771" s="10">
        <v>6</v>
      </c>
      <c r="S771" s="10">
        <v>1967.9760000000001</v>
      </c>
      <c r="T771" s="1">
        <v>0.1</v>
      </c>
      <c r="U771" s="10">
        <v>54.666000000000011</v>
      </c>
    </row>
    <row r="772" spans="1:21" ht="16.5" x14ac:dyDescent="0.3">
      <c r="A772" t="s">
        <v>10258</v>
      </c>
      <c r="B772" s="2">
        <v>44167</v>
      </c>
      <c r="C772" s="2">
        <v>44171</v>
      </c>
      <c r="D772" s="1" t="s">
        <v>47</v>
      </c>
      <c r="E772" s="1" t="s">
        <v>3802</v>
      </c>
      <c r="F772" s="1" t="s">
        <v>3803</v>
      </c>
      <c r="G772" s="1" t="s">
        <v>38</v>
      </c>
      <c r="H772" s="1" t="s">
        <v>24</v>
      </c>
      <c r="I772" s="1" t="s">
        <v>5071</v>
      </c>
      <c r="J772" s="1" t="s">
        <v>480</v>
      </c>
      <c r="K772" s="1">
        <v>52302</v>
      </c>
      <c r="L772" s="1" t="s">
        <v>102</v>
      </c>
      <c r="M772" s="1" t="s">
        <v>1899</v>
      </c>
      <c r="N772" s="1" t="s">
        <v>43</v>
      </c>
      <c r="O772" s="1" t="s">
        <v>72</v>
      </c>
      <c r="P772" s="1" t="s">
        <v>1900</v>
      </c>
      <c r="Q772" s="10">
        <v>115.84</v>
      </c>
      <c r="R772" s="10">
        <v>8</v>
      </c>
      <c r="S772" s="10">
        <v>926.72</v>
      </c>
      <c r="T772" s="1">
        <v>0</v>
      </c>
      <c r="U772" s="10">
        <v>54.444800000000001</v>
      </c>
    </row>
    <row r="773" spans="1:21" ht="16.5" x14ac:dyDescent="0.3">
      <c r="A773" t="s">
        <v>2810</v>
      </c>
      <c r="B773" s="2">
        <v>44505</v>
      </c>
      <c r="C773" s="2">
        <v>44506</v>
      </c>
      <c r="D773" s="1" t="s">
        <v>183</v>
      </c>
      <c r="E773" s="1" t="s">
        <v>210</v>
      </c>
      <c r="F773" s="1" t="s">
        <v>211</v>
      </c>
      <c r="G773" s="1" t="s">
        <v>38</v>
      </c>
      <c r="H773" s="1" t="s">
        <v>24</v>
      </c>
      <c r="I773" s="1" t="s">
        <v>2811</v>
      </c>
      <c r="J773" s="1" t="s">
        <v>658</v>
      </c>
      <c r="K773" s="1">
        <v>87401</v>
      </c>
      <c r="L773" s="1" t="s">
        <v>41</v>
      </c>
      <c r="M773" s="1" t="s">
        <v>1298</v>
      </c>
      <c r="N773" s="1" t="s">
        <v>68</v>
      </c>
      <c r="O773" s="1" t="s">
        <v>156</v>
      </c>
      <c r="P773" s="1" t="s">
        <v>1299</v>
      </c>
      <c r="Q773" s="10">
        <v>159.99</v>
      </c>
      <c r="R773" s="10">
        <v>1</v>
      </c>
      <c r="S773" s="10">
        <v>159.99</v>
      </c>
      <c r="T773" s="1">
        <v>0</v>
      </c>
      <c r="U773" s="10">
        <v>54.396599999999992</v>
      </c>
    </row>
    <row r="774" spans="1:21" ht="16.5" x14ac:dyDescent="0.3">
      <c r="A774" t="s">
        <v>7215</v>
      </c>
      <c r="B774" s="2">
        <v>44380</v>
      </c>
      <c r="C774" s="2">
        <v>44387</v>
      </c>
      <c r="D774" s="1" t="s">
        <v>47</v>
      </c>
      <c r="E774" s="1" t="s">
        <v>790</v>
      </c>
      <c r="F774" s="1" t="s">
        <v>791</v>
      </c>
      <c r="G774" s="1" t="s">
        <v>23</v>
      </c>
      <c r="H774" s="1" t="s">
        <v>24</v>
      </c>
      <c r="I774" s="1" t="s">
        <v>7216</v>
      </c>
      <c r="J774" s="1" t="s">
        <v>40</v>
      </c>
      <c r="K774" s="1">
        <v>95610</v>
      </c>
      <c r="L774" s="1" t="s">
        <v>41</v>
      </c>
      <c r="M774" s="1" t="s">
        <v>6983</v>
      </c>
      <c r="N774" s="1" t="s">
        <v>29</v>
      </c>
      <c r="O774" s="1" t="s">
        <v>62</v>
      </c>
      <c r="P774" s="1" t="s">
        <v>6984</v>
      </c>
      <c r="Q774" s="10">
        <v>129.39000000000001</v>
      </c>
      <c r="R774" s="10">
        <v>3</v>
      </c>
      <c r="S774" s="10">
        <v>388.17000000000007</v>
      </c>
      <c r="T774" s="1">
        <v>0</v>
      </c>
      <c r="U774" s="10">
        <v>54.343800000000009</v>
      </c>
    </row>
    <row r="775" spans="1:21" ht="16.5" x14ac:dyDescent="0.3">
      <c r="A775" t="s">
        <v>2089</v>
      </c>
      <c r="B775" s="2">
        <v>44357</v>
      </c>
      <c r="C775" s="2">
        <v>44362</v>
      </c>
      <c r="D775" s="1" t="s">
        <v>47</v>
      </c>
      <c r="E775" s="1" t="s">
        <v>2090</v>
      </c>
      <c r="F775" s="1" t="s">
        <v>2091</v>
      </c>
      <c r="G775" s="1" t="s">
        <v>23</v>
      </c>
      <c r="H775" s="1" t="s">
        <v>24</v>
      </c>
      <c r="I775" s="1" t="s">
        <v>2092</v>
      </c>
      <c r="J775" s="1" t="s">
        <v>233</v>
      </c>
      <c r="K775" s="1">
        <v>48307</v>
      </c>
      <c r="L775" s="1" t="s">
        <v>102</v>
      </c>
      <c r="M775" s="1" t="s">
        <v>898</v>
      </c>
      <c r="N775" s="1" t="s">
        <v>68</v>
      </c>
      <c r="O775" s="1" t="s">
        <v>156</v>
      </c>
      <c r="P775" s="1" t="s">
        <v>1758</v>
      </c>
      <c r="Q775" s="10">
        <v>132.52000000000001</v>
      </c>
      <c r="R775" s="10">
        <v>4</v>
      </c>
      <c r="S775" s="10">
        <v>530.08000000000004</v>
      </c>
      <c r="T775" s="1">
        <v>0</v>
      </c>
      <c r="U775" s="10">
        <v>54.333200000000005</v>
      </c>
    </row>
    <row r="776" spans="1:21" ht="16.5" x14ac:dyDescent="0.3">
      <c r="A776" t="s">
        <v>8435</v>
      </c>
      <c r="B776" s="2">
        <v>43997</v>
      </c>
      <c r="C776" s="2">
        <v>44000</v>
      </c>
      <c r="D776" s="1" t="s">
        <v>183</v>
      </c>
      <c r="E776" s="1" t="s">
        <v>1719</v>
      </c>
      <c r="F776" s="1" t="s">
        <v>1720</v>
      </c>
      <c r="G776" s="1" t="s">
        <v>23</v>
      </c>
      <c r="H776" s="1" t="s">
        <v>24</v>
      </c>
      <c r="I776" s="1" t="s">
        <v>179</v>
      </c>
      <c r="J776" s="1" t="s">
        <v>101</v>
      </c>
      <c r="K776" s="1">
        <v>77036</v>
      </c>
      <c r="L776" s="1" t="s">
        <v>102</v>
      </c>
      <c r="M776" s="1" t="s">
        <v>7527</v>
      </c>
      <c r="N776" s="1" t="s">
        <v>43</v>
      </c>
      <c r="O776" s="1" t="s">
        <v>87</v>
      </c>
      <c r="P776" s="1" t="s">
        <v>7528</v>
      </c>
      <c r="Q776" s="10">
        <v>173.48800000000003</v>
      </c>
      <c r="R776" s="10">
        <v>7</v>
      </c>
      <c r="S776" s="10">
        <v>1214.4160000000002</v>
      </c>
      <c r="T776" s="1">
        <v>0.2</v>
      </c>
      <c r="U776" s="10">
        <v>54.214999999999982</v>
      </c>
    </row>
    <row r="777" spans="1:21" ht="16.5" x14ac:dyDescent="0.3">
      <c r="A777" t="s">
        <v>10592</v>
      </c>
      <c r="B777" s="2">
        <v>43624</v>
      </c>
      <c r="C777" s="2">
        <v>43628</v>
      </c>
      <c r="D777" s="1" t="s">
        <v>47</v>
      </c>
      <c r="E777" s="1" t="s">
        <v>1023</v>
      </c>
      <c r="F777" s="1" t="s">
        <v>1024</v>
      </c>
      <c r="G777" s="1" t="s">
        <v>38</v>
      </c>
      <c r="H777" s="1" t="s">
        <v>24</v>
      </c>
      <c r="I777" s="1" t="s">
        <v>1139</v>
      </c>
      <c r="J777" s="1" t="s">
        <v>51</v>
      </c>
      <c r="K777" s="1">
        <v>33710</v>
      </c>
      <c r="L777" s="1" t="s">
        <v>27</v>
      </c>
      <c r="M777" s="1" t="s">
        <v>5299</v>
      </c>
      <c r="N777" s="1" t="s">
        <v>43</v>
      </c>
      <c r="O777" s="1" t="s">
        <v>87</v>
      </c>
      <c r="P777" s="1" t="s">
        <v>5300</v>
      </c>
      <c r="Q777" s="10">
        <v>173.48800000000003</v>
      </c>
      <c r="R777" s="10">
        <v>7</v>
      </c>
      <c r="S777" s="10">
        <v>1214.4160000000002</v>
      </c>
      <c r="T777" s="1">
        <v>0.2</v>
      </c>
      <c r="U777" s="10">
        <v>54.214999999999982</v>
      </c>
    </row>
    <row r="778" spans="1:21" ht="16.5" x14ac:dyDescent="0.3">
      <c r="A778" t="s">
        <v>10022</v>
      </c>
      <c r="B778" s="2">
        <v>43379</v>
      </c>
      <c r="C778" s="2">
        <v>43382</v>
      </c>
      <c r="D778" s="1" t="s">
        <v>183</v>
      </c>
      <c r="E778" s="1" t="s">
        <v>8766</v>
      </c>
      <c r="F778" s="1" t="s">
        <v>8767</v>
      </c>
      <c r="G778" s="1" t="s">
        <v>38</v>
      </c>
      <c r="H778" s="1" t="s">
        <v>24</v>
      </c>
      <c r="I778" s="1" t="s">
        <v>4286</v>
      </c>
      <c r="J778" s="1" t="s">
        <v>249</v>
      </c>
      <c r="K778" s="1">
        <v>46203</v>
      </c>
      <c r="L778" s="1" t="s">
        <v>102</v>
      </c>
      <c r="M778" s="1" t="s">
        <v>7323</v>
      </c>
      <c r="N778" s="1" t="s">
        <v>43</v>
      </c>
      <c r="O778" s="1" t="s">
        <v>56</v>
      </c>
      <c r="P778" s="1" t="s">
        <v>7324</v>
      </c>
      <c r="Q778" s="10">
        <v>386.34</v>
      </c>
      <c r="R778" s="10">
        <v>2</v>
      </c>
      <c r="S778" s="10">
        <v>772.68</v>
      </c>
      <c r="T778" s="1">
        <v>0</v>
      </c>
      <c r="U778" s="10">
        <v>54.087600000000009</v>
      </c>
    </row>
    <row r="779" spans="1:21" ht="16.5" x14ac:dyDescent="0.3">
      <c r="A779" t="s">
        <v>7968</v>
      </c>
      <c r="B779" s="2">
        <v>44356</v>
      </c>
      <c r="C779" s="2">
        <v>44357</v>
      </c>
      <c r="D779" s="1" t="s">
        <v>183</v>
      </c>
      <c r="E779" s="1" t="s">
        <v>4554</v>
      </c>
      <c r="F779" s="1" t="s">
        <v>4555</v>
      </c>
      <c r="G779" s="1" t="s">
        <v>38</v>
      </c>
      <c r="H779" s="1" t="s">
        <v>24</v>
      </c>
      <c r="I779" s="1" t="s">
        <v>806</v>
      </c>
      <c r="J779" s="1" t="s">
        <v>101</v>
      </c>
      <c r="K779" s="1">
        <v>75217</v>
      </c>
      <c r="L779" s="1" t="s">
        <v>102</v>
      </c>
      <c r="M779" s="1" t="s">
        <v>2830</v>
      </c>
      <c r="N779" s="1" t="s">
        <v>43</v>
      </c>
      <c r="O779" s="1" t="s">
        <v>56</v>
      </c>
      <c r="P779" s="1" t="s">
        <v>2831</v>
      </c>
      <c r="Q779" s="10">
        <v>720.7600000000001</v>
      </c>
      <c r="R779" s="10">
        <v>5</v>
      </c>
      <c r="S779" s="10">
        <v>3603.8000000000006</v>
      </c>
      <c r="T779" s="1">
        <v>0.2</v>
      </c>
      <c r="U779" s="10">
        <v>54.056999999999988</v>
      </c>
    </row>
    <row r="780" spans="1:21" ht="16.5" x14ac:dyDescent="0.3">
      <c r="A780" t="s">
        <v>8336</v>
      </c>
      <c r="B780" s="2">
        <v>44351</v>
      </c>
      <c r="C780" s="2">
        <v>44351</v>
      </c>
      <c r="D780" s="1" t="s">
        <v>1276</v>
      </c>
      <c r="E780" s="1" t="s">
        <v>3104</v>
      </c>
      <c r="F780" s="1" t="s">
        <v>3105</v>
      </c>
      <c r="G780" s="1" t="s">
        <v>99</v>
      </c>
      <c r="H780" s="1" t="s">
        <v>24</v>
      </c>
      <c r="I780" s="1" t="s">
        <v>3205</v>
      </c>
      <c r="J780" s="1" t="s">
        <v>1681</v>
      </c>
      <c r="K780" s="1">
        <v>72401</v>
      </c>
      <c r="L780" s="1" t="s">
        <v>27</v>
      </c>
      <c r="M780" s="1" t="s">
        <v>4239</v>
      </c>
      <c r="N780" s="1" t="s">
        <v>43</v>
      </c>
      <c r="O780" s="1" t="s">
        <v>72</v>
      </c>
      <c r="P780" s="1" t="s">
        <v>4240</v>
      </c>
      <c r="Q780" s="10">
        <v>108.08</v>
      </c>
      <c r="R780" s="10">
        <v>7</v>
      </c>
      <c r="S780" s="10">
        <v>756.56</v>
      </c>
      <c r="T780" s="1">
        <v>0</v>
      </c>
      <c r="U780" s="10">
        <v>54.04</v>
      </c>
    </row>
    <row r="781" spans="1:21" ht="16.5" x14ac:dyDescent="0.3">
      <c r="A781" t="s">
        <v>7751</v>
      </c>
      <c r="B781" s="2">
        <v>43345</v>
      </c>
      <c r="C781" s="2">
        <v>43350</v>
      </c>
      <c r="D781" s="1" t="s">
        <v>20</v>
      </c>
      <c r="E781" s="1" t="s">
        <v>5303</v>
      </c>
      <c r="F781" s="1" t="s">
        <v>5304</v>
      </c>
      <c r="G781" s="1" t="s">
        <v>23</v>
      </c>
      <c r="H781" s="1" t="s">
        <v>24</v>
      </c>
      <c r="I781" s="1" t="s">
        <v>294</v>
      </c>
      <c r="J781" s="1" t="s">
        <v>206</v>
      </c>
      <c r="K781" s="1">
        <v>60653</v>
      </c>
      <c r="L781" s="1" t="s">
        <v>102</v>
      </c>
      <c r="M781" s="1" t="s">
        <v>2264</v>
      </c>
      <c r="N781" s="1" t="s">
        <v>68</v>
      </c>
      <c r="O781" s="1" t="s">
        <v>156</v>
      </c>
      <c r="P781" s="1" t="s">
        <v>2265</v>
      </c>
      <c r="Q781" s="10">
        <v>239.976</v>
      </c>
      <c r="R781" s="10">
        <v>3</v>
      </c>
      <c r="S781" s="10">
        <v>719.928</v>
      </c>
      <c r="T781" s="1">
        <v>0.2</v>
      </c>
      <c r="U781" s="10">
        <v>53.994600000000005</v>
      </c>
    </row>
    <row r="782" spans="1:21" ht="16.5" x14ac:dyDescent="0.3">
      <c r="A782" t="s">
        <v>4215</v>
      </c>
      <c r="B782" s="2">
        <v>43341</v>
      </c>
      <c r="C782" s="2">
        <v>43341</v>
      </c>
      <c r="D782" s="1" t="s">
        <v>1276</v>
      </c>
      <c r="E782" s="1" t="s">
        <v>4216</v>
      </c>
      <c r="F782" s="1" t="s">
        <v>4217</v>
      </c>
      <c r="G782" s="1" t="s">
        <v>38</v>
      </c>
      <c r="H782" s="1" t="s">
        <v>24</v>
      </c>
      <c r="I782" s="1" t="s">
        <v>124</v>
      </c>
      <c r="J782" s="1" t="s">
        <v>40</v>
      </c>
      <c r="K782" s="1">
        <v>94110</v>
      </c>
      <c r="L782" s="1" t="s">
        <v>41</v>
      </c>
      <c r="M782" s="1" t="s">
        <v>4218</v>
      </c>
      <c r="N782" s="1" t="s">
        <v>43</v>
      </c>
      <c r="O782" s="1" t="s">
        <v>87</v>
      </c>
      <c r="P782" s="1" t="s">
        <v>4219</v>
      </c>
      <c r="Q782" s="10">
        <v>109.92</v>
      </c>
      <c r="R782" s="10">
        <v>2</v>
      </c>
      <c r="S782" s="10">
        <v>219.84</v>
      </c>
      <c r="T782" s="1">
        <v>0</v>
      </c>
      <c r="U782" s="10">
        <v>53.860799999999998</v>
      </c>
    </row>
    <row r="783" spans="1:21" ht="16.5" x14ac:dyDescent="0.3">
      <c r="A783" t="s">
        <v>8325</v>
      </c>
      <c r="B783" s="2">
        <v>43952</v>
      </c>
      <c r="C783" s="2">
        <v>43955</v>
      </c>
      <c r="D783" s="1" t="s">
        <v>20</v>
      </c>
      <c r="E783" s="1" t="s">
        <v>5559</v>
      </c>
      <c r="F783" s="1" t="s">
        <v>5560</v>
      </c>
      <c r="G783" s="1" t="s">
        <v>23</v>
      </c>
      <c r="H783" s="1" t="s">
        <v>24</v>
      </c>
      <c r="I783" s="1" t="s">
        <v>5034</v>
      </c>
      <c r="J783" s="1" t="s">
        <v>1681</v>
      </c>
      <c r="K783" s="1">
        <v>72209</v>
      </c>
      <c r="L783" s="1" t="s">
        <v>27</v>
      </c>
      <c r="M783" s="1" t="s">
        <v>8326</v>
      </c>
      <c r="N783" s="1" t="s">
        <v>43</v>
      </c>
      <c r="O783" s="1" t="s">
        <v>87</v>
      </c>
      <c r="P783" s="1" t="s">
        <v>8327</v>
      </c>
      <c r="Q783" s="10">
        <v>109.92</v>
      </c>
      <c r="R783" s="10">
        <v>2</v>
      </c>
      <c r="S783" s="10">
        <v>219.84</v>
      </c>
      <c r="T783" s="1">
        <v>0</v>
      </c>
      <c r="U783" s="10">
        <v>53.860799999999998</v>
      </c>
    </row>
    <row r="784" spans="1:21" ht="16.5" x14ac:dyDescent="0.3">
      <c r="A784" t="s">
        <v>8885</v>
      </c>
      <c r="B784" s="2">
        <v>44189</v>
      </c>
      <c r="C784" s="2">
        <v>44192</v>
      </c>
      <c r="D784" s="1" t="s">
        <v>20</v>
      </c>
      <c r="E784" s="1" t="s">
        <v>3802</v>
      </c>
      <c r="F784" s="1" t="s">
        <v>3803</v>
      </c>
      <c r="G784" s="1" t="s">
        <v>38</v>
      </c>
      <c r="H784" s="1" t="s">
        <v>24</v>
      </c>
      <c r="I784" s="1" t="s">
        <v>261</v>
      </c>
      <c r="J784" s="1" t="s">
        <v>262</v>
      </c>
      <c r="K784" s="1">
        <v>10009</v>
      </c>
      <c r="L784" s="1" t="s">
        <v>143</v>
      </c>
      <c r="M784" s="1" t="s">
        <v>3773</v>
      </c>
      <c r="N784" s="1" t="s">
        <v>68</v>
      </c>
      <c r="O784" s="1" t="s">
        <v>69</v>
      </c>
      <c r="P784" s="1" t="s">
        <v>3774</v>
      </c>
      <c r="Q784" s="10">
        <v>197.96999999999997</v>
      </c>
      <c r="R784" s="10">
        <v>3</v>
      </c>
      <c r="S784" s="10">
        <v>593.90999999999985</v>
      </c>
      <c r="T784" s="1">
        <v>0</v>
      </c>
      <c r="U784" s="10">
        <v>53.451900000000009</v>
      </c>
    </row>
    <row r="785" spans="1:21" ht="16.5" x14ac:dyDescent="0.3">
      <c r="A785" t="s">
        <v>10082</v>
      </c>
      <c r="B785" s="2">
        <v>43816</v>
      </c>
      <c r="C785" s="2">
        <v>43818</v>
      </c>
      <c r="D785" s="1" t="s">
        <v>20</v>
      </c>
      <c r="E785" s="1" t="s">
        <v>378</v>
      </c>
      <c r="F785" s="1" t="s">
        <v>379</v>
      </c>
      <c r="G785" s="1" t="s">
        <v>23</v>
      </c>
      <c r="H785" s="1" t="s">
        <v>24</v>
      </c>
      <c r="I785" s="1" t="s">
        <v>39</v>
      </c>
      <c r="J785" s="1" t="s">
        <v>40</v>
      </c>
      <c r="K785" s="1">
        <v>90008</v>
      </c>
      <c r="L785" s="1" t="s">
        <v>41</v>
      </c>
      <c r="M785" s="1" t="s">
        <v>3400</v>
      </c>
      <c r="N785" s="1" t="s">
        <v>43</v>
      </c>
      <c r="O785" s="1" t="s">
        <v>65</v>
      </c>
      <c r="P785" s="1" t="s">
        <v>3401</v>
      </c>
      <c r="Q785" s="10">
        <v>204.85</v>
      </c>
      <c r="R785" s="10">
        <v>5</v>
      </c>
      <c r="S785" s="10">
        <v>1024.25</v>
      </c>
      <c r="T785" s="1">
        <v>0</v>
      </c>
      <c r="U785" s="10">
        <v>53.261000000000003</v>
      </c>
    </row>
    <row r="786" spans="1:21" ht="16.5" x14ac:dyDescent="0.3">
      <c r="A786" t="s">
        <v>2860</v>
      </c>
      <c r="B786" s="2">
        <v>43730</v>
      </c>
      <c r="C786" s="2">
        <v>43730</v>
      </c>
      <c r="D786" s="1" t="s">
        <v>1276</v>
      </c>
      <c r="E786" s="1" t="s">
        <v>2861</v>
      </c>
      <c r="F786" s="1" t="s">
        <v>2862</v>
      </c>
      <c r="G786" s="1" t="s">
        <v>23</v>
      </c>
      <c r="H786" s="1" t="s">
        <v>24</v>
      </c>
      <c r="I786" s="1" t="s">
        <v>2309</v>
      </c>
      <c r="J786" s="1" t="s">
        <v>40</v>
      </c>
      <c r="K786" s="1">
        <v>92054</v>
      </c>
      <c r="L786" s="1" t="s">
        <v>41</v>
      </c>
      <c r="M786" s="1" t="s">
        <v>2863</v>
      </c>
      <c r="N786" s="1" t="s">
        <v>29</v>
      </c>
      <c r="O786" s="1" t="s">
        <v>62</v>
      </c>
      <c r="P786" s="1" t="s">
        <v>2864</v>
      </c>
      <c r="Q786" s="10">
        <v>204.6</v>
      </c>
      <c r="R786" s="10">
        <v>2</v>
      </c>
      <c r="S786" s="10">
        <v>409.2</v>
      </c>
      <c r="T786" s="1">
        <v>0</v>
      </c>
      <c r="U786" s="10">
        <v>53.195999999999998</v>
      </c>
    </row>
    <row r="787" spans="1:21" ht="16.5" x14ac:dyDescent="0.3">
      <c r="A787" t="s">
        <v>3232</v>
      </c>
      <c r="B787" s="2">
        <v>43372</v>
      </c>
      <c r="C787" s="2">
        <v>43376</v>
      </c>
      <c r="D787" s="1" t="s">
        <v>47</v>
      </c>
      <c r="E787" s="1" t="s">
        <v>2253</v>
      </c>
      <c r="F787" s="1" t="s">
        <v>2254</v>
      </c>
      <c r="G787" s="1" t="s">
        <v>23</v>
      </c>
      <c r="H787" s="1" t="s">
        <v>24</v>
      </c>
      <c r="I787" s="1" t="s">
        <v>39</v>
      </c>
      <c r="J787" s="1" t="s">
        <v>40</v>
      </c>
      <c r="K787" s="1">
        <v>90045</v>
      </c>
      <c r="L787" s="1" t="s">
        <v>41</v>
      </c>
      <c r="M787" s="1" t="s">
        <v>2863</v>
      </c>
      <c r="N787" s="1" t="s">
        <v>29</v>
      </c>
      <c r="O787" s="1" t="s">
        <v>62</v>
      </c>
      <c r="P787" s="1" t="s">
        <v>2864</v>
      </c>
      <c r="Q787" s="10">
        <v>204.6</v>
      </c>
      <c r="R787" s="10">
        <v>2</v>
      </c>
      <c r="S787" s="10">
        <v>409.2</v>
      </c>
      <c r="T787" s="1">
        <v>0</v>
      </c>
      <c r="U787" s="10">
        <v>53.195999999999998</v>
      </c>
    </row>
    <row r="788" spans="1:21" ht="16.5" x14ac:dyDescent="0.3">
      <c r="A788" t="s">
        <v>7893</v>
      </c>
      <c r="B788" s="2">
        <v>43768</v>
      </c>
      <c r="C788" s="2">
        <v>43771</v>
      </c>
      <c r="D788" s="1" t="s">
        <v>183</v>
      </c>
      <c r="E788" s="1" t="s">
        <v>5497</v>
      </c>
      <c r="F788" s="1" t="s">
        <v>5498</v>
      </c>
      <c r="G788" s="1" t="s">
        <v>23</v>
      </c>
      <c r="H788" s="1" t="s">
        <v>24</v>
      </c>
      <c r="I788" s="1" t="s">
        <v>2928</v>
      </c>
      <c r="J788" s="1" t="s">
        <v>310</v>
      </c>
      <c r="K788" s="1">
        <v>23464</v>
      </c>
      <c r="L788" s="1" t="s">
        <v>27</v>
      </c>
      <c r="M788" s="1" t="s">
        <v>5243</v>
      </c>
      <c r="N788" s="1" t="s">
        <v>43</v>
      </c>
      <c r="O788" s="1" t="s">
        <v>75</v>
      </c>
      <c r="P788" s="1" t="s">
        <v>5244</v>
      </c>
      <c r="Q788" s="10">
        <v>182.91</v>
      </c>
      <c r="R788" s="10">
        <v>3</v>
      </c>
      <c r="S788" s="10">
        <v>548.73</v>
      </c>
      <c r="T788" s="1">
        <v>0</v>
      </c>
      <c r="U788" s="10">
        <v>53.043899999999979</v>
      </c>
    </row>
    <row r="789" spans="1:21" ht="16.5" x14ac:dyDescent="0.3">
      <c r="A789" t="s">
        <v>7649</v>
      </c>
      <c r="B789" s="2">
        <v>44163</v>
      </c>
      <c r="C789" s="2">
        <v>44166</v>
      </c>
      <c r="D789" s="1" t="s">
        <v>20</v>
      </c>
      <c r="E789" s="1" t="s">
        <v>4939</v>
      </c>
      <c r="F789" s="1" t="s">
        <v>4940</v>
      </c>
      <c r="G789" s="1" t="s">
        <v>38</v>
      </c>
      <c r="H789" s="1" t="s">
        <v>24</v>
      </c>
      <c r="I789" s="1" t="s">
        <v>7591</v>
      </c>
      <c r="J789" s="1" t="s">
        <v>1258</v>
      </c>
      <c r="K789" s="1">
        <v>30062</v>
      </c>
      <c r="L789" s="1" t="s">
        <v>27</v>
      </c>
      <c r="M789" s="1" t="s">
        <v>883</v>
      </c>
      <c r="N789" s="1" t="s">
        <v>29</v>
      </c>
      <c r="O789" s="1" t="s">
        <v>33</v>
      </c>
      <c r="P789" s="1" t="s">
        <v>884</v>
      </c>
      <c r="Q789" s="10">
        <v>182.67000000000002</v>
      </c>
      <c r="R789" s="10">
        <v>3</v>
      </c>
      <c r="S789" s="10">
        <v>548.01</v>
      </c>
      <c r="T789" s="1">
        <v>0</v>
      </c>
      <c r="U789" s="10">
        <v>52.974299999999992</v>
      </c>
    </row>
    <row r="790" spans="1:21" ht="16.5" x14ac:dyDescent="0.3">
      <c r="A790" t="s">
        <v>1931</v>
      </c>
      <c r="B790" s="2">
        <v>44531</v>
      </c>
      <c r="C790" s="2">
        <v>44535</v>
      </c>
      <c r="D790" s="1" t="s">
        <v>47</v>
      </c>
      <c r="E790" s="1" t="s">
        <v>1932</v>
      </c>
      <c r="F790" s="1" t="s">
        <v>1933</v>
      </c>
      <c r="G790" s="1" t="s">
        <v>23</v>
      </c>
      <c r="H790" s="1" t="s">
        <v>24</v>
      </c>
      <c r="I790" s="1" t="s">
        <v>798</v>
      </c>
      <c r="J790" s="1" t="s">
        <v>448</v>
      </c>
      <c r="K790" s="1">
        <v>80219</v>
      </c>
      <c r="L790" s="1" t="s">
        <v>41</v>
      </c>
      <c r="M790" s="1" t="s">
        <v>187</v>
      </c>
      <c r="N790" s="1" t="s">
        <v>68</v>
      </c>
      <c r="O790" s="1" t="s">
        <v>69</v>
      </c>
      <c r="P790" s="1" t="s">
        <v>188</v>
      </c>
      <c r="Q790" s="10">
        <v>470.37600000000009</v>
      </c>
      <c r="R790" s="10">
        <v>3</v>
      </c>
      <c r="S790" s="10">
        <v>1411.1280000000002</v>
      </c>
      <c r="T790" s="1">
        <v>0.2</v>
      </c>
      <c r="U790" s="10">
        <v>52.917299999999955</v>
      </c>
    </row>
    <row r="791" spans="1:21" ht="16.5" x14ac:dyDescent="0.3">
      <c r="A791" t="s">
        <v>6894</v>
      </c>
      <c r="B791" s="2">
        <v>44352</v>
      </c>
      <c r="C791" s="2">
        <v>44353</v>
      </c>
      <c r="D791" s="1" t="s">
        <v>183</v>
      </c>
      <c r="E791" s="1" t="s">
        <v>3749</v>
      </c>
      <c r="F791" s="1" t="s">
        <v>3750</v>
      </c>
      <c r="G791" s="1" t="s">
        <v>23</v>
      </c>
      <c r="H791" s="1" t="s">
        <v>24</v>
      </c>
      <c r="I791" s="1" t="s">
        <v>6275</v>
      </c>
      <c r="J791" s="1" t="s">
        <v>101</v>
      </c>
      <c r="K791" s="1">
        <v>77581</v>
      </c>
      <c r="L791" s="1" t="s">
        <v>102</v>
      </c>
      <c r="M791" s="1" t="s">
        <v>6895</v>
      </c>
      <c r="N791" s="1" t="s">
        <v>68</v>
      </c>
      <c r="O791" s="1" t="s">
        <v>69</v>
      </c>
      <c r="P791" s="1" t="s">
        <v>6896</v>
      </c>
      <c r="Q791" s="10">
        <v>470.37600000000009</v>
      </c>
      <c r="R791" s="10">
        <v>3</v>
      </c>
      <c r="S791" s="10">
        <v>1411.1280000000002</v>
      </c>
      <c r="T791" s="1">
        <v>0.2</v>
      </c>
      <c r="U791" s="10">
        <v>52.917299999999955</v>
      </c>
    </row>
    <row r="792" spans="1:21" ht="16.5" x14ac:dyDescent="0.3">
      <c r="A792" t="s">
        <v>9630</v>
      </c>
      <c r="B792" s="2">
        <v>43860</v>
      </c>
      <c r="C792" s="2">
        <v>43865</v>
      </c>
      <c r="D792" s="1" t="s">
        <v>47</v>
      </c>
      <c r="E792" s="1" t="s">
        <v>9631</v>
      </c>
      <c r="F792" s="1" t="s">
        <v>9632</v>
      </c>
      <c r="G792" s="1" t="s">
        <v>38</v>
      </c>
      <c r="H792" s="1" t="s">
        <v>24</v>
      </c>
      <c r="I792" s="1" t="s">
        <v>294</v>
      </c>
      <c r="J792" s="1" t="s">
        <v>206</v>
      </c>
      <c r="K792" s="1">
        <v>60623</v>
      </c>
      <c r="L792" s="1" t="s">
        <v>102</v>
      </c>
      <c r="M792" s="1" t="s">
        <v>287</v>
      </c>
      <c r="N792" s="1" t="s">
        <v>43</v>
      </c>
      <c r="O792" s="1" t="s">
        <v>87</v>
      </c>
      <c r="P792" s="1" t="s">
        <v>288</v>
      </c>
      <c r="Q792" s="10">
        <v>156.512</v>
      </c>
      <c r="R792" s="10">
        <v>4</v>
      </c>
      <c r="S792" s="10">
        <v>626.048</v>
      </c>
      <c r="T792" s="1">
        <v>0.2</v>
      </c>
      <c r="U792" s="10">
        <v>52.822799999999987</v>
      </c>
    </row>
    <row r="793" spans="1:21" ht="16.5" x14ac:dyDescent="0.3">
      <c r="A793" t="s">
        <v>2244</v>
      </c>
      <c r="B793" s="2">
        <v>43436</v>
      </c>
      <c r="C793" s="2">
        <v>43438</v>
      </c>
      <c r="D793" s="1" t="s">
        <v>183</v>
      </c>
      <c r="E793" s="1" t="s">
        <v>2245</v>
      </c>
      <c r="F793" s="1" t="s">
        <v>2246</v>
      </c>
      <c r="G793" s="1" t="s">
        <v>23</v>
      </c>
      <c r="H793" s="1" t="s">
        <v>24</v>
      </c>
      <c r="I793" s="1" t="s">
        <v>261</v>
      </c>
      <c r="J793" s="1" t="s">
        <v>262</v>
      </c>
      <c r="K793" s="1">
        <v>10035</v>
      </c>
      <c r="L793" s="1" t="s">
        <v>143</v>
      </c>
      <c r="M793" s="1" t="s">
        <v>1008</v>
      </c>
      <c r="N793" s="1" t="s">
        <v>68</v>
      </c>
      <c r="O793" s="1" t="s">
        <v>156</v>
      </c>
      <c r="P793" s="1" t="s">
        <v>1009</v>
      </c>
      <c r="Q793" s="10">
        <v>119.96</v>
      </c>
      <c r="R793" s="10">
        <v>4</v>
      </c>
      <c r="S793" s="10">
        <v>479.84</v>
      </c>
      <c r="T793" s="1">
        <v>0</v>
      </c>
      <c r="U793" s="10">
        <v>52.78240000000001</v>
      </c>
    </row>
    <row r="794" spans="1:21" ht="16.5" x14ac:dyDescent="0.3">
      <c r="A794" t="s">
        <v>3610</v>
      </c>
      <c r="B794" s="2">
        <v>43226</v>
      </c>
      <c r="C794" s="2">
        <v>43230</v>
      </c>
      <c r="D794" s="1" t="s">
        <v>47</v>
      </c>
      <c r="E794" s="1" t="s">
        <v>97</v>
      </c>
      <c r="F794" s="1" t="s">
        <v>98</v>
      </c>
      <c r="G794" s="1" t="s">
        <v>99</v>
      </c>
      <c r="H794" s="1" t="s">
        <v>24</v>
      </c>
      <c r="I794" s="1" t="s">
        <v>39</v>
      </c>
      <c r="J794" s="1" t="s">
        <v>40</v>
      </c>
      <c r="K794" s="1">
        <v>90049</v>
      </c>
      <c r="L794" s="1" t="s">
        <v>41</v>
      </c>
      <c r="M794" s="1" t="s">
        <v>2748</v>
      </c>
      <c r="N794" s="1" t="s">
        <v>43</v>
      </c>
      <c r="O794" s="1" t="s">
        <v>72</v>
      </c>
      <c r="P794" s="1" t="s">
        <v>2749</v>
      </c>
      <c r="Q794" s="10">
        <v>140.73599999999999</v>
      </c>
      <c r="R794" s="10">
        <v>8</v>
      </c>
      <c r="S794" s="10">
        <v>1125.8879999999999</v>
      </c>
      <c r="T794" s="1">
        <v>0.2</v>
      </c>
      <c r="U794" s="10">
        <v>52.775999999999996</v>
      </c>
    </row>
    <row r="795" spans="1:21" ht="16.5" x14ac:dyDescent="0.3">
      <c r="A795" t="s">
        <v>8955</v>
      </c>
      <c r="B795" s="2">
        <v>44140</v>
      </c>
      <c r="C795" s="2">
        <v>44144</v>
      </c>
      <c r="D795" s="1" t="s">
        <v>47</v>
      </c>
      <c r="E795" s="1" t="s">
        <v>3415</v>
      </c>
      <c r="F795" s="1" t="s">
        <v>3416</v>
      </c>
      <c r="G795" s="1" t="s">
        <v>23</v>
      </c>
      <c r="H795" s="1" t="s">
        <v>24</v>
      </c>
      <c r="I795" s="1" t="s">
        <v>92</v>
      </c>
      <c r="J795" s="1" t="s">
        <v>93</v>
      </c>
      <c r="K795" s="1">
        <v>98105</v>
      </c>
      <c r="L795" s="1" t="s">
        <v>41</v>
      </c>
      <c r="M795" s="1" t="s">
        <v>8956</v>
      </c>
      <c r="N795" s="1" t="s">
        <v>68</v>
      </c>
      <c r="O795" s="1" t="s">
        <v>156</v>
      </c>
      <c r="P795" s="1" t="s">
        <v>8957</v>
      </c>
      <c r="Q795" s="10">
        <v>479.72</v>
      </c>
      <c r="R795" s="10">
        <v>4</v>
      </c>
      <c r="S795" s="10">
        <v>1918.88</v>
      </c>
      <c r="T795" s="1">
        <v>0</v>
      </c>
      <c r="U795" s="10">
        <v>52.769200000000012</v>
      </c>
    </row>
    <row r="796" spans="1:21" ht="16.5" x14ac:dyDescent="0.3">
      <c r="A796" t="s">
        <v>8620</v>
      </c>
      <c r="B796" s="2">
        <v>43531</v>
      </c>
      <c r="C796" s="2">
        <v>43534</v>
      </c>
      <c r="D796" s="1" t="s">
        <v>183</v>
      </c>
      <c r="E796" s="1" t="s">
        <v>6003</v>
      </c>
      <c r="F796" s="1" t="s">
        <v>6004</v>
      </c>
      <c r="G796" s="1" t="s">
        <v>99</v>
      </c>
      <c r="H796" s="1" t="s">
        <v>24</v>
      </c>
      <c r="I796" s="1" t="s">
        <v>598</v>
      </c>
      <c r="J796" s="1" t="s">
        <v>240</v>
      </c>
      <c r="K796" s="1">
        <v>19711</v>
      </c>
      <c r="L796" s="1" t="s">
        <v>143</v>
      </c>
      <c r="M796" s="1" t="s">
        <v>982</v>
      </c>
      <c r="N796" s="1" t="s">
        <v>68</v>
      </c>
      <c r="O796" s="1" t="s">
        <v>156</v>
      </c>
      <c r="P796" s="1" t="s">
        <v>983</v>
      </c>
      <c r="Q796" s="10">
        <v>119.85000000000001</v>
      </c>
      <c r="R796" s="10">
        <v>3</v>
      </c>
      <c r="S796" s="10">
        <v>359.55</v>
      </c>
      <c r="T796" s="1">
        <v>0</v>
      </c>
      <c r="U796" s="10">
        <v>52.734000000000009</v>
      </c>
    </row>
    <row r="797" spans="1:21" ht="16.5" x14ac:dyDescent="0.3">
      <c r="A797" t="s">
        <v>6635</v>
      </c>
      <c r="B797" s="2">
        <v>43357</v>
      </c>
      <c r="C797" s="2">
        <v>43362</v>
      </c>
      <c r="D797" s="1" t="s">
        <v>47</v>
      </c>
      <c r="E797" s="1" t="s">
        <v>4582</v>
      </c>
      <c r="F797" s="1" t="s">
        <v>4583</v>
      </c>
      <c r="G797" s="1" t="s">
        <v>23</v>
      </c>
      <c r="H797" s="1" t="s">
        <v>24</v>
      </c>
      <c r="I797" s="1" t="s">
        <v>3484</v>
      </c>
      <c r="J797" s="1" t="s">
        <v>1258</v>
      </c>
      <c r="K797" s="1">
        <v>31204</v>
      </c>
      <c r="L797" s="1" t="s">
        <v>27</v>
      </c>
      <c r="M797" s="1" t="s">
        <v>4487</v>
      </c>
      <c r="N797" s="1" t="s">
        <v>29</v>
      </c>
      <c r="O797" s="1" t="s">
        <v>62</v>
      </c>
      <c r="P797" s="1" t="s">
        <v>4488</v>
      </c>
      <c r="Q797" s="10">
        <v>142.4</v>
      </c>
      <c r="R797" s="10">
        <v>5</v>
      </c>
      <c r="S797" s="10">
        <v>712</v>
      </c>
      <c r="T797" s="1">
        <v>0</v>
      </c>
      <c r="U797" s="10">
        <v>52.688000000000002</v>
      </c>
    </row>
    <row r="798" spans="1:21" ht="16.5" x14ac:dyDescent="0.3">
      <c r="A798" t="s">
        <v>5502</v>
      </c>
      <c r="B798" s="2">
        <v>43329</v>
      </c>
      <c r="C798" s="2">
        <v>43333</v>
      </c>
      <c r="D798" s="1" t="s">
        <v>47</v>
      </c>
      <c r="E798" s="1" t="s">
        <v>1169</v>
      </c>
      <c r="F798" s="1" t="s">
        <v>1170</v>
      </c>
      <c r="G798" s="1" t="s">
        <v>38</v>
      </c>
      <c r="H798" s="1" t="s">
        <v>24</v>
      </c>
      <c r="I798" s="1" t="s">
        <v>5034</v>
      </c>
      <c r="J798" s="1" t="s">
        <v>1681</v>
      </c>
      <c r="K798" s="1">
        <v>72209</v>
      </c>
      <c r="L798" s="1" t="s">
        <v>27</v>
      </c>
      <c r="M798" s="1" t="s">
        <v>4458</v>
      </c>
      <c r="N798" s="1" t="s">
        <v>43</v>
      </c>
      <c r="O798" s="1" t="s">
        <v>87</v>
      </c>
      <c r="P798" s="1" t="s">
        <v>4459</v>
      </c>
      <c r="Q798" s="10">
        <v>114.2</v>
      </c>
      <c r="R798" s="10">
        <v>5</v>
      </c>
      <c r="S798" s="10">
        <v>571</v>
      </c>
      <c r="T798" s="1">
        <v>0</v>
      </c>
      <c r="U798" s="10">
        <v>52.531999999999996</v>
      </c>
    </row>
    <row r="799" spans="1:21" ht="16.5" x14ac:dyDescent="0.3">
      <c r="A799" t="s">
        <v>7648</v>
      </c>
      <c r="B799" s="2">
        <v>43450</v>
      </c>
      <c r="C799" s="2">
        <v>43454</v>
      </c>
      <c r="D799" s="1" t="s">
        <v>47</v>
      </c>
      <c r="E799" s="1" t="s">
        <v>2294</v>
      </c>
      <c r="F799" s="1" t="s">
        <v>2295</v>
      </c>
      <c r="G799" s="1" t="s">
        <v>38</v>
      </c>
      <c r="H799" s="1" t="s">
        <v>24</v>
      </c>
      <c r="I799" s="1" t="s">
        <v>871</v>
      </c>
      <c r="J799" s="1" t="s">
        <v>233</v>
      </c>
      <c r="K799" s="1">
        <v>48227</v>
      </c>
      <c r="L799" s="1" t="s">
        <v>102</v>
      </c>
      <c r="M799" s="1" t="s">
        <v>4458</v>
      </c>
      <c r="N799" s="1" t="s">
        <v>43</v>
      </c>
      <c r="O799" s="1" t="s">
        <v>87</v>
      </c>
      <c r="P799" s="1" t="s">
        <v>4459</v>
      </c>
      <c r="Q799" s="10">
        <v>114.2</v>
      </c>
      <c r="R799" s="10">
        <v>5</v>
      </c>
      <c r="S799" s="10">
        <v>571</v>
      </c>
      <c r="T799" s="1">
        <v>0</v>
      </c>
      <c r="U799" s="10">
        <v>52.531999999999996</v>
      </c>
    </row>
    <row r="800" spans="1:21" ht="16.5" x14ac:dyDescent="0.3">
      <c r="A800" t="s">
        <v>5558</v>
      </c>
      <c r="B800" s="2">
        <v>44055</v>
      </c>
      <c r="C800" s="2">
        <v>44058</v>
      </c>
      <c r="D800" s="1" t="s">
        <v>20</v>
      </c>
      <c r="E800" s="1" t="s">
        <v>5559</v>
      </c>
      <c r="F800" s="1" t="s">
        <v>5560</v>
      </c>
      <c r="G800" s="1" t="s">
        <v>23</v>
      </c>
      <c r="H800" s="1" t="s">
        <v>24</v>
      </c>
      <c r="I800" s="1" t="s">
        <v>4126</v>
      </c>
      <c r="J800" s="1" t="s">
        <v>101</v>
      </c>
      <c r="K800" s="1">
        <v>75007</v>
      </c>
      <c r="L800" s="1" t="s">
        <v>102</v>
      </c>
      <c r="M800" s="1" t="s">
        <v>5141</v>
      </c>
      <c r="N800" s="1" t="s">
        <v>68</v>
      </c>
      <c r="O800" s="1" t="s">
        <v>156</v>
      </c>
      <c r="P800" s="1" t="s">
        <v>5142</v>
      </c>
      <c r="Q800" s="10">
        <v>1399.9440000000002</v>
      </c>
      <c r="R800" s="10">
        <v>7</v>
      </c>
      <c r="S800" s="10">
        <v>9799.608000000002</v>
      </c>
      <c r="T800" s="1">
        <v>0.2</v>
      </c>
      <c r="U800" s="10">
        <v>52.497900000000016</v>
      </c>
    </row>
    <row r="801" spans="1:21" ht="16.5" x14ac:dyDescent="0.3">
      <c r="A801" t="s">
        <v>3542</v>
      </c>
      <c r="B801" s="2">
        <v>44026</v>
      </c>
      <c r="C801" s="2">
        <v>44028</v>
      </c>
      <c r="D801" s="1" t="s">
        <v>20</v>
      </c>
      <c r="E801" s="1" t="s">
        <v>2427</v>
      </c>
      <c r="F801" s="1" t="s">
        <v>2428</v>
      </c>
      <c r="G801" s="1" t="s">
        <v>23</v>
      </c>
      <c r="H801" s="1" t="s">
        <v>24</v>
      </c>
      <c r="I801" s="1" t="s">
        <v>179</v>
      </c>
      <c r="J801" s="1" t="s">
        <v>101</v>
      </c>
      <c r="K801" s="1">
        <v>77036</v>
      </c>
      <c r="L801" s="1" t="s">
        <v>102</v>
      </c>
      <c r="M801" s="1" t="s">
        <v>3543</v>
      </c>
      <c r="N801" s="1" t="s">
        <v>68</v>
      </c>
      <c r="O801" s="1" t="s">
        <v>69</v>
      </c>
      <c r="P801" s="1" t="s">
        <v>3544</v>
      </c>
      <c r="Q801" s="10">
        <v>419.94399999999996</v>
      </c>
      <c r="R801" s="10">
        <v>7</v>
      </c>
      <c r="S801" s="10">
        <v>2939.6079999999997</v>
      </c>
      <c r="T801" s="1">
        <v>0.2</v>
      </c>
      <c r="U801" s="10">
        <v>52.492999999999967</v>
      </c>
    </row>
    <row r="802" spans="1:21" ht="16.5" x14ac:dyDescent="0.3">
      <c r="A802" t="s">
        <v>10322</v>
      </c>
      <c r="B802" s="2">
        <v>44323</v>
      </c>
      <c r="C802" s="2">
        <v>44327</v>
      </c>
      <c r="D802" s="1" t="s">
        <v>47</v>
      </c>
      <c r="E802" s="1" t="s">
        <v>1922</v>
      </c>
      <c r="F802" s="1" t="s">
        <v>1923</v>
      </c>
      <c r="G802" s="1" t="s">
        <v>23</v>
      </c>
      <c r="H802" s="1" t="s">
        <v>24</v>
      </c>
      <c r="I802" s="1" t="s">
        <v>594</v>
      </c>
      <c r="J802" s="1" t="s">
        <v>40</v>
      </c>
      <c r="K802" s="1">
        <v>91104</v>
      </c>
      <c r="L802" s="1" t="s">
        <v>41</v>
      </c>
      <c r="M802" s="1" t="s">
        <v>3543</v>
      </c>
      <c r="N802" s="1" t="s">
        <v>68</v>
      </c>
      <c r="O802" s="1" t="s">
        <v>69</v>
      </c>
      <c r="P802" s="1" t="s">
        <v>3544</v>
      </c>
      <c r="Q802" s="10">
        <v>419.94399999999996</v>
      </c>
      <c r="R802" s="10">
        <v>7</v>
      </c>
      <c r="S802" s="10">
        <v>2939.6079999999997</v>
      </c>
      <c r="T802" s="1">
        <v>0.2</v>
      </c>
      <c r="U802" s="10">
        <v>52.492999999999967</v>
      </c>
    </row>
    <row r="803" spans="1:21" ht="16.5" x14ac:dyDescent="0.3">
      <c r="A803" t="s">
        <v>6280</v>
      </c>
      <c r="B803" s="2">
        <v>43233</v>
      </c>
      <c r="C803" s="2">
        <v>43237</v>
      </c>
      <c r="D803" s="1" t="s">
        <v>47</v>
      </c>
      <c r="E803" s="1" t="s">
        <v>2201</v>
      </c>
      <c r="F803" s="1" t="s">
        <v>2202</v>
      </c>
      <c r="G803" s="1" t="s">
        <v>23</v>
      </c>
      <c r="H803" s="1" t="s">
        <v>24</v>
      </c>
      <c r="I803" s="1" t="s">
        <v>3143</v>
      </c>
      <c r="J803" s="1" t="s">
        <v>40</v>
      </c>
      <c r="K803" s="1">
        <v>94601</v>
      </c>
      <c r="L803" s="1" t="s">
        <v>41</v>
      </c>
      <c r="M803" s="1" t="s">
        <v>4842</v>
      </c>
      <c r="N803" s="1" t="s">
        <v>68</v>
      </c>
      <c r="O803" s="1" t="s">
        <v>156</v>
      </c>
      <c r="P803" s="1" t="s">
        <v>4843</v>
      </c>
      <c r="Q803" s="10">
        <v>149.97</v>
      </c>
      <c r="R803" s="10">
        <v>3</v>
      </c>
      <c r="S803" s="10">
        <v>449.90999999999997</v>
      </c>
      <c r="T803" s="1">
        <v>0</v>
      </c>
      <c r="U803" s="10">
        <v>52.489499999999992</v>
      </c>
    </row>
    <row r="804" spans="1:21" ht="16.5" x14ac:dyDescent="0.3">
      <c r="A804" t="s">
        <v>9204</v>
      </c>
      <c r="B804" s="2">
        <v>43830</v>
      </c>
      <c r="C804" s="2">
        <v>43832</v>
      </c>
      <c r="D804" s="1" t="s">
        <v>20</v>
      </c>
      <c r="E804" s="1" t="s">
        <v>6481</v>
      </c>
      <c r="F804" s="1" t="s">
        <v>6482</v>
      </c>
      <c r="G804" s="1" t="s">
        <v>38</v>
      </c>
      <c r="H804" s="1" t="s">
        <v>24</v>
      </c>
      <c r="I804" s="1" t="s">
        <v>871</v>
      </c>
      <c r="J804" s="1" t="s">
        <v>233</v>
      </c>
      <c r="K804" s="1">
        <v>48205</v>
      </c>
      <c r="L804" s="1" t="s">
        <v>102</v>
      </c>
      <c r="M804" s="1" t="s">
        <v>3588</v>
      </c>
      <c r="N804" s="1" t="s">
        <v>43</v>
      </c>
      <c r="O804" s="1" t="s">
        <v>72</v>
      </c>
      <c r="P804" s="1" t="s">
        <v>3589</v>
      </c>
      <c r="Q804" s="10">
        <v>116.4</v>
      </c>
      <c r="R804" s="10">
        <v>8</v>
      </c>
      <c r="S804" s="10">
        <v>931.2</v>
      </c>
      <c r="T804" s="1">
        <v>0</v>
      </c>
      <c r="U804" s="10">
        <v>52.379999999999995</v>
      </c>
    </row>
    <row r="805" spans="1:21" ht="16.5" x14ac:dyDescent="0.3">
      <c r="A805" t="s">
        <v>8775</v>
      </c>
      <c r="B805" s="2">
        <v>44190</v>
      </c>
      <c r="C805" s="2">
        <v>44195</v>
      </c>
      <c r="D805" s="1" t="s">
        <v>47</v>
      </c>
      <c r="E805" s="1" t="s">
        <v>4696</v>
      </c>
      <c r="F805" s="1" t="s">
        <v>4697</v>
      </c>
      <c r="G805" s="1" t="s">
        <v>23</v>
      </c>
      <c r="H805" s="1" t="s">
        <v>24</v>
      </c>
      <c r="I805" s="1" t="s">
        <v>92</v>
      </c>
      <c r="J805" s="1" t="s">
        <v>93</v>
      </c>
      <c r="K805" s="1">
        <v>98115</v>
      </c>
      <c r="L805" s="1" t="s">
        <v>41</v>
      </c>
      <c r="M805" s="1" t="s">
        <v>3861</v>
      </c>
      <c r="N805" s="1" t="s">
        <v>29</v>
      </c>
      <c r="O805" s="1" t="s">
        <v>33</v>
      </c>
      <c r="P805" s="1" t="s">
        <v>3862</v>
      </c>
      <c r="Q805" s="10">
        <v>698.35200000000009</v>
      </c>
      <c r="R805" s="10">
        <v>3</v>
      </c>
      <c r="S805" s="10">
        <v>2095.0560000000005</v>
      </c>
      <c r="T805" s="1">
        <v>0.2</v>
      </c>
      <c r="U805" s="10">
        <v>52.376399999999961</v>
      </c>
    </row>
    <row r="806" spans="1:21" ht="16.5" x14ac:dyDescent="0.3">
      <c r="A806" t="s">
        <v>9997</v>
      </c>
      <c r="B806" s="2">
        <v>44362</v>
      </c>
      <c r="C806" s="2">
        <v>44366</v>
      </c>
      <c r="D806" s="1" t="s">
        <v>47</v>
      </c>
      <c r="E806" s="1" t="s">
        <v>4696</v>
      </c>
      <c r="F806" s="1" t="s">
        <v>4697</v>
      </c>
      <c r="G806" s="1" t="s">
        <v>23</v>
      </c>
      <c r="H806" s="1" t="s">
        <v>24</v>
      </c>
      <c r="I806" s="1" t="s">
        <v>726</v>
      </c>
      <c r="J806" s="1" t="s">
        <v>85</v>
      </c>
      <c r="K806" s="1">
        <v>28110</v>
      </c>
      <c r="L806" s="1" t="s">
        <v>27</v>
      </c>
      <c r="M806" s="1" t="s">
        <v>3861</v>
      </c>
      <c r="N806" s="1" t="s">
        <v>29</v>
      </c>
      <c r="O806" s="1" t="s">
        <v>33</v>
      </c>
      <c r="P806" s="1" t="s">
        <v>3862</v>
      </c>
      <c r="Q806" s="10">
        <v>698.35200000000009</v>
      </c>
      <c r="R806" s="10">
        <v>3</v>
      </c>
      <c r="S806" s="10">
        <v>2095.0560000000005</v>
      </c>
      <c r="T806" s="1">
        <v>0.2</v>
      </c>
      <c r="U806" s="10">
        <v>52.376399999999961</v>
      </c>
    </row>
    <row r="807" spans="1:21" ht="16.5" x14ac:dyDescent="0.3">
      <c r="A807" t="s">
        <v>9016</v>
      </c>
      <c r="B807" s="2">
        <v>44509</v>
      </c>
      <c r="C807" s="2">
        <v>44513</v>
      </c>
      <c r="D807" s="1" t="s">
        <v>47</v>
      </c>
      <c r="E807" s="1" t="s">
        <v>4413</v>
      </c>
      <c r="F807" s="1" t="s">
        <v>4414</v>
      </c>
      <c r="G807" s="1" t="s">
        <v>38</v>
      </c>
      <c r="H807" s="1" t="s">
        <v>24</v>
      </c>
      <c r="I807" s="1" t="s">
        <v>939</v>
      </c>
      <c r="J807" s="1" t="s">
        <v>40</v>
      </c>
      <c r="K807" s="1">
        <v>92105</v>
      </c>
      <c r="L807" s="1" t="s">
        <v>41</v>
      </c>
      <c r="M807" s="1" t="s">
        <v>2443</v>
      </c>
      <c r="N807" s="1" t="s">
        <v>29</v>
      </c>
      <c r="O807" s="1" t="s">
        <v>33</v>
      </c>
      <c r="P807" s="1" t="s">
        <v>2444</v>
      </c>
      <c r="Q807" s="10">
        <v>523.39200000000005</v>
      </c>
      <c r="R807" s="10">
        <v>3</v>
      </c>
      <c r="S807" s="10">
        <v>1570.1760000000002</v>
      </c>
      <c r="T807" s="1">
        <v>0.2</v>
      </c>
      <c r="U807" s="10">
        <v>52.339199999999977</v>
      </c>
    </row>
    <row r="808" spans="1:21" ht="16.5" x14ac:dyDescent="0.3">
      <c r="A808" t="s">
        <v>266</v>
      </c>
      <c r="B808" s="2">
        <v>43999</v>
      </c>
      <c r="C808" s="2">
        <v>44000</v>
      </c>
      <c r="D808" s="1" t="s">
        <v>183</v>
      </c>
      <c r="E808" s="1" t="s">
        <v>267</v>
      </c>
      <c r="F808" s="1" t="s">
        <v>268</v>
      </c>
      <c r="G808" s="1" t="s">
        <v>23</v>
      </c>
      <c r="H808" s="1" t="s">
        <v>24</v>
      </c>
      <c r="I808" s="1" t="s">
        <v>269</v>
      </c>
      <c r="J808" s="1" t="s">
        <v>262</v>
      </c>
      <c r="K808" s="1">
        <v>12180</v>
      </c>
      <c r="L808" s="1" t="s">
        <v>143</v>
      </c>
      <c r="M808" s="1" t="s">
        <v>270</v>
      </c>
      <c r="N808" s="1" t="s">
        <v>43</v>
      </c>
      <c r="O808" s="1" t="s">
        <v>56</v>
      </c>
      <c r="P808" s="1" t="s">
        <v>271</v>
      </c>
      <c r="Q808" s="10">
        <v>208.56</v>
      </c>
      <c r="R808" s="10">
        <v>6</v>
      </c>
      <c r="S808" s="10">
        <v>1251.3600000000001</v>
      </c>
      <c r="T808" s="1">
        <v>0</v>
      </c>
      <c r="U808" s="10">
        <v>52.139999999999986</v>
      </c>
    </row>
    <row r="809" spans="1:21" ht="16.5" x14ac:dyDescent="0.3">
      <c r="A809" t="s">
        <v>8315</v>
      </c>
      <c r="B809" s="2">
        <v>43786</v>
      </c>
      <c r="C809" s="2">
        <v>43790</v>
      </c>
      <c r="D809" s="1" t="s">
        <v>47</v>
      </c>
      <c r="E809" s="1" t="s">
        <v>4933</v>
      </c>
      <c r="F809" s="1" t="s">
        <v>4934</v>
      </c>
      <c r="G809" s="1" t="s">
        <v>23</v>
      </c>
      <c r="H809" s="1" t="s">
        <v>24</v>
      </c>
      <c r="I809" s="1" t="s">
        <v>939</v>
      </c>
      <c r="J809" s="1" t="s">
        <v>40</v>
      </c>
      <c r="K809" s="1">
        <v>92105</v>
      </c>
      <c r="L809" s="1" t="s">
        <v>41</v>
      </c>
      <c r="M809" s="1" t="s">
        <v>8316</v>
      </c>
      <c r="N809" s="1" t="s">
        <v>68</v>
      </c>
      <c r="O809" s="1" t="s">
        <v>69</v>
      </c>
      <c r="P809" s="1" t="s">
        <v>8317</v>
      </c>
      <c r="Q809" s="10">
        <v>415.96800000000007</v>
      </c>
      <c r="R809" s="10">
        <v>4</v>
      </c>
      <c r="S809" s="10">
        <v>1663.8720000000003</v>
      </c>
      <c r="T809" s="1">
        <v>0.2</v>
      </c>
      <c r="U809" s="10">
        <v>51.995999999999981</v>
      </c>
    </row>
    <row r="810" spans="1:21" ht="16.5" x14ac:dyDescent="0.3">
      <c r="A810" t="s">
        <v>1038</v>
      </c>
      <c r="B810" s="2">
        <v>43771</v>
      </c>
      <c r="C810" s="2">
        <v>43775</v>
      </c>
      <c r="D810" s="1" t="s">
        <v>47</v>
      </c>
      <c r="E810" s="1" t="s">
        <v>1039</v>
      </c>
      <c r="F810" s="1" t="s">
        <v>1040</v>
      </c>
      <c r="G810" s="1" t="s">
        <v>23</v>
      </c>
      <c r="H810" s="1" t="s">
        <v>24</v>
      </c>
      <c r="I810" s="1" t="s">
        <v>39</v>
      </c>
      <c r="J810" s="1" t="s">
        <v>40</v>
      </c>
      <c r="K810" s="1">
        <v>90004</v>
      </c>
      <c r="L810" s="1" t="s">
        <v>41</v>
      </c>
      <c r="M810" s="1" t="s">
        <v>1041</v>
      </c>
      <c r="N810" s="1" t="s">
        <v>29</v>
      </c>
      <c r="O810" s="1" t="s">
        <v>53</v>
      </c>
      <c r="P810" s="1" t="s">
        <v>1042</v>
      </c>
      <c r="Q810" s="10">
        <v>1038.8399999999999</v>
      </c>
      <c r="R810" s="10">
        <v>5</v>
      </c>
      <c r="S810" s="10">
        <v>5194.2</v>
      </c>
      <c r="T810" s="1">
        <v>0.2</v>
      </c>
      <c r="U810" s="10">
        <v>51.942000000000007</v>
      </c>
    </row>
    <row r="811" spans="1:21" ht="16.5" x14ac:dyDescent="0.3">
      <c r="A811" t="s">
        <v>8762</v>
      </c>
      <c r="B811" s="2">
        <v>43576</v>
      </c>
      <c r="C811" s="2">
        <v>43583</v>
      </c>
      <c r="D811" s="1" t="s">
        <v>47</v>
      </c>
      <c r="E811" s="1" t="s">
        <v>8103</v>
      </c>
      <c r="F811" s="1" t="s">
        <v>8104</v>
      </c>
      <c r="G811" s="1" t="s">
        <v>23</v>
      </c>
      <c r="H811" s="1" t="s">
        <v>24</v>
      </c>
      <c r="I811" s="1" t="s">
        <v>1457</v>
      </c>
      <c r="J811" s="1" t="s">
        <v>26</v>
      </c>
      <c r="K811" s="1">
        <v>40214</v>
      </c>
      <c r="L811" s="1" t="s">
        <v>27</v>
      </c>
      <c r="M811" s="1" t="s">
        <v>1074</v>
      </c>
      <c r="N811" s="1" t="s">
        <v>29</v>
      </c>
      <c r="O811" s="1" t="s">
        <v>33</v>
      </c>
      <c r="P811" s="1" t="s">
        <v>1075</v>
      </c>
      <c r="Q811" s="10">
        <v>191.96</v>
      </c>
      <c r="R811" s="10">
        <v>2</v>
      </c>
      <c r="S811" s="10">
        <v>383.92</v>
      </c>
      <c r="T811" s="1">
        <v>0</v>
      </c>
      <c r="U811" s="10">
        <v>51.829200000000014</v>
      </c>
    </row>
    <row r="812" spans="1:21" ht="16.5" x14ac:dyDescent="0.3">
      <c r="A812" t="s">
        <v>5026</v>
      </c>
      <c r="B812" s="2">
        <v>44175</v>
      </c>
      <c r="C812" s="2">
        <v>44182</v>
      </c>
      <c r="D812" s="1" t="s">
        <v>47</v>
      </c>
      <c r="E812" s="1" t="s">
        <v>2253</v>
      </c>
      <c r="F812" s="1" t="s">
        <v>2254</v>
      </c>
      <c r="G812" s="1" t="s">
        <v>23</v>
      </c>
      <c r="H812" s="1" t="s">
        <v>24</v>
      </c>
      <c r="I812" s="1" t="s">
        <v>92</v>
      </c>
      <c r="J812" s="1" t="s">
        <v>93</v>
      </c>
      <c r="K812" s="1">
        <v>98105</v>
      </c>
      <c r="L812" s="1" t="s">
        <v>41</v>
      </c>
      <c r="M812" s="1" t="s">
        <v>4889</v>
      </c>
      <c r="N812" s="1" t="s">
        <v>43</v>
      </c>
      <c r="O812" s="1" t="s">
        <v>72</v>
      </c>
      <c r="P812" s="1" t="s">
        <v>4890</v>
      </c>
      <c r="Q812" s="10">
        <v>153.55199999999999</v>
      </c>
      <c r="R812" s="10">
        <v>3</v>
      </c>
      <c r="S812" s="10">
        <v>460.65599999999995</v>
      </c>
      <c r="T812" s="1">
        <v>0.2</v>
      </c>
      <c r="U812" s="10">
        <v>51.823799999999999</v>
      </c>
    </row>
    <row r="813" spans="1:21" ht="16.5" x14ac:dyDescent="0.3">
      <c r="A813" t="s">
        <v>8453</v>
      </c>
      <c r="B813" s="2">
        <v>44555</v>
      </c>
      <c r="C813" s="2">
        <v>44559</v>
      </c>
      <c r="D813" s="1" t="s">
        <v>47</v>
      </c>
      <c r="E813" s="1" t="s">
        <v>783</v>
      </c>
      <c r="F813" s="1" t="s">
        <v>784</v>
      </c>
      <c r="G813" s="1" t="s">
        <v>38</v>
      </c>
      <c r="H813" s="1" t="s">
        <v>24</v>
      </c>
      <c r="I813" s="1" t="s">
        <v>39</v>
      </c>
      <c r="J813" s="1" t="s">
        <v>40</v>
      </c>
      <c r="K813" s="1">
        <v>90008</v>
      </c>
      <c r="L813" s="1" t="s">
        <v>41</v>
      </c>
      <c r="M813" s="1" t="s">
        <v>4889</v>
      </c>
      <c r="N813" s="1" t="s">
        <v>43</v>
      </c>
      <c r="O813" s="1" t="s">
        <v>72</v>
      </c>
      <c r="P813" s="1" t="s">
        <v>4890</v>
      </c>
      <c r="Q813" s="10">
        <v>153.55199999999999</v>
      </c>
      <c r="R813" s="10">
        <v>3</v>
      </c>
      <c r="S813" s="10">
        <v>460.65599999999995</v>
      </c>
      <c r="T813" s="1">
        <v>0.2</v>
      </c>
      <c r="U813" s="10">
        <v>51.823799999999999</v>
      </c>
    </row>
    <row r="814" spans="1:21" ht="16.5" x14ac:dyDescent="0.3">
      <c r="A814" t="s">
        <v>2718</v>
      </c>
      <c r="B814" s="2">
        <v>43352</v>
      </c>
      <c r="C814" s="2">
        <v>43358</v>
      </c>
      <c r="D814" s="1" t="s">
        <v>47</v>
      </c>
      <c r="E814" s="1" t="s">
        <v>2719</v>
      </c>
      <c r="F814" s="1" t="s">
        <v>2720</v>
      </c>
      <c r="G814" s="1" t="s">
        <v>23</v>
      </c>
      <c r="H814" s="1" t="s">
        <v>24</v>
      </c>
      <c r="I814" s="1" t="s">
        <v>871</v>
      </c>
      <c r="J814" s="1" t="s">
        <v>233</v>
      </c>
      <c r="K814" s="1">
        <v>48227</v>
      </c>
      <c r="L814" s="1" t="s">
        <v>102</v>
      </c>
      <c r="M814" s="1" t="s">
        <v>1641</v>
      </c>
      <c r="N814" s="1" t="s">
        <v>43</v>
      </c>
      <c r="O814" s="1" t="s">
        <v>44</v>
      </c>
      <c r="P814" s="1" t="s">
        <v>1642</v>
      </c>
      <c r="Q814" s="10">
        <v>103.60000000000001</v>
      </c>
      <c r="R814" s="10">
        <v>7</v>
      </c>
      <c r="S814" s="10">
        <v>725.2</v>
      </c>
      <c r="T814" s="1">
        <v>0</v>
      </c>
      <c r="U814" s="10">
        <v>51.800000000000004</v>
      </c>
    </row>
    <row r="815" spans="1:21" ht="16.5" x14ac:dyDescent="0.3">
      <c r="A815" t="s">
        <v>3308</v>
      </c>
      <c r="B815" s="2">
        <v>44166</v>
      </c>
      <c r="C815" s="2">
        <v>44170</v>
      </c>
      <c r="D815" s="1" t="s">
        <v>47</v>
      </c>
      <c r="E815" s="1" t="s">
        <v>323</v>
      </c>
      <c r="F815" s="1" t="s">
        <v>324</v>
      </c>
      <c r="G815" s="1" t="s">
        <v>23</v>
      </c>
      <c r="H815" s="1" t="s">
        <v>24</v>
      </c>
      <c r="I815" s="1" t="s">
        <v>3309</v>
      </c>
      <c r="J815" s="1" t="s">
        <v>2697</v>
      </c>
      <c r="K815" s="1">
        <v>20852</v>
      </c>
      <c r="L815" s="1" t="s">
        <v>143</v>
      </c>
      <c r="M815" s="1" t="s">
        <v>3310</v>
      </c>
      <c r="N815" s="1" t="s">
        <v>29</v>
      </c>
      <c r="O815" s="1" t="s">
        <v>33</v>
      </c>
      <c r="P815" s="1" t="s">
        <v>3311</v>
      </c>
      <c r="Q815" s="10">
        <v>172.5</v>
      </c>
      <c r="R815" s="10">
        <v>2</v>
      </c>
      <c r="S815" s="10">
        <v>345</v>
      </c>
      <c r="T815" s="1">
        <v>0</v>
      </c>
      <c r="U815" s="10">
        <v>51.749999999999986</v>
      </c>
    </row>
    <row r="816" spans="1:21" ht="16.5" x14ac:dyDescent="0.3">
      <c r="A816" t="s">
        <v>1677</v>
      </c>
      <c r="B816" s="2">
        <v>43826</v>
      </c>
      <c r="C816" s="2">
        <v>43830</v>
      </c>
      <c r="D816" s="1" t="s">
        <v>47</v>
      </c>
      <c r="E816" s="1" t="s">
        <v>1678</v>
      </c>
      <c r="F816" s="1" t="s">
        <v>1679</v>
      </c>
      <c r="G816" s="1" t="s">
        <v>23</v>
      </c>
      <c r="H816" s="1" t="s">
        <v>24</v>
      </c>
      <c r="I816" s="1" t="s">
        <v>1680</v>
      </c>
      <c r="J816" s="1" t="s">
        <v>1681</v>
      </c>
      <c r="K816" s="1">
        <v>72701</v>
      </c>
      <c r="L816" s="1" t="s">
        <v>27</v>
      </c>
      <c r="M816" s="1" t="s">
        <v>1682</v>
      </c>
      <c r="N816" s="1" t="s">
        <v>43</v>
      </c>
      <c r="O816" s="1" t="s">
        <v>168</v>
      </c>
      <c r="P816" s="1" t="s">
        <v>1683</v>
      </c>
      <c r="Q816" s="10">
        <v>105.42</v>
      </c>
      <c r="R816" s="10">
        <v>2</v>
      </c>
      <c r="S816" s="10">
        <v>210.84</v>
      </c>
      <c r="T816" s="1">
        <v>0</v>
      </c>
      <c r="U816" s="10">
        <v>51.655799999999999</v>
      </c>
    </row>
    <row r="817" spans="1:21" ht="16.5" x14ac:dyDescent="0.3">
      <c r="A817" t="s">
        <v>5862</v>
      </c>
      <c r="B817" s="2">
        <v>43709</v>
      </c>
      <c r="C817" s="2">
        <v>43716</v>
      </c>
      <c r="D817" s="1" t="s">
        <v>47</v>
      </c>
      <c r="E817" s="1" t="s">
        <v>5863</v>
      </c>
      <c r="F817" s="1" t="s">
        <v>5864</v>
      </c>
      <c r="G817" s="1" t="s">
        <v>99</v>
      </c>
      <c r="H817" s="1" t="s">
        <v>24</v>
      </c>
      <c r="I817" s="1" t="s">
        <v>604</v>
      </c>
      <c r="J817" s="1" t="s">
        <v>1231</v>
      </c>
      <c r="K817" s="1">
        <v>2038</v>
      </c>
      <c r="L817" s="1" t="s">
        <v>143</v>
      </c>
      <c r="M817" s="1" t="s">
        <v>2735</v>
      </c>
      <c r="N817" s="1" t="s">
        <v>43</v>
      </c>
      <c r="O817" s="1" t="s">
        <v>72</v>
      </c>
      <c r="P817" s="1" t="s">
        <v>2736</v>
      </c>
      <c r="Q817" s="10">
        <v>114.60000000000001</v>
      </c>
      <c r="R817" s="10">
        <v>5</v>
      </c>
      <c r="S817" s="10">
        <v>573</v>
      </c>
      <c r="T817" s="1">
        <v>0</v>
      </c>
      <c r="U817" s="10">
        <v>51.57</v>
      </c>
    </row>
    <row r="818" spans="1:21" ht="16.5" x14ac:dyDescent="0.3">
      <c r="A818" t="s">
        <v>6804</v>
      </c>
      <c r="B818" s="2">
        <v>44020</v>
      </c>
      <c r="C818" s="2">
        <v>44020</v>
      </c>
      <c r="D818" s="1" t="s">
        <v>1276</v>
      </c>
      <c r="E818" s="1" t="s">
        <v>122</v>
      </c>
      <c r="F818" s="1" t="s">
        <v>123</v>
      </c>
      <c r="G818" s="1" t="s">
        <v>23</v>
      </c>
      <c r="H818" s="1" t="s">
        <v>24</v>
      </c>
      <c r="I818" s="1" t="s">
        <v>1505</v>
      </c>
      <c r="J818" s="1" t="s">
        <v>51</v>
      </c>
      <c r="K818" s="1">
        <v>32216</v>
      </c>
      <c r="L818" s="1" t="s">
        <v>27</v>
      </c>
      <c r="M818" s="1" t="s">
        <v>4559</v>
      </c>
      <c r="N818" s="1" t="s">
        <v>68</v>
      </c>
      <c r="O818" s="1" t="s">
        <v>69</v>
      </c>
      <c r="P818" s="1" t="s">
        <v>4560</v>
      </c>
      <c r="Q818" s="10">
        <v>823.96000000000015</v>
      </c>
      <c r="R818" s="10">
        <v>5</v>
      </c>
      <c r="S818" s="10">
        <v>4119.8000000000011</v>
      </c>
      <c r="T818" s="1">
        <v>0.2</v>
      </c>
      <c r="U818" s="10">
        <v>51.497499999999974</v>
      </c>
    </row>
    <row r="819" spans="1:21" ht="16.5" x14ac:dyDescent="0.3">
      <c r="A819" t="s">
        <v>632</v>
      </c>
      <c r="B819" s="2">
        <v>43160</v>
      </c>
      <c r="C819" s="2">
        <v>43165</v>
      </c>
      <c r="D819" s="1" t="s">
        <v>20</v>
      </c>
      <c r="E819" s="1" t="s">
        <v>633</v>
      </c>
      <c r="F819" s="1" t="s">
        <v>634</v>
      </c>
      <c r="G819" s="1" t="s">
        <v>23</v>
      </c>
      <c r="H819" s="1" t="s">
        <v>24</v>
      </c>
      <c r="I819" s="1" t="s">
        <v>92</v>
      </c>
      <c r="J819" s="1" t="s">
        <v>93</v>
      </c>
      <c r="K819" s="1">
        <v>98115</v>
      </c>
      <c r="L819" s="1" t="s">
        <v>41</v>
      </c>
      <c r="M819" s="1" t="s">
        <v>524</v>
      </c>
      <c r="N819" s="1" t="s">
        <v>29</v>
      </c>
      <c r="O819" s="1" t="s">
        <v>33</v>
      </c>
      <c r="P819" s="1" t="s">
        <v>525</v>
      </c>
      <c r="Q819" s="10">
        <v>457.56800000000004</v>
      </c>
      <c r="R819" s="10">
        <v>2</v>
      </c>
      <c r="S819" s="10">
        <v>915.13600000000008</v>
      </c>
      <c r="T819" s="1">
        <v>0.2</v>
      </c>
      <c r="U819" s="10">
        <v>51.476399999999941</v>
      </c>
    </row>
    <row r="820" spans="1:21" ht="16.5" x14ac:dyDescent="0.3">
      <c r="A820" t="s">
        <v>9787</v>
      </c>
      <c r="B820" s="2">
        <v>43248</v>
      </c>
      <c r="C820" s="2">
        <v>43252</v>
      </c>
      <c r="D820" s="1" t="s">
        <v>47</v>
      </c>
      <c r="E820" s="1" t="s">
        <v>4880</v>
      </c>
      <c r="F820" s="1" t="s">
        <v>4881</v>
      </c>
      <c r="G820" s="1" t="s">
        <v>23</v>
      </c>
      <c r="H820" s="1" t="s">
        <v>24</v>
      </c>
      <c r="I820" s="1" t="s">
        <v>92</v>
      </c>
      <c r="J820" s="1" t="s">
        <v>93</v>
      </c>
      <c r="K820" s="1">
        <v>98105</v>
      </c>
      <c r="L820" s="1" t="s">
        <v>41</v>
      </c>
      <c r="M820" s="1" t="s">
        <v>7140</v>
      </c>
      <c r="N820" s="1" t="s">
        <v>43</v>
      </c>
      <c r="O820" s="1" t="s">
        <v>72</v>
      </c>
      <c r="P820" s="1" t="s">
        <v>7141</v>
      </c>
      <c r="Q820" s="10">
        <v>136.96</v>
      </c>
      <c r="R820" s="10">
        <v>4</v>
      </c>
      <c r="S820" s="10">
        <v>547.84</v>
      </c>
      <c r="T820" s="1">
        <v>0.2</v>
      </c>
      <c r="U820" s="10">
        <v>51.359999999999992</v>
      </c>
    </row>
    <row r="821" spans="1:21" ht="16.5" x14ac:dyDescent="0.3">
      <c r="A821" t="s">
        <v>9377</v>
      </c>
      <c r="B821" s="2">
        <v>44448</v>
      </c>
      <c r="C821" s="2">
        <v>44453</v>
      </c>
      <c r="D821" s="1" t="s">
        <v>47</v>
      </c>
      <c r="E821" s="1" t="s">
        <v>1753</v>
      </c>
      <c r="F821" s="1" t="s">
        <v>1754</v>
      </c>
      <c r="G821" s="1" t="s">
        <v>38</v>
      </c>
      <c r="H821" s="1" t="s">
        <v>24</v>
      </c>
      <c r="I821" s="1" t="s">
        <v>39</v>
      </c>
      <c r="J821" s="1" t="s">
        <v>40</v>
      </c>
      <c r="K821" s="1">
        <v>90032</v>
      </c>
      <c r="L821" s="1" t="s">
        <v>41</v>
      </c>
      <c r="M821" s="1" t="s">
        <v>4829</v>
      </c>
      <c r="N821" s="1" t="s">
        <v>68</v>
      </c>
      <c r="O821" s="1" t="s">
        <v>156</v>
      </c>
      <c r="P821" s="1" t="s">
        <v>4830</v>
      </c>
      <c r="Q821" s="10">
        <v>159.96</v>
      </c>
      <c r="R821" s="10">
        <v>4</v>
      </c>
      <c r="S821" s="10">
        <v>639.84</v>
      </c>
      <c r="T821" s="1">
        <v>0</v>
      </c>
      <c r="U821" s="10">
        <v>51.18719999999999</v>
      </c>
    </row>
    <row r="822" spans="1:21" ht="16.5" x14ac:dyDescent="0.3">
      <c r="A822" t="s">
        <v>6235</v>
      </c>
      <c r="B822" s="2">
        <v>44511</v>
      </c>
      <c r="C822" s="2">
        <v>44518</v>
      </c>
      <c r="D822" s="1" t="s">
        <v>47</v>
      </c>
      <c r="E822" s="1" t="s">
        <v>1801</v>
      </c>
      <c r="F822" s="1" t="s">
        <v>1802</v>
      </c>
      <c r="G822" s="1" t="s">
        <v>23</v>
      </c>
      <c r="H822" s="1" t="s">
        <v>24</v>
      </c>
      <c r="I822" s="1" t="s">
        <v>871</v>
      </c>
      <c r="J822" s="1" t="s">
        <v>233</v>
      </c>
      <c r="K822" s="1">
        <v>48227</v>
      </c>
      <c r="L822" s="1" t="s">
        <v>102</v>
      </c>
      <c r="M822" s="1" t="s">
        <v>6236</v>
      </c>
      <c r="N822" s="1" t="s">
        <v>43</v>
      </c>
      <c r="O822" s="1" t="s">
        <v>65</v>
      </c>
      <c r="P822" s="1" t="s">
        <v>6237</v>
      </c>
      <c r="Q822" s="10">
        <v>181.86</v>
      </c>
      <c r="R822" s="10">
        <v>7</v>
      </c>
      <c r="S822" s="10">
        <v>1273.02</v>
      </c>
      <c r="T822" s="1">
        <v>0</v>
      </c>
      <c r="U822" s="10">
        <v>50.9208</v>
      </c>
    </row>
    <row r="823" spans="1:21" ht="16.5" x14ac:dyDescent="0.3">
      <c r="A823" t="s">
        <v>9143</v>
      </c>
      <c r="B823" s="2">
        <v>44360</v>
      </c>
      <c r="C823" s="2">
        <v>44364</v>
      </c>
      <c r="D823" s="1" t="s">
        <v>47</v>
      </c>
      <c r="E823" s="1" t="s">
        <v>378</v>
      </c>
      <c r="F823" s="1" t="s">
        <v>379</v>
      </c>
      <c r="G823" s="1" t="s">
        <v>23</v>
      </c>
      <c r="H823" s="1" t="s">
        <v>24</v>
      </c>
      <c r="I823" s="1" t="s">
        <v>309</v>
      </c>
      <c r="J823" s="1" t="s">
        <v>310</v>
      </c>
      <c r="K823" s="1">
        <v>22153</v>
      </c>
      <c r="L823" s="1" t="s">
        <v>27</v>
      </c>
      <c r="M823" s="1" t="s">
        <v>6236</v>
      </c>
      <c r="N823" s="1" t="s">
        <v>43</v>
      </c>
      <c r="O823" s="1" t="s">
        <v>65</v>
      </c>
      <c r="P823" s="1" t="s">
        <v>6237</v>
      </c>
      <c r="Q823" s="10">
        <v>181.86</v>
      </c>
      <c r="R823" s="10">
        <v>7</v>
      </c>
      <c r="S823" s="10">
        <v>1273.02</v>
      </c>
      <c r="T823" s="1">
        <v>0</v>
      </c>
      <c r="U823" s="10">
        <v>50.9208</v>
      </c>
    </row>
    <row r="824" spans="1:21" ht="16.5" x14ac:dyDescent="0.3">
      <c r="A824" t="s">
        <v>7878</v>
      </c>
      <c r="B824" s="2">
        <v>43363</v>
      </c>
      <c r="C824" s="2">
        <v>43367</v>
      </c>
      <c r="D824" s="1" t="s">
        <v>47</v>
      </c>
      <c r="E824" s="1" t="s">
        <v>355</v>
      </c>
      <c r="F824" s="1" t="s">
        <v>356</v>
      </c>
      <c r="G824" s="1" t="s">
        <v>23</v>
      </c>
      <c r="H824" s="1" t="s">
        <v>24</v>
      </c>
      <c r="I824" s="1" t="s">
        <v>373</v>
      </c>
      <c r="J824" s="1" t="s">
        <v>2697</v>
      </c>
      <c r="K824" s="1">
        <v>21044</v>
      </c>
      <c r="L824" s="1" t="s">
        <v>143</v>
      </c>
      <c r="M824" s="1" t="s">
        <v>3285</v>
      </c>
      <c r="N824" s="1" t="s">
        <v>29</v>
      </c>
      <c r="O824" s="1" t="s">
        <v>62</v>
      </c>
      <c r="P824" s="1" t="s">
        <v>3286</v>
      </c>
      <c r="Q824" s="10">
        <v>164.22</v>
      </c>
      <c r="R824" s="10">
        <v>3</v>
      </c>
      <c r="S824" s="10">
        <v>492.65999999999997</v>
      </c>
      <c r="T824" s="1">
        <v>0</v>
      </c>
      <c r="U824" s="10">
        <v>50.908200000000001</v>
      </c>
    </row>
    <row r="825" spans="1:21" ht="16.5" x14ac:dyDescent="0.3">
      <c r="A825" t="s">
        <v>10305</v>
      </c>
      <c r="B825" s="2">
        <v>44450</v>
      </c>
      <c r="C825" s="2">
        <v>44452</v>
      </c>
      <c r="D825" s="1" t="s">
        <v>20</v>
      </c>
      <c r="E825" s="1" t="s">
        <v>7744</v>
      </c>
      <c r="F825" s="1" t="s">
        <v>7745</v>
      </c>
      <c r="G825" s="1" t="s">
        <v>23</v>
      </c>
      <c r="H825" s="1" t="s">
        <v>24</v>
      </c>
      <c r="I825" s="1" t="s">
        <v>7768</v>
      </c>
      <c r="J825" s="1" t="s">
        <v>26</v>
      </c>
      <c r="K825" s="1">
        <v>40324</v>
      </c>
      <c r="L825" s="1" t="s">
        <v>27</v>
      </c>
      <c r="M825" s="1" t="s">
        <v>1581</v>
      </c>
      <c r="N825" s="1" t="s">
        <v>43</v>
      </c>
      <c r="O825" s="1" t="s">
        <v>75</v>
      </c>
      <c r="P825" s="1" t="s">
        <v>1582</v>
      </c>
      <c r="Q825" s="10">
        <v>195.68</v>
      </c>
      <c r="R825" s="10">
        <v>4</v>
      </c>
      <c r="S825" s="10">
        <v>782.72</v>
      </c>
      <c r="T825" s="1">
        <v>0</v>
      </c>
      <c r="U825" s="10">
        <v>50.876800000000003</v>
      </c>
    </row>
    <row r="826" spans="1:21" ht="16.5" x14ac:dyDescent="0.3">
      <c r="A826" t="s">
        <v>9545</v>
      </c>
      <c r="B826" s="2">
        <v>43719</v>
      </c>
      <c r="C826" s="2">
        <v>43723</v>
      </c>
      <c r="D826" s="1" t="s">
        <v>20</v>
      </c>
      <c r="E826" s="1" t="s">
        <v>7984</v>
      </c>
      <c r="F826" s="1" t="s">
        <v>7985</v>
      </c>
      <c r="G826" s="1" t="s">
        <v>38</v>
      </c>
      <c r="H826" s="1" t="s">
        <v>24</v>
      </c>
      <c r="I826" s="1" t="s">
        <v>261</v>
      </c>
      <c r="J826" s="1" t="s">
        <v>262</v>
      </c>
      <c r="K826" s="1">
        <v>10035</v>
      </c>
      <c r="L826" s="1" t="s">
        <v>143</v>
      </c>
      <c r="M826" s="1" t="s">
        <v>8952</v>
      </c>
      <c r="N826" s="1" t="s">
        <v>29</v>
      </c>
      <c r="O826" s="1" t="s">
        <v>62</v>
      </c>
      <c r="P826" s="1" t="s">
        <v>8953</v>
      </c>
      <c r="Q826" s="10">
        <v>210.68</v>
      </c>
      <c r="R826" s="10">
        <v>2</v>
      </c>
      <c r="S826" s="10">
        <v>421.36</v>
      </c>
      <c r="T826" s="1">
        <v>0</v>
      </c>
      <c r="U826" s="10">
        <v>50.563199999999995</v>
      </c>
    </row>
    <row r="827" spans="1:21" ht="16.5" x14ac:dyDescent="0.3">
      <c r="A827" t="s">
        <v>4959</v>
      </c>
      <c r="B827" s="2">
        <v>43257</v>
      </c>
      <c r="C827" s="2">
        <v>43262</v>
      </c>
      <c r="D827" s="1" t="s">
        <v>47</v>
      </c>
      <c r="E827" s="1" t="s">
        <v>2185</v>
      </c>
      <c r="F827" s="1" t="s">
        <v>2186</v>
      </c>
      <c r="G827" s="1" t="s">
        <v>38</v>
      </c>
      <c r="H827" s="1" t="s">
        <v>24</v>
      </c>
      <c r="I827" s="1" t="s">
        <v>1159</v>
      </c>
      <c r="J827" s="1" t="s">
        <v>262</v>
      </c>
      <c r="K827" s="1">
        <v>11561</v>
      </c>
      <c r="L827" s="1" t="s">
        <v>143</v>
      </c>
      <c r="M827" s="1" t="s">
        <v>1373</v>
      </c>
      <c r="N827" s="1" t="s">
        <v>43</v>
      </c>
      <c r="O827" s="1" t="s">
        <v>72</v>
      </c>
      <c r="P827" s="1" t="s">
        <v>1374</v>
      </c>
      <c r="Q827" s="10">
        <v>149.54399999999998</v>
      </c>
      <c r="R827" s="10">
        <v>9</v>
      </c>
      <c r="S827" s="10">
        <v>1345.8959999999997</v>
      </c>
      <c r="T827" s="1">
        <v>0.2</v>
      </c>
      <c r="U827" s="10">
        <v>50.471099999999993</v>
      </c>
    </row>
    <row r="828" spans="1:21" ht="16.5" x14ac:dyDescent="0.3">
      <c r="A828" t="s">
        <v>8744</v>
      </c>
      <c r="B828" s="2">
        <v>43805</v>
      </c>
      <c r="C828" s="2">
        <v>43810</v>
      </c>
      <c r="D828" s="1" t="s">
        <v>20</v>
      </c>
      <c r="E828" s="1" t="s">
        <v>1673</v>
      </c>
      <c r="F828" s="1" t="s">
        <v>1674</v>
      </c>
      <c r="G828" s="1" t="s">
        <v>23</v>
      </c>
      <c r="H828" s="1" t="s">
        <v>24</v>
      </c>
      <c r="I828" s="1" t="s">
        <v>1117</v>
      </c>
      <c r="J828" s="1" t="s">
        <v>310</v>
      </c>
      <c r="K828" s="1">
        <v>22204</v>
      </c>
      <c r="L828" s="1" t="s">
        <v>27</v>
      </c>
      <c r="M828" s="1" t="s">
        <v>4415</v>
      </c>
      <c r="N828" s="1" t="s">
        <v>68</v>
      </c>
      <c r="O828" s="1" t="s">
        <v>69</v>
      </c>
      <c r="P828" s="1" t="s">
        <v>4416</v>
      </c>
      <c r="Q828" s="10">
        <v>173.94</v>
      </c>
      <c r="R828" s="10">
        <v>6</v>
      </c>
      <c r="S828" s="10">
        <v>1043.6399999999999</v>
      </c>
      <c r="T828" s="1">
        <v>0</v>
      </c>
      <c r="U828" s="10">
        <v>50.442599999999977</v>
      </c>
    </row>
    <row r="829" spans="1:21" ht="16.5" x14ac:dyDescent="0.3">
      <c r="A829" t="s">
        <v>2765</v>
      </c>
      <c r="B829" s="2">
        <v>43895</v>
      </c>
      <c r="C829" s="2">
        <v>43901</v>
      </c>
      <c r="D829" s="1" t="s">
        <v>47</v>
      </c>
      <c r="E829" s="1" t="s">
        <v>2766</v>
      </c>
      <c r="F829" s="1" t="s">
        <v>2767</v>
      </c>
      <c r="G829" s="1" t="s">
        <v>38</v>
      </c>
      <c r="H829" s="1" t="s">
        <v>24</v>
      </c>
      <c r="I829" s="1" t="s">
        <v>806</v>
      </c>
      <c r="J829" s="1" t="s">
        <v>101</v>
      </c>
      <c r="K829" s="1">
        <v>75220</v>
      </c>
      <c r="L829" s="1" t="s">
        <v>102</v>
      </c>
      <c r="M829" s="1" t="s">
        <v>2434</v>
      </c>
      <c r="N829" s="1" t="s">
        <v>43</v>
      </c>
      <c r="O829" s="1" t="s">
        <v>168</v>
      </c>
      <c r="P829" s="1" t="s">
        <v>2435</v>
      </c>
      <c r="Q829" s="10">
        <v>149.352</v>
      </c>
      <c r="R829" s="10">
        <v>3</v>
      </c>
      <c r="S829" s="10">
        <v>448.05600000000004</v>
      </c>
      <c r="T829" s="1">
        <v>0.2</v>
      </c>
      <c r="U829" s="10">
        <v>50.40629999999998</v>
      </c>
    </row>
    <row r="830" spans="1:21" ht="16.5" x14ac:dyDescent="0.3">
      <c r="A830" t="s">
        <v>9668</v>
      </c>
      <c r="B830" s="2">
        <v>43324</v>
      </c>
      <c r="C830" s="2">
        <v>43328</v>
      </c>
      <c r="D830" s="1" t="s">
        <v>47</v>
      </c>
      <c r="E830" s="1" t="s">
        <v>4903</v>
      </c>
      <c r="F830" s="1" t="s">
        <v>4904</v>
      </c>
      <c r="G830" s="1" t="s">
        <v>23</v>
      </c>
      <c r="H830" s="1" t="s">
        <v>24</v>
      </c>
      <c r="I830" s="1" t="s">
        <v>124</v>
      </c>
      <c r="J830" s="1" t="s">
        <v>40</v>
      </c>
      <c r="K830" s="1">
        <v>94122</v>
      </c>
      <c r="L830" s="1" t="s">
        <v>41</v>
      </c>
      <c r="M830" s="1" t="s">
        <v>5760</v>
      </c>
      <c r="N830" s="1" t="s">
        <v>68</v>
      </c>
      <c r="O830" s="1" t="s">
        <v>69</v>
      </c>
      <c r="P830" s="1" t="s">
        <v>5761</v>
      </c>
      <c r="Q830" s="10">
        <v>806.33600000000001</v>
      </c>
      <c r="R830" s="10">
        <v>8</v>
      </c>
      <c r="S830" s="10">
        <v>6450.6880000000001</v>
      </c>
      <c r="T830" s="1">
        <v>0.2</v>
      </c>
      <c r="U830" s="10">
        <v>50.396000000000015</v>
      </c>
    </row>
    <row r="831" spans="1:21" ht="16.5" x14ac:dyDescent="0.3">
      <c r="A831" t="s">
        <v>9364</v>
      </c>
      <c r="B831" s="2">
        <v>44392</v>
      </c>
      <c r="C831" s="2">
        <v>44394</v>
      </c>
      <c r="D831" s="1" t="s">
        <v>183</v>
      </c>
      <c r="E831" s="1" t="s">
        <v>5188</v>
      </c>
      <c r="F831" s="1" t="s">
        <v>5189</v>
      </c>
      <c r="G831" s="1" t="s">
        <v>38</v>
      </c>
      <c r="H831" s="1" t="s">
        <v>24</v>
      </c>
      <c r="I831" s="1" t="s">
        <v>4262</v>
      </c>
      <c r="J831" s="1" t="s">
        <v>310</v>
      </c>
      <c r="K831" s="1">
        <v>23434</v>
      </c>
      <c r="L831" s="1" t="s">
        <v>27</v>
      </c>
      <c r="M831" s="1" t="s">
        <v>3126</v>
      </c>
      <c r="N831" s="1" t="s">
        <v>43</v>
      </c>
      <c r="O831" s="1" t="s">
        <v>75</v>
      </c>
      <c r="P831" s="1" t="s">
        <v>3127</v>
      </c>
      <c r="Q831" s="10">
        <v>179.94</v>
      </c>
      <c r="R831" s="10">
        <v>3</v>
      </c>
      <c r="S831" s="10">
        <v>539.81999999999994</v>
      </c>
      <c r="T831" s="1">
        <v>0</v>
      </c>
      <c r="U831" s="10">
        <v>50.383200000000009</v>
      </c>
    </row>
    <row r="832" spans="1:21" ht="16.5" x14ac:dyDescent="0.3">
      <c r="A832" t="s">
        <v>8933</v>
      </c>
      <c r="B832" s="2">
        <v>44409</v>
      </c>
      <c r="C832" s="2">
        <v>44413</v>
      </c>
      <c r="D832" s="1" t="s">
        <v>20</v>
      </c>
      <c r="E832" s="1" t="s">
        <v>650</v>
      </c>
      <c r="F832" s="1" t="s">
        <v>651</v>
      </c>
      <c r="G832" s="1" t="s">
        <v>23</v>
      </c>
      <c r="H832" s="1" t="s">
        <v>24</v>
      </c>
      <c r="I832" s="1" t="s">
        <v>124</v>
      </c>
      <c r="J832" s="1" t="s">
        <v>40</v>
      </c>
      <c r="K832" s="1">
        <v>94109</v>
      </c>
      <c r="L832" s="1" t="s">
        <v>41</v>
      </c>
      <c r="M832" s="1" t="s">
        <v>3163</v>
      </c>
      <c r="N832" s="1" t="s">
        <v>43</v>
      </c>
      <c r="O832" s="1" t="s">
        <v>56</v>
      </c>
      <c r="P832" s="1" t="s">
        <v>3164</v>
      </c>
      <c r="Q832" s="10">
        <v>186.54</v>
      </c>
      <c r="R832" s="10">
        <v>3</v>
      </c>
      <c r="S832" s="10">
        <v>559.62</v>
      </c>
      <c r="T832" s="1">
        <v>0</v>
      </c>
      <c r="U832" s="10">
        <v>50.365800000000007</v>
      </c>
    </row>
    <row r="833" spans="1:21" ht="16.5" x14ac:dyDescent="0.3">
      <c r="A833" t="s">
        <v>7272</v>
      </c>
      <c r="B833" s="2">
        <v>44140</v>
      </c>
      <c r="C833" s="2">
        <v>44145</v>
      </c>
      <c r="D833" s="1" t="s">
        <v>47</v>
      </c>
      <c r="E833" s="1" t="s">
        <v>6013</v>
      </c>
      <c r="F833" s="1" t="s">
        <v>6014</v>
      </c>
      <c r="G833" s="1" t="s">
        <v>99</v>
      </c>
      <c r="H833" s="1" t="s">
        <v>24</v>
      </c>
      <c r="I833" s="1" t="s">
        <v>1463</v>
      </c>
      <c r="J833" s="1" t="s">
        <v>249</v>
      </c>
      <c r="K833" s="1">
        <v>46226</v>
      </c>
      <c r="L833" s="1" t="s">
        <v>102</v>
      </c>
      <c r="M833" s="1" t="s">
        <v>2068</v>
      </c>
      <c r="N833" s="1" t="s">
        <v>43</v>
      </c>
      <c r="O833" s="1" t="s">
        <v>72</v>
      </c>
      <c r="P833" s="1" t="s">
        <v>2069</v>
      </c>
      <c r="Q833" s="10">
        <v>104.9</v>
      </c>
      <c r="R833" s="10">
        <v>5</v>
      </c>
      <c r="S833" s="10">
        <v>524.5</v>
      </c>
      <c r="T833" s="1">
        <v>0</v>
      </c>
      <c r="U833" s="10">
        <v>50.351999999999997</v>
      </c>
    </row>
    <row r="834" spans="1:21" ht="16.5" x14ac:dyDescent="0.3">
      <c r="A834" t="s">
        <v>6603</v>
      </c>
      <c r="B834" s="2">
        <v>44470</v>
      </c>
      <c r="C834" s="2">
        <v>44476</v>
      </c>
      <c r="D834" s="1" t="s">
        <v>47</v>
      </c>
      <c r="E834" s="1" t="s">
        <v>499</v>
      </c>
      <c r="F834" s="1" t="s">
        <v>500</v>
      </c>
      <c r="G834" s="1" t="s">
        <v>23</v>
      </c>
      <c r="H834" s="1" t="s">
        <v>24</v>
      </c>
      <c r="I834" s="1" t="s">
        <v>132</v>
      </c>
      <c r="J834" s="1" t="s">
        <v>133</v>
      </c>
      <c r="K834" s="1">
        <v>68025</v>
      </c>
      <c r="L834" s="1" t="s">
        <v>102</v>
      </c>
      <c r="M834" s="1" t="s">
        <v>3498</v>
      </c>
      <c r="N834" s="1" t="s">
        <v>43</v>
      </c>
      <c r="O834" s="1" t="s">
        <v>87</v>
      </c>
      <c r="P834" s="1" t="s">
        <v>3499</v>
      </c>
      <c r="Q834" s="10">
        <v>104.85</v>
      </c>
      <c r="R834" s="10">
        <v>1</v>
      </c>
      <c r="S834" s="10">
        <v>104.85</v>
      </c>
      <c r="T834" s="1">
        <v>0</v>
      </c>
      <c r="U834" s="10">
        <v>50.327999999999996</v>
      </c>
    </row>
    <row r="835" spans="1:21" ht="16.5" x14ac:dyDescent="0.3">
      <c r="A835" t="s">
        <v>8272</v>
      </c>
      <c r="B835" s="2">
        <v>44169</v>
      </c>
      <c r="C835" s="2">
        <v>44174</v>
      </c>
      <c r="D835" s="1" t="s">
        <v>47</v>
      </c>
      <c r="E835" s="1" t="s">
        <v>3666</v>
      </c>
      <c r="F835" s="1" t="s">
        <v>3667</v>
      </c>
      <c r="G835" s="1" t="s">
        <v>23</v>
      </c>
      <c r="H835" s="1" t="s">
        <v>24</v>
      </c>
      <c r="I835" s="1" t="s">
        <v>124</v>
      </c>
      <c r="J835" s="1" t="s">
        <v>40</v>
      </c>
      <c r="K835" s="1">
        <v>94109</v>
      </c>
      <c r="L835" s="1" t="s">
        <v>41</v>
      </c>
      <c r="M835" s="1" t="s">
        <v>3498</v>
      </c>
      <c r="N835" s="1" t="s">
        <v>43</v>
      </c>
      <c r="O835" s="1" t="s">
        <v>87</v>
      </c>
      <c r="P835" s="1" t="s">
        <v>3499</v>
      </c>
      <c r="Q835" s="10">
        <v>104.85</v>
      </c>
      <c r="R835" s="10">
        <v>1</v>
      </c>
      <c r="S835" s="10">
        <v>104.85</v>
      </c>
      <c r="T835" s="1">
        <v>0</v>
      </c>
      <c r="U835" s="10">
        <v>50.327999999999996</v>
      </c>
    </row>
    <row r="836" spans="1:21" ht="16.5" x14ac:dyDescent="0.3">
      <c r="A836" t="s">
        <v>8390</v>
      </c>
      <c r="B836" s="2">
        <v>43301</v>
      </c>
      <c r="C836" s="2">
        <v>43303</v>
      </c>
      <c r="D836" s="1" t="s">
        <v>183</v>
      </c>
      <c r="E836" s="1" t="s">
        <v>1927</v>
      </c>
      <c r="F836" s="1" t="s">
        <v>1928</v>
      </c>
      <c r="G836" s="1" t="s">
        <v>23</v>
      </c>
      <c r="H836" s="1" t="s">
        <v>24</v>
      </c>
      <c r="I836" s="1" t="s">
        <v>939</v>
      </c>
      <c r="J836" s="1" t="s">
        <v>40</v>
      </c>
      <c r="K836" s="1">
        <v>92105</v>
      </c>
      <c r="L836" s="1" t="s">
        <v>41</v>
      </c>
      <c r="M836" s="1" t="s">
        <v>3741</v>
      </c>
      <c r="N836" s="1" t="s">
        <v>43</v>
      </c>
      <c r="O836" s="1" t="s">
        <v>87</v>
      </c>
      <c r="P836" s="1" t="s">
        <v>3742</v>
      </c>
      <c r="Q836" s="10">
        <v>104.85</v>
      </c>
      <c r="R836" s="10">
        <v>1</v>
      </c>
      <c r="S836" s="10">
        <v>104.85</v>
      </c>
      <c r="T836" s="1">
        <v>0</v>
      </c>
      <c r="U836" s="10">
        <v>50.327999999999996</v>
      </c>
    </row>
    <row r="837" spans="1:21" ht="16.5" x14ac:dyDescent="0.3">
      <c r="A837" t="s">
        <v>2606</v>
      </c>
      <c r="B837" s="2">
        <v>43979</v>
      </c>
      <c r="C837" s="2">
        <v>43986</v>
      </c>
      <c r="D837" s="1" t="s">
        <v>47</v>
      </c>
      <c r="E837" s="1" t="s">
        <v>879</v>
      </c>
      <c r="F837" s="1" t="s">
        <v>880</v>
      </c>
      <c r="G837" s="1" t="s">
        <v>23</v>
      </c>
      <c r="H837" s="1" t="s">
        <v>24</v>
      </c>
      <c r="I837" s="1" t="s">
        <v>319</v>
      </c>
      <c r="J837" s="1" t="s">
        <v>1471</v>
      </c>
      <c r="K837" s="1">
        <v>39212</v>
      </c>
      <c r="L837" s="1" t="s">
        <v>27</v>
      </c>
      <c r="M837" s="1" t="s">
        <v>1147</v>
      </c>
      <c r="N837" s="1" t="s">
        <v>43</v>
      </c>
      <c r="O837" s="1" t="s">
        <v>65</v>
      </c>
      <c r="P837" s="1" t="s">
        <v>1148</v>
      </c>
      <c r="Q837" s="10">
        <v>185.88</v>
      </c>
      <c r="R837" s="10">
        <v>6</v>
      </c>
      <c r="S837" s="10">
        <v>1115.28</v>
      </c>
      <c r="T837" s="1">
        <v>0</v>
      </c>
      <c r="U837" s="10">
        <v>50.187599999999996</v>
      </c>
    </row>
    <row r="838" spans="1:21" ht="16.5" x14ac:dyDescent="0.3">
      <c r="A838" t="s">
        <v>10404</v>
      </c>
      <c r="B838" s="2">
        <v>43739</v>
      </c>
      <c r="C838" s="2">
        <v>43742</v>
      </c>
      <c r="D838" s="1" t="s">
        <v>183</v>
      </c>
      <c r="E838" s="1" t="s">
        <v>650</v>
      </c>
      <c r="F838" s="1" t="s">
        <v>651</v>
      </c>
      <c r="G838" s="1" t="s">
        <v>23</v>
      </c>
      <c r="H838" s="1" t="s">
        <v>24</v>
      </c>
      <c r="I838" s="1" t="s">
        <v>410</v>
      </c>
      <c r="J838" s="1" t="s">
        <v>411</v>
      </c>
      <c r="K838" s="1">
        <v>97206</v>
      </c>
      <c r="L838" s="1" t="s">
        <v>41</v>
      </c>
      <c r="M838" s="1" t="s">
        <v>4372</v>
      </c>
      <c r="N838" s="1" t="s">
        <v>68</v>
      </c>
      <c r="O838" s="1" t="s">
        <v>69</v>
      </c>
      <c r="P838" s="1" t="s">
        <v>4373</v>
      </c>
      <c r="Q838" s="10">
        <v>572.80000000000007</v>
      </c>
      <c r="R838" s="10">
        <v>2</v>
      </c>
      <c r="S838" s="10">
        <v>1145.6000000000001</v>
      </c>
      <c r="T838" s="1">
        <v>0.2</v>
      </c>
      <c r="U838" s="10">
        <v>50.120000000000033</v>
      </c>
    </row>
    <row r="839" spans="1:21" ht="16.5" x14ac:dyDescent="0.3">
      <c r="A839" t="s">
        <v>8340</v>
      </c>
      <c r="B839" s="2">
        <v>44092</v>
      </c>
      <c r="C839" s="2">
        <v>44096</v>
      </c>
      <c r="D839" s="1" t="s">
        <v>47</v>
      </c>
      <c r="E839" s="1" t="s">
        <v>3921</v>
      </c>
      <c r="F839" s="1" t="s">
        <v>3922</v>
      </c>
      <c r="G839" s="1" t="s">
        <v>38</v>
      </c>
      <c r="H839" s="1" t="s">
        <v>24</v>
      </c>
      <c r="I839" s="1" t="s">
        <v>939</v>
      </c>
      <c r="J839" s="1" t="s">
        <v>40</v>
      </c>
      <c r="K839" s="1">
        <v>92105</v>
      </c>
      <c r="L839" s="1" t="s">
        <v>41</v>
      </c>
      <c r="M839" s="1" t="s">
        <v>1700</v>
      </c>
      <c r="N839" s="1" t="s">
        <v>29</v>
      </c>
      <c r="O839" s="1" t="s">
        <v>33</v>
      </c>
      <c r="P839" s="1" t="s">
        <v>1701</v>
      </c>
      <c r="Q839" s="10">
        <v>801.5680000000001</v>
      </c>
      <c r="R839" s="10">
        <v>2</v>
      </c>
      <c r="S839" s="10">
        <v>1603.1360000000002</v>
      </c>
      <c r="T839" s="1">
        <v>0.2</v>
      </c>
      <c r="U839" s="10">
        <v>50.097999999999985</v>
      </c>
    </row>
    <row r="840" spans="1:21" ht="16.5" x14ac:dyDescent="0.3">
      <c r="A840" t="s">
        <v>9045</v>
      </c>
      <c r="B840" s="2">
        <v>43474</v>
      </c>
      <c r="C840" s="2">
        <v>43478</v>
      </c>
      <c r="D840" s="1" t="s">
        <v>47</v>
      </c>
      <c r="E840" s="1" t="s">
        <v>4392</v>
      </c>
      <c r="F840" s="1" t="s">
        <v>4393</v>
      </c>
      <c r="G840" s="1" t="s">
        <v>23</v>
      </c>
      <c r="H840" s="1" t="s">
        <v>24</v>
      </c>
      <c r="I840" s="1" t="s">
        <v>25</v>
      </c>
      <c r="J840" s="1" t="s">
        <v>26</v>
      </c>
      <c r="K840" s="1">
        <v>42420</v>
      </c>
      <c r="L840" s="1" t="s">
        <v>27</v>
      </c>
      <c r="M840" s="1" t="s">
        <v>1044</v>
      </c>
      <c r="N840" s="1" t="s">
        <v>43</v>
      </c>
      <c r="O840" s="1" t="s">
        <v>87</v>
      </c>
      <c r="P840" s="1" t="s">
        <v>181</v>
      </c>
      <c r="Q840" s="10">
        <v>106.32</v>
      </c>
      <c r="R840" s="10">
        <v>3</v>
      </c>
      <c r="S840" s="10">
        <v>318.95999999999998</v>
      </c>
      <c r="T840" s="1">
        <v>0</v>
      </c>
      <c r="U840" s="10">
        <v>49.970399999999991</v>
      </c>
    </row>
    <row r="841" spans="1:21" ht="16.5" x14ac:dyDescent="0.3">
      <c r="A841" t="s">
        <v>9774</v>
      </c>
      <c r="B841" s="2">
        <v>44292</v>
      </c>
      <c r="C841" s="2">
        <v>44298</v>
      </c>
      <c r="D841" s="1" t="s">
        <v>47</v>
      </c>
      <c r="E841" s="1" t="s">
        <v>4385</v>
      </c>
      <c r="F841" s="1" t="s">
        <v>4386</v>
      </c>
      <c r="G841" s="1" t="s">
        <v>99</v>
      </c>
      <c r="H841" s="1" t="s">
        <v>24</v>
      </c>
      <c r="I841" s="1" t="s">
        <v>5071</v>
      </c>
      <c r="J841" s="1" t="s">
        <v>480</v>
      </c>
      <c r="K841" s="1">
        <v>52302</v>
      </c>
      <c r="L841" s="1" t="s">
        <v>102</v>
      </c>
      <c r="M841" s="1" t="s">
        <v>1044</v>
      </c>
      <c r="N841" s="1" t="s">
        <v>43</v>
      </c>
      <c r="O841" s="1" t="s">
        <v>87</v>
      </c>
      <c r="P841" s="1" t="s">
        <v>181</v>
      </c>
      <c r="Q841" s="10">
        <v>106.32</v>
      </c>
      <c r="R841" s="10">
        <v>3</v>
      </c>
      <c r="S841" s="10">
        <v>318.95999999999998</v>
      </c>
      <c r="T841" s="1">
        <v>0</v>
      </c>
      <c r="U841" s="10">
        <v>49.970399999999991</v>
      </c>
    </row>
    <row r="842" spans="1:21" ht="16.5" x14ac:dyDescent="0.3">
      <c r="A842" t="s">
        <v>8638</v>
      </c>
      <c r="B842" s="2">
        <v>44335</v>
      </c>
      <c r="C842" s="2">
        <v>44340</v>
      </c>
      <c r="D842" s="1" t="s">
        <v>47</v>
      </c>
      <c r="E842" s="1" t="s">
        <v>1648</v>
      </c>
      <c r="F842" s="1" t="s">
        <v>1649</v>
      </c>
      <c r="G842" s="1" t="s">
        <v>23</v>
      </c>
      <c r="H842" s="1" t="s">
        <v>24</v>
      </c>
      <c r="I842" s="1" t="s">
        <v>620</v>
      </c>
      <c r="J842" s="1" t="s">
        <v>40</v>
      </c>
      <c r="K842" s="1">
        <v>95123</v>
      </c>
      <c r="L842" s="1" t="s">
        <v>41</v>
      </c>
      <c r="M842" s="1" t="s">
        <v>4699</v>
      </c>
      <c r="N842" s="1" t="s">
        <v>43</v>
      </c>
      <c r="O842" s="1" t="s">
        <v>72</v>
      </c>
      <c r="P842" s="1" t="s">
        <v>4700</v>
      </c>
      <c r="Q842" s="10">
        <v>133.12</v>
      </c>
      <c r="R842" s="10">
        <v>5</v>
      </c>
      <c r="S842" s="10">
        <v>665.6</v>
      </c>
      <c r="T842" s="1">
        <v>0.2</v>
      </c>
      <c r="U842" s="10">
        <v>49.92</v>
      </c>
    </row>
    <row r="843" spans="1:21" ht="16.5" x14ac:dyDescent="0.3">
      <c r="A843" t="s">
        <v>7007</v>
      </c>
      <c r="B843" s="2">
        <v>44371</v>
      </c>
      <c r="C843" s="2">
        <v>44373</v>
      </c>
      <c r="D843" s="1" t="s">
        <v>20</v>
      </c>
      <c r="E843" s="1" t="s">
        <v>5791</v>
      </c>
      <c r="F843" s="1" t="s">
        <v>5792</v>
      </c>
      <c r="G843" s="1" t="s">
        <v>23</v>
      </c>
      <c r="H843" s="1" t="s">
        <v>24</v>
      </c>
      <c r="I843" s="1" t="s">
        <v>261</v>
      </c>
      <c r="J843" s="1" t="s">
        <v>262</v>
      </c>
      <c r="K843" s="1">
        <v>10011</v>
      </c>
      <c r="L843" s="1" t="s">
        <v>143</v>
      </c>
      <c r="M843" s="1" t="s">
        <v>2838</v>
      </c>
      <c r="N843" s="1" t="s">
        <v>29</v>
      </c>
      <c r="O843" s="1" t="s">
        <v>62</v>
      </c>
      <c r="P843" s="1" t="s">
        <v>2839</v>
      </c>
      <c r="Q843" s="10">
        <v>276.69</v>
      </c>
      <c r="R843" s="10">
        <v>3</v>
      </c>
      <c r="S843" s="10">
        <v>830.06999999999994</v>
      </c>
      <c r="T843" s="1">
        <v>0</v>
      </c>
      <c r="U843" s="10">
        <v>49.804199999999994</v>
      </c>
    </row>
    <row r="844" spans="1:21" ht="16.5" x14ac:dyDescent="0.3">
      <c r="A844" t="s">
        <v>2592</v>
      </c>
      <c r="B844" s="2">
        <v>43138</v>
      </c>
      <c r="C844" s="2">
        <v>43143</v>
      </c>
      <c r="D844" s="1" t="s">
        <v>47</v>
      </c>
      <c r="E844" s="1" t="s">
        <v>2593</v>
      </c>
      <c r="F844" s="1" t="s">
        <v>2594</v>
      </c>
      <c r="G844" s="1" t="s">
        <v>38</v>
      </c>
      <c r="H844" s="1" t="s">
        <v>24</v>
      </c>
      <c r="I844" s="1" t="s">
        <v>2595</v>
      </c>
      <c r="J844" s="1" t="s">
        <v>779</v>
      </c>
      <c r="K844" s="1">
        <v>7036</v>
      </c>
      <c r="L844" s="1" t="s">
        <v>143</v>
      </c>
      <c r="M844" s="1" t="s">
        <v>2596</v>
      </c>
      <c r="N844" s="1" t="s">
        <v>68</v>
      </c>
      <c r="O844" s="1" t="s">
        <v>156</v>
      </c>
      <c r="P844" s="1" t="s">
        <v>2597</v>
      </c>
      <c r="Q844" s="10">
        <v>115.36</v>
      </c>
      <c r="R844" s="10">
        <v>7</v>
      </c>
      <c r="S844" s="10">
        <v>807.52</v>
      </c>
      <c r="T844" s="1">
        <v>0</v>
      </c>
      <c r="U844" s="10">
        <v>49.604800000000012</v>
      </c>
    </row>
    <row r="845" spans="1:21" ht="16.5" x14ac:dyDescent="0.3">
      <c r="A845" t="s">
        <v>4093</v>
      </c>
      <c r="B845" s="2">
        <v>43888</v>
      </c>
      <c r="C845" s="2">
        <v>43891</v>
      </c>
      <c r="D845" s="1" t="s">
        <v>183</v>
      </c>
      <c r="E845" s="1" t="s">
        <v>2417</v>
      </c>
      <c r="F845" s="1" t="s">
        <v>2418</v>
      </c>
      <c r="G845" s="1" t="s">
        <v>23</v>
      </c>
      <c r="H845" s="1" t="s">
        <v>24</v>
      </c>
      <c r="I845" s="1" t="s">
        <v>261</v>
      </c>
      <c r="J845" s="1" t="s">
        <v>262</v>
      </c>
      <c r="K845" s="1">
        <v>10011</v>
      </c>
      <c r="L845" s="1" t="s">
        <v>143</v>
      </c>
      <c r="M845" s="1" t="s">
        <v>4094</v>
      </c>
      <c r="N845" s="1" t="s">
        <v>43</v>
      </c>
      <c r="O845" s="1" t="s">
        <v>75</v>
      </c>
      <c r="P845" s="1" t="s">
        <v>4095</v>
      </c>
      <c r="Q845" s="10">
        <v>170.88</v>
      </c>
      <c r="R845" s="10">
        <v>3</v>
      </c>
      <c r="S845" s="10">
        <v>512.64</v>
      </c>
      <c r="T845" s="1">
        <v>0</v>
      </c>
      <c r="U845" s="10">
        <v>49.555199999999978</v>
      </c>
    </row>
    <row r="846" spans="1:21" ht="16.5" x14ac:dyDescent="0.3">
      <c r="A846" t="s">
        <v>6353</v>
      </c>
      <c r="B846" s="2">
        <v>43812</v>
      </c>
      <c r="C846" s="2">
        <v>43814</v>
      </c>
      <c r="D846" s="1" t="s">
        <v>183</v>
      </c>
      <c r="E846" s="1" t="s">
        <v>2933</v>
      </c>
      <c r="F846" s="1" t="s">
        <v>2934</v>
      </c>
      <c r="G846" s="1" t="s">
        <v>23</v>
      </c>
      <c r="H846" s="1" t="s">
        <v>24</v>
      </c>
      <c r="I846" s="1" t="s">
        <v>6354</v>
      </c>
      <c r="J846" s="1" t="s">
        <v>40</v>
      </c>
      <c r="K846" s="1">
        <v>92592</v>
      </c>
      <c r="L846" s="1" t="s">
        <v>41</v>
      </c>
      <c r="M846" s="1" t="s">
        <v>2454</v>
      </c>
      <c r="N846" s="1" t="s">
        <v>68</v>
      </c>
      <c r="O846" s="1" t="s">
        <v>69</v>
      </c>
      <c r="P846" s="1" t="s">
        <v>2931</v>
      </c>
      <c r="Q846" s="10">
        <v>494.37600000000009</v>
      </c>
      <c r="R846" s="10">
        <v>3</v>
      </c>
      <c r="S846" s="10">
        <v>1483.1280000000002</v>
      </c>
      <c r="T846" s="1">
        <v>0.2</v>
      </c>
      <c r="U846" s="10">
        <v>49.437599999999975</v>
      </c>
    </row>
    <row r="847" spans="1:21" ht="16.5" x14ac:dyDescent="0.3">
      <c r="A847" t="s">
        <v>6552</v>
      </c>
      <c r="B847" s="2">
        <v>44159</v>
      </c>
      <c r="C847" s="2">
        <v>44163</v>
      </c>
      <c r="D847" s="1" t="s">
        <v>47</v>
      </c>
      <c r="E847" s="1" t="s">
        <v>5791</v>
      </c>
      <c r="F847" s="1" t="s">
        <v>5792</v>
      </c>
      <c r="G847" s="1" t="s">
        <v>23</v>
      </c>
      <c r="H847" s="1" t="s">
        <v>24</v>
      </c>
      <c r="I847" s="1" t="s">
        <v>806</v>
      </c>
      <c r="J847" s="1" t="s">
        <v>101</v>
      </c>
      <c r="K847" s="1">
        <v>75081</v>
      </c>
      <c r="L847" s="1" t="s">
        <v>102</v>
      </c>
      <c r="M847" s="1" t="s">
        <v>6553</v>
      </c>
      <c r="N847" s="1" t="s">
        <v>68</v>
      </c>
      <c r="O847" s="1" t="s">
        <v>69</v>
      </c>
      <c r="P847" s="1" t="s">
        <v>6554</v>
      </c>
      <c r="Q847" s="10">
        <v>657.55200000000013</v>
      </c>
      <c r="R847" s="10">
        <v>6</v>
      </c>
      <c r="S847" s="10">
        <v>3945.3120000000008</v>
      </c>
      <c r="T847" s="1">
        <v>0.2</v>
      </c>
      <c r="U847" s="10">
        <v>49.316399999999987</v>
      </c>
    </row>
    <row r="848" spans="1:21" ht="16.5" x14ac:dyDescent="0.3">
      <c r="A848" t="s">
        <v>3283</v>
      </c>
      <c r="B848" s="2">
        <v>43771</v>
      </c>
      <c r="C848" s="2">
        <v>43771</v>
      </c>
      <c r="D848" s="1" t="s">
        <v>1276</v>
      </c>
      <c r="E848" s="1" t="s">
        <v>937</v>
      </c>
      <c r="F848" s="1" t="s">
        <v>938</v>
      </c>
      <c r="G848" s="1" t="s">
        <v>23</v>
      </c>
      <c r="H848" s="1" t="s">
        <v>24</v>
      </c>
      <c r="I848" s="1" t="s">
        <v>92</v>
      </c>
      <c r="J848" s="1" t="s">
        <v>93</v>
      </c>
      <c r="K848" s="1">
        <v>98115</v>
      </c>
      <c r="L848" s="1" t="s">
        <v>41</v>
      </c>
      <c r="M848" s="1" t="s">
        <v>449</v>
      </c>
      <c r="N848" s="1" t="s">
        <v>68</v>
      </c>
      <c r="O848" s="1" t="s">
        <v>156</v>
      </c>
      <c r="P848" s="1" t="s">
        <v>450</v>
      </c>
      <c r="Q848" s="10">
        <v>447.93</v>
      </c>
      <c r="R848" s="10">
        <v>9</v>
      </c>
      <c r="S848" s="10">
        <v>4031.37</v>
      </c>
      <c r="T848" s="1">
        <v>0</v>
      </c>
      <c r="U848" s="10">
        <v>49.272299999999987</v>
      </c>
    </row>
    <row r="849" spans="1:21" ht="16.5" x14ac:dyDescent="0.3">
      <c r="A849" t="s">
        <v>8883</v>
      </c>
      <c r="B849" s="2">
        <v>43671</v>
      </c>
      <c r="C849" s="2">
        <v>43675</v>
      </c>
      <c r="D849" s="1" t="s">
        <v>47</v>
      </c>
      <c r="E849" s="1" t="s">
        <v>3723</v>
      </c>
      <c r="F849" s="1" t="s">
        <v>3724</v>
      </c>
      <c r="G849" s="1" t="s">
        <v>38</v>
      </c>
      <c r="H849" s="1" t="s">
        <v>24</v>
      </c>
      <c r="I849" s="1" t="s">
        <v>1791</v>
      </c>
      <c r="J849" s="1" t="s">
        <v>349</v>
      </c>
      <c r="K849" s="1">
        <v>36116</v>
      </c>
      <c r="L849" s="1" t="s">
        <v>27</v>
      </c>
      <c r="M849" s="1" t="s">
        <v>1776</v>
      </c>
      <c r="N849" s="1" t="s">
        <v>43</v>
      </c>
      <c r="O849" s="1" t="s">
        <v>168</v>
      </c>
      <c r="P849" s="1" t="s">
        <v>1777</v>
      </c>
      <c r="Q849" s="10">
        <v>98.46</v>
      </c>
      <c r="R849" s="10">
        <v>9</v>
      </c>
      <c r="S849" s="10">
        <v>886.14</v>
      </c>
      <c r="T849" s="1">
        <v>0</v>
      </c>
      <c r="U849" s="10">
        <v>49.23</v>
      </c>
    </row>
    <row r="850" spans="1:21" ht="16.5" x14ac:dyDescent="0.3">
      <c r="A850" t="s">
        <v>6474</v>
      </c>
      <c r="B850" s="2">
        <v>43170</v>
      </c>
      <c r="C850" s="2">
        <v>43173</v>
      </c>
      <c r="D850" s="1" t="s">
        <v>20</v>
      </c>
      <c r="E850" s="1" t="s">
        <v>4850</v>
      </c>
      <c r="F850" s="1" t="s">
        <v>4851</v>
      </c>
      <c r="G850" s="1" t="s">
        <v>23</v>
      </c>
      <c r="H850" s="1" t="s">
        <v>24</v>
      </c>
      <c r="I850" s="1" t="s">
        <v>261</v>
      </c>
      <c r="J850" s="1" t="s">
        <v>262</v>
      </c>
      <c r="K850" s="1">
        <v>10024</v>
      </c>
      <c r="L850" s="1" t="s">
        <v>143</v>
      </c>
      <c r="M850" s="1" t="s">
        <v>2163</v>
      </c>
      <c r="N850" s="1" t="s">
        <v>43</v>
      </c>
      <c r="O850" s="1" t="s">
        <v>87</v>
      </c>
      <c r="P850" s="1" t="s">
        <v>2164</v>
      </c>
      <c r="Q850" s="10">
        <v>108.92</v>
      </c>
      <c r="R850" s="10">
        <v>14</v>
      </c>
      <c r="S850" s="10">
        <v>1524.88</v>
      </c>
      <c r="T850" s="1">
        <v>0</v>
      </c>
      <c r="U850" s="10">
        <v>49.013999999999996</v>
      </c>
    </row>
    <row r="851" spans="1:21" ht="16.5" x14ac:dyDescent="0.3">
      <c r="A851" t="s">
        <v>6873</v>
      </c>
      <c r="B851" s="2">
        <v>44145</v>
      </c>
      <c r="C851" s="2">
        <v>44149</v>
      </c>
      <c r="D851" s="1" t="s">
        <v>47</v>
      </c>
      <c r="E851" s="1" t="s">
        <v>3901</v>
      </c>
      <c r="F851" s="1" t="s">
        <v>3902</v>
      </c>
      <c r="G851" s="1" t="s">
        <v>23</v>
      </c>
      <c r="H851" s="1" t="s">
        <v>24</v>
      </c>
      <c r="I851" s="1" t="s">
        <v>179</v>
      </c>
      <c r="J851" s="1" t="s">
        <v>101</v>
      </c>
      <c r="K851" s="1">
        <v>77036</v>
      </c>
      <c r="L851" s="1" t="s">
        <v>102</v>
      </c>
      <c r="M851" s="1" t="s">
        <v>2498</v>
      </c>
      <c r="N851" s="1" t="s">
        <v>68</v>
      </c>
      <c r="O851" s="1" t="s">
        <v>156</v>
      </c>
      <c r="P851" s="1" t="s">
        <v>2499</v>
      </c>
      <c r="Q851" s="10">
        <v>279.94400000000002</v>
      </c>
      <c r="R851" s="10">
        <v>7</v>
      </c>
      <c r="S851" s="10">
        <v>1959.6080000000002</v>
      </c>
      <c r="T851" s="1">
        <v>0.2</v>
      </c>
      <c r="U851" s="10">
        <v>48.990200000000002</v>
      </c>
    </row>
    <row r="852" spans="1:21" ht="16.5" x14ac:dyDescent="0.3">
      <c r="A852" t="s">
        <v>6375</v>
      </c>
      <c r="B852" s="2">
        <v>43719</v>
      </c>
      <c r="C852" s="2">
        <v>43723</v>
      </c>
      <c r="D852" s="1" t="s">
        <v>47</v>
      </c>
      <c r="E852" s="1" t="s">
        <v>510</v>
      </c>
      <c r="F852" s="1" t="s">
        <v>511</v>
      </c>
      <c r="G852" s="1" t="s">
        <v>23</v>
      </c>
      <c r="H852" s="1" t="s">
        <v>24</v>
      </c>
      <c r="I852" s="1" t="s">
        <v>766</v>
      </c>
      <c r="J852" s="1" t="s">
        <v>40</v>
      </c>
      <c r="K852" s="1">
        <v>92374</v>
      </c>
      <c r="L852" s="1" t="s">
        <v>41</v>
      </c>
      <c r="M852" s="1" t="s">
        <v>2412</v>
      </c>
      <c r="N852" s="1" t="s">
        <v>43</v>
      </c>
      <c r="O852" s="1" t="s">
        <v>65</v>
      </c>
      <c r="P852" s="1" t="s">
        <v>2413</v>
      </c>
      <c r="Q852" s="10">
        <v>181.35</v>
      </c>
      <c r="R852" s="10">
        <v>9</v>
      </c>
      <c r="S852" s="10">
        <v>1632.1499999999999</v>
      </c>
      <c r="T852" s="1">
        <v>0</v>
      </c>
      <c r="U852" s="10">
        <v>48.964500000000001</v>
      </c>
    </row>
    <row r="853" spans="1:21" ht="16.5" x14ac:dyDescent="0.3">
      <c r="A853" t="s">
        <v>3969</v>
      </c>
      <c r="B853" s="2">
        <v>43805</v>
      </c>
      <c r="C853" s="2">
        <v>43810</v>
      </c>
      <c r="D853" s="1" t="s">
        <v>47</v>
      </c>
      <c r="E853" s="1" t="s">
        <v>3970</v>
      </c>
      <c r="F853" s="1" t="s">
        <v>3971</v>
      </c>
      <c r="G853" s="1" t="s">
        <v>23</v>
      </c>
      <c r="H853" s="1" t="s">
        <v>24</v>
      </c>
      <c r="I853" s="1" t="s">
        <v>1297</v>
      </c>
      <c r="J853" s="1" t="s">
        <v>301</v>
      </c>
      <c r="K853" s="1">
        <v>85705</v>
      </c>
      <c r="L853" s="1" t="s">
        <v>41</v>
      </c>
      <c r="M853" s="1" t="s">
        <v>2273</v>
      </c>
      <c r="N853" s="1" t="s">
        <v>29</v>
      </c>
      <c r="O853" s="1" t="s">
        <v>62</v>
      </c>
      <c r="P853" s="1" t="s">
        <v>2274</v>
      </c>
      <c r="Q853" s="10">
        <v>206.11199999999997</v>
      </c>
      <c r="R853" s="10">
        <v>6</v>
      </c>
      <c r="S853" s="10">
        <v>1236.6719999999998</v>
      </c>
      <c r="T853" s="1">
        <v>0.2</v>
      </c>
      <c r="U853" s="10">
        <v>48.951600000000013</v>
      </c>
    </row>
    <row r="854" spans="1:21" ht="16.5" x14ac:dyDescent="0.3">
      <c r="A854" t="s">
        <v>9070</v>
      </c>
      <c r="B854" s="2">
        <v>43428</v>
      </c>
      <c r="C854" s="2">
        <v>43433</v>
      </c>
      <c r="D854" s="1" t="s">
        <v>47</v>
      </c>
      <c r="E854" s="1" t="s">
        <v>97</v>
      </c>
      <c r="F854" s="1" t="s">
        <v>98</v>
      </c>
      <c r="G854" s="1" t="s">
        <v>99</v>
      </c>
      <c r="H854" s="1" t="s">
        <v>24</v>
      </c>
      <c r="I854" s="1" t="s">
        <v>2928</v>
      </c>
      <c r="J854" s="1" t="s">
        <v>310</v>
      </c>
      <c r="K854" s="1">
        <v>23464</v>
      </c>
      <c r="L854" s="1" t="s">
        <v>27</v>
      </c>
      <c r="M854" s="1" t="s">
        <v>5573</v>
      </c>
      <c r="N854" s="1" t="s">
        <v>29</v>
      </c>
      <c r="O854" s="1" t="s">
        <v>62</v>
      </c>
      <c r="P854" s="1" t="s">
        <v>5574</v>
      </c>
      <c r="Q854" s="10">
        <v>111.15</v>
      </c>
      <c r="R854" s="10">
        <v>5</v>
      </c>
      <c r="S854" s="10">
        <v>555.75</v>
      </c>
      <c r="T854" s="1">
        <v>0</v>
      </c>
      <c r="U854" s="10">
        <v>48.906000000000006</v>
      </c>
    </row>
    <row r="855" spans="1:21" ht="16.5" x14ac:dyDescent="0.3">
      <c r="A855" t="s">
        <v>9219</v>
      </c>
      <c r="B855" s="2">
        <v>44529</v>
      </c>
      <c r="C855" s="2">
        <v>44533</v>
      </c>
      <c r="D855" s="1" t="s">
        <v>47</v>
      </c>
      <c r="E855" s="1" t="s">
        <v>645</v>
      </c>
      <c r="F855" s="1" t="s">
        <v>646</v>
      </c>
      <c r="G855" s="1" t="s">
        <v>23</v>
      </c>
      <c r="H855" s="1" t="s">
        <v>24</v>
      </c>
      <c r="I855" s="1" t="s">
        <v>6101</v>
      </c>
      <c r="J855" s="1" t="s">
        <v>326</v>
      </c>
      <c r="K855" s="1">
        <v>37421</v>
      </c>
      <c r="L855" s="1" t="s">
        <v>27</v>
      </c>
      <c r="M855" s="1" t="s">
        <v>32</v>
      </c>
      <c r="N855" s="1" t="s">
        <v>29</v>
      </c>
      <c r="O855" s="1" t="s">
        <v>33</v>
      </c>
      <c r="P855" s="1" t="s">
        <v>34</v>
      </c>
      <c r="Q855" s="10">
        <v>390.36799999999999</v>
      </c>
      <c r="R855" s="10">
        <v>2</v>
      </c>
      <c r="S855" s="10">
        <v>780.73599999999999</v>
      </c>
      <c r="T855" s="1">
        <v>0.2</v>
      </c>
      <c r="U855" s="10">
        <v>48.795999999999978</v>
      </c>
    </row>
    <row r="856" spans="1:21" ht="16.5" x14ac:dyDescent="0.3">
      <c r="A856" t="s">
        <v>9154</v>
      </c>
      <c r="B856" s="2">
        <v>43965</v>
      </c>
      <c r="C856" s="2">
        <v>43965</v>
      </c>
      <c r="D856" s="1" t="s">
        <v>1276</v>
      </c>
      <c r="E856" s="1" t="s">
        <v>2137</v>
      </c>
      <c r="F856" s="1" t="s">
        <v>2138</v>
      </c>
      <c r="G856" s="1" t="s">
        <v>38</v>
      </c>
      <c r="H856" s="1" t="s">
        <v>24</v>
      </c>
      <c r="I856" s="1" t="s">
        <v>7609</v>
      </c>
      <c r="J856" s="1" t="s">
        <v>301</v>
      </c>
      <c r="K856" s="1">
        <v>85364</v>
      </c>
      <c r="L856" s="1" t="s">
        <v>41</v>
      </c>
      <c r="M856" s="1" t="s">
        <v>898</v>
      </c>
      <c r="N856" s="1" t="s">
        <v>68</v>
      </c>
      <c r="O856" s="1" t="s">
        <v>156</v>
      </c>
      <c r="P856" s="1" t="s">
        <v>1758</v>
      </c>
      <c r="Q856" s="10">
        <v>185.52800000000002</v>
      </c>
      <c r="R856" s="10">
        <v>7</v>
      </c>
      <c r="S856" s="10">
        <v>1298.6960000000001</v>
      </c>
      <c r="T856" s="1">
        <v>0.2</v>
      </c>
      <c r="U856" s="10">
        <v>48.701099999999997</v>
      </c>
    </row>
    <row r="857" spans="1:21" ht="16.5" x14ac:dyDescent="0.3">
      <c r="A857" t="s">
        <v>7959</v>
      </c>
      <c r="B857" s="2">
        <v>44539</v>
      </c>
      <c r="C857" s="2">
        <v>44546</v>
      </c>
      <c r="D857" s="1" t="s">
        <v>47</v>
      </c>
      <c r="E857" s="1" t="s">
        <v>237</v>
      </c>
      <c r="F857" s="1" t="s">
        <v>238</v>
      </c>
      <c r="G857" s="1" t="s">
        <v>23</v>
      </c>
      <c r="H857" s="1" t="s">
        <v>24</v>
      </c>
      <c r="I857" s="1" t="s">
        <v>1586</v>
      </c>
      <c r="J857" s="1" t="s">
        <v>206</v>
      </c>
      <c r="K857" s="1">
        <v>60068</v>
      </c>
      <c r="L857" s="1" t="s">
        <v>102</v>
      </c>
      <c r="M857" s="1" t="s">
        <v>2611</v>
      </c>
      <c r="N857" s="1" t="s">
        <v>43</v>
      </c>
      <c r="O857" s="1" t="s">
        <v>87</v>
      </c>
      <c r="P857" s="1" t="s">
        <v>2612</v>
      </c>
      <c r="Q857" s="10">
        <v>143.85600000000002</v>
      </c>
      <c r="R857" s="10">
        <v>9</v>
      </c>
      <c r="S857" s="10">
        <v>1294.7040000000002</v>
      </c>
      <c r="T857" s="1">
        <v>0.2</v>
      </c>
      <c r="U857" s="10">
        <v>48.551399999999994</v>
      </c>
    </row>
    <row r="858" spans="1:21" ht="16.5" x14ac:dyDescent="0.3">
      <c r="A858" t="s">
        <v>7783</v>
      </c>
      <c r="B858" s="2">
        <v>43988</v>
      </c>
      <c r="C858" s="2">
        <v>43991</v>
      </c>
      <c r="D858" s="1" t="s">
        <v>20</v>
      </c>
      <c r="E858" s="1" t="s">
        <v>4672</v>
      </c>
      <c r="F858" s="1" t="s">
        <v>4673</v>
      </c>
      <c r="G858" s="1" t="s">
        <v>38</v>
      </c>
      <c r="H858" s="1" t="s">
        <v>24</v>
      </c>
      <c r="I858" s="1" t="s">
        <v>1230</v>
      </c>
      <c r="J858" s="1" t="s">
        <v>1231</v>
      </c>
      <c r="K858" s="1">
        <v>1852</v>
      </c>
      <c r="L858" s="1" t="s">
        <v>143</v>
      </c>
      <c r="M858" s="1" t="s">
        <v>3002</v>
      </c>
      <c r="N858" s="1" t="s">
        <v>43</v>
      </c>
      <c r="O858" s="1" t="s">
        <v>87</v>
      </c>
      <c r="P858" s="1" t="s">
        <v>3003</v>
      </c>
      <c r="Q858" s="10">
        <v>105.52</v>
      </c>
      <c r="R858" s="10">
        <v>4</v>
      </c>
      <c r="S858" s="10">
        <v>422.08</v>
      </c>
      <c r="T858" s="1">
        <v>0</v>
      </c>
      <c r="U858" s="10">
        <v>48.539199999999994</v>
      </c>
    </row>
    <row r="859" spans="1:21" ht="16.5" x14ac:dyDescent="0.3">
      <c r="A859" t="s">
        <v>7912</v>
      </c>
      <c r="B859" s="2">
        <v>43441</v>
      </c>
      <c r="C859" s="2">
        <v>43447</v>
      </c>
      <c r="D859" s="1" t="s">
        <v>47</v>
      </c>
      <c r="E859" s="1" t="s">
        <v>1175</v>
      </c>
      <c r="F859" s="1" t="s">
        <v>1176</v>
      </c>
      <c r="G859" s="1" t="s">
        <v>23</v>
      </c>
      <c r="H859" s="1" t="s">
        <v>24</v>
      </c>
      <c r="I859" s="1" t="s">
        <v>2928</v>
      </c>
      <c r="J859" s="1" t="s">
        <v>310</v>
      </c>
      <c r="K859" s="1">
        <v>23464</v>
      </c>
      <c r="L859" s="1" t="s">
        <v>27</v>
      </c>
      <c r="M859" s="1" t="s">
        <v>3660</v>
      </c>
      <c r="N859" s="1" t="s">
        <v>43</v>
      </c>
      <c r="O859" s="1" t="s">
        <v>87</v>
      </c>
      <c r="P859" s="1" t="s">
        <v>3661</v>
      </c>
      <c r="Q859" s="10">
        <v>105.52</v>
      </c>
      <c r="R859" s="10">
        <v>4</v>
      </c>
      <c r="S859" s="10">
        <v>422.08</v>
      </c>
      <c r="T859" s="1">
        <v>0</v>
      </c>
      <c r="U859" s="10">
        <v>48.539199999999994</v>
      </c>
    </row>
    <row r="860" spans="1:21" ht="16.5" x14ac:dyDescent="0.3">
      <c r="A860" t="s">
        <v>8292</v>
      </c>
      <c r="B860" s="2">
        <v>43546</v>
      </c>
      <c r="C860" s="2">
        <v>43550</v>
      </c>
      <c r="D860" s="1" t="s">
        <v>47</v>
      </c>
      <c r="E860" s="1" t="s">
        <v>2077</v>
      </c>
      <c r="F860" s="1" t="s">
        <v>2078</v>
      </c>
      <c r="G860" s="1" t="s">
        <v>38</v>
      </c>
      <c r="H860" s="1" t="s">
        <v>24</v>
      </c>
      <c r="I860" s="1" t="s">
        <v>939</v>
      </c>
      <c r="J860" s="1" t="s">
        <v>40</v>
      </c>
      <c r="K860" s="1">
        <v>92037</v>
      </c>
      <c r="L860" s="1" t="s">
        <v>41</v>
      </c>
      <c r="M860" s="1" t="s">
        <v>3136</v>
      </c>
      <c r="N860" s="1" t="s">
        <v>43</v>
      </c>
      <c r="O860" s="1" t="s">
        <v>87</v>
      </c>
      <c r="P860" s="1" t="s">
        <v>181</v>
      </c>
      <c r="Q860" s="10">
        <v>105.52</v>
      </c>
      <c r="R860" s="10">
        <v>4</v>
      </c>
      <c r="S860" s="10">
        <v>422.08</v>
      </c>
      <c r="T860" s="1">
        <v>0</v>
      </c>
      <c r="U860" s="10">
        <v>48.539199999999994</v>
      </c>
    </row>
    <row r="861" spans="1:21" ht="16.5" x14ac:dyDescent="0.3">
      <c r="A861" t="s">
        <v>9767</v>
      </c>
      <c r="B861" s="2">
        <v>43862</v>
      </c>
      <c r="C861" s="2">
        <v>43868</v>
      </c>
      <c r="D861" s="1" t="s">
        <v>47</v>
      </c>
      <c r="E861" s="1" t="s">
        <v>3447</v>
      </c>
      <c r="F861" s="1" t="s">
        <v>3448</v>
      </c>
      <c r="G861" s="1" t="s">
        <v>38</v>
      </c>
      <c r="H861" s="1" t="s">
        <v>24</v>
      </c>
      <c r="I861" s="1" t="s">
        <v>39</v>
      </c>
      <c r="J861" s="1" t="s">
        <v>40</v>
      </c>
      <c r="K861" s="1">
        <v>90036</v>
      </c>
      <c r="L861" s="1" t="s">
        <v>41</v>
      </c>
      <c r="M861" s="1" t="s">
        <v>623</v>
      </c>
      <c r="N861" s="1" t="s">
        <v>43</v>
      </c>
      <c r="O861" s="1" t="s">
        <v>87</v>
      </c>
      <c r="P861" s="1" t="s">
        <v>624</v>
      </c>
      <c r="Q861" s="10">
        <v>105.52</v>
      </c>
      <c r="R861" s="10">
        <v>4</v>
      </c>
      <c r="S861" s="10">
        <v>422.08</v>
      </c>
      <c r="T861" s="1">
        <v>0</v>
      </c>
      <c r="U861" s="10">
        <v>48.539199999999994</v>
      </c>
    </row>
    <row r="862" spans="1:21" ht="16.5" x14ac:dyDescent="0.3">
      <c r="A862" t="s">
        <v>8660</v>
      </c>
      <c r="B862" s="2">
        <v>44425</v>
      </c>
      <c r="C862" s="2">
        <v>44431</v>
      </c>
      <c r="D862" s="1" t="s">
        <v>47</v>
      </c>
      <c r="E862" s="1" t="s">
        <v>4898</v>
      </c>
      <c r="F862" s="1" t="s">
        <v>4899</v>
      </c>
      <c r="G862" s="1" t="s">
        <v>99</v>
      </c>
      <c r="H862" s="1" t="s">
        <v>24</v>
      </c>
      <c r="I862" s="1" t="s">
        <v>1457</v>
      </c>
      <c r="J862" s="1" t="s">
        <v>26</v>
      </c>
      <c r="K862" s="1">
        <v>40214</v>
      </c>
      <c r="L862" s="1" t="s">
        <v>27</v>
      </c>
      <c r="M862" s="1" t="s">
        <v>609</v>
      </c>
      <c r="N862" s="1" t="s">
        <v>43</v>
      </c>
      <c r="O862" s="1" t="s">
        <v>72</v>
      </c>
      <c r="P862" s="1" t="s">
        <v>610</v>
      </c>
      <c r="Q862" s="10">
        <v>102.93</v>
      </c>
      <c r="R862" s="10">
        <v>3</v>
      </c>
      <c r="S862" s="10">
        <v>308.79000000000002</v>
      </c>
      <c r="T862" s="1">
        <v>0</v>
      </c>
      <c r="U862" s="10">
        <v>48.377100000000006</v>
      </c>
    </row>
    <row r="863" spans="1:21" ht="16.5" x14ac:dyDescent="0.3">
      <c r="A863" t="s">
        <v>10645</v>
      </c>
      <c r="B863" s="2">
        <v>44371</v>
      </c>
      <c r="C863" s="2">
        <v>44375</v>
      </c>
      <c r="D863" s="1" t="s">
        <v>47</v>
      </c>
      <c r="E863" s="1" t="s">
        <v>5457</v>
      </c>
      <c r="F863" s="1" t="s">
        <v>5458</v>
      </c>
      <c r="G863" s="1" t="s">
        <v>23</v>
      </c>
      <c r="H863" s="1" t="s">
        <v>24</v>
      </c>
      <c r="I863" s="1" t="s">
        <v>7132</v>
      </c>
      <c r="J863" s="1" t="s">
        <v>1386</v>
      </c>
      <c r="K863" s="1">
        <v>2920</v>
      </c>
      <c r="L863" s="1" t="s">
        <v>143</v>
      </c>
      <c r="M863" s="1" t="s">
        <v>609</v>
      </c>
      <c r="N863" s="1" t="s">
        <v>43</v>
      </c>
      <c r="O863" s="1" t="s">
        <v>72</v>
      </c>
      <c r="P863" s="1" t="s">
        <v>610</v>
      </c>
      <c r="Q863" s="10">
        <v>102.93</v>
      </c>
      <c r="R863" s="10">
        <v>3</v>
      </c>
      <c r="S863" s="10">
        <v>308.79000000000002</v>
      </c>
      <c r="T863" s="1">
        <v>0</v>
      </c>
      <c r="U863" s="10">
        <v>48.377100000000006</v>
      </c>
    </row>
    <row r="864" spans="1:21" ht="16.5" x14ac:dyDescent="0.3">
      <c r="A864" t="s">
        <v>10011</v>
      </c>
      <c r="B864" s="2">
        <v>43898</v>
      </c>
      <c r="C864" s="2">
        <v>43903</v>
      </c>
      <c r="D864" s="1" t="s">
        <v>47</v>
      </c>
      <c r="E864" s="1" t="s">
        <v>618</v>
      </c>
      <c r="F864" s="1" t="s">
        <v>619</v>
      </c>
      <c r="G864" s="1" t="s">
        <v>38</v>
      </c>
      <c r="H864" s="1" t="s">
        <v>24</v>
      </c>
      <c r="I864" s="1" t="s">
        <v>319</v>
      </c>
      <c r="J864" s="1" t="s">
        <v>233</v>
      </c>
      <c r="K864" s="1">
        <v>49201</v>
      </c>
      <c r="L864" s="1" t="s">
        <v>102</v>
      </c>
      <c r="M864" s="1" t="s">
        <v>4479</v>
      </c>
      <c r="N864" s="1" t="s">
        <v>43</v>
      </c>
      <c r="O864" s="1" t="s">
        <v>75</v>
      </c>
      <c r="P864" s="1" t="s">
        <v>4480</v>
      </c>
      <c r="Q864" s="10">
        <v>207.14400000000001</v>
      </c>
      <c r="R864" s="10">
        <v>3</v>
      </c>
      <c r="S864" s="10">
        <v>621.43200000000002</v>
      </c>
      <c r="T864" s="1">
        <v>0.1</v>
      </c>
      <c r="U864" s="10">
        <v>48.333599999999976</v>
      </c>
    </row>
    <row r="865" spans="1:21" ht="16.5" x14ac:dyDescent="0.3">
      <c r="A865" t="s">
        <v>6373</v>
      </c>
      <c r="B865" s="2">
        <v>44554</v>
      </c>
      <c r="C865" s="2">
        <v>44558</v>
      </c>
      <c r="D865" s="1" t="s">
        <v>47</v>
      </c>
      <c r="E865" s="1" t="s">
        <v>5667</v>
      </c>
      <c r="F865" s="1" t="s">
        <v>5668</v>
      </c>
      <c r="G865" s="1" t="s">
        <v>23</v>
      </c>
      <c r="H865" s="1" t="s">
        <v>24</v>
      </c>
      <c r="I865" s="1" t="s">
        <v>2309</v>
      </c>
      <c r="J865" s="1" t="s">
        <v>262</v>
      </c>
      <c r="K865" s="1">
        <v>11572</v>
      </c>
      <c r="L865" s="1" t="s">
        <v>143</v>
      </c>
      <c r="M865" s="1" t="s">
        <v>1152</v>
      </c>
      <c r="N865" s="1" t="s">
        <v>29</v>
      </c>
      <c r="O865" s="1" t="s">
        <v>33</v>
      </c>
      <c r="P865" s="1" t="s">
        <v>1153</v>
      </c>
      <c r="Q865" s="10">
        <v>271.76400000000001</v>
      </c>
      <c r="R865" s="10">
        <v>2</v>
      </c>
      <c r="S865" s="10">
        <v>543.52800000000002</v>
      </c>
      <c r="T865" s="1">
        <v>0.1</v>
      </c>
      <c r="U865" s="10">
        <v>48.313600000000008</v>
      </c>
    </row>
    <row r="866" spans="1:21" ht="16.5" x14ac:dyDescent="0.3">
      <c r="A866" t="s">
        <v>7754</v>
      </c>
      <c r="B866" s="2">
        <v>43686</v>
      </c>
      <c r="C866" s="2">
        <v>43690</v>
      </c>
      <c r="D866" s="1" t="s">
        <v>20</v>
      </c>
      <c r="E866" s="1" t="s">
        <v>2993</v>
      </c>
      <c r="F866" s="1" t="s">
        <v>2994</v>
      </c>
      <c r="G866" s="1" t="s">
        <v>99</v>
      </c>
      <c r="H866" s="1" t="s">
        <v>24</v>
      </c>
      <c r="I866" s="1" t="s">
        <v>2515</v>
      </c>
      <c r="J866" s="1" t="s">
        <v>111</v>
      </c>
      <c r="K866" s="1">
        <v>53209</v>
      </c>
      <c r="L866" s="1" t="s">
        <v>102</v>
      </c>
      <c r="M866" s="1" t="s">
        <v>7285</v>
      </c>
      <c r="N866" s="1" t="s">
        <v>29</v>
      </c>
      <c r="O866" s="1" t="s">
        <v>30</v>
      </c>
      <c r="P866" s="1" t="s">
        <v>7286</v>
      </c>
      <c r="Q866" s="10">
        <v>687.4</v>
      </c>
      <c r="R866" s="10">
        <v>5</v>
      </c>
      <c r="S866" s="10">
        <v>3437</v>
      </c>
      <c r="T866" s="1">
        <v>0</v>
      </c>
      <c r="U866" s="10">
        <v>48.117999999999981</v>
      </c>
    </row>
    <row r="867" spans="1:21" ht="16.5" x14ac:dyDescent="0.3">
      <c r="A867" t="s">
        <v>10203</v>
      </c>
      <c r="B867" s="2">
        <v>44469</v>
      </c>
      <c r="C867" s="2">
        <v>44471</v>
      </c>
      <c r="D867" s="1" t="s">
        <v>20</v>
      </c>
      <c r="E867" s="1" t="s">
        <v>3331</v>
      </c>
      <c r="F867" s="1" t="s">
        <v>3332</v>
      </c>
      <c r="G867" s="1" t="s">
        <v>99</v>
      </c>
      <c r="H867" s="1" t="s">
        <v>24</v>
      </c>
      <c r="I867" s="1" t="s">
        <v>39</v>
      </c>
      <c r="J867" s="1" t="s">
        <v>40</v>
      </c>
      <c r="K867" s="1">
        <v>90049</v>
      </c>
      <c r="L867" s="1" t="s">
        <v>41</v>
      </c>
      <c r="M867" s="1" t="s">
        <v>2531</v>
      </c>
      <c r="N867" s="1" t="s">
        <v>68</v>
      </c>
      <c r="O867" s="1" t="s">
        <v>156</v>
      </c>
      <c r="P867" s="1" t="s">
        <v>2532</v>
      </c>
      <c r="Q867" s="10">
        <v>159.97999999999999</v>
      </c>
      <c r="R867" s="10">
        <v>2</v>
      </c>
      <c r="S867" s="10">
        <v>319.95999999999998</v>
      </c>
      <c r="T867" s="1">
        <v>0</v>
      </c>
      <c r="U867" s="10">
        <v>47.993999999999986</v>
      </c>
    </row>
    <row r="868" spans="1:21" ht="16.5" x14ac:dyDescent="0.3">
      <c r="A868" t="s">
        <v>8521</v>
      </c>
      <c r="B868" s="2">
        <v>44290</v>
      </c>
      <c r="C868" s="2">
        <v>44294</v>
      </c>
      <c r="D868" s="1" t="s">
        <v>47</v>
      </c>
      <c r="E868" s="1" t="s">
        <v>4788</v>
      </c>
      <c r="F868" s="1" t="s">
        <v>4789</v>
      </c>
      <c r="G868" s="1" t="s">
        <v>23</v>
      </c>
      <c r="H868" s="1" t="s">
        <v>24</v>
      </c>
      <c r="I868" s="1" t="s">
        <v>8522</v>
      </c>
      <c r="J868" s="1" t="s">
        <v>206</v>
      </c>
      <c r="K868" s="1">
        <v>60016</v>
      </c>
      <c r="L868" s="1" t="s">
        <v>102</v>
      </c>
      <c r="M868" s="1" t="s">
        <v>4674</v>
      </c>
      <c r="N868" s="1" t="s">
        <v>68</v>
      </c>
      <c r="O868" s="1" t="s">
        <v>69</v>
      </c>
      <c r="P868" s="1" t="s">
        <v>4675</v>
      </c>
      <c r="Q868" s="10">
        <v>383.84000000000003</v>
      </c>
      <c r="R868" s="10">
        <v>4</v>
      </c>
      <c r="S868" s="10">
        <v>1535.3600000000001</v>
      </c>
      <c r="T868" s="1">
        <v>0.2</v>
      </c>
      <c r="U868" s="10">
        <v>47.97999999999999</v>
      </c>
    </row>
    <row r="869" spans="1:21" ht="16.5" x14ac:dyDescent="0.3">
      <c r="A869" t="s">
        <v>8228</v>
      </c>
      <c r="B869" s="2">
        <v>44464</v>
      </c>
      <c r="C869" s="2">
        <v>44468</v>
      </c>
      <c r="D869" s="1" t="s">
        <v>47</v>
      </c>
      <c r="E869" s="1" t="s">
        <v>1295</v>
      </c>
      <c r="F869" s="1" t="s">
        <v>1296</v>
      </c>
      <c r="G869" s="1" t="s">
        <v>23</v>
      </c>
      <c r="H869" s="1" t="s">
        <v>24</v>
      </c>
      <c r="I869" s="1" t="s">
        <v>1448</v>
      </c>
      <c r="J869" s="1" t="s">
        <v>310</v>
      </c>
      <c r="K869" s="1">
        <v>23223</v>
      </c>
      <c r="L869" s="1" t="s">
        <v>27</v>
      </c>
      <c r="M869" s="1" t="s">
        <v>3222</v>
      </c>
      <c r="N869" s="1" t="s">
        <v>43</v>
      </c>
      <c r="O869" s="1" t="s">
        <v>56</v>
      </c>
      <c r="P869" s="1" t="s">
        <v>3223</v>
      </c>
      <c r="Q869" s="10">
        <v>177.54999999999998</v>
      </c>
      <c r="R869" s="10">
        <v>5</v>
      </c>
      <c r="S869" s="10">
        <v>887.74999999999989</v>
      </c>
      <c r="T869" s="1">
        <v>0</v>
      </c>
      <c r="U869" s="10">
        <v>47.938500000000005</v>
      </c>
    </row>
    <row r="870" spans="1:21" ht="16.5" x14ac:dyDescent="0.3">
      <c r="A870" t="s">
        <v>5157</v>
      </c>
      <c r="B870" s="2">
        <v>43729</v>
      </c>
      <c r="C870" s="2">
        <v>43735</v>
      </c>
      <c r="D870" s="1" t="s">
        <v>47</v>
      </c>
      <c r="E870" s="1" t="s">
        <v>686</v>
      </c>
      <c r="F870" s="1" t="s">
        <v>687</v>
      </c>
      <c r="G870" s="1" t="s">
        <v>23</v>
      </c>
      <c r="H870" s="1" t="s">
        <v>24</v>
      </c>
      <c r="I870" s="1" t="s">
        <v>92</v>
      </c>
      <c r="J870" s="1" t="s">
        <v>93</v>
      </c>
      <c r="K870" s="1">
        <v>98105</v>
      </c>
      <c r="L870" s="1" t="s">
        <v>41</v>
      </c>
      <c r="M870" s="1" t="s">
        <v>5158</v>
      </c>
      <c r="N870" s="1" t="s">
        <v>43</v>
      </c>
      <c r="O870" s="1" t="s">
        <v>56</v>
      </c>
      <c r="P870" s="1" t="s">
        <v>5159</v>
      </c>
      <c r="Q870" s="10">
        <v>199.74</v>
      </c>
      <c r="R870" s="10">
        <v>6</v>
      </c>
      <c r="S870" s="10">
        <v>1198.44</v>
      </c>
      <c r="T870" s="1">
        <v>0</v>
      </c>
      <c r="U870" s="10">
        <v>47.937599999999996</v>
      </c>
    </row>
    <row r="871" spans="1:21" ht="16.5" x14ac:dyDescent="0.3">
      <c r="A871" t="s">
        <v>8898</v>
      </c>
      <c r="B871" s="2">
        <v>43287</v>
      </c>
      <c r="C871" s="2">
        <v>43293</v>
      </c>
      <c r="D871" s="1" t="s">
        <v>47</v>
      </c>
      <c r="E871" s="1" t="s">
        <v>5208</v>
      </c>
      <c r="F871" s="1" t="s">
        <v>5209</v>
      </c>
      <c r="G871" s="1" t="s">
        <v>99</v>
      </c>
      <c r="H871" s="1" t="s">
        <v>24</v>
      </c>
      <c r="I871" s="1" t="s">
        <v>8899</v>
      </c>
      <c r="J871" s="1" t="s">
        <v>40</v>
      </c>
      <c r="K871" s="1">
        <v>92020</v>
      </c>
      <c r="L871" s="1" t="s">
        <v>41</v>
      </c>
      <c r="M871" s="1" t="s">
        <v>4630</v>
      </c>
      <c r="N871" s="1" t="s">
        <v>29</v>
      </c>
      <c r="O871" s="1" t="s">
        <v>33</v>
      </c>
      <c r="P871" s="1" t="s">
        <v>4631</v>
      </c>
      <c r="Q871" s="10">
        <v>478.48</v>
      </c>
      <c r="R871" s="10">
        <v>2</v>
      </c>
      <c r="S871" s="10">
        <v>956.96</v>
      </c>
      <c r="T871" s="1">
        <v>0.2</v>
      </c>
      <c r="U871" s="10">
        <v>47.848000000000013</v>
      </c>
    </row>
    <row r="872" spans="1:21" ht="16.5" x14ac:dyDescent="0.3">
      <c r="A872" t="s">
        <v>1043</v>
      </c>
      <c r="B872" s="2">
        <v>43734</v>
      </c>
      <c r="C872" s="2">
        <v>43740</v>
      </c>
      <c r="D872" s="1" t="s">
        <v>47</v>
      </c>
      <c r="E872" s="1" t="s">
        <v>159</v>
      </c>
      <c r="F872" s="1" t="s">
        <v>160</v>
      </c>
      <c r="G872" s="1" t="s">
        <v>23</v>
      </c>
      <c r="H872" s="1" t="s">
        <v>24</v>
      </c>
      <c r="I872" s="1" t="s">
        <v>410</v>
      </c>
      <c r="J872" s="1" t="s">
        <v>411</v>
      </c>
      <c r="K872" s="1">
        <v>97206</v>
      </c>
      <c r="L872" s="1" t="s">
        <v>41</v>
      </c>
      <c r="M872" s="1" t="s">
        <v>1044</v>
      </c>
      <c r="N872" s="1" t="s">
        <v>43</v>
      </c>
      <c r="O872" s="1" t="s">
        <v>87</v>
      </c>
      <c r="P872" s="1" t="s">
        <v>181</v>
      </c>
      <c r="Q872" s="10">
        <v>141.76</v>
      </c>
      <c r="R872" s="10">
        <v>5</v>
      </c>
      <c r="S872" s="10">
        <v>708.8</v>
      </c>
      <c r="T872" s="1">
        <v>0.2</v>
      </c>
      <c r="U872" s="10">
        <v>47.843999999999994</v>
      </c>
    </row>
    <row r="873" spans="1:21" ht="16.5" x14ac:dyDescent="0.3">
      <c r="A873" t="s">
        <v>10643</v>
      </c>
      <c r="B873" s="2">
        <v>43292</v>
      </c>
      <c r="C873" s="2">
        <v>43295</v>
      </c>
      <c r="D873" s="1" t="s">
        <v>183</v>
      </c>
      <c r="E873" s="1" t="s">
        <v>4307</v>
      </c>
      <c r="F873" s="1" t="s">
        <v>4308</v>
      </c>
      <c r="G873" s="1" t="s">
        <v>23</v>
      </c>
      <c r="H873" s="1" t="s">
        <v>24</v>
      </c>
      <c r="I873" s="1" t="s">
        <v>3875</v>
      </c>
      <c r="J873" s="1" t="s">
        <v>262</v>
      </c>
      <c r="K873" s="1">
        <v>14304</v>
      </c>
      <c r="L873" s="1" t="s">
        <v>143</v>
      </c>
      <c r="M873" s="1" t="s">
        <v>6308</v>
      </c>
      <c r="N873" s="1" t="s">
        <v>68</v>
      </c>
      <c r="O873" s="1" t="s">
        <v>69</v>
      </c>
      <c r="P873" s="1" t="s">
        <v>6309</v>
      </c>
      <c r="Q873" s="10">
        <v>164.85000000000002</v>
      </c>
      <c r="R873" s="10">
        <v>3</v>
      </c>
      <c r="S873" s="10">
        <v>494.55000000000007</v>
      </c>
      <c r="T873" s="1">
        <v>0</v>
      </c>
      <c r="U873" s="10">
        <v>47.806499999999993</v>
      </c>
    </row>
    <row r="874" spans="1:21" ht="16.5" x14ac:dyDescent="0.3">
      <c r="A874" t="s">
        <v>9572</v>
      </c>
      <c r="B874" s="2">
        <v>43764</v>
      </c>
      <c r="C874" s="2">
        <v>43770</v>
      </c>
      <c r="D874" s="1" t="s">
        <v>47</v>
      </c>
      <c r="E874" s="1" t="s">
        <v>1003</v>
      </c>
      <c r="F874" s="1" t="s">
        <v>1004</v>
      </c>
      <c r="G874" s="1" t="s">
        <v>38</v>
      </c>
      <c r="H874" s="1" t="s">
        <v>24</v>
      </c>
      <c r="I874" s="1" t="s">
        <v>309</v>
      </c>
      <c r="J874" s="1" t="s">
        <v>411</v>
      </c>
      <c r="K874" s="1">
        <v>97477</v>
      </c>
      <c r="L874" s="1" t="s">
        <v>41</v>
      </c>
      <c r="M874" s="1" t="s">
        <v>3553</v>
      </c>
      <c r="N874" s="1" t="s">
        <v>43</v>
      </c>
      <c r="O874" s="1" t="s">
        <v>44</v>
      </c>
      <c r="P874" s="1" t="s">
        <v>3554</v>
      </c>
      <c r="Q874" s="10">
        <v>146.54400000000001</v>
      </c>
      <c r="R874" s="10">
        <v>6</v>
      </c>
      <c r="S874" s="10">
        <v>879.26400000000012</v>
      </c>
      <c r="T874" s="1">
        <v>0.2</v>
      </c>
      <c r="U874" s="10">
        <v>47.626799999999996</v>
      </c>
    </row>
    <row r="875" spans="1:21" ht="16.5" x14ac:dyDescent="0.3">
      <c r="A875" t="s">
        <v>9326</v>
      </c>
      <c r="B875" s="2">
        <v>43429</v>
      </c>
      <c r="C875" s="2">
        <v>43433</v>
      </c>
      <c r="D875" s="1" t="s">
        <v>47</v>
      </c>
      <c r="E875" s="1" t="s">
        <v>4976</v>
      </c>
      <c r="F875" s="1" t="s">
        <v>4977</v>
      </c>
      <c r="G875" s="1" t="s">
        <v>23</v>
      </c>
      <c r="H875" s="1" t="s">
        <v>24</v>
      </c>
      <c r="I875" s="1" t="s">
        <v>39</v>
      </c>
      <c r="J875" s="1" t="s">
        <v>40</v>
      </c>
      <c r="K875" s="1">
        <v>90004</v>
      </c>
      <c r="L875" s="1" t="s">
        <v>41</v>
      </c>
      <c r="M875" s="1" t="s">
        <v>954</v>
      </c>
      <c r="N875" s="1" t="s">
        <v>68</v>
      </c>
      <c r="O875" s="1" t="s">
        <v>69</v>
      </c>
      <c r="P875" s="1" t="s">
        <v>955</v>
      </c>
      <c r="Q875" s="10">
        <v>539.91999999999996</v>
      </c>
      <c r="R875" s="10">
        <v>5</v>
      </c>
      <c r="S875" s="10">
        <v>2699.6</v>
      </c>
      <c r="T875" s="1">
        <v>0.2</v>
      </c>
      <c r="U875" s="10">
        <v>47.242999999999967</v>
      </c>
    </row>
    <row r="876" spans="1:21" ht="16.5" x14ac:dyDescent="0.3">
      <c r="A876" t="s">
        <v>6623</v>
      </c>
      <c r="B876" s="2">
        <v>43366</v>
      </c>
      <c r="C876" s="2">
        <v>43371</v>
      </c>
      <c r="D876" s="1" t="s">
        <v>20</v>
      </c>
      <c r="E876" s="1" t="s">
        <v>3788</v>
      </c>
      <c r="F876" s="1" t="s">
        <v>3789</v>
      </c>
      <c r="G876" s="1" t="s">
        <v>23</v>
      </c>
      <c r="H876" s="1" t="s">
        <v>24</v>
      </c>
      <c r="I876" s="1" t="s">
        <v>261</v>
      </c>
      <c r="J876" s="1" t="s">
        <v>262</v>
      </c>
      <c r="K876" s="1">
        <v>10035</v>
      </c>
      <c r="L876" s="1" t="s">
        <v>143</v>
      </c>
      <c r="M876" s="1" t="s">
        <v>3496</v>
      </c>
      <c r="N876" s="1" t="s">
        <v>43</v>
      </c>
      <c r="O876" s="1" t="s">
        <v>72</v>
      </c>
      <c r="P876" s="1" t="s">
        <v>3497</v>
      </c>
      <c r="Q876" s="10">
        <v>139.44</v>
      </c>
      <c r="R876" s="10">
        <v>3</v>
      </c>
      <c r="S876" s="10">
        <v>418.32</v>
      </c>
      <c r="T876" s="1">
        <v>0.2</v>
      </c>
      <c r="U876" s="10">
        <v>47.060999999999993</v>
      </c>
    </row>
    <row r="877" spans="1:21" ht="16.5" x14ac:dyDescent="0.3">
      <c r="A877" t="s">
        <v>6510</v>
      </c>
      <c r="B877" s="2">
        <v>44258</v>
      </c>
      <c r="C877" s="2">
        <v>44265</v>
      </c>
      <c r="D877" s="1" t="s">
        <v>47</v>
      </c>
      <c r="E877" s="1" t="s">
        <v>1801</v>
      </c>
      <c r="F877" s="1" t="s">
        <v>1802</v>
      </c>
      <c r="G877" s="1" t="s">
        <v>23</v>
      </c>
      <c r="H877" s="1" t="s">
        <v>24</v>
      </c>
      <c r="I877" s="1" t="s">
        <v>6511</v>
      </c>
      <c r="J877" s="1" t="s">
        <v>233</v>
      </c>
      <c r="K877" s="1">
        <v>48127</v>
      </c>
      <c r="L877" s="1" t="s">
        <v>102</v>
      </c>
      <c r="M877" s="1" t="s">
        <v>1266</v>
      </c>
      <c r="N877" s="1" t="s">
        <v>29</v>
      </c>
      <c r="O877" s="1" t="s">
        <v>33</v>
      </c>
      <c r="P877" s="1" t="s">
        <v>1267</v>
      </c>
      <c r="Q877" s="10">
        <v>180.98</v>
      </c>
      <c r="R877" s="10">
        <v>1</v>
      </c>
      <c r="S877" s="10">
        <v>180.98</v>
      </c>
      <c r="T877" s="1">
        <v>0</v>
      </c>
      <c r="U877" s="10">
        <v>47.0548</v>
      </c>
    </row>
    <row r="878" spans="1:21" ht="16.5" x14ac:dyDescent="0.3">
      <c r="A878" t="s">
        <v>4581</v>
      </c>
      <c r="B878" s="2">
        <v>44280</v>
      </c>
      <c r="C878" s="2">
        <v>44284</v>
      </c>
      <c r="D878" s="1" t="s">
        <v>47</v>
      </c>
      <c r="E878" s="1" t="s">
        <v>4582</v>
      </c>
      <c r="F878" s="1" t="s">
        <v>4583</v>
      </c>
      <c r="G878" s="1" t="s">
        <v>23</v>
      </c>
      <c r="H878" s="1" t="s">
        <v>24</v>
      </c>
      <c r="I878" s="1" t="s">
        <v>669</v>
      </c>
      <c r="J878" s="1" t="s">
        <v>101</v>
      </c>
      <c r="K878" s="1">
        <v>78207</v>
      </c>
      <c r="L878" s="1" t="s">
        <v>102</v>
      </c>
      <c r="M878" s="1" t="s">
        <v>1792</v>
      </c>
      <c r="N878" s="1" t="s">
        <v>68</v>
      </c>
      <c r="O878" s="1" t="s">
        <v>69</v>
      </c>
      <c r="P878" s="1" t="s">
        <v>1793</v>
      </c>
      <c r="Q878" s="10">
        <v>470.37600000000009</v>
      </c>
      <c r="R878" s="10">
        <v>3</v>
      </c>
      <c r="S878" s="10">
        <v>1411.1280000000002</v>
      </c>
      <c r="T878" s="1">
        <v>0.2</v>
      </c>
      <c r="U878" s="10">
        <v>47.037600000000026</v>
      </c>
    </row>
    <row r="879" spans="1:21" ht="16.5" x14ac:dyDescent="0.3">
      <c r="A879" t="s">
        <v>9999</v>
      </c>
      <c r="B879" s="2">
        <v>44273</v>
      </c>
      <c r="C879" s="2">
        <v>44279</v>
      </c>
      <c r="D879" s="1" t="s">
        <v>47</v>
      </c>
      <c r="E879" s="1" t="s">
        <v>5497</v>
      </c>
      <c r="F879" s="1" t="s">
        <v>5498</v>
      </c>
      <c r="G879" s="1" t="s">
        <v>23</v>
      </c>
      <c r="H879" s="1" t="s">
        <v>24</v>
      </c>
      <c r="I879" s="1" t="s">
        <v>179</v>
      </c>
      <c r="J879" s="1" t="s">
        <v>101</v>
      </c>
      <c r="K879" s="1">
        <v>77041</v>
      </c>
      <c r="L879" s="1" t="s">
        <v>102</v>
      </c>
      <c r="M879" s="1" t="s">
        <v>2549</v>
      </c>
      <c r="N879" s="1" t="s">
        <v>68</v>
      </c>
      <c r="O879" s="1" t="s">
        <v>69</v>
      </c>
      <c r="P879" s="1" t="s">
        <v>2550</v>
      </c>
      <c r="Q879" s="10">
        <v>537.54399999999998</v>
      </c>
      <c r="R879" s="10">
        <v>7</v>
      </c>
      <c r="S879" s="10">
        <v>3762.808</v>
      </c>
      <c r="T879" s="1">
        <v>0.2</v>
      </c>
      <c r="U879" s="10">
        <v>47.035099999999971</v>
      </c>
    </row>
    <row r="880" spans="1:21" ht="16.5" x14ac:dyDescent="0.3">
      <c r="A880" t="s">
        <v>9571</v>
      </c>
      <c r="B880" s="2">
        <v>44157</v>
      </c>
      <c r="C880" s="2">
        <v>44162</v>
      </c>
      <c r="D880" s="1" t="s">
        <v>47</v>
      </c>
      <c r="E880" s="1" t="s">
        <v>3313</v>
      </c>
      <c r="F880" s="1" t="s">
        <v>3314</v>
      </c>
      <c r="G880" s="1" t="s">
        <v>99</v>
      </c>
      <c r="H880" s="1" t="s">
        <v>24</v>
      </c>
      <c r="I880" s="1" t="s">
        <v>261</v>
      </c>
      <c r="J880" s="1" t="s">
        <v>262</v>
      </c>
      <c r="K880" s="1">
        <v>10009</v>
      </c>
      <c r="L880" s="1" t="s">
        <v>143</v>
      </c>
      <c r="M880" s="1" t="s">
        <v>1185</v>
      </c>
      <c r="N880" s="1" t="s">
        <v>43</v>
      </c>
      <c r="O880" s="1" t="s">
        <v>72</v>
      </c>
      <c r="P880" s="1" t="s">
        <v>1186</v>
      </c>
      <c r="Q880" s="10">
        <v>134.27200000000002</v>
      </c>
      <c r="R880" s="10">
        <v>8</v>
      </c>
      <c r="S880" s="10">
        <v>1074.1760000000002</v>
      </c>
      <c r="T880" s="1">
        <v>0.2</v>
      </c>
      <c r="U880" s="10">
        <v>46.99519999999999</v>
      </c>
    </row>
    <row r="881" spans="1:21" ht="16.5" x14ac:dyDescent="0.3">
      <c r="A881" t="s">
        <v>9078</v>
      </c>
      <c r="B881" s="2">
        <v>43824</v>
      </c>
      <c r="C881" s="2">
        <v>43826</v>
      </c>
      <c r="D881" s="1" t="s">
        <v>20</v>
      </c>
      <c r="E881" s="1" t="s">
        <v>237</v>
      </c>
      <c r="F881" s="1" t="s">
        <v>238</v>
      </c>
      <c r="G881" s="1" t="s">
        <v>23</v>
      </c>
      <c r="H881" s="1" t="s">
        <v>24</v>
      </c>
      <c r="I881" s="1" t="s">
        <v>488</v>
      </c>
      <c r="J881" s="1" t="s">
        <v>1258</v>
      </c>
      <c r="K881" s="1">
        <v>31907</v>
      </c>
      <c r="L881" s="1" t="s">
        <v>27</v>
      </c>
      <c r="M881" s="1" t="s">
        <v>8293</v>
      </c>
      <c r="N881" s="1" t="s">
        <v>29</v>
      </c>
      <c r="O881" s="1" t="s">
        <v>62</v>
      </c>
      <c r="P881" s="1" t="s">
        <v>8294</v>
      </c>
      <c r="Q881" s="10">
        <v>275.88</v>
      </c>
      <c r="R881" s="10">
        <v>6</v>
      </c>
      <c r="S881" s="10">
        <v>1655.28</v>
      </c>
      <c r="T881" s="1">
        <v>0</v>
      </c>
      <c r="U881" s="10">
        <v>46.899599999999964</v>
      </c>
    </row>
    <row r="882" spans="1:21" ht="16.5" x14ac:dyDescent="0.3">
      <c r="A882" t="s">
        <v>10409</v>
      </c>
      <c r="B882" s="2">
        <v>43963</v>
      </c>
      <c r="C882" s="2">
        <v>43967</v>
      </c>
      <c r="D882" s="1" t="s">
        <v>47</v>
      </c>
      <c r="E882" s="1" t="s">
        <v>6735</v>
      </c>
      <c r="F882" s="1" t="s">
        <v>6736</v>
      </c>
      <c r="G882" s="1" t="s">
        <v>23</v>
      </c>
      <c r="H882" s="1" t="s">
        <v>24</v>
      </c>
      <c r="I882" s="1" t="s">
        <v>2084</v>
      </c>
      <c r="J882" s="1" t="s">
        <v>40</v>
      </c>
      <c r="K882" s="1">
        <v>92691</v>
      </c>
      <c r="L882" s="1" t="s">
        <v>41</v>
      </c>
      <c r="M882" s="1" t="s">
        <v>9362</v>
      </c>
      <c r="N882" s="1" t="s">
        <v>68</v>
      </c>
      <c r="O882" s="1" t="s">
        <v>156</v>
      </c>
      <c r="P882" s="1" t="s">
        <v>9363</v>
      </c>
      <c r="Q882" s="10">
        <v>120</v>
      </c>
      <c r="R882" s="10">
        <v>6</v>
      </c>
      <c r="S882" s="10">
        <v>720</v>
      </c>
      <c r="T882" s="1">
        <v>0</v>
      </c>
      <c r="U882" s="10">
        <v>46.800000000000004</v>
      </c>
    </row>
    <row r="883" spans="1:21" ht="16.5" x14ac:dyDescent="0.3">
      <c r="A883" t="s">
        <v>1889</v>
      </c>
      <c r="B883" s="2">
        <v>44537</v>
      </c>
      <c r="C883" s="2">
        <v>44540</v>
      </c>
      <c r="D883" s="1" t="s">
        <v>183</v>
      </c>
      <c r="E883" s="1" t="s">
        <v>1890</v>
      </c>
      <c r="F883" s="1" t="s">
        <v>1891</v>
      </c>
      <c r="G883" s="1" t="s">
        <v>23</v>
      </c>
      <c r="H883" s="1" t="s">
        <v>24</v>
      </c>
      <c r="I883" s="1" t="s">
        <v>39</v>
      </c>
      <c r="J883" s="1" t="s">
        <v>40</v>
      </c>
      <c r="K883" s="1">
        <v>90008</v>
      </c>
      <c r="L883" s="1" t="s">
        <v>41</v>
      </c>
      <c r="M883" s="1" t="s">
        <v>1892</v>
      </c>
      <c r="N883" s="1" t="s">
        <v>68</v>
      </c>
      <c r="O883" s="1" t="s">
        <v>69</v>
      </c>
      <c r="P883" s="1" t="s">
        <v>1893</v>
      </c>
      <c r="Q883" s="10">
        <v>374.37600000000003</v>
      </c>
      <c r="R883" s="10">
        <v>3</v>
      </c>
      <c r="S883" s="10">
        <v>1123.1280000000002</v>
      </c>
      <c r="T883" s="1">
        <v>0.2</v>
      </c>
      <c r="U883" s="10">
        <v>46.796999999999983</v>
      </c>
    </row>
    <row r="884" spans="1:21" ht="16.5" x14ac:dyDescent="0.3">
      <c r="A884" t="s">
        <v>2964</v>
      </c>
      <c r="B884" s="2">
        <v>44364</v>
      </c>
      <c r="C884" s="2">
        <v>44368</v>
      </c>
      <c r="D884" s="1" t="s">
        <v>20</v>
      </c>
      <c r="E884" s="1" t="s">
        <v>527</v>
      </c>
      <c r="F884" s="1" t="s">
        <v>528</v>
      </c>
      <c r="G884" s="1" t="s">
        <v>23</v>
      </c>
      <c r="H884" s="1" t="s">
        <v>24</v>
      </c>
      <c r="I884" s="1" t="s">
        <v>2965</v>
      </c>
      <c r="J884" s="1" t="s">
        <v>93</v>
      </c>
      <c r="K884" s="1">
        <v>98502</v>
      </c>
      <c r="L884" s="1" t="s">
        <v>41</v>
      </c>
      <c r="M884" s="1" t="s">
        <v>165</v>
      </c>
      <c r="N884" s="1" t="s">
        <v>29</v>
      </c>
      <c r="O884" s="1" t="s">
        <v>62</v>
      </c>
      <c r="P884" s="1" t="s">
        <v>166</v>
      </c>
      <c r="Q884" s="10">
        <v>155.25</v>
      </c>
      <c r="R884" s="10">
        <v>3</v>
      </c>
      <c r="S884" s="10">
        <v>465.75</v>
      </c>
      <c r="T884" s="1">
        <v>0</v>
      </c>
      <c r="U884" s="10">
        <v>46.574999999999996</v>
      </c>
    </row>
    <row r="885" spans="1:21" ht="16.5" x14ac:dyDescent="0.3">
      <c r="A885" t="s">
        <v>9068</v>
      </c>
      <c r="B885" s="2">
        <v>44446</v>
      </c>
      <c r="C885" s="2">
        <v>44446</v>
      </c>
      <c r="D885" s="1" t="s">
        <v>1276</v>
      </c>
      <c r="E885" s="1" t="s">
        <v>1917</v>
      </c>
      <c r="F885" s="1" t="s">
        <v>1918</v>
      </c>
      <c r="G885" s="1" t="s">
        <v>23</v>
      </c>
      <c r="H885" s="1" t="s">
        <v>24</v>
      </c>
      <c r="I885" s="1" t="s">
        <v>9069</v>
      </c>
      <c r="J885" s="1" t="s">
        <v>588</v>
      </c>
      <c r="K885" s="1">
        <v>63301</v>
      </c>
      <c r="L885" s="1" t="s">
        <v>102</v>
      </c>
      <c r="M885" s="1" t="s">
        <v>2775</v>
      </c>
      <c r="N885" s="1" t="s">
        <v>68</v>
      </c>
      <c r="O885" s="1" t="s">
        <v>156</v>
      </c>
      <c r="P885" s="1" t="s">
        <v>2776</v>
      </c>
      <c r="Q885" s="10">
        <v>113.52</v>
      </c>
      <c r="R885" s="10">
        <v>4</v>
      </c>
      <c r="S885" s="10">
        <v>454.08</v>
      </c>
      <c r="T885" s="1">
        <v>0</v>
      </c>
      <c r="U885" s="10">
        <v>46.543199999999999</v>
      </c>
    </row>
    <row r="886" spans="1:21" ht="16.5" x14ac:dyDescent="0.3">
      <c r="A886" t="s">
        <v>9775</v>
      </c>
      <c r="B886" s="2">
        <v>44325</v>
      </c>
      <c r="C886" s="2">
        <v>44327</v>
      </c>
      <c r="D886" s="1" t="s">
        <v>183</v>
      </c>
      <c r="E886" s="1" t="s">
        <v>6324</v>
      </c>
      <c r="F886" s="1" t="s">
        <v>6325</v>
      </c>
      <c r="G886" s="1" t="s">
        <v>99</v>
      </c>
      <c r="H886" s="1" t="s">
        <v>24</v>
      </c>
      <c r="I886" s="1" t="s">
        <v>92</v>
      </c>
      <c r="J886" s="1" t="s">
        <v>93</v>
      </c>
      <c r="K886" s="1">
        <v>98105</v>
      </c>
      <c r="L886" s="1" t="s">
        <v>41</v>
      </c>
      <c r="M886" s="1" t="s">
        <v>3090</v>
      </c>
      <c r="N886" s="1" t="s">
        <v>43</v>
      </c>
      <c r="O886" s="1" t="s">
        <v>72</v>
      </c>
      <c r="P886" s="1" t="s">
        <v>3091</v>
      </c>
      <c r="Q886" s="10">
        <v>147.91999999999999</v>
      </c>
      <c r="R886" s="10">
        <v>5</v>
      </c>
      <c r="S886" s="10">
        <v>739.59999999999991</v>
      </c>
      <c r="T886" s="1">
        <v>0.2</v>
      </c>
      <c r="U886" s="10">
        <v>46.224999999999987</v>
      </c>
    </row>
    <row r="887" spans="1:21" ht="16.5" x14ac:dyDescent="0.3">
      <c r="A887" t="s">
        <v>10069</v>
      </c>
      <c r="B887" s="2">
        <v>43192</v>
      </c>
      <c r="C887" s="2">
        <v>43198</v>
      </c>
      <c r="D887" s="1" t="s">
        <v>47</v>
      </c>
      <c r="E887" s="1" t="s">
        <v>6481</v>
      </c>
      <c r="F887" s="1" t="s">
        <v>6482</v>
      </c>
      <c r="G887" s="1" t="s">
        <v>38</v>
      </c>
      <c r="H887" s="1" t="s">
        <v>24</v>
      </c>
      <c r="I887" s="1" t="s">
        <v>2928</v>
      </c>
      <c r="J887" s="1" t="s">
        <v>310</v>
      </c>
      <c r="K887" s="1">
        <v>23464</v>
      </c>
      <c r="L887" s="1" t="s">
        <v>27</v>
      </c>
      <c r="M887" s="1" t="s">
        <v>8034</v>
      </c>
      <c r="N887" s="1" t="s">
        <v>29</v>
      </c>
      <c r="O887" s="1" t="s">
        <v>62</v>
      </c>
      <c r="P887" s="1" t="s">
        <v>8035</v>
      </c>
      <c r="Q887" s="10">
        <v>177.68</v>
      </c>
      <c r="R887" s="10">
        <v>2</v>
      </c>
      <c r="S887" s="10">
        <v>355.36</v>
      </c>
      <c r="T887" s="1">
        <v>0</v>
      </c>
      <c r="U887" s="10">
        <v>46.196799999999996</v>
      </c>
    </row>
    <row r="888" spans="1:21" ht="16.5" x14ac:dyDescent="0.3">
      <c r="A888" t="s">
        <v>7537</v>
      </c>
      <c r="B888" s="2">
        <v>43411</v>
      </c>
      <c r="C888" s="2">
        <v>43416</v>
      </c>
      <c r="D888" s="1" t="s">
        <v>47</v>
      </c>
      <c r="E888" s="1" t="s">
        <v>237</v>
      </c>
      <c r="F888" s="1" t="s">
        <v>238</v>
      </c>
      <c r="G888" s="1" t="s">
        <v>23</v>
      </c>
      <c r="H888" s="1" t="s">
        <v>24</v>
      </c>
      <c r="I888" s="1" t="s">
        <v>124</v>
      </c>
      <c r="J888" s="1" t="s">
        <v>40</v>
      </c>
      <c r="K888" s="1">
        <v>94110</v>
      </c>
      <c r="L888" s="1" t="s">
        <v>41</v>
      </c>
      <c r="M888" s="1" t="s">
        <v>2748</v>
      </c>
      <c r="N888" s="1" t="s">
        <v>43</v>
      </c>
      <c r="O888" s="1" t="s">
        <v>72</v>
      </c>
      <c r="P888" s="1" t="s">
        <v>2749</v>
      </c>
      <c r="Q888" s="10">
        <v>123.14399999999999</v>
      </c>
      <c r="R888" s="10">
        <v>7</v>
      </c>
      <c r="S888" s="10">
        <v>862.00799999999992</v>
      </c>
      <c r="T888" s="1">
        <v>0.2</v>
      </c>
      <c r="U888" s="10">
        <v>46.178999999999988</v>
      </c>
    </row>
    <row r="889" spans="1:21" ht="16.5" x14ac:dyDescent="0.3">
      <c r="A889" t="s">
        <v>7669</v>
      </c>
      <c r="B889" s="2">
        <v>44555</v>
      </c>
      <c r="C889" s="2">
        <v>44559</v>
      </c>
      <c r="D889" s="1" t="s">
        <v>20</v>
      </c>
      <c r="E889" s="1" t="s">
        <v>3432</v>
      </c>
      <c r="F889" s="1" t="s">
        <v>3433</v>
      </c>
      <c r="G889" s="1" t="s">
        <v>99</v>
      </c>
      <c r="H889" s="1" t="s">
        <v>24</v>
      </c>
      <c r="I889" s="1" t="s">
        <v>1655</v>
      </c>
      <c r="J889" s="1" t="s">
        <v>349</v>
      </c>
      <c r="K889" s="1">
        <v>35810</v>
      </c>
      <c r="L889" s="1" t="s">
        <v>27</v>
      </c>
      <c r="M889" s="1" t="s">
        <v>7556</v>
      </c>
      <c r="N889" s="1" t="s">
        <v>43</v>
      </c>
      <c r="O889" s="1" t="s">
        <v>87</v>
      </c>
      <c r="P889" s="1" t="s">
        <v>7557</v>
      </c>
      <c r="Q889" s="10">
        <v>96.08</v>
      </c>
      <c r="R889" s="10">
        <v>2</v>
      </c>
      <c r="S889" s="10">
        <v>192.16</v>
      </c>
      <c r="T889" s="1">
        <v>0</v>
      </c>
      <c r="U889" s="10">
        <v>46.118399999999994</v>
      </c>
    </row>
    <row r="890" spans="1:21" ht="16.5" x14ac:dyDescent="0.3">
      <c r="A890" t="s">
        <v>7689</v>
      </c>
      <c r="B890" s="2">
        <v>44079</v>
      </c>
      <c r="C890" s="2">
        <v>44080</v>
      </c>
      <c r="D890" s="1" t="s">
        <v>183</v>
      </c>
      <c r="E890" s="1" t="s">
        <v>821</v>
      </c>
      <c r="F890" s="1" t="s">
        <v>822</v>
      </c>
      <c r="G890" s="1" t="s">
        <v>23</v>
      </c>
      <c r="H890" s="1" t="s">
        <v>24</v>
      </c>
      <c r="I890" s="1" t="s">
        <v>5843</v>
      </c>
      <c r="J890" s="1" t="s">
        <v>40</v>
      </c>
      <c r="K890" s="1">
        <v>90278</v>
      </c>
      <c r="L890" s="1" t="s">
        <v>41</v>
      </c>
      <c r="M890" s="1" t="s">
        <v>7556</v>
      </c>
      <c r="N890" s="1" t="s">
        <v>43</v>
      </c>
      <c r="O890" s="1" t="s">
        <v>87</v>
      </c>
      <c r="P890" s="1" t="s">
        <v>7557</v>
      </c>
      <c r="Q890" s="10">
        <v>96.08</v>
      </c>
      <c r="R890" s="10">
        <v>2</v>
      </c>
      <c r="S890" s="10">
        <v>192.16</v>
      </c>
      <c r="T890" s="1">
        <v>0</v>
      </c>
      <c r="U890" s="10">
        <v>46.118399999999994</v>
      </c>
    </row>
    <row r="891" spans="1:21" ht="16.5" x14ac:dyDescent="0.3">
      <c r="A891" t="s">
        <v>2116</v>
      </c>
      <c r="B891" s="2">
        <v>44366</v>
      </c>
      <c r="C891" s="2">
        <v>44370</v>
      </c>
      <c r="D891" s="1" t="s">
        <v>47</v>
      </c>
      <c r="E891" s="1" t="s">
        <v>1311</v>
      </c>
      <c r="F891" s="1" t="s">
        <v>1312</v>
      </c>
      <c r="G891" s="1" t="s">
        <v>38</v>
      </c>
      <c r="H891" s="1" t="s">
        <v>24</v>
      </c>
      <c r="I891" s="1" t="s">
        <v>261</v>
      </c>
      <c r="J891" s="1" t="s">
        <v>262</v>
      </c>
      <c r="K891" s="1">
        <v>10035</v>
      </c>
      <c r="L891" s="1" t="s">
        <v>143</v>
      </c>
      <c r="M891" s="1" t="s">
        <v>287</v>
      </c>
      <c r="N891" s="1" t="s">
        <v>43</v>
      </c>
      <c r="O891" s="1" t="s">
        <v>87</v>
      </c>
      <c r="P891" s="1" t="s">
        <v>288</v>
      </c>
      <c r="Q891" s="10">
        <v>97.82</v>
      </c>
      <c r="R891" s="10">
        <v>2</v>
      </c>
      <c r="S891" s="10">
        <v>195.64</v>
      </c>
      <c r="T891" s="1">
        <v>0</v>
      </c>
      <c r="U891" s="10">
        <v>45.975399999999993</v>
      </c>
    </row>
    <row r="892" spans="1:21" ht="16.5" x14ac:dyDescent="0.3">
      <c r="A892" t="s">
        <v>10293</v>
      </c>
      <c r="B892" s="2">
        <v>44069</v>
      </c>
      <c r="C892" s="2">
        <v>44074</v>
      </c>
      <c r="D892" s="1" t="s">
        <v>47</v>
      </c>
      <c r="E892" s="1" t="s">
        <v>5514</v>
      </c>
      <c r="F892" s="1" t="s">
        <v>5515</v>
      </c>
      <c r="G892" s="1" t="s">
        <v>38</v>
      </c>
      <c r="H892" s="1" t="s">
        <v>24</v>
      </c>
      <c r="I892" s="1" t="s">
        <v>261</v>
      </c>
      <c r="J892" s="1" t="s">
        <v>262</v>
      </c>
      <c r="K892" s="1">
        <v>10024</v>
      </c>
      <c r="L892" s="1" t="s">
        <v>143</v>
      </c>
      <c r="M892" s="1" t="s">
        <v>2735</v>
      </c>
      <c r="N892" s="1" t="s">
        <v>43</v>
      </c>
      <c r="O892" s="1" t="s">
        <v>72</v>
      </c>
      <c r="P892" s="1" t="s">
        <v>2736</v>
      </c>
      <c r="Q892" s="10">
        <v>146.68800000000002</v>
      </c>
      <c r="R892" s="10">
        <v>8</v>
      </c>
      <c r="S892" s="10">
        <v>1173.5040000000001</v>
      </c>
      <c r="T892" s="1">
        <v>0.2</v>
      </c>
      <c r="U892" s="10">
        <v>45.839999999999996</v>
      </c>
    </row>
    <row r="893" spans="1:21" ht="16.5" x14ac:dyDescent="0.3">
      <c r="A893" t="s">
        <v>6064</v>
      </c>
      <c r="B893" s="2">
        <v>43237</v>
      </c>
      <c r="C893" s="2">
        <v>43241</v>
      </c>
      <c r="D893" s="1" t="s">
        <v>47</v>
      </c>
      <c r="E893" s="1" t="s">
        <v>466</v>
      </c>
      <c r="F893" s="1" t="s">
        <v>467</v>
      </c>
      <c r="G893" s="1" t="s">
        <v>99</v>
      </c>
      <c r="H893" s="1" t="s">
        <v>24</v>
      </c>
      <c r="I893" s="1" t="s">
        <v>6065</v>
      </c>
      <c r="J893" s="1" t="s">
        <v>111</v>
      </c>
      <c r="K893" s="1">
        <v>54703</v>
      </c>
      <c r="L893" s="1" t="s">
        <v>102</v>
      </c>
      <c r="M893" s="1" t="s">
        <v>3828</v>
      </c>
      <c r="N893" s="1" t="s">
        <v>43</v>
      </c>
      <c r="O893" s="1" t="s">
        <v>72</v>
      </c>
      <c r="P893" s="1" t="s">
        <v>3829</v>
      </c>
      <c r="Q893" s="10">
        <v>91.679999999999993</v>
      </c>
      <c r="R893" s="10">
        <v>3</v>
      </c>
      <c r="S893" s="10">
        <v>275.03999999999996</v>
      </c>
      <c r="T893" s="1">
        <v>0</v>
      </c>
      <c r="U893" s="10">
        <v>45.839999999999996</v>
      </c>
    </row>
    <row r="894" spans="1:21" ht="16.5" x14ac:dyDescent="0.3">
      <c r="A894" t="s">
        <v>4222</v>
      </c>
      <c r="B894" s="2">
        <v>44518</v>
      </c>
      <c r="C894" s="2">
        <v>44521</v>
      </c>
      <c r="D894" s="1" t="s">
        <v>183</v>
      </c>
      <c r="E894" s="1" t="s">
        <v>4223</v>
      </c>
      <c r="F894" s="1" t="s">
        <v>4224</v>
      </c>
      <c r="G894" s="1" t="s">
        <v>23</v>
      </c>
      <c r="H894" s="1" t="s">
        <v>24</v>
      </c>
      <c r="I894" s="1" t="s">
        <v>92</v>
      </c>
      <c r="J894" s="1" t="s">
        <v>93</v>
      </c>
      <c r="K894" s="1">
        <v>98105</v>
      </c>
      <c r="L894" s="1" t="s">
        <v>41</v>
      </c>
      <c r="M894" s="1" t="s">
        <v>388</v>
      </c>
      <c r="N894" s="1" t="s">
        <v>43</v>
      </c>
      <c r="O894" s="1" t="s">
        <v>56</v>
      </c>
      <c r="P894" s="1" t="s">
        <v>389</v>
      </c>
      <c r="Q894" s="10">
        <v>169.68</v>
      </c>
      <c r="R894" s="10">
        <v>6</v>
      </c>
      <c r="S894" s="10">
        <v>1018.08</v>
      </c>
      <c r="T894" s="1">
        <v>0</v>
      </c>
      <c r="U894" s="10">
        <v>45.813600000000001</v>
      </c>
    </row>
    <row r="895" spans="1:21" ht="16.5" x14ac:dyDescent="0.3">
      <c r="A895" t="s">
        <v>5302</v>
      </c>
      <c r="B895" s="2">
        <v>44280</v>
      </c>
      <c r="C895" s="2">
        <v>44281</v>
      </c>
      <c r="D895" s="1" t="s">
        <v>183</v>
      </c>
      <c r="E895" s="1" t="s">
        <v>5303</v>
      </c>
      <c r="F895" s="1" t="s">
        <v>5304</v>
      </c>
      <c r="G895" s="1" t="s">
        <v>23</v>
      </c>
      <c r="H895" s="1" t="s">
        <v>24</v>
      </c>
      <c r="I895" s="1" t="s">
        <v>3417</v>
      </c>
      <c r="J895" s="1" t="s">
        <v>40</v>
      </c>
      <c r="K895" s="1">
        <v>93727</v>
      </c>
      <c r="L895" s="1" t="s">
        <v>41</v>
      </c>
      <c r="M895" s="1" t="s">
        <v>5305</v>
      </c>
      <c r="N895" s="1" t="s">
        <v>43</v>
      </c>
      <c r="O895" s="1" t="s">
        <v>75</v>
      </c>
      <c r="P895" s="1" t="s">
        <v>5306</v>
      </c>
      <c r="Q895" s="10">
        <v>176.04</v>
      </c>
      <c r="R895" s="10">
        <v>4</v>
      </c>
      <c r="S895" s="10">
        <v>704.16</v>
      </c>
      <c r="T895" s="1">
        <v>0</v>
      </c>
      <c r="U895" s="10">
        <v>45.770399999999995</v>
      </c>
    </row>
    <row r="896" spans="1:21" ht="16.5" x14ac:dyDescent="0.3">
      <c r="A896" t="s">
        <v>8608</v>
      </c>
      <c r="B896" s="2">
        <v>43428</v>
      </c>
      <c r="C896" s="2">
        <v>43433</v>
      </c>
      <c r="D896" s="1" t="s">
        <v>47</v>
      </c>
      <c r="E896" s="1" t="s">
        <v>2009</v>
      </c>
      <c r="F896" s="1" t="s">
        <v>2010</v>
      </c>
      <c r="G896" s="1" t="s">
        <v>38</v>
      </c>
      <c r="H896" s="1" t="s">
        <v>24</v>
      </c>
      <c r="I896" s="1" t="s">
        <v>319</v>
      </c>
      <c r="J896" s="1" t="s">
        <v>233</v>
      </c>
      <c r="K896" s="1">
        <v>49201</v>
      </c>
      <c r="L896" s="1" t="s">
        <v>102</v>
      </c>
      <c r="M896" s="1" t="s">
        <v>481</v>
      </c>
      <c r="N896" s="1" t="s">
        <v>43</v>
      </c>
      <c r="O896" s="1" t="s">
        <v>65</v>
      </c>
      <c r="P896" s="1" t="s">
        <v>482</v>
      </c>
      <c r="Q896" s="10">
        <v>151.91999999999999</v>
      </c>
      <c r="R896" s="10">
        <v>4</v>
      </c>
      <c r="S896" s="10">
        <v>607.67999999999995</v>
      </c>
      <c r="T896" s="1">
        <v>0</v>
      </c>
      <c r="U896" s="10">
        <v>45.575999999999979</v>
      </c>
    </row>
    <row r="897" spans="1:21" ht="16.5" x14ac:dyDescent="0.3">
      <c r="A897" t="s">
        <v>4818</v>
      </c>
      <c r="B897" s="2">
        <v>44029</v>
      </c>
      <c r="C897" s="2">
        <v>44033</v>
      </c>
      <c r="D897" s="1" t="s">
        <v>47</v>
      </c>
      <c r="E897" s="1" t="s">
        <v>4819</v>
      </c>
      <c r="F897" s="1" t="s">
        <v>4820</v>
      </c>
      <c r="G897" s="1" t="s">
        <v>38</v>
      </c>
      <c r="H897" s="1" t="s">
        <v>24</v>
      </c>
      <c r="I897" s="1" t="s">
        <v>4821</v>
      </c>
      <c r="J897" s="1" t="s">
        <v>779</v>
      </c>
      <c r="K897" s="1">
        <v>8861</v>
      </c>
      <c r="L897" s="1" t="s">
        <v>143</v>
      </c>
      <c r="M897" s="1" t="s">
        <v>2779</v>
      </c>
      <c r="N897" s="1" t="s">
        <v>43</v>
      </c>
      <c r="O897" s="1" t="s">
        <v>75</v>
      </c>
      <c r="P897" s="1" t="s">
        <v>2780</v>
      </c>
      <c r="Q897" s="10">
        <v>162.63999999999999</v>
      </c>
      <c r="R897" s="10">
        <v>2</v>
      </c>
      <c r="S897" s="10">
        <v>325.27999999999997</v>
      </c>
      <c r="T897" s="1">
        <v>0</v>
      </c>
      <c r="U897" s="10">
        <v>45.539199999999994</v>
      </c>
    </row>
    <row r="898" spans="1:21" ht="16.5" x14ac:dyDescent="0.3">
      <c r="A898" t="s">
        <v>6282</v>
      </c>
      <c r="B898" s="2">
        <v>43740</v>
      </c>
      <c r="C898" s="2">
        <v>43746</v>
      </c>
      <c r="D898" s="1" t="s">
        <v>47</v>
      </c>
      <c r="E898" s="1" t="s">
        <v>6192</v>
      </c>
      <c r="F898" s="1" t="s">
        <v>6193</v>
      </c>
      <c r="G898" s="1" t="s">
        <v>38</v>
      </c>
      <c r="H898" s="1" t="s">
        <v>24</v>
      </c>
      <c r="I898" s="1" t="s">
        <v>1109</v>
      </c>
      <c r="J898" s="1" t="s">
        <v>779</v>
      </c>
      <c r="K898" s="1">
        <v>8701</v>
      </c>
      <c r="L898" s="1" t="s">
        <v>143</v>
      </c>
      <c r="M898" s="1" t="s">
        <v>4866</v>
      </c>
      <c r="N898" s="1" t="s">
        <v>43</v>
      </c>
      <c r="O898" s="1" t="s">
        <v>87</v>
      </c>
      <c r="P898" s="1" t="s">
        <v>4867</v>
      </c>
      <c r="Q898" s="10">
        <v>94.85</v>
      </c>
      <c r="R898" s="10">
        <v>5</v>
      </c>
      <c r="S898" s="10">
        <v>474.25</v>
      </c>
      <c r="T898" s="1">
        <v>0</v>
      </c>
      <c r="U898" s="10">
        <v>45.527999999999992</v>
      </c>
    </row>
    <row r="899" spans="1:21" ht="16.5" x14ac:dyDescent="0.3">
      <c r="A899" t="s">
        <v>9909</v>
      </c>
      <c r="B899" s="2">
        <v>43220</v>
      </c>
      <c r="C899" s="2">
        <v>43222</v>
      </c>
      <c r="D899" s="1" t="s">
        <v>183</v>
      </c>
      <c r="E899" s="1" t="s">
        <v>5116</v>
      </c>
      <c r="F899" s="1" t="s">
        <v>5117</v>
      </c>
      <c r="G899" s="1" t="s">
        <v>23</v>
      </c>
      <c r="H899" s="1" t="s">
        <v>24</v>
      </c>
      <c r="I899" s="1" t="s">
        <v>1457</v>
      </c>
      <c r="J899" s="1" t="s">
        <v>26</v>
      </c>
      <c r="K899" s="1">
        <v>40214</v>
      </c>
      <c r="L899" s="1" t="s">
        <v>27</v>
      </c>
      <c r="M899" s="1" t="s">
        <v>8148</v>
      </c>
      <c r="N899" s="1" t="s">
        <v>43</v>
      </c>
      <c r="O899" s="1" t="s">
        <v>65</v>
      </c>
      <c r="P899" s="1" t="s">
        <v>8149</v>
      </c>
      <c r="Q899" s="10">
        <v>174.95000000000002</v>
      </c>
      <c r="R899" s="10">
        <v>5</v>
      </c>
      <c r="S899" s="10">
        <v>874.75000000000011</v>
      </c>
      <c r="T899" s="1">
        <v>0</v>
      </c>
      <c r="U899" s="10">
        <v>45.487000000000002</v>
      </c>
    </row>
    <row r="900" spans="1:21" ht="16.5" x14ac:dyDescent="0.3">
      <c r="A900" t="s">
        <v>6372</v>
      </c>
      <c r="B900" s="2">
        <v>43370</v>
      </c>
      <c r="C900" s="2">
        <v>43374</v>
      </c>
      <c r="D900" s="1" t="s">
        <v>47</v>
      </c>
      <c r="E900" s="1" t="s">
        <v>4231</v>
      </c>
      <c r="F900" s="1" t="s">
        <v>4232</v>
      </c>
      <c r="G900" s="1" t="s">
        <v>23</v>
      </c>
      <c r="H900" s="1" t="s">
        <v>24</v>
      </c>
      <c r="I900" s="1" t="s">
        <v>939</v>
      </c>
      <c r="J900" s="1" t="s">
        <v>40</v>
      </c>
      <c r="K900" s="1">
        <v>92037</v>
      </c>
      <c r="L900" s="1" t="s">
        <v>41</v>
      </c>
      <c r="M900" s="1" t="s">
        <v>1152</v>
      </c>
      <c r="N900" s="1" t="s">
        <v>29</v>
      </c>
      <c r="O900" s="1" t="s">
        <v>33</v>
      </c>
      <c r="P900" s="1" t="s">
        <v>1153</v>
      </c>
      <c r="Q900" s="10">
        <v>603.91999999999996</v>
      </c>
      <c r="R900" s="10">
        <v>5</v>
      </c>
      <c r="S900" s="10">
        <v>3019.6</v>
      </c>
      <c r="T900" s="1">
        <v>0.2</v>
      </c>
      <c r="U900" s="10">
        <v>45.294000000000011</v>
      </c>
    </row>
    <row r="901" spans="1:21" ht="16.5" x14ac:dyDescent="0.3">
      <c r="A901" t="s">
        <v>8322</v>
      </c>
      <c r="B901" s="2">
        <v>43770</v>
      </c>
      <c r="C901" s="2">
        <v>43777</v>
      </c>
      <c r="D901" s="1" t="s">
        <v>47</v>
      </c>
      <c r="E901" s="1" t="s">
        <v>5770</v>
      </c>
      <c r="F901" s="1" t="s">
        <v>5771</v>
      </c>
      <c r="G901" s="1" t="s">
        <v>23</v>
      </c>
      <c r="H901" s="1" t="s">
        <v>24</v>
      </c>
      <c r="I901" s="1" t="s">
        <v>8323</v>
      </c>
      <c r="J901" s="1" t="s">
        <v>1681</v>
      </c>
      <c r="K901" s="1">
        <v>72032</v>
      </c>
      <c r="L901" s="1" t="s">
        <v>27</v>
      </c>
      <c r="M901" s="1" t="s">
        <v>3835</v>
      </c>
      <c r="N901" s="1" t="s">
        <v>29</v>
      </c>
      <c r="O901" s="1" t="s">
        <v>53</v>
      </c>
      <c r="P901" s="1" t="s">
        <v>3836</v>
      </c>
      <c r="Q901" s="10">
        <v>301.95999999999998</v>
      </c>
      <c r="R901" s="10">
        <v>2</v>
      </c>
      <c r="S901" s="10">
        <v>603.91999999999996</v>
      </c>
      <c r="T901" s="1">
        <v>0</v>
      </c>
      <c r="U901" s="10">
        <v>45.293999999999983</v>
      </c>
    </row>
    <row r="902" spans="1:21" ht="16.5" x14ac:dyDescent="0.3">
      <c r="A902" t="s">
        <v>4137</v>
      </c>
      <c r="B902" s="2">
        <v>44530</v>
      </c>
      <c r="C902" s="2">
        <v>44534</v>
      </c>
      <c r="D902" s="1" t="s">
        <v>47</v>
      </c>
      <c r="E902" s="1" t="s">
        <v>2066</v>
      </c>
      <c r="F902" s="1" t="s">
        <v>2067</v>
      </c>
      <c r="G902" s="1" t="s">
        <v>23</v>
      </c>
      <c r="H902" s="1" t="s">
        <v>24</v>
      </c>
      <c r="I902" s="1" t="s">
        <v>598</v>
      </c>
      <c r="J902" s="1" t="s">
        <v>240</v>
      </c>
      <c r="K902" s="1">
        <v>19711</v>
      </c>
      <c r="L902" s="1" t="s">
        <v>143</v>
      </c>
      <c r="M902" s="1" t="s">
        <v>4138</v>
      </c>
      <c r="N902" s="1" t="s">
        <v>43</v>
      </c>
      <c r="O902" s="1" t="s">
        <v>65</v>
      </c>
      <c r="P902" s="1" t="s">
        <v>4139</v>
      </c>
      <c r="Q902" s="10">
        <v>155.94</v>
      </c>
      <c r="R902" s="10">
        <v>6</v>
      </c>
      <c r="S902" s="10">
        <v>935.64</v>
      </c>
      <c r="T902" s="1">
        <v>0</v>
      </c>
      <c r="U902" s="10">
        <v>45.222599999999993</v>
      </c>
    </row>
    <row r="903" spans="1:21" ht="16.5" x14ac:dyDescent="0.3">
      <c r="A903" t="s">
        <v>1894</v>
      </c>
      <c r="B903" s="2">
        <v>44470</v>
      </c>
      <c r="C903" s="2">
        <v>44477</v>
      </c>
      <c r="D903" s="1" t="s">
        <v>47</v>
      </c>
      <c r="E903" s="1" t="s">
        <v>1895</v>
      </c>
      <c r="F903" s="1" t="s">
        <v>1896</v>
      </c>
      <c r="G903" s="1" t="s">
        <v>38</v>
      </c>
      <c r="H903" s="1" t="s">
        <v>24</v>
      </c>
      <c r="I903" s="1" t="s">
        <v>92</v>
      </c>
      <c r="J903" s="1" t="s">
        <v>93</v>
      </c>
      <c r="K903" s="1">
        <v>98105</v>
      </c>
      <c r="L903" s="1" t="s">
        <v>41</v>
      </c>
      <c r="M903" s="1" t="s">
        <v>1897</v>
      </c>
      <c r="N903" s="1" t="s">
        <v>43</v>
      </c>
      <c r="O903" s="1" t="s">
        <v>87</v>
      </c>
      <c r="P903" s="1" t="s">
        <v>1898</v>
      </c>
      <c r="Q903" s="10">
        <v>91.84</v>
      </c>
      <c r="R903" s="10">
        <v>8</v>
      </c>
      <c r="S903" s="10">
        <v>734.72</v>
      </c>
      <c r="T903" s="1">
        <v>0</v>
      </c>
      <c r="U903" s="10">
        <v>45.001600000000003</v>
      </c>
    </row>
    <row r="904" spans="1:21" ht="16.5" x14ac:dyDescent="0.3">
      <c r="A904" t="s">
        <v>3366</v>
      </c>
      <c r="B904" s="2">
        <v>43293</v>
      </c>
      <c r="C904" s="2">
        <v>43297</v>
      </c>
      <c r="D904" s="1" t="s">
        <v>47</v>
      </c>
      <c r="E904" s="1" t="s">
        <v>3367</v>
      </c>
      <c r="F904" s="1" t="s">
        <v>3368</v>
      </c>
      <c r="G904" s="1" t="s">
        <v>99</v>
      </c>
      <c r="H904" s="1" t="s">
        <v>24</v>
      </c>
      <c r="I904" s="1" t="s">
        <v>39</v>
      </c>
      <c r="J904" s="1" t="s">
        <v>40</v>
      </c>
      <c r="K904" s="1">
        <v>90036</v>
      </c>
      <c r="L904" s="1" t="s">
        <v>41</v>
      </c>
      <c r="M904" s="1" t="s">
        <v>119</v>
      </c>
      <c r="N904" s="1" t="s">
        <v>43</v>
      </c>
      <c r="O904" s="1" t="s">
        <v>56</v>
      </c>
      <c r="P904" s="1" t="s">
        <v>120</v>
      </c>
      <c r="Q904" s="10">
        <v>249.75</v>
      </c>
      <c r="R904" s="10">
        <v>9</v>
      </c>
      <c r="S904" s="10">
        <v>2247.75</v>
      </c>
      <c r="T904" s="1">
        <v>0</v>
      </c>
      <c r="U904" s="10">
        <v>44.954999999999977</v>
      </c>
    </row>
    <row r="905" spans="1:21" ht="16.5" x14ac:dyDescent="0.3">
      <c r="A905" t="s">
        <v>4046</v>
      </c>
      <c r="B905" s="2">
        <v>43540</v>
      </c>
      <c r="C905" s="2">
        <v>43542</v>
      </c>
      <c r="D905" s="1" t="s">
        <v>20</v>
      </c>
      <c r="E905" s="1" t="s">
        <v>1619</v>
      </c>
      <c r="F905" s="1" t="s">
        <v>1620</v>
      </c>
      <c r="G905" s="1" t="s">
        <v>23</v>
      </c>
      <c r="H905" s="1" t="s">
        <v>24</v>
      </c>
      <c r="I905" s="1" t="s">
        <v>92</v>
      </c>
      <c r="J905" s="1" t="s">
        <v>93</v>
      </c>
      <c r="K905" s="1">
        <v>98103</v>
      </c>
      <c r="L905" s="1" t="s">
        <v>41</v>
      </c>
      <c r="M905" s="1" t="s">
        <v>3744</v>
      </c>
      <c r="N905" s="1" t="s">
        <v>29</v>
      </c>
      <c r="O905" s="1" t="s">
        <v>53</v>
      </c>
      <c r="P905" s="1" t="s">
        <v>3214</v>
      </c>
      <c r="Q905" s="10">
        <v>171.96</v>
      </c>
      <c r="R905" s="10">
        <v>2</v>
      </c>
      <c r="S905" s="10">
        <v>343.92</v>
      </c>
      <c r="T905" s="1">
        <v>0</v>
      </c>
      <c r="U905" s="10">
        <v>44.709600000000009</v>
      </c>
    </row>
    <row r="906" spans="1:21" ht="16.5" x14ac:dyDescent="0.3">
      <c r="A906" t="s">
        <v>9213</v>
      </c>
      <c r="B906" s="2">
        <v>44203</v>
      </c>
      <c r="C906" s="2">
        <v>44205</v>
      </c>
      <c r="D906" s="1" t="s">
        <v>20</v>
      </c>
      <c r="E906" s="1" t="s">
        <v>3618</v>
      </c>
      <c r="F906" s="1" t="s">
        <v>3619</v>
      </c>
      <c r="G906" s="1" t="s">
        <v>23</v>
      </c>
      <c r="H906" s="1" t="s">
        <v>24</v>
      </c>
      <c r="I906" s="1" t="s">
        <v>1159</v>
      </c>
      <c r="J906" s="1" t="s">
        <v>40</v>
      </c>
      <c r="K906" s="1">
        <v>90805</v>
      </c>
      <c r="L906" s="1" t="s">
        <v>41</v>
      </c>
      <c r="M906" s="1" t="s">
        <v>55</v>
      </c>
      <c r="N906" s="1" t="s">
        <v>43</v>
      </c>
      <c r="O906" s="1" t="s">
        <v>56</v>
      </c>
      <c r="P906" s="1" t="s">
        <v>57</v>
      </c>
      <c r="Q906" s="10">
        <v>153.78</v>
      </c>
      <c r="R906" s="10">
        <v>11</v>
      </c>
      <c r="S906" s="10">
        <v>1691.58</v>
      </c>
      <c r="T906" s="1">
        <v>0</v>
      </c>
      <c r="U906" s="10">
        <v>44.596199999999996</v>
      </c>
    </row>
    <row r="907" spans="1:21" ht="16.5" x14ac:dyDescent="0.3">
      <c r="A907" t="s">
        <v>5221</v>
      </c>
      <c r="B907" s="2">
        <v>43830</v>
      </c>
      <c r="C907" s="2">
        <v>43833</v>
      </c>
      <c r="D907" s="1" t="s">
        <v>20</v>
      </c>
      <c r="E907" s="1" t="s">
        <v>2821</v>
      </c>
      <c r="F907" s="1" t="s">
        <v>2822</v>
      </c>
      <c r="G907" s="1" t="s">
        <v>38</v>
      </c>
      <c r="H907" s="1" t="s">
        <v>24</v>
      </c>
      <c r="I907" s="1" t="s">
        <v>25</v>
      </c>
      <c r="J907" s="1" t="s">
        <v>26</v>
      </c>
      <c r="K907" s="1">
        <v>42420</v>
      </c>
      <c r="L907" s="1" t="s">
        <v>27</v>
      </c>
      <c r="M907" s="1" t="s">
        <v>1380</v>
      </c>
      <c r="N907" s="1" t="s">
        <v>43</v>
      </c>
      <c r="O907" s="1" t="s">
        <v>72</v>
      </c>
      <c r="P907" s="1" t="s">
        <v>1381</v>
      </c>
      <c r="Q907" s="10">
        <v>94.74</v>
      </c>
      <c r="R907" s="10">
        <v>3</v>
      </c>
      <c r="S907" s="10">
        <v>284.21999999999997</v>
      </c>
      <c r="T907" s="1">
        <v>0</v>
      </c>
      <c r="U907" s="10">
        <v>44.527799999999992</v>
      </c>
    </row>
    <row r="908" spans="1:21" ht="16.5" x14ac:dyDescent="0.3">
      <c r="A908" t="s">
        <v>814</v>
      </c>
      <c r="B908" s="2">
        <v>44539</v>
      </c>
      <c r="C908" s="2">
        <v>44544</v>
      </c>
      <c r="D908" s="1" t="s">
        <v>47</v>
      </c>
      <c r="E908" s="1" t="s">
        <v>815</v>
      </c>
      <c r="F908" s="1" t="s">
        <v>816</v>
      </c>
      <c r="G908" s="1" t="s">
        <v>23</v>
      </c>
      <c r="H908" s="1" t="s">
        <v>24</v>
      </c>
      <c r="I908" s="1" t="s">
        <v>817</v>
      </c>
      <c r="J908" s="1" t="s">
        <v>40</v>
      </c>
      <c r="K908" s="1">
        <v>90604</v>
      </c>
      <c r="L908" s="1" t="s">
        <v>41</v>
      </c>
      <c r="M908" s="1" t="s">
        <v>818</v>
      </c>
      <c r="N908" s="1" t="s">
        <v>68</v>
      </c>
      <c r="O908" s="1" t="s">
        <v>69</v>
      </c>
      <c r="P908" s="1" t="s">
        <v>819</v>
      </c>
      <c r="Q908" s="10">
        <v>444.76800000000003</v>
      </c>
      <c r="R908" s="10">
        <v>4</v>
      </c>
      <c r="S908" s="10">
        <v>1779.0720000000001</v>
      </c>
      <c r="T908" s="1">
        <v>0.2</v>
      </c>
      <c r="U908" s="10">
        <v>44.476800000000026</v>
      </c>
    </row>
    <row r="909" spans="1:21" ht="16.5" x14ac:dyDescent="0.3">
      <c r="A909" t="s">
        <v>9365</v>
      </c>
      <c r="B909" s="2">
        <v>43463</v>
      </c>
      <c r="C909" s="2">
        <v>43468</v>
      </c>
      <c r="D909" s="1" t="s">
        <v>47</v>
      </c>
      <c r="E909" s="1" t="s">
        <v>3956</v>
      </c>
      <c r="F909" s="1" t="s">
        <v>3957</v>
      </c>
      <c r="G909" s="1" t="s">
        <v>23</v>
      </c>
      <c r="H909" s="1" t="s">
        <v>24</v>
      </c>
      <c r="I909" s="1" t="s">
        <v>981</v>
      </c>
      <c r="J909" s="1" t="s">
        <v>40</v>
      </c>
      <c r="K909" s="1">
        <v>94513</v>
      </c>
      <c r="L909" s="1" t="s">
        <v>41</v>
      </c>
      <c r="M909" s="1" t="s">
        <v>1641</v>
      </c>
      <c r="N909" s="1" t="s">
        <v>43</v>
      </c>
      <c r="O909" s="1" t="s">
        <v>44</v>
      </c>
      <c r="P909" s="1" t="s">
        <v>1642</v>
      </c>
      <c r="Q909" s="10">
        <v>88.800000000000011</v>
      </c>
      <c r="R909" s="10">
        <v>6</v>
      </c>
      <c r="S909" s="10">
        <v>532.80000000000007</v>
      </c>
      <c r="T909" s="1">
        <v>0</v>
      </c>
      <c r="U909" s="10">
        <v>44.400000000000006</v>
      </c>
    </row>
    <row r="910" spans="1:21" ht="16.5" x14ac:dyDescent="0.3">
      <c r="A910" t="s">
        <v>8835</v>
      </c>
      <c r="B910" s="2">
        <v>43931</v>
      </c>
      <c r="C910" s="2">
        <v>43938</v>
      </c>
      <c r="D910" s="1" t="s">
        <v>47</v>
      </c>
      <c r="E910" s="1" t="s">
        <v>4462</v>
      </c>
      <c r="F910" s="1" t="s">
        <v>4463</v>
      </c>
      <c r="G910" s="1" t="s">
        <v>23</v>
      </c>
      <c r="H910" s="1" t="s">
        <v>24</v>
      </c>
      <c r="I910" s="1" t="s">
        <v>124</v>
      </c>
      <c r="J910" s="1" t="s">
        <v>40</v>
      </c>
      <c r="K910" s="1">
        <v>94122</v>
      </c>
      <c r="L910" s="1" t="s">
        <v>41</v>
      </c>
      <c r="M910" s="1" t="s">
        <v>3771</v>
      </c>
      <c r="N910" s="1" t="s">
        <v>43</v>
      </c>
      <c r="O910" s="1" t="s">
        <v>75</v>
      </c>
      <c r="P910" s="1" t="s">
        <v>3772</v>
      </c>
      <c r="Q910" s="10">
        <v>113.76</v>
      </c>
      <c r="R910" s="10">
        <v>3</v>
      </c>
      <c r="S910" s="10">
        <v>341.28000000000003</v>
      </c>
      <c r="T910" s="1">
        <v>0</v>
      </c>
      <c r="U910" s="10">
        <v>44.366400000000006</v>
      </c>
    </row>
    <row r="911" spans="1:21" ht="16.5" x14ac:dyDescent="0.3">
      <c r="A911" t="s">
        <v>9124</v>
      </c>
      <c r="B911" s="2">
        <v>43898</v>
      </c>
      <c r="C911" s="2">
        <v>43902</v>
      </c>
      <c r="D911" s="1" t="s">
        <v>47</v>
      </c>
      <c r="E911" s="1" t="s">
        <v>6034</v>
      </c>
      <c r="F911" s="1" t="s">
        <v>6035</v>
      </c>
      <c r="G911" s="1" t="s">
        <v>23</v>
      </c>
      <c r="H911" s="1" t="s">
        <v>24</v>
      </c>
      <c r="I911" s="1" t="s">
        <v>261</v>
      </c>
      <c r="J911" s="1" t="s">
        <v>262</v>
      </c>
      <c r="K911" s="1">
        <v>10011</v>
      </c>
      <c r="L911" s="1" t="s">
        <v>143</v>
      </c>
      <c r="M911" s="1" t="s">
        <v>1476</v>
      </c>
      <c r="N911" s="1" t="s">
        <v>29</v>
      </c>
      <c r="O911" s="1" t="s">
        <v>62</v>
      </c>
      <c r="P911" s="1" t="s">
        <v>1477</v>
      </c>
      <c r="Q911" s="10">
        <v>113.6</v>
      </c>
      <c r="R911" s="10">
        <v>8</v>
      </c>
      <c r="S911" s="10">
        <v>908.8</v>
      </c>
      <c r="T911" s="1">
        <v>0</v>
      </c>
      <c r="U911" s="10">
        <v>44.304000000000002</v>
      </c>
    </row>
    <row r="912" spans="1:21" ht="16.5" x14ac:dyDescent="0.3">
      <c r="A912" t="s">
        <v>10222</v>
      </c>
      <c r="B912" s="2">
        <v>44415</v>
      </c>
      <c r="C912" s="2">
        <v>44419</v>
      </c>
      <c r="D912" s="1" t="s">
        <v>47</v>
      </c>
      <c r="E912" s="1" t="s">
        <v>1244</v>
      </c>
      <c r="F912" s="1" t="s">
        <v>1245</v>
      </c>
      <c r="G912" s="1" t="s">
        <v>23</v>
      </c>
      <c r="H912" s="1" t="s">
        <v>24</v>
      </c>
      <c r="I912" s="1" t="s">
        <v>3886</v>
      </c>
      <c r="J912" s="1" t="s">
        <v>40</v>
      </c>
      <c r="K912" s="1">
        <v>92683</v>
      </c>
      <c r="L912" s="1" t="s">
        <v>41</v>
      </c>
      <c r="M912" s="1" t="s">
        <v>6487</v>
      </c>
      <c r="N912" s="1" t="s">
        <v>68</v>
      </c>
      <c r="O912" s="1" t="s">
        <v>69</v>
      </c>
      <c r="P912" s="1" t="s">
        <v>6488</v>
      </c>
      <c r="Q912" s="10">
        <v>707.88</v>
      </c>
      <c r="R912" s="10">
        <v>3</v>
      </c>
      <c r="S912" s="10">
        <v>2123.64</v>
      </c>
      <c r="T912" s="1">
        <v>0.2</v>
      </c>
      <c r="U912" s="10">
        <v>44.242500000000035</v>
      </c>
    </row>
    <row r="913" spans="1:21" ht="16.5" x14ac:dyDescent="0.3">
      <c r="A913" t="s">
        <v>8510</v>
      </c>
      <c r="B913" s="2">
        <v>43575</v>
      </c>
      <c r="C913" s="2">
        <v>43580</v>
      </c>
      <c r="D913" s="1" t="s">
        <v>47</v>
      </c>
      <c r="E913" s="1" t="s">
        <v>2457</v>
      </c>
      <c r="F913" s="1" t="s">
        <v>2458</v>
      </c>
      <c r="G913" s="1" t="s">
        <v>23</v>
      </c>
      <c r="H913" s="1" t="s">
        <v>24</v>
      </c>
      <c r="I913" s="1" t="s">
        <v>179</v>
      </c>
      <c r="J913" s="1" t="s">
        <v>101</v>
      </c>
      <c r="K913" s="1">
        <v>77036</v>
      </c>
      <c r="L913" s="1" t="s">
        <v>102</v>
      </c>
      <c r="M913" s="1" t="s">
        <v>551</v>
      </c>
      <c r="N913" s="1" t="s">
        <v>43</v>
      </c>
      <c r="O913" s="1" t="s">
        <v>87</v>
      </c>
      <c r="P913" s="1" t="s">
        <v>552</v>
      </c>
      <c r="Q913" s="10">
        <v>117.456</v>
      </c>
      <c r="R913" s="10">
        <v>3</v>
      </c>
      <c r="S913" s="10">
        <v>352.36799999999999</v>
      </c>
      <c r="T913" s="1">
        <v>0.2</v>
      </c>
      <c r="U913" s="10">
        <v>44.045999999999992</v>
      </c>
    </row>
    <row r="914" spans="1:21" ht="16.5" x14ac:dyDescent="0.3">
      <c r="A914" t="s">
        <v>3853</v>
      </c>
      <c r="B914" s="2">
        <v>44069</v>
      </c>
      <c r="C914" s="2">
        <v>44071</v>
      </c>
      <c r="D914" s="1" t="s">
        <v>183</v>
      </c>
      <c r="E914" s="1" t="s">
        <v>203</v>
      </c>
      <c r="F914" s="1" t="s">
        <v>204</v>
      </c>
      <c r="G914" s="1" t="s">
        <v>38</v>
      </c>
      <c r="H914" s="1" t="s">
        <v>24</v>
      </c>
      <c r="I914" s="1" t="s">
        <v>594</v>
      </c>
      <c r="J914" s="1" t="s">
        <v>101</v>
      </c>
      <c r="K914" s="1">
        <v>77506</v>
      </c>
      <c r="L914" s="1" t="s">
        <v>102</v>
      </c>
      <c r="M914" s="1" t="s">
        <v>1570</v>
      </c>
      <c r="N914" s="1" t="s">
        <v>68</v>
      </c>
      <c r="O914" s="1" t="s">
        <v>156</v>
      </c>
      <c r="P914" s="1" t="s">
        <v>1571</v>
      </c>
      <c r="Q914" s="10">
        <v>159.98400000000001</v>
      </c>
      <c r="R914" s="10">
        <v>2</v>
      </c>
      <c r="S914" s="10">
        <v>319.96800000000002</v>
      </c>
      <c r="T914" s="1">
        <v>0.2</v>
      </c>
      <c r="U914" s="10">
        <v>43.995600000000003</v>
      </c>
    </row>
    <row r="915" spans="1:21" ht="16.5" x14ac:dyDescent="0.3">
      <c r="A915" t="s">
        <v>8618</v>
      </c>
      <c r="B915" s="2">
        <v>44474</v>
      </c>
      <c r="C915" s="2">
        <v>44478</v>
      </c>
      <c r="D915" s="1" t="s">
        <v>47</v>
      </c>
      <c r="E915" s="1" t="s">
        <v>3916</v>
      </c>
      <c r="F915" s="1" t="s">
        <v>3917</v>
      </c>
      <c r="G915" s="1" t="s">
        <v>38</v>
      </c>
      <c r="H915" s="1" t="s">
        <v>24</v>
      </c>
      <c r="I915" s="1" t="s">
        <v>261</v>
      </c>
      <c r="J915" s="1" t="s">
        <v>262</v>
      </c>
      <c r="K915" s="1">
        <v>10035</v>
      </c>
      <c r="L915" s="1" t="s">
        <v>143</v>
      </c>
      <c r="M915" s="1" t="s">
        <v>6301</v>
      </c>
      <c r="N915" s="1" t="s">
        <v>68</v>
      </c>
      <c r="O915" s="1" t="s">
        <v>69</v>
      </c>
      <c r="P915" s="1" t="s">
        <v>6302</v>
      </c>
      <c r="Q915" s="10">
        <v>87.8</v>
      </c>
      <c r="R915" s="10">
        <v>4</v>
      </c>
      <c r="S915" s="10">
        <v>351.2</v>
      </c>
      <c r="T915" s="1">
        <v>0</v>
      </c>
      <c r="U915" s="10">
        <v>43.9</v>
      </c>
    </row>
    <row r="916" spans="1:21" ht="16.5" x14ac:dyDescent="0.3">
      <c r="A916" t="s">
        <v>7453</v>
      </c>
      <c r="B916" s="2">
        <v>43662</v>
      </c>
      <c r="C916" s="2">
        <v>43666</v>
      </c>
      <c r="D916" s="1" t="s">
        <v>47</v>
      </c>
      <c r="E916" s="1" t="s">
        <v>3690</v>
      </c>
      <c r="F916" s="1" t="s">
        <v>3691</v>
      </c>
      <c r="G916" s="1" t="s">
        <v>99</v>
      </c>
      <c r="H916" s="1" t="s">
        <v>24</v>
      </c>
      <c r="I916" s="1" t="s">
        <v>4398</v>
      </c>
      <c r="J916" s="1" t="s">
        <v>2697</v>
      </c>
      <c r="K916" s="1">
        <v>21215</v>
      </c>
      <c r="L916" s="1" t="s">
        <v>143</v>
      </c>
      <c r="M916" s="1" t="s">
        <v>2028</v>
      </c>
      <c r="N916" s="1" t="s">
        <v>29</v>
      </c>
      <c r="O916" s="1" t="s">
        <v>33</v>
      </c>
      <c r="P916" s="1" t="s">
        <v>2029</v>
      </c>
      <c r="Q916" s="10">
        <v>150.97999999999999</v>
      </c>
      <c r="R916" s="10">
        <v>1</v>
      </c>
      <c r="S916" s="10">
        <v>150.97999999999999</v>
      </c>
      <c r="T916" s="1">
        <v>0</v>
      </c>
      <c r="U916" s="10">
        <v>43.784199999999984</v>
      </c>
    </row>
    <row r="917" spans="1:21" ht="16.5" x14ac:dyDescent="0.3">
      <c r="A917" t="s">
        <v>7855</v>
      </c>
      <c r="B917" s="2">
        <v>43432</v>
      </c>
      <c r="C917" s="2">
        <v>43435</v>
      </c>
      <c r="D917" s="1" t="s">
        <v>20</v>
      </c>
      <c r="E917" s="1" t="s">
        <v>2386</v>
      </c>
      <c r="F917" s="1" t="s">
        <v>2387</v>
      </c>
      <c r="G917" s="1" t="s">
        <v>38</v>
      </c>
      <c r="H917" s="1" t="s">
        <v>24</v>
      </c>
      <c r="I917" s="1" t="s">
        <v>373</v>
      </c>
      <c r="J917" s="1" t="s">
        <v>374</v>
      </c>
      <c r="K917" s="1">
        <v>29203</v>
      </c>
      <c r="L917" s="1" t="s">
        <v>27</v>
      </c>
      <c r="M917" s="1" t="s">
        <v>544</v>
      </c>
      <c r="N917" s="1" t="s">
        <v>29</v>
      </c>
      <c r="O917" s="1" t="s">
        <v>62</v>
      </c>
      <c r="P917" s="1" t="s">
        <v>545</v>
      </c>
      <c r="Q917" s="10">
        <v>397.59999999999997</v>
      </c>
      <c r="R917" s="10">
        <v>5</v>
      </c>
      <c r="S917" s="10">
        <v>1987.9999999999998</v>
      </c>
      <c r="T917" s="1">
        <v>0</v>
      </c>
      <c r="U917" s="10">
        <v>43.735999999999962</v>
      </c>
    </row>
    <row r="918" spans="1:21" ht="16.5" x14ac:dyDescent="0.3">
      <c r="A918" t="s">
        <v>6024</v>
      </c>
      <c r="B918" s="2">
        <v>44506</v>
      </c>
      <c r="C918" s="2">
        <v>44509</v>
      </c>
      <c r="D918" s="1" t="s">
        <v>20</v>
      </c>
      <c r="E918" s="1" t="s">
        <v>4440</v>
      </c>
      <c r="F918" s="1" t="s">
        <v>4441</v>
      </c>
      <c r="G918" s="1" t="s">
        <v>23</v>
      </c>
      <c r="H918" s="1" t="s">
        <v>24</v>
      </c>
      <c r="I918" s="1" t="s">
        <v>1680</v>
      </c>
      <c r="J918" s="1" t="s">
        <v>85</v>
      </c>
      <c r="K918" s="1">
        <v>28314</v>
      </c>
      <c r="L918" s="1" t="s">
        <v>27</v>
      </c>
      <c r="M918" s="1" t="s">
        <v>350</v>
      </c>
      <c r="N918" s="1" t="s">
        <v>43</v>
      </c>
      <c r="O918" s="1" t="s">
        <v>75</v>
      </c>
      <c r="P918" s="1" t="s">
        <v>351</v>
      </c>
      <c r="Q918" s="10">
        <v>499.58400000000006</v>
      </c>
      <c r="R918" s="10">
        <v>3</v>
      </c>
      <c r="S918" s="10">
        <v>1498.7520000000002</v>
      </c>
      <c r="T918" s="1">
        <v>0.2</v>
      </c>
      <c r="U918" s="10">
        <v>43.713600000000014</v>
      </c>
    </row>
    <row r="919" spans="1:21" ht="16.5" x14ac:dyDescent="0.3">
      <c r="A919" t="s">
        <v>8882</v>
      </c>
      <c r="B919" s="2">
        <v>44502</v>
      </c>
      <c r="C919" s="2">
        <v>44507</v>
      </c>
      <c r="D919" s="1" t="s">
        <v>47</v>
      </c>
      <c r="E919" s="1" t="s">
        <v>3882</v>
      </c>
      <c r="F919" s="1" t="s">
        <v>3883</v>
      </c>
      <c r="G919" s="1" t="s">
        <v>23</v>
      </c>
      <c r="H919" s="1" t="s">
        <v>24</v>
      </c>
      <c r="I919" s="1" t="s">
        <v>39</v>
      </c>
      <c r="J919" s="1" t="s">
        <v>40</v>
      </c>
      <c r="K919" s="1">
        <v>90036</v>
      </c>
      <c r="L919" s="1" t="s">
        <v>41</v>
      </c>
      <c r="M919" s="1" t="s">
        <v>2818</v>
      </c>
      <c r="N919" s="1" t="s">
        <v>43</v>
      </c>
      <c r="O919" s="1" t="s">
        <v>75</v>
      </c>
      <c r="P919" s="1" t="s">
        <v>2819</v>
      </c>
      <c r="Q919" s="10">
        <v>168.1</v>
      </c>
      <c r="R919" s="10">
        <v>5</v>
      </c>
      <c r="S919" s="10">
        <v>840.5</v>
      </c>
      <c r="T919" s="1">
        <v>0</v>
      </c>
      <c r="U919" s="10">
        <v>43.705999999999996</v>
      </c>
    </row>
    <row r="920" spans="1:21" ht="16.5" x14ac:dyDescent="0.3">
      <c r="A920" t="s">
        <v>10060</v>
      </c>
      <c r="B920" s="2">
        <v>44058</v>
      </c>
      <c r="C920" s="2">
        <v>44065</v>
      </c>
      <c r="D920" s="1" t="s">
        <v>47</v>
      </c>
      <c r="E920" s="1" t="s">
        <v>1842</v>
      </c>
      <c r="F920" s="1" t="s">
        <v>1843</v>
      </c>
      <c r="G920" s="1" t="s">
        <v>23</v>
      </c>
      <c r="H920" s="1" t="s">
        <v>24</v>
      </c>
      <c r="I920" s="1" t="s">
        <v>39</v>
      </c>
      <c r="J920" s="1" t="s">
        <v>40</v>
      </c>
      <c r="K920" s="1">
        <v>90004</v>
      </c>
      <c r="L920" s="1" t="s">
        <v>41</v>
      </c>
      <c r="M920" s="1" t="s">
        <v>2204</v>
      </c>
      <c r="N920" s="1" t="s">
        <v>29</v>
      </c>
      <c r="O920" s="1" t="s">
        <v>62</v>
      </c>
      <c r="P920" s="1" t="s">
        <v>2205</v>
      </c>
      <c r="Q920" s="10">
        <v>312.03000000000003</v>
      </c>
      <c r="R920" s="10">
        <v>3</v>
      </c>
      <c r="S920" s="10">
        <v>936.09000000000015</v>
      </c>
      <c r="T920" s="1">
        <v>0</v>
      </c>
      <c r="U920" s="10">
        <v>43.684200000000018</v>
      </c>
    </row>
    <row r="921" spans="1:21" ht="16.5" x14ac:dyDescent="0.3">
      <c r="A921" t="s">
        <v>10320</v>
      </c>
      <c r="B921" s="2">
        <v>44507</v>
      </c>
      <c r="C921" s="2">
        <v>44509</v>
      </c>
      <c r="D921" s="1" t="s">
        <v>20</v>
      </c>
      <c r="E921" s="1" t="s">
        <v>3867</v>
      </c>
      <c r="F921" s="1" t="s">
        <v>3868</v>
      </c>
      <c r="G921" s="1" t="s">
        <v>38</v>
      </c>
      <c r="H921" s="1" t="s">
        <v>24</v>
      </c>
      <c r="I921" s="1" t="s">
        <v>3157</v>
      </c>
      <c r="J921" s="1" t="s">
        <v>2697</v>
      </c>
      <c r="K921" s="1">
        <v>20735</v>
      </c>
      <c r="L921" s="1" t="s">
        <v>143</v>
      </c>
      <c r="M921" s="1" t="s">
        <v>5993</v>
      </c>
      <c r="N921" s="1" t="s">
        <v>29</v>
      </c>
      <c r="O921" s="1" t="s">
        <v>33</v>
      </c>
      <c r="P921" s="1" t="s">
        <v>5994</v>
      </c>
      <c r="Q921" s="10">
        <v>272.96999999999997</v>
      </c>
      <c r="R921" s="10">
        <v>3</v>
      </c>
      <c r="S921" s="10">
        <v>818.90999999999985</v>
      </c>
      <c r="T921" s="1">
        <v>0</v>
      </c>
      <c r="U921" s="10">
        <v>43.675200000000018</v>
      </c>
    </row>
    <row r="922" spans="1:21" ht="16.5" x14ac:dyDescent="0.3">
      <c r="A922" t="s">
        <v>4975</v>
      </c>
      <c r="B922" s="2">
        <v>43428</v>
      </c>
      <c r="C922" s="2">
        <v>43433</v>
      </c>
      <c r="D922" s="1" t="s">
        <v>20</v>
      </c>
      <c r="E922" s="1" t="s">
        <v>4976</v>
      </c>
      <c r="F922" s="1" t="s">
        <v>4977</v>
      </c>
      <c r="G922" s="1" t="s">
        <v>23</v>
      </c>
      <c r="H922" s="1" t="s">
        <v>24</v>
      </c>
      <c r="I922" s="1" t="s">
        <v>4978</v>
      </c>
      <c r="J922" s="1" t="s">
        <v>588</v>
      </c>
      <c r="K922" s="1">
        <v>63116</v>
      </c>
      <c r="L922" s="1" t="s">
        <v>102</v>
      </c>
      <c r="M922" s="1" t="s">
        <v>1556</v>
      </c>
      <c r="N922" s="1" t="s">
        <v>68</v>
      </c>
      <c r="O922" s="1" t="s">
        <v>156</v>
      </c>
      <c r="P922" s="1" t="s">
        <v>1557</v>
      </c>
      <c r="Q922" s="10">
        <v>111.79</v>
      </c>
      <c r="R922" s="10">
        <v>7</v>
      </c>
      <c r="S922" s="10">
        <v>782.53000000000009</v>
      </c>
      <c r="T922" s="1">
        <v>0</v>
      </c>
      <c r="U922" s="10">
        <v>43.598100000000002</v>
      </c>
    </row>
    <row r="923" spans="1:21" ht="16.5" x14ac:dyDescent="0.3">
      <c r="A923" t="s">
        <v>9199</v>
      </c>
      <c r="B923" s="2">
        <v>44510</v>
      </c>
      <c r="C923" s="2">
        <v>44516</v>
      </c>
      <c r="D923" s="1" t="s">
        <v>47</v>
      </c>
      <c r="E923" s="1" t="s">
        <v>3970</v>
      </c>
      <c r="F923" s="1" t="s">
        <v>3971</v>
      </c>
      <c r="G923" s="1" t="s">
        <v>23</v>
      </c>
      <c r="H923" s="1" t="s">
        <v>24</v>
      </c>
      <c r="I923" s="1" t="s">
        <v>9200</v>
      </c>
      <c r="J923" s="1" t="s">
        <v>40</v>
      </c>
      <c r="K923" s="1">
        <v>95351</v>
      </c>
      <c r="L923" s="1" t="s">
        <v>41</v>
      </c>
      <c r="M923" s="1" t="s">
        <v>1556</v>
      </c>
      <c r="N923" s="1" t="s">
        <v>68</v>
      </c>
      <c r="O923" s="1" t="s">
        <v>156</v>
      </c>
      <c r="P923" s="1" t="s">
        <v>1557</v>
      </c>
      <c r="Q923" s="10">
        <v>111.79</v>
      </c>
      <c r="R923" s="10">
        <v>7</v>
      </c>
      <c r="S923" s="10">
        <v>782.53000000000009</v>
      </c>
      <c r="T923" s="1">
        <v>0</v>
      </c>
      <c r="U923" s="10">
        <v>43.598100000000002</v>
      </c>
    </row>
    <row r="924" spans="1:21" ht="16.5" x14ac:dyDescent="0.3">
      <c r="A924" t="s">
        <v>2852</v>
      </c>
      <c r="B924" s="2">
        <v>44530</v>
      </c>
      <c r="C924" s="2">
        <v>44534</v>
      </c>
      <c r="D924" s="1" t="s">
        <v>47</v>
      </c>
      <c r="E924" s="1" t="s">
        <v>2853</v>
      </c>
      <c r="F924" s="1" t="s">
        <v>2854</v>
      </c>
      <c r="G924" s="1" t="s">
        <v>23</v>
      </c>
      <c r="H924" s="1" t="s">
        <v>24</v>
      </c>
      <c r="I924" s="1" t="s">
        <v>319</v>
      </c>
      <c r="J924" s="1" t="s">
        <v>1471</v>
      </c>
      <c r="K924" s="1">
        <v>39212</v>
      </c>
      <c r="L924" s="1" t="s">
        <v>27</v>
      </c>
      <c r="M924" s="1" t="s">
        <v>270</v>
      </c>
      <c r="N924" s="1" t="s">
        <v>43</v>
      </c>
      <c r="O924" s="1" t="s">
        <v>56</v>
      </c>
      <c r="P924" s="1" t="s">
        <v>271</v>
      </c>
      <c r="Q924" s="10">
        <v>173.79999999999998</v>
      </c>
      <c r="R924" s="10">
        <v>5</v>
      </c>
      <c r="S924" s="10">
        <v>868.99999999999989</v>
      </c>
      <c r="T924" s="1">
        <v>0</v>
      </c>
      <c r="U924" s="10">
        <v>43.449999999999989</v>
      </c>
    </row>
    <row r="925" spans="1:21" ht="16.5" x14ac:dyDescent="0.3">
      <c r="A925" t="s">
        <v>4329</v>
      </c>
      <c r="B925" s="2">
        <v>43818</v>
      </c>
      <c r="C925" s="2">
        <v>43819</v>
      </c>
      <c r="D925" s="1" t="s">
        <v>183</v>
      </c>
      <c r="E925" s="1" t="s">
        <v>2232</v>
      </c>
      <c r="F925" s="1" t="s">
        <v>2233</v>
      </c>
      <c r="G925" s="1" t="s">
        <v>23</v>
      </c>
      <c r="H925" s="1" t="s">
        <v>24</v>
      </c>
      <c r="I925" s="1" t="s">
        <v>141</v>
      </c>
      <c r="J925" s="1" t="s">
        <v>142</v>
      </c>
      <c r="K925" s="1">
        <v>19143</v>
      </c>
      <c r="L925" s="1" t="s">
        <v>143</v>
      </c>
      <c r="M925" s="1" t="s">
        <v>4330</v>
      </c>
      <c r="N925" s="1" t="s">
        <v>43</v>
      </c>
      <c r="O925" s="1" t="s">
        <v>75</v>
      </c>
      <c r="P925" s="1" t="s">
        <v>4331</v>
      </c>
      <c r="Q925" s="10">
        <v>434.35199999999998</v>
      </c>
      <c r="R925" s="10">
        <v>3</v>
      </c>
      <c r="S925" s="10">
        <v>1303.056</v>
      </c>
      <c r="T925" s="1">
        <v>0.2</v>
      </c>
      <c r="U925" s="10">
        <v>43.43519999999998</v>
      </c>
    </row>
    <row r="926" spans="1:21" ht="16.5" x14ac:dyDescent="0.3">
      <c r="A926" t="s">
        <v>10441</v>
      </c>
      <c r="B926" s="2">
        <v>43779</v>
      </c>
      <c r="C926" s="2">
        <v>43783</v>
      </c>
      <c r="D926" s="1" t="s">
        <v>47</v>
      </c>
      <c r="E926" s="1" t="s">
        <v>6539</v>
      </c>
      <c r="F926" s="1" t="s">
        <v>6540</v>
      </c>
      <c r="G926" s="1" t="s">
        <v>23</v>
      </c>
      <c r="H926" s="1" t="s">
        <v>24</v>
      </c>
      <c r="I926" s="1" t="s">
        <v>141</v>
      </c>
      <c r="J926" s="1" t="s">
        <v>142</v>
      </c>
      <c r="K926" s="1">
        <v>19140</v>
      </c>
      <c r="L926" s="1" t="s">
        <v>143</v>
      </c>
      <c r="M926" s="1" t="s">
        <v>2981</v>
      </c>
      <c r="N926" s="1" t="s">
        <v>43</v>
      </c>
      <c r="O926" s="1" t="s">
        <v>56</v>
      </c>
      <c r="P926" s="1" t="s">
        <v>2982</v>
      </c>
      <c r="Q926" s="10">
        <v>577.58400000000006</v>
      </c>
      <c r="R926" s="10">
        <v>6</v>
      </c>
      <c r="S926" s="10">
        <v>3465.5040000000004</v>
      </c>
      <c r="T926" s="1">
        <v>0.2</v>
      </c>
      <c r="U926" s="10">
        <v>43.318799999999953</v>
      </c>
    </row>
    <row r="927" spans="1:21" ht="16.5" x14ac:dyDescent="0.3">
      <c r="A927" t="s">
        <v>2059</v>
      </c>
      <c r="B927" s="2">
        <v>43742</v>
      </c>
      <c r="C927" s="2">
        <v>43747</v>
      </c>
      <c r="D927" s="1" t="s">
        <v>20</v>
      </c>
      <c r="E927" s="1" t="s">
        <v>2060</v>
      </c>
      <c r="F927" s="1" t="s">
        <v>2061</v>
      </c>
      <c r="G927" s="1" t="s">
        <v>38</v>
      </c>
      <c r="H927" s="1" t="s">
        <v>24</v>
      </c>
      <c r="I927" s="1" t="s">
        <v>2062</v>
      </c>
      <c r="J927" s="1" t="s">
        <v>1258</v>
      </c>
      <c r="K927" s="1">
        <v>31088</v>
      </c>
      <c r="L927" s="1" t="s">
        <v>27</v>
      </c>
      <c r="M927" s="1" t="s">
        <v>2063</v>
      </c>
      <c r="N927" s="1" t="s">
        <v>29</v>
      </c>
      <c r="O927" s="1" t="s">
        <v>33</v>
      </c>
      <c r="P927" s="1" t="s">
        <v>2064</v>
      </c>
      <c r="Q927" s="10">
        <v>392.93999999999994</v>
      </c>
      <c r="R927" s="10">
        <v>3</v>
      </c>
      <c r="S927" s="10">
        <v>1178.8199999999997</v>
      </c>
      <c r="T927" s="1">
        <v>0</v>
      </c>
      <c r="U927" s="10">
        <v>43.223399999999984</v>
      </c>
    </row>
    <row r="928" spans="1:21" ht="16.5" x14ac:dyDescent="0.3">
      <c r="A928" t="s">
        <v>10280</v>
      </c>
      <c r="B928" s="2">
        <v>43422</v>
      </c>
      <c r="C928" s="2">
        <v>43427</v>
      </c>
      <c r="D928" s="1" t="s">
        <v>47</v>
      </c>
      <c r="E928" s="1" t="s">
        <v>1277</v>
      </c>
      <c r="F928" s="1" t="s">
        <v>1278</v>
      </c>
      <c r="G928" s="1" t="s">
        <v>38</v>
      </c>
      <c r="H928" s="1" t="s">
        <v>24</v>
      </c>
      <c r="I928" s="1" t="s">
        <v>604</v>
      </c>
      <c r="J928" s="1" t="s">
        <v>111</v>
      </c>
      <c r="K928" s="1">
        <v>53132</v>
      </c>
      <c r="L928" s="1" t="s">
        <v>102</v>
      </c>
      <c r="M928" s="1" t="s">
        <v>2063</v>
      </c>
      <c r="N928" s="1" t="s">
        <v>29</v>
      </c>
      <c r="O928" s="1" t="s">
        <v>33</v>
      </c>
      <c r="P928" s="1" t="s">
        <v>2064</v>
      </c>
      <c r="Q928" s="10">
        <v>392.93999999999994</v>
      </c>
      <c r="R928" s="10">
        <v>3</v>
      </c>
      <c r="S928" s="10">
        <v>1178.8199999999997</v>
      </c>
      <c r="T928" s="1">
        <v>0</v>
      </c>
      <c r="U928" s="10">
        <v>43.223399999999984</v>
      </c>
    </row>
    <row r="929" spans="1:21" ht="16.5" x14ac:dyDescent="0.3">
      <c r="A929" t="s">
        <v>1508</v>
      </c>
      <c r="B929" s="2">
        <v>43994</v>
      </c>
      <c r="C929" s="2">
        <v>43996</v>
      </c>
      <c r="D929" s="1" t="s">
        <v>20</v>
      </c>
      <c r="E929" s="1" t="s">
        <v>1509</v>
      </c>
      <c r="F929" s="1" t="s">
        <v>1510</v>
      </c>
      <c r="G929" s="1" t="s">
        <v>99</v>
      </c>
      <c r="H929" s="1" t="s">
        <v>24</v>
      </c>
      <c r="I929" s="1" t="s">
        <v>294</v>
      </c>
      <c r="J929" s="1" t="s">
        <v>206</v>
      </c>
      <c r="K929" s="1">
        <v>60623</v>
      </c>
      <c r="L929" s="1" t="s">
        <v>102</v>
      </c>
      <c r="M929" s="1" t="s">
        <v>1511</v>
      </c>
      <c r="N929" s="1" t="s">
        <v>68</v>
      </c>
      <c r="O929" s="1" t="s">
        <v>673</v>
      </c>
      <c r="P929" s="1" t="s">
        <v>1512</v>
      </c>
      <c r="Q929" s="10">
        <v>1007.979</v>
      </c>
      <c r="R929" s="10">
        <v>3</v>
      </c>
      <c r="S929" s="10">
        <v>3023.9369999999999</v>
      </c>
      <c r="T929" s="1">
        <v>0.3</v>
      </c>
      <c r="U929" s="10">
        <v>43.199100000000044</v>
      </c>
    </row>
    <row r="930" spans="1:21" ht="16.5" x14ac:dyDescent="0.3">
      <c r="A930" t="s">
        <v>8286</v>
      </c>
      <c r="B930" s="2">
        <v>43292</v>
      </c>
      <c r="C930" s="2">
        <v>43295</v>
      </c>
      <c r="D930" s="1" t="s">
        <v>183</v>
      </c>
      <c r="E930" s="1" t="s">
        <v>3606</v>
      </c>
      <c r="F930" s="1" t="s">
        <v>3607</v>
      </c>
      <c r="G930" s="1" t="s">
        <v>23</v>
      </c>
      <c r="H930" s="1" t="s">
        <v>24</v>
      </c>
      <c r="I930" s="1" t="s">
        <v>4084</v>
      </c>
      <c r="J930" s="1" t="s">
        <v>101</v>
      </c>
      <c r="K930" s="1">
        <v>79907</v>
      </c>
      <c r="L930" s="1" t="s">
        <v>102</v>
      </c>
      <c r="M930" s="1" t="s">
        <v>4503</v>
      </c>
      <c r="N930" s="1" t="s">
        <v>68</v>
      </c>
      <c r="O930" s="1" t="s">
        <v>69</v>
      </c>
      <c r="P930" s="1" t="s">
        <v>4504</v>
      </c>
      <c r="Q930" s="10">
        <v>575.96800000000007</v>
      </c>
      <c r="R930" s="10">
        <v>4</v>
      </c>
      <c r="S930" s="10">
        <v>2303.8720000000003</v>
      </c>
      <c r="T930" s="1">
        <v>0.2</v>
      </c>
      <c r="U930" s="10">
        <v>43.197600000000023</v>
      </c>
    </row>
    <row r="931" spans="1:21" ht="16.5" x14ac:dyDescent="0.3">
      <c r="A931" t="s">
        <v>9395</v>
      </c>
      <c r="B931" s="2">
        <v>44407</v>
      </c>
      <c r="C931" s="2">
        <v>44414</v>
      </c>
      <c r="D931" s="1" t="s">
        <v>47</v>
      </c>
      <c r="E931" s="1" t="s">
        <v>2300</v>
      </c>
      <c r="F931" s="1" t="s">
        <v>2301</v>
      </c>
      <c r="G931" s="1" t="s">
        <v>23</v>
      </c>
      <c r="H931" s="1" t="s">
        <v>24</v>
      </c>
      <c r="I931" s="1" t="s">
        <v>4398</v>
      </c>
      <c r="J931" s="1" t="s">
        <v>2697</v>
      </c>
      <c r="K931" s="1">
        <v>21215</v>
      </c>
      <c r="L931" s="1" t="s">
        <v>143</v>
      </c>
      <c r="M931" s="1" t="s">
        <v>3189</v>
      </c>
      <c r="N931" s="1" t="s">
        <v>68</v>
      </c>
      <c r="O931" s="1" t="s">
        <v>69</v>
      </c>
      <c r="P931" s="1" t="s">
        <v>3190</v>
      </c>
      <c r="Q931" s="10">
        <v>89.949999999999989</v>
      </c>
      <c r="R931" s="10">
        <v>5</v>
      </c>
      <c r="S931" s="10">
        <v>449.74999999999994</v>
      </c>
      <c r="T931" s="1">
        <v>0</v>
      </c>
      <c r="U931" s="10">
        <v>43.175999999999995</v>
      </c>
    </row>
    <row r="932" spans="1:21" ht="16.5" x14ac:dyDescent="0.3">
      <c r="A932" t="s">
        <v>9526</v>
      </c>
      <c r="B932" s="2">
        <v>44032</v>
      </c>
      <c r="C932" s="2">
        <v>44035</v>
      </c>
      <c r="D932" s="1" t="s">
        <v>20</v>
      </c>
      <c r="E932" s="1" t="s">
        <v>2507</v>
      </c>
      <c r="F932" s="1" t="s">
        <v>2508</v>
      </c>
      <c r="G932" s="1" t="s">
        <v>23</v>
      </c>
      <c r="H932" s="1" t="s">
        <v>24</v>
      </c>
      <c r="I932" s="1" t="s">
        <v>1159</v>
      </c>
      <c r="J932" s="1" t="s">
        <v>262</v>
      </c>
      <c r="K932" s="1">
        <v>11561</v>
      </c>
      <c r="L932" s="1" t="s">
        <v>143</v>
      </c>
      <c r="M932" s="1" t="s">
        <v>3189</v>
      </c>
      <c r="N932" s="1" t="s">
        <v>68</v>
      </c>
      <c r="O932" s="1" t="s">
        <v>69</v>
      </c>
      <c r="P932" s="1" t="s">
        <v>3190</v>
      </c>
      <c r="Q932" s="10">
        <v>89.949999999999989</v>
      </c>
      <c r="R932" s="10">
        <v>5</v>
      </c>
      <c r="S932" s="10">
        <v>449.74999999999994</v>
      </c>
      <c r="T932" s="1">
        <v>0</v>
      </c>
      <c r="U932" s="10">
        <v>43.175999999999995</v>
      </c>
    </row>
    <row r="933" spans="1:21" ht="16.5" x14ac:dyDescent="0.3">
      <c r="A933" t="s">
        <v>7821</v>
      </c>
      <c r="B933" s="2">
        <v>43777</v>
      </c>
      <c r="C933" s="2">
        <v>43781</v>
      </c>
      <c r="D933" s="1" t="s">
        <v>47</v>
      </c>
      <c r="E933" s="1" t="s">
        <v>4260</v>
      </c>
      <c r="F933" s="1" t="s">
        <v>4261</v>
      </c>
      <c r="G933" s="1" t="s">
        <v>23</v>
      </c>
      <c r="H933" s="1" t="s">
        <v>24</v>
      </c>
      <c r="I933" s="1" t="s">
        <v>124</v>
      </c>
      <c r="J933" s="1" t="s">
        <v>40</v>
      </c>
      <c r="K933" s="1">
        <v>94109</v>
      </c>
      <c r="L933" s="1" t="s">
        <v>41</v>
      </c>
      <c r="M933" s="1" t="s">
        <v>1045</v>
      </c>
      <c r="N933" s="1" t="s">
        <v>68</v>
      </c>
      <c r="O933" s="1" t="s">
        <v>156</v>
      </c>
      <c r="P933" s="1" t="s">
        <v>1046</v>
      </c>
      <c r="Q933" s="10">
        <v>119.9</v>
      </c>
      <c r="R933" s="10">
        <v>2</v>
      </c>
      <c r="S933" s="10">
        <v>239.8</v>
      </c>
      <c r="T933" s="1">
        <v>0</v>
      </c>
      <c r="U933" s="10">
        <v>43.164000000000001</v>
      </c>
    </row>
    <row r="934" spans="1:21" ht="16.5" x14ac:dyDescent="0.3">
      <c r="A934" t="s">
        <v>10207</v>
      </c>
      <c r="B934" s="2">
        <v>43853</v>
      </c>
      <c r="C934" s="2">
        <v>43857</v>
      </c>
      <c r="D934" s="1" t="s">
        <v>47</v>
      </c>
      <c r="E934" s="1" t="s">
        <v>985</v>
      </c>
      <c r="F934" s="1" t="s">
        <v>986</v>
      </c>
      <c r="G934" s="1" t="s">
        <v>38</v>
      </c>
      <c r="H934" s="1" t="s">
        <v>24</v>
      </c>
      <c r="I934" s="1" t="s">
        <v>2187</v>
      </c>
      <c r="J934" s="1" t="s">
        <v>5096</v>
      </c>
      <c r="L934" s="1" t="s">
        <v>143</v>
      </c>
      <c r="M934" s="1" t="s">
        <v>4446</v>
      </c>
      <c r="N934" s="1" t="s">
        <v>68</v>
      </c>
      <c r="O934" s="1" t="s">
        <v>156</v>
      </c>
      <c r="P934" s="1" t="s">
        <v>4447</v>
      </c>
      <c r="Q934" s="10">
        <v>99.98</v>
      </c>
      <c r="R934" s="10">
        <v>2</v>
      </c>
      <c r="S934" s="10">
        <v>199.96</v>
      </c>
      <c r="T934" s="1">
        <v>0</v>
      </c>
      <c r="U934" s="10">
        <v>42.991400000000006</v>
      </c>
    </row>
    <row r="935" spans="1:21" ht="16.5" x14ac:dyDescent="0.3">
      <c r="A935" t="s">
        <v>3793</v>
      </c>
      <c r="B935" s="2">
        <v>43753</v>
      </c>
      <c r="C935" s="2">
        <v>43753</v>
      </c>
      <c r="D935" s="1" t="s">
        <v>1276</v>
      </c>
      <c r="E935" s="1" t="s">
        <v>323</v>
      </c>
      <c r="F935" s="1" t="s">
        <v>324</v>
      </c>
      <c r="G935" s="1" t="s">
        <v>23</v>
      </c>
      <c r="H935" s="1" t="s">
        <v>24</v>
      </c>
      <c r="I935" s="1" t="s">
        <v>1588</v>
      </c>
      <c r="J935" s="1" t="s">
        <v>101</v>
      </c>
      <c r="K935" s="1">
        <v>79109</v>
      </c>
      <c r="L935" s="1" t="s">
        <v>102</v>
      </c>
      <c r="M935" s="1" t="s">
        <v>3794</v>
      </c>
      <c r="N935" s="1" t="s">
        <v>68</v>
      </c>
      <c r="O935" s="1" t="s">
        <v>156</v>
      </c>
      <c r="P935" s="1" t="s">
        <v>3795</v>
      </c>
      <c r="Q935" s="10">
        <v>263.88</v>
      </c>
      <c r="R935" s="10">
        <v>3</v>
      </c>
      <c r="S935" s="10">
        <v>791.64</v>
      </c>
      <c r="T935" s="1">
        <v>0.2</v>
      </c>
      <c r="U935" s="10">
        <v>42.880500000000012</v>
      </c>
    </row>
    <row r="936" spans="1:21" ht="16.5" x14ac:dyDescent="0.3">
      <c r="A936" t="s">
        <v>10593</v>
      </c>
      <c r="B936" s="2">
        <v>43327</v>
      </c>
      <c r="C936" s="2">
        <v>43331</v>
      </c>
      <c r="D936" s="1" t="s">
        <v>47</v>
      </c>
      <c r="E936" s="1" t="s">
        <v>1760</v>
      </c>
      <c r="F936" s="1" t="s">
        <v>1761</v>
      </c>
      <c r="G936" s="1" t="s">
        <v>23</v>
      </c>
      <c r="H936" s="1" t="s">
        <v>24</v>
      </c>
      <c r="I936" s="1" t="s">
        <v>124</v>
      </c>
      <c r="J936" s="1" t="s">
        <v>40</v>
      </c>
      <c r="K936" s="1">
        <v>94122</v>
      </c>
      <c r="L936" s="1" t="s">
        <v>41</v>
      </c>
      <c r="M936" s="1" t="s">
        <v>2070</v>
      </c>
      <c r="N936" s="1" t="s">
        <v>43</v>
      </c>
      <c r="O936" s="1" t="s">
        <v>75</v>
      </c>
      <c r="P936" s="1" t="s">
        <v>2071</v>
      </c>
      <c r="Q936" s="10">
        <v>152.91</v>
      </c>
      <c r="R936" s="10">
        <v>3</v>
      </c>
      <c r="S936" s="10">
        <v>458.73</v>
      </c>
      <c r="T936" s="1">
        <v>0</v>
      </c>
      <c r="U936" s="10">
        <v>42.814799999999998</v>
      </c>
    </row>
    <row r="937" spans="1:21" ht="16.5" x14ac:dyDescent="0.3">
      <c r="A937" t="s">
        <v>1763</v>
      </c>
      <c r="B937" s="2">
        <v>44490</v>
      </c>
      <c r="C937" s="2">
        <v>44495</v>
      </c>
      <c r="D937" s="1" t="s">
        <v>47</v>
      </c>
      <c r="E937" s="1" t="s">
        <v>1764</v>
      </c>
      <c r="F937" s="1" t="s">
        <v>1765</v>
      </c>
      <c r="G937" s="1" t="s">
        <v>99</v>
      </c>
      <c r="H937" s="1" t="s">
        <v>24</v>
      </c>
      <c r="I937" s="1" t="s">
        <v>1766</v>
      </c>
      <c r="J937" s="1" t="s">
        <v>51</v>
      </c>
      <c r="K937" s="1">
        <v>33801</v>
      </c>
      <c r="L937" s="1" t="s">
        <v>27</v>
      </c>
      <c r="M937" s="1" t="s">
        <v>1767</v>
      </c>
      <c r="N937" s="1" t="s">
        <v>29</v>
      </c>
      <c r="O937" s="1" t="s">
        <v>33</v>
      </c>
      <c r="P937" s="1" t="s">
        <v>1768</v>
      </c>
      <c r="Q937" s="10">
        <v>683.95200000000011</v>
      </c>
      <c r="R937" s="10">
        <v>3</v>
      </c>
      <c r="S937" s="10">
        <v>2051.8560000000002</v>
      </c>
      <c r="T937" s="1">
        <v>0.2</v>
      </c>
      <c r="U937" s="10">
        <v>42.746999999999986</v>
      </c>
    </row>
    <row r="938" spans="1:21" ht="16.5" x14ac:dyDescent="0.3">
      <c r="A938" t="s">
        <v>6636</v>
      </c>
      <c r="B938" s="2">
        <v>44335</v>
      </c>
      <c r="C938" s="2">
        <v>44337</v>
      </c>
      <c r="D938" s="1" t="s">
        <v>20</v>
      </c>
      <c r="E938" s="1" t="s">
        <v>5208</v>
      </c>
      <c r="F938" s="1" t="s">
        <v>5209</v>
      </c>
      <c r="G938" s="1" t="s">
        <v>99</v>
      </c>
      <c r="H938" s="1" t="s">
        <v>24</v>
      </c>
      <c r="I938" s="1" t="s">
        <v>124</v>
      </c>
      <c r="J938" s="1" t="s">
        <v>40</v>
      </c>
      <c r="K938" s="1">
        <v>94109</v>
      </c>
      <c r="L938" s="1" t="s">
        <v>41</v>
      </c>
      <c r="M938" s="1" t="s">
        <v>1813</v>
      </c>
      <c r="N938" s="1" t="s">
        <v>29</v>
      </c>
      <c r="O938" s="1" t="s">
        <v>33</v>
      </c>
      <c r="P938" s="1" t="s">
        <v>1814</v>
      </c>
      <c r="Q938" s="10">
        <v>681.40800000000013</v>
      </c>
      <c r="R938" s="10">
        <v>12</v>
      </c>
      <c r="S938" s="10">
        <v>8176.8960000000015</v>
      </c>
      <c r="T938" s="1">
        <v>0.2</v>
      </c>
      <c r="U938" s="10">
        <v>42.588000000000022</v>
      </c>
    </row>
    <row r="939" spans="1:21" ht="16.5" x14ac:dyDescent="0.3">
      <c r="A939" t="s">
        <v>9151</v>
      </c>
      <c r="B939" s="2">
        <v>43782</v>
      </c>
      <c r="C939" s="2">
        <v>43786</v>
      </c>
      <c r="D939" s="1" t="s">
        <v>47</v>
      </c>
      <c r="E939" s="1" t="s">
        <v>5044</v>
      </c>
      <c r="F939" s="1" t="s">
        <v>5045</v>
      </c>
      <c r="G939" s="1" t="s">
        <v>99</v>
      </c>
      <c r="H939" s="1" t="s">
        <v>24</v>
      </c>
      <c r="I939" s="1" t="s">
        <v>7829</v>
      </c>
      <c r="J939" s="1" t="s">
        <v>1736</v>
      </c>
      <c r="K939" s="1">
        <v>59601</v>
      </c>
      <c r="L939" s="1" t="s">
        <v>41</v>
      </c>
      <c r="M939" s="1" t="s">
        <v>6197</v>
      </c>
      <c r="N939" s="1" t="s">
        <v>68</v>
      </c>
      <c r="O939" s="1" t="s">
        <v>69</v>
      </c>
      <c r="P939" s="1" t="s">
        <v>6198</v>
      </c>
      <c r="Q939" s="10">
        <v>339.96000000000004</v>
      </c>
      <c r="R939" s="10">
        <v>5</v>
      </c>
      <c r="S939" s="10">
        <v>1699.8000000000002</v>
      </c>
      <c r="T939" s="1">
        <v>0.2</v>
      </c>
      <c r="U939" s="10">
        <v>42.494999999999948</v>
      </c>
    </row>
    <row r="940" spans="1:21" ht="16.5" x14ac:dyDescent="0.3">
      <c r="A940" t="s">
        <v>4131</v>
      </c>
      <c r="B940" s="2">
        <v>43959</v>
      </c>
      <c r="C940" s="2">
        <v>43964</v>
      </c>
      <c r="D940" s="1" t="s">
        <v>20</v>
      </c>
      <c r="E940" s="1" t="s">
        <v>2722</v>
      </c>
      <c r="F940" s="1" t="s">
        <v>2723</v>
      </c>
      <c r="G940" s="1" t="s">
        <v>38</v>
      </c>
      <c r="H940" s="1" t="s">
        <v>24</v>
      </c>
      <c r="I940" s="1" t="s">
        <v>239</v>
      </c>
      <c r="J940" s="1" t="s">
        <v>240</v>
      </c>
      <c r="K940" s="1">
        <v>19901</v>
      </c>
      <c r="L940" s="1" t="s">
        <v>143</v>
      </c>
      <c r="M940" s="1" t="s">
        <v>4132</v>
      </c>
      <c r="N940" s="1" t="s">
        <v>29</v>
      </c>
      <c r="O940" s="1" t="s">
        <v>62</v>
      </c>
      <c r="P940" s="1" t="s">
        <v>4133</v>
      </c>
      <c r="Q940" s="10">
        <v>211.96</v>
      </c>
      <c r="R940" s="10">
        <v>2</v>
      </c>
      <c r="S940" s="10">
        <v>423.92</v>
      </c>
      <c r="T940" s="1">
        <v>0</v>
      </c>
      <c r="U940" s="10">
        <v>42.391999999999996</v>
      </c>
    </row>
    <row r="941" spans="1:21" ht="16.5" x14ac:dyDescent="0.3">
      <c r="A941" t="s">
        <v>9664</v>
      </c>
      <c r="B941" s="2">
        <v>43365</v>
      </c>
      <c r="C941" s="2">
        <v>43371</v>
      </c>
      <c r="D941" s="1" t="s">
        <v>47</v>
      </c>
      <c r="E941" s="1" t="s">
        <v>2773</v>
      </c>
      <c r="F941" s="1" t="s">
        <v>2774</v>
      </c>
      <c r="G941" s="1" t="s">
        <v>23</v>
      </c>
      <c r="H941" s="1" t="s">
        <v>24</v>
      </c>
      <c r="I941" s="1" t="s">
        <v>620</v>
      </c>
      <c r="J941" s="1" t="s">
        <v>40</v>
      </c>
      <c r="K941" s="1">
        <v>95123</v>
      </c>
      <c r="L941" s="1" t="s">
        <v>41</v>
      </c>
      <c r="M941" s="1" t="s">
        <v>1179</v>
      </c>
      <c r="N941" s="1" t="s">
        <v>43</v>
      </c>
      <c r="O941" s="1" t="s">
        <v>56</v>
      </c>
      <c r="P941" s="1" t="s">
        <v>1180</v>
      </c>
      <c r="Q941" s="10">
        <v>169.45</v>
      </c>
      <c r="R941" s="10">
        <v>5</v>
      </c>
      <c r="S941" s="10">
        <v>847.25</v>
      </c>
      <c r="T941" s="1">
        <v>0</v>
      </c>
      <c r="U941" s="10">
        <v>42.362499999999997</v>
      </c>
    </row>
    <row r="942" spans="1:21" ht="16.5" x14ac:dyDescent="0.3">
      <c r="A942" t="s">
        <v>2709</v>
      </c>
      <c r="B942" s="2">
        <v>44145</v>
      </c>
      <c r="C942" s="2">
        <v>44147</v>
      </c>
      <c r="D942" s="1" t="s">
        <v>183</v>
      </c>
      <c r="E942" s="1" t="s">
        <v>2710</v>
      </c>
      <c r="F942" s="1" t="s">
        <v>2711</v>
      </c>
      <c r="G942" s="1" t="s">
        <v>38</v>
      </c>
      <c r="H942" s="1" t="s">
        <v>24</v>
      </c>
      <c r="I942" s="1" t="s">
        <v>124</v>
      </c>
      <c r="J942" s="1" t="s">
        <v>40</v>
      </c>
      <c r="K942" s="1">
        <v>94122</v>
      </c>
      <c r="L942" s="1" t="s">
        <v>41</v>
      </c>
      <c r="M942" s="1" t="s">
        <v>1292</v>
      </c>
      <c r="N942" s="1" t="s">
        <v>43</v>
      </c>
      <c r="O942" s="1" t="s">
        <v>56</v>
      </c>
      <c r="P942" s="1" t="s">
        <v>1293</v>
      </c>
      <c r="Q942" s="10">
        <v>155.82000000000002</v>
      </c>
      <c r="R942" s="10">
        <v>7</v>
      </c>
      <c r="S942" s="10">
        <v>1090.7400000000002</v>
      </c>
      <c r="T942" s="1">
        <v>0</v>
      </c>
      <c r="U942" s="10">
        <v>42.071400000000011</v>
      </c>
    </row>
    <row r="943" spans="1:21" ht="16.5" x14ac:dyDescent="0.3">
      <c r="A943" t="s">
        <v>6749</v>
      </c>
      <c r="B943" s="2">
        <v>44328</v>
      </c>
      <c r="C943" s="2">
        <v>44333</v>
      </c>
      <c r="D943" s="1" t="s">
        <v>47</v>
      </c>
      <c r="E943" s="1" t="s">
        <v>1972</v>
      </c>
      <c r="F943" s="1" t="s">
        <v>1973</v>
      </c>
      <c r="G943" s="1" t="s">
        <v>23</v>
      </c>
      <c r="H943" s="1" t="s">
        <v>24</v>
      </c>
      <c r="I943" s="1" t="s">
        <v>4008</v>
      </c>
      <c r="J943" s="1" t="s">
        <v>1231</v>
      </c>
      <c r="K943" s="1">
        <v>2149</v>
      </c>
      <c r="L943" s="1" t="s">
        <v>143</v>
      </c>
      <c r="M943" s="1" t="s">
        <v>688</v>
      </c>
      <c r="N943" s="1" t="s">
        <v>43</v>
      </c>
      <c r="O943" s="1" t="s">
        <v>87</v>
      </c>
      <c r="P943" s="1" t="s">
        <v>5258</v>
      </c>
      <c r="Q943" s="10">
        <v>87.6</v>
      </c>
      <c r="R943" s="10">
        <v>5</v>
      </c>
      <c r="S943" s="10">
        <v>438</v>
      </c>
      <c r="T943" s="1">
        <v>0</v>
      </c>
      <c r="U943" s="10">
        <v>42.047999999999995</v>
      </c>
    </row>
    <row r="944" spans="1:21" ht="16.5" x14ac:dyDescent="0.3">
      <c r="A944" t="s">
        <v>7070</v>
      </c>
      <c r="B944" s="2">
        <v>44471</v>
      </c>
      <c r="C944" s="2">
        <v>44477</v>
      </c>
      <c r="D944" s="1" t="s">
        <v>47</v>
      </c>
      <c r="E944" s="1" t="s">
        <v>3171</v>
      </c>
      <c r="F944" s="1" t="s">
        <v>3172</v>
      </c>
      <c r="G944" s="1" t="s">
        <v>99</v>
      </c>
      <c r="H944" s="1" t="s">
        <v>24</v>
      </c>
      <c r="I944" s="1" t="s">
        <v>39</v>
      </c>
      <c r="J944" s="1" t="s">
        <v>40</v>
      </c>
      <c r="K944" s="1">
        <v>90036</v>
      </c>
      <c r="L944" s="1" t="s">
        <v>41</v>
      </c>
      <c r="M944" s="1" t="s">
        <v>3471</v>
      </c>
      <c r="N944" s="1" t="s">
        <v>43</v>
      </c>
      <c r="O944" s="1" t="s">
        <v>72</v>
      </c>
      <c r="P944" s="1" t="s">
        <v>3472</v>
      </c>
      <c r="Q944" s="10">
        <v>112.12000000000002</v>
      </c>
      <c r="R944" s="10">
        <v>5</v>
      </c>
      <c r="S944" s="10">
        <v>560.60000000000014</v>
      </c>
      <c r="T944" s="1">
        <v>0.2</v>
      </c>
      <c r="U944" s="10">
        <v>42.045000000000002</v>
      </c>
    </row>
    <row r="945" spans="1:21" ht="16.5" x14ac:dyDescent="0.3">
      <c r="A945" t="s">
        <v>9227</v>
      </c>
      <c r="B945" s="2">
        <v>43599</v>
      </c>
      <c r="C945" s="2">
        <v>43604</v>
      </c>
      <c r="D945" s="1" t="s">
        <v>47</v>
      </c>
      <c r="E945" s="1" t="s">
        <v>985</v>
      </c>
      <c r="F945" s="1" t="s">
        <v>986</v>
      </c>
      <c r="G945" s="1" t="s">
        <v>38</v>
      </c>
      <c r="H945" s="1" t="s">
        <v>24</v>
      </c>
      <c r="I945" s="1" t="s">
        <v>9114</v>
      </c>
      <c r="J945" s="1" t="s">
        <v>40</v>
      </c>
      <c r="K945" s="1">
        <v>93010</v>
      </c>
      <c r="L945" s="1" t="s">
        <v>41</v>
      </c>
      <c r="M945" s="1" t="s">
        <v>2198</v>
      </c>
      <c r="N945" s="1" t="s">
        <v>29</v>
      </c>
      <c r="O945" s="1" t="s">
        <v>30</v>
      </c>
      <c r="P945" s="1" t="s">
        <v>2199</v>
      </c>
      <c r="Q945" s="10">
        <v>509.95749999999992</v>
      </c>
      <c r="R945" s="10">
        <v>5</v>
      </c>
      <c r="S945" s="10">
        <v>2549.7874999999995</v>
      </c>
      <c r="T945" s="1">
        <v>0.15</v>
      </c>
      <c r="U945" s="10">
        <v>41.996499999999941</v>
      </c>
    </row>
    <row r="946" spans="1:21" ht="16.5" x14ac:dyDescent="0.3">
      <c r="A946" t="s">
        <v>8645</v>
      </c>
      <c r="B946" s="2">
        <v>44296</v>
      </c>
      <c r="C946" s="2">
        <v>44300</v>
      </c>
      <c r="D946" s="1" t="s">
        <v>47</v>
      </c>
      <c r="E946" s="1" t="s">
        <v>7485</v>
      </c>
      <c r="F946" s="1" t="s">
        <v>7486</v>
      </c>
      <c r="G946" s="1" t="s">
        <v>99</v>
      </c>
      <c r="H946" s="1" t="s">
        <v>24</v>
      </c>
      <c r="I946" s="1" t="s">
        <v>7517</v>
      </c>
      <c r="J946" s="1" t="s">
        <v>738</v>
      </c>
      <c r="K946" s="1">
        <v>6708</v>
      </c>
      <c r="L946" s="1" t="s">
        <v>143</v>
      </c>
      <c r="M946" s="1" t="s">
        <v>1570</v>
      </c>
      <c r="N946" s="1" t="s">
        <v>68</v>
      </c>
      <c r="O946" s="1" t="s">
        <v>156</v>
      </c>
      <c r="P946" s="1" t="s">
        <v>1571</v>
      </c>
      <c r="Q946" s="10">
        <v>99.99</v>
      </c>
      <c r="R946" s="10">
        <v>1</v>
      </c>
      <c r="S946" s="10">
        <v>99.99</v>
      </c>
      <c r="T946" s="1">
        <v>0</v>
      </c>
      <c r="U946" s="10">
        <v>41.995800000000003</v>
      </c>
    </row>
    <row r="947" spans="1:21" ht="16.5" x14ac:dyDescent="0.3">
      <c r="A947" t="s">
        <v>6658</v>
      </c>
      <c r="B947" s="2">
        <v>44539</v>
      </c>
      <c r="C947" s="2">
        <v>44541</v>
      </c>
      <c r="D947" s="1" t="s">
        <v>20</v>
      </c>
      <c r="E947" s="1" t="s">
        <v>1746</v>
      </c>
      <c r="F947" s="1" t="s">
        <v>1747</v>
      </c>
      <c r="G947" s="1" t="s">
        <v>23</v>
      </c>
      <c r="H947" s="1" t="s">
        <v>24</v>
      </c>
      <c r="I947" s="1" t="s">
        <v>871</v>
      </c>
      <c r="J947" s="1" t="s">
        <v>233</v>
      </c>
      <c r="K947" s="1">
        <v>48234</v>
      </c>
      <c r="L947" s="1" t="s">
        <v>102</v>
      </c>
      <c r="M947" s="1" t="s">
        <v>6659</v>
      </c>
      <c r="N947" s="1" t="s">
        <v>68</v>
      </c>
      <c r="O947" s="1" t="s">
        <v>156</v>
      </c>
      <c r="P947" s="1" t="s">
        <v>6660</v>
      </c>
      <c r="Q947" s="10">
        <v>104.88</v>
      </c>
      <c r="R947" s="10">
        <v>6</v>
      </c>
      <c r="S947" s="10">
        <v>629.28</v>
      </c>
      <c r="T947" s="1">
        <v>0</v>
      </c>
      <c r="U947" s="10">
        <v>41.952000000000005</v>
      </c>
    </row>
    <row r="948" spans="1:21" ht="16.5" x14ac:dyDescent="0.3">
      <c r="A948" t="s">
        <v>3830</v>
      </c>
      <c r="B948" s="2">
        <v>44359</v>
      </c>
      <c r="C948" s="2">
        <v>44366</v>
      </c>
      <c r="D948" s="1" t="s">
        <v>47</v>
      </c>
      <c r="E948" s="1" t="s">
        <v>3831</v>
      </c>
      <c r="F948" s="1" t="s">
        <v>3832</v>
      </c>
      <c r="G948" s="1" t="s">
        <v>99</v>
      </c>
      <c r="H948" s="1" t="s">
        <v>24</v>
      </c>
      <c r="I948" s="1" t="s">
        <v>488</v>
      </c>
      <c r="J948" s="1" t="s">
        <v>1258</v>
      </c>
      <c r="K948" s="1">
        <v>31907</v>
      </c>
      <c r="L948" s="1" t="s">
        <v>27</v>
      </c>
      <c r="M948" s="1" t="s">
        <v>3833</v>
      </c>
      <c r="N948" s="1" t="s">
        <v>43</v>
      </c>
      <c r="O948" s="1" t="s">
        <v>72</v>
      </c>
      <c r="P948" s="1" t="s">
        <v>3834</v>
      </c>
      <c r="Q948" s="10">
        <v>91.199999999999989</v>
      </c>
      <c r="R948" s="10">
        <v>3</v>
      </c>
      <c r="S948" s="10">
        <v>273.59999999999997</v>
      </c>
      <c r="T948" s="1">
        <v>0</v>
      </c>
      <c r="U948" s="10">
        <v>41.951999999999998</v>
      </c>
    </row>
    <row r="949" spans="1:21" ht="16.5" x14ac:dyDescent="0.3">
      <c r="A949" t="s">
        <v>10059</v>
      </c>
      <c r="B949" s="2">
        <v>43317</v>
      </c>
      <c r="C949" s="2">
        <v>43324</v>
      </c>
      <c r="D949" s="1" t="s">
        <v>47</v>
      </c>
      <c r="E949" s="1" t="s">
        <v>440</v>
      </c>
      <c r="F949" s="1" t="s">
        <v>441</v>
      </c>
      <c r="G949" s="1" t="s">
        <v>23</v>
      </c>
      <c r="H949" s="1" t="s">
        <v>24</v>
      </c>
      <c r="I949" s="1" t="s">
        <v>8769</v>
      </c>
      <c r="J949" s="1" t="s">
        <v>101</v>
      </c>
      <c r="K949" s="1">
        <v>77590</v>
      </c>
      <c r="L949" s="1" t="s">
        <v>102</v>
      </c>
      <c r="M949" s="1" t="s">
        <v>4337</v>
      </c>
      <c r="N949" s="1" t="s">
        <v>29</v>
      </c>
      <c r="O949" s="1" t="s">
        <v>53</v>
      </c>
      <c r="P949" s="1" t="s">
        <v>4338</v>
      </c>
      <c r="Q949" s="10">
        <v>489.22999999999996</v>
      </c>
      <c r="R949" s="10">
        <v>2</v>
      </c>
      <c r="S949" s="10">
        <v>978.45999999999992</v>
      </c>
      <c r="T949" s="1">
        <v>0.3</v>
      </c>
      <c r="U949" s="10">
        <v>41.933999999999997</v>
      </c>
    </row>
    <row r="950" spans="1:21" ht="16.5" x14ac:dyDescent="0.3">
      <c r="A950" t="s">
        <v>10387</v>
      </c>
      <c r="B950" s="2">
        <v>43382</v>
      </c>
      <c r="C950" s="2">
        <v>43387</v>
      </c>
      <c r="D950" s="1" t="s">
        <v>47</v>
      </c>
      <c r="E950" s="1" t="s">
        <v>702</v>
      </c>
      <c r="F950" s="1" t="s">
        <v>703</v>
      </c>
      <c r="G950" s="1" t="s">
        <v>23</v>
      </c>
      <c r="H950" s="1" t="s">
        <v>24</v>
      </c>
      <c r="I950" s="1" t="s">
        <v>124</v>
      </c>
      <c r="J950" s="1" t="s">
        <v>40</v>
      </c>
      <c r="K950" s="1">
        <v>94122</v>
      </c>
      <c r="L950" s="1" t="s">
        <v>41</v>
      </c>
      <c r="M950" s="1" t="s">
        <v>1112</v>
      </c>
      <c r="N950" s="1" t="s">
        <v>43</v>
      </c>
      <c r="O950" s="1" t="s">
        <v>65</v>
      </c>
      <c r="P950" s="1" t="s">
        <v>1113</v>
      </c>
      <c r="Q950" s="10">
        <v>144.60000000000002</v>
      </c>
      <c r="R950" s="10">
        <v>3</v>
      </c>
      <c r="S950" s="10">
        <v>433.80000000000007</v>
      </c>
      <c r="T950" s="1">
        <v>0</v>
      </c>
      <c r="U950" s="10">
        <v>41.933999999999983</v>
      </c>
    </row>
    <row r="951" spans="1:21" ht="16.5" x14ac:dyDescent="0.3">
      <c r="A951" t="s">
        <v>19</v>
      </c>
      <c r="B951" s="2">
        <v>44143</v>
      </c>
      <c r="C951" s="2">
        <v>44146</v>
      </c>
      <c r="D951" s="1" t="s">
        <v>20</v>
      </c>
      <c r="E951" s="1" t="s">
        <v>21</v>
      </c>
      <c r="F951" s="1" t="s">
        <v>22</v>
      </c>
      <c r="G951" s="1" t="s">
        <v>23</v>
      </c>
      <c r="H951" s="1" t="s">
        <v>24</v>
      </c>
      <c r="I951" s="1" t="s">
        <v>25</v>
      </c>
      <c r="J951" s="1" t="s">
        <v>26</v>
      </c>
      <c r="K951" s="1">
        <v>42420</v>
      </c>
      <c r="L951" s="1" t="s">
        <v>27</v>
      </c>
      <c r="M951" s="1" t="s">
        <v>28</v>
      </c>
      <c r="N951" s="1" t="s">
        <v>29</v>
      </c>
      <c r="O951" s="1" t="s">
        <v>30</v>
      </c>
      <c r="P951" s="1" t="s">
        <v>31</v>
      </c>
      <c r="Q951" s="10">
        <v>261.95999999999998</v>
      </c>
      <c r="R951" s="10">
        <v>2</v>
      </c>
      <c r="S951" s="10">
        <v>523.91999999999996</v>
      </c>
      <c r="T951" s="1">
        <v>0</v>
      </c>
      <c r="U951" s="10">
        <v>41.913600000000002</v>
      </c>
    </row>
    <row r="952" spans="1:21" ht="16.5" x14ac:dyDescent="0.3">
      <c r="A952" t="s">
        <v>4676</v>
      </c>
      <c r="B952" s="2">
        <v>44535</v>
      </c>
      <c r="C952" s="2">
        <v>44537</v>
      </c>
      <c r="D952" s="1" t="s">
        <v>20</v>
      </c>
      <c r="E952" s="1" t="s">
        <v>2201</v>
      </c>
      <c r="F952" s="1" t="s">
        <v>2202</v>
      </c>
      <c r="G952" s="1" t="s">
        <v>23</v>
      </c>
      <c r="H952" s="1" t="s">
        <v>24</v>
      </c>
      <c r="I952" s="1" t="s">
        <v>939</v>
      </c>
      <c r="J952" s="1" t="s">
        <v>40</v>
      </c>
      <c r="K952" s="1">
        <v>92024</v>
      </c>
      <c r="L952" s="1" t="s">
        <v>41</v>
      </c>
      <c r="M952" s="1" t="s">
        <v>1308</v>
      </c>
      <c r="N952" s="1" t="s">
        <v>43</v>
      </c>
      <c r="O952" s="1" t="s">
        <v>87</v>
      </c>
      <c r="P952" s="1" t="s">
        <v>1309</v>
      </c>
      <c r="Q952" s="10">
        <v>92.94</v>
      </c>
      <c r="R952" s="10">
        <v>3</v>
      </c>
      <c r="S952" s="10">
        <v>278.82</v>
      </c>
      <c r="T952" s="1">
        <v>0</v>
      </c>
      <c r="U952" s="10">
        <v>41.822999999999993</v>
      </c>
    </row>
    <row r="953" spans="1:21" ht="16.5" x14ac:dyDescent="0.3">
      <c r="A953" t="s">
        <v>9072</v>
      </c>
      <c r="B953" s="2">
        <v>43994</v>
      </c>
      <c r="C953" s="2">
        <v>43999</v>
      </c>
      <c r="D953" s="1" t="s">
        <v>47</v>
      </c>
      <c r="E953" s="1" t="s">
        <v>4748</v>
      </c>
      <c r="F953" s="1" t="s">
        <v>4749</v>
      </c>
      <c r="G953" s="1" t="s">
        <v>23</v>
      </c>
      <c r="H953" s="1" t="s">
        <v>24</v>
      </c>
      <c r="I953" s="1" t="s">
        <v>1159</v>
      </c>
      <c r="J953" s="1" t="s">
        <v>262</v>
      </c>
      <c r="K953" s="1">
        <v>11561</v>
      </c>
      <c r="L953" s="1" t="s">
        <v>143</v>
      </c>
      <c r="M953" s="1" t="s">
        <v>4605</v>
      </c>
      <c r="N953" s="1" t="s">
        <v>43</v>
      </c>
      <c r="O953" s="1" t="s">
        <v>87</v>
      </c>
      <c r="P953" s="1" t="s">
        <v>4606</v>
      </c>
      <c r="Q953" s="10">
        <v>92.94</v>
      </c>
      <c r="R953" s="10">
        <v>3</v>
      </c>
      <c r="S953" s="10">
        <v>278.82</v>
      </c>
      <c r="T953" s="1">
        <v>0</v>
      </c>
      <c r="U953" s="10">
        <v>41.822999999999993</v>
      </c>
    </row>
    <row r="954" spans="1:21" ht="16.5" x14ac:dyDescent="0.3">
      <c r="A954" t="s">
        <v>7986</v>
      </c>
      <c r="B954" s="2">
        <v>44373</v>
      </c>
      <c r="C954" s="2">
        <v>44380</v>
      </c>
      <c r="D954" s="1" t="s">
        <v>47</v>
      </c>
      <c r="E954" s="1" t="s">
        <v>3454</v>
      </c>
      <c r="F954" s="1" t="s">
        <v>3455</v>
      </c>
      <c r="G954" s="1" t="s">
        <v>23</v>
      </c>
      <c r="H954" s="1" t="s">
        <v>24</v>
      </c>
      <c r="I954" s="1" t="s">
        <v>141</v>
      </c>
      <c r="J954" s="1" t="s">
        <v>142</v>
      </c>
      <c r="K954" s="1">
        <v>19143</v>
      </c>
      <c r="L954" s="1" t="s">
        <v>143</v>
      </c>
      <c r="M954" s="1" t="s">
        <v>1036</v>
      </c>
      <c r="N954" s="1" t="s">
        <v>68</v>
      </c>
      <c r="O954" s="1" t="s">
        <v>69</v>
      </c>
      <c r="P954" s="1" t="s">
        <v>1037</v>
      </c>
      <c r="Q954" s="10">
        <v>358.2</v>
      </c>
      <c r="R954" s="10">
        <v>3</v>
      </c>
      <c r="S954" s="10">
        <v>1074.5999999999999</v>
      </c>
      <c r="T954" s="1">
        <v>0.4</v>
      </c>
      <c r="U954" s="10">
        <v>41.79000000000002</v>
      </c>
    </row>
    <row r="955" spans="1:21" ht="16.5" x14ac:dyDescent="0.3">
      <c r="A955" t="s">
        <v>5365</v>
      </c>
      <c r="B955" s="2">
        <v>44555</v>
      </c>
      <c r="C955" s="2">
        <v>44560</v>
      </c>
      <c r="D955" s="1" t="s">
        <v>47</v>
      </c>
      <c r="E955" s="1" t="s">
        <v>5205</v>
      </c>
      <c r="F955" s="1" t="s">
        <v>5206</v>
      </c>
      <c r="G955" s="1" t="s">
        <v>23</v>
      </c>
      <c r="H955" s="1" t="s">
        <v>24</v>
      </c>
      <c r="I955" s="1" t="s">
        <v>737</v>
      </c>
      <c r="J955" s="1" t="s">
        <v>489</v>
      </c>
      <c r="K955" s="1">
        <v>45014</v>
      </c>
      <c r="L955" s="1" t="s">
        <v>143</v>
      </c>
      <c r="M955" s="1" t="s">
        <v>2775</v>
      </c>
      <c r="N955" s="1" t="s">
        <v>68</v>
      </c>
      <c r="O955" s="1" t="s">
        <v>156</v>
      </c>
      <c r="P955" s="1" t="s">
        <v>2776</v>
      </c>
      <c r="Q955" s="10">
        <v>158.928</v>
      </c>
      <c r="R955" s="10">
        <v>7</v>
      </c>
      <c r="S955" s="10">
        <v>1112.4960000000001</v>
      </c>
      <c r="T955" s="1">
        <v>0.2</v>
      </c>
      <c r="U955" s="10">
        <v>41.718599999999995</v>
      </c>
    </row>
    <row r="956" spans="1:21" ht="16.5" x14ac:dyDescent="0.3">
      <c r="A956" t="s">
        <v>10199</v>
      </c>
      <c r="B956" s="2">
        <v>43708</v>
      </c>
      <c r="C956" s="2">
        <v>43712</v>
      </c>
      <c r="D956" s="1" t="s">
        <v>47</v>
      </c>
      <c r="E956" s="1" t="s">
        <v>4795</v>
      </c>
      <c r="F956" s="1" t="s">
        <v>4796</v>
      </c>
      <c r="G956" s="1" t="s">
        <v>99</v>
      </c>
      <c r="H956" s="1" t="s">
        <v>24</v>
      </c>
      <c r="I956" s="1" t="s">
        <v>939</v>
      </c>
      <c r="J956" s="1" t="s">
        <v>40</v>
      </c>
      <c r="K956" s="1">
        <v>92037</v>
      </c>
      <c r="L956" s="1" t="s">
        <v>41</v>
      </c>
      <c r="M956" s="1" t="s">
        <v>3333</v>
      </c>
      <c r="N956" s="1" t="s">
        <v>68</v>
      </c>
      <c r="O956" s="1" t="s">
        <v>69</v>
      </c>
      <c r="P956" s="1" t="s">
        <v>3334</v>
      </c>
      <c r="Q956" s="10">
        <v>555.96</v>
      </c>
      <c r="R956" s="10">
        <v>5</v>
      </c>
      <c r="S956" s="10">
        <v>2779.8</v>
      </c>
      <c r="T956" s="1">
        <v>0.2</v>
      </c>
      <c r="U956" s="10">
        <v>41.697000000000003</v>
      </c>
    </row>
    <row r="957" spans="1:21" ht="16.5" x14ac:dyDescent="0.3">
      <c r="A957" t="s">
        <v>9019</v>
      </c>
      <c r="B957" s="2">
        <v>44547</v>
      </c>
      <c r="C957" s="2">
        <v>44553</v>
      </c>
      <c r="D957" s="1" t="s">
        <v>47</v>
      </c>
      <c r="E957" s="1" t="s">
        <v>2040</v>
      </c>
      <c r="F957" s="1" t="s">
        <v>2041</v>
      </c>
      <c r="G957" s="1" t="s">
        <v>23</v>
      </c>
      <c r="H957" s="1" t="s">
        <v>24</v>
      </c>
      <c r="I957" s="1" t="s">
        <v>261</v>
      </c>
      <c r="J957" s="1" t="s">
        <v>262</v>
      </c>
      <c r="K957" s="1">
        <v>10009</v>
      </c>
      <c r="L957" s="1" t="s">
        <v>143</v>
      </c>
      <c r="M957" s="1" t="s">
        <v>925</v>
      </c>
      <c r="N957" s="1" t="s">
        <v>43</v>
      </c>
      <c r="O957" s="1" t="s">
        <v>56</v>
      </c>
      <c r="P957" s="1" t="s">
        <v>926</v>
      </c>
      <c r="Q957" s="10">
        <v>166.72</v>
      </c>
      <c r="R957" s="10">
        <v>2</v>
      </c>
      <c r="S957" s="10">
        <v>333.44</v>
      </c>
      <c r="T957" s="1">
        <v>0</v>
      </c>
      <c r="U957" s="10">
        <v>41.680000000000007</v>
      </c>
    </row>
    <row r="958" spans="1:21" ht="16.5" x14ac:dyDescent="0.3">
      <c r="A958" t="s">
        <v>1990</v>
      </c>
      <c r="B958" s="2">
        <v>43949</v>
      </c>
      <c r="C958" s="2">
        <v>43952</v>
      </c>
      <c r="D958" s="1" t="s">
        <v>183</v>
      </c>
      <c r="E958" s="1" t="s">
        <v>1991</v>
      </c>
      <c r="F958" s="1" t="s">
        <v>1992</v>
      </c>
      <c r="G958" s="1" t="s">
        <v>38</v>
      </c>
      <c r="H958" s="1" t="s">
        <v>24</v>
      </c>
      <c r="I958" s="1" t="s">
        <v>806</v>
      </c>
      <c r="J958" s="1" t="s">
        <v>101</v>
      </c>
      <c r="K958" s="1">
        <v>75217</v>
      </c>
      <c r="L958" s="1" t="s">
        <v>102</v>
      </c>
      <c r="M958" s="1" t="s">
        <v>1365</v>
      </c>
      <c r="N958" s="1" t="s">
        <v>68</v>
      </c>
      <c r="O958" s="1" t="s">
        <v>69</v>
      </c>
      <c r="P958" s="1" t="s">
        <v>1366</v>
      </c>
      <c r="Q958" s="10">
        <v>369.57600000000002</v>
      </c>
      <c r="R958" s="10">
        <v>3</v>
      </c>
      <c r="S958" s="10">
        <v>1108.7280000000001</v>
      </c>
      <c r="T958" s="1">
        <v>0.2</v>
      </c>
      <c r="U958" s="10">
        <v>41.577299999999951</v>
      </c>
    </row>
    <row r="959" spans="1:21" ht="16.5" x14ac:dyDescent="0.3">
      <c r="A959" t="s">
        <v>5483</v>
      </c>
      <c r="B959" s="2">
        <v>43573</v>
      </c>
      <c r="C959" s="2">
        <v>43574</v>
      </c>
      <c r="D959" s="1" t="s">
        <v>183</v>
      </c>
      <c r="E959" s="1" t="s">
        <v>5239</v>
      </c>
      <c r="F959" s="1" t="s">
        <v>5240</v>
      </c>
      <c r="G959" s="1" t="s">
        <v>23</v>
      </c>
      <c r="H959" s="1" t="s">
        <v>24</v>
      </c>
      <c r="I959" s="1" t="s">
        <v>726</v>
      </c>
      <c r="J959" s="1" t="s">
        <v>727</v>
      </c>
      <c r="K959" s="1">
        <v>71203</v>
      </c>
      <c r="L959" s="1" t="s">
        <v>27</v>
      </c>
      <c r="M959" s="1" t="s">
        <v>3564</v>
      </c>
      <c r="N959" s="1" t="s">
        <v>68</v>
      </c>
      <c r="O959" s="1" t="s">
        <v>156</v>
      </c>
      <c r="P959" s="1" t="s">
        <v>3565</v>
      </c>
      <c r="Q959" s="10">
        <v>106.5</v>
      </c>
      <c r="R959" s="10">
        <v>6</v>
      </c>
      <c r="S959" s="10">
        <v>639</v>
      </c>
      <c r="T959" s="1">
        <v>0</v>
      </c>
      <c r="U959" s="10">
        <v>41.534999999999997</v>
      </c>
    </row>
    <row r="960" spans="1:21" ht="16.5" x14ac:dyDescent="0.3">
      <c r="A960" t="s">
        <v>5450</v>
      </c>
      <c r="B960" s="2">
        <v>43447</v>
      </c>
      <c r="C960" s="2">
        <v>43449</v>
      </c>
      <c r="D960" s="1" t="s">
        <v>20</v>
      </c>
      <c r="E960" s="1" t="s">
        <v>420</v>
      </c>
      <c r="F960" s="1" t="s">
        <v>421</v>
      </c>
      <c r="G960" s="1" t="s">
        <v>23</v>
      </c>
      <c r="H960" s="1" t="s">
        <v>24</v>
      </c>
      <c r="I960" s="1" t="s">
        <v>39</v>
      </c>
      <c r="J960" s="1" t="s">
        <v>40</v>
      </c>
      <c r="K960" s="1">
        <v>90049</v>
      </c>
      <c r="L960" s="1" t="s">
        <v>41</v>
      </c>
      <c r="M960" s="1" t="s">
        <v>4341</v>
      </c>
      <c r="N960" s="1" t="s">
        <v>43</v>
      </c>
      <c r="O960" s="1" t="s">
        <v>87</v>
      </c>
      <c r="P960" s="1" t="s">
        <v>4342</v>
      </c>
      <c r="Q960" s="10">
        <v>90.24</v>
      </c>
      <c r="R960" s="10">
        <v>6</v>
      </c>
      <c r="S960" s="10">
        <v>541.43999999999994</v>
      </c>
      <c r="T960" s="1">
        <v>0</v>
      </c>
      <c r="U960" s="10">
        <v>41.51039999999999</v>
      </c>
    </row>
    <row r="961" spans="1:21" ht="16.5" x14ac:dyDescent="0.3">
      <c r="A961" t="s">
        <v>9359</v>
      </c>
      <c r="B961" s="2">
        <v>43583</v>
      </c>
      <c r="C961" s="2">
        <v>43586</v>
      </c>
      <c r="D961" s="1" t="s">
        <v>183</v>
      </c>
      <c r="E961" s="1" t="s">
        <v>1481</v>
      </c>
      <c r="F961" s="1" t="s">
        <v>1482</v>
      </c>
      <c r="G961" s="1" t="s">
        <v>99</v>
      </c>
      <c r="H961" s="1" t="s">
        <v>24</v>
      </c>
      <c r="I961" s="1" t="s">
        <v>5199</v>
      </c>
      <c r="J961" s="1" t="s">
        <v>233</v>
      </c>
      <c r="K961" s="1">
        <v>48640</v>
      </c>
      <c r="L961" s="1" t="s">
        <v>102</v>
      </c>
      <c r="M961" s="1" t="s">
        <v>6062</v>
      </c>
      <c r="N961" s="1" t="s">
        <v>43</v>
      </c>
      <c r="O961" s="1" t="s">
        <v>75</v>
      </c>
      <c r="P961" s="1" t="s">
        <v>6063</v>
      </c>
      <c r="Q961" s="10">
        <v>186.732</v>
      </c>
      <c r="R961" s="10">
        <v>1</v>
      </c>
      <c r="S961" s="10">
        <v>186.732</v>
      </c>
      <c r="T961" s="1">
        <v>0.1</v>
      </c>
      <c r="U961" s="10">
        <v>41.495999999999967</v>
      </c>
    </row>
    <row r="962" spans="1:21" ht="16.5" x14ac:dyDescent="0.3">
      <c r="A962" t="s">
        <v>9596</v>
      </c>
      <c r="B962" s="2">
        <v>44437</v>
      </c>
      <c r="C962" s="2">
        <v>44443</v>
      </c>
      <c r="D962" s="1" t="s">
        <v>47</v>
      </c>
      <c r="E962" s="1" t="s">
        <v>3767</v>
      </c>
      <c r="F962" s="1" t="s">
        <v>3768</v>
      </c>
      <c r="G962" s="1" t="s">
        <v>38</v>
      </c>
      <c r="H962" s="1" t="s">
        <v>24</v>
      </c>
      <c r="I962" s="1" t="s">
        <v>39</v>
      </c>
      <c r="J962" s="1" t="s">
        <v>40</v>
      </c>
      <c r="K962" s="1">
        <v>90049</v>
      </c>
      <c r="L962" s="1" t="s">
        <v>41</v>
      </c>
      <c r="M962" s="1" t="s">
        <v>9147</v>
      </c>
      <c r="N962" s="1" t="s">
        <v>29</v>
      </c>
      <c r="O962" s="1" t="s">
        <v>62</v>
      </c>
      <c r="P962" s="1" t="s">
        <v>9148</v>
      </c>
      <c r="Q962" s="10">
        <v>148.02000000000001</v>
      </c>
      <c r="R962" s="10">
        <v>3</v>
      </c>
      <c r="S962" s="10">
        <v>444.06000000000006</v>
      </c>
      <c r="T962" s="1">
        <v>0</v>
      </c>
      <c r="U962" s="10">
        <v>41.445600000000013</v>
      </c>
    </row>
    <row r="963" spans="1:21" ht="16.5" x14ac:dyDescent="0.3">
      <c r="A963" t="s">
        <v>3461</v>
      </c>
      <c r="B963" s="2">
        <v>43458</v>
      </c>
      <c r="C963" s="2">
        <v>43463</v>
      </c>
      <c r="D963" s="1" t="s">
        <v>47</v>
      </c>
      <c r="E963" s="1" t="s">
        <v>362</v>
      </c>
      <c r="F963" s="1" t="s">
        <v>363</v>
      </c>
      <c r="G963" s="1" t="s">
        <v>38</v>
      </c>
      <c r="H963" s="1" t="s">
        <v>24</v>
      </c>
      <c r="I963" s="1" t="s">
        <v>39</v>
      </c>
      <c r="J963" s="1" t="s">
        <v>40</v>
      </c>
      <c r="K963" s="1">
        <v>90045</v>
      </c>
      <c r="L963" s="1" t="s">
        <v>41</v>
      </c>
      <c r="M963" s="1" t="s">
        <v>1500</v>
      </c>
      <c r="N963" s="1" t="s">
        <v>43</v>
      </c>
      <c r="O963" s="1" t="s">
        <v>56</v>
      </c>
      <c r="P963" s="1" t="s">
        <v>1501</v>
      </c>
      <c r="Q963" s="10">
        <v>142.86000000000001</v>
      </c>
      <c r="R963" s="10">
        <v>1</v>
      </c>
      <c r="S963" s="10">
        <v>142.86000000000001</v>
      </c>
      <c r="T963" s="1">
        <v>0</v>
      </c>
      <c r="U963" s="10">
        <v>41.429399999999987</v>
      </c>
    </row>
    <row r="964" spans="1:21" ht="16.5" x14ac:dyDescent="0.3">
      <c r="A964" t="s">
        <v>8727</v>
      </c>
      <c r="B964" s="2">
        <v>43763</v>
      </c>
      <c r="C964" s="2">
        <v>43768</v>
      </c>
      <c r="D964" s="1" t="s">
        <v>47</v>
      </c>
      <c r="E964" s="1" t="s">
        <v>810</v>
      </c>
      <c r="F964" s="1" t="s">
        <v>811</v>
      </c>
      <c r="G964" s="1" t="s">
        <v>38</v>
      </c>
      <c r="H964" s="1" t="s">
        <v>24</v>
      </c>
      <c r="I964" s="1" t="s">
        <v>598</v>
      </c>
      <c r="J964" s="1" t="s">
        <v>240</v>
      </c>
      <c r="K964" s="1">
        <v>19711</v>
      </c>
      <c r="L964" s="1" t="s">
        <v>143</v>
      </c>
      <c r="M964" s="1" t="s">
        <v>2141</v>
      </c>
      <c r="N964" s="1" t="s">
        <v>68</v>
      </c>
      <c r="O964" s="1" t="s">
        <v>69</v>
      </c>
      <c r="P964" s="1" t="s">
        <v>2142</v>
      </c>
      <c r="Q964" s="10">
        <v>158.99</v>
      </c>
      <c r="R964" s="10">
        <v>1</v>
      </c>
      <c r="S964" s="10">
        <v>158.99</v>
      </c>
      <c r="T964" s="1">
        <v>0</v>
      </c>
      <c r="U964" s="10">
        <v>41.337400000000002</v>
      </c>
    </row>
    <row r="965" spans="1:21" ht="16.5" x14ac:dyDescent="0.3">
      <c r="A965" t="s">
        <v>1808</v>
      </c>
      <c r="B965" s="2">
        <v>43806</v>
      </c>
      <c r="C965" s="2">
        <v>43810</v>
      </c>
      <c r="D965" s="1" t="s">
        <v>47</v>
      </c>
      <c r="E965" s="1" t="s">
        <v>1809</v>
      </c>
      <c r="F965" s="1" t="s">
        <v>1810</v>
      </c>
      <c r="G965" s="1" t="s">
        <v>23</v>
      </c>
      <c r="H965" s="1" t="s">
        <v>24</v>
      </c>
      <c r="I965" s="1" t="s">
        <v>25</v>
      </c>
      <c r="J965" s="1" t="s">
        <v>26</v>
      </c>
      <c r="K965" s="1">
        <v>42420</v>
      </c>
      <c r="L965" s="1" t="s">
        <v>27</v>
      </c>
      <c r="M965" s="1" t="s">
        <v>1811</v>
      </c>
      <c r="N965" s="1" t="s">
        <v>43</v>
      </c>
      <c r="O965" s="1" t="s">
        <v>75</v>
      </c>
      <c r="P965" s="1" t="s">
        <v>1812</v>
      </c>
      <c r="Q965" s="10">
        <v>152.94</v>
      </c>
      <c r="R965" s="10">
        <v>3</v>
      </c>
      <c r="S965" s="10">
        <v>458.82</v>
      </c>
      <c r="T965" s="1">
        <v>0</v>
      </c>
      <c r="U965" s="10">
        <v>41.293800000000005</v>
      </c>
    </row>
    <row r="966" spans="1:21" ht="16.5" x14ac:dyDescent="0.3">
      <c r="A966" t="s">
        <v>9356</v>
      </c>
      <c r="B966" s="2">
        <v>44322</v>
      </c>
      <c r="C966" s="2">
        <v>44325</v>
      </c>
      <c r="D966" s="1" t="s">
        <v>20</v>
      </c>
      <c r="E966" s="1" t="s">
        <v>8437</v>
      </c>
      <c r="F966" s="1" t="s">
        <v>8438</v>
      </c>
      <c r="G966" s="1" t="s">
        <v>23</v>
      </c>
      <c r="H966" s="1" t="s">
        <v>24</v>
      </c>
      <c r="I966" s="1" t="s">
        <v>4876</v>
      </c>
      <c r="J966" s="1" t="s">
        <v>40</v>
      </c>
      <c r="K966" s="1">
        <v>91730</v>
      </c>
      <c r="L966" s="1" t="s">
        <v>41</v>
      </c>
      <c r="M966" s="1" t="s">
        <v>1811</v>
      </c>
      <c r="N966" s="1" t="s">
        <v>43</v>
      </c>
      <c r="O966" s="1" t="s">
        <v>75</v>
      </c>
      <c r="P966" s="1" t="s">
        <v>1812</v>
      </c>
      <c r="Q966" s="10">
        <v>152.94</v>
      </c>
      <c r="R966" s="10">
        <v>3</v>
      </c>
      <c r="S966" s="10">
        <v>458.82</v>
      </c>
      <c r="T966" s="1">
        <v>0</v>
      </c>
      <c r="U966" s="10">
        <v>41.293800000000005</v>
      </c>
    </row>
    <row r="967" spans="1:21" ht="16.5" x14ac:dyDescent="0.3">
      <c r="A967" t="s">
        <v>6421</v>
      </c>
      <c r="B967" s="2">
        <v>43790</v>
      </c>
      <c r="C967" s="2">
        <v>43794</v>
      </c>
      <c r="D967" s="1" t="s">
        <v>47</v>
      </c>
      <c r="E967" s="1" t="s">
        <v>4188</v>
      </c>
      <c r="F967" s="1" t="s">
        <v>4189</v>
      </c>
      <c r="G967" s="1" t="s">
        <v>23</v>
      </c>
      <c r="H967" s="1" t="s">
        <v>24</v>
      </c>
      <c r="I967" s="1" t="s">
        <v>1378</v>
      </c>
      <c r="J967" s="1" t="s">
        <v>1379</v>
      </c>
      <c r="K967" s="1">
        <v>89115</v>
      </c>
      <c r="L967" s="1" t="s">
        <v>41</v>
      </c>
      <c r="M967" s="1" t="s">
        <v>6422</v>
      </c>
      <c r="N967" s="1" t="s">
        <v>29</v>
      </c>
      <c r="O967" s="1" t="s">
        <v>30</v>
      </c>
      <c r="P967" s="1" t="s">
        <v>6423</v>
      </c>
      <c r="Q967" s="10">
        <v>141.96</v>
      </c>
      <c r="R967" s="10">
        <v>2</v>
      </c>
      <c r="S967" s="10">
        <v>283.92</v>
      </c>
      <c r="T967" s="1">
        <v>0</v>
      </c>
      <c r="U967" s="10">
        <v>41.168399999999991</v>
      </c>
    </row>
    <row r="968" spans="1:21" ht="16.5" x14ac:dyDescent="0.3">
      <c r="A968" t="s">
        <v>9538</v>
      </c>
      <c r="B968" s="2">
        <v>43176</v>
      </c>
      <c r="C968" s="2">
        <v>43179</v>
      </c>
      <c r="D968" s="1" t="s">
        <v>20</v>
      </c>
      <c r="E968" s="1" t="s">
        <v>3528</v>
      </c>
      <c r="F968" s="1" t="s">
        <v>3529</v>
      </c>
      <c r="G968" s="1" t="s">
        <v>38</v>
      </c>
      <c r="H968" s="1" t="s">
        <v>24</v>
      </c>
      <c r="I968" s="1" t="s">
        <v>141</v>
      </c>
      <c r="J968" s="1" t="s">
        <v>142</v>
      </c>
      <c r="K968" s="1">
        <v>19134</v>
      </c>
      <c r="L968" s="1" t="s">
        <v>143</v>
      </c>
      <c r="M968" s="1" t="s">
        <v>3660</v>
      </c>
      <c r="N968" s="1" t="s">
        <v>43</v>
      </c>
      <c r="O968" s="1" t="s">
        <v>87</v>
      </c>
      <c r="P968" s="1" t="s">
        <v>3661</v>
      </c>
      <c r="Q968" s="10">
        <v>126.624</v>
      </c>
      <c r="R968" s="10">
        <v>6</v>
      </c>
      <c r="S968" s="10">
        <v>759.74399999999991</v>
      </c>
      <c r="T968" s="1">
        <v>0.2</v>
      </c>
      <c r="U968" s="10">
        <v>41.152799999999992</v>
      </c>
    </row>
    <row r="969" spans="1:21" ht="16.5" x14ac:dyDescent="0.3">
      <c r="A969" t="s">
        <v>4926</v>
      </c>
      <c r="B969" s="2">
        <v>44461</v>
      </c>
      <c r="C969" s="2">
        <v>44463</v>
      </c>
      <c r="D969" s="1" t="s">
        <v>20</v>
      </c>
      <c r="E969" s="1" t="s">
        <v>3104</v>
      </c>
      <c r="F969" s="1" t="s">
        <v>3105</v>
      </c>
      <c r="G969" s="1" t="s">
        <v>99</v>
      </c>
      <c r="H969" s="1" t="s">
        <v>24</v>
      </c>
      <c r="I969" s="1" t="s">
        <v>3240</v>
      </c>
      <c r="J969" s="1" t="s">
        <v>233</v>
      </c>
      <c r="K969" s="1">
        <v>48911</v>
      </c>
      <c r="L969" s="1" t="s">
        <v>102</v>
      </c>
      <c r="M969" s="1" t="s">
        <v>1427</v>
      </c>
      <c r="N969" s="1" t="s">
        <v>29</v>
      </c>
      <c r="O969" s="1" t="s">
        <v>30</v>
      </c>
      <c r="P969" s="1" t="s">
        <v>1428</v>
      </c>
      <c r="Q969" s="10">
        <v>241.96</v>
      </c>
      <c r="R969" s="10">
        <v>2</v>
      </c>
      <c r="S969" s="10">
        <v>483.92</v>
      </c>
      <c r="T969" s="1">
        <v>0</v>
      </c>
      <c r="U969" s="10">
        <v>41.133199999999988</v>
      </c>
    </row>
    <row r="970" spans="1:21" ht="16.5" x14ac:dyDescent="0.3">
      <c r="A970" t="s">
        <v>7691</v>
      </c>
      <c r="B970" s="2">
        <v>44527</v>
      </c>
      <c r="C970" s="2">
        <v>44532</v>
      </c>
      <c r="D970" s="1" t="s">
        <v>47</v>
      </c>
      <c r="E970" s="1" t="s">
        <v>1842</v>
      </c>
      <c r="F970" s="1" t="s">
        <v>1843</v>
      </c>
      <c r="G970" s="1" t="s">
        <v>23</v>
      </c>
      <c r="H970" s="1" t="s">
        <v>24</v>
      </c>
      <c r="I970" s="1" t="s">
        <v>39</v>
      </c>
      <c r="J970" s="1" t="s">
        <v>40</v>
      </c>
      <c r="K970" s="1">
        <v>90045</v>
      </c>
      <c r="L970" s="1" t="s">
        <v>41</v>
      </c>
      <c r="M970" s="1" t="s">
        <v>2068</v>
      </c>
      <c r="N970" s="1" t="s">
        <v>43</v>
      </c>
      <c r="O970" s="1" t="s">
        <v>72</v>
      </c>
      <c r="P970" s="1" t="s">
        <v>2069</v>
      </c>
      <c r="Q970" s="10">
        <v>117.48800000000001</v>
      </c>
      <c r="R970" s="10">
        <v>7</v>
      </c>
      <c r="S970" s="10">
        <v>822.41600000000005</v>
      </c>
      <c r="T970" s="1">
        <v>0.2</v>
      </c>
      <c r="U970" s="10">
        <v>41.120799999999988</v>
      </c>
    </row>
    <row r="971" spans="1:21" ht="16.5" x14ac:dyDescent="0.3">
      <c r="A971" t="s">
        <v>4639</v>
      </c>
      <c r="B971" s="2">
        <v>43499</v>
      </c>
      <c r="C971" s="2">
        <v>43500</v>
      </c>
      <c r="D971" s="1" t="s">
        <v>183</v>
      </c>
      <c r="E971" s="1" t="s">
        <v>3767</v>
      </c>
      <c r="F971" s="1" t="s">
        <v>3768</v>
      </c>
      <c r="G971" s="1" t="s">
        <v>38</v>
      </c>
      <c r="H971" s="1" t="s">
        <v>24</v>
      </c>
      <c r="I971" s="1" t="s">
        <v>39</v>
      </c>
      <c r="J971" s="1" t="s">
        <v>40</v>
      </c>
      <c r="K971" s="1">
        <v>90008</v>
      </c>
      <c r="L971" s="1" t="s">
        <v>41</v>
      </c>
      <c r="M971" s="1" t="s">
        <v>4640</v>
      </c>
      <c r="N971" s="1" t="s">
        <v>29</v>
      </c>
      <c r="O971" s="1" t="s">
        <v>62</v>
      </c>
      <c r="P971" s="1" t="s">
        <v>4641</v>
      </c>
      <c r="Q971" s="10">
        <v>136.91999999999999</v>
      </c>
      <c r="R971" s="10">
        <v>4</v>
      </c>
      <c r="S971" s="10">
        <v>547.67999999999995</v>
      </c>
      <c r="T971" s="1">
        <v>0</v>
      </c>
      <c r="U971" s="10">
        <v>41.075999999999993</v>
      </c>
    </row>
    <row r="972" spans="1:21" ht="16.5" x14ac:dyDescent="0.3">
      <c r="A972" t="s">
        <v>9732</v>
      </c>
      <c r="B972" s="2">
        <v>44069</v>
      </c>
      <c r="C972" s="2">
        <v>44073</v>
      </c>
      <c r="D972" s="1" t="s">
        <v>47</v>
      </c>
      <c r="E972" s="1" t="s">
        <v>1629</v>
      </c>
      <c r="F972" s="1" t="s">
        <v>1630</v>
      </c>
      <c r="G972" s="1" t="s">
        <v>23</v>
      </c>
      <c r="H972" s="1" t="s">
        <v>24</v>
      </c>
      <c r="I972" s="1" t="s">
        <v>7534</v>
      </c>
      <c r="J972" s="1" t="s">
        <v>1258</v>
      </c>
      <c r="K972" s="1">
        <v>30605</v>
      </c>
      <c r="L972" s="1" t="s">
        <v>27</v>
      </c>
      <c r="M972" s="1" t="s">
        <v>5161</v>
      </c>
      <c r="N972" s="1" t="s">
        <v>29</v>
      </c>
      <c r="O972" s="1" t="s">
        <v>62</v>
      </c>
      <c r="P972" s="1" t="s">
        <v>5162</v>
      </c>
      <c r="Q972" s="10">
        <v>186.54</v>
      </c>
      <c r="R972" s="10">
        <v>3</v>
      </c>
      <c r="S972" s="10">
        <v>559.62</v>
      </c>
      <c r="T972" s="1">
        <v>0</v>
      </c>
      <c r="U972" s="10">
        <v>41.038800000000002</v>
      </c>
    </row>
    <row r="973" spans="1:21" ht="16.5" x14ac:dyDescent="0.3">
      <c r="A973" t="s">
        <v>7961</v>
      </c>
      <c r="B973" s="2">
        <v>44077</v>
      </c>
      <c r="C973" s="2">
        <v>44080</v>
      </c>
      <c r="D973" s="1" t="s">
        <v>183</v>
      </c>
      <c r="E973" s="1" t="s">
        <v>3141</v>
      </c>
      <c r="F973" s="1" t="s">
        <v>3142</v>
      </c>
      <c r="G973" s="1" t="s">
        <v>38</v>
      </c>
      <c r="H973" s="1" t="s">
        <v>24</v>
      </c>
      <c r="I973" s="1" t="s">
        <v>726</v>
      </c>
      <c r="J973" s="1" t="s">
        <v>727</v>
      </c>
      <c r="K973" s="1">
        <v>71203</v>
      </c>
      <c r="L973" s="1" t="s">
        <v>27</v>
      </c>
      <c r="M973" s="1" t="s">
        <v>2438</v>
      </c>
      <c r="N973" s="1" t="s">
        <v>43</v>
      </c>
      <c r="O973" s="1" t="s">
        <v>72</v>
      </c>
      <c r="P973" s="1" t="s">
        <v>2439</v>
      </c>
      <c r="Q973" s="10">
        <v>87.28</v>
      </c>
      <c r="R973" s="10">
        <v>8</v>
      </c>
      <c r="S973" s="10">
        <v>698.24</v>
      </c>
      <c r="T973" s="1">
        <v>0</v>
      </c>
      <c r="U973" s="10">
        <v>41.021599999999999</v>
      </c>
    </row>
    <row r="974" spans="1:21" ht="16.5" x14ac:dyDescent="0.3">
      <c r="A974" t="s">
        <v>9818</v>
      </c>
      <c r="B974" s="2">
        <v>44094</v>
      </c>
      <c r="C974" s="2">
        <v>44098</v>
      </c>
      <c r="D974" s="1" t="s">
        <v>47</v>
      </c>
      <c r="E974" s="1" t="s">
        <v>5590</v>
      </c>
      <c r="F974" s="1" t="s">
        <v>5591</v>
      </c>
      <c r="G974" s="1" t="s">
        <v>23</v>
      </c>
      <c r="H974" s="1" t="s">
        <v>24</v>
      </c>
      <c r="I974" s="1" t="s">
        <v>6315</v>
      </c>
      <c r="J974" s="1" t="s">
        <v>233</v>
      </c>
      <c r="K974" s="1">
        <v>49505</v>
      </c>
      <c r="L974" s="1" t="s">
        <v>102</v>
      </c>
      <c r="M974" s="1" t="s">
        <v>6848</v>
      </c>
      <c r="N974" s="1" t="s">
        <v>43</v>
      </c>
      <c r="O974" s="1" t="s">
        <v>72</v>
      </c>
      <c r="P974" s="1" t="s">
        <v>6849</v>
      </c>
      <c r="Q974" s="10">
        <v>83.699999999999989</v>
      </c>
      <c r="R974" s="10">
        <v>5</v>
      </c>
      <c r="S974" s="10">
        <v>418.49999999999994</v>
      </c>
      <c r="T974" s="1">
        <v>0</v>
      </c>
      <c r="U974" s="10">
        <v>41.012999999999991</v>
      </c>
    </row>
    <row r="975" spans="1:21" ht="16.5" x14ac:dyDescent="0.3">
      <c r="A975" t="s">
        <v>10276</v>
      </c>
      <c r="B975" s="2">
        <v>44094</v>
      </c>
      <c r="C975" s="2">
        <v>44098</v>
      </c>
      <c r="D975" s="1" t="s">
        <v>47</v>
      </c>
      <c r="E975" s="1" t="s">
        <v>6500</v>
      </c>
      <c r="F975" s="1" t="s">
        <v>6501</v>
      </c>
      <c r="G975" s="1" t="s">
        <v>99</v>
      </c>
      <c r="H975" s="1" t="s">
        <v>24</v>
      </c>
      <c r="I975" s="1" t="s">
        <v>92</v>
      </c>
      <c r="J975" s="1" t="s">
        <v>93</v>
      </c>
      <c r="K975" s="1">
        <v>98105</v>
      </c>
      <c r="L975" s="1" t="s">
        <v>41</v>
      </c>
      <c r="M975" s="1" t="s">
        <v>7109</v>
      </c>
      <c r="N975" s="1" t="s">
        <v>29</v>
      </c>
      <c r="O975" s="1" t="s">
        <v>30</v>
      </c>
      <c r="P975" s="1" t="s">
        <v>7110</v>
      </c>
      <c r="Q975" s="10">
        <v>163.88</v>
      </c>
      <c r="R975" s="10">
        <v>2</v>
      </c>
      <c r="S975" s="10">
        <v>327.76</v>
      </c>
      <c r="T975" s="1">
        <v>0</v>
      </c>
      <c r="U975" s="10">
        <v>40.97</v>
      </c>
    </row>
    <row r="976" spans="1:21" ht="16.5" x14ac:dyDescent="0.3">
      <c r="A976" t="s">
        <v>5275</v>
      </c>
      <c r="B976" s="2">
        <v>43903</v>
      </c>
      <c r="C976" s="2">
        <v>43908</v>
      </c>
      <c r="D976" s="1" t="s">
        <v>47</v>
      </c>
      <c r="E976" s="1" t="s">
        <v>1235</v>
      </c>
      <c r="F976" s="1" t="s">
        <v>1236</v>
      </c>
      <c r="G976" s="1" t="s">
        <v>99</v>
      </c>
      <c r="H976" s="1" t="s">
        <v>24</v>
      </c>
      <c r="I976" s="1" t="s">
        <v>2203</v>
      </c>
      <c r="J976" s="1" t="s">
        <v>310</v>
      </c>
      <c r="K976" s="1">
        <v>22980</v>
      </c>
      <c r="L976" s="1" t="s">
        <v>27</v>
      </c>
      <c r="M976" s="1" t="s">
        <v>1688</v>
      </c>
      <c r="N976" s="1" t="s">
        <v>29</v>
      </c>
      <c r="O976" s="1" t="s">
        <v>62</v>
      </c>
      <c r="P976" s="1" t="s">
        <v>1689</v>
      </c>
      <c r="Q976" s="10">
        <v>127.88</v>
      </c>
      <c r="R976" s="10">
        <v>2</v>
      </c>
      <c r="S976" s="10">
        <v>255.76</v>
      </c>
      <c r="T976" s="1">
        <v>0</v>
      </c>
      <c r="U976" s="10">
        <v>40.921599999999998</v>
      </c>
    </row>
    <row r="977" spans="1:21" ht="16.5" x14ac:dyDescent="0.3">
      <c r="A977" t="s">
        <v>2421</v>
      </c>
      <c r="B977" s="2">
        <v>43698</v>
      </c>
      <c r="C977" s="2">
        <v>43700</v>
      </c>
      <c r="D977" s="1" t="s">
        <v>183</v>
      </c>
      <c r="E977" s="1" t="s">
        <v>1058</v>
      </c>
      <c r="F977" s="1" t="s">
        <v>1059</v>
      </c>
      <c r="G977" s="1" t="s">
        <v>99</v>
      </c>
      <c r="H977" s="1" t="s">
        <v>24</v>
      </c>
      <c r="I977" s="1" t="s">
        <v>124</v>
      </c>
      <c r="J977" s="1" t="s">
        <v>40</v>
      </c>
      <c r="K977" s="1">
        <v>94110</v>
      </c>
      <c r="L977" s="1" t="s">
        <v>41</v>
      </c>
      <c r="M977" s="1" t="s">
        <v>2422</v>
      </c>
      <c r="N977" s="1" t="s">
        <v>29</v>
      </c>
      <c r="O977" s="1" t="s">
        <v>33</v>
      </c>
      <c r="P977" s="1" t="s">
        <v>2423</v>
      </c>
      <c r="Q977" s="10">
        <v>544.00800000000004</v>
      </c>
      <c r="R977" s="10">
        <v>3</v>
      </c>
      <c r="S977" s="10">
        <v>1632.0240000000001</v>
      </c>
      <c r="T977" s="1">
        <v>0.2</v>
      </c>
      <c r="U977" s="10">
        <v>40.800600000000003</v>
      </c>
    </row>
    <row r="978" spans="1:21" ht="16.5" x14ac:dyDescent="0.3">
      <c r="A978" t="s">
        <v>3346</v>
      </c>
      <c r="B978" s="2">
        <v>44030</v>
      </c>
      <c r="C978" s="2">
        <v>44036</v>
      </c>
      <c r="D978" s="1" t="s">
        <v>47</v>
      </c>
      <c r="E978" s="1" t="s">
        <v>2641</v>
      </c>
      <c r="F978" s="1" t="s">
        <v>2642</v>
      </c>
      <c r="G978" s="1" t="s">
        <v>38</v>
      </c>
      <c r="H978" s="1" t="s">
        <v>24</v>
      </c>
      <c r="I978" s="1" t="s">
        <v>798</v>
      </c>
      <c r="J978" s="1" t="s">
        <v>448</v>
      </c>
      <c r="K978" s="1">
        <v>80219</v>
      </c>
      <c r="L978" s="1" t="s">
        <v>41</v>
      </c>
      <c r="M978" s="1" t="s">
        <v>2422</v>
      </c>
      <c r="N978" s="1" t="s">
        <v>29</v>
      </c>
      <c r="O978" s="1" t="s">
        <v>33</v>
      </c>
      <c r="P978" s="1" t="s">
        <v>2423</v>
      </c>
      <c r="Q978" s="10">
        <v>544.00800000000004</v>
      </c>
      <c r="R978" s="10">
        <v>3</v>
      </c>
      <c r="S978" s="10">
        <v>1632.0240000000001</v>
      </c>
      <c r="T978" s="1">
        <v>0.2</v>
      </c>
      <c r="U978" s="10">
        <v>40.800600000000003</v>
      </c>
    </row>
    <row r="979" spans="1:21" ht="16.5" x14ac:dyDescent="0.3">
      <c r="A979" t="s">
        <v>4647</v>
      </c>
      <c r="B979" s="2">
        <v>44150</v>
      </c>
      <c r="C979" s="2">
        <v>44157</v>
      </c>
      <c r="D979" s="1" t="s">
        <v>47</v>
      </c>
      <c r="E979" s="1" t="s">
        <v>346</v>
      </c>
      <c r="F979" s="1" t="s">
        <v>347</v>
      </c>
      <c r="G979" s="1" t="s">
        <v>38</v>
      </c>
      <c r="H979" s="1" t="s">
        <v>24</v>
      </c>
      <c r="I979" s="1" t="s">
        <v>39</v>
      </c>
      <c r="J979" s="1" t="s">
        <v>40</v>
      </c>
      <c r="K979" s="1">
        <v>90008</v>
      </c>
      <c r="L979" s="1" t="s">
        <v>41</v>
      </c>
      <c r="M979" s="1" t="s">
        <v>898</v>
      </c>
      <c r="N979" s="1" t="s">
        <v>68</v>
      </c>
      <c r="O979" s="1" t="s">
        <v>156</v>
      </c>
      <c r="P979" s="1" t="s">
        <v>1758</v>
      </c>
      <c r="Q979" s="10">
        <v>99.390000000000015</v>
      </c>
      <c r="R979" s="10">
        <v>3</v>
      </c>
      <c r="S979" s="10">
        <v>298.17000000000007</v>
      </c>
      <c r="T979" s="1">
        <v>0</v>
      </c>
      <c r="U979" s="10">
        <v>40.749900000000004</v>
      </c>
    </row>
    <row r="980" spans="1:21" ht="16.5" x14ac:dyDescent="0.3">
      <c r="A980" t="s">
        <v>2626</v>
      </c>
      <c r="B980" s="2">
        <v>43835</v>
      </c>
      <c r="C980" s="2">
        <v>43837</v>
      </c>
      <c r="D980" s="1" t="s">
        <v>20</v>
      </c>
      <c r="E980" s="1" t="s">
        <v>2398</v>
      </c>
      <c r="F980" s="1" t="s">
        <v>2399</v>
      </c>
      <c r="G980" s="1" t="s">
        <v>38</v>
      </c>
      <c r="H980" s="1" t="s">
        <v>24</v>
      </c>
      <c r="I980" s="1" t="s">
        <v>1505</v>
      </c>
      <c r="J980" s="1" t="s">
        <v>51</v>
      </c>
      <c r="K980" s="1">
        <v>32216</v>
      </c>
      <c r="L980" s="1" t="s">
        <v>27</v>
      </c>
      <c r="M980" s="1" t="s">
        <v>2627</v>
      </c>
      <c r="N980" s="1" t="s">
        <v>68</v>
      </c>
      <c r="O980" s="1" t="s">
        <v>156</v>
      </c>
      <c r="P980" s="1" t="s">
        <v>2628</v>
      </c>
      <c r="Q980" s="10">
        <v>191.47200000000001</v>
      </c>
      <c r="R980" s="10">
        <v>6</v>
      </c>
      <c r="S980" s="10">
        <v>1148.8320000000001</v>
      </c>
      <c r="T980" s="1">
        <v>0.2</v>
      </c>
      <c r="U980" s="10">
        <v>40.687800000000003</v>
      </c>
    </row>
    <row r="981" spans="1:21" ht="16.5" x14ac:dyDescent="0.3">
      <c r="A981" t="s">
        <v>414</v>
      </c>
      <c r="B981" s="2">
        <v>44509</v>
      </c>
      <c r="C981" s="2">
        <v>44511</v>
      </c>
      <c r="D981" s="1" t="s">
        <v>20</v>
      </c>
      <c r="E981" s="1" t="s">
        <v>415</v>
      </c>
      <c r="F981" s="1" t="s">
        <v>416</v>
      </c>
      <c r="G981" s="1" t="s">
        <v>99</v>
      </c>
      <c r="H981" s="1" t="s">
        <v>24</v>
      </c>
      <c r="I981" s="1" t="s">
        <v>261</v>
      </c>
      <c r="J981" s="1" t="s">
        <v>262</v>
      </c>
      <c r="K981" s="1">
        <v>10009</v>
      </c>
      <c r="L981" s="1" t="s">
        <v>143</v>
      </c>
      <c r="M981" s="1" t="s">
        <v>417</v>
      </c>
      <c r="N981" s="1" t="s">
        <v>29</v>
      </c>
      <c r="O981" s="1" t="s">
        <v>62</v>
      </c>
      <c r="P981" s="1" t="s">
        <v>418</v>
      </c>
      <c r="Q981" s="10">
        <v>96.53</v>
      </c>
      <c r="R981" s="10">
        <v>7</v>
      </c>
      <c r="S981" s="10">
        <v>675.71</v>
      </c>
      <c r="T981" s="1">
        <v>0</v>
      </c>
      <c r="U981" s="10">
        <v>40.5426</v>
      </c>
    </row>
    <row r="982" spans="1:21" ht="16.5" x14ac:dyDescent="0.3">
      <c r="A982" t="s">
        <v>7176</v>
      </c>
      <c r="B982" s="2">
        <v>44166</v>
      </c>
      <c r="C982" s="2">
        <v>44170</v>
      </c>
      <c r="D982" s="1" t="s">
        <v>20</v>
      </c>
      <c r="E982" s="1" t="s">
        <v>702</v>
      </c>
      <c r="F982" s="1" t="s">
        <v>703</v>
      </c>
      <c r="G982" s="1" t="s">
        <v>23</v>
      </c>
      <c r="H982" s="1" t="s">
        <v>24</v>
      </c>
      <c r="I982" s="1" t="s">
        <v>737</v>
      </c>
      <c r="J982" s="1" t="s">
        <v>738</v>
      </c>
      <c r="K982" s="1">
        <v>6824</v>
      </c>
      <c r="L982" s="1" t="s">
        <v>143</v>
      </c>
      <c r="M982" s="1" t="s">
        <v>3450</v>
      </c>
      <c r="N982" s="1" t="s">
        <v>43</v>
      </c>
      <c r="O982" s="1" t="s">
        <v>72</v>
      </c>
      <c r="P982" s="1" t="s">
        <v>3451</v>
      </c>
      <c r="Q982" s="10">
        <v>88.08</v>
      </c>
      <c r="R982" s="10">
        <v>6</v>
      </c>
      <c r="S982" s="10">
        <v>528.48</v>
      </c>
      <c r="T982" s="1">
        <v>0</v>
      </c>
      <c r="U982" s="10">
        <v>40.516799999999996</v>
      </c>
    </row>
    <row r="983" spans="1:21" ht="16.5" x14ac:dyDescent="0.3">
      <c r="A983" t="s">
        <v>6770</v>
      </c>
      <c r="B983" s="2">
        <v>43655</v>
      </c>
      <c r="C983" s="2">
        <v>43660</v>
      </c>
      <c r="D983" s="1" t="s">
        <v>20</v>
      </c>
      <c r="E983" s="1" t="s">
        <v>3571</v>
      </c>
      <c r="F983" s="1" t="s">
        <v>3572</v>
      </c>
      <c r="G983" s="1" t="s">
        <v>23</v>
      </c>
      <c r="H983" s="1" t="s">
        <v>24</v>
      </c>
      <c r="I983" s="1" t="s">
        <v>141</v>
      </c>
      <c r="J983" s="1" t="s">
        <v>142</v>
      </c>
      <c r="K983" s="1">
        <v>19120</v>
      </c>
      <c r="L983" s="1" t="s">
        <v>143</v>
      </c>
      <c r="M983" s="1" t="s">
        <v>5338</v>
      </c>
      <c r="N983" s="1" t="s">
        <v>68</v>
      </c>
      <c r="O983" s="1" t="s">
        <v>69</v>
      </c>
      <c r="P983" s="1" t="s">
        <v>5339</v>
      </c>
      <c r="Q983" s="10">
        <v>269.98199999999997</v>
      </c>
      <c r="R983" s="10">
        <v>3</v>
      </c>
      <c r="S983" s="10">
        <v>809.94599999999991</v>
      </c>
      <c r="T983" s="1">
        <v>0.4</v>
      </c>
      <c r="U983" s="10">
        <v>40.497299999999996</v>
      </c>
    </row>
    <row r="984" spans="1:21" ht="16.5" x14ac:dyDescent="0.3">
      <c r="A984" t="s">
        <v>10579</v>
      </c>
      <c r="B984" s="2">
        <v>43409</v>
      </c>
      <c r="C984" s="2">
        <v>43409</v>
      </c>
      <c r="D984" s="1" t="s">
        <v>1276</v>
      </c>
      <c r="E984" s="1" t="s">
        <v>8158</v>
      </c>
      <c r="F984" s="1" t="s">
        <v>8159</v>
      </c>
      <c r="G984" s="1" t="s">
        <v>23</v>
      </c>
      <c r="H984" s="1" t="s">
        <v>24</v>
      </c>
      <c r="I984" s="1" t="s">
        <v>7373</v>
      </c>
      <c r="J984" s="1" t="s">
        <v>310</v>
      </c>
      <c r="K984" s="1">
        <v>23666</v>
      </c>
      <c r="L984" s="1" t="s">
        <v>27</v>
      </c>
      <c r="M984" s="1" t="s">
        <v>4481</v>
      </c>
      <c r="N984" s="1" t="s">
        <v>29</v>
      </c>
      <c r="O984" s="1" t="s">
        <v>33</v>
      </c>
      <c r="P984" s="1" t="s">
        <v>4482</v>
      </c>
      <c r="Q984" s="10">
        <v>149.9</v>
      </c>
      <c r="R984" s="10">
        <v>5</v>
      </c>
      <c r="S984" s="10">
        <v>749.5</v>
      </c>
      <c r="T984" s="1">
        <v>0</v>
      </c>
      <c r="U984" s="10">
        <v>40.472999999999999</v>
      </c>
    </row>
    <row r="985" spans="1:21" ht="16.5" x14ac:dyDescent="0.3">
      <c r="A985" t="s">
        <v>8002</v>
      </c>
      <c r="B985" s="2">
        <v>44538</v>
      </c>
      <c r="C985" s="2">
        <v>44544</v>
      </c>
      <c r="D985" s="1" t="s">
        <v>47</v>
      </c>
      <c r="E985" s="1" t="s">
        <v>5897</v>
      </c>
      <c r="F985" s="1" t="s">
        <v>5898</v>
      </c>
      <c r="G985" s="1" t="s">
        <v>38</v>
      </c>
      <c r="H985" s="1" t="s">
        <v>24</v>
      </c>
      <c r="I985" s="1" t="s">
        <v>124</v>
      </c>
      <c r="J985" s="1" t="s">
        <v>40</v>
      </c>
      <c r="K985" s="1">
        <v>94109</v>
      </c>
      <c r="L985" s="1" t="s">
        <v>41</v>
      </c>
      <c r="M985" s="1" t="s">
        <v>7334</v>
      </c>
      <c r="N985" s="1" t="s">
        <v>43</v>
      </c>
      <c r="O985" s="1" t="s">
        <v>87</v>
      </c>
      <c r="P985" s="1" t="s">
        <v>8003</v>
      </c>
      <c r="Q985" s="10">
        <v>87.92</v>
      </c>
      <c r="R985" s="10">
        <v>4</v>
      </c>
      <c r="S985" s="10">
        <v>351.68</v>
      </c>
      <c r="T985" s="1">
        <v>0</v>
      </c>
      <c r="U985" s="10">
        <v>40.443199999999997</v>
      </c>
    </row>
    <row r="986" spans="1:21" ht="16.5" x14ac:dyDescent="0.3">
      <c r="A986" t="s">
        <v>1718</v>
      </c>
      <c r="B986" s="2">
        <v>44526</v>
      </c>
      <c r="C986" s="2">
        <v>44527</v>
      </c>
      <c r="D986" s="1" t="s">
        <v>183</v>
      </c>
      <c r="E986" s="1" t="s">
        <v>1719</v>
      </c>
      <c r="F986" s="1" t="s">
        <v>1720</v>
      </c>
      <c r="G986" s="1" t="s">
        <v>23</v>
      </c>
      <c r="H986" s="1" t="s">
        <v>24</v>
      </c>
      <c r="I986" s="1" t="s">
        <v>1721</v>
      </c>
      <c r="J986" s="1" t="s">
        <v>588</v>
      </c>
      <c r="K986" s="1">
        <v>64118</v>
      </c>
      <c r="L986" s="1" t="s">
        <v>102</v>
      </c>
      <c r="M986" s="1" t="s">
        <v>1722</v>
      </c>
      <c r="N986" s="1" t="s">
        <v>29</v>
      </c>
      <c r="O986" s="1" t="s">
        <v>62</v>
      </c>
      <c r="P986" s="1" t="s">
        <v>1723</v>
      </c>
      <c r="Q986" s="10">
        <v>126.30000000000001</v>
      </c>
      <c r="R986" s="10">
        <v>3</v>
      </c>
      <c r="S986" s="10">
        <v>378.90000000000003</v>
      </c>
      <c r="T986" s="1">
        <v>0</v>
      </c>
      <c r="U986" s="10">
        <v>40.415999999999997</v>
      </c>
    </row>
    <row r="987" spans="1:21" ht="16.5" x14ac:dyDescent="0.3">
      <c r="A987" t="s">
        <v>6831</v>
      </c>
      <c r="B987" s="2">
        <v>43803</v>
      </c>
      <c r="C987" s="2">
        <v>43808</v>
      </c>
      <c r="D987" s="1" t="s">
        <v>47</v>
      </c>
      <c r="E987" s="1" t="s">
        <v>833</v>
      </c>
      <c r="F987" s="1" t="s">
        <v>834</v>
      </c>
      <c r="G987" s="1" t="s">
        <v>38</v>
      </c>
      <c r="H987" s="1" t="s">
        <v>24</v>
      </c>
      <c r="I987" s="1" t="s">
        <v>309</v>
      </c>
      <c r="J987" s="1" t="s">
        <v>588</v>
      </c>
      <c r="K987" s="1">
        <v>65807</v>
      </c>
      <c r="L987" s="1" t="s">
        <v>102</v>
      </c>
      <c r="M987" s="1" t="s">
        <v>1237</v>
      </c>
      <c r="N987" s="1" t="s">
        <v>43</v>
      </c>
      <c r="O987" s="1" t="s">
        <v>87</v>
      </c>
      <c r="P987" s="1" t="s">
        <v>1238</v>
      </c>
      <c r="Q987" s="10">
        <v>85.96</v>
      </c>
      <c r="R987" s="10">
        <v>7</v>
      </c>
      <c r="S987" s="10">
        <v>601.71999999999991</v>
      </c>
      <c r="T987" s="1">
        <v>0</v>
      </c>
      <c r="U987" s="10">
        <v>40.401199999999996</v>
      </c>
    </row>
    <row r="988" spans="1:21" ht="16.5" x14ac:dyDescent="0.3">
      <c r="A988" t="s">
        <v>9482</v>
      </c>
      <c r="B988" s="2">
        <v>44368</v>
      </c>
      <c r="C988" s="2">
        <v>44372</v>
      </c>
      <c r="D988" s="1" t="s">
        <v>47</v>
      </c>
      <c r="E988" s="1" t="s">
        <v>2127</v>
      </c>
      <c r="F988" s="1" t="s">
        <v>2128</v>
      </c>
      <c r="G988" s="1" t="s">
        <v>99</v>
      </c>
      <c r="H988" s="1" t="s">
        <v>24</v>
      </c>
      <c r="I988" s="1" t="s">
        <v>5577</v>
      </c>
      <c r="J988" s="1" t="s">
        <v>9483</v>
      </c>
      <c r="K988" s="1">
        <v>26003</v>
      </c>
      <c r="L988" s="1" t="s">
        <v>143</v>
      </c>
      <c r="M988" s="1" t="s">
        <v>405</v>
      </c>
      <c r="N988" s="1" t="s">
        <v>43</v>
      </c>
      <c r="O988" s="1" t="s">
        <v>72</v>
      </c>
      <c r="P988" s="1" t="s">
        <v>406</v>
      </c>
      <c r="Q988" s="10">
        <v>82.4</v>
      </c>
      <c r="R988" s="10">
        <v>5</v>
      </c>
      <c r="S988" s="10">
        <v>412</v>
      </c>
      <c r="T988" s="1">
        <v>0</v>
      </c>
      <c r="U988" s="10">
        <v>40.376000000000005</v>
      </c>
    </row>
    <row r="989" spans="1:21" ht="16.5" x14ac:dyDescent="0.3">
      <c r="A989" t="s">
        <v>1684</v>
      </c>
      <c r="B989" s="2">
        <v>44037</v>
      </c>
      <c r="C989" s="2">
        <v>44043</v>
      </c>
      <c r="D989" s="1" t="s">
        <v>47</v>
      </c>
      <c r="E989" s="1" t="s">
        <v>1559</v>
      </c>
      <c r="F989" s="1" t="s">
        <v>1560</v>
      </c>
      <c r="G989" s="1" t="s">
        <v>23</v>
      </c>
      <c r="H989" s="1" t="s">
        <v>24</v>
      </c>
      <c r="I989" s="1" t="s">
        <v>1685</v>
      </c>
      <c r="J989" s="1" t="s">
        <v>40</v>
      </c>
      <c r="K989" s="1">
        <v>92627</v>
      </c>
      <c r="L989" s="1" t="s">
        <v>41</v>
      </c>
      <c r="M989" s="1" t="s">
        <v>1686</v>
      </c>
      <c r="N989" s="1" t="s">
        <v>43</v>
      </c>
      <c r="O989" s="1" t="s">
        <v>72</v>
      </c>
      <c r="P989" s="1" t="s">
        <v>1687</v>
      </c>
      <c r="Q989" s="10">
        <v>119.61600000000001</v>
      </c>
      <c r="R989" s="10">
        <v>8</v>
      </c>
      <c r="S989" s="10">
        <v>956.92800000000011</v>
      </c>
      <c r="T989" s="1">
        <v>0.2</v>
      </c>
      <c r="U989" s="10">
        <v>40.370399999999997</v>
      </c>
    </row>
    <row r="990" spans="1:21" ht="16.5" x14ac:dyDescent="0.3">
      <c r="A990" t="s">
        <v>2951</v>
      </c>
      <c r="B990" s="2">
        <v>43782</v>
      </c>
      <c r="C990" s="2">
        <v>43786</v>
      </c>
      <c r="D990" s="1" t="s">
        <v>47</v>
      </c>
      <c r="E990" s="1" t="s">
        <v>2451</v>
      </c>
      <c r="F990" s="1" t="s">
        <v>2452</v>
      </c>
      <c r="G990" s="1" t="s">
        <v>23</v>
      </c>
      <c r="H990" s="1" t="s">
        <v>24</v>
      </c>
      <c r="I990" s="1" t="s">
        <v>1505</v>
      </c>
      <c r="J990" s="1" t="s">
        <v>85</v>
      </c>
      <c r="K990" s="1">
        <v>28540</v>
      </c>
      <c r="L990" s="1" t="s">
        <v>27</v>
      </c>
      <c r="M990" s="1" t="s">
        <v>2663</v>
      </c>
      <c r="N990" s="1" t="s">
        <v>43</v>
      </c>
      <c r="O990" s="1" t="s">
        <v>87</v>
      </c>
      <c r="P990" s="1" t="s">
        <v>2664</v>
      </c>
      <c r="Q990" s="10">
        <v>115.29600000000001</v>
      </c>
      <c r="R990" s="10">
        <v>3</v>
      </c>
      <c r="S990" s="10">
        <v>345.88800000000003</v>
      </c>
      <c r="T990" s="1">
        <v>0.2</v>
      </c>
      <c r="U990" s="10">
        <v>40.353599999999986</v>
      </c>
    </row>
    <row r="991" spans="1:21" ht="16.5" x14ac:dyDescent="0.3">
      <c r="A991" t="s">
        <v>8100</v>
      </c>
      <c r="B991" s="2">
        <v>44414</v>
      </c>
      <c r="C991" s="2">
        <v>44419</v>
      </c>
      <c r="D991" s="1" t="s">
        <v>47</v>
      </c>
      <c r="E991" s="1" t="s">
        <v>3511</v>
      </c>
      <c r="F991" s="1" t="s">
        <v>3512</v>
      </c>
      <c r="G991" s="1" t="s">
        <v>38</v>
      </c>
      <c r="H991" s="1" t="s">
        <v>24</v>
      </c>
      <c r="I991" s="1" t="s">
        <v>8101</v>
      </c>
      <c r="J991" s="1" t="s">
        <v>101</v>
      </c>
      <c r="K991" s="1">
        <v>75104</v>
      </c>
      <c r="L991" s="1" t="s">
        <v>102</v>
      </c>
      <c r="M991" s="1" t="s">
        <v>7556</v>
      </c>
      <c r="N991" s="1" t="s">
        <v>43</v>
      </c>
      <c r="O991" s="1" t="s">
        <v>87</v>
      </c>
      <c r="P991" s="1" t="s">
        <v>7557</v>
      </c>
      <c r="Q991" s="10">
        <v>115.29600000000001</v>
      </c>
      <c r="R991" s="10">
        <v>3</v>
      </c>
      <c r="S991" s="10">
        <v>345.88800000000003</v>
      </c>
      <c r="T991" s="1">
        <v>0.2</v>
      </c>
      <c r="U991" s="10">
        <v>40.353599999999986</v>
      </c>
    </row>
    <row r="992" spans="1:21" ht="16.5" x14ac:dyDescent="0.3">
      <c r="A992" t="s">
        <v>7873</v>
      </c>
      <c r="B992" s="2">
        <v>43430</v>
      </c>
      <c r="C992" s="2">
        <v>43435</v>
      </c>
      <c r="D992" s="1" t="s">
        <v>47</v>
      </c>
      <c r="E992" s="1" t="s">
        <v>541</v>
      </c>
      <c r="F992" s="1" t="s">
        <v>542</v>
      </c>
      <c r="G992" s="1" t="s">
        <v>99</v>
      </c>
      <c r="H992" s="1" t="s">
        <v>24</v>
      </c>
      <c r="I992" s="1" t="s">
        <v>124</v>
      </c>
      <c r="J992" s="1" t="s">
        <v>40</v>
      </c>
      <c r="K992" s="1">
        <v>94109</v>
      </c>
      <c r="L992" s="1" t="s">
        <v>41</v>
      </c>
      <c r="M992" s="1" t="s">
        <v>6381</v>
      </c>
      <c r="N992" s="1" t="s">
        <v>43</v>
      </c>
      <c r="O992" s="1" t="s">
        <v>87</v>
      </c>
      <c r="P992" s="1" t="s">
        <v>6382</v>
      </c>
      <c r="Q992" s="10">
        <v>81.98</v>
      </c>
      <c r="R992" s="10">
        <v>2</v>
      </c>
      <c r="S992" s="10">
        <v>163.96</v>
      </c>
      <c r="T992" s="1">
        <v>0</v>
      </c>
      <c r="U992" s="10">
        <v>40.170200000000001</v>
      </c>
    </row>
    <row r="993" spans="1:21" ht="16.5" x14ac:dyDescent="0.3">
      <c r="A993" t="s">
        <v>8389</v>
      </c>
      <c r="B993" s="2">
        <v>43845</v>
      </c>
      <c r="C993" s="2">
        <v>43847</v>
      </c>
      <c r="D993" s="1" t="s">
        <v>183</v>
      </c>
      <c r="E993" s="1" t="s">
        <v>2751</v>
      </c>
      <c r="F993" s="1" t="s">
        <v>2752</v>
      </c>
      <c r="G993" s="1" t="s">
        <v>99</v>
      </c>
      <c r="H993" s="1" t="s">
        <v>24</v>
      </c>
      <c r="I993" s="1" t="s">
        <v>261</v>
      </c>
      <c r="J993" s="1" t="s">
        <v>262</v>
      </c>
      <c r="K993" s="1">
        <v>10009</v>
      </c>
      <c r="L993" s="1" t="s">
        <v>143</v>
      </c>
      <c r="M993" s="1" t="s">
        <v>6381</v>
      </c>
      <c r="N993" s="1" t="s">
        <v>43</v>
      </c>
      <c r="O993" s="1" t="s">
        <v>87</v>
      </c>
      <c r="P993" s="1" t="s">
        <v>6382</v>
      </c>
      <c r="Q993" s="10">
        <v>81.98</v>
      </c>
      <c r="R993" s="10">
        <v>2</v>
      </c>
      <c r="S993" s="10">
        <v>163.96</v>
      </c>
      <c r="T993" s="1">
        <v>0</v>
      </c>
      <c r="U993" s="10">
        <v>40.170200000000001</v>
      </c>
    </row>
    <row r="994" spans="1:21" ht="16.5" x14ac:dyDescent="0.3">
      <c r="A994" t="s">
        <v>10359</v>
      </c>
      <c r="B994" s="2">
        <v>43431</v>
      </c>
      <c r="C994" s="2">
        <v>43435</v>
      </c>
      <c r="D994" s="1" t="s">
        <v>47</v>
      </c>
      <c r="E994" s="1" t="s">
        <v>6477</v>
      </c>
      <c r="F994" s="1" t="s">
        <v>6478</v>
      </c>
      <c r="G994" s="1" t="s">
        <v>38</v>
      </c>
      <c r="H994" s="1" t="s">
        <v>24</v>
      </c>
      <c r="I994" s="1" t="s">
        <v>3381</v>
      </c>
      <c r="J994" s="1" t="s">
        <v>262</v>
      </c>
      <c r="K994" s="1">
        <v>14215</v>
      </c>
      <c r="L994" s="1" t="s">
        <v>143</v>
      </c>
      <c r="M994" s="1" t="s">
        <v>3393</v>
      </c>
      <c r="N994" s="1" t="s">
        <v>29</v>
      </c>
      <c r="O994" s="1" t="s">
        <v>62</v>
      </c>
      <c r="P994" s="1" t="s">
        <v>3394</v>
      </c>
      <c r="Q994" s="10">
        <v>199.89999999999998</v>
      </c>
      <c r="R994" s="10">
        <v>5</v>
      </c>
      <c r="S994" s="10">
        <v>999.49999999999989</v>
      </c>
      <c r="T994" s="1">
        <v>0</v>
      </c>
      <c r="U994" s="10">
        <v>39.97999999999999</v>
      </c>
    </row>
    <row r="995" spans="1:21" ht="16.5" x14ac:dyDescent="0.3">
      <c r="A995" t="s">
        <v>10543</v>
      </c>
      <c r="B995" s="2">
        <v>43877</v>
      </c>
      <c r="C995" s="2">
        <v>43881</v>
      </c>
      <c r="D995" s="1" t="s">
        <v>47</v>
      </c>
      <c r="E995" s="1" t="s">
        <v>4440</v>
      </c>
      <c r="F995" s="1" t="s">
        <v>4441</v>
      </c>
      <c r="G995" s="1" t="s">
        <v>23</v>
      </c>
      <c r="H995" s="1" t="s">
        <v>24</v>
      </c>
      <c r="I995" s="1" t="s">
        <v>261</v>
      </c>
      <c r="J995" s="1" t="s">
        <v>262</v>
      </c>
      <c r="K995" s="1">
        <v>10024</v>
      </c>
      <c r="L995" s="1" t="s">
        <v>143</v>
      </c>
      <c r="M995" s="1" t="s">
        <v>7664</v>
      </c>
      <c r="N995" s="1" t="s">
        <v>29</v>
      </c>
      <c r="O995" s="1" t="s">
        <v>33</v>
      </c>
      <c r="P995" s="1" t="s">
        <v>7665</v>
      </c>
      <c r="Q995" s="10">
        <v>326.64600000000002</v>
      </c>
      <c r="R995" s="10">
        <v>3</v>
      </c>
      <c r="S995" s="10">
        <v>979.9380000000001</v>
      </c>
      <c r="T995" s="1">
        <v>0.1</v>
      </c>
      <c r="U995" s="10">
        <v>39.923399999999994</v>
      </c>
    </row>
    <row r="996" spans="1:21" ht="16.5" x14ac:dyDescent="0.3">
      <c r="A996" t="s">
        <v>10035</v>
      </c>
      <c r="B996" s="2">
        <v>44482</v>
      </c>
      <c r="C996" s="2">
        <v>44489</v>
      </c>
      <c r="D996" s="1" t="s">
        <v>47</v>
      </c>
      <c r="E996" s="1" t="s">
        <v>3921</v>
      </c>
      <c r="F996" s="1" t="s">
        <v>3922</v>
      </c>
      <c r="G996" s="1" t="s">
        <v>38</v>
      </c>
      <c r="H996" s="1" t="s">
        <v>24</v>
      </c>
      <c r="I996" s="1" t="s">
        <v>5279</v>
      </c>
      <c r="J996" s="1" t="s">
        <v>40</v>
      </c>
      <c r="K996" s="1">
        <v>95823</v>
      </c>
      <c r="L996" s="1" t="s">
        <v>41</v>
      </c>
      <c r="M996" s="1" t="s">
        <v>1342</v>
      </c>
      <c r="N996" s="1" t="s">
        <v>68</v>
      </c>
      <c r="O996" s="1" t="s">
        <v>156</v>
      </c>
      <c r="P996" s="1" t="s">
        <v>1343</v>
      </c>
      <c r="Q996" s="10">
        <v>209.94</v>
      </c>
      <c r="R996" s="10">
        <v>6</v>
      </c>
      <c r="S996" s="10">
        <v>1259.6399999999999</v>
      </c>
      <c r="T996" s="1">
        <v>0</v>
      </c>
      <c r="U996" s="10">
        <v>39.888599999999997</v>
      </c>
    </row>
    <row r="997" spans="1:21" ht="16.5" x14ac:dyDescent="0.3">
      <c r="A997" t="s">
        <v>4798</v>
      </c>
      <c r="B997" s="2">
        <v>43537</v>
      </c>
      <c r="C997" s="2">
        <v>43539</v>
      </c>
      <c r="D997" s="1" t="s">
        <v>183</v>
      </c>
      <c r="E997" s="1" t="s">
        <v>4178</v>
      </c>
      <c r="F997" s="1" t="s">
        <v>4179</v>
      </c>
      <c r="G997" s="1" t="s">
        <v>23</v>
      </c>
      <c r="H997" s="1" t="s">
        <v>24</v>
      </c>
      <c r="I997" s="1" t="s">
        <v>92</v>
      </c>
      <c r="J997" s="1" t="s">
        <v>93</v>
      </c>
      <c r="K997" s="1">
        <v>98103</v>
      </c>
      <c r="L997" s="1" t="s">
        <v>41</v>
      </c>
      <c r="M997" s="1" t="s">
        <v>2429</v>
      </c>
      <c r="N997" s="1" t="s">
        <v>29</v>
      </c>
      <c r="O997" s="1" t="s">
        <v>30</v>
      </c>
      <c r="P997" s="1" t="s">
        <v>2430</v>
      </c>
      <c r="Q997" s="10">
        <v>141.96</v>
      </c>
      <c r="R997" s="10">
        <v>2</v>
      </c>
      <c r="S997" s="10">
        <v>283.92</v>
      </c>
      <c r="T997" s="1">
        <v>0</v>
      </c>
      <c r="U997" s="10">
        <v>39.748800000000003</v>
      </c>
    </row>
    <row r="998" spans="1:21" ht="16.5" x14ac:dyDescent="0.3">
      <c r="A998" t="s">
        <v>4063</v>
      </c>
      <c r="B998" s="2">
        <v>43543</v>
      </c>
      <c r="C998" s="2">
        <v>43549</v>
      </c>
      <c r="D998" s="1" t="s">
        <v>47</v>
      </c>
      <c r="E998" s="1" t="s">
        <v>2216</v>
      </c>
      <c r="F998" s="1" t="s">
        <v>2217</v>
      </c>
      <c r="G998" s="1" t="s">
        <v>99</v>
      </c>
      <c r="H998" s="1" t="s">
        <v>24</v>
      </c>
      <c r="I998" s="1" t="s">
        <v>92</v>
      </c>
      <c r="J998" s="1" t="s">
        <v>93</v>
      </c>
      <c r="K998" s="1">
        <v>98105</v>
      </c>
      <c r="L998" s="1" t="s">
        <v>41</v>
      </c>
      <c r="M998" s="1" t="s">
        <v>3316</v>
      </c>
      <c r="N998" s="1" t="s">
        <v>68</v>
      </c>
      <c r="O998" s="1" t="s">
        <v>69</v>
      </c>
      <c r="P998" s="1" t="s">
        <v>3317</v>
      </c>
      <c r="Q998" s="10">
        <v>453.57600000000002</v>
      </c>
      <c r="R998" s="10">
        <v>3</v>
      </c>
      <c r="S998" s="10">
        <v>1360.7280000000001</v>
      </c>
      <c r="T998" s="1">
        <v>0.2</v>
      </c>
      <c r="U998" s="10">
        <v>39.687899999999985</v>
      </c>
    </row>
    <row r="999" spans="1:21" ht="16.5" x14ac:dyDescent="0.3">
      <c r="A999" t="s">
        <v>9862</v>
      </c>
      <c r="B999" s="2">
        <v>44188</v>
      </c>
      <c r="C999" s="2">
        <v>44191</v>
      </c>
      <c r="D999" s="1" t="s">
        <v>20</v>
      </c>
      <c r="E999" s="1" t="s">
        <v>1332</v>
      </c>
      <c r="F999" s="1" t="s">
        <v>1333</v>
      </c>
      <c r="G999" s="1" t="s">
        <v>38</v>
      </c>
      <c r="H999" s="1" t="s">
        <v>24</v>
      </c>
      <c r="I999" s="1" t="s">
        <v>179</v>
      </c>
      <c r="J999" s="1" t="s">
        <v>101</v>
      </c>
      <c r="K999" s="1">
        <v>77041</v>
      </c>
      <c r="L999" s="1" t="s">
        <v>102</v>
      </c>
      <c r="M999" s="1" t="s">
        <v>3316</v>
      </c>
      <c r="N999" s="1" t="s">
        <v>68</v>
      </c>
      <c r="O999" s="1" t="s">
        <v>69</v>
      </c>
      <c r="P999" s="1" t="s">
        <v>3317</v>
      </c>
      <c r="Q999" s="10">
        <v>453.57600000000002</v>
      </c>
      <c r="R999" s="10">
        <v>3</v>
      </c>
      <c r="S999" s="10">
        <v>1360.7280000000001</v>
      </c>
      <c r="T999" s="1">
        <v>0.2</v>
      </c>
      <c r="U999" s="10">
        <v>39.687899999999985</v>
      </c>
    </row>
    <row r="1000" spans="1:21" ht="16.5" x14ac:dyDescent="0.3">
      <c r="A1000" t="s">
        <v>7006</v>
      </c>
      <c r="B1000" s="2">
        <v>43662</v>
      </c>
      <c r="C1000" s="2">
        <v>43665</v>
      </c>
      <c r="D1000" s="1" t="s">
        <v>183</v>
      </c>
      <c r="E1000" s="1" t="s">
        <v>6822</v>
      </c>
      <c r="F1000" s="1" t="s">
        <v>6823</v>
      </c>
      <c r="G1000" s="1" t="s">
        <v>38</v>
      </c>
      <c r="H1000" s="1" t="s">
        <v>24</v>
      </c>
      <c r="I1000" s="1" t="s">
        <v>261</v>
      </c>
      <c r="J1000" s="1" t="s">
        <v>262</v>
      </c>
      <c r="K1000" s="1">
        <v>10035</v>
      </c>
      <c r="L1000" s="1" t="s">
        <v>143</v>
      </c>
      <c r="M1000" s="1" t="s">
        <v>3769</v>
      </c>
      <c r="N1000" s="1" t="s">
        <v>43</v>
      </c>
      <c r="O1000" s="1" t="s">
        <v>87</v>
      </c>
      <c r="P1000" s="1" t="s">
        <v>3770</v>
      </c>
      <c r="Q1000" s="10">
        <v>80.88</v>
      </c>
      <c r="R1000" s="10">
        <v>3</v>
      </c>
      <c r="S1000" s="10">
        <v>242.64</v>
      </c>
      <c r="T1000" s="1">
        <v>0</v>
      </c>
      <c r="U1000" s="10">
        <v>39.6312</v>
      </c>
    </row>
    <row r="1001" spans="1:21" ht="16.5" x14ac:dyDescent="0.3">
      <c r="A1001" t="s">
        <v>10028</v>
      </c>
      <c r="B1001" s="2">
        <v>43870</v>
      </c>
      <c r="C1001" s="2">
        <v>43874</v>
      </c>
      <c r="D1001" s="1" t="s">
        <v>47</v>
      </c>
      <c r="E1001" s="1" t="s">
        <v>2727</v>
      </c>
      <c r="F1001" s="1" t="s">
        <v>2728</v>
      </c>
      <c r="G1001" s="1" t="s">
        <v>38</v>
      </c>
      <c r="H1001" s="1" t="s">
        <v>24</v>
      </c>
      <c r="I1001" s="1" t="s">
        <v>124</v>
      </c>
      <c r="J1001" s="1" t="s">
        <v>40</v>
      </c>
      <c r="K1001" s="1">
        <v>94110</v>
      </c>
      <c r="L1001" s="1" t="s">
        <v>41</v>
      </c>
      <c r="M1001" s="1" t="s">
        <v>1008</v>
      </c>
      <c r="N1001" s="1" t="s">
        <v>68</v>
      </c>
      <c r="O1001" s="1" t="s">
        <v>156</v>
      </c>
      <c r="P1001" s="1" t="s">
        <v>1009</v>
      </c>
      <c r="Q1001" s="10">
        <v>89.97</v>
      </c>
      <c r="R1001" s="10">
        <v>3</v>
      </c>
      <c r="S1001" s="10">
        <v>269.90999999999997</v>
      </c>
      <c r="T1001" s="1">
        <v>0</v>
      </c>
      <c r="U1001" s="10">
        <v>39.586800000000011</v>
      </c>
    </row>
    <row r="1002" spans="1:21" ht="16.5" x14ac:dyDescent="0.3">
      <c r="A1002" t="s">
        <v>9924</v>
      </c>
      <c r="B1002" s="2">
        <v>44285</v>
      </c>
      <c r="C1002" s="2">
        <v>44287</v>
      </c>
      <c r="D1002" s="1" t="s">
        <v>20</v>
      </c>
      <c r="E1002" s="1" t="s">
        <v>2209</v>
      </c>
      <c r="F1002" s="1" t="s">
        <v>2210</v>
      </c>
      <c r="G1002" s="1" t="s">
        <v>23</v>
      </c>
      <c r="H1002" s="1" t="s">
        <v>24</v>
      </c>
      <c r="I1002" s="1" t="s">
        <v>1109</v>
      </c>
      <c r="J1002" s="1" t="s">
        <v>40</v>
      </c>
      <c r="K1002" s="1">
        <v>90712</v>
      </c>
      <c r="L1002" s="1" t="s">
        <v>41</v>
      </c>
      <c r="M1002" s="1" t="s">
        <v>4532</v>
      </c>
      <c r="N1002" s="1" t="s">
        <v>29</v>
      </c>
      <c r="O1002" s="1" t="s">
        <v>62</v>
      </c>
      <c r="P1002" s="1" t="s">
        <v>4533</v>
      </c>
      <c r="Q1002" s="10">
        <v>94.2</v>
      </c>
      <c r="R1002" s="10">
        <v>5</v>
      </c>
      <c r="S1002" s="10">
        <v>471</v>
      </c>
      <c r="T1002" s="1">
        <v>0</v>
      </c>
      <c r="U1002" s="10">
        <v>39.564000000000007</v>
      </c>
    </row>
    <row r="1003" spans="1:21" ht="16.5" x14ac:dyDescent="0.3">
      <c r="A1003" t="s">
        <v>5582</v>
      </c>
      <c r="B1003" s="2">
        <v>44524</v>
      </c>
      <c r="C1003" s="2">
        <v>44526</v>
      </c>
      <c r="D1003" s="1" t="s">
        <v>20</v>
      </c>
      <c r="E1003" s="1" t="s">
        <v>2259</v>
      </c>
      <c r="F1003" s="1" t="s">
        <v>2260</v>
      </c>
      <c r="G1003" s="1" t="s">
        <v>38</v>
      </c>
      <c r="H1003" s="1" t="s">
        <v>24</v>
      </c>
      <c r="I1003" s="1" t="s">
        <v>5583</v>
      </c>
      <c r="J1003" s="1" t="s">
        <v>374</v>
      </c>
      <c r="K1003" s="1">
        <v>29483</v>
      </c>
      <c r="L1003" s="1" t="s">
        <v>27</v>
      </c>
      <c r="M1003" s="1" t="s">
        <v>4951</v>
      </c>
      <c r="N1003" s="1" t="s">
        <v>68</v>
      </c>
      <c r="O1003" s="1" t="s">
        <v>69</v>
      </c>
      <c r="P1003" s="1" t="s">
        <v>4952</v>
      </c>
      <c r="Q1003" s="10">
        <v>79.099999999999994</v>
      </c>
      <c r="R1003" s="10">
        <v>2</v>
      </c>
      <c r="S1003" s="10">
        <v>158.19999999999999</v>
      </c>
      <c r="T1003" s="1">
        <v>0</v>
      </c>
      <c r="U1003" s="10">
        <v>39.549999999999997</v>
      </c>
    </row>
    <row r="1004" spans="1:21" ht="16.5" x14ac:dyDescent="0.3">
      <c r="A1004" t="s">
        <v>4037</v>
      </c>
      <c r="B1004" s="2">
        <v>44443</v>
      </c>
      <c r="C1004" s="2">
        <v>44447</v>
      </c>
      <c r="D1004" s="1" t="s">
        <v>47</v>
      </c>
      <c r="E1004" s="1" t="s">
        <v>4038</v>
      </c>
      <c r="F1004" s="1" t="s">
        <v>4039</v>
      </c>
      <c r="G1004" s="1" t="s">
        <v>23</v>
      </c>
      <c r="H1004" s="1" t="s">
        <v>24</v>
      </c>
      <c r="I1004" s="1" t="s">
        <v>1159</v>
      </c>
      <c r="J1004" s="1" t="s">
        <v>262</v>
      </c>
      <c r="K1004" s="1">
        <v>11561</v>
      </c>
      <c r="L1004" s="1" t="s">
        <v>143</v>
      </c>
      <c r="M1004" s="1" t="s">
        <v>225</v>
      </c>
      <c r="N1004" s="1" t="s">
        <v>68</v>
      </c>
      <c r="O1004" s="1" t="s">
        <v>156</v>
      </c>
      <c r="P1004" s="1" t="s">
        <v>226</v>
      </c>
      <c r="Q1004" s="10">
        <v>91.96</v>
      </c>
      <c r="R1004" s="10">
        <v>4</v>
      </c>
      <c r="S1004" s="10">
        <v>367.84</v>
      </c>
      <c r="T1004" s="1">
        <v>0</v>
      </c>
      <c r="U1004" s="10">
        <v>39.5428</v>
      </c>
    </row>
    <row r="1005" spans="1:21" ht="16.5" x14ac:dyDescent="0.3">
      <c r="A1005" t="s">
        <v>4519</v>
      </c>
      <c r="B1005" s="2">
        <v>44030</v>
      </c>
      <c r="C1005" s="2">
        <v>44035</v>
      </c>
      <c r="D1005" s="1" t="s">
        <v>47</v>
      </c>
      <c r="E1005" s="1" t="s">
        <v>4520</v>
      </c>
      <c r="F1005" s="1" t="s">
        <v>4521</v>
      </c>
      <c r="G1005" s="1" t="s">
        <v>38</v>
      </c>
      <c r="H1005" s="1" t="s">
        <v>24</v>
      </c>
      <c r="I1005" s="1" t="s">
        <v>4522</v>
      </c>
      <c r="J1005" s="1" t="s">
        <v>26</v>
      </c>
      <c r="K1005" s="1">
        <v>42104</v>
      </c>
      <c r="L1005" s="1" t="s">
        <v>27</v>
      </c>
      <c r="M1005" s="1" t="s">
        <v>4523</v>
      </c>
      <c r="N1005" s="1" t="s">
        <v>29</v>
      </c>
      <c r="O1005" s="1" t="s">
        <v>33</v>
      </c>
      <c r="P1005" s="1" t="s">
        <v>4524</v>
      </c>
      <c r="Q1005" s="10">
        <v>140.81</v>
      </c>
      <c r="R1005" s="10">
        <v>1</v>
      </c>
      <c r="S1005" s="10">
        <v>140.81</v>
      </c>
      <c r="T1005" s="1">
        <v>0</v>
      </c>
      <c r="U1005" s="10">
        <v>39.4268</v>
      </c>
    </row>
    <row r="1006" spans="1:21" ht="16.5" x14ac:dyDescent="0.3">
      <c r="A1006" t="s">
        <v>10574</v>
      </c>
      <c r="B1006" s="2">
        <v>44008</v>
      </c>
      <c r="C1006" s="2">
        <v>44015</v>
      </c>
      <c r="D1006" s="1" t="s">
        <v>47</v>
      </c>
      <c r="E1006" s="1" t="s">
        <v>3457</v>
      </c>
      <c r="F1006" s="1" t="s">
        <v>3458</v>
      </c>
      <c r="G1006" s="1" t="s">
        <v>23</v>
      </c>
      <c r="H1006" s="1" t="s">
        <v>24</v>
      </c>
      <c r="I1006" s="1" t="s">
        <v>1710</v>
      </c>
      <c r="J1006" s="1" t="s">
        <v>1258</v>
      </c>
      <c r="K1006" s="1">
        <v>30318</v>
      </c>
      <c r="L1006" s="1" t="s">
        <v>27</v>
      </c>
      <c r="M1006" s="1" t="s">
        <v>7019</v>
      </c>
      <c r="N1006" s="1" t="s">
        <v>68</v>
      </c>
      <c r="O1006" s="1" t="s">
        <v>69</v>
      </c>
      <c r="P1006" s="1" t="s">
        <v>7020</v>
      </c>
      <c r="Q1006" s="10">
        <v>135.94999999999999</v>
      </c>
      <c r="R1006" s="10">
        <v>1</v>
      </c>
      <c r="S1006" s="10">
        <v>135.94999999999999</v>
      </c>
      <c r="T1006" s="1">
        <v>0</v>
      </c>
      <c r="U1006" s="10">
        <v>39.425499999999985</v>
      </c>
    </row>
    <row r="1007" spans="1:21" ht="16.5" x14ac:dyDescent="0.3">
      <c r="A1007" t="s">
        <v>9910</v>
      </c>
      <c r="B1007" s="2">
        <v>44313</v>
      </c>
      <c r="C1007" s="2">
        <v>44318</v>
      </c>
      <c r="D1007" s="1" t="s">
        <v>47</v>
      </c>
      <c r="E1007" s="1" t="s">
        <v>314</v>
      </c>
      <c r="F1007" s="1" t="s">
        <v>315</v>
      </c>
      <c r="G1007" s="1" t="s">
        <v>23</v>
      </c>
      <c r="H1007" s="1" t="s">
        <v>24</v>
      </c>
      <c r="I1007" s="1" t="s">
        <v>92</v>
      </c>
      <c r="J1007" s="1" t="s">
        <v>93</v>
      </c>
      <c r="K1007" s="1">
        <v>98105</v>
      </c>
      <c r="L1007" s="1" t="s">
        <v>41</v>
      </c>
      <c r="M1007" s="1" t="s">
        <v>289</v>
      </c>
      <c r="N1007" s="1" t="s">
        <v>29</v>
      </c>
      <c r="O1007" s="1" t="s">
        <v>62</v>
      </c>
      <c r="P1007" s="1" t="s">
        <v>290</v>
      </c>
      <c r="Q1007" s="10">
        <v>139.58000000000001</v>
      </c>
      <c r="R1007" s="10">
        <v>7</v>
      </c>
      <c r="S1007" s="10">
        <v>977.06000000000006</v>
      </c>
      <c r="T1007" s="1">
        <v>0</v>
      </c>
      <c r="U1007" s="10">
        <v>39.082400000000007</v>
      </c>
    </row>
    <row r="1008" spans="1:21" ht="16.5" x14ac:dyDescent="0.3">
      <c r="A1008" t="s">
        <v>6289</v>
      </c>
      <c r="B1008" s="2">
        <v>44440</v>
      </c>
      <c r="C1008" s="2">
        <v>44444</v>
      </c>
      <c r="D1008" s="1" t="s">
        <v>20</v>
      </c>
      <c r="E1008" s="1" t="s">
        <v>1728</v>
      </c>
      <c r="F1008" s="1" t="s">
        <v>1729</v>
      </c>
      <c r="G1008" s="1" t="s">
        <v>23</v>
      </c>
      <c r="H1008" s="1" t="s">
        <v>24</v>
      </c>
      <c r="I1008" s="1" t="s">
        <v>261</v>
      </c>
      <c r="J1008" s="1" t="s">
        <v>262</v>
      </c>
      <c r="K1008" s="1">
        <v>10009</v>
      </c>
      <c r="L1008" s="1" t="s">
        <v>143</v>
      </c>
      <c r="M1008" s="1" t="s">
        <v>3561</v>
      </c>
      <c r="N1008" s="1" t="s">
        <v>29</v>
      </c>
      <c r="O1008" s="1" t="s">
        <v>62</v>
      </c>
      <c r="P1008" s="1" t="s">
        <v>3562</v>
      </c>
      <c r="Q1008" s="10">
        <v>114.9</v>
      </c>
      <c r="R1008" s="10">
        <v>5</v>
      </c>
      <c r="S1008" s="10">
        <v>574.5</v>
      </c>
      <c r="T1008" s="1">
        <v>0</v>
      </c>
      <c r="U1008" s="10">
        <v>39.066000000000003</v>
      </c>
    </row>
    <row r="1009" spans="1:21" ht="16.5" x14ac:dyDescent="0.3">
      <c r="A1009" t="s">
        <v>8959</v>
      </c>
      <c r="B1009" s="2">
        <v>43671</v>
      </c>
      <c r="C1009" s="2">
        <v>43676</v>
      </c>
      <c r="D1009" s="1" t="s">
        <v>47</v>
      </c>
      <c r="E1009" s="1" t="s">
        <v>6535</v>
      </c>
      <c r="F1009" s="1" t="s">
        <v>6536</v>
      </c>
      <c r="G1009" s="1" t="s">
        <v>23</v>
      </c>
      <c r="H1009" s="1" t="s">
        <v>24</v>
      </c>
      <c r="I1009" s="1" t="s">
        <v>39</v>
      </c>
      <c r="J1009" s="1" t="s">
        <v>40</v>
      </c>
      <c r="K1009" s="1">
        <v>90032</v>
      </c>
      <c r="L1009" s="1" t="s">
        <v>41</v>
      </c>
      <c r="M1009" s="1" t="s">
        <v>8960</v>
      </c>
      <c r="N1009" s="1" t="s">
        <v>68</v>
      </c>
      <c r="O1009" s="1" t="s">
        <v>69</v>
      </c>
      <c r="P1009" s="1" t="s">
        <v>8961</v>
      </c>
      <c r="Q1009" s="10">
        <v>623.96</v>
      </c>
      <c r="R1009" s="10">
        <v>5</v>
      </c>
      <c r="S1009" s="10">
        <v>3119.8</v>
      </c>
      <c r="T1009" s="1">
        <v>0.2</v>
      </c>
      <c r="U1009" s="10">
        <v>38.997500000000002</v>
      </c>
    </row>
    <row r="1010" spans="1:21" ht="16.5" x14ac:dyDescent="0.3">
      <c r="A1010" t="s">
        <v>10186</v>
      </c>
      <c r="B1010" s="2">
        <v>43868</v>
      </c>
      <c r="C1010" s="2">
        <v>43871</v>
      </c>
      <c r="D1010" s="1" t="s">
        <v>20</v>
      </c>
      <c r="E1010" s="1" t="s">
        <v>3524</v>
      </c>
      <c r="F1010" s="1" t="s">
        <v>3525</v>
      </c>
      <c r="G1010" s="1" t="s">
        <v>38</v>
      </c>
      <c r="H1010" s="1" t="s">
        <v>24</v>
      </c>
      <c r="I1010" s="1" t="s">
        <v>39</v>
      </c>
      <c r="J1010" s="1" t="s">
        <v>40</v>
      </c>
      <c r="K1010" s="1">
        <v>90049</v>
      </c>
      <c r="L1010" s="1" t="s">
        <v>41</v>
      </c>
      <c r="M1010" s="1" t="s">
        <v>8960</v>
      </c>
      <c r="N1010" s="1" t="s">
        <v>68</v>
      </c>
      <c r="O1010" s="1" t="s">
        <v>69</v>
      </c>
      <c r="P1010" s="1" t="s">
        <v>8961</v>
      </c>
      <c r="Q1010" s="10">
        <v>623.96</v>
      </c>
      <c r="R1010" s="10">
        <v>5</v>
      </c>
      <c r="S1010" s="10">
        <v>3119.8</v>
      </c>
      <c r="T1010" s="1">
        <v>0.2</v>
      </c>
      <c r="U1010" s="10">
        <v>38.997500000000002</v>
      </c>
    </row>
    <row r="1011" spans="1:21" ht="16.5" x14ac:dyDescent="0.3">
      <c r="A1011" t="s">
        <v>10491</v>
      </c>
      <c r="B1011" s="2">
        <v>44240</v>
      </c>
      <c r="C1011" s="2">
        <v>44244</v>
      </c>
      <c r="D1011" s="1" t="s">
        <v>47</v>
      </c>
      <c r="E1011" s="1" t="s">
        <v>6506</v>
      </c>
      <c r="F1011" s="1" t="s">
        <v>6507</v>
      </c>
      <c r="G1011" s="1" t="s">
        <v>23</v>
      </c>
      <c r="H1011" s="1" t="s">
        <v>24</v>
      </c>
      <c r="I1011" s="1" t="s">
        <v>400</v>
      </c>
      <c r="J1011" s="1" t="s">
        <v>224</v>
      </c>
      <c r="K1011" s="1">
        <v>55407</v>
      </c>
      <c r="L1011" s="1" t="s">
        <v>102</v>
      </c>
      <c r="M1011" s="1" t="s">
        <v>4713</v>
      </c>
      <c r="N1011" s="1" t="s">
        <v>43</v>
      </c>
      <c r="O1011" s="1" t="s">
        <v>75</v>
      </c>
      <c r="P1011" s="1" t="s">
        <v>4714</v>
      </c>
      <c r="Q1011" s="10">
        <v>90.64</v>
      </c>
      <c r="R1011" s="10">
        <v>8</v>
      </c>
      <c r="S1011" s="10">
        <v>725.12</v>
      </c>
      <c r="T1011" s="1">
        <v>0</v>
      </c>
      <c r="U1011" s="10">
        <v>38.975200000000008</v>
      </c>
    </row>
    <row r="1012" spans="1:21" ht="16.5" x14ac:dyDescent="0.3">
      <c r="A1012" t="s">
        <v>8731</v>
      </c>
      <c r="B1012" s="2">
        <v>43676</v>
      </c>
      <c r="C1012" s="2">
        <v>43678</v>
      </c>
      <c r="D1012" s="1" t="s">
        <v>183</v>
      </c>
      <c r="E1012" s="1" t="s">
        <v>6217</v>
      </c>
      <c r="F1012" s="1" t="s">
        <v>6218</v>
      </c>
      <c r="G1012" s="1" t="s">
        <v>99</v>
      </c>
      <c r="H1012" s="1" t="s">
        <v>24</v>
      </c>
      <c r="I1012" s="1" t="s">
        <v>924</v>
      </c>
      <c r="J1012" s="1" t="s">
        <v>224</v>
      </c>
      <c r="K1012" s="1">
        <v>55044</v>
      </c>
      <c r="L1012" s="1" t="s">
        <v>102</v>
      </c>
      <c r="M1012" s="1" t="s">
        <v>3048</v>
      </c>
      <c r="N1012" s="1" t="s">
        <v>29</v>
      </c>
      <c r="O1012" s="1" t="s">
        <v>33</v>
      </c>
      <c r="P1012" s="1" t="s">
        <v>3049</v>
      </c>
      <c r="Q1012" s="10">
        <v>155.88</v>
      </c>
      <c r="R1012" s="10">
        <v>6</v>
      </c>
      <c r="S1012" s="10">
        <v>935.28</v>
      </c>
      <c r="T1012" s="1">
        <v>0</v>
      </c>
      <c r="U1012" s="10">
        <v>38.970000000000006</v>
      </c>
    </row>
    <row r="1013" spans="1:21" ht="16.5" x14ac:dyDescent="0.3">
      <c r="A1013" t="s">
        <v>9552</v>
      </c>
      <c r="B1013" s="2">
        <v>44429</v>
      </c>
      <c r="C1013" s="2">
        <v>44433</v>
      </c>
      <c r="D1013" s="1" t="s">
        <v>20</v>
      </c>
      <c r="E1013" s="1" t="s">
        <v>6327</v>
      </c>
      <c r="F1013" s="1" t="s">
        <v>6328</v>
      </c>
      <c r="G1013" s="1" t="s">
        <v>38</v>
      </c>
      <c r="H1013" s="1" t="s">
        <v>24</v>
      </c>
      <c r="I1013" s="1" t="s">
        <v>92</v>
      </c>
      <c r="J1013" s="1" t="s">
        <v>93</v>
      </c>
      <c r="K1013" s="1">
        <v>98115</v>
      </c>
      <c r="L1013" s="1" t="s">
        <v>41</v>
      </c>
      <c r="M1013" s="1" t="s">
        <v>707</v>
      </c>
      <c r="N1013" s="1" t="s">
        <v>29</v>
      </c>
      <c r="O1013" s="1" t="s">
        <v>33</v>
      </c>
      <c r="P1013" s="1" t="s">
        <v>708</v>
      </c>
      <c r="Q1013" s="10">
        <v>388.70400000000006</v>
      </c>
      <c r="R1013" s="10">
        <v>6</v>
      </c>
      <c r="S1013" s="10">
        <v>2332.2240000000002</v>
      </c>
      <c r="T1013" s="1">
        <v>0.2</v>
      </c>
      <c r="U1013" s="10">
        <v>38.870400000000018</v>
      </c>
    </row>
    <row r="1014" spans="1:21" ht="16.5" x14ac:dyDescent="0.3">
      <c r="A1014" t="s">
        <v>7521</v>
      </c>
      <c r="B1014" s="2">
        <v>44334</v>
      </c>
      <c r="C1014" s="2">
        <v>44336</v>
      </c>
      <c r="D1014" s="1" t="s">
        <v>183</v>
      </c>
      <c r="E1014" s="1" t="s">
        <v>3749</v>
      </c>
      <c r="F1014" s="1" t="s">
        <v>3750</v>
      </c>
      <c r="G1014" s="1" t="s">
        <v>23</v>
      </c>
      <c r="H1014" s="1" t="s">
        <v>24</v>
      </c>
      <c r="I1014" s="1" t="s">
        <v>410</v>
      </c>
      <c r="J1014" s="1" t="s">
        <v>411</v>
      </c>
      <c r="K1014" s="1">
        <v>97206</v>
      </c>
      <c r="L1014" s="1" t="s">
        <v>41</v>
      </c>
      <c r="M1014" s="1" t="s">
        <v>3364</v>
      </c>
      <c r="N1014" s="1" t="s">
        <v>68</v>
      </c>
      <c r="O1014" s="1" t="s">
        <v>69</v>
      </c>
      <c r="P1014" s="1" t="s">
        <v>6186</v>
      </c>
      <c r="Q1014" s="10">
        <v>344.70400000000001</v>
      </c>
      <c r="R1014" s="10">
        <v>2</v>
      </c>
      <c r="S1014" s="10">
        <v>689.40800000000002</v>
      </c>
      <c r="T1014" s="1">
        <v>0.2</v>
      </c>
      <c r="U1014" s="10">
        <v>38.779199999999989</v>
      </c>
    </row>
    <row r="1015" spans="1:21" ht="16.5" x14ac:dyDescent="0.3">
      <c r="A1015" t="s">
        <v>9121</v>
      </c>
      <c r="B1015" s="2">
        <v>44251</v>
      </c>
      <c r="C1015" s="2">
        <v>44255</v>
      </c>
      <c r="D1015" s="1" t="s">
        <v>47</v>
      </c>
      <c r="E1015" s="1" t="s">
        <v>215</v>
      </c>
      <c r="F1015" s="1" t="s">
        <v>216</v>
      </c>
      <c r="G1015" s="1" t="s">
        <v>38</v>
      </c>
      <c r="H1015" s="1" t="s">
        <v>24</v>
      </c>
      <c r="I1015" s="1" t="s">
        <v>141</v>
      </c>
      <c r="J1015" s="1" t="s">
        <v>142</v>
      </c>
      <c r="K1015" s="1">
        <v>19134</v>
      </c>
      <c r="L1015" s="1" t="s">
        <v>143</v>
      </c>
      <c r="M1015" s="1" t="s">
        <v>3984</v>
      </c>
      <c r="N1015" s="1" t="s">
        <v>43</v>
      </c>
      <c r="O1015" s="1" t="s">
        <v>87</v>
      </c>
      <c r="P1015" s="1" t="s">
        <v>3985</v>
      </c>
      <c r="Q1015" s="10">
        <v>123.92000000000002</v>
      </c>
      <c r="R1015" s="10">
        <v>5</v>
      </c>
      <c r="S1015" s="10">
        <v>619.60000000000014</v>
      </c>
      <c r="T1015" s="1">
        <v>0.2</v>
      </c>
      <c r="U1015" s="10">
        <v>38.724999999999994</v>
      </c>
    </row>
    <row r="1016" spans="1:21" ht="16.5" x14ac:dyDescent="0.3">
      <c r="A1016" t="s">
        <v>10573</v>
      </c>
      <c r="B1016" s="2">
        <v>44015</v>
      </c>
      <c r="C1016" s="2">
        <v>44015</v>
      </c>
      <c r="D1016" s="1" t="s">
        <v>1276</v>
      </c>
      <c r="E1016" s="1" t="s">
        <v>4335</v>
      </c>
      <c r="F1016" s="1" t="s">
        <v>4336</v>
      </c>
      <c r="G1016" s="1" t="s">
        <v>38</v>
      </c>
      <c r="H1016" s="1" t="s">
        <v>24</v>
      </c>
      <c r="I1016" s="1" t="s">
        <v>141</v>
      </c>
      <c r="J1016" s="1" t="s">
        <v>142</v>
      </c>
      <c r="K1016" s="1">
        <v>19143</v>
      </c>
      <c r="L1016" s="1" t="s">
        <v>143</v>
      </c>
      <c r="M1016" s="1" t="s">
        <v>4248</v>
      </c>
      <c r="N1016" s="1" t="s">
        <v>43</v>
      </c>
      <c r="O1016" s="1" t="s">
        <v>87</v>
      </c>
      <c r="P1016" s="1" t="s">
        <v>4249</v>
      </c>
      <c r="Q1016" s="10">
        <v>123.92000000000002</v>
      </c>
      <c r="R1016" s="10">
        <v>5</v>
      </c>
      <c r="S1016" s="10">
        <v>619.60000000000014</v>
      </c>
      <c r="T1016" s="1">
        <v>0.2</v>
      </c>
      <c r="U1016" s="10">
        <v>38.724999999999994</v>
      </c>
    </row>
    <row r="1017" spans="1:21" ht="16.5" x14ac:dyDescent="0.3">
      <c r="A1017" t="s">
        <v>9769</v>
      </c>
      <c r="B1017" s="2">
        <v>43810</v>
      </c>
      <c r="C1017" s="2">
        <v>43816</v>
      </c>
      <c r="D1017" s="1" t="s">
        <v>47</v>
      </c>
      <c r="E1017" s="1" t="s">
        <v>712</v>
      </c>
      <c r="F1017" s="1" t="s">
        <v>713</v>
      </c>
      <c r="G1017" s="1" t="s">
        <v>99</v>
      </c>
      <c r="H1017" s="1" t="s">
        <v>24</v>
      </c>
      <c r="I1017" s="1" t="s">
        <v>4793</v>
      </c>
      <c r="J1017" s="1" t="s">
        <v>40</v>
      </c>
      <c r="K1017" s="1">
        <v>92404</v>
      </c>
      <c r="L1017" s="1" t="s">
        <v>41</v>
      </c>
      <c r="M1017" s="1" t="s">
        <v>2524</v>
      </c>
      <c r="N1017" s="1" t="s">
        <v>43</v>
      </c>
      <c r="O1017" s="1" t="s">
        <v>72</v>
      </c>
      <c r="P1017" s="1" t="s">
        <v>2525</v>
      </c>
      <c r="Q1017" s="10">
        <v>110.52800000000001</v>
      </c>
      <c r="R1017" s="10">
        <v>4</v>
      </c>
      <c r="S1017" s="10">
        <v>442.11200000000002</v>
      </c>
      <c r="T1017" s="1">
        <v>0.2</v>
      </c>
      <c r="U1017" s="10">
        <v>38.684799999999996</v>
      </c>
    </row>
    <row r="1018" spans="1:21" ht="16.5" x14ac:dyDescent="0.3">
      <c r="A1018" t="s">
        <v>6141</v>
      </c>
      <c r="B1018" s="2">
        <v>43301</v>
      </c>
      <c r="C1018" s="2">
        <v>43305</v>
      </c>
      <c r="D1018" s="1" t="s">
        <v>47</v>
      </c>
      <c r="E1018" s="1" t="s">
        <v>3736</v>
      </c>
      <c r="F1018" s="1" t="s">
        <v>3737</v>
      </c>
      <c r="G1018" s="1" t="s">
        <v>99</v>
      </c>
      <c r="H1018" s="1" t="s">
        <v>24</v>
      </c>
      <c r="I1018" s="1" t="s">
        <v>806</v>
      </c>
      <c r="J1018" s="1" t="s">
        <v>101</v>
      </c>
      <c r="K1018" s="1">
        <v>75217</v>
      </c>
      <c r="L1018" s="1" t="s">
        <v>102</v>
      </c>
      <c r="M1018" s="1" t="s">
        <v>1500</v>
      </c>
      <c r="N1018" s="1" t="s">
        <v>43</v>
      </c>
      <c r="O1018" s="1" t="s">
        <v>56</v>
      </c>
      <c r="P1018" s="1" t="s">
        <v>1501</v>
      </c>
      <c r="Q1018" s="10">
        <v>342.86400000000003</v>
      </c>
      <c r="R1018" s="10">
        <v>3</v>
      </c>
      <c r="S1018" s="10">
        <v>1028.5920000000001</v>
      </c>
      <c r="T1018" s="1">
        <v>0.2</v>
      </c>
      <c r="U1018" s="10">
        <v>38.572199999999953</v>
      </c>
    </row>
    <row r="1019" spans="1:21" ht="16.5" x14ac:dyDescent="0.3">
      <c r="A1019" t="s">
        <v>10626</v>
      </c>
      <c r="B1019" s="2">
        <v>43369</v>
      </c>
      <c r="C1019" s="2">
        <v>43374</v>
      </c>
      <c r="D1019" s="1" t="s">
        <v>47</v>
      </c>
      <c r="E1019" s="1" t="s">
        <v>3799</v>
      </c>
      <c r="F1019" s="1" t="s">
        <v>3800</v>
      </c>
      <c r="G1019" s="1" t="s">
        <v>23</v>
      </c>
      <c r="H1019" s="1" t="s">
        <v>24</v>
      </c>
      <c r="I1019" s="1" t="s">
        <v>294</v>
      </c>
      <c r="J1019" s="1" t="s">
        <v>206</v>
      </c>
      <c r="K1019" s="1">
        <v>60623</v>
      </c>
      <c r="L1019" s="1" t="s">
        <v>102</v>
      </c>
      <c r="M1019" s="1" t="s">
        <v>6659</v>
      </c>
      <c r="N1019" s="1" t="s">
        <v>68</v>
      </c>
      <c r="O1019" s="1" t="s">
        <v>156</v>
      </c>
      <c r="P1019" s="1" t="s">
        <v>6660</v>
      </c>
      <c r="Q1019" s="10">
        <v>153.82400000000001</v>
      </c>
      <c r="R1019" s="10">
        <v>11</v>
      </c>
      <c r="S1019" s="10">
        <v>1692.0640000000001</v>
      </c>
      <c r="T1019" s="1">
        <v>0.2</v>
      </c>
      <c r="U1019" s="10">
        <v>38.456000000000003</v>
      </c>
    </row>
    <row r="1020" spans="1:21" ht="16.5" x14ac:dyDescent="0.3">
      <c r="A1020" t="s">
        <v>9500</v>
      </c>
      <c r="B1020" s="2">
        <v>44463</v>
      </c>
      <c r="C1020" s="2">
        <v>44468</v>
      </c>
      <c r="D1020" s="1" t="s">
        <v>47</v>
      </c>
      <c r="E1020" s="1" t="s">
        <v>3712</v>
      </c>
      <c r="F1020" s="1" t="s">
        <v>3713</v>
      </c>
      <c r="G1020" s="1" t="s">
        <v>99</v>
      </c>
      <c r="H1020" s="1" t="s">
        <v>24</v>
      </c>
      <c r="I1020" s="1" t="s">
        <v>7068</v>
      </c>
      <c r="J1020" s="1" t="s">
        <v>51</v>
      </c>
      <c r="K1020" s="1">
        <v>33021</v>
      </c>
      <c r="L1020" s="1" t="s">
        <v>27</v>
      </c>
      <c r="M1020" s="1" t="s">
        <v>6150</v>
      </c>
      <c r="N1020" s="1" t="s">
        <v>68</v>
      </c>
      <c r="O1020" s="1" t="s">
        <v>69</v>
      </c>
      <c r="P1020" s="1" t="s">
        <v>6151</v>
      </c>
      <c r="Q1020" s="10">
        <v>383.96000000000004</v>
      </c>
      <c r="R1020" s="10">
        <v>5</v>
      </c>
      <c r="S1020" s="10">
        <v>1919.8000000000002</v>
      </c>
      <c r="T1020" s="1">
        <v>0.2</v>
      </c>
      <c r="U1020" s="10">
        <v>38.396000000000015</v>
      </c>
    </row>
    <row r="1021" spans="1:21" ht="16.5" x14ac:dyDescent="0.3">
      <c r="A1021" t="s">
        <v>9887</v>
      </c>
      <c r="B1021" s="2">
        <v>44509</v>
      </c>
      <c r="C1021" s="2">
        <v>44513</v>
      </c>
      <c r="D1021" s="1" t="s">
        <v>47</v>
      </c>
      <c r="E1021" s="1" t="s">
        <v>2679</v>
      </c>
      <c r="F1021" s="1" t="s">
        <v>2680</v>
      </c>
      <c r="G1021" s="1" t="s">
        <v>99</v>
      </c>
      <c r="H1021" s="1" t="s">
        <v>24</v>
      </c>
      <c r="I1021" s="1" t="s">
        <v>1505</v>
      </c>
      <c r="J1021" s="1" t="s">
        <v>51</v>
      </c>
      <c r="K1021" s="1">
        <v>32216</v>
      </c>
      <c r="L1021" s="1" t="s">
        <v>27</v>
      </c>
      <c r="M1021" s="1" t="s">
        <v>1636</v>
      </c>
      <c r="N1021" s="1" t="s">
        <v>68</v>
      </c>
      <c r="O1021" s="1" t="s">
        <v>156</v>
      </c>
      <c r="P1021" s="1" t="s">
        <v>1637</v>
      </c>
      <c r="Q1021" s="10">
        <v>191.976</v>
      </c>
      <c r="R1021" s="10">
        <v>3</v>
      </c>
      <c r="S1021" s="10">
        <v>575.928</v>
      </c>
      <c r="T1021" s="1">
        <v>0.2</v>
      </c>
      <c r="U1021" s="10">
        <v>38.395199999999988</v>
      </c>
    </row>
    <row r="1022" spans="1:21" ht="16.5" x14ac:dyDescent="0.3">
      <c r="A1022" t="s">
        <v>1442</v>
      </c>
      <c r="B1022" s="2">
        <v>43935</v>
      </c>
      <c r="C1022" s="2">
        <v>43939</v>
      </c>
      <c r="D1022" s="1" t="s">
        <v>47</v>
      </c>
      <c r="E1022" s="1" t="s">
        <v>1443</v>
      </c>
      <c r="F1022" s="1" t="s">
        <v>1444</v>
      </c>
      <c r="G1022" s="1" t="s">
        <v>23</v>
      </c>
      <c r="H1022" s="1" t="s">
        <v>24</v>
      </c>
      <c r="I1022" s="1" t="s">
        <v>39</v>
      </c>
      <c r="J1022" s="1" t="s">
        <v>40</v>
      </c>
      <c r="K1022" s="1">
        <v>90004</v>
      </c>
      <c r="L1022" s="1" t="s">
        <v>41</v>
      </c>
      <c r="M1022" s="1" t="s">
        <v>1445</v>
      </c>
      <c r="N1022" s="1" t="s">
        <v>29</v>
      </c>
      <c r="O1022" s="1" t="s">
        <v>33</v>
      </c>
      <c r="P1022" s="1" t="s">
        <v>1446</v>
      </c>
      <c r="Q1022" s="10">
        <v>383.8</v>
      </c>
      <c r="R1022" s="10">
        <v>5</v>
      </c>
      <c r="S1022" s="10">
        <v>1919</v>
      </c>
      <c r="T1022" s="1">
        <v>0.2</v>
      </c>
      <c r="U1022" s="10">
        <v>38.379999999999981</v>
      </c>
    </row>
    <row r="1023" spans="1:21" ht="16.5" x14ac:dyDescent="0.3">
      <c r="A1023" t="s">
        <v>8782</v>
      </c>
      <c r="B1023" s="2">
        <v>43687</v>
      </c>
      <c r="C1023" s="2">
        <v>43693</v>
      </c>
      <c r="D1023" s="1" t="s">
        <v>47</v>
      </c>
      <c r="E1023" s="1" t="s">
        <v>4949</v>
      </c>
      <c r="F1023" s="1" t="s">
        <v>4950</v>
      </c>
      <c r="G1023" s="1" t="s">
        <v>23</v>
      </c>
      <c r="H1023" s="1" t="s">
        <v>24</v>
      </c>
      <c r="I1023" s="1" t="s">
        <v>4486</v>
      </c>
      <c r="J1023" s="1" t="s">
        <v>411</v>
      </c>
      <c r="K1023" s="1">
        <v>97756</v>
      </c>
      <c r="L1023" s="1" t="s">
        <v>41</v>
      </c>
      <c r="M1023" s="1" t="s">
        <v>3152</v>
      </c>
      <c r="N1023" s="1" t="s">
        <v>68</v>
      </c>
      <c r="O1023" s="1" t="s">
        <v>69</v>
      </c>
      <c r="P1023" s="1" t="s">
        <v>3153</v>
      </c>
      <c r="Q1023" s="10">
        <v>438.36800000000005</v>
      </c>
      <c r="R1023" s="10">
        <v>4</v>
      </c>
      <c r="S1023" s="10">
        <v>1753.4720000000002</v>
      </c>
      <c r="T1023" s="1">
        <v>0.2</v>
      </c>
      <c r="U1023" s="10">
        <v>38.357200000000006</v>
      </c>
    </row>
    <row r="1024" spans="1:21" ht="16.5" x14ac:dyDescent="0.3">
      <c r="A1024" t="s">
        <v>8443</v>
      </c>
      <c r="B1024" s="2">
        <v>43565</v>
      </c>
      <c r="C1024" s="2">
        <v>43571</v>
      </c>
      <c r="D1024" s="1" t="s">
        <v>47</v>
      </c>
      <c r="E1024" s="1" t="s">
        <v>2127</v>
      </c>
      <c r="F1024" s="1" t="s">
        <v>2128</v>
      </c>
      <c r="G1024" s="1" t="s">
        <v>99</v>
      </c>
      <c r="H1024" s="1" t="s">
        <v>24</v>
      </c>
      <c r="I1024" s="1" t="s">
        <v>380</v>
      </c>
      <c r="J1024" s="1" t="s">
        <v>262</v>
      </c>
      <c r="K1024" s="1">
        <v>14609</v>
      </c>
      <c r="L1024" s="1" t="s">
        <v>143</v>
      </c>
      <c r="M1024" s="1" t="s">
        <v>3222</v>
      </c>
      <c r="N1024" s="1" t="s">
        <v>43</v>
      </c>
      <c r="O1024" s="1" t="s">
        <v>56</v>
      </c>
      <c r="P1024" s="1" t="s">
        <v>3223</v>
      </c>
      <c r="Q1024" s="10">
        <v>142.04</v>
      </c>
      <c r="R1024" s="10">
        <v>4</v>
      </c>
      <c r="S1024" s="10">
        <v>568.16</v>
      </c>
      <c r="T1024" s="1">
        <v>0</v>
      </c>
      <c r="U1024" s="10">
        <v>38.350800000000007</v>
      </c>
    </row>
    <row r="1025" spans="1:21" ht="16.5" x14ac:dyDescent="0.3">
      <c r="A1025" t="s">
        <v>8505</v>
      </c>
      <c r="B1025" s="2">
        <v>44046</v>
      </c>
      <c r="C1025" s="2">
        <v>44048</v>
      </c>
      <c r="D1025" s="1" t="s">
        <v>20</v>
      </c>
      <c r="E1025" s="1" t="s">
        <v>7260</v>
      </c>
      <c r="F1025" s="1" t="s">
        <v>7261</v>
      </c>
      <c r="G1025" s="1" t="s">
        <v>23</v>
      </c>
      <c r="H1025" s="1" t="s">
        <v>24</v>
      </c>
      <c r="I1025" s="1" t="s">
        <v>4452</v>
      </c>
      <c r="J1025" s="1" t="s">
        <v>639</v>
      </c>
      <c r="K1025" s="1">
        <v>74133</v>
      </c>
      <c r="L1025" s="1" t="s">
        <v>102</v>
      </c>
      <c r="M1025" s="1" t="s">
        <v>496</v>
      </c>
      <c r="N1025" s="1" t="s">
        <v>43</v>
      </c>
      <c r="O1025" s="1" t="s">
        <v>168</v>
      </c>
      <c r="P1025" s="1" t="s">
        <v>497</v>
      </c>
      <c r="Q1025" s="10">
        <v>81.539999999999992</v>
      </c>
      <c r="R1025" s="10">
        <v>3</v>
      </c>
      <c r="S1025" s="10">
        <v>244.61999999999998</v>
      </c>
      <c r="T1025" s="1">
        <v>0</v>
      </c>
      <c r="U1025" s="10">
        <v>38.323799999999999</v>
      </c>
    </row>
    <row r="1026" spans="1:21" ht="16.5" x14ac:dyDescent="0.3">
      <c r="A1026" t="s">
        <v>7444</v>
      </c>
      <c r="B1026" s="2">
        <v>44502</v>
      </c>
      <c r="C1026" s="2">
        <v>44504</v>
      </c>
      <c r="D1026" s="1" t="s">
        <v>20</v>
      </c>
      <c r="E1026" s="1" t="s">
        <v>5670</v>
      </c>
      <c r="F1026" s="1" t="s">
        <v>5671</v>
      </c>
      <c r="G1026" s="1" t="s">
        <v>99</v>
      </c>
      <c r="H1026" s="1" t="s">
        <v>24</v>
      </c>
      <c r="I1026" s="1" t="s">
        <v>7445</v>
      </c>
      <c r="J1026" s="1" t="s">
        <v>40</v>
      </c>
      <c r="K1026" s="1">
        <v>94526</v>
      </c>
      <c r="L1026" s="1" t="s">
        <v>41</v>
      </c>
      <c r="M1026" s="1" t="s">
        <v>1776</v>
      </c>
      <c r="N1026" s="1" t="s">
        <v>43</v>
      </c>
      <c r="O1026" s="1" t="s">
        <v>168</v>
      </c>
      <c r="P1026" s="1" t="s">
        <v>1777</v>
      </c>
      <c r="Q1026" s="10">
        <v>76.58</v>
      </c>
      <c r="R1026" s="10">
        <v>7</v>
      </c>
      <c r="S1026" s="10">
        <v>536.05999999999995</v>
      </c>
      <c r="T1026" s="1">
        <v>0</v>
      </c>
      <c r="U1026" s="10">
        <v>38.29</v>
      </c>
    </row>
    <row r="1027" spans="1:21" ht="16.5" x14ac:dyDescent="0.3">
      <c r="A1027" t="s">
        <v>7666</v>
      </c>
      <c r="B1027" s="2">
        <v>43832</v>
      </c>
      <c r="C1027" s="2">
        <v>43837</v>
      </c>
      <c r="D1027" s="1" t="s">
        <v>47</v>
      </c>
      <c r="E1027" s="1" t="s">
        <v>5223</v>
      </c>
      <c r="F1027" s="1" t="s">
        <v>5224</v>
      </c>
      <c r="G1027" s="1" t="s">
        <v>38</v>
      </c>
      <c r="H1027" s="1" t="s">
        <v>24</v>
      </c>
      <c r="I1027" s="1" t="s">
        <v>7667</v>
      </c>
      <c r="J1027" s="1" t="s">
        <v>2697</v>
      </c>
      <c r="K1027" s="1">
        <v>20877</v>
      </c>
      <c r="L1027" s="1" t="s">
        <v>143</v>
      </c>
      <c r="M1027" s="1" t="s">
        <v>1066</v>
      </c>
      <c r="N1027" s="1" t="s">
        <v>29</v>
      </c>
      <c r="O1027" s="1" t="s">
        <v>30</v>
      </c>
      <c r="P1027" s="1" t="s">
        <v>1067</v>
      </c>
      <c r="Q1027" s="10">
        <v>173.94</v>
      </c>
      <c r="R1027" s="10">
        <v>3</v>
      </c>
      <c r="S1027" s="10">
        <v>521.81999999999994</v>
      </c>
      <c r="T1027" s="1">
        <v>0</v>
      </c>
      <c r="U1027" s="10">
        <v>38.266800000000003</v>
      </c>
    </row>
    <row r="1028" spans="1:21" ht="16.5" x14ac:dyDescent="0.3">
      <c r="A1028" t="s">
        <v>5194</v>
      </c>
      <c r="B1028" s="2">
        <v>44553</v>
      </c>
      <c r="C1028" s="2">
        <v>44557</v>
      </c>
      <c r="D1028" s="1" t="s">
        <v>47</v>
      </c>
      <c r="E1028" s="1" t="s">
        <v>4335</v>
      </c>
      <c r="F1028" s="1" t="s">
        <v>4336</v>
      </c>
      <c r="G1028" s="1" t="s">
        <v>38</v>
      </c>
      <c r="H1028" s="1" t="s">
        <v>24</v>
      </c>
      <c r="I1028" s="1" t="s">
        <v>3614</v>
      </c>
      <c r="J1028" s="1" t="s">
        <v>738</v>
      </c>
      <c r="K1028" s="1">
        <v>6457</v>
      </c>
      <c r="L1028" s="1" t="s">
        <v>143</v>
      </c>
      <c r="M1028" s="1" t="s">
        <v>329</v>
      </c>
      <c r="N1028" s="1" t="s">
        <v>29</v>
      </c>
      <c r="O1028" s="1" t="s">
        <v>62</v>
      </c>
      <c r="P1028" s="1" t="s">
        <v>330</v>
      </c>
      <c r="Q1028" s="10">
        <v>181.95</v>
      </c>
      <c r="R1028" s="10">
        <v>3</v>
      </c>
      <c r="S1028" s="10">
        <v>545.84999999999991</v>
      </c>
      <c r="T1028" s="1">
        <v>0</v>
      </c>
      <c r="U1028" s="10">
        <v>38.209499999999998</v>
      </c>
    </row>
    <row r="1029" spans="1:21" ht="16.5" x14ac:dyDescent="0.3">
      <c r="A1029" t="s">
        <v>9446</v>
      </c>
      <c r="B1029" s="2">
        <v>44500</v>
      </c>
      <c r="C1029" s="2">
        <v>44505</v>
      </c>
      <c r="D1029" s="1" t="s">
        <v>47</v>
      </c>
      <c r="E1029" s="1" t="s">
        <v>3141</v>
      </c>
      <c r="F1029" s="1" t="s">
        <v>3142</v>
      </c>
      <c r="G1029" s="1" t="s">
        <v>38</v>
      </c>
      <c r="H1029" s="1" t="s">
        <v>24</v>
      </c>
      <c r="I1029" s="1" t="s">
        <v>294</v>
      </c>
      <c r="J1029" s="1" t="s">
        <v>206</v>
      </c>
      <c r="K1029" s="1">
        <v>60610</v>
      </c>
      <c r="L1029" s="1" t="s">
        <v>102</v>
      </c>
      <c r="M1029" s="1" t="s">
        <v>2141</v>
      </c>
      <c r="N1029" s="1" t="s">
        <v>68</v>
      </c>
      <c r="O1029" s="1" t="s">
        <v>69</v>
      </c>
      <c r="P1029" s="1" t="s">
        <v>2142</v>
      </c>
      <c r="Q1029" s="10">
        <v>508.76800000000003</v>
      </c>
      <c r="R1029" s="10">
        <v>4</v>
      </c>
      <c r="S1029" s="10">
        <v>2035.0720000000001</v>
      </c>
      <c r="T1029" s="1">
        <v>0.2</v>
      </c>
      <c r="U1029" s="10">
        <v>38.157600000000002</v>
      </c>
    </row>
    <row r="1030" spans="1:21" ht="16.5" x14ac:dyDescent="0.3">
      <c r="A1030" t="s">
        <v>9007</v>
      </c>
      <c r="B1030" s="2">
        <v>43170</v>
      </c>
      <c r="C1030" s="2">
        <v>43172</v>
      </c>
      <c r="D1030" s="1" t="s">
        <v>20</v>
      </c>
      <c r="E1030" s="1" t="s">
        <v>4335</v>
      </c>
      <c r="F1030" s="1" t="s">
        <v>4336</v>
      </c>
      <c r="G1030" s="1" t="s">
        <v>38</v>
      </c>
      <c r="H1030" s="1" t="s">
        <v>24</v>
      </c>
      <c r="I1030" s="1" t="s">
        <v>1448</v>
      </c>
      <c r="J1030" s="1" t="s">
        <v>26</v>
      </c>
      <c r="K1030" s="1">
        <v>40475</v>
      </c>
      <c r="L1030" s="1" t="s">
        <v>27</v>
      </c>
      <c r="M1030" s="1" t="s">
        <v>1581</v>
      </c>
      <c r="N1030" s="1" t="s">
        <v>43</v>
      </c>
      <c r="O1030" s="1" t="s">
        <v>75</v>
      </c>
      <c r="P1030" s="1" t="s">
        <v>1582</v>
      </c>
      <c r="Q1030" s="10">
        <v>146.76</v>
      </c>
      <c r="R1030" s="10">
        <v>3</v>
      </c>
      <c r="S1030" s="10">
        <v>440.28</v>
      </c>
      <c r="T1030" s="1">
        <v>0</v>
      </c>
      <c r="U1030" s="10">
        <v>38.157600000000002</v>
      </c>
    </row>
    <row r="1031" spans="1:21" ht="16.5" x14ac:dyDescent="0.3">
      <c r="A1031" t="s">
        <v>1821</v>
      </c>
      <c r="B1031" s="2">
        <v>44026</v>
      </c>
      <c r="C1031" s="2">
        <v>44029</v>
      </c>
      <c r="D1031" s="1" t="s">
        <v>183</v>
      </c>
      <c r="E1031" s="1" t="s">
        <v>215</v>
      </c>
      <c r="F1031" s="1" t="s">
        <v>216</v>
      </c>
      <c r="G1031" s="1" t="s">
        <v>38</v>
      </c>
      <c r="H1031" s="1" t="s">
        <v>24</v>
      </c>
      <c r="I1031" s="1" t="s">
        <v>1297</v>
      </c>
      <c r="J1031" s="1" t="s">
        <v>301</v>
      </c>
      <c r="K1031" s="1">
        <v>85705</v>
      </c>
      <c r="L1031" s="1" t="s">
        <v>41</v>
      </c>
      <c r="M1031" s="1" t="s">
        <v>1822</v>
      </c>
      <c r="N1031" s="1" t="s">
        <v>68</v>
      </c>
      <c r="O1031" s="1" t="s">
        <v>69</v>
      </c>
      <c r="P1031" s="1" t="s">
        <v>1823</v>
      </c>
      <c r="Q1031" s="10">
        <v>380.86400000000003</v>
      </c>
      <c r="R1031" s="10">
        <v>8</v>
      </c>
      <c r="S1031" s="10">
        <v>3046.9120000000003</v>
      </c>
      <c r="T1031" s="1">
        <v>0.2</v>
      </c>
      <c r="U1031" s="10">
        <v>38.086400000000026</v>
      </c>
    </row>
    <row r="1032" spans="1:21" ht="16.5" x14ac:dyDescent="0.3">
      <c r="A1032" t="s">
        <v>6857</v>
      </c>
      <c r="B1032" s="2">
        <v>43308</v>
      </c>
      <c r="C1032" s="2">
        <v>43310</v>
      </c>
      <c r="D1032" s="1" t="s">
        <v>20</v>
      </c>
      <c r="E1032" s="1" t="s">
        <v>4529</v>
      </c>
      <c r="F1032" s="1" t="s">
        <v>4530</v>
      </c>
      <c r="G1032" s="1" t="s">
        <v>23</v>
      </c>
      <c r="H1032" s="1" t="s">
        <v>24</v>
      </c>
      <c r="I1032" s="1" t="s">
        <v>124</v>
      </c>
      <c r="J1032" s="1" t="s">
        <v>40</v>
      </c>
      <c r="K1032" s="1">
        <v>94122</v>
      </c>
      <c r="L1032" s="1" t="s">
        <v>41</v>
      </c>
      <c r="M1032" s="1" t="s">
        <v>4710</v>
      </c>
      <c r="N1032" s="1" t="s">
        <v>68</v>
      </c>
      <c r="O1032" s="1" t="s">
        <v>156</v>
      </c>
      <c r="P1032" s="1" t="s">
        <v>4711</v>
      </c>
      <c r="Q1032" s="10">
        <v>238</v>
      </c>
      <c r="R1032" s="10">
        <v>2</v>
      </c>
      <c r="S1032" s="10">
        <v>476</v>
      </c>
      <c r="T1032" s="1">
        <v>0</v>
      </c>
      <c r="U1032" s="10">
        <v>38.080000000000013</v>
      </c>
    </row>
    <row r="1033" spans="1:21" ht="16.5" x14ac:dyDescent="0.3">
      <c r="A1033" t="s">
        <v>9618</v>
      </c>
      <c r="B1033" s="2">
        <v>44275</v>
      </c>
      <c r="C1033" s="2">
        <v>44279</v>
      </c>
      <c r="D1033" s="1" t="s">
        <v>47</v>
      </c>
      <c r="E1033" s="1" t="s">
        <v>7239</v>
      </c>
      <c r="F1033" s="1" t="s">
        <v>7240</v>
      </c>
      <c r="G1033" s="1" t="s">
        <v>23</v>
      </c>
      <c r="H1033" s="1" t="s">
        <v>24</v>
      </c>
      <c r="I1033" s="1" t="s">
        <v>3614</v>
      </c>
      <c r="J1033" s="1" t="s">
        <v>738</v>
      </c>
      <c r="K1033" s="1">
        <v>6457</v>
      </c>
      <c r="L1033" s="1" t="s">
        <v>143</v>
      </c>
      <c r="M1033" s="1" t="s">
        <v>4710</v>
      </c>
      <c r="N1033" s="1" t="s">
        <v>68</v>
      </c>
      <c r="O1033" s="1" t="s">
        <v>156</v>
      </c>
      <c r="P1033" s="1" t="s">
        <v>4711</v>
      </c>
      <c r="Q1033" s="10">
        <v>238</v>
      </c>
      <c r="R1033" s="10">
        <v>2</v>
      </c>
      <c r="S1033" s="10">
        <v>476</v>
      </c>
      <c r="T1033" s="1">
        <v>0</v>
      </c>
      <c r="U1033" s="10">
        <v>38.080000000000013</v>
      </c>
    </row>
    <row r="1034" spans="1:21" ht="16.5" x14ac:dyDescent="0.3">
      <c r="A1034" t="s">
        <v>6371</v>
      </c>
      <c r="B1034" s="2">
        <v>43910</v>
      </c>
      <c r="C1034" s="2">
        <v>43915</v>
      </c>
      <c r="D1034" s="1" t="s">
        <v>20</v>
      </c>
      <c r="E1034" s="1" t="s">
        <v>6267</v>
      </c>
      <c r="F1034" s="1" t="s">
        <v>6268</v>
      </c>
      <c r="G1034" s="1" t="s">
        <v>38</v>
      </c>
      <c r="H1034" s="1" t="s">
        <v>24</v>
      </c>
      <c r="I1034" s="1" t="s">
        <v>3411</v>
      </c>
      <c r="J1034" s="1" t="s">
        <v>1471</v>
      </c>
      <c r="K1034" s="1">
        <v>39503</v>
      </c>
      <c r="L1034" s="1" t="s">
        <v>27</v>
      </c>
      <c r="M1034" s="1" t="s">
        <v>3398</v>
      </c>
      <c r="N1034" s="1" t="s">
        <v>29</v>
      </c>
      <c r="O1034" s="1" t="s">
        <v>62</v>
      </c>
      <c r="P1034" s="1" t="s">
        <v>3399</v>
      </c>
      <c r="Q1034" s="10">
        <v>86.45</v>
      </c>
      <c r="R1034" s="10">
        <v>7</v>
      </c>
      <c r="S1034" s="10">
        <v>605.15</v>
      </c>
      <c r="T1034" s="1">
        <v>0</v>
      </c>
      <c r="U1034" s="10">
        <v>38.038000000000004</v>
      </c>
    </row>
    <row r="1035" spans="1:21" ht="16.5" x14ac:dyDescent="0.3">
      <c r="A1035" t="s">
        <v>5873</v>
      </c>
      <c r="B1035" s="2">
        <v>43944</v>
      </c>
      <c r="C1035" s="2">
        <v>43947</v>
      </c>
      <c r="D1035" s="1" t="s">
        <v>183</v>
      </c>
      <c r="E1035" s="1" t="s">
        <v>662</v>
      </c>
      <c r="F1035" s="1" t="s">
        <v>663</v>
      </c>
      <c r="G1035" s="1" t="s">
        <v>23</v>
      </c>
      <c r="H1035" s="1" t="s">
        <v>24</v>
      </c>
      <c r="I1035" s="1" t="s">
        <v>2437</v>
      </c>
      <c r="J1035" s="1" t="s">
        <v>489</v>
      </c>
      <c r="K1035" s="1">
        <v>43130</v>
      </c>
      <c r="L1035" s="1" t="s">
        <v>143</v>
      </c>
      <c r="M1035" s="1" t="s">
        <v>5874</v>
      </c>
      <c r="N1035" s="1" t="s">
        <v>43</v>
      </c>
      <c r="O1035" s="1" t="s">
        <v>87</v>
      </c>
      <c r="P1035" s="1" t="s">
        <v>5875</v>
      </c>
      <c r="Q1035" s="10">
        <v>108.33600000000001</v>
      </c>
      <c r="R1035" s="10">
        <v>6</v>
      </c>
      <c r="S1035" s="10">
        <v>650.01600000000008</v>
      </c>
      <c r="T1035" s="1">
        <v>0.2</v>
      </c>
      <c r="U1035" s="10">
        <v>37.917599999999993</v>
      </c>
    </row>
    <row r="1036" spans="1:21" ht="16.5" x14ac:dyDescent="0.3">
      <c r="A1036" t="s">
        <v>5732</v>
      </c>
      <c r="B1036" s="2">
        <v>43215</v>
      </c>
      <c r="C1036" s="2">
        <v>43219</v>
      </c>
      <c r="D1036" s="1" t="s">
        <v>47</v>
      </c>
      <c r="E1036" s="1" t="s">
        <v>556</v>
      </c>
      <c r="F1036" s="1" t="s">
        <v>557</v>
      </c>
      <c r="G1036" s="1" t="s">
        <v>23</v>
      </c>
      <c r="H1036" s="1" t="s">
        <v>24</v>
      </c>
      <c r="I1036" s="1" t="s">
        <v>512</v>
      </c>
      <c r="J1036" s="1" t="s">
        <v>85</v>
      </c>
      <c r="K1036" s="1">
        <v>28403</v>
      </c>
      <c r="L1036" s="1" t="s">
        <v>27</v>
      </c>
      <c r="M1036" s="1" t="s">
        <v>2777</v>
      </c>
      <c r="N1036" s="1" t="s">
        <v>68</v>
      </c>
      <c r="O1036" s="1" t="s">
        <v>69</v>
      </c>
      <c r="P1036" s="1" t="s">
        <v>5733</v>
      </c>
      <c r="Q1036" s="10">
        <v>302.37599999999998</v>
      </c>
      <c r="R1036" s="10">
        <v>3</v>
      </c>
      <c r="S1036" s="10">
        <v>907.12799999999993</v>
      </c>
      <c r="T1036" s="1">
        <v>0.2</v>
      </c>
      <c r="U1036" s="10">
        <v>37.796999999999997</v>
      </c>
    </row>
    <row r="1037" spans="1:21" ht="16.5" x14ac:dyDescent="0.3">
      <c r="A1037" t="s">
        <v>7815</v>
      </c>
      <c r="B1037" s="2">
        <v>43637</v>
      </c>
      <c r="C1037" s="2">
        <v>43643</v>
      </c>
      <c r="D1037" s="1" t="s">
        <v>47</v>
      </c>
      <c r="E1037" s="1" t="s">
        <v>1801</v>
      </c>
      <c r="F1037" s="1" t="s">
        <v>1802</v>
      </c>
      <c r="G1037" s="1" t="s">
        <v>23</v>
      </c>
      <c r="H1037" s="1" t="s">
        <v>24</v>
      </c>
      <c r="I1037" s="1" t="s">
        <v>3569</v>
      </c>
      <c r="J1037" s="1" t="s">
        <v>51</v>
      </c>
      <c r="K1037" s="1">
        <v>32725</v>
      </c>
      <c r="L1037" s="1" t="s">
        <v>27</v>
      </c>
      <c r="M1037" s="1" t="s">
        <v>3147</v>
      </c>
      <c r="N1037" s="1" t="s">
        <v>68</v>
      </c>
      <c r="O1037" s="1" t="s">
        <v>69</v>
      </c>
      <c r="P1037" s="1" t="s">
        <v>3148</v>
      </c>
      <c r="Q1037" s="10">
        <v>107.97600000000001</v>
      </c>
      <c r="R1037" s="10">
        <v>3</v>
      </c>
      <c r="S1037" s="10">
        <v>323.92800000000005</v>
      </c>
      <c r="T1037" s="1">
        <v>0.2</v>
      </c>
      <c r="U1037" s="10">
        <v>37.791599999999988</v>
      </c>
    </row>
    <row r="1038" spans="1:21" ht="16.5" x14ac:dyDescent="0.3">
      <c r="A1038" t="s">
        <v>1415</v>
      </c>
      <c r="B1038" s="2">
        <v>44538</v>
      </c>
      <c r="C1038" s="2">
        <v>44542</v>
      </c>
      <c r="D1038" s="1" t="s">
        <v>47</v>
      </c>
      <c r="E1038" s="1" t="s">
        <v>1416</v>
      </c>
      <c r="F1038" s="1" t="s">
        <v>1417</v>
      </c>
      <c r="G1038" s="1" t="s">
        <v>23</v>
      </c>
      <c r="H1038" s="1" t="s">
        <v>24</v>
      </c>
      <c r="I1038" s="1" t="s">
        <v>124</v>
      </c>
      <c r="J1038" s="1" t="s">
        <v>40</v>
      </c>
      <c r="K1038" s="1">
        <v>94110</v>
      </c>
      <c r="L1038" s="1" t="s">
        <v>41</v>
      </c>
      <c r="M1038" s="1" t="s">
        <v>1399</v>
      </c>
      <c r="N1038" s="1" t="s">
        <v>68</v>
      </c>
      <c r="O1038" s="1" t="s">
        <v>156</v>
      </c>
      <c r="P1038" s="1" t="s">
        <v>1400</v>
      </c>
      <c r="Q1038" s="10">
        <v>179.95000000000002</v>
      </c>
      <c r="R1038" s="10">
        <v>5</v>
      </c>
      <c r="S1038" s="10">
        <v>899.75000000000011</v>
      </c>
      <c r="T1038" s="1">
        <v>0</v>
      </c>
      <c r="U1038" s="10">
        <v>37.789500000000004</v>
      </c>
    </row>
    <row r="1039" spans="1:21" ht="16.5" x14ac:dyDescent="0.3">
      <c r="A1039" t="s">
        <v>10546</v>
      </c>
      <c r="B1039" s="2">
        <v>44456</v>
      </c>
      <c r="C1039" s="2">
        <v>44459</v>
      </c>
      <c r="D1039" s="1" t="s">
        <v>183</v>
      </c>
      <c r="E1039" s="1" t="s">
        <v>5405</v>
      </c>
      <c r="F1039" s="1" t="s">
        <v>5406</v>
      </c>
      <c r="G1039" s="1" t="s">
        <v>23</v>
      </c>
      <c r="H1039" s="1" t="s">
        <v>24</v>
      </c>
      <c r="I1039" s="1" t="s">
        <v>7125</v>
      </c>
      <c r="J1039" s="1" t="s">
        <v>6117</v>
      </c>
      <c r="K1039" s="1">
        <v>83704</v>
      </c>
      <c r="L1039" s="1" t="s">
        <v>41</v>
      </c>
      <c r="M1039" s="1" t="s">
        <v>3909</v>
      </c>
      <c r="N1039" s="1" t="s">
        <v>68</v>
      </c>
      <c r="O1039" s="1" t="s">
        <v>156</v>
      </c>
      <c r="P1039" s="1" t="s">
        <v>3910</v>
      </c>
      <c r="Q1039" s="10">
        <v>89.97</v>
      </c>
      <c r="R1039" s="10">
        <v>3</v>
      </c>
      <c r="S1039" s="10">
        <v>269.90999999999997</v>
      </c>
      <c r="T1039" s="1">
        <v>0</v>
      </c>
      <c r="U1039" s="10">
        <v>37.787400000000005</v>
      </c>
    </row>
    <row r="1040" spans="1:21" ht="16.5" x14ac:dyDescent="0.3">
      <c r="A1040" t="s">
        <v>6870</v>
      </c>
      <c r="B1040" s="2">
        <v>43893</v>
      </c>
      <c r="C1040" s="2">
        <v>43898</v>
      </c>
      <c r="D1040" s="1" t="s">
        <v>20</v>
      </c>
      <c r="E1040" s="1" t="s">
        <v>957</v>
      </c>
      <c r="F1040" s="1" t="s">
        <v>958</v>
      </c>
      <c r="G1040" s="1" t="s">
        <v>23</v>
      </c>
      <c r="H1040" s="1" t="s">
        <v>24</v>
      </c>
      <c r="I1040" s="1" t="s">
        <v>529</v>
      </c>
      <c r="J1040" s="1" t="s">
        <v>249</v>
      </c>
      <c r="K1040" s="1">
        <v>47401</v>
      </c>
      <c r="L1040" s="1" t="s">
        <v>102</v>
      </c>
      <c r="M1040" s="1" t="s">
        <v>6337</v>
      </c>
      <c r="N1040" s="1" t="s">
        <v>68</v>
      </c>
      <c r="O1040" s="1" t="s">
        <v>69</v>
      </c>
      <c r="P1040" s="1" t="s">
        <v>6338</v>
      </c>
      <c r="Q1040" s="10">
        <v>134.85000000000002</v>
      </c>
      <c r="R1040" s="10">
        <v>3</v>
      </c>
      <c r="S1040" s="10">
        <v>404.55000000000007</v>
      </c>
      <c r="T1040" s="1">
        <v>0</v>
      </c>
      <c r="U1040" s="10">
        <v>37.757999999999996</v>
      </c>
    </row>
    <row r="1041" spans="1:21" ht="16.5" x14ac:dyDescent="0.3">
      <c r="A1041" t="s">
        <v>1130</v>
      </c>
      <c r="B1041" s="2">
        <v>43370</v>
      </c>
      <c r="C1041" s="2">
        <v>43376</v>
      </c>
      <c r="D1041" s="1" t="s">
        <v>47</v>
      </c>
      <c r="E1041" s="1" t="s">
        <v>1131</v>
      </c>
      <c r="F1041" s="1" t="s">
        <v>1132</v>
      </c>
      <c r="G1041" s="1" t="s">
        <v>38</v>
      </c>
      <c r="H1041" s="1" t="s">
        <v>24</v>
      </c>
      <c r="I1041" s="1" t="s">
        <v>1133</v>
      </c>
      <c r="J1041" s="1" t="s">
        <v>779</v>
      </c>
      <c r="K1041" s="1">
        <v>7601</v>
      </c>
      <c r="L1041" s="1" t="s">
        <v>143</v>
      </c>
      <c r="M1041" s="1" t="s">
        <v>1134</v>
      </c>
      <c r="N1041" s="1" t="s">
        <v>29</v>
      </c>
      <c r="O1041" s="1" t="s">
        <v>62</v>
      </c>
      <c r="P1041" s="1" t="s">
        <v>1135</v>
      </c>
      <c r="Q1041" s="10">
        <v>87.539999999999992</v>
      </c>
      <c r="R1041" s="10">
        <v>3</v>
      </c>
      <c r="S1041" s="10">
        <v>262.62</v>
      </c>
      <c r="T1041" s="1">
        <v>0</v>
      </c>
      <c r="U1041" s="10">
        <v>37.642200000000003</v>
      </c>
    </row>
    <row r="1042" spans="1:21" ht="16.5" x14ac:dyDescent="0.3">
      <c r="A1042" t="s">
        <v>10334</v>
      </c>
      <c r="B1042" s="2">
        <v>44215</v>
      </c>
      <c r="C1042" s="2">
        <v>44219</v>
      </c>
      <c r="D1042" s="1" t="s">
        <v>47</v>
      </c>
      <c r="E1042" s="1" t="s">
        <v>4376</v>
      </c>
      <c r="F1042" s="1" t="s">
        <v>4377</v>
      </c>
      <c r="G1042" s="1" t="s">
        <v>23</v>
      </c>
      <c r="H1042" s="1" t="s">
        <v>24</v>
      </c>
      <c r="I1042" s="1" t="s">
        <v>2187</v>
      </c>
      <c r="J1042" s="1" t="s">
        <v>5096</v>
      </c>
      <c r="L1042" s="1" t="s">
        <v>143</v>
      </c>
      <c r="M1042" s="1" t="s">
        <v>1434</v>
      </c>
      <c r="N1042" s="1" t="s">
        <v>43</v>
      </c>
      <c r="O1042" s="1" t="s">
        <v>87</v>
      </c>
      <c r="P1042" s="1" t="s">
        <v>1435</v>
      </c>
      <c r="Q1042" s="10">
        <v>79.92</v>
      </c>
      <c r="R1042" s="10">
        <v>4</v>
      </c>
      <c r="S1042" s="10">
        <v>319.68</v>
      </c>
      <c r="T1042" s="1">
        <v>0</v>
      </c>
      <c r="U1042" s="10">
        <v>37.562399999999997</v>
      </c>
    </row>
    <row r="1043" spans="1:21" ht="16.5" x14ac:dyDescent="0.3">
      <c r="A1043" t="s">
        <v>8065</v>
      </c>
      <c r="B1043" s="2">
        <v>44556</v>
      </c>
      <c r="C1043" s="2">
        <v>44556</v>
      </c>
      <c r="D1043" s="1" t="s">
        <v>1276</v>
      </c>
      <c r="E1043" s="1" t="s">
        <v>2360</v>
      </c>
      <c r="F1043" s="1" t="s">
        <v>2361</v>
      </c>
      <c r="G1043" s="1" t="s">
        <v>38</v>
      </c>
      <c r="H1043" s="1" t="s">
        <v>24</v>
      </c>
      <c r="I1043" s="1" t="s">
        <v>132</v>
      </c>
      <c r="J1043" s="1" t="s">
        <v>133</v>
      </c>
      <c r="K1043" s="1">
        <v>68025</v>
      </c>
      <c r="L1043" s="1" t="s">
        <v>102</v>
      </c>
      <c r="M1043" s="1" t="s">
        <v>1743</v>
      </c>
      <c r="N1043" s="1" t="s">
        <v>43</v>
      </c>
      <c r="O1043" s="1" t="s">
        <v>56</v>
      </c>
      <c r="P1043" s="1" t="s">
        <v>1744</v>
      </c>
      <c r="Q1043" s="10">
        <v>750.68</v>
      </c>
      <c r="R1043" s="10">
        <v>2</v>
      </c>
      <c r="S1043" s="10">
        <v>1501.36</v>
      </c>
      <c r="T1043" s="1">
        <v>0</v>
      </c>
      <c r="U1043" s="10">
        <v>37.533999999999992</v>
      </c>
    </row>
    <row r="1044" spans="1:21" ht="16.5" x14ac:dyDescent="0.3">
      <c r="A1044" t="s">
        <v>10096</v>
      </c>
      <c r="B1044" s="2">
        <v>44525</v>
      </c>
      <c r="C1044" s="2">
        <v>44530</v>
      </c>
      <c r="D1044" s="1" t="s">
        <v>47</v>
      </c>
      <c r="E1044" s="1" t="s">
        <v>1673</v>
      </c>
      <c r="F1044" s="1" t="s">
        <v>1674</v>
      </c>
      <c r="G1044" s="1" t="s">
        <v>23</v>
      </c>
      <c r="H1044" s="1" t="s">
        <v>24</v>
      </c>
      <c r="I1044" s="1" t="s">
        <v>179</v>
      </c>
      <c r="J1044" s="1" t="s">
        <v>101</v>
      </c>
      <c r="K1044" s="1">
        <v>77070</v>
      </c>
      <c r="L1044" s="1" t="s">
        <v>102</v>
      </c>
      <c r="M1044" s="1" t="s">
        <v>3543</v>
      </c>
      <c r="N1044" s="1" t="s">
        <v>68</v>
      </c>
      <c r="O1044" s="1" t="s">
        <v>69</v>
      </c>
      <c r="P1044" s="1" t="s">
        <v>3544</v>
      </c>
      <c r="Q1044" s="10">
        <v>299.95999999999998</v>
      </c>
      <c r="R1044" s="10">
        <v>5</v>
      </c>
      <c r="S1044" s="10">
        <v>1499.8</v>
      </c>
      <c r="T1044" s="1">
        <v>0.2</v>
      </c>
      <c r="U1044" s="10">
        <v>37.494999999999962</v>
      </c>
    </row>
    <row r="1045" spans="1:21" ht="16.5" x14ac:dyDescent="0.3">
      <c r="A1045" t="s">
        <v>7814</v>
      </c>
      <c r="B1045" s="2">
        <v>44559</v>
      </c>
      <c r="C1045" s="2">
        <v>44566</v>
      </c>
      <c r="D1045" s="1" t="s">
        <v>47</v>
      </c>
      <c r="E1045" s="1" t="s">
        <v>1121</v>
      </c>
      <c r="F1045" s="1" t="s">
        <v>1122</v>
      </c>
      <c r="G1045" s="1" t="s">
        <v>38</v>
      </c>
      <c r="H1045" s="1" t="s">
        <v>24</v>
      </c>
      <c r="I1045" s="1" t="s">
        <v>1855</v>
      </c>
      <c r="J1045" s="1" t="s">
        <v>40</v>
      </c>
      <c r="K1045" s="1">
        <v>92804</v>
      </c>
      <c r="L1045" s="1" t="s">
        <v>41</v>
      </c>
      <c r="M1045" s="1" t="s">
        <v>5251</v>
      </c>
      <c r="N1045" s="1" t="s">
        <v>29</v>
      </c>
      <c r="O1045" s="1" t="s">
        <v>62</v>
      </c>
      <c r="P1045" s="1" t="s">
        <v>5252</v>
      </c>
      <c r="Q1045" s="10">
        <v>101.12</v>
      </c>
      <c r="R1045" s="10">
        <v>8</v>
      </c>
      <c r="S1045" s="10">
        <v>808.96</v>
      </c>
      <c r="T1045" s="1">
        <v>0</v>
      </c>
      <c r="U1045" s="10">
        <v>37.414400000000001</v>
      </c>
    </row>
    <row r="1046" spans="1:21" ht="16.5" x14ac:dyDescent="0.3">
      <c r="A1046" t="s">
        <v>5707</v>
      </c>
      <c r="B1046" s="2">
        <v>43852</v>
      </c>
      <c r="C1046" s="2">
        <v>43858</v>
      </c>
      <c r="D1046" s="1" t="s">
        <v>47</v>
      </c>
      <c r="E1046" s="1" t="s">
        <v>2398</v>
      </c>
      <c r="F1046" s="1" t="s">
        <v>2399</v>
      </c>
      <c r="G1046" s="1" t="s">
        <v>38</v>
      </c>
      <c r="H1046" s="1" t="s">
        <v>24</v>
      </c>
      <c r="I1046" s="1" t="s">
        <v>92</v>
      </c>
      <c r="J1046" s="1" t="s">
        <v>93</v>
      </c>
      <c r="K1046" s="1">
        <v>98115</v>
      </c>
      <c r="L1046" s="1" t="s">
        <v>41</v>
      </c>
      <c r="M1046" s="1" t="s">
        <v>1924</v>
      </c>
      <c r="N1046" s="1" t="s">
        <v>29</v>
      </c>
      <c r="O1046" s="1" t="s">
        <v>62</v>
      </c>
      <c r="P1046" s="1" t="s">
        <v>1925</v>
      </c>
      <c r="Q1046" s="10">
        <v>109.9</v>
      </c>
      <c r="R1046" s="10">
        <v>5</v>
      </c>
      <c r="S1046" s="10">
        <v>549.5</v>
      </c>
      <c r="T1046" s="1">
        <v>0</v>
      </c>
      <c r="U1046" s="10">
        <v>37.366</v>
      </c>
    </row>
    <row r="1047" spans="1:21" ht="16.5" x14ac:dyDescent="0.3">
      <c r="A1047" t="s">
        <v>10007</v>
      </c>
      <c r="B1047" s="2">
        <v>44427</v>
      </c>
      <c r="C1047" s="2">
        <v>44431</v>
      </c>
      <c r="D1047" s="1" t="s">
        <v>47</v>
      </c>
      <c r="E1047" s="1" t="s">
        <v>1337</v>
      </c>
      <c r="F1047" s="1" t="s">
        <v>1338</v>
      </c>
      <c r="G1047" s="1" t="s">
        <v>23</v>
      </c>
      <c r="H1047" s="1" t="s">
        <v>24</v>
      </c>
      <c r="I1047" s="1" t="s">
        <v>5014</v>
      </c>
      <c r="J1047" s="1" t="s">
        <v>118</v>
      </c>
      <c r="K1047" s="1">
        <v>84106</v>
      </c>
      <c r="L1047" s="1" t="s">
        <v>41</v>
      </c>
      <c r="M1047" s="1" t="s">
        <v>4546</v>
      </c>
      <c r="N1047" s="1" t="s">
        <v>43</v>
      </c>
      <c r="O1047" s="1" t="s">
        <v>72</v>
      </c>
      <c r="P1047" s="1" t="s">
        <v>4547</v>
      </c>
      <c r="Q1047" s="10">
        <v>102.72</v>
      </c>
      <c r="R1047" s="10">
        <v>3</v>
      </c>
      <c r="S1047" s="10">
        <v>308.15999999999997</v>
      </c>
      <c r="T1047" s="1">
        <v>0.2</v>
      </c>
      <c r="U1047" s="10">
        <v>37.235999999999997</v>
      </c>
    </row>
    <row r="1048" spans="1:21" ht="16.5" x14ac:dyDescent="0.3">
      <c r="A1048" t="s">
        <v>9633</v>
      </c>
      <c r="B1048" s="2">
        <v>44096</v>
      </c>
      <c r="C1048" s="2">
        <v>44099</v>
      </c>
      <c r="D1048" s="1" t="s">
        <v>183</v>
      </c>
      <c r="E1048" s="1" t="s">
        <v>3685</v>
      </c>
      <c r="F1048" s="1" t="s">
        <v>3686</v>
      </c>
      <c r="G1048" s="1" t="s">
        <v>99</v>
      </c>
      <c r="H1048" s="1" t="s">
        <v>24</v>
      </c>
      <c r="I1048" s="1" t="s">
        <v>261</v>
      </c>
      <c r="J1048" s="1" t="s">
        <v>262</v>
      </c>
      <c r="K1048" s="1">
        <v>10035</v>
      </c>
      <c r="L1048" s="1" t="s">
        <v>143</v>
      </c>
      <c r="M1048" s="1" t="s">
        <v>359</v>
      </c>
      <c r="N1048" s="1" t="s">
        <v>43</v>
      </c>
      <c r="O1048" s="1" t="s">
        <v>56</v>
      </c>
      <c r="P1048" s="1" t="s">
        <v>360</v>
      </c>
      <c r="Q1048" s="10">
        <v>128.34</v>
      </c>
      <c r="R1048" s="10">
        <v>6</v>
      </c>
      <c r="S1048" s="10">
        <v>770.04</v>
      </c>
      <c r="T1048" s="1">
        <v>0</v>
      </c>
      <c r="U1048" s="10">
        <v>37.218599999999995</v>
      </c>
    </row>
    <row r="1049" spans="1:21" ht="16.5" x14ac:dyDescent="0.3">
      <c r="A1049" t="s">
        <v>4865</v>
      </c>
      <c r="B1049" s="2">
        <v>43823</v>
      </c>
      <c r="C1049" s="2">
        <v>43828</v>
      </c>
      <c r="D1049" s="1" t="s">
        <v>47</v>
      </c>
      <c r="E1049" s="1" t="s">
        <v>2719</v>
      </c>
      <c r="F1049" s="1" t="s">
        <v>2720</v>
      </c>
      <c r="G1049" s="1" t="s">
        <v>23</v>
      </c>
      <c r="H1049" s="1" t="s">
        <v>24</v>
      </c>
      <c r="I1049" s="1" t="s">
        <v>535</v>
      </c>
      <c r="J1049" s="1" t="s">
        <v>301</v>
      </c>
      <c r="K1049" s="1">
        <v>85023</v>
      </c>
      <c r="L1049" s="1" t="s">
        <v>41</v>
      </c>
      <c r="M1049" s="1" t="s">
        <v>4866</v>
      </c>
      <c r="N1049" s="1" t="s">
        <v>43</v>
      </c>
      <c r="O1049" s="1" t="s">
        <v>87</v>
      </c>
      <c r="P1049" s="1" t="s">
        <v>4867</v>
      </c>
      <c r="Q1049" s="10">
        <v>106.232</v>
      </c>
      <c r="R1049" s="10">
        <v>7</v>
      </c>
      <c r="S1049" s="10">
        <v>743.62400000000002</v>
      </c>
      <c r="T1049" s="1">
        <v>0.2</v>
      </c>
      <c r="U1049" s="10">
        <v>37.181199999999997</v>
      </c>
    </row>
    <row r="1050" spans="1:21" ht="16.5" x14ac:dyDescent="0.3">
      <c r="A1050" t="s">
        <v>8958</v>
      </c>
      <c r="B1050" s="2">
        <v>44373</v>
      </c>
      <c r="C1050" s="2">
        <v>44377</v>
      </c>
      <c r="D1050" s="1" t="s">
        <v>47</v>
      </c>
      <c r="E1050" s="1" t="s">
        <v>5265</v>
      </c>
      <c r="F1050" s="1" t="s">
        <v>5266</v>
      </c>
      <c r="G1050" s="1" t="s">
        <v>38</v>
      </c>
      <c r="H1050" s="1" t="s">
        <v>24</v>
      </c>
      <c r="I1050" s="1" t="s">
        <v>261</v>
      </c>
      <c r="J1050" s="1" t="s">
        <v>262</v>
      </c>
      <c r="K1050" s="1">
        <v>10009</v>
      </c>
      <c r="L1050" s="1" t="s">
        <v>143</v>
      </c>
      <c r="M1050" s="1" t="s">
        <v>2559</v>
      </c>
      <c r="N1050" s="1" t="s">
        <v>43</v>
      </c>
      <c r="O1050" s="1" t="s">
        <v>72</v>
      </c>
      <c r="P1050" s="1" t="s">
        <v>2560</v>
      </c>
      <c r="Q1050" s="10">
        <v>102.36799999999999</v>
      </c>
      <c r="R1050" s="10">
        <v>2</v>
      </c>
      <c r="S1050" s="10">
        <v>204.73599999999999</v>
      </c>
      <c r="T1050" s="1">
        <v>0.2</v>
      </c>
      <c r="U1050" s="10">
        <v>37.108400000000003</v>
      </c>
    </row>
    <row r="1051" spans="1:21" ht="16.5" x14ac:dyDescent="0.3">
      <c r="A1051" t="s">
        <v>8094</v>
      </c>
      <c r="B1051" s="2">
        <v>44175</v>
      </c>
      <c r="C1051" s="2">
        <v>44177</v>
      </c>
      <c r="D1051" s="1" t="s">
        <v>183</v>
      </c>
      <c r="E1051" s="1" t="s">
        <v>2618</v>
      </c>
      <c r="F1051" s="1" t="s">
        <v>2619</v>
      </c>
      <c r="G1051" s="1" t="s">
        <v>99</v>
      </c>
      <c r="H1051" s="1" t="s">
        <v>24</v>
      </c>
      <c r="I1051" s="1" t="s">
        <v>1159</v>
      </c>
      <c r="J1051" s="1" t="s">
        <v>40</v>
      </c>
      <c r="K1051" s="1">
        <v>90805</v>
      </c>
      <c r="L1051" s="1" t="s">
        <v>41</v>
      </c>
      <c r="M1051" s="1" t="s">
        <v>4162</v>
      </c>
      <c r="N1051" s="1" t="s">
        <v>43</v>
      </c>
      <c r="O1051" s="1" t="s">
        <v>87</v>
      </c>
      <c r="P1051" s="1" t="s">
        <v>4163</v>
      </c>
      <c r="Q1051" s="10">
        <v>80.28</v>
      </c>
      <c r="R1051" s="10">
        <v>12</v>
      </c>
      <c r="S1051" s="10">
        <v>963.36</v>
      </c>
      <c r="T1051" s="1">
        <v>0</v>
      </c>
      <c r="U1051" s="10">
        <v>36.928799999999995</v>
      </c>
    </row>
    <row r="1052" spans="1:21" ht="16.5" x14ac:dyDescent="0.3">
      <c r="A1052" t="s">
        <v>8042</v>
      </c>
      <c r="B1052" s="2">
        <v>43572</v>
      </c>
      <c r="C1052" s="2">
        <v>43578</v>
      </c>
      <c r="D1052" s="1" t="s">
        <v>47</v>
      </c>
      <c r="E1052" s="1" t="s">
        <v>2785</v>
      </c>
      <c r="F1052" s="1" t="s">
        <v>2786</v>
      </c>
      <c r="G1052" s="1" t="s">
        <v>23</v>
      </c>
      <c r="H1052" s="1" t="s">
        <v>24</v>
      </c>
      <c r="I1052" s="1" t="s">
        <v>261</v>
      </c>
      <c r="J1052" s="1" t="s">
        <v>262</v>
      </c>
      <c r="K1052" s="1">
        <v>10035</v>
      </c>
      <c r="L1052" s="1" t="s">
        <v>143</v>
      </c>
      <c r="M1052" s="1" t="s">
        <v>2971</v>
      </c>
      <c r="N1052" s="1" t="s">
        <v>68</v>
      </c>
      <c r="O1052" s="1" t="s">
        <v>156</v>
      </c>
      <c r="P1052" s="1" t="s">
        <v>2972</v>
      </c>
      <c r="Q1052" s="10">
        <v>99.6</v>
      </c>
      <c r="R1052" s="10">
        <v>1</v>
      </c>
      <c r="S1052" s="10">
        <v>99.6</v>
      </c>
      <c r="T1052" s="1">
        <v>0</v>
      </c>
      <c r="U1052" s="10">
        <v>36.851999999999997</v>
      </c>
    </row>
    <row r="1053" spans="1:21" ht="16.5" x14ac:dyDescent="0.3">
      <c r="A1053" t="s">
        <v>7327</v>
      </c>
      <c r="B1053" s="2">
        <v>43420</v>
      </c>
      <c r="C1053" s="2">
        <v>43425</v>
      </c>
      <c r="D1053" s="1" t="s">
        <v>47</v>
      </c>
      <c r="E1053" s="1" t="s">
        <v>2114</v>
      </c>
      <c r="F1053" s="1" t="s">
        <v>2115</v>
      </c>
      <c r="G1053" s="1" t="s">
        <v>99</v>
      </c>
      <c r="H1053" s="1" t="s">
        <v>24</v>
      </c>
      <c r="I1053" s="1" t="s">
        <v>529</v>
      </c>
      <c r="J1053" s="1" t="s">
        <v>249</v>
      </c>
      <c r="K1053" s="1">
        <v>47401</v>
      </c>
      <c r="L1053" s="1" t="s">
        <v>102</v>
      </c>
      <c r="M1053" s="1" t="s">
        <v>5463</v>
      </c>
      <c r="N1053" s="1" t="s">
        <v>43</v>
      </c>
      <c r="O1053" s="1" t="s">
        <v>168</v>
      </c>
      <c r="P1053" s="1" t="s">
        <v>5464</v>
      </c>
      <c r="Q1053" s="10">
        <v>78.349999999999994</v>
      </c>
      <c r="R1053" s="10">
        <v>5</v>
      </c>
      <c r="S1053" s="10">
        <v>391.75</v>
      </c>
      <c r="T1053" s="1">
        <v>0</v>
      </c>
      <c r="U1053" s="10">
        <v>36.824499999999993</v>
      </c>
    </row>
    <row r="1054" spans="1:21" ht="16.5" x14ac:dyDescent="0.3">
      <c r="A1054" t="s">
        <v>8244</v>
      </c>
      <c r="B1054" s="2">
        <v>44518</v>
      </c>
      <c r="C1054" s="2">
        <v>44522</v>
      </c>
      <c r="D1054" s="1" t="s">
        <v>47</v>
      </c>
      <c r="E1054" s="1" t="s">
        <v>499</v>
      </c>
      <c r="F1054" s="1" t="s">
        <v>500</v>
      </c>
      <c r="G1054" s="1" t="s">
        <v>23</v>
      </c>
      <c r="H1054" s="1" t="s">
        <v>24</v>
      </c>
      <c r="I1054" s="1" t="s">
        <v>1159</v>
      </c>
      <c r="J1054" s="1" t="s">
        <v>262</v>
      </c>
      <c r="K1054" s="1">
        <v>11561</v>
      </c>
      <c r="L1054" s="1" t="s">
        <v>143</v>
      </c>
      <c r="M1054" s="1" t="s">
        <v>4930</v>
      </c>
      <c r="N1054" s="1" t="s">
        <v>68</v>
      </c>
      <c r="O1054" s="1" t="s">
        <v>69</v>
      </c>
      <c r="P1054" s="1" t="s">
        <v>4931</v>
      </c>
      <c r="Q1054" s="10">
        <v>74.95</v>
      </c>
      <c r="R1054" s="10">
        <v>5</v>
      </c>
      <c r="S1054" s="10">
        <v>374.75</v>
      </c>
      <c r="T1054" s="1">
        <v>0</v>
      </c>
      <c r="U1054" s="10">
        <v>36.725500000000004</v>
      </c>
    </row>
    <row r="1055" spans="1:21" ht="16.5" x14ac:dyDescent="0.3">
      <c r="A1055" t="s">
        <v>8686</v>
      </c>
      <c r="B1055" s="2">
        <v>43317</v>
      </c>
      <c r="C1055" s="2">
        <v>43323</v>
      </c>
      <c r="D1055" s="1" t="s">
        <v>47</v>
      </c>
      <c r="E1055" s="1" t="s">
        <v>618</v>
      </c>
      <c r="F1055" s="1" t="s">
        <v>619</v>
      </c>
      <c r="G1055" s="1" t="s">
        <v>38</v>
      </c>
      <c r="H1055" s="1" t="s">
        <v>24</v>
      </c>
      <c r="I1055" s="1" t="s">
        <v>261</v>
      </c>
      <c r="J1055" s="1" t="s">
        <v>262</v>
      </c>
      <c r="K1055" s="1">
        <v>10009</v>
      </c>
      <c r="L1055" s="1" t="s">
        <v>143</v>
      </c>
      <c r="M1055" s="1" t="s">
        <v>4859</v>
      </c>
      <c r="N1055" s="1" t="s">
        <v>68</v>
      </c>
      <c r="O1055" s="1" t="s">
        <v>69</v>
      </c>
      <c r="P1055" s="1" t="s">
        <v>4860</v>
      </c>
      <c r="Q1055" s="10">
        <v>135.99</v>
      </c>
      <c r="R1055" s="10">
        <v>1</v>
      </c>
      <c r="S1055" s="10">
        <v>135.99</v>
      </c>
      <c r="T1055" s="1">
        <v>0</v>
      </c>
      <c r="U1055" s="10">
        <v>36.717300000000009</v>
      </c>
    </row>
    <row r="1056" spans="1:21" ht="16.5" x14ac:dyDescent="0.3">
      <c r="A1056" t="s">
        <v>3640</v>
      </c>
      <c r="B1056" s="2">
        <v>43176</v>
      </c>
      <c r="C1056" s="2">
        <v>43183</v>
      </c>
      <c r="D1056" s="1" t="s">
        <v>47</v>
      </c>
      <c r="E1056" s="1" t="s">
        <v>1728</v>
      </c>
      <c r="F1056" s="1" t="s">
        <v>1729</v>
      </c>
      <c r="G1056" s="1" t="s">
        <v>23</v>
      </c>
      <c r="H1056" s="1" t="s">
        <v>24</v>
      </c>
      <c r="I1056" s="1" t="s">
        <v>924</v>
      </c>
      <c r="J1056" s="1" t="s">
        <v>224</v>
      </c>
      <c r="K1056" s="1">
        <v>55044</v>
      </c>
      <c r="L1056" s="1" t="s">
        <v>102</v>
      </c>
      <c r="M1056" s="1" t="s">
        <v>2262</v>
      </c>
      <c r="N1056" s="1" t="s">
        <v>43</v>
      </c>
      <c r="O1056" s="1" t="s">
        <v>75</v>
      </c>
      <c r="P1056" s="1" t="s">
        <v>2263</v>
      </c>
      <c r="Q1056" s="10">
        <v>93.78</v>
      </c>
      <c r="R1056" s="10">
        <v>2</v>
      </c>
      <c r="S1056" s="10">
        <v>187.56</v>
      </c>
      <c r="T1056" s="1">
        <v>0</v>
      </c>
      <c r="U1056" s="10">
        <v>36.574200000000005</v>
      </c>
    </row>
    <row r="1057" spans="1:21" ht="16.5" x14ac:dyDescent="0.3">
      <c r="A1057" t="s">
        <v>9701</v>
      </c>
      <c r="B1057" s="2">
        <v>44503</v>
      </c>
      <c r="C1057" s="2">
        <v>44509</v>
      </c>
      <c r="D1057" s="1" t="s">
        <v>47</v>
      </c>
      <c r="E1057" s="1" t="s">
        <v>6317</v>
      </c>
      <c r="F1057" s="1" t="s">
        <v>6318</v>
      </c>
      <c r="G1057" s="1" t="s">
        <v>23</v>
      </c>
      <c r="H1057" s="1" t="s">
        <v>24</v>
      </c>
      <c r="I1057" s="1" t="s">
        <v>5824</v>
      </c>
      <c r="J1057" s="1" t="s">
        <v>40</v>
      </c>
      <c r="K1057" s="1">
        <v>93309</v>
      </c>
      <c r="L1057" s="1" t="s">
        <v>41</v>
      </c>
      <c r="M1057" s="1" t="s">
        <v>8110</v>
      </c>
      <c r="N1057" s="1" t="s">
        <v>29</v>
      </c>
      <c r="O1057" s="1" t="s">
        <v>53</v>
      </c>
      <c r="P1057" s="1" t="s">
        <v>8111</v>
      </c>
      <c r="Q1057" s="10">
        <v>486.36800000000005</v>
      </c>
      <c r="R1057" s="10">
        <v>4</v>
      </c>
      <c r="S1057" s="10">
        <v>1945.4720000000002</v>
      </c>
      <c r="T1057" s="1">
        <v>0.2</v>
      </c>
      <c r="U1057" s="10">
        <v>36.477600000000024</v>
      </c>
    </row>
    <row r="1058" spans="1:21" ht="16.5" x14ac:dyDescent="0.3">
      <c r="A1058" t="s">
        <v>9623</v>
      </c>
      <c r="B1058" s="2">
        <v>43877</v>
      </c>
      <c r="C1058" s="2">
        <v>43881</v>
      </c>
      <c r="D1058" s="1" t="s">
        <v>47</v>
      </c>
      <c r="E1058" s="1" t="s">
        <v>3925</v>
      </c>
      <c r="F1058" s="1" t="s">
        <v>3926</v>
      </c>
      <c r="G1058" s="1" t="s">
        <v>23</v>
      </c>
      <c r="H1058" s="1" t="s">
        <v>24</v>
      </c>
      <c r="I1058" s="1" t="s">
        <v>1083</v>
      </c>
      <c r="J1058" s="1" t="s">
        <v>779</v>
      </c>
      <c r="K1058" s="1">
        <v>7109</v>
      </c>
      <c r="L1058" s="1" t="s">
        <v>143</v>
      </c>
      <c r="M1058" s="1" t="s">
        <v>8172</v>
      </c>
      <c r="N1058" s="1" t="s">
        <v>29</v>
      </c>
      <c r="O1058" s="1" t="s">
        <v>33</v>
      </c>
      <c r="P1058" s="1" t="s">
        <v>8173</v>
      </c>
      <c r="Q1058" s="10">
        <v>227.96</v>
      </c>
      <c r="R1058" s="10">
        <v>2</v>
      </c>
      <c r="S1058" s="10">
        <v>455.92</v>
      </c>
      <c r="T1058" s="1">
        <v>0</v>
      </c>
      <c r="U1058" s="10">
        <v>36.473600000000005</v>
      </c>
    </row>
    <row r="1059" spans="1:21" ht="16.5" x14ac:dyDescent="0.3">
      <c r="A1059" t="s">
        <v>10442</v>
      </c>
      <c r="B1059" s="2">
        <v>43615</v>
      </c>
      <c r="C1059" s="2">
        <v>43619</v>
      </c>
      <c r="D1059" s="1" t="s">
        <v>47</v>
      </c>
      <c r="E1059" s="1" t="s">
        <v>9821</v>
      </c>
      <c r="F1059" s="1" t="s">
        <v>9822</v>
      </c>
      <c r="G1059" s="1" t="s">
        <v>99</v>
      </c>
      <c r="H1059" s="1" t="s">
        <v>24</v>
      </c>
      <c r="I1059" s="1" t="s">
        <v>309</v>
      </c>
      <c r="J1059" s="1" t="s">
        <v>310</v>
      </c>
      <c r="K1059" s="1">
        <v>22153</v>
      </c>
      <c r="L1059" s="1" t="s">
        <v>27</v>
      </c>
      <c r="M1059" s="1" t="s">
        <v>5219</v>
      </c>
      <c r="N1059" s="1" t="s">
        <v>68</v>
      </c>
      <c r="O1059" s="1" t="s">
        <v>156</v>
      </c>
      <c r="P1059" s="1" t="s">
        <v>5220</v>
      </c>
      <c r="Q1059" s="10">
        <v>151.96</v>
      </c>
      <c r="R1059" s="10">
        <v>4</v>
      </c>
      <c r="S1059" s="10">
        <v>607.84</v>
      </c>
      <c r="T1059" s="1">
        <v>0</v>
      </c>
      <c r="U1059" s="10">
        <v>36.470399999999998</v>
      </c>
    </row>
    <row r="1060" spans="1:21" ht="16.5" x14ac:dyDescent="0.3">
      <c r="A1060" t="s">
        <v>10425</v>
      </c>
      <c r="B1060" s="2">
        <v>43453</v>
      </c>
      <c r="C1060" s="2">
        <v>43459</v>
      </c>
      <c r="D1060" s="1" t="s">
        <v>47</v>
      </c>
      <c r="E1060" s="1" t="s">
        <v>5317</v>
      </c>
      <c r="F1060" s="1" t="s">
        <v>5318</v>
      </c>
      <c r="G1060" s="1" t="s">
        <v>23</v>
      </c>
      <c r="H1060" s="1" t="s">
        <v>24</v>
      </c>
      <c r="I1060" s="1" t="s">
        <v>294</v>
      </c>
      <c r="J1060" s="1" t="s">
        <v>206</v>
      </c>
      <c r="K1060" s="1">
        <v>60623</v>
      </c>
      <c r="L1060" s="1" t="s">
        <v>102</v>
      </c>
      <c r="M1060" s="1" t="s">
        <v>10426</v>
      </c>
      <c r="N1060" s="1" t="s">
        <v>68</v>
      </c>
      <c r="O1060" s="1" t="s">
        <v>69</v>
      </c>
      <c r="P1060" s="1" t="s">
        <v>10427</v>
      </c>
      <c r="Q1060" s="10">
        <v>323.97600000000006</v>
      </c>
      <c r="R1060" s="10">
        <v>3</v>
      </c>
      <c r="S1060" s="10">
        <v>971.92800000000011</v>
      </c>
      <c r="T1060" s="1">
        <v>0.2</v>
      </c>
      <c r="U1060" s="10">
        <v>36.44729999999997</v>
      </c>
    </row>
    <row r="1061" spans="1:21" ht="16.5" x14ac:dyDescent="0.3">
      <c r="A1061" t="s">
        <v>3657</v>
      </c>
      <c r="B1061" s="2">
        <v>43956</v>
      </c>
      <c r="C1061" s="2">
        <v>43958</v>
      </c>
      <c r="D1061" s="1" t="s">
        <v>183</v>
      </c>
      <c r="E1061" s="1" t="s">
        <v>3658</v>
      </c>
      <c r="F1061" s="1" t="s">
        <v>3659</v>
      </c>
      <c r="G1061" s="1" t="s">
        <v>23</v>
      </c>
      <c r="H1061" s="1" t="s">
        <v>24</v>
      </c>
      <c r="I1061" s="1" t="s">
        <v>1457</v>
      </c>
      <c r="J1061" s="1" t="s">
        <v>26</v>
      </c>
      <c r="K1061" s="1">
        <v>40214</v>
      </c>
      <c r="L1061" s="1" t="s">
        <v>27</v>
      </c>
      <c r="M1061" s="1" t="s">
        <v>3660</v>
      </c>
      <c r="N1061" s="1" t="s">
        <v>43</v>
      </c>
      <c r="O1061" s="1" t="s">
        <v>87</v>
      </c>
      <c r="P1061" s="1" t="s">
        <v>3661</v>
      </c>
      <c r="Q1061" s="10">
        <v>79.14</v>
      </c>
      <c r="R1061" s="10">
        <v>3</v>
      </c>
      <c r="S1061" s="10">
        <v>237.42000000000002</v>
      </c>
      <c r="T1061" s="1">
        <v>0</v>
      </c>
      <c r="U1061" s="10">
        <v>36.404399999999995</v>
      </c>
    </row>
    <row r="1062" spans="1:21" ht="16.5" x14ac:dyDescent="0.3">
      <c r="A1062" t="s">
        <v>7864</v>
      </c>
      <c r="B1062" s="2">
        <v>44301</v>
      </c>
      <c r="C1062" s="2">
        <v>44303</v>
      </c>
      <c r="D1062" s="1" t="s">
        <v>20</v>
      </c>
      <c r="E1062" s="1" t="s">
        <v>3042</v>
      </c>
      <c r="F1062" s="1" t="s">
        <v>3043</v>
      </c>
      <c r="G1062" s="1" t="s">
        <v>38</v>
      </c>
      <c r="H1062" s="1" t="s">
        <v>24</v>
      </c>
      <c r="I1062" s="1" t="s">
        <v>39</v>
      </c>
      <c r="J1062" s="1" t="s">
        <v>40</v>
      </c>
      <c r="K1062" s="1">
        <v>90049</v>
      </c>
      <c r="L1062" s="1" t="s">
        <v>41</v>
      </c>
      <c r="M1062" s="1" t="s">
        <v>623</v>
      </c>
      <c r="N1062" s="1" t="s">
        <v>43</v>
      </c>
      <c r="O1062" s="1" t="s">
        <v>87</v>
      </c>
      <c r="P1062" s="1" t="s">
        <v>624</v>
      </c>
      <c r="Q1062" s="10">
        <v>79.14</v>
      </c>
      <c r="R1062" s="10">
        <v>3</v>
      </c>
      <c r="S1062" s="10">
        <v>237.42000000000002</v>
      </c>
      <c r="T1062" s="1">
        <v>0</v>
      </c>
      <c r="U1062" s="10">
        <v>36.404399999999995</v>
      </c>
    </row>
    <row r="1063" spans="1:21" ht="16.5" x14ac:dyDescent="0.3">
      <c r="A1063" t="s">
        <v>1567</v>
      </c>
      <c r="B1063" s="2">
        <v>43814</v>
      </c>
      <c r="C1063" s="2">
        <v>43821</v>
      </c>
      <c r="D1063" s="1" t="s">
        <v>47</v>
      </c>
      <c r="E1063" s="1" t="s">
        <v>821</v>
      </c>
      <c r="F1063" s="1" t="s">
        <v>822</v>
      </c>
      <c r="G1063" s="1" t="s">
        <v>23</v>
      </c>
      <c r="H1063" s="1" t="s">
        <v>24</v>
      </c>
      <c r="I1063" s="1" t="s">
        <v>92</v>
      </c>
      <c r="J1063" s="1" t="s">
        <v>93</v>
      </c>
      <c r="K1063" s="1">
        <v>98115</v>
      </c>
      <c r="L1063" s="1" t="s">
        <v>41</v>
      </c>
      <c r="M1063" s="1" t="s">
        <v>1568</v>
      </c>
      <c r="N1063" s="1" t="s">
        <v>43</v>
      </c>
      <c r="O1063" s="1" t="s">
        <v>75</v>
      </c>
      <c r="P1063" s="1" t="s">
        <v>1569</v>
      </c>
      <c r="Q1063" s="10">
        <v>103.92</v>
      </c>
      <c r="R1063" s="10">
        <v>4</v>
      </c>
      <c r="S1063" s="10">
        <v>415.68</v>
      </c>
      <c r="T1063" s="1">
        <v>0</v>
      </c>
      <c r="U1063" s="10">
        <v>36.372</v>
      </c>
    </row>
    <row r="1064" spans="1:21" ht="16.5" x14ac:dyDescent="0.3">
      <c r="A1064" t="s">
        <v>9192</v>
      </c>
      <c r="B1064" s="2">
        <v>43454</v>
      </c>
      <c r="C1064" s="2">
        <v>43457</v>
      </c>
      <c r="D1064" s="1" t="s">
        <v>20</v>
      </c>
      <c r="E1064" s="1" t="s">
        <v>3447</v>
      </c>
      <c r="F1064" s="1" t="s">
        <v>3448</v>
      </c>
      <c r="G1064" s="1" t="s">
        <v>38</v>
      </c>
      <c r="H1064" s="1" t="s">
        <v>24</v>
      </c>
      <c r="I1064" s="1" t="s">
        <v>261</v>
      </c>
      <c r="J1064" s="1" t="s">
        <v>262</v>
      </c>
      <c r="K1064" s="1">
        <v>10035</v>
      </c>
      <c r="L1064" s="1" t="s">
        <v>143</v>
      </c>
      <c r="M1064" s="1" t="s">
        <v>6005</v>
      </c>
      <c r="N1064" s="1" t="s">
        <v>29</v>
      </c>
      <c r="O1064" s="1" t="s">
        <v>33</v>
      </c>
      <c r="P1064" s="1" t="s">
        <v>6006</v>
      </c>
      <c r="Q1064" s="10">
        <v>192.18600000000004</v>
      </c>
      <c r="R1064" s="10">
        <v>3</v>
      </c>
      <c r="S1064" s="10">
        <v>576.55800000000011</v>
      </c>
      <c r="T1064" s="1">
        <v>0.1</v>
      </c>
      <c r="U1064" s="10">
        <v>36.3018</v>
      </c>
    </row>
    <row r="1065" spans="1:21" ht="16.5" x14ac:dyDescent="0.3">
      <c r="A1065" t="s">
        <v>7322</v>
      </c>
      <c r="B1065" s="2">
        <v>44034</v>
      </c>
      <c r="C1065" s="2">
        <v>44038</v>
      </c>
      <c r="D1065" s="1" t="s">
        <v>47</v>
      </c>
      <c r="E1065" s="1" t="s">
        <v>5069</v>
      </c>
      <c r="F1065" s="1" t="s">
        <v>5070</v>
      </c>
      <c r="G1065" s="1" t="s">
        <v>23</v>
      </c>
      <c r="H1065" s="1" t="s">
        <v>24</v>
      </c>
      <c r="I1065" s="1" t="s">
        <v>232</v>
      </c>
      <c r="J1065" s="1" t="s">
        <v>233</v>
      </c>
      <c r="K1065" s="1">
        <v>48185</v>
      </c>
      <c r="L1065" s="1" t="s">
        <v>102</v>
      </c>
      <c r="M1065" s="1" t="s">
        <v>3794</v>
      </c>
      <c r="N1065" s="1" t="s">
        <v>68</v>
      </c>
      <c r="O1065" s="1" t="s">
        <v>156</v>
      </c>
      <c r="P1065" s="1" t="s">
        <v>3795</v>
      </c>
      <c r="Q1065" s="10">
        <v>109.95</v>
      </c>
      <c r="R1065" s="10">
        <v>1</v>
      </c>
      <c r="S1065" s="10">
        <v>109.95</v>
      </c>
      <c r="T1065" s="1">
        <v>0</v>
      </c>
      <c r="U1065" s="10">
        <v>36.283500000000004</v>
      </c>
    </row>
    <row r="1066" spans="1:21" ht="16.5" x14ac:dyDescent="0.3">
      <c r="A1066" t="s">
        <v>4822</v>
      </c>
      <c r="B1066" s="2">
        <v>43657</v>
      </c>
      <c r="C1066" s="2">
        <v>43659</v>
      </c>
      <c r="D1066" s="1" t="s">
        <v>183</v>
      </c>
      <c r="E1066" s="1" t="s">
        <v>2003</v>
      </c>
      <c r="F1066" s="1" t="s">
        <v>2004</v>
      </c>
      <c r="G1066" s="1" t="s">
        <v>23</v>
      </c>
      <c r="H1066" s="1" t="s">
        <v>24</v>
      </c>
      <c r="I1066" s="1" t="s">
        <v>141</v>
      </c>
      <c r="J1066" s="1" t="s">
        <v>142</v>
      </c>
      <c r="K1066" s="1">
        <v>19134</v>
      </c>
      <c r="L1066" s="1" t="s">
        <v>143</v>
      </c>
      <c r="M1066" s="1" t="s">
        <v>165</v>
      </c>
      <c r="N1066" s="1" t="s">
        <v>29</v>
      </c>
      <c r="O1066" s="1" t="s">
        <v>62</v>
      </c>
      <c r="P1066" s="1" t="s">
        <v>166</v>
      </c>
      <c r="Q1066" s="10">
        <v>289.80000000000007</v>
      </c>
      <c r="R1066" s="10">
        <v>7</v>
      </c>
      <c r="S1066" s="10">
        <v>2028.6000000000004</v>
      </c>
      <c r="T1066" s="1">
        <v>0.2</v>
      </c>
      <c r="U1066" s="10">
        <v>36.224999999999966</v>
      </c>
    </row>
    <row r="1067" spans="1:21" ht="16.5" x14ac:dyDescent="0.3">
      <c r="A1067" t="s">
        <v>6902</v>
      </c>
      <c r="B1067" s="2">
        <v>44010</v>
      </c>
      <c r="C1067" s="2">
        <v>44014</v>
      </c>
      <c r="D1067" s="1" t="s">
        <v>20</v>
      </c>
      <c r="E1067" s="1" t="s">
        <v>2350</v>
      </c>
      <c r="F1067" s="1" t="s">
        <v>2351</v>
      </c>
      <c r="G1067" s="1" t="s">
        <v>23</v>
      </c>
      <c r="H1067" s="1" t="s">
        <v>24</v>
      </c>
      <c r="I1067" s="1" t="s">
        <v>294</v>
      </c>
      <c r="J1067" s="1" t="s">
        <v>206</v>
      </c>
      <c r="K1067" s="1">
        <v>60610</v>
      </c>
      <c r="L1067" s="1" t="s">
        <v>102</v>
      </c>
      <c r="M1067" s="1" t="s">
        <v>6229</v>
      </c>
      <c r="N1067" s="1" t="s">
        <v>68</v>
      </c>
      <c r="O1067" s="1" t="s">
        <v>69</v>
      </c>
      <c r="P1067" s="1" t="s">
        <v>6230</v>
      </c>
      <c r="Q1067" s="10">
        <v>359.97600000000006</v>
      </c>
      <c r="R1067" s="10">
        <v>3</v>
      </c>
      <c r="S1067" s="10">
        <v>1079.9280000000001</v>
      </c>
      <c r="T1067" s="1">
        <v>0.2</v>
      </c>
      <c r="U1067" s="10">
        <v>35.997600000000006</v>
      </c>
    </row>
    <row r="1068" spans="1:21" ht="16.5" x14ac:dyDescent="0.3">
      <c r="A1068" t="s">
        <v>4782</v>
      </c>
      <c r="B1068" s="2">
        <v>43810</v>
      </c>
      <c r="C1068" s="2">
        <v>43810</v>
      </c>
      <c r="D1068" s="1" t="s">
        <v>1276</v>
      </c>
      <c r="E1068" s="1" t="s">
        <v>4783</v>
      </c>
      <c r="F1068" s="1" t="s">
        <v>4784</v>
      </c>
      <c r="G1068" s="1" t="s">
        <v>23</v>
      </c>
      <c r="H1068" s="1" t="s">
        <v>24</v>
      </c>
      <c r="I1068" s="1" t="s">
        <v>179</v>
      </c>
      <c r="J1068" s="1" t="s">
        <v>101</v>
      </c>
      <c r="K1068" s="1">
        <v>77041</v>
      </c>
      <c r="L1068" s="1" t="s">
        <v>102</v>
      </c>
      <c r="M1068" s="1" t="s">
        <v>2264</v>
      </c>
      <c r="N1068" s="1" t="s">
        <v>68</v>
      </c>
      <c r="O1068" s="1" t="s">
        <v>156</v>
      </c>
      <c r="P1068" s="1" t="s">
        <v>2265</v>
      </c>
      <c r="Q1068" s="10">
        <v>159.98400000000001</v>
      </c>
      <c r="R1068" s="10">
        <v>2</v>
      </c>
      <c r="S1068" s="10">
        <v>319.96800000000002</v>
      </c>
      <c r="T1068" s="1">
        <v>0.2</v>
      </c>
      <c r="U1068" s="10">
        <v>35.996400000000001</v>
      </c>
    </row>
    <row r="1069" spans="1:21" ht="16.5" x14ac:dyDescent="0.3">
      <c r="A1069" t="s">
        <v>5092</v>
      </c>
      <c r="B1069" s="2">
        <v>43813</v>
      </c>
      <c r="C1069" s="2">
        <v>43815</v>
      </c>
      <c r="D1069" s="1" t="s">
        <v>20</v>
      </c>
      <c r="E1069" s="1" t="s">
        <v>2178</v>
      </c>
      <c r="F1069" s="1" t="s">
        <v>2179</v>
      </c>
      <c r="G1069" s="1" t="s">
        <v>23</v>
      </c>
      <c r="H1069" s="1" t="s">
        <v>24</v>
      </c>
      <c r="I1069" s="1" t="s">
        <v>410</v>
      </c>
      <c r="J1069" s="1" t="s">
        <v>411</v>
      </c>
      <c r="K1069" s="1">
        <v>97206</v>
      </c>
      <c r="L1069" s="1" t="s">
        <v>41</v>
      </c>
      <c r="M1069" s="1" t="s">
        <v>5093</v>
      </c>
      <c r="N1069" s="1" t="s">
        <v>68</v>
      </c>
      <c r="O1069" s="1" t="s">
        <v>69</v>
      </c>
      <c r="P1069" s="1" t="s">
        <v>5094</v>
      </c>
      <c r="Q1069" s="10">
        <v>319.96800000000002</v>
      </c>
      <c r="R1069" s="10">
        <v>4</v>
      </c>
      <c r="S1069" s="10">
        <v>1279.8720000000001</v>
      </c>
      <c r="T1069" s="1">
        <v>0.2</v>
      </c>
      <c r="U1069" s="10">
        <v>35.996399999999952</v>
      </c>
    </row>
    <row r="1070" spans="1:21" ht="16.5" x14ac:dyDescent="0.3">
      <c r="A1070" t="s">
        <v>9135</v>
      </c>
      <c r="B1070" s="2">
        <v>43620</v>
      </c>
      <c r="C1070" s="2">
        <v>43625</v>
      </c>
      <c r="D1070" s="1" t="s">
        <v>20</v>
      </c>
      <c r="E1070" s="1" t="s">
        <v>5984</v>
      </c>
      <c r="F1070" s="1" t="s">
        <v>5985</v>
      </c>
      <c r="G1070" s="1" t="s">
        <v>23</v>
      </c>
      <c r="H1070" s="1" t="s">
        <v>24</v>
      </c>
      <c r="I1070" s="1" t="s">
        <v>39</v>
      </c>
      <c r="J1070" s="1" t="s">
        <v>40</v>
      </c>
      <c r="K1070" s="1">
        <v>90008</v>
      </c>
      <c r="L1070" s="1" t="s">
        <v>41</v>
      </c>
      <c r="M1070" s="1" t="s">
        <v>6762</v>
      </c>
      <c r="N1070" s="1" t="s">
        <v>68</v>
      </c>
      <c r="O1070" s="1" t="s">
        <v>156</v>
      </c>
      <c r="P1070" s="1" t="s">
        <v>6763</v>
      </c>
      <c r="Q1070" s="10">
        <v>119.98</v>
      </c>
      <c r="R1070" s="10">
        <v>2</v>
      </c>
      <c r="S1070" s="10">
        <v>239.96</v>
      </c>
      <c r="T1070" s="1">
        <v>0</v>
      </c>
      <c r="U1070" s="10">
        <v>35.994</v>
      </c>
    </row>
    <row r="1071" spans="1:21" ht="16.5" x14ac:dyDescent="0.3">
      <c r="A1071" t="s">
        <v>6201</v>
      </c>
      <c r="B1071" s="2">
        <v>44464</v>
      </c>
      <c r="C1071" s="2">
        <v>44466</v>
      </c>
      <c r="D1071" s="1" t="s">
        <v>20</v>
      </c>
      <c r="E1071" s="1" t="s">
        <v>1536</v>
      </c>
      <c r="F1071" s="1" t="s">
        <v>1537</v>
      </c>
      <c r="G1071" s="1" t="s">
        <v>23</v>
      </c>
      <c r="H1071" s="1" t="s">
        <v>24</v>
      </c>
      <c r="I1071" s="1" t="s">
        <v>997</v>
      </c>
      <c r="J1071" s="1" t="s">
        <v>489</v>
      </c>
      <c r="K1071" s="1">
        <v>45231</v>
      </c>
      <c r="L1071" s="1" t="s">
        <v>143</v>
      </c>
      <c r="M1071" s="1" t="s">
        <v>1008</v>
      </c>
      <c r="N1071" s="1" t="s">
        <v>68</v>
      </c>
      <c r="O1071" s="1" t="s">
        <v>156</v>
      </c>
      <c r="P1071" s="1" t="s">
        <v>1009</v>
      </c>
      <c r="Q1071" s="10">
        <v>119.96000000000001</v>
      </c>
      <c r="R1071" s="10">
        <v>5</v>
      </c>
      <c r="S1071" s="10">
        <v>599.80000000000007</v>
      </c>
      <c r="T1071" s="1">
        <v>0.2</v>
      </c>
      <c r="U1071" s="10">
        <v>35.988000000000007</v>
      </c>
    </row>
    <row r="1072" spans="1:21" ht="16.5" x14ac:dyDescent="0.3">
      <c r="A1072" t="s">
        <v>9388</v>
      </c>
      <c r="B1072" s="2">
        <v>44457</v>
      </c>
      <c r="C1072" s="2">
        <v>44460</v>
      </c>
      <c r="D1072" s="1" t="s">
        <v>183</v>
      </c>
      <c r="E1072" s="1" t="s">
        <v>466</v>
      </c>
      <c r="F1072" s="1" t="s">
        <v>467</v>
      </c>
      <c r="G1072" s="1" t="s">
        <v>99</v>
      </c>
      <c r="H1072" s="1" t="s">
        <v>24</v>
      </c>
      <c r="I1072" s="1" t="s">
        <v>806</v>
      </c>
      <c r="J1072" s="1" t="s">
        <v>101</v>
      </c>
      <c r="K1072" s="1">
        <v>75220</v>
      </c>
      <c r="L1072" s="1" t="s">
        <v>102</v>
      </c>
      <c r="M1072" s="1" t="s">
        <v>365</v>
      </c>
      <c r="N1072" s="1" t="s">
        <v>43</v>
      </c>
      <c r="O1072" s="1" t="s">
        <v>168</v>
      </c>
      <c r="P1072" s="1" t="s">
        <v>366</v>
      </c>
      <c r="Q1072" s="10">
        <v>114.84800000000001</v>
      </c>
      <c r="R1072" s="10">
        <v>4</v>
      </c>
      <c r="S1072" s="10">
        <v>459.39200000000005</v>
      </c>
      <c r="T1072" s="1">
        <v>0.2</v>
      </c>
      <c r="U1072" s="10">
        <v>35.889999999999986</v>
      </c>
    </row>
    <row r="1073" spans="1:21" ht="16.5" x14ac:dyDescent="0.3">
      <c r="A1073" t="s">
        <v>9118</v>
      </c>
      <c r="B1073" s="2">
        <v>44223</v>
      </c>
      <c r="C1073" s="2">
        <v>44227</v>
      </c>
      <c r="D1073" s="1" t="s">
        <v>47</v>
      </c>
      <c r="E1073" s="1" t="s">
        <v>5107</v>
      </c>
      <c r="F1073" s="1" t="s">
        <v>5108</v>
      </c>
      <c r="G1073" s="1" t="s">
        <v>23</v>
      </c>
      <c r="H1073" s="1" t="s">
        <v>24</v>
      </c>
      <c r="I1073" s="1" t="s">
        <v>261</v>
      </c>
      <c r="J1073" s="1" t="s">
        <v>262</v>
      </c>
      <c r="K1073" s="1">
        <v>10035</v>
      </c>
      <c r="L1073" s="1" t="s">
        <v>143</v>
      </c>
      <c r="M1073" s="1" t="s">
        <v>7415</v>
      </c>
      <c r="N1073" s="1" t="s">
        <v>68</v>
      </c>
      <c r="O1073" s="1" t="s">
        <v>69</v>
      </c>
      <c r="P1073" s="1" t="s">
        <v>7416</v>
      </c>
      <c r="Q1073" s="10">
        <v>137.94</v>
      </c>
      <c r="R1073" s="10">
        <v>3</v>
      </c>
      <c r="S1073" s="10">
        <v>413.82</v>
      </c>
      <c r="T1073" s="1">
        <v>0</v>
      </c>
      <c r="U1073" s="10">
        <v>35.864399999999996</v>
      </c>
    </row>
    <row r="1074" spans="1:21" ht="16.5" x14ac:dyDescent="0.3">
      <c r="A1074" t="s">
        <v>9761</v>
      </c>
      <c r="B1074" s="2">
        <v>44166</v>
      </c>
      <c r="C1074" s="2">
        <v>44171</v>
      </c>
      <c r="D1074" s="1" t="s">
        <v>20</v>
      </c>
      <c r="E1074" s="1" t="s">
        <v>3409</v>
      </c>
      <c r="F1074" s="1" t="s">
        <v>3410</v>
      </c>
      <c r="G1074" s="1" t="s">
        <v>23</v>
      </c>
      <c r="H1074" s="1" t="s">
        <v>24</v>
      </c>
      <c r="I1074" s="1" t="s">
        <v>604</v>
      </c>
      <c r="J1074" s="1" t="s">
        <v>1231</v>
      </c>
      <c r="K1074" s="1">
        <v>2038</v>
      </c>
      <c r="L1074" s="1" t="s">
        <v>143</v>
      </c>
      <c r="M1074" s="1" t="s">
        <v>7415</v>
      </c>
      <c r="N1074" s="1" t="s">
        <v>68</v>
      </c>
      <c r="O1074" s="1" t="s">
        <v>69</v>
      </c>
      <c r="P1074" s="1" t="s">
        <v>7416</v>
      </c>
      <c r="Q1074" s="10">
        <v>137.94</v>
      </c>
      <c r="R1074" s="10">
        <v>3</v>
      </c>
      <c r="S1074" s="10">
        <v>413.82</v>
      </c>
      <c r="T1074" s="1">
        <v>0</v>
      </c>
      <c r="U1074" s="10">
        <v>35.864399999999996</v>
      </c>
    </row>
    <row r="1075" spans="1:21" ht="16.5" x14ac:dyDescent="0.3">
      <c r="A1075" t="s">
        <v>2228</v>
      </c>
      <c r="B1075" s="2">
        <v>44139</v>
      </c>
      <c r="C1075" s="2">
        <v>44143</v>
      </c>
      <c r="D1075" s="1" t="s">
        <v>20</v>
      </c>
      <c r="E1075" s="1" t="s">
        <v>1325</v>
      </c>
      <c r="F1075" s="1" t="s">
        <v>1326</v>
      </c>
      <c r="G1075" s="1" t="s">
        <v>38</v>
      </c>
      <c r="H1075" s="1" t="s">
        <v>24</v>
      </c>
      <c r="I1075" s="1" t="s">
        <v>92</v>
      </c>
      <c r="J1075" s="1" t="s">
        <v>93</v>
      </c>
      <c r="K1075" s="1">
        <v>98103</v>
      </c>
      <c r="L1075" s="1" t="s">
        <v>41</v>
      </c>
      <c r="M1075" s="1" t="s">
        <v>2229</v>
      </c>
      <c r="N1075" s="1" t="s">
        <v>29</v>
      </c>
      <c r="O1075" s="1" t="s">
        <v>62</v>
      </c>
      <c r="P1075" s="1" t="s">
        <v>2230</v>
      </c>
      <c r="Q1075" s="10">
        <v>209.88</v>
      </c>
      <c r="R1075" s="10">
        <v>3</v>
      </c>
      <c r="S1075" s="10">
        <v>629.64</v>
      </c>
      <c r="T1075" s="1">
        <v>0</v>
      </c>
      <c r="U1075" s="10">
        <v>35.679599999999979</v>
      </c>
    </row>
    <row r="1076" spans="1:21" ht="16.5" x14ac:dyDescent="0.3">
      <c r="A1076" t="s">
        <v>306</v>
      </c>
      <c r="B1076" s="2">
        <v>43986</v>
      </c>
      <c r="C1076" s="2">
        <v>43988</v>
      </c>
      <c r="D1076" s="1" t="s">
        <v>183</v>
      </c>
      <c r="E1076" s="1" t="s">
        <v>307</v>
      </c>
      <c r="F1076" s="1" t="s">
        <v>308</v>
      </c>
      <c r="G1076" s="1" t="s">
        <v>23</v>
      </c>
      <c r="H1076" s="1" t="s">
        <v>24</v>
      </c>
      <c r="I1076" s="1" t="s">
        <v>309</v>
      </c>
      <c r="J1076" s="1" t="s">
        <v>310</v>
      </c>
      <c r="K1076" s="1">
        <v>22153</v>
      </c>
      <c r="L1076" s="1" t="s">
        <v>27</v>
      </c>
      <c r="M1076" s="1" t="s">
        <v>311</v>
      </c>
      <c r="N1076" s="1" t="s">
        <v>43</v>
      </c>
      <c r="O1076" s="1" t="s">
        <v>87</v>
      </c>
      <c r="P1076" s="1" t="s">
        <v>312</v>
      </c>
      <c r="Q1076" s="10">
        <v>75.88</v>
      </c>
      <c r="R1076" s="10">
        <v>2</v>
      </c>
      <c r="S1076" s="10">
        <v>151.76</v>
      </c>
      <c r="T1076" s="1">
        <v>0</v>
      </c>
      <c r="U1076" s="10">
        <v>35.663599999999995</v>
      </c>
    </row>
    <row r="1077" spans="1:21" ht="16.5" x14ac:dyDescent="0.3">
      <c r="A1077" t="s">
        <v>8124</v>
      </c>
      <c r="B1077" s="2">
        <v>43439</v>
      </c>
      <c r="C1077" s="2">
        <v>43443</v>
      </c>
      <c r="D1077" s="1" t="s">
        <v>47</v>
      </c>
      <c r="E1077" s="1" t="s">
        <v>886</v>
      </c>
      <c r="F1077" s="1" t="s">
        <v>887</v>
      </c>
      <c r="G1077" s="1" t="s">
        <v>38</v>
      </c>
      <c r="H1077" s="1" t="s">
        <v>24</v>
      </c>
      <c r="I1077" s="1" t="s">
        <v>488</v>
      </c>
      <c r="J1077" s="1" t="s">
        <v>489</v>
      </c>
      <c r="K1077" s="1">
        <v>43229</v>
      </c>
      <c r="L1077" s="1" t="s">
        <v>143</v>
      </c>
      <c r="M1077" s="1" t="s">
        <v>6381</v>
      </c>
      <c r="N1077" s="1" t="s">
        <v>43</v>
      </c>
      <c r="O1077" s="1" t="s">
        <v>87</v>
      </c>
      <c r="P1077" s="1" t="s">
        <v>6382</v>
      </c>
      <c r="Q1077" s="10">
        <v>98.376000000000005</v>
      </c>
      <c r="R1077" s="10">
        <v>3</v>
      </c>
      <c r="S1077" s="10">
        <v>295.12800000000004</v>
      </c>
      <c r="T1077" s="1">
        <v>0.2</v>
      </c>
      <c r="U1077" s="10">
        <v>35.661300000000004</v>
      </c>
    </row>
    <row r="1078" spans="1:21" ht="16.5" x14ac:dyDescent="0.3">
      <c r="A1078" t="s">
        <v>8876</v>
      </c>
      <c r="B1078" s="2">
        <v>43555</v>
      </c>
      <c r="C1078" s="2">
        <v>43560</v>
      </c>
      <c r="D1078" s="1" t="s">
        <v>47</v>
      </c>
      <c r="E1078" s="1" t="s">
        <v>1550</v>
      </c>
      <c r="F1078" s="1" t="s">
        <v>1551</v>
      </c>
      <c r="G1078" s="1" t="s">
        <v>38</v>
      </c>
      <c r="H1078" s="1" t="s">
        <v>24</v>
      </c>
      <c r="I1078" s="1" t="s">
        <v>179</v>
      </c>
      <c r="J1078" s="1" t="s">
        <v>101</v>
      </c>
      <c r="K1078" s="1">
        <v>77095</v>
      </c>
      <c r="L1078" s="1" t="s">
        <v>102</v>
      </c>
      <c r="M1078" s="1" t="s">
        <v>1704</v>
      </c>
      <c r="N1078" s="1" t="s">
        <v>43</v>
      </c>
      <c r="O1078" s="1" t="s">
        <v>87</v>
      </c>
      <c r="P1078" s="1" t="s">
        <v>1705</v>
      </c>
      <c r="Q1078" s="10">
        <v>98.376000000000005</v>
      </c>
      <c r="R1078" s="10">
        <v>3</v>
      </c>
      <c r="S1078" s="10">
        <v>295.12800000000004</v>
      </c>
      <c r="T1078" s="1">
        <v>0.2</v>
      </c>
      <c r="U1078" s="10">
        <v>35.661300000000004</v>
      </c>
    </row>
    <row r="1079" spans="1:21" ht="16.5" x14ac:dyDescent="0.3">
      <c r="A1079" t="s">
        <v>8213</v>
      </c>
      <c r="B1079" s="2">
        <v>43774</v>
      </c>
      <c r="C1079" s="2">
        <v>43774</v>
      </c>
      <c r="D1079" s="1" t="s">
        <v>1276</v>
      </c>
      <c r="E1079" s="1" t="s">
        <v>907</v>
      </c>
      <c r="F1079" s="1" t="s">
        <v>908</v>
      </c>
      <c r="G1079" s="1" t="s">
        <v>23</v>
      </c>
      <c r="H1079" s="1" t="s">
        <v>24</v>
      </c>
      <c r="I1079" s="1" t="s">
        <v>92</v>
      </c>
      <c r="J1079" s="1" t="s">
        <v>93</v>
      </c>
      <c r="K1079" s="1">
        <v>98105</v>
      </c>
      <c r="L1079" s="1" t="s">
        <v>41</v>
      </c>
      <c r="M1079" s="1" t="s">
        <v>453</v>
      </c>
      <c r="N1079" s="1" t="s">
        <v>43</v>
      </c>
      <c r="O1079" s="1" t="s">
        <v>72</v>
      </c>
      <c r="P1079" s="1" t="s">
        <v>454</v>
      </c>
      <c r="Q1079" s="10">
        <v>98.352000000000004</v>
      </c>
      <c r="R1079" s="10">
        <v>3</v>
      </c>
      <c r="S1079" s="10">
        <v>295.05600000000004</v>
      </c>
      <c r="T1079" s="1">
        <v>0.2</v>
      </c>
      <c r="U1079" s="10">
        <v>35.652599999999993</v>
      </c>
    </row>
    <row r="1080" spans="1:21" ht="16.5" x14ac:dyDescent="0.3">
      <c r="A1080" t="s">
        <v>8692</v>
      </c>
      <c r="B1080" s="2">
        <v>43706</v>
      </c>
      <c r="C1080" s="2">
        <v>43710</v>
      </c>
      <c r="D1080" s="1" t="s">
        <v>47</v>
      </c>
      <c r="E1080" s="1" t="s">
        <v>3119</v>
      </c>
      <c r="F1080" s="1" t="s">
        <v>3120</v>
      </c>
      <c r="G1080" s="1" t="s">
        <v>99</v>
      </c>
      <c r="H1080" s="1" t="s">
        <v>24</v>
      </c>
      <c r="I1080" s="1" t="s">
        <v>871</v>
      </c>
      <c r="J1080" s="1" t="s">
        <v>233</v>
      </c>
      <c r="K1080" s="1">
        <v>48234</v>
      </c>
      <c r="L1080" s="1" t="s">
        <v>102</v>
      </c>
      <c r="M1080" s="1" t="s">
        <v>3773</v>
      </c>
      <c r="N1080" s="1" t="s">
        <v>68</v>
      </c>
      <c r="O1080" s="1" t="s">
        <v>69</v>
      </c>
      <c r="P1080" s="1" t="s">
        <v>3774</v>
      </c>
      <c r="Q1080" s="10">
        <v>131.97999999999999</v>
      </c>
      <c r="R1080" s="10">
        <v>2</v>
      </c>
      <c r="S1080" s="10">
        <v>263.95999999999998</v>
      </c>
      <c r="T1080" s="1">
        <v>0</v>
      </c>
      <c r="U1080" s="10">
        <v>35.634600000000006</v>
      </c>
    </row>
    <row r="1081" spans="1:21" ht="16.5" x14ac:dyDescent="0.3">
      <c r="A1081" t="s">
        <v>7268</v>
      </c>
      <c r="B1081" s="2">
        <v>44336</v>
      </c>
      <c r="C1081" s="2">
        <v>44338</v>
      </c>
      <c r="D1081" s="1" t="s">
        <v>20</v>
      </c>
      <c r="E1081" s="1" t="s">
        <v>3238</v>
      </c>
      <c r="F1081" s="1" t="s">
        <v>3239</v>
      </c>
      <c r="G1081" s="1" t="s">
        <v>23</v>
      </c>
      <c r="H1081" s="1" t="s">
        <v>24</v>
      </c>
      <c r="I1081" s="1" t="s">
        <v>7269</v>
      </c>
      <c r="J1081" s="1" t="s">
        <v>7270</v>
      </c>
      <c r="K1081" s="1">
        <v>58103</v>
      </c>
      <c r="L1081" s="1" t="s">
        <v>102</v>
      </c>
      <c r="M1081" s="1" t="s">
        <v>1543</v>
      </c>
      <c r="N1081" s="1" t="s">
        <v>43</v>
      </c>
      <c r="O1081" s="1" t="s">
        <v>65</v>
      </c>
      <c r="P1081" s="1" t="s">
        <v>1544</v>
      </c>
      <c r="Q1081" s="10">
        <v>131.94</v>
      </c>
      <c r="R1081" s="10">
        <v>3</v>
      </c>
      <c r="S1081" s="10">
        <v>395.82</v>
      </c>
      <c r="T1081" s="1">
        <v>0</v>
      </c>
      <c r="U1081" s="10">
        <v>35.623800000000003</v>
      </c>
    </row>
    <row r="1082" spans="1:21" ht="16.5" x14ac:dyDescent="0.3">
      <c r="A1082" t="s">
        <v>9074</v>
      </c>
      <c r="B1082" s="2">
        <v>44552</v>
      </c>
      <c r="C1082" s="2">
        <v>44556</v>
      </c>
      <c r="D1082" s="1" t="s">
        <v>47</v>
      </c>
      <c r="E1082" s="1" t="s">
        <v>6071</v>
      </c>
      <c r="F1082" s="1" t="s">
        <v>6072</v>
      </c>
      <c r="G1082" s="1" t="s">
        <v>99</v>
      </c>
      <c r="H1082" s="1" t="s">
        <v>24</v>
      </c>
      <c r="I1082" s="1" t="s">
        <v>7685</v>
      </c>
      <c r="J1082" s="1" t="s">
        <v>349</v>
      </c>
      <c r="K1082" s="1">
        <v>35401</v>
      </c>
      <c r="L1082" s="1" t="s">
        <v>27</v>
      </c>
      <c r="M1082" s="1" t="s">
        <v>1813</v>
      </c>
      <c r="N1082" s="1" t="s">
        <v>29</v>
      </c>
      <c r="O1082" s="1" t="s">
        <v>33</v>
      </c>
      <c r="P1082" s="1" t="s">
        <v>1814</v>
      </c>
      <c r="Q1082" s="10">
        <v>141.96</v>
      </c>
      <c r="R1082" s="10">
        <v>2</v>
      </c>
      <c r="S1082" s="10">
        <v>283.92</v>
      </c>
      <c r="T1082" s="1">
        <v>0</v>
      </c>
      <c r="U1082" s="10">
        <v>35.490000000000009</v>
      </c>
    </row>
    <row r="1083" spans="1:21" ht="16.5" x14ac:dyDescent="0.3">
      <c r="A1083" t="s">
        <v>191</v>
      </c>
      <c r="B1083" s="2">
        <v>43826</v>
      </c>
      <c r="C1083" s="2">
        <v>43830</v>
      </c>
      <c r="D1083" s="1" t="s">
        <v>47</v>
      </c>
      <c r="E1083" s="1" t="s">
        <v>192</v>
      </c>
      <c r="F1083" s="1" t="s">
        <v>193</v>
      </c>
      <c r="G1083" s="1" t="s">
        <v>99</v>
      </c>
      <c r="H1083" s="1" t="s">
        <v>24</v>
      </c>
      <c r="I1083" s="1" t="s">
        <v>179</v>
      </c>
      <c r="J1083" s="1" t="s">
        <v>101</v>
      </c>
      <c r="K1083" s="1">
        <v>77041</v>
      </c>
      <c r="L1083" s="1" t="s">
        <v>102</v>
      </c>
      <c r="M1083" s="1" t="s">
        <v>194</v>
      </c>
      <c r="N1083" s="1" t="s">
        <v>43</v>
      </c>
      <c r="O1083" s="1" t="s">
        <v>168</v>
      </c>
      <c r="P1083" s="1" t="s">
        <v>195</v>
      </c>
      <c r="Q1083" s="10">
        <v>113.328</v>
      </c>
      <c r="R1083" s="10">
        <v>9</v>
      </c>
      <c r="S1083" s="10">
        <v>1019.952</v>
      </c>
      <c r="T1083" s="1">
        <v>0.2</v>
      </c>
      <c r="U1083" s="10">
        <v>35.414999999999999</v>
      </c>
    </row>
    <row r="1084" spans="1:21" ht="16.5" x14ac:dyDescent="0.3">
      <c r="A1084" t="s">
        <v>5588</v>
      </c>
      <c r="B1084" s="2">
        <v>44309</v>
      </c>
      <c r="C1084" s="2">
        <v>44315</v>
      </c>
      <c r="D1084" s="1" t="s">
        <v>47</v>
      </c>
      <c r="E1084" s="1" t="s">
        <v>735</v>
      </c>
      <c r="F1084" s="1" t="s">
        <v>736</v>
      </c>
      <c r="G1084" s="1" t="s">
        <v>23</v>
      </c>
      <c r="H1084" s="1" t="s">
        <v>24</v>
      </c>
      <c r="I1084" s="1" t="s">
        <v>261</v>
      </c>
      <c r="J1084" s="1" t="s">
        <v>262</v>
      </c>
      <c r="K1084" s="1">
        <v>10024</v>
      </c>
      <c r="L1084" s="1" t="s">
        <v>143</v>
      </c>
      <c r="M1084" s="1" t="s">
        <v>5243</v>
      </c>
      <c r="N1084" s="1" t="s">
        <v>43</v>
      </c>
      <c r="O1084" s="1" t="s">
        <v>75</v>
      </c>
      <c r="P1084" s="1" t="s">
        <v>5244</v>
      </c>
      <c r="Q1084" s="10">
        <v>121.94</v>
      </c>
      <c r="R1084" s="10">
        <v>2</v>
      </c>
      <c r="S1084" s="10">
        <v>243.88</v>
      </c>
      <c r="T1084" s="1">
        <v>0</v>
      </c>
      <c r="U1084" s="10">
        <v>35.362599999999986</v>
      </c>
    </row>
    <row r="1085" spans="1:21" ht="16.5" x14ac:dyDescent="0.3">
      <c r="A1085" t="s">
        <v>6278</v>
      </c>
      <c r="B1085" s="2">
        <v>44385</v>
      </c>
      <c r="C1085" s="2">
        <v>44387</v>
      </c>
      <c r="D1085" s="1" t="s">
        <v>183</v>
      </c>
      <c r="E1085" s="1" t="s">
        <v>2960</v>
      </c>
      <c r="F1085" s="1" t="s">
        <v>2961</v>
      </c>
      <c r="G1085" s="1" t="s">
        <v>23</v>
      </c>
      <c r="H1085" s="1" t="s">
        <v>24</v>
      </c>
      <c r="I1085" s="1" t="s">
        <v>6279</v>
      </c>
      <c r="J1085" s="1" t="s">
        <v>40</v>
      </c>
      <c r="K1085" s="1">
        <v>94403</v>
      </c>
      <c r="L1085" s="1" t="s">
        <v>41</v>
      </c>
      <c r="M1085" s="1" t="s">
        <v>252</v>
      </c>
      <c r="N1085" s="1" t="s">
        <v>43</v>
      </c>
      <c r="O1085" s="1" t="s">
        <v>44</v>
      </c>
      <c r="P1085" s="1" t="s">
        <v>253</v>
      </c>
      <c r="Q1085" s="10">
        <v>75.179999999999993</v>
      </c>
      <c r="R1085" s="10">
        <v>6</v>
      </c>
      <c r="S1085" s="10">
        <v>451.07999999999993</v>
      </c>
      <c r="T1085" s="1">
        <v>0</v>
      </c>
      <c r="U1085" s="10">
        <v>35.334599999999995</v>
      </c>
    </row>
    <row r="1086" spans="1:21" ht="16.5" x14ac:dyDescent="0.3">
      <c r="A1086" t="s">
        <v>4927</v>
      </c>
      <c r="B1086" s="2">
        <v>44531</v>
      </c>
      <c r="C1086" s="2">
        <v>44535</v>
      </c>
      <c r="D1086" s="1" t="s">
        <v>47</v>
      </c>
      <c r="E1086" s="1" t="s">
        <v>3104</v>
      </c>
      <c r="F1086" s="1" t="s">
        <v>3105</v>
      </c>
      <c r="G1086" s="1" t="s">
        <v>99</v>
      </c>
      <c r="H1086" s="1" t="s">
        <v>24</v>
      </c>
      <c r="I1086" s="1" t="s">
        <v>141</v>
      </c>
      <c r="J1086" s="1" t="s">
        <v>142</v>
      </c>
      <c r="K1086" s="1">
        <v>19143</v>
      </c>
      <c r="L1086" s="1" t="s">
        <v>143</v>
      </c>
      <c r="M1086" s="1" t="s">
        <v>4928</v>
      </c>
      <c r="N1086" s="1" t="s">
        <v>43</v>
      </c>
      <c r="O1086" s="1" t="s">
        <v>168</v>
      </c>
      <c r="P1086" s="1" t="s">
        <v>4929</v>
      </c>
      <c r="Q1086" s="10">
        <v>104.68000000000002</v>
      </c>
      <c r="R1086" s="10">
        <v>5</v>
      </c>
      <c r="S1086" s="10">
        <v>523.40000000000009</v>
      </c>
      <c r="T1086" s="1">
        <v>0.2</v>
      </c>
      <c r="U1086" s="10">
        <v>35.329499999999996</v>
      </c>
    </row>
    <row r="1087" spans="1:21" ht="16.5" x14ac:dyDescent="0.3">
      <c r="A1087" t="s">
        <v>5971</v>
      </c>
      <c r="B1087" s="2">
        <v>43750</v>
      </c>
      <c r="C1087" s="2">
        <v>43755</v>
      </c>
      <c r="D1087" s="1" t="s">
        <v>20</v>
      </c>
      <c r="E1087" s="1" t="s">
        <v>2861</v>
      </c>
      <c r="F1087" s="1" t="s">
        <v>2862</v>
      </c>
      <c r="G1087" s="1" t="s">
        <v>23</v>
      </c>
      <c r="H1087" s="1" t="s">
        <v>24</v>
      </c>
      <c r="I1087" s="1" t="s">
        <v>5972</v>
      </c>
      <c r="J1087" s="1" t="s">
        <v>249</v>
      </c>
      <c r="K1087" s="1">
        <v>46060</v>
      </c>
      <c r="L1087" s="1" t="s">
        <v>102</v>
      </c>
      <c r="M1087" s="1" t="s">
        <v>5705</v>
      </c>
      <c r="N1087" s="1" t="s">
        <v>68</v>
      </c>
      <c r="O1087" s="1" t="s">
        <v>69</v>
      </c>
      <c r="P1087" s="1" t="s">
        <v>5706</v>
      </c>
      <c r="Q1087" s="10">
        <v>135.72</v>
      </c>
      <c r="R1087" s="10">
        <v>3</v>
      </c>
      <c r="S1087" s="10">
        <v>407.15999999999997</v>
      </c>
      <c r="T1087" s="1">
        <v>0</v>
      </c>
      <c r="U1087" s="10">
        <v>35.287199999999999</v>
      </c>
    </row>
    <row r="1088" spans="1:21" ht="16.5" x14ac:dyDescent="0.3">
      <c r="A1088" t="s">
        <v>8753</v>
      </c>
      <c r="B1088" s="2">
        <v>43589</v>
      </c>
      <c r="C1088" s="2">
        <v>43596</v>
      </c>
      <c r="D1088" s="1" t="s">
        <v>47</v>
      </c>
      <c r="E1088" s="1" t="s">
        <v>3762</v>
      </c>
      <c r="F1088" s="1" t="s">
        <v>3763</v>
      </c>
      <c r="G1088" s="1" t="s">
        <v>38</v>
      </c>
      <c r="H1088" s="1" t="s">
        <v>24</v>
      </c>
      <c r="I1088" s="1" t="s">
        <v>4286</v>
      </c>
      <c r="J1088" s="1" t="s">
        <v>249</v>
      </c>
      <c r="K1088" s="1">
        <v>46203</v>
      </c>
      <c r="L1088" s="1" t="s">
        <v>102</v>
      </c>
      <c r="M1088" s="1" t="s">
        <v>2492</v>
      </c>
      <c r="N1088" s="1" t="s">
        <v>43</v>
      </c>
      <c r="O1088" s="1" t="s">
        <v>65</v>
      </c>
      <c r="P1088" s="1" t="s">
        <v>2493</v>
      </c>
      <c r="Q1088" s="10">
        <v>125.92999999999999</v>
      </c>
      <c r="R1088" s="10">
        <v>7</v>
      </c>
      <c r="S1088" s="10">
        <v>881.51</v>
      </c>
      <c r="T1088" s="1">
        <v>0</v>
      </c>
      <c r="U1088" s="10">
        <v>35.260400000000004</v>
      </c>
    </row>
    <row r="1089" spans="1:21" ht="16.5" x14ac:dyDescent="0.3">
      <c r="A1089" t="s">
        <v>8021</v>
      </c>
      <c r="B1089" s="2">
        <v>43996</v>
      </c>
      <c r="C1089" s="2">
        <v>43996</v>
      </c>
      <c r="D1089" s="1" t="s">
        <v>1276</v>
      </c>
      <c r="E1089" s="1" t="s">
        <v>8022</v>
      </c>
      <c r="F1089" s="1" t="s">
        <v>8023</v>
      </c>
      <c r="G1089" s="1" t="s">
        <v>99</v>
      </c>
      <c r="H1089" s="1" t="s">
        <v>24</v>
      </c>
      <c r="I1089" s="1" t="s">
        <v>39</v>
      </c>
      <c r="J1089" s="1" t="s">
        <v>40</v>
      </c>
      <c r="K1089" s="1">
        <v>90036</v>
      </c>
      <c r="L1089" s="1" t="s">
        <v>41</v>
      </c>
      <c r="M1089" s="1" t="s">
        <v>6892</v>
      </c>
      <c r="N1089" s="1" t="s">
        <v>29</v>
      </c>
      <c r="O1089" s="1" t="s">
        <v>30</v>
      </c>
      <c r="P1089" s="1" t="s">
        <v>6893</v>
      </c>
      <c r="Q1089" s="10">
        <v>599.16499999999996</v>
      </c>
      <c r="R1089" s="10">
        <v>5</v>
      </c>
      <c r="S1089" s="10">
        <v>2995.8249999999998</v>
      </c>
      <c r="T1089" s="1">
        <v>0.15</v>
      </c>
      <c r="U1089" s="10">
        <v>35.245000000000005</v>
      </c>
    </row>
    <row r="1090" spans="1:21" ht="16.5" x14ac:dyDescent="0.3">
      <c r="A1090" t="s">
        <v>8540</v>
      </c>
      <c r="B1090" s="2">
        <v>44124</v>
      </c>
      <c r="C1090" s="2">
        <v>44130</v>
      </c>
      <c r="D1090" s="1" t="s">
        <v>47</v>
      </c>
      <c r="E1090" s="1" t="s">
        <v>4764</v>
      </c>
      <c r="F1090" s="1" t="s">
        <v>4765</v>
      </c>
      <c r="G1090" s="1" t="s">
        <v>23</v>
      </c>
      <c r="H1090" s="1" t="s">
        <v>24</v>
      </c>
      <c r="I1090" s="1" t="s">
        <v>2352</v>
      </c>
      <c r="J1090" s="1" t="s">
        <v>233</v>
      </c>
      <c r="K1090" s="1">
        <v>48183</v>
      </c>
      <c r="L1090" s="1" t="s">
        <v>102</v>
      </c>
      <c r="M1090" s="1" t="s">
        <v>3935</v>
      </c>
      <c r="N1090" s="1" t="s">
        <v>68</v>
      </c>
      <c r="O1090" s="1" t="s">
        <v>69</v>
      </c>
      <c r="P1090" s="1" t="s">
        <v>3936</v>
      </c>
      <c r="Q1090" s="10">
        <v>125.69999999999999</v>
      </c>
      <c r="R1090" s="10">
        <v>6</v>
      </c>
      <c r="S1090" s="10">
        <v>754.19999999999993</v>
      </c>
      <c r="T1090" s="1">
        <v>0</v>
      </c>
      <c r="U1090" s="10">
        <v>35.195999999999998</v>
      </c>
    </row>
    <row r="1091" spans="1:21" ht="16.5" x14ac:dyDescent="0.3">
      <c r="A1091" t="s">
        <v>978</v>
      </c>
      <c r="B1091" s="2">
        <v>43779</v>
      </c>
      <c r="C1091" s="2">
        <v>43784</v>
      </c>
      <c r="D1091" s="1" t="s">
        <v>47</v>
      </c>
      <c r="E1091" s="1" t="s">
        <v>979</v>
      </c>
      <c r="F1091" s="1" t="s">
        <v>980</v>
      </c>
      <c r="G1091" s="1" t="s">
        <v>23</v>
      </c>
      <c r="H1091" s="1" t="s">
        <v>24</v>
      </c>
      <c r="I1091" s="1" t="s">
        <v>981</v>
      </c>
      <c r="J1091" s="1" t="s">
        <v>40</v>
      </c>
      <c r="K1091" s="1">
        <v>94513</v>
      </c>
      <c r="L1091" s="1" t="s">
        <v>41</v>
      </c>
      <c r="M1091" s="1" t="s">
        <v>982</v>
      </c>
      <c r="N1091" s="1" t="s">
        <v>68</v>
      </c>
      <c r="O1091" s="1" t="s">
        <v>156</v>
      </c>
      <c r="P1091" s="1" t="s">
        <v>983</v>
      </c>
      <c r="Q1091" s="10">
        <v>79.900000000000006</v>
      </c>
      <c r="R1091" s="10">
        <v>2</v>
      </c>
      <c r="S1091" s="10">
        <v>159.80000000000001</v>
      </c>
      <c r="T1091" s="1">
        <v>0</v>
      </c>
      <c r="U1091" s="10">
        <v>35.156000000000006</v>
      </c>
    </row>
    <row r="1092" spans="1:21" ht="16.5" x14ac:dyDescent="0.3">
      <c r="A1092" t="s">
        <v>5207</v>
      </c>
      <c r="B1092" s="2">
        <v>44358</v>
      </c>
      <c r="C1092" s="2">
        <v>44359</v>
      </c>
      <c r="D1092" s="1" t="s">
        <v>183</v>
      </c>
      <c r="E1092" s="1" t="s">
        <v>5208</v>
      </c>
      <c r="F1092" s="1" t="s">
        <v>5209</v>
      </c>
      <c r="G1092" s="1" t="s">
        <v>99</v>
      </c>
      <c r="H1092" s="1" t="s">
        <v>24</v>
      </c>
      <c r="I1092" s="1" t="s">
        <v>1372</v>
      </c>
      <c r="J1092" s="1" t="s">
        <v>301</v>
      </c>
      <c r="K1092" s="1">
        <v>85345</v>
      </c>
      <c r="L1092" s="1" t="s">
        <v>41</v>
      </c>
      <c r="M1092" s="1" t="s">
        <v>2522</v>
      </c>
      <c r="N1092" s="1" t="s">
        <v>29</v>
      </c>
      <c r="O1092" s="1" t="s">
        <v>33</v>
      </c>
      <c r="P1092" s="1" t="s">
        <v>2523</v>
      </c>
      <c r="Q1092" s="10">
        <v>280.79200000000003</v>
      </c>
      <c r="R1092" s="10">
        <v>1</v>
      </c>
      <c r="S1092" s="10">
        <v>280.79200000000003</v>
      </c>
      <c r="T1092" s="1">
        <v>0.2</v>
      </c>
      <c r="U1092" s="10">
        <v>35.098999999999961</v>
      </c>
    </row>
    <row r="1093" spans="1:21" ht="16.5" x14ac:dyDescent="0.3">
      <c r="A1093" t="s">
        <v>10266</v>
      </c>
      <c r="B1093" s="2">
        <v>43747</v>
      </c>
      <c r="C1093" s="2">
        <v>43751</v>
      </c>
      <c r="D1093" s="1" t="s">
        <v>47</v>
      </c>
      <c r="E1093" s="1" t="s">
        <v>2048</v>
      </c>
      <c r="F1093" s="1" t="s">
        <v>2049</v>
      </c>
      <c r="G1093" s="1" t="s">
        <v>23</v>
      </c>
      <c r="H1093" s="1" t="s">
        <v>24</v>
      </c>
      <c r="I1093" s="1" t="s">
        <v>871</v>
      </c>
      <c r="J1093" s="1" t="s">
        <v>233</v>
      </c>
      <c r="K1093" s="1">
        <v>48227</v>
      </c>
      <c r="L1093" s="1" t="s">
        <v>102</v>
      </c>
      <c r="M1093" s="1" t="s">
        <v>327</v>
      </c>
      <c r="N1093" s="1" t="s">
        <v>29</v>
      </c>
      <c r="O1093" s="1" t="s">
        <v>33</v>
      </c>
      <c r="P1093" s="1" t="s">
        <v>328</v>
      </c>
      <c r="Q1093" s="10">
        <v>389.97</v>
      </c>
      <c r="R1093" s="10">
        <v>3</v>
      </c>
      <c r="S1093" s="10">
        <v>1169.9100000000001</v>
      </c>
      <c r="T1093" s="1">
        <v>0</v>
      </c>
      <c r="U1093" s="10">
        <v>35.097300000000004</v>
      </c>
    </row>
    <row r="1094" spans="1:21" ht="16.5" x14ac:dyDescent="0.3">
      <c r="A1094" t="s">
        <v>10502</v>
      </c>
      <c r="B1094" s="2">
        <v>43365</v>
      </c>
      <c r="C1094" s="2">
        <v>43372</v>
      </c>
      <c r="D1094" s="1" t="s">
        <v>47</v>
      </c>
      <c r="E1094" s="1" t="s">
        <v>4608</v>
      </c>
      <c r="F1094" s="1" t="s">
        <v>4609</v>
      </c>
      <c r="G1094" s="1" t="s">
        <v>23</v>
      </c>
      <c r="H1094" s="1" t="s">
        <v>24</v>
      </c>
      <c r="I1094" s="1" t="s">
        <v>261</v>
      </c>
      <c r="J1094" s="1" t="s">
        <v>262</v>
      </c>
      <c r="K1094" s="1">
        <v>10035</v>
      </c>
      <c r="L1094" s="1" t="s">
        <v>143</v>
      </c>
      <c r="M1094" s="1" t="s">
        <v>5727</v>
      </c>
      <c r="N1094" s="1" t="s">
        <v>29</v>
      </c>
      <c r="O1094" s="1" t="s">
        <v>62</v>
      </c>
      <c r="P1094" s="1" t="s">
        <v>5728</v>
      </c>
      <c r="Q1094" s="10">
        <v>97.44</v>
      </c>
      <c r="R1094" s="10">
        <v>3</v>
      </c>
      <c r="S1094" s="10">
        <v>292.32</v>
      </c>
      <c r="T1094" s="1">
        <v>0</v>
      </c>
      <c r="U1094" s="10">
        <v>35.078399999999995</v>
      </c>
    </row>
    <row r="1095" spans="1:21" ht="16.5" x14ac:dyDescent="0.3">
      <c r="A1095" t="s">
        <v>5022</v>
      </c>
      <c r="B1095" s="2">
        <v>44418</v>
      </c>
      <c r="C1095" s="2">
        <v>44423</v>
      </c>
      <c r="D1095" s="1" t="s">
        <v>47</v>
      </c>
      <c r="E1095" s="1" t="s">
        <v>5005</v>
      </c>
      <c r="F1095" s="1" t="s">
        <v>5006</v>
      </c>
      <c r="G1095" s="1" t="s">
        <v>23</v>
      </c>
      <c r="H1095" s="1" t="s">
        <v>24</v>
      </c>
      <c r="I1095" s="1" t="s">
        <v>488</v>
      </c>
      <c r="J1095" s="1" t="s">
        <v>249</v>
      </c>
      <c r="K1095" s="1">
        <v>47201</v>
      </c>
      <c r="L1095" s="1" t="s">
        <v>102</v>
      </c>
      <c r="M1095" s="1" t="s">
        <v>4043</v>
      </c>
      <c r="N1095" s="1" t="s">
        <v>43</v>
      </c>
      <c r="O1095" s="1" t="s">
        <v>168</v>
      </c>
      <c r="P1095" s="1" t="s">
        <v>660</v>
      </c>
      <c r="Q1095" s="10">
        <v>70.08</v>
      </c>
      <c r="R1095" s="10">
        <v>6</v>
      </c>
      <c r="S1095" s="10">
        <v>420.48</v>
      </c>
      <c r="T1095" s="1">
        <v>0</v>
      </c>
      <c r="U1095" s="10">
        <v>35.04</v>
      </c>
    </row>
    <row r="1096" spans="1:21" ht="16.5" x14ac:dyDescent="0.3">
      <c r="A1096" t="s">
        <v>9413</v>
      </c>
      <c r="B1096" s="2">
        <v>43499</v>
      </c>
      <c r="C1096" s="2">
        <v>43503</v>
      </c>
      <c r="D1096" s="1" t="s">
        <v>47</v>
      </c>
      <c r="E1096" s="1" t="s">
        <v>3107</v>
      </c>
      <c r="F1096" s="1" t="s">
        <v>3108</v>
      </c>
      <c r="G1096" s="1" t="s">
        <v>23</v>
      </c>
      <c r="H1096" s="1" t="s">
        <v>24</v>
      </c>
      <c r="I1096" s="1" t="s">
        <v>488</v>
      </c>
      <c r="J1096" s="1" t="s">
        <v>1258</v>
      </c>
      <c r="K1096" s="1">
        <v>31907</v>
      </c>
      <c r="L1096" s="1" t="s">
        <v>27</v>
      </c>
      <c r="M1096" s="1" t="s">
        <v>5970</v>
      </c>
      <c r="N1096" s="1" t="s">
        <v>43</v>
      </c>
      <c r="O1096" s="1" t="s">
        <v>168</v>
      </c>
      <c r="P1096" s="1" t="s">
        <v>660</v>
      </c>
      <c r="Q1096" s="10">
        <v>74.52</v>
      </c>
      <c r="R1096" s="10">
        <v>9</v>
      </c>
      <c r="S1096" s="10">
        <v>670.68</v>
      </c>
      <c r="T1096" s="1">
        <v>0</v>
      </c>
      <c r="U1096" s="10">
        <v>35.024399999999993</v>
      </c>
    </row>
    <row r="1097" spans="1:21" ht="16.5" x14ac:dyDescent="0.3">
      <c r="A1097" t="s">
        <v>8873</v>
      </c>
      <c r="B1097" s="2">
        <v>43378</v>
      </c>
      <c r="C1097" s="2">
        <v>43379</v>
      </c>
      <c r="D1097" s="1" t="s">
        <v>183</v>
      </c>
      <c r="E1097" s="1" t="s">
        <v>1416</v>
      </c>
      <c r="F1097" s="1" t="s">
        <v>1417</v>
      </c>
      <c r="G1097" s="1" t="s">
        <v>23</v>
      </c>
      <c r="H1097" s="1" t="s">
        <v>24</v>
      </c>
      <c r="I1097" s="1" t="s">
        <v>3953</v>
      </c>
      <c r="J1097" s="1" t="s">
        <v>40</v>
      </c>
      <c r="K1097" s="1">
        <v>91767</v>
      </c>
      <c r="L1097" s="1" t="s">
        <v>41</v>
      </c>
      <c r="M1097" s="1" t="s">
        <v>4842</v>
      </c>
      <c r="N1097" s="1" t="s">
        <v>68</v>
      </c>
      <c r="O1097" s="1" t="s">
        <v>156</v>
      </c>
      <c r="P1097" s="1" t="s">
        <v>4843</v>
      </c>
      <c r="Q1097" s="10">
        <v>99.98</v>
      </c>
      <c r="R1097" s="10">
        <v>2</v>
      </c>
      <c r="S1097" s="10">
        <v>199.96</v>
      </c>
      <c r="T1097" s="1">
        <v>0</v>
      </c>
      <c r="U1097" s="10">
        <v>34.992999999999995</v>
      </c>
    </row>
    <row r="1098" spans="1:21" ht="16.5" x14ac:dyDescent="0.3">
      <c r="A1098" t="s">
        <v>10170</v>
      </c>
      <c r="B1098" s="2">
        <v>43877</v>
      </c>
      <c r="C1098" s="2">
        <v>43884</v>
      </c>
      <c r="D1098" s="1" t="s">
        <v>47</v>
      </c>
      <c r="E1098" s="1" t="s">
        <v>4529</v>
      </c>
      <c r="F1098" s="1" t="s">
        <v>4530</v>
      </c>
      <c r="G1098" s="1" t="s">
        <v>23</v>
      </c>
      <c r="H1098" s="1" t="s">
        <v>24</v>
      </c>
      <c r="I1098" s="1" t="s">
        <v>25</v>
      </c>
      <c r="J1098" s="1" t="s">
        <v>26</v>
      </c>
      <c r="K1098" s="1">
        <v>42420</v>
      </c>
      <c r="L1098" s="1" t="s">
        <v>27</v>
      </c>
      <c r="M1098" s="1" t="s">
        <v>544</v>
      </c>
      <c r="N1098" s="1" t="s">
        <v>29</v>
      </c>
      <c r="O1098" s="1" t="s">
        <v>62</v>
      </c>
      <c r="P1098" s="1" t="s">
        <v>545</v>
      </c>
      <c r="Q1098" s="10">
        <v>318.08</v>
      </c>
      <c r="R1098" s="10">
        <v>4</v>
      </c>
      <c r="S1098" s="10">
        <v>1272.32</v>
      </c>
      <c r="T1098" s="1">
        <v>0</v>
      </c>
      <c r="U1098" s="10">
        <v>34.988799999999969</v>
      </c>
    </row>
    <row r="1099" spans="1:21" ht="16.5" x14ac:dyDescent="0.3">
      <c r="A1099" t="s">
        <v>10628</v>
      </c>
      <c r="B1099" s="2">
        <v>43988</v>
      </c>
      <c r="C1099" s="2">
        <v>43992</v>
      </c>
      <c r="D1099" s="1" t="s">
        <v>47</v>
      </c>
      <c r="E1099" s="1" t="s">
        <v>3574</v>
      </c>
      <c r="F1099" s="1" t="s">
        <v>3575</v>
      </c>
      <c r="G1099" s="1" t="s">
        <v>23</v>
      </c>
      <c r="H1099" s="1" t="s">
        <v>24</v>
      </c>
      <c r="I1099" s="1" t="s">
        <v>737</v>
      </c>
      <c r="J1099" s="1" t="s">
        <v>489</v>
      </c>
      <c r="K1099" s="1">
        <v>45014</v>
      </c>
      <c r="L1099" s="1" t="s">
        <v>143</v>
      </c>
      <c r="M1099" s="1" t="s">
        <v>2400</v>
      </c>
      <c r="N1099" s="1" t="s">
        <v>29</v>
      </c>
      <c r="O1099" s="1" t="s">
        <v>62</v>
      </c>
      <c r="P1099" s="1" t="s">
        <v>2401</v>
      </c>
      <c r="Q1099" s="10">
        <v>466.32000000000005</v>
      </c>
      <c r="R1099" s="10">
        <v>3</v>
      </c>
      <c r="S1099" s="10">
        <v>1398.96</v>
      </c>
      <c r="T1099" s="1">
        <v>0.2</v>
      </c>
      <c r="U1099" s="10">
        <v>34.97399999999999</v>
      </c>
    </row>
    <row r="1100" spans="1:21" ht="16.5" x14ac:dyDescent="0.3">
      <c r="A1100" t="s">
        <v>2772</v>
      </c>
      <c r="B1100" s="2">
        <v>43566</v>
      </c>
      <c r="C1100" s="2">
        <v>43570</v>
      </c>
      <c r="D1100" s="1" t="s">
        <v>47</v>
      </c>
      <c r="E1100" s="1" t="s">
        <v>2773</v>
      </c>
      <c r="F1100" s="1" t="s">
        <v>2774</v>
      </c>
      <c r="G1100" s="1" t="s">
        <v>23</v>
      </c>
      <c r="H1100" s="1" t="s">
        <v>24</v>
      </c>
      <c r="I1100" s="1" t="s">
        <v>261</v>
      </c>
      <c r="J1100" s="1" t="s">
        <v>262</v>
      </c>
      <c r="K1100" s="1">
        <v>10009</v>
      </c>
      <c r="L1100" s="1" t="s">
        <v>143</v>
      </c>
      <c r="M1100" s="1" t="s">
        <v>2775</v>
      </c>
      <c r="N1100" s="1" t="s">
        <v>68</v>
      </c>
      <c r="O1100" s="1" t="s">
        <v>156</v>
      </c>
      <c r="P1100" s="1" t="s">
        <v>2776</v>
      </c>
      <c r="Q1100" s="10">
        <v>85.14</v>
      </c>
      <c r="R1100" s="10">
        <v>3</v>
      </c>
      <c r="S1100" s="10">
        <v>255.42000000000002</v>
      </c>
      <c r="T1100" s="1">
        <v>0</v>
      </c>
      <c r="U1100" s="10">
        <v>34.907399999999996</v>
      </c>
    </row>
    <row r="1101" spans="1:21" ht="16.5" x14ac:dyDescent="0.3">
      <c r="A1101" t="s">
        <v>2440</v>
      </c>
      <c r="B1101" s="2">
        <v>43811</v>
      </c>
      <c r="C1101" s="2">
        <v>43815</v>
      </c>
      <c r="D1101" s="1" t="s">
        <v>47</v>
      </c>
      <c r="E1101" s="1" t="s">
        <v>2441</v>
      </c>
      <c r="F1101" s="1" t="s">
        <v>2442</v>
      </c>
      <c r="G1101" s="1" t="s">
        <v>23</v>
      </c>
      <c r="H1101" s="1" t="s">
        <v>24</v>
      </c>
      <c r="I1101" s="1" t="s">
        <v>2437</v>
      </c>
      <c r="J1101" s="1" t="s">
        <v>40</v>
      </c>
      <c r="K1101" s="1">
        <v>93534</v>
      </c>
      <c r="L1101" s="1" t="s">
        <v>41</v>
      </c>
      <c r="M1101" s="1" t="s">
        <v>2443</v>
      </c>
      <c r="N1101" s="1" t="s">
        <v>29</v>
      </c>
      <c r="O1101" s="1" t="s">
        <v>33</v>
      </c>
      <c r="P1101" s="1" t="s">
        <v>2444</v>
      </c>
      <c r="Q1101" s="10">
        <v>348.92800000000005</v>
      </c>
      <c r="R1101" s="10">
        <v>2</v>
      </c>
      <c r="S1101" s="10">
        <v>697.85600000000011</v>
      </c>
      <c r="T1101" s="1">
        <v>0.2</v>
      </c>
      <c r="U1101" s="10">
        <v>34.89279999999998</v>
      </c>
    </row>
    <row r="1102" spans="1:21" ht="16.5" x14ac:dyDescent="0.3">
      <c r="A1102" t="s">
        <v>10301</v>
      </c>
      <c r="B1102" s="2">
        <v>44446</v>
      </c>
      <c r="C1102" s="2">
        <v>44449</v>
      </c>
      <c r="D1102" s="1" t="s">
        <v>183</v>
      </c>
      <c r="E1102" s="1" t="s">
        <v>3457</v>
      </c>
      <c r="F1102" s="1" t="s">
        <v>3458</v>
      </c>
      <c r="G1102" s="1" t="s">
        <v>23</v>
      </c>
      <c r="H1102" s="1" t="s">
        <v>24</v>
      </c>
      <c r="I1102" s="1" t="s">
        <v>2501</v>
      </c>
      <c r="J1102" s="1" t="s">
        <v>93</v>
      </c>
      <c r="K1102" s="1">
        <v>98026</v>
      </c>
      <c r="L1102" s="1" t="s">
        <v>41</v>
      </c>
      <c r="M1102" s="1" t="s">
        <v>7255</v>
      </c>
      <c r="N1102" s="1" t="s">
        <v>29</v>
      </c>
      <c r="O1102" s="1" t="s">
        <v>62</v>
      </c>
      <c r="P1102" s="1" t="s">
        <v>7256</v>
      </c>
      <c r="Q1102" s="10">
        <v>80.959999999999994</v>
      </c>
      <c r="R1102" s="10">
        <v>4</v>
      </c>
      <c r="S1102" s="10">
        <v>323.83999999999997</v>
      </c>
      <c r="T1102" s="1">
        <v>0</v>
      </c>
      <c r="U1102" s="10">
        <v>34.812800000000003</v>
      </c>
    </row>
    <row r="1103" spans="1:21" ht="16.5" x14ac:dyDescent="0.3">
      <c r="A1103" t="s">
        <v>10447</v>
      </c>
      <c r="B1103" s="2">
        <v>43954</v>
      </c>
      <c r="C1103" s="2">
        <v>43956</v>
      </c>
      <c r="D1103" s="1" t="s">
        <v>183</v>
      </c>
      <c r="E1103" s="1" t="s">
        <v>10448</v>
      </c>
      <c r="F1103" s="1" t="s">
        <v>10449</v>
      </c>
      <c r="G1103" s="1" t="s">
        <v>23</v>
      </c>
      <c r="H1103" s="1" t="s">
        <v>24</v>
      </c>
      <c r="I1103" s="1" t="s">
        <v>598</v>
      </c>
      <c r="J1103" s="1" t="s">
        <v>489</v>
      </c>
      <c r="K1103" s="1">
        <v>43055</v>
      </c>
      <c r="L1103" s="1" t="s">
        <v>143</v>
      </c>
      <c r="M1103" s="1" t="s">
        <v>898</v>
      </c>
      <c r="N1103" s="1" t="s">
        <v>68</v>
      </c>
      <c r="O1103" s="1" t="s">
        <v>156</v>
      </c>
      <c r="P1103" s="1" t="s">
        <v>1758</v>
      </c>
      <c r="Q1103" s="10">
        <v>132.52000000000004</v>
      </c>
      <c r="R1103" s="10">
        <v>5</v>
      </c>
      <c r="S1103" s="10">
        <v>662.60000000000014</v>
      </c>
      <c r="T1103" s="1">
        <v>0.2</v>
      </c>
      <c r="U1103" s="10">
        <v>34.786500000000004</v>
      </c>
    </row>
    <row r="1104" spans="1:21" ht="16.5" x14ac:dyDescent="0.3">
      <c r="A1104" t="s">
        <v>3824</v>
      </c>
      <c r="B1104" s="2">
        <v>44161</v>
      </c>
      <c r="C1104" s="2">
        <v>44164</v>
      </c>
      <c r="D1104" s="1" t="s">
        <v>183</v>
      </c>
      <c r="E1104" s="1" t="s">
        <v>3825</v>
      </c>
      <c r="F1104" s="1" t="s">
        <v>3826</v>
      </c>
      <c r="G1104" s="1" t="s">
        <v>38</v>
      </c>
      <c r="H1104" s="1" t="s">
        <v>24</v>
      </c>
      <c r="I1104" s="1" t="s">
        <v>3827</v>
      </c>
      <c r="J1104" s="1" t="s">
        <v>349</v>
      </c>
      <c r="K1104" s="1">
        <v>36608</v>
      </c>
      <c r="L1104" s="1" t="s">
        <v>27</v>
      </c>
      <c r="M1104" s="1" t="s">
        <v>3372</v>
      </c>
      <c r="N1104" s="1" t="s">
        <v>43</v>
      </c>
      <c r="O1104" s="1" t="s">
        <v>87</v>
      </c>
      <c r="P1104" s="1" t="s">
        <v>181</v>
      </c>
      <c r="Q1104" s="10">
        <v>70.98</v>
      </c>
      <c r="R1104" s="10">
        <v>7</v>
      </c>
      <c r="S1104" s="10">
        <v>496.86</v>
      </c>
      <c r="T1104" s="1">
        <v>0</v>
      </c>
      <c r="U1104" s="10">
        <v>34.780200000000001</v>
      </c>
    </row>
    <row r="1105" spans="1:21" ht="16.5" x14ac:dyDescent="0.3">
      <c r="A1105" t="s">
        <v>1905</v>
      </c>
      <c r="B1105" s="2">
        <v>44558</v>
      </c>
      <c r="C1105" s="2">
        <v>44565</v>
      </c>
      <c r="D1105" s="1" t="s">
        <v>47</v>
      </c>
      <c r="E1105" s="1" t="s">
        <v>1906</v>
      </c>
      <c r="F1105" s="1" t="s">
        <v>1907</v>
      </c>
      <c r="G1105" s="1" t="s">
        <v>23</v>
      </c>
      <c r="H1105" s="1" t="s">
        <v>24</v>
      </c>
      <c r="I1105" s="1" t="s">
        <v>261</v>
      </c>
      <c r="J1105" s="1" t="s">
        <v>262</v>
      </c>
      <c r="K1105" s="1">
        <v>10024</v>
      </c>
      <c r="L1105" s="1" t="s">
        <v>143</v>
      </c>
      <c r="M1105" s="1" t="s">
        <v>1866</v>
      </c>
      <c r="N1105" s="1" t="s">
        <v>43</v>
      </c>
      <c r="O1105" s="1" t="s">
        <v>44</v>
      </c>
      <c r="P1105" s="1" t="s">
        <v>1867</v>
      </c>
      <c r="Q1105" s="10">
        <v>72.45</v>
      </c>
      <c r="R1105" s="10">
        <v>7</v>
      </c>
      <c r="S1105" s="10">
        <v>507.15000000000003</v>
      </c>
      <c r="T1105" s="1">
        <v>0</v>
      </c>
      <c r="U1105" s="10">
        <v>34.775999999999996</v>
      </c>
    </row>
    <row r="1106" spans="1:21" ht="16.5" x14ac:dyDescent="0.3">
      <c r="A1106" t="s">
        <v>6159</v>
      </c>
      <c r="B1106" s="2">
        <v>44552</v>
      </c>
      <c r="C1106" s="2">
        <v>44557</v>
      </c>
      <c r="D1106" s="1" t="s">
        <v>20</v>
      </c>
      <c r="E1106" s="1" t="s">
        <v>6160</v>
      </c>
      <c r="F1106" s="1" t="s">
        <v>6161</v>
      </c>
      <c r="G1106" s="1" t="s">
        <v>38</v>
      </c>
      <c r="H1106" s="1" t="s">
        <v>24</v>
      </c>
      <c r="I1106" s="1" t="s">
        <v>3506</v>
      </c>
      <c r="J1106" s="1" t="s">
        <v>1386</v>
      </c>
      <c r="K1106" s="1">
        <v>2908</v>
      </c>
      <c r="L1106" s="1" t="s">
        <v>143</v>
      </c>
      <c r="M1106" s="1" t="s">
        <v>1579</v>
      </c>
      <c r="N1106" s="1" t="s">
        <v>43</v>
      </c>
      <c r="O1106" s="1" t="s">
        <v>570</v>
      </c>
      <c r="P1106" s="1" t="s">
        <v>1580</v>
      </c>
      <c r="Q1106" s="10">
        <v>695.16</v>
      </c>
      <c r="R1106" s="10">
        <v>6</v>
      </c>
      <c r="S1106" s="10">
        <v>4170.96</v>
      </c>
      <c r="T1106" s="1">
        <v>0</v>
      </c>
      <c r="U1106" s="10">
        <v>34.757999999999953</v>
      </c>
    </row>
    <row r="1107" spans="1:21" ht="16.5" x14ac:dyDescent="0.3">
      <c r="A1107" t="s">
        <v>7259</v>
      </c>
      <c r="B1107" s="2">
        <v>44540</v>
      </c>
      <c r="C1107" s="2">
        <v>44542</v>
      </c>
      <c r="D1107" s="1" t="s">
        <v>20</v>
      </c>
      <c r="E1107" s="1" t="s">
        <v>7260</v>
      </c>
      <c r="F1107" s="1" t="s">
        <v>7261</v>
      </c>
      <c r="G1107" s="1" t="s">
        <v>23</v>
      </c>
      <c r="H1107" s="1" t="s">
        <v>24</v>
      </c>
      <c r="I1107" s="1" t="s">
        <v>4920</v>
      </c>
      <c r="J1107" s="1" t="s">
        <v>40</v>
      </c>
      <c r="K1107" s="1">
        <v>95207</v>
      </c>
      <c r="L1107" s="1" t="s">
        <v>41</v>
      </c>
      <c r="M1107" s="1" t="s">
        <v>6993</v>
      </c>
      <c r="N1107" s="1" t="s">
        <v>68</v>
      </c>
      <c r="O1107" s="1" t="s">
        <v>69</v>
      </c>
      <c r="P1107" s="1" t="s">
        <v>6994</v>
      </c>
      <c r="Q1107" s="10">
        <v>95.84</v>
      </c>
      <c r="R1107" s="10">
        <v>4</v>
      </c>
      <c r="S1107" s="10">
        <v>383.36</v>
      </c>
      <c r="T1107" s="1">
        <v>0.2</v>
      </c>
      <c r="U1107" s="10">
        <v>34.741999999999997</v>
      </c>
    </row>
    <row r="1108" spans="1:21" ht="16.5" x14ac:dyDescent="0.3">
      <c r="A1108" t="s">
        <v>10373</v>
      </c>
      <c r="B1108" s="2">
        <v>43525</v>
      </c>
      <c r="C1108" s="2">
        <v>43526</v>
      </c>
      <c r="D1108" s="1" t="s">
        <v>183</v>
      </c>
      <c r="E1108" s="1" t="s">
        <v>7091</v>
      </c>
      <c r="F1108" s="1" t="s">
        <v>7092</v>
      </c>
      <c r="G1108" s="1" t="s">
        <v>38</v>
      </c>
      <c r="H1108" s="1" t="s">
        <v>24</v>
      </c>
      <c r="I1108" s="1" t="s">
        <v>3927</v>
      </c>
      <c r="J1108" s="1" t="s">
        <v>101</v>
      </c>
      <c r="K1108" s="1">
        <v>75019</v>
      </c>
      <c r="L1108" s="1" t="s">
        <v>102</v>
      </c>
      <c r="M1108" s="1" t="s">
        <v>6993</v>
      </c>
      <c r="N1108" s="1" t="s">
        <v>68</v>
      </c>
      <c r="O1108" s="1" t="s">
        <v>69</v>
      </c>
      <c r="P1108" s="1" t="s">
        <v>6994</v>
      </c>
      <c r="Q1108" s="10">
        <v>95.84</v>
      </c>
      <c r="R1108" s="10">
        <v>4</v>
      </c>
      <c r="S1108" s="10">
        <v>383.36</v>
      </c>
      <c r="T1108" s="1">
        <v>0.2</v>
      </c>
      <c r="U1108" s="10">
        <v>34.741999999999997</v>
      </c>
    </row>
    <row r="1109" spans="1:21" ht="16.5" x14ac:dyDescent="0.3">
      <c r="A1109" t="s">
        <v>8665</v>
      </c>
      <c r="B1109" s="2">
        <v>43307</v>
      </c>
      <c r="C1109" s="2">
        <v>43313</v>
      </c>
      <c r="D1109" s="1" t="s">
        <v>47</v>
      </c>
      <c r="E1109" s="1" t="s">
        <v>6477</v>
      </c>
      <c r="F1109" s="1" t="s">
        <v>6478</v>
      </c>
      <c r="G1109" s="1" t="s">
        <v>38</v>
      </c>
      <c r="H1109" s="1" t="s">
        <v>24</v>
      </c>
      <c r="I1109" s="1" t="s">
        <v>8114</v>
      </c>
      <c r="J1109" s="1" t="s">
        <v>118</v>
      </c>
      <c r="K1109" s="1">
        <v>84020</v>
      </c>
      <c r="L1109" s="1" t="s">
        <v>41</v>
      </c>
      <c r="M1109" s="1" t="s">
        <v>4295</v>
      </c>
      <c r="N1109" s="1" t="s">
        <v>68</v>
      </c>
      <c r="O1109" s="1" t="s">
        <v>156</v>
      </c>
      <c r="P1109" s="1" t="s">
        <v>4296</v>
      </c>
      <c r="Q1109" s="10">
        <v>111.93</v>
      </c>
      <c r="R1109" s="10">
        <v>7</v>
      </c>
      <c r="S1109" s="10">
        <v>783.51</v>
      </c>
      <c r="T1109" s="1">
        <v>0</v>
      </c>
      <c r="U1109" s="10">
        <v>34.698299999999996</v>
      </c>
    </row>
    <row r="1110" spans="1:21" ht="16.5" x14ac:dyDescent="0.3">
      <c r="A1110" t="s">
        <v>8728</v>
      </c>
      <c r="B1110" s="2">
        <v>44516</v>
      </c>
      <c r="C1110" s="2">
        <v>44519</v>
      </c>
      <c r="D1110" s="1" t="s">
        <v>183</v>
      </c>
      <c r="E1110" s="1" t="s">
        <v>3454</v>
      </c>
      <c r="F1110" s="1" t="s">
        <v>3455</v>
      </c>
      <c r="G1110" s="1" t="s">
        <v>23</v>
      </c>
      <c r="H1110" s="1" t="s">
        <v>24</v>
      </c>
      <c r="I1110" s="1" t="s">
        <v>92</v>
      </c>
      <c r="J1110" s="1" t="s">
        <v>93</v>
      </c>
      <c r="K1110" s="1">
        <v>98103</v>
      </c>
      <c r="L1110" s="1" t="s">
        <v>41</v>
      </c>
      <c r="M1110" s="1" t="s">
        <v>7137</v>
      </c>
      <c r="N1110" s="1" t="s">
        <v>43</v>
      </c>
      <c r="O1110" s="1" t="s">
        <v>87</v>
      </c>
      <c r="P1110" s="1" t="s">
        <v>7138</v>
      </c>
      <c r="Q1110" s="10">
        <v>73.679999999999993</v>
      </c>
      <c r="R1110" s="10">
        <v>6</v>
      </c>
      <c r="S1110" s="10">
        <v>442.07999999999993</v>
      </c>
      <c r="T1110" s="1">
        <v>0</v>
      </c>
      <c r="U1110" s="10">
        <v>34.629599999999996</v>
      </c>
    </row>
    <row r="1111" spans="1:21" ht="16.5" x14ac:dyDescent="0.3">
      <c r="A1111" t="s">
        <v>8395</v>
      </c>
      <c r="B1111" s="2">
        <v>44310</v>
      </c>
      <c r="C1111" s="2">
        <v>44311</v>
      </c>
      <c r="D1111" s="1" t="s">
        <v>183</v>
      </c>
      <c r="E1111" s="1" t="s">
        <v>5205</v>
      </c>
      <c r="F1111" s="1" t="s">
        <v>5206</v>
      </c>
      <c r="G1111" s="1" t="s">
        <v>23</v>
      </c>
      <c r="H1111" s="1" t="s">
        <v>24</v>
      </c>
      <c r="I1111" s="1" t="s">
        <v>1797</v>
      </c>
      <c r="J1111" s="1" t="s">
        <v>301</v>
      </c>
      <c r="K1111" s="1">
        <v>85204</v>
      </c>
      <c r="L1111" s="1" t="s">
        <v>41</v>
      </c>
      <c r="M1111" s="1" t="s">
        <v>1190</v>
      </c>
      <c r="N1111" s="1" t="s">
        <v>68</v>
      </c>
      <c r="O1111" s="1" t="s">
        <v>69</v>
      </c>
      <c r="P1111" s="1" t="s">
        <v>1191</v>
      </c>
      <c r="Q1111" s="10">
        <v>552</v>
      </c>
      <c r="R1111" s="10">
        <v>10</v>
      </c>
      <c r="S1111" s="10">
        <v>5520</v>
      </c>
      <c r="T1111" s="1">
        <v>0.2</v>
      </c>
      <c r="U1111" s="10">
        <v>34.5</v>
      </c>
    </row>
    <row r="1112" spans="1:21" ht="16.5" x14ac:dyDescent="0.3">
      <c r="A1112" t="s">
        <v>7472</v>
      </c>
      <c r="B1112" s="2">
        <v>43698</v>
      </c>
      <c r="C1112" s="2">
        <v>43703</v>
      </c>
      <c r="D1112" s="1" t="s">
        <v>47</v>
      </c>
      <c r="E1112" s="1" t="s">
        <v>869</v>
      </c>
      <c r="F1112" s="1" t="s">
        <v>870</v>
      </c>
      <c r="G1112" s="1" t="s">
        <v>38</v>
      </c>
      <c r="H1112" s="1" t="s">
        <v>24</v>
      </c>
      <c r="I1112" s="1" t="s">
        <v>124</v>
      </c>
      <c r="J1112" s="1" t="s">
        <v>40</v>
      </c>
      <c r="K1112" s="1">
        <v>94122</v>
      </c>
      <c r="L1112" s="1" t="s">
        <v>41</v>
      </c>
      <c r="M1112" s="1" t="s">
        <v>7473</v>
      </c>
      <c r="N1112" s="1" t="s">
        <v>29</v>
      </c>
      <c r="O1112" s="1" t="s">
        <v>30</v>
      </c>
      <c r="P1112" s="1" t="s">
        <v>7474</v>
      </c>
      <c r="Q1112" s="10">
        <v>586.39800000000002</v>
      </c>
      <c r="R1112" s="10">
        <v>6</v>
      </c>
      <c r="S1112" s="10">
        <v>3518.3879999999999</v>
      </c>
      <c r="T1112" s="1">
        <v>0.15</v>
      </c>
      <c r="U1112" s="10">
        <v>34.493999999999971</v>
      </c>
    </row>
    <row r="1113" spans="1:21" ht="16.5" x14ac:dyDescent="0.3">
      <c r="A1113" t="s">
        <v>7497</v>
      </c>
      <c r="B1113" s="2">
        <v>43840</v>
      </c>
      <c r="C1113" s="2">
        <v>43847</v>
      </c>
      <c r="D1113" s="1" t="s">
        <v>47</v>
      </c>
      <c r="E1113" s="1" t="s">
        <v>130</v>
      </c>
      <c r="F1113" s="1" t="s">
        <v>131</v>
      </c>
      <c r="G1113" s="1" t="s">
        <v>38</v>
      </c>
      <c r="H1113" s="1" t="s">
        <v>24</v>
      </c>
      <c r="I1113" s="1" t="s">
        <v>92</v>
      </c>
      <c r="J1113" s="1" t="s">
        <v>93</v>
      </c>
      <c r="K1113" s="1">
        <v>98115</v>
      </c>
      <c r="L1113" s="1" t="s">
        <v>41</v>
      </c>
      <c r="M1113" s="1" t="s">
        <v>3391</v>
      </c>
      <c r="N1113" s="1" t="s">
        <v>29</v>
      </c>
      <c r="O1113" s="1" t="s">
        <v>62</v>
      </c>
      <c r="P1113" s="1" t="s">
        <v>3392</v>
      </c>
      <c r="Q1113" s="10">
        <v>79.92</v>
      </c>
      <c r="R1113" s="10">
        <v>4</v>
      </c>
      <c r="S1113" s="10">
        <v>319.68</v>
      </c>
      <c r="T1113" s="1">
        <v>0</v>
      </c>
      <c r="U1113" s="10">
        <v>34.365600000000008</v>
      </c>
    </row>
    <row r="1114" spans="1:21" ht="16.5" x14ac:dyDescent="0.3">
      <c r="A1114" t="s">
        <v>6741</v>
      </c>
      <c r="B1114" s="2">
        <v>44097</v>
      </c>
      <c r="C1114" s="2">
        <v>44102</v>
      </c>
      <c r="D1114" s="1" t="s">
        <v>20</v>
      </c>
      <c r="E1114" s="1" t="s">
        <v>1316</v>
      </c>
      <c r="F1114" s="1" t="s">
        <v>1317</v>
      </c>
      <c r="G1114" s="1" t="s">
        <v>23</v>
      </c>
      <c r="H1114" s="1" t="s">
        <v>24</v>
      </c>
      <c r="I1114" s="1" t="s">
        <v>488</v>
      </c>
      <c r="J1114" s="1" t="s">
        <v>1258</v>
      </c>
      <c r="K1114" s="1">
        <v>31907</v>
      </c>
      <c r="L1114" s="1" t="s">
        <v>27</v>
      </c>
      <c r="M1114" s="1" t="s">
        <v>1524</v>
      </c>
      <c r="N1114" s="1" t="s">
        <v>43</v>
      </c>
      <c r="O1114" s="1" t="s">
        <v>56</v>
      </c>
      <c r="P1114" s="1" t="s">
        <v>1525</v>
      </c>
      <c r="Q1114" s="10">
        <v>118.25</v>
      </c>
      <c r="R1114" s="10">
        <v>5</v>
      </c>
      <c r="S1114" s="10">
        <v>591.25</v>
      </c>
      <c r="T1114" s="1">
        <v>0</v>
      </c>
      <c r="U1114" s="10">
        <v>34.292499999999997</v>
      </c>
    </row>
    <row r="1115" spans="1:21" ht="16.5" x14ac:dyDescent="0.3">
      <c r="A1115" t="s">
        <v>9584</v>
      </c>
      <c r="B1115" s="2">
        <v>44558</v>
      </c>
      <c r="C1115" s="2">
        <v>44562</v>
      </c>
      <c r="D1115" s="1" t="s">
        <v>47</v>
      </c>
      <c r="E1115" s="1" t="s">
        <v>5205</v>
      </c>
      <c r="F1115" s="1" t="s">
        <v>5206</v>
      </c>
      <c r="G1115" s="1" t="s">
        <v>23</v>
      </c>
      <c r="H1115" s="1" t="s">
        <v>24</v>
      </c>
      <c r="I1115" s="1" t="s">
        <v>5352</v>
      </c>
      <c r="J1115" s="1" t="s">
        <v>658</v>
      </c>
      <c r="K1115" s="1">
        <v>87105</v>
      </c>
      <c r="L1115" s="1" t="s">
        <v>41</v>
      </c>
      <c r="M1115" s="1" t="s">
        <v>1524</v>
      </c>
      <c r="N1115" s="1" t="s">
        <v>43</v>
      </c>
      <c r="O1115" s="1" t="s">
        <v>56</v>
      </c>
      <c r="P1115" s="1" t="s">
        <v>1525</v>
      </c>
      <c r="Q1115" s="10">
        <v>118.25</v>
      </c>
      <c r="R1115" s="10">
        <v>5</v>
      </c>
      <c r="S1115" s="10">
        <v>591.25</v>
      </c>
      <c r="T1115" s="1">
        <v>0</v>
      </c>
      <c r="U1115" s="10">
        <v>34.292499999999997</v>
      </c>
    </row>
    <row r="1116" spans="1:21" ht="16.5" x14ac:dyDescent="0.3">
      <c r="A1116" t="s">
        <v>6334</v>
      </c>
      <c r="B1116" s="2">
        <v>43242</v>
      </c>
      <c r="C1116" s="2">
        <v>43249</v>
      </c>
      <c r="D1116" s="1" t="s">
        <v>47</v>
      </c>
      <c r="E1116" s="1" t="s">
        <v>6335</v>
      </c>
      <c r="F1116" s="1" t="s">
        <v>6336</v>
      </c>
      <c r="G1116" s="1" t="s">
        <v>23</v>
      </c>
      <c r="H1116" s="1" t="s">
        <v>24</v>
      </c>
      <c r="I1116" s="1" t="s">
        <v>348</v>
      </c>
      <c r="J1116" s="1" t="s">
        <v>349</v>
      </c>
      <c r="K1116" s="1">
        <v>35601</v>
      </c>
      <c r="L1116" s="1" t="s">
        <v>27</v>
      </c>
      <c r="M1116" s="1" t="s">
        <v>2707</v>
      </c>
      <c r="N1116" s="1" t="s">
        <v>68</v>
      </c>
      <c r="O1116" s="1" t="s">
        <v>69</v>
      </c>
      <c r="P1116" s="1" t="s">
        <v>2708</v>
      </c>
      <c r="Q1116" s="10">
        <v>135.97999999999999</v>
      </c>
      <c r="R1116" s="10">
        <v>2</v>
      </c>
      <c r="S1116" s="10">
        <v>271.95999999999998</v>
      </c>
      <c r="T1116" s="1">
        <v>0</v>
      </c>
      <c r="U1116" s="10">
        <v>33.995000000000005</v>
      </c>
    </row>
    <row r="1117" spans="1:21" ht="16.5" x14ac:dyDescent="0.3">
      <c r="A1117" t="s">
        <v>3284</v>
      </c>
      <c r="B1117" s="2">
        <v>44538</v>
      </c>
      <c r="C1117" s="2">
        <v>44540</v>
      </c>
      <c r="D1117" s="1" t="s">
        <v>20</v>
      </c>
      <c r="E1117" s="1" t="s">
        <v>943</v>
      </c>
      <c r="F1117" s="1" t="s">
        <v>944</v>
      </c>
      <c r="G1117" s="1" t="s">
        <v>23</v>
      </c>
      <c r="H1117" s="1" t="s">
        <v>24</v>
      </c>
      <c r="I1117" s="1" t="s">
        <v>261</v>
      </c>
      <c r="J1117" s="1" t="s">
        <v>262</v>
      </c>
      <c r="K1117" s="1">
        <v>10035</v>
      </c>
      <c r="L1117" s="1" t="s">
        <v>143</v>
      </c>
      <c r="M1117" s="1" t="s">
        <v>3285</v>
      </c>
      <c r="N1117" s="1" t="s">
        <v>29</v>
      </c>
      <c r="O1117" s="1" t="s">
        <v>62</v>
      </c>
      <c r="P1117" s="1" t="s">
        <v>3286</v>
      </c>
      <c r="Q1117" s="10">
        <v>109.48</v>
      </c>
      <c r="R1117" s="10">
        <v>2</v>
      </c>
      <c r="S1117" s="10">
        <v>218.96</v>
      </c>
      <c r="T1117" s="1">
        <v>0</v>
      </c>
      <c r="U1117" s="10">
        <v>33.938800000000001</v>
      </c>
    </row>
    <row r="1118" spans="1:21" ht="16.5" x14ac:dyDescent="0.3">
      <c r="A1118" t="s">
        <v>9625</v>
      </c>
      <c r="B1118" s="2">
        <v>43771</v>
      </c>
      <c r="C1118" s="2">
        <v>43775</v>
      </c>
      <c r="D1118" s="1" t="s">
        <v>47</v>
      </c>
      <c r="E1118" s="1" t="s">
        <v>2441</v>
      </c>
      <c r="F1118" s="1" t="s">
        <v>2442</v>
      </c>
      <c r="G1118" s="1" t="s">
        <v>23</v>
      </c>
      <c r="H1118" s="1" t="s">
        <v>24</v>
      </c>
      <c r="I1118" s="1" t="s">
        <v>939</v>
      </c>
      <c r="J1118" s="1" t="s">
        <v>40</v>
      </c>
      <c r="K1118" s="1">
        <v>92105</v>
      </c>
      <c r="L1118" s="1" t="s">
        <v>41</v>
      </c>
      <c r="M1118" s="1" t="s">
        <v>5536</v>
      </c>
      <c r="N1118" s="1" t="s">
        <v>29</v>
      </c>
      <c r="O1118" s="1" t="s">
        <v>62</v>
      </c>
      <c r="P1118" s="1" t="s">
        <v>5537</v>
      </c>
      <c r="Q1118" s="10">
        <v>96.960000000000008</v>
      </c>
      <c r="R1118" s="10">
        <v>6</v>
      </c>
      <c r="S1118" s="10">
        <v>581.76</v>
      </c>
      <c r="T1118" s="1">
        <v>0</v>
      </c>
      <c r="U1118" s="10">
        <v>33.935999999999993</v>
      </c>
    </row>
    <row r="1119" spans="1:21" ht="16.5" x14ac:dyDescent="0.3">
      <c r="A1119" t="s">
        <v>8656</v>
      </c>
      <c r="B1119" s="2">
        <v>44346</v>
      </c>
      <c r="C1119" s="2">
        <v>44347</v>
      </c>
      <c r="D1119" s="1" t="s">
        <v>183</v>
      </c>
      <c r="E1119" s="1" t="s">
        <v>1939</v>
      </c>
      <c r="F1119" s="1" t="s">
        <v>1940</v>
      </c>
      <c r="G1119" s="1" t="s">
        <v>23</v>
      </c>
      <c r="H1119" s="1" t="s">
        <v>24</v>
      </c>
      <c r="I1119" s="1" t="s">
        <v>4180</v>
      </c>
      <c r="J1119" s="1" t="s">
        <v>727</v>
      </c>
      <c r="K1119" s="1">
        <v>70506</v>
      </c>
      <c r="L1119" s="1" t="s">
        <v>27</v>
      </c>
      <c r="M1119" s="1" t="s">
        <v>4380</v>
      </c>
      <c r="N1119" s="1" t="s">
        <v>29</v>
      </c>
      <c r="O1119" s="1" t="s">
        <v>30</v>
      </c>
      <c r="P1119" s="1" t="s">
        <v>4381</v>
      </c>
      <c r="Q1119" s="10">
        <v>241.96</v>
      </c>
      <c r="R1119" s="10">
        <v>2</v>
      </c>
      <c r="S1119" s="10">
        <v>483.92</v>
      </c>
      <c r="T1119" s="1">
        <v>0</v>
      </c>
      <c r="U1119" s="10">
        <v>33.874400000000009</v>
      </c>
    </row>
    <row r="1120" spans="1:21" ht="16.5" x14ac:dyDescent="0.3">
      <c r="A1120" t="s">
        <v>9741</v>
      </c>
      <c r="B1120" s="2">
        <v>43993</v>
      </c>
      <c r="C1120" s="2">
        <v>43998</v>
      </c>
      <c r="D1120" s="1" t="s">
        <v>47</v>
      </c>
      <c r="E1120" s="1" t="s">
        <v>2270</v>
      </c>
      <c r="F1120" s="1" t="s">
        <v>2271</v>
      </c>
      <c r="G1120" s="1" t="s">
        <v>23</v>
      </c>
      <c r="H1120" s="1" t="s">
        <v>24</v>
      </c>
      <c r="I1120" s="1" t="s">
        <v>39</v>
      </c>
      <c r="J1120" s="1" t="s">
        <v>40</v>
      </c>
      <c r="K1120" s="1">
        <v>90049</v>
      </c>
      <c r="L1120" s="1" t="s">
        <v>41</v>
      </c>
      <c r="M1120" s="1" t="s">
        <v>894</v>
      </c>
      <c r="N1120" s="1" t="s">
        <v>29</v>
      </c>
      <c r="O1120" s="1" t="s">
        <v>53</v>
      </c>
      <c r="P1120" s="1" t="s">
        <v>895</v>
      </c>
      <c r="Q1120" s="10">
        <v>902.71199999999999</v>
      </c>
      <c r="R1120" s="10">
        <v>3</v>
      </c>
      <c r="S1120" s="10">
        <v>2708.136</v>
      </c>
      <c r="T1120" s="1">
        <v>0.2</v>
      </c>
      <c r="U1120" s="10">
        <v>33.851700000000051</v>
      </c>
    </row>
    <row r="1121" spans="1:21" ht="16.5" x14ac:dyDescent="0.3">
      <c r="A1121" t="s">
        <v>8693</v>
      </c>
      <c r="B1121" s="2">
        <v>43257</v>
      </c>
      <c r="C1121" s="2">
        <v>43261</v>
      </c>
      <c r="D1121" s="1" t="s">
        <v>47</v>
      </c>
      <c r="E1121" s="1" t="s">
        <v>6890</v>
      </c>
      <c r="F1121" s="1" t="s">
        <v>6891</v>
      </c>
      <c r="G1121" s="1" t="s">
        <v>99</v>
      </c>
      <c r="H1121" s="1" t="s">
        <v>24</v>
      </c>
      <c r="I1121" s="1" t="s">
        <v>179</v>
      </c>
      <c r="J1121" s="1" t="s">
        <v>101</v>
      </c>
      <c r="K1121" s="1">
        <v>77070</v>
      </c>
      <c r="L1121" s="1" t="s">
        <v>102</v>
      </c>
      <c r="M1121" s="1" t="s">
        <v>1183</v>
      </c>
      <c r="N1121" s="1" t="s">
        <v>43</v>
      </c>
      <c r="O1121" s="1" t="s">
        <v>44</v>
      </c>
      <c r="P1121" s="1" t="s">
        <v>1184</v>
      </c>
      <c r="Q1121" s="10">
        <v>100.24000000000001</v>
      </c>
      <c r="R1121" s="10">
        <v>10</v>
      </c>
      <c r="S1121" s="10">
        <v>1002.4000000000001</v>
      </c>
      <c r="T1121" s="1">
        <v>0.2</v>
      </c>
      <c r="U1121" s="10">
        <v>33.830999999999989</v>
      </c>
    </row>
    <row r="1122" spans="1:21" ht="16.5" x14ac:dyDescent="0.3">
      <c r="A1122" t="s">
        <v>9744</v>
      </c>
      <c r="B1122" s="2">
        <v>44159</v>
      </c>
      <c r="C1122" s="2">
        <v>44166</v>
      </c>
      <c r="D1122" s="1" t="s">
        <v>47</v>
      </c>
      <c r="E1122" s="1" t="s">
        <v>5739</v>
      </c>
      <c r="F1122" s="1" t="s">
        <v>5740</v>
      </c>
      <c r="G1122" s="1" t="s">
        <v>99</v>
      </c>
      <c r="H1122" s="1" t="s">
        <v>24</v>
      </c>
      <c r="I1122" s="1" t="s">
        <v>92</v>
      </c>
      <c r="J1122" s="1" t="s">
        <v>93</v>
      </c>
      <c r="K1122" s="1">
        <v>98105</v>
      </c>
      <c r="L1122" s="1" t="s">
        <v>41</v>
      </c>
      <c r="M1122" s="1" t="s">
        <v>3436</v>
      </c>
      <c r="N1122" s="1" t="s">
        <v>29</v>
      </c>
      <c r="O1122" s="1" t="s">
        <v>62</v>
      </c>
      <c r="P1122" s="1" t="s">
        <v>3437</v>
      </c>
      <c r="Q1122" s="10">
        <v>82.26</v>
      </c>
      <c r="R1122" s="10">
        <v>3</v>
      </c>
      <c r="S1122" s="10">
        <v>246.78000000000003</v>
      </c>
      <c r="T1122" s="1">
        <v>0</v>
      </c>
      <c r="U1122" s="10">
        <v>33.726600000000005</v>
      </c>
    </row>
    <row r="1123" spans="1:21" ht="16.5" x14ac:dyDescent="0.3">
      <c r="A1123" t="s">
        <v>6216</v>
      </c>
      <c r="B1123" s="2">
        <v>43315</v>
      </c>
      <c r="C1123" s="2">
        <v>43317</v>
      </c>
      <c r="D1123" s="1" t="s">
        <v>20</v>
      </c>
      <c r="E1123" s="1" t="s">
        <v>6217</v>
      </c>
      <c r="F1123" s="1" t="s">
        <v>6218</v>
      </c>
      <c r="G1123" s="1" t="s">
        <v>99</v>
      </c>
      <c r="H1123" s="1" t="s">
        <v>24</v>
      </c>
      <c r="I1123" s="1" t="s">
        <v>3858</v>
      </c>
      <c r="J1123" s="1" t="s">
        <v>301</v>
      </c>
      <c r="K1123" s="1">
        <v>85301</v>
      </c>
      <c r="L1123" s="1" t="s">
        <v>41</v>
      </c>
      <c r="M1123" s="1" t="s">
        <v>3715</v>
      </c>
      <c r="N1123" s="1" t="s">
        <v>43</v>
      </c>
      <c r="O1123" s="1" t="s">
        <v>87</v>
      </c>
      <c r="P1123" s="1" t="s">
        <v>3716</v>
      </c>
      <c r="Q1123" s="10">
        <v>93.024000000000001</v>
      </c>
      <c r="R1123" s="10">
        <v>3</v>
      </c>
      <c r="S1123" s="10">
        <v>279.072</v>
      </c>
      <c r="T1123" s="1">
        <v>0.2</v>
      </c>
      <c r="U1123" s="10">
        <v>33.721199999999996</v>
      </c>
    </row>
    <row r="1124" spans="1:21" ht="16.5" x14ac:dyDescent="0.3">
      <c r="A1124" t="s">
        <v>3149</v>
      </c>
      <c r="B1124" s="2">
        <v>43805</v>
      </c>
      <c r="C1124" s="2">
        <v>43812</v>
      </c>
      <c r="D1124" s="1" t="s">
        <v>47</v>
      </c>
      <c r="E1124" s="1" t="s">
        <v>2201</v>
      </c>
      <c r="F1124" s="1" t="s">
        <v>2202</v>
      </c>
      <c r="G1124" s="1" t="s">
        <v>23</v>
      </c>
      <c r="H1124" s="1" t="s">
        <v>24</v>
      </c>
      <c r="I1124" s="1" t="s">
        <v>939</v>
      </c>
      <c r="J1124" s="1" t="s">
        <v>40</v>
      </c>
      <c r="K1124" s="1">
        <v>92105</v>
      </c>
      <c r="L1124" s="1" t="s">
        <v>41</v>
      </c>
      <c r="M1124" s="1" t="s">
        <v>3150</v>
      </c>
      <c r="N1124" s="1" t="s">
        <v>43</v>
      </c>
      <c r="O1124" s="1" t="s">
        <v>65</v>
      </c>
      <c r="P1124" s="1" t="s">
        <v>3151</v>
      </c>
      <c r="Q1124" s="10">
        <v>120.14999999999999</v>
      </c>
      <c r="R1124" s="10">
        <v>9</v>
      </c>
      <c r="S1124" s="10">
        <v>1081.3499999999999</v>
      </c>
      <c r="T1124" s="1">
        <v>0</v>
      </c>
      <c r="U1124" s="10">
        <v>33.641999999999996</v>
      </c>
    </row>
    <row r="1125" spans="1:21" ht="16.5" x14ac:dyDescent="0.3">
      <c r="A1125" t="s">
        <v>7894</v>
      </c>
      <c r="B1125" s="2">
        <v>43166</v>
      </c>
      <c r="C1125" s="2">
        <v>43170</v>
      </c>
      <c r="D1125" s="1" t="s">
        <v>20</v>
      </c>
      <c r="E1125" s="1" t="s">
        <v>3873</v>
      </c>
      <c r="F1125" s="1" t="s">
        <v>3874</v>
      </c>
      <c r="G1125" s="1" t="s">
        <v>99</v>
      </c>
      <c r="H1125" s="1" t="s">
        <v>24</v>
      </c>
      <c r="I1125" s="1" t="s">
        <v>1364</v>
      </c>
      <c r="J1125" s="1" t="s">
        <v>93</v>
      </c>
      <c r="K1125" s="1">
        <v>98198</v>
      </c>
      <c r="L1125" s="1" t="s">
        <v>41</v>
      </c>
      <c r="M1125" s="1" t="s">
        <v>4211</v>
      </c>
      <c r="N1125" s="1" t="s">
        <v>43</v>
      </c>
      <c r="O1125" s="1" t="s">
        <v>72</v>
      </c>
      <c r="P1125" s="1" t="s">
        <v>4212</v>
      </c>
      <c r="Q1125" s="10">
        <v>107.64800000000001</v>
      </c>
      <c r="R1125" s="10">
        <v>2</v>
      </c>
      <c r="S1125" s="10">
        <v>215.29600000000002</v>
      </c>
      <c r="T1125" s="1">
        <v>0.2</v>
      </c>
      <c r="U1125" s="10">
        <v>33.639999999999986</v>
      </c>
    </row>
    <row r="1126" spans="1:21" ht="16.5" x14ac:dyDescent="0.3">
      <c r="A1126" t="s">
        <v>10259</v>
      </c>
      <c r="B1126" s="2">
        <v>44257</v>
      </c>
      <c r="C1126" s="2">
        <v>44263</v>
      </c>
      <c r="D1126" s="1" t="s">
        <v>47</v>
      </c>
      <c r="E1126" s="1" t="s">
        <v>5514</v>
      </c>
      <c r="F1126" s="1" t="s">
        <v>5515</v>
      </c>
      <c r="G1126" s="1" t="s">
        <v>38</v>
      </c>
      <c r="H1126" s="1" t="s">
        <v>24</v>
      </c>
      <c r="I1126" s="1" t="s">
        <v>39</v>
      </c>
      <c r="J1126" s="1" t="s">
        <v>40</v>
      </c>
      <c r="K1126" s="1">
        <v>90008</v>
      </c>
      <c r="L1126" s="1" t="s">
        <v>41</v>
      </c>
      <c r="M1126" s="1" t="s">
        <v>4211</v>
      </c>
      <c r="N1126" s="1" t="s">
        <v>43</v>
      </c>
      <c r="O1126" s="1" t="s">
        <v>72</v>
      </c>
      <c r="P1126" s="1" t="s">
        <v>4212</v>
      </c>
      <c r="Q1126" s="10">
        <v>107.64800000000001</v>
      </c>
      <c r="R1126" s="10">
        <v>2</v>
      </c>
      <c r="S1126" s="10">
        <v>215.29600000000002</v>
      </c>
      <c r="T1126" s="1">
        <v>0.2</v>
      </c>
      <c r="U1126" s="10">
        <v>33.639999999999986</v>
      </c>
    </row>
    <row r="1127" spans="1:21" ht="16.5" x14ac:dyDescent="0.3">
      <c r="A1127" t="s">
        <v>10158</v>
      </c>
      <c r="B1127" s="2">
        <v>43789</v>
      </c>
      <c r="C1127" s="2">
        <v>43790</v>
      </c>
      <c r="D1127" s="1" t="s">
        <v>183</v>
      </c>
      <c r="E1127" s="1" t="s">
        <v>2386</v>
      </c>
      <c r="F1127" s="1" t="s">
        <v>2387</v>
      </c>
      <c r="G1127" s="1" t="s">
        <v>38</v>
      </c>
      <c r="H1127" s="1" t="s">
        <v>24</v>
      </c>
      <c r="I1127" s="1" t="s">
        <v>939</v>
      </c>
      <c r="J1127" s="1" t="s">
        <v>40</v>
      </c>
      <c r="K1127" s="1">
        <v>92024</v>
      </c>
      <c r="L1127" s="1" t="s">
        <v>41</v>
      </c>
      <c r="M1127" s="1" t="s">
        <v>3471</v>
      </c>
      <c r="N1127" s="1" t="s">
        <v>43</v>
      </c>
      <c r="O1127" s="1" t="s">
        <v>72</v>
      </c>
      <c r="P1127" s="1" t="s">
        <v>3472</v>
      </c>
      <c r="Q1127" s="10">
        <v>89.696000000000012</v>
      </c>
      <c r="R1127" s="10">
        <v>4</v>
      </c>
      <c r="S1127" s="10">
        <v>358.78400000000005</v>
      </c>
      <c r="T1127" s="1">
        <v>0.2</v>
      </c>
      <c r="U1127" s="10">
        <v>33.635999999999996</v>
      </c>
    </row>
    <row r="1128" spans="1:21" ht="16.5" x14ac:dyDescent="0.3">
      <c r="A1128" t="s">
        <v>10662</v>
      </c>
      <c r="B1128" s="2">
        <v>44085</v>
      </c>
      <c r="C1128" s="2">
        <v>44091</v>
      </c>
      <c r="D1128" s="1" t="s">
        <v>47</v>
      </c>
      <c r="E1128" s="1" t="s">
        <v>486</v>
      </c>
      <c r="F1128" s="1" t="s">
        <v>487</v>
      </c>
      <c r="G1128" s="1" t="s">
        <v>23</v>
      </c>
      <c r="H1128" s="1" t="s">
        <v>24</v>
      </c>
      <c r="I1128" s="1" t="s">
        <v>179</v>
      </c>
      <c r="J1128" s="1" t="s">
        <v>101</v>
      </c>
      <c r="K1128" s="1">
        <v>77041</v>
      </c>
      <c r="L1128" s="1" t="s">
        <v>102</v>
      </c>
      <c r="M1128" s="1" t="s">
        <v>2434</v>
      </c>
      <c r="N1128" s="1" t="s">
        <v>43</v>
      </c>
      <c r="O1128" s="1" t="s">
        <v>168</v>
      </c>
      <c r="P1128" s="1" t="s">
        <v>2435</v>
      </c>
      <c r="Q1128" s="10">
        <v>99.567999999999998</v>
      </c>
      <c r="R1128" s="10">
        <v>2</v>
      </c>
      <c r="S1128" s="10">
        <v>199.136</v>
      </c>
      <c r="T1128" s="1">
        <v>0.2</v>
      </c>
      <c r="U1128" s="10">
        <v>33.604199999999992</v>
      </c>
    </row>
    <row r="1129" spans="1:21" ht="16.5" x14ac:dyDescent="0.3">
      <c r="A1129" t="s">
        <v>7389</v>
      </c>
      <c r="B1129" s="2">
        <v>44447</v>
      </c>
      <c r="C1129" s="2">
        <v>44449</v>
      </c>
      <c r="D1129" s="1" t="s">
        <v>20</v>
      </c>
      <c r="E1129" s="1" t="s">
        <v>2259</v>
      </c>
      <c r="F1129" s="1" t="s">
        <v>2260</v>
      </c>
      <c r="G1129" s="1" t="s">
        <v>38</v>
      </c>
      <c r="H1129" s="1" t="s">
        <v>24</v>
      </c>
      <c r="I1129" s="1" t="s">
        <v>5071</v>
      </c>
      <c r="J1129" s="1" t="s">
        <v>489</v>
      </c>
      <c r="K1129" s="1">
        <v>43302</v>
      </c>
      <c r="L1129" s="1" t="s">
        <v>143</v>
      </c>
      <c r="M1129" s="1" t="s">
        <v>5267</v>
      </c>
      <c r="N1129" s="1" t="s">
        <v>68</v>
      </c>
      <c r="O1129" s="1" t="s">
        <v>156</v>
      </c>
      <c r="P1129" s="1" t="s">
        <v>5268</v>
      </c>
      <c r="Q1129" s="10">
        <v>116.83199999999999</v>
      </c>
      <c r="R1129" s="10">
        <v>4</v>
      </c>
      <c r="S1129" s="10">
        <v>467.32799999999997</v>
      </c>
      <c r="T1129" s="1">
        <v>0.2</v>
      </c>
      <c r="U1129" s="10">
        <v>33.589200000000005</v>
      </c>
    </row>
    <row r="1130" spans="1:21" ht="16.5" x14ac:dyDescent="0.3">
      <c r="A1130" t="s">
        <v>3123</v>
      </c>
      <c r="B1130" s="2">
        <v>44462</v>
      </c>
      <c r="C1130" s="2">
        <v>44464</v>
      </c>
      <c r="D1130" s="1" t="s">
        <v>20</v>
      </c>
      <c r="E1130" s="1" t="s">
        <v>3124</v>
      </c>
      <c r="F1130" s="1" t="s">
        <v>3125</v>
      </c>
      <c r="G1130" s="1" t="s">
        <v>23</v>
      </c>
      <c r="H1130" s="1" t="s">
        <v>24</v>
      </c>
      <c r="I1130" s="1" t="s">
        <v>92</v>
      </c>
      <c r="J1130" s="1" t="s">
        <v>93</v>
      </c>
      <c r="K1130" s="1">
        <v>98105</v>
      </c>
      <c r="L1130" s="1" t="s">
        <v>41</v>
      </c>
      <c r="M1130" s="1" t="s">
        <v>3126</v>
      </c>
      <c r="N1130" s="1" t="s">
        <v>43</v>
      </c>
      <c r="O1130" s="1" t="s">
        <v>75</v>
      </c>
      <c r="P1130" s="1" t="s">
        <v>3127</v>
      </c>
      <c r="Q1130" s="10">
        <v>119.96</v>
      </c>
      <c r="R1130" s="10">
        <v>2</v>
      </c>
      <c r="S1130" s="10">
        <v>239.92</v>
      </c>
      <c r="T1130" s="1">
        <v>0</v>
      </c>
      <c r="U1130" s="10">
        <v>33.588800000000006</v>
      </c>
    </row>
    <row r="1131" spans="1:21" ht="16.5" x14ac:dyDescent="0.3">
      <c r="A1131" t="s">
        <v>5744</v>
      </c>
      <c r="B1131" s="2">
        <v>44551</v>
      </c>
      <c r="C1131" s="2">
        <v>44557</v>
      </c>
      <c r="D1131" s="1" t="s">
        <v>47</v>
      </c>
      <c r="E1131" s="1" t="s">
        <v>2773</v>
      </c>
      <c r="F1131" s="1" t="s">
        <v>2774</v>
      </c>
      <c r="G1131" s="1" t="s">
        <v>23</v>
      </c>
      <c r="H1131" s="1" t="s">
        <v>24</v>
      </c>
      <c r="I1131" s="1" t="s">
        <v>1685</v>
      </c>
      <c r="J1131" s="1" t="s">
        <v>40</v>
      </c>
      <c r="K1131" s="1">
        <v>92627</v>
      </c>
      <c r="L1131" s="1" t="s">
        <v>41</v>
      </c>
      <c r="M1131" s="1" t="s">
        <v>3163</v>
      </c>
      <c r="N1131" s="1" t="s">
        <v>43</v>
      </c>
      <c r="O1131" s="1" t="s">
        <v>56</v>
      </c>
      <c r="P1131" s="1" t="s">
        <v>3164</v>
      </c>
      <c r="Q1131" s="10">
        <v>124.36</v>
      </c>
      <c r="R1131" s="10">
        <v>2</v>
      </c>
      <c r="S1131" s="10">
        <v>248.72</v>
      </c>
      <c r="T1131" s="1">
        <v>0</v>
      </c>
      <c r="U1131" s="10">
        <v>33.577200000000005</v>
      </c>
    </row>
    <row r="1132" spans="1:21" ht="16.5" x14ac:dyDescent="0.3">
      <c r="A1132" t="s">
        <v>7476</v>
      </c>
      <c r="B1132" s="2">
        <v>44313</v>
      </c>
      <c r="C1132" s="2">
        <v>44315</v>
      </c>
      <c r="D1132" s="1" t="s">
        <v>183</v>
      </c>
      <c r="E1132" s="1" t="s">
        <v>2253</v>
      </c>
      <c r="F1132" s="1" t="s">
        <v>2254</v>
      </c>
      <c r="G1132" s="1" t="s">
        <v>23</v>
      </c>
      <c r="H1132" s="1" t="s">
        <v>24</v>
      </c>
      <c r="I1132" s="1" t="s">
        <v>39</v>
      </c>
      <c r="J1132" s="1" t="s">
        <v>40</v>
      </c>
      <c r="K1132" s="1">
        <v>90045</v>
      </c>
      <c r="L1132" s="1" t="s">
        <v>41</v>
      </c>
      <c r="M1132" s="1" t="s">
        <v>1147</v>
      </c>
      <c r="N1132" s="1" t="s">
        <v>43</v>
      </c>
      <c r="O1132" s="1" t="s">
        <v>65</v>
      </c>
      <c r="P1132" s="1" t="s">
        <v>1148</v>
      </c>
      <c r="Q1132" s="10">
        <v>123.92</v>
      </c>
      <c r="R1132" s="10">
        <v>4</v>
      </c>
      <c r="S1132" s="10">
        <v>495.68</v>
      </c>
      <c r="T1132" s="1">
        <v>0</v>
      </c>
      <c r="U1132" s="10">
        <v>33.458399999999997</v>
      </c>
    </row>
    <row r="1133" spans="1:21" ht="16.5" x14ac:dyDescent="0.3">
      <c r="A1133" t="s">
        <v>6480</v>
      </c>
      <c r="B1133" s="2">
        <v>44049</v>
      </c>
      <c r="C1133" s="2">
        <v>44050</v>
      </c>
      <c r="D1133" s="1" t="s">
        <v>183</v>
      </c>
      <c r="E1133" s="1" t="s">
        <v>6481</v>
      </c>
      <c r="F1133" s="1" t="s">
        <v>6482</v>
      </c>
      <c r="G1133" s="1" t="s">
        <v>38</v>
      </c>
      <c r="H1133" s="1" t="s">
        <v>24</v>
      </c>
      <c r="I1133" s="1" t="s">
        <v>261</v>
      </c>
      <c r="J1133" s="1" t="s">
        <v>262</v>
      </c>
      <c r="K1133" s="1">
        <v>10024</v>
      </c>
      <c r="L1133" s="1" t="s">
        <v>143</v>
      </c>
      <c r="M1133" s="1" t="s">
        <v>1044</v>
      </c>
      <c r="N1133" s="1" t="s">
        <v>43</v>
      </c>
      <c r="O1133" s="1" t="s">
        <v>87</v>
      </c>
      <c r="P1133" s="1" t="s">
        <v>181</v>
      </c>
      <c r="Q1133" s="10">
        <v>70.88</v>
      </c>
      <c r="R1133" s="10">
        <v>2</v>
      </c>
      <c r="S1133" s="10">
        <v>141.76</v>
      </c>
      <c r="T1133" s="1">
        <v>0</v>
      </c>
      <c r="U1133" s="10">
        <v>33.313599999999994</v>
      </c>
    </row>
    <row r="1134" spans="1:21" ht="16.5" x14ac:dyDescent="0.3">
      <c r="A1134" t="s">
        <v>9286</v>
      </c>
      <c r="B1134" s="2">
        <v>43880</v>
      </c>
      <c r="C1134" s="2">
        <v>43883</v>
      </c>
      <c r="D1134" s="1" t="s">
        <v>20</v>
      </c>
      <c r="E1134" s="1" t="s">
        <v>1850</v>
      </c>
      <c r="F1134" s="1" t="s">
        <v>1851</v>
      </c>
      <c r="G1134" s="1" t="s">
        <v>23</v>
      </c>
      <c r="H1134" s="1" t="s">
        <v>24</v>
      </c>
      <c r="I1134" s="1" t="s">
        <v>124</v>
      </c>
      <c r="J1134" s="1" t="s">
        <v>40</v>
      </c>
      <c r="K1134" s="1">
        <v>94109</v>
      </c>
      <c r="L1134" s="1" t="s">
        <v>41</v>
      </c>
      <c r="M1134" s="1" t="s">
        <v>561</v>
      </c>
      <c r="N1134" s="1" t="s">
        <v>43</v>
      </c>
      <c r="O1134" s="1" t="s">
        <v>87</v>
      </c>
      <c r="P1134" s="1" t="s">
        <v>562</v>
      </c>
      <c r="Q1134" s="10">
        <v>70.88</v>
      </c>
      <c r="R1134" s="10">
        <v>2</v>
      </c>
      <c r="S1134" s="10">
        <v>141.76</v>
      </c>
      <c r="T1134" s="1">
        <v>0</v>
      </c>
      <c r="U1134" s="10">
        <v>33.313599999999994</v>
      </c>
    </row>
    <row r="1135" spans="1:21" ht="16.5" x14ac:dyDescent="0.3">
      <c r="A1135" t="s">
        <v>6608</v>
      </c>
      <c r="B1135" s="2">
        <v>44549</v>
      </c>
      <c r="C1135" s="2">
        <v>44551</v>
      </c>
      <c r="D1135" s="1" t="s">
        <v>183</v>
      </c>
      <c r="E1135" s="1" t="s">
        <v>4616</v>
      </c>
      <c r="F1135" s="1" t="s">
        <v>4617</v>
      </c>
      <c r="G1135" s="1" t="s">
        <v>23</v>
      </c>
      <c r="H1135" s="1" t="s">
        <v>24</v>
      </c>
      <c r="I1135" s="1" t="s">
        <v>4180</v>
      </c>
      <c r="J1135" s="1" t="s">
        <v>727</v>
      </c>
      <c r="K1135" s="1">
        <v>70506</v>
      </c>
      <c r="L1135" s="1" t="s">
        <v>27</v>
      </c>
      <c r="M1135" s="1" t="s">
        <v>1774</v>
      </c>
      <c r="N1135" s="1" t="s">
        <v>43</v>
      </c>
      <c r="O1135" s="1" t="s">
        <v>570</v>
      </c>
      <c r="P1135" s="1" t="s">
        <v>1775</v>
      </c>
      <c r="Q1135" s="10">
        <v>1665.62</v>
      </c>
      <c r="R1135" s="10">
        <v>2</v>
      </c>
      <c r="S1135" s="10">
        <v>3331.24</v>
      </c>
      <c r="T1135" s="1">
        <v>0</v>
      </c>
      <c r="U1135" s="10">
        <v>33.312400000000025</v>
      </c>
    </row>
    <row r="1136" spans="1:21" ht="16.5" x14ac:dyDescent="0.3">
      <c r="A1136" t="s">
        <v>7579</v>
      </c>
      <c r="B1136" s="2">
        <v>44507</v>
      </c>
      <c r="C1136" s="2">
        <v>44511</v>
      </c>
      <c r="D1136" s="1" t="s">
        <v>47</v>
      </c>
      <c r="E1136" s="1" t="s">
        <v>108</v>
      </c>
      <c r="F1136" s="1" t="s">
        <v>109</v>
      </c>
      <c r="G1136" s="1" t="s">
        <v>23</v>
      </c>
      <c r="H1136" s="1" t="s">
        <v>24</v>
      </c>
      <c r="I1136" s="1" t="s">
        <v>598</v>
      </c>
      <c r="J1136" s="1" t="s">
        <v>240</v>
      </c>
      <c r="K1136" s="1">
        <v>19711</v>
      </c>
      <c r="L1136" s="1" t="s">
        <v>143</v>
      </c>
      <c r="M1136" s="1" t="s">
        <v>1318</v>
      </c>
      <c r="N1136" s="1" t="s">
        <v>43</v>
      </c>
      <c r="O1136" s="1" t="s">
        <v>75</v>
      </c>
      <c r="P1136" s="1" t="s">
        <v>1319</v>
      </c>
      <c r="Q1136" s="10">
        <v>100.94</v>
      </c>
      <c r="R1136" s="10">
        <v>7</v>
      </c>
      <c r="S1136" s="10">
        <v>706.57999999999993</v>
      </c>
      <c r="T1136" s="1">
        <v>0</v>
      </c>
      <c r="U1136" s="10">
        <v>33.310199999999995</v>
      </c>
    </row>
    <row r="1137" spans="1:21" ht="16.5" x14ac:dyDescent="0.3">
      <c r="A1137" t="s">
        <v>372</v>
      </c>
      <c r="B1137" s="2">
        <v>44344</v>
      </c>
      <c r="C1137" s="2">
        <v>44346</v>
      </c>
      <c r="D1137" s="1" t="s">
        <v>20</v>
      </c>
      <c r="E1137" s="1" t="s">
        <v>230</v>
      </c>
      <c r="F1137" s="1" t="s">
        <v>231</v>
      </c>
      <c r="G1137" s="1" t="s">
        <v>23</v>
      </c>
      <c r="H1137" s="1" t="s">
        <v>24</v>
      </c>
      <c r="I1137" s="1" t="s">
        <v>373</v>
      </c>
      <c r="J1137" s="1" t="s">
        <v>374</v>
      </c>
      <c r="K1137" s="1">
        <v>29203</v>
      </c>
      <c r="L1137" s="1" t="s">
        <v>27</v>
      </c>
      <c r="M1137" s="1" t="s">
        <v>375</v>
      </c>
      <c r="N1137" s="1" t="s">
        <v>29</v>
      </c>
      <c r="O1137" s="1" t="s">
        <v>33</v>
      </c>
      <c r="P1137" s="1" t="s">
        <v>376</v>
      </c>
      <c r="Q1137" s="10">
        <v>301.95999999999998</v>
      </c>
      <c r="R1137" s="10">
        <v>2</v>
      </c>
      <c r="S1137" s="10">
        <v>603.91999999999996</v>
      </c>
      <c r="T1137" s="1">
        <v>0</v>
      </c>
      <c r="U1137" s="10">
        <v>33.215599999999995</v>
      </c>
    </row>
    <row r="1138" spans="1:21" ht="16.5" x14ac:dyDescent="0.3">
      <c r="A1138" t="s">
        <v>7836</v>
      </c>
      <c r="B1138" s="2">
        <v>44153</v>
      </c>
      <c r="C1138" s="2">
        <v>44158</v>
      </c>
      <c r="D1138" s="1" t="s">
        <v>20</v>
      </c>
      <c r="E1138" s="1" t="s">
        <v>1859</v>
      </c>
      <c r="F1138" s="1" t="s">
        <v>1860</v>
      </c>
      <c r="G1138" s="1" t="s">
        <v>23</v>
      </c>
      <c r="H1138" s="1" t="s">
        <v>24</v>
      </c>
      <c r="I1138" s="1" t="s">
        <v>1103</v>
      </c>
      <c r="J1138" s="1" t="s">
        <v>233</v>
      </c>
      <c r="K1138" s="1">
        <v>48180</v>
      </c>
      <c r="L1138" s="1" t="s">
        <v>102</v>
      </c>
      <c r="M1138" s="1" t="s">
        <v>375</v>
      </c>
      <c r="N1138" s="1" t="s">
        <v>29</v>
      </c>
      <c r="O1138" s="1" t="s">
        <v>33</v>
      </c>
      <c r="P1138" s="1" t="s">
        <v>376</v>
      </c>
      <c r="Q1138" s="10">
        <v>301.95999999999998</v>
      </c>
      <c r="R1138" s="10">
        <v>2</v>
      </c>
      <c r="S1138" s="10">
        <v>603.91999999999996</v>
      </c>
      <c r="T1138" s="1">
        <v>0</v>
      </c>
      <c r="U1138" s="10">
        <v>33.215599999999995</v>
      </c>
    </row>
    <row r="1139" spans="1:21" ht="16.5" x14ac:dyDescent="0.3">
      <c r="A1139" t="s">
        <v>10333</v>
      </c>
      <c r="B1139" s="2">
        <v>44435</v>
      </c>
      <c r="C1139" s="2">
        <v>44439</v>
      </c>
      <c r="D1139" s="1" t="s">
        <v>47</v>
      </c>
      <c r="E1139" s="1" t="s">
        <v>1911</v>
      </c>
      <c r="F1139" s="1" t="s">
        <v>1912</v>
      </c>
      <c r="G1139" s="1" t="s">
        <v>23</v>
      </c>
      <c r="H1139" s="1" t="s">
        <v>24</v>
      </c>
      <c r="I1139" s="1" t="s">
        <v>1797</v>
      </c>
      <c r="J1139" s="1" t="s">
        <v>301</v>
      </c>
      <c r="K1139" s="1">
        <v>85204</v>
      </c>
      <c r="L1139" s="1" t="s">
        <v>41</v>
      </c>
      <c r="M1139" s="1" t="s">
        <v>4532</v>
      </c>
      <c r="N1139" s="1" t="s">
        <v>29</v>
      </c>
      <c r="O1139" s="1" t="s">
        <v>62</v>
      </c>
      <c r="P1139" s="1" t="s">
        <v>4533</v>
      </c>
      <c r="Q1139" s="10">
        <v>120.57600000000001</v>
      </c>
      <c r="R1139" s="10">
        <v>8</v>
      </c>
      <c r="S1139" s="10">
        <v>964.60800000000006</v>
      </c>
      <c r="T1139" s="1">
        <v>0.2</v>
      </c>
      <c r="U1139" s="10">
        <v>33.1584</v>
      </c>
    </row>
    <row r="1140" spans="1:21" ht="16.5" x14ac:dyDescent="0.3">
      <c r="A1140" t="s">
        <v>9267</v>
      </c>
      <c r="B1140" s="2">
        <v>43718</v>
      </c>
      <c r="C1140" s="2">
        <v>43724</v>
      </c>
      <c r="D1140" s="1" t="s">
        <v>47</v>
      </c>
      <c r="E1140" s="1" t="s">
        <v>1157</v>
      </c>
      <c r="F1140" s="1" t="s">
        <v>1158</v>
      </c>
      <c r="G1140" s="1" t="s">
        <v>38</v>
      </c>
      <c r="H1140" s="1" t="s">
        <v>24</v>
      </c>
      <c r="I1140" s="1" t="s">
        <v>39</v>
      </c>
      <c r="J1140" s="1" t="s">
        <v>40</v>
      </c>
      <c r="K1140" s="1">
        <v>90032</v>
      </c>
      <c r="L1140" s="1" t="s">
        <v>41</v>
      </c>
      <c r="M1140" s="1" t="s">
        <v>403</v>
      </c>
      <c r="N1140" s="1" t="s">
        <v>29</v>
      </c>
      <c r="O1140" s="1" t="s">
        <v>62</v>
      </c>
      <c r="P1140" s="1" t="s">
        <v>404</v>
      </c>
      <c r="Q1140" s="10">
        <v>106.68</v>
      </c>
      <c r="R1140" s="10">
        <v>6</v>
      </c>
      <c r="S1140" s="10">
        <v>640.08000000000004</v>
      </c>
      <c r="T1140" s="1">
        <v>0</v>
      </c>
      <c r="U1140" s="10">
        <v>33.070799999999991</v>
      </c>
    </row>
    <row r="1141" spans="1:21" ht="16.5" x14ac:dyDescent="0.3">
      <c r="A1141" t="s">
        <v>9280</v>
      </c>
      <c r="B1141" s="2">
        <v>44465</v>
      </c>
      <c r="C1141" s="2">
        <v>44465</v>
      </c>
      <c r="D1141" s="1" t="s">
        <v>1276</v>
      </c>
      <c r="E1141" s="1" t="s">
        <v>210</v>
      </c>
      <c r="F1141" s="1" t="s">
        <v>211</v>
      </c>
      <c r="G1141" s="1" t="s">
        <v>38</v>
      </c>
      <c r="H1141" s="1" t="s">
        <v>24</v>
      </c>
      <c r="I1141" s="1" t="s">
        <v>124</v>
      </c>
      <c r="J1141" s="1" t="s">
        <v>40</v>
      </c>
      <c r="K1141" s="1">
        <v>94109</v>
      </c>
      <c r="L1141" s="1" t="s">
        <v>41</v>
      </c>
      <c r="M1141" s="1" t="s">
        <v>6911</v>
      </c>
      <c r="N1141" s="1" t="s">
        <v>43</v>
      </c>
      <c r="O1141" s="1" t="s">
        <v>168</v>
      </c>
      <c r="P1141" s="1" t="s">
        <v>660</v>
      </c>
      <c r="Q1141" s="10">
        <v>71.88</v>
      </c>
      <c r="R1141" s="10">
        <v>6</v>
      </c>
      <c r="S1141" s="10">
        <v>431.28</v>
      </c>
      <c r="T1141" s="1">
        <v>0</v>
      </c>
      <c r="U1141" s="10">
        <v>33.064799999999998</v>
      </c>
    </row>
    <row r="1142" spans="1:21" ht="16.5" x14ac:dyDescent="0.3">
      <c r="A1142" t="s">
        <v>9582</v>
      </c>
      <c r="B1142" s="2">
        <v>44508</v>
      </c>
      <c r="C1142" s="2">
        <v>44513</v>
      </c>
      <c r="D1142" s="1" t="s">
        <v>20</v>
      </c>
      <c r="E1142" s="1" t="s">
        <v>6071</v>
      </c>
      <c r="F1142" s="1" t="s">
        <v>6072</v>
      </c>
      <c r="G1142" s="1" t="s">
        <v>99</v>
      </c>
      <c r="H1142" s="1" t="s">
        <v>24</v>
      </c>
      <c r="I1142" s="1" t="s">
        <v>261</v>
      </c>
      <c r="J1142" s="1" t="s">
        <v>262</v>
      </c>
      <c r="K1142" s="1">
        <v>10035</v>
      </c>
      <c r="L1142" s="1" t="s">
        <v>143</v>
      </c>
      <c r="M1142" s="1" t="s">
        <v>3597</v>
      </c>
      <c r="N1142" s="1" t="s">
        <v>43</v>
      </c>
      <c r="O1142" s="1" t="s">
        <v>65</v>
      </c>
      <c r="P1142" s="1" t="s">
        <v>3598</v>
      </c>
      <c r="Q1142" s="10">
        <v>109.9</v>
      </c>
      <c r="R1142" s="10">
        <v>5</v>
      </c>
      <c r="S1142" s="10">
        <v>549.5</v>
      </c>
      <c r="T1142" s="1">
        <v>0</v>
      </c>
      <c r="U1142" s="10">
        <v>32.97</v>
      </c>
    </row>
    <row r="1143" spans="1:21" ht="16.5" x14ac:dyDescent="0.3">
      <c r="A1143" t="s">
        <v>9372</v>
      </c>
      <c r="B1143" s="2">
        <v>43557</v>
      </c>
      <c r="C1143" s="2">
        <v>43562</v>
      </c>
      <c r="D1143" s="1" t="s">
        <v>47</v>
      </c>
      <c r="E1143" s="1" t="s">
        <v>1188</v>
      </c>
      <c r="F1143" s="1" t="s">
        <v>1189</v>
      </c>
      <c r="G1143" s="1" t="s">
        <v>23</v>
      </c>
      <c r="H1143" s="1" t="s">
        <v>24</v>
      </c>
      <c r="I1143" s="1" t="s">
        <v>1797</v>
      </c>
      <c r="J1143" s="1" t="s">
        <v>301</v>
      </c>
      <c r="K1143" s="1">
        <v>85204</v>
      </c>
      <c r="L1143" s="1" t="s">
        <v>41</v>
      </c>
      <c r="M1143" s="1" t="s">
        <v>6301</v>
      </c>
      <c r="N1143" s="1" t="s">
        <v>68</v>
      </c>
      <c r="O1143" s="1" t="s">
        <v>69</v>
      </c>
      <c r="P1143" s="1" t="s">
        <v>6302</v>
      </c>
      <c r="Q1143" s="10">
        <v>87.8</v>
      </c>
      <c r="R1143" s="10">
        <v>5</v>
      </c>
      <c r="S1143" s="10">
        <v>439</v>
      </c>
      <c r="T1143" s="1">
        <v>0.2</v>
      </c>
      <c r="U1143" s="10">
        <v>32.924999999999997</v>
      </c>
    </row>
    <row r="1144" spans="1:21" ht="16.5" x14ac:dyDescent="0.3">
      <c r="A1144" t="s">
        <v>10612</v>
      </c>
      <c r="B1144" s="2">
        <v>44475</v>
      </c>
      <c r="C1144" s="2">
        <v>44475</v>
      </c>
      <c r="D1144" s="1" t="s">
        <v>1276</v>
      </c>
      <c r="E1144" s="1" t="s">
        <v>6506</v>
      </c>
      <c r="F1144" s="1" t="s">
        <v>6507</v>
      </c>
      <c r="G1144" s="1" t="s">
        <v>23</v>
      </c>
      <c r="H1144" s="1" t="s">
        <v>24</v>
      </c>
      <c r="I1144" s="1" t="s">
        <v>294</v>
      </c>
      <c r="J1144" s="1" t="s">
        <v>206</v>
      </c>
      <c r="K1144" s="1">
        <v>60623</v>
      </c>
      <c r="L1144" s="1" t="s">
        <v>102</v>
      </c>
      <c r="M1144" s="1" t="s">
        <v>1005</v>
      </c>
      <c r="N1144" s="1" t="s">
        <v>43</v>
      </c>
      <c r="O1144" s="1" t="s">
        <v>56</v>
      </c>
      <c r="P1144" s="1" t="s">
        <v>1006</v>
      </c>
      <c r="Q1144" s="10">
        <v>290.33600000000001</v>
      </c>
      <c r="R1144" s="10">
        <v>2</v>
      </c>
      <c r="S1144" s="10">
        <v>580.67200000000003</v>
      </c>
      <c r="T1144" s="1">
        <v>0.2</v>
      </c>
      <c r="U1144" s="10">
        <v>32.662799999999947</v>
      </c>
    </row>
    <row r="1145" spans="1:21" ht="16.5" x14ac:dyDescent="0.3">
      <c r="A1145" t="s">
        <v>7758</v>
      </c>
      <c r="B1145" s="2">
        <v>44145</v>
      </c>
      <c r="C1145" s="2">
        <v>44148</v>
      </c>
      <c r="D1145" s="1" t="s">
        <v>20</v>
      </c>
      <c r="E1145" s="1" t="s">
        <v>3956</v>
      </c>
      <c r="F1145" s="1" t="s">
        <v>3957</v>
      </c>
      <c r="G1145" s="1" t="s">
        <v>23</v>
      </c>
      <c r="H1145" s="1" t="s">
        <v>24</v>
      </c>
      <c r="I1145" s="1" t="s">
        <v>39</v>
      </c>
      <c r="J1145" s="1" t="s">
        <v>40</v>
      </c>
      <c r="K1145" s="1">
        <v>90036</v>
      </c>
      <c r="L1145" s="1" t="s">
        <v>41</v>
      </c>
      <c r="M1145" s="1" t="s">
        <v>5874</v>
      </c>
      <c r="N1145" s="1" t="s">
        <v>43</v>
      </c>
      <c r="O1145" s="1" t="s">
        <v>87</v>
      </c>
      <c r="P1145" s="1" t="s">
        <v>5875</v>
      </c>
      <c r="Q1145" s="10">
        <v>67.710000000000008</v>
      </c>
      <c r="R1145" s="10">
        <v>3</v>
      </c>
      <c r="S1145" s="10">
        <v>203.13000000000002</v>
      </c>
      <c r="T1145" s="1">
        <v>0</v>
      </c>
      <c r="U1145" s="10">
        <v>32.500799999999998</v>
      </c>
    </row>
    <row r="1146" spans="1:21" ht="16.5" x14ac:dyDescent="0.3">
      <c r="A1146" t="s">
        <v>10214</v>
      </c>
      <c r="B1146" s="2">
        <v>44173</v>
      </c>
      <c r="C1146" s="2">
        <v>44177</v>
      </c>
      <c r="D1146" s="1" t="s">
        <v>47</v>
      </c>
      <c r="E1146" s="1" t="s">
        <v>1295</v>
      </c>
      <c r="F1146" s="1" t="s">
        <v>1296</v>
      </c>
      <c r="G1146" s="1" t="s">
        <v>23</v>
      </c>
      <c r="H1146" s="1" t="s">
        <v>24</v>
      </c>
      <c r="I1146" s="1" t="s">
        <v>6065</v>
      </c>
      <c r="J1146" s="1" t="s">
        <v>111</v>
      </c>
      <c r="K1146" s="1">
        <v>54703</v>
      </c>
      <c r="L1146" s="1" t="s">
        <v>102</v>
      </c>
      <c r="M1146" s="1" t="s">
        <v>5520</v>
      </c>
      <c r="N1146" s="1" t="s">
        <v>29</v>
      </c>
      <c r="O1146" s="1" t="s">
        <v>30</v>
      </c>
      <c r="P1146" s="1" t="s">
        <v>5521</v>
      </c>
      <c r="Q1146" s="10">
        <v>405.85999999999996</v>
      </c>
      <c r="R1146" s="10">
        <v>7</v>
      </c>
      <c r="S1146" s="10">
        <v>2841.0199999999995</v>
      </c>
      <c r="T1146" s="1">
        <v>0</v>
      </c>
      <c r="U1146" s="10">
        <v>32.46879999999998</v>
      </c>
    </row>
    <row r="1147" spans="1:21" ht="16.5" x14ac:dyDescent="0.3">
      <c r="A1147" t="s">
        <v>7925</v>
      </c>
      <c r="B1147" s="2">
        <v>44259</v>
      </c>
      <c r="C1147" s="2">
        <v>44264</v>
      </c>
      <c r="D1147" s="1" t="s">
        <v>47</v>
      </c>
      <c r="E1147" s="1" t="s">
        <v>246</v>
      </c>
      <c r="F1147" s="1" t="s">
        <v>247</v>
      </c>
      <c r="G1147" s="1" t="s">
        <v>23</v>
      </c>
      <c r="H1147" s="1" t="s">
        <v>24</v>
      </c>
      <c r="I1147" s="1" t="s">
        <v>179</v>
      </c>
      <c r="J1147" s="1" t="s">
        <v>101</v>
      </c>
      <c r="K1147" s="1">
        <v>77041</v>
      </c>
      <c r="L1147" s="1" t="s">
        <v>102</v>
      </c>
      <c r="M1147" s="1" t="s">
        <v>3703</v>
      </c>
      <c r="N1147" s="1" t="s">
        <v>43</v>
      </c>
      <c r="O1147" s="1" t="s">
        <v>87</v>
      </c>
      <c r="P1147" s="1" t="s">
        <v>3704</v>
      </c>
      <c r="Q1147" s="10">
        <v>89.567999999999998</v>
      </c>
      <c r="R1147" s="10">
        <v>2</v>
      </c>
      <c r="S1147" s="10">
        <v>179.136</v>
      </c>
      <c r="T1147" s="1">
        <v>0.2</v>
      </c>
      <c r="U1147" s="10">
        <v>32.468400000000003</v>
      </c>
    </row>
    <row r="1148" spans="1:21" ht="16.5" x14ac:dyDescent="0.3">
      <c r="A1148" t="s">
        <v>9146</v>
      </c>
      <c r="B1148" s="2">
        <v>43844</v>
      </c>
      <c r="C1148" s="2">
        <v>43850</v>
      </c>
      <c r="D1148" s="1" t="s">
        <v>47</v>
      </c>
      <c r="E1148" s="1" t="s">
        <v>1395</v>
      </c>
      <c r="F1148" s="1" t="s">
        <v>1396</v>
      </c>
      <c r="G1148" s="1" t="s">
        <v>23</v>
      </c>
      <c r="H1148" s="1" t="s">
        <v>24</v>
      </c>
      <c r="I1148" s="1" t="s">
        <v>84</v>
      </c>
      <c r="J1148" s="1" t="s">
        <v>85</v>
      </c>
      <c r="K1148" s="1">
        <v>28027</v>
      </c>
      <c r="L1148" s="1" t="s">
        <v>27</v>
      </c>
      <c r="M1148" s="1" t="s">
        <v>6643</v>
      </c>
      <c r="N1148" s="1" t="s">
        <v>43</v>
      </c>
      <c r="O1148" s="1" t="s">
        <v>87</v>
      </c>
      <c r="P1148" s="1" t="s">
        <v>6644</v>
      </c>
      <c r="Q1148" s="10">
        <v>89.567999999999998</v>
      </c>
      <c r="R1148" s="10">
        <v>2</v>
      </c>
      <c r="S1148" s="10">
        <v>179.136</v>
      </c>
      <c r="T1148" s="1">
        <v>0.2</v>
      </c>
      <c r="U1148" s="10">
        <v>32.468400000000003</v>
      </c>
    </row>
    <row r="1149" spans="1:21" ht="16.5" x14ac:dyDescent="0.3">
      <c r="A1149" t="s">
        <v>5456</v>
      </c>
      <c r="B1149" s="2">
        <v>43267</v>
      </c>
      <c r="C1149" s="2">
        <v>43273</v>
      </c>
      <c r="D1149" s="1" t="s">
        <v>47</v>
      </c>
      <c r="E1149" s="1" t="s">
        <v>5457</v>
      </c>
      <c r="F1149" s="1" t="s">
        <v>5458</v>
      </c>
      <c r="G1149" s="1" t="s">
        <v>23</v>
      </c>
      <c r="H1149" s="1" t="s">
        <v>24</v>
      </c>
      <c r="I1149" s="1" t="s">
        <v>5459</v>
      </c>
      <c r="J1149" s="1" t="s">
        <v>249</v>
      </c>
      <c r="K1149" s="1">
        <v>46544</v>
      </c>
      <c r="L1149" s="1" t="s">
        <v>102</v>
      </c>
      <c r="M1149" s="1" t="s">
        <v>1561</v>
      </c>
      <c r="N1149" s="1" t="s">
        <v>29</v>
      </c>
      <c r="O1149" s="1" t="s">
        <v>33</v>
      </c>
      <c r="P1149" s="1" t="s">
        <v>1562</v>
      </c>
      <c r="Q1149" s="10">
        <v>647.84</v>
      </c>
      <c r="R1149" s="10">
        <v>8</v>
      </c>
      <c r="S1149" s="10">
        <v>5182.72</v>
      </c>
      <c r="T1149" s="1">
        <v>0</v>
      </c>
      <c r="U1149" s="10">
        <v>32.391999999999939</v>
      </c>
    </row>
    <row r="1150" spans="1:21" ht="16.5" x14ac:dyDescent="0.3">
      <c r="A1150" t="s">
        <v>8143</v>
      </c>
      <c r="B1150" s="2">
        <v>43733</v>
      </c>
      <c r="C1150" s="2">
        <v>43737</v>
      </c>
      <c r="D1150" s="1" t="s">
        <v>47</v>
      </c>
      <c r="E1150" s="1" t="s">
        <v>8144</v>
      </c>
      <c r="F1150" s="1" t="s">
        <v>8145</v>
      </c>
      <c r="G1150" s="1" t="s">
        <v>23</v>
      </c>
      <c r="H1150" s="1" t="s">
        <v>24</v>
      </c>
      <c r="I1150" s="1" t="s">
        <v>84</v>
      </c>
      <c r="J1150" s="1" t="s">
        <v>2656</v>
      </c>
      <c r="K1150" s="1">
        <v>3301</v>
      </c>
      <c r="L1150" s="1" t="s">
        <v>143</v>
      </c>
      <c r="M1150" s="1" t="s">
        <v>609</v>
      </c>
      <c r="N1150" s="1" t="s">
        <v>43</v>
      </c>
      <c r="O1150" s="1" t="s">
        <v>72</v>
      </c>
      <c r="P1150" s="1" t="s">
        <v>610</v>
      </c>
      <c r="Q1150" s="10">
        <v>68.62</v>
      </c>
      <c r="R1150" s="10">
        <v>2</v>
      </c>
      <c r="S1150" s="10">
        <v>137.24</v>
      </c>
      <c r="T1150" s="1">
        <v>0</v>
      </c>
      <c r="U1150" s="10">
        <v>32.251400000000004</v>
      </c>
    </row>
    <row r="1151" spans="1:21" ht="16.5" x14ac:dyDescent="0.3">
      <c r="A1151" t="s">
        <v>7432</v>
      </c>
      <c r="B1151" s="2">
        <v>43308</v>
      </c>
      <c r="C1151" s="2">
        <v>43314</v>
      </c>
      <c r="D1151" s="1" t="s">
        <v>47</v>
      </c>
      <c r="E1151" s="1" t="s">
        <v>3630</v>
      </c>
      <c r="F1151" s="1" t="s">
        <v>3631</v>
      </c>
      <c r="G1151" s="1" t="s">
        <v>38</v>
      </c>
      <c r="H1151" s="1" t="s">
        <v>24</v>
      </c>
      <c r="I1151" s="1" t="s">
        <v>261</v>
      </c>
      <c r="J1151" s="1" t="s">
        <v>262</v>
      </c>
      <c r="K1151" s="1">
        <v>10035</v>
      </c>
      <c r="L1151" s="1" t="s">
        <v>143</v>
      </c>
      <c r="M1151" s="1" t="s">
        <v>7433</v>
      </c>
      <c r="N1151" s="1" t="s">
        <v>43</v>
      </c>
      <c r="O1151" s="1" t="s">
        <v>87</v>
      </c>
      <c r="P1151" s="1" t="s">
        <v>7434</v>
      </c>
      <c r="Q1151" s="10">
        <v>65.78</v>
      </c>
      <c r="R1151" s="10">
        <v>11</v>
      </c>
      <c r="S1151" s="10">
        <v>723.58</v>
      </c>
      <c r="T1151" s="1">
        <v>0</v>
      </c>
      <c r="U1151" s="10">
        <v>32.232199999999999</v>
      </c>
    </row>
    <row r="1152" spans="1:21" ht="16.5" x14ac:dyDescent="0.3">
      <c r="A1152" t="s">
        <v>6244</v>
      </c>
      <c r="B1152" s="2">
        <v>44267</v>
      </c>
      <c r="C1152" s="2">
        <v>44272</v>
      </c>
      <c r="D1152" s="1" t="s">
        <v>47</v>
      </c>
      <c r="E1152" s="1" t="s">
        <v>130</v>
      </c>
      <c r="F1152" s="1" t="s">
        <v>131</v>
      </c>
      <c r="G1152" s="1" t="s">
        <v>38</v>
      </c>
      <c r="H1152" s="1" t="s">
        <v>24</v>
      </c>
      <c r="I1152" s="1" t="s">
        <v>1230</v>
      </c>
      <c r="J1152" s="1" t="s">
        <v>1231</v>
      </c>
      <c r="K1152" s="1">
        <v>1852</v>
      </c>
      <c r="L1152" s="1" t="s">
        <v>143</v>
      </c>
      <c r="M1152" s="1" t="s">
        <v>3276</v>
      </c>
      <c r="N1152" s="1" t="s">
        <v>68</v>
      </c>
      <c r="O1152" s="1" t="s">
        <v>69</v>
      </c>
      <c r="P1152" s="1" t="s">
        <v>3277</v>
      </c>
      <c r="Q1152" s="10">
        <v>69.930000000000007</v>
      </c>
      <c r="R1152" s="10">
        <v>7</v>
      </c>
      <c r="S1152" s="10">
        <v>489.51000000000005</v>
      </c>
      <c r="T1152" s="1">
        <v>0</v>
      </c>
      <c r="U1152" s="10">
        <v>32.1678</v>
      </c>
    </row>
    <row r="1153" spans="1:21" ht="16.5" x14ac:dyDescent="0.3">
      <c r="A1153" t="s">
        <v>6231</v>
      </c>
      <c r="B1153" s="2">
        <v>44133</v>
      </c>
      <c r="C1153" s="2">
        <v>44135</v>
      </c>
      <c r="D1153" s="1" t="s">
        <v>183</v>
      </c>
      <c r="E1153" s="1" t="s">
        <v>1264</v>
      </c>
      <c r="F1153" s="1" t="s">
        <v>1265</v>
      </c>
      <c r="G1153" s="1" t="s">
        <v>23</v>
      </c>
      <c r="H1153" s="1" t="s">
        <v>24</v>
      </c>
      <c r="I1153" s="1" t="s">
        <v>3240</v>
      </c>
      <c r="J1153" s="1" t="s">
        <v>233</v>
      </c>
      <c r="K1153" s="1">
        <v>48911</v>
      </c>
      <c r="L1153" s="1" t="s">
        <v>102</v>
      </c>
      <c r="M1153" s="1" t="s">
        <v>1100</v>
      </c>
      <c r="N1153" s="1" t="s">
        <v>29</v>
      </c>
      <c r="O1153" s="1" t="s">
        <v>62</v>
      </c>
      <c r="P1153" s="1" t="s">
        <v>1101</v>
      </c>
      <c r="Q1153" s="10">
        <v>67</v>
      </c>
      <c r="R1153" s="10">
        <v>5</v>
      </c>
      <c r="S1153" s="10">
        <v>335</v>
      </c>
      <c r="T1153" s="1">
        <v>0</v>
      </c>
      <c r="U1153" s="10">
        <v>32.159999999999997</v>
      </c>
    </row>
    <row r="1154" spans="1:21" ht="16.5" x14ac:dyDescent="0.3">
      <c r="A1154" t="s">
        <v>8236</v>
      </c>
      <c r="B1154" s="2">
        <v>44538</v>
      </c>
      <c r="C1154" s="2">
        <v>44543</v>
      </c>
      <c r="D1154" s="1" t="s">
        <v>47</v>
      </c>
      <c r="E1154" s="1" t="s">
        <v>1601</v>
      </c>
      <c r="F1154" s="1" t="s">
        <v>1602</v>
      </c>
      <c r="G1154" s="1" t="s">
        <v>23</v>
      </c>
      <c r="H1154" s="1" t="s">
        <v>24</v>
      </c>
      <c r="I1154" s="1" t="s">
        <v>110</v>
      </c>
      <c r="J1154" s="1" t="s">
        <v>111</v>
      </c>
      <c r="K1154" s="1">
        <v>53711</v>
      </c>
      <c r="L1154" s="1" t="s">
        <v>102</v>
      </c>
      <c r="M1154" s="1" t="s">
        <v>4246</v>
      </c>
      <c r="N1154" s="1" t="s">
        <v>68</v>
      </c>
      <c r="O1154" s="1" t="s">
        <v>156</v>
      </c>
      <c r="P1154" s="1" t="s">
        <v>4247</v>
      </c>
      <c r="Q1154" s="10">
        <v>178.10999999999999</v>
      </c>
      <c r="R1154" s="10">
        <v>3</v>
      </c>
      <c r="S1154" s="10">
        <v>534.32999999999993</v>
      </c>
      <c r="T1154" s="1">
        <v>0</v>
      </c>
      <c r="U1154" s="10">
        <v>32.059799999999996</v>
      </c>
    </row>
    <row r="1155" spans="1:21" ht="16.5" x14ac:dyDescent="0.3">
      <c r="A1155" t="s">
        <v>3859</v>
      </c>
      <c r="B1155" s="2">
        <v>43601</v>
      </c>
      <c r="C1155" s="2">
        <v>43601</v>
      </c>
      <c r="D1155" s="1" t="s">
        <v>1276</v>
      </c>
      <c r="E1155" s="1" t="s">
        <v>2250</v>
      </c>
      <c r="F1155" s="1" t="s">
        <v>2251</v>
      </c>
      <c r="G1155" s="1" t="s">
        <v>99</v>
      </c>
      <c r="H1155" s="1" t="s">
        <v>24</v>
      </c>
      <c r="I1155" s="1" t="s">
        <v>1505</v>
      </c>
      <c r="J1155" s="1" t="s">
        <v>51</v>
      </c>
      <c r="K1155" s="1">
        <v>32216</v>
      </c>
      <c r="L1155" s="1" t="s">
        <v>27</v>
      </c>
      <c r="M1155" s="1" t="s">
        <v>2531</v>
      </c>
      <c r="N1155" s="1" t="s">
        <v>68</v>
      </c>
      <c r="O1155" s="1" t="s">
        <v>156</v>
      </c>
      <c r="P1155" s="1" t="s">
        <v>2532</v>
      </c>
      <c r="Q1155" s="10">
        <v>255.96799999999999</v>
      </c>
      <c r="R1155" s="10">
        <v>4</v>
      </c>
      <c r="S1155" s="10">
        <v>1023.872</v>
      </c>
      <c r="T1155" s="1">
        <v>0.2</v>
      </c>
      <c r="U1155" s="10">
        <v>31.995999999999974</v>
      </c>
    </row>
    <row r="1156" spans="1:21" ht="16.5" x14ac:dyDescent="0.3">
      <c r="A1156" t="s">
        <v>6012</v>
      </c>
      <c r="B1156" s="2">
        <v>44374</v>
      </c>
      <c r="C1156" s="2">
        <v>44381</v>
      </c>
      <c r="D1156" s="1" t="s">
        <v>47</v>
      </c>
      <c r="E1156" s="1" t="s">
        <v>6013</v>
      </c>
      <c r="F1156" s="1" t="s">
        <v>6014</v>
      </c>
      <c r="G1156" s="1" t="s">
        <v>99</v>
      </c>
      <c r="H1156" s="1" t="s">
        <v>24</v>
      </c>
      <c r="I1156" s="1" t="s">
        <v>4015</v>
      </c>
      <c r="J1156" s="1" t="s">
        <v>262</v>
      </c>
      <c r="K1156" s="1">
        <v>13601</v>
      </c>
      <c r="L1156" s="1" t="s">
        <v>143</v>
      </c>
      <c r="M1156" s="1" t="s">
        <v>1813</v>
      </c>
      <c r="N1156" s="1" t="s">
        <v>29</v>
      </c>
      <c r="O1156" s="1" t="s">
        <v>33</v>
      </c>
      <c r="P1156" s="1" t="s">
        <v>1814</v>
      </c>
      <c r="Q1156" s="10">
        <v>191.64600000000002</v>
      </c>
      <c r="R1156" s="10">
        <v>3</v>
      </c>
      <c r="S1156" s="10">
        <v>574.9380000000001</v>
      </c>
      <c r="T1156" s="1">
        <v>0.1</v>
      </c>
      <c r="U1156" s="10">
        <v>31.94100000000001</v>
      </c>
    </row>
    <row r="1157" spans="1:21" ht="16.5" x14ac:dyDescent="0.3">
      <c r="A1157" t="s">
        <v>10420</v>
      </c>
      <c r="B1157" s="2">
        <v>43173</v>
      </c>
      <c r="C1157" s="2">
        <v>43177</v>
      </c>
      <c r="D1157" s="1" t="s">
        <v>47</v>
      </c>
      <c r="E1157" s="1" t="s">
        <v>7162</v>
      </c>
      <c r="F1157" s="1" t="s">
        <v>7163</v>
      </c>
      <c r="G1157" s="1" t="s">
        <v>99</v>
      </c>
      <c r="H1157" s="1" t="s">
        <v>24</v>
      </c>
      <c r="I1157" s="1" t="s">
        <v>1505</v>
      </c>
      <c r="J1157" s="1" t="s">
        <v>51</v>
      </c>
      <c r="K1157" s="1">
        <v>32216</v>
      </c>
      <c r="L1157" s="1" t="s">
        <v>27</v>
      </c>
      <c r="M1157" s="1" t="s">
        <v>2465</v>
      </c>
      <c r="N1157" s="1" t="s">
        <v>43</v>
      </c>
      <c r="O1157" s="1" t="s">
        <v>87</v>
      </c>
      <c r="P1157" s="1" t="s">
        <v>2466</v>
      </c>
      <c r="Q1157" s="10">
        <v>91.055999999999997</v>
      </c>
      <c r="R1157" s="10">
        <v>6</v>
      </c>
      <c r="S1157" s="10">
        <v>546.33600000000001</v>
      </c>
      <c r="T1157" s="1">
        <v>0.2</v>
      </c>
      <c r="U1157" s="10">
        <v>31.869599999999995</v>
      </c>
    </row>
    <row r="1158" spans="1:21" ht="16.5" x14ac:dyDescent="0.3">
      <c r="A1158" t="s">
        <v>5200</v>
      </c>
      <c r="B1158" s="2">
        <v>43847</v>
      </c>
      <c r="C1158" s="2">
        <v>43851</v>
      </c>
      <c r="D1158" s="1" t="s">
        <v>47</v>
      </c>
      <c r="E1158" s="1" t="s">
        <v>3196</v>
      </c>
      <c r="F1158" s="1" t="s">
        <v>3197</v>
      </c>
      <c r="G1158" s="1" t="s">
        <v>38</v>
      </c>
      <c r="H1158" s="1" t="s">
        <v>24</v>
      </c>
      <c r="I1158" s="1" t="s">
        <v>488</v>
      </c>
      <c r="J1158" s="1" t="s">
        <v>1258</v>
      </c>
      <c r="K1158" s="1">
        <v>31907</v>
      </c>
      <c r="L1158" s="1" t="s">
        <v>27</v>
      </c>
      <c r="M1158" s="1" t="s">
        <v>2111</v>
      </c>
      <c r="N1158" s="1" t="s">
        <v>68</v>
      </c>
      <c r="O1158" s="1" t="s">
        <v>156</v>
      </c>
      <c r="P1158" s="1" t="s">
        <v>2112</v>
      </c>
      <c r="Q1158" s="10">
        <v>316</v>
      </c>
      <c r="R1158" s="10">
        <v>4</v>
      </c>
      <c r="S1158" s="10">
        <v>1264</v>
      </c>
      <c r="T1158" s="1">
        <v>0</v>
      </c>
      <c r="U1158" s="10">
        <v>31.599999999999966</v>
      </c>
    </row>
    <row r="1159" spans="1:21" ht="16.5" x14ac:dyDescent="0.3">
      <c r="A1159" t="s">
        <v>5086</v>
      </c>
      <c r="B1159" s="2">
        <v>44373</v>
      </c>
      <c r="C1159" s="2">
        <v>44378</v>
      </c>
      <c r="D1159" s="1" t="s">
        <v>47</v>
      </c>
      <c r="E1159" s="1" t="s">
        <v>5087</v>
      </c>
      <c r="F1159" s="1" t="s">
        <v>5088</v>
      </c>
      <c r="G1159" s="1" t="s">
        <v>23</v>
      </c>
      <c r="H1159" s="1" t="s">
        <v>24</v>
      </c>
      <c r="I1159" s="1" t="s">
        <v>3227</v>
      </c>
      <c r="J1159" s="1" t="s">
        <v>249</v>
      </c>
      <c r="K1159" s="1">
        <v>46350</v>
      </c>
      <c r="L1159" s="1" t="s">
        <v>102</v>
      </c>
      <c r="M1159" s="1" t="s">
        <v>3055</v>
      </c>
      <c r="N1159" s="1" t="s">
        <v>29</v>
      </c>
      <c r="O1159" s="1" t="s">
        <v>62</v>
      </c>
      <c r="P1159" s="1" t="s">
        <v>3056</v>
      </c>
      <c r="Q1159" s="10">
        <v>526.45000000000005</v>
      </c>
      <c r="R1159" s="10">
        <v>5</v>
      </c>
      <c r="S1159" s="10">
        <v>2632.25</v>
      </c>
      <c r="T1159" s="1">
        <v>0</v>
      </c>
      <c r="U1159" s="10">
        <v>31.586999999999961</v>
      </c>
    </row>
    <row r="1160" spans="1:21" ht="16.5" x14ac:dyDescent="0.3">
      <c r="A1160" t="s">
        <v>5561</v>
      </c>
      <c r="B1160" s="2">
        <v>44386</v>
      </c>
      <c r="C1160" s="2">
        <v>44391</v>
      </c>
      <c r="D1160" s="1" t="s">
        <v>47</v>
      </c>
      <c r="E1160" s="1" t="s">
        <v>5144</v>
      </c>
      <c r="F1160" s="1" t="s">
        <v>5145</v>
      </c>
      <c r="G1160" s="1" t="s">
        <v>99</v>
      </c>
      <c r="H1160" s="1" t="s">
        <v>24</v>
      </c>
      <c r="I1160" s="1" t="s">
        <v>4180</v>
      </c>
      <c r="J1160" s="1" t="s">
        <v>249</v>
      </c>
      <c r="K1160" s="1">
        <v>47905</v>
      </c>
      <c r="L1160" s="1" t="s">
        <v>102</v>
      </c>
      <c r="M1160" s="1" t="s">
        <v>3055</v>
      </c>
      <c r="N1160" s="1" t="s">
        <v>29</v>
      </c>
      <c r="O1160" s="1" t="s">
        <v>62</v>
      </c>
      <c r="P1160" s="1" t="s">
        <v>3056</v>
      </c>
      <c r="Q1160" s="10">
        <v>526.45000000000005</v>
      </c>
      <c r="R1160" s="10">
        <v>5</v>
      </c>
      <c r="S1160" s="10">
        <v>2632.25</v>
      </c>
      <c r="T1160" s="1">
        <v>0</v>
      </c>
      <c r="U1160" s="10">
        <v>31.586999999999961</v>
      </c>
    </row>
    <row r="1161" spans="1:21" ht="16.5" x14ac:dyDescent="0.3">
      <c r="A1161" t="s">
        <v>5794</v>
      </c>
      <c r="B1161" s="2">
        <v>43901</v>
      </c>
      <c r="C1161" s="2">
        <v>43905</v>
      </c>
      <c r="D1161" s="1" t="s">
        <v>47</v>
      </c>
      <c r="E1161" s="1" t="s">
        <v>5795</v>
      </c>
      <c r="F1161" s="1" t="s">
        <v>5796</v>
      </c>
      <c r="G1161" s="1" t="s">
        <v>99</v>
      </c>
      <c r="H1161" s="1" t="s">
        <v>24</v>
      </c>
      <c r="I1161" s="1" t="s">
        <v>488</v>
      </c>
      <c r="J1161" s="1" t="s">
        <v>1258</v>
      </c>
      <c r="K1161" s="1">
        <v>31907</v>
      </c>
      <c r="L1161" s="1" t="s">
        <v>27</v>
      </c>
      <c r="M1161" s="1" t="s">
        <v>3870</v>
      </c>
      <c r="N1161" s="1" t="s">
        <v>29</v>
      </c>
      <c r="O1161" s="1" t="s">
        <v>62</v>
      </c>
      <c r="P1161" s="1" t="s">
        <v>5646</v>
      </c>
      <c r="Q1161" s="10">
        <v>76.92</v>
      </c>
      <c r="R1161" s="10">
        <v>4</v>
      </c>
      <c r="S1161" s="10">
        <v>307.68</v>
      </c>
      <c r="T1161" s="1">
        <v>0</v>
      </c>
      <c r="U1161" s="10">
        <v>31.537200000000006</v>
      </c>
    </row>
    <row r="1162" spans="1:21" ht="16.5" x14ac:dyDescent="0.3">
      <c r="A1162" t="s">
        <v>8410</v>
      </c>
      <c r="B1162" s="2">
        <v>43829</v>
      </c>
      <c r="C1162" s="2">
        <v>43833</v>
      </c>
      <c r="D1162" s="1" t="s">
        <v>47</v>
      </c>
      <c r="E1162" s="1" t="s">
        <v>477</v>
      </c>
      <c r="F1162" s="1" t="s">
        <v>478</v>
      </c>
      <c r="G1162" s="1" t="s">
        <v>23</v>
      </c>
      <c r="H1162" s="1" t="s">
        <v>24</v>
      </c>
      <c r="I1162" s="1" t="s">
        <v>39</v>
      </c>
      <c r="J1162" s="1" t="s">
        <v>40</v>
      </c>
      <c r="K1162" s="1">
        <v>90049</v>
      </c>
      <c r="L1162" s="1" t="s">
        <v>41</v>
      </c>
      <c r="M1162" s="1" t="s">
        <v>4458</v>
      </c>
      <c r="N1162" s="1" t="s">
        <v>43</v>
      </c>
      <c r="O1162" s="1" t="s">
        <v>87</v>
      </c>
      <c r="P1162" s="1" t="s">
        <v>4459</v>
      </c>
      <c r="Q1162" s="10">
        <v>68.52</v>
      </c>
      <c r="R1162" s="10">
        <v>3</v>
      </c>
      <c r="S1162" s="10">
        <v>205.56</v>
      </c>
      <c r="T1162" s="1">
        <v>0</v>
      </c>
      <c r="U1162" s="10">
        <v>31.519199999999998</v>
      </c>
    </row>
    <row r="1163" spans="1:21" ht="16.5" x14ac:dyDescent="0.3">
      <c r="A1163" t="s">
        <v>9139</v>
      </c>
      <c r="B1163" s="2">
        <v>44086</v>
      </c>
      <c r="C1163" s="2">
        <v>44092</v>
      </c>
      <c r="D1163" s="1" t="s">
        <v>47</v>
      </c>
      <c r="E1163" s="1" t="s">
        <v>2294</v>
      </c>
      <c r="F1163" s="1" t="s">
        <v>2295</v>
      </c>
      <c r="G1163" s="1" t="s">
        <v>38</v>
      </c>
      <c r="H1163" s="1" t="s">
        <v>24</v>
      </c>
      <c r="I1163" s="1" t="s">
        <v>558</v>
      </c>
      <c r="J1163" s="1" t="s">
        <v>233</v>
      </c>
      <c r="K1163" s="1">
        <v>48066</v>
      </c>
      <c r="L1163" s="1" t="s">
        <v>102</v>
      </c>
      <c r="M1163" s="1" t="s">
        <v>5073</v>
      </c>
      <c r="N1163" s="1" t="s">
        <v>43</v>
      </c>
      <c r="O1163" s="1" t="s">
        <v>87</v>
      </c>
      <c r="P1163" s="1" t="s">
        <v>5074</v>
      </c>
      <c r="Q1163" s="10">
        <v>68.52</v>
      </c>
      <c r="R1163" s="10">
        <v>3</v>
      </c>
      <c r="S1163" s="10">
        <v>205.56</v>
      </c>
      <c r="T1163" s="1">
        <v>0</v>
      </c>
      <c r="U1163" s="10">
        <v>31.519199999999998</v>
      </c>
    </row>
    <row r="1164" spans="1:21" ht="16.5" x14ac:dyDescent="0.3">
      <c r="A1164" t="s">
        <v>8827</v>
      </c>
      <c r="B1164" s="2">
        <v>44458</v>
      </c>
      <c r="C1164" s="2">
        <v>44463</v>
      </c>
      <c r="D1164" s="1" t="s">
        <v>47</v>
      </c>
      <c r="E1164" s="1" t="s">
        <v>2599</v>
      </c>
      <c r="F1164" s="1" t="s">
        <v>2600</v>
      </c>
      <c r="G1164" s="1" t="s">
        <v>38</v>
      </c>
      <c r="H1164" s="1" t="s">
        <v>24</v>
      </c>
      <c r="I1164" s="1" t="s">
        <v>39</v>
      </c>
      <c r="J1164" s="1" t="s">
        <v>40</v>
      </c>
      <c r="K1164" s="1">
        <v>90032</v>
      </c>
      <c r="L1164" s="1" t="s">
        <v>41</v>
      </c>
      <c r="M1164" s="1" t="s">
        <v>2431</v>
      </c>
      <c r="N1164" s="1" t="s">
        <v>68</v>
      </c>
      <c r="O1164" s="1" t="s">
        <v>156</v>
      </c>
      <c r="P1164" s="1" t="s">
        <v>2432</v>
      </c>
      <c r="Q1164" s="10">
        <v>149.94999999999999</v>
      </c>
      <c r="R1164" s="10">
        <v>5</v>
      </c>
      <c r="S1164" s="10">
        <v>749.75</v>
      </c>
      <c r="T1164" s="1">
        <v>0</v>
      </c>
      <c r="U1164" s="10">
        <v>31.489499999999992</v>
      </c>
    </row>
    <row r="1165" spans="1:21" ht="16.5" x14ac:dyDescent="0.3">
      <c r="A1165" t="s">
        <v>9976</v>
      </c>
      <c r="B1165" s="2">
        <v>43956</v>
      </c>
      <c r="C1165" s="2">
        <v>43960</v>
      </c>
      <c r="D1165" s="1" t="s">
        <v>47</v>
      </c>
      <c r="E1165" s="1" t="s">
        <v>431</v>
      </c>
      <c r="F1165" s="1" t="s">
        <v>432</v>
      </c>
      <c r="G1165" s="1" t="s">
        <v>99</v>
      </c>
      <c r="H1165" s="1" t="s">
        <v>24</v>
      </c>
      <c r="I1165" s="1" t="s">
        <v>5529</v>
      </c>
      <c r="J1165" s="1" t="s">
        <v>51</v>
      </c>
      <c r="K1165" s="1">
        <v>32303</v>
      </c>
      <c r="L1165" s="1" t="s">
        <v>27</v>
      </c>
      <c r="M1165" s="1" t="s">
        <v>9977</v>
      </c>
      <c r="N1165" s="1" t="s">
        <v>43</v>
      </c>
      <c r="O1165" s="1" t="s">
        <v>87</v>
      </c>
      <c r="P1165" s="1" t="s">
        <v>9978</v>
      </c>
      <c r="Q1165" s="10">
        <v>93.248000000000005</v>
      </c>
      <c r="R1165" s="10">
        <v>4</v>
      </c>
      <c r="S1165" s="10">
        <v>372.99200000000002</v>
      </c>
      <c r="T1165" s="1">
        <v>0.2</v>
      </c>
      <c r="U1165" s="10">
        <v>31.4712</v>
      </c>
    </row>
    <row r="1166" spans="1:21" ht="16.5" x14ac:dyDescent="0.3">
      <c r="A1166" t="s">
        <v>5886</v>
      </c>
      <c r="B1166" s="2">
        <v>43711</v>
      </c>
      <c r="C1166" s="2">
        <v>43716</v>
      </c>
      <c r="D1166" s="1" t="s">
        <v>20</v>
      </c>
      <c r="E1166" s="1" t="s">
        <v>695</v>
      </c>
      <c r="F1166" s="1" t="s">
        <v>696</v>
      </c>
      <c r="G1166" s="1" t="s">
        <v>38</v>
      </c>
      <c r="H1166" s="1" t="s">
        <v>24</v>
      </c>
      <c r="I1166" s="1" t="s">
        <v>261</v>
      </c>
      <c r="J1166" s="1" t="s">
        <v>262</v>
      </c>
      <c r="K1166" s="1">
        <v>10009</v>
      </c>
      <c r="L1166" s="1" t="s">
        <v>143</v>
      </c>
      <c r="M1166" s="1" t="s">
        <v>2981</v>
      </c>
      <c r="N1166" s="1" t="s">
        <v>43</v>
      </c>
      <c r="O1166" s="1" t="s">
        <v>56</v>
      </c>
      <c r="P1166" s="1" t="s">
        <v>2982</v>
      </c>
      <c r="Q1166" s="10">
        <v>120.33</v>
      </c>
      <c r="R1166" s="10">
        <v>1</v>
      </c>
      <c r="S1166" s="10">
        <v>120.33</v>
      </c>
      <c r="T1166" s="1">
        <v>0</v>
      </c>
      <c r="U1166" s="10">
        <v>31.285799999999995</v>
      </c>
    </row>
    <row r="1167" spans="1:21" ht="16.5" x14ac:dyDescent="0.3">
      <c r="A1167" t="s">
        <v>4340</v>
      </c>
      <c r="B1167" s="2">
        <v>43371</v>
      </c>
      <c r="C1167" s="2">
        <v>43376</v>
      </c>
      <c r="D1167" s="1" t="s">
        <v>47</v>
      </c>
      <c r="E1167" s="1" t="s">
        <v>3855</v>
      </c>
      <c r="F1167" s="1" t="s">
        <v>3856</v>
      </c>
      <c r="G1167" s="1" t="s">
        <v>38</v>
      </c>
      <c r="H1167" s="1" t="s">
        <v>24</v>
      </c>
      <c r="I1167" s="1" t="s">
        <v>1680</v>
      </c>
      <c r="J1167" s="1" t="s">
        <v>85</v>
      </c>
      <c r="K1167" s="1">
        <v>28314</v>
      </c>
      <c r="L1167" s="1" t="s">
        <v>27</v>
      </c>
      <c r="M1167" s="1" t="s">
        <v>4341</v>
      </c>
      <c r="N1167" s="1" t="s">
        <v>43</v>
      </c>
      <c r="O1167" s="1" t="s">
        <v>87</v>
      </c>
      <c r="P1167" s="1" t="s">
        <v>4342</v>
      </c>
      <c r="Q1167" s="10">
        <v>96.256</v>
      </c>
      <c r="R1167" s="10">
        <v>8</v>
      </c>
      <c r="S1167" s="10">
        <v>770.048</v>
      </c>
      <c r="T1167" s="1">
        <v>0.2</v>
      </c>
      <c r="U1167" s="10">
        <v>31.283199999999987</v>
      </c>
    </row>
    <row r="1168" spans="1:21" ht="16.5" x14ac:dyDescent="0.3">
      <c r="A1168" t="s">
        <v>3766</v>
      </c>
      <c r="B1168" s="2">
        <v>43734</v>
      </c>
      <c r="C1168" s="2">
        <v>43738</v>
      </c>
      <c r="D1168" s="1" t="s">
        <v>47</v>
      </c>
      <c r="E1168" s="1" t="s">
        <v>3767</v>
      </c>
      <c r="F1168" s="1" t="s">
        <v>3768</v>
      </c>
      <c r="G1168" s="1" t="s">
        <v>38</v>
      </c>
      <c r="H1168" s="1" t="s">
        <v>24</v>
      </c>
      <c r="I1168" s="1" t="s">
        <v>1797</v>
      </c>
      <c r="J1168" s="1" t="s">
        <v>301</v>
      </c>
      <c r="K1168" s="1">
        <v>85204</v>
      </c>
      <c r="L1168" s="1" t="s">
        <v>41</v>
      </c>
      <c r="M1168" s="1" t="s">
        <v>3769</v>
      </c>
      <c r="N1168" s="1" t="s">
        <v>43</v>
      </c>
      <c r="O1168" s="1" t="s">
        <v>87</v>
      </c>
      <c r="P1168" s="1" t="s">
        <v>3770</v>
      </c>
      <c r="Q1168" s="10">
        <v>86.272000000000006</v>
      </c>
      <c r="R1168" s="10">
        <v>4</v>
      </c>
      <c r="S1168" s="10">
        <v>345.08800000000002</v>
      </c>
      <c r="T1168" s="1">
        <v>0.2</v>
      </c>
      <c r="U1168" s="10">
        <v>31.273599999999998</v>
      </c>
    </row>
    <row r="1169" spans="1:21" ht="16.5" x14ac:dyDescent="0.3">
      <c r="A1169" t="s">
        <v>10252</v>
      </c>
      <c r="B1169" s="2">
        <v>44076</v>
      </c>
      <c r="C1169" s="2">
        <v>44080</v>
      </c>
      <c r="D1169" s="1" t="s">
        <v>47</v>
      </c>
      <c r="E1169" s="1" t="s">
        <v>1960</v>
      </c>
      <c r="F1169" s="1" t="s">
        <v>1961</v>
      </c>
      <c r="G1169" s="1" t="s">
        <v>23</v>
      </c>
      <c r="H1169" s="1" t="s">
        <v>24</v>
      </c>
      <c r="I1169" s="1" t="s">
        <v>39</v>
      </c>
      <c r="J1169" s="1" t="s">
        <v>40</v>
      </c>
      <c r="K1169" s="1">
        <v>90036</v>
      </c>
      <c r="L1169" s="1" t="s">
        <v>41</v>
      </c>
      <c r="M1169" s="1" t="s">
        <v>4594</v>
      </c>
      <c r="N1169" s="1" t="s">
        <v>29</v>
      </c>
      <c r="O1169" s="1" t="s">
        <v>62</v>
      </c>
      <c r="P1169" s="1" t="s">
        <v>4595</v>
      </c>
      <c r="Q1169" s="10">
        <v>94.679999999999993</v>
      </c>
      <c r="R1169" s="10">
        <v>9</v>
      </c>
      <c r="S1169" s="10">
        <v>852.11999999999989</v>
      </c>
      <c r="T1169" s="1">
        <v>0</v>
      </c>
      <c r="U1169" s="10">
        <v>31.244399999999995</v>
      </c>
    </row>
    <row r="1170" spans="1:21" ht="16.5" x14ac:dyDescent="0.3">
      <c r="A1170" t="s">
        <v>8243</v>
      </c>
      <c r="B1170" s="2">
        <v>44173</v>
      </c>
      <c r="C1170" s="2">
        <v>44177</v>
      </c>
      <c r="D1170" s="1" t="s">
        <v>47</v>
      </c>
      <c r="E1170" s="1" t="s">
        <v>237</v>
      </c>
      <c r="F1170" s="1" t="s">
        <v>238</v>
      </c>
      <c r="G1170" s="1" t="s">
        <v>23</v>
      </c>
      <c r="H1170" s="1" t="s">
        <v>24</v>
      </c>
      <c r="I1170" s="1" t="s">
        <v>3449</v>
      </c>
      <c r="J1170" s="1" t="s">
        <v>85</v>
      </c>
      <c r="K1170" s="1">
        <v>27834</v>
      </c>
      <c r="L1170" s="1" t="s">
        <v>27</v>
      </c>
      <c r="M1170" s="1" t="s">
        <v>1892</v>
      </c>
      <c r="N1170" s="1" t="s">
        <v>68</v>
      </c>
      <c r="O1170" s="1" t="s">
        <v>69</v>
      </c>
      <c r="P1170" s="1" t="s">
        <v>1893</v>
      </c>
      <c r="Q1170" s="10">
        <v>249.58400000000003</v>
      </c>
      <c r="R1170" s="10">
        <v>2</v>
      </c>
      <c r="S1170" s="10">
        <v>499.16800000000006</v>
      </c>
      <c r="T1170" s="1">
        <v>0.2</v>
      </c>
      <c r="U1170" s="10">
        <v>31.197999999999986</v>
      </c>
    </row>
    <row r="1171" spans="1:21" ht="16.5" x14ac:dyDescent="0.3">
      <c r="A1171" t="s">
        <v>6091</v>
      </c>
      <c r="B1171" s="2">
        <v>43729</v>
      </c>
      <c r="C1171" s="2">
        <v>43735</v>
      </c>
      <c r="D1171" s="1" t="s">
        <v>47</v>
      </c>
      <c r="E1171" s="1" t="s">
        <v>6092</v>
      </c>
      <c r="F1171" s="1" t="s">
        <v>6093</v>
      </c>
      <c r="G1171" s="1" t="s">
        <v>38</v>
      </c>
      <c r="H1171" s="1" t="s">
        <v>24</v>
      </c>
      <c r="I1171" s="1" t="s">
        <v>5053</v>
      </c>
      <c r="J1171" s="1" t="s">
        <v>233</v>
      </c>
      <c r="K1171" s="1">
        <v>48146</v>
      </c>
      <c r="L1171" s="1" t="s">
        <v>102</v>
      </c>
      <c r="M1171" s="1" t="s">
        <v>4689</v>
      </c>
      <c r="N1171" s="1" t="s">
        <v>29</v>
      </c>
      <c r="O1171" s="1" t="s">
        <v>30</v>
      </c>
      <c r="P1171" s="1" t="s">
        <v>4690</v>
      </c>
      <c r="Q1171" s="10">
        <v>194.32</v>
      </c>
      <c r="R1171" s="10">
        <v>4</v>
      </c>
      <c r="S1171" s="10">
        <v>777.28</v>
      </c>
      <c r="T1171" s="1">
        <v>0</v>
      </c>
      <c r="U1171" s="10">
        <v>31.091200000000015</v>
      </c>
    </row>
    <row r="1172" spans="1:21" ht="16.5" x14ac:dyDescent="0.3">
      <c r="A1172" t="s">
        <v>4681</v>
      </c>
      <c r="B1172" s="2">
        <v>44528</v>
      </c>
      <c r="C1172" s="2">
        <v>44531</v>
      </c>
      <c r="D1172" s="1" t="s">
        <v>183</v>
      </c>
      <c r="E1172" s="1" t="s">
        <v>2462</v>
      </c>
      <c r="F1172" s="1" t="s">
        <v>2463</v>
      </c>
      <c r="G1172" s="1" t="s">
        <v>23</v>
      </c>
      <c r="H1172" s="1" t="s">
        <v>24</v>
      </c>
      <c r="I1172" s="1" t="s">
        <v>798</v>
      </c>
      <c r="J1172" s="1" t="s">
        <v>448</v>
      </c>
      <c r="K1172" s="1">
        <v>80219</v>
      </c>
      <c r="L1172" s="1" t="s">
        <v>41</v>
      </c>
      <c r="M1172" s="1" t="s">
        <v>1598</v>
      </c>
      <c r="N1172" s="1" t="s">
        <v>43</v>
      </c>
      <c r="O1172" s="1" t="s">
        <v>87</v>
      </c>
      <c r="P1172" s="1" t="s">
        <v>1599</v>
      </c>
      <c r="Q1172" s="10">
        <v>88.768000000000001</v>
      </c>
      <c r="R1172" s="10">
        <v>2</v>
      </c>
      <c r="S1172" s="10">
        <v>177.536</v>
      </c>
      <c r="T1172" s="1">
        <v>0.2</v>
      </c>
      <c r="U1172" s="10">
        <v>31.068799999999996</v>
      </c>
    </row>
    <row r="1173" spans="1:21" ht="16.5" x14ac:dyDescent="0.3">
      <c r="A1173" t="s">
        <v>9076</v>
      </c>
      <c r="B1173" s="2">
        <v>43382</v>
      </c>
      <c r="C1173" s="2">
        <v>43388</v>
      </c>
      <c r="D1173" s="1" t="s">
        <v>47</v>
      </c>
      <c r="E1173" s="1" t="s">
        <v>1370</v>
      </c>
      <c r="F1173" s="1" t="s">
        <v>1371</v>
      </c>
      <c r="G1173" s="1" t="s">
        <v>38</v>
      </c>
      <c r="H1173" s="1" t="s">
        <v>24</v>
      </c>
      <c r="I1173" s="1" t="s">
        <v>1505</v>
      </c>
      <c r="J1173" s="1" t="s">
        <v>85</v>
      </c>
      <c r="K1173" s="1">
        <v>28540</v>
      </c>
      <c r="L1173" s="1" t="s">
        <v>27</v>
      </c>
      <c r="M1173" s="1" t="s">
        <v>1598</v>
      </c>
      <c r="N1173" s="1" t="s">
        <v>43</v>
      </c>
      <c r="O1173" s="1" t="s">
        <v>87</v>
      </c>
      <c r="P1173" s="1" t="s">
        <v>1599</v>
      </c>
      <c r="Q1173" s="10">
        <v>88.768000000000001</v>
      </c>
      <c r="R1173" s="10">
        <v>2</v>
      </c>
      <c r="S1173" s="10">
        <v>177.536</v>
      </c>
      <c r="T1173" s="1">
        <v>0.2</v>
      </c>
      <c r="U1173" s="10">
        <v>31.068799999999996</v>
      </c>
    </row>
    <row r="1174" spans="1:21" ht="16.5" x14ac:dyDescent="0.3">
      <c r="A1174" t="s">
        <v>8861</v>
      </c>
      <c r="B1174" s="2">
        <v>44077</v>
      </c>
      <c r="C1174" s="2">
        <v>44082</v>
      </c>
      <c r="D1174" s="1" t="s">
        <v>20</v>
      </c>
      <c r="E1174" s="1" t="s">
        <v>4284</v>
      </c>
      <c r="F1174" s="1" t="s">
        <v>4285</v>
      </c>
      <c r="G1174" s="1" t="s">
        <v>23</v>
      </c>
      <c r="H1174" s="1" t="s">
        <v>24</v>
      </c>
      <c r="I1174" s="1" t="s">
        <v>4398</v>
      </c>
      <c r="J1174" s="1" t="s">
        <v>2697</v>
      </c>
      <c r="K1174" s="1">
        <v>21215</v>
      </c>
      <c r="L1174" s="1" t="s">
        <v>143</v>
      </c>
      <c r="M1174" s="1" t="s">
        <v>4382</v>
      </c>
      <c r="N1174" s="1" t="s">
        <v>29</v>
      </c>
      <c r="O1174" s="1" t="s">
        <v>30</v>
      </c>
      <c r="P1174" s="1" t="s">
        <v>4383</v>
      </c>
      <c r="Q1174" s="10">
        <v>344.94</v>
      </c>
      <c r="R1174" s="10">
        <v>3</v>
      </c>
      <c r="S1174" s="10">
        <v>1034.82</v>
      </c>
      <c r="T1174" s="1">
        <v>0</v>
      </c>
      <c r="U1174" s="10">
        <v>31.044599999999974</v>
      </c>
    </row>
    <row r="1175" spans="1:21" ht="16.5" x14ac:dyDescent="0.3">
      <c r="A1175" t="s">
        <v>4297</v>
      </c>
      <c r="B1175" s="2">
        <v>43826</v>
      </c>
      <c r="C1175" s="2">
        <v>43830</v>
      </c>
      <c r="D1175" s="1" t="s">
        <v>47</v>
      </c>
      <c r="E1175" s="1" t="s">
        <v>1295</v>
      </c>
      <c r="F1175" s="1" t="s">
        <v>1296</v>
      </c>
      <c r="G1175" s="1" t="s">
        <v>23</v>
      </c>
      <c r="H1175" s="1" t="s">
        <v>24</v>
      </c>
      <c r="I1175" s="1" t="s">
        <v>39</v>
      </c>
      <c r="J1175" s="1" t="s">
        <v>40</v>
      </c>
      <c r="K1175" s="1">
        <v>90008</v>
      </c>
      <c r="L1175" s="1" t="s">
        <v>41</v>
      </c>
      <c r="M1175" s="1" t="s">
        <v>2504</v>
      </c>
      <c r="N1175" s="1" t="s">
        <v>43</v>
      </c>
      <c r="O1175" s="1" t="s">
        <v>75</v>
      </c>
      <c r="P1175" s="1" t="s">
        <v>2505</v>
      </c>
      <c r="Q1175" s="10">
        <v>106.96</v>
      </c>
      <c r="R1175" s="10">
        <v>2</v>
      </c>
      <c r="S1175" s="10">
        <v>213.92</v>
      </c>
      <c r="T1175" s="1">
        <v>0</v>
      </c>
      <c r="U1175" s="10">
        <v>31.018399999999986</v>
      </c>
    </row>
    <row r="1176" spans="1:21" ht="16.5" x14ac:dyDescent="0.3">
      <c r="A1176" t="s">
        <v>9345</v>
      </c>
      <c r="B1176" s="2">
        <v>43205</v>
      </c>
      <c r="C1176" s="2">
        <v>43205</v>
      </c>
      <c r="D1176" s="1" t="s">
        <v>1276</v>
      </c>
      <c r="E1176" s="1" t="s">
        <v>292</v>
      </c>
      <c r="F1176" s="1" t="s">
        <v>293</v>
      </c>
      <c r="G1176" s="1" t="s">
        <v>99</v>
      </c>
      <c r="H1176" s="1" t="s">
        <v>24</v>
      </c>
      <c r="I1176" s="1" t="s">
        <v>39</v>
      </c>
      <c r="J1176" s="1" t="s">
        <v>40</v>
      </c>
      <c r="K1176" s="1">
        <v>90049</v>
      </c>
      <c r="L1176" s="1" t="s">
        <v>41</v>
      </c>
      <c r="M1176" s="1" t="s">
        <v>2504</v>
      </c>
      <c r="N1176" s="1" t="s">
        <v>43</v>
      </c>
      <c r="O1176" s="1" t="s">
        <v>75</v>
      </c>
      <c r="P1176" s="1" t="s">
        <v>2505</v>
      </c>
      <c r="Q1176" s="10">
        <v>106.96</v>
      </c>
      <c r="R1176" s="10">
        <v>2</v>
      </c>
      <c r="S1176" s="10">
        <v>213.92</v>
      </c>
      <c r="T1176" s="1">
        <v>0</v>
      </c>
      <c r="U1176" s="10">
        <v>31.018399999999986</v>
      </c>
    </row>
    <row r="1177" spans="1:21" ht="16.5" x14ac:dyDescent="0.3">
      <c r="A1177" t="s">
        <v>8848</v>
      </c>
      <c r="B1177" s="2">
        <v>44036</v>
      </c>
      <c r="C1177" s="2">
        <v>44038</v>
      </c>
      <c r="D1177" s="1" t="s">
        <v>20</v>
      </c>
      <c r="E1177" s="1" t="s">
        <v>6640</v>
      </c>
      <c r="F1177" s="1" t="s">
        <v>6641</v>
      </c>
      <c r="G1177" s="1" t="s">
        <v>38</v>
      </c>
      <c r="H1177" s="1" t="s">
        <v>24</v>
      </c>
      <c r="I1177" s="1" t="s">
        <v>261</v>
      </c>
      <c r="J1177" s="1" t="s">
        <v>262</v>
      </c>
      <c r="K1177" s="1">
        <v>10035</v>
      </c>
      <c r="L1177" s="1" t="s">
        <v>143</v>
      </c>
      <c r="M1177" s="1" t="s">
        <v>3424</v>
      </c>
      <c r="N1177" s="1" t="s">
        <v>29</v>
      </c>
      <c r="O1177" s="1" t="s">
        <v>33</v>
      </c>
      <c r="P1177" s="1" t="s">
        <v>3425</v>
      </c>
      <c r="Q1177" s="10">
        <v>253.76399999999998</v>
      </c>
      <c r="R1177" s="10">
        <v>2</v>
      </c>
      <c r="S1177" s="10">
        <v>507.52799999999996</v>
      </c>
      <c r="T1177" s="1">
        <v>0.1</v>
      </c>
      <c r="U1177" s="10">
        <v>31.015599999999978</v>
      </c>
    </row>
    <row r="1178" spans="1:21" ht="16.5" x14ac:dyDescent="0.3">
      <c r="A1178" t="s">
        <v>8613</v>
      </c>
      <c r="B1178" s="2">
        <v>43268</v>
      </c>
      <c r="C1178" s="2">
        <v>43274</v>
      </c>
      <c r="D1178" s="1" t="s">
        <v>47</v>
      </c>
      <c r="E1178" s="1" t="s">
        <v>4643</v>
      </c>
      <c r="F1178" s="1" t="s">
        <v>4644</v>
      </c>
      <c r="G1178" s="1" t="s">
        <v>23</v>
      </c>
      <c r="H1178" s="1" t="s">
        <v>24</v>
      </c>
      <c r="I1178" s="1" t="s">
        <v>598</v>
      </c>
      <c r="J1178" s="1" t="s">
        <v>240</v>
      </c>
      <c r="K1178" s="1">
        <v>19711</v>
      </c>
      <c r="L1178" s="1" t="s">
        <v>143</v>
      </c>
      <c r="M1178" s="1" t="s">
        <v>7981</v>
      </c>
      <c r="N1178" s="1" t="s">
        <v>68</v>
      </c>
      <c r="O1178" s="1" t="s">
        <v>673</v>
      </c>
      <c r="P1178" s="1" t="s">
        <v>7982</v>
      </c>
      <c r="Q1178" s="10">
        <v>65.97</v>
      </c>
      <c r="R1178" s="10">
        <v>3</v>
      </c>
      <c r="S1178" s="10">
        <v>197.91</v>
      </c>
      <c r="T1178" s="1">
        <v>0</v>
      </c>
      <c r="U1178" s="10">
        <v>31.005899999999997</v>
      </c>
    </row>
    <row r="1179" spans="1:21" ht="16.5" x14ac:dyDescent="0.3">
      <c r="A1179" t="s">
        <v>1304</v>
      </c>
      <c r="B1179" s="2">
        <v>44102</v>
      </c>
      <c r="C1179" s="2">
        <v>44105</v>
      </c>
      <c r="D1179" s="1" t="s">
        <v>183</v>
      </c>
      <c r="E1179" s="1" t="s">
        <v>1305</v>
      </c>
      <c r="F1179" s="1" t="s">
        <v>1306</v>
      </c>
      <c r="G1179" s="1" t="s">
        <v>38</v>
      </c>
      <c r="H1179" s="1" t="s">
        <v>24</v>
      </c>
      <c r="I1179" s="1" t="s">
        <v>1307</v>
      </c>
      <c r="J1179" s="1" t="s">
        <v>206</v>
      </c>
      <c r="K1179" s="1">
        <v>62301</v>
      </c>
      <c r="L1179" s="1" t="s">
        <v>102</v>
      </c>
      <c r="M1179" s="1" t="s">
        <v>1308</v>
      </c>
      <c r="N1179" s="1" t="s">
        <v>43</v>
      </c>
      <c r="O1179" s="1" t="s">
        <v>87</v>
      </c>
      <c r="P1179" s="1" t="s">
        <v>1309</v>
      </c>
      <c r="Q1179" s="10">
        <v>99.13600000000001</v>
      </c>
      <c r="R1179" s="10">
        <v>4</v>
      </c>
      <c r="S1179" s="10">
        <v>396.54400000000004</v>
      </c>
      <c r="T1179" s="1">
        <v>0.2</v>
      </c>
      <c r="U1179" s="10">
        <v>30.979999999999993</v>
      </c>
    </row>
    <row r="1180" spans="1:21" ht="16.5" x14ac:dyDescent="0.3">
      <c r="A1180" t="s">
        <v>8557</v>
      </c>
      <c r="B1180" s="2">
        <v>43789</v>
      </c>
      <c r="C1180" s="2">
        <v>43794</v>
      </c>
      <c r="D1180" s="1" t="s">
        <v>47</v>
      </c>
      <c r="E1180" s="1" t="s">
        <v>6144</v>
      </c>
      <c r="F1180" s="1" t="s">
        <v>6145</v>
      </c>
      <c r="G1180" s="1" t="s">
        <v>99</v>
      </c>
      <c r="H1180" s="1" t="s">
        <v>24</v>
      </c>
      <c r="I1180" s="1" t="s">
        <v>92</v>
      </c>
      <c r="J1180" s="1" t="s">
        <v>93</v>
      </c>
      <c r="K1180" s="1">
        <v>98105</v>
      </c>
      <c r="L1180" s="1" t="s">
        <v>41</v>
      </c>
      <c r="M1180" s="1" t="s">
        <v>4571</v>
      </c>
      <c r="N1180" s="1" t="s">
        <v>43</v>
      </c>
      <c r="O1180" s="1" t="s">
        <v>65</v>
      </c>
      <c r="P1180" s="1" t="s">
        <v>4572</v>
      </c>
      <c r="Q1180" s="10">
        <v>119.03999999999999</v>
      </c>
      <c r="R1180" s="10">
        <v>6</v>
      </c>
      <c r="S1180" s="10">
        <v>714.24</v>
      </c>
      <c r="T1180" s="1">
        <v>0</v>
      </c>
      <c r="U1180" s="10">
        <v>30.950400000000002</v>
      </c>
    </row>
    <row r="1181" spans="1:21" ht="16.5" x14ac:dyDescent="0.3">
      <c r="A1181" t="s">
        <v>5017</v>
      </c>
      <c r="B1181" s="2">
        <v>43958</v>
      </c>
      <c r="C1181" s="2">
        <v>43962</v>
      </c>
      <c r="D1181" s="1" t="s">
        <v>47</v>
      </c>
      <c r="E1181" s="1" t="s">
        <v>1437</v>
      </c>
      <c r="F1181" s="1" t="s">
        <v>1438</v>
      </c>
      <c r="G1181" s="1" t="s">
        <v>23</v>
      </c>
      <c r="H1181" s="1" t="s">
        <v>24</v>
      </c>
      <c r="I1181" s="1" t="s">
        <v>261</v>
      </c>
      <c r="J1181" s="1" t="s">
        <v>262</v>
      </c>
      <c r="K1181" s="1">
        <v>10009</v>
      </c>
      <c r="L1181" s="1" t="s">
        <v>143</v>
      </c>
      <c r="M1181" s="1" t="s">
        <v>1322</v>
      </c>
      <c r="N1181" s="1" t="s">
        <v>43</v>
      </c>
      <c r="O1181" s="1" t="s">
        <v>72</v>
      </c>
      <c r="P1181" s="1" t="s">
        <v>1323</v>
      </c>
      <c r="Q1181" s="10">
        <v>85.232000000000014</v>
      </c>
      <c r="R1181" s="10">
        <v>7</v>
      </c>
      <c r="S1181" s="10">
        <v>596.62400000000014</v>
      </c>
      <c r="T1181" s="1">
        <v>0.2</v>
      </c>
      <c r="U1181" s="10">
        <v>30.896599999999996</v>
      </c>
    </row>
    <row r="1182" spans="1:21" ht="16.5" x14ac:dyDescent="0.3">
      <c r="A1182" t="s">
        <v>5563</v>
      </c>
      <c r="B1182" s="2">
        <v>43126</v>
      </c>
      <c r="C1182" s="2">
        <v>43131</v>
      </c>
      <c r="D1182" s="1" t="s">
        <v>47</v>
      </c>
      <c r="E1182" s="1" t="s">
        <v>1481</v>
      </c>
      <c r="F1182" s="1" t="s">
        <v>1482</v>
      </c>
      <c r="G1182" s="1" t="s">
        <v>99</v>
      </c>
      <c r="H1182" s="1" t="s">
        <v>24</v>
      </c>
      <c r="I1182" s="1" t="s">
        <v>2771</v>
      </c>
      <c r="J1182" s="1" t="s">
        <v>310</v>
      </c>
      <c r="K1182" s="1">
        <v>22304</v>
      </c>
      <c r="L1182" s="1" t="s">
        <v>27</v>
      </c>
      <c r="M1182" s="1" t="s">
        <v>5564</v>
      </c>
      <c r="N1182" s="1" t="s">
        <v>29</v>
      </c>
      <c r="O1182" s="1" t="s">
        <v>62</v>
      </c>
      <c r="P1182" s="1" t="s">
        <v>5565</v>
      </c>
      <c r="Q1182" s="10">
        <v>62.820000000000007</v>
      </c>
      <c r="R1182" s="10">
        <v>3</v>
      </c>
      <c r="S1182" s="10">
        <v>188.46000000000004</v>
      </c>
      <c r="T1182" s="1">
        <v>0</v>
      </c>
      <c r="U1182" s="10">
        <v>30.7818</v>
      </c>
    </row>
    <row r="1183" spans="1:21" ht="16.5" x14ac:dyDescent="0.3">
      <c r="A1183" t="s">
        <v>9677</v>
      </c>
      <c r="B1183" s="2">
        <v>43464</v>
      </c>
      <c r="C1183" s="2">
        <v>43469</v>
      </c>
      <c r="D1183" s="1" t="s">
        <v>47</v>
      </c>
      <c r="E1183" s="1" t="s">
        <v>1661</v>
      </c>
      <c r="F1183" s="1" t="s">
        <v>1662</v>
      </c>
      <c r="G1183" s="1" t="s">
        <v>23</v>
      </c>
      <c r="H1183" s="1" t="s">
        <v>24</v>
      </c>
      <c r="I1183" s="1" t="s">
        <v>261</v>
      </c>
      <c r="J1183" s="1" t="s">
        <v>262</v>
      </c>
      <c r="K1183" s="1">
        <v>10035</v>
      </c>
      <c r="L1183" s="1" t="s">
        <v>143</v>
      </c>
      <c r="M1183" s="1" t="s">
        <v>9678</v>
      </c>
      <c r="N1183" s="1" t="s">
        <v>43</v>
      </c>
      <c r="O1183" s="1" t="s">
        <v>75</v>
      </c>
      <c r="P1183" s="1" t="s">
        <v>9679</v>
      </c>
      <c r="Q1183" s="10">
        <v>122.94</v>
      </c>
      <c r="R1183" s="10">
        <v>3</v>
      </c>
      <c r="S1183" s="10">
        <v>368.82</v>
      </c>
      <c r="T1183" s="1">
        <v>0</v>
      </c>
      <c r="U1183" s="10">
        <v>30.734999999999992</v>
      </c>
    </row>
    <row r="1184" spans="1:21" ht="16.5" x14ac:dyDescent="0.3">
      <c r="A1184" t="s">
        <v>9430</v>
      </c>
      <c r="B1184" s="2">
        <v>43658</v>
      </c>
      <c r="C1184" s="2">
        <v>43664</v>
      </c>
      <c r="D1184" s="1" t="s">
        <v>47</v>
      </c>
      <c r="E1184" s="1" t="s">
        <v>2048</v>
      </c>
      <c r="F1184" s="1" t="s">
        <v>2049</v>
      </c>
      <c r="G1184" s="1" t="s">
        <v>23</v>
      </c>
      <c r="H1184" s="1" t="s">
        <v>24</v>
      </c>
      <c r="I1184" s="1" t="s">
        <v>1588</v>
      </c>
      <c r="J1184" s="1" t="s">
        <v>101</v>
      </c>
      <c r="K1184" s="1">
        <v>79109</v>
      </c>
      <c r="L1184" s="1" t="s">
        <v>102</v>
      </c>
      <c r="M1184" s="1" t="s">
        <v>6150</v>
      </c>
      <c r="N1184" s="1" t="s">
        <v>68</v>
      </c>
      <c r="O1184" s="1" t="s">
        <v>69</v>
      </c>
      <c r="P1184" s="1" t="s">
        <v>6151</v>
      </c>
      <c r="Q1184" s="10">
        <v>307.16800000000001</v>
      </c>
      <c r="R1184" s="10">
        <v>4</v>
      </c>
      <c r="S1184" s="10">
        <v>1228.672</v>
      </c>
      <c r="T1184" s="1">
        <v>0.2</v>
      </c>
      <c r="U1184" s="10">
        <v>30.716800000000006</v>
      </c>
    </row>
    <row r="1185" spans="1:21" ht="16.5" x14ac:dyDescent="0.3">
      <c r="A1185" t="s">
        <v>9484</v>
      </c>
      <c r="B1185" s="2">
        <v>44421</v>
      </c>
      <c r="C1185" s="2">
        <v>44426</v>
      </c>
      <c r="D1185" s="1" t="s">
        <v>47</v>
      </c>
      <c r="E1185" s="1" t="s">
        <v>3464</v>
      </c>
      <c r="F1185" s="1" t="s">
        <v>3465</v>
      </c>
      <c r="G1185" s="1" t="s">
        <v>23</v>
      </c>
      <c r="H1185" s="1" t="s">
        <v>24</v>
      </c>
      <c r="I1185" s="1" t="s">
        <v>325</v>
      </c>
      <c r="J1185" s="1" t="s">
        <v>326</v>
      </c>
      <c r="K1185" s="1">
        <v>38109</v>
      </c>
      <c r="L1185" s="1" t="s">
        <v>27</v>
      </c>
      <c r="M1185" s="1" t="s">
        <v>2042</v>
      </c>
      <c r="N1185" s="1" t="s">
        <v>43</v>
      </c>
      <c r="O1185" s="1" t="s">
        <v>75</v>
      </c>
      <c r="P1185" s="1" t="s">
        <v>2043</v>
      </c>
      <c r="Q1185" s="10">
        <v>272.048</v>
      </c>
      <c r="R1185" s="10">
        <v>7</v>
      </c>
      <c r="S1185" s="10">
        <v>1904.336</v>
      </c>
      <c r="T1185" s="1">
        <v>0.2</v>
      </c>
      <c r="U1185" s="10">
        <v>30.605399999999946</v>
      </c>
    </row>
    <row r="1186" spans="1:21" ht="16.5" x14ac:dyDescent="0.3">
      <c r="A1186" t="s">
        <v>3160</v>
      </c>
      <c r="B1186" s="2">
        <v>44217</v>
      </c>
      <c r="C1186" s="2">
        <v>44222</v>
      </c>
      <c r="D1186" s="1" t="s">
        <v>47</v>
      </c>
      <c r="E1186" s="1" t="s">
        <v>3161</v>
      </c>
      <c r="F1186" s="1" t="s">
        <v>3162</v>
      </c>
      <c r="G1186" s="1" t="s">
        <v>99</v>
      </c>
      <c r="H1186" s="1" t="s">
        <v>24</v>
      </c>
      <c r="I1186" s="1" t="s">
        <v>458</v>
      </c>
      <c r="J1186" s="1" t="s">
        <v>85</v>
      </c>
      <c r="K1186" s="1">
        <v>28205</v>
      </c>
      <c r="L1186" s="1" t="s">
        <v>27</v>
      </c>
      <c r="M1186" s="1" t="s">
        <v>3163</v>
      </c>
      <c r="N1186" s="1" t="s">
        <v>43</v>
      </c>
      <c r="O1186" s="1" t="s">
        <v>56</v>
      </c>
      <c r="P1186" s="1" t="s">
        <v>3164</v>
      </c>
      <c r="Q1186" s="10">
        <v>348.20799999999997</v>
      </c>
      <c r="R1186" s="10">
        <v>7</v>
      </c>
      <c r="S1186" s="10">
        <v>2437.4559999999997</v>
      </c>
      <c r="T1186" s="1">
        <v>0.2</v>
      </c>
      <c r="U1186" s="10">
        <v>30.468200000000024</v>
      </c>
    </row>
    <row r="1187" spans="1:21" ht="16.5" x14ac:dyDescent="0.3">
      <c r="A1187" t="s">
        <v>10057</v>
      </c>
      <c r="B1187" s="2">
        <v>44090</v>
      </c>
      <c r="C1187" s="2">
        <v>44092</v>
      </c>
      <c r="D1187" s="1" t="s">
        <v>183</v>
      </c>
      <c r="E1187" s="1" t="s">
        <v>1107</v>
      </c>
      <c r="F1187" s="1" t="s">
        <v>1108</v>
      </c>
      <c r="G1187" s="1" t="s">
        <v>99</v>
      </c>
      <c r="H1187" s="1" t="s">
        <v>24</v>
      </c>
      <c r="I1187" s="1" t="s">
        <v>488</v>
      </c>
      <c r="J1187" s="1" t="s">
        <v>1258</v>
      </c>
      <c r="K1187" s="1">
        <v>31907</v>
      </c>
      <c r="L1187" s="1" t="s">
        <v>27</v>
      </c>
      <c r="M1187" s="1" t="s">
        <v>295</v>
      </c>
      <c r="N1187" s="1" t="s">
        <v>29</v>
      </c>
      <c r="O1187" s="1" t="s">
        <v>33</v>
      </c>
      <c r="P1187" s="1" t="s">
        <v>296</v>
      </c>
      <c r="Q1187" s="10">
        <v>121.78</v>
      </c>
      <c r="R1187" s="10">
        <v>2</v>
      </c>
      <c r="S1187" s="10">
        <v>243.56</v>
      </c>
      <c r="T1187" s="1">
        <v>0</v>
      </c>
      <c r="U1187" s="10">
        <v>30.444999999999993</v>
      </c>
    </row>
    <row r="1188" spans="1:21" ht="16.5" x14ac:dyDescent="0.3">
      <c r="A1188" t="s">
        <v>9122</v>
      </c>
      <c r="B1188" s="2">
        <v>43301</v>
      </c>
      <c r="C1188" s="2">
        <v>43303</v>
      </c>
      <c r="D1188" s="1" t="s">
        <v>183</v>
      </c>
      <c r="E1188" s="1" t="s">
        <v>7239</v>
      </c>
      <c r="F1188" s="1" t="s">
        <v>7240</v>
      </c>
      <c r="G1188" s="1" t="s">
        <v>23</v>
      </c>
      <c r="H1188" s="1" t="s">
        <v>24</v>
      </c>
      <c r="I1188" s="1" t="s">
        <v>124</v>
      </c>
      <c r="J1188" s="1" t="s">
        <v>40</v>
      </c>
      <c r="K1188" s="1">
        <v>94122</v>
      </c>
      <c r="L1188" s="1" t="s">
        <v>41</v>
      </c>
      <c r="M1188" s="1" t="s">
        <v>1686</v>
      </c>
      <c r="N1188" s="1" t="s">
        <v>43</v>
      </c>
      <c r="O1188" s="1" t="s">
        <v>72</v>
      </c>
      <c r="P1188" s="1" t="s">
        <v>1687</v>
      </c>
      <c r="Q1188" s="10">
        <v>89.712000000000018</v>
      </c>
      <c r="R1188" s="10">
        <v>6</v>
      </c>
      <c r="S1188" s="10">
        <v>538.27200000000016</v>
      </c>
      <c r="T1188" s="1">
        <v>0.2</v>
      </c>
      <c r="U1188" s="10">
        <v>30.277799999999992</v>
      </c>
    </row>
    <row r="1189" spans="1:21" ht="16.5" x14ac:dyDescent="0.3">
      <c r="A1189" t="s">
        <v>6459</v>
      </c>
      <c r="B1189" s="2">
        <v>44094</v>
      </c>
      <c r="C1189" s="2">
        <v>44098</v>
      </c>
      <c r="D1189" s="1" t="s">
        <v>47</v>
      </c>
      <c r="E1189" s="1" t="s">
        <v>5428</v>
      </c>
      <c r="F1189" s="1" t="s">
        <v>5429</v>
      </c>
      <c r="G1189" s="1" t="s">
        <v>38</v>
      </c>
      <c r="H1189" s="1" t="s">
        <v>24</v>
      </c>
      <c r="I1189" s="1" t="s">
        <v>124</v>
      </c>
      <c r="J1189" s="1" t="s">
        <v>40</v>
      </c>
      <c r="K1189" s="1">
        <v>94122</v>
      </c>
      <c r="L1189" s="1" t="s">
        <v>41</v>
      </c>
      <c r="M1189" s="1" t="s">
        <v>6175</v>
      </c>
      <c r="N1189" s="1" t="s">
        <v>43</v>
      </c>
      <c r="O1189" s="1" t="s">
        <v>87</v>
      </c>
      <c r="P1189" s="1" t="s">
        <v>6176</v>
      </c>
      <c r="Q1189" s="10">
        <v>65.789999999999992</v>
      </c>
      <c r="R1189" s="10">
        <v>9</v>
      </c>
      <c r="S1189" s="10">
        <v>592.1099999999999</v>
      </c>
      <c r="T1189" s="1">
        <v>0</v>
      </c>
      <c r="U1189" s="10">
        <v>30.263399999999997</v>
      </c>
    </row>
    <row r="1190" spans="1:21" ht="16.5" x14ac:dyDescent="0.3">
      <c r="A1190" t="s">
        <v>7032</v>
      </c>
      <c r="B1190" s="2">
        <v>44047</v>
      </c>
      <c r="C1190" s="2">
        <v>44049</v>
      </c>
      <c r="D1190" s="1" t="s">
        <v>20</v>
      </c>
      <c r="E1190" s="1" t="s">
        <v>203</v>
      </c>
      <c r="F1190" s="1" t="s">
        <v>204</v>
      </c>
      <c r="G1190" s="1" t="s">
        <v>38</v>
      </c>
      <c r="H1190" s="1" t="s">
        <v>24</v>
      </c>
      <c r="I1190" s="1" t="s">
        <v>5279</v>
      </c>
      <c r="J1190" s="1" t="s">
        <v>40</v>
      </c>
      <c r="K1190" s="1">
        <v>95823</v>
      </c>
      <c r="L1190" s="1" t="s">
        <v>41</v>
      </c>
      <c r="M1190" s="1" t="s">
        <v>67</v>
      </c>
      <c r="N1190" s="1" t="s">
        <v>68</v>
      </c>
      <c r="O1190" s="1" t="s">
        <v>69</v>
      </c>
      <c r="P1190" s="1" t="s">
        <v>70</v>
      </c>
      <c r="Q1190" s="10">
        <v>302.38400000000001</v>
      </c>
      <c r="R1190" s="10">
        <v>2</v>
      </c>
      <c r="S1190" s="10">
        <v>604.76800000000003</v>
      </c>
      <c r="T1190" s="1">
        <v>0.2</v>
      </c>
      <c r="U1190" s="10">
        <v>30.238400000000013</v>
      </c>
    </row>
    <row r="1191" spans="1:21" ht="16.5" x14ac:dyDescent="0.3">
      <c r="A1191" t="s">
        <v>8869</v>
      </c>
      <c r="B1191" s="2">
        <v>43327</v>
      </c>
      <c r="C1191" s="2">
        <v>43330</v>
      </c>
      <c r="D1191" s="1" t="s">
        <v>183</v>
      </c>
      <c r="E1191" s="1" t="s">
        <v>3199</v>
      </c>
      <c r="F1191" s="1" t="s">
        <v>3200</v>
      </c>
      <c r="G1191" s="1" t="s">
        <v>23</v>
      </c>
      <c r="H1191" s="1" t="s">
        <v>24</v>
      </c>
      <c r="I1191" s="1" t="s">
        <v>737</v>
      </c>
      <c r="J1191" s="1" t="s">
        <v>738</v>
      </c>
      <c r="K1191" s="1">
        <v>6824</v>
      </c>
      <c r="L1191" s="1" t="s">
        <v>143</v>
      </c>
      <c r="M1191" s="1" t="s">
        <v>2068</v>
      </c>
      <c r="N1191" s="1" t="s">
        <v>43</v>
      </c>
      <c r="O1191" s="1" t="s">
        <v>72</v>
      </c>
      <c r="P1191" s="1" t="s">
        <v>2069</v>
      </c>
      <c r="Q1191" s="10">
        <v>62.94</v>
      </c>
      <c r="R1191" s="10">
        <v>3</v>
      </c>
      <c r="S1191" s="10">
        <v>188.82</v>
      </c>
      <c r="T1191" s="1">
        <v>0</v>
      </c>
      <c r="U1191" s="10">
        <v>30.211199999999998</v>
      </c>
    </row>
    <row r="1192" spans="1:21" ht="16.5" x14ac:dyDescent="0.3">
      <c r="A1192" t="s">
        <v>8225</v>
      </c>
      <c r="B1192" s="2">
        <v>43593</v>
      </c>
      <c r="C1192" s="2">
        <v>43600</v>
      </c>
      <c r="D1192" s="1" t="s">
        <v>47</v>
      </c>
      <c r="E1192" s="1" t="s">
        <v>4188</v>
      </c>
      <c r="F1192" s="1" t="s">
        <v>4189</v>
      </c>
      <c r="G1192" s="1" t="s">
        <v>23</v>
      </c>
      <c r="H1192" s="1" t="s">
        <v>24</v>
      </c>
      <c r="I1192" s="1" t="s">
        <v>261</v>
      </c>
      <c r="J1192" s="1" t="s">
        <v>262</v>
      </c>
      <c r="K1192" s="1">
        <v>10024</v>
      </c>
      <c r="L1192" s="1" t="s">
        <v>143</v>
      </c>
      <c r="M1192" s="1" t="s">
        <v>2888</v>
      </c>
      <c r="N1192" s="1" t="s">
        <v>29</v>
      </c>
      <c r="O1192" s="1" t="s">
        <v>62</v>
      </c>
      <c r="P1192" s="1" t="s">
        <v>2889</v>
      </c>
      <c r="Q1192" s="10">
        <v>79.44</v>
      </c>
      <c r="R1192" s="10">
        <v>3</v>
      </c>
      <c r="S1192" s="10">
        <v>238.32</v>
      </c>
      <c r="T1192" s="1">
        <v>0</v>
      </c>
      <c r="U1192" s="10">
        <v>30.187200000000001</v>
      </c>
    </row>
    <row r="1193" spans="1:21" ht="16.5" x14ac:dyDescent="0.3">
      <c r="A1193" t="s">
        <v>8391</v>
      </c>
      <c r="B1193" s="2">
        <v>44233</v>
      </c>
      <c r="C1193" s="2">
        <v>44238</v>
      </c>
      <c r="D1193" s="1" t="s">
        <v>47</v>
      </c>
      <c r="E1193" s="1" t="s">
        <v>3479</v>
      </c>
      <c r="F1193" s="1" t="s">
        <v>3480</v>
      </c>
      <c r="G1193" s="1" t="s">
        <v>23</v>
      </c>
      <c r="H1193" s="1" t="s">
        <v>24</v>
      </c>
      <c r="I1193" s="1" t="s">
        <v>261</v>
      </c>
      <c r="J1193" s="1" t="s">
        <v>262</v>
      </c>
      <c r="K1193" s="1">
        <v>10024</v>
      </c>
      <c r="L1193" s="1" t="s">
        <v>143</v>
      </c>
      <c r="M1193" s="1" t="s">
        <v>3039</v>
      </c>
      <c r="N1193" s="1" t="s">
        <v>29</v>
      </c>
      <c r="O1193" s="1" t="s">
        <v>30</v>
      </c>
      <c r="P1193" s="1" t="s">
        <v>3040</v>
      </c>
      <c r="Q1193" s="10">
        <v>240.78400000000002</v>
      </c>
      <c r="R1193" s="10">
        <v>1</v>
      </c>
      <c r="S1193" s="10">
        <v>240.78400000000002</v>
      </c>
      <c r="T1193" s="1">
        <v>0.2</v>
      </c>
      <c r="U1193" s="10">
        <v>30.097999999999978</v>
      </c>
    </row>
    <row r="1194" spans="1:21" ht="16.5" x14ac:dyDescent="0.3">
      <c r="A1194" t="s">
        <v>1480</v>
      </c>
      <c r="B1194" s="2">
        <v>43355</v>
      </c>
      <c r="C1194" s="2">
        <v>43356</v>
      </c>
      <c r="D1194" s="1" t="s">
        <v>183</v>
      </c>
      <c r="E1194" s="1" t="s">
        <v>1481</v>
      </c>
      <c r="F1194" s="1" t="s">
        <v>1482</v>
      </c>
      <c r="G1194" s="1" t="s">
        <v>99</v>
      </c>
      <c r="H1194" s="1" t="s">
        <v>24</v>
      </c>
      <c r="I1194" s="1" t="s">
        <v>1483</v>
      </c>
      <c r="J1194" s="1" t="s">
        <v>262</v>
      </c>
      <c r="K1194" s="1">
        <v>10801</v>
      </c>
      <c r="L1194" s="1" t="s">
        <v>143</v>
      </c>
      <c r="M1194" s="1" t="s">
        <v>1484</v>
      </c>
      <c r="N1194" s="1" t="s">
        <v>68</v>
      </c>
      <c r="O1194" s="1" t="s">
        <v>673</v>
      </c>
      <c r="P1194" s="1" t="s">
        <v>1485</v>
      </c>
      <c r="Q1194" s="10">
        <v>69.989999999999995</v>
      </c>
      <c r="R1194" s="10">
        <v>1</v>
      </c>
      <c r="S1194" s="10">
        <v>69.989999999999995</v>
      </c>
      <c r="T1194" s="1">
        <v>0</v>
      </c>
      <c r="U1194" s="10">
        <v>30.095700000000001</v>
      </c>
    </row>
    <row r="1195" spans="1:21" ht="16.5" x14ac:dyDescent="0.3">
      <c r="A1195" t="s">
        <v>3897</v>
      </c>
      <c r="B1195" s="2">
        <v>44118</v>
      </c>
      <c r="C1195" s="2">
        <v>44122</v>
      </c>
      <c r="D1195" s="1" t="s">
        <v>47</v>
      </c>
      <c r="E1195" s="1" t="s">
        <v>2373</v>
      </c>
      <c r="F1195" s="1" t="s">
        <v>2374</v>
      </c>
      <c r="G1195" s="1" t="s">
        <v>38</v>
      </c>
      <c r="H1195" s="1" t="s">
        <v>24</v>
      </c>
      <c r="I1195" s="1" t="s">
        <v>92</v>
      </c>
      <c r="J1195" s="1" t="s">
        <v>93</v>
      </c>
      <c r="K1195" s="1">
        <v>98115</v>
      </c>
      <c r="L1195" s="1" t="s">
        <v>41</v>
      </c>
      <c r="M1195" s="1" t="s">
        <v>3898</v>
      </c>
      <c r="N1195" s="1" t="s">
        <v>68</v>
      </c>
      <c r="O1195" s="1" t="s">
        <v>156</v>
      </c>
      <c r="P1195" s="1" t="s">
        <v>3899</v>
      </c>
      <c r="Q1195" s="10">
        <v>177</v>
      </c>
      <c r="R1195" s="10">
        <v>3</v>
      </c>
      <c r="S1195" s="10">
        <v>531</v>
      </c>
      <c r="T1195" s="1">
        <v>0</v>
      </c>
      <c r="U1195" s="10">
        <v>30.089999999999982</v>
      </c>
    </row>
    <row r="1196" spans="1:21" ht="16.5" x14ac:dyDescent="0.3">
      <c r="A1196" t="s">
        <v>10492</v>
      </c>
      <c r="B1196" s="2">
        <v>43387</v>
      </c>
      <c r="C1196" s="2">
        <v>43390</v>
      </c>
      <c r="D1196" s="1" t="s">
        <v>183</v>
      </c>
      <c r="E1196" s="1" t="s">
        <v>5680</v>
      </c>
      <c r="F1196" s="1" t="s">
        <v>5681</v>
      </c>
      <c r="G1196" s="1" t="s">
        <v>23</v>
      </c>
      <c r="H1196" s="1" t="s">
        <v>24</v>
      </c>
      <c r="I1196" s="1" t="s">
        <v>4008</v>
      </c>
      <c r="J1196" s="1" t="s">
        <v>1231</v>
      </c>
      <c r="K1196" s="1">
        <v>2149</v>
      </c>
      <c r="L1196" s="1" t="s">
        <v>143</v>
      </c>
      <c r="M1196" s="1" t="s">
        <v>3898</v>
      </c>
      <c r="N1196" s="1" t="s">
        <v>68</v>
      </c>
      <c r="O1196" s="1" t="s">
        <v>156</v>
      </c>
      <c r="P1196" s="1" t="s">
        <v>3899</v>
      </c>
      <c r="Q1196" s="10">
        <v>177</v>
      </c>
      <c r="R1196" s="10">
        <v>3</v>
      </c>
      <c r="S1196" s="10">
        <v>531</v>
      </c>
      <c r="T1196" s="1">
        <v>0</v>
      </c>
      <c r="U1196" s="10">
        <v>30.089999999999982</v>
      </c>
    </row>
    <row r="1197" spans="1:21" ht="16.5" x14ac:dyDescent="0.3">
      <c r="A1197" t="s">
        <v>8493</v>
      </c>
      <c r="B1197" s="2">
        <v>43573</v>
      </c>
      <c r="C1197" s="2">
        <v>43575</v>
      </c>
      <c r="D1197" s="1" t="s">
        <v>183</v>
      </c>
      <c r="E1197" s="1" t="s">
        <v>6793</v>
      </c>
      <c r="F1197" s="1" t="s">
        <v>6794</v>
      </c>
      <c r="G1197" s="1" t="s">
        <v>23</v>
      </c>
      <c r="H1197" s="1" t="s">
        <v>24</v>
      </c>
      <c r="I1197" s="1" t="s">
        <v>8494</v>
      </c>
      <c r="J1197" s="1" t="s">
        <v>40</v>
      </c>
      <c r="K1197" s="1">
        <v>93454</v>
      </c>
      <c r="L1197" s="1" t="s">
        <v>41</v>
      </c>
      <c r="M1197" s="1" t="s">
        <v>5787</v>
      </c>
      <c r="N1197" s="1" t="s">
        <v>43</v>
      </c>
      <c r="O1197" s="1" t="s">
        <v>56</v>
      </c>
      <c r="P1197" s="1" t="s">
        <v>5788</v>
      </c>
      <c r="Q1197" s="10">
        <v>115.44</v>
      </c>
      <c r="R1197" s="10">
        <v>3</v>
      </c>
      <c r="S1197" s="10">
        <v>346.32</v>
      </c>
      <c r="T1197" s="1">
        <v>0</v>
      </c>
      <c r="U1197" s="10">
        <v>30.014399999999998</v>
      </c>
    </row>
    <row r="1198" spans="1:21" ht="16.5" x14ac:dyDescent="0.3">
      <c r="A1198" t="s">
        <v>5692</v>
      </c>
      <c r="B1198" s="2">
        <v>44080</v>
      </c>
      <c r="C1198" s="2">
        <v>44085</v>
      </c>
      <c r="D1198" s="1" t="s">
        <v>47</v>
      </c>
      <c r="E1198" s="1" t="s">
        <v>398</v>
      </c>
      <c r="F1198" s="1" t="s">
        <v>399</v>
      </c>
      <c r="G1198" s="1" t="s">
        <v>23</v>
      </c>
      <c r="H1198" s="1" t="s">
        <v>24</v>
      </c>
      <c r="I1198" s="1" t="s">
        <v>3884</v>
      </c>
      <c r="J1198" s="1" t="s">
        <v>85</v>
      </c>
      <c r="K1198" s="1">
        <v>27360</v>
      </c>
      <c r="L1198" s="1" t="s">
        <v>27</v>
      </c>
      <c r="M1198" s="1" t="s">
        <v>3382</v>
      </c>
      <c r="N1198" s="1" t="s">
        <v>43</v>
      </c>
      <c r="O1198" s="1" t="s">
        <v>168</v>
      </c>
      <c r="P1198" s="1" t="s">
        <v>3383</v>
      </c>
      <c r="Q1198" s="10">
        <v>95.951999999999998</v>
      </c>
      <c r="R1198" s="10">
        <v>3</v>
      </c>
      <c r="S1198" s="10">
        <v>287.85599999999999</v>
      </c>
      <c r="T1198" s="1">
        <v>0.2</v>
      </c>
      <c r="U1198" s="10">
        <v>29.984999999999985</v>
      </c>
    </row>
    <row r="1199" spans="1:21" ht="16.5" x14ac:dyDescent="0.3">
      <c r="A1199" t="s">
        <v>10649</v>
      </c>
      <c r="B1199" s="2">
        <v>43462</v>
      </c>
      <c r="C1199" s="2">
        <v>43468</v>
      </c>
      <c r="D1199" s="1" t="s">
        <v>47</v>
      </c>
      <c r="E1199" s="1" t="s">
        <v>1678</v>
      </c>
      <c r="F1199" s="1" t="s">
        <v>1679</v>
      </c>
      <c r="G1199" s="1" t="s">
        <v>23</v>
      </c>
      <c r="H1199" s="1" t="s">
        <v>24</v>
      </c>
      <c r="I1199" s="1" t="s">
        <v>1855</v>
      </c>
      <c r="J1199" s="1" t="s">
        <v>40</v>
      </c>
      <c r="K1199" s="1">
        <v>92804</v>
      </c>
      <c r="L1199" s="1" t="s">
        <v>41</v>
      </c>
      <c r="M1199" s="1" t="s">
        <v>5877</v>
      </c>
      <c r="N1199" s="1" t="s">
        <v>43</v>
      </c>
      <c r="O1199" s="1" t="s">
        <v>56</v>
      </c>
      <c r="P1199" s="1" t="s">
        <v>5878</v>
      </c>
      <c r="Q1199" s="10">
        <v>998.82</v>
      </c>
      <c r="R1199" s="10">
        <v>9</v>
      </c>
      <c r="S1199" s="10">
        <v>8989.380000000001</v>
      </c>
      <c r="T1199" s="1">
        <v>0</v>
      </c>
      <c r="U1199" s="10">
        <v>29.964600000000061</v>
      </c>
    </row>
    <row r="1200" spans="1:21" ht="16.5" x14ac:dyDescent="0.3">
      <c r="A1200" t="s">
        <v>5222</v>
      </c>
      <c r="B1200" s="2">
        <v>43723</v>
      </c>
      <c r="C1200" s="2">
        <v>43727</v>
      </c>
      <c r="D1200" s="1" t="s">
        <v>20</v>
      </c>
      <c r="E1200" s="1" t="s">
        <v>5223</v>
      </c>
      <c r="F1200" s="1" t="s">
        <v>5224</v>
      </c>
      <c r="G1200" s="1" t="s">
        <v>38</v>
      </c>
      <c r="H1200" s="1" t="s">
        <v>24</v>
      </c>
      <c r="I1200" s="1" t="s">
        <v>261</v>
      </c>
      <c r="J1200" s="1" t="s">
        <v>262</v>
      </c>
      <c r="K1200" s="1">
        <v>10035</v>
      </c>
      <c r="L1200" s="1" t="s">
        <v>143</v>
      </c>
      <c r="M1200" s="1" t="s">
        <v>4699</v>
      </c>
      <c r="N1200" s="1" t="s">
        <v>43</v>
      </c>
      <c r="O1200" s="1" t="s">
        <v>72</v>
      </c>
      <c r="P1200" s="1" t="s">
        <v>4700</v>
      </c>
      <c r="Q1200" s="10">
        <v>79.872000000000014</v>
      </c>
      <c r="R1200" s="10">
        <v>3</v>
      </c>
      <c r="S1200" s="10">
        <v>239.61600000000004</v>
      </c>
      <c r="T1200" s="1">
        <v>0.2</v>
      </c>
      <c r="U1200" s="10">
        <v>29.951999999999998</v>
      </c>
    </row>
    <row r="1201" spans="1:21" ht="16.5" x14ac:dyDescent="0.3">
      <c r="A1201" t="s">
        <v>7642</v>
      </c>
      <c r="B1201" s="2">
        <v>43436</v>
      </c>
      <c r="C1201" s="2">
        <v>43441</v>
      </c>
      <c r="D1201" s="1" t="s">
        <v>47</v>
      </c>
      <c r="E1201" s="1" t="s">
        <v>3867</v>
      </c>
      <c r="F1201" s="1" t="s">
        <v>3868</v>
      </c>
      <c r="G1201" s="1" t="s">
        <v>38</v>
      </c>
      <c r="H1201" s="1" t="s">
        <v>24</v>
      </c>
      <c r="I1201" s="1" t="s">
        <v>488</v>
      </c>
      <c r="J1201" s="1" t="s">
        <v>489</v>
      </c>
      <c r="K1201" s="1">
        <v>43229</v>
      </c>
      <c r="L1201" s="1" t="s">
        <v>143</v>
      </c>
      <c r="M1201" s="1" t="s">
        <v>2052</v>
      </c>
      <c r="N1201" s="1" t="s">
        <v>68</v>
      </c>
      <c r="O1201" s="1" t="s">
        <v>156</v>
      </c>
      <c r="P1201" s="1" t="s">
        <v>2053</v>
      </c>
      <c r="Q1201" s="10">
        <v>119.80000000000001</v>
      </c>
      <c r="R1201" s="10">
        <v>5</v>
      </c>
      <c r="S1201" s="10">
        <v>599</v>
      </c>
      <c r="T1201" s="1">
        <v>0.2</v>
      </c>
      <c r="U1201" s="10">
        <v>29.950000000000003</v>
      </c>
    </row>
    <row r="1202" spans="1:21" ht="16.5" x14ac:dyDescent="0.3">
      <c r="A1202" t="s">
        <v>7567</v>
      </c>
      <c r="B1202" s="2">
        <v>43533</v>
      </c>
      <c r="C1202" s="2">
        <v>43536</v>
      </c>
      <c r="D1202" s="1" t="s">
        <v>183</v>
      </c>
      <c r="E1202" s="1" t="s">
        <v>3042</v>
      </c>
      <c r="F1202" s="1" t="s">
        <v>3043</v>
      </c>
      <c r="G1202" s="1" t="s">
        <v>38</v>
      </c>
      <c r="H1202" s="1" t="s">
        <v>24</v>
      </c>
      <c r="I1202" s="1" t="s">
        <v>669</v>
      </c>
      <c r="J1202" s="1" t="s">
        <v>101</v>
      </c>
      <c r="K1202" s="1">
        <v>78207</v>
      </c>
      <c r="L1202" s="1" t="s">
        <v>102</v>
      </c>
      <c r="M1202" s="1" t="s">
        <v>2775</v>
      </c>
      <c r="N1202" s="1" t="s">
        <v>68</v>
      </c>
      <c r="O1202" s="1" t="s">
        <v>156</v>
      </c>
      <c r="P1202" s="1" t="s">
        <v>2776</v>
      </c>
      <c r="Q1202" s="10">
        <v>113.52000000000001</v>
      </c>
      <c r="R1202" s="10">
        <v>5</v>
      </c>
      <c r="S1202" s="10">
        <v>567.6</v>
      </c>
      <c r="T1202" s="1">
        <v>0.2</v>
      </c>
      <c r="U1202" s="10">
        <v>29.798999999999999</v>
      </c>
    </row>
    <row r="1203" spans="1:21" ht="16.5" x14ac:dyDescent="0.3">
      <c r="A1203" t="s">
        <v>4988</v>
      </c>
      <c r="B1203" s="2">
        <v>43965</v>
      </c>
      <c r="C1203" s="2">
        <v>43965</v>
      </c>
      <c r="D1203" s="1" t="s">
        <v>1276</v>
      </c>
      <c r="E1203" s="1" t="s">
        <v>932</v>
      </c>
      <c r="F1203" s="1" t="s">
        <v>933</v>
      </c>
      <c r="G1203" s="1" t="s">
        <v>23</v>
      </c>
      <c r="H1203" s="1" t="s">
        <v>24</v>
      </c>
      <c r="I1203" s="1" t="s">
        <v>997</v>
      </c>
      <c r="J1203" s="1" t="s">
        <v>489</v>
      </c>
      <c r="K1203" s="1">
        <v>45231</v>
      </c>
      <c r="L1203" s="1" t="s">
        <v>143</v>
      </c>
      <c r="M1203" s="1" t="s">
        <v>4168</v>
      </c>
      <c r="N1203" s="1" t="s">
        <v>29</v>
      </c>
      <c r="O1203" s="1" t="s">
        <v>62</v>
      </c>
      <c r="P1203" s="1" t="s">
        <v>4169</v>
      </c>
      <c r="Q1203" s="10">
        <v>79.384000000000015</v>
      </c>
      <c r="R1203" s="10">
        <v>1</v>
      </c>
      <c r="S1203" s="10">
        <v>79.384000000000015</v>
      </c>
      <c r="T1203" s="1">
        <v>0.2</v>
      </c>
      <c r="U1203" s="10">
        <v>29.768999999999998</v>
      </c>
    </row>
    <row r="1204" spans="1:21" ht="16.5" x14ac:dyDescent="0.3">
      <c r="A1204" t="s">
        <v>5052</v>
      </c>
      <c r="B1204" s="2">
        <v>44162</v>
      </c>
      <c r="C1204" s="2">
        <v>44165</v>
      </c>
      <c r="D1204" s="1" t="s">
        <v>183</v>
      </c>
      <c r="E1204" s="1" t="s">
        <v>1256</v>
      </c>
      <c r="F1204" s="1" t="s">
        <v>1257</v>
      </c>
      <c r="G1204" s="1" t="s">
        <v>38</v>
      </c>
      <c r="H1204" s="1" t="s">
        <v>24</v>
      </c>
      <c r="I1204" s="1" t="s">
        <v>5053</v>
      </c>
      <c r="J1204" s="1" t="s">
        <v>233</v>
      </c>
      <c r="K1204" s="1">
        <v>48146</v>
      </c>
      <c r="L1204" s="1" t="s">
        <v>102</v>
      </c>
      <c r="M1204" s="1" t="s">
        <v>5054</v>
      </c>
      <c r="N1204" s="1" t="s">
        <v>43</v>
      </c>
      <c r="O1204" s="1" t="s">
        <v>75</v>
      </c>
      <c r="P1204" s="1" t="s">
        <v>5055</v>
      </c>
      <c r="Q1204" s="10">
        <v>167.292</v>
      </c>
      <c r="R1204" s="10">
        <v>6</v>
      </c>
      <c r="S1204" s="10">
        <v>1003.752</v>
      </c>
      <c r="T1204" s="1">
        <v>0.1</v>
      </c>
      <c r="U1204" s="10">
        <v>29.7408</v>
      </c>
    </row>
    <row r="1205" spans="1:21" ht="16.5" x14ac:dyDescent="0.3">
      <c r="A1205" t="s">
        <v>10115</v>
      </c>
      <c r="B1205" s="2">
        <v>43327</v>
      </c>
      <c r="C1205" s="2">
        <v>43329</v>
      </c>
      <c r="D1205" s="1" t="s">
        <v>183</v>
      </c>
      <c r="E1205" s="1" t="s">
        <v>3199</v>
      </c>
      <c r="F1205" s="1" t="s">
        <v>3200</v>
      </c>
      <c r="G1205" s="1" t="s">
        <v>23</v>
      </c>
      <c r="H1205" s="1" t="s">
        <v>24</v>
      </c>
      <c r="I1205" s="1" t="s">
        <v>7068</v>
      </c>
      <c r="J1205" s="1" t="s">
        <v>51</v>
      </c>
      <c r="K1205" s="1">
        <v>33021</v>
      </c>
      <c r="L1205" s="1" t="s">
        <v>27</v>
      </c>
      <c r="M1205" s="1" t="s">
        <v>9948</v>
      </c>
      <c r="N1205" s="1" t="s">
        <v>43</v>
      </c>
      <c r="O1205" s="1" t="s">
        <v>87</v>
      </c>
      <c r="P1205" s="1" t="s">
        <v>9949</v>
      </c>
      <c r="Q1205" s="10">
        <v>91.360000000000014</v>
      </c>
      <c r="R1205" s="10">
        <v>5</v>
      </c>
      <c r="S1205" s="10">
        <v>456.80000000000007</v>
      </c>
      <c r="T1205" s="1">
        <v>0.2</v>
      </c>
      <c r="U1205" s="10">
        <v>29.691999999999993</v>
      </c>
    </row>
    <row r="1206" spans="1:21" ht="16.5" x14ac:dyDescent="0.3">
      <c r="A1206" t="s">
        <v>5829</v>
      </c>
      <c r="B1206" s="2">
        <v>44322</v>
      </c>
      <c r="C1206" s="2">
        <v>44324</v>
      </c>
      <c r="D1206" s="1" t="s">
        <v>183</v>
      </c>
      <c r="E1206" s="1" t="s">
        <v>5680</v>
      </c>
      <c r="F1206" s="1" t="s">
        <v>5681</v>
      </c>
      <c r="G1206" s="1" t="s">
        <v>23</v>
      </c>
      <c r="H1206" s="1" t="s">
        <v>24</v>
      </c>
      <c r="I1206" s="1" t="s">
        <v>261</v>
      </c>
      <c r="J1206" s="1" t="s">
        <v>262</v>
      </c>
      <c r="K1206" s="1">
        <v>10035</v>
      </c>
      <c r="L1206" s="1" t="s">
        <v>143</v>
      </c>
      <c r="M1206" s="1" t="s">
        <v>841</v>
      </c>
      <c r="N1206" s="1" t="s">
        <v>43</v>
      </c>
      <c r="O1206" s="1" t="s">
        <v>44</v>
      </c>
      <c r="P1206" s="1" t="s">
        <v>842</v>
      </c>
      <c r="Q1206" s="10">
        <v>59.2</v>
      </c>
      <c r="R1206" s="10">
        <v>4</v>
      </c>
      <c r="S1206" s="10">
        <v>236.8</v>
      </c>
      <c r="T1206" s="1">
        <v>0</v>
      </c>
      <c r="U1206" s="10">
        <v>29.6</v>
      </c>
    </row>
    <row r="1207" spans="1:21" ht="16.5" x14ac:dyDescent="0.3">
      <c r="A1207" t="s">
        <v>8748</v>
      </c>
      <c r="B1207" s="2">
        <v>44398</v>
      </c>
      <c r="C1207" s="2">
        <v>44404</v>
      </c>
      <c r="D1207" s="1" t="s">
        <v>47</v>
      </c>
      <c r="E1207" s="1" t="s">
        <v>4788</v>
      </c>
      <c r="F1207" s="1" t="s">
        <v>4789</v>
      </c>
      <c r="G1207" s="1" t="s">
        <v>23</v>
      </c>
      <c r="H1207" s="1" t="s">
        <v>24</v>
      </c>
      <c r="I1207" s="1" t="s">
        <v>1946</v>
      </c>
      <c r="J1207" s="1" t="s">
        <v>310</v>
      </c>
      <c r="K1207" s="1">
        <v>24153</v>
      </c>
      <c r="L1207" s="1" t="s">
        <v>27</v>
      </c>
      <c r="M1207" s="1" t="s">
        <v>5596</v>
      </c>
      <c r="N1207" s="1" t="s">
        <v>43</v>
      </c>
      <c r="O1207" s="1" t="s">
        <v>65</v>
      </c>
      <c r="P1207" s="1" t="s">
        <v>5597</v>
      </c>
      <c r="Q1207" s="10">
        <v>101.94</v>
      </c>
      <c r="R1207" s="10">
        <v>6</v>
      </c>
      <c r="S1207" s="10">
        <v>611.64</v>
      </c>
      <c r="T1207" s="1">
        <v>0</v>
      </c>
      <c r="U1207" s="10">
        <v>29.562599999999986</v>
      </c>
    </row>
    <row r="1208" spans="1:21" ht="16.5" x14ac:dyDescent="0.3">
      <c r="A1208" t="s">
        <v>9641</v>
      </c>
      <c r="B1208" s="2">
        <v>44175</v>
      </c>
      <c r="C1208" s="2">
        <v>44181</v>
      </c>
      <c r="D1208" s="1" t="s">
        <v>47</v>
      </c>
      <c r="E1208" s="1" t="s">
        <v>2513</v>
      </c>
      <c r="F1208" s="1" t="s">
        <v>2514</v>
      </c>
      <c r="G1208" s="1" t="s">
        <v>38</v>
      </c>
      <c r="H1208" s="1" t="s">
        <v>24</v>
      </c>
      <c r="I1208" s="1" t="s">
        <v>261</v>
      </c>
      <c r="J1208" s="1" t="s">
        <v>262</v>
      </c>
      <c r="K1208" s="1">
        <v>10024</v>
      </c>
      <c r="L1208" s="1" t="s">
        <v>143</v>
      </c>
      <c r="M1208" s="1" t="s">
        <v>688</v>
      </c>
      <c r="N1208" s="1" t="s">
        <v>43</v>
      </c>
      <c r="O1208" s="1" t="s">
        <v>87</v>
      </c>
      <c r="P1208" s="1" t="s">
        <v>689</v>
      </c>
      <c r="Q1208" s="10">
        <v>62.820000000000007</v>
      </c>
      <c r="R1208" s="10">
        <v>9</v>
      </c>
      <c r="S1208" s="10">
        <v>565.38000000000011</v>
      </c>
      <c r="T1208" s="1">
        <v>0</v>
      </c>
      <c r="U1208" s="10">
        <v>29.525400000000001</v>
      </c>
    </row>
    <row r="1209" spans="1:21" ht="16.5" x14ac:dyDescent="0.3">
      <c r="A1209" t="s">
        <v>6486</v>
      </c>
      <c r="B1209" s="2">
        <v>43175</v>
      </c>
      <c r="C1209" s="2">
        <v>43180</v>
      </c>
      <c r="D1209" s="1" t="s">
        <v>20</v>
      </c>
      <c r="E1209" s="1" t="s">
        <v>5226</v>
      </c>
      <c r="F1209" s="1" t="s">
        <v>5227</v>
      </c>
      <c r="G1209" s="1" t="s">
        <v>99</v>
      </c>
      <c r="H1209" s="1" t="s">
        <v>24</v>
      </c>
      <c r="I1209" s="1" t="s">
        <v>4492</v>
      </c>
      <c r="J1209" s="1" t="s">
        <v>85</v>
      </c>
      <c r="K1209" s="1">
        <v>27604</v>
      </c>
      <c r="L1209" s="1" t="s">
        <v>27</v>
      </c>
      <c r="M1209" s="1" t="s">
        <v>6487</v>
      </c>
      <c r="N1209" s="1" t="s">
        <v>68</v>
      </c>
      <c r="O1209" s="1" t="s">
        <v>69</v>
      </c>
      <c r="P1209" s="1" t="s">
        <v>6488</v>
      </c>
      <c r="Q1209" s="10">
        <v>471.92</v>
      </c>
      <c r="R1209" s="10">
        <v>2</v>
      </c>
      <c r="S1209" s="10">
        <v>943.84</v>
      </c>
      <c r="T1209" s="1">
        <v>0.2</v>
      </c>
      <c r="U1209" s="10">
        <v>29.495000000000019</v>
      </c>
    </row>
    <row r="1210" spans="1:21" ht="16.5" x14ac:dyDescent="0.3">
      <c r="A1210" t="s">
        <v>10516</v>
      </c>
      <c r="B1210" s="2">
        <v>43432</v>
      </c>
      <c r="C1210" s="2">
        <v>43437</v>
      </c>
      <c r="D1210" s="1" t="s">
        <v>47</v>
      </c>
      <c r="E1210" s="1" t="s">
        <v>5612</v>
      </c>
      <c r="F1210" s="1" t="s">
        <v>5613</v>
      </c>
      <c r="G1210" s="1" t="s">
        <v>38</v>
      </c>
      <c r="H1210" s="1" t="s">
        <v>24</v>
      </c>
      <c r="I1210" s="1" t="s">
        <v>1448</v>
      </c>
      <c r="J1210" s="1" t="s">
        <v>249</v>
      </c>
      <c r="K1210" s="1">
        <v>47374</v>
      </c>
      <c r="L1210" s="1" t="s">
        <v>102</v>
      </c>
      <c r="M1210" s="1" t="s">
        <v>2935</v>
      </c>
      <c r="N1210" s="1" t="s">
        <v>43</v>
      </c>
      <c r="O1210" s="1" t="s">
        <v>168</v>
      </c>
      <c r="P1210" s="1" t="s">
        <v>2936</v>
      </c>
      <c r="Q1210" s="10">
        <v>64.02</v>
      </c>
      <c r="R1210" s="10">
        <v>6</v>
      </c>
      <c r="S1210" s="10">
        <v>384.12</v>
      </c>
      <c r="T1210" s="1">
        <v>0</v>
      </c>
      <c r="U1210" s="10">
        <v>29.449199999999998</v>
      </c>
    </row>
    <row r="1211" spans="1:21" ht="16.5" x14ac:dyDescent="0.3">
      <c r="A1211" t="s">
        <v>10555</v>
      </c>
      <c r="B1211" s="2">
        <v>44528</v>
      </c>
      <c r="C1211" s="2">
        <v>44532</v>
      </c>
      <c r="D1211" s="1" t="s">
        <v>47</v>
      </c>
      <c r="E1211" s="1" t="s">
        <v>1801</v>
      </c>
      <c r="F1211" s="1" t="s">
        <v>1802</v>
      </c>
      <c r="G1211" s="1" t="s">
        <v>23</v>
      </c>
      <c r="H1211" s="1" t="s">
        <v>24</v>
      </c>
      <c r="I1211" s="1" t="s">
        <v>939</v>
      </c>
      <c r="J1211" s="1" t="s">
        <v>40</v>
      </c>
      <c r="K1211" s="1">
        <v>92037</v>
      </c>
      <c r="L1211" s="1" t="s">
        <v>41</v>
      </c>
      <c r="M1211" s="1" t="s">
        <v>1183</v>
      </c>
      <c r="N1211" s="1" t="s">
        <v>43</v>
      </c>
      <c r="O1211" s="1" t="s">
        <v>44</v>
      </c>
      <c r="P1211" s="1" t="s">
        <v>1184</v>
      </c>
      <c r="Q1211" s="10">
        <v>62.65</v>
      </c>
      <c r="R1211" s="10">
        <v>5</v>
      </c>
      <c r="S1211" s="10">
        <v>313.25</v>
      </c>
      <c r="T1211" s="1">
        <v>0</v>
      </c>
      <c r="U1211" s="10">
        <v>29.445499999999996</v>
      </c>
    </row>
    <row r="1212" spans="1:21" ht="16.5" x14ac:dyDescent="0.3">
      <c r="A1212" t="s">
        <v>9439</v>
      </c>
      <c r="B1212" s="2">
        <v>44125</v>
      </c>
      <c r="C1212" s="2">
        <v>44130</v>
      </c>
      <c r="D1212" s="1" t="s">
        <v>20</v>
      </c>
      <c r="E1212" s="1" t="s">
        <v>4119</v>
      </c>
      <c r="F1212" s="1" t="s">
        <v>4120</v>
      </c>
      <c r="G1212" s="1" t="s">
        <v>99</v>
      </c>
      <c r="H1212" s="1" t="s">
        <v>24</v>
      </c>
      <c r="I1212" s="1" t="s">
        <v>3959</v>
      </c>
      <c r="J1212" s="1" t="s">
        <v>1379</v>
      </c>
      <c r="K1212" s="1">
        <v>89031</v>
      </c>
      <c r="L1212" s="1" t="s">
        <v>41</v>
      </c>
      <c r="M1212" s="1" t="s">
        <v>3746</v>
      </c>
      <c r="N1212" s="1" t="s">
        <v>43</v>
      </c>
      <c r="O1212" s="1" t="s">
        <v>65</v>
      </c>
      <c r="P1212" s="1" t="s">
        <v>3747</v>
      </c>
      <c r="Q1212" s="10">
        <v>113.22</v>
      </c>
      <c r="R1212" s="10">
        <v>3</v>
      </c>
      <c r="S1212" s="10">
        <v>339.65999999999997</v>
      </c>
      <c r="T1212" s="1">
        <v>0</v>
      </c>
      <c r="U1212" s="10">
        <v>29.437200000000001</v>
      </c>
    </row>
    <row r="1213" spans="1:21" ht="16.5" x14ac:dyDescent="0.3">
      <c r="A1213" t="s">
        <v>5407</v>
      </c>
      <c r="B1213" s="2">
        <v>44533</v>
      </c>
      <c r="C1213" s="2">
        <v>44539</v>
      </c>
      <c r="D1213" s="1" t="s">
        <v>47</v>
      </c>
      <c r="E1213" s="1" t="s">
        <v>3538</v>
      </c>
      <c r="F1213" s="1" t="s">
        <v>3539</v>
      </c>
      <c r="G1213" s="1" t="s">
        <v>23</v>
      </c>
      <c r="H1213" s="1" t="s">
        <v>24</v>
      </c>
      <c r="I1213" s="1" t="s">
        <v>261</v>
      </c>
      <c r="J1213" s="1" t="s">
        <v>262</v>
      </c>
      <c r="K1213" s="1">
        <v>10009</v>
      </c>
      <c r="L1213" s="1" t="s">
        <v>143</v>
      </c>
      <c r="M1213" s="1" t="s">
        <v>1185</v>
      </c>
      <c r="N1213" s="1" t="s">
        <v>43</v>
      </c>
      <c r="O1213" s="1" t="s">
        <v>72</v>
      </c>
      <c r="P1213" s="1" t="s">
        <v>1186</v>
      </c>
      <c r="Q1213" s="10">
        <v>83.920000000000016</v>
      </c>
      <c r="R1213" s="10">
        <v>5</v>
      </c>
      <c r="S1213" s="10">
        <v>419.60000000000008</v>
      </c>
      <c r="T1213" s="1">
        <v>0.2</v>
      </c>
      <c r="U1213" s="10">
        <v>29.371999999999993</v>
      </c>
    </row>
    <row r="1214" spans="1:21" ht="16.5" x14ac:dyDescent="0.3">
      <c r="A1214" t="s">
        <v>10428</v>
      </c>
      <c r="B1214" s="2">
        <v>44535</v>
      </c>
      <c r="C1214" s="2">
        <v>44536</v>
      </c>
      <c r="D1214" s="1" t="s">
        <v>183</v>
      </c>
      <c r="E1214" s="1" t="s">
        <v>5012</v>
      </c>
      <c r="F1214" s="1" t="s">
        <v>5013</v>
      </c>
      <c r="G1214" s="1" t="s">
        <v>99</v>
      </c>
      <c r="H1214" s="1" t="s">
        <v>24</v>
      </c>
      <c r="I1214" s="1" t="s">
        <v>92</v>
      </c>
      <c r="J1214" s="1" t="s">
        <v>93</v>
      </c>
      <c r="K1214" s="1">
        <v>98115</v>
      </c>
      <c r="L1214" s="1" t="s">
        <v>41</v>
      </c>
      <c r="M1214" s="1" t="s">
        <v>1185</v>
      </c>
      <c r="N1214" s="1" t="s">
        <v>43</v>
      </c>
      <c r="O1214" s="1" t="s">
        <v>72</v>
      </c>
      <c r="P1214" s="1" t="s">
        <v>1186</v>
      </c>
      <c r="Q1214" s="10">
        <v>83.920000000000016</v>
      </c>
      <c r="R1214" s="10">
        <v>5</v>
      </c>
      <c r="S1214" s="10">
        <v>419.60000000000008</v>
      </c>
      <c r="T1214" s="1">
        <v>0.2</v>
      </c>
      <c r="U1214" s="10">
        <v>29.371999999999993</v>
      </c>
    </row>
    <row r="1215" spans="1:21" ht="16.5" x14ac:dyDescent="0.3">
      <c r="A1215" t="s">
        <v>8662</v>
      </c>
      <c r="B1215" s="2">
        <v>44429</v>
      </c>
      <c r="C1215" s="2">
        <v>44429</v>
      </c>
      <c r="D1215" s="1" t="s">
        <v>1276</v>
      </c>
      <c r="E1215" s="1" t="s">
        <v>3196</v>
      </c>
      <c r="F1215" s="1" t="s">
        <v>3197</v>
      </c>
      <c r="G1215" s="1" t="s">
        <v>38</v>
      </c>
      <c r="H1215" s="1" t="s">
        <v>24</v>
      </c>
      <c r="I1215" s="1" t="s">
        <v>7825</v>
      </c>
      <c r="J1215" s="1" t="s">
        <v>301</v>
      </c>
      <c r="K1215" s="1">
        <v>85224</v>
      </c>
      <c r="L1215" s="1" t="s">
        <v>41</v>
      </c>
      <c r="M1215" s="1" t="s">
        <v>2526</v>
      </c>
      <c r="N1215" s="1" t="s">
        <v>43</v>
      </c>
      <c r="O1215" s="1" t="s">
        <v>87</v>
      </c>
      <c r="P1215" s="1" t="s">
        <v>2527</v>
      </c>
      <c r="Q1215" s="10">
        <v>83.88</v>
      </c>
      <c r="R1215" s="10">
        <v>1</v>
      </c>
      <c r="S1215" s="10">
        <v>83.88</v>
      </c>
      <c r="T1215" s="1">
        <v>0.2</v>
      </c>
      <c r="U1215" s="10">
        <v>29.357999999999997</v>
      </c>
    </row>
    <row r="1216" spans="1:21" ht="16.5" x14ac:dyDescent="0.3">
      <c r="A1216" t="s">
        <v>7823</v>
      </c>
      <c r="B1216" s="2">
        <v>44229</v>
      </c>
      <c r="C1216" s="2">
        <v>44234</v>
      </c>
      <c r="D1216" s="1" t="s">
        <v>47</v>
      </c>
      <c r="E1216" s="1" t="s">
        <v>2082</v>
      </c>
      <c r="F1216" s="1" t="s">
        <v>2083</v>
      </c>
      <c r="G1216" s="1" t="s">
        <v>23</v>
      </c>
      <c r="H1216" s="1" t="s">
        <v>24</v>
      </c>
      <c r="I1216" s="1" t="s">
        <v>39</v>
      </c>
      <c r="J1216" s="1" t="s">
        <v>40</v>
      </c>
      <c r="K1216" s="1">
        <v>90045</v>
      </c>
      <c r="L1216" s="1" t="s">
        <v>41</v>
      </c>
      <c r="M1216" s="1" t="s">
        <v>1847</v>
      </c>
      <c r="N1216" s="1" t="s">
        <v>29</v>
      </c>
      <c r="O1216" s="1" t="s">
        <v>62</v>
      </c>
      <c r="P1216" s="1" t="s">
        <v>1848</v>
      </c>
      <c r="Q1216" s="10">
        <v>86.26</v>
      </c>
      <c r="R1216" s="10">
        <v>2</v>
      </c>
      <c r="S1216" s="10">
        <v>172.52</v>
      </c>
      <c r="T1216" s="1">
        <v>0</v>
      </c>
      <c r="U1216" s="10">
        <v>29.328400000000002</v>
      </c>
    </row>
    <row r="1217" spans="1:21" ht="16.5" x14ac:dyDescent="0.3">
      <c r="A1217" t="s">
        <v>7142</v>
      </c>
      <c r="B1217" s="2">
        <v>43434</v>
      </c>
      <c r="C1217" s="2">
        <v>43438</v>
      </c>
      <c r="D1217" s="1" t="s">
        <v>47</v>
      </c>
      <c r="E1217" s="1" t="s">
        <v>1244</v>
      </c>
      <c r="F1217" s="1" t="s">
        <v>1245</v>
      </c>
      <c r="G1217" s="1" t="s">
        <v>23</v>
      </c>
      <c r="H1217" s="1" t="s">
        <v>24</v>
      </c>
      <c r="I1217" s="1" t="s">
        <v>2261</v>
      </c>
      <c r="J1217" s="1" t="s">
        <v>262</v>
      </c>
      <c r="K1217" s="1">
        <v>10550</v>
      </c>
      <c r="L1217" s="1" t="s">
        <v>143</v>
      </c>
      <c r="M1217" s="1" t="s">
        <v>7143</v>
      </c>
      <c r="N1217" s="1" t="s">
        <v>43</v>
      </c>
      <c r="O1217" s="1" t="s">
        <v>168</v>
      </c>
      <c r="P1217" s="1" t="s">
        <v>7144</v>
      </c>
      <c r="Q1217" s="10">
        <v>62.28</v>
      </c>
      <c r="R1217" s="10">
        <v>4</v>
      </c>
      <c r="S1217" s="10">
        <v>249.12</v>
      </c>
      <c r="T1217" s="1">
        <v>0</v>
      </c>
      <c r="U1217" s="10">
        <v>29.271599999999999</v>
      </c>
    </row>
    <row r="1218" spans="1:21" ht="16.5" x14ac:dyDescent="0.3">
      <c r="A1218" t="s">
        <v>9344</v>
      </c>
      <c r="B1218" s="2">
        <v>43799</v>
      </c>
      <c r="C1218" s="2">
        <v>43801</v>
      </c>
      <c r="D1218" s="1" t="s">
        <v>20</v>
      </c>
      <c r="E1218" s="1" t="s">
        <v>5452</v>
      </c>
      <c r="F1218" s="1" t="s">
        <v>5453</v>
      </c>
      <c r="G1218" s="1" t="s">
        <v>23</v>
      </c>
      <c r="H1218" s="1" t="s">
        <v>24</v>
      </c>
      <c r="I1218" s="1" t="s">
        <v>1378</v>
      </c>
      <c r="J1218" s="1" t="s">
        <v>1379</v>
      </c>
      <c r="K1218" s="1">
        <v>89115</v>
      </c>
      <c r="L1218" s="1" t="s">
        <v>41</v>
      </c>
      <c r="M1218" s="1" t="s">
        <v>7600</v>
      </c>
      <c r="N1218" s="1" t="s">
        <v>29</v>
      </c>
      <c r="O1218" s="1" t="s">
        <v>62</v>
      </c>
      <c r="P1218" s="1" t="s">
        <v>7601</v>
      </c>
      <c r="Q1218" s="10">
        <v>80.959999999999994</v>
      </c>
      <c r="R1218" s="10">
        <v>4</v>
      </c>
      <c r="S1218" s="10">
        <v>323.83999999999997</v>
      </c>
      <c r="T1218" s="1">
        <v>0</v>
      </c>
      <c r="U1218" s="10">
        <v>29.145599999999995</v>
      </c>
    </row>
    <row r="1219" spans="1:21" ht="16.5" x14ac:dyDescent="0.3">
      <c r="A1219" t="s">
        <v>9174</v>
      </c>
      <c r="B1219" s="2">
        <v>43687</v>
      </c>
      <c r="C1219" s="2">
        <v>43691</v>
      </c>
      <c r="D1219" s="1" t="s">
        <v>47</v>
      </c>
      <c r="E1219" s="1" t="s">
        <v>1842</v>
      </c>
      <c r="F1219" s="1" t="s">
        <v>1843</v>
      </c>
      <c r="G1219" s="1" t="s">
        <v>23</v>
      </c>
      <c r="H1219" s="1" t="s">
        <v>24</v>
      </c>
      <c r="I1219" s="1" t="s">
        <v>871</v>
      </c>
      <c r="J1219" s="1" t="s">
        <v>233</v>
      </c>
      <c r="K1219" s="1">
        <v>48227</v>
      </c>
      <c r="L1219" s="1" t="s">
        <v>102</v>
      </c>
      <c r="M1219" s="1" t="s">
        <v>2175</v>
      </c>
      <c r="N1219" s="1" t="s">
        <v>43</v>
      </c>
      <c r="O1219" s="1" t="s">
        <v>72</v>
      </c>
      <c r="P1219" s="1" t="s">
        <v>3526</v>
      </c>
      <c r="Q1219" s="10">
        <v>64.75</v>
      </c>
      <c r="R1219" s="10">
        <v>5</v>
      </c>
      <c r="S1219" s="10">
        <v>323.75</v>
      </c>
      <c r="T1219" s="1">
        <v>0</v>
      </c>
      <c r="U1219" s="10">
        <v>29.137499999999996</v>
      </c>
    </row>
    <row r="1220" spans="1:21" ht="16.5" x14ac:dyDescent="0.3">
      <c r="A1220" t="s">
        <v>9895</v>
      </c>
      <c r="B1220" s="2">
        <v>44513</v>
      </c>
      <c r="C1220" s="2">
        <v>44517</v>
      </c>
      <c r="D1220" s="1" t="s">
        <v>20</v>
      </c>
      <c r="E1220" s="1" t="s">
        <v>2773</v>
      </c>
      <c r="F1220" s="1" t="s">
        <v>2774</v>
      </c>
      <c r="G1220" s="1" t="s">
        <v>23</v>
      </c>
      <c r="H1220" s="1" t="s">
        <v>24</v>
      </c>
      <c r="I1220" s="1" t="s">
        <v>8606</v>
      </c>
      <c r="J1220" s="1" t="s">
        <v>40</v>
      </c>
      <c r="K1220" s="1">
        <v>93030</v>
      </c>
      <c r="L1220" s="1" t="s">
        <v>41</v>
      </c>
      <c r="M1220" s="1" t="s">
        <v>5423</v>
      </c>
      <c r="N1220" s="1" t="s">
        <v>68</v>
      </c>
      <c r="O1220" s="1" t="s">
        <v>156</v>
      </c>
      <c r="P1220" s="1" t="s">
        <v>5424</v>
      </c>
      <c r="Q1220" s="10">
        <v>82.95</v>
      </c>
      <c r="R1220" s="10">
        <v>5</v>
      </c>
      <c r="S1220" s="10">
        <v>414.75</v>
      </c>
      <c r="T1220" s="1">
        <v>0</v>
      </c>
      <c r="U1220" s="10">
        <v>29.032499999999999</v>
      </c>
    </row>
    <row r="1221" spans="1:21" ht="16.5" x14ac:dyDescent="0.3">
      <c r="A1221" t="s">
        <v>4011</v>
      </c>
      <c r="B1221" s="2">
        <v>43135</v>
      </c>
      <c r="C1221" s="2">
        <v>43139</v>
      </c>
      <c r="D1221" s="1" t="s">
        <v>47</v>
      </c>
      <c r="E1221" s="1" t="s">
        <v>4012</v>
      </c>
      <c r="F1221" s="1" t="s">
        <v>4013</v>
      </c>
      <c r="G1221" s="1" t="s">
        <v>99</v>
      </c>
      <c r="H1221" s="1" t="s">
        <v>24</v>
      </c>
      <c r="I1221" s="1" t="s">
        <v>939</v>
      </c>
      <c r="J1221" s="1" t="s">
        <v>40</v>
      </c>
      <c r="K1221" s="1">
        <v>92024</v>
      </c>
      <c r="L1221" s="1" t="s">
        <v>41</v>
      </c>
      <c r="M1221" s="1" t="s">
        <v>2524</v>
      </c>
      <c r="N1221" s="1" t="s">
        <v>43</v>
      </c>
      <c r="O1221" s="1" t="s">
        <v>72</v>
      </c>
      <c r="P1221" s="1" t="s">
        <v>2525</v>
      </c>
      <c r="Q1221" s="10">
        <v>82.896000000000001</v>
      </c>
      <c r="R1221" s="10">
        <v>3</v>
      </c>
      <c r="S1221" s="10">
        <v>248.68799999999999</v>
      </c>
      <c r="T1221" s="1">
        <v>0.2</v>
      </c>
      <c r="U1221" s="10">
        <v>29.0136</v>
      </c>
    </row>
    <row r="1222" spans="1:21" ht="16.5" x14ac:dyDescent="0.3">
      <c r="A1222" t="s">
        <v>6551</v>
      </c>
      <c r="B1222" s="2">
        <v>44079</v>
      </c>
      <c r="C1222" s="2">
        <v>44084</v>
      </c>
      <c r="D1222" s="1" t="s">
        <v>47</v>
      </c>
      <c r="E1222" s="1" t="s">
        <v>4148</v>
      </c>
      <c r="F1222" s="1" t="s">
        <v>4149</v>
      </c>
      <c r="G1222" s="1" t="s">
        <v>38</v>
      </c>
      <c r="H1222" s="1" t="s">
        <v>24</v>
      </c>
      <c r="I1222" s="1" t="s">
        <v>939</v>
      </c>
      <c r="J1222" s="1" t="s">
        <v>40</v>
      </c>
      <c r="K1222" s="1">
        <v>92105</v>
      </c>
      <c r="L1222" s="1" t="s">
        <v>41</v>
      </c>
      <c r="M1222" s="1" t="s">
        <v>732</v>
      </c>
      <c r="N1222" s="1" t="s">
        <v>68</v>
      </c>
      <c r="O1222" s="1" t="s">
        <v>156</v>
      </c>
      <c r="P1222" s="1" t="s">
        <v>733</v>
      </c>
      <c r="Q1222" s="10">
        <v>116</v>
      </c>
      <c r="R1222" s="10">
        <v>8</v>
      </c>
      <c r="S1222" s="10">
        <v>928</v>
      </c>
      <c r="T1222" s="1">
        <v>0</v>
      </c>
      <c r="U1222" s="10">
        <v>29</v>
      </c>
    </row>
    <row r="1223" spans="1:21" ht="16.5" x14ac:dyDescent="0.3">
      <c r="A1223" t="s">
        <v>7931</v>
      </c>
      <c r="B1223" s="2">
        <v>43882</v>
      </c>
      <c r="C1223" s="2">
        <v>43887</v>
      </c>
      <c r="D1223" s="1" t="s">
        <v>47</v>
      </c>
      <c r="E1223" s="1" t="s">
        <v>2406</v>
      </c>
      <c r="F1223" s="1" t="s">
        <v>2407</v>
      </c>
      <c r="G1223" s="1" t="s">
        <v>38</v>
      </c>
      <c r="H1223" s="1" t="s">
        <v>24</v>
      </c>
      <c r="I1223" s="1" t="s">
        <v>2309</v>
      </c>
      <c r="J1223" s="1" t="s">
        <v>262</v>
      </c>
      <c r="K1223" s="1">
        <v>11572</v>
      </c>
      <c r="L1223" s="1" t="s">
        <v>143</v>
      </c>
      <c r="M1223" s="1" t="s">
        <v>417</v>
      </c>
      <c r="N1223" s="1" t="s">
        <v>29</v>
      </c>
      <c r="O1223" s="1" t="s">
        <v>62</v>
      </c>
      <c r="P1223" s="1" t="s">
        <v>418</v>
      </c>
      <c r="Q1223" s="10">
        <v>68.949999999999989</v>
      </c>
      <c r="R1223" s="10">
        <v>5</v>
      </c>
      <c r="S1223" s="10">
        <v>344.74999999999994</v>
      </c>
      <c r="T1223" s="1">
        <v>0</v>
      </c>
      <c r="U1223" s="10">
        <v>28.959000000000003</v>
      </c>
    </row>
    <row r="1224" spans="1:21" ht="16.5" x14ac:dyDescent="0.3">
      <c r="A1224" t="s">
        <v>8179</v>
      </c>
      <c r="B1224" s="2">
        <v>44442</v>
      </c>
      <c r="C1224" s="2">
        <v>44447</v>
      </c>
      <c r="D1224" s="1" t="s">
        <v>47</v>
      </c>
      <c r="E1224" s="1" t="s">
        <v>2758</v>
      </c>
      <c r="F1224" s="1" t="s">
        <v>2759</v>
      </c>
      <c r="G1224" s="1" t="s">
        <v>99</v>
      </c>
      <c r="H1224" s="1" t="s">
        <v>24</v>
      </c>
      <c r="I1224" s="1" t="s">
        <v>8180</v>
      </c>
      <c r="J1224" s="1" t="s">
        <v>40</v>
      </c>
      <c r="K1224" s="1">
        <v>91941</v>
      </c>
      <c r="L1224" s="1" t="s">
        <v>41</v>
      </c>
      <c r="M1224" s="1" t="s">
        <v>1329</v>
      </c>
      <c r="N1224" s="1" t="s">
        <v>43</v>
      </c>
      <c r="O1224" s="1" t="s">
        <v>72</v>
      </c>
      <c r="P1224" s="1" t="s">
        <v>1330</v>
      </c>
      <c r="Q1224" s="10">
        <v>82.56</v>
      </c>
      <c r="R1224" s="10">
        <v>5</v>
      </c>
      <c r="S1224" s="10">
        <v>412.8</v>
      </c>
      <c r="T1224" s="1">
        <v>0.2</v>
      </c>
      <c r="U1224" s="10">
        <v>28.896000000000001</v>
      </c>
    </row>
    <row r="1225" spans="1:21" ht="16.5" x14ac:dyDescent="0.3">
      <c r="A1225" t="s">
        <v>9565</v>
      </c>
      <c r="B1225" s="2">
        <v>43728</v>
      </c>
      <c r="C1225" s="2">
        <v>43734</v>
      </c>
      <c r="D1225" s="1" t="s">
        <v>47</v>
      </c>
      <c r="E1225" s="1" t="s">
        <v>4854</v>
      </c>
      <c r="F1225" s="1" t="s">
        <v>4855</v>
      </c>
      <c r="G1225" s="1" t="s">
        <v>38</v>
      </c>
      <c r="H1225" s="1" t="s">
        <v>24</v>
      </c>
      <c r="I1225" s="1" t="s">
        <v>1159</v>
      </c>
      <c r="J1225" s="1" t="s">
        <v>262</v>
      </c>
      <c r="K1225" s="1">
        <v>11561</v>
      </c>
      <c r="L1225" s="1" t="s">
        <v>143</v>
      </c>
      <c r="M1225" s="1" t="s">
        <v>1237</v>
      </c>
      <c r="N1225" s="1" t="s">
        <v>43</v>
      </c>
      <c r="O1225" s="1" t="s">
        <v>87</v>
      </c>
      <c r="P1225" s="1" t="s">
        <v>1238</v>
      </c>
      <c r="Q1225" s="10">
        <v>61.4</v>
      </c>
      <c r="R1225" s="10">
        <v>5</v>
      </c>
      <c r="S1225" s="10">
        <v>307</v>
      </c>
      <c r="T1225" s="1">
        <v>0</v>
      </c>
      <c r="U1225" s="10">
        <v>28.857999999999997</v>
      </c>
    </row>
    <row r="1226" spans="1:21" ht="16.5" x14ac:dyDescent="0.3">
      <c r="A1226" t="s">
        <v>7725</v>
      </c>
      <c r="B1226" s="2">
        <v>44323</v>
      </c>
      <c r="C1226" s="2">
        <v>44328</v>
      </c>
      <c r="D1226" s="1" t="s">
        <v>47</v>
      </c>
      <c r="E1226" s="1" t="s">
        <v>1235</v>
      </c>
      <c r="F1226" s="1" t="s">
        <v>1236</v>
      </c>
      <c r="G1226" s="1" t="s">
        <v>99</v>
      </c>
      <c r="H1226" s="1" t="s">
        <v>24</v>
      </c>
      <c r="I1226" s="1" t="s">
        <v>39</v>
      </c>
      <c r="J1226" s="1" t="s">
        <v>40</v>
      </c>
      <c r="K1226" s="1">
        <v>90004</v>
      </c>
      <c r="L1226" s="1" t="s">
        <v>41</v>
      </c>
      <c r="M1226" s="1" t="s">
        <v>4325</v>
      </c>
      <c r="N1226" s="1" t="s">
        <v>68</v>
      </c>
      <c r="O1226" s="1" t="s">
        <v>156</v>
      </c>
      <c r="P1226" s="1" t="s">
        <v>4326</v>
      </c>
      <c r="Q1226" s="10">
        <v>79.989999999999995</v>
      </c>
      <c r="R1226" s="10">
        <v>1</v>
      </c>
      <c r="S1226" s="10">
        <v>79.989999999999995</v>
      </c>
      <c r="T1226" s="1">
        <v>0</v>
      </c>
      <c r="U1226" s="10">
        <v>28.796399999999998</v>
      </c>
    </row>
    <row r="1227" spans="1:21" ht="16.5" x14ac:dyDescent="0.3">
      <c r="A1227" t="s">
        <v>10623</v>
      </c>
      <c r="B1227" s="2">
        <v>43685</v>
      </c>
      <c r="C1227" s="2">
        <v>43689</v>
      </c>
      <c r="D1227" s="1" t="s">
        <v>47</v>
      </c>
      <c r="E1227" s="1" t="s">
        <v>2933</v>
      </c>
      <c r="F1227" s="1" t="s">
        <v>2934</v>
      </c>
      <c r="G1227" s="1" t="s">
        <v>23</v>
      </c>
      <c r="H1227" s="1" t="s">
        <v>24</v>
      </c>
      <c r="I1227" s="1" t="s">
        <v>8298</v>
      </c>
      <c r="J1227" s="1" t="s">
        <v>262</v>
      </c>
      <c r="K1227" s="1">
        <v>13501</v>
      </c>
      <c r="L1227" s="1" t="s">
        <v>143</v>
      </c>
      <c r="M1227" s="1" t="s">
        <v>4325</v>
      </c>
      <c r="N1227" s="1" t="s">
        <v>68</v>
      </c>
      <c r="O1227" s="1" t="s">
        <v>156</v>
      </c>
      <c r="P1227" s="1" t="s">
        <v>4326</v>
      </c>
      <c r="Q1227" s="10">
        <v>79.989999999999995</v>
      </c>
      <c r="R1227" s="10">
        <v>1</v>
      </c>
      <c r="S1227" s="10">
        <v>79.989999999999995</v>
      </c>
      <c r="T1227" s="1">
        <v>0</v>
      </c>
      <c r="U1227" s="10">
        <v>28.796399999999998</v>
      </c>
    </row>
    <row r="1228" spans="1:21" ht="16.5" x14ac:dyDescent="0.3">
      <c r="A1228" t="s">
        <v>10669</v>
      </c>
      <c r="B1228" s="2">
        <v>44517</v>
      </c>
      <c r="C1228" s="2">
        <v>44521</v>
      </c>
      <c r="D1228" s="1" t="s">
        <v>47</v>
      </c>
      <c r="E1228" s="1" t="s">
        <v>210</v>
      </c>
      <c r="F1228" s="1" t="s">
        <v>211</v>
      </c>
      <c r="G1228" s="1" t="s">
        <v>38</v>
      </c>
      <c r="H1228" s="1" t="s">
        <v>24</v>
      </c>
      <c r="I1228" s="1" t="s">
        <v>7534</v>
      </c>
      <c r="J1228" s="1" t="s">
        <v>1258</v>
      </c>
      <c r="K1228" s="1">
        <v>30605</v>
      </c>
      <c r="L1228" s="1" t="s">
        <v>27</v>
      </c>
      <c r="M1228" s="1" t="s">
        <v>6842</v>
      </c>
      <c r="N1228" s="1" t="s">
        <v>68</v>
      </c>
      <c r="O1228" s="1" t="s">
        <v>156</v>
      </c>
      <c r="P1228" s="1" t="s">
        <v>6843</v>
      </c>
      <c r="Q1228" s="10">
        <v>79.989999999999995</v>
      </c>
      <c r="R1228" s="10">
        <v>1</v>
      </c>
      <c r="S1228" s="10">
        <v>79.989999999999995</v>
      </c>
      <c r="T1228" s="1">
        <v>0</v>
      </c>
      <c r="U1228" s="10">
        <v>28.796399999999998</v>
      </c>
    </row>
    <row r="1229" spans="1:21" ht="16.5" x14ac:dyDescent="0.3">
      <c r="A1229" t="s">
        <v>10639</v>
      </c>
      <c r="B1229" s="2">
        <v>44322</v>
      </c>
      <c r="C1229" s="2">
        <v>44326</v>
      </c>
      <c r="D1229" s="1" t="s">
        <v>47</v>
      </c>
      <c r="E1229" s="1" t="s">
        <v>1885</v>
      </c>
      <c r="F1229" s="1" t="s">
        <v>1886</v>
      </c>
      <c r="G1229" s="1" t="s">
        <v>23</v>
      </c>
      <c r="H1229" s="1" t="s">
        <v>24</v>
      </c>
      <c r="I1229" s="1" t="s">
        <v>294</v>
      </c>
      <c r="J1229" s="1" t="s">
        <v>206</v>
      </c>
      <c r="K1229" s="1">
        <v>60653</v>
      </c>
      <c r="L1229" s="1" t="s">
        <v>102</v>
      </c>
      <c r="M1229" s="1" t="s">
        <v>3342</v>
      </c>
      <c r="N1229" s="1" t="s">
        <v>68</v>
      </c>
      <c r="O1229" s="1" t="s">
        <v>156</v>
      </c>
      <c r="P1229" s="1" t="s">
        <v>3343</v>
      </c>
      <c r="Q1229" s="10">
        <v>191.96800000000002</v>
      </c>
      <c r="R1229" s="10">
        <v>4</v>
      </c>
      <c r="S1229" s="10">
        <v>767.87200000000007</v>
      </c>
      <c r="T1229" s="1">
        <v>0.2</v>
      </c>
      <c r="U1229" s="10">
        <v>28.79519999999998</v>
      </c>
    </row>
    <row r="1230" spans="1:21" ht="16.5" x14ac:dyDescent="0.3">
      <c r="A1230" t="s">
        <v>2364</v>
      </c>
      <c r="B1230" s="2">
        <v>43806</v>
      </c>
      <c r="C1230" s="2">
        <v>43811</v>
      </c>
      <c r="D1230" s="1" t="s">
        <v>47</v>
      </c>
      <c r="E1230" s="1" t="s">
        <v>1954</v>
      </c>
      <c r="F1230" s="1" t="s">
        <v>1955</v>
      </c>
      <c r="G1230" s="1" t="s">
        <v>23</v>
      </c>
      <c r="H1230" s="1" t="s">
        <v>24</v>
      </c>
      <c r="I1230" s="1" t="s">
        <v>39</v>
      </c>
      <c r="J1230" s="1" t="s">
        <v>40</v>
      </c>
      <c r="K1230" s="1">
        <v>90036</v>
      </c>
      <c r="L1230" s="1" t="s">
        <v>41</v>
      </c>
      <c r="M1230" s="1" t="s">
        <v>2150</v>
      </c>
      <c r="N1230" s="1" t="s">
        <v>29</v>
      </c>
      <c r="O1230" s="1" t="s">
        <v>62</v>
      </c>
      <c r="P1230" s="1" t="s">
        <v>2151</v>
      </c>
      <c r="Q1230" s="10">
        <v>79.92</v>
      </c>
      <c r="R1230" s="10">
        <v>4</v>
      </c>
      <c r="S1230" s="10">
        <v>319.68</v>
      </c>
      <c r="T1230" s="1">
        <v>0</v>
      </c>
      <c r="U1230" s="10">
        <v>28.7712</v>
      </c>
    </row>
    <row r="1231" spans="1:21" ht="16.5" x14ac:dyDescent="0.3">
      <c r="A1231" t="s">
        <v>973</v>
      </c>
      <c r="B1231" s="2">
        <v>43988</v>
      </c>
      <c r="C1231" s="2">
        <v>43995</v>
      </c>
      <c r="D1231" s="1" t="s">
        <v>47</v>
      </c>
      <c r="E1231" s="1" t="s">
        <v>974</v>
      </c>
      <c r="F1231" s="1" t="s">
        <v>975</v>
      </c>
      <c r="G1231" s="1" t="s">
        <v>23</v>
      </c>
      <c r="H1231" s="1" t="s">
        <v>24</v>
      </c>
      <c r="I1231" s="1" t="s">
        <v>294</v>
      </c>
      <c r="J1231" s="1" t="s">
        <v>206</v>
      </c>
      <c r="K1231" s="1">
        <v>60610</v>
      </c>
      <c r="L1231" s="1" t="s">
        <v>102</v>
      </c>
      <c r="M1231" s="1" t="s">
        <v>976</v>
      </c>
      <c r="N1231" s="1" t="s">
        <v>68</v>
      </c>
      <c r="O1231" s="1" t="s">
        <v>69</v>
      </c>
      <c r="P1231" s="1" t="s">
        <v>977</v>
      </c>
      <c r="Q1231" s="10">
        <v>328.22399999999999</v>
      </c>
      <c r="R1231" s="10">
        <v>4</v>
      </c>
      <c r="S1231" s="10">
        <v>1312.896</v>
      </c>
      <c r="T1231" s="1">
        <v>0.2</v>
      </c>
      <c r="U1231" s="10">
        <v>28.7196</v>
      </c>
    </row>
    <row r="1232" spans="1:21" ht="16.5" x14ac:dyDescent="0.3">
      <c r="A1232" t="s">
        <v>7973</v>
      </c>
      <c r="B1232" s="2">
        <v>44449</v>
      </c>
      <c r="C1232" s="2">
        <v>44452</v>
      </c>
      <c r="D1232" s="1" t="s">
        <v>183</v>
      </c>
      <c r="E1232" s="1" t="s">
        <v>1487</v>
      </c>
      <c r="F1232" s="1" t="s">
        <v>1488</v>
      </c>
      <c r="G1232" s="1" t="s">
        <v>38</v>
      </c>
      <c r="H1232" s="1" t="s">
        <v>24</v>
      </c>
      <c r="I1232" s="1" t="s">
        <v>792</v>
      </c>
      <c r="J1232" s="1" t="s">
        <v>489</v>
      </c>
      <c r="K1232" s="1">
        <v>44312</v>
      </c>
      <c r="L1232" s="1" t="s">
        <v>143</v>
      </c>
      <c r="M1232" s="1" t="s">
        <v>7974</v>
      </c>
      <c r="N1232" s="1" t="s">
        <v>43</v>
      </c>
      <c r="O1232" s="1" t="s">
        <v>87</v>
      </c>
      <c r="P1232" s="1" t="s">
        <v>7975</v>
      </c>
      <c r="Q1232" s="10">
        <v>85.055999999999997</v>
      </c>
      <c r="R1232" s="10">
        <v>3</v>
      </c>
      <c r="S1232" s="10">
        <v>255.16800000000001</v>
      </c>
      <c r="T1232" s="1">
        <v>0.2</v>
      </c>
      <c r="U1232" s="10">
        <v>28.706399999999991</v>
      </c>
    </row>
    <row r="1233" spans="1:21" ht="16.5" x14ac:dyDescent="0.3">
      <c r="A1233" t="s">
        <v>10618</v>
      </c>
      <c r="B1233" s="2">
        <v>43614</v>
      </c>
      <c r="C1233" s="2">
        <v>43616</v>
      </c>
      <c r="D1233" s="1" t="s">
        <v>183</v>
      </c>
      <c r="E1233" s="1" t="s">
        <v>3119</v>
      </c>
      <c r="F1233" s="1" t="s">
        <v>3120</v>
      </c>
      <c r="G1233" s="1" t="s">
        <v>99</v>
      </c>
      <c r="H1233" s="1" t="s">
        <v>24</v>
      </c>
      <c r="I1233" s="1" t="s">
        <v>2146</v>
      </c>
      <c r="J1233" s="1" t="s">
        <v>489</v>
      </c>
      <c r="K1233" s="1">
        <v>44105</v>
      </c>
      <c r="L1233" s="1" t="s">
        <v>143</v>
      </c>
      <c r="M1233" s="1" t="s">
        <v>1044</v>
      </c>
      <c r="N1233" s="1" t="s">
        <v>43</v>
      </c>
      <c r="O1233" s="1" t="s">
        <v>87</v>
      </c>
      <c r="P1233" s="1" t="s">
        <v>181</v>
      </c>
      <c r="Q1233" s="10">
        <v>85.055999999999997</v>
      </c>
      <c r="R1233" s="10">
        <v>3</v>
      </c>
      <c r="S1233" s="10">
        <v>255.16800000000001</v>
      </c>
      <c r="T1233" s="1">
        <v>0.2</v>
      </c>
      <c r="U1233" s="10">
        <v>28.706399999999991</v>
      </c>
    </row>
    <row r="1234" spans="1:21" ht="16.5" x14ac:dyDescent="0.3">
      <c r="A1234" t="s">
        <v>8527</v>
      </c>
      <c r="B1234" s="2">
        <v>43782</v>
      </c>
      <c r="C1234" s="2">
        <v>43786</v>
      </c>
      <c r="D1234" s="1" t="s">
        <v>47</v>
      </c>
      <c r="E1234" s="1" t="s">
        <v>1316</v>
      </c>
      <c r="F1234" s="1" t="s">
        <v>1317</v>
      </c>
      <c r="G1234" s="1" t="s">
        <v>23</v>
      </c>
      <c r="H1234" s="1" t="s">
        <v>24</v>
      </c>
      <c r="I1234" s="1" t="s">
        <v>488</v>
      </c>
      <c r="J1234" s="1" t="s">
        <v>249</v>
      </c>
      <c r="K1234" s="1">
        <v>47201</v>
      </c>
      <c r="L1234" s="1" t="s">
        <v>102</v>
      </c>
      <c r="M1234" s="1" t="s">
        <v>5410</v>
      </c>
      <c r="N1234" s="1" t="s">
        <v>43</v>
      </c>
      <c r="O1234" s="1" t="s">
        <v>87</v>
      </c>
      <c r="P1234" s="1" t="s">
        <v>5411</v>
      </c>
      <c r="Q1234" s="10">
        <v>63.769999999999996</v>
      </c>
      <c r="R1234" s="10">
        <v>7</v>
      </c>
      <c r="S1234" s="10">
        <v>446.39</v>
      </c>
      <c r="T1234" s="1">
        <v>0</v>
      </c>
      <c r="U1234" s="10">
        <v>28.696499999999993</v>
      </c>
    </row>
    <row r="1235" spans="1:21" ht="16.5" x14ac:dyDescent="0.3">
      <c r="A1235" t="s">
        <v>6139</v>
      </c>
      <c r="B1235" s="2">
        <v>43833</v>
      </c>
      <c r="C1235" s="2">
        <v>43835</v>
      </c>
      <c r="D1235" s="1" t="s">
        <v>183</v>
      </c>
      <c r="E1235" s="1" t="s">
        <v>1960</v>
      </c>
      <c r="F1235" s="1" t="s">
        <v>1961</v>
      </c>
      <c r="G1235" s="1" t="s">
        <v>23</v>
      </c>
      <c r="H1235" s="1" t="s">
        <v>24</v>
      </c>
      <c r="I1235" s="1" t="s">
        <v>39</v>
      </c>
      <c r="J1235" s="1" t="s">
        <v>40</v>
      </c>
      <c r="K1235" s="1">
        <v>90045</v>
      </c>
      <c r="L1235" s="1" t="s">
        <v>41</v>
      </c>
      <c r="M1235" s="1" t="s">
        <v>5090</v>
      </c>
      <c r="N1235" s="1" t="s">
        <v>43</v>
      </c>
      <c r="O1235" s="1" t="s">
        <v>56</v>
      </c>
      <c r="P1235" s="1" t="s">
        <v>5091</v>
      </c>
      <c r="Q1235" s="10">
        <v>114.46</v>
      </c>
      <c r="R1235" s="10">
        <v>2</v>
      </c>
      <c r="S1235" s="10">
        <v>228.92</v>
      </c>
      <c r="T1235" s="1">
        <v>0</v>
      </c>
      <c r="U1235" s="10">
        <v>28.614999999999995</v>
      </c>
    </row>
    <row r="1236" spans="1:21" ht="16.5" x14ac:dyDescent="0.3">
      <c r="A1236" t="s">
        <v>2887</v>
      </c>
      <c r="B1236" s="2">
        <v>43116</v>
      </c>
      <c r="C1236" s="2">
        <v>43118</v>
      </c>
      <c r="D1236" s="1" t="s">
        <v>20</v>
      </c>
      <c r="E1236" s="1" t="s">
        <v>943</v>
      </c>
      <c r="F1236" s="1" t="s">
        <v>944</v>
      </c>
      <c r="G1236" s="1" t="s">
        <v>23</v>
      </c>
      <c r="H1236" s="1" t="s">
        <v>24</v>
      </c>
      <c r="I1236" s="1" t="s">
        <v>141</v>
      </c>
      <c r="J1236" s="1" t="s">
        <v>142</v>
      </c>
      <c r="K1236" s="1">
        <v>19134</v>
      </c>
      <c r="L1236" s="1" t="s">
        <v>143</v>
      </c>
      <c r="M1236" s="1" t="s">
        <v>2888</v>
      </c>
      <c r="N1236" s="1" t="s">
        <v>29</v>
      </c>
      <c r="O1236" s="1" t="s">
        <v>62</v>
      </c>
      <c r="P1236" s="1" t="s">
        <v>2889</v>
      </c>
      <c r="Q1236" s="10">
        <v>127.10400000000001</v>
      </c>
      <c r="R1236" s="10">
        <v>6</v>
      </c>
      <c r="S1236" s="10">
        <v>762.62400000000002</v>
      </c>
      <c r="T1236" s="1">
        <v>0.2</v>
      </c>
      <c r="U1236" s="10">
        <v>28.598399999999998</v>
      </c>
    </row>
    <row r="1237" spans="1:21" ht="16.5" x14ac:dyDescent="0.3">
      <c r="A1237" t="s">
        <v>4861</v>
      </c>
      <c r="B1237" s="2">
        <v>43435</v>
      </c>
      <c r="C1237" s="2">
        <v>43439</v>
      </c>
      <c r="D1237" s="1" t="s">
        <v>47</v>
      </c>
      <c r="E1237" s="1" t="s">
        <v>2529</v>
      </c>
      <c r="F1237" s="1" t="s">
        <v>2530</v>
      </c>
      <c r="G1237" s="1" t="s">
        <v>23</v>
      </c>
      <c r="H1237" s="1" t="s">
        <v>24</v>
      </c>
      <c r="I1237" s="1" t="s">
        <v>124</v>
      </c>
      <c r="J1237" s="1" t="s">
        <v>40</v>
      </c>
      <c r="K1237" s="1">
        <v>94122</v>
      </c>
      <c r="L1237" s="1" t="s">
        <v>41</v>
      </c>
      <c r="M1237" s="1" t="s">
        <v>1090</v>
      </c>
      <c r="N1237" s="1" t="s">
        <v>29</v>
      </c>
      <c r="O1237" s="1" t="s">
        <v>62</v>
      </c>
      <c r="P1237" s="1" t="s">
        <v>1091</v>
      </c>
      <c r="Q1237" s="10">
        <v>58.199999999999996</v>
      </c>
      <c r="R1237" s="10">
        <v>3</v>
      </c>
      <c r="S1237" s="10">
        <v>174.6</v>
      </c>
      <c r="T1237" s="1">
        <v>0</v>
      </c>
      <c r="U1237" s="10">
        <v>28.517999999999994</v>
      </c>
    </row>
    <row r="1238" spans="1:21" ht="16.5" x14ac:dyDescent="0.3">
      <c r="A1238" t="s">
        <v>6383</v>
      </c>
      <c r="B1238" s="2">
        <v>44544</v>
      </c>
      <c r="C1238" s="2">
        <v>44550</v>
      </c>
      <c r="D1238" s="1" t="s">
        <v>47</v>
      </c>
      <c r="E1238" s="1" t="s">
        <v>386</v>
      </c>
      <c r="F1238" s="1" t="s">
        <v>387</v>
      </c>
      <c r="G1238" s="1" t="s">
        <v>99</v>
      </c>
      <c r="H1238" s="1" t="s">
        <v>24</v>
      </c>
      <c r="I1238" s="1" t="s">
        <v>294</v>
      </c>
      <c r="J1238" s="1" t="s">
        <v>206</v>
      </c>
      <c r="K1238" s="1">
        <v>60653</v>
      </c>
      <c r="L1238" s="1" t="s">
        <v>102</v>
      </c>
      <c r="M1238" s="1" t="s">
        <v>6384</v>
      </c>
      <c r="N1238" s="1" t="s">
        <v>68</v>
      </c>
      <c r="O1238" s="1" t="s">
        <v>156</v>
      </c>
      <c r="P1238" s="1" t="s">
        <v>6385</v>
      </c>
      <c r="Q1238" s="10">
        <v>227.976</v>
      </c>
      <c r="R1238" s="10">
        <v>3</v>
      </c>
      <c r="S1238" s="10">
        <v>683.928</v>
      </c>
      <c r="T1238" s="1">
        <v>0.2</v>
      </c>
      <c r="U1238" s="10">
        <v>28.496999999999957</v>
      </c>
    </row>
    <row r="1239" spans="1:21" ht="16.5" x14ac:dyDescent="0.3">
      <c r="A1239" t="s">
        <v>9329</v>
      </c>
      <c r="B1239" s="2">
        <v>43790</v>
      </c>
      <c r="C1239" s="2">
        <v>43792</v>
      </c>
      <c r="D1239" s="1" t="s">
        <v>20</v>
      </c>
      <c r="E1239" s="1" t="s">
        <v>2575</v>
      </c>
      <c r="F1239" s="1" t="s">
        <v>2576</v>
      </c>
      <c r="G1239" s="1" t="s">
        <v>38</v>
      </c>
      <c r="H1239" s="1" t="s">
        <v>24</v>
      </c>
      <c r="I1239" s="1" t="s">
        <v>535</v>
      </c>
      <c r="J1239" s="1" t="s">
        <v>301</v>
      </c>
      <c r="K1239" s="1">
        <v>85023</v>
      </c>
      <c r="L1239" s="1" t="s">
        <v>41</v>
      </c>
      <c r="M1239" s="1" t="s">
        <v>6395</v>
      </c>
      <c r="N1239" s="1" t="s">
        <v>43</v>
      </c>
      <c r="O1239" s="1" t="s">
        <v>75</v>
      </c>
      <c r="P1239" s="1" t="s">
        <v>6396</v>
      </c>
      <c r="Q1239" s="10">
        <v>325.63200000000006</v>
      </c>
      <c r="R1239" s="10">
        <v>6</v>
      </c>
      <c r="S1239" s="10">
        <v>1953.7920000000004</v>
      </c>
      <c r="T1239" s="1">
        <v>0.2</v>
      </c>
      <c r="U1239" s="10">
        <v>28.492799999999988</v>
      </c>
    </row>
    <row r="1240" spans="1:21" ht="16.5" x14ac:dyDescent="0.3">
      <c r="A1240" t="s">
        <v>10104</v>
      </c>
      <c r="B1240" s="2">
        <v>44311</v>
      </c>
      <c r="C1240" s="2">
        <v>44313</v>
      </c>
      <c r="D1240" s="1" t="s">
        <v>20</v>
      </c>
      <c r="E1240" s="1" t="s">
        <v>1789</v>
      </c>
      <c r="F1240" s="1" t="s">
        <v>1790</v>
      </c>
      <c r="G1240" s="1" t="s">
        <v>23</v>
      </c>
      <c r="H1240" s="1" t="s">
        <v>24</v>
      </c>
      <c r="I1240" s="1" t="s">
        <v>39</v>
      </c>
      <c r="J1240" s="1" t="s">
        <v>40</v>
      </c>
      <c r="K1240" s="1">
        <v>90008</v>
      </c>
      <c r="L1240" s="1" t="s">
        <v>41</v>
      </c>
      <c r="M1240" s="1" t="s">
        <v>1066</v>
      </c>
      <c r="N1240" s="1" t="s">
        <v>29</v>
      </c>
      <c r="O1240" s="1" t="s">
        <v>30</v>
      </c>
      <c r="P1240" s="1" t="s">
        <v>1067</v>
      </c>
      <c r="Q1240" s="10">
        <v>344.98099999999994</v>
      </c>
      <c r="R1240" s="10">
        <v>7</v>
      </c>
      <c r="S1240" s="10">
        <v>2414.8669999999997</v>
      </c>
      <c r="T1240" s="1">
        <v>0.15</v>
      </c>
      <c r="U1240" s="10">
        <v>28.410200000000017</v>
      </c>
    </row>
    <row r="1241" spans="1:21" ht="16.5" x14ac:dyDescent="0.3">
      <c r="A1241" t="s">
        <v>7408</v>
      </c>
      <c r="B1241" s="2">
        <v>43888</v>
      </c>
      <c r="C1241" s="2">
        <v>43891</v>
      </c>
      <c r="D1241" s="1" t="s">
        <v>20</v>
      </c>
      <c r="E1241" s="1" t="s">
        <v>4265</v>
      </c>
      <c r="F1241" s="1" t="s">
        <v>4266</v>
      </c>
      <c r="G1241" s="1" t="s">
        <v>23</v>
      </c>
      <c r="H1241" s="1" t="s">
        <v>24</v>
      </c>
      <c r="I1241" s="1" t="s">
        <v>7409</v>
      </c>
      <c r="J1241" s="1" t="s">
        <v>111</v>
      </c>
      <c r="K1241" s="1">
        <v>54601</v>
      </c>
      <c r="L1241" s="1" t="s">
        <v>102</v>
      </c>
      <c r="M1241" s="1" t="s">
        <v>412</v>
      </c>
      <c r="N1241" s="1" t="s">
        <v>43</v>
      </c>
      <c r="O1241" s="1" t="s">
        <v>72</v>
      </c>
      <c r="P1241" s="1" t="s">
        <v>413</v>
      </c>
      <c r="Q1241" s="10">
        <v>56.820000000000007</v>
      </c>
      <c r="R1241" s="10">
        <v>3</v>
      </c>
      <c r="S1241" s="10">
        <v>170.46000000000004</v>
      </c>
      <c r="T1241" s="1">
        <v>0</v>
      </c>
      <c r="U1241" s="10">
        <v>28.410000000000004</v>
      </c>
    </row>
    <row r="1242" spans="1:21" ht="16.5" x14ac:dyDescent="0.3">
      <c r="A1242" t="s">
        <v>8509</v>
      </c>
      <c r="B1242" s="2">
        <v>43178</v>
      </c>
      <c r="C1242" s="2">
        <v>43180</v>
      </c>
      <c r="D1242" s="1" t="s">
        <v>183</v>
      </c>
      <c r="E1242" s="1" t="s">
        <v>1753</v>
      </c>
      <c r="F1242" s="1" t="s">
        <v>1754</v>
      </c>
      <c r="G1242" s="1" t="s">
        <v>38</v>
      </c>
      <c r="H1242" s="1" t="s">
        <v>24</v>
      </c>
      <c r="I1242" s="1" t="s">
        <v>1766</v>
      </c>
      <c r="J1242" s="1" t="s">
        <v>51</v>
      </c>
      <c r="K1242" s="1">
        <v>33801</v>
      </c>
      <c r="L1242" s="1" t="s">
        <v>27</v>
      </c>
      <c r="M1242" s="1" t="s">
        <v>2000</v>
      </c>
      <c r="N1242" s="1" t="s">
        <v>68</v>
      </c>
      <c r="O1242" s="1" t="s">
        <v>69</v>
      </c>
      <c r="P1242" s="1" t="s">
        <v>2001</v>
      </c>
      <c r="Q1242" s="10">
        <v>323.97600000000006</v>
      </c>
      <c r="R1242" s="10">
        <v>3</v>
      </c>
      <c r="S1242" s="10">
        <v>971.92800000000011</v>
      </c>
      <c r="T1242" s="1">
        <v>0.2</v>
      </c>
      <c r="U1242" s="10">
        <v>28.347899999999981</v>
      </c>
    </row>
    <row r="1243" spans="1:21" ht="16.5" x14ac:dyDescent="0.3">
      <c r="A1243" t="s">
        <v>3914</v>
      </c>
      <c r="B1243" s="2">
        <v>44316</v>
      </c>
      <c r="C1243" s="2">
        <v>44321</v>
      </c>
      <c r="D1243" s="1" t="s">
        <v>20</v>
      </c>
      <c r="E1243" s="1" t="s">
        <v>3196</v>
      </c>
      <c r="F1243" s="1" t="s">
        <v>3197</v>
      </c>
      <c r="G1243" s="1" t="s">
        <v>38</v>
      </c>
      <c r="H1243" s="1" t="s">
        <v>24</v>
      </c>
      <c r="I1243" s="1" t="s">
        <v>261</v>
      </c>
      <c r="J1243" s="1" t="s">
        <v>262</v>
      </c>
      <c r="K1243" s="1">
        <v>10024</v>
      </c>
      <c r="L1243" s="1" t="s">
        <v>143</v>
      </c>
      <c r="M1243" s="1" t="s">
        <v>194</v>
      </c>
      <c r="N1243" s="1" t="s">
        <v>43</v>
      </c>
      <c r="O1243" s="1" t="s">
        <v>168</v>
      </c>
      <c r="P1243" s="1" t="s">
        <v>195</v>
      </c>
      <c r="Q1243" s="10">
        <v>62.96</v>
      </c>
      <c r="R1243" s="10">
        <v>4</v>
      </c>
      <c r="S1243" s="10">
        <v>251.84</v>
      </c>
      <c r="T1243" s="1">
        <v>0</v>
      </c>
      <c r="U1243" s="10">
        <v>28.332000000000001</v>
      </c>
    </row>
    <row r="1244" spans="1:21" ht="16.5" x14ac:dyDescent="0.3">
      <c r="A1244" t="s">
        <v>10584</v>
      </c>
      <c r="B1244" s="2">
        <v>44468</v>
      </c>
      <c r="C1244" s="2">
        <v>44475</v>
      </c>
      <c r="D1244" s="1" t="s">
        <v>47</v>
      </c>
      <c r="E1244" s="1" t="s">
        <v>2451</v>
      </c>
      <c r="F1244" s="1" t="s">
        <v>2452</v>
      </c>
      <c r="G1244" s="1" t="s">
        <v>23</v>
      </c>
      <c r="H1244" s="1" t="s">
        <v>24</v>
      </c>
      <c r="I1244" s="1" t="s">
        <v>10585</v>
      </c>
      <c r="J1244" s="1" t="s">
        <v>40</v>
      </c>
      <c r="K1244" s="1">
        <v>95240</v>
      </c>
      <c r="L1244" s="1" t="s">
        <v>41</v>
      </c>
      <c r="M1244" s="1" t="s">
        <v>4723</v>
      </c>
      <c r="N1244" s="1" t="s">
        <v>43</v>
      </c>
      <c r="O1244" s="1" t="s">
        <v>570</v>
      </c>
      <c r="P1244" s="1" t="s">
        <v>4724</v>
      </c>
      <c r="Q1244" s="10">
        <v>97.3</v>
      </c>
      <c r="R1244" s="10">
        <v>7</v>
      </c>
      <c r="S1244" s="10">
        <v>681.1</v>
      </c>
      <c r="T1244" s="1">
        <v>0</v>
      </c>
      <c r="U1244" s="10">
        <v>28.216999999999992</v>
      </c>
    </row>
    <row r="1245" spans="1:21" ht="16.5" x14ac:dyDescent="0.3">
      <c r="A1245" t="s">
        <v>2039</v>
      </c>
      <c r="B1245" s="2">
        <v>44335</v>
      </c>
      <c r="C1245" s="2">
        <v>44339</v>
      </c>
      <c r="D1245" s="1" t="s">
        <v>47</v>
      </c>
      <c r="E1245" s="1" t="s">
        <v>2040</v>
      </c>
      <c r="F1245" s="1" t="s">
        <v>2041</v>
      </c>
      <c r="G1245" s="1" t="s">
        <v>23</v>
      </c>
      <c r="H1245" s="1" t="s">
        <v>24</v>
      </c>
      <c r="I1245" s="1" t="s">
        <v>92</v>
      </c>
      <c r="J1245" s="1" t="s">
        <v>93</v>
      </c>
      <c r="K1245" s="1">
        <v>98115</v>
      </c>
      <c r="L1245" s="1" t="s">
        <v>41</v>
      </c>
      <c r="M1245" s="1" t="s">
        <v>2042</v>
      </c>
      <c r="N1245" s="1" t="s">
        <v>43</v>
      </c>
      <c r="O1245" s="1" t="s">
        <v>75</v>
      </c>
      <c r="P1245" s="1" t="s">
        <v>2043</v>
      </c>
      <c r="Q1245" s="10">
        <v>97.16</v>
      </c>
      <c r="R1245" s="10">
        <v>2</v>
      </c>
      <c r="S1245" s="10">
        <v>194.32</v>
      </c>
      <c r="T1245" s="1">
        <v>0</v>
      </c>
      <c r="U1245" s="10">
        <v>28.176399999999987</v>
      </c>
    </row>
    <row r="1246" spans="1:21" ht="16.5" x14ac:dyDescent="0.3">
      <c r="A1246" t="s">
        <v>8359</v>
      </c>
      <c r="B1246" s="2">
        <v>44506</v>
      </c>
      <c r="C1246" s="2">
        <v>44506</v>
      </c>
      <c r="D1246" s="1" t="s">
        <v>1276</v>
      </c>
      <c r="E1246" s="1" t="s">
        <v>742</v>
      </c>
      <c r="F1246" s="1" t="s">
        <v>743</v>
      </c>
      <c r="G1246" s="1" t="s">
        <v>99</v>
      </c>
      <c r="H1246" s="1" t="s">
        <v>24</v>
      </c>
      <c r="I1246" s="1" t="s">
        <v>124</v>
      </c>
      <c r="J1246" s="1" t="s">
        <v>40</v>
      </c>
      <c r="K1246" s="1">
        <v>94122</v>
      </c>
      <c r="L1246" s="1" t="s">
        <v>41</v>
      </c>
      <c r="M1246" s="1" t="s">
        <v>1434</v>
      </c>
      <c r="N1246" s="1" t="s">
        <v>43</v>
      </c>
      <c r="O1246" s="1" t="s">
        <v>87</v>
      </c>
      <c r="P1246" s="1" t="s">
        <v>1435</v>
      </c>
      <c r="Q1246" s="10">
        <v>59.94</v>
      </c>
      <c r="R1246" s="10">
        <v>3</v>
      </c>
      <c r="S1246" s="10">
        <v>179.82</v>
      </c>
      <c r="T1246" s="1">
        <v>0</v>
      </c>
      <c r="U1246" s="10">
        <v>28.171799999999998</v>
      </c>
    </row>
    <row r="1247" spans="1:21" ht="16.5" x14ac:dyDescent="0.3">
      <c r="A1247" t="s">
        <v>7858</v>
      </c>
      <c r="B1247" s="2">
        <v>43692</v>
      </c>
      <c r="C1247" s="2">
        <v>43696</v>
      </c>
      <c r="D1247" s="1" t="s">
        <v>47</v>
      </c>
      <c r="E1247" s="1" t="s">
        <v>6127</v>
      </c>
      <c r="F1247" s="1" t="s">
        <v>6128</v>
      </c>
      <c r="G1247" s="1" t="s">
        <v>23</v>
      </c>
      <c r="H1247" s="1" t="s">
        <v>24</v>
      </c>
      <c r="I1247" s="1" t="s">
        <v>3143</v>
      </c>
      <c r="J1247" s="1" t="s">
        <v>40</v>
      </c>
      <c r="K1247" s="1">
        <v>94601</v>
      </c>
      <c r="L1247" s="1" t="s">
        <v>41</v>
      </c>
      <c r="M1247" s="1" t="s">
        <v>3623</v>
      </c>
      <c r="N1247" s="1" t="s">
        <v>29</v>
      </c>
      <c r="O1247" s="1" t="s">
        <v>62</v>
      </c>
      <c r="P1247" s="1" t="s">
        <v>3624</v>
      </c>
      <c r="Q1247" s="10">
        <v>104.23</v>
      </c>
      <c r="R1247" s="10">
        <v>7</v>
      </c>
      <c r="S1247" s="10">
        <v>729.61</v>
      </c>
      <c r="T1247" s="1">
        <v>0</v>
      </c>
      <c r="U1247" s="10">
        <v>28.142100000000006</v>
      </c>
    </row>
    <row r="1248" spans="1:21" ht="16.5" x14ac:dyDescent="0.3">
      <c r="A1248" t="s">
        <v>931</v>
      </c>
      <c r="B1248" s="2">
        <v>44175</v>
      </c>
      <c r="C1248" s="2">
        <v>44180</v>
      </c>
      <c r="D1248" s="1" t="s">
        <v>20</v>
      </c>
      <c r="E1248" s="1" t="s">
        <v>932</v>
      </c>
      <c r="F1248" s="1" t="s">
        <v>933</v>
      </c>
      <c r="G1248" s="1" t="s">
        <v>23</v>
      </c>
      <c r="H1248" s="1" t="s">
        <v>24</v>
      </c>
      <c r="I1248" s="1" t="s">
        <v>124</v>
      </c>
      <c r="J1248" s="1" t="s">
        <v>40</v>
      </c>
      <c r="K1248" s="1">
        <v>94109</v>
      </c>
      <c r="L1248" s="1" t="s">
        <v>41</v>
      </c>
      <c r="M1248" s="1" t="s">
        <v>934</v>
      </c>
      <c r="N1248" s="1" t="s">
        <v>29</v>
      </c>
      <c r="O1248" s="1" t="s">
        <v>33</v>
      </c>
      <c r="P1248" s="1" t="s">
        <v>935</v>
      </c>
      <c r="Q1248" s="10">
        <v>321.56799999999998</v>
      </c>
      <c r="R1248" s="10">
        <v>2</v>
      </c>
      <c r="S1248" s="10">
        <v>643.13599999999997</v>
      </c>
      <c r="T1248" s="1">
        <v>0.2</v>
      </c>
      <c r="U1248" s="10">
        <v>28.137200000000007</v>
      </c>
    </row>
    <row r="1249" spans="1:21" ht="16.5" x14ac:dyDescent="0.3">
      <c r="A1249" t="s">
        <v>2865</v>
      </c>
      <c r="B1249" s="2">
        <v>44514</v>
      </c>
      <c r="C1249" s="2">
        <v>44519</v>
      </c>
      <c r="D1249" s="1" t="s">
        <v>47</v>
      </c>
      <c r="E1249" s="1" t="s">
        <v>2866</v>
      </c>
      <c r="F1249" s="1" t="s">
        <v>2867</v>
      </c>
      <c r="G1249" s="1" t="s">
        <v>38</v>
      </c>
      <c r="H1249" s="1" t="s">
        <v>24</v>
      </c>
      <c r="I1249" s="1" t="s">
        <v>124</v>
      </c>
      <c r="J1249" s="1" t="s">
        <v>40</v>
      </c>
      <c r="K1249" s="1">
        <v>94110</v>
      </c>
      <c r="L1249" s="1" t="s">
        <v>41</v>
      </c>
      <c r="M1249" s="1" t="s">
        <v>934</v>
      </c>
      <c r="N1249" s="1" t="s">
        <v>29</v>
      </c>
      <c r="O1249" s="1" t="s">
        <v>33</v>
      </c>
      <c r="P1249" s="1" t="s">
        <v>935</v>
      </c>
      <c r="Q1249" s="10">
        <v>321.56799999999998</v>
      </c>
      <c r="R1249" s="10">
        <v>2</v>
      </c>
      <c r="S1249" s="10">
        <v>643.13599999999997</v>
      </c>
      <c r="T1249" s="1">
        <v>0.2</v>
      </c>
      <c r="U1249" s="10">
        <v>28.137200000000007</v>
      </c>
    </row>
    <row r="1250" spans="1:21" ht="16.5" x14ac:dyDescent="0.3">
      <c r="A1250" t="s">
        <v>4461</v>
      </c>
      <c r="B1250" s="2">
        <v>44520</v>
      </c>
      <c r="C1250" s="2">
        <v>44526</v>
      </c>
      <c r="D1250" s="1" t="s">
        <v>47</v>
      </c>
      <c r="E1250" s="1" t="s">
        <v>4462</v>
      </c>
      <c r="F1250" s="1" t="s">
        <v>4463</v>
      </c>
      <c r="G1250" s="1" t="s">
        <v>23</v>
      </c>
      <c r="H1250" s="1" t="s">
        <v>24</v>
      </c>
      <c r="I1250" s="1" t="s">
        <v>598</v>
      </c>
      <c r="J1250" s="1" t="s">
        <v>489</v>
      </c>
      <c r="K1250" s="1">
        <v>43055</v>
      </c>
      <c r="L1250" s="1" t="s">
        <v>143</v>
      </c>
      <c r="M1250" s="1" t="s">
        <v>1090</v>
      </c>
      <c r="N1250" s="1" t="s">
        <v>29</v>
      </c>
      <c r="O1250" s="1" t="s">
        <v>62</v>
      </c>
      <c r="P1250" s="1" t="s">
        <v>1091</v>
      </c>
      <c r="Q1250" s="10">
        <v>77.599999999999994</v>
      </c>
      <c r="R1250" s="10">
        <v>5</v>
      </c>
      <c r="S1250" s="10">
        <v>388</v>
      </c>
      <c r="T1250" s="1">
        <v>0.2</v>
      </c>
      <c r="U1250" s="10">
        <v>28.129999999999995</v>
      </c>
    </row>
    <row r="1251" spans="1:21" ht="16.5" x14ac:dyDescent="0.3">
      <c r="A1251" t="s">
        <v>7544</v>
      </c>
      <c r="B1251" s="2">
        <v>43514</v>
      </c>
      <c r="C1251" s="2">
        <v>43520</v>
      </c>
      <c r="D1251" s="1" t="s">
        <v>47</v>
      </c>
      <c r="E1251" s="1" t="s">
        <v>1287</v>
      </c>
      <c r="F1251" s="1" t="s">
        <v>1288</v>
      </c>
      <c r="G1251" s="1" t="s">
        <v>23</v>
      </c>
      <c r="H1251" s="1" t="s">
        <v>24</v>
      </c>
      <c r="I1251" s="1" t="s">
        <v>1159</v>
      </c>
      <c r="J1251" s="1" t="s">
        <v>40</v>
      </c>
      <c r="K1251" s="1">
        <v>90805</v>
      </c>
      <c r="L1251" s="1" t="s">
        <v>41</v>
      </c>
      <c r="M1251" s="1" t="s">
        <v>2221</v>
      </c>
      <c r="N1251" s="1" t="s">
        <v>43</v>
      </c>
      <c r="O1251" s="1" t="s">
        <v>44</v>
      </c>
      <c r="P1251" s="1" t="s">
        <v>2222</v>
      </c>
      <c r="Q1251" s="10">
        <v>61.06</v>
      </c>
      <c r="R1251" s="10">
        <v>2</v>
      </c>
      <c r="S1251" s="10">
        <v>122.12</v>
      </c>
      <c r="T1251" s="1">
        <v>0</v>
      </c>
      <c r="U1251" s="10">
        <v>28.087600000000002</v>
      </c>
    </row>
    <row r="1252" spans="1:21" ht="16.5" x14ac:dyDescent="0.3">
      <c r="A1252" t="s">
        <v>6146</v>
      </c>
      <c r="B1252" s="2">
        <v>44343</v>
      </c>
      <c r="C1252" s="2">
        <v>44349</v>
      </c>
      <c r="D1252" s="1" t="s">
        <v>47</v>
      </c>
      <c r="E1252" s="1" t="s">
        <v>922</v>
      </c>
      <c r="F1252" s="1" t="s">
        <v>923</v>
      </c>
      <c r="G1252" s="1" t="s">
        <v>99</v>
      </c>
      <c r="H1252" s="1" t="s">
        <v>24</v>
      </c>
      <c r="I1252" s="1" t="s">
        <v>1457</v>
      </c>
      <c r="J1252" s="1" t="s">
        <v>26</v>
      </c>
      <c r="K1252" s="1">
        <v>40214</v>
      </c>
      <c r="L1252" s="1" t="s">
        <v>27</v>
      </c>
      <c r="M1252" s="1" t="s">
        <v>2712</v>
      </c>
      <c r="N1252" s="1" t="s">
        <v>43</v>
      </c>
      <c r="O1252" s="1" t="s">
        <v>72</v>
      </c>
      <c r="P1252" s="1" t="s">
        <v>2713</v>
      </c>
      <c r="Q1252" s="10">
        <v>58.34</v>
      </c>
      <c r="R1252" s="10">
        <v>2</v>
      </c>
      <c r="S1252" s="10">
        <v>116.68</v>
      </c>
      <c r="T1252" s="1">
        <v>0</v>
      </c>
      <c r="U1252" s="10">
        <v>28.0032</v>
      </c>
    </row>
    <row r="1253" spans="1:21" ht="16.5" x14ac:dyDescent="0.3">
      <c r="A1253" t="s">
        <v>2378</v>
      </c>
      <c r="B1253" s="2">
        <v>43708</v>
      </c>
      <c r="C1253" s="2">
        <v>43713</v>
      </c>
      <c r="D1253" s="1" t="s">
        <v>47</v>
      </c>
      <c r="E1253" s="1" t="s">
        <v>1984</v>
      </c>
      <c r="F1253" s="1" t="s">
        <v>1985</v>
      </c>
      <c r="G1253" s="1" t="s">
        <v>23</v>
      </c>
      <c r="H1253" s="1" t="s">
        <v>24</v>
      </c>
      <c r="I1253" s="1" t="s">
        <v>39</v>
      </c>
      <c r="J1253" s="1" t="s">
        <v>40</v>
      </c>
      <c r="K1253" s="1">
        <v>90004</v>
      </c>
      <c r="L1253" s="1" t="s">
        <v>41</v>
      </c>
      <c r="M1253" s="1" t="s">
        <v>1870</v>
      </c>
      <c r="N1253" s="1" t="s">
        <v>43</v>
      </c>
      <c r="O1253" s="1" t="s">
        <v>87</v>
      </c>
      <c r="P1253" s="1" t="s">
        <v>1871</v>
      </c>
      <c r="Q1253" s="10">
        <v>58.320000000000007</v>
      </c>
      <c r="R1253" s="10">
        <v>9</v>
      </c>
      <c r="S1253" s="10">
        <v>524.88000000000011</v>
      </c>
      <c r="T1253" s="1">
        <v>0</v>
      </c>
      <c r="U1253" s="10">
        <v>27.993600000000001</v>
      </c>
    </row>
    <row r="1254" spans="1:21" ht="16.5" x14ac:dyDescent="0.3">
      <c r="A1254" t="s">
        <v>8562</v>
      </c>
      <c r="B1254" s="2">
        <v>43197</v>
      </c>
      <c r="C1254" s="2">
        <v>43197</v>
      </c>
      <c r="D1254" s="1" t="s">
        <v>1276</v>
      </c>
      <c r="E1254" s="1" t="s">
        <v>776</v>
      </c>
      <c r="F1254" s="1" t="s">
        <v>777</v>
      </c>
      <c r="G1254" s="1" t="s">
        <v>99</v>
      </c>
      <c r="H1254" s="1" t="s">
        <v>24</v>
      </c>
      <c r="I1254" s="1" t="s">
        <v>7591</v>
      </c>
      <c r="J1254" s="1" t="s">
        <v>1258</v>
      </c>
      <c r="K1254" s="1">
        <v>30062</v>
      </c>
      <c r="L1254" s="1" t="s">
        <v>27</v>
      </c>
      <c r="M1254" s="1" t="s">
        <v>1870</v>
      </c>
      <c r="N1254" s="1" t="s">
        <v>43</v>
      </c>
      <c r="O1254" s="1" t="s">
        <v>87</v>
      </c>
      <c r="P1254" s="1" t="s">
        <v>1871</v>
      </c>
      <c r="Q1254" s="10">
        <v>58.320000000000007</v>
      </c>
      <c r="R1254" s="10">
        <v>9</v>
      </c>
      <c r="S1254" s="10">
        <v>524.88000000000011</v>
      </c>
      <c r="T1254" s="1">
        <v>0</v>
      </c>
      <c r="U1254" s="10">
        <v>27.993600000000001</v>
      </c>
    </row>
    <row r="1255" spans="1:21" ht="16.5" x14ac:dyDescent="0.3">
      <c r="A1255" t="s">
        <v>8099</v>
      </c>
      <c r="B1255" s="2">
        <v>43555</v>
      </c>
      <c r="C1255" s="2">
        <v>43559</v>
      </c>
      <c r="D1255" s="1" t="s">
        <v>47</v>
      </c>
      <c r="E1255" s="1" t="s">
        <v>5265</v>
      </c>
      <c r="F1255" s="1" t="s">
        <v>5266</v>
      </c>
      <c r="G1255" s="1" t="s">
        <v>38</v>
      </c>
      <c r="H1255" s="1" t="s">
        <v>24</v>
      </c>
      <c r="I1255" s="1" t="s">
        <v>1505</v>
      </c>
      <c r="J1255" s="1" t="s">
        <v>51</v>
      </c>
      <c r="K1255" s="1">
        <v>32216</v>
      </c>
      <c r="L1255" s="1" t="s">
        <v>27</v>
      </c>
      <c r="M1255" s="1" t="s">
        <v>915</v>
      </c>
      <c r="N1255" s="1" t="s">
        <v>68</v>
      </c>
      <c r="O1255" s="1" t="s">
        <v>69</v>
      </c>
      <c r="P1255" s="1" t="s">
        <v>916</v>
      </c>
      <c r="Q1255" s="10">
        <v>79.959999999999994</v>
      </c>
      <c r="R1255" s="10">
        <v>5</v>
      </c>
      <c r="S1255" s="10">
        <v>399.79999999999995</v>
      </c>
      <c r="T1255" s="1">
        <v>0.2</v>
      </c>
      <c r="U1255" s="10">
        <v>27.985999999999994</v>
      </c>
    </row>
    <row r="1256" spans="1:21" ht="16.5" x14ac:dyDescent="0.3">
      <c r="A1256" t="s">
        <v>8538</v>
      </c>
      <c r="B1256" s="2">
        <v>43797</v>
      </c>
      <c r="C1256" s="2">
        <v>43802</v>
      </c>
      <c r="D1256" s="1" t="s">
        <v>47</v>
      </c>
      <c r="E1256" s="1" t="s">
        <v>3825</v>
      </c>
      <c r="F1256" s="1" t="s">
        <v>3826</v>
      </c>
      <c r="G1256" s="1" t="s">
        <v>38</v>
      </c>
      <c r="H1256" s="1" t="s">
        <v>24</v>
      </c>
      <c r="I1256" s="1" t="s">
        <v>261</v>
      </c>
      <c r="J1256" s="1" t="s">
        <v>262</v>
      </c>
      <c r="K1256" s="1">
        <v>10035</v>
      </c>
      <c r="L1256" s="1" t="s">
        <v>143</v>
      </c>
      <c r="M1256" s="1" t="s">
        <v>862</v>
      </c>
      <c r="N1256" s="1" t="s">
        <v>29</v>
      </c>
      <c r="O1256" s="1" t="s">
        <v>62</v>
      </c>
      <c r="P1256" s="1" t="s">
        <v>863</v>
      </c>
      <c r="Q1256" s="10">
        <v>68.16</v>
      </c>
      <c r="R1256" s="10">
        <v>3</v>
      </c>
      <c r="S1256" s="10">
        <v>204.48</v>
      </c>
      <c r="T1256" s="1">
        <v>0</v>
      </c>
      <c r="U1256" s="10">
        <v>27.945600000000002</v>
      </c>
    </row>
    <row r="1257" spans="1:21" ht="16.5" x14ac:dyDescent="0.3">
      <c r="A1257" t="s">
        <v>9842</v>
      </c>
      <c r="B1257" s="2">
        <v>44460</v>
      </c>
      <c r="C1257" s="2">
        <v>44464</v>
      </c>
      <c r="D1257" s="1" t="s">
        <v>47</v>
      </c>
      <c r="E1257" s="1" t="s">
        <v>1197</v>
      </c>
      <c r="F1257" s="1" t="s">
        <v>1198</v>
      </c>
      <c r="G1257" s="1" t="s">
        <v>23</v>
      </c>
      <c r="H1257" s="1" t="s">
        <v>24</v>
      </c>
      <c r="I1257" s="1" t="s">
        <v>124</v>
      </c>
      <c r="J1257" s="1" t="s">
        <v>40</v>
      </c>
      <c r="K1257" s="1">
        <v>94109</v>
      </c>
      <c r="L1257" s="1" t="s">
        <v>41</v>
      </c>
      <c r="M1257" s="1" t="s">
        <v>927</v>
      </c>
      <c r="N1257" s="1" t="s">
        <v>43</v>
      </c>
      <c r="O1257" s="1" t="s">
        <v>87</v>
      </c>
      <c r="P1257" s="1" t="s">
        <v>928</v>
      </c>
      <c r="Q1257" s="10">
        <v>55.86</v>
      </c>
      <c r="R1257" s="10">
        <v>7</v>
      </c>
      <c r="S1257" s="10">
        <v>391.02</v>
      </c>
      <c r="T1257" s="1">
        <v>0</v>
      </c>
      <c r="U1257" s="10">
        <v>27.93</v>
      </c>
    </row>
    <row r="1258" spans="1:21" ht="16.5" x14ac:dyDescent="0.3">
      <c r="A1258" t="s">
        <v>8084</v>
      </c>
      <c r="B1258" s="2">
        <v>44112</v>
      </c>
      <c r="C1258" s="2">
        <v>44112</v>
      </c>
      <c r="D1258" s="1" t="s">
        <v>1276</v>
      </c>
      <c r="E1258" s="1" t="s">
        <v>323</v>
      </c>
      <c r="F1258" s="1" t="s">
        <v>324</v>
      </c>
      <c r="G1258" s="1" t="s">
        <v>23</v>
      </c>
      <c r="H1258" s="1" t="s">
        <v>24</v>
      </c>
      <c r="I1258" s="1" t="s">
        <v>39</v>
      </c>
      <c r="J1258" s="1" t="s">
        <v>40</v>
      </c>
      <c r="K1258" s="1">
        <v>90036</v>
      </c>
      <c r="L1258" s="1" t="s">
        <v>41</v>
      </c>
      <c r="M1258" s="1" t="s">
        <v>4248</v>
      </c>
      <c r="N1258" s="1" t="s">
        <v>43</v>
      </c>
      <c r="O1258" s="1" t="s">
        <v>87</v>
      </c>
      <c r="P1258" s="1" t="s">
        <v>4249</v>
      </c>
      <c r="Q1258" s="10">
        <v>61.96</v>
      </c>
      <c r="R1258" s="10">
        <v>2</v>
      </c>
      <c r="S1258" s="10">
        <v>123.92</v>
      </c>
      <c r="T1258" s="1">
        <v>0</v>
      </c>
      <c r="U1258" s="10">
        <v>27.881999999999998</v>
      </c>
    </row>
    <row r="1259" spans="1:21" ht="16.5" x14ac:dyDescent="0.3">
      <c r="A1259" t="s">
        <v>9057</v>
      </c>
      <c r="B1259" s="2">
        <v>43391</v>
      </c>
      <c r="C1259" s="2">
        <v>43396</v>
      </c>
      <c r="D1259" s="1" t="s">
        <v>20</v>
      </c>
      <c r="E1259" s="1" t="s">
        <v>4024</v>
      </c>
      <c r="F1259" s="1" t="s">
        <v>4025</v>
      </c>
      <c r="G1259" s="1" t="s">
        <v>23</v>
      </c>
      <c r="H1259" s="1" t="s">
        <v>24</v>
      </c>
      <c r="I1259" s="1" t="s">
        <v>92</v>
      </c>
      <c r="J1259" s="1" t="s">
        <v>93</v>
      </c>
      <c r="K1259" s="1">
        <v>98103</v>
      </c>
      <c r="L1259" s="1" t="s">
        <v>41</v>
      </c>
      <c r="M1259" s="1" t="s">
        <v>4248</v>
      </c>
      <c r="N1259" s="1" t="s">
        <v>43</v>
      </c>
      <c r="O1259" s="1" t="s">
        <v>87</v>
      </c>
      <c r="P1259" s="1" t="s">
        <v>4249</v>
      </c>
      <c r="Q1259" s="10">
        <v>61.96</v>
      </c>
      <c r="R1259" s="10">
        <v>2</v>
      </c>
      <c r="S1259" s="10">
        <v>123.92</v>
      </c>
      <c r="T1259" s="1">
        <v>0</v>
      </c>
      <c r="U1259" s="10">
        <v>27.881999999999998</v>
      </c>
    </row>
    <row r="1260" spans="1:21" ht="16.5" x14ac:dyDescent="0.3">
      <c r="A1260" t="s">
        <v>4235</v>
      </c>
      <c r="B1260" s="2">
        <v>44499</v>
      </c>
      <c r="C1260" s="2">
        <v>44506</v>
      </c>
      <c r="D1260" s="1" t="s">
        <v>47</v>
      </c>
      <c r="E1260" s="1" t="s">
        <v>4236</v>
      </c>
      <c r="F1260" s="1" t="s">
        <v>4237</v>
      </c>
      <c r="G1260" s="1" t="s">
        <v>23</v>
      </c>
      <c r="H1260" s="1" t="s">
        <v>24</v>
      </c>
      <c r="I1260" s="1" t="s">
        <v>92</v>
      </c>
      <c r="J1260" s="1" t="s">
        <v>93</v>
      </c>
      <c r="K1260" s="1">
        <v>98115</v>
      </c>
      <c r="L1260" s="1" t="s">
        <v>41</v>
      </c>
      <c r="M1260" s="1" t="s">
        <v>3090</v>
      </c>
      <c r="N1260" s="1" t="s">
        <v>43</v>
      </c>
      <c r="O1260" s="1" t="s">
        <v>72</v>
      </c>
      <c r="P1260" s="1" t="s">
        <v>3091</v>
      </c>
      <c r="Q1260" s="10">
        <v>88.751999999999995</v>
      </c>
      <c r="R1260" s="10">
        <v>3</v>
      </c>
      <c r="S1260" s="10">
        <v>266.25599999999997</v>
      </c>
      <c r="T1260" s="1">
        <v>0.2</v>
      </c>
      <c r="U1260" s="10">
        <v>27.734999999999996</v>
      </c>
    </row>
    <row r="1261" spans="1:21" ht="16.5" x14ac:dyDescent="0.3">
      <c r="A1261" t="s">
        <v>1361</v>
      </c>
      <c r="B1261" s="2">
        <v>43364</v>
      </c>
      <c r="C1261" s="2">
        <v>43366</v>
      </c>
      <c r="D1261" s="1" t="s">
        <v>20</v>
      </c>
      <c r="E1261" s="1" t="s">
        <v>1362</v>
      </c>
      <c r="F1261" s="1" t="s">
        <v>1363</v>
      </c>
      <c r="G1261" s="1" t="s">
        <v>23</v>
      </c>
      <c r="H1261" s="1" t="s">
        <v>24</v>
      </c>
      <c r="I1261" s="1" t="s">
        <v>1364</v>
      </c>
      <c r="J1261" s="1" t="s">
        <v>93</v>
      </c>
      <c r="K1261" s="1">
        <v>98198</v>
      </c>
      <c r="L1261" s="1" t="s">
        <v>41</v>
      </c>
      <c r="M1261" s="1" t="s">
        <v>1365</v>
      </c>
      <c r="N1261" s="1" t="s">
        <v>68</v>
      </c>
      <c r="O1261" s="1" t="s">
        <v>69</v>
      </c>
      <c r="P1261" s="1" t="s">
        <v>1366</v>
      </c>
      <c r="Q1261" s="10">
        <v>246.38400000000001</v>
      </c>
      <c r="R1261" s="10">
        <v>2</v>
      </c>
      <c r="S1261" s="10">
        <v>492.76800000000003</v>
      </c>
      <c r="T1261" s="1">
        <v>0.2</v>
      </c>
      <c r="U1261" s="10">
        <v>27.718199999999968</v>
      </c>
    </row>
    <row r="1262" spans="1:21" ht="16.5" x14ac:dyDescent="0.3">
      <c r="A1262" t="s">
        <v>10182</v>
      </c>
      <c r="B1262" s="2">
        <v>44481</v>
      </c>
      <c r="C1262" s="2">
        <v>44485</v>
      </c>
      <c r="D1262" s="1" t="s">
        <v>47</v>
      </c>
      <c r="E1262" s="1" t="s">
        <v>3076</v>
      </c>
      <c r="F1262" s="1" t="s">
        <v>3077</v>
      </c>
      <c r="G1262" s="1" t="s">
        <v>99</v>
      </c>
      <c r="H1262" s="1" t="s">
        <v>24</v>
      </c>
      <c r="I1262" s="1" t="s">
        <v>806</v>
      </c>
      <c r="J1262" s="1" t="s">
        <v>101</v>
      </c>
      <c r="K1262" s="1">
        <v>75081</v>
      </c>
      <c r="L1262" s="1" t="s">
        <v>102</v>
      </c>
      <c r="M1262" s="1" t="s">
        <v>2551</v>
      </c>
      <c r="N1262" s="1" t="s">
        <v>68</v>
      </c>
      <c r="O1262" s="1" t="s">
        <v>69</v>
      </c>
      <c r="P1262" s="1" t="s">
        <v>2552</v>
      </c>
      <c r="Q1262" s="10">
        <v>369.54399999999998</v>
      </c>
      <c r="R1262" s="10">
        <v>7</v>
      </c>
      <c r="S1262" s="10">
        <v>2586.808</v>
      </c>
      <c r="T1262" s="1">
        <v>0.2</v>
      </c>
      <c r="U1262" s="10">
        <v>27.71580000000003</v>
      </c>
    </row>
    <row r="1263" spans="1:21" ht="16.5" x14ac:dyDescent="0.3">
      <c r="A1263" t="s">
        <v>5547</v>
      </c>
      <c r="B1263" s="2">
        <v>44551</v>
      </c>
      <c r="C1263" s="2">
        <v>44554</v>
      </c>
      <c r="D1263" s="1" t="s">
        <v>183</v>
      </c>
      <c r="E1263" s="1" t="s">
        <v>5548</v>
      </c>
      <c r="F1263" s="1" t="s">
        <v>5549</v>
      </c>
      <c r="G1263" s="1" t="s">
        <v>23</v>
      </c>
      <c r="H1263" s="1" t="s">
        <v>24</v>
      </c>
      <c r="I1263" s="1" t="s">
        <v>4522</v>
      </c>
      <c r="J1263" s="1" t="s">
        <v>26</v>
      </c>
      <c r="K1263" s="1">
        <v>42104</v>
      </c>
      <c r="L1263" s="1" t="s">
        <v>27</v>
      </c>
      <c r="M1263" s="1" t="s">
        <v>3564</v>
      </c>
      <c r="N1263" s="1" t="s">
        <v>68</v>
      </c>
      <c r="O1263" s="1" t="s">
        <v>156</v>
      </c>
      <c r="P1263" s="1" t="s">
        <v>3565</v>
      </c>
      <c r="Q1263" s="10">
        <v>71</v>
      </c>
      <c r="R1263" s="10">
        <v>4</v>
      </c>
      <c r="S1263" s="10">
        <v>284</v>
      </c>
      <c r="T1263" s="1">
        <v>0</v>
      </c>
      <c r="U1263" s="10">
        <v>27.689999999999998</v>
      </c>
    </row>
    <row r="1264" spans="1:21" ht="16.5" x14ac:dyDescent="0.3">
      <c r="A1264" t="s">
        <v>8903</v>
      </c>
      <c r="B1264" s="2">
        <v>43210</v>
      </c>
      <c r="C1264" s="2">
        <v>43215</v>
      </c>
      <c r="D1264" s="1" t="s">
        <v>47</v>
      </c>
      <c r="E1264" s="1" t="s">
        <v>4574</v>
      </c>
      <c r="F1264" s="1" t="s">
        <v>4575</v>
      </c>
      <c r="G1264" s="1" t="s">
        <v>23</v>
      </c>
      <c r="H1264" s="1" t="s">
        <v>24</v>
      </c>
      <c r="I1264" s="1" t="s">
        <v>39</v>
      </c>
      <c r="J1264" s="1" t="s">
        <v>40</v>
      </c>
      <c r="K1264" s="1">
        <v>90045</v>
      </c>
      <c r="L1264" s="1" t="s">
        <v>41</v>
      </c>
      <c r="M1264" s="1" t="s">
        <v>5907</v>
      </c>
      <c r="N1264" s="1" t="s">
        <v>29</v>
      </c>
      <c r="O1264" s="1" t="s">
        <v>62</v>
      </c>
      <c r="P1264" s="1" t="s">
        <v>5908</v>
      </c>
      <c r="Q1264" s="10">
        <v>59.92</v>
      </c>
      <c r="R1264" s="10">
        <v>4</v>
      </c>
      <c r="S1264" s="10">
        <v>239.68</v>
      </c>
      <c r="T1264" s="1">
        <v>0</v>
      </c>
      <c r="U1264" s="10">
        <v>27.563200000000002</v>
      </c>
    </row>
    <row r="1265" spans="1:21" ht="16.5" x14ac:dyDescent="0.3">
      <c r="A1265" t="s">
        <v>10212</v>
      </c>
      <c r="B1265" s="2">
        <v>43316</v>
      </c>
      <c r="C1265" s="2">
        <v>43320</v>
      </c>
      <c r="D1265" s="1" t="s">
        <v>47</v>
      </c>
      <c r="E1265" s="1" t="s">
        <v>4148</v>
      </c>
      <c r="F1265" s="1" t="s">
        <v>4149</v>
      </c>
      <c r="G1265" s="1" t="s">
        <v>38</v>
      </c>
      <c r="H1265" s="1" t="s">
        <v>24</v>
      </c>
      <c r="I1265" s="1" t="s">
        <v>5124</v>
      </c>
      <c r="J1265" s="1" t="s">
        <v>5125</v>
      </c>
      <c r="K1265" s="1">
        <v>4401</v>
      </c>
      <c r="L1265" s="1" t="s">
        <v>143</v>
      </c>
      <c r="M1265" s="1" t="s">
        <v>1811</v>
      </c>
      <c r="N1265" s="1" t="s">
        <v>43</v>
      </c>
      <c r="O1265" s="1" t="s">
        <v>75</v>
      </c>
      <c r="P1265" s="1" t="s">
        <v>1812</v>
      </c>
      <c r="Q1265" s="10">
        <v>101.96</v>
      </c>
      <c r="R1265" s="10">
        <v>2</v>
      </c>
      <c r="S1265" s="10">
        <v>203.92</v>
      </c>
      <c r="T1265" s="1">
        <v>0</v>
      </c>
      <c r="U1265" s="10">
        <v>27.529200000000003</v>
      </c>
    </row>
    <row r="1266" spans="1:21" ht="16.5" x14ac:dyDescent="0.3">
      <c r="A1266" t="s">
        <v>5373</v>
      </c>
      <c r="B1266" s="2">
        <v>44329</v>
      </c>
      <c r="C1266" s="2">
        <v>44336</v>
      </c>
      <c r="D1266" s="1" t="s">
        <v>47</v>
      </c>
      <c r="E1266" s="1" t="s">
        <v>1492</v>
      </c>
      <c r="F1266" s="1" t="s">
        <v>1493</v>
      </c>
      <c r="G1266" s="1" t="s">
        <v>99</v>
      </c>
      <c r="H1266" s="1" t="s">
        <v>24</v>
      </c>
      <c r="I1266" s="1" t="s">
        <v>124</v>
      </c>
      <c r="J1266" s="1" t="s">
        <v>40</v>
      </c>
      <c r="K1266" s="1">
        <v>94110</v>
      </c>
      <c r="L1266" s="1" t="s">
        <v>41</v>
      </c>
      <c r="M1266" s="1" t="s">
        <v>42</v>
      </c>
      <c r="N1266" s="1" t="s">
        <v>43</v>
      </c>
      <c r="O1266" s="1" t="s">
        <v>44</v>
      </c>
      <c r="P1266" s="1" t="s">
        <v>45</v>
      </c>
      <c r="Q1266" s="10">
        <v>58.48</v>
      </c>
      <c r="R1266" s="10">
        <v>8</v>
      </c>
      <c r="S1266" s="10">
        <v>467.84</v>
      </c>
      <c r="T1266" s="1">
        <v>0</v>
      </c>
      <c r="U1266" s="10">
        <v>27.485599999999998</v>
      </c>
    </row>
    <row r="1267" spans="1:21" ht="16.5" x14ac:dyDescent="0.3">
      <c r="A1267" t="s">
        <v>6069</v>
      </c>
      <c r="B1267" s="2">
        <v>44037</v>
      </c>
      <c r="C1267" s="2">
        <v>44041</v>
      </c>
      <c r="D1267" s="1" t="s">
        <v>47</v>
      </c>
      <c r="E1267" s="1" t="s">
        <v>5673</v>
      </c>
      <c r="F1267" s="1" t="s">
        <v>5674</v>
      </c>
      <c r="G1267" s="1" t="s">
        <v>38</v>
      </c>
      <c r="H1267" s="1" t="s">
        <v>24</v>
      </c>
      <c r="I1267" s="1" t="s">
        <v>2795</v>
      </c>
      <c r="J1267" s="1" t="s">
        <v>489</v>
      </c>
      <c r="K1267" s="1">
        <v>43615</v>
      </c>
      <c r="L1267" s="1" t="s">
        <v>143</v>
      </c>
      <c r="M1267" s="1" t="s">
        <v>5243</v>
      </c>
      <c r="N1267" s="1" t="s">
        <v>43</v>
      </c>
      <c r="O1267" s="1" t="s">
        <v>75</v>
      </c>
      <c r="P1267" s="1" t="s">
        <v>5244</v>
      </c>
      <c r="Q1267" s="10">
        <v>243.88000000000002</v>
      </c>
      <c r="R1267" s="10">
        <v>5</v>
      </c>
      <c r="S1267" s="10">
        <v>1219.4000000000001</v>
      </c>
      <c r="T1267" s="1">
        <v>0.2</v>
      </c>
      <c r="U1267" s="10">
        <v>27.43649999999996</v>
      </c>
    </row>
    <row r="1268" spans="1:21" ht="16.5" x14ac:dyDescent="0.3">
      <c r="A1268" t="s">
        <v>9790</v>
      </c>
      <c r="B1268" s="2">
        <v>44322</v>
      </c>
      <c r="C1268" s="2">
        <v>44326</v>
      </c>
      <c r="D1268" s="1" t="s">
        <v>47</v>
      </c>
      <c r="E1268" s="1" t="s">
        <v>1197</v>
      </c>
      <c r="F1268" s="1" t="s">
        <v>1198</v>
      </c>
      <c r="G1268" s="1" t="s">
        <v>23</v>
      </c>
      <c r="H1268" s="1" t="s">
        <v>24</v>
      </c>
      <c r="I1268" s="1" t="s">
        <v>1297</v>
      </c>
      <c r="J1268" s="1" t="s">
        <v>301</v>
      </c>
      <c r="K1268" s="1">
        <v>85705</v>
      </c>
      <c r="L1268" s="1" t="s">
        <v>41</v>
      </c>
      <c r="M1268" s="1" t="s">
        <v>623</v>
      </c>
      <c r="N1268" s="1" t="s">
        <v>43</v>
      </c>
      <c r="O1268" s="1" t="s">
        <v>87</v>
      </c>
      <c r="P1268" s="1" t="s">
        <v>624</v>
      </c>
      <c r="Q1268" s="10">
        <v>84.415999999999997</v>
      </c>
      <c r="R1268" s="10">
        <v>4</v>
      </c>
      <c r="S1268" s="10">
        <v>337.66399999999999</v>
      </c>
      <c r="T1268" s="1">
        <v>0.2</v>
      </c>
      <c r="U1268" s="10">
        <v>27.435199999999995</v>
      </c>
    </row>
    <row r="1269" spans="1:21" ht="16.5" x14ac:dyDescent="0.3">
      <c r="A1269" t="s">
        <v>4147</v>
      </c>
      <c r="B1269" s="2">
        <v>43246</v>
      </c>
      <c r="C1269" s="2">
        <v>43250</v>
      </c>
      <c r="D1269" s="1" t="s">
        <v>47</v>
      </c>
      <c r="E1269" s="1" t="s">
        <v>4148</v>
      </c>
      <c r="F1269" s="1" t="s">
        <v>4149</v>
      </c>
      <c r="G1269" s="1" t="s">
        <v>38</v>
      </c>
      <c r="H1269" s="1" t="s">
        <v>24</v>
      </c>
      <c r="I1269" s="1" t="s">
        <v>39</v>
      </c>
      <c r="J1269" s="1" t="s">
        <v>40</v>
      </c>
      <c r="K1269" s="1">
        <v>90008</v>
      </c>
      <c r="L1269" s="1" t="s">
        <v>41</v>
      </c>
      <c r="M1269" s="1" t="s">
        <v>4121</v>
      </c>
      <c r="N1269" s="1" t="s">
        <v>29</v>
      </c>
      <c r="O1269" s="1" t="s">
        <v>30</v>
      </c>
      <c r="P1269" s="1" t="s">
        <v>4122</v>
      </c>
      <c r="Q1269" s="10">
        <v>290.666</v>
      </c>
      <c r="R1269" s="10">
        <v>2</v>
      </c>
      <c r="S1269" s="10">
        <v>581.33199999999999</v>
      </c>
      <c r="T1269" s="1">
        <v>0.15</v>
      </c>
      <c r="U1269" s="10">
        <v>27.356800000000007</v>
      </c>
    </row>
    <row r="1270" spans="1:21" ht="16.5" x14ac:dyDescent="0.3">
      <c r="A1270" t="s">
        <v>2959</v>
      </c>
      <c r="B1270" s="2">
        <v>43428</v>
      </c>
      <c r="C1270" s="2">
        <v>43430</v>
      </c>
      <c r="D1270" s="1" t="s">
        <v>183</v>
      </c>
      <c r="E1270" s="1" t="s">
        <v>2960</v>
      </c>
      <c r="F1270" s="1" t="s">
        <v>2961</v>
      </c>
      <c r="G1270" s="1" t="s">
        <v>23</v>
      </c>
      <c r="H1270" s="1" t="s">
        <v>24</v>
      </c>
      <c r="I1270" s="1" t="s">
        <v>939</v>
      </c>
      <c r="J1270" s="1" t="s">
        <v>40</v>
      </c>
      <c r="K1270" s="1">
        <v>92037</v>
      </c>
      <c r="L1270" s="1" t="s">
        <v>41</v>
      </c>
      <c r="M1270" s="1" t="s">
        <v>2962</v>
      </c>
      <c r="N1270" s="1" t="s">
        <v>29</v>
      </c>
      <c r="O1270" s="1" t="s">
        <v>62</v>
      </c>
      <c r="P1270" s="1" t="s">
        <v>2963</v>
      </c>
      <c r="Q1270" s="10">
        <v>151.72</v>
      </c>
      <c r="R1270" s="10">
        <v>4</v>
      </c>
      <c r="S1270" s="10">
        <v>606.88</v>
      </c>
      <c r="T1270" s="1">
        <v>0</v>
      </c>
      <c r="U1270" s="10">
        <v>27.309599999999989</v>
      </c>
    </row>
    <row r="1271" spans="1:21" ht="16.5" x14ac:dyDescent="0.3">
      <c r="A1271" t="s">
        <v>3960</v>
      </c>
      <c r="B1271" s="2">
        <v>43134</v>
      </c>
      <c r="C1271" s="2">
        <v>43137</v>
      </c>
      <c r="D1271" s="1" t="s">
        <v>20</v>
      </c>
      <c r="E1271" s="1" t="s">
        <v>3961</v>
      </c>
      <c r="F1271" s="1" t="s">
        <v>3962</v>
      </c>
      <c r="G1271" s="1" t="s">
        <v>23</v>
      </c>
      <c r="H1271" s="1" t="s">
        <v>24</v>
      </c>
      <c r="I1271" s="1" t="s">
        <v>92</v>
      </c>
      <c r="J1271" s="1" t="s">
        <v>93</v>
      </c>
      <c r="K1271" s="1">
        <v>98105</v>
      </c>
      <c r="L1271" s="1" t="s">
        <v>41</v>
      </c>
      <c r="M1271" s="1" t="s">
        <v>1078</v>
      </c>
      <c r="N1271" s="1" t="s">
        <v>43</v>
      </c>
      <c r="O1271" s="1" t="s">
        <v>72</v>
      </c>
      <c r="P1271" s="1" t="s">
        <v>1079</v>
      </c>
      <c r="Q1271" s="10">
        <v>83.84</v>
      </c>
      <c r="R1271" s="10">
        <v>2</v>
      </c>
      <c r="S1271" s="10">
        <v>167.68</v>
      </c>
      <c r="T1271" s="1">
        <v>0.2</v>
      </c>
      <c r="U1271" s="10">
        <v>27.247999999999998</v>
      </c>
    </row>
    <row r="1272" spans="1:21" ht="16.5" x14ac:dyDescent="0.3">
      <c r="A1272" t="s">
        <v>10663</v>
      </c>
      <c r="B1272" s="2">
        <v>44171</v>
      </c>
      <c r="C1272" s="2">
        <v>44175</v>
      </c>
      <c r="D1272" s="1" t="s">
        <v>47</v>
      </c>
      <c r="E1272" s="1" t="s">
        <v>3274</v>
      </c>
      <c r="F1272" s="1" t="s">
        <v>3275</v>
      </c>
      <c r="G1272" s="1" t="s">
        <v>99</v>
      </c>
      <c r="H1272" s="1" t="s">
        <v>24</v>
      </c>
      <c r="I1272" s="1" t="s">
        <v>39</v>
      </c>
      <c r="J1272" s="1" t="s">
        <v>40</v>
      </c>
      <c r="K1272" s="1">
        <v>90032</v>
      </c>
      <c r="L1272" s="1" t="s">
        <v>41</v>
      </c>
      <c r="M1272" s="1" t="s">
        <v>8671</v>
      </c>
      <c r="N1272" s="1" t="s">
        <v>68</v>
      </c>
      <c r="O1272" s="1" t="s">
        <v>69</v>
      </c>
      <c r="P1272" s="1" t="s">
        <v>8672</v>
      </c>
      <c r="Q1272" s="10">
        <v>271.95999999999998</v>
      </c>
      <c r="R1272" s="10">
        <v>5</v>
      </c>
      <c r="S1272" s="10">
        <v>1359.8</v>
      </c>
      <c r="T1272" s="1">
        <v>0.2</v>
      </c>
      <c r="U1272" s="10">
        <v>27.195999999999998</v>
      </c>
    </row>
    <row r="1273" spans="1:21" ht="16.5" x14ac:dyDescent="0.3">
      <c r="A1273" t="s">
        <v>4534</v>
      </c>
      <c r="B1273" s="2">
        <v>44449</v>
      </c>
      <c r="C1273" s="2">
        <v>44449</v>
      </c>
      <c r="D1273" s="1" t="s">
        <v>1276</v>
      </c>
      <c r="E1273" s="1" t="s">
        <v>3225</v>
      </c>
      <c r="F1273" s="1" t="s">
        <v>3226</v>
      </c>
      <c r="G1273" s="1" t="s">
        <v>38</v>
      </c>
      <c r="H1273" s="1" t="s">
        <v>24</v>
      </c>
      <c r="I1273" s="1" t="s">
        <v>39</v>
      </c>
      <c r="J1273" s="1" t="s">
        <v>40</v>
      </c>
      <c r="K1273" s="1">
        <v>90004</v>
      </c>
      <c r="L1273" s="1" t="s">
        <v>41</v>
      </c>
      <c r="M1273" s="1" t="s">
        <v>1152</v>
      </c>
      <c r="N1273" s="1" t="s">
        <v>29</v>
      </c>
      <c r="O1273" s="1" t="s">
        <v>33</v>
      </c>
      <c r="P1273" s="1" t="s">
        <v>1153</v>
      </c>
      <c r="Q1273" s="10">
        <v>362.35199999999998</v>
      </c>
      <c r="R1273" s="10">
        <v>3</v>
      </c>
      <c r="S1273" s="10">
        <v>1087.056</v>
      </c>
      <c r="T1273" s="1">
        <v>0.2</v>
      </c>
      <c r="U1273" s="10">
        <v>27.176400000000015</v>
      </c>
    </row>
    <row r="1274" spans="1:21" ht="16.5" x14ac:dyDescent="0.3">
      <c r="A1274" t="s">
        <v>7291</v>
      </c>
      <c r="B1274" s="2">
        <v>44150</v>
      </c>
      <c r="C1274" s="2">
        <v>44154</v>
      </c>
      <c r="D1274" s="1" t="s">
        <v>47</v>
      </c>
      <c r="E1274" s="1" t="s">
        <v>6481</v>
      </c>
      <c r="F1274" s="1" t="s">
        <v>6482</v>
      </c>
      <c r="G1274" s="1" t="s">
        <v>38</v>
      </c>
      <c r="H1274" s="1" t="s">
        <v>24</v>
      </c>
      <c r="I1274" s="1" t="s">
        <v>939</v>
      </c>
      <c r="J1274" s="1" t="s">
        <v>40</v>
      </c>
      <c r="K1274" s="1">
        <v>92024</v>
      </c>
      <c r="L1274" s="1" t="s">
        <v>41</v>
      </c>
      <c r="M1274" s="1" t="s">
        <v>3625</v>
      </c>
      <c r="N1274" s="1" t="s">
        <v>68</v>
      </c>
      <c r="O1274" s="1" t="s">
        <v>69</v>
      </c>
      <c r="P1274" s="1" t="s">
        <v>3626</v>
      </c>
      <c r="Q1274" s="10">
        <v>361.37600000000003</v>
      </c>
      <c r="R1274" s="10">
        <v>2</v>
      </c>
      <c r="S1274" s="10">
        <v>722.75200000000007</v>
      </c>
      <c r="T1274" s="1">
        <v>0.2</v>
      </c>
      <c r="U1274" s="10">
        <v>27.103200000000001</v>
      </c>
    </row>
    <row r="1275" spans="1:21" ht="16.5" x14ac:dyDescent="0.3">
      <c r="A1275" t="s">
        <v>8624</v>
      </c>
      <c r="B1275" s="2">
        <v>44503</v>
      </c>
      <c r="C1275" s="2">
        <v>44508</v>
      </c>
      <c r="D1275" s="1" t="s">
        <v>47</v>
      </c>
      <c r="E1275" s="1" t="s">
        <v>5926</v>
      </c>
      <c r="F1275" s="1" t="s">
        <v>5927</v>
      </c>
      <c r="G1275" s="1" t="s">
        <v>38</v>
      </c>
      <c r="H1275" s="1" t="s">
        <v>24</v>
      </c>
      <c r="I1275" s="1" t="s">
        <v>1404</v>
      </c>
      <c r="J1275" s="1" t="s">
        <v>51</v>
      </c>
      <c r="K1275" s="1">
        <v>33178</v>
      </c>
      <c r="L1275" s="1" t="s">
        <v>27</v>
      </c>
      <c r="M1275" s="1" t="s">
        <v>3625</v>
      </c>
      <c r="N1275" s="1" t="s">
        <v>68</v>
      </c>
      <c r="O1275" s="1" t="s">
        <v>69</v>
      </c>
      <c r="P1275" s="1" t="s">
        <v>3626</v>
      </c>
      <c r="Q1275" s="10">
        <v>361.37600000000003</v>
      </c>
      <c r="R1275" s="10">
        <v>2</v>
      </c>
      <c r="S1275" s="10">
        <v>722.75200000000007</v>
      </c>
      <c r="T1275" s="1">
        <v>0.2</v>
      </c>
      <c r="U1275" s="10">
        <v>27.103200000000001</v>
      </c>
    </row>
    <row r="1276" spans="1:21" ht="16.5" x14ac:dyDescent="0.3">
      <c r="A1276" t="s">
        <v>8140</v>
      </c>
      <c r="B1276" s="2">
        <v>43386</v>
      </c>
      <c r="C1276" s="2">
        <v>43391</v>
      </c>
      <c r="D1276" s="1" t="s">
        <v>20</v>
      </c>
      <c r="E1276" s="1" t="s">
        <v>4148</v>
      </c>
      <c r="F1276" s="1" t="s">
        <v>4149</v>
      </c>
      <c r="G1276" s="1" t="s">
        <v>38</v>
      </c>
      <c r="H1276" s="1" t="s">
        <v>24</v>
      </c>
      <c r="I1276" s="1" t="s">
        <v>1109</v>
      </c>
      <c r="J1276" s="1" t="s">
        <v>779</v>
      </c>
      <c r="K1276" s="1">
        <v>8701</v>
      </c>
      <c r="L1276" s="1" t="s">
        <v>143</v>
      </c>
      <c r="M1276" s="1" t="s">
        <v>3132</v>
      </c>
      <c r="N1276" s="1" t="s">
        <v>29</v>
      </c>
      <c r="O1276" s="1" t="s">
        <v>33</v>
      </c>
      <c r="P1276" s="1" t="s">
        <v>3133</v>
      </c>
      <c r="Q1276" s="10">
        <v>245.98</v>
      </c>
      <c r="R1276" s="10">
        <v>2</v>
      </c>
      <c r="S1276" s="10">
        <v>491.96</v>
      </c>
      <c r="T1276" s="1">
        <v>0</v>
      </c>
      <c r="U1276" s="10">
        <v>27.057799999999986</v>
      </c>
    </row>
    <row r="1277" spans="1:21" ht="16.5" x14ac:dyDescent="0.3">
      <c r="A1277" t="s">
        <v>6489</v>
      </c>
      <c r="B1277" s="2">
        <v>43525</v>
      </c>
      <c r="C1277" s="2">
        <v>43526</v>
      </c>
      <c r="D1277" s="1" t="s">
        <v>20</v>
      </c>
      <c r="E1277" s="1" t="s">
        <v>3788</v>
      </c>
      <c r="F1277" s="1" t="s">
        <v>3789</v>
      </c>
      <c r="G1277" s="1" t="s">
        <v>23</v>
      </c>
      <c r="H1277" s="1" t="s">
        <v>24</v>
      </c>
      <c r="I1277" s="1" t="s">
        <v>3484</v>
      </c>
      <c r="J1277" s="1" t="s">
        <v>1258</v>
      </c>
      <c r="K1277" s="1">
        <v>31204</v>
      </c>
      <c r="L1277" s="1" t="s">
        <v>27</v>
      </c>
      <c r="M1277" s="1" t="s">
        <v>3450</v>
      </c>
      <c r="N1277" s="1" t="s">
        <v>43</v>
      </c>
      <c r="O1277" s="1" t="s">
        <v>72</v>
      </c>
      <c r="P1277" s="1" t="s">
        <v>3451</v>
      </c>
      <c r="Q1277" s="10">
        <v>58.72</v>
      </c>
      <c r="R1277" s="10">
        <v>4</v>
      </c>
      <c r="S1277" s="10">
        <v>234.88</v>
      </c>
      <c r="T1277" s="1">
        <v>0</v>
      </c>
      <c r="U1277" s="10">
        <v>27.011199999999999</v>
      </c>
    </row>
    <row r="1278" spans="1:21" ht="16.5" x14ac:dyDescent="0.3">
      <c r="A1278" t="s">
        <v>9947</v>
      </c>
      <c r="B1278" s="2">
        <v>44362</v>
      </c>
      <c r="C1278" s="2">
        <v>44367</v>
      </c>
      <c r="D1278" s="1" t="s">
        <v>47</v>
      </c>
      <c r="E1278" s="1" t="s">
        <v>1131</v>
      </c>
      <c r="F1278" s="1" t="s">
        <v>1132</v>
      </c>
      <c r="G1278" s="1" t="s">
        <v>38</v>
      </c>
      <c r="H1278" s="1" t="s">
        <v>24</v>
      </c>
      <c r="I1278" s="1" t="s">
        <v>5543</v>
      </c>
      <c r="J1278" s="1" t="s">
        <v>326</v>
      </c>
      <c r="K1278" s="1">
        <v>37211</v>
      </c>
      <c r="L1278" s="1" t="s">
        <v>27</v>
      </c>
      <c r="M1278" s="1" t="s">
        <v>5093</v>
      </c>
      <c r="N1278" s="1" t="s">
        <v>68</v>
      </c>
      <c r="O1278" s="1" t="s">
        <v>69</v>
      </c>
      <c r="P1278" s="1" t="s">
        <v>5094</v>
      </c>
      <c r="Q1278" s="10">
        <v>239.976</v>
      </c>
      <c r="R1278" s="10">
        <v>3</v>
      </c>
      <c r="S1278" s="10">
        <v>719.928</v>
      </c>
      <c r="T1278" s="1">
        <v>0.2</v>
      </c>
      <c r="U1278" s="10">
        <v>26.997299999999967</v>
      </c>
    </row>
    <row r="1279" spans="1:21" ht="16.5" x14ac:dyDescent="0.3">
      <c r="A1279" t="s">
        <v>4430</v>
      </c>
      <c r="B1279" s="2">
        <v>44079</v>
      </c>
      <c r="C1279" s="2">
        <v>44084</v>
      </c>
      <c r="D1279" s="1" t="s">
        <v>47</v>
      </c>
      <c r="E1279" s="1" t="s">
        <v>4431</v>
      </c>
      <c r="F1279" s="1" t="s">
        <v>4432</v>
      </c>
      <c r="G1279" s="1" t="s">
        <v>99</v>
      </c>
      <c r="H1279" s="1" t="s">
        <v>24</v>
      </c>
      <c r="I1279" s="1" t="s">
        <v>4433</v>
      </c>
      <c r="J1279" s="1" t="s">
        <v>4434</v>
      </c>
      <c r="K1279" s="1">
        <v>66062</v>
      </c>
      <c r="L1279" s="1" t="s">
        <v>102</v>
      </c>
      <c r="M1279" s="1" t="s">
        <v>3481</v>
      </c>
      <c r="N1279" s="1" t="s">
        <v>43</v>
      </c>
      <c r="O1279" s="1" t="s">
        <v>65</v>
      </c>
      <c r="P1279" s="1" t="s">
        <v>3482</v>
      </c>
      <c r="Q1279" s="10">
        <v>107.94</v>
      </c>
      <c r="R1279" s="10">
        <v>3</v>
      </c>
      <c r="S1279" s="10">
        <v>323.82</v>
      </c>
      <c r="T1279" s="1">
        <v>0</v>
      </c>
      <c r="U1279" s="10">
        <v>26.984999999999992</v>
      </c>
    </row>
    <row r="1280" spans="1:21" ht="16.5" x14ac:dyDescent="0.3">
      <c r="A1280" t="s">
        <v>8902</v>
      </c>
      <c r="B1280" s="2">
        <v>44000</v>
      </c>
      <c r="C1280" s="2">
        <v>44003</v>
      </c>
      <c r="D1280" s="1" t="s">
        <v>183</v>
      </c>
      <c r="E1280" s="1" t="s">
        <v>5076</v>
      </c>
      <c r="F1280" s="1" t="s">
        <v>5077</v>
      </c>
      <c r="G1280" s="1" t="s">
        <v>23</v>
      </c>
      <c r="H1280" s="1" t="s">
        <v>24</v>
      </c>
      <c r="I1280" s="1" t="s">
        <v>7889</v>
      </c>
      <c r="J1280" s="1" t="s">
        <v>206</v>
      </c>
      <c r="K1280" s="1">
        <v>60423</v>
      </c>
      <c r="L1280" s="1" t="s">
        <v>102</v>
      </c>
      <c r="M1280" s="1" t="s">
        <v>7455</v>
      </c>
      <c r="N1280" s="1" t="s">
        <v>43</v>
      </c>
      <c r="O1280" s="1" t="s">
        <v>87</v>
      </c>
      <c r="P1280" s="1" t="s">
        <v>7456</v>
      </c>
      <c r="Q1280" s="10">
        <v>76.864000000000004</v>
      </c>
      <c r="R1280" s="10">
        <v>2</v>
      </c>
      <c r="S1280" s="10">
        <v>153.72800000000001</v>
      </c>
      <c r="T1280" s="1">
        <v>0.2</v>
      </c>
      <c r="U1280" s="10">
        <v>26.902399999999993</v>
      </c>
    </row>
    <row r="1281" spans="1:21" ht="16.5" x14ac:dyDescent="0.3">
      <c r="A1281" t="s">
        <v>9038</v>
      </c>
      <c r="B1281" s="2">
        <v>43963</v>
      </c>
      <c r="C1281" s="2">
        <v>43968</v>
      </c>
      <c r="D1281" s="1" t="s">
        <v>47</v>
      </c>
      <c r="E1281" s="1" t="s">
        <v>7781</v>
      </c>
      <c r="F1281" s="1" t="s">
        <v>7782</v>
      </c>
      <c r="G1281" s="1" t="s">
        <v>23</v>
      </c>
      <c r="H1281" s="1" t="s">
        <v>24</v>
      </c>
      <c r="I1281" s="1" t="s">
        <v>92</v>
      </c>
      <c r="J1281" s="1" t="s">
        <v>93</v>
      </c>
      <c r="K1281" s="1">
        <v>98105</v>
      </c>
      <c r="L1281" s="1" t="s">
        <v>41</v>
      </c>
      <c r="M1281" s="1" t="s">
        <v>2302</v>
      </c>
      <c r="N1281" s="1" t="s">
        <v>43</v>
      </c>
      <c r="O1281" s="1" t="s">
        <v>168</v>
      </c>
      <c r="P1281" s="1" t="s">
        <v>2303</v>
      </c>
      <c r="Q1281" s="10">
        <v>54.900000000000006</v>
      </c>
      <c r="R1281" s="10">
        <v>5</v>
      </c>
      <c r="S1281" s="10">
        <v>274.5</v>
      </c>
      <c r="T1281" s="1">
        <v>0</v>
      </c>
      <c r="U1281" s="10">
        <v>26.901000000000003</v>
      </c>
    </row>
    <row r="1282" spans="1:21" ht="16.5" x14ac:dyDescent="0.3">
      <c r="A1282" t="s">
        <v>10570</v>
      </c>
      <c r="B1282" s="2">
        <v>44539</v>
      </c>
      <c r="C1282" s="2">
        <v>44545</v>
      </c>
      <c r="D1282" s="1" t="s">
        <v>47</v>
      </c>
      <c r="E1282" s="1" t="s">
        <v>4771</v>
      </c>
      <c r="F1282" s="1" t="s">
        <v>4772</v>
      </c>
      <c r="G1282" s="1" t="s">
        <v>23</v>
      </c>
      <c r="H1282" s="1" t="s">
        <v>24</v>
      </c>
      <c r="I1282" s="1" t="s">
        <v>6315</v>
      </c>
      <c r="J1282" s="1" t="s">
        <v>233</v>
      </c>
      <c r="K1282" s="1">
        <v>49505</v>
      </c>
      <c r="L1282" s="1" t="s">
        <v>102</v>
      </c>
      <c r="M1282" s="1" t="s">
        <v>4070</v>
      </c>
      <c r="N1282" s="1" t="s">
        <v>43</v>
      </c>
      <c r="O1282" s="1" t="s">
        <v>72</v>
      </c>
      <c r="P1282" s="1" t="s">
        <v>4071</v>
      </c>
      <c r="Q1282" s="10">
        <v>54.900000000000006</v>
      </c>
      <c r="R1282" s="10">
        <v>5</v>
      </c>
      <c r="S1282" s="10">
        <v>274.5</v>
      </c>
      <c r="T1282" s="1">
        <v>0</v>
      </c>
      <c r="U1282" s="10">
        <v>26.901000000000003</v>
      </c>
    </row>
    <row r="1283" spans="1:21" ht="16.5" x14ac:dyDescent="0.3">
      <c r="A1283" t="s">
        <v>9485</v>
      </c>
      <c r="B1283" s="2">
        <v>43776</v>
      </c>
      <c r="C1283" s="2">
        <v>43782</v>
      </c>
      <c r="D1283" s="1" t="s">
        <v>47</v>
      </c>
      <c r="E1283" s="1" t="s">
        <v>8307</v>
      </c>
      <c r="F1283" s="1" t="s">
        <v>8308</v>
      </c>
      <c r="G1283" s="1" t="s">
        <v>23</v>
      </c>
      <c r="H1283" s="1" t="s">
        <v>24</v>
      </c>
      <c r="I1283" s="1" t="s">
        <v>179</v>
      </c>
      <c r="J1283" s="1" t="s">
        <v>101</v>
      </c>
      <c r="K1283" s="1">
        <v>77036</v>
      </c>
      <c r="L1283" s="1" t="s">
        <v>102</v>
      </c>
      <c r="M1283" s="1" t="s">
        <v>4097</v>
      </c>
      <c r="N1283" s="1" t="s">
        <v>43</v>
      </c>
      <c r="O1283" s="1" t="s">
        <v>87</v>
      </c>
      <c r="P1283" s="1" t="s">
        <v>4098</v>
      </c>
      <c r="Q1283" s="10">
        <v>76.64</v>
      </c>
      <c r="R1283" s="10">
        <v>2</v>
      </c>
      <c r="S1283" s="10">
        <v>153.28</v>
      </c>
      <c r="T1283" s="1">
        <v>0.2</v>
      </c>
      <c r="U1283" s="10">
        <v>26.823999999999995</v>
      </c>
    </row>
    <row r="1284" spans="1:21" ht="16.5" x14ac:dyDescent="0.3">
      <c r="A1284" t="s">
        <v>8919</v>
      </c>
      <c r="B1284" s="2">
        <v>44457</v>
      </c>
      <c r="C1284" s="2">
        <v>44461</v>
      </c>
      <c r="D1284" s="1" t="s">
        <v>47</v>
      </c>
      <c r="E1284" s="1" t="s">
        <v>1383</v>
      </c>
      <c r="F1284" s="1" t="s">
        <v>1384</v>
      </c>
      <c r="G1284" s="1" t="s">
        <v>38</v>
      </c>
      <c r="H1284" s="1" t="s">
        <v>24</v>
      </c>
      <c r="I1284" s="1" t="s">
        <v>488</v>
      </c>
      <c r="J1284" s="1" t="s">
        <v>1258</v>
      </c>
      <c r="K1284" s="1">
        <v>31907</v>
      </c>
      <c r="L1284" s="1" t="s">
        <v>27</v>
      </c>
      <c r="M1284" s="1" t="s">
        <v>757</v>
      </c>
      <c r="N1284" s="1" t="s">
        <v>68</v>
      </c>
      <c r="O1284" s="1" t="s">
        <v>69</v>
      </c>
      <c r="P1284" s="1" t="s">
        <v>758</v>
      </c>
      <c r="Q1284" s="10">
        <v>95.68</v>
      </c>
      <c r="R1284" s="10">
        <v>8</v>
      </c>
      <c r="S1284" s="10">
        <v>765.44</v>
      </c>
      <c r="T1284" s="1">
        <v>0</v>
      </c>
      <c r="U1284" s="10">
        <v>26.790400000000005</v>
      </c>
    </row>
    <row r="1285" spans="1:21" ht="16.5" x14ac:dyDescent="0.3">
      <c r="A1285" t="s">
        <v>2349</v>
      </c>
      <c r="B1285" s="2">
        <v>44471</v>
      </c>
      <c r="C1285" s="2">
        <v>44475</v>
      </c>
      <c r="D1285" s="1" t="s">
        <v>47</v>
      </c>
      <c r="E1285" s="1" t="s">
        <v>2350</v>
      </c>
      <c r="F1285" s="1" t="s">
        <v>2351</v>
      </c>
      <c r="G1285" s="1" t="s">
        <v>23</v>
      </c>
      <c r="H1285" s="1" t="s">
        <v>24</v>
      </c>
      <c r="I1285" s="1" t="s">
        <v>2352</v>
      </c>
      <c r="J1285" s="1" t="s">
        <v>233</v>
      </c>
      <c r="K1285" s="1">
        <v>48183</v>
      </c>
      <c r="L1285" s="1" t="s">
        <v>102</v>
      </c>
      <c r="M1285" s="1" t="s">
        <v>2353</v>
      </c>
      <c r="N1285" s="1" t="s">
        <v>43</v>
      </c>
      <c r="O1285" s="1" t="s">
        <v>72</v>
      </c>
      <c r="P1285" s="1" t="s">
        <v>2354</v>
      </c>
      <c r="Q1285" s="10">
        <v>58.050000000000004</v>
      </c>
      <c r="R1285" s="10">
        <v>3</v>
      </c>
      <c r="S1285" s="10">
        <v>174.15</v>
      </c>
      <c r="T1285" s="1">
        <v>0</v>
      </c>
      <c r="U1285" s="10">
        <v>26.702999999999999</v>
      </c>
    </row>
    <row r="1286" spans="1:21" ht="16.5" x14ac:dyDescent="0.3">
      <c r="A1286" t="s">
        <v>9454</v>
      </c>
      <c r="B1286" s="2">
        <v>43209</v>
      </c>
      <c r="C1286" s="2">
        <v>43213</v>
      </c>
      <c r="D1286" s="1" t="s">
        <v>20</v>
      </c>
      <c r="E1286" s="1" t="s">
        <v>3012</v>
      </c>
      <c r="F1286" s="1" t="s">
        <v>3013</v>
      </c>
      <c r="G1286" s="1" t="s">
        <v>23</v>
      </c>
      <c r="H1286" s="1" t="s">
        <v>24</v>
      </c>
      <c r="I1286" s="1" t="s">
        <v>1117</v>
      </c>
      <c r="J1286" s="1" t="s">
        <v>310</v>
      </c>
      <c r="K1286" s="1">
        <v>22204</v>
      </c>
      <c r="L1286" s="1" t="s">
        <v>27</v>
      </c>
      <c r="M1286" s="1" t="s">
        <v>2353</v>
      </c>
      <c r="N1286" s="1" t="s">
        <v>43</v>
      </c>
      <c r="O1286" s="1" t="s">
        <v>72</v>
      </c>
      <c r="P1286" s="1" t="s">
        <v>2354</v>
      </c>
      <c r="Q1286" s="10">
        <v>58.050000000000004</v>
      </c>
      <c r="R1286" s="10">
        <v>3</v>
      </c>
      <c r="S1286" s="10">
        <v>174.15</v>
      </c>
      <c r="T1286" s="1">
        <v>0</v>
      </c>
      <c r="U1286" s="10">
        <v>26.702999999999999</v>
      </c>
    </row>
    <row r="1287" spans="1:21" ht="16.5" x14ac:dyDescent="0.3">
      <c r="A1287" t="s">
        <v>6812</v>
      </c>
      <c r="B1287" s="2">
        <v>43783</v>
      </c>
      <c r="C1287" s="2">
        <v>43788</v>
      </c>
      <c r="D1287" s="1" t="s">
        <v>47</v>
      </c>
      <c r="E1287" s="1" t="s">
        <v>6813</v>
      </c>
      <c r="F1287" s="1" t="s">
        <v>6814</v>
      </c>
      <c r="G1287" s="1" t="s">
        <v>23</v>
      </c>
      <c r="H1287" s="1" t="s">
        <v>24</v>
      </c>
      <c r="I1287" s="1" t="s">
        <v>239</v>
      </c>
      <c r="J1287" s="1" t="s">
        <v>240</v>
      </c>
      <c r="K1287" s="1">
        <v>19901</v>
      </c>
      <c r="L1287" s="1" t="s">
        <v>143</v>
      </c>
      <c r="M1287" s="1" t="s">
        <v>896</v>
      </c>
      <c r="N1287" s="1" t="s">
        <v>29</v>
      </c>
      <c r="O1287" s="1" t="s">
        <v>62</v>
      </c>
      <c r="P1287" s="1" t="s">
        <v>6815</v>
      </c>
      <c r="Q1287" s="10">
        <v>76.14</v>
      </c>
      <c r="R1287" s="10">
        <v>3</v>
      </c>
      <c r="S1287" s="10">
        <v>228.42000000000002</v>
      </c>
      <c r="T1287" s="1">
        <v>0</v>
      </c>
      <c r="U1287" s="10">
        <v>26.648999999999997</v>
      </c>
    </row>
    <row r="1288" spans="1:21" ht="16.5" x14ac:dyDescent="0.3">
      <c r="A1288" t="s">
        <v>7423</v>
      </c>
      <c r="B1288" s="2">
        <v>43209</v>
      </c>
      <c r="C1288" s="2">
        <v>43211</v>
      </c>
      <c r="D1288" s="1" t="s">
        <v>20</v>
      </c>
      <c r="E1288" s="1" t="s">
        <v>3062</v>
      </c>
      <c r="F1288" s="1" t="s">
        <v>3063</v>
      </c>
      <c r="G1288" s="1" t="s">
        <v>99</v>
      </c>
      <c r="H1288" s="1" t="s">
        <v>24</v>
      </c>
      <c r="I1288" s="1" t="s">
        <v>620</v>
      </c>
      <c r="J1288" s="1" t="s">
        <v>40</v>
      </c>
      <c r="K1288" s="1">
        <v>95123</v>
      </c>
      <c r="L1288" s="1" t="s">
        <v>41</v>
      </c>
      <c r="M1288" s="1" t="s">
        <v>896</v>
      </c>
      <c r="N1288" s="1" t="s">
        <v>29</v>
      </c>
      <c r="O1288" s="1" t="s">
        <v>62</v>
      </c>
      <c r="P1288" s="1" t="s">
        <v>6815</v>
      </c>
      <c r="Q1288" s="10">
        <v>76.14</v>
      </c>
      <c r="R1288" s="10">
        <v>3</v>
      </c>
      <c r="S1288" s="10">
        <v>228.42000000000002</v>
      </c>
      <c r="T1288" s="1">
        <v>0</v>
      </c>
      <c r="U1288" s="10">
        <v>26.648999999999997</v>
      </c>
    </row>
    <row r="1289" spans="1:21" ht="16.5" x14ac:dyDescent="0.3">
      <c r="A1289" t="s">
        <v>4758</v>
      </c>
      <c r="B1289" s="2">
        <v>44372</v>
      </c>
      <c r="C1289" s="2">
        <v>44379</v>
      </c>
      <c r="D1289" s="1" t="s">
        <v>47</v>
      </c>
      <c r="E1289" s="1" t="s">
        <v>4385</v>
      </c>
      <c r="F1289" s="1" t="s">
        <v>4386</v>
      </c>
      <c r="G1289" s="1" t="s">
        <v>99</v>
      </c>
      <c r="H1289" s="1" t="s">
        <v>24</v>
      </c>
      <c r="I1289" s="1" t="s">
        <v>309</v>
      </c>
      <c r="J1289" s="1" t="s">
        <v>411</v>
      </c>
      <c r="K1289" s="1">
        <v>97477</v>
      </c>
      <c r="L1289" s="1" t="s">
        <v>41</v>
      </c>
      <c r="M1289" s="1" t="s">
        <v>1641</v>
      </c>
      <c r="N1289" s="1" t="s">
        <v>43</v>
      </c>
      <c r="O1289" s="1" t="s">
        <v>44</v>
      </c>
      <c r="P1289" s="1" t="s">
        <v>1642</v>
      </c>
      <c r="Q1289" s="10">
        <v>71.040000000000006</v>
      </c>
      <c r="R1289" s="10">
        <v>6</v>
      </c>
      <c r="S1289" s="10">
        <v>426.24</v>
      </c>
      <c r="T1289" s="1">
        <v>0.2</v>
      </c>
      <c r="U1289" s="10">
        <v>26.640000000000004</v>
      </c>
    </row>
    <row r="1290" spans="1:21" ht="16.5" x14ac:dyDescent="0.3">
      <c r="A1290" t="s">
        <v>1594</v>
      </c>
      <c r="B1290" s="2">
        <v>43819</v>
      </c>
      <c r="C1290" s="2">
        <v>43823</v>
      </c>
      <c r="D1290" s="1" t="s">
        <v>47</v>
      </c>
      <c r="E1290" s="1" t="s">
        <v>1595</v>
      </c>
      <c r="F1290" s="1" t="s">
        <v>1596</v>
      </c>
      <c r="G1290" s="1" t="s">
        <v>38</v>
      </c>
      <c r="H1290" s="1" t="s">
        <v>24</v>
      </c>
      <c r="I1290" s="1" t="s">
        <v>1597</v>
      </c>
      <c r="J1290" s="1" t="s">
        <v>262</v>
      </c>
      <c r="K1290" s="1">
        <v>11757</v>
      </c>
      <c r="L1290" s="1" t="s">
        <v>143</v>
      </c>
      <c r="M1290" s="1" t="s">
        <v>1598</v>
      </c>
      <c r="N1290" s="1" t="s">
        <v>43</v>
      </c>
      <c r="O1290" s="1" t="s">
        <v>87</v>
      </c>
      <c r="P1290" s="1" t="s">
        <v>1599</v>
      </c>
      <c r="Q1290" s="10">
        <v>55.48</v>
      </c>
      <c r="R1290" s="10">
        <v>1</v>
      </c>
      <c r="S1290" s="10">
        <v>55.48</v>
      </c>
      <c r="T1290" s="1">
        <v>0</v>
      </c>
      <c r="U1290" s="10">
        <v>26.630399999999998</v>
      </c>
    </row>
    <row r="1291" spans="1:21" ht="16.5" x14ac:dyDescent="0.3">
      <c r="A1291" t="s">
        <v>2249</v>
      </c>
      <c r="B1291" s="2">
        <v>43195</v>
      </c>
      <c r="C1291" s="2">
        <v>43197</v>
      </c>
      <c r="D1291" s="1" t="s">
        <v>183</v>
      </c>
      <c r="E1291" s="1" t="s">
        <v>2250</v>
      </c>
      <c r="F1291" s="1" t="s">
        <v>2251</v>
      </c>
      <c r="G1291" s="1" t="s">
        <v>99</v>
      </c>
      <c r="H1291" s="1" t="s">
        <v>24</v>
      </c>
      <c r="I1291" s="1" t="s">
        <v>261</v>
      </c>
      <c r="J1291" s="1" t="s">
        <v>262</v>
      </c>
      <c r="K1291" s="1">
        <v>10035</v>
      </c>
      <c r="L1291" s="1" t="s">
        <v>143</v>
      </c>
      <c r="M1291" s="1" t="s">
        <v>1598</v>
      </c>
      <c r="N1291" s="1" t="s">
        <v>43</v>
      </c>
      <c r="O1291" s="1" t="s">
        <v>87</v>
      </c>
      <c r="P1291" s="1" t="s">
        <v>1599</v>
      </c>
      <c r="Q1291" s="10">
        <v>55.48</v>
      </c>
      <c r="R1291" s="10">
        <v>1</v>
      </c>
      <c r="S1291" s="10">
        <v>55.48</v>
      </c>
      <c r="T1291" s="1">
        <v>0</v>
      </c>
      <c r="U1291" s="10">
        <v>26.630399999999998</v>
      </c>
    </row>
    <row r="1292" spans="1:21" ht="16.5" x14ac:dyDescent="0.3">
      <c r="A1292" t="s">
        <v>9874</v>
      </c>
      <c r="B1292" s="2">
        <v>44380</v>
      </c>
      <c r="C1292" s="2">
        <v>44381</v>
      </c>
      <c r="D1292" s="1" t="s">
        <v>183</v>
      </c>
      <c r="E1292" s="1" t="s">
        <v>6377</v>
      </c>
      <c r="F1292" s="1" t="s">
        <v>6378</v>
      </c>
      <c r="G1292" s="1" t="s">
        <v>23</v>
      </c>
      <c r="H1292" s="1" t="s">
        <v>24</v>
      </c>
      <c r="I1292" s="1" t="s">
        <v>84</v>
      </c>
      <c r="J1292" s="1" t="s">
        <v>2656</v>
      </c>
      <c r="K1292" s="1">
        <v>3301</v>
      </c>
      <c r="L1292" s="1" t="s">
        <v>143</v>
      </c>
      <c r="M1292" s="1" t="s">
        <v>2863</v>
      </c>
      <c r="N1292" s="1" t="s">
        <v>29</v>
      </c>
      <c r="O1292" s="1" t="s">
        <v>62</v>
      </c>
      <c r="P1292" s="1" t="s">
        <v>2864</v>
      </c>
      <c r="Q1292" s="10">
        <v>102.3</v>
      </c>
      <c r="R1292" s="10">
        <v>1</v>
      </c>
      <c r="S1292" s="10">
        <v>102.3</v>
      </c>
      <c r="T1292" s="1">
        <v>0</v>
      </c>
      <c r="U1292" s="10">
        <v>26.597999999999999</v>
      </c>
    </row>
    <row r="1293" spans="1:21" ht="16.5" x14ac:dyDescent="0.3">
      <c r="A1293" t="s">
        <v>9130</v>
      </c>
      <c r="B1293" s="2">
        <v>44309</v>
      </c>
      <c r="C1293" s="2">
        <v>44311</v>
      </c>
      <c r="D1293" s="1" t="s">
        <v>20</v>
      </c>
      <c r="E1293" s="1" t="s">
        <v>2300</v>
      </c>
      <c r="F1293" s="1" t="s">
        <v>2301</v>
      </c>
      <c r="G1293" s="1" t="s">
        <v>23</v>
      </c>
      <c r="H1293" s="1" t="s">
        <v>24</v>
      </c>
      <c r="I1293" s="1" t="s">
        <v>594</v>
      </c>
      <c r="J1293" s="1" t="s">
        <v>40</v>
      </c>
      <c r="K1293" s="1">
        <v>91104</v>
      </c>
      <c r="L1293" s="1" t="s">
        <v>41</v>
      </c>
      <c r="M1293" s="1" t="s">
        <v>6021</v>
      </c>
      <c r="N1293" s="1" t="s">
        <v>29</v>
      </c>
      <c r="O1293" s="1" t="s">
        <v>62</v>
      </c>
      <c r="P1293" s="1" t="s">
        <v>6022</v>
      </c>
      <c r="Q1293" s="10">
        <v>66.36</v>
      </c>
      <c r="R1293" s="10">
        <v>7</v>
      </c>
      <c r="S1293" s="10">
        <v>464.52</v>
      </c>
      <c r="T1293" s="1">
        <v>0</v>
      </c>
      <c r="U1293" s="10">
        <v>26.544000000000004</v>
      </c>
    </row>
    <row r="1294" spans="1:21" ht="16.5" x14ac:dyDescent="0.3">
      <c r="A1294" t="s">
        <v>6409</v>
      </c>
      <c r="B1294" s="2">
        <v>44446</v>
      </c>
      <c r="C1294" s="2">
        <v>44452</v>
      </c>
      <c r="D1294" s="1" t="s">
        <v>47</v>
      </c>
      <c r="E1294" s="1" t="s">
        <v>3062</v>
      </c>
      <c r="F1294" s="1" t="s">
        <v>3063</v>
      </c>
      <c r="G1294" s="1" t="s">
        <v>99</v>
      </c>
      <c r="H1294" s="1" t="s">
        <v>24</v>
      </c>
      <c r="I1294" s="1" t="s">
        <v>294</v>
      </c>
      <c r="J1294" s="1" t="s">
        <v>206</v>
      </c>
      <c r="K1294" s="1">
        <v>60610</v>
      </c>
      <c r="L1294" s="1" t="s">
        <v>102</v>
      </c>
      <c r="M1294" s="1" t="s">
        <v>3372</v>
      </c>
      <c r="N1294" s="1" t="s">
        <v>43</v>
      </c>
      <c r="O1294" s="1" t="s">
        <v>87</v>
      </c>
      <c r="P1294" s="1" t="s">
        <v>181</v>
      </c>
      <c r="Q1294" s="10">
        <v>73.007999999999996</v>
      </c>
      <c r="R1294" s="10">
        <v>9</v>
      </c>
      <c r="S1294" s="10">
        <v>657.072</v>
      </c>
      <c r="T1294" s="1">
        <v>0.2</v>
      </c>
      <c r="U1294" s="10">
        <v>26.465400000000006</v>
      </c>
    </row>
    <row r="1295" spans="1:21" ht="16.5" x14ac:dyDescent="0.3">
      <c r="A1295" t="s">
        <v>9918</v>
      </c>
      <c r="B1295" s="2">
        <v>44041</v>
      </c>
      <c r="C1295" s="2">
        <v>44046</v>
      </c>
      <c r="D1295" s="1" t="s">
        <v>47</v>
      </c>
      <c r="E1295" s="1" t="s">
        <v>5780</v>
      </c>
      <c r="F1295" s="1" t="s">
        <v>5781</v>
      </c>
      <c r="G1295" s="1" t="s">
        <v>23</v>
      </c>
      <c r="H1295" s="1" t="s">
        <v>24</v>
      </c>
      <c r="I1295" s="1" t="s">
        <v>458</v>
      </c>
      <c r="J1295" s="1" t="s">
        <v>85</v>
      </c>
      <c r="K1295" s="1">
        <v>28205</v>
      </c>
      <c r="L1295" s="1" t="s">
        <v>27</v>
      </c>
      <c r="M1295" s="1" t="s">
        <v>2755</v>
      </c>
      <c r="N1295" s="1" t="s">
        <v>43</v>
      </c>
      <c r="O1295" s="1" t="s">
        <v>56</v>
      </c>
      <c r="P1295" s="1" t="s">
        <v>2756</v>
      </c>
      <c r="Q1295" s="10">
        <v>704.76</v>
      </c>
      <c r="R1295" s="10">
        <v>5</v>
      </c>
      <c r="S1295" s="10">
        <v>3523.8</v>
      </c>
      <c r="T1295" s="1">
        <v>0.2</v>
      </c>
      <c r="U1295" s="10">
        <v>26.428499999999957</v>
      </c>
    </row>
    <row r="1296" spans="1:21" ht="16.5" x14ac:dyDescent="0.3">
      <c r="A1296" t="s">
        <v>7077</v>
      </c>
      <c r="B1296" s="2">
        <v>43239</v>
      </c>
      <c r="C1296" s="2">
        <v>43243</v>
      </c>
      <c r="D1296" s="1" t="s">
        <v>47</v>
      </c>
      <c r="E1296" s="1" t="s">
        <v>5000</v>
      </c>
      <c r="F1296" s="1" t="s">
        <v>5001</v>
      </c>
      <c r="G1296" s="1" t="s">
        <v>23</v>
      </c>
      <c r="H1296" s="1" t="s">
        <v>24</v>
      </c>
      <c r="I1296" s="1" t="s">
        <v>5199</v>
      </c>
      <c r="J1296" s="1" t="s">
        <v>233</v>
      </c>
      <c r="K1296" s="1">
        <v>48640</v>
      </c>
      <c r="L1296" s="1" t="s">
        <v>102</v>
      </c>
      <c r="M1296" s="1" t="s">
        <v>4730</v>
      </c>
      <c r="N1296" s="1" t="s">
        <v>43</v>
      </c>
      <c r="O1296" s="1" t="s">
        <v>72</v>
      </c>
      <c r="P1296" s="1" t="s">
        <v>4731</v>
      </c>
      <c r="Q1296" s="10">
        <v>57.42</v>
      </c>
      <c r="R1296" s="10">
        <v>9</v>
      </c>
      <c r="S1296" s="10">
        <v>516.78</v>
      </c>
      <c r="T1296" s="1">
        <v>0</v>
      </c>
      <c r="U1296" s="10">
        <v>26.413199999999996</v>
      </c>
    </row>
    <row r="1297" spans="1:21" ht="16.5" x14ac:dyDescent="0.3">
      <c r="A1297" t="s">
        <v>3758</v>
      </c>
      <c r="B1297" s="2">
        <v>44224</v>
      </c>
      <c r="C1297" s="2">
        <v>44227</v>
      </c>
      <c r="D1297" s="1" t="s">
        <v>20</v>
      </c>
      <c r="E1297" s="1" t="s">
        <v>3759</v>
      </c>
      <c r="F1297" s="1" t="s">
        <v>3760</v>
      </c>
      <c r="G1297" s="1" t="s">
        <v>99</v>
      </c>
      <c r="H1297" s="1" t="s">
        <v>24</v>
      </c>
      <c r="I1297" s="1" t="s">
        <v>1685</v>
      </c>
      <c r="J1297" s="1" t="s">
        <v>40</v>
      </c>
      <c r="K1297" s="1">
        <v>92627</v>
      </c>
      <c r="L1297" s="1" t="s">
        <v>41</v>
      </c>
      <c r="M1297" s="1" t="s">
        <v>3476</v>
      </c>
      <c r="N1297" s="1" t="s">
        <v>68</v>
      </c>
      <c r="O1297" s="1" t="s">
        <v>156</v>
      </c>
      <c r="P1297" s="1" t="s">
        <v>3477</v>
      </c>
      <c r="Q1297" s="10">
        <v>239.96999999999997</v>
      </c>
      <c r="R1297" s="10">
        <v>3</v>
      </c>
      <c r="S1297" s="10">
        <v>719.90999999999985</v>
      </c>
      <c r="T1297" s="1">
        <v>0</v>
      </c>
      <c r="U1297" s="10">
        <v>26.39670000000001</v>
      </c>
    </row>
    <row r="1298" spans="1:21" ht="16.5" x14ac:dyDescent="0.3">
      <c r="A1298" t="s">
        <v>10121</v>
      </c>
      <c r="B1298" s="2">
        <v>43560</v>
      </c>
      <c r="C1298" s="2">
        <v>43561</v>
      </c>
      <c r="D1298" s="1" t="s">
        <v>1276</v>
      </c>
      <c r="E1298" s="1" t="s">
        <v>1906</v>
      </c>
      <c r="F1298" s="1" t="s">
        <v>1907</v>
      </c>
      <c r="G1298" s="1" t="s">
        <v>23</v>
      </c>
      <c r="H1298" s="1" t="s">
        <v>24</v>
      </c>
      <c r="I1298" s="1" t="s">
        <v>4576</v>
      </c>
      <c r="J1298" s="1" t="s">
        <v>93</v>
      </c>
      <c r="K1298" s="1">
        <v>99207</v>
      </c>
      <c r="L1298" s="1" t="s">
        <v>41</v>
      </c>
      <c r="M1298" s="1" t="s">
        <v>435</v>
      </c>
      <c r="N1298" s="1" t="s">
        <v>68</v>
      </c>
      <c r="O1298" s="1" t="s">
        <v>156</v>
      </c>
      <c r="P1298" s="1" t="s">
        <v>436</v>
      </c>
      <c r="Q1298" s="10">
        <v>239.94</v>
      </c>
      <c r="R1298" s="10">
        <v>6</v>
      </c>
      <c r="S1298" s="10">
        <v>1439.6399999999999</v>
      </c>
      <c r="T1298" s="1">
        <v>0</v>
      </c>
      <c r="U1298" s="10">
        <v>26.393399999999986</v>
      </c>
    </row>
    <row r="1299" spans="1:21" ht="16.5" x14ac:dyDescent="0.3">
      <c r="A1299" t="s">
        <v>6591</v>
      </c>
      <c r="B1299" s="2">
        <v>44380</v>
      </c>
      <c r="C1299" s="2">
        <v>44380</v>
      </c>
      <c r="D1299" s="1" t="s">
        <v>1276</v>
      </c>
      <c r="E1299" s="1" t="s">
        <v>712</v>
      </c>
      <c r="F1299" s="1" t="s">
        <v>713</v>
      </c>
      <c r="G1299" s="1" t="s">
        <v>99</v>
      </c>
      <c r="H1299" s="1" t="s">
        <v>24</v>
      </c>
      <c r="I1299" s="1" t="s">
        <v>92</v>
      </c>
      <c r="J1299" s="1" t="s">
        <v>93</v>
      </c>
      <c r="K1299" s="1">
        <v>98105</v>
      </c>
      <c r="L1299" s="1" t="s">
        <v>41</v>
      </c>
      <c r="M1299" s="1" t="s">
        <v>1008</v>
      </c>
      <c r="N1299" s="1" t="s">
        <v>68</v>
      </c>
      <c r="O1299" s="1" t="s">
        <v>156</v>
      </c>
      <c r="P1299" s="1" t="s">
        <v>1009</v>
      </c>
      <c r="Q1299" s="10">
        <v>59.98</v>
      </c>
      <c r="R1299" s="10">
        <v>2</v>
      </c>
      <c r="S1299" s="10">
        <v>119.96</v>
      </c>
      <c r="T1299" s="1">
        <v>0</v>
      </c>
      <c r="U1299" s="10">
        <v>26.391200000000005</v>
      </c>
    </row>
    <row r="1300" spans="1:21" ht="16.5" x14ac:dyDescent="0.3">
      <c r="A1300" t="s">
        <v>4704</v>
      </c>
      <c r="B1300" s="2">
        <v>44002</v>
      </c>
      <c r="C1300" s="2">
        <v>44008</v>
      </c>
      <c r="D1300" s="1" t="s">
        <v>47</v>
      </c>
      <c r="E1300" s="1" t="s">
        <v>886</v>
      </c>
      <c r="F1300" s="1" t="s">
        <v>887</v>
      </c>
      <c r="G1300" s="1" t="s">
        <v>38</v>
      </c>
      <c r="H1300" s="1" t="s">
        <v>24</v>
      </c>
      <c r="I1300" s="1" t="s">
        <v>4126</v>
      </c>
      <c r="J1300" s="1" t="s">
        <v>101</v>
      </c>
      <c r="K1300" s="1">
        <v>75007</v>
      </c>
      <c r="L1300" s="1" t="s">
        <v>102</v>
      </c>
      <c r="M1300" s="1" t="s">
        <v>3909</v>
      </c>
      <c r="N1300" s="1" t="s">
        <v>68</v>
      </c>
      <c r="O1300" s="1" t="s">
        <v>156</v>
      </c>
      <c r="P1300" s="1" t="s">
        <v>3910</v>
      </c>
      <c r="Q1300" s="10">
        <v>95.968000000000004</v>
      </c>
      <c r="R1300" s="10">
        <v>4</v>
      </c>
      <c r="S1300" s="10">
        <v>383.87200000000001</v>
      </c>
      <c r="T1300" s="1">
        <v>0.2</v>
      </c>
      <c r="U1300" s="10">
        <v>26.391200000000001</v>
      </c>
    </row>
    <row r="1301" spans="1:21" ht="16.5" x14ac:dyDescent="0.3">
      <c r="A1301" t="s">
        <v>9393</v>
      </c>
      <c r="B1301" s="2">
        <v>43250</v>
      </c>
      <c r="C1301" s="2">
        <v>43257</v>
      </c>
      <c r="D1301" s="1" t="s">
        <v>47</v>
      </c>
      <c r="E1301" s="1" t="s">
        <v>4173</v>
      </c>
      <c r="F1301" s="1" t="s">
        <v>4174</v>
      </c>
      <c r="G1301" s="1" t="s">
        <v>23</v>
      </c>
      <c r="H1301" s="1" t="s">
        <v>24</v>
      </c>
      <c r="I1301" s="1" t="s">
        <v>261</v>
      </c>
      <c r="J1301" s="1" t="s">
        <v>262</v>
      </c>
      <c r="K1301" s="1">
        <v>10024</v>
      </c>
      <c r="L1301" s="1" t="s">
        <v>143</v>
      </c>
      <c r="M1301" s="1" t="s">
        <v>2748</v>
      </c>
      <c r="N1301" s="1" t="s">
        <v>43</v>
      </c>
      <c r="O1301" s="1" t="s">
        <v>72</v>
      </c>
      <c r="P1301" s="1" t="s">
        <v>2749</v>
      </c>
      <c r="Q1301" s="10">
        <v>70.367999999999995</v>
      </c>
      <c r="R1301" s="10">
        <v>4</v>
      </c>
      <c r="S1301" s="10">
        <v>281.47199999999998</v>
      </c>
      <c r="T1301" s="1">
        <v>0.2</v>
      </c>
      <c r="U1301" s="10">
        <v>26.387999999999998</v>
      </c>
    </row>
    <row r="1302" spans="1:21" ht="16.5" x14ac:dyDescent="0.3">
      <c r="A1302" t="s">
        <v>3594</v>
      </c>
      <c r="B1302" s="2">
        <v>44484</v>
      </c>
      <c r="C1302" s="2">
        <v>44487</v>
      </c>
      <c r="D1302" s="1" t="s">
        <v>20</v>
      </c>
      <c r="E1302" s="1" t="s">
        <v>3595</v>
      </c>
      <c r="F1302" s="1" t="s">
        <v>3596</v>
      </c>
      <c r="G1302" s="1" t="s">
        <v>99</v>
      </c>
      <c r="H1302" s="1" t="s">
        <v>24</v>
      </c>
      <c r="I1302" s="1" t="s">
        <v>124</v>
      </c>
      <c r="J1302" s="1" t="s">
        <v>40</v>
      </c>
      <c r="K1302" s="1">
        <v>94110</v>
      </c>
      <c r="L1302" s="1" t="s">
        <v>41</v>
      </c>
      <c r="M1302" s="1" t="s">
        <v>3597</v>
      </c>
      <c r="N1302" s="1" t="s">
        <v>43</v>
      </c>
      <c r="O1302" s="1" t="s">
        <v>65</v>
      </c>
      <c r="P1302" s="1" t="s">
        <v>3598</v>
      </c>
      <c r="Q1302" s="10">
        <v>87.92</v>
      </c>
      <c r="R1302" s="10">
        <v>4</v>
      </c>
      <c r="S1302" s="10">
        <v>351.68</v>
      </c>
      <c r="T1302" s="1">
        <v>0</v>
      </c>
      <c r="U1302" s="10">
        <v>26.375999999999998</v>
      </c>
    </row>
    <row r="1303" spans="1:21" ht="16.5" x14ac:dyDescent="0.3">
      <c r="A1303" t="s">
        <v>10189</v>
      </c>
      <c r="B1303" s="2">
        <v>44273</v>
      </c>
      <c r="C1303" s="2">
        <v>44275</v>
      </c>
      <c r="D1303" s="1" t="s">
        <v>20</v>
      </c>
      <c r="E1303" s="1" t="s">
        <v>7953</v>
      </c>
      <c r="F1303" s="1" t="s">
        <v>7954</v>
      </c>
      <c r="G1303" s="1" t="s">
        <v>38</v>
      </c>
      <c r="H1303" s="1" t="s">
        <v>24</v>
      </c>
      <c r="I1303" s="1" t="s">
        <v>39</v>
      </c>
      <c r="J1303" s="1" t="s">
        <v>40</v>
      </c>
      <c r="K1303" s="1">
        <v>90032</v>
      </c>
      <c r="L1303" s="1" t="s">
        <v>41</v>
      </c>
      <c r="M1303" s="1" t="s">
        <v>428</v>
      </c>
      <c r="N1303" s="1" t="s">
        <v>43</v>
      </c>
      <c r="O1303" s="1" t="s">
        <v>75</v>
      </c>
      <c r="P1303" s="1" t="s">
        <v>429</v>
      </c>
      <c r="Q1303" s="10">
        <v>90.86</v>
      </c>
      <c r="R1303" s="10">
        <v>7</v>
      </c>
      <c r="S1303" s="10">
        <v>636.02</v>
      </c>
      <c r="T1303" s="1">
        <v>0</v>
      </c>
      <c r="U1303" s="10">
        <v>26.349399999999992</v>
      </c>
    </row>
    <row r="1304" spans="1:21" ht="16.5" x14ac:dyDescent="0.3">
      <c r="A1304" t="s">
        <v>617</v>
      </c>
      <c r="B1304" s="2">
        <v>43616</v>
      </c>
      <c r="C1304" s="2">
        <v>43618</v>
      </c>
      <c r="D1304" s="1" t="s">
        <v>183</v>
      </c>
      <c r="E1304" s="1" t="s">
        <v>618</v>
      </c>
      <c r="F1304" s="1" t="s">
        <v>619</v>
      </c>
      <c r="G1304" s="1" t="s">
        <v>38</v>
      </c>
      <c r="H1304" s="1" t="s">
        <v>24</v>
      </c>
      <c r="I1304" s="1" t="s">
        <v>620</v>
      </c>
      <c r="J1304" s="1" t="s">
        <v>40</v>
      </c>
      <c r="K1304" s="1">
        <v>95123</v>
      </c>
      <c r="L1304" s="1" t="s">
        <v>41</v>
      </c>
      <c r="M1304" s="1" t="s">
        <v>621</v>
      </c>
      <c r="N1304" s="1" t="s">
        <v>43</v>
      </c>
      <c r="O1304" s="1" t="s">
        <v>87</v>
      </c>
      <c r="P1304" s="1" t="s">
        <v>622</v>
      </c>
      <c r="Q1304" s="10">
        <v>58.379999999999995</v>
      </c>
      <c r="R1304" s="10">
        <v>7</v>
      </c>
      <c r="S1304" s="10">
        <v>408.65999999999997</v>
      </c>
      <c r="T1304" s="1">
        <v>0</v>
      </c>
      <c r="U1304" s="10">
        <v>26.270999999999994</v>
      </c>
    </row>
    <row r="1305" spans="1:21" ht="16.5" x14ac:dyDescent="0.3">
      <c r="A1305" t="s">
        <v>6173</v>
      </c>
      <c r="B1305" s="2">
        <v>44387</v>
      </c>
      <c r="C1305" s="2">
        <v>44391</v>
      </c>
      <c r="D1305" s="1" t="s">
        <v>47</v>
      </c>
      <c r="E1305" s="1" t="s">
        <v>3595</v>
      </c>
      <c r="F1305" s="1" t="s">
        <v>3596</v>
      </c>
      <c r="G1305" s="1" t="s">
        <v>99</v>
      </c>
      <c r="H1305" s="1" t="s">
        <v>24</v>
      </c>
      <c r="I1305" s="1" t="s">
        <v>447</v>
      </c>
      <c r="J1305" s="1" t="s">
        <v>206</v>
      </c>
      <c r="K1305" s="1">
        <v>60505</v>
      </c>
      <c r="L1305" s="1" t="s">
        <v>102</v>
      </c>
      <c r="M1305" s="1" t="s">
        <v>3163</v>
      </c>
      <c r="N1305" s="1" t="s">
        <v>43</v>
      </c>
      <c r="O1305" s="1" t="s">
        <v>56</v>
      </c>
      <c r="P1305" s="1" t="s">
        <v>3164</v>
      </c>
      <c r="Q1305" s="10">
        <v>298.464</v>
      </c>
      <c r="R1305" s="10">
        <v>6</v>
      </c>
      <c r="S1305" s="10">
        <v>1790.7840000000001</v>
      </c>
      <c r="T1305" s="1">
        <v>0.2</v>
      </c>
      <c r="U1305" s="10">
        <v>26.115600000000015</v>
      </c>
    </row>
    <row r="1306" spans="1:21" ht="16.5" x14ac:dyDescent="0.3">
      <c r="A1306" t="s">
        <v>8541</v>
      </c>
      <c r="B1306" s="2">
        <v>44453</v>
      </c>
      <c r="C1306" s="2">
        <v>44457</v>
      </c>
      <c r="D1306" s="1" t="s">
        <v>20</v>
      </c>
      <c r="E1306" s="1" t="s">
        <v>6080</v>
      </c>
      <c r="F1306" s="1" t="s">
        <v>6081</v>
      </c>
      <c r="G1306" s="1" t="s">
        <v>23</v>
      </c>
      <c r="H1306" s="1" t="s">
        <v>24</v>
      </c>
      <c r="I1306" s="1" t="s">
        <v>39</v>
      </c>
      <c r="J1306" s="1" t="s">
        <v>40</v>
      </c>
      <c r="K1306" s="1">
        <v>90045</v>
      </c>
      <c r="L1306" s="1" t="s">
        <v>41</v>
      </c>
      <c r="M1306" s="1" t="s">
        <v>3494</v>
      </c>
      <c r="N1306" s="1" t="s">
        <v>43</v>
      </c>
      <c r="O1306" s="1" t="s">
        <v>44</v>
      </c>
      <c r="P1306" s="1" t="s">
        <v>3495</v>
      </c>
      <c r="Q1306" s="10">
        <v>56.699999999999996</v>
      </c>
      <c r="R1306" s="10">
        <v>9</v>
      </c>
      <c r="S1306" s="10">
        <v>510.29999999999995</v>
      </c>
      <c r="T1306" s="1">
        <v>0</v>
      </c>
      <c r="U1306" s="10">
        <v>26.081999999999997</v>
      </c>
    </row>
    <row r="1307" spans="1:21" ht="16.5" x14ac:dyDescent="0.3">
      <c r="A1307" t="s">
        <v>4264</v>
      </c>
      <c r="B1307" s="2">
        <v>43969</v>
      </c>
      <c r="C1307" s="2">
        <v>43975</v>
      </c>
      <c r="D1307" s="1" t="s">
        <v>47</v>
      </c>
      <c r="E1307" s="1" t="s">
        <v>4265</v>
      </c>
      <c r="F1307" s="1" t="s">
        <v>4266</v>
      </c>
      <c r="G1307" s="1" t="s">
        <v>23</v>
      </c>
      <c r="H1307" s="1" t="s">
        <v>24</v>
      </c>
      <c r="I1307" s="1" t="s">
        <v>124</v>
      </c>
      <c r="J1307" s="1" t="s">
        <v>40</v>
      </c>
      <c r="K1307" s="1">
        <v>94110</v>
      </c>
      <c r="L1307" s="1" t="s">
        <v>41</v>
      </c>
      <c r="M1307" s="1" t="s">
        <v>270</v>
      </c>
      <c r="N1307" s="1" t="s">
        <v>43</v>
      </c>
      <c r="O1307" s="1" t="s">
        <v>56</v>
      </c>
      <c r="P1307" s="1" t="s">
        <v>271</v>
      </c>
      <c r="Q1307" s="10">
        <v>104.28</v>
      </c>
      <c r="R1307" s="10">
        <v>3</v>
      </c>
      <c r="S1307" s="10">
        <v>312.84000000000003</v>
      </c>
      <c r="T1307" s="1">
        <v>0</v>
      </c>
      <c r="U1307" s="10">
        <v>26.069999999999993</v>
      </c>
    </row>
    <row r="1308" spans="1:21" ht="16.5" x14ac:dyDescent="0.3">
      <c r="A1308" t="s">
        <v>849</v>
      </c>
      <c r="B1308" s="2">
        <v>44132</v>
      </c>
      <c r="C1308" s="2">
        <v>44136</v>
      </c>
      <c r="D1308" s="1" t="s">
        <v>47</v>
      </c>
      <c r="E1308" s="1" t="s">
        <v>850</v>
      </c>
      <c r="F1308" s="1" t="s">
        <v>851</v>
      </c>
      <c r="G1308" s="1" t="s">
        <v>23</v>
      </c>
      <c r="H1308" s="1" t="s">
        <v>24</v>
      </c>
      <c r="I1308" s="1" t="s">
        <v>39</v>
      </c>
      <c r="J1308" s="1" t="s">
        <v>40</v>
      </c>
      <c r="K1308" s="1">
        <v>90032</v>
      </c>
      <c r="L1308" s="1" t="s">
        <v>41</v>
      </c>
      <c r="M1308" s="1" t="s">
        <v>750</v>
      </c>
      <c r="N1308" s="1" t="s">
        <v>43</v>
      </c>
      <c r="O1308" s="1" t="s">
        <v>56</v>
      </c>
      <c r="P1308" s="1" t="s">
        <v>751</v>
      </c>
      <c r="Q1308" s="10">
        <v>93.06</v>
      </c>
      <c r="R1308" s="10">
        <v>6</v>
      </c>
      <c r="S1308" s="10">
        <v>558.36</v>
      </c>
      <c r="T1308" s="1">
        <v>0</v>
      </c>
      <c r="U1308" s="10">
        <v>26.056800000000003</v>
      </c>
    </row>
    <row r="1309" spans="1:21" ht="16.5" x14ac:dyDescent="0.3">
      <c r="A1309" t="s">
        <v>9000</v>
      </c>
      <c r="B1309" s="2">
        <v>43331</v>
      </c>
      <c r="C1309" s="2">
        <v>43333</v>
      </c>
      <c r="D1309" s="1" t="s">
        <v>20</v>
      </c>
      <c r="E1309" s="1" t="s">
        <v>6299</v>
      </c>
      <c r="F1309" s="1" t="s">
        <v>6300</v>
      </c>
      <c r="G1309" s="1" t="s">
        <v>38</v>
      </c>
      <c r="H1309" s="1" t="s">
        <v>24</v>
      </c>
      <c r="I1309" s="1" t="s">
        <v>39</v>
      </c>
      <c r="J1309" s="1" t="s">
        <v>40</v>
      </c>
      <c r="K1309" s="1">
        <v>90045</v>
      </c>
      <c r="L1309" s="1" t="s">
        <v>41</v>
      </c>
      <c r="M1309" s="1" t="s">
        <v>1830</v>
      </c>
      <c r="N1309" s="1" t="s">
        <v>29</v>
      </c>
      <c r="O1309" s="1" t="s">
        <v>62</v>
      </c>
      <c r="P1309" s="1" t="s">
        <v>1831</v>
      </c>
      <c r="Q1309" s="10">
        <v>289.24</v>
      </c>
      <c r="R1309" s="10">
        <v>7</v>
      </c>
      <c r="S1309" s="10">
        <v>2024.68</v>
      </c>
      <c r="T1309" s="1">
        <v>0</v>
      </c>
      <c r="U1309" s="10">
        <v>26.031600000000012</v>
      </c>
    </row>
    <row r="1310" spans="1:21" ht="16.5" x14ac:dyDescent="0.3">
      <c r="A1310" t="s">
        <v>1436</v>
      </c>
      <c r="B1310" s="2">
        <v>44371</v>
      </c>
      <c r="C1310" s="2">
        <v>44375</v>
      </c>
      <c r="D1310" s="1" t="s">
        <v>47</v>
      </c>
      <c r="E1310" s="1" t="s">
        <v>1437</v>
      </c>
      <c r="F1310" s="1" t="s">
        <v>1438</v>
      </c>
      <c r="G1310" s="1" t="s">
        <v>23</v>
      </c>
      <c r="H1310" s="1" t="s">
        <v>24</v>
      </c>
      <c r="I1310" s="1" t="s">
        <v>1439</v>
      </c>
      <c r="J1310" s="1" t="s">
        <v>40</v>
      </c>
      <c r="K1310" s="1">
        <v>92646</v>
      </c>
      <c r="L1310" s="1" t="s">
        <v>41</v>
      </c>
      <c r="M1310" s="1" t="s">
        <v>1440</v>
      </c>
      <c r="N1310" s="1" t="s">
        <v>43</v>
      </c>
      <c r="O1310" s="1" t="s">
        <v>65</v>
      </c>
      <c r="P1310" s="1" t="s">
        <v>1441</v>
      </c>
      <c r="Q1310" s="10">
        <v>95.92</v>
      </c>
      <c r="R1310" s="10">
        <v>8</v>
      </c>
      <c r="S1310" s="10">
        <v>767.36</v>
      </c>
      <c r="T1310" s="1">
        <v>0</v>
      </c>
      <c r="U1310" s="10">
        <v>25.898399999999995</v>
      </c>
    </row>
    <row r="1311" spans="1:21" ht="16.5" x14ac:dyDescent="0.3">
      <c r="A1311" t="s">
        <v>4505</v>
      </c>
      <c r="B1311" s="2">
        <v>43774</v>
      </c>
      <c r="C1311" s="2">
        <v>43778</v>
      </c>
      <c r="D1311" s="1" t="s">
        <v>47</v>
      </c>
      <c r="E1311" s="1" t="s">
        <v>2722</v>
      </c>
      <c r="F1311" s="1" t="s">
        <v>2723</v>
      </c>
      <c r="G1311" s="1" t="s">
        <v>38</v>
      </c>
      <c r="H1311" s="1" t="s">
        <v>24</v>
      </c>
      <c r="I1311" s="1" t="s">
        <v>726</v>
      </c>
      <c r="J1311" s="1" t="s">
        <v>85</v>
      </c>
      <c r="K1311" s="1">
        <v>28110</v>
      </c>
      <c r="L1311" s="1" t="s">
        <v>27</v>
      </c>
      <c r="M1311" s="1" t="s">
        <v>3310</v>
      </c>
      <c r="N1311" s="1" t="s">
        <v>29</v>
      </c>
      <c r="O1311" s="1" t="s">
        <v>33</v>
      </c>
      <c r="P1311" s="1" t="s">
        <v>3311</v>
      </c>
      <c r="Q1311" s="10">
        <v>207</v>
      </c>
      <c r="R1311" s="10">
        <v>3</v>
      </c>
      <c r="S1311" s="10">
        <v>621</v>
      </c>
      <c r="T1311" s="1">
        <v>0.2</v>
      </c>
      <c r="U1311" s="10">
        <v>25.874999999999972</v>
      </c>
    </row>
    <row r="1312" spans="1:21" ht="16.5" x14ac:dyDescent="0.3">
      <c r="A1312" t="s">
        <v>9347</v>
      </c>
      <c r="B1312" s="2">
        <v>44348</v>
      </c>
      <c r="C1312" s="2">
        <v>44352</v>
      </c>
      <c r="D1312" s="1" t="s">
        <v>47</v>
      </c>
      <c r="E1312" s="1" t="s">
        <v>472</v>
      </c>
      <c r="F1312" s="1" t="s">
        <v>473</v>
      </c>
      <c r="G1312" s="1" t="s">
        <v>38</v>
      </c>
      <c r="H1312" s="1" t="s">
        <v>24</v>
      </c>
      <c r="I1312" s="1" t="s">
        <v>132</v>
      </c>
      <c r="J1312" s="1" t="s">
        <v>133</v>
      </c>
      <c r="K1312" s="1">
        <v>68025</v>
      </c>
      <c r="L1312" s="1" t="s">
        <v>102</v>
      </c>
      <c r="M1312" s="1" t="s">
        <v>3186</v>
      </c>
      <c r="N1312" s="1" t="s">
        <v>43</v>
      </c>
      <c r="O1312" s="1" t="s">
        <v>72</v>
      </c>
      <c r="P1312" s="1" t="s">
        <v>3187</v>
      </c>
      <c r="Q1312" s="10">
        <v>53.9</v>
      </c>
      <c r="R1312" s="10">
        <v>5</v>
      </c>
      <c r="S1312" s="10">
        <v>269.5</v>
      </c>
      <c r="T1312" s="1">
        <v>0</v>
      </c>
      <c r="U1312" s="10">
        <v>25.871999999999996</v>
      </c>
    </row>
    <row r="1313" spans="1:21" ht="16.5" x14ac:dyDescent="0.3">
      <c r="A1313" t="s">
        <v>4568</v>
      </c>
      <c r="B1313" s="2">
        <v>43302</v>
      </c>
      <c r="C1313" s="2">
        <v>43306</v>
      </c>
      <c r="D1313" s="1" t="s">
        <v>47</v>
      </c>
      <c r="E1313" s="1" t="s">
        <v>4569</v>
      </c>
      <c r="F1313" s="1" t="s">
        <v>4570</v>
      </c>
      <c r="G1313" s="1" t="s">
        <v>38</v>
      </c>
      <c r="H1313" s="1" t="s">
        <v>24</v>
      </c>
      <c r="I1313" s="1" t="s">
        <v>124</v>
      </c>
      <c r="J1313" s="1" t="s">
        <v>40</v>
      </c>
      <c r="K1313" s="1">
        <v>94122</v>
      </c>
      <c r="L1313" s="1" t="s">
        <v>41</v>
      </c>
      <c r="M1313" s="1" t="s">
        <v>4571</v>
      </c>
      <c r="N1313" s="1" t="s">
        <v>43</v>
      </c>
      <c r="O1313" s="1" t="s">
        <v>65</v>
      </c>
      <c r="P1313" s="1" t="s">
        <v>4572</v>
      </c>
      <c r="Q1313" s="10">
        <v>99.2</v>
      </c>
      <c r="R1313" s="10">
        <v>5</v>
      </c>
      <c r="S1313" s="10">
        <v>496</v>
      </c>
      <c r="T1313" s="1">
        <v>0</v>
      </c>
      <c r="U1313" s="10">
        <v>25.792000000000002</v>
      </c>
    </row>
    <row r="1314" spans="1:21" ht="16.5" x14ac:dyDescent="0.3">
      <c r="A1314" t="s">
        <v>9349</v>
      </c>
      <c r="B1314" s="2">
        <v>44468</v>
      </c>
      <c r="C1314" s="2">
        <v>44470</v>
      </c>
      <c r="D1314" s="1" t="s">
        <v>183</v>
      </c>
      <c r="E1314" s="1" t="s">
        <v>5457</v>
      </c>
      <c r="F1314" s="1" t="s">
        <v>5458</v>
      </c>
      <c r="G1314" s="1" t="s">
        <v>23</v>
      </c>
      <c r="H1314" s="1" t="s">
        <v>24</v>
      </c>
      <c r="I1314" s="1" t="s">
        <v>39</v>
      </c>
      <c r="J1314" s="1" t="s">
        <v>40</v>
      </c>
      <c r="K1314" s="1">
        <v>90036</v>
      </c>
      <c r="L1314" s="1" t="s">
        <v>41</v>
      </c>
      <c r="M1314" s="1" t="s">
        <v>4571</v>
      </c>
      <c r="N1314" s="1" t="s">
        <v>43</v>
      </c>
      <c r="O1314" s="1" t="s">
        <v>65</v>
      </c>
      <c r="P1314" s="1" t="s">
        <v>4572</v>
      </c>
      <c r="Q1314" s="10">
        <v>99.2</v>
      </c>
      <c r="R1314" s="10">
        <v>5</v>
      </c>
      <c r="S1314" s="10">
        <v>496</v>
      </c>
      <c r="T1314" s="1">
        <v>0</v>
      </c>
      <c r="U1314" s="10">
        <v>25.792000000000002</v>
      </c>
    </row>
    <row r="1315" spans="1:21" ht="16.5" x14ac:dyDescent="0.3">
      <c r="A1315" t="s">
        <v>10077</v>
      </c>
      <c r="B1315" s="2">
        <v>43735</v>
      </c>
      <c r="C1315" s="2">
        <v>43737</v>
      </c>
      <c r="D1315" s="1" t="s">
        <v>20</v>
      </c>
      <c r="E1315" s="1" t="s">
        <v>1383</v>
      </c>
      <c r="F1315" s="1" t="s">
        <v>1384</v>
      </c>
      <c r="G1315" s="1" t="s">
        <v>38</v>
      </c>
      <c r="H1315" s="1" t="s">
        <v>24</v>
      </c>
      <c r="I1315" s="1" t="s">
        <v>92</v>
      </c>
      <c r="J1315" s="1" t="s">
        <v>93</v>
      </c>
      <c r="K1315" s="1">
        <v>98103</v>
      </c>
      <c r="L1315" s="1" t="s">
        <v>41</v>
      </c>
      <c r="M1315" s="1" t="s">
        <v>4571</v>
      </c>
      <c r="N1315" s="1" t="s">
        <v>43</v>
      </c>
      <c r="O1315" s="1" t="s">
        <v>65</v>
      </c>
      <c r="P1315" s="1" t="s">
        <v>4572</v>
      </c>
      <c r="Q1315" s="10">
        <v>99.2</v>
      </c>
      <c r="R1315" s="10">
        <v>5</v>
      </c>
      <c r="S1315" s="10">
        <v>496</v>
      </c>
      <c r="T1315" s="1">
        <v>0</v>
      </c>
      <c r="U1315" s="10">
        <v>25.792000000000002</v>
      </c>
    </row>
    <row r="1316" spans="1:21" ht="16.5" x14ac:dyDescent="0.3">
      <c r="A1316" t="s">
        <v>10318</v>
      </c>
      <c r="B1316" s="2">
        <v>43259</v>
      </c>
      <c r="C1316" s="2">
        <v>43264</v>
      </c>
      <c r="D1316" s="1" t="s">
        <v>47</v>
      </c>
      <c r="E1316" s="1" t="s">
        <v>4111</v>
      </c>
      <c r="F1316" s="1" t="s">
        <v>4112</v>
      </c>
      <c r="G1316" s="1" t="s">
        <v>23</v>
      </c>
      <c r="H1316" s="1" t="s">
        <v>24</v>
      </c>
      <c r="I1316" s="1" t="s">
        <v>1159</v>
      </c>
      <c r="J1316" s="1" t="s">
        <v>262</v>
      </c>
      <c r="K1316" s="1">
        <v>11561</v>
      </c>
      <c r="L1316" s="1" t="s">
        <v>143</v>
      </c>
      <c r="M1316" s="1" t="s">
        <v>7140</v>
      </c>
      <c r="N1316" s="1" t="s">
        <v>43</v>
      </c>
      <c r="O1316" s="1" t="s">
        <v>72</v>
      </c>
      <c r="P1316" s="1" t="s">
        <v>7141</v>
      </c>
      <c r="Q1316" s="10">
        <v>68.48</v>
      </c>
      <c r="R1316" s="10">
        <v>2</v>
      </c>
      <c r="S1316" s="10">
        <v>136.96</v>
      </c>
      <c r="T1316" s="1">
        <v>0.2</v>
      </c>
      <c r="U1316" s="10">
        <v>25.679999999999996</v>
      </c>
    </row>
    <row r="1317" spans="1:21" ht="16.5" x14ac:dyDescent="0.3">
      <c r="A1317" t="s">
        <v>6149</v>
      </c>
      <c r="B1317" s="2">
        <v>44286</v>
      </c>
      <c r="C1317" s="2">
        <v>44288</v>
      </c>
      <c r="D1317" s="1" t="s">
        <v>20</v>
      </c>
      <c r="E1317" s="1" t="s">
        <v>5485</v>
      </c>
      <c r="F1317" s="1" t="s">
        <v>5486</v>
      </c>
      <c r="G1317" s="1" t="s">
        <v>99</v>
      </c>
      <c r="H1317" s="1" t="s">
        <v>24</v>
      </c>
      <c r="I1317" s="1" t="s">
        <v>25</v>
      </c>
      <c r="J1317" s="1" t="s">
        <v>26</v>
      </c>
      <c r="K1317" s="1">
        <v>42420</v>
      </c>
      <c r="L1317" s="1" t="s">
        <v>27</v>
      </c>
      <c r="M1317" s="1" t="s">
        <v>4387</v>
      </c>
      <c r="N1317" s="1" t="s">
        <v>29</v>
      </c>
      <c r="O1317" s="1" t="s">
        <v>62</v>
      </c>
      <c r="P1317" s="1" t="s">
        <v>4388</v>
      </c>
      <c r="Q1317" s="10">
        <v>61</v>
      </c>
      <c r="R1317" s="10">
        <v>5</v>
      </c>
      <c r="S1317" s="10">
        <v>305</v>
      </c>
      <c r="T1317" s="1">
        <v>0</v>
      </c>
      <c r="U1317" s="10">
        <v>25.620000000000005</v>
      </c>
    </row>
    <row r="1318" spans="1:21" ht="16.5" x14ac:dyDescent="0.3">
      <c r="A1318" t="s">
        <v>6882</v>
      </c>
      <c r="B1318" s="2">
        <v>44537</v>
      </c>
      <c r="C1318" s="2">
        <v>44539</v>
      </c>
      <c r="D1318" s="1" t="s">
        <v>183</v>
      </c>
      <c r="E1318" s="1" t="s">
        <v>1115</v>
      </c>
      <c r="F1318" s="1" t="s">
        <v>1116</v>
      </c>
      <c r="G1318" s="1" t="s">
        <v>23</v>
      </c>
      <c r="H1318" s="1" t="s">
        <v>24</v>
      </c>
      <c r="I1318" s="1" t="s">
        <v>2795</v>
      </c>
      <c r="J1318" s="1" t="s">
        <v>489</v>
      </c>
      <c r="K1318" s="1">
        <v>43615</v>
      </c>
      <c r="L1318" s="1" t="s">
        <v>143</v>
      </c>
      <c r="M1318" s="1" t="s">
        <v>1636</v>
      </c>
      <c r="N1318" s="1" t="s">
        <v>68</v>
      </c>
      <c r="O1318" s="1" t="s">
        <v>156</v>
      </c>
      <c r="P1318" s="1" t="s">
        <v>1637</v>
      </c>
      <c r="Q1318" s="10">
        <v>127.98399999999999</v>
      </c>
      <c r="R1318" s="10">
        <v>2</v>
      </c>
      <c r="S1318" s="10">
        <v>255.96799999999999</v>
      </c>
      <c r="T1318" s="1">
        <v>0.2</v>
      </c>
      <c r="U1318" s="10">
        <v>25.596799999999998</v>
      </c>
    </row>
    <row r="1319" spans="1:21" ht="16.5" x14ac:dyDescent="0.3">
      <c r="A1319" t="s">
        <v>1375</v>
      </c>
      <c r="B1319" s="2">
        <v>44377</v>
      </c>
      <c r="C1319" s="2">
        <v>44382</v>
      </c>
      <c r="D1319" s="1" t="s">
        <v>47</v>
      </c>
      <c r="E1319" s="1" t="s">
        <v>1376</v>
      </c>
      <c r="F1319" s="1" t="s">
        <v>1377</v>
      </c>
      <c r="G1319" s="1" t="s">
        <v>99</v>
      </c>
      <c r="H1319" s="1" t="s">
        <v>24</v>
      </c>
      <c r="I1319" s="1" t="s">
        <v>1378</v>
      </c>
      <c r="J1319" s="1" t="s">
        <v>1379</v>
      </c>
      <c r="K1319" s="1">
        <v>89115</v>
      </c>
      <c r="L1319" s="1" t="s">
        <v>41</v>
      </c>
      <c r="M1319" s="1" t="s">
        <v>1380</v>
      </c>
      <c r="N1319" s="1" t="s">
        <v>43</v>
      </c>
      <c r="O1319" s="1" t="s">
        <v>72</v>
      </c>
      <c r="P1319" s="1" t="s">
        <v>1381</v>
      </c>
      <c r="Q1319" s="10">
        <v>75.792000000000002</v>
      </c>
      <c r="R1319" s="10">
        <v>3</v>
      </c>
      <c r="S1319" s="10">
        <v>227.376</v>
      </c>
      <c r="T1319" s="1">
        <v>0.2</v>
      </c>
      <c r="U1319" s="10">
        <v>25.579799999999992</v>
      </c>
    </row>
    <row r="1320" spans="1:21" ht="16.5" x14ac:dyDescent="0.3">
      <c r="A1320" t="s">
        <v>7753</v>
      </c>
      <c r="B1320" s="2">
        <v>44191</v>
      </c>
      <c r="C1320" s="2">
        <v>44198</v>
      </c>
      <c r="D1320" s="1" t="s">
        <v>47</v>
      </c>
      <c r="E1320" s="1" t="s">
        <v>1514</v>
      </c>
      <c r="F1320" s="1" t="s">
        <v>1515</v>
      </c>
      <c r="G1320" s="1" t="s">
        <v>38</v>
      </c>
      <c r="H1320" s="1" t="s">
        <v>24</v>
      </c>
      <c r="I1320" s="1" t="s">
        <v>3852</v>
      </c>
      <c r="J1320" s="1" t="s">
        <v>779</v>
      </c>
      <c r="K1320" s="1">
        <v>8360</v>
      </c>
      <c r="L1320" s="1" t="s">
        <v>143</v>
      </c>
      <c r="M1320" s="1" t="s">
        <v>272</v>
      </c>
      <c r="N1320" s="1" t="s">
        <v>29</v>
      </c>
      <c r="O1320" s="1" t="s">
        <v>33</v>
      </c>
      <c r="P1320" s="1" t="s">
        <v>273</v>
      </c>
      <c r="Q1320" s="10">
        <v>212.94</v>
      </c>
      <c r="R1320" s="10">
        <v>3</v>
      </c>
      <c r="S1320" s="10">
        <v>638.81999999999994</v>
      </c>
      <c r="T1320" s="1">
        <v>0</v>
      </c>
      <c r="U1320" s="10">
        <v>25.552800000000005</v>
      </c>
    </row>
    <row r="1321" spans="1:21" ht="16.5" x14ac:dyDescent="0.3">
      <c r="A1321" t="s">
        <v>7228</v>
      </c>
      <c r="B1321" s="2">
        <v>44537</v>
      </c>
      <c r="C1321" s="2">
        <v>44541</v>
      </c>
      <c r="D1321" s="1" t="s">
        <v>47</v>
      </c>
      <c r="E1321" s="1" t="s">
        <v>2369</v>
      </c>
      <c r="F1321" s="1" t="s">
        <v>2370</v>
      </c>
      <c r="G1321" s="1" t="s">
        <v>23</v>
      </c>
      <c r="H1321" s="1" t="s">
        <v>24</v>
      </c>
      <c r="I1321" s="1" t="s">
        <v>1448</v>
      </c>
      <c r="J1321" s="1" t="s">
        <v>310</v>
      </c>
      <c r="K1321" s="1">
        <v>23223</v>
      </c>
      <c r="L1321" s="1" t="s">
        <v>27</v>
      </c>
      <c r="M1321" s="1" t="s">
        <v>7229</v>
      </c>
      <c r="N1321" s="1" t="s">
        <v>29</v>
      </c>
      <c r="O1321" s="1" t="s">
        <v>62</v>
      </c>
      <c r="P1321" s="1" t="s">
        <v>3845</v>
      </c>
      <c r="Q1321" s="10">
        <v>82.38</v>
      </c>
      <c r="R1321" s="10">
        <v>6</v>
      </c>
      <c r="S1321" s="10">
        <v>494.28</v>
      </c>
      <c r="T1321" s="1">
        <v>0</v>
      </c>
      <c r="U1321" s="10">
        <v>25.537799999999997</v>
      </c>
    </row>
    <row r="1322" spans="1:21" ht="16.5" x14ac:dyDescent="0.3">
      <c r="A1322" t="s">
        <v>8932</v>
      </c>
      <c r="B1322" s="2">
        <v>44406</v>
      </c>
      <c r="C1322" s="2">
        <v>44410</v>
      </c>
      <c r="D1322" s="1" t="s">
        <v>47</v>
      </c>
      <c r="E1322" s="1" t="s">
        <v>2960</v>
      </c>
      <c r="F1322" s="1" t="s">
        <v>2961</v>
      </c>
      <c r="G1322" s="1" t="s">
        <v>23</v>
      </c>
      <c r="H1322" s="1" t="s">
        <v>24</v>
      </c>
      <c r="I1322" s="1" t="s">
        <v>92</v>
      </c>
      <c r="J1322" s="1" t="s">
        <v>93</v>
      </c>
      <c r="K1322" s="1">
        <v>98103</v>
      </c>
      <c r="L1322" s="1" t="s">
        <v>41</v>
      </c>
      <c r="M1322" s="1" t="s">
        <v>1066</v>
      </c>
      <c r="N1322" s="1" t="s">
        <v>29</v>
      </c>
      <c r="O1322" s="1" t="s">
        <v>30</v>
      </c>
      <c r="P1322" s="1" t="s">
        <v>1067</v>
      </c>
      <c r="Q1322" s="10">
        <v>115.96</v>
      </c>
      <c r="R1322" s="10">
        <v>2</v>
      </c>
      <c r="S1322" s="10">
        <v>231.92</v>
      </c>
      <c r="T1322" s="1">
        <v>0</v>
      </c>
      <c r="U1322" s="10">
        <v>25.511200000000002</v>
      </c>
    </row>
    <row r="1323" spans="1:21" ht="16.5" x14ac:dyDescent="0.3">
      <c r="A1323" t="s">
        <v>9098</v>
      </c>
      <c r="B1323" s="2">
        <v>44147</v>
      </c>
      <c r="C1323" s="2">
        <v>44150</v>
      </c>
      <c r="D1323" s="1" t="s">
        <v>183</v>
      </c>
      <c r="E1323" s="1" t="s">
        <v>922</v>
      </c>
      <c r="F1323" s="1" t="s">
        <v>923</v>
      </c>
      <c r="G1323" s="1" t="s">
        <v>99</v>
      </c>
      <c r="H1323" s="1" t="s">
        <v>24</v>
      </c>
      <c r="I1323" s="1" t="s">
        <v>939</v>
      </c>
      <c r="J1323" s="1" t="s">
        <v>40</v>
      </c>
      <c r="K1323" s="1">
        <v>92024</v>
      </c>
      <c r="L1323" s="1" t="s">
        <v>41</v>
      </c>
      <c r="M1323" s="1" t="s">
        <v>6197</v>
      </c>
      <c r="N1323" s="1" t="s">
        <v>68</v>
      </c>
      <c r="O1323" s="1" t="s">
        <v>69</v>
      </c>
      <c r="P1323" s="1" t="s">
        <v>6198</v>
      </c>
      <c r="Q1323" s="10">
        <v>203.976</v>
      </c>
      <c r="R1323" s="10">
        <v>3</v>
      </c>
      <c r="S1323" s="10">
        <v>611.928</v>
      </c>
      <c r="T1323" s="1">
        <v>0.2</v>
      </c>
      <c r="U1323" s="10">
        <v>25.496999999999986</v>
      </c>
    </row>
    <row r="1324" spans="1:21" ht="16.5" x14ac:dyDescent="0.3">
      <c r="A1324" t="s">
        <v>1324</v>
      </c>
      <c r="B1324" s="2">
        <v>44132</v>
      </c>
      <c r="C1324" s="2">
        <v>44133</v>
      </c>
      <c r="D1324" s="1" t="s">
        <v>183</v>
      </c>
      <c r="E1324" s="1" t="s">
        <v>1325</v>
      </c>
      <c r="F1324" s="1" t="s">
        <v>1326</v>
      </c>
      <c r="G1324" s="1" t="s">
        <v>38</v>
      </c>
      <c r="H1324" s="1" t="s">
        <v>24</v>
      </c>
      <c r="I1324" s="1" t="s">
        <v>124</v>
      </c>
      <c r="J1324" s="1" t="s">
        <v>40</v>
      </c>
      <c r="K1324" s="1">
        <v>94109</v>
      </c>
      <c r="L1324" s="1" t="s">
        <v>41</v>
      </c>
      <c r="M1324" s="1" t="s">
        <v>1327</v>
      </c>
      <c r="N1324" s="1" t="s">
        <v>43</v>
      </c>
      <c r="O1324" s="1" t="s">
        <v>87</v>
      </c>
      <c r="P1324" s="1" t="s">
        <v>1328</v>
      </c>
      <c r="Q1324" s="10">
        <v>50.96</v>
      </c>
      <c r="R1324" s="10">
        <v>7</v>
      </c>
      <c r="S1324" s="10">
        <v>356.72</v>
      </c>
      <c r="T1324" s="1">
        <v>0</v>
      </c>
      <c r="U1324" s="10">
        <v>25.48</v>
      </c>
    </row>
    <row r="1325" spans="1:21" ht="16.5" x14ac:dyDescent="0.3">
      <c r="A1325" t="s">
        <v>5403</v>
      </c>
      <c r="B1325" s="2">
        <v>44423</v>
      </c>
      <c r="C1325" s="2">
        <v>44429</v>
      </c>
      <c r="D1325" s="1" t="s">
        <v>47</v>
      </c>
      <c r="E1325" s="1" t="s">
        <v>4173</v>
      </c>
      <c r="F1325" s="1" t="s">
        <v>4174</v>
      </c>
      <c r="G1325" s="1" t="s">
        <v>23</v>
      </c>
      <c r="H1325" s="1" t="s">
        <v>24</v>
      </c>
      <c r="I1325" s="1" t="s">
        <v>2094</v>
      </c>
      <c r="J1325" s="1" t="s">
        <v>779</v>
      </c>
      <c r="K1325" s="1">
        <v>7060</v>
      </c>
      <c r="L1325" s="1" t="s">
        <v>143</v>
      </c>
      <c r="M1325" s="1" t="s">
        <v>1581</v>
      </c>
      <c r="N1325" s="1" t="s">
        <v>43</v>
      </c>
      <c r="O1325" s="1" t="s">
        <v>75</v>
      </c>
      <c r="P1325" s="1" t="s">
        <v>1582</v>
      </c>
      <c r="Q1325" s="10">
        <v>97.84</v>
      </c>
      <c r="R1325" s="10">
        <v>2</v>
      </c>
      <c r="S1325" s="10">
        <v>195.68</v>
      </c>
      <c r="T1325" s="1">
        <v>0</v>
      </c>
      <c r="U1325" s="10">
        <v>25.438400000000001</v>
      </c>
    </row>
    <row r="1326" spans="1:21" ht="16.5" x14ac:dyDescent="0.3">
      <c r="A1326" t="s">
        <v>6132</v>
      </c>
      <c r="B1326" s="2">
        <v>44268</v>
      </c>
      <c r="C1326" s="2">
        <v>44273</v>
      </c>
      <c r="D1326" s="1" t="s">
        <v>20</v>
      </c>
      <c r="E1326" s="1" t="s">
        <v>6133</v>
      </c>
      <c r="F1326" s="1" t="s">
        <v>6134</v>
      </c>
      <c r="G1326" s="1" t="s">
        <v>99</v>
      </c>
      <c r="H1326" s="1" t="s">
        <v>24</v>
      </c>
      <c r="I1326" s="1" t="s">
        <v>5352</v>
      </c>
      <c r="J1326" s="1" t="s">
        <v>658</v>
      </c>
      <c r="K1326" s="1">
        <v>87105</v>
      </c>
      <c r="L1326" s="1" t="s">
        <v>41</v>
      </c>
      <c r="M1326" s="1" t="s">
        <v>340</v>
      </c>
      <c r="N1326" s="1" t="s">
        <v>43</v>
      </c>
      <c r="O1326" s="1" t="s">
        <v>56</v>
      </c>
      <c r="P1326" s="1" t="s">
        <v>341</v>
      </c>
      <c r="Q1326" s="10">
        <v>90.8</v>
      </c>
      <c r="R1326" s="10">
        <v>8</v>
      </c>
      <c r="S1326" s="10">
        <v>726.4</v>
      </c>
      <c r="T1326" s="1">
        <v>0</v>
      </c>
      <c r="U1326" s="10">
        <v>25.424000000000007</v>
      </c>
    </row>
    <row r="1327" spans="1:21" ht="16.5" x14ac:dyDescent="0.3">
      <c r="A1327" t="s">
        <v>8690</v>
      </c>
      <c r="B1327" s="2">
        <v>44338</v>
      </c>
      <c r="C1327" s="2">
        <v>44341</v>
      </c>
      <c r="D1327" s="1" t="s">
        <v>20</v>
      </c>
      <c r="E1327" s="1" t="s">
        <v>151</v>
      </c>
      <c r="F1327" s="1" t="s">
        <v>152</v>
      </c>
      <c r="G1327" s="1" t="s">
        <v>23</v>
      </c>
      <c r="H1327" s="1" t="s">
        <v>24</v>
      </c>
      <c r="I1327" s="1" t="s">
        <v>39</v>
      </c>
      <c r="J1327" s="1" t="s">
        <v>40</v>
      </c>
      <c r="K1327" s="1">
        <v>90008</v>
      </c>
      <c r="L1327" s="1" t="s">
        <v>41</v>
      </c>
      <c r="M1327" s="1" t="s">
        <v>6877</v>
      </c>
      <c r="N1327" s="1" t="s">
        <v>68</v>
      </c>
      <c r="O1327" s="1" t="s">
        <v>156</v>
      </c>
      <c r="P1327" s="1" t="s">
        <v>6878</v>
      </c>
      <c r="Q1327" s="10">
        <v>68.459999999999994</v>
      </c>
      <c r="R1327" s="10">
        <v>7</v>
      </c>
      <c r="S1327" s="10">
        <v>479.21999999999997</v>
      </c>
      <c r="T1327" s="1">
        <v>0</v>
      </c>
      <c r="U1327" s="10">
        <v>25.330199999999998</v>
      </c>
    </row>
    <row r="1328" spans="1:21" ht="16.5" x14ac:dyDescent="0.3">
      <c r="A1328" t="s">
        <v>8946</v>
      </c>
      <c r="B1328" s="2">
        <v>44005</v>
      </c>
      <c r="C1328" s="2">
        <v>44007</v>
      </c>
      <c r="D1328" s="1" t="s">
        <v>20</v>
      </c>
      <c r="E1328" s="1" t="s">
        <v>655</v>
      </c>
      <c r="F1328" s="1" t="s">
        <v>656</v>
      </c>
      <c r="G1328" s="1" t="s">
        <v>23</v>
      </c>
      <c r="H1328" s="1" t="s">
        <v>24</v>
      </c>
      <c r="I1328" s="1" t="s">
        <v>124</v>
      </c>
      <c r="J1328" s="1" t="s">
        <v>40</v>
      </c>
      <c r="K1328" s="1">
        <v>94109</v>
      </c>
      <c r="L1328" s="1" t="s">
        <v>41</v>
      </c>
      <c r="M1328" s="1" t="s">
        <v>4912</v>
      </c>
      <c r="N1328" s="1" t="s">
        <v>43</v>
      </c>
      <c r="O1328" s="1" t="s">
        <v>56</v>
      </c>
      <c r="P1328" s="1" t="s">
        <v>4913</v>
      </c>
      <c r="Q1328" s="10">
        <v>93.68</v>
      </c>
      <c r="R1328" s="10">
        <v>4</v>
      </c>
      <c r="S1328" s="10">
        <v>374.72</v>
      </c>
      <c r="T1328" s="1">
        <v>0</v>
      </c>
      <c r="U1328" s="10">
        <v>25.293599999999998</v>
      </c>
    </row>
    <row r="1329" spans="1:21" ht="16.5" x14ac:dyDescent="0.3">
      <c r="A1329" t="s">
        <v>10278</v>
      </c>
      <c r="B1329" s="2">
        <v>44195</v>
      </c>
      <c r="C1329" s="2">
        <v>44200</v>
      </c>
      <c r="D1329" s="1" t="s">
        <v>47</v>
      </c>
      <c r="E1329" s="1" t="s">
        <v>6335</v>
      </c>
      <c r="F1329" s="1" t="s">
        <v>6336</v>
      </c>
      <c r="G1329" s="1" t="s">
        <v>23</v>
      </c>
      <c r="H1329" s="1" t="s">
        <v>24</v>
      </c>
      <c r="I1329" s="1" t="s">
        <v>8936</v>
      </c>
      <c r="J1329" s="1" t="s">
        <v>51</v>
      </c>
      <c r="K1329" s="1">
        <v>33407</v>
      </c>
      <c r="L1329" s="1" t="s">
        <v>27</v>
      </c>
      <c r="M1329" s="1" t="s">
        <v>5874</v>
      </c>
      <c r="N1329" s="1" t="s">
        <v>43</v>
      </c>
      <c r="O1329" s="1" t="s">
        <v>87</v>
      </c>
      <c r="P1329" s="1" t="s">
        <v>5875</v>
      </c>
      <c r="Q1329" s="10">
        <v>72.224000000000004</v>
      </c>
      <c r="R1329" s="10">
        <v>4</v>
      </c>
      <c r="S1329" s="10">
        <v>288.89600000000002</v>
      </c>
      <c r="T1329" s="1">
        <v>0.2</v>
      </c>
      <c r="U1329" s="10">
        <v>25.278400000000001</v>
      </c>
    </row>
    <row r="1330" spans="1:21" ht="16.5" x14ac:dyDescent="0.3">
      <c r="A1330" t="s">
        <v>8518</v>
      </c>
      <c r="B1330" s="2">
        <v>44176</v>
      </c>
      <c r="C1330" s="2">
        <v>44178</v>
      </c>
      <c r="D1330" s="1" t="s">
        <v>183</v>
      </c>
      <c r="E1330" s="1" t="s">
        <v>4012</v>
      </c>
      <c r="F1330" s="1" t="s">
        <v>4013</v>
      </c>
      <c r="G1330" s="1" t="s">
        <v>99</v>
      </c>
      <c r="H1330" s="1" t="s">
        <v>24</v>
      </c>
      <c r="I1330" s="1" t="s">
        <v>410</v>
      </c>
      <c r="J1330" s="1" t="s">
        <v>411</v>
      </c>
      <c r="K1330" s="1">
        <v>97206</v>
      </c>
      <c r="L1330" s="1" t="s">
        <v>41</v>
      </c>
      <c r="M1330" s="1" t="s">
        <v>198</v>
      </c>
      <c r="N1330" s="1" t="s">
        <v>29</v>
      </c>
      <c r="O1330" s="1" t="s">
        <v>33</v>
      </c>
      <c r="P1330" s="1" t="s">
        <v>199</v>
      </c>
      <c r="Q1330" s="10">
        <v>403.92</v>
      </c>
      <c r="R1330" s="10">
        <v>5</v>
      </c>
      <c r="S1330" s="10">
        <v>2019.6000000000001</v>
      </c>
      <c r="T1330" s="1">
        <v>0.2</v>
      </c>
      <c r="U1330" s="10">
        <v>25.245000000000019</v>
      </c>
    </row>
    <row r="1331" spans="1:21" ht="16.5" x14ac:dyDescent="0.3">
      <c r="A1331" t="s">
        <v>6089</v>
      </c>
      <c r="B1331" s="2">
        <v>43914</v>
      </c>
      <c r="C1331" s="2">
        <v>43918</v>
      </c>
      <c r="D1331" s="1" t="s">
        <v>47</v>
      </c>
      <c r="E1331" s="1" t="s">
        <v>950</v>
      </c>
      <c r="F1331" s="1" t="s">
        <v>951</v>
      </c>
      <c r="G1331" s="1" t="s">
        <v>38</v>
      </c>
      <c r="H1331" s="1" t="s">
        <v>24</v>
      </c>
      <c r="I1331" s="1" t="s">
        <v>6090</v>
      </c>
      <c r="J1331" s="1" t="s">
        <v>411</v>
      </c>
      <c r="K1331" s="1">
        <v>97030</v>
      </c>
      <c r="L1331" s="1" t="s">
        <v>41</v>
      </c>
      <c r="M1331" s="1" t="s">
        <v>5760</v>
      </c>
      <c r="N1331" s="1" t="s">
        <v>68</v>
      </c>
      <c r="O1331" s="1" t="s">
        <v>69</v>
      </c>
      <c r="P1331" s="1" t="s">
        <v>5761</v>
      </c>
      <c r="Q1331" s="10">
        <v>403.16800000000001</v>
      </c>
      <c r="R1331" s="10">
        <v>4</v>
      </c>
      <c r="S1331" s="10">
        <v>1612.672</v>
      </c>
      <c r="T1331" s="1">
        <v>0.2</v>
      </c>
      <c r="U1331" s="10">
        <v>25.198000000000008</v>
      </c>
    </row>
    <row r="1332" spans="1:21" ht="16.5" x14ac:dyDescent="0.3">
      <c r="A1332" t="s">
        <v>9092</v>
      </c>
      <c r="B1332" s="2">
        <v>44149</v>
      </c>
      <c r="C1332" s="2">
        <v>44153</v>
      </c>
      <c r="D1332" s="1" t="s">
        <v>47</v>
      </c>
      <c r="E1332" s="1" t="s">
        <v>486</v>
      </c>
      <c r="F1332" s="1" t="s">
        <v>487</v>
      </c>
      <c r="G1332" s="1" t="s">
        <v>23</v>
      </c>
      <c r="H1332" s="1" t="s">
        <v>24</v>
      </c>
      <c r="I1332" s="1" t="s">
        <v>4398</v>
      </c>
      <c r="J1332" s="1" t="s">
        <v>2697</v>
      </c>
      <c r="K1332" s="1">
        <v>21215</v>
      </c>
      <c r="L1332" s="1" t="s">
        <v>143</v>
      </c>
      <c r="M1332" s="1" t="s">
        <v>6264</v>
      </c>
      <c r="N1332" s="1" t="s">
        <v>68</v>
      </c>
      <c r="O1332" s="1" t="s">
        <v>69</v>
      </c>
      <c r="P1332" s="1" t="s">
        <v>6265</v>
      </c>
      <c r="Q1332" s="10">
        <v>89.97</v>
      </c>
      <c r="R1332" s="10">
        <v>3</v>
      </c>
      <c r="S1332" s="10">
        <v>269.90999999999997</v>
      </c>
      <c r="T1332" s="1">
        <v>0</v>
      </c>
      <c r="U1332" s="10">
        <v>25.191600000000005</v>
      </c>
    </row>
    <row r="1333" spans="1:21" ht="16.5" x14ac:dyDescent="0.3">
      <c r="A1333" t="s">
        <v>9889</v>
      </c>
      <c r="B1333" s="2">
        <v>44131</v>
      </c>
      <c r="C1333" s="2">
        <v>44135</v>
      </c>
      <c r="D1333" s="1" t="s">
        <v>47</v>
      </c>
      <c r="E1333" s="1" t="s">
        <v>466</v>
      </c>
      <c r="F1333" s="1" t="s">
        <v>467</v>
      </c>
      <c r="G1333" s="1" t="s">
        <v>99</v>
      </c>
      <c r="H1333" s="1" t="s">
        <v>24</v>
      </c>
      <c r="I1333" s="1" t="s">
        <v>124</v>
      </c>
      <c r="J1333" s="1" t="s">
        <v>40</v>
      </c>
      <c r="K1333" s="1">
        <v>94122</v>
      </c>
      <c r="L1333" s="1" t="s">
        <v>41</v>
      </c>
      <c r="M1333" s="1" t="s">
        <v>8669</v>
      </c>
      <c r="N1333" s="1" t="s">
        <v>43</v>
      </c>
      <c r="O1333" s="1" t="s">
        <v>72</v>
      </c>
      <c r="P1333" s="1" t="s">
        <v>8670</v>
      </c>
      <c r="Q1333" s="10">
        <v>67.13600000000001</v>
      </c>
      <c r="R1333" s="10">
        <v>4</v>
      </c>
      <c r="S1333" s="10">
        <v>268.54400000000004</v>
      </c>
      <c r="T1333" s="1">
        <v>0.2</v>
      </c>
      <c r="U1333" s="10">
        <v>25.175999999999998</v>
      </c>
    </row>
    <row r="1334" spans="1:21" ht="16.5" x14ac:dyDescent="0.3">
      <c r="A1334" t="s">
        <v>8760</v>
      </c>
      <c r="B1334" s="2">
        <v>43534</v>
      </c>
      <c r="C1334" s="2">
        <v>43534</v>
      </c>
      <c r="D1334" s="1" t="s">
        <v>1276</v>
      </c>
      <c r="E1334" s="1" t="s">
        <v>130</v>
      </c>
      <c r="F1334" s="1" t="s">
        <v>131</v>
      </c>
      <c r="G1334" s="1" t="s">
        <v>38</v>
      </c>
      <c r="H1334" s="1" t="s">
        <v>24</v>
      </c>
      <c r="I1334" s="1" t="s">
        <v>3157</v>
      </c>
      <c r="J1334" s="1" t="s">
        <v>2697</v>
      </c>
      <c r="K1334" s="1">
        <v>20735</v>
      </c>
      <c r="L1334" s="1" t="s">
        <v>143</v>
      </c>
      <c r="M1334" s="1" t="s">
        <v>1284</v>
      </c>
      <c r="N1334" s="1" t="s">
        <v>43</v>
      </c>
      <c r="O1334" s="1" t="s">
        <v>56</v>
      </c>
      <c r="P1334" s="1" t="s">
        <v>1285</v>
      </c>
      <c r="Q1334" s="10">
        <v>89.820000000000007</v>
      </c>
      <c r="R1334" s="10">
        <v>6</v>
      </c>
      <c r="S1334" s="10">
        <v>538.92000000000007</v>
      </c>
      <c r="T1334" s="1">
        <v>0</v>
      </c>
      <c r="U1334" s="10">
        <v>25.149600000000007</v>
      </c>
    </row>
    <row r="1335" spans="1:21" ht="16.5" x14ac:dyDescent="0.3">
      <c r="A1335" t="s">
        <v>9176</v>
      </c>
      <c r="B1335" s="2">
        <v>43979</v>
      </c>
      <c r="C1335" s="2">
        <v>43984</v>
      </c>
      <c r="D1335" s="1" t="s">
        <v>47</v>
      </c>
      <c r="E1335" s="1" t="s">
        <v>1575</v>
      </c>
      <c r="F1335" s="1" t="s">
        <v>1576</v>
      </c>
      <c r="G1335" s="1" t="s">
        <v>99</v>
      </c>
      <c r="H1335" s="1" t="s">
        <v>24</v>
      </c>
      <c r="I1335" s="1" t="s">
        <v>1586</v>
      </c>
      <c r="J1335" s="1" t="s">
        <v>206</v>
      </c>
      <c r="K1335" s="1">
        <v>60068</v>
      </c>
      <c r="L1335" s="1" t="s">
        <v>102</v>
      </c>
      <c r="M1335" s="1" t="s">
        <v>4372</v>
      </c>
      <c r="N1335" s="1" t="s">
        <v>68</v>
      </c>
      <c r="O1335" s="1" t="s">
        <v>69</v>
      </c>
      <c r="P1335" s="1" t="s">
        <v>4373</v>
      </c>
      <c r="Q1335" s="10">
        <v>286.40000000000003</v>
      </c>
      <c r="R1335" s="10">
        <v>1</v>
      </c>
      <c r="S1335" s="10">
        <v>286.40000000000003</v>
      </c>
      <c r="T1335" s="1">
        <v>0.2</v>
      </c>
      <c r="U1335" s="10">
        <v>25.060000000000016</v>
      </c>
    </row>
    <row r="1336" spans="1:21" ht="16.5" x14ac:dyDescent="0.3">
      <c r="A1336" t="s">
        <v>9940</v>
      </c>
      <c r="B1336" s="2">
        <v>44514</v>
      </c>
      <c r="C1336" s="2">
        <v>44518</v>
      </c>
      <c r="D1336" s="1" t="s">
        <v>20</v>
      </c>
      <c r="E1336" s="1" t="s">
        <v>3802</v>
      </c>
      <c r="F1336" s="1" t="s">
        <v>3803</v>
      </c>
      <c r="G1336" s="1" t="s">
        <v>38</v>
      </c>
      <c r="H1336" s="1" t="s">
        <v>24</v>
      </c>
      <c r="I1336" s="1" t="s">
        <v>4015</v>
      </c>
      <c r="J1336" s="1" t="s">
        <v>262</v>
      </c>
      <c r="K1336" s="1">
        <v>13601</v>
      </c>
      <c r="L1336" s="1" t="s">
        <v>143</v>
      </c>
      <c r="M1336" s="1" t="s">
        <v>4833</v>
      </c>
      <c r="N1336" s="1" t="s">
        <v>43</v>
      </c>
      <c r="O1336" s="1" t="s">
        <v>56</v>
      </c>
      <c r="P1336" s="1" t="s">
        <v>4834</v>
      </c>
      <c r="Q1336" s="10">
        <v>96.359999999999985</v>
      </c>
      <c r="R1336" s="10">
        <v>6</v>
      </c>
      <c r="S1336" s="10">
        <v>578.15999999999985</v>
      </c>
      <c r="T1336" s="1">
        <v>0</v>
      </c>
      <c r="U1336" s="10">
        <v>25.053599999999996</v>
      </c>
    </row>
    <row r="1337" spans="1:21" ht="16.5" x14ac:dyDescent="0.3">
      <c r="A1337" t="s">
        <v>10571</v>
      </c>
      <c r="B1337" s="2">
        <v>44537</v>
      </c>
      <c r="C1337" s="2">
        <v>44544</v>
      </c>
      <c r="D1337" s="1" t="s">
        <v>47</v>
      </c>
      <c r="E1337" s="1" t="s">
        <v>3533</v>
      </c>
      <c r="F1337" s="1" t="s">
        <v>3534</v>
      </c>
      <c r="G1337" s="1" t="s">
        <v>99</v>
      </c>
      <c r="H1337" s="1" t="s">
        <v>24</v>
      </c>
      <c r="I1337" s="1" t="s">
        <v>124</v>
      </c>
      <c r="J1337" s="1" t="s">
        <v>40</v>
      </c>
      <c r="K1337" s="1">
        <v>94122</v>
      </c>
      <c r="L1337" s="1" t="s">
        <v>41</v>
      </c>
      <c r="M1337" s="1" t="s">
        <v>5235</v>
      </c>
      <c r="N1337" s="1" t="s">
        <v>43</v>
      </c>
      <c r="O1337" s="1" t="s">
        <v>87</v>
      </c>
      <c r="P1337" s="1" t="s">
        <v>5236</v>
      </c>
      <c r="Q1337" s="10">
        <v>50.04</v>
      </c>
      <c r="R1337" s="10">
        <v>6</v>
      </c>
      <c r="S1337" s="10">
        <v>300.24</v>
      </c>
      <c r="T1337" s="1">
        <v>0</v>
      </c>
      <c r="U1337" s="10">
        <v>25.02</v>
      </c>
    </row>
    <row r="1338" spans="1:21" ht="16.5" x14ac:dyDescent="0.3">
      <c r="A1338" t="s">
        <v>8262</v>
      </c>
      <c r="B1338" s="2">
        <v>43412</v>
      </c>
      <c r="C1338" s="2">
        <v>43418</v>
      </c>
      <c r="D1338" s="1" t="s">
        <v>47</v>
      </c>
      <c r="E1338" s="1" t="s">
        <v>147</v>
      </c>
      <c r="F1338" s="1" t="s">
        <v>148</v>
      </c>
      <c r="G1338" s="1" t="s">
        <v>23</v>
      </c>
      <c r="H1338" s="1" t="s">
        <v>24</v>
      </c>
      <c r="I1338" s="1" t="s">
        <v>8263</v>
      </c>
      <c r="J1338" s="1" t="s">
        <v>40</v>
      </c>
      <c r="K1338" s="1">
        <v>96003</v>
      </c>
      <c r="L1338" s="1" t="s">
        <v>41</v>
      </c>
      <c r="M1338" s="1" t="s">
        <v>3333</v>
      </c>
      <c r="N1338" s="1" t="s">
        <v>68</v>
      </c>
      <c r="O1338" s="1" t="s">
        <v>69</v>
      </c>
      <c r="P1338" s="1" t="s">
        <v>3334</v>
      </c>
      <c r="Q1338" s="10">
        <v>333.57600000000002</v>
      </c>
      <c r="R1338" s="10">
        <v>3</v>
      </c>
      <c r="S1338" s="10">
        <v>1000.7280000000001</v>
      </c>
      <c r="T1338" s="1">
        <v>0.2</v>
      </c>
      <c r="U1338" s="10">
        <v>25.018199999999993</v>
      </c>
    </row>
    <row r="1339" spans="1:21" ht="16.5" x14ac:dyDescent="0.3">
      <c r="A1339" t="s">
        <v>8785</v>
      </c>
      <c r="B1339" s="2">
        <v>44247</v>
      </c>
      <c r="C1339" s="2">
        <v>44254</v>
      </c>
      <c r="D1339" s="1" t="s">
        <v>47</v>
      </c>
      <c r="E1339" s="1" t="s">
        <v>3736</v>
      </c>
      <c r="F1339" s="1" t="s">
        <v>3737</v>
      </c>
      <c r="G1339" s="1" t="s">
        <v>99</v>
      </c>
      <c r="H1339" s="1" t="s">
        <v>24</v>
      </c>
      <c r="I1339" s="1" t="s">
        <v>300</v>
      </c>
      <c r="J1339" s="1" t="s">
        <v>301</v>
      </c>
      <c r="K1339" s="1">
        <v>85234</v>
      </c>
      <c r="L1339" s="1" t="s">
        <v>41</v>
      </c>
      <c r="M1339" s="1" t="s">
        <v>3333</v>
      </c>
      <c r="N1339" s="1" t="s">
        <v>68</v>
      </c>
      <c r="O1339" s="1" t="s">
        <v>69</v>
      </c>
      <c r="P1339" s="1" t="s">
        <v>3334</v>
      </c>
      <c r="Q1339" s="10">
        <v>333.57600000000002</v>
      </c>
      <c r="R1339" s="10">
        <v>3</v>
      </c>
      <c r="S1339" s="10">
        <v>1000.7280000000001</v>
      </c>
      <c r="T1339" s="1">
        <v>0.2</v>
      </c>
      <c r="U1339" s="10">
        <v>25.018199999999993</v>
      </c>
    </row>
    <row r="1340" spans="1:21" ht="16.5" x14ac:dyDescent="0.3">
      <c r="A1340" t="s">
        <v>8048</v>
      </c>
      <c r="B1340" s="2">
        <v>44034</v>
      </c>
      <c r="C1340" s="2">
        <v>44041</v>
      </c>
      <c r="D1340" s="1" t="s">
        <v>47</v>
      </c>
      <c r="E1340" s="1" t="s">
        <v>5226</v>
      </c>
      <c r="F1340" s="1" t="s">
        <v>5227</v>
      </c>
      <c r="G1340" s="1" t="s">
        <v>99</v>
      </c>
      <c r="H1340" s="1" t="s">
        <v>24</v>
      </c>
      <c r="I1340" s="1" t="s">
        <v>5354</v>
      </c>
      <c r="J1340" s="1" t="s">
        <v>1379</v>
      </c>
      <c r="K1340" s="1">
        <v>89431</v>
      </c>
      <c r="L1340" s="1" t="s">
        <v>41</v>
      </c>
      <c r="M1340" s="1" t="s">
        <v>2340</v>
      </c>
      <c r="N1340" s="1" t="s">
        <v>43</v>
      </c>
      <c r="O1340" s="1" t="s">
        <v>570</v>
      </c>
      <c r="P1340" s="1" t="s">
        <v>2341</v>
      </c>
      <c r="Q1340" s="10">
        <v>86.199999999999989</v>
      </c>
      <c r="R1340" s="10">
        <v>5</v>
      </c>
      <c r="S1340" s="10">
        <v>430.99999999999994</v>
      </c>
      <c r="T1340" s="1">
        <v>0</v>
      </c>
      <c r="U1340" s="10">
        <v>24.997999999999987</v>
      </c>
    </row>
    <row r="1341" spans="1:21" ht="16.5" x14ac:dyDescent="0.3">
      <c r="A1341" t="s">
        <v>9216</v>
      </c>
      <c r="B1341" s="2">
        <v>43362</v>
      </c>
      <c r="C1341" s="2">
        <v>43366</v>
      </c>
      <c r="D1341" s="1" t="s">
        <v>47</v>
      </c>
      <c r="E1341" s="1" t="s">
        <v>2482</v>
      </c>
      <c r="F1341" s="1" t="s">
        <v>2483</v>
      </c>
      <c r="G1341" s="1" t="s">
        <v>38</v>
      </c>
      <c r="H1341" s="1" t="s">
        <v>24</v>
      </c>
      <c r="I1341" s="1" t="s">
        <v>92</v>
      </c>
      <c r="J1341" s="1" t="s">
        <v>93</v>
      </c>
      <c r="K1341" s="1">
        <v>98115</v>
      </c>
      <c r="L1341" s="1" t="s">
        <v>41</v>
      </c>
      <c r="M1341" s="1" t="s">
        <v>1609</v>
      </c>
      <c r="N1341" s="1" t="s">
        <v>43</v>
      </c>
      <c r="O1341" s="1" t="s">
        <v>56</v>
      </c>
      <c r="P1341" s="1" t="s">
        <v>1610</v>
      </c>
      <c r="Q1341" s="10">
        <v>92.52</v>
      </c>
      <c r="R1341" s="10">
        <v>6</v>
      </c>
      <c r="S1341" s="10">
        <v>555.12</v>
      </c>
      <c r="T1341" s="1">
        <v>0</v>
      </c>
      <c r="U1341" s="10">
        <v>24.980400000000007</v>
      </c>
    </row>
    <row r="1342" spans="1:21" ht="16.5" x14ac:dyDescent="0.3">
      <c r="A1342" t="s">
        <v>10122</v>
      </c>
      <c r="B1342" s="2">
        <v>44518</v>
      </c>
      <c r="C1342" s="2">
        <v>44518</v>
      </c>
      <c r="D1342" s="1" t="s">
        <v>1276</v>
      </c>
      <c r="E1342" s="1" t="s">
        <v>1991</v>
      </c>
      <c r="F1342" s="1" t="s">
        <v>1992</v>
      </c>
      <c r="G1342" s="1" t="s">
        <v>38</v>
      </c>
      <c r="H1342" s="1" t="s">
        <v>24</v>
      </c>
      <c r="I1342" s="1" t="s">
        <v>2515</v>
      </c>
      <c r="J1342" s="1" t="s">
        <v>111</v>
      </c>
      <c r="K1342" s="1">
        <v>53209</v>
      </c>
      <c r="L1342" s="1" t="s">
        <v>102</v>
      </c>
      <c r="M1342" s="1" t="s">
        <v>1609</v>
      </c>
      <c r="N1342" s="1" t="s">
        <v>43</v>
      </c>
      <c r="O1342" s="1" t="s">
        <v>56</v>
      </c>
      <c r="P1342" s="1" t="s">
        <v>1610</v>
      </c>
      <c r="Q1342" s="10">
        <v>92.52</v>
      </c>
      <c r="R1342" s="10">
        <v>6</v>
      </c>
      <c r="S1342" s="10">
        <v>555.12</v>
      </c>
      <c r="T1342" s="1">
        <v>0</v>
      </c>
      <c r="U1342" s="10">
        <v>24.980400000000007</v>
      </c>
    </row>
    <row r="1343" spans="1:21" ht="16.5" x14ac:dyDescent="0.3">
      <c r="A1343" t="s">
        <v>7947</v>
      </c>
      <c r="B1343" s="2">
        <v>44078</v>
      </c>
      <c r="C1343" s="2">
        <v>44082</v>
      </c>
      <c r="D1343" s="1" t="s">
        <v>47</v>
      </c>
      <c r="E1343" s="1" t="s">
        <v>5303</v>
      </c>
      <c r="F1343" s="1" t="s">
        <v>5304</v>
      </c>
      <c r="G1343" s="1" t="s">
        <v>23</v>
      </c>
      <c r="H1343" s="1" t="s">
        <v>24</v>
      </c>
      <c r="I1343" s="1" t="s">
        <v>261</v>
      </c>
      <c r="J1343" s="1" t="s">
        <v>262</v>
      </c>
      <c r="K1343" s="1">
        <v>10011</v>
      </c>
      <c r="L1343" s="1" t="s">
        <v>143</v>
      </c>
      <c r="M1343" s="1" t="s">
        <v>5036</v>
      </c>
      <c r="N1343" s="1" t="s">
        <v>29</v>
      </c>
      <c r="O1343" s="1" t="s">
        <v>62</v>
      </c>
      <c r="P1343" s="1" t="s">
        <v>5037</v>
      </c>
      <c r="Q1343" s="10">
        <v>63.94</v>
      </c>
      <c r="R1343" s="10">
        <v>1</v>
      </c>
      <c r="S1343" s="10">
        <v>63.94</v>
      </c>
      <c r="T1343" s="1">
        <v>0</v>
      </c>
      <c r="U1343" s="10">
        <v>24.936599999999999</v>
      </c>
    </row>
    <row r="1344" spans="1:21" ht="16.5" x14ac:dyDescent="0.3">
      <c r="A1344" t="s">
        <v>2208</v>
      </c>
      <c r="B1344" s="2">
        <v>43552</v>
      </c>
      <c r="C1344" s="2">
        <v>43557</v>
      </c>
      <c r="D1344" s="1" t="s">
        <v>47</v>
      </c>
      <c r="E1344" s="1" t="s">
        <v>2209</v>
      </c>
      <c r="F1344" s="1" t="s">
        <v>2210</v>
      </c>
      <c r="G1344" s="1" t="s">
        <v>23</v>
      </c>
      <c r="H1344" s="1" t="s">
        <v>24</v>
      </c>
      <c r="I1344" s="1" t="s">
        <v>39</v>
      </c>
      <c r="J1344" s="1" t="s">
        <v>40</v>
      </c>
      <c r="K1344" s="1">
        <v>90036</v>
      </c>
      <c r="L1344" s="1" t="s">
        <v>41</v>
      </c>
      <c r="M1344" s="1" t="s">
        <v>2211</v>
      </c>
      <c r="N1344" s="1" t="s">
        <v>68</v>
      </c>
      <c r="O1344" s="1" t="s">
        <v>156</v>
      </c>
      <c r="P1344" s="1" t="s">
        <v>2212</v>
      </c>
      <c r="Q1344" s="10">
        <v>166.24</v>
      </c>
      <c r="R1344" s="10">
        <v>1</v>
      </c>
      <c r="S1344" s="10">
        <v>166.24</v>
      </c>
      <c r="T1344" s="1">
        <v>0</v>
      </c>
      <c r="U1344" s="10">
        <v>24.936000000000007</v>
      </c>
    </row>
    <row r="1345" spans="1:21" ht="16.5" x14ac:dyDescent="0.3">
      <c r="A1345" t="s">
        <v>5134</v>
      </c>
      <c r="B1345" s="2">
        <v>43817</v>
      </c>
      <c r="C1345" s="2">
        <v>43817</v>
      </c>
      <c r="D1345" s="1" t="s">
        <v>1276</v>
      </c>
      <c r="E1345" s="1" t="s">
        <v>5135</v>
      </c>
      <c r="F1345" s="1" t="s">
        <v>5136</v>
      </c>
      <c r="G1345" s="1" t="s">
        <v>23</v>
      </c>
      <c r="H1345" s="1" t="s">
        <v>24</v>
      </c>
      <c r="I1345" s="1" t="s">
        <v>261</v>
      </c>
      <c r="J1345" s="1" t="s">
        <v>262</v>
      </c>
      <c r="K1345" s="1">
        <v>10035</v>
      </c>
      <c r="L1345" s="1" t="s">
        <v>143</v>
      </c>
      <c r="M1345" s="1" t="s">
        <v>2211</v>
      </c>
      <c r="N1345" s="1" t="s">
        <v>68</v>
      </c>
      <c r="O1345" s="1" t="s">
        <v>156</v>
      </c>
      <c r="P1345" s="1" t="s">
        <v>2212</v>
      </c>
      <c r="Q1345" s="10">
        <v>166.24</v>
      </c>
      <c r="R1345" s="10">
        <v>1</v>
      </c>
      <c r="S1345" s="10">
        <v>166.24</v>
      </c>
      <c r="T1345" s="1">
        <v>0</v>
      </c>
      <c r="U1345" s="10">
        <v>24.936000000000007</v>
      </c>
    </row>
    <row r="1346" spans="1:21" ht="16.5" x14ac:dyDescent="0.3">
      <c r="A1346" t="s">
        <v>1554</v>
      </c>
      <c r="B1346" s="2">
        <v>44178</v>
      </c>
      <c r="C1346" s="2">
        <v>44182</v>
      </c>
      <c r="D1346" s="1" t="s">
        <v>47</v>
      </c>
      <c r="E1346" s="1" t="s">
        <v>1487</v>
      </c>
      <c r="F1346" s="1" t="s">
        <v>1488</v>
      </c>
      <c r="G1346" s="1" t="s">
        <v>38</v>
      </c>
      <c r="H1346" s="1" t="s">
        <v>24</v>
      </c>
      <c r="I1346" s="1" t="s">
        <v>1555</v>
      </c>
      <c r="J1346" s="1" t="s">
        <v>639</v>
      </c>
      <c r="K1346" s="1">
        <v>73071</v>
      </c>
      <c r="L1346" s="1" t="s">
        <v>102</v>
      </c>
      <c r="M1346" s="1" t="s">
        <v>1556</v>
      </c>
      <c r="N1346" s="1" t="s">
        <v>68</v>
      </c>
      <c r="O1346" s="1" t="s">
        <v>156</v>
      </c>
      <c r="P1346" s="1" t="s">
        <v>1557</v>
      </c>
      <c r="Q1346" s="10">
        <v>63.88</v>
      </c>
      <c r="R1346" s="10">
        <v>4</v>
      </c>
      <c r="S1346" s="10">
        <v>255.52</v>
      </c>
      <c r="T1346" s="1">
        <v>0</v>
      </c>
      <c r="U1346" s="10">
        <v>24.913200000000003</v>
      </c>
    </row>
    <row r="1347" spans="1:21" ht="16.5" x14ac:dyDescent="0.3">
      <c r="A1347" t="s">
        <v>9553</v>
      </c>
      <c r="B1347" s="2">
        <v>44266</v>
      </c>
      <c r="C1347" s="2">
        <v>44270</v>
      </c>
      <c r="D1347" s="1" t="s">
        <v>47</v>
      </c>
      <c r="E1347" s="1" t="s">
        <v>3171</v>
      </c>
      <c r="F1347" s="1" t="s">
        <v>3172</v>
      </c>
      <c r="G1347" s="1" t="s">
        <v>99</v>
      </c>
      <c r="H1347" s="1" t="s">
        <v>24</v>
      </c>
      <c r="I1347" s="1" t="s">
        <v>8576</v>
      </c>
      <c r="J1347" s="1" t="s">
        <v>1231</v>
      </c>
      <c r="K1347" s="1">
        <v>2138</v>
      </c>
      <c r="L1347" s="1" t="s">
        <v>143</v>
      </c>
      <c r="M1347" s="1" t="s">
        <v>1556</v>
      </c>
      <c r="N1347" s="1" t="s">
        <v>68</v>
      </c>
      <c r="O1347" s="1" t="s">
        <v>156</v>
      </c>
      <c r="P1347" s="1" t="s">
        <v>1557</v>
      </c>
      <c r="Q1347" s="10">
        <v>63.88</v>
      </c>
      <c r="R1347" s="10">
        <v>4</v>
      </c>
      <c r="S1347" s="10">
        <v>255.52</v>
      </c>
      <c r="T1347" s="1">
        <v>0</v>
      </c>
      <c r="U1347" s="10">
        <v>24.913200000000003</v>
      </c>
    </row>
    <row r="1348" spans="1:21" ht="16.5" x14ac:dyDescent="0.3">
      <c r="A1348" t="s">
        <v>2512</v>
      </c>
      <c r="B1348" s="2">
        <v>43544</v>
      </c>
      <c r="C1348" s="2">
        <v>43547</v>
      </c>
      <c r="D1348" s="1" t="s">
        <v>183</v>
      </c>
      <c r="E1348" s="1" t="s">
        <v>2513</v>
      </c>
      <c r="F1348" s="1" t="s">
        <v>2514</v>
      </c>
      <c r="G1348" s="1" t="s">
        <v>38</v>
      </c>
      <c r="H1348" s="1" t="s">
        <v>24</v>
      </c>
      <c r="I1348" s="1" t="s">
        <v>2515</v>
      </c>
      <c r="J1348" s="1" t="s">
        <v>111</v>
      </c>
      <c r="K1348" s="1">
        <v>53209</v>
      </c>
      <c r="L1348" s="1" t="s">
        <v>102</v>
      </c>
      <c r="M1348" s="1" t="s">
        <v>759</v>
      </c>
      <c r="N1348" s="1" t="s">
        <v>43</v>
      </c>
      <c r="O1348" s="1" t="s">
        <v>87</v>
      </c>
      <c r="P1348" s="1" t="s">
        <v>760</v>
      </c>
      <c r="Q1348" s="10">
        <v>51.84</v>
      </c>
      <c r="R1348" s="10">
        <v>8</v>
      </c>
      <c r="S1348" s="10">
        <v>414.72</v>
      </c>
      <c r="T1348" s="1">
        <v>0</v>
      </c>
      <c r="U1348" s="10">
        <v>24.883200000000002</v>
      </c>
    </row>
    <row r="1349" spans="1:21" ht="16.5" x14ac:dyDescent="0.3">
      <c r="A1349" t="s">
        <v>7471</v>
      </c>
      <c r="B1349" s="2">
        <v>44411</v>
      </c>
      <c r="C1349" s="2">
        <v>44416</v>
      </c>
      <c r="D1349" s="1" t="s">
        <v>20</v>
      </c>
      <c r="E1349" s="1" t="s">
        <v>1939</v>
      </c>
      <c r="F1349" s="1" t="s">
        <v>1940</v>
      </c>
      <c r="G1349" s="1" t="s">
        <v>23</v>
      </c>
      <c r="H1349" s="1" t="s">
        <v>24</v>
      </c>
      <c r="I1349" s="1" t="s">
        <v>124</v>
      </c>
      <c r="J1349" s="1" t="s">
        <v>40</v>
      </c>
      <c r="K1349" s="1">
        <v>94122</v>
      </c>
      <c r="L1349" s="1" t="s">
        <v>41</v>
      </c>
      <c r="M1349" s="1" t="s">
        <v>1866</v>
      </c>
      <c r="N1349" s="1" t="s">
        <v>43</v>
      </c>
      <c r="O1349" s="1" t="s">
        <v>44</v>
      </c>
      <c r="P1349" s="1" t="s">
        <v>1867</v>
      </c>
      <c r="Q1349" s="10">
        <v>51.75</v>
      </c>
      <c r="R1349" s="10">
        <v>5</v>
      </c>
      <c r="S1349" s="10">
        <v>258.75</v>
      </c>
      <c r="T1349" s="1">
        <v>0</v>
      </c>
      <c r="U1349" s="10">
        <v>24.84</v>
      </c>
    </row>
    <row r="1350" spans="1:21" ht="16.5" x14ac:dyDescent="0.3">
      <c r="A1350" t="s">
        <v>6305</v>
      </c>
      <c r="B1350" s="2">
        <v>44531</v>
      </c>
      <c r="C1350" s="2">
        <v>44535</v>
      </c>
      <c r="D1350" s="1" t="s">
        <v>47</v>
      </c>
      <c r="E1350" s="1" t="s">
        <v>6306</v>
      </c>
      <c r="F1350" s="1" t="s">
        <v>6307</v>
      </c>
      <c r="G1350" s="1" t="s">
        <v>23</v>
      </c>
      <c r="H1350" s="1" t="s">
        <v>24</v>
      </c>
      <c r="I1350" s="1" t="s">
        <v>749</v>
      </c>
      <c r="J1350" s="1" t="s">
        <v>101</v>
      </c>
      <c r="K1350" s="1">
        <v>75051</v>
      </c>
      <c r="L1350" s="1" t="s">
        <v>102</v>
      </c>
      <c r="M1350" s="1" t="s">
        <v>6308</v>
      </c>
      <c r="N1350" s="1" t="s">
        <v>68</v>
      </c>
      <c r="O1350" s="1" t="s">
        <v>69</v>
      </c>
      <c r="P1350" s="1" t="s">
        <v>6309</v>
      </c>
      <c r="Q1350" s="10">
        <v>219.80000000000004</v>
      </c>
      <c r="R1350" s="10">
        <v>5</v>
      </c>
      <c r="S1350" s="10">
        <v>1099.0000000000002</v>
      </c>
      <c r="T1350" s="1">
        <v>0.2</v>
      </c>
      <c r="U1350" s="10">
        <v>24.727499999999971</v>
      </c>
    </row>
    <row r="1351" spans="1:21" ht="16.5" x14ac:dyDescent="0.3">
      <c r="A1351" t="s">
        <v>5932</v>
      </c>
      <c r="B1351" s="2">
        <v>43845</v>
      </c>
      <c r="C1351" s="2">
        <v>43849</v>
      </c>
      <c r="D1351" s="1" t="s">
        <v>47</v>
      </c>
      <c r="E1351" s="1" t="s">
        <v>5798</v>
      </c>
      <c r="F1351" s="1" t="s">
        <v>5799</v>
      </c>
      <c r="G1351" s="1" t="s">
        <v>99</v>
      </c>
      <c r="H1351" s="1" t="s">
        <v>24</v>
      </c>
      <c r="I1351" s="1" t="s">
        <v>778</v>
      </c>
      <c r="J1351" s="1" t="s">
        <v>779</v>
      </c>
      <c r="K1351" s="1">
        <v>7090</v>
      </c>
      <c r="L1351" s="1" t="s">
        <v>143</v>
      </c>
      <c r="M1351" s="1" t="s">
        <v>4928</v>
      </c>
      <c r="N1351" s="1" t="s">
        <v>43</v>
      </c>
      <c r="O1351" s="1" t="s">
        <v>168</v>
      </c>
      <c r="P1351" s="1" t="s">
        <v>4929</v>
      </c>
      <c r="Q1351" s="10">
        <v>52.34</v>
      </c>
      <c r="R1351" s="10">
        <v>2</v>
      </c>
      <c r="S1351" s="10">
        <v>104.68</v>
      </c>
      <c r="T1351" s="1">
        <v>0</v>
      </c>
      <c r="U1351" s="10">
        <v>24.599800000000002</v>
      </c>
    </row>
    <row r="1352" spans="1:21" ht="16.5" x14ac:dyDescent="0.3">
      <c r="A1352" t="s">
        <v>5257</v>
      </c>
      <c r="B1352" s="2">
        <v>43903</v>
      </c>
      <c r="C1352" s="2">
        <v>43908</v>
      </c>
      <c r="D1352" s="1" t="s">
        <v>47</v>
      </c>
      <c r="E1352" s="1" t="s">
        <v>2441</v>
      </c>
      <c r="F1352" s="1" t="s">
        <v>2442</v>
      </c>
      <c r="G1352" s="1" t="s">
        <v>23</v>
      </c>
      <c r="H1352" s="1" t="s">
        <v>24</v>
      </c>
      <c r="I1352" s="1" t="s">
        <v>669</v>
      </c>
      <c r="J1352" s="1" t="s">
        <v>101</v>
      </c>
      <c r="K1352" s="1">
        <v>78207</v>
      </c>
      <c r="L1352" s="1" t="s">
        <v>102</v>
      </c>
      <c r="M1352" s="1" t="s">
        <v>688</v>
      </c>
      <c r="N1352" s="1" t="s">
        <v>43</v>
      </c>
      <c r="O1352" s="1" t="s">
        <v>87</v>
      </c>
      <c r="P1352" s="1" t="s">
        <v>5258</v>
      </c>
      <c r="Q1352" s="10">
        <v>70.08</v>
      </c>
      <c r="R1352" s="10">
        <v>5</v>
      </c>
      <c r="S1352" s="10">
        <v>350.4</v>
      </c>
      <c r="T1352" s="1">
        <v>0.2</v>
      </c>
      <c r="U1352" s="10">
        <v>24.527999999999995</v>
      </c>
    </row>
    <row r="1353" spans="1:21" ht="16.5" x14ac:dyDescent="0.3">
      <c r="A1353" t="s">
        <v>7630</v>
      </c>
      <c r="B1353" s="2">
        <v>43478</v>
      </c>
      <c r="C1353" s="2">
        <v>43482</v>
      </c>
      <c r="D1353" s="1" t="s">
        <v>47</v>
      </c>
      <c r="E1353" s="1" t="s">
        <v>1443</v>
      </c>
      <c r="F1353" s="1" t="s">
        <v>1444</v>
      </c>
      <c r="G1353" s="1" t="s">
        <v>23</v>
      </c>
      <c r="H1353" s="1" t="s">
        <v>24</v>
      </c>
      <c r="I1353" s="1" t="s">
        <v>39</v>
      </c>
      <c r="J1353" s="1" t="s">
        <v>40</v>
      </c>
      <c r="K1353" s="1">
        <v>90004</v>
      </c>
      <c r="L1353" s="1" t="s">
        <v>41</v>
      </c>
      <c r="M1353" s="1" t="s">
        <v>2712</v>
      </c>
      <c r="N1353" s="1" t="s">
        <v>43</v>
      </c>
      <c r="O1353" s="1" t="s">
        <v>72</v>
      </c>
      <c r="P1353" s="1" t="s">
        <v>2713</v>
      </c>
      <c r="Q1353" s="10">
        <v>70.00800000000001</v>
      </c>
      <c r="R1353" s="10">
        <v>3</v>
      </c>
      <c r="S1353" s="10">
        <v>210.02400000000003</v>
      </c>
      <c r="T1353" s="1">
        <v>0.2</v>
      </c>
      <c r="U1353" s="10">
        <v>24.502800000000001</v>
      </c>
    </row>
    <row r="1354" spans="1:21" ht="16.5" x14ac:dyDescent="0.3">
      <c r="A1354" t="s">
        <v>2272</v>
      </c>
      <c r="B1354" s="2">
        <v>44463</v>
      </c>
      <c r="C1354" s="2">
        <v>44468</v>
      </c>
      <c r="D1354" s="1" t="s">
        <v>47</v>
      </c>
      <c r="E1354" s="1" t="s">
        <v>937</v>
      </c>
      <c r="F1354" s="1" t="s">
        <v>938</v>
      </c>
      <c r="G1354" s="1" t="s">
        <v>23</v>
      </c>
      <c r="H1354" s="1" t="s">
        <v>24</v>
      </c>
      <c r="I1354" s="1" t="s">
        <v>598</v>
      </c>
      <c r="J1354" s="1" t="s">
        <v>489</v>
      </c>
      <c r="K1354" s="1">
        <v>43055</v>
      </c>
      <c r="L1354" s="1" t="s">
        <v>143</v>
      </c>
      <c r="M1354" s="1" t="s">
        <v>2273</v>
      </c>
      <c r="N1354" s="1" t="s">
        <v>29</v>
      </c>
      <c r="O1354" s="1" t="s">
        <v>62</v>
      </c>
      <c r="P1354" s="1" t="s">
        <v>2274</v>
      </c>
      <c r="Q1354" s="10">
        <v>103.05599999999998</v>
      </c>
      <c r="R1354" s="10">
        <v>3</v>
      </c>
      <c r="S1354" s="10">
        <v>309.16799999999995</v>
      </c>
      <c r="T1354" s="1">
        <v>0.2</v>
      </c>
      <c r="U1354" s="10">
        <v>24.475800000000007</v>
      </c>
    </row>
    <row r="1355" spans="1:21" ht="16.5" x14ac:dyDescent="0.3">
      <c r="A1355" t="s">
        <v>4423</v>
      </c>
      <c r="B1355" s="2">
        <v>43373</v>
      </c>
      <c r="C1355" s="2">
        <v>43377</v>
      </c>
      <c r="D1355" s="1" t="s">
        <v>47</v>
      </c>
      <c r="E1355" s="1" t="s">
        <v>1316</v>
      </c>
      <c r="F1355" s="1" t="s">
        <v>1317</v>
      </c>
      <c r="G1355" s="1" t="s">
        <v>23</v>
      </c>
      <c r="H1355" s="1" t="s">
        <v>24</v>
      </c>
      <c r="I1355" s="1" t="s">
        <v>261</v>
      </c>
      <c r="J1355" s="1" t="s">
        <v>262</v>
      </c>
      <c r="K1355" s="1">
        <v>10011</v>
      </c>
      <c r="L1355" s="1" t="s">
        <v>143</v>
      </c>
      <c r="M1355" s="1" t="s">
        <v>2281</v>
      </c>
      <c r="N1355" s="1" t="s">
        <v>43</v>
      </c>
      <c r="O1355" s="1" t="s">
        <v>87</v>
      </c>
      <c r="P1355" s="1" t="s">
        <v>2282</v>
      </c>
      <c r="Q1355" s="10">
        <v>48.94</v>
      </c>
      <c r="R1355" s="10">
        <v>1</v>
      </c>
      <c r="S1355" s="10">
        <v>48.94</v>
      </c>
      <c r="T1355" s="1">
        <v>0</v>
      </c>
      <c r="U1355" s="10">
        <v>24.47</v>
      </c>
    </row>
    <row r="1356" spans="1:21" ht="16.5" x14ac:dyDescent="0.3">
      <c r="A1356" t="s">
        <v>9705</v>
      </c>
      <c r="B1356" s="2">
        <v>44222</v>
      </c>
      <c r="C1356" s="2">
        <v>44227</v>
      </c>
      <c r="D1356" s="1" t="s">
        <v>47</v>
      </c>
      <c r="E1356" s="1" t="s">
        <v>1816</v>
      </c>
      <c r="F1356" s="1" t="s">
        <v>1817</v>
      </c>
      <c r="G1356" s="1" t="s">
        <v>23</v>
      </c>
      <c r="H1356" s="1" t="s">
        <v>24</v>
      </c>
      <c r="I1356" s="1" t="s">
        <v>488</v>
      </c>
      <c r="J1356" s="1" t="s">
        <v>1258</v>
      </c>
      <c r="K1356" s="1">
        <v>31907</v>
      </c>
      <c r="L1356" s="1" t="s">
        <v>27</v>
      </c>
      <c r="M1356" s="1" t="s">
        <v>513</v>
      </c>
      <c r="N1356" s="1" t="s">
        <v>29</v>
      </c>
      <c r="O1356" s="1" t="s">
        <v>62</v>
      </c>
      <c r="P1356" s="1" t="s">
        <v>514</v>
      </c>
      <c r="Q1356" s="10">
        <v>62.72</v>
      </c>
      <c r="R1356" s="10">
        <v>4</v>
      </c>
      <c r="S1356" s="10">
        <v>250.88</v>
      </c>
      <c r="T1356" s="1">
        <v>0</v>
      </c>
      <c r="U1356" s="10">
        <v>24.460799999999999</v>
      </c>
    </row>
    <row r="1357" spans="1:21" ht="16.5" x14ac:dyDescent="0.3">
      <c r="A1357" t="s">
        <v>9733</v>
      </c>
      <c r="B1357" s="2">
        <v>43201</v>
      </c>
      <c r="C1357" s="2">
        <v>43208</v>
      </c>
      <c r="D1357" s="1" t="s">
        <v>47</v>
      </c>
      <c r="E1357" s="1" t="s">
        <v>4236</v>
      </c>
      <c r="F1357" s="1" t="s">
        <v>4237</v>
      </c>
      <c r="G1357" s="1" t="s">
        <v>23</v>
      </c>
      <c r="H1357" s="1" t="s">
        <v>24</v>
      </c>
      <c r="I1357" s="1" t="s">
        <v>1735</v>
      </c>
      <c r="J1357" s="1" t="s">
        <v>1736</v>
      </c>
      <c r="K1357" s="1">
        <v>59405</v>
      </c>
      <c r="L1357" s="1" t="s">
        <v>41</v>
      </c>
      <c r="M1357" s="1" t="s">
        <v>1029</v>
      </c>
      <c r="N1357" s="1" t="s">
        <v>43</v>
      </c>
      <c r="O1357" s="1" t="s">
        <v>56</v>
      </c>
      <c r="P1357" s="1" t="s">
        <v>1030</v>
      </c>
      <c r="Q1357" s="10">
        <v>87.08</v>
      </c>
      <c r="R1357" s="10">
        <v>7</v>
      </c>
      <c r="S1357" s="10">
        <v>609.55999999999995</v>
      </c>
      <c r="T1357" s="1">
        <v>0</v>
      </c>
      <c r="U1357" s="10">
        <v>24.382400000000001</v>
      </c>
    </row>
    <row r="1358" spans="1:21" ht="16.5" x14ac:dyDescent="0.3">
      <c r="A1358" t="s">
        <v>6485</v>
      </c>
      <c r="B1358" s="2">
        <v>43351</v>
      </c>
      <c r="C1358" s="2">
        <v>43357</v>
      </c>
      <c r="D1358" s="1" t="s">
        <v>47</v>
      </c>
      <c r="E1358" s="1" t="s">
        <v>4119</v>
      </c>
      <c r="F1358" s="1" t="s">
        <v>4120</v>
      </c>
      <c r="G1358" s="1" t="s">
        <v>99</v>
      </c>
      <c r="H1358" s="1" t="s">
        <v>24</v>
      </c>
      <c r="I1358" s="1" t="s">
        <v>124</v>
      </c>
      <c r="J1358" s="1" t="s">
        <v>40</v>
      </c>
      <c r="K1358" s="1">
        <v>94110</v>
      </c>
      <c r="L1358" s="1" t="s">
        <v>41</v>
      </c>
      <c r="M1358" s="1" t="s">
        <v>4713</v>
      </c>
      <c r="N1358" s="1" t="s">
        <v>43</v>
      </c>
      <c r="O1358" s="1" t="s">
        <v>75</v>
      </c>
      <c r="P1358" s="1" t="s">
        <v>4714</v>
      </c>
      <c r="Q1358" s="10">
        <v>56.65</v>
      </c>
      <c r="R1358" s="10">
        <v>5</v>
      </c>
      <c r="S1358" s="10">
        <v>283.25</v>
      </c>
      <c r="T1358" s="1">
        <v>0</v>
      </c>
      <c r="U1358" s="10">
        <v>24.359500000000004</v>
      </c>
    </row>
    <row r="1359" spans="1:21" ht="16.5" x14ac:dyDescent="0.3">
      <c r="A1359" t="s">
        <v>5929</v>
      </c>
      <c r="B1359" s="2">
        <v>44516</v>
      </c>
      <c r="C1359" s="2">
        <v>44522</v>
      </c>
      <c r="D1359" s="1" t="s">
        <v>47</v>
      </c>
      <c r="E1359" s="1" t="s">
        <v>2853</v>
      </c>
      <c r="F1359" s="1" t="s">
        <v>2854</v>
      </c>
      <c r="G1359" s="1" t="s">
        <v>23</v>
      </c>
      <c r="H1359" s="1" t="s">
        <v>24</v>
      </c>
      <c r="I1359" s="1" t="s">
        <v>939</v>
      </c>
      <c r="J1359" s="1" t="s">
        <v>40</v>
      </c>
      <c r="K1359" s="1">
        <v>92105</v>
      </c>
      <c r="L1359" s="1" t="s">
        <v>41</v>
      </c>
      <c r="M1359" s="1" t="s">
        <v>2050</v>
      </c>
      <c r="N1359" s="1" t="s">
        <v>43</v>
      </c>
      <c r="O1359" s="1" t="s">
        <v>56</v>
      </c>
      <c r="P1359" s="1" t="s">
        <v>2051</v>
      </c>
      <c r="Q1359" s="10">
        <v>811.28</v>
      </c>
      <c r="R1359" s="10">
        <v>8</v>
      </c>
      <c r="S1359" s="10">
        <v>6490.24</v>
      </c>
      <c r="T1359" s="1">
        <v>0</v>
      </c>
      <c r="U1359" s="10">
        <v>24.338399999999979</v>
      </c>
    </row>
    <row r="1360" spans="1:21" ht="16.5" x14ac:dyDescent="0.3">
      <c r="A1360" t="s">
        <v>8274</v>
      </c>
      <c r="B1360" s="2">
        <v>43557</v>
      </c>
      <c r="C1360" s="2">
        <v>43564</v>
      </c>
      <c r="D1360" s="1" t="s">
        <v>47</v>
      </c>
      <c r="E1360" s="1" t="s">
        <v>3925</v>
      </c>
      <c r="F1360" s="1" t="s">
        <v>3926</v>
      </c>
      <c r="G1360" s="1" t="s">
        <v>23</v>
      </c>
      <c r="H1360" s="1" t="s">
        <v>24</v>
      </c>
      <c r="I1360" s="1" t="s">
        <v>39</v>
      </c>
      <c r="J1360" s="1" t="s">
        <v>40</v>
      </c>
      <c r="K1360" s="1">
        <v>90049</v>
      </c>
      <c r="L1360" s="1" t="s">
        <v>41</v>
      </c>
      <c r="M1360" s="1" t="s">
        <v>8275</v>
      </c>
      <c r="N1360" s="1" t="s">
        <v>68</v>
      </c>
      <c r="O1360" s="1" t="s">
        <v>673</v>
      </c>
      <c r="P1360" s="1" t="s">
        <v>8276</v>
      </c>
      <c r="Q1360" s="10">
        <v>71.975999999999999</v>
      </c>
      <c r="R1360" s="10">
        <v>3</v>
      </c>
      <c r="S1360" s="10">
        <v>215.928</v>
      </c>
      <c r="T1360" s="1">
        <v>0.2</v>
      </c>
      <c r="U1360" s="10">
        <v>24.291899999999998</v>
      </c>
    </row>
    <row r="1361" spans="1:21" ht="16.5" x14ac:dyDescent="0.3">
      <c r="A1361" t="s">
        <v>10430</v>
      </c>
      <c r="B1361" s="2">
        <v>44385</v>
      </c>
      <c r="C1361" s="2">
        <v>44389</v>
      </c>
      <c r="D1361" s="1" t="s">
        <v>47</v>
      </c>
      <c r="E1361" s="1" t="s">
        <v>2289</v>
      </c>
      <c r="F1361" s="1" t="s">
        <v>2290</v>
      </c>
      <c r="G1361" s="1" t="s">
        <v>99</v>
      </c>
      <c r="H1361" s="1" t="s">
        <v>24</v>
      </c>
      <c r="I1361" s="1" t="s">
        <v>92</v>
      </c>
      <c r="J1361" s="1" t="s">
        <v>93</v>
      </c>
      <c r="K1361" s="1">
        <v>98103</v>
      </c>
      <c r="L1361" s="1" t="s">
        <v>41</v>
      </c>
      <c r="M1361" s="1" t="s">
        <v>3136</v>
      </c>
      <c r="N1361" s="1" t="s">
        <v>43</v>
      </c>
      <c r="O1361" s="1" t="s">
        <v>87</v>
      </c>
      <c r="P1361" s="1" t="s">
        <v>181</v>
      </c>
      <c r="Q1361" s="10">
        <v>52.76</v>
      </c>
      <c r="R1361" s="10">
        <v>2</v>
      </c>
      <c r="S1361" s="10">
        <v>105.52</v>
      </c>
      <c r="T1361" s="1">
        <v>0</v>
      </c>
      <c r="U1361" s="10">
        <v>24.269599999999997</v>
      </c>
    </row>
    <row r="1362" spans="1:21" ht="16.5" x14ac:dyDescent="0.3">
      <c r="A1362" t="s">
        <v>6955</v>
      </c>
      <c r="B1362" s="2">
        <v>43938</v>
      </c>
      <c r="C1362" s="2">
        <v>43942</v>
      </c>
      <c r="D1362" s="1" t="s">
        <v>47</v>
      </c>
      <c r="E1362" s="1" t="s">
        <v>2785</v>
      </c>
      <c r="F1362" s="1" t="s">
        <v>2786</v>
      </c>
      <c r="G1362" s="1" t="s">
        <v>23</v>
      </c>
      <c r="H1362" s="1" t="s">
        <v>24</v>
      </c>
      <c r="I1362" s="1" t="s">
        <v>1109</v>
      </c>
      <c r="J1362" s="1" t="s">
        <v>40</v>
      </c>
      <c r="K1362" s="1">
        <v>90712</v>
      </c>
      <c r="L1362" s="1" t="s">
        <v>41</v>
      </c>
      <c r="M1362" s="1" t="s">
        <v>2744</v>
      </c>
      <c r="N1362" s="1" t="s">
        <v>29</v>
      </c>
      <c r="O1362" s="1" t="s">
        <v>30</v>
      </c>
      <c r="P1362" s="1" t="s">
        <v>2745</v>
      </c>
      <c r="Q1362" s="10">
        <v>257.49900000000002</v>
      </c>
      <c r="R1362" s="10">
        <v>3</v>
      </c>
      <c r="S1362" s="10">
        <v>772.49700000000007</v>
      </c>
      <c r="T1362" s="1">
        <v>0.15</v>
      </c>
      <c r="U1362" s="10">
        <v>24.235199999999978</v>
      </c>
    </row>
    <row r="1363" spans="1:21" ht="16.5" x14ac:dyDescent="0.3">
      <c r="A1363" t="s">
        <v>5819</v>
      </c>
      <c r="B1363" s="2">
        <v>44157</v>
      </c>
      <c r="C1363" s="2">
        <v>44161</v>
      </c>
      <c r="D1363" s="1" t="s">
        <v>47</v>
      </c>
      <c r="E1363" s="1" t="s">
        <v>2933</v>
      </c>
      <c r="F1363" s="1" t="s">
        <v>2934</v>
      </c>
      <c r="G1363" s="1" t="s">
        <v>23</v>
      </c>
      <c r="H1363" s="1" t="s">
        <v>24</v>
      </c>
      <c r="I1363" s="1" t="s">
        <v>871</v>
      </c>
      <c r="J1363" s="1" t="s">
        <v>233</v>
      </c>
      <c r="K1363" s="1">
        <v>48205</v>
      </c>
      <c r="L1363" s="1" t="s">
        <v>102</v>
      </c>
      <c r="M1363" s="1" t="s">
        <v>405</v>
      </c>
      <c r="N1363" s="1" t="s">
        <v>43</v>
      </c>
      <c r="O1363" s="1" t="s">
        <v>72</v>
      </c>
      <c r="P1363" s="1" t="s">
        <v>406</v>
      </c>
      <c r="Q1363" s="10">
        <v>49.44</v>
      </c>
      <c r="R1363" s="10">
        <v>3</v>
      </c>
      <c r="S1363" s="10">
        <v>148.32</v>
      </c>
      <c r="T1363" s="1">
        <v>0</v>
      </c>
      <c r="U1363" s="10">
        <v>24.2256</v>
      </c>
    </row>
    <row r="1364" spans="1:21" ht="16.5" x14ac:dyDescent="0.3">
      <c r="A1364" t="s">
        <v>6943</v>
      </c>
      <c r="B1364" s="2">
        <v>43426</v>
      </c>
      <c r="C1364" s="2">
        <v>43430</v>
      </c>
      <c r="D1364" s="1" t="s">
        <v>47</v>
      </c>
      <c r="E1364" s="1" t="s">
        <v>6944</v>
      </c>
      <c r="F1364" s="1" t="s">
        <v>6945</v>
      </c>
      <c r="G1364" s="1" t="s">
        <v>23</v>
      </c>
      <c r="H1364" s="1" t="s">
        <v>24</v>
      </c>
      <c r="I1364" s="1" t="s">
        <v>39</v>
      </c>
      <c r="J1364" s="1" t="s">
        <v>40</v>
      </c>
      <c r="K1364" s="1">
        <v>90036</v>
      </c>
      <c r="L1364" s="1" t="s">
        <v>41</v>
      </c>
      <c r="M1364" s="1" t="s">
        <v>5448</v>
      </c>
      <c r="N1364" s="1" t="s">
        <v>43</v>
      </c>
      <c r="O1364" s="1" t="s">
        <v>87</v>
      </c>
      <c r="P1364" s="1" t="s">
        <v>5449</v>
      </c>
      <c r="Q1364" s="10">
        <v>53.820000000000007</v>
      </c>
      <c r="R1364" s="10">
        <v>9</v>
      </c>
      <c r="S1364" s="10">
        <v>484.38000000000005</v>
      </c>
      <c r="T1364" s="1">
        <v>0</v>
      </c>
      <c r="U1364" s="10">
        <v>24.218999999999998</v>
      </c>
    </row>
    <row r="1365" spans="1:21" ht="16.5" x14ac:dyDescent="0.3">
      <c r="A1365" t="s">
        <v>5967</v>
      </c>
      <c r="B1365" s="2">
        <v>43774</v>
      </c>
      <c r="C1365" s="2">
        <v>43778</v>
      </c>
      <c r="D1365" s="1" t="s">
        <v>47</v>
      </c>
      <c r="E1365" s="1" t="s">
        <v>879</v>
      </c>
      <c r="F1365" s="1" t="s">
        <v>880</v>
      </c>
      <c r="G1365" s="1" t="s">
        <v>23</v>
      </c>
      <c r="H1365" s="1" t="s">
        <v>24</v>
      </c>
      <c r="I1365" s="1" t="s">
        <v>3338</v>
      </c>
      <c r="J1365" s="1" t="s">
        <v>51</v>
      </c>
      <c r="K1365" s="1">
        <v>33065</v>
      </c>
      <c r="L1365" s="1" t="s">
        <v>27</v>
      </c>
      <c r="M1365" s="1" t="s">
        <v>2479</v>
      </c>
      <c r="N1365" s="1" t="s">
        <v>43</v>
      </c>
      <c r="O1365" s="1" t="s">
        <v>75</v>
      </c>
      <c r="P1365" s="1" t="s">
        <v>3268</v>
      </c>
      <c r="Q1365" s="10">
        <v>387.13600000000002</v>
      </c>
      <c r="R1365" s="10">
        <v>4</v>
      </c>
      <c r="S1365" s="10">
        <v>1548.5440000000001</v>
      </c>
      <c r="T1365" s="1">
        <v>0.2</v>
      </c>
      <c r="U1365" s="10">
        <v>24.196000000000012</v>
      </c>
    </row>
    <row r="1366" spans="1:21" ht="16.5" x14ac:dyDescent="0.3">
      <c r="A1366" t="s">
        <v>6750</v>
      </c>
      <c r="B1366" s="2">
        <v>44056</v>
      </c>
      <c r="C1366" s="2">
        <v>44061</v>
      </c>
      <c r="D1366" s="1" t="s">
        <v>20</v>
      </c>
      <c r="E1366" s="1" t="s">
        <v>3082</v>
      </c>
      <c r="F1366" s="1" t="s">
        <v>3083</v>
      </c>
      <c r="G1366" s="1" t="s">
        <v>38</v>
      </c>
      <c r="H1366" s="1" t="s">
        <v>24</v>
      </c>
      <c r="I1366" s="1" t="s">
        <v>6751</v>
      </c>
      <c r="J1366" s="1" t="s">
        <v>111</v>
      </c>
      <c r="K1366" s="1">
        <v>53214</v>
      </c>
      <c r="L1366" s="1" t="s">
        <v>102</v>
      </c>
      <c r="M1366" s="1" t="s">
        <v>1643</v>
      </c>
      <c r="N1366" s="1" t="s">
        <v>29</v>
      </c>
      <c r="O1366" s="1" t="s">
        <v>30</v>
      </c>
      <c r="P1366" s="1" t="s">
        <v>1644</v>
      </c>
      <c r="Q1366" s="10">
        <v>241.96</v>
      </c>
      <c r="R1366" s="10">
        <v>2</v>
      </c>
      <c r="S1366" s="10">
        <v>483.92</v>
      </c>
      <c r="T1366" s="1">
        <v>0</v>
      </c>
      <c r="U1366" s="10">
        <v>24.195999999999998</v>
      </c>
    </row>
    <row r="1367" spans="1:21" ht="16.5" x14ac:dyDescent="0.3">
      <c r="A1367" t="s">
        <v>1149</v>
      </c>
      <c r="B1367" s="2">
        <v>43408</v>
      </c>
      <c r="C1367" s="2">
        <v>43413</v>
      </c>
      <c r="D1367" s="1" t="s">
        <v>47</v>
      </c>
      <c r="E1367" s="1" t="s">
        <v>1150</v>
      </c>
      <c r="F1367" s="1" t="s">
        <v>1151</v>
      </c>
      <c r="G1367" s="1" t="s">
        <v>99</v>
      </c>
      <c r="H1367" s="1" t="s">
        <v>24</v>
      </c>
      <c r="I1367" s="1" t="s">
        <v>261</v>
      </c>
      <c r="J1367" s="1" t="s">
        <v>262</v>
      </c>
      <c r="K1367" s="1">
        <v>10024</v>
      </c>
      <c r="L1367" s="1" t="s">
        <v>143</v>
      </c>
      <c r="M1367" s="1" t="s">
        <v>1152</v>
      </c>
      <c r="N1367" s="1" t="s">
        <v>29</v>
      </c>
      <c r="O1367" s="1" t="s">
        <v>33</v>
      </c>
      <c r="P1367" s="1" t="s">
        <v>1153</v>
      </c>
      <c r="Q1367" s="10">
        <v>135.88200000000001</v>
      </c>
      <c r="R1367" s="10">
        <v>1</v>
      </c>
      <c r="S1367" s="10">
        <v>135.88200000000001</v>
      </c>
      <c r="T1367" s="1">
        <v>0.1</v>
      </c>
      <c r="U1367" s="10">
        <v>24.156800000000004</v>
      </c>
    </row>
    <row r="1368" spans="1:21" ht="16.5" x14ac:dyDescent="0.3">
      <c r="A1368" t="s">
        <v>7187</v>
      </c>
      <c r="B1368" s="2">
        <v>44460</v>
      </c>
      <c r="C1368" s="2">
        <v>44464</v>
      </c>
      <c r="D1368" s="1" t="s">
        <v>47</v>
      </c>
      <c r="E1368" s="1" t="s">
        <v>3379</v>
      </c>
      <c r="F1368" s="1" t="s">
        <v>3380</v>
      </c>
      <c r="G1368" s="1" t="s">
        <v>23</v>
      </c>
      <c r="H1368" s="1" t="s">
        <v>24</v>
      </c>
      <c r="I1368" s="1" t="s">
        <v>488</v>
      </c>
      <c r="J1368" s="1" t="s">
        <v>1258</v>
      </c>
      <c r="K1368" s="1">
        <v>31907</v>
      </c>
      <c r="L1368" s="1" t="s">
        <v>27</v>
      </c>
      <c r="M1368" s="1" t="s">
        <v>5814</v>
      </c>
      <c r="N1368" s="1" t="s">
        <v>43</v>
      </c>
      <c r="O1368" s="1" t="s">
        <v>75</v>
      </c>
      <c r="P1368" s="1" t="s">
        <v>5815</v>
      </c>
      <c r="Q1368" s="10">
        <v>80.48</v>
      </c>
      <c r="R1368" s="10">
        <v>1</v>
      </c>
      <c r="S1368" s="10">
        <v>80.48</v>
      </c>
      <c r="T1368" s="1">
        <v>0</v>
      </c>
      <c r="U1368" s="10">
        <v>24.143999999999998</v>
      </c>
    </row>
    <row r="1369" spans="1:21" ht="16.5" x14ac:dyDescent="0.3">
      <c r="A1369" t="s">
        <v>7903</v>
      </c>
      <c r="B1369" s="2">
        <v>44516</v>
      </c>
      <c r="C1369" s="2">
        <v>44521</v>
      </c>
      <c r="D1369" s="1" t="s">
        <v>47</v>
      </c>
      <c r="E1369" s="1" t="s">
        <v>3432</v>
      </c>
      <c r="F1369" s="1" t="s">
        <v>3433</v>
      </c>
      <c r="G1369" s="1" t="s">
        <v>99</v>
      </c>
      <c r="H1369" s="1" t="s">
        <v>24</v>
      </c>
      <c r="I1369" s="1" t="s">
        <v>3135</v>
      </c>
      <c r="J1369" s="1" t="s">
        <v>262</v>
      </c>
      <c r="K1369" s="1">
        <v>10701</v>
      </c>
      <c r="L1369" s="1" t="s">
        <v>143</v>
      </c>
      <c r="M1369" s="1" t="s">
        <v>7904</v>
      </c>
      <c r="N1369" s="1" t="s">
        <v>68</v>
      </c>
      <c r="O1369" s="1" t="s">
        <v>673</v>
      </c>
      <c r="P1369" s="1" t="s">
        <v>7905</v>
      </c>
      <c r="Q1369" s="10">
        <v>52.44</v>
      </c>
      <c r="R1369" s="10">
        <v>4</v>
      </c>
      <c r="S1369" s="10">
        <v>209.76</v>
      </c>
      <c r="T1369" s="1">
        <v>0</v>
      </c>
      <c r="U1369" s="10">
        <v>24.122399999999995</v>
      </c>
    </row>
    <row r="1370" spans="1:21" ht="16.5" x14ac:dyDescent="0.3">
      <c r="A1370" t="s">
        <v>10481</v>
      </c>
      <c r="B1370" s="2">
        <v>44092</v>
      </c>
      <c r="C1370" s="2">
        <v>44096</v>
      </c>
      <c r="D1370" s="1" t="s">
        <v>47</v>
      </c>
      <c r="E1370" s="1" t="s">
        <v>1842</v>
      </c>
      <c r="F1370" s="1" t="s">
        <v>1843</v>
      </c>
      <c r="G1370" s="1" t="s">
        <v>23</v>
      </c>
      <c r="H1370" s="1" t="s">
        <v>24</v>
      </c>
      <c r="I1370" s="1" t="s">
        <v>6246</v>
      </c>
      <c r="J1370" s="1" t="s">
        <v>40</v>
      </c>
      <c r="K1370" s="1">
        <v>95695</v>
      </c>
      <c r="L1370" s="1" t="s">
        <v>41</v>
      </c>
      <c r="M1370" s="1" t="s">
        <v>6229</v>
      </c>
      <c r="N1370" s="1" t="s">
        <v>68</v>
      </c>
      <c r="O1370" s="1" t="s">
        <v>69</v>
      </c>
      <c r="P1370" s="1" t="s">
        <v>6230</v>
      </c>
      <c r="Q1370" s="10">
        <v>239.98400000000004</v>
      </c>
      <c r="R1370" s="10">
        <v>2</v>
      </c>
      <c r="S1370" s="10">
        <v>479.96800000000007</v>
      </c>
      <c r="T1370" s="1">
        <v>0.2</v>
      </c>
      <c r="U1370" s="10">
        <v>23.998400000000004</v>
      </c>
    </row>
    <row r="1371" spans="1:21" ht="16.5" x14ac:dyDescent="0.3">
      <c r="A1371" t="s">
        <v>4996</v>
      </c>
      <c r="B1371" s="2">
        <v>44117</v>
      </c>
      <c r="C1371" s="2">
        <v>44123</v>
      </c>
      <c r="D1371" s="1" t="s">
        <v>47</v>
      </c>
      <c r="E1371" s="1" t="s">
        <v>592</v>
      </c>
      <c r="F1371" s="1" t="s">
        <v>593</v>
      </c>
      <c r="G1371" s="1" t="s">
        <v>23</v>
      </c>
      <c r="H1371" s="1" t="s">
        <v>24</v>
      </c>
      <c r="I1371" s="1" t="s">
        <v>1956</v>
      </c>
      <c r="J1371" s="1" t="s">
        <v>101</v>
      </c>
      <c r="K1371" s="1">
        <v>78041</v>
      </c>
      <c r="L1371" s="1" t="s">
        <v>102</v>
      </c>
      <c r="M1371" s="1" t="s">
        <v>2531</v>
      </c>
      <c r="N1371" s="1" t="s">
        <v>68</v>
      </c>
      <c r="O1371" s="1" t="s">
        <v>156</v>
      </c>
      <c r="P1371" s="1" t="s">
        <v>2532</v>
      </c>
      <c r="Q1371" s="10">
        <v>191.976</v>
      </c>
      <c r="R1371" s="10">
        <v>3</v>
      </c>
      <c r="S1371" s="10">
        <v>575.928</v>
      </c>
      <c r="T1371" s="1">
        <v>0.2</v>
      </c>
      <c r="U1371" s="10">
        <v>23.996999999999986</v>
      </c>
    </row>
    <row r="1372" spans="1:21" ht="16.5" x14ac:dyDescent="0.3">
      <c r="A1372" t="s">
        <v>9859</v>
      </c>
      <c r="B1372" s="2">
        <v>44513</v>
      </c>
      <c r="C1372" s="2">
        <v>44520</v>
      </c>
      <c r="D1372" s="1" t="s">
        <v>47</v>
      </c>
      <c r="E1372" s="1" t="s">
        <v>768</v>
      </c>
      <c r="F1372" s="1" t="s">
        <v>769</v>
      </c>
      <c r="G1372" s="1" t="s">
        <v>23</v>
      </c>
      <c r="H1372" s="1" t="s">
        <v>24</v>
      </c>
      <c r="I1372" s="1" t="s">
        <v>348</v>
      </c>
      <c r="J1372" s="1" t="s">
        <v>349</v>
      </c>
      <c r="K1372" s="1">
        <v>35601</v>
      </c>
      <c r="L1372" s="1" t="s">
        <v>27</v>
      </c>
      <c r="M1372" s="1" t="s">
        <v>2700</v>
      </c>
      <c r="N1372" s="1" t="s">
        <v>68</v>
      </c>
      <c r="O1372" s="1" t="s">
        <v>156</v>
      </c>
      <c r="P1372" s="1" t="s">
        <v>2701</v>
      </c>
      <c r="Q1372" s="10">
        <v>239.92</v>
      </c>
      <c r="R1372" s="10">
        <v>8</v>
      </c>
      <c r="S1372" s="10">
        <v>1919.36</v>
      </c>
      <c r="T1372" s="1">
        <v>0</v>
      </c>
      <c r="U1372" s="10">
        <v>23.99199999999999</v>
      </c>
    </row>
    <row r="1373" spans="1:21" ht="16.5" x14ac:dyDescent="0.3">
      <c r="A1373" t="s">
        <v>7969</v>
      </c>
      <c r="B1373" s="2">
        <v>44194</v>
      </c>
      <c r="C1373" s="2">
        <v>44198</v>
      </c>
      <c r="D1373" s="1" t="s">
        <v>47</v>
      </c>
      <c r="E1373" s="1" t="s">
        <v>2470</v>
      </c>
      <c r="F1373" s="1" t="s">
        <v>2471</v>
      </c>
      <c r="G1373" s="1" t="s">
        <v>23</v>
      </c>
      <c r="H1373" s="1" t="s">
        <v>24</v>
      </c>
      <c r="I1373" s="1" t="s">
        <v>7076</v>
      </c>
      <c r="J1373" s="1" t="s">
        <v>4434</v>
      </c>
      <c r="K1373" s="1">
        <v>67212</v>
      </c>
      <c r="L1373" s="1" t="s">
        <v>102</v>
      </c>
      <c r="M1373" s="1" t="s">
        <v>6412</v>
      </c>
      <c r="N1373" s="1" t="s">
        <v>29</v>
      </c>
      <c r="O1373" s="1" t="s">
        <v>62</v>
      </c>
      <c r="P1373" s="1" t="s">
        <v>6413</v>
      </c>
      <c r="Q1373" s="10">
        <v>70.56</v>
      </c>
      <c r="R1373" s="10">
        <v>6</v>
      </c>
      <c r="S1373" s="10">
        <v>423.36</v>
      </c>
      <c r="T1373" s="1">
        <v>0</v>
      </c>
      <c r="U1373" s="10">
        <v>23.990399999999994</v>
      </c>
    </row>
    <row r="1374" spans="1:21" ht="16.5" x14ac:dyDescent="0.3">
      <c r="A1374" t="s">
        <v>7184</v>
      </c>
      <c r="B1374" s="2">
        <v>44497</v>
      </c>
      <c r="C1374" s="2">
        <v>44502</v>
      </c>
      <c r="D1374" s="1" t="s">
        <v>20</v>
      </c>
      <c r="E1374" s="1" t="s">
        <v>5506</v>
      </c>
      <c r="F1374" s="1" t="s">
        <v>5507</v>
      </c>
      <c r="G1374" s="1" t="s">
        <v>38</v>
      </c>
      <c r="H1374" s="1" t="s">
        <v>24</v>
      </c>
      <c r="I1374" s="1" t="s">
        <v>261</v>
      </c>
      <c r="J1374" s="1" t="s">
        <v>262</v>
      </c>
      <c r="K1374" s="1">
        <v>10035</v>
      </c>
      <c r="L1374" s="1" t="s">
        <v>143</v>
      </c>
      <c r="M1374" s="1" t="s">
        <v>1000</v>
      </c>
      <c r="N1374" s="1" t="s">
        <v>43</v>
      </c>
      <c r="O1374" s="1" t="s">
        <v>168</v>
      </c>
      <c r="P1374" s="1" t="s">
        <v>1001</v>
      </c>
      <c r="Q1374" s="10">
        <v>47.98</v>
      </c>
      <c r="R1374" s="10">
        <v>2</v>
      </c>
      <c r="S1374" s="10">
        <v>95.96</v>
      </c>
      <c r="T1374" s="1">
        <v>0</v>
      </c>
      <c r="U1374" s="10">
        <v>23.99</v>
      </c>
    </row>
    <row r="1375" spans="1:21" ht="16.5" x14ac:dyDescent="0.3">
      <c r="A1375" t="s">
        <v>10507</v>
      </c>
      <c r="B1375" s="2">
        <v>44516</v>
      </c>
      <c r="C1375" s="2">
        <v>44520</v>
      </c>
      <c r="D1375" s="1" t="s">
        <v>47</v>
      </c>
      <c r="E1375" s="1" t="s">
        <v>556</v>
      </c>
      <c r="F1375" s="1" t="s">
        <v>557</v>
      </c>
      <c r="G1375" s="1" t="s">
        <v>23</v>
      </c>
      <c r="H1375" s="1" t="s">
        <v>24</v>
      </c>
      <c r="I1375" s="1" t="s">
        <v>39</v>
      </c>
      <c r="J1375" s="1" t="s">
        <v>40</v>
      </c>
      <c r="K1375" s="1">
        <v>90049</v>
      </c>
      <c r="L1375" s="1" t="s">
        <v>41</v>
      </c>
      <c r="M1375" s="1" t="s">
        <v>3393</v>
      </c>
      <c r="N1375" s="1" t="s">
        <v>29</v>
      </c>
      <c r="O1375" s="1" t="s">
        <v>62</v>
      </c>
      <c r="P1375" s="1" t="s">
        <v>3394</v>
      </c>
      <c r="Q1375" s="10">
        <v>119.94</v>
      </c>
      <c r="R1375" s="10">
        <v>3</v>
      </c>
      <c r="S1375" s="10">
        <v>359.82</v>
      </c>
      <c r="T1375" s="1">
        <v>0</v>
      </c>
      <c r="U1375" s="10">
        <v>23.987999999999996</v>
      </c>
    </row>
    <row r="1376" spans="1:21" ht="16.5" x14ac:dyDescent="0.3">
      <c r="A1376" t="s">
        <v>8353</v>
      </c>
      <c r="B1376" s="2">
        <v>44448</v>
      </c>
      <c r="C1376" s="2">
        <v>44453</v>
      </c>
      <c r="D1376" s="1" t="s">
        <v>47</v>
      </c>
      <c r="E1376" s="1" t="s">
        <v>3855</v>
      </c>
      <c r="F1376" s="1" t="s">
        <v>3856</v>
      </c>
      <c r="G1376" s="1" t="s">
        <v>38</v>
      </c>
      <c r="H1376" s="1" t="s">
        <v>24</v>
      </c>
      <c r="I1376" s="1" t="s">
        <v>39</v>
      </c>
      <c r="J1376" s="1" t="s">
        <v>40</v>
      </c>
      <c r="K1376" s="1">
        <v>90036</v>
      </c>
      <c r="L1376" s="1" t="s">
        <v>41</v>
      </c>
      <c r="M1376" s="1" t="s">
        <v>5158</v>
      </c>
      <c r="N1376" s="1" t="s">
        <v>43</v>
      </c>
      <c r="O1376" s="1" t="s">
        <v>56</v>
      </c>
      <c r="P1376" s="1" t="s">
        <v>5159</v>
      </c>
      <c r="Q1376" s="10">
        <v>99.87</v>
      </c>
      <c r="R1376" s="10">
        <v>3</v>
      </c>
      <c r="S1376" s="10">
        <v>299.61</v>
      </c>
      <c r="T1376" s="1">
        <v>0</v>
      </c>
      <c r="U1376" s="10">
        <v>23.968799999999998</v>
      </c>
    </row>
    <row r="1377" spans="1:21" ht="16.5" x14ac:dyDescent="0.3">
      <c r="A1377" t="s">
        <v>9042</v>
      </c>
      <c r="B1377" s="2">
        <v>44411</v>
      </c>
      <c r="C1377" s="2">
        <v>44414</v>
      </c>
      <c r="D1377" s="1" t="s">
        <v>20</v>
      </c>
      <c r="E1377" s="1" t="s">
        <v>5791</v>
      </c>
      <c r="F1377" s="1" t="s">
        <v>5792</v>
      </c>
      <c r="G1377" s="1" t="s">
        <v>23</v>
      </c>
      <c r="H1377" s="1" t="s">
        <v>24</v>
      </c>
      <c r="I1377" s="1" t="s">
        <v>39</v>
      </c>
      <c r="J1377" s="1" t="s">
        <v>40</v>
      </c>
      <c r="K1377" s="1">
        <v>90004</v>
      </c>
      <c r="L1377" s="1" t="s">
        <v>41</v>
      </c>
      <c r="M1377" s="1" t="s">
        <v>5158</v>
      </c>
      <c r="N1377" s="1" t="s">
        <v>43</v>
      </c>
      <c r="O1377" s="1" t="s">
        <v>56</v>
      </c>
      <c r="P1377" s="1" t="s">
        <v>5159</v>
      </c>
      <c r="Q1377" s="10">
        <v>99.87</v>
      </c>
      <c r="R1377" s="10">
        <v>3</v>
      </c>
      <c r="S1377" s="10">
        <v>299.61</v>
      </c>
      <c r="T1377" s="1">
        <v>0</v>
      </c>
      <c r="U1377" s="10">
        <v>23.968799999999998</v>
      </c>
    </row>
    <row r="1378" spans="1:21" ht="16.5" x14ac:dyDescent="0.3">
      <c r="A1378" t="s">
        <v>8984</v>
      </c>
      <c r="B1378" s="2">
        <v>44525</v>
      </c>
      <c r="C1378" s="2">
        <v>44529</v>
      </c>
      <c r="D1378" s="1" t="s">
        <v>20</v>
      </c>
      <c r="E1378" s="1" t="s">
        <v>943</v>
      </c>
      <c r="F1378" s="1" t="s">
        <v>944</v>
      </c>
      <c r="G1378" s="1" t="s">
        <v>23</v>
      </c>
      <c r="H1378" s="1" t="s">
        <v>24</v>
      </c>
      <c r="I1378" s="1" t="s">
        <v>1710</v>
      </c>
      <c r="J1378" s="1" t="s">
        <v>1258</v>
      </c>
      <c r="K1378" s="1">
        <v>30318</v>
      </c>
      <c r="L1378" s="1" t="s">
        <v>27</v>
      </c>
      <c r="M1378" s="1" t="s">
        <v>1418</v>
      </c>
      <c r="N1378" s="1" t="s">
        <v>43</v>
      </c>
      <c r="O1378" s="1" t="s">
        <v>87</v>
      </c>
      <c r="P1378" s="1" t="s">
        <v>1419</v>
      </c>
      <c r="Q1378" s="10">
        <v>48.87</v>
      </c>
      <c r="R1378" s="10">
        <v>9</v>
      </c>
      <c r="S1378" s="10">
        <v>439.83</v>
      </c>
      <c r="T1378" s="1">
        <v>0</v>
      </c>
      <c r="U1378" s="10">
        <v>23.946299999999997</v>
      </c>
    </row>
    <row r="1379" spans="1:21" ht="16.5" x14ac:dyDescent="0.3">
      <c r="A1379" t="s">
        <v>8422</v>
      </c>
      <c r="B1379" s="2">
        <v>44383</v>
      </c>
      <c r="C1379" s="2">
        <v>44383</v>
      </c>
      <c r="D1379" s="1" t="s">
        <v>1276</v>
      </c>
      <c r="E1379" s="1" t="s">
        <v>7134</v>
      </c>
      <c r="F1379" s="1" t="s">
        <v>7135</v>
      </c>
      <c r="G1379" s="1" t="s">
        <v>23</v>
      </c>
      <c r="H1379" s="1" t="s">
        <v>24</v>
      </c>
      <c r="I1379" s="1" t="s">
        <v>1404</v>
      </c>
      <c r="J1379" s="1" t="s">
        <v>51</v>
      </c>
      <c r="K1379" s="1">
        <v>33142</v>
      </c>
      <c r="L1379" s="1" t="s">
        <v>27</v>
      </c>
      <c r="M1379" s="1" t="s">
        <v>4630</v>
      </c>
      <c r="N1379" s="1" t="s">
        <v>29</v>
      </c>
      <c r="O1379" s="1" t="s">
        <v>33</v>
      </c>
      <c r="P1379" s="1" t="s">
        <v>4631</v>
      </c>
      <c r="Q1379" s="10">
        <v>239.24</v>
      </c>
      <c r="R1379" s="10">
        <v>1</v>
      </c>
      <c r="S1379" s="10">
        <v>239.24</v>
      </c>
      <c r="T1379" s="1">
        <v>0.2</v>
      </c>
      <c r="U1379" s="10">
        <v>23.924000000000007</v>
      </c>
    </row>
    <row r="1380" spans="1:21" ht="16.5" x14ac:dyDescent="0.3">
      <c r="A1380" t="s">
        <v>10156</v>
      </c>
      <c r="B1380" s="2">
        <v>43758</v>
      </c>
      <c r="C1380" s="2">
        <v>43762</v>
      </c>
      <c r="D1380" s="1" t="s">
        <v>47</v>
      </c>
      <c r="E1380" s="1" t="s">
        <v>5684</v>
      </c>
      <c r="F1380" s="1" t="s">
        <v>5685</v>
      </c>
      <c r="G1380" s="1" t="s">
        <v>23</v>
      </c>
      <c r="H1380" s="1" t="s">
        <v>24</v>
      </c>
      <c r="I1380" s="1" t="s">
        <v>39</v>
      </c>
      <c r="J1380" s="1" t="s">
        <v>40</v>
      </c>
      <c r="K1380" s="1">
        <v>90045</v>
      </c>
      <c r="L1380" s="1" t="s">
        <v>41</v>
      </c>
      <c r="M1380" s="1" t="s">
        <v>7438</v>
      </c>
      <c r="N1380" s="1" t="s">
        <v>29</v>
      </c>
      <c r="O1380" s="1" t="s">
        <v>62</v>
      </c>
      <c r="P1380" s="1" t="s">
        <v>7439</v>
      </c>
      <c r="Q1380" s="10">
        <v>74.759999999999991</v>
      </c>
      <c r="R1380" s="10">
        <v>7</v>
      </c>
      <c r="S1380" s="10">
        <v>523.31999999999994</v>
      </c>
      <c r="T1380" s="1">
        <v>0</v>
      </c>
      <c r="U1380" s="10">
        <v>23.923199999999994</v>
      </c>
    </row>
    <row r="1381" spans="1:21" ht="16.5" x14ac:dyDescent="0.3">
      <c r="A1381" t="s">
        <v>10578</v>
      </c>
      <c r="B1381" s="2">
        <v>43594</v>
      </c>
      <c r="C1381" s="2">
        <v>43598</v>
      </c>
      <c r="D1381" s="1" t="s">
        <v>47</v>
      </c>
      <c r="E1381" s="1" t="s">
        <v>2066</v>
      </c>
      <c r="F1381" s="1" t="s">
        <v>2067</v>
      </c>
      <c r="G1381" s="1" t="s">
        <v>23</v>
      </c>
      <c r="H1381" s="1" t="s">
        <v>24</v>
      </c>
      <c r="I1381" s="1" t="s">
        <v>1457</v>
      </c>
      <c r="J1381" s="1" t="s">
        <v>26</v>
      </c>
      <c r="K1381" s="1">
        <v>40214</v>
      </c>
      <c r="L1381" s="1" t="s">
        <v>27</v>
      </c>
      <c r="M1381" s="1" t="s">
        <v>6393</v>
      </c>
      <c r="N1381" s="1" t="s">
        <v>43</v>
      </c>
      <c r="O1381" s="1" t="s">
        <v>72</v>
      </c>
      <c r="P1381" s="1" t="s">
        <v>6394</v>
      </c>
      <c r="Q1381" s="10">
        <v>48.81</v>
      </c>
      <c r="R1381" s="10">
        <v>3</v>
      </c>
      <c r="S1381" s="10">
        <v>146.43</v>
      </c>
      <c r="T1381" s="1">
        <v>0</v>
      </c>
      <c r="U1381" s="10">
        <v>23.916899999999998</v>
      </c>
    </row>
    <row r="1382" spans="1:21" ht="16.5" x14ac:dyDescent="0.3">
      <c r="A1382" t="s">
        <v>3408</v>
      </c>
      <c r="B1382" s="2">
        <v>44330</v>
      </c>
      <c r="C1382" s="2">
        <v>44337</v>
      </c>
      <c r="D1382" s="1" t="s">
        <v>47</v>
      </c>
      <c r="E1382" s="1" t="s">
        <v>3409</v>
      </c>
      <c r="F1382" s="1" t="s">
        <v>3410</v>
      </c>
      <c r="G1382" s="1" t="s">
        <v>23</v>
      </c>
      <c r="H1382" s="1" t="s">
        <v>24</v>
      </c>
      <c r="I1382" s="1" t="s">
        <v>3411</v>
      </c>
      <c r="J1382" s="1" t="s">
        <v>1471</v>
      </c>
      <c r="K1382" s="1">
        <v>39503</v>
      </c>
      <c r="L1382" s="1" t="s">
        <v>27</v>
      </c>
      <c r="M1382" s="1" t="s">
        <v>3412</v>
      </c>
      <c r="N1382" s="1" t="s">
        <v>43</v>
      </c>
      <c r="O1382" s="1" t="s">
        <v>168</v>
      </c>
      <c r="P1382" s="1" t="s">
        <v>3413</v>
      </c>
      <c r="Q1382" s="10">
        <v>48.69</v>
      </c>
      <c r="R1382" s="10">
        <v>9</v>
      </c>
      <c r="S1382" s="10">
        <v>438.21</v>
      </c>
      <c r="T1382" s="1">
        <v>0</v>
      </c>
      <c r="U1382" s="10">
        <v>23.8581</v>
      </c>
    </row>
    <row r="1383" spans="1:21" ht="16.5" x14ac:dyDescent="0.3">
      <c r="A1383" t="s">
        <v>9043</v>
      </c>
      <c r="B1383" s="2">
        <v>43763</v>
      </c>
      <c r="C1383" s="2">
        <v>43765</v>
      </c>
      <c r="D1383" s="1" t="s">
        <v>20</v>
      </c>
      <c r="E1383" s="1" t="s">
        <v>1906</v>
      </c>
      <c r="F1383" s="1" t="s">
        <v>1907</v>
      </c>
      <c r="G1383" s="1" t="s">
        <v>23</v>
      </c>
      <c r="H1383" s="1" t="s">
        <v>24</v>
      </c>
      <c r="I1383" s="1" t="s">
        <v>5354</v>
      </c>
      <c r="J1383" s="1" t="s">
        <v>1379</v>
      </c>
      <c r="K1383" s="1">
        <v>89431</v>
      </c>
      <c r="L1383" s="1" t="s">
        <v>41</v>
      </c>
      <c r="M1383" s="1" t="s">
        <v>4044</v>
      </c>
      <c r="N1383" s="1" t="s">
        <v>43</v>
      </c>
      <c r="O1383" s="1" t="s">
        <v>65</v>
      </c>
      <c r="P1383" s="1" t="s">
        <v>4045</v>
      </c>
      <c r="Q1383" s="10">
        <v>79.36</v>
      </c>
      <c r="R1383" s="10">
        <v>4</v>
      </c>
      <c r="S1383" s="10">
        <v>317.44</v>
      </c>
      <c r="T1383" s="1">
        <v>0</v>
      </c>
      <c r="U1383" s="10">
        <v>23.807999999999993</v>
      </c>
    </row>
    <row r="1384" spans="1:21" ht="16.5" x14ac:dyDescent="0.3">
      <c r="A1384" t="s">
        <v>4685</v>
      </c>
      <c r="B1384" s="2">
        <v>44162</v>
      </c>
      <c r="C1384" s="2">
        <v>44164</v>
      </c>
      <c r="D1384" s="1" t="s">
        <v>20</v>
      </c>
      <c r="E1384" s="1" t="s">
        <v>957</v>
      </c>
      <c r="F1384" s="1" t="s">
        <v>958</v>
      </c>
      <c r="G1384" s="1" t="s">
        <v>23</v>
      </c>
      <c r="H1384" s="1" t="s">
        <v>24</v>
      </c>
      <c r="I1384" s="1" t="s">
        <v>614</v>
      </c>
      <c r="J1384" s="1" t="s">
        <v>301</v>
      </c>
      <c r="K1384" s="1">
        <v>85254</v>
      </c>
      <c r="L1384" s="1" t="s">
        <v>41</v>
      </c>
      <c r="M1384" s="1" t="s">
        <v>4686</v>
      </c>
      <c r="N1384" s="1" t="s">
        <v>68</v>
      </c>
      <c r="O1384" s="1" t="s">
        <v>69</v>
      </c>
      <c r="P1384" s="1" t="s">
        <v>4687</v>
      </c>
      <c r="Q1384" s="10">
        <v>271.99200000000002</v>
      </c>
      <c r="R1384" s="10">
        <v>1</v>
      </c>
      <c r="S1384" s="10">
        <v>271.99200000000002</v>
      </c>
      <c r="T1384" s="1">
        <v>0.2</v>
      </c>
      <c r="U1384" s="10">
        <v>23.799300000000002</v>
      </c>
    </row>
    <row r="1385" spans="1:21" ht="16.5" x14ac:dyDescent="0.3">
      <c r="A1385" t="s">
        <v>10657</v>
      </c>
      <c r="B1385" s="2">
        <v>43543</v>
      </c>
      <c r="C1385" s="2">
        <v>43546</v>
      </c>
      <c r="D1385" s="1" t="s">
        <v>183</v>
      </c>
      <c r="E1385" s="1" t="s">
        <v>3905</v>
      </c>
      <c r="F1385" s="1" t="s">
        <v>3906</v>
      </c>
      <c r="G1385" s="1" t="s">
        <v>99</v>
      </c>
      <c r="H1385" s="1" t="s">
        <v>24</v>
      </c>
      <c r="I1385" s="1" t="s">
        <v>179</v>
      </c>
      <c r="J1385" s="1" t="s">
        <v>101</v>
      </c>
      <c r="K1385" s="1">
        <v>77041</v>
      </c>
      <c r="L1385" s="1" t="s">
        <v>102</v>
      </c>
      <c r="M1385" s="1" t="s">
        <v>4406</v>
      </c>
      <c r="N1385" s="1" t="s">
        <v>43</v>
      </c>
      <c r="O1385" s="1" t="s">
        <v>87</v>
      </c>
      <c r="P1385" s="1" t="s">
        <v>4407</v>
      </c>
      <c r="Q1385" s="10">
        <v>65.584000000000003</v>
      </c>
      <c r="R1385" s="10">
        <v>2</v>
      </c>
      <c r="S1385" s="10">
        <v>131.16800000000001</v>
      </c>
      <c r="T1385" s="1">
        <v>0.2</v>
      </c>
      <c r="U1385" s="10">
        <v>23.7742</v>
      </c>
    </row>
    <row r="1386" spans="1:21" ht="16.5" x14ac:dyDescent="0.3">
      <c r="A1386" t="s">
        <v>9253</v>
      </c>
      <c r="B1386" s="2">
        <v>43970</v>
      </c>
      <c r="C1386" s="2">
        <v>43974</v>
      </c>
      <c r="D1386" s="1" t="s">
        <v>47</v>
      </c>
      <c r="E1386" s="1" t="s">
        <v>6481</v>
      </c>
      <c r="F1386" s="1" t="s">
        <v>6482</v>
      </c>
      <c r="G1386" s="1" t="s">
        <v>38</v>
      </c>
      <c r="H1386" s="1" t="s">
        <v>24</v>
      </c>
      <c r="I1386" s="1" t="s">
        <v>39</v>
      </c>
      <c r="J1386" s="1" t="s">
        <v>40</v>
      </c>
      <c r="K1386" s="1">
        <v>90008</v>
      </c>
      <c r="L1386" s="1" t="s">
        <v>41</v>
      </c>
      <c r="M1386" s="1" t="s">
        <v>7172</v>
      </c>
      <c r="N1386" s="1" t="s">
        <v>43</v>
      </c>
      <c r="O1386" s="1" t="s">
        <v>75</v>
      </c>
      <c r="P1386" s="1" t="s">
        <v>1414</v>
      </c>
      <c r="Q1386" s="10">
        <v>87.84</v>
      </c>
      <c r="R1386" s="10">
        <v>8</v>
      </c>
      <c r="S1386" s="10">
        <v>702.72</v>
      </c>
      <c r="T1386" s="1">
        <v>0</v>
      </c>
      <c r="U1386" s="10">
        <v>23.716800000000006</v>
      </c>
    </row>
    <row r="1387" spans="1:21" ht="16.5" x14ac:dyDescent="0.3">
      <c r="A1387" t="s">
        <v>8756</v>
      </c>
      <c r="B1387" s="2">
        <v>43436</v>
      </c>
      <c r="C1387" s="2">
        <v>43441</v>
      </c>
      <c r="D1387" s="1" t="s">
        <v>47</v>
      </c>
      <c r="E1387" s="1" t="s">
        <v>221</v>
      </c>
      <c r="F1387" s="1" t="s">
        <v>222</v>
      </c>
      <c r="G1387" s="1" t="s">
        <v>38</v>
      </c>
      <c r="H1387" s="1" t="s">
        <v>24</v>
      </c>
      <c r="I1387" s="1" t="s">
        <v>3157</v>
      </c>
      <c r="J1387" s="1" t="s">
        <v>2697</v>
      </c>
      <c r="K1387" s="1">
        <v>20735</v>
      </c>
      <c r="L1387" s="1" t="s">
        <v>143</v>
      </c>
      <c r="M1387" s="1" t="s">
        <v>2011</v>
      </c>
      <c r="N1387" s="1" t="s">
        <v>29</v>
      </c>
      <c r="O1387" s="1" t="s">
        <v>62</v>
      </c>
      <c r="P1387" s="1" t="s">
        <v>2012</v>
      </c>
      <c r="Q1387" s="10">
        <v>60.72</v>
      </c>
      <c r="R1387" s="10">
        <v>3</v>
      </c>
      <c r="S1387" s="10">
        <v>182.16</v>
      </c>
      <c r="T1387" s="1">
        <v>0</v>
      </c>
      <c r="U1387" s="10">
        <v>23.680799999999998</v>
      </c>
    </row>
    <row r="1388" spans="1:21" ht="16.5" x14ac:dyDescent="0.3">
      <c r="A1388" t="s">
        <v>5645</v>
      </c>
      <c r="B1388" s="2">
        <v>43350</v>
      </c>
      <c r="C1388" s="2">
        <v>43355</v>
      </c>
      <c r="D1388" s="1" t="s">
        <v>20</v>
      </c>
      <c r="E1388" s="1" t="s">
        <v>3961</v>
      </c>
      <c r="F1388" s="1" t="s">
        <v>3962</v>
      </c>
      <c r="G1388" s="1" t="s">
        <v>23</v>
      </c>
      <c r="H1388" s="1" t="s">
        <v>24</v>
      </c>
      <c r="I1388" s="1" t="s">
        <v>4452</v>
      </c>
      <c r="J1388" s="1" t="s">
        <v>639</v>
      </c>
      <c r="K1388" s="1">
        <v>74133</v>
      </c>
      <c r="L1388" s="1" t="s">
        <v>102</v>
      </c>
      <c r="M1388" s="1" t="s">
        <v>3870</v>
      </c>
      <c r="N1388" s="1" t="s">
        <v>29</v>
      </c>
      <c r="O1388" s="1" t="s">
        <v>62</v>
      </c>
      <c r="P1388" s="1" t="s">
        <v>5646</v>
      </c>
      <c r="Q1388" s="10">
        <v>57.69</v>
      </c>
      <c r="R1388" s="10">
        <v>3</v>
      </c>
      <c r="S1388" s="10">
        <v>173.07</v>
      </c>
      <c r="T1388" s="1">
        <v>0</v>
      </c>
      <c r="U1388" s="10">
        <v>23.652900000000002</v>
      </c>
    </row>
    <row r="1389" spans="1:21" ht="16.5" x14ac:dyDescent="0.3">
      <c r="A1389" t="s">
        <v>9746</v>
      </c>
      <c r="B1389" s="2">
        <v>43470</v>
      </c>
      <c r="C1389" s="2">
        <v>43475</v>
      </c>
      <c r="D1389" s="1" t="s">
        <v>47</v>
      </c>
      <c r="E1389" s="1" t="s">
        <v>2562</v>
      </c>
      <c r="F1389" s="1" t="s">
        <v>2563</v>
      </c>
      <c r="G1389" s="1" t="s">
        <v>99</v>
      </c>
      <c r="H1389" s="1" t="s">
        <v>24</v>
      </c>
      <c r="I1389" s="1" t="s">
        <v>124</v>
      </c>
      <c r="J1389" s="1" t="s">
        <v>40</v>
      </c>
      <c r="K1389" s="1">
        <v>94110</v>
      </c>
      <c r="L1389" s="1" t="s">
        <v>41</v>
      </c>
      <c r="M1389" s="1" t="s">
        <v>3577</v>
      </c>
      <c r="N1389" s="1" t="s">
        <v>43</v>
      </c>
      <c r="O1389" s="1" t="s">
        <v>75</v>
      </c>
      <c r="P1389" s="1" t="s">
        <v>3578</v>
      </c>
      <c r="Q1389" s="10">
        <v>87.36</v>
      </c>
      <c r="R1389" s="10">
        <v>6</v>
      </c>
      <c r="S1389" s="10">
        <v>524.16</v>
      </c>
      <c r="T1389" s="1">
        <v>0</v>
      </c>
      <c r="U1389" s="10">
        <v>23.587200000000003</v>
      </c>
    </row>
    <row r="1390" spans="1:21" ht="16.5" x14ac:dyDescent="0.3">
      <c r="A1390" t="s">
        <v>5330</v>
      </c>
      <c r="B1390" s="2">
        <v>44287</v>
      </c>
      <c r="C1390" s="2">
        <v>44290</v>
      </c>
      <c r="D1390" s="1" t="s">
        <v>20</v>
      </c>
      <c r="E1390" s="1" t="s">
        <v>4608</v>
      </c>
      <c r="F1390" s="1" t="s">
        <v>4609</v>
      </c>
      <c r="G1390" s="1" t="s">
        <v>23</v>
      </c>
      <c r="H1390" s="1" t="s">
        <v>24</v>
      </c>
      <c r="I1390" s="1" t="s">
        <v>309</v>
      </c>
      <c r="J1390" s="1" t="s">
        <v>588</v>
      </c>
      <c r="K1390" s="1">
        <v>65807</v>
      </c>
      <c r="L1390" s="1" t="s">
        <v>102</v>
      </c>
      <c r="M1390" s="1" t="s">
        <v>3653</v>
      </c>
      <c r="N1390" s="1" t="s">
        <v>43</v>
      </c>
      <c r="O1390" s="1" t="s">
        <v>56</v>
      </c>
      <c r="P1390" s="1" t="s">
        <v>3654</v>
      </c>
      <c r="Q1390" s="10">
        <v>94.199999999999989</v>
      </c>
      <c r="R1390" s="10">
        <v>6</v>
      </c>
      <c r="S1390" s="10">
        <v>565.19999999999993</v>
      </c>
      <c r="T1390" s="1">
        <v>0</v>
      </c>
      <c r="U1390" s="10">
        <v>23.550000000000004</v>
      </c>
    </row>
    <row r="1391" spans="1:21" ht="16.5" x14ac:dyDescent="0.3">
      <c r="A1391" t="s">
        <v>10162</v>
      </c>
      <c r="B1391" s="2">
        <v>43865</v>
      </c>
      <c r="C1391" s="2">
        <v>43871</v>
      </c>
      <c r="D1391" s="1" t="s">
        <v>47</v>
      </c>
      <c r="E1391" s="1" t="s">
        <v>2719</v>
      </c>
      <c r="F1391" s="1" t="s">
        <v>2720</v>
      </c>
      <c r="G1391" s="1" t="s">
        <v>23</v>
      </c>
      <c r="H1391" s="1" t="s">
        <v>24</v>
      </c>
      <c r="I1391" s="1" t="s">
        <v>3309</v>
      </c>
      <c r="J1391" s="1" t="s">
        <v>2697</v>
      </c>
      <c r="K1391" s="1">
        <v>20852</v>
      </c>
      <c r="L1391" s="1" t="s">
        <v>143</v>
      </c>
      <c r="M1391" s="1" t="s">
        <v>5705</v>
      </c>
      <c r="N1391" s="1" t="s">
        <v>68</v>
      </c>
      <c r="O1391" s="1" t="s">
        <v>69</v>
      </c>
      <c r="P1391" s="1" t="s">
        <v>5706</v>
      </c>
      <c r="Q1391" s="10">
        <v>90.48</v>
      </c>
      <c r="R1391" s="10">
        <v>2</v>
      </c>
      <c r="S1391" s="10">
        <v>180.96</v>
      </c>
      <c r="T1391" s="1">
        <v>0</v>
      </c>
      <c r="U1391" s="10">
        <v>23.524799999999999</v>
      </c>
    </row>
    <row r="1392" spans="1:21" ht="16.5" x14ac:dyDescent="0.3">
      <c r="A1392" t="s">
        <v>6129</v>
      </c>
      <c r="B1392" s="2">
        <v>43796</v>
      </c>
      <c r="C1392" s="2">
        <v>43798</v>
      </c>
      <c r="D1392" s="1" t="s">
        <v>183</v>
      </c>
      <c r="E1392" s="1" t="s">
        <v>2077</v>
      </c>
      <c r="F1392" s="1" t="s">
        <v>2078</v>
      </c>
      <c r="G1392" s="1" t="s">
        <v>38</v>
      </c>
      <c r="H1392" s="1" t="s">
        <v>24</v>
      </c>
      <c r="I1392" s="1" t="s">
        <v>598</v>
      </c>
      <c r="J1392" s="1" t="s">
        <v>240</v>
      </c>
      <c r="K1392" s="1">
        <v>19711</v>
      </c>
      <c r="L1392" s="1" t="s">
        <v>143</v>
      </c>
      <c r="M1392" s="1" t="s">
        <v>6130</v>
      </c>
      <c r="N1392" s="1" t="s">
        <v>68</v>
      </c>
      <c r="O1392" s="1" t="s">
        <v>69</v>
      </c>
      <c r="P1392" s="1" t="s">
        <v>6131</v>
      </c>
      <c r="Q1392" s="10">
        <v>83.97</v>
      </c>
      <c r="R1392" s="10">
        <v>3</v>
      </c>
      <c r="S1392" s="10">
        <v>251.91</v>
      </c>
      <c r="T1392" s="1">
        <v>0</v>
      </c>
      <c r="U1392" s="10">
        <v>23.511599999999998</v>
      </c>
    </row>
    <row r="1393" spans="1:21" ht="16.5" x14ac:dyDescent="0.3">
      <c r="A1393" t="s">
        <v>3837</v>
      </c>
      <c r="B1393" s="2">
        <v>43694</v>
      </c>
      <c r="C1393" s="2">
        <v>43698</v>
      </c>
      <c r="D1393" s="1" t="s">
        <v>47</v>
      </c>
      <c r="E1393" s="1" t="s">
        <v>3805</v>
      </c>
      <c r="F1393" s="1" t="s">
        <v>3806</v>
      </c>
      <c r="G1393" s="1" t="s">
        <v>38</v>
      </c>
      <c r="H1393" s="1" t="s">
        <v>24</v>
      </c>
      <c r="I1393" s="1" t="s">
        <v>3838</v>
      </c>
      <c r="J1393" s="1" t="s">
        <v>1231</v>
      </c>
      <c r="K1393" s="1">
        <v>2740</v>
      </c>
      <c r="L1393" s="1" t="s">
        <v>143</v>
      </c>
      <c r="M1393" s="1" t="s">
        <v>1280</v>
      </c>
      <c r="N1393" s="1" t="s">
        <v>43</v>
      </c>
      <c r="O1393" s="1" t="s">
        <v>72</v>
      </c>
      <c r="P1393" s="1" t="s">
        <v>1281</v>
      </c>
      <c r="Q1393" s="10">
        <v>52.199999999999996</v>
      </c>
      <c r="R1393" s="10">
        <v>9</v>
      </c>
      <c r="S1393" s="10">
        <v>469.79999999999995</v>
      </c>
      <c r="T1393" s="1">
        <v>0</v>
      </c>
      <c r="U1393" s="10">
        <v>23.49</v>
      </c>
    </row>
    <row r="1394" spans="1:21" ht="16.5" x14ac:dyDescent="0.3">
      <c r="A1394" t="s">
        <v>2583</v>
      </c>
      <c r="B1394" s="2">
        <v>43751</v>
      </c>
      <c r="C1394" s="2">
        <v>43755</v>
      </c>
      <c r="D1394" s="1" t="s">
        <v>47</v>
      </c>
      <c r="E1394" s="1" t="s">
        <v>2584</v>
      </c>
      <c r="F1394" s="1" t="s">
        <v>2585</v>
      </c>
      <c r="G1394" s="1" t="s">
        <v>23</v>
      </c>
      <c r="H1394" s="1" t="s">
        <v>24</v>
      </c>
      <c r="I1394" s="1" t="s">
        <v>1457</v>
      </c>
      <c r="J1394" s="1" t="s">
        <v>26</v>
      </c>
      <c r="K1394" s="1">
        <v>40214</v>
      </c>
      <c r="L1394" s="1" t="s">
        <v>27</v>
      </c>
      <c r="M1394" s="1" t="s">
        <v>757</v>
      </c>
      <c r="N1394" s="1" t="s">
        <v>68</v>
      </c>
      <c r="O1394" s="1" t="s">
        <v>69</v>
      </c>
      <c r="P1394" s="1" t="s">
        <v>758</v>
      </c>
      <c r="Q1394" s="10">
        <v>83.72</v>
      </c>
      <c r="R1394" s="10">
        <v>7</v>
      </c>
      <c r="S1394" s="10">
        <v>586.04</v>
      </c>
      <c r="T1394" s="1">
        <v>0</v>
      </c>
      <c r="U1394" s="10">
        <v>23.441600000000005</v>
      </c>
    </row>
    <row r="1395" spans="1:21" ht="16.5" x14ac:dyDescent="0.3">
      <c r="A1395" t="s">
        <v>5250</v>
      </c>
      <c r="B1395" s="2">
        <v>43465</v>
      </c>
      <c r="C1395" s="2">
        <v>43468</v>
      </c>
      <c r="D1395" s="1" t="s">
        <v>183</v>
      </c>
      <c r="E1395" s="1" t="s">
        <v>386</v>
      </c>
      <c r="F1395" s="1" t="s">
        <v>387</v>
      </c>
      <c r="G1395" s="1" t="s">
        <v>99</v>
      </c>
      <c r="H1395" s="1" t="s">
        <v>24</v>
      </c>
      <c r="I1395" s="1" t="s">
        <v>604</v>
      </c>
      <c r="J1395" s="1" t="s">
        <v>1231</v>
      </c>
      <c r="K1395" s="1">
        <v>2038</v>
      </c>
      <c r="L1395" s="1" t="s">
        <v>143</v>
      </c>
      <c r="M1395" s="1" t="s">
        <v>5251</v>
      </c>
      <c r="N1395" s="1" t="s">
        <v>29</v>
      </c>
      <c r="O1395" s="1" t="s">
        <v>62</v>
      </c>
      <c r="P1395" s="1" t="s">
        <v>5252</v>
      </c>
      <c r="Q1395" s="10">
        <v>63.2</v>
      </c>
      <c r="R1395" s="10">
        <v>5</v>
      </c>
      <c r="S1395" s="10">
        <v>316</v>
      </c>
      <c r="T1395" s="1">
        <v>0</v>
      </c>
      <c r="U1395" s="10">
        <v>23.384</v>
      </c>
    </row>
    <row r="1396" spans="1:21" ht="16.5" x14ac:dyDescent="0.3">
      <c r="A1396" t="s">
        <v>7993</v>
      </c>
      <c r="B1396" s="2">
        <v>44098</v>
      </c>
      <c r="C1396" s="2">
        <v>44098</v>
      </c>
      <c r="D1396" s="1" t="s">
        <v>1276</v>
      </c>
      <c r="E1396" s="1" t="s">
        <v>4048</v>
      </c>
      <c r="F1396" s="1" t="s">
        <v>4049</v>
      </c>
      <c r="G1396" s="1" t="s">
        <v>38</v>
      </c>
      <c r="H1396" s="1" t="s">
        <v>24</v>
      </c>
      <c r="I1396" s="1" t="s">
        <v>124</v>
      </c>
      <c r="J1396" s="1" t="s">
        <v>40</v>
      </c>
      <c r="K1396" s="1">
        <v>94110</v>
      </c>
      <c r="L1396" s="1" t="s">
        <v>41</v>
      </c>
      <c r="M1396" s="1" t="s">
        <v>5251</v>
      </c>
      <c r="N1396" s="1" t="s">
        <v>29</v>
      </c>
      <c r="O1396" s="1" t="s">
        <v>62</v>
      </c>
      <c r="P1396" s="1" t="s">
        <v>5252</v>
      </c>
      <c r="Q1396" s="10">
        <v>63.2</v>
      </c>
      <c r="R1396" s="10">
        <v>5</v>
      </c>
      <c r="S1396" s="10">
        <v>316</v>
      </c>
      <c r="T1396" s="1">
        <v>0</v>
      </c>
      <c r="U1396" s="10">
        <v>23.384</v>
      </c>
    </row>
    <row r="1397" spans="1:21" ht="16.5" x14ac:dyDescent="0.3">
      <c r="A1397" t="s">
        <v>4688</v>
      </c>
      <c r="B1397" s="2">
        <v>44414</v>
      </c>
      <c r="C1397" s="2">
        <v>44418</v>
      </c>
      <c r="D1397" s="1" t="s">
        <v>20</v>
      </c>
      <c r="E1397" s="1" t="s">
        <v>2270</v>
      </c>
      <c r="F1397" s="1" t="s">
        <v>2271</v>
      </c>
      <c r="G1397" s="1" t="s">
        <v>23</v>
      </c>
      <c r="H1397" s="1" t="s">
        <v>24</v>
      </c>
      <c r="I1397" s="1" t="s">
        <v>4180</v>
      </c>
      <c r="J1397" s="1" t="s">
        <v>727</v>
      </c>
      <c r="K1397" s="1">
        <v>70506</v>
      </c>
      <c r="L1397" s="1" t="s">
        <v>27</v>
      </c>
      <c r="M1397" s="1" t="s">
        <v>4689</v>
      </c>
      <c r="N1397" s="1" t="s">
        <v>29</v>
      </c>
      <c r="O1397" s="1" t="s">
        <v>30</v>
      </c>
      <c r="P1397" s="1" t="s">
        <v>4690</v>
      </c>
      <c r="Q1397" s="10">
        <v>145.74</v>
      </c>
      <c r="R1397" s="10">
        <v>3</v>
      </c>
      <c r="S1397" s="10">
        <v>437.22</v>
      </c>
      <c r="T1397" s="1">
        <v>0</v>
      </c>
      <c r="U1397" s="10">
        <v>23.318400000000011</v>
      </c>
    </row>
    <row r="1398" spans="1:21" ht="16.5" x14ac:dyDescent="0.3">
      <c r="A1398" t="s">
        <v>7343</v>
      </c>
      <c r="B1398" s="2">
        <v>44491</v>
      </c>
      <c r="C1398" s="2">
        <v>44491</v>
      </c>
      <c r="D1398" s="1" t="s">
        <v>1276</v>
      </c>
      <c r="E1398" s="1" t="s">
        <v>3093</v>
      </c>
      <c r="F1398" s="1" t="s">
        <v>3094</v>
      </c>
      <c r="G1398" s="1" t="s">
        <v>23</v>
      </c>
      <c r="H1398" s="1" t="s">
        <v>24</v>
      </c>
      <c r="I1398" s="1" t="s">
        <v>7344</v>
      </c>
      <c r="J1398" s="1" t="s">
        <v>639</v>
      </c>
      <c r="K1398" s="1">
        <v>73505</v>
      </c>
      <c r="L1398" s="1" t="s">
        <v>102</v>
      </c>
      <c r="M1398" s="1" t="s">
        <v>7345</v>
      </c>
      <c r="N1398" s="1" t="s">
        <v>43</v>
      </c>
      <c r="O1398" s="1" t="s">
        <v>56</v>
      </c>
      <c r="P1398" s="1" t="s">
        <v>7346</v>
      </c>
      <c r="Q1398" s="10">
        <v>333.09000000000003</v>
      </c>
      <c r="R1398" s="10">
        <v>3</v>
      </c>
      <c r="S1398" s="10">
        <v>999.2700000000001</v>
      </c>
      <c r="T1398" s="1">
        <v>0</v>
      </c>
      <c r="U1398" s="10">
        <v>23.316299999999984</v>
      </c>
    </row>
    <row r="1399" spans="1:21" ht="16.5" x14ac:dyDescent="0.3">
      <c r="A1399" t="s">
        <v>2397</v>
      </c>
      <c r="B1399" s="2">
        <v>43234</v>
      </c>
      <c r="C1399" s="2">
        <v>43240</v>
      </c>
      <c r="D1399" s="1" t="s">
        <v>47</v>
      </c>
      <c r="E1399" s="1" t="s">
        <v>2398</v>
      </c>
      <c r="F1399" s="1" t="s">
        <v>2399</v>
      </c>
      <c r="G1399" s="1" t="s">
        <v>38</v>
      </c>
      <c r="H1399" s="1" t="s">
        <v>24</v>
      </c>
      <c r="I1399" s="1" t="s">
        <v>1139</v>
      </c>
      <c r="J1399" s="1" t="s">
        <v>51</v>
      </c>
      <c r="K1399" s="1">
        <v>33710</v>
      </c>
      <c r="L1399" s="1" t="s">
        <v>27</v>
      </c>
      <c r="M1399" s="1" t="s">
        <v>2400</v>
      </c>
      <c r="N1399" s="1" t="s">
        <v>29</v>
      </c>
      <c r="O1399" s="1" t="s">
        <v>62</v>
      </c>
      <c r="P1399" s="1" t="s">
        <v>2401</v>
      </c>
      <c r="Q1399" s="10">
        <v>310.88000000000005</v>
      </c>
      <c r="R1399" s="10">
        <v>2</v>
      </c>
      <c r="S1399" s="10">
        <v>621.7600000000001</v>
      </c>
      <c r="T1399" s="1">
        <v>0.2</v>
      </c>
      <c r="U1399" s="10">
        <v>23.315999999999988</v>
      </c>
    </row>
    <row r="1400" spans="1:21" ht="16.5" x14ac:dyDescent="0.3">
      <c r="A1400" t="s">
        <v>8578</v>
      </c>
      <c r="B1400" s="2">
        <v>44541</v>
      </c>
      <c r="C1400" s="2">
        <v>44542</v>
      </c>
      <c r="D1400" s="1" t="s">
        <v>183</v>
      </c>
      <c r="E1400" s="1" t="s">
        <v>1325</v>
      </c>
      <c r="F1400" s="1" t="s">
        <v>1326</v>
      </c>
      <c r="G1400" s="1" t="s">
        <v>38</v>
      </c>
      <c r="H1400" s="1" t="s">
        <v>24</v>
      </c>
      <c r="I1400" s="1" t="s">
        <v>8579</v>
      </c>
      <c r="J1400" s="1" t="s">
        <v>206</v>
      </c>
      <c r="K1400" s="1">
        <v>60067</v>
      </c>
      <c r="L1400" s="1" t="s">
        <v>102</v>
      </c>
      <c r="M1400" s="1" t="s">
        <v>4692</v>
      </c>
      <c r="N1400" s="1" t="s">
        <v>68</v>
      </c>
      <c r="O1400" s="1" t="s">
        <v>156</v>
      </c>
      <c r="P1400" s="1" t="s">
        <v>4693</v>
      </c>
      <c r="Q1400" s="10">
        <v>116.312</v>
      </c>
      <c r="R1400" s="10">
        <v>7</v>
      </c>
      <c r="S1400" s="10">
        <v>814.18399999999997</v>
      </c>
      <c r="T1400" s="1">
        <v>0.2</v>
      </c>
      <c r="U1400" s="10">
        <v>23.262400000000003</v>
      </c>
    </row>
    <row r="1401" spans="1:21" ht="16.5" x14ac:dyDescent="0.3">
      <c r="A1401" t="s">
        <v>3983</v>
      </c>
      <c r="B1401" s="2">
        <v>43550</v>
      </c>
      <c r="C1401" s="2">
        <v>43555</v>
      </c>
      <c r="D1401" s="1" t="s">
        <v>47</v>
      </c>
      <c r="E1401" s="1" t="s">
        <v>2406</v>
      </c>
      <c r="F1401" s="1" t="s">
        <v>2407</v>
      </c>
      <c r="G1401" s="1" t="s">
        <v>38</v>
      </c>
      <c r="H1401" s="1" t="s">
        <v>24</v>
      </c>
      <c r="I1401" s="1" t="s">
        <v>1404</v>
      </c>
      <c r="J1401" s="1" t="s">
        <v>51</v>
      </c>
      <c r="K1401" s="1">
        <v>33142</v>
      </c>
      <c r="L1401" s="1" t="s">
        <v>27</v>
      </c>
      <c r="M1401" s="1" t="s">
        <v>3984</v>
      </c>
      <c r="N1401" s="1" t="s">
        <v>43</v>
      </c>
      <c r="O1401" s="1" t="s">
        <v>87</v>
      </c>
      <c r="P1401" s="1" t="s">
        <v>3985</v>
      </c>
      <c r="Q1401" s="10">
        <v>74.352000000000004</v>
      </c>
      <c r="R1401" s="10">
        <v>3</v>
      </c>
      <c r="S1401" s="10">
        <v>223.05600000000001</v>
      </c>
      <c r="T1401" s="1">
        <v>0.2</v>
      </c>
      <c r="U1401" s="10">
        <v>23.234999999999992</v>
      </c>
    </row>
    <row r="1402" spans="1:21" ht="16.5" x14ac:dyDescent="0.3">
      <c r="A1402" t="s">
        <v>5925</v>
      </c>
      <c r="B1402" s="2">
        <v>43181</v>
      </c>
      <c r="C1402" s="2">
        <v>43185</v>
      </c>
      <c r="D1402" s="1" t="s">
        <v>47</v>
      </c>
      <c r="E1402" s="1" t="s">
        <v>5926</v>
      </c>
      <c r="F1402" s="1" t="s">
        <v>5927</v>
      </c>
      <c r="G1402" s="1" t="s">
        <v>38</v>
      </c>
      <c r="H1402" s="1" t="s">
        <v>24</v>
      </c>
      <c r="I1402" s="1" t="s">
        <v>1297</v>
      </c>
      <c r="J1402" s="1" t="s">
        <v>301</v>
      </c>
      <c r="K1402" s="1">
        <v>85705</v>
      </c>
      <c r="L1402" s="1" t="s">
        <v>41</v>
      </c>
      <c r="M1402" s="1" t="s">
        <v>5299</v>
      </c>
      <c r="N1402" s="1" t="s">
        <v>43</v>
      </c>
      <c r="O1402" s="1" t="s">
        <v>87</v>
      </c>
      <c r="P1402" s="1" t="s">
        <v>5300</v>
      </c>
      <c r="Q1402" s="10">
        <v>74.352000000000004</v>
      </c>
      <c r="R1402" s="10">
        <v>3</v>
      </c>
      <c r="S1402" s="10">
        <v>223.05600000000001</v>
      </c>
      <c r="T1402" s="1">
        <v>0.2</v>
      </c>
      <c r="U1402" s="10">
        <v>23.234999999999992</v>
      </c>
    </row>
    <row r="1403" spans="1:21" ht="16.5" x14ac:dyDescent="0.3">
      <c r="A1403" t="s">
        <v>8601</v>
      </c>
      <c r="B1403" s="2">
        <v>44365</v>
      </c>
      <c r="C1403" s="2">
        <v>44367</v>
      </c>
      <c r="D1403" s="1" t="s">
        <v>20</v>
      </c>
      <c r="E1403" s="1" t="s">
        <v>628</v>
      </c>
      <c r="F1403" s="1" t="s">
        <v>629</v>
      </c>
      <c r="G1403" s="1" t="s">
        <v>99</v>
      </c>
      <c r="H1403" s="1" t="s">
        <v>24</v>
      </c>
      <c r="I1403" s="1" t="s">
        <v>5840</v>
      </c>
      <c r="J1403" s="1" t="s">
        <v>101</v>
      </c>
      <c r="K1403" s="1">
        <v>78415</v>
      </c>
      <c r="L1403" s="1" t="s">
        <v>102</v>
      </c>
      <c r="M1403" s="1" t="s">
        <v>4248</v>
      </c>
      <c r="N1403" s="1" t="s">
        <v>43</v>
      </c>
      <c r="O1403" s="1" t="s">
        <v>87</v>
      </c>
      <c r="P1403" s="1" t="s">
        <v>4249</v>
      </c>
      <c r="Q1403" s="10">
        <v>74.352000000000004</v>
      </c>
      <c r="R1403" s="10">
        <v>3</v>
      </c>
      <c r="S1403" s="10">
        <v>223.05600000000001</v>
      </c>
      <c r="T1403" s="1">
        <v>0.2</v>
      </c>
      <c r="U1403" s="10">
        <v>23.234999999999992</v>
      </c>
    </row>
    <row r="1404" spans="1:21" ht="16.5" x14ac:dyDescent="0.3">
      <c r="A1404" t="s">
        <v>9220</v>
      </c>
      <c r="B1404" s="2">
        <v>44534</v>
      </c>
      <c r="C1404" s="2">
        <v>44537</v>
      </c>
      <c r="D1404" s="1" t="s">
        <v>20</v>
      </c>
      <c r="E1404" s="1" t="s">
        <v>3270</v>
      </c>
      <c r="F1404" s="1" t="s">
        <v>3271</v>
      </c>
      <c r="G1404" s="1" t="s">
        <v>23</v>
      </c>
      <c r="H1404" s="1" t="s">
        <v>24</v>
      </c>
      <c r="I1404" s="1" t="s">
        <v>737</v>
      </c>
      <c r="J1404" s="1" t="s">
        <v>489</v>
      </c>
      <c r="K1404" s="1">
        <v>45014</v>
      </c>
      <c r="L1404" s="1" t="s">
        <v>143</v>
      </c>
      <c r="M1404" s="1" t="s">
        <v>4605</v>
      </c>
      <c r="N1404" s="1" t="s">
        <v>43</v>
      </c>
      <c r="O1404" s="1" t="s">
        <v>87</v>
      </c>
      <c r="P1404" s="1" t="s">
        <v>4606</v>
      </c>
      <c r="Q1404" s="10">
        <v>74.352000000000004</v>
      </c>
      <c r="R1404" s="10">
        <v>3</v>
      </c>
      <c r="S1404" s="10">
        <v>223.05600000000001</v>
      </c>
      <c r="T1404" s="1">
        <v>0.2</v>
      </c>
      <c r="U1404" s="10">
        <v>23.234999999999992</v>
      </c>
    </row>
    <row r="1405" spans="1:21" ht="16.5" x14ac:dyDescent="0.3">
      <c r="A1405" t="s">
        <v>5797</v>
      </c>
      <c r="B1405" s="2">
        <v>43246</v>
      </c>
      <c r="C1405" s="2">
        <v>43249</v>
      </c>
      <c r="D1405" s="1" t="s">
        <v>183</v>
      </c>
      <c r="E1405" s="1" t="s">
        <v>5798</v>
      </c>
      <c r="F1405" s="1" t="s">
        <v>5799</v>
      </c>
      <c r="G1405" s="1" t="s">
        <v>99</v>
      </c>
      <c r="H1405" s="1" t="s">
        <v>24</v>
      </c>
      <c r="I1405" s="1" t="s">
        <v>3576</v>
      </c>
      <c r="J1405" s="1" t="s">
        <v>118</v>
      </c>
      <c r="K1405" s="1">
        <v>84107</v>
      </c>
      <c r="L1405" s="1" t="s">
        <v>41</v>
      </c>
      <c r="M1405" s="1" t="s">
        <v>1422</v>
      </c>
      <c r="N1405" s="1" t="s">
        <v>43</v>
      </c>
      <c r="O1405" s="1" t="s">
        <v>87</v>
      </c>
      <c r="P1405" s="1" t="s">
        <v>1423</v>
      </c>
      <c r="Q1405" s="10">
        <v>48.4</v>
      </c>
      <c r="R1405" s="10">
        <v>5</v>
      </c>
      <c r="S1405" s="10">
        <v>242</v>
      </c>
      <c r="T1405" s="1">
        <v>0</v>
      </c>
      <c r="U1405" s="10">
        <v>23.231999999999999</v>
      </c>
    </row>
    <row r="1406" spans="1:21" ht="16.5" x14ac:dyDescent="0.3">
      <c r="A1406" t="s">
        <v>7797</v>
      </c>
      <c r="B1406" s="2">
        <v>43727</v>
      </c>
      <c r="C1406" s="2">
        <v>43734</v>
      </c>
      <c r="D1406" s="1" t="s">
        <v>47</v>
      </c>
      <c r="E1406" s="1" t="s">
        <v>3840</v>
      </c>
      <c r="F1406" s="1" t="s">
        <v>3841</v>
      </c>
      <c r="G1406" s="1" t="s">
        <v>38</v>
      </c>
      <c r="H1406" s="1" t="s">
        <v>24</v>
      </c>
      <c r="I1406" s="1" t="s">
        <v>488</v>
      </c>
      <c r="J1406" s="1" t="s">
        <v>1258</v>
      </c>
      <c r="K1406" s="1">
        <v>31907</v>
      </c>
      <c r="L1406" s="1" t="s">
        <v>27</v>
      </c>
      <c r="M1406" s="1" t="s">
        <v>5423</v>
      </c>
      <c r="N1406" s="1" t="s">
        <v>68</v>
      </c>
      <c r="O1406" s="1" t="s">
        <v>156</v>
      </c>
      <c r="P1406" s="1" t="s">
        <v>5424</v>
      </c>
      <c r="Q1406" s="10">
        <v>66.36</v>
      </c>
      <c r="R1406" s="10">
        <v>4</v>
      </c>
      <c r="S1406" s="10">
        <v>265.44</v>
      </c>
      <c r="T1406" s="1">
        <v>0</v>
      </c>
      <c r="U1406" s="10">
        <v>23.225999999999999</v>
      </c>
    </row>
    <row r="1407" spans="1:21" ht="16.5" x14ac:dyDescent="0.3">
      <c r="A1407" t="s">
        <v>7922</v>
      </c>
      <c r="B1407" s="2">
        <v>44423</v>
      </c>
      <c r="C1407" s="2">
        <v>44427</v>
      </c>
      <c r="D1407" s="1" t="s">
        <v>47</v>
      </c>
      <c r="E1407" s="1" t="s">
        <v>5602</v>
      </c>
      <c r="F1407" s="1" t="s">
        <v>5603</v>
      </c>
      <c r="G1407" s="1" t="s">
        <v>38</v>
      </c>
      <c r="H1407" s="1" t="s">
        <v>24</v>
      </c>
      <c r="I1407" s="1" t="s">
        <v>558</v>
      </c>
      <c r="J1407" s="1" t="s">
        <v>224</v>
      </c>
      <c r="K1407" s="1">
        <v>55113</v>
      </c>
      <c r="L1407" s="1" t="s">
        <v>102</v>
      </c>
      <c r="M1407" s="1" t="s">
        <v>7923</v>
      </c>
      <c r="N1407" s="1" t="s">
        <v>43</v>
      </c>
      <c r="O1407" s="1" t="s">
        <v>44</v>
      </c>
      <c r="P1407" s="1" t="s">
        <v>7924</v>
      </c>
      <c r="Q1407" s="10">
        <v>50.4</v>
      </c>
      <c r="R1407" s="10">
        <v>8</v>
      </c>
      <c r="S1407" s="10">
        <v>403.2</v>
      </c>
      <c r="T1407" s="1">
        <v>0</v>
      </c>
      <c r="U1407" s="10">
        <v>23.183999999999997</v>
      </c>
    </row>
    <row r="1408" spans="1:21" ht="16.5" x14ac:dyDescent="0.3">
      <c r="A1408" t="s">
        <v>8181</v>
      </c>
      <c r="B1408" s="2">
        <v>44281</v>
      </c>
      <c r="C1408" s="2">
        <v>44288</v>
      </c>
      <c r="D1408" s="1" t="s">
        <v>47</v>
      </c>
      <c r="E1408" s="1" t="s">
        <v>5350</v>
      </c>
      <c r="F1408" s="1" t="s">
        <v>5351</v>
      </c>
      <c r="G1408" s="1" t="s">
        <v>38</v>
      </c>
      <c r="H1408" s="1" t="s">
        <v>24</v>
      </c>
      <c r="I1408" s="1" t="s">
        <v>2027</v>
      </c>
      <c r="J1408" s="1" t="s">
        <v>233</v>
      </c>
      <c r="K1408" s="1">
        <v>48126</v>
      </c>
      <c r="L1408" s="1" t="s">
        <v>102</v>
      </c>
      <c r="M1408" s="1" t="s">
        <v>8182</v>
      </c>
      <c r="N1408" s="1" t="s">
        <v>29</v>
      </c>
      <c r="O1408" s="1" t="s">
        <v>62</v>
      </c>
      <c r="P1408" s="1" t="s">
        <v>8183</v>
      </c>
      <c r="Q1408" s="10">
        <v>60.84</v>
      </c>
      <c r="R1408" s="10">
        <v>3</v>
      </c>
      <c r="S1408" s="10">
        <v>182.52</v>
      </c>
      <c r="T1408" s="1">
        <v>0</v>
      </c>
      <c r="U1408" s="10">
        <v>23.119199999999999</v>
      </c>
    </row>
    <row r="1409" spans="1:21" ht="16.5" x14ac:dyDescent="0.3">
      <c r="A1409" t="s">
        <v>2673</v>
      </c>
      <c r="B1409" s="2">
        <v>44530</v>
      </c>
      <c r="C1409" s="2">
        <v>44532</v>
      </c>
      <c r="D1409" s="1" t="s">
        <v>20</v>
      </c>
      <c r="E1409" s="1" t="s">
        <v>97</v>
      </c>
      <c r="F1409" s="1" t="s">
        <v>98</v>
      </c>
      <c r="G1409" s="1" t="s">
        <v>99</v>
      </c>
      <c r="H1409" s="1" t="s">
        <v>24</v>
      </c>
      <c r="I1409" s="1" t="s">
        <v>261</v>
      </c>
      <c r="J1409" s="1" t="s">
        <v>262</v>
      </c>
      <c r="K1409" s="1">
        <v>10024</v>
      </c>
      <c r="L1409" s="1" t="s">
        <v>143</v>
      </c>
      <c r="M1409" s="1" t="s">
        <v>2674</v>
      </c>
      <c r="N1409" s="1" t="s">
        <v>43</v>
      </c>
      <c r="O1409" s="1" t="s">
        <v>72</v>
      </c>
      <c r="P1409" s="1" t="s">
        <v>2675</v>
      </c>
      <c r="Q1409" s="10">
        <v>68.472000000000008</v>
      </c>
      <c r="R1409" s="10">
        <v>3</v>
      </c>
      <c r="S1409" s="10">
        <v>205.41600000000003</v>
      </c>
      <c r="T1409" s="1">
        <v>0.2</v>
      </c>
      <c r="U1409" s="10">
        <v>23.109299999999998</v>
      </c>
    </row>
    <row r="1410" spans="1:21" ht="16.5" x14ac:dyDescent="0.3">
      <c r="A1410" t="s">
        <v>5757</v>
      </c>
      <c r="B1410" s="2">
        <v>43517</v>
      </c>
      <c r="C1410" s="2">
        <v>43519</v>
      </c>
      <c r="D1410" s="1" t="s">
        <v>20</v>
      </c>
      <c r="E1410" s="1" t="s">
        <v>4696</v>
      </c>
      <c r="F1410" s="1" t="s">
        <v>4697</v>
      </c>
      <c r="G1410" s="1" t="s">
        <v>23</v>
      </c>
      <c r="H1410" s="1" t="s">
        <v>24</v>
      </c>
      <c r="I1410" s="1" t="s">
        <v>5758</v>
      </c>
      <c r="J1410" s="1" t="s">
        <v>658</v>
      </c>
      <c r="K1410" s="1">
        <v>88001</v>
      </c>
      <c r="L1410" s="1" t="s">
        <v>41</v>
      </c>
      <c r="M1410" s="1" t="s">
        <v>180</v>
      </c>
      <c r="N1410" s="1" t="s">
        <v>43</v>
      </c>
      <c r="O1410" s="1" t="s">
        <v>87</v>
      </c>
      <c r="P1410" s="1" t="s">
        <v>181</v>
      </c>
      <c r="Q1410" s="10">
        <v>49.12</v>
      </c>
      <c r="R1410" s="10">
        <v>4</v>
      </c>
      <c r="S1410" s="10">
        <v>196.48</v>
      </c>
      <c r="T1410" s="1">
        <v>0</v>
      </c>
      <c r="U1410" s="10">
        <v>23.086399999999998</v>
      </c>
    </row>
    <row r="1411" spans="1:21" ht="16.5" x14ac:dyDescent="0.3">
      <c r="A1411" t="s">
        <v>6187</v>
      </c>
      <c r="B1411" s="2">
        <v>44471</v>
      </c>
      <c r="C1411" s="2">
        <v>44475</v>
      </c>
      <c r="D1411" s="1" t="s">
        <v>47</v>
      </c>
      <c r="E1411" s="1" t="s">
        <v>5984</v>
      </c>
      <c r="F1411" s="1" t="s">
        <v>5985</v>
      </c>
      <c r="G1411" s="1" t="s">
        <v>23</v>
      </c>
      <c r="H1411" s="1" t="s">
        <v>24</v>
      </c>
      <c r="I1411" s="1" t="s">
        <v>261</v>
      </c>
      <c r="J1411" s="1" t="s">
        <v>262</v>
      </c>
      <c r="K1411" s="1">
        <v>10011</v>
      </c>
      <c r="L1411" s="1" t="s">
        <v>143</v>
      </c>
      <c r="M1411" s="1" t="s">
        <v>6188</v>
      </c>
      <c r="N1411" s="1" t="s">
        <v>43</v>
      </c>
      <c r="O1411" s="1" t="s">
        <v>87</v>
      </c>
      <c r="P1411" s="1" t="s">
        <v>6189</v>
      </c>
      <c r="Q1411" s="10">
        <v>49.12</v>
      </c>
      <c r="R1411" s="10">
        <v>4</v>
      </c>
      <c r="S1411" s="10">
        <v>196.48</v>
      </c>
      <c r="T1411" s="1">
        <v>0</v>
      </c>
      <c r="U1411" s="10">
        <v>23.086399999999998</v>
      </c>
    </row>
    <row r="1412" spans="1:21" ht="16.5" x14ac:dyDescent="0.3">
      <c r="A1412" t="s">
        <v>8616</v>
      </c>
      <c r="B1412" s="2">
        <v>43292</v>
      </c>
      <c r="C1412" s="2">
        <v>43296</v>
      </c>
      <c r="D1412" s="1" t="s">
        <v>47</v>
      </c>
      <c r="E1412" s="1" t="s">
        <v>6506</v>
      </c>
      <c r="F1412" s="1" t="s">
        <v>6507</v>
      </c>
      <c r="G1412" s="1" t="s">
        <v>23</v>
      </c>
      <c r="H1412" s="1" t="s">
        <v>24</v>
      </c>
      <c r="I1412" s="1" t="s">
        <v>261</v>
      </c>
      <c r="J1412" s="1" t="s">
        <v>262</v>
      </c>
      <c r="K1412" s="1">
        <v>10011</v>
      </c>
      <c r="L1412" s="1" t="s">
        <v>143</v>
      </c>
      <c r="M1412" s="1" t="s">
        <v>1237</v>
      </c>
      <c r="N1412" s="1" t="s">
        <v>43</v>
      </c>
      <c r="O1412" s="1" t="s">
        <v>87</v>
      </c>
      <c r="P1412" s="1" t="s">
        <v>1238</v>
      </c>
      <c r="Q1412" s="10">
        <v>49.12</v>
      </c>
      <c r="R1412" s="10">
        <v>4</v>
      </c>
      <c r="S1412" s="10">
        <v>196.48</v>
      </c>
      <c r="T1412" s="1">
        <v>0</v>
      </c>
      <c r="U1412" s="10">
        <v>23.086399999999998</v>
      </c>
    </row>
    <row r="1413" spans="1:21" ht="16.5" x14ac:dyDescent="0.3">
      <c r="A1413" t="s">
        <v>9613</v>
      </c>
      <c r="B1413" s="2">
        <v>44356</v>
      </c>
      <c r="C1413" s="2">
        <v>44361</v>
      </c>
      <c r="D1413" s="1" t="s">
        <v>47</v>
      </c>
      <c r="E1413" s="1" t="s">
        <v>1395</v>
      </c>
      <c r="F1413" s="1" t="s">
        <v>1396</v>
      </c>
      <c r="G1413" s="1" t="s">
        <v>23</v>
      </c>
      <c r="H1413" s="1" t="s">
        <v>24</v>
      </c>
      <c r="I1413" s="1" t="s">
        <v>1946</v>
      </c>
      <c r="J1413" s="1" t="s">
        <v>310</v>
      </c>
      <c r="K1413" s="1">
        <v>24153</v>
      </c>
      <c r="L1413" s="1" t="s">
        <v>27</v>
      </c>
      <c r="M1413" s="1" t="s">
        <v>180</v>
      </c>
      <c r="N1413" s="1" t="s">
        <v>43</v>
      </c>
      <c r="O1413" s="1" t="s">
        <v>87</v>
      </c>
      <c r="P1413" s="1" t="s">
        <v>181</v>
      </c>
      <c r="Q1413" s="10">
        <v>49.12</v>
      </c>
      <c r="R1413" s="10">
        <v>4</v>
      </c>
      <c r="S1413" s="10">
        <v>196.48</v>
      </c>
      <c r="T1413" s="1">
        <v>0</v>
      </c>
      <c r="U1413" s="10">
        <v>23.086399999999998</v>
      </c>
    </row>
    <row r="1414" spans="1:21" ht="16.5" x14ac:dyDescent="0.3">
      <c r="A1414" t="s">
        <v>5604</v>
      </c>
      <c r="B1414" s="2">
        <v>43216</v>
      </c>
      <c r="C1414" s="2">
        <v>43223</v>
      </c>
      <c r="D1414" s="1" t="s">
        <v>47</v>
      </c>
      <c r="E1414" s="1" t="s">
        <v>5605</v>
      </c>
      <c r="F1414" s="1" t="s">
        <v>5606</v>
      </c>
      <c r="G1414" s="1" t="s">
        <v>38</v>
      </c>
      <c r="H1414" s="1" t="s">
        <v>24</v>
      </c>
      <c r="I1414" s="1" t="s">
        <v>39</v>
      </c>
      <c r="J1414" s="1" t="s">
        <v>40</v>
      </c>
      <c r="K1414" s="1">
        <v>90049</v>
      </c>
      <c r="L1414" s="1" t="s">
        <v>41</v>
      </c>
      <c r="M1414" s="1" t="s">
        <v>1445</v>
      </c>
      <c r="N1414" s="1" t="s">
        <v>29</v>
      </c>
      <c r="O1414" s="1" t="s">
        <v>33</v>
      </c>
      <c r="P1414" s="1" t="s">
        <v>1446</v>
      </c>
      <c r="Q1414" s="10">
        <v>230.28000000000003</v>
      </c>
      <c r="R1414" s="10">
        <v>3</v>
      </c>
      <c r="S1414" s="10">
        <v>690.84000000000015</v>
      </c>
      <c r="T1414" s="1">
        <v>0.2</v>
      </c>
      <c r="U1414" s="10">
        <v>23.027999999999992</v>
      </c>
    </row>
    <row r="1415" spans="1:21" ht="16.5" x14ac:dyDescent="0.3">
      <c r="A1415" t="s">
        <v>7407</v>
      </c>
      <c r="B1415" s="2">
        <v>43461</v>
      </c>
      <c r="C1415" s="2">
        <v>43467</v>
      </c>
      <c r="D1415" s="1" t="s">
        <v>47</v>
      </c>
      <c r="E1415" s="1" t="s">
        <v>1885</v>
      </c>
      <c r="F1415" s="1" t="s">
        <v>1886</v>
      </c>
      <c r="G1415" s="1" t="s">
        <v>23</v>
      </c>
      <c r="H1415" s="1" t="s">
        <v>24</v>
      </c>
      <c r="I1415" s="1" t="s">
        <v>124</v>
      </c>
      <c r="J1415" s="1" t="s">
        <v>40</v>
      </c>
      <c r="K1415" s="1">
        <v>94122</v>
      </c>
      <c r="L1415" s="1" t="s">
        <v>41</v>
      </c>
      <c r="M1415" s="1" t="s">
        <v>1445</v>
      </c>
      <c r="N1415" s="1" t="s">
        <v>29</v>
      </c>
      <c r="O1415" s="1" t="s">
        <v>33</v>
      </c>
      <c r="P1415" s="1" t="s">
        <v>1446</v>
      </c>
      <c r="Q1415" s="10">
        <v>230.28000000000003</v>
      </c>
      <c r="R1415" s="10">
        <v>3</v>
      </c>
      <c r="S1415" s="10">
        <v>690.84000000000015</v>
      </c>
      <c r="T1415" s="1">
        <v>0.2</v>
      </c>
      <c r="U1415" s="10">
        <v>23.027999999999992</v>
      </c>
    </row>
    <row r="1416" spans="1:21" ht="16.5" x14ac:dyDescent="0.3">
      <c r="A1416" t="s">
        <v>9505</v>
      </c>
      <c r="B1416" s="2">
        <v>44027</v>
      </c>
      <c r="C1416" s="2">
        <v>44032</v>
      </c>
      <c r="D1416" s="1" t="s">
        <v>47</v>
      </c>
      <c r="E1416" s="1" t="s">
        <v>3825</v>
      </c>
      <c r="F1416" s="1" t="s">
        <v>3826</v>
      </c>
      <c r="G1416" s="1" t="s">
        <v>38</v>
      </c>
      <c r="H1416" s="1" t="s">
        <v>24</v>
      </c>
      <c r="I1416" s="1" t="s">
        <v>410</v>
      </c>
      <c r="J1416" s="1" t="s">
        <v>411</v>
      </c>
      <c r="K1416" s="1">
        <v>97206</v>
      </c>
      <c r="L1416" s="1" t="s">
        <v>41</v>
      </c>
      <c r="M1416" s="1" t="s">
        <v>1445</v>
      </c>
      <c r="N1416" s="1" t="s">
        <v>29</v>
      </c>
      <c r="O1416" s="1" t="s">
        <v>33</v>
      </c>
      <c r="P1416" s="1" t="s">
        <v>1446</v>
      </c>
      <c r="Q1416" s="10">
        <v>230.28000000000003</v>
      </c>
      <c r="R1416" s="10">
        <v>3</v>
      </c>
      <c r="S1416" s="10">
        <v>690.84000000000015</v>
      </c>
      <c r="T1416" s="1">
        <v>0.2</v>
      </c>
      <c r="U1416" s="10">
        <v>23.027999999999992</v>
      </c>
    </row>
    <row r="1417" spans="1:21" ht="16.5" x14ac:dyDescent="0.3">
      <c r="A1417" t="s">
        <v>10079</v>
      </c>
      <c r="B1417" s="2">
        <v>44548</v>
      </c>
      <c r="C1417" s="2">
        <v>44554</v>
      </c>
      <c r="D1417" s="1" t="s">
        <v>47</v>
      </c>
      <c r="E1417" s="1" t="s">
        <v>9631</v>
      </c>
      <c r="F1417" s="1" t="s">
        <v>9632</v>
      </c>
      <c r="G1417" s="1" t="s">
        <v>38</v>
      </c>
      <c r="H1417" s="1" t="s">
        <v>24</v>
      </c>
      <c r="I1417" s="1" t="s">
        <v>2515</v>
      </c>
      <c r="J1417" s="1" t="s">
        <v>111</v>
      </c>
      <c r="K1417" s="1">
        <v>53209</v>
      </c>
      <c r="L1417" s="1" t="s">
        <v>102</v>
      </c>
      <c r="M1417" s="1" t="s">
        <v>8878</v>
      </c>
      <c r="N1417" s="1" t="s">
        <v>29</v>
      </c>
      <c r="O1417" s="1" t="s">
        <v>62</v>
      </c>
      <c r="P1417" s="1" t="s">
        <v>8879</v>
      </c>
      <c r="Q1417" s="10">
        <v>99.949999999999989</v>
      </c>
      <c r="R1417" s="10">
        <v>5</v>
      </c>
      <c r="S1417" s="10">
        <v>499.74999999999994</v>
      </c>
      <c r="T1417" s="1">
        <v>0</v>
      </c>
      <c r="U1417" s="10">
        <v>22.988499999999998</v>
      </c>
    </row>
    <row r="1418" spans="1:21" ht="16.5" x14ac:dyDescent="0.3">
      <c r="A1418" t="s">
        <v>10284</v>
      </c>
      <c r="B1418" s="2">
        <v>43213</v>
      </c>
      <c r="C1418" s="2">
        <v>43216</v>
      </c>
      <c r="D1418" s="1" t="s">
        <v>20</v>
      </c>
      <c r="E1418" s="1" t="s">
        <v>1150</v>
      </c>
      <c r="F1418" s="1" t="s">
        <v>1151</v>
      </c>
      <c r="G1418" s="1" t="s">
        <v>99</v>
      </c>
      <c r="H1418" s="1" t="s">
        <v>24</v>
      </c>
      <c r="I1418" s="1" t="s">
        <v>124</v>
      </c>
      <c r="J1418" s="1" t="s">
        <v>40</v>
      </c>
      <c r="K1418" s="1">
        <v>94109</v>
      </c>
      <c r="L1418" s="1" t="s">
        <v>41</v>
      </c>
      <c r="M1418" s="1" t="s">
        <v>4649</v>
      </c>
      <c r="N1418" s="1" t="s">
        <v>43</v>
      </c>
      <c r="O1418" s="1" t="s">
        <v>87</v>
      </c>
      <c r="P1418" s="1" t="s">
        <v>4650</v>
      </c>
      <c r="Q1418" s="10">
        <v>48.91</v>
      </c>
      <c r="R1418" s="10">
        <v>1</v>
      </c>
      <c r="S1418" s="10">
        <v>48.91</v>
      </c>
      <c r="T1418" s="1">
        <v>0</v>
      </c>
      <c r="U1418" s="10">
        <v>22.987699999999997</v>
      </c>
    </row>
    <row r="1419" spans="1:21" ht="16.5" x14ac:dyDescent="0.3">
      <c r="A1419" t="s">
        <v>741</v>
      </c>
      <c r="B1419" s="2">
        <v>43338</v>
      </c>
      <c r="C1419" s="2">
        <v>43342</v>
      </c>
      <c r="D1419" s="1" t="s">
        <v>47</v>
      </c>
      <c r="E1419" s="1" t="s">
        <v>742</v>
      </c>
      <c r="F1419" s="1" t="s">
        <v>743</v>
      </c>
      <c r="G1419" s="1" t="s">
        <v>99</v>
      </c>
      <c r="H1419" s="1" t="s">
        <v>24</v>
      </c>
      <c r="I1419" s="1" t="s">
        <v>39</v>
      </c>
      <c r="J1419" s="1" t="s">
        <v>40</v>
      </c>
      <c r="K1419" s="1">
        <v>90032</v>
      </c>
      <c r="L1419" s="1" t="s">
        <v>41</v>
      </c>
      <c r="M1419" s="1" t="s">
        <v>744</v>
      </c>
      <c r="N1419" s="1" t="s">
        <v>68</v>
      </c>
      <c r="O1419" s="1" t="s">
        <v>156</v>
      </c>
      <c r="P1419" s="1" t="s">
        <v>745</v>
      </c>
      <c r="Q1419" s="10">
        <v>176.8</v>
      </c>
      <c r="R1419" s="10">
        <v>8</v>
      </c>
      <c r="S1419" s="10">
        <v>1414.4</v>
      </c>
      <c r="T1419" s="1">
        <v>0</v>
      </c>
      <c r="U1419" s="10">
        <v>22.984000000000009</v>
      </c>
    </row>
    <row r="1420" spans="1:21" ht="16.5" x14ac:dyDescent="0.3">
      <c r="A1420" t="s">
        <v>6342</v>
      </c>
      <c r="B1420" s="2">
        <v>43505</v>
      </c>
      <c r="C1420" s="2">
        <v>43512</v>
      </c>
      <c r="D1420" s="1" t="s">
        <v>47</v>
      </c>
      <c r="E1420" s="1" t="s">
        <v>6306</v>
      </c>
      <c r="F1420" s="1" t="s">
        <v>6307</v>
      </c>
      <c r="G1420" s="1" t="s">
        <v>23</v>
      </c>
      <c r="H1420" s="1" t="s">
        <v>24</v>
      </c>
      <c r="I1420" s="1" t="s">
        <v>39</v>
      </c>
      <c r="J1420" s="1" t="s">
        <v>40</v>
      </c>
      <c r="K1420" s="1">
        <v>90049</v>
      </c>
      <c r="L1420" s="1" t="s">
        <v>41</v>
      </c>
      <c r="M1420" s="1" t="s">
        <v>144</v>
      </c>
      <c r="N1420" s="1" t="s">
        <v>29</v>
      </c>
      <c r="O1420" s="1" t="s">
        <v>33</v>
      </c>
      <c r="P1420" s="1" t="s">
        <v>145</v>
      </c>
      <c r="Q1420" s="10">
        <v>203.92</v>
      </c>
      <c r="R1420" s="10">
        <v>5</v>
      </c>
      <c r="S1420" s="10">
        <v>1019.5999999999999</v>
      </c>
      <c r="T1420" s="1">
        <v>0.2</v>
      </c>
      <c r="U1420" s="10">
        <v>22.940999999999995</v>
      </c>
    </row>
    <row r="1421" spans="1:21" ht="16.5" x14ac:dyDescent="0.3">
      <c r="A1421" t="s">
        <v>7713</v>
      </c>
      <c r="B1421" s="2">
        <v>44141</v>
      </c>
      <c r="C1421" s="2">
        <v>44145</v>
      </c>
      <c r="D1421" s="1" t="s">
        <v>20</v>
      </c>
      <c r="E1421" s="1" t="s">
        <v>90</v>
      </c>
      <c r="F1421" s="1" t="s">
        <v>91</v>
      </c>
      <c r="G1421" s="1" t="s">
        <v>23</v>
      </c>
      <c r="H1421" s="1" t="s">
        <v>24</v>
      </c>
      <c r="I1421" s="1" t="s">
        <v>939</v>
      </c>
      <c r="J1421" s="1" t="s">
        <v>40</v>
      </c>
      <c r="K1421" s="1">
        <v>92105</v>
      </c>
      <c r="L1421" s="1" t="s">
        <v>41</v>
      </c>
      <c r="M1421" s="1" t="s">
        <v>388</v>
      </c>
      <c r="N1421" s="1" t="s">
        <v>43</v>
      </c>
      <c r="O1421" s="1" t="s">
        <v>56</v>
      </c>
      <c r="P1421" s="1" t="s">
        <v>389</v>
      </c>
      <c r="Q1421" s="10">
        <v>84.84</v>
      </c>
      <c r="R1421" s="10">
        <v>3</v>
      </c>
      <c r="S1421" s="10">
        <v>254.52</v>
      </c>
      <c r="T1421" s="1">
        <v>0</v>
      </c>
      <c r="U1421" s="10">
        <v>22.9068</v>
      </c>
    </row>
    <row r="1422" spans="1:21" ht="16.5" x14ac:dyDescent="0.3">
      <c r="A1422" t="s">
        <v>6938</v>
      </c>
      <c r="B1422" s="2">
        <v>43922</v>
      </c>
      <c r="C1422" s="2">
        <v>43927</v>
      </c>
      <c r="D1422" s="1" t="s">
        <v>47</v>
      </c>
      <c r="E1422" s="1" t="s">
        <v>3124</v>
      </c>
      <c r="F1422" s="1" t="s">
        <v>3125</v>
      </c>
      <c r="G1422" s="1" t="s">
        <v>23</v>
      </c>
      <c r="H1422" s="1" t="s">
        <v>24</v>
      </c>
      <c r="I1422" s="1" t="s">
        <v>261</v>
      </c>
      <c r="J1422" s="1" t="s">
        <v>262</v>
      </c>
      <c r="K1422" s="1">
        <v>10024</v>
      </c>
      <c r="L1422" s="1" t="s">
        <v>143</v>
      </c>
      <c r="M1422" s="1" t="s">
        <v>2554</v>
      </c>
      <c r="N1422" s="1" t="s">
        <v>43</v>
      </c>
      <c r="O1422" s="1" t="s">
        <v>65</v>
      </c>
      <c r="P1422" s="1" t="s">
        <v>2555</v>
      </c>
      <c r="Q1422" s="10">
        <v>88.04</v>
      </c>
      <c r="R1422" s="10">
        <v>4</v>
      </c>
      <c r="S1422" s="10">
        <v>352.16</v>
      </c>
      <c r="T1422" s="1">
        <v>0</v>
      </c>
      <c r="U1422" s="10">
        <v>22.8904</v>
      </c>
    </row>
    <row r="1423" spans="1:21" ht="16.5" x14ac:dyDescent="0.3">
      <c r="A1423" t="s">
        <v>476</v>
      </c>
      <c r="B1423" s="2">
        <v>44138</v>
      </c>
      <c r="C1423" s="2">
        <v>44145</v>
      </c>
      <c r="D1423" s="1" t="s">
        <v>47</v>
      </c>
      <c r="E1423" s="1" t="s">
        <v>477</v>
      </c>
      <c r="F1423" s="1" t="s">
        <v>478</v>
      </c>
      <c r="G1423" s="1" t="s">
        <v>23</v>
      </c>
      <c r="H1423" s="1" t="s">
        <v>24</v>
      </c>
      <c r="I1423" s="1" t="s">
        <v>479</v>
      </c>
      <c r="J1423" s="1" t="s">
        <v>480</v>
      </c>
      <c r="K1423" s="1">
        <v>50322</v>
      </c>
      <c r="L1423" s="1" t="s">
        <v>102</v>
      </c>
      <c r="M1423" s="1" t="s">
        <v>481</v>
      </c>
      <c r="N1423" s="1" t="s">
        <v>43</v>
      </c>
      <c r="O1423" s="1" t="s">
        <v>65</v>
      </c>
      <c r="P1423" s="1" t="s">
        <v>482</v>
      </c>
      <c r="Q1423" s="10">
        <v>75.959999999999994</v>
      </c>
      <c r="R1423" s="10">
        <v>2</v>
      </c>
      <c r="S1423" s="10">
        <v>151.91999999999999</v>
      </c>
      <c r="T1423" s="1">
        <v>0</v>
      </c>
      <c r="U1423" s="10">
        <v>22.78799999999999</v>
      </c>
    </row>
    <row r="1424" spans="1:21" ht="16.5" x14ac:dyDescent="0.3">
      <c r="A1424" t="s">
        <v>6700</v>
      </c>
      <c r="B1424" s="2">
        <v>43788</v>
      </c>
      <c r="C1424" s="2">
        <v>43790</v>
      </c>
      <c r="D1424" s="1" t="s">
        <v>20</v>
      </c>
      <c r="E1424" s="1" t="s">
        <v>6113</v>
      </c>
      <c r="F1424" s="1" t="s">
        <v>6114</v>
      </c>
      <c r="G1424" s="1" t="s">
        <v>99</v>
      </c>
      <c r="H1424" s="1" t="s">
        <v>24</v>
      </c>
      <c r="I1424" s="1" t="s">
        <v>92</v>
      </c>
      <c r="J1424" s="1" t="s">
        <v>93</v>
      </c>
      <c r="K1424" s="1">
        <v>98115</v>
      </c>
      <c r="L1424" s="1" t="s">
        <v>41</v>
      </c>
      <c r="M1424" s="1" t="s">
        <v>6007</v>
      </c>
      <c r="N1424" s="1" t="s">
        <v>29</v>
      </c>
      <c r="O1424" s="1" t="s">
        <v>62</v>
      </c>
      <c r="P1424" s="1" t="s">
        <v>6008</v>
      </c>
      <c r="Q1424" s="10">
        <v>141.96</v>
      </c>
      <c r="R1424" s="10">
        <v>2</v>
      </c>
      <c r="S1424" s="10">
        <v>283.92</v>
      </c>
      <c r="T1424" s="1">
        <v>0</v>
      </c>
      <c r="U1424" s="10">
        <v>22.7136</v>
      </c>
    </row>
    <row r="1425" spans="1:21" ht="16.5" x14ac:dyDescent="0.3">
      <c r="A1425" t="s">
        <v>10423</v>
      </c>
      <c r="B1425" s="2">
        <v>44324</v>
      </c>
      <c r="C1425" s="2">
        <v>44328</v>
      </c>
      <c r="D1425" s="1" t="s">
        <v>20</v>
      </c>
      <c r="E1425" s="1" t="s">
        <v>4236</v>
      </c>
      <c r="F1425" s="1" t="s">
        <v>4237</v>
      </c>
      <c r="G1425" s="1" t="s">
        <v>23</v>
      </c>
      <c r="H1425" s="1" t="s">
        <v>24</v>
      </c>
      <c r="I1425" s="1" t="s">
        <v>124</v>
      </c>
      <c r="J1425" s="1" t="s">
        <v>40</v>
      </c>
      <c r="K1425" s="1">
        <v>94110</v>
      </c>
      <c r="L1425" s="1" t="s">
        <v>41</v>
      </c>
      <c r="M1425" s="1" t="s">
        <v>5024</v>
      </c>
      <c r="N1425" s="1" t="s">
        <v>43</v>
      </c>
      <c r="O1425" s="1" t="s">
        <v>75</v>
      </c>
      <c r="P1425" s="1" t="s">
        <v>5025</v>
      </c>
      <c r="Q1425" s="10">
        <v>81.08</v>
      </c>
      <c r="R1425" s="10">
        <v>4</v>
      </c>
      <c r="S1425" s="10">
        <v>324.32</v>
      </c>
      <c r="T1425" s="1">
        <v>0</v>
      </c>
      <c r="U1425" s="10">
        <v>22.702400000000004</v>
      </c>
    </row>
    <row r="1426" spans="1:21" ht="16.5" x14ac:dyDescent="0.3">
      <c r="A1426" t="s">
        <v>5868</v>
      </c>
      <c r="B1426" s="2">
        <v>44196</v>
      </c>
      <c r="C1426" s="2">
        <v>44201</v>
      </c>
      <c r="D1426" s="1" t="s">
        <v>47</v>
      </c>
      <c r="E1426" s="1" t="s">
        <v>3093</v>
      </c>
      <c r="F1426" s="1" t="s">
        <v>3094</v>
      </c>
      <c r="G1426" s="1" t="s">
        <v>23</v>
      </c>
      <c r="H1426" s="1" t="s">
        <v>24</v>
      </c>
      <c r="I1426" s="1" t="s">
        <v>1855</v>
      </c>
      <c r="J1426" s="1" t="s">
        <v>40</v>
      </c>
      <c r="K1426" s="1">
        <v>92804</v>
      </c>
      <c r="L1426" s="1" t="s">
        <v>41</v>
      </c>
      <c r="M1426" s="1" t="s">
        <v>852</v>
      </c>
      <c r="N1426" s="1" t="s">
        <v>68</v>
      </c>
      <c r="O1426" s="1" t="s">
        <v>69</v>
      </c>
      <c r="P1426" s="1" t="s">
        <v>853</v>
      </c>
      <c r="Q1426" s="10">
        <v>302.37599999999998</v>
      </c>
      <c r="R1426" s="10">
        <v>3</v>
      </c>
      <c r="S1426" s="10">
        <v>907.12799999999993</v>
      </c>
      <c r="T1426" s="1">
        <v>0.2</v>
      </c>
      <c r="U1426" s="10">
        <v>22.678200000000018</v>
      </c>
    </row>
    <row r="1427" spans="1:21" ht="16.5" x14ac:dyDescent="0.3">
      <c r="A1427" t="s">
        <v>9800</v>
      </c>
      <c r="B1427" s="2">
        <v>43187</v>
      </c>
      <c r="C1427" s="2">
        <v>43191</v>
      </c>
      <c r="D1427" s="1" t="s">
        <v>47</v>
      </c>
      <c r="E1427" s="1" t="s">
        <v>5863</v>
      </c>
      <c r="F1427" s="1" t="s">
        <v>5864</v>
      </c>
      <c r="G1427" s="1" t="s">
        <v>99</v>
      </c>
      <c r="H1427" s="1" t="s">
        <v>24</v>
      </c>
      <c r="I1427" s="1" t="s">
        <v>5352</v>
      </c>
      <c r="J1427" s="1" t="s">
        <v>658</v>
      </c>
      <c r="K1427" s="1">
        <v>87105</v>
      </c>
      <c r="L1427" s="1" t="s">
        <v>41</v>
      </c>
      <c r="M1427" s="1" t="s">
        <v>728</v>
      </c>
      <c r="N1427" s="1" t="s">
        <v>68</v>
      </c>
      <c r="O1427" s="1" t="s">
        <v>69</v>
      </c>
      <c r="P1427" s="1" t="s">
        <v>729</v>
      </c>
      <c r="Q1427" s="10">
        <v>302.37599999999998</v>
      </c>
      <c r="R1427" s="10">
        <v>3</v>
      </c>
      <c r="S1427" s="10">
        <v>907.12799999999993</v>
      </c>
      <c r="T1427" s="1">
        <v>0.2</v>
      </c>
      <c r="U1427" s="10">
        <v>22.678200000000018</v>
      </c>
    </row>
    <row r="1428" spans="1:21" ht="16.5" x14ac:dyDescent="0.3">
      <c r="A1428" t="s">
        <v>4110</v>
      </c>
      <c r="B1428" s="2">
        <v>43639</v>
      </c>
      <c r="C1428" s="2">
        <v>43641</v>
      </c>
      <c r="D1428" s="1" t="s">
        <v>20</v>
      </c>
      <c r="E1428" s="1" t="s">
        <v>4111</v>
      </c>
      <c r="F1428" s="1" t="s">
        <v>4112</v>
      </c>
      <c r="G1428" s="1" t="s">
        <v>23</v>
      </c>
      <c r="H1428" s="1" t="s">
        <v>24</v>
      </c>
      <c r="I1428" s="1" t="s">
        <v>2965</v>
      </c>
      <c r="J1428" s="1" t="s">
        <v>93</v>
      </c>
      <c r="K1428" s="1">
        <v>98502</v>
      </c>
      <c r="L1428" s="1" t="s">
        <v>41</v>
      </c>
      <c r="M1428" s="1" t="s">
        <v>4113</v>
      </c>
      <c r="N1428" s="1" t="s">
        <v>68</v>
      </c>
      <c r="O1428" s="1" t="s">
        <v>69</v>
      </c>
      <c r="P1428" s="1" t="s">
        <v>4114</v>
      </c>
      <c r="Q1428" s="10">
        <v>201.56800000000001</v>
      </c>
      <c r="R1428" s="10">
        <v>4</v>
      </c>
      <c r="S1428" s="10">
        <v>806.27200000000005</v>
      </c>
      <c r="T1428" s="1">
        <v>0.2</v>
      </c>
      <c r="U1428" s="10">
        <v>22.676399999999994</v>
      </c>
    </row>
    <row r="1429" spans="1:21" ht="16.5" x14ac:dyDescent="0.3">
      <c r="A1429" t="s">
        <v>7248</v>
      </c>
      <c r="B1429" s="2">
        <v>43796</v>
      </c>
      <c r="C1429" s="2">
        <v>43800</v>
      </c>
      <c r="D1429" s="1" t="s">
        <v>47</v>
      </c>
      <c r="E1429" s="1" t="s">
        <v>192</v>
      </c>
      <c r="F1429" s="1" t="s">
        <v>193</v>
      </c>
      <c r="G1429" s="1" t="s">
        <v>99</v>
      </c>
      <c r="H1429" s="1" t="s">
        <v>24</v>
      </c>
      <c r="I1429" s="1" t="s">
        <v>39</v>
      </c>
      <c r="J1429" s="1" t="s">
        <v>40</v>
      </c>
      <c r="K1429" s="1">
        <v>90049</v>
      </c>
      <c r="L1429" s="1" t="s">
        <v>41</v>
      </c>
      <c r="M1429" s="1" t="s">
        <v>1399</v>
      </c>
      <c r="N1429" s="1" t="s">
        <v>68</v>
      </c>
      <c r="O1429" s="1" t="s">
        <v>156</v>
      </c>
      <c r="P1429" s="1" t="s">
        <v>1400</v>
      </c>
      <c r="Q1429" s="10">
        <v>107.97</v>
      </c>
      <c r="R1429" s="10">
        <v>3</v>
      </c>
      <c r="S1429" s="10">
        <v>323.90999999999997</v>
      </c>
      <c r="T1429" s="1">
        <v>0</v>
      </c>
      <c r="U1429" s="10">
        <v>22.6737</v>
      </c>
    </row>
    <row r="1430" spans="1:21" ht="16.5" x14ac:dyDescent="0.3">
      <c r="A1430" t="s">
        <v>9089</v>
      </c>
      <c r="B1430" s="2">
        <v>44311</v>
      </c>
      <c r="C1430" s="2">
        <v>44313</v>
      </c>
      <c r="D1430" s="1" t="s">
        <v>20</v>
      </c>
      <c r="E1430" s="1" t="s">
        <v>5317</v>
      </c>
      <c r="F1430" s="1" t="s">
        <v>5318</v>
      </c>
      <c r="G1430" s="1" t="s">
        <v>23</v>
      </c>
      <c r="H1430" s="1" t="s">
        <v>24</v>
      </c>
      <c r="I1430" s="1" t="s">
        <v>124</v>
      </c>
      <c r="J1430" s="1" t="s">
        <v>40</v>
      </c>
      <c r="K1430" s="1">
        <v>94109</v>
      </c>
      <c r="L1430" s="1" t="s">
        <v>41</v>
      </c>
      <c r="M1430" s="1" t="s">
        <v>1399</v>
      </c>
      <c r="N1430" s="1" t="s">
        <v>68</v>
      </c>
      <c r="O1430" s="1" t="s">
        <v>156</v>
      </c>
      <c r="P1430" s="1" t="s">
        <v>1400</v>
      </c>
      <c r="Q1430" s="10">
        <v>107.97</v>
      </c>
      <c r="R1430" s="10">
        <v>3</v>
      </c>
      <c r="S1430" s="10">
        <v>323.90999999999997</v>
      </c>
      <c r="T1430" s="1">
        <v>0</v>
      </c>
      <c r="U1430" s="10">
        <v>22.6737</v>
      </c>
    </row>
    <row r="1431" spans="1:21" ht="16.5" x14ac:dyDescent="0.3">
      <c r="A1431" t="s">
        <v>6758</v>
      </c>
      <c r="B1431" s="2">
        <v>43318</v>
      </c>
      <c r="C1431" s="2">
        <v>43323</v>
      </c>
      <c r="D1431" s="1" t="s">
        <v>20</v>
      </c>
      <c r="E1431" s="1" t="s">
        <v>2350</v>
      </c>
      <c r="F1431" s="1" t="s">
        <v>2351</v>
      </c>
      <c r="G1431" s="1" t="s">
        <v>23</v>
      </c>
      <c r="H1431" s="1" t="s">
        <v>24</v>
      </c>
      <c r="I1431" s="1" t="s">
        <v>373</v>
      </c>
      <c r="J1431" s="1" t="s">
        <v>374</v>
      </c>
      <c r="K1431" s="1">
        <v>29203</v>
      </c>
      <c r="L1431" s="1" t="s">
        <v>27</v>
      </c>
      <c r="M1431" s="1" t="s">
        <v>3487</v>
      </c>
      <c r="N1431" s="1" t="s">
        <v>68</v>
      </c>
      <c r="O1431" s="1" t="s">
        <v>156</v>
      </c>
      <c r="P1431" s="1" t="s">
        <v>3488</v>
      </c>
      <c r="Q1431" s="10">
        <v>62.91</v>
      </c>
      <c r="R1431" s="10">
        <v>3</v>
      </c>
      <c r="S1431" s="10">
        <v>188.73</v>
      </c>
      <c r="T1431" s="1">
        <v>0</v>
      </c>
      <c r="U1431" s="10">
        <v>22.647599999999997</v>
      </c>
    </row>
    <row r="1432" spans="1:21" ht="16.5" x14ac:dyDescent="0.3">
      <c r="A1432" t="s">
        <v>430</v>
      </c>
      <c r="B1432" s="2">
        <v>44072</v>
      </c>
      <c r="C1432" s="2">
        <v>44076</v>
      </c>
      <c r="D1432" s="1" t="s">
        <v>47</v>
      </c>
      <c r="E1432" s="1" t="s">
        <v>431</v>
      </c>
      <c r="F1432" s="1" t="s">
        <v>432</v>
      </c>
      <c r="G1432" s="1" t="s">
        <v>99</v>
      </c>
      <c r="H1432" s="1" t="s">
        <v>24</v>
      </c>
      <c r="I1432" s="1" t="s">
        <v>294</v>
      </c>
      <c r="J1432" s="1" t="s">
        <v>206</v>
      </c>
      <c r="K1432" s="1">
        <v>60610</v>
      </c>
      <c r="L1432" s="1" t="s">
        <v>102</v>
      </c>
      <c r="M1432" s="1" t="s">
        <v>433</v>
      </c>
      <c r="N1432" s="1" t="s">
        <v>43</v>
      </c>
      <c r="O1432" s="1" t="s">
        <v>87</v>
      </c>
      <c r="P1432" s="1" t="s">
        <v>434</v>
      </c>
      <c r="Q1432" s="10">
        <v>64.623999999999995</v>
      </c>
      <c r="R1432" s="10">
        <v>7</v>
      </c>
      <c r="S1432" s="10">
        <v>452.36799999999994</v>
      </c>
      <c r="T1432" s="1">
        <v>0.2</v>
      </c>
      <c r="U1432" s="10">
        <v>22.618399999999994</v>
      </c>
    </row>
    <row r="1433" spans="1:21" ht="16.5" x14ac:dyDescent="0.3">
      <c r="A1433" t="s">
        <v>424</v>
      </c>
      <c r="B1433" s="2">
        <v>44080</v>
      </c>
      <c r="C1433" s="2">
        <v>44085</v>
      </c>
      <c r="D1433" s="1" t="s">
        <v>47</v>
      </c>
      <c r="E1433" s="1" t="s">
        <v>425</v>
      </c>
      <c r="F1433" s="1" t="s">
        <v>426</v>
      </c>
      <c r="G1433" s="1" t="s">
        <v>38</v>
      </c>
      <c r="H1433" s="1" t="s">
        <v>24</v>
      </c>
      <c r="I1433" s="1" t="s">
        <v>427</v>
      </c>
      <c r="J1433" s="1" t="s">
        <v>224</v>
      </c>
      <c r="K1433" s="1">
        <v>55106</v>
      </c>
      <c r="L1433" s="1" t="s">
        <v>102</v>
      </c>
      <c r="M1433" s="1" t="s">
        <v>428</v>
      </c>
      <c r="N1433" s="1" t="s">
        <v>43</v>
      </c>
      <c r="O1433" s="1" t="s">
        <v>75</v>
      </c>
      <c r="P1433" s="1" t="s">
        <v>429</v>
      </c>
      <c r="Q1433" s="10">
        <v>77.88</v>
      </c>
      <c r="R1433" s="10">
        <v>6</v>
      </c>
      <c r="S1433" s="10">
        <v>467.28</v>
      </c>
      <c r="T1433" s="1">
        <v>0</v>
      </c>
      <c r="U1433" s="10">
        <v>22.585199999999993</v>
      </c>
    </row>
    <row r="1434" spans="1:21" ht="16.5" x14ac:dyDescent="0.3">
      <c r="A1434" t="s">
        <v>942</v>
      </c>
      <c r="B1434" s="2">
        <v>44175</v>
      </c>
      <c r="C1434" s="2">
        <v>44178</v>
      </c>
      <c r="D1434" s="1" t="s">
        <v>183</v>
      </c>
      <c r="E1434" s="1" t="s">
        <v>943</v>
      </c>
      <c r="F1434" s="1" t="s">
        <v>944</v>
      </c>
      <c r="G1434" s="1" t="s">
        <v>23</v>
      </c>
      <c r="H1434" s="1" t="s">
        <v>24</v>
      </c>
      <c r="I1434" s="1" t="s">
        <v>261</v>
      </c>
      <c r="J1434" s="1" t="s">
        <v>262</v>
      </c>
      <c r="K1434" s="1">
        <v>10024</v>
      </c>
      <c r="L1434" s="1" t="s">
        <v>143</v>
      </c>
      <c r="M1434" s="1" t="s">
        <v>945</v>
      </c>
      <c r="N1434" s="1" t="s">
        <v>43</v>
      </c>
      <c r="O1434" s="1" t="s">
        <v>56</v>
      </c>
      <c r="P1434" s="1" t="s">
        <v>946</v>
      </c>
      <c r="Q1434" s="10">
        <v>80.58</v>
      </c>
      <c r="R1434" s="10">
        <v>6</v>
      </c>
      <c r="S1434" s="10">
        <v>483.48</v>
      </c>
      <c r="T1434" s="1">
        <v>0</v>
      </c>
      <c r="U1434" s="10">
        <v>22.562400000000004</v>
      </c>
    </row>
    <row r="1435" spans="1:21" ht="16.5" x14ac:dyDescent="0.3">
      <c r="A1435" t="s">
        <v>9314</v>
      </c>
      <c r="B1435" s="2">
        <v>43631</v>
      </c>
      <c r="C1435" s="2">
        <v>43635</v>
      </c>
      <c r="D1435" s="1" t="s">
        <v>47</v>
      </c>
      <c r="E1435" s="1" t="s">
        <v>1163</v>
      </c>
      <c r="F1435" s="1" t="s">
        <v>1164</v>
      </c>
      <c r="G1435" s="1" t="s">
        <v>38</v>
      </c>
      <c r="H1435" s="1" t="s">
        <v>24</v>
      </c>
      <c r="I1435" s="1" t="s">
        <v>39</v>
      </c>
      <c r="J1435" s="1" t="s">
        <v>40</v>
      </c>
      <c r="K1435" s="1">
        <v>90004</v>
      </c>
      <c r="L1435" s="1" t="s">
        <v>41</v>
      </c>
      <c r="M1435" s="1" t="s">
        <v>2054</v>
      </c>
      <c r="N1435" s="1" t="s">
        <v>68</v>
      </c>
      <c r="O1435" s="1" t="s">
        <v>69</v>
      </c>
      <c r="P1435" s="1" t="s">
        <v>2055</v>
      </c>
      <c r="Q1435" s="10">
        <v>225.57599999999996</v>
      </c>
      <c r="R1435" s="10">
        <v>3</v>
      </c>
      <c r="S1435" s="10">
        <v>676.72799999999984</v>
      </c>
      <c r="T1435" s="1">
        <v>0.2</v>
      </c>
      <c r="U1435" s="10">
        <v>22.557600000000008</v>
      </c>
    </row>
    <row r="1436" spans="1:21" ht="16.5" x14ac:dyDescent="0.3">
      <c r="A1436" t="s">
        <v>2721</v>
      </c>
      <c r="B1436" s="2">
        <v>44498</v>
      </c>
      <c r="C1436" s="2">
        <v>44500</v>
      </c>
      <c r="D1436" s="1" t="s">
        <v>20</v>
      </c>
      <c r="E1436" s="1" t="s">
        <v>2722</v>
      </c>
      <c r="F1436" s="1" t="s">
        <v>2723</v>
      </c>
      <c r="G1436" s="1" t="s">
        <v>38</v>
      </c>
      <c r="H1436" s="1" t="s">
        <v>24</v>
      </c>
      <c r="I1436" s="1" t="s">
        <v>1538</v>
      </c>
      <c r="J1436" s="1" t="s">
        <v>262</v>
      </c>
      <c r="K1436" s="1">
        <v>13021</v>
      </c>
      <c r="L1436" s="1" t="s">
        <v>143</v>
      </c>
      <c r="M1436" s="1" t="s">
        <v>2724</v>
      </c>
      <c r="N1436" s="1" t="s">
        <v>43</v>
      </c>
      <c r="O1436" s="1" t="s">
        <v>87</v>
      </c>
      <c r="P1436" s="1" t="s">
        <v>2725</v>
      </c>
      <c r="Q1436" s="10">
        <v>46.96</v>
      </c>
      <c r="R1436" s="10">
        <v>8</v>
      </c>
      <c r="S1436" s="10">
        <v>375.68</v>
      </c>
      <c r="T1436" s="1">
        <v>0</v>
      </c>
      <c r="U1436" s="10">
        <v>22.540800000000001</v>
      </c>
    </row>
    <row r="1437" spans="1:21" ht="16.5" x14ac:dyDescent="0.3">
      <c r="A1437" t="s">
        <v>5789</v>
      </c>
      <c r="B1437" s="2">
        <v>43246</v>
      </c>
      <c r="C1437" s="2">
        <v>43250</v>
      </c>
      <c r="D1437" s="1" t="s">
        <v>47</v>
      </c>
      <c r="E1437" s="1" t="s">
        <v>4284</v>
      </c>
      <c r="F1437" s="1" t="s">
        <v>4285</v>
      </c>
      <c r="G1437" s="1" t="s">
        <v>23</v>
      </c>
      <c r="H1437" s="1" t="s">
        <v>24</v>
      </c>
      <c r="I1437" s="1" t="s">
        <v>39</v>
      </c>
      <c r="J1437" s="1" t="s">
        <v>40</v>
      </c>
      <c r="K1437" s="1">
        <v>90008</v>
      </c>
      <c r="L1437" s="1" t="s">
        <v>41</v>
      </c>
      <c r="M1437" s="1" t="s">
        <v>4523</v>
      </c>
      <c r="N1437" s="1" t="s">
        <v>29</v>
      </c>
      <c r="O1437" s="1" t="s">
        <v>33</v>
      </c>
      <c r="P1437" s="1" t="s">
        <v>4524</v>
      </c>
      <c r="Q1437" s="10">
        <v>225.29600000000002</v>
      </c>
      <c r="R1437" s="10">
        <v>2</v>
      </c>
      <c r="S1437" s="10">
        <v>450.59200000000004</v>
      </c>
      <c r="T1437" s="1">
        <v>0.2</v>
      </c>
      <c r="U1437" s="10">
        <v>22.529599999999995</v>
      </c>
    </row>
    <row r="1438" spans="1:21" ht="16.5" x14ac:dyDescent="0.3">
      <c r="A1438" t="s">
        <v>5912</v>
      </c>
      <c r="B1438" s="2">
        <v>44058</v>
      </c>
      <c r="C1438" s="2">
        <v>44060</v>
      </c>
      <c r="D1438" s="1" t="s">
        <v>20</v>
      </c>
      <c r="E1438" s="1" t="s">
        <v>5913</v>
      </c>
      <c r="F1438" s="1" t="s">
        <v>5914</v>
      </c>
      <c r="G1438" s="1" t="s">
        <v>23</v>
      </c>
      <c r="H1438" s="1" t="s">
        <v>24</v>
      </c>
      <c r="I1438" s="1" t="s">
        <v>1680</v>
      </c>
      <c r="J1438" s="1" t="s">
        <v>85</v>
      </c>
      <c r="K1438" s="1">
        <v>28314</v>
      </c>
      <c r="L1438" s="1" t="s">
        <v>27</v>
      </c>
      <c r="M1438" s="1" t="s">
        <v>4523</v>
      </c>
      <c r="N1438" s="1" t="s">
        <v>29</v>
      </c>
      <c r="O1438" s="1" t="s">
        <v>33</v>
      </c>
      <c r="P1438" s="1" t="s">
        <v>4524</v>
      </c>
      <c r="Q1438" s="10">
        <v>225.29600000000002</v>
      </c>
      <c r="R1438" s="10">
        <v>2</v>
      </c>
      <c r="S1438" s="10">
        <v>450.59200000000004</v>
      </c>
      <c r="T1438" s="1">
        <v>0.2</v>
      </c>
      <c r="U1438" s="10">
        <v>22.529599999999995</v>
      </c>
    </row>
    <row r="1439" spans="1:21" ht="16.5" x14ac:dyDescent="0.3">
      <c r="A1439" t="s">
        <v>7029</v>
      </c>
      <c r="B1439" s="2">
        <v>44099</v>
      </c>
      <c r="C1439" s="2">
        <v>44103</v>
      </c>
      <c r="D1439" s="1" t="s">
        <v>47</v>
      </c>
      <c r="E1439" s="1" t="s">
        <v>6822</v>
      </c>
      <c r="F1439" s="1" t="s">
        <v>6823</v>
      </c>
      <c r="G1439" s="1" t="s">
        <v>38</v>
      </c>
      <c r="H1439" s="1" t="s">
        <v>24</v>
      </c>
      <c r="I1439" s="1" t="s">
        <v>4190</v>
      </c>
      <c r="J1439" s="1" t="s">
        <v>411</v>
      </c>
      <c r="K1439" s="1">
        <v>97224</v>
      </c>
      <c r="L1439" s="1" t="s">
        <v>41</v>
      </c>
      <c r="M1439" s="1" t="s">
        <v>5235</v>
      </c>
      <c r="N1439" s="1" t="s">
        <v>43</v>
      </c>
      <c r="O1439" s="1" t="s">
        <v>87</v>
      </c>
      <c r="P1439" s="1" t="s">
        <v>5236</v>
      </c>
      <c r="Q1439" s="10">
        <v>60.048000000000002</v>
      </c>
      <c r="R1439" s="10">
        <v>9</v>
      </c>
      <c r="S1439" s="10">
        <v>540.43200000000002</v>
      </c>
      <c r="T1439" s="1">
        <v>0.2</v>
      </c>
      <c r="U1439" s="10">
        <v>22.518000000000001</v>
      </c>
    </row>
    <row r="1440" spans="1:21" ht="16.5" x14ac:dyDescent="0.3">
      <c r="A1440" t="s">
        <v>6125</v>
      </c>
      <c r="B1440" s="2">
        <v>44142</v>
      </c>
      <c r="C1440" s="2">
        <v>44147</v>
      </c>
      <c r="D1440" s="1" t="s">
        <v>47</v>
      </c>
      <c r="E1440" s="1" t="s">
        <v>5897</v>
      </c>
      <c r="F1440" s="1" t="s">
        <v>5898</v>
      </c>
      <c r="G1440" s="1" t="s">
        <v>38</v>
      </c>
      <c r="H1440" s="1" t="s">
        <v>24</v>
      </c>
      <c r="I1440" s="1" t="s">
        <v>598</v>
      </c>
      <c r="J1440" s="1" t="s">
        <v>489</v>
      </c>
      <c r="K1440" s="1">
        <v>43055</v>
      </c>
      <c r="L1440" s="1" t="s">
        <v>143</v>
      </c>
      <c r="M1440" s="1" t="s">
        <v>4842</v>
      </c>
      <c r="N1440" s="1" t="s">
        <v>68</v>
      </c>
      <c r="O1440" s="1" t="s">
        <v>156</v>
      </c>
      <c r="P1440" s="1" t="s">
        <v>4843</v>
      </c>
      <c r="Q1440" s="10">
        <v>119.97600000000001</v>
      </c>
      <c r="R1440" s="10">
        <v>3</v>
      </c>
      <c r="S1440" s="10">
        <v>359.92800000000005</v>
      </c>
      <c r="T1440" s="1">
        <v>0.2</v>
      </c>
      <c r="U1440" s="10">
        <v>22.495499999999989</v>
      </c>
    </row>
    <row r="1441" spans="1:21" ht="16.5" x14ac:dyDescent="0.3">
      <c r="A1441" t="s">
        <v>10627</v>
      </c>
      <c r="B1441" s="2">
        <v>43268</v>
      </c>
      <c r="C1441" s="2">
        <v>43271</v>
      </c>
      <c r="D1441" s="1" t="s">
        <v>20</v>
      </c>
      <c r="E1441" s="1" t="s">
        <v>1906</v>
      </c>
      <c r="F1441" s="1" t="s">
        <v>1907</v>
      </c>
      <c r="G1441" s="1" t="s">
        <v>23</v>
      </c>
      <c r="H1441" s="1" t="s">
        <v>24</v>
      </c>
      <c r="I1441" s="1" t="s">
        <v>294</v>
      </c>
      <c r="J1441" s="1" t="s">
        <v>206</v>
      </c>
      <c r="K1441" s="1">
        <v>60653</v>
      </c>
      <c r="L1441" s="1" t="s">
        <v>102</v>
      </c>
      <c r="M1441" s="1" t="s">
        <v>7351</v>
      </c>
      <c r="N1441" s="1" t="s">
        <v>43</v>
      </c>
      <c r="O1441" s="1" t="s">
        <v>87</v>
      </c>
      <c r="P1441" s="1" t="s">
        <v>7352</v>
      </c>
      <c r="Q1441" s="10">
        <v>62.015999999999998</v>
      </c>
      <c r="R1441" s="10">
        <v>2</v>
      </c>
      <c r="S1441" s="10">
        <v>124.032</v>
      </c>
      <c r="T1441" s="1">
        <v>0.2</v>
      </c>
      <c r="U1441" s="10">
        <v>22.480800000000002</v>
      </c>
    </row>
    <row r="1442" spans="1:21" ht="16.5" x14ac:dyDescent="0.3">
      <c r="A1442" t="s">
        <v>3545</v>
      </c>
      <c r="B1442" s="2">
        <v>44002</v>
      </c>
      <c r="C1442" s="2">
        <v>44003</v>
      </c>
      <c r="D1442" s="1" t="s">
        <v>183</v>
      </c>
      <c r="E1442" s="1" t="s">
        <v>974</v>
      </c>
      <c r="F1442" s="1" t="s">
        <v>975</v>
      </c>
      <c r="G1442" s="1" t="s">
        <v>23</v>
      </c>
      <c r="H1442" s="1" t="s">
        <v>24</v>
      </c>
      <c r="I1442" s="1" t="s">
        <v>594</v>
      </c>
      <c r="J1442" s="1" t="s">
        <v>40</v>
      </c>
      <c r="K1442" s="1">
        <v>91104</v>
      </c>
      <c r="L1442" s="1" t="s">
        <v>41</v>
      </c>
      <c r="M1442" s="1" t="s">
        <v>1837</v>
      </c>
      <c r="N1442" s="1" t="s">
        <v>43</v>
      </c>
      <c r="O1442" s="1" t="s">
        <v>87</v>
      </c>
      <c r="P1442" s="1" t="s">
        <v>1838</v>
      </c>
      <c r="Q1442" s="10">
        <v>46.76</v>
      </c>
      <c r="R1442" s="10">
        <v>7</v>
      </c>
      <c r="S1442" s="10">
        <v>327.32</v>
      </c>
      <c r="T1442" s="1">
        <v>0</v>
      </c>
      <c r="U1442" s="10">
        <v>22.444800000000001</v>
      </c>
    </row>
    <row r="1443" spans="1:21" ht="16.5" x14ac:dyDescent="0.3">
      <c r="A1443" t="s">
        <v>7288</v>
      </c>
      <c r="B1443" s="2">
        <v>44520</v>
      </c>
      <c r="C1443" s="2">
        <v>44522</v>
      </c>
      <c r="D1443" s="1" t="s">
        <v>183</v>
      </c>
      <c r="E1443" s="1" t="s">
        <v>2470</v>
      </c>
      <c r="F1443" s="1" t="s">
        <v>2471</v>
      </c>
      <c r="G1443" s="1" t="s">
        <v>23</v>
      </c>
      <c r="H1443" s="1" t="s">
        <v>24</v>
      </c>
      <c r="I1443" s="1" t="s">
        <v>261</v>
      </c>
      <c r="J1443" s="1" t="s">
        <v>262</v>
      </c>
      <c r="K1443" s="1">
        <v>10035</v>
      </c>
      <c r="L1443" s="1" t="s">
        <v>143</v>
      </c>
      <c r="M1443" s="1" t="s">
        <v>2517</v>
      </c>
      <c r="N1443" s="1" t="s">
        <v>43</v>
      </c>
      <c r="O1443" s="1" t="s">
        <v>87</v>
      </c>
      <c r="P1443" s="1" t="s">
        <v>2518</v>
      </c>
      <c r="Q1443" s="10">
        <v>46.76</v>
      </c>
      <c r="R1443" s="10">
        <v>7</v>
      </c>
      <c r="S1443" s="10">
        <v>327.32</v>
      </c>
      <c r="T1443" s="1">
        <v>0</v>
      </c>
      <c r="U1443" s="10">
        <v>22.444800000000001</v>
      </c>
    </row>
    <row r="1444" spans="1:21" ht="16.5" x14ac:dyDescent="0.3">
      <c r="A1444" t="s">
        <v>7382</v>
      </c>
      <c r="B1444" s="2">
        <v>43151</v>
      </c>
      <c r="C1444" s="2">
        <v>43157</v>
      </c>
      <c r="D1444" s="1" t="s">
        <v>47</v>
      </c>
      <c r="E1444" s="1" t="s">
        <v>203</v>
      </c>
      <c r="F1444" s="1" t="s">
        <v>204</v>
      </c>
      <c r="G1444" s="1" t="s">
        <v>38</v>
      </c>
      <c r="H1444" s="1" t="s">
        <v>24</v>
      </c>
      <c r="I1444" s="1" t="s">
        <v>1448</v>
      </c>
      <c r="J1444" s="1" t="s">
        <v>249</v>
      </c>
      <c r="K1444" s="1">
        <v>47374</v>
      </c>
      <c r="L1444" s="1" t="s">
        <v>102</v>
      </c>
      <c r="M1444" s="1" t="s">
        <v>4692</v>
      </c>
      <c r="N1444" s="1" t="s">
        <v>68</v>
      </c>
      <c r="O1444" s="1" t="s">
        <v>156</v>
      </c>
      <c r="P1444" s="1" t="s">
        <v>4693</v>
      </c>
      <c r="Q1444" s="10">
        <v>62.31</v>
      </c>
      <c r="R1444" s="10">
        <v>3</v>
      </c>
      <c r="S1444" s="10">
        <v>186.93</v>
      </c>
      <c r="T1444" s="1">
        <v>0</v>
      </c>
      <c r="U1444" s="10">
        <v>22.4316</v>
      </c>
    </row>
    <row r="1445" spans="1:21" ht="16.5" x14ac:dyDescent="0.3">
      <c r="A1445" t="s">
        <v>10452</v>
      </c>
      <c r="B1445" s="2">
        <v>44382</v>
      </c>
      <c r="C1445" s="2">
        <v>44384</v>
      </c>
      <c r="D1445" s="1" t="s">
        <v>183</v>
      </c>
      <c r="E1445" s="1" t="s">
        <v>3776</v>
      </c>
      <c r="F1445" s="1" t="s">
        <v>3777</v>
      </c>
      <c r="G1445" s="1" t="s">
        <v>38</v>
      </c>
      <c r="H1445" s="1" t="s">
        <v>24</v>
      </c>
      <c r="I1445" s="1" t="s">
        <v>132</v>
      </c>
      <c r="J1445" s="1" t="s">
        <v>133</v>
      </c>
      <c r="K1445" s="1">
        <v>68025</v>
      </c>
      <c r="L1445" s="1" t="s">
        <v>102</v>
      </c>
      <c r="M1445" s="1" t="s">
        <v>549</v>
      </c>
      <c r="N1445" s="1" t="s">
        <v>68</v>
      </c>
      <c r="O1445" s="1" t="s">
        <v>69</v>
      </c>
      <c r="P1445" s="1" t="s">
        <v>550</v>
      </c>
      <c r="Q1445" s="10">
        <v>79.959999999999994</v>
      </c>
      <c r="R1445" s="10">
        <v>4</v>
      </c>
      <c r="S1445" s="10">
        <v>319.83999999999997</v>
      </c>
      <c r="T1445" s="1">
        <v>0</v>
      </c>
      <c r="U1445" s="10">
        <v>22.388800000000003</v>
      </c>
    </row>
    <row r="1446" spans="1:21" ht="16.5" x14ac:dyDescent="0.3">
      <c r="A1446" t="s">
        <v>5513</v>
      </c>
      <c r="B1446" s="2">
        <v>43951</v>
      </c>
      <c r="C1446" s="2">
        <v>43955</v>
      </c>
      <c r="D1446" s="1" t="s">
        <v>47</v>
      </c>
      <c r="E1446" s="1" t="s">
        <v>5514</v>
      </c>
      <c r="F1446" s="1" t="s">
        <v>5515</v>
      </c>
      <c r="G1446" s="1" t="s">
        <v>38</v>
      </c>
      <c r="H1446" s="1" t="s">
        <v>24</v>
      </c>
      <c r="I1446" s="1" t="s">
        <v>614</v>
      </c>
      <c r="J1446" s="1" t="s">
        <v>301</v>
      </c>
      <c r="K1446" s="1">
        <v>85254</v>
      </c>
      <c r="L1446" s="1" t="s">
        <v>41</v>
      </c>
      <c r="M1446" s="1" t="s">
        <v>2150</v>
      </c>
      <c r="N1446" s="1" t="s">
        <v>29</v>
      </c>
      <c r="O1446" s="1" t="s">
        <v>62</v>
      </c>
      <c r="P1446" s="1" t="s">
        <v>2151</v>
      </c>
      <c r="Q1446" s="10">
        <v>111.88800000000001</v>
      </c>
      <c r="R1446" s="10">
        <v>7</v>
      </c>
      <c r="S1446" s="10">
        <v>783.21600000000001</v>
      </c>
      <c r="T1446" s="1">
        <v>0.2</v>
      </c>
      <c r="U1446" s="10">
        <v>22.377600000000001</v>
      </c>
    </row>
    <row r="1447" spans="1:21" ht="16.5" x14ac:dyDescent="0.3">
      <c r="A1447" t="s">
        <v>10664</v>
      </c>
      <c r="B1447" s="2">
        <v>43714</v>
      </c>
      <c r="C1447" s="2">
        <v>43717</v>
      </c>
      <c r="D1447" s="1" t="s">
        <v>20</v>
      </c>
      <c r="E1447" s="1" t="s">
        <v>4260</v>
      </c>
      <c r="F1447" s="1" t="s">
        <v>4261</v>
      </c>
      <c r="G1447" s="1" t="s">
        <v>23</v>
      </c>
      <c r="H1447" s="1" t="s">
        <v>24</v>
      </c>
      <c r="I1447" s="1" t="s">
        <v>4180</v>
      </c>
      <c r="J1447" s="1" t="s">
        <v>727</v>
      </c>
      <c r="K1447" s="1">
        <v>70506</v>
      </c>
      <c r="L1447" s="1" t="s">
        <v>27</v>
      </c>
      <c r="M1447" s="1" t="s">
        <v>3744</v>
      </c>
      <c r="N1447" s="1" t="s">
        <v>29</v>
      </c>
      <c r="O1447" s="1" t="s">
        <v>53</v>
      </c>
      <c r="P1447" s="1" t="s">
        <v>3214</v>
      </c>
      <c r="Q1447" s="10">
        <v>85.98</v>
      </c>
      <c r="R1447" s="10">
        <v>1</v>
      </c>
      <c r="S1447" s="10">
        <v>85.98</v>
      </c>
      <c r="T1447" s="1">
        <v>0</v>
      </c>
      <c r="U1447" s="10">
        <v>22.354800000000004</v>
      </c>
    </row>
    <row r="1448" spans="1:21" ht="16.5" x14ac:dyDescent="0.3">
      <c r="A1448" t="s">
        <v>1136</v>
      </c>
      <c r="B1448" s="2">
        <v>43321</v>
      </c>
      <c r="C1448" s="2">
        <v>43328</v>
      </c>
      <c r="D1448" s="1" t="s">
        <v>47</v>
      </c>
      <c r="E1448" s="1" t="s">
        <v>1137</v>
      </c>
      <c r="F1448" s="1" t="s">
        <v>1138</v>
      </c>
      <c r="G1448" s="1" t="s">
        <v>38</v>
      </c>
      <c r="H1448" s="1" t="s">
        <v>24</v>
      </c>
      <c r="I1448" s="1" t="s">
        <v>1139</v>
      </c>
      <c r="J1448" s="1" t="s">
        <v>51</v>
      </c>
      <c r="K1448" s="1">
        <v>33710</v>
      </c>
      <c r="L1448" s="1" t="s">
        <v>27</v>
      </c>
      <c r="M1448" s="1" t="s">
        <v>1140</v>
      </c>
      <c r="N1448" s="1" t="s">
        <v>68</v>
      </c>
      <c r="O1448" s="1" t="s">
        <v>69</v>
      </c>
      <c r="P1448" s="1" t="s">
        <v>1141</v>
      </c>
      <c r="Q1448" s="10">
        <v>178.38400000000001</v>
      </c>
      <c r="R1448" s="10">
        <v>2</v>
      </c>
      <c r="S1448" s="10">
        <v>356.76800000000003</v>
      </c>
      <c r="T1448" s="1">
        <v>0.2</v>
      </c>
      <c r="U1448" s="10">
        <v>22.297999999999973</v>
      </c>
    </row>
    <row r="1449" spans="1:21" ht="16.5" x14ac:dyDescent="0.3">
      <c r="A1449" t="s">
        <v>8328</v>
      </c>
      <c r="B1449" s="2">
        <v>43317</v>
      </c>
      <c r="C1449" s="2">
        <v>43319</v>
      </c>
      <c r="D1449" s="1" t="s">
        <v>20</v>
      </c>
      <c r="E1449" s="1" t="s">
        <v>5188</v>
      </c>
      <c r="F1449" s="1" t="s">
        <v>5189</v>
      </c>
      <c r="G1449" s="1" t="s">
        <v>38</v>
      </c>
      <c r="H1449" s="1" t="s">
        <v>24</v>
      </c>
      <c r="I1449" s="1" t="s">
        <v>4512</v>
      </c>
      <c r="J1449" s="1" t="s">
        <v>738</v>
      </c>
      <c r="K1449" s="1">
        <v>6450</v>
      </c>
      <c r="L1449" s="1" t="s">
        <v>143</v>
      </c>
      <c r="M1449" s="1" t="s">
        <v>5084</v>
      </c>
      <c r="N1449" s="1" t="s">
        <v>43</v>
      </c>
      <c r="O1449" s="1" t="s">
        <v>75</v>
      </c>
      <c r="P1449" s="1" t="s">
        <v>5085</v>
      </c>
      <c r="Q1449" s="10">
        <v>79.47</v>
      </c>
      <c r="R1449" s="10">
        <v>3</v>
      </c>
      <c r="S1449" s="10">
        <v>238.41</v>
      </c>
      <c r="T1449" s="1">
        <v>0</v>
      </c>
      <c r="U1449" s="10">
        <v>22.251600000000003</v>
      </c>
    </row>
    <row r="1450" spans="1:21" ht="16.5" x14ac:dyDescent="0.3">
      <c r="A1450" t="s">
        <v>5731</v>
      </c>
      <c r="B1450" s="2">
        <v>44406</v>
      </c>
      <c r="C1450" s="2">
        <v>44409</v>
      </c>
      <c r="D1450" s="1" t="s">
        <v>20</v>
      </c>
      <c r="E1450" s="1" t="s">
        <v>2487</v>
      </c>
      <c r="F1450" s="1" t="s">
        <v>2488</v>
      </c>
      <c r="G1450" s="1" t="s">
        <v>23</v>
      </c>
      <c r="H1450" s="1" t="s">
        <v>24</v>
      </c>
      <c r="I1450" s="1" t="s">
        <v>269</v>
      </c>
      <c r="J1450" s="1" t="s">
        <v>262</v>
      </c>
      <c r="K1450" s="1">
        <v>12180</v>
      </c>
      <c r="L1450" s="1" t="s">
        <v>143</v>
      </c>
      <c r="M1450" s="1" t="s">
        <v>679</v>
      </c>
      <c r="N1450" s="1" t="s">
        <v>43</v>
      </c>
      <c r="O1450" s="1" t="s">
        <v>65</v>
      </c>
      <c r="P1450" s="1" t="s">
        <v>680</v>
      </c>
      <c r="Q1450" s="10">
        <v>60.12</v>
      </c>
      <c r="R1450" s="10">
        <v>9</v>
      </c>
      <c r="S1450" s="10">
        <v>541.07999999999993</v>
      </c>
      <c r="T1450" s="1">
        <v>0</v>
      </c>
      <c r="U1450" s="10">
        <v>22.244399999999995</v>
      </c>
    </row>
    <row r="1451" spans="1:21" ht="16.5" x14ac:dyDescent="0.3">
      <c r="A1451" t="s">
        <v>9795</v>
      </c>
      <c r="B1451" s="2">
        <v>43973</v>
      </c>
      <c r="C1451" s="2">
        <v>43980</v>
      </c>
      <c r="D1451" s="1" t="s">
        <v>47</v>
      </c>
      <c r="E1451" s="1" t="s">
        <v>4413</v>
      </c>
      <c r="F1451" s="1" t="s">
        <v>4414</v>
      </c>
      <c r="G1451" s="1" t="s">
        <v>38</v>
      </c>
      <c r="H1451" s="1" t="s">
        <v>24</v>
      </c>
      <c r="I1451" s="1" t="s">
        <v>39</v>
      </c>
      <c r="J1451" s="1" t="s">
        <v>40</v>
      </c>
      <c r="K1451" s="1">
        <v>90049</v>
      </c>
      <c r="L1451" s="1" t="s">
        <v>41</v>
      </c>
      <c r="M1451" s="1" t="s">
        <v>818</v>
      </c>
      <c r="N1451" s="1" t="s">
        <v>68</v>
      </c>
      <c r="O1451" s="1" t="s">
        <v>69</v>
      </c>
      <c r="P1451" s="1" t="s">
        <v>819</v>
      </c>
      <c r="Q1451" s="10">
        <v>222.38400000000001</v>
      </c>
      <c r="R1451" s="10">
        <v>2</v>
      </c>
      <c r="S1451" s="10">
        <v>444.76800000000003</v>
      </c>
      <c r="T1451" s="1">
        <v>0.2</v>
      </c>
      <c r="U1451" s="10">
        <v>22.238400000000013</v>
      </c>
    </row>
    <row r="1452" spans="1:21" ht="16.5" x14ac:dyDescent="0.3">
      <c r="A1452" t="s">
        <v>5438</v>
      </c>
      <c r="B1452" s="2">
        <v>43467</v>
      </c>
      <c r="C1452" s="2">
        <v>43469</v>
      </c>
      <c r="D1452" s="1" t="s">
        <v>20</v>
      </c>
      <c r="E1452" s="1" t="s">
        <v>985</v>
      </c>
      <c r="F1452" s="1" t="s">
        <v>986</v>
      </c>
      <c r="G1452" s="1" t="s">
        <v>38</v>
      </c>
      <c r="H1452" s="1" t="s">
        <v>24</v>
      </c>
      <c r="I1452" s="1" t="s">
        <v>598</v>
      </c>
      <c r="J1452" s="1" t="s">
        <v>240</v>
      </c>
      <c r="K1452" s="1">
        <v>19711</v>
      </c>
      <c r="L1452" s="1" t="s">
        <v>143</v>
      </c>
      <c r="M1452" s="1" t="s">
        <v>5439</v>
      </c>
      <c r="N1452" s="1" t="s">
        <v>43</v>
      </c>
      <c r="O1452" s="1" t="s">
        <v>56</v>
      </c>
      <c r="P1452" s="1" t="s">
        <v>5440</v>
      </c>
      <c r="Q1452" s="10">
        <v>85.52</v>
      </c>
      <c r="R1452" s="10">
        <v>2</v>
      </c>
      <c r="S1452" s="10">
        <v>171.04</v>
      </c>
      <c r="T1452" s="1">
        <v>0</v>
      </c>
      <c r="U1452" s="10">
        <v>22.235199999999999</v>
      </c>
    </row>
    <row r="1453" spans="1:21" ht="16.5" x14ac:dyDescent="0.3">
      <c r="A1453" t="s">
        <v>7914</v>
      </c>
      <c r="B1453" s="2">
        <v>44476</v>
      </c>
      <c r="C1453" s="2">
        <v>44481</v>
      </c>
      <c r="D1453" s="1" t="s">
        <v>47</v>
      </c>
      <c r="E1453" s="1" t="s">
        <v>1746</v>
      </c>
      <c r="F1453" s="1" t="s">
        <v>1747</v>
      </c>
      <c r="G1453" s="1" t="s">
        <v>23</v>
      </c>
      <c r="H1453" s="1" t="s">
        <v>24</v>
      </c>
      <c r="I1453" s="1" t="s">
        <v>871</v>
      </c>
      <c r="J1453" s="1" t="s">
        <v>233</v>
      </c>
      <c r="K1453" s="1">
        <v>48234</v>
      </c>
      <c r="L1453" s="1" t="s">
        <v>102</v>
      </c>
      <c r="M1453" s="1" t="s">
        <v>5439</v>
      </c>
      <c r="N1453" s="1" t="s">
        <v>43</v>
      </c>
      <c r="O1453" s="1" t="s">
        <v>56</v>
      </c>
      <c r="P1453" s="1" t="s">
        <v>5440</v>
      </c>
      <c r="Q1453" s="10">
        <v>85.52</v>
      </c>
      <c r="R1453" s="10">
        <v>2</v>
      </c>
      <c r="S1453" s="10">
        <v>171.04</v>
      </c>
      <c r="T1453" s="1">
        <v>0</v>
      </c>
      <c r="U1453" s="10">
        <v>22.235199999999999</v>
      </c>
    </row>
    <row r="1454" spans="1:21" ht="16.5" x14ac:dyDescent="0.3">
      <c r="A1454" t="s">
        <v>8066</v>
      </c>
      <c r="B1454" s="2">
        <v>44362</v>
      </c>
      <c r="C1454" s="2">
        <v>44365</v>
      </c>
      <c r="D1454" s="1" t="s">
        <v>183</v>
      </c>
      <c r="E1454" s="1" t="s">
        <v>5798</v>
      </c>
      <c r="F1454" s="1" t="s">
        <v>5799</v>
      </c>
      <c r="G1454" s="1" t="s">
        <v>99</v>
      </c>
      <c r="H1454" s="1" t="s">
        <v>24</v>
      </c>
      <c r="I1454" s="1" t="s">
        <v>6213</v>
      </c>
      <c r="J1454" s="1" t="s">
        <v>224</v>
      </c>
      <c r="K1454" s="1">
        <v>55369</v>
      </c>
      <c r="L1454" s="1" t="s">
        <v>102</v>
      </c>
      <c r="M1454" s="1" t="s">
        <v>2219</v>
      </c>
      <c r="N1454" s="1" t="s">
        <v>43</v>
      </c>
      <c r="O1454" s="1" t="s">
        <v>44</v>
      </c>
      <c r="P1454" s="1" t="s">
        <v>2220</v>
      </c>
      <c r="Q1454" s="10">
        <v>44.400000000000006</v>
      </c>
      <c r="R1454" s="10">
        <v>3</v>
      </c>
      <c r="S1454" s="10">
        <v>133.20000000000002</v>
      </c>
      <c r="T1454" s="1">
        <v>0</v>
      </c>
      <c r="U1454" s="10">
        <v>22.200000000000003</v>
      </c>
    </row>
    <row r="1455" spans="1:21" ht="16.5" x14ac:dyDescent="0.3">
      <c r="A1455" t="s">
        <v>8247</v>
      </c>
      <c r="B1455" s="2">
        <v>43852</v>
      </c>
      <c r="C1455" s="2">
        <v>43858</v>
      </c>
      <c r="D1455" s="1" t="s">
        <v>47</v>
      </c>
      <c r="E1455" s="1" t="s">
        <v>1890</v>
      </c>
      <c r="F1455" s="1" t="s">
        <v>1891</v>
      </c>
      <c r="G1455" s="1" t="s">
        <v>23</v>
      </c>
      <c r="H1455" s="1" t="s">
        <v>24</v>
      </c>
      <c r="I1455" s="1" t="s">
        <v>939</v>
      </c>
      <c r="J1455" s="1" t="s">
        <v>40</v>
      </c>
      <c r="K1455" s="1">
        <v>92037</v>
      </c>
      <c r="L1455" s="1" t="s">
        <v>41</v>
      </c>
      <c r="M1455" s="1" t="s">
        <v>8248</v>
      </c>
      <c r="N1455" s="1" t="s">
        <v>43</v>
      </c>
      <c r="O1455" s="1" t="s">
        <v>44</v>
      </c>
      <c r="P1455" s="1" t="s">
        <v>8249</v>
      </c>
      <c r="Q1455" s="10">
        <v>44.400000000000006</v>
      </c>
      <c r="R1455" s="10">
        <v>3</v>
      </c>
      <c r="S1455" s="10">
        <v>133.20000000000002</v>
      </c>
      <c r="T1455" s="1">
        <v>0</v>
      </c>
      <c r="U1455" s="10">
        <v>22.200000000000003</v>
      </c>
    </row>
    <row r="1456" spans="1:21" ht="16.5" x14ac:dyDescent="0.3">
      <c r="A1456" t="s">
        <v>8354</v>
      </c>
      <c r="B1456" s="2">
        <v>43405</v>
      </c>
      <c r="C1456" s="2">
        <v>43412</v>
      </c>
      <c r="D1456" s="1" t="s">
        <v>47</v>
      </c>
      <c r="E1456" s="1" t="s">
        <v>3965</v>
      </c>
      <c r="F1456" s="1" t="s">
        <v>3966</v>
      </c>
      <c r="G1456" s="1" t="s">
        <v>99</v>
      </c>
      <c r="H1456" s="1" t="s">
        <v>24</v>
      </c>
      <c r="I1456" s="1" t="s">
        <v>39</v>
      </c>
      <c r="J1456" s="1" t="s">
        <v>40</v>
      </c>
      <c r="K1456" s="1">
        <v>90049</v>
      </c>
      <c r="L1456" s="1" t="s">
        <v>41</v>
      </c>
      <c r="M1456" s="1" t="s">
        <v>8248</v>
      </c>
      <c r="N1456" s="1" t="s">
        <v>43</v>
      </c>
      <c r="O1456" s="1" t="s">
        <v>44</v>
      </c>
      <c r="P1456" s="1" t="s">
        <v>8249</v>
      </c>
      <c r="Q1456" s="10">
        <v>44.400000000000006</v>
      </c>
      <c r="R1456" s="10">
        <v>3</v>
      </c>
      <c r="S1456" s="10">
        <v>133.20000000000002</v>
      </c>
      <c r="T1456" s="1">
        <v>0</v>
      </c>
      <c r="U1456" s="10">
        <v>22.200000000000003</v>
      </c>
    </row>
    <row r="1457" spans="1:21" ht="16.5" x14ac:dyDescent="0.3">
      <c r="A1457" t="s">
        <v>9729</v>
      </c>
      <c r="B1457" s="2">
        <v>43180</v>
      </c>
      <c r="C1457" s="2">
        <v>43184</v>
      </c>
      <c r="D1457" s="1" t="s">
        <v>47</v>
      </c>
      <c r="E1457" s="1" t="s">
        <v>2487</v>
      </c>
      <c r="F1457" s="1" t="s">
        <v>2488</v>
      </c>
      <c r="G1457" s="1" t="s">
        <v>23</v>
      </c>
      <c r="H1457" s="1" t="s">
        <v>24</v>
      </c>
      <c r="I1457" s="1" t="s">
        <v>5030</v>
      </c>
      <c r="J1457" s="1" t="s">
        <v>326</v>
      </c>
      <c r="K1457" s="1">
        <v>37918</v>
      </c>
      <c r="L1457" s="1" t="s">
        <v>27</v>
      </c>
      <c r="M1457" s="1" t="s">
        <v>841</v>
      </c>
      <c r="N1457" s="1" t="s">
        <v>43</v>
      </c>
      <c r="O1457" s="1" t="s">
        <v>44</v>
      </c>
      <c r="P1457" s="1" t="s">
        <v>842</v>
      </c>
      <c r="Q1457" s="10">
        <v>59.20000000000001</v>
      </c>
      <c r="R1457" s="10">
        <v>5</v>
      </c>
      <c r="S1457" s="10">
        <v>296.00000000000006</v>
      </c>
      <c r="T1457" s="1">
        <v>0.2</v>
      </c>
      <c r="U1457" s="10">
        <v>22.199999999999996</v>
      </c>
    </row>
    <row r="1458" spans="1:21" ht="16.5" x14ac:dyDescent="0.3">
      <c r="A1458" t="s">
        <v>10461</v>
      </c>
      <c r="B1458" s="2">
        <v>44153</v>
      </c>
      <c r="C1458" s="2">
        <v>44153</v>
      </c>
      <c r="D1458" s="1" t="s">
        <v>1276</v>
      </c>
      <c r="E1458" s="1" t="s">
        <v>5710</v>
      </c>
      <c r="F1458" s="1" t="s">
        <v>5711</v>
      </c>
      <c r="G1458" s="1" t="s">
        <v>23</v>
      </c>
      <c r="H1458" s="1" t="s">
        <v>24</v>
      </c>
      <c r="I1458" s="1" t="s">
        <v>84</v>
      </c>
      <c r="J1458" s="1" t="s">
        <v>40</v>
      </c>
      <c r="K1458" s="1">
        <v>94521</v>
      </c>
      <c r="L1458" s="1" t="s">
        <v>41</v>
      </c>
      <c r="M1458" s="1" t="s">
        <v>5314</v>
      </c>
      <c r="N1458" s="1" t="s">
        <v>43</v>
      </c>
      <c r="O1458" s="1" t="s">
        <v>72</v>
      </c>
      <c r="P1458" s="1" t="s">
        <v>5315</v>
      </c>
      <c r="Q1458" s="10">
        <v>61.120000000000005</v>
      </c>
      <c r="R1458" s="10">
        <v>5</v>
      </c>
      <c r="S1458" s="10">
        <v>305.60000000000002</v>
      </c>
      <c r="T1458" s="1">
        <v>0.2</v>
      </c>
      <c r="U1458" s="10">
        <v>22.155999999999999</v>
      </c>
    </row>
    <row r="1459" spans="1:21" ht="16.5" x14ac:dyDescent="0.3">
      <c r="A1459" t="s">
        <v>5171</v>
      </c>
      <c r="B1459" s="2">
        <v>44077</v>
      </c>
      <c r="C1459" s="2">
        <v>44079</v>
      </c>
      <c r="D1459" s="1" t="s">
        <v>183</v>
      </c>
      <c r="E1459" s="1" t="s">
        <v>4335</v>
      </c>
      <c r="F1459" s="1" t="s">
        <v>4336</v>
      </c>
      <c r="G1459" s="1" t="s">
        <v>38</v>
      </c>
      <c r="H1459" s="1" t="s">
        <v>24</v>
      </c>
      <c r="I1459" s="1" t="s">
        <v>3614</v>
      </c>
      <c r="J1459" s="1" t="s">
        <v>738</v>
      </c>
      <c r="K1459" s="1">
        <v>6457</v>
      </c>
      <c r="L1459" s="1" t="s">
        <v>143</v>
      </c>
      <c r="M1459" s="1" t="s">
        <v>1252</v>
      </c>
      <c r="N1459" s="1" t="s">
        <v>43</v>
      </c>
      <c r="O1459" s="1" t="s">
        <v>87</v>
      </c>
      <c r="P1459" s="1" t="s">
        <v>1253</v>
      </c>
      <c r="Q1459" s="10">
        <v>48.16</v>
      </c>
      <c r="R1459" s="10">
        <v>7</v>
      </c>
      <c r="S1459" s="10">
        <v>337.12</v>
      </c>
      <c r="T1459" s="1">
        <v>0</v>
      </c>
      <c r="U1459" s="10">
        <v>22.153599999999997</v>
      </c>
    </row>
    <row r="1460" spans="1:21" ht="16.5" x14ac:dyDescent="0.3">
      <c r="A1460" t="s">
        <v>3330</v>
      </c>
      <c r="B1460" s="2">
        <v>44253</v>
      </c>
      <c r="C1460" s="2">
        <v>44255</v>
      </c>
      <c r="D1460" s="1" t="s">
        <v>20</v>
      </c>
      <c r="E1460" s="1" t="s">
        <v>3331</v>
      </c>
      <c r="F1460" s="1" t="s">
        <v>3332</v>
      </c>
      <c r="G1460" s="1" t="s">
        <v>99</v>
      </c>
      <c r="H1460" s="1" t="s">
        <v>24</v>
      </c>
      <c r="I1460" s="1" t="s">
        <v>39</v>
      </c>
      <c r="J1460" s="1" t="s">
        <v>40</v>
      </c>
      <c r="K1460" s="1">
        <v>90036</v>
      </c>
      <c r="L1460" s="1" t="s">
        <v>41</v>
      </c>
      <c r="M1460" s="1" t="s">
        <v>2161</v>
      </c>
      <c r="N1460" s="1" t="s">
        <v>43</v>
      </c>
      <c r="O1460" s="1" t="s">
        <v>75</v>
      </c>
      <c r="P1460" s="1" t="s">
        <v>2162</v>
      </c>
      <c r="Q1460" s="10">
        <v>81.92</v>
      </c>
      <c r="R1460" s="10">
        <v>4</v>
      </c>
      <c r="S1460" s="10">
        <v>327.68</v>
      </c>
      <c r="T1460" s="1">
        <v>0</v>
      </c>
      <c r="U1460" s="10">
        <v>22.118400000000001</v>
      </c>
    </row>
    <row r="1461" spans="1:21" ht="16.5" x14ac:dyDescent="0.3">
      <c r="A1461" t="s">
        <v>9522</v>
      </c>
      <c r="B1461" s="2">
        <v>43353</v>
      </c>
      <c r="C1461" s="2">
        <v>43356</v>
      </c>
      <c r="D1461" s="1" t="s">
        <v>183</v>
      </c>
      <c r="E1461" s="1" t="s">
        <v>139</v>
      </c>
      <c r="F1461" s="1" t="s">
        <v>140</v>
      </c>
      <c r="G1461" s="1" t="s">
        <v>23</v>
      </c>
      <c r="H1461" s="1" t="s">
        <v>24</v>
      </c>
      <c r="I1461" s="1" t="s">
        <v>9523</v>
      </c>
      <c r="J1461" s="1" t="s">
        <v>779</v>
      </c>
      <c r="K1461" s="1">
        <v>7011</v>
      </c>
      <c r="L1461" s="1" t="s">
        <v>143</v>
      </c>
      <c r="M1461" s="1" t="s">
        <v>2161</v>
      </c>
      <c r="N1461" s="1" t="s">
        <v>43</v>
      </c>
      <c r="O1461" s="1" t="s">
        <v>75</v>
      </c>
      <c r="P1461" s="1" t="s">
        <v>2162</v>
      </c>
      <c r="Q1461" s="10">
        <v>81.92</v>
      </c>
      <c r="R1461" s="10">
        <v>4</v>
      </c>
      <c r="S1461" s="10">
        <v>327.68</v>
      </c>
      <c r="T1461" s="1">
        <v>0</v>
      </c>
      <c r="U1461" s="10">
        <v>22.118400000000001</v>
      </c>
    </row>
    <row r="1462" spans="1:21" ht="16.5" x14ac:dyDescent="0.3">
      <c r="A1462" t="s">
        <v>9432</v>
      </c>
      <c r="B1462" s="2">
        <v>44279</v>
      </c>
      <c r="C1462" s="2">
        <v>44282</v>
      </c>
      <c r="D1462" s="1" t="s">
        <v>183</v>
      </c>
      <c r="E1462" s="1" t="s">
        <v>3324</v>
      </c>
      <c r="F1462" s="1" t="s">
        <v>3325</v>
      </c>
      <c r="G1462" s="1" t="s">
        <v>38</v>
      </c>
      <c r="H1462" s="1" t="s">
        <v>24</v>
      </c>
      <c r="I1462" s="1" t="s">
        <v>261</v>
      </c>
      <c r="J1462" s="1" t="s">
        <v>262</v>
      </c>
      <c r="K1462" s="1">
        <v>10035</v>
      </c>
      <c r="L1462" s="1" t="s">
        <v>143</v>
      </c>
      <c r="M1462" s="1" t="s">
        <v>5463</v>
      </c>
      <c r="N1462" s="1" t="s">
        <v>43</v>
      </c>
      <c r="O1462" s="1" t="s">
        <v>168</v>
      </c>
      <c r="P1462" s="1" t="s">
        <v>5464</v>
      </c>
      <c r="Q1462" s="10">
        <v>47.01</v>
      </c>
      <c r="R1462" s="10">
        <v>3</v>
      </c>
      <c r="S1462" s="10">
        <v>141.03</v>
      </c>
      <c r="T1462" s="1">
        <v>0</v>
      </c>
      <c r="U1462" s="10">
        <v>22.094699999999996</v>
      </c>
    </row>
    <row r="1463" spans="1:21" ht="16.5" x14ac:dyDescent="0.3">
      <c r="A1463" t="s">
        <v>4968</v>
      </c>
      <c r="B1463" s="2">
        <v>44286</v>
      </c>
      <c r="C1463" s="2">
        <v>44291</v>
      </c>
      <c r="D1463" s="1" t="s">
        <v>47</v>
      </c>
      <c r="E1463" s="1" t="s">
        <v>1337</v>
      </c>
      <c r="F1463" s="1" t="s">
        <v>1338</v>
      </c>
      <c r="G1463" s="1" t="s">
        <v>23</v>
      </c>
      <c r="H1463" s="1" t="s">
        <v>24</v>
      </c>
      <c r="I1463" s="1" t="s">
        <v>261</v>
      </c>
      <c r="J1463" s="1" t="s">
        <v>262</v>
      </c>
      <c r="K1463" s="1">
        <v>10035</v>
      </c>
      <c r="L1463" s="1" t="s">
        <v>143</v>
      </c>
      <c r="M1463" s="1" t="s">
        <v>4969</v>
      </c>
      <c r="N1463" s="1" t="s">
        <v>68</v>
      </c>
      <c r="O1463" s="1" t="s">
        <v>69</v>
      </c>
      <c r="P1463" s="1" t="s">
        <v>4970</v>
      </c>
      <c r="Q1463" s="10">
        <v>84.949999999999989</v>
      </c>
      <c r="R1463" s="10">
        <v>5</v>
      </c>
      <c r="S1463" s="10">
        <v>424.74999999999994</v>
      </c>
      <c r="T1463" s="1">
        <v>0</v>
      </c>
      <c r="U1463" s="10">
        <v>22.086999999999996</v>
      </c>
    </row>
    <row r="1464" spans="1:21" ht="16.5" x14ac:dyDescent="0.3">
      <c r="A1464" t="s">
        <v>1959</v>
      </c>
      <c r="B1464" s="2">
        <v>43320</v>
      </c>
      <c r="C1464" s="2">
        <v>43327</v>
      </c>
      <c r="D1464" s="1" t="s">
        <v>47</v>
      </c>
      <c r="E1464" s="1" t="s">
        <v>1960</v>
      </c>
      <c r="F1464" s="1" t="s">
        <v>1961</v>
      </c>
      <c r="G1464" s="1" t="s">
        <v>23</v>
      </c>
      <c r="H1464" s="1" t="s">
        <v>24</v>
      </c>
      <c r="I1464" s="1" t="s">
        <v>939</v>
      </c>
      <c r="J1464" s="1" t="s">
        <v>40</v>
      </c>
      <c r="K1464" s="1">
        <v>92024</v>
      </c>
      <c r="L1464" s="1" t="s">
        <v>41</v>
      </c>
      <c r="M1464" s="1" t="s">
        <v>1962</v>
      </c>
      <c r="N1464" s="1" t="s">
        <v>43</v>
      </c>
      <c r="O1464" s="1" t="s">
        <v>75</v>
      </c>
      <c r="P1464" s="1" t="s">
        <v>1963</v>
      </c>
      <c r="Q1464" s="10">
        <v>76.12</v>
      </c>
      <c r="R1464" s="10">
        <v>2</v>
      </c>
      <c r="S1464" s="10">
        <v>152.24</v>
      </c>
      <c r="T1464" s="1">
        <v>0</v>
      </c>
      <c r="U1464" s="10">
        <v>22.074799999999996</v>
      </c>
    </row>
    <row r="1465" spans="1:21" ht="16.5" x14ac:dyDescent="0.3">
      <c r="A1465" t="s">
        <v>9756</v>
      </c>
      <c r="B1465" s="2">
        <v>43405</v>
      </c>
      <c r="C1465" s="2">
        <v>43409</v>
      </c>
      <c r="D1465" s="1" t="s">
        <v>47</v>
      </c>
      <c r="E1465" s="1" t="s">
        <v>3053</v>
      </c>
      <c r="F1465" s="1" t="s">
        <v>3054</v>
      </c>
      <c r="G1465" s="1" t="s">
        <v>38</v>
      </c>
      <c r="H1465" s="1" t="s">
        <v>24</v>
      </c>
      <c r="I1465" s="1" t="s">
        <v>5934</v>
      </c>
      <c r="J1465" s="1" t="s">
        <v>779</v>
      </c>
      <c r="K1465" s="1">
        <v>7050</v>
      </c>
      <c r="L1465" s="1" t="s">
        <v>143</v>
      </c>
      <c r="M1465" s="1" t="s">
        <v>1962</v>
      </c>
      <c r="N1465" s="1" t="s">
        <v>43</v>
      </c>
      <c r="O1465" s="1" t="s">
        <v>75</v>
      </c>
      <c r="P1465" s="1" t="s">
        <v>1963</v>
      </c>
      <c r="Q1465" s="10">
        <v>76.12</v>
      </c>
      <c r="R1465" s="10">
        <v>2</v>
      </c>
      <c r="S1465" s="10">
        <v>152.24</v>
      </c>
      <c r="T1465" s="1">
        <v>0</v>
      </c>
      <c r="U1465" s="10">
        <v>22.074799999999996</v>
      </c>
    </row>
    <row r="1466" spans="1:21" ht="16.5" x14ac:dyDescent="0.3">
      <c r="A1466" t="s">
        <v>8355</v>
      </c>
      <c r="B1466" s="2">
        <v>43924</v>
      </c>
      <c r="C1466" s="2">
        <v>43930</v>
      </c>
      <c r="D1466" s="1" t="s">
        <v>47</v>
      </c>
      <c r="E1466" s="1" t="s">
        <v>122</v>
      </c>
      <c r="F1466" s="1" t="s">
        <v>123</v>
      </c>
      <c r="G1466" s="1" t="s">
        <v>23</v>
      </c>
      <c r="H1466" s="1" t="s">
        <v>24</v>
      </c>
      <c r="I1466" s="1" t="s">
        <v>1448</v>
      </c>
      <c r="J1466" s="1" t="s">
        <v>249</v>
      </c>
      <c r="K1466" s="1">
        <v>47374</v>
      </c>
      <c r="L1466" s="1" t="s">
        <v>102</v>
      </c>
      <c r="M1466" s="1" t="s">
        <v>403</v>
      </c>
      <c r="N1466" s="1" t="s">
        <v>29</v>
      </c>
      <c r="O1466" s="1" t="s">
        <v>62</v>
      </c>
      <c r="P1466" s="1" t="s">
        <v>404</v>
      </c>
      <c r="Q1466" s="10">
        <v>71.12</v>
      </c>
      <c r="R1466" s="10">
        <v>4</v>
      </c>
      <c r="S1466" s="10">
        <v>284.48</v>
      </c>
      <c r="T1466" s="1">
        <v>0</v>
      </c>
      <c r="U1466" s="10">
        <v>22.047199999999997</v>
      </c>
    </row>
    <row r="1467" spans="1:21" ht="16.5" x14ac:dyDescent="0.3">
      <c r="A1467" t="s">
        <v>9689</v>
      </c>
      <c r="B1467" s="2">
        <v>44325</v>
      </c>
      <c r="C1467" s="2">
        <v>44326</v>
      </c>
      <c r="D1467" s="1" t="s">
        <v>183</v>
      </c>
      <c r="E1467" s="1" t="s">
        <v>1753</v>
      </c>
      <c r="F1467" s="1" t="s">
        <v>1754</v>
      </c>
      <c r="G1467" s="1" t="s">
        <v>38</v>
      </c>
      <c r="H1467" s="1" t="s">
        <v>24</v>
      </c>
      <c r="I1467" s="1" t="s">
        <v>1505</v>
      </c>
      <c r="J1467" s="1" t="s">
        <v>85</v>
      </c>
      <c r="K1467" s="1">
        <v>28540</v>
      </c>
      <c r="L1467" s="1" t="s">
        <v>27</v>
      </c>
      <c r="M1467" s="1" t="s">
        <v>496</v>
      </c>
      <c r="N1467" s="1" t="s">
        <v>43</v>
      </c>
      <c r="O1467" s="1" t="s">
        <v>168</v>
      </c>
      <c r="P1467" s="1" t="s">
        <v>497</v>
      </c>
      <c r="Q1467" s="10">
        <v>65.231999999999999</v>
      </c>
      <c r="R1467" s="10">
        <v>3</v>
      </c>
      <c r="S1467" s="10">
        <v>195.696</v>
      </c>
      <c r="T1467" s="1">
        <v>0.2</v>
      </c>
      <c r="U1467" s="10">
        <v>22.015799999999999</v>
      </c>
    </row>
    <row r="1468" spans="1:21" ht="16.5" x14ac:dyDescent="0.3">
      <c r="A1468" t="s">
        <v>5773</v>
      </c>
      <c r="B1468" s="2">
        <v>44415</v>
      </c>
      <c r="C1468" s="2">
        <v>44419</v>
      </c>
      <c r="D1468" s="1" t="s">
        <v>20</v>
      </c>
      <c r="E1468" s="1" t="s">
        <v>2048</v>
      </c>
      <c r="F1468" s="1" t="s">
        <v>2049</v>
      </c>
      <c r="G1468" s="1" t="s">
        <v>23</v>
      </c>
      <c r="H1468" s="1" t="s">
        <v>24</v>
      </c>
      <c r="I1468" s="1" t="s">
        <v>1505</v>
      </c>
      <c r="J1468" s="1" t="s">
        <v>85</v>
      </c>
      <c r="K1468" s="1">
        <v>28540</v>
      </c>
      <c r="L1468" s="1" t="s">
        <v>27</v>
      </c>
      <c r="M1468" s="1" t="s">
        <v>1570</v>
      </c>
      <c r="N1468" s="1" t="s">
        <v>68</v>
      </c>
      <c r="O1468" s="1" t="s">
        <v>156</v>
      </c>
      <c r="P1468" s="1" t="s">
        <v>1571</v>
      </c>
      <c r="Q1468" s="10">
        <v>79.992000000000004</v>
      </c>
      <c r="R1468" s="10">
        <v>1</v>
      </c>
      <c r="S1468" s="10">
        <v>79.992000000000004</v>
      </c>
      <c r="T1468" s="1">
        <v>0.2</v>
      </c>
      <c r="U1468" s="10">
        <v>21.997800000000002</v>
      </c>
    </row>
    <row r="1469" spans="1:21" ht="16.5" x14ac:dyDescent="0.3">
      <c r="A1469" t="s">
        <v>10113</v>
      </c>
      <c r="B1469" s="2">
        <v>44470</v>
      </c>
      <c r="C1469" s="2">
        <v>44475</v>
      </c>
      <c r="D1469" s="1" t="s">
        <v>47</v>
      </c>
      <c r="E1469" s="1" t="s">
        <v>1575</v>
      </c>
      <c r="F1469" s="1" t="s">
        <v>1576</v>
      </c>
      <c r="G1469" s="1" t="s">
        <v>99</v>
      </c>
      <c r="H1469" s="1" t="s">
        <v>24</v>
      </c>
      <c r="I1469" s="1" t="s">
        <v>124</v>
      </c>
      <c r="J1469" s="1" t="s">
        <v>40</v>
      </c>
      <c r="K1469" s="1">
        <v>94110</v>
      </c>
      <c r="L1469" s="1" t="s">
        <v>41</v>
      </c>
      <c r="M1469" s="1" t="s">
        <v>1334</v>
      </c>
      <c r="N1469" s="1" t="s">
        <v>68</v>
      </c>
      <c r="O1469" s="1" t="s">
        <v>156</v>
      </c>
      <c r="P1469" s="1" t="s">
        <v>1335</v>
      </c>
      <c r="Q1469" s="10">
        <v>104.75</v>
      </c>
      <c r="R1469" s="10">
        <v>5</v>
      </c>
      <c r="S1469" s="10">
        <v>523.75</v>
      </c>
      <c r="T1469" s="1">
        <v>0</v>
      </c>
      <c r="U1469" s="10">
        <v>21.997499999999999</v>
      </c>
    </row>
    <row r="1470" spans="1:21" ht="16.5" x14ac:dyDescent="0.3">
      <c r="A1470" t="s">
        <v>4770</v>
      </c>
      <c r="B1470" s="2">
        <v>44297</v>
      </c>
      <c r="C1470" s="2">
        <v>44304</v>
      </c>
      <c r="D1470" s="1" t="s">
        <v>47</v>
      </c>
      <c r="E1470" s="1" t="s">
        <v>4771</v>
      </c>
      <c r="F1470" s="1" t="s">
        <v>4772</v>
      </c>
      <c r="G1470" s="1" t="s">
        <v>23</v>
      </c>
      <c r="H1470" s="1" t="s">
        <v>24</v>
      </c>
      <c r="I1470" s="1" t="s">
        <v>594</v>
      </c>
      <c r="J1470" s="1" t="s">
        <v>40</v>
      </c>
      <c r="K1470" s="1">
        <v>91104</v>
      </c>
      <c r="L1470" s="1" t="s">
        <v>41</v>
      </c>
      <c r="M1470" s="1" t="s">
        <v>435</v>
      </c>
      <c r="N1470" s="1" t="s">
        <v>68</v>
      </c>
      <c r="O1470" s="1" t="s">
        <v>156</v>
      </c>
      <c r="P1470" s="1" t="s">
        <v>436</v>
      </c>
      <c r="Q1470" s="10">
        <v>199.95000000000002</v>
      </c>
      <c r="R1470" s="10">
        <v>5</v>
      </c>
      <c r="S1470" s="10">
        <v>999.75000000000011</v>
      </c>
      <c r="T1470" s="1">
        <v>0</v>
      </c>
      <c r="U1470" s="10">
        <v>21.994499999999988</v>
      </c>
    </row>
    <row r="1471" spans="1:21" ht="16.5" x14ac:dyDescent="0.3">
      <c r="A1471" t="s">
        <v>7769</v>
      </c>
      <c r="B1471" s="2">
        <v>43593</v>
      </c>
      <c r="C1471" s="2">
        <v>43597</v>
      </c>
      <c r="D1471" s="1" t="s">
        <v>47</v>
      </c>
      <c r="E1471" s="1" t="s">
        <v>2861</v>
      </c>
      <c r="F1471" s="1" t="s">
        <v>2862</v>
      </c>
      <c r="G1471" s="1" t="s">
        <v>23</v>
      </c>
      <c r="H1471" s="1" t="s">
        <v>24</v>
      </c>
      <c r="I1471" s="1" t="s">
        <v>400</v>
      </c>
      <c r="J1471" s="1" t="s">
        <v>224</v>
      </c>
      <c r="K1471" s="1">
        <v>55407</v>
      </c>
      <c r="L1471" s="1" t="s">
        <v>102</v>
      </c>
      <c r="M1471" s="1" t="s">
        <v>2748</v>
      </c>
      <c r="N1471" s="1" t="s">
        <v>43</v>
      </c>
      <c r="O1471" s="1" t="s">
        <v>72</v>
      </c>
      <c r="P1471" s="1" t="s">
        <v>2749</v>
      </c>
      <c r="Q1471" s="10">
        <v>43.98</v>
      </c>
      <c r="R1471" s="10">
        <v>2</v>
      </c>
      <c r="S1471" s="10">
        <v>87.96</v>
      </c>
      <c r="T1471" s="1">
        <v>0</v>
      </c>
      <c r="U1471" s="10">
        <v>21.99</v>
      </c>
    </row>
    <row r="1472" spans="1:21" ht="16.5" x14ac:dyDescent="0.3">
      <c r="A1472" t="s">
        <v>9234</v>
      </c>
      <c r="B1472" s="2">
        <v>44296</v>
      </c>
      <c r="C1472" s="2">
        <v>44300</v>
      </c>
      <c r="D1472" s="1" t="s">
        <v>47</v>
      </c>
      <c r="E1472" s="1" t="s">
        <v>796</v>
      </c>
      <c r="F1472" s="1" t="s">
        <v>797</v>
      </c>
      <c r="G1472" s="1" t="s">
        <v>23</v>
      </c>
      <c r="H1472" s="1" t="s">
        <v>24</v>
      </c>
      <c r="I1472" s="1" t="s">
        <v>141</v>
      </c>
      <c r="J1472" s="1" t="s">
        <v>142</v>
      </c>
      <c r="K1472" s="1">
        <v>19143</v>
      </c>
      <c r="L1472" s="1" t="s">
        <v>143</v>
      </c>
      <c r="M1472" s="1" t="s">
        <v>5243</v>
      </c>
      <c r="N1472" s="1" t="s">
        <v>43</v>
      </c>
      <c r="O1472" s="1" t="s">
        <v>75</v>
      </c>
      <c r="P1472" s="1" t="s">
        <v>5244</v>
      </c>
      <c r="Q1472" s="10">
        <v>195.10400000000001</v>
      </c>
      <c r="R1472" s="10">
        <v>4</v>
      </c>
      <c r="S1472" s="10">
        <v>780.41600000000005</v>
      </c>
      <c r="T1472" s="1">
        <v>0.2</v>
      </c>
      <c r="U1472" s="10">
        <v>21.949199999999969</v>
      </c>
    </row>
    <row r="1473" spans="1:21" ht="16.5" x14ac:dyDescent="0.3">
      <c r="A1473" t="s">
        <v>8732</v>
      </c>
      <c r="B1473" s="2">
        <v>43770</v>
      </c>
      <c r="C1473" s="2">
        <v>43772</v>
      </c>
      <c r="D1473" s="1" t="s">
        <v>20</v>
      </c>
      <c r="E1473" s="1" t="s">
        <v>3520</v>
      </c>
      <c r="F1473" s="1" t="s">
        <v>3521</v>
      </c>
      <c r="G1473" s="1" t="s">
        <v>23</v>
      </c>
      <c r="H1473" s="1" t="s">
        <v>24</v>
      </c>
      <c r="I1473" s="1" t="s">
        <v>261</v>
      </c>
      <c r="J1473" s="1" t="s">
        <v>262</v>
      </c>
      <c r="K1473" s="1">
        <v>10035</v>
      </c>
      <c r="L1473" s="1" t="s">
        <v>143</v>
      </c>
      <c r="M1473" s="1" t="s">
        <v>5993</v>
      </c>
      <c r="N1473" s="1" t="s">
        <v>29</v>
      </c>
      <c r="O1473" s="1" t="s">
        <v>33</v>
      </c>
      <c r="P1473" s="1" t="s">
        <v>5994</v>
      </c>
      <c r="Q1473" s="10">
        <v>327.56399999999996</v>
      </c>
      <c r="R1473" s="10">
        <v>4</v>
      </c>
      <c r="S1473" s="10">
        <v>1310.2559999999999</v>
      </c>
      <c r="T1473" s="1">
        <v>0.1</v>
      </c>
      <c r="U1473" s="10">
        <v>21.837600000000023</v>
      </c>
    </row>
    <row r="1474" spans="1:21" ht="16.5" x14ac:dyDescent="0.3">
      <c r="A1474" t="s">
        <v>8641</v>
      </c>
      <c r="B1474" s="2">
        <v>44472</v>
      </c>
      <c r="C1474" s="2">
        <v>44474</v>
      </c>
      <c r="D1474" s="1" t="s">
        <v>20</v>
      </c>
      <c r="E1474" s="1" t="s">
        <v>2098</v>
      </c>
      <c r="F1474" s="1" t="s">
        <v>2099</v>
      </c>
      <c r="G1474" s="1" t="s">
        <v>99</v>
      </c>
      <c r="H1474" s="1" t="s">
        <v>24</v>
      </c>
      <c r="I1474" s="1" t="s">
        <v>261</v>
      </c>
      <c r="J1474" s="1" t="s">
        <v>262</v>
      </c>
      <c r="K1474" s="1">
        <v>10009</v>
      </c>
      <c r="L1474" s="1" t="s">
        <v>143</v>
      </c>
      <c r="M1474" s="1" t="s">
        <v>474</v>
      </c>
      <c r="N1474" s="1" t="s">
        <v>29</v>
      </c>
      <c r="O1474" s="1" t="s">
        <v>62</v>
      </c>
      <c r="P1474" s="1" t="s">
        <v>475</v>
      </c>
      <c r="Q1474" s="10">
        <v>83.92</v>
      </c>
      <c r="R1474" s="10">
        <v>4</v>
      </c>
      <c r="S1474" s="10">
        <v>335.68</v>
      </c>
      <c r="T1474" s="1">
        <v>0</v>
      </c>
      <c r="U1474" s="10">
        <v>21.819200000000002</v>
      </c>
    </row>
    <row r="1475" spans="1:21" ht="16.5" x14ac:dyDescent="0.3">
      <c r="A1475" t="s">
        <v>7747</v>
      </c>
      <c r="B1475" s="2">
        <v>44183</v>
      </c>
      <c r="C1475" s="2">
        <v>44189</v>
      </c>
      <c r="D1475" s="1" t="s">
        <v>47</v>
      </c>
      <c r="E1475" s="1" t="s">
        <v>1619</v>
      </c>
      <c r="F1475" s="1" t="s">
        <v>1620</v>
      </c>
      <c r="G1475" s="1" t="s">
        <v>23</v>
      </c>
      <c r="H1475" s="1" t="s">
        <v>24</v>
      </c>
      <c r="I1475" s="1" t="s">
        <v>939</v>
      </c>
      <c r="J1475" s="1" t="s">
        <v>40</v>
      </c>
      <c r="K1475" s="1">
        <v>92037</v>
      </c>
      <c r="L1475" s="1" t="s">
        <v>41</v>
      </c>
      <c r="M1475" s="1" t="s">
        <v>1828</v>
      </c>
      <c r="N1475" s="1" t="s">
        <v>68</v>
      </c>
      <c r="O1475" s="1" t="s">
        <v>156</v>
      </c>
      <c r="P1475" s="1" t="s">
        <v>1829</v>
      </c>
      <c r="Q1475" s="10">
        <v>72.64</v>
      </c>
      <c r="R1475" s="10">
        <v>2</v>
      </c>
      <c r="S1475" s="10">
        <v>145.28</v>
      </c>
      <c r="T1475" s="1">
        <v>0</v>
      </c>
      <c r="U1475" s="10">
        <v>21.791999999999994</v>
      </c>
    </row>
    <row r="1476" spans="1:21" ht="16.5" x14ac:dyDescent="0.3">
      <c r="A1476" t="s">
        <v>7102</v>
      </c>
      <c r="B1476" s="2">
        <v>43998</v>
      </c>
      <c r="C1476" s="2">
        <v>44000</v>
      </c>
      <c r="D1476" s="1" t="s">
        <v>20</v>
      </c>
      <c r="E1476" s="1" t="s">
        <v>1842</v>
      </c>
      <c r="F1476" s="1" t="s">
        <v>1843</v>
      </c>
      <c r="G1476" s="1" t="s">
        <v>23</v>
      </c>
      <c r="H1476" s="1" t="s">
        <v>24</v>
      </c>
      <c r="I1476" s="1" t="s">
        <v>39</v>
      </c>
      <c r="J1476" s="1" t="s">
        <v>40</v>
      </c>
      <c r="K1476" s="1">
        <v>90045</v>
      </c>
      <c r="L1476" s="1" t="s">
        <v>41</v>
      </c>
      <c r="M1476" s="1" t="s">
        <v>5129</v>
      </c>
      <c r="N1476" s="1" t="s">
        <v>43</v>
      </c>
      <c r="O1476" s="1" t="s">
        <v>87</v>
      </c>
      <c r="P1476" s="1" t="s">
        <v>5130</v>
      </c>
      <c r="Q1476" s="10">
        <v>46.349999999999994</v>
      </c>
      <c r="R1476" s="10">
        <v>5</v>
      </c>
      <c r="S1476" s="10">
        <v>231.74999999999997</v>
      </c>
      <c r="T1476" s="1">
        <v>0</v>
      </c>
      <c r="U1476" s="10">
        <v>21.784499999999998</v>
      </c>
    </row>
    <row r="1477" spans="1:21" ht="16.5" x14ac:dyDescent="0.3">
      <c r="A1477" t="s">
        <v>10654</v>
      </c>
      <c r="B1477" s="2">
        <v>43415</v>
      </c>
      <c r="C1477" s="2">
        <v>43421</v>
      </c>
      <c r="D1477" s="1" t="s">
        <v>47</v>
      </c>
      <c r="E1477" s="1" t="s">
        <v>5226</v>
      </c>
      <c r="F1477" s="1" t="s">
        <v>5227</v>
      </c>
      <c r="G1477" s="1" t="s">
        <v>99</v>
      </c>
      <c r="H1477" s="1" t="s">
        <v>24</v>
      </c>
      <c r="I1477" s="1" t="s">
        <v>1483</v>
      </c>
      <c r="J1477" s="1" t="s">
        <v>262</v>
      </c>
      <c r="K1477" s="1">
        <v>10801</v>
      </c>
      <c r="L1477" s="1" t="s">
        <v>143</v>
      </c>
      <c r="M1477" s="1" t="s">
        <v>5129</v>
      </c>
      <c r="N1477" s="1" t="s">
        <v>43</v>
      </c>
      <c r="O1477" s="1" t="s">
        <v>87</v>
      </c>
      <c r="P1477" s="1" t="s">
        <v>5130</v>
      </c>
      <c r="Q1477" s="10">
        <v>46.349999999999994</v>
      </c>
      <c r="R1477" s="10">
        <v>5</v>
      </c>
      <c r="S1477" s="10">
        <v>231.74999999999997</v>
      </c>
      <c r="T1477" s="1">
        <v>0</v>
      </c>
      <c r="U1477" s="10">
        <v>21.784499999999998</v>
      </c>
    </row>
    <row r="1478" spans="1:21" ht="16.5" x14ac:dyDescent="0.3">
      <c r="A1478" t="s">
        <v>6581</v>
      </c>
      <c r="B1478" s="2">
        <v>44531</v>
      </c>
      <c r="C1478" s="2">
        <v>44535</v>
      </c>
      <c r="D1478" s="1" t="s">
        <v>47</v>
      </c>
      <c r="E1478" s="1" t="s">
        <v>1225</v>
      </c>
      <c r="F1478" s="1" t="s">
        <v>1226</v>
      </c>
      <c r="G1478" s="1" t="s">
        <v>23</v>
      </c>
      <c r="H1478" s="1" t="s">
        <v>24</v>
      </c>
      <c r="I1478" s="1" t="s">
        <v>39</v>
      </c>
      <c r="J1478" s="1" t="s">
        <v>40</v>
      </c>
      <c r="K1478" s="1">
        <v>90008</v>
      </c>
      <c r="L1478" s="1" t="s">
        <v>41</v>
      </c>
      <c r="M1478" s="1" t="s">
        <v>3191</v>
      </c>
      <c r="N1478" s="1" t="s">
        <v>43</v>
      </c>
      <c r="O1478" s="1" t="s">
        <v>87</v>
      </c>
      <c r="P1478" s="1" t="s">
        <v>3192</v>
      </c>
      <c r="Q1478" s="10">
        <v>45.36</v>
      </c>
      <c r="R1478" s="10">
        <v>7</v>
      </c>
      <c r="S1478" s="10">
        <v>317.52</v>
      </c>
      <c r="T1478" s="1">
        <v>0</v>
      </c>
      <c r="U1478" s="10">
        <v>21.772800000000004</v>
      </c>
    </row>
    <row r="1479" spans="1:21" ht="16.5" x14ac:dyDescent="0.3">
      <c r="A1479" t="s">
        <v>7525</v>
      </c>
      <c r="B1479" s="2">
        <v>43748</v>
      </c>
      <c r="C1479" s="2">
        <v>43749</v>
      </c>
      <c r="D1479" s="1" t="s">
        <v>183</v>
      </c>
      <c r="E1479" s="1" t="s">
        <v>2060</v>
      </c>
      <c r="F1479" s="1" t="s">
        <v>2061</v>
      </c>
      <c r="G1479" s="1" t="s">
        <v>38</v>
      </c>
      <c r="H1479" s="1" t="s">
        <v>24</v>
      </c>
      <c r="I1479" s="1" t="s">
        <v>124</v>
      </c>
      <c r="J1479" s="1" t="s">
        <v>40</v>
      </c>
      <c r="K1479" s="1">
        <v>94109</v>
      </c>
      <c r="L1479" s="1" t="s">
        <v>41</v>
      </c>
      <c r="M1479" s="1" t="s">
        <v>1951</v>
      </c>
      <c r="N1479" s="1" t="s">
        <v>43</v>
      </c>
      <c r="O1479" s="1" t="s">
        <v>87</v>
      </c>
      <c r="P1479" s="1" t="s">
        <v>1952</v>
      </c>
      <c r="Q1479" s="10">
        <v>45.36</v>
      </c>
      <c r="R1479" s="10">
        <v>7</v>
      </c>
      <c r="S1479" s="10">
        <v>317.52</v>
      </c>
      <c r="T1479" s="1">
        <v>0</v>
      </c>
      <c r="U1479" s="10">
        <v>21.772800000000004</v>
      </c>
    </row>
    <row r="1480" spans="1:21" ht="16.5" x14ac:dyDescent="0.3">
      <c r="A1480" t="s">
        <v>7846</v>
      </c>
      <c r="B1480" s="2">
        <v>44451</v>
      </c>
      <c r="C1480" s="2">
        <v>44454</v>
      </c>
      <c r="D1480" s="1" t="s">
        <v>183</v>
      </c>
      <c r="E1480" s="1" t="s">
        <v>1169</v>
      </c>
      <c r="F1480" s="1" t="s">
        <v>1170</v>
      </c>
      <c r="G1480" s="1" t="s">
        <v>38</v>
      </c>
      <c r="H1480" s="1" t="s">
        <v>24</v>
      </c>
      <c r="I1480" s="1" t="s">
        <v>6965</v>
      </c>
      <c r="J1480" s="1" t="s">
        <v>1386</v>
      </c>
      <c r="K1480" s="1">
        <v>2895</v>
      </c>
      <c r="L1480" s="1" t="s">
        <v>143</v>
      </c>
      <c r="M1480" s="1" t="s">
        <v>7811</v>
      </c>
      <c r="N1480" s="1" t="s">
        <v>43</v>
      </c>
      <c r="O1480" s="1" t="s">
        <v>87</v>
      </c>
      <c r="P1480" s="1" t="s">
        <v>7812</v>
      </c>
      <c r="Q1480" s="10">
        <v>45.36</v>
      </c>
      <c r="R1480" s="10">
        <v>7</v>
      </c>
      <c r="S1480" s="10">
        <v>317.52</v>
      </c>
      <c r="T1480" s="1">
        <v>0</v>
      </c>
      <c r="U1480" s="10">
        <v>21.772800000000004</v>
      </c>
    </row>
    <row r="1481" spans="1:21" ht="16.5" x14ac:dyDescent="0.3">
      <c r="A1481" t="s">
        <v>8334</v>
      </c>
      <c r="B1481" s="2">
        <v>44098</v>
      </c>
      <c r="C1481" s="2">
        <v>44102</v>
      </c>
      <c r="D1481" s="1" t="s">
        <v>47</v>
      </c>
      <c r="E1481" s="1" t="s">
        <v>655</v>
      </c>
      <c r="F1481" s="1" t="s">
        <v>656</v>
      </c>
      <c r="G1481" s="1" t="s">
        <v>23</v>
      </c>
      <c r="H1481" s="1" t="s">
        <v>24</v>
      </c>
      <c r="I1481" s="1" t="s">
        <v>529</v>
      </c>
      <c r="J1481" s="1" t="s">
        <v>249</v>
      </c>
      <c r="K1481" s="1">
        <v>47401</v>
      </c>
      <c r="L1481" s="1" t="s">
        <v>102</v>
      </c>
      <c r="M1481" s="1" t="s">
        <v>451</v>
      </c>
      <c r="N1481" s="1" t="s">
        <v>29</v>
      </c>
      <c r="O1481" s="1" t="s">
        <v>62</v>
      </c>
      <c r="P1481" s="1" t="s">
        <v>452</v>
      </c>
      <c r="Q1481" s="10">
        <v>127.94999999999999</v>
      </c>
      <c r="R1481" s="10">
        <v>3</v>
      </c>
      <c r="S1481" s="10">
        <v>383.84999999999997</v>
      </c>
      <c r="T1481" s="1">
        <v>0</v>
      </c>
      <c r="U1481" s="10">
        <v>21.751499999999986</v>
      </c>
    </row>
    <row r="1482" spans="1:21" ht="16.5" x14ac:dyDescent="0.3">
      <c r="A1482" t="s">
        <v>8409</v>
      </c>
      <c r="B1482" s="2">
        <v>44287</v>
      </c>
      <c r="C1482" s="2">
        <v>44289</v>
      </c>
      <c r="D1482" s="1" t="s">
        <v>183</v>
      </c>
      <c r="E1482" s="1" t="s">
        <v>2722</v>
      </c>
      <c r="F1482" s="1" t="s">
        <v>2723</v>
      </c>
      <c r="G1482" s="1" t="s">
        <v>38</v>
      </c>
      <c r="H1482" s="1" t="s">
        <v>24</v>
      </c>
      <c r="I1482" s="1" t="s">
        <v>2546</v>
      </c>
      <c r="J1482" s="1" t="s">
        <v>374</v>
      </c>
      <c r="K1482" s="1">
        <v>29501</v>
      </c>
      <c r="L1482" s="1" t="s">
        <v>27</v>
      </c>
      <c r="M1482" s="1" t="s">
        <v>451</v>
      </c>
      <c r="N1482" s="1" t="s">
        <v>29</v>
      </c>
      <c r="O1482" s="1" t="s">
        <v>62</v>
      </c>
      <c r="P1482" s="1" t="s">
        <v>452</v>
      </c>
      <c r="Q1482" s="10">
        <v>127.94999999999999</v>
      </c>
      <c r="R1482" s="10">
        <v>3</v>
      </c>
      <c r="S1482" s="10">
        <v>383.84999999999997</v>
      </c>
      <c r="T1482" s="1">
        <v>0</v>
      </c>
      <c r="U1482" s="10">
        <v>21.751499999999986</v>
      </c>
    </row>
    <row r="1483" spans="1:21" ht="16.5" x14ac:dyDescent="0.3">
      <c r="A1483" t="s">
        <v>8605</v>
      </c>
      <c r="B1483" s="2">
        <v>43354</v>
      </c>
      <c r="C1483" s="2">
        <v>43359</v>
      </c>
      <c r="D1483" s="1" t="s">
        <v>47</v>
      </c>
      <c r="E1483" s="1" t="s">
        <v>7605</v>
      </c>
      <c r="F1483" s="1" t="s">
        <v>7606</v>
      </c>
      <c r="G1483" s="1" t="s">
        <v>23</v>
      </c>
      <c r="H1483" s="1" t="s">
        <v>24</v>
      </c>
      <c r="I1483" s="1" t="s">
        <v>8606</v>
      </c>
      <c r="J1483" s="1" t="s">
        <v>40</v>
      </c>
      <c r="K1483" s="1">
        <v>93030</v>
      </c>
      <c r="L1483" s="1" t="s">
        <v>41</v>
      </c>
      <c r="M1483" s="1" t="s">
        <v>451</v>
      </c>
      <c r="N1483" s="1" t="s">
        <v>29</v>
      </c>
      <c r="O1483" s="1" t="s">
        <v>62</v>
      </c>
      <c r="P1483" s="1" t="s">
        <v>452</v>
      </c>
      <c r="Q1483" s="10">
        <v>127.94999999999999</v>
      </c>
      <c r="R1483" s="10">
        <v>3</v>
      </c>
      <c r="S1483" s="10">
        <v>383.84999999999997</v>
      </c>
      <c r="T1483" s="1">
        <v>0</v>
      </c>
      <c r="U1483" s="10">
        <v>21.751499999999986</v>
      </c>
    </row>
    <row r="1484" spans="1:21" ht="16.5" x14ac:dyDescent="0.3">
      <c r="A1484" t="s">
        <v>7465</v>
      </c>
      <c r="B1484" s="2">
        <v>43743</v>
      </c>
      <c r="C1484" s="2">
        <v>43746</v>
      </c>
      <c r="D1484" s="1" t="s">
        <v>20</v>
      </c>
      <c r="E1484" s="1" t="s">
        <v>2025</v>
      </c>
      <c r="F1484" s="1" t="s">
        <v>2026</v>
      </c>
      <c r="G1484" s="1" t="s">
        <v>38</v>
      </c>
      <c r="H1484" s="1" t="s">
        <v>24</v>
      </c>
      <c r="I1484" s="1" t="s">
        <v>512</v>
      </c>
      <c r="J1484" s="1" t="s">
        <v>240</v>
      </c>
      <c r="K1484" s="1">
        <v>19805</v>
      </c>
      <c r="L1484" s="1" t="s">
        <v>143</v>
      </c>
      <c r="M1484" s="1" t="s">
        <v>750</v>
      </c>
      <c r="N1484" s="1" t="s">
        <v>43</v>
      </c>
      <c r="O1484" s="1" t="s">
        <v>56</v>
      </c>
      <c r="P1484" s="1" t="s">
        <v>751</v>
      </c>
      <c r="Q1484" s="10">
        <v>77.55</v>
      </c>
      <c r="R1484" s="10">
        <v>5</v>
      </c>
      <c r="S1484" s="10">
        <v>387.75</v>
      </c>
      <c r="T1484" s="1">
        <v>0</v>
      </c>
      <c r="U1484" s="10">
        <v>21.714000000000002</v>
      </c>
    </row>
    <row r="1485" spans="1:21" ht="16.5" x14ac:dyDescent="0.3">
      <c r="A1485" t="s">
        <v>8552</v>
      </c>
      <c r="B1485" s="2">
        <v>43811</v>
      </c>
      <c r="C1485" s="2">
        <v>43815</v>
      </c>
      <c r="D1485" s="1" t="s">
        <v>47</v>
      </c>
      <c r="E1485" s="1" t="s">
        <v>3754</v>
      </c>
      <c r="F1485" s="1" t="s">
        <v>3755</v>
      </c>
      <c r="G1485" s="1" t="s">
        <v>23</v>
      </c>
      <c r="H1485" s="1" t="s">
        <v>24</v>
      </c>
      <c r="I1485" s="1" t="s">
        <v>620</v>
      </c>
      <c r="J1485" s="1" t="s">
        <v>40</v>
      </c>
      <c r="K1485" s="1">
        <v>95123</v>
      </c>
      <c r="L1485" s="1" t="s">
        <v>41</v>
      </c>
      <c r="M1485" s="1" t="s">
        <v>5104</v>
      </c>
      <c r="N1485" s="1" t="s">
        <v>29</v>
      </c>
      <c r="O1485" s="1" t="s">
        <v>62</v>
      </c>
      <c r="P1485" s="1" t="s">
        <v>5105</v>
      </c>
      <c r="Q1485" s="10">
        <v>166.5</v>
      </c>
      <c r="R1485" s="10">
        <v>3</v>
      </c>
      <c r="S1485" s="10">
        <v>499.5</v>
      </c>
      <c r="T1485" s="1">
        <v>0</v>
      </c>
      <c r="U1485" s="10">
        <v>21.64500000000001</v>
      </c>
    </row>
    <row r="1486" spans="1:21" ht="16.5" x14ac:dyDescent="0.3">
      <c r="A1486" t="s">
        <v>7069</v>
      </c>
      <c r="B1486" s="2">
        <v>43351</v>
      </c>
      <c r="C1486" s="2">
        <v>43356</v>
      </c>
      <c r="D1486" s="1" t="s">
        <v>47</v>
      </c>
      <c r="E1486" s="1" t="s">
        <v>645</v>
      </c>
      <c r="F1486" s="1" t="s">
        <v>646</v>
      </c>
      <c r="G1486" s="1" t="s">
        <v>23</v>
      </c>
      <c r="H1486" s="1" t="s">
        <v>24</v>
      </c>
      <c r="I1486" s="1" t="s">
        <v>4769</v>
      </c>
      <c r="J1486" s="1" t="s">
        <v>310</v>
      </c>
      <c r="K1486" s="1">
        <v>23320</v>
      </c>
      <c r="L1486" s="1" t="s">
        <v>27</v>
      </c>
      <c r="M1486" s="1" t="s">
        <v>2539</v>
      </c>
      <c r="N1486" s="1" t="s">
        <v>43</v>
      </c>
      <c r="O1486" s="1" t="s">
        <v>264</v>
      </c>
      <c r="P1486" s="1" t="s">
        <v>2540</v>
      </c>
      <c r="Q1486" s="10">
        <v>45</v>
      </c>
      <c r="R1486" s="10">
        <v>9</v>
      </c>
      <c r="S1486" s="10">
        <v>405</v>
      </c>
      <c r="T1486" s="1">
        <v>0</v>
      </c>
      <c r="U1486" s="10">
        <v>21.599999999999998</v>
      </c>
    </row>
    <row r="1487" spans="1:21" ht="16.5" x14ac:dyDescent="0.3">
      <c r="A1487" t="s">
        <v>9165</v>
      </c>
      <c r="B1487" s="2">
        <v>43853</v>
      </c>
      <c r="C1487" s="2">
        <v>43859</v>
      </c>
      <c r="D1487" s="1" t="s">
        <v>47</v>
      </c>
      <c r="E1487" s="1" t="s">
        <v>4748</v>
      </c>
      <c r="F1487" s="1" t="s">
        <v>4749</v>
      </c>
      <c r="G1487" s="1" t="s">
        <v>23</v>
      </c>
      <c r="H1487" s="1" t="s">
        <v>24</v>
      </c>
      <c r="I1487" s="1" t="s">
        <v>39</v>
      </c>
      <c r="J1487" s="1" t="s">
        <v>40</v>
      </c>
      <c r="K1487" s="1">
        <v>90036</v>
      </c>
      <c r="L1487" s="1" t="s">
        <v>41</v>
      </c>
      <c r="M1487" s="1" t="s">
        <v>7469</v>
      </c>
      <c r="N1487" s="1" t="s">
        <v>29</v>
      </c>
      <c r="O1487" s="1" t="s">
        <v>62</v>
      </c>
      <c r="P1487" s="1" t="s">
        <v>7470</v>
      </c>
      <c r="Q1487" s="10">
        <v>59.99</v>
      </c>
      <c r="R1487" s="10">
        <v>7</v>
      </c>
      <c r="S1487" s="10">
        <v>419.93</v>
      </c>
      <c r="T1487" s="1">
        <v>0</v>
      </c>
      <c r="U1487" s="10">
        <v>21.596400000000003</v>
      </c>
    </row>
    <row r="1488" spans="1:21" ht="16.5" x14ac:dyDescent="0.3">
      <c r="A1488" t="s">
        <v>8550</v>
      </c>
      <c r="B1488" s="2">
        <v>43884</v>
      </c>
      <c r="C1488" s="2">
        <v>43888</v>
      </c>
      <c r="D1488" s="1" t="s">
        <v>47</v>
      </c>
      <c r="E1488" s="1" t="s">
        <v>1207</v>
      </c>
      <c r="F1488" s="1" t="s">
        <v>1208</v>
      </c>
      <c r="G1488" s="1" t="s">
        <v>38</v>
      </c>
      <c r="H1488" s="1" t="s">
        <v>24</v>
      </c>
      <c r="I1488" s="1" t="s">
        <v>141</v>
      </c>
      <c r="J1488" s="1" t="s">
        <v>142</v>
      </c>
      <c r="K1488" s="1">
        <v>19120</v>
      </c>
      <c r="L1488" s="1" t="s">
        <v>143</v>
      </c>
      <c r="M1488" s="1" t="s">
        <v>1000</v>
      </c>
      <c r="N1488" s="1" t="s">
        <v>43</v>
      </c>
      <c r="O1488" s="1" t="s">
        <v>168</v>
      </c>
      <c r="P1488" s="1" t="s">
        <v>1001</v>
      </c>
      <c r="Q1488" s="10">
        <v>57.576000000000001</v>
      </c>
      <c r="R1488" s="10">
        <v>3</v>
      </c>
      <c r="S1488" s="10">
        <v>172.72800000000001</v>
      </c>
      <c r="T1488" s="1">
        <v>0.2</v>
      </c>
      <c r="U1488" s="10">
        <v>21.591000000000001</v>
      </c>
    </row>
    <row r="1489" spans="1:21" ht="16.5" x14ac:dyDescent="0.3">
      <c r="A1489" t="s">
        <v>7154</v>
      </c>
      <c r="B1489" s="2">
        <v>44511</v>
      </c>
      <c r="C1489" s="2">
        <v>44516</v>
      </c>
      <c r="D1489" s="1" t="s">
        <v>47</v>
      </c>
      <c r="E1489" s="1" t="s">
        <v>4949</v>
      </c>
      <c r="F1489" s="1" t="s">
        <v>4950</v>
      </c>
      <c r="G1489" s="1" t="s">
        <v>23</v>
      </c>
      <c r="H1489" s="1" t="s">
        <v>24</v>
      </c>
      <c r="I1489" s="1" t="s">
        <v>479</v>
      </c>
      <c r="J1489" s="1" t="s">
        <v>480</v>
      </c>
      <c r="K1489" s="1">
        <v>50322</v>
      </c>
      <c r="L1489" s="1" t="s">
        <v>102</v>
      </c>
      <c r="M1489" s="1" t="s">
        <v>1080</v>
      </c>
      <c r="N1489" s="1" t="s">
        <v>43</v>
      </c>
      <c r="O1489" s="1" t="s">
        <v>264</v>
      </c>
      <c r="P1489" s="1" t="s">
        <v>1081</v>
      </c>
      <c r="Q1489" s="10">
        <v>45.92</v>
      </c>
      <c r="R1489" s="10">
        <v>4</v>
      </c>
      <c r="S1489" s="10">
        <v>183.68</v>
      </c>
      <c r="T1489" s="1">
        <v>0</v>
      </c>
      <c r="U1489" s="10">
        <v>21.5824</v>
      </c>
    </row>
    <row r="1490" spans="1:21" ht="16.5" x14ac:dyDescent="0.3">
      <c r="A1490" t="s">
        <v>10176</v>
      </c>
      <c r="B1490" s="2">
        <v>43814</v>
      </c>
      <c r="C1490" s="2">
        <v>43819</v>
      </c>
      <c r="D1490" s="1" t="s">
        <v>47</v>
      </c>
      <c r="E1490" s="1" t="s">
        <v>5673</v>
      </c>
      <c r="F1490" s="1" t="s">
        <v>5674</v>
      </c>
      <c r="G1490" s="1" t="s">
        <v>38</v>
      </c>
      <c r="H1490" s="1" t="s">
        <v>24</v>
      </c>
      <c r="I1490" s="1" t="s">
        <v>2239</v>
      </c>
      <c r="J1490" s="1" t="s">
        <v>85</v>
      </c>
      <c r="K1490" s="1">
        <v>27511</v>
      </c>
      <c r="L1490" s="1" t="s">
        <v>27</v>
      </c>
      <c r="M1490" s="1" t="s">
        <v>976</v>
      </c>
      <c r="N1490" s="1" t="s">
        <v>68</v>
      </c>
      <c r="O1490" s="1" t="s">
        <v>69</v>
      </c>
      <c r="P1490" s="1" t="s">
        <v>977</v>
      </c>
      <c r="Q1490" s="10">
        <v>246.16800000000001</v>
      </c>
      <c r="R1490" s="10">
        <v>3</v>
      </c>
      <c r="S1490" s="10">
        <v>738.50400000000002</v>
      </c>
      <c r="T1490" s="1">
        <v>0.2</v>
      </c>
      <c r="U1490" s="10">
        <v>21.539699999999996</v>
      </c>
    </row>
    <row r="1491" spans="1:21" ht="16.5" x14ac:dyDescent="0.3">
      <c r="A1491" t="s">
        <v>9609</v>
      </c>
      <c r="B1491" s="2">
        <v>43413</v>
      </c>
      <c r="C1491" s="2">
        <v>43417</v>
      </c>
      <c r="D1491" s="1" t="s">
        <v>47</v>
      </c>
      <c r="E1491" s="1" t="s">
        <v>6133</v>
      </c>
      <c r="F1491" s="1" t="s">
        <v>6134</v>
      </c>
      <c r="G1491" s="1" t="s">
        <v>99</v>
      </c>
      <c r="H1491" s="1" t="s">
        <v>24</v>
      </c>
      <c r="I1491" s="1" t="s">
        <v>261</v>
      </c>
      <c r="J1491" s="1" t="s">
        <v>262</v>
      </c>
      <c r="K1491" s="1">
        <v>10035</v>
      </c>
      <c r="L1491" s="1" t="s">
        <v>143</v>
      </c>
      <c r="M1491" s="1" t="s">
        <v>1072</v>
      </c>
      <c r="N1491" s="1" t="s">
        <v>29</v>
      </c>
      <c r="O1491" s="1" t="s">
        <v>62</v>
      </c>
      <c r="P1491" s="1" t="s">
        <v>3719</v>
      </c>
      <c r="Q1491" s="10">
        <v>56.52</v>
      </c>
      <c r="R1491" s="10">
        <v>9</v>
      </c>
      <c r="S1491" s="10">
        <v>508.68</v>
      </c>
      <c r="T1491" s="1">
        <v>0</v>
      </c>
      <c r="U1491" s="10">
        <v>21.477600000000002</v>
      </c>
    </row>
    <row r="1492" spans="1:21" ht="16.5" x14ac:dyDescent="0.3">
      <c r="A1492" t="s">
        <v>9998</v>
      </c>
      <c r="B1492" s="2">
        <v>43714</v>
      </c>
      <c r="C1492" s="2">
        <v>43720</v>
      </c>
      <c r="D1492" s="1" t="s">
        <v>47</v>
      </c>
      <c r="E1492" s="1" t="s">
        <v>1137</v>
      </c>
      <c r="F1492" s="1" t="s">
        <v>1138</v>
      </c>
      <c r="G1492" s="1" t="s">
        <v>38</v>
      </c>
      <c r="H1492" s="1" t="s">
        <v>24</v>
      </c>
      <c r="I1492" s="1" t="s">
        <v>1448</v>
      </c>
      <c r="J1492" s="1" t="s">
        <v>310</v>
      </c>
      <c r="K1492" s="1">
        <v>23223</v>
      </c>
      <c r="L1492" s="1" t="s">
        <v>27</v>
      </c>
      <c r="M1492" s="1" t="s">
        <v>6086</v>
      </c>
      <c r="N1492" s="1" t="s">
        <v>43</v>
      </c>
      <c r="O1492" s="1" t="s">
        <v>72</v>
      </c>
      <c r="P1492" s="1" t="s">
        <v>6087</v>
      </c>
      <c r="Q1492" s="10">
        <v>46.62</v>
      </c>
      <c r="R1492" s="10">
        <v>9</v>
      </c>
      <c r="S1492" s="10">
        <v>419.58</v>
      </c>
      <c r="T1492" s="1">
        <v>0</v>
      </c>
      <c r="U1492" s="10">
        <v>21.445199999999996</v>
      </c>
    </row>
    <row r="1493" spans="1:21" ht="16.5" x14ac:dyDescent="0.3">
      <c r="A1493" t="s">
        <v>7936</v>
      </c>
      <c r="B1493" s="2">
        <v>44316</v>
      </c>
      <c r="C1493" s="2">
        <v>44321</v>
      </c>
      <c r="D1493" s="1" t="s">
        <v>47</v>
      </c>
      <c r="E1493" s="1" t="s">
        <v>1169</v>
      </c>
      <c r="F1493" s="1" t="s">
        <v>1170</v>
      </c>
      <c r="G1493" s="1" t="s">
        <v>38</v>
      </c>
      <c r="H1493" s="1" t="s">
        <v>24</v>
      </c>
      <c r="I1493" s="1" t="s">
        <v>124</v>
      </c>
      <c r="J1493" s="1" t="s">
        <v>40</v>
      </c>
      <c r="K1493" s="1">
        <v>94110</v>
      </c>
      <c r="L1493" s="1" t="s">
        <v>41</v>
      </c>
      <c r="M1493" s="1" t="s">
        <v>2291</v>
      </c>
      <c r="N1493" s="1" t="s">
        <v>29</v>
      </c>
      <c r="O1493" s="1" t="s">
        <v>62</v>
      </c>
      <c r="P1493" s="1" t="s">
        <v>2292</v>
      </c>
      <c r="Q1493" s="10">
        <v>64.959999999999994</v>
      </c>
      <c r="R1493" s="10">
        <v>2</v>
      </c>
      <c r="S1493" s="10">
        <v>129.91999999999999</v>
      </c>
      <c r="T1493" s="1">
        <v>0</v>
      </c>
      <c r="U1493" s="10">
        <v>21.436799999999998</v>
      </c>
    </row>
    <row r="1494" spans="1:21" ht="16.5" x14ac:dyDescent="0.3">
      <c r="A1494" t="s">
        <v>10125</v>
      </c>
      <c r="B1494" s="2">
        <v>43819</v>
      </c>
      <c r="C1494" s="2">
        <v>43820</v>
      </c>
      <c r="D1494" s="1" t="s">
        <v>183</v>
      </c>
      <c r="E1494" s="1" t="s">
        <v>4351</v>
      </c>
      <c r="F1494" s="1" t="s">
        <v>4352</v>
      </c>
      <c r="G1494" s="1" t="s">
        <v>99</v>
      </c>
      <c r="H1494" s="1" t="s">
        <v>24</v>
      </c>
      <c r="I1494" s="1" t="s">
        <v>179</v>
      </c>
      <c r="J1494" s="1" t="s">
        <v>101</v>
      </c>
      <c r="K1494" s="1">
        <v>77036</v>
      </c>
      <c r="L1494" s="1" t="s">
        <v>102</v>
      </c>
      <c r="M1494" s="1" t="s">
        <v>2789</v>
      </c>
      <c r="N1494" s="1" t="s">
        <v>68</v>
      </c>
      <c r="O1494" s="1" t="s">
        <v>156</v>
      </c>
      <c r="P1494" s="1" t="s">
        <v>2790</v>
      </c>
      <c r="Q1494" s="10">
        <v>100.80000000000001</v>
      </c>
      <c r="R1494" s="10">
        <v>2</v>
      </c>
      <c r="S1494" s="10">
        <v>201.60000000000002</v>
      </c>
      <c r="T1494" s="1">
        <v>0.2</v>
      </c>
      <c r="U1494" s="10">
        <v>21.42</v>
      </c>
    </row>
    <row r="1495" spans="1:21" ht="16.5" x14ac:dyDescent="0.3">
      <c r="A1495" t="s">
        <v>9742</v>
      </c>
      <c r="B1495" s="2">
        <v>44121</v>
      </c>
      <c r="C1495" s="2">
        <v>44125</v>
      </c>
      <c r="D1495" s="1" t="s">
        <v>47</v>
      </c>
      <c r="E1495" s="1" t="s">
        <v>3690</v>
      </c>
      <c r="F1495" s="1" t="s">
        <v>3691</v>
      </c>
      <c r="G1495" s="1" t="s">
        <v>99</v>
      </c>
      <c r="H1495" s="1" t="s">
        <v>24</v>
      </c>
      <c r="I1495" s="1" t="s">
        <v>3417</v>
      </c>
      <c r="J1495" s="1" t="s">
        <v>40</v>
      </c>
      <c r="K1495" s="1">
        <v>93727</v>
      </c>
      <c r="L1495" s="1" t="s">
        <v>41</v>
      </c>
      <c r="M1495" s="1" t="s">
        <v>7147</v>
      </c>
      <c r="N1495" s="1" t="s">
        <v>29</v>
      </c>
      <c r="O1495" s="1" t="s">
        <v>30</v>
      </c>
      <c r="P1495" s="1" t="s">
        <v>7148</v>
      </c>
      <c r="Q1495" s="10">
        <v>120.666</v>
      </c>
      <c r="R1495" s="10">
        <v>2</v>
      </c>
      <c r="S1495" s="10">
        <v>241.33199999999999</v>
      </c>
      <c r="T1495" s="1">
        <v>0.15</v>
      </c>
      <c r="U1495" s="10">
        <v>21.293999999999993</v>
      </c>
    </row>
    <row r="1496" spans="1:21" ht="16.5" x14ac:dyDescent="0.3">
      <c r="A1496" t="s">
        <v>8803</v>
      </c>
      <c r="B1496" s="2">
        <v>44265</v>
      </c>
      <c r="C1496" s="2">
        <v>44270</v>
      </c>
      <c r="D1496" s="1" t="s">
        <v>20</v>
      </c>
      <c r="E1496" s="1" t="s">
        <v>6327</v>
      </c>
      <c r="F1496" s="1" t="s">
        <v>6328</v>
      </c>
      <c r="G1496" s="1" t="s">
        <v>38</v>
      </c>
      <c r="H1496" s="1" t="s">
        <v>24</v>
      </c>
      <c r="I1496" s="1" t="s">
        <v>124</v>
      </c>
      <c r="J1496" s="1" t="s">
        <v>40</v>
      </c>
      <c r="K1496" s="1">
        <v>94109</v>
      </c>
      <c r="L1496" s="1" t="s">
        <v>41</v>
      </c>
      <c r="M1496" s="1" t="s">
        <v>4421</v>
      </c>
      <c r="N1496" s="1" t="s">
        <v>68</v>
      </c>
      <c r="O1496" s="1" t="s">
        <v>156</v>
      </c>
      <c r="P1496" s="1" t="s">
        <v>4422</v>
      </c>
      <c r="Q1496" s="10">
        <v>111.96</v>
      </c>
      <c r="R1496" s="10">
        <v>4</v>
      </c>
      <c r="S1496" s="10">
        <v>447.84</v>
      </c>
      <c r="T1496" s="1">
        <v>0</v>
      </c>
      <c r="U1496" s="10">
        <v>21.27239999999999</v>
      </c>
    </row>
    <row r="1497" spans="1:21" ht="16.5" x14ac:dyDescent="0.3">
      <c r="A1497" t="s">
        <v>9962</v>
      </c>
      <c r="B1497" s="2">
        <v>44273</v>
      </c>
      <c r="C1497" s="2">
        <v>44278</v>
      </c>
      <c r="D1497" s="1" t="s">
        <v>47</v>
      </c>
      <c r="E1497" s="1" t="s">
        <v>2853</v>
      </c>
      <c r="F1497" s="1" t="s">
        <v>2854</v>
      </c>
      <c r="G1497" s="1" t="s">
        <v>23</v>
      </c>
      <c r="H1497" s="1" t="s">
        <v>24</v>
      </c>
      <c r="I1497" s="1" t="s">
        <v>92</v>
      </c>
      <c r="J1497" s="1" t="s">
        <v>93</v>
      </c>
      <c r="K1497" s="1">
        <v>98115</v>
      </c>
      <c r="L1497" s="1" t="s">
        <v>41</v>
      </c>
      <c r="M1497" s="1" t="s">
        <v>2624</v>
      </c>
      <c r="N1497" s="1" t="s">
        <v>43</v>
      </c>
      <c r="O1497" s="1" t="s">
        <v>65</v>
      </c>
      <c r="P1497" s="1" t="s">
        <v>2625</v>
      </c>
      <c r="Q1497" s="10">
        <v>46.2</v>
      </c>
      <c r="R1497" s="10">
        <v>4</v>
      </c>
      <c r="S1497" s="10">
        <v>184.8</v>
      </c>
      <c r="T1497" s="1">
        <v>0</v>
      </c>
      <c r="U1497" s="10">
        <v>21.251999999999999</v>
      </c>
    </row>
    <row r="1498" spans="1:21" ht="16.5" x14ac:dyDescent="0.3">
      <c r="A1498" t="s">
        <v>7065</v>
      </c>
      <c r="B1498" s="2">
        <v>43553</v>
      </c>
      <c r="C1498" s="2">
        <v>43559</v>
      </c>
      <c r="D1498" s="1" t="s">
        <v>47</v>
      </c>
      <c r="E1498" s="1" t="s">
        <v>1337</v>
      </c>
      <c r="F1498" s="1" t="s">
        <v>1338</v>
      </c>
      <c r="G1498" s="1" t="s">
        <v>23</v>
      </c>
      <c r="H1498" s="1" t="s">
        <v>24</v>
      </c>
      <c r="I1498" s="1" t="s">
        <v>92</v>
      </c>
      <c r="J1498" s="1" t="s">
        <v>93</v>
      </c>
      <c r="K1498" s="1">
        <v>98103</v>
      </c>
      <c r="L1498" s="1" t="s">
        <v>41</v>
      </c>
      <c r="M1498" s="1" t="s">
        <v>6571</v>
      </c>
      <c r="N1498" s="1" t="s">
        <v>43</v>
      </c>
      <c r="O1498" s="1" t="s">
        <v>75</v>
      </c>
      <c r="P1498" s="1" t="s">
        <v>6572</v>
      </c>
      <c r="Q1498" s="10">
        <v>73.28</v>
      </c>
      <c r="R1498" s="10">
        <v>4</v>
      </c>
      <c r="S1498" s="10">
        <v>293.12</v>
      </c>
      <c r="T1498" s="1">
        <v>0</v>
      </c>
      <c r="U1498" s="10">
        <v>21.251199999999997</v>
      </c>
    </row>
    <row r="1499" spans="1:21" ht="16.5" x14ac:dyDescent="0.3">
      <c r="A1499" t="s">
        <v>9970</v>
      </c>
      <c r="B1499" s="2">
        <v>44036</v>
      </c>
      <c r="C1499" s="2">
        <v>44037</v>
      </c>
      <c r="D1499" s="1" t="s">
        <v>183</v>
      </c>
      <c r="E1499" s="1" t="s">
        <v>4173</v>
      </c>
      <c r="F1499" s="1" t="s">
        <v>4174</v>
      </c>
      <c r="G1499" s="1" t="s">
        <v>23</v>
      </c>
      <c r="H1499" s="1" t="s">
        <v>24</v>
      </c>
      <c r="I1499" s="1" t="s">
        <v>4180</v>
      </c>
      <c r="J1499" s="1" t="s">
        <v>727</v>
      </c>
      <c r="K1499" s="1">
        <v>70506</v>
      </c>
      <c r="L1499" s="1" t="s">
        <v>27</v>
      </c>
      <c r="M1499" s="1" t="s">
        <v>4143</v>
      </c>
      <c r="N1499" s="1" t="s">
        <v>43</v>
      </c>
      <c r="O1499" s="1" t="s">
        <v>65</v>
      </c>
      <c r="P1499" s="1" t="s">
        <v>4144</v>
      </c>
      <c r="Q1499" s="10">
        <v>73.2</v>
      </c>
      <c r="R1499" s="10">
        <v>5</v>
      </c>
      <c r="S1499" s="10">
        <v>366</v>
      </c>
      <c r="T1499" s="1">
        <v>0</v>
      </c>
      <c r="U1499" s="10">
        <v>21.227999999999998</v>
      </c>
    </row>
    <row r="1500" spans="1:21" ht="16.5" x14ac:dyDescent="0.3">
      <c r="A1500" t="s">
        <v>7597</v>
      </c>
      <c r="B1500" s="2">
        <v>43427</v>
      </c>
      <c r="C1500" s="2">
        <v>43432</v>
      </c>
      <c r="D1500" s="1" t="s">
        <v>47</v>
      </c>
      <c r="E1500" s="1" t="s">
        <v>4450</v>
      </c>
      <c r="F1500" s="1" t="s">
        <v>4451</v>
      </c>
      <c r="G1500" s="1" t="s">
        <v>38</v>
      </c>
      <c r="H1500" s="1" t="s">
        <v>24</v>
      </c>
      <c r="I1500" s="1" t="s">
        <v>141</v>
      </c>
      <c r="J1500" s="1" t="s">
        <v>142</v>
      </c>
      <c r="K1500" s="1">
        <v>19134</v>
      </c>
      <c r="L1500" s="1" t="s">
        <v>143</v>
      </c>
      <c r="M1500" s="1" t="s">
        <v>4928</v>
      </c>
      <c r="N1500" s="1" t="s">
        <v>43</v>
      </c>
      <c r="O1500" s="1" t="s">
        <v>168</v>
      </c>
      <c r="P1500" s="1" t="s">
        <v>4929</v>
      </c>
      <c r="Q1500" s="10">
        <v>62.808000000000007</v>
      </c>
      <c r="R1500" s="10">
        <v>3</v>
      </c>
      <c r="S1500" s="10">
        <v>188.42400000000004</v>
      </c>
      <c r="T1500" s="1">
        <v>0.2</v>
      </c>
      <c r="U1500" s="10">
        <v>21.197700000000001</v>
      </c>
    </row>
    <row r="1501" spans="1:21" ht="16.5" x14ac:dyDescent="0.3">
      <c r="A1501" t="s">
        <v>8230</v>
      </c>
      <c r="B1501" s="2">
        <v>44284</v>
      </c>
      <c r="C1501" s="2">
        <v>44288</v>
      </c>
      <c r="D1501" s="1" t="s">
        <v>20</v>
      </c>
      <c r="E1501" s="1" t="s">
        <v>7239</v>
      </c>
      <c r="F1501" s="1" t="s">
        <v>7240</v>
      </c>
      <c r="G1501" s="1" t="s">
        <v>23</v>
      </c>
      <c r="H1501" s="1" t="s">
        <v>24</v>
      </c>
      <c r="I1501" s="1" t="s">
        <v>4180</v>
      </c>
      <c r="J1501" s="1" t="s">
        <v>249</v>
      </c>
      <c r="K1501" s="1">
        <v>47905</v>
      </c>
      <c r="L1501" s="1" t="s">
        <v>102</v>
      </c>
      <c r="M1501" s="1" t="s">
        <v>6680</v>
      </c>
      <c r="N1501" s="1" t="s">
        <v>43</v>
      </c>
      <c r="O1501" s="1" t="s">
        <v>56</v>
      </c>
      <c r="P1501" s="1" t="s">
        <v>6681</v>
      </c>
      <c r="Q1501" s="10">
        <v>81.400000000000006</v>
      </c>
      <c r="R1501" s="10">
        <v>5</v>
      </c>
      <c r="S1501" s="10">
        <v>407</v>
      </c>
      <c r="T1501" s="1">
        <v>0</v>
      </c>
      <c r="U1501" s="10">
        <v>21.164000000000005</v>
      </c>
    </row>
    <row r="1502" spans="1:21" ht="16.5" x14ac:dyDescent="0.3">
      <c r="A1502" t="s">
        <v>10605</v>
      </c>
      <c r="B1502" s="2">
        <v>44366</v>
      </c>
      <c r="C1502" s="2">
        <v>44370</v>
      </c>
      <c r="D1502" s="1" t="s">
        <v>47</v>
      </c>
      <c r="E1502" s="1" t="s">
        <v>5791</v>
      </c>
      <c r="F1502" s="1" t="s">
        <v>5792</v>
      </c>
      <c r="G1502" s="1" t="s">
        <v>23</v>
      </c>
      <c r="H1502" s="1" t="s">
        <v>24</v>
      </c>
      <c r="I1502" s="1" t="s">
        <v>124</v>
      </c>
      <c r="J1502" s="1" t="s">
        <v>40</v>
      </c>
      <c r="K1502" s="1">
        <v>94109</v>
      </c>
      <c r="L1502" s="1" t="s">
        <v>41</v>
      </c>
      <c r="M1502" s="1" t="s">
        <v>6866</v>
      </c>
      <c r="N1502" s="1" t="s">
        <v>29</v>
      </c>
      <c r="O1502" s="1" t="s">
        <v>62</v>
      </c>
      <c r="P1502" s="1" t="s">
        <v>6867</v>
      </c>
      <c r="Q1502" s="10">
        <v>50.32</v>
      </c>
      <c r="R1502" s="10">
        <v>4</v>
      </c>
      <c r="S1502" s="10">
        <v>201.28</v>
      </c>
      <c r="T1502" s="1">
        <v>0</v>
      </c>
      <c r="U1502" s="10">
        <v>21.134400000000003</v>
      </c>
    </row>
    <row r="1503" spans="1:21" ht="16.5" x14ac:dyDescent="0.3">
      <c r="A1503" t="s">
        <v>2288</v>
      </c>
      <c r="B1503" s="2">
        <v>43380</v>
      </c>
      <c r="C1503" s="2">
        <v>43386</v>
      </c>
      <c r="D1503" s="1" t="s">
        <v>47</v>
      </c>
      <c r="E1503" s="1" t="s">
        <v>2289</v>
      </c>
      <c r="F1503" s="1" t="s">
        <v>2290</v>
      </c>
      <c r="G1503" s="1" t="s">
        <v>99</v>
      </c>
      <c r="H1503" s="1" t="s">
        <v>24</v>
      </c>
      <c r="I1503" s="1" t="s">
        <v>141</v>
      </c>
      <c r="J1503" s="1" t="s">
        <v>142</v>
      </c>
      <c r="K1503" s="1">
        <v>19140</v>
      </c>
      <c r="L1503" s="1" t="s">
        <v>143</v>
      </c>
      <c r="M1503" s="1" t="s">
        <v>2291</v>
      </c>
      <c r="N1503" s="1" t="s">
        <v>29</v>
      </c>
      <c r="O1503" s="1" t="s">
        <v>62</v>
      </c>
      <c r="P1503" s="1" t="s">
        <v>2292</v>
      </c>
      <c r="Q1503" s="10">
        <v>129.91999999999999</v>
      </c>
      <c r="R1503" s="10">
        <v>5</v>
      </c>
      <c r="S1503" s="10">
        <v>649.59999999999991</v>
      </c>
      <c r="T1503" s="1">
        <v>0.2</v>
      </c>
      <c r="U1503" s="10">
        <v>21.112000000000002</v>
      </c>
    </row>
    <row r="1504" spans="1:21" ht="16.5" x14ac:dyDescent="0.3">
      <c r="A1504" t="s">
        <v>1752</v>
      </c>
      <c r="B1504" s="2">
        <v>44219</v>
      </c>
      <c r="C1504" s="2">
        <v>44221</v>
      </c>
      <c r="D1504" s="1" t="s">
        <v>183</v>
      </c>
      <c r="E1504" s="1" t="s">
        <v>1753</v>
      </c>
      <c r="F1504" s="1" t="s">
        <v>1754</v>
      </c>
      <c r="G1504" s="1" t="s">
        <v>38</v>
      </c>
      <c r="H1504" s="1" t="s">
        <v>24</v>
      </c>
      <c r="I1504" s="1" t="s">
        <v>871</v>
      </c>
      <c r="J1504" s="1" t="s">
        <v>233</v>
      </c>
      <c r="K1504" s="1">
        <v>48234</v>
      </c>
      <c r="L1504" s="1" t="s">
        <v>102</v>
      </c>
      <c r="M1504" s="1" t="s">
        <v>1675</v>
      </c>
      <c r="N1504" s="1" t="s">
        <v>29</v>
      </c>
      <c r="O1504" s="1" t="s">
        <v>53</v>
      </c>
      <c r="P1504" s="1" t="s">
        <v>1676</v>
      </c>
      <c r="Q1504" s="10">
        <v>210.98</v>
      </c>
      <c r="R1504" s="10">
        <v>2</v>
      </c>
      <c r="S1504" s="10">
        <v>421.96</v>
      </c>
      <c r="T1504" s="1">
        <v>0</v>
      </c>
      <c r="U1504" s="10">
        <v>21.097999999999985</v>
      </c>
    </row>
    <row r="1505" spans="1:21" ht="16.5" x14ac:dyDescent="0.3">
      <c r="A1505" t="s">
        <v>9894</v>
      </c>
      <c r="B1505" s="2">
        <v>43255</v>
      </c>
      <c r="C1505" s="2">
        <v>43260</v>
      </c>
      <c r="D1505" s="1" t="s">
        <v>47</v>
      </c>
      <c r="E1505" s="1" t="s">
        <v>5076</v>
      </c>
      <c r="F1505" s="1" t="s">
        <v>5077</v>
      </c>
      <c r="G1505" s="1" t="s">
        <v>23</v>
      </c>
      <c r="H1505" s="1" t="s">
        <v>24</v>
      </c>
      <c r="I1505" s="1" t="s">
        <v>261</v>
      </c>
      <c r="J1505" s="1" t="s">
        <v>262</v>
      </c>
      <c r="K1505" s="1">
        <v>10035</v>
      </c>
      <c r="L1505" s="1" t="s">
        <v>143</v>
      </c>
      <c r="M1505" s="1" t="s">
        <v>4487</v>
      </c>
      <c r="N1505" s="1" t="s">
        <v>29</v>
      </c>
      <c r="O1505" s="1" t="s">
        <v>62</v>
      </c>
      <c r="P1505" s="1" t="s">
        <v>4488</v>
      </c>
      <c r="Q1505" s="10">
        <v>56.96</v>
      </c>
      <c r="R1505" s="10">
        <v>2</v>
      </c>
      <c r="S1505" s="10">
        <v>113.92</v>
      </c>
      <c r="T1505" s="1">
        <v>0</v>
      </c>
      <c r="U1505" s="10">
        <v>21.075200000000002</v>
      </c>
    </row>
    <row r="1506" spans="1:21" ht="16.5" x14ac:dyDescent="0.3">
      <c r="A1506" t="s">
        <v>3280</v>
      </c>
      <c r="B1506" s="2">
        <v>43224</v>
      </c>
      <c r="C1506" s="2">
        <v>43228</v>
      </c>
      <c r="D1506" s="1" t="s">
        <v>47</v>
      </c>
      <c r="E1506" s="1" t="s">
        <v>3281</v>
      </c>
      <c r="F1506" s="1" t="s">
        <v>3282</v>
      </c>
      <c r="G1506" s="1" t="s">
        <v>23</v>
      </c>
      <c r="H1506" s="1" t="s">
        <v>24</v>
      </c>
      <c r="I1506" s="1" t="s">
        <v>319</v>
      </c>
      <c r="J1506" s="1" t="s">
        <v>233</v>
      </c>
      <c r="K1506" s="1">
        <v>49201</v>
      </c>
      <c r="L1506" s="1" t="s">
        <v>102</v>
      </c>
      <c r="M1506" s="1" t="s">
        <v>2577</v>
      </c>
      <c r="N1506" s="1" t="s">
        <v>43</v>
      </c>
      <c r="O1506" s="1" t="s">
        <v>72</v>
      </c>
      <c r="P1506" s="1" t="s">
        <v>2578</v>
      </c>
      <c r="Q1506" s="10">
        <v>46.8</v>
      </c>
      <c r="R1506" s="10">
        <v>4</v>
      </c>
      <c r="S1506" s="10">
        <v>187.2</v>
      </c>
      <c r="T1506" s="1">
        <v>0</v>
      </c>
      <c r="U1506" s="10">
        <v>21.059999999999995</v>
      </c>
    </row>
    <row r="1507" spans="1:21" ht="16.5" x14ac:dyDescent="0.3">
      <c r="A1507" t="s">
        <v>1391</v>
      </c>
      <c r="B1507" s="2">
        <v>43769</v>
      </c>
      <c r="C1507" s="2">
        <v>43773</v>
      </c>
      <c r="D1507" s="1" t="s">
        <v>47</v>
      </c>
      <c r="E1507" s="1" t="s">
        <v>97</v>
      </c>
      <c r="F1507" s="1" t="s">
        <v>98</v>
      </c>
      <c r="G1507" s="1" t="s">
        <v>99</v>
      </c>
      <c r="H1507" s="1" t="s">
        <v>24</v>
      </c>
      <c r="I1507" s="1" t="s">
        <v>319</v>
      </c>
      <c r="J1507" s="1" t="s">
        <v>233</v>
      </c>
      <c r="K1507" s="1">
        <v>49201</v>
      </c>
      <c r="L1507" s="1" t="s">
        <v>102</v>
      </c>
      <c r="M1507" s="1" t="s">
        <v>1392</v>
      </c>
      <c r="N1507" s="1" t="s">
        <v>43</v>
      </c>
      <c r="O1507" s="1" t="s">
        <v>570</v>
      </c>
      <c r="P1507" s="1" t="s">
        <v>1393</v>
      </c>
      <c r="Q1507" s="10">
        <v>70.12</v>
      </c>
      <c r="R1507" s="10">
        <v>4</v>
      </c>
      <c r="S1507" s="10">
        <v>280.48</v>
      </c>
      <c r="T1507" s="1">
        <v>0</v>
      </c>
      <c r="U1507" s="10">
        <v>21.035999999999994</v>
      </c>
    </row>
    <row r="1508" spans="1:21" ht="16.5" x14ac:dyDescent="0.3">
      <c r="A1508" t="s">
        <v>9226</v>
      </c>
      <c r="B1508" s="2">
        <v>44414</v>
      </c>
      <c r="C1508" s="2">
        <v>44418</v>
      </c>
      <c r="D1508" s="1" t="s">
        <v>47</v>
      </c>
      <c r="E1508" s="1" t="s">
        <v>1115</v>
      </c>
      <c r="F1508" s="1" t="s">
        <v>1116</v>
      </c>
      <c r="G1508" s="1" t="s">
        <v>23</v>
      </c>
      <c r="H1508" s="1" t="s">
        <v>24</v>
      </c>
      <c r="I1508" s="1" t="s">
        <v>261</v>
      </c>
      <c r="J1508" s="1" t="s">
        <v>262</v>
      </c>
      <c r="K1508" s="1">
        <v>10011</v>
      </c>
      <c r="L1508" s="1" t="s">
        <v>143</v>
      </c>
      <c r="M1508" s="1" t="s">
        <v>1392</v>
      </c>
      <c r="N1508" s="1" t="s">
        <v>43</v>
      </c>
      <c r="O1508" s="1" t="s">
        <v>570</v>
      </c>
      <c r="P1508" s="1" t="s">
        <v>1393</v>
      </c>
      <c r="Q1508" s="10">
        <v>70.12</v>
      </c>
      <c r="R1508" s="10">
        <v>4</v>
      </c>
      <c r="S1508" s="10">
        <v>280.48</v>
      </c>
      <c r="T1508" s="1">
        <v>0</v>
      </c>
      <c r="U1508" s="10">
        <v>21.035999999999994</v>
      </c>
    </row>
    <row r="1509" spans="1:21" ht="16.5" x14ac:dyDescent="0.3">
      <c r="A1509" t="s">
        <v>10581</v>
      </c>
      <c r="B1509" s="2">
        <v>43241</v>
      </c>
      <c r="C1509" s="2">
        <v>43243</v>
      </c>
      <c r="D1509" s="1" t="s">
        <v>20</v>
      </c>
      <c r="E1509" s="1" t="s">
        <v>2845</v>
      </c>
      <c r="F1509" s="1" t="s">
        <v>2846</v>
      </c>
      <c r="G1509" s="1" t="s">
        <v>23</v>
      </c>
      <c r="H1509" s="1" t="s">
        <v>24</v>
      </c>
      <c r="I1509" s="1" t="s">
        <v>179</v>
      </c>
      <c r="J1509" s="1" t="s">
        <v>101</v>
      </c>
      <c r="K1509" s="1">
        <v>77070</v>
      </c>
      <c r="L1509" s="1" t="s">
        <v>102</v>
      </c>
      <c r="M1509" s="1" t="s">
        <v>4043</v>
      </c>
      <c r="N1509" s="1" t="s">
        <v>43</v>
      </c>
      <c r="O1509" s="1" t="s">
        <v>168</v>
      </c>
      <c r="P1509" s="1" t="s">
        <v>660</v>
      </c>
      <c r="Q1509" s="10">
        <v>56.063999999999993</v>
      </c>
      <c r="R1509" s="10">
        <v>6</v>
      </c>
      <c r="S1509" s="10">
        <v>336.38399999999996</v>
      </c>
      <c r="T1509" s="1">
        <v>0.2</v>
      </c>
      <c r="U1509" s="10">
        <v>21.024000000000001</v>
      </c>
    </row>
    <row r="1510" spans="1:21" ht="16.5" x14ac:dyDescent="0.3">
      <c r="A1510" t="s">
        <v>5011</v>
      </c>
      <c r="B1510" s="2">
        <v>44119</v>
      </c>
      <c r="C1510" s="2">
        <v>44125</v>
      </c>
      <c r="D1510" s="1" t="s">
        <v>47</v>
      </c>
      <c r="E1510" s="1" t="s">
        <v>5012</v>
      </c>
      <c r="F1510" s="1" t="s">
        <v>5013</v>
      </c>
      <c r="G1510" s="1" t="s">
        <v>99</v>
      </c>
      <c r="H1510" s="1" t="s">
        <v>24</v>
      </c>
      <c r="I1510" s="1" t="s">
        <v>5014</v>
      </c>
      <c r="J1510" s="1" t="s">
        <v>118</v>
      </c>
      <c r="K1510" s="1">
        <v>84106</v>
      </c>
      <c r="L1510" s="1" t="s">
        <v>41</v>
      </c>
      <c r="M1510" s="1" t="s">
        <v>5015</v>
      </c>
      <c r="N1510" s="1" t="s">
        <v>43</v>
      </c>
      <c r="O1510" s="1" t="s">
        <v>87</v>
      </c>
      <c r="P1510" s="1" t="s">
        <v>5016</v>
      </c>
      <c r="Q1510" s="10">
        <v>45.68</v>
      </c>
      <c r="R1510" s="10">
        <v>2</v>
      </c>
      <c r="S1510" s="10">
        <v>91.36</v>
      </c>
      <c r="T1510" s="1">
        <v>0</v>
      </c>
      <c r="U1510" s="10">
        <v>21.012799999999999</v>
      </c>
    </row>
    <row r="1511" spans="1:21" ht="16.5" x14ac:dyDescent="0.3">
      <c r="A1511" t="s">
        <v>6716</v>
      </c>
      <c r="B1511" s="2">
        <v>43442</v>
      </c>
      <c r="C1511" s="2">
        <v>43444</v>
      </c>
      <c r="D1511" s="1" t="s">
        <v>20</v>
      </c>
      <c r="E1511" s="1" t="s">
        <v>5169</v>
      </c>
      <c r="F1511" s="1" t="s">
        <v>5170</v>
      </c>
      <c r="G1511" s="1" t="s">
        <v>23</v>
      </c>
      <c r="H1511" s="1" t="s">
        <v>24</v>
      </c>
      <c r="I1511" s="1" t="s">
        <v>2965</v>
      </c>
      <c r="J1511" s="1" t="s">
        <v>93</v>
      </c>
      <c r="K1511" s="1">
        <v>98502</v>
      </c>
      <c r="L1511" s="1" t="s">
        <v>41</v>
      </c>
      <c r="M1511" s="1" t="s">
        <v>2310</v>
      </c>
      <c r="N1511" s="1" t="s">
        <v>43</v>
      </c>
      <c r="O1511" s="1" t="s">
        <v>87</v>
      </c>
      <c r="P1511" s="1" t="s">
        <v>2311</v>
      </c>
      <c r="Q1511" s="10">
        <v>45.68</v>
      </c>
      <c r="R1511" s="10">
        <v>2</v>
      </c>
      <c r="S1511" s="10">
        <v>91.36</v>
      </c>
      <c r="T1511" s="1">
        <v>0</v>
      </c>
      <c r="U1511" s="10">
        <v>21.012799999999999</v>
      </c>
    </row>
    <row r="1512" spans="1:21" ht="16.5" x14ac:dyDescent="0.3">
      <c r="A1512" t="s">
        <v>8346</v>
      </c>
      <c r="B1512" s="2">
        <v>43592</v>
      </c>
      <c r="C1512" s="2">
        <v>43597</v>
      </c>
      <c r="D1512" s="1" t="s">
        <v>47</v>
      </c>
      <c r="E1512" s="1" t="s">
        <v>3454</v>
      </c>
      <c r="F1512" s="1" t="s">
        <v>3455</v>
      </c>
      <c r="G1512" s="1" t="s">
        <v>23</v>
      </c>
      <c r="H1512" s="1" t="s">
        <v>24</v>
      </c>
      <c r="I1512" s="1" t="s">
        <v>8347</v>
      </c>
      <c r="J1512" s="1" t="s">
        <v>26</v>
      </c>
      <c r="K1512" s="1">
        <v>42301</v>
      </c>
      <c r="L1512" s="1" t="s">
        <v>27</v>
      </c>
      <c r="M1512" s="1" t="s">
        <v>8348</v>
      </c>
      <c r="N1512" s="1" t="s">
        <v>43</v>
      </c>
      <c r="O1512" s="1" t="s">
        <v>87</v>
      </c>
      <c r="P1512" s="1" t="s">
        <v>8349</v>
      </c>
      <c r="Q1512" s="10">
        <v>45.68</v>
      </c>
      <c r="R1512" s="10">
        <v>2</v>
      </c>
      <c r="S1512" s="10">
        <v>91.36</v>
      </c>
      <c r="T1512" s="1">
        <v>0</v>
      </c>
      <c r="U1512" s="10">
        <v>21.012799999999999</v>
      </c>
    </row>
    <row r="1513" spans="1:21" ht="16.5" x14ac:dyDescent="0.3">
      <c r="A1513" t="s">
        <v>9820</v>
      </c>
      <c r="B1513" s="2">
        <v>44282</v>
      </c>
      <c r="C1513" s="2">
        <v>44286</v>
      </c>
      <c r="D1513" s="1" t="s">
        <v>47</v>
      </c>
      <c r="E1513" s="1" t="s">
        <v>9821</v>
      </c>
      <c r="F1513" s="1" t="s">
        <v>9822</v>
      </c>
      <c r="G1513" s="1" t="s">
        <v>99</v>
      </c>
      <c r="H1513" s="1" t="s">
        <v>24</v>
      </c>
      <c r="I1513" s="1" t="s">
        <v>3417</v>
      </c>
      <c r="J1513" s="1" t="s">
        <v>40</v>
      </c>
      <c r="K1513" s="1">
        <v>93727</v>
      </c>
      <c r="L1513" s="1" t="s">
        <v>41</v>
      </c>
      <c r="M1513" s="1" t="s">
        <v>5015</v>
      </c>
      <c r="N1513" s="1" t="s">
        <v>43</v>
      </c>
      <c r="O1513" s="1" t="s">
        <v>87</v>
      </c>
      <c r="P1513" s="1" t="s">
        <v>5016</v>
      </c>
      <c r="Q1513" s="10">
        <v>45.68</v>
      </c>
      <c r="R1513" s="10">
        <v>2</v>
      </c>
      <c r="S1513" s="10">
        <v>91.36</v>
      </c>
      <c r="T1513" s="1">
        <v>0</v>
      </c>
      <c r="U1513" s="10">
        <v>21.012799999999999</v>
      </c>
    </row>
    <row r="1514" spans="1:21" ht="16.5" x14ac:dyDescent="0.3">
      <c r="A1514" t="s">
        <v>4339</v>
      </c>
      <c r="B1514" s="2">
        <v>43868</v>
      </c>
      <c r="C1514" s="2">
        <v>43868</v>
      </c>
      <c r="D1514" s="1" t="s">
        <v>1276</v>
      </c>
      <c r="E1514" s="1" t="s">
        <v>2020</v>
      </c>
      <c r="F1514" s="1" t="s">
        <v>2021</v>
      </c>
      <c r="G1514" s="1" t="s">
        <v>23</v>
      </c>
      <c r="H1514" s="1" t="s">
        <v>24</v>
      </c>
      <c r="I1514" s="1" t="s">
        <v>309</v>
      </c>
      <c r="J1514" s="1" t="s">
        <v>310</v>
      </c>
      <c r="K1514" s="1">
        <v>22153</v>
      </c>
      <c r="L1514" s="1" t="s">
        <v>27</v>
      </c>
      <c r="M1514" s="1" t="s">
        <v>4170</v>
      </c>
      <c r="N1514" s="1" t="s">
        <v>68</v>
      </c>
      <c r="O1514" s="1" t="s">
        <v>156</v>
      </c>
      <c r="P1514" s="1" t="s">
        <v>4171</v>
      </c>
      <c r="Q1514" s="10">
        <v>100</v>
      </c>
      <c r="R1514" s="10">
        <v>4</v>
      </c>
      <c r="S1514" s="10">
        <v>400</v>
      </c>
      <c r="T1514" s="1">
        <v>0</v>
      </c>
      <c r="U1514" s="10">
        <v>21</v>
      </c>
    </row>
    <row r="1515" spans="1:21" ht="16.5" x14ac:dyDescent="0.3">
      <c r="A1515" t="s">
        <v>8169</v>
      </c>
      <c r="B1515" s="2">
        <v>44128</v>
      </c>
      <c r="C1515" s="2">
        <v>44132</v>
      </c>
      <c r="D1515" s="1" t="s">
        <v>20</v>
      </c>
      <c r="E1515" s="1" t="s">
        <v>838</v>
      </c>
      <c r="F1515" s="1" t="s">
        <v>839</v>
      </c>
      <c r="G1515" s="1" t="s">
        <v>38</v>
      </c>
      <c r="H1515" s="1" t="s">
        <v>24</v>
      </c>
      <c r="I1515" s="1" t="s">
        <v>39</v>
      </c>
      <c r="J1515" s="1" t="s">
        <v>40</v>
      </c>
      <c r="K1515" s="1">
        <v>90032</v>
      </c>
      <c r="L1515" s="1" t="s">
        <v>41</v>
      </c>
      <c r="M1515" s="1" t="s">
        <v>4170</v>
      </c>
      <c r="N1515" s="1" t="s">
        <v>68</v>
      </c>
      <c r="O1515" s="1" t="s">
        <v>156</v>
      </c>
      <c r="P1515" s="1" t="s">
        <v>4171</v>
      </c>
      <c r="Q1515" s="10">
        <v>100</v>
      </c>
      <c r="R1515" s="10">
        <v>4</v>
      </c>
      <c r="S1515" s="10">
        <v>400</v>
      </c>
      <c r="T1515" s="1">
        <v>0</v>
      </c>
      <c r="U1515" s="10">
        <v>21</v>
      </c>
    </row>
    <row r="1516" spans="1:21" ht="16.5" x14ac:dyDescent="0.3">
      <c r="A1516" t="s">
        <v>9543</v>
      </c>
      <c r="B1516" s="2">
        <v>44502</v>
      </c>
      <c r="C1516" s="2">
        <v>44505</v>
      </c>
      <c r="D1516" s="1" t="s">
        <v>183</v>
      </c>
      <c r="E1516" s="1" t="s">
        <v>636</v>
      </c>
      <c r="F1516" s="1" t="s">
        <v>637</v>
      </c>
      <c r="G1516" s="1" t="s">
        <v>23</v>
      </c>
      <c r="H1516" s="1" t="s">
        <v>24</v>
      </c>
      <c r="I1516" s="1" t="s">
        <v>4978</v>
      </c>
      <c r="J1516" s="1" t="s">
        <v>588</v>
      </c>
      <c r="K1516" s="1">
        <v>63116</v>
      </c>
      <c r="L1516" s="1" t="s">
        <v>102</v>
      </c>
      <c r="M1516" s="1" t="s">
        <v>6957</v>
      </c>
      <c r="N1516" s="1" t="s">
        <v>43</v>
      </c>
      <c r="O1516" s="1" t="s">
        <v>75</v>
      </c>
      <c r="P1516" s="1" t="s">
        <v>6958</v>
      </c>
      <c r="Q1516" s="10">
        <v>83.9</v>
      </c>
      <c r="R1516" s="10">
        <v>10</v>
      </c>
      <c r="S1516" s="10">
        <v>839</v>
      </c>
      <c r="T1516" s="1">
        <v>0</v>
      </c>
      <c r="U1516" s="10">
        <v>20.975000000000001</v>
      </c>
    </row>
    <row r="1517" spans="1:21" ht="16.5" x14ac:dyDescent="0.3">
      <c r="A1517" t="s">
        <v>10606</v>
      </c>
      <c r="B1517" s="2">
        <v>43410</v>
      </c>
      <c r="C1517" s="2">
        <v>43415</v>
      </c>
      <c r="D1517" s="1" t="s">
        <v>47</v>
      </c>
      <c r="E1517" s="1" t="s">
        <v>5791</v>
      </c>
      <c r="F1517" s="1" t="s">
        <v>5792</v>
      </c>
      <c r="G1517" s="1" t="s">
        <v>23</v>
      </c>
      <c r="H1517" s="1" t="s">
        <v>24</v>
      </c>
      <c r="I1517" s="1" t="s">
        <v>488</v>
      </c>
      <c r="J1517" s="1" t="s">
        <v>1258</v>
      </c>
      <c r="K1517" s="1">
        <v>31907</v>
      </c>
      <c r="L1517" s="1" t="s">
        <v>27</v>
      </c>
      <c r="M1517" s="1" t="s">
        <v>274</v>
      </c>
      <c r="N1517" s="1" t="s">
        <v>43</v>
      </c>
      <c r="O1517" s="1" t="s">
        <v>87</v>
      </c>
      <c r="P1517" s="1" t="s">
        <v>275</v>
      </c>
      <c r="Q1517" s="10">
        <v>43.68</v>
      </c>
      <c r="R1517" s="10">
        <v>6</v>
      </c>
      <c r="S1517" s="10">
        <v>262.08</v>
      </c>
      <c r="T1517" s="1">
        <v>0</v>
      </c>
      <c r="U1517" s="10">
        <v>20.9664</v>
      </c>
    </row>
    <row r="1518" spans="1:21" ht="16.5" x14ac:dyDescent="0.3">
      <c r="A1518" t="s">
        <v>7962</v>
      </c>
      <c r="B1518" s="2">
        <v>43233</v>
      </c>
      <c r="C1518" s="2">
        <v>43239</v>
      </c>
      <c r="D1518" s="1" t="s">
        <v>47</v>
      </c>
      <c r="E1518" s="1" t="s">
        <v>6267</v>
      </c>
      <c r="F1518" s="1" t="s">
        <v>6268</v>
      </c>
      <c r="G1518" s="1" t="s">
        <v>38</v>
      </c>
      <c r="H1518" s="1" t="s">
        <v>24</v>
      </c>
      <c r="I1518" s="1" t="s">
        <v>39</v>
      </c>
      <c r="J1518" s="1" t="s">
        <v>40</v>
      </c>
      <c r="K1518" s="1">
        <v>90004</v>
      </c>
      <c r="L1518" s="1" t="s">
        <v>41</v>
      </c>
      <c r="M1518" s="1" t="s">
        <v>5378</v>
      </c>
      <c r="N1518" s="1" t="s">
        <v>29</v>
      </c>
      <c r="O1518" s="1" t="s">
        <v>33</v>
      </c>
      <c r="P1518" s="1" t="s">
        <v>5379</v>
      </c>
      <c r="Q1518" s="10">
        <v>279.45600000000002</v>
      </c>
      <c r="R1518" s="10">
        <v>6</v>
      </c>
      <c r="S1518" s="10">
        <v>1676.7360000000001</v>
      </c>
      <c r="T1518" s="1">
        <v>0.2</v>
      </c>
      <c r="U1518" s="10">
        <v>20.959199999999996</v>
      </c>
    </row>
    <row r="1519" spans="1:21" ht="16.5" x14ac:dyDescent="0.3">
      <c r="A1519" t="s">
        <v>1106</v>
      </c>
      <c r="B1519" s="2">
        <v>43252</v>
      </c>
      <c r="C1519" s="2">
        <v>43257</v>
      </c>
      <c r="D1519" s="1" t="s">
        <v>47</v>
      </c>
      <c r="E1519" s="1" t="s">
        <v>1107</v>
      </c>
      <c r="F1519" s="1" t="s">
        <v>1108</v>
      </c>
      <c r="G1519" s="1" t="s">
        <v>99</v>
      </c>
      <c r="H1519" s="1" t="s">
        <v>24</v>
      </c>
      <c r="I1519" s="1" t="s">
        <v>1109</v>
      </c>
      <c r="J1519" s="1" t="s">
        <v>779</v>
      </c>
      <c r="K1519" s="1">
        <v>8701</v>
      </c>
      <c r="L1519" s="1" t="s">
        <v>143</v>
      </c>
      <c r="M1519" s="1" t="s">
        <v>1110</v>
      </c>
      <c r="N1519" s="1" t="s">
        <v>43</v>
      </c>
      <c r="O1519" s="1" t="s">
        <v>72</v>
      </c>
      <c r="P1519" s="1" t="s">
        <v>1111</v>
      </c>
      <c r="Q1519" s="10">
        <v>45.480000000000004</v>
      </c>
      <c r="R1519" s="10">
        <v>3</v>
      </c>
      <c r="S1519" s="10">
        <v>136.44</v>
      </c>
      <c r="T1519" s="1">
        <v>0</v>
      </c>
      <c r="U1519" s="10">
        <v>20.9208</v>
      </c>
    </row>
    <row r="1520" spans="1:21" ht="16.5" x14ac:dyDescent="0.3">
      <c r="A1520" t="s">
        <v>5666</v>
      </c>
      <c r="B1520" s="2">
        <v>44105</v>
      </c>
      <c r="C1520" s="2">
        <v>44105</v>
      </c>
      <c r="D1520" s="1" t="s">
        <v>1276</v>
      </c>
      <c r="E1520" s="1" t="s">
        <v>5667</v>
      </c>
      <c r="F1520" s="1" t="s">
        <v>5668</v>
      </c>
      <c r="G1520" s="1" t="s">
        <v>23</v>
      </c>
      <c r="H1520" s="1" t="s">
        <v>24</v>
      </c>
      <c r="I1520" s="1" t="s">
        <v>1588</v>
      </c>
      <c r="J1520" s="1" t="s">
        <v>101</v>
      </c>
      <c r="K1520" s="1">
        <v>79109</v>
      </c>
      <c r="L1520" s="1" t="s">
        <v>102</v>
      </c>
      <c r="M1520" s="1" t="s">
        <v>898</v>
      </c>
      <c r="N1520" s="1" t="s">
        <v>68</v>
      </c>
      <c r="O1520" s="1" t="s">
        <v>156</v>
      </c>
      <c r="P1520" s="1" t="s">
        <v>1758</v>
      </c>
      <c r="Q1520" s="10">
        <v>79.512000000000015</v>
      </c>
      <c r="R1520" s="10">
        <v>3</v>
      </c>
      <c r="S1520" s="10">
        <v>238.53600000000006</v>
      </c>
      <c r="T1520" s="1">
        <v>0.2</v>
      </c>
      <c r="U1520" s="10">
        <v>20.8719</v>
      </c>
    </row>
    <row r="1521" spans="1:21" ht="16.5" x14ac:dyDescent="0.3">
      <c r="A1521" t="s">
        <v>5952</v>
      </c>
      <c r="B1521" s="2">
        <v>43189</v>
      </c>
      <c r="C1521" s="2">
        <v>43193</v>
      </c>
      <c r="D1521" s="1" t="s">
        <v>47</v>
      </c>
      <c r="E1521" s="1" t="s">
        <v>281</v>
      </c>
      <c r="F1521" s="1" t="s">
        <v>282</v>
      </c>
      <c r="G1521" s="1" t="s">
        <v>23</v>
      </c>
      <c r="H1521" s="1" t="s">
        <v>24</v>
      </c>
      <c r="I1521" s="1" t="s">
        <v>1159</v>
      </c>
      <c r="J1521" s="1" t="s">
        <v>262</v>
      </c>
      <c r="K1521" s="1">
        <v>11561</v>
      </c>
      <c r="L1521" s="1" t="s">
        <v>143</v>
      </c>
      <c r="M1521" s="1" t="s">
        <v>4157</v>
      </c>
      <c r="N1521" s="1" t="s">
        <v>43</v>
      </c>
      <c r="O1521" s="1" t="s">
        <v>65</v>
      </c>
      <c r="P1521" s="1" t="s">
        <v>4158</v>
      </c>
      <c r="Q1521" s="10">
        <v>49.65</v>
      </c>
      <c r="R1521" s="10">
        <v>5</v>
      </c>
      <c r="S1521" s="10">
        <v>248.25</v>
      </c>
      <c r="T1521" s="1">
        <v>0</v>
      </c>
      <c r="U1521" s="10">
        <v>20.853000000000002</v>
      </c>
    </row>
    <row r="1522" spans="1:21" ht="16.5" x14ac:dyDescent="0.3">
      <c r="A1522" t="s">
        <v>9593</v>
      </c>
      <c r="B1522" s="2">
        <v>44518</v>
      </c>
      <c r="C1522" s="2">
        <v>44523</v>
      </c>
      <c r="D1522" s="1" t="s">
        <v>47</v>
      </c>
      <c r="E1522" s="1" t="s">
        <v>6535</v>
      </c>
      <c r="F1522" s="1" t="s">
        <v>6536</v>
      </c>
      <c r="G1522" s="1" t="s">
        <v>23</v>
      </c>
      <c r="H1522" s="1" t="s">
        <v>24</v>
      </c>
      <c r="I1522" s="1" t="s">
        <v>294</v>
      </c>
      <c r="J1522" s="1" t="s">
        <v>206</v>
      </c>
      <c r="K1522" s="1">
        <v>60623</v>
      </c>
      <c r="L1522" s="1" t="s">
        <v>102</v>
      </c>
      <c r="M1522" s="1" t="s">
        <v>8194</v>
      </c>
      <c r="N1522" s="1" t="s">
        <v>43</v>
      </c>
      <c r="O1522" s="1" t="s">
        <v>168</v>
      </c>
      <c r="P1522" s="1" t="s">
        <v>7854</v>
      </c>
      <c r="Q1522" s="10">
        <v>55.584000000000003</v>
      </c>
      <c r="R1522" s="10">
        <v>6</v>
      </c>
      <c r="S1522" s="10">
        <v>333.50400000000002</v>
      </c>
      <c r="T1522" s="1">
        <v>0.2</v>
      </c>
      <c r="U1522" s="10">
        <v>20.844000000000001</v>
      </c>
    </row>
    <row r="1523" spans="1:21" ht="16.5" x14ac:dyDescent="0.3">
      <c r="A1523" t="s">
        <v>7694</v>
      </c>
      <c r="B1523" s="2">
        <v>44538</v>
      </c>
      <c r="C1523" s="2">
        <v>44542</v>
      </c>
      <c r="D1523" s="1" t="s">
        <v>20</v>
      </c>
      <c r="E1523" s="1" t="s">
        <v>1098</v>
      </c>
      <c r="F1523" s="1" t="s">
        <v>1099</v>
      </c>
      <c r="G1523" s="1" t="s">
        <v>38</v>
      </c>
      <c r="H1523" s="1" t="s">
        <v>24</v>
      </c>
      <c r="I1523" s="1" t="s">
        <v>124</v>
      </c>
      <c r="J1523" s="1" t="s">
        <v>40</v>
      </c>
      <c r="K1523" s="1">
        <v>94109</v>
      </c>
      <c r="L1523" s="1" t="s">
        <v>41</v>
      </c>
      <c r="M1523" s="1" t="s">
        <v>7695</v>
      </c>
      <c r="N1523" s="1" t="s">
        <v>43</v>
      </c>
      <c r="O1523" s="1" t="s">
        <v>75</v>
      </c>
      <c r="P1523" s="1" t="s">
        <v>7696</v>
      </c>
      <c r="Q1523" s="10">
        <v>69.48</v>
      </c>
      <c r="R1523" s="10">
        <v>1</v>
      </c>
      <c r="S1523" s="10">
        <v>69.48</v>
      </c>
      <c r="T1523" s="1">
        <v>0</v>
      </c>
      <c r="U1523" s="10">
        <v>20.843999999999994</v>
      </c>
    </row>
    <row r="1524" spans="1:21" ht="16.5" x14ac:dyDescent="0.3">
      <c r="A1524" t="s">
        <v>8480</v>
      </c>
      <c r="B1524" s="2">
        <v>44281</v>
      </c>
      <c r="C1524" s="2">
        <v>44288</v>
      </c>
      <c r="D1524" s="1" t="s">
        <v>47</v>
      </c>
      <c r="E1524" s="1" t="s">
        <v>8481</v>
      </c>
      <c r="F1524" s="1" t="s">
        <v>8482</v>
      </c>
      <c r="G1524" s="1" t="s">
        <v>99</v>
      </c>
      <c r="H1524" s="1" t="s">
        <v>24</v>
      </c>
      <c r="I1524" s="1" t="s">
        <v>2928</v>
      </c>
      <c r="J1524" s="1" t="s">
        <v>310</v>
      </c>
      <c r="K1524" s="1">
        <v>23464</v>
      </c>
      <c r="L1524" s="1" t="s">
        <v>27</v>
      </c>
      <c r="M1524" s="1" t="s">
        <v>3564</v>
      </c>
      <c r="N1524" s="1" t="s">
        <v>68</v>
      </c>
      <c r="O1524" s="1" t="s">
        <v>156</v>
      </c>
      <c r="P1524" s="1" t="s">
        <v>3565</v>
      </c>
      <c r="Q1524" s="10">
        <v>53.25</v>
      </c>
      <c r="R1524" s="10">
        <v>3</v>
      </c>
      <c r="S1524" s="10">
        <v>159.75</v>
      </c>
      <c r="T1524" s="1">
        <v>0</v>
      </c>
      <c r="U1524" s="10">
        <v>20.767499999999998</v>
      </c>
    </row>
    <row r="1525" spans="1:21" ht="16.5" x14ac:dyDescent="0.3">
      <c r="A1525" t="s">
        <v>10630</v>
      </c>
      <c r="B1525" s="2">
        <v>44429</v>
      </c>
      <c r="C1525" s="2">
        <v>44433</v>
      </c>
      <c r="D1525" s="1" t="s">
        <v>47</v>
      </c>
      <c r="E1525" s="1" t="s">
        <v>10340</v>
      </c>
      <c r="F1525" s="1" t="s">
        <v>10341</v>
      </c>
      <c r="G1525" s="1" t="s">
        <v>23</v>
      </c>
      <c r="H1525" s="1" t="s">
        <v>24</v>
      </c>
      <c r="I1525" s="1" t="s">
        <v>1457</v>
      </c>
      <c r="J1525" s="1" t="s">
        <v>448</v>
      </c>
      <c r="K1525" s="1">
        <v>80027</v>
      </c>
      <c r="L1525" s="1" t="s">
        <v>41</v>
      </c>
      <c r="M1525" s="1" t="s">
        <v>2286</v>
      </c>
      <c r="N1525" s="1" t="s">
        <v>43</v>
      </c>
      <c r="O1525" s="1" t="s">
        <v>56</v>
      </c>
      <c r="P1525" s="1" t="s">
        <v>2287</v>
      </c>
      <c r="Q1525" s="10">
        <v>237.09600000000003</v>
      </c>
      <c r="R1525" s="10">
        <v>3</v>
      </c>
      <c r="S1525" s="10">
        <v>711.28800000000012</v>
      </c>
      <c r="T1525" s="1">
        <v>0.2</v>
      </c>
      <c r="U1525" s="10">
        <v>20.745899999999985</v>
      </c>
    </row>
    <row r="1526" spans="1:21" ht="16.5" x14ac:dyDescent="0.3">
      <c r="A1526" t="s">
        <v>8842</v>
      </c>
      <c r="B1526" s="2">
        <v>44010</v>
      </c>
      <c r="C1526" s="2">
        <v>44012</v>
      </c>
      <c r="D1526" s="1" t="s">
        <v>20</v>
      </c>
      <c r="E1526" s="1" t="s">
        <v>5984</v>
      </c>
      <c r="F1526" s="1" t="s">
        <v>5985</v>
      </c>
      <c r="G1526" s="1" t="s">
        <v>23</v>
      </c>
      <c r="H1526" s="1" t="s">
        <v>24</v>
      </c>
      <c r="I1526" s="1" t="s">
        <v>4722</v>
      </c>
      <c r="J1526" s="1" t="s">
        <v>779</v>
      </c>
      <c r="K1526" s="1">
        <v>7501</v>
      </c>
      <c r="L1526" s="1" t="s">
        <v>143</v>
      </c>
      <c r="M1526" s="1" t="s">
        <v>6440</v>
      </c>
      <c r="N1526" s="1" t="s">
        <v>29</v>
      </c>
      <c r="O1526" s="1" t="s">
        <v>33</v>
      </c>
      <c r="P1526" s="1" t="s">
        <v>6441</v>
      </c>
      <c r="Q1526" s="10">
        <v>121.96</v>
      </c>
      <c r="R1526" s="10">
        <v>2</v>
      </c>
      <c r="S1526" s="10">
        <v>243.92</v>
      </c>
      <c r="T1526" s="1">
        <v>0</v>
      </c>
      <c r="U1526" s="10">
        <v>20.733199999999997</v>
      </c>
    </row>
    <row r="1527" spans="1:21" ht="16.5" x14ac:dyDescent="0.3">
      <c r="A1527" t="s">
        <v>7458</v>
      </c>
      <c r="B1527" s="2">
        <v>44509</v>
      </c>
      <c r="C1527" s="2">
        <v>44514</v>
      </c>
      <c r="D1527" s="1" t="s">
        <v>47</v>
      </c>
      <c r="E1527" s="1" t="s">
        <v>323</v>
      </c>
      <c r="F1527" s="1" t="s">
        <v>324</v>
      </c>
      <c r="G1527" s="1" t="s">
        <v>23</v>
      </c>
      <c r="H1527" s="1" t="s">
        <v>24</v>
      </c>
      <c r="I1527" s="1" t="s">
        <v>2309</v>
      </c>
      <c r="J1527" s="1" t="s">
        <v>40</v>
      </c>
      <c r="K1527" s="1">
        <v>92054</v>
      </c>
      <c r="L1527" s="1" t="s">
        <v>41</v>
      </c>
      <c r="M1527" s="1" t="s">
        <v>1270</v>
      </c>
      <c r="N1527" s="1" t="s">
        <v>29</v>
      </c>
      <c r="O1527" s="1" t="s">
        <v>62</v>
      </c>
      <c r="P1527" s="1" t="s">
        <v>1271</v>
      </c>
      <c r="Q1527" s="10">
        <v>47.12</v>
      </c>
      <c r="R1527" s="10">
        <v>8</v>
      </c>
      <c r="S1527" s="10">
        <v>376.96</v>
      </c>
      <c r="T1527" s="1">
        <v>0</v>
      </c>
      <c r="U1527" s="10">
        <v>20.732800000000001</v>
      </c>
    </row>
    <row r="1528" spans="1:21" ht="16.5" x14ac:dyDescent="0.3">
      <c r="A1528" t="s">
        <v>10653</v>
      </c>
      <c r="B1528" s="2">
        <v>43813</v>
      </c>
      <c r="C1528" s="2">
        <v>43815</v>
      </c>
      <c r="D1528" s="1" t="s">
        <v>20</v>
      </c>
      <c r="E1528" s="1" t="s">
        <v>6640</v>
      </c>
      <c r="F1528" s="1" t="s">
        <v>6641</v>
      </c>
      <c r="G1528" s="1" t="s">
        <v>38</v>
      </c>
      <c r="H1528" s="1" t="s">
        <v>24</v>
      </c>
      <c r="I1528" s="1" t="s">
        <v>39</v>
      </c>
      <c r="J1528" s="1" t="s">
        <v>40</v>
      </c>
      <c r="K1528" s="1">
        <v>90045</v>
      </c>
      <c r="L1528" s="1" t="s">
        <v>41</v>
      </c>
      <c r="M1528" s="1" t="s">
        <v>1192</v>
      </c>
      <c r="N1528" s="1" t="s">
        <v>43</v>
      </c>
      <c r="O1528" s="1" t="s">
        <v>72</v>
      </c>
      <c r="P1528" s="1" t="s">
        <v>1193</v>
      </c>
      <c r="Q1528" s="10">
        <v>55.264000000000003</v>
      </c>
      <c r="R1528" s="10">
        <v>2</v>
      </c>
      <c r="S1528" s="10">
        <v>110.52800000000001</v>
      </c>
      <c r="T1528" s="1">
        <v>0.2</v>
      </c>
      <c r="U1528" s="10">
        <v>20.723999999999997</v>
      </c>
    </row>
    <row r="1529" spans="1:21" ht="16.5" x14ac:dyDescent="0.3">
      <c r="A1529" t="s">
        <v>3655</v>
      </c>
      <c r="B1529" s="2">
        <v>44320</v>
      </c>
      <c r="C1529" s="2">
        <v>44325</v>
      </c>
      <c r="D1529" s="1" t="s">
        <v>47</v>
      </c>
      <c r="E1529" s="1" t="s">
        <v>2866</v>
      </c>
      <c r="F1529" s="1" t="s">
        <v>2867</v>
      </c>
      <c r="G1529" s="1" t="s">
        <v>38</v>
      </c>
      <c r="H1529" s="1" t="s">
        <v>24</v>
      </c>
      <c r="I1529" s="1" t="s">
        <v>124</v>
      </c>
      <c r="J1529" s="1" t="s">
        <v>40</v>
      </c>
      <c r="K1529" s="1">
        <v>94109</v>
      </c>
      <c r="L1529" s="1" t="s">
        <v>41</v>
      </c>
      <c r="M1529" s="1" t="s">
        <v>1988</v>
      </c>
      <c r="N1529" s="1" t="s">
        <v>68</v>
      </c>
      <c r="O1529" s="1" t="s">
        <v>69</v>
      </c>
      <c r="P1529" s="1" t="s">
        <v>1989</v>
      </c>
      <c r="Q1529" s="10">
        <v>183.96</v>
      </c>
      <c r="R1529" s="10">
        <v>5</v>
      </c>
      <c r="S1529" s="10">
        <v>919.80000000000007</v>
      </c>
      <c r="T1529" s="1">
        <v>0.2</v>
      </c>
      <c r="U1529" s="10">
        <v>20.695499999999988</v>
      </c>
    </row>
    <row r="1530" spans="1:21" ht="16.5" x14ac:dyDescent="0.3">
      <c r="A1530" t="s">
        <v>6379</v>
      </c>
      <c r="B1530" s="2">
        <v>43669</v>
      </c>
      <c r="C1530" s="2">
        <v>43673</v>
      </c>
      <c r="D1530" s="1" t="s">
        <v>47</v>
      </c>
      <c r="E1530" s="1" t="s">
        <v>2250</v>
      </c>
      <c r="F1530" s="1" t="s">
        <v>2251</v>
      </c>
      <c r="G1530" s="1" t="s">
        <v>99</v>
      </c>
      <c r="H1530" s="1" t="s">
        <v>24</v>
      </c>
      <c r="I1530" s="1" t="s">
        <v>261</v>
      </c>
      <c r="J1530" s="1" t="s">
        <v>262</v>
      </c>
      <c r="K1530" s="1">
        <v>10009</v>
      </c>
      <c r="L1530" s="1" t="s">
        <v>143</v>
      </c>
      <c r="M1530" s="1" t="s">
        <v>74</v>
      </c>
      <c r="N1530" s="1" t="s">
        <v>43</v>
      </c>
      <c r="O1530" s="1" t="s">
        <v>75</v>
      </c>
      <c r="P1530" s="1" t="s">
        <v>76</v>
      </c>
      <c r="Q1530" s="10">
        <v>68.94</v>
      </c>
      <c r="R1530" s="10">
        <v>3</v>
      </c>
      <c r="S1530" s="10">
        <v>206.82</v>
      </c>
      <c r="T1530" s="1">
        <v>0</v>
      </c>
      <c r="U1530" s="10">
        <v>20.681999999999995</v>
      </c>
    </row>
    <row r="1531" spans="1:21" ht="16.5" x14ac:dyDescent="0.3">
      <c r="A1531" t="s">
        <v>6946</v>
      </c>
      <c r="B1531" s="2">
        <v>43518</v>
      </c>
      <c r="C1531" s="2">
        <v>43520</v>
      </c>
      <c r="D1531" s="1" t="s">
        <v>20</v>
      </c>
      <c r="E1531" s="1" t="s">
        <v>3161</v>
      </c>
      <c r="F1531" s="1" t="s">
        <v>3162</v>
      </c>
      <c r="G1531" s="1" t="s">
        <v>99</v>
      </c>
      <c r="H1531" s="1" t="s">
        <v>24</v>
      </c>
      <c r="I1531" s="1" t="s">
        <v>6055</v>
      </c>
      <c r="J1531" s="1" t="s">
        <v>233</v>
      </c>
      <c r="K1531" s="1">
        <v>48310</v>
      </c>
      <c r="L1531" s="1" t="s">
        <v>102</v>
      </c>
      <c r="M1531" s="1" t="s">
        <v>6227</v>
      </c>
      <c r="N1531" s="1" t="s">
        <v>43</v>
      </c>
      <c r="O1531" s="1" t="s">
        <v>65</v>
      </c>
      <c r="P1531" s="1" t="s">
        <v>6228</v>
      </c>
      <c r="Q1531" s="10">
        <v>79.36</v>
      </c>
      <c r="R1531" s="10">
        <v>4</v>
      </c>
      <c r="S1531" s="10">
        <v>317.44</v>
      </c>
      <c r="T1531" s="1">
        <v>0</v>
      </c>
      <c r="U1531" s="10">
        <v>20.633600000000001</v>
      </c>
    </row>
    <row r="1532" spans="1:21" ht="16.5" x14ac:dyDescent="0.3">
      <c r="A1532" t="s">
        <v>4306</v>
      </c>
      <c r="B1532" s="2">
        <v>44499</v>
      </c>
      <c r="C1532" s="2">
        <v>44505</v>
      </c>
      <c r="D1532" s="1" t="s">
        <v>47</v>
      </c>
      <c r="E1532" s="1" t="s">
        <v>4307</v>
      </c>
      <c r="F1532" s="1" t="s">
        <v>4308</v>
      </c>
      <c r="G1532" s="1" t="s">
        <v>23</v>
      </c>
      <c r="H1532" s="1" t="s">
        <v>24</v>
      </c>
      <c r="I1532" s="1" t="s">
        <v>124</v>
      </c>
      <c r="J1532" s="1" t="s">
        <v>40</v>
      </c>
      <c r="K1532" s="1">
        <v>94122</v>
      </c>
      <c r="L1532" s="1" t="s">
        <v>41</v>
      </c>
      <c r="M1532" s="1" t="s">
        <v>4309</v>
      </c>
      <c r="N1532" s="1" t="s">
        <v>43</v>
      </c>
      <c r="O1532" s="1" t="s">
        <v>44</v>
      </c>
      <c r="P1532" s="1" t="s">
        <v>4310</v>
      </c>
      <c r="Q1532" s="10">
        <v>43.86</v>
      </c>
      <c r="R1532" s="10">
        <v>6</v>
      </c>
      <c r="S1532" s="10">
        <v>263.15999999999997</v>
      </c>
      <c r="T1532" s="1">
        <v>0</v>
      </c>
      <c r="U1532" s="10">
        <v>20.614199999999997</v>
      </c>
    </row>
    <row r="1533" spans="1:21" ht="16.5" x14ac:dyDescent="0.3">
      <c r="A1533" t="s">
        <v>10287</v>
      </c>
      <c r="B1533" s="2">
        <v>44517</v>
      </c>
      <c r="C1533" s="2">
        <v>44521</v>
      </c>
      <c r="D1533" s="1" t="s">
        <v>20</v>
      </c>
      <c r="E1533" s="1" t="s">
        <v>4954</v>
      </c>
      <c r="F1533" s="1" t="s">
        <v>4955</v>
      </c>
      <c r="G1533" s="1" t="s">
        <v>23</v>
      </c>
      <c r="H1533" s="1" t="s">
        <v>24</v>
      </c>
      <c r="I1533" s="1" t="s">
        <v>10288</v>
      </c>
      <c r="J1533" s="1" t="s">
        <v>2697</v>
      </c>
      <c r="K1533" s="1">
        <v>21740</v>
      </c>
      <c r="L1533" s="1" t="s">
        <v>143</v>
      </c>
      <c r="M1533" s="1" t="s">
        <v>1359</v>
      </c>
      <c r="N1533" s="1" t="s">
        <v>43</v>
      </c>
      <c r="O1533" s="1" t="s">
        <v>72</v>
      </c>
      <c r="P1533" s="1" t="s">
        <v>1360</v>
      </c>
      <c r="Q1533" s="10">
        <v>43.8</v>
      </c>
      <c r="R1533" s="10">
        <v>6</v>
      </c>
      <c r="S1533" s="10">
        <v>262.79999999999995</v>
      </c>
      <c r="T1533" s="1">
        <v>0</v>
      </c>
      <c r="U1533" s="10">
        <v>20.585999999999999</v>
      </c>
    </row>
    <row r="1534" spans="1:21" ht="16.5" x14ac:dyDescent="0.3">
      <c r="A1534" t="s">
        <v>2957</v>
      </c>
      <c r="B1534" s="2">
        <v>44556</v>
      </c>
      <c r="C1534" s="2">
        <v>44562</v>
      </c>
      <c r="D1534" s="1" t="s">
        <v>47</v>
      </c>
      <c r="E1534" s="1" t="s">
        <v>1175</v>
      </c>
      <c r="F1534" s="1" t="s">
        <v>1176</v>
      </c>
      <c r="G1534" s="1" t="s">
        <v>23</v>
      </c>
      <c r="H1534" s="1" t="s">
        <v>24</v>
      </c>
      <c r="I1534" s="1" t="s">
        <v>2187</v>
      </c>
      <c r="J1534" s="1" t="s">
        <v>480</v>
      </c>
      <c r="K1534" s="1">
        <v>52601</v>
      </c>
      <c r="L1534" s="1" t="s">
        <v>102</v>
      </c>
      <c r="M1534" s="1" t="s">
        <v>1611</v>
      </c>
      <c r="N1534" s="1" t="s">
        <v>43</v>
      </c>
      <c r="O1534" s="1" t="s">
        <v>87</v>
      </c>
      <c r="P1534" s="1" t="s">
        <v>1612</v>
      </c>
      <c r="Q1534" s="10">
        <v>44.75</v>
      </c>
      <c r="R1534" s="10">
        <v>5</v>
      </c>
      <c r="S1534" s="10">
        <v>223.75</v>
      </c>
      <c r="T1534" s="1">
        <v>0</v>
      </c>
      <c r="U1534" s="10">
        <v>20.584999999999994</v>
      </c>
    </row>
    <row r="1535" spans="1:21" ht="16.5" x14ac:dyDescent="0.3">
      <c r="A1535" t="s">
        <v>10254</v>
      </c>
      <c r="B1535" s="2">
        <v>44496</v>
      </c>
      <c r="C1535" s="2">
        <v>44502</v>
      </c>
      <c r="D1535" s="1" t="s">
        <v>47</v>
      </c>
      <c r="E1535" s="1" t="s">
        <v>1991</v>
      </c>
      <c r="F1535" s="1" t="s">
        <v>1992</v>
      </c>
      <c r="G1535" s="1" t="s">
        <v>38</v>
      </c>
      <c r="H1535" s="1" t="s">
        <v>24</v>
      </c>
      <c r="I1535" s="1" t="s">
        <v>5529</v>
      </c>
      <c r="J1535" s="1" t="s">
        <v>51</v>
      </c>
      <c r="K1535" s="1">
        <v>32303</v>
      </c>
      <c r="L1535" s="1" t="s">
        <v>27</v>
      </c>
      <c r="M1535" s="1" t="s">
        <v>3372</v>
      </c>
      <c r="N1535" s="1" t="s">
        <v>43</v>
      </c>
      <c r="O1535" s="1" t="s">
        <v>87</v>
      </c>
      <c r="P1535" s="1" t="s">
        <v>181</v>
      </c>
      <c r="Q1535" s="10">
        <v>56.783999999999999</v>
      </c>
      <c r="R1535" s="10">
        <v>7</v>
      </c>
      <c r="S1535" s="10">
        <v>397.488</v>
      </c>
      <c r="T1535" s="1">
        <v>0.2</v>
      </c>
      <c r="U1535" s="10">
        <v>20.584200000000003</v>
      </c>
    </row>
    <row r="1536" spans="1:21" ht="16.5" x14ac:dyDescent="0.3">
      <c r="A1536" t="s">
        <v>4573</v>
      </c>
      <c r="B1536" s="2">
        <v>44521</v>
      </c>
      <c r="C1536" s="2">
        <v>44525</v>
      </c>
      <c r="D1536" s="1" t="s">
        <v>47</v>
      </c>
      <c r="E1536" s="1" t="s">
        <v>4574</v>
      </c>
      <c r="F1536" s="1" t="s">
        <v>4575</v>
      </c>
      <c r="G1536" s="1" t="s">
        <v>23</v>
      </c>
      <c r="H1536" s="1" t="s">
        <v>24</v>
      </c>
      <c r="I1536" s="1" t="s">
        <v>4576</v>
      </c>
      <c r="J1536" s="1" t="s">
        <v>93</v>
      </c>
      <c r="K1536" s="1">
        <v>99207</v>
      </c>
      <c r="L1536" s="1" t="s">
        <v>41</v>
      </c>
      <c r="M1536" s="1" t="s">
        <v>4577</v>
      </c>
      <c r="N1536" s="1" t="s">
        <v>29</v>
      </c>
      <c r="O1536" s="1" t="s">
        <v>53</v>
      </c>
      <c r="P1536" s="1" t="s">
        <v>4578</v>
      </c>
      <c r="Q1536" s="10">
        <v>70.98</v>
      </c>
      <c r="R1536" s="10">
        <v>1</v>
      </c>
      <c r="S1536" s="10">
        <v>70.98</v>
      </c>
      <c r="T1536" s="1">
        <v>0</v>
      </c>
      <c r="U1536" s="10">
        <v>20.584199999999996</v>
      </c>
    </row>
    <row r="1537" spans="1:21" ht="16.5" x14ac:dyDescent="0.3">
      <c r="A1537" t="s">
        <v>7181</v>
      </c>
      <c r="B1537" s="2">
        <v>44482</v>
      </c>
      <c r="C1537" s="2">
        <v>44485</v>
      </c>
      <c r="D1537" s="1" t="s">
        <v>183</v>
      </c>
      <c r="E1537" s="1" t="s">
        <v>533</v>
      </c>
      <c r="F1537" s="1" t="s">
        <v>534</v>
      </c>
      <c r="G1537" s="1" t="s">
        <v>23</v>
      </c>
      <c r="H1537" s="1" t="s">
        <v>24</v>
      </c>
      <c r="I1537" s="1" t="s">
        <v>3635</v>
      </c>
      <c r="J1537" s="1" t="s">
        <v>206</v>
      </c>
      <c r="K1537" s="1">
        <v>61032</v>
      </c>
      <c r="L1537" s="1" t="s">
        <v>102</v>
      </c>
      <c r="M1537" s="1" t="s">
        <v>3136</v>
      </c>
      <c r="N1537" s="1" t="s">
        <v>43</v>
      </c>
      <c r="O1537" s="1" t="s">
        <v>87</v>
      </c>
      <c r="P1537" s="1" t="s">
        <v>181</v>
      </c>
      <c r="Q1537" s="10">
        <v>63.311999999999998</v>
      </c>
      <c r="R1537" s="10">
        <v>3</v>
      </c>
      <c r="S1537" s="10">
        <v>189.93599999999998</v>
      </c>
      <c r="T1537" s="1">
        <v>0.2</v>
      </c>
      <c r="U1537" s="10">
        <v>20.576399999999996</v>
      </c>
    </row>
    <row r="1538" spans="1:21" ht="16.5" x14ac:dyDescent="0.3">
      <c r="A1538" t="s">
        <v>9639</v>
      </c>
      <c r="B1538" s="2">
        <v>44400</v>
      </c>
      <c r="C1538" s="2">
        <v>44404</v>
      </c>
      <c r="D1538" s="1" t="s">
        <v>47</v>
      </c>
      <c r="E1538" s="1" t="s">
        <v>1693</v>
      </c>
      <c r="F1538" s="1" t="s">
        <v>1694</v>
      </c>
      <c r="G1538" s="1" t="s">
        <v>38</v>
      </c>
      <c r="H1538" s="1" t="s">
        <v>24</v>
      </c>
      <c r="I1538" s="1" t="s">
        <v>294</v>
      </c>
      <c r="J1538" s="1" t="s">
        <v>206</v>
      </c>
      <c r="K1538" s="1">
        <v>60623</v>
      </c>
      <c r="L1538" s="1" t="s">
        <v>102</v>
      </c>
      <c r="M1538" s="1" t="s">
        <v>3660</v>
      </c>
      <c r="N1538" s="1" t="s">
        <v>43</v>
      </c>
      <c r="O1538" s="1" t="s">
        <v>87</v>
      </c>
      <c r="P1538" s="1" t="s">
        <v>3661</v>
      </c>
      <c r="Q1538" s="10">
        <v>63.311999999999998</v>
      </c>
      <c r="R1538" s="10">
        <v>3</v>
      </c>
      <c r="S1538" s="10">
        <v>189.93599999999998</v>
      </c>
      <c r="T1538" s="1">
        <v>0.2</v>
      </c>
      <c r="U1538" s="10">
        <v>20.576399999999996</v>
      </c>
    </row>
    <row r="1539" spans="1:21" ht="16.5" x14ac:dyDescent="0.3">
      <c r="A1539" t="s">
        <v>8520</v>
      </c>
      <c r="B1539" s="2">
        <v>43784</v>
      </c>
      <c r="C1539" s="2">
        <v>43786</v>
      </c>
      <c r="D1539" s="1" t="s">
        <v>183</v>
      </c>
      <c r="E1539" s="1" t="s">
        <v>1595</v>
      </c>
      <c r="F1539" s="1" t="s">
        <v>1596</v>
      </c>
      <c r="G1539" s="1" t="s">
        <v>38</v>
      </c>
      <c r="H1539" s="1" t="s">
        <v>24</v>
      </c>
      <c r="I1539" s="1" t="s">
        <v>261</v>
      </c>
      <c r="J1539" s="1" t="s">
        <v>262</v>
      </c>
      <c r="K1539" s="1">
        <v>10035</v>
      </c>
      <c r="L1539" s="1" t="s">
        <v>143</v>
      </c>
      <c r="M1539" s="1" t="s">
        <v>1524</v>
      </c>
      <c r="N1539" s="1" t="s">
        <v>43</v>
      </c>
      <c r="O1539" s="1" t="s">
        <v>56</v>
      </c>
      <c r="P1539" s="1" t="s">
        <v>1525</v>
      </c>
      <c r="Q1539" s="10">
        <v>70.949999999999989</v>
      </c>
      <c r="R1539" s="10">
        <v>3</v>
      </c>
      <c r="S1539" s="10">
        <v>212.84999999999997</v>
      </c>
      <c r="T1539" s="1">
        <v>0</v>
      </c>
      <c r="U1539" s="10">
        <v>20.575499999999998</v>
      </c>
    </row>
    <row r="1540" spans="1:21" ht="16.5" x14ac:dyDescent="0.3">
      <c r="A1540" t="s">
        <v>6403</v>
      </c>
      <c r="B1540" s="2">
        <v>43366</v>
      </c>
      <c r="C1540" s="2">
        <v>43371</v>
      </c>
      <c r="D1540" s="1" t="s">
        <v>47</v>
      </c>
      <c r="E1540" s="1" t="s">
        <v>2568</v>
      </c>
      <c r="F1540" s="1" t="s">
        <v>2569</v>
      </c>
      <c r="G1540" s="1" t="s">
        <v>38</v>
      </c>
      <c r="H1540" s="1" t="s">
        <v>24</v>
      </c>
      <c r="I1540" s="1" t="s">
        <v>939</v>
      </c>
      <c r="J1540" s="1" t="s">
        <v>40</v>
      </c>
      <c r="K1540" s="1">
        <v>92037</v>
      </c>
      <c r="L1540" s="1" t="s">
        <v>41</v>
      </c>
      <c r="M1540" s="1" t="s">
        <v>6404</v>
      </c>
      <c r="N1540" s="1" t="s">
        <v>29</v>
      </c>
      <c r="O1540" s="1" t="s">
        <v>30</v>
      </c>
      <c r="P1540" s="1" t="s">
        <v>6405</v>
      </c>
      <c r="Q1540" s="10">
        <v>435.99900000000002</v>
      </c>
      <c r="R1540" s="10">
        <v>3</v>
      </c>
      <c r="S1540" s="10">
        <v>1307.9970000000001</v>
      </c>
      <c r="T1540" s="1">
        <v>0.15</v>
      </c>
      <c r="U1540" s="10">
        <v>20.517599999999987</v>
      </c>
    </row>
    <row r="1541" spans="1:21" ht="16.5" x14ac:dyDescent="0.3">
      <c r="A1541" t="s">
        <v>9825</v>
      </c>
      <c r="B1541" s="2">
        <v>43761</v>
      </c>
      <c r="C1541" s="2">
        <v>43766</v>
      </c>
      <c r="D1541" s="1" t="s">
        <v>47</v>
      </c>
      <c r="E1541" s="1" t="s">
        <v>4392</v>
      </c>
      <c r="F1541" s="1" t="s">
        <v>4393</v>
      </c>
      <c r="G1541" s="1" t="s">
        <v>23</v>
      </c>
      <c r="H1541" s="1" t="s">
        <v>24</v>
      </c>
      <c r="I1541" s="1" t="s">
        <v>4775</v>
      </c>
      <c r="J1541" s="1" t="s">
        <v>101</v>
      </c>
      <c r="K1541" s="1">
        <v>79424</v>
      </c>
      <c r="L1541" s="1" t="s">
        <v>102</v>
      </c>
      <c r="M1541" s="1" t="s">
        <v>6807</v>
      </c>
      <c r="N1541" s="1" t="s">
        <v>43</v>
      </c>
      <c r="O1541" s="1" t="s">
        <v>87</v>
      </c>
      <c r="P1541" s="1" t="s">
        <v>6808</v>
      </c>
      <c r="Q1541" s="10">
        <v>60.736000000000004</v>
      </c>
      <c r="R1541" s="10">
        <v>8</v>
      </c>
      <c r="S1541" s="10">
        <v>485.88800000000003</v>
      </c>
      <c r="T1541" s="1">
        <v>0.2</v>
      </c>
      <c r="U1541" s="10">
        <v>20.4984</v>
      </c>
    </row>
    <row r="1542" spans="1:21" ht="16.5" x14ac:dyDescent="0.3">
      <c r="A1542" t="s">
        <v>7108</v>
      </c>
      <c r="B1542" s="2">
        <v>44170</v>
      </c>
      <c r="C1542" s="2">
        <v>44172</v>
      </c>
      <c r="D1542" s="1" t="s">
        <v>183</v>
      </c>
      <c r="E1542" s="1" t="s">
        <v>5605</v>
      </c>
      <c r="F1542" s="1" t="s">
        <v>5606</v>
      </c>
      <c r="G1542" s="1" t="s">
        <v>38</v>
      </c>
      <c r="H1542" s="1" t="s">
        <v>24</v>
      </c>
      <c r="I1542" s="1" t="s">
        <v>604</v>
      </c>
      <c r="J1542" s="1" t="s">
        <v>1231</v>
      </c>
      <c r="K1542" s="1">
        <v>2038</v>
      </c>
      <c r="L1542" s="1" t="s">
        <v>143</v>
      </c>
      <c r="M1542" s="1" t="s">
        <v>7109</v>
      </c>
      <c r="N1542" s="1" t="s">
        <v>29</v>
      </c>
      <c r="O1542" s="1" t="s">
        <v>30</v>
      </c>
      <c r="P1542" s="1" t="s">
        <v>7110</v>
      </c>
      <c r="Q1542" s="10">
        <v>81.94</v>
      </c>
      <c r="R1542" s="10">
        <v>1</v>
      </c>
      <c r="S1542" s="10">
        <v>81.94</v>
      </c>
      <c r="T1542" s="1">
        <v>0</v>
      </c>
      <c r="U1542" s="10">
        <v>20.484999999999999</v>
      </c>
    </row>
    <row r="1543" spans="1:21" ht="16.5" x14ac:dyDescent="0.3">
      <c r="A1543" t="s">
        <v>3371</v>
      </c>
      <c r="B1543" s="2">
        <v>44169</v>
      </c>
      <c r="C1543" s="2">
        <v>44170</v>
      </c>
      <c r="D1543" s="1" t="s">
        <v>183</v>
      </c>
      <c r="E1543" s="1" t="s">
        <v>667</v>
      </c>
      <c r="F1543" s="1" t="s">
        <v>668</v>
      </c>
      <c r="G1543" s="1" t="s">
        <v>23</v>
      </c>
      <c r="H1543" s="1" t="s">
        <v>24</v>
      </c>
      <c r="I1543" s="1" t="s">
        <v>261</v>
      </c>
      <c r="J1543" s="1" t="s">
        <v>262</v>
      </c>
      <c r="K1543" s="1">
        <v>10024</v>
      </c>
      <c r="L1543" s="1" t="s">
        <v>143</v>
      </c>
      <c r="M1543" s="1" t="s">
        <v>2962</v>
      </c>
      <c r="N1543" s="1" t="s">
        <v>29</v>
      </c>
      <c r="O1543" s="1" t="s">
        <v>62</v>
      </c>
      <c r="P1543" s="1" t="s">
        <v>2963</v>
      </c>
      <c r="Q1543" s="10">
        <v>113.78999999999999</v>
      </c>
      <c r="R1543" s="10">
        <v>3</v>
      </c>
      <c r="S1543" s="10">
        <v>341.37</v>
      </c>
      <c r="T1543" s="1">
        <v>0</v>
      </c>
      <c r="U1543" s="10">
        <v>20.482199999999992</v>
      </c>
    </row>
    <row r="1544" spans="1:21" ht="16.5" x14ac:dyDescent="0.3">
      <c r="A1544" t="s">
        <v>8813</v>
      </c>
      <c r="B1544" s="2">
        <v>43605</v>
      </c>
      <c r="C1544" s="2">
        <v>43609</v>
      </c>
      <c r="D1544" s="1" t="s">
        <v>47</v>
      </c>
      <c r="E1544" s="1" t="s">
        <v>4055</v>
      </c>
      <c r="F1544" s="1" t="s">
        <v>4056</v>
      </c>
      <c r="G1544" s="1" t="s">
        <v>23</v>
      </c>
      <c r="H1544" s="1" t="s">
        <v>24</v>
      </c>
      <c r="I1544" s="1" t="s">
        <v>8774</v>
      </c>
      <c r="J1544" s="1" t="s">
        <v>85</v>
      </c>
      <c r="K1544" s="1">
        <v>27893</v>
      </c>
      <c r="L1544" s="1" t="s">
        <v>27</v>
      </c>
      <c r="M1544" s="1" t="s">
        <v>4526</v>
      </c>
      <c r="N1544" s="1" t="s">
        <v>29</v>
      </c>
      <c r="O1544" s="1" t="s">
        <v>62</v>
      </c>
      <c r="P1544" s="1" t="s">
        <v>4527</v>
      </c>
      <c r="Q1544" s="10">
        <v>163.136</v>
      </c>
      <c r="R1544" s="10">
        <v>4</v>
      </c>
      <c r="S1544" s="10">
        <v>652.54399999999998</v>
      </c>
      <c r="T1544" s="1">
        <v>0.2</v>
      </c>
      <c r="U1544" s="10">
        <v>20.391999999999989</v>
      </c>
    </row>
    <row r="1545" spans="1:21" ht="16.5" x14ac:dyDescent="0.3">
      <c r="A1545" t="s">
        <v>10277</v>
      </c>
      <c r="B1545" s="2">
        <v>44450</v>
      </c>
      <c r="C1545" s="2">
        <v>44454</v>
      </c>
      <c r="D1545" s="1" t="s">
        <v>47</v>
      </c>
      <c r="E1545" s="1" t="s">
        <v>768</v>
      </c>
      <c r="F1545" s="1" t="s">
        <v>769</v>
      </c>
      <c r="G1545" s="1" t="s">
        <v>23</v>
      </c>
      <c r="H1545" s="1" t="s">
        <v>24</v>
      </c>
      <c r="I1545" s="1" t="s">
        <v>1448</v>
      </c>
      <c r="J1545" s="1" t="s">
        <v>310</v>
      </c>
      <c r="K1545" s="1">
        <v>23223</v>
      </c>
      <c r="L1545" s="1" t="s">
        <v>27</v>
      </c>
      <c r="M1545" s="1" t="s">
        <v>9380</v>
      </c>
      <c r="N1545" s="1" t="s">
        <v>43</v>
      </c>
      <c r="O1545" s="1" t="s">
        <v>75</v>
      </c>
      <c r="P1545" s="1" t="s">
        <v>9381</v>
      </c>
      <c r="Q1545" s="10">
        <v>67.900000000000006</v>
      </c>
      <c r="R1545" s="10">
        <v>5</v>
      </c>
      <c r="S1545" s="10">
        <v>339.5</v>
      </c>
      <c r="T1545" s="1">
        <v>0</v>
      </c>
      <c r="U1545" s="10">
        <v>20.369999999999997</v>
      </c>
    </row>
    <row r="1546" spans="1:21" ht="16.5" x14ac:dyDescent="0.3">
      <c r="A1546" t="s">
        <v>8264</v>
      </c>
      <c r="B1546" s="2">
        <v>44112</v>
      </c>
      <c r="C1546" s="2">
        <v>44119</v>
      </c>
      <c r="D1546" s="1" t="s">
        <v>47</v>
      </c>
      <c r="E1546" s="1" t="s">
        <v>2679</v>
      </c>
      <c r="F1546" s="1" t="s">
        <v>2680</v>
      </c>
      <c r="G1546" s="1" t="s">
        <v>99</v>
      </c>
      <c r="H1546" s="1" t="s">
        <v>24</v>
      </c>
      <c r="I1546" s="1" t="s">
        <v>669</v>
      </c>
      <c r="J1546" s="1" t="s">
        <v>101</v>
      </c>
      <c r="K1546" s="1">
        <v>78207</v>
      </c>
      <c r="L1546" s="1" t="s">
        <v>102</v>
      </c>
      <c r="M1546" s="1" t="s">
        <v>5425</v>
      </c>
      <c r="N1546" s="1" t="s">
        <v>43</v>
      </c>
      <c r="O1546" s="1" t="s">
        <v>44</v>
      </c>
      <c r="P1546" s="1" t="s">
        <v>5426</v>
      </c>
      <c r="Q1546" s="10">
        <v>60.144000000000005</v>
      </c>
      <c r="R1546" s="10">
        <v>6</v>
      </c>
      <c r="S1546" s="10">
        <v>360.86400000000003</v>
      </c>
      <c r="T1546" s="1">
        <v>0.2</v>
      </c>
      <c r="U1546" s="10">
        <v>20.298599999999993</v>
      </c>
    </row>
    <row r="1547" spans="1:21" ht="16.5" x14ac:dyDescent="0.3">
      <c r="A1547" t="s">
        <v>2737</v>
      </c>
      <c r="B1547" s="2">
        <v>44454</v>
      </c>
      <c r="C1547" s="2">
        <v>44456</v>
      </c>
      <c r="D1547" s="1" t="s">
        <v>183</v>
      </c>
      <c r="E1547" s="1" t="s">
        <v>633</v>
      </c>
      <c r="F1547" s="1" t="s">
        <v>634</v>
      </c>
      <c r="G1547" s="1" t="s">
        <v>23</v>
      </c>
      <c r="H1547" s="1" t="s">
        <v>24</v>
      </c>
      <c r="I1547" s="1" t="s">
        <v>294</v>
      </c>
      <c r="J1547" s="1" t="s">
        <v>206</v>
      </c>
      <c r="K1547" s="1">
        <v>60653</v>
      </c>
      <c r="L1547" s="1" t="s">
        <v>102</v>
      </c>
      <c r="M1547" s="1" t="s">
        <v>642</v>
      </c>
      <c r="N1547" s="1" t="s">
        <v>68</v>
      </c>
      <c r="O1547" s="1" t="s">
        <v>69</v>
      </c>
      <c r="P1547" s="1" t="s">
        <v>643</v>
      </c>
      <c r="Q1547" s="10">
        <v>323.97600000000006</v>
      </c>
      <c r="R1547" s="10">
        <v>3</v>
      </c>
      <c r="S1547" s="10">
        <v>971.92800000000011</v>
      </c>
      <c r="T1547" s="1">
        <v>0.2</v>
      </c>
      <c r="U1547" s="10">
        <v>20.248499999999993</v>
      </c>
    </row>
    <row r="1548" spans="1:21" ht="16.5" x14ac:dyDescent="0.3">
      <c r="A1548" t="s">
        <v>8265</v>
      </c>
      <c r="B1548" s="2">
        <v>44447</v>
      </c>
      <c r="C1548" s="2">
        <v>44451</v>
      </c>
      <c r="D1548" s="1" t="s">
        <v>20</v>
      </c>
      <c r="E1548" s="1" t="s">
        <v>7671</v>
      </c>
      <c r="F1548" s="1" t="s">
        <v>7672</v>
      </c>
      <c r="G1548" s="1" t="s">
        <v>38</v>
      </c>
      <c r="H1548" s="1" t="s">
        <v>24</v>
      </c>
      <c r="I1548" s="1" t="s">
        <v>179</v>
      </c>
      <c r="J1548" s="1" t="s">
        <v>101</v>
      </c>
      <c r="K1548" s="1">
        <v>77070</v>
      </c>
      <c r="L1548" s="1" t="s">
        <v>102</v>
      </c>
      <c r="M1548" s="1" t="s">
        <v>3564</v>
      </c>
      <c r="N1548" s="1" t="s">
        <v>68</v>
      </c>
      <c r="O1548" s="1" t="s">
        <v>156</v>
      </c>
      <c r="P1548" s="1" t="s">
        <v>3565</v>
      </c>
      <c r="Q1548" s="10">
        <v>85.2</v>
      </c>
      <c r="R1548" s="10">
        <v>6</v>
      </c>
      <c r="S1548" s="10">
        <v>511.20000000000005</v>
      </c>
      <c r="T1548" s="1">
        <v>0.2</v>
      </c>
      <c r="U1548" s="10">
        <v>20.234999999999996</v>
      </c>
    </row>
    <row r="1549" spans="1:21" ht="16.5" x14ac:dyDescent="0.3">
      <c r="A1549" t="s">
        <v>9579</v>
      </c>
      <c r="B1549" s="2">
        <v>43684</v>
      </c>
      <c r="C1549" s="2">
        <v>43686</v>
      </c>
      <c r="D1549" s="1" t="s">
        <v>183</v>
      </c>
      <c r="E1549" s="1" t="s">
        <v>3042</v>
      </c>
      <c r="F1549" s="1" t="s">
        <v>3043</v>
      </c>
      <c r="G1549" s="1" t="s">
        <v>38</v>
      </c>
      <c r="H1549" s="1" t="s">
        <v>24</v>
      </c>
      <c r="I1549" s="1" t="s">
        <v>4398</v>
      </c>
      <c r="J1549" s="1" t="s">
        <v>2697</v>
      </c>
      <c r="K1549" s="1">
        <v>21215</v>
      </c>
      <c r="L1549" s="1" t="s">
        <v>143</v>
      </c>
      <c r="M1549" s="1" t="s">
        <v>136</v>
      </c>
      <c r="N1549" s="1" t="s">
        <v>43</v>
      </c>
      <c r="O1549" s="1" t="s">
        <v>75</v>
      </c>
      <c r="P1549" s="1" t="s">
        <v>137</v>
      </c>
      <c r="Q1549" s="10">
        <v>77.58</v>
      </c>
      <c r="R1549" s="10">
        <v>9</v>
      </c>
      <c r="S1549" s="10">
        <v>698.22</v>
      </c>
      <c r="T1549" s="1">
        <v>0</v>
      </c>
      <c r="U1549" s="10">
        <v>20.1708</v>
      </c>
    </row>
    <row r="1550" spans="1:21" ht="16.5" x14ac:dyDescent="0.3">
      <c r="A1550" t="s">
        <v>7467</v>
      </c>
      <c r="B1550" s="2">
        <v>44148</v>
      </c>
      <c r="C1550" s="2">
        <v>44153</v>
      </c>
      <c r="D1550" s="1" t="s">
        <v>47</v>
      </c>
      <c r="E1550" s="1" t="s">
        <v>2593</v>
      </c>
      <c r="F1550" s="1" t="s">
        <v>2594</v>
      </c>
      <c r="G1550" s="1" t="s">
        <v>38</v>
      </c>
      <c r="H1550" s="1" t="s">
        <v>24</v>
      </c>
      <c r="I1550" s="1" t="s">
        <v>261</v>
      </c>
      <c r="J1550" s="1" t="s">
        <v>262</v>
      </c>
      <c r="K1550" s="1">
        <v>10011</v>
      </c>
      <c r="L1550" s="1" t="s">
        <v>143</v>
      </c>
      <c r="M1550" s="1" t="s">
        <v>719</v>
      </c>
      <c r="N1550" s="1" t="s">
        <v>43</v>
      </c>
      <c r="O1550" s="1" t="s">
        <v>56</v>
      </c>
      <c r="P1550" s="1" t="s">
        <v>720</v>
      </c>
      <c r="Q1550" s="10">
        <v>77.55</v>
      </c>
      <c r="R1550" s="10">
        <v>5</v>
      </c>
      <c r="S1550" s="10">
        <v>387.75</v>
      </c>
      <c r="T1550" s="1">
        <v>0</v>
      </c>
      <c r="U1550" s="10">
        <v>20.163000000000004</v>
      </c>
    </row>
    <row r="1551" spans="1:21" ht="16.5" x14ac:dyDescent="0.3">
      <c r="A1551" t="s">
        <v>6538</v>
      </c>
      <c r="B1551" s="2">
        <v>43271</v>
      </c>
      <c r="C1551" s="2">
        <v>43275</v>
      </c>
      <c r="D1551" s="1" t="s">
        <v>47</v>
      </c>
      <c r="E1551" s="1" t="s">
        <v>6539</v>
      </c>
      <c r="F1551" s="1" t="s">
        <v>6540</v>
      </c>
      <c r="G1551" s="1" t="s">
        <v>23</v>
      </c>
      <c r="H1551" s="1" t="s">
        <v>24</v>
      </c>
      <c r="I1551" s="1" t="s">
        <v>4258</v>
      </c>
      <c r="J1551" s="1" t="s">
        <v>101</v>
      </c>
      <c r="K1551" s="1">
        <v>75023</v>
      </c>
      <c r="L1551" s="1" t="s">
        <v>102</v>
      </c>
      <c r="M1551" s="1" t="s">
        <v>5530</v>
      </c>
      <c r="N1551" s="1" t="s">
        <v>68</v>
      </c>
      <c r="O1551" s="1" t="s">
        <v>69</v>
      </c>
      <c r="P1551" s="1" t="s">
        <v>5531</v>
      </c>
      <c r="Q1551" s="10">
        <v>201.584</v>
      </c>
      <c r="R1551" s="10">
        <v>2</v>
      </c>
      <c r="S1551" s="10">
        <v>403.16800000000001</v>
      </c>
      <c r="T1551" s="1">
        <v>0.2</v>
      </c>
      <c r="U1551" s="10">
        <v>20.158400000000015</v>
      </c>
    </row>
    <row r="1552" spans="1:21" ht="16.5" x14ac:dyDescent="0.3">
      <c r="A1552" t="s">
        <v>7522</v>
      </c>
      <c r="B1552" s="2">
        <v>43597</v>
      </c>
      <c r="C1552" s="2">
        <v>43601</v>
      </c>
      <c r="D1552" s="1" t="s">
        <v>47</v>
      </c>
      <c r="E1552" s="1" t="s">
        <v>3270</v>
      </c>
      <c r="F1552" s="1" t="s">
        <v>3271</v>
      </c>
      <c r="G1552" s="1" t="s">
        <v>23</v>
      </c>
      <c r="H1552" s="1" t="s">
        <v>24</v>
      </c>
      <c r="I1552" s="1" t="s">
        <v>1457</v>
      </c>
      <c r="J1552" s="1" t="s">
        <v>448</v>
      </c>
      <c r="K1552" s="1">
        <v>80027</v>
      </c>
      <c r="L1552" s="1" t="s">
        <v>41</v>
      </c>
      <c r="M1552" s="1" t="s">
        <v>4150</v>
      </c>
      <c r="N1552" s="1" t="s">
        <v>68</v>
      </c>
      <c r="O1552" s="1" t="s">
        <v>69</v>
      </c>
      <c r="P1552" s="1" t="s">
        <v>4151</v>
      </c>
      <c r="Q1552" s="10">
        <v>201.584</v>
      </c>
      <c r="R1552" s="10">
        <v>2</v>
      </c>
      <c r="S1552" s="10">
        <v>403.16800000000001</v>
      </c>
      <c r="T1552" s="1">
        <v>0.2</v>
      </c>
      <c r="U1552" s="10">
        <v>20.158400000000015</v>
      </c>
    </row>
    <row r="1553" spans="1:21" ht="16.5" x14ac:dyDescent="0.3">
      <c r="A1553" t="s">
        <v>591</v>
      </c>
      <c r="B1553" s="2">
        <v>43715</v>
      </c>
      <c r="C1553" s="2">
        <v>43720</v>
      </c>
      <c r="D1553" s="1" t="s">
        <v>47</v>
      </c>
      <c r="E1553" s="1" t="s">
        <v>592</v>
      </c>
      <c r="F1553" s="1" t="s">
        <v>593</v>
      </c>
      <c r="G1553" s="1" t="s">
        <v>23</v>
      </c>
      <c r="H1553" s="1" t="s">
        <v>24</v>
      </c>
      <c r="I1553" s="1" t="s">
        <v>594</v>
      </c>
      <c r="J1553" s="1" t="s">
        <v>40</v>
      </c>
      <c r="K1553" s="1">
        <v>91104</v>
      </c>
      <c r="L1553" s="1" t="s">
        <v>41</v>
      </c>
      <c r="M1553" s="1" t="s">
        <v>370</v>
      </c>
      <c r="N1553" s="1" t="s">
        <v>43</v>
      </c>
      <c r="O1553" s="1" t="s">
        <v>56</v>
      </c>
      <c r="P1553" s="1" t="s">
        <v>371</v>
      </c>
      <c r="Q1553" s="10">
        <v>671.93</v>
      </c>
      <c r="R1553" s="10">
        <v>7</v>
      </c>
      <c r="S1553" s="10">
        <v>4703.5099999999993</v>
      </c>
      <c r="T1553" s="1">
        <v>0</v>
      </c>
      <c r="U1553" s="10">
        <v>20.157899999999998</v>
      </c>
    </row>
    <row r="1554" spans="1:21" ht="16.5" x14ac:dyDescent="0.3">
      <c r="A1554" t="s">
        <v>7726</v>
      </c>
      <c r="B1554" s="2">
        <v>43975</v>
      </c>
      <c r="C1554" s="2">
        <v>43975</v>
      </c>
      <c r="D1554" s="1" t="s">
        <v>1276</v>
      </c>
      <c r="E1554" s="1" t="s">
        <v>2127</v>
      </c>
      <c r="F1554" s="1" t="s">
        <v>2128</v>
      </c>
      <c r="G1554" s="1" t="s">
        <v>99</v>
      </c>
      <c r="H1554" s="1" t="s">
        <v>24</v>
      </c>
      <c r="I1554" s="1" t="s">
        <v>5409</v>
      </c>
      <c r="J1554" s="1" t="s">
        <v>310</v>
      </c>
      <c r="K1554" s="1">
        <v>23602</v>
      </c>
      <c r="L1554" s="1" t="s">
        <v>27</v>
      </c>
      <c r="M1554" s="1" t="s">
        <v>4723</v>
      </c>
      <c r="N1554" s="1" t="s">
        <v>43</v>
      </c>
      <c r="O1554" s="1" t="s">
        <v>570</v>
      </c>
      <c r="P1554" s="1" t="s">
        <v>4724</v>
      </c>
      <c r="Q1554" s="10">
        <v>69.5</v>
      </c>
      <c r="R1554" s="10">
        <v>5</v>
      </c>
      <c r="S1554" s="10">
        <v>347.5</v>
      </c>
      <c r="T1554" s="1">
        <v>0</v>
      </c>
      <c r="U1554" s="10">
        <v>20.154999999999994</v>
      </c>
    </row>
    <row r="1555" spans="1:21" ht="16.5" x14ac:dyDescent="0.3">
      <c r="A1555" t="s">
        <v>10538</v>
      </c>
      <c r="B1555" s="2">
        <v>44142</v>
      </c>
      <c r="C1555" s="2">
        <v>44147</v>
      </c>
      <c r="D1555" s="1" t="s">
        <v>47</v>
      </c>
      <c r="E1555" s="1" t="s">
        <v>3600</v>
      </c>
      <c r="F1555" s="1" t="s">
        <v>3601</v>
      </c>
      <c r="G1555" s="1" t="s">
        <v>23</v>
      </c>
      <c r="H1555" s="1" t="s">
        <v>24</v>
      </c>
      <c r="I1555" s="1" t="s">
        <v>124</v>
      </c>
      <c r="J1555" s="1" t="s">
        <v>40</v>
      </c>
      <c r="K1555" s="1">
        <v>94122</v>
      </c>
      <c r="L1555" s="1" t="s">
        <v>41</v>
      </c>
      <c r="M1555" s="1" t="s">
        <v>1478</v>
      </c>
      <c r="N1555" s="1" t="s">
        <v>43</v>
      </c>
      <c r="O1555" s="1" t="s">
        <v>72</v>
      </c>
      <c r="P1555" s="1" t="s">
        <v>1479</v>
      </c>
      <c r="Q1555" s="10">
        <v>57.584000000000003</v>
      </c>
      <c r="R1555" s="10">
        <v>2</v>
      </c>
      <c r="S1555" s="10">
        <v>115.16800000000001</v>
      </c>
      <c r="T1555" s="1">
        <v>0.2</v>
      </c>
      <c r="U1555" s="10">
        <v>20.154400000000003</v>
      </c>
    </row>
    <row r="1556" spans="1:21" ht="16.5" x14ac:dyDescent="0.3">
      <c r="A1556" t="s">
        <v>4813</v>
      </c>
      <c r="B1556" s="2">
        <v>43740</v>
      </c>
      <c r="C1556" s="2">
        <v>43746</v>
      </c>
      <c r="D1556" s="1" t="s">
        <v>47</v>
      </c>
      <c r="E1556" s="1" t="s">
        <v>1550</v>
      </c>
      <c r="F1556" s="1" t="s">
        <v>1551</v>
      </c>
      <c r="G1556" s="1" t="s">
        <v>38</v>
      </c>
      <c r="H1556" s="1" t="s">
        <v>24</v>
      </c>
      <c r="I1556" s="1" t="s">
        <v>939</v>
      </c>
      <c r="J1556" s="1" t="s">
        <v>40</v>
      </c>
      <c r="K1556" s="1">
        <v>92105</v>
      </c>
      <c r="L1556" s="1" t="s">
        <v>41</v>
      </c>
      <c r="M1556" s="1" t="s">
        <v>4814</v>
      </c>
      <c r="N1556" s="1" t="s">
        <v>43</v>
      </c>
      <c r="O1556" s="1" t="s">
        <v>72</v>
      </c>
      <c r="P1556" s="1" t="s">
        <v>4815</v>
      </c>
      <c r="Q1556" s="10">
        <v>57.504000000000005</v>
      </c>
      <c r="R1556" s="10">
        <v>6</v>
      </c>
      <c r="S1556" s="10">
        <v>345.024</v>
      </c>
      <c r="T1556" s="1">
        <v>0.2</v>
      </c>
      <c r="U1556" s="10">
        <v>20.1264</v>
      </c>
    </row>
    <row r="1557" spans="1:21" ht="16.5" x14ac:dyDescent="0.3">
      <c r="A1557" t="s">
        <v>6964</v>
      </c>
      <c r="B1557" s="2">
        <v>43429</v>
      </c>
      <c r="C1557" s="2">
        <v>43431</v>
      </c>
      <c r="D1557" s="1" t="s">
        <v>20</v>
      </c>
      <c r="E1557" s="1" t="s">
        <v>3943</v>
      </c>
      <c r="F1557" s="1" t="s">
        <v>3944</v>
      </c>
      <c r="G1557" s="1" t="s">
        <v>23</v>
      </c>
      <c r="H1557" s="1" t="s">
        <v>24</v>
      </c>
      <c r="I1557" s="1" t="s">
        <v>6965</v>
      </c>
      <c r="J1557" s="1" t="s">
        <v>1386</v>
      </c>
      <c r="K1557" s="1">
        <v>2895</v>
      </c>
      <c r="L1557" s="1" t="s">
        <v>143</v>
      </c>
      <c r="M1557" s="1" t="s">
        <v>2888</v>
      </c>
      <c r="N1557" s="1" t="s">
        <v>29</v>
      </c>
      <c r="O1557" s="1" t="s">
        <v>62</v>
      </c>
      <c r="P1557" s="1" t="s">
        <v>2889</v>
      </c>
      <c r="Q1557" s="10">
        <v>52.96</v>
      </c>
      <c r="R1557" s="10">
        <v>2</v>
      </c>
      <c r="S1557" s="10">
        <v>105.92</v>
      </c>
      <c r="T1557" s="1">
        <v>0</v>
      </c>
      <c r="U1557" s="10">
        <v>20.1248</v>
      </c>
    </row>
    <row r="1558" spans="1:21" ht="16.5" x14ac:dyDescent="0.3">
      <c r="A1558" t="s">
        <v>8190</v>
      </c>
      <c r="B1558" s="2">
        <v>44300</v>
      </c>
      <c r="C1558" s="2">
        <v>44305</v>
      </c>
      <c r="D1558" s="1" t="s">
        <v>47</v>
      </c>
      <c r="E1558" s="1" t="s">
        <v>3671</v>
      </c>
      <c r="F1558" s="1" t="s">
        <v>3672</v>
      </c>
      <c r="G1558" s="1" t="s">
        <v>38</v>
      </c>
      <c r="H1558" s="1" t="s">
        <v>24</v>
      </c>
      <c r="I1558" s="1" t="s">
        <v>991</v>
      </c>
      <c r="J1558" s="1" t="s">
        <v>779</v>
      </c>
      <c r="K1558" s="1">
        <v>7960</v>
      </c>
      <c r="L1558" s="1" t="s">
        <v>143</v>
      </c>
      <c r="M1558" s="1" t="s">
        <v>3623</v>
      </c>
      <c r="N1558" s="1" t="s">
        <v>29</v>
      </c>
      <c r="O1558" s="1" t="s">
        <v>62</v>
      </c>
      <c r="P1558" s="1" t="s">
        <v>3624</v>
      </c>
      <c r="Q1558" s="10">
        <v>74.45</v>
      </c>
      <c r="R1558" s="10">
        <v>5</v>
      </c>
      <c r="S1558" s="10">
        <v>372.25</v>
      </c>
      <c r="T1558" s="1">
        <v>0</v>
      </c>
      <c r="U1558" s="10">
        <v>20.101500000000001</v>
      </c>
    </row>
    <row r="1559" spans="1:21" ht="16.5" x14ac:dyDescent="0.3">
      <c r="A1559" t="s">
        <v>10389</v>
      </c>
      <c r="B1559" s="2">
        <v>43392</v>
      </c>
      <c r="C1559" s="2">
        <v>43397</v>
      </c>
      <c r="D1559" s="1" t="s">
        <v>47</v>
      </c>
      <c r="E1559" s="1" t="s">
        <v>2127</v>
      </c>
      <c r="F1559" s="1" t="s">
        <v>2128</v>
      </c>
      <c r="G1559" s="1" t="s">
        <v>99</v>
      </c>
      <c r="H1559" s="1" t="s">
        <v>24</v>
      </c>
      <c r="I1559" s="1" t="s">
        <v>1109</v>
      </c>
      <c r="J1559" s="1" t="s">
        <v>40</v>
      </c>
      <c r="K1559" s="1">
        <v>90712</v>
      </c>
      <c r="L1559" s="1" t="s">
        <v>41</v>
      </c>
      <c r="M1559" s="1" t="s">
        <v>4233</v>
      </c>
      <c r="N1559" s="1" t="s">
        <v>68</v>
      </c>
      <c r="O1559" s="1" t="s">
        <v>69</v>
      </c>
      <c r="P1559" s="1" t="s">
        <v>4234</v>
      </c>
      <c r="Q1559" s="10">
        <v>321.55200000000002</v>
      </c>
      <c r="R1559" s="10">
        <v>6</v>
      </c>
      <c r="S1559" s="10">
        <v>1929.3120000000001</v>
      </c>
      <c r="T1559" s="1">
        <v>0.2</v>
      </c>
      <c r="U1559" s="10">
        <v>20.097000000000008</v>
      </c>
    </row>
    <row r="1560" spans="1:21" ht="16.5" x14ac:dyDescent="0.3">
      <c r="A1560" t="s">
        <v>8195</v>
      </c>
      <c r="B1560" s="2">
        <v>44475</v>
      </c>
      <c r="C1560" s="2">
        <v>44480</v>
      </c>
      <c r="D1560" s="1" t="s">
        <v>47</v>
      </c>
      <c r="E1560" s="1" t="s">
        <v>1305</v>
      </c>
      <c r="F1560" s="1" t="s">
        <v>1306</v>
      </c>
      <c r="G1560" s="1" t="s">
        <v>38</v>
      </c>
      <c r="H1560" s="1" t="s">
        <v>24</v>
      </c>
      <c r="I1560" s="1" t="s">
        <v>261</v>
      </c>
      <c r="J1560" s="1" t="s">
        <v>262</v>
      </c>
      <c r="K1560" s="1">
        <v>10009</v>
      </c>
      <c r="L1560" s="1" t="s">
        <v>143</v>
      </c>
      <c r="M1560" s="1" t="s">
        <v>6381</v>
      </c>
      <c r="N1560" s="1" t="s">
        <v>43</v>
      </c>
      <c r="O1560" s="1" t="s">
        <v>87</v>
      </c>
      <c r="P1560" s="1" t="s">
        <v>6382</v>
      </c>
      <c r="Q1560" s="10">
        <v>40.99</v>
      </c>
      <c r="R1560" s="10">
        <v>1</v>
      </c>
      <c r="S1560" s="10">
        <v>40.99</v>
      </c>
      <c r="T1560" s="1">
        <v>0</v>
      </c>
      <c r="U1560" s="10">
        <v>20.085100000000001</v>
      </c>
    </row>
    <row r="1561" spans="1:21" ht="16.5" x14ac:dyDescent="0.3">
      <c r="A1561" t="s">
        <v>5651</v>
      </c>
      <c r="B1561" s="2">
        <v>44100</v>
      </c>
      <c r="C1561" s="2">
        <v>44105</v>
      </c>
      <c r="D1561" s="1" t="s">
        <v>47</v>
      </c>
      <c r="E1561" s="1" t="s">
        <v>576</v>
      </c>
      <c r="F1561" s="1" t="s">
        <v>577</v>
      </c>
      <c r="G1561" s="1" t="s">
        <v>38</v>
      </c>
      <c r="H1561" s="1" t="s">
        <v>24</v>
      </c>
      <c r="I1561" s="1" t="s">
        <v>1165</v>
      </c>
      <c r="J1561" s="1" t="s">
        <v>40</v>
      </c>
      <c r="K1561" s="1">
        <v>92345</v>
      </c>
      <c r="L1561" s="1" t="s">
        <v>41</v>
      </c>
      <c r="M1561" s="1" t="s">
        <v>3420</v>
      </c>
      <c r="N1561" s="1" t="s">
        <v>29</v>
      </c>
      <c r="O1561" s="1" t="s">
        <v>30</v>
      </c>
      <c r="P1561" s="1" t="s">
        <v>3421</v>
      </c>
      <c r="Q1561" s="10">
        <v>424.95749999999992</v>
      </c>
      <c r="R1561" s="10">
        <v>5</v>
      </c>
      <c r="S1561" s="10">
        <v>2124.7874999999995</v>
      </c>
      <c r="T1561" s="1">
        <v>0.15</v>
      </c>
      <c r="U1561" s="10">
        <v>19.997999999999976</v>
      </c>
    </row>
    <row r="1562" spans="1:21" ht="16.5" x14ac:dyDescent="0.3">
      <c r="A1562" t="s">
        <v>7892</v>
      </c>
      <c r="B1562" s="2">
        <v>44177</v>
      </c>
      <c r="C1562" s="2">
        <v>44183</v>
      </c>
      <c r="D1562" s="1" t="s">
        <v>47</v>
      </c>
      <c r="E1562" s="1" t="s">
        <v>6168</v>
      </c>
      <c r="F1562" s="1" t="s">
        <v>6169</v>
      </c>
      <c r="G1562" s="1" t="s">
        <v>23</v>
      </c>
      <c r="H1562" s="1" t="s">
        <v>24</v>
      </c>
      <c r="I1562" s="1" t="s">
        <v>488</v>
      </c>
      <c r="J1562" s="1" t="s">
        <v>1258</v>
      </c>
      <c r="K1562" s="1">
        <v>31907</v>
      </c>
      <c r="L1562" s="1" t="s">
        <v>27</v>
      </c>
      <c r="M1562" s="1" t="s">
        <v>3682</v>
      </c>
      <c r="N1562" s="1" t="s">
        <v>68</v>
      </c>
      <c r="O1562" s="1" t="s">
        <v>156</v>
      </c>
      <c r="P1562" s="1" t="s">
        <v>3683</v>
      </c>
      <c r="Q1562" s="10">
        <v>249.95000000000002</v>
      </c>
      <c r="R1562" s="10">
        <v>5</v>
      </c>
      <c r="S1562" s="10">
        <v>1249.75</v>
      </c>
      <c r="T1562" s="1">
        <v>0</v>
      </c>
      <c r="U1562" s="10">
        <v>19.995999999999974</v>
      </c>
    </row>
    <row r="1563" spans="1:21" ht="16.5" x14ac:dyDescent="0.3">
      <c r="A1563" t="s">
        <v>10614</v>
      </c>
      <c r="B1563" s="2">
        <v>44096</v>
      </c>
      <c r="C1563" s="2">
        <v>44098</v>
      </c>
      <c r="D1563" s="1" t="s">
        <v>20</v>
      </c>
      <c r="E1563" s="1" t="s">
        <v>3873</v>
      </c>
      <c r="F1563" s="1" t="s">
        <v>3874</v>
      </c>
      <c r="G1563" s="1" t="s">
        <v>99</v>
      </c>
      <c r="H1563" s="1" t="s">
        <v>24</v>
      </c>
      <c r="I1563" s="1" t="s">
        <v>3790</v>
      </c>
      <c r="J1563" s="1" t="s">
        <v>489</v>
      </c>
      <c r="K1563" s="1">
        <v>44134</v>
      </c>
      <c r="L1563" s="1" t="s">
        <v>143</v>
      </c>
      <c r="M1563" s="1" t="s">
        <v>3382</v>
      </c>
      <c r="N1563" s="1" t="s">
        <v>43</v>
      </c>
      <c r="O1563" s="1" t="s">
        <v>168</v>
      </c>
      <c r="P1563" s="1" t="s">
        <v>3383</v>
      </c>
      <c r="Q1563" s="10">
        <v>63.967999999999996</v>
      </c>
      <c r="R1563" s="10">
        <v>2</v>
      </c>
      <c r="S1563" s="10">
        <v>127.93599999999999</v>
      </c>
      <c r="T1563" s="1">
        <v>0.2</v>
      </c>
      <c r="U1563" s="10">
        <v>19.989999999999995</v>
      </c>
    </row>
    <row r="1564" spans="1:21" ht="16.5" x14ac:dyDescent="0.3">
      <c r="A1564" t="s">
        <v>5756</v>
      </c>
      <c r="B1564" s="2">
        <v>43283</v>
      </c>
      <c r="C1564" s="2">
        <v>43287</v>
      </c>
      <c r="D1564" s="1" t="s">
        <v>47</v>
      </c>
      <c r="E1564" s="1" t="s">
        <v>151</v>
      </c>
      <c r="F1564" s="1" t="s">
        <v>152</v>
      </c>
      <c r="G1564" s="1" t="s">
        <v>23</v>
      </c>
      <c r="H1564" s="1" t="s">
        <v>24</v>
      </c>
      <c r="I1564" s="1" t="s">
        <v>2094</v>
      </c>
      <c r="J1564" s="1" t="s">
        <v>779</v>
      </c>
      <c r="K1564" s="1">
        <v>7060</v>
      </c>
      <c r="L1564" s="1" t="s">
        <v>143</v>
      </c>
      <c r="M1564" s="1" t="s">
        <v>2631</v>
      </c>
      <c r="N1564" s="1" t="s">
        <v>68</v>
      </c>
      <c r="O1564" s="1" t="s">
        <v>69</v>
      </c>
      <c r="P1564" s="1" t="s">
        <v>2632</v>
      </c>
      <c r="Q1564" s="10">
        <v>73.98</v>
      </c>
      <c r="R1564" s="10">
        <v>2</v>
      </c>
      <c r="S1564" s="10">
        <v>147.96</v>
      </c>
      <c r="T1564" s="1">
        <v>0</v>
      </c>
      <c r="U1564" s="10">
        <v>19.974600000000002</v>
      </c>
    </row>
    <row r="1565" spans="1:21" ht="16.5" x14ac:dyDescent="0.3">
      <c r="A1565" t="s">
        <v>7051</v>
      </c>
      <c r="B1565" s="2">
        <v>43824</v>
      </c>
      <c r="C1565" s="2">
        <v>43831</v>
      </c>
      <c r="D1565" s="1" t="s">
        <v>47</v>
      </c>
      <c r="E1565" s="1" t="s">
        <v>3196</v>
      </c>
      <c r="F1565" s="1" t="s">
        <v>3197</v>
      </c>
      <c r="G1565" s="1" t="s">
        <v>38</v>
      </c>
      <c r="H1565" s="1" t="s">
        <v>24</v>
      </c>
      <c r="I1565" s="1" t="s">
        <v>871</v>
      </c>
      <c r="J1565" s="1" t="s">
        <v>233</v>
      </c>
      <c r="K1565" s="1">
        <v>48227</v>
      </c>
      <c r="L1565" s="1" t="s">
        <v>102</v>
      </c>
      <c r="M1565" s="1" t="s">
        <v>2631</v>
      </c>
      <c r="N1565" s="1" t="s">
        <v>68</v>
      </c>
      <c r="O1565" s="1" t="s">
        <v>69</v>
      </c>
      <c r="P1565" s="1" t="s">
        <v>2632</v>
      </c>
      <c r="Q1565" s="10">
        <v>73.98</v>
      </c>
      <c r="R1565" s="10">
        <v>2</v>
      </c>
      <c r="S1565" s="10">
        <v>147.96</v>
      </c>
      <c r="T1565" s="1">
        <v>0</v>
      </c>
      <c r="U1565" s="10">
        <v>19.974600000000002</v>
      </c>
    </row>
    <row r="1566" spans="1:21" ht="16.5" x14ac:dyDescent="0.3">
      <c r="A1566" t="s">
        <v>8558</v>
      </c>
      <c r="B1566" s="2">
        <v>44345</v>
      </c>
      <c r="C1566" s="2">
        <v>44351</v>
      </c>
      <c r="D1566" s="1" t="s">
        <v>47</v>
      </c>
      <c r="E1566" s="1" t="s">
        <v>5048</v>
      </c>
      <c r="F1566" s="1" t="s">
        <v>5049</v>
      </c>
      <c r="G1566" s="1" t="s">
        <v>23</v>
      </c>
      <c r="H1566" s="1" t="s">
        <v>24</v>
      </c>
      <c r="I1566" s="1" t="s">
        <v>488</v>
      </c>
      <c r="J1566" s="1" t="s">
        <v>249</v>
      </c>
      <c r="K1566" s="1">
        <v>47201</v>
      </c>
      <c r="L1566" s="1" t="s">
        <v>102</v>
      </c>
      <c r="M1566" s="1" t="s">
        <v>5262</v>
      </c>
      <c r="N1566" s="1" t="s">
        <v>43</v>
      </c>
      <c r="O1566" s="1" t="s">
        <v>72</v>
      </c>
      <c r="P1566" s="1" t="s">
        <v>5263</v>
      </c>
      <c r="Q1566" s="10">
        <v>43.41</v>
      </c>
      <c r="R1566" s="10">
        <v>1</v>
      </c>
      <c r="S1566" s="10">
        <v>43.41</v>
      </c>
      <c r="T1566" s="1">
        <v>0</v>
      </c>
      <c r="U1566" s="10">
        <v>19.968599999999999</v>
      </c>
    </row>
    <row r="1567" spans="1:21" ht="16.5" x14ac:dyDescent="0.3">
      <c r="A1567" t="s">
        <v>7843</v>
      </c>
      <c r="B1567" s="2">
        <v>44140</v>
      </c>
      <c r="C1567" s="2">
        <v>44143</v>
      </c>
      <c r="D1567" s="1" t="s">
        <v>183</v>
      </c>
      <c r="E1567" s="1" t="s">
        <v>821</v>
      </c>
      <c r="F1567" s="1" t="s">
        <v>822</v>
      </c>
      <c r="G1567" s="1" t="s">
        <v>23</v>
      </c>
      <c r="H1567" s="1" t="s">
        <v>24</v>
      </c>
      <c r="I1567" s="1" t="s">
        <v>124</v>
      </c>
      <c r="J1567" s="1" t="s">
        <v>40</v>
      </c>
      <c r="K1567" s="1">
        <v>94109</v>
      </c>
      <c r="L1567" s="1" t="s">
        <v>41</v>
      </c>
      <c r="M1567" s="1" t="s">
        <v>4699</v>
      </c>
      <c r="N1567" s="1" t="s">
        <v>43</v>
      </c>
      <c r="O1567" s="1" t="s">
        <v>72</v>
      </c>
      <c r="P1567" s="1" t="s">
        <v>4700</v>
      </c>
      <c r="Q1567" s="10">
        <v>53.248000000000005</v>
      </c>
      <c r="R1567" s="10">
        <v>2</v>
      </c>
      <c r="S1567" s="10">
        <v>106.49600000000001</v>
      </c>
      <c r="T1567" s="1">
        <v>0.2</v>
      </c>
      <c r="U1567" s="10">
        <v>19.968</v>
      </c>
    </row>
    <row r="1568" spans="1:21" ht="16.5" x14ac:dyDescent="0.3">
      <c r="A1568" t="s">
        <v>4678</v>
      </c>
      <c r="B1568" s="2">
        <v>43991</v>
      </c>
      <c r="C1568" s="2">
        <v>43997</v>
      </c>
      <c r="D1568" s="1" t="s">
        <v>47</v>
      </c>
      <c r="E1568" s="1" t="s">
        <v>3396</v>
      </c>
      <c r="F1568" s="1" t="s">
        <v>3397</v>
      </c>
      <c r="G1568" s="1" t="s">
        <v>23</v>
      </c>
      <c r="H1568" s="1" t="s">
        <v>24</v>
      </c>
      <c r="I1568" s="1" t="s">
        <v>39</v>
      </c>
      <c r="J1568" s="1" t="s">
        <v>40</v>
      </c>
      <c r="K1568" s="1">
        <v>90045</v>
      </c>
      <c r="L1568" s="1" t="s">
        <v>41</v>
      </c>
      <c r="M1568" s="1" t="s">
        <v>4679</v>
      </c>
      <c r="N1568" s="1" t="s">
        <v>68</v>
      </c>
      <c r="O1568" s="1" t="s">
        <v>69</v>
      </c>
      <c r="P1568" s="1" t="s">
        <v>4680</v>
      </c>
      <c r="Q1568" s="10">
        <v>177.48000000000002</v>
      </c>
      <c r="R1568" s="10">
        <v>3</v>
      </c>
      <c r="S1568" s="10">
        <v>532.44000000000005</v>
      </c>
      <c r="T1568" s="1">
        <v>0.2</v>
      </c>
      <c r="U1568" s="10">
        <v>19.966499999999982</v>
      </c>
    </row>
    <row r="1569" spans="1:21" ht="16.5" x14ac:dyDescent="0.3">
      <c r="A1569" t="s">
        <v>8657</v>
      </c>
      <c r="B1569" s="2">
        <v>43799</v>
      </c>
      <c r="C1569" s="2">
        <v>43804</v>
      </c>
      <c r="D1569" s="1" t="s">
        <v>47</v>
      </c>
      <c r="E1569" s="1" t="s">
        <v>4376</v>
      </c>
      <c r="F1569" s="1" t="s">
        <v>4377</v>
      </c>
      <c r="G1569" s="1" t="s">
        <v>23</v>
      </c>
      <c r="H1569" s="1" t="s">
        <v>24</v>
      </c>
      <c r="I1569" s="1" t="s">
        <v>4492</v>
      </c>
      <c r="J1569" s="1" t="s">
        <v>85</v>
      </c>
      <c r="K1569" s="1">
        <v>27604</v>
      </c>
      <c r="L1569" s="1" t="s">
        <v>27</v>
      </c>
      <c r="M1569" s="1" t="s">
        <v>4679</v>
      </c>
      <c r="N1569" s="1" t="s">
        <v>68</v>
      </c>
      <c r="O1569" s="1" t="s">
        <v>69</v>
      </c>
      <c r="P1569" s="1" t="s">
        <v>4680</v>
      </c>
      <c r="Q1569" s="10">
        <v>177.48000000000002</v>
      </c>
      <c r="R1569" s="10">
        <v>3</v>
      </c>
      <c r="S1569" s="10">
        <v>532.44000000000005</v>
      </c>
      <c r="T1569" s="1">
        <v>0.2</v>
      </c>
      <c r="U1569" s="10">
        <v>19.966499999999982</v>
      </c>
    </row>
    <row r="1570" spans="1:21" ht="16.5" x14ac:dyDescent="0.3">
      <c r="A1570" t="s">
        <v>4862</v>
      </c>
      <c r="B1570" s="2">
        <v>44451</v>
      </c>
      <c r="C1570" s="2">
        <v>44454</v>
      </c>
      <c r="D1570" s="1" t="s">
        <v>183</v>
      </c>
      <c r="E1570" s="1" t="s">
        <v>4863</v>
      </c>
      <c r="F1570" s="1" t="s">
        <v>4864</v>
      </c>
      <c r="G1570" s="1" t="s">
        <v>23</v>
      </c>
      <c r="H1570" s="1" t="s">
        <v>24</v>
      </c>
      <c r="I1570" s="1" t="s">
        <v>4398</v>
      </c>
      <c r="J1570" s="1" t="s">
        <v>2697</v>
      </c>
      <c r="K1570" s="1">
        <v>21215</v>
      </c>
      <c r="L1570" s="1" t="s">
        <v>143</v>
      </c>
      <c r="M1570" s="1" t="s">
        <v>927</v>
      </c>
      <c r="N1570" s="1" t="s">
        <v>43</v>
      </c>
      <c r="O1570" s="1" t="s">
        <v>87</v>
      </c>
      <c r="P1570" s="1" t="s">
        <v>928</v>
      </c>
      <c r="Q1570" s="10">
        <v>39.900000000000006</v>
      </c>
      <c r="R1570" s="10">
        <v>5</v>
      </c>
      <c r="S1570" s="10">
        <v>199.50000000000003</v>
      </c>
      <c r="T1570" s="1">
        <v>0</v>
      </c>
      <c r="U1570" s="10">
        <v>19.950000000000003</v>
      </c>
    </row>
    <row r="1571" spans="1:21" ht="16.5" x14ac:dyDescent="0.3">
      <c r="A1571" t="s">
        <v>10647</v>
      </c>
      <c r="B1571" s="2">
        <v>44177</v>
      </c>
      <c r="C1571" s="2">
        <v>44182</v>
      </c>
      <c r="D1571" s="1" t="s">
        <v>47</v>
      </c>
      <c r="E1571" s="1" t="s">
        <v>3042</v>
      </c>
      <c r="F1571" s="1" t="s">
        <v>3043</v>
      </c>
      <c r="G1571" s="1" t="s">
        <v>38</v>
      </c>
      <c r="H1571" s="1" t="s">
        <v>24</v>
      </c>
      <c r="I1571" s="1" t="s">
        <v>261</v>
      </c>
      <c r="J1571" s="1" t="s">
        <v>262</v>
      </c>
      <c r="K1571" s="1">
        <v>10009</v>
      </c>
      <c r="L1571" s="1" t="s">
        <v>143</v>
      </c>
      <c r="M1571" s="1" t="s">
        <v>1688</v>
      </c>
      <c r="N1571" s="1" t="s">
        <v>29</v>
      </c>
      <c r="O1571" s="1" t="s">
        <v>62</v>
      </c>
      <c r="P1571" s="1" t="s">
        <v>7939</v>
      </c>
      <c r="Q1571" s="10">
        <v>60.35</v>
      </c>
      <c r="R1571" s="10">
        <v>5</v>
      </c>
      <c r="S1571" s="10">
        <v>301.75</v>
      </c>
      <c r="T1571" s="1">
        <v>0</v>
      </c>
      <c r="U1571" s="10">
        <v>19.915500000000002</v>
      </c>
    </row>
    <row r="1572" spans="1:21" ht="16.5" x14ac:dyDescent="0.3">
      <c r="A1572" t="s">
        <v>8570</v>
      </c>
      <c r="B1572" s="2">
        <v>44400</v>
      </c>
      <c r="C1572" s="2">
        <v>44404</v>
      </c>
      <c r="D1572" s="1" t="s">
        <v>47</v>
      </c>
      <c r="E1572" s="1" t="s">
        <v>7736</v>
      </c>
      <c r="F1572" s="1" t="s">
        <v>7737</v>
      </c>
      <c r="G1572" s="1" t="s">
        <v>38</v>
      </c>
      <c r="H1572" s="1" t="s">
        <v>24</v>
      </c>
      <c r="I1572" s="1" t="s">
        <v>1159</v>
      </c>
      <c r="J1572" s="1" t="s">
        <v>262</v>
      </c>
      <c r="K1572" s="1">
        <v>11561</v>
      </c>
      <c r="L1572" s="1" t="s">
        <v>143</v>
      </c>
      <c r="M1572" s="1" t="s">
        <v>1261</v>
      </c>
      <c r="N1572" s="1" t="s">
        <v>43</v>
      </c>
      <c r="O1572" s="1" t="s">
        <v>44</v>
      </c>
      <c r="P1572" s="1" t="s">
        <v>1262</v>
      </c>
      <c r="Q1572" s="10">
        <v>41.4</v>
      </c>
      <c r="R1572" s="10">
        <v>4</v>
      </c>
      <c r="S1572" s="10">
        <v>165.6</v>
      </c>
      <c r="T1572" s="1">
        <v>0</v>
      </c>
      <c r="U1572" s="10">
        <v>19.872</v>
      </c>
    </row>
    <row r="1573" spans="1:21" ht="16.5" x14ac:dyDescent="0.3">
      <c r="A1573" t="s">
        <v>4293</v>
      </c>
      <c r="B1573" s="2">
        <v>43733</v>
      </c>
      <c r="C1573" s="2">
        <v>43736</v>
      </c>
      <c r="D1573" s="1" t="s">
        <v>20</v>
      </c>
      <c r="E1573" s="1" t="s">
        <v>2329</v>
      </c>
      <c r="F1573" s="1" t="s">
        <v>2330</v>
      </c>
      <c r="G1573" s="1" t="s">
        <v>99</v>
      </c>
      <c r="H1573" s="1" t="s">
        <v>24</v>
      </c>
      <c r="I1573" s="1" t="s">
        <v>4294</v>
      </c>
      <c r="J1573" s="1" t="s">
        <v>779</v>
      </c>
      <c r="K1573" s="1">
        <v>7002</v>
      </c>
      <c r="L1573" s="1" t="s">
        <v>143</v>
      </c>
      <c r="M1573" s="1" t="s">
        <v>4295</v>
      </c>
      <c r="N1573" s="1" t="s">
        <v>68</v>
      </c>
      <c r="O1573" s="1" t="s">
        <v>156</v>
      </c>
      <c r="P1573" s="1" t="s">
        <v>4296</v>
      </c>
      <c r="Q1573" s="10">
        <v>63.96</v>
      </c>
      <c r="R1573" s="10">
        <v>4</v>
      </c>
      <c r="S1573" s="10">
        <v>255.84</v>
      </c>
      <c r="T1573" s="1">
        <v>0</v>
      </c>
      <c r="U1573" s="10">
        <v>19.827599999999997</v>
      </c>
    </row>
    <row r="1574" spans="1:21" ht="16.5" x14ac:dyDescent="0.3">
      <c r="A1574" t="s">
        <v>7186</v>
      </c>
      <c r="B1574" s="2">
        <v>44415</v>
      </c>
      <c r="C1574" s="2">
        <v>44419</v>
      </c>
      <c r="D1574" s="1" t="s">
        <v>47</v>
      </c>
      <c r="E1574" s="1" t="s">
        <v>6296</v>
      </c>
      <c r="F1574" s="1" t="s">
        <v>6297</v>
      </c>
      <c r="G1574" s="1" t="s">
        <v>23</v>
      </c>
      <c r="H1574" s="1" t="s">
        <v>24</v>
      </c>
      <c r="I1574" s="1" t="s">
        <v>4883</v>
      </c>
      <c r="J1574" s="1" t="s">
        <v>224</v>
      </c>
      <c r="K1574" s="1">
        <v>56560</v>
      </c>
      <c r="L1574" s="1" t="s">
        <v>102</v>
      </c>
      <c r="M1574" s="1" t="s">
        <v>4295</v>
      </c>
      <c r="N1574" s="1" t="s">
        <v>68</v>
      </c>
      <c r="O1574" s="1" t="s">
        <v>156</v>
      </c>
      <c r="P1574" s="1" t="s">
        <v>4296</v>
      </c>
      <c r="Q1574" s="10">
        <v>63.96</v>
      </c>
      <c r="R1574" s="10">
        <v>4</v>
      </c>
      <c r="S1574" s="10">
        <v>255.84</v>
      </c>
      <c r="T1574" s="1">
        <v>0</v>
      </c>
      <c r="U1574" s="10">
        <v>19.827599999999997</v>
      </c>
    </row>
    <row r="1575" spans="1:21" ht="16.5" x14ac:dyDescent="0.3">
      <c r="A1575" t="s">
        <v>6550</v>
      </c>
      <c r="B1575" s="2">
        <v>44156</v>
      </c>
      <c r="C1575" s="2">
        <v>44160</v>
      </c>
      <c r="D1575" s="1" t="s">
        <v>20</v>
      </c>
      <c r="E1575" s="1" t="s">
        <v>5897</v>
      </c>
      <c r="F1575" s="1" t="s">
        <v>5898</v>
      </c>
      <c r="G1575" s="1" t="s">
        <v>38</v>
      </c>
      <c r="H1575" s="1" t="s">
        <v>24</v>
      </c>
      <c r="I1575" s="1" t="s">
        <v>1364</v>
      </c>
      <c r="J1575" s="1" t="s">
        <v>480</v>
      </c>
      <c r="K1575" s="1">
        <v>50315</v>
      </c>
      <c r="L1575" s="1" t="s">
        <v>102</v>
      </c>
      <c r="M1575" s="1" t="s">
        <v>1449</v>
      </c>
      <c r="N1575" s="1" t="s">
        <v>43</v>
      </c>
      <c r="O1575" s="1" t="s">
        <v>87</v>
      </c>
      <c r="P1575" s="1" t="s">
        <v>1450</v>
      </c>
      <c r="Q1575" s="10">
        <v>40.46</v>
      </c>
      <c r="R1575" s="10">
        <v>7</v>
      </c>
      <c r="S1575" s="10">
        <v>283.22000000000003</v>
      </c>
      <c r="T1575" s="1">
        <v>0</v>
      </c>
      <c r="U1575" s="10">
        <v>19.825400000000002</v>
      </c>
    </row>
    <row r="1576" spans="1:21" ht="16.5" x14ac:dyDescent="0.3">
      <c r="A1576" t="s">
        <v>5488</v>
      </c>
      <c r="B1576" s="2">
        <v>43348</v>
      </c>
      <c r="C1576" s="2">
        <v>43353</v>
      </c>
      <c r="D1576" s="1" t="s">
        <v>47</v>
      </c>
      <c r="E1576" s="1" t="s">
        <v>3415</v>
      </c>
      <c r="F1576" s="1" t="s">
        <v>3416</v>
      </c>
      <c r="G1576" s="1" t="s">
        <v>23</v>
      </c>
      <c r="H1576" s="1" t="s">
        <v>24</v>
      </c>
      <c r="I1576" s="1" t="s">
        <v>4522</v>
      </c>
      <c r="J1576" s="1" t="s">
        <v>489</v>
      </c>
      <c r="K1576" s="1">
        <v>43402</v>
      </c>
      <c r="L1576" s="1" t="s">
        <v>143</v>
      </c>
      <c r="M1576" s="1" t="s">
        <v>2085</v>
      </c>
      <c r="N1576" s="1" t="s">
        <v>43</v>
      </c>
      <c r="O1576" s="1" t="s">
        <v>56</v>
      </c>
      <c r="P1576" s="1" t="s">
        <v>2086</v>
      </c>
      <c r="Q1576" s="10">
        <v>264.32</v>
      </c>
      <c r="R1576" s="10">
        <v>2</v>
      </c>
      <c r="S1576" s="10">
        <v>528.64</v>
      </c>
      <c r="T1576" s="1">
        <v>0.2</v>
      </c>
      <c r="U1576" s="10">
        <v>19.823999999999998</v>
      </c>
    </row>
    <row r="1577" spans="1:21" ht="16.5" x14ac:dyDescent="0.3">
      <c r="A1577" t="s">
        <v>9318</v>
      </c>
      <c r="B1577" s="2">
        <v>44554</v>
      </c>
      <c r="C1577" s="2">
        <v>44557</v>
      </c>
      <c r="D1577" s="1" t="s">
        <v>183</v>
      </c>
      <c r="E1577" s="1" t="s">
        <v>4242</v>
      </c>
      <c r="F1577" s="1" t="s">
        <v>4243</v>
      </c>
      <c r="G1577" s="1" t="s">
        <v>23</v>
      </c>
      <c r="H1577" s="1" t="s">
        <v>24</v>
      </c>
      <c r="I1577" s="1" t="s">
        <v>806</v>
      </c>
      <c r="J1577" s="1" t="s">
        <v>101</v>
      </c>
      <c r="K1577" s="1">
        <v>75220</v>
      </c>
      <c r="L1577" s="1" t="s">
        <v>102</v>
      </c>
      <c r="M1577" s="1" t="s">
        <v>2085</v>
      </c>
      <c r="N1577" s="1" t="s">
        <v>43</v>
      </c>
      <c r="O1577" s="1" t="s">
        <v>56</v>
      </c>
      <c r="P1577" s="1" t="s">
        <v>2086</v>
      </c>
      <c r="Q1577" s="10">
        <v>264.32</v>
      </c>
      <c r="R1577" s="10">
        <v>2</v>
      </c>
      <c r="S1577" s="10">
        <v>528.64</v>
      </c>
      <c r="T1577" s="1">
        <v>0.2</v>
      </c>
      <c r="U1577" s="10">
        <v>19.823999999999998</v>
      </c>
    </row>
    <row r="1578" spans="1:21" ht="16.5" x14ac:dyDescent="0.3">
      <c r="A1578" t="s">
        <v>8928</v>
      </c>
      <c r="B1578" s="2">
        <v>44336</v>
      </c>
      <c r="C1578" s="2">
        <v>44336</v>
      </c>
      <c r="D1578" s="1" t="s">
        <v>1276</v>
      </c>
      <c r="E1578" s="1" t="s">
        <v>1311</v>
      </c>
      <c r="F1578" s="1" t="s">
        <v>1312</v>
      </c>
      <c r="G1578" s="1" t="s">
        <v>38</v>
      </c>
      <c r="H1578" s="1" t="s">
        <v>24</v>
      </c>
      <c r="I1578" s="1" t="s">
        <v>2352</v>
      </c>
      <c r="J1578" s="1" t="s">
        <v>233</v>
      </c>
      <c r="K1578" s="1">
        <v>48183</v>
      </c>
      <c r="L1578" s="1" t="s">
        <v>102</v>
      </c>
      <c r="M1578" s="1" t="s">
        <v>1329</v>
      </c>
      <c r="N1578" s="1" t="s">
        <v>43</v>
      </c>
      <c r="O1578" s="1" t="s">
        <v>72</v>
      </c>
      <c r="P1578" s="1" t="s">
        <v>1330</v>
      </c>
      <c r="Q1578" s="10">
        <v>41.28</v>
      </c>
      <c r="R1578" s="10">
        <v>2</v>
      </c>
      <c r="S1578" s="10">
        <v>82.56</v>
      </c>
      <c r="T1578" s="1">
        <v>0</v>
      </c>
      <c r="U1578" s="10">
        <v>19.814399999999999</v>
      </c>
    </row>
    <row r="1579" spans="1:21" ht="16.5" x14ac:dyDescent="0.3">
      <c r="A1579" t="s">
        <v>9728</v>
      </c>
      <c r="B1579" s="2">
        <v>44160</v>
      </c>
      <c r="C1579" s="2">
        <v>44165</v>
      </c>
      <c r="D1579" s="1" t="s">
        <v>47</v>
      </c>
      <c r="E1579" s="1" t="s">
        <v>2232</v>
      </c>
      <c r="F1579" s="1" t="s">
        <v>2233</v>
      </c>
      <c r="G1579" s="1" t="s">
        <v>23</v>
      </c>
      <c r="H1579" s="1" t="s">
        <v>24</v>
      </c>
      <c r="I1579" s="1" t="s">
        <v>1655</v>
      </c>
      <c r="J1579" s="1" t="s">
        <v>349</v>
      </c>
      <c r="K1579" s="1">
        <v>35810</v>
      </c>
      <c r="L1579" s="1" t="s">
        <v>27</v>
      </c>
      <c r="M1579" s="1" t="s">
        <v>1798</v>
      </c>
      <c r="N1579" s="1" t="s">
        <v>43</v>
      </c>
      <c r="O1579" s="1" t="s">
        <v>56</v>
      </c>
      <c r="P1579" s="1" t="s">
        <v>1799</v>
      </c>
      <c r="Q1579" s="10">
        <v>73.36</v>
      </c>
      <c r="R1579" s="10">
        <v>7</v>
      </c>
      <c r="S1579" s="10">
        <v>513.52</v>
      </c>
      <c r="T1579" s="1">
        <v>0</v>
      </c>
      <c r="U1579" s="10">
        <v>19.807200000000002</v>
      </c>
    </row>
    <row r="1580" spans="1:21" ht="16.5" x14ac:dyDescent="0.3">
      <c r="A1580" t="s">
        <v>10479</v>
      </c>
      <c r="B1580" s="2">
        <v>43967</v>
      </c>
      <c r="C1580" s="2">
        <v>43970</v>
      </c>
      <c r="D1580" s="1" t="s">
        <v>20</v>
      </c>
      <c r="E1580" s="1" t="s">
        <v>1559</v>
      </c>
      <c r="F1580" s="1" t="s">
        <v>1560</v>
      </c>
      <c r="G1580" s="1" t="s">
        <v>23</v>
      </c>
      <c r="H1580" s="1" t="s">
        <v>24</v>
      </c>
      <c r="I1580" s="1" t="s">
        <v>39</v>
      </c>
      <c r="J1580" s="1" t="s">
        <v>40</v>
      </c>
      <c r="K1580" s="1">
        <v>90045</v>
      </c>
      <c r="L1580" s="1" t="s">
        <v>41</v>
      </c>
      <c r="M1580" s="1" t="s">
        <v>5981</v>
      </c>
      <c r="N1580" s="1" t="s">
        <v>29</v>
      </c>
      <c r="O1580" s="1" t="s">
        <v>62</v>
      </c>
      <c r="P1580" s="1" t="s">
        <v>5982</v>
      </c>
      <c r="Q1580" s="10">
        <v>282.83999999999997</v>
      </c>
      <c r="R1580" s="10">
        <v>4</v>
      </c>
      <c r="S1580" s="10">
        <v>1131.3599999999999</v>
      </c>
      <c r="T1580" s="1">
        <v>0</v>
      </c>
      <c r="U1580" s="10">
        <v>19.798799999999972</v>
      </c>
    </row>
    <row r="1581" spans="1:21" ht="16.5" x14ac:dyDescent="0.3">
      <c r="A1581" t="s">
        <v>7626</v>
      </c>
      <c r="B1581" s="2">
        <v>43276</v>
      </c>
      <c r="C1581" s="2">
        <v>43278</v>
      </c>
      <c r="D1581" s="1" t="s">
        <v>20</v>
      </c>
      <c r="E1581" s="1" t="s">
        <v>1163</v>
      </c>
      <c r="F1581" s="1" t="s">
        <v>1164</v>
      </c>
      <c r="G1581" s="1" t="s">
        <v>38</v>
      </c>
      <c r="H1581" s="1" t="s">
        <v>24</v>
      </c>
      <c r="I1581" s="1" t="s">
        <v>1946</v>
      </c>
      <c r="J1581" s="1" t="s">
        <v>411</v>
      </c>
      <c r="K1581" s="1">
        <v>97301</v>
      </c>
      <c r="L1581" s="1" t="s">
        <v>41</v>
      </c>
      <c r="M1581" s="1" t="s">
        <v>3086</v>
      </c>
      <c r="N1581" s="1" t="s">
        <v>68</v>
      </c>
      <c r="O1581" s="1" t="s">
        <v>69</v>
      </c>
      <c r="P1581" s="1" t="s">
        <v>3087</v>
      </c>
      <c r="Q1581" s="10">
        <v>263.96000000000004</v>
      </c>
      <c r="R1581" s="10">
        <v>5</v>
      </c>
      <c r="S1581" s="10">
        <v>1319.8000000000002</v>
      </c>
      <c r="T1581" s="1">
        <v>0.2</v>
      </c>
      <c r="U1581" s="10">
        <v>19.796999999999997</v>
      </c>
    </row>
    <row r="1582" spans="1:21" ht="16.5" x14ac:dyDescent="0.3">
      <c r="A1582" t="s">
        <v>6496</v>
      </c>
      <c r="B1582" s="2">
        <v>44455</v>
      </c>
      <c r="C1582" s="2">
        <v>44457</v>
      </c>
      <c r="D1582" s="1" t="s">
        <v>183</v>
      </c>
      <c r="E1582" s="1" t="s">
        <v>4608</v>
      </c>
      <c r="F1582" s="1" t="s">
        <v>4609</v>
      </c>
      <c r="G1582" s="1" t="s">
        <v>23</v>
      </c>
      <c r="H1582" s="1" t="s">
        <v>24</v>
      </c>
      <c r="I1582" s="1" t="s">
        <v>141</v>
      </c>
      <c r="J1582" s="1" t="s">
        <v>142</v>
      </c>
      <c r="K1582" s="1">
        <v>19143</v>
      </c>
      <c r="L1582" s="1" t="s">
        <v>143</v>
      </c>
      <c r="M1582" s="1" t="s">
        <v>3909</v>
      </c>
      <c r="N1582" s="1" t="s">
        <v>68</v>
      </c>
      <c r="O1582" s="1" t="s">
        <v>156</v>
      </c>
      <c r="P1582" s="1" t="s">
        <v>3910</v>
      </c>
      <c r="Q1582" s="10">
        <v>71.975999999999999</v>
      </c>
      <c r="R1582" s="10">
        <v>3</v>
      </c>
      <c r="S1582" s="10">
        <v>215.928</v>
      </c>
      <c r="T1582" s="1">
        <v>0.2</v>
      </c>
      <c r="U1582" s="10">
        <v>19.793400000000005</v>
      </c>
    </row>
    <row r="1583" spans="1:21" ht="16.5" x14ac:dyDescent="0.3">
      <c r="A1583" t="s">
        <v>220</v>
      </c>
      <c r="B1583" s="2">
        <v>43901</v>
      </c>
      <c r="C1583" s="2">
        <v>43903</v>
      </c>
      <c r="D1583" s="1" t="s">
        <v>183</v>
      </c>
      <c r="E1583" s="1" t="s">
        <v>221</v>
      </c>
      <c r="F1583" s="1" t="s">
        <v>222</v>
      </c>
      <c r="G1583" s="1" t="s">
        <v>38</v>
      </c>
      <c r="H1583" s="1" t="s">
        <v>24</v>
      </c>
      <c r="I1583" s="1" t="s">
        <v>223</v>
      </c>
      <c r="J1583" s="1" t="s">
        <v>224</v>
      </c>
      <c r="K1583" s="1">
        <v>55122</v>
      </c>
      <c r="L1583" s="1" t="s">
        <v>102</v>
      </c>
      <c r="M1583" s="1" t="s">
        <v>225</v>
      </c>
      <c r="N1583" s="1" t="s">
        <v>68</v>
      </c>
      <c r="O1583" s="1" t="s">
        <v>156</v>
      </c>
      <c r="P1583" s="1" t="s">
        <v>226</v>
      </c>
      <c r="Q1583" s="10">
        <v>45.98</v>
      </c>
      <c r="R1583" s="10">
        <v>2</v>
      </c>
      <c r="S1583" s="10">
        <v>91.96</v>
      </c>
      <c r="T1583" s="1">
        <v>0</v>
      </c>
      <c r="U1583" s="10">
        <v>19.7714</v>
      </c>
    </row>
    <row r="1584" spans="1:21" ht="16.5" x14ac:dyDescent="0.3">
      <c r="A1584" t="s">
        <v>10071</v>
      </c>
      <c r="B1584" s="2">
        <v>44108</v>
      </c>
      <c r="C1584" s="2">
        <v>44112</v>
      </c>
      <c r="D1584" s="1" t="s">
        <v>47</v>
      </c>
      <c r="E1584" s="1" t="s">
        <v>6481</v>
      </c>
      <c r="F1584" s="1" t="s">
        <v>6482</v>
      </c>
      <c r="G1584" s="1" t="s">
        <v>38</v>
      </c>
      <c r="H1584" s="1" t="s">
        <v>24</v>
      </c>
      <c r="I1584" s="1" t="s">
        <v>10072</v>
      </c>
      <c r="J1584" s="1" t="s">
        <v>51</v>
      </c>
      <c r="K1584" s="1">
        <v>33134</v>
      </c>
      <c r="L1584" s="1" t="s">
        <v>27</v>
      </c>
      <c r="M1584" s="1" t="s">
        <v>6301</v>
      </c>
      <c r="N1584" s="1" t="s">
        <v>68</v>
      </c>
      <c r="O1584" s="1" t="s">
        <v>69</v>
      </c>
      <c r="P1584" s="1" t="s">
        <v>6302</v>
      </c>
      <c r="Q1584" s="10">
        <v>52.679999999999993</v>
      </c>
      <c r="R1584" s="10">
        <v>3</v>
      </c>
      <c r="S1584" s="10">
        <v>158.03999999999996</v>
      </c>
      <c r="T1584" s="1">
        <v>0.2</v>
      </c>
      <c r="U1584" s="10">
        <v>19.754999999999999</v>
      </c>
    </row>
    <row r="1585" spans="1:21" ht="16.5" x14ac:dyDescent="0.3">
      <c r="A1585" t="s">
        <v>7799</v>
      </c>
      <c r="B1585" s="2">
        <v>43391</v>
      </c>
      <c r="C1585" s="2">
        <v>43395</v>
      </c>
      <c r="D1585" s="1" t="s">
        <v>47</v>
      </c>
      <c r="E1585" s="1" t="s">
        <v>4662</v>
      </c>
      <c r="F1585" s="1" t="s">
        <v>4663</v>
      </c>
      <c r="G1585" s="1" t="s">
        <v>38</v>
      </c>
      <c r="H1585" s="1" t="s">
        <v>24</v>
      </c>
      <c r="I1585" s="1" t="s">
        <v>141</v>
      </c>
      <c r="J1585" s="1" t="s">
        <v>142</v>
      </c>
      <c r="K1585" s="1">
        <v>19134</v>
      </c>
      <c r="L1585" s="1" t="s">
        <v>143</v>
      </c>
      <c r="M1585" s="1" t="s">
        <v>1776</v>
      </c>
      <c r="N1585" s="1" t="s">
        <v>43</v>
      </c>
      <c r="O1585" s="1" t="s">
        <v>168</v>
      </c>
      <c r="P1585" s="1" t="s">
        <v>1777</v>
      </c>
      <c r="Q1585" s="10">
        <v>52.512</v>
      </c>
      <c r="R1585" s="10">
        <v>6</v>
      </c>
      <c r="S1585" s="10">
        <v>315.072</v>
      </c>
      <c r="T1585" s="1">
        <v>0.2</v>
      </c>
      <c r="U1585" s="10">
        <v>19.692</v>
      </c>
    </row>
    <row r="1586" spans="1:21" ht="16.5" x14ac:dyDescent="0.3">
      <c r="A1586" t="s">
        <v>3573</v>
      </c>
      <c r="B1586" s="2">
        <v>44258</v>
      </c>
      <c r="C1586" s="2">
        <v>44263</v>
      </c>
      <c r="D1586" s="1" t="s">
        <v>47</v>
      </c>
      <c r="E1586" s="1" t="s">
        <v>3574</v>
      </c>
      <c r="F1586" s="1" t="s">
        <v>3575</v>
      </c>
      <c r="G1586" s="1" t="s">
        <v>23</v>
      </c>
      <c r="H1586" s="1" t="s">
        <v>24</v>
      </c>
      <c r="I1586" s="1" t="s">
        <v>3576</v>
      </c>
      <c r="J1586" s="1" t="s">
        <v>26</v>
      </c>
      <c r="K1586" s="1">
        <v>42071</v>
      </c>
      <c r="L1586" s="1" t="s">
        <v>27</v>
      </c>
      <c r="M1586" s="1" t="s">
        <v>3577</v>
      </c>
      <c r="N1586" s="1" t="s">
        <v>43</v>
      </c>
      <c r="O1586" s="1" t="s">
        <v>75</v>
      </c>
      <c r="P1586" s="1" t="s">
        <v>3578</v>
      </c>
      <c r="Q1586" s="10">
        <v>72.8</v>
      </c>
      <c r="R1586" s="10">
        <v>5</v>
      </c>
      <c r="S1586" s="10">
        <v>364</v>
      </c>
      <c r="T1586" s="1">
        <v>0</v>
      </c>
      <c r="U1586" s="10">
        <v>19.656000000000002</v>
      </c>
    </row>
    <row r="1587" spans="1:21" ht="16.5" x14ac:dyDescent="0.3">
      <c r="A1587" t="s">
        <v>8378</v>
      </c>
      <c r="B1587" s="2">
        <v>44260</v>
      </c>
      <c r="C1587" s="2">
        <v>44260</v>
      </c>
      <c r="D1587" s="1" t="s">
        <v>1276</v>
      </c>
      <c r="E1587" s="1" t="s">
        <v>985</v>
      </c>
      <c r="F1587" s="1" t="s">
        <v>986</v>
      </c>
      <c r="G1587" s="1" t="s">
        <v>38</v>
      </c>
      <c r="H1587" s="1" t="s">
        <v>24</v>
      </c>
      <c r="I1587" s="1" t="s">
        <v>5167</v>
      </c>
      <c r="J1587" s="1" t="s">
        <v>1471</v>
      </c>
      <c r="K1587" s="1">
        <v>38671</v>
      </c>
      <c r="L1587" s="1" t="s">
        <v>27</v>
      </c>
      <c r="M1587" s="1" t="s">
        <v>2935</v>
      </c>
      <c r="N1587" s="1" t="s">
        <v>43</v>
      </c>
      <c r="O1587" s="1" t="s">
        <v>168</v>
      </c>
      <c r="P1587" s="1" t="s">
        <v>2936</v>
      </c>
      <c r="Q1587" s="10">
        <v>42.68</v>
      </c>
      <c r="R1587" s="10">
        <v>4</v>
      </c>
      <c r="S1587" s="10">
        <v>170.72</v>
      </c>
      <c r="T1587" s="1">
        <v>0</v>
      </c>
      <c r="U1587" s="10">
        <v>19.6328</v>
      </c>
    </row>
    <row r="1588" spans="1:21" ht="16.5" x14ac:dyDescent="0.3">
      <c r="A1588" t="s">
        <v>3745</v>
      </c>
      <c r="B1588" s="2">
        <v>44076</v>
      </c>
      <c r="C1588" s="2">
        <v>44080</v>
      </c>
      <c r="D1588" s="1" t="s">
        <v>47</v>
      </c>
      <c r="E1588" s="1" t="s">
        <v>307</v>
      </c>
      <c r="F1588" s="1" t="s">
        <v>308</v>
      </c>
      <c r="G1588" s="1" t="s">
        <v>23</v>
      </c>
      <c r="H1588" s="1" t="s">
        <v>24</v>
      </c>
      <c r="I1588" s="1" t="s">
        <v>261</v>
      </c>
      <c r="J1588" s="1" t="s">
        <v>262</v>
      </c>
      <c r="K1588" s="1">
        <v>10024</v>
      </c>
      <c r="L1588" s="1" t="s">
        <v>143</v>
      </c>
      <c r="M1588" s="1" t="s">
        <v>3746</v>
      </c>
      <c r="N1588" s="1" t="s">
        <v>43</v>
      </c>
      <c r="O1588" s="1" t="s">
        <v>65</v>
      </c>
      <c r="P1588" s="1" t="s">
        <v>3747</v>
      </c>
      <c r="Q1588" s="10">
        <v>75.48</v>
      </c>
      <c r="R1588" s="10">
        <v>2</v>
      </c>
      <c r="S1588" s="10">
        <v>150.96</v>
      </c>
      <c r="T1588" s="1">
        <v>0</v>
      </c>
      <c r="U1588" s="10">
        <v>19.6248</v>
      </c>
    </row>
    <row r="1589" spans="1:21" ht="16.5" x14ac:dyDescent="0.3">
      <c r="A1589" t="s">
        <v>8600</v>
      </c>
      <c r="B1589" s="2">
        <v>44523</v>
      </c>
      <c r="C1589" s="2">
        <v>44527</v>
      </c>
      <c r="D1589" s="1" t="s">
        <v>47</v>
      </c>
      <c r="E1589" s="1" t="s">
        <v>979</v>
      </c>
      <c r="F1589" s="1" t="s">
        <v>980</v>
      </c>
      <c r="G1589" s="1" t="s">
        <v>23</v>
      </c>
      <c r="H1589" s="1" t="s">
        <v>24</v>
      </c>
      <c r="I1589" s="1" t="s">
        <v>806</v>
      </c>
      <c r="J1589" s="1" t="s">
        <v>101</v>
      </c>
      <c r="K1589" s="1">
        <v>75220</v>
      </c>
      <c r="L1589" s="1" t="s">
        <v>102</v>
      </c>
      <c r="M1589" s="1" t="s">
        <v>7509</v>
      </c>
      <c r="N1589" s="1" t="s">
        <v>68</v>
      </c>
      <c r="O1589" s="1" t="s">
        <v>69</v>
      </c>
      <c r="P1589" s="1" t="s">
        <v>7510</v>
      </c>
      <c r="Q1589" s="10">
        <v>195.96000000000004</v>
      </c>
      <c r="R1589" s="10">
        <v>5</v>
      </c>
      <c r="S1589" s="10">
        <v>979.80000000000018</v>
      </c>
      <c r="T1589" s="1">
        <v>0.2</v>
      </c>
      <c r="U1589" s="10">
        <v>19.596000000000018</v>
      </c>
    </row>
    <row r="1590" spans="1:21" ht="16.5" x14ac:dyDescent="0.3">
      <c r="A1590" t="s">
        <v>9996</v>
      </c>
      <c r="B1590" s="2">
        <v>44344</v>
      </c>
      <c r="C1590" s="2">
        <v>44349</v>
      </c>
      <c r="D1590" s="1" t="s">
        <v>47</v>
      </c>
      <c r="E1590" s="1" t="s">
        <v>6327</v>
      </c>
      <c r="F1590" s="1" t="s">
        <v>6328</v>
      </c>
      <c r="G1590" s="1" t="s">
        <v>38</v>
      </c>
      <c r="H1590" s="1" t="s">
        <v>24</v>
      </c>
      <c r="I1590" s="1" t="s">
        <v>535</v>
      </c>
      <c r="J1590" s="1" t="s">
        <v>301</v>
      </c>
      <c r="K1590" s="1">
        <v>85023</v>
      </c>
      <c r="L1590" s="1" t="s">
        <v>41</v>
      </c>
      <c r="M1590" s="1" t="s">
        <v>7509</v>
      </c>
      <c r="N1590" s="1" t="s">
        <v>68</v>
      </c>
      <c r="O1590" s="1" t="s">
        <v>69</v>
      </c>
      <c r="P1590" s="1" t="s">
        <v>7510</v>
      </c>
      <c r="Q1590" s="10">
        <v>195.96000000000004</v>
      </c>
      <c r="R1590" s="10">
        <v>5</v>
      </c>
      <c r="S1590" s="10">
        <v>979.80000000000018</v>
      </c>
      <c r="T1590" s="1">
        <v>0.2</v>
      </c>
      <c r="U1590" s="10">
        <v>19.596000000000018</v>
      </c>
    </row>
    <row r="1591" spans="1:21" ht="16.5" x14ac:dyDescent="0.3">
      <c r="A1591" t="s">
        <v>3262</v>
      </c>
      <c r="B1591" s="2">
        <v>44014</v>
      </c>
      <c r="C1591" s="2">
        <v>44019</v>
      </c>
      <c r="D1591" s="1" t="s">
        <v>20</v>
      </c>
      <c r="E1591" s="1" t="s">
        <v>2722</v>
      </c>
      <c r="F1591" s="1" t="s">
        <v>2723</v>
      </c>
      <c r="G1591" s="1" t="s">
        <v>38</v>
      </c>
      <c r="H1591" s="1" t="s">
        <v>24</v>
      </c>
      <c r="I1591" s="1" t="s">
        <v>39</v>
      </c>
      <c r="J1591" s="1" t="s">
        <v>40</v>
      </c>
      <c r="K1591" s="1">
        <v>90004</v>
      </c>
      <c r="L1591" s="1" t="s">
        <v>41</v>
      </c>
      <c r="M1591" s="1" t="s">
        <v>3263</v>
      </c>
      <c r="N1591" s="1" t="s">
        <v>29</v>
      </c>
      <c r="O1591" s="1" t="s">
        <v>33</v>
      </c>
      <c r="P1591" s="1" t="s">
        <v>3264</v>
      </c>
      <c r="Q1591" s="10">
        <v>195.184</v>
      </c>
      <c r="R1591" s="10">
        <v>1</v>
      </c>
      <c r="S1591" s="10">
        <v>195.184</v>
      </c>
      <c r="T1591" s="1">
        <v>0.2</v>
      </c>
      <c r="U1591" s="10">
        <v>19.518400000000007</v>
      </c>
    </row>
    <row r="1592" spans="1:21" ht="16.5" x14ac:dyDescent="0.3">
      <c r="A1592" t="s">
        <v>9402</v>
      </c>
      <c r="B1592" s="2">
        <v>43634</v>
      </c>
      <c r="C1592" s="2">
        <v>43640</v>
      </c>
      <c r="D1592" s="1" t="s">
        <v>47</v>
      </c>
      <c r="E1592" s="1" t="s">
        <v>1416</v>
      </c>
      <c r="F1592" s="1" t="s">
        <v>1417</v>
      </c>
      <c r="G1592" s="1" t="s">
        <v>23</v>
      </c>
      <c r="H1592" s="1" t="s">
        <v>24</v>
      </c>
      <c r="I1592" s="1" t="s">
        <v>1117</v>
      </c>
      <c r="J1592" s="1" t="s">
        <v>310</v>
      </c>
      <c r="K1592" s="1">
        <v>22204</v>
      </c>
      <c r="L1592" s="1" t="s">
        <v>27</v>
      </c>
      <c r="M1592" s="1" t="s">
        <v>6181</v>
      </c>
      <c r="N1592" s="1" t="s">
        <v>29</v>
      </c>
      <c r="O1592" s="1" t="s">
        <v>62</v>
      </c>
      <c r="P1592" s="1" t="s">
        <v>6182</v>
      </c>
      <c r="Q1592" s="10">
        <v>60.84</v>
      </c>
      <c r="R1592" s="10">
        <v>3</v>
      </c>
      <c r="S1592" s="10">
        <v>182.52</v>
      </c>
      <c r="T1592" s="1">
        <v>0</v>
      </c>
      <c r="U1592" s="10">
        <v>19.468799999999998</v>
      </c>
    </row>
    <row r="1593" spans="1:21" ht="16.5" x14ac:dyDescent="0.3">
      <c r="A1593" t="s">
        <v>10468</v>
      </c>
      <c r="B1593" s="2">
        <v>43727</v>
      </c>
      <c r="C1593" s="2">
        <v>43731</v>
      </c>
      <c r="D1593" s="1" t="s">
        <v>47</v>
      </c>
      <c r="E1593" s="1" t="s">
        <v>8027</v>
      </c>
      <c r="F1593" s="1" t="s">
        <v>8028</v>
      </c>
      <c r="G1593" s="1" t="s">
        <v>99</v>
      </c>
      <c r="H1593" s="1" t="s">
        <v>24</v>
      </c>
      <c r="I1593" s="1" t="s">
        <v>5279</v>
      </c>
      <c r="J1593" s="1" t="s">
        <v>40</v>
      </c>
      <c r="K1593" s="1">
        <v>95823</v>
      </c>
      <c r="L1593" s="1" t="s">
        <v>41</v>
      </c>
      <c r="M1593" s="1" t="s">
        <v>6181</v>
      </c>
      <c r="N1593" s="1" t="s">
        <v>29</v>
      </c>
      <c r="O1593" s="1" t="s">
        <v>62</v>
      </c>
      <c r="P1593" s="1" t="s">
        <v>6182</v>
      </c>
      <c r="Q1593" s="10">
        <v>60.84</v>
      </c>
      <c r="R1593" s="10">
        <v>3</v>
      </c>
      <c r="S1593" s="10">
        <v>182.52</v>
      </c>
      <c r="T1593" s="1">
        <v>0</v>
      </c>
      <c r="U1593" s="10">
        <v>19.468799999999998</v>
      </c>
    </row>
    <row r="1594" spans="1:21" ht="16.5" x14ac:dyDescent="0.3">
      <c r="A1594" t="s">
        <v>6639</v>
      </c>
      <c r="B1594" s="2">
        <v>44319</v>
      </c>
      <c r="C1594" s="2">
        <v>44324</v>
      </c>
      <c r="D1594" s="1" t="s">
        <v>20</v>
      </c>
      <c r="E1594" s="1" t="s">
        <v>6640</v>
      </c>
      <c r="F1594" s="1" t="s">
        <v>6641</v>
      </c>
      <c r="G1594" s="1" t="s">
        <v>38</v>
      </c>
      <c r="H1594" s="1" t="s">
        <v>24</v>
      </c>
      <c r="I1594" s="1" t="s">
        <v>39</v>
      </c>
      <c r="J1594" s="1" t="s">
        <v>40</v>
      </c>
      <c r="K1594" s="1">
        <v>90004</v>
      </c>
      <c r="L1594" s="1" t="s">
        <v>41</v>
      </c>
      <c r="M1594" s="1" t="s">
        <v>4537</v>
      </c>
      <c r="N1594" s="1" t="s">
        <v>43</v>
      </c>
      <c r="O1594" s="1" t="s">
        <v>56</v>
      </c>
      <c r="P1594" s="1" t="s">
        <v>4538</v>
      </c>
      <c r="Q1594" s="10">
        <v>69.52</v>
      </c>
      <c r="R1594" s="10">
        <v>2</v>
      </c>
      <c r="S1594" s="10">
        <v>139.04</v>
      </c>
      <c r="T1594" s="1">
        <v>0</v>
      </c>
      <c r="U1594" s="10">
        <v>19.465600000000002</v>
      </c>
    </row>
    <row r="1595" spans="1:21" ht="16.5" x14ac:dyDescent="0.3">
      <c r="A1595" t="s">
        <v>7614</v>
      </c>
      <c r="B1595" s="2">
        <v>43405</v>
      </c>
      <c r="C1595" s="2">
        <v>43412</v>
      </c>
      <c r="D1595" s="1" t="s">
        <v>47</v>
      </c>
      <c r="E1595" s="1" t="s">
        <v>6477</v>
      </c>
      <c r="F1595" s="1" t="s">
        <v>6478</v>
      </c>
      <c r="G1595" s="1" t="s">
        <v>38</v>
      </c>
      <c r="H1595" s="1" t="s">
        <v>24</v>
      </c>
      <c r="I1595" s="1" t="s">
        <v>1448</v>
      </c>
      <c r="J1595" s="1" t="s">
        <v>26</v>
      </c>
      <c r="K1595" s="1">
        <v>40475</v>
      </c>
      <c r="L1595" s="1" t="s">
        <v>27</v>
      </c>
      <c r="M1595" s="1" t="s">
        <v>4537</v>
      </c>
      <c r="N1595" s="1" t="s">
        <v>43</v>
      </c>
      <c r="O1595" s="1" t="s">
        <v>56</v>
      </c>
      <c r="P1595" s="1" t="s">
        <v>4538</v>
      </c>
      <c r="Q1595" s="10">
        <v>69.52</v>
      </c>
      <c r="R1595" s="10">
        <v>2</v>
      </c>
      <c r="S1595" s="10">
        <v>139.04</v>
      </c>
      <c r="T1595" s="1">
        <v>0</v>
      </c>
      <c r="U1595" s="10">
        <v>19.465600000000002</v>
      </c>
    </row>
    <row r="1596" spans="1:21" ht="16.5" x14ac:dyDescent="0.3">
      <c r="A1596" t="s">
        <v>5968</v>
      </c>
      <c r="B1596" s="2">
        <v>43267</v>
      </c>
      <c r="C1596" s="2">
        <v>43272</v>
      </c>
      <c r="D1596" s="1" t="s">
        <v>47</v>
      </c>
      <c r="E1596" s="1" t="s">
        <v>1972</v>
      </c>
      <c r="F1596" s="1" t="s">
        <v>1973</v>
      </c>
      <c r="G1596" s="1" t="s">
        <v>23</v>
      </c>
      <c r="H1596" s="1" t="s">
        <v>24</v>
      </c>
      <c r="I1596" s="1" t="s">
        <v>5969</v>
      </c>
      <c r="J1596" s="1" t="s">
        <v>262</v>
      </c>
      <c r="K1596" s="1">
        <v>11550</v>
      </c>
      <c r="L1596" s="1" t="s">
        <v>143</v>
      </c>
      <c r="M1596" s="1" t="s">
        <v>5970</v>
      </c>
      <c r="N1596" s="1" t="s">
        <v>43</v>
      </c>
      <c r="O1596" s="1" t="s">
        <v>168</v>
      </c>
      <c r="P1596" s="1" t="s">
        <v>660</v>
      </c>
      <c r="Q1596" s="10">
        <v>41.4</v>
      </c>
      <c r="R1596" s="10">
        <v>5</v>
      </c>
      <c r="S1596" s="10">
        <v>207</v>
      </c>
      <c r="T1596" s="1">
        <v>0</v>
      </c>
      <c r="U1596" s="10">
        <v>19.457999999999998</v>
      </c>
    </row>
    <row r="1597" spans="1:21" ht="16.5" x14ac:dyDescent="0.3">
      <c r="A1597" t="s">
        <v>2275</v>
      </c>
      <c r="B1597" s="2">
        <v>43253</v>
      </c>
      <c r="C1597" s="2">
        <v>43258</v>
      </c>
      <c r="D1597" s="1" t="s">
        <v>47</v>
      </c>
      <c r="E1597" s="1" t="s">
        <v>2276</v>
      </c>
      <c r="F1597" s="1" t="s">
        <v>2277</v>
      </c>
      <c r="G1597" s="1" t="s">
        <v>99</v>
      </c>
      <c r="H1597" s="1" t="s">
        <v>24</v>
      </c>
      <c r="I1597" s="1" t="s">
        <v>149</v>
      </c>
      <c r="J1597" s="1" t="s">
        <v>118</v>
      </c>
      <c r="K1597" s="1">
        <v>84057</v>
      </c>
      <c r="L1597" s="1" t="s">
        <v>41</v>
      </c>
      <c r="M1597" s="1" t="s">
        <v>1698</v>
      </c>
      <c r="N1597" s="1" t="s">
        <v>43</v>
      </c>
      <c r="O1597" s="1" t="s">
        <v>72</v>
      </c>
      <c r="P1597" s="1" t="s">
        <v>1699</v>
      </c>
      <c r="Q1597" s="10">
        <v>59.808000000000007</v>
      </c>
      <c r="R1597" s="10">
        <v>3</v>
      </c>
      <c r="S1597" s="10">
        <v>179.42400000000004</v>
      </c>
      <c r="T1597" s="1">
        <v>0.2</v>
      </c>
      <c r="U1597" s="10">
        <v>19.4376</v>
      </c>
    </row>
    <row r="1598" spans="1:21" ht="16.5" x14ac:dyDescent="0.3">
      <c r="A1598" t="s">
        <v>9916</v>
      </c>
      <c r="B1598" s="2">
        <v>44160</v>
      </c>
      <c r="C1598" s="2">
        <v>44164</v>
      </c>
      <c r="D1598" s="1" t="s">
        <v>47</v>
      </c>
      <c r="E1598" s="1" t="s">
        <v>6506</v>
      </c>
      <c r="F1598" s="1" t="s">
        <v>6507</v>
      </c>
      <c r="G1598" s="1" t="s">
        <v>23</v>
      </c>
      <c r="H1598" s="1" t="s">
        <v>24</v>
      </c>
      <c r="I1598" s="1" t="s">
        <v>39</v>
      </c>
      <c r="J1598" s="1" t="s">
        <v>40</v>
      </c>
      <c r="K1598" s="1">
        <v>90032</v>
      </c>
      <c r="L1598" s="1" t="s">
        <v>41</v>
      </c>
      <c r="M1598" s="1" t="s">
        <v>707</v>
      </c>
      <c r="N1598" s="1" t="s">
        <v>29</v>
      </c>
      <c r="O1598" s="1" t="s">
        <v>33</v>
      </c>
      <c r="P1598" s="1" t="s">
        <v>708</v>
      </c>
      <c r="Q1598" s="10">
        <v>194.35200000000003</v>
      </c>
      <c r="R1598" s="10">
        <v>3</v>
      </c>
      <c r="S1598" s="10">
        <v>583.05600000000004</v>
      </c>
      <c r="T1598" s="1">
        <v>0.2</v>
      </c>
      <c r="U1598" s="10">
        <v>19.435200000000009</v>
      </c>
    </row>
    <row r="1599" spans="1:21" ht="16.5" x14ac:dyDescent="0.3">
      <c r="A1599" t="s">
        <v>7220</v>
      </c>
      <c r="B1599" s="2">
        <v>44108</v>
      </c>
      <c r="C1599" s="2">
        <v>44108</v>
      </c>
      <c r="D1599" s="1" t="s">
        <v>1276</v>
      </c>
      <c r="E1599" s="1" t="s">
        <v>3035</v>
      </c>
      <c r="F1599" s="1" t="s">
        <v>3036</v>
      </c>
      <c r="G1599" s="1" t="s">
        <v>23</v>
      </c>
      <c r="H1599" s="1" t="s">
        <v>24</v>
      </c>
      <c r="I1599" s="1" t="s">
        <v>7221</v>
      </c>
      <c r="J1599" s="1" t="s">
        <v>101</v>
      </c>
      <c r="K1599" s="1">
        <v>75056</v>
      </c>
      <c r="L1599" s="1" t="s">
        <v>102</v>
      </c>
      <c r="M1599" s="1" t="s">
        <v>2935</v>
      </c>
      <c r="N1599" s="1" t="s">
        <v>43</v>
      </c>
      <c r="O1599" s="1" t="s">
        <v>168</v>
      </c>
      <c r="P1599" s="1" t="s">
        <v>2936</v>
      </c>
      <c r="Q1599" s="10">
        <v>59.751999999999995</v>
      </c>
      <c r="R1599" s="10">
        <v>7</v>
      </c>
      <c r="S1599" s="10">
        <v>418.26399999999995</v>
      </c>
      <c r="T1599" s="1">
        <v>0.2</v>
      </c>
      <c r="U1599" s="10">
        <v>19.4194</v>
      </c>
    </row>
    <row r="1600" spans="1:21" ht="16.5" x14ac:dyDescent="0.3">
      <c r="A1600" t="s">
        <v>9198</v>
      </c>
      <c r="B1600" s="2">
        <v>44490</v>
      </c>
      <c r="C1600" s="2">
        <v>44496</v>
      </c>
      <c r="D1600" s="1" t="s">
        <v>47</v>
      </c>
      <c r="E1600" s="1" t="s">
        <v>695</v>
      </c>
      <c r="F1600" s="1" t="s">
        <v>696</v>
      </c>
      <c r="G1600" s="1" t="s">
        <v>38</v>
      </c>
      <c r="H1600" s="1" t="s">
        <v>24</v>
      </c>
      <c r="I1600" s="1" t="s">
        <v>2515</v>
      </c>
      <c r="J1600" s="1" t="s">
        <v>111</v>
      </c>
      <c r="K1600" s="1">
        <v>53209</v>
      </c>
      <c r="L1600" s="1" t="s">
        <v>102</v>
      </c>
      <c r="M1600" s="1" t="s">
        <v>2410</v>
      </c>
      <c r="N1600" s="1" t="s">
        <v>43</v>
      </c>
      <c r="O1600" s="1" t="s">
        <v>72</v>
      </c>
      <c r="P1600" s="1" t="s">
        <v>2411</v>
      </c>
      <c r="Q1600" s="10">
        <v>38.82</v>
      </c>
      <c r="R1600" s="10">
        <v>6</v>
      </c>
      <c r="S1600" s="10">
        <v>232.92000000000002</v>
      </c>
      <c r="T1600" s="1">
        <v>0</v>
      </c>
      <c r="U1600" s="10">
        <v>19.41</v>
      </c>
    </row>
    <row r="1601" spans="1:21" ht="16.5" x14ac:dyDescent="0.3">
      <c r="A1601" t="s">
        <v>3846</v>
      </c>
      <c r="B1601" s="2">
        <v>43800</v>
      </c>
      <c r="C1601" s="2">
        <v>43807</v>
      </c>
      <c r="D1601" s="1" t="s">
        <v>47</v>
      </c>
      <c r="E1601" s="1" t="s">
        <v>804</v>
      </c>
      <c r="F1601" s="1" t="s">
        <v>805</v>
      </c>
      <c r="G1601" s="1" t="s">
        <v>23</v>
      </c>
      <c r="H1601" s="1" t="s">
        <v>24</v>
      </c>
      <c r="I1601" s="1" t="s">
        <v>92</v>
      </c>
      <c r="J1601" s="1" t="s">
        <v>93</v>
      </c>
      <c r="K1601" s="1">
        <v>98103</v>
      </c>
      <c r="L1601" s="1" t="s">
        <v>41</v>
      </c>
      <c r="M1601" s="1" t="s">
        <v>3847</v>
      </c>
      <c r="N1601" s="1" t="s">
        <v>43</v>
      </c>
      <c r="O1601" s="1" t="s">
        <v>72</v>
      </c>
      <c r="P1601" s="1" t="s">
        <v>3848</v>
      </c>
      <c r="Q1601" s="10">
        <v>55.424000000000007</v>
      </c>
      <c r="R1601" s="10">
        <v>2</v>
      </c>
      <c r="S1601" s="10">
        <v>110.84800000000001</v>
      </c>
      <c r="T1601" s="1">
        <v>0.2</v>
      </c>
      <c r="U1601" s="10">
        <v>19.398399999999995</v>
      </c>
    </row>
    <row r="1602" spans="1:21" ht="16.5" x14ac:dyDescent="0.3">
      <c r="A1602" t="s">
        <v>9929</v>
      </c>
      <c r="B1602" s="2">
        <v>44187</v>
      </c>
      <c r="C1602" s="2">
        <v>44189</v>
      </c>
      <c r="D1602" s="1" t="s">
        <v>20</v>
      </c>
      <c r="E1602" s="1" t="s">
        <v>4351</v>
      </c>
      <c r="F1602" s="1" t="s">
        <v>4352</v>
      </c>
      <c r="G1602" s="1" t="s">
        <v>99</v>
      </c>
      <c r="H1602" s="1" t="s">
        <v>24</v>
      </c>
      <c r="I1602" s="1" t="s">
        <v>92</v>
      </c>
      <c r="J1602" s="1" t="s">
        <v>93</v>
      </c>
      <c r="K1602" s="1">
        <v>98115</v>
      </c>
      <c r="L1602" s="1" t="s">
        <v>41</v>
      </c>
      <c r="M1602" s="1" t="s">
        <v>664</v>
      </c>
      <c r="N1602" s="1" t="s">
        <v>43</v>
      </c>
      <c r="O1602" s="1" t="s">
        <v>72</v>
      </c>
      <c r="P1602" s="1" t="s">
        <v>665</v>
      </c>
      <c r="Q1602" s="10">
        <v>55.360000000000007</v>
      </c>
      <c r="R1602" s="10">
        <v>4</v>
      </c>
      <c r="S1602" s="10">
        <v>221.44000000000003</v>
      </c>
      <c r="T1602" s="1">
        <v>0.2</v>
      </c>
      <c r="U1602" s="10">
        <v>19.375999999999998</v>
      </c>
    </row>
    <row r="1603" spans="1:21" ht="16.5" x14ac:dyDescent="0.3">
      <c r="A1603" t="s">
        <v>4254</v>
      </c>
      <c r="B1603" s="2">
        <v>43912</v>
      </c>
      <c r="C1603" s="2">
        <v>43915</v>
      </c>
      <c r="D1603" s="1" t="s">
        <v>183</v>
      </c>
      <c r="E1603" s="1" t="s">
        <v>4255</v>
      </c>
      <c r="F1603" s="1" t="s">
        <v>4256</v>
      </c>
      <c r="G1603" s="1" t="s">
        <v>38</v>
      </c>
      <c r="H1603" s="1" t="s">
        <v>24</v>
      </c>
      <c r="I1603" s="1" t="s">
        <v>3959</v>
      </c>
      <c r="J1603" s="1" t="s">
        <v>1379</v>
      </c>
      <c r="K1603" s="1">
        <v>89031</v>
      </c>
      <c r="L1603" s="1" t="s">
        <v>41</v>
      </c>
      <c r="M1603" s="1" t="s">
        <v>3175</v>
      </c>
      <c r="N1603" s="1" t="s">
        <v>68</v>
      </c>
      <c r="O1603" s="1" t="s">
        <v>156</v>
      </c>
      <c r="P1603" s="1" t="s">
        <v>3176</v>
      </c>
      <c r="Q1603" s="10">
        <v>58.58</v>
      </c>
      <c r="R1603" s="10">
        <v>2</v>
      </c>
      <c r="S1603" s="10">
        <v>117.16</v>
      </c>
      <c r="T1603" s="1">
        <v>0</v>
      </c>
      <c r="U1603" s="10">
        <v>19.331399999999995</v>
      </c>
    </row>
    <row r="1604" spans="1:21" ht="16.5" x14ac:dyDescent="0.3">
      <c r="A1604" t="s">
        <v>7233</v>
      </c>
      <c r="B1604" s="2">
        <v>44287</v>
      </c>
      <c r="C1604" s="2">
        <v>44293</v>
      </c>
      <c r="D1604" s="1" t="s">
        <v>47</v>
      </c>
      <c r="E1604" s="1" t="s">
        <v>4582</v>
      </c>
      <c r="F1604" s="1" t="s">
        <v>4583</v>
      </c>
      <c r="G1604" s="1" t="s">
        <v>23</v>
      </c>
      <c r="H1604" s="1" t="s">
        <v>24</v>
      </c>
      <c r="I1604" s="1" t="s">
        <v>261</v>
      </c>
      <c r="J1604" s="1" t="s">
        <v>262</v>
      </c>
      <c r="K1604" s="1">
        <v>10011</v>
      </c>
      <c r="L1604" s="1" t="s">
        <v>143</v>
      </c>
      <c r="M1604" s="1" t="s">
        <v>5941</v>
      </c>
      <c r="N1604" s="1" t="s">
        <v>43</v>
      </c>
      <c r="O1604" s="1" t="s">
        <v>87</v>
      </c>
      <c r="P1604" s="1" t="s">
        <v>5942</v>
      </c>
      <c r="Q1604" s="10">
        <v>42.929999999999993</v>
      </c>
      <c r="R1604" s="10">
        <v>9</v>
      </c>
      <c r="S1604" s="10">
        <v>386.36999999999995</v>
      </c>
      <c r="T1604" s="1">
        <v>0</v>
      </c>
      <c r="U1604" s="10">
        <v>19.318499999999997</v>
      </c>
    </row>
    <row r="1605" spans="1:21" ht="16.5" x14ac:dyDescent="0.3">
      <c r="A1605" t="s">
        <v>1618</v>
      </c>
      <c r="B1605" s="2">
        <v>44131</v>
      </c>
      <c r="C1605" s="2">
        <v>44137</v>
      </c>
      <c r="D1605" s="1" t="s">
        <v>47</v>
      </c>
      <c r="E1605" s="1" t="s">
        <v>1619</v>
      </c>
      <c r="F1605" s="1" t="s">
        <v>1620</v>
      </c>
      <c r="G1605" s="1" t="s">
        <v>23</v>
      </c>
      <c r="H1605" s="1" t="s">
        <v>24</v>
      </c>
      <c r="I1605" s="1" t="s">
        <v>269</v>
      </c>
      <c r="J1605" s="1" t="s">
        <v>262</v>
      </c>
      <c r="K1605" s="1">
        <v>12180</v>
      </c>
      <c r="L1605" s="1" t="s">
        <v>143</v>
      </c>
      <c r="M1605" s="1" t="s">
        <v>1100</v>
      </c>
      <c r="N1605" s="1" t="s">
        <v>29</v>
      </c>
      <c r="O1605" s="1" t="s">
        <v>62</v>
      </c>
      <c r="P1605" s="1" t="s">
        <v>1101</v>
      </c>
      <c r="Q1605" s="10">
        <v>40.200000000000003</v>
      </c>
      <c r="R1605" s="10">
        <v>3</v>
      </c>
      <c r="S1605" s="10">
        <v>120.60000000000001</v>
      </c>
      <c r="T1605" s="1">
        <v>0</v>
      </c>
      <c r="U1605" s="10">
        <v>19.295999999999999</v>
      </c>
    </row>
    <row r="1606" spans="1:21" ht="16.5" x14ac:dyDescent="0.3">
      <c r="A1606" t="s">
        <v>2761</v>
      </c>
      <c r="B1606" s="2">
        <v>44527</v>
      </c>
      <c r="C1606" s="2">
        <v>44529</v>
      </c>
      <c r="D1606" s="1" t="s">
        <v>183</v>
      </c>
      <c r="E1606" s="1" t="s">
        <v>2568</v>
      </c>
      <c r="F1606" s="1" t="s">
        <v>2569</v>
      </c>
      <c r="G1606" s="1" t="s">
        <v>38</v>
      </c>
      <c r="H1606" s="1" t="s">
        <v>24</v>
      </c>
      <c r="I1606" s="1" t="s">
        <v>2515</v>
      </c>
      <c r="J1606" s="1" t="s">
        <v>111</v>
      </c>
      <c r="K1606" s="1">
        <v>53209</v>
      </c>
      <c r="L1606" s="1" t="s">
        <v>102</v>
      </c>
      <c r="M1606" s="1" t="s">
        <v>1072</v>
      </c>
      <c r="N1606" s="1" t="s">
        <v>29</v>
      </c>
      <c r="O1606" s="1" t="s">
        <v>62</v>
      </c>
      <c r="P1606" s="1" t="s">
        <v>1073</v>
      </c>
      <c r="Q1606" s="10">
        <v>46.94</v>
      </c>
      <c r="R1606" s="10">
        <v>1</v>
      </c>
      <c r="S1606" s="10">
        <v>46.94</v>
      </c>
      <c r="T1606" s="1">
        <v>0</v>
      </c>
      <c r="U1606" s="10">
        <v>19.2454</v>
      </c>
    </row>
    <row r="1607" spans="1:21" ht="16.5" x14ac:dyDescent="0.3">
      <c r="A1607" t="s">
        <v>4531</v>
      </c>
      <c r="B1607" s="2">
        <v>44208</v>
      </c>
      <c r="C1607" s="2">
        <v>44213</v>
      </c>
      <c r="D1607" s="1" t="s">
        <v>20</v>
      </c>
      <c r="E1607" s="1" t="s">
        <v>4360</v>
      </c>
      <c r="F1607" s="1" t="s">
        <v>4361</v>
      </c>
      <c r="G1607" s="1" t="s">
        <v>99</v>
      </c>
      <c r="H1607" s="1" t="s">
        <v>24</v>
      </c>
      <c r="I1607" s="1" t="s">
        <v>93</v>
      </c>
      <c r="J1607" s="1" t="s">
        <v>2984</v>
      </c>
      <c r="K1607" s="1">
        <v>20016</v>
      </c>
      <c r="L1607" s="1" t="s">
        <v>143</v>
      </c>
      <c r="M1607" s="1" t="s">
        <v>559</v>
      </c>
      <c r="N1607" s="1" t="s">
        <v>43</v>
      </c>
      <c r="O1607" s="1" t="s">
        <v>87</v>
      </c>
      <c r="P1607" s="1" t="s">
        <v>560</v>
      </c>
      <c r="Q1607" s="10">
        <v>40.08</v>
      </c>
      <c r="R1607" s="10">
        <v>6</v>
      </c>
      <c r="S1607" s="10">
        <v>240.48</v>
      </c>
      <c r="T1607" s="1">
        <v>0</v>
      </c>
      <c r="U1607" s="10">
        <v>19.238399999999999</v>
      </c>
    </row>
    <row r="1608" spans="1:21" ht="16.5" x14ac:dyDescent="0.3">
      <c r="A1608" t="s">
        <v>9353</v>
      </c>
      <c r="B1608" s="2">
        <v>43796</v>
      </c>
      <c r="C1608" s="2">
        <v>43798</v>
      </c>
      <c r="D1608" s="1" t="s">
        <v>20</v>
      </c>
      <c r="E1608" s="1" t="s">
        <v>177</v>
      </c>
      <c r="F1608" s="1" t="s">
        <v>178</v>
      </c>
      <c r="G1608" s="1" t="s">
        <v>99</v>
      </c>
      <c r="H1608" s="1" t="s">
        <v>24</v>
      </c>
      <c r="I1608" s="1" t="s">
        <v>4008</v>
      </c>
      <c r="J1608" s="1" t="s">
        <v>1231</v>
      </c>
      <c r="K1608" s="1">
        <v>2149</v>
      </c>
      <c r="L1608" s="1" t="s">
        <v>143</v>
      </c>
      <c r="M1608" s="1" t="s">
        <v>2213</v>
      </c>
      <c r="N1608" s="1" t="s">
        <v>43</v>
      </c>
      <c r="O1608" s="1" t="s">
        <v>87</v>
      </c>
      <c r="P1608" s="1" t="s">
        <v>2214</v>
      </c>
      <c r="Q1608" s="10">
        <v>40.08</v>
      </c>
      <c r="R1608" s="10">
        <v>6</v>
      </c>
      <c r="S1608" s="10">
        <v>240.48</v>
      </c>
      <c r="T1608" s="1">
        <v>0</v>
      </c>
      <c r="U1608" s="10">
        <v>19.238399999999999</v>
      </c>
    </row>
    <row r="1609" spans="1:21" ht="16.5" x14ac:dyDescent="0.3">
      <c r="A1609" t="s">
        <v>10211</v>
      </c>
      <c r="B1609" s="2">
        <v>43123</v>
      </c>
      <c r="C1609" s="2">
        <v>43128</v>
      </c>
      <c r="D1609" s="1" t="s">
        <v>47</v>
      </c>
      <c r="E1609" s="1" t="s">
        <v>8866</v>
      </c>
      <c r="F1609" s="1" t="s">
        <v>8867</v>
      </c>
      <c r="G1609" s="1" t="s">
        <v>23</v>
      </c>
      <c r="H1609" s="1" t="s">
        <v>24</v>
      </c>
      <c r="I1609" s="1" t="s">
        <v>1378</v>
      </c>
      <c r="J1609" s="1" t="s">
        <v>1379</v>
      </c>
      <c r="K1609" s="1">
        <v>89115</v>
      </c>
      <c r="L1609" s="1" t="s">
        <v>41</v>
      </c>
      <c r="M1609" s="1" t="s">
        <v>559</v>
      </c>
      <c r="N1609" s="1" t="s">
        <v>43</v>
      </c>
      <c r="O1609" s="1" t="s">
        <v>87</v>
      </c>
      <c r="P1609" s="1" t="s">
        <v>560</v>
      </c>
      <c r="Q1609" s="10">
        <v>40.08</v>
      </c>
      <c r="R1609" s="10">
        <v>6</v>
      </c>
      <c r="S1609" s="10">
        <v>240.48</v>
      </c>
      <c r="T1609" s="1">
        <v>0</v>
      </c>
      <c r="U1609" s="10">
        <v>19.238399999999999</v>
      </c>
    </row>
    <row r="1610" spans="1:21" ht="16.5" x14ac:dyDescent="0.3">
      <c r="A1610" t="s">
        <v>8472</v>
      </c>
      <c r="B1610" s="2">
        <v>44458</v>
      </c>
      <c r="C1610" s="2">
        <v>44464</v>
      </c>
      <c r="D1610" s="1" t="s">
        <v>47</v>
      </c>
      <c r="E1610" s="1" t="s">
        <v>2727</v>
      </c>
      <c r="F1610" s="1" t="s">
        <v>2728</v>
      </c>
      <c r="G1610" s="1" t="s">
        <v>38</v>
      </c>
      <c r="H1610" s="1" t="s">
        <v>24</v>
      </c>
      <c r="I1610" s="1" t="s">
        <v>309</v>
      </c>
      <c r="J1610" s="1" t="s">
        <v>411</v>
      </c>
      <c r="K1610" s="1">
        <v>97477</v>
      </c>
      <c r="L1610" s="1" t="s">
        <v>41</v>
      </c>
      <c r="M1610" s="1" t="s">
        <v>1974</v>
      </c>
      <c r="N1610" s="1" t="s">
        <v>68</v>
      </c>
      <c r="O1610" s="1" t="s">
        <v>69</v>
      </c>
      <c r="P1610" s="1" t="s">
        <v>1975</v>
      </c>
      <c r="Q1610" s="10">
        <v>191.976</v>
      </c>
      <c r="R1610" s="10">
        <v>3</v>
      </c>
      <c r="S1610" s="10">
        <v>575.928</v>
      </c>
      <c r="T1610" s="1">
        <v>0.2</v>
      </c>
      <c r="U1610" s="10">
        <v>19.197599999999994</v>
      </c>
    </row>
    <row r="1611" spans="1:21" ht="16.5" x14ac:dyDescent="0.3">
      <c r="A1611" t="s">
        <v>10309</v>
      </c>
      <c r="B1611" s="2">
        <v>43903</v>
      </c>
      <c r="C1611" s="2">
        <v>43908</v>
      </c>
      <c r="D1611" s="1" t="s">
        <v>47</v>
      </c>
      <c r="E1611" s="1" t="s">
        <v>7485</v>
      </c>
      <c r="F1611" s="1" t="s">
        <v>7486</v>
      </c>
      <c r="G1611" s="1" t="s">
        <v>99</v>
      </c>
      <c r="H1611" s="1" t="s">
        <v>24</v>
      </c>
      <c r="I1611" s="1" t="s">
        <v>2815</v>
      </c>
      <c r="J1611" s="1" t="s">
        <v>40</v>
      </c>
      <c r="K1611" s="1">
        <v>92503</v>
      </c>
      <c r="L1611" s="1" t="s">
        <v>41</v>
      </c>
      <c r="M1611" s="1" t="s">
        <v>2408</v>
      </c>
      <c r="N1611" s="1" t="s">
        <v>43</v>
      </c>
      <c r="O1611" s="1" t="s">
        <v>72</v>
      </c>
      <c r="P1611" s="1" t="s">
        <v>2409</v>
      </c>
      <c r="Q1611" s="10">
        <v>51.184000000000012</v>
      </c>
      <c r="R1611" s="10">
        <v>7</v>
      </c>
      <c r="S1611" s="10">
        <v>358.28800000000007</v>
      </c>
      <c r="T1611" s="1">
        <v>0.2</v>
      </c>
      <c r="U1611" s="10">
        <v>19.193999999999999</v>
      </c>
    </row>
    <row r="1612" spans="1:21" ht="16.5" x14ac:dyDescent="0.3">
      <c r="A1612" t="s">
        <v>4625</v>
      </c>
      <c r="B1612" s="2">
        <v>44011</v>
      </c>
      <c r="C1612" s="2">
        <v>44015</v>
      </c>
      <c r="D1612" s="1" t="s">
        <v>20</v>
      </c>
      <c r="E1612" s="1" t="s">
        <v>3912</v>
      </c>
      <c r="F1612" s="1" t="s">
        <v>3913</v>
      </c>
      <c r="G1612" s="1" t="s">
        <v>23</v>
      </c>
      <c r="H1612" s="1" t="s">
        <v>24</v>
      </c>
      <c r="I1612" s="1" t="s">
        <v>2546</v>
      </c>
      <c r="J1612" s="1" t="s">
        <v>374</v>
      </c>
      <c r="K1612" s="1">
        <v>29501</v>
      </c>
      <c r="L1612" s="1" t="s">
        <v>27</v>
      </c>
      <c r="M1612" s="1" t="s">
        <v>3469</v>
      </c>
      <c r="N1612" s="1" t="s">
        <v>43</v>
      </c>
      <c r="O1612" s="1" t="s">
        <v>56</v>
      </c>
      <c r="P1612" s="1" t="s">
        <v>3470</v>
      </c>
      <c r="Q1612" s="10">
        <v>191.88</v>
      </c>
      <c r="R1612" s="10">
        <v>6</v>
      </c>
      <c r="S1612" s="10">
        <v>1151.28</v>
      </c>
      <c r="T1612" s="1">
        <v>0</v>
      </c>
      <c r="U1612" s="10">
        <v>19.188000000000002</v>
      </c>
    </row>
    <row r="1613" spans="1:21" ht="16.5" x14ac:dyDescent="0.3">
      <c r="A1613" t="s">
        <v>9195</v>
      </c>
      <c r="B1613" s="2">
        <v>43460</v>
      </c>
      <c r="C1613" s="2">
        <v>43466</v>
      </c>
      <c r="D1613" s="1" t="s">
        <v>47</v>
      </c>
      <c r="E1613" s="1" t="s">
        <v>159</v>
      </c>
      <c r="F1613" s="1" t="s">
        <v>160</v>
      </c>
      <c r="G1613" s="1" t="s">
        <v>23</v>
      </c>
      <c r="H1613" s="1" t="s">
        <v>24</v>
      </c>
      <c r="I1613" s="1" t="s">
        <v>261</v>
      </c>
      <c r="J1613" s="1" t="s">
        <v>262</v>
      </c>
      <c r="K1613" s="1">
        <v>10009</v>
      </c>
      <c r="L1613" s="1" t="s">
        <v>143</v>
      </c>
      <c r="M1613" s="1" t="s">
        <v>3469</v>
      </c>
      <c r="N1613" s="1" t="s">
        <v>43</v>
      </c>
      <c r="O1613" s="1" t="s">
        <v>56</v>
      </c>
      <c r="P1613" s="1" t="s">
        <v>3470</v>
      </c>
      <c r="Q1613" s="10">
        <v>191.88</v>
      </c>
      <c r="R1613" s="10">
        <v>6</v>
      </c>
      <c r="S1613" s="10">
        <v>1151.28</v>
      </c>
      <c r="T1613" s="1">
        <v>0</v>
      </c>
      <c r="U1613" s="10">
        <v>19.188000000000002</v>
      </c>
    </row>
    <row r="1614" spans="1:21" ht="16.5" x14ac:dyDescent="0.3">
      <c r="A1614" t="s">
        <v>10226</v>
      </c>
      <c r="B1614" s="2">
        <v>43230</v>
      </c>
      <c r="C1614" s="2">
        <v>43235</v>
      </c>
      <c r="D1614" s="1" t="s">
        <v>47</v>
      </c>
      <c r="E1614" s="1" t="s">
        <v>3396</v>
      </c>
      <c r="F1614" s="1" t="s">
        <v>3397</v>
      </c>
      <c r="G1614" s="1" t="s">
        <v>23</v>
      </c>
      <c r="H1614" s="1" t="s">
        <v>24</v>
      </c>
      <c r="I1614" s="1" t="s">
        <v>620</v>
      </c>
      <c r="J1614" s="1" t="s">
        <v>40</v>
      </c>
      <c r="K1614" s="1">
        <v>95123</v>
      </c>
      <c r="L1614" s="1" t="s">
        <v>41</v>
      </c>
      <c r="M1614" s="1" t="s">
        <v>7387</v>
      </c>
      <c r="N1614" s="1" t="s">
        <v>43</v>
      </c>
      <c r="O1614" s="1" t="s">
        <v>87</v>
      </c>
      <c r="P1614" s="1" t="s">
        <v>7388</v>
      </c>
      <c r="Q1614" s="10">
        <v>39.96</v>
      </c>
      <c r="R1614" s="10">
        <v>2</v>
      </c>
      <c r="S1614" s="10">
        <v>79.92</v>
      </c>
      <c r="T1614" s="1">
        <v>0</v>
      </c>
      <c r="U1614" s="10">
        <v>19.180800000000001</v>
      </c>
    </row>
    <row r="1615" spans="1:21" ht="16.5" x14ac:dyDescent="0.3">
      <c r="A1615" t="s">
        <v>8079</v>
      </c>
      <c r="B1615" s="2">
        <v>44359</v>
      </c>
      <c r="C1615" s="2">
        <v>44363</v>
      </c>
      <c r="D1615" s="1" t="s">
        <v>47</v>
      </c>
      <c r="E1615" s="1" t="s">
        <v>5667</v>
      </c>
      <c r="F1615" s="1" t="s">
        <v>5668</v>
      </c>
      <c r="G1615" s="1" t="s">
        <v>23</v>
      </c>
      <c r="H1615" s="1" t="s">
        <v>24</v>
      </c>
      <c r="I1615" s="1" t="s">
        <v>5071</v>
      </c>
      <c r="J1615" s="1" t="s">
        <v>489</v>
      </c>
      <c r="K1615" s="1">
        <v>43302</v>
      </c>
      <c r="L1615" s="1" t="s">
        <v>143</v>
      </c>
      <c r="M1615" s="1" t="s">
        <v>982</v>
      </c>
      <c r="N1615" s="1" t="s">
        <v>68</v>
      </c>
      <c r="O1615" s="1" t="s">
        <v>156</v>
      </c>
      <c r="P1615" s="1" t="s">
        <v>983</v>
      </c>
      <c r="Q1615" s="10">
        <v>63.920000000000009</v>
      </c>
      <c r="R1615" s="10">
        <v>2</v>
      </c>
      <c r="S1615" s="10">
        <v>127.84000000000002</v>
      </c>
      <c r="T1615" s="1">
        <v>0.2</v>
      </c>
      <c r="U1615" s="10">
        <v>19.176000000000002</v>
      </c>
    </row>
    <row r="1616" spans="1:21" ht="16.5" x14ac:dyDescent="0.3">
      <c r="A1616" t="s">
        <v>8087</v>
      </c>
      <c r="B1616" s="2">
        <v>44331</v>
      </c>
      <c r="C1616" s="2">
        <v>44336</v>
      </c>
      <c r="D1616" s="1" t="s">
        <v>47</v>
      </c>
      <c r="E1616" s="1" t="s">
        <v>4728</v>
      </c>
      <c r="F1616" s="1" t="s">
        <v>4729</v>
      </c>
      <c r="G1616" s="1" t="s">
        <v>23</v>
      </c>
      <c r="H1616" s="1" t="s">
        <v>24</v>
      </c>
      <c r="I1616" s="1" t="s">
        <v>294</v>
      </c>
      <c r="J1616" s="1" t="s">
        <v>206</v>
      </c>
      <c r="K1616" s="1">
        <v>60653</v>
      </c>
      <c r="L1616" s="1" t="s">
        <v>102</v>
      </c>
      <c r="M1616" s="1" t="s">
        <v>561</v>
      </c>
      <c r="N1616" s="1" t="s">
        <v>43</v>
      </c>
      <c r="O1616" s="1" t="s">
        <v>87</v>
      </c>
      <c r="P1616" s="1" t="s">
        <v>562</v>
      </c>
      <c r="Q1616" s="10">
        <v>56.704000000000001</v>
      </c>
      <c r="R1616" s="10">
        <v>2</v>
      </c>
      <c r="S1616" s="10">
        <v>113.408</v>
      </c>
      <c r="T1616" s="1">
        <v>0.2</v>
      </c>
      <c r="U1616" s="10">
        <v>19.137599999999992</v>
      </c>
    </row>
    <row r="1617" spans="1:21" ht="16.5" x14ac:dyDescent="0.3">
      <c r="A1617" t="s">
        <v>10117</v>
      </c>
      <c r="B1617" s="2">
        <v>44275</v>
      </c>
      <c r="C1617" s="2">
        <v>44275</v>
      </c>
      <c r="D1617" s="1" t="s">
        <v>1276</v>
      </c>
      <c r="E1617" s="1" t="s">
        <v>5944</v>
      </c>
      <c r="F1617" s="1" t="s">
        <v>5945</v>
      </c>
      <c r="G1617" s="1" t="s">
        <v>23</v>
      </c>
      <c r="H1617" s="1" t="s">
        <v>24</v>
      </c>
      <c r="I1617" s="1" t="s">
        <v>179</v>
      </c>
      <c r="J1617" s="1" t="s">
        <v>101</v>
      </c>
      <c r="K1617" s="1">
        <v>77041</v>
      </c>
      <c r="L1617" s="1" t="s">
        <v>102</v>
      </c>
      <c r="M1617" s="1" t="s">
        <v>1044</v>
      </c>
      <c r="N1617" s="1" t="s">
        <v>43</v>
      </c>
      <c r="O1617" s="1" t="s">
        <v>87</v>
      </c>
      <c r="P1617" s="1" t="s">
        <v>181</v>
      </c>
      <c r="Q1617" s="10">
        <v>56.704000000000001</v>
      </c>
      <c r="R1617" s="10">
        <v>2</v>
      </c>
      <c r="S1617" s="10">
        <v>113.408</v>
      </c>
      <c r="T1617" s="1">
        <v>0.2</v>
      </c>
      <c r="U1617" s="10">
        <v>19.137599999999992</v>
      </c>
    </row>
    <row r="1618" spans="1:21" ht="16.5" x14ac:dyDescent="0.3">
      <c r="A1618" t="s">
        <v>8542</v>
      </c>
      <c r="B1618" s="2">
        <v>44553</v>
      </c>
      <c r="C1618" s="2">
        <v>44557</v>
      </c>
      <c r="D1618" s="1" t="s">
        <v>47</v>
      </c>
      <c r="E1618" s="1" t="s">
        <v>1809</v>
      </c>
      <c r="F1618" s="1" t="s">
        <v>1810</v>
      </c>
      <c r="G1618" s="1" t="s">
        <v>23</v>
      </c>
      <c r="H1618" s="1" t="s">
        <v>24</v>
      </c>
      <c r="I1618" s="1" t="s">
        <v>8543</v>
      </c>
      <c r="J1618" s="1" t="s">
        <v>326</v>
      </c>
      <c r="K1618" s="1">
        <v>37075</v>
      </c>
      <c r="L1618" s="1" t="s">
        <v>27</v>
      </c>
      <c r="M1618" s="1" t="s">
        <v>862</v>
      </c>
      <c r="N1618" s="1" t="s">
        <v>29</v>
      </c>
      <c r="O1618" s="1" t="s">
        <v>62</v>
      </c>
      <c r="P1618" s="1" t="s">
        <v>863</v>
      </c>
      <c r="Q1618" s="10">
        <v>72.703999999999994</v>
      </c>
      <c r="R1618" s="10">
        <v>4</v>
      </c>
      <c r="S1618" s="10">
        <v>290.81599999999997</v>
      </c>
      <c r="T1618" s="1">
        <v>0.2</v>
      </c>
      <c r="U1618" s="10">
        <v>19.084800000000005</v>
      </c>
    </row>
    <row r="1619" spans="1:21" ht="16.5" x14ac:dyDescent="0.3">
      <c r="A1619" t="s">
        <v>10407</v>
      </c>
      <c r="B1619" s="2">
        <v>44507</v>
      </c>
      <c r="C1619" s="2">
        <v>44507</v>
      </c>
      <c r="D1619" s="1" t="s">
        <v>1276</v>
      </c>
      <c r="E1619" s="1" t="s">
        <v>6168</v>
      </c>
      <c r="F1619" s="1" t="s">
        <v>6169</v>
      </c>
      <c r="G1619" s="1" t="s">
        <v>23</v>
      </c>
      <c r="H1619" s="1" t="s">
        <v>24</v>
      </c>
      <c r="I1619" s="1" t="s">
        <v>4743</v>
      </c>
      <c r="J1619" s="1" t="s">
        <v>639</v>
      </c>
      <c r="K1619" s="1">
        <v>73120</v>
      </c>
      <c r="L1619" s="1" t="s">
        <v>102</v>
      </c>
      <c r="M1619" s="1" t="s">
        <v>105</v>
      </c>
      <c r="N1619" s="1" t="s">
        <v>43</v>
      </c>
      <c r="O1619" s="1" t="s">
        <v>72</v>
      </c>
      <c r="P1619" s="1" t="s">
        <v>106</v>
      </c>
      <c r="Q1619" s="10">
        <v>38.160000000000004</v>
      </c>
      <c r="R1619" s="10">
        <v>9</v>
      </c>
      <c r="S1619" s="10">
        <v>343.44000000000005</v>
      </c>
      <c r="T1619" s="1">
        <v>0</v>
      </c>
      <c r="U1619" s="10">
        <v>19.080000000000002</v>
      </c>
    </row>
    <row r="1620" spans="1:21" ht="16.5" x14ac:dyDescent="0.3">
      <c r="A1620" t="s">
        <v>6972</v>
      </c>
      <c r="B1620" s="2">
        <v>43384</v>
      </c>
      <c r="C1620" s="2">
        <v>43389</v>
      </c>
      <c r="D1620" s="1" t="s">
        <v>47</v>
      </c>
      <c r="E1620" s="1" t="s">
        <v>5798</v>
      </c>
      <c r="F1620" s="1" t="s">
        <v>5799</v>
      </c>
      <c r="G1620" s="1" t="s">
        <v>99</v>
      </c>
      <c r="H1620" s="1" t="s">
        <v>24</v>
      </c>
      <c r="I1620" s="1" t="s">
        <v>92</v>
      </c>
      <c r="J1620" s="1" t="s">
        <v>93</v>
      </c>
      <c r="K1620" s="1">
        <v>98115</v>
      </c>
      <c r="L1620" s="1" t="s">
        <v>41</v>
      </c>
      <c r="M1620" s="1" t="s">
        <v>4456</v>
      </c>
      <c r="N1620" s="1" t="s">
        <v>29</v>
      </c>
      <c r="O1620" s="1" t="s">
        <v>62</v>
      </c>
      <c r="P1620" s="1" t="s">
        <v>4457</v>
      </c>
      <c r="Q1620" s="10">
        <v>63.47</v>
      </c>
      <c r="R1620" s="10">
        <v>11</v>
      </c>
      <c r="S1620" s="10">
        <v>698.17</v>
      </c>
      <c r="T1620" s="1">
        <v>0</v>
      </c>
      <c r="U1620" s="10">
        <v>19.040999999999997</v>
      </c>
    </row>
    <row r="1621" spans="1:21" ht="16.5" x14ac:dyDescent="0.3">
      <c r="A1621" t="s">
        <v>8814</v>
      </c>
      <c r="B1621" s="2">
        <v>43639</v>
      </c>
      <c r="C1621" s="2">
        <v>43644</v>
      </c>
      <c r="D1621" s="1" t="s">
        <v>47</v>
      </c>
      <c r="E1621" s="1" t="s">
        <v>3199</v>
      </c>
      <c r="F1621" s="1" t="s">
        <v>3200</v>
      </c>
      <c r="G1621" s="1" t="s">
        <v>23</v>
      </c>
      <c r="H1621" s="1" t="s">
        <v>24</v>
      </c>
      <c r="I1621" s="1" t="s">
        <v>1159</v>
      </c>
      <c r="J1621" s="1" t="s">
        <v>40</v>
      </c>
      <c r="K1621" s="1">
        <v>90805</v>
      </c>
      <c r="L1621" s="1" t="s">
        <v>41</v>
      </c>
      <c r="M1621" s="1" t="s">
        <v>4859</v>
      </c>
      <c r="N1621" s="1" t="s">
        <v>68</v>
      </c>
      <c r="O1621" s="1" t="s">
        <v>69</v>
      </c>
      <c r="P1621" s="1" t="s">
        <v>4860</v>
      </c>
      <c r="Q1621" s="10">
        <v>217.58400000000003</v>
      </c>
      <c r="R1621" s="10">
        <v>2</v>
      </c>
      <c r="S1621" s="10">
        <v>435.16800000000006</v>
      </c>
      <c r="T1621" s="1">
        <v>0.2</v>
      </c>
      <c r="U1621" s="10">
        <v>19.03860000000001</v>
      </c>
    </row>
    <row r="1622" spans="1:21" ht="16.5" x14ac:dyDescent="0.3">
      <c r="A1622" t="s">
        <v>9906</v>
      </c>
      <c r="B1622" s="2">
        <v>43715</v>
      </c>
      <c r="C1622" s="2">
        <v>43720</v>
      </c>
      <c r="D1622" s="1" t="s">
        <v>47</v>
      </c>
      <c r="E1622" s="1" t="s">
        <v>1137</v>
      </c>
      <c r="F1622" s="1" t="s">
        <v>1138</v>
      </c>
      <c r="G1622" s="1" t="s">
        <v>38</v>
      </c>
      <c r="H1622" s="1" t="s">
        <v>24</v>
      </c>
      <c r="I1622" s="1" t="s">
        <v>261</v>
      </c>
      <c r="J1622" s="1" t="s">
        <v>262</v>
      </c>
      <c r="K1622" s="1">
        <v>10011</v>
      </c>
      <c r="L1622" s="1" t="s">
        <v>143</v>
      </c>
      <c r="M1622" s="1" t="s">
        <v>4912</v>
      </c>
      <c r="N1622" s="1" t="s">
        <v>43</v>
      </c>
      <c r="O1622" s="1" t="s">
        <v>56</v>
      </c>
      <c r="P1622" s="1" t="s">
        <v>4913</v>
      </c>
      <c r="Q1622" s="10">
        <v>70.260000000000005</v>
      </c>
      <c r="R1622" s="10">
        <v>3</v>
      </c>
      <c r="S1622" s="10">
        <v>210.78000000000003</v>
      </c>
      <c r="T1622" s="1">
        <v>0</v>
      </c>
      <c r="U1622" s="10">
        <v>18.970199999999998</v>
      </c>
    </row>
    <row r="1623" spans="1:21" ht="16.5" x14ac:dyDescent="0.3">
      <c r="A1623" t="s">
        <v>8843</v>
      </c>
      <c r="B1623" s="2">
        <v>44454</v>
      </c>
      <c r="C1623" s="2">
        <v>44458</v>
      </c>
      <c r="D1623" s="1" t="s">
        <v>47</v>
      </c>
      <c r="E1623" s="1" t="s">
        <v>8844</v>
      </c>
      <c r="F1623" s="1" t="s">
        <v>8845</v>
      </c>
      <c r="G1623" s="1" t="s">
        <v>38</v>
      </c>
      <c r="H1623" s="1" t="s">
        <v>24</v>
      </c>
      <c r="I1623" s="1" t="s">
        <v>1109</v>
      </c>
      <c r="J1623" s="1" t="s">
        <v>779</v>
      </c>
      <c r="K1623" s="1">
        <v>8701</v>
      </c>
      <c r="L1623" s="1" t="s">
        <v>143</v>
      </c>
      <c r="M1623" s="1" t="s">
        <v>6021</v>
      </c>
      <c r="N1623" s="1" t="s">
        <v>29</v>
      </c>
      <c r="O1623" s="1" t="s">
        <v>62</v>
      </c>
      <c r="P1623" s="1" t="s">
        <v>6022</v>
      </c>
      <c r="Q1623" s="10">
        <v>47.400000000000006</v>
      </c>
      <c r="R1623" s="10">
        <v>5</v>
      </c>
      <c r="S1623" s="10">
        <v>237.00000000000003</v>
      </c>
      <c r="T1623" s="1">
        <v>0</v>
      </c>
      <c r="U1623" s="10">
        <v>18.960000000000004</v>
      </c>
    </row>
    <row r="1624" spans="1:21" ht="16.5" x14ac:dyDescent="0.3">
      <c r="A1624" t="s">
        <v>7516</v>
      </c>
      <c r="B1624" s="2">
        <v>43968</v>
      </c>
      <c r="C1624" s="2">
        <v>43969</v>
      </c>
      <c r="D1624" s="1" t="s">
        <v>183</v>
      </c>
      <c r="E1624" s="1" t="s">
        <v>1295</v>
      </c>
      <c r="F1624" s="1" t="s">
        <v>1296</v>
      </c>
      <c r="G1624" s="1" t="s">
        <v>23</v>
      </c>
      <c r="H1624" s="1" t="s">
        <v>24</v>
      </c>
      <c r="I1624" s="1" t="s">
        <v>7517</v>
      </c>
      <c r="J1624" s="1" t="s">
        <v>738</v>
      </c>
      <c r="K1624" s="1">
        <v>6708</v>
      </c>
      <c r="L1624" s="1" t="s">
        <v>143</v>
      </c>
      <c r="M1624" s="1" t="s">
        <v>2541</v>
      </c>
      <c r="N1624" s="1" t="s">
        <v>43</v>
      </c>
      <c r="O1624" s="1" t="s">
        <v>570</v>
      </c>
      <c r="P1624" s="1" t="s">
        <v>2542</v>
      </c>
      <c r="Q1624" s="10">
        <v>65.17</v>
      </c>
      <c r="R1624" s="10">
        <v>7</v>
      </c>
      <c r="S1624" s="10">
        <v>456.19</v>
      </c>
      <c r="T1624" s="1">
        <v>0</v>
      </c>
      <c r="U1624" s="10">
        <v>18.899299999999997</v>
      </c>
    </row>
    <row r="1625" spans="1:21" ht="16.5" x14ac:dyDescent="0.3">
      <c r="A1625" t="s">
        <v>6402</v>
      </c>
      <c r="B1625" s="2">
        <v>44191</v>
      </c>
      <c r="C1625" s="2">
        <v>44196</v>
      </c>
      <c r="D1625" s="1" t="s">
        <v>47</v>
      </c>
      <c r="E1625" s="1" t="s">
        <v>1984</v>
      </c>
      <c r="F1625" s="1" t="s">
        <v>1985</v>
      </c>
      <c r="G1625" s="1" t="s">
        <v>23</v>
      </c>
      <c r="H1625" s="1" t="s">
        <v>24</v>
      </c>
      <c r="I1625" s="1" t="s">
        <v>261</v>
      </c>
      <c r="J1625" s="1" t="s">
        <v>262</v>
      </c>
      <c r="K1625" s="1">
        <v>10024</v>
      </c>
      <c r="L1625" s="1" t="s">
        <v>143</v>
      </c>
      <c r="M1625" s="1" t="s">
        <v>4079</v>
      </c>
      <c r="N1625" s="1" t="s">
        <v>68</v>
      </c>
      <c r="O1625" s="1" t="s">
        <v>156</v>
      </c>
      <c r="P1625" s="1" t="s">
        <v>4080</v>
      </c>
      <c r="Q1625" s="10">
        <v>89.97</v>
      </c>
      <c r="R1625" s="10">
        <v>3</v>
      </c>
      <c r="S1625" s="10">
        <v>269.90999999999997</v>
      </c>
      <c r="T1625" s="1">
        <v>0</v>
      </c>
      <c r="U1625" s="10">
        <v>18.893699999999995</v>
      </c>
    </row>
    <row r="1626" spans="1:21" ht="16.5" x14ac:dyDescent="0.3">
      <c r="A1626" t="s">
        <v>10169</v>
      </c>
      <c r="B1626" s="2">
        <v>43407</v>
      </c>
      <c r="C1626" s="2">
        <v>43411</v>
      </c>
      <c r="D1626" s="1" t="s">
        <v>47</v>
      </c>
      <c r="E1626" s="1" t="s">
        <v>618</v>
      </c>
      <c r="F1626" s="1" t="s">
        <v>619</v>
      </c>
      <c r="G1626" s="1" t="s">
        <v>38</v>
      </c>
      <c r="H1626" s="1" t="s">
        <v>24</v>
      </c>
      <c r="I1626" s="1" t="s">
        <v>2497</v>
      </c>
      <c r="J1626" s="1" t="s">
        <v>133</v>
      </c>
      <c r="K1626" s="1">
        <v>68104</v>
      </c>
      <c r="L1626" s="1" t="s">
        <v>102</v>
      </c>
      <c r="M1626" s="1" t="s">
        <v>4079</v>
      </c>
      <c r="N1626" s="1" t="s">
        <v>68</v>
      </c>
      <c r="O1626" s="1" t="s">
        <v>156</v>
      </c>
      <c r="P1626" s="1" t="s">
        <v>4080</v>
      </c>
      <c r="Q1626" s="10">
        <v>89.97</v>
      </c>
      <c r="R1626" s="10">
        <v>3</v>
      </c>
      <c r="S1626" s="10">
        <v>269.90999999999997</v>
      </c>
      <c r="T1626" s="1">
        <v>0</v>
      </c>
      <c r="U1626" s="10">
        <v>18.893699999999995</v>
      </c>
    </row>
    <row r="1627" spans="1:21" ht="16.5" x14ac:dyDescent="0.3">
      <c r="A1627" t="s">
        <v>7719</v>
      </c>
      <c r="B1627" s="2">
        <v>43817</v>
      </c>
      <c r="C1627" s="2">
        <v>43824</v>
      </c>
      <c r="D1627" s="1" t="s">
        <v>47</v>
      </c>
      <c r="E1627" s="1" t="s">
        <v>4255</v>
      </c>
      <c r="F1627" s="1" t="s">
        <v>4256</v>
      </c>
      <c r="G1627" s="1" t="s">
        <v>38</v>
      </c>
      <c r="H1627" s="1" t="s">
        <v>24</v>
      </c>
      <c r="I1627" s="1" t="s">
        <v>325</v>
      </c>
      <c r="J1627" s="1" t="s">
        <v>326</v>
      </c>
      <c r="K1627" s="1">
        <v>38109</v>
      </c>
      <c r="L1627" s="1" t="s">
        <v>27</v>
      </c>
      <c r="M1627" s="1" t="s">
        <v>2912</v>
      </c>
      <c r="N1627" s="1" t="s">
        <v>43</v>
      </c>
      <c r="O1627" s="1" t="s">
        <v>168</v>
      </c>
      <c r="P1627" s="1" t="s">
        <v>2913</v>
      </c>
      <c r="Q1627" s="10">
        <v>55.936000000000007</v>
      </c>
      <c r="R1627" s="10">
        <v>8</v>
      </c>
      <c r="S1627" s="10">
        <v>447.48800000000006</v>
      </c>
      <c r="T1627" s="1">
        <v>0.2</v>
      </c>
      <c r="U1627" s="10">
        <v>18.878399999999999</v>
      </c>
    </row>
    <row r="1628" spans="1:21" ht="16.5" x14ac:dyDescent="0.3">
      <c r="A1628" t="s">
        <v>7720</v>
      </c>
      <c r="B1628" s="2">
        <v>43408</v>
      </c>
      <c r="C1628" s="2">
        <v>43414</v>
      </c>
      <c r="D1628" s="1" t="s">
        <v>47</v>
      </c>
      <c r="E1628" s="1" t="s">
        <v>3685</v>
      </c>
      <c r="F1628" s="1" t="s">
        <v>3686</v>
      </c>
      <c r="G1628" s="1" t="s">
        <v>99</v>
      </c>
      <c r="H1628" s="1" t="s">
        <v>24</v>
      </c>
      <c r="I1628" s="1" t="s">
        <v>261</v>
      </c>
      <c r="J1628" s="1" t="s">
        <v>262</v>
      </c>
      <c r="K1628" s="1">
        <v>10011</v>
      </c>
      <c r="L1628" s="1" t="s">
        <v>143</v>
      </c>
      <c r="M1628" s="1" t="s">
        <v>6393</v>
      </c>
      <c r="N1628" s="1" t="s">
        <v>43</v>
      </c>
      <c r="O1628" s="1" t="s">
        <v>72</v>
      </c>
      <c r="P1628" s="1" t="s">
        <v>6394</v>
      </c>
      <c r="Q1628" s="10">
        <v>52.064</v>
      </c>
      <c r="R1628" s="10">
        <v>4</v>
      </c>
      <c r="S1628" s="10">
        <v>208.256</v>
      </c>
      <c r="T1628" s="1">
        <v>0.2</v>
      </c>
      <c r="U1628" s="10">
        <v>18.873199999999997</v>
      </c>
    </row>
    <row r="1629" spans="1:21" ht="16.5" x14ac:dyDescent="0.3">
      <c r="A1629" t="s">
        <v>3453</v>
      </c>
      <c r="B1629" s="2">
        <v>44105</v>
      </c>
      <c r="C1629" s="2">
        <v>44106</v>
      </c>
      <c r="D1629" s="1" t="s">
        <v>183</v>
      </c>
      <c r="E1629" s="1" t="s">
        <v>3454</v>
      </c>
      <c r="F1629" s="1" t="s">
        <v>3455</v>
      </c>
      <c r="G1629" s="1" t="s">
        <v>23</v>
      </c>
      <c r="H1629" s="1" t="s">
        <v>24</v>
      </c>
      <c r="I1629" s="1" t="s">
        <v>3227</v>
      </c>
      <c r="J1629" s="1" t="s">
        <v>249</v>
      </c>
      <c r="K1629" s="1">
        <v>46350</v>
      </c>
      <c r="L1629" s="1" t="s">
        <v>102</v>
      </c>
      <c r="M1629" s="1" t="s">
        <v>605</v>
      </c>
      <c r="N1629" s="1" t="s">
        <v>68</v>
      </c>
      <c r="O1629" s="1" t="s">
        <v>69</v>
      </c>
      <c r="P1629" s="1" t="s">
        <v>606</v>
      </c>
      <c r="Q1629" s="10">
        <v>69.900000000000006</v>
      </c>
      <c r="R1629" s="10">
        <v>2</v>
      </c>
      <c r="S1629" s="10">
        <v>139.80000000000001</v>
      </c>
      <c r="T1629" s="1">
        <v>0</v>
      </c>
      <c r="U1629" s="10">
        <v>18.873000000000005</v>
      </c>
    </row>
    <row r="1630" spans="1:21" ht="16.5" x14ac:dyDescent="0.3">
      <c r="A1630" t="s">
        <v>9061</v>
      </c>
      <c r="B1630" s="2">
        <v>44531</v>
      </c>
      <c r="C1630" s="2">
        <v>44538</v>
      </c>
      <c r="D1630" s="1" t="s">
        <v>47</v>
      </c>
      <c r="E1630" s="1" t="s">
        <v>48</v>
      </c>
      <c r="F1630" s="1" t="s">
        <v>49</v>
      </c>
      <c r="G1630" s="1" t="s">
        <v>23</v>
      </c>
      <c r="H1630" s="1" t="s">
        <v>24</v>
      </c>
      <c r="I1630" s="1" t="s">
        <v>92</v>
      </c>
      <c r="J1630" s="1" t="s">
        <v>93</v>
      </c>
      <c r="K1630" s="1">
        <v>98105</v>
      </c>
      <c r="L1630" s="1" t="s">
        <v>41</v>
      </c>
      <c r="M1630" s="1" t="s">
        <v>8476</v>
      </c>
      <c r="N1630" s="1" t="s">
        <v>43</v>
      </c>
      <c r="O1630" s="1" t="s">
        <v>87</v>
      </c>
      <c r="P1630" s="1" t="s">
        <v>8477</v>
      </c>
      <c r="Q1630" s="10">
        <v>41.86</v>
      </c>
      <c r="R1630" s="10">
        <v>7</v>
      </c>
      <c r="S1630" s="10">
        <v>293.02</v>
      </c>
      <c r="T1630" s="1">
        <v>0</v>
      </c>
      <c r="U1630" s="10">
        <v>18.837</v>
      </c>
    </row>
    <row r="1631" spans="1:21" ht="16.5" x14ac:dyDescent="0.3">
      <c r="A1631" t="s">
        <v>9132</v>
      </c>
      <c r="B1631" s="2">
        <v>44338</v>
      </c>
      <c r="C1631" s="2">
        <v>44341</v>
      </c>
      <c r="D1631" s="1" t="s">
        <v>183</v>
      </c>
      <c r="E1631" s="1" t="s">
        <v>1789</v>
      </c>
      <c r="F1631" s="1" t="s">
        <v>1790</v>
      </c>
      <c r="G1631" s="1" t="s">
        <v>23</v>
      </c>
      <c r="H1631" s="1" t="s">
        <v>24</v>
      </c>
      <c r="I1631" s="1" t="s">
        <v>39</v>
      </c>
      <c r="J1631" s="1" t="s">
        <v>40</v>
      </c>
      <c r="K1631" s="1">
        <v>90049</v>
      </c>
      <c r="L1631" s="1" t="s">
        <v>41</v>
      </c>
      <c r="M1631" s="1" t="s">
        <v>7295</v>
      </c>
      <c r="N1631" s="1" t="s">
        <v>43</v>
      </c>
      <c r="O1631" s="1" t="s">
        <v>65</v>
      </c>
      <c r="P1631" s="1" t="s">
        <v>7296</v>
      </c>
      <c r="Q1631" s="10">
        <v>49.56</v>
      </c>
      <c r="R1631" s="10">
        <v>7</v>
      </c>
      <c r="S1631" s="10">
        <v>346.92</v>
      </c>
      <c r="T1631" s="1">
        <v>0</v>
      </c>
      <c r="U1631" s="10">
        <v>18.832800000000002</v>
      </c>
    </row>
    <row r="1632" spans="1:21" ht="16.5" x14ac:dyDescent="0.3">
      <c r="A1632" t="s">
        <v>2608</v>
      </c>
      <c r="B1632" s="2">
        <v>43315</v>
      </c>
      <c r="C1632" s="2">
        <v>43320</v>
      </c>
      <c r="D1632" s="1" t="s">
        <v>47</v>
      </c>
      <c r="E1632" s="1" t="s">
        <v>2609</v>
      </c>
      <c r="F1632" s="1" t="s">
        <v>2610</v>
      </c>
      <c r="G1632" s="1" t="s">
        <v>23</v>
      </c>
      <c r="H1632" s="1" t="s">
        <v>24</v>
      </c>
      <c r="I1632" s="1" t="s">
        <v>261</v>
      </c>
      <c r="J1632" s="1" t="s">
        <v>262</v>
      </c>
      <c r="K1632" s="1">
        <v>10035</v>
      </c>
      <c r="L1632" s="1" t="s">
        <v>143</v>
      </c>
      <c r="M1632" s="1" t="s">
        <v>2611</v>
      </c>
      <c r="N1632" s="1" t="s">
        <v>43</v>
      </c>
      <c r="O1632" s="1" t="s">
        <v>87</v>
      </c>
      <c r="P1632" s="1" t="s">
        <v>2612</v>
      </c>
      <c r="Q1632" s="10">
        <v>39.96</v>
      </c>
      <c r="R1632" s="10">
        <v>2</v>
      </c>
      <c r="S1632" s="10">
        <v>79.92</v>
      </c>
      <c r="T1632" s="1">
        <v>0</v>
      </c>
      <c r="U1632" s="10">
        <v>18.781199999999998</v>
      </c>
    </row>
    <row r="1633" spans="1:21" ht="16.5" x14ac:dyDescent="0.3">
      <c r="A1633" t="s">
        <v>6288</v>
      </c>
      <c r="B1633" s="2">
        <v>43323</v>
      </c>
      <c r="C1633" s="2">
        <v>43328</v>
      </c>
      <c r="D1633" s="1" t="s">
        <v>47</v>
      </c>
      <c r="E1633" s="1" t="s">
        <v>907</v>
      </c>
      <c r="F1633" s="1" t="s">
        <v>908</v>
      </c>
      <c r="G1633" s="1" t="s">
        <v>23</v>
      </c>
      <c r="H1633" s="1" t="s">
        <v>24</v>
      </c>
      <c r="I1633" s="1" t="s">
        <v>261</v>
      </c>
      <c r="J1633" s="1" t="s">
        <v>262</v>
      </c>
      <c r="K1633" s="1">
        <v>10035</v>
      </c>
      <c r="L1633" s="1" t="s">
        <v>143</v>
      </c>
      <c r="M1633" s="1" t="s">
        <v>1743</v>
      </c>
      <c r="N1633" s="1" t="s">
        <v>43</v>
      </c>
      <c r="O1633" s="1" t="s">
        <v>56</v>
      </c>
      <c r="P1633" s="1" t="s">
        <v>1744</v>
      </c>
      <c r="Q1633" s="10">
        <v>375.34</v>
      </c>
      <c r="R1633" s="10">
        <v>1</v>
      </c>
      <c r="S1633" s="10">
        <v>375.34</v>
      </c>
      <c r="T1633" s="1">
        <v>0</v>
      </c>
      <c r="U1633" s="10">
        <v>18.766999999999996</v>
      </c>
    </row>
    <row r="1634" spans="1:21" ht="16.5" x14ac:dyDescent="0.3">
      <c r="A1634" t="s">
        <v>7688</v>
      </c>
      <c r="B1634" s="2">
        <v>44551</v>
      </c>
      <c r="C1634" s="2">
        <v>44557</v>
      </c>
      <c r="D1634" s="1" t="s">
        <v>47</v>
      </c>
      <c r="E1634" s="1" t="s">
        <v>3574</v>
      </c>
      <c r="F1634" s="1" t="s">
        <v>3575</v>
      </c>
      <c r="G1634" s="1" t="s">
        <v>23</v>
      </c>
      <c r="H1634" s="1" t="s">
        <v>24</v>
      </c>
      <c r="I1634" s="1" t="s">
        <v>4180</v>
      </c>
      <c r="J1634" s="1" t="s">
        <v>249</v>
      </c>
      <c r="K1634" s="1">
        <v>47905</v>
      </c>
      <c r="L1634" s="1" t="s">
        <v>102</v>
      </c>
      <c r="M1634" s="1" t="s">
        <v>1743</v>
      </c>
      <c r="N1634" s="1" t="s">
        <v>43</v>
      </c>
      <c r="O1634" s="1" t="s">
        <v>56</v>
      </c>
      <c r="P1634" s="1" t="s">
        <v>1744</v>
      </c>
      <c r="Q1634" s="10">
        <v>375.34</v>
      </c>
      <c r="R1634" s="10">
        <v>1</v>
      </c>
      <c r="S1634" s="10">
        <v>375.34</v>
      </c>
      <c r="T1634" s="1">
        <v>0</v>
      </c>
      <c r="U1634" s="10">
        <v>18.766999999999996</v>
      </c>
    </row>
    <row r="1635" spans="1:21" ht="16.5" x14ac:dyDescent="0.3">
      <c r="A1635" t="s">
        <v>7131</v>
      </c>
      <c r="B1635" s="2">
        <v>43404</v>
      </c>
      <c r="C1635" s="2">
        <v>43406</v>
      </c>
      <c r="D1635" s="1" t="s">
        <v>20</v>
      </c>
      <c r="E1635" s="1" t="s">
        <v>4788</v>
      </c>
      <c r="F1635" s="1" t="s">
        <v>4789</v>
      </c>
      <c r="G1635" s="1" t="s">
        <v>23</v>
      </c>
      <c r="H1635" s="1" t="s">
        <v>24</v>
      </c>
      <c r="I1635" s="1" t="s">
        <v>7132</v>
      </c>
      <c r="J1635" s="1" t="s">
        <v>1386</v>
      </c>
      <c r="K1635" s="1">
        <v>2920</v>
      </c>
      <c r="L1635" s="1" t="s">
        <v>143</v>
      </c>
      <c r="M1635" s="1" t="s">
        <v>174</v>
      </c>
      <c r="N1635" s="1" t="s">
        <v>43</v>
      </c>
      <c r="O1635" s="1" t="s">
        <v>65</v>
      </c>
      <c r="P1635" s="1" t="s">
        <v>175</v>
      </c>
      <c r="Q1635" s="10">
        <v>49.25</v>
      </c>
      <c r="R1635" s="10">
        <v>5</v>
      </c>
      <c r="S1635" s="10">
        <v>246.25</v>
      </c>
      <c r="T1635" s="1">
        <v>0</v>
      </c>
      <c r="U1635" s="10">
        <v>18.715000000000003</v>
      </c>
    </row>
    <row r="1636" spans="1:21" ht="16.5" x14ac:dyDescent="0.3">
      <c r="A1636" t="s">
        <v>6048</v>
      </c>
      <c r="B1636" s="2">
        <v>44083</v>
      </c>
      <c r="C1636" s="2">
        <v>44087</v>
      </c>
      <c r="D1636" s="1" t="s">
        <v>20</v>
      </c>
      <c r="E1636" s="1" t="s">
        <v>2040</v>
      </c>
      <c r="F1636" s="1" t="s">
        <v>2041</v>
      </c>
      <c r="G1636" s="1" t="s">
        <v>23</v>
      </c>
      <c r="H1636" s="1" t="s">
        <v>24</v>
      </c>
      <c r="I1636" s="1" t="s">
        <v>4920</v>
      </c>
      <c r="J1636" s="1" t="s">
        <v>40</v>
      </c>
      <c r="K1636" s="1">
        <v>95207</v>
      </c>
      <c r="L1636" s="1" t="s">
        <v>41</v>
      </c>
      <c r="M1636" s="1" t="s">
        <v>316</v>
      </c>
      <c r="N1636" s="1" t="s">
        <v>43</v>
      </c>
      <c r="O1636" s="1" t="s">
        <v>72</v>
      </c>
      <c r="P1636" s="1" t="s">
        <v>6049</v>
      </c>
      <c r="Q1636" s="10">
        <v>55.360000000000007</v>
      </c>
      <c r="R1636" s="10">
        <v>4</v>
      </c>
      <c r="S1636" s="10">
        <v>221.44000000000003</v>
      </c>
      <c r="T1636" s="1">
        <v>0.2</v>
      </c>
      <c r="U1636" s="10">
        <v>18.683999999999997</v>
      </c>
    </row>
    <row r="1637" spans="1:21" ht="16.5" x14ac:dyDescent="0.3">
      <c r="A1637" t="s">
        <v>3556</v>
      </c>
      <c r="B1637" s="2">
        <v>44183</v>
      </c>
      <c r="C1637" s="2">
        <v>44188</v>
      </c>
      <c r="D1637" s="1" t="s">
        <v>47</v>
      </c>
      <c r="E1637" s="1" t="s">
        <v>3557</v>
      </c>
      <c r="F1637" s="1" t="s">
        <v>3558</v>
      </c>
      <c r="G1637" s="1" t="s">
        <v>38</v>
      </c>
      <c r="H1637" s="1" t="s">
        <v>24</v>
      </c>
      <c r="I1637" s="1" t="s">
        <v>39</v>
      </c>
      <c r="J1637" s="1" t="s">
        <v>40</v>
      </c>
      <c r="K1637" s="1">
        <v>90032</v>
      </c>
      <c r="L1637" s="1" t="s">
        <v>41</v>
      </c>
      <c r="M1637" s="1" t="s">
        <v>3559</v>
      </c>
      <c r="N1637" s="1" t="s">
        <v>43</v>
      </c>
      <c r="O1637" s="1" t="s">
        <v>87</v>
      </c>
      <c r="P1637" s="1" t="s">
        <v>3560</v>
      </c>
      <c r="Q1637" s="10">
        <v>38.880000000000003</v>
      </c>
      <c r="R1637" s="10">
        <v>6</v>
      </c>
      <c r="S1637" s="10">
        <v>233.28000000000003</v>
      </c>
      <c r="T1637" s="1">
        <v>0</v>
      </c>
      <c r="U1637" s="10">
        <v>18.662400000000002</v>
      </c>
    </row>
    <row r="1638" spans="1:21" ht="16.5" x14ac:dyDescent="0.3">
      <c r="A1638" t="s">
        <v>4495</v>
      </c>
      <c r="B1638" s="2">
        <v>43659</v>
      </c>
      <c r="C1638" s="2">
        <v>43661</v>
      </c>
      <c r="D1638" s="1" t="s">
        <v>20</v>
      </c>
      <c r="E1638" s="1" t="s">
        <v>4496</v>
      </c>
      <c r="F1638" s="1" t="s">
        <v>4497</v>
      </c>
      <c r="G1638" s="1" t="s">
        <v>38</v>
      </c>
      <c r="H1638" s="1" t="s">
        <v>24</v>
      </c>
      <c r="I1638" s="1" t="s">
        <v>3484</v>
      </c>
      <c r="J1638" s="1" t="s">
        <v>1258</v>
      </c>
      <c r="K1638" s="1">
        <v>31204</v>
      </c>
      <c r="L1638" s="1" t="s">
        <v>27</v>
      </c>
      <c r="M1638" s="1" t="s">
        <v>2741</v>
      </c>
      <c r="N1638" s="1" t="s">
        <v>43</v>
      </c>
      <c r="O1638" s="1" t="s">
        <v>87</v>
      </c>
      <c r="P1638" s="1" t="s">
        <v>2742</v>
      </c>
      <c r="Q1638" s="10">
        <v>38.880000000000003</v>
      </c>
      <c r="R1638" s="10">
        <v>6</v>
      </c>
      <c r="S1638" s="10">
        <v>233.28000000000003</v>
      </c>
      <c r="T1638" s="1">
        <v>0</v>
      </c>
      <c r="U1638" s="10">
        <v>18.662400000000002</v>
      </c>
    </row>
    <row r="1639" spans="1:21" ht="16.5" x14ac:dyDescent="0.3">
      <c r="A1639" t="s">
        <v>7898</v>
      </c>
      <c r="B1639" s="2">
        <v>44199</v>
      </c>
      <c r="C1639" s="2">
        <v>44204</v>
      </c>
      <c r="D1639" s="1" t="s">
        <v>47</v>
      </c>
      <c r="E1639" s="1" t="s">
        <v>943</v>
      </c>
      <c r="F1639" s="1" t="s">
        <v>944</v>
      </c>
      <c r="G1639" s="1" t="s">
        <v>23</v>
      </c>
      <c r="H1639" s="1" t="s">
        <v>24</v>
      </c>
      <c r="I1639" s="1" t="s">
        <v>4876</v>
      </c>
      <c r="J1639" s="1" t="s">
        <v>40</v>
      </c>
      <c r="K1639" s="1">
        <v>91730</v>
      </c>
      <c r="L1639" s="1" t="s">
        <v>41</v>
      </c>
      <c r="M1639" s="1" t="s">
        <v>3191</v>
      </c>
      <c r="N1639" s="1" t="s">
        <v>43</v>
      </c>
      <c r="O1639" s="1" t="s">
        <v>87</v>
      </c>
      <c r="P1639" s="1" t="s">
        <v>3192</v>
      </c>
      <c r="Q1639" s="10">
        <v>38.880000000000003</v>
      </c>
      <c r="R1639" s="10">
        <v>6</v>
      </c>
      <c r="S1639" s="10">
        <v>233.28000000000003</v>
      </c>
      <c r="T1639" s="1">
        <v>0</v>
      </c>
      <c r="U1639" s="10">
        <v>18.662400000000002</v>
      </c>
    </row>
    <row r="1640" spans="1:21" ht="16.5" x14ac:dyDescent="0.3">
      <c r="A1640" t="s">
        <v>9033</v>
      </c>
      <c r="B1640" s="2">
        <v>43981</v>
      </c>
      <c r="C1640" s="2">
        <v>43985</v>
      </c>
      <c r="D1640" s="1" t="s">
        <v>47</v>
      </c>
      <c r="E1640" s="1" t="s">
        <v>5670</v>
      </c>
      <c r="F1640" s="1" t="s">
        <v>5671</v>
      </c>
      <c r="G1640" s="1" t="s">
        <v>99</v>
      </c>
      <c r="H1640" s="1" t="s">
        <v>24</v>
      </c>
      <c r="I1640" s="1" t="s">
        <v>39</v>
      </c>
      <c r="J1640" s="1" t="s">
        <v>40</v>
      </c>
      <c r="K1640" s="1">
        <v>90049</v>
      </c>
      <c r="L1640" s="1" t="s">
        <v>41</v>
      </c>
      <c r="M1640" s="1" t="s">
        <v>5857</v>
      </c>
      <c r="N1640" s="1" t="s">
        <v>43</v>
      </c>
      <c r="O1640" s="1" t="s">
        <v>87</v>
      </c>
      <c r="P1640" s="1" t="s">
        <v>5858</v>
      </c>
      <c r="Q1640" s="10">
        <v>38.880000000000003</v>
      </c>
      <c r="R1640" s="10">
        <v>6</v>
      </c>
      <c r="S1640" s="10">
        <v>233.28000000000003</v>
      </c>
      <c r="T1640" s="1">
        <v>0</v>
      </c>
      <c r="U1640" s="10">
        <v>18.662400000000002</v>
      </c>
    </row>
    <row r="1641" spans="1:21" ht="16.5" x14ac:dyDescent="0.3">
      <c r="A1641" t="s">
        <v>9643</v>
      </c>
      <c r="B1641" s="2">
        <v>44517</v>
      </c>
      <c r="C1641" s="2">
        <v>44521</v>
      </c>
      <c r="D1641" s="1" t="s">
        <v>47</v>
      </c>
      <c r="E1641" s="1" t="s">
        <v>5913</v>
      </c>
      <c r="F1641" s="1" t="s">
        <v>5914</v>
      </c>
      <c r="G1641" s="1" t="s">
        <v>23</v>
      </c>
      <c r="H1641" s="1" t="s">
        <v>24</v>
      </c>
      <c r="I1641" s="1" t="s">
        <v>261</v>
      </c>
      <c r="J1641" s="1" t="s">
        <v>262</v>
      </c>
      <c r="K1641" s="1">
        <v>10011</v>
      </c>
      <c r="L1641" s="1" t="s">
        <v>143</v>
      </c>
      <c r="M1641" s="1" t="s">
        <v>3191</v>
      </c>
      <c r="N1641" s="1" t="s">
        <v>43</v>
      </c>
      <c r="O1641" s="1" t="s">
        <v>87</v>
      </c>
      <c r="P1641" s="1" t="s">
        <v>3192</v>
      </c>
      <c r="Q1641" s="10">
        <v>38.880000000000003</v>
      </c>
      <c r="R1641" s="10">
        <v>6</v>
      </c>
      <c r="S1641" s="10">
        <v>233.28000000000003</v>
      </c>
      <c r="T1641" s="1">
        <v>0</v>
      </c>
      <c r="U1641" s="10">
        <v>18.662400000000002</v>
      </c>
    </row>
    <row r="1642" spans="1:21" ht="16.5" x14ac:dyDescent="0.3">
      <c r="A1642" t="s">
        <v>8993</v>
      </c>
      <c r="B1642" s="2">
        <v>43777</v>
      </c>
      <c r="C1642" s="2">
        <v>43782</v>
      </c>
      <c r="D1642" s="1" t="s">
        <v>20</v>
      </c>
      <c r="E1642" s="1" t="s">
        <v>5020</v>
      </c>
      <c r="F1642" s="1" t="s">
        <v>5021</v>
      </c>
      <c r="G1642" s="1" t="s">
        <v>23</v>
      </c>
      <c r="H1642" s="1" t="s">
        <v>24</v>
      </c>
      <c r="I1642" s="1" t="s">
        <v>7373</v>
      </c>
      <c r="J1642" s="1" t="s">
        <v>310</v>
      </c>
      <c r="K1642" s="1">
        <v>23666</v>
      </c>
      <c r="L1642" s="1" t="s">
        <v>27</v>
      </c>
      <c r="M1642" s="1" t="s">
        <v>2556</v>
      </c>
      <c r="N1642" s="1" t="s">
        <v>43</v>
      </c>
      <c r="O1642" s="1" t="s">
        <v>75</v>
      </c>
      <c r="P1642" s="1" t="s">
        <v>2557</v>
      </c>
      <c r="Q1642" s="10">
        <v>44.43</v>
      </c>
      <c r="R1642" s="10">
        <v>3</v>
      </c>
      <c r="S1642" s="10">
        <v>133.29</v>
      </c>
      <c r="T1642" s="1">
        <v>0</v>
      </c>
      <c r="U1642" s="10">
        <v>18.660600000000002</v>
      </c>
    </row>
    <row r="1643" spans="1:21" ht="16.5" x14ac:dyDescent="0.3">
      <c r="A1643" t="s">
        <v>5460</v>
      </c>
      <c r="B1643" s="2">
        <v>43734</v>
      </c>
      <c r="C1643" s="2">
        <v>43739</v>
      </c>
      <c r="D1643" s="1" t="s">
        <v>47</v>
      </c>
      <c r="E1643" s="1" t="s">
        <v>2879</v>
      </c>
      <c r="F1643" s="1" t="s">
        <v>2880</v>
      </c>
      <c r="G1643" s="1" t="s">
        <v>99</v>
      </c>
      <c r="H1643" s="1" t="s">
        <v>24</v>
      </c>
      <c r="I1643" s="1" t="s">
        <v>939</v>
      </c>
      <c r="J1643" s="1" t="s">
        <v>40</v>
      </c>
      <c r="K1643" s="1">
        <v>92037</v>
      </c>
      <c r="L1643" s="1" t="s">
        <v>41</v>
      </c>
      <c r="M1643" s="1" t="s">
        <v>359</v>
      </c>
      <c r="N1643" s="1" t="s">
        <v>43</v>
      </c>
      <c r="O1643" s="1" t="s">
        <v>56</v>
      </c>
      <c r="P1643" s="1" t="s">
        <v>360</v>
      </c>
      <c r="Q1643" s="10">
        <v>64.17</v>
      </c>
      <c r="R1643" s="10">
        <v>3</v>
      </c>
      <c r="S1643" s="10">
        <v>192.51</v>
      </c>
      <c r="T1643" s="1">
        <v>0</v>
      </c>
      <c r="U1643" s="10">
        <v>18.609299999999998</v>
      </c>
    </row>
    <row r="1644" spans="1:21" ht="16.5" x14ac:dyDescent="0.3">
      <c r="A1644" t="s">
        <v>7987</v>
      </c>
      <c r="B1644" s="2">
        <v>44267</v>
      </c>
      <c r="C1644" s="2">
        <v>44272</v>
      </c>
      <c r="D1644" s="1" t="s">
        <v>47</v>
      </c>
      <c r="E1644" s="1" t="s">
        <v>2587</v>
      </c>
      <c r="F1644" s="1" t="s">
        <v>2588</v>
      </c>
      <c r="G1644" s="1" t="s">
        <v>23</v>
      </c>
      <c r="H1644" s="1" t="s">
        <v>24</v>
      </c>
      <c r="I1644" s="1" t="s">
        <v>7988</v>
      </c>
      <c r="J1644" s="1" t="s">
        <v>1681</v>
      </c>
      <c r="K1644" s="1">
        <v>72756</v>
      </c>
      <c r="L1644" s="1" t="s">
        <v>27</v>
      </c>
      <c r="M1644" s="1" t="s">
        <v>5503</v>
      </c>
      <c r="N1644" s="1" t="s">
        <v>43</v>
      </c>
      <c r="O1644" s="1" t="s">
        <v>72</v>
      </c>
      <c r="P1644" s="1" t="s">
        <v>1205</v>
      </c>
      <c r="Q1644" s="10">
        <v>40.410000000000004</v>
      </c>
      <c r="R1644" s="10">
        <v>9</v>
      </c>
      <c r="S1644" s="10">
        <v>363.69000000000005</v>
      </c>
      <c r="T1644" s="1">
        <v>0</v>
      </c>
      <c r="U1644" s="10">
        <v>18.5886</v>
      </c>
    </row>
    <row r="1645" spans="1:21" ht="16.5" x14ac:dyDescent="0.3">
      <c r="A1645" t="s">
        <v>8479</v>
      </c>
      <c r="B1645" s="2">
        <v>43398</v>
      </c>
      <c r="C1645" s="2">
        <v>43401</v>
      </c>
      <c r="D1645" s="1" t="s">
        <v>183</v>
      </c>
      <c r="E1645" s="1" t="s">
        <v>6267</v>
      </c>
      <c r="F1645" s="1" t="s">
        <v>6268</v>
      </c>
      <c r="G1645" s="1" t="s">
        <v>38</v>
      </c>
      <c r="H1645" s="1" t="s">
        <v>24</v>
      </c>
      <c r="I1645" s="1" t="s">
        <v>124</v>
      </c>
      <c r="J1645" s="1" t="s">
        <v>40</v>
      </c>
      <c r="K1645" s="1">
        <v>94109</v>
      </c>
      <c r="L1645" s="1" t="s">
        <v>41</v>
      </c>
      <c r="M1645" s="1" t="s">
        <v>4239</v>
      </c>
      <c r="N1645" s="1" t="s">
        <v>43</v>
      </c>
      <c r="O1645" s="1" t="s">
        <v>72</v>
      </c>
      <c r="P1645" s="1" t="s">
        <v>4240</v>
      </c>
      <c r="Q1645" s="10">
        <v>49.408000000000001</v>
      </c>
      <c r="R1645" s="10">
        <v>4</v>
      </c>
      <c r="S1645" s="10">
        <v>197.63200000000001</v>
      </c>
      <c r="T1645" s="1">
        <v>0.2</v>
      </c>
      <c r="U1645" s="10">
        <v>18.527999999999999</v>
      </c>
    </row>
    <row r="1646" spans="1:21" ht="16.5" x14ac:dyDescent="0.3">
      <c r="A1646" t="s">
        <v>5018</v>
      </c>
      <c r="B1646" s="2">
        <v>44409</v>
      </c>
      <c r="C1646" s="2">
        <v>44412</v>
      </c>
      <c r="D1646" s="1" t="s">
        <v>20</v>
      </c>
      <c r="E1646" s="1" t="s">
        <v>810</v>
      </c>
      <c r="F1646" s="1" t="s">
        <v>811</v>
      </c>
      <c r="G1646" s="1" t="s">
        <v>38</v>
      </c>
      <c r="H1646" s="1" t="s">
        <v>24</v>
      </c>
      <c r="I1646" s="1" t="s">
        <v>2601</v>
      </c>
      <c r="J1646" s="1" t="s">
        <v>40</v>
      </c>
      <c r="K1646" s="1">
        <v>93905</v>
      </c>
      <c r="L1646" s="1" t="s">
        <v>41</v>
      </c>
      <c r="M1646" s="1" t="s">
        <v>609</v>
      </c>
      <c r="N1646" s="1" t="s">
        <v>43</v>
      </c>
      <c r="O1646" s="1" t="s">
        <v>72</v>
      </c>
      <c r="P1646" s="1" t="s">
        <v>610</v>
      </c>
      <c r="Q1646" s="10">
        <v>54.896000000000008</v>
      </c>
      <c r="R1646" s="10">
        <v>2</v>
      </c>
      <c r="S1646" s="10">
        <v>109.79200000000002</v>
      </c>
      <c r="T1646" s="1">
        <v>0.2</v>
      </c>
      <c r="U1646" s="10">
        <v>18.5274</v>
      </c>
    </row>
    <row r="1647" spans="1:21" ht="16.5" x14ac:dyDescent="0.3">
      <c r="A1647" t="s">
        <v>6513</v>
      </c>
      <c r="B1647" s="2">
        <v>43343</v>
      </c>
      <c r="C1647" s="2">
        <v>43348</v>
      </c>
      <c r="D1647" s="1" t="s">
        <v>47</v>
      </c>
      <c r="E1647" s="1" t="s">
        <v>702</v>
      </c>
      <c r="F1647" s="1" t="s">
        <v>703</v>
      </c>
      <c r="G1647" s="1" t="s">
        <v>23</v>
      </c>
      <c r="H1647" s="1" t="s">
        <v>24</v>
      </c>
      <c r="I1647" s="1" t="s">
        <v>6514</v>
      </c>
      <c r="J1647" s="1" t="s">
        <v>658</v>
      </c>
      <c r="K1647" s="1">
        <v>87505</v>
      </c>
      <c r="L1647" s="1" t="s">
        <v>41</v>
      </c>
      <c r="M1647" s="1" t="s">
        <v>5599</v>
      </c>
      <c r="N1647" s="1" t="s">
        <v>68</v>
      </c>
      <c r="O1647" s="1" t="s">
        <v>156</v>
      </c>
      <c r="P1647" s="1" t="s">
        <v>5600</v>
      </c>
      <c r="Q1647" s="10">
        <v>92.52</v>
      </c>
      <c r="R1647" s="10">
        <v>9</v>
      </c>
      <c r="S1647" s="10">
        <v>832.68</v>
      </c>
      <c r="T1647" s="1">
        <v>0</v>
      </c>
      <c r="U1647" s="10">
        <v>18.503999999999991</v>
      </c>
    </row>
    <row r="1648" spans="1:21" ht="16.5" x14ac:dyDescent="0.3">
      <c r="A1648" t="s">
        <v>8375</v>
      </c>
      <c r="B1648" s="2">
        <v>44049</v>
      </c>
      <c r="C1648" s="2">
        <v>44056</v>
      </c>
      <c r="D1648" s="1" t="s">
        <v>47</v>
      </c>
      <c r="E1648" s="1" t="s">
        <v>2960</v>
      </c>
      <c r="F1648" s="1" t="s">
        <v>2961</v>
      </c>
      <c r="G1648" s="1" t="s">
        <v>23</v>
      </c>
      <c r="H1648" s="1" t="s">
        <v>24</v>
      </c>
      <c r="I1648" s="1" t="s">
        <v>39</v>
      </c>
      <c r="J1648" s="1" t="s">
        <v>40</v>
      </c>
      <c r="K1648" s="1">
        <v>90032</v>
      </c>
      <c r="L1648" s="1" t="s">
        <v>41</v>
      </c>
      <c r="M1648" s="1" t="s">
        <v>826</v>
      </c>
      <c r="N1648" s="1" t="s">
        <v>68</v>
      </c>
      <c r="O1648" s="1" t="s">
        <v>69</v>
      </c>
      <c r="P1648" s="1" t="s">
        <v>827</v>
      </c>
      <c r="Q1648" s="10">
        <v>211.16800000000001</v>
      </c>
      <c r="R1648" s="10">
        <v>4</v>
      </c>
      <c r="S1648" s="10">
        <v>844.67200000000003</v>
      </c>
      <c r="T1648" s="1">
        <v>0.2</v>
      </c>
      <c r="U1648" s="10">
        <v>18.477200000000011</v>
      </c>
    </row>
    <row r="1649" spans="1:21" ht="16.5" x14ac:dyDescent="0.3">
      <c r="A1649" t="s">
        <v>9129</v>
      </c>
      <c r="B1649" s="2">
        <v>44189</v>
      </c>
      <c r="C1649" s="2">
        <v>44195</v>
      </c>
      <c r="D1649" s="1" t="s">
        <v>47</v>
      </c>
      <c r="E1649" s="1" t="s">
        <v>2090</v>
      </c>
      <c r="F1649" s="1" t="s">
        <v>2091</v>
      </c>
      <c r="G1649" s="1" t="s">
        <v>23</v>
      </c>
      <c r="H1649" s="1" t="s">
        <v>24</v>
      </c>
      <c r="I1649" s="1" t="s">
        <v>620</v>
      </c>
      <c r="J1649" s="1" t="s">
        <v>40</v>
      </c>
      <c r="K1649" s="1">
        <v>95123</v>
      </c>
      <c r="L1649" s="1" t="s">
        <v>41</v>
      </c>
      <c r="M1649" s="1" t="s">
        <v>5950</v>
      </c>
      <c r="N1649" s="1" t="s">
        <v>29</v>
      </c>
      <c r="O1649" s="1" t="s">
        <v>62</v>
      </c>
      <c r="P1649" s="1" t="s">
        <v>5951</v>
      </c>
      <c r="Q1649" s="10">
        <v>43.96</v>
      </c>
      <c r="R1649" s="10">
        <v>7</v>
      </c>
      <c r="S1649" s="10">
        <v>307.72000000000003</v>
      </c>
      <c r="T1649" s="1">
        <v>0</v>
      </c>
      <c r="U1649" s="10">
        <v>18.463200000000004</v>
      </c>
    </row>
    <row r="1650" spans="1:21" ht="16.5" x14ac:dyDescent="0.3">
      <c r="A1650" t="s">
        <v>6140</v>
      </c>
      <c r="B1650" s="2">
        <v>43741</v>
      </c>
      <c r="C1650" s="2">
        <v>43746</v>
      </c>
      <c r="D1650" s="1" t="s">
        <v>47</v>
      </c>
      <c r="E1650" s="1" t="s">
        <v>796</v>
      </c>
      <c r="F1650" s="1" t="s">
        <v>797</v>
      </c>
      <c r="G1650" s="1" t="s">
        <v>23</v>
      </c>
      <c r="H1650" s="1" t="s">
        <v>24</v>
      </c>
      <c r="I1650" s="1" t="s">
        <v>39</v>
      </c>
      <c r="J1650" s="1" t="s">
        <v>40</v>
      </c>
      <c r="K1650" s="1">
        <v>90032</v>
      </c>
      <c r="L1650" s="1" t="s">
        <v>41</v>
      </c>
      <c r="M1650" s="1" t="s">
        <v>2429</v>
      </c>
      <c r="N1650" s="1" t="s">
        <v>29</v>
      </c>
      <c r="O1650" s="1" t="s">
        <v>30</v>
      </c>
      <c r="P1650" s="1" t="s">
        <v>2430</v>
      </c>
      <c r="Q1650" s="10">
        <v>120.666</v>
      </c>
      <c r="R1650" s="10">
        <v>2</v>
      </c>
      <c r="S1650" s="10">
        <v>241.33199999999999</v>
      </c>
      <c r="T1650" s="1">
        <v>0.15</v>
      </c>
      <c r="U1650" s="10">
        <v>18.454800000000002</v>
      </c>
    </row>
    <row r="1651" spans="1:21" ht="16.5" x14ac:dyDescent="0.3">
      <c r="A1651" t="s">
        <v>2694</v>
      </c>
      <c r="B1651" s="2">
        <v>44483</v>
      </c>
      <c r="C1651" s="2">
        <v>44488</v>
      </c>
      <c r="D1651" s="1" t="s">
        <v>47</v>
      </c>
      <c r="E1651" s="1" t="s">
        <v>2695</v>
      </c>
      <c r="F1651" s="1" t="s">
        <v>2696</v>
      </c>
      <c r="G1651" s="1" t="s">
        <v>99</v>
      </c>
      <c r="H1651" s="1" t="s">
        <v>24</v>
      </c>
      <c r="I1651" s="1" t="s">
        <v>373</v>
      </c>
      <c r="J1651" s="1" t="s">
        <v>2697</v>
      </c>
      <c r="K1651" s="1">
        <v>21044</v>
      </c>
      <c r="L1651" s="1" t="s">
        <v>143</v>
      </c>
      <c r="M1651" s="1" t="s">
        <v>285</v>
      </c>
      <c r="N1651" s="1" t="s">
        <v>43</v>
      </c>
      <c r="O1651" s="1" t="s">
        <v>72</v>
      </c>
      <c r="P1651" s="1" t="s">
        <v>286</v>
      </c>
      <c r="Q1651" s="10">
        <v>37.659999999999997</v>
      </c>
      <c r="R1651" s="10">
        <v>7</v>
      </c>
      <c r="S1651" s="10">
        <v>263.62</v>
      </c>
      <c r="T1651" s="1">
        <v>0</v>
      </c>
      <c r="U1651" s="10">
        <v>18.453400000000002</v>
      </c>
    </row>
    <row r="1652" spans="1:21" ht="16.5" x14ac:dyDescent="0.3">
      <c r="A1652" t="s">
        <v>7314</v>
      </c>
      <c r="B1652" s="2">
        <v>44453</v>
      </c>
      <c r="C1652" s="2">
        <v>44453</v>
      </c>
      <c r="D1652" s="1" t="s">
        <v>1276</v>
      </c>
      <c r="E1652" s="1" t="s">
        <v>2441</v>
      </c>
      <c r="F1652" s="1" t="s">
        <v>2442</v>
      </c>
      <c r="G1652" s="1" t="s">
        <v>23</v>
      </c>
      <c r="H1652" s="1" t="s">
        <v>24</v>
      </c>
      <c r="I1652" s="1" t="s">
        <v>5934</v>
      </c>
      <c r="J1652" s="1" t="s">
        <v>779</v>
      </c>
      <c r="K1652" s="1">
        <v>7050</v>
      </c>
      <c r="L1652" s="1" t="s">
        <v>143</v>
      </c>
      <c r="M1652" s="1" t="s">
        <v>6647</v>
      </c>
      <c r="N1652" s="1" t="s">
        <v>43</v>
      </c>
      <c r="O1652" s="1" t="s">
        <v>65</v>
      </c>
      <c r="P1652" s="1" t="s">
        <v>6648</v>
      </c>
      <c r="Q1652" s="10">
        <v>70.949999999999989</v>
      </c>
      <c r="R1652" s="10">
        <v>3</v>
      </c>
      <c r="S1652" s="10">
        <v>212.84999999999997</v>
      </c>
      <c r="T1652" s="1">
        <v>0</v>
      </c>
      <c r="U1652" s="10">
        <v>18.447000000000003</v>
      </c>
    </row>
    <row r="1653" spans="1:21" ht="16.5" x14ac:dyDescent="0.3">
      <c r="A1653" t="s">
        <v>10027</v>
      </c>
      <c r="B1653" s="2">
        <v>43196</v>
      </c>
      <c r="C1653" s="2">
        <v>43200</v>
      </c>
      <c r="D1653" s="1" t="s">
        <v>20</v>
      </c>
      <c r="E1653" s="1" t="s">
        <v>3225</v>
      </c>
      <c r="F1653" s="1" t="s">
        <v>3226</v>
      </c>
      <c r="G1653" s="1" t="s">
        <v>38</v>
      </c>
      <c r="H1653" s="1" t="s">
        <v>24</v>
      </c>
      <c r="I1653" s="1" t="s">
        <v>39</v>
      </c>
      <c r="J1653" s="1" t="s">
        <v>40</v>
      </c>
      <c r="K1653" s="1">
        <v>90004</v>
      </c>
      <c r="L1653" s="1" t="s">
        <v>41</v>
      </c>
      <c r="M1653" s="1" t="s">
        <v>6647</v>
      </c>
      <c r="N1653" s="1" t="s">
        <v>43</v>
      </c>
      <c r="O1653" s="1" t="s">
        <v>65</v>
      </c>
      <c r="P1653" s="1" t="s">
        <v>6648</v>
      </c>
      <c r="Q1653" s="10">
        <v>70.949999999999989</v>
      </c>
      <c r="R1653" s="10">
        <v>3</v>
      </c>
      <c r="S1653" s="10">
        <v>212.84999999999997</v>
      </c>
      <c r="T1653" s="1">
        <v>0</v>
      </c>
      <c r="U1653" s="10">
        <v>18.447000000000003</v>
      </c>
    </row>
    <row r="1654" spans="1:21" ht="16.5" x14ac:dyDescent="0.3">
      <c r="A1654" t="s">
        <v>2132</v>
      </c>
      <c r="B1654" s="2">
        <v>43916</v>
      </c>
      <c r="C1654" s="2">
        <v>43920</v>
      </c>
      <c r="D1654" s="1" t="s">
        <v>47</v>
      </c>
      <c r="E1654" s="1" t="s">
        <v>2133</v>
      </c>
      <c r="F1654" s="1" t="s">
        <v>2134</v>
      </c>
      <c r="G1654" s="1" t="s">
        <v>38</v>
      </c>
      <c r="H1654" s="1" t="s">
        <v>24</v>
      </c>
      <c r="I1654" s="1" t="s">
        <v>261</v>
      </c>
      <c r="J1654" s="1" t="s">
        <v>262</v>
      </c>
      <c r="K1654" s="1">
        <v>10011</v>
      </c>
      <c r="L1654" s="1" t="s">
        <v>143</v>
      </c>
      <c r="M1654" s="1" t="s">
        <v>830</v>
      </c>
      <c r="N1654" s="1" t="s">
        <v>43</v>
      </c>
      <c r="O1654" s="1" t="s">
        <v>56</v>
      </c>
      <c r="P1654" s="1" t="s">
        <v>831</v>
      </c>
      <c r="Q1654" s="10">
        <v>459.95</v>
      </c>
      <c r="R1654" s="10">
        <v>5</v>
      </c>
      <c r="S1654" s="10">
        <v>2299.75</v>
      </c>
      <c r="T1654" s="1">
        <v>0</v>
      </c>
      <c r="U1654" s="10">
        <v>18.397999999999968</v>
      </c>
    </row>
    <row r="1655" spans="1:21" ht="16.5" x14ac:dyDescent="0.3">
      <c r="A1655" t="s">
        <v>6889</v>
      </c>
      <c r="B1655" s="2">
        <v>43560</v>
      </c>
      <c r="C1655" s="2">
        <v>43565</v>
      </c>
      <c r="D1655" s="1" t="s">
        <v>47</v>
      </c>
      <c r="E1655" s="1" t="s">
        <v>6890</v>
      </c>
      <c r="F1655" s="1" t="s">
        <v>6891</v>
      </c>
      <c r="G1655" s="1" t="s">
        <v>99</v>
      </c>
      <c r="H1655" s="1" t="s">
        <v>24</v>
      </c>
      <c r="I1655" s="1" t="s">
        <v>141</v>
      </c>
      <c r="J1655" s="1" t="s">
        <v>142</v>
      </c>
      <c r="K1655" s="1">
        <v>19143</v>
      </c>
      <c r="L1655" s="1" t="s">
        <v>143</v>
      </c>
      <c r="M1655" s="1" t="s">
        <v>5181</v>
      </c>
      <c r="N1655" s="1" t="s">
        <v>43</v>
      </c>
      <c r="O1655" s="1" t="s">
        <v>75</v>
      </c>
      <c r="P1655" s="1" t="s">
        <v>5182</v>
      </c>
      <c r="Q1655" s="10">
        <v>98.111999999999995</v>
      </c>
      <c r="R1655" s="10">
        <v>7</v>
      </c>
      <c r="S1655" s="10">
        <v>686.78399999999999</v>
      </c>
      <c r="T1655" s="1">
        <v>0.2</v>
      </c>
      <c r="U1655" s="10">
        <v>18.396000000000001</v>
      </c>
    </row>
    <row r="1656" spans="1:21" ht="16.5" x14ac:dyDescent="0.3">
      <c r="A1656" t="s">
        <v>509</v>
      </c>
      <c r="B1656" s="2">
        <v>43994</v>
      </c>
      <c r="C1656" s="2">
        <v>43997</v>
      </c>
      <c r="D1656" s="1" t="s">
        <v>183</v>
      </c>
      <c r="E1656" s="1" t="s">
        <v>510</v>
      </c>
      <c r="F1656" s="1" t="s">
        <v>511</v>
      </c>
      <c r="G1656" s="1" t="s">
        <v>23</v>
      </c>
      <c r="H1656" s="1" t="s">
        <v>24</v>
      </c>
      <c r="I1656" s="1" t="s">
        <v>512</v>
      </c>
      <c r="J1656" s="1" t="s">
        <v>240</v>
      </c>
      <c r="K1656" s="1">
        <v>19805</v>
      </c>
      <c r="L1656" s="1" t="s">
        <v>143</v>
      </c>
      <c r="M1656" s="1" t="s">
        <v>513</v>
      </c>
      <c r="N1656" s="1" t="s">
        <v>29</v>
      </c>
      <c r="O1656" s="1" t="s">
        <v>62</v>
      </c>
      <c r="P1656" s="1" t="s">
        <v>514</v>
      </c>
      <c r="Q1656" s="10">
        <v>47.04</v>
      </c>
      <c r="R1656" s="10">
        <v>3</v>
      </c>
      <c r="S1656" s="10">
        <v>141.12</v>
      </c>
      <c r="T1656" s="1">
        <v>0</v>
      </c>
      <c r="U1656" s="10">
        <v>18.345599999999997</v>
      </c>
    </row>
    <row r="1657" spans="1:21" ht="16.5" x14ac:dyDescent="0.3">
      <c r="A1657" t="s">
        <v>9573</v>
      </c>
      <c r="B1657" s="2">
        <v>44124</v>
      </c>
      <c r="C1657" s="2">
        <v>44130</v>
      </c>
      <c r="D1657" s="1" t="s">
        <v>47</v>
      </c>
      <c r="E1657" s="1" t="s">
        <v>9574</v>
      </c>
      <c r="F1657" s="1" t="s">
        <v>9575</v>
      </c>
      <c r="G1657" s="1" t="s">
        <v>99</v>
      </c>
      <c r="H1657" s="1" t="s">
        <v>24</v>
      </c>
      <c r="I1657" s="1" t="s">
        <v>1117</v>
      </c>
      <c r="J1657" s="1" t="s">
        <v>310</v>
      </c>
      <c r="K1657" s="1">
        <v>22204</v>
      </c>
      <c r="L1657" s="1" t="s">
        <v>27</v>
      </c>
      <c r="M1657" s="1" t="s">
        <v>1522</v>
      </c>
      <c r="N1657" s="1" t="s">
        <v>29</v>
      </c>
      <c r="O1657" s="1" t="s">
        <v>62</v>
      </c>
      <c r="P1657" s="1" t="s">
        <v>1523</v>
      </c>
      <c r="Q1657" s="10">
        <v>61.1</v>
      </c>
      <c r="R1657" s="10">
        <v>5</v>
      </c>
      <c r="S1657" s="10">
        <v>305.5</v>
      </c>
      <c r="T1657" s="1">
        <v>0</v>
      </c>
      <c r="U1657" s="10">
        <v>18.329999999999991</v>
      </c>
    </row>
    <row r="1658" spans="1:21" ht="16.5" x14ac:dyDescent="0.3">
      <c r="A1658" t="s">
        <v>9194</v>
      </c>
      <c r="B1658" s="2">
        <v>43307</v>
      </c>
      <c r="C1658" s="2">
        <v>43313</v>
      </c>
      <c r="D1658" s="1" t="s">
        <v>47</v>
      </c>
      <c r="E1658" s="1" t="s">
        <v>4055</v>
      </c>
      <c r="F1658" s="1" t="s">
        <v>4056</v>
      </c>
      <c r="G1658" s="1" t="s">
        <v>23</v>
      </c>
      <c r="H1658" s="1" t="s">
        <v>24</v>
      </c>
      <c r="I1658" s="1" t="s">
        <v>1710</v>
      </c>
      <c r="J1658" s="1" t="s">
        <v>1258</v>
      </c>
      <c r="K1658" s="1">
        <v>30318</v>
      </c>
      <c r="L1658" s="1" t="s">
        <v>27</v>
      </c>
      <c r="M1658" s="1" t="s">
        <v>5058</v>
      </c>
      <c r="N1658" s="1" t="s">
        <v>29</v>
      </c>
      <c r="O1658" s="1" t="s">
        <v>33</v>
      </c>
      <c r="P1658" s="1" t="s">
        <v>5059</v>
      </c>
      <c r="Q1658" s="10">
        <v>67.88</v>
      </c>
      <c r="R1658" s="10">
        <v>2</v>
      </c>
      <c r="S1658" s="10">
        <v>135.76</v>
      </c>
      <c r="T1658" s="1">
        <v>0</v>
      </c>
      <c r="U1658" s="10">
        <v>18.327599999999997</v>
      </c>
    </row>
    <row r="1659" spans="1:21" ht="16.5" x14ac:dyDescent="0.3">
      <c r="A1659" t="s">
        <v>8966</v>
      </c>
      <c r="B1659" s="2">
        <v>44519</v>
      </c>
      <c r="C1659" s="2">
        <v>44519</v>
      </c>
      <c r="D1659" s="1" t="s">
        <v>1276</v>
      </c>
      <c r="E1659" s="1" t="s">
        <v>3274</v>
      </c>
      <c r="F1659" s="1" t="s">
        <v>3275</v>
      </c>
      <c r="G1659" s="1" t="s">
        <v>99</v>
      </c>
      <c r="H1659" s="1" t="s">
        <v>24</v>
      </c>
      <c r="I1659" s="1" t="s">
        <v>261</v>
      </c>
      <c r="J1659" s="1" t="s">
        <v>262</v>
      </c>
      <c r="K1659" s="1">
        <v>10011</v>
      </c>
      <c r="L1659" s="1" t="s">
        <v>143</v>
      </c>
      <c r="M1659" s="1" t="s">
        <v>4399</v>
      </c>
      <c r="N1659" s="1" t="s">
        <v>43</v>
      </c>
      <c r="O1659" s="1" t="s">
        <v>72</v>
      </c>
      <c r="P1659" s="1" t="s">
        <v>4400</v>
      </c>
      <c r="Q1659" s="10">
        <v>58.407999999999994</v>
      </c>
      <c r="R1659" s="10">
        <v>7</v>
      </c>
      <c r="S1659" s="10">
        <v>408.85599999999994</v>
      </c>
      <c r="T1659" s="1">
        <v>0.2</v>
      </c>
      <c r="U1659" s="10">
        <v>18.252499999999998</v>
      </c>
    </row>
    <row r="1660" spans="1:21" ht="16.5" x14ac:dyDescent="0.3">
      <c r="A1660" t="s">
        <v>10159</v>
      </c>
      <c r="B1660" s="2">
        <v>43889</v>
      </c>
      <c r="C1660" s="2">
        <v>43896</v>
      </c>
      <c r="D1660" s="1" t="s">
        <v>47</v>
      </c>
      <c r="E1660" s="1" t="s">
        <v>5673</v>
      </c>
      <c r="F1660" s="1" t="s">
        <v>5674</v>
      </c>
      <c r="G1660" s="1" t="s">
        <v>38</v>
      </c>
      <c r="H1660" s="1" t="s">
        <v>24</v>
      </c>
      <c r="I1660" s="1" t="s">
        <v>261</v>
      </c>
      <c r="J1660" s="1" t="s">
        <v>262</v>
      </c>
      <c r="K1660" s="1">
        <v>10035</v>
      </c>
      <c r="L1660" s="1" t="s">
        <v>143</v>
      </c>
      <c r="M1660" s="1" t="s">
        <v>3188</v>
      </c>
      <c r="N1660" s="1" t="s">
        <v>43</v>
      </c>
      <c r="O1660" s="1" t="s">
        <v>264</v>
      </c>
      <c r="P1660" s="1" t="s">
        <v>554</v>
      </c>
      <c r="Q1660" s="10">
        <v>36.480000000000004</v>
      </c>
      <c r="R1660" s="10">
        <v>6</v>
      </c>
      <c r="S1660" s="10">
        <v>218.88000000000002</v>
      </c>
      <c r="T1660" s="1">
        <v>0</v>
      </c>
      <c r="U1660" s="10">
        <v>18.240000000000002</v>
      </c>
    </row>
    <row r="1661" spans="1:21" ht="16.5" x14ac:dyDescent="0.3">
      <c r="A1661" t="s">
        <v>6767</v>
      </c>
      <c r="B1661" s="2">
        <v>44243</v>
      </c>
      <c r="C1661" s="2">
        <v>44247</v>
      </c>
      <c r="D1661" s="1" t="s">
        <v>47</v>
      </c>
      <c r="E1661" s="1" t="s">
        <v>1402</v>
      </c>
      <c r="F1661" s="1" t="s">
        <v>1403</v>
      </c>
      <c r="G1661" s="1" t="s">
        <v>23</v>
      </c>
      <c r="H1661" s="1" t="s">
        <v>24</v>
      </c>
      <c r="I1661" s="1" t="s">
        <v>261</v>
      </c>
      <c r="J1661" s="1" t="s">
        <v>262</v>
      </c>
      <c r="K1661" s="1">
        <v>10035</v>
      </c>
      <c r="L1661" s="1" t="s">
        <v>143</v>
      </c>
      <c r="M1661" s="1" t="s">
        <v>1613</v>
      </c>
      <c r="N1661" s="1" t="s">
        <v>43</v>
      </c>
      <c r="O1661" s="1" t="s">
        <v>87</v>
      </c>
      <c r="P1661" s="1" t="s">
        <v>1614</v>
      </c>
      <c r="Q1661" s="10">
        <v>37.94</v>
      </c>
      <c r="R1661" s="10">
        <v>2</v>
      </c>
      <c r="S1661" s="10">
        <v>75.88</v>
      </c>
      <c r="T1661" s="1">
        <v>0</v>
      </c>
      <c r="U1661" s="10">
        <v>18.211199999999998</v>
      </c>
    </row>
    <row r="1662" spans="1:21" ht="16.5" x14ac:dyDescent="0.3">
      <c r="A1662" t="s">
        <v>7149</v>
      </c>
      <c r="B1662" s="2">
        <v>44358</v>
      </c>
      <c r="C1662" s="2">
        <v>44360</v>
      </c>
      <c r="D1662" s="1" t="s">
        <v>20</v>
      </c>
      <c r="E1662" s="1" t="s">
        <v>3961</v>
      </c>
      <c r="F1662" s="1" t="s">
        <v>3962</v>
      </c>
      <c r="G1662" s="1" t="s">
        <v>23</v>
      </c>
      <c r="H1662" s="1" t="s">
        <v>24</v>
      </c>
      <c r="I1662" s="1" t="s">
        <v>92</v>
      </c>
      <c r="J1662" s="1" t="s">
        <v>93</v>
      </c>
      <c r="K1662" s="1">
        <v>98103</v>
      </c>
      <c r="L1662" s="1" t="s">
        <v>41</v>
      </c>
      <c r="M1662" s="1" t="s">
        <v>1088</v>
      </c>
      <c r="N1662" s="1" t="s">
        <v>43</v>
      </c>
      <c r="O1662" s="1" t="s">
        <v>87</v>
      </c>
      <c r="P1662" s="1" t="s">
        <v>1089</v>
      </c>
      <c r="Q1662" s="10">
        <v>37.94</v>
      </c>
      <c r="R1662" s="10">
        <v>2</v>
      </c>
      <c r="S1662" s="10">
        <v>75.88</v>
      </c>
      <c r="T1662" s="1">
        <v>0</v>
      </c>
      <c r="U1662" s="10">
        <v>18.211199999999998</v>
      </c>
    </row>
    <row r="1663" spans="1:21" ht="16.5" x14ac:dyDescent="0.3">
      <c r="A1663" t="s">
        <v>7596</v>
      </c>
      <c r="B1663" s="2">
        <v>43791</v>
      </c>
      <c r="C1663" s="2">
        <v>43794</v>
      </c>
      <c r="D1663" s="1" t="s">
        <v>20</v>
      </c>
      <c r="E1663" s="1" t="s">
        <v>1352</v>
      </c>
      <c r="F1663" s="1" t="s">
        <v>1353</v>
      </c>
      <c r="G1663" s="1" t="s">
        <v>23</v>
      </c>
      <c r="H1663" s="1" t="s">
        <v>24</v>
      </c>
      <c r="I1663" s="1" t="s">
        <v>39</v>
      </c>
      <c r="J1663" s="1" t="s">
        <v>40</v>
      </c>
      <c r="K1663" s="1">
        <v>90008</v>
      </c>
      <c r="L1663" s="1" t="s">
        <v>41</v>
      </c>
      <c r="M1663" s="1" t="s">
        <v>2465</v>
      </c>
      <c r="N1663" s="1" t="s">
        <v>43</v>
      </c>
      <c r="O1663" s="1" t="s">
        <v>87</v>
      </c>
      <c r="P1663" s="1" t="s">
        <v>2466</v>
      </c>
      <c r="Q1663" s="10">
        <v>37.94</v>
      </c>
      <c r="R1663" s="10">
        <v>2</v>
      </c>
      <c r="S1663" s="10">
        <v>75.88</v>
      </c>
      <c r="T1663" s="1">
        <v>0</v>
      </c>
      <c r="U1663" s="10">
        <v>18.211199999999998</v>
      </c>
    </row>
    <row r="1664" spans="1:21" ht="16.5" x14ac:dyDescent="0.3">
      <c r="A1664" t="s">
        <v>8098</v>
      </c>
      <c r="B1664" s="2">
        <v>43593</v>
      </c>
      <c r="C1664" s="2">
        <v>43595</v>
      </c>
      <c r="D1664" s="1" t="s">
        <v>183</v>
      </c>
      <c r="E1664" s="1" t="s">
        <v>3603</v>
      </c>
      <c r="F1664" s="1" t="s">
        <v>3604</v>
      </c>
      <c r="G1664" s="1" t="s">
        <v>99</v>
      </c>
      <c r="H1664" s="1" t="s">
        <v>24</v>
      </c>
      <c r="I1664" s="1" t="s">
        <v>261</v>
      </c>
      <c r="J1664" s="1" t="s">
        <v>262</v>
      </c>
      <c r="K1664" s="1">
        <v>10009</v>
      </c>
      <c r="L1664" s="1" t="s">
        <v>143</v>
      </c>
      <c r="M1664" s="1" t="s">
        <v>1613</v>
      </c>
      <c r="N1664" s="1" t="s">
        <v>43</v>
      </c>
      <c r="O1664" s="1" t="s">
        <v>87</v>
      </c>
      <c r="P1664" s="1" t="s">
        <v>1614</v>
      </c>
      <c r="Q1664" s="10">
        <v>37.94</v>
      </c>
      <c r="R1664" s="10">
        <v>2</v>
      </c>
      <c r="S1664" s="10">
        <v>75.88</v>
      </c>
      <c r="T1664" s="1">
        <v>0</v>
      </c>
      <c r="U1664" s="10">
        <v>18.211199999999998</v>
      </c>
    </row>
    <row r="1665" spans="1:21" ht="16.5" x14ac:dyDescent="0.3">
      <c r="A1665" t="s">
        <v>10319</v>
      </c>
      <c r="B1665" s="2">
        <v>43928</v>
      </c>
      <c r="C1665" s="2">
        <v>43930</v>
      </c>
      <c r="D1665" s="1" t="s">
        <v>183</v>
      </c>
      <c r="E1665" s="1" t="s">
        <v>215</v>
      </c>
      <c r="F1665" s="1" t="s">
        <v>216</v>
      </c>
      <c r="G1665" s="1" t="s">
        <v>38</v>
      </c>
      <c r="H1665" s="1" t="s">
        <v>24</v>
      </c>
      <c r="I1665" s="1" t="s">
        <v>1109</v>
      </c>
      <c r="J1665" s="1" t="s">
        <v>779</v>
      </c>
      <c r="K1665" s="1">
        <v>8701</v>
      </c>
      <c r="L1665" s="1" t="s">
        <v>143</v>
      </c>
      <c r="M1665" s="1" t="s">
        <v>1088</v>
      </c>
      <c r="N1665" s="1" t="s">
        <v>43</v>
      </c>
      <c r="O1665" s="1" t="s">
        <v>87</v>
      </c>
      <c r="P1665" s="1" t="s">
        <v>1089</v>
      </c>
      <c r="Q1665" s="10">
        <v>37.94</v>
      </c>
      <c r="R1665" s="10">
        <v>2</v>
      </c>
      <c r="S1665" s="10">
        <v>75.88</v>
      </c>
      <c r="T1665" s="1">
        <v>0</v>
      </c>
      <c r="U1665" s="10">
        <v>18.211199999999998</v>
      </c>
    </row>
    <row r="1666" spans="1:21" ht="16.5" x14ac:dyDescent="0.3">
      <c r="A1666" t="s">
        <v>8461</v>
      </c>
      <c r="B1666" s="2">
        <v>44459</v>
      </c>
      <c r="C1666" s="2">
        <v>44465</v>
      </c>
      <c r="D1666" s="1" t="s">
        <v>47</v>
      </c>
      <c r="E1666" s="1" t="s">
        <v>2270</v>
      </c>
      <c r="F1666" s="1" t="s">
        <v>2271</v>
      </c>
      <c r="G1666" s="1" t="s">
        <v>23</v>
      </c>
      <c r="H1666" s="1" t="s">
        <v>24</v>
      </c>
      <c r="I1666" s="1" t="s">
        <v>261</v>
      </c>
      <c r="J1666" s="1" t="s">
        <v>262</v>
      </c>
      <c r="K1666" s="1">
        <v>10035</v>
      </c>
      <c r="L1666" s="1" t="s">
        <v>143</v>
      </c>
      <c r="M1666" s="1" t="s">
        <v>3548</v>
      </c>
      <c r="N1666" s="1" t="s">
        <v>29</v>
      </c>
      <c r="O1666" s="1" t="s">
        <v>33</v>
      </c>
      <c r="P1666" s="1" t="s">
        <v>3549</v>
      </c>
      <c r="Q1666" s="10">
        <v>272.64600000000002</v>
      </c>
      <c r="R1666" s="10">
        <v>3</v>
      </c>
      <c r="S1666" s="10">
        <v>817.9380000000001</v>
      </c>
      <c r="T1666" s="1">
        <v>0.1</v>
      </c>
      <c r="U1666" s="10">
        <v>18.176400000000008</v>
      </c>
    </row>
    <row r="1667" spans="1:21" ht="16.5" x14ac:dyDescent="0.3">
      <c r="A1667" t="s">
        <v>9773</v>
      </c>
      <c r="B1667" s="2">
        <v>44182</v>
      </c>
      <c r="C1667" s="2">
        <v>44186</v>
      </c>
      <c r="D1667" s="1" t="s">
        <v>47</v>
      </c>
      <c r="E1667" s="1" t="s">
        <v>2782</v>
      </c>
      <c r="F1667" s="1" t="s">
        <v>2783</v>
      </c>
      <c r="G1667" s="1" t="s">
        <v>38</v>
      </c>
      <c r="H1667" s="1" t="s">
        <v>24</v>
      </c>
      <c r="I1667" s="1" t="s">
        <v>1117</v>
      </c>
      <c r="J1667" s="1" t="s">
        <v>101</v>
      </c>
      <c r="K1667" s="1">
        <v>76017</v>
      </c>
      <c r="L1667" s="1" t="s">
        <v>102</v>
      </c>
      <c r="M1667" s="1" t="s">
        <v>4683</v>
      </c>
      <c r="N1667" s="1" t="s">
        <v>43</v>
      </c>
      <c r="O1667" s="1" t="s">
        <v>87</v>
      </c>
      <c r="P1667" s="1" t="s">
        <v>4684</v>
      </c>
      <c r="Q1667" s="10">
        <v>51.840000000000011</v>
      </c>
      <c r="R1667" s="10">
        <v>10</v>
      </c>
      <c r="S1667" s="10">
        <v>518.40000000000009</v>
      </c>
      <c r="T1667" s="1">
        <v>0.2</v>
      </c>
      <c r="U1667" s="10">
        <v>18.143999999999998</v>
      </c>
    </row>
    <row r="1668" spans="1:21" ht="16.5" x14ac:dyDescent="0.3">
      <c r="A1668" t="s">
        <v>7587</v>
      </c>
      <c r="B1668" s="2">
        <v>43540</v>
      </c>
      <c r="C1668" s="2">
        <v>43547</v>
      </c>
      <c r="D1668" s="1" t="s">
        <v>47</v>
      </c>
      <c r="E1668" s="1" t="s">
        <v>7588</v>
      </c>
      <c r="F1668" s="1" t="s">
        <v>7589</v>
      </c>
      <c r="G1668" s="1" t="s">
        <v>38</v>
      </c>
      <c r="H1668" s="1" t="s">
        <v>24</v>
      </c>
      <c r="I1668" s="1" t="s">
        <v>39</v>
      </c>
      <c r="J1668" s="1" t="s">
        <v>40</v>
      </c>
      <c r="K1668" s="1">
        <v>90036</v>
      </c>
      <c r="L1668" s="1" t="s">
        <v>41</v>
      </c>
      <c r="M1668" s="1" t="s">
        <v>6983</v>
      </c>
      <c r="N1668" s="1" t="s">
        <v>29</v>
      </c>
      <c r="O1668" s="1" t="s">
        <v>62</v>
      </c>
      <c r="P1668" s="1" t="s">
        <v>6984</v>
      </c>
      <c r="Q1668" s="10">
        <v>43.13</v>
      </c>
      <c r="R1668" s="10">
        <v>1</v>
      </c>
      <c r="S1668" s="10">
        <v>43.13</v>
      </c>
      <c r="T1668" s="1">
        <v>0</v>
      </c>
      <c r="U1668" s="10">
        <v>18.114600000000003</v>
      </c>
    </row>
    <row r="1669" spans="1:21" ht="16.5" x14ac:dyDescent="0.3">
      <c r="A1669" t="s">
        <v>6875</v>
      </c>
      <c r="B1669" s="2">
        <v>44317</v>
      </c>
      <c r="C1669" s="2">
        <v>44321</v>
      </c>
      <c r="D1669" s="1" t="s">
        <v>47</v>
      </c>
      <c r="E1669" s="1" t="s">
        <v>2618</v>
      </c>
      <c r="F1669" s="1" t="s">
        <v>2619</v>
      </c>
      <c r="G1669" s="1" t="s">
        <v>99</v>
      </c>
      <c r="H1669" s="1" t="s">
        <v>24</v>
      </c>
      <c r="I1669" s="1" t="s">
        <v>6876</v>
      </c>
      <c r="J1669" s="1" t="s">
        <v>1681</v>
      </c>
      <c r="K1669" s="1">
        <v>71854</v>
      </c>
      <c r="L1669" s="1" t="s">
        <v>27</v>
      </c>
      <c r="M1669" s="1" t="s">
        <v>6877</v>
      </c>
      <c r="N1669" s="1" t="s">
        <v>68</v>
      </c>
      <c r="O1669" s="1" t="s">
        <v>156</v>
      </c>
      <c r="P1669" s="1" t="s">
        <v>6878</v>
      </c>
      <c r="Q1669" s="10">
        <v>48.9</v>
      </c>
      <c r="R1669" s="10">
        <v>5</v>
      </c>
      <c r="S1669" s="10">
        <v>244.5</v>
      </c>
      <c r="T1669" s="1">
        <v>0</v>
      </c>
      <c r="U1669" s="10">
        <v>18.093</v>
      </c>
    </row>
    <row r="1670" spans="1:21" ht="16.5" x14ac:dyDescent="0.3">
      <c r="A1670" t="s">
        <v>10660</v>
      </c>
      <c r="B1670" s="2">
        <v>44541</v>
      </c>
      <c r="C1670" s="2">
        <v>44547</v>
      </c>
      <c r="D1670" s="1" t="s">
        <v>47</v>
      </c>
      <c r="E1670" s="1" t="s">
        <v>4976</v>
      </c>
      <c r="F1670" s="1" t="s">
        <v>4977</v>
      </c>
      <c r="G1670" s="1" t="s">
        <v>23</v>
      </c>
      <c r="H1670" s="1" t="s">
        <v>24</v>
      </c>
      <c r="I1670" s="1" t="s">
        <v>2094</v>
      </c>
      <c r="J1670" s="1" t="s">
        <v>779</v>
      </c>
      <c r="K1670" s="1">
        <v>7060</v>
      </c>
      <c r="L1670" s="1" t="s">
        <v>143</v>
      </c>
      <c r="M1670" s="1" t="s">
        <v>4839</v>
      </c>
      <c r="N1670" s="1" t="s">
        <v>43</v>
      </c>
      <c r="O1670" s="1" t="s">
        <v>72</v>
      </c>
      <c r="P1670" s="1" t="s">
        <v>4840</v>
      </c>
      <c r="Q1670" s="10">
        <v>40.199999999999996</v>
      </c>
      <c r="R1670" s="10">
        <v>5</v>
      </c>
      <c r="S1670" s="10">
        <v>200.99999999999997</v>
      </c>
      <c r="T1670" s="1">
        <v>0</v>
      </c>
      <c r="U1670" s="10">
        <v>18.089999999999996</v>
      </c>
    </row>
    <row r="1671" spans="1:21" ht="16.5" x14ac:dyDescent="0.3">
      <c r="A1671" t="s">
        <v>5505</v>
      </c>
      <c r="B1671" s="2">
        <v>43714</v>
      </c>
      <c r="C1671" s="2">
        <v>43716</v>
      </c>
      <c r="D1671" s="1" t="s">
        <v>183</v>
      </c>
      <c r="E1671" s="1" t="s">
        <v>5506</v>
      </c>
      <c r="F1671" s="1" t="s">
        <v>5507</v>
      </c>
      <c r="G1671" s="1" t="s">
        <v>38</v>
      </c>
      <c r="H1671" s="1" t="s">
        <v>24</v>
      </c>
      <c r="I1671" s="1" t="s">
        <v>5508</v>
      </c>
      <c r="J1671" s="1" t="s">
        <v>40</v>
      </c>
      <c r="K1671" s="1">
        <v>92253</v>
      </c>
      <c r="L1671" s="1" t="s">
        <v>41</v>
      </c>
      <c r="M1671" s="1" t="s">
        <v>459</v>
      </c>
      <c r="N1671" s="1" t="s">
        <v>68</v>
      </c>
      <c r="O1671" s="1" t="s">
        <v>156</v>
      </c>
      <c r="P1671" s="1" t="s">
        <v>460</v>
      </c>
      <c r="Q1671" s="10">
        <v>46.32</v>
      </c>
      <c r="R1671" s="10">
        <v>4</v>
      </c>
      <c r="S1671" s="10">
        <v>185.28</v>
      </c>
      <c r="T1671" s="1">
        <v>0</v>
      </c>
      <c r="U1671" s="10">
        <v>18.064800000000002</v>
      </c>
    </row>
    <row r="1672" spans="1:21" ht="16.5" x14ac:dyDescent="0.3">
      <c r="A1672" t="s">
        <v>7061</v>
      </c>
      <c r="B1672" s="2">
        <v>44322</v>
      </c>
      <c r="C1672" s="2">
        <v>44325</v>
      </c>
      <c r="D1672" s="1" t="s">
        <v>183</v>
      </c>
      <c r="E1672" s="1" t="s">
        <v>440</v>
      </c>
      <c r="F1672" s="1" t="s">
        <v>441</v>
      </c>
      <c r="G1672" s="1" t="s">
        <v>23</v>
      </c>
      <c r="H1672" s="1" t="s">
        <v>24</v>
      </c>
      <c r="I1672" s="1" t="s">
        <v>1117</v>
      </c>
      <c r="J1672" s="1" t="s">
        <v>310</v>
      </c>
      <c r="K1672" s="1">
        <v>22204</v>
      </c>
      <c r="L1672" s="1" t="s">
        <v>27</v>
      </c>
      <c r="M1672" s="1" t="s">
        <v>6788</v>
      </c>
      <c r="N1672" s="1" t="s">
        <v>43</v>
      </c>
      <c r="O1672" s="1" t="s">
        <v>65</v>
      </c>
      <c r="P1672" s="1" t="s">
        <v>6789</v>
      </c>
      <c r="Q1672" s="10">
        <v>54.66</v>
      </c>
      <c r="R1672" s="10">
        <v>6</v>
      </c>
      <c r="S1672" s="10">
        <v>327.96</v>
      </c>
      <c r="T1672" s="1">
        <v>0</v>
      </c>
      <c r="U1672" s="10">
        <v>18.037799999999997</v>
      </c>
    </row>
    <row r="1673" spans="1:21" ht="16.5" x14ac:dyDescent="0.3">
      <c r="A1673" t="s">
        <v>10010</v>
      </c>
      <c r="B1673" s="2">
        <v>44346</v>
      </c>
      <c r="C1673" s="2">
        <v>44351</v>
      </c>
      <c r="D1673" s="1" t="s">
        <v>47</v>
      </c>
      <c r="E1673" s="1" t="s">
        <v>3447</v>
      </c>
      <c r="F1673" s="1" t="s">
        <v>3448</v>
      </c>
      <c r="G1673" s="1" t="s">
        <v>38</v>
      </c>
      <c r="H1673" s="1" t="s">
        <v>24</v>
      </c>
      <c r="I1673" s="1" t="s">
        <v>39</v>
      </c>
      <c r="J1673" s="1" t="s">
        <v>40</v>
      </c>
      <c r="K1673" s="1">
        <v>90004</v>
      </c>
      <c r="L1673" s="1" t="s">
        <v>41</v>
      </c>
      <c r="M1673" s="1" t="s">
        <v>3627</v>
      </c>
      <c r="N1673" s="1" t="s">
        <v>43</v>
      </c>
      <c r="O1673" s="1" t="s">
        <v>87</v>
      </c>
      <c r="P1673" s="1" t="s">
        <v>3628</v>
      </c>
      <c r="Q1673" s="10">
        <v>37.520000000000003</v>
      </c>
      <c r="R1673" s="10">
        <v>4</v>
      </c>
      <c r="S1673" s="10">
        <v>150.08000000000001</v>
      </c>
      <c r="T1673" s="1">
        <v>0</v>
      </c>
      <c r="U1673" s="10">
        <v>18.009600000000002</v>
      </c>
    </row>
    <row r="1674" spans="1:21" ht="16.5" x14ac:dyDescent="0.3">
      <c r="A1674" t="s">
        <v>8587</v>
      </c>
      <c r="B1674" s="2">
        <v>44128</v>
      </c>
      <c r="C1674" s="2">
        <v>44135</v>
      </c>
      <c r="D1674" s="1" t="s">
        <v>47</v>
      </c>
      <c r="E1674" s="1" t="s">
        <v>2804</v>
      </c>
      <c r="F1674" s="1" t="s">
        <v>2805</v>
      </c>
      <c r="G1674" s="1" t="s">
        <v>99</v>
      </c>
      <c r="H1674" s="1" t="s">
        <v>24</v>
      </c>
      <c r="I1674" s="1" t="s">
        <v>8485</v>
      </c>
      <c r="J1674" s="1" t="s">
        <v>326</v>
      </c>
      <c r="K1674" s="1">
        <v>37087</v>
      </c>
      <c r="L1674" s="1" t="s">
        <v>27</v>
      </c>
      <c r="M1674" s="1" t="s">
        <v>3206</v>
      </c>
      <c r="N1674" s="1" t="s">
        <v>68</v>
      </c>
      <c r="O1674" s="1" t="s">
        <v>69</v>
      </c>
      <c r="P1674" s="1" t="s">
        <v>3207</v>
      </c>
      <c r="Q1674" s="10">
        <v>239.976</v>
      </c>
      <c r="R1674" s="10">
        <v>3</v>
      </c>
      <c r="S1674" s="10">
        <v>719.928</v>
      </c>
      <c r="T1674" s="1">
        <v>0.2</v>
      </c>
      <c r="U1674" s="10">
        <v>17.998199999999997</v>
      </c>
    </row>
    <row r="1675" spans="1:21" ht="16.5" x14ac:dyDescent="0.3">
      <c r="A1675" t="s">
        <v>7046</v>
      </c>
      <c r="B1675" s="2">
        <v>44415</v>
      </c>
      <c r="C1675" s="2">
        <v>44421</v>
      </c>
      <c r="D1675" s="1" t="s">
        <v>47</v>
      </c>
      <c r="E1675" s="1" t="s">
        <v>2232</v>
      </c>
      <c r="F1675" s="1" t="s">
        <v>2233</v>
      </c>
      <c r="G1675" s="1" t="s">
        <v>23</v>
      </c>
      <c r="H1675" s="1" t="s">
        <v>24</v>
      </c>
      <c r="I1675" s="1" t="s">
        <v>939</v>
      </c>
      <c r="J1675" s="1" t="s">
        <v>40</v>
      </c>
      <c r="K1675" s="1">
        <v>92105</v>
      </c>
      <c r="L1675" s="1" t="s">
        <v>41</v>
      </c>
      <c r="M1675" s="1" t="s">
        <v>3369</v>
      </c>
      <c r="N1675" s="1" t="s">
        <v>68</v>
      </c>
      <c r="O1675" s="1" t="s">
        <v>69</v>
      </c>
      <c r="P1675" s="1" t="s">
        <v>3370</v>
      </c>
      <c r="Q1675" s="10">
        <v>159.96000000000004</v>
      </c>
      <c r="R1675" s="10">
        <v>5</v>
      </c>
      <c r="S1675" s="10">
        <v>799.80000000000018</v>
      </c>
      <c r="T1675" s="1">
        <v>0.2</v>
      </c>
      <c r="U1675" s="10">
        <v>17.995499999999979</v>
      </c>
    </row>
    <row r="1676" spans="1:21" ht="16.5" x14ac:dyDescent="0.3">
      <c r="A1676" t="s">
        <v>8983</v>
      </c>
      <c r="B1676" s="2">
        <v>44160</v>
      </c>
      <c r="C1676" s="2">
        <v>44163</v>
      </c>
      <c r="D1676" s="1" t="s">
        <v>183</v>
      </c>
      <c r="E1676" s="1" t="s">
        <v>1801</v>
      </c>
      <c r="F1676" s="1" t="s">
        <v>1802</v>
      </c>
      <c r="G1676" s="1" t="s">
        <v>23</v>
      </c>
      <c r="H1676" s="1" t="s">
        <v>24</v>
      </c>
      <c r="I1676" s="1" t="s">
        <v>3205</v>
      </c>
      <c r="J1676" s="1" t="s">
        <v>1681</v>
      </c>
      <c r="K1676" s="1">
        <v>72401</v>
      </c>
      <c r="L1676" s="1" t="s">
        <v>27</v>
      </c>
      <c r="M1676" s="1" t="s">
        <v>3811</v>
      </c>
      <c r="N1676" s="1" t="s">
        <v>68</v>
      </c>
      <c r="O1676" s="1" t="s">
        <v>69</v>
      </c>
      <c r="P1676" s="1" t="s">
        <v>3812</v>
      </c>
      <c r="Q1676" s="10">
        <v>59.98</v>
      </c>
      <c r="R1676" s="10">
        <v>2</v>
      </c>
      <c r="S1676" s="10">
        <v>119.96</v>
      </c>
      <c r="T1676" s="1">
        <v>0</v>
      </c>
      <c r="U1676" s="10">
        <v>17.993999999999993</v>
      </c>
    </row>
    <row r="1677" spans="1:21" ht="16.5" x14ac:dyDescent="0.3">
      <c r="A1677" t="s">
        <v>10171</v>
      </c>
      <c r="B1677" s="2">
        <v>44450</v>
      </c>
      <c r="C1677" s="2">
        <v>44452</v>
      </c>
      <c r="D1677" s="1" t="s">
        <v>20</v>
      </c>
      <c r="E1677" s="1" t="s">
        <v>1487</v>
      </c>
      <c r="F1677" s="1" t="s">
        <v>1488</v>
      </c>
      <c r="G1677" s="1" t="s">
        <v>38</v>
      </c>
      <c r="H1677" s="1" t="s">
        <v>24</v>
      </c>
      <c r="I1677" s="1" t="s">
        <v>2509</v>
      </c>
      <c r="J1677" s="1" t="s">
        <v>40</v>
      </c>
      <c r="K1677" s="1">
        <v>92704</v>
      </c>
      <c r="L1677" s="1" t="s">
        <v>41</v>
      </c>
      <c r="M1677" s="1" t="s">
        <v>3811</v>
      </c>
      <c r="N1677" s="1" t="s">
        <v>68</v>
      </c>
      <c r="O1677" s="1" t="s">
        <v>69</v>
      </c>
      <c r="P1677" s="1" t="s">
        <v>3812</v>
      </c>
      <c r="Q1677" s="10">
        <v>143.952</v>
      </c>
      <c r="R1677" s="10">
        <v>6</v>
      </c>
      <c r="S1677" s="10">
        <v>863.71199999999999</v>
      </c>
      <c r="T1677" s="1">
        <v>0.2</v>
      </c>
      <c r="U1677" s="10">
        <v>17.993999999999978</v>
      </c>
    </row>
    <row r="1678" spans="1:21" ht="16.5" x14ac:dyDescent="0.3">
      <c r="A1678" t="s">
        <v>10636</v>
      </c>
      <c r="B1678" s="2">
        <v>43732</v>
      </c>
      <c r="C1678" s="2">
        <v>43737</v>
      </c>
      <c r="D1678" s="1" t="s">
        <v>47</v>
      </c>
      <c r="E1678" s="1" t="s">
        <v>3618</v>
      </c>
      <c r="F1678" s="1" t="s">
        <v>3619</v>
      </c>
      <c r="G1678" s="1" t="s">
        <v>23</v>
      </c>
      <c r="H1678" s="1" t="s">
        <v>24</v>
      </c>
      <c r="I1678" s="1" t="s">
        <v>261</v>
      </c>
      <c r="J1678" s="1" t="s">
        <v>262</v>
      </c>
      <c r="K1678" s="1">
        <v>10035</v>
      </c>
      <c r="L1678" s="1" t="s">
        <v>143</v>
      </c>
      <c r="M1678" s="1" t="s">
        <v>3382</v>
      </c>
      <c r="N1678" s="1" t="s">
        <v>43</v>
      </c>
      <c r="O1678" s="1" t="s">
        <v>168</v>
      </c>
      <c r="P1678" s="1" t="s">
        <v>3383</v>
      </c>
      <c r="Q1678" s="10">
        <v>39.979999999999997</v>
      </c>
      <c r="R1678" s="10">
        <v>1</v>
      </c>
      <c r="S1678" s="10">
        <v>39.979999999999997</v>
      </c>
      <c r="T1678" s="1">
        <v>0</v>
      </c>
      <c r="U1678" s="10">
        <v>17.990999999999996</v>
      </c>
    </row>
    <row r="1679" spans="1:21" ht="16.5" x14ac:dyDescent="0.3">
      <c r="A1679" t="s">
        <v>7412</v>
      </c>
      <c r="B1679" s="2">
        <v>43465</v>
      </c>
      <c r="C1679" s="2">
        <v>43470</v>
      </c>
      <c r="D1679" s="1" t="s">
        <v>47</v>
      </c>
      <c r="E1679" s="1" t="s">
        <v>6327</v>
      </c>
      <c r="F1679" s="1" t="s">
        <v>6328</v>
      </c>
      <c r="G1679" s="1" t="s">
        <v>38</v>
      </c>
      <c r="H1679" s="1" t="s">
        <v>24</v>
      </c>
      <c r="I1679" s="1" t="s">
        <v>4084</v>
      </c>
      <c r="J1679" s="1" t="s">
        <v>101</v>
      </c>
      <c r="K1679" s="1">
        <v>79907</v>
      </c>
      <c r="L1679" s="1" t="s">
        <v>102</v>
      </c>
      <c r="M1679" s="1" t="s">
        <v>6243</v>
      </c>
      <c r="N1679" s="1" t="s">
        <v>43</v>
      </c>
      <c r="O1679" s="1" t="s">
        <v>168</v>
      </c>
      <c r="P1679" s="1" t="s">
        <v>660</v>
      </c>
      <c r="Q1679" s="10">
        <v>49.568000000000005</v>
      </c>
      <c r="R1679" s="10">
        <v>2</v>
      </c>
      <c r="S1679" s="10">
        <v>99.13600000000001</v>
      </c>
      <c r="T1679" s="1">
        <v>0.2</v>
      </c>
      <c r="U1679" s="10">
        <v>17.968399999999995</v>
      </c>
    </row>
    <row r="1680" spans="1:21" ht="16.5" x14ac:dyDescent="0.3">
      <c r="A1680" t="s">
        <v>245</v>
      </c>
      <c r="B1680" s="2">
        <v>43573</v>
      </c>
      <c r="C1680" s="2">
        <v>43577</v>
      </c>
      <c r="D1680" s="1" t="s">
        <v>47</v>
      </c>
      <c r="E1680" s="1" t="s">
        <v>246</v>
      </c>
      <c r="F1680" s="1" t="s">
        <v>247</v>
      </c>
      <c r="G1680" s="1" t="s">
        <v>23</v>
      </c>
      <c r="H1680" s="1" t="s">
        <v>24</v>
      </c>
      <c r="I1680" s="1" t="s">
        <v>248</v>
      </c>
      <c r="J1680" s="1" t="s">
        <v>249</v>
      </c>
      <c r="K1680" s="1">
        <v>47150</v>
      </c>
      <c r="L1680" s="1" t="s">
        <v>102</v>
      </c>
      <c r="M1680" s="1" t="s">
        <v>250</v>
      </c>
      <c r="N1680" s="1" t="s">
        <v>43</v>
      </c>
      <c r="O1680" s="1" t="s">
        <v>72</v>
      </c>
      <c r="P1680" s="1" t="s">
        <v>251</v>
      </c>
      <c r="Q1680" s="10">
        <v>38.22</v>
      </c>
      <c r="R1680" s="10">
        <v>6</v>
      </c>
      <c r="S1680" s="10">
        <v>229.32</v>
      </c>
      <c r="T1680" s="1">
        <v>0</v>
      </c>
      <c r="U1680" s="10">
        <v>17.9634</v>
      </c>
    </row>
    <row r="1681" spans="1:21" ht="16.5" x14ac:dyDescent="0.3">
      <c r="A1681" t="s">
        <v>419</v>
      </c>
      <c r="B1681" s="2">
        <v>44364</v>
      </c>
      <c r="C1681" s="2">
        <v>44367</v>
      </c>
      <c r="D1681" s="1" t="s">
        <v>183</v>
      </c>
      <c r="E1681" s="1" t="s">
        <v>420</v>
      </c>
      <c r="F1681" s="1" t="s">
        <v>421</v>
      </c>
      <c r="G1681" s="1" t="s">
        <v>23</v>
      </c>
      <c r="H1681" s="1" t="s">
        <v>24</v>
      </c>
      <c r="I1681" s="1" t="s">
        <v>124</v>
      </c>
      <c r="J1681" s="1" t="s">
        <v>40</v>
      </c>
      <c r="K1681" s="1">
        <v>94122</v>
      </c>
      <c r="L1681" s="1" t="s">
        <v>41</v>
      </c>
      <c r="M1681" s="1" t="s">
        <v>422</v>
      </c>
      <c r="N1681" s="1" t="s">
        <v>43</v>
      </c>
      <c r="O1681" s="1" t="s">
        <v>72</v>
      </c>
      <c r="P1681" s="1" t="s">
        <v>423</v>
      </c>
      <c r="Q1681" s="10">
        <v>51.311999999999998</v>
      </c>
      <c r="R1681" s="10">
        <v>3</v>
      </c>
      <c r="S1681" s="10">
        <v>153.93599999999998</v>
      </c>
      <c r="T1681" s="1">
        <v>0.2</v>
      </c>
      <c r="U1681" s="10">
        <v>17.959199999999999</v>
      </c>
    </row>
    <row r="1682" spans="1:21" ht="16.5" x14ac:dyDescent="0.3">
      <c r="A1682" t="s">
        <v>9383</v>
      </c>
      <c r="B1682" s="2">
        <v>44099</v>
      </c>
      <c r="C1682" s="2">
        <v>44103</v>
      </c>
      <c r="D1682" s="1" t="s">
        <v>47</v>
      </c>
      <c r="E1682" s="1" t="s">
        <v>6377</v>
      </c>
      <c r="F1682" s="1" t="s">
        <v>6378</v>
      </c>
      <c r="G1682" s="1" t="s">
        <v>23</v>
      </c>
      <c r="H1682" s="1" t="s">
        <v>24</v>
      </c>
      <c r="I1682" s="1" t="s">
        <v>2146</v>
      </c>
      <c r="J1682" s="1" t="s">
        <v>489</v>
      </c>
      <c r="K1682" s="1">
        <v>44105</v>
      </c>
      <c r="L1682" s="1" t="s">
        <v>143</v>
      </c>
      <c r="M1682" s="1" t="s">
        <v>3241</v>
      </c>
      <c r="N1682" s="1" t="s">
        <v>43</v>
      </c>
      <c r="O1682" s="1" t="s">
        <v>75</v>
      </c>
      <c r="P1682" s="1" t="s">
        <v>3242</v>
      </c>
      <c r="Q1682" s="10">
        <v>286.25600000000003</v>
      </c>
      <c r="R1682" s="10">
        <v>1</v>
      </c>
      <c r="S1682" s="10">
        <v>286.25600000000003</v>
      </c>
      <c r="T1682" s="1">
        <v>0.2</v>
      </c>
      <c r="U1682" s="10">
        <v>17.890999999999977</v>
      </c>
    </row>
    <row r="1683" spans="1:21" ht="16.5" x14ac:dyDescent="0.3">
      <c r="A1683" t="s">
        <v>7013</v>
      </c>
      <c r="B1683" s="2">
        <v>44136</v>
      </c>
      <c r="C1683" s="2">
        <v>44142</v>
      </c>
      <c r="D1683" s="1" t="s">
        <v>47</v>
      </c>
      <c r="E1683" s="1" t="s">
        <v>1629</v>
      </c>
      <c r="F1683" s="1" t="s">
        <v>1630</v>
      </c>
      <c r="G1683" s="1" t="s">
        <v>23</v>
      </c>
      <c r="H1683" s="1" t="s">
        <v>24</v>
      </c>
      <c r="I1683" s="1" t="s">
        <v>294</v>
      </c>
      <c r="J1683" s="1" t="s">
        <v>206</v>
      </c>
      <c r="K1683" s="1">
        <v>60610</v>
      </c>
      <c r="L1683" s="1" t="s">
        <v>102</v>
      </c>
      <c r="M1683" s="1" t="s">
        <v>2775</v>
      </c>
      <c r="N1683" s="1" t="s">
        <v>68</v>
      </c>
      <c r="O1683" s="1" t="s">
        <v>156</v>
      </c>
      <c r="P1683" s="1" t="s">
        <v>2776</v>
      </c>
      <c r="Q1683" s="10">
        <v>68.111999999999995</v>
      </c>
      <c r="R1683" s="10">
        <v>3</v>
      </c>
      <c r="S1683" s="10">
        <v>204.33599999999998</v>
      </c>
      <c r="T1683" s="1">
        <v>0.2</v>
      </c>
      <c r="U1683" s="10">
        <v>17.879399999999997</v>
      </c>
    </row>
    <row r="1684" spans="1:21" ht="16.5" x14ac:dyDescent="0.3">
      <c r="A1684" t="s">
        <v>9504</v>
      </c>
      <c r="B1684" s="2">
        <v>43915</v>
      </c>
      <c r="C1684" s="2">
        <v>43917</v>
      </c>
      <c r="D1684" s="1" t="s">
        <v>20</v>
      </c>
      <c r="E1684" s="1" t="s">
        <v>3776</v>
      </c>
      <c r="F1684" s="1" t="s">
        <v>3777</v>
      </c>
      <c r="G1684" s="1" t="s">
        <v>38</v>
      </c>
      <c r="H1684" s="1" t="s">
        <v>24</v>
      </c>
      <c r="I1684" s="1" t="s">
        <v>261</v>
      </c>
      <c r="J1684" s="1" t="s">
        <v>262</v>
      </c>
      <c r="K1684" s="1">
        <v>10024</v>
      </c>
      <c r="L1684" s="1" t="s">
        <v>143</v>
      </c>
      <c r="M1684" s="1" t="s">
        <v>4044</v>
      </c>
      <c r="N1684" s="1" t="s">
        <v>43</v>
      </c>
      <c r="O1684" s="1" t="s">
        <v>65</v>
      </c>
      <c r="P1684" s="1" t="s">
        <v>4045</v>
      </c>
      <c r="Q1684" s="10">
        <v>59.519999999999996</v>
      </c>
      <c r="R1684" s="10">
        <v>3</v>
      </c>
      <c r="S1684" s="10">
        <v>178.56</v>
      </c>
      <c r="T1684" s="1">
        <v>0</v>
      </c>
      <c r="U1684" s="10">
        <v>17.855999999999995</v>
      </c>
    </row>
    <row r="1685" spans="1:21" ht="16.5" x14ac:dyDescent="0.3">
      <c r="A1685" t="s">
        <v>1976</v>
      </c>
      <c r="B1685" s="2">
        <v>43174</v>
      </c>
      <c r="C1685" s="2">
        <v>43178</v>
      </c>
      <c r="D1685" s="1" t="s">
        <v>47</v>
      </c>
      <c r="E1685" s="1" t="s">
        <v>1977</v>
      </c>
      <c r="F1685" s="1" t="s">
        <v>1978</v>
      </c>
      <c r="G1685" s="1" t="s">
        <v>23</v>
      </c>
      <c r="H1685" s="1" t="s">
        <v>24</v>
      </c>
      <c r="I1685" s="1" t="s">
        <v>891</v>
      </c>
      <c r="J1685" s="1" t="s">
        <v>51</v>
      </c>
      <c r="K1685" s="1">
        <v>33614</v>
      </c>
      <c r="L1685" s="1" t="s">
        <v>27</v>
      </c>
      <c r="M1685" s="1" t="s">
        <v>1979</v>
      </c>
      <c r="N1685" s="1" t="s">
        <v>43</v>
      </c>
      <c r="O1685" s="1" t="s">
        <v>56</v>
      </c>
      <c r="P1685" s="1" t="s">
        <v>1980</v>
      </c>
      <c r="Q1685" s="10">
        <v>142.77600000000001</v>
      </c>
      <c r="R1685" s="10">
        <v>1</v>
      </c>
      <c r="S1685" s="10">
        <v>142.77600000000001</v>
      </c>
      <c r="T1685" s="1">
        <v>0.2</v>
      </c>
      <c r="U1685" s="10">
        <v>17.84699999999998</v>
      </c>
    </row>
    <row r="1686" spans="1:21" ht="16.5" x14ac:dyDescent="0.3">
      <c r="A1686" t="s">
        <v>5072</v>
      </c>
      <c r="B1686" s="2">
        <v>44408</v>
      </c>
      <c r="C1686" s="2">
        <v>44413</v>
      </c>
      <c r="D1686" s="1" t="s">
        <v>47</v>
      </c>
      <c r="E1686" s="1" t="s">
        <v>886</v>
      </c>
      <c r="F1686" s="1" t="s">
        <v>887</v>
      </c>
      <c r="G1686" s="1" t="s">
        <v>38</v>
      </c>
      <c r="H1686" s="1" t="s">
        <v>24</v>
      </c>
      <c r="I1686" s="1" t="s">
        <v>141</v>
      </c>
      <c r="J1686" s="1" t="s">
        <v>142</v>
      </c>
      <c r="K1686" s="1">
        <v>19134</v>
      </c>
      <c r="L1686" s="1" t="s">
        <v>143</v>
      </c>
      <c r="M1686" s="1" t="s">
        <v>5073</v>
      </c>
      <c r="N1686" s="1" t="s">
        <v>43</v>
      </c>
      <c r="O1686" s="1" t="s">
        <v>87</v>
      </c>
      <c r="P1686" s="1" t="s">
        <v>5074</v>
      </c>
      <c r="Q1686" s="10">
        <v>54.816000000000003</v>
      </c>
      <c r="R1686" s="10">
        <v>3</v>
      </c>
      <c r="S1686" s="10">
        <v>164.44800000000001</v>
      </c>
      <c r="T1686" s="1">
        <v>0.2</v>
      </c>
      <c r="U1686" s="10">
        <v>17.815199999999997</v>
      </c>
    </row>
    <row r="1687" spans="1:21" ht="16.5" x14ac:dyDescent="0.3">
      <c r="A1687" t="s">
        <v>611</v>
      </c>
      <c r="B1687" s="2">
        <v>43903</v>
      </c>
      <c r="C1687" s="2">
        <v>43906</v>
      </c>
      <c r="D1687" s="1" t="s">
        <v>183</v>
      </c>
      <c r="E1687" s="1" t="s">
        <v>612</v>
      </c>
      <c r="F1687" s="1" t="s">
        <v>613</v>
      </c>
      <c r="G1687" s="1" t="s">
        <v>99</v>
      </c>
      <c r="H1687" s="1" t="s">
        <v>24</v>
      </c>
      <c r="I1687" s="1" t="s">
        <v>614</v>
      </c>
      <c r="J1687" s="1" t="s">
        <v>301</v>
      </c>
      <c r="K1687" s="1">
        <v>85254</v>
      </c>
      <c r="L1687" s="1" t="s">
        <v>41</v>
      </c>
      <c r="M1687" s="1" t="s">
        <v>615</v>
      </c>
      <c r="N1687" s="1" t="s">
        <v>43</v>
      </c>
      <c r="O1687" s="1" t="s">
        <v>75</v>
      </c>
      <c r="P1687" s="1" t="s">
        <v>616</v>
      </c>
      <c r="Q1687" s="10">
        <v>157.91999999999999</v>
      </c>
      <c r="R1687" s="10">
        <v>5</v>
      </c>
      <c r="S1687" s="10">
        <v>789.59999999999991</v>
      </c>
      <c r="T1687" s="1">
        <v>0.2</v>
      </c>
      <c r="U1687" s="10">
        <v>17.765999999999991</v>
      </c>
    </row>
    <row r="1688" spans="1:21" ht="16.5" x14ac:dyDescent="0.3">
      <c r="A1688" t="s">
        <v>4703</v>
      </c>
      <c r="B1688" s="2">
        <v>44437</v>
      </c>
      <c r="C1688" s="2">
        <v>44440</v>
      </c>
      <c r="D1688" s="1" t="s">
        <v>183</v>
      </c>
      <c r="E1688" s="1" t="s">
        <v>3592</v>
      </c>
      <c r="F1688" s="1" t="s">
        <v>3593</v>
      </c>
      <c r="G1688" s="1" t="s">
        <v>38</v>
      </c>
      <c r="H1688" s="1" t="s">
        <v>24</v>
      </c>
      <c r="I1688" s="1" t="s">
        <v>1307</v>
      </c>
      <c r="J1688" s="1" t="s">
        <v>206</v>
      </c>
      <c r="K1688" s="1">
        <v>62301</v>
      </c>
      <c r="L1688" s="1" t="s">
        <v>102</v>
      </c>
      <c r="M1688" s="1" t="s">
        <v>841</v>
      </c>
      <c r="N1688" s="1" t="s">
        <v>43</v>
      </c>
      <c r="O1688" s="1" t="s">
        <v>44</v>
      </c>
      <c r="P1688" s="1" t="s">
        <v>842</v>
      </c>
      <c r="Q1688" s="10">
        <v>47.360000000000007</v>
      </c>
      <c r="R1688" s="10">
        <v>4</v>
      </c>
      <c r="S1688" s="10">
        <v>189.44000000000003</v>
      </c>
      <c r="T1688" s="1">
        <v>0.2</v>
      </c>
      <c r="U1688" s="10">
        <v>17.759999999999998</v>
      </c>
    </row>
    <row r="1689" spans="1:21" ht="16.5" x14ac:dyDescent="0.3">
      <c r="A1689" t="s">
        <v>2469</v>
      </c>
      <c r="B1689" s="2">
        <v>43796</v>
      </c>
      <c r="C1689" s="2">
        <v>43802</v>
      </c>
      <c r="D1689" s="1" t="s">
        <v>47</v>
      </c>
      <c r="E1689" s="1" t="s">
        <v>2470</v>
      </c>
      <c r="F1689" s="1" t="s">
        <v>2471</v>
      </c>
      <c r="G1689" s="1" t="s">
        <v>23</v>
      </c>
      <c r="H1689" s="1" t="s">
        <v>24</v>
      </c>
      <c r="I1689" s="1" t="s">
        <v>2472</v>
      </c>
      <c r="J1689" s="1" t="s">
        <v>40</v>
      </c>
      <c r="K1689" s="1">
        <v>92530</v>
      </c>
      <c r="L1689" s="1" t="s">
        <v>41</v>
      </c>
      <c r="M1689" s="1" t="s">
        <v>1813</v>
      </c>
      <c r="N1689" s="1" t="s">
        <v>29</v>
      </c>
      <c r="O1689" s="1" t="s">
        <v>33</v>
      </c>
      <c r="P1689" s="1" t="s">
        <v>1814</v>
      </c>
      <c r="Q1689" s="10">
        <v>283.92</v>
      </c>
      <c r="R1689" s="10">
        <v>5</v>
      </c>
      <c r="S1689" s="10">
        <v>1419.6000000000001</v>
      </c>
      <c r="T1689" s="1">
        <v>0.2</v>
      </c>
      <c r="U1689" s="10">
        <v>17.745000000000019</v>
      </c>
    </row>
    <row r="1690" spans="1:21" ht="16.5" x14ac:dyDescent="0.3">
      <c r="A1690" t="s">
        <v>4060</v>
      </c>
      <c r="B1690" s="2">
        <v>43163</v>
      </c>
      <c r="C1690" s="2">
        <v>43163</v>
      </c>
      <c r="D1690" s="1" t="s">
        <v>1276</v>
      </c>
      <c r="E1690" s="1" t="s">
        <v>477</v>
      </c>
      <c r="F1690" s="1" t="s">
        <v>478</v>
      </c>
      <c r="G1690" s="1" t="s">
        <v>23</v>
      </c>
      <c r="H1690" s="1" t="s">
        <v>24</v>
      </c>
      <c r="I1690" s="1" t="s">
        <v>373</v>
      </c>
      <c r="J1690" s="1" t="s">
        <v>374</v>
      </c>
      <c r="K1690" s="1">
        <v>29203</v>
      </c>
      <c r="L1690" s="1" t="s">
        <v>27</v>
      </c>
      <c r="M1690" s="1" t="s">
        <v>4061</v>
      </c>
      <c r="N1690" s="1" t="s">
        <v>43</v>
      </c>
      <c r="O1690" s="1" t="s">
        <v>56</v>
      </c>
      <c r="P1690" s="1" t="s">
        <v>4062</v>
      </c>
      <c r="Q1690" s="10">
        <v>354.90000000000003</v>
      </c>
      <c r="R1690" s="10">
        <v>5</v>
      </c>
      <c r="S1690" s="10">
        <v>1774.5000000000002</v>
      </c>
      <c r="T1690" s="1">
        <v>0</v>
      </c>
      <c r="U1690" s="10">
        <v>17.744999999999962</v>
      </c>
    </row>
    <row r="1691" spans="1:21" ht="16.5" x14ac:dyDescent="0.3">
      <c r="A1691" t="s">
        <v>9133</v>
      </c>
      <c r="B1691" s="2">
        <v>44236</v>
      </c>
      <c r="C1691" s="2">
        <v>44240</v>
      </c>
      <c r="D1691" s="1" t="s">
        <v>47</v>
      </c>
      <c r="E1691" s="1" t="s">
        <v>5637</v>
      </c>
      <c r="F1691" s="1" t="s">
        <v>5638</v>
      </c>
      <c r="G1691" s="1" t="s">
        <v>23</v>
      </c>
      <c r="H1691" s="1" t="s">
        <v>24</v>
      </c>
      <c r="I1691" s="1" t="s">
        <v>39</v>
      </c>
      <c r="J1691" s="1" t="s">
        <v>40</v>
      </c>
      <c r="K1691" s="1">
        <v>90032</v>
      </c>
      <c r="L1691" s="1" t="s">
        <v>41</v>
      </c>
      <c r="M1691" s="1" t="s">
        <v>4061</v>
      </c>
      <c r="N1691" s="1" t="s">
        <v>43</v>
      </c>
      <c r="O1691" s="1" t="s">
        <v>56</v>
      </c>
      <c r="P1691" s="1" t="s">
        <v>4062</v>
      </c>
      <c r="Q1691" s="10">
        <v>354.90000000000003</v>
      </c>
      <c r="R1691" s="10">
        <v>5</v>
      </c>
      <c r="S1691" s="10">
        <v>1774.5000000000002</v>
      </c>
      <c r="T1691" s="1">
        <v>0</v>
      </c>
      <c r="U1691" s="10">
        <v>17.744999999999962</v>
      </c>
    </row>
    <row r="1692" spans="1:21" ht="16.5" x14ac:dyDescent="0.3">
      <c r="A1692" t="s">
        <v>8261</v>
      </c>
      <c r="B1692" s="2">
        <v>43718</v>
      </c>
      <c r="C1692" s="2">
        <v>43720</v>
      </c>
      <c r="D1692" s="1" t="s">
        <v>20</v>
      </c>
      <c r="E1692" s="1" t="s">
        <v>3571</v>
      </c>
      <c r="F1692" s="1" t="s">
        <v>3572</v>
      </c>
      <c r="G1692" s="1" t="s">
        <v>23</v>
      </c>
      <c r="H1692" s="1" t="s">
        <v>24</v>
      </c>
      <c r="I1692" s="1" t="s">
        <v>92</v>
      </c>
      <c r="J1692" s="1" t="s">
        <v>93</v>
      </c>
      <c r="K1692" s="1">
        <v>98103</v>
      </c>
      <c r="L1692" s="1" t="s">
        <v>41</v>
      </c>
      <c r="M1692" s="1" t="s">
        <v>8163</v>
      </c>
      <c r="N1692" s="1" t="s">
        <v>43</v>
      </c>
      <c r="O1692" s="1" t="s">
        <v>56</v>
      </c>
      <c r="P1692" s="1" t="s">
        <v>8164</v>
      </c>
      <c r="Q1692" s="10">
        <v>353.88</v>
      </c>
      <c r="R1692" s="10">
        <v>6</v>
      </c>
      <c r="S1692" s="10">
        <v>2123.2799999999997</v>
      </c>
      <c r="T1692" s="1">
        <v>0</v>
      </c>
      <c r="U1692" s="10">
        <v>17.693999999999988</v>
      </c>
    </row>
    <row r="1693" spans="1:21" ht="16.5" x14ac:dyDescent="0.3">
      <c r="A1693" t="s">
        <v>6082</v>
      </c>
      <c r="B1693" s="2">
        <v>43777</v>
      </c>
      <c r="C1693" s="2">
        <v>43782</v>
      </c>
      <c r="D1693" s="1" t="s">
        <v>47</v>
      </c>
      <c r="E1693" s="1" t="s">
        <v>4616</v>
      </c>
      <c r="F1693" s="1" t="s">
        <v>4617</v>
      </c>
      <c r="G1693" s="1" t="s">
        <v>23</v>
      </c>
      <c r="H1693" s="1" t="s">
        <v>24</v>
      </c>
      <c r="I1693" s="1" t="s">
        <v>261</v>
      </c>
      <c r="J1693" s="1" t="s">
        <v>262</v>
      </c>
      <c r="K1693" s="1">
        <v>10011</v>
      </c>
      <c r="L1693" s="1" t="s">
        <v>143</v>
      </c>
      <c r="M1693" s="1" t="s">
        <v>1199</v>
      </c>
      <c r="N1693" s="1" t="s">
        <v>43</v>
      </c>
      <c r="O1693" s="1" t="s">
        <v>72</v>
      </c>
      <c r="P1693" s="1" t="s">
        <v>1200</v>
      </c>
      <c r="Q1693" s="10">
        <v>52.272000000000006</v>
      </c>
      <c r="R1693" s="10">
        <v>11</v>
      </c>
      <c r="S1693" s="10">
        <v>574.99200000000008</v>
      </c>
      <c r="T1693" s="1">
        <v>0.2</v>
      </c>
      <c r="U1693" s="10">
        <v>17.641799999999996</v>
      </c>
    </row>
    <row r="1694" spans="1:21" ht="16.5" x14ac:dyDescent="0.3">
      <c r="A1694" t="s">
        <v>9232</v>
      </c>
      <c r="B1694" s="2">
        <v>44346</v>
      </c>
      <c r="C1694" s="2">
        <v>44350</v>
      </c>
      <c r="D1694" s="1" t="s">
        <v>47</v>
      </c>
      <c r="E1694" s="1" t="s">
        <v>3690</v>
      </c>
      <c r="F1694" s="1" t="s">
        <v>3691</v>
      </c>
      <c r="G1694" s="1" t="s">
        <v>99</v>
      </c>
      <c r="H1694" s="1" t="s">
        <v>24</v>
      </c>
      <c r="I1694" s="1" t="s">
        <v>4190</v>
      </c>
      <c r="J1694" s="1" t="s">
        <v>411</v>
      </c>
      <c r="K1694" s="1">
        <v>97224</v>
      </c>
      <c r="L1694" s="1" t="s">
        <v>41</v>
      </c>
      <c r="M1694" s="1" t="s">
        <v>6895</v>
      </c>
      <c r="N1694" s="1" t="s">
        <v>68</v>
      </c>
      <c r="O1694" s="1" t="s">
        <v>69</v>
      </c>
      <c r="P1694" s="1" t="s">
        <v>6896</v>
      </c>
      <c r="Q1694" s="10">
        <v>156.79200000000003</v>
      </c>
      <c r="R1694" s="10">
        <v>1</v>
      </c>
      <c r="S1694" s="10">
        <v>156.79200000000003</v>
      </c>
      <c r="T1694" s="1">
        <v>0.2</v>
      </c>
      <c r="U1694" s="10">
        <v>17.639099999999985</v>
      </c>
    </row>
    <row r="1695" spans="1:21" ht="16.5" x14ac:dyDescent="0.3">
      <c r="A1695" t="s">
        <v>6932</v>
      </c>
      <c r="B1695" s="2">
        <v>43757</v>
      </c>
      <c r="C1695" s="2">
        <v>43762</v>
      </c>
      <c r="D1695" s="1" t="s">
        <v>47</v>
      </c>
      <c r="E1695" s="1" t="s">
        <v>3840</v>
      </c>
      <c r="F1695" s="1" t="s">
        <v>3841</v>
      </c>
      <c r="G1695" s="1" t="s">
        <v>38</v>
      </c>
      <c r="H1695" s="1" t="s">
        <v>24</v>
      </c>
      <c r="I1695" s="1" t="s">
        <v>871</v>
      </c>
      <c r="J1695" s="1" t="s">
        <v>233</v>
      </c>
      <c r="K1695" s="1">
        <v>48227</v>
      </c>
      <c r="L1695" s="1" t="s">
        <v>102</v>
      </c>
      <c r="M1695" s="1" t="s">
        <v>4730</v>
      </c>
      <c r="N1695" s="1" t="s">
        <v>43</v>
      </c>
      <c r="O1695" s="1" t="s">
        <v>72</v>
      </c>
      <c r="P1695" s="1" t="s">
        <v>4731</v>
      </c>
      <c r="Q1695" s="10">
        <v>38.28</v>
      </c>
      <c r="R1695" s="10">
        <v>6</v>
      </c>
      <c r="S1695" s="10">
        <v>229.68</v>
      </c>
      <c r="T1695" s="1">
        <v>0</v>
      </c>
      <c r="U1695" s="10">
        <v>17.608799999999999</v>
      </c>
    </row>
    <row r="1696" spans="1:21" ht="16.5" x14ac:dyDescent="0.3">
      <c r="A1696" t="s">
        <v>455</v>
      </c>
      <c r="B1696" s="2">
        <v>44523</v>
      </c>
      <c r="C1696" s="2">
        <v>44528</v>
      </c>
      <c r="D1696" s="1" t="s">
        <v>47</v>
      </c>
      <c r="E1696" s="1" t="s">
        <v>456</v>
      </c>
      <c r="F1696" s="1" t="s">
        <v>457</v>
      </c>
      <c r="G1696" s="1" t="s">
        <v>23</v>
      </c>
      <c r="H1696" s="1" t="s">
        <v>24</v>
      </c>
      <c r="I1696" s="1" t="s">
        <v>458</v>
      </c>
      <c r="J1696" s="1" t="s">
        <v>85</v>
      </c>
      <c r="K1696" s="1">
        <v>28205</v>
      </c>
      <c r="L1696" s="1" t="s">
        <v>27</v>
      </c>
      <c r="M1696" s="1" t="s">
        <v>459</v>
      </c>
      <c r="N1696" s="1" t="s">
        <v>68</v>
      </c>
      <c r="O1696" s="1" t="s">
        <v>156</v>
      </c>
      <c r="P1696" s="1" t="s">
        <v>460</v>
      </c>
      <c r="Q1696" s="10">
        <v>74.112000000000009</v>
      </c>
      <c r="R1696" s="10">
        <v>8</v>
      </c>
      <c r="S1696" s="10">
        <v>592.89600000000007</v>
      </c>
      <c r="T1696" s="1">
        <v>0.2</v>
      </c>
      <c r="U1696" s="10">
        <v>17.601600000000001</v>
      </c>
    </row>
    <row r="1697" spans="1:21" ht="16.5" x14ac:dyDescent="0.3">
      <c r="A1697" t="s">
        <v>8220</v>
      </c>
      <c r="B1697" s="2">
        <v>44503</v>
      </c>
      <c r="C1697" s="2">
        <v>44508</v>
      </c>
      <c r="D1697" s="1" t="s">
        <v>47</v>
      </c>
      <c r="E1697" s="1" t="s">
        <v>378</v>
      </c>
      <c r="F1697" s="1" t="s">
        <v>379</v>
      </c>
      <c r="G1697" s="1" t="s">
        <v>23</v>
      </c>
      <c r="H1697" s="1" t="s">
        <v>24</v>
      </c>
      <c r="I1697" s="1" t="s">
        <v>124</v>
      </c>
      <c r="J1697" s="1" t="s">
        <v>40</v>
      </c>
      <c r="K1697" s="1">
        <v>94109</v>
      </c>
      <c r="L1697" s="1" t="s">
        <v>41</v>
      </c>
      <c r="M1697" s="1" t="s">
        <v>7334</v>
      </c>
      <c r="N1697" s="1" t="s">
        <v>43</v>
      </c>
      <c r="O1697" s="1" t="s">
        <v>87</v>
      </c>
      <c r="P1697" s="1" t="s">
        <v>7335</v>
      </c>
      <c r="Q1697" s="10">
        <v>35.880000000000003</v>
      </c>
      <c r="R1697" s="10">
        <v>6</v>
      </c>
      <c r="S1697" s="10">
        <v>215.28000000000003</v>
      </c>
      <c r="T1697" s="1">
        <v>0</v>
      </c>
      <c r="U1697" s="10">
        <v>17.581200000000003</v>
      </c>
    </row>
    <row r="1698" spans="1:21" ht="16.5" x14ac:dyDescent="0.3">
      <c r="A1698" t="s">
        <v>9855</v>
      </c>
      <c r="B1698" s="2">
        <v>43804</v>
      </c>
      <c r="C1698" s="2">
        <v>43809</v>
      </c>
      <c r="D1698" s="1" t="s">
        <v>47</v>
      </c>
      <c r="E1698" s="1" t="s">
        <v>2722</v>
      </c>
      <c r="F1698" s="1" t="s">
        <v>2723</v>
      </c>
      <c r="G1698" s="1" t="s">
        <v>38</v>
      </c>
      <c r="H1698" s="1" t="s">
        <v>24</v>
      </c>
      <c r="I1698" s="1" t="s">
        <v>39</v>
      </c>
      <c r="J1698" s="1" t="s">
        <v>40</v>
      </c>
      <c r="K1698" s="1">
        <v>90049</v>
      </c>
      <c r="L1698" s="1" t="s">
        <v>41</v>
      </c>
      <c r="M1698" s="1" t="s">
        <v>835</v>
      </c>
      <c r="N1698" s="1" t="s">
        <v>68</v>
      </c>
      <c r="O1698" s="1" t="s">
        <v>156</v>
      </c>
      <c r="P1698" s="1" t="s">
        <v>836</v>
      </c>
      <c r="Q1698" s="10">
        <v>39</v>
      </c>
      <c r="R1698" s="10">
        <v>3</v>
      </c>
      <c r="S1698" s="10">
        <v>117</v>
      </c>
      <c r="T1698" s="1">
        <v>0</v>
      </c>
      <c r="U1698" s="10">
        <v>17.549999999999997</v>
      </c>
    </row>
    <row r="1699" spans="1:21" ht="16.5" x14ac:dyDescent="0.3">
      <c r="A1699" t="s">
        <v>8112</v>
      </c>
      <c r="B1699" s="2">
        <v>44461</v>
      </c>
      <c r="C1699" s="2">
        <v>44465</v>
      </c>
      <c r="D1699" s="1" t="s">
        <v>47</v>
      </c>
      <c r="E1699" s="1" t="s">
        <v>3690</v>
      </c>
      <c r="F1699" s="1" t="s">
        <v>3691</v>
      </c>
      <c r="G1699" s="1" t="s">
        <v>99</v>
      </c>
      <c r="H1699" s="1" t="s">
        <v>24</v>
      </c>
      <c r="I1699" s="1" t="s">
        <v>84</v>
      </c>
      <c r="J1699" s="1" t="s">
        <v>2656</v>
      </c>
      <c r="K1699" s="1">
        <v>3301</v>
      </c>
      <c r="L1699" s="1" t="s">
        <v>143</v>
      </c>
      <c r="M1699" s="1" t="s">
        <v>625</v>
      </c>
      <c r="N1699" s="1" t="s">
        <v>43</v>
      </c>
      <c r="O1699" s="1" t="s">
        <v>56</v>
      </c>
      <c r="P1699" s="1" t="s">
        <v>626</v>
      </c>
      <c r="Q1699" s="10">
        <v>67.400000000000006</v>
      </c>
      <c r="R1699" s="10">
        <v>5</v>
      </c>
      <c r="S1699" s="10">
        <v>337</v>
      </c>
      <c r="T1699" s="1">
        <v>0</v>
      </c>
      <c r="U1699" s="10">
        <v>17.523999999999997</v>
      </c>
    </row>
    <row r="1700" spans="1:21" ht="16.5" x14ac:dyDescent="0.3">
      <c r="A1700" t="s">
        <v>10608</v>
      </c>
      <c r="B1700" s="2">
        <v>44210</v>
      </c>
      <c r="C1700" s="2">
        <v>44216</v>
      </c>
      <c r="D1700" s="1" t="s">
        <v>47</v>
      </c>
      <c r="E1700" s="1" t="s">
        <v>2993</v>
      </c>
      <c r="F1700" s="1" t="s">
        <v>2994</v>
      </c>
      <c r="G1700" s="1" t="s">
        <v>99</v>
      </c>
      <c r="H1700" s="1" t="s">
        <v>24</v>
      </c>
      <c r="I1700" s="1" t="s">
        <v>1448</v>
      </c>
      <c r="J1700" s="1" t="s">
        <v>249</v>
      </c>
      <c r="K1700" s="1">
        <v>47374</v>
      </c>
      <c r="L1700" s="1" t="s">
        <v>102</v>
      </c>
      <c r="M1700" s="1" t="s">
        <v>625</v>
      </c>
      <c r="N1700" s="1" t="s">
        <v>43</v>
      </c>
      <c r="O1700" s="1" t="s">
        <v>56</v>
      </c>
      <c r="P1700" s="1" t="s">
        <v>626</v>
      </c>
      <c r="Q1700" s="10">
        <v>67.400000000000006</v>
      </c>
      <c r="R1700" s="10">
        <v>5</v>
      </c>
      <c r="S1700" s="10">
        <v>337</v>
      </c>
      <c r="T1700" s="1">
        <v>0</v>
      </c>
      <c r="U1700" s="10">
        <v>17.523999999999997</v>
      </c>
    </row>
    <row r="1701" spans="1:21" ht="16.5" x14ac:dyDescent="0.3">
      <c r="A1701" t="s">
        <v>5768</v>
      </c>
      <c r="B1701" s="2">
        <v>43886</v>
      </c>
      <c r="C1701" s="2">
        <v>43888</v>
      </c>
      <c r="D1701" s="1" t="s">
        <v>20</v>
      </c>
      <c r="E1701" s="1" t="s">
        <v>1939</v>
      </c>
      <c r="F1701" s="1" t="s">
        <v>1940</v>
      </c>
      <c r="G1701" s="1" t="s">
        <v>23</v>
      </c>
      <c r="H1701" s="1" t="s">
        <v>24</v>
      </c>
      <c r="I1701" s="1" t="s">
        <v>598</v>
      </c>
      <c r="J1701" s="1" t="s">
        <v>489</v>
      </c>
      <c r="K1701" s="1">
        <v>43055</v>
      </c>
      <c r="L1701" s="1" t="s">
        <v>143</v>
      </c>
      <c r="M1701" s="1" t="s">
        <v>4043</v>
      </c>
      <c r="N1701" s="1" t="s">
        <v>43</v>
      </c>
      <c r="O1701" s="1" t="s">
        <v>168</v>
      </c>
      <c r="P1701" s="1" t="s">
        <v>660</v>
      </c>
      <c r="Q1701" s="10">
        <v>46.72</v>
      </c>
      <c r="R1701" s="10">
        <v>5</v>
      </c>
      <c r="S1701" s="10">
        <v>233.6</v>
      </c>
      <c r="T1701" s="1">
        <v>0.2</v>
      </c>
      <c r="U1701" s="10">
        <v>17.52</v>
      </c>
    </row>
    <row r="1702" spans="1:21" ht="16.5" x14ac:dyDescent="0.3">
      <c r="A1702" t="s">
        <v>10185</v>
      </c>
      <c r="B1702" s="2">
        <v>43386</v>
      </c>
      <c r="C1702" s="2">
        <v>43388</v>
      </c>
      <c r="D1702" s="1" t="s">
        <v>183</v>
      </c>
      <c r="E1702" s="1" t="s">
        <v>6013</v>
      </c>
      <c r="F1702" s="1" t="s">
        <v>6014</v>
      </c>
      <c r="G1702" s="1" t="s">
        <v>99</v>
      </c>
      <c r="H1702" s="1" t="s">
        <v>24</v>
      </c>
      <c r="I1702" s="1" t="s">
        <v>1448</v>
      </c>
      <c r="J1702" s="1" t="s">
        <v>310</v>
      </c>
      <c r="K1702" s="1">
        <v>23223</v>
      </c>
      <c r="L1702" s="1" t="s">
        <v>27</v>
      </c>
      <c r="M1702" s="1" t="s">
        <v>4077</v>
      </c>
      <c r="N1702" s="1" t="s">
        <v>43</v>
      </c>
      <c r="O1702" s="1" t="s">
        <v>168</v>
      </c>
      <c r="P1702" s="1" t="s">
        <v>4078</v>
      </c>
      <c r="Q1702" s="10">
        <v>36.4</v>
      </c>
      <c r="R1702" s="10">
        <v>5</v>
      </c>
      <c r="S1702" s="10">
        <v>182</v>
      </c>
      <c r="T1702" s="1">
        <v>0</v>
      </c>
      <c r="U1702" s="10">
        <v>17.472000000000001</v>
      </c>
    </row>
    <row r="1703" spans="1:21" ht="16.5" x14ac:dyDescent="0.3">
      <c r="A1703" t="s">
        <v>3422</v>
      </c>
      <c r="B1703" s="2">
        <v>44548</v>
      </c>
      <c r="C1703" s="2">
        <v>44554</v>
      </c>
      <c r="D1703" s="1" t="s">
        <v>47</v>
      </c>
      <c r="E1703" s="1" t="s">
        <v>2178</v>
      </c>
      <c r="F1703" s="1" t="s">
        <v>2179</v>
      </c>
      <c r="G1703" s="1" t="s">
        <v>23</v>
      </c>
      <c r="H1703" s="1" t="s">
        <v>24</v>
      </c>
      <c r="I1703" s="1" t="s">
        <v>261</v>
      </c>
      <c r="J1703" s="1" t="s">
        <v>262</v>
      </c>
      <c r="K1703" s="1">
        <v>10009</v>
      </c>
      <c r="L1703" s="1" t="s">
        <v>143</v>
      </c>
      <c r="M1703" s="1" t="s">
        <v>3423</v>
      </c>
      <c r="N1703" s="1" t="s">
        <v>43</v>
      </c>
      <c r="O1703" s="1" t="s">
        <v>65</v>
      </c>
      <c r="P1703" s="1" t="s">
        <v>2986</v>
      </c>
      <c r="Q1703" s="10">
        <v>38.82</v>
      </c>
      <c r="R1703" s="10">
        <v>6</v>
      </c>
      <c r="S1703" s="10">
        <v>232.92000000000002</v>
      </c>
      <c r="T1703" s="1">
        <v>0</v>
      </c>
      <c r="U1703" s="10">
        <v>17.468999999999998</v>
      </c>
    </row>
    <row r="1704" spans="1:21" ht="16.5" x14ac:dyDescent="0.3">
      <c r="A1704" t="s">
        <v>9444</v>
      </c>
      <c r="B1704" s="2">
        <v>43236</v>
      </c>
      <c r="C1704" s="2">
        <v>43243</v>
      </c>
      <c r="D1704" s="1" t="s">
        <v>47</v>
      </c>
      <c r="E1704" s="1" t="s">
        <v>3802</v>
      </c>
      <c r="F1704" s="1" t="s">
        <v>3803</v>
      </c>
      <c r="G1704" s="1" t="s">
        <v>38</v>
      </c>
      <c r="H1704" s="1" t="s">
        <v>24</v>
      </c>
      <c r="I1704" s="1" t="s">
        <v>39</v>
      </c>
      <c r="J1704" s="1" t="s">
        <v>40</v>
      </c>
      <c r="K1704" s="1">
        <v>90036</v>
      </c>
      <c r="L1704" s="1" t="s">
        <v>41</v>
      </c>
      <c r="M1704" s="1" t="s">
        <v>5378</v>
      </c>
      <c r="N1704" s="1" t="s">
        <v>29</v>
      </c>
      <c r="O1704" s="1" t="s">
        <v>33</v>
      </c>
      <c r="P1704" s="1" t="s">
        <v>5379</v>
      </c>
      <c r="Q1704" s="10">
        <v>232.88</v>
      </c>
      <c r="R1704" s="10">
        <v>5</v>
      </c>
      <c r="S1704" s="10">
        <v>1164.4000000000001</v>
      </c>
      <c r="T1704" s="1">
        <v>0.2</v>
      </c>
      <c r="U1704" s="10">
        <v>17.466000000000008</v>
      </c>
    </row>
    <row r="1705" spans="1:21" ht="16.5" x14ac:dyDescent="0.3">
      <c r="A1705" t="s">
        <v>3804</v>
      </c>
      <c r="B1705" s="2">
        <v>43739</v>
      </c>
      <c r="C1705" s="2">
        <v>43744</v>
      </c>
      <c r="D1705" s="1" t="s">
        <v>47</v>
      </c>
      <c r="E1705" s="1" t="s">
        <v>3805</v>
      </c>
      <c r="F1705" s="1" t="s">
        <v>3806</v>
      </c>
      <c r="G1705" s="1" t="s">
        <v>38</v>
      </c>
      <c r="H1705" s="1" t="s">
        <v>24</v>
      </c>
      <c r="I1705" s="1" t="s">
        <v>447</v>
      </c>
      <c r="J1705" s="1" t="s">
        <v>448</v>
      </c>
      <c r="K1705" s="1">
        <v>80013</v>
      </c>
      <c r="L1705" s="1" t="s">
        <v>41</v>
      </c>
      <c r="M1705" s="1" t="s">
        <v>538</v>
      </c>
      <c r="N1705" s="1" t="s">
        <v>43</v>
      </c>
      <c r="O1705" s="1" t="s">
        <v>56</v>
      </c>
      <c r="P1705" s="1" t="s">
        <v>539</v>
      </c>
      <c r="Q1705" s="10">
        <v>139.42400000000001</v>
      </c>
      <c r="R1705" s="10">
        <v>4</v>
      </c>
      <c r="S1705" s="10">
        <v>557.69600000000003</v>
      </c>
      <c r="T1705" s="1">
        <v>0.2</v>
      </c>
      <c r="U1705" s="10">
        <v>17.42799999999999</v>
      </c>
    </row>
    <row r="1706" spans="1:21" ht="16.5" x14ac:dyDescent="0.3">
      <c r="A1706" t="s">
        <v>9086</v>
      </c>
      <c r="B1706" s="2">
        <v>44093</v>
      </c>
      <c r="C1706" s="2">
        <v>44096</v>
      </c>
      <c r="D1706" s="1" t="s">
        <v>183</v>
      </c>
      <c r="E1706" s="1" t="s">
        <v>2003</v>
      </c>
      <c r="F1706" s="1" t="s">
        <v>2004</v>
      </c>
      <c r="G1706" s="1" t="s">
        <v>23</v>
      </c>
      <c r="H1706" s="1" t="s">
        <v>24</v>
      </c>
      <c r="I1706" s="1" t="s">
        <v>3506</v>
      </c>
      <c r="J1706" s="1" t="s">
        <v>1386</v>
      </c>
      <c r="K1706" s="1">
        <v>2908</v>
      </c>
      <c r="L1706" s="1" t="s">
        <v>143</v>
      </c>
      <c r="M1706" s="1" t="s">
        <v>270</v>
      </c>
      <c r="N1706" s="1" t="s">
        <v>43</v>
      </c>
      <c r="O1706" s="1" t="s">
        <v>56</v>
      </c>
      <c r="P1706" s="1" t="s">
        <v>271</v>
      </c>
      <c r="Q1706" s="10">
        <v>69.52</v>
      </c>
      <c r="R1706" s="10">
        <v>2</v>
      </c>
      <c r="S1706" s="10">
        <v>139.04</v>
      </c>
      <c r="T1706" s="1">
        <v>0</v>
      </c>
      <c r="U1706" s="10">
        <v>17.379999999999995</v>
      </c>
    </row>
    <row r="1707" spans="1:21" ht="16.5" x14ac:dyDescent="0.3">
      <c r="A1707" t="s">
        <v>7746</v>
      </c>
      <c r="B1707" s="2">
        <v>44278</v>
      </c>
      <c r="C1707" s="2">
        <v>44280</v>
      </c>
      <c r="D1707" s="1" t="s">
        <v>20</v>
      </c>
      <c r="E1707" s="1" t="s">
        <v>764</v>
      </c>
      <c r="F1707" s="1" t="s">
        <v>765</v>
      </c>
      <c r="G1707" s="1" t="s">
        <v>38</v>
      </c>
      <c r="H1707" s="1" t="s">
        <v>24</v>
      </c>
      <c r="I1707" s="1" t="s">
        <v>261</v>
      </c>
      <c r="J1707" s="1" t="s">
        <v>262</v>
      </c>
      <c r="K1707" s="1">
        <v>10011</v>
      </c>
      <c r="L1707" s="1" t="s">
        <v>143</v>
      </c>
      <c r="M1707" s="1" t="s">
        <v>1579</v>
      </c>
      <c r="N1707" s="1" t="s">
        <v>43</v>
      </c>
      <c r="O1707" s="1" t="s">
        <v>570</v>
      </c>
      <c r="P1707" s="1" t="s">
        <v>1580</v>
      </c>
      <c r="Q1707" s="10">
        <v>347.58</v>
      </c>
      <c r="R1707" s="10">
        <v>3</v>
      </c>
      <c r="S1707" s="10">
        <v>1042.74</v>
      </c>
      <c r="T1707" s="1">
        <v>0</v>
      </c>
      <c r="U1707" s="10">
        <v>17.378999999999976</v>
      </c>
    </row>
    <row r="1708" spans="1:21" ht="16.5" x14ac:dyDescent="0.3">
      <c r="A1708" t="s">
        <v>5847</v>
      </c>
      <c r="B1708" s="2">
        <v>44503</v>
      </c>
      <c r="C1708" s="2">
        <v>44508</v>
      </c>
      <c r="D1708" s="1" t="s">
        <v>47</v>
      </c>
      <c r="E1708" s="1" t="s">
        <v>5848</v>
      </c>
      <c r="F1708" s="1" t="s">
        <v>5849</v>
      </c>
      <c r="G1708" s="1" t="s">
        <v>23</v>
      </c>
      <c r="H1708" s="1" t="s">
        <v>24</v>
      </c>
      <c r="I1708" s="1" t="s">
        <v>5758</v>
      </c>
      <c r="J1708" s="1" t="s">
        <v>658</v>
      </c>
      <c r="K1708" s="1">
        <v>88001</v>
      </c>
      <c r="L1708" s="1" t="s">
        <v>41</v>
      </c>
      <c r="M1708" s="1" t="s">
        <v>417</v>
      </c>
      <c r="N1708" s="1" t="s">
        <v>29</v>
      </c>
      <c r="O1708" s="1" t="s">
        <v>62</v>
      </c>
      <c r="P1708" s="1" t="s">
        <v>418</v>
      </c>
      <c r="Q1708" s="10">
        <v>41.37</v>
      </c>
      <c r="R1708" s="10">
        <v>3</v>
      </c>
      <c r="S1708" s="10">
        <v>124.10999999999999</v>
      </c>
      <c r="T1708" s="1">
        <v>0</v>
      </c>
      <c r="U1708" s="10">
        <v>17.375399999999999</v>
      </c>
    </row>
    <row r="1709" spans="1:21" ht="16.5" x14ac:dyDescent="0.3">
      <c r="A1709" t="s">
        <v>8905</v>
      </c>
      <c r="B1709" s="2">
        <v>44553</v>
      </c>
      <c r="C1709" s="2">
        <v>44558</v>
      </c>
      <c r="D1709" s="1" t="s">
        <v>20</v>
      </c>
      <c r="E1709" s="1" t="s">
        <v>7588</v>
      </c>
      <c r="F1709" s="1" t="s">
        <v>7589</v>
      </c>
      <c r="G1709" s="1" t="s">
        <v>38</v>
      </c>
      <c r="H1709" s="1" t="s">
        <v>24</v>
      </c>
      <c r="I1709" s="1" t="s">
        <v>5034</v>
      </c>
      <c r="J1709" s="1" t="s">
        <v>1681</v>
      </c>
      <c r="K1709" s="1">
        <v>72209</v>
      </c>
      <c r="L1709" s="1" t="s">
        <v>27</v>
      </c>
      <c r="M1709" s="1" t="s">
        <v>750</v>
      </c>
      <c r="N1709" s="1" t="s">
        <v>43</v>
      </c>
      <c r="O1709" s="1" t="s">
        <v>56</v>
      </c>
      <c r="P1709" s="1" t="s">
        <v>751</v>
      </c>
      <c r="Q1709" s="10">
        <v>62.04</v>
      </c>
      <c r="R1709" s="10">
        <v>4</v>
      </c>
      <c r="S1709" s="10">
        <v>248.16</v>
      </c>
      <c r="T1709" s="1">
        <v>0</v>
      </c>
      <c r="U1709" s="10">
        <v>17.371200000000002</v>
      </c>
    </row>
    <row r="1710" spans="1:21" ht="16.5" x14ac:dyDescent="0.3">
      <c r="A1710" t="s">
        <v>9292</v>
      </c>
      <c r="B1710" s="2">
        <v>43424</v>
      </c>
      <c r="C1710" s="2">
        <v>43429</v>
      </c>
      <c r="D1710" s="1" t="s">
        <v>47</v>
      </c>
      <c r="E1710" s="1" t="s">
        <v>4520</v>
      </c>
      <c r="F1710" s="1" t="s">
        <v>4521</v>
      </c>
      <c r="G1710" s="1" t="s">
        <v>38</v>
      </c>
      <c r="H1710" s="1" t="s">
        <v>24</v>
      </c>
      <c r="I1710" s="1" t="s">
        <v>261</v>
      </c>
      <c r="J1710" s="1" t="s">
        <v>262</v>
      </c>
      <c r="K1710" s="1">
        <v>10024</v>
      </c>
      <c r="L1710" s="1" t="s">
        <v>143</v>
      </c>
      <c r="M1710" s="1" t="s">
        <v>8194</v>
      </c>
      <c r="N1710" s="1" t="s">
        <v>43</v>
      </c>
      <c r="O1710" s="1" t="s">
        <v>168</v>
      </c>
      <c r="P1710" s="1" t="s">
        <v>7854</v>
      </c>
      <c r="Q1710" s="10">
        <v>34.74</v>
      </c>
      <c r="R1710" s="10">
        <v>3</v>
      </c>
      <c r="S1710" s="10">
        <v>104.22</v>
      </c>
      <c r="T1710" s="1">
        <v>0</v>
      </c>
      <c r="U1710" s="10">
        <v>17.37</v>
      </c>
    </row>
    <row r="1711" spans="1:21" ht="16.5" x14ac:dyDescent="0.3">
      <c r="A1711" t="s">
        <v>7363</v>
      </c>
      <c r="B1711" s="2">
        <v>43458</v>
      </c>
      <c r="C1711" s="2">
        <v>43463</v>
      </c>
      <c r="D1711" s="1" t="s">
        <v>47</v>
      </c>
      <c r="E1711" s="1" t="s">
        <v>3367</v>
      </c>
      <c r="F1711" s="1" t="s">
        <v>3368</v>
      </c>
      <c r="G1711" s="1" t="s">
        <v>99</v>
      </c>
      <c r="H1711" s="1" t="s">
        <v>24</v>
      </c>
      <c r="I1711" s="1" t="s">
        <v>39</v>
      </c>
      <c r="J1711" s="1" t="s">
        <v>40</v>
      </c>
      <c r="K1711" s="1">
        <v>90045</v>
      </c>
      <c r="L1711" s="1" t="s">
        <v>41</v>
      </c>
      <c r="M1711" s="1" t="s">
        <v>7364</v>
      </c>
      <c r="N1711" s="1" t="s">
        <v>68</v>
      </c>
      <c r="O1711" s="1" t="s">
        <v>69</v>
      </c>
      <c r="P1711" s="1" t="s">
        <v>7365</v>
      </c>
      <c r="Q1711" s="10">
        <v>173.65600000000003</v>
      </c>
      <c r="R1711" s="10">
        <v>7</v>
      </c>
      <c r="S1711" s="10">
        <v>1215.5920000000003</v>
      </c>
      <c r="T1711" s="1">
        <v>0.2</v>
      </c>
      <c r="U1711" s="10">
        <v>17.365599999999993</v>
      </c>
    </row>
    <row r="1712" spans="1:21" ht="16.5" x14ac:dyDescent="0.3">
      <c r="A1712" t="s">
        <v>8791</v>
      </c>
      <c r="B1712" s="2">
        <v>43335</v>
      </c>
      <c r="C1712" s="2">
        <v>43339</v>
      </c>
      <c r="D1712" s="1" t="s">
        <v>20</v>
      </c>
      <c r="E1712" s="1" t="s">
        <v>4255</v>
      </c>
      <c r="F1712" s="1" t="s">
        <v>4256</v>
      </c>
      <c r="G1712" s="1" t="s">
        <v>38</v>
      </c>
      <c r="H1712" s="1" t="s">
        <v>24</v>
      </c>
      <c r="I1712" s="1" t="s">
        <v>39</v>
      </c>
      <c r="J1712" s="1" t="s">
        <v>40</v>
      </c>
      <c r="K1712" s="1">
        <v>90032</v>
      </c>
      <c r="L1712" s="1" t="s">
        <v>41</v>
      </c>
      <c r="M1712" s="1" t="s">
        <v>2225</v>
      </c>
      <c r="N1712" s="1" t="s">
        <v>43</v>
      </c>
      <c r="O1712" s="1" t="s">
        <v>72</v>
      </c>
      <c r="P1712" s="1" t="s">
        <v>2226</v>
      </c>
      <c r="Q1712" s="10">
        <v>49.568000000000005</v>
      </c>
      <c r="R1712" s="10">
        <v>2</v>
      </c>
      <c r="S1712" s="10">
        <v>99.13600000000001</v>
      </c>
      <c r="T1712" s="1">
        <v>0.2</v>
      </c>
      <c r="U1712" s="10">
        <v>17.348799999999997</v>
      </c>
    </row>
    <row r="1713" spans="1:21" ht="16.5" x14ac:dyDescent="0.3">
      <c r="A1713" t="s">
        <v>2215</v>
      </c>
      <c r="B1713" s="2">
        <v>43599</v>
      </c>
      <c r="C1713" s="2">
        <v>43602</v>
      </c>
      <c r="D1713" s="1" t="s">
        <v>183</v>
      </c>
      <c r="E1713" s="1" t="s">
        <v>2216</v>
      </c>
      <c r="F1713" s="1" t="s">
        <v>2217</v>
      </c>
      <c r="G1713" s="1" t="s">
        <v>99</v>
      </c>
      <c r="H1713" s="1" t="s">
        <v>24</v>
      </c>
      <c r="I1713" s="1" t="s">
        <v>2218</v>
      </c>
      <c r="J1713" s="1" t="s">
        <v>142</v>
      </c>
      <c r="K1713" s="1">
        <v>19013</v>
      </c>
      <c r="L1713" s="1" t="s">
        <v>143</v>
      </c>
      <c r="M1713" s="1" t="s">
        <v>1147</v>
      </c>
      <c r="N1713" s="1" t="s">
        <v>43</v>
      </c>
      <c r="O1713" s="1" t="s">
        <v>65</v>
      </c>
      <c r="P1713" s="1" t="s">
        <v>1148</v>
      </c>
      <c r="Q1713" s="10">
        <v>198.27200000000002</v>
      </c>
      <c r="R1713" s="10">
        <v>8</v>
      </c>
      <c r="S1713" s="10">
        <v>1586.1760000000002</v>
      </c>
      <c r="T1713" s="1">
        <v>0.2</v>
      </c>
      <c r="U1713" s="10">
        <v>17.34879999999999</v>
      </c>
    </row>
    <row r="1714" spans="1:21" ht="16.5" x14ac:dyDescent="0.3">
      <c r="A1714" t="s">
        <v>9607</v>
      </c>
      <c r="B1714" s="2">
        <v>43512</v>
      </c>
      <c r="C1714" s="2">
        <v>43517</v>
      </c>
      <c r="D1714" s="1" t="s">
        <v>47</v>
      </c>
      <c r="E1714" s="1" t="s">
        <v>2933</v>
      </c>
      <c r="F1714" s="1" t="s">
        <v>2934</v>
      </c>
      <c r="G1714" s="1" t="s">
        <v>23</v>
      </c>
      <c r="H1714" s="1" t="s">
        <v>24</v>
      </c>
      <c r="I1714" s="1" t="s">
        <v>39</v>
      </c>
      <c r="J1714" s="1" t="s">
        <v>40</v>
      </c>
      <c r="K1714" s="1">
        <v>90008</v>
      </c>
      <c r="L1714" s="1" t="s">
        <v>41</v>
      </c>
      <c r="M1714" s="1" t="s">
        <v>1237</v>
      </c>
      <c r="N1714" s="1" t="s">
        <v>43</v>
      </c>
      <c r="O1714" s="1" t="s">
        <v>87</v>
      </c>
      <c r="P1714" s="1" t="s">
        <v>1238</v>
      </c>
      <c r="Q1714" s="10">
        <v>36.839999999999996</v>
      </c>
      <c r="R1714" s="10">
        <v>3</v>
      </c>
      <c r="S1714" s="10">
        <v>110.51999999999998</v>
      </c>
      <c r="T1714" s="1">
        <v>0</v>
      </c>
      <c r="U1714" s="10">
        <v>17.314799999999998</v>
      </c>
    </row>
    <row r="1715" spans="1:21" ht="16.5" x14ac:dyDescent="0.3">
      <c r="A1715" t="s">
        <v>8122</v>
      </c>
      <c r="B1715" s="2">
        <v>44286</v>
      </c>
      <c r="C1715" s="2">
        <v>44288</v>
      </c>
      <c r="D1715" s="1" t="s">
        <v>20</v>
      </c>
      <c r="E1715" s="1" t="s">
        <v>4413</v>
      </c>
      <c r="F1715" s="1" t="s">
        <v>4414</v>
      </c>
      <c r="G1715" s="1" t="s">
        <v>38</v>
      </c>
      <c r="H1715" s="1" t="s">
        <v>24</v>
      </c>
      <c r="I1715" s="1" t="s">
        <v>1710</v>
      </c>
      <c r="J1715" s="1" t="s">
        <v>1258</v>
      </c>
      <c r="K1715" s="1">
        <v>30318</v>
      </c>
      <c r="L1715" s="1" t="s">
        <v>27</v>
      </c>
      <c r="M1715" s="1" t="s">
        <v>1192</v>
      </c>
      <c r="N1715" s="1" t="s">
        <v>43</v>
      </c>
      <c r="O1715" s="1" t="s">
        <v>72</v>
      </c>
      <c r="P1715" s="1" t="s">
        <v>1193</v>
      </c>
      <c r="Q1715" s="10">
        <v>34.54</v>
      </c>
      <c r="R1715" s="10">
        <v>1</v>
      </c>
      <c r="S1715" s="10">
        <v>34.54</v>
      </c>
      <c r="T1715" s="1">
        <v>0</v>
      </c>
      <c r="U1715" s="10">
        <v>17.27</v>
      </c>
    </row>
    <row r="1716" spans="1:21" ht="16.5" x14ac:dyDescent="0.3">
      <c r="A1716" t="s">
        <v>5720</v>
      </c>
      <c r="B1716" s="2">
        <v>44388</v>
      </c>
      <c r="C1716" s="2">
        <v>44390</v>
      </c>
      <c r="D1716" s="1" t="s">
        <v>20</v>
      </c>
      <c r="E1716" s="1" t="s">
        <v>4728</v>
      </c>
      <c r="F1716" s="1" t="s">
        <v>4729</v>
      </c>
      <c r="G1716" s="1" t="s">
        <v>23</v>
      </c>
      <c r="H1716" s="1" t="s">
        <v>24</v>
      </c>
      <c r="I1716" s="1" t="s">
        <v>261</v>
      </c>
      <c r="J1716" s="1" t="s">
        <v>262</v>
      </c>
      <c r="K1716" s="1">
        <v>10009</v>
      </c>
      <c r="L1716" s="1" t="s">
        <v>143</v>
      </c>
      <c r="M1716" s="1" t="s">
        <v>744</v>
      </c>
      <c r="N1716" s="1" t="s">
        <v>68</v>
      </c>
      <c r="O1716" s="1" t="s">
        <v>156</v>
      </c>
      <c r="P1716" s="1" t="s">
        <v>745</v>
      </c>
      <c r="Q1716" s="10">
        <v>132.60000000000002</v>
      </c>
      <c r="R1716" s="10">
        <v>6</v>
      </c>
      <c r="S1716" s="10">
        <v>795.60000000000014</v>
      </c>
      <c r="T1716" s="1">
        <v>0</v>
      </c>
      <c r="U1716" s="10">
        <v>17.238000000000007</v>
      </c>
    </row>
    <row r="1717" spans="1:21" ht="16.5" x14ac:dyDescent="0.3">
      <c r="A1717" t="s">
        <v>2655</v>
      </c>
      <c r="B1717" s="2">
        <v>43757</v>
      </c>
      <c r="C1717" s="2">
        <v>43758</v>
      </c>
      <c r="D1717" s="1" t="s">
        <v>183</v>
      </c>
      <c r="E1717" s="1" t="s">
        <v>159</v>
      </c>
      <c r="F1717" s="1" t="s">
        <v>160</v>
      </c>
      <c r="G1717" s="1" t="s">
        <v>23</v>
      </c>
      <c r="H1717" s="1" t="s">
        <v>24</v>
      </c>
      <c r="I1717" s="1" t="s">
        <v>84</v>
      </c>
      <c r="J1717" s="1" t="s">
        <v>2656</v>
      </c>
      <c r="K1717" s="1">
        <v>3301</v>
      </c>
      <c r="L1717" s="1" t="s">
        <v>143</v>
      </c>
      <c r="M1717" s="1" t="s">
        <v>2657</v>
      </c>
      <c r="N1717" s="1" t="s">
        <v>43</v>
      </c>
      <c r="O1717" s="1" t="s">
        <v>87</v>
      </c>
      <c r="P1717" s="1" t="s">
        <v>2658</v>
      </c>
      <c r="Q1717" s="10">
        <v>34.44</v>
      </c>
      <c r="R1717" s="10">
        <v>3</v>
      </c>
      <c r="S1717" s="10">
        <v>103.32</v>
      </c>
      <c r="T1717" s="1">
        <v>0</v>
      </c>
      <c r="U1717" s="10">
        <v>17.22</v>
      </c>
    </row>
    <row r="1718" spans="1:21" ht="16.5" x14ac:dyDescent="0.3">
      <c r="A1718" t="s">
        <v>10388</v>
      </c>
      <c r="B1718" s="2">
        <v>43421</v>
      </c>
      <c r="C1718" s="2">
        <v>43426</v>
      </c>
      <c r="D1718" s="1" t="s">
        <v>20</v>
      </c>
      <c r="E1718" s="1" t="s">
        <v>3595</v>
      </c>
      <c r="F1718" s="1" t="s">
        <v>3596</v>
      </c>
      <c r="G1718" s="1" t="s">
        <v>99</v>
      </c>
      <c r="H1718" s="1" t="s">
        <v>24</v>
      </c>
      <c r="I1718" s="1" t="s">
        <v>261</v>
      </c>
      <c r="J1718" s="1" t="s">
        <v>262</v>
      </c>
      <c r="K1718" s="1">
        <v>10024</v>
      </c>
      <c r="L1718" s="1" t="s">
        <v>143</v>
      </c>
      <c r="M1718" s="1" t="s">
        <v>2657</v>
      </c>
      <c r="N1718" s="1" t="s">
        <v>43</v>
      </c>
      <c r="O1718" s="1" t="s">
        <v>87</v>
      </c>
      <c r="P1718" s="1" t="s">
        <v>2658</v>
      </c>
      <c r="Q1718" s="10">
        <v>34.44</v>
      </c>
      <c r="R1718" s="10">
        <v>3</v>
      </c>
      <c r="S1718" s="10">
        <v>103.32</v>
      </c>
      <c r="T1718" s="1">
        <v>0</v>
      </c>
      <c r="U1718" s="10">
        <v>17.22</v>
      </c>
    </row>
    <row r="1719" spans="1:21" ht="16.5" x14ac:dyDescent="0.3">
      <c r="A1719" t="s">
        <v>5625</v>
      </c>
      <c r="B1719" s="2">
        <v>44331</v>
      </c>
      <c r="C1719" s="2">
        <v>44336</v>
      </c>
      <c r="D1719" s="1" t="s">
        <v>47</v>
      </c>
      <c r="E1719" s="1" t="s">
        <v>5626</v>
      </c>
      <c r="F1719" s="1" t="s">
        <v>5627</v>
      </c>
      <c r="G1719" s="1" t="s">
        <v>23</v>
      </c>
      <c r="H1719" s="1" t="s">
        <v>24</v>
      </c>
      <c r="I1719" s="1" t="s">
        <v>92</v>
      </c>
      <c r="J1719" s="1" t="s">
        <v>93</v>
      </c>
      <c r="K1719" s="1">
        <v>98103</v>
      </c>
      <c r="L1719" s="1" t="s">
        <v>41</v>
      </c>
      <c r="M1719" s="1" t="s">
        <v>3391</v>
      </c>
      <c r="N1719" s="1" t="s">
        <v>29</v>
      </c>
      <c r="O1719" s="1" t="s">
        <v>62</v>
      </c>
      <c r="P1719" s="1" t="s">
        <v>3392</v>
      </c>
      <c r="Q1719" s="10">
        <v>39.96</v>
      </c>
      <c r="R1719" s="10">
        <v>2</v>
      </c>
      <c r="S1719" s="10">
        <v>79.92</v>
      </c>
      <c r="T1719" s="1">
        <v>0</v>
      </c>
      <c r="U1719" s="10">
        <v>17.182800000000004</v>
      </c>
    </row>
    <row r="1720" spans="1:21" ht="16.5" x14ac:dyDescent="0.3">
      <c r="A1720" t="s">
        <v>10150</v>
      </c>
      <c r="B1720" s="2">
        <v>43364</v>
      </c>
      <c r="C1720" s="2">
        <v>43368</v>
      </c>
      <c r="D1720" s="1" t="s">
        <v>47</v>
      </c>
      <c r="E1720" s="1" t="s">
        <v>2921</v>
      </c>
      <c r="F1720" s="1" t="s">
        <v>2922</v>
      </c>
      <c r="G1720" s="1" t="s">
        <v>99</v>
      </c>
      <c r="H1720" s="1" t="s">
        <v>24</v>
      </c>
      <c r="I1720" s="1" t="s">
        <v>261</v>
      </c>
      <c r="J1720" s="1" t="s">
        <v>262</v>
      </c>
      <c r="K1720" s="1">
        <v>10011</v>
      </c>
      <c r="L1720" s="1" t="s">
        <v>143</v>
      </c>
      <c r="M1720" s="1" t="s">
        <v>2554</v>
      </c>
      <c r="N1720" s="1" t="s">
        <v>43</v>
      </c>
      <c r="O1720" s="1" t="s">
        <v>65</v>
      </c>
      <c r="P1720" s="1" t="s">
        <v>2555</v>
      </c>
      <c r="Q1720" s="10">
        <v>66.03</v>
      </c>
      <c r="R1720" s="10">
        <v>3</v>
      </c>
      <c r="S1720" s="10">
        <v>198.09</v>
      </c>
      <c r="T1720" s="1">
        <v>0</v>
      </c>
      <c r="U1720" s="10">
        <v>17.1678</v>
      </c>
    </row>
    <row r="1721" spans="1:21" ht="16.5" x14ac:dyDescent="0.3">
      <c r="A1721" t="s">
        <v>7369</v>
      </c>
      <c r="B1721" s="2">
        <v>44145</v>
      </c>
      <c r="C1721" s="2">
        <v>44149</v>
      </c>
      <c r="D1721" s="1" t="s">
        <v>47</v>
      </c>
      <c r="E1721" s="1" t="s">
        <v>2975</v>
      </c>
      <c r="F1721" s="1" t="s">
        <v>2976</v>
      </c>
      <c r="G1721" s="1" t="s">
        <v>38</v>
      </c>
      <c r="H1721" s="1" t="s">
        <v>24</v>
      </c>
      <c r="I1721" s="1" t="s">
        <v>309</v>
      </c>
      <c r="J1721" s="1" t="s">
        <v>588</v>
      </c>
      <c r="K1721" s="1">
        <v>65807</v>
      </c>
      <c r="L1721" s="1" t="s">
        <v>102</v>
      </c>
      <c r="M1721" s="1" t="s">
        <v>6930</v>
      </c>
      <c r="N1721" s="1" t="s">
        <v>29</v>
      </c>
      <c r="O1721" s="1" t="s">
        <v>62</v>
      </c>
      <c r="P1721" s="1" t="s">
        <v>6931</v>
      </c>
      <c r="Q1721" s="10">
        <v>37.299999999999997</v>
      </c>
      <c r="R1721" s="10">
        <v>2</v>
      </c>
      <c r="S1721" s="10">
        <v>74.599999999999994</v>
      </c>
      <c r="T1721" s="1">
        <v>0</v>
      </c>
      <c r="U1721" s="10">
        <v>17.157999999999998</v>
      </c>
    </row>
    <row r="1722" spans="1:21" ht="16.5" x14ac:dyDescent="0.3">
      <c r="A1722" t="s">
        <v>6252</v>
      </c>
      <c r="B1722" s="2">
        <v>44471</v>
      </c>
      <c r="C1722" s="2">
        <v>44477</v>
      </c>
      <c r="D1722" s="1" t="s">
        <v>47</v>
      </c>
      <c r="E1722" s="1" t="s">
        <v>2766</v>
      </c>
      <c r="F1722" s="1" t="s">
        <v>2767</v>
      </c>
      <c r="G1722" s="1" t="s">
        <v>38</v>
      </c>
      <c r="H1722" s="1" t="s">
        <v>24</v>
      </c>
      <c r="I1722" s="1" t="s">
        <v>261</v>
      </c>
      <c r="J1722" s="1" t="s">
        <v>262</v>
      </c>
      <c r="K1722" s="1">
        <v>10035</v>
      </c>
      <c r="L1722" s="1" t="s">
        <v>143</v>
      </c>
      <c r="M1722" s="1" t="s">
        <v>3086</v>
      </c>
      <c r="N1722" s="1" t="s">
        <v>68</v>
      </c>
      <c r="O1722" s="1" t="s">
        <v>69</v>
      </c>
      <c r="P1722" s="1" t="s">
        <v>3087</v>
      </c>
      <c r="Q1722" s="10">
        <v>65.989999999999995</v>
      </c>
      <c r="R1722" s="10">
        <v>1</v>
      </c>
      <c r="S1722" s="10">
        <v>65.989999999999995</v>
      </c>
      <c r="T1722" s="1">
        <v>0</v>
      </c>
      <c r="U1722" s="10">
        <v>17.157400000000003</v>
      </c>
    </row>
    <row r="1723" spans="1:21" ht="16.5" x14ac:dyDescent="0.3">
      <c r="A1723" t="s">
        <v>8972</v>
      </c>
      <c r="B1723" s="2">
        <v>44026</v>
      </c>
      <c r="C1723" s="2">
        <v>44031</v>
      </c>
      <c r="D1723" s="1" t="s">
        <v>47</v>
      </c>
      <c r="E1723" s="1" t="s">
        <v>8973</v>
      </c>
      <c r="F1723" s="1" t="s">
        <v>8974</v>
      </c>
      <c r="G1723" s="1" t="s">
        <v>23</v>
      </c>
      <c r="H1723" s="1" t="s">
        <v>24</v>
      </c>
      <c r="I1723" s="1" t="s">
        <v>488</v>
      </c>
      <c r="J1723" s="1" t="s">
        <v>1258</v>
      </c>
      <c r="K1723" s="1">
        <v>31907</v>
      </c>
      <c r="L1723" s="1" t="s">
        <v>27</v>
      </c>
      <c r="M1723" s="1" t="s">
        <v>5398</v>
      </c>
      <c r="N1723" s="1" t="s">
        <v>43</v>
      </c>
      <c r="O1723" s="1" t="s">
        <v>72</v>
      </c>
      <c r="P1723" s="1" t="s">
        <v>5399</v>
      </c>
      <c r="Q1723" s="10">
        <v>36.4</v>
      </c>
      <c r="R1723" s="10">
        <v>5</v>
      </c>
      <c r="S1723" s="10">
        <v>182</v>
      </c>
      <c r="T1723" s="1">
        <v>0</v>
      </c>
      <c r="U1723" s="10">
        <v>17.107999999999997</v>
      </c>
    </row>
    <row r="1724" spans="1:21" ht="16.5" x14ac:dyDescent="0.3">
      <c r="A1724" t="s">
        <v>5023</v>
      </c>
      <c r="B1724" s="2">
        <v>44007</v>
      </c>
      <c r="C1724" s="2">
        <v>44011</v>
      </c>
      <c r="D1724" s="1" t="s">
        <v>47</v>
      </c>
      <c r="E1724" s="1" t="s">
        <v>1977</v>
      </c>
      <c r="F1724" s="1" t="s">
        <v>1978</v>
      </c>
      <c r="G1724" s="1" t="s">
        <v>23</v>
      </c>
      <c r="H1724" s="1" t="s">
        <v>24</v>
      </c>
      <c r="I1724" s="1" t="s">
        <v>39</v>
      </c>
      <c r="J1724" s="1" t="s">
        <v>40</v>
      </c>
      <c r="K1724" s="1">
        <v>90049</v>
      </c>
      <c r="L1724" s="1" t="s">
        <v>41</v>
      </c>
      <c r="M1724" s="1" t="s">
        <v>5024</v>
      </c>
      <c r="N1724" s="1" t="s">
        <v>43</v>
      </c>
      <c r="O1724" s="1" t="s">
        <v>75</v>
      </c>
      <c r="P1724" s="1" t="s">
        <v>5025</v>
      </c>
      <c r="Q1724" s="10">
        <v>60.81</v>
      </c>
      <c r="R1724" s="10">
        <v>3</v>
      </c>
      <c r="S1724" s="10">
        <v>182.43</v>
      </c>
      <c r="T1724" s="1">
        <v>0</v>
      </c>
      <c r="U1724" s="10">
        <v>17.026800000000001</v>
      </c>
    </row>
    <row r="1725" spans="1:21" ht="16.5" x14ac:dyDescent="0.3">
      <c r="A1725" t="s">
        <v>3347</v>
      </c>
      <c r="B1725" s="2">
        <v>44409</v>
      </c>
      <c r="C1725" s="2">
        <v>44412</v>
      </c>
      <c r="D1725" s="1" t="s">
        <v>183</v>
      </c>
      <c r="E1725" s="1" t="s">
        <v>3348</v>
      </c>
      <c r="F1725" s="1" t="s">
        <v>3349</v>
      </c>
      <c r="G1725" s="1" t="s">
        <v>23</v>
      </c>
      <c r="H1725" s="1" t="s">
        <v>24</v>
      </c>
      <c r="I1725" s="1" t="s">
        <v>458</v>
      </c>
      <c r="J1725" s="1" t="s">
        <v>85</v>
      </c>
      <c r="K1725" s="1">
        <v>28205</v>
      </c>
      <c r="L1725" s="1" t="s">
        <v>27</v>
      </c>
      <c r="M1725" s="1" t="s">
        <v>2707</v>
      </c>
      <c r="N1725" s="1" t="s">
        <v>68</v>
      </c>
      <c r="O1725" s="1" t="s">
        <v>69</v>
      </c>
      <c r="P1725" s="1" t="s">
        <v>2708</v>
      </c>
      <c r="Q1725" s="10">
        <v>271.95999999999998</v>
      </c>
      <c r="R1725" s="10">
        <v>5</v>
      </c>
      <c r="S1725" s="10">
        <v>1359.8</v>
      </c>
      <c r="T1725" s="1">
        <v>0.2</v>
      </c>
      <c r="U1725" s="10">
        <v>16.997500000000016</v>
      </c>
    </row>
    <row r="1726" spans="1:21" ht="16.5" x14ac:dyDescent="0.3">
      <c r="A1726" t="s">
        <v>2698</v>
      </c>
      <c r="B1726" s="2">
        <v>43443</v>
      </c>
      <c r="C1726" s="2">
        <v>43450</v>
      </c>
      <c r="D1726" s="1" t="s">
        <v>47</v>
      </c>
      <c r="E1726" s="1" t="s">
        <v>2593</v>
      </c>
      <c r="F1726" s="1" t="s">
        <v>2594</v>
      </c>
      <c r="G1726" s="1" t="s">
        <v>38</v>
      </c>
      <c r="H1726" s="1" t="s">
        <v>24</v>
      </c>
      <c r="I1726" s="1" t="s">
        <v>124</v>
      </c>
      <c r="J1726" s="1" t="s">
        <v>40</v>
      </c>
      <c r="K1726" s="1">
        <v>94122</v>
      </c>
      <c r="L1726" s="1" t="s">
        <v>41</v>
      </c>
      <c r="M1726" s="1" t="s">
        <v>1449</v>
      </c>
      <c r="N1726" s="1" t="s">
        <v>43</v>
      </c>
      <c r="O1726" s="1" t="s">
        <v>87</v>
      </c>
      <c r="P1726" s="1" t="s">
        <v>1450</v>
      </c>
      <c r="Q1726" s="10">
        <v>34.68</v>
      </c>
      <c r="R1726" s="10">
        <v>6</v>
      </c>
      <c r="S1726" s="10">
        <v>208.07999999999998</v>
      </c>
      <c r="T1726" s="1">
        <v>0</v>
      </c>
      <c r="U1726" s="10">
        <v>16.993200000000002</v>
      </c>
    </row>
    <row r="1727" spans="1:21" ht="16.5" x14ac:dyDescent="0.3">
      <c r="A1727" t="s">
        <v>5381</v>
      </c>
      <c r="B1727" s="2">
        <v>43783</v>
      </c>
      <c r="C1727" s="2">
        <v>43786</v>
      </c>
      <c r="D1727" s="1" t="s">
        <v>183</v>
      </c>
      <c r="E1727" s="1" t="s">
        <v>5176</v>
      </c>
      <c r="F1727" s="1" t="s">
        <v>5177</v>
      </c>
      <c r="G1727" s="1" t="s">
        <v>38</v>
      </c>
      <c r="H1727" s="1" t="s">
        <v>24</v>
      </c>
      <c r="I1727" s="1" t="s">
        <v>309</v>
      </c>
      <c r="J1727" s="1" t="s">
        <v>310</v>
      </c>
      <c r="K1727" s="1">
        <v>22153</v>
      </c>
      <c r="L1727" s="1" t="s">
        <v>27</v>
      </c>
      <c r="M1727" s="1" t="s">
        <v>2389</v>
      </c>
      <c r="N1727" s="1" t="s">
        <v>43</v>
      </c>
      <c r="O1727" s="1" t="s">
        <v>168</v>
      </c>
      <c r="P1727" s="1" t="s">
        <v>2390</v>
      </c>
      <c r="Q1727" s="10">
        <v>33.96</v>
      </c>
      <c r="R1727" s="10">
        <v>2</v>
      </c>
      <c r="S1727" s="10">
        <v>67.92</v>
      </c>
      <c r="T1727" s="1">
        <v>0</v>
      </c>
      <c r="U1727" s="10">
        <v>16.98</v>
      </c>
    </row>
    <row r="1728" spans="1:21" ht="16.5" x14ac:dyDescent="0.3">
      <c r="A1728" t="s">
        <v>9549</v>
      </c>
      <c r="B1728" s="2">
        <v>43728</v>
      </c>
      <c r="C1728" s="2">
        <v>43730</v>
      </c>
      <c r="D1728" s="1" t="s">
        <v>183</v>
      </c>
      <c r="E1728" s="1" t="s">
        <v>115</v>
      </c>
      <c r="F1728" s="1" t="s">
        <v>116</v>
      </c>
      <c r="G1728" s="1" t="s">
        <v>23</v>
      </c>
      <c r="H1728" s="1" t="s">
        <v>24</v>
      </c>
      <c r="I1728" s="1" t="s">
        <v>1463</v>
      </c>
      <c r="J1728" s="1" t="s">
        <v>1231</v>
      </c>
      <c r="K1728" s="1">
        <v>1841</v>
      </c>
      <c r="L1728" s="1" t="s">
        <v>143</v>
      </c>
      <c r="M1728" s="1" t="s">
        <v>5552</v>
      </c>
      <c r="N1728" s="1" t="s">
        <v>43</v>
      </c>
      <c r="O1728" s="1" t="s">
        <v>72</v>
      </c>
      <c r="P1728" s="1" t="s">
        <v>5553</v>
      </c>
      <c r="Q1728" s="10">
        <v>37.68</v>
      </c>
      <c r="R1728" s="10">
        <v>6</v>
      </c>
      <c r="S1728" s="10">
        <v>226.07999999999998</v>
      </c>
      <c r="T1728" s="1">
        <v>0</v>
      </c>
      <c r="U1728" s="10">
        <v>16.955999999999996</v>
      </c>
    </row>
    <row r="1729" spans="1:21" ht="16.5" x14ac:dyDescent="0.3">
      <c r="A1729" t="s">
        <v>7827</v>
      </c>
      <c r="B1729" s="2">
        <v>44261</v>
      </c>
      <c r="C1729" s="2">
        <v>44265</v>
      </c>
      <c r="D1729" s="1" t="s">
        <v>20</v>
      </c>
      <c r="E1729" s="1" t="s">
        <v>576</v>
      </c>
      <c r="F1729" s="1" t="s">
        <v>577</v>
      </c>
      <c r="G1729" s="1" t="s">
        <v>38</v>
      </c>
      <c r="H1729" s="1" t="s">
        <v>24</v>
      </c>
      <c r="I1729" s="1" t="s">
        <v>124</v>
      </c>
      <c r="J1729" s="1" t="s">
        <v>40</v>
      </c>
      <c r="K1729" s="1">
        <v>94109</v>
      </c>
      <c r="L1729" s="1" t="s">
        <v>41</v>
      </c>
      <c r="M1729" s="1" t="s">
        <v>1179</v>
      </c>
      <c r="N1729" s="1" t="s">
        <v>43</v>
      </c>
      <c r="O1729" s="1" t="s">
        <v>56</v>
      </c>
      <c r="P1729" s="1" t="s">
        <v>1180</v>
      </c>
      <c r="Q1729" s="10">
        <v>67.78</v>
      </c>
      <c r="R1729" s="10">
        <v>2</v>
      </c>
      <c r="S1729" s="10">
        <v>135.56</v>
      </c>
      <c r="T1729" s="1">
        <v>0</v>
      </c>
      <c r="U1729" s="10">
        <v>16.945</v>
      </c>
    </row>
    <row r="1730" spans="1:21" ht="16.5" x14ac:dyDescent="0.3">
      <c r="A1730" t="s">
        <v>9900</v>
      </c>
      <c r="B1730" s="2">
        <v>44447</v>
      </c>
      <c r="C1730" s="2">
        <v>44452</v>
      </c>
      <c r="D1730" s="1" t="s">
        <v>20</v>
      </c>
      <c r="E1730" s="1" t="s">
        <v>2575</v>
      </c>
      <c r="F1730" s="1" t="s">
        <v>2576</v>
      </c>
      <c r="G1730" s="1" t="s">
        <v>38</v>
      </c>
      <c r="H1730" s="1" t="s">
        <v>24</v>
      </c>
      <c r="I1730" s="1" t="s">
        <v>261</v>
      </c>
      <c r="J1730" s="1" t="s">
        <v>262</v>
      </c>
      <c r="K1730" s="1">
        <v>10024</v>
      </c>
      <c r="L1730" s="1" t="s">
        <v>143</v>
      </c>
      <c r="M1730" s="1" t="s">
        <v>6680</v>
      </c>
      <c r="N1730" s="1" t="s">
        <v>43</v>
      </c>
      <c r="O1730" s="1" t="s">
        <v>56</v>
      </c>
      <c r="P1730" s="1" t="s">
        <v>6681</v>
      </c>
      <c r="Q1730" s="10">
        <v>65.12</v>
      </c>
      <c r="R1730" s="10">
        <v>4</v>
      </c>
      <c r="S1730" s="10">
        <v>260.48</v>
      </c>
      <c r="T1730" s="1">
        <v>0</v>
      </c>
      <c r="U1730" s="10">
        <v>16.931200000000004</v>
      </c>
    </row>
    <row r="1731" spans="1:21" ht="16.5" x14ac:dyDescent="0.3">
      <c r="A1731" t="s">
        <v>7277</v>
      </c>
      <c r="B1731" s="2">
        <v>44153</v>
      </c>
      <c r="C1731" s="2">
        <v>44159</v>
      </c>
      <c r="D1731" s="1" t="s">
        <v>47</v>
      </c>
      <c r="E1731" s="1" t="s">
        <v>971</v>
      </c>
      <c r="F1731" s="1" t="s">
        <v>972</v>
      </c>
      <c r="G1731" s="1" t="s">
        <v>38</v>
      </c>
      <c r="H1731" s="1" t="s">
        <v>24</v>
      </c>
      <c r="I1731" s="1" t="s">
        <v>4167</v>
      </c>
      <c r="J1731" s="1" t="s">
        <v>489</v>
      </c>
      <c r="K1731" s="1">
        <v>44240</v>
      </c>
      <c r="L1731" s="1" t="s">
        <v>143</v>
      </c>
      <c r="M1731" s="1" t="s">
        <v>7278</v>
      </c>
      <c r="N1731" s="1" t="s">
        <v>43</v>
      </c>
      <c r="O1731" s="1" t="s">
        <v>75</v>
      </c>
      <c r="P1731" s="1" t="s">
        <v>7279</v>
      </c>
      <c r="Q1731" s="10">
        <v>103.96799999999999</v>
      </c>
      <c r="R1731" s="10">
        <v>6</v>
      </c>
      <c r="S1731" s="10">
        <v>623.80799999999999</v>
      </c>
      <c r="T1731" s="1">
        <v>0.2</v>
      </c>
      <c r="U1731" s="10">
        <v>16.894799999999996</v>
      </c>
    </row>
    <row r="1732" spans="1:21" ht="16.5" x14ac:dyDescent="0.3">
      <c r="A1732" t="s">
        <v>8700</v>
      </c>
      <c r="B1732" s="2">
        <v>43358</v>
      </c>
      <c r="C1732" s="2">
        <v>43362</v>
      </c>
      <c r="D1732" s="1" t="s">
        <v>47</v>
      </c>
      <c r="E1732" s="1" t="s">
        <v>7588</v>
      </c>
      <c r="F1732" s="1" t="s">
        <v>7589</v>
      </c>
      <c r="G1732" s="1" t="s">
        <v>38</v>
      </c>
      <c r="H1732" s="1" t="s">
        <v>24</v>
      </c>
      <c r="I1732" s="1" t="s">
        <v>141</v>
      </c>
      <c r="J1732" s="1" t="s">
        <v>142</v>
      </c>
      <c r="K1732" s="1">
        <v>19120</v>
      </c>
      <c r="L1732" s="1" t="s">
        <v>143</v>
      </c>
      <c r="M1732" s="1" t="s">
        <v>2291</v>
      </c>
      <c r="N1732" s="1" t="s">
        <v>29</v>
      </c>
      <c r="O1732" s="1" t="s">
        <v>62</v>
      </c>
      <c r="P1732" s="1" t="s">
        <v>2292</v>
      </c>
      <c r="Q1732" s="10">
        <v>103.93599999999999</v>
      </c>
      <c r="R1732" s="10">
        <v>4</v>
      </c>
      <c r="S1732" s="10">
        <v>415.74399999999997</v>
      </c>
      <c r="T1732" s="1">
        <v>0.2</v>
      </c>
      <c r="U1732" s="10">
        <v>16.889599999999998</v>
      </c>
    </row>
    <row r="1733" spans="1:21" ht="16.5" x14ac:dyDescent="0.3">
      <c r="A1733" t="s">
        <v>10146</v>
      </c>
      <c r="B1733" s="2">
        <v>43371</v>
      </c>
      <c r="C1733" s="2">
        <v>43376</v>
      </c>
      <c r="D1733" s="1" t="s">
        <v>47</v>
      </c>
      <c r="E1733" s="1" t="s">
        <v>1629</v>
      </c>
      <c r="F1733" s="1" t="s">
        <v>1630</v>
      </c>
      <c r="G1733" s="1" t="s">
        <v>23</v>
      </c>
      <c r="H1733" s="1" t="s">
        <v>24</v>
      </c>
      <c r="I1733" s="1" t="s">
        <v>7068</v>
      </c>
      <c r="J1733" s="1" t="s">
        <v>51</v>
      </c>
      <c r="K1733" s="1">
        <v>33021</v>
      </c>
      <c r="L1733" s="1" t="s">
        <v>27</v>
      </c>
      <c r="M1733" s="1" t="s">
        <v>8952</v>
      </c>
      <c r="N1733" s="1" t="s">
        <v>29</v>
      </c>
      <c r="O1733" s="1" t="s">
        <v>62</v>
      </c>
      <c r="P1733" s="1" t="s">
        <v>8953</v>
      </c>
      <c r="Q1733" s="10">
        <v>337.08800000000002</v>
      </c>
      <c r="R1733" s="10">
        <v>4</v>
      </c>
      <c r="S1733" s="10">
        <v>1348.3520000000001</v>
      </c>
      <c r="T1733" s="1">
        <v>0.2</v>
      </c>
      <c r="U1733" s="10">
        <v>16.854399999999984</v>
      </c>
    </row>
    <row r="1734" spans="1:21" ht="16.5" x14ac:dyDescent="0.3">
      <c r="A1734" t="s">
        <v>4868</v>
      </c>
      <c r="B1734" s="2">
        <v>44250</v>
      </c>
      <c r="C1734" s="2">
        <v>44256</v>
      </c>
      <c r="D1734" s="1" t="s">
        <v>47</v>
      </c>
      <c r="E1734" s="1" t="s">
        <v>2003</v>
      </c>
      <c r="F1734" s="1" t="s">
        <v>2004</v>
      </c>
      <c r="G1734" s="1" t="s">
        <v>23</v>
      </c>
      <c r="H1734" s="1" t="s">
        <v>24</v>
      </c>
      <c r="I1734" s="1" t="s">
        <v>39</v>
      </c>
      <c r="J1734" s="1" t="s">
        <v>40</v>
      </c>
      <c r="K1734" s="1">
        <v>90008</v>
      </c>
      <c r="L1734" s="1" t="s">
        <v>41</v>
      </c>
      <c r="M1734" s="1" t="s">
        <v>3466</v>
      </c>
      <c r="N1734" s="1" t="s">
        <v>43</v>
      </c>
      <c r="O1734" s="1" t="s">
        <v>87</v>
      </c>
      <c r="P1734" s="1" t="s">
        <v>3467</v>
      </c>
      <c r="Q1734" s="10">
        <v>37.44</v>
      </c>
      <c r="R1734" s="10">
        <v>6</v>
      </c>
      <c r="S1734" s="10">
        <v>224.64</v>
      </c>
      <c r="T1734" s="1">
        <v>0</v>
      </c>
      <c r="U1734" s="10">
        <v>16.847999999999999</v>
      </c>
    </row>
    <row r="1735" spans="1:21" ht="16.5" x14ac:dyDescent="0.3">
      <c r="A1735" t="s">
        <v>7058</v>
      </c>
      <c r="B1735" s="2">
        <v>44327</v>
      </c>
      <c r="C1735" s="2">
        <v>44328</v>
      </c>
      <c r="D1735" s="1" t="s">
        <v>1276</v>
      </c>
      <c r="E1735" s="1" t="s">
        <v>1873</v>
      </c>
      <c r="F1735" s="1" t="s">
        <v>1874</v>
      </c>
      <c r="G1735" s="1" t="s">
        <v>23</v>
      </c>
      <c r="H1735" s="1" t="s">
        <v>24</v>
      </c>
      <c r="I1735" s="1" t="s">
        <v>92</v>
      </c>
      <c r="J1735" s="1" t="s">
        <v>93</v>
      </c>
      <c r="K1735" s="1">
        <v>98103</v>
      </c>
      <c r="L1735" s="1" t="s">
        <v>41</v>
      </c>
      <c r="M1735" s="1" t="s">
        <v>3466</v>
      </c>
      <c r="N1735" s="1" t="s">
        <v>43</v>
      </c>
      <c r="O1735" s="1" t="s">
        <v>87</v>
      </c>
      <c r="P1735" s="1" t="s">
        <v>3467</v>
      </c>
      <c r="Q1735" s="10">
        <v>37.44</v>
      </c>
      <c r="R1735" s="10">
        <v>6</v>
      </c>
      <c r="S1735" s="10">
        <v>224.64</v>
      </c>
      <c r="T1735" s="1">
        <v>0</v>
      </c>
      <c r="U1735" s="10">
        <v>16.847999999999999</v>
      </c>
    </row>
    <row r="1736" spans="1:21" ht="16.5" x14ac:dyDescent="0.3">
      <c r="A1736" t="s">
        <v>10640</v>
      </c>
      <c r="B1736" s="2">
        <v>43544</v>
      </c>
      <c r="C1736" s="2">
        <v>43547</v>
      </c>
      <c r="D1736" s="1" t="s">
        <v>183</v>
      </c>
      <c r="E1736" s="1" t="s">
        <v>6449</v>
      </c>
      <c r="F1736" s="1" t="s">
        <v>6450</v>
      </c>
      <c r="G1736" s="1" t="s">
        <v>38</v>
      </c>
      <c r="H1736" s="1" t="s">
        <v>24</v>
      </c>
      <c r="I1736" s="1" t="s">
        <v>261</v>
      </c>
      <c r="J1736" s="1" t="s">
        <v>262</v>
      </c>
      <c r="K1736" s="1">
        <v>10035</v>
      </c>
      <c r="L1736" s="1" t="s">
        <v>143</v>
      </c>
      <c r="M1736" s="1" t="s">
        <v>1373</v>
      </c>
      <c r="N1736" s="1" t="s">
        <v>43</v>
      </c>
      <c r="O1736" s="1" t="s">
        <v>72</v>
      </c>
      <c r="P1736" s="1" t="s">
        <v>1374</v>
      </c>
      <c r="Q1736" s="10">
        <v>49.847999999999999</v>
      </c>
      <c r="R1736" s="10">
        <v>3</v>
      </c>
      <c r="S1736" s="10">
        <v>149.54399999999998</v>
      </c>
      <c r="T1736" s="1">
        <v>0.2</v>
      </c>
      <c r="U1736" s="10">
        <v>16.823699999999999</v>
      </c>
    </row>
    <row r="1737" spans="1:21" ht="16.5" x14ac:dyDescent="0.3">
      <c r="A1737" t="s">
        <v>2538</v>
      </c>
      <c r="B1737" s="2">
        <v>44429</v>
      </c>
      <c r="C1737" s="2">
        <v>44436</v>
      </c>
      <c r="D1737" s="1" t="s">
        <v>47</v>
      </c>
      <c r="E1737" s="1" t="s">
        <v>1850</v>
      </c>
      <c r="F1737" s="1" t="s">
        <v>1851</v>
      </c>
      <c r="G1737" s="1" t="s">
        <v>23</v>
      </c>
      <c r="H1737" s="1" t="s">
        <v>24</v>
      </c>
      <c r="I1737" s="1" t="s">
        <v>924</v>
      </c>
      <c r="J1737" s="1" t="s">
        <v>224</v>
      </c>
      <c r="K1737" s="1">
        <v>55044</v>
      </c>
      <c r="L1737" s="1" t="s">
        <v>102</v>
      </c>
      <c r="M1737" s="1" t="s">
        <v>2539</v>
      </c>
      <c r="N1737" s="1" t="s">
        <v>43</v>
      </c>
      <c r="O1737" s="1" t="s">
        <v>264</v>
      </c>
      <c r="P1737" s="1" t="s">
        <v>2540</v>
      </c>
      <c r="Q1737" s="10">
        <v>35</v>
      </c>
      <c r="R1737" s="10">
        <v>7</v>
      </c>
      <c r="S1737" s="10">
        <v>245</v>
      </c>
      <c r="T1737" s="1">
        <v>0</v>
      </c>
      <c r="U1737" s="10">
        <v>16.8</v>
      </c>
    </row>
    <row r="1738" spans="1:21" ht="16.5" x14ac:dyDescent="0.3">
      <c r="A1738" t="s">
        <v>8283</v>
      </c>
      <c r="B1738" s="2">
        <v>44468</v>
      </c>
      <c r="C1738" s="2">
        <v>44471</v>
      </c>
      <c r="D1738" s="1" t="s">
        <v>183</v>
      </c>
      <c r="E1738" s="1" t="s">
        <v>2534</v>
      </c>
      <c r="F1738" s="1" t="s">
        <v>2535</v>
      </c>
      <c r="G1738" s="1" t="s">
        <v>23</v>
      </c>
      <c r="H1738" s="1" t="s">
        <v>24</v>
      </c>
      <c r="I1738" s="1" t="s">
        <v>5824</v>
      </c>
      <c r="J1738" s="1" t="s">
        <v>40</v>
      </c>
      <c r="K1738" s="1">
        <v>93309</v>
      </c>
      <c r="L1738" s="1" t="s">
        <v>41</v>
      </c>
      <c r="M1738" s="1" t="s">
        <v>2539</v>
      </c>
      <c r="N1738" s="1" t="s">
        <v>43</v>
      </c>
      <c r="O1738" s="1" t="s">
        <v>264</v>
      </c>
      <c r="P1738" s="1" t="s">
        <v>2540</v>
      </c>
      <c r="Q1738" s="10">
        <v>35</v>
      </c>
      <c r="R1738" s="10">
        <v>7</v>
      </c>
      <c r="S1738" s="10">
        <v>245</v>
      </c>
      <c r="T1738" s="1">
        <v>0</v>
      </c>
      <c r="U1738" s="10">
        <v>16.8</v>
      </c>
    </row>
    <row r="1739" spans="1:21" ht="16.5" x14ac:dyDescent="0.3">
      <c r="A1739" t="s">
        <v>3993</v>
      </c>
      <c r="B1739" s="2">
        <v>44237</v>
      </c>
      <c r="C1739" s="2">
        <v>44241</v>
      </c>
      <c r="D1739" s="1" t="s">
        <v>47</v>
      </c>
      <c r="E1739" s="1" t="s">
        <v>3994</v>
      </c>
      <c r="F1739" s="1" t="s">
        <v>3995</v>
      </c>
      <c r="G1739" s="1" t="s">
        <v>99</v>
      </c>
      <c r="H1739" s="1" t="s">
        <v>24</v>
      </c>
      <c r="I1739" s="1" t="s">
        <v>3996</v>
      </c>
      <c r="J1739" s="1" t="s">
        <v>40</v>
      </c>
      <c r="K1739" s="1">
        <v>92677</v>
      </c>
      <c r="L1739" s="1" t="s">
        <v>41</v>
      </c>
      <c r="M1739" s="1" t="s">
        <v>2198</v>
      </c>
      <c r="N1739" s="1" t="s">
        <v>29</v>
      </c>
      <c r="O1739" s="1" t="s">
        <v>30</v>
      </c>
      <c r="P1739" s="1" t="s">
        <v>2199</v>
      </c>
      <c r="Q1739" s="10">
        <v>203.98299999999998</v>
      </c>
      <c r="R1739" s="10">
        <v>2</v>
      </c>
      <c r="S1739" s="10">
        <v>407.96599999999995</v>
      </c>
      <c r="T1739" s="1">
        <v>0.15</v>
      </c>
      <c r="U1739" s="10">
        <v>16.798599999999979</v>
      </c>
    </row>
    <row r="1740" spans="1:21" ht="16.5" x14ac:dyDescent="0.3">
      <c r="A1740" t="s">
        <v>10436</v>
      </c>
      <c r="B1740" s="2">
        <v>43596</v>
      </c>
      <c r="C1740" s="2">
        <v>43601</v>
      </c>
      <c r="D1740" s="1" t="s">
        <v>20</v>
      </c>
      <c r="E1740" s="1" t="s">
        <v>292</v>
      </c>
      <c r="F1740" s="1" t="s">
        <v>293</v>
      </c>
      <c r="G1740" s="1" t="s">
        <v>99</v>
      </c>
      <c r="H1740" s="1" t="s">
        <v>24</v>
      </c>
      <c r="I1740" s="1" t="s">
        <v>535</v>
      </c>
      <c r="J1740" s="1" t="s">
        <v>301</v>
      </c>
      <c r="K1740" s="1">
        <v>85023</v>
      </c>
      <c r="L1740" s="1" t="s">
        <v>41</v>
      </c>
      <c r="M1740" s="1" t="s">
        <v>3344</v>
      </c>
      <c r="N1740" s="1" t="s">
        <v>29</v>
      </c>
      <c r="O1740" s="1" t="s">
        <v>33</v>
      </c>
      <c r="P1740" s="1" t="s">
        <v>3345</v>
      </c>
      <c r="Q1740" s="10">
        <v>191.96800000000002</v>
      </c>
      <c r="R1740" s="10">
        <v>7</v>
      </c>
      <c r="S1740" s="10">
        <v>1343.7760000000001</v>
      </c>
      <c r="T1740" s="1">
        <v>0.2</v>
      </c>
      <c r="U1740" s="10">
        <v>16.797200000000004</v>
      </c>
    </row>
    <row r="1741" spans="1:21" ht="16.5" x14ac:dyDescent="0.3">
      <c r="A1741" t="s">
        <v>6625</v>
      </c>
      <c r="B1741" s="2">
        <v>44164</v>
      </c>
      <c r="C1741" s="2">
        <v>44166</v>
      </c>
      <c r="D1741" s="1" t="s">
        <v>20</v>
      </c>
      <c r="E1741" s="1" t="s">
        <v>6626</v>
      </c>
      <c r="F1741" s="1" t="s">
        <v>6627</v>
      </c>
      <c r="G1741" s="1" t="s">
        <v>38</v>
      </c>
      <c r="H1741" s="1" t="s">
        <v>24</v>
      </c>
      <c r="I1741" s="1" t="s">
        <v>806</v>
      </c>
      <c r="J1741" s="1" t="s">
        <v>101</v>
      </c>
      <c r="K1741" s="1">
        <v>75217</v>
      </c>
      <c r="L1741" s="1" t="s">
        <v>102</v>
      </c>
      <c r="M1741" s="1" t="s">
        <v>5267</v>
      </c>
      <c r="N1741" s="1" t="s">
        <v>68</v>
      </c>
      <c r="O1741" s="1" t="s">
        <v>156</v>
      </c>
      <c r="P1741" s="1" t="s">
        <v>5268</v>
      </c>
      <c r="Q1741" s="10">
        <v>58.415999999999997</v>
      </c>
      <c r="R1741" s="10">
        <v>2</v>
      </c>
      <c r="S1741" s="10">
        <v>116.83199999999999</v>
      </c>
      <c r="T1741" s="1">
        <v>0.2</v>
      </c>
      <c r="U1741" s="10">
        <v>16.794600000000003</v>
      </c>
    </row>
    <row r="1742" spans="1:21" ht="16.5" x14ac:dyDescent="0.3">
      <c r="A1742" t="s">
        <v>9648</v>
      </c>
      <c r="B1742" s="2">
        <v>43777</v>
      </c>
      <c r="C1742" s="2">
        <v>43777</v>
      </c>
      <c r="D1742" s="1" t="s">
        <v>1276</v>
      </c>
      <c r="E1742" s="1" t="s">
        <v>3855</v>
      </c>
      <c r="F1742" s="1" t="s">
        <v>3856</v>
      </c>
      <c r="G1742" s="1" t="s">
        <v>38</v>
      </c>
      <c r="H1742" s="1" t="s">
        <v>24</v>
      </c>
      <c r="I1742" s="1" t="s">
        <v>261</v>
      </c>
      <c r="J1742" s="1" t="s">
        <v>262</v>
      </c>
      <c r="K1742" s="1">
        <v>10024</v>
      </c>
      <c r="L1742" s="1" t="s">
        <v>143</v>
      </c>
      <c r="M1742" s="1" t="s">
        <v>7427</v>
      </c>
      <c r="N1742" s="1" t="s">
        <v>43</v>
      </c>
      <c r="O1742" s="1" t="s">
        <v>56</v>
      </c>
      <c r="P1742" s="1" t="s">
        <v>7428</v>
      </c>
      <c r="Q1742" s="10">
        <v>67.150000000000006</v>
      </c>
      <c r="R1742" s="10">
        <v>5</v>
      </c>
      <c r="S1742" s="10">
        <v>335.75</v>
      </c>
      <c r="T1742" s="1">
        <v>0</v>
      </c>
      <c r="U1742" s="10">
        <v>16.787500000000001</v>
      </c>
    </row>
    <row r="1743" spans="1:21" ht="16.5" x14ac:dyDescent="0.3">
      <c r="A1743" t="s">
        <v>10029</v>
      </c>
      <c r="B1743" s="2">
        <v>43422</v>
      </c>
      <c r="C1743" s="2">
        <v>43424</v>
      </c>
      <c r="D1743" s="1" t="s">
        <v>20</v>
      </c>
      <c r="E1743" s="1" t="s">
        <v>362</v>
      </c>
      <c r="F1743" s="1" t="s">
        <v>363</v>
      </c>
      <c r="G1743" s="1" t="s">
        <v>38</v>
      </c>
      <c r="H1743" s="1" t="s">
        <v>24</v>
      </c>
      <c r="I1743" s="1" t="s">
        <v>400</v>
      </c>
      <c r="J1743" s="1" t="s">
        <v>224</v>
      </c>
      <c r="K1743" s="1">
        <v>55407</v>
      </c>
      <c r="L1743" s="1" t="s">
        <v>102</v>
      </c>
      <c r="M1743" s="1" t="s">
        <v>7427</v>
      </c>
      <c r="N1743" s="1" t="s">
        <v>43</v>
      </c>
      <c r="O1743" s="1" t="s">
        <v>56</v>
      </c>
      <c r="P1743" s="1" t="s">
        <v>7428</v>
      </c>
      <c r="Q1743" s="10">
        <v>67.150000000000006</v>
      </c>
      <c r="R1743" s="10">
        <v>5</v>
      </c>
      <c r="S1743" s="10">
        <v>335.75</v>
      </c>
      <c r="T1743" s="1">
        <v>0</v>
      </c>
      <c r="U1743" s="10">
        <v>16.787500000000001</v>
      </c>
    </row>
    <row r="1744" spans="1:21" ht="16.5" x14ac:dyDescent="0.3">
      <c r="A1744" t="s">
        <v>8335</v>
      </c>
      <c r="B1744" s="2">
        <v>44285</v>
      </c>
      <c r="C1744" s="2">
        <v>44289</v>
      </c>
      <c r="D1744" s="1" t="s">
        <v>47</v>
      </c>
      <c r="E1744" s="1" t="s">
        <v>3831</v>
      </c>
      <c r="F1744" s="1" t="s">
        <v>3832</v>
      </c>
      <c r="G1744" s="1" t="s">
        <v>99</v>
      </c>
      <c r="H1744" s="1" t="s">
        <v>24</v>
      </c>
      <c r="I1744" s="1" t="s">
        <v>488</v>
      </c>
      <c r="J1744" s="1" t="s">
        <v>1258</v>
      </c>
      <c r="K1744" s="1">
        <v>31907</v>
      </c>
      <c r="L1744" s="1" t="s">
        <v>27</v>
      </c>
      <c r="M1744" s="1" t="s">
        <v>218</v>
      </c>
      <c r="N1744" s="1" t="s">
        <v>43</v>
      </c>
      <c r="O1744" s="1" t="s">
        <v>56</v>
      </c>
      <c r="P1744" s="1" t="s">
        <v>219</v>
      </c>
      <c r="Q1744" s="10">
        <v>59.76</v>
      </c>
      <c r="R1744" s="10">
        <v>1</v>
      </c>
      <c r="S1744" s="10">
        <v>59.76</v>
      </c>
      <c r="T1744" s="1">
        <v>0</v>
      </c>
      <c r="U1744" s="10">
        <v>16.732800000000005</v>
      </c>
    </row>
    <row r="1745" spans="1:21" ht="16.5" x14ac:dyDescent="0.3">
      <c r="A1745" t="s">
        <v>10666</v>
      </c>
      <c r="B1745" s="2">
        <v>44096</v>
      </c>
      <c r="C1745" s="2">
        <v>44102</v>
      </c>
      <c r="D1745" s="1" t="s">
        <v>47</v>
      </c>
      <c r="E1745" s="1" t="s">
        <v>486</v>
      </c>
      <c r="F1745" s="1" t="s">
        <v>487</v>
      </c>
      <c r="G1745" s="1" t="s">
        <v>23</v>
      </c>
      <c r="H1745" s="1" t="s">
        <v>24</v>
      </c>
      <c r="I1745" s="1" t="s">
        <v>6315</v>
      </c>
      <c r="J1745" s="1" t="s">
        <v>233</v>
      </c>
      <c r="K1745" s="1">
        <v>49505</v>
      </c>
      <c r="L1745" s="1" t="s">
        <v>102</v>
      </c>
      <c r="M1745" s="1" t="s">
        <v>2801</v>
      </c>
      <c r="N1745" s="1" t="s">
        <v>43</v>
      </c>
      <c r="O1745" s="1" t="s">
        <v>87</v>
      </c>
      <c r="P1745" s="1" t="s">
        <v>2802</v>
      </c>
      <c r="Q1745" s="10">
        <v>35.56</v>
      </c>
      <c r="R1745" s="10">
        <v>7</v>
      </c>
      <c r="S1745" s="10">
        <v>248.92000000000002</v>
      </c>
      <c r="T1745" s="1">
        <v>0</v>
      </c>
      <c r="U1745" s="10">
        <v>16.713200000000001</v>
      </c>
    </row>
    <row r="1746" spans="1:21" ht="16.5" x14ac:dyDescent="0.3">
      <c r="A1746" t="s">
        <v>9247</v>
      </c>
      <c r="B1746" s="2">
        <v>44372</v>
      </c>
      <c r="C1746" s="2">
        <v>44378</v>
      </c>
      <c r="D1746" s="1" t="s">
        <v>47</v>
      </c>
      <c r="E1746" s="1" t="s">
        <v>2048</v>
      </c>
      <c r="F1746" s="1" t="s">
        <v>2049</v>
      </c>
      <c r="G1746" s="1" t="s">
        <v>23</v>
      </c>
      <c r="H1746" s="1" t="s">
        <v>24</v>
      </c>
      <c r="I1746" s="1" t="s">
        <v>6156</v>
      </c>
      <c r="J1746" s="1" t="s">
        <v>206</v>
      </c>
      <c r="K1746" s="1">
        <v>60440</v>
      </c>
      <c r="L1746" s="1" t="s">
        <v>102</v>
      </c>
      <c r="M1746" s="1" t="s">
        <v>3491</v>
      </c>
      <c r="N1746" s="1" t="s">
        <v>68</v>
      </c>
      <c r="O1746" s="1" t="s">
        <v>69</v>
      </c>
      <c r="P1746" s="1" t="s">
        <v>3492</v>
      </c>
      <c r="Q1746" s="10">
        <v>148.47999999999999</v>
      </c>
      <c r="R1746" s="10">
        <v>2</v>
      </c>
      <c r="S1746" s="10">
        <v>296.95999999999998</v>
      </c>
      <c r="T1746" s="1">
        <v>0.2</v>
      </c>
      <c r="U1746" s="10">
        <v>16.703999999999986</v>
      </c>
    </row>
    <row r="1747" spans="1:21" ht="16.5" x14ac:dyDescent="0.3">
      <c r="A1747" t="s">
        <v>6916</v>
      </c>
      <c r="B1747" s="2">
        <v>44005</v>
      </c>
      <c r="C1747" s="2">
        <v>44012</v>
      </c>
      <c r="D1747" s="1" t="s">
        <v>47</v>
      </c>
      <c r="E1747" s="1" t="s">
        <v>6917</v>
      </c>
      <c r="F1747" s="1" t="s">
        <v>6918</v>
      </c>
      <c r="G1747" s="1" t="s">
        <v>23</v>
      </c>
      <c r="H1747" s="1" t="s">
        <v>24</v>
      </c>
      <c r="I1747" s="1" t="s">
        <v>3381</v>
      </c>
      <c r="J1747" s="1" t="s">
        <v>262</v>
      </c>
      <c r="K1747" s="1">
        <v>14215</v>
      </c>
      <c r="L1747" s="1" t="s">
        <v>143</v>
      </c>
      <c r="M1747" s="1" t="s">
        <v>5764</v>
      </c>
      <c r="N1747" s="1" t="s">
        <v>43</v>
      </c>
      <c r="O1747" s="1" t="s">
        <v>570</v>
      </c>
      <c r="P1747" s="1" t="s">
        <v>5765</v>
      </c>
      <c r="Q1747" s="10">
        <v>835.17000000000007</v>
      </c>
      <c r="R1747" s="10">
        <v>7</v>
      </c>
      <c r="S1747" s="10">
        <v>5846.1900000000005</v>
      </c>
      <c r="T1747" s="1">
        <v>0</v>
      </c>
      <c r="U1747" s="10">
        <v>16.703400000000016</v>
      </c>
    </row>
    <row r="1748" spans="1:21" ht="16.5" x14ac:dyDescent="0.3">
      <c r="A1748" t="s">
        <v>9514</v>
      </c>
      <c r="B1748" s="2">
        <v>43547</v>
      </c>
      <c r="C1748" s="2">
        <v>43554</v>
      </c>
      <c r="D1748" s="1" t="s">
        <v>47</v>
      </c>
      <c r="E1748" s="1" t="s">
        <v>1370</v>
      </c>
      <c r="F1748" s="1" t="s">
        <v>1371</v>
      </c>
      <c r="G1748" s="1" t="s">
        <v>38</v>
      </c>
      <c r="H1748" s="1" t="s">
        <v>24</v>
      </c>
      <c r="I1748" s="1" t="s">
        <v>39</v>
      </c>
      <c r="J1748" s="1" t="s">
        <v>40</v>
      </c>
      <c r="K1748" s="1">
        <v>90049</v>
      </c>
      <c r="L1748" s="1" t="s">
        <v>41</v>
      </c>
      <c r="M1748" s="1" t="s">
        <v>5235</v>
      </c>
      <c r="N1748" s="1" t="s">
        <v>43</v>
      </c>
      <c r="O1748" s="1" t="s">
        <v>87</v>
      </c>
      <c r="P1748" s="1" t="s">
        <v>5236</v>
      </c>
      <c r="Q1748" s="10">
        <v>33.36</v>
      </c>
      <c r="R1748" s="10">
        <v>4</v>
      </c>
      <c r="S1748" s="10">
        <v>133.44</v>
      </c>
      <c r="T1748" s="1">
        <v>0</v>
      </c>
      <c r="U1748" s="10">
        <v>16.68</v>
      </c>
    </row>
    <row r="1749" spans="1:21" ht="16.5" x14ac:dyDescent="0.3">
      <c r="A1749" t="s">
        <v>9845</v>
      </c>
      <c r="B1749" s="2">
        <v>44165</v>
      </c>
      <c r="C1749" s="2">
        <v>44171</v>
      </c>
      <c r="D1749" s="1" t="s">
        <v>47</v>
      </c>
      <c r="E1749" s="1" t="s">
        <v>796</v>
      </c>
      <c r="F1749" s="1" t="s">
        <v>797</v>
      </c>
      <c r="G1749" s="1" t="s">
        <v>23</v>
      </c>
      <c r="H1749" s="1" t="s">
        <v>24</v>
      </c>
      <c r="I1749" s="1" t="s">
        <v>871</v>
      </c>
      <c r="J1749" s="1" t="s">
        <v>233</v>
      </c>
      <c r="K1749" s="1">
        <v>48227</v>
      </c>
      <c r="L1749" s="1" t="s">
        <v>102</v>
      </c>
      <c r="M1749" s="1" t="s">
        <v>5235</v>
      </c>
      <c r="N1749" s="1" t="s">
        <v>43</v>
      </c>
      <c r="O1749" s="1" t="s">
        <v>87</v>
      </c>
      <c r="P1749" s="1" t="s">
        <v>5236</v>
      </c>
      <c r="Q1749" s="10">
        <v>33.36</v>
      </c>
      <c r="R1749" s="10">
        <v>4</v>
      </c>
      <c r="S1749" s="10">
        <v>133.44</v>
      </c>
      <c r="T1749" s="1">
        <v>0</v>
      </c>
      <c r="U1749" s="10">
        <v>16.68</v>
      </c>
    </row>
    <row r="1750" spans="1:21" ht="16.5" x14ac:dyDescent="0.3">
      <c r="A1750" t="s">
        <v>9083</v>
      </c>
      <c r="B1750" s="2">
        <v>43598</v>
      </c>
      <c r="C1750" s="2">
        <v>43603</v>
      </c>
      <c r="D1750" s="1" t="s">
        <v>20</v>
      </c>
      <c r="E1750" s="1" t="s">
        <v>3367</v>
      </c>
      <c r="F1750" s="1" t="s">
        <v>3368</v>
      </c>
      <c r="G1750" s="1" t="s">
        <v>99</v>
      </c>
      <c r="H1750" s="1" t="s">
        <v>24</v>
      </c>
      <c r="I1750" s="1" t="s">
        <v>294</v>
      </c>
      <c r="J1750" s="1" t="s">
        <v>206</v>
      </c>
      <c r="K1750" s="1">
        <v>60623</v>
      </c>
      <c r="L1750" s="1" t="s">
        <v>102</v>
      </c>
      <c r="M1750" s="1" t="s">
        <v>3333</v>
      </c>
      <c r="N1750" s="1" t="s">
        <v>68</v>
      </c>
      <c r="O1750" s="1" t="s">
        <v>69</v>
      </c>
      <c r="P1750" s="1" t="s">
        <v>3334</v>
      </c>
      <c r="Q1750" s="10">
        <v>222.38400000000001</v>
      </c>
      <c r="R1750" s="10">
        <v>2</v>
      </c>
      <c r="S1750" s="10">
        <v>444.76800000000003</v>
      </c>
      <c r="T1750" s="1">
        <v>0.2</v>
      </c>
      <c r="U1750" s="10">
        <v>16.678799999999995</v>
      </c>
    </row>
    <row r="1751" spans="1:21" ht="16.5" x14ac:dyDescent="0.3">
      <c r="A1751" t="s">
        <v>2898</v>
      </c>
      <c r="B1751" s="2">
        <v>43808</v>
      </c>
      <c r="C1751" s="2">
        <v>43811</v>
      </c>
      <c r="D1751" s="1" t="s">
        <v>183</v>
      </c>
      <c r="E1751" s="1" t="s">
        <v>334</v>
      </c>
      <c r="F1751" s="1" t="s">
        <v>335</v>
      </c>
      <c r="G1751" s="1" t="s">
        <v>38</v>
      </c>
      <c r="H1751" s="1" t="s">
        <v>24</v>
      </c>
      <c r="I1751" s="1" t="s">
        <v>488</v>
      </c>
      <c r="J1751" s="1" t="s">
        <v>249</v>
      </c>
      <c r="K1751" s="1">
        <v>47201</v>
      </c>
      <c r="L1751" s="1" t="s">
        <v>102</v>
      </c>
      <c r="M1751" s="1" t="s">
        <v>2899</v>
      </c>
      <c r="N1751" s="1" t="s">
        <v>43</v>
      </c>
      <c r="O1751" s="1" t="s">
        <v>87</v>
      </c>
      <c r="P1751" s="1" t="s">
        <v>2900</v>
      </c>
      <c r="Q1751" s="10">
        <v>34.019999999999996</v>
      </c>
      <c r="R1751" s="10">
        <v>3</v>
      </c>
      <c r="S1751" s="10">
        <v>102.05999999999999</v>
      </c>
      <c r="T1751" s="1">
        <v>0</v>
      </c>
      <c r="U1751" s="10">
        <v>16.669799999999999</v>
      </c>
    </row>
    <row r="1752" spans="1:21" ht="16.5" x14ac:dyDescent="0.3">
      <c r="A1752" t="s">
        <v>6901</v>
      </c>
      <c r="B1752" s="2">
        <v>43800</v>
      </c>
      <c r="C1752" s="2">
        <v>43806</v>
      </c>
      <c r="D1752" s="1" t="s">
        <v>47</v>
      </c>
      <c r="E1752" s="1" t="s">
        <v>3855</v>
      </c>
      <c r="F1752" s="1" t="s">
        <v>3856</v>
      </c>
      <c r="G1752" s="1" t="s">
        <v>38</v>
      </c>
      <c r="H1752" s="1" t="s">
        <v>24</v>
      </c>
      <c r="I1752" s="1" t="s">
        <v>4769</v>
      </c>
      <c r="J1752" s="1" t="s">
        <v>310</v>
      </c>
      <c r="K1752" s="1">
        <v>23320</v>
      </c>
      <c r="L1752" s="1" t="s">
        <v>27</v>
      </c>
      <c r="M1752" s="1" t="s">
        <v>1609</v>
      </c>
      <c r="N1752" s="1" t="s">
        <v>43</v>
      </c>
      <c r="O1752" s="1" t="s">
        <v>56</v>
      </c>
      <c r="P1752" s="1" t="s">
        <v>1610</v>
      </c>
      <c r="Q1752" s="10">
        <v>61.68</v>
      </c>
      <c r="R1752" s="10">
        <v>4</v>
      </c>
      <c r="S1752" s="10">
        <v>246.72</v>
      </c>
      <c r="T1752" s="1">
        <v>0</v>
      </c>
      <c r="U1752" s="10">
        <v>16.653600000000004</v>
      </c>
    </row>
    <row r="1753" spans="1:21" ht="16.5" x14ac:dyDescent="0.3">
      <c r="A1753" t="s">
        <v>1872</v>
      </c>
      <c r="B1753" s="2">
        <v>44520</v>
      </c>
      <c r="C1753" s="2">
        <v>44522</v>
      </c>
      <c r="D1753" s="1" t="s">
        <v>20</v>
      </c>
      <c r="E1753" s="1" t="s">
        <v>1873</v>
      </c>
      <c r="F1753" s="1" t="s">
        <v>1874</v>
      </c>
      <c r="G1753" s="1" t="s">
        <v>23</v>
      </c>
      <c r="H1753" s="1" t="s">
        <v>24</v>
      </c>
      <c r="I1753" s="1" t="s">
        <v>124</v>
      </c>
      <c r="J1753" s="1" t="s">
        <v>40</v>
      </c>
      <c r="K1753" s="1">
        <v>94110</v>
      </c>
      <c r="L1753" s="1" t="s">
        <v>41</v>
      </c>
      <c r="M1753" s="1" t="s">
        <v>1476</v>
      </c>
      <c r="N1753" s="1" t="s">
        <v>29</v>
      </c>
      <c r="O1753" s="1" t="s">
        <v>62</v>
      </c>
      <c r="P1753" s="1" t="s">
        <v>1477</v>
      </c>
      <c r="Q1753" s="10">
        <v>42.599999999999994</v>
      </c>
      <c r="R1753" s="10">
        <v>3</v>
      </c>
      <c r="S1753" s="10">
        <v>127.79999999999998</v>
      </c>
      <c r="T1753" s="1">
        <v>0</v>
      </c>
      <c r="U1753" s="10">
        <v>16.614000000000001</v>
      </c>
    </row>
    <row r="1754" spans="1:21" ht="16.5" x14ac:dyDescent="0.3">
      <c r="A1754" t="s">
        <v>8428</v>
      </c>
      <c r="B1754" s="2">
        <v>44078</v>
      </c>
      <c r="C1754" s="2">
        <v>44082</v>
      </c>
      <c r="D1754" s="1" t="s">
        <v>47</v>
      </c>
      <c r="E1754" s="1" t="s">
        <v>6990</v>
      </c>
      <c r="F1754" s="1" t="s">
        <v>6991</v>
      </c>
      <c r="G1754" s="1" t="s">
        <v>23</v>
      </c>
      <c r="H1754" s="1" t="s">
        <v>24</v>
      </c>
      <c r="I1754" s="1" t="s">
        <v>7768</v>
      </c>
      <c r="J1754" s="1" t="s">
        <v>26</v>
      </c>
      <c r="K1754" s="1">
        <v>40324</v>
      </c>
      <c r="L1754" s="1" t="s">
        <v>27</v>
      </c>
      <c r="M1754" s="1" t="s">
        <v>1476</v>
      </c>
      <c r="N1754" s="1" t="s">
        <v>29</v>
      </c>
      <c r="O1754" s="1" t="s">
        <v>62</v>
      </c>
      <c r="P1754" s="1" t="s">
        <v>1477</v>
      </c>
      <c r="Q1754" s="10">
        <v>42.599999999999994</v>
      </c>
      <c r="R1754" s="10">
        <v>3</v>
      </c>
      <c r="S1754" s="10">
        <v>127.79999999999998</v>
      </c>
      <c r="T1754" s="1">
        <v>0</v>
      </c>
      <c r="U1754" s="10">
        <v>16.614000000000001</v>
      </c>
    </row>
    <row r="1755" spans="1:21" ht="16.5" x14ac:dyDescent="0.3">
      <c r="A1755" t="s">
        <v>4435</v>
      </c>
      <c r="B1755" s="2">
        <v>44435</v>
      </c>
      <c r="C1755" s="2">
        <v>44438</v>
      </c>
      <c r="D1755" s="1" t="s">
        <v>183</v>
      </c>
      <c r="E1755" s="1" t="s">
        <v>2289</v>
      </c>
      <c r="F1755" s="1" t="s">
        <v>2290</v>
      </c>
      <c r="G1755" s="1" t="s">
        <v>99</v>
      </c>
      <c r="H1755" s="1" t="s">
        <v>24</v>
      </c>
      <c r="I1755" s="1" t="s">
        <v>261</v>
      </c>
      <c r="J1755" s="1" t="s">
        <v>262</v>
      </c>
      <c r="K1755" s="1">
        <v>10024</v>
      </c>
      <c r="L1755" s="1" t="s">
        <v>143</v>
      </c>
      <c r="M1755" s="1" t="s">
        <v>3289</v>
      </c>
      <c r="N1755" s="1" t="s">
        <v>43</v>
      </c>
      <c r="O1755" s="1" t="s">
        <v>56</v>
      </c>
      <c r="P1755" s="1" t="s">
        <v>3290</v>
      </c>
      <c r="Q1755" s="10">
        <v>63.84</v>
      </c>
      <c r="R1755" s="10">
        <v>8</v>
      </c>
      <c r="S1755" s="10">
        <v>510.72</v>
      </c>
      <c r="T1755" s="1">
        <v>0</v>
      </c>
      <c r="U1755" s="10">
        <v>16.598399999999998</v>
      </c>
    </row>
    <row r="1756" spans="1:21" ht="16.5" x14ac:dyDescent="0.3">
      <c r="A1756" t="s">
        <v>2158</v>
      </c>
      <c r="B1756" s="2">
        <v>44535</v>
      </c>
      <c r="C1756" s="2">
        <v>44538</v>
      </c>
      <c r="D1756" s="1" t="s">
        <v>183</v>
      </c>
      <c r="E1756" s="1" t="s">
        <v>2159</v>
      </c>
      <c r="F1756" s="1" t="s">
        <v>2160</v>
      </c>
      <c r="G1756" s="1" t="s">
        <v>23</v>
      </c>
      <c r="H1756" s="1" t="s">
        <v>24</v>
      </c>
      <c r="I1756" s="1" t="s">
        <v>488</v>
      </c>
      <c r="J1756" s="1" t="s">
        <v>249</v>
      </c>
      <c r="K1756" s="1">
        <v>47201</v>
      </c>
      <c r="L1756" s="1" t="s">
        <v>102</v>
      </c>
      <c r="M1756" s="1" t="s">
        <v>2161</v>
      </c>
      <c r="N1756" s="1" t="s">
        <v>43</v>
      </c>
      <c r="O1756" s="1" t="s">
        <v>75</v>
      </c>
      <c r="P1756" s="1" t="s">
        <v>2162</v>
      </c>
      <c r="Q1756" s="10">
        <v>61.44</v>
      </c>
      <c r="R1756" s="10">
        <v>3</v>
      </c>
      <c r="S1756" s="10">
        <v>184.32</v>
      </c>
      <c r="T1756" s="1">
        <v>0</v>
      </c>
      <c r="U1756" s="10">
        <v>16.588799999999999</v>
      </c>
    </row>
    <row r="1757" spans="1:21" ht="16.5" x14ac:dyDescent="0.3">
      <c r="A1757" t="s">
        <v>6046</v>
      </c>
      <c r="B1757" s="2">
        <v>44106</v>
      </c>
      <c r="C1757" s="2">
        <v>44110</v>
      </c>
      <c r="D1757" s="1" t="s">
        <v>47</v>
      </c>
      <c r="E1757" s="1" t="s">
        <v>5634</v>
      </c>
      <c r="F1757" s="1" t="s">
        <v>5635</v>
      </c>
      <c r="G1757" s="1" t="s">
        <v>38</v>
      </c>
      <c r="H1757" s="1" t="s">
        <v>24</v>
      </c>
      <c r="I1757" s="1" t="s">
        <v>261</v>
      </c>
      <c r="J1757" s="1" t="s">
        <v>262</v>
      </c>
      <c r="K1757" s="1">
        <v>10024</v>
      </c>
      <c r="L1757" s="1" t="s">
        <v>143</v>
      </c>
      <c r="M1757" s="1" t="s">
        <v>2161</v>
      </c>
      <c r="N1757" s="1" t="s">
        <v>43</v>
      </c>
      <c r="O1757" s="1" t="s">
        <v>75</v>
      </c>
      <c r="P1757" s="1" t="s">
        <v>2162</v>
      </c>
      <c r="Q1757" s="10">
        <v>61.44</v>
      </c>
      <c r="R1757" s="10">
        <v>3</v>
      </c>
      <c r="S1757" s="10">
        <v>184.32</v>
      </c>
      <c r="T1757" s="1">
        <v>0</v>
      </c>
      <c r="U1757" s="10">
        <v>16.588799999999999</v>
      </c>
    </row>
    <row r="1758" spans="1:21" ht="16.5" x14ac:dyDescent="0.3">
      <c r="A1758" t="s">
        <v>9727</v>
      </c>
      <c r="B1758" s="2">
        <v>44358</v>
      </c>
      <c r="C1758" s="2">
        <v>44361</v>
      </c>
      <c r="D1758" s="1" t="s">
        <v>183</v>
      </c>
      <c r="E1758" s="1" t="s">
        <v>122</v>
      </c>
      <c r="F1758" s="1" t="s">
        <v>123</v>
      </c>
      <c r="G1758" s="1" t="s">
        <v>23</v>
      </c>
      <c r="H1758" s="1" t="s">
        <v>24</v>
      </c>
      <c r="I1758" s="1" t="s">
        <v>39</v>
      </c>
      <c r="J1758" s="1" t="s">
        <v>40</v>
      </c>
      <c r="K1758" s="1">
        <v>90036</v>
      </c>
      <c r="L1758" s="1" t="s">
        <v>41</v>
      </c>
      <c r="M1758" s="1" t="s">
        <v>2161</v>
      </c>
      <c r="N1758" s="1" t="s">
        <v>43</v>
      </c>
      <c r="O1758" s="1" t="s">
        <v>75</v>
      </c>
      <c r="P1758" s="1" t="s">
        <v>2162</v>
      </c>
      <c r="Q1758" s="10">
        <v>61.44</v>
      </c>
      <c r="R1758" s="10">
        <v>3</v>
      </c>
      <c r="S1758" s="10">
        <v>184.32</v>
      </c>
      <c r="T1758" s="1">
        <v>0</v>
      </c>
      <c r="U1758" s="10">
        <v>16.588799999999999</v>
      </c>
    </row>
    <row r="1759" spans="1:21" ht="16.5" x14ac:dyDescent="0.3">
      <c r="A1759" t="s">
        <v>10147</v>
      </c>
      <c r="B1759" s="2">
        <v>43730</v>
      </c>
      <c r="C1759" s="2">
        <v>43734</v>
      </c>
      <c r="D1759" s="1" t="s">
        <v>20</v>
      </c>
      <c r="E1759" s="1" t="s">
        <v>1305</v>
      </c>
      <c r="F1759" s="1" t="s">
        <v>1306</v>
      </c>
      <c r="G1759" s="1" t="s">
        <v>38</v>
      </c>
      <c r="H1759" s="1" t="s">
        <v>24</v>
      </c>
      <c r="I1759" s="1" t="s">
        <v>39</v>
      </c>
      <c r="J1759" s="1" t="s">
        <v>40</v>
      </c>
      <c r="K1759" s="1">
        <v>90049</v>
      </c>
      <c r="L1759" s="1" t="s">
        <v>41</v>
      </c>
      <c r="M1759" s="1" t="s">
        <v>2161</v>
      </c>
      <c r="N1759" s="1" t="s">
        <v>43</v>
      </c>
      <c r="O1759" s="1" t="s">
        <v>75</v>
      </c>
      <c r="P1759" s="1" t="s">
        <v>2162</v>
      </c>
      <c r="Q1759" s="10">
        <v>61.44</v>
      </c>
      <c r="R1759" s="10">
        <v>3</v>
      </c>
      <c r="S1759" s="10">
        <v>184.32</v>
      </c>
      <c r="T1759" s="1">
        <v>0</v>
      </c>
      <c r="U1759" s="10">
        <v>16.588799999999999</v>
      </c>
    </row>
    <row r="1760" spans="1:21" ht="16.5" x14ac:dyDescent="0.3">
      <c r="A1760" t="s">
        <v>202</v>
      </c>
      <c r="B1760" s="2">
        <v>44449</v>
      </c>
      <c r="C1760" s="2">
        <v>44454</v>
      </c>
      <c r="D1760" s="1" t="s">
        <v>47</v>
      </c>
      <c r="E1760" s="1" t="s">
        <v>203</v>
      </c>
      <c r="F1760" s="1" t="s">
        <v>204</v>
      </c>
      <c r="G1760" s="1" t="s">
        <v>38</v>
      </c>
      <c r="H1760" s="1" t="s">
        <v>24</v>
      </c>
      <c r="I1760" s="1" t="s">
        <v>205</v>
      </c>
      <c r="J1760" s="1" t="s">
        <v>206</v>
      </c>
      <c r="K1760" s="1">
        <v>60540</v>
      </c>
      <c r="L1760" s="1" t="s">
        <v>102</v>
      </c>
      <c r="M1760" s="1" t="s">
        <v>207</v>
      </c>
      <c r="N1760" s="1" t="s">
        <v>68</v>
      </c>
      <c r="O1760" s="1" t="s">
        <v>69</v>
      </c>
      <c r="P1760" s="1" t="s">
        <v>208</v>
      </c>
      <c r="Q1760" s="10">
        <v>147.16800000000001</v>
      </c>
      <c r="R1760" s="10">
        <v>4</v>
      </c>
      <c r="S1760" s="10">
        <v>588.67200000000003</v>
      </c>
      <c r="T1760" s="1">
        <v>0.2</v>
      </c>
      <c r="U1760" s="10">
        <v>16.556399999999996</v>
      </c>
    </row>
    <row r="1761" spans="1:21" ht="16.5" x14ac:dyDescent="0.3">
      <c r="A1761" t="s">
        <v>7899</v>
      </c>
      <c r="B1761" s="2">
        <v>44478</v>
      </c>
      <c r="C1761" s="2">
        <v>44480</v>
      </c>
      <c r="D1761" s="1" t="s">
        <v>183</v>
      </c>
      <c r="E1761" s="1" t="s">
        <v>1629</v>
      </c>
      <c r="F1761" s="1" t="s">
        <v>1630</v>
      </c>
      <c r="G1761" s="1" t="s">
        <v>23</v>
      </c>
      <c r="H1761" s="1" t="s">
        <v>24</v>
      </c>
      <c r="I1761" s="1" t="s">
        <v>39</v>
      </c>
      <c r="J1761" s="1" t="s">
        <v>40</v>
      </c>
      <c r="K1761" s="1">
        <v>90032</v>
      </c>
      <c r="L1761" s="1" t="s">
        <v>41</v>
      </c>
      <c r="M1761" s="1" t="s">
        <v>2806</v>
      </c>
      <c r="N1761" s="1" t="s">
        <v>43</v>
      </c>
      <c r="O1761" s="1" t="s">
        <v>87</v>
      </c>
      <c r="P1761" s="1" t="s">
        <v>2807</v>
      </c>
      <c r="Q1761" s="10">
        <v>35.200000000000003</v>
      </c>
      <c r="R1761" s="10">
        <v>5</v>
      </c>
      <c r="S1761" s="10">
        <v>176</v>
      </c>
      <c r="T1761" s="1">
        <v>0</v>
      </c>
      <c r="U1761" s="10">
        <v>16.543999999999997</v>
      </c>
    </row>
    <row r="1762" spans="1:21" ht="16.5" x14ac:dyDescent="0.3">
      <c r="A1762" t="s">
        <v>9785</v>
      </c>
      <c r="B1762" s="2">
        <v>43728</v>
      </c>
      <c r="C1762" s="2">
        <v>43734</v>
      </c>
      <c r="D1762" s="1" t="s">
        <v>47</v>
      </c>
      <c r="E1762" s="1" t="s">
        <v>4788</v>
      </c>
      <c r="F1762" s="1" t="s">
        <v>4789</v>
      </c>
      <c r="G1762" s="1" t="s">
        <v>23</v>
      </c>
      <c r="H1762" s="1" t="s">
        <v>24</v>
      </c>
      <c r="I1762" s="1" t="s">
        <v>1378</v>
      </c>
      <c r="J1762" s="1" t="s">
        <v>1379</v>
      </c>
      <c r="K1762" s="1">
        <v>89115</v>
      </c>
      <c r="L1762" s="1" t="s">
        <v>41</v>
      </c>
      <c r="M1762" s="1" t="s">
        <v>6224</v>
      </c>
      <c r="N1762" s="1" t="s">
        <v>43</v>
      </c>
      <c r="O1762" s="1" t="s">
        <v>72</v>
      </c>
      <c r="P1762" s="1" t="s">
        <v>6225</v>
      </c>
      <c r="Q1762" s="10">
        <v>45.584000000000003</v>
      </c>
      <c r="R1762" s="10">
        <v>11</v>
      </c>
      <c r="S1762" s="10">
        <v>501.42400000000004</v>
      </c>
      <c r="T1762" s="1">
        <v>0.2</v>
      </c>
      <c r="U1762" s="10">
        <v>16.524199999999997</v>
      </c>
    </row>
    <row r="1763" spans="1:21" ht="16.5" x14ac:dyDescent="0.3">
      <c r="A1763" t="s">
        <v>5996</v>
      </c>
      <c r="B1763" s="2">
        <v>44139</v>
      </c>
      <c r="C1763" s="2">
        <v>44140</v>
      </c>
      <c r="D1763" s="1" t="s">
        <v>183</v>
      </c>
      <c r="E1763" s="1" t="s">
        <v>2383</v>
      </c>
      <c r="F1763" s="1" t="s">
        <v>2384</v>
      </c>
      <c r="G1763" s="1" t="s">
        <v>23</v>
      </c>
      <c r="H1763" s="1" t="s">
        <v>24</v>
      </c>
      <c r="I1763" s="1" t="s">
        <v>124</v>
      </c>
      <c r="J1763" s="1" t="s">
        <v>40</v>
      </c>
      <c r="K1763" s="1">
        <v>94122</v>
      </c>
      <c r="L1763" s="1" t="s">
        <v>41</v>
      </c>
      <c r="M1763" s="1" t="s">
        <v>1882</v>
      </c>
      <c r="N1763" s="1" t="s">
        <v>29</v>
      </c>
      <c r="O1763" s="1" t="s">
        <v>62</v>
      </c>
      <c r="P1763" s="1" t="s">
        <v>1883</v>
      </c>
      <c r="Q1763" s="10">
        <v>38.29</v>
      </c>
      <c r="R1763" s="10">
        <v>7</v>
      </c>
      <c r="S1763" s="10">
        <v>268.02999999999997</v>
      </c>
      <c r="T1763" s="1">
        <v>0</v>
      </c>
      <c r="U1763" s="10">
        <v>16.464700000000001</v>
      </c>
    </row>
    <row r="1764" spans="1:21" ht="16.5" x14ac:dyDescent="0.3">
      <c r="A1764" t="s">
        <v>7748</v>
      </c>
      <c r="B1764" s="2">
        <v>44406</v>
      </c>
      <c r="C1764" s="2">
        <v>44411</v>
      </c>
      <c r="D1764" s="1" t="s">
        <v>47</v>
      </c>
      <c r="E1764" s="1" t="s">
        <v>2350</v>
      </c>
      <c r="F1764" s="1" t="s">
        <v>2351</v>
      </c>
      <c r="G1764" s="1" t="s">
        <v>23</v>
      </c>
      <c r="H1764" s="1" t="s">
        <v>24</v>
      </c>
      <c r="I1764" s="1" t="s">
        <v>4743</v>
      </c>
      <c r="J1764" s="1" t="s">
        <v>639</v>
      </c>
      <c r="K1764" s="1">
        <v>73120</v>
      </c>
      <c r="L1764" s="1" t="s">
        <v>102</v>
      </c>
      <c r="M1764" s="1" t="s">
        <v>6848</v>
      </c>
      <c r="N1764" s="1" t="s">
        <v>43</v>
      </c>
      <c r="O1764" s="1" t="s">
        <v>72</v>
      </c>
      <c r="P1764" s="1" t="s">
        <v>6849</v>
      </c>
      <c r="Q1764" s="10">
        <v>33.479999999999997</v>
      </c>
      <c r="R1764" s="10">
        <v>2</v>
      </c>
      <c r="S1764" s="10">
        <v>66.959999999999994</v>
      </c>
      <c r="T1764" s="1">
        <v>0</v>
      </c>
      <c r="U1764" s="10">
        <v>16.405199999999997</v>
      </c>
    </row>
    <row r="1765" spans="1:21" ht="16.5" x14ac:dyDescent="0.3">
      <c r="A1765" t="s">
        <v>3193</v>
      </c>
      <c r="B1765" s="2">
        <v>44548</v>
      </c>
      <c r="C1765" s="2">
        <v>44553</v>
      </c>
      <c r="D1765" s="1" t="s">
        <v>20</v>
      </c>
      <c r="E1765" s="1" t="s">
        <v>1316</v>
      </c>
      <c r="F1765" s="1" t="s">
        <v>1317</v>
      </c>
      <c r="G1765" s="1" t="s">
        <v>23</v>
      </c>
      <c r="H1765" s="1" t="s">
        <v>24</v>
      </c>
      <c r="I1765" s="1" t="s">
        <v>3194</v>
      </c>
      <c r="J1765" s="1" t="s">
        <v>40</v>
      </c>
      <c r="K1765" s="1">
        <v>92024</v>
      </c>
      <c r="L1765" s="1" t="s">
        <v>41</v>
      </c>
      <c r="M1765" s="1" t="s">
        <v>2712</v>
      </c>
      <c r="N1765" s="1" t="s">
        <v>43</v>
      </c>
      <c r="O1765" s="1" t="s">
        <v>72</v>
      </c>
      <c r="P1765" s="1" t="s">
        <v>2713</v>
      </c>
      <c r="Q1765" s="10">
        <v>46.672000000000004</v>
      </c>
      <c r="R1765" s="10">
        <v>2</v>
      </c>
      <c r="S1765" s="10">
        <v>93.344000000000008</v>
      </c>
      <c r="T1765" s="1">
        <v>0.2</v>
      </c>
      <c r="U1765" s="10">
        <v>16.3352</v>
      </c>
    </row>
    <row r="1766" spans="1:21" ht="16.5" x14ac:dyDescent="0.3">
      <c r="A1766" t="s">
        <v>2567</v>
      </c>
      <c r="B1766" s="2">
        <v>43789</v>
      </c>
      <c r="C1766" s="2">
        <v>43794</v>
      </c>
      <c r="D1766" s="1" t="s">
        <v>47</v>
      </c>
      <c r="E1766" s="1" t="s">
        <v>2568</v>
      </c>
      <c r="F1766" s="1" t="s">
        <v>2569</v>
      </c>
      <c r="G1766" s="1" t="s">
        <v>38</v>
      </c>
      <c r="H1766" s="1" t="s">
        <v>24</v>
      </c>
      <c r="I1766" s="1" t="s">
        <v>261</v>
      </c>
      <c r="J1766" s="1" t="s">
        <v>262</v>
      </c>
      <c r="K1766" s="1">
        <v>10035</v>
      </c>
      <c r="L1766" s="1" t="s">
        <v>143</v>
      </c>
      <c r="M1766" s="1" t="s">
        <v>2412</v>
      </c>
      <c r="N1766" s="1" t="s">
        <v>43</v>
      </c>
      <c r="O1766" s="1" t="s">
        <v>65</v>
      </c>
      <c r="P1766" s="1" t="s">
        <v>2413</v>
      </c>
      <c r="Q1766" s="10">
        <v>60.449999999999996</v>
      </c>
      <c r="R1766" s="10">
        <v>3</v>
      </c>
      <c r="S1766" s="10">
        <v>181.35</v>
      </c>
      <c r="T1766" s="1">
        <v>0</v>
      </c>
      <c r="U1766" s="10">
        <v>16.3215</v>
      </c>
    </row>
    <row r="1767" spans="1:21" ht="16.5" x14ac:dyDescent="0.3">
      <c r="A1767" t="s">
        <v>7283</v>
      </c>
      <c r="B1767" s="2">
        <v>43763</v>
      </c>
      <c r="C1767" s="2">
        <v>43768</v>
      </c>
      <c r="D1767" s="1" t="s">
        <v>47</v>
      </c>
      <c r="E1767" s="1" t="s">
        <v>4954</v>
      </c>
      <c r="F1767" s="1" t="s">
        <v>4955</v>
      </c>
      <c r="G1767" s="1" t="s">
        <v>23</v>
      </c>
      <c r="H1767" s="1" t="s">
        <v>24</v>
      </c>
      <c r="I1767" s="1" t="s">
        <v>124</v>
      </c>
      <c r="J1767" s="1" t="s">
        <v>40</v>
      </c>
      <c r="K1767" s="1">
        <v>94110</v>
      </c>
      <c r="L1767" s="1" t="s">
        <v>41</v>
      </c>
      <c r="M1767" s="1" t="s">
        <v>2412</v>
      </c>
      <c r="N1767" s="1" t="s">
        <v>43</v>
      </c>
      <c r="O1767" s="1" t="s">
        <v>65</v>
      </c>
      <c r="P1767" s="1" t="s">
        <v>2413</v>
      </c>
      <c r="Q1767" s="10">
        <v>60.449999999999996</v>
      </c>
      <c r="R1767" s="10">
        <v>3</v>
      </c>
      <c r="S1767" s="10">
        <v>181.35</v>
      </c>
      <c r="T1767" s="1">
        <v>0</v>
      </c>
      <c r="U1767" s="10">
        <v>16.3215</v>
      </c>
    </row>
    <row r="1768" spans="1:21" ht="16.5" x14ac:dyDescent="0.3">
      <c r="A1768" t="s">
        <v>10610</v>
      </c>
      <c r="B1768" s="2">
        <v>43405</v>
      </c>
      <c r="C1768" s="2">
        <v>43407</v>
      </c>
      <c r="D1768" s="1" t="s">
        <v>183</v>
      </c>
      <c r="E1768" s="1" t="s">
        <v>886</v>
      </c>
      <c r="F1768" s="1" t="s">
        <v>887</v>
      </c>
      <c r="G1768" s="1" t="s">
        <v>38</v>
      </c>
      <c r="H1768" s="1" t="s">
        <v>24</v>
      </c>
      <c r="I1768" s="1" t="s">
        <v>10611</v>
      </c>
      <c r="J1768" s="1" t="s">
        <v>489</v>
      </c>
      <c r="K1768" s="1">
        <v>45040</v>
      </c>
      <c r="L1768" s="1" t="s">
        <v>143</v>
      </c>
      <c r="M1768" s="1" t="s">
        <v>2273</v>
      </c>
      <c r="N1768" s="1" t="s">
        <v>29</v>
      </c>
      <c r="O1768" s="1" t="s">
        <v>62</v>
      </c>
      <c r="P1768" s="1" t="s">
        <v>2274</v>
      </c>
      <c r="Q1768" s="10">
        <v>68.703999999999994</v>
      </c>
      <c r="R1768" s="10">
        <v>2</v>
      </c>
      <c r="S1768" s="10">
        <v>137.40799999999999</v>
      </c>
      <c r="T1768" s="1">
        <v>0.2</v>
      </c>
      <c r="U1768" s="10">
        <v>16.317200000000003</v>
      </c>
    </row>
    <row r="1769" spans="1:21" ht="16.5" x14ac:dyDescent="0.3">
      <c r="A1769" t="s">
        <v>3599</v>
      </c>
      <c r="B1769" s="2">
        <v>43974</v>
      </c>
      <c r="C1769" s="2">
        <v>43978</v>
      </c>
      <c r="D1769" s="1" t="s">
        <v>47</v>
      </c>
      <c r="E1769" s="1" t="s">
        <v>3600</v>
      </c>
      <c r="F1769" s="1" t="s">
        <v>3601</v>
      </c>
      <c r="G1769" s="1" t="s">
        <v>23</v>
      </c>
      <c r="H1769" s="1" t="s">
        <v>24</v>
      </c>
      <c r="I1769" s="1" t="s">
        <v>124</v>
      </c>
      <c r="J1769" s="1" t="s">
        <v>40</v>
      </c>
      <c r="K1769" s="1">
        <v>94109</v>
      </c>
      <c r="L1769" s="1" t="s">
        <v>41</v>
      </c>
      <c r="M1769" s="1" t="s">
        <v>3398</v>
      </c>
      <c r="N1769" s="1" t="s">
        <v>29</v>
      </c>
      <c r="O1769" s="1" t="s">
        <v>62</v>
      </c>
      <c r="P1769" s="1" t="s">
        <v>3399</v>
      </c>
      <c r="Q1769" s="10">
        <v>37.049999999999997</v>
      </c>
      <c r="R1769" s="10">
        <v>3</v>
      </c>
      <c r="S1769" s="10">
        <v>111.14999999999999</v>
      </c>
      <c r="T1769" s="1">
        <v>0</v>
      </c>
      <c r="U1769" s="10">
        <v>16.302</v>
      </c>
    </row>
    <row r="1770" spans="1:21" ht="16.5" x14ac:dyDescent="0.3">
      <c r="A1770" t="s">
        <v>3299</v>
      </c>
      <c r="B1770" s="2">
        <v>43699</v>
      </c>
      <c r="C1770" s="2">
        <v>43702</v>
      </c>
      <c r="D1770" s="1" t="s">
        <v>183</v>
      </c>
      <c r="E1770" s="1" t="s">
        <v>2599</v>
      </c>
      <c r="F1770" s="1" t="s">
        <v>2600</v>
      </c>
      <c r="G1770" s="1" t="s">
        <v>38</v>
      </c>
      <c r="H1770" s="1" t="s">
        <v>24</v>
      </c>
      <c r="I1770" s="1" t="s">
        <v>261</v>
      </c>
      <c r="J1770" s="1" t="s">
        <v>262</v>
      </c>
      <c r="K1770" s="1">
        <v>10035</v>
      </c>
      <c r="L1770" s="1" t="s">
        <v>143</v>
      </c>
      <c r="M1770" s="1" t="s">
        <v>3300</v>
      </c>
      <c r="N1770" s="1" t="s">
        <v>43</v>
      </c>
      <c r="O1770" s="1" t="s">
        <v>72</v>
      </c>
      <c r="P1770" s="1" t="s">
        <v>3301</v>
      </c>
      <c r="Q1770" s="10">
        <v>50.112000000000002</v>
      </c>
      <c r="R1770" s="10">
        <v>6</v>
      </c>
      <c r="S1770" s="10">
        <v>300.67200000000003</v>
      </c>
      <c r="T1770" s="1">
        <v>0.2</v>
      </c>
      <c r="U1770" s="10">
        <v>16.2864</v>
      </c>
    </row>
    <row r="1771" spans="1:21" ht="16.5" x14ac:dyDescent="0.3">
      <c r="A1771" t="s">
        <v>10603</v>
      </c>
      <c r="B1771" s="2">
        <v>43202</v>
      </c>
      <c r="C1771" s="2">
        <v>43208</v>
      </c>
      <c r="D1771" s="1" t="s">
        <v>47</v>
      </c>
      <c r="E1771" s="1" t="s">
        <v>4662</v>
      </c>
      <c r="F1771" s="1" t="s">
        <v>4663</v>
      </c>
      <c r="G1771" s="1" t="s">
        <v>38</v>
      </c>
      <c r="H1771" s="1" t="s">
        <v>24</v>
      </c>
      <c r="I1771" s="1" t="s">
        <v>10585</v>
      </c>
      <c r="J1771" s="1" t="s">
        <v>40</v>
      </c>
      <c r="K1771" s="1">
        <v>95240</v>
      </c>
      <c r="L1771" s="1" t="s">
        <v>41</v>
      </c>
      <c r="M1771" s="1" t="s">
        <v>6688</v>
      </c>
      <c r="N1771" s="1" t="s">
        <v>43</v>
      </c>
      <c r="O1771" s="1" t="s">
        <v>65</v>
      </c>
      <c r="P1771" s="1" t="s">
        <v>6689</v>
      </c>
      <c r="Q1771" s="10">
        <v>39.68</v>
      </c>
      <c r="R1771" s="10">
        <v>2</v>
      </c>
      <c r="S1771" s="10">
        <v>79.36</v>
      </c>
      <c r="T1771" s="1">
        <v>0</v>
      </c>
      <c r="U1771" s="10">
        <v>16.268800000000002</v>
      </c>
    </row>
    <row r="1772" spans="1:21" ht="16.5" x14ac:dyDescent="0.3">
      <c r="A1772" t="s">
        <v>7730</v>
      </c>
      <c r="B1772" s="2">
        <v>43220</v>
      </c>
      <c r="C1772" s="2">
        <v>43222</v>
      </c>
      <c r="D1772" s="1" t="s">
        <v>20</v>
      </c>
      <c r="E1772" s="1" t="s">
        <v>5336</v>
      </c>
      <c r="F1772" s="1" t="s">
        <v>5337</v>
      </c>
      <c r="G1772" s="1" t="s">
        <v>23</v>
      </c>
      <c r="H1772" s="1" t="s">
        <v>24</v>
      </c>
      <c r="I1772" s="1" t="s">
        <v>319</v>
      </c>
      <c r="J1772" s="1" t="s">
        <v>1471</v>
      </c>
      <c r="K1772" s="1">
        <v>39212</v>
      </c>
      <c r="L1772" s="1" t="s">
        <v>27</v>
      </c>
      <c r="M1772" s="1" t="s">
        <v>5499</v>
      </c>
      <c r="N1772" s="1" t="s">
        <v>68</v>
      </c>
      <c r="O1772" s="1" t="s">
        <v>156</v>
      </c>
      <c r="P1772" s="1" t="s">
        <v>5500</v>
      </c>
      <c r="Q1772" s="10">
        <v>47.79</v>
      </c>
      <c r="R1772" s="10">
        <v>3</v>
      </c>
      <c r="S1772" s="10">
        <v>143.37</v>
      </c>
      <c r="T1772" s="1">
        <v>0</v>
      </c>
      <c r="U1772" s="10">
        <v>16.2486</v>
      </c>
    </row>
    <row r="1773" spans="1:21" ht="16.5" x14ac:dyDescent="0.3">
      <c r="A1773" t="s">
        <v>9937</v>
      </c>
      <c r="B1773" s="2">
        <v>43409</v>
      </c>
      <c r="C1773" s="2">
        <v>43414</v>
      </c>
      <c r="D1773" s="1" t="s">
        <v>47</v>
      </c>
      <c r="E1773" s="1" t="s">
        <v>2114</v>
      </c>
      <c r="F1773" s="1" t="s">
        <v>2115</v>
      </c>
      <c r="G1773" s="1" t="s">
        <v>99</v>
      </c>
      <c r="H1773" s="1" t="s">
        <v>24</v>
      </c>
      <c r="I1773" s="1" t="s">
        <v>1117</v>
      </c>
      <c r="J1773" s="1" t="s">
        <v>310</v>
      </c>
      <c r="K1773" s="1">
        <v>22204</v>
      </c>
      <c r="L1773" s="1" t="s">
        <v>27</v>
      </c>
      <c r="M1773" s="1" t="s">
        <v>5499</v>
      </c>
      <c r="N1773" s="1" t="s">
        <v>68</v>
      </c>
      <c r="O1773" s="1" t="s">
        <v>156</v>
      </c>
      <c r="P1773" s="1" t="s">
        <v>5500</v>
      </c>
      <c r="Q1773" s="10">
        <v>47.79</v>
      </c>
      <c r="R1773" s="10">
        <v>3</v>
      </c>
      <c r="S1773" s="10">
        <v>143.37</v>
      </c>
      <c r="T1773" s="1">
        <v>0</v>
      </c>
      <c r="U1773" s="10">
        <v>16.2486</v>
      </c>
    </row>
    <row r="1774" spans="1:21" ht="16.5" x14ac:dyDescent="0.3">
      <c r="A1774" t="s">
        <v>9809</v>
      </c>
      <c r="B1774" s="2">
        <v>44496</v>
      </c>
      <c r="C1774" s="2">
        <v>44501</v>
      </c>
      <c r="D1774" s="1" t="s">
        <v>47</v>
      </c>
      <c r="E1774" s="1" t="s">
        <v>612</v>
      </c>
      <c r="F1774" s="1" t="s">
        <v>613</v>
      </c>
      <c r="G1774" s="1" t="s">
        <v>99</v>
      </c>
      <c r="H1774" s="1" t="s">
        <v>24</v>
      </c>
      <c r="I1774" s="1" t="s">
        <v>1797</v>
      </c>
      <c r="J1774" s="1" t="s">
        <v>301</v>
      </c>
      <c r="K1774" s="1">
        <v>85204</v>
      </c>
      <c r="L1774" s="1" t="s">
        <v>41</v>
      </c>
      <c r="M1774" s="1" t="s">
        <v>6643</v>
      </c>
      <c r="N1774" s="1" t="s">
        <v>43</v>
      </c>
      <c r="O1774" s="1" t="s">
        <v>87</v>
      </c>
      <c r="P1774" s="1" t="s">
        <v>6644</v>
      </c>
      <c r="Q1774" s="10">
        <v>44.783999999999999</v>
      </c>
      <c r="R1774" s="10">
        <v>1</v>
      </c>
      <c r="S1774" s="10">
        <v>44.783999999999999</v>
      </c>
      <c r="T1774" s="1">
        <v>0.2</v>
      </c>
      <c r="U1774" s="10">
        <v>16.234200000000001</v>
      </c>
    </row>
    <row r="1775" spans="1:21" ht="16.5" x14ac:dyDescent="0.3">
      <c r="A1775" t="s">
        <v>7809</v>
      </c>
      <c r="B1775" s="2">
        <v>43734</v>
      </c>
      <c r="C1775" s="2">
        <v>43741</v>
      </c>
      <c r="D1775" s="1" t="s">
        <v>47</v>
      </c>
      <c r="E1775" s="1" t="s">
        <v>3504</v>
      </c>
      <c r="F1775" s="1" t="s">
        <v>3505</v>
      </c>
      <c r="G1775" s="1" t="s">
        <v>23</v>
      </c>
      <c r="H1775" s="1" t="s">
        <v>24</v>
      </c>
      <c r="I1775" s="1" t="s">
        <v>2309</v>
      </c>
      <c r="J1775" s="1" t="s">
        <v>262</v>
      </c>
      <c r="K1775" s="1">
        <v>11572</v>
      </c>
      <c r="L1775" s="1" t="s">
        <v>143</v>
      </c>
      <c r="M1775" s="1" t="s">
        <v>1080</v>
      </c>
      <c r="N1775" s="1" t="s">
        <v>43</v>
      </c>
      <c r="O1775" s="1" t="s">
        <v>264</v>
      </c>
      <c r="P1775" s="1" t="s">
        <v>1081</v>
      </c>
      <c r="Q1775" s="10">
        <v>34.44</v>
      </c>
      <c r="R1775" s="10">
        <v>3</v>
      </c>
      <c r="S1775" s="10">
        <v>103.32</v>
      </c>
      <c r="T1775" s="1">
        <v>0</v>
      </c>
      <c r="U1775" s="10">
        <v>16.186799999999998</v>
      </c>
    </row>
    <row r="1776" spans="1:21" ht="16.5" x14ac:dyDescent="0.3">
      <c r="A1776" t="s">
        <v>6505</v>
      </c>
      <c r="B1776" s="2">
        <v>43561</v>
      </c>
      <c r="C1776" s="2">
        <v>43565</v>
      </c>
      <c r="D1776" s="1" t="s">
        <v>47</v>
      </c>
      <c r="E1776" s="1" t="s">
        <v>6506</v>
      </c>
      <c r="F1776" s="1" t="s">
        <v>6507</v>
      </c>
      <c r="G1776" s="1" t="s">
        <v>23</v>
      </c>
      <c r="H1776" s="1" t="s">
        <v>24</v>
      </c>
      <c r="I1776" s="1" t="s">
        <v>1505</v>
      </c>
      <c r="J1776" s="1" t="s">
        <v>85</v>
      </c>
      <c r="K1776" s="1">
        <v>28540</v>
      </c>
      <c r="L1776" s="1" t="s">
        <v>27</v>
      </c>
      <c r="M1776" s="1" t="s">
        <v>2611</v>
      </c>
      <c r="N1776" s="1" t="s">
        <v>43</v>
      </c>
      <c r="O1776" s="1" t="s">
        <v>87</v>
      </c>
      <c r="P1776" s="1" t="s">
        <v>2612</v>
      </c>
      <c r="Q1776" s="10">
        <v>47.952000000000005</v>
      </c>
      <c r="R1776" s="10">
        <v>3</v>
      </c>
      <c r="S1776" s="10">
        <v>143.85600000000002</v>
      </c>
      <c r="T1776" s="1">
        <v>0.2</v>
      </c>
      <c r="U1776" s="10">
        <v>16.183799999999998</v>
      </c>
    </row>
    <row r="1777" spans="1:21" ht="16.5" x14ac:dyDescent="0.3">
      <c r="A1777" t="s">
        <v>9548</v>
      </c>
      <c r="B1777" s="2">
        <v>43641</v>
      </c>
      <c r="C1777" s="2">
        <v>43644</v>
      </c>
      <c r="D1777" s="1" t="s">
        <v>183</v>
      </c>
      <c r="E1777" s="1" t="s">
        <v>5138</v>
      </c>
      <c r="F1777" s="1" t="s">
        <v>5139</v>
      </c>
      <c r="G1777" s="1" t="s">
        <v>23</v>
      </c>
      <c r="H1777" s="1" t="s">
        <v>24</v>
      </c>
      <c r="I1777" s="1" t="s">
        <v>179</v>
      </c>
      <c r="J1777" s="1" t="s">
        <v>101</v>
      </c>
      <c r="K1777" s="1">
        <v>77041</v>
      </c>
      <c r="L1777" s="1" t="s">
        <v>102</v>
      </c>
      <c r="M1777" s="1" t="s">
        <v>2611</v>
      </c>
      <c r="N1777" s="1" t="s">
        <v>43</v>
      </c>
      <c r="O1777" s="1" t="s">
        <v>87</v>
      </c>
      <c r="P1777" s="1" t="s">
        <v>2612</v>
      </c>
      <c r="Q1777" s="10">
        <v>47.952000000000005</v>
      </c>
      <c r="R1777" s="10">
        <v>3</v>
      </c>
      <c r="S1777" s="10">
        <v>143.85600000000002</v>
      </c>
      <c r="T1777" s="1">
        <v>0.2</v>
      </c>
      <c r="U1777" s="10">
        <v>16.183799999999998</v>
      </c>
    </row>
    <row r="1778" spans="1:21" ht="16.5" x14ac:dyDescent="0.3">
      <c r="A1778" t="s">
        <v>7675</v>
      </c>
      <c r="B1778" s="2">
        <v>43345</v>
      </c>
      <c r="C1778" s="2">
        <v>43346</v>
      </c>
      <c r="D1778" s="1" t="s">
        <v>183</v>
      </c>
      <c r="E1778" s="1" t="s">
        <v>420</v>
      </c>
      <c r="F1778" s="1" t="s">
        <v>421</v>
      </c>
      <c r="G1778" s="1" t="s">
        <v>23</v>
      </c>
      <c r="H1778" s="1" t="s">
        <v>24</v>
      </c>
      <c r="I1778" s="1" t="s">
        <v>261</v>
      </c>
      <c r="J1778" s="1" t="s">
        <v>262</v>
      </c>
      <c r="K1778" s="1">
        <v>10009</v>
      </c>
      <c r="L1778" s="1" t="s">
        <v>143</v>
      </c>
      <c r="M1778" s="1" t="s">
        <v>1300</v>
      </c>
      <c r="N1778" s="1" t="s">
        <v>43</v>
      </c>
      <c r="O1778" s="1" t="s">
        <v>65</v>
      </c>
      <c r="P1778" s="1" t="s">
        <v>1301</v>
      </c>
      <c r="Q1778" s="10">
        <v>57.75</v>
      </c>
      <c r="R1778" s="10">
        <v>5</v>
      </c>
      <c r="S1778" s="10">
        <v>288.75</v>
      </c>
      <c r="T1778" s="1">
        <v>0</v>
      </c>
      <c r="U1778" s="10">
        <v>16.170000000000002</v>
      </c>
    </row>
    <row r="1779" spans="1:21" ht="16.5" x14ac:dyDescent="0.3">
      <c r="A1779" t="s">
        <v>8436</v>
      </c>
      <c r="B1779" s="2">
        <v>43580</v>
      </c>
      <c r="C1779" s="2">
        <v>43585</v>
      </c>
      <c r="D1779" s="1" t="s">
        <v>47</v>
      </c>
      <c r="E1779" s="1" t="s">
        <v>8437</v>
      </c>
      <c r="F1779" s="1" t="s">
        <v>8438</v>
      </c>
      <c r="G1779" s="1" t="s">
        <v>23</v>
      </c>
      <c r="H1779" s="1" t="s">
        <v>24</v>
      </c>
      <c r="I1779" s="1" t="s">
        <v>2515</v>
      </c>
      <c r="J1779" s="1" t="s">
        <v>111</v>
      </c>
      <c r="K1779" s="1">
        <v>53209</v>
      </c>
      <c r="L1779" s="1" t="s">
        <v>102</v>
      </c>
      <c r="M1779" s="1" t="s">
        <v>1300</v>
      </c>
      <c r="N1779" s="1" t="s">
        <v>43</v>
      </c>
      <c r="O1779" s="1" t="s">
        <v>65</v>
      </c>
      <c r="P1779" s="1" t="s">
        <v>1301</v>
      </c>
      <c r="Q1779" s="10">
        <v>57.75</v>
      </c>
      <c r="R1779" s="10">
        <v>5</v>
      </c>
      <c r="S1779" s="10">
        <v>288.75</v>
      </c>
      <c r="T1779" s="1">
        <v>0</v>
      </c>
      <c r="U1779" s="10">
        <v>16.170000000000002</v>
      </c>
    </row>
    <row r="1780" spans="1:21" ht="16.5" x14ac:dyDescent="0.3">
      <c r="A1780" t="s">
        <v>8026</v>
      </c>
      <c r="B1780" s="2">
        <v>44490</v>
      </c>
      <c r="C1780" s="2">
        <v>44494</v>
      </c>
      <c r="D1780" s="1" t="s">
        <v>47</v>
      </c>
      <c r="E1780" s="1" t="s">
        <v>8027</v>
      </c>
      <c r="F1780" s="1" t="s">
        <v>8028</v>
      </c>
      <c r="G1780" s="1" t="s">
        <v>99</v>
      </c>
      <c r="H1780" s="1" t="s">
        <v>24</v>
      </c>
      <c r="I1780" s="1" t="s">
        <v>1109</v>
      </c>
      <c r="J1780" s="1" t="s">
        <v>489</v>
      </c>
      <c r="K1780" s="1">
        <v>44107</v>
      </c>
      <c r="L1780" s="1" t="s">
        <v>143</v>
      </c>
      <c r="M1780" s="1" t="s">
        <v>7869</v>
      </c>
      <c r="N1780" s="1" t="s">
        <v>43</v>
      </c>
      <c r="O1780" s="1" t="s">
        <v>75</v>
      </c>
      <c r="P1780" s="1" t="s">
        <v>7870</v>
      </c>
      <c r="Q1780" s="10">
        <v>161.56800000000001</v>
      </c>
      <c r="R1780" s="10">
        <v>2</v>
      </c>
      <c r="S1780" s="10">
        <v>323.13600000000002</v>
      </c>
      <c r="T1780" s="1">
        <v>0.2</v>
      </c>
      <c r="U1780" s="10">
        <v>16.156799999999997</v>
      </c>
    </row>
    <row r="1781" spans="1:21" ht="16.5" x14ac:dyDescent="0.3">
      <c r="A1781" t="s">
        <v>8838</v>
      </c>
      <c r="B1781" s="2">
        <v>43512</v>
      </c>
      <c r="C1781" s="2">
        <v>43516</v>
      </c>
      <c r="D1781" s="1" t="s">
        <v>47</v>
      </c>
      <c r="E1781" s="1" t="s">
        <v>1145</v>
      </c>
      <c r="F1781" s="1" t="s">
        <v>1146</v>
      </c>
      <c r="G1781" s="1" t="s">
        <v>38</v>
      </c>
      <c r="H1781" s="1" t="s">
        <v>24</v>
      </c>
      <c r="I1781" s="1" t="s">
        <v>239</v>
      </c>
      <c r="J1781" s="1" t="s">
        <v>2656</v>
      </c>
      <c r="K1781" s="1">
        <v>3820</v>
      </c>
      <c r="L1781" s="1" t="s">
        <v>143</v>
      </c>
      <c r="M1781" s="1" t="s">
        <v>647</v>
      </c>
      <c r="N1781" s="1" t="s">
        <v>43</v>
      </c>
      <c r="O1781" s="1" t="s">
        <v>87</v>
      </c>
      <c r="P1781" s="1" t="s">
        <v>648</v>
      </c>
      <c r="Q1781" s="10">
        <v>35.880000000000003</v>
      </c>
      <c r="R1781" s="10">
        <v>6</v>
      </c>
      <c r="S1781" s="10">
        <v>215.28000000000003</v>
      </c>
      <c r="T1781" s="1">
        <v>0</v>
      </c>
      <c r="U1781" s="10">
        <v>16.146000000000001</v>
      </c>
    </row>
    <row r="1782" spans="1:21" ht="16.5" x14ac:dyDescent="0.3">
      <c r="A1782" t="s">
        <v>10375</v>
      </c>
      <c r="B1782" s="2">
        <v>44096</v>
      </c>
      <c r="C1782" s="2">
        <v>44102</v>
      </c>
      <c r="D1782" s="1" t="s">
        <v>47</v>
      </c>
      <c r="E1782" s="1" t="s">
        <v>5890</v>
      </c>
      <c r="F1782" s="1" t="s">
        <v>5891</v>
      </c>
      <c r="G1782" s="1" t="s">
        <v>23</v>
      </c>
      <c r="H1782" s="1" t="s">
        <v>24</v>
      </c>
      <c r="I1782" s="1" t="s">
        <v>1463</v>
      </c>
      <c r="J1782" s="1" t="s">
        <v>249</v>
      </c>
      <c r="K1782" s="1">
        <v>46226</v>
      </c>
      <c r="L1782" s="1" t="s">
        <v>102</v>
      </c>
      <c r="M1782" s="1" t="s">
        <v>5448</v>
      </c>
      <c r="N1782" s="1" t="s">
        <v>43</v>
      </c>
      <c r="O1782" s="1" t="s">
        <v>87</v>
      </c>
      <c r="P1782" s="1" t="s">
        <v>5449</v>
      </c>
      <c r="Q1782" s="10">
        <v>35.880000000000003</v>
      </c>
      <c r="R1782" s="10">
        <v>6</v>
      </c>
      <c r="S1782" s="10">
        <v>215.28000000000003</v>
      </c>
      <c r="T1782" s="1">
        <v>0</v>
      </c>
      <c r="U1782" s="10">
        <v>16.146000000000001</v>
      </c>
    </row>
    <row r="1783" spans="1:21" ht="16.5" x14ac:dyDescent="0.3">
      <c r="A1783" t="s">
        <v>6503</v>
      </c>
      <c r="B1783" s="2">
        <v>43718</v>
      </c>
      <c r="C1783" s="2">
        <v>43722</v>
      </c>
      <c r="D1783" s="1" t="s">
        <v>47</v>
      </c>
      <c r="E1783" s="1" t="s">
        <v>4662</v>
      </c>
      <c r="F1783" s="1" t="s">
        <v>4663</v>
      </c>
      <c r="G1783" s="1" t="s">
        <v>38</v>
      </c>
      <c r="H1783" s="1" t="s">
        <v>24</v>
      </c>
      <c r="I1783" s="1" t="s">
        <v>6415</v>
      </c>
      <c r="J1783" s="1" t="s">
        <v>1231</v>
      </c>
      <c r="K1783" s="1">
        <v>2151</v>
      </c>
      <c r="L1783" s="1" t="s">
        <v>143</v>
      </c>
      <c r="M1783" s="1" t="s">
        <v>5054</v>
      </c>
      <c r="N1783" s="1" t="s">
        <v>43</v>
      </c>
      <c r="O1783" s="1" t="s">
        <v>75</v>
      </c>
      <c r="P1783" s="1" t="s">
        <v>5055</v>
      </c>
      <c r="Q1783" s="10">
        <v>61.96</v>
      </c>
      <c r="R1783" s="10">
        <v>2</v>
      </c>
      <c r="S1783" s="10">
        <v>123.92</v>
      </c>
      <c r="T1783" s="1">
        <v>0</v>
      </c>
      <c r="U1783" s="10">
        <v>16.1096</v>
      </c>
    </row>
    <row r="1784" spans="1:21" ht="16.5" x14ac:dyDescent="0.3">
      <c r="A1784" t="s">
        <v>7384</v>
      </c>
      <c r="B1784" s="2">
        <v>43406</v>
      </c>
      <c r="C1784" s="2">
        <v>43410</v>
      </c>
      <c r="D1784" s="1" t="s">
        <v>47</v>
      </c>
      <c r="E1784" s="1" t="s">
        <v>7239</v>
      </c>
      <c r="F1784" s="1" t="s">
        <v>7240</v>
      </c>
      <c r="G1784" s="1" t="s">
        <v>23</v>
      </c>
      <c r="H1784" s="1" t="s">
        <v>24</v>
      </c>
      <c r="I1784" s="1" t="s">
        <v>261</v>
      </c>
      <c r="J1784" s="1" t="s">
        <v>262</v>
      </c>
      <c r="K1784" s="1">
        <v>10024</v>
      </c>
      <c r="L1784" s="1" t="s">
        <v>143</v>
      </c>
      <c r="M1784" s="1" t="s">
        <v>2459</v>
      </c>
      <c r="N1784" s="1" t="s">
        <v>43</v>
      </c>
      <c r="O1784" s="1" t="s">
        <v>44</v>
      </c>
      <c r="P1784" s="1" t="s">
        <v>2460</v>
      </c>
      <c r="Q1784" s="10">
        <v>34.86</v>
      </c>
      <c r="R1784" s="10">
        <v>7</v>
      </c>
      <c r="S1784" s="10">
        <v>244.01999999999998</v>
      </c>
      <c r="T1784" s="1">
        <v>0</v>
      </c>
      <c r="U1784" s="10">
        <v>16.035599999999999</v>
      </c>
    </row>
    <row r="1785" spans="1:21" ht="16.5" x14ac:dyDescent="0.3">
      <c r="A1785" t="s">
        <v>7548</v>
      </c>
      <c r="B1785" s="2">
        <v>44189</v>
      </c>
      <c r="C1785" s="2">
        <v>44190</v>
      </c>
      <c r="D1785" s="1" t="s">
        <v>183</v>
      </c>
      <c r="E1785" s="1" t="s">
        <v>2406</v>
      </c>
      <c r="F1785" s="1" t="s">
        <v>2407</v>
      </c>
      <c r="G1785" s="1" t="s">
        <v>38</v>
      </c>
      <c r="H1785" s="1" t="s">
        <v>24</v>
      </c>
      <c r="I1785" s="1" t="s">
        <v>92</v>
      </c>
      <c r="J1785" s="1" t="s">
        <v>93</v>
      </c>
      <c r="K1785" s="1">
        <v>98103</v>
      </c>
      <c r="L1785" s="1" t="s">
        <v>41</v>
      </c>
      <c r="M1785" s="1" t="s">
        <v>1837</v>
      </c>
      <c r="N1785" s="1" t="s">
        <v>43</v>
      </c>
      <c r="O1785" s="1" t="s">
        <v>87</v>
      </c>
      <c r="P1785" s="1" t="s">
        <v>1838</v>
      </c>
      <c r="Q1785" s="10">
        <v>33.4</v>
      </c>
      <c r="R1785" s="10">
        <v>5</v>
      </c>
      <c r="S1785" s="10">
        <v>167</v>
      </c>
      <c r="T1785" s="1">
        <v>0</v>
      </c>
      <c r="U1785" s="10">
        <v>16.032</v>
      </c>
    </row>
    <row r="1786" spans="1:21" ht="16.5" x14ac:dyDescent="0.3">
      <c r="A1786" t="s">
        <v>8614</v>
      </c>
      <c r="B1786" s="2">
        <v>43767</v>
      </c>
      <c r="C1786" s="2">
        <v>43771</v>
      </c>
      <c r="D1786" s="1" t="s">
        <v>47</v>
      </c>
      <c r="E1786" s="1" t="s">
        <v>1991</v>
      </c>
      <c r="F1786" s="1" t="s">
        <v>1992</v>
      </c>
      <c r="G1786" s="1" t="s">
        <v>38</v>
      </c>
      <c r="H1786" s="1" t="s">
        <v>24</v>
      </c>
      <c r="I1786" s="1" t="s">
        <v>124</v>
      </c>
      <c r="J1786" s="1" t="s">
        <v>40</v>
      </c>
      <c r="K1786" s="1">
        <v>94109</v>
      </c>
      <c r="L1786" s="1" t="s">
        <v>41</v>
      </c>
      <c r="M1786" s="1" t="s">
        <v>1837</v>
      </c>
      <c r="N1786" s="1" t="s">
        <v>43</v>
      </c>
      <c r="O1786" s="1" t="s">
        <v>87</v>
      </c>
      <c r="P1786" s="1" t="s">
        <v>1838</v>
      </c>
      <c r="Q1786" s="10">
        <v>33.4</v>
      </c>
      <c r="R1786" s="10">
        <v>5</v>
      </c>
      <c r="S1786" s="10">
        <v>167</v>
      </c>
      <c r="T1786" s="1">
        <v>0</v>
      </c>
      <c r="U1786" s="10">
        <v>16.032</v>
      </c>
    </row>
    <row r="1787" spans="1:21" ht="16.5" x14ac:dyDescent="0.3">
      <c r="A1787" t="s">
        <v>7850</v>
      </c>
      <c r="B1787" s="2">
        <v>43721</v>
      </c>
      <c r="C1787" s="2">
        <v>43726</v>
      </c>
      <c r="D1787" s="1" t="s">
        <v>47</v>
      </c>
      <c r="E1787" s="1" t="s">
        <v>1944</v>
      </c>
      <c r="F1787" s="1" t="s">
        <v>1945</v>
      </c>
      <c r="G1787" s="1" t="s">
        <v>23</v>
      </c>
      <c r="H1787" s="1" t="s">
        <v>24</v>
      </c>
      <c r="I1787" s="1" t="s">
        <v>488</v>
      </c>
      <c r="J1787" s="1" t="s">
        <v>249</v>
      </c>
      <c r="K1787" s="1">
        <v>47201</v>
      </c>
      <c r="L1787" s="1" t="s">
        <v>102</v>
      </c>
      <c r="M1787" s="1" t="s">
        <v>3682</v>
      </c>
      <c r="N1787" s="1" t="s">
        <v>68</v>
      </c>
      <c r="O1787" s="1" t="s">
        <v>156</v>
      </c>
      <c r="P1787" s="1" t="s">
        <v>3683</v>
      </c>
      <c r="Q1787" s="10">
        <v>199.96</v>
      </c>
      <c r="R1787" s="10">
        <v>4</v>
      </c>
      <c r="S1787" s="10">
        <v>799.84</v>
      </c>
      <c r="T1787" s="1">
        <v>0</v>
      </c>
      <c r="U1787" s="10">
        <v>15.996799999999979</v>
      </c>
    </row>
    <row r="1788" spans="1:21" ht="16.5" x14ac:dyDescent="0.3">
      <c r="A1788" t="s">
        <v>8617</v>
      </c>
      <c r="B1788" s="2">
        <v>44073</v>
      </c>
      <c r="C1788" s="2">
        <v>44080</v>
      </c>
      <c r="D1788" s="1" t="s">
        <v>47</v>
      </c>
      <c r="E1788" s="1" t="s">
        <v>6317</v>
      </c>
      <c r="F1788" s="1" t="s">
        <v>6318</v>
      </c>
      <c r="G1788" s="1" t="s">
        <v>23</v>
      </c>
      <c r="H1788" s="1" t="s">
        <v>24</v>
      </c>
      <c r="I1788" s="1" t="s">
        <v>39</v>
      </c>
      <c r="J1788" s="1" t="s">
        <v>40</v>
      </c>
      <c r="K1788" s="1">
        <v>90008</v>
      </c>
      <c r="L1788" s="1" t="s">
        <v>41</v>
      </c>
      <c r="M1788" s="1" t="s">
        <v>6412</v>
      </c>
      <c r="N1788" s="1" t="s">
        <v>29</v>
      </c>
      <c r="O1788" s="1" t="s">
        <v>62</v>
      </c>
      <c r="P1788" s="1" t="s">
        <v>6413</v>
      </c>
      <c r="Q1788" s="10">
        <v>47.04</v>
      </c>
      <c r="R1788" s="10">
        <v>4</v>
      </c>
      <c r="S1788" s="10">
        <v>188.16</v>
      </c>
      <c r="T1788" s="1">
        <v>0</v>
      </c>
      <c r="U1788" s="10">
        <v>15.993599999999997</v>
      </c>
    </row>
    <row r="1789" spans="1:21" ht="16.5" x14ac:dyDescent="0.3">
      <c r="A1789" t="s">
        <v>2002</v>
      </c>
      <c r="B1789" s="2">
        <v>44514</v>
      </c>
      <c r="C1789" s="2">
        <v>44517</v>
      </c>
      <c r="D1789" s="1" t="s">
        <v>20</v>
      </c>
      <c r="E1789" s="1" t="s">
        <v>2003</v>
      </c>
      <c r="F1789" s="1" t="s">
        <v>2004</v>
      </c>
      <c r="G1789" s="1" t="s">
        <v>23</v>
      </c>
      <c r="H1789" s="1" t="s">
        <v>24</v>
      </c>
      <c r="I1789" s="1" t="s">
        <v>2005</v>
      </c>
      <c r="J1789" s="1" t="s">
        <v>489</v>
      </c>
      <c r="K1789" s="1">
        <v>43123</v>
      </c>
      <c r="L1789" s="1" t="s">
        <v>143</v>
      </c>
      <c r="M1789" s="1" t="s">
        <v>915</v>
      </c>
      <c r="N1789" s="1" t="s">
        <v>68</v>
      </c>
      <c r="O1789" s="1" t="s">
        <v>69</v>
      </c>
      <c r="P1789" s="1" t="s">
        <v>916</v>
      </c>
      <c r="Q1789" s="10">
        <v>119.93999999999998</v>
      </c>
      <c r="R1789" s="10">
        <v>10</v>
      </c>
      <c r="S1789" s="10">
        <v>1199.3999999999999</v>
      </c>
      <c r="T1789" s="1">
        <v>0.4</v>
      </c>
      <c r="U1789" s="10">
        <v>15.99199999999999</v>
      </c>
    </row>
    <row r="1790" spans="1:21" ht="16.5" x14ac:dyDescent="0.3">
      <c r="A1790" t="s">
        <v>10323</v>
      </c>
      <c r="B1790" s="2">
        <v>43987</v>
      </c>
      <c r="C1790" s="2">
        <v>43991</v>
      </c>
      <c r="D1790" s="1" t="s">
        <v>47</v>
      </c>
      <c r="E1790" s="1" t="s">
        <v>334</v>
      </c>
      <c r="F1790" s="1" t="s">
        <v>335</v>
      </c>
      <c r="G1790" s="1" t="s">
        <v>38</v>
      </c>
      <c r="H1790" s="1" t="s">
        <v>24</v>
      </c>
      <c r="I1790" s="1" t="s">
        <v>92</v>
      </c>
      <c r="J1790" s="1" t="s">
        <v>93</v>
      </c>
      <c r="K1790" s="1">
        <v>98105</v>
      </c>
      <c r="L1790" s="1" t="s">
        <v>41</v>
      </c>
      <c r="M1790" s="1" t="s">
        <v>2613</v>
      </c>
      <c r="N1790" s="1" t="s">
        <v>43</v>
      </c>
      <c r="O1790" s="1" t="s">
        <v>570</v>
      </c>
      <c r="P1790" s="1" t="s">
        <v>2614</v>
      </c>
      <c r="Q1790" s="10">
        <v>61.38</v>
      </c>
      <c r="R1790" s="10">
        <v>6</v>
      </c>
      <c r="S1790" s="10">
        <v>368.28000000000003</v>
      </c>
      <c r="T1790" s="1">
        <v>0</v>
      </c>
      <c r="U1790" s="10">
        <v>15.958800000000004</v>
      </c>
    </row>
    <row r="1791" spans="1:21" ht="16.5" x14ac:dyDescent="0.3">
      <c r="A1791" t="s">
        <v>8532</v>
      </c>
      <c r="B1791" s="2">
        <v>44124</v>
      </c>
      <c r="C1791" s="2">
        <v>44128</v>
      </c>
      <c r="D1791" s="1" t="s">
        <v>20</v>
      </c>
      <c r="E1791" s="1" t="s">
        <v>2622</v>
      </c>
      <c r="F1791" s="1" t="s">
        <v>2623</v>
      </c>
      <c r="G1791" s="1" t="s">
        <v>23</v>
      </c>
      <c r="H1791" s="1" t="s">
        <v>24</v>
      </c>
      <c r="I1791" s="1" t="s">
        <v>179</v>
      </c>
      <c r="J1791" s="1" t="s">
        <v>101</v>
      </c>
      <c r="K1791" s="1">
        <v>77095</v>
      </c>
      <c r="L1791" s="1" t="s">
        <v>102</v>
      </c>
      <c r="M1791" s="1" t="s">
        <v>5410</v>
      </c>
      <c r="N1791" s="1" t="s">
        <v>43</v>
      </c>
      <c r="O1791" s="1" t="s">
        <v>87</v>
      </c>
      <c r="P1791" s="1" t="s">
        <v>5411</v>
      </c>
      <c r="Q1791" s="10">
        <v>51.016000000000005</v>
      </c>
      <c r="R1791" s="10">
        <v>7</v>
      </c>
      <c r="S1791" s="10">
        <v>357.11200000000002</v>
      </c>
      <c r="T1791" s="1">
        <v>0.2</v>
      </c>
      <c r="U1791" s="10">
        <v>15.942499999999992</v>
      </c>
    </row>
    <row r="1792" spans="1:21" ht="16.5" x14ac:dyDescent="0.3">
      <c r="A1792" t="s">
        <v>7877</v>
      </c>
      <c r="B1792" s="2">
        <v>44154</v>
      </c>
      <c r="C1792" s="2">
        <v>44157</v>
      </c>
      <c r="D1792" s="1" t="s">
        <v>183</v>
      </c>
      <c r="E1792" s="1" t="s">
        <v>5634</v>
      </c>
      <c r="F1792" s="1" t="s">
        <v>5635</v>
      </c>
      <c r="G1792" s="1" t="s">
        <v>38</v>
      </c>
      <c r="H1792" s="1" t="s">
        <v>24</v>
      </c>
      <c r="I1792" s="1" t="s">
        <v>4286</v>
      </c>
      <c r="J1792" s="1" t="s">
        <v>249</v>
      </c>
      <c r="K1792" s="1">
        <v>46203</v>
      </c>
      <c r="L1792" s="1" t="s">
        <v>102</v>
      </c>
      <c r="M1792" s="1" t="s">
        <v>6571</v>
      </c>
      <c r="N1792" s="1" t="s">
        <v>43</v>
      </c>
      <c r="O1792" s="1" t="s">
        <v>75</v>
      </c>
      <c r="P1792" s="1" t="s">
        <v>6572</v>
      </c>
      <c r="Q1792" s="10">
        <v>54.96</v>
      </c>
      <c r="R1792" s="10">
        <v>3</v>
      </c>
      <c r="S1792" s="10">
        <v>164.88</v>
      </c>
      <c r="T1792" s="1">
        <v>0</v>
      </c>
      <c r="U1792" s="10">
        <v>15.938399999999998</v>
      </c>
    </row>
    <row r="1793" spans="1:21" ht="16.5" x14ac:dyDescent="0.3">
      <c r="A1793" t="s">
        <v>6576</v>
      </c>
      <c r="B1793" s="2">
        <v>43919</v>
      </c>
      <c r="C1793" s="2">
        <v>43923</v>
      </c>
      <c r="D1793" s="1" t="s">
        <v>20</v>
      </c>
      <c r="E1793" s="1" t="s">
        <v>3831</v>
      </c>
      <c r="F1793" s="1" t="s">
        <v>3832</v>
      </c>
      <c r="G1793" s="1" t="s">
        <v>99</v>
      </c>
      <c r="H1793" s="1" t="s">
        <v>24</v>
      </c>
      <c r="I1793" s="1" t="s">
        <v>294</v>
      </c>
      <c r="J1793" s="1" t="s">
        <v>206</v>
      </c>
      <c r="K1793" s="1">
        <v>60653</v>
      </c>
      <c r="L1793" s="1" t="s">
        <v>102</v>
      </c>
      <c r="M1793" s="1" t="s">
        <v>4866</v>
      </c>
      <c r="N1793" s="1" t="s">
        <v>43</v>
      </c>
      <c r="O1793" s="1" t="s">
        <v>87</v>
      </c>
      <c r="P1793" s="1" t="s">
        <v>4867</v>
      </c>
      <c r="Q1793" s="10">
        <v>45.527999999999999</v>
      </c>
      <c r="R1793" s="10">
        <v>3</v>
      </c>
      <c r="S1793" s="10">
        <v>136.584</v>
      </c>
      <c r="T1793" s="1">
        <v>0.2</v>
      </c>
      <c r="U1793" s="10">
        <v>15.934799999999997</v>
      </c>
    </row>
    <row r="1794" spans="1:21" ht="16.5" x14ac:dyDescent="0.3">
      <c r="A1794" t="s">
        <v>7900</v>
      </c>
      <c r="B1794" s="2">
        <v>44489</v>
      </c>
      <c r="C1794" s="2">
        <v>44495</v>
      </c>
      <c r="D1794" s="1" t="s">
        <v>47</v>
      </c>
      <c r="E1794" s="1" t="s">
        <v>177</v>
      </c>
      <c r="F1794" s="1" t="s">
        <v>178</v>
      </c>
      <c r="G1794" s="1" t="s">
        <v>99</v>
      </c>
      <c r="H1794" s="1" t="s">
        <v>24</v>
      </c>
      <c r="I1794" s="1" t="s">
        <v>141</v>
      </c>
      <c r="J1794" s="1" t="s">
        <v>142</v>
      </c>
      <c r="K1794" s="1">
        <v>19120</v>
      </c>
      <c r="L1794" s="1" t="s">
        <v>143</v>
      </c>
      <c r="M1794" s="1" t="s">
        <v>2465</v>
      </c>
      <c r="N1794" s="1" t="s">
        <v>43</v>
      </c>
      <c r="O1794" s="1" t="s">
        <v>87</v>
      </c>
      <c r="P1794" s="1" t="s">
        <v>2466</v>
      </c>
      <c r="Q1794" s="10">
        <v>45.527999999999999</v>
      </c>
      <c r="R1794" s="10">
        <v>3</v>
      </c>
      <c r="S1794" s="10">
        <v>136.584</v>
      </c>
      <c r="T1794" s="1">
        <v>0.2</v>
      </c>
      <c r="U1794" s="10">
        <v>15.934799999999997</v>
      </c>
    </row>
    <row r="1795" spans="1:21" ht="16.5" x14ac:dyDescent="0.3">
      <c r="A1795" t="s">
        <v>10331</v>
      </c>
      <c r="B1795" s="2">
        <v>43457</v>
      </c>
      <c r="C1795" s="2">
        <v>43461</v>
      </c>
      <c r="D1795" s="1" t="s">
        <v>20</v>
      </c>
      <c r="E1795" s="1" t="s">
        <v>957</v>
      </c>
      <c r="F1795" s="1" t="s">
        <v>958</v>
      </c>
      <c r="G1795" s="1" t="s">
        <v>23</v>
      </c>
      <c r="H1795" s="1" t="s">
        <v>24</v>
      </c>
      <c r="I1795" s="1" t="s">
        <v>891</v>
      </c>
      <c r="J1795" s="1" t="s">
        <v>51</v>
      </c>
      <c r="K1795" s="1">
        <v>33614</v>
      </c>
      <c r="L1795" s="1" t="s">
        <v>27</v>
      </c>
      <c r="M1795" s="1" t="s">
        <v>4866</v>
      </c>
      <c r="N1795" s="1" t="s">
        <v>43</v>
      </c>
      <c r="O1795" s="1" t="s">
        <v>87</v>
      </c>
      <c r="P1795" s="1" t="s">
        <v>4867</v>
      </c>
      <c r="Q1795" s="10">
        <v>45.527999999999999</v>
      </c>
      <c r="R1795" s="10">
        <v>3</v>
      </c>
      <c r="S1795" s="10">
        <v>136.584</v>
      </c>
      <c r="T1795" s="1">
        <v>0.2</v>
      </c>
      <c r="U1795" s="10">
        <v>15.934799999999997</v>
      </c>
    </row>
    <row r="1796" spans="1:21" ht="16.5" x14ac:dyDescent="0.3">
      <c r="A1796" t="s">
        <v>9429</v>
      </c>
      <c r="B1796" s="2">
        <v>43811</v>
      </c>
      <c r="C1796" s="2">
        <v>43814</v>
      </c>
      <c r="D1796" s="1" t="s">
        <v>20</v>
      </c>
      <c r="E1796" s="1" t="s">
        <v>573</v>
      </c>
      <c r="F1796" s="1" t="s">
        <v>574</v>
      </c>
      <c r="G1796" s="1" t="s">
        <v>38</v>
      </c>
      <c r="H1796" s="1" t="s">
        <v>24</v>
      </c>
      <c r="I1796" s="1" t="s">
        <v>1378</v>
      </c>
      <c r="J1796" s="1" t="s">
        <v>1379</v>
      </c>
      <c r="K1796" s="1">
        <v>89115</v>
      </c>
      <c r="L1796" s="1" t="s">
        <v>41</v>
      </c>
      <c r="M1796" s="1" t="s">
        <v>1290</v>
      </c>
      <c r="N1796" s="1" t="s">
        <v>43</v>
      </c>
      <c r="O1796" s="1" t="s">
        <v>87</v>
      </c>
      <c r="P1796" s="1" t="s">
        <v>1291</v>
      </c>
      <c r="Q1796" s="10">
        <v>32.400000000000006</v>
      </c>
      <c r="R1796" s="10">
        <v>5</v>
      </c>
      <c r="S1796" s="10">
        <v>162.00000000000003</v>
      </c>
      <c r="T1796" s="1">
        <v>0</v>
      </c>
      <c r="U1796" s="10">
        <v>15.876000000000001</v>
      </c>
    </row>
    <row r="1797" spans="1:21" ht="16.5" x14ac:dyDescent="0.3">
      <c r="A1797" t="s">
        <v>9307</v>
      </c>
      <c r="B1797" s="2">
        <v>43690</v>
      </c>
      <c r="C1797" s="2">
        <v>43693</v>
      </c>
      <c r="D1797" s="1" t="s">
        <v>183</v>
      </c>
      <c r="E1797" s="1" t="s">
        <v>6784</v>
      </c>
      <c r="F1797" s="1" t="s">
        <v>6785</v>
      </c>
      <c r="G1797" s="1" t="s">
        <v>23</v>
      </c>
      <c r="H1797" s="1" t="s">
        <v>24</v>
      </c>
      <c r="I1797" s="1" t="s">
        <v>141</v>
      </c>
      <c r="J1797" s="1" t="s">
        <v>142</v>
      </c>
      <c r="K1797" s="1">
        <v>19143</v>
      </c>
      <c r="L1797" s="1" t="s">
        <v>143</v>
      </c>
      <c r="M1797" s="1" t="s">
        <v>2755</v>
      </c>
      <c r="N1797" s="1" t="s">
        <v>43</v>
      </c>
      <c r="O1797" s="1" t="s">
        <v>56</v>
      </c>
      <c r="P1797" s="1" t="s">
        <v>2756</v>
      </c>
      <c r="Q1797" s="10">
        <v>422.85599999999999</v>
      </c>
      <c r="R1797" s="10">
        <v>3</v>
      </c>
      <c r="S1797" s="10">
        <v>1268.568</v>
      </c>
      <c r="T1797" s="1">
        <v>0.2</v>
      </c>
      <c r="U1797" s="10">
        <v>15.857099999999974</v>
      </c>
    </row>
    <row r="1798" spans="1:21" ht="16.5" x14ac:dyDescent="0.3">
      <c r="A1798" t="s">
        <v>7845</v>
      </c>
      <c r="B1798" s="2">
        <v>43568</v>
      </c>
      <c r="C1798" s="2">
        <v>43574</v>
      </c>
      <c r="D1798" s="1" t="s">
        <v>47</v>
      </c>
      <c r="E1798" s="1" t="s">
        <v>3129</v>
      </c>
      <c r="F1798" s="1" t="s">
        <v>3130</v>
      </c>
      <c r="G1798" s="1" t="s">
        <v>38</v>
      </c>
      <c r="H1798" s="1" t="s">
        <v>24</v>
      </c>
      <c r="I1798" s="1" t="s">
        <v>39</v>
      </c>
      <c r="J1798" s="1" t="s">
        <v>40</v>
      </c>
      <c r="K1798" s="1">
        <v>90036</v>
      </c>
      <c r="L1798" s="1" t="s">
        <v>41</v>
      </c>
      <c r="M1798" s="1" t="s">
        <v>4532</v>
      </c>
      <c r="N1798" s="1" t="s">
        <v>29</v>
      </c>
      <c r="O1798" s="1" t="s">
        <v>62</v>
      </c>
      <c r="P1798" s="1" t="s">
        <v>4533</v>
      </c>
      <c r="Q1798" s="10">
        <v>37.68</v>
      </c>
      <c r="R1798" s="10">
        <v>2</v>
      </c>
      <c r="S1798" s="10">
        <v>75.36</v>
      </c>
      <c r="T1798" s="1">
        <v>0</v>
      </c>
      <c r="U1798" s="10">
        <v>15.825600000000001</v>
      </c>
    </row>
    <row r="1799" spans="1:21" ht="16.5" x14ac:dyDescent="0.3">
      <c r="A1799" t="s">
        <v>2008</v>
      </c>
      <c r="B1799" s="2">
        <v>44426</v>
      </c>
      <c r="C1799" s="2">
        <v>44431</v>
      </c>
      <c r="D1799" s="1" t="s">
        <v>20</v>
      </c>
      <c r="E1799" s="1" t="s">
        <v>2009</v>
      </c>
      <c r="F1799" s="1" t="s">
        <v>2010</v>
      </c>
      <c r="G1799" s="1" t="s">
        <v>38</v>
      </c>
      <c r="H1799" s="1" t="s">
        <v>24</v>
      </c>
      <c r="I1799" s="1" t="s">
        <v>261</v>
      </c>
      <c r="J1799" s="1" t="s">
        <v>262</v>
      </c>
      <c r="K1799" s="1">
        <v>10011</v>
      </c>
      <c r="L1799" s="1" t="s">
        <v>143</v>
      </c>
      <c r="M1799" s="1" t="s">
        <v>2011</v>
      </c>
      <c r="N1799" s="1" t="s">
        <v>29</v>
      </c>
      <c r="O1799" s="1" t="s">
        <v>62</v>
      </c>
      <c r="P1799" s="1" t="s">
        <v>2012</v>
      </c>
      <c r="Q1799" s="10">
        <v>40.479999999999997</v>
      </c>
      <c r="R1799" s="10">
        <v>2</v>
      </c>
      <c r="S1799" s="10">
        <v>80.959999999999994</v>
      </c>
      <c r="T1799" s="1">
        <v>0</v>
      </c>
      <c r="U1799" s="10">
        <v>15.787199999999999</v>
      </c>
    </row>
    <row r="1800" spans="1:21" ht="16.5" x14ac:dyDescent="0.3">
      <c r="A1800" t="s">
        <v>9964</v>
      </c>
      <c r="B1800" s="2">
        <v>43677</v>
      </c>
      <c r="C1800" s="2">
        <v>43683</v>
      </c>
      <c r="D1800" s="1" t="s">
        <v>47</v>
      </c>
      <c r="E1800" s="1" t="s">
        <v>2294</v>
      </c>
      <c r="F1800" s="1" t="s">
        <v>2295</v>
      </c>
      <c r="G1800" s="1" t="s">
        <v>38</v>
      </c>
      <c r="H1800" s="1" t="s">
        <v>24</v>
      </c>
      <c r="I1800" s="1" t="s">
        <v>4978</v>
      </c>
      <c r="J1800" s="1" t="s">
        <v>588</v>
      </c>
      <c r="K1800" s="1">
        <v>63116</v>
      </c>
      <c r="L1800" s="1" t="s">
        <v>102</v>
      </c>
      <c r="M1800" s="1" t="s">
        <v>1392</v>
      </c>
      <c r="N1800" s="1" t="s">
        <v>43</v>
      </c>
      <c r="O1800" s="1" t="s">
        <v>570</v>
      </c>
      <c r="P1800" s="1" t="s">
        <v>1393</v>
      </c>
      <c r="Q1800" s="10">
        <v>52.59</v>
      </c>
      <c r="R1800" s="10">
        <v>3</v>
      </c>
      <c r="S1800" s="10">
        <v>157.77000000000001</v>
      </c>
      <c r="T1800" s="1">
        <v>0</v>
      </c>
      <c r="U1800" s="10">
        <v>15.776999999999996</v>
      </c>
    </row>
    <row r="1801" spans="1:21" ht="16.5" x14ac:dyDescent="0.3">
      <c r="A1801" t="s">
        <v>7098</v>
      </c>
      <c r="B1801" s="2">
        <v>43798</v>
      </c>
      <c r="C1801" s="2">
        <v>43799</v>
      </c>
      <c r="D1801" s="1" t="s">
        <v>183</v>
      </c>
      <c r="E1801" s="1" t="s">
        <v>7099</v>
      </c>
      <c r="F1801" s="1" t="s">
        <v>7100</v>
      </c>
      <c r="G1801" s="1" t="s">
        <v>99</v>
      </c>
      <c r="H1801" s="1" t="s">
        <v>24</v>
      </c>
      <c r="I1801" s="1" t="s">
        <v>2509</v>
      </c>
      <c r="J1801" s="1" t="s">
        <v>40</v>
      </c>
      <c r="K1801" s="1">
        <v>92704</v>
      </c>
      <c r="L1801" s="1" t="s">
        <v>41</v>
      </c>
      <c r="M1801" s="1" t="s">
        <v>6097</v>
      </c>
      <c r="N1801" s="1" t="s">
        <v>43</v>
      </c>
      <c r="O1801" s="1" t="s">
        <v>65</v>
      </c>
      <c r="P1801" s="1" t="s">
        <v>6098</v>
      </c>
      <c r="Q1801" s="10">
        <v>56.3</v>
      </c>
      <c r="R1801" s="10">
        <v>2</v>
      </c>
      <c r="S1801" s="10">
        <v>112.6</v>
      </c>
      <c r="T1801" s="1">
        <v>0</v>
      </c>
      <c r="U1801" s="10">
        <v>15.764000000000003</v>
      </c>
    </row>
    <row r="1802" spans="1:21" ht="16.5" x14ac:dyDescent="0.3">
      <c r="A1802" t="s">
        <v>8629</v>
      </c>
      <c r="B1802" s="2">
        <v>43809</v>
      </c>
      <c r="C1802" s="2">
        <v>43814</v>
      </c>
      <c r="D1802" s="1" t="s">
        <v>47</v>
      </c>
      <c r="E1802" s="1" t="s">
        <v>8027</v>
      </c>
      <c r="F1802" s="1" t="s">
        <v>8028</v>
      </c>
      <c r="G1802" s="1" t="s">
        <v>99</v>
      </c>
      <c r="H1802" s="1" t="s">
        <v>24</v>
      </c>
      <c r="I1802" s="1" t="s">
        <v>39</v>
      </c>
      <c r="J1802" s="1" t="s">
        <v>40</v>
      </c>
      <c r="K1802" s="1">
        <v>90032</v>
      </c>
      <c r="L1802" s="1" t="s">
        <v>41</v>
      </c>
      <c r="M1802" s="1" t="s">
        <v>6097</v>
      </c>
      <c r="N1802" s="1" t="s">
        <v>43</v>
      </c>
      <c r="O1802" s="1" t="s">
        <v>65</v>
      </c>
      <c r="P1802" s="1" t="s">
        <v>6098</v>
      </c>
      <c r="Q1802" s="10">
        <v>56.3</v>
      </c>
      <c r="R1802" s="10">
        <v>2</v>
      </c>
      <c r="S1802" s="10">
        <v>112.6</v>
      </c>
      <c r="T1802" s="1">
        <v>0</v>
      </c>
      <c r="U1802" s="10">
        <v>15.764000000000003</v>
      </c>
    </row>
    <row r="1803" spans="1:21" ht="16.5" x14ac:dyDescent="0.3">
      <c r="A1803" t="s">
        <v>5896</v>
      </c>
      <c r="B1803" s="2">
        <v>44294</v>
      </c>
      <c r="C1803" s="2">
        <v>44301</v>
      </c>
      <c r="D1803" s="1" t="s">
        <v>47</v>
      </c>
      <c r="E1803" s="1" t="s">
        <v>5897</v>
      </c>
      <c r="F1803" s="1" t="s">
        <v>5898</v>
      </c>
      <c r="G1803" s="1" t="s">
        <v>38</v>
      </c>
      <c r="H1803" s="1" t="s">
        <v>24</v>
      </c>
      <c r="I1803" s="1" t="s">
        <v>3201</v>
      </c>
      <c r="J1803" s="1" t="s">
        <v>1258</v>
      </c>
      <c r="K1803" s="1">
        <v>30076</v>
      </c>
      <c r="L1803" s="1" t="s">
        <v>27</v>
      </c>
      <c r="M1803" s="1" t="s">
        <v>5899</v>
      </c>
      <c r="N1803" s="1" t="s">
        <v>29</v>
      </c>
      <c r="O1803" s="1" t="s">
        <v>62</v>
      </c>
      <c r="P1803" s="1" t="s">
        <v>5900</v>
      </c>
      <c r="Q1803" s="10">
        <v>56.28</v>
      </c>
      <c r="R1803" s="10">
        <v>6</v>
      </c>
      <c r="S1803" s="10">
        <v>337.68</v>
      </c>
      <c r="T1803" s="1">
        <v>0</v>
      </c>
      <c r="U1803" s="10">
        <v>15.758400000000002</v>
      </c>
    </row>
    <row r="1804" spans="1:21" ht="16.5" x14ac:dyDescent="0.3">
      <c r="A1804" t="s">
        <v>9539</v>
      </c>
      <c r="B1804" s="2">
        <v>43636</v>
      </c>
      <c r="C1804" s="2">
        <v>43639</v>
      </c>
      <c r="D1804" s="1" t="s">
        <v>183</v>
      </c>
      <c r="E1804" s="1" t="s">
        <v>5116</v>
      </c>
      <c r="F1804" s="1" t="s">
        <v>5117</v>
      </c>
      <c r="G1804" s="1" t="s">
        <v>23</v>
      </c>
      <c r="H1804" s="1" t="s">
        <v>24</v>
      </c>
      <c r="I1804" s="1" t="s">
        <v>447</v>
      </c>
      <c r="J1804" s="1" t="s">
        <v>448</v>
      </c>
      <c r="K1804" s="1">
        <v>80013</v>
      </c>
      <c r="L1804" s="1" t="s">
        <v>41</v>
      </c>
      <c r="M1804" s="1" t="s">
        <v>8948</v>
      </c>
      <c r="N1804" s="1" t="s">
        <v>68</v>
      </c>
      <c r="O1804" s="1" t="s">
        <v>69</v>
      </c>
      <c r="P1804" s="1" t="s">
        <v>8949</v>
      </c>
      <c r="Q1804" s="10">
        <v>125.944</v>
      </c>
      <c r="R1804" s="10">
        <v>7</v>
      </c>
      <c r="S1804" s="10">
        <v>881.60800000000006</v>
      </c>
      <c r="T1804" s="1">
        <v>0.2</v>
      </c>
      <c r="U1804" s="10">
        <v>15.742999999999984</v>
      </c>
    </row>
    <row r="1805" spans="1:21" ht="16.5" x14ac:dyDescent="0.3">
      <c r="A1805" t="s">
        <v>10416</v>
      </c>
      <c r="B1805" s="2">
        <v>44049</v>
      </c>
      <c r="C1805" s="2">
        <v>44054</v>
      </c>
      <c r="D1805" s="1" t="s">
        <v>47</v>
      </c>
      <c r="E1805" s="1" t="s">
        <v>1825</v>
      </c>
      <c r="F1805" s="1" t="s">
        <v>1826</v>
      </c>
      <c r="G1805" s="1" t="s">
        <v>23</v>
      </c>
      <c r="H1805" s="1" t="s">
        <v>24</v>
      </c>
      <c r="I1805" s="1" t="s">
        <v>261</v>
      </c>
      <c r="J1805" s="1" t="s">
        <v>262</v>
      </c>
      <c r="K1805" s="1">
        <v>10024</v>
      </c>
      <c r="L1805" s="1" t="s">
        <v>143</v>
      </c>
      <c r="M1805" s="1" t="s">
        <v>1250</v>
      </c>
      <c r="N1805" s="1" t="s">
        <v>43</v>
      </c>
      <c r="O1805" s="1" t="s">
        <v>65</v>
      </c>
      <c r="P1805" s="1" t="s">
        <v>1251</v>
      </c>
      <c r="Q1805" s="10">
        <v>38.339999999999996</v>
      </c>
      <c r="R1805" s="10">
        <v>9</v>
      </c>
      <c r="S1805" s="10">
        <v>345.05999999999995</v>
      </c>
      <c r="T1805" s="1">
        <v>0</v>
      </c>
      <c r="U1805" s="10">
        <v>15.7194</v>
      </c>
    </row>
    <row r="1806" spans="1:21" ht="16.5" x14ac:dyDescent="0.3">
      <c r="A1806" t="s">
        <v>7774</v>
      </c>
      <c r="B1806" s="2">
        <v>43774</v>
      </c>
      <c r="C1806" s="2">
        <v>43774</v>
      </c>
      <c r="D1806" s="1" t="s">
        <v>1276</v>
      </c>
      <c r="E1806" s="1" t="s">
        <v>5116</v>
      </c>
      <c r="F1806" s="1" t="s">
        <v>5117</v>
      </c>
      <c r="G1806" s="1" t="s">
        <v>23</v>
      </c>
      <c r="H1806" s="1" t="s">
        <v>24</v>
      </c>
      <c r="I1806" s="1" t="s">
        <v>124</v>
      </c>
      <c r="J1806" s="1" t="s">
        <v>40</v>
      </c>
      <c r="K1806" s="1">
        <v>94109</v>
      </c>
      <c r="L1806" s="1" t="s">
        <v>41</v>
      </c>
      <c r="M1806" s="1" t="s">
        <v>3653</v>
      </c>
      <c r="N1806" s="1" t="s">
        <v>43</v>
      </c>
      <c r="O1806" s="1" t="s">
        <v>56</v>
      </c>
      <c r="P1806" s="1" t="s">
        <v>3654</v>
      </c>
      <c r="Q1806" s="10">
        <v>62.8</v>
      </c>
      <c r="R1806" s="10">
        <v>4</v>
      </c>
      <c r="S1806" s="10">
        <v>251.2</v>
      </c>
      <c r="T1806" s="1">
        <v>0</v>
      </c>
      <c r="U1806" s="10">
        <v>15.700000000000003</v>
      </c>
    </row>
    <row r="1807" spans="1:21" ht="16.5" x14ac:dyDescent="0.3">
      <c r="A1807" t="s">
        <v>9006</v>
      </c>
      <c r="B1807" s="2">
        <v>44539</v>
      </c>
      <c r="C1807" s="2">
        <v>44541</v>
      </c>
      <c r="D1807" s="1" t="s">
        <v>20</v>
      </c>
      <c r="E1807" s="1" t="s">
        <v>5485</v>
      </c>
      <c r="F1807" s="1" t="s">
        <v>5486</v>
      </c>
      <c r="G1807" s="1" t="s">
        <v>99</v>
      </c>
      <c r="H1807" s="1" t="s">
        <v>24</v>
      </c>
      <c r="I1807" s="1" t="s">
        <v>2601</v>
      </c>
      <c r="J1807" s="1" t="s">
        <v>40</v>
      </c>
      <c r="K1807" s="1">
        <v>93905</v>
      </c>
      <c r="L1807" s="1" t="s">
        <v>41</v>
      </c>
      <c r="M1807" s="1" t="s">
        <v>2572</v>
      </c>
      <c r="N1807" s="1" t="s">
        <v>29</v>
      </c>
      <c r="O1807" s="1" t="s">
        <v>30</v>
      </c>
      <c r="P1807" s="1" t="s">
        <v>2573</v>
      </c>
      <c r="Q1807" s="10">
        <v>148.25700000000001</v>
      </c>
      <c r="R1807" s="10">
        <v>3</v>
      </c>
      <c r="S1807" s="10">
        <v>444.77100000000002</v>
      </c>
      <c r="T1807" s="1">
        <v>0.15</v>
      </c>
      <c r="U1807" s="10">
        <v>15.697800000000004</v>
      </c>
    </row>
    <row r="1808" spans="1:21" ht="16.5" x14ac:dyDescent="0.3">
      <c r="A1808" t="s">
        <v>7459</v>
      </c>
      <c r="B1808" s="2">
        <v>43854</v>
      </c>
      <c r="C1808" s="2">
        <v>43856</v>
      </c>
      <c r="D1808" s="1" t="s">
        <v>20</v>
      </c>
      <c r="E1808" s="1" t="s">
        <v>3557</v>
      </c>
      <c r="F1808" s="1" t="s">
        <v>3558</v>
      </c>
      <c r="G1808" s="1" t="s">
        <v>38</v>
      </c>
      <c r="H1808" s="1" t="s">
        <v>24</v>
      </c>
      <c r="I1808" s="1" t="s">
        <v>3411</v>
      </c>
      <c r="J1808" s="1" t="s">
        <v>1471</v>
      </c>
      <c r="K1808" s="1">
        <v>39503</v>
      </c>
      <c r="L1808" s="1" t="s">
        <v>27</v>
      </c>
      <c r="M1808" s="1" t="s">
        <v>1750</v>
      </c>
      <c r="N1808" s="1" t="s">
        <v>43</v>
      </c>
      <c r="O1808" s="1" t="s">
        <v>72</v>
      </c>
      <c r="P1808" s="1" t="s">
        <v>1751</v>
      </c>
      <c r="Q1808" s="10">
        <v>31.36</v>
      </c>
      <c r="R1808" s="10">
        <v>4</v>
      </c>
      <c r="S1808" s="10">
        <v>125.44</v>
      </c>
      <c r="T1808" s="1">
        <v>0</v>
      </c>
      <c r="U1808" s="10">
        <v>15.68</v>
      </c>
    </row>
    <row r="1809" spans="1:21" ht="16.5" x14ac:dyDescent="0.3">
      <c r="A1809" t="s">
        <v>3269</v>
      </c>
      <c r="B1809" s="2">
        <v>43344</v>
      </c>
      <c r="C1809" s="2">
        <v>43348</v>
      </c>
      <c r="D1809" s="1" t="s">
        <v>20</v>
      </c>
      <c r="E1809" s="1" t="s">
        <v>3270</v>
      </c>
      <c r="F1809" s="1" t="s">
        <v>3271</v>
      </c>
      <c r="G1809" s="1" t="s">
        <v>23</v>
      </c>
      <c r="H1809" s="1" t="s">
        <v>24</v>
      </c>
      <c r="I1809" s="1" t="s">
        <v>3272</v>
      </c>
      <c r="J1809" s="1" t="s">
        <v>40</v>
      </c>
      <c r="K1809" s="1">
        <v>92025</v>
      </c>
      <c r="L1809" s="1" t="s">
        <v>41</v>
      </c>
      <c r="M1809" s="1" t="s">
        <v>170</v>
      </c>
      <c r="N1809" s="1" t="s">
        <v>43</v>
      </c>
      <c r="O1809" s="1" t="s">
        <v>65</v>
      </c>
      <c r="P1809" s="1" t="s">
        <v>171</v>
      </c>
      <c r="Q1809" s="10">
        <v>53.94</v>
      </c>
      <c r="R1809" s="10">
        <v>3</v>
      </c>
      <c r="S1809" s="10">
        <v>161.82</v>
      </c>
      <c r="T1809" s="1">
        <v>0</v>
      </c>
      <c r="U1809" s="10">
        <v>15.642599999999995</v>
      </c>
    </row>
    <row r="1810" spans="1:21" ht="16.5" x14ac:dyDescent="0.3">
      <c r="A1810" t="s">
        <v>1839</v>
      </c>
      <c r="B1810" s="2">
        <v>43784</v>
      </c>
      <c r="C1810" s="2">
        <v>43786</v>
      </c>
      <c r="D1810" s="1" t="s">
        <v>20</v>
      </c>
      <c r="E1810" s="1" t="s">
        <v>1345</v>
      </c>
      <c r="F1810" s="1" t="s">
        <v>1346</v>
      </c>
      <c r="G1810" s="1" t="s">
        <v>38</v>
      </c>
      <c r="H1810" s="1" t="s">
        <v>24</v>
      </c>
      <c r="I1810" s="1" t="s">
        <v>294</v>
      </c>
      <c r="J1810" s="1" t="s">
        <v>206</v>
      </c>
      <c r="K1810" s="1">
        <v>60653</v>
      </c>
      <c r="L1810" s="1" t="s">
        <v>102</v>
      </c>
      <c r="M1810" s="1" t="s">
        <v>270</v>
      </c>
      <c r="N1810" s="1" t="s">
        <v>43</v>
      </c>
      <c r="O1810" s="1" t="s">
        <v>56</v>
      </c>
      <c r="P1810" s="1" t="s">
        <v>271</v>
      </c>
      <c r="Q1810" s="10">
        <v>250.27199999999999</v>
      </c>
      <c r="R1810" s="10">
        <v>9</v>
      </c>
      <c r="S1810" s="10">
        <v>2252.4479999999999</v>
      </c>
      <c r="T1810" s="1">
        <v>0.2</v>
      </c>
      <c r="U1810" s="10">
        <v>15.641999999999982</v>
      </c>
    </row>
    <row r="1811" spans="1:21" ht="16.5" x14ac:dyDescent="0.3">
      <c r="A1811" t="s">
        <v>8412</v>
      </c>
      <c r="B1811" s="2">
        <v>43196</v>
      </c>
      <c r="C1811" s="2">
        <v>43202</v>
      </c>
      <c r="D1811" s="1" t="s">
        <v>47</v>
      </c>
      <c r="E1811" s="1" t="s">
        <v>6019</v>
      </c>
      <c r="F1811" s="1" t="s">
        <v>6020</v>
      </c>
      <c r="G1811" s="1" t="s">
        <v>38</v>
      </c>
      <c r="H1811" s="1" t="s">
        <v>24</v>
      </c>
      <c r="I1811" s="1" t="s">
        <v>39</v>
      </c>
      <c r="J1811" s="1" t="s">
        <v>40</v>
      </c>
      <c r="K1811" s="1">
        <v>90049</v>
      </c>
      <c r="L1811" s="1" t="s">
        <v>41</v>
      </c>
      <c r="M1811" s="1" t="s">
        <v>8293</v>
      </c>
      <c r="N1811" s="1" t="s">
        <v>29</v>
      </c>
      <c r="O1811" s="1" t="s">
        <v>62</v>
      </c>
      <c r="P1811" s="1" t="s">
        <v>8294</v>
      </c>
      <c r="Q1811" s="10">
        <v>91.96</v>
      </c>
      <c r="R1811" s="10">
        <v>2</v>
      </c>
      <c r="S1811" s="10">
        <v>183.92</v>
      </c>
      <c r="T1811" s="1">
        <v>0</v>
      </c>
      <c r="U1811" s="10">
        <v>15.633199999999988</v>
      </c>
    </row>
    <row r="1812" spans="1:21" ht="16.5" x14ac:dyDescent="0.3">
      <c r="A1812" t="s">
        <v>10671</v>
      </c>
      <c r="B1812" s="2">
        <v>44253</v>
      </c>
      <c r="C1812" s="2">
        <v>44258</v>
      </c>
      <c r="D1812" s="1" t="s">
        <v>47</v>
      </c>
      <c r="E1812" s="1" t="s">
        <v>633</v>
      </c>
      <c r="F1812" s="1" t="s">
        <v>634</v>
      </c>
      <c r="G1812" s="1" t="s">
        <v>23</v>
      </c>
      <c r="H1812" s="1" t="s">
        <v>24</v>
      </c>
      <c r="I1812" s="1" t="s">
        <v>1685</v>
      </c>
      <c r="J1812" s="1" t="s">
        <v>40</v>
      </c>
      <c r="K1812" s="1">
        <v>92627</v>
      </c>
      <c r="L1812" s="1" t="s">
        <v>41</v>
      </c>
      <c r="M1812" s="1" t="s">
        <v>8293</v>
      </c>
      <c r="N1812" s="1" t="s">
        <v>29</v>
      </c>
      <c r="O1812" s="1" t="s">
        <v>62</v>
      </c>
      <c r="P1812" s="1" t="s">
        <v>8294</v>
      </c>
      <c r="Q1812" s="10">
        <v>91.96</v>
      </c>
      <c r="R1812" s="10">
        <v>2</v>
      </c>
      <c r="S1812" s="10">
        <v>183.92</v>
      </c>
      <c r="T1812" s="1">
        <v>0</v>
      </c>
      <c r="U1812" s="10">
        <v>15.633199999999988</v>
      </c>
    </row>
    <row r="1813" spans="1:21" ht="16.5" x14ac:dyDescent="0.3">
      <c r="A1813" t="s">
        <v>9686</v>
      </c>
      <c r="B1813" s="2">
        <v>43642</v>
      </c>
      <c r="C1813" s="2">
        <v>43646</v>
      </c>
      <c r="D1813" s="1" t="s">
        <v>47</v>
      </c>
      <c r="E1813" s="1" t="s">
        <v>7485</v>
      </c>
      <c r="F1813" s="1" t="s">
        <v>7486</v>
      </c>
      <c r="G1813" s="1" t="s">
        <v>99</v>
      </c>
      <c r="H1813" s="1" t="s">
        <v>24</v>
      </c>
      <c r="I1813" s="1" t="s">
        <v>1109</v>
      </c>
      <c r="J1813" s="1" t="s">
        <v>489</v>
      </c>
      <c r="K1813" s="1">
        <v>44107</v>
      </c>
      <c r="L1813" s="1" t="s">
        <v>143</v>
      </c>
      <c r="M1813" s="1" t="s">
        <v>442</v>
      </c>
      <c r="N1813" s="1" t="s">
        <v>43</v>
      </c>
      <c r="O1813" s="1" t="s">
        <v>87</v>
      </c>
      <c r="P1813" s="1" t="s">
        <v>443</v>
      </c>
      <c r="Q1813" s="10">
        <v>43.056000000000004</v>
      </c>
      <c r="R1813" s="10">
        <v>9</v>
      </c>
      <c r="S1813" s="10">
        <v>387.50400000000002</v>
      </c>
      <c r="T1813" s="1">
        <v>0.2</v>
      </c>
      <c r="U1813" s="10">
        <v>15.607799999999999</v>
      </c>
    </row>
    <row r="1814" spans="1:21" ht="16.5" x14ac:dyDescent="0.3">
      <c r="A1814" t="s">
        <v>10353</v>
      </c>
      <c r="B1814" s="2">
        <v>43756</v>
      </c>
      <c r="C1814" s="2">
        <v>43760</v>
      </c>
      <c r="D1814" s="1" t="s">
        <v>47</v>
      </c>
      <c r="E1814" s="1" t="s">
        <v>4582</v>
      </c>
      <c r="F1814" s="1" t="s">
        <v>4583</v>
      </c>
      <c r="G1814" s="1" t="s">
        <v>23</v>
      </c>
      <c r="H1814" s="1" t="s">
        <v>24</v>
      </c>
      <c r="I1814" s="1" t="s">
        <v>92</v>
      </c>
      <c r="J1814" s="1" t="s">
        <v>93</v>
      </c>
      <c r="K1814" s="1">
        <v>98115</v>
      </c>
      <c r="L1814" s="1" t="s">
        <v>41</v>
      </c>
      <c r="M1814" s="1" t="s">
        <v>8960</v>
      </c>
      <c r="N1814" s="1" t="s">
        <v>68</v>
      </c>
      <c r="O1814" s="1" t="s">
        <v>69</v>
      </c>
      <c r="P1814" s="1" t="s">
        <v>8961</v>
      </c>
      <c r="Q1814" s="10">
        <v>249.58400000000003</v>
      </c>
      <c r="R1814" s="10">
        <v>2</v>
      </c>
      <c r="S1814" s="10">
        <v>499.16800000000006</v>
      </c>
      <c r="T1814" s="1">
        <v>0.2</v>
      </c>
      <c r="U1814" s="10">
        <v>15.598999999999997</v>
      </c>
    </row>
    <row r="1815" spans="1:21" ht="16.5" x14ac:dyDescent="0.3">
      <c r="A1815" t="s">
        <v>10067</v>
      </c>
      <c r="B1815" s="2">
        <v>44504</v>
      </c>
      <c r="C1815" s="2">
        <v>44508</v>
      </c>
      <c r="D1815" s="1" t="s">
        <v>47</v>
      </c>
      <c r="E1815" s="1" t="s">
        <v>2020</v>
      </c>
      <c r="F1815" s="1" t="s">
        <v>2021</v>
      </c>
      <c r="G1815" s="1" t="s">
        <v>23</v>
      </c>
      <c r="H1815" s="1" t="s">
        <v>24</v>
      </c>
      <c r="I1815" s="1" t="s">
        <v>6101</v>
      </c>
      <c r="J1815" s="1" t="s">
        <v>326</v>
      </c>
      <c r="K1815" s="1">
        <v>37421</v>
      </c>
      <c r="L1815" s="1" t="s">
        <v>27</v>
      </c>
      <c r="M1815" s="1" t="s">
        <v>1658</v>
      </c>
      <c r="N1815" s="1" t="s">
        <v>68</v>
      </c>
      <c r="O1815" s="1" t="s">
        <v>156</v>
      </c>
      <c r="P1815" s="1" t="s">
        <v>1659</v>
      </c>
      <c r="Q1815" s="10">
        <v>95.976000000000013</v>
      </c>
      <c r="R1815" s="10">
        <v>3</v>
      </c>
      <c r="S1815" s="10">
        <v>287.92800000000005</v>
      </c>
      <c r="T1815" s="1">
        <v>0.2</v>
      </c>
      <c r="U1815" s="10">
        <v>15.596099999999996</v>
      </c>
    </row>
    <row r="1816" spans="1:21" ht="16.5" x14ac:dyDescent="0.3">
      <c r="A1816" t="s">
        <v>3784</v>
      </c>
      <c r="B1816" s="2">
        <v>44191</v>
      </c>
      <c r="C1816" s="2">
        <v>44195</v>
      </c>
      <c r="D1816" s="1" t="s">
        <v>47</v>
      </c>
      <c r="E1816" s="1" t="s">
        <v>1890</v>
      </c>
      <c r="F1816" s="1" t="s">
        <v>1891</v>
      </c>
      <c r="G1816" s="1" t="s">
        <v>23</v>
      </c>
      <c r="H1816" s="1" t="s">
        <v>24</v>
      </c>
      <c r="I1816" s="1" t="s">
        <v>92</v>
      </c>
      <c r="J1816" s="1" t="s">
        <v>93</v>
      </c>
      <c r="K1816" s="1">
        <v>98105</v>
      </c>
      <c r="L1816" s="1" t="s">
        <v>41</v>
      </c>
      <c r="M1816" s="1" t="s">
        <v>3785</v>
      </c>
      <c r="N1816" s="1" t="s">
        <v>43</v>
      </c>
      <c r="O1816" s="1" t="s">
        <v>87</v>
      </c>
      <c r="P1816" s="1" t="s">
        <v>3786</v>
      </c>
      <c r="Q1816" s="10">
        <v>33.9</v>
      </c>
      <c r="R1816" s="10">
        <v>5</v>
      </c>
      <c r="S1816" s="10">
        <v>169.5</v>
      </c>
      <c r="T1816" s="1">
        <v>0</v>
      </c>
      <c r="U1816" s="10">
        <v>15.593999999999999</v>
      </c>
    </row>
    <row r="1817" spans="1:21" ht="16.5" x14ac:dyDescent="0.3">
      <c r="A1817" t="s">
        <v>9014</v>
      </c>
      <c r="B1817" s="2">
        <v>44185</v>
      </c>
      <c r="C1817" s="2">
        <v>44188</v>
      </c>
      <c r="D1817" s="1" t="s">
        <v>20</v>
      </c>
      <c r="E1817" s="1" t="s">
        <v>3571</v>
      </c>
      <c r="F1817" s="1" t="s">
        <v>3572</v>
      </c>
      <c r="G1817" s="1" t="s">
        <v>23</v>
      </c>
      <c r="H1817" s="1" t="s">
        <v>24</v>
      </c>
      <c r="I1817" s="1" t="s">
        <v>132</v>
      </c>
      <c r="J1817" s="1" t="s">
        <v>133</v>
      </c>
      <c r="K1817" s="1">
        <v>68025</v>
      </c>
      <c r="L1817" s="1" t="s">
        <v>102</v>
      </c>
      <c r="M1817" s="1" t="s">
        <v>3785</v>
      </c>
      <c r="N1817" s="1" t="s">
        <v>43</v>
      </c>
      <c r="O1817" s="1" t="s">
        <v>87</v>
      </c>
      <c r="P1817" s="1" t="s">
        <v>3786</v>
      </c>
      <c r="Q1817" s="10">
        <v>33.9</v>
      </c>
      <c r="R1817" s="10">
        <v>5</v>
      </c>
      <c r="S1817" s="10">
        <v>169.5</v>
      </c>
      <c r="T1817" s="1">
        <v>0</v>
      </c>
      <c r="U1817" s="10">
        <v>15.593999999999999</v>
      </c>
    </row>
    <row r="1818" spans="1:21" ht="16.5" x14ac:dyDescent="0.3">
      <c r="A1818" t="s">
        <v>9373</v>
      </c>
      <c r="B1818" s="2">
        <v>44497</v>
      </c>
      <c r="C1818" s="2">
        <v>44499</v>
      </c>
      <c r="D1818" s="1" t="s">
        <v>20</v>
      </c>
      <c r="E1818" s="1" t="s">
        <v>456</v>
      </c>
      <c r="F1818" s="1" t="s">
        <v>457</v>
      </c>
      <c r="G1818" s="1" t="s">
        <v>23</v>
      </c>
      <c r="H1818" s="1" t="s">
        <v>24</v>
      </c>
      <c r="I1818" s="1" t="s">
        <v>1680</v>
      </c>
      <c r="J1818" s="1" t="s">
        <v>85</v>
      </c>
      <c r="K1818" s="1">
        <v>28314</v>
      </c>
      <c r="L1818" s="1" t="s">
        <v>27</v>
      </c>
      <c r="M1818" s="1" t="s">
        <v>5727</v>
      </c>
      <c r="N1818" s="1" t="s">
        <v>29</v>
      </c>
      <c r="O1818" s="1" t="s">
        <v>62</v>
      </c>
      <c r="P1818" s="1" t="s">
        <v>5728</v>
      </c>
      <c r="Q1818" s="10">
        <v>77.951999999999998</v>
      </c>
      <c r="R1818" s="10">
        <v>3</v>
      </c>
      <c r="S1818" s="10">
        <v>233.85599999999999</v>
      </c>
      <c r="T1818" s="1">
        <v>0.2</v>
      </c>
      <c r="U1818" s="10">
        <v>15.590399999999995</v>
      </c>
    </row>
    <row r="1819" spans="1:21" ht="16.5" x14ac:dyDescent="0.3">
      <c r="A1819" t="s">
        <v>1082</v>
      </c>
      <c r="B1819" s="2">
        <v>44132</v>
      </c>
      <c r="C1819" s="2">
        <v>44138</v>
      </c>
      <c r="D1819" s="1" t="s">
        <v>47</v>
      </c>
      <c r="E1819" s="1" t="s">
        <v>573</v>
      </c>
      <c r="F1819" s="1" t="s">
        <v>574</v>
      </c>
      <c r="G1819" s="1" t="s">
        <v>38</v>
      </c>
      <c r="H1819" s="1" t="s">
        <v>24</v>
      </c>
      <c r="I1819" s="1" t="s">
        <v>1083</v>
      </c>
      <c r="J1819" s="1" t="s">
        <v>779</v>
      </c>
      <c r="K1819" s="1">
        <v>7109</v>
      </c>
      <c r="L1819" s="1" t="s">
        <v>143</v>
      </c>
      <c r="M1819" s="1" t="s">
        <v>1084</v>
      </c>
      <c r="N1819" s="1" t="s">
        <v>43</v>
      </c>
      <c r="O1819" s="1" t="s">
        <v>87</v>
      </c>
      <c r="P1819" s="1" t="s">
        <v>1085</v>
      </c>
      <c r="Q1819" s="10">
        <v>32.400000000000006</v>
      </c>
      <c r="R1819" s="10">
        <v>5</v>
      </c>
      <c r="S1819" s="10">
        <v>162.00000000000003</v>
      </c>
      <c r="T1819" s="1">
        <v>0</v>
      </c>
      <c r="U1819" s="10">
        <v>15.552000000000001</v>
      </c>
    </row>
    <row r="1820" spans="1:21" ht="16.5" x14ac:dyDescent="0.3">
      <c r="A1820" t="s">
        <v>2829</v>
      </c>
      <c r="B1820" s="2">
        <v>43614</v>
      </c>
      <c r="C1820" s="2">
        <v>43619</v>
      </c>
      <c r="D1820" s="1" t="s">
        <v>47</v>
      </c>
      <c r="E1820" s="1" t="s">
        <v>1188</v>
      </c>
      <c r="F1820" s="1" t="s">
        <v>1189</v>
      </c>
      <c r="G1820" s="1" t="s">
        <v>23</v>
      </c>
      <c r="H1820" s="1" t="s">
        <v>24</v>
      </c>
      <c r="I1820" s="1" t="s">
        <v>92</v>
      </c>
      <c r="J1820" s="1" t="s">
        <v>93</v>
      </c>
      <c r="K1820" s="1">
        <v>98105</v>
      </c>
      <c r="L1820" s="1" t="s">
        <v>41</v>
      </c>
      <c r="M1820" s="1" t="s">
        <v>1951</v>
      </c>
      <c r="N1820" s="1" t="s">
        <v>43</v>
      </c>
      <c r="O1820" s="1" t="s">
        <v>87</v>
      </c>
      <c r="P1820" s="1" t="s">
        <v>1952</v>
      </c>
      <c r="Q1820" s="10">
        <v>32.400000000000006</v>
      </c>
      <c r="R1820" s="10">
        <v>5</v>
      </c>
      <c r="S1820" s="10">
        <v>162.00000000000003</v>
      </c>
      <c r="T1820" s="1">
        <v>0</v>
      </c>
      <c r="U1820" s="10">
        <v>15.552000000000001</v>
      </c>
    </row>
    <row r="1821" spans="1:21" ht="16.5" x14ac:dyDescent="0.3">
      <c r="A1821" t="s">
        <v>2973</v>
      </c>
      <c r="B1821" s="2">
        <v>43725</v>
      </c>
      <c r="C1821" s="2">
        <v>43727</v>
      </c>
      <c r="D1821" s="1" t="s">
        <v>20</v>
      </c>
      <c r="E1821" s="1" t="s">
        <v>2035</v>
      </c>
      <c r="F1821" s="1" t="s">
        <v>2036</v>
      </c>
      <c r="G1821" s="1" t="s">
        <v>99</v>
      </c>
      <c r="H1821" s="1" t="s">
        <v>24</v>
      </c>
      <c r="I1821" s="1" t="s">
        <v>39</v>
      </c>
      <c r="J1821" s="1" t="s">
        <v>40</v>
      </c>
      <c r="K1821" s="1">
        <v>90036</v>
      </c>
      <c r="L1821" s="1" t="s">
        <v>41</v>
      </c>
      <c r="M1821" s="1" t="s">
        <v>1047</v>
      </c>
      <c r="N1821" s="1" t="s">
        <v>43</v>
      </c>
      <c r="O1821" s="1" t="s">
        <v>87</v>
      </c>
      <c r="P1821" s="1" t="s">
        <v>1048</v>
      </c>
      <c r="Q1821" s="10">
        <v>32.400000000000006</v>
      </c>
      <c r="R1821" s="10">
        <v>5</v>
      </c>
      <c r="S1821" s="10">
        <v>162.00000000000003</v>
      </c>
      <c r="T1821" s="1">
        <v>0</v>
      </c>
      <c r="U1821" s="10">
        <v>15.552000000000001</v>
      </c>
    </row>
    <row r="1822" spans="1:21" ht="16.5" x14ac:dyDescent="0.3">
      <c r="A1822" t="s">
        <v>6209</v>
      </c>
      <c r="B1822" s="2">
        <v>43989</v>
      </c>
      <c r="C1822" s="2">
        <v>43992</v>
      </c>
      <c r="D1822" s="1" t="s">
        <v>183</v>
      </c>
      <c r="E1822" s="1" t="s">
        <v>2279</v>
      </c>
      <c r="F1822" s="1" t="s">
        <v>2280</v>
      </c>
      <c r="G1822" s="1" t="s">
        <v>99</v>
      </c>
      <c r="H1822" s="1" t="s">
        <v>24</v>
      </c>
      <c r="I1822" s="1" t="s">
        <v>261</v>
      </c>
      <c r="J1822" s="1" t="s">
        <v>262</v>
      </c>
      <c r="K1822" s="1">
        <v>10035</v>
      </c>
      <c r="L1822" s="1" t="s">
        <v>143</v>
      </c>
      <c r="M1822" s="1" t="s">
        <v>1870</v>
      </c>
      <c r="N1822" s="1" t="s">
        <v>43</v>
      </c>
      <c r="O1822" s="1" t="s">
        <v>87</v>
      </c>
      <c r="P1822" s="1" t="s">
        <v>1871</v>
      </c>
      <c r="Q1822" s="10">
        <v>32.400000000000006</v>
      </c>
      <c r="R1822" s="10">
        <v>5</v>
      </c>
      <c r="S1822" s="10">
        <v>162.00000000000003</v>
      </c>
      <c r="T1822" s="1">
        <v>0</v>
      </c>
      <c r="U1822" s="10">
        <v>15.552000000000001</v>
      </c>
    </row>
    <row r="1823" spans="1:21" ht="16.5" x14ac:dyDescent="0.3">
      <c r="A1823" t="s">
        <v>7039</v>
      </c>
      <c r="B1823" s="2">
        <v>43366</v>
      </c>
      <c r="C1823" s="2">
        <v>43371</v>
      </c>
      <c r="D1823" s="1" t="s">
        <v>47</v>
      </c>
      <c r="E1823" s="1" t="s">
        <v>1559</v>
      </c>
      <c r="F1823" s="1" t="s">
        <v>1560</v>
      </c>
      <c r="G1823" s="1" t="s">
        <v>23</v>
      </c>
      <c r="H1823" s="1" t="s">
        <v>24</v>
      </c>
      <c r="I1823" s="1" t="s">
        <v>400</v>
      </c>
      <c r="J1823" s="1" t="s">
        <v>224</v>
      </c>
      <c r="K1823" s="1">
        <v>55407</v>
      </c>
      <c r="L1823" s="1" t="s">
        <v>102</v>
      </c>
      <c r="M1823" s="1" t="s">
        <v>3733</v>
      </c>
      <c r="N1823" s="1" t="s">
        <v>43</v>
      </c>
      <c r="O1823" s="1" t="s">
        <v>87</v>
      </c>
      <c r="P1823" s="1" t="s">
        <v>3734</v>
      </c>
      <c r="Q1823" s="10">
        <v>32.400000000000006</v>
      </c>
      <c r="R1823" s="10">
        <v>5</v>
      </c>
      <c r="S1823" s="10">
        <v>162.00000000000003</v>
      </c>
      <c r="T1823" s="1">
        <v>0</v>
      </c>
      <c r="U1823" s="10">
        <v>15.552000000000001</v>
      </c>
    </row>
    <row r="1824" spans="1:21" ht="16.5" x14ac:dyDescent="0.3">
      <c r="A1824" t="s">
        <v>8193</v>
      </c>
      <c r="B1824" s="2">
        <v>44394</v>
      </c>
      <c r="C1824" s="2">
        <v>44396</v>
      </c>
      <c r="D1824" s="1" t="s">
        <v>20</v>
      </c>
      <c r="E1824" s="1" t="s">
        <v>2398</v>
      </c>
      <c r="F1824" s="1" t="s">
        <v>2399</v>
      </c>
      <c r="G1824" s="1" t="s">
        <v>38</v>
      </c>
      <c r="H1824" s="1" t="s">
        <v>24</v>
      </c>
      <c r="I1824" s="1" t="s">
        <v>5987</v>
      </c>
      <c r="J1824" s="1" t="s">
        <v>40</v>
      </c>
      <c r="K1824" s="1">
        <v>92307</v>
      </c>
      <c r="L1824" s="1" t="s">
        <v>41</v>
      </c>
      <c r="M1824" s="1" t="s">
        <v>6329</v>
      </c>
      <c r="N1824" s="1" t="s">
        <v>43</v>
      </c>
      <c r="O1824" s="1" t="s">
        <v>87</v>
      </c>
      <c r="P1824" s="1" t="s">
        <v>6330</v>
      </c>
      <c r="Q1824" s="10">
        <v>32.400000000000006</v>
      </c>
      <c r="R1824" s="10">
        <v>5</v>
      </c>
      <c r="S1824" s="10">
        <v>162.00000000000003</v>
      </c>
      <c r="T1824" s="1">
        <v>0</v>
      </c>
      <c r="U1824" s="10">
        <v>15.552000000000001</v>
      </c>
    </row>
    <row r="1825" spans="1:21" ht="16.5" x14ac:dyDescent="0.3">
      <c r="A1825" t="s">
        <v>8314</v>
      </c>
      <c r="B1825" s="2">
        <v>43730</v>
      </c>
      <c r="C1825" s="2">
        <v>43734</v>
      </c>
      <c r="D1825" s="1" t="s">
        <v>20</v>
      </c>
      <c r="E1825" s="1" t="s">
        <v>6060</v>
      </c>
      <c r="F1825" s="1" t="s">
        <v>6061</v>
      </c>
      <c r="G1825" s="1" t="s">
        <v>99</v>
      </c>
      <c r="H1825" s="1" t="s">
        <v>24</v>
      </c>
      <c r="I1825" s="1" t="s">
        <v>1117</v>
      </c>
      <c r="J1825" s="1" t="s">
        <v>310</v>
      </c>
      <c r="K1825" s="1">
        <v>22204</v>
      </c>
      <c r="L1825" s="1" t="s">
        <v>27</v>
      </c>
      <c r="M1825" s="1" t="s">
        <v>4683</v>
      </c>
      <c r="N1825" s="1" t="s">
        <v>43</v>
      </c>
      <c r="O1825" s="1" t="s">
        <v>87</v>
      </c>
      <c r="P1825" s="1" t="s">
        <v>4684</v>
      </c>
      <c r="Q1825" s="10">
        <v>32.400000000000006</v>
      </c>
      <c r="R1825" s="10">
        <v>5</v>
      </c>
      <c r="S1825" s="10">
        <v>162.00000000000003</v>
      </c>
      <c r="T1825" s="1">
        <v>0</v>
      </c>
      <c r="U1825" s="10">
        <v>15.552000000000001</v>
      </c>
    </row>
    <row r="1826" spans="1:21" ht="16.5" x14ac:dyDescent="0.3">
      <c r="A1826" t="s">
        <v>8699</v>
      </c>
      <c r="B1826" s="2">
        <v>44458</v>
      </c>
      <c r="C1826" s="2">
        <v>44463</v>
      </c>
      <c r="D1826" s="1" t="s">
        <v>47</v>
      </c>
      <c r="E1826" s="1" t="s">
        <v>2785</v>
      </c>
      <c r="F1826" s="1" t="s">
        <v>2786</v>
      </c>
      <c r="G1826" s="1" t="s">
        <v>23</v>
      </c>
      <c r="H1826" s="1" t="s">
        <v>24</v>
      </c>
      <c r="I1826" s="1" t="s">
        <v>261</v>
      </c>
      <c r="J1826" s="1" t="s">
        <v>262</v>
      </c>
      <c r="K1826" s="1">
        <v>10011</v>
      </c>
      <c r="L1826" s="1" t="s">
        <v>143</v>
      </c>
      <c r="M1826" s="1" t="s">
        <v>5857</v>
      </c>
      <c r="N1826" s="1" t="s">
        <v>43</v>
      </c>
      <c r="O1826" s="1" t="s">
        <v>87</v>
      </c>
      <c r="P1826" s="1" t="s">
        <v>5858</v>
      </c>
      <c r="Q1826" s="10">
        <v>32.400000000000006</v>
      </c>
      <c r="R1826" s="10">
        <v>5</v>
      </c>
      <c r="S1826" s="10">
        <v>162.00000000000003</v>
      </c>
      <c r="T1826" s="1">
        <v>0</v>
      </c>
      <c r="U1826" s="10">
        <v>15.552000000000001</v>
      </c>
    </row>
    <row r="1827" spans="1:21" ht="16.5" x14ac:dyDescent="0.3">
      <c r="A1827" t="s">
        <v>8764</v>
      </c>
      <c r="B1827" s="2">
        <v>44209</v>
      </c>
      <c r="C1827" s="2">
        <v>44214</v>
      </c>
      <c r="D1827" s="1" t="s">
        <v>20</v>
      </c>
      <c r="E1827" s="1" t="s">
        <v>3592</v>
      </c>
      <c r="F1827" s="1" t="s">
        <v>3593</v>
      </c>
      <c r="G1827" s="1" t="s">
        <v>38</v>
      </c>
      <c r="H1827" s="1" t="s">
        <v>24</v>
      </c>
      <c r="I1827" s="1" t="s">
        <v>309</v>
      </c>
      <c r="J1827" s="1" t="s">
        <v>588</v>
      </c>
      <c r="K1827" s="1">
        <v>65807</v>
      </c>
      <c r="L1827" s="1" t="s">
        <v>102</v>
      </c>
      <c r="M1827" s="1" t="s">
        <v>5412</v>
      </c>
      <c r="N1827" s="1" t="s">
        <v>43</v>
      </c>
      <c r="O1827" s="1" t="s">
        <v>87</v>
      </c>
      <c r="P1827" s="1" t="s">
        <v>5413</v>
      </c>
      <c r="Q1827" s="10">
        <v>32.400000000000006</v>
      </c>
      <c r="R1827" s="10">
        <v>5</v>
      </c>
      <c r="S1827" s="10">
        <v>162.00000000000003</v>
      </c>
      <c r="T1827" s="1">
        <v>0</v>
      </c>
      <c r="U1827" s="10">
        <v>15.552000000000001</v>
      </c>
    </row>
    <row r="1828" spans="1:21" ht="16.5" x14ac:dyDescent="0.3">
      <c r="A1828" t="s">
        <v>9478</v>
      </c>
      <c r="B1828" s="2">
        <v>44059</v>
      </c>
      <c r="C1828" s="2">
        <v>44065</v>
      </c>
      <c r="D1828" s="1" t="s">
        <v>47</v>
      </c>
      <c r="E1828" s="1" t="s">
        <v>1601</v>
      </c>
      <c r="F1828" s="1" t="s">
        <v>1602</v>
      </c>
      <c r="G1828" s="1" t="s">
        <v>23</v>
      </c>
      <c r="H1828" s="1" t="s">
        <v>24</v>
      </c>
      <c r="I1828" s="1" t="s">
        <v>9479</v>
      </c>
      <c r="J1828" s="1" t="s">
        <v>40</v>
      </c>
      <c r="K1828" s="1">
        <v>95616</v>
      </c>
      <c r="L1828" s="1" t="s">
        <v>41</v>
      </c>
      <c r="M1828" s="1" t="s">
        <v>2741</v>
      </c>
      <c r="N1828" s="1" t="s">
        <v>43</v>
      </c>
      <c r="O1828" s="1" t="s">
        <v>87</v>
      </c>
      <c r="P1828" s="1" t="s">
        <v>2742</v>
      </c>
      <c r="Q1828" s="10">
        <v>32.400000000000006</v>
      </c>
      <c r="R1828" s="10">
        <v>5</v>
      </c>
      <c r="S1828" s="10">
        <v>162.00000000000003</v>
      </c>
      <c r="T1828" s="1">
        <v>0</v>
      </c>
      <c r="U1828" s="10">
        <v>15.552000000000001</v>
      </c>
    </row>
    <row r="1829" spans="1:21" ht="16.5" x14ac:dyDescent="0.3">
      <c r="A1829" t="s">
        <v>9702</v>
      </c>
      <c r="B1829" s="2">
        <v>44054</v>
      </c>
      <c r="C1829" s="2">
        <v>44059</v>
      </c>
      <c r="D1829" s="1" t="s">
        <v>47</v>
      </c>
      <c r="E1829" s="1" t="s">
        <v>1639</v>
      </c>
      <c r="F1829" s="1" t="s">
        <v>1640</v>
      </c>
      <c r="G1829" s="1" t="s">
        <v>99</v>
      </c>
      <c r="H1829" s="1" t="s">
        <v>24</v>
      </c>
      <c r="I1829" s="1" t="s">
        <v>4452</v>
      </c>
      <c r="J1829" s="1" t="s">
        <v>639</v>
      </c>
      <c r="K1829" s="1">
        <v>74133</v>
      </c>
      <c r="L1829" s="1" t="s">
        <v>102</v>
      </c>
      <c r="M1829" s="1" t="s">
        <v>2604</v>
      </c>
      <c r="N1829" s="1" t="s">
        <v>43</v>
      </c>
      <c r="O1829" s="1" t="s">
        <v>87</v>
      </c>
      <c r="P1829" s="1" t="s">
        <v>2605</v>
      </c>
      <c r="Q1829" s="10">
        <v>32.400000000000006</v>
      </c>
      <c r="R1829" s="10">
        <v>5</v>
      </c>
      <c r="S1829" s="10">
        <v>162.00000000000003</v>
      </c>
      <c r="T1829" s="1">
        <v>0</v>
      </c>
      <c r="U1829" s="10">
        <v>15.552000000000001</v>
      </c>
    </row>
    <row r="1830" spans="1:21" ht="16.5" x14ac:dyDescent="0.3">
      <c r="A1830" t="s">
        <v>9726</v>
      </c>
      <c r="B1830" s="2">
        <v>43418</v>
      </c>
      <c r="C1830" s="2">
        <v>43424</v>
      </c>
      <c r="D1830" s="1" t="s">
        <v>47</v>
      </c>
      <c r="E1830" s="1" t="s">
        <v>3454</v>
      </c>
      <c r="F1830" s="1" t="s">
        <v>3455</v>
      </c>
      <c r="G1830" s="1" t="s">
        <v>23</v>
      </c>
      <c r="H1830" s="1" t="s">
        <v>24</v>
      </c>
      <c r="I1830" s="1" t="s">
        <v>4769</v>
      </c>
      <c r="J1830" s="1" t="s">
        <v>310</v>
      </c>
      <c r="K1830" s="1">
        <v>23320</v>
      </c>
      <c r="L1830" s="1" t="s">
        <v>27</v>
      </c>
      <c r="M1830" s="1" t="s">
        <v>3888</v>
      </c>
      <c r="N1830" s="1" t="s">
        <v>43</v>
      </c>
      <c r="O1830" s="1" t="s">
        <v>87</v>
      </c>
      <c r="P1830" s="1" t="s">
        <v>3889</v>
      </c>
      <c r="Q1830" s="10">
        <v>32.400000000000006</v>
      </c>
      <c r="R1830" s="10">
        <v>5</v>
      </c>
      <c r="S1830" s="10">
        <v>162.00000000000003</v>
      </c>
      <c r="T1830" s="1">
        <v>0</v>
      </c>
      <c r="U1830" s="10">
        <v>15.552000000000001</v>
      </c>
    </row>
    <row r="1831" spans="1:21" ht="16.5" x14ac:dyDescent="0.3">
      <c r="A1831" t="s">
        <v>10181</v>
      </c>
      <c r="B1831" s="2">
        <v>43202</v>
      </c>
      <c r="C1831" s="2">
        <v>43207</v>
      </c>
      <c r="D1831" s="1" t="s">
        <v>47</v>
      </c>
      <c r="E1831" s="1" t="s">
        <v>5684</v>
      </c>
      <c r="F1831" s="1" t="s">
        <v>5685</v>
      </c>
      <c r="G1831" s="1" t="s">
        <v>23</v>
      </c>
      <c r="H1831" s="1" t="s">
        <v>24</v>
      </c>
      <c r="I1831" s="1" t="s">
        <v>529</v>
      </c>
      <c r="J1831" s="1" t="s">
        <v>249</v>
      </c>
      <c r="K1831" s="1">
        <v>47401</v>
      </c>
      <c r="L1831" s="1" t="s">
        <v>102</v>
      </c>
      <c r="M1831" s="1" t="s">
        <v>2816</v>
      </c>
      <c r="N1831" s="1" t="s">
        <v>43</v>
      </c>
      <c r="O1831" s="1" t="s">
        <v>87</v>
      </c>
      <c r="P1831" s="1" t="s">
        <v>2817</v>
      </c>
      <c r="Q1831" s="10">
        <v>32.400000000000006</v>
      </c>
      <c r="R1831" s="10">
        <v>5</v>
      </c>
      <c r="S1831" s="10">
        <v>162.00000000000003</v>
      </c>
      <c r="T1831" s="1">
        <v>0</v>
      </c>
      <c r="U1831" s="10">
        <v>15.552000000000001</v>
      </c>
    </row>
    <row r="1832" spans="1:21" ht="16.5" x14ac:dyDescent="0.3">
      <c r="A1832" t="s">
        <v>10241</v>
      </c>
      <c r="B1832" s="2">
        <v>44156</v>
      </c>
      <c r="C1832" s="2">
        <v>44161</v>
      </c>
      <c r="D1832" s="1" t="s">
        <v>47</v>
      </c>
      <c r="E1832" s="1" t="s">
        <v>2137</v>
      </c>
      <c r="F1832" s="1" t="s">
        <v>2138</v>
      </c>
      <c r="G1832" s="1" t="s">
        <v>38</v>
      </c>
      <c r="H1832" s="1" t="s">
        <v>24</v>
      </c>
      <c r="I1832" s="1" t="s">
        <v>39</v>
      </c>
      <c r="J1832" s="1" t="s">
        <v>40</v>
      </c>
      <c r="K1832" s="1">
        <v>90049</v>
      </c>
      <c r="L1832" s="1" t="s">
        <v>41</v>
      </c>
      <c r="M1832" s="1" t="s">
        <v>1901</v>
      </c>
      <c r="N1832" s="1" t="s">
        <v>43</v>
      </c>
      <c r="O1832" s="1" t="s">
        <v>87</v>
      </c>
      <c r="P1832" s="1" t="s">
        <v>1902</v>
      </c>
      <c r="Q1832" s="10">
        <v>32.400000000000006</v>
      </c>
      <c r="R1832" s="10">
        <v>5</v>
      </c>
      <c r="S1832" s="10">
        <v>162.00000000000003</v>
      </c>
      <c r="T1832" s="1">
        <v>0</v>
      </c>
      <c r="U1832" s="10">
        <v>15.552000000000001</v>
      </c>
    </row>
    <row r="1833" spans="1:21" ht="16.5" x14ac:dyDescent="0.3">
      <c r="A1833" t="s">
        <v>10523</v>
      </c>
      <c r="B1833" s="2">
        <v>44367</v>
      </c>
      <c r="C1833" s="2">
        <v>44374</v>
      </c>
      <c r="D1833" s="1" t="s">
        <v>47</v>
      </c>
      <c r="E1833" s="1" t="s">
        <v>378</v>
      </c>
      <c r="F1833" s="1" t="s">
        <v>379</v>
      </c>
      <c r="G1833" s="1" t="s">
        <v>23</v>
      </c>
      <c r="H1833" s="1" t="s">
        <v>24</v>
      </c>
      <c r="I1833" s="1" t="s">
        <v>1448</v>
      </c>
      <c r="J1833" s="1" t="s">
        <v>310</v>
      </c>
      <c r="K1833" s="1">
        <v>23223</v>
      </c>
      <c r="L1833" s="1" t="s">
        <v>27</v>
      </c>
      <c r="M1833" s="1" t="s">
        <v>6135</v>
      </c>
      <c r="N1833" s="1" t="s">
        <v>43</v>
      </c>
      <c r="O1833" s="1" t="s">
        <v>87</v>
      </c>
      <c r="P1833" s="1" t="s">
        <v>6136</v>
      </c>
      <c r="Q1833" s="10">
        <v>32.400000000000006</v>
      </c>
      <c r="R1833" s="10">
        <v>5</v>
      </c>
      <c r="S1833" s="10">
        <v>162.00000000000003</v>
      </c>
      <c r="T1833" s="1">
        <v>0</v>
      </c>
      <c r="U1833" s="10">
        <v>15.552000000000001</v>
      </c>
    </row>
    <row r="1834" spans="1:21" ht="16.5" x14ac:dyDescent="0.3">
      <c r="A1834" t="s">
        <v>6920</v>
      </c>
      <c r="B1834" s="2">
        <v>44518</v>
      </c>
      <c r="C1834" s="2">
        <v>44523</v>
      </c>
      <c r="D1834" s="1" t="s">
        <v>47</v>
      </c>
      <c r="E1834" s="1" t="s">
        <v>4972</v>
      </c>
      <c r="F1834" s="1" t="s">
        <v>4973</v>
      </c>
      <c r="G1834" s="1" t="s">
        <v>23</v>
      </c>
      <c r="H1834" s="1" t="s">
        <v>24</v>
      </c>
      <c r="I1834" s="1" t="s">
        <v>3221</v>
      </c>
      <c r="J1834" s="1" t="s">
        <v>51</v>
      </c>
      <c r="K1834" s="1">
        <v>33030</v>
      </c>
      <c r="L1834" s="1" t="s">
        <v>27</v>
      </c>
      <c r="M1834" s="1" t="s">
        <v>6153</v>
      </c>
      <c r="N1834" s="1" t="s">
        <v>43</v>
      </c>
      <c r="O1834" s="1" t="s">
        <v>87</v>
      </c>
      <c r="P1834" s="1" t="s">
        <v>6154</v>
      </c>
      <c r="Q1834" s="10">
        <v>44.384</v>
      </c>
      <c r="R1834" s="10">
        <v>1</v>
      </c>
      <c r="S1834" s="10">
        <v>44.384</v>
      </c>
      <c r="T1834" s="1">
        <v>0.2</v>
      </c>
      <c r="U1834" s="10">
        <v>15.534399999999998</v>
      </c>
    </row>
    <row r="1835" spans="1:21" ht="16.5" x14ac:dyDescent="0.3">
      <c r="A1835" t="s">
        <v>3948</v>
      </c>
      <c r="B1835" s="2">
        <v>44540</v>
      </c>
      <c r="C1835" s="2">
        <v>44540</v>
      </c>
      <c r="D1835" s="1" t="s">
        <v>1276</v>
      </c>
      <c r="E1835" s="1" t="s">
        <v>541</v>
      </c>
      <c r="F1835" s="1" t="s">
        <v>542</v>
      </c>
      <c r="G1835" s="1" t="s">
        <v>99</v>
      </c>
      <c r="H1835" s="1" t="s">
        <v>24</v>
      </c>
      <c r="I1835" s="1" t="s">
        <v>2497</v>
      </c>
      <c r="J1835" s="1" t="s">
        <v>133</v>
      </c>
      <c r="K1835" s="1">
        <v>68104</v>
      </c>
      <c r="L1835" s="1" t="s">
        <v>102</v>
      </c>
      <c r="M1835" s="1" t="s">
        <v>3949</v>
      </c>
      <c r="N1835" s="1" t="s">
        <v>43</v>
      </c>
      <c r="O1835" s="1" t="s">
        <v>72</v>
      </c>
      <c r="P1835" s="1" t="s">
        <v>3950</v>
      </c>
      <c r="Q1835" s="10">
        <v>34.5</v>
      </c>
      <c r="R1835" s="10">
        <v>3</v>
      </c>
      <c r="S1835" s="10">
        <v>103.5</v>
      </c>
      <c r="T1835" s="1">
        <v>0</v>
      </c>
      <c r="U1835" s="10">
        <v>15.524999999999999</v>
      </c>
    </row>
    <row r="1836" spans="1:21" ht="16.5" x14ac:dyDescent="0.3">
      <c r="A1836" t="s">
        <v>8572</v>
      </c>
      <c r="B1836" s="2">
        <v>44321</v>
      </c>
      <c r="C1836" s="2">
        <v>44326</v>
      </c>
      <c r="D1836" s="1" t="s">
        <v>47</v>
      </c>
      <c r="E1836" s="1" t="s">
        <v>3723</v>
      </c>
      <c r="F1836" s="1" t="s">
        <v>3724</v>
      </c>
      <c r="G1836" s="1" t="s">
        <v>38</v>
      </c>
      <c r="H1836" s="1" t="s">
        <v>24</v>
      </c>
      <c r="I1836" s="1" t="s">
        <v>488</v>
      </c>
      <c r="J1836" s="1" t="s">
        <v>1258</v>
      </c>
      <c r="K1836" s="1">
        <v>31907</v>
      </c>
      <c r="L1836" s="1" t="s">
        <v>27</v>
      </c>
      <c r="M1836" s="1" t="s">
        <v>3949</v>
      </c>
      <c r="N1836" s="1" t="s">
        <v>43</v>
      </c>
      <c r="O1836" s="1" t="s">
        <v>72</v>
      </c>
      <c r="P1836" s="1" t="s">
        <v>3950</v>
      </c>
      <c r="Q1836" s="10">
        <v>34.5</v>
      </c>
      <c r="R1836" s="10">
        <v>3</v>
      </c>
      <c r="S1836" s="10">
        <v>103.5</v>
      </c>
      <c r="T1836" s="1">
        <v>0</v>
      </c>
      <c r="U1836" s="10">
        <v>15.524999999999999</v>
      </c>
    </row>
    <row r="1837" spans="1:21" ht="16.5" x14ac:dyDescent="0.3">
      <c r="A1837" t="s">
        <v>7957</v>
      </c>
      <c r="B1837" s="2">
        <v>43469</v>
      </c>
      <c r="C1837" s="2">
        <v>43475</v>
      </c>
      <c r="D1837" s="1" t="s">
        <v>47</v>
      </c>
      <c r="E1837" s="1" t="s">
        <v>2386</v>
      </c>
      <c r="F1837" s="1" t="s">
        <v>2387</v>
      </c>
      <c r="G1837" s="1" t="s">
        <v>38</v>
      </c>
      <c r="H1837" s="1" t="s">
        <v>24</v>
      </c>
      <c r="I1837" s="1" t="s">
        <v>7958</v>
      </c>
      <c r="J1837" s="1" t="s">
        <v>224</v>
      </c>
      <c r="K1837" s="1">
        <v>55125</v>
      </c>
      <c r="L1837" s="1" t="s">
        <v>102</v>
      </c>
      <c r="M1837" s="1" t="s">
        <v>3186</v>
      </c>
      <c r="N1837" s="1" t="s">
        <v>43</v>
      </c>
      <c r="O1837" s="1" t="s">
        <v>72</v>
      </c>
      <c r="P1837" s="1" t="s">
        <v>3187</v>
      </c>
      <c r="Q1837" s="10">
        <v>32.339999999999996</v>
      </c>
      <c r="R1837" s="10">
        <v>3</v>
      </c>
      <c r="S1837" s="10">
        <v>97.019999999999982</v>
      </c>
      <c r="T1837" s="1">
        <v>0</v>
      </c>
      <c r="U1837" s="10">
        <v>15.523199999999999</v>
      </c>
    </row>
    <row r="1838" spans="1:21" ht="16.5" x14ac:dyDescent="0.3">
      <c r="A1838" t="s">
        <v>7684</v>
      </c>
      <c r="B1838" s="2">
        <v>44202</v>
      </c>
      <c r="C1838" s="2">
        <v>44209</v>
      </c>
      <c r="D1838" s="1" t="s">
        <v>47</v>
      </c>
      <c r="E1838" s="1" t="s">
        <v>4119</v>
      </c>
      <c r="F1838" s="1" t="s">
        <v>4120</v>
      </c>
      <c r="G1838" s="1" t="s">
        <v>99</v>
      </c>
      <c r="H1838" s="1" t="s">
        <v>24</v>
      </c>
      <c r="I1838" s="1" t="s">
        <v>7685</v>
      </c>
      <c r="J1838" s="1" t="s">
        <v>349</v>
      </c>
      <c r="K1838" s="1">
        <v>35401</v>
      </c>
      <c r="L1838" s="1" t="s">
        <v>27</v>
      </c>
      <c r="M1838" s="1" t="s">
        <v>2074</v>
      </c>
      <c r="N1838" s="1" t="s">
        <v>43</v>
      </c>
      <c r="O1838" s="1" t="s">
        <v>72</v>
      </c>
      <c r="P1838" s="1" t="s">
        <v>2075</v>
      </c>
      <c r="Q1838" s="10">
        <v>33.74</v>
      </c>
      <c r="R1838" s="10">
        <v>7</v>
      </c>
      <c r="S1838" s="10">
        <v>236.18</v>
      </c>
      <c r="T1838" s="1">
        <v>0</v>
      </c>
      <c r="U1838" s="10">
        <v>15.5204</v>
      </c>
    </row>
    <row r="1839" spans="1:21" ht="16.5" x14ac:dyDescent="0.3">
      <c r="A1839" t="s">
        <v>6743</v>
      </c>
      <c r="B1839" s="2">
        <v>43893</v>
      </c>
      <c r="C1839" s="2">
        <v>43896</v>
      </c>
      <c r="D1839" s="1" t="s">
        <v>183</v>
      </c>
      <c r="E1839" s="1" t="s">
        <v>6160</v>
      </c>
      <c r="F1839" s="1" t="s">
        <v>6161</v>
      </c>
      <c r="G1839" s="1" t="s">
        <v>38</v>
      </c>
      <c r="H1839" s="1" t="s">
        <v>24</v>
      </c>
      <c r="I1839" s="1" t="s">
        <v>6744</v>
      </c>
      <c r="J1839" s="1" t="s">
        <v>101</v>
      </c>
      <c r="K1839" s="1">
        <v>79762</v>
      </c>
      <c r="L1839" s="1" t="s">
        <v>102</v>
      </c>
      <c r="M1839" s="1" t="s">
        <v>3183</v>
      </c>
      <c r="N1839" s="1" t="s">
        <v>43</v>
      </c>
      <c r="O1839" s="1" t="s">
        <v>87</v>
      </c>
      <c r="P1839" s="1" t="s">
        <v>3184</v>
      </c>
      <c r="Q1839" s="10">
        <v>42.783999999999999</v>
      </c>
      <c r="R1839" s="10">
        <v>7</v>
      </c>
      <c r="S1839" s="10">
        <v>299.488</v>
      </c>
      <c r="T1839" s="1">
        <v>0.2</v>
      </c>
      <c r="U1839" s="10">
        <v>15.509199999999998</v>
      </c>
    </row>
    <row r="1840" spans="1:21" ht="16.5" x14ac:dyDescent="0.3">
      <c r="A1840" t="s">
        <v>1535</v>
      </c>
      <c r="B1840" s="2">
        <v>43922</v>
      </c>
      <c r="C1840" s="2">
        <v>43924</v>
      </c>
      <c r="D1840" s="1" t="s">
        <v>20</v>
      </c>
      <c r="E1840" s="1" t="s">
        <v>1536</v>
      </c>
      <c r="F1840" s="1" t="s">
        <v>1537</v>
      </c>
      <c r="G1840" s="1" t="s">
        <v>23</v>
      </c>
      <c r="H1840" s="1" t="s">
        <v>24</v>
      </c>
      <c r="I1840" s="1" t="s">
        <v>1538</v>
      </c>
      <c r="J1840" s="1" t="s">
        <v>262</v>
      </c>
      <c r="K1840" s="1">
        <v>13021</v>
      </c>
      <c r="L1840" s="1" t="s">
        <v>143</v>
      </c>
      <c r="M1840" s="1" t="s">
        <v>1539</v>
      </c>
      <c r="N1840" s="1" t="s">
        <v>43</v>
      </c>
      <c r="O1840" s="1" t="s">
        <v>65</v>
      </c>
      <c r="P1840" s="1" t="s">
        <v>1540</v>
      </c>
      <c r="Q1840" s="10">
        <v>59.519999999999996</v>
      </c>
      <c r="R1840" s="10">
        <v>3</v>
      </c>
      <c r="S1840" s="10">
        <v>178.56</v>
      </c>
      <c r="T1840" s="1">
        <v>0</v>
      </c>
      <c r="U1840" s="10">
        <v>15.475200000000001</v>
      </c>
    </row>
    <row r="1841" spans="1:21" ht="16.5" x14ac:dyDescent="0.3">
      <c r="A1841" t="s">
        <v>9332</v>
      </c>
      <c r="B1841" s="2">
        <v>44257</v>
      </c>
      <c r="C1841" s="2">
        <v>44263</v>
      </c>
      <c r="D1841" s="1" t="s">
        <v>47</v>
      </c>
      <c r="E1841" s="1" t="s">
        <v>5061</v>
      </c>
      <c r="F1841" s="1" t="s">
        <v>5062</v>
      </c>
      <c r="G1841" s="1" t="s">
        <v>38</v>
      </c>
      <c r="H1841" s="1" t="s">
        <v>24</v>
      </c>
      <c r="I1841" s="1" t="s">
        <v>598</v>
      </c>
      <c r="J1841" s="1" t="s">
        <v>240</v>
      </c>
      <c r="K1841" s="1">
        <v>19711</v>
      </c>
      <c r="L1841" s="1" t="s">
        <v>143</v>
      </c>
      <c r="M1841" s="1" t="s">
        <v>6227</v>
      </c>
      <c r="N1841" s="1" t="s">
        <v>43</v>
      </c>
      <c r="O1841" s="1" t="s">
        <v>65</v>
      </c>
      <c r="P1841" s="1" t="s">
        <v>6228</v>
      </c>
      <c r="Q1841" s="10">
        <v>59.519999999999996</v>
      </c>
      <c r="R1841" s="10">
        <v>3</v>
      </c>
      <c r="S1841" s="10">
        <v>178.56</v>
      </c>
      <c r="T1841" s="1">
        <v>0</v>
      </c>
      <c r="U1841" s="10">
        <v>15.475200000000001</v>
      </c>
    </row>
    <row r="1842" spans="1:21" ht="16.5" x14ac:dyDescent="0.3">
      <c r="A1842" t="s">
        <v>9378</v>
      </c>
      <c r="B1842" s="2">
        <v>43470</v>
      </c>
      <c r="C1842" s="2">
        <v>43475</v>
      </c>
      <c r="D1842" s="1" t="s">
        <v>47</v>
      </c>
      <c r="E1842" s="1" t="s">
        <v>3385</v>
      </c>
      <c r="F1842" s="1" t="s">
        <v>3386</v>
      </c>
      <c r="G1842" s="1" t="s">
        <v>38</v>
      </c>
      <c r="H1842" s="1" t="s">
        <v>24</v>
      </c>
      <c r="I1842" s="1" t="s">
        <v>261</v>
      </c>
      <c r="J1842" s="1" t="s">
        <v>262</v>
      </c>
      <c r="K1842" s="1">
        <v>10009</v>
      </c>
      <c r="L1842" s="1" t="s">
        <v>143</v>
      </c>
      <c r="M1842" s="1" t="s">
        <v>6227</v>
      </c>
      <c r="N1842" s="1" t="s">
        <v>43</v>
      </c>
      <c r="O1842" s="1" t="s">
        <v>65</v>
      </c>
      <c r="P1842" s="1" t="s">
        <v>6228</v>
      </c>
      <c r="Q1842" s="10">
        <v>59.519999999999996</v>
      </c>
      <c r="R1842" s="10">
        <v>3</v>
      </c>
      <c r="S1842" s="10">
        <v>178.56</v>
      </c>
      <c r="T1842" s="1">
        <v>0</v>
      </c>
      <c r="U1842" s="10">
        <v>15.475200000000001</v>
      </c>
    </row>
    <row r="1843" spans="1:21" ht="16.5" x14ac:dyDescent="0.3">
      <c r="A1843" t="s">
        <v>9827</v>
      </c>
      <c r="B1843" s="2">
        <v>43164</v>
      </c>
      <c r="C1843" s="2">
        <v>43167</v>
      </c>
      <c r="D1843" s="1" t="s">
        <v>20</v>
      </c>
      <c r="E1843" s="1" t="s">
        <v>4038</v>
      </c>
      <c r="F1843" s="1" t="s">
        <v>4039</v>
      </c>
      <c r="G1843" s="1" t="s">
        <v>23</v>
      </c>
      <c r="H1843" s="1" t="s">
        <v>24</v>
      </c>
      <c r="I1843" s="1" t="s">
        <v>3135</v>
      </c>
      <c r="J1843" s="1" t="s">
        <v>262</v>
      </c>
      <c r="K1843" s="1">
        <v>10701</v>
      </c>
      <c r="L1843" s="1" t="s">
        <v>143</v>
      </c>
      <c r="M1843" s="1" t="s">
        <v>1539</v>
      </c>
      <c r="N1843" s="1" t="s">
        <v>43</v>
      </c>
      <c r="O1843" s="1" t="s">
        <v>65</v>
      </c>
      <c r="P1843" s="1" t="s">
        <v>1540</v>
      </c>
      <c r="Q1843" s="10">
        <v>59.519999999999996</v>
      </c>
      <c r="R1843" s="10">
        <v>3</v>
      </c>
      <c r="S1843" s="10">
        <v>178.56</v>
      </c>
      <c r="T1843" s="1">
        <v>0</v>
      </c>
      <c r="U1843" s="10">
        <v>15.475200000000001</v>
      </c>
    </row>
    <row r="1844" spans="1:21" ht="16.5" x14ac:dyDescent="0.3">
      <c r="A1844" t="s">
        <v>9123</v>
      </c>
      <c r="B1844" s="2">
        <v>44268</v>
      </c>
      <c r="C1844" s="2">
        <v>44270</v>
      </c>
      <c r="D1844" s="1" t="s">
        <v>183</v>
      </c>
      <c r="E1844" s="1" t="s">
        <v>5405</v>
      </c>
      <c r="F1844" s="1" t="s">
        <v>5406</v>
      </c>
      <c r="G1844" s="1" t="s">
        <v>23</v>
      </c>
      <c r="H1844" s="1" t="s">
        <v>24</v>
      </c>
      <c r="I1844" s="1" t="s">
        <v>737</v>
      </c>
      <c r="J1844" s="1" t="s">
        <v>738</v>
      </c>
      <c r="K1844" s="1">
        <v>6824</v>
      </c>
      <c r="L1844" s="1" t="s">
        <v>143</v>
      </c>
      <c r="M1844" s="1" t="s">
        <v>4239</v>
      </c>
      <c r="N1844" s="1" t="s">
        <v>43</v>
      </c>
      <c r="O1844" s="1" t="s">
        <v>72</v>
      </c>
      <c r="P1844" s="1" t="s">
        <v>4240</v>
      </c>
      <c r="Q1844" s="10">
        <v>30.88</v>
      </c>
      <c r="R1844" s="10">
        <v>2</v>
      </c>
      <c r="S1844" s="10">
        <v>61.76</v>
      </c>
      <c r="T1844" s="1">
        <v>0</v>
      </c>
      <c r="U1844" s="10">
        <v>15.44</v>
      </c>
    </row>
    <row r="1845" spans="1:21" ht="16.5" x14ac:dyDescent="0.3">
      <c r="A1845" t="s">
        <v>8789</v>
      </c>
      <c r="B1845" s="2">
        <v>44328</v>
      </c>
      <c r="C1845" s="2">
        <v>44330</v>
      </c>
      <c r="D1845" s="1" t="s">
        <v>20</v>
      </c>
      <c r="E1845" s="1" t="s">
        <v>1878</v>
      </c>
      <c r="F1845" s="1" t="s">
        <v>1879</v>
      </c>
      <c r="G1845" s="1" t="s">
        <v>23</v>
      </c>
      <c r="H1845" s="1" t="s">
        <v>24</v>
      </c>
      <c r="I1845" s="1" t="s">
        <v>3852</v>
      </c>
      <c r="J1845" s="1" t="s">
        <v>779</v>
      </c>
      <c r="K1845" s="1">
        <v>8360</v>
      </c>
      <c r="L1845" s="1" t="s">
        <v>143</v>
      </c>
      <c r="M1845" s="1" t="s">
        <v>7469</v>
      </c>
      <c r="N1845" s="1" t="s">
        <v>29</v>
      </c>
      <c r="O1845" s="1" t="s">
        <v>62</v>
      </c>
      <c r="P1845" s="1" t="s">
        <v>7470</v>
      </c>
      <c r="Q1845" s="10">
        <v>42.85</v>
      </c>
      <c r="R1845" s="10">
        <v>5</v>
      </c>
      <c r="S1845" s="10">
        <v>214.25</v>
      </c>
      <c r="T1845" s="1">
        <v>0</v>
      </c>
      <c r="U1845" s="10">
        <v>15.426000000000002</v>
      </c>
    </row>
    <row r="1846" spans="1:21" ht="16.5" x14ac:dyDescent="0.3">
      <c r="A1846" t="s">
        <v>10302</v>
      </c>
      <c r="B1846" s="2">
        <v>43797</v>
      </c>
      <c r="C1846" s="2">
        <v>43799</v>
      </c>
      <c r="D1846" s="1" t="s">
        <v>183</v>
      </c>
      <c r="E1846" s="1" t="s">
        <v>1859</v>
      </c>
      <c r="F1846" s="1" t="s">
        <v>1860</v>
      </c>
      <c r="G1846" s="1" t="s">
        <v>23</v>
      </c>
      <c r="H1846" s="1" t="s">
        <v>24</v>
      </c>
      <c r="I1846" s="1" t="s">
        <v>124</v>
      </c>
      <c r="J1846" s="1" t="s">
        <v>40</v>
      </c>
      <c r="K1846" s="1">
        <v>94110</v>
      </c>
      <c r="L1846" s="1" t="s">
        <v>41</v>
      </c>
      <c r="M1846" s="1" t="s">
        <v>7043</v>
      </c>
      <c r="N1846" s="1" t="s">
        <v>43</v>
      </c>
      <c r="O1846" s="1" t="s">
        <v>75</v>
      </c>
      <c r="P1846" s="1" t="s">
        <v>7044</v>
      </c>
      <c r="Q1846" s="10">
        <v>45.28</v>
      </c>
      <c r="R1846" s="10">
        <v>4</v>
      </c>
      <c r="S1846" s="10">
        <v>181.12</v>
      </c>
      <c r="T1846" s="1">
        <v>0</v>
      </c>
      <c r="U1846" s="10">
        <v>15.395199999999999</v>
      </c>
    </row>
    <row r="1847" spans="1:21" ht="16.5" x14ac:dyDescent="0.3">
      <c r="A1847" t="s">
        <v>4283</v>
      </c>
      <c r="B1847" s="2">
        <v>44539</v>
      </c>
      <c r="C1847" s="2">
        <v>44545</v>
      </c>
      <c r="D1847" s="1" t="s">
        <v>47</v>
      </c>
      <c r="E1847" s="1" t="s">
        <v>4284</v>
      </c>
      <c r="F1847" s="1" t="s">
        <v>4285</v>
      </c>
      <c r="G1847" s="1" t="s">
        <v>23</v>
      </c>
      <c r="H1847" s="1" t="s">
        <v>24</v>
      </c>
      <c r="I1847" s="1" t="s">
        <v>4286</v>
      </c>
      <c r="J1847" s="1" t="s">
        <v>249</v>
      </c>
      <c r="K1847" s="1">
        <v>46203</v>
      </c>
      <c r="L1847" s="1" t="s">
        <v>102</v>
      </c>
      <c r="M1847" s="1" t="s">
        <v>4162</v>
      </c>
      <c r="N1847" s="1" t="s">
        <v>43</v>
      </c>
      <c r="O1847" s="1" t="s">
        <v>87</v>
      </c>
      <c r="P1847" s="1" t="s">
        <v>4163</v>
      </c>
      <c r="Q1847" s="10">
        <v>33.450000000000003</v>
      </c>
      <c r="R1847" s="10">
        <v>5</v>
      </c>
      <c r="S1847" s="10">
        <v>167.25</v>
      </c>
      <c r="T1847" s="1">
        <v>0</v>
      </c>
      <c r="U1847" s="10">
        <v>15.387</v>
      </c>
    </row>
    <row r="1848" spans="1:21" ht="16.5" x14ac:dyDescent="0.3">
      <c r="A1848" t="s">
        <v>6512</v>
      </c>
      <c r="B1848" s="2">
        <v>44162</v>
      </c>
      <c r="C1848" s="2">
        <v>44165</v>
      </c>
      <c r="D1848" s="1" t="s">
        <v>183</v>
      </c>
      <c r="E1848" s="1" t="s">
        <v>2766</v>
      </c>
      <c r="F1848" s="1" t="s">
        <v>2767</v>
      </c>
      <c r="G1848" s="1" t="s">
        <v>38</v>
      </c>
      <c r="H1848" s="1" t="s">
        <v>24</v>
      </c>
      <c r="I1848" s="1" t="s">
        <v>6345</v>
      </c>
      <c r="J1848" s="1" t="s">
        <v>4434</v>
      </c>
      <c r="K1848" s="1">
        <v>66212</v>
      </c>
      <c r="L1848" s="1" t="s">
        <v>102</v>
      </c>
      <c r="M1848" s="1" t="s">
        <v>283</v>
      </c>
      <c r="N1848" s="1" t="s">
        <v>68</v>
      </c>
      <c r="O1848" s="1" t="s">
        <v>156</v>
      </c>
      <c r="P1848" s="1" t="s">
        <v>284</v>
      </c>
      <c r="Q1848" s="10">
        <v>34.950000000000003</v>
      </c>
      <c r="R1848" s="10">
        <v>5</v>
      </c>
      <c r="S1848" s="10">
        <v>174.75</v>
      </c>
      <c r="T1848" s="1">
        <v>0</v>
      </c>
      <c r="U1848" s="10">
        <v>15.378000000000004</v>
      </c>
    </row>
    <row r="1849" spans="1:21" ht="16.5" x14ac:dyDescent="0.3">
      <c r="A1849" t="s">
        <v>6563</v>
      </c>
      <c r="B1849" s="2">
        <v>43979</v>
      </c>
      <c r="C1849" s="2">
        <v>43979</v>
      </c>
      <c r="D1849" s="1" t="s">
        <v>1276</v>
      </c>
      <c r="E1849" s="1" t="s">
        <v>4662</v>
      </c>
      <c r="F1849" s="1" t="s">
        <v>4663</v>
      </c>
      <c r="G1849" s="1" t="s">
        <v>38</v>
      </c>
      <c r="H1849" s="1" t="s">
        <v>24</v>
      </c>
      <c r="I1849" s="1" t="s">
        <v>261</v>
      </c>
      <c r="J1849" s="1" t="s">
        <v>262</v>
      </c>
      <c r="K1849" s="1">
        <v>10035</v>
      </c>
      <c r="L1849" s="1" t="s">
        <v>143</v>
      </c>
      <c r="M1849" s="1" t="s">
        <v>569</v>
      </c>
      <c r="N1849" s="1" t="s">
        <v>43</v>
      </c>
      <c r="O1849" s="1" t="s">
        <v>570</v>
      </c>
      <c r="P1849" s="1" t="s">
        <v>571</v>
      </c>
      <c r="Q1849" s="10">
        <v>54.900000000000006</v>
      </c>
      <c r="R1849" s="10">
        <v>5</v>
      </c>
      <c r="S1849" s="10">
        <v>274.5</v>
      </c>
      <c r="T1849" s="1">
        <v>0</v>
      </c>
      <c r="U1849" s="10">
        <v>15.372000000000003</v>
      </c>
    </row>
    <row r="1850" spans="1:21" ht="16.5" x14ac:dyDescent="0.3">
      <c r="A1850" t="s">
        <v>8425</v>
      </c>
      <c r="B1850" s="2">
        <v>44309</v>
      </c>
      <c r="C1850" s="2">
        <v>44311</v>
      </c>
      <c r="D1850" s="1" t="s">
        <v>183</v>
      </c>
      <c r="E1850" s="1" t="s">
        <v>1228</v>
      </c>
      <c r="F1850" s="1" t="s">
        <v>1229</v>
      </c>
      <c r="G1850" s="1" t="s">
        <v>23</v>
      </c>
      <c r="H1850" s="1" t="s">
        <v>24</v>
      </c>
      <c r="I1850" s="1" t="s">
        <v>261</v>
      </c>
      <c r="J1850" s="1" t="s">
        <v>262</v>
      </c>
      <c r="K1850" s="1">
        <v>10011</v>
      </c>
      <c r="L1850" s="1" t="s">
        <v>143</v>
      </c>
      <c r="M1850" s="1" t="s">
        <v>569</v>
      </c>
      <c r="N1850" s="1" t="s">
        <v>43</v>
      </c>
      <c r="O1850" s="1" t="s">
        <v>570</v>
      </c>
      <c r="P1850" s="1" t="s">
        <v>571</v>
      </c>
      <c r="Q1850" s="10">
        <v>54.900000000000006</v>
      </c>
      <c r="R1850" s="10">
        <v>5</v>
      </c>
      <c r="S1850" s="10">
        <v>274.5</v>
      </c>
      <c r="T1850" s="1">
        <v>0</v>
      </c>
      <c r="U1850" s="10">
        <v>15.372000000000003</v>
      </c>
    </row>
    <row r="1851" spans="1:21" ht="16.5" x14ac:dyDescent="0.3">
      <c r="A1851" t="s">
        <v>7885</v>
      </c>
      <c r="B1851" s="2">
        <v>44045</v>
      </c>
      <c r="C1851" s="2">
        <v>44047</v>
      </c>
      <c r="D1851" s="1" t="s">
        <v>20</v>
      </c>
      <c r="E1851" s="1" t="s">
        <v>2376</v>
      </c>
      <c r="F1851" s="1" t="s">
        <v>2377</v>
      </c>
      <c r="G1851" s="1" t="s">
        <v>38</v>
      </c>
      <c r="H1851" s="1" t="s">
        <v>24</v>
      </c>
      <c r="I1851" s="1" t="s">
        <v>39</v>
      </c>
      <c r="J1851" s="1" t="s">
        <v>40</v>
      </c>
      <c r="K1851" s="1">
        <v>90032</v>
      </c>
      <c r="L1851" s="1" t="s">
        <v>41</v>
      </c>
      <c r="M1851" s="1" t="s">
        <v>7886</v>
      </c>
      <c r="N1851" s="1" t="s">
        <v>29</v>
      </c>
      <c r="O1851" s="1" t="s">
        <v>53</v>
      </c>
      <c r="P1851" s="1" t="s">
        <v>7887</v>
      </c>
      <c r="Q1851" s="10">
        <v>136.46400000000003</v>
      </c>
      <c r="R1851" s="10">
        <v>2</v>
      </c>
      <c r="S1851" s="10">
        <v>272.92800000000005</v>
      </c>
      <c r="T1851" s="1">
        <v>0.2</v>
      </c>
      <c r="U1851" s="10">
        <v>15.352199999999989</v>
      </c>
    </row>
    <row r="1852" spans="1:21" ht="16.5" x14ac:dyDescent="0.3">
      <c r="A1852" t="s">
        <v>9159</v>
      </c>
      <c r="B1852" s="2">
        <v>44483</v>
      </c>
      <c r="C1852" s="2">
        <v>44488</v>
      </c>
      <c r="D1852" s="1" t="s">
        <v>47</v>
      </c>
      <c r="E1852" s="1" t="s">
        <v>2609</v>
      </c>
      <c r="F1852" s="1" t="s">
        <v>2610</v>
      </c>
      <c r="G1852" s="1" t="s">
        <v>23</v>
      </c>
      <c r="H1852" s="1" t="s">
        <v>24</v>
      </c>
      <c r="I1852" s="1" t="s">
        <v>124</v>
      </c>
      <c r="J1852" s="1" t="s">
        <v>40</v>
      </c>
      <c r="K1852" s="1">
        <v>94110</v>
      </c>
      <c r="L1852" s="1" t="s">
        <v>41</v>
      </c>
      <c r="M1852" s="1" t="s">
        <v>2171</v>
      </c>
      <c r="N1852" s="1" t="s">
        <v>68</v>
      </c>
      <c r="O1852" s="1" t="s">
        <v>156</v>
      </c>
      <c r="P1852" s="1" t="s">
        <v>2172</v>
      </c>
      <c r="Q1852" s="10">
        <v>46.36</v>
      </c>
      <c r="R1852" s="10">
        <v>4</v>
      </c>
      <c r="S1852" s="10">
        <v>185.44</v>
      </c>
      <c r="T1852" s="1">
        <v>0</v>
      </c>
      <c r="U1852" s="10">
        <v>15.298799999999996</v>
      </c>
    </row>
    <row r="1853" spans="1:21" ht="16.5" x14ac:dyDescent="0.3">
      <c r="A1853" t="s">
        <v>8221</v>
      </c>
      <c r="B1853" s="2">
        <v>44159</v>
      </c>
      <c r="C1853" s="2">
        <v>44161</v>
      </c>
      <c r="D1853" s="1" t="s">
        <v>183</v>
      </c>
      <c r="E1853" s="1" t="s">
        <v>3313</v>
      </c>
      <c r="F1853" s="1" t="s">
        <v>3314</v>
      </c>
      <c r="G1853" s="1" t="s">
        <v>99</v>
      </c>
      <c r="H1853" s="1" t="s">
        <v>24</v>
      </c>
      <c r="I1853" s="1" t="s">
        <v>2146</v>
      </c>
      <c r="J1853" s="1" t="s">
        <v>489</v>
      </c>
      <c r="K1853" s="1">
        <v>44105</v>
      </c>
      <c r="L1853" s="1" t="s">
        <v>143</v>
      </c>
      <c r="M1853" s="1" t="s">
        <v>2389</v>
      </c>
      <c r="N1853" s="1" t="s">
        <v>43</v>
      </c>
      <c r="O1853" s="1" t="s">
        <v>168</v>
      </c>
      <c r="P1853" s="1" t="s">
        <v>2390</v>
      </c>
      <c r="Q1853" s="10">
        <v>40.752000000000002</v>
      </c>
      <c r="R1853" s="10">
        <v>3</v>
      </c>
      <c r="S1853" s="10">
        <v>122.256</v>
      </c>
      <c r="T1853" s="1">
        <v>0.2</v>
      </c>
      <c r="U1853" s="10">
        <v>15.281999999999998</v>
      </c>
    </row>
    <row r="1854" spans="1:21" ht="16.5" x14ac:dyDescent="0.3">
      <c r="A1854" t="s">
        <v>5112</v>
      </c>
      <c r="B1854" s="2">
        <v>44521</v>
      </c>
      <c r="C1854" s="2">
        <v>44525</v>
      </c>
      <c r="D1854" s="1" t="s">
        <v>47</v>
      </c>
      <c r="E1854" s="1" t="s">
        <v>5113</v>
      </c>
      <c r="F1854" s="1" t="s">
        <v>5114</v>
      </c>
      <c r="G1854" s="1" t="s">
        <v>99</v>
      </c>
      <c r="H1854" s="1" t="s">
        <v>24</v>
      </c>
      <c r="I1854" s="1" t="s">
        <v>594</v>
      </c>
      <c r="J1854" s="1" t="s">
        <v>40</v>
      </c>
      <c r="K1854" s="1">
        <v>91104</v>
      </c>
      <c r="L1854" s="1" t="s">
        <v>41</v>
      </c>
      <c r="M1854" s="1" t="s">
        <v>388</v>
      </c>
      <c r="N1854" s="1" t="s">
        <v>43</v>
      </c>
      <c r="O1854" s="1" t="s">
        <v>56</v>
      </c>
      <c r="P1854" s="1" t="s">
        <v>389</v>
      </c>
      <c r="Q1854" s="10">
        <v>56.56</v>
      </c>
      <c r="R1854" s="10">
        <v>2</v>
      </c>
      <c r="S1854" s="10">
        <v>113.12</v>
      </c>
      <c r="T1854" s="1">
        <v>0</v>
      </c>
      <c r="U1854" s="10">
        <v>15.2712</v>
      </c>
    </row>
    <row r="1855" spans="1:21" ht="16.5" x14ac:dyDescent="0.3">
      <c r="A1855" t="s">
        <v>8685</v>
      </c>
      <c r="B1855" s="2">
        <v>44408</v>
      </c>
      <c r="C1855" s="2">
        <v>44411</v>
      </c>
      <c r="D1855" s="1" t="s">
        <v>183</v>
      </c>
      <c r="E1855" s="1" t="s">
        <v>6168</v>
      </c>
      <c r="F1855" s="1" t="s">
        <v>6169</v>
      </c>
      <c r="G1855" s="1" t="s">
        <v>23</v>
      </c>
      <c r="H1855" s="1" t="s">
        <v>24</v>
      </c>
      <c r="I1855" s="1" t="s">
        <v>124</v>
      </c>
      <c r="J1855" s="1" t="s">
        <v>40</v>
      </c>
      <c r="K1855" s="1">
        <v>94110</v>
      </c>
      <c r="L1855" s="1" t="s">
        <v>41</v>
      </c>
      <c r="M1855" s="1" t="s">
        <v>388</v>
      </c>
      <c r="N1855" s="1" t="s">
        <v>43</v>
      </c>
      <c r="O1855" s="1" t="s">
        <v>56</v>
      </c>
      <c r="P1855" s="1" t="s">
        <v>389</v>
      </c>
      <c r="Q1855" s="10">
        <v>56.56</v>
      </c>
      <c r="R1855" s="10">
        <v>2</v>
      </c>
      <c r="S1855" s="10">
        <v>113.12</v>
      </c>
      <c r="T1855" s="1">
        <v>0</v>
      </c>
      <c r="U1855" s="10">
        <v>15.2712</v>
      </c>
    </row>
    <row r="1856" spans="1:21" ht="16.5" x14ac:dyDescent="0.3">
      <c r="A1856" t="s">
        <v>8776</v>
      </c>
      <c r="B1856" s="2">
        <v>43957</v>
      </c>
      <c r="C1856" s="2">
        <v>43959</v>
      </c>
      <c r="D1856" s="1" t="s">
        <v>20</v>
      </c>
      <c r="E1856" s="1" t="s">
        <v>4431</v>
      </c>
      <c r="F1856" s="1" t="s">
        <v>4432</v>
      </c>
      <c r="G1856" s="1" t="s">
        <v>99</v>
      </c>
      <c r="H1856" s="1" t="s">
        <v>24</v>
      </c>
      <c r="I1856" s="1" t="s">
        <v>309</v>
      </c>
      <c r="J1856" s="1" t="s">
        <v>588</v>
      </c>
      <c r="K1856" s="1">
        <v>65807</v>
      </c>
      <c r="L1856" s="1" t="s">
        <v>102</v>
      </c>
      <c r="M1856" s="1" t="s">
        <v>5255</v>
      </c>
      <c r="N1856" s="1" t="s">
        <v>43</v>
      </c>
      <c r="O1856" s="1" t="s">
        <v>75</v>
      </c>
      <c r="P1856" s="1" t="s">
        <v>5256</v>
      </c>
      <c r="Q1856" s="10">
        <v>54.48</v>
      </c>
      <c r="R1856" s="10">
        <v>1</v>
      </c>
      <c r="S1856" s="10">
        <v>54.48</v>
      </c>
      <c r="T1856" s="1">
        <v>0</v>
      </c>
      <c r="U1856" s="10">
        <v>15.254400000000004</v>
      </c>
    </row>
    <row r="1857" spans="1:21" ht="16.5" x14ac:dyDescent="0.3">
      <c r="A1857" t="s">
        <v>10527</v>
      </c>
      <c r="B1857" s="2">
        <v>44463</v>
      </c>
      <c r="C1857" s="2">
        <v>44467</v>
      </c>
      <c r="D1857" s="1" t="s">
        <v>20</v>
      </c>
      <c r="E1857" s="1" t="s">
        <v>628</v>
      </c>
      <c r="F1857" s="1" t="s">
        <v>629</v>
      </c>
      <c r="G1857" s="1" t="s">
        <v>99</v>
      </c>
      <c r="H1857" s="1" t="s">
        <v>24</v>
      </c>
      <c r="I1857" s="1" t="s">
        <v>124</v>
      </c>
      <c r="J1857" s="1" t="s">
        <v>40</v>
      </c>
      <c r="K1857" s="1">
        <v>94110</v>
      </c>
      <c r="L1857" s="1" t="s">
        <v>41</v>
      </c>
      <c r="M1857" s="1" t="s">
        <v>4997</v>
      </c>
      <c r="N1857" s="1" t="s">
        <v>43</v>
      </c>
      <c r="O1857" s="1" t="s">
        <v>87</v>
      </c>
      <c r="P1857" s="1" t="s">
        <v>4998</v>
      </c>
      <c r="Q1857" s="10">
        <v>31.08</v>
      </c>
      <c r="R1857" s="10">
        <v>6</v>
      </c>
      <c r="S1857" s="10">
        <v>186.48</v>
      </c>
      <c r="T1857" s="1">
        <v>0</v>
      </c>
      <c r="U1857" s="10">
        <v>15.229199999999999</v>
      </c>
    </row>
    <row r="1858" spans="1:21" ht="16.5" x14ac:dyDescent="0.3">
      <c r="A1858" t="s">
        <v>10262</v>
      </c>
      <c r="B1858" s="2">
        <v>43142</v>
      </c>
      <c r="C1858" s="2">
        <v>43146</v>
      </c>
      <c r="D1858" s="1" t="s">
        <v>20</v>
      </c>
      <c r="E1858" s="1" t="s">
        <v>2587</v>
      </c>
      <c r="F1858" s="1" t="s">
        <v>2588</v>
      </c>
      <c r="G1858" s="1" t="s">
        <v>23</v>
      </c>
      <c r="H1858" s="1" t="s">
        <v>24</v>
      </c>
      <c r="I1858" s="1" t="s">
        <v>373</v>
      </c>
      <c r="J1858" s="1" t="s">
        <v>588</v>
      </c>
      <c r="K1858" s="1">
        <v>65203</v>
      </c>
      <c r="L1858" s="1" t="s">
        <v>102</v>
      </c>
      <c r="M1858" s="1" t="s">
        <v>295</v>
      </c>
      <c r="N1858" s="1" t="s">
        <v>29</v>
      </c>
      <c r="O1858" s="1" t="s">
        <v>33</v>
      </c>
      <c r="P1858" s="1" t="s">
        <v>296</v>
      </c>
      <c r="Q1858" s="10">
        <v>60.89</v>
      </c>
      <c r="R1858" s="10">
        <v>1</v>
      </c>
      <c r="S1858" s="10">
        <v>60.89</v>
      </c>
      <c r="T1858" s="1">
        <v>0</v>
      </c>
      <c r="U1858" s="10">
        <v>15.222499999999997</v>
      </c>
    </row>
    <row r="1859" spans="1:21" ht="16.5" x14ac:dyDescent="0.3">
      <c r="A1859" t="s">
        <v>10668</v>
      </c>
      <c r="B1859" s="2">
        <v>44103</v>
      </c>
      <c r="C1859" s="2">
        <v>44107</v>
      </c>
      <c r="D1859" s="1" t="s">
        <v>47</v>
      </c>
      <c r="E1859" s="1" t="s">
        <v>5048</v>
      </c>
      <c r="F1859" s="1" t="s">
        <v>5049</v>
      </c>
      <c r="G1859" s="1" t="s">
        <v>23</v>
      </c>
      <c r="H1859" s="1" t="s">
        <v>24</v>
      </c>
      <c r="I1859" s="1" t="s">
        <v>39</v>
      </c>
      <c r="J1859" s="1" t="s">
        <v>40</v>
      </c>
      <c r="K1859" s="1">
        <v>90008</v>
      </c>
      <c r="L1859" s="1" t="s">
        <v>41</v>
      </c>
      <c r="M1859" s="1" t="s">
        <v>6355</v>
      </c>
      <c r="N1859" s="1" t="s">
        <v>68</v>
      </c>
      <c r="O1859" s="1" t="s">
        <v>156</v>
      </c>
      <c r="P1859" s="1" t="s">
        <v>6356</v>
      </c>
      <c r="Q1859" s="10">
        <v>36.24</v>
      </c>
      <c r="R1859" s="10">
        <v>1</v>
      </c>
      <c r="S1859" s="10">
        <v>36.24</v>
      </c>
      <c r="T1859" s="1">
        <v>0</v>
      </c>
      <c r="U1859" s="10">
        <v>15.220800000000001</v>
      </c>
    </row>
    <row r="1860" spans="1:21" ht="16.5" x14ac:dyDescent="0.3">
      <c r="A1860" t="s">
        <v>2803</v>
      </c>
      <c r="B1860" s="2">
        <v>44002</v>
      </c>
      <c r="C1860" s="2">
        <v>44006</v>
      </c>
      <c r="D1860" s="1" t="s">
        <v>47</v>
      </c>
      <c r="E1860" s="1" t="s">
        <v>2804</v>
      </c>
      <c r="F1860" s="1" t="s">
        <v>2805</v>
      </c>
      <c r="G1860" s="1" t="s">
        <v>99</v>
      </c>
      <c r="H1860" s="1" t="s">
        <v>24</v>
      </c>
      <c r="I1860" s="1" t="s">
        <v>141</v>
      </c>
      <c r="J1860" s="1" t="s">
        <v>142</v>
      </c>
      <c r="K1860" s="1">
        <v>19120</v>
      </c>
      <c r="L1860" s="1" t="s">
        <v>143</v>
      </c>
      <c r="M1860" s="1" t="s">
        <v>2806</v>
      </c>
      <c r="N1860" s="1" t="s">
        <v>43</v>
      </c>
      <c r="O1860" s="1" t="s">
        <v>87</v>
      </c>
      <c r="P1860" s="1" t="s">
        <v>2807</v>
      </c>
      <c r="Q1860" s="10">
        <v>45.056000000000004</v>
      </c>
      <c r="R1860" s="10">
        <v>8</v>
      </c>
      <c r="S1860" s="10">
        <v>360.44800000000004</v>
      </c>
      <c r="T1860" s="1">
        <v>0.2</v>
      </c>
      <c r="U1860" s="10">
        <v>15.206399999999997</v>
      </c>
    </row>
    <row r="1861" spans="1:21" ht="16.5" x14ac:dyDescent="0.3">
      <c r="A1861" t="s">
        <v>7960</v>
      </c>
      <c r="B1861" s="2">
        <v>44080</v>
      </c>
      <c r="C1861" s="2">
        <v>44086</v>
      </c>
      <c r="D1861" s="1" t="s">
        <v>47</v>
      </c>
      <c r="E1861" s="1" t="s">
        <v>2360</v>
      </c>
      <c r="F1861" s="1" t="s">
        <v>2361</v>
      </c>
      <c r="G1861" s="1" t="s">
        <v>38</v>
      </c>
      <c r="H1861" s="1" t="s">
        <v>24</v>
      </c>
      <c r="I1861" s="1" t="s">
        <v>806</v>
      </c>
      <c r="J1861" s="1" t="s">
        <v>101</v>
      </c>
      <c r="K1861" s="1">
        <v>75217</v>
      </c>
      <c r="L1861" s="1" t="s">
        <v>102</v>
      </c>
      <c r="M1861" s="1" t="s">
        <v>5677</v>
      </c>
      <c r="N1861" s="1" t="s">
        <v>43</v>
      </c>
      <c r="O1861" s="1" t="s">
        <v>87</v>
      </c>
      <c r="P1861" s="1" t="s">
        <v>5678</v>
      </c>
      <c r="Q1861" s="10">
        <v>41.92</v>
      </c>
      <c r="R1861" s="10">
        <v>4</v>
      </c>
      <c r="S1861" s="10">
        <v>167.68</v>
      </c>
      <c r="T1861" s="1">
        <v>0.2</v>
      </c>
      <c r="U1861" s="10">
        <v>15.195999999999998</v>
      </c>
    </row>
    <row r="1862" spans="1:21" ht="16.5" x14ac:dyDescent="0.3">
      <c r="A1862" t="s">
        <v>10463</v>
      </c>
      <c r="B1862" s="2">
        <v>44400</v>
      </c>
      <c r="C1862" s="2">
        <v>44405</v>
      </c>
      <c r="D1862" s="1" t="s">
        <v>47</v>
      </c>
      <c r="E1862" s="1" t="s">
        <v>5376</v>
      </c>
      <c r="F1862" s="1" t="s">
        <v>5377</v>
      </c>
      <c r="G1862" s="1" t="s">
        <v>23</v>
      </c>
      <c r="H1862" s="1" t="s">
        <v>24</v>
      </c>
      <c r="I1862" s="1" t="s">
        <v>5577</v>
      </c>
      <c r="J1862" s="1" t="s">
        <v>206</v>
      </c>
      <c r="K1862" s="1">
        <v>60090</v>
      </c>
      <c r="L1862" s="1" t="s">
        <v>102</v>
      </c>
      <c r="M1862" s="1" t="s">
        <v>481</v>
      </c>
      <c r="N1862" s="1" t="s">
        <v>43</v>
      </c>
      <c r="O1862" s="1" t="s">
        <v>65</v>
      </c>
      <c r="P1862" s="1" t="s">
        <v>482</v>
      </c>
      <c r="Q1862" s="10">
        <v>121.536</v>
      </c>
      <c r="R1862" s="10">
        <v>4</v>
      </c>
      <c r="S1862" s="10">
        <v>486.14400000000001</v>
      </c>
      <c r="T1862" s="1">
        <v>0.2</v>
      </c>
      <c r="U1862" s="10">
        <v>15.191999999999979</v>
      </c>
    </row>
    <row r="1863" spans="1:21" ht="16.5" x14ac:dyDescent="0.3">
      <c r="A1863" t="s">
        <v>10595</v>
      </c>
      <c r="B1863" s="2">
        <v>44393</v>
      </c>
      <c r="C1863" s="2">
        <v>44400</v>
      </c>
      <c r="D1863" s="1" t="s">
        <v>47</v>
      </c>
      <c r="E1863" s="1" t="s">
        <v>1469</v>
      </c>
      <c r="F1863" s="1" t="s">
        <v>1470</v>
      </c>
      <c r="G1863" s="1" t="s">
        <v>23</v>
      </c>
      <c r="H1863" s="1" t="s">
        <v>24</v>
      </c>
      <c r="I1863" s="1" t="s">
        <v>458</v>
      </c>
      <c r="J1863" s="1" t="s">
        <v>85</v>
      </c>
      <c r="K1863" s="1">
        <v>28205</v>
      </c>
      <c r="L1863" s="1" t="s">
        <v>27</v>
      </c>
      <c r="M1863" s="1" t="s">
        <v>198</v>
      </c>
      <c r="N1863" s="1" t="s">
        <v>29</v>
      </c>
      <c r="O1863" s="1" t="s">
        <v>33</v>
      </c>
      <c r="P1863" s="1" t="s">
        <v>199</v>
      </c>
      <c r="Q1863" s="10">
        <v>242.35200000000003</v>
      </c>
      <c r="R1863" s="10">
        <v>3</v>
      </c>
      <c r="S1863" s="10">
        <v>727.05600000000004</v>
      </c>
      <c r="T1863" s="1">
        <v>0.2</v>
      </c>
      <c r="U1863" s="10">
        <v>15.147000000000006</v>
      </c>
    </row>
    <row r="1864" spans="1:21" ht="16.5" x14ac:dyDescent="0.3">
      <c r="A1864" t="s">
        <v>9445</v>
      </c>
      <c r="B1864" s="2">
        <v>43499</v>
      </c>
      <c r="C1864" s="2">
        <v>43503</v>
      </c>
      <c r="D1864" s="1" t="s">
        <v>47</v>
      </c>
      <c r="E1864" s="1" t="s">
        <v>3802</v>
      </c>
      <c r="F1864" s="1" t="s">
        <v>3803</v>
      </c>
      <c r="G1864" s="1" t="s">
        <v>38</v>
      </c>
      <c r="H1864" s="1" t="s">
        <v>24</v>
      </c>
      <c r="I1864" s="1" t="s">
        <v>7386</v>
      </c>
      <c r="J1864" s="1" t="s">
        <v>262</v>
      </c>
      <c r="K1864" s="1">
        <v>13440</v>
      </c>
      <c r="L1864" s="1" t="s">
        <v>143</v>
      </c>
      <c r="M1864" s="1" t="s">
        <v>198</v>
      </c>
      <c r="N1864" s="1" t="s">
        <v>29</v>
      </c>
      <c r="O1864" s="1" t="s">
        <v>33</v>
      </c>
      <c r="P1864" s="1" t="s">
        <v>199</v>
      </c>
      <c r="Q1864" s="10">
        <v>90.882000000000005</v>
      </c>
      <c r="R1864" s="10">
        <v>1</v>
      </c>
      <c r="S1864" s="10">
        <v>90.882000000000005</v>
      </c>
      <c r="T1864" s="1">
        <v>0.1</v>
      </c>
      <c r="U1864" s="10">
        <v>15.147000000000004</v>
      </c>
    </row>
    <row r="1865" spans="1:21" ht="16.5" x14ac:dyDescent="0.3">
      <c r="A1865" t="s">
        <v>10667</v>
      </c>
      <c r="B1865" s="2">
        <v>43602</v>
      </c>
      <c r="C1865" s="2">
        <v>43608</v>
      </c>
      <c r="D1865" s="1" t="s">
        <v>47</v>
      </c>
      <c r="E1865" s="1" t="s">
        <v>1932</v>
      </c>
      <c r="F1865" s="1" t="s">
        <v>1933</v>
      </c>
      <c r="G1865" s="1" t="s">
        <v>23</v>
      </c>
      <c r="H1865" s="1" t="s">
        <v>24</v>
      </c>
      <c r="I1865" s="1" t="s">
        <v>1159</v>
      </c>
      <c r="J1865" s="1" t="s">
        <v>262</v>
      </c>
      <c r="K1865" s="1">
        <v>11561</v>
      </c>
      <c r="L1865" s="1" t="s">
        <v>143</v>
      </c>
      <c r="M1865" s="1" t="s">
        <v>1424</v>
      </c>
      <c r="N1865" s="1" t="s">
        <v>43</v>
      </c>
      <c r="O1865" s="1" t="s">
        <v>44</v>
      </c>
      <c r="P1865" s="1" t="s">
        <v>1425</v>
      </c>
      <c r="Q1865" s="10">
        <v>31.5</v>
      </c>
      <c r="R1865" s="10">
        <v>10</v>
      </c>
      <c r="S1865" s="10">
        <v>315</v>
      </c>
      <c r="T1865" s="1">
        <v>0</v>
      </c>
      <c r="U1865" s="10">
        <v>15.120000000000001</v>
      </c>
    </row>
    <row r="1866" spans="1:21" ht="16.5" x14ac:dyDescent="0.3">
      <c r="A1866" t="s">
        <v>5738</v>
      </c>
      <c r="B1866" s="2">
        <v>44434</v>
      </c>
      <c r="C1866" s="2">
        <v>44440</v>
      </c>
      <c r="D1866" s="1" t="s">
        <v>47</v>
      </c>
      <c r="E1866" s="1" t="s">
        <v>5739</v>
      </c>
      <c r="F1866" s="1" t="s">
        <v>5740</v>
      </c>
      <c r="G1866" s="1" t="s">
        <v>99</v>
      </c>
      <c r="H1866" s="1" t="s">
        <v>24</v>
      </c>
      <c r="I1866" s="1" t="s">
        <v>488</v>
      </c>
      <c r="J1866" s="1" t="s">
        <v>1258</v>
      </c>
      <c r="K1866" s="1">
        <v>31907</v>
      </c>
      <c r="L1866" s="1" t="s">
        <v>27</v>
      </c>
      <c r="M1866" s="1" t="s">
        <v>1399</v>
      </c>
      <c r="N1866" s="1" t="s">
        <v>68</v>
      </c>
      <c r="O1866" s="1" t="s">
        <v>156</v>
      </c>
      <c r="P1866" s="1" t="s">
        <v>1400</v>
      </c>
      <c r="Q1866" s="10">
        <v>71.98</v>
      </c>
      <c r="R1866" s="10">
        <v>2</v>
      </c>
      <c r="S1866" s="10">
        <v>143.96</v>
      </c>
      <c r="T1866" s="1">
        <v>0</v>
      </c>
      <c r="U1866" s="10">
        <v>15.1158</v>
      </c>
    </row>
    <row r="1867" spans="1:21" ht="16.5" x14ac:dyDescent="0.3">
      <c r="A1867" t="s">
        <v>7997</v>
      </c>
      <c r="B1867" s="2">
        <v>44460</v>
      </c>
      <c r="C1867" s="2">
        <v>44462</v>
      </c>
      <c r="D1867" s="1" t="s">
        <v>183</v>
      </c>
      <c r="E1867" s="1" t="s">
        <v>7998</v>
      </c>
      <c r="F1867" s="1" t="s">
        <v>7999</v>
      </c>
      <c r="G1867" s="1" t="s">
        <v>23</v>
      </c>
      <c r="H1867" s="1" t="s">
        <v>24</v>
      </c>
      <c r="I1867" s="1" t="s">
        <v>92</v>
      </c>
      <c r="J1867" s="1" t="s">
        <v>93</v>
      </c>
      <c r="K1867" s="1">
        <v>98103</v>
      </c>
      <c r="L1867" s="1" t="s">
        <v>41</v>
      </c>
      <c r="M1867" s="1" t="s">
        <v>1399</v>
      </c>
      <c r="N1867" s="1" t="s">
        <v>68</v>
      </c>
      <c r="O1867" s="1" t="s">
        <v>156</v>
      </c>
      <c r="P1867" s="1" t="s">
        <v>1400</v>
      </c>
      <c r="Q1867" s="10">
        <v>71.98</v>
      </c>
      <c r="R1867" s="10">
        <v>2</v>
      </c>
      <c r="S1867" s="10">
        <v>143.96</v>
      </c>
      <c r="T1867" s="1">
        <v>0</v>
      </c>
      <c r="U1867" s="10">
        <v>15.1158</v>
      </c>
    </row>
    <row r="1868" spans="1:21" ht="16.5" x14ac:dyDescent="0.3">
      <c r="A1868" t="s">
        <v>9304</v>
      </c>
      <c r="B1868" s="2">
        <v>43406</v>
      </c>
      <c r="C1868" s="2">
        <v>43411</v>
      </c>
      <c r="D1868" s="1" t="s">
        <v>20</v>
      </c>
      <c r="E1868" s="1" t="s">
        <v>3351</v>
      </c>
      <c r="F1868" s="1" t="s">
        <v>3352</v>
      </c>
      <c r="G1868" s="1" t="s">
        <v>38</v>
      </c>
      <c r="H1868" s="1" t="s">
        <v>24</v>
      </c>
      <c r="I1868" s="1" t="s">
        <v>92</v>
      </c>
      <c r="J1868" s="1" t="s">
        <v>93</v>
      </c>
      <c r="K1868" s="1">
        <v>98115</v>
      </c>
      <c r="L1868" s="1" t="s">
        <v>41</v>
      </c>
      <c r="M1868" s="1" t="s">
        <v>3487</v>
      </c>
      <c r="N1868" s="1" t="s">
        <v>68</v>
      </c>
      <c r="O1868" s="1" t="s">
        <v>156</v>
      </c>
      <c r="P1868" s="1" t="s">
        <v>3488</v>
      </c>
      <c r="Q1868" s="10">
        <v>41.94</v>
      </c>
      <c r="R1868" s="10">
        <v>2</v>
      </c>
      <c r="S1868" s="10">
        <v>83.88</v>
      </c>
      <c r="T1868" s="1">
        <v>0</v>
      </c>
      <c r="U1868" s="10">
        <v>15.098399999999998</v>
      </c>
    </row>
    <row r="1869" spans="1:21" ht="16.5" x14ac:dyDescent="0.3">
      <c r="A1869" t="s">
        <v>9605</v>
      </c>
      <c r="B1869" s="2">
        <v>43301</v>
      </c>
      <c r="C1869" s="2">
        <v>43304</v>
      </c>
      <c r="D1869" s="1" t="s">
        <v>183</v>
      </c>
      <c r="E1869" s="1" t="s">
        <v>573</v>
      </c>
      <c r="F1869" s="1" t="s">
        <v>574</v>
      </c>
      <c r="G1869" s="1" t="s">
        <v>38</v>
      </c>
      <c r="H1869" s="1" t="s">
        <v>24</v>
      </c>
      <c r="I1869" s="1" t="s">
        <v>2815</v>
      </c>
      <c r="J1869" s="1" t="s">
        <v>40</v>
      </c>
      <c r="K1869" s="1">
        <v>92503</v>
      </c>
      <c r="L1869" s="1" t="s">
        <v>41</v>
      </c>
      <c r="M1869" s="1" t="s">
        <v>3487</v>
      </c>
      <c r="N1869" s="1" t="s">
        <v>68</v>
      </c>
      <c r="O1869" s="1" t="s">
        <v>156</v>
      </c>
      <c r="P1869" s="1" t="s">
        <v>3488</v>
      </c>
      <c r="Q1869" s="10">
        <v>41.94</v>
      </c>
      <c r="R1869" s="10">
        <v>2</v>
      </c>
      <c r="S1869" s="10">
        <v>83.88</v>
      </c>
      <c r="T1869" s="1">
        <v>0</v>
      </c>
      <c r="U1869" s="10">
        <v>15.098399999999998</v>
      </c>
    </row>
    <row r="1870" spans="1:21" ht="16.5" x14ac:dyDescent="0.3">
      <c r="A1870" t="s">
        <v>10315</v>
      </c>
      <c r="B1870" s="2">
        <v>43855</v>
      </c>
      <c r="C1870" s="2">
        <v>43858</v>
      </c>
      <c r="D1870" s="1" t="s">
        <v>20</v>
      </c>
      <c r="E1870" s="1" t="s">
        <v>573</v>
      </c>
      <c r="F1870" s="1" t="s">
        <v>574</v>
      </c>
      <c r="G1870" s="1" t="s">
        <v>38</v>
      </c>
      <c r="H1870" s="1" t="s">
        <v>24</v>
      </c>
      <c r="I1870" s="1" t="s">
        <v>261</v>
      </c>
      <c r="J1870" s="1" t="s">
        <v>262</v>
      </c>
      <c r="K1870" s="1">
        <v>10024</v>
      </c>
      <c r="L1870" s="1" t="s">
        <v>143</v>
      </c>
      <c r="M1870" s="1" t="s">
        <v>3186</v>
      </c>
      <c r="N1870" s="1" t="s">
        <v>43</v>
      </c>
      <c r="O1870" s="1" t="s">
        <v>72</v>
      </c>
      <c r="P1870" s="1" t="s">
        <v>3187</v>
      </c>
      <c r="Q1870" s="10">
        <v>43.120000000000005</v>
      </c>
      <c r="R1870" s="10">
        <v>5</v>
      </c>
      <c r="S1870" s="10">
        <v>215.60000000000002</v>
      </c>
      <c r="T1870" s="1">
        <v>0.2</v>
      </c>
      <c r="U1870" s="10">
        <v>15.091999999999995</v>
      </c>
    </row>
    <row r="1871" spans="1:21" ht="16.5" x14ac:dyDescent="0.3">
      <c r="A1871" t="s">
        <v>7126</v>
      </c>
      <c r="B1871" s="2">
        <v>43634</v>
      </c>
      <c r="C1871" s="2">
        <v>43638</v>
      </c>
      <c r="D1871" s="1" t="s">
        <v>47</v>
      </c>
      <c r="E1871" s="1" t="s">
        <v>6317</v>
      </c>
      <c r="F1871" s="1" t="s">
        <v>6318</v>
      </c>
      <c r="G1871" s="1" t="s">
        <v>23</v>
      </c>
      <c r="H1871" s="1" t="s">
        <v>24</v>
      </c>
      <c r="I1871" s="1" t="s">
        <v>939</v>
      </c>
      <c r="J1871" s="1" t="s">
        <v>40</v>
      </c>
      <c r="K1871" s="1">
        <v>92105</v>
      </c>
      <c r="L1871" s="1" t="s">
        <v>41</v>
      </c>
      <c r="M1871" s="1" t="s">
        <v>4138</v>
      </c>
      <c r="N1871" s="1" t="s">
        <v>43</v>
      </c>
      <c r="O1871" s="1" t="s">
        <v>65</v>
      </c>
      <c r="P1871" s="1" t="s">
        <v>4139</v>
      </c>
      <c r="Q1871" s="10">
        <v>51.98</v>
      </c>
      <c r="R1871" s="10">
        <v>2</v>
      </c>
      <c r="S1871" s="10">
        <v>103.96</v>
      </c>
      <c r="T1871" s="1">
        <v>0</v>
      </c>
      <c r="U1871" s="10">
        <v>15.074199999999998</v>
      </c>
    </row>
    <row r="1872" spans="1:21" ht="16.5" x14ac:dyDescent="0.3">
      <c r="A1872" t="s">
        <v>5296</v>
      </c>
      <c r="B1872" s="2">
        <v>43805</v>
      </c>
      <c r="C1872" s="2">
        <v>43810</v>
      </c>
      <c r="D1872" s="1" t="s">
        <v>47</v>
      </c>
      <c r="E1872" s="1" t="s">
        <v>3736</v>
      </c>
      <c r="F1872" s="1" t="s">
        <v>3737</v>
      </c>
      <c r="G1872" s="1" t="s">
        <v>99</v>
      </c>
      <c r="H1872" s="1" t="s">
        <v>24</v>
      </c>
      <c r="I1872" s="1" t="s">
        <v>5297</v>
      </c>
      <c r="J1872" s="1" t="s">
        <v>40</v>
      </c>
      <c r="K1872" s="1">
        <v>91360</v>
      </c>
      <c r="L1872" s="1" t="s">
        <v>41</v>
      </c>
      <c r="M1872" s="1" t="s">
        <v>4946</v>
      </c>
      <c r="N1872" s="1" t="s">
        <v>43</v>
      </c>
      <c r="O1872" s="1" t="s">
        <v>87</v>
      </c>
      <c r="P1872" s="1" t="s">
        <v>4947</v>
      </c>
      <c r="Q1872" s="10">
        <v>32.75</v>
      </c>
      <c r="R1872" s="10">
        <v>5</v>
      </c>
      <c r="S1872" s="10">
        <v>163.75</v>
      </c>
      <c r="T1872" s="1">
        <v>0</v>
      </c>
      <c r="U1872" s="10">
        <v>15.065</v>
      </c>
    </row>
    <row r="1873" spans="1:21" ht="16.5" x14ac:dyDescent="0.3">
      <c r="A1873" t="s">
        <v>5471</v>
      </c>
      <c r="B1873" s="2">
        <v>43306</v>
      </c>
      <c r="C1873" s="2">
        <v>43308</v>
      </c>
      <c r="D1873" s="1" t="s">
        <v>20</v>
      </c>
      <c r="E1873" s="1" t="s">
        <v>907</v>
      </c>
      <c r="F1873" s="1" t="s">
        <v>908</v>
      </c>
      <c r="G1873" s="1" t="s">
        <v>23</v>
      </c>
      <c r="H1873" s="1" t="s">
        <v>24</v>
      </c>
      <c r="I1873" s="1" t="s">
        <v>124</v>
      </c>
      <c r="J1873" s="1" t="s">
        <v>40</v>
      </c>
      <c r="K1873" s="1">
        <v>94122</v>
      </c>
      <c r="L1873" s="1" t="s">
        <v>41</v>
      </c>
      <c r="M1873" s="1" t="s">
        <v>945</v>
      </c>
      <c r="N1873" s="1" t="s">
        <v>43</v>
      </c>
      <c r="O1873" s="1" t="s">
        <v>56</v>
      </c>
      <c r="P1873" s="1" t="s">
        <v>946</v>
      </c>
      <c r="Q1873" s="10">
        <v>53.72</v>
      </c>
      <c r="R1873" s="10">
        <v>4</v>
      </c>
      <c r="S1873" s="10">
        <v>214.88</v>
      </c>
      <c r="T1873" s="1">
        <v>0</v>
      </c>
      <c r="U1873" s="10">
        <v>15.041600000000003</v>
      </c>
    </row>
    <row r="1874" spans="1:21" ht="16.5" x14ac:dyDescent="0.3">
      <c r="A1874" t="s">
        <v>6446</v>
      </c>
      <c r="B1874" s="2">
        <v>44357</v>
      </c>
      <c r="C1874" s="2">
        <v>44357</v>
      </c>
      <c r="D1874" s="1" t="s">
        <v>1276</v>
      </c>
      <c r="E1874" s="1" t="s">
        <v>4006</v>
      </c>
      <c r="F1874" s="1" t="s">
        <v>4007</v>
      </c>
      <c r="G1874" s="1" t="s">
        <v>23</v>
      </c>
      <c r="H1874" s="1" t="s">
        <v>24</v>
      </c>
      <c r="I1874" s="1" t="s">
        <v>141</v>
      </c>
      <c r="J1874" s="1" t="s">
        <v>142</v>
      </c>
      <c r="K1874" s="1">
        <v>19143</v>
      </c>
      <c r="L1874" s="1" t="s">
        <v>143</v>
      </c>
      <c r="M1874" s="1" t="s">
        <v>5235</v>
      </c>
      <c r="N1874" s="1" t="s">
        <v>43</v>
      </c>
      <c r="O1874" s="1" t="s">
        <v>87</v>
      </c>
      <c r="P1874" s="1" t="s">
        <v>5236</v>
      </c>
      <c r="Q1874" s="10">
        <v>40.032000000000004</v>
      </c>
      <c r="R1874" s="10">
        <v>6</v>
      </c>
      <c r="S1874" s="10">
        <v>240.19200000000001</v>
      </c>
      <c r="T1874" s="1">
        <v>0.2</v>
      </c>
      <c r="U1874" s="10">
        <v>15.011999999999999</v>
      </c>
    </row>
    <row r="1875" spans="1:21" ht="16.5" x14ac:dyDescent="0.3">
      <c r="A1875" t="s">
        <v>2699</v>
      </c>
      <c r="B1875" s="2">
        <v>44367</v>
      </c>
      <c r="C1875" s="2">
        <v>44373</v>
      </c>
      <c r="D1875" s="1" t="s">
        <v>47</v>
      </c>
      <c r="E1875" s="1" t="s">
        <v>1619</v>
      </c>
      <c r="F1875" s="1" t="s">
        <v>1620</v>
      </c>
      <c r="G1875" s="1" t="s">
        <v>23</v>
      </c>
      <c r="H1875" s="1" t="s">
        <v>24</v>
      </c>
      <c r="I1875" s="1" t="s">
        <v>1483</v>
      </c>
      <c r="J1875" s="1" t="s">
        <v>262</v>
      </c>
      <c r="K1875" s="1">
        <v>10801</v>
      </c>
      <c r="L1875" s="1" t="s">
        <v>143</v>
      </c>
      <c r="M1875" s="1" t="s">
        <v>2700</v>
      </c>
      <c r="N1875" s="1" t="s">
        <v>68</v>
      </c>
      <c r="O1875" s="1" t="s">
        <v>156</v>
      </c>
      <c r="P1875" s="1" t="s">
        <v>2701</v>
      </c>
      <c r="Q1875" s="10">
        <v>149.94999999999999</v>
      </c>
      <c r="R1875" s="10">
        <v>5</v>
      </c>
      <c r="S1875" s="10">
        <v>749.75</v>
      </c>
      <c r="T1875" s="1">
        <v>0</v>
      </c>
      <c r="U1875" s="10">
        <v>14.994999999999994</v>
      </c>
    </row>
    <row r="1876" spans="1:21" ht="16.5" x14ac:dyDescent="0.3">
      <c r="A1876" t="s">
        <v>4408</v>
      </c>
      <c r="B1876" s="2">
        <v>44146</v>
      </c>
      <c r="C1876" s="2">
        <v>44151</v>
      </c>
      <c r="D1876" s="1" t="s">
        <v>47</v>
      </c>
      <c r="E1876" s="1" t="s">
        <v>3479</v>
      </c>
      <c r="F1876" s="1" t="s">
        <v>3480</v>
      </c>
      <c r="G1876" s="1" t="s">
        <v>23</v>
      </c>
      <c r="H1876" s="1" t="s">
        <v>24</v>
      </c>
      <c r="I1876" s="1" t="s">
        <v>261</v>
      </c>
      <c r="J1876" s="1" t="s">
        <v>262</v>
      </c>
      <c r="K1876" s="1">
        <v>10011</v>
      </c>
      <c r="L1876" s="1" t="s">
        <v>143</v>
      </c>
      <c r="M1876" s="1" t="s">
        <v>3116</v>
      </c>
      <c r="N1876" s="1" t="s">
        <v>68</v>
      </c>
      <c r="O1876" s="1" t="s">
        <v>156</v>
      </c>
      <c r="P1876" s="1" t="s">
        <v>3117</v>
      </c>
      <c r="Q1876" s="10">
        <v>59.97</v>
      </c>
      <c r="R1876" s="10">
        <v>3</v>
      </c>
      <c r="S1876" s="10">
        <v>179.91</v>
      </c>
      <c r="T1876" s="1">
        <v>0</v>
      </c>
      <c r="U1876" s="10">
        <v>14.992499999999996</v>
      </c>
    </row>
    <row r="1877" spans="1:21" ht="16.5" x14ac:dyDescent="0.3">
      <c r="A1877" t="s">
        <v>9752</v>
      </c>
      <c r="B1877" s="2">
        <v>44161</v>
      </c>
      <c r="C1877" s="2">
        <v>44163</v>
      </c>
      <c r="D1877" s="1" t="s">
        <v>183</v>
      </c>
      <c r="E1877" s="1" t="s">
        <v>4301</v>
      </c>
      <c r="F1877" s="1" t="s">
        <v>4302</v>
      </c>
      <c r="G1877" s="1" t="s">
        <v>99</v>
      </c>
      <c r="H1877" s="1" t="s">
        <v>24</v>
      </c>
      <c r="I1877" s="1" t="s">
        <v>9753</v>
      </c>
      <c r="J1877" s="1" t="s">
        <v>738</v>
      </c>
      <c r="K1877" s="1">
        <v>6484</v>
      </c>
      <c r="L1877" s="1" t="s">
        <v>143</v>
      </c>
      <c r="M1877" s="1" t="s">
        <v>3116</v>
      </c>
      <c r="N1877" s="1" t="s">
        <v>68</v>
      </c>
      <c r="O1877" s="1" t="s">
        <v>156</v>
      </c>
      <c r="P1877" s="1" t="s">
        <v>3117</v>
      </c>
      <c r="Q1877" s="10">
        <v>59.97</v>
      </c>
      <c r="R1877" s="10">
        <v>3</v>
      </c>
      <c r="S1877" s="10">
        <v>179.91</v>
      </c>
      <c r="T1877" s="1">
        <v>0</v>
      </c>
      <c r="U1877" s="10">
        <v>14.992499999999996</v>
      </c>
    </row>
    <row r="1878" spans="1:21" ht="16.5" x14ac:dyDescent="0.3">
      <c r="A1878" t="s">
        <v>6568</v>
      </c>
      <c r="B1878" s="2">
        <v>43229</v>
      </c>
      <c r="C1878" s="2">
        <v>43229</v>
      </c>
      <c r="D1878" s="1" t="s">
        <v>1276</v>
      </c>
      <c r="E1878" s="1" t="s">
        <v>971</v>
      </c>
      <c r="F1878" s="1" t="s">
        <v>972</v>
      </c>
      <c r="G1878" s="1" t="s">
        <v>38</v>
      </c>
      <c r="H1878" s="1" t="s">
        <v>24</v>
      </c>
      <c r="I1878" s="1" t="s">
        <v>25</v>
      </c>
      <c r="J1878" s="1" t="s">
        <v>26</v>
      </c>
      <c r="K1878" s="1">
        <v>42420</v>
      </c>
      <c r="L1878" s="1" t="s">
        <v>27</v>
      </c>
      <c r="M1878" s="1" t="s">
        <v>119</v>
      </c>
      <c r="N1878" s="1" t="s">
        <v>43</v>
      </c>
      <c r="O1878" s="1" t="s">
        <v>56</v>
      </c>
      <c r="P1878" s="1" t="s">
        <v>120</v>
      </c>
      <c r="Q1878" s="10">
        <v>83.25</v>
      </c>
      <c r="R1878" s="10">
        <v>3</v>
      </c>
      <c r="S1878" s="10">
        <v>249.75</v>
      </c>
      <c r="T1878" s="1">
        <v>0</v>
      </c>
      <c r="U1878" s="10">
        <v>14.984999999999992</v>
      </c>
    </row>
    <row r="1879" spans="1:21" ht="16.5" x14ac:dyDescent="0.3">
      <c r="A1879" t="s">
        <v>6210</v>
      </c>
      <c r="B1879" s="2">
        <v>43454</v>
      </c>
      <c r="C1879" s="2">
        <v>43459</v>
      </c>
      <c r="D1879" s="1" t="s">
        <v>47</v>
      </c>
      <c r="E1879" s="1" t="s">
        <v>1416</v>
      </c>
      <c r="F1879" s="1" t="s">
        <v>1417</v>
      </c>
      <c r="G1879" s="1" t="s">
        <v>23</v>
      </c>
      <c r="H1879" s="1" t="s">
        <v>24</v>
      </c>
      <c r="I1879" s="1" t="s">
        <v>92</v>
      </c>
      <c r="J1879" s="1" t="s">
        <v>93</v>
      </c>
      <c r="K1879" s="1">
        <v>98103</v>
      </c>
      <c r="L1879" s="1" t="s">
        <v>41</v>
      </c>
      <c r="M1879" s="1" t="s">
        <v>1031</v>
      </c>
      <c r="N1879" s="1" t="s">
        <v>43</v>
      </c>
      <c r="O1879" s="1" t="s">
        <v>44</v>
      </c>
      <c r="P1879" s="1" t="s">
        <v>1032</v>
      </c>
      <c r="Q1879" s="10">
        <v>31.049999999999997</v>
      </c>
      <c r="R1879" s="10">
        <v>3</v>
      </c>
      <c r="S1879" s="10">
        <v>93.149999999999991</v>
      </c>
      <c r="T1879" s="1">
        <v>0</v>
      </c>
      <c r="U1879" s="10">
        <v>14.904</v>
      </c>
    </row>
    <row r="1880" spans="1:21" ht="16.5" x14ac:dyDescent="0.3">
      <c r="A1880" t="s">
        <v>10037</v>
      </c>
      <c r="B1880" s="2">
        <v>43719</v>
      </c>
      <c r="C1880" s="2">
        <v>43726</v>
      </c>
      <c r="D1880" s="1" t="s">
        <v>47</v>
      </c>
      <c r="E1880" s="1" t="s">
        <v>3101</v>
      </c>
      <c r="F1880" s="1" t="s">
        <v>3102</v>
      </c>
      <c r="G1880" s="1" t="s">
        <v>99</v>
      </c>
      <c r="H1880" s="1" t="s">
        <v>24</v>
      </c>
      <c r="I1880" s="1" t="s">
        <v>4722</v>
      </c>
      <c r="J1880" s="1" t="s">
        <v>779</v>
      </c>
      <c r="K1880" s="1">
        <v>7501</v>
      </c>
      <c r="L1880" s="1" t="s">
        <v>143</v>
      </c>
      <c r="M1880" s="1" t="s">
        <v>7273</v>
      </c>
      <c r="N1880" s="1" t="s">
        <v>43</v>
      </c>
      <c r="O1880" s="1" t="s">
        <v>44</v>
      </c>
      <c r="P1880" s="1" t="s">
        <v>7274</v>
      </c>
      <c r="Q1880" s="10">
        <v>31.049999999999997</v>
      </c>
      <c r="R1880" s="10">
        <v>3</v>
      </c>
      <c r="S1880" s="10">
        <v>93.149999999999991</v>
      </c>
      <c r="T1880" s="1">
        <v>0</v>
      </c>
      <c r="U1880" s="10">
        <v>14.904</v>
      </c>
    </row>
    <row r="1881" spans="1:21" ht="16.5" x14ac:dyDescent="0.3">
      <c r="A1881" t="s">
        <v>8808</v>
      </c>
      <c r="B1881" s="2">
        <v>44069</v>
      </c>
      <c r="C1881" s="2">
        <v>44073</v>
      </c>
      <c r="D1881" s="1" t="s">
        <v>47</v>
      </c>
      <c r="E1881" s="1" t="s">
        <v>8704</v>
      </c>
      <c r="F1881" s="1" t="s">
        <v>8705</v>
      </c>
      <c r="G1881" s="1" t="s">
        <v>99</v>
      </c>
      <c r="H1881" s="1" t="s">
        <v>24</v>
      </c>
      <c r="I1881" s="1" t="s">
        <v>604</v>
      </c>
      <c r="J1881" s="1" t="s">
        <v>111</v>
      </c>
      <c r="K1881" s="1">
        <v>53132</v>
      </c>
      <c r="L1881" s="1" t="s">
        <v>102</v>
      </c>
      <c r="M1881" s="1" t="s">
        <v>4295</v>
      </c>
      <c r="N1881" s="1" t="s">
        <v>68</v>
      </c>
      <c r="O1881" s="1" t="s">
        <v>156</v>
      </c>
      <c r="P1881" s="1" t="s">
        <v>4296</v>
      </c>
      <c r="Q1881" s="10">
        <v>47.97</v>
      </c>
      <c r="R1881" s="10">
        <v>3</v>
      </c>
      <c r="S1881" s="10">
        <v>143.91</v>
      </c>
      <c r="T1881" s="1">
        <v>0</v>
      </c>
      <c r="U1881" s="10">
        <v>14.870699999999998</v>
      </c>
    </row>
    <row r="1882" spans="1:21" ht="16.5" x14ac:dyDescent="0.3">
      <c r="A1882" t="s">
        <v>1638</v>
      </c>
      <c r="B1882" s="2">
        <v>44357</v>
      </c>
      <c r="C1882" s="2">
        <v>44360</v>
      </c>
      <c r="D1882" s="1" t="s">
        <v>183</v>
      </c>
      <c r="E1882" s="1" t="s">
        <v>1639</v>
      </c>
      <c r="F1882" s="1" t="s">
        <v>1640</v>
      </c>
      <c r="G1882" s="1" t="s">
        <v>99</v>
      </c>
      <c r="H1882" s="1" t="s">
        <v>24</v>
      </c>
      <c r="I1882" s="1" t="s">
        <v>39</v>
      </c>
      <c r="J1882" s="1" t="s">
        <v>40</v>
      </c>
      <c r="K1882" s="1">
        <v>90045</v>
      </c>
      <c r="L1882" s="1" t="s">
        <v>41</v>
      </c>
      <c r="M1882" s="1" t="s">
        <v>1641</v>
      </c>
      <c r="N1882" s="1" t="s">
        <v>43</v>
      </c>
      <c r="O1882" s="1" t="s">
        <v>44</v>
      </c>
      <c r="P1882" s="1" t="s">
        <v>1642</v>
      </c>
      <c r="Q1882" s="10">
        <v>29.6</v>
      </c>
      <c r="R1882" s="10">
        <v>2</v>
      </c>
      <c r="S1882" s="10">
        <v>59.2</v>
      </c>
      <c r="T1882" s="1">
        <v>0</v>
      </c>
      <c r="U1882" s="10">
        <v>14.8</v>
      </c>
    </row>
    <row r="1883" spans="1:21" ht="16.5" x14ac:dyDescent="0.3">
      <c r="A1883" t="s">
        <v>3694</v>
      </c>
      <c r="B1883" s="2">
        <v>43191</v>
      </c>
      <c r="C1883" s="2">
        <v>43196</v>
      </c>
      <c r="D1883" s="1" t="s">
        <v>20</v>
      </c>
      <c r="E1883" s="1" t="s">
        <v>281</v>
      </c>
      <c r="F1883" s="1" t="s">
        <v>282</v>
      </c>
      <c r="G1883" s="1" t="s">
        <v>23</v>
      </c>
      <c r="H1883" s="1" t="s">
        <v>24</v>
      </c>
      <c r="I1883" s="1" t="s">
        <v>2073</v>
      </c>
      <c r="J1883" s="1" t="s">
        <v>40</v>
      </c>
      <c r="K1883" s="1">
        <v>94591</v>
      </c>
      <c r="L1883" s="1" t="s">
        <v>41</v>
      </c>
      <c r="M1883" s="1" t="s">
        <v>2219</v>
      </c>
      <c r="N1883" s="1" t="s">
        <v>43</v>
      </c>
      <c r="O1883" s="1" t="s">
        <v>44</v>
      </c>
      <c r="P1883" s="1" t="s">
        <v>2220</v>
      </c>
      <c r="Q1883" s="10">
        <v>29.6</v>
      </c>
      <c r="R1883" s="10">
        <v>2</v>
      </c>
      <c r="S1883" s="10">
        <v>59.2</v>
      </c>
      <c r="T1883" s="1">
        <v>0</v>
      </c>
      <c r="U1883" s="10">
        <v>14.8</v>
      </c>
    </row>
    <row r="1884" spans="1:21" ht="16.5" x14ac:dyDescent="0.3">
      <c r="A1884" t="s">
        <v>5477</v>
      </c>
      <c r="B1884" s="2">
        <v>44257</v>
      </c>
      <c r="C1884" s="2">
        <v>44263</v>
      </c>
      <c r="D1884" s="1" t="s">
        <v>47</v>
      </c>
      <c r="E1884" s="1" t="s">
        <v>1693</v>
      </c>
      <c r="F1884" s="1" t="s">
        <v>1694</v>
      </c>
      <c r="G1884" s="1" t="s">
        <v>38</v>
      </c>
      <c r="H1884" s="1" t="s">
        <v>24</v>
      </c>
      <c r="I1884" s="1" t="s">
        <v>39</v>
      </c>
      <c r="J1884" s="1" t="s">
        <v>40</v>
      </c>
      <c r="K1884" s="1">
        <v>90045</v>
      </c>
      <c r="L1884" s="1" t="s">
        <v>41</v>
      </c>
      <c r="M1884" s="1" t="s">
        <v>5478</v>
      </c>
      <c r="N1884" s="1" t="s">
        <v>68</v>
      </c>
      <c r="O1884" s="1" t="s">
        <v>69</v>
      </c>
      <c r="P1884" s="1" t="s">
        <v>5479</v>
      </c>
      <c r="Q1884" s="10">
        <v>196.77600000000001</v>
      </c>
      <c r="R1884" s="10">
        <v>3</v>
      </c>
      <c r="S1884" s="10">
        <v>590.32799999999997</v>
      </c>
      <c r="T1884" s="1">
        <v>0.2</v>
      </c>
      <c r="U1884" s="10">
        <v>14.758199999999995</v>
      </c>
    </row>
    <row r="1885" spans="1:21" ht="16.5" x14ac:dyDescent="0.3">
      <c r="A1885" t="s">
        <v>7901</v>
      </c>
      <c r="B1885" s="2">
        <v>43350</v>
      </c>
      <c r="C1885" s="2">
        <v>43353</v>
      </c>
      <c r="D1885" s="1" t="s">
        <v>183</v>
      </c>
      <c r="E1885" s="1" t="s">
        <v>3685</v>
      </c>
      <c r="F1885" s="1" t="s">
        <v>3686</v>
      </c>
      <c r="G1885" s="1" t="s">
        <v>99</v>
      </c>
      <c r="H1885" s="1" t="s">
        <v>24</v>
      </c>
      <c r="I1885" s="1" t="s">
        <v>179</v>
      </c>
      <c r="J1885" s="1" t="s">
        <v>101</v>
      </c>
      <c r="K1885" s="1">
        <v>77036</v>
      </c>
      <c r="L1885" s="1" t="s">
        <v>102</v>
      </c>
      <c r="M1885" s="1" t="s">
        <v>5478</v>
      </c>
      <c r="N1885" s="1" t="s">
        <v>68</v>
      </c>
      <c r="O1885" s="1" t="s">
        <v>69</v>
      </c>
      <c r="P1885" s="1" t="s">
        <v>5479</v>
      </c>
      <c r="Q1885" s="10">
        <v>196.77600000000001</v>
      </c>
      <c r="R1885" s="10">
        <v>3</v>
      </c>
      <c r="S1885" s="10">
        <v>590.32799999999997</v>
      </c>
      <c r="T1885" s="1">
        <v>0.2</v>
      </c>
      <c r="U1885" s="10">
        <v>14.758199999999995</v>
      </c>
    </row>
    <row r="1886" spans="1:21" ht="16.5" x14ac:dyDescent="0.3">
      <c r="A1886" t="s">
        <v>1460</v>
      </c>
      <c r="B1886" s="2">
        <v>44488</v>
      </c>
      <c r="C1886" s="2">
        <v>44492</v>
      </c>
      <c r="D1886" s="1" t="s">
        <v>47</v>
      </c>
      <c r="E1886" s="1" t="s">
        <v>1461</v>
      </c>
      <c r="F1886" s="1" t="s">
        <v>1462</v>
      </c>
      <c r="G1886" s="1" t="s">
        <v>38</v>
      </c>
      <c r="H1886" s="1" t="s">
        <v>24</v>
      </c>
      <c r="I1886" s="1" t="s">
        <v>1463</v>
      </c>
      <c r="J1886" s="1" t="s">
        <v>1231</v>
      </c>
      <c r="K1886" s="1">
        <v>1841</v>
      </c>
      <c r="L1886" s="1" t="s">
        <v>143</v>
      </c>
      <c r="M1886" s="1" t="s">
        <v>1464</v>
      </c>
      <c r="N1886" s="1" t="s">
        <v>29</v>
      </c>
      <c r="O1886" s="1" t="s">
        <v>62</v>
      </c>
      <c r="P1886" s="1" t="s">
        <v>1465</v>
      </c>
      <c r="Q1886" s="10">
        <v>56.56</v>
      </c>
      <c r="R1886" s="10">
        <v>4</v>
      </c>
      <c r="S1886" s="10">
        <v>226.24</v>
      </c>
      <c r="T1886" s="1">
        <v>0</v>
      </c>
      <c r="U1886" s="10">
        <v>14.705600000000004</v>
      </c>
    </row>
    <row r="1887" spans="1:21" ht="16.5" x14ac:dyDescent="0.3">
      <c r="A1887" t="s">
        <v>8675</v>
      </c>
      <c r="B1887" s="2">
        <v>44343</v>
      </c>
      <c r="C1887" s="2">
        <v>44345</v>
      </c>
      <c r="D1887" s="1" t="s">
        <v>183</v>
      </c>
      <c r="E1887" s="1" t="s">
        <v>4173</v>
      </c>
      <c r="F1887" s="1" t="s">
        <v>4174</v>
      </c>
      <c r="G1887" s="1" t="s">
        <v>23</v>
      </c>
      <c r="H1887" s="1" t="s">
        <v>24</v>
      </c>
      <c r="I1887" s="1" t="s">
        <v>8204</v>
      </c>
      <c r="J1887" s="1" t="s">
        <v>6117</v>
      </c>
      <c r="K1887" s="1">
        <v>83201</v>
      </c>
      <c r="L1887" s="1" t="s">
        <v>41</v>
      </c>
      <c r="M1887" s="1" t="s">
        <v>5998</v>
      </c>
      <c r="N1887" s="1" t="s">
        <v>29</v>
      </c>
      <c r="O1887" s="1" t="s">
        <v>62</v>
      </c>
      <c r="P1887" s="1" t="s">
        <v>5999</v>
      </c>
      <c r="Q1887" s="10">
        <v>35</v>
      </c>
      <c r="R1887" s="10">
        <v>4</v>
      </c>
      <c r="S1887" s="10">
        <v>140</v>
      </c>
      <c r="T1887" s="1">
        <v>0</v>
      </c>
      <c r="U1887" s="10">
        <v>14.700000000000003</v>
      </c>
    </row>
    <row r="1888" spans="1:21" ht="16.5" x14ac:dyDescent="0.3">
      <c r="A1888" t="s">
        <v>9366</v>
      </c>
      <c r="B1888" s="2">
        <v>43912</v>
      </c>
      <c r="C1888" s="2">
        <v>43912</v>
      </c>
      <c r="D1888" s="1" t="s">
        <v>1276</v>
      </c>
      <c r="E1888" s="1" t="s">
        <v>4178</v>
      </c>
      <c r="F1888" s="1" t="s">
        <v>4179</v>
      </c>
      <c r="G1888" s="1" t="s">
        <v>23</v>
      </c>
      <c r="H1888" s="1" t="s">
        <v>24</v>
      </c>
      <c r="I1888" s="1" t="s">
        <v>92</v>
      </c>
      <c r="J1888" s="1" t="s">
        <v>93</v>
      </c>
      <c r="K1888" s="1">
        <v>98103</v>
      </c>
      <c r="L1888" s="1" t="s">
        <v>41</v>
      </c>
      <c r="M1888" s="1" t="s">
        <v>4481</v>
      </c>
      <c r="N1888" s="1" t="s">
        <v>29</v>
      </c>
      <c r="O1888" s="1" t="s">
        <v>33</v>
      </c>
      <c r="P1888" s="1" t="s">
        <v>4482</v>
      </c>
      <c r="Q1888" s="10">
        <v>167.88800000000001</v>
      </c>
      <c r="R1888" s="10">
        <v>7</v>
      </c>
      <c r="S1888" s="10">
        <v>1175.2160000000001</v>
      </c>
      <c r="T1888" s="1">
        <v>0.2</v>
      </c>
      <c r="U1888" s="10">
        <v>14.690199999999997</v>
      </c>
    </row>
    <row r="1889" spans="1:21" ht="16.5" x14ac:dyDescent="0.3">
      <c r="A1889" t="s">
        <v>7816</v>
      </c>
      <c r="B1889" s="2">
        <v>44526</v>
      </c>
      <c r="C1889" s="2">
        <v>44530</v>
      </c>
      <c r="D1889" s="1" t="s">
        <v>47</v>
      </c>
      <c r="E1889" s="1" t="s">
        <v>3595</v>
      </c>
      <c r="F1889" s="1" t="s">
        <v>3596</v>
      </c>
      <c r="G1889" s="1" t="s">
        <v>99</v>
      </c>
      <c r="H1889" s="1" t="s">
        <v>24</v>
      </c>
      <c r="I1889" s="1" t="s">
        <v>261</v>
      </c>
      <c r="J1889" s="1" t="s">
        <v>262</v>
      </c>
      <c r="K1889" s="1">
        <v>10009</v>
      </c>
      <c r="L1889" s="1" t="s">
        <v>143</v>
      </c>
      <c r="M1889" s="1" t="s">
        <v>6957</v>
      </c>
      <c r="N1889" s="1" t="s">
        <v>43</v>
      </c>
      <c r="O1889" s="1" t="s">
        <v>75</v>
      </c>
      <c r="P1889" s="1" t="s">
        <v>6958</v>
      </c>
      <c r="Q1889" s="10">
        <v>58.730000000000004</v>
      </c>
      <c r="R1889" s="10">
        <v>7</v>
      </c>
      <c r="S1889" s="10">
        <v>411.11</v>
      </c>
      <c r="T1889" s="1">
        <v>0</v>
      </c>
      <c r="U1889" s="10">
        <v>14.682500000000001</v>
      </c>
    </row>
    <row r="1890" spans="1:21" ht="16.5" x14ac:dyDescent="0.3">
      <c r="A1890" t="s">
        <v>6303</v>
      </c>
      <c r="B1890" s="2">
        <v>43862</v>
      </c>
      <c r="C1890" s="2">
        <v>43864</v>
      </c>
      <c r="D1890" s="1" t="s">
        <v>183</v>
      </c>
      <c r="E1890" s="1" t="s">
        <v>2593</v>
      </c>
      <c r="F1890" s="1" t="s">
        <v>2594</v>
      </c>
      <c r="G1890" s="1" t="s">
        <v>38</v>
      </c>
      <c r="H1890" s="1" t="s">
        <v>24</v>
      </c>
      <c r="I1890" s="1" t="s">
        <v>1117</v>
      </c>
      <c r="J1890" s="1" t="s">
        <v>310</v>
      </c>
      <c r="K1890" s="1">
        <v>22204</v>
      </c>
      <c r="L1890" s="1" t="s">
        <v>27</v>
      </c>
      <c r="M1890" s="1" t="s">
        <v>3892</v>
      </c>
      <c r="N1890" s="1" t="s">
        <v>43</v>
      </c>
      <c r="O1890" s="1" t="s">
        <v>56</v>
      </c>
      <c r="P1890" s="1" t="s">
        <v>3893</v>
      </c>
      <c r="Q1890" s="10">
        <v>56.449999999999996</v>
      </c>
      <c r="R1890" s="10">
        <v>5</v>
      </c>
      <c r="S1890" s="10">
        <v>282.25</v>
      </c>
      <c r="T1890" s="1">
        <v>0</v>
      </c>
      <c r="U1890" s="10">
        <v>14.676999999999998</v>
      </c>
    </row>
    <row r="1891" spans="1:21" ht="16.5" x14ac:dyDescent="0.3">
      <c r="A1891" t="s">
        <v>2607</v>
      </c>
      <c r="B1891" s="2">
        <v>43880</v>
      </c>
      <c r="C1891" s="2">
        <v>43885</v>
      </c>
      <c r="D1891" s="1" t="s">
        <v>47</v>
      </c>
      <c r="E1891" s="1" t="s">
        <v>1850</v>
      </c>
      <c r="F1891" s="1" t="s">
        <v>1851</v>
      </c>
      <c r="G1891" s="1" t="s">
        <v>23</v>
      </c>
      <c r="H1891" s="1" t="s">
        <v>24</v>
      </c>
      <c r="I1891" s="1" t="s">
        <v>261</v>
      </c>
      <c r="J1891" s="1" t="s">
        <v>262</v>
      </c>
      <c r="K1891" s="1">
        <v>10035</v>
      </c>
      <c r="L1891" s="1" t="s">
        <v>143</v>
      </c>
      <c r="M1891" s="1" t="s">
        <v>2476</v>
      </c>
      <c r="N1891" s="1" t="s">
        <v>29</v>
      </c>
      <c r="O1891" s="1" t="s">
        <v>62</v>
      </c>
      <c r="P1891" s="1" t="s">
        <v>2477</v>
      </c>
      <c r="Q1891" s="10">
        <v>44.46</v>
      </c>
      <c r="R1891" s="10">
        <v>2</v>
      </c>
      <c r="S1891" s="10">
        <v>88.92</v>
      </c>
      <c r="T1891" s="1">
        <v>0</v>
      </c>
      <c r="U1891" s="10">
        <v>14.671799999999998</v>
      </c>
    </row>
    <row r="1892" spans="1:21" ht="16.5" x14ac:dyDescent="0.3">
      <c r="A1892" t="s">
        <v>6190</v>
      </c>
      <c r="B1892" s="2">
        <v>43450</v>
      </c>
      <c r="C1892" s="2">
        <v>43451</v>
      </c>
      <c r="D1892" s="1" t="s">
        <v>183</v>
      </c>
      <c r="E1892" s="1" t="s">
        <v>3119</v>
      </c>
      <c r="F1892" s="1" t="s">
        <v>3120</v>
      </c>
      <c r="G1892" s="1" t="s">
        <v>99</v>
      </c>
      <c r="H1892" s="1" t="s">
        <v>24</v>
      </c>
      <c r="I1892" s="1" t="s">
        <v>39</v>
      </c>
      <c r="J1892" s="1" t="s">
        <v>40</v>
      </c>
      <c r="K1892" s="1">
        <v>90049</v>
      </c>
      <c r="L1892" s="1" t="s">
        <v>41</v>
      </c>
      <c r="M1892" s="1" t="s">
        <v>2476</v>
      </c>
      <c r="N1892" s="1" t="s">
        <v>29</v>
      </c>
      <c r="O1892" s="1" t="s">
        <v>62</v>
      </c>
      <c r="P1892" s="1" t="s">
        <v>2477</v>
      </c>
      <c r="Q1892" s="10">
        <v>44.46</v>
      </c>
      <c r="R1892" s="10">
        <v>2</v>
      </c>
      <c r="S1892" s="10">
        <v>88.92</v>
      </c>
      <c r="T1892" s="1">
        <v>0</v>
      </c>
      <c r="U1892" s="10">
        <v>14.671799999999998</v>
      </c>
    </row>
    <row r="1893" spans="1:21" ht="16.5" x14ac:dyDescent="0.3">
      <c r="A1893" t="s">
        <v>6684</v>
      </c>
      <c r="B1893" s="2">
        <v>43804</v>
      </c>
      <c r="C1893" s="2">
        <v>43808</v>
      </c>
      <c r="D1893" s="1" t="s">
        <v>47</v>
      </c>
      <c r="E1893" s="1" t="s">
        <v>5066</v>
      </c>
      <c r="F1893" s="1" t="s">
        <v>5067</v>
      </c>
      <c r="G1893" s="1" t="s">
        <v>38</v>
      </c>
      <c r="H1893" s="1" t="s">
        <v>24</v>
      </c>
      <c r="I1893" s="1" t="s">
        <v>939</v>
      </c>
      <c r="J1893" s="1" t="s">
        <v>40</v>
      </c>
      <c r="K1893" s="1">
        <v>92105</v>
      </c>
      <c r="L1893" s="1" t="s">
        <v>41</v>
      </c>
      <c r="M1893" s="1" t="s">
        <v>2476</v>
      </c>
      <c r="N1893" s="1" t="s">
        <v>29</v>
      </c>
      <c r="O1893" s="1" t="s">
        <v>62</v>
      </c>
      <c r="P1893" s="1" t="s">
        <v>2477</v>
      </c>
      <c r="Q1893" s="10">
        <v>44.46</v>
      </c>
      <c r="R1893" s="10">
        <v>2</v>
      </c>
      <c r="S1893" s="10">
        <v>88.92</v>
      </c>
      <c r="T1893" s="1">
        <v>0</v>
      </c>
      <c r="U1893" s="10">
        <v>14.671799999999998</v>
      </c>
    </row>
    <row r="1894" spans="1:21" ht="16.5" x14ac:dyDescent="0.3">
      <c r="A1894" t="s">
        <v>4586</v>
      </c>
      <c r="B1894" s="2">
        <v>43529</v>
      </c>
      <c r="C1894" s="2">
        <v>43529</v>
      </c>
      <c r="D1894" s="1" t="s">
        <v>1276</v>
      </c>
      <c r="E1894" s="1" t="s">
        <v>1402</v>
      </c>
      <c r="F1894" s="1" t="s">
        <v>1403</v>
      </c>
      <c r="G1894" s="1" t="s">
        <v>23</v>
      </c>
      <c r="H1894" s="1" t="s">
        <v>24</v>
      </c>
      <c r="I1894" s="1" t="s">
        <v>261</v>
      </c>
      <c r="J1894" s="1" t="s">
        <v>262</v>
      </c>
      <c r="K1894" s="1">
        <v>10011</v>
      </c>
      <c r="L1894" s="1" t="s">
        <v>143</v>
      </c>
      <c r="M1894" s="1" t="s">
        <v>4587</v>
      </c>
      <c r="N1894" s="1" t="s">
        <v>43</v>
      </c>
      <c r="O1894" s="1" t="s">
        <v>168</v>
      </c>
      <c r="P1894" s="1" t="s">
        <v>660</v>
      </c>
      <c r="Q1894" s="10">
        <v>29.339999999999996</v>
      </c>
      <c r="R1894" s="10">
        <v>3</v>
      </c>
      <c r="S1894" s="10">
        <v>88.019999999999982</v>
      </c>
      <c r="T1894" s="1">
        <v>0</v>
      </c>
      <c r="U1894" s="10">
        <v>14.669999999999998</v>
      </c>
    </row>
    <row r="1895" spans="1:21" ht="16.5" x14ac:dyDescent="0.3">
      <c r="A1895" t="s">
        <v>9225</v>
      </c>
      <c r="B1895" s="2">
        <v>44082</v>
      </c>
      <c r="C1895" s="2">
        <v>44087</v>
      </c>
      <c r="D1895" s="1" t="s">
        <v>47</v>
      </c>
      <c r="E1895" s="1" t="s">
        <v>2529</v>
      </c>
      <c r="F1895" s="1" t="s">
        <v>2530</v>
      </c>
      <c r="G1895" s="1" t="s">
        <v>23</v>
      </c>
      <c r="H1895" s="1" t="s">
        <v>24</v>
      </c>
      <c r="I1895" s="1" t="s">
        <v>92</v>
      </c>
      <c r="J1895" s="1" t="s">
        <v>93</v>
      </c>
      <c r="K1895" s="1">
        <v>98103</v>
      </c>
      <c r="L1895" s="1" t="s">
        <v>41</v>
      </c>
      <c r="M1895" s="1" t="s">
        <v>1847</v>
      </c>
      <c r="N1895" s="1" t="s">
        <v>29</v>
      </c>
      <c r="O1895" s="1" t="s">
        <v>62</v>
      </c>
      <c r="P1895" s="1" t="s">
        <v>1848</v>
      </c>
      <c r="Q1895" s="10">
        <v>43.13</v>
      </c>
      <c r="R1895" s="10">
        <v>1</v>
      </c>
      <c r="S1895" s="10">
        <v>43.13</v>
      </c>
      <c r="T1895" s="1">
        <v>0</v>
      </c>
      <c r="U1895" s="10">
        <v>14.664200000000001</v>
      </c>
    </row>
    <row r="1896" spans="1:21" ht="16.5" x14ac:dyDescent="0.3">
      <c r="A1896" t="s">
        <v>9265</v>
      </c>
      <c r="B1896" s="2">
        <v>43818</v>
      </c>
      <c r="C1896" s="2">
        <v>43823</v>
      </c>
      <c r="D1896" s="1" t="s">
        <v>20</v>
      </c>
      <c r="E1896" s="1" t="s">
        <v>2679</v>
      </c>
      <c r="F1896" s="1" t="s">
        <v>2680</v>
      </c>
      <c r="G1896" s="1" t="s">
        <v>99</v>
      </c>
      <c r="H1896" s="1" t="s">
        <v>24</v>
      </c>
      <c r="I1896" s="1" t="s">
        <v>239</v>
      </c>
      <c r="J1896" s="1" t="s">
        <v>2656</v>
      </c>
      <c r="K1896" s="1">
        <v>3820</v>
      </c>
      <c r="L1896" s="1" t="s">
        <v>143</v>
      </c>
      <c r="M1896" s="1" t="s">
        <v>5321</v>
      </c>
      <c r="N1896" s="1" t="s">
        <v>43</v>
      </c>
      <c r="O1896" s="1" t="s">
        <v>87</v>
      </c>
      <c r="P1896" s="1" t="s">
        <v>5322</v>
      </c>
      <c r="Q1896" s="10">
        <v>29.900000000000002</v>
      </c>
      <c r="R1896" s="10">
        <v>5</v>
      </c>
      <c r="S1896" s="10">
        <v>149.5</v>
      </c>
      <c r="T1896" s="1">
        <v>0</v>
      </c>
      <c r="U1896" s="10">
        <v>14.651</v>
      </c>
    </row>
    <row r="1897" spans="1:21" ht="16.5" x14ac:dyDescent="0.3">
      <c r="A1897" t="s">
        <v>7238</v>
      </c>
      <c r="B1897" s="2">
        <v>43820</v>
      </c>
      <c r="C1897" s="2">
        <v>43826</v>
      </c>
      <c r="D1897" s="1" t="s">
        <v>47</v>
      </c>
      <c r="E1897" s="1" t="s">
        <v>7239</v>
      </c>
      <c r="F1897" s="1" t="s">
        <v>7240</v>
      </c>
      <c r="G1897" s="1" t="s">
        <v>23</v>
      </c>
      <c r="H1897" s="1" t="s">
        <v>24</v>
      </c>
      <c r="I1897" s="1" t="s">
        <v>7241</v>
      </c>
      <c r="J1897" s="1" t="s">
        <v>51</v>
      </c>
      <c r="K1897" s="1">
        <v>32114</v>
      </c>
      <c r="L1897" s="1" t="s">
        <v>27</v>
      </c>
      <c r="M1897" s="1" t="s">
        <v>7242</v>
      </c>
      <c r="N1897" s="1" t="s">
        <v>68</v>
      </c>
      <c r="O1897" s="1" t="s">
        <v>156</v>
      </c>
      <c r="P1897" s="1" t="s">
        <v>7243</v>
      </c>
      <c r="Q1897" s="10">
        <v>50.88</v>
      </c>
      <c r="R1897" s="10">
        <v>6</v>
      </c>
      <c r="S1897" s="10">
        <v>305.28000000000003</v>
      </c>
      <c r="T1897" s="1">
        <v>0.2</v>
      </c>
      <c r="U1897" s="10">
        <v>14.628000000000005</v>
      </c>
    </row>
    <row r="1898" spans="1:21" ht="16.5" x14ac:dyDescent="0.3">
      <c r="A1898" t="s">
        <v>10343</v>
      </c>
      <c r="B1898" s="2">
        <v>43724</v>
      </c>
      <c r="C1898" s="2">
        <v>43729</v>
      </c>
      <c r="D1898" s="1" t="s">
        <v>47</v>
      </c>
      <c r="E1898" s="1" t="s">
        <v>1816</v>
      </c>
      <c r="F1898" s="1" t="s">
        <v>1817</v>
      </c>
      <c r="G1898" s="1" t="s">
        <v>23</v>
      </c>
      <c r="H1898" s="1" t="s">
        <v>24</v>
      </c>
      <c r="I1898" s="1" t="s">
        <v>5409</v>
      </c>
      <c r="J1898" s="1" t="s">
        <v>310</v>
      </c>
      <c r="K1898" s="1">
        <v>23602</v>
      </c>
      <c r="L1898" s="1" t="s">
        <v>27</v>
      </c>
      <c r="M1898" s="1" t="s">
        <v>3210</v>
      </c>
      <c r="N1898" s="1" t="s">
        <v>43</v>
      </c>
      <c r="O1898" s="1" t="s">
        <v>168</v>
      </c>
      <c r="P1898" s="1" t="s">
        <v>660</v>
      </c>
      <c r="Q1898" s="10">
        <v>31.12</v>
      </c>
      <c r="R1898" s="10">
        <v>4</v>
      </c>
      <c r="S1898" s="10">
        <v>124.48</v>
      </c>
      <c r="T1898" s="1">
        <v>0</v>
      </c>
      <c r="U1898" s="10">
        <v>14.6264</v>
      </c>
    </row>
    <row r="1899" spans="1:21" ht="16.5" x14ac:dyDescent="0.3">
      <c r="A1899" t="s">
        <v>9104</v>
      </c>
      <c r="B1899" s="2">
        <v>44162</v>
      </c>
      <c r="C1899" s="2">
        <v>44168</v>
      </c>
      <c r="D1899" s="1" t="s">
        <v>47</v>
      </c>
      <c r="E1899" s="1" t="s">
        <v>4284</v>
      </c>
      <c r="F1899" s="1" t="s">
        <v>4285</v>
      </c>
      <c r="G1899" s="1" t="s">
        <v>23</v>
      </c>
      <c r="H1899" s="1" t="s">
        <v>24</v>
      </c>
      <c r="I1899" s="1" t="s">
        <v>50</v>
      </c>
      <c r="J1899" s="1" t="s">
        <v>51</v>
      </c>
      <c r="K1899" s="1">
        <v>33311</v>
      </c>
      <c r="L1899" s="1" t="s">
        <v>27</v>
      </c>
      <c r="M1899" s="1" t="s">
        <v>5126</v>
      </c>
      <c r="N1899" s="1" t="s">
        <v>68</v>
      </c>
      <c r="O1899" s="1" t="s">
        <v>69</v>
      </c>
      <c r="P1899" s="1" t="s">
        <v>5127</v>
      </c>
      <c r="Q1899" s="10">
        <v>116.75999999999999</v>
      </c>
      <c r="R1899" s="10">
        <v>1</v>
      </c>
      <c r="S1899" s="10">
        <v>116.75999999999999</v>
      </c>
      <c r="T1899" s="1">
        <v>0.2</v>
      </c>
      <c r="U1899" s="10">
        <v>14.594999999999985</v>
      </c>
    </row>
    <row r="1900" spans="1:21" ht="16.5" x14ac:dyDescent="0.3">
      <c r="A1900" t="s">
        <v>9434</v>
      </c>
      <c r="B1900" s="2">
        <v>43183</v>
      </c>
      <c r="C1900" s="2">
        <v>43188</v>
      </c>
      <c r="D1900" s="1" t="s">
        <v>20</v>
      </c>
      <c r="E1900" s="1" t="s">
        <v>3112</v>
      </c>
      <c r="F1900" s="1" t="s">
        <v>3113</v>
      </c>
      <c r="G1900" s="1" t="s">
        <v>23</v>
      </c>
      <c r="H1900" s="1" t="s">
        <v>24</v>
      </c>
      <c r="I1900" s="1" t="s">
        <v>3417</v>
      </c>
      <c r="J1900" s="1" t="s">
        <v>40</v>
      </c>
      <c r="K1900" s="1">
        <v>93727</v>
      </c>
      <c r="L1900" s="1" t="s">
        <v>41</v>
      </c>
      <c r="M1900" s="1" t="s">
        <v>7600</v>
      </c>
      <c r="N1900" s="1" t="s">
        <v>29</v>
      </c>
      <c r="O1900" s="1" t="s">
        <v>62</v>
      </c>
      <c r="P1900" s="1" t="s">
        <v>7601</v>
      </c>
      <c r="Q1900" s="10">
        <v>40.479999999999997</v>
      </c>
      <c r="R1900" s="10">
        <v>2</v>
      </c>
      <c r="S1900" s="10">
        <v>80.959999999999994</v>
      </c>
      <c r="T1900" s="1">
        <v>0</v>
      </c>
      <c r="U1900" s="10">
        <v>14.572799999999997</v>
      </c>
    </row>
    <row r="1901" spans="1:21" ht="16.5" x14ac:dyDescent="0.3">
      <c r="A1901" t="s">
        <v>10008</v>
      </c>
      <c r="B1901" s="2">
        <v>44086</v>
      </c>
      <c r="C1901" s="2">
        <v>44090</v>
      </c>
      <c r="D1901" s="1" t="s">
        <v>47</v>
      </c>
      <c r="E1901" s="1" t="s">
        <v>4819</v>
      </c>
      <c r="F1901" s="1" t="s">
        <v>4820</v>
      </c>
      <c r="G1901" s="1" t="s">
        <v>38</v>
      </c>
      <c r="H1901" s="1" t="s">
        <v>24</v>
      </c>
      <c r="I1901" s="1" t="s">
        <v>8298</v>
      </c>
      <c r="J1901" s="1" t="s">
        <v>262</v>
      </c>
      <c r="K1901" s="1">
        <v>13501</v>
      </c>
      <c r="L1901" s="1" t="s">
        <v>143</v>
      </c>
      <c r="M1901" s="1" t="s">
        <v>7600</v>
      </c>
      <c r="N1901" s="1" t="s">
        <v>29</v>
      </c>
      <c r="O1901" s="1" t="s">
        <v>62</v>
      </c>
      <c r="P1901" s="1" t="s">
        <v>7601</v>
      </c>
      <c r="Q1901" s="10">
        <v>40.479999999999997</v>
      </c>
      <c r="R1901" s="10">
        <v>2</v>
      </c>
      <c r="S1901" s="10">
        <v>80.959999999999994</v>
      </c>
      <c r="T1901" s="1">
        <v>0</v>
      </c>
      <c r="U1901" s="10">
        <v>14.572799999999997</v>
      </c>
    </row>
    <row r="1902" spans="1:21" ht="16.5" x14ac:dyDescent="0.3">
      <c r="A1902" t="s">
        <v>6847</v>
      </c>
      <c r="B1902" s="2">
        <v>43223</v>
      </c>
      <c r="C1902" s="2">
        <v>43230</v>
      </c>
      <c r="D1902" s="1" t="s">
        <v>47</v>
      </c>
      <c r="E1902" s="1" t="s">
        <v>6793</v>
      </c>
      <c r="F1902" s="1" t="s">
        <v>6794</v>
      </c>
      <c r="G1902" s="1" t="s">
        <v>23</v>
      </c>
      <c r="H1902" s="1" t="s">
        <v>24</v>
      </c>
      <c r="I1902" s="1" t="s">
        <v>3135</v>
      </c>
      <c r="J1902" s="1" t="s">
        <v>262</v>
      </c>
      <c r="K1902" s="1">
        <v>10701</v>
      </c>
      <c r="L1902" s="1" t="s">
        <v>143</v>
      </c>
      <c r="M1902" s="1" t="s">
        <v>6848</v>
      </c>
      <c r="N1902" s="1" t="s">
        <v>43</v>
      </c>
      <c r="O1902" s="1" t="s">
        <v>72</v>
      </c>
      <c r="P1902" s="1" t="s">
        <v>6849</v>
      </c>
      <c r="Q1902" s="10">
        <v>40.176000000000002</v>
      </c>
      <c r="R1902" s="10">
        <v>3</v>
      </c>
      <c r="S1902" s="10">
        <v>120.52800000000001</v>
      </c>
      <c r="T1902" s="1">
        <v>0.2</v>
      </c>
      <c r="U1902" s="10">
        <v>14.563799999999997</v>
      </c>
    </row>
    <row r="1903" spans="1:21" ht="16.5" x14ac:dyDescent="0.3">
      <c r="A1903" t="s">
        <v>8224</v>
      </c>
      <c r="B1903" s="2">
        <v>44461</v>
      </c>
      <c r="C1903" s="2">
        <v>44464</v>
      </c>
      <c r="D1903" s="1" t="s">
        <v>20</v>
      </c>
      <c r="E1903" s="1" t="s">
        <v>3805</v>
      </c>
      <c r="F1903" s="1" t="s">
        <v>3806</v>
      </c>
      <c r="G1903" s="1" t="s">
        <v>38</v>
      </c>
      <c r="H1903" s="1" t="s">
        <v>24</v>
      </c>
      <c r="I1903" s="1" t="s">
        <v>261</v>
      </c>
      <c r="J1903" s="1" t="s">
        <v>262</v>
      </c>
      <c r="K1903" s="1">
        <v>10009</v>
      </c>
      <c r="L1903" s="1" t="s">
        <v>143</v>
      </c>
      <c r="M1903" s="1" t="s">
        <v>6848</v>
      </c>
      <c r="N1903" s="1" t="s">
        <v>43</v>
      </c>
      <c r="O1903" s="1" t="s">
        <v>72</v>
      </c>
      <c r="P1903" s="1" t="s">
        <v>6849</v>
      </c>
      <c r="Q1903" s="10">
        <v>40.176000000000002</v>
      </c>
      <c r="R1903" s="10">
        <v>3</v>
      </c>
      <c r="S1903" s="10">
        <v>120.52800000000001</v>
      </c>
      <c r="T1903" s="1">
        <v>0.2</v>
      </c>
      <c r="U1903" s="10">
        <v>14.563799999999997</v>
      </c>
    </row>
    <row r="1904" spans="1:21" ht="16.5" x14ac:dyDescent="0.3">
      <c r="A1904" t="s">
        <v>2200</v>
      </c>
      <c r="B1904" s="2">
        <v>43272</v>
      </c>
      <c r="C1904" s="2">
        <v>43274</v>
      </c>
      <c r="D1904" s="1" t="s">
        <v>20</v>
      </c>
      <c r="E1904" s="1" t="s">
        <v>2201</v>
      </c>
      <c r="F1904" s="1" t="s">
        <v>2202</v>
      </c>
      <c r="G1904" s="1" t="s">
        <v>23</v>
      </c>
      <c r="H1904" s="1" t="s">
        <v>24</v>
      </c>
      <c r="I1904" s="1" t="s">
        <v>2203</v>
      </c>
      <c r="J1904" s="1" t="s">
        <v>310</v>
      </c>
      <c r="K1904" s="1">
        <v>22980</v>
      </c>
      <c r="L1904" s="1" t="s">
        <v>27</v>
      </c>
      <c r="M1904" s="1" t="s">
        <v>2204</v>
      </c>
      <c r="N1904" s="1" t="s">
        <v>29</v>
      </c>
      <c r="O1904" s="1" t="s">
        <v>62</v>
      </c>
      <c r="P1904" s="1" t="s">
        <v>2205</v>
      </c>
      <c r="Q1904" s="10">
        <v>104.01</v>
      </c>
      <c r="R1904" s="10">
        <v>1</v>
      </c>
      <c r="S1904" s="10">
        <v>104.01</v>
      </c>
      <c r="T1904" s="1">
        <v>0</v>
      </c>
      <c r="U1904" s="10">
        <v>14.561400000000006</v>
      </c>
    </row>
    <row r="1905" spans="1:21" ht="16.5" x14ac:dyDescent="0.3">
      <c r="A1905" t="s">
        <v>5992</v>
      </c>
      <c r="B1905" s="2">
        <v>44280</v>
      </c>
      <c r="C1905" s="2">
        <v>44286</v>
      </c>
      <c r="D1905" s="1" t="s">
        <v>47</v>
      </c>
      <c r="E1905" s="1" t="s">
        <v>2077</v>
      </c>
      <c r="F1905" s="1" t="s">
        <v>2078</v>
      </c>
      <c r="G1905" s="1" t="s">
        <v>38</v>
      </c>
      <c r="H1905" s="1" t="s">
        <v>24</v>
      </c>
      <c r="I1905" s="1" t="s">
        <v>2515</v>
      </c>
      <c r="J1905" s="1" t="s">
        <v>111</v>
      </c>
      <c r="K1905" s="1">
        <v>53209</v>
      </c>
      <c r="L1905" s="1" t="s">
        <v>102</v>
      </c>
      <c r="M1905" s="1" t="s">
        <v>5993</v>
      </c>
      <c r="N1905" s="1" t="s">
        <v>29</v>
      </c>
      <c r="O1905" s="1" t="s">
        <v>33</v>
      </c>
      <c r="P1905" s="1" t="s">
        <v>5994</v>
      </c>
      <c r="Q1905" s="10">
        <v>90.99</v>
      </c>
      <c r="R1905" s="10">
        <v>1</v>
      </c>
      <c r="S1905" s="10">
        <v>90.99</v>
      </c>
      <c r="T1905" s="1">
        <v>0</v>
      </c>
      <c r="U1905" s="10">
        <v>14.558400000000006</v>
      </c>
    </row>
    <row r="1906" spans="1:21" ht="16.5" x14ac:dyDescent="0.3">
      <c r="A1906" t="s">
        <v>485</v>
      </c>
      <c r="B1906" s="2">
        <v>43337</v>
      </c>
      <c r="C1906" s="2">
        <v>43339</v>
      </c>
      <c r="D1906" s="1" t="s">
        <v>20</v>
      </c>
      <c r="E1906" s="1" t="s">
        <v>486</v>
      </c>
      <c r="F1906" s="1" t="s">
        <v>487</v>
      </c>
      <c r="G1906" s="1" t="s">
        <v>23</v>
      </c>
      <c r="H1906" s="1" t="s">
        <v>24</v>
      </c>
      <c r="I1906" s="1" t="s">
        <v>488</v>
      </c>
      <c r="J1906" s="1" t="s">
        <v>489</v>
      </c>
      <c r="K1906" s="1">
        <v>43229</v>
      </c>
      <c r="L1906" s="1" t="s">
        <v>143</v>
      </c>
      <c r="M1906" s="1" t="s">
        <v>490</v>
      </c>
      <c r="N1906" s="1" t="s">
        <v>43</v>
      </c>
      <c r="O1906" s="1" t="s">
        <v>264</v>
      </c>
      <c r="P1906" s="1" t="s">
        <v>491</v>
      </c>
      <c r="Q1906" s="10">
        <v>40.096000000000004</v>
      </c>
      <c r="R1906" s="10">
        <v>14</v>
      </c>
      <c r="S1906" s="10">
        <v>561.34400000000005</v>
      </c>
      <c r="T1906" s="1">
        <v>0.2</v>
      </c>
      <c r="U1906" s="10">
        <v>14.534799999999997</v>
      </c>
    </row>
    <row r="1907" spans="1:21" ht="16.5" x14ac:dyDescent="0.3">
      <c r="A1907" t="s">
        <v>2519</v>
      </c>
      <c r="B1907" s="2">
        <v>43279</v>
      </c>
      <c r="C1907" s="2">
        <v>43283</v>
      </c>
      <c r="D1907" s="1" t="s">
        <v>47</v>
      </c>
      <c r="E1907" s="1" t="s">
        <v>1878</v>
      </c>
      <c r="F1907" s="1" t="s">
        <v>1879</v>
      </c>
      <c r="G1907" s="1" t="s">
        <v>23</v>
      </c>
      <c r="H1907" s="1" t="s">
        <v>24</v>
      </c>
      <c r="I1907" s="1" t="s">
        <v>141</v>
      </c>
      <c r="J1907" s="1" t="s">
        <v>142</v>
      </c>
      <c r="K1907" s="1">
        <v>19140</v>
      </c>
      <c r="L1907" s="1" t="s">
        <v>143</v>
      </c>
      <c r="M1907" s="1" t="s">
        <v>395</v>
      </c>
      <c r="N1907" s="1" t="s">
        <v>43</v>
      </c>
      <c r="O1907" s="1" t="s">
        <v>87</v>
      </c>
      <c r="P1907" s="1" t="s">
        <v>396</v>
      </c>
      <c r="Q1907" s="10">
        <v>41.472000000000008</v>
      </c>
      <c r="R1907" s="10">
        <v>8</v>
      </c>
      <c r="S1907" s="10">
        <v>331.77600000000007</v>
      </c>
      <c r="T1907" s="1">
        <v>0.2</v>
      </c>
      <c r="U1907" s="10">
        <v>14.5152</v>
      </c>
    </row>
    <row r="1908" spans="1:21" ht="16.5" x14ac:dyDescent="0.3">
      <c r="A1908" t="s">
        <v>10470</v>
      </c>
      <c r="B1908" s="2">
        <v>44324</v>
      </c>
      <c r="C1908" s="2">
        <v>44327</v>
      </c>
      <c r="D1908" s="1" t="s">
        <v>20</v>
      </c>
      <c r="E1908" s="1" t="s">
        <v>1550</v>
      </c>
      <c r="F1908" s="1" t="s">
        <v>1551</v>
      </c>
      <c r="G1908" s="1" t="s">
        <v>38</v>
      </c>
      <c r="H1908" s="1" t="s">
        <v>24</v>
      </c>
      <c r="I1908" s="1" t="s">
        <v>9934</v>
      </c>
      <c r="J1908" s="1" t="s">
        <v>101</v>
      </c>
      <c r="K1908" s="1">
        <v>76063</v>
      </c>
      <c r="L1908" s="1" t="s">
        <v>102</v>
      </c>
      <c r="M1908" s="1" t="s">
        <v>6036</v>
      </c>
      <c r="N1908" s="1" t="s">
        <v>43</v>
      </c>
      <c r="O1908" s="1" t="s">
        <v>87</v>
      </c>
      <c r="P1908" s="1" t="s">
        <v>6037</v>
      </c>
      <c r="Q1908" s="10">
        <v>41.472000000000008</v>
      </c>
      <c r="R1908" s="10">
        <v>8</v>
      </c>
      <c r="S1908" s="10">
        <v>331.77600000000007</v>
      </c>
      <c r="T1908" s="1">
        <v>0.2</v>
      </c>
      <c r="U1908" s="10">
        <v>14.5152</v>
      </c>
    </row>
    <row r="1909" spans="1:21" ht="16.5" x14ac:dyDescent="0.3">
      <c r="A1909" t="s">
        <v>6832</v>
      </c>
      <c r="B1909" s="2">
        <v>43729</v>
      </c>
      <c r="C1909" s="2">
        <v>43729</v>
      </c>
      <c r="D1909" s="1" t="s">
        <v>1276</v>
      </c>
      <c r="E1909" s="1" t="s">
        <v>6833</v>
      </c>
      <c r="F1909" s="1" t="s">
        <v>6834</v>
      </c>
      <c r="G1909" s="1" t="s">
        <v>99</v>
      </c>
      <c r="H1909" s="1" t="s">
        <v>24</v>
      </c>
      <c r="I1909" s="1" t="s">
        <v>1307</v>
      </c>
      <c r="J1909" s="1" t="s">
        <v>1231</v>
      </c>
      <c r="K1909" s="1">
        <v>2169</v>
      </c>
      <c r="L1909" s="1" t="s">
        <v>143</v>
      </c>
      <c r="M1909" s="1" t="s">
        <v>451</v>
      </c>
      <c r="N1909" s="1" t="s">
        <v>29</v>
      </c>
      <c r="O1909" s="1" t="s">
        <v>62</v>
      </c>
      <c r="P1909" s="1" t="s">
        <v>452</v>
      </c>
      <c r="Q1909" s="10">
        <v>85.3</v>
      </c>
      <c r="R1909" s="10">
        <v>2</v>
      </c>
      <c r="S1909" s="10">
        <v>170.6</v>
      </c>
      <c r="T1909" s="1">
        <v>0</v>
      </c>
      <c r="U1909" s="10">
        <v>14.500999999999991</v>
      </c>
    </row>
    <row r="1910" spans="1:21" ht="16.5" x14ac:dyDescent="0.3">
      <c r="A1910" t="s">
        <v>7513</v>
      </c>
      <c r="B1910" s="2">
        <v>43816</v>
      </c>
      <c r="C1910" s="2">
        <v>43816</v>
      </c>
      <c r="D1910" s="1" t="s">
        <v>1276</v>
      </c>
      <c r="E1910" s="1" t="s">
        <v>2082</v>
      </c>
      <c r="F1910" s="1" t="s">
        <v>2083</v>
      </c>
      <c r="G1910" s="1" t="s">
        <v>23</v>
      </c>
      <c r="H1910" s="1" t="s">
        <v>24</v>
      </c>
      <c r="I1910" s="1" t="s">
        <v>871</v>
      </c>
      <c r="J1910" s="1" t="s">
        <v>233</v>
      </c>
      <c r="K1910" s="1">
        <v>48205</v>
      </c>
      <c r="L1910" s="1" t="s">
        <v>102</v>
      </c>
      <c r="M1910" s="1" t="s">
        <v>2995</v>
      </c>
      <c r="N1910" s="1" t="s">
        <v>43</v>
      </c>
      <c r="O1910" s="1" t="s">
        <v>72</v>
      </c>
      <c r="P1910" s="1" t="s">
        <v>2996</v>
      </c>
      <c r="Q1910" s="10">
        <v>29.52</v>
      </c>
      <c r="R1910" s="10">
        <v>4</v>
      </c>
      <c r="S1910" s="10">
        <v>118.08</v>
      </c>
      <c r="T1910" s="1">
        <v>0</v>
      </c>
      <c r="U1910" s="10">
        <v>14.4648</v>
      </c>
    </row>
    <row r="1911" spans="1:21" ht="16.5" x14ac:dyDescent="0.3">
      <c r="A1911" t="s">
        <v>9245</v>
      </c>
      <c r="B1911" s="2">
        <v>44511</v>
      </c>
      <c r="C1911" s="2">
        <v>44514</v>
      </c>
      <c r="D1911" s="1" t="s">
        <v>183</v>
      </c>
      <c r="E1911" s="1" t="s">
        <v>5855</v>
      </c>
      <c r="F1911" s="1" t="s">
        <v>5856</v>
      </c>
      <c r="G1911" s="1" t="s">
        <v>23</v>
      </c>
      <c r="H1911" s="1" t="s">
        <v>24</v>
      </c>
      <c r="I1911" s="1" t="s">
        <v>5030</v>
      </c>
      <c r="J1911" s="1" t="s">
        <v>326</v>
      </c>
      <c r="K1911" s="1">
        <v>37918</v>
      </c>
      <c r="L1911" s="1" t="s">
        <v>27</v>
      </c>
      <c r="M1911" s="1" t="s">
        <v>2476</v>
      </c>
      <c r="N1911" s="1" t="s">
        <v>29</v>
      </c>
      <c r="O1911" s="1" t="s">
        <v>62</v>
      </c>
      <c r="P1911" s="1" t="s">
        <v>2477</v>
      </c>
      <c r="Q1911" s="10">
        <v>88.920000000000016</v>
      </c>
      <c r="R1911" s="10">
        <v>5</v>
      </c>
      <c r="S1911" s="10">
        <v>444.60000000000008</v>
      </c>
      <c r="T1911" s="1">
        <v>0.2</v>
      </c>
      <c r="U1911" s="10">
        <v>14.449499999999986</v>
      </c>
    </row>
    <row r="1912" spans="1:21" ht="16.5" x14ac:dyDescent="0.3">
      <c r="A1912" t="s">
        <v>9185</v>
      </c>
      <c r="B1912" s="2">
        <v>43177</v>
      </c>
      <c r="C1912" s="2">
        <v>43183</v>
      </c>
      <c r="D1912" s="1" t="s">
        <v>47</v>
      </c>
      <c r="E1912" s="1" t="s">
        <v>2758</v>
      </c>
      <c r="F1912" s="1" t="s">
        <v>2759</v>
      </c>
      <c r="G1912" s="1" t="s">
        <v>99</v>
      </c>
      <c r="H1912" s="1" t="s">
        <v>24</v>
      </c>
      <c r="I1912" s="1" t="s">
        <v>9186</v>
      </c>
      <c r="J1912" s="1" t="s">
        <v>40</v>
      </c>
      <c r="K1912" s="1">
        <v>91505</v>
      </c>
      <c r="L1912" s="1" t="s">
        <v>41</v>
      </c>
      <c r="M1912" s="1" t="s">
        <v>5104</v>
      </c>
      <c r="N1912" s="1" t="s">
        <v>29</v>
      </c>
      <c r="O1912" s="1" t="s">
        <v>62</v>
      </c>
      <c r="P1912" s="1" t="s">
        <v>5105</v>
      </c>
      <c r="Q1912" s="10">
        <v>111</v>
      </c>
      <c r="R1912" s="10">
        <v>2</v>
      </c>
      <c r="S1912" s="10">
        <v>222</v>
      </c>
      <c r="T1912" s="1">
        <v>0</v>
      </c>
      <c r="U1912" s="10">
        <v>14.430000000000007</v>
      </c>
    </row>
    <row r="1913" spans="1:21" ht="16.5" x14ac:dyDescent="0.3">
      <c r="A1913" t="s">
        <v>8573</v>
      </c>
      <c r="B1913" s="2">
        <v>44110</v>
      </c>
      <c r="C1913" s="2">
        <v>44110</v>
      </c>
      <c r="D1913" s="1" t="s">
        <v>1276</v>
      </c>
      <c r="E1913" s="1" t="s">
        <v>850</v>
      </c>
      <c r="F1913" s="1" t="s">
        <v>851</v>
      </c>
      <c r="G1913" s="1" t="s">
        <v>23</v>
      </c>
      <c r="H1913" s="1" t="s">
        <v>24</v>
      </c>
      <c r="I1913" s="1" t="s">
        <v>4452</v>
      </c>
      <c r="J1913" s="1" t="s">
        <v>639</v>
      </c>
      <c r="K1913" s="1">
        <v>74133</v>
      </c>
      <c r="L1913" s="1" t="s">
        <v>102</v>
      </c>
      <c r="M1913" s="1" t="s">
        <v>316</v>
      </c>
      <c r="N1913" s="1" t="s">
        <v>43</v>
      </c>
      <c r="O1913" s="1" t="s">
        <v>72</v>
      </c>
      <c r="P1913" s="1" t="s">
        <v>317</v>
      </c>
      <c r="Q1913" s="10">
        <v>28.849999999999998</v>
      </c>
      <c r="R1913" s="10">
        <v>5</v>
      </c>
      <c r="S1913" s="10">
        <v>144.25</v>
      </c>
      <c r="T1913" s="1">
        <v>0</v>
      </c>
      <c r="U1913" s="10">
        <v>14.424999999999999</v>
      </c>
    </row>
    <row r="1914" spans="1:21" ht="16.5" x14ac:dyDescent="0.3">
      <c r="A1914" t="s">
        <v>8900</v>
      </c>
      <c r="B1914" s="2">
        <v>43960</v>
      </c>
      <c r="C1914" s="2">
        <v>43965</v>
      </c>
      <c r="D1914" s="1" t="s">
        <v>47</v>
      </c>
      <c r="E1914" s="1" t="s">
        <v>5188</v>
      </c>
      <c r="F1914" s="1" t="s">
        <v>5189</v>
      </c>
      <c r="G1914" s="1" t="s">
        <v>38</v>
      </c>
      <c r="H1914" s="1" t="s">
        <v>24</v>
      </c>
      <c r="I1914" s="1" t="s">
        <v>39</v>
      </c>
      <c r="J1914" s="1" t="s">
        <v>40</v>
      </c>
      <c r="K1914" s="1">
        <v>90036</v>
      </c>
      <c r="L1914" s="1" t="s">
        <v>41</v>
      </c>
      <c r="M1914" s="1" t="s">
        <v>8716</v>
      </c>
      <c r="N1914" s="1" t="s">
        <v>43</v>
      </c>
      <c r="O1914" s="1" t="s">
        <v>87</v>
      </c>
      <c r="P1914" s="1" t="s">
        <v>8717</v>
      </c>
      <c r="Q1914" s="10">
        <v>32.04</v>
      </c>
      <c r="R1914" s="10">
        <v>4</v>
      </c>
      <c r="S1914" s="10">
        <v>128.16</v>
      </c>
      <c r="T1914" s="1">
        <v>0</v>
      </c>
      <c r="U1914" s="10">
        <v>14.417999999999999</v>
      </c>
    </row>
    <row r="1915" spans="1:21" ht="16.5" x14ac:dyDescent="0.3">
      <c r="A1915" t="s">
        <v>8824</v>
      </c>
      <c r="B1915" s="2">
        <v>43929</v>
      </c>
      <c r="C1915" s="2">
        <v>43936</v>
      </c>
      <c r="D1915" s="1" t="s">
        <v>47</v>
      </c>
      <c r="E1915" s="1" t="s">
        <v>2276</v>
      </c>
      <c r="F1915" s="1" t="s">
        <v>2277</v>
      </c>
      <c r="G1915" s="1" t="s">
        <v>99</v>
      </c>
      <c r="H1915" s="1" t="s">
        <v>24</v>
      </c>
      <c r="I1915" s="1" t="s">
        <v>5642</v>
      </c>
      <c r="J1915" s="1" t="s">
        <v>1681</v>
      </c>
      <c r="K1915" s="1">
        <v>71901</v>
      </c>
      <c r="L1915" s="1" t="s">
        <v>27</v>
      </c>
      <c r="M1915" s="1" t="s">
        <v>2539</v>
      </c>
      <c r="N1915" s="1" t="s">
        <v>43</v>
      </c>
      <c r="O1915" s="1" t="s">
        <v>264</v>
      </c>
      <c r="P1915" s="1" t="s">
        <v>2540</v>
      </c>
      <c r="Q1915" s="10">
        <v>30</v>
      </c>
      <c r="R1915" s="10">
        <v>6</v>
      </c>
      <c r="S1915" s="10">
        <v>180</v>
      </c>
      <c r="T1915" s="1">
        <v>0</v>
      </c>
      <c r="U1915" s="10">
        <v>14.399999999999999</v>
      </c>
    </row>
    <row r="1916" spans="1:21" ht="16.5" x14ac:dyDescent="0.3">
      <c r="A1916" t="s">
        <v>10099</v>
      </c>
      <c r="B1916" s="2">
        <v>44138</v>
      </c>
      <c r="C1916" s="2">
        <v>44142</v>
      </c>
      <c r="D1916" s="1" t="s">
        <v>47</v>
      </c>
      <c r="E1916" s="1" t="s">
        <v>5795</v>
      </c>
      <c r="F1916" s="1" t="s">
        <v>5796</v>
      </c>
      <c r="G1916" s="1" t="s">
        <v>99</v>
      </c>
      <c r="H1916" s="1" t="s">
        <v>24</v>
      </c>
      <c r="I1916" s="1" t="s">
        <v>141</v>
      </c>
      <c r="J1916" s="1" t="s">
        <v>142</v>
      </c>
      <c r="K1916" s="1">
        <v>19120</v>
      </c>
      <c r="L1916" s="1" t="s">
        <v>143</v>
      </c>
      <c r="M1916" s="1" t="s">
        <v>1154</v>
      </c>
      <c r="N1916" s="1" t="s">
        <v>68</v>
      </c>
      <c r="O1916" s="1" t="s">
        <v>156</v>
      </c>
      <c r="P1916" s="1" t="s">
        <v>1155</v>
      </c>
      <c r="Q1916" s="10">
        <v>72</v>
      </c>
      <c r="R1916" s="10">
        <v>1</v>
      </c>
      <c r="S1916" s="10">
        <v>72</v>
      </c>
      <c r="T1916" s="1">
        <v>0.2</v>
      </c>
      <c r="U1916" s="10">
        <v>14.399999999999999</v>
      </c>
    </row>
    <row r="1917" spans="1:21" ht="16.5" x14ac:dyDescent="0.3">
      <c r="A1917" t="s">
        <v>5516</v>
      </c>
      <c r="B1917" s="2">
        <v>43369</v>
      </c>
      <c r="C1917" s="2">
        <v>43374</v>
      </c>
      <c r="D1917" s="1" t="s">
        <v>20</v>
      </c>
      <c r="E1917" s="1" t="s">
        <v>5517</v>
      </c>
      <c r="F1917" s="1" t="s">
        <v>5518</v>
      </c>
      <c r="G1917" s="1" t="s">
        <v>38</v>
      </c>
      <c r="H1917" s="1" t="s">
        <v>24</v>
      </c>
      <c r="I1917" s="1" t="s">
        <v>141</v>
      </c>
      <c r="J1917" s="1" t="s">
        <v>142</v>
      </c>
      <c r="K1917" s="1">
        <v>19134</v>
      </c>
      <c r="L1917" s="1" t="s">
        <v>143</v>
      </c>
      <c r="M1917" s="1" t="s">
        <v>3126</v>
      </c>
      <c r="N1917" s="1" t="s">
        <v>43</v>
      </c>
      <c r="O1917" s="1" t="s">
        <v>75</v>
      </c>
      <c r="P1917" s="1" t="s">
        <v>3127</v>
      </c>
      <c r="Q1917" s="10">
        <v>143.952</v>
      </c>
      <c r="R1917" s="10">
        <v>3</v>
      </c>
      <c r="S1917" s="10">
        <v>431.85599999999999</v>
      </c>
      <c r="T1917" s="1">
        <v>0.2</v>
      </c>
      <c r="U1917" s="10">
        <v>14.39520000000001</v>
      </c>
    </row>
    <row r="1918" spans="1:21" ht="16.5" x14ac:dyDescent="0.3">
      <c r="A1918" t="s">
        <v>10024</v>
      </c>
      <c r="B1918" s="2">
        <v>43784</v>
      </c>
      <c r="C1918" s="2">
        <v>43788</v>
      </c>
      <c r="D1918" s="1" t="s">
        <v>47</v>
      </c>
      <c r="E1918" s="1" t="s">
        <v>6833</v>
      </c>
      <c r="F1918" s="1" t="s">
        <v>6834</v>
      </c>
      <c r="G1918" s="1" t="s">
        <v>99</v>
      </c>
      <c r="H1918" s="1" t="s">
        <v>24</v>
      </c>
      <c r="I1918" s="1" t="s">
        <v>3257</v>
      </c>
      <c r="J1918" s="1" t="s">
        <v>310</v>
      </c>
      <c r="K1918" s="1">
        <v>22801</v>
      </c>
      <c r="L1918" s="1" t="s">
        <v>27</v>
      </c>
      <c r="M1918" s="1" t="s">
        <v>2150</v>
      </c>
      <c r="N1918" s="1" t="s">
        <v>29</v>
      </c>
      <c r="O1918" s="1" t="s">
        <v>62</v>
      </c>
      <c r="P1918" s="1" t="s">
        <v>2151</v>
      </c>
      <c r="Q1918" s="10">
        <v>39.96</v>
      </c>
      <c r="R1918" s="10">
        <v>2</v>
      </c>
      <c r="S1918" s="10">
        <v>79.92</v>
      </c>
      <c r="T1918" s="1">
        <v>0</v>
      </c>
      <c r="U1918" s="10">
        <v>14.3856</v>
      </c>
    </row>
    <row r="1919" spans="1:21" ht="16.5" x14ac:dyDescent="0.3">
      <c r="A1919" t="s">
        <v>3634</v>
      </c>
      <c r="B1919" s="2">
        <v>43613</v>
      </c>
      <c r="C1919" s="2">
        <v>43617</v>
      </c>
      <c r="D1919" s="1" t="s">
        <v>47</v>
      </c>
      <c r="E1919" s="1" t="s">
        <v>398</v>
      </c>
      <c r="F1919" s="1" t="s">
        <v>399</v>
      </c>
      <c r="G1919" s="1" t="s">
        <v>23</v>
      </c>
      <c r="H1919" s="1" t="s">
        <v>24</v>
      </c>
      <c r="I1919" s="1" t="s">
        <v>3635</v>
      </c>
      <c r="J1919" s="1" t="s">
        <v>262</v>
      </c>
      <c r="K1919" s="1">
        <v>11520</v>
      </c>
      <c r="L1919" s="1" t="s">
        <v>143</v>
      </c>
      <c r="M1919" s="1" t="s">
        <v>3636</v>
      </c>
      <c r="N1919" s="1" t="s">
        <v>43</v>
      </c>
      <c r="O1919" s="1" t="s">
        <v>65</v>
      </c>
      <c r="P1919" s="1" t="s">
        <v>3637</v>
      </c>
      <c r="Q1919" s="10">
        <v>47.82</v>
      </c>
      <c r="R1919" s="10">
        <v>3</v>
      </c>
      <c r="S1919" s="10">
        <v>143.46</v>
      </c>
      <c r="T1919" s="1">
        <v>0</v>
      </c>
      <c r="U1919" s="10">
        <v>14.345999999999995</v>
      </c>
    </row>
    <row r="1920" spans="1:21" ht="16.5" x14ac:dyDescent="0.3">
      <c r="A1920" t="s">
        <v>5089</v>
      </c>
      <c r="B1920" s="2">
        <v>44386</v>
      </c>
      <c r="C1920" s="2">
        <v>44391</v>
      </c>
      <c r="D1920" s="1" t="s">
        <v>47</v>
      </c>
      <c r="E1920" s="1" t="s">
        <v>5000</v>
      </c>
      <c r="F1920" s="1" t="s">
        <v>5001</v>
      </c>
      <c r="G1920" s="1" t="s">
        <v>23</v>
      </c>
      <c r="H1920" s="1" t="s">
        <v>24</v>
      </c>
      <c r="I1920" s="1" t="s">
        <v>294</v>
      </c>
      <c r="J1920" s="1" t="s">
        <v>206</v>
      </c>
      <c r="K1920" s="1">
        <v>60610</v>
      </c>
      <c r="L1920" s="1" t="s">
        <v>102</v>
      </c>
      <c r="M1920" s="1" t="s">
        <v>5090</v>
      </c>
      <c r="N1920" s="1" t="s">
        <v>43</v>
      </c>
      <c r="O1920" s="1" t="s">
        <v>56</v>
      </c>
      <c r="P1920" s="1" t="s">
        <v>5091</v>
      </c>
      <c r="Q1920" s="10">
        <v>228.92</v>
      </c>
      <c r="R1920" s="10">
        <v>5</v>
      </c>
      <c r="S1920" s="10">
        <v>1144.5999999999999</v>
      </c>
      <c r="T1920" s="1">
        <v>0.2</v>
      </c>
      <c r="U1920" s="10">
        <v>14.307499999999997</v>
      </c>
    </row>
    <row r="1921" spans="1:21" ht="16.5" x14ac:dyDescent="0.3">
      <c r="A1921" t="s">
        <v>10335</v>
      </c>
      <c r="B1921" s="2">
        <v>43635</v>
      </c>
      <c r="C1921" s="2">
        <v>43640</v>
      </c>
      <c r="D1921" s="1" t="s">
        <v>47</v>
      </c>
      <c r="E1921" s="1" t="s">
        <v>3736</v>
      </c>
      <c r="F1921" s="1" t="s">
        <v>3737</v>
      </c>
      <c r="G1921" s="1" t="s">
        <v>99</v>
      </c>
      <c r="H1921" s="1" t="s">
        <v>24</v>
      </c>
      <c r="I1921" s="1" t="s">
        <v>179</v>
      </c>
      <c r="J1921" s="1" t="s">
        <v>101</v>
      </c>
      <c r="K1921" s="1">
        <v>77070</v>
      </c>
      <c r="L1921" s="1" t="s">
        <v>102</v>
      </c>
      <c r="M1921" s="1" t="s">
        <v>5090</v>
      </c>
      <c r="N1921" s="1" t="s">
        <v>43</v>
      </c>
      <c r="O1921" s="1" t="s">
        <v>56</v>
      </c>
      <c r="P1921" s="1" t="s">
        <v>5091</v>
      </c>
      <c r="Q1921" s="10">
        <v>228.92</v>
      </c>
      <c r="R1921" s="10">
        <v>5</v>
      </c>
      <c r="S1921" s="10">
        <v>1144.5999999999999</v>
      </c>
      <c r="T1921" s="1">
        <v>0.2</v>
      </c>
      <c r="U1921" s="10">
        <v>14.307499999999997</v>
      </c>
    </row>
    <row r="1922" spans="1:21" ht="16.5" x14ac:dyDescent="0.3">
      <c r="A1922" t="s">
        <v>6783</v>
      </c>
      <c r="B1922" s="2">
        <v>43127</v>
      </c>
      <c r="C1922" s="2">
        <v>43133</v>
      </c>
      <c r="D1922" s="1" t="s">
        <v>47</v>
      </c>
      <c r="E1922" s="1" t="s">
        <v>6784</v>
      </c>
      <c r="F1922" s="1" t="s">
        <v>6785</v>
      </c>
      <c r="G1922" s="1" t="s">
        <v>23</v>
      </c>
      <c r="H1922" s="1" t="s">
        <v>24</v>
      </c>
      <c r="I1922" s="1" t="s">
        <v>939</v>
      </c>
      <c r="J1922" s="1" t="s">
        <v>40</v>
      </c>
      <c r="K1922" s="1">
        <v>92037</v>
      </c>
      <c r="L1922" s="1" t="s">
        <v>41</v>
      </c>
      <c r="M1922" s="1" t="s">
        <v>5090</v>
      </c>
      <c r="N1922" s="1" t="s">
        <v>43</v>
      </c>
      <c r="O1922" s="1" t="s">
        <v>56</v>
      </c>
      <c r="P1922" s="1" t="s">
        <v>5091</v>
      </c>
      <c r="Q1922" s="10">
        <v>57.23</v>
      </c>
      <c r="R1922" s="10">
        <v>1</v>
      </c>
      <c r="S1922" s="10">
        <v>57.23</v>
      </c>
      <c r="T1922" s="1">
        <v>0</v>
      </c>
      <c r="U1922" s="10">
        <v>14.307499999999997</v>
      </c>
    </row>
    <row r="1923" spans="1:21" ht="16.5" x14ac:dyDescent="0.3">
      <c r="A1923" t="s">
        <v>6411</v>
      </c>
      <c r="B1923" s="2">
        <v>43620</v>
      </c>
      <c r="C1923" s="2">
        <v>43624</v>
      </c>
      <c r="D1923" s="1" t="s">
        <v>20</v>
      </c>
      <c r="E1923" s="1" t="s">
        <v>3533</v>
      </c>
      <c r="F1923" s="1" t="s">
        <v>3534</v>
      </c>
      <c r="G1923" s="1" t="s">
        <v>99</v>
      </c>
      <c r="H1923" s="1" t="s">
        <v>24</v>
      </c>
      <c r="I1923" s="1" t="s">
        <v>261</v>
      </c>
      <c r="J1923" s="1" t="s">
        <v>262</v>
      </c>
      <c r="K1923" s="1">
        <v>10024</v>
      </c>
      <c r="L1923" s="1" t="s">
        <v>143</v>
      </c>
      <c r="M1923" s="1" t="s">
        <v>940</v>
      </c>
      <c r="N1923" s="1" t="s">
        <v>43</v>
      </c>
      <c r="O1923" s="1" t="s">
        <v>87</v>
      </c>
      <c r="P1923" s="1" t="s">
        <v>941</v>
      </c>
      <c r="Q1923" s="10">
        <v>30.44</v>
      </c>
      <c r="R1923" s="10">
        <v>4</v>
      </c>
      <c r="S1923" s="10">
        <v>121.76</v>
      </c>
      <c r="T1923" s="1">
        <v>0</v>
      </c>
      <c r="U1923" s="10">
        <v>14.306799999999999</v>
      </c>
    </row>
    <row r="1924" spans="1:21" ht="16.5" x14ac:dyDescent="0.3">
      <c r="A1924" t="s">
        <v>6967</v>
      </c>
      <c r="B1924" s="2">
        <v>43586</v>
      </c>
      <c r="C1924" s="2">
        <v>43590</v>
      </c>
      <c r="D1924" s="1" t="s">
        <v>47</v>
      </c>
      <c r="E1924" s="1" t="s">
        <v>901</v>
      </c>
      <c r="F1924" s="1" t="s">
        <v>902</v>
      </c>
      <c r="G1924" s="1" t="s">
        <v>38</v>
      </c>
      <c r="H1924" s="1" t="s">
        <v>24</v>
      </c>
      <c r="I1924" s="1" t="s">
        <v>891</v>
      </c>
      <c r="J1924" s="1" t="s">
        <v>51</v>
      </c>
      <c r="K1924" s="1">
        <v>33614</v>
      </c>
      <c r="L1924" s="1" t="s">
        <v>27</v>
      </c>
      <c r="M1924" s="1" t="s">
        <v>2888</v>
      </c>
      <c r="N1924" s="1" t="s">
        <v>29</v>
      </c>
      <c r="O1924" s="1" t="s">
        <v>62</v>
      </c>
      <c r="P1924" s="1" t="s">
        <v>2889</v>
      </c>
      <c r="Q1924" s="10">
        <v>63.552000000000007</v>
      </c>
      <c r="R1924" s="10">
        <v>3</v>
      </c>
      <c r="S1924" s="10">
        <v>190.65600000000001</v>
      </c>
      <c r="T1924" s="1">
        <v>0.2</v>
      </c>
      <c r="U1924" s="10">
        <v>14.299199999999999</v>
      </c>
    </row>
    <row r="1925" spans="1:21" ht="16.5" x14ac:dyDescent="0.3">
      <c r="A1925" t="s">
        <v>5122</v>
      </c>
      <c r="B1925" s="2">
        <v>43736</v>
      </c>
      <c r="C1925" s="2">
        <v>43739</v>
      </c>
      <c r="D1925" s="1" t="s">
        <v>183</v>
      </c>
      <c r="E1925" s="1" t="s">
        <v>3557</v>
      </c>
      <c r="F1925" s="1" t="s">
        <v>3558</v>
      </c>
      <c r="G1925" s="1" t="s">
        <v>38</v>
      </c>
      <c r="H1925" s="1" t="s">
        <v>24</v>
      </c>
      <c r="I1925" s="1" t="s">
        <v>124</v>
      </c>
      <c r="J1925" s="1" t="s">
        <v>40</v>
      </c>
      <c r="K1925" s="1">
        <v>94110</v>
      </c>
      <c r="L1925" s="1" t="s">
        <v>41</v>
      </c>
      <c r="M1925" s="1" t="s">
        <v>1318</v>
      </c>
      <c r="N1925" s="1" t="s">
        <v>43</v>
      </c>
      <c r="O1925" s="1" t="s">
        <v>75</v>
      </c>
      <c r="P1925" s="1" t="s">
        <v>1319</v>
      </c>
      <c r="Q1925" s="10">
        <v>43.26</v>
      </c>
      <c r="R1925" s="10">
        <v>3</v>
      </c>
      <c r="S1925" s="10">
        <v>129.78</v>
      </c>
      <c r="T1925" s="1">
        <v>0</v>
      </c>
      <c r="U1925" s="10">
        <v>14.275799999999998</v>
      </c>
    </row>
    <row r="1926" spans="1:21" ht="16.5" x14ac:dyDescent="0.3">
      <c r="A1926" t="s">
        <v>5894</v>
      </c>
      <c r="B1926" s="2">
        <v>44517</v>
      </c>
      <c r="C1926" s="2">
        <v>44520</v>
      </c>
      <c r="D1926" s="1" t="s">
        <v>183</v>
      </c>
      <c r="E1926" s="1" t="s">
        <v>1629</v>
      </c>
      <c r="F1926" s="1" t="s">
        <v>1630</v>
      </c>
      <c r="G1926" s="1" t="s">
        <v>23</v>
      </c>
      <c r="H1926" s="1" t="s">
        <v>24</v>
      </c>
      <c r="I1926" s="1" t="s">
        <v>4008</v>
      </c>
      <c r="J1926" s="1" t="s">
        <v>1231</v>
      </c>
      <c r="K1926" s="1">
        <v>2149</v>
      </c>
      <c r="L1926" s="1" t="s">
        <v>143</v>
      </c>
      <c r="M1926" s="1" t="s">
        <v>866</v>
      </c>
      <c r="N1926" s="1" t="s">
        <v>43</v>
      </c>
      <c r="O1926" s="1" t="s">
        <v>65</v>
      </c>
      <c r="P1926" s="1" t="s">
        <v>867</v>
      </c>
      <c r="Q1926" s="10">
        <v>50.94</v>
      </c>
      <c r="R1926" s="10">
        <v>3</v>
      </c>
      <c r="S1926" s="10">
        <v>152.82</v>
      </c>
      <c r="T1926" s="1">
        <v>0</v>
      </c>
      <c r="U1926" s="10">
        <v>14.263200000000001</v>
      </c>
    </row>
    <row r="1927" spans="1:21" ht="16.5" x14ac:dyDescent="0.3">
      <c r="A1927" t="s">
        <v>7494</v>
      </c>
      <c r="B1927" s="2">
        <v>43588</v>
      </c>
      <c r="C1927" s="2">
        <v>43592</v>
      </c>
      <c r="D1927" s="1" t="s">
        <v>47</v>
      </c>
      <c r="E1927" s="1" t="s">
        <v>5684</v>
      </c>
      <c r="F1927" s="1" t="s">
        <v>5685</v>
      </c>
      <c r="G1927" s="1" t="s">
        <v>23</v>
      </c>
      <c r="H1927" s="1" t="s">
        <v>24</v>
      </c>
      <c r="I1927" s="1" t="s">
        <v>141</v>
      </c>
      <c r="J1927" s="1" t="s">
        <v>142</v>
      </c>
      <c r="K1927" s="1">
        <v>19140</v>
      </c>
      <c r="L1927" s="1" t="s">
        <v>143</v>
      </c>
      <c r="M1927" s="1" t="s">
        <v>2796</v>
      </c>
      <c r="N1927" s="1" t="s">
        <v>43</v>
      </c>
      <c r="O1927" s="1" t="s">
        <v>65</v>
      </c>
      <c r="P1927" s="1" t="s">
        <v>2797</v>
      </c>
      <c r="Q1927" s="10">
        <v>59.903999999999996</v>
      </c>
      <c r="R1927" s="10">
        <v>2</v>
      </c>
      <c r="S1927" s="10">
        <v>119.80799999999999</v>
      </c>
      <c r="T1927" s="1">
        <v>0.2</v>
      </c>
      <c r="U1927" s="10">
        <v>14.227200000000003</v>
      </c>
    </row>
    <row r="1928" spans="1:21" ht="16.5" x14ac:dyDescent="0.3">
      <c r="A1928" t="s">
        <v>7410</v>
      </c>
      <c r="B1928" s="2">
        <v>43547</v>
      </c>
      <c r="C1928" s="2">
        <v>43550</v>
      </c>
      <c r="D1928" s="1" t="s">
        <v>183</v>
      </c>
      <c r="E1928" s="1" t="s">
        <v>4055</v>
      </c>
      <c r="F1928" s="1" t="s">
        <v>4056</v>
      </c>
      <c r="G1928" s="1" t="s">
        <v>23</v>
      </c>
      <c r="H1928" s="1" t="s">
        <v>24</v>
      </c>
      <c r="I1928" s="1" t="s">
        <v>2546</v>
      </c>
      <c r="J1928" s="1" t="s">
        <v>374</v>
      </c>
      <c r="K1928" s="1">
        <v>29501</v>
      </c>
      <c r="L1928" s="1" t="s">
        <v>27</v>
      </c>
      <c r="M1928" s="1" t="s">
        <v>2104</v>
      </c>
      <c r="N1928" s="1" t="s">
        <v>43</v>
      </c>
      <c r="O1928" s="1" t="s">
        <v>264</v>
      </c>
      <c r="P1928" s="1" t="s">
        <v>554</v>
      </c>
      <c r="Q1928" s="10">
        <v>31.56</v>
      </c>
      <c r="R1928" s="10">
        <v>4</v>
      </c>
      <c r="S1928" s="10">
        <v>126.24</v>
      </c>
      <c r="T1928" s="1">
        <v>0</v>
      </c>
      <c r="U1928" s="10">
        <v>14.201999999999998</v>
      </c>
    </row>
    <row r="1929" spans="1:21" ht="16.5" x14ac:dyDescent="0.3">
      <c r="A1929" t="s">
        <v>5816</v>
      </c>
      <c r="B1929" s="2">
        <v>44077</v>
      </c>
      <c r="C1929" s="2">
        <v>44084</v>
      </c>
      <c r="D1929" s="1" t="s">
        <v>47</v>
      </c>
      <c r="E1929" s="1" t="s">
        <v>3021</v>
      </c>
      <c r="F1929" s="1" t="s">
        <v>3022</v>
      </c>
      <c r="G1929" s="1" t="s">
        <v>23</v>
      </c>
      <c r="H1929" s="1" t="s">
        <v>24</v>
      </c>
      <c r="I1929" s="1" t="s">
        <v>5817</v>
      </c>
      <c r="J1929" s="1" t="s">
        <v>111</v>
      </c>
      <c r="K1929" s="1">
        <v>53186</v>
      </c>
      <c r="L1929" s="1" t="s">
        <v>102</v>
      </c>
      <c r="M1929" s="1" t="s">
        <v>1466</v>
      </c>
      <c r="N1929" s="1" t="s">
        <v>43</v>
      </c>
      <c r="O1929" s="1" t="s">
        <v>56</v>
      </c>
      <c r="P1929" s="1" t="s">
        <v>1467</v>
      </c>
      <c r="Q1929" s="10">
        <v>54.5</v>
      </c>
      <c r="R1929" s="10">
        <v>5</v>
      </c>
      <c r="S1929" s="10">
        <v>272.5</v>
      </c>
      <c r="T1929" s="1">
        <v>0</v>
      </c>
      <c r="U1929" s="10">
        <v>14.169999999999998</v>
      </c>
    </row>
    <row r="1930" spans="1:21" ht="16.5" x14ac:dyDescent="0.3">
      <c r="A1930" t="s">
        <v>58</v>
      </c>
      <c r="B1930" s="2">
        <v>43260</v>
      </c>
      <c r="C1930" s="2">
        <v>43265</v>
      </c>
      <c r="D1930" s="1" t="s">
        <v>47</v>
      </c>
      <c r="E1930" s="1" t="s">
        <v>59</v>
      </c>
      <c r="F1930" s="1" t="s">
        <v>60</v>
      </c>
      <c r="G1930" s="1" t="s">
        <v>23</v>
      </c>
      <c r="H1930" s="1" t="s">
        <v>24</v>
      </c>
      <c r="I1930" s="1" t="s">
        <v>39</v>
      </c>
      <c r="J1930" s="1" t="s">
        <v>40</v>
      </c>
      <c r="K1930" s="1">
        <v>90032</v>
      </c>
      <c r="L1930" s="1" t="s">
        <v>41</v>
      </c>
      <c r="M1930" s="1" t="s">
        <v>61</v>
      </c>
      <c r="N1930" s="1" t="s">
        <v>29</v>
      </c>
      <c r="O1930" s="1" t="s">
        <v>62</v>
      </c>
      <c r="P1930" s="1" t="s">
        <v>63</v>
      </c>
      <c r="Q1930" s="10">
        <v>48.86</v>
      </c>
      <c r="R1930" s="10">
        <v>7</v>
      </c>
      <c r="S1930" s="10">
        <v>342.02</v>
      </c>
      <c r="T1930" s="1">
        <v>0</v>
      </c>
      <c r="U1930" s="10">
        <v>14.169399999999996</v>
      </c>
    </row>
    <row r="1931" spans="1:21" ht="16.5" x14ac:dyDescent="0.3">
      <c r="A1931" t="s">
        <v>3154</v>
      </c>
      <c r="B1931" s="2">
        <v>43826</v>
      </c>
      <c r="C1931" s="2">
        <v>43830</v>
      </c>
      <c r="D1931" s="1" t="s">
        <v>47</v>
      </c>
      <c r="E1931" s="1" t="s">
        <v>3155</v>
      </c>
      <c r="F1931" s="1" t="s">
        <v>3156</v>
      </c>
      <c r="G1931" s="1" t="s">
        <v>99</v>
      </c>
      <c r="H1931" s="1" t="s">
        <v>24</v>
      </c>
      <c r="I1931" s="1" t="s">
        <v>3157</v>
      </c>
      <c r="J1931" s="1" t="s">
        <v>2697</v>
      </c>
      <c r="K1931" s="1">
        <v>20735</v>
      </c>
      <c r="L1931" s="1" t="s">
        <v>143</v>
      </c>
      <c r="M1931" s="1" t="s">
        <v>3158</v>
      </c>
      <c r="N1931" s="1" t="s">
        <v>43</v>
      </c>
      <c r="O1931" s="1" t="s">
        <v>87</v>
      </c>
      <c r="P1931" s="1" t="s">
        <v>3159</v>
      </c>
      <c r="Q1931" s="10">
        <v>28.900000000000002</v>
      </c>
      <c r="R1931" s="10">
        <v>5</v>
      </c>
      <c r="S1931" s="10">
        <v>144.5</v>
      </c>
      <c r="T1931" s="1">
        <v>0</v>
      </c>
      <c r="U1931" s="10">
        <v>14.161000000000001</v>
      </c>
    </row>
    <row r="1932" spans="1:21" ht="16.5" x14ac:dyDescent="0.3">
      <c r="A1932" t="s">
        <v>10515</v>
      </c>
      <c r="B1932" s="2">
        <v>43957</v>
      </c>
      <c r="C1932" s="2">
        <v>43961</v>
      </c>
      <c r="D1932" s="1" t="s">
        <v>47</v>
      </c>
      <c r="E1932" s="1" t="s">
        <v>3504</v>
      </c>
      <c r="F1932" s="1" t="s">
        <v>3505</v>
      </c>
      <c r="G1932" s="1" t="s">
        <v>23</v>
      </c>
      <c r="H1932" s="1" t="s">
        <v>24</v>
      </c>
      <c r="I1932" s="1" t="s">
        <v>5824</v>
      </c>
      <c r="J1932" s="1" t="s">
        <v>40</v>
      </c>
      <c r="K1932" s="1">
        <v>93309</v>
      </c>
      <c r="L1932" s="1" t="s">
        <v>41</v>
      </c>
      <c r="M1932" s="1" t="s">
        <v>4556</v>
      </c>
      <c r="N1932" s="1" t="s">
        <v>29</v>
      </c>
      <c r="O1932" s="1" t="s">
        <v>62</v>
      </c>
      <c r="P1932" s="1" t="s">
        <v>4557</v>
      </c>
      <c r="Q1932" s="10">
        <v>41.6</v>
      </c>
      <c r="R1932" s="10">
        <v>4</v>
      </c>
      <c r="S1932" s="10">
        <v>166.4</v>
      </c>
      <c r="T1932" s="1">
        <v>0</v>
      </c>
      <c r="U1932" s="10">
        <v>14.143999999999998</v>
      </c>
    </row>
    <row r="1933" spans="1:21" ht="16.5" x14ac:dyDescent="0.3">
      <c r="A1933" t="s">
        <v>8467</v>
      </c>
      <c r="B1933" s="2">
        <v>43904</v>
      </c>
      <c r="C1933" s="2">
        <v>43910</v>
      </c>
      <c r="D1933" s="1" t="s">
        <v>47</v>
      </c>
      <c r="E1933" s="1" t="s">
        <v>618</v>
      </c>
      <c r="F1933" s="1" t="s">
        <v>619</v>
      </c>
      <c r="G1933" s="1" t="s">
        <v>38</v>
      </c>
      <c r="H1933" s="1" t="s">
        <v>24</v>
      </c>
      <c r="I1933" s="1" t="s">
        <v>8468</v>
      </c>
      <c r="J1933" s="1" t="s">
        <v>40</v>
      </c>
      <c r="K1933" s="1">
        <v>94061</v>
      </c>
      <c r="L1933" s="1" t="s">
        <v>41</v>
      </c>
      <c r="M1933" s="1" t="s">
        <v>227</v>
      </c>
      <c r="N1933" s="1" t="s">
        <v>43</v>
      </c>
      <c r="O1933" s="1" t="s">
        <v>72</v>
      </c>
      <c r="P1933" s="1" t="s">
        <v>228</v>
      </c>
      <c r="Q1933" s="10">
        <v>41.904000000000003</v>
      </c>
      <c r="R1933" s="10">
        <v>6</v>
      </c>
      <c r="S1933" s="10">
        <v>251.42400000000004</v>
      </c>
      <c r="T1933" s="1">
        <v>0.2</v>
      </c>
      <c r="U1933" s="10">
        <v>14.142599999999996</v>
      </c>
    </row>
    <row r="1934" spans="1:21" ht="16.5" x14ac:dyDescent="0.3">
      <c r="A1934" t="s">
        <v>8321</v>
      </c>
      <c r="B1934" s="2">
        <v>44442</v>
      </c>
      <c r="C1934" s="2">
        <v>44446</v>
      </c>
      <c r="D1934" s="1" t="s">
        <v>20</v>
      </c>
      <c r="E1934" s="1" t="s">
        <v>2451</v>
      </c>
      <c r="F1934" s="1" t="s">
        <v>2452</v>
      </c>
      <c r="G1934" s="1" t="s">
        <v>23</v>
      </c>
      <c r="H1934" s="1" t="s">
        <v>24</v>
      </c>
      <c r="I1934" s="1" t="s">
        <v>84</v>
      </c>
      <c r="J1934" s="1" t="s">
        <v>40</v>
      </c>
      <c r="K1934" s="1">
        <v>94521</v>
      </c>
      <c r="L1934" s="1" t="s">
        <v>41</v>
      </c>
      <c r="M1934" s="1" t="s">
        <v>6892</v>
      </c>
      <c r="N1934" s="1" t="s">
        <v>29</v>
      </c>
      <c r="O1934" s="1" t="s">
        <v>30</v>
      </c>
      <c r="P1934" s="1" t="s">
        <v>6893</v>
      </c>
      <c r="Q1934" s="10">
        <v>239.66599999999997</v>
      </c>
      <c r="R1934" s="10">
        <v>2</v>
      </c>
      <c r="S1934" s="10">
        <v>479.33199999999994</v>
      </c>
      <c r="T1934" s="1">
        <v>0.15</v>
      </c>
      <c r="U1934" s="10">
        <v>14.097999999999999</v>
      </c>
    </row>
    <row r="1935" spans="1:21" ht="16.5" x14ac:dyDescent="0.3">
      <c r="A1935" t="s">
        <v>8763</v>
      </c>
      <c r="B1935" s="2">
        <v>43999</v>
      </c>
      <c r="C1935" s="2">
        <v>44001</v>
      </c>
      <c r="D1935" s="1" t="s">
        <v>183</v>
      </c>
      <c r="E1935" s="1" t="s">
        <v>1357</v>
      </c>
      <c r="F1935" s="1" t="s">
        <v>1358</v>
      </c>
      <c r="G1935" s="1" t="s">
        <v>23</v>
      </c>
      <c r="H1935" s="1" t="s">
        <v>24</v>
      </c>
      <c r="I1935" s="1" t="s">
        <v>39</v>
      </c>
      <c r="J1935" s="1" t="s">
        <v>40</v>
      </c>
      <c r="K1935" s="1">
        <v>90045</v>
      </c>
      <c r="L1935" s="1" t="s">
        <v>41</v>
      </c>
      <c r="M1935" s="1" t="s">
        <v>6892</v>
      </c>
      <c r="N1935" s="1" t="s">
        <v>29</v>
      </c>
      <c r="O1935" s="1" t="s">
        <v>30</v>
      </c>
      <c r="P1935" s="1" t="s">
        <v>6893</v>
      </c>
      <c r="Q1935" s="10">
        <v>239.66599999999997</v>
      </c>
      <c r="R1935" s="10">
        <v>2</v>
      </c>
      <c r="S1935" s="10">
        <v>479.33199999999994</v>
      </c>
      <c r="T1935" s="1">
        <v>0.15</v>
      </c>
      <c r="U1935" s="10">
        <v>14.097999999999999</v>
      </c>
    </row>
    <row r="1936" spans="1:21" ht="16.5" x14ac:dyDescent="0.3">
      <c r="A1936" t="s">
        <v>6261</v>
      </c>
      <c r="B1936" s="2">
        <v>44399</v>
      </c>
      <c r="C1936" s="2">
        <v>44405</v>
      </c>
      <c r="D1936" s="1" t="s">
        <v>47</v>
      </c>
      <c r="E1936" s="1" t="s">
        <v>783</v>
      </c>
      <c r="F1936" s="1" t="s">
        <v>784</v>
      </c>
      <c r="G1936" s="1" t="s">
        <v>38</v>
      </c>
      <c r="H1936" s="1" t="s">
        <v>24</v>
      </c>
      <c r="I1936" s="1" t="s">
        <v>261</v>
      </c>
      <c r="J1936" s="1" t="s">
        <v>262</v>
      </c>
      <c r="K1936" s="1">
        <v>10009</v>
      </c>
      <c r="L1936" s="1" t="s">
        <v>143</v>
      </c>
      <c r="M1936" s="1" t="s">
        <v>1220</v>
      </c>
      <c r="N1936" s="1" t="s">
        <v>68</v>
      </c>
      <c r="O1936" s="1" t="s">
        <v>69</v>
      </c>
      <c r="P1936" s="1" t="s">
        <v>1221</v>
      </c>
      <c r="Q1936" s="10">
        <v>29.97</v>
      </c>
      <c r="R1936" s="10">
        <v>3</v>
      </c>
      <c r="S1936" s="10">
        <v>89.91</v>
      </c>
      <c r="T1936" s="1">
        <v>0</v>
      </c>
      <c r="U1936" s="10">
        <v>14.085899999999999</v>
      </c>
    </row>
    <row r="1937" spans="1:21" ht="16.5" x14ac:dyDescent="0.3">
      <c r="A1937" t="s">
        <v>10063</v>
      </c>
      <c r="B1937" s="2">
        <v>44013</v>
      </c>
      <c r="C1937" s="2">
        <v>44013</v>
      </c>
      <c r="D1937" s="1" t="s">
        <v>1276</v>
      </c>
      <c r="E1937" s="1" t="s">
        <v>6556</v>
      </c>
      <c r="F1937" s="1" t="s">
        <v>6557</v>
      </c>
      <c r="G1937" s="1" t="s">
        <v>99</v>
      </c>
      <c r="H1937" s="1" t="s">
        <v>24</v>
      </c>
      <c r="I1937" s="1" t="s">
        <v>261</v>
      </c>
      <c r="J1937" s="1" t="s">
        <v>262</v>
      </c>
      <c r="K1937" s="1">
        <v>10009</v>
      </c>
      <c r="L1937" s="1" t="s">
        <v>143</v>
      </c>
      <c r="M1937" s="1" t="s">
        <v>3553</v>
      </c>
      <c r="N1937" s="1" t="s">
        <v>43</v>
      </c>
      <c r="O1937" s="1" t="s">
        <v>44</v>
      </c>
      <c r="P1937" s="1" t="s">
        <v>3554</v>
      </c>
      <c r="Q1937" s="10">
        <v>30.53</v>
      </c>
      <c r="R1937" s="10">
        <v>1</v>
      </c>
      <c r="S1937" s="10">
        <v>30.53</v>
      </c>
      <c r="T1937" s="1">
        <v>0</v>
      </c>
      <c r="U1937" s="10">
        <v>14.043800000000001</v>
      </c>
    </row>
    <row r="1938" spans="1:21" ht="16.5" x14ac:dyDescent="0.3">
      <c r="A1938" t="s">
        <v>6923</v>
      </c>
      <c r="B1938" s="2">
        <v>43891</v>
      </c>
      <c r="C1938" s="2">
        <v>43898</v>
      </c>
      <c r="D1938" s="1" t="s">
        <v>47</v>
      </c>
      <c r="E1938" s="1" t="s">
        <v>221</v>
      </c>
      <c r="F1938" s="1" t="s">
        <v>222</v>
      </c>
      <c r="G1938" s="1" t="s">
        <v>38</v>
      </c>
      <c r="H1938" s="1" t="s">
        <v>24</v>
      </c>
      <c r="I1938" s="1" t="s">
        <v>798</v>
      </c>
      <c r="J1938" s="1" t="s">
        <v>448</v>
      </c>
      <c r="K1938" s="1">
        <v>80219</v>
      </c>
      <c r="L1938" s="1" t="s">
        <v>41</v>
      </c>
      <c r="M1938" s="1" t="s">
        <v>6924</v>
      </c>
      <c r="N1938" s="1" t="s">
        <v>68</v>
      </c>
      <c r="O1938" s="1" t="s">
        <v>69</v>
      </c>
      <c r="P1938" s="1" t="s">
        <v>6925</v>
      </c>
      <c r="Q1938" s="10">
        <v>159.98400000000001</v>
      </c>
      <c r="R1938" s="10">
        <v>2</v>
      </c>
      <c r="S1938" s="10">
        <v>319.96800000000002</v>
      </c>
      <c r="T1938" s="1">
        <v>0.2</v>
      </c>
      <c r="U1938" s="10">
        <v>13.998599999999989</v>
      </c>
    </row>
    <row r="1939" spans="1:21" ht="16.5" x14ac:dyDescent="0.3">
      <c r="A1939" t="s">
        <v>9352</v>
      </c>
      <c r="B1939" s="2">
        <v>44108</v>
      </c>
      <c r="C1939" s="2">
        <v>44112</v>
      </c>
      <c r="D1939" s="1" t="s">
        <v>47</v>
      </c>
      <c r="E1939" s="1" t="s">
        <v>5863</v>
      </c>
      <c r="F1939" s="1" t="s">
        <v>5864</v>
      </c>
      <c r="G1939" s="1" t="s">
        <v>99</v>
      </c>
      <c r="H1939" s="1" t="s">
        <v>24</v>
      </c>
      <c r="I1939" s="1" t="s">
        <v>3506</v>
      </c>
      <c r="J1939" s="1" t="s">
        <v>1386</v>
      </c>
      <c r="K1939" s="1">
        <v>2908</v>
      </c>
      <c r="L1939" s="1" t="s">
        <v>143</v>
      </c>
      <c r="M1939" s="1" t="s">
        <v>3833</v>
      </c>
      <c r="N1939" s="1" t="s">
        <v>43</v>
      </c>
      <c r="O1939" s="1" t="s">
        <v>72</v>
      </c>
      <c r="P1939" s="1" t="s">
        <v>3834</v>
      </c>
      <c r="Q1939" s="10">
        <v>30.4</v>
      </c>
      <c r="R1939" s="10">
        <v>1</v>
      </c>
      <c r="S1939" s="10">
        <v>30.4</v>
      </c>
      <c r="T1939" s="1">
        <v>0</v>
      </c>
      <c r="U1939" s="10">
        <v>13.983999999999998</v>
      </c>
    </row>
    <row r="1940" spans="1:21" ht="16.5" x14ac:dyDescent="0.3">
      <c r="A1940" t="s">
        <v>7796</v>
      </c>
      <c r="B1940" s="2">
        <v>43448</v>
      </c>
      <c r="C1940" s="2">
        <v>43454</v>
      </c>
      <c r="D1940" s="1" t="s">
        <v>47</v>
      </c>
      <c r="E1940" s="1" t="s">
        <v>2427</v>
      </c>
      <c r="F1940" s="1" t="s">
        <v>2428</v>
      </c>
      <c r="G1940" s="1" t="s">
        <v>23</v>
      </c>
      <c r="H1940" s="1" t="s">
        <v>24</v>
      </c>
      <c r="I1940" s="1" t="s">
        <v>3569</v>
      </c>
      <c r="J1940" s="1" t="s">
        <v>51</v>
      </c>
      <c r="K1940" s="1">
        <v>32725</v>
      </c>
      <c r="L1940" s="1" t="s">
        <v>27</v>
      </c>
      <c r="M1940" s="1" t="s">
        <v>5378</v>
      </c>
      <c r="N1940" s="1" t="s">
        <v>29</v>
      </c>
      <c r="O1940" s="1" t="s">
        <v>33</v>
      </c>
      <c r="P1940" s="1" t="s">
        <v>5379</v>
      </c>
      <c r="Q1940" s="10">
        <v>186.304</v>
      </c>
      <c r="R1940" s="10">
        <v>4</v>
      </c>
      <c r="S1940" s="10">
        <v>745.21600000000001</v>
      </c>
      <c r="T1940" s="1">
        <v>0.2</v>
      </c>
      <c r="U1940" s="10">
        <v>13.972799999999999</v>
      </c>
    </row>
    <row r="1941" spans="1:21" ht="16.5" x14ac:dyDescent="0.3">
      <c r="A1941" t="s">
        <v>10459</v>
      </c>
      <c r="B1941" s="2">
        <v>44434</v>
      </c>
      <c r="C1941" s="2">
        <v>44435</v>
      </c>
      <c r="D1941" s="1" t="s">
        <v>183</v>
      </c>
      <c r="E1941" s="1" t="s">
        <v>6500</v>
      </c>
      <c r="F1941" s="1" t="s">
        <v>6501</v>
      </c>
      <c r="G1941" s="1" t="s">
        <v>99</v>
      </c>
      <c r="H1941" s="1" t="s">
        <v>24</v>
      </c>
      <c r="I1941" s="1" t="s">
        <v>871</v>
      </c>
      <c r="J1941" s="1" t="s">
        <v>233</v>
      </c>
      <c r="K1941" s="1">
        <v>48234</v>
      </c>
      <c r="L1941" s="1" t="s">
        <v>102</v>
      </c>
      <c r="M1941" s="1" t="s">
        <v>3988</v>
      </c>
      <c r="N1941" s="1" t="s">
        <v>43</v>
      </c>
      <c r="O1941" s="1" t="s">
        <v>56</v>
      </c>
      <c r="P1941" s="1" t="s">
        <v>3989</v>
      </c>
      <c r="Q1941" s="10">
        <v>53.72</v>
      </c>
      <c r="R1941" s="10">
        <v>4</v>
      </c>
      <c r="S1941" s="10">
        <v>214.88</v>
      </c>
      <c r="T1941" s="1">
        <v>0</v>
      </c>
      <c r="U1941" s="10">
        <v>13.967199999999998</v>
      </c>
    </row>
    <row r="1942" spans="1:21" ht="16.5" x14ac:dyDescent="0.3">
      <c r="A1942" t="s">
        <v>4808</v>
      </c>
      <c r="B1942" s="2">
        <v>43488</v>
      </c>
      <c r="C1942" s="2">
        <v>43492</v>
      </c>
      <c r="D1942" s="1" t="s">
        <v>47</v>
      </c>
      <c r="E1942" s="1" t="s">
        <v>1653</v>
      </c>
      <c r="F1942" s="1" t="s">
        <v>1654</v>
      </c>
      <c r="G1942" s="1" t="s">
        <v>99</v>
      </c>
      <c r="H1942" s="1" t="s">
        <v>24</v>
      </c>
      <c r="I1942" s="1" t="s">
        <v>4809</v>
      </c>
      <c r="J1942" s="1" t="s">
        <v>1736</v>
      </c>
      <c r="K1942" s="1">
        <v>59715</v>
      </c>
      <c r="L1942" s="1" t="s">
        <v>41</v>
      </c>
      <c r="M1942" s="1" t="s">
        <v>1422</v>
      </c>
      <c r="N1942" s="1" t="s">
        <v>43</v>
      </c>
      <c r="O1942" s="1" t="s">
        <v>87</v>
      </c>
      <c r="P1942" s="1" t="s">
        <v>1423</v>
      </c>
      <c r="Q1942" s="10">
        <v>29.04</v>
      </c>
      <c r="R1942" s="10">
        <v>3</v>
      </c>
      <c r="S1942" s="10">
        <v>87.12</v>
      </c>
      <c r="T1942" s="1">
        <v>0</v>
      </c>
      <c r="U1942" s="10">
        <v>13.9392</v>
      </c>
    </row>
    <row r="1943" spans="1:21" ht="16.5" x14ac:dyDescent="0.3">
      <c r="A1943" t="s">
        <v>1832</v>
      </c>
      <c r="B1943" s="2">
        <v>44519</v>
      </c>
      <c r="C1943" s="2">
        <v>44522</v>
      </c>
      <c r="D1943" s="1" t="s">
        <v>183</v>
      </c>
      <c r="E1943" s="1" t="s">
        <v>1833</v>
      </c>
      <c r="F1943" s="1" t="s">
        <v>1834</v>
      </c>
      <c r="G1943" s="1" t="s">
        <v>99</v>
      </c>
      <c r="H1943" s="1" t="s">
        <v>24</v>
      </c>
      <c r="I1943" s="1" t="s">
        <v>261</v>
      </c>
      <c r="J1943" s="1" t="s">
        <v>262</v>
      </c>
      <c r="K1943" s="1">
        <v>10035</v>
      </c>
      <c r="L1943" s="1" t="s">
        <v>143</v>
      </c>
      <c r="M1943" s="1" t="s">
        <v>1835</v>
      </c>
      <c r="N1943" s="1" t="s">
        <v>43</v>
      </c>
      <c r="O1943" s="1" t="s">
        <v>72</v>
      </c>
      <c r="P1943" s="1" t="s">
        <v>1836</v>
      </c>
      <c r="Q1943" s="10">
        <v>41.28</v>
      </c>
      <c r="R1943" s="10">
        <v>6</v>
      </c>
      <c r="S1943" s="10">
        <v>247.68</v>
      </c>
      <c r="T1943" s="1">
        <v>0.2</v>
      </c>
      <c r="U1943" s="10">
        <v>13.931999999999999</v>
      </c>
    </row>
    <row r="1944" spans="1:21" ht="16.5" x14ac:dyDescent="0.3">
      <c r="A1944" t="s">
        <v>5519</v>
      </c>
      <c r="B1944" s="2">
        <v>44082</v>
      </c>
      <c r="C1944" s="2">
        <v>44088</v>
      </c>
      <c r="D1944" s="1" t="s">
        <v>47</v>
      </c>
      <c r="E1944" s="1" t="s">
        <v>3274</v>
      </c>
      <c r="F1944" s="1" t="s">
        <v>3275</v>
      </c>
      <c r="G1944" s="1" t="s">
        <v>99</v>
      </c>
      <c r="H1944" s="1" t="s">
        <v>24</v>
      </c>
      <c r="I1944" s="1" t="s">
        <v>5326</v>
      </c>
      <c r="J1944" s="1" t="s">
        <v>1231</v>
      </c>
      <c r="K1944" s="1">
        <v>2148</v>
      </c>
      <c r="L1944" s="1" t="s">
        <v>143</v>
      </c>
      <c r="M1944" s="1" t="s">
        <v>5520</v>
      </c>
      <c r="N1944" s="1" t="s">
        <v>29</v>
      </c>
      <c r="O1944" s="1" t="s">
        <v>30</v>
      </c>
      <c r="P1944" s="1" t="s">
        <v>5521</v>
      </c>
      <c r="Q1944" s="10">
        <v>173.94</v>
      </c>
      <c r="R1944" s="10">
        <v>3</v>
      </c>
      <c r="S1944" s="10">
        <v>521.81999999999994</v>
      </c>
      <c r="T1944" s="1">
        <v>0</v>
      </c>
      <c r="U1944" s="10">
        <v>13.915199999999992</v>
      </c>
    </row>
    <row r="1945" spans="1:21" ht="16.5" x14ac:dyDescent="0.3">
      <c r="A1945" t="s">
        <v>7791</v>
      </c>
      <c r="B1945" s="2">
        <v>43608</v>
      </c>
      <c r="C1945" s="2">
        <v>43612</v>
      </c>
      <c r="D1945" s="1" t="s">
        <v>47</v>
      </c>
      <c r="E1945" s="1" t="s">
        <v>1003</v>
      </c>
      <c r="F1945" s="1" t="s">
        <v>1004</v>
      </c>
      <c r="G1945" s="1" t="s">
        <v>38</v>
      </c>
      <c r="H1945" s="1" t="s">
        <v>24</v>
      </c>
      <c r="I1945" s="1" t="s">
        <v>6965</v>
      </c>
      <c r="J1945" s="1" t="s">
        <v>1386</v>
      </c>
      <c r="K1945" s="1">
        <v>2895</v>
      </c>
      <c r="L1945" s="1" t="s">
        <v>143</v>
      </c>
      <c r="M1945" s="1" t="s">
        <v>1739</v>
      </c>
      <c r="N1945" s="1" t="s">
        <v>43</v>
      </c>
      <c r="O1945" s="1" t="s">
        <v>56</v>
      </c>
      <c r="P1945" s="1" t="s">
        <v>1740</v>
      </c>
      <c r="Q1945" s="10">
        <v>51.449999999999996</v>
      </c>
      <c r="R1945" s="10">
        <v>3</v>
      </c>
      <c r="S1945" s="10">
        <v>154.35</v>
      </c>
      <c r="T1945" s="1">
        <v>0</v>
      </c>
      <c r="U1945" s="10">
        <v>13.891499999999999</v>
      </c>
    </row>
    <row r="1946" spans="1:21" ht="16.5" x14ac:dyDescent="0.3">
      <c r="A1946" t="s">
        <v>7862</v>
      </c>
      <c r="B1946" s="2">
        <v>44100</v>
      </c>
      <c r="C1946" s="2">
        <v>44100</v>
      </c>
      <c r="D1946" s="1" t="s">
        <v>1276</v>
      </c>
      <c r="E1946" s="1" t="s">
        <v>2622</v>
      </c>
      <c r="F1946" s="1" t="s">
        <v>2623</v>
      </c>
      <c r="G1946" s="1" t="s">
        <v>23</v>
      </c>
      <c r="H1946" s="1" t="s">
        <v>24</v>
      </c>
      <c r="I1946" s="1" t="s">
        <v>766</v>
      </c>
      <c r="J1946" s="1" t="s">
        <v>40</v>
      </c>
      <c r="K1946" s="1">
        <v>92374</v>
      </c>
      <c r="L1946" s="1" t="s">
        <v>41</v>
      </c>
      <c r="M1946" s="1" t="s">
        <v>1739</v>
      </c>
      <c r="N1946" s="1" t="s">
        <v>43</v>
      </c>
      <c r="O1946" s="1" t="s">
        <v>56</v>
      </c>
      <c r="P1946" s="1" t="s">
        <v>1740</v>
      </c>
      <c r="Q1946" s="10">
        <v>51.449999999999996</v>
      </c>
      <c r="R1946" s="10">
        <v>3</v>
      </c>
      <c r="S1946" s="10">
        <v>154.35</v>
      </c>
      <c r="T1946" s="1">
        <v>0</v>
      </c>
      <c r="U1946" s="10">
        <v>13.891499999999999</v>
      </c>
    </row>
    <row r="1947" spans="1:21" ht="16.5" x14ac:dyDescent="0.3">
      <c r="A1947" t="s">
        <v>9112</v>
      </c>
      <c r="B1947" s="2">
        <v>43984</v>
      </c>
      <c r="C1947" s="2">
        <v>43988</v>
      </c>
      <c r="D1947" s="1" t="s">
        <v>47</v>
      </c>
      <c r="E1947" s="1" t="s">
        <v>4662</v>
      </c>
      <c r="F1947" s="1" t="s">
        <v>4663</v>
      </c>
      <c r="G1947" s="1" t="s">
        <v>38</v>
      </c>
      <c r="H1947" s="1" t="s">
        <v>24</v>
      </c>
      <c r="I1947" s="1" t="s">
        <v>92</v>
      </c>
      <c r="J1947" s="1" t="s">
        <v>93</v>
      </c>
      <c r="K1947" s="1">
        <v>98115</v>
      </c>
      <c r="L1947" s="1" t="s">
        <v>41</v>
      </c>
      <c r="M1947" s="1" t="s">
        <v>6899</v>
      </c>
      <c r="N1947" s="1" t="s">
        <v>43</v>
      </c>
      <c r="O1947" s="1" t="s">
        <v>87</v>
      </c>
      <c r="P1947" s="1" t="s">
        <v>6900</v>
      </c>
      <c r="Q1947" s="10">
        <v>30.18</v>
      </c>
      <c r="R1947" s="10">
        <v>3</v>
      </c>
      <c r="S1947" s="10">
        <v>90.539999999999992</v>
      </c>
      <c r="T1947" s="1">
        <v>0</v>
      </c>
      <c r="U1947" s="10">
        <v>13.8828</v>
      </c>
    </row>
    <row r="1948" spans="1:21" ht="16.5" x14ac:dyDescent="0.3">
      <c r="A1948" t="s">
        <v>10535</v>
      </c>
      <c r="B1948" s="2">
        <v>44488</v>
      </c>
      <c r="C1948" s="2">
        <v>44492</v>
      </c>
      <c r="D1948" s="1" t="s">
        <v>47</v>
      </c>
      <c r="E1948" s="1" t="s">
        <v>4764</v>
      </c>
      <c r="F1948" s="1" t="s">
        <v>4765</v>
      </c>
      <c r="G1948" s="1" t="s">
        <v>23</v>
      </c>
      <c r="H1948" s="1" t="s">
        <v>24</v>
      </c>
      <c r="I1948" s="1" t="s">
        <v>124</v>
      </c>
      <c r="J1948" s="1" t="s">
        <v>40</v>
      </c>
      <c r="K1948" s="1">
        <v>94122</v>
      </c>
      <c r="L1948" s="1" t="s">
        <v>41</v>
      </c>
      <c r="M1948" s="1" t="s">
        <v>2808</v>
      </c>
      <c r="N1948" s="1" t="s">
        <v>43</v>
      </c>
      <c r="O1948" s="1" t="s">
        <v>72</v>
      </c>
      <c r="P1948" s="1" t="s">
        <v>2809</v>
      </c>
      <c r="Q1948" s="10">
        <v>39.624000000000009</v>
      </c>
      <c r="R1948" s="10">
        <v>3</v>
      </c>
      <c r="S1948" s="10">
        <v>118.87200000000003</v>
      </c>
      <c r="T1948" s="1">
        <v>0.2</v>
      </c>
      <c r="U1948" s="10">
        <v>13.868400000000001</v>
      </c>
    </row>
    <row r="1949" spans="1:21" ht="16.5" x14ac:dyDescent="0.3">
      <c r="A1949" t="s">
        <v>8682</v>
      </c>
      <c r="B1949" s="2">
        <v>43818</v>
      </c>
      <c r="C1949" s="2">
        <v>43822</v>
      </c>
      <c r="D1949" s="1" t="s">
        <v>20</v>
      </c>
      <c r="E1949" s="1" t="s">
        <v>6389</v>
      </c>
      <c r="F1949" s="1" t="s">
        <v>6390</v>
      </c>
      <c r="G1949" s="1" t="s">
        <v>23</v>
      </c>
      <c r="H1949" s="1" t="s">
        <v>24</v>
      </c>
      <c r="I1949" s="1" t="s">
        <v>8683</v>
      </c>
      <c r="J1949" s="1" t="s">
        <v>206</v>
      </c>
      <c r="K1949" s="1">
        <v>60025</v>
      </c>
      <c r="L1949" s="1" t="s">
        <v>102</v>
      </c>
      <c r="M1949" s="1" t="s">
        <v>3773</v>
      </c>
      <c r="N1949" s="1" t="s">
        <v>68</v>
      </c>
      <c r="O1949" s="1" t="s">
        <v>69</v>
      </c>
      <c r="P1949" s="1" t="s">
        <v>3774</v>
      </c>
      <c r="Q1949" s="10">
        <v>158.376</v>
      </c>
      <c r="R1949" s="10">
        <v>3</v>
      </c>
      <c r="S1949" s="10">
        <v>475.12800000000004</v>
      </c>
      <c r="T1949" s="1">
        <v>0.2</v>
      </c>
      <c r="U1949" s="10">
        <v>13.857900000000008</v>
      </c>
    </row>
    <row r="1950" spans="1:21" ht="16.5" x14ac:dyDescent="0.3">
      <c r="A1950" t="s">
        <v>385</v>
      </c>
      <c r="B1950" s="2">
        <v>43926</v>
      </c>
      <c r="C1950" s="2">
        <v>43931</v>
      </c>
      <c r="D1950" s="1" t="s">
        <v>20</v>
      </c>
      <c r="E1950" s="1" t="s">
        <v>386</v>
      </c>
      <c r="F1950" s="1" t="s">
        <v>387</v>
      </c>
      <c r="G1950" s="1" t="s">
        <v>99</v>
      </c>
      <c r="H1950" s="1" t="s">
        <v>24</v>
      </c>
      <c r="I1950" s="1" t="s">
        <v>179</v>
      </c>
      <c r="J1950" s="1" t="s">
        <v>101</v>
      </c>
      <c r="K1950" s="1">
        <v>77095</v>
      </c>
      <c r="L1950" s="1" t="s">
        <v>102</v>
      </c>
      <c r="M1950" s="1" t="s">
        <v>388</v>
      </c>
      <c r="N1950" s="1" t="s">
        <v>43</v>
      </c>
      <c r="O1950" s="1" t="s">
        <v>56</v>
      </c>
      <c r="P1950" s="1" t="s">
        <v>389</v>
      </c>
      <c r="Q1950" s="10">
        <v>158.36800000000002</v>
      </c>
      <c r="R1950" s="10">
        <v>7</v>
      </c>
      <c r="S1950" s="10">
        <v>1108.5760000000002</v>
      </c>
      <c r="T1950" s="1">
        <v>0.2</v>
      </c>
      <c r="U1950" s="10">
        <v>13.857199999999999</v>
      </c>
    </row>
    <row r="1951" spans="1:21" ht="16.5" x14ac:dyDescent="0.3">
      <c r="A1951" t="s">
        <v>10274</v>
      </c>
      <c r="B1951" s="2">
        <v>43977</v>
      </c>
      <c r="C1951" s="2">
        <v>43980</v>
      </c>
      <c r="D1951" s="1" t="s">
        <v>20</v>
      </c>
      <c r="E1951" s="1" t="s">
        <v>3592</v>
      </c>
      <c r="F1951" s="1" t="s">
        <v>3593</v>
      </c>
      <c r="G1951" s="1" t="s">
        <v>38</v>
      </c>
      <c r="H1951" s="1" t="s">
        <v>24</v>
      </c>
      <c r="I1951" s="1" t="s">
        <v>8750</v>
      </c>
      <c r="J1951" s="1" t="s">
        <v>51</v>
      </c>
      <c r="K1951" s="1">
        <v>33445</v>
      </c>
      <c r="L1951" s="1" t="s">
        <v>27</v>
      </c>
      <c r="M1951" s="1" t="s">
        <v>5787</v>
      </c>
      <c r="N1951" s="1" t="s">
        <v>43</v>
      </c>
      <c r="O1951" s="1" t="s">
        <v>56</v>
      </c>
      <c r="P1951" s="1" t="s">
        <v>5788</v>
      </c>
      <c r="Q1951" s="10">
        <v>184.70400000000001</v>
      </c>
      <c r="R1951" s="10">
        <v>6</v>
      </c>
      <c r="S1951" s="10">
        <v>1108.2240000000002</v>
      </c>
      <c r="T1951" s="1">
        <v>0.2</v>
      </c>
      <c r="U1951" s="10">
        <v>13.852799999999995</v>
      </c>
    </row>
    <row r="1952" spans="1:21" ht="16.5" x14ac:dyDescent="0.3">
      <c r="A1952" t="s">
        <v>6038</v>
      </c>
      <c r="B1952" s="2">
        <v>43293</v>
      </c>
      <c r="C1952" s="2">
        <v>43299</v>
      </c>
      <c r="D1952" s="1" t="s">
        <v>47</v>
      </c>
      <c r="E1952" s="1" t="s">
        <v>477</v>
      </c>
      <c r="F1952" s="1" t="s">
        <v>478</v>
      </c>
      <c r="G1952" s="1" t="s">
        <v>23</v>
      </c>
      <c r="H1952" s="1" t="s">
        <v>24</v>
      </c>
      <c r="I1952" s="1" t="s">
        <v>92</v>
      </c>
      <c r="J1952" s="1" t="s">
        <v>93</v>
      </c>
      <c r="K1952" s="1">
        <v>98115</v>
      </c>
      <c r="L1952" s="1" t="s">
        <v>41</v>
      </c>
      <c r="M1952" s="1" t="s">
        <v>6028</v>
      </c>
      <c r="N1952" s="1" t="s">
        <v>29</v>
      </c>
      <c r="O1952" s="1" t="s">
        <v>33</v>
      </c>
      <c r="P1952" s="1" t="s">
        <v>6029</v>
      </c>
      <c r="Q1952" s="10">
        <v>123.136</v>
      </c>
      <c r="R1952" s="10">
        <v>4</v>
      </c>
      <c r="S1952" s="10">
        <v>492.54399999999998</v>
      </c>
      <c r="T1952" s="1">
        <v>0.2</v>
      </c>
      <c r="U1952" s="10">
        <v>13.852799999999981</v>
      </c>
    </row>
    <row r="1953" spans="1:21" ht="16.5" x14ac:dyDescent="0.3">
      <c r="A1953" t="s">
        <v>6959</v>
      </c>
      <c r="B1953" s="2">
        <v>43938</v>
      </c>
      <c r="C1953" s="2">
        <v>43943</v>
      </c>
      <c r="D1953" s="1" t="s">
        <v>47</v>
      </c>
      <c r="E1953" s="1" t="s">
        <v>6960</v>
      </c>
      <c r="F1953" s="1" t="s">
        <v>6961</v>
      </c>
      <c r="G1953" s="1" t="s">
        <v>38</v>
      </c>
      <c r="H1953" s="1" t="s">
        <v>24</v>
      </c>
      <c r="I1953" s="1" t="s">
        <v>373</v>
      </c>
      <c r="J1953" s="1" t="s">
        <v>326</v>
      </c>
      <c r="K1953" s="1">
        <v>38401</v>
      </c>
      <c r="L1953" s="1" t="s">
        <v>27</v>
      </c>
      <c r="M1953" s="1" t="s">
        <v>6962</v>
      </c>
      <c r="N1953" s="1" t="s">
        <v>29</v>
      </c>
      <c r="O1953" s="1" t="s">
        <v>62</v>
      </c>
      <c r="P1953" s="1" t="s">
        <v>6963</v>
      </c>
      <c r="Q1953" s="10">
        <v>79.12</v>
      </c>
      <c r="R1953" s="10">
        <v>5</v>
      </c>
      <c r="S1953" s="10">
        <v>395.6</v>
      </c>
      <c r="T1953" s="1">
        <v>0.2</v>
      </c>
      <c r="U1953" s="10">
        <v>13.845999999999997</v>
      </c>
    </row>
    <row r="1954" spans="1:21" ht="16.5" x14ac:dyDescent="0.3">
      <c r="A1954" t="s">
        <v>4856</v>
      </c>
      <c r="B1954" s="2">
        <v>44507</v>
      </c>
      <c r="C1954" s="2">
        <v>44512</v>
      </c>
      <c r="D1954" s="1" t="s">
        <v>20</v>
      </c>
      <c r="E1954" s="1" t="s">
        <v>4012</v>
      </c>
      <c r="F1954" s="1" t="s">
        <v>4013</v>
      </c>
      <c r="G1954" s="1" t="s">
        <v>99</v>
      </c>
      <c r="H1954" s="1" t="s">
        <v>24</v>
      </c>
      <c r="I1954" s="1" t="s">
        <v>981</v>
      </c>
      <c r="J1954" s="1" t="s">
        <v>40</v>
      </c>
      <c r="K1954" s="1">
        <v>94513</v>
      </c>
      <c r="L1954" s="1" t="s">
        <v>41</v>
      </c>
      <c r="M1954" s="1" t="s">
        <v>4857</v>
      </c>
      <c r="N1954" s="1" t="s">
        <v>68</v>
      </c>
      <c r="O1954" s="1" t="s">
        <v>156</v>
      </c>
      <c r="P1954" s="1" t="s">
        <v>4858</v>
      </c>
      <c r="Q1954" s="10">
        <v>59.97</v>
      </c>
      <c r="R1954" s="10">
        <v>3</v>
      </c>
      <c r="S1954" s="10">
        <v>179.91</v>
      </c>
      <c r="T1954" s="1">
        <v>0</v>
      </c>
      <c r="U1954" s="10">
        <v>13.793099999999999</v>
      </c>
    </row>
    <row r="1955" spans="1:21" ht="16.5" x14ac:dyDescent="0.3">
      <c r="A1955" t="s">
        <v>9453</v>
      </c>
      <c r="B1955" s="2">
        <v>44029</v>
      </c>
      <c r="C1955" s="2">
        <v>44034</v>
      </c>
      <c r="D1955" s="1" t="s">
        <v>47</v>
      </c>
      <c r="E1955" s="1" t="s">
        <v>2040</v>
      </c>
      <c r="F1955" s="1" t="s">
        <v>2041</v>
      </c>
      <c r="G1955" s="1" t="s">
        <v>23</v>
      </c>
      <c r="H1955" s="1" t="s">
        <v>24</v>
      </c>
      <c r="I1955" s="1" t="s">
        <v>261</v>
      </c>
      <c r="J1955" s="1" t="s">
        <v>262</v>
      </c>
      <c r="K1955" s="1">
        <v>10024</v>
      </c>
      <c r="L1955" s="1" t="s">
        <v>143</v>
      </c>
      <c r="M1955" s="1" t="s">
        <v>74</v>
      </c>
      <c r="N1955" s="1" t="s">
        <v>43</v>
      </c>
      <c r="O1955" s="1" t="s">
        <v>75</v>
      </c>
      <c r="P1955" s="1" t="s">
        <v>76</v>
      </c>
      <c r="Q1955" s="10">
        <v>45.96</v>
      </c>
      <c r="R1955" s="10">
        <v>2</v>
      </c>
      <c r="S1955" s="10">
        <v>91.92</v>
      </c>
      <c r="T1955" s="1">
        <v>0</v>
      </c>
      <c r="U1955" s="10">
        <v>13.787999999999997</v>
      </c>
    </row>
    <row r="1956" spans="1:21" ht="16.5" x14ac:dyDescent="0.3">
      <c r="A1956" t="s">
        <v>3389</v>
      </c>
      <c r="B1956" s="2">
        <v>44132</v>
      </c>
      <c r="C1956" s="2">
        <v>44132</v>
      </c>
      <c r="D1956" s="1" t="s">
        <v>1276</v>
      </c>
      <c r="E1956" s="1" t="s">
        <v>2534</v>
      </c>
      <c r="F1956" s="1" t="s">
        <v>2535</v>
      </c>
      <c r="G1956" s="1" t="s">
        <v>23</v>
      </c>
      <c r="H1956" s="1" t="s">
        <v>24</v>
      </c>
      <c r="I1956" s="1" t="s">
        <v>3390</v>
      </c>
      <c r="J1956" s="1" t="s">
        <v>51</v>
      </c>
      <c r="K1956" s="1">
        <v>33437</v>
      </c>
      <c r="L1956" s="1" t="s">
        <v>27</v>
      </c>
      <c r="M1956" s="1" t="s">
        <v>3391</v>
      </c>
      <c r="N1956" s="1" t="s">
        <v>29</v>
      </c>
      <c r="O1956" s="1" t="s">
        <v>62</v>
      </c>
      <c r="P1956" s="1" t="s">
        <v>3392</v>
      </c>
      <c r="Q1956" s="10">
        <v>47.952000000000005</v>
      </c>
      <c r="R1956" s="10">
        <v>3</v>
      </c>
      <c r="S1956" s="10">
        <v>143.85600000000002</v>
      </c>
      <c r="T1956" s="1">
        <v>0.2</v>
      </c>
      <c r="U1956" s="10">
        <v>13.786200000000006</v>
      </c>
    </row>
    <row r="1957" spans="1:21" ht="16.5" x14ac:dyDescent="0.3">
      <c r="A1957" t="s">
        <v>8049</v>
      </c>
      <c r="B1957" s="2">
        <v>44335</v>
      </c>
      <c r="C1957" s="2">
        <v>44339</v>
      </c>
      <c r="D1957" s="1" t="s">
        <v>47</v>
      </c>
      <c r="E1957" s="1" t="s">
        <v>5176</v>
      </c>
      <c r="F1957" s="1" t="s">
        <v>5177</v>
      </c>
      <c r="G1957" s="1" t="s">
        <v>38</v>
      </c>
      <c r="H1957" s="1" t="s">
        <v>24</v>
      </c>
      <c r="I1957" s="1" t="s">
        <v>3047</v>
      </c>
      <c r="J1957" s="1" t="s">
        <v>206</v>
      </c>
      <c r="K1957" s="1">
        <v>61107</v>
      </c>
      <c r="L1957" s="1" t="s">
        <v>102</v>
      </c>
      <c r="M1957" s="1" t="s">
        <v>6818</v>
      </c>
      <c r="N1957" s="1" t="s">
        <v>43</v>
      </c>
      <c r="O1957" s="1" t="s">
        <v>87</v>
      </c>
      <c r="P1957" s="1" t="s">
        <v>6819</v>
      </c>
      <c r="Q1957" s="10">
        <v>38.016000000000005</v>
      </c>
      <c r="R1957" s="10">
        <v>6</v>
      </c>
      <c r="S1957" s="10">
        <v>228.09600000000003</v>
      </c>
      <c r="T1957" s="1">
        <v>0.2</v>
      </c>
      <c r="U1957" s="10">
        <v>13.780799999999996</v>
      </c>
    </row>
    <row r="1958" spans="1:21" ht="16.5" x14ac:dyDescent="0.3">
      <c r="A1958" t="s">
        <v>7392</v>
      </c>
      <c r="B1958" s="2">
        <v>43383</v>
      </c>
      <c r="C1958" s="2">
        <v>43383</v>
      </c>
      <c r="D1958" s="1" t="s">
        <v>1276</v>
      </c>
      <c r="E1958" s="1" t="s">
        <v>1575</v>
      </c>
      <c r="F1958" s="1" t="s">
        <v>1576</v>
      </c>
      <c r="G1958" s="1" t="s">
        <v>99</v>
      </c>
      <c r="H1958" s="1" t="s">
        <v>24</v>
      </c>
      <c r="I1958" s="1" t="s">
        <v>4995</v>
      </c>
      <c r="J1958" s="1" t="s">
        <v>40</v>
      </c>
      <c r="K1958" s="1">
        <v>95336</v>
      </c>
      <c r="L1958" s="1" t="s">
        <v>41</v>
      </c>
      <c r="M1958" s="1" t="s">
        <v>144</v>
      </c>
      <c r="N1958" s="1" t="s">
        <v>29</v>
      </c>
      <c r="O1958" s="1" t="s">
        <v>33</v>
      </c>
      <c r="P1958" s="1" t="s">
        <v>145</v>
      </c>
      <c r="Q1958" s="10">
        <v>122.352</v>
      </c>
      <c r="R1958" s="10">
        <v>3</v>
      </c>
      <c r="S1958" s="10">
        <v>367.05600000000004</v>
      </c>
      <c r="T1958" s="1">
        <v>0.2</v>
      </c>
      <c r="U1958" s="10">
        <v>13.764599999999994</v>
      </c>
    </row>
    <row r="1959" spans="1:21" ht="16.5" x14ac:dyDescent="0.3">
      <c r="A1959" t="s">
        <v>8061</v>
      </c>
      <c r="B1959" s="2">
        <v>43991</v>
      </c>
      <c r="C1959" s="2">
        <v>43996</v>
      </c>
      <c r="D1959" s="1" t="s">
        <v>47</v>
      </c>
      <c r="E1959" s="1" t="s">
        <v>1746</v>
      </c>
      <c r="F1959" s="1" t="s">
        <v>1747</v>
      </c>
      <c r="G1959" s="1" t="s">
        <v>23</v>
      </c>
      <c r="H1959" s="1" t="s">
        <v>24</v>
      </c>
      <c r="I1959" s="1" t="s">
        <v>124</v>
      </c>
      <c r="J1959" s="1" t="s">
        <v>40</v>
      </c>
      <c r="K1959" s="1">
        <v>94109</v>
      </c>
      <c r="L1959" s="1" t="s">
        <v>41</v>
      </c>
      <c r="M1959" s="1" t="s">
        <v>144</v>
      </c>
      <c r="N1959" s="1" t="s">
        <v>29</v>
      </c>
      <c r="O1959" s="1" t="s">
        <v>33</v>
      </c>
      <c r="P1959" s="1" t="s">
        <v>145</v>
      </c>
      <c r="Q1959" s="10">
        <v>122.352</v>
      </c>
      <c r="R1959" s="10">
        <v>3</v>
      </c>
      <c r="S1959" s="10">
        <v>367.05600000000004</v>
      </c>
      <c r="T1959" s="1">
        <v>0.2</v>
      </c>
      <c r="U1959" s="10">
        <v>13.764599999999994</v>
      </c>
    </row>
    <row r="1960" spans="1:21" ht="16.5" x14ac:dyDescent="0.3">
      <c r="A1960" t="s">
        <v>7690</v>
      </c>
      <c r="B1960" s="2">
        <v>43377</v>
      </c>
      <c r="C1960" s="2">
        <v>43382</v>
      </c>
      <c r="D1960" s="1" t="s">
        <v>47</v>
      </c>
      <c r="E1960" s="1" t="s">
        <v>4728</v>
      </c>
      <c r="F1960" s="1" t="s">
        <v>4729</v>
      </c>
      <c r="G1960" s="1" t="s">
        <v>23</v>
      </c>
      <c r="H1960" s="1" t="s">
        <v>24</v>
      </c>
      <c r="I1960" s="1" t="s">
        <v>92</v>
      </c>
      <c r="J1960" s="1" t="s">
        <v>93</v>
      </c>
      <c r="K1960" s="1">
        <v>98115</v>
      </c>
      <c r="L1960" s="1" t="s">
        <v>41</v>
      </c>
      <c r="M1960" s="1" t="s">
        <v>640</v>
      </c>
      <c r="N1960" s="1" t="s">
        <v>43</v>
      </c>
      <c r="O1960" s="1" t="s">
        <v>44</v>
      </c>
      <c r="P1960" s="1" t="s">
        <v>641</v>
      </c>
      <c r="Q1960" s="10">
        <v>29.24</v>
      </c>
      <c r="R1960" s="10">
        <v>4</v>
      </c>
      <c r="S1960" s="10">
        <v>116.96</v>
      </c>
      <c r="T1960" s="1">
        <v>0</v>
      </c>
      <c r="U1960" s="10">
        <v>13.742799999999999</v>
      </c>
    </row>
    <row r="1961" spans="1:21" ht="16.5" x14ac:dyDescent="0.3">
      <c r="A1961" t="s">
        <v>3020</v>
      </c>
      <c r="B1961" s="2">
        <v>43629</v>
      </c>
      <c r="C1961" s="2">
        <v>43630</v>
      </c>
      <c r="D1961" s="1" t="s">
        <v>183</v>
      </c>
      <c r="E1961" s="1" t="s">
        <v>3021</v>
      </c>
      <c r="F1961" s="1" t="s">
        <v>3022</v>
      </c>
      <c r="G1961" s="1" t="s">
        <v>23</v>
      </c>
      <c r="H1961" s="1" t="s">
        <v>24</v>
      </c>
      <c r="I1961" s="1" t="s">
        <v>39</v>
      </c>
      <c r="J1961" s="1" t="s">
        <v>40</v>
      </c>
      <c r="K1961" s="1">
        <v>90004</v>
      </c>
      <c r="L1961" s="1" t="s">
        <v>41</v>
      </c>
      <c r="M1961" s="1" t="s">
        <v>3023</v>
      </c>
      <c r="N1961" s="1" t="s">
        <v>43</v>
      </c>
      <c r="O1961" s="1" t="s">
        <v>72</v>
      </c>
      <c r="P1961" s="1" t="s">
        <v>3024</v>
      </c>
      <c r="Q1961" s="10">
        <v>36.624000000000002</v>
      </c>
      <c r="R1961" s="10">
        <v>3</v>
      </c>
      <c r="S1961" s="10">
        <v>109.87200000000001</v>
      </c>
      <c r="T1961" s="1">
        <v>0.2</v>
      </c>
      <c r="U1961" s="10">
        <v>13.734</v>
      </c>
    </row>
    <row r="1962" spans="1:21" ht="16.5" x14ac:dyDescent="0.3">
      <c r="A1962" t="s">
        <v>5991</v>
      </c>
      <c r="B1962" s="2">
        <v>44171</v>
      </c>
      <c r="C1962" s="2">
        <v>44177</v>
      </c>
      <c r="D1962" s="1" t="s">
        <v>47</v>
      </c>
      <c r="E1962" s="1" t="s">
        <v>1850</v>
      </c>
      <c r="F1962" s="1" t="s">
        <v>1851</v>
      </c>
      <c r="G1962" s="1" t="s">
        <v>23</v>
      </c>
      <c r="H1962" s="1" t="s">
        <v>24</v>
      </c>
      <c r="I1962" s="1" t="s">
        <v>92</v>
      </c>
      <c r="J1962" s="1" t="s">
        <v>93</v>
      </c>
      <c r="K1962" s="1">
        <v>98105</v>
      </c>
      <c r="L1962" s="1" t="s">
        <v>41</v>
      </c>
      <c r="M1962" s="1" t="s">
        <v>3705</v>
      </c>
      <c r="N1962" s="1" t="s">
        <v>68</v>
      </c>
      <c r="O1962" s="1" t="s">
        <v>69</v>
      </c>
      <c r="P1962" s="1" t="s">
        <v>5585</v>
      </c>
      <c r="Q1962" s="10">
        <v>156.79200000000003</v>
      </c>
      <c r="R1962" s="10">
        <v>1</v>
      </c>
      <c r="S1962" s="10">
        <v>156.79200000000003</v>
      </c>
      <c r="T1962" s="1">
        <v>0.2</v>
      </c>
      <c r="U1962" s="10">
        <v>13.719300000000004</v>
      </c>
    </row>
    <row r="1963" spans="1:21" ht="16.5" x14ac:dyDescent="0.3">
      <c r="A1963" t="s">
        <v>9410</v>
      </c>
      <c r="B1963" s="2">
        <v>43440</v>
      </c>
      <c r="C1963" s="2">
        <v>43445</v>
      </c>
      <c r="D1963" s="1" t="s">
        <v>47</v>
      </c>
      <c r="E1963" s="1" t="s">
        <v>8158</v>
      </c>
      <c r="F1963" s="1" t="s">
        <v>8159</v>
      </c>
      <c r="G1963" s="1" t="s">
        <v>23</v>
      </c>
      <c r="H1963" s="1" t="s">
        <v>24</v>
      </c>
      <c r="I1963" s="1" t="s">
        <v>325</v>
      </c>
      <c r="J1963" s="1" t="s">
        <v>326</v>
      </c>
      <c r="K1963" s="1">
        <v>38109</v>
      </c>
      <c r="L1963" s="1" t="s">
        <v>27</v>
      </c>
      <c r="M1963" s="1" t="s">
        <v>3660</v>
      </c>
      <c r="N1963" s="1" t="s">
        <v>43</v>
      </c>
      <c r="O1963" s="1" t="s">
        <v>87</v>
      </c>
      <c r="P1963" s="1" t="s">
        <v>3661</v>
      </c>
      <c r="Q1963" s="10">
        <v>42.207999999999998</v>
      </c>
      <c r="R1963" s="10">
        <v>2</v>
      </c>
      <c r="S1963" s="10">
        <v>84.415999999999997</v>
      </c>
      <c r="T1963" s="1">
        <v>0.2</v>
      </c>
      <c r="U1963" s="10">
        <v>13.717599999999997</v>
      </c>
    </row>
    <row r="1964" spans="1:21" ht="16.5" x14ac:dyDescent="0.3">
      <c r="A1964" t="s">
        <v>4597</v>
      </c>
      <c r="B1964" s="2">
        <v>43394</v>
      </c>
      <c r="C1964" s="2">
        <v>43395</v>
      </c>
      <c r="D1964" s="1" t="s">
        <v>183</v>
      </c>
      <c r="E1964" s="1" t="s">
        <v>159</v>
      </c>
      <c r="F1964" s="1" t="s">
        <v>160</v>
      </c>
      <c r="G1964" s="1" t="s">
        <v>23</v>
      </c>
      <c r="H1964" s="1" t="s">
        <v>24</v>
      </c>
      <c r="I1964" s="1" t="s">
        <v>737</v>
      </c>
      <c r="J1964" s="1" t="s">
        <v>489</v>
      </c>
      <c r="K1964" s="1">
        <v>45014</v>
      </c>
      <c r="L1964" s="1" t="s">
        <v>143</v>
      </c>
      <c r="M1964" s="1" t="s">
        <v>1962</v>
      </c>
      <c r="N1964" s="1" t="s">
        <v>43</v>
      </c>
      <c r="O1964" s="1" t="s">
        <v>75</v>
      </c>
      <c r="P1964" s="1" t="s">
        <v>1963</v>
      </c>
      <c r="Q1964" s="10">
        <v>121.79200000000002</v>
      </c>
      <c r="R1964" s="10">
        <v>4</v>
      </c>
      <c r="S1964" s="10">
        <v>487.16800000000006</v>
      </c>
      <c r="T1964" s="1">
        <v>0.2</v>
      </c>
      <c r="U1964" s="10">
        <v>13.701599999999988</v>
      </c>
    </row>
    <row r="1965" spans="1:21" ht="16.5" x14ac:dyDescent="0.3">
      <c r="A1965" t="s">
        <v>9002</v>
      </c>
      <c r="B1965" s="2">
        <v>43770</v>
      </c>
      <c r="C1965" s="2">
        <v>43774</v>
      </c>
      <c r="D1965" s="1" t="s">
        <v>47</v>
      </c>
      <c r="E1965" s="1" t="s">
        <v>1885</v>
      </c>
      <c r="F1965" s="1" t="s">
        <v>1886</v>
      </c>
      <c r="G1965" s="1" t="s">
        <v>23</v>
      </c>
      <c r="H1965" s="1" t="s">
        <v>24</v>
      </c>
      <c r="I1965" s="1" t="s">
        <v>261</v>
      </c>
      <c r="J1965" s="1" t="s">
        <v>262</v>
      </c>
      <c r="K1965" s="1">
        <v>10009</v>
      </c>
      <c r="L1965" s="1" t="s">
        <v>143</v>
      </c>
      <c r="M1965" s="1" t="s">
        <v>8172</v>
      </c>
      <c r="N1965" s="1" t="s">
        <v>29</v>
      </c>
      <c r="O1965" s="1" t="s">
        <v>33</v>
      </c>
      <c r="P1965" s="1" t="s">
        <v>8173</v>
      </c>
      <c r="Q1965" s="10">
        <v>205.16400000000002</v>
      </c>
      <c r="R1965" s="10">
        <v>2</v>
      </c>
      <c r="S1965" s="10">
        <v>410.32800000000003</v>
      </c>
      <c r="T1965" s="1">
        <v>0.1</v>
      </c>
      <c r="U1965" s="10">
        <v>13.677600000000002</v>
      </c>
    </row>
    <row r="1966" spans="1:21" ht="16.5" x14ac:dyDescent="0.3">
      <c r="A1966" t="s">
        <v>10325</v>
      </c>
      <c r="B1966" s="2">
        <v>44555</v>
      </c>
      <c r="C1966" s="2">
        <v>44559</v>
      </c>
      <c r="D1966" s="1" t="s">
        <v>47</v>
      </c>
      <c r="E1966" s="1" t="s">
        <v>230</v>
      </c>
      <c r="F1966" s="1" t="s">
        <v>231</v>
      </c>
      <c r="G1966" s="1" t="s">
        <v>23</v>
      </c>
      <c r="H1966" s="1" t="s">
        <v>24</v>
      </c>
      <c r="I1966" s="1" t="s">
        <v>10326</v>
      </c>
      <c r="J1966" s="1" t="s">
        <v>779</v>
      </c>
      <c r="K1966" s="1">
        <v>7017</v>
      </c>
      <c r="L1966" s="1" t="s">
        <v>143</v>
      </c>
      <c r="M1966" s="1" t="s">
        <v>7242</v>
      </c>
      <c r="N1966" s="1" t="s">
        <v>68</v>
      </c>
      <c r="O1966" s="1" t="s">
        <v>156</v>
      </c>
      <c r="P1966" s="1" t="s">
        <v>7243</v>
      </c>
      <c r="Q1966" s="10">
        <v>31.799999999999997</v>
      </c>
      <c r="R1966" s="10">
        <v>3</v>
      </c>
      <c r="S1966" s="10">
        <v>95.399999999999991</v>
      </c>
      <c r="T1966" s="1">
        <v>0</v>
      </c>
      <c r="U1966" s="10">
        <v>13.674000000000003</v>
      </c>
    </row>
    <row r="1967" spans="1:21" ht="16.5" x14ac:dyDescent="0.3">
      <c r="A1967" t="s">
        <v>9298</v>
      </c>
      <c r="B1967" s="2">
        <v>44474</v>
      </c>
      <c r="C1967" s="2">
        <v>44476</v>
      </c>
      <c r="D1967" s="1" t="s">
        <v>183</v>
      </c>
      <c r="E1967" s="1" t="s">
        <v>1492</v>
      </c>
      <c r="F1967" s="1" t="s">
        <v>1493</v>
      </c>
      <c r="G1967" s="1" t="s">
        <v>99</v>
      </c>
      <c r="H1967" s="1" t="s">
        <v>24</v>
      </c>
      <c r="I1967" s="1" t="s">
        <v>798</v>
      </c>
      <c r="J1967" s="1" t="s">
        <v>448</v>
      </c>
      <c r="K1967" s="1">
        <v>80219</v>
      </c>
      <c r="L1967" s="1" t="s">
        <v>41</v>
      </c>
      <c r="M1967" s="1" t="s">
        <v>2627</v>
      </c>
      <c r="N1967" s="1" t="s">
        <v>68</v>
      </c>
      <c r="O1967" s="1" t="s">
        <v>156</v>
      </c>
      <c r="P1967" s="1" t="s">
        <v>2628</v>
      </c>
      <c r="Q1967" s="10">
        <v>63.824000000000005</v>
      </c>
      <c r="R1967" s="10">
        <v>2</v>
      </c>
      <c r="S1967" s="10">
        <v>127.64800000000001</v>
      </c>
      <c r="T1967" s="1">
        <v>0.2</v>
      </c>
      <c r="U1967" s="10">
        <v>13.562599999999998</v>
      </c>
    </row>
    <row r="1968" spans="1:21" ht="16.5" x14ac:dyDescent="0.3">
      <c r="A1968" t="s">
        <v>4525</v>
      </c>
      <c r="B1968" s="2">
        <v>43505</v>
      </c>
      <c r="C1968" s="2">
        <v>43507</v>
      </c>
      <c r="D1968" s="1" t="s">
        <v>20</v>
      </c>
      <c r="E1968" s="1" t="s">
        <v>1157</v>
      </c>
      <c r="F1968" s="1" t="s">
        <v>1158</v>
      </c>
      <c r="G1968" s="1" t="s">
        <v>38</v>
      </c>
      <c r="H1968" s="1" t="s">
        <v>24</v>
      </c>
      <c r="I1968" s="1" t="s">
        <v>669</v>
      </c>
      <c r="J1968" s="1" t="s">
        <v>101</v>
      </c>
      <c r="K1968" s="1">
        <v>78207</v>
      </c>
      <c r="L1968" s="1" t="s">
        <v>102</v>
      </c>
      <c r="M1968" s="1" t="s">
        <v>1183</v>
      </c>
      <c r="N1968" s="1" t="s">
        <v>43</v>
      </c>
      <c r="O1968" s="1" t="s">
        <v>44</v>
      </c>
      <c r="P1968" s="1" t="s">
        <v>1184</v>
      </c>
      <c r="Q1968" s="10">
        <v>40.096000000000004</v>
      </c>
      <c r="R1968" s="10">
        <v>4</v>
      </c>
      <c r="S1968" s="10">
        <v>160.38400000000001</v>
      </c>
      <c r="T1968" s="1">
        <v>0.2</v>
      </c>
      <c r="U1968" s="10">
        <v>13.532399999999996</v>
      </c>
    </row>
    <row r="1969" spans="1:21" ht="16.5" x14ac:dyDescent="0.3">
      <c r="A1969" t="s">
        <v>8906</v>
      </c>
      <c r="B1969" s="2">
        <v>44303</v>
      </c>
      <c r="C1969" s="2">
        <v>44308</v>
      </c>
      <c r="D1969" s="1" t="s">
        <v>47</v>
      </c>
      <c r="E1969" s="1" t="s">
        <v>4273</v>
      </c>
      <c r="F1969" s="1" t="s">
        <v>4274</v>
      </c>
      <c r="G1969" s="1" t="s">
        <v>23</v>
      </c>
      <c r="H1969" s="1" t="s">
        <v>24</v>
      </c>
      <c r="I1969" s="1" t="s">
        <v>39</v>
      </c>
      <c r="J1969" s="1" t="s">
        <v>40</v>
      </c>
      <c r="K1969" s="1">
        <v>90008</v>
      </c>
      <c r="L1969" s="1" t="s">
        <v>41</v>
      </c>
      <c r="M1969" s="1" t="s">
        <v>3627</v>
      </c>
      <c r="N1969" s="1" t="s">
        <v>43</v>
      </c>
      <c r="O1969" s="1" t="s">
        <v>87</v>
      </c>
      <c r="P1969" s="1" t="s">
        <v>3628</v>
      </c>
      <c r="Q1969" s="10">
        <v>28.14</v>
      </c>
      <c r="R1969" s="10">
        <v>3</v>
      </c>
      <c r="S1969" s="10">
        <v>84.42</v>
      </c>
      <c r="T1969" s="1">
        <v>0</v>
      </c>
      <c r="U1969" s="10">
        <v>13.507200000000001</v>
      </c>
    </row>
    <row r="1970" spans="1:21" ht="16.5" x14ac:dyDescent="0.3">
      <c r="A1970" t="s">
        <v>9277</v>
      </c>
      <c r="B1970" s="2">
        <v>44539</v>
      </c>
      <c r="C1970" s="2">
        <v>44542</v>
      </c>
      <c r="D1970" s="1" t="s">
        <v>20</v>
      </c>
      <c r="E1970" s="1" t="s">
        <v>2082</v>
      </c>
      <c r="F1970" s="1" t="s">
        <v>2083</v>
      </c>
      <c r="G1970" s="1" t="s">
        <v>23</v>
      </c>
      <c r="H1970" s="1" t="s">
        <v>24</v>
      </c>
      <c r="I1970" s="1" t="s">
        <v>1448</v>
      </c>
      <c r="J1970" s="1" t="s">
        <v>26</v>
      </c>
      <c r="K1970" s="1">
        <v>40475</v>
      </c>
      <c r="L1970" s="1" t="s">
        <v>27</v>
      </c>
      <c r="M1970" s="1" t="s">
        <v>3450</v>
      </c>
      <c r="N1970" s="1" t="s">
        <v>43</v>
      </c>
      <c r="O1970" s="1" t="s">
        <v>72</v>
      </c>
      <c r="P1970" s="1" t="s">
        <v>3451</v>
      </c>
      <c r="Q1970" s="10">
        <v>29.36</v>
      </c>
      <c r="R1970" s="10">
        <v>2</v>
      </c>
      <c r="S1970" s="10">
        <v>58.72</v>
      </c>
      <c r="T1970" s="1">
        <v>0</v>
      </c>
      <c r="U1970" s="10">
        <v>13.505599999999999</v>
      </c>
    </row>
    <row r="1971" spans="1:21" ht="16.5" x14ac:dyDescent="0.3">
      <c r="A1971" t="s">
        <v>6622</v>
      </c>
      <c r="B1971" s="2">
        <v>43902</v>
      </c>
      <c r="C1971" s="2">
        <v>43906</v>
      </c>
      <c r="D1971" s="1" t="s">
        <v>20</v>
      </c>
      <c r="E1971" s="1" t="s">
        <v>2003</v>
      </c>
      <c r="F1971" s="1" t="s">
        <v>2004</v>
      </c>
      <c r="G1971" s="1" t="s">
        <v>23</v>
      </c>
      <c r="H1971" s="1" t="s">
        <v>24</v>
      </c>
      <c r="I1971" s="1" t="s">
        <v>261</v>
      </c>
      <c r="J1971" s="1" t="s">
        <v>262</v>
      </c>
      <c r="K1971" s="1">
        <v>10024</v>
      </c>
      <c r="L1971" s="1" t="s">
        <v>143</v>
      </c>
      <c r="M1971" s="1" t="s">
        <v>2717</v>
      </c>
      <c r="N1971" s="1" t="s">
        <v>43</v>
      </c>
      <c r="O1971" s="1" t="s">
        <v>168</v>
      </c>
      <c r="P1971" s="1" t="s">
        <v>660</v>
      </c>
      <c r="Q1971" s="10">
        <v>29.339999999999996</v>
      </c>
      <c r="R1971" s="10">
        <v>3</v>
      </c>
      <c r="S1971" s="10">
        <v>88.019999999999982</v>
      </c>
      <c r="T1971" s="1">
        <v>0</v>
      </c>
      <c r="U1971" s="10">
        <v>13.496399999999998</v>
      </c>
    </row>
    <row r="1972" spans="1:21" ht="16.5" x14ac:dyDescent="0.3">
      <c r="A1972" t="s">
        <v>6111</v>
      </c>
      <c r="B1972" s="2">
        <v>43373</v>
      </c>
      <c r="C1972" s="2">
        <v>43377</v>
      </c>
      <c r="D1972" s="1" t="s">
        <v>47</v>
      </c>
      <c r="E1972" s="1" t="s">
        <v>1197</v>
      </c>
      <c r="F1972" s="1" t="s">
        <v>1198</v>
      </c>
      <c r="G1972" s="1" t="s">
        <v>23</v>
      </c>
      <c r="H1972" s="1" t="s">
        <v>24</v>
      </c>
      <c r="I1972" s="1" t="s">
        <v>92</v>
      </c>
      <c r="J1972" s="1" t="s">
        <v>93</v>
      </c>
      <c r="K1972" s="1">
        <v>98105</v>
      </c>
      <c r="L1972" s="1" t="s">
        <v>41</v>
      </c>
      <c r="M1972" s="1" t="s">
        <v>71</v>
      </c>
      <c r="N1972" s="1" t="s">
        <v>43</v>
      </c>
      <c r="O1972" s="1" t="s">
        <v>72</v>
      </c>
      <c r="P1972" s="1" t="s">
        <v>73</v>
      </c>
      <c r="Q1972" s="10">
        <v>43.176000000000002</v>
      </c>
      <c r="R1972" s="10">
        <v>7</v>
      </c>
      <c r="S1972" s="10">
        <v>302.23200000000003</v>
      </c>
      <c r="T1972" s="1">
        <v>0.2</v>
      </c>
      <c r="U1972" s="10">
        <v>13.4925</v>
      </c>
    </row>
    <row r="1973" spans="1:21" ht="16.5" x14ac:dyDescent="0.3">
      <c r="A1973" t="s">
        <v>5404</v>
      </c>
      <c r="B1973" s="2">
        <v>43657</v>
      </c>
      <c r="C1973" s="2">
        <v>43659</v>
      </c>
      <c r="D1973" s="1" t="s">
        <v>20</v>
      </c>
      <c r="E1973" s="1" t="s">
        <v>5405</v>
      </c>
      <c r="F1973" s="1" t="s">
        <v>5406</v>
      </c>
      <c r="G1973" s="1" t="s">
        <v>23</v>
      </c>
      <c r="H1973" s="1" t="s">
        <v>24</v>
      </c>
      <c r="I1973" s="1" t="s">
        <v>92</v>
      </c>
      <c r="J1973" s="1" t="s">
        <v>93</v>
      </c>
      <c r="K1973" s="1">
        <v>98115</v>
      </c>
      <c r="L1973" s="1" t="s">
        <v>41</v>
      </c>
      <c r="M1973" s="1" t="s">
        <v>3230</v>
      </c>
      <c r="N1973" s="1" t="s">
        <v>43</v>
      </c>
      <c r="O1973" s="1" t="s">
        <v>87</v>
      </c>
      <c r="P1973" s="1" t="s">
        <v>3231</v>
      </c>
      <c r="Q1973" s="10">
        <v>29.97</v>
      </c>
      <c r="R1973" s="10">
        <v>3</v>
      </c>
      <c r="S1973" s="10">
        <v>89.91</v>
      </c>
      <c r="T1973" s="1">
        <v>0</v>
      </c>
      <c r="U1973" s="10">
        <v>13.486499999999999</v>
      </c>
    </row>
    <row r="1974" spans="1:21" ht="16.5" x14ac:dyDescent="0.3">
      <c r="A1974" t="s">
        <v>7618</v>
      </c>
      <c r="B1974" s="2">
        <v>44474</v>
      </c>
      <c r="C1974" s="2">
        <v>44479</v>
      </c>
      <c r="D1974" s="1" t="s">
        <v>47</v>
      </c>
      <c r="E1974" s="1" t="s">
        <v>3994</v>
      </c>
      <c r="F1974" s="1" t="s">
        <v>3995</v>
      </c>
      <c r="G1974" s="1" t="s">
        <v>99</v>
      </c>
      <c r="H1974" s="1" t="s">
        <v>24</v>
      </c>
      <c r="I1974" s="1" t="s">
        <v>124</v>
      </c>
      <c r="J1974" s="1" t="s">
        <v>40</v>
      </c>
      <c r="K1974" s="1">
        <v>94110</v>
      </c>
      <c r="L1974" s="1" t="s">
        <v>41</v>
      </c>
      <c r="M1974" s="1" t="s">
        <v>4835</v>
      </c>
      <c r="N1974" s="1" t="s">
        <v>43</v>
      </c>
      <c r="O1974" s="1" t="s">
        <v>72</v>
      </c>
      <c r="P1974" s="1" t="s">
        <v>4836</v>
      </c>
      <c r="Q1974" s="10">
        <v>39.92</v>
      </c>
      <c r="R1974" s="10">
        <v>5</v>
      </c>
      <c r="S1974" s="10">
        <v>199.60000000000002</v>
      </c>
      <c r="T1974" s="1">
        <v>0.2</v>
      </c>
      <c r="U1974" s="10">
        <v>13.472999999999999</v>
      </c>
    </row>
    <row r="1975" spans="1:21" ht="16.5" x14ac:dyDescent="0.3">
      <c r="A1975" t="s">
        <v>9203</v>
      </c>
      <c r="B1975" s="2">
        <v>44233</v>
      </c>
      <c r="C1975" s="2">
        <v>44240</v>
      </c>
      <c r="D1975" s="1" t="s">
        <v>47</v>
      </c>
      <c r="E1975" s="1" t="s">
        <v>3101</v>
      </c>
      <c r="F1975" s="1" t="s">
        <v>3102</v>
      </c>
      <c r="G1975" s="1" t="s">
        <v>99</v>
      </c>
      <c r="H1975" s="1" t="s">
        <v>24</v>
      </c>
      <c r="I1975" s="1" t="s">
        <v>124</v>
      </c>
      <c r="J1975" s="1" t="s">
        <v>40</v>
      </c>
      <c r="K1975" s="1">
        <v>94109</v>
      </c>
      <c r="L1975" s="1" t="s">
        <v>41</v>
      </c>
      <c r="M1975" s="1" t="s">
        <v>8476</v>
      </c>
      <c r="N1975" s="1" t="s">
        <v>43</v>
      </c>
      <c r="O1975" s="1" t="s">
        <v>87</v>
      </c>
      <c r="P1975" s="1" t="s">
        <v>8477</v>
      </c>
      <c r="Q1975" s="10">
        <v>29.900000000000002</v>
      </c>
      <c r="R1975" s="10">
        <v>5</v>
      </c>
      <c r="S1975" s="10">
        <v>149.5</v>
      </c>
      <c r="T1975" s="1">
        <v>0</v>
      </c>
      <c r="U1975" s="10">
        <v>13.454999999999998</v>
      </c>
    </row>
    <row r="1976" spans="1:21" ht="16.5" x14ac:dyDescent="0.3">
      <c r="A1976" t="s">
        <v>8853</v>
      </c>
      <c r="B1976" s="2">
        <v>44458</v>
      </c>
      <c r="C1976" s="2">
        <v>44462</v>
      </c>
      <c r="D1976" s="1" t="s">
        <v>47</v>
      </c>
      <c r="E1976" s="1" t="s">
        <v>5795</v>
      </c>
      <c r="F1976" s="1" t="s">
        <v>5796</v>
      </c>
      <c r="G1976" s="1" t="s">
        <v>99</v>
      </c>
      <c r="H1976" s="1" t="s">
        <v>24</v>
      </c>
      <c r="I1976" s="1" t="s">
        <v>488</v>
      </c>
      <c r="J1976" s="1" t="s">
        <v>1258</v>
      </c>
      <c r="K1976" s="1">
        <v>31907</v>
      </c>
      <c r="L1976" s="1" t="s">
        <v>27</v>
      </c>
      <c r="M1976" s="1" t="s">
        <v>7295</v>
      </c>
      <c r="N1976" s="1" t="s">
        <v>43</v>
      </c>
      <c r="O1976" s="1" t="s">
        <v>65</v>
      </c>
      <c r="P1976" s="1" t="s">
        <v>7296</v>
      </c>
      <c r="Q1976" s="10">
        <v>35.4</v>
      </c>
      <c r="R1976" s="10">
        <v>5</v>
      </c>
      <c r="S1976" s="10">
        <v>177</v>
      </c>
      <c r="T1976" s="1">
        <v>0</v>
      </c>
      <c r="U1976" s="10">
        <v>13.452000000000002</v>
      </c>
    </row>
    <row r="1977" spans="1:21" ht="16.5" x14ac:dyDescent="0.3">
      <c r="A1977" t="s">
        <v>10358</v>
      </c>
      <c r="B1977" s="2">
        <v>44089</v>
      </c>
      <c r="C1977" s="2">
        <v>44094</v>
      </c>
      <c r="D1977" s="1" t="s">
        <v>47</v>
      </c>
      <c r="E1977" s="1" t="s">
        <v>7134</v>
      </c>
      <c r="F1977" s="1" t="s">
        <v>7135</v>
      </c>
      <c r="G1977" s="1" t="s">
        <v>23</v>
      </c>
      <c r="H1977" s="1" t="s">
        <v>24</v>
      </c>
      <c r="I1977" s="1" t="s">
        <v>92</v>
      </c>
      <c r="J1977" s="1" t="s">
        <v>93</v>
      </c>
      <c r="K1977" s="1">
        <v>98105</v>
      </c>
      <c r="L1977" s="1" t="s">
        <v>41</v>
      </c>
      <c r="M1977" s="1" t="s">
        <v>7295</v>
      </c>
      <c r="N1977" s="1" t="s">
        <v>43</v>
      </c>
      <c r="O1977" s="1" t="s">
        <v>65</v>
      </c>
      <c r="P1977" s="1" t="s">
        <v>7296</v>
      </c>
      <c r="Q1977" s="10">
        <v>35.4</v>
      </c>
      <c r="R1977" s="10">
        <v>5</v>
      </c>
      <c r="S1977" s="10">
        <v>177</v>
      </c>
      <c r="T1977" s="1">
        <v>0</v>
      </c>
      <c r="U1977" s="10">
        <v>13.452000000000002</v>
      </c>
    </row>
    <row r="1978" spans="1:21" ht="16.5" x14ac:dyDescent="0.3">
      <c r="A1978" t="s">
        <v>8351</v>
      </c>
      <c r="B1978" s="2">
        <v>44156</v>
      </c>
      <c r="C1978" s="2">
        <v>44161</v>
      </c>
      <c r="D1978" s="1" t="s">
        <v>47</v>
      </c>
      <c r="E1978" s="1" t="s">
        <v>7239</v>
      </c>
      <c r="F1978" s="1" t="s">
        <v>7240</v>
      </c>
      <c r="G1978" s="1" t="s">
        <v>23</v>
      </c>
      <c r="H1978" s="1" t="s">
        <v>24</v>
      </c>
      <c r="I1978" s="1" t="s">
        <v>294</v>
      </c>
      <c r="J1978" s="1" t="s">
        <v>206</v>
      </c>
      <c r="K1978" s="1">
        <v>60610</v>
      </c>
      <c r="L1978" s="1" t="s">
        <v>102</v>
      </c>
      <c r="M1978" s="1" t="s">
        <v>2663</v>
      </c>
      <c r="N1978" s="1" t="s">
        <v>43</v>
      </c>
      <c r="O1978" s="1" t="s">
        <v>87</v>
      </c>
      <c r="P1978" s="1" t="s">
        <v>2664</v>
      </c>
      <c r="Q1978" s="10">
        <v>38.432000000000002</v>
      </c>
      <c r="R1978" s="10">
        <v>1</v>
      </c>
      <c r="S1978" s="10">
        <v>38.432000000000002</v>
      </c>
      <c r="T1978" s="1">
        <v>0.2</v>
      </c>
      <c r="U1978" s="10">
        <v>13.451199999999996</v>
      </c>
    </row>
    <row r="1979" spans="1:21" ht="16.5" x14ac:dyDescent="0.3">
      <c r="A1979" t="s">
        <v>9953</v>
      </c>
      <c r="B1979" s="2">
        <v>43351</v>
      </c>
      <c r="C1979" s="2">
        <v>43356</v>
      </c>
      <c r="D1979" s="1" t="s">
        <v>47</v>
      </c>
      <c r="E1979" s="1" t="s">
        <v>3712</v>
      </c>
      <c r="F1979" s="1" t="s">
        <v>3713</v>
      </c>
      <c r="G1979" s="1" t="s">
        <v>99</v>
      </c>
      <c r="H1979" s="1" t="s">
        <v>24</v>
      </c>
      <c r="I1979" s="1" t="s">
        <v>261</v>
      </c>
      <c r="J1979" s="1" t="s">
        <v>262</v>
      </c>
      <c r="K1979" s="1">
        <v>10009</v>
      </c>
      <c r="L1979" s="1" t="s">
        <v>143</v>
      </c>
      <c r="M1979" s="1" t="s">
        <v>3809</v>
      </c>
      <c r="N1979" s="1" t="s">
        <v>29</v>
      </c>
      <c r="O1979" s="1" t="s">
        <v>33</v>
      </c>
      <c r="P1979" s="1" t="s">
        <v>3810</v>
      </c>
      <c r="Q1979" s="10">
        <v>172.76400000000001</v>
      </c>
      <c r="R1979" s="10">
        <v>2</v>
      </c>
      <c r="S1979" s="10">
        <v>345.52800000000002</v>
      </c>
      <c r="T1979" s="1">
        <v>0.1</v>
      </c>
      <c r="U1979" s="10">
        <v>13.437199999999986</v>
      </c>
    </row>
    <row r="1980" spans="1:21" ht="16.5" x14ac:dyDescent="0.3">
      <c r="A1980" t="s">
        <v>8241</v>
      </c>
      <c r="B1980" s="2">
        <v>44196</v>
      </c>
      <c r="C1980" s="2">
        <v>44202</v>
      </c>
      <c r="D1980" s="1" t="s">
        <v>47</v>
      </c>
      <c r="E1980" s="1" t="s">
        <v>5984</v>
      </c>
      <c r="F1980" s="1" t="s">
        <v>5985</v>
      </c>
      <c r="G1980" s="1" t="s">
        <v>23</v>
      </c>
      <c r="H1980" s="1" t="s">
        <v>24</v>
      </c>
      <c r="I1980" s="1" t="s">
        <v>124</v>
      </c>
      <c r="J1980" s="1" t="s">
        <v>40</v>
      </c>
      <c r="K1980" s="1">
        <v>94109</v>
      </c>
      <c r="L1980" s="1" t="s">
        <v>41</v>
      </c>
      <c r="M1980" s="1" t="s">
        <v>5655</v>
      </c>
      <c r="N1980" s="1" t="s">
        <v>43</v>
      </c>
      <c r="O1980" s="1" t="s">
        <v>72</v>
      </c>
      <c r="P1980" s="1" t="s">
        <v>5656</v>
      </c>
      <c r="Q1980" s="10">
        <v>38.376000000000005</v>
      </c>
      <c r="R1980" s="10">
        <v>3</v>
      </c>
      <c r="S1980" s="10">
        <v>115.12800000000001</v>
      </c>
      <c r="T1980" s="1">
        <v>0.2</v>
      </c>
      <c r="U1980" s="10">
        <v>13.4316</v>
      </c>
    </row>
    <row r="1981" spans="1:21" ht="16.5" x14ac:dyDescent="0.3">
      <c r="A1981" t="s">
        <v>5769</v>
      </c>
      <c r="B1981" s="2">
        <v>43408</v>
      </c>
      <c r="C1981" s="2">
        <v>43412</v>
      </c>
      <c r="D1981" s="1" t="s">
        <v>47</v>
      </c>
      <c r="E1981" s="1" t="s">
        <v>5770</v>
      </c>
      <c r="F1981" s="1" t="s">
        <v>5771</v>
      </c>
      <c r="G1981" s="1" t="s">
        <v>23</v>
      </c>
      <c r="H1981" s="1" t="s">
        <v>24</v>
      </c>
      <c r="I1981" s="1" t="s">
        <v>939</v>
      </c>
      <c r="J1981" s="1" t="s">
        <v>40</v>
      </c>
      <c r="K1981" s="1">
        <v>92037</v>
      </c>
      <c r="L1981" s="1" t="s">
        <v>41</v>
      </c>
      <c r="M1981" s="1" t="s">
        <v>5578</v>
      </c>
      <c r="N1981" s="1" t="s">
        <v>29</v>
      </c>
      <c r="O1981" s="1" t="s">
        <v>62</v>
      </c>
      <c r="P1981" s="1" t="s">
        <v>5579</v>
      </c>
      <c r="Q1981" s="10">
        <v>35.340000000000003</v>
      </c>
      <c r="R1981" s="10">
        <v>2</v>
      </c>
      <c r="S1981" s="10">
        <v>70.680000000000007</v>
      </c>
      <c r="T1981" s="1">
        <v>0</v>
      </c>
      <c r="U1981" s="10">
        <v>13.429200000000002</v>
      </c>
    </row>
    <row r="1982" spans="1:21" ht="16.5" x14ac:dyDescent="0.3">
      <c r="A1982" t="s">
        <v>8790</v>
      </c>
      <c r="B1982" s="2">
        <v>44341</v>
      </c>
      <c r="C1982" s="2">
        <v>44345</v>
      </c>
      <c r="D1982" s="1" t="s">
        <v>47</v>
      </c>
      <c r="E1982" s="1" t="s">
        <v>3432</v>
      </c>
      <c r="F1982" s="1" t="s">
        <v>3433</v>
      </c>
      <c r="G1982" s="1" t="s">
        <v>99</v>
      </c>
      <c r="H1982" s="1" t="s">
        <v>24</v>
      </c>
      <c r="I1982" s="1" t="s">
        <v>488</v>
      </c>
      <c r="J1982" s="1" t="s">
        <v>1258</v>
      </c>
      <c r="K1982" s="1">
        <v>31907</v>
      </c>
      <c r="L1982" s="1" t="s">
        <v>27</v>
      </c>
      <c r="M1982" s="1" t="s">
        <v>2015</v>
      </c>
      <c r="N1982" s="1" t="s">
        <v>43</v>
      </c>
      <c r="O1982" s="1" t="s">
        <v>72</v>
      </c>
      <c r="P1982" s="1" t="s">
        <v>2016</v>
      </c>
      <c r="Q1982" s="10">
        <v>29.84</v>
      </c>
      <c r="R1982" s="10">
        <v>2</v>
      </c>
      <c r="S1982" s="10">
        <v>59.68</v>
      </c>
      <c r="T1982" s="1">
        <v>0</v>
      </c>
      <c r="U1982" s="10">
        <v>13.427999999999997</v>
      </c>
    </row>
    <row r="1983" spans="1:21" ht="16.5" x14ac:dyDescent="0.3">
      <c r="A1983" t="s">
        <v>9925</v>
      </c>
      <c r="B1983" s="2">
        <v>44152</v>
      </c>
      <c r="C1983" s="2">
        <v>44153</v>
      </c>
      <c r="D1983" s="1" t="s">
        <v>183</v>
      </c>
      <c r="E1983" s="1" t="s">
        <v>6500</v>
      </c>
      <c r="F1983" s="1" t="s">
        <v>6501</v>
      </c>
      <c r="G1983" s="1" t="s">
        <v>99</v>
      </c>
      <c r="H1983" s="1" t="s">
        <v>24</v>
      </c>
      <c r="I1983" s="1" t="s">
        <v>124</v>
      </c>
      <c r="J1983" s="1" t="s">
        <v>40</v>
      </c>
      <c r="K1983" s="1">
        <v>94122</v>
      </c>
      <c r="L1983" s="1" t="s">
        <v>41</v>
      </c>
      <c r="M1983" s="1" t="s">
        <v>2139</v>
      </c>
      <c r="N1983" s="1" t="s">
        <v>43</v>
      </c>
      <c r="O1983" s="1" t="s">
        <v>570</v>
      </c>
      <c r="P1983" s="1" t="s">
        <v>2140</v>
      </c>
      <c r="Q1983" s="10">
        <v>49.5</v>
      </c>
      <c r="R1983" s="10">
        <v>5</v>
      </c>
      <c r="S1983" s="10">
        <v>247.5</v>
      </c>
      <c r="T1983" s="1">
        <v>0</v>
      </c>
      <c r="U1983" s="10">
        <v>13.365</v>
      </c>
    </row>
    <row r="1984" spans="1:21" ht="16.5" x14ac:dyDescent="0.3">
      <c r="A1984" t="s">
        <v>3796</v>
      </c>
      <c r="B1984" s="2">
        <v>44298</v>
      </c>
      <c r="C1984" s="2">
        <v>44301</v>
      </c>
      <c r="D1984" s="1" t="s">
        <v>20</v>
      </c>
      <c r="E1984" s="1" t="s">
        <v>1842</v>
      </c>
      <c r="F1984" s="1" t="s">
        <v>1843</v>
      </c>
      <c r="G1984" s="1" t="s">
        <v>23</v>
      </c>
      <c r="H1984" s="1" t="s">
        <v>24</v>
      </c>
      <c r="I1984" s="1" t="s">
        <v>3506</v>
      </c>
      <c r="J1984" s="1" t="s">
        <v>1386</v>
      </c>
      <c r="K1984" s="1">
        <v>2908</v>
      </c>
      <c r="L1984" s="1" t="s">
        <v>143</v>
      </c>
      <c r="M1984" s="1" t="s">
        <v>3797</v>
      </c>
      <c r="N1984" s="1" t="s">
        <v>43</v>
      </c>
      <c r="O1984" s="1" t="s">
        <v>72</v>
      </c>
      <c r="P1984" s="1" t="s">
        <v>1200</v>
      </c>
      <c r="Q1984" s="10">
        <v>29.700000000000003</v>
      </c>
      <c r="R1984" s="10">
        <v>5</v>
      </c>
      <c r="S1984" s="10">
        <v>148.5</v>
      </c>
      <c r="T1984" s="1">
        <v>0</v>
      </c>
      <c r="U1984" s="10">
        <v>13.365</v>
      </c>
    </row>
    <row r="1985" spans="1:21" ht="16.5" x14ac:dyDescent="0.3">
      <c r="A1985" t="s">
        <v>654</v>
      </c>
      <c r="B1985" s="2">
        <v>44151</v>
      </c>
      <c r="C1985" s="2">
        <v>44155</v>
      </c>
      <c r="D1985" s="1" t="s">
        <v>47</v>
      </c>
      <c r="E1985" s="1" t="s">
        <v>655</v>
      </c>
      <c r="F1985" s="1" t="s">
        <v>656</v>
      </c>
      <c r="G1985" s="1" t="s">
        <v>23</v>
      </c>
      <c r="H1985" s="1" t="s">
        <v>24</v>
      </c>
      <c r="I1985" s="1" t="s">
        <v>657</v>
      </c>
      <c r="J1985" s="1" t="s">
        <v>658</v>
      </c>
      <c r="K1985" s="1">
        <v>88220</v>
      </c>
      <c r="L1985" s="1" t="s">
        <v>41</v>
      </c>
      <c r="M1985" s="1" t="s">
        <v>659</v>
      </c>
      <c r="N1985" s="1" t="s">
        <v>43</v>
      </c>
      <c r="O1985" s="1" t="s">
        <v>168</v>
      </c>
      <c r="P1985" s="1" t="s">
        <v>660</v>
      </c>
      <c r="Q1985" s="10">
        <v>28.4</v>
      </c>
      <c r="R1985" s="10">
        <v>5</v>
      </c>
      <c r="S1985" s="10">
        <v>142</v>
      </c>
      <c r="T1985" s="1">
        <v>0</v>
      </c>
      <c r="U1985" s="10">
        <v>13.347999999999997</v>
      </c>
    </row>
    <row r="1986" spans="1:21" ht="16.5" x14ac:dyDescent="0.3">
      <c r="A1986" t="s">
        <v>7457</v>
      </c>
      <c r="B1986" s="2">
        <v>43613</v>
      </c>
      <c r="C1986" s="2">
        <v>43618</v>
      </c>
      <c r="D1986" s="1" t="s">
        <v>47</v>
      </c>
      <c r="E1986" s="1" t="s">
        <v>3901</v>
      </c>
      <c r="F1986" s="1" t="s">
        <v>3902</v>
      </c>
      <c r="G1986" s="1" t="s">
        <v>23</v>
      </c>
      <c r="H1986" s="1" t="s">
        <v>24</v>
      </c>
      <c r="I1986" s="1" t="s">
        <v>380</v>
      </c>
      <c r="J1986" s="1" t="s">
        <v>262</v>
      </c>
      <c r="K1986" s="1">
        <v>14609</v>
      </c>
      <c r="L1986" s="1" t="s">
        <v>143</v>
      </c>
      <c r="M1986" s="1" t="s">
        <v>207</v>
      </c>
      <c r="N1986" s="1" t="s">
        <v>68</v>
      </c>
      <c r="O1986" s="1" t="s">
        <v>69</v>
      </c>
      <c r="P1986" s="1" t="s">
        <v>208</v>
      </c>
      <c r="Q1986" s="10">
        <v>45.99</v>
      </c>
      <c r="R1986" s="10">
        <v>1</v>
      </c>
      <c r="S1986" s="10">
        <v>45.99</v>
      </c>
      <c r="T1986" s="1">
        <v>0</v>
      </c>
      <c r="U1986" s="10">
        <v>13.3371</v>
      </c>
    </row>
    <row r="1987" spans="1:21" ht="16.5" x14ac:dyDescent="0.3">
      <c r="A1987" t="s">
        <v>7505</v>
      </c>
      <c r="B1987" s="2">
        <v>44026</v>
      </c>
      <c r="C1987" s="2">
        <v>44030</v>
      </c>
      <c r="D1987" s="1" t="s">
        <v>20</v>
      </c>
      <c r="E1987" s="1" t="s">
        <v>6127</v>
      </c>
      <c r="F1987" s="1" t="s">
        <v>6128</v>
      </c>
      <c r="G1987" s="1" t="s">
        <v>23</v>
      </c>
      <c r="H1987" s="1" t="s">
        <v>24</v>
      </c>
      <c r="I1987" s="1" t="s">
        <v>1538</v>
      </c>
      <c r="J1987" s="1" t="s">
        <v>262</v>
      </c>
      <c r="K1987" s="1">
        <v>13021</v>
      </c>
      <c r="L1987" s="1" t="s">
        <v>143</v>
      </c>
      <c r="M1987" s="1" t="s">
        <v>5290</v>
      </c>
      <c r="N1987" s="1" t="s">
        <v>43</v>
      </c>
      <c r="O1987" s="1" t="s">
        <v>264</v>
      </c>
      <c r="P1987" s="1" t="s">
        <v>5291</v>
      </c>
      <c r="Q1987" s="10">
        <v>29.61</v>
      </c>
      <c r="R1987" s="10">
        <v>9</v>
      </c>
      <c r="S1987" s="10">
        <v>266.49</v>
      </c>
      <c r="T1987" s="1">
        <v>0</v>
      </c>
      <c r="U1987" s="10">
        <v>13.324499999999999</v>
      </c>
    </row>
    <row r="1988" spans="1:21" ht="16.5" x14ac:dyDescent="0.3">
      <c r="A1988" t="s">
        <v>10437</v>
      </c>
      <c r="B1988" s="2">
        <v>43683</v>
      </c>
      <c r="C1988" s="2">
        <v>43687</v>
      </c>
      <c r="D1988" s="1" t="s">
        <v>47</v>
      </c>
      <c r="E1988" s="1" t="s">
        <v>2813</v>
      </c>
      <c r="F1988" s="1" t="s">
        <v>2814</v>
      </c>
      <c r="G1988" s="1" t="s">
        <v>38</v>
      </c>
      <c r="H1988" s="1" t="s">
        <v>24</v>
      </c>
      <c r="I1988" s="1" t="s">
        <v>179</v>
      </c>
      <c r="J1988" s="1" t="s">
        <v>101</v>
      </c>
      <c r="K1988" s="1">
        <v>77095</v>
      </c>
      <c r="L1988" s="1" t="s">
        <v>102</v>
      </c>
      <c r="M1988" s="1" t="s">
        <v>841</v>
      </c>
      <c r="N1988" s="1" t="s">
        <v>43</v>
      </c>
      <c r="O1988" s="1" t="s">
        <v>44</v>
      </c>
      <c r="P1988" s="1" t="s">
        <v>842</v>
      </c>
      <c r="Q1988" s="10">
        <v>35.520000000000003</v>
      </c>
      <c r="R1988" s="10">
        <v>3</v>
      </c>
      <c r="S1988" s="10">
        <v>106.56</v>
      </c>
      <c r="T1988" s="1">
        <v>0.2</v>
      </c>
      <c r="U1988" s="10">
        <v>13.320000000000002</v>
      </c>
    </row>
    <row r="1989" spans="1:21" ht="16.5" x14ac:dyDescent="0.3">
      <c r="A1989" t="s">
        <v>6447</v>
      </c>
      <c r="B1989" s="2">
        <v>44378</v>
      </c>
      <c r="C1989" s="2">
        <v>44385</v>
      </c>
      <c r="D1989" s="1" t="s">
        <v>47</v>
      </c>
      <c r="E1989" s="1" t="s">
        <v>4993</v>
      </c>
      <c r="F1989" s="1" t="s">
        <v>4994</v>
      </c>
      <c r="G1989" s="1" t="s">
        <v>99</v>
      </c>
      <c r="H1989" s="1" t="s">
        <v>24</v>
      </c>
      <c r="I1989" s="1" t="s">
        <v>4286</v>
      </c>
      <c r="J1989" s="1" t="s">
        <v>249</v>
      </c>
      <c r="K1989" s="1">
        <v>46203</v>
      </c>
      <c r="L1989" s="1" t="s">
        <v>102</v>
      </c>
      <c r="M1989" s="1" t="s">
        <v>5877</v>
      </c>
      <c r="N1989" s="1" t="s">
        <v>43</v>
      </c>
      <c r="O1989" s="1" t="s">
        <v>56</v>
      </c>
      <c r="P1989" s="1" t="s">
        <v>5878</v>
      </c>
      <c r="Q1989" s="10">
        <v>443.92</v>
      </c>
      <c r="R1989" s="10">
        <v>4</v>
      </c>
      <c r="S1989" s="10">
        <v>1775.68</v>
      </c>
      <c r="T1989" s="1">
        <v>0</v>
      </c>
      <c r="U1989" s="10">
        <v>13.317600000000027</v>
      </c>
    </row>
    <row r="1990" spans="1:21" ht="16.5" x14ac:dyDescent="0.3">
      <c r="A1990" t="s">
        <v>107</v>
      </c>
      <c r="B1990" s="2">
        <v>43415</v>
      </c>
      <c r="C1990" s="2">
        <v>43422</v>
      </c>
      <c r="D1990" s="1" t="s">
        <v>47</v>
      </c>
      <c r="E1990" s="1" t="s">
        <v>108</v>
      </c>
      <c r="F1990" s="1" t="s">
        <v>109</v>
      </c>
      <c r="G1990" s="1" t="s">
        <v>23</v>
      </c>
      <c r="H1990" s="1" t="s">
        <v>24</v>
      </c>
      <c r="I1990" s="1" t="s">
        <v>110</v>
      </c>
      <c r="J1990" s="1" t="s">
        <v>111</v>
      </c>
      <c r="K1990" s="1">
        <v>53711</v>
      </c>
      <c r="L1990" s="1" t="s">
        <v>102</v>
      </c>
      <c r="M1990" s="1" t="s">
        <v>112</v>
      </c>
      <c r="N1990" s="1" t="s">
        <v>43</v>
      </c>
      <c r="O1990" s="1" t="s">
        <v>56</v>
      </c>
      <c r="P1990" s="1" t="s">
        <v>113</v>
      </c>
      <c r="Q1990" s="10">
        <v>665.88</v>
      </c>
      <c r="R1990" s="10">
        <v>6</v>
      </c>
      <c r="S1990" s="10">
        <v>3995.2799999999997</v>
      </c>
      <c r="T1990" s="1">
        <v>0</v>
      </c>
      <c r="U1990" s="10">
        <v>13.317599999999999</v>
      </c>
    </row>
    <row r="1991" spans="1:21" ht="16.5" x14ac:dyDescent="0.3">
      <c r="A1991" t="s">
        <v>10012</v>
      </c>
      <c r="B1991" s="2">
        <v>43672</v>
      </c>
      <c r="C1991" s="2">
        <v>43677</v>
      </c>
      <c r="D1991" s="1" t="s">
        <v>47</v>
      </c>
      <c r="E1991" s="1" t="s">
        <v>2593</v>
      </c>
      <c r="F1991" s="1" t="s">
        <v>2594</v>
      </c>
      <c r="G1991" s="1" t="s">
        <v>38</v>
      </c>
      <c r="H1991" s="1" t="s">
        <v>24</v>
      </c>
      <c r="I1991" s="1" t="s">
        <v>3858</v>
      </c>
      <c r="J1991" s="1" t="s">
        <v>301</v>
      </c>
      <c r="K1991" s="1">
        <v>85301</v>
      </c>
      <c r="L1991" s="1" t="s">
        <v>41</v>
      </c>
      <c r="M1991" s="1" t="s">
        <v>2448</v>
      </c>
      <c r="N1991" s="1" t="s">
        <v>29</v>
      </c>
      <c r="O1991" s="1" t="s">
        <v>33</v>
      </c>
      <c r="P1991" s="1" t="s">
        <v>2449</v>
      </c>
      <c r="Q1991" s="10">
        <v>266.35200000000003</v>
      </c>
      <c r="R1991" s="10">
        <v>3</v>
      </c>
      <c r="S1991" s="10">
        <v>799.05600000000004</v>
      </c>
      <c r="T1991" s="1">
        <v>0.2</v>
      </c>
      <c r="U1991" s="10">
        <v>13.317599999999985</v>
      </c>
    </row>
    <row r="1992" spans="1:21" ht="16.5" x14ac:dyDescent="0.3">
      <c r="A1992" t="s">
        <v>3878</v>
      </c>
      <c r="B1992" s="2">
        <v>44274</v>
      </c>
      <c r="C1992" s="2">
        <v>44279</v>
      </c>
      <c r="D1992" s="1" t="s">
        <v>47</v>
      </c>
      <c r="E1992" s="1" t="s">
        <v>2804</v>
      </c>
      <c r="F1992" s="1" t="s">
        <v>2805</v>
      </c>
      <c r="G1992" s="1" t="s">
        <v>99</v>
      </c>
      <c r="H1992" s="1" t="s">
        <v>24</v>
      </c>
      <c r="I1992" s="1" t="s">
        <v>261</v>
      </c>
      <c r="J1992" s="1" t="s">
        <v>262</v>
      </c>
      <c r="K1992" s="1">
        <v>10024</v>
      </c>
      <c r="L1992" s="1" t="s">
        <v>143</v>
      </c>
      <c r="M1992" s="1" t="s">
        <v>3879</v>
      </c>
      <c r="N1992" s="1" t="s">
        <v>43</v>
      </c>
      <c r="O1992" s="1" t="s">
        <v>44</v>
      </c>
      <c r="P1992" s="1" t="s">
        <v>3880</v>
      </c>
      <c r="Q1992" s="10">
        <v>28.91</v>
      </c>
      <c r="R1992" s="10">
        <v>7</v>
      </c>
      <c r="S1992" s="10">
        <v>202.37</v>
      </c>
      <c r="T1992" s="1">
        <v>0</v>
      </c>
      <c r="U1992" s="10">
        <v>13.2986</v>
      </c>
    </row>
    <row r="1993" spans="1:21" ht="16.5" x14ac:dyDescent="0.3">
      <c r="A1993" t="s">
        <v>5903</v>
      </c>
      <c r="B1993" s="2">
        <v>44547</v>
      </c>
      <c r="C1993" s="2">
        <v>44552</v>
      </c>
      <c r="D1993" s="1" t="s">
        <v>47</v>
      </c>
      <c r="E1993" s="1" t="s">
        <v>5904</v>
      </c>
      <c r="F1993" s="1" t="s">
        <v>5905</v>
      </c>
      <c r="G1993" s="1" t="s">
        <v>99</v>
      </c>
      <c r="H1993" s="1" t="s">
        <v>24</v>
      </c>
      <c r="I1993" s="1" t="s">
        <v>488</v>
      </c>
      <c r="J1993" s="1" t="s">
        <v>249</v>
      </c>
      <c r="K1993" s="1">
        <v>47201</v>
      </c>
      <c r="L1993" s="1" t="s">
        <v>102</v>
      </c>
      <c r="M1993" s="1" t="s">
        <v>2806</v>
      </c>
      <c r="N1993" s="1" t="s">
        <v>43</v>
      </c>
      <c r="O1993" s="1" t="s">
        <v>87</v>
      </c>
      <c r="P1993" s="1" t="s">
        <v>2807</v>
      </c>
      <c r="Q1993" s="10">
        <v>28.16</v>
      </c>
      <c r="R1993" s="10">
        <v>4</v>
      </c>
      <c r="S1993" s="10">
        <v>112.64</v>
      </c>
      <c r="T1993" s="1">
        <v>0</v>
      </c>
      <c r="U1993" s="10">
        <v>13.235199999999999</v>
      </c>
    </row>
    <row r="1994" spans="1:21" ht="16.5" x14ac:dyDescent="0.3">
      <c r="A1994" t="s">
        <v>7971</v>
      </c>
      <c r="B1994" s="2">
        <v>44155</v>
      </c>
      <c r="C1994" s="2">
        <v>44159</v>
      </c>
      <c r="D1994" s="1" t="s">
        <v>47</v>
      </c>
      <c r="E1994" s="1" t="s">
        <v>4652</v>
      </c>
      <c r="F1994" s="1" t="s">
        <v>4653</v>
      </c>
      <c r="G1994" s="1" t="s">
        <v>23</v>
      </c>
      <c r="H1994" s="1" t="s">
        <v>24</v>
      </c>
      <c r="I1994" s="1" t="s">
        <v>179</v>
      </c>
      <c r="J1994" s="1" t="s">
        <v>101</v>
      </c>
      <c r="K1994" s="1">
        <v>77041</v>
      </c>
      <c r="L1994" s="1" t="s">
        <v>102</v>
      </c>
      <c r="M1994" s="1" t="s">
        <v>3316</v>
      </c>
      <c r="N1994" s="1" t="s">
        <v>68</v>
      </c>
      <c r="O1994" s="1" t="s">
        <v>69</v>
      </c>
      <c r="P1994" s="1" t="s">
        <v>3317</v>
      </c>
      <c r="Q1994" s="10">
        <v>151.19200000000001</v>
      </c>
      <c r="R1994" s="10">
        <v>1</v>
      </c>
      <c r="S1994" s="10">
        <v>151.19200000000001</v>
      </c>
      <c r="T1994" s="1">
        <v>0.2</v>
      </c>
      <c r="U1994" s="10">
        <v>13.229299999999995</v>
      </c>
    </row>
    <row r="1995" spans="1:21" ht="16.5" x14ac:dyDescent="0.3">
      <c r="A1995" t="s">
        <v>7451</v>
      </c>
      <c r="B1995" s="2">
        <v>44170</v>
      </c>
      <c r="C1995" s="2">
        <v>44175</v>
      </c>
      <c r="D1995" s="1" t="s">
        <v>20</v>
      </c>
      <c r="E1995" s="1" t="s">
        <v>6113</v>
      </c>
      <c r="F1995" s="1" t="s">
        <v>6114</v>
      </c>
      <c r="G1995" s="1" t="s">
        <v>99</v>
      </c>
      <c r="H1995" s="1" t="s">
        <v>24</v>
      </c>
      <c r="I1995" s="1" t="s">
        <v>93</v>
      </c>
      <c r="J1995" s="1" t="s">
        <v>2984</v>
      </c>
      <c r="K1995" s="1">
        <v>20016</v>
      </c>
      <c r="L1995" s="1" t="s">
        <v>143</v>
      </c>
      <c r="M1995" s="1" t="s">
        <v>2905</v>
      </c>
      <c r="N1995" s="1" t="s">
        <v>43</v>
      </c>
      <c r="O1995" s="1" t="s">
        <v>65</v>
      </c>
      <c r="P1995" s="1" t="s">
        <v>2906</v>
      </c>
      <c r="Q1995" s="10">
        <v>33.92</v>
      </c>
      <c r="R1995" s="10">
        <v>8</v>
      </c>
      <c r="S1995" s="10">
        <v>271.36</v>
      </c>
      <c r="T1995" s="1">
        <v>0</v>
      </c>
      <c r="U1995" s="10">
        <v>13.2288</v>
      </c>
    </row>
    <row r="1996" spans="1:21" ht="16.5" x14ac:dyDescent="0.3">
      <c r="A1996" t="s">
        <v>6398</v>
      </c>
      <c r="B1996" s="2">
        <v>43690</v>
      </c>
      <c r="C1996" s="2">
        <v>43697</v>
      </c>
      <c r="D1996" s="1" t="s">
        <v>47</v>
      </c>
      <c r="E1996" s="1" t="s">
        <v>221</v>
      </c>
      <c r="F1996" s="1" t="s">
        <v>222</v>
      </c>
      <c r="G1996" s="1" t="s">
        <v>38</v>
      </c>
      <c r="H1996" s="1" t="s">
        <v>24</v>
      </c>
      <c r="I1996" s="1" t="s">
        <v>6399</v>
      </c>
      <c r="J1996" s="1" t="s">
        <v>40</v>
      </c>
      <c r="K1996" s="1">
        <v>92399</v>
      </c>
      <c r="L1996" s="1" t="s">
        <v>41</v>
      </c>
      <c r="M1996" s="1" t="s">
        <v>1545</v>
      </c>
      <c r="N1996" s="1" t="s">
        <v>43</v>
      </c>
      <c r="O1996" s="1" t="s">
        <v>65</v>
      </c>
      <c r="P1996" s="1" t="s">
        <v>1546</v>
      </c>
      <c r="Q1996" s="10">
        <v>50.8</v>
      </c>
      <c r="R1996" s="10">
        <v>5</v>
      </c>
      <c r="S1996" s="10">
        <v>254</v>
      </c>
      <c r="T1996" s="1">
        <v>0</v>
      </c>
      <c r="U1996" s="10">
        <v>13.208000000000002</v>
      </c>
    </row>
    <row r="1997" spans="1:21" ht="16.5" x14ac:dyDescent="0.3">
      <c r="A1997" t="s">
        <v>6347</v>
      </c>
      <c r="B1997" s="2">
        <v>43360</v>
      </c>
      <c r="C1997" s="2">
        <v>43367</v>
      </c>
      <c r="D1997" s="1" t="s">
        <v>47</v>
      </c>
      <c r="E1997" s="1" t="s">
        <v>3666</v>
      </c>
      <c r="F1997" s="1" t="s">
        <v>3667</v>
      </c>
      <c r="G1997" s="1" t="s">
        <v>23</v>
      </c>
      <c r="H1997" s="1" t="s">
        <v>24</v>
      </c>
      <c r="I1997" s="1" t="s">
        <v>4492</v>
      </c>
      <c r="J1997" s="1" t="s">
        <v>85</v>
      </c>
      <c r="K1997" s="1">
        <v>27604</v>
      </c>
      <c r="L1997" s="1" t="s">
        <v>27</v>
      </c>
      <c r="M1997" s="1" t="s">
        <v>3909</v>
      </c>
      <c r="N1997" s="1" t="s">
        <v>68</v>
      </c>
      <c r="O1997" s="1" t="s">
        <v>156</v>
      </c>
      <c r="P1997" s="1" t="s">
        <v>3910</v>
      </c>
      <c r="Q1997" s="10">
        <v>47.984000000000002</v>
      </c>
      <c r="R1997" s="10">
        <v>2</v>
      </c>
      <c r="S1997" s="10">
        <v>95.968000000000004</v>
      </c>
      <c r="T1997" s="1">
        <v>0.2</v>
      </c>
      <c r="U1997" s="10">
        <v>13.195600000000001</v>
      </c>
    </row>
    <row r="1998" spans="1:21" ht="16.5" x14ac:dyDescent="0.3">
      <c r="A1998" t="s">
        <v>9730</v>
      </c>
      <c r="B1998" s="2">
        <v>43585</v>
      </c>
      <c r="C1998" s="2">
        <v>43589</v>
      </c>
      <c r="D1998" s="1" t="s">
        <v>47</v>
      </c>
      <c r="E1998" s="1" t="s">
        <v>3921</v>
      </c>
      <c r="F1998" s="1" t="s">
        <v>3922</v>
      </c>
      <c r="G1998" s="1" t="s">
        <v>38</v>
      </c>
      <c r="H1998" s="1" t="s">
        <v>24</v>
      </c>
      <c r="I1998" s="1" t="s">
        <v>1463</v>
      </c>
      <c r="J1998" s="1" t="s">
        <v>1231</v>
      </c>
      <c r="K1998" s="1">
        <v>1841</v>
      </c>
      <c r="L1998" s="1" t="s">
        <v>143</v>
      </c>
      <c r="M1998" s="1" t="s">
        <v>812</v>
      </c>
      <c r="N1998" s="1" t="s">
        <v>29</v>
      </c>
      <c r="O1998" s="1" t="s">
        <v>62</v>
      </c>
      <c r="P1998" s="1" t="s">
        <v>813</v>
      </c>
      <c r="Q1998" s="10">
        <v>31.400000000000002</v>
      </c>
      <c r="R1998" s="10">
        <v>5</v>
      </c>
      <c r="S1998" s="10">
        <v>157</v>
      </c>
      <c r="T1998" s="1">
        <v>0</v>
      </c>
      <c r="U1998" s="10">
        <v>13.188000000000002</v>
      </c>
    </row>
    <row r="1999" spans="1:21" ht="16.5" x14ac:dyDescent="0.3">
      <c r="A1999" t="s">
        <v>9431</v>
      </c>
      <c r="B1999" s="2">
        <v>43740</v>
      </c>
      <c r="C1999" s="2">
        <v>43744</v>
      </c>
      <c r="D1999" s="1" t="s">
        <v>47</v>
      </c>
      <c r="E1999" s="1" t="s">
        <v>1461</v>
      </c>
      <c r="F1999" s="1" t="s">
        <v>1462</v>
      </c>
      <c r="G1999" s="1" t="s">
        <v>38</v>
      </c>
      <c r="H1999" s="1" t="s">
        <v>24</v>
      </c>
      <c r="I1999" s="1" t="s">
        <v>3614</v>
      </c>
      <c r="J1999" s="1" t="s">
        <v>738</v>
      </c>
      <c r="K1999" s="1">
        <v>6457</v>
      </c>
      <c r="L1999" s="1" t="s">
        <v>143</v>
      </c>
      <c r="M1999" s="1" t="s">
        <v>285</v>
      </c>
      <c r="N1999" s="1" t="s">
        <v>43</v>
      </c>
      <c r="O1999" s="1" t="s">
        <v>72</v>
      </c>
      <c r="P1999" s="1" t="s">
        <v>286</v>
      </c>
      <c r="Q1999" s="10">
        <v>26.9</v>
      </c>
      <c r="R1999" s="10">
        <v>5</v>
      </c>
      <c r="S1999" s="10">
        <v>134.5</v>
      </c>
      <c r="T1999" s="1">
        <v>0</v>
      </c>
      <c r="U1999" s="10">
        <v>13.181000000000001</v>
      </c>
    </row>
    <row r="2000" spans="1:21" ht="16.5" x14ac:dyDescent="0.3">
      <c r="A2000" t="s">
        <v>9397</v>
      </c>
      <c r="B2000" s="2">
        <v>43732</v>
      </c>
      <c r="C2000" s="2">
        <v>43734</v>
      </c>
      <c r="D2000" s="1" t="s">
        <v>20</v>
      </c>
      <c r="E2000" s="1" t="s">
        <v>5415</v>
      </c>
      <c r="F2000" s="1" t="s">
        <v>5416</v>
      </c>
      <c r="G2000" s="1" t="s">
        <v>23</v>
      </c>
      <c r="H2000" s="1" t="s">
        <v>24</v>
      </c>
      <c r="I2000" s="1" t="s">
        <v>1297</v>
      </c>
      <c r="J2000" s="1" t="s">
        <v>301</v>
      </c>
      <c r="K2000" s="1">
        <v>85705</v>
      </c>
      <c r="L2000" s="1" t="s">
        <v>41</v>
      </c>
      <c r="M2000" s="1" t="s">
        <v>6301</v>
      </c>
      <c r="N2000" s="1" t="s">
        <v>68</v>
      </c>
      <c r="O2000" s="1" t="s">
        <v>69</v>
      </c>
      <c r="P2000" s="1" t="s">
        <v>6302</v>
      </c>
      <c r="Q2000" s="10">
        <v>35.119999999999997</v>
      </c>
      <c r="R2000" s="10">
        <v>2</v>
      </c>
      <c r="S2000" s="10">
        <v>70.239999999999995</v>
      </c>
      <c r="T2000" s="1">
        <v>0.2</v>
      </c>
      <c r="U2000" s="10">
        <v>13.17</v>
      </c>
    </row>
    <row r="2001" spans="1:21" ht="16.5" x14ac:dyDescent="0.3">
      <c r="A2001" t="s">
        <v>1667</v>
      </c>
      <c r="B2001" s="2">
        <v>43960</v>
      </c>
      <c r="C2001" s="2">
        <v>43965</v>
      </c>
      <c r="D2001" s="1" t="s">
        <v>47</v>
      </c>
      <c r="E2001" s="1" t="s">
        <v>1668</v>
      </c>
      <c r="F2001" s="1" t="s">
        <v>1669</v>
      </c>
      <c r="G2001" s="1" t="s">
        <v>23</v>
      </c>
      <c r="H2001" s="1" t="s">
        <v>24</v>
      </c>
      <c r="I2001" s="1" t="s">
        <v>92</v>
      </c>
      <c r="J2001" s="1" t="s">
        <v>93</v>
      </c>
      <c r="K2001" s="1">
        <v>98115</v>
      </c>
      <c r="L2001" s="1" t="s">
        <v>41</v>
      </c>
      <c r="M2001" s="1" t="s">
        <v>1670</v>
      </c>
      <c r="N2001" s="1" t="s">
        <v>68</v>
      </c>
      <c r="O2001" s="1" t="s">
        <v>156</v>
      </c>
      <c r="P2001" s="1" t="s">
        <v>1671</v>
      </c>
      <c r="Q2001" s="10">
        <v>93.98</v>
      </c>
      <c r="R2001" s="10">
        <v>2</v>
      </c>
      <c r="S2001" s="10">
        <v>187.96</v>
      </c>
      <c r="T2001" s="1">
        <v>0</v>
      </c>
      <c r="U2001" s="10">
        <v>13.157200000000003</v>
      </c>
    </row>
    <row r="2002" spans="1:21" ht="16.5" x14ac:dyDescent="0.3">
      <c r="A2002" t="s">
        <v>9240</v>
      </c>
      <c r="B2002" s="2">
        <v>43548</v>
      </c>
      <c r="C2002" s="2">
        <v>43551</v>
      </c>
      <c r="D2002" s="1" t="s">
        <v>20</v>
      </c>
      <c r="E2002" s="1" t="s">
        <v>3592</v>
      </c>
      <c r="F2002" s="1" t="s">
        <v>3593</v>
      </c>
      <c r="G2002" s="1" t="s">
        <v>38</v>
      </c>
      <c r="H2002" s="1" t="s">
        <v>24</v>
      </c>
      <c r="I2002" s="1" t="s">
        <v>6999</v>
      </c>
      <c r="J2002" s="1" t="s">
        <v>93</v>
      </c>
      <c r="K2002" s="1">
        <v>98042</v>
      </c>
      <c r="L2002" s="1" t="s">
        <v>41</v>
      </c>
      <c r="M2002" s="1" t="s">
        <v>5899</v>
      </c>
      <c r="N2002" s="1" t="s">
        <v>29</v>
      </c>
      <c r="O2002" s="1" t="s">
        <v>62</v>
      </c>
      <c r="P2002" s="1" t="s">
        <v>5900</v>
      </c>
      <c r="Q2002" s="10">
        <v>46.900000000000006</v>
      </c>
      <c r="R2002" s="10">
        <v>5</v>
      </c>
      <c r="S2002" s="10">
        <v>234.50000000000003</v>
      </c>
      <c r="T2002" s="1">
        <v>0</v>
      </c>
      <c r="U2002" s="10">
        <v>13.132000000000001</v>
      </c>
    </row>
    <row r="2003" spans="1:21" ht="16.5" x14ac:dyDescent="0.3">
      <c r="A2003" t="s">
        <v>9961</v>
      </c>
      <c r="B2003" s="2">
        <v>44194</v>
      </c>
      <c r="C2003" s="2">
        <v>44196</v>
      </c>
      <c r="D2003" s="1" t="s">
        <v>20</v>
      </c>
      <c r="E2003" s="1" t="s">
        <v>8022</v>
      </c>
      <c r="F2003" s="1" t="s">
        <v>8023</v>
      </c>
      <c r="G2003" s="1" t="s">
        <v>99</v>
      </c>
      <c r="H2003" s="1" t="s">
        <v>24</v>
      </c>
      <c r="I2003" s="1" t="s">
        <v>1404</v>
      </c>
      <c r="J2003" s="1" t="s">
        <v>51</v>
      </c>
      <c r="K2003" s="1">
        <v>33178</v>
      </c>
      <c r="L2003" s="1" t="s">
        <v>27</v>
      </c>
      <c r="M2003" s="1" t="s">
        <v>1837</v>
      </c>
      <c r="N2003" s="1" t="s">
        <v>43</v>
      </c>
      <c r="O2003" s="1" t="s">
        <v>87</v>
      </c>
      <c r="P2003" s="1" t="s">
        <v>1838</v>
      </c>
      <c r="Q2003" s="10">
        <v>37.408000000000001</v>
      </c>
      <c r="R2003" s="10">
        <v>7</v>
      </c>
      <c r="S2003" s="10">
        <v>261.85599999999999</v>
      </c>
      <c r="T2003" s="1">
        <v>0.2</v>
      </c>
      <c r="U2003" s="10">
        <v>13.0928</v>
      </c>
    </row>
    <row r="2004" spans="1:21" ht="16.5" x14ac:dyDescent="0.3">
      <c r="A2004" t="s">
        <v>10489</v>
      </c>
      <c r="B2004" s="2">
        <v>43113</v>
      </c>
      <c r="C2004" s="2">
        <v>43118</v>
      </c>
      <c r="D2004" s="1" t="s">
        <v>47</v>
      </c>
      <c r="E2004" s="1" t="s">
        <v>3799</v>
      </c>
      <c r="F2004" s="1" t="s">
        <v>3800</v>
      </c>
      <c r="G2004" s="1" t="s">
        <v>23</v>
      </c>
      <c r="H2004" s="1" t="s">
        <v>24</v>
      </c>
      <c r="I2004" s="1" t="s">
        <v>598</v>
      </c>
      <c r="J2004" s="1" t="s">
        <v>489</v>
      </c>
      <c r="K2004" s="1">
        <v>43055</v>
      </c>
      <c r="L2004" s="1" t="s">
        <v>143</v>
      </c>
      <c r="M2004" s="1" t="s">
        <v>2739</v>
      </c>
      <c r="N2004" s="1" t="s">
        <v>43</v>
      </c>
      <c r="O2004" s="1" t="s">
        <v>87</v>
      </c>
      <c r="P2004" s="1" t="s">
        <v>2740</v>
      </c>
      <c r="Q2004" s="10">
        <v>37.408000000000001</v>
      </c>
      <c r="R2004" s="10">
        <v>7</v>
      </c>
      <c r="S2004" s="10">
        <v>261.85599999999999</v>
      </c>
      <c r="T2004" s="1">
        <v>0.2</v>
      </c>
      <c r="U2004" s="10">
        <v>13.0928</v>
      </c>
    </row>
    <row r="2005" spans="1:21" ht="16.5" x14ac:dyDescent="0.3">
      <c r="A2005" t="s">
        <v>7831</v>
      </c>
      <c r="B2005" s="2">
        <v>43684</v>
      </c>
      <c r="C2005" s="2">
        <v>43685</v>
      </c>
      <c r="D2005" s="1" t="s">
        <v>183</v>
      </c>
      <c r="E2005" s="1" t="s">
        <v>5239</v>
      </c>
      <c r="F2005" s="1" t="s">
        <v>5240</v>
      </c>
      <c r="G2005" s="1" t="s">
        <v>23</v>
      </c>
      <c r="H2005" s="1" t="s">
        <v>24</v>
      </c>
      <c r="I2005" s="1" t="s">
        <v>7832</v>
      </c>
      <c r="J2005" s="1" t="s">
        <v>588</v>
      </c>
      <c r="K2005" s="1">
        <v>63122</v>
      </c>
      <c r="L2005" s="1" t="s">
        <v>102</v>
      </c>
      <c r="M2005" s="1" t="s">
        <v>127</v>
      </c>
      <c r="N2005" s="1" t="s">
        <v>43</v>
      </c>
      <c r="O2005" s="1" t="s">
        <v>72</v>
      </c>
      <c r="P2005" s="1" t="s">
        <v>128</v>
      </c>
      <c r="Q2005" s="10">
        <v>28.4</v>
      </c>
      <c r="R2005" s="10">
        <v>4</v>
      </c>
      <c r="S2005" s="10">
        <v>113.6</v>
      </c>
      <c r="T2005" s="1">
        <v>0</v>
      </c>
      <c r="U2005" s="10">
        <v>13.063999999999998</v>
      </c>
    </row>
    <row r="2006" spans="1:21" ht="16.5" x14ac:dyDescent="0.3">
      <c r="A2006" t="s">
        <v>7819</v>
      </c>
      <c r="B2006" s="2">
        <v>44148</v>
      </c>
      <c r="C2006" s="2">
        <v>44152</v>
      </c>
      <c r="D2006" s="1" t="s">
        <v>47</v>
      </c>
      <c r="E2006" s="1" t="s">
        <v>7442</v>
      </c>
      <c r="F2006" s="1" t="s">
        <v>7443</v>
      </c>
      <c r="G2006" s="1" t="s">
        <v>38</v>
      </c>
      <c r="H2006" s="1" t="s">
        <v>24</v>
      </c>
      <c r="I2006" s="1" t="s">
        <v>4743</v>
      </c>
      <c r="J2006" s="1" t="s">
        <v>639</v>
      </c>
      <c r="K2006" s="1">
        <v>73120</v>
      </c>
      <c r="L2006" s="1" t="s">
        <v>102</v>
      </c>
      <c r="M2006" s="1" t="s">
        <v>2147</v>
      </c>
      <c r="N2006" s="1" t="s">
        <v>29</v>
      </c>
      <c r="O2006" s="1" t="s">
        <v>62</v>
      </c>
      <c r="P2006" s="1" t="s">
        <v>2148</v>
      </c>
      <c r="Q2006" s="10">
        <v>30.36</v>
      </c>
      <c r="R2006" s="10">
        <v>4</v>
      </c>
      <c r="S2006" s="10">
        <v>121.44</v>
      </c>
      <c r="T2006" s="1">
        <v>0</v>
      </c>
      <c r="U2006" s="10">
        <v>13.0548</v>
      </c>
    </row>
    <row r="2007" spans="1:21" ht="16.5" x14ac:dyDescent="0.3">
      <c r="A2007" t="s">
        <v>8361</v>
      </c>
      <c r="B2007" s="2">
        <v>44182</v>
      </c>
      <c r="C2007" s="2">
        <v>44187</v>
      </c>
      <c r="D2007" s="1" t="s">
        <v>47</v>
      </c>
      <c r="E2007" s="1" t="s">
        <v>5739</v>
      </c>
      <c r="F2007" s="1" t="s">
        <v>5740</v>
      </c>
      <c r="G2007" s="1" t="s">
        <v>99</v>
      </c>
      <c r="H2007" s="1" t="s">
        <v>24</v>
      </c>
      <c r="I2007" s="1" t="s">
        <v>92</v>
      </c>
      <c r="J2007" s="1" t="s">
        <v>93</v>
      </c>
      <c r="K2007" s="1">
        <v>98115</v>
      </c>
      <c r="L2007" s="1" t="s">
        <v>41</v>
      </c>
      <c r="M2007" s="1" t="s">
        <v>750</v>
      </c>
      <c r="N2007" s="1" t="s">
        <v>43</v>
      </c>
      <c r="O2007" s="1" t="s">
        <v>56</v>
      </c>
      <c r="P2007" s="1" t="s">
        <v>751</v>
      </c>
      <c r="Q2007" s="10">
        <v>46.53</v>
      </c>
      <c r="R2007" s="10">
        <v>3</v>
      </c>
      <c r="S2007" s="10">
        <v>139.59</v>
      </c>
      <c r="T2007" s="1">
        <v>0</v>
      </c>
      <c r="U2007" s="10">
        <v>13.028400000000001</v>
      </c>
    </row>
    <row r="2008" spans="1:21" ht="16.5" x14ac:dyDescent="0.3">
      <c r="A2008" t="s">
        <v>4879</v>
      </c>
      <c r="B2008" s="2">
        <v>44392</v>
      </c>
      <c r="C2008" s="2">
        <v>44396</v>
      </c>
      <c r="D2008" s="1" t="s">
        <v>47</v>
      </c>
      <c r="E2008" s="1" t="s">
        <v>4880</v>
      </c>
      <c r="F2008" s="1" t="s">
        <v>4881</v>
      </c>
      <c r="G2008" s="1" t="s">
        <v>23</v>
      </c>
      <c r="H2008" s="1" t="s">
        <v>24</v>
      </c>
      <c r="I2008" s="1" t="s">
        <v>512</v>
      </c>
      <c r="J2008" s="1" t="s">
        <v>240</v>
      </c>
      <c r="K2008" s="1">
        <v>19805</v>
      </c>
      <c r="L2008" s="1" t="s">
        <v>143</v>
      </c>
      <c r="M2008" s="1" t="s">
        <v>2333</v>
      </c>
      <c r="N2008" s="1" t="s">
        <v>43</v>
      </c>
      <c r="O2008" s="1" t="s">
        <v>72</v>
      </c>
      <c r="P2008" s="1" t="s">
        <v>2334</v>
      </c>
      <c r="Q2008" s="10">
        <v>26.549999999999997</v>
      </c>
      <c r="R2008" s="10">
        <v>3</v>
      </c>
      <c r="S2008" s="10">
        <v>79.649999999999991</v>
      </c>
      <c r="T2008" s="1">
        <v>0</v>
      </c>
      <c r="U2008" s="10">
        <v>13.009499999999999</v>
      </c>
    </row>
    <row r="2009" spans="1:21" ht="16.5" x14ac:dyDescent="0.3">
      <c r="A2009" t="s">
        <v>6002</v>
      </c>
      <c r="B2009" s="2">
        <v>44512</v>
      </c>
      <c r="C2009" s="2">
        <v>44512</v>
      </c>
      <c r="D2009" s="1" t="s">
        <v>1276</v>
      </c>
      <c r="E2009" s="1" t="s">
        <v>6003</v>
      </c>
      <c r="F2009" s="1" t="s">
        <v>6004</v>
      </c>
      <c r="G2009" s="1" t="s">
        <v>99</v>
      </c>
      <c r="H2009" s="1" t="s">
        <v>24</v>
      </c>
      <c r="I2009" s="1" t="s">
        <v>3858</v>
      </c>
      <c r="J2009" s="1" t="s">
        <v>301</v>
      </c>
      <c r="K2009" s="1">
        <v>85301</v>
      </c>
      <c r="L2009" s="1" t="s">
        <v>41</v>
      </c>
      <c r="M2009" s="1" t="s">
        <v>835</v>
      </c>
      <c r="N2009" s="1" t="s">
        <v>68</v>
      </c>
      <c r="O2009" s="1" t="s">
        <v>156</v>
      </c>
      <c r="P2009" s="1" t="s">
        <v>836</v>
      </c>
      <c r="Q2009" s="10">
        <v>41.6</v>
      </c>
      <c r="R2009" s="10">
        <v>4</v>
      </c>
      <c r="S2009" s="10">
        <v>166.4</v>
      </c>
      <c r="T2009" s="1">
        <v>0.2</v>
      </c>
      <c r="U2009" s="10">
        <v>12.999999999999998</v>
      </c>
    </row>
    <row r="2010" spans="1:21" ht="16.5" x14ac:dyDescent="0.3">
      <c r="A2010" t="s">
        <v>9224</v>
      </c>
      <c r="B2010" s="2">
        <v>43293</v>
      </c>
      <c r="C2010" s="2">
        <v>43296</v>
      </c>
      <c r="D2010" s="1" t="s">
        <v>20</v>
      </c>
      <c r="E2010" s="1" t="s">
        <v>2066</v>
      </c>
      <c r="F2010" s="1" t="s">
        <v>2067</v>
      </c>
      <c r="G2010" s="1" t="s">
        <v>23</v>
      </c>
      <c r="H2010" s="1" t="s">
        <v>24</v>
      </c>
      <c r="I2010" s="1" t="s">
        <v>294</v>
      </c>
      <c r="J2010" s="1" t="s">
        <v>206</v>
      </c>
      <c r="K2010" s="1">
        <v>60610</v>
      </c>
      <c r="L2010" s="1" t="s">
        <v>102</v>
      </c>
      <c r="M2010" s="1" t="s">
        <v>4091</v>
      </c>
      <c r="N2010" s="1" t="s">
        <v>43</v>
      </c>
      <c r="O2010" s="1" t="s">
        <v>87</v>
      </c>
      <c r="P2010" s="1" t="s">
        <v>4092</v>
      </c>
      <c r="Q2010" s="10">
        <v>35.856000000000002</v>
      </c>
      <c r="R2010" s="10">
        <v>9</v>
      </c>
      <c r="S2010" s="10">
        <v>322.70400000000001</v>
      </c>
      <c r="T2010" s="1">
        <v>0.2</v>
      </c>
      <c r="U2010" s="10">
        <v>12.997800000000003</v>
      </c>
    </row>
    <row r="2011" spans="1:21" ht="16.5" x14ac:dyDescent="0.3">
      <c r="A2011" t="s">
        <v>5490</v>
      </c>
      <c r="B2011" s="2">
        <v>44318</v>
      </c>
      <c r="C2011" s="2">
        <v>44323</v>
      </c>
      <c r="D2011" s="1" t="s">
        <v>47</v>
      </c>
      <c r="E2011" s="1" t="s">
        <v>547</v>
      </c>
      <c r="F2011" s="1" t="s">
        <v>548</v>
      </c>
      <c r="G2011" s="1" t="s">
        <v>38</v>
      </c>
      <c r="H2011" s="1" t="s">
        <v>24</v>
      </c>
      <c r="I2011" s="1" t="s">
        <v>778</v>
      </c>
      <c r="J2011" s="1" t="s">
        <v>779</v>
      </c>
      <c r="K2011" s="1">
        <v>7090</v>
      </c>
      <c r="L2011" s="1" t="s">
        <v>143</v>
      </c>
      <c r="M2011" s="1" t="s">
        <v>3018</v>
      </c>
      <c r="N2011" s="1" t="s">
        <v>29</v>
      </c>
      <c r="O2011" s="1" t="s">
        <v>62</v>
      </c>
      <c r="P2011" s="1" t="s">
        <v>3019</v>
      </c>
      <c r="Q2011" s="10">
        <v>129.93</v>
      </c>
      <c r="R2011" s="10">
        <v>3</v>
      </c>
      <c r="S2011" s="10">
        <v>389.79</v>
      </c>
      <c r="T2011" s="1">
        <v>0</v>
      </c>
      <c r="U2011" s="10">
        <v>12.992999999999988</v>
      </c>
    </row>
    <row r="2012" spans="1:21" ht="16.5" x14ac:dyDescent="0.3">
      <c r="A2012" t="s">
        <v>8863</v>
      </c>
      <c r="B2012" s="2">
        <v>43721</v>
      </c>
      <c r="C2012" s="2">
        <v>43728</v>
      </c>
      <c r="D2012" s="1" t="s">
        <v>47</v>
      </c>
      <c r="E2012" s="1" t="s">
        <v>850</v>
      </c>
      <c r="F2012" s="1" t="s">
        <v>851</v>
      </c>
      <c r="G2012" s="1" t="s">
        <v>23</v>
      </c>
      <c r="H2012" s="1" t="s">
        <v>24</v>
      </c>
      <c r="I2012" s="1" t="s">
        <v>1710</v>
      </c>
      <c r="J2012" s="1" t="s">
        <v>1258</v>
      </c>
      <c r="K2012" s="1">
        <v>30318</v>
      </c>
      <c r="L2012" s="1" t="s">
        <v>27</v>
      </c>
      <c r="M2012" s="1" t="s">
        <v>3018</v>
      </c>
      <c r="N2012" s="1" t="s">
        <v>29</v>
      </c>
      <c r="O2012" s="1" t="s">
        <v>62</v>
      </c>
      <c r="P2012" s="1" t="s">
        <v>3019</v>
      </c>
      <c r="Q2012" s="10">
        <v>129.93</v>
      </c>
      <c r="R2012" s="10">
        <v>3</v>
      </c>
      <c r="S2012" s="10">
        <v>389.79</v>
      </c>
      <c r="T2012" s="1">
        <v>0</v>
      </c>
      <c r="U2012" s="10">
        <v>12.992999999999988</v>
      </c>
    </row>
    <row r="2013" spans="1:21" ht="16.5" x14ac:dyDescent="0.3">
      <c r="A2013" t="s">
        <v>5943</v>
      </c>
      <c r="B2013" s="2">
        <v>43219</v>
      </c>
      <c r="C2013" s="2">
        <v>43221</v>
      </c>
      <c r="D2013" s="1" t="s">
        <v>20</v>
      </c>
      <c r="E2013" s="1" t="s">
        <v>5944</v>
      </c>
      <c r="F2013" s="1" t="s">
        <v>5945</v>
      </c>
      <c r="G2013" s="1" t="s">
        <v>23</v>
      </c>
      <c r="H2013" s="1" t="s">
        <v>24</v>
      </c>
      <c r="I2013" s="1" t="s">
        <v>5946</v>
      </c>
      <c r="J2013" s="1" t="s">
        <v>727</v>
      </c>
      <c r="K2013" s="1">
        <v>70601</v>
      </c>
      <c r="L2013" s="1" t="s">
        <v>27</v>
      </c>
      <c r="M2013" s="1" t="s">
        <v>3048</v>
      </c>
      <c r="N2013" s="1" t="s">
        <v>29</v>
      </c>
      <c r="O2013" s="1" t="s">
        <v>33</v>
      </c>
      <c r="P2013" s="1" t="s">
        <v>3049</v>
      </c>
      <c r="Q2013" s="10">
        <v>51.96</v>
      </c>
      <c r="R2013" s="10">
        <v>2</v>
      </c>
      <c r="S2013" s="10">
        <v>103.92</v>
      </c>
      <c r="T2013" s="1">
        <v>0</v>
      </c>
      <c r="U2013" s="10">
        <v>12.990000000000002</v>
      </c>
    </row>
    <row r="2014" spans="1:21" ht="16.5" x14ac:dyDescent="0.3">
      <c r="A2014" t="s">
        <v>4140</v>
      </c>
      <c r="B2014" s="2">
        <v>43940</v>
      </c>
      <c r="C2014" s="2">
        <v>43945</v>
      </c>
      <c r="D2014" s="1" t="s">
        <v>20</v>
      </c>
      <c r="E2014" s="1" t="s">
        <v>1039</v>
      </c>
      <c r="F2014" s="1" t="s">
        <v>1040</v>
      </c>
      <c r="G2014" s="1" t="s">
        <v>23</v>
      </c>
      <c r="H2014" s="1" t="s">
        <v>24</v>
      </c>
      <c r="I2014" s="1" t="s">
        <v>39</v>
      </c>
      <c r="J2014" s="1" t="s">
        <v>40</v>
      </c>
      <c r="K2014" s="1">
        <v>90049</v>
      </c>
      <c r="L2014" s="1" t="s">
        <v>41</v>
      </c>
      <c r="M2014" s="1" t="s">
        <v>3276</v>
      </c>
      <c r="N2014" s="1" t="s">
        <v>68</v>
      </c>
      <c r="O2014" s="1" t="s">
        <v>69</v>
      </c>
      <c r="P2014" s="1" t="s">
        <v>3277</v>
      </c>
      <c r="Q2014" s="10">
        <v>39.960000000000008</v>
      </c>
      <c r="R2014" s="10">
        <v>5</v>
      </c>
      <c r="S2014" s="10">
        <v>199.80000000000004</v>
      </c>
      <c r="T2014" s="1">
        <v>0.2</v>
      </c>
      <c r="U2014" s="10">
        <v>12.986999999999995</v>
      </c>
    </row>
    <row r="2015" spans="1:21" ht="16.5" x14ac:dyDescent="0.3">
      <c r="A2015" t="s">
        <v>9578</v>
      </c>
      <c r="B2015" s="2">
        <v>43656</v>
      </c>
      <c r="C2015" s="2">
        <v>43660</v>
      </c>
      <c r="D2015" s="1" t="s">
        <v>47</v>
      </c>
      <c r="E2015" s="1" t="s">
        <v>1357</v>
      </c>
      <c r="F2015" s="1" t="s">
        <v>1358</v>
      </c>
      <c r="G2015" s="1" t="s">
        <v>23</v>
      </c>
      <c r="H2015" s="1" t="s">
        <v>24</v>
      </c>
      <c r="I2015" s="1" t="s">
        <v>4793</v>
      </c>
      <c r="J2015" s="1" t="s">
        <v>40</v>
      </c>
      <c r="K2015" s="1">
        <v>92404</v>
      </c>
      <c r="L2015" s="1" t="s">
        <v>41</v>
      </c>
      <c r="M2015" s="1" t="s">
        <v>2648</v>
      </c>
      <c r="N2015" s="1" t="s">
        <v>43</v>
      </c>
      <c r="O2015" s="1" t="s">
        <v>72</v>
      </c>
      <c r="P2015" s="1" t="s">
        <v>2649</v>
      </c>
      <c r="Q2015" s="10">
        <v>39.92</v>
      </c>
      <c r="R2015" s="10">
        <v>2</v>
      </c>
      <c r="S2015" s="10">
        <v>79.84</v>
      </c>
      <c r="T2015" s="1">
        <v>0.2</v>
      </c>
      <c r="U2015" s="10">
        <v>12.973999999999997</v>
      </c>
    </row>
    <row r="2016" spans="1:21" ht="16.5" x14ac:dyDescent="0.3">
      <c r="A2016" t="s">
        <v>6526</v>
      </c>
      <c r="B2016" s="2">
        <v>44463</v>
      </c>
      <c r="C2016" s="2">
        <v>44467</v>
      </c>
      <c r="D2016" s="1" t="s">
        <v>47</v>
      </c>
      <c r="E2016" s="1" t="s">
        <v>1779</v>
      </c>
      <c r="F2016" s="1" t="s">
        <v>1780</v>
      </c>
      <c r="G2016" s="1" t="s">
        <v>38</v>
      </c>
      <c r="H2016" s="1" t="s">
        <v>24</v>
      </c>
      <c r="I2016" s="1" t="s">
        <v>6527</v>
      </c>
      <c r="J2016" s="1" t="s">
        <v>224</v>
      </c>
      <c r="K2016" s="1">
        <v>56301</v>
      </c>
      <c r="L2016" s="1" t="s">
        <v>102</v>
      </c>
      <c r="M2016" s="1" t="s">
        <v>6528</v>
      </c>
      <c r="N2016" s="1" t="s">
        <v>68</v>
      </c>
      <c r="O2016" s="1" t="s">
        <v>156</v>
      </c>
      <c r="P2016" s="1" t="s">
        <v>6529</v>
      </c>
      <c r="Q2016" s="10">
        <v>72</v>
      </c>
      <c r="R2016" s="10">
        <v>4</v>
      </c>
      <c r="S2016" s="10">
        <v>288</v>
      </c>
      <c r="T2016" s="1">
        <v>0</v>
      </c>
      <c r="U2016" s="10">
        <v>12.959999999999994</v>
      </c>
    </row>
    <row r="2017" spans="1:21" ht="16.5" x14ac:dyDescent="0.3">
      <c r="A2017" t="s">
        <v>9172</v>
      </c>
      <c r="B2017" s="2">
        <v>44140</v>
      </c>
      <c r="C2017" s="2">
        <v>44142</v>
      </c>
      <c r="D2017" s="1" t="s">
        <v>20</v>
      </c>
      <c r="E2017" s="1" t="s">
        <v>932</v>
      </c>
      <c r="F2017" s="1" t="s">
        <v>933</v>
      </c>
      <c r="G2017" s="1" t="s">
        <v>23</v>
      </c>
      <c r="H2017" s="1" t="s">
        <v>24</v>
      </c>
      <c r="I2017" s="1" t="s">
        <v>620</v>
      </c>
      <c r="J2017" s="1" t="s">
        <v>40</v>
      </c>
      <c r="K2017" s="1">
        <v>95123</v>
      </c>
      <c r="L2017" s="1" t="s">
        <v>41</v>
      </c>
      <c r="M2017" s="1" t="s">
        <v>6528</v>
      </c>
      <c r="N2017" s="1" t="s">
        <v>68</v>
      </c>
      <c r="O2017" s="1" t="s">
        <v>156</v>
      </c>
      <c r="P2017" s="1" t="s">
        <v>6529</v>
      </c>
      <c r="Q2017" s="10">
        <v>72</v>
      </c>
      <c r="R2017" s="10">
        <v>4</v>
      </c>
      <c r="S2017" s="10">
        <v>288</v>
      </c>
      <c r="T2017" s="1">
        <v>0</v>
      </c>
      <c r="U2017" s="10">
        <v>12.959999999999994</v>
      </c>
    </row>
    <row r="2018" spans="1:21" ht="16.5" x14ac:dyDescent="0.3">
      <c r="A2018" t="s">
        <v>2791</v>
      </c>
      <c r="B2018" s="2">
        <v>43743</v>
      </c>
      <c r="C2018" s="2">
        <v>43747</v>
      </c>
      <c r="D2018" s="1" t="s">
        <v>47</v>
      </c>
      <c r="E2018" s="1" t="s">
        <v>2792</v>
      </c>
      <c r="F2018" s="1" t="s">
        <v>2793</v>
      </c>
      <c r="G2018" s="1" t="s">
        <v>99</v>
      </c>
      <c r="H2018" s="1" t="s">
        <v>24</v>
      </c>
      <c r="I2018" s="1" t="s">
        <v>309</v>
      </c>
      <c r="J2018" s="1" t="s">
        <v>310</v>
      </c>
      <c r="K2018" s="1">
        <v>22153</v>
      </c>
      <c r="L2018" s="1" t="s">
        <v>27</v>
      </c>
      <c r="M2018" s="1" t="s">
        <v>1300</v>
      </c>
      <c r="N2018" s="1" t="s">
        <v>43</v>
      </c>
      <c r="O2018" s="1" t="s">
        <v>65</v>
      </c>
      <c r="P2018" s="1" t="s">
        <v>1301</v>
      </c>
      <c r="Q2018" s="10">
        <v>46.2</v>
      </c>
      <c r="R2018" s="10">
        <v>4</v>
      </c>
      <c r="S2018" s="10">
        <v>184.8</v>
      </c>
      <c r="T2018" s="1">
        <v>0</v>
      </c>
      <c r="U2018" s="10">
        <v>12.936</v>
      </c>
    </row>
    <row r="2019" spans="1:21" ht="16.5" x14ac:dyDescent="0.3">
      <c r="A2019" t="s">
        <v>595</v>
      </c>
      <c r="B2019" s="2">
        <v>43395</v>
      </c>
      <c r="C2019" s="2">
        <v>43401</v>
      </c>
      <c r="D2019" s="1" t="s">
        <v>47</v>
      </c>
      <c r="E2019" s="1" t="s">
        <v>596</v>
      </c>
      <c r="F2019" s="1" t="s">
        <v>597</v>
      </c>
      <c r="G2019" s="1" t="s">
        <v>99</v>
      </c>
      <c r="H2019" s="1" t="s">
        <v>24</v>
      </c>
      <c r="I2019" s="1" t="s">
        <v>598</v>
      </c>
      <c r="J2019" s="1" t="s">
        <v>489</v>
      </c>
      <c r="K2019" s="1">
        <v>43055</v>
      </c>
      <c r="L2019" s="1" t="s">
        <v>143</v>
      </c>
      <c r="M2019" s="1" t="s">
        <v>599</v>
      </c>
      <c r="N2019" s="1" t="s">
        <v>29</v>
      </c>
      <c r="O2019" s="1" t="s">
        <v>62</v>
      </c>
      <c r="P2019" s="1" t="s">
        <v>600</v>
      </c>
      <c r="Q2019" s="10">
        <v>93.888000000000005</v>
      </c>
      <c r="R2019" s="10">
        <v>4</v>
      </c>
      <c r="S2019" s="10">
        <v>375.55200000000002</v>
      </c>
      <c r="T2019" s="1">
        <v>0.2</v>
      </c>
      <c r="U2019" s="10">
        <v>12.90959999999999</v>
      </c>
    </row>
    <row r="2020" spans="1:21" ht="16.5" x14ac:dyDescent="0.3">
      <c r="A2020" t="s">
        <v>9541</v>
      </c>
      <c r="B2020" s="2">
        <v>43352</v>
      </c>
      <c r="C2020" s="2">
        <v>43354</v>
      </c>
      <c r="D2020" s="1" t="s">
        <v>183</v>
      </c>
      <c r="E2020" s="1" t="s">
        <v>3062</v>
      </c>
      <c r="F2020" s="1" t="s">
        <v>3063</v>
      </c>
      <c r="G2020" s="1" t="s">
        <v>99</v>
      </c>
      <c r="H2020" s="1" t="s">
        <v>24</v>
      </c>
      <c r="I2020" s="1" t="s">
        <v>2437</v>
      </c>
      <c r="J2020" s="1" t="s">
        <v>489</v>
      </c>
      <c r="K2020" s="1">
        <v>43130</v>
      </c>
      <c r="L2020" s="1" t="s">
        <v>143</v>
      </c>
      <c r="M2020" s="1" t="s">
        <v>5251</v>
      </c>
      <c r="N2020" s="1" t="s">
        <v>29</v>
      </c>
      <c r="O2020" s="1" t="s">
        <v>62</v>
      </c>
      <c r="P2020" s="1" t="s">
        <v>5252</v>
      </c>
      <c r="Q2020" s="10">
        <v>60.672000000000011</v>
      </c>
      <c r="R2020" s="10">
        <v>6</v>
      </c>
      <c r="S2020" s="10">
        <v>364.03200000000004</v>
      </c>
      <c r="T2020" s="1">
        <v>0.2</v>
      </c>
      <c r="U2020" s="10">
        <v>12.892799999999998</v>
      </c>
    </row>
    <row r="2021" spans="1:21" ht="16.5" x14ac:dyDescent="0.3">
      <c r="A2021" t="s">
        <v>9311</v>
      </c>
      <c r="B2021" s="2">
        <v>43733</v>
      </c>
      <c r="C2021" s="2">
        <v>43737</v>
      </c>
      <c r="D2021" s="1" t="s">
        <v>47</v>
      </c>
      <c r="E2021" s="1" t="s">
        <v>6969</v>
      </c>
      <c r="F2021" s="1" t="s">
        <v>6970</v>
      </c>
      <c r="G2021" s="1" t="s">
        <v>23</v>
      </c>
      <c r="H2021" s="1" t="s">
        <v>24</v>
      </c>
      <c r="I2021" s="1" t="s">
        <v>3047</v>
      </c>
      <c r="J2021" s="1" t="s">
        <v>206</v>
      </c>
      <c r="K2021" s="1">
        <v>61107</v>
      </c>
      <c r="L2021" s="1" t="s">
        <v>102</v>
      </c>
      <c r="M2021" s="1" t="s">
        <v>4891</v>
      </c>
      <c r="N2021" s="1" t="s">
        <v>43</v>
      </c>
      <c r="O2021" s="1" t="s">
        <v>65</v>
      </c>
      <c r="P2021" s="1" t="s">
        <v>4892</v>
      </c>
      <c r="Q2021" s="10">
        <v>128.744</v>
      </c>
      <c r="R2021" s="10">
        <v>7</v>
      </c>
      <c r="S2021" s="10">
        <v>901.20799999999997</v>
      </c>
      <c r="T2021" s="1">
        <v>0.2</v>
      </c>
      <c r="U2021" s="10">
        <v>12.874400000000001</v>
      </c>
    </row>
    <row r="2022" spans="1:21" ht="16.5" x14ac:dyDescent="0.3">
      <c r="A2022" t="s">
        <v>1097</v>
      </c>
      <c r="B2022" s="2">
        <v>43589</v>
      </c>
      <c r="C2022" s="2">
        <v>43594</v>
      </c>
      <c r="D2022" s="1" t="s">
        <v>20</v>
      </c>
      <c r="E2022" s="1" t="s">
        <v>1098</v>
      </c>
      <c r="F2022" s="1" t="s">
        <v>1099</v>
      </c>
      <c r="G2022" s="1" t="s">
        <v>38</v>
      </c>
      <c r="H2022" s="1" t="s">
        <v>24</v>
      </c>
      <c r="I2022" s="1" t="s">
        <v>261</v>
      </c>
      <c r="J2022" s="1" t="s">
        <v>262</v>
      </c>
      <c r="K2022" s="1">
        <v>10024</v>
      </c>
      <c r="L2022" s="1" t="s">
        <v>143</v>
      </c>
      <c r="M2022" s="1" t="s">
        <v>1100</v>
      </c>
      <c r="N2022" s="1" t="s">
        <v>29</v>
      </c>
      <c r="O2022" s="1" t="s">
        <v>62</v>
      </c>
      <c r="P2022" s="1" t="s">
        <v>1101</v>
      </c>
      <c r="Q2022" s="10">
        <v>26.8</v>
      </c>
      <c r="R2022" s="10">
        <v>2</v>
      </c>
      <c r="S2022" s="10">
        <v>53.6</v>
      </c>
      <c r="T2022" s="1">
        <v>0</v>
      </c>
      <c r="U2022" s="10">
        <v>12.863999999999999</v>
      </c>
    </row>
    <row r="2023" spans="1:21" ht="16.5" x14ac:dyDescent="0.3">
      <c r="A2023" t="s">
        <v>3483</v>
      </c>
      <c r="B2023" s="2">
        <v>43351</v>
      </c>
      <c r="C2023" s="2">
        <v>43354</v>
      </c>
      <c r="D2023" s="1" t="s">
        <v>183</v>
      </c>
      <c r="E2023" s="1" t="s">
        <v>2821</v>
      </c>
      <c r="F2023" s="1" t="s">
        <v>2822</v>
      </c>
      <c r="G2023" s="1" t="s">
        <v>38</v>
      </c>
      <c r="H2023" s="1" t="s">
        <v>24</v>
      </c>
      <c r="I2023" s="1" t="s">
        <v>3484</v>
      </c>
      <c r="J2023" s="1" t="s">
        <v>1258</v>
      </c>
      <c r="K2023" s="1">
        <v>31204</v>
      </c>
      <c r="L2023" s="1" t="s">
        <v>27</v>
      </c>
      <c r="M2023" s="1" t="s">
        <v>3485</v>
      </c>
      <c r="N2023" s="1" t="s">
        <v>68</v>
      </c>
      <c r="O2023" s="1" t="s">
        <v>156</v>
      </c>
      <c r="P2023" s="1" t="s">
        <v>3486</v>
      </c>
      <c r="Q2023" s="10">
        <v>32.97</v>
      </c>
      <c r="R2023" s="10">
        <v>3</v>
      </c>
      <c r="S2023" s="10">
        <v>98.91</v>
      </c>
      <c r="T2023" s="1">
        <v>0</v>
      </c>
      <c r="U2023" s="10">
        <v>12.8583</v>
      </c>
    </row>
    <row r="2024" spans="1:21" ht="16.5" x14ac:dyDescent="0.3">
      <c r="A2024" t="s">
        <v>9287</v>
      </c>
      <c r="B2024" s="2">
        <v>44532</v>
      </c>
      <c r="C2024" s="2">
        <v>44536</v>
      </c>
      <c r="D2024" s="1" t="s">
        <v>47</v>
      </c>
      <c r="E2024" s="1" t="s">
        <v>4199</v>
      </c>
      <c r="F2024" s="1" t="s">
        <v>4200</v>
      </c>
      <c r="G2024" s="1" t="s">
        <v>38</v>
      </c>
      <c r="H2024" s="1" t="s">
        <v>24</v>
      </c>
      <c r="I2024" s="1" t="s">
        <v>798</v>
      </c>
      <c r="J2024" s="1" t="s">
        <v>448</v>
      </c>
      <c r="K2024" s="1">
        <v>80219</v>
      </c>
      <c r="L2024" s="1" t="s">
        <v>41</v>
      </c>
      <c r="M2024" s="1" t="s">
        <v>1500</v>
      </c>
      <c r="N2024" s="1" t="s">
        <v>43</v>
      </c>
      <c r="O2024" s="1" t="s">
        <v>56</v>
      </c>
      <c r="P2024" s="1" t="s">
        <v>1501</v>
      </c>
      <c r="Q2024" s="10">
        <v>114.28800000000001</v>
      </c>
      <c r="R2024" s="10">
        <v>1</v>
      </c>
      <c r="S2024" s="10">
        <v>114.28800000000001</v>
      </c>
      <c r="T2024" s="1">
        <v>0.2</v>
      </c>
      <c r="U2024" s="10">
        <v>12.857399999999984</v>
      </c>
    </row>
    <row r="2025" spans="1:21" ht="16.5" x14ac:dyDescent="0.3">
      <c r="A2025" t="s">
        <v>8458</v>
      </c>
      <c r="B2025" s="2">
        <v>43813</v>
      </c>
      <c r="C2025" s="2">
        <v>43817</v>
      </c>
      <c r="D2025" s="1" t="s">
        <v>47</v>
      </c>
      <c r="E2025" s="1" t="s">
        <v>151</v>
      </c>
      <c r="F2025" s="1" t="s">
        <v>152</v>
      </c>
      <c r="G2025" s="1" t="s">
        <v>23</v>
      </c>
      <c r="H2025" s="1" t="s">
        <v>24</v>
      </c>
      <c r="I2025" s="1" t="s">
        <v>1685</v>
      </c>
      <c r="J2025" s="1" t="s">
        <v>40</v>
      </c>
      <c r="K2025" s="1">
        <v>92627</v>
      </c>
      <c r="L2025" s="1" t="s">
        <v>41</v>
      </c>
      <c r="M2025" s="1" t="s">
        <v>913</v>
      </c>
      <c r="N2025" s="1" t="s">
        <v>29</v>
      </c>
      <c r="O2025" s="1" t="s">
        <v>62</v>
      </c>
      <c r="P2025" s="1" t="s">
        <v>914</v>
      </c>
      <c r="Q2025" s="10">
        <v>29.22</v>
      </c>
      <c r="R2025" s="10">
        <v>3</v>
      </c>
      <c r="S2025" s="10">
        <v>87.66</v>
      </c>
      <c r="T2025" s="1">
        <v>0</v>
      </c>
      <c r="U2025" s="10">
        <v>12.856800000000002</v>
      </c>
    </row>
    <row r="2026" spans="1:21" ht="16.5" x14ac:dyDescent="0.3">
      <c r="A2026" t="s">
        <v>6532</v>
      </c>
      <c r="B2026" s="2">
        <v>44051</v>
      </c>
      <c r="C2026" s="2">
        <v>44058</v>
      </c>
      <c r="D2026" s="1" t="s">
        <v>47</v>
      </c>
      <c r="E2026" s="1" t="s">
        <v>3313</v>
      </c>
      <c r="F2026" s="1" t="s">
        <v>3314</v>
      </c>
      <c r="G2026" s="1" t="s">
        <v>99</v>
      </c>
      <c r="H2026" s="1" t="s">
        <v>24</v>
      </c>
      <c r="I2026" s="1" t="s">
        <v>39</v>
      </c>
      <c r="J2026" s="1" t="s">
        <v>40</v>
      </c>
      <c r="K2026" s="1">
        <v>90036</v>
      </c>
      <c r="L2026" s="1" t="s">
        <v>41</v>
      </c>
      <c r="M2026" s="1" t="s">
        <v>3260</v>
      </c>
      <c r="N2026" s="1" t="s">
        <v>29</v>
      </c>
      <c r="O2026" s="1" t="s">
        <v>53</v>
      </c>
      <c r="P2026" s="1" t="s">
        <v>3261</v>
      </c>
      <c r="Q2026" s="10">
        <v>513.024</v>
      </c>
      <c r="R2026" s="10">
        <v>2</v>
      </c>
      <c r="S2026" s="10">
        <v>1026.048</v>
      </c>
      <c r="T2026" s="1">
        <v>0.2</v>
      </c>
      <c r="U2026" s="10">
        <v>12.82559999999998</v>
      </c>
    </row>
    <row r="2027" spans="1:21" ht="16.5" x14ac:dyDescent="0.3">
      <c r="A2027" t="s">
        <v>10124</v>
      </c>
      <c r="B2027" s="2">
        <v>44335</v>
      </c>
      <c r="C2027" s="2">
        <v>44339</v>
      </c>
      <c r="D2027" s="1" t="s">
        <v>47</v>
      </c>
      <c r="E2027" s="1" t="s">
        <v>4496</v>
      </c>
      <c r="F2027" s="1" t="s">
        <v>4497</v>
      </c>
      <c r="G2027" s="1" t="s">
        <v>38</v>
      </c>
      <c r="H2027" s="1" t="s">
        <v>24</v>
      </c>
      <c r="I2027" s="1" t="s">
        <v>1655</v>
      </c>
      <c r="J2027" s="1" t="s">
        <v>349</v>
      </c>
      <c r="K2027" s="1">
        <v>35810</v>
      </c>
      <c r="L2027" s="1" t="s">
        <v>27</v>
      </c>
      <c r="M2027" s="1" t="s">
        <v>6247</v>
      </c>
      <c r="N2027" s="1" t="s">
        <v>43</v>
      </c>
      <c r="O2027" s="1" t="s">
        <v>72</v>
      </c>
      <c r="P2027" s="1" t="s">
        <v>6248</v>
      </c>
      <c r="Q2027" s="10">
        <v>26.16</v>
      </c>
      <c r="R2027" s="10">
        <v>4</v>
      </c>
      <c r="S2027" s="10">
        <v>104.64</v>
      </c>
      <c r="T2027" s="1">
        <v>0</v>
      </c>
      <c r="U2027" s="10">
        <v>12.8184</v>
      </c>
    </row>
    <row r="2028" spans="1:21" ht="16.5" x14ac:dyDescent="0.3">
      <c r="A2028" t="s">
        <v>4047</v>
      </c>
      <c r="B2028" s="2">
        <v>43930</v>
      </c>
      <c r="C2028" s="2">
        <v>43934</v>
      </c>
      <c r="D2028" s="1" t="s">
        <v>47</v>
      </c>
      <c r="E2028" s="1" t="s">
        <v>4048</v>
      </c>
      <c r="F2028" s="1" t="s">
        <v>4049</v>
      </c>
      <c r="G2028" s="1" t="s">
        <v>38</v>
      </c>
      <c r="H2028" s="1" t="s">
        <v>24</v>
      </c>
      <c r="I2028" s="1" t="s">
        <v>92</v>
      </c>
      <c r="J2028" s="1" t="s">
        <v>93</v>
      </c>
      <c r="K2028" s="1">
        <v>98103</v>
      </c>
      <c r="L2028" s="1" t="s">
        <v>41</v>
      </c>
      <c r="M2028" s="1" t="s">
        <v>2671</v>
      </c>
      <c r="N2028" s="1" t="s">
        <v>43</v>
      </c>
      <c r="O2028" s="1" t="s">
        <v>72</v>
      </c>
      <c r="P2028" s="1" t="s">
        <v>2672</v>
      </c>
      <c r="Q2028" s="10">
        <v>35.352000000000004</v>
      </c>
      <c r="R2028" s="10">
        <v>9</v>
      </c>
      <c r="S2028" s="10">
        <v>318.16800000000001</v>
      </c>
      <c r="T2028" s="1">
        <v>0.2</v>
      </c>
      <c r="U2028" s="10">
        <v>12.815099999999997</v>
      </c>
    </row>
    <row r="2029" spans="1:21" ht="16.5" x14ac:dyDescent="0.3">
      <c r="A2029" t="s">
        <v>7872</v>
      </c>
      <c r="B2029" s="2">
        <v>44003</v>
      </c>
      <c r="C2029" s="2">
        <v>44008</v>
      </c>
      <c r="D2029" s="1" t="s">
        <v>47</v>
      </c>
      <c r="E2029" s="1" t="s">
        <v>4608</v>
      </c>
      <c r="F2029" s="1" t="s">
        <v>4609</v>
      </c>
      <c r="G2029" s="1" t="s">
        <v>23</v>
      </c>
      <c r="H2029" s="1" t="s">
        <v>24</v>
      </c>
      <c r="I2029" s="1" t="s">
        <v>261</v>
      </c>
      <c r="J2029" s="1" t="s">
        <v>262</v>
      </c>
      <c r="K2029" s="1">
        <v>10011</v>
      </c>
      <c r="L2029" s="1" t="s">
        <v>143</v>
      </c>
      <c r="M2029" s="1" t="s">
        <v>5273</v>
      </c>
      <c r="N2029" s="1" t="s">
        <v>43</v>
      </c>
      <c r="O2029" s="1" t="s">
        <v>72</v>
      </c>
      <c r="P2029" s="1" t="s">
        <v>5274</v>
      </c>
      <c r="Q2029" s="10">
        <v>36.56</v>
      </c>
      <c r="R2029" s="10">
        <v>5</v>
      </c>
      <c r="S2029" s="10">
        <v>182.8</v>
      </c>
      <c r="T2029" s="1">
        <v>0.2</v>
      </c>
      <c r="U2029" s="10">
        <v>12.795999999999999</v>
      </c>
    </row>
    <row r="2030" spans="1:21" ht="16.5" x14ac:dyDescent="0.3">
      <c r="A2030" t="s">
        <v>8640</v>
      </c>
      <c r="B2030" s="2">
        <v>44156</v>
      </c>
      <c r="C2030" s="2">
        <v>44156</v>
      </c>
      <c r="D2030" s="1" t="s">
        <v>1276</v>
      </c>
      <c r="E2030" s="1" t="s">
        <v>3709</v>
      </c>
      <c r="F2030" s="1" t="s">
        <v>3710</v>
      </c>
      <c r="G2030" s="1" t="s">
        <v>99</v>
      </c>
      <c r="H2030" s="1" t="s">
        <v>24</v>
      </c>
      <c r="I2030" s="1" t="s">
        <v>261</v>
      </c>
      <c r="J2030" s="1" t="s">
        <v>262</v>
      </c>
      <c r="K2030" s="1">
        <v>10009</v>
      </c>
      <c r="L2030" s="1" t="s">
        <v>143</v>
      </c>
      <c r="M2030" s="1" t="s">
        <v>6422</v>
      </c>
      <c r="N2030" s="1" t="s">
        <v>29</v>
      </c>
      <c r="O2030" s="1" t="s">
        <v>30</v>
      </c>
      <c r="P2030" s="1" t="s">
        <v>6423</v>
      </c>
      <c r="Q2030" s="10">
        <v>113.56800000000001</v>
      </c>
      <c r="R2030" s="10">
        <v>2</v>
      </c>
      <c r="S2030" s="10">
        <v>227.13600000000002</v>
      </c>
      <c r="T2030" s="1">
        <v>0.2</v>
      </c>
      <c r="U2030" s="10">
        <v>12.776399999999988</v>
      </c>
    </row>
    <row r="2031" spans="1:21" ht="16.5" x14ac:dyDescent="0.3">
      <c r="A2031" t="s">
        <v>9695</v>
      </c>
      <c r="B2031" s="2">
        <v>43981</v>
      </c>
      <c r="C2031" s="2">
        <v>43985</v>
      </c>
      <c r="D2031" s="1" t="s">
        <v>47</v>
      </c>
      <c r="E2031" s="1" t="s">
        <v>4048</v>
      </c>
      <c r="F2031" s="1" t="s">
        <v>4049</v>
      </c>
      <c r="G2031" s="1" t="s">
        <v>38</v>
      </c>
      <c r="H2031" s="1" t="s">
        <v>24</v>
      </c>
      <c r="I2031" s="1" t="s">
        <v>1117</v>
      </c>
      <c r="J2031" s="1" t="s">
        <v>310</v>
      </c>
      <c r="K2031" s="1">
        <v>22204</v>
      </c>
      <c r="L2031" s="1" t="s">
        <v>27</v>
      </c>
      <c r="M2031" s="1" t="s">
        <v>492</v>
      </c>
      <c r="N2031" s="1" t="s">
        <v>43</v>
      </c>
      <c r="O2031" s="1" t="s">
        <v>168</v>
      </c>
      <c r="P2031" s="1" t="s">
        <v>493</v>
      </c>
      <c r="Q2031" s="10">
        <v>26.55</v>
      </c>
      <c r="R2031" s="10">
        <v>9</v>
      </c>
      <c r="S2031" s="10">
        <v>238.95000000000002</v>
      </c>
      <c r="T2031" s="1">
        <v>0</v>
      </c>
      <c r="U2031" s="10">
        <v>12.744</v>
      </c>
    </row>
    <row r="2032" spans="1:21" ht="16.5" x14ac:dyDescent="0.3">
      <c r="A2032" t="s">
        <v>9177</v>
      </c>
      <c r="B2032" s="2">
        <v>44327</v>
      </c>
      <c r="C2032" s="2">
        <v>44332</v>
      </c>
      <c r="D2032" s="1" t="s">
        <v>20</v>
      </c>
      <c r="E2032" s="1" t="s">
        <v>1944</v>
      </c>
      <c r="F2032" s="1" t="s">
        <v>1945</v>
      </c>
      <c r="G2032" s="1" t="s">
        <v>23</v>
      </c>
      <c r="H2032" s="1" t="s">
        <v>24</v>
      </c>
      <c r="I2032" s="1" t="s">
        <v>261</v>
      </c>
      <c r="J2032" s="1" t="s">
        <v>262</v>
      </c>
      <c r="K2032" s="1">
        <v>10024</v>
      </c>
      <c r="L2032" s="1" t="s">
        <v>143</v>
      </c>
      <c r="M2032" s="1" t="s">
        <v>4143</v>
      </c>
      <c r="N2032" s="1" t="s">
        <v>43</v>
      </c>
      <c r="O2032" s="1" t="s">
        <v>65</v>
      </c>
      <c r="P2032" s="1" t="s">
        <v>4144</v>
      </c>
      <c r="Q2032" s="10">
        <v>43.92</v>
      </c>
      <c r="R2032" s="10">
        <v>3</v>
      </c>
      <c r="S2032" s="10">
        <v>131.76</v>
      </c>
      <c r="T2032" s="1">
        <v>0</v>
      </c>
      <c r="U2032" s="10">
        <v>12.736799999999999</v>
      </c>
    </row>
    <row r="2033" spans="1:21" ht="16.5" x14ac:dyDescent="0.3">
      <c r="A2033" t="s">
        <v>5933</v>
      </c>
      <c r="B2033" s="2">
        <v>44093</v>
      </c>
      <c r="C2033" s="2">
        <v>44097</v>
      </c>
      <c r="D2033" s="1" t="s">
        <v>20</v>
      </c>
      <c r="E2033" s="1" t="s">
        <v>1481</v>
      </c>
      <c r="F2033" s="1" t="s">
        <v>1482</v>
      </c>
      <c r="G2033" s="1" t="s">
        <v>99</v>
      </c>
      <c r="H2033" s="1" t="s">
        <v>24</v>
      </c>
      <c r="I2033" s="1" t="s">
        <v>5934</v>
      </c>
      <c r="J2033" s="1" t="s">
        <v>779</v>
      </c>
      <c r="K2033" s="1">
        <v>7050</v>
      </c>
      <c r="L2033" s="1" t="s">
        <v>143</v>
      </c>
      <c r="M2033" s="1" t="s">
        <v>105</v>
      </c>
      <c r="N2033" s="1" t="s">
        <v>43</v>
      </c>
      <c r="O2033" s="1" t="s">
        <v>72</v>
      </c>
      <c r="P2033" s="1" t="s">
        <v>106</v>
      </c>
      <c r="Q2033" s="10">
        <v>25.44</v>
      </c>
      <c r="R2033" s="10">
        <v>6</v>
      </c>
      <c r="S2033" s="10">
        <v>152.64000000000001</v>
      </c>
      <c r="T2033" s="1">
        <v>0</v>
      </c>
      <c r="U2033" s="10">
        <v>12.72</v>
      </c>
    </row>
    <row r="2034" spans="1:21" ht="16.5" x14ac:dyDescent="0.3">
      <c r="A2034" t="s">
        <v>7520</v>
      </c>
      <c r="B2034" s="2">
        <v>43450</v>
      </c>
      <c r="C2034" s="2">
        <v>43455</v>
      </c>
      <c r="D2034" s="1" t="s">
        <v>47</v>
      </c>
      <c r="E2034" s="1" t="s">
        <v>6784</v>
      </c>
      <c r="F2034" s="1" t="s">
        <v>6785</v>
      </c>
      <c r="G2034" s="1" t="s">
        <v>23</v>
      </c>
      <c r="H2034" s="1" t="s">
        <v>24</v>
      </c>
      <c r="I2034" s="1" t="s">
        <v>1655</v>
      </c>
      <c r="J2034" s="1" t="s">
        <v>101</v>
      </c>
      <c r="K2034" s="1">
        <v>77340</v>
      </c>
      <c r="L2034" s="1" t="s">
        <v>102</v>
      </c>
      <c r="M2034" s="1" t="s">
        <v>3138</v>
      </c>
      <c r="N2034" s="1" t="s">
        <v>43</v>
      </c>
      <c r="O2034" s="1" t="s">
        <v>87</v>
      </c>
      <c r="P2034" s="1" t="s">
        <v>3139</v>
      </c>
      <c r="Q2034" s="10">
        <v>36.288000000000011</v>
      </c>
      <c r="R2034" s="10">
        <v>7</v>
      </c>
      <c r="S2034" s="10">
        <v>254.01600000000008</v>
      </c>
      <c r="T2034" s="1">
        <v>0.2</v>
      </c>
      <c r="U2034" s="10">
        <v>12.700800000000001</v>
      </c>
    </row>
    <row r="2035" spans="1:21" ht="16.5" x14ac:dyDescent="0.3">
      <c r="A2035" t="s">
        <v>8011</v>
      </c>
      <c r="B2035" s="2">
        <v>43761</v>
      </c>
      <c r="C2035" s="2">
        <v>43764</v>
      </c>
      <c r="D2035" s="1" t="s">
        <v>183</v>
      </c>
      <c r="E2035" s="1" t="s">
        <v>4696</v>
      </c>
      <c r="F2035" s="1" t="s">
        <v>4697</v>
      </c>
      <c r="G2035" s="1" t="s">
        <v>23</v>
      </c>
      <c r="H2035" s="1" t="s">
        <v>24</v>
      </c>
      <c r="I2035" s="1" t="s">
        <v>179</v>
      </c>
      <c r="J2035" s="1" t="s">
        <v>101</v>
      </c>
      <c r="K2035" s="1">
        <v>77041</v>
      </c>
      <c r="L2035" s="1" t="s">
        <v>102</v>
      </c>
      <c r="M2035" s="1" t="s">
        <v>2883</v>
      </c>
      <c r="N2035" s="1" t="s">
        <v>43</v>
      </c>
      <c r="O2035" s="1" t="s">
        <v>87</v>
      </c>
      <c r="P2035" s="1" t="s">
        <v>2884</v>
      </c>
      <c r="Q2035" s="10">
        <v>36.288000000000011</v>
      </c>
      <c r="R2035" s="10">
        <v>7</v>
      </c>
      <c r="S2035" s="10">
        <v>254.01600000000008</v>
      </c>
      <c r="T2035" s="1">
        <v>0.2</v>
      </c>
      <c r="U2035" s="10">
        <v>12.700800000000001</v>
      </c>
    </row>
    <row r="2036" spans="1:21" ht="16.5" x14ac:dyDescent="0.3">
      <c r="A2036" t="s">
        <v>10105</v>
      </c>
      <c r="B2036" s="2">
        <v>44523</v>
      </c>
      <c r="C2036" s="2">
        <v>44526</v>
      </c>
      <c r="D2036" s="1" t="s">
        <v>183</v>
      </c>
      <c r="E2036" s="1" t="s">
        <v>6192</v>
      </c>
      <c r="F2036" s="1" t="s">
        <v>6193</v>
      </c>
      <c r="G2036" s="1" t="s">
        <v>38</v>
      </c>
      <c r="H2036" s="1" t="s">
        <v>24</v>
      </c>
      <c r="I2036" s="1" t="s">
        <v>806</v>
      </c>
      <c r="J2036" s="1" t="s">
        <v>101</v>
      </c>
      <c r="K2036" s="1">
        <v>75220</v>
      </c>
      <c r="L2036" s="1" t="s">
        <v>102</v>
      </c>
      <c r="M2036" s="1" t="s">
        <v>4837</v>
      </c>
      <c r="N2036" s="1" t="s">
        <v>43</v>
      </c>
      <c r="O2036" s="1" t="s">
        <v>87</v>
      </c>
      <c r="P2036" s="1" t="s">
        <v>5120</v>
      </c>
      <c r="Q2036" s="10">
        <v>36.288000000000011</v>
      </c>
      <c r="R2036" s="10">
        <v>7</v>
      </c>
      <c r="S2036" s="10">
        <v>254.01600000000008</v>
      </c>
      <c r="T2036" s="1">
        <v>0.2</v>
      </c>
      <c r="U2036" s="10">
        <v>12.700800000000001</v>
      </c>
    </row>
    <row r="2037" spans="1:21" ht="16.5" x14ac:dyDescent="0.3">
      <c r="A2037" t="s">
        <v>5462</v>
      </c>
      <c r="B2037" s="2">
        <v>44369</v>
      </c>
      <c r="C2037" s="2">
        <v>44370</v>
      </c>
      <c r="D2037" s="1" t="s">
        <v>183</v>
      </c>
      <c r="E2037" s="1" t="s">
        <v>3464</v>
      </c>
      <c r="F2037" s="1" t="s">
        <v>3465</v>
      </c>
      <c r="G2037" s="1" t="s">
        <v>23</v>
      </c>
      <c r="H2037" s="1" t="s">
        <v>24</v>
      </c>
      <c r="I2037" s="1" t="s">
        <v>1404</v>
      </c>
      <c r="J2037" s="1" t="s">
        <v>51</v>
      </c>
      <c r="K2037" s="1">
        <v>33178</v>
      </c>
      <c r="L2037" s="1" t="s">
        <v>27</v>
      </c>
      <c r="M2037" s="1" t="s">
        <v>5463</v>
      </c>
      <c r="N2037" s="1" t="s">
        <v>43</v>
      </c>
      <c r="O2037" s="1" t="s">
        <v>168</v>
      </c>
      <c r="P2037" s="1" t="s">
        <v>5464</v>
      </c>
      <c r="Q2037" s="10">
        <v>37.608000000000004</v>
      </c>
      <c r="R2037" s="10">
        <v>3</v>
      </c>
      <c r="S2037" s="10">
        <v>112.82400000000001</v>
      </c>
      <c r="T2037" s="1">
        <v>0.2</v>
      </c>
      <c r="U2037" s="10">
        <v>12.692699999999995</v>
      </c>
    </row>
    <row r="2038" spans="1:21" ht="16.5" x14ac:dyDescent="0.3">
      <c r="A2038" t="s">
        <v>8377</v>
      </c>
      <c r="B2038" s="2">
        <v>43722</v>
      </c>
      <c r="C2038" s="2">
        <v>43726</v>
      </c>
      <c r="D2038" s="1" t="s">
        <v>20</v>
      </c>
      <c r="E2038" s="1" t="s">
        <v>4431</v>
      </c>
      <c r="F2038" s="1" t="s">
        <v>4432</v>
      </c>
      <c r="G2038" s="1" t="s">
        <v>99</v>
      </c>
      <c r="H2038" s="1" t="s">
        <v>24</v>
      </c>
      <c r="I2038" s="1" t="s">
        <v>1364</v>
      </c>
      <c r="J2038" s="1" t="s">
        <v>480</v>
      </c>
      <c r="K2038" s="1">
        <v>50315</v>
      </c>
      <c r="L2038" s="1" t="s">
        <v>102</v>
      </c>
      <c r="M2038" s="1" t="s">
        <v>6224</v>
      </c>
      <c r="N2038" s="1" t="s">
        <v>43</v>
      </c>
      <c r="O2038" s="1" t="s">
        <v>72</v>
      </c>
      <c r="P2038" s="1" t="s">
        <v>6225</v>
      </c>
      <c r="Q2038" s="10">
        <v>25.9</v>
      </c>
      <c r="R2038" s="10">
        <v>5</v>
      </c>
      <c r="S2038" s="10">
        <v>129.5</v>
      </c>
      <c r="T2038" s="1">
        <v>0</v>
      </c>
      <c r="U2038" s="10">
        <v>12.690999999999999</v>
      </c>
    </row>
    <row r="2039" spans="1:21" ht="16.5" x14ac:dyDescent="0.3">
      <c r="A2039" t="s">
        <v>10111</v>
      </c>
      <c r="B2039" s="2">
        <v>43802</v>
      </c>
      <c r="C2039" s="2">
        <v>43806</v>
      </c>
      <c r="D2039" s="1" t="s">
        <v>47</v>
      </c>
      <c r="E2039" s="1" t="s">
        <v>1362</v>
      </c>
      <c r="F2039" s="1" t="s">
        <v>1363</v>
      </c>
      <c r="G2039" s="1" t="s">
        <v>23</v>
      </c>
      <c r="H2039" s="1" t="s">
        <v>24</v>
      </c>
      <c r="I2039" s="1" t="s">
        <v>1505</v>
      </c>
      <c r="J2039" s="1" t="s">
        <v>85</v>
      </c>
      <c r="K2039" s="1">
        <v>28540</v>
      </c>
      <c r="L2039" s="1" t="s">
        <v>27</v>
      </c>
      <c r="M2039" s="1" t="s">
        <v>2291</v>
      </c>
      <c r="N2039" s="1" t="s">
        <v>29</v>
      </c>
      <c r="O2039" s="1" t="s">
        <v>62</v>
      </c>
      <c r="P2039" s="1" t="s">
        <v>2292</v>
      </c>
      <c r="Q2039" s="10">
        <v>77.951999999999998</v>
      </c>
      <c r="R2039" s="10">
        <v>3</v>
      </c>
      <c r="S2039" s="10">
        <v>233.85599999999999</v>
      </c>
      <c r="T2039" s="1">
        <v>0.2</v>
      </c>
      <c r="U2039" s="10">
        <v>12.667199999999994</v>
      </c>
    </row>
    <row r="2040" spans="1:21" ht="16.5" x14ac:dyDescent="0.3">
      <c r="A2040" t="s">
        <v>9974</v>
      </c>
      <c r="B2040" s="2">
        <v>44229</v>
      </c>
      <c r="C2040" s="2">
        <v>44234</v>
      </c>
      <c r="D2040" s="1" t="s">
        <v>47</v>
      </c>
      <c r="E2040" s="1" t="s">
        <v>5602</v>
      </c>
      <c r="F2040" s="1" t="s">
        <v>5603</v>
      </c>
      <c r="G2040" s="1" t="s">
        <v>38</v>
      </c>
      <c r="H2040" s="1" t="s">
        <v>24</v>
      </c>
      <c r="I2040" s="1" t="s">
        <v>939</v>
      </c>
      <c r="J2040" s="1" t="s">
        <v>40</v>
      </c>
      <c r="K2040" s="1">
        <v>92105</v>
      </c>
      <c r="L2040" s="1" t="s">
        <v>41</v>
      </c>
      <c r="M2040" s="1" t="s">
        <v>3055</v>
      </c>
      <c r="N2040" s="1" t="s">
        <v>29</v>
      </c>
      <c r="O2040" s="1" t="s">
        <v>62</v>
      </c>
      <c r="P2040" s="1" t="s">
        <v>3056</v>
      </c>
      <c r="Q2040" s="10">
        <v>210.58</v>
      </c>
      <c r="R2040" s="10">
        <v>2</v>
      </c>
      <c r="S2040" s="10">
        <v>421.16</v>
      </c>
      <c r="T2040" s="1">
        <v>0</v>
      </c>
      <c r="U2040" s="10">
        <v>12.634799999999984</v>
      </c>
    </row>
    <row r="2041" spans="1:21" ht="16.5" x14ac:dyDescent="0.3">
      <c r="A2041" t="s">
        <v>8499</v>
      </c>
      <c r="B2041" s="2">
        <v>44009</v>
      </c>
      <c r="C2041" s="2">
        <v>44011</v>
      </c>
      <c r="D2041" s="1" t="s">
        <v>20</v>
      </c>
      <c r="E2041" s="1" t="s">
        <v>5890</v>
      </c>
      <c r="F2041" s="1" t="s">
        <v>5891</v>
      </c>
      <c r="G2041" s="1" t="s">
        <v>23</v>
      </c>
      <c r="H2041" s="1" t="s">
        <v>24</v>
      </c>
      <c r="I2041" s="1" t="s">
        <v>124</v>
      </c>
      <c r="J2041" s="1" t="s">
        <v>40</v>
      </c>
      <c r="K2041" s="1">
        <v>94109</v>
      </c>
      <c r="L2041" s="1" t="s">
        <v>41</v>
      </c>
      <c r="M2041" s="1" t="s">
        <v>6579</v>
      </c>
      <c r="N2041" s="1" t="s">
        <v>68</v>
      </c>
      <c r="O2041" s="1" t="s">
        <v>69</v>
      </c>
      <c r="P2041" s="1" t="s">
        <v>6580</v>
      </c>
      <c r="Q2041" s="10">
        <v>201.584</v>
      </c>
      <c r="R2041" s="10">
        <v>2</v>
      </c>
      <c r="S2041" s="10">
        <v>403.16800000000001</v>
      </c>
      <c r="T2041" s="1">
        <v>0.2</v>
      </c>
      <c r="U2041" s="10">
        <v>12.599000000000004</v>
      </c>
    </row>
    <row r="2042" spans="1:21" ht="16.5" x14ac:dyDescent="0.3">
      <c r="A2042" t="s">
        <v>6295</v>
      </c>
      <c r="B2042" s="2">
        <v>43953</v>
      </c>
      <c r="C2042" s="2">
        <v>43953</v>
      </c>
      <c r="D2042" s="1" t="s">
        <v>1276</v>
      </c>
      <c r="E2042" s="1" t="s">
        <v>6296</v>
      </c>
      <c r="F2042" s="1" t="s">
        <v>6297</v>
      </c>
      <c r="G2042" s="1" t="s">
        <v>23</v>
      </c>
      <c r="H2042" s="1" t="s">
        <v>24</v>
      </c>
      <c r="I2042" s="1" t="s">
        <v>261</v>
      </c>
      <c r="J2042" s="1" t="s">
        <v>262</v>
      </c>
      <c r="K2042" s="1">
        <v>10024</v>
      </c>
      <c r="L2042" s="1" t="s">
        <v>143</v>
      </c>
      <c r="M2042" s="1" t="s">
        <v>1397</v>
      </c>
      <c r="N2042" s="1" t="s">
        <v>43</v>
      </c>
      <c r="O2042" s="1" t="s">
        <v>56</v>
      </c>
      <c r="P2042" s="1" t="s">
        <v>1398</v>
      </c>
      <c r="Q2042" s="10">
        <v>44.94</v>
      </c>
      <c r="R2042" s="10">
        <v>3</v>
      </c>
      <c r="S2042" s="10">
        <v>134.82</v>
      </c>
      <c r="T2042" s="1">
        <v>0</v>
      </c>
      <c r="U2042" s="10">
        <v>12.5832</v>
      </c>
    </row>
    <row r="2043" spans="1:21" ht="16.5" x14ac:dyDescent="0.3">
      <c r="A2043" t="s">
        <v>8592</v>
      </c>
      <c r="B2043" s="2">
        <v>43359</v>
      </c>
      <c r="C2043" s="2">
        <v>43362</v>
      </c>
      <c r="D2043" s="1" t="s">
        <v>183</v>
      </c>
      <c r="E2043" s="1" t="s">
        <v>4939</v>
      </c>
      <c r="F2043" s="1" t="s">
        <v>4940</v>
      </c>
      <c r="G2043" s="1" t="s">
        <v>38</v>
      </c>
      <c r="H2043" s="1" t="s">
        <v>24</v>
      </c>
      <c r="I2043" s="1" t="s">
        <v>261</v>
      </c>
      <c r="J2043" s="1" t="s">
        <v>262</v>
      </c>
      <c r="K2043" s="1">
        <v>10024</v>
      </c>
      <c r="L2043" s="1" t="s">
        <v>143</v>
      </c>
      <c r="M2043" s="1" t="s">
        <v>2832</v>
      </c>
      <c r="N2043" s="1" t="s">
        <v>43</v>
      </c>
      <c r="O2043" s="1" t="s">
        <v>72</v>
      </c>
      <c r="P2043" s="1" t="s">
        <v>2833</v>
      </c>
      <c r="Q2043" s="10">
        <v>33.552</v>
      </c>
      <c r="R2043" s="10">
        <v>1</v>
      </c>
      <c r="S2043" s="10">
        <v>33.552</v>
      </c>
      <c r="T2043" s="1">
        <v>0.2</v>
      </c>
      <c r="U2043" s="10">
        <v>12.581999999999999</v>
      </c>
    </row>
    <row r="2044" spans="1:21" ht="16.5" x14ac:dyDescent="0.3">
      <c r="A2044" t="s">
        <v>5329</v>
      </c>
      <c r="B2044" s="2">
        <v>44448</v>
      </c>
      <c r="C2044" s="2">
        <v>44454</v>
      </c>
      <c r="D2044" s="1" t="s">
        <v>47</v>
      </c>
      <c r="E2044" s="1" t="s">
        <v>971</v>
      </c>
      <c r="F2044" s="1" t="s">
        <v>972</v>
      </c>
      <c r="G2044" s="1" t="s">
        <v>38</v>
      </c>
      <c r="H2044" s="1" t="s">
        <v>24</v>
      </c>
      <c r="I2044" s="1" t="s">
        <v>2546</v>
      </c>
      <c r="J2044" s="1" t="s">
        <v>374</v>
      </c>
      <c r="K2044" s="1">
        <v>29501</v>
      </c>
      <c r="L2044" s="1" t="s">
        <v>27</v>
      </c>
      <c r="M2044" s="1" t="s">
        <v>1663</v>
      </c>
      <c r="N2044" s="1" t="s">
        <v>43</v>
      </c>
      <c r="O2044" s="1" t="s">
        <v>56</v>
      </c>
      <c r="P2044" s="1" t="s">
        <v>1664</v>
      </c>
      <c r="Q2044" s="10">
        <v>628.80999999999995</v>
      </c>
      <c r="R2044" s="10">
        <v>7</v>
      </c>
      <c r="S2044" s="10">
        <v>4401.67</v>
      </c>
      <c r="T2044" s="1">
        <v>0</v>
      </c>
      <c r="U2044" s="10">
        <v>12.576199999999986</v>
      </c>
    </row>
    <row r="2045" spans="1:21" ht="16.5" x14ac:dyDescent="0.3">
      <c r="A2045" t="s">
        <v>8516</v>
      </c>
      <c r="B2045" s="2">
        <v>43314</v>
      </c>
      <c r="C2045" s="2">
        <v>43320</v>
      </c>
      <c r="D2045" s="1" t="s">
        <v>47</v>
      </c>
      <c r="E2045" s="1" t="s">
        <v>1058</v>
      </c>
      <c r="F2045" s="1" t="s">
        <v>1059</v>
      </c>
      <c r="G2045" s="1" t="s">
        <v>99</v>
      </c>
      <c r="H2045" s="1" t="s">
        <v>24</v>
      </c>
      <c r="I2045" s="1" t="s">
        <v>309</v>
      </c>
      <c r="J2045" s="1" t="s">
        <v>588</v>
      </c>
      <c r="K2045" s="1">
        <v>65807</v>
      </c>
      <c r="L2045" s="1" t="s">
        <v>102</v>
      </c>
      <c r="M2045" s="1" t="s">
        <v>3645</v>
      </c>
      <c r="N2045" s="1" t="s">
        <v>43</v>
      </c>
      <c r="O2045" s="1" t="s">
        <v>72</v>
      </c>
      <c r="P2045" s="1" t="s">
        <v>3646</v>
      </c>
      <c r="Q2045" s="10">
        <v>26.7</v>
      </c>
      <c r="R2045" s="10">
        <v>5</v>
      </c>
      <c r="S2045" s="10">
        <v>133.5</v>
      </c>
      <c r="T2045" s="1">
        <v>0</v>
      </c>
      <c r="U2045" s="10">
        <v>12.548999999999999</v>
      </c>
    </row>
    <row r="2046" spans="1:21" ht="16.5" x14ac:dyDescent="0.3">
      <c r="A2046" t="s">
        <v>7071</v>
      </c>
      <c r="B2046" s="2">
        <v>44519</v>
      </c>
      <c r="C2046" s="2">
        <v>44523</v>
      </c>
      <c r="D2046" s="1" t="s">
        <v>47</v>
      </c>
      <c r="E2046" s="1" t="s">
        <v>7048</v>
      </c>
      <c r="F2046" s="1" t="s">
        <v>7049</v>
      </c>
      <c r="G2046" s="1" t="s">
        <v>23</v>
      </c>
      <c r="H2046" s="1" t="s">
        <v>24</v>
      </c>
      <c r="I2046" s="1" t="s">
        <v>2771</v>
      </c>
      <c r="J2046" s="1" t="s">
        <v>310</v>
      </c>
      <c r="K2046" s="1">
        <v>22304</v>
      </c>
      <c r="L2046" s="1" t="s">
        <v>27</v>
      </c>
      <c r="M2046" s="1" t="s">
        <v>1160</v>
      </c>
      <c r="N2046" s="1" t="s">
        <v>43</v>
      </c>
      <c r="O2046" s="1" t="s">
        <v>264</v>
      </c>
      <c r="P2046" s="1" t="s">
        <v>1161</v>
      </c>
      <c r="Q2046" s="10">
        <v>25.060000000000002</v>
      </c>
      <c r="R2046" s="10">
        <v>7</v>
      </c>
      <c r="S2046" s="10">
        <v>175.42000000000002</v>
      </c>
      <c r="T2046" s="1">
        <v>0</v>
      </c>
      <c r="U2046" s="10">
        <v>12.530000000000001</v>
      </c>
    </row>
    <row r="2047" spans="1:21" ht="16.5" x14ac:dyDescent="0.3">
      <c r="A2047" t="s">
        <v>6782</v>
      </c>
      <c r="B2047" s="2">
        <v>43796</v>
      </c>
      <c r="C2047" s="2">
        <v>43800</v>
      </c>
      <c r="D2047" s="1" t="s">
        <v>47</v>
      </c>
      <c r="E2047" s="1" t="s">
        <v>1619</v>
      </c>
      <c r="F2047" s="1" t="s">
        <v>1620</v>
      </c>
      <c r="G2047" s="1" t="s">
        <v>23</v>
      </c>
      <c r="H2047" s="1" t="s">
        <v>24</v>
      </c>
      <c r="I2047" s="1" t="s">
        <v>261</v>
      </c>
      <c r="J2047" s="1" t="s">
        <v>262</v>
      </c>
      <c r="K2047" s="1">
        <v>10024</v>
      </c>
      <c r="L2047" s="1" t="s">
        <v>143</v>
      </c>
      <c r="M2047" s="1" t="s">
        <v>4157</v>
      </c>
      <c r="N2047" s="1" t="s">
        <v>43</v>
      </c>
      <c r="O2047" s="1" t="s">
        <v>65</v>
      </c>
      <c r="P2047" s="1" t="s">
        <v>4158</v>
      </c>
      <c r="Q2047" s="10">
        <v>29.79</v>
      </c>
      <c r="R2047" s="10">
        <v>3</v>
      </c>
      <c r="S2047" s="10">
        <v>89.37</v>
      </c>
      <c r="T2047" s="1">
        <v>0</v>
      </c>
      <c r="U2047" s="10">
        <v>12.511800000000001</v>
      </c>
    </row>
    <row r="2048" spans="1:21" ht="16.5" x14ac:dyDescent="0.3">
      <c r="A2048" t="s">
        <v>7795</v>
      </c>
      <c r="B2048" s="2">
        <v>43550</v>
      </c>
      <c r="C2048" s="2">
        <v>43554</v>
      </c>
      <c r="D2048" s="1" t="s">
        <v>20</v>
      </c>
      <c r="E2048" s="1" t="s">
        <v>3504</v>
      </c>
      <c r="F2048" s="1" t="s">
        <v>3505</v>
      </c>
      <c r="G2048" s="1" t="s">
        <v>23</v>
      </c>
      <c r="H2048" s="1" t="s">
        <v>24</v>
      </c>
      <c r="I2048" s="1" t="s">
        <v>141</v>
      </c>
      <c r="J2048" s="1" t="s">
        <v>142</v>
      </c>
      <c r="K2048" s="1">
        <v>19140</v>
      </c>
      <c r="L2048" s="1" t="s">
        <v>143</v>
      </c>
      <c r="M2048" s="1" t="s">
        <v>621</v>
      </c>
      <c r="N2048" s="1" t="s">
        <v>43</v>
      </c>
      <c r="O2048" s="1" t="s">
        <v>87</v>
      </c>
      <c r="P2048" s="1" t="s">
        <v>622</v>
      </c>
      <c r="Q2048" s="10">
        <v>40.032000000000004</v>
      </c>
      <c r="R2048" s="10">
        <v>6</v>
      </c>
      <c r="S2048" s="10">
        <v>240.19200000000001</v>
      </c>
      <c r="T2048" s="1">
        <v>0.2</v>
      </c>
      <c r="U2048" s="10">
        <v>12.509999999999993</v>
      </c>
    </row>
    <row r="2049" spans="1:21" ht="16.5" x14ac:dyDescent="0.3">
      <c r="A2049" t="s">
        <v>3954</v>
      </c>
      <c r="B2049" s="2">
        <v>44426</v>
      </c>
      <c r="C2049" s="2">
        <v>44430</v>
      </c>
      <c r="D2049" s="1" t="s">
        <v>47</v>
      </c>
      <c r="E2049" s="1" t="s">
        <v>1316</v>
      </c>
      <c r="F2049" s="1" t="s">
        <v>1317</v>
      </c>
      <c r="G2049" s="1" t="s">
        <v>23</v>
      </c>
      <c r="H2049" s="1" t="s">
        <v>24</v>
      </c>
      <c r="I2049" s="1" t="s">
        <v>806</v>
      </c>
      <c r="J2049" s="1" t="s">
        <v>101</v>
      </c>
      <c r="K2049" s="1">
        <v>75220</v>
      </c>
      <c r="L2049" s="1" t="s">
        <v>102</v>
      </c>
      <c r="M2049" s="1" t="s">
        <v>925</v>
      </c>
      <c r="N2049" s="1" t="s">
        <v>43</v>
      </c>
      <c r="O2049" s="1" t="s">
        <v>56</v>
      </c>
      <c r="P2049" s="1" t="s">
        <v>926</v>
      </c>
      <c r="Q2049" s="10">
        <v>200.06400000000002</v>
      </c>
      <c r="R2049" s="10">
        <v>3</v>
      </c>
      <c r="S2049" s="10">
        <v>600.19200000000001</v>
      </c>
      <c r="T2049" s="1">
        <v>0.2</v>
      </c>
      <c r="U2049" s="10">
        <v>12.504000000000005</v>
      </c>
    </row>
    <row r="2050" spans="1:21" ht="16.5" x14ac:dyDescent="0.3">
      <c r="A2050" t="s">
        <v>8678</v>
      </c>
      <c r="B2050" s="2">
        <v>44117</v>
      </c>
      <c r="C2050" s="2">
        <v>44124</v>
      </c>
      <c r="D2050" s="1" t="s">
        <v>47</v>
      </c>
      <c r="E2050" s="1" t="s">
        <v>2513</v>
      </c>
      <c r="F2050" s="1" t="s">
        <v>2514</v>
      </c>
      <c r="G2050" s="1" t="s">
        <v>38</v>
      </c>
      <c r="H2050" s="1" t="s">
        <v>24</v>
      </c>
      <c r="I2050" s="1" t="s">
        <v>261</v>
      </c>
      <c r="J2050" s="1" t="s">
        <v>262</v>
      </c>
      <c r="K2050" s="1">
        <v>10024</v>
      </c>
      <c r="L2050" s="1" t="s">
        <v>143</v>
      </c>
      <c r="M2050" s="1" t="s">
        <v>3513</v>
      </c>
      <c r="N2050" s="1" t="s">
        <v>43</v>
      </c>
      <c r="O2050" s="1" t="s">
        <v>65</v>
      </c>
      <c r="P2050" s="1" t="s">
        <v>3514</v>
      </c>
      <c r="Q2050" s="10">
        <v>34.700000000000003</v>
      </c>
      <c r="R2050" s="10">
        <v>5</v>
      </c>
      <c r="S2050" s="10">
        <v>173.5</v>
      </c>
      <c r="T2050" s="1">
        <v>0</v>
      </c>
      <c r="U2050" s="10">
        <v>12.492000000000001</v>
      </c>
    </row>
    <row r="2051" spans="1:21" ht="16.5" x14ac:dyDescent="0.3">
      <c r="A2051" t="s">
        <v>3584</v>
      </c>
      <c r="B2051" s="2">
        <v>43371</v>
      </c>
      <c r="C2051" s="2">
        <v>43376</v>
      </c>
      <c r="D2051" s="1" t="s">
        <v>47</v>
      </c>
      <c r="E2051" s="1" t="s">
        <v>3585</v>
      </c>
      <c r="F2051" s="1" t="s">
        <v>3586</v>
      </c>
      <c r="G2051" s="1" t="s">
        <v>38</v>
      </c>
      <c r="H2051" s="1" t="s">
        <v>24</v>
      </c>
      <c r="I2051" s="1" t="s">
        <v>1463</v>
      </c>
      <c r="J2051" s="1" t="s">
        <v>1231</v>
      </c>
      <c r="K2051" s="1">
        <v>1841</v>
      </c>
      <c r="L2051" s="1" t="s">
        <v>143</v>
      </c>
      <c r="M2051" s="1" t="s">
        <v>1609</v>
      </c>
      <c r="N2051" s="1" t="s">
        <v>43</v>
      </c>
      <c r="O2051" s="1" t="s">
        <v>56</v>
      </c>
      <c r="P2051" s="1" t="s">
        <v>1610</v>
      </c>
      <c r="Q2051" s="10">
        <v>46.26</v>
      </c>
      <c r="R2051" s="10">
        <v>3</v>
      </c>
      <c r="S2051" s="10">
        <v>138.78</v>
      </c>
      <c r="T2051" s="1">
        <v>0</v>
      </c>
      <c r="U2051" s="10">
        <v>12.490200000000003</v>
      </c>
    </row>
    <row r="2052" spans="1:21" ht="16.5" x14ac:dyDescent="0.3">
      <c r="A2052" t="s">
        <v>3887</v>
      </c>
      <c r="B2052" s="2">
        <v>44167</v>
      </c>
      <c r="C2052" s="2">
        <v>44173</v>
      </c>
      <c r="D2052" s="1" t="s">
        <v>47</v>
      </c>
      <c r="E2052" s="1" t="s">
        <v>1503</v>
      </c>
      <c r="F2052" s="1" t="s">
        <v>1504</v>
      </c>
      <c r="G2052" s="1" t="s">
        <v>23</v>
      </c>
      <c r="H2052" s="1" t="s">
        <v>24</v>
      </c>
      <c r="I2052" s="1" t="s">
        <v>124</v>
      </c>
      <c r="J2052" s="1" t="s">
        <v>40</v>
      </c>
      <c r="K2052" s="1">
        <v>94122</v>
      </c>
      <c r="L2052" s="1" t="s">
        <v>41</v>
      </c>
      <c r="M2052" s="1" t="s">
        <v>3888</v>
      </c>
      <c r="N2052" s="1" t="s">
        <v>43</v>
      </c>
      <c r="O2052" s="1" t="s">
        <v>87</v>
      </c>
      <c r="P2052" s="1" t="s">
        <v>3889</v>
      </c>
      <c r="Q2052" s="10">
        <v>25.92</v>
      </c>
      <c r="R2052" s="10">
        <v>4</v>
      </c>
      <c r="S2052" s="10">
        <v>103.68</v>
      </c>
      <c r="T2052" s="1">
        <v>0</v>
      </c>
      <c r="U2052" s="10">
        <v>12.441600000000001</v>
      </c>
    </row>
    <row r="2053" spans="1:21" ht="16.5" x14ac:dyDescent="0.3">
      <c r="A2053" t="s">
        <v>5245</v>
      </c>
      <c r="B2053" s="2">
        <v>43335</v>
      </c>
      <c r="C2053" s="2">
        <v>43335</v>
      </c>
      <c r="D2053" s="1" t="s">
        <v>1276</v>
      </c>
      <c r="E2053" s="1" t="s">
        <v>2462</v>
      </c>
      <c r="F2053" s="1" t="s">
        <v>2463</v>
      </c>
      <c r="G2053" s="1" t="s">
        <v>23</v>
      </c>
      <c r="H2053" s="1" t="s">
        <v>24</v>
      </c>
      <c r="I2053" s="1" t="s">
        <v>261</v>
      </c>
      <c r="J2053" s="1" t="s">
        <v>262</v>
      </c>
      <c r="K2053" s="1">
        <v>10009</v>
      </c>
      <c r="L2053" s="1" t="s">
        <v>143</v>
      </c>
      <c r="M2053" s="1" t="s">
        <v>5246</v>
      </c>
      <c r="N2053" s="1" t="s">
        <v>43</v>
      </c>
      <c r="O2053" s="1" t="s">
        <v>87</v>
      </c>
      <c r="P2053" s="1" t="s">
        <v>5247</v>
      </c>
      <c r="Q2053" s="10">
        <v>25.92</v>
      </c>
      <c r="R2053" s="10">
        <v>4</v>
      </c>
      <c r="S2053" s="10">
        <v>103.68</v>
      </c>
      <c r="T2053" s="1">
        <v>0</v>
      </c>
      <c r="U2053" s="10">
        <v>12.441600000000001</v>
      </c>
    </row>
    <row r="2054" spans="1:21" ht="16.5" x14ac:dyDescent="0.3">
      <c r="A2054" t="s">
        <v>5527</v>
      </c>
      <c r="B2054" s="2">
        <v>44088</v>
      </c>
      <c r="C2054" s="2">
        <v>44092</v>
      </c>
      <c r="D2054" s="1" t="s">
        <v>47</v>
      </c>
      <c r="E2054" s="1" t="s">
        <v>415</v>
      </c>
      <c r="F2054" s="1" t="s">
        <v>416</v>
      </c>
      <c r="G2054" s="1" t="s">
        <v>99</v>
      </c>
      <c r="H2054" s="1" t="s">
        <v>24</v>
      </c>
      <c r="I2054" s="1" t="s">
        <v>373</v>
      </c>
      <c r="J2054" s="1" t="s">
        <v>374</v>
      </c>
      <c r="K2054" s="1">
        <v>29203</v>
      </c>
      <c r="L2054" s="1" t="s">
        <v>27</v>
      </c>
      <c r="M2054" s="1" t="s">
        <v>3138</v>
      </c>
      <c r="N2054" s="1" t="s">
        <v>43</v>
      </c>
      <c r="O2054" s="1" t="s">
        <v>87</v>
      </c>
      <c r="P2054" s="1" t="s">
        <v>3139</v>
      </c>
      <c r="Q2054" s="10">
        <v>25.92</v>
      </c>
      <c r="R2054" s="10">
        <v>4</v>
      </c>
      <c r="S2054" s="10">
        <v>103.68</v>
      </c>
      <c r="T2054" s="1">
        <v>0</v>
      </c>
      <c r="U2054" s="10">
        <v>12.441600000000001</v>
      </c>
    </row>
    <row r="2055" spans="1:21" ht="16.5" x14ac:dyDescent="0.3">
      <c r="A2055" t="s">
        <v>5611</v>
      </c>
      <c r="B2055" s="2">
        <v>43437</v>
      </c>
      <c r="C2055" s="2">
        <v>43440</v>
      </c>
      <c r="D2055" s="1" t="s">
        <v>20</v>
      </c>
      <c r="E2055" s="1" t="s">
        <v>5612</v>
      </c>
      <c r="F2055" s="1" t="s">
        <v>5613</v>
      </c>
      <c r="G2055" s="1" t="s">
        <v>38</v>
      </c>
      <c r="H2055" s="1" t="s">
        <v>24</v>
      </c>
      <c r="I2055" s="1" t="s">
        <v>4978</v>
      </c>
      <c r="J2055" s="1" t="s">
        <v>588</v>
      </c>
      <c r="K2055" s="1">
        <v>63116</v>
      </c>
      <c r="L2055" s="1" t="s">
        <v>102</v>
      </c>
      <c r="M2055" s="1" t="s">
        <v>4683</v>
      </c>
      <c r="N2055" s="1" t="s">
        <v>43</v>
      </c>
      <c r="O2055" s="1" t="s">
        <v>87</v>
      </c>
      <c r="P2055" s="1" t="s">
        <v>4684</v>
      </c>
      <c r="Q2055" s="10">
        <v>25.92</v>
      </c>
      <c r="R2055" s="10">
        <v>4</v>
      </c>
      <c r="S2055" s="10">
        <v>103.68</v>
      </c>
      <c r="T2055" s="1">
        <v>0</v>
      </c>
      <c r="U2055" s="10">
        <v>12.441600000000001</v>
      </c>
    </row>
    <row r="2056" spans="1:21" ht="16.5" x14ac:dyDescent="0.3">
      <c r="A2056" t="s">
        <v>9319</v>
      </c>
      <c r="B2056" s="2">
        <v>44319</v>
      </c>
      <c r="C2056" s="2">
        <v>44323</v>
      </c>
      <c r="D2056" s="1" t="s">
        <v>47</v>
      </c>
      <c r="E2056" s="1" t="s">
        <v>1503</v>
      </c>
      <c r="F2056" s="1" t="s">
        <v>1504</v>
      </c>
      <c r="G2056" s="1" t="s">
        <v>23</v>
      </c>
      <c r="H2056" s="1" t="s">
        <v>24</v>
      </c>
      <c r="I2056" s="1" t="s">
        <v>124</v>
      </c>
      <c r="J2056" s="1" t="s">
        <v>40</v>
      </c>
      <c r="K2056" s="1">
        <v>94122</v>
      </c>
      <c r="L2056" s="1" t="s">
        <v>41</v>
      </c>
      <c r="M2056" s="1" t="s">
        <v>3000</v>
      </c>
      <c r="N2056" s="1" t="s">
        <v>43</v>
      </c>
      <c r="O2056" s="1" t="s">
        <v>87</v>
      </c>
      <c r="P2056" s="1" t="s">
        <v>3001</v>
      </c>
      <c r="Q2056" s="10">
        <v>25.92</v>
      </c>
      <c r="R2056" s="10">
        <v>4</v>
      </c>
      <c r="S2056" s="10">
        <v>103.68</v>
      </c>
      <c r="T2056" s="1">
        <v>0</v>
      </c>
      <c r="U2056" s="10">
        <v>12.441600000000001</v>
      </c>
    </row>
    <row r="2057" spans="1:21" ht="16.5" x14ac:dyDescent="0.3">
      <c r="A2057" t="s">
        <v>9398</v>
      </c>
      <c r="B2057" s="2">
        <v>44428</v>
      </c>
      <c r="C2057" s="2">
        <v>44435</v>
      </c>
      <c r="D2057" s="1" t="s">
        <v>47</v>
      </c>
      <c r="E2057" s="1" t="s">
        <v>3379</v>
      </c>
      <c r="F2057" s="1" t="s">
        <v>3380</v>
      </c>
      <c r="G2057" s="1" t="s">
        <v>23</v>
      </c>
      <c r="H2057" s="1" t="s">
        <v>24</v>
      </c>
      <c r="I2057" s="1" t="s">
        <v>39</v>
      </c>
      <c r="J2057" s="1" t="s">
        <v>40</v>
      </c>
      <c r="K2057" s="1">
        <v>90036</v>
      </c>
      <c r="L2057" s="1" t="s">
        <v>41</v>
      </c>
      <c r="M2057" s="1" t="s">
        <v>3791</v>
      </c>
      <c r="N2057" s="1" t="s">
        <v>43</v>
      </c>
      <c r="O2057" s="1" t="s">
        <v>87</v>
      </c>
      <c r="P2057" s="1" t="s">
        <v>3792</v>
      </c>
      <c r="Q2057" s="10">
        <v>25.92</v>
      </c>
      <c r="R2057" s="10">
        <v>4</v>
      </c>
      <c r="S2057" s="10">
        <v>103.68</v>
      </c>
      <c r="T2057" s="1">
        <v>0</v>
      </c>
      <c r="U2057" s="10">
        <v>12.441600000000001</v>
      </c>
    </row>
    <row r="2058" spans="1:21" ht="16.5" x14ac:dyDescent="0.3">
      <c r="A2058" t="s">
        <v>10142</v>
      </c>
      <c r="B2058" s="2">
        <v>43562</v>
      </c>
      <c r="C2058" s="2">
        <v>43565</v>
      </c>
      <c r="D2058" s="1" t="s">
        <v>183</v>
      </c>
      <c r="E2058" s="1" t="s">
        <v>2144</v>
      </c>
      <c r="F2058" s="1" t="s">
        <v>2145</v>
      </c>
      <c r="G2058" s="1" t="s">
        <v>23</v>
      </c>
      <c r="H2058" s="1" t="s">
        <v>24</v>
      </c>
      <c r="I2058" s="1" t="s">
        <v>261</v>
      </c>
      <c r="J2058" s="1" t="s">
        <v>262</v>
      </c>
      <c r="K2058" s="1">
        <v>10035</v>
      </c>
      <c r="L2058" s="1" t="s">
        <v>143</v>
      </c>
      <c r="M2058" s="1" t="s">
        <v>3888</v>
      </c>
      <c r="N2058" s="1" t="s">
        <v>43</v>
      </c>
      <c r="O2058" s="1" t="s">
        <v>87</v>
      </c>
      <c r="P2058" s="1" t="s">
        <v>3889</v>
      </c>
      <c r="Q2058" s="10">
        <v>25.92</v>
      </c>
      <c r="R2058" s="10">
        <v>4</v>
      </c>
      <c r="S2058" s="10">
        <v>103.68</v>
      </c>
      <c r="T2058" s="1">
        <v>0</v>
      </c>
      <c r="U2058" s="10">
        <v>12.441600000000001</v>
      </c>
    </row>
    <row r="2059" spans="1:21" ht="16.5" x14ac:dyDescent="0.3">
      <c r="A2059" t="s">
        <v>10332</v>
      </c>
      <c r="B2059" s="2">
        <v>44419</v>
      </c>
      <c r="C2059" s="2">
        <v>44424</v>
      </c>
      <c r="D2059" s="1" t="s">
        <v>47</v>
      </c>
      <c r="E2059" s="1" t="s">
        <v>2618</v>
      </c>
      <c r="F2059" s="1" t="s">
        <v>2619</v>
      </c>
      <c r="G2059" s="1" t="s">
        <v>99</v>
      </c>
      <c r="H2059" s="1" t="s">
        <v>24</v>
      </c>
      <c r="I2059" s="1" t="s">
        <v>261</v>
      </c>
      <c r="J2059" s="1" t="s">
        <v>262</v>
      </c>
      <c r="K2059" s="1">
        <v>10009</v>
      </c>
      <c r="L2059" s="1" t="s">
        <v>143</v>
      </c>
      <c r="M2059" s="1" t="s">
        <v>1870</v>
      </c>
      <c r="N2059" s="1" t="s">
        <v>43</v>
      </c>
      <c r="O2059" s="1" t="s">
        <v>87</v>
      </c>
      <c r="P2059" s="1" t="s">
        <v>1871</v>
      </c>
      <c r="Q2059" s="10">
        <v>25.92</v>
      </c>
      <c r="R2059" s="10">
        <v>4</v>
      </c>
      <c r="S2059" s="10">
        <v>103.68</v>
      </c>
      <c r="T2059" s="1">
        <v>0</v>
      </c>
      <c r="U2059" s="10">
        <v>12.441600000000001</v>
      </c>
    </row>
    <row r="2060" spans="1:21" ht="16.5" x14ac:dyDescent="0.3">
      <c r="A2060" t="s">
        <v>10591</v>
      </c>
      <c r="B2060" s="2">
        <v>44162</v>
      </c>
      <c r="C2060" s="2">
        <v>44165</v>
      </c>
      <c r="D2060" s="1" t="s">
        <v>183</v>
      </c>
      <c r="E2060" s="1" t="s">
        <v>768</v>
      </c>
      <c r="F2060" s="1" t="s">
        <v>769</v>
      </c>
      <c r="G2060" s="1" t="s">
        <v>23</v>
      </c>
      <c r="H2060" s="1" t="s">
        <v>24</v>
      </c>
      <c r="I2060" s="1" t="s">
        <v>10326</v>
      </c>
      <c r="J2060" s="1" t="s">
        <v>779</v>
      </c>
      <c r="K2060" s="1">
        <v>7017</v>
      </c>
      <c r="L2060" s="1" t="s">
        <v>143</v>
      </c>
      <c r="M2060" s="1" t="s">
        <v>5722</v>
      </c>
      <c r="N2060" s="1" t="s">
        <v>43</v>
      </c>
      <c r="O2060" s="1" t="s">
        <v>87</v>
      </c>
      <c r="P2060" s="1" t="s">
        <v>5723</v>
      </c>
      <c r="Q2060" s="10">
        <v>25.92</v>
      </c>
      <c r="R2060" s="10">
        <v>4</v>
      </c>
      <c r="S2060" s="10">
        <v>103.68</v>
      </c>
      <c r="T2060" s="1">
        <v>0</v>
      </c>
      <c r="U2060" s="10">
        <v>12.441600000000001</v>
      </c>
    </row>
    <row r="2061" spans="1:21" ht="16.5" x14ac:dyDescent="0.3">
      <c r="A2061" t="s">
        <v>5100</v>
      </c>
      <c r="B2061" s="2">
        <v>44027</v>
      </c>
      <c r="C2061" s="2">
        <v>44033</v>
      </c>
      <c r="D2061" s="1" t="s">
        <v>47</v>
      </c>
      <c r="E2061" s="1" t="s">
        <v>4795</v>
      </c>
      <c r="F2061" s="1" t="s">
        <v>4796</v>
      </c>
      <c r="G2061" s="1" t="s">
        <v>99</v>
      </c>
      <c r="H2061" s="1" t="s">
        <v>24</v>
      </c>
      <c r="I2061" s="1" t="s">
        <v>3696</v>
      </c>
      <c r="J2061" s="1" t="s">
        <v>118</v>
      </c>
      <c r="K2061" s="1">
        <v>84604</v>
      </c>
      <c r="L2061" s="1" t="s">
        <v>41</v>
      </c>
      <c r="M2061" s="1" t="s">
        <v>5101</v>
      </c>
      <c r="N2061" s="1" t="s">
        <v>43</v>
      </c>
      <c r="O2061" s="1" t="s">
        <v>570</v>
      </c>
      <c r="P2061" s="1" t="s">
        <v>5102</v>
      </c>
      <c r="Q2061" s="10">
        <v>44.400000000000006</v>
      </c>
      <c r="R2061" s="10">
        <v>5</v>
      </c>
      <c r="S2061" s="10">
        <v>222.00000000000003</v>
      </c>
      <c r="T2061" s="1">
        <v>0</v>
      </c>
      <c r="U2061" s="10">
        <v>12.432000000000002</v>
      </c>
    </row>
    <row r="2062" spans="1:21" ht="16.5" x14ac:dyDescent="0.3">
      <c r="A2062" t="s">
        <v>9120</v>
      </c>
      <c r="B2062" s="2">
        <v>44026</v>
      </c>
      <c r="C2062" s="2">
        <v>44030</v>
      </c>
      <c r="D2062" s="1" t="s">
        <v>47</v>
      </c>
      <c r="E2062" s="1" t="s">
        <v>1536</v>
      </c>
      <c r="F2062" s="1" t="s">
        <v>1537</v>
      </c>
      <c r="G2062" s="1" t="s">
        <v>23</v>
      </c>
      <c r="H2062" s="1" t="s">
        <v>24</v>
      </c>
      <c r="I2062" s="1" t="s">
        <v>124</v>
      </c>
      <c r="J2062" s="1" t="s">
        <v>40</v>
      </c>
      <c r="K2062" s="1">
        <v>94122</v>
      </c>
      <c r="L2062" s="1" t="s">
        <v>41</v>
      </c>
      <c r="M2062" s="1" t="s">
        <v>207</v>
      </c>
      <c r="N2062" s="1" t="s">
        <v>68</v>
      </c>
      <c r="O2062" s="1" t="s">
        <v>69</v>
      </c>
      <c r="P2062" s="1" t="s">
        <v>208</v>
      </c>
      <c r="Q2062" s="10">
        <v>110.376</v>
      </c>
      <c r="R2062" s="10">
        <v>3</v>
      </c>
      <c r="S2062" s="10">
        <v>331.12800000000004</v>
      </c>
      <c r="T2062" s="1">
        <v>0.2</v>
      </c>
      <c r="U2062" s="10">
        <v>12.417299999999997</v>
      </c>
    </row>
    <row r="2063" spans="1:21" ht="16.5" x14ac:dyDescent="0.3">
      <c r="A2063" t="s">
        <v>4276</v>
      </c>
      <c r="B2063" s="2">
        <v>44310</v>
      </c>
      <c r="C2063" s="2">
        <v>44313</v>
      </c>
      <c r="D2063" s="1" t="s">
        <v>183</v>
      </c>
      <c r="E2063" s="1" t="s">
        <v>3776</v>
      </c>
      <c r="F2063" s="1" t="s">
        <v>3777</v>
      </c>
      <c r="G2063" s="1" t="s">
        <v>38</v>
      </c>
      <c r="H2063" s="1" t="s">
        <v>24</v>
      </c>
      <c r="I2063" s="1" t="s">
        <v>141</v>
      </c>
      <c r="J2063" s="1" t="s">
        <v>142</v>
      </c>
      <c r="K2063" s="1">
        <v>19143</v>
      </c>
      <c r="L2063" s="1" t="s">
        <v>143</v>
      </c>
      <c r="M2063" s="1" t="s">
        <v>4277</v>
      </c>
      <c r="N2063" s="1" t="s">
        <v>43</v>
      </c>
      <c r="O2063" s="1" t="s">
        <v>75</v>
      </c>
      <c r="P2063" s="1" t="s">
        <v>4278</v>
      </c>
      <c r="Q2063" s="10">
        <v>99.28</v>
      </c>
      <c r="R2063" s="10">
        <v>2</v>
      </c>
      <c r="S2063" s="10">
        <v>198.56</v>
      </c>
      <c r="T2063" s="1">
        <v>0.2</v>
      </c>
      <c r="U2063" s="10">
        <v>12.409999999999989</v>
      </c>
    </row>
    <row r="2064" spans="1:21" ht="16.5" x14ac:dyDescent="0.3">
      <c r="A2064" t="s">
        <v>6721</v>
      </c>
      <c r="B2064" s="2">
        <v>44091</v>
      </c>
      <c r="C2064" s="2">
        <v>44097</v>
      </c>
      <c r="D2064" s="1" t="s">
        <v>47</v>
      </c>
      <c r="E2064" s="1" t="s">
        <v>298</v>
      </c>
      <c r="F2064" s="1" t="s">
        <v>299</v>
      </c>
      <c r="G2064" s="1" t="s">
        <v>38</v>
      </c>
      <c r="H2064" s="1" t="s">
        <v>24</v>
      </c>
      <c r="I2064" s="1" t="s">
        <v>488</v>
      </c>
      <c r="J2064" s="1" t="s">
        <v>249</v>
      </c>
      <c r="K2064" s="1">
        <v>47201</v>
      </c>
      <c r="L2064" s="1" t="s">
        <v>102</v>
      </c>
      <c r="M2064" s="1" t="s">
        <v>679</v>
      </c>
      <c r="N2064" s="1" t="s">
        <v>43</v>
      </c>
      <c r="O2064" s="1" t="s">
        <v>65</v>
      </c>
      <c r="P2064" s="1" t="s">
        <v>680</v>
      </c>
      <c r="Q2064" s="10">
        <v>33.4</v>
      </c>
      <c r="R2064" s="10">
        <v>5</v>
      </c>
      <c r="S2064" s="10">
        <v>167</v>
      </c>
      <c r="T2064" s="1">
        <v>0</v>
      </c>
      <c r="U2064" s="10">
        <v>12.357999999999997</v>
      </c>
    </row>
    <row r="2065" spans="1:21" ht="16.5" x14ac:dyDescent="0.3">
      <c r="A2065" t="s">
        <v>8864</v>
      </c>
      <c r="B2065" s="2">
        <v>43715</v>
      </c>
      <c r="C2065" s="2">
        <v>43717</v>
      </c>
      <c r="D2065" s="1" t="s">
        <v>20</v>
      </c>
      <c r="E2065" s="1" t="s">
        <v>4847</v>
      </c>
      <c r="F2065" s="1" t="s">
        <v>4848</v>
      </c>
      <c r="G2065" s="1" t="s">
        <v>38</v>
      </c>
      <c r="H2065" s="1" t="s">
        <v>24</v>
      </c>
      <c r="I2065" s="1" t="s">
        <v>364</v>
      </c>
      <c r="J2065" s="1" t="s">
        <v>85</v>
      </c>
      <c r="K2065" s="1">
        <v>27707</v>
      </c>
      <c r="L2065" s="1" t="s">
        <v>27</v>
      </c>
      <c r="M2065" s="1" t="s">
        <v>1543</v>
      </c>
      <c r="N2065" s="1" t="s">
        <v>43</v>
      </c>
      <c r="O2065" s="1" t="s">
        <v>65</v>
      </c>
      <c r="P2065" s="1" t="s">
        <v>1544</v>
      </c>
      <c r="Q2065" s="10">
        <v>140.73599999999999</v>
      </c>
      <c r="R2065" s="10">
        <v>4</v>
      </c>
      <c r="S2065" s="10">
        <v>562.94399999999996</v>
      </c>
      <c r="T2065" s="1">
        <v>0.2</v>
      </c>
      <c r="U2065" s="10">
        <v>12.314400000000006</v>
      </c>
    </row>
    <row r="2066" spans="1:21" ht="16.5" x14ac:dyDescent="0.3">
      <c r="A2066" t="s">
        <v>10116</v>
      </c>
      <c r="B2066" s="2">
        <v>44511</v>
      </c>
      <c r="C2066" s="2">
        <v>44513</v>
      </c>
      <c r="D2066" s="1" t="s">
        <v>183</v>
      </c>
      <c r="E2066" s="1" t="s">
        <v>2534</v>
      </c>
      <c r="F2066" s="1" t="s">
        <v>2535</v>
      </c>
      <c r="G2066" s="1" t="s">
        <v>23</v>
      </c>
      <c r="H2066" s="1" t="s">
        <v>24</v>
      </c>
      <c r="I2066" s="1" t="s">
        <v>806</v>
      </c>
      <c r="J2066" s="1" t="s">
        <v>101</v>
      </c>
      <c r="K2066" s="1">
        <v>75081</v>
      </c>
      <c r="L2066" s="1" t="s">
        <v>102</v>
      </c>
      <c r="M2066" s="1" t="s">
        <v>2777</v>
      </c>
      <c r="N2066" s="1" t="s">
        <v>68</v>
      </c>
      <c r="O2066" s="1" t="s">
        <v>69</v>
      </c>
      <c r="P2066" s="1" t="s">
        <v>2778</v>
      </c>
      <c r="Q2066" s="10">
        <v>35.183999999999997</v>
      </c>
      <c r="R2066" s="10">
        <v>2</v>
      </c>
      <c r="S2066" s="10">
        <v>70.367999999999995</v>
      </c>
      <c r="T2066" s="1">
        <v>0.2</v>
      </c>
      <c r="U2066" s="10">
        <v>12.314399999999999</v>
      </c>
    </row>
    <row r="2067" spans="1:21" ht="16.5" x14ac:dyDescent="0.3">
      <c r="A2067" t="s">
        <v>10497</v>
      </c>
      <c r="B2067" s="2">
        <v>44355</v>
      </c>
      <c r="C2067" s="2">
        <v>44360</v>
      </c>
      <c r="D2067" s="1" t="s">
        <v>47</v>
      </c>
      <c r="E2067" s="1" t="s">
        <v>3107</v>
      </c>
      <c r="F2067" s="1" t="s">
        <v>3108</v>
      </c>
      <c r="G2067" s="1" t="s">
        <v>23</v>
      </c>
      <c r="H2067" s="1" t="s">
        <v>24</v>
      </c>
      <c r="I2067" s="1" t="s">
        <v>3858</v>
      </c>
      <c r="J2067" s="1" t="s">
        <v>301</v>
      </c>
      <c r="K2067" s="1">
        <v>85301</v>
      </c>
      <c r="L2067" s="1" t="s">
        <v>41</v>
      </c>
      <c r="M2067" s="1" t="s">
        <v>4295</v>
      </c>
      <c r="N2067" s="1" t="s">
        <v>68</v>
      </c>
      <c r="O2067" s="1" t="s">
        <v>156</v>
      </c>
      <c r="P2067" s="1" t="s">
        <v>4296</v>
      </c>
      <c r="Q2067" s="10">
        <v>89.544000000000011</v>
      </c>
      <c r="R2067" s="10">
        <v>7</v>
      </c>
      <c r="S2067" s="10">
        <v>626.80800000000011</v>
      </c>
      <c r="T2067" s="1">
        <v>0.2</v>
      </c>
      <c r="U2067" s="10">
        <v>12.312299999999993</v>
      </c>
    </row>
    <row r="2068" spans="1:21" ht="16.5" x14ac:dyDescent="0.3">
      <c r="A2068" t="s">
        <v>8595</v>
      </c>
      <c r="B2068" s="2">
        <v>43394</v>
      </c>
      <c r="C2068" s="2">
        <v>43399</v>
      </c>
      <c r="D2068" s="1" t="s">
        <v>47</v>
      </c>
      <c r="E2068" s="1" t="s">
        <v>2025</v>
      </c>
      <c r="F2068" s="1" t="s">
        <v>2026</v>
      </c>
      <c r="G2068" s="1" t="s">
        <v>38</v>
      </c>
      <c r="H2068" s="1" t="s">
        <v>24</v>
      </c>
      <c r="I2068" s="1" t="s">
        <v>939</v>
      </c>
      <c r="J2068" s="1" t="s">
        <v>40</v>
      </c>
      <c r="K2068" s="1">
        <v>92024</v>
      </c>
      <c r="L2068" s="1" t="s">
        <v>41</v>
      </c>
      <c r="M2068" s="1" t="s">
        <v>276</v>
      </c>
      <c r="N2068" s="1" t="s">
        <v>43</v>
      </c>
      <c r="O2068" s="1" t="s">
        <v>72</v>
      </c>
      <c r="P2068" s="1" t="s">
        <v>277</v>
      </c>
      <c r="Q2068" s="10">
        <v>36.36</v>
      </c>
      <c r="R2068" s="10">
        <v>3</v>
      </c>
      <c r="S2068" s="10">
        <v>109.08</v>
      </c>
      <c r="T2068" s="1">
        <v>0.2</v>
      </c>
      <c r="U2068" s="10">
        <v>12.2715</v>
      </c>
    </row>
    <row r="2069" spans="1:21" ht="16.5" x14ac:dyDescent="0.3">
      <c r="A2069" t="s">
        <v>5180</v>
      </c>
      <c r="B2069" s="2">
        <v>44517</v>
      </c>
      <c r="C2069" s="2">
        <v>44523</v>
      </c>
      <c r="D2069" s="1" t="s">
        <v>47</v>
      </c>
      <c r="E2069" s="1" t="s">
        <v>3199</v>
      </c>
      <c r="F2069" s="1" t="s">
        <v>3200</v>
      </c>
      <c r="G2069" s="1" t="s">
        <v>23</v>
      </c>
      <c r="H2069" s="1" t="s">
        <v>24</v>
      </c>
      <c r="I2069" s="1" t="s">
        <v>1946</v>
      </c>
      <c r="J2069" s="1" t="s">
        <v>310</v>
      </c>
      <c r="K2069" s="1">
        <v>24153</v>
      </c>
      <c r="L2069" s="1" t="s">
        <v>27</v>
      </c>
      <c r="M2069" s="1" t="s">
        <v>5181</v>
      </c>
      <c r="N2069" s="1" t="s">
        <v>43</v>
      </c>
      <c r="O2069" s="1" t="s">
        <v>75</v>
      </c>
      <c r="P2069" s="1" t="s">
        <v>5182</v>
      </c>
      <c r="Q2069" s="10">
        <v>35.04</v>
      </c>
      <c r="R2069" s="10">
        <v>2</v>
      </c>
      <c r="S2069" s="10">
        <v>70.08</v>
      </c>
      <c r="T2069" s="1">
        <v>0</v>
      </c>
      <c r="U2069" s="10">
        <v>12.263999999999999</v>
      </c>
    </row>
    <row r="2070" spans="1:21" ht="16.5" x14ac:dyDescent="0.3">
      <c r="A2070" t="s">
        <v>8793</v>
      </c>
      <c r="B2070" s="2">
        <v>43713</v>
      </c>
      <c r="C2070" s="2">
        <v>43720</v>
      </c>
      <c r="D2070" s="1" t="s">
        <v>47</v>
      </c>
      <c r="E2070" s="1" t="s">
        <v>612</v>
      </c>
      <c r="F2070" s="1" t="s">
        <v>613</v>
      </c>
      <c r="G2070" s="1" t="s">
        <v>99</v>
      </c>
      <c r="H2070" s="1" t="s">
        <v>24</v>
      </c>
      <c r="I2070" s="1" t="s">
        <v>4610</v>
      </c>
      <c r="J2070" s="1" t="s">
        <v>310</v>
      </c>
      <c r="K2070" s="1">
        <v>22901</v>
      </c>
      <c r="L2070" s="1" t="s">
        <v>27</v>
      </c>
      <c r="M2070" s="1" t="s">
        <v>8794</v>
      </c>
      <c r="N2070" s="1" t="s">
        <v>29</v>
      </c>
      <c r="O2070" s="1" t="s">
        <v>62</v>
      </c>
      <c r="P2070" s="1" t="s">
        <v>8795</v>
      </c>
      <c r="Q2070" s="10">
        <v>67.959999999999994</v>
      </c>
      <c r="R2070" s="10">
        <v>4</v>
      </c>
      <c r="S2070" s="10">
        <v>271.83999999999997</v>
      </c>
      <c r="T2070" s="1">
        <v>0</v>
      </c>
      <c r="U2070" s="10">
        <v>12.232799999999997</v>
      </c>
    </row>
    <row r="2071" spans="1:21" ht="16.5" x14ac:dyDescent="0.3">
      <c r="A2071" t="s">
        <v>10568</v>
      </c>
      <c r="B2071" s="2">
        <v>43269</v>
      </c>
      <c r="C2071" s="2">
        <v>43274</v>
      </c>
      <c r="D2071" s="1" t="s">
        <v>47</v>
      </c>
      <c r="E2071" s="1" t="s">
        <v>4082</v>
      </c>
      <c r="F2071" s="1" t="s">
        <v>4083</v>
      </c>
      <c r="G2071" s="1" t="s">
        <v>23</v>
      </c>
      <c r="H2071" s="1" t="s">
        <v>24</v>
      </c>
      <c r="I2071" s="1" t="s">
        <v>39</v>
      </c>
      <c r="J2071" s="1" t="s">
        <v>40</v>
      </c>
      <c r="K2071" s="1">
        <v>90036</v>
      </c>
      <c r="L2071" s="1" t="s">
        <v>41</v>
      </c>
      <c r="M2071" s="1" t="s">
        <v>605</v>
      </c>
      <c r="N2071" s="1" t="s">
        <v>68</v>
      </c>
      <c r="O2071" s="1" t="s">
        <v>69</v>
      </c>
      <c r="P2071" s="1" t="s">
        <v>606</v>
      </c>
      <c r="Q2071" s="10">
        <v>139.80000000000001</v>
      </c>
      <c r="R2071" s="10">
        <v>5</v>
      </c>
      <c r="S2071" s="10">
        <v>699</v>
      </c>
      <c r="T2071" s="1">
        <v>0.2</v>
      </c>
      <c r="U2071" s="10">
        <v>12.232500000000009</v>
      </c>
    </row>
    <row r="2072" spans="1:21" ht="16.5" x14ac:dyDescent="0.3">
      <c r="A2072" t="s">
        <v>7312</v>
      </c>
      <c r="B2072" s="2">
        <v>44461</v>
      </c>
      <c r="C2072" s="2">
        <v>44467</v>
      </c>
      <c r="D2072" s="1" t="s">
        <v>47</v>
      </c>
      <c r="E2072" s="1" t="s">
        <v>6299</v>
      </c>
      <c r="F2072" s="1" t="s">
        <v>6300</v>
      </c>
      <c r="G2072" s="1" t="s">
        <v>38</v>
      </c>
      <c r="H2072" s="1" t="s">
        <v>24</v>
      </c>
      <c r="I2072" s="1" t="s">
        <v>5352</v>
      </c>
      <c r="J2072" s="1" t="s">
        <v>658</v>
      </c>
      <c r="K2072" s="1">
        <v>87105</v>
      </c>
      <c r="L2072" s="1" t="s">
        <v>41</v>
      </c>
      <c r="M2072" s="1" t="s">
        <v>793</v>
      </c>
      <c r="N2072" s="1" t="s">
        <v>43</v>
      </c>
      <c r="O2072" s="1" t="s">
        <v>87</v>
      </c>
      <c r="P2072" s="1" t="s">
        <v>794</v>
      </c>
      <c r="Q2072" s="10">
        <v>27.18</v>
      </c>
      <c r="R2072" s="10">
        <v>3</v>
      </c>
      <c r="S2072" s="10">
        <v>81.539999999999992</v>
      </c>
      <c r="T2072" s="1">
        <v>0</v>
      </c>
      <c r="U2072" s="10">
        <v>12.231</v>
      </c>
    </row>
    <row r="2073" spans="1:21" ht="16.5" x14ac:dyDescent="0.3">
      <c r="A2073" t="s">
        <v>9379</v>
      </c>
      <c r="B2073" s="2">
        <v>44302</v>
      </c>
      <c r="C2073" s="2">
        <v>44306</v>
      </c>
      <c r="D2073" s="1" t="s">
        <v>47</v>
      </c>
      <c r="E2073" s="1" t="s">
        <v>2216</v>
      </c>
      <c r="F2073" s="1" t="s">
        <v>2217</v>
      </c>
      <c r="G2073" s="1" t="s">
        <v>99</v>
      </c>
      <c r="H2073" s="1" t="s">
        <v>24</v>
      </c>
      <c r="I2073" s="1" t="s">
        <v>124</v>
      </c>
      <c r="J2073" s="1" t="s">
        <v>40</v>
      </c>
      <c r="K2073" s="1">
        <v>94109</v>
      </c>
      <c r="L2073" s="1" t="s">
        <v>41</v>
      </c>
      <c r="M2073" s="1" t="s">
        <v>9380</v>
      </c>
      <c r="N2073" s="1" t="s">
        <v>43</v>
      </c>
      <c r="O2073" s="1" t="s">
        <v>75</v>
      </c>
      <c r="P2073" s="1" t="s">
        <v>9381</v>
      </c>
      <c r="Q2073" s="10">
        <v>40.74</v>
      </c>
      <c r="R2073" s="10">
        <v>3</v>
      </c>
      <c r="S2073" s="10">
        <v>122.22</v>
      </c>
      <c r="T2073" s="1">
        <v>0</v>
      </c>
      <c r="U2073" s="10">
        <v>12.222</v>
      </c>
    </row>
    <row r="2074" spans="1:21" ht="16.5" x14ac:dyDescent="0.3">
      <c r="A2074" t="s">
        <v>9408</v>
      </c>
      <c r="B2074" s="2">
        <v>44513</v>
      </c>
      <c r="C2074" s="2">
        <v>44516</v>
      </c>
      <c r="D2074" s="1" t="s">
        <v>20</v>
      </c>
      <c r="E2074" s="1" t="s">
        <v>3358</v>
      </c>
      <c r="F2074" s="1" t="s">
        <v>3359</v>
      </c>
      <c r="G2074" s="1" t="s">
        <v>38</v>
      </c>
      <c r="H2074" s="1" t="s">
        <v>24</v>
      </c>
      <c r="I2074" s="1" t="s">
        <v>3381</v>
      </c>
      <c r="J2074" s="1" t="s">
        <v>262</v>
      </c>
      <c r="K2074" s="1">
        <v>14215</v>
      </c>
      <c r="L2074" s="1" t="s">
        <v>143</v>
      </c>
      <c r="M2074" s="1" t="s">
        <v>243</v>
      </c>
      <c r="N2074" s="1" t="s">
        <v>68</v>
      </c>
      <c r="O2074" s="1" t="s">
        <v>69</v>
      </c>
      <c r="P2074" s="1" t="s">
        <v>244</v>
      </c>
      <c r="Q2074" s="10">
        <v>43.6</v>
      </c>
      <c r="R2074" s="10">
        <v>4</v>
      </c>
      <c r="S2074" s="10">
        <v>174.4</v>
      </c>
      <c r="T2074" s="1">
        <v>0</v>
      </c>
      <c r="U2074" s="10">
        <v>12.208000000000002</v>
      </c>
    </row>
    <row r="2075" spans="1:21" ht="16.5" x14ac:dyDescent="0.3">
      <c r="A2075" t="s">
        <v>10204</v>
      </c>
      <c r="B2075" s="2">
        <v>44079</v>
      </c>
      <c r="C2075" s="2">
        <v>44081</v>
      </c>
      <c r="D2075" s="1" t="s">
        <v>183</v>
      </c>
      <c r="E2075" s="1" t="s">
        <v>9342</v>
      </c>
      <c r="F2075" s="1" t="s">
        <v>9343</v>
      </c>
      <c r="G2075" s="1" t="s">
        <v>38</v>
      </c>
      <c r="H2075" s="1" t="s">
        <v>24</v>
      </c>
      <c r="I2075" s="1" t="s">
        <v>261</v>
      </c>
      <c r="J2075" s="1" t="s">
        <v>262</v>
      </c>
      <c r="K2075" s="1">
        <v>10011</v>
      </c>
      <c r="L2075" s="1" t="s">
        <v>143</v>
      </c>
      <c r="M2075" s="1" t="s">
        <v>243</v>
      </c>
      <c r="N2075" s="1" t="s">
        <v>68</v>
      </c>
      <c r="O2075" s="1" t="s">
        <v>69</v>
      </c>
      <c r="P2075" s="1" t="s">
        <v>244</v>
      </c>
      <c r="Q2075" s="10">
        <v>43.6</v>
      </c>
      <c r="R2075" s="10">
        <v>4</v>
      </c>
      <c r="S2075" s="10">
        <v>174.4</v>
      </c>
      <c r="T2075" s="1">
        <v>0</v>
      </c>
      <c r="U2075" s="10">
        <v>12.208000000000002</v>
      </c>
    </row>
    <row r="2076" spans="1:21" ht="16.5" x14ac:dyDescent="0.3">
      <c r="A2076" t="s">
        <v>5747</v>
      </c>
      <c r="B2076" s="2">
        <v>43935</v>
      </c>
      <c r="C2076" s="2">
        <v>43940</v>
      </c>
      <c r="D2076" s="1" t="s">
        <v>20</v>
      </c>
      <c r="E2076" s="1" t="s">
        <v>3961</v>
      </c>
      <c r="F2076" s="1" t="s">
        <v>3962</v>
      </c>
      <c r="G2076" s="1" t="s">
        <v>23</v>
      </c>
      <c r="H2076" s="1" t="s">
        <v>24</v>
      </c>
      <c r="I2076" s="1" t="s">
        <v>2771</v>
      </c>
      <c r="J2076" s="1" t="s">
        <v>310</v>
      </c>
      <c r="K2076" s="1">
        <v>22304</v>
      </c>
      <c r="L2076" s="1" t="s">
        <v>27</v>
      </c>
      <c r="M2076" s="1" t="s">
        <v>2768</v>
      </c>
      <c r="N2076" s="1" t="s">
        <v>43</v>
      </c>
      <c r="O2076" s="1" t="s">
        <v>56</v>
      </c>
      <c r="P2076" s="1" t="s">
        <v>2769</v>
      </c>
      <c r="Q2076" s="10">
        <v>81.199999999999989</v>
      </c>
      <c r="R2076" s="10">
        <v>5</v>
      </c>
      <c r="S2076" s="10">
        <v>405.99999999999994</v>
      </c>
      <c r="T2076" s="1">
        <v>0</v>
      </c>
      <c r="U2076" s="10">
        <v>12.18</v>
      </c>
    </row>
    <row r="2077" spans="1:21" ht="16.5" x14ac:dyDescent="0.3">
      <c r="A2077" t="s">
        <v>3092</v>
      </c>
      <c r="B2077" s="2">
        <v>44105</v>
      </c>
      <c r="C2077" s="2">
        <v>44106</v>
      </c>
      <c r="D2077" s="1" t="s">
        <v>183</v>
      </c>
      <c r="E2077" s="1" t="s">
        <v>3093</v>
      </c>
      <c r="F2077" s="1" t="s">
        <v>3094</v>
      </c>
      <c r="G2077" s="1" t="s">
        <v>23</v>
      </c>
      <c r="H2077" s="1" t="s">
        <v>24</v>
      </c>
      <c r="I2077" s="1" t="s">
        <v>124</v>
      </c>
      <c r="J2077" s="1" t="s">
        <v>40</v>
      </c>
      <c r="K2077" s="1">
        <v>94122</v>
      </c>
      <c r="L2077" s="1" t="s">
        <v>41</v>
      </c>
      <c r="M2077" s="1" t="s">
        <v>295</v>
      </c>
      <c r="N2077" s="1" t="s">
        <v>29</v>
      </c>
      <c r="O2077" s="1" t="s">
        <v>33</v>
      </c>
      <c r="P2077" s="1" t="s">
        <v>296</v>
      </c>
      <c r="Q2077" s="10">
        <v>194.84800000000001</v>
      </c>
      <c r="R2077" s="10">
        <v>4</v>
      </c>
      <c r="S2077" s="10">
        <v>779.39200000000005</v>
      </c>
      <c r="T2077" s="1">
        <v>0.2</v>
      </c>
      <c r="U2077" s="10">
        <v>12.177999999999983</v>
      </c>
    </row>
    <row r="2078" spans="1:21" ht="16.5" x14ac:dyDescent="0.3">
      <c r="A2078" t="s">
        <v>10588</v>
      </c>
      <c r="B2078" s="2">
        <v>44404</v>
      </c>
      <c r="C2078" s="2">
        <v>44409</v>
      </c>
      <c r="D2078" s="1" t="s">
        <v>20</v>
      </c>
      <c r="E2078" s="1" t="s">
        <v>4366</v>
      </c>
      <c r="F2078" s="1" t="s">
        <v>4367</v>
      </c>
      <c r="G2078" s="1" t="s">
        <v>23</v>
      </c>
      <c r="H2078" s="1" t="s">
        <v>24</v>
      </c>
      <c r="I2078" s="1" t="s">
        <v>4492</v>
      </c>
      <c r="J2078" s="1" t="s">
        <v>85</v>
      </c>
      <c r="K2078" s="1">
        <v>27604</v>
      </c>
      <c r="L2078" s="1" t="s">
        <v>27</v>
      </c>
      <c r="M2078" s="1" t="s">
        <v>295</v>
      </c>
      <c r="N2078" s="1" t="s">
        <v>29</v>
      </c>
      <c r="O2078" s="1" t="s">
        <v>33</v>
      </c>
      <c r="P2078" s="1" t="s">
        <v>296</v>
      </c>
      <c r="Q2078" s="10">
        <v>194.84800000000001</v>
      </c>
      <c r="R2078" s="10">
        <v>4</v>
      </c>
      <c r="S2078" s="10">
        <v>779.39200000000005</v>
      </c>
      <c r="T2078" s="1">
        <v>0.2</v>
      </c>
      <c r="U2078" s="10">
        <v>12.177999999999983</v>
      </c>
    </row>
    <row r="2079" spans="1:21" ht="16.5" x14ac:dyDescent="0.3">
      <c r="A2079" t="s">
        <v>5958</v>
      </c>
      <c r="B2079" s="2">
        <v>44009</v>
      </c>
      <c r="C2079" s="2">
        <v>44013</v>
      </c>
      <c r="D2079" s="1" t="s">
        <v>47</v>
      </c>
      <c r="E2079" s="1" t="s">
        <v>4520</v>
      </c>
      <c r="F2079" s="1" t="s">
        <v>4521</v>
      </c>
      <c r="G2079" s="1" t="s">
        <v>38</v>
      </c>
      <c r="H2079" s="1" t="s">
        <v>24</v>
      </c>
      <c r="I2079" s="1" t="s">
        <v>5959</v>
      </c>
      <c r="J2079" s="1" t="s">
        <v>206</v>
      </c>
      <c r="K2079" s="1">
        <v>60035</v>
      </c>
      <c r="L2079" s="1" t="s">
        <v>102</v>
      </c>
      <c r="M2079" s="1" t="s">
        <v>4162</v>
      </c>
      <c r="N2079" s="1" t="s">
        <v>43</v>
      </c>
      <c r="O2079" s="1" t="s">
        <v>87</v>
      </c>
      <c r="P2079" s="1" t="s">
        <v>4163</v>
      </c>
      <c r="Q2079" s="10">
        <v>37.463999999999999</v>
      </c>
      <c r="R2079" s="10">
        <v>7</v>
      </c>
      <c r="S2079" s="10">
        <v>262.24799999999999</v>
      </c>
      <c r="T2079" s="1">
        <v>0.2</v>
      </c>
      <c r="U2079" s="10">
        <v>12.175799999999999</v>
      </c>
    </row>
    <row r="2080" spans="1:21" ht="16.5" x14ac:dyDescent="0.3">
      <c r="A2080" t="s">
        <v>8765</v>
      </c>
      <c r="B2080" s="2">
        <v>43349</v>
      </c>
      <c r="C2080" s="2">
        <v>43352</v>
      </c>
      <c r="D2080" s="1" t="s">
        <v>183</v>
      </c>
      <c r="E2080" s="1" t="s">
        <v>8766</v>
      </c>
      <c r="F2080" s="1" t="s">
        <v>8767</v>
      </c>
      <c r="G2080" s="1" t="s">
        <v>38</v>
      </c>
      <c r="H2080" s="1" t="s">
        <v>24</v>
      </c>
      <c r="I2080" s="1" t="s">
        <v>124</v>
      </c>
      <c r="J2080" s="1" t="s">
        <v>40</v>
      </c>
      <c r="K2080" s="1">
        <v>94109</v>
      </c>
      <c r="L2080" s="1" t="s">
        <v>41</v>
      </c>
      <c r="M2080" s="1" t="s">
        <v>61</v>
      </c>
      <c r="N2080" s="1" t="s">
        <v>29</v>
      </c>
      <c r="O2080" s="1" t="s">
        <v>62</v>
      </c>
      <c r="P2080" s="1" t="s">
        <v>63</v>
      </c>
      <c r="Q2080" s="10">
        <v>41.88</v>
      </c>
      <c r="R2080" s="10">
        <v>6</v>
      </c>
      <c r="S2080" s="10">
        <v>251.28000000000003</v>
      </c>
      <c r="T2080" s="1">
        <v>0</v>
      </c>
      <c r="U2080" s="10">
        <v>12.145199999999997</v>
      </c>
    </row>
    <row r="2081" spans="1:21" ht="16.5" x14ac:dyDescent="0.3">
      <c r="A2081" t="s">
        <v>9008</v>
      </c>
      <c r="B2081" s="2">
        <v>44005</v>
      </c>
      <c r="C2081" s="2">
        <v>44009</v>
      </c>
      <c r="D2081" s="1" t="s">
        <v>20</v>
      </c>
      <c r="E2081" s="1" t="s">
        <v>2660</v>
      </c>
      <c r="F2081" s="1" t="s">
        <v>2661</v>
      </c>
      <c r="G2081" s="1" t="s">
        <v>23</v>
      </c>
      <c r="H2081" s="1" t="s">
        <v>24</v>
      </c>
      <c r="I2081" s="1" t="s">
        <v>261</v>
      </c>
      <c r="J2081" s="1" t="s">
        <v>262</v>
      </c>
      <c r="K2081" s="1">
        <v>10035</v>
      </c>
      <c r="L2081" s="1" t="s">
        <v>143</v>
      </c>
      <c r="M2081" s="1" t="s">
        <v>7206</v>
      </c>
      <c r="N2081" s="1" t="s">
        <v>43</v>
      </c>
      <c r="O2081" s="1" t="s">
        <v>44</v>
      </c>
      <c r="P2081" s="1" t="s">
        <v>7207</v>
      </c>
      <c r="Q2081" s="10">
        <v>25.83</v>
      </c>
      <c r="R2081" s="10">
        <v>7</v>
      </c>
      <c r="S2081" s="10">
        <v>180.81</v>
      </c>
      <c r="T2081" s="1">
        <v>0</v>
      </c>
      <c r="U2081" s="10">
        <v>12.1401</v>
      </c>
    </row>
    <row r="2082" spans="1:21" ht="16.5" x14ac:dyDescent="0.3">
      <c r="A2082" t="s">
        <v>6731</v>
      </c>
      <c r="B2082" s="2">
        <v>44261</v>
      </c>
      <c r="C2082" s="2">
        <v>44266</v>
      </c>
      <c r="D2082" s="1" t="s">
        <v>20</v>
      </c>
      <c r="E2082" s="1" t="s">
        <v>6732</v>
      </c>
      <c r="F2082" s="1" t="s">
        <v>6733</v>
      </c>
      <c r="G2082" s="1" t="s">
        <v>23</v>
      </c>
      <c r="H2082" s="1" t="s">
        <v>24</v>
      </c>
      <c r="I2082" s="1" t="s">
        <v>261</v>
      </c>
      <c r="J2082" s="1" t="s">
        <v>262</v>
      </c>
      <c r="K2082" s="1">
        <v>10011</v>
      </c>
      <c r="L2082" s="1" t="s">
        <v>143</v>
      </c>
      <c r="M2082" s="1" t="s">
        <v>623</v>
      </c>
      <c r="N2082" s="1" t="s">
        <v>43</v>
      </c>
      <c r="O2082" s="1" t="s">
        <v>87</v>
      </c>
      <c r="P2082" s="1" t="s">
        <v>624</v>
      </c>
      <c r="Q2082" s="10">
        <v>26.38</v>
      </c>
      <c r="R2082" s="10">
        <v>1</v>
      </c>
      <c r="S2082" s="10">
        <v>26.38</v>
      </c>
      <c r="T2082" s="1">
        <v>0</v>
      </c>
      <c r="U2082" s="10">
        <v>12.134799999999998</v>
      </c>
    </row>
    <row r="2083" spans="1:21" ht="16.5" x14ac:dyDescent="0.3">
      <c r="A2083" t="s">
        <v>2743</v>
      </c>
      <c r="B2083" s="2">
        <v>44560</v>
      </c>
      <c r="C2083" s="2">
        <v>44564</v>
      </c>
      <c r="D2083" s="1" t="s">
        <v>47</v>
      </c>
      <c r="E2083" s="1" t="s">
        <v>230</v>
      </c>
      <c r="F2083" s="1" t="s">
        <v>231</v>
      </c>
      <c r="G2083" s="1" t="s">
        <v>23</v>
      </c>
      <c r="H2083" s="1" t="s">
        <v>24</v>
      </c>
      <c r="I2083" s="1" t="s">
        <v>261</v>
      </c>
      <c r="J2083" s="1" t="s">
        <v>262</v>
      </c>
      <c r="K2083" s="1">
        <v>10009</v>
      </c>
      <c r="L2083" s="1" t="s">
        <v>143</v>
      </c>
      <c r="M2083" s="1" t="s">
        <v>2744</v>
      </c>
      <c r="N2083" s="1" t="s">
        <v>29</v>
      </c>
      <c r="O2083" s="1" t="s">
        <v>30</v>
      </c>
      <c r="P2083" s="1" t="s">
        <v>2745</v>
      </c>
      <c r="Q2083" s="10">
        <v>323.13600000000002</v>
      </c>
      <c r="R2083" s="10">
        <v>4</v>
      </c>
      <c r="S2083" s="10">
        <v>1292.5440000000001</v>
      </c>
      <c r="T2083" s="1">
        <v>0.2</v>
      </c>
      <c r="U2083" s="10">
        <v>12.117599999999968</v>
      </c>
    </row>
    <row r="2084" spans="1:21" ht="16.5" x14ac:dyDescent="0.3">
      <c r="A2084" t="s">
        <v>8253</v>
      </c>
      <c r="B2084" s="2">
        <v>43688</v>
      </c>
      <c r="C2084" s="2">
        <v>43693</v>
      </c>
      <c r="D2084" s="1" t="s">
        <v>47</v>
      </c>
      <c r="E2084" s="1" t="s">
        <v>8254</v>
      </c>
      <c r="F2084" s="1" t="s">
        <v>8255</v>
      </c>
      <c r="G2084" s="1" t="s">
        <v>23</v>
      </c>
      <c r="H2084" s="1" t="s">
        <v>24</v>
      </c>
      <c r="I2084" s="1" t="s">
        <v>4492</v>
      </c>
      <c r="J2084" s="1" t="s">
        <v>85</v>
      </c>
      <c r="K2084" s="1">
        <v>27604</v>
      </c>
      <c r="L2084" s="1" t="s">
        <v>27</v>
      </c>
      <c r="M2084" s="1" t="s">
        <v>3870</v>
      </c>
      <c r="N2084" s="1" t="s">
        <v>29</v>
      </c>
      <c r="O2084" s="1" t="s">
        <v>62</v>
      </c>
      <c r="P2084" s="1" t="s">
        <v>5646</v>
      </c>
      <c r="Q2084" s="10">
        <v>46.152000000000001</v>
      </c>
      <c r="R2084" s="10">
        <v>3</v>
      </c>
      <c r="S2084" s="10">
        <v>138.45600000000002</v>
      </c>
      <c r="T2084" s="1">
        <v>0.2</v>
      </c>
      <c r="U2084" s="10">
        <v>12.114900000000002</v>
      </c>
    </row>
    <row r="2085" spans="1:21" ht="16.5" x14ac:dyDescent="0.3">
      <c r="A2085" t="s">
        <v>10536</v>
      </c>
      <c r="B2085" s="2">
        <v>44125</v>
      </c>
      <c r="C2085" s="2">
        <v>44131</v>
      </c>
      <c r="D2085" s="1" t="s">
        <v>47</v>
      </c>
      <c r="E2085" s="1" t="s">
        <v>1922</v>
      </c>
      <c r="F2085" s="1" t="s">
        <v>1923</v>
      </c>
      <c r="G2085" s="1" t="s">
        <v>23</v>
      </c>
      <c r="H2085" s="1" t="s">
        <v>24</v>
      </c>
      <c r="I2085" s="1" t="s">
        <v>39</v>
      </c>
      <c r="J2085" s="1" t="s">
        <v>40</v>
      </c>
      <c r="K2085" s="1">
        <v>90045</v>
      </c>
      <c r="L2085" s="1" t="s">
        <v>41</v>
      </c>
      <c r="M2085" s="1" t="s">
        <v>7749</v>
      </c>
      <c r="N2085" s="1" t="s">
        <v>29</v>
      </c>
      <c r="O2085" s="1" t="s">
        <v>33</v>
      </c>
      <c r="P2085" s="1" t="s">
        <v>7750</v>
      </c>
      <c r="Q2085" s="10">
        <v>242.13600000000002</v>
      </c>
      <c r="R2085" s="10">
        <v>3</v>
      </c>
      <c r="S2085" s="10">
        <v>726.40800000000013</v>
      </c>
      <c r="T2085" s="1">
        <v>0.2</v>
      </c>
      <c r="U2085" s="10">
        <v>12.106799999999993</v>
      </c>
    </row>
    <row r="2086" spans="1:21" ht="16.5" x14ac:dyDescent="0.3">
      <c r="A2086" t="s">
        <v>10227</v>
      </c>
      <c r="B2086" s="2">
        <v>44121</v>
      </c>
      <c r="C2086" s="2">
        <v>44124</v>
      </c>
      <c r="D2086" s="1" t="s">
        <v>183</v>
      </c>
      <c r="E2086" s="1" t="s">
        <v>7530</v>
      </c>
      <c r="F2086" s="1" t="s">
        <v>7531</v>
      </c>
      <c r="G2086" s="1" t="s">
        <v>23</v>
      </c>
      <c r="H2086" s="1" t="s">
        <v>24</v>
      </c>
      <c r="I2086" s="1" t="s">
        <v>4821</v>
      </c>
      <c r="J2086" s="1" t="s">
        <v>779</v>
      </c>
      <c r="K2086" s="1">
        <v>8861</v>
      </c>
      <c r="L2086" s="1" t="s">
        <v>143</v>
      </c>
      <c r="M2086" s="1" t="s">
        <v>1643</v>
      </c>
      <c r="N2086" s="1" t="s">
        <v>29</v>
      </c>
      <c r="O2086" s="1" t="s">
        <v>30</v>
      </c>
      <c r="P2086" s="1" t="s">
        <v>1644</v>
      </c>
      <c r="Q2086" s="10">
        <v>120.98</v>
      </c>
      <c r="R2086" s="10">
        <v>1</v>
      </c>
      <c r="S2086" s="10">
        <v>120.98</v>
      </c>
      <c r="T2086" s="1">
        <v>0</v>
      </c>
      <c r="U2086" s="10">
        <v>12.097999999999999</v>
      </c>
    </row>
    <row r="2087" spans="1:21" ht="16.5" x14ac:dyDescent="0.3">
      <c r="A2087" t="s">
        <v>8024</v>
      </c>
      <c r="B2087" s="2">
        <v>44076</v>
      </c>
      <c r="C2087" s="2">
        <v>44078</v>
      </c>
      <c r="D2087" s="1" t="s">
        <v>183</v>
      </c>
      <c r="E2087" s="1" t="s">
        <v>3685</v>
      </c>
      <c r="F2087" s="1" t="s">
        <v>3686</v>
      </c>
      <c r="G2087" s="1" t="s">
        <v>99</v>
      </c>
      <c r="H2087" s="1" t="s">
        <v>24</v>
      </c>
      <c r="I2087" s="1" t="s">
        <v>124</v>
      </c>
      <c r="J2087" s="1" t="s">
        <v>40</v>
      </c>
      <c r="K2087" s="1">
        <v>94122</v>
      </c>
      <c r="L2087" s="1" t="s">
        <v>41</v>
      </c>
      <c r="M2087" s="1" t="s">
        <v>719</v>
      </c>
      <c r="N2087" s="1" t="s">
        <v>43</v>
      </c>
      <c r="O2087" s="1" t="s">
        <v>56</v>
      </c>
      <c r="P2087" s="1" t="s">
        <v>720</v>
      </c>
      <c r="Q2087" s="10">
        <v>46.53</v>
      </c>
      <c r="R2087" s="10">
        <v>3</v>
      </c>
      <c r="S2087" s="10">
        <v>139.59</v>
      </c>
      <c r="T2087" s="1">
        <v>0</v>
      </c>
      <c r="U2087" s="10">
        <v>12.097800000000001</v>
      </c>
    </row>
    <row r="2088" spans="1:21" ht="16.5" x14ac:dyDescent="0.3">
      <c r="A2088" t="s">
        <v>8486</v>
      </c>
      <c r="B2088" s="2">
        <v>44059</v>
      </c>
      <c r="C2088" s="2">
        <v>44062</v>
      </c>
      <c r="D2088" s="1" t="s">
        <v>183</v>
      </c>
      <c r="E2088" s="1" t="s">
        <v>8487</v>
      </c>
      <c r="F2088" s="1" t="s">
        <v>8488</v>
      </c>
      <c r="G2088" s="1" t="s">
        <v>38</v>
      </c>
      <c r="H2088" s="1" t="s">
        <v>24</v>
      </c>
      <c r="I2088" s="1" t="s">
        <v>39</v>
      </c>
      <c r="J2088" s="1" t="s">
        <v>40</v>
      </c>
      <c r="K2088" s="1">
        <v>90045</v>
      </c>
      <c r="L2088" s="1" t="s">
        <v>41</v>
      </c>
      <c r="M2088" s="1" t="s">
        <v>6407</v>
      </c>
      <c r="N2088" s="1" t="s">
        <v>29</v>
      </c>
      <c r="O2088" s="1" t="s">
        <v>53</v>
      </c>
      <c r="P2088" s="1" t="s">
        <v>6408</v>
      </c>
      <c r="Q2088" s="10">
        <v>161.28</v>
      </c>
      <c r="R2088" s="10">
        <v>2</v>
      </c>
      <c r="S2088" s="10">
        <v>322.56</v>
      </c>
      <c r="T2088" s="1">
        <v>0.2</v>
      </c>
      <c r="U2088" s="10">
        <v>12.095999999999997</v>
      </c>
    </row>
    <row r="2089" spans="1:21" ht="16.5" x14ac:dyDescent="0.3">
      <c r="A2089" t="s">
        <v>2034</v>
      </c>
      <c r="B2089" s="2">
        <v>44454</v>
      </c>
      <c r="C2089" s="2">
        <v>44458</v>
      </c>
      <c r="D2089" s="1" t="s">
        <v>47</v>
      </c>
      <c r="E2089" s="1" t="s">
        <v>2035</v>
      </c>
      <c r="F2089" s="1" t="s">
        <v>2036</v>
      </c>
      <c r="G2089" s="1" t="s">
        <v>99</v>
      </c>
      <c r="H2089" s="1" t="s">
        <v>24</v>
      </c>
      <c r="I2089" s="1" t="s">
        <v>261</v>
      </c>
      <c r="J2089" s="1" t="s">
        <v>262</v>
      </c>
      <c r="K2089" s="1">
        <v>10009</v>
      </c>
      <c r="L2089" s="1" t="s">
        <v>143</v>
      </c>
      <c r="M2089" s="1" t="s">
        <v>2037</v>
      </c>
      <c r="N2089" s="1" t="s">
        <v>29</v>
      </c>
      <c r="O2089" s="1" t="s">
        <v>62</v>
      </c>
      <c r="P2089" s="1" t="s">
        <v>2038</v>
      </c>
      <c r="Q2089" s="10">
        <v>35.56</v>
      </c>
      <c r="R2089" s="10">
        <v>7</v>
      </c>
      <c r="S2089" s="10">
        <v>248.92000000000002</v>
      </c>
      <c r="T2089" s="1">
        <v>0</v>
      </c>
      <c r="U2089" s="10">
        <v>12.090399999999999</v>
      </c>
    </row>
    <row r="2090" spans="1:21" ht="16.5" x14ac:dyDescent="0.3">
      <c r="A2090" t="s">
        <v>8621</v>
      </c>
      <c r="B2090" s="2">
        <v>44489</v>
      </c>
      <c r="C2090" s="2">
        <v>44489</v>
      </c>
      <c r="D2090" s="1" t="s">
        <v>1276</v>
      </c>
      <c r="E2090" s="1" t="s">
        <v>431</v>
      </c>
      <c r="F2090" s="1" t="s">
        <v>432</v>
      </c>
      <c r="G2090" s="1" t="s">
        <v>99</v>
      </c>
      <c r="H2090" s="1" t="s">
        <v>24</v>
      </c>
      <c r="I2090" s="1" t="s">
        <v>261</v>
      </c>
      <c r="J2090" s="1" t="s">
        <v>262</v>
      </c>
      <c r="K2090" s="1">
        <v>10024</v>
      </c>
      <c r="L2090" s="1" t="s">
        <v>143</v>
      </c>
      <c r="M2090" s="1" t="s">
        <v>4389</v>
      </c>
      <c r="N2090" s="1" t="s">
        <v>43</v>
      </c>
      <c r="O2090" s="1" t="s">
        <v>44</v>
      </c>
      <c r="P2090" s="1" t="s">
        <v>4390</v>
      </c>
      <c r="Q2090" s="10">
        <v>24.55</v>
      </c>
      <c r="R2090" s="10">
        <v>5</v>
      </c>
      <c r="S2090" s="10">
        <v>122.75</v>
      </c>
      <c r="T2090" s="1">
        <v>0</v>
      </c>
      <c r="U2090" s="10">
        <v>12.029499999999999</v>
      </c>
    </row>
    <row r="2091" spans="1:21" ht="16.5" x14ac:dyDescent="0.3">
      <c r="A2091" t="s">
        <v>775</v>
      </c>
      <c r="B2091" s="2">
        <v>44506</v>
      </c>
      <c r="C2091" s="2">
        <v>44513</v>
      </c>
      <c r="D2091" s="1" t="s">
        <v>47</v>
      </c>
      <c r="E2091" s="1" t="s">
        <v>776</v>
      </c>
      <c r="F2091" s="1" t="s">
        <v>777</v>
      </c>
      <c r="G2091" s="1" t="s">
        <v>99</v>
      </c>
      <c r="H2091" s="1" t="s">
        <v>24</v>
      </c>
      <c r="I2091" s="1" t="s">
        <v>778</v>
      </c>
      <c r="J2091" s="1" t="s">
        <v>779</v>
      </c>
      <c r="K2091" s="1">
        <v>7090</v>
      </c>
      <c r="L2091" s="1" t="s">
        <v>143</v>
      </c>
      <c r="M2091" s="1" t="s">
        <v>780</v>
      </c>
      <c r="N2091" s="1" t="s">
        <v>43</v>
      </c>
      <c r="O2091" s="1" t="s">
        <v>56</v>
      </c>
      <c r="P2091" s="1" t="s">
        <v>781</v>
      </c>
      <c r="Q2091" s="10">
        <v>46.26</v>
      </c>
      <c r="R2091" s="10">
        <v>3</v>
      </c>
      <c r="S2091" s="10">
        <v>138.78</v>
      </c>
      <c r="T2091" s="1">
        <v>0</v>
      </c>
      <c r="U2091" s="10">
        <v>12.0276</v>
      </c>
    </row>
    <row r="2092" spans="1:21" ht="16.5" x14ac:dyDescent="0.3">
      <c r="A2092" t="s">
        <v>7374</v>
      </c>
      <c r="B2092" s="2">
        <v>44491</v>
      </c>
      <c r="C2092" s="2">
        <v>44495</v>
      </c>
      <c r="D2092" s="1" t="s">
        <v>47</v>
      </c>
      <c r="E2092" s="1" t="s">
        <v>292</v>
      </c>
      <c r="F2092" s="1" t="s">
        <v>293</v>
      </c>
      <c r="G2092" s="1" t="s">
        <v>99</v>
      </c>
      <c r="H2092" s="1" t="s">
        <v>24</v>
      </c>
      <c r="I2092" s="1" t="s">
        <v>4452</v>
      </c>
      <c r="J2092" s="1" t="s">
        <v>639</v>
      </c>
      <c r="K2092" s="1">
        <v>74133</v>
      </c>
      <c r="L2092" s="1" t="s">
        <v>102</v>
      </c>
      <c r="M2092" s="1" t="s">
        <v>6788</v>
      </c>
      <c r="N2092" s="1" t="s">
        <v>43</v>
      </c>
      <c r="O2092" s="1" t="s">
        <v>65</v>
      </c>
      <c r="P2092" s="1" t="s">
        <v>6789</v>
      </c>
      <c r="Q2092" s="10">
        <v>36.44</v>
      </c>
      <c r="R2092" s="10">
        <v>4</v>
      </c>
      <c r="S2092" s="10">
        <v>145.76</v>
      </c>
      <c r="T2092" s="1">
        <v>0</v>
      </c>
      <c r="U2092" s="10">
        <v>12.025199999999998</v>
      </c>
    </row>
    <row r="2093" spans="1:21" ht="16.5" x14ac:dyDescent="0.3">
      <c r="A2093" t="s">
        <v>5532</v>
      </c>
      <c r="B2093" s="2">
        <v>43734</v>
      </c>
      <c r="C2093" s="2">
        <v>43738</v>
      </c>
      <c r="D2093" s="1" t="s">
        <v>47</v>
      </c>
      <c r="E2093" s="1" t="s">
        <v>527</v>
      </c>
      <c r="F2093" s="1" t="s">
        <v>528</v>
      </c>
      <c r="G2093" s="1" t="s">
        <v>23</v>
      </c>
      <c r="H2093" s="1" t="s">
        <v>24</v>
      </c>
      <c r="I2093" s="1" t="s">
        <v>261</v>
      </c>
      <c r="J2093" s="1" t="s">
        <v>262</v>
      </c>
      <c r="K2093" s="1">
        <v>10035</v>
      </c>
      <c r="L2093" s="1" t="s">
        <v>143</v>
      </c>
      <c r="M2093" s="1" t="s">
        <v>5533</v>
      </c>
      <c r="N2093" s="1" t="s">
        <v>68</v>
      </c>
      <c r="O2093" s="1" t="s">
        <v>156</v>
      </c>
      <c r="P2093" s="1" t="s">
        <v>5534</v>
      </c>
      <c r="Q2093" s="10">
        <v>50</v>
      </c>
      <c r="R2093" s="10">
        <v>2</v>
      </c>
      <c r="S2093" s="10">
        <v>100</v>
      </c>
      <c r="T2093" s="1">
        <v>0</v>
      </c>
      <c r="U2093" s="10">
        <v>12</v>
      </c>
    </row>
    <row r="2094" spans="1:21" ht="16.5" x14ac:dyDescent="0.3">
      <c r="A2094" t="s">
        <v>4324</v>
      </c>
      <c r="B2094" s="2">
        <v>43819</v>
      </c>
      <c r="C2094" s="2">
        <v>43824</v>
      </c>
      <c r="D2094" s="1" t="s">
        <v>47</v>
      </c>
      <c r="E2094" s="1" t="s">
        <v>420</v>
      </c>
      <c r="F2094" s="1" t="s">
        <v>421</v>
      </c>
      <c r="G2094" s="1" t="s">
        <v>23</v>
      </c>
      <c r="H2094" s="1" t="s">
        <v>24</v>
      </c>
      <c r="I2094" s="1" t="s">
        <v>294</v>
      </c>
      <c r="J2094" s="1" t="s">
        <v>206</v>
      </c>
      <c r="K2094" s="1">
        <v>60623</v>
      </c>
      <c r="L2094" s="1" t="s">
        <v>102</v>
      </c>
      <c r="M2094" s="1" t="s">
        <v>3206</v>
      </c>
      <c r="N2094" s="1" t="s">
        <v>68</v>
      </c>
      <c r="O2094" s="1" t="s">
        <v>69</v>
      </c>
      <c r="P2094" s="1" t="s">
        <v>3207</v>
      </c>
      <c r="Q2094" s="10">
        <v>159.98400000000001</v>
      </c>
      <c r="R2094" s="10">
        <v>2</v>
      </c>
      <c r="S2094" s="10">
        <v>319.96800000000002</v>
      </c>
      <c r="T2094" s="1">
        <v>0.2</v>
      </c>
      <c r="U2094" s="10">
        <v>11.998799999999996</v>
      </c>
    </row>
    <row r="2095" spans="1:21" ht="16.5" x14ac:dyDescent="0.3">
      <c r="A2095" t="s">
        <v>10501</v>
      </c>
      <c r="B2095" s="2">
        <v>44219</v>
      </c>
      <c r="C2095" s="2">
        <v>44223</v>
      </c>
      <c r="D2095" s="1" t="s">
        <v>47</v>
      </c>
      <c r="E2095" s="1" t="s">
        <v>97</v>
      </c>
      <c r="F2095" s="1" t="s">
        <v>98</v>
      </c>
      <c r="G2095" s="1" t="s">
        <v>99</v>
      </c>
      <c r="H2095" s="1" t="s">
        <v>24</v>
      </c>
      <c r="I2095" s="1" t="s">
        <v>1297</v>
      </c>
      <c r="J2095" s="1" t="s">
        <v>301</v>
      </c>
      <c r="K2095" s="1">
        <v>85705</v>
      </c>
      <c r="L2095" s="1" t="s">
        <v>41</v>
      </c>
      <c r="M2095" s="1" t="s">
        <v>6762</v>
      </c>
      <c r="N2095" s="1" t="s">
        <v>68</v>
      </c>
      <c r="O2095" s="1" t="s">
        <v>156</v>
      </c>
      <c r="P2095" s="1" t="s">
        <v>6763</v>
      </c>
      <c r="Q2095" s="10">
        <v>95.984000000000009</v>
      </c>
      <c r="R2095" s="10">
        <v>2</v>
      </c>
      <c r="S2095" s="10">
        <v>191.96800000000002</v>
      </c>
      <c r="T2095" s="1">
        <v>0.2</v>
      </c>
      <c r="U2095" s="10">
        <v>11.997999999999998</v>
      </c>
    </row>
    <row r="2096" spans="1:21" ht="16.5" x14ac:dyDescent="0.3">
      <c r="A2096" t="s">
        <v>6754</v>
      </c>
      <c r="B2096" s="2">
        <v>43807</v>
      </c>
      <c r="C2096" s="2">
        <v>43809</v>
      </c>
      <c r="D2096" s="1" t="s">
        <v>20</v>
      </c>
      <c r="E2096" s="1" t="s">
        <v>2792</v>
      </c>
      <c r="F2096" s="1" t="s">
        <v>2793</v>
      </c>
      <c r="G2096" s="1" t="s">
        <v>99</v>
      </c>
      <c r="H2096" s="1" t="s">
        <v>24</v>
      </c>
      <c r="I2096" s="1" t="s">
        <v>179</v>
      </c>
      <c r="J2096" s="1" t="s">
        <v>101</v>
      </c>
      <c r="K2096" s="1">
        <v>77036</v>
      </c>
      <c r="L2096" s="1" t="s">
        <v>102</v>
      </c>
      <c r="M2096" s="1" t="s">
        <v>730</v>
      </c>
      <c r="N2096" s="1" t="s">
        <v>68</v>
      </c>
      <c r="O2096" s="1" t="s">
        <v>69</v>
      </c>
      <c r="P2096" s="1" t="s">
        <v>731</v>
      </c>
      <c r="Q2096" s="10">
        <v>119.96000000000001</v>
      </c>
      <c r="R2096" s="10">
        <v>5</v>
      </c>
      <c r="S2096" s="10">
        <v>599.80000000000007</v>
      </c>
      <c r="T2096" s="1">
        <v>0.2</v>
      </c>
      <c r="U2096" s="10">
        <v>11.996000000000002</v>
      </c>
    </row>
    <row r="2097" spans="1:21" ht="16.5" x14ac:dyDescent="0.3">
      <c r="A2097" t="s">
        <v>1778</v>
      </c>
      <c r="B2097" s="2">
        <v>43776</v>
      </c>
      <c r="C2097" s="2">
        <v>43778</v>
      </c>
      <c r="D2097" s="1" t="s">
        <v>20</v>
      </c>
      <c r="E2097" s="1" t="s">
        <v>1779</v>
      </c>
      <c r="F2097" s="1" t="s">
        <v>1780</v>
      </c>
      <c r="G2097" s="1" t="s">
        <v>38</v>
      </c>
      <c r="H2097" s="1" t="s">
        <v>24</v>
      </c>
      <c r="I2097" s="1" t="s">
        <v>39</v>
      </c>
      <c r="J2097" s="1" t="s">
        <v>40</v>
      </c>
      <c r="K2097" s="1">
        <v>90036</v>
      </c>
      <c r="L2097" s="1" t="s">
        <v>41</v>
      </c>
      <c r="M2097" s="1" t="s">
        <v>1781</v>
      </c>
      <c r="N2097" s="1" t="s">
        <v>29</v>
      </c>
      <c r="O2097" s="1" t="s">
        <v>33</v>
      </c>
      <c r="P2097" s="1" t="s">
        <v>1782</v>
      </c>
      <c r="Q2097" s="10">
        <v>190.72000000000003</v>
      </c>
      <c r="R2097" s="10">
        <v>1</v>
      </c>
      <c r="S2097" s="10">
        <v>190.72000000000003</v>
      </c>
      <c r="T2097" s="1">
        <v>0.2</v>
      </c>
      <c r="U2097" s="10">
        <v>11.919999999999987</v>
      </c>
    </row>
    <row r="2098" spans="1:21" ht="16.5" x14ac:dyDescent="0.3">
      <c r="A2098" t="s">
        <v>9301</v>
      </c>
      <c r="B2098" s="2">
        <v>43439</v>
      </c>
      <c r="C2098" s="2">
        <v>43444</v>
      </c>
      <c r="D2098" s="1" t="s">
        <v>47</v>
      </c>
      <c r="E2098" s="1" t="s">
        <v>1789</v>
      </c>
      <c r="F2098" s="1" t="s">
        <v>1790</v>
      </c>
      <c r="G2098" s="1" t="s">
        <v>23</v>
      </c>
      <c r="H2098" s="1" t="s">
        <v>24</v>
      </c>
      <c r="I2098" s="1" t="s">
        <v>39</v>
      </c>
      <c r="J2098" s="1" t="s">
        <v>40</v>
      </c>
      <c r="K2098" s="1">
        <v>90045</v>
      </c>
      <c r="L2098" s="1" t="s">
        <v>41</v>
      </c>
      <c r="M2098" s="1" t="s">
        <v>1624</v>
      </c>
      <c r="N2098" s="1" t="s">
        <v>43</v>
      </c>
      <c r="O2098" s="1" t="s">
        <v>65</v>
      </c>
      <c r="P2098" s="1" t="s">
        <v>1625</v>
      </c>
      <c r="Q2098" s="10">
        <v>26.46</v>
      </c>
      <c r="R2098" s="10">
        <v>9</v>
      </c>
      <c r="S2098" s="10">
        <v>238.14000000000001</v>
      </c>
      <c r="T2098" s="1">
        <v>0</v>
      </c>
      <c r="U2098" s="10">
        <v>11.907</v>
      </c>
    </row>
    <row r="2099" spans="1:21" ht="16.5" x14ac:dyDescent="0.3">
      <c r="A2099" t="s">
        <v>8786</v>
      </c>
      <c r="B2099" s="2">
        <v>43685</v>
      </c>
      <c r="C2099" s="2">
        <v>43687</v>
      </c>
      <c r="D2099" s="1" t="s">
        <v>20</v>
      </c>
      <c r="E2099" s="1" t="s">
        <v>5087</v>
      </c>
      <c r="F2099" s="1" t="s">
        <v>5088</v>
      </c>
      <c r="G2099" s="1" t="s">
        <v>23</v>
      </c>
      <c r="H2099" s="1" t="s">
        <v>24</v>
      </c>
      <c r="I2099" s="1" t="s">
        <v>1463</v>
      </c>
      <c r="J2099" s="1" t="s">
        <v>1231</v>
      </c>
      <c r="K2099" s="1">
        <v>1841</v>
      </c>
      <c r="L2099" s="1" t="s">
        <v>143</v>
      </c>
      <c r="M2099" s="1" t="s">
        <v>7168</v>
      </c>
      <c r="N2099" s="1" t="s">
        <v>43</v>
      </c>
      <c r="O2099" s="1" t="s">
        <v>65</v>
      </c>
      <c r="P2099" s="1" t="s">
        <v>7169</v>
      </c>
      <c r="Q2099" s="10">
        <v>39.659999999999997</v>
      </c>
      <c r="R2099" s="10">
        <v>2</v>
      </c>
      <c r="S2099" s="10">
        <v>79.319999999999993</v>
      </c>
      <c r="T2099" s="1">
        <v>0</v>
      </c>
      <c r="U2099" s="10">
        <v>11.897999999999996</v>
      </c>
    </row>
    <row r="2100" spans="1:21" ht="16.5" x14ac:dyDescent="0.3">
      <c r="A2100" t="s">
        <v>9798</v>
      </c>
      <c r="B2100" s="2">
        <v>43342</v>
      </c>
      <c r="C2100" s="2">
        <v>43347</v>
      </c>
      <c r="D2100" s="1" t="s">
        <v>47</v>
      </c>
      <c r="E2100" s="1" t="s">
        <v>2040</v>
      </c>
      <c r="F2100" s="1" t="s">
        <v>2041</v>
      </c>
      <c r="G2100" s="1" t="s">
        <v>23</v>
      </c>
      <c r="H2100" s="1" t="s">
        <v>24</v>
      </c>
      <c r="I2100" s="1" t="s">
        <v>506</v>
      </c>
      <c r="J2100" s="1" t="s">
        <v>738</v>
      </c>
      <c r="K2100" s="1">
        <v>6010</v>
      </c>
      <c r="L2100" s="1" t="s">
        <v>143</v>
      </c>
      <c r="M2100" s="1" t="s">
        <v>3360</v>
      </c>
      <c r="N2100" s="1" t="s">
        <v>43</v>
      </c>
      <c r="O2100" s="1" t="s">
        <v>72</v>
      </c>
      <c r="P2100" s="1" t="s">
        <v>3361</v>
      </c>
      <c r="Q2100" s="10">
        <v>25.299999999999997</v>
      </c>
      <c r="R2100" s="10">
        <v>5</v>
      </c>
      <c r="S2100" s="10">
        <v>126.49999999999999</v>
      </c>
      <c r="T2100" s="1">
        <v>0</v>
      </c>
      <c r="U2100" s="10">
        <v>11.890999999999998</v>
      </c>
    </row>
    <row r="2101" spans="1:21" ht="16.5" x14ac:dyDescent="0.3">
      <c r="A2101" t="s">
        <v>7764</v>
      </c>
      <c r="B2101" s="2">
        <v>43716</v>
      </c>
      <c r="C2101" s="2">
        <v>43719</v>
      </c>
      <c r="D2101" s="1" t="s">
        <v>183</v>
      </c>
      <c r="E2101" s="1" t="s">
        <v>3181</v>
      </c>
      <c r="F2101" s="1" t="s">
        <v>3182</v>
      </c>
      <c r="G2101" s="1" t="s">
        <v>23</v>
      </c>
      <c r="H2101" s="1" t="s">
        <v>24</v>
      </c>
      <c r="I2101" s="1" t="s">
        <v>7765</v>
      </c>
      <c r="J2101" s="1" t="s">
        <v>40</v>
      </c>
      <c r="K2101" s="1">
        <v>92553</v>
      </c>
      <c r="L2101" s="1" t="s">
        <v>41</v>
      </c>
      <c r="M2101" s="1" t="s">
        <v>6941</v>
      </c>
      <c r="N2101" s="1" t="s">
        <v>43</v>
      </c>
      <c r="O2101" s="1" t="s">
        <v>87</v>
      </c>
      <c r="P2101" s="1" t="s">
        <v>6942</v>
      </c>
      <c r="Q2101" s="10">
        <v>26.400000000000002</v>
      </c>
      <c r="R2101" s="10">
        <v>5</v>
      </c>
      <c r="S2101" s="10">
        <v>132</v>
      </c>
      <c r="T2101" s="1">
        <v>0</v>
      </c>
      <c r="U2101" s="10">
        <v>11.879999999999999</v>
      </c>
    </row>
    <row r="2102" spans="1:21" ht="16.5" x14ac:dyDescent="0.3">
      <c r="A2102" t="s">
        <v>8014</v>
      </c>
      <c r="B2102" s="2">
        <v>44503</v>
      </c>
      <c r="C2102" s="2">
        <v>44505</v>
      </c>
      <c r="D2102" s="1" t="s">
        <v>20</v>
      </c>
      <c r="E2102" s="1" t="s">
        <v>5176</v>
      </c>
      <c r="F2102" s="1" t="s">
        <v>5177</v>
      </c>
      <c r="G2102" s="1" t="s">
        <v>38</v>
      </c>
      <c r="H2102" s="1" t="s">
        <v>24</v>
      </c>
      <c r="I2102" s="1" t="s">
        <v>1448</v>
      </c>
      <c r="J2102" s="1" t="s">
        <v>26</v>
      </c>
      <c r="K2102" s="1">
        <v>40475</v>
      </c>
      <c r="L2102" s="1" t="s">
        <v>27</v>
      </c>
      <c r="M2102" s="1" t="s">
        <v>8015</v>
      </c>
      <c r="N2102" s="1" t="s">
        <v>43</v>
      </c>
      <c r="O2102" s="1" t="s">
        <v>87</v>
      </c>
      <c r="P2102" s="1" t="s">
        <v>8016</v>
      </c>
      <c r="Q2102" s="10">
        <v>26.400000000000002</v>
      </c>
      <c r="R2102" s="10">
        <v>5</v>
      </c>
      <c r="S2102" s="10">
        <v>132</v>
      </c>
      <c r="T2102" s="1">
        <v>0</v>
      </c>
      <c r="U2102" s="10">
        <v>11.879999999999999</v>
      </c>
    </row>
    <row r="2103" spans="1:21" ht="16.5" x14ac:dyDescent="0.3">
      <c r="A2103" t="s">
        <v>8954</v>
      </c>
      <c r="B2103" s="2">
        <v>43266</v>
      </c>
      <c r="C2103" s="2">
        <v>43266</v>
      </c>
      <c r="D2103" s="1" t="s">
        <v>1276</v>
      </c>
      <c r="E2103" s="1" t="s">
        <v>4273</v>
      </c>
      <c r="F2103" s="1" t="s">
        <v>4274</v>
      </c>
      <c r="G2103" s="1" t="s">
        <v>23</v>
      </c>
      <c r="H2103" s="1" t="s">
        <v>24</v>
      </c>
      <c r="I2103" s="1" t="s">
        <v>4084</v>
      </c>
      <c r="J2103" s="1" t="s">
        <v>101</v>
      </c>
      <c r="K2103" s="1">
        <v>79907</v>
      </c>
      <c r="L2103" s="1" t="s">
        <v>102</v>
      </c>
      <c r="M2103" s="1" t="s">
        <v>8348</v>
      </c>
      <c r="N2103" s="1" t="s">
        <v>43</v>
      </c>
      <c r="O2103" s="1" t="s">
        <v>87</v>
      </c>
      <c r="P2103" s="1" t="s">
        <v>8349</v>
      </c>
      <c r="Q2103" s="10">
        <v>36.544000000000004</v>
      </c>
      <c r="R2103" s="10">
        <v>2</v>
      </c>
      <c r="S2103" s="10">
        <v>73.088000000000008</v>
      </c>
      <c r="T2103" s="1">
        <v>0.2</v>
      </c>
      <c r="U2103" s="10">
        <v>11.876799999999998</v>
      </c>
    </row>
    <row r="2104" spans="1:21" ht="16.5" x14ac:dyDescent="0.3">
      <c r="A2104" t="s">
        <v>9254</v>
      </c>
      <c r="B2104" s="2">
        <v>44511</v>
      </c>
      <c r="C2104" s="2">
        <v>44515</v>
      </c>
      <c r="D2104" s="1" t="s">
        <v>20</v>
      </c>
      <c r="E2104" s="1" t="s">
        <v>2869</v>
      </c>
      <c r="F2104" s="1" t="s">
        <v>2870</v>
      </c>
      <c r="G2104" s="1" t="s">
        <v>99</v>
      </c>
      <c r="H2104" s="1" t="s">
        <v>24</v>
      </c>
      <c r="I2104" s="1" t="s">
        <v>39</v>
      </c>
      <c r="J2104" s="1" t="s">
        <v>40</v>
      </c>
      <c r="K2104" s="1">
        <v>90045</v>
      </c>
      <c r="L2104" s="1" t="s">
        <v>41</v>
      </c>
      <c r="M2104" s="1" t="s">
        <v>2684</v>
      </c>
      <c r="N2104" s="1" t="s">
        <v>29</v>
      </c>
      <c r="O2104" s="1" t="s">
        <v>62</v>
      </c>
      <c r="P2104" s="1" t="s">
        <v>2685</v>
      </c>
      <c r="Q2104" s="10">
        <v>34.92</v>
      </c>
      <c r="R2104" s="10">
        <v>4</v>
      </c>
      <c r="S2104" s="10">
        <v>139.68</v>
      </c>
      <c r="T2104" s="1">
        <v>0</v>
      </c>
      <c r="U2104" s="10">
        <v>11.872799999999998</v>
      </c>
    </row>
    <row r="2105" spans="1:21" ht="16.5" x14ac:dyDescent="0.3">
      <c r="A2105" t="s">
        <v>7171</v>
      </c>
      <c r="B2105" s="2">
        <v>43363</v>
      </c>
      <c r="C2105" s="2">
        <v>43369</v>
      </c>
      <c r="D2105" s="1" t="s">
        <v>47</v>
      </c>
      <c r="E2105" s="1" t="s">
        <v>6013</v>
      </c>
      <c r="F2105" s="1" t="s">
        <v>6014</v>
      </c>
      <c r="G2105" s="1" t="s">
        <v>99</v>
      </c>
      <c r="H2105" s="1" t="s">
        <v>24</v>
      </c>
      <c r="I2105" s="1" t="s">
        <v>39</v>
      </c>
      <c r="J2105" s="1" t="s">
        <v>40</v>
      </c>
      <c r="K2105" s="1">
        <v>90004</v>
      </c>
      <c r="L2105" s="1" t="s">
        <v>41</v>
      </c>
      <c r="M2105" s="1" t="s">
        <v>7172</v>
      </c>
      <c r="N2105" s="1" t="s">
        <v>43</v>
      </c>
      <c r="O2105" s="1" t="s">
        <v>75</v>
      </c>
      <c r="P2105" s="1" t="s">
        <v>1414</v>
      </c>
      <c r="Q2105" s="10">
        <v>43.92</v>
      </c>
      <c r="R2105" s="10">
        <v>4</v>
      </c>
      <c r="S2105" s="10">
        <v>175.68</v>
      </c>
      <c r="T2105" s="1">
        <v>0</v>
      </c>
      <c r="U2105" s="10">
        <v>11.858400000000003</v>
      </c>
    </row>
    <row r="2106" spans="1:21" ht="16.5" x14ac:dyDescent="0.3">
      <c r="A2106" t="s">
        <v>7287</v>
      </c>
      <c r="B2106" s="2">
        <v>44131</v>
      </c>
      <c r="C2106" s="2">
        <v>44137</v>
      </c>
      <c r="D2106" s="1" t="s">
        <v>47</v>
      </c>
      <c r="E2106" s="1" t="s">
        <v>1370</v>
      </c>
      <c r="F2106" s="1" t="s">
        <v>1371</v>
      </c>
      <c r="G2106" s="1" t="s">
        <v>38</v>
      </c>
      <c r="H2106" s="1" t="s">
        <v>24</v>
      </c>
      <c r="I2106" s="1" t="s">
        <v>124</v>
      </c>
      <c r="J2106" s="1" t="s">
        <v>40</v>
      </c>
      <c r="K2106" s="1">
        <v>94122</v>
      </c>
      <c r="L2106" s="1" t="s">
        <v>41</v>
      </c>
      <c r="M2106" s="1" t="s">
        <v>7172</v>
      </c>
      <c r="N2106" s="1" t="s">
        <v>43</v>
      </c>
      <c r="O2106" s="1" t="s">
        <v>75</v>
      </c>
      <c r="P2106" s="1" t="s">
        <v>1414</v>
      </c>
      <c r="Q2106" s="10">
        <v>43.92</v>
      </c>
      <c r="R2106" s="10">
        <v>4</v>
      </c>
      <c r="S2106" s="10">
        <v>175.68</v>
      </c>
      <c r="T2106" s="1">
        <v>0</v>
      </c>
      <c r="U2106" s="10">
        <v>11.858400000000003</v>
      </c>
    </row>
    <row r="2107" spans="1:21" ht="16.5" x14ac:dyDescent="0.3">
      <c r="A2107" t="s">
        <v>8547</v>
      </c>
      <c r="B2107" s="2">
        <v>44388</v>
      </c>
      <c r="C2107" s="2">
        <v>44394</v>
      </c>
      <c r="D2107" s="1" t="s">
        <v>47</v>
      </c>
      <c r="E2107" s="1" t="s">
        <v>4188</v>
      </c>
      <c r="F2107" s="1" t="s">
        <v>4189</v>
      </c>
      <c r="G2107" s="1" t="s">
        <v>23</v>
      </c>
      <c r="H2107" s="1" t="s">
        <v>24</v>
      </c>
      <c r="I2107" s="1" t="s">
        <v>8548</v>
      </c>
      <c r="J2107" s="1" t="s">
        <v>480</v>
      </c>
      <c r="K2107" s="1">
        <v>50701</v>
      </c>
      <c r="L2107" s="1" t="s">
        <v>102</v>
      </c>
      <c r="M2107" s="1" t="s">
        <v>2985</v>
      </c>
      <c r="N2107" s="1" t="s">
        <v>43</v>
      </c>
      <c r="O2107" s="1" t="s">
        <v>65</v>
      </c>
      <c r="P2107" s="1" t="s">
        <v>2986</v>
      </c>
      <c r="Q2107" s="10">
        <v>30.32</v>
      </c>
      <c r="R2107" s="10">
        <v>4</v>
      </c>
      <c r="S2107" s="10">
        <v>121.28</v>
      </c>
      <c r="T2107" s="1">
        <v>0</v>
      </c>
      <c r="U2107" s="10">
        <v>11.8248</v>
      </c>
    </row>
    <row r="2108" spans="1:21" ht="16.5" x14ac:dyDescent="0.3">
      <c r="A2108" t="s">
        <v>9915</v>
      </c>
      <c r="B2108" s="2">
        <v>43777</v>
      </c>
      <c r="C2108" s="2">
        <v>43784</v>
      </c>
      <c r="D2108" s="1" t="s">
        <v>47</v>
      </c>
      <c r="E2108" s="1" t="s">
        <v>3042</v>
      </c>
      <c r="F2108" s="1" t="s">
        <v>3043</v>
      </c>
      <c r="G2108" s="1" t="s">
        <v>38</v>
      </c>
      <c r="H2108" s="1" t="s">
        <v>24</v>
      </c>
      <c r="I2108" s="1" t="s">
        <v>1505</v>
      </c>
      <c r="J2108" s="1" t="s">
        <v>85</v>
      </c>
      <c r="K2108" s="1">
        <v>28540</v>
      </c>
      <c r="L2108" s="1" t="s">
        <v>27</v>
      </c>
      <c r="M2108" s="1" t="s">
        <v>1160</v>
      </c>
      <c r="N2108" s="1" t="s">
        <v>43</v>
      </c>
      <c r="O2108" s="1" t="s">
        <v>264</v>
      </c>
      <c r="P2108" s="1" t="s">
        <v>1161</v>
      </c>
      <c r="Q2108" s="10">
        <v>31.504000000000005</v>
      </c>
      <c r="R2108" s="10">
        <v>11</v>
      </c>
      <c r="S2108" s="10">
        <v>346.54400000000004</v>
      </c>
      <c r="T2108" s="1">
        <v>0.2</v>
      </c>
      <c r="U2108" s="10">
        <v>11.814</v>
      </c>
    </row>
    <row r="2109" spans="1:21" ht="16.5" x14ac:dyDescent="0.3">
      <c r="A2109" t="s">
        <v>8115</v>
      </c>
      <c r="B2109" s="2">
        <v>43432</v>
      </c>
      <c r="C2109" s="2">
        <v>43435</v>
      </c>
      <c r="D2109" s="1" t="s">
        <v>183</v>
      </c>
      <c r="E2109" s="1" t="s">
        <v>4055</v>
      </c>
      <c r="F2109" s="1" t="s">
        <v>4056</v>
      </c>
      <c r="G2109" s="1" t="s">
        <v>23</v>
      </c>
      <c r="H2109" s="1" t="s">
        <v>24</v>
      </c>
      <c r="I2109" s="1" t="s">
        <v>124</v>
      </c>
      <c r="J2109" s="1" t="s">
        <v>40</v>
      </c>
      <c r="K2109" s="1">
        <v>94109</v>
      </c>
      <c r="L2109" s="1" t="s">
        <v>41</v>
      </c>
      <c r="M2109" s="1" t="s">
        <v>3577</v>
      </c>
      <c r="N2109" s="1" t="s">
        <v>43</v>
      </c>
      <c r="O2109" s="1" t="s">
        <v>75</v>
      </c>
      <c r="P2109" s="1" t="s">
        <v>3578</v>
      </c>
      <c r="Q2109" s="10">
        <v>43.68</v>
      </c>
      <c r="R2109" s="10">
        <v>3</v>
      </c>
      <c r="S2109" s="10">
        <v>131.04</v>
      </c>
      <c r="T2109" s="1">
        <v>0</v>
      </c>
      <c r="U2109" s="10">
        <v>11.793600000000001</v>
      </c>
    </row>
    <row r="2110" spans="1:21" ht="16.5" x14ac:dyDescent="0.3">
      <c r="A2110" t="s">
        <v>6800</v>
      </c>
      <c r="B2110" s="2">
        <v>44260</v>
      </c>
      <c r="C2110" s="2">
        <v>44260</v>
      </c>
      <c r="D2110" s="1" t="s">
        <v>1276</v>
      </c>
      <c r="E2110" s="1" t="s">
        <v>108</v>
      </c>
      <c r="F2110" s="1" t="s">
        <v>109</v>
      </c>
      <c r="G2110" s="1" t="s">
        <v>23</v>
      </c>
      <c r="H2110" s="1" t="s">
        <v>24</v>
      </c>
      <c r="I2110" s="1" t="s">
        <v>2515</v>
      </c>
      <c r="J2110" s="1" t="s">
        <v>111</v>
      </c>
      <c r="K2110" s="1">
        <v>53209</v>
      </c>
      <c r="L2110" s="1" t="s">
        <v>102</v>
      </c>
      <c r="M2110" s="1" t="s">
        <v>6801</v>
      </c>
      <c r="N2110" s="1" t="s">
        <v>43</v>
      </c>
      <c r="O2110" s="1" t="s">
        <v>44</v>
      </c>
      <c r="P2110" s="1" t="s">
        <v>6802</v>
      </c>
      <c r="Q2110" s="10">
        <v>25.06</v>
      </c>
      <c r="R2110" s="10">
        <v>2</v>
      </c>
      <c r="S2110" s="10">
        <v>50.12</v>
      </c>
      <c r="T2110" s="1">
        <v>0</v>
      </c>
      <c r="U2110" s="10">
        <v>11.778199999999998</v>
      </c>
    </row>
    <row r="2111" spans="1:21" ht="16.5" x14ac:dyDescent="0.3">
      <c r="A2111" t="s">
        <v>8350</v>
      </c>
      <c r="B2111" s="2">
        <v>43935</v>
      </c>
      <c r="C2111" s="2">
        <v>43938</v>
      </c>
      <c r="D2111" s="1" t="s">
        <v>183</v>
      </c>
      <c r="E2111" s="1" t="s">
        <v>7781</v>
      </c>
      <c r="F2111" s="1" t="s">
        <v>7782</v>
      </c>
      <c r="G2111" s="1" t="s">
        <v>23</v>
      </c>
      <c r="H2111" s="1" t="s">
        <v>24</v>
      </c>
      <c r="I2111" s="1" t="s">
        <v>4398</v>
      </c>
      <c r="J2111" s="1" t="s">
        <v>2697</v>
      </c>
      <c r="K2111" s="1">
        <v>21215</v>
      </c>
      <c r="L2111" s="1" t="s">
        <v>143</v>
      </c>
      <c r="M2111" s="1" t="s">
        <v>4279</v>
      </c>
      <c r="N2111" s="1" t="s">
        <v>43</v>
      </c>
      <c r="O2111" s="1" t="s">
        <v>72</v>
      </c>
      <c r="P2111" s="1" t="s">
        <v>4280</v>
      </c>
      <c r="Q2111" s="10">
        <v>25.06</v>
      </c>
      <c r="R2111" s="10">
        <v>2</v>
      </c>
      <c r="S2111" s="10">
        <v>50.12</v>
      </c>
      <c r="T2111" s="1">
        <v>0</v>
      </c>
      <c r="U2111" s="10">
        <v>11.778199999999998</v>
      </c>
    </row>
    <row r="2112" spans="1:21" ht="16.5" x14ac:dyDescent="0.3">
      <c r="A2112" t="s">
        <v>8913</v>
      </c>
      <c r="B2112" s="2">
        <v>44079</v>
      </c>
      <c r="C2112" s="2">
        <v>44084</v>
      </c>
      <c r="D2112" s="1" t="s">
        <v>47</v>
      </c>
      <c r="E2112" s="1" t="s">
        <v>3799</v>
      </c>
      <c r="F2112" s="1" t="s">
        <v>3800</v>
      </c>
      <c r="G2112" s="1" t="s">
        <v>23</v>
      </c>
      <c r="H2112" s="1" t="s">
        <v>24</v>
      </c>
      <c r="I2112" s="1" t="s">
        <v>4769</v>
      </c>
      <c r="J2112" s="1" t="s">
        <v>310</v>
      </c>
      <c r="K2112" s="1">
        <v>23320</v>
      </c>
      <c r="L2112" s="1" t="s">
        <v>27</v>
      </c>
      <c r="M2112" s="1" t="s">
        <v>5425</v>
      </c>
      <c r="N2112" s="1" t="s">
        <v>43</v>
      </c>
      <c r="O2112" s="1" t="s">
        <v>44</v>
      </c>
      <c r="P2112" s="1" t="s">
        <v>5426</v>
      </c>
      <c r="Q2112" s="10">
        <v>25.06</v>
      </c>
      <c r="R2112" s="10">
        <v>2</v>
      </c>
      <c r="S2112" s="10">
        <v>50.12</v>
      </c>
      <c r="T2112" s="1">
        <v>0</v>
      </c>
      <c r="U2112" s="10">
        <v>11.778199999999998</v>
      </c>
    </row>
    <row r="2113" spans="1:21" ht="16.5" x14ac:dyDescent="0.3">
      <c r="A2113" t="s">
        <v>9424</v>
      </c>
      <c r="B2113" s="2">
        <v>43433</v>
      </c>
      <c r="C2113" s="2">
        <v>43440</v>
      </c>
      <c r="D2113" s="1" t="s">
        <v>47</v>
      </c>
      <c r="E2113" s="1" t="s">
        <v>1443</v>
      </c>
      <c r="F2113" s="1" t="s">
        <v>1444</v>
      </c>
      <c r="G2113" s="1" t="s">
        <v>23</v>
      </c>
      <c r="H2113" s="1" t="s">
        <v>24</v>
      </c>
      <c r="I2113" s="1" t="s">
        <v>261</v>
      </c>
      <c r="J2113" s="1" t="s">
        <v>262</v>
      </c>
      <c r="K2113" s="1">
        <v>10009</v>
      </c>
      <c r="L2113" s="1" t="s">
        <v>143</v>
      </c>
      <c r="M2113" s="1" t="s">
        <v>252</v>
      </c>
      <c r="N2113" s="1" t="s">
        <v>43</v>
      </c>
      <c r="O2113" s="1" t="s">
        <v>44</v>
      </c>
      <c r="P2113" s="1" t="s">
        <v>253</v>
      </c>
      <c r="Q2113" s="10">
        <v>25.06</v>
      </c>
      <c r="R2113" s="10">
        <v>2</v>
      </c>
      <c r="S2113" s="10">
        <v>50.12</v>
      </c>
      <c r="T2113" s="1">
        <v>0</v>
      </c>
      <c r="U2113" s="10">
        <v>11.778199999999998</v>
      </c>
    </row>
    <row r="2114" spans="1:21" ht="16.5" x14ac:dyDescent="0.3">
      <c r="A2114" t="s">
        <v>4528</v>
      </c>
      <c r="B2114" s="2">
        <v>44406</v>
      </c>
      <c r="C2114" s="2">
        <v>44410</v>
      </c>
      <c r="D2114" s="1" t="s">
        <v>47</v>
      </c>
      <c r="E2114" s="1" t="s">
        <v>4529</v>
      </c>
      <c r="F2114" s="1" t="s">
        <v>4530</v>
      </c>
      <c r="G2114" s="1" t="s">
        <v>23</v>
      </c>
      <c r="H2114" s="1" t="s">
        <v>24</v>
      </c>
      <c r="I2114" s="1" t="s">
        <v>92</v>
      </c>
      <c r="J2114" s="1" t="s">
        <v>93</v>
      </c>
      <c r="K2114" s="1">
        <v>98115</v>
      </c>
      <c r="L2114" s="1" t="s">
        <v>41</v>
      </c>
      <c r="M2114" s="1" t="s">
        <v>155</v>
      </c>
      <c r="N2114" s="1" t="s">
        <v>68</v>
      </c>
      <c r="O2114" s="1" t="s">
        <v>156</v>
      </c>
      <c r="P2114" s="1" t="s">
        <v>157</v>
      </c>
      <c r="Q2114" s="10">
        <v>90.570000000000007</v>
      </c>
      <c r="R2114" s="10">
        <v>3</v>
      </c>
      <c r="S2114" s="10">
        <v>271.71000000000004</v>
      </c>
      <c r="T2114" s="1">
        <v>0</v>
      </c>
      <c r="U2114" s="10">
        <v>11.774100000000004</v>
      </c>
    </row>
    <row r="2115" spans="1:21" ht="16.5" x14ac:dyDescent="0.3">
      <c r="A2115" t="s">
        <v>7946</v>
      </c>
      <c r="B2115" s="2">
        <v>44190</v>
      </c>
      <c r="C2115" s="2">
        <v>44193</v>
      </c>
      <c r="D2115" s="1" t="s">
        <v>20</v>
      </c>
      <c r="E2115" s="1" t="s">
        <v>3093</v>
      </c>
      <c r="F2115" s="1" t="s">
        <v>3094</v>
      </c>
      <c r="G2115" s="1" t="s">
        <v>23</v>
      </c>
      <c r="H2115" s="1" t="s">
        <v>24</v>
      </c>
      <c r="I2115" s="1" t="s">
        <v>261</v>
      </c>
      <c r="J2115" s="1" t="s">
        <v>262</v>
      </c>
      <c r="K2115" s="1">
        <v>10035</v>
      </c>
      <c r="L2115" s="1" t="s">
        <v>143</v>
      </c>
      <c r="M2115" s="1" t="s">
        <v>1185</v>
      </c>
      <c r="N2115" s="1" t="s">
        <v>43</v>
      </c>
      <c r="O2115" s="1" t="s">
        <v>72</v>
      </c>
      <c r="P2115" s="1" t="s">
        <v>1186</v>
      </c>
      <c r="Q2115" s="10">
        <v>33.568000000000005</v>
      </c>
      <c r="R2115" s="10">
        <v>2</v>
      </c>
      <c r="S2115" s="10">
        <v>67.13600000000001</v>
      </c>
      <c r="T2115" s="1">
        <v>0.2</v>
      </c>
      <c r="U2115" s="10">
        <v>11.748799999999997</v>
      </c>
    </row>
    <row r="2116" spans="1:21" ht="16.5" x14ac:dyDescent="0.3">
      <c r="A2116" t="s">
        <v>8752</v>
      </c>
      <c r="B2116" s="2">
        <v>43995</v>
      </c>
      <c r="C2116" s="2">
        <v>43998</v>
      </c>
      <c r="D2116" s="1" t="s">
        <v>20</v>
      </c>
      <c r="E2116" s="1" t="s">
        <v>1850</v>
      </c>
      <c r="F2116" s="1" t="s">
        <v>1851</v>
      </c>
      <c r="G2116" s="1" t="s">
        <v>23</v>
      </c>
      <c r="H2116" s="1" t="s">
        <v>24</v>
      </c>
      <c r="I2116" s="1" t="s">
        <v>261</v>
      </c>
      <c r="J2116" s="1" t="s">
        <v>262</v>
      </c>
      <c r="K2116" s="1">
        <v>10024</v>
      </c>
      <c r="L2116" s="1" t="s">
        <v>143</v>
      </c>
      <c r="M2116" s="1" t="s">
        <v>2068</v>
      </c>
      <c r="N2116" s="1" t="s">
        <v>43</v>
      </c>
      <c r="O2116" s="1" t="s">
        <v>72</v>
      </c>
      <c r="P2116" s="1" t="s">
        <v>2069</v>
      </c>
      <c r="Q2116" s="10">
        <v>33.568000000000005</v>
      </c>
      <c r="R2116" s="10">
        <v>2</v>
      </c>
      <c r="S2116" s="10">
        <v>67.13600000000001</v>
      </c>
      <c r="T2116" s="1">
        <v>0.2</v>
      </c>
      <c r="U2116" s="10">
        <v>11.748799999999997</v>
      </c>
    </row>
    <row r="2117" spans="1:21" ht="16.5" x14ac:dyDescent="0.3">
      <c r="A2117" t="s">
        <v>9229</v>
      </c>
      <c r="B2117" s="2">
        <v>43981</v>
      </c>
      <c r="C2117" s="2">
        <v>43988</v>
      </c>
      <c r="D2117" s="1" t="s">
        <v>47</v>
      </c>
      <c r="E2117" s="1" t="s">
        <v>6160</v>
      </c>
      <c r="F2117" s="1" t="s">
        <v>6161</v>
      </c>
      <c r="G2117" s="1" t="s">
        <v>38</v>
      </c>
      <c r="H2117" s="1" t="s">
        <v>24</v>
      </c>
      <c r="I2117" s="1" t="s">
        <v>39</v>
      </c>
      <c r="J2117" s="1" t="s">
        <v>40</v>
      </c>
      <c r="K2117" s="1">
        <v>90032</v>
      </c>
      <c r="L2117" s="1" t="s">
        <v>41</v>
      </c>
      <c r="M2117" s="1" t="s">
        <v>6118</v>
      </c>
      <c r="N2117" s="1" t="s">
        <v>29</v>
      </c>
      <c r="O2117" s="1" t="s">
        <v>62</v>
      </c>
      <c r="P2117" s="1" t="s">
        <v>6119</v>
      </c>
      <c r="Q2117" s="10">
        <v>167.84</v>
      </c>
      <c r="R2117" s="10">
        <v>8</v>
      </c>
      <c r="S2117" s="10">
        <v>1342.72</v>
      </c>
      <c r="T2117" s="1">
        <v>0</v>
      </c>
      <c r="U2117" s="10">
        <v>11.748799999999989</v>
      </c>
    </row>
    <row r="2118" spans="1:21" ht="16.5" x14ac:dyDescent="0.3">
      <c r="A2118" t="s">
        <v>439</v>
      </c>
      <c r="B2118" s="2">
        <v>44166</v>
      </c>
      <c r="C2118" s="2">
        <v>44169</v>
      </c>
      <c r="D2118" s="1" t="s">
        <v>20</v>
      </c>
      <c r="E2118" s="1" t="s">
        <v>440</v>
      </c>
      <c r="F2118" s="1" t="s">
        <v>441</v>
      </c>
      <c r="G2118" s="1" t="s">
        <v>23</v>
      </c>
      <c r="H2118" s="1" t="s">
        <v>24</v>
      </c>
      <c r="I2118" s="1" t="s">
        <v>380</v>
      </c>
      <c r="J2118" s="1" t="s">
        <v>224</v>
      </c>
      <c r="K2118" s="1">
        <v>55901</v>
      </c>
      <c r="L2118" s="1" t="s">
        <v>102</v>
      </c>
      <c r="M2118" s="1" t="s">
        <v>442</v>
      </c>
      <c r="N2118" s="1" t="s">
        <v>43</v>
      </c>
      <c r="O2118" s="1" t="s">
        <v>87</v>
      </c>
      <c r="P2118" s="1" t="s">
        <v>443</v>
      </c>
      <c r="Q2118" s="10">
        <v>23.92</v>
      </c>
      <c r="R2118" s="10">
        <v>4</v>
      </c>
      <c r="S2118" s="10">
        <v>95.68</v>
      </c>
      <c r="T2118" s="1">
        <v>0</v>
      </c>
      <c r="U2118" s="10">
        <v>11.720800000000001</v>
      </c>
    </row>
    <row r="2119" spans="1:21" ht="16.5" x14ac:dyDescent="0.3">
      <c r="A2119" t="s">
        <v>9724</v>
      </c>
      <c r="B2119" s="2">
        <v>43461</v>
      </c>
      <c r="C2119" s="2">
        <v>43468</v>
      </c>
      <c r="D2119" s="1" t="s">
        <v>47</v>
      </c>
      <c r="E2119" s="1" t="s">
        <v>4854</v>
      </c>
      <c r="F2119" s="1" t="s">
        <v>4855</v>
      </c>
      <c r="G2119" s="1" t="s">
        <v>38</v>
      </c>
      <c r="H2119" s="1" t="s">
        <v>24</v>
      </c>
      <c r="I2119" s="1" t="s">
        <v>348</v>
      </c>
      <c r="J2119" s="1" t="s">
        <v>349</v>
      </c>
      <c r="K2119" s="1">
        <v>35601</v>
      </c>
      <c r="L2119" s="1" t="s">
        <v>27</v>
      </c>
      <c r="M2119" s="1" t="s">
        <v>9081</v>
      </c>
      <c r="N2119" s="1" t="s">
        <v>43</v>
      </c>
      <c r="O2119" s="1" t="s">
        <v>87</v>
      </c>
      <c r="P2119" s="1" t="s">
        <v>9082</v>
      </c>
      <c r="Q2119" s="10">
        <v>23.92</v>
      </c>
      <c r="R2119" s="10">
        <v>4</v>
      </c>
      <c r="S2119" s="10">
        <v>95.68</v>
      </c>
      <c r="T2119" s="1">
        <v>0</v>
      </c>
      <c r="U2119" s="10">
        <v>11.720800000000001</v>
      </c>
    </row>
    <row r="2120" spans="1:21" ht="16.5" x14ac:dyDescent="0.3">
      <c r="A2120" t="s">
        <v>9214</v>
      </c>
      <c r="B2120" s="2">
        <v>44421</v>
      </c>
      <c r="C2120" s="2">
        <v>44428</v>
      </c>
      <c r="D2120" s="1" t="s">
        <v>47</v>
      </c>
      <c r="E2120" s="1" t="s">
        <v>1277</v>
      </c>
      <c r="F2120" s="1" t="s">
        <v>1278</v>
      </c>
      <c r="G2120" s="1" t="s">
        <v>38</v>
      </c>
      <c r="H2120" s="1" t="s">
        <v>24</v>
      </c>
      <c r="I2120" s="1" t="s">
        <v>939</v>
      </c>
      <c r="J2120" s="1" t="s">
        <v>40</v>
      </c>
      <c r="K2120" s="1">
        <v>92037</v>
      </c>
      <c r="L2120" s="1" t="s">
        <v>41</v>
      </c>
      <c r="M2120" s="1" t="s">
        <v>1875</v>
      </c>
      <c r="N2120" s="1" t="s">
        <v>43</v>
      </c>
      <c r="O2120" s="1" t="s">
        <v>72</v>
      </c>
      <c r="P2120" s="1" t="s">
        <v>1876</v>
      </c>
      <c r="Q2120" s="10">
        <v>36.024000000000001</v>
      </c>
      <c r="R2120" s="10">
        <v>3</v>
      </c>
      <c r="S2120" s="10">
        <v>108.072</v>
      </c>
      <c r="T2120" s="1">
        <v>0.2</v>
      </c>
      <c r="U2120" s="10">
        <v>11.707799999999995</v>
      </c>
    </row>
    <row r="2121" spans="1:21" ht="16.5" x14ac:dyDescent="0.3">
      <c r="A2121" t="s">
        <v>10023</v>
      </c>
      <c r="B2121" s="2">
        <v>44064</v>
      </c>
      <c r="C2121" s="2">
        <v>44067</v>
      </c>
      <c r="D2121" s="1" t="s">
        <v>20</v>
      </c>
      <c r="E2121" s="1" t="s">
        <v>2813</v>
      </c>
      <c r="F2121" s="1" t="s">
        <v>2814</v>
      </c>
      <c r="G2121" s="1" t="s">
        <v>38</v>
      </c>
      <c r="H2121" s="1" t="s">
        <v>24</v>
      </c>
      <c r="I2121" s="1" t="s">
        <v>92</v>
      </c>
      <c r="J2121" s="1" t="s">
        <v>93</v>
      </c>
      <c r="K2121" s="1">
        <v>98115</v>
      </c>
      <c r="L2121" s="1" t="s">
        <v>41</v>
      </c>
      <c r="M2121" s="1" t="s">
        <v>3114</v>
      </c>
      <c r="N2121" s="1" t="s">
        <v>43</v>
      </c>
      <c r="O2121" s="1" t="s">
        <v>72</v>
      </c>
      <c r="P2121" s="1" t="s">
        <v>3115</v>
      </c>
      <c r="Q2121" s="10">
        <v>33.44</v>
      </c>
      <c r="R2121" s="10">
        <v>10</v>
      </c>
      <c r="S2121" s="10">
        <v>334.4</v>
      </c>
      <c r="T2121" s="1">
        <v>0.2</v>
      </c>
      <c r="U2121" s="10">
        <v>11.703999999999997</v>
      </c>
    </row>
    <row r="2122" spans="1:21" ht="16.5" x14ac:dyDescent="0.3">
      <c r="A2122" t="s">
        <v>7347</v>
      </c>
      <c r="B2122" s="2">
        <v>43183</v>
      </c>
      <c r="C2122" s="2">
        <v>43187</v>
      </c>
      <c r="D2122" s="1" t="s">
        <v>47</v>
      </c>
      <c r="E2122" s="1" t="s">
        <v>2470</v>
      </c>
      <c r="F2122" s="1" t="s">
        <v>2471</v>
      </c>
      <c r="G2122" s="1" t="s">
        <v>23</v>
      </c>
      <c r="H2122" s="1" t="s">
        <v>24</v>
      </c>
      <c r="I2122" s="1" t="s">
        <v>261</v>
      </c>
      <c r="J2122" s="1" t="s">
        <v>262</v>
      </c>
      <c r="K2122" s="1">
        <v>10024</v>
      </c>
      <c r="L2122" s="1" t="s">
        <v>143</v>
      </c>
      <c r="M2122" s="1" t="s">
        <v>7348</v>
      </c>
      <c r="N2122" s="1" t="s">
        <v>43</v>
      </c>
      <c r="O2122" s="1" t="s">
        <v>87</v>
      </c>
      <c r="P2122" s="1" t="s">
        <v>7349</v>
      </c>
      <c r="Q2122" s="10">
        <v>24.900000000000002</v>
      </c>
      <c r="R2122" s="10">
        <v>5</v>
      </c>
      <c r="S2122" s="10">
        <v>124.50000000000001</v>
      </c>
      <c r="T2122" s="1">
        <v>0</v>
      </c>
      <c r="U2122" s="10">
        <v>11.703000000000001</v>
      </c>
    </row>
    <row r="2123" spans="1:21" ht="16.5" x14ac:dyDescent="0.3">
      <c r="A2123" t="s">
        <v>2574</v>
      </c>
      <c r="B2123" s="2">
        <v>44142</v>
      </c>
      <c r="C2123" s="2">
        <v>44144</v>
      </c>
      <c r="D2123" s="1" t="s">
        <v>183</v>
      </c>
      <c r="E2123" s="1" t="s">
        <v>2575</v>
      </c>
      <c r="F2123" s="1" t="s">
        <v>2576</v>
      </c>
      <c r="G2123" s="1" t="s">
        <v>38</v>
      </c>
      <c r="H2123" s="1" t="s">
        <v>24</v>
      </c>
      <c r="I2123" s="1" t="s">
        <v>39</v>
      </c>
      <c r="J2123" s="1" t="s">
        <v>40</v>
      </c>
      <c r="K2123" s="1">
        <v>90036</v>
      </c>
      <c r="L2123" s="1" t="s">
        <v>41</v>
      </c>
      <c r="M2123" s="1" t="s">
        <v>2577</v>
      </c>
      <c r="N2123" s="1" t="s">
        <v>43</v>
      </c>
      <c r="O2123" s="1" t="s">
        <v>72</v>
      </c>
      <c r="P2123" s="1" t="s">
        <v>2578</v>
      </c>
      <c r="Q2123" s="10">
        <v>37.44</v>
      </c>
      <c r="R2123" s="10">
        <v>4</v>
      </c>
      <c r="S2123" s="10">
        <v>149.76</v>
      </c>
      <c r="T2123" s="1">
        <v>0.2</v>
      </c>
      <c r="U2123" s="10">
        <v>11.699999999999996</v>
      </c>
    </row>
    <row r="2124" spans="1:21" ht="16.5" x14ac:dyDescent="0.3">
      <c r="A2124" t="s">
        <v>7937</v>
      </c>
      <c r="B2124" s="2">
        <v>43953</v>
      </c>
      <c r="C2124" s="2">
        <v>43959</v>
      </c>
      <c r="D2124" s="1" t="s">
        <v>47</v>
      </c>
      <c r="E2124" s="1" t="s">
        <v>2417</v>
      </c>
      <c r="F2124" s="1" t="s">
        <v>2418</v>
      </c>
      <c r="G2124" s="1" t="s">
        <v>23</v>
      </c>
      <c r="H2124" s="1" t="s">
        <v>24</v>
      </c>
      <c r="I2124" s="1" t="s">
        <v>4394</v>
      </c>
      <c r="J2124" s="1" t="s">
        <v>85</v>
      </c>
      <c r="K2124" s="1">
        <v>27405</v>
      </c>
      <c r="L2124" s="1" t="s">
        <v>27</v>
      </c>
      <c r="M2124" s="1" t="s">
        <v>3048</v>
      </c>
      <c r="N2124" s="1" t="s">
        <v>29</v>
      </c>
      <c r="O2124" s="1" t="s">
        <v>33</v>
      </c>
      <c r="P2124" s="1" t="s">
        <v>3049</v>
      </c>
      <c r="Q2124" s="10">
        <v>187.05600000000001</v>
      </c>
      <c r="R2124" s="10">
        <v>9</v>
      </c>
      <c r="S2124" s="10">
        <v>1683.5040000000001</v>
      </c>
      <c r="T2124" s="1">
        <v>0.2</v>
      </c>
      <c r="U2124" s="10">
        <v>11.69100000000001</v>
      </c>
    </row>
    <row r="2125" spans="1:21" ht="16.5" x14ac:dyDescent="0.3">
      <c r="A2125" t="s">
        <v>9272</v>
      </c>
      <c r="B2125" s="2">
        <v>43861</v>
      </c>
      <c r="C2125" s="2">
        <v>43865</v>
      </c>
      <c r="D2125" s="1" t="s">
        <v>20</v>
      </c>
      <c r="E2125" s="1" t="s">
        <v>7953</v>
      </c>
      <c r="F2125" s="1" t="s">
        <v>7954</v>
      </c>
      <c r="G2125" s="1" t="s">
        <v>38</v>
      </c>
      <c r="H2125" s="1" t="s">
        <v>24</v>
      </c>
      <c r="I2125" s="1" t="s">
        <v>9273</v>
      </c>
      <c r="J2125" s="1" t="s">
        <v>779</v>
      </c>
      <c r="K2125" s="1">
        <v>8401</v>
      </c>
      <c r="L2125" s="1" t="s">
        <v>143</v>
      </c>
      <c r="M2125" s="1" t="s">
        <v>4043</v>
      </c>
      <c r="N2125" s="1" t="s">
        <v>43</v>
      </c>
      <c r="O2125" s="1" t="s">
        <v>168</v>
      </c>
      <c r="P2125" s="1" t="s">
        <v>660</v>
      </c>
      <c r="Q2125" s="10">
        <v>23.36</v>
      </c>
      <c r="R2125" s="10">
        <v>2</v>
      </c>
      <c r="S2125" s="10">
        <v>46.72</v>
      </c>
      <c r="T2125" s="1">
        <v>0</v>
      </c>
      <c r="U2125" s="10">
        <v>11.68</v>
      </c>
    </row>
    <row r="2126" spans="1:21" ht="16.5" x14ac:dyDescent="0.3">
      <c r="A2126" t="s">
        <v>9506</v>
      </c>
      <c r="B2126" s="2">
        <v>44425</v>
      </c>
      <c r="C2126" s="2">
        <v>44432</v>
      </c>
      <c r="D2126" s="1" t="s">
        <v>47</v>
      </c>
      <c r="E2126" s="1" t="s">
        <v>3767</v>
      </c>
      <c r="F2126" s="1" t="s">
        <v>3768</v>
      </c>
      <c r="G2126" s="1" t="s">
        <v>38</v>
      </c>
      <c r="H2126" s="1" t="s">
        <v>24</v>
      </c>
      <c r="I2126" s="1" t="s">
        <v>981</v>
      </c>
      <c r="J2126" s="1" t="s">
        <v>40</v>
      </c>
      <c r="K2126" s="1">
        <v>94513</v>
      </c>
      <c r="L2126" s="1" t="s">
        <v>41</v>
      </c>
      <c r="M2126" s="1" t="s">
        <v>4043</v>
      </c>
      <c r="N2126" s="1" t="s">
        <v>43</v>
      </c>
      <c r="O2126" s="1" t="s">
        <v>168</v>
      </c>
      <c r="P2126" s="1" t="s">
        <v>660</v>
      </c>
      <c r="Q2126" s="10">
        <v>23.36</v>
      </c>
      <c r="R2126" s="10">
        <v>2</v>
      </c>
      <c r="S2126" s="10">
        <v>46.72</v>
      </c>
      <c r="T2126" s="1">
        <v>0</v>
      </c>
      <c r="U2126" s="10">
        <v>11.68</v>
      </c>
    </row>
    <row r="2127" spans="1:21" ht="16.5" x14ac:dyDescent="0.3">
      <c r="A2127" t="s">
        <v>6314</v>
      </c>
      <c r="B2127" s="2">
        <v>44188</v>
      </c>
      <c r="C2127" s="2">
        <v>44194</v>
      </c>
      <c r="D2127" s="1" t="s">
        <v>47</v>
      </c>
      <c r="E2127" s="1" t="s">
        <v>4819</v>
      </c>
      <c r="F2127" s="1" t="s">
        <v>4820</v>
      </c>
      <c r="G2127" s="1" t="s">
        <v>38</v>
      </c>
      <c r="H2127" s="1" t="s">
        <v>24</v>
      </c>
      <c r="I2127" s="1" t="s">
        <v>6315</v>
      </c>
      <c r="J2127" s="1" t="s">
        <v>233</v>
      </c>
      <c r="K2127" s="1">
        <v>49505</v>
      </c>
      <c r="L2127" s="1" t="s">
        <v>102</v>
      </c>
      <c r="M2127" s="1" t="s">
        <v>4099</v>
      </c>
      <c r="N2127" s="1" t="s">
        <v>43</v>
      </c>
      <c r="O2127" s="1" t="s">
        <v>264</v>
      </c>
      <c r="P2127" s="1" t="s">
        <v>4100</v>
      </c>
      <c r="Q2127" s="10">
        <v>24.849999999999998</v>
      </c>
      <c r="R2127" s="10">
        <v>7</v>
      </c>
      <c r="S2127" s="10">
        <v>173.95</v>
      </c>
      <c r="T2127" s="1">
        <v>0</v>
      </c>
      <c r="U2127" s="10">
        <v>11.679499999999999</v>
      </c>
    </row>
    <row r="2128" spans="1:21" ht="16.5" x14ac:dyDescent="0.3">
      <c r="A2128" t="s">
        <v>7906</v>
      </c>
      <c r="B2128" s="2">
        <v>44450</v>
      </c>
      <c r="C2128" s="2">
        <v>44450</v>
      </c>
      <c r="D2128" s="1" t="s">
        <v>1276</v>
      </c>
      <c r="E2128" s="1" t="s">
        <v>768</v>
      </c>
      <c r="F2128" s="1" t="s">
        <v>769</v>
      </c>
      <c r="G2128" s="1" t="s">
        <v>23</v>
      </c>
      <c r="H2128" s="1" t="s">
        <v>24</v>
      </c>
      <c r="I2128" s="1" t="s">
        <v>124</v>
      </c>
      <c r="J2128" s="1" t="s">
        <v>40</v>
      </c>
      <c r="K2128" s="1">
        <v>94110</v>
      </c>
      <c r="L2128" s="1" t="s">
        <v>41</v>
      </c>
      <c r="M2128" s="1" t="s">
        <v>338</v>
      </c>
      <c r="N2128" s="1" t="s">
        <v>29</v>
      </c>
      <c r="O2128" s="1" t="s">
        <v>62</v>
      </c>
      <c r="P2128" s="1" t="s">
        <v>339</v>
      </c>
      <c r="Q2128" s="10">
        <v>32.36</v>
      </c>
      <c r="R2128" s="10">
        <v>4</v>
      </c>
      <c r="S2128" s="10">
        <v>129.44</v>
      </c>
      <c r="T2128" s="1">
        <v>0</v>
      </c>
      <c r="U2128" s="10">
        <v>11.6496</v>
      </c>
    </row>
    <row r="2129" spans="1:21" ht="16.5" x14ac:dyDescent="0.3">
      <c r="A2129" t="s">
        <v>9312</v>
      </c>
      <c r="B2129" s="2">
        <v>44079</v>
      </c>
      <c r="C2129" s="2">
        <v>44083</v>
      </c>
      <c r="D2129" s="1" t="s">
        <v>47</v>
      </c>
      <c r="E2129" s="1" t="s">
        <v>1746</v>
      </c>
      <c r="F2129" s="1" t="s">
        <v>1747</v>
      </c>
      <c r="G2129" s="1" t="s">
        <v>23</v>
      </c>
      <c r="H2129" s="1" t="s">
        <v>24</v>
      </c>
      <c r="I2129" s="1" t="s">
        <v>141</v>
      </c>
      <c r="J2129" s="1" t="s">
        <v>142</v>
      </c>
      <c r="K2129" s="1">
        <v>19134</v>
      </c>
      <c r="L2129" s="1" t="s">
        <v>143</v>
      </c>
      <c r="M2129" s="1" t="s">
        <v>338</v>
      </c>
      <c r="N2129" s="1" t="s">
        <v>29</v>
      </c>
      <c r="O2129" s="1" t="s">
        <v>62</v>
      </c>
      <c r="P2129" s="1" t="s">
        <v>339</v>
      </c>
      <c r="Q2129" s="10">
        <v>58.248000000000005</v>
      </c>
      <c r="R2129" s="10">
        <v>9</v>
      </c>
      <c r="S2129" s="10">
        <v>524.23200000000008</v>
      </c>
      <c r="T2129" s="1">
        <v>0.2</v>
      </c>
      <c r="U2129" s="10">
        <v>11.649599999999996</v>
      </c>
    </row>
    <row r="2130" spans="1:21" ht="16.5" x14ac:dyDescent="0.3">
      <c r="A2130" t="s">
        <v>8069</v>
      </c>
      <c r="B2130" s="2">
        <v>44477</v>
      </c>
      <c r="C2130" s="2">
        <v>44483</v>
      </c>
      <c r="D2130" s="1" t="s">
        <v>47</v>
      </c>
      <c r="E2130" s="1" t="s">
        <v>2386</v>
      </c>
      <c r="F2130" s="1" t="s">
        <v>2387</v>
      </c>
      <c r="G2130" s="1" t="s">
        <v>38</v>
      </c>
      <c r="H2130" s="1" t="s">
        <v>24</v>
      </c>
      <c r="I2130" s="1" t="s">
        <v>939</v>
      </c>
      <c r="J2130" s="1" t="s">
        <v>40</v>
      </c>
      <c r="K2130" s="1">
        <v>92105</v>
      </c>
      <c r="L2130" s="1" t="s">
        <v>41</v>
      </c>
      <c r="M2130" s="1" t="s">
        <v>3675</v>
      </c>
      <c r="N2130" s="1" t="s">
        <v>68</v>
      </c>
      <c r="O2130" s="1" t="s">
        <v>69</v>
      </c>
      <c r="P2130" s="1" t="s">
        <v>3676</v>
      </c>
      <c r="Q2130" s="10">
        <v>103.19200000000001</v>
      </c>
      <c r="R2130" s="10">
        <v>1</v>
      </c>
      <c r="S2130" s="10">
        <v>103.19200000000001</v>
      </c>
      <c r="T2130" s="1">
        <v>0.2</v>
      </c>
      <c r="U2130" s="10">
        <v>11.609099999999998</v>
      </c>
    </row>
    <row r="2131" spans="1:21" ht="16.5" x14ac:dyDescent="0.3">
      <c r="A2131" t="s">
        <v>4005</v>
      </c>
      <c r="B2131" s="2">
        <v>44454</v>
      </c>
      <c r="C2131" s="2">
        <v>44456</v>
      </c>
      <c r="D2131" s="1" t="s">
        <v>20</v>
      </c>
      <c r="E2131" s="1" t="s">
        <v>4006</v>
      </c>
      <c r="F2131" s="1" t="s">
        <v>4007</v>
      </c>
      <c r="G2131" s="1" t="s">
        <v>23</v>
      </c>
      <c r="H2131" s="1" t="s">
        <v>24</v>
      </c>
      <c r="I2131" s="1" t="s">
        <v>4008</v>
      </c>
      <c r="J2131" s="1" t="s">
        <v>1231</v>
      </c>
      <c r="K2131" s="1">
        <v>2149</v>
      </c>
      <c r="L2131" s="1" t="s">
        <v>143</v>
      </c>
      <c r="M2131" s="1" t="s">
        <v>3369</v>
      </c>
      <c r="N2131" s="1" t="s">
        <v>68</v>
      </c>
      <c r="O2131" s="1" t="s">
        <v>69</v>
      </c>
      <c r="P2131" s="1" t="s">
        <v>3370</v>
      </c>
      <c r="Q2131" s="10">
        <v>39.99</v>
      </c>
      <c r="R2131" s="10">
        <v>1</v>
      </c>
      <c r="S2131" s="10">
        <v>39.99</v>
      </c>
      <c r="T2131" s="1">
        <v>0</v>
      </c>
      <c r="U2131" s="10">
        <v>11.597099999999998</v>
      </c>
    </row>
    <row r="2132" spans="1:21" ht="16.5" x14ac:dyDescent="0.3">
      <c r="A2132" t="s">
        <v>6011</v>
      </c>
      <c r="B2132" s="2">
        <v>44061</v>
      </c>
      <c r="C2132" s="2">
        <v>44067</v>
      </c>
      <c r="D2132" s="1" t="s">
        <v>47</v>
      </c>
      <c r="E2132" s="1" t="s">
        <v>504</v>
      </c>
      <c r="F2132" s="1" t="s">
        <v>505</v>
      </c>
      <c r="G2132" s="1" t="s">
        <v>38</v>
      </c>
      <c r="H2132" s="1" t="s">
        <v>24</v>
      </c>
      <c r="I2132" s="1" t="s">
        <v>261</v>
      </c>
      <c r="J2132" s="1" t="s">
        <v>262</v>
      </c>
      <c r="K2132" s="1">
        <v>10035</v>
      </c>
      <c r="L2132" s="1" t="s">
        <v>143</v>
      </c>
      <c r="M2132" s="1" t="s">
        <v>3369</v>
      </c>
      <c r="N2132" s="1" t="s">
        <v>68</v>
      </c>
      <c r="O2132" s="1" t="s">
        <v>69</v>
      </c>
      <c r="P2132" s="1" t="s">
        <v>3370</v>
      </c>
      <c r="Q2132" s="10">
        <v>39.99</v>
      </c>
      <c r="R2132" s="10">
        <v>1</v>
      </c>
      <c r="S2132" s="10">
        <v>39.99</v>
      </c>
      <c r="T2132" s="1">
        <v>0</v>
      </c>
      <c r="U2132" s="10">
        <v>11.597099999999998</v>
      </c>
    </row>
    <row r="2133" spans="1:21" ht="16.5" x14ac:dyDescent="0.3">
      <c r="A2133" t="s">
        <v>6157</v>
      </c>
      <c r="B2133" s="2">
        <v>44313</v>
      </c>
      <c r="C2133" s="2">
        <v>44317</v>
      </c>
      <c r="D2133" s="1" t="s">
        <v>47</v>
      </c>
      <c r="E2133" s="1" t="s">
        <v>472</v>
      </c>
      <c r="F2133" s="1" t="s">
        <v>473</v>
      </c>
      <c r="G2133" s="1" t="s">
        <v>38</v>
      </c>
      <c r="H2133" s="1" t="s">
        <v>24</v>
      </c>
      <c r="I2133" s="1" t="s">
        <v>100</v>
      </c>
      <c r="J2133" s="1" t="s">
        <v>101</v>
      </c>
      <c r="K2133" s="1">
        <v>76106</v>
      </c>
      <c r="L2133" s="1" t="s">
        <v>102</v>
      </c>
      <c r="M2133" s="1" t="s">
        <v>1261</v>
      </c>
      <c r="N2133" s="1" t="s">
        <v>43</v>
      </c>
      <c r="O2133" s="1" t="s">
        <v>44</v>
      </c>
      <c r="P2133" s="1" t="s">
        <v>1262</v>
      </c>
      <c r="Q2133" s="10">
        <v>33.119999999999997</v>
      </c>
      <c r="R2133" s="10">
        <v>4</v>
      </c>
      <c r="S2133" s="10">
        <v>132.47999999999999</v>
      </c>
      <c r="T2133" s="1">
        <v>0.2</v>
      </c>
      <c r="U2133" s="10">
        <v>11.592000000000001</v>
      </c>
    </row>
    <row r="2134" spans="1:21" ht="16.5" x14ac:dyDescent="0.3">
      <c r="A2134" t="s">
        <v>9527</v>
      </c>
      <c r="B2134" s="2">
        <v>44066</v>
      </c>
      <c r="C2134" s="2">
        <v>44072</v>
      </c>
      <c r="D2134" s="1" t="s">
        <v>47</v>
      </c>
      <c r="E2134" s="1" t="s">
        <v>177</v>
      </c>
      <c r="F2134" s="1" t="s">
        <v>178</v>
      </c>
      <c r="G2134" s="1" t="s">
        <v>99</v>
      </c>
      <c r="H2134" s="1" t="s">
        <v>24</v>
      </c>
      <c r="I2134" s="1" t="s">
        <v>9528</v>
      </c>
      <c r="J2134" s="1" t="s">
        <v>111</v>
      </c>
      <c r="K2134" s="1">
        <v>53081</v>
      </c>
      <c r="L2134" s="1" t="s">
        <v>102</v>
      </c>
      <c r="M2134" s="1" t="s">
        <v>7009</v>
      </c>
      <c r="N2134" s="1" t="s">
        <v>43</v>
      </c>
      <c r="O2134" s="1" t="s">
        <v>44</v>
      </c>
      <c r="P2134" s="1" t="s">
        <v>7010</v>
      </c>
      <c r="Q2134" s="10">
        <v>25.2</v>
      </c>
      <c r="R2134" s="10">
        <v>4</v>
      </c>
      <c r="S2134" s="10">
        <v>100.8</v>
      </c>
      <c r="T2134" s="1">
        <v>0</v>
      </c>
      <c r="U2134" s="10">
        <v>11.591999999999999</v>
      </c>
    </row>
    <row r="2135" spans="1:21" ht="16.5" x14ac:dyDescent="0.3">
      <c r="A2135" t="s">
        <v>9941</v>
      </c>
      <c r="B2135" s="2">
        <v>44008</v>
      </c>
      <c r="C2135" s="2">
        <v>44008</v>
      </c>
      <c r="D2135" s="1" t="s">
        <v>1276</v>
      </c>
      <c r="E2135" s="1" t="s">
        <v>2782</v>
      </c>
      <c r="F2135" s="1" t="s">
        <v>2783</v>
      </c>
      <c r="G2135" s="1" t="s">
        <v>38</v>
      </c>
      <c r="H2135" s="1" t="s">
        <v>24</v>
      </c>
      <c r="I2135" s="1" t="s">
        <v>39</v>
      </c>
      <c r="J2135" s="1" t="s">
        <v>40</v>
      </c>
      <c r="K2135" s="1">
        <v>90036</v>
      </c>
      <c r="L2135" s="1" t="s">
        <v>41</v>
      </c>
      <c r="M2135" s="1" t="s">
        <v>1579</v>
      </c>
      <c r="N2135" s="1" t="s">
        <v>43</v>
      </c>
      <c r="O2135" s="1" t="s">
        <v>570</v>
      </c>
      <c r="P2135" s="1" t="s">
        <v>1580</v>
      </c>
      <c r="Q2135" s="10">
        <v>231.72</v>
      </c>
      <c r="R2135" s="10">
        <v>2</v>
      </c>
      <c r="S2135" s="10">
        <v>463.44</v>
      </c>
      <c r="T2135" s="1">
        <v>0</v>
      </c>
      <c r="U2135" s="10">
        <v>11.585999999999984</v>
      </c>
    </row>
    <row r="2136" spans="1:21" ht="16.5" x14ac:dyDescent="0.3">
      <c r="A2136" t="s">
        <v>7620</v>
      </c>
      <c r="B2136" s="2">
        <v>44520</v>
      </c>
      <c r="C2136" s="2">
        <v>44525</v>
      </c>
      <c r="D2136" s="1" t="s">
        <v>47</v>
      </c>
      <c r="E2136" s="1" t="s">
        <v>2758</v>
      </c>
      <c r="F2136" s="1" t="s">
        <v>2759</v>
      </c>
      <c r="G2136" s="1" t="s">
        <v>99</v>
      </c>
      <c r="H2136" s="1" t="s">
        <v>24</v>
      </c>
      <c r="I2136" s="1" t="s">
        <v>25</v>
      </c>
      <c r="J2136" s="1" t="s">
        <v>26</v>
      </c>
      <c r="K2136" s="1">
        <v>42420</v>
      </c>
      <c r="L2136" s="1" t="s">
        <v>27</v>
      </c>
      <c r="M2136" s="1" t="s">
        <v>417</v>
      </c>
      <c r="N2136" s="1" t="s">
        <v>29</v>
      </c>
      <c r="O2136" s="1" t="s">
        <v>62</v>
      </c>
      <c r="P2136" s="1" t="s">
        <v>418</v>
      </c>
      <c r="Q2136" s="10">
        <v>27.58</v>
      </c>
      <c r="R2136" s="10">
        <v>2</v>
      </c>
      <c r="S2136" s="10">
        <v>55.16</v>
      </c>
      <c r="T2136" s="1">
        <v>0</v>
      </c>
      <c r="U2136" s="10">
        <v>11.583600000000001</v>
      </c>
    </row>
    <row r="2137" spans="1:21" ht="16.5" x14ac:dyDescent="0.3">
      <c r="A2137" t="s">
        <v>7852</v>
      </c>
      <c r="B2137" s="2">
        <v>44321</v>
      </c>
      <c r="C2137" s="2">
        <v>44325</v>
      </c>
      <c r="D2137" s="1" t="s">
        <v>47</v>
      </c>
      <c r="E2137" s="1" t="s">
        <v>1809</v>
      </c>
      <c r="F2137" s="1" t="s">
        <v>1810</v>
      </c>
      <c r="G2137" s="1" t="s">
        <v>23</v>
      </c>
      <c r="H2137" s="1" t="s">
        <v>24</v>
      </c>
      <c r="I2137" s="1" t="s">
        <v>124</v>
      </c>
      <c r="J2137" s="1" t="s">
        <v>40</v>
      </c>
      <c r="K2137" s="1">
        <v>94122</v>
      </c>
      <c r="L2137" s="1" t="s">
        <v>41</v>
      </c>
      <c r="M2137" s="1" t="s">
        <v>7853</v>
      </c>
      <c r="N2137" s="1" t="s">
        <v>43</v>
      </c>
      <c r="O2137" s="1" t="s">
        <v>168</v>
      </c>
      <c r="P2137" s="1" t="s">
        <v>7854</v>
      </c>
      <c r="Q2137" s="10">
        <v>23.16</v>
      </c>
      <c r="R2137" s="10">
        <v>2</v>
      </c>
      <c r="S2137" s="10">
        <v>46.32</v>
      </c>
      <c r="T2137" s="1">
        <v>0</v>
      </c>
      <c r="U2137" s="10">
        <v>11.58</v>
      </c>
    </row>
    <row r="2138" spans="1:21" ht="16.5" x14ac:dyDescent="0.3">
      <c r="A2138" t="s">
        <v>4776</v>
      </c>
      <c r="B2138" s="2">
        <v>43465</v>
      </c>
      <c r="C2138" s="2">
        <v>43469</v>
      </c>
      <c r="D2138" s="1" t="s">
        <v>47</v>
      </c>
      <c r="E2138" s="1" t="s">
        <v>2766</v>
      </c>
      <c r="F2138" s="1" t="s">
        <v>2767</v>
      </c>
      <c r="G2138" s="1" t="s">
        <v>38</v>
      </c>
      <c r="H2138" s="1" t="s">
        <v>24</v>
      </c>
      <c r="I2138" s="1" t="s">
        <v>373</v>
      </c>
      <c r="J2138" s="1" t="s">
        <v>588</v>
      </c>
      <c r="K2138" s="1">
        <v>65203</v>
      </c>
      <c r="L2138" s="1" t="s">
        <v>102</v>
      </c>
      <c r="M2138" s="1" t="s">
        <v>2905</v>
      </c>
      <c r="N2138" s="1" t="s">
        <v>43</v>
      </c>
      <c r="O2138" s="1" t="s">
        <v>65</v>
      </c>
      <c r="P2138" s="1" t="s">
        <v>2906</v>
      </c>
      <c r="Q2138" s="10">
        <v>29.68</v>
      </c>
      <c r="R2138" s="10">
        <v>7</v>
      </c>
      <c r="S2138" s="10">
        <v>207.76</v>
      </c>
      <c r="T2138" s="1">
        <v>0</v>
      </c>
      <c r="U2138" s="10">
        <v>11.575199999999999</v>
      </c>
    </row>
    <row r="2139" spans="1:21" ht="16.5" x14ac:dyDescent="0.3">
      <c r="A2139" t="s">
        <v>8513</v>
      </c>
      <c r="B2139" s="2">
        <v>44184</v>
      </c>
      <c r="C2139" s="2">
        <v>44189</v>
      </c>
      <c r="D2139" s="1" t="s">
        <v>20</v>
      </c>
      <c r="E2139" s="1" t="s">
        <v>8514</v>
      </c>
      <c r="F2139" s="1" t="s">
        <v>8515</v>
      </c>
      <c r="G2139" s="1" t="s">
        <v>38</v>
      </c>
      <c r="H2139" s="1" t="s">
        <v>24</v>
      </c>
      <c r="I2139" s="1" t="s">
        <v>261</v>
      </c>
      <c r="J2139" s="1" t="s">
        <v>262</v>
      </c>
      <c r="K2139" s="1">
        <v>10035</v>
      </c>
      <c r="L2139" s="1" t="s">
        <v>143</v>
      </c>
      <c r="M2139" s="1" t="s">
        <v>5647</v>
      </c>
      <c r="N2139" s="1" t="s">
        <v>43</v>
      </c>
      <c r="O2139" s="1" t="s">
        <v>72</v>
      </c>
      <c r="P2139" s="1" t="s">
        <v>5648</v>
      </c>
      <c r="Q2139" s="10">
        <v>34.248000000000005</v>
      </c>
      <c r="R2139" s="10">
        <v>3</v>
      </c>
      <c r="S2139" s="10">
        <v>102.74400000000001</v>
      </c>
      <c r="T2139" s="1">
        <v>0.2</v>
      </c>
      <c r="U2139" s="10">
        <v>11.558699999999998</v>
      </c>
    </row>
    <row r="2140" spans="1:21" ht="16.5" x14ac:dyDescent="0.3">
      <c r="A2140" t="s">
        <v>4799</v>
      </c>
      <c r="B2140" s="2">
        <v>44082</v>
      </c>
      <c r="C2140" s="2">
        <v>44084</v>
      </c>
      <c r="D2140" s="1" t="s">
        <v>20</v>
      </c>
      <c r="E2140" s="1" t="s">
        <v>776</v>
      </c>
      <c r="F2140" s="1" t="s">
        <v>777</v>
      </c>
      <c r="G2140" s="1" t="s">
        <v>99</v>
      </c>
      <c r="H2140" s="1" t="s">
        <v>24</v>
      </c>
      <c r="I2140" s="1" t="s">
        <v>2437</v>
      </c>
      <c r="J2140" s="1" t="s">
        <v>40</v>
      </c>
      <c r="K2140" s="1">
        <v>93534</v>
      </c>
      <c r="L2140" s="1" t="s">
        <v>41</v>
      </c>
      <c r="M2140" s="1" t="s">
        <v>1329</v>
      </c>
      <c r="N2140" s="1" t="s">
        <v>43</v>
      </c>
      <c r="O2140" s="1" t="s">
        <v>72</v>
      </c>
      <c r="P2140" s="1" t="s">
        <v>1330</v>
      </c>
      <c r="Q2140" s="10">
        <v>33.024000000000001</v>
      </c>
      <c r="R2140" s="10">
        <v>2</v>
      </c>
      <c r="S2140" s="10">
        <v>66.048000000000002</v>
      </c>
      <c r="T2140" s="1">
        <v>0.2</v>
      </c>
      <c r="U2140" s="10">
        <v>11.558399999999999</v>
      </c>
    </row>
    <row r="2141" spans="1:21" ht="16.5" x14ac:dyDescent="0.3">
      <c r="A2141" t="s">
        <v>6167</v>
      </c>
      <c r="B2141" s="2">
        <v>44278</v>
      </c>
      <c r="C2141" s="2">
        <v>44284</v>
      </c>
      <c r="D2141" s="1" t="s">
        <v>47</v>
      </c>
      <c r="E2141" s="1" t="s">
        <v>6168</v>
      </c>
      <c r="F2141" s="1" t="s">
        <v>6169</v>
      </c>
      <c r="G2141" s="1" t="s">
        <v>23</v>
      </c>
      <c r="H2141" s="1" t="s">
        <v>24</v>
      </c>
      <c r="I2141" s="1" t="s">
        <v>261</v>
      </c>
      <c r="J2141" s="1" t="s">
        <v>262</v>
      </c>
      <c r="K2141" s="1">
        <v>10024</v>
      </c>
      <c r="L2141" s="1" t="s">
        <v>143</v>
      </c>
      <c r="M2141" s="1" t="s">
        <v>6170</v>
      </c>
      <c r="N2141" s="1" t="s">
        <v>43</v>
      </c>
      <c r="O2141" s="1" t="s">
        <v>87</v>
      </c>
      <c r="P2141" s="1" t="s">
        <v>6171</v>
      </c>
      <c r="Q2141" s="10">
        <v>25.68</v>
      </c>
      <c r="R2141" s="10">
        <v>6</v>
      </c>
      <c r="S2141" s="10">
        <v>154.07999999999998</v>
      </c>
      <c r="T2141" s="1">
        <v>0</v>
      </c>
      <c r="U2141" s="10">
        <v>11.555999999999997</v>
      </c>
    </row>
    <row r="2142" spans="1:21" ht="16.5" x14ac:dyDescent="0.3">
      <c r="A2142" t="s">
        <v>1513</v>
      </c>
      <c r="B2142" s="2">
        <v>44454</v>
      </c>
      <c r="C2142" s="2">
        <v>44458</v>
      </c>
      <c r="D2142" s="1" t="s">
        <v>47</v>
      </c>
      <c r="E2142" s="1" t="s">
        <v>1514</v>
      </c>
      <c r="F2142" s="1" t="s">
        <v>1515</v>
      </c>
      <c r="G2142" s="1" t="s">
        <v>38</v>
      </c>
      <c r="H2142" s="1" t="s">
        <v>24</v>
      </c>
      <c r="I2142" s="1" t="s">
        <v>179</v>
      </c>
      <c r="J2142" s="1" t="s">
        <v>101</v>
      </c>
      <c r="K2142" s="1">
        <v>77070</v>
      </c>
      <c r="L2142" s="1" t="s">
        <v>102</v>
      </c>
      <c r="M2142" s="1" t="s">
        <v>1516</v>
      </c>
      <c r="N2142" s="1" t="s">
        <v>43</v>
      </c>
      <c r="O2142" s="1" t="s">
        <v>87</v>
      </c>
      <c r="P2142" s="1" t="s">
        <v>1517</v>
      </c>
      <c r="Q2142" s="10">
        <v>31.872000000000003</v>
      </c>
      <c r="R2142" s="10">
        <v>8</v>
      </c>
      <c r="S2142" s="10">
        <v>254.97600000000003</v>
      </c>
      <c r="T2142" s="1">
        <v>0.2</v>
      </c>
      <c r="U2142" s="10">
        <v>11.553600000000003</v>
      </c>
    </row>
    <row r="2143" spans="1:21" ht="16.5" x14ac:dyDescent="0.3">
      <c r="A2143" t="s">
        <v>9871</v>
      </c>
      <c r="B2143" s="2">
        <v>43758</v>
      </c>
      <c r="C2143" s="2">
        <v>43760</v>
      </c>
      <c r="D2143" s="1" t="s">
        <v>183</v>
      </c>
      <c r="E2143" s="1" t="s">
        <v>3901</v>
      </c>
      <c r="F2143" s="1" t="s">
        <v>3902</v>
      </c>
      <c r="G2143" s="1" t="s">
        <v>23</v>
      </c>
      <c r="H2143" s="1" t="s">
        <v>24</v>
      </c>
      <c r="I2143" s="1" t="s">
        <v>261</v>
      </c>
      <c r="J2143" s="1" t="s">
        <v>262</v>
      </c>
      <c r="K2143" s="1">
        <v>10035</v>
      </c>
      <c r="L2143" s="1" t="s">
        <v>143</v>
      </c>
      <c r="M2143" s="1" t="s">
        <v>180</v>
      </c>
      <c r="N2143" s="1" t="s">
        <v>43</v>
      </c>
      <c r="O2143" s="1" t="s">
        <v>87</v>
      </c>
      <c r="P2143" s="1" t="s">
        <v>181</v>
      </c>
      <c r="Q2143" s="10">
        <v>24.56</v>
      </c>
      <c r="R2143" s="10">
        <v>2</v>
      </c>
      <c r="S2143" s="10">
        <v>49.12</v>
      </c>
      <c r="T2143" s="1">
        <v>0</v>
      </c>
      <c r="U2143" s="10">
        <v>11.543199999999999</v>
      </c>
    </row>
    <row r="2144" spans="1:21" ht="16.5" x14ac:dyDescent="0.3">
      <c r="A2144" t="s">
        <v>9951</v>
      </c>
      <c r="B2144" s="2">
        <v>44035</v>
      </c>
      <c r="C2144" s="2">
        <v>44038</v>
      </c>
      <c r="D2144" s="1" t="s">
        <v>183</v>
      </c>
      <c r="E2144" s="1" t="s">
        <v>5005</v>
      </c>
      <c r="F2144" s="1" t="s">
        <v>5006</v>
      </c>
      <c r="G2144" s="1" t="s">
        <v>23</v>
      </c>
      <c r="H2144" s="1" t="s">
        <v>24</v>
      </c>
      <c r="I2144" s="1" t="s">
        <v>179</v>
      </c>
      <c r="J2144" s="1" t="s">
        <v>101</v>
      </c>
      <c r="K2144" s="1">
        <v>77041</v>
      </c>
      <c r="L2144" s="1" t="s">
        <v>102</v>
      </c>
      <c r="M2144" s="1" t="s">
        <v>8309</v>
      </c>
      <c r="N2144" s="1" t="s">
        <v>68</v>
      </c>
      <c r="O2144" s="1" t="s">
        <v>69</v>
      </c>
      <c r="P2144" s="1" t="s">
        <v>8310</v>
      </c>
      <c r="Q2144" s="10">
        <v>115.136</v>
      </c>
      <c r="R2144" s="10">
        <v>8</v>
      </c>
      <c r="S2144" s="10">
        <v>921.08799999999997</v>
      </c>
      <c r="T2144" s="1">
        <v>0.2</v>
      </c>
      <c r="U2144" s="10">
        <v>11.513600000000004</v>
      </c>
    </row>
    <row r="2145" spans="1:21" ht="16.5" x14ac:dyDescent="0.3">
      <c r="A2145" t="s">
        <v>8413</v>
      </c>
      <c r="B2145" s="2">
        <v>43378</v>
      </c>
      <c r="C2145" s="2">
        <v>43383</v>
      </c>
      <c r="D2145" s="1" t="s">
        <v>20</v>
      </c>
      <c r="E2145" s="1" t="s">
        <v>5548</v>
      </c>
      <c r="F2145" s="1" t="s">
        <v>5549</v>
      </c>
      <c r="G2145" s="1" t="s">
        <v>23</v>
      </c>
      <c r="H2145" s="1" t="s">
        <v>24</v>
      </c>
      <c r="I2145" s="1" t="s">
        <v>488</v>
      </c>
      <c r="J2145" s="1" t="s">
        <v>489</v>
      </c>
      <c r="K2145" s="1">
        <v>43229</v>
      </c>
      <c r="L2145" s="1" t="s">
        <v>143</v>
      </c>
      <c r="M2145" s="1" t="s">
        <v>74</v>
      </c>
      <c r="N2145" s="1" t="s">
        <v>43</v>
      </c>
      <c r="O2145" s="1" t="s">
        <v>75</v>
      </c>
      <c r="P2145" s="1" t="s">
        <v>76</v>
      </c>
      <c r="Q2145" s="10">
        <v>91.92</v>
      </c>
      <c r="R2145" s="10">
        <v>5</v>
      </c>
      <c r="S2145" s="10">
        <v>459.6</v>
      </c>
      <c r="T2145" s="1">
        <v>0.2</v>
      </c>
      <c r="U2145" s="10">
        <v>11.489999999999991</v>
      </c>
    </row>
    <row r="2146" spans="1:21" ht="16.5" x14ac:dyDescent="0.3">
      <c r="A2146" t="s">
        <v>10006</v>
      </c>
      <c r="B2146" s="2">
        <v>43465</v>
      </c>
      <c r="C2146" s="2">
        <v>43466</v>
      </c>
      <c r="D2146" s="1" t="s">
        <v>183</v>
      </c>
      <c r="E2146" s="1" t="s">
        <v>6267</v>
      </c>
      <c r="F2146" s="1" t="s">
        <v>6268</v>
      </c>
      <c r="G2146" s="1" t="s">
        <v>38</v>
      </c>
      <c r="H2146" s="1" t="s">
        <v>24</v>
      </c>
      <c r="I2146" s="1" t="s">
        <v>261</v>
      </c>
      <c r="J2146" s="1" t="s">
        <v>262</v>
      </c>
      <c r="K2146" s="1">
        <v>10035</v>
      </c>
      <c r="L2146" s="1" t="s">
        <v>143</v>
      </c>
      <c r="M2146" s="1" t="s">
        <v>2171</v>
      </c>
      <c r="N2146" s="1" t="s">
        <v>68</v>
      </c>
      <c r="O2146" s="1" t="s">
        <v>156</v>
      </c>
      <c r="P2146" s="1" t="s">
        <v>2172</v>
      </c>
      <c r="Q2146" s="10">
        <v>34.769999999999996</v>
      </c>
      <c r="R2146" s="10">
        <v>3</v>
      </c>
      <c r="S2146" s="10">
        <v>104.30999999999999</v>
      </c>
      <c r="T2146" s="1">
        <v>0</v>
      </c>
      <c r="U2146" s="10">
        <v>11.474099999999996</v>
      </c>
    </row>
    <row r="2147" spans="1:21" ht="16.5" x14ac:dyDescent="0.3">
      <c r="A2147" t="s">
        <v>3798</v>
      </c>
      <c r="B2147" s="2">
        <v>44549</v>
      </c>
      <c r="C2147" s="2">
        <v>44554</v>
      </c>
      <c r="D2147" s="1" t="s">
        <v>20</v>
      </c>
      <c r="E2147" s="1" t="s">
        <v>3799</v>
      </c>
      <c r="F2147" s="1" t="s">
        <v>3800</v>
      </c>
      <c r="G2147" s="1" t="s">
        <v>23</v>
      </c>
      <c r="H2147" s="1" t="s">
        <v>24</v>
      </c>
      <c r="I2147" s="1" t="s">
        <v>124</v>
      </c>
      <c r="J2147" s="1" t="s">
        <v>40</v>
      </c>
      <c r="K2147" s="1">
        <v>94110</v>
      </c>
      <c r="L2147" s="1" t="s">
        <v>41</v>
      </c>
      <c r="M2147" s="1" t="s">
        <v>2735</v>
      </c>
      <c r="N2147" s="1" t="s">
        <v>43</v>
      </c>
      <c r="O2147" s="1" t="s">
        <v>72</v>
      </c>
      <c r="P2147" s="1" t="s">
        <v>2736</v>
      </c>
      <c r="Q2147" s="10">
        <v>36.672000000000004</v>
      </c>
      <c r="R2147" s="10">
        <v>2</v>
      </c>
      <c r="S2147" s="10">
        <v>73.344000000000008</v>
      </c>
      <c r="T2147" s="1">
        <v>0.2</v>
      </c>
      <c r="U2147" s="10">
        <v>11.459999999999999</v>
      </c>
    </row>
    <row r="2148" spans="1:21" ht="16.5" x14ac:dyDescent="0.3">
      <c r="A2148" t="s">
        <v>5097</v>
      </c>
      <c r="B2148" s="2">
        <v>43723</v>
      </c>
      <c r="C2148" s="2">
        <v>43725</v>
      </c>
      <c r="D2148" s="1" t="s">
        <v>20</v>
      </c>
      <c r="E2148" s="1" t="s">
        <v>4806</v>
      </c>
      <c r="F2148" s="1" t="s">
        <v>4807</v>
      </c>
      <c r="G2148" s="1" t="s">
        <v>23</v>
      </c>
      <c r="H2148" s="1" t="s">
        <v>24</v>
      </c>
      <c r="I2148" s="1" t="s">
        <v>4286</v>
      </c>
      <c r="J2148" s="1" t="s">
        <v>249</v>
      </c>
      <c r="K2148" s="1">
        <v>46203</v>
      </c>
      <c r="L2148" s="1" t="s">
        <v>102</v>
      </c>
      <c r="M2148" s="1" t="s">
        <v>2395</v>
      </c>
      <c r="N2148" s="1" t="s">
        <v>43</v>
      </c>
      <c r="O2148" s="1" t="s">
        <v>56</v>
      </c>
      <c r="P2148" s="1" t="s">
        <v>2396</v>
      </c>
      <c r="Q2148" s="10">
        <v>190.86</v>
      </c>
      <c r="R2148" s="10">
        <v>2</v>
      </c>
      <c r="S2148" s="10">
        <v>381.72</v>
      </c>
      <c r="T2148" s="1">
        <v>0</v>
      </c>
      <c r="U2148" s="10">
        <v>11.451599999999985</v>
      </c>
    </row>
    <row r="2149" spans="1:21" ht="16.5" x14ac:dyDescent="0.3">
      <c r="A2149" t="s">
        <v>2941</v>
      </c>
      <c r="B2149" s="2">
        <v>44148</v>
      </c>
      <c r="C2149" s="2">
        <v>44152</v>
      </c>
      <c r="D2149" s="1" t="s">
        <v>47</v>
      </c>
      <c r="E2149" s="1" t="s">
        <v>742</v>
      </c>
      <c r="F2149" s="1" t="s">
        <v>743</v>
      </c>
      <c r="G2149" s="1" t="s">
        <v>99</v>
      </c>
      <c r="H2149" s="1" t="s">
        <v>24</v>
      </c>
      <c r="I2149" s="1" t="s">
        <v>2110</v>
      </c>
      <c r="J2149" s="1" t="s">
        <v>93</v>
      </c>
      <c r="K2149" s="1">
        <v>98661</v>
      </c>
      <c r="L2149" s="1" t="s">
        <v>41</v>
      </c>
      <c r="M2149" s="1" t="s">
        <v>2554</v>
      </c>
      <c r="N2149" s="1" t="s">
        <v>43</v>
      </c>
      <c r="O2149" s="1" t="s">
        <v>65</v>
      </c>
      <c r="P2149" s="1" t="s">
        <v>2555</v>
      </c>
      <c r="Q2149" s="10">
        <v>44.02</v>
      </c>
      <c r="R2149" s="10">
        <v>2</v>
      </c>
      <c r="S2149" s="10">
        <v>88.04</v>
      </c>
      <c r="T2149" s="1">
        <v>0</v>
      </c>
      <c r="U2149" s="10">
        <v>11.4452</v>
      </c>
    </row>
    <row r="2150" spans="1:21" ht="16.5" x14ac:dyDescent="0.3">
      <c r="A2150" t="s">
        <v>5435</v>
      </c>
      <c r="B2150" s="2">
        <v>44436</v>
      </c>
      <c r="C2150" s="2">
        <v>44442</v>
      </c>
      <c r="D2150" s="1" t="s">
        <v>47</v>
      </c>
      <c r="E2150" s="1" t="s">
        <v>5226</v>
      </c>
      <c r="F2150" s="1" t="s">
        <v>5227</v>
      </c>
      <c r="G2150" s="1" t="s">
        <v>99</v>
      </c>
      <c r="H2150" s="1" t="s">
        <v>24</v>
      </c>
      <c r="I2150" s="1" t="s">
        <v>92</v>
      </c>
      <c r="J2150" s="1" t="s">
        <v>93</v>
      </c>
      <c r="K2150" s="1">
        <v>98105</v>
      </c>
      <c r="L2150" s="1" t="s">
        <v>41</v>
      </c>
      <c r="M2150" s="1" t="s">
        <v>5436</v>
      </c>
      <c r="N2150" s="1" t="s">
        <v>68</v>
      </c>
      <c r="O2150" s="1" t="s">
        <v>69</v>
      </c>
      <c r="P2150" s="1" t="s">
        <v>5437</v>
      </c>
      <c r="Q2150" s="10">
        <v>35.167999999999999</v>
      </c>
      <c r="R2150" s="10">
        <v>4</v>
      </c>
      <c r="S2150" s="10">
        <v>140.672</v>
      </c>
      <c r="T2150" s="1">
        <v>0.2</v>
      </c>
      <c r="U2150" s="10">
        <v>11.429599999999999</v>
      </c>
    </row>
    <row r="2151" spans="1:21" ht="16.5" x14ac:dyDescent="0.3">
      <c r="A2151" t="s">
        <v>6426</v>
      </c>
      <c r="B2151" s="2">
        <v>43803</v>
      </c>
      <c r="C2151" s="2">
        <v>43809</v>
      </c>
      <c r="D2151" s="1" t="s">
        <v>47</v>
      </c>
      <c r="E2151" s="1" t="s">
        <v>48</v>
      </c>
      <c r="F2151" s="1" t="s">
        <v>49</v>
      </c>
      <c r="G2151" s="1" t="s">
        <v>23</v>
      </c>
      <c r="H2151" s="1" t="s">
        <v>24</v>
      </c>
      <c r="I2151" s="1" t="s">
        <v>5969</v>
      </c>
      <c r="J2151" s="1" t="s">
        <v>262</v>
      </c>
      <c r="K2151" s="1">
        <v>11550</v>
      </c>
      <c r="L2151" s="1" t="s">
        <v>143</v>
      </c>
      <c r="M2151" s="1" t="s">
        <v>6021</v>
      </c>
      <c r="N2151" s="1" t="s">
        <v>29</v>
      </c>
      <c r="O2151" s="1" t="s">
        <v>62</v>
      </c>
      <c r="P2151" s="1" t="s">
        <v>6022</v>
      </c>
      <c r="Q2151" s="10">
        <v>28.44</v>
      </c>
      <c r="R2151" s="10">
        <v>3</v>
      </c>
      <c r="S2151" s="10">
        <v>85.320000000000007</v>
      </c>
      <c r="T2151" s="1">
        <v>0</v>
      </c>
      <c r="U2151" s="10">
        <v>11.376000000000001</v>
      </c>
    </row>
    <row r="2152" spans="1:21" ht="16.5" x14ac:dyDescent="0.3">
      <c r="A2152" t="s">
        <v>5282</v>
      </c>
      <c r="B2152" s="2">
        <v>44237</v>
      </c>
      <c r="C2152" s="2">
        <v>44240</v>
      </c>
      <c r="D2152" s="1" t="s">
        <v>183</v>
      </c>
      <c r="E2152" s="1" t="s">
        <v>3606</v>
      </c>
      <c r="F2152" s="1" t="s">
        <v>3607</v>
      </c>
      <c r="G2152" s="1" t="s">
        <v>23</v>
      </c>
      <c r="H2152" s="1" t="s">
        <v>24</v>
      </c>
      <c r="I2152" s="1" t="s">
        <v>3157</v>
      </c>
      <c r="J2152" s="1" t="s">
        <v>2697</v>
      </c>
      <c r="K2152" s="1">
        <v>20735</v>
      </c>
      <c r="L2152" s="1" t="s">
        <v>143</v>
      </c>
      <c r="M2152" s="1" t="s">
        <v>3890</v>
      </c>
      <c r="N2152" s="1" t="s">
        <v>43</v>
      </c>
      <c r="O2152" s="1" t="s">
        <v>87</v>
      </c>
      <c r="P2152" s="1" t="s">
        <v>3891</v>
      </c>
      <c r="Q2152" s="10">
        <v>23.12</v>
      </c>
      <c r="R2152" s="10">
        <v>4</v>
      </c>
      <c r="S2152" s="10">
        <v>92.48</v>
      </c>
      <c r="T2152" s="1">
        <v>0</v>
      </c>
      <c r="U2152" s="10">
        <v>11.328800000000001</v>
      </c>
    </row>
    <row r="2153" spans="1:21" ht="16.5" x14ac:dyDescent="0.3">
      <c r="A2153" t="s">
        <v>1254</v>
      </c>
      <c r="B2153" s="2">
        <v>43944</v>
      </c>
      <c r="C2153" s="2">
        <v>43949</v>
      </c>
      <c r="D2153" s="1" t="s">
        <v>47</v>
      </c>
      <c r="E2153" s="1" t="s">
        <v>810</v>
      </c>
      <c r="F2153" s="1" t="s">
        <v>811</v>
      </c>
      <c r="G2153" s="1" t="s">
        <v>38</v>
      </c>
      <c r="H2153" s="1" t="s">
        <v>24</v>
      </c>
      <c r="I2153" s="1" t="s">
        <v>458</v>
      </c>
      <c r="J2153" s="1" t="s">
        <v>85</v>
      </c>
      <c r="K2153" s="1">
        <v>28205</v>
      </c>
      <c r="L2153" s="1" t="s">
        <v>27</v>
      </c>
      <c r="M2153" s="1" t="s">
        <v>793</v>
      </c>
      <c r="N2153" s="1" t="s">
        <v>43</v>
      </c>
      <c r="O2153" s="1" t="s">
        <v>87</v>
      </c>
      <c r="P2153" s="1" t="s">
        <v>794</v>
      </c>
      <c r="Q2153" s="10">
        <v>36.240000000000009</v>
      </c>
      <c r="R2153" s="10">
        <v>5</v>
      </c>
      <c r="S2153" s="10">
        <v>181.20000000000005</v>
      </c>
      <c r="T2153" s="1">
        <v>0.2</v>
      </c>
      <c r="U2153" s="10">
        <v>11.324999999999996</v>
      </c>
    </row>
    <row r="2154" spans="1:21" ht="16.5" x14ac:dyDescent="0.3">
      <c r="A2154" t="s">
        <v>10411</v>
      </c>
      <c r="B2154" s="2">
        <v>43977</v>
      </c>
      <c r="C2154" s="2">
        <v>43981</v>
      </c>
      <c r="D2154" s="1" t="s">
        <v>47</v>
      </c>
      <c r="E2154" s="1" t="s">
        <v>5559</v>
      </c>
      <c r="F2154" s="1" t="s">
        <v>5560</v>
      </c>
      <c r="G2154" s="1" t="s">
        <v>23</v>
      </c>
      <c r="H2154" s="1" t="s">
        <v>24</v>
      </c>
      <c r="I2154" s="1" t="s">
        <v>2515</v>
      </c>
      <c r="J2154" s="1" t="s">
        <v>111</v>
      </c>
      <c r="K2154" s="1">
        <v>53209</v>
      </c>
      <c r="L2154" s="1" t="s">
        <v>102</v>
      </c>
      <c r="M2154" s="1" t="s">
        <v>4322</v>
      </c>
      <c r="N2154" s="1" t="s">
        <v>29</v>
      </c>
      <c r="O2154" s="1" t="s">
        <v>62</v>
      </c>
      <c r="P2154" s="1" t="s">
        <v>4323</v>
      </c>
      <c r="Q2154" s="10">
        <v>26.94</v>
      </c>
      <c r="R2154" s="10">
        <v>3</v>
      </c>
      <c r="S2154" s="10">
        <v>80.820000000000007</v>
      </c>
      <c r="T2154" s="1">
        <v>0</v>
      </c>
      <c r="U2154" s="10">
        <v>11.314800000000002</v>
      </c>
    </row>
    <row r="2155" spans="1:21" ht="16.5" x14ac:dyDescent="0.3">
      <c r="A2155" t="s">
        <v>7994</v>
      </c>
      <c r="B2155" s="2">
        <v>44155</v>
      </c>
      <c r="C2155" s="2">
        <v>44162</v>
      </c>
      <c r="D2155" s="1" t="s">
        <v>47</v>
      </c>
      <c r="E2155" s="1" t="s">
        <v>1753</v>
      </c>
      <c r="F2155" s="1" t="s">
        <v>1754</v>
      </c>
      <c r="G2155" s="1" t="s">
        <v>38</v>
      </c>
      <c r="H2155" s="1" t="s">
        <v>24</v>
      </c>
      <c r="I2155" s="1" t="s">
        <v>39</v>
      </c>
      <c r="J2155" s="1" t="s">
        <v>40</v>
      </c>
      <c r="K2155" s="1">
        <v>90004</v>
      </c>
      <c r="L2155" s="1" t="s">
        <v>41</v>
      </c>
      <c r="M2155" s="1" t="s">
        <v>801</v>
      </c>
      <c r="N2155" s="1" t="s">
        <v>43</v>
      </c>
      <c r="O2155" s="1" t="s">
        <v>75</v>
      </c>
      <c r="P2155" s="1" t="s">
        <v>802</v>
      </c>
      <c r="Q2155" s="10">
        <v>39</v>
      </c>
      <c r="R2155" s="10">
        <v>12</v>
      </c>
      <c r="S2155" s="10">
        <v>468</v>
      </c>
      <c r="T2155" s="1">
        <v>0</v>
      </c>
      <c r="U2155" s="10">
        <v>11.309999999999999</v>
      </c>
    </row>
    <row r="2156" spans="1:21" ht="16.5" x14ac:dyDescent="0.3">
      <c r="A2156" t="s">
        <v>8189</v>
      </c>
      <c r="B2156" s="2">
        <v>44278</v>
      </c>
      <c r="C2156" s="2">
        <v>44281</v>
      </c>
      <c r="D2156" s="1" t="s">
        <v>183</v>
      </c>
      <c r="E2156" s="1" t="s">
        <v>2618</v>
      </c>
      <c r="F2156" s="1" t="s">
        <v>2619</v>
      </c>
      <c r="G2156" s="1" t="s">
        <v>99</v>
      </c>
      <c r="H2156" s="1" t="s">
        <v>24</v>
      </c>
      <c r="I2156" s="1" t="s">
        <v>92</v>
      </c>
      <c r="J2156" s="1" t="s">
        <v>93</v>
      </c>
      <c r="K2156" s="1">
        <v>98105</v>
      </c>
      <c r="L2156" s="1" t="s">
        <v>41</v>
      </c>
      <c r="M2156" s="1" t="s">
        <v>2022</v>
      </c>
      <c r="N2156" s="1" t="s">
        <v>43</v>
      </c>
      <c r="O2156" s="1" t="s">
        <v>72</v>
      </c>
      <c r="P2156" s="1" t="s">
        <v>2023</v>
      </c>
      <c r="Q2156" s="10">
        <v>34.76</v>
      </c>
      <c r="R2156" s="10">
        <v>5</v>
      </c>
      <c r="S2156" s="10">
        <v>173.79999999999998</v>
      </c>
      <c r="T2156" s="1">
        <v>0.2</v>
      </c>
      <c r="U2156" s="10">
        <v>11.296999999999999</v>
      </c>
    </row>
    <row r="2157" spans="1:21" ht="16.5" x14ac:dyDescent="0.3">
      <c r="A2157" t="s">
        <v>9946</v>
      </c>
      <c r="B2157" s="2">
        <v>44454</v>
      </c>
      <c r="C2157" s="2">
        <v>44456</v>
      </c>
      <c r="D2157" s="1" t="s">
        <v>20</v>
      </c>
      <c r="E2157" s="1" t="s">
        <v>368</v>
      </c>
      <c r="F2157" s="1" t="s">
        <v>369</v>
      </c>
      <c r="G2157" s="1" t="s">
        <v>99</v>
      </c>
      <c r="H2157" s="1" t="s">
        <v>24</v>
      </c>
      <c r="I2157" s="1" t="s">
        <v>124</v>
      </c>
      <c r="J2157" s="1" t="s">
        <v>40</v>
      </c>
      <c r="K2157" s="1">
        <v>94109</v>
      </c>
      <c r="L2157" s="1" t="s">
        <v>41</v>
      </c>
      <c r="M2157" s="1" t="s">
        <v>894</v>
      </c>
      <c r="N2157" s="1" t="s">
        <v>29</v>
      </c>
      <c r="O2157" s="1" t="s">
        <v>53</v>
      </c>
      <c r="P2157" s="1" t="s">
        <v>895</v>
      </c>
      <c r="Q2157" s="10">
        <v>300.904</v>
      </c>
      <c r="R2157" s="10">
        <v>1</v>
      </c>
      <c r="S2157" s="10">
        <v>300.904</v>
      </c>
      <c r="T2157" s="1">
        <v>0.2</v>
      </c>
      <c r="U2157" s="10">
        <v>11.283900000000017</v>
      </c>
    </row>
    <row r="2158" spans="1:21" ht="16.5" x14ac:dyDescent="0.3">
      <c r="A2158" t="s">
        <v>9473</v>
      </c>
      <c r="B2158" s="2">
        <v>44448</v>
      </c>
      <c r="C2158" s="2">
        <v>44454</v>
      </c>
      <c r="D2158" s="1" t="s">
        <v>47</v>
      </c>
      <c r="E2158" s="1" t="s">
        <v>3776</v>
      </c>
      <c r="F2158" s="1" t="s">
        <v>3777</v>
      </c>
      <c r="G2158" s="1" t="s">
        <v>38</v>
      </c>
      <c r="H2158" s="1" t="s">
        <v>24</v>
      </c>
      <c r="I2158" s="1" t="s">
        <v>410</v>
      </c>
      <c r="J2158" s="1" t="s">
        <v>411</v>
      </c>
      <c r="K2158" s="1">
        <v>97206</v>
      </c>
      <c r="L2158" s="1" t="s">
        <v>41</v>
      </c>
      <c r="M2158" s="1" t="s">
        <v>1290</v>
      </c>
      <c r="N2158" s="1" t="s">
        <v>43</v>
      </c>
      <c r="O2158" s="1" t="s">
        <v>87</v>
      </c>
      <c r="P2158" s="1" t="s">
        <v>1291</v>
      </c>
      <c r="Q2158" s="10">
        <v>31.104000000000006</v>
      </c>
      <c r="R2158" s="10">
        <v>6</v>
      </c>
      <c r="S2158" s="10">
        <v>186.62400000000002</v>
      </c>
      <c r="T2158" s="1">
        <v>0.2</v>
      </c>
      <c r="U2158" s="10">
        <v>11.2752</v>
      </c>
    </row>
    <row r="2159" spans="1:21" ht="16.5" x14ac:dyDescent="0.3">
      <c r="A2159" t="s">
        <v>8511</v>
      </c>
      <c r="B2159" s="2">
        <v>43727</v>
      </c>
      <c r="C2159" s="2">
        <v>43730</v>
      </c>
      <c r="D2159" s="1" t="s">
        <v>20</v>
      </c>
      <c r="E2159" s="1" t="s">
        <v>3767</v>
      </c>
      <c r="F2159" s="1" t="s">
        <v>3768</v>
      </c>
      <c r="G2159" s="1" t="s">
        <v>38</v>
      </c>
      <c r="H2159" s="1" t="s">
        <v>24</v>
      </c>
      <c r="I2159" s="1" t="s">
        <v>39</v>
      </c>
      <c r="J2159" s="1" t="s">
        <v>40</v>
      </c>
      <c r="K2159" s="1">
        <v>90008</v>
      </c>
      <c r="L2159" s="1" t="s">
        <v>41</v>
      </c>
      <c r="M2159" s="1" t="s">
        <v>1897</v>
      </c>
      <c r="N2159" s="1" t="s">
        <v>43</v>
      </c>
      <c r="O2159" s="1" t="s">
        <v>87</v>
      </c>
      <c r="P2159" s="1" t="s">
        <v>1898</v>
      </c>
      <c r="Q2159" s="10">
        <v>22.96</v>
      </c>
      <c r="R2159" s="10">
        <v>2</v>
      </c>
      <c r="S2159" s="10">
        <v>45.92</v>
      </c>
      <c r="T2159" s="1">
        <v>0</v>
      </c>
      <c r="U2159" s="10">
        <v>11.250400000000001</v>
      </c>
    </row>
    <row r="2160" spans="1:21" ht="16.5" x14ac:dyDescent="0.3">
      <c r="A2160" t="s">
        <v>5238</v>
      </c>
      <c r="B2160" s="2">
        <v>43373</v>
      </c>
      <c r="C2160" s="2">
        <v>43377</v>
      </c>
      <c r="D2160" s="1" t="s">
        <v>47</v>
      </c>
      <c r="E2160" s="1" t="s">
        <v>5239</v>
      </c>
      <c r="F2160" s="1" t="s">
        <v>5240</v>
      </c>
      <c r="G2160" s="1" t="s">
        <v>23</v>
      </c>
      <c r="H2160" s="1" t="s">
        <v>24</v>
      </c>
      <c r="I2160" s="1" t="s">
        <v>5241</v>
      </c>
      <c r="J2160" s="1" t="s">
        <v>326</v>
      </c>
      <c r="K2160" s="1">
        <v>37042</v>
      </c>
      <c r="L2160" s="1" t="s">
        <v>27</v>
      </c>
      <c r="M2160" s="1" t="s">
        <v>1318</v>
      </c>
      <c r="N2160" s="1" t="s">
        <v>43</v>
      </c>
      <c r="O2160" s="1" t="s">
        <v>75</v>
      </c>
      <c r="P2160" s="1" t="s">
        <v>1319</v>
      </c>
      <c r="Q2160" s="10">
        <v>69.216000000000008</v>
      </c>
      <c r="R2160" s="10">
        <v>6</v>
      </c>
      <c r="S2160" s="10">
        <v>415.29600000000005</v>
      </c>
      <c r="T2160" s="1">
        <v>0.2</v>
      </c>
      <c r="U2160" s="10">
        <v>11.247599999999995</v>
      </c>
    </row>
    <row r="2161" spans="1:21" ht="16.5" x14ac:dyDescent="0.3">
      <c r="A2161" t="s">
        <v>5056</v>
      </c>
      <c r="B2161" s="2">
        <v>44521</v>
      </c>
      <c r="C2161" s="2">
        <v>44525</v>
      </c>
      <c r="D2161" s="1" t="s">
        <v>47</v>
      </c>
      <c r="E2161" s="1" t="s">
        <v>2853</v>
      </c>
      <c r="F2161" s="1" t="s">
        <v>2854</v>
      </c>
      <c r="G2161" s="1" t="s">
        <v>23</v>
      </c>
      <c r="H2161" s="1" t="s">
        <v>24</v>
      </c>
      <c r="I2161" s="1" t="s">
        <v>261</v>
      </c>
      <c r="J2161" s="1" t="s">
        <v>262</v>
      </c>
      <c r="K2161" s="1">
        <v>10035</v>
      </c>
      <c r="L2161" s="1" t="s">
        <v>143</v>
      </c>
      <c r="M2161" s="1" t="s">
        <v>3436</v>
      </c>
      <c r="N2161" s="1" t="s">
        <v>29</v>
      </c>
      <c r="O2161" s="1" t="s">
        <v>62</v>
      </c>
      <c r="P2161" s="1" t="s">
        <v>3437</v>
      </c>
      <c r="Q2161" s="10">
        <v>27.42</v>
      </c>
      <c r="R2161" s="10">
        <v>1</v>
      </c>
      <c r="S2161" s="10">
        <v>27.42</v>
      </c>
      <c r="T2161" s="1">
        <v>0</v>
      </c>
      <c r="U2161" s="10">
        <v>11.2422</v>
      </c>
    </row>
    <row r="2162" spans="1:21" ht="16.5" x14ac:dyDescent="0.3">
      <c r="A2162" t="s">
        <v>10460</v>
      </c>
      <c r="B2162" s="2">
        <v>44069</v>
      </c>
      <c r="C2162" s="2">
        <v>44071</v>
      </c>
      <c r="D2162" s="1" t="s">
        <v>183</v>
      </c>
      <c r="E2162" s="1" t="s">
        <v>3762</v>
      </c>
      <c r="F2162" s="1" t="s">
        <v>3763</v>
      </c>
      <c r="G2162" s="1" t="s">
        <v>38</v>
      </c>
      <c r="H2162" s="1" t="s">
        <v>24</v>
      </c>
      <c r="I2162" s="1" t="s">
        <v>1404</v>
      </c>
      <c r="J2162" s="1" t="s">
        <v>51</v>
      </c>
      <c r="K2162" s="1">
        <v>33142</v>
      </c>
      <c r="L2162" s="1" t="s">
        <v>27</v>
      </c>
      <c r="M2162" s="1" t="s">
        <v>5718</v>
      </c>
      <c r="N2162" s="1" t="s">
        <v>43</v>
      </c>
      <c r="O2162" s="1" t="s">
        <v>87</v>
      </c>
      <c r="P2162" s="1" t="s">
        <v>5719</v>
      </c>
      <c r="Q2162" s="10">
        <v>31.007999999999999</v>
      </c>
      <c r="R2162" s="10">
        <v>1</v>
      </c>
      <c r="S2162" s="10">
        <v>31.007999999999999</v>
      </c>
      <c r="T2162" s="1">
        <v>0.2</v>
      </c>
      <c r="U2162" s="10">
        <v>11.240400000000001</v>
      </c>
    </row>
    <row r="2163" spans="1:21" ht="16.5" x14ac:dyDescent="0.3">
      <c r="A2163" t="s">
        <v>7586</v>
      </c>
      <c r="B2163" s="2">
        <v>43645</v>
      </c>
      <c r="C2163" s="2">
        <v>43650</v>
      </c>
      <c r="D2163" s="1" t="s">
        <v>47</v>
      </c>
      <c r="E2163" s="1" t="s">
        <v>4236</v>
      </c>
      <c r="F2163" s="1" t="s">
        <v>4237</v>
      </c>
      <c r="G2163" s="1" t="s">
        <v>23</v>
      </c>
      <c r="H2163" s="1" t="s">
        <v>24</v>
      </c>
      <c r="I2163" s="1" t="s">
        <v>261</v>
      </c>
      <c r="J2163" s="1" t="s">
        <v>262</v>
      </c>
      <c r="K2163" s="1">
        <v>10011</v>
      </c>
      <c r="L2163" s="1" t="s">
        <v>143</v>
      </c>
      <c r="M2163" s="1" t="s">
        <v>3466</v>
      </c>
      <c r="N2163" s="1" t="s">
        <v>43</v>
      </c>
      <c r="O2163" s="1" t="s">
        <v>87</v>
      </c>
      <c r="P2163" s="1" t="s">
        <v>3467</v>
      </c>
      <c r="Q2163" s="10">
        <v>24.96</v>
      </c>
      <c r="R2163" s="10">
        <v>4</v>
      </c>
      <c r="S2163" s="10">
        <v>99.84</v>
      </c>
      <c r="T2163" s="1">
        <v>0</v>
      </c>
      <c r="U2163" s="10">
        <v>11.231999999999999</v>
      </c>
    </row>
    <row r="2164" spans="1:21" ht="16.5" x14ac:dyDescent="0.3">
      <c r="A2164" t="s">
        <v>10270</v>
      </c>
      <c r="B2164" s="2">
        <v>44429</v>
      </c>
      <c r="C2164" s="2">
        <v>44436</v>
      </c>
      <c r="D2164" s="1" t="s">
        <v>47</v>
      </c>
      <c r="E2164" s="1" t="s">
        <v>108</v>
      </c>
      <c r="F2164" s="1" t="s">
        <v>109</v>
      </c>
      <c r="G2164" s="1" t="s">
        <v>23</v>
      </c>
      <c r="H2164" s="1" t="s">
        <v>24</v>
      </c>
      <c r="I2164" s="1" t="s">
        <v>261</v>
      </c>
      <c r="J2164" s="1" t="s">
        <v>262</v>
      </c>
      <c r="K2164" s="1">
        <v>10035</v>
      </c>
      <c r="L2164" s="1" t="s">
        <v>143</v>
      </c>
      <c r="M2164" s="1" t="s">
        <v>6558</v>
      </c>
      <c r="N2164" s="1" t="s">
        <v>43</v>
      </c>
      <c r="O2164" s="1" t="s">
        <v>72</v>
      </c>
      <c r="P2164" s="1" t="s">
        <v>6559</v>
      </c>
      <c r="Q2164" s="10">
        <v>32.088000000000001</v>
      </c>
      <c r="R2164" s="10">
        <v>7</v>
      </c>
      <c r="S2164" s="10">
        <v>224.61600000000001</v>
      </c>
      <c r="T2164" s="1">
        <v>0.2</v>
      </c>
      <c r="U2164" s="10">
        <v>11.2308</v>
      </c>
    </row>
    <row r="2165" spans="1:21" ht="16.5" x14ac:dyDescent="0.3">
      <c r="A2165" t="s">
        <v>3180</v>
      </c>
      <c r="B2165" s="2">
        <v>44125</v>
      </c>
      <c r="C2165" s="2">
        <v>44131</v>
      </c>
      <c r="D2165" s="1" t="s">
        <v>47</v>
      </c>
      <c r="E2165" s="1" t="s">
        <v>3181</v>
      </c>
      <c r="F2165" s="1" t="s">
        <v>3182</v>
      </c>
      <c r="G2165" s="1" t="s">
        <v>23</v>
      </c>
      <c r="H2165" s="1" t="s">
        <v>24</v>
      </c>
      <c r="I2165" s="1" t="s">
        <v>2815</v>
      </c>
      <c r="J2165" s="1" t="s">
        <v>40</v>
      </c>
      <c r="K2165" s="1">
        <v>92503</v>
      </c>
      <c r="L2165" s="1" t="s">
        <v>41</v>
      </c>
      <c r="M2165" s="1" t="s">
        <v>3183</v>
      </c>
      <c r="N2165" s="1" t="s">
        <v>43</v>
      </c>
      <c r="O2165" s="1" t="s">
        <v>87</v>
      </c>
      <c r="P2165" s="1" t="s">
        <v>3184</v>
      </c>
      <c r="Q2165" s="10">
        <v>22.919999999999998</v>
      </c>
      <c r="R2165" s="10">
        <v>3</v>
      </c>
      <c r="S2165" s="10">
        <v>68.759999999999991</v>
      </c>
      <c r="T2165" s="1">
        <v>0</v>
      </c>
      <c r="U2165" s="10">
        <v>11.230799999999999</v>
      </c>
    </row>
    <row r="2166" spans="1:21" ht="16.5" x14ac:dyDescent="0.3">
      <c r="A2166" t="s">
        <v>8567</v>
      </c>
      <c r="B2166" s="2">
        <v>43552</v>
      </c>
      <c r="C2166" s="2">
        <v>43554</v>
      </c>
      <c r="D2166" s="1" t="s">
        <v>20</v>
      </c>
      <c r="E2166" s="1" t="s">
        <v>5000</v>
      </c>
      <c r="F2166" s="1" t="s">
        <v>5001</v>
      </c>
      <c r="G2166" s="1" t="s">
        <v>23</v>
      </c>
      <c r="H2166" s="1" t="s">
        <v>24</v>
      </c>
      <c r="I2166" s="1" t="s">
        <v>261</v>
      </c>
      <c r="J2166" s="1" t="s">
        <v>262</v>
      </c>
      <c r="K2166" s="1">
        <v>10009</v>
      </c>
      <c r="L2166" s="1" t="s">
        <v>143</v>
      </c>
      <c r="M2166" s="1" t="s">
        <v>2543</v>
      </c>
      <c r="N2166" s="1" t="s">
        <v>43</v>
      </c>
      <c r="O2166" s="1" t="s">
        <v>168</v>
      </c>
      <c r="P2166" s="1" t="s">
        <v>2544</v>
      </c>
      <c r="Q2166" s="10">
        <v>22.919999999999998</v>
      </c>
      <c r="R2166" s="10">
        <v>3</v>
      </c>
      <c r="S2166" s="10">
        <v>68.759999999999991</v>
      </c>
      <c r="T2166" s="1">
        <v>0</v>
      </c>
      <c r="U2166" s="10">
        <v>11.230799999999999</v>
      </c>
    </row>
    <row r="2167" spans="1:21" ht="16.5" x14ac:dyDescent="0.3">
      <c r="A2167" t="s">
        <v>6233</v>
      </c>
      <c r="B2167" s="2">
        <v>44551</v>
      </c>
      <c r="C2167" s="2">
        <v>44556</v>
      </c>
      <c r="D2167" s="1" t="s">
        <v>20</v>
      </c>
      <c r="E2167" s="1" t="s">
        <v>108</v>
      </c>
      <c r="F2167" s="1" t="s">
        <v>109</v>
      </c>
      <c r="G2167" s="1" t="s">
        <v>23</v>
      </c>
      <c r="H2167" s="1" t="s">
        <v>24</v>
      </c>
      <c r="I2167" s="1" t="s">
        <v>373</v>
      </c>
      <c r="J2167" s="1" t="s">
        <v>374</v>
      </c>
      <c r="K2167" s="1">
        <v>29203</v>
      </c>
      <c r="L2167" s="1" t="s">
        <v>27</v>
      </c>
      <c r="M2167" s="1" t="s">
        <v>5694</v>
      </c>
      <c r="N2167" s="1" t="s">
        <v>43</v>
      </c>
      <c r="O2167" s="1" t="s">
        <v>72</v>
      </c>
      <c r="P2167" s="1" t="s">
        <v>5695</v>
      </c>
      <c r="Q2167" s="10">
        <v>23.88</v>
      </c>
      <c r="R2167" s="10">
        <v>6</v>
      </c>
      <c r="S2167" s="10">
        <v>143.28</v>
      </c>
      <c r="T2167" s="1">
        <v>0</v>
      </c>
      <c r="U2167" s="10">
        <v>11.223600000000001</v>
      </c>
    </row>
    <row r="2168" spans="1:21" ht="16.5" x14ac:dyDescent="0.3">
      <c r="A2168" t="s">
        <v>9921</v>
      </c>
      <c r="B2168" s="2">
        <v>44077</v>
      </c>
      <c r="C2168" s="2">
        <v>44082</v>
      </c>
      <c r="D2168" s="1" t="s">
        <v>47</v>
      </c>
      <c r="E2168" s="1" t="s">
        <v>5066</v>
      </c>
      <c r="F2168" s="1" t="s">
        <v>5067</v>
      </c>
      <c r="G2168" s="1" t="s">
        <v>38</v>
      </c>
      <c r="H2168" s="1" t="s">
        <v>24</v>
      </c>
      <c r="I2168" s="1" t="s">
        <v>997</v>
      </c>
      <c r="J2168" s="1" t="s">
        <v>489</v>
      </c>
      <c r="K2168" s="1">
        <v>45231</v>
      </c>
      <c r="L2168" s="1" t="s">
        <v>143</v>
      </c>
      <c r="M2168" s="1" t="s">
        <v>5703</v>
      </c>
      <c r="N2168" s="1" t="s">
        <v>43</v>
      </c>
      <c r="O2168" s="1" t="s">
        <v>87</v>
      </c>
      <c r="P2168" s="1" t="s">
        <v>5704</v>
      </c>
      <c r="Q2168" s="10">
        <v>30.96</v>
      </c>
      <c r="R2168" s="10">
        <v>6</v>
      </c>
      <c r="S2168" s="10">
        <v>185.76</v>
      </c>
      <c r="T2168" s="1">
        <v>0.2</v>
      </c>
      <c r="U2168" s="10">
        <v>11.223000000000001</v>
      </c>
    </row>
    <row r="2169" spans="1:21" ht="16.5" x14ac:dyDescent="0.3">
      <c r="A2169" t="s">
        <v>8491</v>
      </c>
      <c r="B2169" s="2">
        <v>44135</v>
      </c>
      <c r="C2169" s="2">
        <v>44139</v>
      </c>
      <c r="D2169" s="1" t="s">
        <v>20</v>
      </c>
      <c r="E2169" s="1" t="s">
        <v>3107</v>
      </c>
      <c r="F2169" s="1" t="s">
        <v>3108</v>
      </c>
      <c r="G2169" s="1" t="s">
        <v>23</v>
      </c>
      <c r="H2169" s="1" t="s">
        <v>24</v>
      </c>
      <c r="I2169" s="1" t="s">
        <v>7068</v>
      </c>
      <c r="J2169" s="1" t="s">
        <v>51</v>
      </c>
      <c r="K2169" s="1">
        <v>33021</v>
      </c>
      <c r="L2169" s="1" t="s">
        <v>27</v>
      </c>
      <c r="M2169" s="1" t="s">
        <v>1837</v>
      </c>
      <c r="N2169" s="1" t="s">
        <v>43</v>
      </c>
      <c r="O2169" s="1" t="s">
        <v>87</v>
      </c>
      <c r="P2169" s="1" t="s">
        <v>1838</v>
      </c>
      <c r="Q2169" s="10">
        <v>32.064</v>
      </c>
      <c r="R2169" s="10">
        <v>6</v>
      </c>
      <c r="S2169" s="10">
        <v>192.38400000000001</v>
      </c>
      <c r="T2169" s="1">
        <v>0.2</v>
      </c>
      <c r="U2169" s="10">
        <v>11.222399999999999</v>
      </c>
    </row>
    <row r="2170" spans="1:21" ht="16.5" x14ac:dyDescent="0.3">
      <c r="A2170" t="s">
        <v>3923</v>
      </c>
      <c r="B2170" s="2">
        <v>43451</v>
      </c>
      <c r="C2170" s="2">
        <v>43453</v>
      </c>
      <c r="D2170" s="1" t="s">
        <v>20</v>
      </c>
      <c r="E2170" s="1" t="s">
        <v>1411</v>
      </c>
      <c r="F2170" s="1" t="s">
        <v>1412</v>
      </c>
      <c r="G2170" s="1" t="s">
        <v>23</v>
      </c>
      <c r="H2170" s="1" t="s">
        <v>24</v>
      </c>
      <c r="I2170" s="1" t="s">
        <v>488</v>
      </c>
      <c r="J2170" s="1" t="s">
        <v>1258</v>
      </c>
      <c r="K2170" s="1">
        <v>31907</v>
      </c>
      <c r="L2170" s="1" t="s">
        <v>27</v>
      </c>
      <c r="M2170" s="1" t="s">
        <v>3150</v>
      </c>
      <c r="N2170" s="1" t="s">
        <v>43</v>
      </c>
      <c r="O2170" s="1" t="s">
        <v>65</v>
      </c>
      <c r="P2170" s="1" t="s">
        <v>3151</v>
      </c>
      <c r="Q2170" s="10">
        <v>40.049999999999997</v>
      </c>
      <c r="R2170" s="10">
        <v>3</v>
      </c>
      <c r="S2170" s="10">
        <v>120.14999999999999</v>
      </c>
      <c r="T2170" s="1">
        <v>0</v>
      </c>
      <c r="U2170" s="10">
        <v>11.213999999999999</v>
      </c>
    </row>
    <row r="2171" spans="1:21" ht="16.5" x14ac:dyDescent="0.3">
      <c r="A2171" t="s">
        <v>10602</v>
      </c>
      <c r="B2171" s="2">
        <v>44441</v>
      </c>
      <c r="C2171" s="2">
        <v>44443</v>
      </c>
      <c r="D2171" s="1" t="s">
        <v>20</v>
      </c>
      <c r="E2171" s="1" t="s">
        <v>8022</v>
      </c>
      <c r="F2171" s="1" t="s">
        <v>8023</v>
      </c>
      <c r="G2171" s="1" t="s">
        <v>99</v>
      </c>
      <c r="H2171" s="1" t="s">
        <v>24</v>
      </c>
      <c r="I2171" s="1" t="s">
        <v>39</v>
      </c>
      <c r="J2171" s="1" t="s">
        <v>40</v>
      </c>
      <c r="K2171" s="1">
        <v>90008</v>
      </c>
      <c r="L2171" s="1" t="s">
        <v>41</v>
      </c>
      <c r="M2171" s="1" t="s">
        <v>136</v>
      </c>
      <c r="N2171" s="1" t="s">
        <v>43</v>
      </c>
      <c r="O2171" s="1" t="s">
        <v>75</v>
      </c>
      <c r="P2171" s="1" t="s">
        <v>137</v>
      </c>
      <c r="Q2171" s="10">
        <v>43.099999999999994</v>
      </c>
      <c r="R2171" s="10">
        <v>5</v>
      </c>
      <c r="S2171" s="10">
        <v>215.49999999999997</v>
      </c>
      <c r="T2171" s="1">
        <v>0</v>
      </c>
      <c r="U2171" s="10">
        <v>11.206</v>
      </c>
    </row>
    <row r="2172" spans="1:21" ht="16.5" x14ac:dyDescent="0.3">
      <c r="A2172" t="s">
        <v>3167</v>
      </c>
      <c r="B2172" s="2">
        <v>43276</v>
      </c>
      <c r="C2172" s="2">
        <v>43279</v>
      </c>
      <c r="D2172" s="1" t="s">
        <v>183</v>
      </c>
      <c r="E2172" s="1" t="s">
        <v>3042</v>
      </c>
      <c r="F2172" s="1" t="s">
        <v>3043</v>
      </c>
      <c r="G2172" s="1" t="s">
        <v>38</v>
      </c>
      <c r="H2172" s="1" t="s">
        <v>24</v>
      </c>
      <c r="I2172" s="1" t="s">
        <v>39</v>
      </c>
      <c r="J2172" s="1" t="s">
        <v>40</v>
      </c>
      <c r="K2172" s="1">
        <v>90049</v>
      </c>
      <c r="L2172" s="1" t="s">
        <v>41</v>
      </c>
      <c r="M2172" s="1" t="s">
        <v>3168</v>
      </c>
      <c r="N2172" s="1" t="s">
        <v>29</v>
      </c>
      <c r="O2172" s="1" t="s">
        <v>53</v>
      </c>
      <c r="P2172" s="1" t="s">
        <v>3169</v>
      </c>
      <c r="Q2172" s="10">
        <v>447.84</v>
      </c>
      <c r="R2172" s="10">
        <v>5</v>
      </c>
      <c r="S2172" s="10">
        <v>2239.1999999999998</v>
      </c>
      <c r="T2172" s="1">
        <v>0.2</v>
      </c>
      <c r="U2172" s="10">
        <v>11.19599999999997</v>
      </c>
    </row>
    <row r="2173" spans="1:21" ht="16.5" x14ac:dyDescent="0.3">
      <c r="A2173" t="s">
        <v>6948</v>
      </c>
      <c r="B2173" s="2">
        <v>44126</v>
      </c>
      <c r="C2173" s="2">
        <v>44128</v>
      </c>
      <c r="D2173" s="1" t="s">
        <v>183</v>
      </c>
      <c r="E2173" s="1" t="s">
        <v>4265</v>
      </c>
      <c r="F2173" s="1" t="s">
        <v>4266</v>
      </c>
      <c r="G2173" s="1" t="s">
        <v>23</v>
      </c>
      <c r="H2173" s="1" t="s">
        <v>24</v>
      </c>
      <c r="I2173" s="1" t="s">
        <v>1448</v>
      </c>
      <c r="J2173" s="1" t="s">
        <v>310</v>
      </c>
      <c r="K2173" s="1">
        <v>23223</v>
      </c>
      <c r="L2173" s="1" t="s">
        <v>27</v>
      </c>
      <c r="M2173" s="1" t="s">
        <v>6949</v>
      </c>
      <c r="N2173" s="1" t="s">
        <v>29</v>
      </c>
      <c r="O2173" s="1" t="s">
        <v>62</v>
      </c>
      <c r="P2173" s="1" t="s">
        <v>6950</v>
      </c>
      <c r="Q2173" s="10">
        <v>39.92</v>
      </c>
      <c r="R2173" s="10">
        <v>4</v>
      </c>
      <c r="S2173" s="10">
        <v>159.68</v>
      </c>
      <c r="T2173" s="1">
        <v>0</v>
      </c>
      <c r="U2173" s="10">
        <v>11.177600000000002</v>
      </c>
    </row>
    <row r="2174" spans="1:21" ht="16.5" x14ac:dyDescent="0.3">
      <c r="A2174" t="s">
        <v>7501</v>
      </c>
      <c r="B2174" s="2">
        <v>43173</v>
      </c>
      <c r="C2174" s="2">
        <v>43178</v>
      </c>
      <c r="D2174" s="1" t="s">
        <v>47</v>
      </c>
      <c r="E2174" s="1" t="s">
        <v>5626</v>
      </c>
      <c r="F2174" s="1" t="s">
        <v>5627</v>
      </c>
      <c r="G2174" s="1" t="s">
        <v>23</v>
      </c>
      <c r="H2174" s="1" t="s">
        <v>24</v>
      </c>
      <c r="I2174" s="1" t="s">
        <v>7502</v>
      </c>
      <c r="J2174" s="1" t="s">
        <v>118</v>
      </c>
      <c r="K2174" s="1">
        <v>84321</v>
      </c>
      <c r="L2174" s="1" t="s">
        <v>41</v>
      </c>
      <c r="M2174" s="1" t="s">
        <v>5371</v>
      </c>
      <c r="N2174" s="1" t="s">
        <v>43</v>
      </c>
      <c r="O2174" s="1" t="s">
        <v>72</v>
      </c>
      <c r="P2174" s="1" t="s">
        <v>5372</v>
      </c>
      <c r="Q2174" s="10">
        <v>33.088000000000001</v>
      </c>
      <c r="R2174" s="10">
        <v>4</v>
      </c>
      <c r="S2174" s="10">
        <v>132.352</v>
      </c>
      <c r="T2174" s="1">
        <v>0.2</v>
      </c>
      <c r="U2174" s="10">
        <v>11.167199999999999</v>
      </c>
    </row>
    <row r="2175" spans="1:21" ht="16.5" x14ac:dyDescent="0.3">
      <c r="A2175" t="s">
        <v>3510</v>
      </c>
      <c r="B2175" s="2">
        <v>44157</v>
      </c>
      <c r="C2175" s="2">
        <v>44161</v>
      </c>
      <c r="D2175" s="1" t="s">
        <v>47</v>
      </c>
      <c r="E2175" s="1" t="s">
        <v>3511</v>
      </c>
      <c r="F2175" s="1" t="s">
        <v>3512</v>
      </c>
      <c r="G2175" s="1" t="s">
        <v>38</v>
      </c>
      <c r="H2175" s="1" t="s">
        <v>24</v>
      </c>
      <c r="I2175" s="1" t="s">
        <v>261</v>
      </c>
      <c r="J2175" s="1" t="s">
        <v>262</v>
      </c>
      <c r="K2175" s="1">
        <v>10009</v>
      </c>
      <c r="L2175" s="1" t="s">
        <v>143</v>
      </c>
      <c r="M2175" s="1" t="s">
        <v>289</v>
      </c>
      <c r="N2175" s="1" t="s">
        <v>29</v>
      </c>
      <c r="O2175" s="1" t="s">
        <v>62</v>
      </c>
      <c r="P2175" s="1" t="s">
        <v>290</v>
      </c>
      <c r="Q2175" s="10">
        <v>39.880000000000003</v>
      </c>
      <c r="R2175" s="10">
        <v>2</v>
      </c>
      <c r="S2175" s="10">
        <v>79.760000000000005</v>
      </c>
      <c r="T2175" s="1">
        <v>0</v>
      </c>
      <c r="U2175" s="10">
        <v>11.166400000000003</v>
      </c>
    </row>
    <row r="2176" spans="1:21" ht="16.5" x14ac:dyDescent="0.3">
      <c r="A2176" t="s">
        <v>10237</v>
      </c>
      <c r="B2176" s="2">
        <v>43442</v>
      </c>
      <c r="C2176" s="2">
        <v>43449</v>
      </c>
      <c r="D2176" s="1" t="s">
        <v>47</v>
      </c>
      <c r="E2176" s="1" t="s">
        <v>2060</v>
      </c>
      <c r="F2176" s="1" t="s">
        <v>2061</v>
      </c>
      <c r="G2176" s="1" t="s">
        <v>38</v>
      </c>
      <c r="H2176" s="1" t="s">
        <v>24</v>
      </c>
      <c r="I2176" s="1" t="s">
        <v>124</v>
      </c>
      <c r="J2176" s="1" t="s">
        <v>40</v>
      </c>
      <c r="K2176" s="1">
        <v>94110</v>
      </c>
      <c r="L2176" s="1" t="s">
        <v>41</v>
      </c>
      <c r="M2176" s="1" t="s">
        <v>289</v>
      </c>
      <c r="N2176" s="1" t="s">
        <v>29</v>
      </c>
      <c r="O2176" s="1" t="s">
        <v>62</v>
      </c>
      <c r="P2176" s="1" t="s">
        <v>290</v>
      </c>
      <c r="Q2176" s="10">
        <v>39.880000000000003</v>
      </c>
      <c r="R2176" s="10">
        <v>2</v>
      </c>
      <c r="S2176" s="10">
        <v>79.760000000000005</v>
      </c>
      <c r="T2176" s="1">
        <v>0</v>
      </c>
      <c r="U2176" s="10">
        <v>11.166400000000003</v>
      </c>
    </row>
    <row r="2177" spans="1:21" ht="16.5" x14ac:dyDescent="0.3">
      <c r="A2177" t="s">
        <v>9703</v>
      </c>
      <c r="B2177" s="2">
        <v>44037</v>
      </c>
      <c r="C2177" s="2">
        <v>44037</v>
      </c>
      <c r="D2177" s="1" t="s">
        <v>1276</v>
      </c>
      <c r="E2177" s="1" t="s">
        <v>5208</v>
      </c>
      <c r="F2177" s="1" t="s">
        <v>5209</v>
      </c>
      <c r="G2177" s="1" t="s">
        <v>99</v>
      </c>
      <c r="H2177" s="1" t="s">
        <v>24</v>
      </c>
      <c r="I2177" s="1" t="s">
        <v>124</v>
      </c>
      <c r="J2177" s="1" t="s">
        <v>40</v>
      </c>
      <c r="K2177" s="1">
        <v>94122</v>
      </c>
      <c r="L2177" s="1" t="s">
        <v>41</v>
      </c>
      <c r="M2177" s="1" t="s">
        <v>3967</v>
      </c>
      <c r="N2177" s="1" t="s">
        <v>43</v>
      </c>
      <c r="O2177" s="1" t="s">
        <v>65</v>
      </c>
      <c r="P2177" s="1" t="s">
        <v>3968</v>
      </c>
      <c r="Q2177" s="10">
        <v>37.17</v>
      </c>
      <c r="R2177" s="10">
        <v>9</v>
      </c>
      <c r="S2177" s="10">
        <v>334.53000000000003</v>
      </c>
      <c r="T2177" s="1">
        <v>0</v>
      </c>
      <c r="U2177" s="10">
        <v>11.151</v>
      </c>
    </row>
    <row r="2178" spans="1:21" ht="16.5" x14ac:dyDescent="0.3">
      <c r="A2178" t="s">
        <v>3034</v>
      </c>
      <c r="B2178" s="2">
        <v>44080</v>
      </c>
      <c r="C2178" s="2">
        <v>44083</v>
      </c>
      <c r="D2178" s="1" t="s">
        <v>20</v>
      </c>
      <c r="E2178" s="1" t="s">
        <v>3035</v>
      </c>
      <c r="F2178" s="1" t="s">
        <v>3036</v>
      </c>
      <c r="G2178" s="1" t="s">
        <v>23</v>
      </c>
      <c r="H2178" s="1" t="s">
        <v>24</v>
      </c>
      <c r="I2178" s="1" t="s">
        <v>261</v>
      </c>
      <c r="J2178" s="1" t="s">
        <v>262</v>
      </c>
      <c r="K2178" s="1">
        <v>10035</v>
      </c>
      <c r="L2178" s="1" t="s">
        <v>143</v>
      </c>
      <c r="M2178" s="1" t="s">
        <v>3037</v>
      </c>
      <c r="N2178" s="1" t="s">
        <v>68</v>
      </c>
      <c r="O2178" s="1" t="s">
        <v>156</v>
      </c>
      <c r="P2178" s="1" t="s">
        <v>3038</v>
      </c>
      <c r="Q2178" s="10">
        <v>31.86</v>
      </c>
      <c r="R2178" s="10">
        <v>2</v>
      </c>
      <c r="S2178" s="10">
        <v>63.72</v>
      </c>
      <c r="T2178" s="1">
        <v>0</v>
      </c>
      <c r="U2178" s="10">
        <v>11.151</v>
      </c>
    </row>
    <row r="2179" spans="1:21" ht="16.5" x14ac:dyDescent="0.3">
      <c r="A2179" t="s">
        <v>6067</v>
      </c>
      <c r="B2179" s="2">
        <v>43397</v>
      </c>
      <c r="C2179" s="2">
        <v>43402</v>
      </c>
      <c r="D2179" s="1" t="s">
        <v>47</v>
      </c>
      <c r="E2179" s="1" t="s">
        <v>1795</v>
      </c>
      <c r="F2179" s="1" t="s">
        <v>1796</v>
      </c>
      <c r="G2179" s="1" t="s">
        <v>23</v>
      </c>
      <c r="H2179" s="1" t="s">
        <v>24</v>
      </c>
      <c r="I2179" s="1" t="s">
        <v>4876</v>
      </c>
      <c r="J2179" s="1" t="s">
        <v>40</v>
      </c>
      <c r="K2179" s="1">
        <v>91730</v>
      </c>
      <c r="L2179" s="1" t="s">
        <v>41</v>
      </c>
      <c r="M2179" s="1" t="s">
        <v>1092</v>
      </c>
      <c r="N2179" s="1" t="s">
        <v>43</v>
      </c>
      <c r="O2179" s="1" t="s">
        <v>72</v>
      </c>
      <c r="P2179" s="1" t="s">
        <v>1093</v>
      </c>
      <c r="Q2179" s="10">
        <v>34.271999999999998</v>
      </c>
      <c r="R2179" s="10">
        <v>3</v>
      </c>
      <c r="S2179" s="10">
        <v>102.816</v>
      </c>
      <c r="T2179" s="1">
        <v>0.2</v>
      </c>
      <c r="U2179" s="10">
        <v>11.138399999999999</v>
      </c>
    </row>
    <row r="2180" spans="1:21" ht="16.5" x14ac:dyDescent="0.3">
      <c r="A2180" t="s">
        <v>8635</v>
      </c>
      <c r="B2180" s="2">
        <v>44290</v>
      </c>
      <c r="C2180" s="2">
        <v>44291</v>
      </c>
      <c r="D2180" s="1" t="s">
        <v>183</v>
      </c>
      <c r="E2180" s="1" t="s">
        <v>2317</v>
      </c>
      <c r="F2180" s="1" t="s">
        <v>2318</v>
      </c>
      <c r="G2180" s="1" t="s">
        <v>99</v>
      </c>
      <c r="H2180" s="1" t="s">
        <v>24</v>
      </c>
      <c r="I2180" s="1" t="s">
        <v>261</v>
      </c>
      <c r="J2180" s="1" t="s">
        <v>262</v>
      </c>
      <c r="K2180" s="1">
        <v>10009</v>
      </c>
      <c r="L2180" s="1" t="s">
        <v>143</v>
      </c>
      <c r="M2180" s="1" t="s">
        <v>8636</v>
      </c>
      <c r="N2180" s="1" t="s">
        <v>68</v>
      </c>
      <c r="O2180" s="1" t="s">
        <v>69</v>
      </c>
      <c r="P2180" s="1" t="s">
        <v>8637</v>
      </c>
      <c r="Q2180" s="10">
        <v>41.22</v>
      </c>
      <c r="R2180" s="10">
        <v>1</v>
      </c>
      <c r="S2180" s="10">
        <v>41.22</v>
      </c>
      <c r="T2180" s="1">
        <v>0</v>
      </c>
      <c r="U2180" s="10">
        <v>11.1294</v>
      </c>
    </row>
    <row r="2181" spans="1:21" ht="16.5" x14ac:dyDescent="0.3">
      <c r="A2181" t="s">
        <v>8343</v>
      </c>
      <c r="B2181" s="2">
        <v>44477</v>
      </c>
      <c r="C2181" s="2">
        <v>44480</v>
      </c>
      <c r="D2181" s="1" t="s">
        <v>183</v>
      </c>
      <c r="E2181" s="1" t="s">
        <v>8344</v>
      </c>
      <c r="F2181" s="1" t="s">
        <v>8345</v>
      </c>
      <c r="G2181" s="1" t="s">
        <v>38</v>
      </c>
      <c r="H2181" s="1" t="s">
        <v>24</v>
      </c>
      <c r="I2181" s="1" t="s">
        <v>7132</v>
      </c>
      <c r="J2181" s="1" t="s">
        <v>1386</v>
      </c>
      <c r="K2181" s="1">
        <v>2920</v>
      </c>
      <c r="L2181" s="1" t="s">
        <v>143</v>
      </c>
      <c r="M2181" s="1" t="s">
        <v>5439</v>
      </c>
      <c r="N2181" s="1" t="s">
        <v>43</v>
      </c>
      <c r="O2181" s="1" t="s">
        <v>56</v>
      </c>
      <c r="P2181" s="1" t="s">
        <v>5440</v>
      </c>
      <c r="Q2181" s="10">
        <v>42.76</v>
      </c>
      <c r="R2181" s="10">
        <v>1</v>
      </c>
      <c r="S2181" s="10">
        <v>42.76</v>
      </c>
      <c r="T2181" s="1">
        <v>0</v>
      </c>
      <c r="U2181" s="10">
        <v>11.117599999999999</v>
      </c>
    </row>
    <row r="2182" spans="1:21" ht="16.5" x14ac:dyDescent="0.3">
      <c r="A2182" t="s">
        <v>6466</v>
      </c>
      <c r="B2182" s="2">
        <v>44380</v>
      </c>
      <c r="C2182" s="2">
        <v>44383</v>
      </c>
      <c r="D2182" s="1" t="s">
        <v>20</v>
      </c>
      <c r="E2182" s="1" t="s">
        <v>3685</v>
      </c>
      <c r="F2182" s="1" t="s">
        <v>3686</v>
      </c>
      <c r="G2182" s="1" t="s">
        <v>99</v>
      </c>
      <c r="H2182" s="1" t="s">
        <v>24</v>
      </c>
      <c r="I2182" s="1" t="s">
        <v>2437</v>
      </c>
      <c r="J2182" s="1" t="s">
        <v>489</v>
      </c>
      <c r="K2182" s="1">
        <v>43130</v>
      </c>
      <c r="L2182" s="1" t="s">
        <v>143</v>
      </c>
      <c r="M2182" s="1" t="s">
        <v>6467</v>
      </c>
      <c r="N2182" s="1" t="s">
        <v>43</v>
      </c>
      <c r="O2182" s="1" t="s">
        <v>87</v>
      </c>
      <c r="P2182" s="1" t="s">
        <v>6468</v>
      </c>
      <c r="Q2182" s="10">
        <v>32.896000000000001</v>
      </c>
      <c r="R2182" s="10">
        <v>4</v>
      </c>
      <c r="S2182" s="10">
        <v>131.584</v>
      </c>
      <c r="T2182" s="1">
        <v>0.2</v>
      </c>
      <c r="U2182" s="10">
        <v>11.102399999999996</v>
      </c>
    </row>
    <row r="2183" spans="1:21" ht="16.5" x14ac:dyDescent="0.3">
      <c r="A2183" t="s">
        <v>8088</v>
      </c>
      <c r="B2183" s="2">
        <v>43155</v>
      </c>
      <c r="C2183" s="2">
        <v>43161</v>
      </c>
      <c r="D2183" s="1" t="s">
        <v>47</v>
      </c>
      <c r="E2183" s="1" t="s">
        <v>3026</v>
      </c>
      <c r="F2183" s="1" t="s">
        <v>3027</v>
      </c>
      <c r="G2183" s="1" t="s">
        <v>23</v>
      </c>
      <c r="H2183" s="1" t="s">
        <v>24</v>
      </c>
      <c r="I2183" s="1" t="s">
        <v>4604</v>
      </c>
      <c r="J2183" s="1" t="s">
        <v>411</v>
      </c>
      <c r="K2183" s="1">
        <v>97504</v>
      </c>
      <c r="L2183" s="1" t="s">
        <v>41</v>
      </c>
      <c r="M2183" s="1" t="s">
        <v>6467</v>
      </c>
      <c r="N2183" s="1" t="s">
        <v>43</v>
      </c>
      <c r="O2183" s="1" t="s">
        <v>87</v>
      </c>
      <c r="P2183" s="1" t="s">
        <v>6468</v>
      </c>
      <c r="Q2183" s="10">
        <v>32.896000000000001</v>
      </c>
      <c r="R2183" s="10">
        <v>4</v>
      </c>
      <c r="S2183" s="10">
        <v>131.584</v>
      </c>
      <c r="T2183" s="1">
        <v>0.2</v>
      </c>
      <c r="U2183" s="10">
        <v>11.102399999999996</v>
      </c>
    </row>
    <row r="2184" spans="1:21" ht="16.5" x14ac:dyDescent="0.3">
      <c r="A2184" t="s">
        <v>3816</v>
      </c>
      <c r="B2184" s="2">
        <v>43586</v>
      </c>
      <c r="C2184" s="2">
        <v>43592</v>
      </c>
      <c r="D2184" s="1" t="s">
        <v>47</v>
      </c>
      <c r="E2184" s="1" t="s">
        <v>695</v>
      </c>
      <c r="F2184" s="1" t="s">
        <v>696</v>
      </c>
      <c r="G2184" s="1" t="s">
        <v>38</v>
      </c>
      <c r="H2184" s="1" t="s">
        <v>24</v>
      </c>
      <c r="I2184" s="1" t="s">
        <v>39</v>
      </c>
      <c r="J2184" s="1" t="s">
        <v>40</v>
      </c>
      <c r="K2184" s="1">
        <v>90008</v>
      </c>
      <c r="L2184" s="1" t="s">
        <v>41</v>
      </c>
      <c r="M2184" s="1" t="s">
        <v>3817</v>
      </c>
      <c r="N2184" s="1" t="s">
        <v>68</v>
      </c>
      <c r="O2184" s="1" t="s">
        <v>69</v>
      </c>
      <c r="P2184" s="1" t="s">
        <v>3818</v>
      </c>
      <c r="Q2184" s="10">
        <v>88.751999999999995</v>
      </c>
      <c r="R2184" s="10">
        <v>3</v>
      </c>
      <c r="S2184" s="10">
        <v>266.25599999999997</v>
      </c>
      <c r="T2184" s="1">
        <v>0.2</v>
      </c>
      <c r="U2184" s="10">
        <v>11.093999999999998</v>
      </c>
    </row>
    <row r="2185" spans="1:21" ht="16.5" x14ac:dyDescent="0.3">
      <c r="A2185" t="s">
        <v>8987</v>
      </c>
      <c r="B2185" s="2">
        <v>44075</v>
      </c>
      <c r="C2185" s="2">
        <v>44079</v>
      </c>
      <c r="D2185" s="1" t="s">
        <v>47</v>
      </c>
      <c r="E2185" s="1" t="s">
        <v>2856</v>
      </c>
      <c r="F2185" s="1" t="s">
        <v>2857</v>
      </c>
      <c r="G2185" s="1" t="s">
        <v>23</v>
      </c>
      <c r="H2185" s="1" t="s">
        <v>24</v>
      </c>
      <c r="I2185" s="1" t="s">
        <v>871</v>
      </c>
      <c r="J2185" s="1" t="s">
        <v>233</v>
      </c>
      <c r="K2185" s="1">
        <v>48227</v>
      </c>
      <c r="L2185" s="1" t="s">
        <v>102</v>
      </c>
      <c r="M2185" s="1" t="s">
        <v>2074</v>
      </c>
      <c r="N2185" s="1" t="s">
        <v>43</v>
      </c>
      <c r="O2185" s="1" t="s">
        <v>72</v>
      </c>
      <c r="P2185" s="1" t="s">
        <v>2075</v>
      </c>
      <c r="Q2185" s="10">
        <v>24.1</v>
      </c>
      <c r="R2185" s="10">
        <v>5</v>
      </c>
      <c r="S2185" s="10">
        <v>120.5</v>
      </c>
      <c r="T2185" s="1">
        <v>0</v>
      </c>
      <c r="U2185" s="10">
        <v>11.086</v>
      </c>
    </row>
    <row r="2186" spans="1:21" ht="16.5" x14ac:dyDescent="0.3">
      <c r="A2186" t="s">
        <v>1474</v>
      </c>
      <c r="B2186" s="2">
        <v>44523</v>
      </c>
      <c r="C2186" s="2">
        <v>44526</v>
      </c>
      <c r="D2186" s="1" t="s">
        <v>20</v>
      </c>
      <c r="E2186" s="1" t="s">
        <v>259</v>
      </c>
      <c r="F2186" s="1" t="s">
        <v>260</v>
      </c>
      <c r="G2186" s="1" t="s">
        <v>38</v>
      </c>
      <c r="H2186" s="1" t="s">
        <v>24</v>
      </c>
      <c r="I2186" s="1" t="s">
        <v>1475</v>
      </c>
      <c r="J2186" s="1" t="s">
        <v>233</v>
      </c>
      <c r="K2186" s="1">
        <v>48187</v>
      </c>
      <c r="L2186" s="1" t="s">
        <v>102</v>
      </c>
      <c r="M2186" s="1" t="s">
        <v>1476</v>
      </c>
      <c r="N2186" s="1" t="s">
        <v>29</v>
      </c>
      <c r="O2186" s="1" t="s">
        <v>62</v>
      </c>
      <c r="P2186" s="1" t="s">
        <v>1477</v>
      </c>
      <c r="Q2186" s="10">
        <v>28.4</v>
      </c>
      <c r="R2186" s="10">
        <v>2</v>
      </c>
      <c r="S2186" s="10">
        <v>56.8</v>
      </c>
      <c r="T2186" s="1">
        <v>0</v>
      </c>
      <c r="U2186" s="10">
        <v>11.076000000000001</v>
      </c>
    </row>
    <row r="2187" spans="1:21" ht="16.5" x14ac:dyDescent="0.3">
      <c r="A2187" t="s">
        <v>2496</v>
      </c>
      <c r="B2187" s="2">
        <v>43499</v>
      </c>
      <c r="C2187" s="2">
        <v>43501</v>
      </c>
      <c r="D2187" s="1" t="s">
        <v>183</v>
      </c>
      <c r="E2187" s="1" t="s">
        <v>1795</v>
      </c>
      <c r="F2187" s="1" t="s">
        <v>1796</v>
      </c>
      <c r="G2187" s="1" t="s">
        <v>23</v>
      </c>
      <c r="H2187" s="1" t="s">
        <v>24</v>
      </c>
      <c r="I2187" s="1" t="s">
        <v>2497</v>
      </c>
      <c r="J2187" s="1" t="s">
        <v>133</v>
      </c>
      <c r="K2187" s="1">
        <v>68104</v>
      </c>
      <c r="L2187" s="1" t="s">
        <v>102</v>
      </c>
      <c r="M2187" s="1" t="s">
        <v>1476</v>
      </c>
      <c r="N2187" s="1" t="s">
        <v>29</v>
      </c>
      <c r="O2187" s="1" t="s">
        <v>62</v>
      </c>
      <c r="P2187" s="1" t="s">
        <v>1477</v>
      </c>
      <c r="Q2187" s="10">
        <v>28.4</v>
      </c>
      <c r="R2187" s="10">
        <v>2</v>
      </c>
      <c r="S2187" s="10">
        <v>56.8</v>
      </c>
      <c r="T2187" s="1">
        <v>0</v>
      </c>
      <c r="U2187" s="10">
        <v>11.076000000000001</v>
      </c>
    </row>
    <row r="2188" spans="1:21" ht="16.5" x14ac:dyDescent="0.3">
      <c r="A2188" t="s">
        <v>9327</v>
      </c>
      <c r="B2188" s="2">
        <v>43295</v>
      </c>
      <c r="C2188" s="2">
        <v>43301</v>
      </c>
      <c r="D2188" s="1" t="s">
        <v>47</v>
      </c>
      <c r="E2188" s="1" t="s">
        <v>8704</v>
      </c>
      <c r="F2188" s="1" t="s">
        <v>8705</v>
      </c>
      <c r="G2188" s="1" t="s">
        <v>99</v>
      </c>
      <c r="H2188" s="1" t="s">
        <v>24</v>
      </c>
      <c r="I2188" s="1" t="s">
        <v>598</v>
      </c>
      <c r="J2188" s="1" t="s">
        <v>240</v>
      </c>
      <c r="K2188" s="1">
        <v>19711</v>
      </c>
      <c r="L2188" s="1" t="s">
        <v>143</v>
      </c>
      <c r="M2188" s="1" t="s">
        <v>2479</v>
      </c>
      <c r="N2188" s="1" t="s">
        <v>43</v>
      </c>
      <c r="O2188" s="1" t="s">
        <v>75</v>
      </c>
      <c r="P2188" s="1" t="s">
        <v>2480</v>
      </c>
      <c r="Q2188" s="10">
        <v>39.479999999999997</v>
      </c>
      <c r="R2188" s="10">
        <v>1</v>
      </c>
      <c r="S2188" s="10">
        <v>39.479999999999997</v>
      </c>
      <c r="T2188" s="1">
        <v>0</v>
      </c>
      <c r="U2188" s="10">
        <v>11.054400000000001</v>
      </c>
    </row>
    <row r="2189" spans="1:21" ht="16.5" x14ac:dyDescent="0.3">
      <c r="A2189" t="s">
        <v>4734</v>
      </c>
      <c r="B2189" s="2">
        <v>43391</v>
      </c>
      <c r="C2189" s="2">
        <v>43393</v>
      </c>
      <c r="D2189" s="1" t="s">
        <v>20</v>
      </c>
      <c r="E2189" s="1" t="s">
        <v>1098</v>
      </c>
      <c r="F2189" s="1" t="s">
        <v>1099</v>
      </c>
      <c r="G2189" s="1" t="s">
        <v>38</v>
      </c>
      <c r="H2189" s="1" t="s">
        <v>24</v>
      </c>
      <c r="I2189" s="1" t="s">
        <v>1791</v>
      </c>
      <c r="J2189" s="1" t="s">
        <v>349</v>
      </c>
      <c r="K2189" s="1">
        <v>36116</v>
      </c>
      <c r="L2189" s="1" t="s">
        <v>27</v>
      </c>
      <c r="M2189" s="1" t="s">
        <v>830</v>
      </c>
      <c r="N2189" s="1" t="s">
        <v>43</v>
      </c>
      <c r="O2189" s="1" t="s">
        <v>56</v>
      </c>
      <c r="P2189" s="1" t="s">
        <v>831</v>
      </c>
      <c r="Q2189" s="10">
        <v>275.96999999999997</v>
      </c>
      <c r="R2189" s="10">
        <v>3</v>
      </c>
      <c r="S2189" s="10">
        <v>827.90999999999985</v>
      </c>
      <c r="T2189" s="1">
        <v>0</v>
      </c>
      <c r="U2189" s="10">
        <v>11.038799999999981</v>
      </c>
    </row>
    <row r="2190" spans="1:21" ht="16.5" x14ac:dyDescent="0.3">
      <c r="A2190" t="s">
        <v>5997</v>
      </c>
      <c r="B2190" s="2">
        <v>44544</v>
      </c>
      <c r="C2190" s="2">
        <v>44548</v>
      </c>
      <c r="D2190" s="1" t="s">
        <v>47</v>
      </c>
      <c r="E2190" s="1" t="s">
        <v>3994</v>
      </c>
      <c r="F2190" s="1" t="s">
        <v>3995</v>
      </c>
      <c r="G2190" s="1" t="s">
        <v>99</v>
      </c>
      <c r="H2190" s="1" t="s">
        <v>24</v>
      </c>
      <c r="I2190" s="1" t="s">
        <v>939</v>
      </c>
      <c r="J2190" s="1" t="s">
        <v>40</v>
      </c>
      <c r="K2190" s="1">
        <v>92024</v>
      </c>
      <c r="L2190" s="1" t="s">
        <v>41</v>
      </c>
      <c r="M2190" s="1" t="s">
        <v>5998</v>
      </c>
      <c r="N2190" s="1" t="s">
        <v>29</v>
      </c>
      <c r="O2190" s="1" t="s">
        <v>62</v>
      </c>
      <c r="P2190" s="1" t="s">
        <v>5999</v>
      </c>
      <c r="Q2190" s="10">
        <v>26.25</v>
      </c>
      <c r="R2190" s="10">
        <v>3</v>
      </c>
      <c r="S2190" s="10">
        <v>78.75</v>
      </c>
      <c r="T2190" s="1">
        <v>0</v>
      </c>
      <c r="U2190" s="10">
        <v>11.025000000000002</v>
      </c>
    </row>
    <row r="2191" spans="1:21" ht="16.5" x14ac:dyDescent="0.3">
      <c r="A2191" t="s">
        <v>7658</v>
      </c>
      <c r="B2191" s="2">
        <v>43387</v>
      </c>
      <c r="C2191" s="2">
        <v>43389</v>
      </c>
      <c r="D2191" s="1" t="s">
        <v>20</v>
      </c>
      <c r="E2191" s="1" t="s">
        <v>4413</v>
      </c>
      <c r="F2191" s="1" t="s">
        <v>4414</v>
      </c>
      <c r="G2191" s="1" t="s">
        <v>38</v>
      </c>
      <c r="H2191" s="1" t="s">
        <v>24</v>
      </c>
      <c r="I2191" s="1" t="s">
        <v>84</v>
      </c>
      <c r="J2191" s="1" t="s">
        <v>2656</v>
      </c>
      <c r="K2191" s="1">
        <v>3301</v>
      </c>
      <c r="L2191" s="1" t="s">
        <v>143</v>
      </c>
      <c r="M2191" s="1" t="s">
        <v>6558</v>
      </c>
      <c r="N2191" s="1" t="s">
        <v>43</v>
      </c>
      <c r="O2191" s="1" t="s">
        <v>72</v>
      </c>
      <c r="P2191" s="1" t="s">
        <v>6559</v>
      </c>
      <c r="Q2191" s="10">
        <v>22.92</v>
      </c>
      <c r="R2191" s="10">
        <v>4</v>
      </c>
      <c r="S2191" s="10">
        <v>91.68</v>
      </c>
      <c r="T2191" s="1">
        <v>0</v>
      </c>
      <c r="U2191" s="10">
        <v>11.0016</v>
      </c>
    </row>
    <row r="2192" spans="1:21" ht="16.5" x14ac:dyDescent="0.3">
      <c r="A2192" t="s">
        <v>7820</v>
      </c>
      <c r="B2192" s="2">
        <v>44468</v>
      </c>
      <c r="C2192" s="2">
        <v>44474</v>
      </c>
      <c r="D2192" s="1" t="s">
        <v>47</v>
      </c>
      <c r="E2192" s="1" t="s">
        <v>2856</v>
      </c>
      <c r="F2192" s="1" t="s">
        <v>2857</v>
      </c>
      <c r="G2192" s="1" t="s">
        <v>23</v>
      </c>
      <c r="H2192" s="1" t="s">
        <v>24</v>
      </c>
      <c r="I2192" s="1" t="s">
        <v>2261</v>
      </c>
      <c r="J2192" s="1" t="s">
        <v>262</v>
      </c>
      <c r="K2192" s="1">
        <v>10550</v>
      </c>
      <c r="L2192" s="1" t="s">
        <v>143</v>
      </c>
      <c r="M2192" s="1" t="s">
        <v>3210</v>
      </c>
      <c r="N2192" s="1" t="s">
        <v>43</v>
      </c>
      <c r="O2192" s="1" t="s">
        <v>168</v>
      </c>
      <c r="P2192" s="1" t="s">
        <v>660</v>
      </c>
      <c r="Q2192" s="10">
        <v>23.34</v>
      </c>
      <c r="R2192" s="10">
        <v>3</v>
      </c>
      <c r="S2192" s="10">
        <v>70.02</v>
      </c>
      <c r="T2192" s="1">
        <v>0</v>
      </c>
      <c r="U2192" s="10">
        <v>10.969799999999999</v>
      </c>
    </row>
    <row r="2193" spans="1:21" ht="16.5" x14ac:dyDescent="0.3">
      <c r="A2193" t="s">
        <v>9917</v>
      </c>
      <c r="B2193" s="2">
        <v>43804</v>
      </c>
      <c r="C2193" s="2">
        <v>43807</v>
      </c>
      <c r="D2193" s="1" t="s">
        <v>183</v>
      </c>
      <c r="E2193" s="1" t="s">
        <v>5673</v>
      </c>
      <c r="F2193" s="1" t="s">
        <v>5674</v>
      </c>
      <c r="G2193" s="1" t="s">
        <v>38</v>
      </c>
      <c r="H2193" s="1" t="s">
        <v>24</v>
      </c>
      <c r="I2193" s="1" t="s">
        <v>5543</v>
      </c>
      <c r="J2193" s="1" t="s">
        <v>326</v>
      </c>
      <c r="K2193" s="1">
        <v>37211</v>
      </c>
      <c r="L2193" s="1" t="s">
        <v>27</v>
      </c>
      <c r="M2193" s="1" t="s">
        <v>883</v>
      </c>
      <c r="N2193" s="1" t="s">
        <v>29</v>
      </c>
      <c r="O2193" s="1" t="s">
        <v>33</v>
      </c>
      <c r="P2193" s="1" t="s">
        <v>884</v>
      </c>
      <c r="Q2193" s="10">
        <v>97.424000000000007</v>
      </c>
      <c r="R2193" s="10">
        <v>2</v>
      </c>
      <c r="S2193" s="10">
        <v>194.84800000000001</v>
      </c>
      <c r="T2193" s="1">
        <v>0.2</v>
      </c>
      <c r="U2193" s="10">
        <v>10.960199999999993</v>
      </c>
    </row>
    <row r="2194" spans="1:21" ht="16.5" x14ac:dyDescent="0.3">
      <c r="A2194" t="s">
        <v>6768</v>
      </c>
      <c r="B2194" s="2">
        <v>43420</v>
      </c>
      <c r="C2194" s="2">
        <v>43424</v>
      </c>
      <c r="D2194" s="1" t="s">
        <v>47</v>
      </c>
      <c r="E2194" s="1" t="s">
        <v>4795</v>
      </c>
      <c r="F2194" s="1" t="s">
        <v>4796</v>
      </c>
      <c r="G2194" s="1" t="s">
        <v>99</v>
      </c>
      <c r="H2194" s="1" t="s">
        <v>24</v>
      </c>
      <c r="I2194" s="1" t="s">
        <v>6769</v>
      </c>
      <c r="J2194" s="1" t="s">
        <v>4434</v>
      </c>
      <c r="K2194" s="1">
        <v>66502</v>
      </c>
      <c r="L2194" s="1" t="s">
        <v>102</v>
      </c>
      <c r="M2194" s="1" t="s">
        <v>4191</v>
      </c>
      <c r="N2194" s="1" t="s">
        <v>68</v>
      </c>
      <c r="O2194" s="1" t="s">
        <v>69</v>
      </c>
      <c r="P2194" s="1" t="s">
        <v>4192</v>
      </c>
      <c r="Q2194" s="10">
        <v>273.95999999999998</v>
      </c>
      <c r="R2194" s="10">
        <v>2</v>
      </c>
      <c r="S2194" s="10">
        <v>547.91999999999996</v>
      </c>
      <c r="T2194" s="1">
        <v>0</v>
      </c>
      <c r="U2194" s="10">
        <v>10.958399999999983</v>
      </c>
    </row>
    <row r="2195" spans="1:21" ht="16.5" x14ac:dyDescent="0.3">
      <c r="A2195" t="s">
        <v>2873</v>
      </c>
      <c r="B2195" s="2">
        <v>44075</v>
      </c>
      <c r="C2195" s="2">
        <v>44078</v>
      </c>
      <c r="D2195" s="1" t="s">
        <v>183</v>
      </c>
      <c r="E2195" s="1" t="s">
        <v>472</v>
      </c>
      <c r="F2195" s="1" t="s">
        <v>473</v>
      </c>
      <c r="G2195" s="1" t="s">
        <v>38</v>
      </c>
      <c r="H2195" s="1" t="s">
        <v>24</v>
      </c>
      <c r="I2195" s="1" t="s">
        <v>124</v>
      </c>
      <c r="J2195" s="1" t="s">
        <v>40</v>
      </c>
      <c r="K2195" s="1">
        <v>94110</v>
      </c>
      <c r="L2195" s="1" t="s">
        <v>41</v>
      </c>
      <c r="M2195" s="1" t="s">
        <v>1776</v>
      </c>
      <c r="N2195" s="1" t="s">
        <v>43</v>
      </c>
      <c r="O2195" s="1" t="s">
        <v>168</v>
      </c>
      <c r="P2195" s="1" t="s">
        <v>1777</v>
      </c>
      <c r="Q2195" s="10">
        <v>21.88</v>
      </c>
      <c r="R2195" s="10">
        <v>2</v>
      </c>
      <c r="S2195" s="10">
        <v>43.76</v>
      </c>
      <c r="T2195" s="1">
        <v>0</v>
      </c>
      <c r="U2195" s="10">
        <v>10.94</v>
      </c>
    </row>
    <row r="2196" spans="1:21" ht="16.5" x14ac:dyDescent="0.3">
      <c r="A2196" t="s">
        <v>9084</v>
      </c>
      <c r="B2196" s="2">
        <v>43285</v>
      </c>
      <c r="C2196" s="2">
        <v>43290</v>
      </c>
      <c r="D2196" s="1" t="s">
        <v>47</v>
      </c>
      <c r="E2196" s="1" t="s">
        <v>3901</v>
      </c>
      <c r="F2196" s="1" t="s">
        <v>3902</v>
      </c>
      <c r="G2196" s="1" t="s">
        <v>23</v>
      </c>
      <c r="H2196" s="1" t="s">
        <v>24</v>
      </c>
      <c r="I2196" s="1" t="s">
        <v>1448</v>
      </c>
      <c r="J2196" s="1" t="s">
        <v>310</v>
      </c>
      <c r="K2196" s="1">
        <v>23223</v>
      </c>
      <c r="L2196" s="1" t="s">
        <v>27</v>
      </c>
      <c r="M2196" s="1" t="s">
        <v>1327</v>
      </c>
      <c r="N2196" s="1" t="s">
        <v>43</v>
      </c>
      <c r="O2196" s="1" t="s">
        <v>87</v>
      </c>
      <c r="P2196" s="1" t="s">
        <v>1328</v>
      </c>
      <c r="Q2196" s="10">
        <v>21.84</v>
      </c>
      <c r="R2196" s="10">
        <v>3</v>
      </c>
      <c r="S2196" s="10">
        <v>65.52</v>
      </c>
      <c r="T2196" s="1">
        <v>0</v>
      </c>
      <c r="U2196" s="10">
        <v>10.92</v>
      </c>
    </row>
    <row r="2197" spans="1:21" ht="16.5" x14ac:dyDescent="0.3">
      <c r="A2197" t="s">
        <v>471</v>
      </c>
      <c r="B2197" s="2">
        <v>44555</v>
      </c>
      <c r="C2197" s="2">
        <v>44560</v>
      </c>
      <c r="D2197" s="1" t="s">
        <v>47</v>
      </c>
      <c r="E2197" s="1" t="s">
        <v>472</v>
      </c>
      <c r="F2197" s="1" t="s">
        <v>473</v>
      </c>
      <c r="G2197" s="1" t="s">
        <v>38</v>
      </c>
      <c r="H2197" s="1" t="s">
        <v>24</v>
      </c>
      <c r="I2197" s="1" t="s">
        <v>261</v>
      </c>
      <c r="J2197" s="1" t="s">
        <v>262</v>
      </c>
      <c r="K2197" s="1">
        <v>10035</v>
      </c>
      <c r="L2197" s="1" t="s">
        <v>143</v>
      </c>
      <c r="M2197" s="1" t="s">
        <v>474</v>
      </c>
      <c r="N2197" s="1" t="s">
        <v>29</v>
      </c>
      <c r="O2197" s="1" t="s">
        <v>62</v>
      </c>
      <c r="P2197" s="1" t="s">
        <v>475</v>
      </c>
      <c r="Q2197" s="10">
        <v>41.96</v>
      </c>
      <c r="R2197" s="10">
        <v>2</v>
      </c>
      <c r="S2197" s="10">
        <v>83.92</v>
      </c>
      <c r="T2197" s="1">
        <v>0</v>
      </c>
      <c r="U2197" s="10">
        <v>10.909600000000001</v>
      </c>
    </row>
    <row r="2198" spans="1:21" ht="16.5" x14ac:dyDescent="0.3">
      <c r="A2198" t="s">
        <v>9183</v>
      </c>
      <c r="B2198" s="2">
        <v>44535</v>
      </c>
      <c r="C2198" s="2">
        <v>44538</v>
      </c>
      <c r="D2198" s="1" t="s">
        <v>183</v>
      </c>
      <c r="E2198" s="1" t="s">
        <v>1922</v>
      </c>
      <c r="F2198" s="1" t="s">
        <v>1923</v>
      </c>
      <c r="G2198" s="1" t="s">
        <v>23</v>
      </c>
      <c r="H2198" s="1" t="s">
        <v>24</v>
      </c>
      <c r="I2198" s="1" t="s">
        <v>261</v>
      </c>
      <c r="J2198" s="1" t="s">
        <v>262</v>
      </c>
      <c r="K2198" s="1">
        <v>10024</v>
      </c>
      <c r="L2198" s="1" t="s">
        <v>143</v>
      </c>
      <c r="M2198" s="1" t="s">
        <v>474</v>
      </c>
      <c r="N2198" s="1" t="s">
        <v>29</v>
      </c>
      <c r="O2198" s="1" t="s">
        <v>62</v>
      </c>
      <c r="P2198" s="1" t="s">
        <v>475</v>
      </c>
      <c r="Q2198" s="10">
        <v>41.96</v>
      </c>
      <c r="R2198" s="10">
        <v>2</v>
      </c>
      <c r="S2198" s="10">
        <v>83.92</v>
      </c>
      <c r="T2198" s="1">
        <v>0</v>
      </c>
      <c r="U2198" s="10">
        <v>10.909600000000001</v>
      </c>
    </row>
    <row r="2199" spans="1:21" ht="16.5" x14ac:dyDescent="0.3">
      <c r="A2199" t="s">
        <v>9600</v>
      </c>
      <c r="B2199" s="2">
        <v>44146</v>
      </c>
      <c r="C2199" s="2">
        <v>44151</v>
      </c>
      <c r="D2199" s="1" t="s">
        <v>47</v>
      </c>
      <c r="E2199" s="1" t="s">
        <v>1873</v>
      </c>
      <c r="F2199" s="1" t="s">
        <v>1874</v>
      </c>
      <c r="G2199" s="1" t="s">
        <v>23</v>
      </c>
      <c r="H2199" s="1" t="s">
        <v>24</v>
      </c>
      <c r="I2199" s="1" t="s">
        <v>124</v>
      </c>
      <c r="J2199" s="1" t="s">
        <v>40</v>
      </c>
      <c r="K2199" s="1">
        <v>94110</v>
      </c>
      <c r="L2199" s="1" t="s">
        <v>41</v>
      </c>
      <c r="M2199" s="1" t="s">
        <v>474</v>
      </c>
      <c r="N2199" s="1" t="s">
        <v>29</v>
      </c>
      <c r="O2199" s="1" t="s">
        <v>62</v>
      </c>
      <c r="P2199" s="1" t="s">
        <v>475</v>
      </c>
      <c r="Q2199" s="10">
        <v>41.96</v>
      </c>
      <c r="R2199" s="10">
        <v>2</v>
      </c>
      <c r="S2199" s="10">
        <v>83.92</v>
      </c>
      <c r="T2199" s="1">
        <v>0</v>
      </c>
      <c r="U2199" s="10">
        <v>10.909600000000001</v>
      </c>
    </row>
    <row r="2200" spans="1:21" ht="16.5" x14ac:dyDescent="0.3">
      <c r="A2200" t="s">
        <v>9550</v>
      </c>
      <c r="B2200" s="2">
        <v>44387</v>
      </c>
      <c r="C2200" s="2">
        <v>44391</v>
      </c>
      <c r="D2200" s="1" t="s">
        <v>47</v>
      </c>
      <c r="E2200" s="1" t="s">
        <v>5926</v>
      </c>
      <c r="F2200" s="1" t="s">
        <v>5927</v>
      </c>
      <c r="G2200" s="1" t="s">
        <v>38</v>
      </c>
      <c r="H2200" s="1" t="s">
        <v>24</v>
      </c>
      <c r="I2200" s="1" t="s">
        <v>488</v>
      </c>
      <c r="J2200" s="1" t="s">
        <v>1258</v>
      </c>
      <c r="K2200" s="1">
        <v>31907</v>
      </c>
      <c r="L2200" s="1" t="s">
        <v>27</v>
      </c>
      <c r="M2200" s="1" t="s">
        <v>8925</v>
      </c>
      <c r="N2200" s="1" t="s">
        <v>43</v>
      </c>
      <c r="O2200" s="1" t="s">
        <v>75</v>
      </c>
      <c r="P2200" s="1" t="s">
        <v>8926</v>
      </c>
      <c r="Q2200" s="10">
        <v>41.910000000000004</v>
      </c>
      <c r="R2200" s="10">
        <v>3</v>
      </c>
      <c r="S2200" s="10">
        <v>125.73000000000002</v>
      </c>
      <c r="T2200" s="1">
        <v>0</v>
      </c>
      <c r="U2200" s="10">
        <v>10.896600000000003</v>
      </c>
    </row>
    <row r="2201" spans="1:21" ht="16.5" x14ac:dyDescent="0.3">
      <c r="A2201" t="s">
        <v>6561</v>
      </c>
      <c r="B2201" s="2">
        <v>43725</v>
      </c>
      <c r="C2201" s="2">
        <v>43731</v>
      </c>
      <c r="D2201" s="1" t="s">
        <v>47</v>
      </c>
      <c r="E2201" s="1" t="s">
        <v>5087</v>
      </c>
      <c r="F2201" s="1" t="s">
        <v>5088</v>
      </c>
      <c r="G2201" s="1" t="s">
        <v>23</v>
      </c>
      <c r="H2201" s="1" t="s">
        <v>24</v>
      </c>
      <c r="I2201" s="1" t="s">
        <v>5919</v>
      </c>
      <c r="J2201" s="1" t="s">
        <v>51</v>
      </c>
      <c r="K2201" s="1">
        <v>32839</v>
      </c>
      <c r="L2201" s="1" t="s">
        <v>27</v>
      </c>
      <c r="M2201" s="1" t="s">
        <v>1828</v>
      </c>
      <c r="N2201" s="1" t="s">
        <v>68</v>
      </c>
      <c r="O2201" s="1" t="s">
        <v>156</v>
      </c>
      <c r="P2201" s="1" t="s">
        <v>1829</v>
      </c>
      <c r="Q2201" s="10">
        <v>87.168000000000006</v>
      </c>
      <c r="R2201" s="10">
        <v>3</v>
      </c>
      <c r="S2201" s="10">
        <v>261.50400000000002</v>
      </c>
      <c r="T2201" s="1">
        <v>0.2</v>
      </c>
      <c r="U2201" s="10">
        <v>10.895999999999987</v>
      </c>
    </row>
    <row r="2202" spans="1:21" ht="16.5" x14ac:dyDescent="0.3">
      <c r="A2202" t="s">
        <v>3787</v>
      </c>
      <c r="B2202" s="2">
        <v>44367</v>
      </c>
      <c r="C2202" s="2">
        <v>44374</v>
      </c>
      <c r="D2202" s="1" t="s">
        <v>47</v>
      </c>
      <c r="E2202" s="1" t="s">
        <v>3788</v>
      </c>
      <c r="F2202" s="1" t="s">
        <v>3789</v>
      </c>
      <c r="G2202" s="1" t="s">
        <v>23</v>
      </c>
      <c r="H2202" s="1" t="s">
        <v>24</v>
      </c>
      <c r="I2202" s="1" t="s">
        <v>3790</v>
      </c>
      <c r="J2202" s="1" t="s">
        <v>489</v>
      </c>
      <c r="K2202" s="1">
        <v>44134</v>
      </c>
      <c r="L2202" s="1" t="s">
        <v>143</v>
      </c>
      <c r="M2202" s="1" t="s">
        <v>3791</v>
      </c>
      <c r="N2202" s="1" t="s">
        <v>43</v>
      </c>
      <c r="O2202" s="1" t="s">
        <v>87</v>
      </c>
      <c r="P2202" s="1" t="s">
        <v>3792</v>
      </c>
      <c r="Q2202" s="10">
        <v>31.104000000000006</v>
      </c>
      <c r="R2202" s="10">
        <v>6</v>
      </c>
      <c r="S2202" s="10">
        <v>186.62400000000002</v>
      </c>
      <c r="T2202" s="1">
        <v>0.2</v>
      </c>
      <c r="U2202" s="10">
        <v>10.8864</v>
      </c>
    </row>
    <row r="2203" spans="1:21" ht="16.5" x14ac:dyDescent="0.3">
      <c r="A2203" t="s">
        <v>4562</v>
      </c>
      <c r="B2203" s="2">
        <v>43641</v>
      </c>
      <c r="C2203" s="2">
        <v>43647</v>
      </c>
      <c r="D2203" s="1" t="s">
        <v>47</v>
      </c>
      <c r="E2203" s="1" t="s">
        <v>4490</v>
      </c>
      <c r="F2203" s="1" t="s">
        <v>4491</v>
      </c>
      <c r="G2203" s="1" t="s">
        <v>99</v>
      </c>
      <c r="H2203" s="1" t="s">
        <v>24</v>
      </c>
      <c r="I2203" s="1" t="s">
        <v>141</v>
      </c>
      <c r="J2203" s="1" t="s">
        <v>142</v>
      </c>
      <c r="K2203" s="1">
        <v>19143</v>
      </c>
      <c r="L2203" s="1" t="s">
        <v>143</v>
      </c>
      <c r="M2203" s="1" t="s">
        <v>4563</v>
      </c>
      <c r="N2203" s="1" t="s">
        <v>43</v>
      </c>
      <c r="O2203" s="1" t="s">
        <v>87</v>
      </c>
      <c r="P2203" s="1" t="s">
        <v>4564</v>
      </c>
      <c r="Q2203" s="10">
        <v>31.104000000000006</v>
      </c>
      <c r="R2203" s="10">
        <v>6</v>
      </c>
      <c r="S2203" s="10">
        <v>186.62400000000002</v>
      </c>
      <c r="T2203" s="1">
        <v>0.2</v>
      </c>
      <c r="U2203" s="10">
        <v>10.8864</v>
      </c>
    </row>
    <row r="2204" spans="1:21" ht="16.5" x14ac:dyDescent="0.3">
      <c r="A2204" t="s">
        <v>7095</v>
      </c>
      <c r="B2204" s="2">
        <v>43568</v>
      </c>
      <c r="C2204" s="2">
        <v>43569</v>
      </c>
      <c r="D2204" s="1" t="s">
        <v>183</v>
      </c>
      <c r="E2204" s="1" t="s">
        <v>6500</v>
      </c>
      <c r="F2204" s="1" t="s">
        <v>6501</v>
      </c>
      <c r="G2204" s="1" t="s">
        <v>99</v>
      </c>
      <c r="H2204" s="1" t="s">
        <v>24</v>
      </c>
      <c r="I2204" s="1" t="s">
        <v>1797</v>
      </c>
      <c r="J2204" s="1" t="s">
        <v>301</v>
      </c>
      <c r="K2204" s="1">
        <v>85204</v>
      </c>
      <c r="L2204" s="1" t="s">
        <v>41</v>
      </c>
      <c r="M2204" s="1" t="s">
        <v>2842</v>
      </c>
      <c r="N2204" s="1" t="s">
        <v>43</v>
      </c>
      <c r="O2204" s="1" t="s">
        <v>87</v>
      </c>
      <c r="P2204" s="1" t="s">
        <v>2843</v>
      </c>
      <c r="Q2204" s="10">
        <v>31.104000000000006</v>
      </c>
      <c r="R2204" s="10">
        <v>6</v>
      </c>
      <c r="S2204" s="10">
        <v>186.62400000000002</v>
      </c>
      <c r="T2204" s="1">
        <v>0.2</v>
      </c>
      <c r="U2204" s="10">
        <v>10.8864</v>
      </c>
    </row>
    <row r="2205" spans="1:21" ht="16.5" x14ac:dyDescent="0.3">
      <c r="A2205" t="s">
        <v>9691</v>
      </c>
      <c r="B2205" s="2">
        <v>43324</v>
      </c>
      <c r="C2205" s="2">
        <v>43328</v>
      </c>
      <c r="D2205" s="1" t="s">
        <v>47</v>
      </c>
      <c r="E2205" s="1" t="s">
        <v>6833</v>
      </c>
      <c r="F2205" s="1" t="s">
        <v>6834</v>
      </c>
      <c r="G2205" s="1" t="s">
        <v>99</v>
      </c>
      <c r="H2205" s="1" t="s">
        <v>24</v>
      </c>
      <c r="I2205" s="1" t="s">
        <v>1404</v>
      </c>
      <c r="J2205" s="1" t="s">
        <v>51</v>
      </c>
      <c r="K2205" s="1">
        <v>33180</v>
      </c>
      <c r="L2205" s="1" t="s">
        <v>27</v>
      </c>
      <c r="M2205" s="1" t="s">
        <v>8856</v>
      </c>
      <c r="N2205" s="1" t="s">
        <v>43</v>
      </c>
      <c r="O2205" s="1" t="s">
        <v>87</v>
      </c>
      <c r="P2205" s="1" t="s">
        <v>8857</v>
      </c>
      <c r="Q2205" s="10">
        <v>31.104000000000006</v>
      </c>
      <c r="R2205" s="10">
        <v>6</v>
      </c>
      <c r="S2205" s="10">
        <v>186.62400000000002</v>
      </c>
      <c r="T2205" s="1">
        <v>0.2</v>
      </c>
      <c r="U2205" s="10">
        <v>10.8864</v>
      </c>
    </row>
    <row r="2206" spans="1:21" ht="16.5" x14ac:dyDescent="0.3">
      <c r="A2206" t="s">
        <v>9867</v>
      </c>
      <c r="B2206" s="2">
        <v>44145</v>
      </c>
      <c r="C2206" s="2">
        <v>44147</v>
      </c>
      <c r="D2206" s="1" t="s">
        <v>183</v>
      </c>
      <c r="E2206" s="1" t="s">
        <v>2270</v>
      </c>
      <c r="F2206" s="1" t="s">
        <v>2271</v>
      </c>
      <c r="G2206" s="1" t="s">
        <v>23</v>
      </c>
      <c r="H2206" s="1" t="s">
        <v>24</v>
      </c>
      <c r="I2206" s="1" t="s">
        <v>269</v>
      </c>
      <c r="J2206" s="1" t="s">
        <v>489</v>
      </c>
      <c r="K2206" s="1">
        <v>45373</v>
      </c>
      <c r="L2206" s="1" t="s">
        <v>143</v>
      </c>
      <c r="M2206" s="1" t="s">
        <v>5154</v>
      </c>
      <c r="N2206" s="1" t="s">
        <v>43</v>
      </c>
      <c r="O2206" s="1" t="s">
        <v>87</v>
      </c>
      <c r="P2206" s="1" t="s">
        <v>5155</v>
      </c>
      <c r="Q2206" s="10">
        <v>31.104000000000006</v>
      </c>
      <c r="R2206" s="10">
        <v>6</v>
      </c>
      <c r="S2206" s="10">
        <v>186.62400000000002</v>
      </c>
      <c r="T2206" s="1">
        <v>0.2</v>
      </c>
      <c r="U2206" s="10">
        <v>10.8864</v>
      </c>
    </row>
    <row r="2207" spans="1:21" ht="16.5" x14ac:dyDescent="0.3">
      <c r="A2207" t="s">
        <v>8944</v>
      </c>
      <c r="B2207" s="2">
        <v>43799</v>
      </c>
      <c r="C2207" s="2">
        <v>43803</v>
      </c>
      <c r="D2207" s="1" t="s">
        <v>47</v>
      </c>
      <c r="E2207" s="1" t="s">
        <v>4472</v>
      </c>
      <c r="F2207" s="1" t="s">
        <v>4473</v>
      </c>
      <c r="G2207" s="1" t="s">
        <v>23</v>
      </c>
      <c r="H2207" s="1" t="s">
        <v>24</v>
      </c>
      <c r="I2207" s="1" t="s">
        <v>261</v>
      </c>
      <c r="J2207" s="1" t="s">
        <v>262</v>
      </c>
      <c r="K2207" s="1">
        <v>10035</v>
      </c>
      <c r="L2207" s="1" t="s">
        <v>143</v>
      </c>
      <c r="M2207" s="1" t="s">
        <v>3582</v>
      </c>
      <c r="N2207" s="1" t="s">
        <v>43</v>
      </c>
      <c r="O2207" s="1" t="s">
        <v>87</v>
      </c>
      <c r="P2207" s="1" t="s">
        <v>3583</v>
      </c>
      <c r="Q2207" s="10">
        <v>23.66</v>
      </c>
      <c r="R2207" s="10">
        <v>7</v>
      </c>
      <c r="S2207" s="10">
        <v>165.62</v>
      </c>
      <c r="T2207" s="1">
        <v>0</v>
      </c>
      <c r="U2207" s="10">
        <v>10.883599999999998</v>
      </c>
    </row>
    <row r="2208" spans="1:21" ht="16.5" x14ac:dyDescent="0.3">
      <c r="A2208" t="s">
        <v>10038</v>
      </c>
      <c r="B2208" s="2">
        <v>43819</v>
      </c>
      <c r="C2208" s="2">
        <v>43825</v>
      </c>
      <c r="D2208" s="1" t="s">
        <v>47</v>
      </c>
      <c r="E2208" s="1" t="s">
        <v>5452</v>
      </c>
      <c r="F2208" s="1" t="s">
        <v>5453</v>
      </c>
      <c r="G2208" s="1" t="s">
        <v>23</v>
      </c>
      <c r="H2208" s="1" t="s">
        <v>24</v>
      </c>
      <c r="I2208" s="1" t="s">
        <v>1117</v>
      </c>
      <c r="J2208" s="1" t="s">
        <v>310</v>
      </c>
      <c r="K2208" s="1">
        <v>22204</v>
      </c>
      <c r="L2208" s="1" t="s">
        <v>27</v>
      </c>
      <c r="M2208" s="1" t="s">
        <v>4719</v>
      </c>
      <c r="N2208" s="1" t="s">
        <v>43</v>
      </c>
      <c r="O2208" s="1" t="s">
        <v>75</v>
      </c>
      <c r="P2208" s="1" t="s">
        <v>4720</v>
      </c>
      <c r="Q2208" s="10">
        <v>36.269999999999996</v>
      </c>
      <c r="R2208" s="10">
        <v>3</v>
      </c>
      <c r="S2208" s="10">
        <v>108.80999999999999</v>
      </c>
      <c r="T2208" s="1">
        <v>0</v>
      </c>
      <c r="U2208" s="10">
        <v>10.880999999999997</v>
      </c>
    </row>
    <row r="2209" spans="1:21" ht="16.5" x14ac:dyDescent="0.3">
      <c r="A2209" t="s">
        <v>7890</v>
      </c>
      <c r="B2209" s="2">
        <v>44503</v>
      </c>
      <c r="C2209" s="2">
        <v>44505</v>
      </c>
      <c r="D2209" s="1" t="s">
        <v>20</v>
      </c>
      <c r="E2209" s="1" t="s">
        <v>3409</v>
      </c>
      <c r="F2209" s="1" t="s">
        <v>3410</v>
      </c>
      <c r="G2209" s="1" t="s">
        <v>23</v>
      </c>
      <c r="H2209" s="1" t="s">
        <v>24</v>
      </c>
      <c r="I2209" s="1" t="s">
        <v>92</v>
      </c>
      <c r="J2209" s="1" t="s">
        <v>93</v>
      </c>
      <c r="K2209" s="1">
        <v>98105</v>
      </c>
      <c r="L2209" s="1" t="s">
        <v>41</v>
      </c>
      <c r="M2209" s="1" t="s">
        <v>732</v>
      </c>
      <c r="N2209" s="1" t="s">
        <v>68</v>
      </c>
      <c r="O2209" s="1" t="s">
        <v>156</v>
      </c>
      <c r="P2209" s="1" t="s">
        <v>733</v>
      </c>
      <c r="Q2209" s="10">
        <v>43.5</v>
      </c>
      <c r="R2209" s="10">
        <v>3</v>
      </c>
      <c r="S2209" s="10">
        <v>130.5</v>
      </c>
      <c r="T2209" s="1">
        <v>0</v>
      </c>
      <c r="U2209" s="10">
        <v>10.875</v>
      </c>
    </row>
    <row r="2210" spans="1:21" ht="16.5" x14ac:dyDescent="0.3">
      <c r="A2210" t="s">
        <v>8701</v>
      </c>
      <c r="B2210" s="2">
        <v>44155</v>
      </c>
      <c r="C2210" s="2">
        <v>44160</v>
      </c>
      <c r="D2210" s="1" t="s">
        <v>47</v>
      </c>
      <c r="E2210" s="1" t="s">
        <v>1157</v>
      </c>
      <c r="F2210" s="1" t="s">
        <v>1158</v>
      </c>
      <c r="G2210" s="1" t="s">
        <v>38</v>
      </c>
      <c r="H2210" s="1" t="s">
        <v>24</v>
      </c>
      <c r="I2210" s="1" t="s">
        <v>5919</v>
      </c>
      <c r="J2210" s="1" t="s">
        <v>51</v>
      </c>
      <c r="K2210" s="1">
        <v>32839</v>
      </c>
      <c r="L2210" s="1" t="s">
        <v>27</v>
      </c>
      <c r="M2210" s="1" t="s">
        <v>843</v>
      </c>
      <c r="N2210" s="1" t="s">
        <v>29</v>
      </c>
      <c r="O2210" s="1" t="s">
        <v>30</v>
      </c>
      <c r="P2210" s="1" t="s">
        <v>844</v>
      </c>
      <c r="Q2210" s="10">
        <v>289.56799999999998</v>
      </c>
      <c r="R2210" s="10">
        <v>2</v>
      </c>
      <c r="S2210" s="10">
        <v>579.13599999999997</v>
      </c>
      <c r="T2210" s="1">
        <v>0.2</v>
      </c>
      <c r="U2210" s="10">
        <v>10.858799999999974</v>
      </c>
    </row>
    <row r="2211" spans="1:21" ht="16.5" x14ac:dyDescent="0.3">
      <c r="A2211" t="s">
        <v>9498</v>
      </c>
      <c r="B2211" s="2">
        <v>44454</v>
      </c>
      <c r="C2211" s="2">
        <v>44460</v>
      </c>
      <c r="D2211" s="1" t="s">
        <v>47</v>
      </c>
      <c r="E2211" s="1" t="s">
        <v>5798</v>
      </c>
      <c r="F2211" s="1" t="s">
        <v>5799</v>
      </c>
      <c r="G2211" s="1" t="s">
        <v>99</v>
      </c>
      <c r="H2211" s="1" t="s">
        <v>24</v>
      </c>
      <c r="I2211" s="1" t="s">
        <v>7517</v>
      </c>
      <c r="J2211" s="1" t="s">
        <v>738</v>
      </c>
      <c r="K2211" s="1">
        <v>6708</v>
      </c>
      <c r="L2211" s="1" t="s">
        <v>143</v>
      </c>
      <c r="M2211" s="1" t="s">
        <v>4785</v>
      </c>
      <c r="N2211" s="1" t="s">
        <v>43</v>
      </c>
      <c r="O2211" s="1" t="s">
        <v>56</v>
      </c>
      <c r="P2211" s="1" t="s">
        <v>4786</v>
      </c>
      <c r="Q2211" s="10">
        <v>38.619999999999997</v>
      </c>
      <c r="R2211" s="10">
        <v>2</v>
      </c>
      <c r="S2211" s="10">
        <v>77.239999999999995</v>
      </c>
      <c r="T2211" s="1">
        <v>0</v>
      </c>
      <c r="U2211" s="10">
        <v>10.813600000000001</v>
      </c>
    </row>
    <row r="2212" spans="1:21" ht="16.5" x14ac:dyDescent="0.3">
      <c r="A2212" t="s">
        <v>4620</v>
      </c>
      <c r="B2212" s="2">
        <v>43341</v>
      </c>
      <c r="C2212" s="2">
        <v>43345</v>
      </c>
      <c r="D2212" s="1" t="s">
        <v>20</v>
      </c>
      <c r="E2212" s="1" t="s">
        <v>2946</v>
      </c>
      <c r="F2212" s="1" t="s">
        <v>2947</v>
      </c>
      <c r="G2212" s="1" t="s">
        <v>23</v>
      </c>
      <c r="H2212" s="1" t="s">
        <v>24</v>
      </c>
      <c r="I2212" s="1" t="s">
        <v>1404</v>
      </c>
      <c r="J2212" s="1" t="s">
        <v>51</v>
      </c>
      <c r="K2212" s="1">
        <v>33178</v>
      </c>
      <c r="L2212" s="1" t="s">
        <v>27</v>
      </c>
      <c r="M2212" s="1" t="s">
        <v>4621</v>
      </c>
      <c r="N2212" s="1" t="s">
        <v>43</v>
      </c>
      <c r="O2212" s="1" t="s">
        <v>168</v>
      </c>
      <c r="P2212" s="1" t="s">
        <v>4622</v>
      </c>
      <c r="Q2212" s="10">
        <v>29.808</v>
      </c>
      <c r="R2212" s="10">
        <v>2</v>
      </c>
      <c r="S2212" s="10">
        <v>59.616</v>
      </c>
      <c r="T2212" s="1">
        <v>0.2</v>
      </c>
      <c r="U2212" s="10">
        <v>10.805399999999997</v>
      </c>
    </row>
    <row r="2213" spans="1:21" ht="16.5" x14ac:dyDescent="0.3">
      <c r="A2213" t="s">
        <v>7991</v>
      </c>
      <c r="B2213" s="2">
        <v>43423</v>
      </c>
      <c r="C2213" s="2">
        <v>43429</v>
      </c>
      <c r="D2213" s="1" t="s">
        <v>47</v>
      </c>
      <c r="E2213" s="1" t="s">
        <v>7359</v>
      </c>
      <c r="F2213" s="1" t="s">
        <v>7360</v>
      </c>
      <c r="G2213" s="1" t="s">
        <v>38</v>
      </c>
      <c r="H2213" s="1" t="s">
        <v>24</v>
      </c>
      <c r="I2213" s="1" t="s">
        <v>512</v>
      </c>
      <c r="J2213" s="1" t="s">
        <v>240</v>
      </c>
      <c r="K2213" s="1">
        <v>19805</v>
      </c>
      <c r="L2213" s="1" t="s">
        <v>143</v>
      </c>
      <c r="M2213" s="1" t="s">
        <v>2087</v>
      </c>
      <c r="N2213" s="1" t="s">
        <v>43</v>
      </c>
      <c r="O2213" s="1" t="s">
        <v>44</v>
      </c>
      <c r="P2213" s="1" t="s">
        <v>2088</v>
      </c>
      <c r="Q2213" s="10">
        <v>22.5</v>
      </c>
      <c r="R2213" s="10">
        <v>6</v>
      </c>
      <c r="S2213" s="10">
        <v>135</v>
      </c>
      <c r="T2213" s="1">
        <v>0</v>
      </c>
      <c r="U2213" s="10">
        <v>10.799999999999999</v>
      </c>
    </row>
    <row r="2214" spans="1:21" ht="16.5" x14ac:dyDescent="0.3">
      <c r="A2214" t="s">
        <v>4229</v>
      </c>
      <c r="B2214" s="2">
        <v>43232</v>
      </c>
      <c r="C2214" s="2">
        <v>43235</v>
      </c>
      <c r="D2214" s="1" t="s">
        <v>183</v>
      </c>
      <c r="E2214" s="1" t="s">
        <v>2715</v>
      </c>
      <c r="F2214" s="1" t="s">
        <v>2716</v>
      </c>
      <c r="G2214" s="1" t="s">
        <v>23</v>
      </c>
      <c r="H2214" s="1" t="s">
        <v>24</v>
      </c>
      <c r="I2214" s="1" t="s">
        <v>2515</v>
      </c>
      <c r="J2214" s="1" t="s">
        <v>111</v>
      </c>
      <c r="K2214" s="1">
        <v>53209</v>
      </c>
      <c r="L2214" s="1" t="s">
        <v>102</v>
      </c>
      <c r="M2214" s="1" t="s">
        <v>2013</v>
      </c>
      <c r="N2214" s="1" t="s">
        <v>29</v>
      </c>
      <c r="O2214" s="1" t="s">
        <v>62</v>
      </c>
      <c r="P2214" s="1" t="s">
        <v>2014</v>
      </c>
      <c r="Q2214" s="10">
        <v>34.79</v>
      </c>
      <c r="R2214" s="10">
        <v>7</v>
      </c>
      <c r="S2214" s="10">
        <v>243.53</v>
      </c>
      <c r="T2214" s="1">
        <v>0</v>
      </c>
      <c r="U2214" s="10">
        <v>10.784899999999999</v>
      </c>
    </row>
    <row r="2215" spans="1:21" ht="16.5" x14ac:dyDescent="0.3">
      <c r="A2215" t="s">
        <v>6810</v>
      </c>
      <c r="B2215" s="2">
        <v>43380</v>
      </c>
      <c r="C2215" s="2">
        <v>43385</v>
      </c>
      <c r="D2215" s="1" t="s">
        <v>47</v>
      </c>
      <c r="E2215" s="1" t="s">
        <v>1622</v>
      </c>
      <c r="F2215" s="1" t="s">
        <v>1623</v>
      </c>
      <c r="G2215" s="1" t="s">
        <v>38</v>
      </c>
      <c r="H2215" s="1" t="s">
        <v>24</v>
      </c>
      <c r="I2215" s="1" t="s">
        <v>806</v>
      </c>
      <c r="J2215" s="1" t="s">
        <v>101</v>
      </c>
      <c r="K2215" s="1">
        <v>75217</v>
      </c>
      <c r="L2215" s="1" t="s">
        <v>102</v>
      </c>
      <c r="M2215" s="1" t="s">
        <v>945</v>
      </c>
      <c r="N2215" s="1" t="s">
        <v>43</v>
      </c>
      <c r="O2215" s="1" t="s">
        <v>56</v>
      </c>
      <c r="P2215" s="1" t="s">
        <v>946</v>
      </c>
      <c r="Q2215" s="10">
        <v>107.44</v>
      </c>
      <c r="R2215" s="10">
        <v>10</v>
      </c>
      <c r="S2215" s="10">
        <v>1074.4000000000001</v>
      </c>
      <c r="T2215" s="1">
        <v>0.2</v>
      </c>
      <c r="U2215" s="10">
        <v>10.744000000000007</v>
      </c>
    </row>
    <row r="2216" spans="1:21" ht="16.5" x14ac:dyDescent="0.3">
      <c r="A2216" t="s">
        <v>3291</v>
      </c>
      <c r="B2216" s="2">
        <v>43169</v>
      </c>
      <c r="C2216" s="2">
        <v>43173</v>
      </c>
      <c r="D2216" s="1" t="s">
        <v>47</v>
      </c>
      <c r="E2216" s="1" t="s">
        <v>2853</v>
      </c>
      <c r="F2216" s="1" t="s">
        <v>2854</v>
      </c>
      <c r="G2216" s="1" t="s">
        <v>23</v>
      </c>
      <c r="H2216" s="1" t="s">
        <v>24</v>
      </c>
      <c r="I2216" s="1" t="s">
        <v>3292</v>
      </c>
      <c r="J2216" s="1" t="s">
        <v>233</v>
      </c>
      <c r="K2216" s="1">
        <v>48073</v>
      </c>
      <c r="L2216" s="1" t="s">
        <v>102</v>
      </c>
      <c r="M2216" s="1" t="s">
        <v>3293</v>
      </c>
      <c r="N2216" s="1" t="s">
        <v>43</v>
      </c>
      <c r="O2216" s="1" t="s">
        <v>87</v>
      </c>
      <c r="P2216" s="1" t="s">
        <v>3294</v>
      </c>
      <c r="Q2216" s="10">
        <v>22.38</v>
      </c>
      <c r="R2216" s="10">
        <v>2</v>
      </c>
      <c r="S2216" s="10">
        <v>44.76</v>
      </c>
      <c r="T2216" s="1">
        <v>0</v>
      </c>
      <c r="U2216" s="10">
        <v>10.7424</v>
      </c>
    </row>
    <row r="2217" spans="1:21" ht="16.5" x14ac:dyDescent="0.3">
      <c r="A2217" t="s">
        <v>4982</v>
      </c>
      <c r="B2217" s="2">
        <v>44037</v>
      </c>
      <c r="C2217" s="2">
        <v>44039</v>
      </c>
      <c r="D2217" s="1" t="s">
        <v>20</v>
      </c>
      <c r="E2217" s="1" t="s">
        <v>3663</v>
      </c>
      <c r="F2217" s="1" t="s">
        <v>3664</v>
      </c>
      <c r="G2217" s="1" t="s">
        <v>23</v>
      </c>
      <c r="H2217" s="1" t="s">
        <v>24</v>
      </c>
      <c r="I2217" s="1" t="s">
        <v>39</v>
      </c>
      <c r="J2217" s="1" t="s">
        <v>40</v>
      </c>
      <c r="K2217" s="1">
        <v>90032</v>
      </c>
      <c r="L2217" s="1" t="s">
        <v>41</v>
      </c>
      <c r="M2217" s="1" t="s">
        <v>1160</v>
      </c>
      <c r="N2217" s="1" t="s">
        <v>43</v>
      </c>
      <c r="O2217" s="1" t="s">
        <v>264</v>
      </c>
      <c r="P2217" s="1" t="s">
        <v>1161</v>
      </c>
      <c r="Q2217" s="10">
        <v>21.48</v>
      </c>
      <c r="R2217" s="10">
        <v>6</v>
      </c>
      <c r="S2217" s="10">
        <v>128.88</v>
      </c>
      <c r="T2217" s="1">
        <v>0</v>
      </c>
      <c r="U2217" s="10">
        <v>10.74</v>
      </c>
    </row>
    <row r="2218" spans="1:21" ht="16.5" x14ac:dyDescent="0.3">
      <c r="A2218" t="s">
        <v>5940</v>
      </c>
      <c r="B2218" s="2">
        <v>44502</v>
      </c>
      <c r="C2218" s="2">
        <v>44506</v>
      </c>
      <c r="D2218" s="1" t="s">
        <v>47</v>
      </c>
      <c r="E2218" s="1" t="s">
        <v>1487</v>
      </c>
      <c r="F2218" s="1" t="s">
        <v>1488</v>
      </c>
      <c r="G2218" s="1" t="s">
        <v>38</v>
      </c>
      <c r="H2218" s="1" t="s">
        <v>24</v>
      </c>
      <c r="I2218" s="1" t="s">
        <v>92</v>
      </c>
      <c r="J2218" s="1" t="s">
        <v>93</v>
      </c>
      <c r="K2218" s="1">
        <v>98105</v>
      </c>
      <c r="L2218" s="1" t="s">
        <v>41</v>
      </c>
      <c r="M2218" s="1" t="s">
        <v>5941</v>
      </c>
      <c r="N2218" s="1" t="s">
        <v>43</v>
      </c>
      <c r="O2218" s="1" t="s">
        <v>87</v>
      </c>
      <c r="P2218" s="1" t="s">
        <v>5942</v>
      </c>
      <c r="Q2218" s="10">
        <v>23.849999999999998</v>
      </c>
      <c r="R2218" s="10">
        <v>5</v>
      </c>
      <c r="S2218" s="10">
        <v>119.24999999999999</v>
      </c>
      <c r="T2218" s="1">
        <v>0</v>
      </c>
      <c r="U2218" s="10">
        <v>10.732499999999998</v>
      </c>
    </row>
    <row r="2219" spans="1:21" ht="16.5" x14ac:dyDescent="0.3">
      <c r="A2219" t="s">
        <v>10531</v>
      </c>
      <c r="B2219" s="2">
        <v>44545</v>
      </c>
      <c r="C2219" s="2">
        <v>44549</v>
      </c>
      <c r="D2219" s="1" t="s">
        <v>47</v>
      </c>
      <c r="E2219" s="1" t="s">
        <v>6977</v>
      </c>
      <c r="F2219" s="1" t="s">
        <v>6978</v>
      </c>
      <c r="G2219" s="1" t="s">
        <v>23</v>
      </c>
      <c r="H2219" s="1" t="s">
        <v>24</v>
      </c>
      <c r="I2219" s="1" t="s">
        <v>1017</v>
      </c>
      <c r="J2219" s="1" t="s">
        <v>40</v>
      </c>
      <c r="K2219" s="1">
        <v>90301</v>
      </c>
      <c r="L2219" s="1" t="s">
        <v>41</v>
      </c>
      <c r="M2219" s="1" t="s">
        <v>940</v>
      </c>
      <c r="N2219" s="1" t="s">
        <v>43</v>
      </c>
      <c r="O2219" s="1" t="s">
        <v>87</v>
      </c>
      <c r="P2219" s="1" t="s">
        <v>941</v>
      </c>
      <c r="Q2219" s="10">
        <v>22.830000000000002</v>
      </c>
      <c r="R2219" s="10">
        <v>3</v>
      </c>
      <c r="S2219" s="10">
        <v>68.490000000000009</v>
      </c>
      <c r="T2219" s="1">
        <v>0</v>
      </c>
      <c r="U2219" s="10">
        <v>10.7301</v>
      </c>
    </row>
    <row r="2220" spans="1:21" ht="16.5" x14ac:dyDescent="0.3">
      <c r="A2220" t="s">
        <v>9501</v>
      </c>
      <c r="B2220" s="2">
        <v>44056</v>
      </c>
      <c r="C2220" s="2">
        <v>44059</v>
      </c>
      <c r="D2220" s="1" t="s">
        <v>183</v>
      </c>
      <c r="E2220" s="1" t="s">
        <v>1411</v>
      </c>
      <c r="F2220" s="1" t="s">
        <v>1412</v>
      </c>
      <c r="G2220" s="1" t="s">
        <v>23</v>
      </c>
      <c r="H2220" s="1" t="s">
        <v>24</v>
      </c>
      <c r="I2220" s="1" t="s">
        <v>309</v>
      </c>
      <c r="J2220" s="1" t="s">
        <v>310</v>
      </c>
      <c r="K2220" s="1">
        <v>22153</v>
      </c>
      <c r="L2220" s="1" t="s">
        <v>27</v>
      </c>
      <c r="M2220" s="1" t="s">
        <v>352</v>
      </c>
      <c r="N2220" s="1" t="s">
        <v>43</v>
      </c>
      <c r="O2220" s="1" t="s">
        <v>72</v>
      </c>
      <c r="P2220" s="1" t="s">
        <v>353</v>
      </c>
      <c r="Q2220" s="10">
        <v>22.32</v>
      </c>
      <c r="R2220" s="10">
        <v>4</v>
      </c>
      <c r="S2220" s="10">
        <v>89.28</v>
      </c>
      <c r="T2220" s="1">
        <v>0</v>
      </c>
      <c r="U2220" s="10">
        <v>10.7136</v>
      </c>
    </row>
    <row r="2221" spans="1:21" ht="16.5" x14ac:dyDescent="0.3">
      <c r="A2221" t="s">
        <v>8519</v>
      </c>
      <c r="B2221" s="2">
        <v>43684</v>
      </c>
      <c r="C2221" s="2">
        <v>43689</v>
      </c>
      <c r="D2221" s="1" t="s">
        <v>47</v>
      </c>
      <c r="E2221" s="1" t="s">
        <v>5169</v>
      </c>
      <c r="F2221" s="1" t="s">
        <v>5170</v>
      </c>
      <c r="G2221" s="1" t="s">
        <v>23</v>
      </c>
      <c r="H2221" s="1" t="s">
        <v>24</v>
      </c>
      <c r="I2221" s="1" t="s">
        <v>141</v>
      </c>
      <c r="J2221" s="1" t="s">
        <v>142</v>
      </c>
      <c r="K2221" s="1">
        <v>19120</v>
      </c>
      <c r="L2221" s="1" t="s">
        <v>143</v>
      </c>
      <c r="M2221" s="1" t="s">
        <v>3150</v>
      </c>
      <c r="N2221" s="1" t="s">
        <v>43</v>
      </c>
      <c r="O2221" s="1" t="s">
        <v>65</v>
      </c>
      <c r="P2221" s="1" t="s">
        <v>3151</v>
      </c>
      <c r="Q2221" s="10">
        <v>106.8</v>
      </c>
      <c r="R2221" s="10">
        <v>10</v>
      </c>
      <c r="S2221" s="10">
        <v>1068</v>
      </c>
      <c r="T2221" s="1">
        <v>0.2</v>
      </c>
      <c r="U2221" s="10">
        <v>10.679999999999996</v>
      </c>
    </row>
    <row r="2222" spans="1:21" ht="16.5" x14ac:dyDescent="0.3">
      <c r="A2222" t="s">
        <v>6821</v>
      </c>
      <c r="B2222" s="2">
        <v>43259</v>
      </c>
      <c r="C2222" s="2">
        <v>43263</v>
      </c>
      <c r="D2222" s="1" t="s">
        <v>47</v>
      </c>
      <c r="E2222" s="1" t="s">
        <v>6822</v>
      </c>
      <c r="F2222" s="1" t="s">
        <v>6823</v>
      </c>
      <c r="G2222" s="1" t="s">
        <v>38</v>
      </c>
      <c r="H2222" s="1" t="s">
        <v>24</v>
      </c>
      <c r="I2222" s="1" t="s">
        <v>506</v>
      </c>
      <c r="J2222" s="1" t="s">
        <v>326</v>
      </c>
      <c r="K2222" s="1">
        <v>37620</v>
      </c>
      <c r="L2222" s="1" t="s">
        <v>27</v>
      </c>
      <c r="M2222" s="1" t="s">
        <v>1813</v>
      </c>
      <c r="N2222" s="1" t="s">
        <v>29</v>
      </c>
      <c r="O2222" s="1" t="s">
        <v>33</v>
      </c>
      <c r="P2222" s="1" t="s">
        <v>1814</v>
      </c>
      <c r="Q2222" s="10">
        <v>170.35200000000003</v>
      </c>
      <c r="R2222" s="10">
        <v>3</v>
      </c>
      <c r="S2222" s="10">
        <v>511.0560000000001</v>
      </c>
      <c r="T2222" s="1">
        <v>0.2</v>
      </c>
      <c r="U2222" s="10">
        <v>10.647000000000006</v>
      </c>
    </row>
    <row r="2223" spans="1:21" ht="16.5" x14ac:dyDescent="0.3">
      <c r="A2223" t="s">
        <v>7580</v>
      </c>
      <c r="B2223" s="2">
        <v>43289</v>
      </c>
      <c r="C2223" s="2">
        <v>43291</v>
      </c>
      <c r="D2223" s="1" t="s">
        <v>183</v>
      </c>
      <c r="E2223" s="1" t="s">
        <v>5855</v>
      </c>
      <c r="F2223" s="1" t="s">
        <v>5856</v>
      </c>
      <c r="G2223" s="1" t="s">
        <v>23</v>
      </c>
      <c r="H2223" s="1" t="s">
        <v>24</v>
      </c>
      <c r="I2223" s="1" t="s">
        <v>3381</v>
      </c>
      <c r="J2223" s="1" t="s">
        <v>262</v>
      </c>
      <c r="K2223" s="1">
        <v>14215</v>
      </c>
      <c r="L2223" s="1" t="s">
        <v>143</v>
      </c>
      <c r="M2223" s="1" t="s">
        <v>1813</v>
      </c>
      <c r="N2223" s="1" t="s">
        <v>29</v>
      </c>
      <c r="O2223" s="1" t="s">
        <v>33</v>
      </c>
      <c r="P2223" s="1" t="s">
        <v>1814</v>
      </c>
      <c r="Q2223" s="10">
        <v>63.882000000000005</v>
      </c>
      <c r="R2223" s="10">
        <v>1</v>
      </c>
      <c r="S2223" s="10">
        <v>63.882000000000005</v>
      </c>
      <c r="T2223" s="1">
        <v>0.1</v>
      </c>
      <c r="U2223" s="10">
        <v>10.647000000000004</v>
      </c>
    </row>
    <row r="2224" spans="1:21" ht="16.5" x14ac:dyDescent="0.3">
      <c r="A2224" t="s">
        <v>3118</v>
      </c>
      <c r="B2224" s="2">
        <v>44103</v>
      </c>
      <c r="C2224" s="2">
        <v>44104</v>
      </c>
      <c r="D2224" s="1" t="s">
        <v>183</v>
      </c>
      <c r="E2224" s="1" t="s">
        <v>3119</v>
      </c>
      <c r="F2224" s="1" t="s">
        <v>3120</v>
      </c>
      <c r="G2224" s="1" t="s">
        <v>99</v>
      </c>
      <c r="H2224" s="1" t="s">
        <v>24</v>
      </c>
      <c r="I2224" s="1" t="s">
        <v>488</v>
      </c>
      <c r="J2224" s="1" t="s">
        <v>249</v>
      </c>
      <c r="K2224" s="1">
        <v>47201</v>
      </c>
      <c r="L2224" s="1" t="s">
        <v>102</v>
      </c>
      <c r="M2224" s="1" t="s">
        <v>3121</v>
      </c>
      <c r="N2224" s="1" t="s">
        <v>43</v>
      </c>
      <c r="O2224" s="1" t="s">
        <v>65</v>
      </c>
      <c r="P2224" s="1" t="s">
        <v>3122</v>
      </c>
      <c r="Q2224" s="10">
        <v>40.879999999999995</v>
      </c>
      <c r="R2224" s="10">
        <v>7</v>
      </c>
      <c r="S2224" s="10">
        <v>286.15999999999997</v>
      </c>
      <c r="T2224" s="1">
        <v>0</v>
      </c>
      <c r="U2224" s="10">
        <v>10.628799999999998</v>
      </c>
    </row>
    <row r="2225" spans="1:21" ht="16.5" x14ac:dyDescent="0.3">
      <c r="A2225" t="s">
        <v>5709</v>
      </c>
      <c r="B2225" s="2">
        <v>43868</v>
      </c>
      <c r="C2225" s="2">
        <v>43870</v>
      </c>
      <c r="D2225" s="1" t="s">
        <v>183</v>
      </c>
      <c r="E2225" s="1" t="s">
        <v>5710</v>
      </c>
      <c r="F2225" s="1" t="s">
        <v>5711</v>
      </c>
      <c r="G2225" s="1" t="s">
        <v>23</v>
      </c>
      <c r="H2225" s="1" t="s">
        <v>24</v>
      </c>
      <c r="I2225" s="1" t="s">
        <v>2437</v>
      </c>
      <c r="J2225" s="1" t="s">
        <v>489</v>
      </c>
      <c r="K2225" s="1">
        <v>43130</v>
      </c>
      <c r="L2225" s="1" t="s">
        <v>143</v>
      </c>
      <c r="M2225" s="1" t="s">
        <v>1613</v>
      </c>
      <c r="N2225" s="1" t="s">
        <v>43</v>
      </c>
      <c r="O2225" s="1" t="s">
        <v>87</v>
      </c>
      <c r="P2225" s="1" t="s">
        <v>1614</v>
      </c>
      <c r="Q2225" s="10">
        <v>30.352</v>
      </c>
      <c r="R2225" s="10">
        <v>2</v>
      </c>
      <c r="S2225" s="10">
        <v>60.704000000000001</v>
      </c>
      <c r="T2225" s="1">
        <v>0.2</v>
      </c>
      <c r="U2225" s="10">
        <v>10.623199999999997</v>
      </c>
    </row>
    <row r="2226" spans="1:21" ht="16.5" x14ac:dyDescent="0.3">
      <c r="A2226" t="s">
        <v>10188</v>
      </c>
      <c r="B2226" s="2">
        <v>43988</v>
      </c>
      <c r="C2226" s="2">
        <v>43994</v>
      </c>
      <c r="D2226" s="1" t="s">
        <v>47</v>
      </c>
      <c r="E2226" s="1" t="s">
        <v>1492</v>
      </c>
      <c r="F2226" s="1" t="s">
        <v>1493</v>
      </c>
      <c r="G2226" s="1" t="s">
        <v>99</v>
      </c>
      <c r="H2226" s="1" t="s">
        <v>24</v>
      </c>
      <c r="I2226" s="1" t="s">
        <v>39</v>
      </c>
      <c r="J2226" s="1" t="s">
        <v>40</v>
      </c>
      <c r="K2226" s="1">
        <v>90036</v>
      </c>
      <c r="L2226" s="1" t="s">
        <v>41</v>
      </c>
      <c r="M2226" s="1" t="s">
        <v>3144</v>
      </c>
      <c r="N2226" s="1" t="s">
        <v>43</v>
      </c>
      <c r="O2226" s="1" t="s">
        <v>44</v>
      </c>
      <c r="P2226" s="1" t="s">
        <v>3145</v>
      </c>
      <c r="Q2226" s="10">
        <v>22.05</v>
      </c>
      <c r="R2226" s="10">
        <v>7</v>
      </c>
      <c r="S2226" s="10">
        <v>154.35</v>
      </c>
      <c r="T2226" s="1">
        <v>0</v>
      </c>
      <c r="U2226" s="10">
        <v>10.584</v>
      </c>
    </row>
    <row r="2227" spans="1:21" ht="16.5" x14ac:dyDescent="0.3">
      <c r="A2227" t="s">
        <v>6333</v>
      </c>
      <c r="B2227" s="2">
        <v>43384</v>
      </c>
      <c r="C2227" s="2">
        <v>43388</v>
      </c>
      <c r="D2227" s="1" t="s">
        <v>47</v>
      </c>
      <c r="E2227" s="1" t="s">
        <v>4440</v>
      </c>
      <c r="F2227" s="1" t="s">
        <v>4441</v>
      </c>
      <c r="G2227" s="1" t="s">
        <v>23</v>
      </c>
      <c r="H2227" s="1" t="s">
        <v>24</v>
      </c>
      <c r="I2227" s="1" t="s">
        <v>141</v>
      </c>
      <c r="J2227" s="1" t="s">
        <v>142</v>
      </c>
      <c r="K2227" s="1">
        <v>19120</v>
      </c>
      <c r="L2227" s="1" t="s">
        <v>143</v>
      </c>
      <c r="M2227" s="1" t="s">
        <v>2755</v>
      </c>
      <c r="N2227" s="1" t="s">
        <v>43</v>
      </c>
      <c r="O2227" s="1" t="s">
        <v>56</v>
      </c>
      <c r="P2227" s="1" t="s">
        <v>2756</v>
      </c>
      <c r="Q2227" s="10">
        <v>281.904</v>
      </c>
      <c r="R2227" s="10">
        <v>2</v>
      </c>
      <c r="S2227" s="10">
        <v>563.80799999999999</v>
      </c>
      <c r="T2227" s="1">
        <v>0.2</v>
      </c>
      <c r="U2227" s="10">
        <v>10.571399999999983</v>
      </c>
    </row>
    <row r="2228" spans="1:21" ht="16.5" x14ac:dyDescent="0.3">
      <c r="A2228" t="s">
        <v>8113</v>
      </c>
      <c r="B2228" s="2">
        <v>44446</v>
      </c>
      <c r="C2228" s="2">
        <v>44447</v>
      </c>
      <c r="D2228" s="1" t="s">
        <v>183</v>
      </c>
      <c r="E2228" s="1" t="s">
        <v>5116</v>
      </c>
      <c r="F2228" s="1" t="s">
        <v>5117</v>
      </c>
      <c r="G2228" s="1" t="s">
        <v>23</v>
      </c>
      <c r="H2228" s="1" t="s">
        <v>24</v>
      </c>
      <c r="I2228" s="1" t="s">
        <v>8114</v>
      </c>
      <c r="J2228" s="1" t="s">
        <v>118</v>
      </c>
      <c r="K2228" s="1">
        <v>84020</v>
      </c>
      <c r="L2228" s="1" t="s">
        <v>41</v>
      </c>
      <c r="M2228" s="1" t="s">
        <v>6866</v>
      </c>
      <c r="N2228" s="1" t="s">
        <v>29</v>
      </c>
      <c r="O2228" s="1" t="s">
        <v>62</v>
      </c>
      <c r="P2228" s="1" t="s">
        <v>6867</v>
      </c>
      <c r="Q2228" s="10">
        <v>25.16</v>
      </c>
      <c r="R2228" s="10">
        <v>2</v>
      </c>
      <c r="S2228" s="10">
        <v>50.32</v>
      </c>
      <c r="T2228" s="1">
        <v>0</v>
      </c>
      <c r="U2228" s="10">
        <v>10.567200000000001</v>
      </c>
    </row>
    <row r="2229" spans="1:21" ht="16.5" x14ac:dyDescent="0.3">
      <c r="A2229" t="s">
        <v>5870</v>
      </c>
      <c r="B2229" s="2">
        <v>43368</v>
      </c>
      <c r="C2229" s="2">
        <v>43373</v>
      </c>
      <c r="D2229" s="1" t="s">
        <v>47</v>
      </c>
      <c r="E2229" s="1" t="s">
        <v>1639</v>
      </c>
      <c r="F2229" s="1" t="s">
        <v>1640</v>
      </c>
      <c r="G2229" s="1" t="s">
        <v>99</v>
      </c>
      <c r="H2229" s="1" t="s">
        <v>24</v>
      </c>
      <c r="I2229" s="1" t="s">
        <v>179</v>
      </c>
      <c r="J2229" s="1" t="s">
        <v>101</v>
      </c>
      <c r="K2229" s="1">
        <v>77041</v>
      </c>
      <c r="L2229" s="1" t="s">
        <v>102</v>
      </c>
      <c r="M2229" s="1" t="s">
        <v>5871</v>
      </c>
      <c r="N2229" s="1" t="s">
        <v>43</v>
      </c>
      <c r="O2229" s="1" t="s">
        <v>87</v>
      </c>
      <c r="P2229" s="1" t="s">
        <v>5872</v>
      </c>
      <c r="Q2229" s="10">
        <v>33.792000000000002</v>
      </c>
      <c r="R2229" s="10">
        <v>8</v>
      </c>
      <c r="S2229" s="10">
        <v>270.33600000000001</v>
      </c>
      <c r="T2229" s="1">
        <v>0.2</v>
      </c>
      <c r="U2229" s="10">
        <v>10.559999999999999</v>
      </c>
    </row>
    <row r="2230" spans="1:21" ht="16.5" x14ac:dyDescent="0.3">
      <c r="A2230" t="s">
        <v>9980</v>
      </c>
      <c r="B2230" s="2">
        <v>44034</v>
      </c>
      <c r="C2230" s="2">
        <v>44038</v>
      </c>
      <c r="D2230" s="1" t="s">
        <v>47</v>
      </c>
      <c r="E2230" s="1" t="s">
        <v>6707</v>
      </c>
      <c r="F2230" s="1" t="s">
        <v>6708</v>
      </c>
      <c r="G2230" s="1" t="s">
        <v>38</v>
      </c>
      <c r="H2230" s="1" t="s">
        <v>24</v>
      </c>
      <c r="I2230" s="1" t="s">
        <v>373</v>
      </c>
      <c r="J2230" s="1" t="s">
        <v>2697</v>
      </c>
      <c r="K2230" s="1">
        <v>21044</v>
      </c>
      <c r="L2230" s="1" t="s">
        <v>143</v>
      </c>
      <c r="M2230" s="1" t="s">
        <v>2105</v>
      </c>
      <c r="N2230" s="1" t="s">
        <v>43</v>
      </c>
      <c r="O2230" s="1" t="s">
        <v>75</v>
      </c>
      <c r="P2230" s="1" t="s">
        <v>2106</v>
      </c>
      <c r="Q2230" s="10">
        <v>37.68</v>
      </c>
      <c r="R2230" s="10">
        <v>2</v>
      </c>
      <c r="S2230" s="10">
        <v>75.36</v>
      </c>
      <c r="T2230" s="1">
        <v>0</v>
      </c>
      <c r="U2230" s="10">
        <v>10.5504</v>
      </c>
    </row>
    <row r="2231" spans="1:21" ht="16.5" x14ac:dyDescent="0.3">
      <c r="A2231" t="s">
        <v>4384</v>
      </c>
      <c r="B2231" s="2">
        <v>44047</v>
      </c>
      <c r="C2231" s="2">
        <v>44051</v>
      </c>
      <c r="D2231" s="1" t="s">
        <v>47</v>
      </c>
      <c r="E2231" s="1" t="s">
        <v>4385</v>
      </c>
      <c r="F2231" s="1" t="s">
        <v>4386</v>
      </c>
      <c r="G2231" s="1" t="s">
        <v>99</v>
      </c>
      <c r="H2231" s="1" t="s">
        <v>24</v>
      </c>
      <c r="I2231" s="1" t="s">
        <v>4262</v>
      </c>
      <c r="J2231" s="1" t="s">
        <v>310</v>
      </c>
      <c r="K2231" s="1">
        <v>23434</v>
      </c>
      <c r="L2231" s="1" t="s">
        <v>27</v>
      </c>
      <c r="M2231" s="1" t="s">
        <v>1392</v>
      </c>
      <c r="N2231" s="1" t="s">
        <v>43</v>
      </c>
      <c r="O2231" s="1" t="s">
        <v>570</v>
      </c>
      <c r="P2231" s="1" t="s">
        <v>1393</v>
      </c>
      <c r="Q2231" s="10">
        <v>35.06</v>
      </c>
      <c r="R2231" s="10">
        <v>2</v>
      </c>
      <c r="S2231" s="10">
        <v>70.12</v>
      </c>
      <c r="T2231" s="1">
        <v>0</v>
      </c>
      <c r="U2231" s="10">
        <v>10.517999999999997</v>
      </c>
    </row>
    <row r="2232" spans="1:21" ht="16.5" x14ac:dyDescent="0.3">
      <c r="A2232" t="s">
        <v>9583</v>
      </c>
      <c r="B2232" s="2">
        <v>44404</v>
      </c>
      <c r="C2232" s="2">
        <v>44409</v>
      </c>
      <c r="D2232" s="1" t="s">
        <v>20</v>
      </c>
      <c r="E2232" s="1" t="s">
        <v>5069</v>
      </c>
      <c r="F2232" s="1" t="s">
        <v>5070</v>
      </c>
      <c r="G2232" s="1" t="s">
        <v>23</v>
      </c>
      <c r="H2232" s="1" t="s">
        <v>24</v>
      </c>
      <c r="I2232" s="1" t="s">
        <v>92</v>
      </c>
      <c r="J2232" s="1" t="s">
        <v>93</v>
      </c>
      <c r="K2232" s="1">
        <v>98115</v>
      </c>
      <c r="L2232" s="1" t="s">
        <v>41</v>
      </c>
      <c r="M2232" s="1" t="s">
        <v>2847</v>
      </c>
      <c r="N2232" s="1" t="s">
        <v>29</v>
      </c>
      <c r="O2232" s="1" t="s">
        <v>62</v>
      </c>
      <c r="P2232" s="1" t="s">
        <v>914</v>
      </c>
      <c r="Q2232" s="10">
        <v>23.88</v>
      </c>
      <c r="R2232" s="10">
        <v>3</v>
      </c>
      <c r="S2232" s="10">
        <v>71.64</v>
      </c>
      <c r="T2232" s="1">
        <v>0</v>
      </c>
      <c r="U2232" s="10">
        <v>10.507200000000001</v>
      </c>
    </row>
    <row r="2233" spans="1:21" ht="16.5" x14ac:dyDescent="0.3">
      <c r="A2233" t="s">
        <v>6142</v>
      </c>
      <c r="B2233" s="2">
        <v>43241</v>
      </c>
      <c r="C2233" s="2">
        <v>43245</v>
      </c>
      <c r="D2233" s="1" t="s">
        <v>47</v>
      </c>
      <c r="E2233" s="1" t="s">
        <v>3331</v>
      </c>
      <c r="F2233" s="1" t="s">
        <v>3332</v>
      </c>
      <c r="G2233" s="1" t="s">
        <v>99</v>
      </c>
      <c r="H2233" s="1" t="s">
        <v>24</v>
      </c>
      <c r="I2233" s="1" t="s">
        <v>939</v>
      </c>
      <c r="J2233" s="1" t="s">
        <v>40</v>
      </c>
      <c r="K2233" s="1">
        <v>92037</v>
      </c>
      <c r="L2233" s="1" t="s">
        <v>41</v>
      </c>
      <c r="M2233" s="1" t="s">
        <v>761</v>
      </c>
      <c r="N2233" s="1" t="s">
        <v>43</v>
      </c>
      <c r="O2233" s="1" t="s">
        <v>65</v>
      </c>
      <c r="P2233" s="1" t="s">
        <v>762</v>
      </c>
      <c r="Q2233" s="10">
        <v>31.84</v>
      </c>
      <c r="R2233" s="10">
        <v>8</v>
      </c>
      <c r="S2233" s="10">
        <v>254.72</v>
      </c>
      <c r="T2233" s="1">
        <v>0</v>
      </c>
      <c r="U2233" s="10">
        <v>10.507199999999997</v>
      </c>
    </row>
    <row r="2234" spans="1:21" ht="16.5" x14ac:dyDescent="0.3">
      <c r="A2234" t="s">
        <v>10324</v>
      </c>
      <c r="B2234" s="2">
        <v>43813</v>
      </c>
      <c r="C2234" s="2">
        <v>43818</v>
      </c>
      <c r="D2234" s="1" t="s">
        <v>20</v>
      </c>
      <c r="E2234" s="1" t="s">
        <v>1859</v>
      </c>
      <c r="F2234" s="1" t="s">
        <v>1860</v>
      </c>
      <c r="G2234" s="1" t="s">
        <v>23</v>
      </c>
      <c r="H2234" s="1" t="s">
        <v>24</v>
      </c>
      <c r="I2234" s="1" t="s">
        <v>39</v>
      </c>
      <c r="J2234" s="1" t="s">
        <v>40</v>
      </c>
      <c r="K2234" s="1">
        <v>90045</v>
      </c>
      <c r="L2234" s="1" t="s">
        <v>41</v>
      </c>
      <c r="M2234" s="1" t="s">
        <v>4170</v>
      </c>
      <c r="N2234" s="1" t="s">
        <v>68</v>
      </c>
      <c r="O2234" s="1" t="s">
        <v>156</v>
      </c>
      <c r="P2234" s="1" t="s">
        <v>4171</v>
      </c>
      <c r="Q2234" s="10">
        <v>50</v>
      </c>
      <c r="R2234" s="10">
        <v>2</v>
      </c>
      <c r="S2234" s="10">
        <v>100</v>
      </c>
      <c r="T2234" s="1">
        <v>0</v>
      </c>
      <c r="U2234" s="10">
        <v>10.5</v>
      </c>
    </row>
    <row r="2235" spans="1:21" ht="16.5" x14ac:dyDescent="0.3">
      <c r="A2235" t="s">
        <v>7989</v>
      </c>
      <c r="B2235" s="2">
        <v>44245</v>
      </c>
      <c r="C2235" s="2">
        <v>44248</v>
      </c>
      <c r="D2235" s="1" t="s">
        <v>20</v>
      </c>
      <c r="E2235" s="1" t="s">
        <v>472</v>
      </c>
      <c r="F2235" s="1" t="s">
        <v>473</v>
      </c>
      <c r="G2235" s="1" t="s">
        <v>38</v>
      </c>
      <c r="H2235" s="1" t="s">
        <v>24</v>
      </c>
      <c r="I2235" s="1" t="s">
        <v>39</v>
      </c>
      <c r="J2235" s="1" t="s">
        <v>40</v>
      </c>
      <c r="K2235" s="1">
        <v>90045</v>
      </c>
      <c r="L2235" s="1" t="s">
        <v>41</v>
      </c>
      <c r="M2235" s="1" t="s">
        <v>1645</v>
      </c>
      <c r="N2235" s="1" t="s">
        <v>68</v>
      </c>
      <c r="O2235" s="1" t="s">
        <v>69</v>
      </c>
      <c r="P2235" s="1" t="s">
        <v>1646</v>
      </c>
      <c r="Q2235" s="10">
        <v>167.976</v>
      </c>
      <c r="R2235" s="10">
        <v>3</v>
      </c>
      <c r="S2235" s="10">
        <v>503.928</v>
      </c>
      <c r="T2235" s="1">
        <v>0.2</v>
      </c>
      <c r="U2235" s="10">
        <v>10.498500000000007</v>
      </c>
    </row>
    <row r="2236" spans="1:21" ht="16.5" x14ac:dyDescent="0.3">
      <c r="A2236" t="s">
        <v>5909</v>
      </c>
      <c r="B2236" s="2">
        <v>44428</v>
      </c>
      <c r="C2236" s="2">
        <v>44428</v>
      </c>
      <c r="D2236" s="1" t="s">
        <v>1276</v>
      </c>
      <c r="E2236" s="1" t="s">
        <v>5343</v>
      </c>
      <c r="F2236" s="1" t="s">
        <v>5344</v>
      </c>
      <c r="G2236" s="1" t="s">
        <v>38</v>
      </c>
      <c r="H2236" s="1" t="s">
        <v>24</v>
      </c>
      <c r="I2236" s="1" t="s">
        <v>604</v>
      </c>
      <c r="J2236" s="1" t="s">
        <v>1231</v>
      </c>
      <c r="K2236" s="1">
        <v>2038</v>
      </c>
      <c r="L2236" s="1" t="s">
        <v>143</v>
      </c>
      <c r="M2236" s="1" t="s">
        <v>3988</v>
      </c>
      <c r="N2236" s="1" t="s">
        <v>43</v>
      </c>
      <c r="O2236" s="1" t="s">
        <v>56</v>
      </c>
      <c r="P2236" s="1" t="s">
        <v>3989</v>
      </c>
      <c r="Q2236" s="10">
        <v>40.29</v>
      </c>
      <c r="R2236" s="10">
        <v>3</v>
      </c>
      <c r="S2236" s="10">
        <v>120.87</v>
      </c>
      <c r="T2236" s="1">
        <v>0</v>
      </c>
      <c r="U2236" s="10">
        <v>10.475399999999999</v>
      </c>
    </row>
    <row r="2237" spans="1:21" ht="16.5" x14ac:dyDescent="0.3">
      <c r="A2237" t="s">
        <v>5249</v>
      </c>
      <c r="B2237" s="2">
        <v>44145</v>
      </c>
      <c r="C2237" s="2">
        <v>44150</v>
      </c>
      <c r="D2237" s="1" t="s">
        <v>47</v>
      </c>
      <c r="E2237" s="1" t="s">
        <v>2369</v>
      </c>
      <c r="F2237" s="1" t="s">
        <v>2370</v>
      </c>
      <c r="G2237" s="1" t="s">
        <v>23</v>
      </c>
      <c r="H2237" s="1" t="s">
        <v>24</v>
      </c>
      <c r="I2237" s="1" t="s">
        <v>2062</v>
      </c>
      <c r="J2237" s="1" t="s">
        <v>1258</v>
      </c>
      <c r="K2237" s="1">
        <v>31088</v>
      </c>
      <c r="L2237" s="1" t="s">
        <v>27</v>
      </c>
      <c r="M2237" s="1" t="s">
        <v>3353</v>
      </c>
      <c r="N2237" s="1" t="s">
        <v>43</v>
      </c>
      <c r="O2237" s="1" t="s">
        <v>65</v>
      </c>
      <c r="P2237" s="1" t="s">
        <v>3354</v>
      </c>
      <c r="Q2237" s="10">
        <v>41.86</v>
      </c>
      <c r="R2237" s="10">
        <v>7</v>
      </c>
      <c r="S2237" s="10">
        <v>293.02</v>
      </c>
      <c r="T2237" s="1">
        <v>0</v>
      </c>
      <c r="U2237" s="10">
        <v>10.465</v>
      </c>
    </row>
    <row r="2238" spans="1:21" ht="16.5" x14ac:dyDescent="0.3">
      <c r="A2238" t="s">
        <v>1275</v>
      </c>
      <c r="B2238" s="2">
        <v>44125</v>
      </c>
      <c r="C2238" s="2">
        <v>44125</v>
      </c>
      <c r="D2238" s="1" t="s">
        <v>1276</v>
      </c>
      <c r="E2238" s="1" t="s">
        <v>1277</v>
      </c>
      <c r="F2238" s="1" t="s">
        <v>1278</v>
      </c>
      <c r="G2238" s="1" t="s">
        <v>38</v>
      </c>
      <c r="H2238" s="1" t="s">
        <v>24</v>
      </c>
      <c r="I2238" s="1" t="s">
        <v>1279</v>
      </c>
      <c r="J2238" s="1" t="s">
        <v>738</v>
      </c>
      <c r="K2238" s="1">
        <v>6040</v>
      </c>
      <c r="L2238" s="1" t="s">
        <v>143</v>
      </c>
      <c r="M2238" s="1" t="s">
        <v>1280</v>
      </c>
      <c r="N2238" s="1" t="s">
        <v>43</v>
      </c>
      <c r="O2238" s="1" t="s">
        <v>72</v>
      </c>
      <c r="P2238" s="1" t="s">
        <v>1281</v>
      </c>
      <c r="Q2238" s="10">
        <v>23.2</v>
      </c>
      <c r="R2238" s="10">
        <v>4</v>
      </c>
      <c r="S2238" s="10">
        <v>92.8</v>
      </c>
      <c r="T2238" s="1">
        <v>0</v>
      </c>
      <c r="U2238" s="10">
        <v>10.44</v>
      </c>
    </row>
    <row r="2239" spans="1:21" ht="16.5" x14ac:dyDescent="0.3">
      <c r="A2239" t="s">
        <v>1759</v>
      </c>
      <c r="B2239" s="2">
        <v>43825</v>
      </c>
      <c r="C2239" s="2">
        <v>43832</v>
      </c>
      <c r="D2239" s="1" t="s">
        <v>47</v>
      </c>
      <c r="E2239" s="1" t="s">
        <v>1760</v>
      </c>
      <c r="F2239" s="1" t="s">
        <v>1761</v>
      </c>
      <c r="G2239" s="1" t="s">
        <v>23</v>
      </c>
      <c r="H2239" s="1" t="s">
        <v>24</v>
      </c>
      <c r="I2239" s="1" t="s">
        <v>1463</v>
      </c>
      <c r="J2239" s="1" t="s">
        <v>1231</v>
      </c>
      <c r="K2239" s="1">
        <v>1841</v>
      </c>
      <c r="L2239" s="1" t="s">
        <v>143</v>
      </c>
      <c r="M2239" s="1" t="s">
        <v>1762</v>
      </c>
      <c r="N2239" s="1" t="s">
        <v>43</v>
      </c>
      <c r="O2239" s="1" t="s">
        <v>264</v>
      </c>
      <c r="P2239" s="1" t="s">
        <v>554</v>
      </c>
      <c r="Q2239" s="10">
        <v>22.200000000000003</v>
      </c>
      <c r="R2239" s="10">
        <v>5</v>
      </c>
      <c r="S2239" s="10">
        <v>111.00000000000001</v>
      </c>
      <c r="T2239" s="1">
        <v>0</v>
      </c>
      <c r="U2239" s="10">
        <v>10.434000000000001</v>
      </c>
    </row>
    <row r="2240" spans="1:21" ht="16.5" x14ac:dyDescent="0.3">
      <c r="A2240" t="s">
        <v>6058</v>
      </c>
      <c r="B2240" s="2">
        <v>44546</v>
      </c>
      <c r="C2240" s="2">
        <v>44553</v>
      </c>
      <c r="D2240" s="1" t="s">
        <v>47</v>
      </c>
      <c r="E2240" s="1" t="s">
        <v>2279</v>
      </c>
      <c r="F2240" s="1" t="s">
        <v>2280</v>
      </c>
      <c r="G2240" s="1" t="s">
        <v>99</v>
      </c>
      <c r="H2240" s="1" t="s">
        <v>24</v>
      </c>
      <c r="I2240" s="1" t="s">
        <v>380</v>
      </c>
      <c r="J2240" s="1" t="s">
        <v>262</v>
      </c>
      <c r="K2240" s="1">
        <v>14609</v>
      </c>
      <c r="L2240" s="1" t="s">
        <v>143</v>
      </c>
      <c r="M2240" s="1" t="s">
        <v>4399</v>
      </c>
      <c r="N2240" s="1" t="s">
        <v>43</v>
      </c>
      <c r="O2240" s="1" t="s">
        <v>72</v>
      </c>
      <c r="P2240" s="1" t="s">
        <v>4400</v>
      </c>
      <c r="Q2240" s="10">
        <v>33.375999999999998</v>
      </c>
      <c r="R2240" s="10">
        <v>4</v>
      </c>
      <c r="S2240" s="10">
        <v>133.50399999999999</v>
      </c>
      <c r="T2240" s="1">
        <v>0.2</v>
      </c>
      <c r="U2240" s="10">
        <v>10.429999999999998</v>
      </c>
    </row>
    <row r="2241" spans="1:21" ht="16.5" x14ac:dyDescent="0.3">
      <c r="A2241" t="s">
        <v>7661</v>
      </c>
      <c r="B2241" s="2">
        <v>43732</v>
      </c>
      <c r="C2241" s="2">
        <v>43734</v>
      </c>
      <c r="D2241" s="1" t="s">
        <v>20</v>
      </c>
      <c r="E2241" s="1" t="s">
        <v>2066</v>
      </c>
      <c r="F2241" s="1" t="s">
        <v>2067</v>
      </c>
      <c r="G2241" s="1" t="s">
        <v>23</v>
      </c>
      <c r="H2241" s="1" t="s">
        <v>24</v>
      </c>
      <c r="I2241" s="1" t="s">
        <v>92</v>
      </c>
      <c r="J2241" s="1" t="s">
        <v>93</v>
      </c>
      <c r="K2241" s="1">
        <v>98105</v>
      </c>
      <c r="L2241" s="1" t="s">
        <v>41</v>
      </c>
      <c r="M2241" s="1" t="s">
        <v>170</v>
      </c>
      <c r="N2241" s="1" t="s">
        <v>43</v>
      </c>
      <c r="O2241" s="1" t="s">
        <v>65</v>
      </c>
      <c r="P2241" s="1" t="s">
        <v>171</v>
      </c>
      <c r="Q2241" s="10">
        <v>35.96</v>
      </c>
      <c r="R2241" s="10">
        <v>2</v>
      </c>
      <c r="S2241" s="10">
        <v>71.92</v>
      </c>
      <c r="T2241" s="1">
        <v>0</v>
      </c>
      <c r="U2241" s="10">
        <v>10.428399999999996</v>
      </c>
    </row>
    <row r="2242" spans="1:21" ht="16.5" x14ac:dyDescent="0.3">
      <c r="A2242" t="s">
        <v>9029</v>
      </c>
      <c r="B2242" s="2">
        <v>44194</v>
      </c>
      <c r="C2242" s="2">
        <v>44196</v>
      </c>
      <c r="D2242" s="1" t="s">
        <v>20</v>
      </c>
      <c r="E2242" s="1" t="s">
        <v>907</v>
      </c>
      <c r="F2242" s="1" t="s">
        <v>908</v>
      </c>
      <c r="G2242" s="1" t="s">
        <v>23</v>
      </c>
      <c r="H2242" s="1" t="s">
        <v>24</v>
      </c>
      <c r="I2242" s="1" t="s">
        <v>309</v>
      </c>
      <c r="J2242" s="1" t="s">
        <v>411</v>
      </c>
      <c r="K2242" s="1">
        <v>97477</v>
      </c>
      <c r="L2242" s="1" t="s">
        <v>41</v>
      </c>
      <c r="M2242" s="1" t="s">
        <v>8194</v>
      </c>
      <c r="N2242" s="1" t="s">
        <v>43</v>
      </c>
      <c r="O2242" s="1" t="s">
        <v>168</v>
      </c>
      <c r="P2242" s="1" t="s">
        <v>7854</v>
      </c>
      <c r="Q2242" s="10">
        <v>27.792000000000002</v>
      </c>
      <c r="R2242" s="10">
        <v>3</v>
      </c>
      <c r="S2242" s="10">
        <v>83.376000000000005</v>
      </c>
      <c r="T2242" s="1">
        <v>0.2</v>
      </c>
      <c r="U2242" s="10">
        <v>10.422000000000001</v>
      </c>
    </row>
    <row r="2243" spans="1:21" ht="16.5" x14ac:dyDescent="0.3">
      <c r="A2243" t="s">
        <v>4593</v>
      </c>
      <c r="B2243" s="2">
        <v>43943</v>
      </c>
      <c r="C2243" s="2">
        <v>43947</v>
      </c>
      <c r="D2243" s="1" t="s">
        <v>20</v>
      </c>
      <c r="E2243" s="1" t="s">
        <v>378</v>
      </c>
      <c r="F2243" s="1" t="s">
        <v>379</v>
      </c>
      <c r="G2243" s="1" t="s">
        <v>23</v>
      </c>
      <c r="H2243" s="1" t="s">
        <v>24</v>
      </c>
      <c r="I2243" s="1" t="s">
        <v>124</v>
      </c>
      <c r="J2243" s="1" t="s">
        <v>40</v>
      </c>
      <c r="K2243" s="1">
        <v>94122</v>
      </c>
      <c r="L2243" s="1" t="s">
        <v>41</v>
      </c>
      <c r="M2243" s="1" t="s">
        <v>4594</v>
      </c>
      <c r="N2243" s="1" t="s">
        <v>29</v>
      </c>
      <c r="O2243" s="1" t="s">
        <v>62</v>
      </c>
      <c r="P2243" s="1" t="s">
        <v>4595</v>
      </c>
      <c r="Q2243" s="10">
        <v>31.56</v>
      </c>
      <c r="R2243" s="10">
        <v>3</v>
      </c>
      <c r="S2243" s="10">
        <v>94.679999999999993</v>
      </c>
      <c r="T2243" s="1">
        <v>0</v>
      </c>
      <c r="U2243" s="10">
        <v>10.4148</v>
      </c>
    </row>
    <row r="2244" spans="1:21" ht="16.5" x14ac:dyDescent="0.3">
      <c r="A2244" t="s">
        <v>8358</v>
      </c>
      <c r="B2244" s="2">
        <v>44162</v>
      </c>
      <c r="C2244" s="2">
        <v>44167</v>
      </c>
      <c r="D2244" s="1" t="s">
        <v>47</v>
      </c>
      <c r="E2244" s="1" t="s">
        <v>2710</v>
      </c>
      <c r="F2244" s="1" t="s">
        <v>2711</v>
      </c>
      <c r="G2244" s="1" t="s">
        <v>38</v>
      </c>
      <c r="H2244" s="1" t="s">
        <v>24</v>
      </c>
      <c r="I2244" s="1" t="s">
        <v>778</v>
      </c>
      <c r="J2244" s="1" t="s">
        <v>779</v>
      </c>
      <c r="K2244" s="1">
        <v>7090</v>
      </c>
      <c r="L2244" s="1" t="s">
        <v>143</v>
      </c>
      <c r="M2244" s="1" t="s">
        <v>4594</v>
      </c>
      <c r="N2244" s="1" t="s">
        <v>29</v>
      </c>
      <c r="O2244" s="1" t="s">
        <v>62</v>
      </c>
      <c r="P2244" s="1" t="s">
        <v>4595</v>
      </c>
      <c r="Q2244" s="10">
        <v>31.56</v>
      </c>
      <c r="R2244" s="10">
        <v>3</v>
      </c>
      <c r="S2244" s="10">
        <v>94.679999999999993</v>
      </c>
      <c r="T2244" s="1">
        <v>0</v>
      </c>
      <c r="U2244" s="10">
        <v>10.4148</v>
      </c>
    </row>
    <row r="2245" spans="1:21" ht="16.5" x14ac:dyDescent="0.3">
      <c r="A2245" t="s">
        <v>10454</v>
      </c>
      <c r="B2245" s="2">
        <v>43690</v>
      </c>
      <c r="C2245" s="2">
        <v>43690</v>
      </c>
      <c r="D2245" s="1" t="s">
        <v>1276</v>
      </c>
      <c r="E2245" s="1" t="s">
        <v>139</v>
      </c>
      <c r="F2245" s="1" t="s">
        <v>140</v>
      </c>
      <c r="G2245" s="1" t="s">
        <v>23</v>
      </c>
      <c r="H2245" s="1" t="s">
        <v>24</v>
      </c>
      <c r="I2245" s="1" t="s">
        <v>3953</v>
      </c>
      <c r="J2245" s="1" t="s">
        <v>40</v>
      </c>
      <c r="K2245" s="1">
        <v>91767</v>
      </c>
      <c r="L2245" s="1" t="s">
        <v>41</v>
      </c>
      <c r="M2245" s="1" t="s">
        <v>4594</v>
      </c>
      <c r="N2245" s="1" t="s">
        <v>29</v>
      </c>
      <c r="O2245" s="1" t="s">
        <v>62</v>
      </c>
      <c r="P2245" s="1" t="s">
        <v>4595</v>
      </c>
      <c r="Q2245" s="10">
        <v>31.56</v>
      </c>
      <c r="R2245" s="10">
        <v>3</v>
      </c>
      <c r="S2245" s="10">
        <v>94.679999999999993</v>
      </c>
      <c r="T2245" s="1">
        <v>0</v>
      </c>
      <c r="U2245" s="10">
        <v>10.4148</v>
      </c>
    </row>
    <row r="2246" spans="1:21" ht="16.5" x14ac:dyDescent="0.3">
      <c r="A2246" t="s">
        <v>4607</v>
      </c>
      <c r="B2246" s="2">
        <v>44532</v>
      </c>
      <c r="C2246" s="2">
        <v>44535</v>
      </c>
      <c r="D2246" s="1" t="s">
        <v>183</v>
      </c>
      <c r="E2246" s="1" t="s">
        <v>4608</v>
      </c>
      <c r="F2246" s="1" t="s">
        <v>4609</v>
      </c>
      <c r="G2246" s="1" t="s">
        <v>23</v>
      </c>
      <c r="H2246" s="1" t="s">
        <v>24</v>
      </c>
      <c r="I2246" s="1" t="s">
        <v>4610</v>
      </c>
      <c r="J2246" s="1" t="s">
        <v>310</v>
      </c>
      <c r="K2246" s="1">
        <v>22901</v>
      </c>
      <c r="L2246" s="1" t="s">
        <v>27</v>
      </c>
      <c r="M2246" s="1" t="s">
        <v>4611</v>
      </c>
      <c r="N2246" s="1" t="s">
        <v>43</v>
      </c>
      <c r="O2246" s="1" t="s">
        <v>65</v>
      </c>
      <c r="P2246" s="1" t="s">
        <v>4612</v>
      </c>
      <c r="Q2246" s="10">
        <v>34.650000000000006</v>
      </c>
      <c r="R2246" s="10">
        <v>3</v>
      </c>
      <c r="S2246" s="10">
        <v>103.95000000000002</v>
      </c>
      <c r="T2246" s="1">
        <v>0</v>
      </c>
      <c r="U2246" s="10">
        <v>10.395</v>
      </c>
    </row>
    <row r="2247" spans="1:21" ht="16.5" x14ac:dyDescent="0.3">
      <c r="A2247" t="s">
        <v>6570</v>
      </c>
      <c r="B2247" s="2">
        <v>44553</v>
      </c>
      <c r="C2247" s="2">
        <v>44555</v>
      </c>
      <c r="D2247" s="1" t="s">
        <v>20</v>
      </c>
      <c r="E2247" s="1" t="s">
        <v>3799</v>
      </c>
      <c r="F2247" s="1" t="s">
        <v>3800</v>
      </c>
      <c r="G2247" s="1" t="s">
        <v>23</v>
      </c>
      <c r="H2247" s="1" t="s">
        <v>24</v>
      </c>
      <c r="I2247" s="1" t="s">
        <v>4974</v>
      </c>
      <c r="J2247" s="1" t="s">
        <v>101</v>
      </c>
      <c r="K2247" s="1">
        <v>77840</v>
      </c>
      <c r="L2247" s="1" t="s">
        <v>102</v>
      </c>
      <c r="M2247" s="1" t="s">
        <v>4116</v>
      </c>
      <c r="N2247" s="1" t="s">
        <v>43</v>
      </c>
      <c r="O2247" s="1" t="s">
        <v>87</v>
      </c>
      <c r="P2247" s="1" t="s">
        <v>4117</v>
      </c>
      <c r="Q2247" s="10">
        <v>28.672000000000004</v>
      </c>
      <c r="R2247" s="10">
        <v>8</v>
      </c>
      <c r="S2247" s="10">
        <v>229.37600000000003</v>
      </c>
      <c r="T2247" s="1">
        <v>0.2</v>
      </c>
      <c r="U2247" s="10">
        <v>10.393600000000001</v>
      </c>
    </row>
    <row r="2248" spans="1:21" ht="16.5" x14ac:dyDescent="0.3">
      <c r="A2248" t="s">
        <v>7512</v>
      </c>
      <c r="B2248" s="2">
        <v>43454</v>
      </c>
      <c r="C2248" s="2">
        <v>43456</v>
      </c>
      <c r="D2248" s="1" t="s">
        <v>183</v>
      </c>
      <c r="E2248" s="1" t="s">
        <v>4806</v>
      </c>
      <c r="F2248" s="1" t="s">
        <v>4807</v>
      </c>
      <c r="G2248" s="1" t="s">
        <v>23</v>
      </c>
      <c r="H2248" s="1" t="s">
        <v>24</v>
      </c>
      <c r="I2248" s="1" t="s">
        <v>1297</v>
      </c>
      <c r="J2248" s="1" t="s">
        <v>301</v>
      </c>
      <c r="K2248" s="1">
        <v>85705</v>
      </c>
      <c r="L2248" s="1" t="s">
        <v>41</v>
      </c>
      <c r="M2248" s="1" t="s">
        <v>5727</v>
      </c>
      <c r="N2248" s="1" t="s">
        <v>29</v>
      </c>
      <c r="O2248" s="1" t="s">
        <v>62</v>
      </c>
      <c r="P2248" s="1" t="s">
        <v>5728</v>
      </c>
      <c r="Q2248" s="10">
        <v>51.967999999999996</v>
      </c>
      <c r="R2248" s="10">
        <v>2</v>
      </c>
      <c r="S2248" s="10">
        <v>103.93599999999999</v>
      </c>
      <c r="T2248" s="1">
        <v>0.2</v>
      </c>
      <c r="U2248" s="10">
        <v>10.393599999999998</v>
      </c>
    </row>
    <row r="2249" spans="1:21" ht="16.5" x14ac:dyDescent="0.3">
      <c r="A2249" t="s">
        <v>8504</v>
      </c>
      <c r="B2249" s="2">
        <v>44306</v>
      </c>
      <c r="C2249" s="2">
        <v>44309</v>
      </c>
      <c r="D2249" s="1" t="s">
        <v>183</v>
      </c>
      <c r="E2249" s="1" t="s">
        <v>472</v>
      </c>
      <c r="F2249" s="1" t="s">
        <v>473</v>
      </c>
      <c r="G2249" s="1" t="s">
        <v>38</v>
      </c>
      <c r="H2249" s="1" t="s">
        <v>24</v>
      </c>
      <c r="I2249" s="1" t="s">
        <v>141</v>
      </c>
      <c r="J2249" s="1" t="s">
        <v>142</v>
      </c>
      <c r="K2249" s="1">
        <v>19120</v>
      </c>
      <c r="L2249" s="1" t="s">
        <v>143</v>
      </c>
      <c r="M2249" s="1" t="s">
        <v>5727</v>
      </c>
      <c r="N2249" s="1" t="s">
        <v>29</v>
      </c>
      <c r="O2249" s="1" t="s">
        <v>62</v>
      </c>
      <c r="P2249" s="1" t="s">
        <v>5728</v>
      </c>
      <c r="Q2249" s="10">
        <v>51.967999999999996</v>
      </c>
      <c r="R2249" s="10">
        <v>2</v>
      </c>
      <c r="S2249" s="10">
        <v>103.93599999999999</v>
      </c>
      <c r="T2249" s="1">
        <v>0.2</v>
      </c>
      <c r="U2249" s="10">
        <v>10.393599999999998</v>
      </c>
    </row>
    <row r="2250" spans="1:21" ht="16.5" x14ac:dyDescent="0.3">
      <c r="A2250" t="s">
        <v>9351</v>
      </c>
      <c r="B2250" s="2">
        <v>43395</v>
      </c>
      <c r="C2250" s="2">
        <v>43399</v>
      </c>
      <c r="D2250" s="1" t="s">
        <v>47</v>
      </c>
      <c r="E2250" s="1" t="s">
        <v>5517</v>
      </c>
      <c r="F2250" s="1" t="s">
        <v>5518</v>
      </c>
      <c r="G2250" s="1" t="s">
        <v>38</v>
      </c>
      <c r="H2250" s="1" t="s">
        <v>24</v>
      </c>
      <c r="I2250" s="1" t="s">
        <v>2388</v>
      </c>
      <c r="J2250" s="1" t="s">
        <v>727</v>
      </c>
      <c r="K2250" s="1">
        <v>71111</v>
      </c>
      <c r="L2250" s="1" t="s">
        <v>27</v>
      </c>
      <c r="M2250" s="1" t="s">
        <v>6391</v>
      </c>
      <c r="N2250" s="1" t="s">
        <v>29</v>
      </c>
      <c r="O2250" s="1" t="s">
        <v>62</v>
      </c>
      <c r="P2250" s="1" t="s">
        <v>6392</v>
      </c>
      <c r="Q2250" s="10">
        <v>129.91999999999999</v>
      </c>
      <c r="R2250" s="10">
        <v>4</v>
      </c>
      <c r="S2250" s="10">
        <v>519.67999999999995</v>
      </c>
      <c r="T2250" s="1">
        <v>0</v>
      </c>
      <c r="U2250" s="10">
        <v>10.393599999999992</v>
      </c>
    </row>
    <row r="2251" spans="1:21" ht="16.5" x14ac:dyDescent="0.3">
      <c r="A2251" t="s">
        <v>7127</v>
      </c>
      <c r="B2251" s="2">
        <v>43929</v>
      </c>
      <c r="C2251" s="2">
        <v>43935</v>
      </c>
      <c r="D2251" s="1" t="s">
        <v>47</v>
      </c>
      <c r="E2251" s="1" t="s">
        <v>2003</v>
      </c>
      <c r="F2251" s="1" t="s">
        <v>2004</v>
      </c>
      <c r="G2251" s="1" t="s">
        <v>23</v>
      </c>
      <c r="H2251" s="1" t="s">
        <v>24</v>
      </c>
      <c r="I2251" s="1" t="s">
        <v>39</v>
      </c>
      <c r="J2251" s="1" t="s">
        <v>40</v>
      </c>
      <c r="K2251" s="1">
        <v>90032</v>
      </c>
      <c r="L2251" s="1" t="s">
        <v>41</v>
      </c>
      <c r="M2251" s="1" t="s">
        <v>2414</v>
      </c>
      <c r="N2251" s="1" t="s">
        <v>29</v>
      </c>
      <c r="O2251" s="1" t="s">
        <v>62</v>
      </c>
      <c r="P2251" s="1" t="s">
        <v>2415</v>
      </c>
      <c r="Q2251" s="10">
        <v>24.700000000000003</v>
      </c>
      <c r="R2251" s="10">
        <v>5</v>
      </c>
      <c r="S2251" s="10">
        <v>123.50000000000001</v>
      </c>
      <c r="T2251" s="1">
        <v>0</v>
      </c>
      <c r="U2251" s="10">
        <v>10.374000000000001</v>
      </c>
    </row>
    <row r="2252" spans="1:21" ht="16.5" x14ac:dyDescent="0.3">
      <c r="A2252" t="s">
        <v>7828</v>
      </c>
      <c r="B2252" s="2">
        <v>44464</v>
      </c>
      <c r="C2252" s="2">
        <v>44467</v>
      </c>
      <c r="D2252" s="1" t="s">
        <v>183</v>
      </c>
      <c r="E2252" s="1" t="s">
        <v>5466</v>
      </c>
      <c r="F2252" s="1" t="s">
        <v>5467</v>
      </c>
      <c r="G2252" s="1" t="s">
        <v>38</v>
      </c>
      <c r="H2252" s="1" t="s">
        <v>24</v>
      </c>
      <c r="I2252" s="1" t="s">
        <v>7829</v>
      </c>
      <c r="J2252" s="1" t="s">
        <v>1736</v>
      </c>
      <c r="K2252" s="1">
        <v>59601</v>
      </c>
      <c r="L2252" s="1" t="s">
        <v>41</v>
      </c>
      <c r="M2252" s="1" t="s">
        <v>3289</v>
      </c>
      <c r="N2252" s="1" t="s">
        <v>43</v>
      </c>
      <c r="O2252" s="1" t="s">
        <v>56</v>
      </c>
      <c r="P2252" s="1" t="s">
        <v>3290</v>
      </c>
      <c r="Q2252" s="10">
        <v>39.900000000000006</v>
      </c>
      <c r="R2252" s="10">
        <v>5</v>
      </c>
      <c r="S2252" s="10">
        <v>199.50000000000003</v>
      </c>
      <c r="T2252" s="1">
        <v>0</v>
      </c>
      <c r="U2252" s="10">
        <v>10.373999999999999</v>
      </c>
    </row>
    <row r="2253" spans="1:21" ht="16.5" x14ac:dyDescent="0.3">
      <c r="A2253" t="s">
        <v>6208</v>
      </c>
      <c r="B2253" s="2">
        <v>43281</v>
      </c>
      <c r="C2253" s="2">
        <v>43284</v>
      </c>
      <c r="D2253" s="1" t="s">
        <v>20</v>
      </c>
      <c r="E2253" s="1" t="s">
        <v>2108</v>
      </c>
      <c r="F2253" s="1" t="s">
        <v>2109</v>
      </c>
      <c r="G2253" s="1" t="s">
        <v>38</v>
      </c>
      <c r="H2253" s="1" t="s">
        <v>24</v>
      </c>
      <c r="I2253" s="1" t="s">
        <v>39</v>
      </c>
      <c r="J2253" s="1" t="s">
        <v>40</v>
      </c>
      <c r="K2253" s="1">
        <v>90004</v>
      </c>
      <c r="L2253" s="1" t="s">
        <v>41</v>
      </c>
      <c r="M2253" s="1" t="s">
        <v>1232</v>
      </c>
      <c r="N2253" s="1" t="s">
        <v>43</v>
      </c>
      <c r="O2253" s="1" t="s">
        <v>65</v>
      </c>
      <c r="P2253" s="1" t="s">
        <v>1233</v>
      </c>
      <c r="Q2253" s="10">
        <v>32.400000000000006</v>
      </c>
      <c r="R2253" s="10">
        <v>5</v>
      </c>
      <c r="S2253" s="10">
        <v>162.00000000000003</v>
      </c>
      <c r="T2253" s="1">
        <v>0</v>
      </c>
      <c r="U2253" s="10">
        <v>10.367999999999999</v>
      </c>
    </row>
    <row r="2254" spans="1:21" ht="16.5" x14ac:dyDescent="0.3">
      <c r="A2254" t="s">
        <v>572</v>
      </c>
      <c r="B2254" s="2">
        <v>44079</v>
      </c>
      <c r="C2254" s="2">
        <v>44081</v>
      </c>
      <c r="D2254" s="1" t="s">
        <v>20</v>
      </c>
      <c r="E2254" s="1" t="s">
        <v>573</v>
      </c>
      <c r="F2254" s="1" t="s">
        <v>574</v>
      </c>
      <c r="G2254" s="1" t="s">
        <v>38</v>
      </c>
      <c r="H2254" s="1" t="s">
        <v>24</v>
      </c>
      <c r="I2254" s="1" t="s">
        <v>141</v>
      </c>
      <c r="J2254" s="1" t="s">
        <v>142</v>
      </c>
      <c r="K2254" s="1">
        <v>19140</v>
      </c>
      <c r="L2254" s="1" t="s">
        <v>143</v>
      </c>
      <c r="M2254" s="1" t="s">
        <v>165</v>
      </c>
      <c r="N2254" s="1" t="s">
        <v>29</v>
      </c>
      <c r="O2254" s="1" t="s">
        <v>62</v>
      </c>
      <c r="P2254" s="1" t="s">
        <v>166</v>
      </c>
      <c r="Q2254" s="10">
        <v>82.800000000000011</v>
      </c>
      <c r="R2254" s="10">
        <v>2</v>
      </c>
      <c r="S2254" s="10">
        <v>165.60000000000002</v>
      </c>
      <c r="T2254" s="1">
        <v>0.2</v>
      </c>
      <c r="U2254" s="10">
        <v>10.349999999999994</v>
      </c>
    </row>
    <row r="2255" spans="1:21" ht="16.5" x14ac:dyDescent="0.3">
      <c r="A2255" t="s">
        <v>4026</v>
      </c>
      <c r="B2255" s="2">
        <v>43223</v>
      </c>
      <c r="C2255" s="2">
        <v>43225</v>
      </c>
      <c r="D2255" s="1" t="s">
        <v>183</v>
      </c>
      <c r="E2255" s="1" t="s">
        <v>1584</v>
      </c>
      <c r="F2255" s="1" t="s">
        <v>1585</v>
      </c>
      <c r="G2255" s="1" t="s">
        <v>99</v>
      </c>
      <c r="H2255" s="1" t="s">
        <v>24</v>
      </c>
      <c r="I2255" s="1" t="s">
        <v>4027</v>
      </c>
      <c r="J2255" s="1" t="s">
        <v>111</v>
      </c>
      <c r="K2255" s="1">
        <v>54915</v>
      </c>
      <c r="L2255" s="1" t="s">
        <v>102</v>
      </c>
      <c r="M2255" s="1" t="s">
        <v>4028</v>
      </c>
      <c r="N2255" s="1" t="s">
        <v>43</v>
      </c>
      <c r="O2255" s="1" t="s">
        <v>44</v>
      </c>
      <c r="P2255" s="1" t="s">
        <v>4029</v>
      </c>
      <c r="Q2255" s="10">
        <v>21.560000000000002</v>
      </c>
      <c r="R2255" s="10">
        <v>7</v>
      </c>
      <c r="S2255" s="10">
        <v>150.92000000000002</v>
      </c>
      <c r="T2255" s="1">
        <v>0</v>
      </c>
      <c r="U2255" s="10">
        <v>10.348799999999999</v>
      </c>
    </row>
    <row r="2256" spans="1:21" ht="16.5" x14ac:dyDescent="0.3">
      <c r="A2256" t="s">
        <v>9669</v>
      </c>
      <c r="B2256" s="2">
        <v>43331</v>
      </c>
      <c r="C2256" s="2">
        <v>43335</v>
      </c>
      <c r="D2256" s="1" t="s">
        <v>47</v>
      </c>
      <c r="E2256" s="1" t="s">
        <v>7178</v>
      </c>
      <c r="F2256" s="1" t="s">
        <v>7179</v>
      </c>
      <c r="G2256" s="1" t="s">
        <v>38</v>
      </c>
      <c r="H2256" s="1" t="s">
        <v>24</v>
      </c>
      <c r="I2256" s="1" t="s">
        <v>488</v>
      </c>
      <c r="J2256" s="1" t="s">
        <v>1258</v>
      </c>
      <c r="K2256" s="1">
        <v>31907</v>
      </c>
      <c r="L2256" s="1" t="s">
        <v>27</v>
      </c>
      <c r="M2256" s="1" t="s">
        <v>675</v>
      </c>
      <c r="N2256" s="1" t="s">
        <v>43</v>
      </c>
      <c r="O2256" s="1" t="s">
        <v>56</v>
      </c>
      <c r="P2256" s="1" t="s">
        <v>676</v>
      </c>
      <c r="Q2256" s="10">
        <v>344.90999999999997</v>
      </c>
      <c r="R2256" s="10">
        <v>3</v>
      </c>
      <c r="S2256" s="10">
        <v>1034.73</v>
      </c>
      <c r="T2256" s="1">
        <v>0</v>
      </c>
      <c r="U2256" s="10">
        <v>10.347300000000004</v>
      </c>
    </row>
    <row r="2257" spans="1:21" ht="16.5" x14ac:dyDescent="0.3">
      <c r="A2257" t="s">
        <v>7156</v>
      </c>
      <c r="B2257" s="2">
        <v>43914</v>
      </c>
      <c r="C2257" s="2">
        <v>43916</v>
      </c>
      <c r="D2257" s="1" t="s">
        <v>183</v>
      </c>
      <c r="E2257" s="1" t="s">
        <v>4102</v>
      </c>
      <c r="F2257" s="1" t="s">
        <v>4103</v>
      </c>
      <c r="G2257" s="1" t="s">
        <v>38</v>
      </c>
      <c r="H2257" s="1" t="s">
        <v>24</v>
      </c>
      <c r="I2257" s="1" t="s">
        <v>1448</v>
      </c>
      <c r="J2257" s="1" t="s">
        <v>249</v>
      </c>
      <c r="K2257" s="1">
        <v>47374</v>
      </c>
      <c r="L2257" s="1" t="s">
        <v>102</v>
      </c>
      <c r="M2257" s="1" t="s">
        <v>4442</v>
      </c>
      <c r="N2257" s="1" t="s">
        <v>43</v>
      </c>
      <c r="O2257" s="1" t="s">
        <v>87</v>
      </c>
      <c r="P2257" s="1" t="s">
        <v>4443</v>
      </c>
      <c r="Q2257" s="10">
        <v>22.48</v>
      </c>
      <c r="R2257" s="10">
        <v>1</v>
      </c>
      <c r="S2257" s="10">
        <v>22.48</v>
      </c>
      <c r="T2257" s="1">
        <v>0</v>
      </c>
      <c r="U2257" s="10">
        <v>10.3408</v>
      </c>
    </row>
    <row r="2258" spans="1:21" ht="16.5" x14ac:dyDescent="0.3">
      <c r="A2258" t="s">
        <v>10316</v>
      </c>
      <c r="B2258" s="2">
        <v>44276</v>
      </c>
      <c r="C2258" s="2">
        <v>44280</v>
      </c>
      <c r="D2258" s="1" t="s">
        <v>47</v>
      </c>
      <c r="E2258" s="1" t="s">
        <v>292</v>
      </c>
      <c r="F2258" s="1" t="s">
        <v>293</v>
      </c>
      <c r="G2258" s="1" t="s">
        <v>99</v>
      </c>
      <c r="H2258" s="1" t="s">
        <v>24</v>
      </c>
      <c r="I2258" s="1" t="s">
        <v>92</v>
      </c>
      <c r="J2258" s="1" t="s">
        <v>93</v>
      </c>
      <c r="K2258" s="1">
        <v>98105</v>
      </c>
      <c r="L2258" s="1" t="s">
        <v>41</v>
      </c>
      <c r="M2258" s="1" t="s">
        <v>250</v>
      </c>
      <c r="N2258" s="1" t="s">
        <v>43</v>
      </c>
      <c r="O2258" s="1" t="s">
        <v>72</v>
      </c>
      <c r="P2258" s="1" t="s">
        <v>251</v>
      </c>
      <c r="Q2258" s="10">
        <v>30.576000000000001</v>
      </c>
      <c r="R2258" s="10">
        <v>6</v>
      </c>
      <c r="S2258" s="10">
        <v>183.45600000000002</v>
      </c>
      <c r="T2258" s="1">
        <v>0.2</v>
      </c>
      <c r="U2258" s="10">
        <v>10.3194</v>
      </c>
    </row>
    <row r="2259" spans="1:21" ht="16.5" x14ac:dyDescent="0.3">
      <c r="A2259" t="s">
        <v>5325</v>
      </c>
      <c r="B2259" s="2">
        <v>43907</v>
      </c>
      <c r="C2259" s="2">
        <v>43913</v>
      </c>
      <c r="D2259" s="1" t="s">
        <v>47</v>
      </c>
      <c r="E2259" s="1" t="s">
        <v>3199</v>
      </c>
      <c r="F2259" s="1" t="s">
        <v>3200</v>
      </c>
      <c r="G2259" s="1" t="s">
        <v>23</v>
      </c>
      <c r="H2259" s="1" t="s">
        <v>24</v>
      </c>
      <c r="I2259" s="1" t="s">
        <v>5326</v>
      </c>
      <c r="J2259" s="1" t="s">
        <v>1231</v>
      </c>
      <c r="K2259" s="1">
        <v>2148</v>
      </c>
      <c r="L2259" s="1" t="s">
        <v>143</v>
      </c>
      <c r="M2259" s="1" t="s">
        <v>1539</v>
      </c>
      <c r="N2259" s="1" t="s">
        <v>43</v>
      </c>
      <c r="O2259" s="1" t="s">
        <v>65</v>
      </c>
      <c r="P2259" s="1" t="s">
        <v>1540</v>
      </c>
      <c r="Q2259" s="10">
        <v>39.68</v>
      </c>
      <c r="R2259" s="10">
        <v>2</v>
      </c>
      <c r="S2259" s="10">
        <v>79.36</v>
      </c>
      <c r="T2259" s="1">
        <v>0</v>
      </c>
      <c r="U2259" s="10">
        <v>10.316800000000001</v>
      </c>
    </row>
    <row r="2260" spans="1:21" ht="16.5" x14ac:dyDescent="0.3">
      <c r="A2260" t="s">
        <v>9896</v>
      </c>
      <c r="B2260" s="2">
        <v>43858</v>
      </c>
      <c r="C2260" s="2">
        <v>43862</v>
      </c>
      <c r="D2260" s="1" t="s">
        <v>20</v>
      </c>
      <c r="E2260" s="1" t="s">
        <v>3557</v>
      </c>
      <c r="F2260" s="1" t="s">
        <v>3558</v>
      </c>
      <c r="G2260" s="1" t="s">
        <v>38</v>
      </c>
      <c r="H2260" s="1" t="s">
        <v>24</v>
      </c>
      <c r="I2260" s="1" t="s">
        <v>39</v>
      </c>
      <c r="J2260" s="1" t="s">
        <v>40</v>
      </c>
      <c r="K2260" s="1">
        <v>90036</v>
      </c>
      <c r="L2260" s="1" t="s">
        <v>41</v>
      </c>
      <c r="M2260" s="1" t="s">
        <v>1539</v>
      </c>
      <c r="N2260" s="1" t="s">
        <v>43</v>
      </c>
      <c r="O2260" s="1" t="s">
        <v>65</v>
      </c>
      <c r="P2260" s="1" t="s">
        <v>1540</v>
      </c>
      <c r="Q2260" s="10">
        <v>39.68</v>
      </c>
      <c r="R2260" s="10">
        <v>2</v>
      </c>
      <c r="S2260" s="10">
        <v>79.36</v>
      </c>
      <c r="T2260" s="1">
        <v>0</v>
      </c>
      <c r="U2260" s="10">
        <v>10.316800000000001</v>
      </c>
    </row>
    <row r="2261" spans="1:21" ht="16.5" x14ac:dyDescent="0.3">
      <c r="A2261" t="s">
        <v>7128</v>
      </c>
      <c r="B2261" s="2">
        <v>43573</v>
      </c>
      <c r="C2261" s="2">
        <v>43578</v>
      </c>
      <c r="D2261" s="1" t="s">
        <v>20</v>
      </c>
      <c r="E2261" s="1" t="s">
        <v>2350</v>
      </c>
      <c r="F2261" s="1" t="s">
        <v>2351</v>
      </c>
      <c r="G2261" s="1" t="s">
        <v>23</v>
      </c>
      <c r="H2261" s="1" t="s">
        <v>24</v>
      </c>
      <c r="I2261" s="1" t="s">
        <v>261</v>
      </c>
      <c r="J2261" s="1" t="s">
        <v>262</v>
      </c>
      <c r="K2261" s="1">
        <v>10024</v>
      </c>
      <c r="L2261" s="1" t="s">
        <v>143</v>
      </c>
      <c r="M2261" s="1" t="s">
        <v>2581</v>
      </c>
      <c r="N2261" s="1" t="s">
        <v>43</v>
      </c>
      <c r="O2261" s="1" t="s">
        <v>44</v>
      </c>
      <c r="P2261" s="1" t="s">
        <v>2582</v>
      </c>
      <c r="Q2261" s="10">
        <v>21.93</v>
      </c>
      <c r="R2261" s="10">
        <v>3</v>
      </c>
      <c r="S2261" s="10">
        <v>65.789999999999992</v>
      </c>
      <c r="T2261" s="1">
        <v>0</v>
      </c>
      <c r="U2261" s="10">
        <v>10.307099999999998</v>
      </c>
    </row>
    <row r="2262" spans="1:21" ht="16.5" x14ac:dyDescent="0.3">
      <c r="A2262" t="s">
        <v>10066</v>
      </c>
      <c r="B2262" s="2">
        <v>44497</v>
      </c>
      <c r="C2262" s="2">
        <v>44501</v>
      </c>
      <c r="D2262" s="1" t="s">
        <v>47</v>
      </c>
      <c r="E2262" s="1" t="s">
        <v>1648</v>
      </c>
      <c r="F2262" s="1" t="s">
        <v>1649</v>
      </c>
      <c r="G2262" s="1" t="s">
        <v>23</v>
      </c>
      <c r="H2262" s="1" t="s">
        <v>24</v>
      </c>
      <c r="I2262" s="1" t="s">
        <v>4008</v>
      </c>
      <c r="J2262" s="1" t="s">
        <v>1231</v>
      </c>
      <c r="K2262" s="1">
        <v>2149</v>
      </c>
      <c r="L2262" s="1" t="s">
        <v>143</v>
      </c>
      <c r="M2262" s="1" t="s">
        <v>640</v>
      </c>
      <c r="N2262" s="1" t="s">
        <v>43</v>
      </c>
      <c r="O2262" s="1" t="s">
        <v>44</v>
      </c>
      <c r="P2262" s="1" t="s">
        <v>641</v>
      </c>
      <c r="Q2262" s="10">
        <v>21.93</v>
      </c>
      <c r="R2262" s="10">
        <v>3</v>
      </c>
      <c r="S2262" s="10">
        <v>65.789999999999992</v>
      </c>
      <c r="T2262" s="1">
        <v>0</v>
      </c>
      <c r="U2262" s="10">
        <v>10.307099999999998</v>
      </c>
    </row>
    <row r="2263" spans="1:21" ht="16.5" x14ac:dyDescent="0.3">
      <c r="A2263" t="s">
        <v>6792</v>
      </c>
      <c r="B2263" s="2">
        <v>44118</v>
      </c>
      <c r="C2263" s="2">
        <v>44124</v>
      </c>
      <c r="D2263" s="1" t="s">
        <v>47</v>
      </c>
      <c r="E2263" s="1" t="s">
        <v>6793</v>
      </c>
      <c r="F2263" s="1" t="s">
        <v>6794</v>
      </c>
      <c r="G2263" s="1" t="s">
        <v>23</v>
      </c>
      <c r="H2263" s="1" t="s">
        <v>24</v>
      </c>
      <c r="I2263" s="1" t="s">
        <v>1505</v>
      </c>
      <c r="J2263" s="1" t="s">
        <v>85</v>
      </c>
      <c r="K2263" s="1">
        <v>28540</v>
      </c>
      <c r="L2263" s="1" t="s">
        <v>27</v>
      </c>
      <c r="M2263" s="1" t="s">
        <v>6795</v>
      </c>
      <c r="N2263" s="1" t="s">
        <v>29</v>
      </c>
      <c r="O2263" s="1" t="s">
        <v>33</v>
      </c>
      <c r="P2263" s="1" t="s">
        <v>6796</v>
      </c>
      <c r="Q2263" s="10">
        <v>102.59200000000001</v>
      </c>
      <c r="R2263" s="10">
        <v>1</v>
      </c>
      <c r="S2263" s="10">
        <v>102.59200000000001</v>
      </c>
      <c r="T2263" s="1">
        <v>0.2</v>
      </c>
      <c r="U2263" s="10">
        <v>10.2592</v>
      </c>
    </row>
    <row r="2264" spans="1:21" ht="16.5" x14ac:dyDescent="0.3">
      <c r="A2264" t="s">
        <v>2375</v>
      </c>
      <c r="B2264" s="2">
        <v>44457</v>
      </c>
      <c r="C2264" s="2">
        <v>44461</v>
      </c>
      <c r="D2264" s="1" t="s">
        <v>47</v>
      </c>
      <c r="E2264" s="1" t="s">
        <v>2376</v>
      </c>
      <c r="F2264" s="1" t="s">
        <v>2377</v>
      </c>
      <c r="G2264" s="1" t="s">
        <v>38</v>
      </c>
      <c r="H2264" s="1" t="s">
        <v>24</v>
      </c>
      <c r="I2264" s="1" t="s">
        <v>1818</v>
      </c>
      <c r="J2264" s="1" t="s">
        <v>111</v>
      </c>
      <c r="K2264" s="1">
        <v>54302</v>
      </c>
      <c r="L2264" s="1" t="s">
        <v>102</v>
      </c>
      <c r="M2264" s="1" t="s">
        <v>551</v>
      </c>
      <c r="N2264" s="1" t="s">
        <v>43</v>
      </c>
      <c r="O2264" s="1" t="s">
        <v>87</v>
      </c>
      <c r="P2264" s="1" t="s">
        <v>2154</v>
      </c>
      <c r="Q2264" s="10">
        <v>22.72</v>
      </c>
      <c r="R2264" s="10">
        <v>4</v>
      </c>
      <c r="S2264" s="10">
        <v>90.88</v>
      </c>
      <c r="T2264" s="1">
        <v>0</v>
      </c>
      <c r="U2264" s="10">
        <v>10.223999999999998</v>
      </c>
    </row>
    <row r="2265" spans="1:21" ht="16.5" x14ac:dyDescent="0.3">
      <c r="A2265" t="s">
        <v>6096</v>
      </c>
      <c r="B2265" s="2">
        <v>43627</v>
      </c>
      <c r="C2265" s="2">
        <v>43632</v>
      </c>
      <c r="D2265" s="1" t="s">
        <v>47</v>
      </c>
      <c r="E2265" s="1" t="s">
        <v>1760</v>
      </c>
      <c r="F2265" s="1" t="s">
        <v>1761</v>
      </c>
      <c r="G2265" s="1" t="s">
        <v>23</v>
      </c>
      <c r="H2265" s="1" t="s">
        <v>24</v>
      </c>
      <c r="I2265" s="1" t="s">
        <v>726</v>
      </c>
      <c r="J2265" s="1" t="s">
        <v>727</v>
      </c>
      <c r="K2265" s="1">
        <v>71203</v>
      </c>
      <c r="L2265" s="1" t="s">
        <v>27</v>
      </c>
      <c r="M2265" s="1" t="s">
        <v>4068</v>
      </c>
      <c r="N2265" s="1" t="s">
        <v>68</v>
      </c>
      <c r="O2265" s="1" t="s">
        <v>156</v>
      </c>
      <c r="P2265" s="1" t="s">
        <v>4069</v>
      </c>
      <c r="Q2265" s="10">
        <v>53.699999999999996</v>
      </c>
      <c r="R2265" s="10">
        <v>6</v>
      </c>
      <c r="S2265" s="10">
        <v>322.2</v>
      </c>
      <c r="T2265" s="1">
        <v>0</v>
      </c>
      <c r="U2265" s="10">
        <v>10.202999999999994</v>
      </c>
    </row>
    <row r="2266" spans="1:21" ht="16.5" x14ac:dyDescent="0.3">
      <c r="A2266" t="s">
        <v>10521</v>
      </c>
      <c r="B2266" s="2">
        <v>44346</v>
      </c>
      <c r="C2266" s="2">
        <v>44350</v>
      </c>
      <c r="D2266" s="1" t="s">
        <v>47</v>
      </c>
      <c r="E2266" s="1" t="s">
        <v>4850</v>
      </c>
      <c r="F2266" s="1" t="s">
        <v>4851</v>
      </c>
      <c r="G2266" s="1" t="s">
        <v>23</v>
      </c>
      <c r="H2266" s="1" t="s">
        <v>24</v>
      </c>
      <c r="I2266" s="1" t="s">
        <v>939</v>
      </c>
      <c r="J2266" s="1" t="s">
        <v>40</v>
      </c>
      <c r="K2266" s="1">
        <v>92037</v>
      </c>
      <c r="L2266" s="1" t="s">
        <v>41</v>
      </c>
      <c r="M2266" s="1" t="s">
        <v>2419</v>
      </c>
      <c r="N2266" s="1" t="s">
        <v>43</v>
      </c>
      <c r="O2266" s="1" t="s">
        <v>65</v>
      </c>
      <c r="P2266" s="1" t="s">
        <v>2420</v>
      </c>
      <c r="Q2266" s="10">
        <v>35.099999999999994</v>
      </c>
      <c r="R2266" s="10">
        <v>6</v>
      </c>
      <c r="S2266" s="10">
        <v>210.59999999999997</v>
      </c>
      <c r="T2266" s="1">
        <v>0</v>
      </c>
      <c r="U2266" s="10">
        <v>10.178999999999997</v>
      </c>
    </row>
    <row r="2267" spans="1:21" ht="16.5" x14ac:dyDescent="0.3">
      <c r="A2267" t="s">
        <v>9189</v>
      </c>
      <c r="B2267" s="2">
        <v>43566</v>
      </c>
      <c r="C2267" s="2">
        <v>43572</v>
      </c>
      <c r="D2267" s="1" t="s">
        <v>47</v>
      </c>
      <c r="E2267" s="1" t="s">
        <v>6389</v>
      </c>
      <c r="F2267" s="1" t="s">
        <v>6390</v>
      </c>
      <c r="G2267" s="1" t="s">
        <v>23</v>
      </c>
      <c r="H2267" s="1" t="s">
        <v>24</v>
      </c>
      <c r="I2267" s="1" t="s">
        <v>891</v>
      </c>
      <c r="J2267" s="1" t="s">
        <v>51</v>
      </c>
      <c r="K2267" s="1">
        <v>33614</v>
      </c>
      <c r="L2267" s="1" t="s">
        <v>27</v>
      </c>
      <c r="M2267" s="1" t="s">
        <v>1722</v>
      </c>
      <c r="N2267" s="1" t="s">
        <v>29</v>
      </c>
      <c r="O2267" s="1" t="s">
        <v>62</v>
      </c>
      <c r="P2267" s="1" t="s">
        <v>1723</v>
      </c>
      <c r="Q2267" s="10">
        <v>67.36</v>
      </c>
      <c r="R2267" s="10">
        <v>2</v>
      </c>
      <c r="S2267" s="10">
        <v>134.72</v>
      </c>
      <c r="T2267" s="1">
        <v>0.2</v>
      </c>
      <c r="U2267" s="10">
        <v>10.103999999999996</v>
      </c>
    </row>
    <row r="2268" spans="1:21" ht="16.5" x14ac:dyDescent="0.3">
      <c r="A2268" t="s">
        <v>6174</v>
      </c>
      <c r="B2268" s="2">
        <v>44029</v>
      </c>
      <c r="C2268" s="2">
        <v>44034</v>
      </c>
      <c r="D2268" s="1" t="s">
        <v>47</v>
      </c>
      <c r="E2268" s="1" t="s">
        <v>82</v>
      </c>
      <c r="F2268" s="1" t="s">
        <v>83</v>
      </c>
      <c r="G2268" s="1" t="s">
        <v>23</v>
      </c>
      <c r="H2268" s="1" t="s">
        <v>24</v>
      </c>
      <c r="I2268" s="1" t="s">
        <v>309</v>
      </c>
      <c r="J2268" s="1" t="s">
        <v>588</v>
      </c>
      <c r="K2268" s="1">
        <v>65807</v>
      </c>
      <c r="L2268" s="1" t="s">
        <v>102</v>
      </c>
      <c r="M2268" s="1" t="s">
        <v>6175</v>
      </c>
      <c r="N2268" s="1" t="s">
        <v>43</v>
      </c>
      <c r="O2268" s="1" t="s">
        <v>87</v>
      </c>
      <c r="P2268" s="1" t="s">
        <v>6176</v>
      </c>
      <c r="Q2268" s="10">
        <v>21.93</v>
      </c>
      <c r="R2268" s="10">
        <v>3</v>
      </c>
      <c r="S2268" s="10">
        <v>65.789999999999992</v>
      </c>
      <c r="T2268" s="1">
        <v>0</v>
      </c>
      <c r="U2268" s="10">
        <v>10.087799999999998</v>
      </c>
    </row>
    <row r="2269" spans="1:21" ht="16.5" x14ac:dyDescent="0.3">
      <c r="A2269" t="s">
        <v>8185</v>
      </c>
      <c r="B2269" s="2">
        <v>43366</v>
      </c>
      <c r="C2269" s="2">
        <v>43371</v>
      </c>
      <c r="D2269" s="1" t="s">
        <v>47</v>
      </c>
      <c r="E2269" s="1" t="s">
        <v>712</v>
      </c>
      <c r="F2269" s="1" t="s">
        <v>713</v>
      </c>
      <c r="G2269" s="1" t="s">
        <v>99</v>
      </c>
      <c r="H2269" s="1" t="s">
        <v>24</v>
      </c>
      <c r="I2269" s="1" t="s">
        <v>1109</v>
      </c>
      <c r="J2269" s="1" t="s">
        <v>489</v>
      </c>
      <c r="K2269" s="1">
        <v>44107</v>
      </c>
      <c r="L2269" s="1" t="s">
        <v>143</v>
      </c>
      <c r="M2269" s="1" t="s">
        <v>7963</v>
      </c>
      <c r="N2269" s="1" t="s">
        <v>43</v>
      </c>
      <c r="O2269" s="1" t="s">
        <v>87</v>
      </c>
      <c r="P2269" s="1" t="s">
        <v>7964</v>
      </c>
      <c r="Q2269" s="10">
        <v>28.8</v>
      </c>
      <c r="R2269" s="10">
        <v>9</v>
      </c>
      <c r="S2269" s="10">
        <v>259.2</v>
      </c>
      <c r="T2269" s="1">
        <v>0.2</v>
      </c>
      <c r="U2269" s="10">
        <v>10.080000000000002</v>
      </c>
    </row>
    <row r="2270" spans="1:21" ht="16.5" x14ac:dyDescent="0.3">
      <c r="A2270" t="s">
        <v>9815</v>
      </c>
      <c r="B2270" s="2">
        <v>43302</v>
      </c>
      <c r="C2270" s="2">
        <v>43308</v>
      </c>
      <c r="D2270" s="1" t="s">
        <v>47</v>
      </c>
      <c r="E2270" s="1" t="s">
        <v>2534</v>
      </c>
      <c r="F2270" s="1" t="s">
        <v>2535</v>
      </c>
      <c r="G2270" s="1" t="s">
        <v>23</v>
      </c>
      <c r="H2270" s="1" t="s">
        <v>24</v>
      </c>
      <c r="I2270" s="1" t="s">
        <v>2497</v>
      </c>
      <c r="J2270" s="1" t="s">
        <v>133</v>
      </c>
      <c r="K2270" s="1">
        <v>68104</v>
      </c>
      <c r="L2270" s="1" t="s">
        <v>102</v>
      </c>
      <c r="M2270" s="1" t="s">
        <v>8309</v>
      </c>
      <c r="N2270" s="1" t="s">
        <v>68</v>
      </c>
      <c r="O2270" s="1" t="s">
        <v>69</v>
      </c>
      <c r="P2270" s="1" t="s">
        <v>8310</v>
      </c>
      <c r="Q2270" s="10">
        <v>35.979999999999997</v>
      </c>
      <c r="R2270" s="10">
        <v>2</v>
      </c>
      <c r="S2270" s="10">
        <v>71.959999999999994</v>
      </c>
      <c r="T2270" s="1">
        <v>0</v>
      </c>
      <c r="U2270" s="10">
        <v>10.074400000000001</v>
      </c>
    </row>
    <row r="2271" spans="1:21" ht="16.5" x14ac:dyDescent="0.3">
      <c r="A2271" t="s">
        <v>7847</v>
      </c>
      <c r="B2271" s="2">
        <v>44463</v>
      </c>
      <c r="C2271" s="2">
        <v>44466</v>
      </c>
      <c r="D2271" s="1" t="s">
        <v>183</v>
      </c>
      <c r="E2271" s="1" t="s">
        <v>1395</v>
      </c>
      <c r="F2271" s="1" t="s">
        <v>1396</v>
      </c>
      <c r="G2271" s="1" t="s">
        <v>23</v>
      </c>
      <c r="H2271" s="1" t="s">
        <v>24</v>
      </c>
      <c r="I2271" s="1" t="s">
        <v>488</v>
      </c>
      <c r="J2271" s="1" t="s">
        <v>1258</v>
      </c>
      <c r="K2271" s="1">
        <v>31907</v>
      </c>
      <c r="L2271" s="1" t="s">
        <v>27</v>
      </c>
      <c r="M2271" s="1" t="s">
        <v>7427</v>
      </c>
      <c r="N2271" s="1" t="s">
        <v>43</v>
      </c>
      <c r="O2271" s="1" t="s">
        <v>56</v>
      </c>
      <c r="P2271" s="1" t="s">
        <v>7428</v>
      </c>
      <c r="Q2271" s="10">
        <v>40.29</v>
      </c>
      <c r="R2271" s="10">
        <v>3</v>
      </c>
      <c r="S2271" s="10">
        <v>120.87</v>
      </c>
      <c r="T2271" s="1">
        <v>0</v>
      </c>
      <c r="U2271" s="10">
        <v>10.0725</v>
      </c>
    </row>
    <row r="2272" spans="1:21" ht="16.5" x14ac:dyDescent="0.3">
      <c r="A2272" t="s">
        <v>10228</v>
      </c>
      <c r="B2272" s="2">
        <v>44134</v>
      </c>
      <c r="C2272" s="2">
        <v>44138</v>
      </c>
      <c r="D2272" s="1" t="s">
        <v>47</v>
      </c>
      <c r="E2272" s="1" t="s">
        <v>4662</v>
      </c>
      <c r="F2272" s="1" t="s">
        <v>4663</v>
      </c>
      <c r="G2272" s="1" t="s">
        <v>38</v>
      </c>
      <c r="H2272" s="1" t="s">
        <v>24</v>
      </c>
      <c r="I2272" s="1" t="s">
        <v>261</v>
      </c>
      <c r="J2272" s="1" t="s">
        <v>262</v>
      </c>
      <c r="K2272" s="1">
        <v>10011</v>
      </c>
      <c r="L2272" s="1" t="s">
        <v>143</v>
      </c>
      <c r="M2272" s="1" t="s">
        <v>4814</v>
      </c>
      <c r="N2272" s="1" t="s">
        <v>43</v>
      </c>
      <c r="O2272" s="1" t="s">
        <v>72</v>
      </c>
      <c r="P2272" s="1" t="s">
        <v>4815</v>
      </c>
      <c r="Q2272" s="10">
        <v>28.752000000000002</v>
      </c>
      <c r="R2272" s="10">
        <v>3</v>
      </c>
      <c r="S2272" s="10">
        <v>86.256</v>
      </c>
      <c r="T2272" s="1">
        <v>0.2</v>
      </c>
      <c r="U2272" s="10">
        <v>10.0632</v>
      </c>
    </row>
    <row r="2273" spans="1:21" ht="16.5" x14ac:dyDescent="0.3">
      <c r="A2273" t="s">
        <v>7375</v>
      </c>
      <c r="B2273" s="2">
        <v>44089</v>
      </c>
      <c r="C2273" s="2">
        <v>44094</v>
      </c>
      <c r="D2273" s="1" t="s">
        <v>47</v>
      </c>
      <c r="E2273" s="1" t="s">
        <v>2159</v>
      </c>
      <c r="F2273" s="1" t="s">
        <v>2160</v>
      </c>
      <c r="G2273" s="1" t="s">
        <v>23</v>
      </c>
      <c r="H2273" s="1" t="s">
        <v>24</v>
      </c>
      <c r="I2273" s="1" t="s">
        <v>92</v>
      </c>
      <c r="J2273" s="1" t="s">
        <v>93</v>
      </c>
      <c r="K2273" s="1">
        <v>98105</v>
      </c>
      <c r="L2273" s="1" t="s">
        <v>41</v>
      </c>
      <c r="M2273" s="1" t="s">
        <v>7376</v>
      </c>
      <c r="N2273" s="1" t="s">
        <v>43</v>
      </c>
      <c r="O2273" s="1" t="s">
        <v>87</v>
      </c>
      <c r="P2273" s="1" t="s">
        <v>7377</v>
      </c>
      <c r="Q2273" s="10">
        <v>21.400000000000002</v>
      </c>
      <c r="R2273" s="10">
        <v>5</v>
      </c>
      <c r="S2273" s="10">
        <v>107.00000000000001</v>
      </c>
      <c r="T2273" s="1">
        <v>0</v>
      </c>
      <c r="U2273" s="10">
        <v>10.058</v>
      </c>
    </row>
    <row r="2274" spans="1:21" ht="16.5" x14ac:dyDescent="0.3">
      <c r="A2274" t="s">
        <v>4230</v>
      </c>
      <c r="B2274" s="2">
        <v>44216</v>
      </c>
      <c r="C2274" s="2">
        <v>44222</v>
      </c>
      <c r="D2274" s="1" t="s">
        <v>47</v>
      </c>
      <c r="E2274" s="1" t="s">
        <v>4231</v>
      </c>
      <c r="F2274" s="1" t="s">
        <v>4232</v>
      </c>
      <c r="G2274" s="1" t="s">
        <v>23</v>
      </c>
      <c r="H2274" s="1" t="s">
        <v>24</v>
      </c>
      <c r="I2274" s="1" t="s">
        <v>39</v>
      </c>
      <c r="J2274" s="1" t="s">
        <v>40</v>
      </c>
      <c r="K2274" s="1">
        <v>90045</v>
      </c>
      <c r="L2274" s="1" t="s">
        <v>41</v>
      </c>
      <c r="M2274" s="1" t="s">
        <v>4233</v>
      </c>
      <c r="N2274" s="1" t="s">
        <v>68</v>
      </c>
      <c r="O2274" s="1" t="s">
        <v>69</v>
      </c>
      <c r="P2274" s="1" t="s">
        <v>4234</v>
      </c>
      <c r="Q2274" s="10">
        <v>160.77600000000001</v>
      </c>
      <c r="R2274" s="10">
        <v>3</v>
      </c>
      <c r="S2274" s="10">
        <v>482.32800000000003</v>
      </c>
      <c r="T2274" s="1">
        <v>0.2</v>
      </c>
      <c r="U2274" s="10">
        <v>10.048500000000004</v>
      </c>
    </row>
    <row r="2275" spans="1:21" ht="16.5" x14ac:dyDescent="0.3">
      <c r="A2275" t="s">
        <v>2678</v>
      </c>
      <c r="B2275" s="2">
        <v>44126</v>
      </c>
      <c r="C2275" s="2">
        <v>44128</v>
      </c>
      <c r="D2275" s="1" t="s">
        <v>183</v>
      </c>
      <c r="E2275" s="1" t="s">
        <v>2679</v>
      </c>
      <c r="F2275" s="1" t="s">
        <v>2680</v>
      </c>
      <c r="G2275" s="1" t="s">
        <v>99</v>
      </c>
      <c r="H2275" s="1" t="s">
        <v>24</v>
      </c>
      <c r="I2275" s="1" t="s">
        <v>871</v>
      </c>
      <c r="J2275" s="1" t="s">
        <v>233</v>
      </c>
      <c r="K2275" s="1">
        <v>48227</v>
      </c>
      <c r="L2275" s="1" t="s">
        <v>102</v>
      </c>
      <c r="M2275" s="1" t="s">
        <v>2079</v>
      </c>
      <c r="N2275" s="1" t="s">
        <v>29</v>
      </c>
      <c r="O2275" s="1" t="s">
        <v>62</v>
      </c>
      <c r="P2275" s="1" t="s">
        <v>2080</v>
      </c>
      <c r="Q2275" s="10">
        <v>31.400000000000002</v>
      </c>
      <c r="R2275" s="10">
        <v>5</v>
      </c>
      <c r="S2275" s="10">
        <v>157</v>
      </c>
      <c r="T2275" s="1">
        <v>0</v>
      </c>
      <c r="U2275" s="10">
        <v>10.047999999999998</v>
      </c>
    </row>
    <row r="2276" spans="1:21" ht="16.5" x14ac:dyDescent="0.3">
      <c r="A2276" t="s">
        <v>4989</v>
      </c>
      <c r="B2276" s="2">
        <v>43837</v>
      </c>
      <c r="C2276" s="2">
        <v>43842</v>
      </c>
      <c r="D2276" s="1" t="s">
        <v>47</v>
      </c>
      <c r="E2276" s="1" t="s">
        <v>922</v>
      </c>
      <c r="F2276" s="1" t="s">
        <v>923</v>
      </c>
      <c r="G2276" s="1" t="s">
        <v>99</v>
      </c>
      <c r="H2276" s="1" t="s">
        <v>24</v>
      </c>
      <c r="I2276" s="1" t="s">
        <v>3143</v>
      </c>
      <c r="J2276" s="1" t="s">
        <v>40</v>
      </c>
      <c r="K2276" s="1">
        <v>94601</v>
      </c>
      <c r="L2276" s="1" t="s">
        <v>41</v>
      </c>
      <c r="M2276" s="1" t="s">
        <v>4990</v>
      </c>
      <c r="N2276" s="1" t="s">
        <v>43</v>
      </c>
      <c r="O2276" s="1" t="s">
        <v>65</v>
      </c>
      <c r="P2276" s="1" t="s">
        <v>4991</v>
      </c>
      <c r="Q2276" s="10">
        <v>34.58</v>
      </c>
      <c r="R2276" s="10">
        <v>1</v>
      </c>
      <c r="S2276" s="10">
        <v>34.58</v>
      </c>
      <c r="T2276" s="1">
        <v>0</v>
      </c>
      <c r="U2276" s="10">
        <v>10.028199999999998</v>
      </c>
    </row>
    <row r="2277" spans="1:21" ht="16.5" x14ac:dyDescent="0.3">
      <c r="A2277" t="s">
        <v>6995</v>
      </c>
      <c r="B2277" s="2">
        <v>44419</v>
      </c>
      <c r="C2277" s="2">
        <v>44421</v>
      </c>
      <c r="D2277" s="1" t="s">
        <v>183</v>
      </c>
      <c r="E2277" s="1" t="s">
        <v>2025</v>
      </c>
      <c r="F2277" s="1" t="s">
        <v>2026</v>
      </c>
      <c r="G2277" s="1" t="s">
        <v>38</v>
      </c>
      <c r="H2277" s="1" t="s">
        <v>24</v>
      </c>
      <c r="I2277" s="1" t="s">
        <v>6996</v>
      </c>
      <c r="J2277" s="1" t="s">
        <v>101</v>
      </c>
      <c r="K2277" s="1">
        <v>76021</v>
      </c>
      <c r="L2277" s="1" t="s">
        <v>102</v>
      </c>
      <c r="M2277" s="1" t="s">
        <v>5129</v>
      </c>
      <c r="N2277" s="1" t="s">
        <v>43</v>
      </c>
      <c r="O2277" s="1" t="s">
        <v>87</v>
      </c>
      <c r="P2277" s="1" t="s">
        <v>5130</v>
      </c>
      <c r="Q2277" s="10">
        <v>29.664000000000001</v>
      </c>
      <c r="R2277" s="10">
        <v>4</v>
      </c>
      <c r="S2277" s="10">
        <v>118.65600000000001</v>
      </c>
      <c r="T2277" s="1">
        <v>0.2</v>
      </c>
      <c r="U2277" s="10">
        <v>10.011599999999998</v>
      </c>
    </row>
    <row r="2278" spans="1:21" ht="16.5" x14ac:dyDescent="0.3">
      <c r="A2278" t="s">
        <v>8446</v>
      </c>
      <c r="B2278" s="2">
        <v>43482</v>
      </c>
      <c r="C2278" s="2">
        <v>43488</v>
      </c>
      <c r="D2278" s="1" t="s">
        <v>47</v>
      </c>
      <c r="E2278" s="1" t="s">
        <v>7087</v>
      </c>
      <c r="F2278" s="1" t="s">
        <v>7088</v>
      </c>
      <c r="G2278" s="1" t="s">
        <v>23</v>
      </c>
      <c r="H2278" s="1" t="s">
        <v>24</v>
      </c>
      <c r="I2278" s="1" t="s">
        <v>8447</v>
      </c>
      <c r="J2278" s="1" t="s">
        <v>326</v>
      </c>
      <c r="K2278" s="1">
        <v>38134</v>
      </c>
      <c r="L2278" s="1" t="s">
        <v>27</v>
      </c>
      <c r="M2278" s="1" t="s">
        <v>4723</v>
      </c>
      <c r="N2278" s="1" t="s">
        <v>43</v>
      </c>
      <c r="O2278" s="1" t="s">
        <v>570</v>
      </c>
      <c r="P2278" s="1" t="s">
        <v>4724</v>
      </c>
      <c r="Q2278" s="10">
        <v>88.960000000000008</v>
      </c>
      <c r="R2278" s="10">
        <v>8</v>
      </c>
      <c r="S2278" s="10">
        <v>711.68000000000006</v>
      </c>
      <c r="T2278" s="1">
        <v>0.2</v>
      </c>
      <c r="U2278" s="10">
        <v>10.007999999999988</v>
      </c>
    </row>
    <row r="2279" spans="1:21" ht="16.5" x14ac:dyDescent="0.3">
      <c r="A2279" t="s">
        <v>7565</v>
      </c>
      <c r="B2279" s="2">
        <v>44524</v>
      </c>
      <c r="C2279" s="2">
        <v>44527</v>
      </c>
      <c r="D2279" s="1" t="s">
        <v>183</v>
      </c>
      <c r="E2279" s="1" t="s">
        <v>2534</v>
      </c>
      <c r="F2279" s="1" t="s">
        <v>2535</v>
      </c>
      <c r="G2279" s="1" t="s">
        <v>23</v>
      </c>
      <c r="H2279" s="1" t="s">
        <v>24</v>
      </c>
      <c r="I2279" s="1" t="s">
        <v>124</v>
      </c>
      <c r="J2279" s="1" t="s">
        <v>40</v>
      </c>
      <c r="K2279" s="1">
        <v>94110</v>
      </c>
      <c r="L2279" s="1" t="s">
        <v>41</v>
      </c>
      <c r="M2279" s="1" t="s">
        <v>3513</v>
      </c>
      <c r="N2279" s="1" t="s">
        <v>43</v>
      </c>
      <c r="O2279" s="1" t="s">
        <v>65</v>
      </c>
      <c r="P2279" s="1" t="s">
        <v>3514</v>
      </c>
      <c r="Q2279" s="10">
        <v>27.76</v>
      </c>
      <c r="R2279" s="10">
        <v>4</v>
      </c>
      <c r="S2279" s="10">
        <v>111.04</v>
      </c>
      <c r="T2279" s="1">
        <v>0</v>
      </c>
      <c r="U2279" s="10">
        <v>9.9936000000000007</v>
      </c>
    </row>
    <row r="2280" spans="1:21" ht="16.5" x14ac:dyDescent="0.3">
      <c r="A2280" t="s">
        <v>114</v>
      </c>
      <c r="B2280" s="2">
        <v>43233</v>
      </c>
      <c r="C2280" s="2">
        <v>43235</v>
      </c>
      <c r="D2280" s="1" t="s">
        <v>20</v>
      </c>
      <c r="E2280" s="1" t="s">
        <v>115</v>
      </c>
      <c r="F2280" s="1" t="s">
        <v>116</v>
      </c>
      <c r="G2280" s="1" t="s">
        <v>23</v>
      </c>
      <c r="H2280" s="1" t="s">
        <v>24</v>
      </c>
      <c r="I2280" s="1" t="s">
        <v>117</v>
      </c>
      <c r="J2280" s="1" t="s">
        <v>118</v>
      </c>
      <c r="K2280" s="1">
        <v>84084</v>
      </c>
      <c r="L2280" s="1" t="s">
        <v>41</v>
      </c>
      <c r="M2280" s="1" t="s">
        <v>119</v>
      </c>
      <c r="N2280" s="1" t="s">
        <v>43</v>
      </c>
      <c r="O2280" s="1" t="s">
        <v>56</v>
      </c>
      <c r="P2280" s="1" t="s">
        <v>120</v>
      </c>
      <c r="Q2280" s="10">
        <v>55.5</v>
      </c>
      <c r="R2280" s="10">
        <v>2</v>
      </c>
      <c r="S2280" s="10">
        <v>111</v>
      </c>
      <c r="T2280" s="1">
        <v>0</v>
      </c>
      <c r="U2280" s="10">
        <v>9.9899999999999949</v>
      </c>
    </row>
    <row r="2281" spans="1:21" ht="16.5" x14ac:dyDescent="0.3">
      <c r="A2281" t="s">
        <v>6448</v>
      </c>
      <c r="B2281" s="2">
        <v>43425</v>
      </c>
      <c r="C2281" s="2">
        <v>43430</v>
      </c>
      <c r="D2281" s="1" t="s">
        <v>47</v>
      </c>
      <c r="E2281" s="1" t="s">
        <v>6449</v>
      </c>
      <c r="F2281" s="1" t="s">
        <v>6450</v>
      </c>
      <c r="G2281" s="1" t="s">
        <v>38</v>
      </c>
      <c r="H2281" s="1" t="s">
        <v>24</v>
      </c>
      <c r="I2281" s="1" t="s">
        <v>1448</v>
      </c>
      <c r="J2281" s="1" t="s">
        <v>26</v>
      </c>
      <c r="K2281" s="1">
        <v>40475</v>
      </c>
      <c r="L2281" s="1" t="s">
        <v>27</v>
      </c>
      <c r="M2281" s="1" t="s">
        <v>2631</v>
      </c>
      <c r="N2281" s="1" t="s">
        <v>68</v>
      </c>
      <c r="O2281" s="1" t="s">
        <v>69</v>
      </c>
      <c r="P2281" s="1" t="s">
        <v>2632</v>
      </c>
      <c r="Q2281" s="10">
        <v>36.99</v>
      </c>
      <c r="R2281" s="10">
        <v>1</v>
      </c>
      <c r="S2281" s="10">
        <v>36.99</v>
      </c>
      <c r="T2281" s="1">
        <v>0</v>
      </c>
      <c r="U2281" s="10">
        <v>9.9873000000000012</v>
      </c>
    </row>
    <row r="2282" spans="1:21" ht="16.5" x14ac:dyDescent="0.3">
      <c r="A2282" t="s">
        <v>6313</v>
      </c>
      <c r="B2282" s="2">
        <v>44091</v>
      </c>
      <c r="C2282" s="2">
        <v>44095</v>
      </c>
      <c r="D2282" s="1" t="s">
        <v>47</v>
      </c>
      <c r="E2282" s="1" t="s">
        <v>2618</v>
      </c>
      <c r="F2282" s="1" t="s">
        <v>2619</v>
      </c>
      <c r="G2282" s="1" t="s">
        <v>99</v>
      </c>
      <c r="H2282" s="1" t="s">
        <v>24</v>
      </c>
      <c r="I2282" s="1" t="s">
        <v>92</v>
      </c>
      <c r="J2282" s="1" t="s">
        <v>93</v>
      </c>
      <c r="K2282" s="1">
        <v>98103</v>
      </c>
      <c r="L2282" s="1" t="s">
        <v>41</v>
      </c>
      <c r="M2282" s="1" t="s">
        <v>6005</v>
      </c>
      <c r="N2282" s="1" t="s">
        <v>29</v>
      </c>
      <c r="O2282" s="1" t="s">
        <v>33</v>
      </c>
      <c r="P2282" s="1" t="s">
        <v>6006</v>
      </c>
      <c r="Q2282" s="10">
        <v>113.88800000000002</v>
      </c>
      <c r="R2282" s="10">
        <v>2</v>
      </c>
      <c r="S2282" s="10">
        <v>227.77600000000004</v>
      </c>
      <c r="T2282" s="1">
        <v>0.2</v>
      </c>
      <c r="U2282" s="10">
        <v>9.9651999999999994</v>
      </c>
    </row>
    <row r="2283" spans="1:21" ht="16.5" x14ac:dyDescent="0.3">
      <c r="A2283" t="s">
        <v>176</v>
      </c>
      <c r="B2283" s="2">
        <v>44488</v>
      </c>
      <c r="C2283" s="2">
        <v>44492</v>
      </c>
      <c r="D2283" s="1" t="s">
        <v>20</v>
      </c>
      <c r="E2283" s="1" t="s">
        <v>177</v>
      </c>
      <c r="F2283" s="1" t="s">
        <v>178</v>
      </c>
      <c r="G2283" s="1" t="s">
        <v>99</v>
      </c>
      <c r="H2283" s="1" t="s">
        <v>24</v>
      </c>
      <c r="I2283" s="1" t="s">
        <v>179</v>
      </c>
      <c r="J2283" s="1" t="s">
        <v>101</v>
      </c>
      <c r="K2283" s="1">
        <v>77095</v>
      </c>
      <c r="L2283" s="1" t="s">
        <v>102</v>
      </c>
      <c r="M2283" s="1" t="s">
        <v>180</v>
      </c>
      <c r="N2283" s="1" t="s">
        <v>43</v>
      </c>
      <c r="O2283" s="1" t="s">
        <v>87</v>
      </c>
      <c r="P2283" s="1" t="s">
        <v>181</v>
      </c>
      <c r="Q2283" s="10">
        <v>29.472000000000001</v>
      </c>
      <c r="R2283" s="10">
        <v>3</v>
      </c>
      <c r="S2283" s="10">
        <v>88.415999999999997</v>
      </c>
      <c r="T2283" s="1">
        <v>0.2</v>
      </c>
      <c r="U2283" s="10">
        <v>9.9467999999999979</v>
      </c>
    </row>
    <row r="2284" spans="1:21" ht="16.5" x14ac:dyDescent="0.3">
      <c r="A2284" t="s">
        <v>3103</v>
      </c>
      <c r="B2284" s="2">
        <v>43949</v>
      </c>
      <c r="C2284" s="2">
        <v>43953</v>
      </c>
      <c r="D2284" s="1" t="s">
        <v>47</v>
      </c>
      <c r="E2284" s="1" t="s">
        <v>3104</v>
      </c>
      <c r="F2284" s="1" t="s">
        <v>3105</v>
      </c>
      <c r="G2284" s="1" t="s">
        <v>99</v>
      </c>
      <c r="H2284" s="1" t="s">
        <v>24</v>
      </c>
      <c r="I2284" s="1" t="s">
        <v>798</v>
      </c>
      <c r="J2284" s="1" t="s">
        <v>448</v>
      </c>
      <c r="K2284" s="1">
        <v>80219</v>
      </c>
      <c r="L2284" s="1" t="s">
        <v>41</v>
      </c>
      <c r="M2284" s="1" t="s">
        <v>1237</v>
      </c>
      <c r="N2284" s="1" t="s">
        <v>43</v>
      </c>
      <c r="O2284" s="1" t="s">
        <v>87</v>
      </c>
      <c r="P2284" s="1" t="s">
        <v>1238</v>
      </c>
      <c r="Q2284" s="10">
        <v>29.472000000000001</v>
      </c>
      <c r="R2284" s="10">
        <v>3</v>
      </c>
      <c r="S2284" s="10">
        <v>88.415999999999997</v>
      </c>
      <c r="T2284" s="1">
        <v>0.2</v>
      </c>
      <c r="U2284" s="10">
        <v>9.9467999999999979</v>
      </c>
    </row>
    <row r="2285" spans="1:21" ht="16.5" x14ac:dyDescent="0.3">
      <c r="A2285" t="s">
        <v>10478</v>
      </c>
      <c r="B2285" s="2">
        <v>44535</v>
      </c>
      <c r="C2285" s="2">
        <v>44538</v>
      </c>
      <c r="D2285" s="1" t="s">
        <v>20</v>
      </c>
      <c r="E2285" s="1" t="s">
        <v>4863</v>
      </c>
      <c r="F2285" s="1" t="s">
        <v>4864</v>
      </c>
      <c r="G2285" s="1" t="s">
        <v>23</v>
      </c>
      <c r="H2285" s="1" t="s">
        <v>24</v>
      </c>
      <c r="I2285" s="1" t="s">
        <v>261</v>
      </c>
      <c r="J2285" s="1" t="s">
        <v>262</v>
      </c>
      <c r="K2285" s="1">
        <v>10024</v>
      </c>
      <c r="L2285" s="1" t="s">
        <v>143</v>
      </c>
      <c r="M2285" s="1" t="s">
        <v>6584</v>
      </c>
      <c r="N2285" s="1" t="s">
        <v>43</v>
      </c>
      <c r="O2285" s="1" t="s">
        <v>87</v>
      </c>
      <c r="P2285" s="1" t="s">
        <v>6585</v>
      </c>
      <c r="Q2285" s="10">
        <v>21.6</v>
      </c>
      <c r="R2285" s="10">
        <v>6</v>
      </c>
      <c r="S2285" s="10">
        <v>129.60000000000002</v>
      </c>
      <c r="T2285" s="1">
        <v>0</v>
      </c>
      <c r="U2285" s="10">
        <v>9.9359999999999999</v>
      </c>
    </row>
    <row r="2286" spans="1:21" ht="16.5" x14ac:dyDescent="0.3">
      <c r="A2286" t="s">
        <v>1263</v>
      </c>
      <c r="B2286" s="2">
        <v>44464</v>
      </c>
      <c r="C2286" s="2">
        <v>44470</v>
      </c>
      <c r="D2286" s="1" t="s">
        <v>47</v>
      </c>
      <c r="E2286" s="1" t="s">
        <v>1264</v>
      </c>
      <c r="F2286" s="1" t="s">
        <v>1265</v>
      </c>
      <c r="G2286" s="1" t="s">
        <v>23</v>
      </c>
      <c r="H2286" s="1" t="s">
        <v>24</v>
      </c>
      <c r="I2286" s="1" t="s">
        <v>261</v>
      </c>
      <c r="J2286" s="1" t="s">
        <v>262</v>
      </c>
      <c r="K2286" s="1">
        <v>10009</v>
      </c>
      <c r="L2286" s="1" t="s">
        <v>143</v>
      </c>
      <c r="M2286" s="1" t="s">
        <v>1261</v>
      </c>
      <c r="N2286" s="1" t="s">
        <v>43</v>
      </c>
      <c r="O2286" s="1" t="s">
        <v>44</v>
      </c>
      <c r="P2286" s="1" t="s">
        <v>1262</v>
      </c>
      <c r="Q2286" s="10">
        <v>20.7</v>
      </c>
      <c r="R2286" s="10">
        <v>2</v>
      </c>
      <c r="S2286" s="10">
        <v>41.4</v>
      </c>
      <c r="T2286" s="1">
        <v>0</v>
      </c>
      <c r="U2286" s="10">
        <v>9.9359999999999999</v>
      </c>
    </row>
    <row r="2287" spans="1:21" ht="16.5" x14ac:dyDescent="0.3">
      <c r="A2287" t="s">
        <v>1863</v>
      </c>
      <c r="B2287" s="2">
        <v>43992</v>
      </c>
      <c r="C2287" s="2">
        <v>43997</v>
      </c>
      <c r="D2287" s="1" t="s">
        <v>47</v>
      </c>
      <c r="E2287" s="1" t="s">
        <v>1864</v>
      </c>
      <c r="F2287" s="1" t="s">
        <v>1865</v>
      </c>
      <c r="G2287" s="1" t="s">
        <v>23</v>
      </c>
      <c r="H2287" s="1" t="s">
        <v>24</v>
      </c>
      <c r="I2287" s="1" t="s">
        <v>39</v>
      </c>
      <c r="J2287" s="1" t="s">
        <v>40</v>
      </c>
      <c r="K2287" s="1">
        <v>90045</v>
      </c>
      <c r="L2287" s="1" t="s">
        <v>41</v>
      </c>
      <c r="M2287" s="1" t="s">
        <v>1866</v>
      </c>
      <c r="N2287" s="1" t="s">
        <v>43</v>
      </c>
      <c r="O2287" s="1" t="s">
        <v>44</v>
      </c>
      <c r="P2287" s="1" t="s">
        <v>1867</v>
      </c>
      <c r="Q2287" s="10">
        <v>20.7</v>
      </c>
      <c r="R2287" s="10">
        <v>2</v>
      </c>
      <c r="S2287" s="10">
        <v>41.4</v>
      </c>
      <c r="T2287" s="1">
        <v>0</v>
      </c>
      <c r="U2287" s="10">
        <v>9.9359999999999999</v>
      </c>
    </row>
    <row r="2288" spans="1:21" ht="16.5" x14ac:dyDescent="0.3">
      <c r="A2288" t="s">
        <v>7036</v>
      </c>
      <c r="B2288" s="2">
        <v>43922</v>
      </c>
      <c r="C2288" s="2">
        <v>43926</v>
      </c>
      <c r="D2288" s="1" t="s">
        <v>47</v>
      </c>
      <c r="E2288" s="1" t="s">
        <v>4428</v>
      </c>
      <c r="F2288" s="1" t="s">
        <v>4429</v>
      </c>
      <c r="G2288" s="1" t="s">
        <v>38</v>
      </c>
      <c r="H2288" s="1" t="s">
        <v>24</v>
      </c>
      <c r="I2288" s="1" t="s">
        <v>261</v>
      </c>
      <c r="J2288" s="1" t="s">
        <v>262</v>
      </c>
      <c r="K2288" s="1">
        <v>10035</v>
      </c>
      <c r="L2288" s="1" t="s">
        <v>143</v>
      </c>
      <c r="M2288" s="1" t="s">
        <v>1866</v>
      </c>
      <c r="N2288" s="1" t="s">
        <v>43</v>
      </c>
      <c r="O2288" s="1" t="s">
        <v>44</v>
      </c>
      <c r="P2288" s="1" t="s">
        <v>1867</v>
      </c>
      <c r="Q2288" s="10">
        <v>20.7</v>
      </c>
      <c r="R2288" s="10">
        <v>2</v>
      </c>
      <c r="S2288" s="10">
        <v>41.4</v>
      </c>
      <c r="T2288" s="1">
        <v>0</v>
      </c>
      <c r="U2288" s="10">
        <v>9.9359999999999999</v>
      </c>
    </row>
    <row r="2289" spans="1:21" ht="16.5" x14ac:dyDescent="0.3">
      <c r="A2289" t="s">
        <v>9817</v>
      </c>
      <c r="B2289" s="2">
        <v>44238</v>
      </c>
      <c r="C2289" s="2">
        <v>44242</v>
      </c>
      <c r="D2289" s="1" t="s">
        <v>47</v>
      </c>
      <c r="E2289" s="1" t="s">
        <v>1169</v>
      </c>
      <c r="F2289" s="1" t="s">
        <v>1170</v>
      </c>
      <c r="G2289" s="1" t="s">
        <v>38</v>
      </c>
      <c r="H2289" s="1" t="s">
        <v>24</v>
      </c>
      <c r="I2289" s="1" t="s">
        <v>261</v>
      </c>
      <c r="J2289" s="1" t="s">
        <v>262</v>
      </c>
      <c r="K2289" s="1">
        <v>10024</v>
      </c>
      <c r="L2289" s="1" t="s">
        <v>143</v>
      </c>
      <c r="M2289" s="1" t="s">
        <v>1866</v>
      </c>
      <c r="N2289" s="1" t="s">
        <v>43</v>
      </c>
      <c r="O2289" s="1" t="s">
        <v>44</v>
      </c>
      <c r="P2289" s="1" t="s">
        <v>1867</v>
      </c>
      <c r="Q2289" s="10">
        <v>20.7</v>
      </c>
      <c r="R2289" s="10">
        <v>2</v>
      </c>
      <c r="S2289" s="10">
        <v>41.4</v>
      </c>
      <c r="T2289" s="1">
        <v>0</v>
      </c>
      <c r="U2289" s="10">
        <v>9.9359999999999999</v>
      </c>
    </row>
    <row r="2290" spans="1:21" ht="16.5" x14ac:dyDescent="0.3">
      <c r="A2290" t="s">
        <v>10549</v>
      </c>
      <c r="B2290" s="2">
        <v>44514</v>
      </c>
      <c r="C2290" s="2">
        <v>44519</v>
      </c>
      <c r="D2290" s="1" t="s">
        <v>47</v>
      </c>
      <c r="E2290" s="1" t="s">
        <v>4696</v>
      </c>
      <c r="F2290" s="1" t="s">
        <v>4697</v>
      </c>
      <c r="G2290" s="1" t="s">
        <v>23</v>
      </c>
      <c r="H2290" s="1" t="s">
        <v>24</v>
      </c>
      <c r="I2290" s="1" t="s">
        <v>39</v>
      </c>
      <c r="J2290" s="1" t="s">
        <v>40</v>
      </c>
      <c r="K2290" s="1">
        <v>90049</v>
      </c>
      <c r="L2290" s="1" t="s">
        <v>41</v>
      </c>
      <c r="M2290" s="1" t="s">
        <v>4074</v>
      </c>
      <c r="N2290" s="1" t="s">
        <v>43</v>
      </c>
      <c r="O2290" s="1" t="s">
        <v>65</v>
      </c>
      <c r="P2290" s="1" t="s">
        <v>4075</v>
      </c>
      <c r="Q2290" s="10">
        <v>34.24</v>
      </c>
      <c r="R2290" s="10">
        <v>8</v>
      </c>
      <c r="S2290" s="10">
        <v>273.92</v>
      </c>
      <c r="T2290" s="1">
        <v>0</v>
      </c>
      <c r="U2290" s="10">
        <v>9.9295999999999971</v>
      </c>
    </row>
    <row r="2291" spans="1:21" ht="16.5" x14ac:dyDescent="0.3">
      <c r="A2291" t="s">
        <v>8937</v>
      </c>
      <c r="B2291" s="2">
        <v>43456</v>
      </c>
      <c r="C2291" s="2">
        <v>43463</v>
      </c>
      <c r="D2291" s="1" t="s">
        <v>47</v>
      </c>
      <c r="E2291" s="1" t="s">
        <v>3415</v>
      </c>
      <c r="F2291" s="1" t="s">
        <v>3416</v>
      </c>
      <c r="G2291" s="1" t="s">
        <v>23</v>
      </c>
      <c r="H2291" s="1" t="s">
        <v>24</v>
      </c>
      <c r="I2291" s="1" t="s">
        <v>294</v>
      </c>
      <c r="J2291" s="1" t="s">
        <v>206</v>
      </c>
      <c r="K2291" s="1">
        <v>60623</v>
      </c>
      <c r="L2291" s="1" t="s">
        <v>102</v>
      </c>
      <c r="M2291" s="1" t="s">
        <v>2085</v>
      </c>
      <c r="N2291" s="1" t="s">
        <v>43</v>
      </c>
      <c r="O2291" s="1" t="s">
        <v>56</v>
      </c>
      <c r="P2291" s="1" t="s">
        <v>2086</v>
      </c>
      <c r="Q2291" s="10">
        <v>132.16</v>
      </c>
      <c r="R2291" s="10">
        <v>1</v>
      </c>
      <c r="S2291" s="10">
        <v>132.16</v>
      </c>
      <c r="T2291" s="1">
        <v>0.2</v>
      </c>
      <c r="U2291" s="10">
        <v>9.911999999999999</v>
      </c>
    </row>
    <row r="2292" spans="1:21" ht="16.5" x14ac:dyDescent="0.3">
      <c r="A2292" t="s">
        <v>4964</v>
      </c>
      <c r="B2292" s="2">
        <v>44075</v>
      </c>
      <c r="C2292" s="2">
        <v>44079</v>
      </c>
      <c r="D2292" s="1" t="s">
        <v>47</v>
      </c>
      <c r="E2292" s="1" t="s">
        <v>1345</v>
      </c>
      <c r="F2292" s="1" t="s">
        <v>1346</v>
      </c>
      <c r="G2292" s="1" t="s">
        <v>38</v>
      </c>
      <c r="H2292" s="1" t="s">
        <v>24</v>
      </c>
      <c r="I2292" s="1" t="s">
        <v>141</v>
      </c>
      <c r="J2292" s="1" t="s">
        <v>142</v>
      </c>
      <c r="K2292" s="1">
        <v>19140</v>
      </c>
      <c r="L2292" s="1" t="s">
        <v>143</v>
      </c>
      <c r="M2292" s="1" t="s">
        <v>320</v>
      </c>
      <c r="N2292" s="1" t="s">
        <v>43</v>
      </c>
      <c r="O2292" s="1" t="s">
        <v>87</v>
      </c>
      <c r="P2292" s="1" t="s">
        <v>321</v>
      </c>
      <c r="Q2292" s="10">
        <v>30.48</v>
      </c>
      <c r="R2292" s="10">
        <v>6</v>
      </c>
      <c r="S2292" s="10">
        <v>182.88</v>
      </c>
      <c r="T2292" s="1">
        <v>0.2</v>
      </c>
      <c r="U2292" s="10">
        <v>9.9059999999999988</v>
      </c>
    </row>
    <row r="2293" spans="1:21" ht="16.5" x14ac:dyDescent="0.3">
      <c r="A2293" t="s">
        <v>7992</v>
      </c>
      <c r="B2293" s="2">
        <v>43422</v>
      </c>
      <c r="C2293" s="2">
        <v>43425</v>
      </c>
      <c r="D2293" s="1" t="s">
        <v>20</v>
      </c>
      <c r="E2293" s="1" t="s">
        <v>1622</v>
      </c>
      <c r="F2293" s="1" t="s">
        <v>1623</v>
      </c>
      <c r="G2293" s="1" t="s">
        <v>38</v>
      </c>
      <c r="H2293" s="1" t="s">
        <v>24</v>
      </c>
      <c r="I2293" s="1" t="s">
        <v>3696</v>
      </c>
      <c r="J2293" s="1" t="s">
        <v>118</v>
      </c>
      <c r="K2293" s="1">
        <v>84604</v>
      </c>
      <c r="L2293" s="1" t="s">
        <v>41</v>
      </c>
      <c r="M2293" s="1" t="s">
        <v>5697</v>
      </c>
      <c r="N2293" s="1" t="s">
        <v>43</v>
      </c>
      <c r="O2293" s="1" t="s">
        <v>87</v>
      </c>
      <c r="P2293" s="1" t="s">
        <v>5698</v>
      </c>
      <c r="Q2293" s="10">
        <v>21.98</v>
      </c>
      <c r="R2293" s="10">
        <v>7</v>
      </c>
      <c r="S2293" s="10">
        <v>153.86000000000001</v>
      </c>
      <c r="T2293" s="1">
        <v>0</v>
      </c>
      <c r="U2293" s="10">
        <v>9.8909999999999982</v>
      </c>
    </row>
    <row r="2294" spans="1:21" ht="16.5" x14ac:dyDescent="0.3">
      <c r="A2294" t="s">
        <v>7861</v>
      </c>
      <c r="B2294" s="2">
        <v>43597</v>
      </c>
      <c r="C2294" s="2">
        <v>43601</v>
      </c>
      <c r="D2294" s="1" t="s">
        <v>20</v>
      </c>
      <c r="E2294" s="1" t="s">
        <v>5376</v>
      </c>
      <c r="F2294" s="1" t="s">
        <v>5377</v>
      </c>
      <c r="G2294" s="1" t="s">
        <v>23</v>
      </c>
      <c r="H2294" s="1" t="s">
        <v>24</v>
      </c>
      <c r="I2294" s="1" t="s">
        <v>261</v>
      </c>
      <c r="J2294" s="1" t="s">
        <v>262</v>
      </c>
      <c r="K2294" s="1">
        <v>10024</v>
      </c>
      <c r="L2294" s="1" t="s">
        <v>143</v>
      </c>
      <c r="M2294" s="1" t="s">
        <v>2937</v>
      </c>
      <c r="N2294" s="1" t="s">
        <v>43</v>
      </c>
      <c r="O2294" s="1" t="s">
        <v>56</v>
      </c>
      <c r="P2294" s="1" t="s">
        <v>2938</v>
      </c>
      <c r="Q2294" s="10">
        <v>36.630000000000003</v>
      </c>
      <c r="R2294" s="10">
        <v>3</v>
      </c>
      <c r="S2294" s="10">
        <v>109.89000000000001</v>
      </c>
      <c r="T2294" s="1">
        <v>0</v>
      </c>
      <c r="U2294" s="10">
        <v>9.8901000000000039</v>
      </c>
    </row>
    <row r="2295" spans="1:21" ht="16.5" x14ac:dyDescent="0.3">
      <c r="A2295" t="s">
        <v>3843</v>
      </c>
      <c r="B2295" s="2">
        <v>43224</v>
      </c>
      <c r="C2295" s="2">
        <v>43224</v>
      </c>
      <c r="D2295" s="1" t="s">
        <v>1276</v>
      </c>
      <c r="E2295" s="1" t="s">
        <v>82</v>
      </c>
      <c r="F2295" s="1" t="s">
        <v>83</v>
      </c>
      <c r="G2295" s="1" t="s">
        <v>23</v>
      </c>
      <c r="H2295" s="1" t="s">
        <v>24</v>
      </c>
      <c r="I2295" s="1" t="s">
        <v>3614</v>
      </c>
      <c r="J2295" s="1" t="s">
        <v>738</v>
      </c>
      <c r="K2295" s="1">
        <v>6457</v>
      </c>
      <c r="L2295" s="1" t="s">
        <v>143</v>
      </c>
      <c r="M2295" s="1" t="s">
        <v>3844</v>
      </c>
      <c r="N2295" s="1" t="s">
        <v>29</v>
      </c>
      <c r="O2295" s="1" t="s">
        <v>62</v>
      </c>
      <c r="P2295" s="1" t="s">
        <v>3845</v>
      </c>
      <c r="Q2295" s="10">
        <v>27.46</v>
      </c>
      <c r="R2295" s="10">
        <v>2</v>
      </c>
      <c r="S2295" s="10">
        <v>54.92</v>
      </c>
      <c r="T2295" s="1">
        <v>0</v>
      </c>
      <c r="U2295" s="10">
        <v>9.8856000000000002</v>
      </c>
    </row>
    <row r="2296" spans="1:21" ht="16.5" x14ac:dyDescent="0.3">
      <c r="A2296" t="s">
        <v>9759</v>
      </c>
      <c r="B2296" s="2">
        <v>44553</v>
      </c>
      <c r="C2296" s="2">
        <v>44560</v>
      </c>
      <c r="D2296" s="1" t="s">
        <v>47</v>
      </c>
      <c r="E2296" s="1" t="s">
        <v>6041</v>
      </c>
      <c r="F2296" s="1" t="s">
        <v>6042</v>
      </c>
      <c r="G2296" s="1" t="s">
        <v>99</v>
      </c>
      <c r="H2296" s="1" t="s">
        <v>24</v>
      </c>
      <c r="I2296" s="1" t="s">
        <v>9760</v>
      </c>
      <c r="J2296" s="1" t="s">
        <v>738</v>
      </c>
      <c r="K2296" s="1">
        <v>6810</v>
      </c>
      <c r="L2296" s="1" t="s">
        <v>143</v>
      </c>
      <c r="M2296" s="1" t="s">
        <v>3844</v>
      </c>
      <c r="N2296" s="1" t="s">
        <v>29</v>
      </c>
      <c r="O2296" s="1" t="s">
        <v>62</v>
      </c>
      <c r="P2296" s="1" t="s">
        <v>3845</v>
      </c>
      <c r="Q2296" s="10">
        <v>27.46</v>
      </c>
      <c r="R2296" s="10">
        <v>2</v>
      </c>
      <c r="S2296" s="10">
        <v>54.92</v>
      </c>
      <c r="T2296" s="1">
        <v>0</v>
      </c>
      <c r="U2296" s="10">
        <v>9.8856000000000002</v>
      </c>
    </row>
    <row r="2297" spans="1:21" ht="16.5" x14ac:dyDescent="0.3">
      <c r="A2297" t="s">
        <v>10197</v>
      </c>
      <c r="B2297" s="2">
        <v>44344</v>
      </c>
      <c r="C2297" s="2">
        <v>44348</v>
      </c>
      <c r="D2297" s="1" t="s">
        <v>47</v>
      </c>
      <c r="E2297" s="1" t="s">
        <v>4633</v>
      </c>
      <c r="F2297" s="1" t="s">
        <v>4634</v>
      </c>
      <c r="G2297" s="1" t="s">
        <v>38</v>
      </c>
      <c r="H2297" s="1" t="s">
        <v>24</v>
      </c>
      <c r="I2297" s="1" t="s">
        <v>10198</v>
      </c>
      <c r="J2297" s="1" t="s">
        <v>2697</v>
      </c>
      <c r="K2297" s="1">
        <v>20707</v>
      </c>
      <c r="L2297" s="1" t="s">
        <v>143</v>
      </c>
      <c r="M2297" s="1" t="s">
        <v>3844</v>
      </c>
      <c r="N2297" s="1" t="s">
        <v>29</v>
      </c>
      <c r="O2297" s="1" t="s">
        <v>62</v>
      </c>
      <c r="P2297" s="1" t="s">
        <v>3845</v>
      </c>
      <c r="Q2297" s="10">
        <v>27.46</v>
      </c>
      <c r="R2297" s="10">
        <v>2</v>
      </c>
      <c r="S2297" s="10">
        <v>54.92</v>
      </c>
      <c r="T2297" s="1">
        <v>0</v>
      </c>
      <c r="U2297" s="10">
        <v>9.8856000000000002</v>
      </c>
    </row>
    <row r="2298" spans="1:21" ht="16.5" x14ac:dyDescent="0.3">
      <c r="A2298" t="s">
        <v>2461</v>
      </c>
      <c r="B2298" s="2">
        <v>44460</v>
      </c>
      <c r="C2298" s="2">
        <v>44465</v>
      </c>
      <c r="D2298" s="1" t="s">
        <v>47</v>
      </c>
      <c r="E2298" s="1" t="s">
        <v>2462</v>
      </c>
      <c r="F2298" s="1" t="s">
        <v>2463</v>
      </c>
      <c r="G2298" s="1" t="s">
        <v>23</v>
      </c>
      <c r="H2298" s="1" t="s">
        <v>24</v>
      </c>
      <c r="I2298" s="1" t="s">
        <v>380</v>
      </c>
      <c r="J2298" s="1" t="s">
        <v>224</v>
      </c>
      <c r="K2298" s="1">
        <v>55901</v>
      </c>
      <c r="L2298" s="1" t="s">
        <v>102</v>
      </c>
      <c r="M2298" s="1" t="s">
        <v>2357</v>
      </c>
      <c r="N2298" s="1" t="s">
        <v>43</v>
      </c>
      <c r="O2298" s="1" t="s">
        <v>72</v>
      </c>
      <c r="P2298" s="1" t="s">
        <v>2358</v>
      </c>
      <c r="Q2298" s="10">
        <v>20.16</v>
      </c>
      <c r="R2298" s="10">
        <v>7</v>
      </c>
      <c r="S2298" s="10">
        <v>141.12</v>
      </c>
      <c r="T2298" s="1">
        <v>0</v>
      </c>
      <c r="U2298" s="10">
        <v>9.8783999999999992</v>
      </c>
    </row>
    <row r="2299" spans="1:21" ht="16.5" x14ac:dyDescent="0.3">
      <c r="A2299" t="s">
        <v>5491</v>
      </c>
      <c r="B2299" s="2">
        <v>44119</v>
      </c>
      <c r="C2299" s="2">
        <v>44125</v>
      </c>
      <c r="D2299" s="1" t="s">
        <v>47</v>
      </c>
      <c r="E2299" s="1" t="s">
        <v>4301</v>
      </c>
      <c r="F2299" s="1" t="s">
        <v>4302</v>
      </c>
      <c r="G2299" s="1" t="s">
        <v>99</v>
      </c>
      <c r="H2299" s="1" t="s">
        <v>24</v>
      </c>
      <c r="I2299" s="1" t="s">
        <v>4743</v>
      </c>
      <c r="J2299" s="1" t="s">
        <v>639</v>
      </c>
      <c r="K2299" s="1">
        <v>73120</v>
      </c>
      <c r="L2299" s="1" t="s">
        <v>102</v>
      </c>
      <c r="M2299" s="1" t="s">
        <v>5492</v>
      </c>
      <c r="N2299" s="1" t="s">
        <v>43</v>
      </c>
      <c r="O2299" s="1" t="s">
        <v>44</v>
      </c>
      <c r="P2299" s="1" t="s">
        <v>5493</v>
      </c>
      <c r="Q2299" s="10">
        <v>20.16</v>
      </c>
      <c r="R2299" s="10">
        <v>7</v>
      </c>
      <c r="S2299" s="10">
        <v>141.12</v>
      </c>
      <c r="T2299" s="1">
        <v>0</v>
      </c>
      <c r="U2299" s="10">
        <v>9.8783999999999992</v>
      </c>
    </row>
    <row r="2300" spans="1:21" ht="16.5" x14ac:dyDescent="0.3">
      <c r="A2300" t="s">
        <v>9614</v>
      </c>
      <c r="B2300" s="2">
        <v>44192</v>
      </c>
      <c r="C2300" s="2">
        <v>44196</v>
      </c>
      <c r="D2300" s="1" t="s">
        <v>47</v>
      </c>
      <c r="E2300" s="1" t="s">
        <v>6003</v>
      </c>
      <c r="F2300" s="1" t="s">
        <v>6004</v>
      </c>
      <c r="G2300" s="1" t="s">
        <v>99</v>
      </c>
      <c r="H2300" s="1" t="s">
        <v>24</v>
      </c>
      <c r="I2300" s="1" t="s">
        <v>2509</v>
      </c>
      <c r="J2300" s="1" t="s">
        <v>40</v>
      </c>
      <c r="K2300" s="1">
        <v>92704</v>
      </c>
      <c r="L2300" s="1" t="s">
        <v>41</v>
      </c>
      <c r="M2300" s="1" t="s">
        <v>2876</v>
      </c>
      <c r="N2300" s="1" t="s">
        <v>43</v>
      </c>
      <c r="O2300" s="1" t="s">
        <v>44</v>
      </c>
      <c r="P2300" s="1" t="s">
        <v>2877</v>
      </c>
      <c r="Q2300" s="10">
        <v>20.16</v>
      </c>
      <c r="R2300" s="10">
        <v>7</v>
      </c>
      <c r="S2300" s="10">
        <v>141.12</v>
      </c>
      <c r="T2300" s="1">
        <v>0</v>
      </c>
      <c r="U2300" s="10">
        <v>9.8783999999999992</v>
      </c>
    </row>
    <row r="2301" spans="1:21" ht="16.5" x14ac:dyDescent="0.3">
      <c r="A2301" t="s">
        <v>7081</v>
      </c>
      <c r="B2301" s="2">
        <v>44446</v>
      </c>
      <c r="C2301" s="2">
        <v>44450</v>
      </c>
      <c r="D2301" s="1" t="s">
        <v>47</v>
      </c>
      <c r="E2301" s="1" t="s">
        <v>768</v>
      </c>
      <c r="F2301" s="1" t="s">
        <v>769</v>
      </c>
      <c r="G2301" s="1" t="s">
        <v>23</v>
      </c>
      <c r="H2301" s="1" t="s">
        <v>24</v>
      </c>
      <c r="I2301" s="1" t="s">
        <v>141</v>
      </c>
      <c r="J2301" s="1" t="s">
        <v>142</v>
      </c>
      <c r="K2301" s="1">
        <v>19134</v>
      </c>
      <c r="L2301" s="1" t="s">
        <v>143</v>
      </c>
      <c r="M2301" s="1" t="s">
        <v>640</v>
      </c>
      <c r="N2301" s="1" t="s">
        <v>43</v>
      </c>
      <c r="O2301" s="1" t="s">
        <v>44</v>
      </c>
      <c r="P2301" s="1" t="s">
        <v>641</v>
      </c>
      <c r="Q2301" s="10">
        <v>29.24</v>
      </c>
      <c r="R2301" s="10">
        <v>5</v>
      </c>
      <c r="S2301" s="10">
        <v>146.19999999999999</v>
      </c>
      <c r="T2301" s="1">
        <v>0.2</v>
      </c>
      <c r="U2301" s="10">
        <v>9.8685000000000009</v>
      </c>
    </row>
    <row r="2302" spans="1:21" ht="16.5" x14ac:dyDescent="0.3">
      <c r="A2302" t="s">
        <v>8849</v>
      </c>
      <c r="B2302" s="2">
        <v>44076</v>
      </c>
      <c r="C2302" s="2">
        <v>44082</v>
      </c>
      <c r="D2302" s="1" t="s">
        <v>47</v>
      </c>
      <c r="E2302" s="1" t="s">
        <v>1789</v>
      </c>
      <c r="F2302" s="1" t="s">
        <v>1790</v>
      </c>
      <c r="G2302" s="1" t="s">
        <v>23</v>
      </c>
      <c r="H2302" s="1" t="s">
        <v>24</v>
      </c>
      <c r="I2302" s="1" t="s">
        <v>294</v>
      </c>
      <c r="J2302" s="1" t="s">
        <v>206</v>
      </c>
      <c r="K2302" s="1">
        <v>60623</v>
      </c>
      <c r="L2302" s="1" t="s">
        <v>102</v>
      </c>
      <c r="M2302" s="1" t="s">
        <v>42</v>
      </c>
      <c r="N2302" s="1" t="s">
        <v>43</v>
      </c>
      <c r="O2302" s="1" t="s">
        <v>44</v>
      </c>
      <c r="P2302" s="1" t="s">
        <v>45</v>
      </c>
      <c r="Q2302" s="10">
        <v>29.24</v>
      </c>
      <c r="R2302" s="10">
        <v>5</v>
      </c>
      <c r="S2302" s="10">
        <v>146.19999999999999</v>
      </c>
      <c r="T2302" s="1">
        <v>0.2</v>
      </c>
      <c r="U2302" s="10">
        <v>9.8685000000000009</v>
      </c>
    </row>
    <row r="2303" spans="1:21" ht="16.5" x14ac:dyDescent="0.3">
      <c r="A2303" t="s">
        <v>5203</v>
      </c>
      <c r="B2303" s="2">
        <v>43683</v>
      </c>
      <c r="C2303" s="2">
        <v>43685</v>
      </c>
      <c r="D2303" s="1" t="s">
        <v>183</v>
      </c>
      <c r="E2303" s="1" t="s">
        <v>833</v>
      </c>
      <c r="F2303" s="1" t="s">
        <v>834</v>
      </c>
      <c r="G2303" s="1" t="s">
        <v>38</v>
      </c>
      <c r="H2303" s="1" t="s">
        <v>24</v>
      </c>
      <c r="I2303" s="1" t="s">
        <v>179</v>
      </c>
      <c r="J2303" s="1" t="s">
        <v>101</v>
      </c>
      <c r="K2303" s="1">
        <v>77041</v>
      </c>
      <c r="L2303" s="1" t="s">
        <v>102</v>
      </c>
      <c r="M2303" s="1" t="s">
        <v>2899</v>
      </c>
      <c r="N2303" s="1" t="s">
        <v>43</v>
      </c>
      <c r="O2303" s="1" t="s">
        <v>87</v>
      </c>
      <c r="P2303" s="1" t="s">
        <v>2900</v>
      </c>
      <c r="Q2303" s="10">
        <v>27.216000000000001</v>
      </c>
      <c r="R2303" s="10">
        <v>3</v>
      </c>
      <c r="S2303" s="10">
        <v>81.647999999999996</v>
      </c>
      <c r="T2303" s="1">
        <v>0.2</v>
      </c>
      <c r="U2303" s="10">
        <v>9.8657999999999983</v>
      </c>
    </row>
    <row r="2304" spans="1:21" ht="16.5" x14ac:dyDescent="0.3">
      <c r="A2304" t="s">
        <v>2102</v>
      </c>
      <c r="B2304" s="2">
        <v>43922</v>
      </c>
      <c r="C2304" s="2">
        <v>43929</v>
      </c>
      <c r="D2304" s="1" t="s">
        <v>47</v>
      </c>
      <c r="E2304" s="1" t="s">
        <v>1015</v>
      </c>
      <c r="F2304" s="1" t="s">
        <v>1016</v>
      </c>
      <c r="G2304" s="1" t="s">
        <v>38</v>
      </c>
      <c r="H2304" s="1" t="s">
        <v>24</v>
      </c>
      <c r="I2304" s="1" t="s">
        <v>2103</v>
      </c>
      <c r="J2304" s="1" t="s">
        <v>301</v>
      </c>
      <c r="K2304" s="1">
        <v>85635</v>
      </c>
      <c r="L2304" s="1" t="s">
        <v>41</v>
      </c>
      <c r="M2304" s="1" t="s">
        <v>2104</v>
      </c>
      <c r="N2304" s="1" t="s">
        <v>43</v>
      </c>
      <c r="O2304" s="1" t="s">
        <v>264</v>
      </c>
      <c r="P2304" s="1" t="s">
        <v>554</v>
      </c>
      <c r="Q2304" s="10">
        <v>31.560000000000002</v>
      </c>
      <c r="R2304" s="10">
        <v>5</v>
      </c>
      <c r="S2304" s="10">
        <v>157.80000000000001</v>
      </c>
      <c r="T2304" s="1">
        <v>0.2</v>
      </c>
      <c r="U2304" s="10">
        <v>9.8624999999999972</v>
      </c>
    </row>
    <row r="2305" spans="1:21" ht="16.5" x14ac:dyDescent="0.3">
      <c r="A2305" t="s">
        <v>685</v>
      </c>
      <c r="B2305" s="2">
        <v>43317</v>
      </c>
      <c r="C2305" s="2">
        <v>43321</v>
      </c>
      <c r="D2305" s="1" t="s">
        <v>47</v>
      </c>
      <c r="E2305" s="1" t="s">
        <v>686</v>
      </c>
      <c r="F2305" s="1" t="s">
        <v>687</v>
      </c>
      <c r="G2305" s="1" t="s">
        <v>23</v>
      </c>
      <c r="H2305" s="1" t="s">
        <v>24</v>
      </c>
      <c r="I2305" s="1" t="s">
        <v>39</v>
      </c>
      <c r="J2305" s="1" t="s">
        <v>40</v>
      </c>
      <c r="K2305" s="1">
        <v>90004</v>
      </c>
      <c r="L2305" s="1" t="s">
        <v>41</v>
      </c>
      <c r="M2305" s="1" t="s">
        <v>688</v>
      </c>
      <c r="N2305" s="1" t="s">
        <v>43</v>
      </c>
      <c r="O2305" s="1" t="s">
        <v>87</v>
      </c>
      <c r="P2305" s="1" t="s">
        <v>689</v>
      </c>
      <c r="Q2305" s="10">
        <v>20.94</v>
      </c>
      <c r="R2305" s="10">
        <v>3</v>
      </c>
      <c r="S2305" s="10">
        <v>62.820000000000007</v>
      </c>
      <c r="T2305" s="1">
        <v>0</v>
      </c>
      <c r="U2305" s="10">
        <v>9.841800000000001</v>
      </c>
    </row>
    <row r="2306" spans="1:21" ht="16.5" x14ac:dyDescent="0.3">
      <c r="A2306" t="s">
        <v>10132</v>
      </c>
      <c r="B2306" s="2">
        <v>44065</v>
      </c>
      <c r="C2306" s="2">
        <v>44066</v>
      </c>
      <c r="D2306" s="1" t="s">
        <v>183</v>
      </c>
      <c r="E2306" s="1" t="s">
        <v>6113</v>
      </c>
      <c r="F2306" s="1" t="s">
        <v>6114</v>
      </c>
      <c r="G2306" s="1" t="s">
        <v>99</v>
      </c>
      <c r="H2306" s="1" t="s">
        <v>24</v>
      </c>
      <c r="I2306" s="1" t="s">
        <v>5228</v>
      </c>
      <c r="J2306" s="1" t="s">
        <v>448</v>
      </c>
      <c r="K2306" s="1">
        <v>80525</v>
      </c>
      <c r="L2306" s="1" t="s">
        <v>41</v>
      </c>
      <c r="M2306" s="1" t="s">
        <v>1964</v>
      </c>
      <c r="N2306" s="1" t="s">
        <v>29</v>
      </c>
      <c r="O2306" s="1" t="s">
        <v>62</v>
      </c>
      <c r="P2306" s="1" t="s">
        <v>1965</v>
      </c>
      <c r="Q2306" s="10">
        <v>98.328000000000003</v>
      </c>
      <c r="R2306" s="10">
        <v>3</v>
      </c>
      <c r="S2306" s="10">
        <v>294.98400000000004</v>
      </c>
      <c r="T2306" s="1">
        <v>0.2</v>
      </c>
      <c r="U2306" s="10">
        <v>9.832800000000006</v>
      </c>
    </row>
    <row r="2307" spans="1:21" ht="16.5" x14ac:dyDescent="0.3">
      <c r="A2307" t="s">
        <v>5397</v>
      </c>
      <c r="B2307" s="2">
        <v>44140</v>
      </c>
      <c r="C2307" s="2">
        <v>44145</v>
      </c>
      <c r="D2307" s="1" t="s">
        <v>47</v>
      </c>
      <c r="E2307" s="1" t="s">
        <v>368</v>
      </c>
      <c r="F2307" s="1" t="s">
        <v>369</v>
      </c>
      <c r="G2307" s="1" t="s">
        <v>99</v>
      </c>
      <c r="H2307" s="1" t="s">
        <v>24</v>
      </c>
      <c r="I2307" s="1" t="s">
        <v>620</v>
      </c>
      <c r="J2307" s="1" t="s">
        <v>40</v>
      </c>
      <c r="K2307" s="1">
        <v>95123</v>
      </c>
      <c r="L2307" s="1" t="s">
        <v>41</v>
      </c>
      <c r="M2307" s="1" t="s">
        <v>5398</v>
      </c>
      <c r="N2307" s="1" t="s">
        <v>43</v>
      </c>
      <c r="O2307" s="1" t="s">
        <v>72</v>
      </c>
      <c r="P2307" s="1" t="s">
        <v>5399</v>
      </c>
      <c r="Q2307" s="10">
        <v>29.120000000000005</v>
      </c>
      <c r="R2307" s="10">
        <v>5</v>
      </c>
      <c r="S2307" s="10">
        <v>145.60000000000002</v>
      </c>
      <c r="T2307" s="1">
        <v>0.2</v>
      </c>
      <c r="U2307" s="10">
        <v>9.8279999999999959</v>
      </c>
    </row>
    <row r="2308" spans="1:21" ht="16.5" x14ac:dyDescent="0.3">
      <c r="A2308" t="s">
        <v>8971</v>
      </c>
      <c r="B2308" s="2">
        <v>43580</v>
      </c>
      <c r="C2308" s="2">
        <v>43587</v>
      </c>
      <c r="D2308" s="1" t="s">
        <v>47</v>
      </c>
      <c r="E2308" s="1" t="s">
        <v>2641</v>
      </c>
      <c r="F2308" s="1" t="s">
        <v>2642</v>
      </c>
      <c r="G2308" s="1" t="s">
        <v>38</v>
      </c>
      <c r="H2308" s="1" t="s">
        <v>24</v>
      </c>
      <c r="I2308" s="1" t="s">
        <v>39</v>
      </c>
      <c r="J2308" s="1" t="s">
        <v>40</v>
      </c>
      <c r="K2308" s="1">
        <v>90004</v>
      </c>
      <c r="L2308" s="1" t="s">
        <v>41</v>
      </c>
      <c r="M2308" s="1" t="s">
        <v>2935</v>
      </c>
      <c r="N2308" s="1" t="s">
        <v>43</v>
      </c>
      <c r="O2308" s="1" t="s">
        <v>168</v>
      </c>
      <c r="P2308" s="1" t="s">
        <v>2936</v>
      </c>
      <c r="Q2308" s="10">
        <v>21.34</v>
      </c>
      <c r="R2308" s="10">
        <v>2</v>
      </c>
      <c r="S2308" s="10">
        <v>42.68</v>
      </c>
      <c r="T2308" s="1">
        <v>0</v>
      </c>
      <c r="U2308" s="10">
        <v>9.8163999999999998</v>
      </c>
    </row>
    <row r="2309" spans="1:21" ht="16.5" x14ac:dyDescent="0.3">
      <c r="A2309" t="s">
        <v>7111</v>
      </c>
      <c r="B2309" s="2">
        <v>44125</v>
      </c>
      <c r="C2309" s="2">
        <v>44126</v>
      </c>
      <c r="D2309" s="1" t="s">
        <v>183</v>
      </c>
      <c r="E2309" s="1" t="s">
        <v>3096</v>
      </c>
      <c r="F2309" s="1" t="s">
        <v>3097</v>
      </c>
      <c r="G2309" s="1" t="s">
        <v>23</v>
      </c>
      <c r="H2309" s="1" t="s">
        <v>24</v>
      </c>
      <c r="I2309" s="1" t="s">
        <v>4398</v>
      </c>
      <c r="J2309" s="1" t="s">
        <v>2697</v>
      </c>
      <c r="K2309" s="1">
        <v>21215</v>
      </c>
      <c r="L2309" s="1" t="s">
        <v>143</v>
      </c>
      <c r="M2309" s="1" t="s">
        <v>3692</v>
      </c>
      <c r="N2309" s="1" t="s">
        <v>68</v>
      </c>
      <c r="O2309" s="1" t="s">
        <v>156</v>
      </c>
      <c r="P2309" s="1" t="s">
        <v>3693</v>
      </c>
      <c r="Q2309" s="10">
        <v>98.16</v>
      </c>
      <c r="R2309" s="10">
        <v>6</v>
      </c>
      <c r="S2309" s="10">
        <v>588.96</v>
      </c>
      <c r="T2309" s="1">
        <v>0</v>
      </c>
      <c r="U2309" s="10">
        <v>9.8159999999999954</v>
      </c>
    </row>
    <row r="2310" spans="1:21" ht="16.5" x14ac:dyDescent="0.3">
      <c r="A2310" t="s">
        <v>7978</v>
      </c>
      <c r="B2310" s="2">
        <v>44343</v>
      </c>
      <c r="C2310" s="2">
        <v>44347</v>
      </c>
      <c r="D2310" s="1" t="s">
        <v>47</v>
      </c>
      <c r="E2310" s="1" t="s">
        <v>4418</v>
      </c>
      <c r="F2310" s="1" t="s">
        <v>4419</v>
      </c>
      <c r="G2310" s="1" t="s">
        <v>38</v>
      </c>
      <c r="H2310" s="1" t="s">
        <v>24</v>
      </c>
      <c r="I2310" s="1" t="s">
        <v>92</v>
      </c>
      <c r="J2310" s="1" t="s">
        <v>93</v>
      </c>
      <c r="K2310" s="1">
        <v>98103</v>
      </c>
      <c r="L2310" s="1" t="s">
        <v>41</v>
      </c>
      <c r="M2310" s="1" t="s">
        <v>3692</v>
      </c>
      <c r="N2310" s="1" t="s">
        <v>68</v>
      </c>
      <c r="O2310" s="1" t="s">
        <v>156</v>
      </c>
      <c r="P2310" s="1" t="s">
        <v>3693</v>
      </c>
      <c r="Q2310" s="10">
        <v>98.16</v>
      </c>
      <c r="R2310" s="10">
        <v>6</v>
      </c>
      <c r="S2310" s="10">
        <v>588.96</v>
      </c>
      <c r="T2310" s="1">
        <v>0</v>
      </c>
      <c r="U2310" s="10">
        <v>9.8159999999999954</v>
      </c>
    </row>
    <row r="2311" spans="1:21" ht="16.5" x14ac:dyDescent="0.3">
      <c r="A2311" t="s">
        <v>6638</v>
      </c>
      <c r="B2311" s="2">
        <v>44526</v>
      </c>
      <c r="C2311" s="2">
        <v>44530</v>
      </c>
      <c r="D2311" s="1" t="s">
        <v>47</v>
      </c>
      <c r="E2311" s="1" t="s">
        <v>4847</v>
      </c>
      <c r="F2311" s="1" t="s">
        <v>4848</v>
      </c>
      <c r="G2311" s="1" t="s">
        <v>38</v>
      </c>
      <c r="H2311" s="1" t="s">
        <v>24</v>
      </c>
      <c r="I2311" s="1" t="s">
        <v>488</v>
      </c>
      <c r="J2311" s="1" t="s">
        <v>489</v>
      </c>
      <c r="K2311" s="1">
        <v>43229</v>
      </c>
      <c r="L2311" s="1" t="s">
        <v>143</v>
      </c>
      <c r="M2311" s="1" t="s">
        <v>4345</v>
      </c>
      <c r="N2311" s="1" t="s">
        <v>43</v>
      </c>
      <c r="O2311" s="1" t="s">
        <v>75</v>
      </c>
      <c r="P2311" s="1" t="s">
        <v>4346</v>
      </c>
      <c r="Q2311" s="10">
        <v>52.272000000000006</v>
      </c>
      <c r="R2311" s="10">
        <v>3</v>
      </c>
      <c r="S2311" s="10">
        <v>156.81600000000003</v>
      </c>
      <c r="T2311" s="1">
        <v>0.2</v>
      </c>
      <c r="U2311" s="10">
        <v>9.8009999999999984</v>
      </c>
    </row>
    <row r="2312" spans="1:21" ht="16.5" x14ac:dyDescent="0.3">
      <c r="A2312" t="s">
        <v>6953</v>
      </c>
      <c r="B2312" s="2">
        <v>44545</v>
      </c>
      <c r="C2312" s="2">
        <v>44550</v>
      </c>
      <c r="D2312" s="1" t="s">
        <v>47</v>
      </c>
      <c r="E2312" s="1" t="s">
        <v>3965</v>
      </c>
      <c r="F2312" s="1" t="s">
        <v>3966</v>
      </c>
      <c r="G2312" s="1" t="s">
        <v>99</v>
      </c>
      <c r="H2312" s="1" t="s">
        <v>24</v>
      </c>
      <c r="I2312" s="1" t="s">
        <v>92</v>
      </c>
      <c r="J2312" s="1" t="s">
        <v>93</v>
      </c>
      <c r="K2312" s="1">
        <v>98115</v>
      </c>
      <c r="L2312" s="1" t="s">
        <v>41</v>
      </c>
      <c r="M2312" s="1" t="s">
        <v>2147</v>
      </c>
      <c r="N2312" s="1" t="s">
        <v>29</v>
      </c>
      <c r="O2312" s="1" t="s">
        <v>62</v>
      </c>
      <c r="P2312" s="1" t="s">
        <v>2148</v>
      </c>
      <c r="Q2312" s="10">
        <v>22.77</v>
      </c>
      <c r="R2312" s="10">
        <v>3</v>
      </c>
      <c r="S2312" s="10">
        <v>68.31</v>
      </c>
      <c r="T2312" s="1">
        <v>0</v>
      </c>
      <c r="U2312" s="10">
        <v>9.7911000000000001</v>
      </c>
    </row>
    <row r="2313" spans="1:21" ht="16.5" x14ac:dyDescent="0.3">
      <c r="A2313" t="s">
        <v>10444</v>
      </c>
      <c r="B2313" s="2">
        <v>43797</v>
      </c>
      <c r="C2313" s="2">
        <v>43801</v>
      </c>
      <c r="D2313" s="1" t="s">
        <v>47</v>
      </c>
      <c r="E2313" s="1" t="s">
        <v>6184</v>
      </c>
      <c r="F2313" s="1" t="s">
        <v>6185</v>
      </c>
      <c r="G2313" s="1" t="s">
        <v>23</v>
      </c>
      <c r="H2313" s="1" t="s">
        <v>24</v>
      </c>
      <c r="I2313" s="1" t="s">
        <v>488</v>
      </c>
      <c r="J2313" s="1" t="s">
        <v>489</v>
      </c>
      <c r="K2313" s="1">
        <v>43229</v>
      </c>
      <c r="L2313" s="1" t="s">
        <v>143</v>
      </c>
      <c r="M2313" s="1" t="s">
        <v>403</v>
      </c>
      <c r="N2313" s="1" t="s">
        <v>29</v>
      </c>
      <c r="O2313" s="1" t="s">
        <v>62</v>
      </c>
      <c r="P2313" s="1" t="s">
        <v>404</v>
      </c>
      <c r="Q2313" s="10">
        <v>71.12</v>
      </c>
      <c r="R2313" s="10">
        <v>5</v>
      </c>
      <c r="S2313" s="10">
        <v>355.6</v>
      </c>
      <c r="T2313" s="1">
        <v>0.2</v>
      </c>
      <c r="U2313" s="10">
        <v>9.7789999999999964</v>
      </c>
    </row>
    <row r="2314" spans="1:21" ht="16.5" x14ac:dyDescent="0.3">
      <c r="A2314" t="s">
        <v>1407</v>
      </c>
      <c r="B2314" s="2">
        <v>43206</v>
      </c>
      <c r="C2314" s="2">
        <v>43210</v>
      </c>
      <c r="D2314" s="1" t="s">
        <v>47</v>
      </c>
      <c r="E2314" s="1" t="s">
        <v>618</v>
      </c>
      <c r="F2314" s="1" t="s">
        <v>619</v>
      </c>
      <c r="G2314" s="1" t="s">
        <v>38</v>
      </c>
      <c r="H2314" s="1" t="s">
        <v>24</v>
      </c>
      <c r="I2314" s="1" t="s">
        <v>512</v>
      </c>
      <c r="J2314" s="1" t="s">
        <v>85</v>
      </c>
      <c r="K2314" s="1">
        <v>28403</v>
      </c>
      <c r="L2314" s="1" t="s">
        <v>27</v>
      </c>
      <c r="M2314" s="1" t="s">
        <v>1408</v>
      </c>
      <c r="N2314" s="1" t="s">
        <v>43</v>
      </c>
      <c r="O2314" s="1" t="s">
        <v>65</v>
      </c>
      <c r="P2314" s="1" t="s">
        <v>1409</v>
      </c>
      <c r="Q2314" s="10">
        <v>39.072000000000003</v>
      </c>
      <c r="R2314" s="10">
        <v>6</v>
      </c>
      <c r="S2314" s="10">
        <v>234.43200000000002</v>
      </c>
      <c r="T2314" s="1">
        <v>0.2</v>
      </c>
      <c r="U2314" s="10">
        <v>9.7680000000000007</v>
      </c>
    </row>
    <row r="2315" spans="1:21" ht="16.5" x14ac:dyDescent="0.3">
      <c r="A2315" t="s">
        <v>9966</v>
      </c>
      <c r="B2315" s="2">
        <v>43138</v>
      </c>
      <c r="C2315" s="2">
        <v>43141</v>
      </c>
      <c r="D2315" s="1" t="s">
        <v>20</v>
      </c>
      <c r="E2315" s="1" t="s">
        <v>2386</v>
      </c>
      <c r="F2315" s="1" t="s">
        <v>2387</v>
      </c>
      <c r="G2315" s="1" t="s">
        <v>38</v>
      </c>
      <c r="H2315" s="1" t="s">
        <v>24</v>
      </c>
      <c r="I2315" s="1" t="s">
        <v>261</v>
      </c>
      <c r="J2315" s="1" t="s">
        <v>262</v>
      </c>
      <c r="K2315" s="1">
        <v>10024</v>
      </c>
      <c r="L2315" s="1" t="s">
        <v>143</v>
      </c>
      <c r="M2315" s="1" t="s">
        <v>2768</v>
      </c>
      <c r="N2315" s="1" t="s">
        <v>43</v>
      </c>
      <c r="O2315" s="1" t="s">
        <v>56</v>
      </c>
      <c r="P2315" s="1" t="s">
        <v>2769</v>
      </c>
      <c r="Q2315" s="10">
        <v>64.959999999999994</v>
      </c>
      <c r="R2315" s="10">
        <v>4</v>
      </c>
      <c r="S2315" s="10">
        <v>259.83999999999997</v>
      </c>
      <c r="T2315" s="1">
        <v>0</v>
      </c>
      <c r="U2315" s="10">
        <v>9.7439999999999998</v>
      </c>
    </row>
    <row r="2316" spans="1:21" ht="16.5" x14ac:dyDescent="0.3">
      <c r="A2316" t="s">
        <v>6126</v>
      </c>
      <c r="B2316" s="2">
        <v>44258</v>
      </c>
      <c r="C2316" s="2">
        <v>44262</v>
      </c>
      <c r="D2316" s="1" t="s">
        <v>47</v>
      </c>
      <c r="E2316" s="1" t="s">
        <v>6127</v>
      </c>
      <c r="F2316" s="1" t="s">
        <v>6128</v>
      </c>
      <c r="G2316" s="1" t="s">
        <v>23</v>
      </c>
      <c r="H2316" s="1" t="s">
        <v>24</v>
      </c>
      <c r="I2316" s="1" t="s">
        <v>806</v>
      </c>
      <c r="J2316" s="1" t="s">
        <v>101</v>
      </c>
      <c r="K2316" s="1">
        <v>75081</v>
      </c>
      <c r="L2316" s="1" t="s">
        <v>102</v>
      </c>
      <c r="M2316" s="1" t="s">
        <v>3057</v>
      </c>
      <c r="N2316" s="1" t="s">
        <v>43</v>
      </c>
      <c r="O2316" s="1" t="s">
        <v>87</v>
      </c>
      <c r="P2316" s="1" t="s">
        <v>3058</v>
      </c>
      <c r="Q2316" s="10">
        <v>26.880000000000003</v>
      </c>
      <c r="R2316" s="10">
        <v>8</v>
      </c>
      <c r="S2316" s="10">
        <v>215.04000000000002</v>
      </c>
      <c r="T2316" s="1">
        <v>0.2</v>
      </c>
      <c r="U2316" s="10">
        <v>9.743999999999998</v>
      </c>
    </row>
    <row r="2317" spans="1:21" ht="16.5" x14ac:dyDescent="0.3">
      <c r="A2317" t="s">
        <v>9302</v>
      </c>
      <c r="B2317" s="2">
        <v>43394</v>
      </c>
      <c r="C2317" s="2">
        <v>43399</v>
      </c>
      <c r="D2317" s="1" t="s">
        <v>47</v>
      </c>
      <c r="E2317" s="1" t="s">
        <v>3225</v>
      </c>
      <c r="F2317" s="1" t="s">
        <v>3226</v>
      </c>
      <c r="G2317" s="1" t="s">
        <v>38</v>
      </c>
      <c r="H2317" s="1" t="s">
        <v>24</v>
      </c>
      <c r="I2317" s="1" t="s">
        <v>5409</v>
      </c>
      <c r="J2317" s="1" t="s">
        <v>310</v>
      </c>
      <c r="K2317" s="1">
        <v>23602</v>
      </c>
      <c r="L2317" s="1" t="s">
        <v>27</v>
      </c>
      <c r="M2317" s="1" t="s">
        <v>212</v>
      </c>
      <c r="N2317" s="1" t="s">
        <v>43</v>
      </c>
      <c r="O2317" s="1" t="s">
        <v>56</v>
      </c>
      <c r="P2317" s="1" t="s">
        <v>213</v>
      </c>
      <c r="Q2317" s="10">
        <v>194.7</v>
      </c>
      <c r="R2317" s="10">
        <v>5</v>
      </c>
      <c r="S2317" s="10">
        <v>973.5</v>
      </c>
      <c r="T2317" s="1">
        <v>0</v>
      </c>
      <c r="U2317" s="10">
        <v>9.7349999999999781</v>
      </c>
    </row>
    <row r="2318" spans="1:21" ht="16.5" x14ac:dyDescent="0.3">
      <c r="A2318" t="s">
        <v>4535</v>
      </c>
      <c r="B2318" s="2">
        <v>43666</v>
      </c>
      <c r="C2318" s="2">
        <v>43671</v>
      </c>
      <c r="D2318" s="1" t="s">
        <v>20</v>
      </c>
      <c r="E2318" s="1" t="s">
        <v>2799</v>
      </c>
      <c r="F2318" s="1" t="s">
        <v>2800</v>
      </c>
      <c r="G2318" s="1" t="s">
        <v>23</v>
      </c>
      <c r="H2318" s="1" t="s">
        <v>24</v>
      </c>
      <c r="I2318" s="1" t="s">
        <v>4536</v>
      </c>
      <c r="J2318" s="1" t="s">
        <v>249</v>
      </c>
      <c r="K2318" s="1">
        <v>46614</v>
      </c>
      <c r="L2318" s="1" t="s">
        <v>102</v>
      </c>
      <c r="M2318" s="1" t="s">
        <v>4537</v>
      </c>
      <c r="N2318" s="1" t="s">
        <v>43</v>
      </c>
      <c r="O2318" s="1" t="s">
        <v>56</v>
      </c>
      <c r="P2318" s="1" t="s">
        <v>4538</v>
      </c>
      <c r="Q2318" s="10">
        <v>34.76</v>
      </c>
      <c r="R2318" s="10">
        <v>1</v>
      </c>
      <c r="S2318" s="10">
        <v>34.76</v>
      </c>
      <c r="T2318" s="1">
        <v>0</v>
      </c>
      <c r="U2318" s="10">
        <v>9.732800000000001</v>
      </c>
    </row>
    <row r="2319" spans="1:21" ht="16.5" x14ac:dyDescent="0.3">
      <c r="A2319" t="s">
        <v>2316</v>
      </c>
      <c r="B2319" s="2">
        <v>44217</v>
      </c>
      <c r="C2319" s="2">
        <v>44221</v>
      </c>
      <c r="D2319" s="1" t="s">
        <v>47</v>
      </c>
      <c r="E2319" s="1" t="s">
        <v>2317</v>
      </c>
      <c r="F2319" s="1" t="s">
        <v>2318</v>
      </c>
      <c r="G2319" s="1" t="s">
        <v>99</v>
      </c>
      <c r="H2319" s="1" t="s">
        <v>24</v>
      </c>
      <c r="I2319" s="1" t="s">
        <v>92</v>
      </c>
      <c r="J2319" s="1" t="s">
        <v>93</v>
      </c>
      <c r="K2319" s="1">
        <v>98115</v>
      </c>
      <c r="L2319" s="1" t="s">
        <v>41</v>
      </c>
      <c r="M2319" s="1" t="s">
        <v>1748</v>
      </c>
      <c r="N2319" s="1" t="s">
        <v>43</v>
      </c>
      <c r="O2319" s="1" t="s">
        <v>56</v>
      </c>
      <c r="P2319" s="1" t="s">
        <v>1749</v>
      </c>
      <c r="Q2319" s="10">
        <v>242.94</v>
      </c>
      <c r="R2319" s="10">
        <v>3</v>
      </c>
      <c r="S2319" s="10">
        <v>728.81999999999994</v>
      </c>
      <c r="T2319" s="1">
        <v>0</v>
      </c>
      <c r="U2319" s="10">
        <v>9.7175999999999902</v>
      </c>
    </row>
    <row r="2320" spans="1:21" ht="16.5" x14ac:dyDescent="0.3">
      <c r="A2320" t="s">
        <v>7475</v>
      </c>
      <c r="B2320" s="2">
        <v>44267</v>
      </c>
      <c r="C2320" s="2">
        <v>44272</v>
      </c>
      <c r="D2320" s="1" t="s">
        <v>47</v>
      </c>
      <c r="E2320" s="1" t="s">
        <v>4199</v>
      </c>
      <c r="F2320" s="1" t="s">
        <v>4200</v>
      </c>
      <c r="G2320" s="1" t="s">
        <v>38</v>
      </c>
      <c r="H2320" s="1" t="s">
        <v>24</v>
      </c>
      <c r="I2320" s="1" t="s">
        <v>124</v>
      </c>
      <c r="J2320" s="1" t="s">
        <v>40</v>
      </c>
      <c r="K2320" s="1">
        <v>94122</v>
      </c>
      <c r="L2320" s="1" t="s">
        <v>41</v>
      </c>
      <c r="M2320" s="1" t="s">
        <v>1748</v>
      </c>
      <c r="N2320" s="1" t="s">
        <v>43</v>
      </c>
      <c r="O2320" s="1" t="s">
        <v>56</v>
      </c>
      <c r="P2320" s="1" t="s">
        <v>1749</v>
      </c>
      <c r="Q2320" s="10">
        <v>242.94</v>
      </c>
      <c r="R2320" s="10">
        <v>3</v>
      </c>
      <c r="S2320" s="10">
        <v>728.81999999999994</v>
      </c>
      <c r="T2320" s="1">
        <v>0</v>
      </c>
      <c r="U2320" s="10">
        <v>9.7175999999999902</v>
      </c>
    </row>
    <row r="2321" spans="1:21" ht="16.5" x14ac:dyDescent="0.3">
      <c r="A2321" t="s">
        <v>9663</v>
      </c>
      <c r="B2321" s="2">
        <v>44012</v>
      </c>
      <c r="C2321" s="2">
        <v>44014</v>
      </c>
      <c r="D2321" s="1" t="s">
        <v>20</v>
      </c>
      <c r="E2321" s="1" t="s">
        <v>527</v>
      </c>
      <c r="F2321" s="1" t="s">
        <v>528</v>
      </c>
      <c r="G2321" s="1" t="s">
        <v>23</v>
      </c>
      <c r="H2321" s="1" t="s">
        <v>24</v>
      </c>
      <c r="I2321" s="1" t="s">
        <v>7311</v>
      </c>
      <c r="J2321" s="1" t="s">
        <v>1258</v>
      </c>
      <c r="K2321" s="1">
        <v>30328</v>
      </c>
      <c r="L2321" s="1" t="s">
        <v>27</v>
      </c>
      <c r="M2321" s="1" t="s">
        <v>1440</v>
      </c>
      <c r="N2321" s="1" t="s">
        <v>43</v>
      </c>
      <c r="O2321" s="1" t="s">
        <v>65</v>
      </c>
      <c r="P2321" s="1" t="s">
        <v>1441</v>
      </c>
      <c r="Q2321" s="10">
        <v>35.97</v>
      </c>
      <c r="R2321" s="10">
        <v>3</v>
      </c>
      <c r="S2321" s="10">
        <v>107.91</v>
      </c>
      <c r="T2321" s="1">
        <v>0</v>
      </c>
      <c r="U2321" s="10">
        <v>9.7118999999999982</v>
      </c>
    </row>
    <row r="2322" spans="1:21" ht="16.5" x14ac:dyDescent="0.3">
      <c r="A2322" t="s">
        <v>8751</v>
      </c>
      <c r="B2322" s="2">
        <v>43585</v>
      </c>
      <c r="C2322" s="2">
        <v>43591</v>
      </c>
      <c r="D2322" s="1" t="s">
        <v>47</v>
      </c>
      <c r="E2322" s="1" t="s">
        <v>130</v>
      </c>
      <c r="F2322" s="1" t="s">
        <v>131</v>
      </c>
      <c r="G2322" s="1" t="s">
        <v>38</v>
      </c>
      <c r="H2322" s="1" t="s">
        <v>24</v>
      </c>
      <c r="I2322" s="1" t="s">
        <v>124</v>
      </c>
      <c r="J2322" s="1" t="s">
        <v>40</v>
      </c>
      <c r="K2322" s="1">
        <v>94110</v>
      </c>
      <c r="L2322" s="1" t="s">
        <v>41</v>
      </c>
      <c r="M2322" s="1" t="s">
        <v>1300</v>
      </c>
      <c r="N2322" s="1" t="s">
        <v>43</v>
      </c>
      <c r="O2322" s="1" t="s">
        <v>65</v>
      </c>
      <c r="P2322" s="1" t="s">
        <v>1301</v>
      </c>
      <c r="Q2322" s="10">
        <v>34.650000000000006</v>
      </c>
      <c r="R2322" s="10">
        <v>3</v>
      </c>
      <c r="S2322" s="10">
        <v>103.95000000000002</v>
      </c>
      <c r="T2322" s="1">
        <v>0</v>
      </c>
      <c r="U2322" s="10">
        <v>9.702</v>
      </c>
    </row>
    <row r="2323" spans="1:21" ht="16.5" x14ac:dyDescent="0.3">
      <c r="A2323" t="s">
        <v>10505</v>
      </c>
      <c r="B2323" s="2">
        <v>44439</v>
      </c>
      <c r="C2323" s="2">
        <v>44444</v>
      </c>
      <c r="D2323" s="1" t="s">
        <v>47</v>
      </c>
      <c r="E2323" s="1" t="s">
        <v>3901</v>
      </c>
      <c r="F2323" s="1" t="s">
        <v>3902</v>
      </c>
      <c r="G2323" s="1" t="s">
        <v>23</v>
      </c>
      <c r="H2323" s="1" t="s">
        <v>24</v>
      </c>
      <c r="I2323" s="1" t="s">
        <v>124</v>
      </c>
      <c r="J2323" s="1" t="s">
        <v>40</v>
      </c>
      <c r="K2323" s="1">
        <v>94109</v>
      </c>
      <c r="L2323" s="1" t="s">
        <v>41</v>
      </c>
      <c r="M2323" s="1" t="s">
        <v>2130</v>
      </c>
      <c r="N2323" s="1" t="s">
        <v>43</v>
      </c>
      <c r="O2323" s="1" t="s">
        <v>56</v>
      </c>
      <c r="P2323" s="1" t="s">
        <v>2131</v>
      </c>
      <c r="Q2323" s="10">
        <v>193.95000000000002</v>
      </c>
      <c r="R2323" s="10">
        <v>3</v>
      </c>
      <c r="S2323" s="10">
        <v>581.85</v>
      </c>
      <c r="T2323" s="1">
        <v>0</v>
      </c>
      <c r="U2323" s="10">
        <v>9.6974999999999838</v>
      </c>
    </row>
    <row r="2324" spans="1:21" ht="16.5" x14ac:dyDescent="0.3">
      <c r="A2324" t="s">
        <v>1410</v>
      </c>
      <c r="B2324" s="2">
        <v>44554</v>
      </c>
      <c r="C2324" s="2">
        <v>44559</v>
      </c>
      <c r="D2324" s="1" t="s">
        <v>47</v>
      </c>
      <c r="E2324" s="1" t="s">
        <v>1411</v>
      </c>
      <c r="F2324" s="1" t="s">
        <v>1412</v>
      </c>
      <c r="G2324" s="1" t="s">
        <v>23</v>
      </c>
      <c r="H2324" s="1" t="s">
        <v>24</v>
      </c>
      <c r="I2324" s="1" t="s">
        <v>261</v>
      </c>
      <c r="J2324" s="1" t="s">
        <v>262</v>
      </c>
      <c r="K2324" s="1">
        <v>10024</v>
      </c>
      <c r="L2324" s="1" t="s">
        <v>143</v>
      </c>
      <c r="M2324" s="1" t="s">
        <v>1413</v>
      </c>
      <c r="N2324" s="1" t="s">
        <v>43</v>
      </c>
      <c r="O2324" s="1" t="s">
        <v>75</v>
      </c>
      <c r="P2324" s="1" t="s">
        <v>1414</v>
      </c>
      <c r="Q2324" s="10">
        <v>35.910000000000004</v>
      </c>
      <c r="R2324" s="10">
        <v>3</v>
      </c>
      <c r="S2324" s="10">
        <v>107.73000000000002</v>
      </c>
      <c r="T2324" s="1">
        <v>0</v>
      </c>
      <c r="U2324" s="10">
        <v>9.6956999999999987</v>
      </c>
    </row>
    <row r="2325" spans="1:21" ht="16.5" x14ac:dyDescent="0.3">
      <c r="A2325" t="s">
        <v>7059</v>
      </c>
      <c r="B2325" s="2">
        <v>43231</v>
      </c>
      <c r="C2325" s="2">
        <v>43238</v>
      </c>
      <c r="D2325" s="1" t="s">
        <v>47</v>
      </c>
      <c r="E2325" s="1" t="s">
        <v>3385</v>
      </c>
      <c r="F2325" s="1" t="s">
        <v>3386</v>
      </c>
      <c r="G2325" s="1" t="s">
        <v>38</v>
      </c>
      <c r="H2325" s="1" t="s">
        <v>24</v>
      </c>
      <c r="I2325" s="1" t="s">
        <v>4015</v>
      </c>
      <c r="J2325" s="1" t="s">
        <v>262</v>
      </c>
      <c r="K2325" s="1">
        <v>13601</v>
      </c>
      <c r="L2325" s="1" t="s">
        <v>143</v>
      </c>
      <c r="M2325" s="1" t="s">
        <v>1413</v>
      </c>
      <c r="N2325" s="1" t="s">
        <v>43</v>
      </c>
      <c r="O2325" s="1" t="s">
        <v>75</v>
      </c>
      <c r="P2325" s="1" t="s">
        <v>1414</v>
      </c>
      <c r="Q2325" s="10">
        <v>35.910000000000004</v>
      </c>
      <c r="R2325" s="10">
        <v>3</v>
      </c>
      <c r="S2325" s="10">
        <v>107.73000000000002</v>
      </c>
      <c r="T2325" s="1">
        <v>0</v>
      </c>
      <c r="U2325" s="10">
        <v>9.6956999999999987</v>
      </c>
    </row>
    <row r="2326" spans="1:21" ht="16.5" x14ac:dyDescent="0.3">
      <c r="A2326" t="s">
        <v>10625</v>
      </c>
      <c r="B2326" s="2">
        <v>44037</v>
      </c>
      <c r="C2326" s="2">
        <v>44040</v>
      </c>
      <c r="D2326" s="1" t="s">
        <v>20</v>
      </c>
      <c r="E2326" s="1" t="s">
        <v>576</v>
      </c>
      <c r="F2326" s="1" t="s">
        <v>577</v>
      </c>
      <c r="G2326" s="1" t="s">
        <v>38</v>
      </c>
      <c r="H2326" s="1" t="s">
        <v>24</v>
      </c>
      <c r="I2326" s="1" t="s">
        <v>2515</v>
      </c>
      <c r="J2326" s="1" t="s">
        <v>111</v>
      </c>
      <c r="K2326" s="1">
        <v>53209</v>
      </c>
      <c r="L2326" s="1" t="s">
        <v>102</v>
      </c>
      <c r="M2326" s="1" t="s">
        <v>6494</v>
      </c>
      <c r="N2326" s="1" t="s">
        <v>43</v>
      </c>
      <c r="O2326" s="1" t="s">
        <v>87</v>
      </c>
      <c r="P2326" s="1" t="s">
        <v>6495</v>
      </c>
      <c r="Q2326" s="10">
        <v>20.62</v>
      </c>
      <c r="R2326" s="10">
        <v>2</v>
      </c>
      <c r="S2326" s="10">
        <v>41.24</v>
      </c>
      <c r="T2326" s="1">
        <v>0</v>
      </c>
      <c r="U2326" s="10">
        <v>9.6913999999999998</v>
      </c>
    </row>
    <row r="2327" spans="1:21" ht="16.5" x14ac:dyDescent="0.3">
      <c r="A2327" t="s">
        <v>661</v>
      </c>
      <c r="B2327" s="2">
        <v>44142</v>
      </c>
      <c r="C2327" s="2">
        <v>44146</v>
      </c>
      <c r="D2327" s="1" t="s">
        <v>47</v>
      </c>
      <c r="E2327" s="1" t="s">
        <v>662</v>
      </c>
      <c r="F2327" s="1" t="s">
        <v>663</v>
      </c>
      <c r="G2327" s="1" t="s">
        <v>23</v>
      </c>
      <c r="H2327" s="1" t="s">
        <v>24</v>
      </c>
      <c r="I2327" s="1" t="s">
        <v>92</v>
      </c>
      <c r="J2327" s="1" t="s">
        <v>93</v>
      </c>
      <c r="K2327" s="1">
        <v>98115</v>
      </c>
      <c r="L2327" s="1" t="s">
        <v>41</v>
      </c>
      <c r="M2327" s="1" t="s">
        <v>664</v>
      </c>
      <c r="N2327" s="1" t="s">
        <v>43</v>
      </c>
      <c r="O2327" s="1" t="s">
        <v>72</v>
      </c>
      <c r="P2327" s="1" t="s">
        <v>665</v>
      </c>
      <c r="Q2327" s="10">
        <v>27.680000000000003</v>
      </c>
      <c r="R2327" s="10">
        <v>2</v>
      </c>
      <c r="S2327" s="10">
        <v>55.360000000000007</v>
      </c>
      <c r="T2327" s="1">
        <v>0.2</v>
      </c>
      <c r="U2327" s="10">
        <v>9.6879999999999988</v>
      </c>
    </row>
    <row r="2328" spans="1:21" ht="16.5" x14ac:dyDescent="0.3">
      <c r="A2328" t="s">
        <v>10587</v>
      </c>
      <c r="B2328" s="2">
        <v>44125</v>
      </c>
      <c r="C2328" s="2">
        <v>44130</v>
      </c>
      <c r="D2328" s="1" t="s">
        <v>47</v>
      </c>
      <c r="E2328" s="1" t="s">
        <v>3274</v>
      </c>
      <c r="F2328" s="1" t="s">
        <v>3275</v>
      </c>
      <c r="G2328" s="1" t="s">
        <v>99</v>
      </c>
      <c r="H2328" s="1" t="s">
        <v>24</v>
      </c>
      <c r="I2328" s="1" t="s">
        <v>50</v>
      </c>
      <c r="J2328" s="1" t="s">
        <v>51</v>
      </c>
      <c r="K2328" s="1">
        <v>33311</v>
      </c>
      <c r="L2328" s="1" t="s">
        <v>27</v>
      </c>
      <c r="M2328" s="1" t="s">
        <v>4487</v>
      </c>
      <c r="N2328" s="1" t="s">
        <v>29</v>
      </c>
      <c r="O2328" s="1" t="s">
        <v>62</v>
      </c>
      <c r="P2328" s="1" t="s">
        <v>4488</v>
      </c>
      <c r="Q2328" s="10">
        <v>45.568000000000005</v>
      </c>
      <c r="R2328" s="10">
        <v>2</v>
      </c>
      <c r="S2328" s="10">
        <v>91.13600000000001</v>
      </c>
      <c r="T2328" s="1">
        <v>0.2</v>
      </c>
      <c r="U2328" s="10">
        <v>9.6832000000000011</v>
      </c>
    </row>
    <row r="2329" spans="1:21" ht="16.5" x14ac:dyDescent="0.3">
      <c r="A2329" t="s">
        <v>5830</v>
      </c>
      <c r="B2329" s="2">
        <v>44520</v>
      </c>
      <c r="C2329" s="2">
        <v>44527</v>
      </c>
      <c r="D2329" s="1" t="s">
        <v>47</v>
      </c>
      <c r="E2329" s="1" t="s">
        <v>5667</v>
      </c>
      <c r="F2329" s="1" t="s">
        <v>5668</v>
      </c>
      <c r="G2329" s="1" t="s">
        <v>23</v>
      </c>
      <c r="H2329" s="1" t="s">
        <v>24</v>
      </c>
      <c r="I2329" s="1" t="s">
        <v>924</v>
      </c>
      <c r="J2329" s="1" t="s">
        <v>224</v>
      </c>
      <c r="K2329" s="1">
        <v>55044</v>
      </c>
      <c r="L2329" s="1" t="s">
        <v>102</v>
      </c>
      <c r="M2329" s="1" t="s">
        <v>872</v>
      </c>
      <c r="N2329" s="1" t="s">
        <v>43</v>
      </c>
      <c r="O2329" s="1" t="s">
        <v>65</v>
      </c>
      <c r="P2329" s="1" t="s">
        <v>873</v>
      </c>
      <c r="Q2329" s="10">
        <v>22</v>
      </c>
      <c r="R2329" s="10">
        <v>10</v>
      </c>
      <c r="S2329" s="10">
        <v>220</v>
      </c>
      <c r="T2329" s="1">
        <v>0</v>
      </c>
      <c r="U2329" s="10">
        <v>9.6800000000000015</v>
      </c>
    </row>
    <row r="2330" spans="1:21" ht="16.5" x14ac:dyDescent="0.3">
      <c r="A2330" t="s">
        <v>809</v>
      </c>
      <c r="B2330" s="2">
        <v>44350</v>
      </c>
      <c r="C2330" s="2">
        <v>44354</v>
      </c>
      <c r="D2330" s="1" t="s">
        <v>47</v>
      </c>
      <c r="E2330" s="1" t="s">
        <v>810</v>
      </c>
      <c r="F2330" s="1" t="s">
        <v>811</v>
      </c>
      <c r="G2330" s="1" t="s">
        <v>38</v>
      </c>
      <c r="H2330" s="1" t="s">
        <v>24</v>
      </c>
      <c r="I2330" s="1" t="s">
        <v>604</v>
      </c>
      <c r="J2330" s="1" t="s">
        <v>326</v>
      </c>
      <c r="K2330" s="1">
        <v>37064</v>
      </c>
      <c r="L2330" s="1" t="s">
        <v>27</v>
      </c>
      <c r="M2330" s="1" t="s">
        <v>812</v>
      </c>
      <c r="N2330" s="1" t="s">
        <v>29</v>
      </c>
      <c r="O2330" s="1" t="s">
        <v>62</v>
      </c>
      <c r="P2330" s="1" t="s">
        <v>813</v>
      </c>
      <c r="Q2330" s="10">
        <v>35.168000000000006</v>
      </c>
      <c r="R2330" s="10">
        <v>7</v>
      </c>
      <c r="S2330" s="10">
        <v>246.17600000000004</v>
      </c>
      <c r="T2330" s="1">
        <v>0.2</v>
      </c>
      <c r="U2330" s="10">
        <v>9.6712000000000025</v>
      </c>
    </row>
    <row r="2331" spans="1:21" ht="16.5" x14ac:dyDescent="0.3">
      <c r="A2331" t="s">
        <v>7740</v>
      </c>
      <c r="B2331" s="2">
        <v>43428</v>
      </c>
      <c r="C2331" s="2">
        <v>43433</v>
      </c>
      <c r="D2331" s="1" t="s">
        <v>47</v>
      </c>
      <c r="E2331" s="1" t="s">
        <v>4231</v>
      </c>
      <c r="F2331" s="1" t="s">
        <v>4232</v>
      </c>
      <c r="G2331" s="1" t="s">
        <v>23</v>
      </c>
      <c r="H2331" s="1" t="s">
        <v>24</v>
      </c>
      <c r="I2331" s="1" t="s">
        <v>2795</v>
      </c>
      <c r="J2331" s="1" t="s">
        <v>489</v>
      </c>
      <c r="K2331" s="1">
        <v>43615</v>
      </c>
      <c r="L2331" s="1" t="s">
        <v>143</v>
      </c>
      <c r="M2331" s="1" t="s">
        <v>812</v>
      </c>
      <c r="N2331" s="1" t="s">
        <v>29</v>
      </c>
      <c r="O2331" s="1" t="s">
        <v>62</v>
      </c>
      <c r="P2331" s="1" t="s">
        <v>813</v>
      </c>
      <c r="Q2331" s="10">
        <v>35.168000000000006</v>
      </c>
      <c r="R2331" s="10">
        <v>7</v>
      </c>
      <c r="S2331" s="10">
        <v>246.17600000000004</v>
      </c>
      <c r="T2331" s="1">
        <v>0.2</v>
      </c>
      <c r="U2331" s="10">
        <v>9.6712000000000025</v>
      </c>
    </row>
    <row r="2332" spans="1:21" ht="16.5" x14ac:dyDescent="0.3">
      <c r="A2332" t="s">
        <v>6547</v>
      </c>
      <c r="B2332" s="2">
        <v>44052</v>
      </c>
      <c r="C2332" s="2">
        <v>44055</v>
      </c>
      <c r="D2332" s="1" t="s">
        <v>183</v>
      </c>
      <c r="E2332" s="1" t="s">
        <v>592</v>
      </c>
      <c r="F2332" s="1" t="s">
        <v>593</v>
      </c>
      <c r="G2332" s="1" t="s">
        <v>23</v>
      </c>
      <c r="H2332" s="1" t="s">
        <v>24</v>
      </c>
      <c r="I2332" s="1" t="s">
        <v>1680</v>
      </c>
      <c r="J2332" s="1" t="s">
        <v>85</v>
      </c>
      <c r="K2332" s="1">
        <v>28314</v>
      </c>
      <c r="L2332" s="1" t="s">
        <v>27</v>
      </c>
      <c r="M2332" s="1" t="s">
        <v>3895</v>
      </c>
      <c r="N2332" s="1" t="s">
        <v>43</v>
      </c>
      <c r="O2332" s="1" t="s">
        <v>87</v>
      </c>
      <c r="P2332" s="1" t="s">
        <v>3896</v>
      </c>
      <c r="Q2332" s="10">
        <v>30.816000000000003</v>
      </c>
      <c r="R2332" s="10">
        <v>9</v>
      </c>
      <c r="S2332" s="10">
        <v>277.34400000000005</v>
      </c>
      <c r="T2332" s="1">
        <v>0.2</v>
      </c>
      <c r="U2332" s="10">
        <v>9.6299999999999955</v>
      </c>
    </row>
    <row r="2333" spans="1:21" ht="16.5" x14ac:dyDescent="0.3">
      <c r="A2333" t="s">
        <v>555</v>
      </c>
      <c r="B2333" s="2">
        <v>44117</v>
      </c>
      <c r="C2333" s="2">
        <v>44123</v>
      </c>
      <c r="D2333" s="1" t="s">
        <v>47</v>
      </c>
      <c r="E2333" s="1" t="s">
        <v>556</v>
      </c>
      <c r="F2333" s="1" t="s">
        <v>557</v>
      </c>
      <c r="G2333" s="1" t="s">
        <v>23</v>
      </c>
      <c r="H2333" s="1" t="s">
        <v>24</v>
      </c>
      <c r="I2333" s="1" t="s">
        <v>558</v>
      </c>
      <c r="J2333" s="1" t="s">
        <v>40</v>
      </c>
      <c r="K2333" s="1">
        <v>95661</v>
      </c>
      <c r="L2333" s="1" t="s">
        <v>41</v>
      </c>
      <c r="M2333" s="1" t="s">
        <v>559</v>
      </c>
      <c r="N2333" s="1" t="s">
        <v>43</v>
      </c>
      <c r="O2333" s="1" t="s">
        <v>87</v>
      </c>
      <c r="P2333" s="1" t="s">
        <v>560</v>
      </c>
      <c r="Q2333" s="10">
        <v>20.04</v>
      </c>
      <c r="R2333" s="10">
        <v>3</v>
      </c>
      <c r="S2333" s="10">
        <v>60.12</v>
      </c>
      <c r="T2333" s="1">
        <v>0</v>
      </c>
      <c r="U2333" s="10">
        <v>9.6191999999999993</v>
      </c>
    </row>
    <row r="2334" spans="1:21" ht="16.5" x14ac:dyDescent="0.3">
      <c r="A2334" t="s">
        <v>2738</v>
      </c>
      <c r="B2334" s="2">
        <v>43929</v>
      </c>
      <c r="C2334" s="2">
        <v>43933</v>
      </c>
      <c r="D2334" s="1" t="s">
        <v>47</v>
      </c>
      <c r="E2334" s="1" t="s">
        <v>804</v>
      </c>
      <c r="F2334" s="1" t="s">
        <v>805</v>
      </c>
      <c r="G2334" s="1" t="s">
        <v>23</v>
      </c>
      <c r="H2334" s="1" t="s">
        <v>24</v>
      </c>
      <c r="I2334" s="1" t="s">
        <v>39</v>
      </c>
      <c r="J2334" s="1" t="s">
        <v>40</v>
      </c>
      <c r="K2334" s="1">
        <v>90032</v>
      </c>
      <c r="L2334" s="1" t="s">
        <v>41</v>
      </c>
      <c r="M2334" s="1" t="s">
        <v>2739</v>
      </c>
      <c r="N2334" s="1" t="s">
        <v>43</v>
      </c>
      <c r="O2334" s="1" t="s">
        <v>87</v>
      </c>
      <c r="P2334" s="1" t="s">
        <v>2740</v>
      </c>
      <c r="Q2334" s="10">
        <v>20.04</v>
      </c>
      <c r="R2334" s="10">
        <v>3</v>
      </c>
      <c r="S2334" s="10">
        <v>60.12</v>
      </c>
      <c r="T2334" s="1">
        <v>0</v>
      </c>
      <c r="U2334" s="10">
        <v>9.6191999999999993</v>
      </c>
    </row>
    <row r="2335" spans="1:21" ht="16.5" x14ac:dyDescent="0.3">
      <c r="A2335" t="s">
        <v>4350</v>
      </c>
      <c r="B2335" s="2">
        <v>43321</v>
      </c>
      <c r="C2335" s="2">
        <v>43328</v>
      </c>
      <c r="D2335" s="1" t="s">
        <v>47</v>
      </c>
      <c r="E2335" s="1" t="s">
        <v>4351</v>
      </c>
      <c r="F2335" s="1" t="s">
        <v>4352</v>
      </c>
      <c r="G2335" s="1" t="s">
        <v>99</v>
      </c>
      <c r="H2335" s="1" t="s">
        <v>24</v>
      </c>
      <c r="I2335" s="1" t="s">
        <v>939</v>
      </c>
      <c r="J2335" s="1" t="s">
        <v>40</v>
      </c>
      <c r="K2335" s="1">
        <v>92037</v>
      </c>
      <c r="L2335" s="1" t="s">
        <v>41</v>
      </c>
      <c r="M2335" s="1" t="s">
        <v>3638</v>
      </c>
      <c r="N2335" s="1" t="s">
        <v>43</v>
      </c>
      <c r="O2335" s="1" t="s">
        <v>44</v>
      </c>
      <c r="P2335" s="1" t="s">
        <v>3639</v>
      </c>
      <c r="Q2335" s="10">
        <v>20.88</v>
      </c>
      <c r="R2335" s="10">
        <v>8</v>
      </c>
      <c r="S2335" s="10">
        <v>167.04</v>
      </c>
      <c r="T2335" s="1">
        <v>0</v>
      </c>
      <c r="U2335" s="10">
        <v>9.6047999999999991</v>
      </c>
    </row>
    <row r="2336" spans="1:21" ht="16.5" x14ac:dyDescent="0.3">
      <c r="A2336" t="s">
        <v>8051</v>
      </c>
      <c r="B2336" s="2">
        <v>44559</v>
      </c>
      <c r="C2336" s="2">
        <v>44563</v>
      </c>
      <c r="D2336" s="1" t="s">
        <v>47</v>
      </c>
      <c r="E2336" s="1" t="s">
        <v>796</v>
      </c>
      <c r="F2336" s="1" t="s">
        <v>797</v>
      </c>
      <c r="G2336" s="1" t="s">
        <v>23</v>
      </c>
      <c r="H2336" s="1" t="s">
        <v>24</v>
      </c>
      <c r="I2336" s="1" t="s">
        <v>2501</v>
      </c>
      <c r="J2336" s="1" t="s">
        <v>93</v>
      </c>
      <c r="K2336" s="1">
        <v>98026</v>
      </c>
      <c r="L2336" s="1" t="s">
        <v>41</v>
      </c>
      <c r="M2336" s="1" t="s">
        <v>8052</v>
      </c>
      <c r="N2336" s="1" t="s">
        <v>43</v>
      </c>
      <c r="O2336" s="1" t="s">
        <v>264</v>
      </c>
      <c r="P2336" s="1" t="s">
        <v>8053</v>
      </c>
      <c r="Q2336" s="10">
        <v>19.600000000000001</v>
      </c>
      <c r="R2336" s="10">
        <v>5</v>
      </c>
      <c r="S2336" s="10">
        <v>98</v>
      </c>
      <c r="T2336" s="1">
        <v>0</v>
      </c>
      <c r="U2336" s="10">
        <v>9.6039999999999992</v>
      </c>
    </row>
    <row r="2337" spans="1:21" ht="16.5" x14ac:dyDescent="0.3">
      <c r="A2337" t="s">
        <v>7315</v>
      </c>
      <c r="B2337" s="2">
        <v>44138</v>
      </c>
      <c r="C2337" s="2">
        <v>44143</v>
      </c>
      <c r="D2337" s="1" t="s">
        <v>20</v>
      </c>
      <c r="E2337" s="1" t="s">
        <v>2253</v>
      </c>
      <c r="F2337" s="1" t="s">
        <v>2254</v>
      </c>
      <c r="G2337" s="1" t="s">
        <v>23</v>
      </c>
      <c r="H2337" s="1" t="s">
        <v>24</v>
      </c>
      <c r="I2337" s="1" t="s">
        <v>25</v>
      </c>
      <c r="J2337" s="1" t="s">
        <v>26</v>
      </c>
      <c r="K2337" s="1">
        <v>42420</v>
      </c>
      <c r="L2337" s="1" t="s">
        <v>27</v>
      </c>
      <c r="M2337" s="1" t="s">
        <v>2539</v>
      </c>
      <c r="N2337" s="1" t="s">
        <v>43</v>
      </c>
      <c r="O2337" s="1" t="s">
        <v>264</v>
      </c>
      <c r="P2337" s="1" t="s">
        <v>2540</v>
      </c>
      <c r="Q2337" s="10">
        <v>20</v>
      </c>
      <c r="R2337" s="10">
        <v>4</v>
      </c>
      <c r="S2337" s="10">
        <v>80</v>
      </c>
      <c r="T2337" s="1">
        <v>0</v>
      </c>
      <c r="U2337" s="10">
        <v>9.6</v>
      </c>
    </row>
    <row r="2338" spans="1:21" ht="16.5" x14ac:dyDescent="0.3">
      <c r="A2338" t="s">
        <v>8373</v>
      </c>
      <c r="B2338" s="2">
        <v>44335</v>
      </c>
      <c r="C2338" s="2">
        <v>44341</v>
      </c>
      <c r="D2338" s="1" t="s">
        <v>47</v>
      </c>
      <c r="E2338" s="1" t="s">
        <v>5626</v>
      </c>
      <c r="F2338" s="1" t="s">
        <v>5627</v>
      </c>
      <c r="G2338" s="1" t="s">
        <v>23</v>
      </c>
      <c r="H2338" s="1" t="s">
        <v>24</v>
      </c>
      <c r="I2338" s="1" t="s">
        <v>4258</v>
      </c>
      <c r="J2338" s="1" t="s">
        <v>101</v>
      </c>
      <c r="K2338" s="1">
        <v>75023</v>
      </c>
      <c r="L2338" s="1" t="s">
        <v>102</v>
      </c>
      <c r="M2338" s="1" t="s">
        <v>4744</v>
      </c>
      <c r="N2338" s="1" t="s">
        <v>68</v>
      </c>
      <c r="O2338" s="1" t="s">
        <v>69</v>
      </c>
      <c r="P2338" s="1" t="s">
        <v>4745</v>
      </c>
      <c r="Q2338" s="10">
        <v>95.992000000000004</v>
      </c>
      <c r="R2338" s="10">
        <v>1</v>
      </c>
      <c r="S2338" s="10">
        <v>95.992000000000004</v>
      </c>
      <c r="T2338" s="1">
        <v>0.2</v>
      </c>
      <c r="U2338" s="10">
        <v>9.5991999999999997</v>
      </c>
    </row>
    <row r="2339" spans="1:21" ht="16.5" x14ac:dyDescent="0.3">
      <c r="A2339" t="s">
        <v>6263</v>
      </c>
      <c r="B2339" s="2">
        <v>43435</v>
      </c>
      <c r="C2339" s="2">
        <v>43441</v>
      </c>
      <c r="D2339" s="1" t="s">
        <v>47</v>
      </c>
      <c r="E2339" s="1" t="s">
        <v>4194</v>
      </c>
      <c r="F2339" s="1" t="s">
        <v>4195</v>
      </c>
      <c r="G2339" s="1" t="s">
        <v>23</v>
      </c>
      <c r="H2339" s="1" t="s">
        <v>24</v>
      </c>
      <c r="I2339" s="1" t="s">
        <v>1505</v>
      </c>
      <c r="J2339" s="1" t="s">
        <v>85</v>
      </c>
      <c r="K2339" s="1">
        <v>28540</v>
      </c>
      <c r="L2339" s="1" t="s">
        <v>27</v>
      </c>
      <c r="M2339" s="1" t="s">
        <v>6264</v>
      </c>
      <c r="N2339" s="1" t="s">
        <v>68</v>
      </c>
      <c r="O2339" s="1" t="s">
        <v>69</v>
      </c>
      <c r="P2339" s="1" t="s">
        <v>6265</v>
      </c>
      <c r="Q2339" s="10">
        <v>95.968000000000004</v>
      </c>
      <c r="R2339" s="10">
        <v>4</v>
      </c>
      <c r="S2339" s="10">
        <v>383.87200000000001</v>
      </c>
      <c r="T2339" s="1">
        <v>0.2</v>
      </c>
      <c r="U2339" s="10">
        <v>9.5968000000000053</v>
      </c>
    </row>
    <row r="2340" spans="1:21" ht="16.5" x14ac:dyDescent="0.3">
      <c r="A2340" t="s">
        <v>4773</v>
      </c>
      <c r="B2340" s="2">
        <v>44555</v>
      </c>
      <c r="C2340" s="2">
        <v>44558</v>
      </c>
      <c r="D2340" s="1" t="s">
        <v>20</v>
      </c>
      <c r="E2340" s="1" t="s">
        <v>4366</v>
      </c>
      <c r="F2340" s="1" t="s">
        <v>4367</v>
      </c>
      <c r="G2340" s="1" t="s">
        <v>23</v>
      </c>
      <c r="H2340" s="1" t="s">
        <v>24</v>
      </c>
      <c r="I2340" s="1" t="s">
        <v>1457</v>
      </c>
      <c r="J2340" s="1" t="s">
        <v>26</v>
      </c>
      <c r="K2340" s="1">
        <v>40214</v>
      </c>
      <c r="L2340" s="1" t="s">
        <v>27</v>
      </c>
      <c r="M2340" s="1" t="s">
        <v>3469</v>
      </c>
      <c r="N2340" s="1" t="s">
        <v>43</v>
      </c>
      <c r="O2340" s="1" t="s">
        <v>56</v>
      </c>
      <c r="P2340" s="1" t="s">
        <v>3470</v>
      </c>
      <c r="Q2340" s="10">
        <v>95.94</v>
      </c>
      <c r="R2340" s="10">
        <v>3</v>
      </c>
      <c r="S2340" s="10">
        <v>287.82</v>
      </c>
      <c r="T2340" s="1">
        <v>0</v>
      </c>
      <c r="U2340" s="10">
        <v>9.5940000000000012</v>
      </c>
    </row>
    <row r="2341" spans="1:21" ht="16.5" x14ac:dyDescent="0.3">
      <c r="A2341" t="s">
        <v>9601</v>
      </c>
      <c r="B2341" s="2">
        <v>43443</v>
      </c>
      <c r="C2341" s="2">
        <v>43449</v>
      </c>
      <c r="D2341" s="1" t="s">
        <v>47</v>
      </c>
      <c r="E2341" s="1" t="s">
        <v>1890</v>
      </c>
      <c r="F2341" s="1" t="s">
        <v>1891</v>
      </c>
      <c r="G2341" s="1" t="s">
        <v>23</v>
      </c>
      <c r="H2341" s="1" t="s">
        <v>24</v>
      </c>
      <c r="I2341" s="1" t="s">
        <v>141</v>
      </c>
      <c r="J2341" s="1" t="s">
        <v>142</v>
      </c>
      <c r="K2341" s="1">
        <v>19134</v>
      </c>
      <c r="L2341" s="1" t="s">
        <v>143</v>
      </c>
      <c r="M2341" s="1" t="s">
        <v>517</v>
      </c>
      <c r="N2341" s="1" t="s">
        <v>43</v>
      </c>
      <c r="O2341" s="1" t="s">
        <v>168</v>
      </c>
      <c r="P2341" s="1" t="s">
        <v>518</v>
      </c>
      <c r="Q2341" s="10">
        <v>30.672000000000001</v>
      </c>
      <c r="R2341" s="10">
        <v>3</v>
      </c>
      <c r="S2341" s="10">
        <v>92.016000000000005</v>
      </c>
      <c r="T2341" s="1">
        <v>0.2</v>
      </c>
      <c r="U2341" s="10">
        <v>9.5850000000000009</v>
      </c>
    </row>
    <row r="2342" spans="1:21" ht="16.5" x14ac:dyDescent="0.3">
      <c r="A2342" t="s">
        <v>9360</v>
      </c>
      <c r="B2342" s="2">
        <v>43510</v>
      </c>
      <c r="C2342" s="2">
        <v>43517</v>
      </c>
      <c r="D2342" s="1" t="s">
        <v>47</v>
      </c>
      <c r="E2342" s="1" t="s">
        <v>645</v>
      </c>
      <c r="F2342" s="1" t="s">
        <v>646</v>
      </c>
      <c r="G2342" s="1" t="s">
        <v>23</v>
      </c>
      <c r="H2342" s="1" t="s">
        <v>24</v>
      </c>
      <c r="I2342" s="1" t="s">
        <v>380</v>
      </c>
      <c r="J2342" s="1" t="s">
        <v>262</v>
      </c>
      <c r="K2342" s="1">
        <v>14609</v>
      </c>
      <c r="L2342" s="1" t="s">
        <v>143</v>
      </c>
      <c r="M2342" s="1" t="s">
        <v>9026</v>
      </c>
      <c r="N2342" s="1" t="s">
        <v>43</v>
      </c>
      <c r="O2342" s="1" t="s">
        <v>72</v>
      </c>
      <c r="P2342" s="1" t="s">
        <v>9027</v>
      </c>
      <c r="Q2342" s="10">
        <v>26.423999999999999</v>
      </c>
      <c r="R2342" s="10">
        <v>9</v>
      </c>
      <c r="S2342" s="10">
        <v>237.816</v>
      </c>
      <c r="T2342" s="1">
        <v>0.2</v>
      </c>
      <c r="U2342" s="10">
        <v>9.5786999999999995</v>
      </c>
    </row>
    <row r="2343" spans="1:21" ht="16.5" x14ac:dyDescent="0.3">
      <c r="A2343" t="s">
        <v>8582</v>
      </c>
      <c r="B2343" s="2">
        <v>43789</v>
      </c>
      <c r="C2343" s="2">
        <v>43795</v>
      </c>
      <c r="D2343" s="1" t="s">
        <v>47</v>
      </c>
      <c r="E2343" s="1" t="s">
        <v>4307</v>
      </c>
      <c r="F2343" s="1" t="s">
        <v>4308</v>
      </c>
      <c r="G2343" s="1" t="s">
        <v>23</v>
      </c>
      <c r="H2343" s="1" t="s">
        <v>24</v>
      </c>
      <c r="I2343" s="1" t="s">
        <v>5071</v>
      </c>
      <c r="J2343" s="1" t="s">
        <v>489</v>
      </c>
      <c r="K2343" s="1">
        <v>43302</v>
      </c>
      <c r="L2343" s="1" t="s">
        <v>143</v>
      </c>
      <c r="M2343" s="1" t="s">
        <v>8583</v>
      </c>
      <c r="N2343" s="1" t="s">
        <v>29</v>
      </c>
      <c r="O2343" s="1" t="s">
        <v>62</v>
      </c>
      <c r="P2343" s="1" t="s">
        <v>8584</v>
      </c>
      <c r="Q2343" s="10">
        <v>63.824000000000005</v>
      </c>
      <c r="R2343" s="10">
        <v>2</v>
      </c>
      <c r="S2343" s="10">
        <v>127.64800000000001</v>
      </c>
      <c r="T2343" s="1">
        <v>0.2</v>
      </c>
      <c r="U2343" s="10">
        <v>9.5735999999999937</v>
      </c>
    </row>
    <row r="2344" spans="1:21" ht="16.5" x14ac:dyDescent="0.3">
      <c r="A2344" t="s">
        <v>214</v>
      </c>
      <c r="B2344" s="2">
        <v>44458</v>
      </c>
      <c r="C2344" s="2">
        <v>44462</v>
      </c>
      <c r="D2344" s="1" t="s">
        <v>47</v>
      </c>
      <c r="E2344" s="1" t="s">
        <v>215</v>
      </c>
      <c r="F2344" s="1" t="s">
        <v>216</v>
      </c>
      <c r="G2344" s="1" t="s">
        <v>38</v>
      </c>
      <c r="H2344" s="1" t="s">
        <v>24</v>
      </c>
      <c r="I2344" s="1" t="s">
        <v>217</v>
      </c>
      <c r="J2344" s="1" t="s">
        <v>51</v>
      </c>
      <c r="K2344" s="1">
        <v>32935</v>
      </c>
      <c r="L2344" s="1" t="s">
        <v>27</v>
      </c>
      <c r="M2344" s="1" t="s">
        <v>218</v>
      </c>
      <c r="N2344" s="1" t="s">
        <v>43</v>
      </c>
      <c r="O2344" s="1" t="s">
        <v>56</v>
      </c>
      <c r="P2344" s="1" t="s">
        <v>219</v>
      </c>
      <c r="Q2344" s="10">
        <v>95.616</v>
      </c>
      <c r="R2344" s="10">
        <v>2</v>
      </c>
      <c r="S2344" s="10">
        <v>191.232</v>
      </c>
      <c r="T2344" s="1">
        <v>0.2</v>
      </c>
      <c r="U2344" s="10">
        <v>9.5616000000000092</v>
      </c>
    </row>
    <row r="2345" spans="1:21" ht="16.5" x14ac:dyDescent="0.3">
      <c r="A2345" t="s">
        <v>8596</v>
      </c>
      <c r="B2345" s="2">
        <v>44530</v>
      </c>
      <c r="C2345" s="2">
        <v>44533</v>
      </c>
      <c r="D2345" s="1" t="s">
        <v>183</v>
      </c>
      <c r="E2345" s="1" t="s">
        <v>5132</v>
      </c>
      <c r="F2345" s="1" t="s">
        <v>5133</v>
      </c>
      <c r="G2345" s="1" t="s">
        <v>99</v>
      </c>
      <c r="H2345" s="1" t="s">
        <v>24</v>
      </c>
      <c r="I2345" s="1" t="s">
        <v>124</v>
      </c>
      <c r="J2345" s="1" t="s">
        <v>40</v>
      </c>
      <c r="K2345" s="1">
        <v>94109</v>
      </c>
      <c r="L2345" s="1" t="s">
        <v>41</v>
      </c>
      <c r="M2345" s="1" t="s">
        <v>8597</v>
      </c>
      <c r="N2345" s="1" t="s">
        <v>29</v>
      </c>
      <c r="O2345" s="1" t="s">
        <v>62</v>
      </c>
      <c r="P2345" s="1" t="s">
        <v>8598</v>
      </c>
      <c r="Q2345" s="10">
        <v>25.83</v>
      </c>
      <c r="R2345" s="10">
        <v>3</v>
      </c>
      <c r="S2345" s="10">
        <v>77.489999999999995</v>
      </c>
      <c r="T2345" s="1">
        <v>0</v>
      </c>
      <c r="U2345" s="10">
        <v>9.5570999999999984</v>
      </c>
    </row>
    <row r="2346" spans="1:21" ht="16.5" x14ac:dyDescent="0.3">
      <c r="A2346" t="s">
        <v>7990</v>
      </c>
      <c r="B2346" s="2">
        <v>44510</v>
      </c>
      <c r="C2346" s="2">
        <v>44512</v>
      </c>
      <c r="D2346" s="1" t="s">
        <v>20</v>
      </c>
      <c r="E2346" s="1" t="s">
        <v>6626</v>
      </c>
      <c r="F2346" s="1" t="s">
        <v>6627</v>
      </c>
      <c r="G2346" s="1" t="s">
        <v>38</v>
      </c>
      <c r="H2346" s="1" t="s">
        <v>24</v>
      </c>
      <c r="I2346" s="1" t="s">
        <v>92</v>
      </c>
      <c r="J2346" s="1" t="s">
        <v>93</v>
      </c>
      <c r="K2346" s="1">
        <v>98105</v>
      </c>
      <c r="L2346" s="1" t="s">
        <v>41</v>
      </c>
      <c r="M2346" s="1" t="s">
        <v>4070</v>
      </c>
      <c r="N2346" s="1" t="s">
        <v>43</v>
      </c>
      <c r="O2346" s="1" t="s">
        <v>72</v>
      </c>
      <c r="P2346" s="1" t="s">
        <v>4071</v>
      </c>
      <c r="Q2346" s="10">
        <v>26.352000000000004</v>
      </c>
      <c r="R2346" s="10">
        <v>3</v>
      </c>
      <c r="S2346" s="10">
        <v>79.056000000000012</v>
      </c>
      <c r="T2346" s="1">
        <v>0.2</v>
      </c>
      <c r="U2346" s="10">
        <v>9.5525999999999982</v>
      </c>
    </row>
    <row r="2347" spans="1:21" ht="16.5" x14ac:dyDescent="0.3">
      <c r="A2347" t="s">
        <v>5762</v>
      </c>
      <c r="B2347" s="2">
        <v>44302</v>
      </c>
      <c r="C2347" s="2">
        <v>44304</v>
      </c>
      <c r="D2347" s="1" t="s">
        <v>183</v>
      </c>
      <c r="E2347" s="1" t="s">
        <v>4048</v>
      </c>
      <c r="F2347" s="1" t="s">
        <v>4049</v>
      </c>
      <c r="G2347" s="1" t="s">
        <v>38</v>
      </c>
      <c r="H2347" s="1" t="s">
        <v>24</v>
      </c>
      <c r="I2347" s="1" t="s">
        <v>5763</v>
      </c>
      <c r="J2347" s="1" t="s">
        <v>349</v>
      </c>
      <c r="K2347" s="1">
        <v>35244</v>
      </c>
      <c r="L2347" s="1" t="s">
        <v>27</v>
      </c>
      <c r="M2347" s="1" t="s">
        <v>5764</v>
      </c>
      <c r="N2347" s="1" t="s">
        <v>43</v>
      </c>
      <c r="O2347" s="1" t="s">
        <v>570</v>
      </c>
      <c r="P2347" s="1" t="s">
        <v>5765</v>
      </c>
      <c r="Q2347" s="10">
        <v>477.24</v>
      </c>
      <c r="R2347" s="10">
        <v>4</v>
      </c>
      <c r="S2347" s="10">
        <v>1908.96</v>
      </c>
      <c r="T2347" s="1">
        <v>0</v>
      </c>
      <c r="U2347" s="10">
        <v>9.5448000000000093</v>
      </c>
    </row>
    <row r="2348" spans="1:21" ht="16.5" x14ac:dyDescent="0.3">
      <c r="A2348" t="s">
        <v>8139</v>
      </c>
      <c r="B2348" s="2">
        <v>44173</v>
      </c>
      <c r="C2348" s="2">
        <v>44176</v>
      </c>
      <c r="D2348" s="1" t="s">
        <v>20</v>
      </c>
      <c r="E2348" s="1" t="s">
        <v>1197</v>
      </c>
      <c r="F2348" s="1" t="s">
        <v>1198</v>
      </c>
      <c r="G2348" s="1" t="s">
        <v>23</v>
      </c>
      <c r="H2348" s="1" t="s">
        <v>24</v>
      </c>
      <c r="I2348" s="1" t="s">
        <v>124</v>
      </c>
      <c r="J2348" s="1" t="s">
        <v>40</v>
      </c>
      <c r="K2348" s="1">
        <v>94110</v>
      </c>
      <c r="L2348" s="1" t="s">
        <v>41</v>
      </c>
      <c r="M2348" s="1" t="s">
        <v>340</v>
      </c>
      <c r="N2348" s="1" t="s">
        <v>43</v>
      </c>
      <c r="O2348" s="1" t="s">
        <v>56</v>
      </c>
      <c r="P2348" s="1" t="s">
        <v>341</v>
      </c>
      <c r="Q2348" s="10">
        <v>34.049999999999997</v>
      </c>
      <c r="R2348" s="10">
        <v>3</v>
      </c>
      <c r="S2348" s="10">
        <v>102.14999999999999</v>
      </c>
      <c r="T2348" s="1">
        <v>0</v>
      </c>
      <c r="U2348" s="10">
        <v>9.5340000000000025</v>
      </c>
    </row>
    <row r="2349" spans="1:21" ht="16.5" x14ac:dyDescent="0.3">
      <c r="A2349" t="s">
        <v>7965</v>
      </c>
      <c r="B2349" s="2">
        <v>44103</v>
      </c>
      <c r="C2349" s="2">
        <v>44107</v>
      </c>
      <c r="D2349" s="1" t="s">
        <v>47</v>
      </c>
      <c r="E2349" s="1" t="s">
        <v>3943</v>
      </c>
      <c r="F2349" s="1" t="s">
        <v>3944</v>
      </c>
      <c r="G2349" s="1" t="s">
        <v>23</v>
      </c>
      <c r="H2349" s="1" t="s">
        <v>24</v>
      </c>
      <c r="I2349" s="1" t="s">
        <v>124</v>
      </c>
      <c r="J2349" s="1" t="s">
        <v>40</v>
      </c>
      <c r="K2349" s="1">
        <v>94109</v>
      </c>
      <c r="L2349" s="1" t="s">
        <v>41</v>
      </c>
      <c r="M2349" s="1" t="s">
        <v>5109</v>
      </c>
      <c r="N2349" s="1" t="s">
        <v>43</v>
      </c>
      <c r="O2349" s="1" t="s">
        <v>72</v>
      </c>
      <c r="P2349" s="1" t="s">
        <v>5110</v>
      </c>
      <c r="Q2349" s="10">
        <v>27.240000000000002</v>
      </c>
      <c r="R2349" s="10">
        <v>5</v>
      </c>
      <c r="S2349" s="10">
        <v>136.20000000000002</v>
      </c>
      <c r="T2349" s="1">
        <v>0.2</v>
      </c>
      <c r="U2349" s="10">
        <v>9.5339999999999971</v>
      </c>
    </row>
    <row r="2350" spans="1:21" ht="16.5" x14ac:dyDescent="0.3">
      <c r="A2350" t="s">
        <v>9945</v>
      </c>
      <c r="B2350" s="2">
        <v>43335</v>
      </c>
      <c r="C2350" s="2">
        <v>43340</v>
      </c>
      <c r="D2350" s="1" t="s">
        <v>20</v>
      </c>
      <c r="E2350" s="1" t="s">
        <v>1107</v>
      </c>
      <c r="F2350" s="1" t="s">
        <v>1108</v>
      </c>
      <c r="G2350" s="1" t="s">
        <v>99</v>
      </c>
      <c r="H2350" s="1" t="s">
        <v>24</v>
      </c>
      <c r="I2350" s="1" t="s">
        <v>6315</v>
      </c>
      <c r="J2350" s="1" t="s">
        <v>233</v>
      </c>
      <c r="K2350" s="1">
        <v>49505</v>
      </c>
      <c r="L2350" s="1" t="s">
        <v>102</v>
      </c>
      <c r="M2350" s="1" t="s">
        <v>2095</v>
      </c>
      <c r="N2350" s="1" t="s">
        <v>43</v>
      </c>
      <c r="O2350" s="1" t="s">
        <v>87</v>
      </c>
      <c r="P2350" s="1" t="s">
        <v>2096</v>
      </c>
      <c r="Q2350" s="10">
        <v>19.440000000000001</v>
      </c>
      <c r="R2350" s="10">
        <v>3</v>
      </c>
      <c r="S2350" s="10">
        <v>58.320000000000007</v>
      </c>
      <c r="T2350" s="1">
        <v>0</v>
      </c>
      <c r="U2350" s="10">
        <v>9.5256000000000007</v>
      </c>
    </row>
    <row r="2351" spans="1:21" ht="16.5" x14ac:dyDescent="0.3">
      <c r="A2351" t="s">
        <v>5910</v>
      </c>
      <c r="B2351" s="2">
        <v>44402</v>
      </c>
      <c r="C2351" s="2">
        <v>44408</v>
      </c>
      <c r="D2351" s="1" t="s">
        <v>47</v>
      </c>
      <c r="E2351" s="1" t="s">
        <v>1536</v>
      </c>
      <c r="F2351" s="1" t="s">
        <v>1537</v>
      </c>
      <c r="G2351" s="1" t="s">
        <v>23</v>
      </c>
      <c r="H2351" s="1" t="s">
        <v>24</v>
      </c>
      <c r="I2351" s="1" t="s">
        <v>5213</v>
      </c>
      <c r="J2351" s="1" t="s">
        <v>5214</v>
      </c>
      <c r="K2351" s="1">
        <v>57103</v>
      </c>
      <c r="L2351" s="1" t="s">
        <v>102</v>
      </c>
      <c r="M2351" s="1" t="s">
        <v>5608</v>
      </c>
      <c r="N2351" s="1" t="s">
        <v>43</v>
      </c>
      <c r="O2351" s="1" t="s">
        <v>44</v>
      </c>
      <c r="P2351" s="1" t="s">
        <v>5609</v>
      </c>
      <c r="Q2351" s="10">
        <v>20.23</v>
      </c>
      <c r="R2351" s="10">
        <v>7</v>
      </c>
      <c r="S2351" s="10">
        <v>141.61000000000001</v>
      </c>
      <c r="T2351" s="1">
        <v>0</v>
      </c>
      <c r="U2351" s="10">
        <v>9.5081000000000007</v>
      </c>
    </row>
    <row r="2352" spans="1:21" ht="16.5" x14ac:dyDescent="0.3">
      <c r="A2352" t="s">
        <v>10496</v>
      </c>
      <c r="B2352" s="2">
        <v>43166</v>
      </c>
      <c r="C2352" s="2">
        <v>43171</v>
      </c>
      <c r="D2352" s="1" t="s">
        <v>47</v>
      </c>
      <c r="E2352" s="1" t="s">
        <v>9289</v>
      </c>
      <c r="F2352" s="1" t="s">
        <v>9290</v>
      </c>
      <c r="G2352" s="1" t="s">
        <v>38</v>
      </c>
      <c r="H2352" s="1" t="s">
        <v>24</v>
      </c>
      <c r="I2352" s="1" t="s">
        <v>92</v>
      </c>
      <c r="J2352" s="1" t="s">
        <v>93</v>
      </c>
      <c r="K2352" s="1">
        <v>98103</v>
      </c>
      <c r="L2352" s="1" t="s">
        <v>41</v>
      </c>
      <c r="M2352" s="1" t="s">
        <v>463</v>
      </c>
      <c r="N2352" s="1" t="s">
        <v>43</v>
      </c>
      <c r="O2352" s="1" t="s">
        <v>65</v>
      </c>
      <c r="P2352" s="1" t="s">
        <v>464</v>
      </c>
      <c r="Q2352" s="10">
        <v>20.65</v>
      </c>
      <c r="R2352" s="10">
        <v>5</v>
      </c>
      <c r="S2352" s="10">
        <v>103.25</v>
      </c>
      <c r="T2352" s="1">
        <v>0</v>
      </c>
      <c r="U2352" s="10">
        <v>9.4989999999999988</v>
      </c>
    </row>
    <row r="2353" spans="1:21" ht="16.5" x14ac:dyDescent="0.3">
      <c r="A2353" t="s">
        <v>1382</v>
      </c>
      <c r="B2353" s="2">
        <v>44486</v>
      </c>
      <c r="C2353" s="2">
        <v>44488</v>
      </c>
      <c r="D2353" s="1" t="s">
        <v>20</v>
      </c>
      <c r="E2353" s="1" t="s">
        <v>1383</v>
      </c>
      <c r="F2353" s="1" t="s">
        <v>1384</v>
      </c>
      <c r="G2353" s="1" t="s">
        <v>38</v>
      </c>
      <c r="H2353" s="1" t="s">
        <v>24</v>
      </c>
      <c r="I2353" s="1" t="s">
        <v>1385</v>
      </c>
      <c r="J2353" s="1" t="s">
        <v>1386</v>
      </c>
      <c r="K2353" s="1">
        <v>2886</v>
      </c>
      <c r="L2353" s="1" t="s">
        <v>143</v>
      </c>
      <c r="M2353" s="1" t="s">
        <v>1387</v>
      </c>
      <c r="N2353" s="1" t="s">
        <v>43</v>
      </c>
      <c r="O2353" s="1" t="s">
        <v>56</v>
      </c>
      <c r="P2353" s="1" t="s">
        <v>1388</v>
      </c>
      <c r="Q2353" s="10">
        <v>49.96</v>
      </c>
      <c r="R2353" s="10">
        <v>2</v>
      </c>
      <c r="S2353" s="10">
        <v>99.92</v>
      </c>
      <c r="T2353" s="1">
        <v>0</v>
      </c>
      <c r="U2353" s="10">
        <v>9.4923999999999964</v>
      </c>
    </row>
    <row r="2354" spans="1:21" ht="16.5" x14ac:dyDescent="0.3">
      <c r="A2354" t="s">
        <v>10530</v>
      </c>
      <c r="B2354" s="2">
        <v>43901</v>
      </c>
      <c r="C2354" s="2">
        <v>43901</v>
      </c>
      <c r="D2354" s="1" t="s">
        <v>1276</v>
      </c>
      <c r="E2354" s="1" t="s">
        <v>3155</v>
      </c>
      <c r="F2354" s="1" t="s">
        <v>3156</v>
      </c>
      <c r="G2354" s="1" t="s">
        <v>99</v>
      </c>
      <c r="H2354" s="1" t="s">
        <v>24</v>
      </c>
      <c r="I2354" s="1" t="s">
        <v>141</v>
      </c>
      <c r="J2354" s="1" t="s">
        <v>142</v>
      </c>
      <c r="K2354" s="1">
        <v>19140</v>
      </c>
      <c r="L2354" s="1" t="s">
        <v>143</v>
      </c>
      <c r="M2354" s="1" t="s">
        <v>4645</v>
      </c>
      <c r="N2354" s="1" t="s">
        <v>29</v>
      </c>
      <c r="O2354" s="1" t="s">
        <v>62</v>
      </c>
      <c r="P2354" s="1" t="s">
        <v>4646</v>
      </c>
      <c r="Q2354" s="10">
        <v>30.336000000000002</v>
      </c>
      <c r="R2354" s="10">
        <v>4</v>
      </c>
      <c r="S2354" s="10">
        <v>121.34400000000001</v>
      </c>
      <c r="T2354" s="1">
        <v>0.2</v>
      </c>
      <c r="U2354" s="10">
        <v>9.48</v>
      </c>
    </row>
    <row r="2355" spans="1:21" ht="16.5" x14ac:dyDescent="0.3">
      <c r="A2355" t="s">
        <v>9325</v>
      </c>
      <c r="B2355" s="2">
        <v>44496</v>
      </c>
      <c r="C2355" s="2">
        <v>44498</v>
      </c>
      <c r="D2355" s="1" t="s">
        <v>183</v>
      </c>
      <c r="E2355" s="1" t="s">
        <v>3998</v>
      </c>
      <c r="F2355" s="1" t="s">
        <v>3999</v>
      </c>
      <c r="G2355" s="1" t="s">
        <v>38</v>
      </c>
      <c r="H2355" s="1" t="s">
        <v>24</v>
      </c>
      <c r="I2355" s="1" t="s">
        <v>39</v>
      </c>
      <c r="J2355" s="1" t="s">
        <v>40</v>
      </c>
      <c r="K2355" s="1">
        <v>90032</v>
      </c>
      <c r="L2355" s="1" t="s">
        <v>41</v>
      </c>
      <c r="M2355" s="1" t="s">
        <v>77</v>
      </c>
      <c r="N2355" s="1" t="s">
        <v>29</v>
      </c>
      <c r="O2355" s="1" t="s">
        <v>53</v>
      </c>
      <c r="P2355" s="1" t="s">
        <v>78</v>
      </c>
      <c r="Q2355" s="10">
        <v>189.57600000000002</v>
      </c>
      <c r="R2355" s="10">
        <v>1</v>
      </c>
      <c r="S2355" s="10">
        <v>189.57600000000002</v>
      </c>
      <c r="T2355" s="1">
        <v>0.2</v>
      </c>
      <c r="U2355" s="10">
        <v>9.4787999999999784</v>
      </c>
    </row>
    <row r="2356" spans="1:21" ht="16.5" x14ac:dyDescent="0.3">
      <c r="A2356" t="s">
        <v>7526</v>
      </c>
      <c r="B2356" s="2">
        <v>43573</v>
      </c>
      <c r="C2356" s="2">
        <v>43575</v>
      </c>
      <c r="D2356" s="1" t="s">
        <v>20</v>
      </c>
      <c r="E2356" s="1" t="s">
        <v>2998</v>
      </c>
      <c r="F2356" s="1" t="s">
        <v>2999</v>
      </c>
      <c r="G2356" s="1" t="s">
        <v>99</v>
      </c>
      <c r="H2356" s="1" t="s">
        <v>24</v>
      </c>
      <c r="I2356" s="1" t="s">
        <v>39</v>
      </c>
      <c r="J2356" s="1" t="s">
        <v>40</v>
      </c>
      <c r="K2356" s="1">
        <v>90004</v>
      </c>
      <c r="L2356" s="1" t="s">
        <v>41</v>
      </c>
      <c r="M2356" s="1" t="s">
        <v>1086</v>
      </c>
      <c r="N2356" s="1" t="s">
        <v>43</v>
      </c>
      <c r="O2356" s="1" t="s">
        <v>56</v>
      </c>
      <c r="P2356" s="1" t="s">
        <v>1087</v>
      </c>
      <c r="Q2356" s="10">
        <v>947.17000000000007</v>
      </c>
      <c r="R2356" s="10">
        <v>7</v>
      </c>
      <c r="S2356" s="10">
        <v>6630.1900000000005</v>
      </c>
      <c r="T2356" s="1">
        <v>0</v>
      </c>
      <c r="U2356" s="10">
        <v>9.4717000000000837</v>
      </c>
    </row>
    <row r="2357" spans="1:21" ht="16.5" x14ac:dyDescent="0.3">
      <c r="A2357" t="s">
        <v>6320</v>
      </c>
      <c r="B2357" s="2">
        <v>44020</v>
      </c>
      <c r="C2357" s="2">
        <v>44026</v>
      </c>
      <c r="D2357" s="1" t="s">
        <v>47</v>
      </c>
      <c r="E2357" s="1" t="s">
        <v>3454</v>
      </c>
      <c r="F2357" s="1" t="s">
        <v>3455</v>
      </c>
      <c r="G2357" s="1" t="s">
        <v>23</v>
      </c>
      <c r="H2357" s="1" t="s">
        <v>24</v>
      </c>
      <c r="I2357" s="1" t="s">
        <v>92</v>
      </c>
      <c r="J2357" s="1" t="s">
        <v>93</v>
      </c>
      <c r="K2357" s="1">
        <v>98105</v>
      </c>
      <c r="L2357" s="1" t="s">
        <v>41</v>
      </c>
      <c r="M2357" s="1" t="s">
        <v>954</v>
      </c>
      <c r="N2357" s="1" t="s">
        <v>68</v>
      </c>
      <c r="O2357" s="1" t="s">
        <v>69</v>
      </c>
      <c r="P2357" s="1" t="s">
        <v>955</v>
      </c>
      <c r="Q2357" s="10">
        <v>107.98399999999999</v>
      </c>
      <c r="R2357" s="10">
        <v>1</v>
      </c>
      <c r="S2357" s="10">
        <v>107.98399999999999</v>
      </c>
      <c r="T2357" s="1">
        <v>0.2</v>
      </c>
      <c r="U2357" s="10">
        <v>9.4485999999999954</v>
      </c>
    </row>
    <row r="2358" spans="1:21" ht="16.5" x14ac:dyDescent="0.3">
      <c r="A2358" t="s">
        <v>906</v>
      </c>
      <c r="B2358" s="2">
        <v>43986</v>
      </c>
      <c r="C2358" s="2">
        <v>43991</v>
      </c>
      <c r="D2358" s="1" t="s">
        <v>20</v>
      </c>
      <c r="E2358" s="1" t="s">
        <v>907</v>
      </c>
      <c r="F2358" s="1" t="s">
        <v>908</v>
      </c>
      <c r="G2358" s="1" t="s">
        <v>23</v>
      </c>
      <c r="H2358" s="1" t="s">
        <v>24</v>
      </c>
      <c r="I2358" s="1" t="s">
        <v>294</v>
      </c>
      <c r="J2358" s="1" t="s">
        <v>206</v>
      </c>
      <c r="K2358" s="1">
        <v>60610</v>
      </c>
      <c r="L2358" s="1" t="s">
        <v>102</v>
      </c>
      <c r="M2358" s="1" t="s">
        <v>909</v>
      </c>
      <c r="N2358" s="1" t="s">
        <v>43</v>
      </c>
      <c r="O2358" s="1" t="s">
        <v>87</v>
      </c>
      <c r="P2358" s="1" t="s">
        <v>910</v>
      </c>
      <c r="Q2358" s="10">
        <v>25.920000000000005</v>
      </c>
      <c r="R2358" s="10">
        <v>5</v>
      </c>
      <c r="S2358" s="10">
        <v>129.60000000000002</v>
      </c>
      <c r="T2358" s="1">
        <v>0.2</v>
      </c>
      <c r="U2358" s="10">
        <v>9.3960000000000008</v>
      </c>
    </row>
    <row r="2359" spans="1:21" ht="16.5" x14ac:dyDescent="0.3">
      <c r="A2359" t="s">
        <v>1286</v>
      </c>
      <c r="B2359" s="2">
        <v>44345</v>
      </c>
      <c r="C2359" s="2">
        <v>44351</v>
      </c>
      <c r="D2359" s="1" t="s">
        <v>47</v>
      </c>
      <c r="E2359" s="1" t="s">
        <v>1287</v>
      </c>
      <c r="F2359" s="1" t="s">
        <v>1288</v>
      </c>
      <c r="G2359" s="1" t="s">
        <v>23</v>
      </c>
      <c r="H2359" s="1" t="s">
        <v>24</v>
      </c>
      <c r="I2359" s="1" t="s">
        <v>1289</v>
      </c>
      <c r="J2359" s="1" t="s">
        <v>101</v>
      </c>
      <c r="K2359" s="1">
        <v>78550</v>
      </c>
      <c r="L2359" s="1" t="s">
        <v>102</v>
      </c>
      <c r="M2359" s="1" t="s">
        <v>1290</v>
      </c>
      <c r="N2359" s="1" t="s">
        <v>43</v>
      </c>
      <c r="O2359" s="1" t="s">
        <v>87</v>
      </c>
      <c r="P2359" s="1" t="s">
        <v>1291</v>
      </c>
      <c r="Q2359" s="10">
        <v>25.920000000000005</v>
      </c>
      <c r="R2359" s="10">
        <v>5</v>
      </c>
      <c r="S2359" s="10">
        <v>129.60000000000002</v>
      </c>
      <c r="T2359" s="1">
        <v>0.2</v>
      </c>
      <c r="U2359" s="10">
        <v>9.3960000000000008</v>
      </c>
    </row>
    <row r="2360" spans="1:21" ht="16.5" x14ac:dyDescent="0.3">
      <c r="A2360" t="s">
        <v>4907</v>
      </c>
      <c r="B2360" s="2">
        <v>43769</v>
      </c>
      <c r="C2360" s="2">
        <v>43769</v>
      </c>
      <c r="D2360" s="1" t="s">
        <v>1276</v>
      </c>
      <c r="E2360" s="1" t="s">
        <v>585</v>
      </c>
      <c r="F2360" s="1" t="s">
        <v>586</v>
      </c>
      <c r="G2360" s="1" t="s">
        <v>23</v>
      </c>
      <c r="H2360" s="1" t="s">
        <v>24</v>
      </c>
      <c r="I2360" s="1" t="s">
        <v>766</v>
      </c>
      <c r="J2360" s="1" t="s">
        <v>40</v>
      </c>
      <c r="K2360" s="1">
        <v>92374</v>
      </c>
      <c r="L2360" s="1" t="s">
        <v>41</v>
      </c>
      <c r="M2360" s="1" t="s">
        <v>1434</v>
      </c>
      <c r="N2360" s="1" t="s">
        <v>43</v>
      </c>
      <c r="O2360" s="1" t="s">
        <v>87</v>
      </c>
      <c r="P2360" s="1" t="s">
        <v>1435</v>
      </c>
      <c r="Q2360" s="10">
        <v>19.98</v>
      </c>
      <c r="R2360" s="10">
        <v>1</v>
      </c>
      <c r="S2360" s="10">
        <v>19.98</v>
      </c>
      <c r="T2360" s="1">
        <v>0</v>
      </c>
      <c r="U2360" s="10">
        <v>9.3905999999999992</v>
      </c>
    </row>
    <row r="2361" spans="1:21" ht="16.5" x14ac:dyDescent="0.3">
      <c r="A2361" t="s">
        <v>4397</v>
      </c>
      <c r="B2361" s="2">
        <v>43218</v>
      </c>
      <c r="C2361" s="2">
        <v>43223</v>
      </c>
      <c r="D2361" s="1" t="s">
        <v>47</v>
      </c>
      <c r="E2361" s="1" t="s">
        <v>4105</v>
      </c>
      <c r="F2361" s="1" t="s">
        <v>4106</v>
      </c>
      <c r="G2361" s="1" t="s">
        <v>38</v>
      </c>
      <c r="H2361" s="1" t="s">
        <v>24</v>
      </c>
      <c r="I2361" s="1" t="s">
        <v>4398</v>
      </c>
      <c r="J2361" s="1" t="s">
        <v>2697</v>
      </c>
      <c r="K2361" s="1">
        <v>21215</v>
      </c>
      <c r="L2361" s="1" t="s">
        <v>143</v>
      </c>
      <c r="M2361" s="1" t="s">
        <v>4399</v>
      </c>
      <c r="N2361" s="1" t="s">
        <v>43</v>
      </c>
      <c r="O2361" s="1" t="s">
        <v>72</v>
      </c>
      <c r="P2361" s="1" t="s">
        <v>4400</v>
      </c>
      <c r="Q2361" s="10">
        <v>20.86</v>
      </c>
      <c r="R2361" s="10">
        <v>2</v>
      </c>
      <c r="S2361" s="10">
        <v>41.72</v>
      </c>
      <c r="T2361" s="1">
        <v>0</v>
      </c>
      <c r="U2361" s="10">
        <v>9.3869999999999987</v>
      </c>
    </row>
    <row r="2362" spans="1:21" ht="16.5" x14ac:dyDescent="0.3">
      <c r="A2362" t="s">
        <v>3128</v>
      </c>
      <c r="B2362" s="2">
        <v>43798</v>
      </c>
      <c r="C2362" s="2">
        <v>43803</v>
      </c>
      <c r="D2362" s="1" t="s">
        <v>47</v>
      </c>
      <c r="E2362" s="1" t="s">
        <v>3129</v>
      </c>
      <c r="F2362" s="1" t="s">
        <v>3130</v>
      </c>
      <c r="G2362" s="1" t="s">
        <v>38</v>
      </c>
      <c r="H2362" s="1" t="s">
        <v>24</v>
      </c>
      <c r="I2362" s="1" t="s">
        <v>871</v>
      </c>
      <c r="J2362" s="1" t="s">
        <v>233</v>
      </c>
      <c r="K2362" s="1">
        <v>48227</v>
      </c>
      <c r="L2362" s="1" t="s">
        <v>102</v>
      </c>
      <c r="M2362" s="1" t="s">
        <v>3131</v>
      </c>
      <c r="N2362" s="1" t="s">
        <v>43</v>
      </c>
      <c r="O2362" s="1" t="s">
        <v>87</v>
      </c>
      <c r="P2362" s="1" t="s">
        <v>181</v>
      </c>
      <c r="Q2362" s="10">
        <v>19.920000000000002</v>
      </c>
      <c r="R2362" s="10">
        <v>4</v>
      </c>
      <c r="S2362" s="10">
        <v>79.680000000000007</v>
      </c>
      <c r="T2362" s="1">
        <v>0</v>
      </c>
      <c r="U2362" s="10">
        <v>9.3624000000000009</v>
      </c>
    </row>
    <row r="2363" spans="1:21" ht="16.5" x14ac:dyDescent="0.3">
      <c r="A2363" t="s">
        <v>6017</v>
      </c>
      <c r="B2363" s="2">
        <v>44312</v>
      </c>
      <c r="C2363" s="2">
        <v>44317</v>
      </c>
      <c r="D2363" s="1" t="s">
        <v>47</v>
      </c>
      <c r="E2363" s="1" t="s">
        <v>1509</v>
      </c>
      <c r="F2363" s="1" t="s">
        <v>1510</v>
      </c>
      <c r="G2363" s="1" t="s">
        <v>99</v>
      </c>
      <c r="H2363" s="1" t="s">
        <v>24</v>
      </c>
      <c r="I2363" s="1" t="s">
        <v>92</v>
      </c>
      <c r="J2363" s="1" t="s">
        <v>93</v>
      </c>
      <c r="K2363" s="1">
        <v>98115</v>
      </c>
      <c r="L2363" s="1" t="s">
        <v>41</v>
      </c>
      <c r="M2363" s="1" t="s">
        <v>3785</v>
      </c>
      <c r="N2363" s="1" t="s">
        <v>43</v>
      </c>
      <c r="O2363" s="1" t="s">
        <v>87</v>
      </c>
      <c r="P2363" s="1" t="s">
        <v>3786</v>
      </c>
      <c r="Q2363" s="10">
        <v>20.34</v>
      </c>
      <c r="R2363" s="10">
        <v>3</v>
      </c>
      <c r="S2363" s="10">
        <v>61.019999999999996</v>
      </c>
      <c r="T2363" s="1">
        <v>0</v>
      </c>
      <c r="U2363" s="10">
        <v>9.3563999999999989</v>
      </c>
    </row>
    <row r="2364" spans="1:21" ht="16.5" x14ac:dyDescent="0.3">
      <c r="A2364" t="s">
        <v>9416</v>
      </c>
      <c r="B2364" s="2">
        <v>44512</v>
      </c>
      <c r="C2364" s="2">
        <v>44517</v>
      </c>
      <c r="D2364" s="1" t="s">
        <v>47</v>
      </c>
      <c r="E2364" s="1" t="s">
        <v>3663</v>
      </c>
      <c r="F2364" s="1" t="s">
        <v>3664</v>
      </c>
      <c r="G2364" s="1" t="s">
        <v>23</v>
      </c>
      <c r="H2364" s="1" t="s">
        <v>24</v>
      </c>
      <c r="I2364" s="1" t="s">
        <v>5529</v>
      </c>
      <c r="J2364" s="1" t="s">
        <v>51</v>
      </c>
      <c r="K2364" s="1">
        <v>32303</v>
      </c>
      <c r="L2364" s="1" t="s">
        <v>27</v>
      </c>
      <c r="M2364" s="1" t="s">
        <v>2517</v>
      </c>
      <c r="N2364" s="1" t="s">
        <v>43</v>
      </c>
      <c r="O2364" s="1" t="s">
        <v>87</v>
      </c>
      <c r="P2364" s="1" t="s">
        <v>2518</v>
      </c>
      <c r="Q2364" s="10">
        <v>26.720000000000002</v>
      </c>
      <c r="R2364" s="10">
        <v>5</v>
      </c>
      <c r="S2364" s="10">
        <v>133.60000000000002</v>
      </c>
      <c r="T2364" s="1">
        <v>0.2</v>
      </c>
      <c r="U2364" s="10">
        <v>9.3520000000000003</v>
      </c>
    </row>
    <row r="2365" spans="1:21" ht="16.5" x14ac:dyDescent="0.3">
      <c r="A2365" t="s">
        <v>10020</v>
      </c>
      <c r="B2365" s="2">
        <v>43192</v>
      </c>
      <c r="C2365" s="2">
        <v>43196</v>
      </c>
      <c r="D2365" s="1" t="s">
        <v>20</v>
      </c>
      <c r="E2365" s="1" t="s">
        <v>6539</v>
      </c>
      <c r="F2365" s="1" t="s">
        <v>6540</v>
      </c>
      <c r="G2365" s="1" t="s">
        <v>23</v>
      </c>
      <c r="H2365" s="1" t="s">
        <v>24</v>
      </c>
      <c r="I2365" s="1" t="s">
        <v>179</v>
      </c>
      <c r="J2365" s="1" t="s">
        <v>101</v>
      </c>
      <c r="K2365" s="1">
        <v>77095</v>
      </c>
      <c r="L2365" s="1" t="s">
        <v>102</v>
      </c>
      <c r="M2365" s="1" t="s">
        <v>1837</v>
      </c>
      <c r="N2365" s="1" t="s">
        <v>43</v>
      </c>
      <c r="O2365" s="1" t="s">
        <v>87</v>
      </c>
      <c r="P2365" s="1" t="s">
        <v>1838</v>
      </c>
      <c r="Q2365" s="10">
        <v>26.720000000000002</v>
      </c>
      <c r="R2365" s="10">
        <v>5</v>
      </c>
      <c r="S2365" s="10">
        <v>133.60000000000002</v>
      </c>
      <c r="T2365" s="1">
        <v>0.2</v>
      </c>
      <c r="U2365" s="10">
        <v>9.3520000000000003</v>
      </c>
    </row>
    <row r="2366" spans="1:21" ht="16.5" x14ac:dyDescent="0.3">
      <c r="A2366" t="s">
        <v>6910</v>
      </c>
      <c r="B2366" s="2">
        <v>43632</v>
      </c>
      <c r="C2366" s="2">
        <v>43636</v>
      </c>
      <c r="D2366" s="1" t="s">
        <v>47</v>
      </c>
      <c r="E2366" s="1" t="s">
        <v>6813</v>
      </c>
      <c r="F2366" s="1" t="s">
        <v>6814</v>
      </c>
      <c r="G2366" s="1" t="s">
        <v>23</v>
      </c>
      <c r="H2366" s="1" t="s">
        <v>24</v>
      </c>
      <c r="I2366" s="1" t="s">
        <v>749</v>
      </c>
      <c r="J2366" s="1" t="s">
        <v>101</v>
      </c>
      <c r="K2366" s="1">
        <v>75051</v>
      </c>
      <c r="L2366" s="1" t="s">
        <v>102</v>
      </c>
      <c r="M2366" s="1" t="s">
        <v>6911</v>
      </c>
      <c r="N2366" s="1" t="s">
        <v>43</v>
      </c>
      <c r="O2366" s="1" t="s">
        <v>168</v>
      </c>
      <c r="P2366" s="1" t="s">
        <v>660</v>
      </c>
      <c r="Q2366" s="10">
        <v>28.752000000000002</v>
      </c>
      <c r="R2366" s="10">
        <v>3</v>
      </c>
      <c r="S2366" s="10">
        <v>86.256</v>
      </c>
      <c r="T2366" s="1">
        <v>0.2</v>
      </c>
      <c r="U2366" s="10">
        <v>9.3443999999999985</v>
      </c>
    </row>
    <row r="2367" spans="1:21" ht="16.5" x14ac:dyDescent="0.3">
      <c r="A2367" t="s">
        <v>3217</v>
      </c>
      <c r="B2367" s="2">
        <v>44171</v>
      </c>
      <c r="C2367" s="2">
        <v>44172</v>
      </c>
      <c r="D2367" s="1" t="s">
        <v>183</v>
      </c>
      <c r="E2367" s="1" t="s">
        <v>504</v>
      </c>
      <c r="F2367" s="1" t="s">
        <v>505</v>
      </c>
      <c r="G2367" s="1" t="s">
        <v>38</v>
      </c>
      <c r="H2367" s="1" t="s">
        <v>24</v>
      </c>
      <c r="I2367" s="1" t="s">
        <v>3218</v>
      </c>
      <c r="J2367" s="1" t="s">
        <v>40</v>
      </c>
      <c r="K2367" s="1">
        <v>94509</v>
      </c>
      <c r="L2367" s="1" t="s">
        <v>41</v>
      </c>
      <c r="M2367" s="1" t="s">
        <v>1047</v>
      </c>
      <c r="N2367" s="1" t="s">
        <v>43</v>
      </c>
      <c r="O2367" s="1" t="s">
        <v>87</v>
      </c>
      <c r="P2367" s="1" t="s">
        <v>1048</v>
      </c>
      <c r="Q2367" s="10">
        <v>19.440000000000001</v>
      </c>
      <c r="R2367" s="10">
        <v>3</v>
      </c>
      <c r="S2367" s="10">
        <v>58.320000000000007</v>
      </c>
      <c r="T2367" s="1">
        <v>0</v>
      </c>
      <c r="U2367" s="10">
        <v>9.3312000000000008</v>
      </c>
    </row>
    <row r="2368" spans="1:21" ht="16.5" x14ac:dyDescent="0.3">
      <c r="A2368" t="s">
        <v>4193</v>
      </c>
      <c r="B2368" s="2">
        <v>43977</v>
      </c>
      <c r="C2368" s="2">
        <v>43983</v>
      </c>
      <c r="D2368" s="1" t="s">
        <v>47</v>
      </c>
      <c r="E2368" s="1" t="s">
        <v>4194</v>
      </c>
      <c r="F2368" s="1" t="s">
        <v>4195</v>
      </c>
      <c r="G2368" s="1" t="s">
        <v>23</v>
      </c>
      <c r="H2368" s="1" t="s">
        <v>24</v>
      </c>
      <c r="I2368" s="1" t="s">
        <v>93</v>
      </c>
      <c r="J2368" s="1" t="s">
        <v>2984</v>
      </c>
      <c r="K2368" s="1">
        <v>20016</v>
      </c>
      <c r="L2368" s="1" t="s">
        <v>143</v>
      </c>
      <c r="M2368" s="1" t="s">
        <v>4196</v>
      </c>
      <c r="N2368" s="1" t="s">
        <v>43</v>
      </c>
      <c r="O2368" s="1" t="s">
        <v>87</v>
      </c>
      <c r="P2368" s="1" t="s">
        <v>4197</v>
      </c>
      <c r="Q2368" s="10">
        <v>19.440000000000001</v>
      </c>
      <c r="R2368" s="10">
        <v>3</v>
      </c>
      <c r="S2368" s="10">
        <v>58.320000000000007</v>
      </c>
      <c r="T2368" s="1">
        <v>0</v>
      </c>
      <c r="U2368" s="10">
        <v>9.3312000000000008</v>
      </c>
    </row>
    <row r="2369" spans="1:21" ht="16.5" x14ac:dyDescent="0.3">
      <c r="A2369" t="s">
        <v>6414</v>
      </c>
      <c r="B2369" s="2">
        <v>43812</v>
      </c>
      <c r="C2369" s="2">
        <v>43819</v>
      </c>
      <c r="D2369" s="1" t="s">
        <v>47</v>
      </c>
      <c r="E2369" s="1" t="s">
        <v>5798</v>
      </c>
      <c r="F2369" s="1" t="s">
        <v>5799</v>
      </c>
      <c r="G2369" s="1" t="s">
        <v>99</v>
      </c>
      <c r="H2369" s="1" t="s">
        <v>24</v>
      </c>
      <c r="I2369" s="1" t="s">
        <v>6415</v>
      </c>
      <c r="J2369" s="1" t="s">
        <v>1231</v>
      </c>
      <c r="K2369" s="1">
        <v>2151</v>
      </c>
      <c r="L2369" s="1" t="s">
        <v>143</v>
      </c>
      <c r="M2369" s="1" t="s">
        <v>1901</v>
      </c>
      <c r="N2369" s="1" t="s">
        <v>43</v>
      </c>
      <c r="O2369" s="1" t="s">
        <v>87</v>
      </c>
      <c r="P2369" s="1" t="s">
        <v>1902</v>
      </c>
      <c r="Q2369" s="10">
        <v>19.440000000000001</v>
      </c>
      <c r="R2369" s="10">
        <v>3</v>
      </c>
      <c r="S2369" s="10">
        <v>58.320000000000007</v>
      </c>
      <c r="T2369" s="1">
        <v>0</v>
      </c>
      <c r="U2369" s="10">
        <v>9.3312000000000008</v>
      </c>
    </row>
    <row r="2370" spans="1:21" ht="16.5" x14ac:dyDescent="0.3">
      <c r="A2370" t="s">
        <v>6897</v>
      </c>
      <c r="B2370" s="2">
        <v>44457</v>
      </c>
      <c r="C2370" s="2">
        <v>44464</v>
      </c>
      <c r="D2370" s="1" t="s">
        <v>47</v>
      </c>
      <c r="E2370" s="1" t="s">
        <v>1305</v>
      </c>
      <c r="F2370" s="1" t="s">
        <v>1306</v>
      </c>
      <c r="G2370" s="1" t="s">
        <v>38</v>
      </c>
      <c r="H2370" s="1" t="s">
        <v>24</v>
      </c>
      <c r="I2370" s="1" t="s">
        <v>261</v>
      </c>
      <c r="J2370" s="1" t="s">
        <v>262</v>
      </c>
      <c r="K2370" s="1">
        <v>10035</v>
      </c>
      <c r="L2370" s="1" t="s">
        <v>143</v>
      </c>
      <c r="M2370" s="1" t="s">
        <v>3791</v>
      </c>
      <c r="N2370" s="1" t="s">
        <v>43</v>
      </c>
      <c r="O2370" s="1" t="s">
        <v>87</v>
      </c>
      <c r="P2370" s="1" t="s">
        <v>3792</v>
      </c>
      <c r="Q2370" s="10">
        <v>19.440000000000001</v>
      </c>
      <c r="R2370" s="10">
        <v>3</v>
      </c>
      <c r="S2370" s="10">
        <v>58.320000000000007</v>
      </c>
      <c r="T2370" s="1">
        <v>0</v>
      </c>
      <c r="U2370" s="10">
        <v>9.3312000000000008</v>
      </c>
    </row>
    <row r="2371" spans="1:21" ht="16.5" x14ac:dyDescent="0.3">
      <c r="A2371" t="s">
        <v>7093</v>
      </c>
      <c r="B2371" s="2">
        <v>43532</v>
      </c>
      <c r="C2371" s="2">
        <v>43537</v>
      </c>
      <c r="D2371" s="1" t="s">
        <v>47</v>
      </c>
      <c r="E2371" s="1" t="s">
        <v>2108</v>
      </c>
      <c r="F2371" s="1" t="s">
        <v>2109</v>
      </c>
      <c r="G2371" s="1" t="s">
        <v>38</v>
      </c>
      <c r="H2371" s="1" t="s">
        <v>24</v>
      </c>
      <c r="I2371" s="1" t="s">
        <v>1159</v>
      </c>
      <c r="J2371" s="1" t="s">
        <v>262</v>
      </c>
      <c r="K2371" s="1">
        <v>11561</v>
      </c>
      <c r="L2371" s="1" t="s">
        <v>143</v>
      </c>
      <c r="M2371" s="1" t="s">
        <v>6036</v>
      </c>
      <c r="N2371" s="1" t="s">
        <v>43</v>
      </c>
      <c r="O2371" s="1" t="s">
        <v>87</v>
      </c>
      <c r="P2371" s="1" t="s">
        <v>6037</v>
      </c>
      <c r="Q2371" s="10">
        <v>19.440000000000001</v>
      </c>
      <c r="R2371" s="10">
        <v>3</v>
      </c>
      <c r="S2371" s="10">
        <v>58.320000000000007</v>
      </c>
      <c r="T2371" s="1">
        <v>0</v>
      </c>
      <c r="U2371" s="10">
        <v>9.3312000000000008</v>
      </c>
    </row>
    <row r="2372" spans="1:21" ht="16.5" x14ac:dyDescent="0.3">
      <c r="A2372" t="s">
        <v>7674</v>
      </c>
      <c r="B2372" s="2">
        <v>44531</v>
      </c>
      <c r="C2372" s="2">
        <v>44536</v>
      </c>
      <c r="D2372" s="1" t="s">
        <v>47</v>
      </c>
      <c r="E2372" s="1" t="s">
        <v>522</v>
      </c>
      <c r="F2372" s="1" t="s">
        <v>523</v>
      </c>
      <c r="G2372" s="1" t="s">
        <v>99</v>
      </c>
      <c r="H2372" s="1" t="s">
        <v>24</v>
      </c>
      <c r="I2372" s="1" t="s">
        <v>737</v>
      </c>
      <c r="J2372" s="1" t="s">
        <v>738</v>
      </c>
      <c r="K2372" s="1">
        <v>6824</v>
      </c>
      <c r="L2372" s="1" t="s">
        <v>143</v>
      </c>
      <c r="M2372" s="1" t="s">
        <v>4683</v>
      </c>
      <c r="N2372" s="1" t="s">
        <v>43</v>
      </c>
      <c r="O2372" s="1" t="s">
        <v>87</v>
      </c>
      <c r="P2372" s="1" t="s">
        <v>4684</v>
      </c>
      <c r="Q2372" s="10">
        <v>19.440000000000001</v>
      </c>
      <c r="R2372" s="10">
        <v>3</v>
      </c>
      <c r="S2372" s="10">
        <v>58.320000000000007</v>
      </c>
      <c r="T2372" s="1">
        <v>0</v>
      </c>
      <c r="U2372" s="10">
        <v>9.3312000000000008</v>
      </c>
    </row>
    <row r="2373" spans="1:21" ht="16.5" x14ac:dyDescent="0.3">
      <c r="A2373" t="s">
        <v>7944</v>
      </c>
      <c r="B2373" s="2">
        <v>43106</v>
      </c>
      <c r="C2373" s="2">
        <v>43108</v>
      </c>
      <c r="D2373" s="1" t="s">
        <v>20</v>
      </c>
      <c r="E2373" s="1" t="s">
        <v>6813</v>
      </c>
      <c r="F2373" s="1" t="s">
        <v>6814</v>
      </c>
      <c r="G2373" s="1" t="s">
        <v>23</v>
      </c>
      <c r="H2373" s="1" t="s">
        <v>24</v>
      </c>
      <c r="I2373" s="1" t="s">
        <v>39</v>
      </c>
      <c r="J2373" s="1" t="s">
        <v>40</v>
      </c>
      <c r="K2373" s="1">
        <v>90049</v>
      </c>
      <c r="L2373" s="1" t="s">
        <v>41</v>
      </c>
      <c r="M2373" s="1" t="s">
        <v>1949</v>
      </c>
      <c r="N2373" s="1" t="s">
        <v>43</v>
      </c>
      <c r="O2373" s="1" t="s">
        <v>87</v>
      </c>
      <c r="P2373" s="1" t="s">
        <v>1950</v>
      </c>
      <c r="Q2373" s="10">
        <v>19.440000000000001</v>
      </c>
      <c r="R2373" s="10">
        <v>3</v>
      </c>
      <c r="S2373" s="10">
        <v>58.320000000000007</v>
      </c>
      <c r="T2373" s="1">
        <v>0</v>
      </c>
      <c r="U2373" s="10">
        <v>9.3312000000000008</v>
      </c>
    </row>
    <row r="2374" spans="1:21" ht="16.5" x14ac:dyDescent="0.3">
      <c r="A2374" t="s">
        <v>8192</v>
      </c>
      <c r="B2374" s="2">
        <v>44502</v>
      </c>
      <c r="C2374" s="2">
        <v>44507</v>
      </c>
      <c r="D2374" s="1" t="s">
        <v>47</v>
      </c>
      <c r="E2374" s="1" t="s">
        <v>6080</v>
      </c>
      <c r="F2374" s="1" t="s">
        <v>6081</v>
      </c>
      <c r="G2374" s="1" t="s">
        <v>23</v>
      </c>
      <c r="H2374" s="1" t="s">
        <v>24</v>
      </c>
      <c r="I2374" s="1" t="s">
        <v>5014</v>
      </c>
      <c r="J2374" s="1" t="s">
        <v>118</v>
      </c>
      <c r="K2374" s="1">
        <v>84106</v>
      </c>
      <c r="L2374" s="1" t="s">
        <v>41</v>
      </c>
      <c r="M2374" s="1" t="s">
        <v>2240</v>
      </c>
      <c r="N2374" s="1" t="s">
        <v>43</v>
      </c>
      <c r="O2374" s="1" t="s">
        <v>87</v>
      </c>
      <c r="P2374" s="1" t="s">
        <v>2241</v>
      </c>
      <c r="Q2374" s="10">
        <v>19.440000000000001</v>
      </c>
      <c r="R2374" s="10">
        <v>3</v>
      </c>
      <c r="S2374" s="10">
        <v>58.320000000000007</v>
      </c>
      <c r="T2374" s="1">
        <v>0</v>
      </c>
      <c r="U2374" s="10">
        <v>9.3312000000000008</v>
      </c>
    </row>
    <row r="2375" spans="1:21" ht="16.5" x14ac:dyDescent="0.3">
      <c r="A2375" t="s">
        <v>8295</v>
      </c>
      <c r="B2375" s="2">
        <v>43648</v>
      </c>
      <c r="C2375" s="2">
        <v>43649</v>
      </c>
      <c r="D2375" s="1" t="s">
        <v>183</v>
      </c>
      <c r="E2375" s="1" t="s">
        <v>2114</v>
      </c>
      <c r="F2375" s="1" t="s">
        <v>2115</v>
      </c>
      <c r="G2375" s="1" t="s">
        <v>99</v>
      </c>
      <c r="H2375" s="1" t="s">
        <v>24</v>
      </c>
      <c r="I2375" s="1" t="s">
        <v>261</v>
      </c>
      <c r="J2375" s="1" t="s">
        <v>262</v>
      </c>
      <c r="K2375" s="1">
        <v>10024</v>
      </c>
      <c r="L2375" s="1" t="s">
        <v>143</v>
      </c>
      <c r="M2375" s="1" t="s">
        <v>7811</v>
      </c>
      <c r="N2375" s="1" t="s">
        <v>43</v>
      </c>
      <c r="O2375" s="1" t="s">
        <v>87</v>
      </c>
      <c r="P2375" s="1" t="s">
        <v>7812</v>
      </c>
      <c r="Q2375" s="10">
        <v>19.440000000000001</v>
      </c>
      <c r="R2375" s="10">
        <v>3</v>
      </c>
      <c r="S2375" s="10">
        <v>58.320000000000007</v>
      </c>
      <c r="T2375" s="1">
        <v>0</v>
      </c>
      <c r="U2375" s="10">
        <v>9.3312000000000008</v>
      </c>
    </row>
    <row r="2376" spans="1:21" ht="16.5" x14ac:dyDescent="0.3">
      <c r="A2376" t="s">
        <v>8667</v>
      </c>
      <c r="B2376" s="2">
        <v>44427</v>
      </c>
      <c r="C2376" s="2">
        <v>44432</v>
      </c>
      <c r="D2376" s="1" t="s">
        <v>47</v>
      </c>
      <c r="E2376" s="1" t="s">
        <v>8307</v>
      </c>
      <c r="F2376" s="1" t="s">
        <v>8308</v>
      </c>
      <c r="G2376" s="1" t="s">
        <v>23</v>
      </c>
      <c r="H2376" s="1" t="s">
        <v>24</v>
      </c>
      <c r="I2376" s="1" t="s">
        <v>1463</v>
      </c>
      <c r="J2376" s="1" t="s">
        <v>1231</v>
      </c>
      <c r="K2376" s="1">
        <v>1841</v>
      </c>
      <c r="L2376" s="1" t="s">
        <v>143</v>
      </c>
      <c r="M2376" s="1" t="s">
        <v>6587</v>
      </c>
      <c r="N2376" s="1" t="s">
        <v>43</v>
      </c>
      <c r="O2376" s="1" t="s">
        <v>87</v>
      </c>
      <c r="P2376" s="1" t="s">
        <v>6588</v>
      </c>
      <c r="Q2376" s="10">
        <v>19.440000000000001</v>
      </c>
      <c r="R2376" s="10">
        <v>3</v>
      </c>
      <c r="S2376" s="10">
        <v>58.320000000000007</v>
      </c>
      <c r="T2376" s="1">
        <v>0</v>
      </c>
      <c r="U2376" s="10">
        <v>9.3312000000000008</v>
      </c>
    </row>
    <row r="2377" spans="1:21" ht="16.5" x14ac:dyDescent="0.3">
      <c r="A2377" t="s">
        <v>9207</v>
      </c>
      <c r="B2377" s="2">
        <v>43933</v>
      </c>
      <c r="C2377" s="2">
        <v>43935</v>
      </c>
      <c r="D2377" s="1" t="s">
        <v>183</v>
      </c>
      <c r="E2377" s="1" t="s">
        <v>5626</v>
      </c>
      <c r="F2377" s="1" t="s">
        <v>5627</v>
      </c>
      <c r="G2377" s="1" t="s">
        <v>23</v>
      </c>
      <c r="H2377" s="1" t="s">
        <v>24</v>
      </c>
      <c r="I2377" s="1" t="s">
        <v>39</v>
      </c>
      <c r="J2377" s="1" t="s">
        <v>40</v>
      </c>
      <c r="K2377" s="1">
        <v>90036</v>
      </c>
      <c r="L2377" s="1" t="s">
        <v>41</v>
      </c>
      <c r="M2377" s="1" t="s">
        <v>4483</v>
      </c>
      <c r="N2377" s="1" t="s">
        <v>43</v>
      </c>
      <c r="O2377" s="1" t="s">
        <v>87</v>
      </c>
      <c r="P2377" s="1" t="s">
        <v>4484</v>
      </c>
      <c r="Q2377" s="10">
        <v>19.440000000000001</v>
      </c>
      <c r="R2377" s="10">
        <v>3</v>
      </c>
      <c r="S2377" s="10">
        <v>58.320000000000007</v>
      </c>
      <c r="T2377" s="1">
        <v>0</v>
      </c>
      <c r="U2377" s="10">
        <v>9.3312000000000008</v>
      </c>
    </row>
    <row r="2378" spans="1:21" ht="16.5" x14ac:dyDescent="0.3">
      <c r="A2378" t="s">
        <v>9320</v>
      </c>
      <c r="B2378" s="2">
        <v>43153</v>
      </c>
      <c r="C2378" s="2">
        <v>43155</v>
      </c>
      <c r="D2378" s="1" t="s">
        <v>183</v>
      </c>
      <c r="E2378" s="1" t="s">
        <v>1648</v>
      </c>
      <c r="F2378" s="1" t="s">
        <v>1649</v>
      </c>
      <c r="G2378" s="1" t="s">
        <v>23</v>
      </c>
      <c r="H2378" s="1" t="s">
        <v>24</v>
      </c>
      <c r="I2378" s="1" t="s">
        <v>7765</v>
      </c>
      <c r="J2378" s="1" t="s">
        <v>40</v>
      </c>
      <c r="K2378" s="1">
        <v>92553</v>
      </c>
      <c r="L2378" s="1" t="s">
        <v>41</v>
      </c>
      <c r="M2378" s="1" t="s">
        <v>2240</v>
      </c>
      <c r="N2378" s="1" t="s">
        <v>43</v>
      </c>
      <c r="O2378" s="1" t="s">
        <v>87</v>
      </c>
      <c r="P2378" s="1" t="s">
        <v>2241</v>
      </c>
      <c r="Q2378" s="10">
        <v>19.440000000000001</v>
      </c>
      <c r="R2378" s="10">
        <v>3</v>
      </c>
      <c r="S2378" s="10">
        <v>58.320000000000007</v>
      </c>
      <c r="T2378" s="1">
        <v>0</v>
      </c>
      <c r="U2378" s="10">
        <v>9.3312000000000008</v>
      </c>
    </row>
    <row r="2379" spans="1:21" ht="16.5" x14ac:dyDescent="0.3">
      <c r="A2379" t="s">
        <v>9392</v>
      </c>
      <c r="B2379" s="2">
        <v>44065</v>
      </c>
      <c r="C2379" s="2">
        <v>44069</v>
      </c>
      <c r="D2379" s="1" t="s">
        <v>47</v>
      </c>
      <c r="E2379" s="1" t="s">
        <v>3053</v>
      </c>
      <c r="F2379" s="1" t="s">
        <v>3054</v>
      </c>
      <c r="G2379" s="1" t="s">
        <v>38</v>
      </c>
      <c r="H2379" s="1" t="s">
        <v>24</v>
      </c>
      <c r="I2379" s="1" t="s">
        <v>92</v>
      </c>
      <c r="J2379" s="1" t="s">
        <v>93</v>
      </c>
      <c r="K2379" s="1">
        <v>98105</v>
      </c>
      <c r="L2379" s="1" t="s">
        <v>41</v>
      </c>
      <c r="M2379" s="1" t="s">
        <v>2604</v>
      </c>
      <c r="N2379" s="1" t="s">
        <v>43</v>
      </c>
      <c r="O2379" s="1" t="s">
        <v>87</v>
      </c>
      <c r="P2379" s="1" t="s">
        <v>2605</v>
      </c>
      <c r="Q2379" s="10">
        <v>19.440000000000001</v>
      </c>
      <c r="R2379" s="10">
        <v>3</v>
      </c>
      <c r="S2379" s="10">
        <v>58.320000000000007</v>
      </c>
      <c r="T2379" s="1">
        <v>0</v>
      </c>
      <c r="U2379" s="10">
        <v>9.3312000000000008</v>
      </c>
    </row>
    <row r="2380" spans="1:21" ht="16.5" x14ac:dyDescent="0.3">
      <c r="A2380" t="s">
        <v>9642</v>
      </c>
      <c r="B2380" s="2">
        <v>43740</v>
      </c>
      <c r="C2380" s="2">
        <v>43743</v>
      </c>
      <c r="D2380" s="1" t="s">
        <v>20</v>
      </c>
      <c r="E2380" s="1" t="s">
        <v>4055</v>
      </c>
      <c r="F2380" s="1" t="s">
        <v>4056</v>
      </c>
      <c r="G2380" s="1" t="s">
        <v>23</v>
      </c>
      <c r="H2380" s="1" t="s">
        <v>24</v>
      </c>
      <c r="I2380" s="1" t="s">
        <v>3309</v>
      </c>
      <c r="J2380" s="1" t="s">
        <v>2697</v>
      </c>
      <c r="K2380" s="1">
        <v>20852</v>
      </c>
      <c r="L2380" s="1" t="s">
        <v>143</v>
      </c>
      <c r="M2380" s="1" t="s">
        <v>2604</v>
      </c>
      <c r="N2380" s="1" t="s">
        <v>43</v>
      </c>
      <c r="O2380" s="1" t="s">
        <v>87</v>
      </c>
      <c r="P2380" s="1" t="s">
        <v>2605</v>
      </c>
      <c r="Q2380" s="10">
        <v>19.440000000000001</v>
      </c>
      <c r="R2380" s="10">
        <v>3</v>
      </c>
      <c r="S2380" s="10">
        <v>58.320000000000007</v>
      </c>
      <c r="T2380" s="1">
        <v>0</v>
      </c>
      <c r="U2380" s="10">
        <v>9.3312000000000008</v>
      </c>
    </row>
    <row r="2381" spans="1:21" ht="16.5" x14ac:dyDescent="0.3">
      <c r="A2381" t="s">
        <v>9675</v>
      </c>
      <c r="B2381" s="2">
        <v>44180</v>
      </c>
      <c r="C2381" s="2">
        <v>44184</v>
      </c>
      <c r="D2381" s="1" t="s">
        <v>47</v>
      </c>
      <c r="E2381" s="1" t="s">
        <v>6113</v>
      </c>
      <c r="F2381" s="1" t="s">
        <v>6114</v>
      </c>
      <c r="G2381" s="1" t="s">
        <v>99</v>
      </c>
      <c r="H2381" s="1" t="s">
        <v>24</v>
      </c>
      <c r="I2381" s="1" t="s">
        <v>1680</v>
      </c>
      <c r="J2381" s="1" t="s">
        <v>1681</v>
      </c>
      <c r="K2381" s="1">
        <v>72701</v>
      </c>
      <c r="L2381" s="1" t="s">
        <v>27</v>
      </c>
      <c r="M2381" s="1" t="s">
        <v>1389</v>
      </c>
      <c r="N2381" s="1" t="s">
        <v>43</v>
      </c>
      <c r="O2381" s="1" t="s">
        <v>87</v>
      </c>
      <c r="P2381" s="1" t="s">
        <v>1390</v>
      </c>
      <c r="Q2381" s="10">
        <v>19.440000000000001</v>
      </c>
      <c r="R2381" s="10">
        <v>3</v>
      </c>
      <c r="S2381" s="10">
        <v>58.320000000000007</v>
      </c>
      <c r="T2381" s="1">
        <v>0</v>
      </c>
      <c r="U2381" s="10">
        <v>9.3312000000000008</v>
      </c>
    </row>
    <row r="2382" spans="1:21" ht="16.5" x14ac:dyDescent="0.3">
      <c r="A2382" t="s">
        <v>9965</v>
      </c>
      <c r="B2382" s="2">
        <v>44374</v>
      </c>
      <c r="C2382" s="2">
        <v>44376</v>
      </c>
      <c r="D2382" s="1" t="s">
        <v>20</v>
      </c>
      <c r="E2382" s="1" t="s">
        <v>3802</v>
      </c>
      <c r="F2382" s="1" t="s">
        <v>3803</v>
      </c>
      <c r="G2382" s="1" t="s">
        <v>38</v>
      </c>
      <c r="H2382" s="1" t="s">
        <v>24</v>
      </c>
      <c r="I2382" s="1" t="s">
        <v>92</v>
      </c>
      <c r="J2382" s="1" t="s">
        <v>93</v>
      </c>
      <c r="K2382" s="1">
        <v>98105</v>
      </c>
      <c r="L2382" s="1" t="s">
        <v>41</v>
      </c>
      <c r="M2382" s="1" t="s">
        <v>6036</v>
      </c>
      <c r="N2382" s="1" t="s">
        <v>43</v>
      </c>
      <c r="O2382" s="1" t="s">
        <v>87</v>
      </c>
      <c r="P2382" s="1" t="s">
        <v>6037</v>
      </c>
      <c r="Q2382" s="10">
        <v>19.440000000000001</v>
      </c>
      <c r="R2382" s="10">
        <v>3</v>
      </c>
      <c r="S2382" s="10">
        <v>58.320000000000007</v>
      </c>
      <c r="T2382" s="1">
        <v>0</v>
      </c>
      <c r="U2382" s="10">
        <v>9.3312000000000008</v>
      </c>
    </row>
    <row r="2383" spans="1:21" ht="16.5" x14ac:dyDescent="0.3">
      <c r="A2383" t="s">
        <v>10090</v>
      </c>
      <c r="B2383" s="2">
        <v>44554</v>
      </c>
      <c r="C2383" s="2">
        <v>44558</v>
      </c>
      <c r="D2383" s="1" t="s">
        <v>47</v>
      </c>
      <c r="E2383" s="1" t="s">
        <v>6626</v>
      </c>
      <c r="F2383" s="1" t="s">
        <v>6627</v>
      </c>
      <c r="G2383" s="1" t="s">
        <v>38</v>
      </c>
      <c r="H2383" s="1" t="s">
        <v>24</v>
      </c>
      <c r="I2383" s="1" t="s">
        <v>3838</v>
      </c>
      <c r="J2383" s="1" t="s">
        <v>1231</v>
      </c>
      <c r="K2383" s="1">
        <v>2740</v>
      </c>
      <c r="L2383" s="1" t="s">
        <v>143</v>
      </c>
      <c r="M2383" s="1" t="s">
        <v>4683</v>
      </c>
      <c r="N2383" s="1" t="s">
        <v>43</v>
      </c>
      <c r="O2383" s="1" t="s">
        <v>87</v>
      </c>
      <c r="P2383" s="1" t="s">
        <v>4684</v>
      </c>
      <c r="Q2383" s="10">
        <v>19.440000000000001</v>
      </c>
      <c r="R2383" s="10">
        <v>3</v>
      </c>
      <c r="S2383" s="10">
        <v>58.320000000000007</v>
      </c>
      <c r="T2383" s="1">
        <v>0</v>
      </c>
      <c r="U2383" s="10">
        <v>9.3312000000000008</v>
      </c>
    </row>
    <row r="2384" spans="1:21" ht="16.5" x14ac:dyDescent="0.3">
      <c r="A2384" t="s">
        <v>10236</v>
      </c>
      <c r="B2384" s="2">
        <v>43538</v>
      </c>
      <c r="C2384" s="2">
        <v>43543</v>
      </c>
      <c r="D2384" s="1" t="s">
        <v>47</v>
      </c>
      <c r="E2384" s="1" t="s">
        <v>3956</v>
      </c>
      <c r="F2384" s="1" t="s">
        <v>3957</v>
      </c>
      <c r="G2384" s="1" t="s">
        <v>23</v>
      </c>
      <c r="H2384" s="1" t="s">
        <v>24</v>
      </c>
      <c r="I2384" s="1" t="s">
        <v>558</v>
      </c>
      <c r="J2384" s="1" t="s">
        <v>40</v>
      </c>
      <c r="K2384" s="1">
        <v>95661</v>
      </c>
      <c r="L2384" s="1" t="s">
        <v>41</v>
      </c>
      <c r="M2384" s="1" t="s">
        <v>1084</v>
      </c>
      <c r="N2384" s="1" t="s">
        <v>43</v>
      </c>
      <c r="O2384" s="1" t="s">
        <v>87</v>
      </c>
      <c r="P2384" s="1" t="s">
        <v>1085</v>
      </c>
      <c r="Q2384" s="10">
        <v>19.440000000000001</v>
      </c>
      <c r="R2384" s="10">
        <v>3</v>
      </c>
      <c r="S2384" s="10">
        <v>58.320000000000007</v>
      </c>
      <c r="T2384" s="1">
        <v>0</v>
      </c>
      <c r="U2384" s="10">
        <v>9.3312000000000008</v>
      </c>
    </row>
    <row r="2385" spans="1:21" ht="16.5" x14ac:dyDescent="0.3">
      <c r="A2385" t="s">
        <v>10314</v>
      </c>
      <c r="B2385" s="2">
        <v>43800</v>
      </c>
      <c r="C2385" s="2">
        <v>43804</v>
      </c>
      <c r="D2385" s="1" t="s">
        <v>47</v>
      </c>
      <c r="E2385" s="1" t="s">
        <v>177</v>
      </c>
      <c r="F2385" s="1" t="s">
        <v>178</v>
      </c>
      <c r="G2385" s="1" t="s">
        <v>99</v>
      </c>
      <c r="H2385" s="1" t="s">
        <v>24</v>
      </c>
      <c r="I2385" s="1" t="s">
        <v>319</v>
      </c>
      <c r="J2385" s="1" t="s">
        <v>233</v>
      </c>
      <c r="K2385" s="1">
        <v>49201</v>
      </c>
      <c r="L2385" s="1" t="s">
        <v>102</v>
      </c>
      <c r="M2385" s="1" t="s">
        <v>8381</v>
      </c>
      <c r="N2385" s="1" t="s">
        <v>43</v>
      </c>
      <c r="O2385" s="1" t="s">
        <v>87</v>
      </c>
      <c r="P2385" s="1" t="s">
        <v>8382</v>
      </c>
      <c r="Q2385" s="10">
        <v>19.440000000000001</v>
      </c>
      <c r="R2385" s="10">
        <v>3</v>
      </c>
      <c r="S2385" s="10">
        <v>58.320000000000007</v>
      </c>
      <c r="T2385" s="1">
        <v>0</v>
      </c>
      <c r="U2385" s="10">
        <v>9.3312000000000008</v>
      </c>
    </row>
    <row r="2386" spans="1:21" ht="16.5" x14ac:dyDescent="0.3">
      <c r="A2386" t="s">
        <v>5636</v>
      </c>
      <c r="B2386" s="2">
        <v>44359</v>
      </c>
      <c r="C2386" s="2">
        <v>44365</v>
      </c>
      <c r="D2386" s="1" t="s">
        <v>47</v>
      </c>
      <c r="E2386" s="1" t="s">
        <v>5637</v>
      </c>
      <c r="F2386" s="1" t="s">
        <v>5638</v>
      </c>
      <c r="G2386" s="1" t="s">
        <v>23</v>
      </c>
      <c r="H2386" s="1" t="s">
        <v>24</v>
      </c>
      <c r="I2386" s="1" t="s">
        <v>261</v>
      </c>
      <c r="J2386" s="1" t="s">
        <v>262</v>
      </c>
      <c r="K2386" s="1">
        <v>10035</v>
      </c>
      <c r="L2386" s="1" t="s">
        <v>143</v>
      </c>
      <c r="M2386" s="1" t="s">
        <v>5639</v>
      </c>
      <c r="N2386" s="1" t="s">
        <v>43</v>
      </c>
      <c r="O2386" s="1" t="s">
        <v>87</v>
      </c>
      <c r="P2386" s="1" t="s">
        <v>5640</v>
      </c>
      <c r="Q2386" s="10">
        <v>19.04</v>
      </c>
      <c r="R2386" s="10">
        <v>4</v>
      </c>
      <c r="S2386" s="10">
        <v>76.16</v>
      </c>
      <c r="T2386" s="1">
        <v>0</v>
      </c>
      <c r="U2386" s="10">
        <v>9.3295999999999992</v>
      </c>
    </row>
    <row r="2387" spans="1:21" ht="16.5" x14ac:dyDescent="0.3">
      <c r="A2387" t="s">
        <v>9569</v>
      </c>
      <c r="B2387" s="2">
        <v>43639</v>
      </c>
      <c r="C2387" s="2">
        <v>43645</v>
      </c>
      <c r="D2387" s="1" t="s">
        <v>47</v>
      </c>
      <c r="E2387" s="1" t="s">
        <v>4939</v>
      </c>
      <c r="F2387" s="1" t="s">
        <v>4940</v>
      </c>
      <c r="G2387" s="1" t="s">
        <v>38</v>
      </c>
      <c r="H2387" s="1" t="s">
        <v>24</v>
      </c>
      <c r="I2387" s="1" t="s">
        <v>9570</v>
      </c>
      <c r="J2387" s="1" t="s">
        <v>1258</v>
      </c>
      <c r="K2387" s="1">
        <v>30344</v>
      </c>
      <c r="L2387" s="1" t="s">
        <v>27</v>
      </c>
      <c r="M2387" s="1" t="s">
        <v>2489</v>
      </c>
      <c r="N2387" s="1" t="s">
        <v>29</v>
      </c>
      <c r="O2387" s="1" t="s">
        <v>62</v>
      </c>
      <c r="P2387" s="1" t="s">
        <v>2490</v>
      </c>
      <c r="Q2387" s="10">
        <v>27.42</v>
      </c>
      <c r="R2387" s="10">
        <v>3</v>
      </c>
      <c r="S2387" s="10">
        <v>82.26</v>
      </c>
      <c r="T2387" s="1">
        <v>0</v>
      </c>
      <c r="U2387" s="10">
        <v>9.3227999999999991</v>
      </c>
    </row>
    <row r="2388" spans="1:21" ht="16.5" x14ac:dyDescent="0.3">
      <c r="A2388" t="s">
        <v>4938</v>
      </c>
      <c r="B2388" s="2">
        <v>43240</v>
      </c>
      <c r="C2388" s="2">
        <v>43242</v>
      </c>
      <c r="D2388" s="1" t="s">
        <v>20</v>
      </c>
      <c r="E2388" s="1" t="s">
        <v>4939</v>
      </c>
      <c r="F2388" s="1" t="s">
        <v>4940</v>
      </c>
      <c r="G2388" s="1" t="s">
        <v>38</v>
      </c>
      <c r="H2388" s="1" t="s">
        <v>24</v>
      </c>
      <c r="I2388" s="1" t="s">
        <v>239</v>
      </c>
      <c r="J2388" s="1" t="s">
        <v>2656</v>
      </c>
      <c r="K2388" s="1">
        <v>3820</v>
      </c>
      <c r="L2388" s="1" t="s">
        <v>143</v>
      </c>
      <c r="M2388" s="1" t="s">
        <v>4941</v>
      </c>
      <c r="N2388" s="1" t="s">
        <v>43</v>
      </c>
      <c r="O2388" s="1" t="s">
        <v>75</v>
      </c>
      <c r="P2388" s="1" t="s">
        <v>4942</v>
      </c>
      <c r="Q2388" s="10">
        <v>33.28</v>
      </c>
      <c r="R2388" s="10">
        <v>4</v>
      </c>
      <c r="S2388" s="10">
        <v>133.12</v>
      </c>
      <c r="T2388" s="1">
        <v>0</v>
      </c>
      <c r="U2388" s="10">
        <v>9.3184000000000005</v>
      </c>
    </row>
    <row r="2389" spans="1:21" ht="16.5" x14ac:dyDescent="0.3">
      <c r="A2389" t="s">
        <v>8216</v>
      </c>
      <c r="B2389" s="2">
        <v>43809</v>
      </c>
      <c r="C2389" s="2">
        <v>43815</v>
      </c>
      <c r="D2389" s="1" t="s">
        <v>47</v>
      </c>
      <c r="E2389" s="1" t="s">
        <v>2975</v>
      </c>
      <c r="F2389" s="1" t="s">
        <v>2976</v>
      </c>
      <c r="G2389" s="1" t="s">
        <v>38</v>
      </c>
      <c r="H2389" s="1" t="s">
        <v>24</v>
      </c>
      <c r="I2389" s="1" t="s">
        <v>4398</v>
      </c>
      <c r="J2389" s="1" t="s">
        <v>2697</v>
      </c>
      <c r="K2389" s="1">
        <v>21215</v>
      </c>
      <c r="L2389" s="1" t="s">
        <v>143</v>
      </c>
      <c r="M2389" s="1" t="s">
        <v>5098</v>
      </c>
      <c r="N2389" s="1" t="s">
        <v>43</v>
      </c>
      <c r="O2389" s="1" t="s">
        <v>65</v>
      </c>
      <c r="P2389" s="1" t="s">
        <v>5099</v>
      </c>
      <c r="Q2389" s="10">
        <v>27.36</v>
      </c>
      <c r="R2389" s="10">
        <v>9</v>
      </c>
      <c r="S2389" s="10">
        <v>246.24</v>
      </c>
      <c r="T2389" s="1">
        <v>0</v>
      </c>
      <c r="U2389" s="10">
        <v>9.3023999999999987</v>
      </c>
    </row>
    <row r="2390" spans="1:21" ht="16.5" x14ac:dyDescent="0.3">
      <c r="A2390" t="s">
        <v>7810</v>
      </c>
      <c r="B2390" s="2">
        <v>43194</v>
      </c>
      <c r="C2390" s="2">
        <v>43198</v>
      </c>
      <c r="D2390" s="1" t="s">
        <v>47</v>
      </c>
      <c r="E2390" s="1" t="s">
        <v>130</v>
      </c>
      <c r="F2390" s="1" t="s">
        <v>131</v>
      </c>
      <c r="G2390" s="1" t="s">
        <v>38</v>
      </c>
      <c r="H2390" s="1" t="s">
        <v>24</v>
      </c>
      <c r="I2390" s="1" t="s">
        <v>4180</v>
      </c>
      <c r="J2390" s="1" t="s">
        <v>727</v>
      </c>
      <c r="K2390" s="1">
        <v>70506</v>
      </c>
      <c r="L2390" s="1" t="s">
        <v>27</v>
      </c>
      <c r="M2390" s="1" t="s">
        <v>998</v>
      </c>
      <c r="N2390" s="1" t="s">
        <v>43</v>
      </c>
      <c r="O2390" s="1" t="s">
        <v>56</v>
      </c>
      <c r="P2390" s="1" t="s">
        <v>999</v>
      </c>
      <c r="Q2390" s="10">
        <v>232.54999999999998</v>
      </c>
      <c r="R2390" s="10">
        <v>5</v>
      </c>
      <c r="S2390" s="10">
        <v>1162.75</v>
      </c>
      <c r="T2390" s="1">
        <v>0</v>
      </c>
      <c r="U2390" s="10">
        <v>9.3019999999999925</v>
      </c>
    </row>
    <row r="2391" spans="1:21" ht="16.5" x14ac:dyDescent="0.3">
      <c r="A2391" t="s">
        <v>8063</v>
      </c>
      <c r="B2391" s="2">
        <v>43981</v>
      </c>
      <c r="C2391" s="2">
        <v>43986</v>
      </c>
      <c r="D2391" s="1" t="s">
        <v>47</v>
      </c>
      <c r="E2391" s="1" t="s">
        <v>5116</v>
      </c>
      <c r="F2391" s="1" t="s">
        <v>5117</v>
      </c>
      <c r="G2391" s="1" t="s">
        <v>23</v>
      </c>
      <c r="H2391" s="1" t="s">
        <v>24</v>
      </c>
      <c r="I2391" s="1" t="s">
        <v>770</v>
      </c>
      <c r="J2391" s="1" t="s">
        <v>489</v>
      </c>
      <c r="K2391" s="1">
        <v>45011</v>
      </c>
      <c r="L2391" s="1" t="s">
        <v>143</v>
      </c>
      <c r="M2391" s="1" t="s">
        <v>5054</v>
      </c>
      <c r="N2391" s="1" t="s">
        <v>43</v>
      </c>
      <c r="O2391" s="1" t="s">
        <v>75</v>
      </c>
      <c r="P2391" s="1" t="s">
        <v>5055</v>
      </c>
      <c r="Q2391" s="10">
        <v>123.92000000000002</v>
      </c>
      <c r="R2391" s="10">
        <v>5</v>
      </c>
      <c r="S2391" s="10">
        <v>619.60000000000014</v>
      </c>
      <c r="T2391" s="1">
        <v>0.2</v>
      </c>
      <c r="U2391" s="10">
        <v>9.2939999999999969</v>
      </c>
    </row>
    <row r="2392" spans="1:21" ht="16.5" x14ac:dyDescent="0.3">
      <c r="A2392" t="s">
        <v>8240</v>
      </c>
      <c r="B2392" s="2">
        <v>43120</v>
      </c>
      <c r="C2392" s="2">
        <v>43125</v>
      </c>
      <c r="D2392" s="1" t="s">
        <v>47</v>
      </c>
      <c r="E2392" s="1" t="s">
        <v>5138</v>
      </c>
      <c r="F2392" s="1" t="s">
        <v>5139</v>
      </c>
      <c r="G2392" s="1" t="s">
        <v>23</v>
      </c>
      <c r="H2392" s="1" t="s">
        <v>24</v>
      </c>
      <c r="I2392" s="1" t="s">
        <v>39</v>
      </c>
      <c r="J2392" s="1" t="s">
        <v>40</v>
      </c>
      <c r="K2392" s="1">
        <v>90049</v>
      </c>
      <c r="L2392" s="1" t="s">
        <v>41</v>
      </c>
      <c r="M2392" s="1" t="s">
        <v>1422</v>
      </c>
      <c r="N2392" s="1" t="s">
        <v>43</v>
      </c>
      <c r="O2392" s="1" t="s">
        <v>87</v>
      </c>
      <c r="P2392" s="1" t="s">
        <v>1423</v>
      </c>
      <c r="Q2392" s="10">
        <v>19.36</v>
      </c>
      <c r="R2392" s="10">
        <v>2</v>
      </c>
      <c r="S2392" s="10">
        <v>38.72</v>
      </c>
      <c r="T2392" s="1">
        <v>0</v>
      </c>
      <c r="U2392" s="10">
        <v>9.2927999999999997</v>
      </c>
    </row>
    <row r="2393" spans="1:21" ht="16.5" x14ac:dyDescent="0.3">
      <c r="A2393" t="s">
        <v>8360</v>
      </c>
      <c r="B2393" s="2">
        <v>44167</v>
      </c>
      <c r="C2393" s="2">
        <v>44172</v>
      </c>
      <c r="D2393" s="1" t="s">
        <v>47</v>
      </c>
      <c r="E2393" s="1" t="s">
        <v>3855</v>
      </c>
      <c r="F2393" s="1" t="s">
        <v>3856</v>
      </c>
      <c r="G2393" s="1" t="s">
        <v>38</v>
      </c>
      <c r="H2393" s="1" t="s">
        <v>24</v>
      </c>
      <c r="I2393" s="1" t="s">
        <v>620</v>
      </c>
      <c r="J2393" s="1" t="s">
        <v>40</v>
      </c>
      <c r="K2393" s="1">
        <v>95123</v>
      </c>
      <c r="L2393" s="1" t="s">
        <v>41</v>
      </c>
      <c r="M2393" s="1" t="s">
        <v>4239</v>
      </c>
      <c r="N2393" s="1" t="s">
        <v>43</v>
      </c>
      <c r="O2393" s="1" t="s">
        <v>72</v>
      </c>
      <c r="P2393" s="1" t="s">
        <v>4240</v>
      </c>
      <c r="Q2393" s="10">
        <v>24.704000000000001</v>
      </c>
      <c r="R2393" s="10">
        <v>2</v>
      </c>
      <c r="S2393" s="10">
        <v>49.408000000000001</v>
      </c>
      <c r="T2393" s="1">
        <v>0.2</v>
      </c>
      <c r="U2393" s="10">
        <v>9.2639999999999993</v>
      </c>
    </row>
    <row r="2394" spans="1:21" ht="16.5" x14ac:dyDescent="0.3">
      <c r="A2394" t="s">
        <v>9376</v>
      </c>
      <c r="B2394" s="2">
        <v>43471</v>
      </c>
      <c r="C2394" s="2">
        <v>43477</v>
      </c>
      <c r="D2394" s="1" t="s">
        <v>47</v>
      </c>
      <c r="E2394" s="1" t="s">
        <v>3358</v>
      </c>
      <c r="F2394" s="1" t="s">
        <v>3359</v>
      </c>
      <c r="G2394" s="1" t="s">
        <v>38</v>
      </c>
      <c r="H2394" s="1" t="s">
        <v>24</v>
      </c>
      <c r="I2394" s="1" t="s">
        <v>1071</v>
      </c>
      <c r="J2394" s="1" t="s">
        <v>448</v>
      </c>
      <c r="K2394" s="1">
        <v>80906</v>
      </c>
      <c r="L2394" s="1" t="s">
        <v>41</v>
      </c>
      <c r="M2394" s="1" t="s">
        <v>3673</v>
      </c>
      <c r="N2394" s="1" t="s">
        <v>43</v>
      </c>
      <c r="O2394" s="1" t="s">
        <v>87</v>
      </c>
      <c r="P2394" s="1" t="s">
        <v>3674</v>
      </c>
      <c r="Q2394" s="10">
        <v>29.600000000000005</v>
      </c>
      <c r="R2394" s="10">
        <v>5</v>
      </c>
      <c r="S2394" s="10">
        <v>148.00000000000003</v>
      </c>
      <c r="T2394" s="1">
        <v>0.2</v>
      </c>
      <c r="U2394" s="10">
        <v>9.2499999999999964</v>
      </c>
    </row>
    <row r="2395" spans="1:21" ht="16.5" x14ac:dyDescent="0.3">
      <c r="A2395" t="s">
        <v>3670</v>
      </c>
      <c r="B2395" s="2">
        <v>44488</v>
      </c>
      <c r="C2395" s="2">
        <v>44494</v>
      </c>
      <c r="D2395" s="1" t="s">
        <v>47</v>
      </c>
      <c r="E2395" s="1" t="s">
        <v>3671</v>
      </c>
      <c r="F2395" s="1" t="s">
        <v>3672</v>
      </c>
      <c r="G2395" s="1" t="s">
        <v>38</v>
      </c>
      <c r="H2395" s="1" t="s">
        <v>24</v>
      </c>
      <c r="I2395" s="1" t="s">
        <v>141</v>
      </c>
      <c r="J2395" s="1" t="s">
        <v>142</v>
      </c>
      <c r="K2395" s="1">
        <v>19120</v>
      </c>
      <c r="L2395" s="1" t="s">
        <v>143</v>
      </c>
      <c r="M2395" s="1" t="s">
        <v>2554</v>
      </c>
      <c r="N2395" s="1" t="s">
        <v>43</v>
      </c>
      <c r="O2395" s="1" t="s">
        <v>65</v>
      </c>
      <c r="P2395" s="1" t="s">
        <v>2555</v>
      </c>
      <c r="Q2395" s="10">
        <v>123.256</v>
      </c>
      <c r="R2395" s="10">
        <v>7</v>
      </c>
      <c r="S2395" s="10">
        <v>862.79200000000003</v>
      </c>
      <c r="T2395" s="1">
        <v>0.2</v>
      </c>
      <c r="U2395" s="10">
        <v>9.2441999999999993</v>
      </c>
    </row>
    <row r="2396" spans="1:21" ht="16.5" x14ac:dyDescent="0.3">
      <c r="A2396" t="s">
        <v>7834</v>
      </c>
      <c r="B2396" s="2">
        <v>43764</v>
      </c>
      <c r="C2396" s="2">
        <v>43768</v>
      </c>
      <c r="D2396" s="1" t="s">
        <v>20</v>
      </c>
      <c r="E2396" s="1" t="s">
        <v>1023</v>
      </c>
      <c r="F2396" s="1" t="s">
        <v>1024</v>
      </c>
      <c r="G2396" s="1" t="s">
        <v>38</v>
      </c>
      <c r="H2396" s="1" t="s">
        <v>24</v>
      </c>
      <c r="I2396" s="1" t="s">
        <v>1372</v>
      </c>
      <c r="J2396" s="1" t="s">
        <v>301</v>
      </c>
      <c r="K2396" s="1">
        <v>85345</v>
      </c>
      <c r="L2396" s="1" t="s">
        <v>41</v>
      </c>
      <c r="M2396" s="1" t="s">
        <v>826</v>
      </c>
      <c r="N2396" s="1" t="s">
        <v>68</v>
      </c>
      <c r="O2396" s="1" t="s">
        <v>69</v>
      </c>
      <c r="P2396" s="1" t="s">
        <v>827</v>
      </c>
      <c r="Q2396" s="10">
        <v>105.584</v>
      </c>
      <c r="R2396" s="10">
        <v>2</v>
      </c>
      <c r="S2396" s="10">
        <v>211.16800000000001</v>
      </c>
      <c r="T2396" s="1">
        <v>0.2</v>
      </c>
      <c r="U2396" s="10">
        <v>9.2386000000000053</v>
      </c>
    </row>
    <row r="2397" spans="1:21" ht="16.5" x14ac:dyDescent="0.3">
      <c r="A2397" t="s">
        <v>10472</v>
      </c>
      <c r="B2397" s="2">
        <v>43239</v>
      </c>
      <c r="C2397" s="2">
        <v>43242</v>
      </c>
      <c r="D2397" s="1" t="s">
        <v>183</v>
      </c>
      <c r="E2397" s="1" t="s">
        <v>1228</v>
      </c>
      <c r="F2397" s="1" t="s">
        <v>1229</v>
      </c>
      <c r="G2397" s="1" t="s">
        <v>23</v>
      </c>
      <c r="H2397" s="1" t="s">
        <v>24</v>
      </c>
      <c r="I2397" s="1" t="s">
        <v>2928</v>
      </c>
      <c r="J2397" s="1" t="s">
        <v>310</v>
      </c>
      <c r="K2397" s="1">
        <v>23464</v>
      </c>
      <c r="L2397" s="1" t="s">
        <v>27</v>
      </c>
      <c r="M2397" s="1" t="s">
        <v>7881</v>
      </c>
      <c r="N2397" s="1" t="s">
        <v>43</v>
      </c>
      <c r="O2397" s="1" t="s">
        <v>570</v>
      </c>
      <c r="P2397" s="1" t="s">
        <v>7882</v>
      </c>
      <c r="Q2397" s="10">
        <v>34.200000000000003</v>
      </c>
      <c r="R2397" s="10">
        <v>5</v>
      </c>
      <c r="S2397" s="10">
        <v>171</v>
      </c>
      <c r="T2397" s="1">
        <v>0</v>
      </c>
      <c r="U2397" s="10">
        <v>9.234</v>
      </c>
    </row>
    <row r="2398" spans="1:21" ht="16.5" x14ac:dyDescent="0.3">
      <c r="A2398" t="s">
        <v>8496</v>
      </c>
      <c r="B2398" s="2">
        <v>44374</v>
      </c>
      <c r="C2398" s="2">
        <v>44378</v>
      </c>
      <c r="D2398" s="1" t="s">
        <v>47</v>
      </c>
      <c r="E2398" s="1" t="s">
        <v>1850</v>
      </c>
      <c r="F2398" s="1" t="s">
        <v>1851</v>
      </c>
      <c r="G2398" s="1" t="s">
        <v>23</v>
      </c>
      <c r="H2398" s="1" t="s">
        <v>24</v>
      </c>
      <c r="I2398" s="1" t="s">
        <v>2497</v>
      </c>
      <c r="J2398" s="1" t="s">
        <v>133</v>
      </c>
      <c r="K2398" s="1">
        <v>68104</v>
      </c>
      <c r="L2398" s="1" t="s">
        <v>102</v>
      </c>
      <c r="M2398" s="1" t="s">
        <v>4162</v>
      </c>
      <c r="N2398" s="1" t="s">
        <v>43</v>
      </c>
      <c r="O2398" s="1" t="s">
        <v>87</v>
      </c>
      <c r="P2398" s="1" t="s">
        <v>4163</v>
      </c>
      <c r="Q2398" s="10">
        <v>20.07</v>
      </c>
      <c r="R2398" s="10">
        <v>3</v>
      </c>
      <c r="S2398" s="10">
        <v>60.21</v>
      </c>
      <c r="T2398" s="1">
        <v>0</v>
      </c>
      <c r="U2398" s="10">
        <v>9.2321999999999989</v>
      </c>
    </row>
    <row r="2399" spans="1:21" ht="16.5" x14ac:dyDescent="0.3">
      <c r="A2399" t="s">
        <v>3518</v>
      </c>
      <c r="B2399" s="2">
        <v>43704</v>
      </c>
      <c r="C2399" s="2">
        <v>43709</v>
      </c>
      <c r="D2399" s="1" t="s">
        <v>47</v>
      </c>
      <c r="E2399" s="1" t="s">
        <v>527</v>
      </c>
      <c r="F2399" s="1" t="s">
        <v>528</v>
      </c>
      <c r="G2399" s="1" t="s">
        <v>23</v>
      </c>
      <c r="H2399" s="1" t="s">
        <v>24</v>
      </c>
      <c r="I2399" s="1" t="s">
        <v>939</v>
      </c>
      <c r="J2399" s="1" t="s">
        <v>40</v>
      </c>
      <c r="K2399" s="1">
        <v>92105</v>
      </c>
      <c r="L2399" s="1" t="s">
        <v>41</v>
      </c>
      <c r="M2399" s="1" t="s">
        <v>569</v>
      </c>
      <c r="N2399" s="1" t="s">
        <v>43</v>
      </c>
      <c r="O2399" s="1" t="s">
        <v>570</v>
      </c>
      <c r="P2399" s="1" t="s">
        <v>571</v>
      </c>
      <c r="Q2399" s="10">
        <v>32.94</v>
      </c>
      <c r="R2399" s="10">
        <v>3</v>
      </c>
      <c r="S2399" s="10">
        <v>98.82</v>
      </c>
      <c r="T2399" s="1">
        <v>0</v>
      </c>
      <c r="U2399" s="10">
        <v>9.2232000000000021</v>
      </c>
    </row>
    <row r="2400" spans="1:21" ht="16.5" x14ac:dyDescent="0.3">
      <c r="A2400" t="s">
        <v>8551</v>
      </c>
      <c r="B2400" s="2">
        <v>43852</v>
      </c>
      <c r="C2400" s="2">
        <v>43859</v>
      </c>
      <c r="D2400" s="1" t="s">
        <v>47</v>
      </c>
      <c r="E2400" s="1" t="s">
        <v>4194</v>
      </c>
      <c r="F2400" s="1" t="s">
        <v>4195</v>
      </c>
      <c r="G2400" s="1" t="s">
        <v>23</v>
      </c>
      <c r="H2400" s="1" t="s">
        <v>24</v>
      </c>
      <c r="I2400" s="1" t="s">
        <v>261</v>
      </c>
      <c r="J2400" s="1" t="s">
        <v>262</v>
      </c>
      <c r="K2400" s="1">
        <v>10009</v>
      </c>
      <c r="L2400" s="1" t="s">
        <v>143</v>
      </c>
      <c r="M2400" s="1" t="s">
        <v>5007</v>
      </c>
      <c r="N2400" s="1" t="s">
        <v>43</v>
      </c>
      <c r="O2400" s="1" t="s">
        <v>72</v>
      </c>
      <c r="P2400" s="1" t="s">
        <v>5008</v>
      </c>
      <c r="Q2400" s="10">
        <v>26.336000000000002</v>
      </c>
      <c r="R2400" s="10">
        <v>4</v>
      </c>
      <c r="S2400" s="10">
        <v>105.34400000000001</v>
      </c>
      <c r="T2400" s="1">
        <v>0.2</v>
      </c>
      <c r="U2400" s="10">
        <v>9.2176000000000009</v>
      </c>
    </row>
    <row r="2401" spans="1:21" ht="16.5" x14ac:dyDescent="0.3">
      <c r="A2401" t="s">
        <v>8209</v>
      </c>
      <c r="B2401" s="2">
        <v>44040</v>
      </c>
      <c r="C2401" s="2">
        <v>44046</v>
      </c>
      <c r="D2401" s="1" t="s">
        <v>47</v>
      </c>
      <c r="E2401" s="1" t="s">
        <v>5739</v>
      </c>
      <c r="F2401" s="1" t="s">
        <v>5740</v>
      </c>
      <c r="G2401" s="1" t="s">
        <v>99</v>
      </c>
      <c r="H2401" s="1" t="s">
        <v>24</v>
      </c>
      <c r="I2401" s="1" t="s">
        <v>8210</v>
      </c>
      <c r="J2401" s="1" t="s">
        <v>233</v>
      </c>
      <c r="K2401" s="1">
        <v>49423</v>
      </c>
      <c r="L2401" s="1" t="s">
        <v>102</v>
      </c>
      <c r="M2401" s="1" t="s">
        <v>3243</v>
      </c>
      <c r="N2401" s="1" t="s">
        <v>43</v>
      </c>
      <c r="O2401" s="1" t="s">
        <v>264</v>
      </c>
      <c r="P2401" s="1" t="s">
        <v>554</v>
      </c>
      <c r="Q2401" s="10">
        <v>20.439999999999998</v>
      </c>
      <c r="R2401" s="10">
        <v>7</v>
      </c>
      <c r="S2401" s="10">
        <v>143.07999999999998</v>
      </c>
      <c r="T2401" s="1">
        <v>0</v>
      </c>
      <c r="U2401" s="10">
        <v>9.1979999999999986</v>
      </c>
    </row>
    <row r="2402" spans="1:21" ht="16.5" x14ac:dyDescent="0.3">
      <c r="A2402" t="s">
        <v>9771</v>
      </c>
      <c r="B2402" s="2">
        <v>43960</v>
      </c>
      <c r="C2402" s="2">
        <v>43963</v>
      </c>
      <c r="D2402" s="1" t="s">
        <v>20</v>
      </c>
      <c r="E2402" s="1" t="s">
        <v>4231</v>
      </c>
      <c r="F2402" s="1" t="s">
        <v>4232</v>
      </c>
      <c r="G2402" s="1" t="s">
        <v>23</v>
      </c>
      <c r="H2402" s="1" t="s">
        <v>24</v>
      </c>
      <c r="I2402" s="1" t="s">
        <v>1946</v>
      </c>
      <c r="J2402" s="1" t="s">
        <v>310</v>
      </c>
      <c r="K2402" s="1">
        <v>24153</v>
      </c>
      <c r="L2402" s="1" t="s">
        <v>27</v>
      </c>
      <c r="M2402" s="1" t="s">
        <v>761</v>
      </c>
      <c r="N2402" s="1" t="s">
        <v>43</v>
      </c>
      <c r="O2402" s="1" t="s">
        <v>65</v>
      </c>
      <c r="P2402" s="1" t="s">
        <v>762</v>
      </c>
      <c r="Q2402" s="10">
        <v>27.86</v>
      </c>
      <c r="R2402" s="10">
        <v>7</v>
      </c>
      <c r="S2402" s="10">
        <v>195.01999999999998</v>
      </c>
      <c r="T2402" s="1">
        <v>0</v>
      </c>
      <c r="U2402" s="10">
        <v>9.1937999999999978</v>
      </c>
    </row>
    <row r="2403" spans="1:21" ht="16.5" x14ac:dyDescent="0.3">
      <c r="A2403" t="s">
        <v>10528</v>
      </c>
      <c r="B2403" s="2">
        <v>44176</v>
      </c>
      <c r="C2403" s="2">
        <v>44179</v>
      </c>
      <c r="D2403" s="1" t="s">
        <v>183</v>
      </c>
      <c r="E2403" s="1" t="s">
        <v>2294</v>
      </c>
      <c r="F2403" s="1" t="s">
        <v>2295</v>
      </c>
      <c r="G2403" s="1" t="s">
        <v>38</v>
      </c>
      <c r="H2403" s="1" t="s">
        <v>24</v>
      </c>
      <c r="I2403" s="1" t="s">
        <v>309</v>
      </c>
      <c r="J2403" s="1" t="s">
        <v>489</v>
      </c>
      <c r="K2403" s="1">
        <v>45503</v>
      </c>
      <c r="L2403" s="1" t="s">
        <v>143</v>
      </c>
      <c r="M2403" s="1" t="s">
        <v>74</v>
      </c>
      <c r="N2403" s="1" t="s">
        <v>43</v>
      </c>
      <c r="O2403" s="1" t="s">
        <v>75</v>
      </c>
      <c r="P2403" s="1" t="s">
        <v>76</v>
      </c>
      <c r="Q2403" s="10">
        <v>73.536000000000001</v>
      </c>
      <c r="R2403" s="10">
        <v>4</v>
      </c>
      <c r="S2403" s="10">
        <v>294.14400000000001</v>
      </c>
      <c r="T2403" s="1">
        <v>0.2</v>
      </c>
      <c r="U2403" s="10">
        <v>9.1919999999999931</v>
      </c>
    </row>
    <row r="2404" spans="1:21" ht="16.5" x14ac:dyDescent="0.3">
      <c r="A2404" t="s">
        <v>7568</v>
      </c>
      <c r="B2404" s="2">
        <v>44349</v>
      </c>
      <c r="C2404" s="2">
        <v>44350</v>
      </c>
      <c r="D2404" s="1" t="s">
        <v>1276</v>
      </c>
      <c r="E2404" s="1" t="s">
        <v>7569</v>
      </c>
      <c r="F2404" s="1" t="s">
        <v>7570</v>
      </c>
      <c r="G2404" s="1" t="s">
        <v>23</v>
      </c>
      <c r="H2404" s="1" t="s">
        <v>24</v>
      </c>
      <c r="I2404" s="1" t="s">
        <v>1505</v>
      </c>
      <c r="J2404" s="1" t="s">
        <v>85</v>
      </c>
      <c r="K2404" s="1">
        <v>28540</v>
      </c>
      <c r="L2404" s="1" t="s">
        <v>27</v>
      </c>
      <c r="M2404" s="1" t="s">
        <v>6818</v>
      </c>
      <c r="N2404" s="1" t="s">
        <v>43</v>
      </c>
      <c r="O2404" s="1" t="s">
        <v>87</v>
      </c>
      <c r="P2404" s="1" t="s">
        <v>6819</v>
      </c>
      <c r="Q2404" s="10">
        <v>25.344000000000001</v>
      </c>
      <c r="R2404" s="10">
        <v>4</v>
      </c>
      <c r="S2404" s="10">
        <v>101.376</v>
      </c>
      <c r="T2404" s="1">
        <v>0.2</v>
      </c>
      <c r="U2404" s="10">
        <v>9.1871999999999989</v>
      </c>
    </row>
    <row r="2405" spans="1:21" ht="16.5" x14ac:dyDescent="0.3">
      <c r="A2405" t="s">
        <v>9985</v>
      </c>
      <c r="B2405" s="2">
        <v>44086</v>
      </c>
      <c r="C2405" s="2">
        <v>44087</v>
      </c>
      <c r="D2405" s="1" t="s">
        <v>1276</v>
      </c>
      <c r="E2405" s="1" t="s">
        <v>1509</v>
      </c>
      <c r="F2405" s="1" t="s">
        <v>1510</v>
      </c>
      <c r="G2405" s="1" t="s">
        <v>99</v>
      </c>
      <c r="H2405" s="1" t="s">
        <v>24</v>
      </c>
      <c r="I2405" s="1" t="s">
        <v>1457</v>
      </c>
      <c r="J2405" s="1" t="s">
        <v>448</v>
      </c>
      <c r="K2405" s="1">
        <v>80027</v>
      </c>
      <c r="L2405" s="1" t="s">
        <v>41</v>
      </c>
      <c r="M2405" s="1" t="s">
        <v>8127</v>
      </c>
      <c r="N2405" s="1" t="s">
        <v>68</v>
      </c>
      <c r="O2405" s="1" t="s">
        <v>69</v>
      </c>
      <c r="P2405" s="1" t="s">
        <v>8128</v>
      </c>
      <c r="Q2405" s="10">
        <v>146.952</v>
      </c>
      <c r="R2405" s="10">
        <v>3</v>
      </c>
      <c r="S2405" s="10">
        <v>440.85599999999999</v>
      </c>
      <c r="T2405" s="1">
        <v>0.2</v>
      </c>
      <c r="U2405" s="10">
        <v>9.1844999999999928</v>
      </c>
    </row>
    <row r="2406" spans="1:21" ht="16.5" x14ac:dyDescent="0.3">
      <c r="A2406" t="s">
        <v>5730</v>
      </c>
      <c r="B2406" s="2">
        <v>44478</v>
      </c>
      <c r="C2406" s="2">
        <v>44480</v>
      </c>
      <c r="D2406" s="1" t="s">
        <v>183</v>
      </c>
      <c r="E2406" s="1" t="s">
        <v>3592</v>
      </c>
      <c r="F2406" s="1" t="s">
        <v>3593</v>
      </c>
      <c r="G2406" s="1" t="s">
        <v>38</v>
      </c>
      <c r="H2406" s="1" t="s">
        <v>24</v>
      </c>
      <c r="I2406" s="1" t="s">
        <v>1109</v>
      </c>
      <c r="J2406" s="1" t="s">
        <v>489</v>
      </c>
      <c r="K2406" s="1">
        <v>44107</v>
      </c>
      <c r="L2406" s="1" t="s">
        <v>143</v>
      </c>
      <c r="M2406" s="1" t="s">
        <v>2355</v>
      </c>
      <c r="N2406" s="1" t="s">
        <v>29</v>
      </c>
      <c r="O2406" s="1" t="s">
        <v>62</v>
      </c>
      <c r="P2406" s="1" t="s">
        <v>2356</v>
      </c>
      <c r="Q2406" s="10">
        <v>45.888000000000005</v>
      </c>
      <c r="R2406" s="10">
        <v>4</v>
      </c>
      <c r="S2406" s="10">
        <v>183.55200000000002</v>
      </c>
      <c r="T2406" s="1">
        <v>0.2</v>
      </c>
      <c r="U2406" s="10">
        <v>9.1775999999999982</v>
      </c>
    </row>
    <row r="2407" spans="1:21" ht="16.5" x14ac:dyDescent="0.3">
      <c r="A2407" t="s">
        <v>6018</v>
      </c>
      <c r="B2407" s="2">
        <v>44546</v>
      </c>
      <c r="C2407" s="2">
        <v>44551</v>
      </c>
      <c r="D2407" s="1" t="s">
        <v>20</v>
      </c>
      <c r="E2407" s="1" t="s">
        <v>6019</v>
      </c>
      <c r="F2407" s="1" t="s">
        <v>6020</v>
      </c>
      <c r="G2407" s="1" t="s">
        <v>38</v>
      </c>
      <c r="H2407" s="1" t="s">
        <v>24</v>
      </c>
      <c r="I2407" s="1" t="s">
        <v>2309</v>
      </c>
      <c r="J2407" s="1" t="s">
        <v>40</v>
      </c>
      <c r="K2407" s="1">
        <v>92054</v>
      </c>
      <c r="L2407" s="1" t="s">
        <v>41</v>
      </c>
      <c r="M2407" s="1" t="s">
        <v>144</v>
      </c>
      <c r="N2407" s="1" t="s">
        <v>29</v>
      </c>
      <c r="O2407" s="1" t="s">
        <v>33</v>
      </c>
      <c r="P2407" s="1" t="s">
        <v>145</v>
      </c>
      <c r="Q2407" s="10">
        <v>81.567999999999998</v>
      </c>
      <c r="R2407" s="10">
        <v>2</v>
      </c>
      <c r="S2407" s="10">
        <v>163.136</v>
      </c>
      <c r="T2407" s="1">
        <v>0.2</v>
      </c>
      <c r="U2407" s="10">
        <v>9.1763999999999974</v>
      </c>
    </row>
    <row r="2408" spans="1:21" ht="16.5" x14ac:dyDescent="0.3">
      <c r="A2408" t="s">
        <v>2405</v>
      </c>
      <c r="B2408" s="2">
        <v>44226</v>
      </c>
      <c r="C2408" s="2">
        <v>44232</v>
      </c>
      <c r="D2408" s="1" t="s">
        <v>47</v>
      </c>
      <c r="E2408" s="1" t="s">
        <v>2406</v>
      </c>
      <c r="F2408" s="1" t="s">
        <v>2407</v>
      </c>
      <c r="G2408" s="1" t="s">
        <v>38</v>
      </c>
      <c r="H2408" s="1" t="s">
        <v>24</v>
      </c>
      <c r="I2408" s="1" t="s">
        <v>1364</v>
      </c>
      <c r="J2408" s="1" t="s">
        <v>480</v>
      </c>
      <c r="K2408" s="1">
        <v>50315</v>
      </c>
      <c r="L2408" s="1" t="s">
        <v>102</v>
      </c>
      <c r="M2408" s="1" t="s">
        <v>2408</v>
      </c>
      <c r="N2408" s="1" t="s">
        <v>43</v>
      </c>
      <c r="O2408" s="1" t="s">
        <v>72</v>
      </c>
      <c r="P2408" s="1" t="s">
        <v>2409</v>
      </c>
      <c r="Q2408" s="10">
        <v>18.28</v>
      </c>
      <c r="R2408" s="10">
        <v>2</v>
      </c>
      <c r="S2408" s="10">
        <v>36.56</v>
      </c>
      <c r="T2408" s="1">
        <v>0</v>
      </c>
      <c r="U2408" s="10">
        <v>9.14</v>
      </c>
    </row>
    <row r="2409" spans="1:21" ht="16.5" x14ac:dyDescent="0.3">
      <c r="A2409" t="s">
        <v>5619</v>
      </c>
      <c r="B2409" s="2">
        <v>44513</v>
      </c>
      <c r="C2409" s="2">
        <v>44515</v>
      </c>
      <c r="D2409" s="1" t="s">
        <v>183</v>
      </c>
      <c r="E2409" s="1" t="s">
        <v>971</v>
      </c>
      <c r="F2409" s="1" t="s">
        <v>972</v>
      </c>
      <c r="G2409" s="1" t="s">
        <v>38</v>
      </c>
      <c r="H2409" s="1" t="s">
        <v>24</v>
      </c>
      <c r="I2409" s="1" t="s">
        <v>309</v>
      </c>
      <c r="J2409" s="1" t="s">
        <v>489</v>
      </c>
      <c r="K2409" s="1">
        <v>45503</v>
      </c>
      <c r="L2409" s="1" t="s">
        <v>143</v>
      </c>
      <c r="M2409" s="1" t="s">
        <v>1724</v>
      </c>
      <c r="N2409" s="1" t="s">
        <v>68</v>
      </c>
      <c r="O2409" s="1" t="s">
        <v>156</v>
      </c>
      <c r="P2409" s="1" t="s">
        <v>1725</v>
      </c>
      <c r="Q2409" s="10">
        <v>60.864000000000004</v>
      </c>
      <c r="R2409" s="10">
        <v>4</v>
      </c>
      <c r="S2409" s="10">
        <v>243.45600000000002</v>
      </c>
      <c r="T2409" s="1">
        <v>0.2</v>
      </c>
      <c r="U2409" s="10">
        <v>9.1295999999999964</v>
      </c>
    </row>
    <row r="2410" spans="1:21" ht="16.5" x14ac:dyDescent="0.3">
      <c r="A2410" t="s">
        <v>6344</v>
      </c>
      <c r="B2410" s="2">
        <v>44502</v>
      </c>
      <c r="C2410" s="2">
        <v>44506</v>
      </c>
      <c r="D2410" s="1" t="s">
        <v>47</v>
      </c>
      <c r="E2410" s="1" t="s">
        <v>2975</v>
      </c>
      <c r="F2410" s="1" t="s">
        <v>2976</v>
      </c>
      <c r="G2410" s="1" t="s">
        <v>38</v>
      </c>
      <c r="H2410" s="1" t="s">
        <v>24</v>
      </c>
      <c r="I2410" s="1" t="s">
        <v>6345</v>
      </c>
      <c r="J2410" s="1" t="s">
        <v>4434</v>
      </c>
      <c r="K2410" s="1">
        <v>66212</v>
      </c>
      <c r="L2410" s="1" t="s">
        <v>102</v>
      </c>
      <c r="M2410" s="1" t="s">
        <v>3188</v>
      </c>
      <c r="N2410" s="1" t="s">
        <v>43</v>
      </c>
      <c r="O2410" s="1" t="s">
        <v>264</v>
      </c>
      <c r="P2410" s="1" t="s">
        <v>554</v>
      </c>
      <c r="Q2410" s="10">
        <v>18.240000000000002</v>
      </c>
      <c r="R2410" s="10">
        <v>3</v>
      </c>
      <c r="S2410" s="10">
        <v>54.720000000000006</v>
      </c>
      <c r="T2410" s="1">
        <v>0</v>
      </c>
      <c r="U2410" s="10">
        <v>9.120000000000001</v>
      </c>
    </row>
    <row r="2411" spans="1:21" ht="16.5" x14ac:dyDescent="0.3">
      <c r="A2411" t="s">
        <v>8535</v>
      </c>
      <c r="B2411" s="2">
        <v>44512</v>
      </c>
      <c r="C2411" s="2">
        <v>44516</v>
      </c>
      <c r="D2411" s="1" t="s">
        <v>20</v>
      </c>
      <c r="E2411" s="1" t="s">
        <v>790</v>
      </c>
      <c r="F2411" s="1" t="s">
        <v>791</v>
      </c>
      <c r="G2411" s="1" t="s">
        <v>23</v>
      </c>
      <c r="H2411" s="1" t="s">
        <v>24</v>
      </c>
      <c r="I2411" s="1" t="s">
        <v>8536</v>
      </c>
      <c r="J2411" s="1" t="s">
        <v>93</v>
      </c>
      <c r="K2411" s="1">
        <v>98632</v>
      </c>
      <c r="L2411" s="1" t="s">
        <v>41</v>
      </c>
      <c r="M2411" s="1" t="s">
        <v>3188</v>
      </c>
      <c r="N2411" s="1" t="s">
        <v>43</v>
      </c>
      <c r="O2411" s="1" t="s">
        <v>264</v>
      </c>
      <c r="P2411" s="1" t="s">
        <v>554</v>
      </c>
      <c r="Q2411" s="10">
        <v>18.240000000000002</v>
      </c>
      <c r="R2411" s="10">
        <v>3</v>
      </c>
      <c r="S2411" s="10">
        <v>54.720000000000006</v>
      </c>
      <c r="T2411" s="1">
        <v>0</v>
      </c>
      <c r="U2411" s="10">
        <v>9.120000000000001</v>
      </c>
    </row>
    <row r="2412" spans="1:21" ht="16.5" x14ac:dyDescent="0.3">
      <c r="A2412" t="s">
        <v>4272</v>
      </c>
      <c r="B2412" s="2">
        <v>44103</v>
      </c>
      <c r="C2412" s="2">
        <v>44105</v>
      </c>
      <c r="D2412" s="1" t="s">
        <v>20</v>
      </c>
      <c r="E2412" s="1" t="s">
        <v>4273</v>
      </c>
      <c r="F2412" s="1" t="s">
        <v>4274</v>
      </c>
      <c r="G2412" s="1" t="s">
        <v>23</v>
      </c>
      <c r="H2412" s="1" t="s">
        <v>24</v>
      </c>
      <c r="I2412" s="1" t="s">
        <v>39</v>
      </c>
      <c r="J2412" s="1" t="s">
        <v>40</v>
      </c>
      <c r="K2412" s="1">
        <v>90008</v>
      </c>
      <c r="L2412" s="1" t="s">
        <v>41</v>
      </c>
      <c r="M2412" s="1" t="s">
        <v>2465</v>
      </c>
      <c r="N2412" s="1" t="s">
        <v>43</v>
      </c>
      <c r="O2412" s="1" t="s">
        <v>87</v>
      </c>
      <c r="P2412" s="1" t="s">
        <v>2466</v>
      </c>
      <c r="Q2412" s="10">
        <v>18.97</v>
      </c>
      <c r="R2412" s="10">
        <v>1</v>
      </c>
      <c r="S2412" s="10">
        <v>18.97</v>
      </c>
      <c r="T2412" s="1">
        <v>0</v>
      </c>
      <c r="U2412" s="10">
        <v>9.105599999999999</v>
      </c>
    </row>
    <row r="2413" spans="1:21" ht="16.5" x14ac:dyDescent="0.3">
      <c r="A2413" t="s">
        <v>10558</v>
      </c>
      <c r="B2413" s="2">
        <v>44524</v>
      </c>
      <c r="C2413" s="2">
        <v>44524</v>
      </c>
      <c r="D2413" s="1" t="s">
        <v>1276</v>
      </c>
      <c r="E2413" s="1" t="s">
        <v>3650</v>
      </c>
      <c r="F2413" s="1" t="s">
        <v>3651</v>
      </c>
      <c r="G2413" s="1" t="s">
        <v>23</v>
      </c>
      <c r="H2413" s="1" t="s">
        <v>24</v>
      </c>
      <c r="I2413" s="1" t="s">
        <v>39</v>
      </c>
      <c r="J2413" s="1" t="s">
        <v>40</v>
      </c>
      <c r="K2413" s="1">
        <v>90008</v>
      </c>
      <c r="L2413" s="1" t="s">
        <v>41</v>
      </c>
      <c r="M2413" s="1" t="s">
        <v>1340</v>
      </c>
      <c r="N2413" s="1" t="s">
        <v>29</v>
      </c>
      <c r="O2413" s="1" t="s">
        <v>53</v>
      </c>
      <c r="P2413" s="1" t="s">
        <v>1341</v>
      </c>
      <c r="Q2413" s="10">
        <v>364.08000000000004</v>
      </c>
      <c r="R2413" s="10">
        <v>2</v>
      </c>
      <c r="S2413" s="10">
        <v>728.16000000000008</v>
      </c>
      <c r="T2413" s="1">
        <v>0.2</v>
      </c>
      <c r="U2413" s="10">
        <v>9.1020000000000039</v>
      </c>
    </row>
    <row r="2414" spans="1:21" ht="16.5" x14ac:dyDescent="0.3">
      <c r="A2414" t="s">
        <v>2757</v>
      </c>
      <c r="B2414" s="2">
        <v>43616</v>
      </c>
      <c r="C2414" s="2">
        <v>43623</v>
      </c>
      <c r="D2414" s="1" t="s">
        <v>47</v>
      </c>
      <c r="E2414" s="1" t="s">
        <v>2758</v>
      </c>
      <c r="F2414" s="1" t="s">
        <v>2759</v>
      </c>
      <c r="G2414" s="1" t="s">
        <v>99</v>
      </c>
      <c r="H2414" s="1" t="s">
        <v>24</v>
      </c>
      <c r="I2414" s="1" t="s">
        <v>2760</v>
      </c>
      <c r="J2414" s="1" t="s">
        <v>738</v>
      </c>
      <c r="K2414" s="1">
        <v>6360</v>
      </c>
      <c r="L2414" s="1" t="s">
        <v>143</v>
      </c>
      <c r="M2414" s="1" t="s">
        <v>1349</v>
      </c>
      <c r="N2414" s="1" t="s">
        <v>29</v>
      </c>
      <c r="O2414" s="1" t="s">
        <v>62</v>
      </c>
      <c r="P2414" s="1" t="s">
        <v>1350</v>
      </c>
      <c r="Q2414" s="10">
        <v>22.200000000000003</v>
      </c>
      <c r="R2414" s="10">
        <v>6</v>
      </c>
      <c r="S2414" s="10">
        <v>133.20000000000002</v>
      </c>
      <c r="T2414" s="1">
        <v>0</v>
      </c>
      <c r="U2414" s="10">
        <v>9.1020000000000021</v>
      </c>
    </row>
    <row r="2415" spans="1:21" ht="16.5" x14ac:dyDescent="0.3">
      <c r="A2415" t="s">
        <v>5033</v>
      </c>
      <c r="B2415" s="2">
        <v>43252</v>
      </c>
      <c r="C2415" s="2">
        <v>43257</v>
      </c>
      <c r="D2415" s="1" t="s">
        <v>47</v>
      </c>
      <c r="E2415" s="1" t="s">
        <v>2441</v>
      </c>
      <c r="F2415" s="1" t="s">
        <v>2442</v>
      </c>
      <c r="G2415" s="1" t="s">
        <v>23</v>
      </c>
      <c r="H2415" s="1" t="s">
        <v>24</v>
      </c>
      <c r="I2415" s="1" t="s">
        <v>5034</v>
      </c>
      <c r="J2415" s="1" t="s">
        <v>1681</v>
      </c>
      <c r="K2415" s="1">
        <v>72209</v>
      </c>
      <c r="L2415" s="1" t="s">
        <v>27</v>
      </c>
      <c r="M2415" s="1" t="s">
        <v>1349</v>
      </c>
      <c r="N2415" s="1" t="s">
        <v>29</v>
      </c>
      <c r="O2415" s="1" t="s">
        <v>62</v>
      </c>
      <c r="P2415" s="1" t="s">
        <v>1350</v>
      </c>
      <c r="Q2415" s="10">
        <v>22.200000000000003</v>
      </c>
      <c r="R2415" s="10">
        <v>6</v>
      </c>
      <c r="S2415" s="10">
        <v>133.20000000000002</v>
      </c>
      <c r="T2415" s="1">
        <v>0</v>
      </c>
      <c r="U2415" s="10">
        <v>9.1020000000000021</v>
      </c>
    </row>
    <row r="2416" spans="1:21" ht="16.5" x14ac:dyDescent="0.3">
      <c r="A2416" t="s">
        <v>4632</v>
      </c>
      <c r="B2416" s="2">
        <v>44490</v>
      </c>
      <c r="C2416" s="2">
        <v>44493</v>
      </c>
      <c r="D2416" s="1" t="s">
        <v>183</v>
      </c>
      <c r="E2416" s="1" t="s">
        <v>4633</v>
      </c>
      <c r="F2416" s="1" t="s">
        <v>4634</v>
      </c>
      <c r="G2416" s="1" t="s">
        <v>38</v>
      </c>
      <c r="H2416" s="1" t="s">
        <v>24</v>
      </c>
      <c r="I2416" s="1" t="s">
        <v>4286</v>
      </c>
      <c r="J2416" s="1" t="s">
        <v>249</v>
      </c>
      <c r="K2416" s="1">
        <v>46203</v>
      </c>
      <c r="L2416" s="1" t="s">
        <v>102</v>
      </c>
      <c r="M2416" s="1" t="s">
        <v>1603</v>
      </c>
      <c r="N2416" s="1" t="s">
        <v>43</v>
      </c>
      <c r="O2416" s="1" t="s">
        <v>56</v>
      </c>
      <c r="P2416" s="1" t="s">
        <v>1604</v>
      </c>
      <c r="Q2416" s="10">
        <v>909.12</v>
      </c>
      <c r="R2416" s="10">
        <v>8</v>
      </c>
      <c r="S2416" s="10">
        <v>7272.96</v>
      </c>
      <c r="T2416" s="1">
        <v>0</v>
      </c>
      <c r="U2416" s="10">
        <v>9.091199999999958</v>
      </c>
    </row>
    <row r="2417" spans="1:21" ht="16.5" x14ac:dyDescent="0.3">
      <c r="A2417" t="s">
        <v>7656</v>
      </c>
      <c r="B2417" s="2">
        <v>44262</v>
      </c>
      <c r="C2417" s="2">
        <v>44267</v>
      </c>
      <c r="D2417" s="1" t="s">
        <v>47</v>
      </c>
      <c r="E2417" s="1" t="s">
        <v>1115</v>
      </c>
      <c r="F2417" s="1" t="s">
        <v>1116</v>
      </c>
      <c r="G2417" s="1" t="s">
        <v>23</v>
      </c>
      <c r="H2417" s="1" t="s">
        <v>24</v>
      </c>
      <c r="I2417" s="1" t="s">
        <v>261</v>
      </c>
      <c r="J2417" s="1" t="s">
        <v>262</v>
      </c>
      <c r="K2417" s="1">
        <v>10035</v>
      </c>
      <c r="L2417" s="1" t="s">
        <v>143</v>
      </c>
      <c r="M2417" s="1" t="s">
        <v>3109</v>
      </c>
      <c r="N2417" s="1" t="s">
        <v>43</v>
      </c>
      <c r="O2417" s="1" t="s">
        <v>72</v>
      </c>
      <c r="P2417" s="1" t="s">
        <v>3110</v>
      </c>
      <c r="Q2417" s="10">
        <v>25.92</v>
      </c>
      <c r="R2417" s="10">
        <v>6</v>
      </c>
      <c r="S2417" s="10">
        <v>155.52000000000001</v>
      </c>
      <c r="T2417" s="1">
        <v>0.2</v>
      </c>
      <c r="U2417" s="10">
        <v>9.0719999999999992</v>
      </c>
    </row>
    <row r="2418" spans="1:21" ht="16.5" x14ac:dyDescent="0.3">
      <c r="A2418" t="s">
        <v>6915</v>
      </c>
      <c r="B2418" s="2">
        <v>44343</v>
      </c>
      <c r="C2418" s="2">
        <v>44345</v>
      </c>
      <c r="D2418" s="1" t="s">
        <v>20</v>
      </c>
      <c r="E2418" s="1" t="s">
        <v>151</v>
      </c>
      <c r="F2418" s="1" t="s">
        <v>152</v>
      </c>
      <c r="G2418" s="1" t="s">
        <v>23</v>
      </c>
      <c r="H2418" s="1" t="s">
        <v>24</v>
      </c>
      <c r="I2418" s="1" t="s">
        <v>325</v>
      </c>
      <c r="J2418" s="1" t="s">
        <v>326</v>
      </c>
      <c r="K2418" s="1">
        <v>38109</v>
      </c>
      <c r="L2418" s="1" t="s">
        <v>27</v>
      </c>
      <c r="M2418" s="1" t="s">
        <v>3000</v>
      </c>
      <c r="N2418" s="1" t="s">
        <v>43</v>
      </c>
      <c r="O2418" s="1" t="s">
        <v>87</v>
      </c>
      <c r="P2418" s="1" t="s">
        <v>3001</v>
      </c>
      <c r="Q2418" s="10">
        <v>25.920000000000005</v>
      </c>
      <c r="R2418" s="10">
        <v>5</v>
      </c>
      <c r="S2418" s="10">
        <v>129.60000000000002</v>
      </c>
      <c r="T2418" s="1">
        <v>0.2</v>
      </c>
      <c r="U2418" s="10">
        <v>9.0719999999999992</v>
      </c>
    </row>
    <row r="2419" spans="1:21" ht="16.5" x14ac:dyDescent="0.3">
      <c r="A2419" t="s">
        <v>7362</v>
      </c>
      <c r="B2419" s="2">
        <v>43281</v>
      </c>
      <c r="C2419" s="2">
        <v>43285</v>
      </c>
      <c r="D2419" s="1" t="s">
        <v>47</v>
      </c>
      <c r="E2419" s="1" t="s">
        <v>833</v>
      </c>
      <c r="F2419" s="1" t="s">
        <v>834</v>
      </c>
      <c r="G2419" s="1" t="s">
        <v>38</v>
      </c>
      <c r="H2419" s="1" t="s">
        <v>24</v>
      </c>
      <c r="I2419" s="1" t="s">
        <v>179</v>
      </c>
      <c r="J2419" s="1" t="s">
        <v>101</v>
      </c>
      <c r="K2419" s="1">
        <v>77095</v>
      </c>
      <c r="L2419" s="1" t="s">
        <v>102</v>
      </c>
      <c r="M2419" s="1" t="s">
        <v>1949</v>
      </c>
      <c r="N2419" s="1" t="s">
        <v>43</v>
      </c>
      <c r="O2419" s="1" t="s">
        <v>87</v>
      </c>
      <c r="P2419" s="1" t="s">
        <v>1950</v>
      </c>
      <c r="Q2419" s="10">
        <v>25.920000000000005</v>
      </c>
      <c r="R2419" s="10">
        <v>5</v>
      </c>
      <c r="S2419" s="10">
        <v>129.60000000000002</v>
      </c>
      <c r="T2419" s="1">
        <v>0.2</v>
      </c>
      <c r="U2419" s="10">
        <v>9.0719999999999992</v>
      </c>
    </row>
    <row r="2420" spans="1:21" ht="16.5" x14ac:dyDescent="0.3">
      <c r="A2420" t="s">
        <v>7983</v>
      </c>
      <c r="B2420" s="2">
        <v>44079</v>
      </c>
      <c r="C2420" s="2">
        <v>44081</v>
      </c>
      <c r="D2420" s="1" t="s">
        <v>20</v>
      </c>
      <c r="E2420" s="1" t="s">
        <v>7984</v>
      </c>
      <c r="F2420" s="1" t="s">
        <v>7985</v>
      </c>
      <c r="G2420" s="1" t="s">
        <v>38</v>
      </c>
      <c r="H2420" s="1" t="s">
        <v>24</v>
      </c>
      <c r="I2420" s="1" t="s">
        <v>179</v>
      </c>
      <c r="J2420" s="1" t="s">
        <v>101</v>
      </c>
      <c r="K2420" s="1">
        <v>77070</v>
      </c>
      <c r="L2420" s="1" t="s">
        <v>102</v>
      </c>
      <c r="M2420" s="1" t="s">
        <v>2604</v>
      </c>
      <c r="N2420" s="1" t="s">
        <v>43</v>
      </c>
      <c r="O2420" s="1" t="s">
        <v>87</v>
      </c>
      <c r="P2420" s="1" t="s">
        <v>2605</v>
      </c>
      <c r="Q2420" s="10">
        <v>25.920000000000005</v>
      </c>
      <c r="R2420" s="10">
        <v>5</v>
      </c>
      <c r="S2420" s="10">
        <v>129.60000000000002</v>
      </c>
      <c r="T2420" s="1">
        <v>0.2</v>
      </c>
      <c r="U2420" s="10">
        <v>9.0719999999999992</v>
      </c>
    </row>
    <row r="2421" spans="1:21" ht="16.5" x14ac:dyDescent="0.3">
      <c r="A2421" t="s">
        <v>8525</v>
      </c>
      <c r="B2421" s="2">
        <v>44552</v>
      </c>
      <c r="C2421" s="2">
        <v>44556</v>
      </c>
      <c r="D2421" s="1" t="s">
        <v>47</v>
      </c>
      <c r="E2421" s="1" t="s">
        <v>7260</v>
      </c>
      <c r="F2421" s="1" t="s">
        <v>7261</v>
      </c>
      <c r="G2421" s="1" t="s">
        <v>23</v>
      </c>
      <c r="H2421" s="1" t="s">
        <v>24</v>
      </c>
      <c r="I2421" s="1" t="s">
        <v>179</v>
      </c>
      <c r="J2421" s="1" t="s">
        <v>101</v>
      </c>
      <c r="K2421" s="1">
        <v>77095</v>
      </c>
      <c r="L2421" s="1" t="s">
        <v>102</v>
      </c>
      <c r="M2421" s="1" t="s">
        <v>2741</v>
      </c>
      <c r="N2421" s="1" t="s">
        <v>43</v>
      </c>
      <c r="O2421" s="1" t="s">
        <v>87</v>
      </c>
      <c r="P2421" s="1" t="s">
        <v>2742</v>
      </c>
      <c r="Q2421" s="10">
        <v>25.920000000000005</v>
      </c>
      <c r="R2421" s="10">
        <v>5</v>
      </c>
      <c r="S2421" s="10">
        <v>129.60000000000002</v>
      </c>
      <c r="T2421" s="1">
        <v>0.2</v>
      </c>
      <c r="U2421" s="10">
        <v>9.0719999999999992</v>
      </c>
    </row>
    <row r="2422" spans="1:21" ht="16.5" x14ac:dyDescent="0.3">
      <c r="A2422" t="s">
        <v>10590</v>
      </c>
      <c r="B2422" s="2">
        <v>43411</v>
      </c>
      <c r="C2422" s="2">
        <v>43415</v>
      </c>
      <c r="D2422" s="1" t="s">
        <v>20</v>
      </c>
      <c r="E2422" s="1" t="s">
        <v>1531</v>
      </c>
      <c r="F2422" s="1" t="s">
        <v>1532</v>
      </c>
      <c r="G2422" s="1" t="s">
        <v>23</v>
      </c>
      <c r="H2422" s="1" t="s">
        <v>24</v>
      </c>
      <c r="I2422" s="1" t="s">
        <v>410</v>
      </c>
      <c r="J2422" s="1" t="s">
        <v>411</v>
      </c>
      <c r="K2422" s="1">
        <v>97206</v>
      </c>
      <c r="L2422" s="1" t="s">
        <v>41</v>
      </c>
      <c r="M2422" s="1" t="s">
        <v>395</v>
      </c>
      <c r="N2422" s="1" t="s">
        <v>43</v>
      </c>
      <c r="O2422" s="1" t="s">
        <v>87</v>
      </c>
      <c r="P2422" s="1" t="s">
        <v>396</v>
      </c>
      <c r="Q2422" s="10">
        <v>25.920000000000005</v>
      </c>
      <c r="R2422" s="10">
        <v>5</v>
      </c>
      <c r="S2422" s="10">
        <v>129.60000000000002</v>
      </c>
      <c r="T2422" s="1">
        <v>0.2</v>
      </c>
      <c r="U2422" s="10">
        <v>9.0719999999999992</v>
      </c>
    </row>
    <row r="2423" spans="1:21" ht="16.5" x14ac:dyDescent="0.3">
      <c r="A2423" t="s">
        <v>4050</v>
      </c>
      <c r="B2423" s="2">
        <v>43194</v>
      </c>
      <c r="C2423" s="2">
        <v>43199</v>
      </c>
      <c r="D2423" s="1" t="s">
        <v>47</v>
      </c>
      <c r="E2423" s="1" t="s">
        <v>2651</v>
      </c>
      <c r="F2423" s="1" t="s">
        <v>2652</v>
      </c>
      <c r="G2423" s="1" t="s">
        <v>99</v>
      </c>
      <c r="H2423" s="1" t="s">
        <v>24</v>
      </c>
      <c r="I2423" s="1" t="s">
        <v>124</v>
      </c>
      <c r="J2423" s="1" t="s">
        <v>40</v>
      </c>
      <c r="K2423" s="1">
        <v>94109</v>
      </c>
      <c r="L2423" s="1" t="s">
        <v>41</v>
      </c>
      <c r="M2423" s="1" t="s">
        <v>4051</v>
      </c>
      <c r="N2423" s="1" t="s">
        <v>43</v>
      </c>
      <c r="O2423" s="1" t="s">
        <v>44</v>
      </c>
      <c r="P2423" s="1" t="s">
        <v>4052</v>
      </c>
      <c r="Q2423" s="10">
        <v>18.899999999999999</v>
      </c>
      <c r="R2423" s="10">
        <v>6</v>
      </c>
      <c r="S2423" s="10">
        <v>113.39999999999999</v>
      </c>
      <c r="T2423" s="1">
        <v>0</v>
      </c>
      <c r="U2423" s="10">
        <v>9.0719999999999992</v>
      </c>
    </row>
    <row r="2424" spans="1:21" ht="16.5" x14ac:dyDescent="0.3">
      <c r="A2424" t="s">
        <v>6675</v>
      </c>
      <c r="B2424" s="2">
        <v>43442</v>
      </c>
      <c r="C2424" s="2">
        <v>43447</v>
      </c>
      <c r="D2424" s="1" t="s">
        <v>47</v>
      </c>
      <c r="E2424" s="1" t="s">
        <v>5444</v>
      </c>
      <c r="F2424" s="1" t="s">
        <v>5445</v>
      </c>
      <c r="G2424" s="1" t="s">
        <v>23</v>
      </c>
      <c r="H2424" s="1" t="s">
        <v>24</v>
      </c>
      <c r="I2424" s="1" t="s">
        <v>1946</v>
      </c>
      <c r="J2424" s="1" t="s">
        <v>411</v>
      </c>
      <c r="K2424" s="1">
        <v>97301</v>
      </c>
      <c r="L2424" s="1" t="s">
        <v>41</v>
      </c>
      <c r="M2424" s="1" t="s">
        <v>2459</v>
      </c>
      <c r="N2424" s="1" t="s">
        <v>43</v>
      </c>
      <c r="O2424" s="1" t="s">
        <v>44</v>
      </c>
      <c r="P2424" s="1" t="s">
        <v>2460</v>
      </c>
      <c r="Q2424" s="10">
        <v>27.888000000000002</v>
      </c>
      <c r="R2424" s="10">
        <v>7</v>
      </c>
      <c r="S2424" s="10">
        <v>195.21600000000001</v>
      </c>
      <c r="T2424" s="1">
        <v>0.2</v>
      </c>
      <c r="U2424" s="10">
        <v>9.0635999999999974</v>
      </c>
    </row>
    <row r="2425" spans="1:21" ht="16.5" x14ac:dyDescent="0.3">
      <c r="A2425" t="s">
        <v>4945</v>
      </c>
      <c r="B2425" s="2">
        <v>43789</v>
      </c>
      <c r="C2425" s="2">
        <v>43795</v>
      </c>
      <c r="D2425" s="1" t="s">
        <v>47</v>
      </c>
      <c r="E2425" s="1" t="s">
        <v>2417</v>
      </c>
      <c r="F2425" s="1" t="s">
        <v>2418</v>
      </c>
      <c r="G2425" s="1" t="s">
        <v>23</v>
      </c>
      <c r="H2425" s="1" t="s">
        <v>24</v>
      </c>
      <c r="I2425" s="1" t="s">
        <v>261</v>
      </c>
      <c r="J2425" s="1" t="s">
        <v>262</v>
      </c>
      <c r="K2425" s="1">
        <v>10011</v>
      </c>
      <c r="L2425" s="1" t="s">
        <v>143</v>
      </c>
      <c r="M2425" s="1" t="s">
        <v>4946</v>
      </c>
      <c r="N2425" s="1" t="s">
        <v>43</v>
      </c>
      <c r="O2425" s="1" t="s">
        <v>87</v>
      </c>
      <c r="P2425" s="1" t="s">
        <v>4947</v>
      </c>
      <c r="Q2425" s="10">
        <v>19.649999999999999</v>
      </c>
      <c r="R2425" s="10">
        <v>3</v>
      </c>
      <c r="S2425" s="10">
        <v>58.949999999999996</v>
      </c>
      <c r="T2425" s="1">
        <v>0</v>
      </c>
      <c r="U2425" s="10">
        <v>9.0389999999999997</v>
      </c>
    </row>
    <row r="2426" spans="1:21" ht="16.5" x14ac:dyDescent="0.3">
      <c r="A2426" t="s">
        <v>7301</v>
      </c>
      <c r="B2426" s="2">
        <v>43272</v>
      </c>
      <c r="C2426" s="2">
        <v>43275</v>
      </c>
      <c r="D2426" s="1" t="s">
        <v>183</v>
      </c>
      <c r="E2426" s="1" t="s">
        <v>4194</v>
      </c>
      <c r="F2426" s="1" t="s">
        <v>4195</v>
      </c>
      <c r="G2426" s="1" t="s">
        <v>23</v>
      </c>
      <c r="H2426" s="1" t="s">
        <v>24</v>
      </c>
      <c r="I2426" s="1" t="s">
        <v>261</v>
      </c>
      <c r="J2426" s="1" t="s">
        <v>262</v>
      </c>
      <c r="K2426" s="1">
        <v>10024</v>
      </c>
      <c r="L2426" s="1" t="s">
        <v>143</v>
      </c>
      <c r="M2426" s="1" t="s">
        <v>4946</v>
      </c>
      <c r="N2426" s="1" t="s">
        <v>43</v>
      </c>
      <c r="O2426" s="1" t="s">
        <v>87</v>
      </c>
      <c r="P2426" s="1" t="s">
        <v>4947</v>
      </c>
      <c r="Q2426" s="10">
        <v>19.649999999999999</v>
      </c>
      <c r="R2426" s="10">
        <v>3</v>
      </c>
      <c r="S2426" s="10">
        <v>58.949999999999996</v>
      </c>
      <c r="T2426" s="1">
        <v>0</v>
      </c>
      <c r="U2426" s="10">
        <v>9.0389999999999997</v>
      </c>
    </row>
    <row r="2427" spans="1:21" ht="16.5" x14ac:dyDescent="0.3">
      <c r="A2427" t="s">
        <v>6425</v>
      </c>
      <c r="B2427" s="2">
        <v>44462</v>
      </c>
      <c r="C2427" s="2">
        <v>44469</v>
      </c>
      <c r="D2427" s="1" t="s">
        <v>47</v>
      </c>
      <c r="E2427" s="1" t="s">
        <v>796</v>
      </c>
      <c r="F2427" s="1" t="s">
        <v>797</v>
      </c>
      <c r="G2427" s="1" t="s">
        <v>23</v>
      </c>
      <c r="H2427" s="1" t="s">
        <v>24</v>
      </c>
      <c r="I2427" s="1" t="s">
        <v>124</v>
      </c>
      <c r="J2427" s="1" t="s">
        <v>40</v>
      </c>
      <c r="K2427" s="1">
        <v>94122</v>
      </c>
      <c r="L2427" s="1" t="s">
        <v>41</v>
      </c>
      <c r="M2427" s="1" t="s">
        <v>3731</v>
      </c>
      <c r="N2427" s="1" t="s">
        <v>43</v>
      </c>
      <c r="O2427" s="1" t="s">
        <v>72</v>
      </c>
      <c r="P2427" s="1" t="s">
        <v>3732</v>
      </c>
      <c r="Q2427" s="10">
        <v>25.824000000000002</v>
      </c>
      <c r="R2427" s="10">
        <v>6</v>
      </c>
      <c r="S2427" s="10">
        <v>154.94400000000002</v>
      </c>
      <c r="T2427" s="1">
        <v>0.2</v>
      </c>
      <c r="U2427" s="10">
        <v>9.0383999999999993</v>
      </c>
    </row>
    <row r="2428" spans="1:21" ht="16.5" x14ac:dyDescent="0.3">
      <c r="A2428" t="s">
        <v>10134</v>
      </c>
      <c r="B2428" s="2">
        <v>44008</v>
      </c>
      <c r="C2428" s="2">
        <v>44014</v>
      </c>
      <c r="D2428" s="1" t="s">
        <v>47</v>
      </c>
      <c r="E2428" s="1" t="s">
        <v>8766</v>
      </c>
      <c r="F2428" s="1" t="s">
        <v>8767</v>
      </c>
      <c r="G2428" s="1" t="s">
        <v>38</v>
      </c>
      <c r="H2428" s="1" t="s">
        <v>24</v>
      </c>
      <c r="I2428" s="1" t="s">
        <v>261</v>
      </c>
      <c r="J2428" s="1" t="s">
        <v>262</v>
      </c>
      <c r="K2428" s="1">
        <v>10035</v>
      </c>
      <c r="L2428" s="1" t="s">
        <v>143</v>
      </c>
      <c r="M2428" s="1" t="s">
        <v>7553</v>
      </c>
      <c r="N2428" s="1" t="s">
        <v>68</v>
      </c>
      <c r="O2428" s="1" t="s">
        <v>156</v>
      </c>
      <c r="P2428" s="1" t="s">
        <v>7554</v>
      </c>
      <c r="Q2428" s="10">
        <v>20.97</v>
      </c>
      <c r="R2428" s="10">
        <v>3</v>
      </c>
      <c r="S2428" s="10">
        <v>62.91</v>
      </c>
      <c r="T2428" s="1">
        <v>0</v>
      </c>
      <c r="U2428" s="10">
        <v>9.017100000000001</v>
      </c>
    </row>
    <row r="2429" spans="1:21" ht="16.5" x14ac:dyDescent="0.3">
      <c r="A2429" t="s">
        <v>6778</v>
      </c>
      <c r="B2429" s="2">
        <v>43938</v>
      </c>
      <c r="C2429" s="2">
        <v>43942</v>
      </c>
      <c r="D2429" s="1" t="s">
        <v>47</v>
      </c>
      <c r="E2429" s="1" t="s">
        <v>6121</v>
      </c>
      <c r="F2429" s="1" t="s">
        <v>6122</v>
      </c>
      <c r="G2429" s="1" t="s">
        <v>99</v>
      </c>
      <c r="H2429" s="1" t="s">
        <v>24</v>
      </c>
      <c r="I2429" s="1" t="s">
        <v>2497</v>
      </c>
      <c r="J2429" s="1" t="s">
        <v>133</v>
      </c>
      <c r="K2429" s="1">
        <v>68104</v>
      </c>
      <c r="L2429" s="1" t="s">
        <v>102</v>
      </c>
      <c r="M2429" s="1" t="s">
        <v>828</v>
      </c>
      <c r="N2429" s="1" t="s">
        <v>43</v>
      </c>
      <c r="O2429" s="1" t="s">
        <v>264</v>
      </c>
      <c r="P2429" s="1" t="s">
        <v>829</v>
      </c>
      <c r="Q2429" s="10">
        <v>29.049999999999997</v>
      </c>
      <c r="R2429" s="10">
        <v>5</v>
      </c>
      <c r="S2429" s="10">
        <v>145.25</v>
      </c>
      <c r="T2429" s="1">
        <v>0</v>
      </c>
      <c r="U2429" s="10">
        <v>9.0054999999999996</v>
      </c>
    </row>
    <row r="2430" spans="1:21" ht="16.5" x14ac:dyDescent="0.3">
      <c r="A2430" t="s">
        <v>6239</v>
      </c>
      <c r="B2430" s="2">
        <v>44449</v>
      </c>
      <c r="C2430" s="2">
        <v>44449</v>
      </c>
      <c r="D2430" s="1" t="s">
        <v>1276</v>
      </c>
      <c r="E2430" s="1" t="s">
        <v>1115</v>
      </c>
      <c r="F2430" s="1" t="s">
        <v>1116</v>
      </c>
      <c r="G2430" s="1" t="s">
        <v>23</v>
      </c>
      <c r="H2430" s="1" t="s">
        <v>24</v>
      </c>
      <c r="I2430" s="1" t="s">
        <v>261</v>
      </c>
      <c r="J2430" s="1" t="s">
        <v>262</v>
      </c>
      <c r="K2430" s="1">
        <v>10024</v>
      </c>
      <c r="L2430" s="1" t="s">
        <v>143</v>
      </c>
      <c r="M2430" s="1" t="s">
        <v>3627</v>
      </c>
      <c r="N2430" s="1" t="s">
        <v>43</v>
      </c>
      <c r="O2430" s="1" t="s">
        <v>87</v>
      </c>
      <c r="P2430" s="1" t="s">
        <v>3628</v>
      </c>
      <c r="Q2430" s="10">
        <v>18.760000000000002</v>
      </c>
      <c r="R2430" s="10">
        <v>2</v>
      </c>
      <c r="S2430" s="10">
        <v>37.520000000000003</v>
      </c>
      <c r="T2430" s="1">
        <v>0</v>
      </c>
      <c r="U2430" s="10">
        <v>9.0048000000000012</v>
      </c>
    </row>
    <row r="2431" spans="1:21" ht="16.5" x14ac:dyDescent="0.3">
      <c r="A2431" t="s">
        <v>5400</v>
      </c>
      <c r="B2431" s="2">
        <v>44272</v>
      </c>
      <c r="C2431" s="2">
        <v>44277</v>
      </c>
      <c r="D2431" s="1" t="s">
        <v>20</v>
      </c>
      <c r="E2431" s="1" t="s">
        <v>5087</v>
      </c>
      <c r="F2431" s="1" t="s">
        <v>5088</v>
      </c>
      <c r="G2431" s="1" t="s">
        <v>23</v>
      </c>
      <c r="H2431" s="1" t="s">
        <v>24</v>
      </c>
      <c r="I2431" s="1" t="s">
        <v>261</v>
      </c>
      <c r="J2431" s="1" t="s">
        <v>262</v>
      </c>
      <c r="K2431" s="1">
        <v>10011</v>
      </c>
      <c r="L2431" s="1" t="s">
        <v>143</v>
      </c>
      <c r="M2431" s="1" t="s">
        <v>5401</v>
      </c>
      <c r="N2431" s="1" t="s">
        <v>43</v>
      </c>
      <c r="O2431" s="1" t="s">
        <v>44</v>
      </c>
      <c r="P2431" s="1" t="s">
        <v>5402</v>
      </c>
      <c r="Q2431" s="10">
        <v>18.75</v>
      </c>
      <c r="R2431" s="10">
        <v>5</v>
      </c>
      <c r="S2431" s="10">
        <v>93.75</v>
      </c>
      <c r="T2431" s="1">
        <v>0</v>
      </c>
      <c r="U2431" s="10">
        <v>9</v>
      </c>
    </row>
    <row r="2432" spans="1:21" ht="16.5" x14ac:dyDescent="0.3">
      <c r="A2432" t="s">
        <v>10503</v>
      </c>
      <c r="B2432" s="2">
        <v>43185</v>
      </c>
      <c r="C2432" s="2">
        <v>43189</v>
      </c>
      <c r="D2432" s="1" t="s">
        <v>20</v>
      </c>
      <c r="E2432" s="1" t="s">
        <v>3882</v>
      </c>
      <c r="F2432" s="1" t="s">
        <v>3883</v>
      </c>
      <c r="G2432" s="1" t="s">
        <v>23</v>
      </c>
      <c r="H2432" s="1" t="s">
        <v>24</v>
      </c>
      <c r="I2432" s="1" t="s">
        <v>3953</v>
      </c>
      <c r="J2432" s="1" t="s">
        <v>40</v>
      </c>
      <c r="K2432" s="1">
        <v>91767</v>
      </c>
      <c r="L2432" s="1" t="s">
        <v>41</v>
      </c>
      <c r="M2432" s="1" t="s">
        <v>6574</v>
      </c>
      <c r="N2432" s="1" t="s">
        <v>43</v>
      </c>
      <c r="O2432" s="1" t="s">
        <v>44</v>
      </c>
      <c r="P2432" s="1" t="s">
        <v>6575</v>
      </c>
      <c r="Q2432" s="10">
        <v>18.75</v>
      </c>
      <c r="R2432" s="10">
        <v>5</v>
      </c>
      <c r="S2432" s="10">
        <v>93.75</v>
      </c>
      <c r="T2432" s="1">
        <v>0</v>
      </c>
      <c r="U2432" s="10">
        <v>9</v>
      </c>
    </row>
    <row r="2433" spans="1:21" ht="16.5" x14ac:dyDescent="0.3">
      <c r="A2433" t="s">
        <v>6766</v>
      </c>
      <c r="B2433" s="2">
        <v>44530</v>
      </c>
      <c r="C2433" s="2">
        <v>44532</v>
      </c>
      <c r="D2433" s="1" t="s">
        <v>20</v>
      </c>
      <c r="E2433" s="1" t="s">
        <v>415</v>
      </c>
      <c r="F2433" s="1" t="s">
        <v>416</v>
      </c>
      <c r="G2433" s="1" t="s">
        <v>99</v>
      </c>
      <c r="H2433" s="1" t="s">
        <v>24</v>
      </c>
      <c r="I2433" s="1" t="s">
        <v>1404</v>
      </c>
      <c r="J2433" s="1" t="s">
        <v>51</v>
      </c>
      <c r="K2433" s="1">
        <v>33180</v>
      </c>
      <c r="L2433" s="1" t="s">
        <v>27</v>
      </c>
      <c r="M2433" s="1" t="s">
        <v>3811</v>
      </c>
      <c r="N2433" s="1" t="s">
        <v>68</v>
      </c>
      <c r="O2433" s="1" t="s">
        <v>69</v>
      </c>
      <c r="P2433" s="1" t="s">
        <v>3812</v>
      </c>
      <c r="Q2433" s="10">
        <v>71.975999999999999</v>
      </c>
      <c r="R2433" s="10">
        <v>3</v>
      </c>
      <c r="S2433" s="10">
        <v>215.928</v>
      </c>
      <c r="T2433" s="1">
        <v>0.2</v>
      </c>
      <c r="U2433" s="10">
        <v>8.9969999999999892</v>
      </c>
    </row>
    <row r="2434" spans="1:21" ht="16.5" x14ac:dyDescent="0.3">
      <c r="A2434" t="s">
        <v>10219</v>
      </c>
      <c r="B2434" s="2">
        <v>44359</v>
      </c>
      <c r="C2434" s="2">
        <v>44361</v>
      </c>
      <c r="D2434" s="1" t="s">
        <v>20</v>
      </c>
      <c r="E2434" s="1" t="s">
        <v>8144</v>
      </c>
      <c r="F2434" s="1" t="s">
        <v>8145</v>
      </c>
      <c r="G2434" s="1" t="s">
        <v>23</v>
      </c>
      <c r="H2434" s="1" t="s">
        <v>24</v>
      </c>
      <c r="I2434" s="1" t="s">
        <v>4167</v>
      </c>
      <c r="J2434" s="1" t="s">
        <v>93</v>
      </c>
      <c r="K2434" s="1">
        <v>98031</v>
      </c>
      <c r="L2434" s="1" t="s">
        <v>41</v>
      </c>
      <c r="M2434" s="1" t="s">
        <v>3811</v>
      </c>
      <c r="N2434" s="1" t="s">
        <v>68</v>
      </c>
      <c r="O2434" s="1" t="s">
        <v>69</v>
      </c>
      <c r="P2434" s="1" t="s">
        <v>3812</v>
      </c>
      <c r="Q2434" s="10">
        <v>71.975999999999999</v>
      </c>
      <c r="R2434" s="10">
        <v>3</v>
      </c>
      <c r="S2434" s="10">
        <v>215.928</v>
      </c>
      <c r="T2434" s="1">
        <v>0.2</v>
      </c>
      <c r="U2434" s="10">
        <v>8.9969999999999892</v>
      </c>
    </row>
    <row r="2435" spans="1:21" ht="16.5" x14ac:dyDescent="0.3">
      <c r="A2435" t="s">
        <v>9814</v>
      </c>
      <c r="B2435" s="2">
        <v>43902</v>
      </c>
      <c r="C2435" s="2">
        <v>43906</v>
      </c>
      <c r="D2435" s="1" t="s">
        <v>47</v>
      </c>
      <c r="E2435" s="1" t="s">
        <v>4918</v>
      </c>
      <c r="F2435" s="1" t="s">
        <v>4919</v>
      </c>
      <c r="G2435" s="1" t="s">
        <v>23</v>
      </c>
      <c r="H2435" s="1" t="s">
        <v>24</v>
      </c>
      <c r="I2435" s="1" t="s">
        <v>39</v>
      </c>
      <c r="J2435" s="1" t="s">
        <v>40</v>
      </c>
      <c r="K2435" s="1">
        <v>90036</v>
      </c>
      <c r="L2435" s="1" t="s">
        <v>41</v>
      </c>
      <c r="M2435" s="1" t="s">
        <v>7118</v>
      </c>
      <c r="N2435" s="1" t="s">
        <v>43</v>
      </c>
      <c r="O2435" s="1" t="s">
        <v>87</v>
      </c>
      <c r="P2435" s="1" t="s">
        <v>7119</v>
      </c>
      <c r="Q2435" s="10">
        <v>19.98</v>
      </c>
      <c r="R2435" s="10">
        <v>2</v>
      </c>
      <c r="S2435" s="10">
        <v>39.96</v>
      </c>
      <c r="T2435" s="1">
        <v>0</v>
      </c>
      <c r="U2435" s="10">
        <v>8.9909999999999997</v>
      </c>
    </row>
    <row r="2436" spans="1:21" ht="16.5" x14ac:dyDescent="0.3">
      <c r="A2436" t="s">
        <v>1660</v>
      </c>
      <c r="B2436" s="2">
        <v>43357</v>
      </c>
      <c r="C2436" s="2">
        <v>43362</v>
      </c>
      <c r="D2436" s="1" t="s">
        <v>47</v>
      </c>
      <c r="E2436" s="1" t="s">
        <v>1661</v>
      </c>
      <c r="F2436" s="1" t="s">
        <v>1662</v>
      </c>
      <c r="G2436" s="1" t="s">
        <v>23</v>
      </c>
      <c r="H2436" s="1" t="s">
        <v>24</v>
      </c>
      <c r="I2436" s="1" t="s">
        <v>380</v>
      </c>
      <c r="J2436" s="1" t="s">
        <v>262</v>
      </c>
      <c r="K2436" s="1">
        <v>14609</v>
      </c>
      <c r="L2436" s="1" t="s">
        <v>143</v>
      </c>
      <c r="M2436" s="1" t="s">
        <v>1663</v>
      </c>
      <c r="N2436" s="1" t="s">
        <v>43</v>
      </c>
      <c r="O2436" s="1" t="s">
        <v>56</v>
      </c>
      <c r="P2436" s="1" t="s">
        <v>1664</v>
      </c>
      <c r="Q2436" s="10">
        <v>449.15</v>
      </c>
      <c r="R2436" s="10">
        <v>5</v>
      </c>
      <c r="S2436" s="10">
        <v>2245.75</v>
      </c>
      <c r="T2436" s="1">
        <v>0</v>
      </c>
      <c r="U2436" s="10">
        <v>8.9829999999999899</v>
      </c>
    </row>
    <row r="2437" spans="1:21" ht="16.5" x14ac:dyDescent="0.3">
      <c r="A2437" t="s">
        <v>5980</v>
      </c>
      <c r="B2437" s="2">
        <v>43345</v>
      </c>
      <c r="C2437" s="2">
        <v>43348</v>
      </c>
      <c r="D2437" s="1" t="s">
        <v>183</v>
      </c>
      <c r="E2437" s="1" t="s">
        <v>5116</v>
      </c>
      <c r="F2437" s="1" t="s">
        <v>5117</v>
      </c>
      <c r="G2437" s="1" t="s">
        <v>23</v>
      </c>
      <c r="H2437" s="1" t="s">
        <v>24</v>
      </c>
      <c r="I2437" s="1" t="s">
        <v>4015</v>
      </c>
      <c r="J2437" s="1" t="s">
        <v>262</v>
      </c>
      <c r="K2437" s="1">
        <v>13601</v>
      </c>
      <c r="L2437" s="1" t="s">
        <v>143</v>
      </c>
      <c r="M2437" s="1" t="s">
        <v>3608</v>
      </c>
      <c r="N2437" s="1" t="s">
        <v>43</v>
      </c>
      <c r="O2437" s="1" t="s">
        <v>75</v>
      </c>
      <c r="P2437" s="1" t="s">
        <v>3609</v>
      </c>
      <c r="Q2437" s="10">
        <v>19.899999999999999</v>
      </c>
      <c r="R2437" s="10">
        <v>1</v>
      </c>
      <c r="S2437" s="10">
        <v>19.899999999999999</v>
      </c>
      <c r="T2437" s="1">
        <v>0</v>
      </c>
      <c r="U2437" s="10">
        <v>8.9549999999999983</v>
      </c>
    </row>
    <row r="2438" spans="1:21" ht="16.5" x14ac:dyDescent="0.3">
      <c r="A2438" t="s">
        <v>9462</v>
      </c>
      <c r="B2438" s="2">
        <v>43250</v>
      </c>
      <c r="C2438" s="2">
        <v>43252</v>
      </c>
      <c r="D2438" s="1" t="s">
        <v>183</v>
      </c>
      <c r="E2438" s="1" t="s">
        <v>3567</v>
      </c>
      <c r="F2438" s="1" t="s">
        <v>3568</v>
      </c>
      <c r="G2438" s="1" t="s">
        <v>38</v>
      </c>
      <c r="H2438" s="1" t="s">
        <v>24</v>
      </c>
      <c r="I2438" s="1" t="s">
        <v>261</v>
      </c>
      <c r="J2438" s="1" t="s">
        <v>262</v>
      </c>
      <c r="K2438" s="1">
        <v>10024</v>
      </c>
      <c r="L2438" s="1" t="s">
        <v>143</v>
      </c>
      <c r="M2438" s="1" t="s">
        <v>5655</v>
      </c>
      <c r="N2438" s="1" t="s">
        <v>43</v>
      </c>
      <c r="O2438" s="1" t="s">
        <v>72</v>
      </c>
      <c r="P2438" s="1" t="s">
        <v>5656</v>
      </c>
      <c r="Q2438" s="10">
        <v>25.584000000000003</v>
      </c>
      <c r="R2438" s="10">
        <v>2</v>
      </c>
      <c r="S2438" s="10">
        <v>51.168000000000006</v>
      </c>
      <c r="T2438" s="1">
        <v>0.2</v>
      </c>
      <c r="U2438" s="10">
        <v>8.9543999999999997</v>
      </c>
    </row>
    <row r="2439" spans="1:21" ht="16.5" x14ac:dyDescent="0.3">
      <c r="A2439" t="s">
        <v>9833</v>
      </c>
      <c r="B2439" s="2">
        <v>44187</v>
      </c>
      <c r="C2439" s="2">
        <v>44191</v>
      </c>
      <c r="D2439" s="1" t="s">
        <v>47</v>
      </c>
      <c r="E2439" s="1" t="s">
        <v>556</v>
      </c>
      <c r="F2439" s="1" t="s">
        <v>557</v>
      </c>
      <c r="G2439" s="1" t="s">
        <v>23</v>
      </c>
      <c r="H2439" s="1" t="s">
        <v>24</v>
      </c>
      <c r="I2439" s="1" t="s">
        <v>261</v>
      </c>
      <c r="J2439" s="1" t="s">
        <v>262</v>
      </c>
      <c r="K2439" s="1">
        <v>10035</v>
      </c>
      <c r="L2439" s="1" t="s">
        <v>143</v>
      </c>
      <c r="M2439" s="1" t="s">
        <v>5655</v>
      </c>
      <c r="N2439" s="1" t="s">
        <v>43</v>
      </c>
      <c r="O2439" s="1" t="s">
        <v>72</v>
      </c>
      <c r="P2439" s="1" t="s">
        <v>5656</v>
      </c>
      <c r="Q2439" s="10">
        <v>25.584000000000003</v>
      </c>
      <c r="R2439" s="10">
        <v>2</v>
      </c>
      <c r="S2439" s="10">
        <v>51.168000000000006</v>
      </c>
      <c r="T2439" s="1">
        <v>0.2</v>
      </c>
      <c r="U2439" s="10">
        <v>8.9543999999999997</v>
      </c>
    </row>
    <row r="2440" spans="1:21" ht="16.5" x14ac:dyDescent="0.3">
      <c r="A2440" t="s">
        <v>9840</v>
      </c>
      <c r="B2440" s="2">
        <v>43841</v>
      </c>
      <c r="C2440" s="2">
        <v>43845</v>
      </c>
      <c r="D2440" s="1" t="s">
        <v>47</v>
      </c>
      <c r="E2440" s="1" t="s">
        <v>753</v>
      </c>
      <c r="F2440" s="1" t="s">
        <v>754</v>
      </c>
      <c r="G2440" s="1" t="s">
        <v>99</v>
      </c>
      <c r="H2440" s="1" t="s">
        <v>24</v>
      </c>
      <c r="I2440" s="1" t="s">
        <v>488</v>
      </c>
      <c r="J2440" s="1" t="s">
        <v>489</v>
      </c>
      <c r="K2440" s="1">
        <v>43229</v>
      </c>
      <c r="L2440" s="1" t="s">
        <v>143</v>
      </c>
      <c r="M2440" s="1" t="s">
        <v>3339</v>
      </c>
      <c r="N2440" s="1" t="s">
        <v>29</v>
      </c>
      <c r="O2440" s="1" t="s">
        <v>62</v>
      </c>
      <c r="P2440" s="1" t="s">
        <v>3340</v>
      </c>
      <c r="Q2440" s="10">
        <v>54.992000000000004</v>
      </c>
      <c r="R2440" s="10">
        <v>14</v>
      </c>
      <c r="S2440" s="10">
        <v>769.88800000000003</v>
      </c>
      <c r="T2440" s="1">
        <v>0.2</v>
      </c>
      <c r="U2440" s="10">
        <v>8.9361999999999959</v>
      </c>
    </row>
    <row r="2441" spans="1:21" ht="16.5" x14ac:dyDescent="0.3">
      <c r="A2441" t="s">
        <v>6054</v>
      </c>
      <c r="B2441" s="2">
        <v>43651</v>
      </c>
      <c r="C2441" s="2">
        <v>43656</v>
      </c>
      <c r="D2441" s="1" t="s">
        <v>47</v>
      </c>
      <c r="E2441" s="1" t="s">
        <v>1376</v>
      </c>
      <c r="F2441" s="1" t="s">
        <v>1377</v>
      </c>
      <c r="G2441" s="1" t="s">
        <v>99</v>
      </c>
      <c r="H2441" s="1" t="s">
        <v>24</v>
      </c>
      <c r="I2441" s="1" t="s">
        <v>6055</v>
      </c>
      <c r="J2441" s="1" t="s">
        <v>233</v>
      </c>
      <c r="K2441" s="1">
        <v>48310</v>
      </c>
      <c r="L2441" s="1" t="s">
        <v>102</v>
      </c>
      <c r="M2441" s="1" t="s">
        <v>6056</v>
      </c>
      <c r="N2441" s="1" t="s">
        <v>43</v>
      </c>
      <c r="O2441" s="1" t="s">
        <v>72</v>
      </c>
      <c r="P2441" s="1" t="s">
        <v>6057</v>
      </c>
      <c r="Q2441" s="10">
        <v>19</v>
      </c>
      <c r="R2441" s="10">
        <v>5</v>
      </c>
      <c r="S2441" s="10">
        <v>95</v>
      </c>
      <c r="T2441" s="1">
        <v>0</v>
      </c>
      <c r="U2441" s="10">
        <v>8.93</v>
      </c>
    </row>
    <row r="2442" spans="1:21" ht="16.5" x14ac:dyDescent="0.3">
      <c r="A2442" t="s">
        <v>4159</v>
      </c>
      <c r="B2442" s="2">
        <v>44084</v>
      </c>
      <c r="C2442" s="2">
        <v>44088</v>
      </c>
      <c r="D2442" s="1" t="s">
        <v>20</v>
      </c>
      <c r="E2442" s="1" t="s">
        <v>415</v>
      </c>
      <c r="F2442" s="1" t="s">
        <v>416</v>
      </c>
      <c r="G2442" s="1" t="s">
        <v>99</v>
      </c>
      <c r="H2442" s="1" t="s">
        <v>24</v>
      </c>
      <c r="I2442" s="1" t="s">
        <v>261</v>
      </c>
      <c r="J2442" s="1" t="s">
        <v>262</v>
      </c>
      <c r="K2442" s="1">
        <v>10011</v>
      </c>
      <c r="L2442" s="1" t="s">
        <v>143</v>
      </c>
      <c r="M2442" s="1" t="s">
        <v>4160</v>
      </c>
      <c r="N2442" s="1" t="s">
        <v>43</v>
      </c>
      <c r="O2442" s="1" t="s">
        <v>56</v>
      </c>
      <c r="P2442" s="1" t="s">
        <v>4161</v>
      </c>
      <c r="Q2442" s="10">
        <v>59.48</v>
      </c>
      <c r="R2442" s="10">
        <v>2</v>
      </c>
      <c r="S2442" s="10">
        <v>118.96</v>
      </c>
      <c r="T2442" s="1">
        <v>0</v>
      </c>
      <c r="U2442" s="10">
        <v>8.9220000000000041</v>
      </c>
    </row>
    <row r="2443" spans="1:21" ht="16.5" x14ac:dyDescent="0.3">
      <c r="A2443" t="s">
        <v>837</v>
      </c>
      <c r="B2443" s="2">
        <v>43467</v>
      </c>
      <c r="C2443" s="2">
        <v>43474</v>
      </c>
      <c r="D2443" s="1" t="s">
        <v>47</v>
      </c>
      <c r="E2443" s="1" t="s">
        <v>838</v>
      </c>
      <c r="F2443" s="1" t="s">
        <v>839</v>
      </c>
      <c r="G2443" s="1" t="s">
        <v>38</v>
      </c>
      <c r="H2443" s="1" t="s">
        <v>24</v>
      </c>
      <c r="I2443" s="1" t="s">
        <v>840</v>
      </c>
      <c r="J2443" s="1" t="s">
        <v>489</v>
      </c>
      <c r="K2443" s="1">
        <v>44256</v>
      </c>
      <c r="L2443" s="1" t="s">
        <v>143</v>
      </c>
      <c r="M2443" s="1" t="s">
        <v>841</v>
      </c>
      <c r="N2443" s="1" t="s">
        <v>43</v>
      </c>
      <c r="O2443" s="1" t="s">
        <v>44</v>
      </c>
      <c r="P2443" s="1" t="s">
        <v>842</v>
      </c>
      <c r="Q2443" s="10">
        <v>23.680000000000003</v>
      </c>
      <c r="R2443" s="10">
        <v>2</v>
      </c>
      <c r="S2443" s="10">
        <v>47.360000000000007</v>
      </c>
      <c r="T2443" s="1">
        <v>0.2</v>
      </c>
      <c r="U2443" s="10">
        <v>8.879999999999999</v>
      </c>
    </row>
    <row r="2444" spans="1:21" ht="16.5" x14ac:dyDescent="0.3">
      <c r="A2444" t="s">
        <v>3751</v>
      </c>
      <c r="B2444" s="2">
        <v>44504</v>
      </c>
      <c r="C2444" s="2">
        <v>44511</v>
      </c>
      <c r="D2444" s="1" t="s">
        <v>47</v>
      </c>
      <c r="E2444" s="1" t="s">
        <v>3685</v>
      </c>
      <c r="F2444" s="1" t="s">
        <v>3686</v>
      </c>
      <c r="G2444" s="1" t="s">
        <v>99</v>
      </c>
      <c r="H2444" s="1" t="s">
        <v>24</v>
      </c>
      <c r="I2444" s="1" t="s">
        <v>749</v>
      </c>
      <c r="J2444" s="1" t="s">
        <v>101</v>
      </c>
      <c r="K2444" s="1">
        <v>75051</v>
      </c>
      <c r="L2444" s="1" t="s">
        <v>102</v>
      </c>
      <c r="M2444" s="1" t="s">
        <v>1641</v>
      </c>
      <c r="N2444" s="1" t="s">
        <v>43</v>
      </c>
      <c r="O2444" s="1" t="s">
        <v>44</v>
      </c>
      <c r="P2444" s="1" t="s">
        <v>1642</v>
      </c>
      <c r="Q2444" s="10">
        <v>23.680000000000003</v>
      </c>
      <c r="R2444" s="10">
        <v>2</v>
      </c>
      <c r="S2444" s="10">
        <v>47.360000000000007</v>
      </c>
      <c r="T2444" s="1">
        <v>0.2</v>
      </c>
      <c r="U2444" s="10">
        <v>8.879999999999999</v>
      </c>
    </row>
    <row r="2445" spans="1:21" ht="16.5" x14ac:dyDescent="0.3">
      <c r="A2445" t="s">
        <v>4869</v>
      </c>
      <c r="B2445" s="2">
        <v>43427</v>
      </c>
      <c r="C2445" s="2">
        <v>43433</v>
      </c>
      <c r="D2445" s="1" t="s">
        <v>47</v>
      </c>
      <c r="E2445" s="1" t="s">
        <v>4351</v>
      </c>
      <c r="F2445" s="1" t="s">
        <v>4352</v>
      </c>
      <c r="G2445" s="1" t="s">
        <v>99</v>
      </c>
      <c r="H2445" s="1" t="s">
        <v>24</v>
      </c>
      <c r="I2445" s="1" t="s">
        <v>179</v>
      </c>
      <c r="J2445" s="1" t="s">
        <v>101</v>
      </c>
      <c r="K2445" s="1">
        <v>77036</v>
      </c>
      <c r="L2445" s="1" t="s">
        <v>102</v>
      </c>
      <c r="M2445" s="1" t="s">
        <v>1641</v>
      </c>
      <c r="N2445" s="1" t="s">
        <v>43</v>
      </c>
      <c r="O2445" s="1" t="s">
        <v>44</v>
      </c>
      <c r="P2445" s="1" t="s">
        <v>1642</v>
      </c>
      <c r="Q2445" s="10">
        <v>23.680000000000003</v>
      </c>
      <c r="R2445" s="10">
        <v>2</v>
      </c>
      <c r="S2445" s="10">
        <v>47.360000000000007</v>
      </c>
      <c r="T2445" s="1">
        <v>0.2</v>
      </c>
      <c r="U2445" s="10">
        <v>8.879999999999999</v>
      </c>
    </row>
    <row r="2446" spans="1:21" ht="16.5" x14ac:dyDescent="0.3">
      <c r="A2446" t="s">
        <v>8167</v>
      </c>
      <c r="B2446" s="2">
        <v>43726</v>
      </c>
      <c r="C2446" s="2">
        <v>43729</v>
      </c>
      <c r="D2446" s="1" t="s">
        <v>183</v>
      </c>
      <c r="E2446" s="1" t="s">
        <v>4058</v>
      </c>
      <c r="F2446" s="1" t="s">
        <v>4059</v>
      </c>
      <c r="G2446" s="1" t="s">
        <v>23</v>
      </c>
      <c r="H2446" s="1" t="s">
        <v>24</v>
      </c>
      <c r="I2446" s="1" t="s">
        <v>939</v>
      </c>
      <c r="J2446" s="1" t="s">
        <v>40</v>
      </c>
      <c r="K2446" s="1">
        <v>92105</v>
      </c>
      <c r="L2446" s="1" t="s">
        <v>41</v>
      </c>
      <c r="M2446" s="1" t="s">
        <v>112</v>
      </c>
      <c r="N2446" s="1" t="s">
        <v>43</v>
      </c>
      <c r="O2446" s="1" t="s">
        <v>56</v>
      </c>
      <c r="P2446" s="1" t="s">
        <v>113</v>
      </c>
      <c r="Q2446" s="10">
        <v>443.92</v>
      </c>
      <c r="R2446" s="10">
        <v>4</v>
      </c>
      <c r="S2446" s="10">
        <v>1775.68</v>
      </c>
      <c r="T2446" s="1">
        <v>0</v>
      </c>
      <c r="U2446" s="10">
        <v>8.8783999999999992</v>
      </c>
    </row>
    <row r="2447" spans="1:21" ht="16.5" x14ac:dyDescent="0.3">
      <c r="A2447" t="s">
        <v>8549</v>
      </c>
      <c r="B2447" s="2">
        <v>44450</v>
      </c>
      <c r="C2447" s="2">
        <v>44450</v>
      </c>
      <c r="D2447" s="1" t="s">
        <v>1276</v>
      </c>
      <c r="E2447" s="1" t="s">
        <v>1906</v>
      </c>
      <c r="F2447" s="1" t="s">
        <v>1907</v>
      </c>
      <c r="G2447" s="1" t="s">
        <v>23</v>
      </c>
      <c r="H2447" s="1" t="s">
        <v>24</v>
      </c>
      <c r="I2447" s="1" t="s">
        <v>92</v>
      </c>
      <c r="J2447" s="1" t="s">
        <v>93</v>
      </c>
      <c r="K2447" s="1">
        <v>98105</v>
      </c>
      <c r="L2447" s="1" t="s">
        <v>41</v>
      </c>
      <c r="M2447" s="1" t="s">
        <v>2448</v>
      </c>
      <c r="N2447" s="1" t="s">
        <v>29</v>
      </c>
      <c r="O2447" s="1" t="s">
        <v>33</v>
      </c>
      <c r="P2447" s="1" t="s">
        <v>2449</v>
      </c>
      <c r="Q2447" s="10">
        <v>177.56800000000001</v>
      </c>
      <c r="R2447" s="10">
        <v>2</v>
      </c>
      <c r="S2447" s="10">
        <v>355.13600000000002</v>
      </c>
      <c r="T2447" s="1">
        <v>0.2</v>
      </c>
      <c r="U2447" s="10">
        <v>8.8783999999999921</v>
      </c>
    </row>
    <row r="2448" spans="1:21" ht="16.5" x14ac:dyDescent="0.3">
      <c r="A2448" t="s">
        <v>6369</v>
      </c>
      <c r="B2448" s="2">
        <v>43774</v>
      </c>
      <c r="C2448" s="2">
        <v>43780</v>
      </c>
      <c r="D2448" s="1" t="s">
        <v>47</v>
      </c>
      <c r="E2448" s="1" t="s">
        <v>2185</v>
      </c>
      <c r="F2448" s="1" t="s">
        <v>2186</v>
      </c>
      <c r="G2448" s="1" t="s">
        <v>38</v>
      </c>
      <c r="H2448" s="1" t="s">
        <v>24</v>
      </c>
      <c r="I2448" s="1" t="s">
        <v>261</v>
      </c>
      <c r="J2448" s="1" t="s">
        <v>262</v>
      </c>
      <c r="K2448" s="1">
        <v>10009</v>
      </c>
      <c r="L2448" s="1" t="s">
        <v>143</v>
      </c>
      <c r="M2448" s="1" t="s">
        <v>4227</v>
      </c>
      <c r="N2448" s="1" t="s">
        <v>43</v>
      </c>
      <c r="O2448" s="1" t="s">
        <v>72</v>
      </c>
      <c r="P2448" s="1" t="s">
        <v>4228</v>
      </c>
      <c r="Q2448" s="10">
        <v>25.344000000000001</v>
      </c>
      <c r="R2448" s="10">
        <v>6</v>
      </c>
      <c r="S2448" s="10">
        <v>152.06400000000002</v>
      </c>
      <c r="T2448" s="1">
        <v>0.2</v>
      </c>
      <c r="U2448" s="10">
        <v>8.8704000000000018</v>
      </c>
    </row>
    <row r="2449" spans="1:21" ht="16.5" x14ac:dyDescent="0.3">
      <c r="A2449" t="s">
        <v>2983</v>
      </c>
      <c r="B2449" s="2">
        <v>43582</v>
      </c>
      <c r="C2449" s="2">
        <v>43588</v>
      </c>
      <c r="D2449" s="1" t="s">
        <v>47</v>
      </c>
      <c r="E2449" s="1" t="s">
        <v>1850</v>
      </c>
      <c r="F2449" s="1" t="s">
        <v>1851</v>
      </c>
      <c r="G2449" s="1" t="s">
        <v>23</v>
      </c>
      <c r="H2449" s="1" t="s">
        <v>24</v>
      </c>
      <c r="I2449" s="1" t="s">
        <v>93</v>
      </c>
      <c r="J2449" s="1" t="s">
        <v>2984</v>
      </c>
      <c r="K2449" s="1">
        <v>20016</v>
      </c>
      <c r="L2449" s="1" t="s">
        <v>143</v>
      </c>
      <c r="M2449" s="1" t="s">
        <v>2985</v>
      </c>
      <c r="N2449" s="1" t="s">
        <v>43</v>
      </c>
      <c r="O2449" s="1" t="s">
        <v>65</v>
      </c>
      <c r="P2449" s="1" t="s">
        <v>2986</v>
      </c>
      <c r="Q2449" s="10">
        <v>22.740000000000002</v>
      </c>
      <c r="R2449" s="10">
        <v>3</v>
      </c>
      <c r="S2449" s="10">
        <v>68.22</v>
      </c>
      <c r="T2449" s="1">
        <v>0</v>
      </c>
      <c r="U2449" s="10">
        <v>8.8686000000000007</v>
      </c>
    </row>
    <row r="2450" spans="1:21" ht="16.5" x14ac:dyDescent="0.3">
      <c r="A2450" t="s">
        <v>2252</v>
      </c>
      <c r="B2450" s="2">
        <v>44442</v>
      </c>
      <c r="C2450" s="2">
        <v>44446</v>
      </c>
      <c r="D2450" s="1" t="s">
        <v>47</v>
      </c>
      <c r="E2450" s="1" t="s">
        <v>2253</v>
      </c>
      <c r="F2450" s="1" t="s">
        <v>2254</v>
      </c>
      <c r="G2450" s="1" t="s">
        <v>23</v>
      </c>
      <c r="H2450" s="1" t="s">
        <v>24</v>
      </c>
      <c r="I2450" s="1" t="s">
        <v>2255</v>
      </c>
      <c r="J2450" s="1" t="s">
        <v>51</v>
      </c>
      <c r="K2450" s="1">
        <v>32137</v>
      </c>
      <c r="L2450" s="1" t="s">
        <v>27</v>
      </c>
      <c r="M2450" s="1" t="s">
        <v>2256</v>
      </c>
      <c r="N2450" s="1" t="s">
        <v>43</v>
      </c>
      <c r="O2450" s="1" t="s">
        <v>168</v>
      </c>
      <c r="P2450" s="1" t="s">
        <v>2257</v>
      </c>
      <c r="Q2450" s="10">
        <v>24.448</v>
      </c>
      <c r="R2450" s="10">
        <v>4</v>
      </c>
      <c r="S2450" s="10">
        <v>97.792000000000002</v>
      </c>
      <c r="T2450" s="1">
        <v>0.2</v>
      </c>
      <c r="U2450" s="10">
        <v>8.8623999999999992</v>
      </c>
    </row>
    <row r="2451" spans="1:21" ht="16.5" x14ac:dyDescent="0.3">
      <c r="A2451" t="s">
        <v>9471</v>
      </c>
      <c r="B2451" s="2">
        <v>44464</v>
      </c>
      <c r="C2451" s="2">
        <v>44468</v>
      </c>
      <c r="D2451" s="1" t="s">
        <v>47</v>
      </c>
      <c r="E2451" s="1" t="s">
        <v>5880</v>
      </c>
      <c r="F2451" s="1" t="s">
        <v>5881</v>
      </c>
      <c r="G2451" s="1" t="s">
        <v>38</v>
      </c>
      <c r="H2451" s="1" t="s">
        <v>24</v>
      </c>
      <c r="I2451" s="1" t="s">
        <v>1109</v>
      </c>
      <c r="J2451" s="1" t="s">
        <v>489</v>
      </c>
      <c r="K2451" s="1">
        <v>44107</v>
      </c>
      <c r="L2451" s="1" t="s">
        <v>143</v>
      </c>
      <c r="M2451" s="1" t="s">
        <v>2543</v>
      </c>
      <c r="N2451" s="1" t="s">
        <v>43</v>
      </c>
      <c r="O2451" s="1" t="s">
        <v>168</v>
      </c>
      <c r="P2451" s="1" t="s">
        <v>2544</v>
      </c>
      <c r="Q2451" s="10">
        <v>24.448</v>
      </c>
      <c r="R2451" s="10">
        <v>4</v>
      </c>
      <c r="S2451" s="10">
        <v>97.792000000000002</v>
      </c>
      <c r="T2451" s="1">
        <v>0.2</v>
      </c>
      <c r="U2451" s="10">
        <v>8.8623999999999992</v>
      </c>
    </row>
    <row r="2452" spans="1:21" ht="16.5" x14ac:dyDescent="0.3">
      <c r="A2452" t="s">
        <v>6484</v>
      </c>
      <c r="B2452" s="2">
        <v>44111</v>
      </c>
      <c r="C2452" s="2">
        <v>44117</v>
      </c>
      <c r="D2452" s="1" t="s">
        <v>47</v>
      </c>
      <c r="E2452" s="1" t="s">
        <v>5444</v>
      </c>
      <c r="F2452" s="1" t="s">
        <v>5445</v>
      </c>
      <c r="G2452" s="1" t="s">
        <v>23</v>
      </c>
      <c r="H2452" s="1" t="s">
        <v>24</v>
      </c>
      <c r="I2452" s="1" t="s">
        <v>39</v>
      </c>
      <c r="J2452" s="1" t="s">
        <v>40</v>
      </c>
      <c r="K2452" s="1">
        <v>90049</v>
      </c>
      <c r="L2452" s="1" t="s">
        <v>41</v>
      </c>
      <c r="M2452" s="1" t="s">
        <v>3165</v>
      </c>
      <c r="N2452" s="1" t="s">
        <v>43</v>
      </c>
      <c r="O2452" s="1" t="s">
        <v>72</v>
      </c>
      <c r="P2452" s="1" t="s">
        <v>3166</v>
      </c>
      <c r="Q2452" s="10">
        <v>27.263999999999999</v>
      </c>
      <c r="R2452" s="10">
        <v>2</v>
      </c>
      <c r="S2452" s="10">
        <v>54.527999999999999</v>
      </c>
      <c r="T2452" s="1">
        <v>0.2</v>
      </c>
      <c r="U2452" s="10">
        <v>8.8607999999999976</v>
      </c>
    </row>
    <row r="2453" spans="1:21" ht="16.5" x14ac:dyDescent="0.3">
      <c r="A2453" t="s">
        <v>8800</v>
      </c>
      <c r="B2453" s="2">
        <v>43409</v>
      </c>
      <c r="C2453" s="2">
        <v>43414</v>
      </c>
      <c r="D2453" s="1" t="s">
        <v>47</v>
      </c>
      <c r="E2453" s="1" t="s">
        <v>2998</v>
      </c>
      <c r="F2453" s="1" t="s">
        <v>2999</v>
      </c>
      <c r="G2453" s="1" t="s">
        <v>99</v>
      </c>
      <c r="H2453" s="1" t="s">
        <v>24</v>
      </c>
      <c r="I2453" s="1" t="s">
        <v>39</v>
      </c>
      <c r="J2453" s="1" t="s">
        <v>40</v>
      </c>
      <c r="K2453" s="1">
        <v>90008</v>
      </c>
      <c r="L2453" s="1" t="s">
        <v>41</v>
      </c>
      <c r="M2453" s="1" t="s">
        <v>6436</v>
      </c>
      <c r="N2453" s="1" t="s">
        <v>29</v>
      </c>
      <c r="O2453" s="1" t="s">
        <v>62</v>
      </c>
      <c r="P2453" s="1" t="s">
        <v>6437</v>
      </c>
      <c r="Q2453" s="10">
        <v>20.04</v>
      </c>
      <c r="R2453" s="10">
        <v>6</v>
      </c>
      <c r="S2453" s="10">
        <v>120.24</v>
      </c>
      <c r="T2453" s="1">
        <v>0</v>
      </c>
      <c r="U2453" s="10">
        <v>8.8176000000000023</v>
      </c>
    </row>
    <row r="2454" spans="1:21" ht="16.5" x14ac:dyDescent="0.3">
      <c r="A2454" t="s">
        <v>10421</v>
      </c>
      <c r="B2454" s="2">
        <v>43148</v>
      </c>
      <c r="C2454" s="2">
        <v>43155</v>
      </c>
      <c r="D2454" s="1" t="s">
        <v>47</v>
      </c>
      <c r="E2454" s="1" t="s">
        <v>943</v>
      </c>
      <c r="F2454" s="1" t="s">
        <v>944</v>
      </c>
      <c r="G2454" s="1" t="s">
        <v>23</v>
      </c>
      <c r="H2454" s="1" t="s">
        <v>24</v>
      </c>
      <c r="I2454" s="1" t="s">
        <v>294</v>
      </c>
      <c r="J2454" s="1" t="s">
        <v>206</v>
      </c>
      <c r="K2454" s="1">
        <v>60653</v>
      </c>
      <c r="L2454" s="1" t="s">
        <v>102</v>
      </c>
      <c r="M2454" s="1" t="s">
        <v>4544</v>
      </c>
      <c r="N2454" s="1" t="s">
        <v>43</v>
      </c>
      <c r="O2454" s="1" t="s">
        <v>65</v>
      </c>
      <c r="P2454" s="1" t="s">
        <v>2986</v>
      </c>
      <c r="Q2454" s="10">
        <v>54.207999999999998</v>
      </c>
      <c r="R2454" s="10">
        <v>14</v>
      </c>
      <c r="S2454" s="10">
        <v>758.91200000000003</v>
      </c>
      <c r="T2454" s="1">
        <v>0.2</v>
      </c>
      <c r="U2454" s="10">
        <v>8.808799999999998</v>
      </c>
    </row>
    <row r="2455" spans="1:21" ht="16.5" x14ac:dyDescent="0.3">
      <c r="A2455" t="s">
        <v>9050</v>
      </c>
      <c r="B2455" s="2">
        <v>43427</v>
      </c>
      <c r="C2455" s="2">
        <v>43432</v>
      </c>
      <c r="D2455" s="1" t="s">
        <v>47</v>
      </c>
      <c r="E2455" s="1" t="s">
        <v>2660</v>
      </c>
      <c r="F2455" s="1" t="s">
        <v>2661</v>
      </c>
      <c r="G2455" s="1" t="s">
        <v>23</v>
      </c>
      <c r="H2455" s="1" t="s">
        <v>24</v>
      </c>
      <c r="I2455" s="1" t="s">
        <v>614</v>
      </c>
      <c r="J2455" s="1" t="s">
        <v>301</v>
      </c>
      <c r="K2455" s="1">
        <v>85254</v>
      </c>
      <c r="L2455" s="1" t="s">
        <v>41</v>
      </c>
      <c r="M2455" s="1" t="s">
        <v>4587</v>
      </c>
      <c r="N2455" s="1" t="s">
        <v>43</v>
      </c>
      <c r="O2455" s="1" t="s">
        <v>168</v>
      </c>
      <c r="P2455" s="1" t="s">
        <v>660</v>
      </c>
      <c r="Q2455" s="10">
        <v>23.472000000000001</v>
      </c>
      <c r="R2455" s="10">
        <v>3</v>
      </c>
      <c r="S2455" s="10">
        <v>70.415999999999997</v>
      </c>
      <c r="T2455" s="1">
        <v>0.2</v>
      </c>
      <c r="U2455" s="10">
        <v>8.8019999999999978</v>
      </c>
    </row>
    <row r="2456" spans="1:21" ht="16.5" x14ac:dyDescent="0.3">
      <c r="A2456" t="s">
        <v>8917</v>
      </c>
      <c r="B2456" s="2">
        <v>44449</v>
      </c>
      <c r="C2456" s="2">
        <v>44456</v>
      </c>
      <c r="D2456" s="1" t="s">
        <v>47</v>
      </c>
      <c r="E2456" s="1" t="s">
        <v>3754</v>
      </c>
      <c r="F2456" s="1" t="s">
        <v>3755</v>
      </c>
      <c r="G2456" s="1" t="s">
        <v>23</v>
      </c>
      <c r="H2456" s="1" t="s">
        <v>24</v>
      </c>
      <c r="I2456" s="1" t="s">
        <v>309</v>
      </c>
      <c r="J2456" s="1" t="s">
        <v>489</v>
      </c>
      <c r="K2456" s="1">
        <v>45503</v>
      </c>
      <c r="L2456" s="1" t="s">
        <v>143</v>
      </c>
      <c r="M2456" s="1" t="s">
        <v>459</v>
      </c>
      <c r="N2456" s="1" t="s">
        <v>68</v>
      </c>
      <c r="O2456" s="1" t="s">
        <v>156</v>
      </c>
      <c r="P2456" s="1" t="s">
        <v>460</v>
      </c>
      <c r="Q2456" s="10">
        <v>37.056000000000004</v>
      </c>
      <c r="R2456" s="10">
        <v>4</v>
      </c>
      <c r="S2456" s="10">
        <v>148.22400000000002</v>
      </c>
      <c r="T2456" s="1">
        <v>0.2</v>
      </c>
      <c r="U2456" s="10">
        <v>8.8008000000000006</v>
      </c>
    </row>
    <row r="2457" spans="1:21" ht="16.5" x14ac:dyDescent="0.3">
      <c r="A2457" t="s">
        <v>1331</v>
      </c>
      <c r="B2457" s="2">
        <v>43642</v>
      </c>
      <c r="C2457" s="2">
        <v>43645</v>
      </c>
      <c r="D2457" s="1" t="s">
        <v>20</v>
      </c>
      <c r="E2457" s="1" t="s">
        <v>1332</v>
      </c>
      <c r="F2457" s="1" t="s">
        <v>1333</v>
      </c>
      <c r="G2457" s="1" t="s">
        <v>38</v>
      </c>
      <c r="H2457" s="1" t="s">
        <v>24</v>
      </c>
      <c r="I2457" s="1" t="s">
        <v>1103</v>
      </c>
      <c r="J2457" s="1" t="s">
        <v>233</v>
      </c>
      <c r="K2457" s="1">
        <v>48180</v>
      </c>
      <c r="L2457" s="1" t="s">
        <v>102</v>
      </c>
      <c r="M2457" s="1" t="s">
        <v>1334</v>
      </c>
      <c r="N2457" s="1" t="s">
        <v>68</v>
      </c>
      <c r="O2457" s="1" t="s">
        <v>156</v>
      </c>
      <c r="P2457" s="1" t="s">
        <v>1335</v>
      </c>
      <c r="Q2457" s="10">
        <v>41.9</v>
      </c>
      <c r="R2457" s="10">
        <v>2</v>
      </c>
      <c r="S2457" s="10">
        <v>83.8</v>
      </c>
      <c r="T2457" s="1">
        <v>0</v>
      </c>
      <c r="U2457" s="10">
        <v>8.7989999999999995</v>
      </c>
    </row>
    <row r="2458" spans="1:21" ht="16.5" x14ac:dyDescent="0.3">
      <c r="A2458" t="s">
        <v>6439</v>
      </c>
      <c r="B2458" s="2">
        <v>43803</v>
      </c>
      <c r="C2458" s="2">
        <v>43808</v>
      </c>
      <c r="D2458" s="1" t="s">
        <v>20</v>
      </c>
      <c r="E2458" s="1" t="s">
        <v>2719</v>
      </c>
      <c r="F2458" s="1" t="s">
        <v>2720</v>
      </c>
      <c r="G2458" s="1" t="s">
        <v>23</v>
      </c>
      <c r="H2458" s="1" t="s">
        <v>24</v>
      </c>
      <c r="I2458" s="1" t="s">
        <v>261</v>
      </c>
      <c r="J2458" s="1" t="s">
        <v>262</v>
      </c>
      <c r="K2458" s="1">
        <v>10035</v>
      </c>
      <c r="L2458" s="1" t="s">
        <v>143</v>
      </c>
      <c r="M2458" s="1" t="s">
        <v>5229</v>
      </c>
      <c r="N2458" s="1" t="s">
        <v>43</v>
      </c>
      <c r="O2458" s="1" t="s">
        <v>168</v>
      </c>
      <c r="P2458" s="1" t="s">
        <v>5230</v>
      </c>
      <c r="Q2458" s="10">
        <v>17.940000000000001</v>
      </c>
      <c r="R2458" s="10">
        <v>3</v>
      </c>
      <c r="S2458" s="10">
        <v>53.820000000000007</v>
      </c>
      <c r="T2458" s="1">
        <v>0</v>
      </c>
      <c r="U2458" s="10">
        <v>8.7906000000000013</v>
      </c>
    </row>
    <row r="2459" spans="1:21" ht="16.5" x14ac:dyDescent="0.3">
      <c r="A2459" t="s">
        <v>8188</v>
      </c>
      <c r="B2459" s="2">
        <v>43600</v>
      </c>
      <c r="C2459" s="2">
        <v>43605</v>
      </c>
      <c r="D2459" s="1" t="s">
        <v>20</v>
      </c>
      <c r="E2459" s="1" t="s">
        <v>6481</v>
      </c>
      <c r="F2459" s="1" t="s">
        <v>6482</v>
      </c>
      <c r="G2459" s="1" t="s">
        <v>38</v>
      </c>
      <c r="H2459" s="1" t="s">
        <v>24</v>
      </c>
      <c r="I2459" s="1" t="s">
        <v>3201</v>
      </c>
      <c r="J2459" s="1" t="s">
        <v>1258</v>
      </c>
      <c r="K2459" s="1">
        <v>30076</v>
      </c>
      <c r="L2459" s="1" t="s">
        <v>27</v>
      </c>
      <c r="M2459" s="1" t="s">
        <v>5229</v>
      </c>
      <c r="N2459" s="1" t="s">
        <v>43</v>
      </c>
      <c r="O2459" s="1" t="s">
        <v>168</v>
      </c>
      <c r="P2459" s="1" t="s">
        <v>5230</v>
      </c>
      <c r="Q2459" s="10">
        <v>17.940000000000001</v>
      </c>
      <c r="R2459" s="10">
        <v>3</v>
      </c>
      <c r="S2459" s="10">
        <v>53.820000000000007</v>
      </c>
      <c r="T2459" s="1">
        <v>0</v>
      </c>
      <c r="U2459" s="10">
        <v>8.7906000000000013</v>
      </c>
    </row>
    <row r="2460" spans="1:21" ht="16.5" x14ac:dyDescent="0.3">
      <c r="A2460" t="s">
        <v>9058</v>
      </c>
      <c r="B2460" s="2">
        <v>44240</v>
      </c>
      <c r="C2460" s="2">
        <v>44244</v>
      </c>
      <c r="D2460" s="1" t="s">
        <v>47</v>
      </c>
      <c r="E2460" s="1" t="s">
        <v>6192</v>
      </c>
      <c r="F2460" s="1" t="s">
        <v>6193</v>
      </c>
      <c r="G2460" s="1" t="s">
        <v>38</v>
      </c>
      <c r="H2460" s="1" t="s">
        <v>24</v>
      </c>
      <c r="I2460" s="1" t="s">
        <v>261</v>
      </c>
      <c r="J2460" s="1" t="s">
        <v>262</v>
      </c>
      <c r="K2460" s="1">
        <v>10009</v>
      </c>
      <c r="L2460" s="1" t="s">
        <v>143</v>
      </c>
      <c r="M2460" s="1" t="s">
        <v>5321</v>
      </c>
      <c r="N2460" s="1" t="s">
        <v>43</v>
      </c>
      <c r="O2460" s="1" t="s">
        <v>87</v>
      </c>
      <c r="P2460" s="1" t="s">
        <v>5322</v>
      </c>
      <c r="Q2460" s="10">
        <v>17.940000000000001</v>
      </c>
      <c r="R2460" s="10">
        <v>3</v>
      </c>
      <c r="S2460" s="10">
        <v>53.820000000000007</v>
      </c>
      <c r="T2460" s="1">
        <v>0</v>
      </c>
      <c r="U2460" s="10">
        <v>8.7906000000000013</v>
      </c>
    </row>
    <row r="2461" spans="1:21" ht="16.5" x14ac:dyDescent="0.3">
      <c r="A2461" t="s">
        <v>9063</v>
      </c>
      <c r="B2461" s="2">
        <v>44101</v>
      </c>
      <c r="C2461" s="2">
        <v>44103</v>
      </c>
      <c r="D2461" s="1" t="s">
        <v>20</v>
      </c>
      <c r="E2461" s="1" t="s">
        <v>4173</v>
      </c>
      <c r="F2461" s="1" t="s">
        <v>4174</v>
      </c>
      <c r="G2461" s="1" t="s">
        <v>23</v>
      </c>
      <c r="H2461" s="1" t="s">
        <v>24</v>
      </c>
      <c r="I2461" s="1" t="s">
        <v>1710</v>
      </c>
      <c r="J2461" s="1" t="s">
        <v>1258</v>
      </c>
      <c r="K2461" s="1">
        <v>30318</v>
      </c>
      <c r="L2461" s="1" t="s">
        <v>27</v>
      </c>
      <c r="M2461" s="1" t="s">
        <v>5178</v>
      </c>
      <c r="N2461" s="1" t="s">
        <v>43</v>
      </c>
      <c r="O2461" s="1" t="s">
        <v>87</v>
      </c>
      <c r="P2461" s="1" t="s">
        <v>5179</v>
      </c>
      <c r="Q2461" s="10">
        <v>17.940000000000001</v>
      </c>
      <c r="R2461" s="10">
        <v>3</v>
      </c>
      <c r="S2461" s="10">
        <v>53.820000000000007</v>
      </c>
      <c r="T2461" s="1">
        <v>0</v>
      </c>
      <c r="U2461" s="10">
        <v>8.7906000000000013</v>
      </c>
    </row>
    <row r="2462" spans="1:21" ht="16.5" x14ac:dyDescent="0.3">
      <c r="A2462" t="s">
        <v>10307</v>
      </c>
      <c r="B2462" s="2">
        <v>44455</v>
      </c>
      <c r="C2462" s="2">
        <v>44459</v>
      </c>
      <c r="D2462" s="1" t="s">
        <v>47</v>
      </c>
      <c r="E2462" s="1" t="s">
        <v>3141</v>
      </c>
      <c r="F2462" s="1" t="s">
        <v>3142</v>
      </c>
      <c r="G2462" s="1" t="s">
        <v>38</v>
      </c>
      <c r="H2462" s="1" t="s">
        <v>24</v>
      </c>
      <c r="I2462" s="1" t="s">
        <v>124</v>
      </c>
      <c r="J2462" s="1" t="s">
        <v>40</v>
      </c>
      <c r="K2462" s="1">
        <v>94110</v>
      </c>
      <c r="L2462" s="1" t="s">
        <v>41</v>
      </c>
      <c r="M2462" s="1" t="s">
        <v>490</v>
      </c>
      <c r="N2462" s="1" t="s">
        <v>43</v>
      </c>
      <c r="O2462" s="1" t="s">
        <v>264</v>
      </c>
      <c r="P2462" s="1" t="s">
        <v>491</v>
      </c>
      <c r="Q2462" s="10">
        <v>17.899999999999999</v>
      </c>
      <c r="R2462" s="10">
        <v>5</v>
      </c>
      <c r="S2462" s="10">
        <v>89.5</v>
      </c>
      <c r="T2462" s="1">
        <v>0</v>
      </c>
      <c r="U2462" s="10">
        <v>8.7710000000000008</v>
      </c>
    </row>
    <row r="2463" spans="1:21" ht="16.5" x14ac:dyDescent="0.3">
      <c r="A2463" t="s">
        <v>7949</v>
      </c>
      <c r="B2463" s="2">
        <v>43606</v>
      </c>
      <c r="C2463" s="2">
        <v>43610</v>
      </c>
      <c r="D2463" s="1" t="s">
        <v>47</v>
      </c>
      <c r="E2463" s="1" t="s">
        <v>4569</v>
      </c>
      <c r="F2463" s="1" t="s">
        <v>4570</v>
      </c>
      <c r="G2463" s="1" t="s">
        <v>38</v>
      </c>
      <c r="H2463" s="1" t="s">
        <v>24</v>
      </c>
      <c r="I2463" s="1" t="s">
        <v>92</v>
      </c>
      <c r="J2463" s="1" t="s">
        <v>93</v>
      </c>
      <c r="K2463" s="1">
        <v>98105</v>
      </c>
      <c r="L2463" s="1" t="s">
        <v>41</v>
      </c>
      <c r="M2463" s="1" t="s">
        <v>2579</v>
      </c>
      <c r="N2463" s="1" t="s">
        <v>43</v>
      </c>
      <c r="O2463" s="1" t="s">
        <v>72</v>
      </c>
      <c r="P2463" s="1" t="s">
        <v>2580</v>
      </c>
      <c r="Q2463" s="10">
        <v>26.975999999999999</v>
      </c>
      <c r="R2463" s="10">
        <v>4</v>
      </c>
      <c r="S2463" s="10">
        <v>107.904</v>
      </c>
      <c r="T2463" s="1">
        <v>0.2</v>
      </c>
      <c r="U2463" s="10">
        <v>8.767199999999999</v>
      </c>
    </row>
    <row r="2464" spans="1:21" ht="16.5" x14ac:dyDescent="0.3">
      <c r="A2464" t="s">
        <v>318</v>
      </c>
      <c r="B2464" s="2">
        <v>44453</v>
      </c>
      <c r="C2464" s="2">
        <v>44456</v>
      </c>
      <c r="D2464" s="1" t="s">
        <v>20</v>
      </c>
      <c r="E2464" s="1" t="s">
        <v>159</v>
      </c>
      <c r="F2464" s="1" t="s">
        <v>160</v>
      </c>
      <c r="G2464" s="1" t="s">
        <v>23</v>
      </c>
      <c r="H2464" s="1" t="s">
        <v>24</v>
      </c>
      <c r="I2464" s="1" t="s">
        <v>319</v>
      </c>
      <c r="J2464" s="1" t="s">
        <v>233</v>
      </c>
      <c r="K2464" s="1">
        <v>49201</v>
      </c>
      <c r="L2464" s="1" t="s">
        <v>102</v>
      </c>
      <c r="M2464" s="1" t="s">
        <v>320</v>
      </c>
      <c r="N2464" s="1" t="s">
        <v>43</v>
      </c>
      <c r="O2464" s="1" t="s">
        <v>87</v>
      </c>
      <c r="P2464" s="1" t="s">
        <v>321</v>
      </c>
      <c r="Q2464" s="10">
        <v>19.049999999999997</v>
      </c>
      <c r="R2464" s="10">
        <v>3</v>
      </c>
      <c r="S2464" s="10">
        <v>57.149999999999991</v>
      </c>
      <c r="T2464" s="1">
        <v>0</v>
      </c>
      <c r="U2464" s="10">
        <v>8.7629999999999999</v>
      </c>
    </row>
    <row r="2465" spans="1:21" ht="16.5" x14ac:dyDescent="0.3">
      <c r="A2465" t="s">
        <v>8918</v>
      </c>
      <c r="B2465" s="2">
        <v>44311</v>
      </c>
      <c r="C2465" s="2">
        <v>44318</v>
      </c>
      <c r="D2465" s="1" t="s">
        <v>47</v>
      </c>
      <c r="E2465" s="1" t="s">
        <v>2682</v>
      </c>
      <c r="F2465" s="1" t="s">
        <v>2683</v>
      </c>
      <c r="G2465" s="1" t="s">
        <v>23</v>
      </c>
      <c r="H2465" s="1" t="s">
        <v>24</v>
      </c>
      <c r="I2465" s="1" t="s">
        <v>39</v>
      </c>
      <c r="J2465" s="1" t="s">
        <v>40</v>
      </c>
      <c r="K2465" s="1">
        <v>90032</v>
      </c>
      <c r="L2465" s="1" t="s">
        <v>41</v>
      </c>
      <c r="M2465" s="1" t="s">
        <v>320</v>
      </c>
      <c r="N2465" s="1" t="s">
        <v>43</v>
      </c>
      <c r="O2465" s="1" t="s">
        <v>87</v>
      </c>
      <c r="P2465" s="1" t="s">
        <v>321</v>
      </c>
      <c r="Q2465" s="10">
        <v>19.049999999999997</v>
      </c>
      <c r="R2465" s="10">
        <v>3</v>
      </c>
      <c r="S2465" s="10">
        <v>57.149999999999991</v>
      </c>
      <c r="T2465" s="1">
        <v>0</v>
      </c>
      <c r="U2465" s="10">
        <v>8.7629999999999999</v>
      </c>
    </row>
    <row r="2466" spans="1:21" ht="16.5" x14ac:dyDescent="0.3">
      <c r="A2466" t="s">
        <v>10641</v>
      </c>
      <c r="B2466" s="2">
        <v>44078</v>
      </c>
      <c r="C2466" s="2">
        <v>44078</v>
      </c>
      <c r="D2466" s="1" t="s">
        <v>1276</v>
      </c>
      <c r="E2466" s="1" t="s">
        <v>8866</v>
      </c>
      <c r="F2466" s="1" t="s">
        <v>8867</v>
      </c>
      <c r="G2466" s="1" t="s">
        <v>23</v>
      </c>
      <c r="H2466" s="1" t="s">
        <v>24</v>
      </c>
      <c r="I2466" s="1" t="s">
        <v>124</v>
      </c>
      <c r="J2466" s="1" t="s">
        <v>40</v>
      </c>
      <c r="K2466" s="1">
        <v>94122</v>
      </c>
      <c r="L2466" s="1" t="s">
        <v>41</v>
      </c>
      <c r="M2466" s="1" t="s">
        <v>338</v>
      </c>
      <c r="N2466" s="1" t="s">
        <v>29</v>
      </c>
      <c r="O2466" s="1" t="s">
        <v>62</v>
      </c>
      <c r="P2466" s="1" t="s">
        <v>339</v>
      </c>
      <c r="Q2466" s="10">
        <v>24.27</v>
      </c>
      <c r="R2466" s="10">
        <v>3</v>
      </c>
      <c r="S2466" s="10">
        <v>72.81</v>
      </c>
      <c r="T2466" s="1">
        <v>0</v>
      </c>
      <c r="U2466" s="10">
        <v>8.7371999999999996</v>
      </c>
    </row>
    <row r="2467" spans="1:21" ht="16.5" x14ac:dyDescent="0.3">
      <c r="A2467" t="s">
        <v>8165</v>
      </c>
      <c r="B2467" s="2">
        <v>44066</v>
      </c>
      <c r="C2467" s="2">
        <v>44070</v>
      </c>
      <c r="D2467" s="1" t="s">
        <v>47</v>
      </c>
      <c r="E2467" s="1" t="s">
        <v>6192</v>
      </c>
      <c r="F2467" s="1" t="s">
        <v>6193</v>
      </c>
      <c r="G2467" s="1" t="s">
        <v>38</v>
      </c>
      <c r="H2467" s="1" t="s">
        <v>24</v>
      </c>
      <c r="I2467" s="1" t="s">
        <v>261</v>
      </c>
      <c r="J2467" s="1" t="s">
        <v>262</v>
      </c>
      <c r="K2467" s="1">
        <v>10035</v>
      </c>
      <c r="L2467" s="1" t="s">
        <v>143</v>
      </c>
      <c r="M2467" s="1" t="s">
        <v>1250</v>
      </c>
      <c r="N2467" s="1" t="s">
        <v>43</v>
      </c>
      <c r="O2467" s="1" t="s">
        <v>65</v>
      </c>
      <c r="P2467" s="1" t="s">
        <v>1251</v>
      </c>
      <c r="Q2467" s="10">
        <v>21.299999999999997</v>
      </c>
      <c r="R2467" s="10">
        <v>5</v>
      </c>
      <c r="S2467" s="10">
        <v>106.49999999999999</v>
      </c>
      <c r="T2467" s="1">
        <v>0</v>
      </c>
      <c r="U2467" s="10">
        <v>8.7330000000000005</v>
      </c>
    </row>
    <row r="2468" spans="1:21" ht="16.5" x14ac:dyDescent="0.3">
      <c r="A2468" t="s">
        <v>2143</v>
      </c>
      <c r="B2468" s="2">
        <v>43458</v>
      </c>
      <c r="C2468" s="2">
        <v>43460</v>
      </c>
      <c r="D2468" s="1" t="s">
        <v>183</v>
      </c>
      <c r="E2468" s="1" t="s">
        <v>2144</v>
      </c>
      <c r="F2468" s="1" t="s">
        <v>2145</v>
      </c>
      <c r="G2468" s="1" t="s">
        <v>23</v>
      </c>
      <c r="H2468" s="1" t="s">
        <v>24</v>
      </c>
      <c r="I2468" s="1" t="s">
        <v>2146</v>
      </c>
      <c r="J2468" s="1" t="s">
        <v>489</v>
      </c>
      <c r="K2468" s="1">
        <v>44105</v>
      </c>
      <c r="L2468" s="1" t="s">
        <v>143</v>
      </c>
      <c r="M2468" s="1" t="s">
        <v>2147</v>
      </c>
      <c r="N2468" s="1" t="s">
        <v>29</v>
      </c>
      <c r="O2468" s="1" t="s">
        <v>62</v>
      </c>
      <c r="P2468" s="1" t="s">
        <v>2148</v>
      </c>
      <c r="Q2468" s="10">
        <v>30.36</v>
      </c>
      <c r="R2468" s="10">
        <v>5</v>
      </c>
      <c r="S2468" s="10">
        <v>151.80000000000001</v>
      </c>
      <c r="T2468" s="1">
        <v>0.2</v>
      </c>
      <c r="U2468" s="10">
        <v>8.7285000000000004</v>
      </c>
    </row>
    <row r="2469" spans="1:21" ht="16.5" x14ac:dyDescent="0.3">
      <c r="A2469" t="s">
        <v>1921</v>
      </c>
      <c r="B2469" s="2">
        <v>44397</v>
      </c>
      <c r="C2469" s="2">
        <v>44403</v>
      </c>
      <c r="D2469" s="1" t="s">
        <v>47</v>
      </c>
      <c r="E2469" s="1" t="s">
        <v>1922</v>
      </c>
      <c r="F2469" s="1" t="s">
        <v>1923</v>
      </c>
      <c r="G2469" s="1" t="s">
        <v>23</v>
      </c>
      <c r="H2469" s="1" t="s">
        <v>24</v>
      </c>
      <c r="I2469" s="1" t="s">
        <v>294</v>
      </c>
      <c r="J2469" s="1" t="s">
        <v>206</v>
      </c>
      <c r="K2469" s="1">
        <v>60610</v>
      </c>
      <c r="L2469" s="1" t="s">
        <v>102</v>
      </c>
      <c r="M2469" s="1" t="s">
        <v>538</v>
      </c>
      <c r="N2469" s="1" t="s">
        <v>43</v>
      </c>
      <c r="O2469" s="1" t="s">
        <v>56</v>
      </c>
      <c r="P2469" s="1" t="s">
        <v>539</v>
      </c>
      <c r="Q2469" s="10">
        <v>69.712000000000003</v>
      </c>
      <c r="R2469" s="10">
        <v>2</v>
      </c>
      <c r="S2469" s="10">
        <v>139.42400000000001</v>
      </c>
      <c r="T2469" s="1">
        <v>0.2</v>
      </c>
      <c r="U2469" s="10">
        <v>8.7139999999999951</v>
      </c>
    </row>
    <row r="2470" spans="1:21" ht="16.5" x14ac:dyDescent="0.3">
      <c r="A2470" t="s">
        <v>7760</v>
      </c>
      <c r="B2470" s="2">
        <v>43726</v>
      </c>
      <c r="C2470" s="2">
        <v>43732</v>
      </c>
      <c r="D2470" s="1" t="s">
        <v>47</v>
      </c>
      <c r="E2470" s="1" t="s">
        <v>1235</v>
      </c>
      <c r="F2470" s="1" t="s">
        <v>1236</v>
      </c>
      <c r="G2470" s="1" t="s">
        <v>99</v>
      </c>
      <c r="H2470" s="1" t="s">
        <v>24</v>
      </c>
      <c r="I2470" s="1" t="s">
        <v>1364</v>
      </c>
      <c r="J2470" s="1" t="s">
        <v>93</v>
      </c>
      <c r="K2470" s="1">
        <v>98198</v>
      </c>
      <c r="L2470" s="1" t="s">
        <v>41</v>
      </c>
      <c r="M2470" s="1" t="s">
        <v>5129</v>
      </c>
      <c r="N2470" s="1" t="s">
        <v>43</v>
      </c>
      <c r="O2470" s="1" t="s">
        <v>87</v>
      </c>
      <c r="P2470" s="1" t="s">
        <v>5130</v>
      </c>
      <c r="Q2470" s="10">
        <v>18.54</v>
      </c>
      <c r="R2470" s="10">
        <v>2</v>
      </c>
      <c r="S2470" s="10">
        <v>37.08</v>
      </c>
      <c r="T2470" s="1">
        <v>0</v>
      </c>
      <c r="U2470" s="10">
        <v>8.7137999999999991</v>
      </c>
    </row>
    <row r="2471" spans="1:21" ht="16.5" x14ac:dyDescent="0.3">
      <c r="A2471" t="s">
        <v>9324</v>
      </c>
      <c r="B2471" s="2">
        <v>44175</v>
      </c>
      <c r="C2471" s="2">
        <v>44181</v>
      </c>
      <c r="D2471" s="1" t="s">
        <v>47</v>
      </c>
      <c r="E2471" s="1" t="s">
        <v>5559</v>
      </c>
      <c r="F2471" s="1" t="s">
        <v>5560</v>
      </c>
      <c r="G2471" s="1" t="s">
        <v>23</v>
      </c>
      <c r="H2471" s="1" t="s">
        <v>24</v>
      </c>
      <c r="I2471" s="1" t="s">
        <v>4015</v>
      </c>
      <c r="J2471" s="1" t="s">
        <v>262</v>
      </c>
      <c r="K2471" s="1">
        <v>13601</v>
      </c>
      <c r="L2471" s="1" t="s">
        <v>143</v>
      </c>
      <c r="M2471" s="1" t="s">
        <v>5129</v>
      </c>
      <c r="N2471" s="1" t="s">
        <v>43</v>
      </c>
      <c r="O2471" s="1" t="s">
        <v>87</v>
      </c>
      <c r="P2471" s="1" t="s">
        <v>5130</v>
      </c>
      <c r="Q2471" s="10">
        <v>18.54</v>
      </c>
      <c r="R2471" s="10">
        <v>2</v>
      </c>
      <c r="S2471" s="10">
        <v>37.08</v>
      </c>
      <c r="T2471" s="1">
        <v>0</v>
      </c>
      <c r="U2471" s="10">
        <v>8.7137999999999991</v>
      </c>
    </row>
    <row r="2472" spans="1:21" ht="16.5" x14ac:dyDescent="0.3">
      <c r="A2472" t="s">
        <v>9854</v>
      </c>
      <c r="B2472" s="2">
        <v>43917</v>
      </c>
      <c r="C2472" s="2">
        <v>43921</v>
      </c>
      <c r="D2472" s="1" t="s">
        <v>47</v>
      </c>
      <c r="E2472" s="1" t="s">
        <v>869</v>
      </c>
      <c r="F2472" s="1" t="s">
        <v>870</v>
      </c>
      <c r="G2472" s="1" t="s">
        <v>38</v>
      </c>
      <c r="H2472" s="1" t="s">
        <v>24</v>
      </c>
      <c r="I2472" s="1" t="s">
        <v>488</v>
      </c>
      <c r="J2472" s="1" t="s">
        <v>1258</v>
      </c>
      <c r="K2472" s="1">
        <v>31907</v>
      </c>
      <c r="L2472" s="1" t="s">
        <v>27</v>
      </c>
      <c r="M2472" s="1" t="s">
        <v>7255</v>
      </c>
      <c r="N2472" s="1" t="s">
        <v>29</v>
      </c>
      <c r="O2472" s="1" t="s">
        <v>62</v>
      </c>
      <c r="P2472" s="1" t="s">
        <v>7256</v>
      </c>
      <c r="Q2472" s="10">
        <v>20.239999999999998</v>
      </c>
      <c r="R2472" s="10">
        <v>1</v>
      </c>
      <c r="S2472" s="10">
        <v>20.239999999999998</v>
      </c>
      <c r="T2472" s="1">
        <v>0</v>
      </c>
      <c r="U2472" s="10">
        <v>8.7032000000000007</v>
      </c>
    </row>
    <row r="2473" spans="1:21" ht="16.5" x14ac:dyDescent="0.3">
      <c r="A2473" t="s">
        <v>7075</v>
      </c>
      <c r="B2473" s="2">
        <v>43995</v>
      </c>
      <c r="C2473" s="2">
        <v>43999</v>
      </c>
      <c r="D2473" s="1" t="s">
        <v>47</v>
      </c>
      <c r="E2473" s="1" t="s">
        <v>1668</v>
      </c>
      <c r="F2473" s="1" t="s">
        <v>1669</v>
      </c>
      <c r="G2473" s="1" t="s">
        <v>23</v>
      </c>
      <c r="H2473" s="1" t="s">
        <v>24</v>
      </c>
      <c r="I2473" s="1" t="s">
        <v>7076</v>
      </c>
      <c r="J2473" s="1" t="s">
        <v>4434</v>
      </c>
      <c r="K2473" s="1">
        <v>67212</v>
      </c>
      <c r="L2473" s="1" t="s">
        <v>102</v>
      </c>
      <c r="M2473" s="1" t="s">
        <v>699</v>
      </c>
      <c r="N2473" s="1" t="s">
        <v>43</v>
      </c>
      <c r="O2473" s="1" t="s">
        <v>44</v>
      </c>
      <c r="P2473" s="1" t="s">
        <v>700</v>
      </c>
      <c r="Q2473" s="10">
        <v>18.899999999999999</v>
      </c>
      <c r="R2473" s="10">
        <v>3</v>
      </c>
      <c r="S2473" s="10">
        <v>56.699999999999996</v>
      </c>
      <c r="T2473" s="1">
        <v>0</v>
      </c>
      <c r="U2473" s="10">
        <v>8.6939999999999991</v>
      </c>
    </row>
    <row r="2474" spans="1:21" ht="16.5" x14ac:dyDescent="0.3">
      <c r="A2474" t="s">
        <v>8945</v>
      </c>
      <c r="B2474" s="2">
        <v>44040</v>
      </c>
      <c r="C2474" s="2">
        <v>44046</v>
      </c>
      <c r="D2474" s="1" t="s">
        <v>47</v>
      </c>
      <c r="E2474" s="1" t="s">
        <v>6977</v>
      </c>
      <c r="F2474" s="1" t="s">
        <v>6978</v>
      </c>
      <c r="G2474" s="1" t="s">
        <v>23</v>
      </c>
      <c r="H2474" s="1" t="s">
        <v>24</v>
      </c>
      <c r="I2474" s="1" t="s">
        <v>39</v>
      </c>
      <c r="J2474" s="1" t="s">
        <v>40</v>
      </c>
      <c r="K2474" s="1">
        <v>90032</v>
      </c>
      <c r="L2474" s="1" t="s">
        <v>41</v>
      </c>
      <c r="M2474" s="1" t="s">
        <v>7923</v>
      </c>
      <c r="N2474" s="1" t="s">
        <v>43</v>
      </c>
      <c r="O2474" s="1" t="s">
        <v>44</v>
      </c>
      <c r="P2474" s="1" t="s">
        <v>7924</v>
      </c>
      <c r="Q2474" s="10">
        <v>18.899999999999999</v>
      </c>
      <c r="R2474" s="10">
        <v>3</v>
      </c>
      <c r="S2474" s="10">
        <v>56.699999999999996</v>
      </c>
      <c r="T2474" s="1">
        <v>0</v>
      </c>
      <c r="U2474" s="10">
        <v>8.6939999999999991</v>
      </c>
    </row>
    <row r="2475" spans="1:21" ht="16.5" x14ac:dyDescent="0.3">
      <c r="A2475" t="s">
        <v>9242</v>
      </c>
      <c r="B2475" s="2">
        <v>43785</v>
      </c>
      <c r="C2475" s="2">
        <v>43787</v>
      </c>
      <c r="D2475" s="1" t="s">
        <v>183</v>
      </c>
      <c r="E2475" s="1" t="s">
        <v>1622</v>
      </c>
      <c r="F2475" s="1" t="s">
        <v>1623</v>
      </c>
      <c r="G2475" s="1" t="s">
        <v>38</v>
      </c>
      <c r="H2475" s="1" t="s">
        <v>24</v>
      </c>
      <c r="I2475" s="1" t="s">
        <v>939</v>
      </c>
      <c r="J2475" s="1" t="s">
        <v>40</v>
      </c>
      <c r="K2475" s="1">
        <v>92105</v>
      </c>
      <c r="L2475" s="1" t="s">
        <v>41</v>
      </c>
      <c r="M2475" s="1" t="s">
        <v>699</v>
      </c>
      <c r="N2475" s="1" t="s">
        <v>43</v>
      </c>
      <c r="O2475" s="1" t="s">
        <v>44</v>
      </c>
      <c r="P2475" s="1" t="s">
        <v>700</v>
      </c>
      <c r="Q2475" s="10">
        <v>18.899999999999999</v>
      </c>
      <c r="R2475" s="10">
        <v>3</v>
      </c>
      <c r="S2475" s="10">
        <v>56.699999999999996</v>
      </c>
      <c r="T2475" s="1">
        <v>0</v>
      </c>
      <c r="U2475" s="10">
        <v>8.6939999999999991</v>
      </c>
    </row>
    <row r="2476" spans="1:21" ht="16.5" x14ac:dyDescent="0.3">
      <c r="A2476" t="s">
        <v>1144</v>
      </c>
      <c r="B2476" s="2">
        <v>43462</v>
      </c>
      <c r="C2476" s="2">
        <v>43464</v>
      </c>
      <c r="D2476" s="1" t="s">
        <v>183</v>
      </c>
      <c r="E2476" s="1" t="s">
        <v>1145</v>
      </c>
      <c r="F2476" s="1" t="s">
        <v>1146</v>
      </c>
      <c r="G2476" s="1" t="s">
        <v>38</v>
      </c>
      <c r="H2476" s="1" t="s">
        <v>24</v>
      </c>
      <c r="I2476" s="1" t="s">
        <v>141</v>
      </c>
      <c r="J2476" s="1" t="s">
        <v>142</v>
      </c>
      <c r="K2476" s="1">
        <v>19143</v>
      </c>
      <c r="L2476" s="1" t="s">
        <v>143</v>
      </c>
      <c r="M2476" s="1" t="s">
        <v>1147</v>
      </c>
      <c r="N2476" s="1" t="s">
        <v>43</v>
      </c>
      <c r="O2476" s="1" t="s">
        <v>65</v>
      </c>
      <c r="P2476" s="1" t="s">
        <v>1148</v>
      </c>
      <c r="Q2476" s="10">
        <v>99.13600000000001</v>
      </c>
      <c r="R2476" s="10">
        <v>4</v>
      </c>
      <c r="S2476" s="10">
        <v>396.54400000000004</v>
      </c>
      <c r="T2476" s="1">
        <v>0.2</v>
      </c>
      <c r="U2476" s="10">
        <v>8.674399999999995</v>
      </c>
    </row>
    <row r="2477" spans="1:21" ht="16.5" x14ac:dyDescent="0.3">
      <c r="A2477" t="s">
        <v>3016</v>
      </c>
      <c r="B2477" s="2">
        <v>43943</v>
      </c>
      <c r="C2477" s="2">
        <v>43947</v>
      </c>
      <c r="D2477" s="1" t="s">
        <v>47</v>
      </c>
      <c r="E2477" s="1" t="s">
        <v>2695</v>
      </c>
      <c r="F2477" s="1" t="s">
        <v>2696</v>
      </c>
      <c r="G2477" s="1" t="s">
        <v>99</v>
      </c>
      <c r="H2477" s="1" t="s">
        <v>24</v>
      </c>
      <c r="I2477" s="1" t="s">
        <v>3017</v>
      </c>
      <c r="J2477" s="1" t="s">
        <v>588</v>
      </c>
      <c r="K2477" s="1">
        <v>65109</v>
      </c>
      <c r="L2477" s="1" t="s">
        <v>102</v>
      </c>
      <c r="M2477" s="1" t="s">
        <v>3018</v>
      </c>
      <c r="N2477" s="1" t="s">
        <v>29</v>
      </c>
      <c r="O2477" s="1" t="s">
        <v>62</v>
      </c>
      <c r="P2477" s="1" t="s">
        <v>3019</v>
      </c>
      <c r="Q2477" s="10">
        <v>86.62</v>
      </c>
      <c r="R2477" s="10">
        <v>2</v>
      </c>
      <c r="S2477" s="10">
        <v>173.24</v>
      </c>
      <c r="T2477" s="1">
        <v>0</v>
      </c>
      <c r="U2477" s="10">
        <v>8.6619999999999919</v>
      </c>
    </row>
    <row r="2478" spans="1:21" ht="16.5" x14ac:dyDescent="0.3">
      <c r="A2478" t="s">
        <v>10129</v>
      </c>
      <c r="B2478" s="2">
        <v>43916</v>
      </c>
      <c r="C2478" s="2">
        <v>43918</v>
      </c>
      <c r="D2478" s="1" t="s">
        <v>20</v>
      </c>
      <c r="E2478" s="1" t="s">
        <v>5138</v>
      </c>
      <c r="F2478" s="1" t="s">
        <v>5139</v>
      </c>
      <c r="G2478" s="1" t="s">
        <v>23</v>
      </c>
      <c r="H2478" s="1" t="s">
        <v>24</v>
      </c>
      <c r="I2478" s="1" t="s">
        <v>8204</v>
      </c>
      <c r="J2478" s="1" t="s">
        <v>6117</v>
      </c>
      <c r="K2478" s="1">
        <v>83201</v>
      </c>
      <c r="L2478" s="1" t="s">
        <v>41</v>
      </c>
      <c r="M2478" s="1" t="s">
        <v>3918</v>
      </c>
      <c r="N2478" s="1" t="s">
        <v>43</v>
      </c>
      <c r="O2478" s="1" t="s">
        <v>87</v>
      </c>
      <c r="P2478" s="1" t="s">
        <v>3919</v>
      </c>
      <c r="Q2478" s="10">
        <v>17.64</v>
      </c>
      <c r="R2478" s="10">
        <v>3</v>
      </c>
      <c r="S2478" s="10">
        <v>52.92</v>
      </c>
      <c r="T2478" s="1">
        <v>0</v>
      </c>
      <c r="U2478" s="10">
        <v>8.6435999999999993</v>
      </c>
    </row>
    <row r="2479" spans="1:21" ht="16.5" x14ac:dyDescent="0.3">
      <c r="A2479" t="s">
        <v>6469</v>
      </c>
      <c r="B2479" s="2">
        <v>44538</v>
      </c>
      <c r="C2479" s="2">
        <v>44539</v>
      </c>
      <c r="D2479" s="1" t="s">
        <v>183</v>
      </c>
      <c r="E2479" s="1" t="s">
        <v>1402</v>
      </c>
      <c r="F2479" s="1" t="s">
        <v>1403</v>
      </c>
      <c r="G2479" s="1" t="s">
        <v>23</v>
      </c>
      <c r="H2479" s="1" t="s">
        <v>24</v>
      </c>
      <c r="I2479" s="1" t="s">
        <v>1017</v>
      </c>
      <c r="J2479" s="1" t="s">
        <v>40</v>
      </c>
      <c r="K2479" s="1">
        <v>90301</v>
      </c>
      <c r="L2479" s="1" t="s">
        <v>41</v>
      </c>
      <c r="M2479" s="1" t="s">
        <v>1320</v>
      </c>
      <c r="N2479" s="1" t="s">
        <v>43</v>
      </c>
      <c r="O2479" s="1" t="s">
        <v>56</v>
      </c>
      <c r="P2479" s="1" t="s">
        <v>1321</v>
      </c>
      <c r="Q2479" s="10">
        <v>29.79</v>
      </c>
      <c r="R2479" s="10">
        <v>3</v>
      </c>
      <c r="S2479" s="10">
        <v>89.37</v>
      </c>
      <c r="T2479" s="1">
        <v>0</v>
      </c>
      <c r="U2479" s="10">
        <v>8.6390999999999956</v>
      </c>
    </row>
    <row r="2480" spans="1:21" ht="16.5" x14ac:dyDescent="0.3">
      <c r="A2480" t="s">
        <v>7329</v>
      </c>
      <c r="B2480" s="2">
        <v>44016</v>
      </c>
      <c r="C2480" s="2">
        <v>44018</v>
      </c>
      <c r="D2480" s="1" t="s">
        <v>183</v>
      </c>
      <c r="E2480" s="1" t="s">
        <v>6990</v>
      </c>
      <c r="F2480" s="1" t="s">
        <v>6991</v>
      </c>
      <c r="G2480" s="1" t="s">
        <v>23</v>
      </c>
      <c r="H2480" s="1" t="s">
        <v>24</v>
      </c>
      <c r="I2480" s="1" t="s">
        <v>124</v>
      </c>
      <c r="J2480" s="1" t="s">
        <v>40</v>
      </c>
      <c r="K2480" s="1">
        <v>94109</v>
      </c>
      <c r="L2480" s="1" t="s">
        <v>41</v>
      </c>
      <c r="M2480" s="1" t="s">
        <v>2037</v>
      </c>
      <c r="N2480" s="1" t="s">
        <v>29</v>
      </c>
      <c r="O2480" s="1" t="s">
        <v>62</v>
      </c>
      <c r="P2480" s="1" t="s">
        <v>2038</v>
      </c>
      <c r="Q2480" s="10">
        <v>25.4</v>
      </c>
      <c r="R2480" s="10">
        <v>5</v>
      </c>
      <c r="S2480" s="10">
        <v>127</v>
      </c>
      <c r="T2480" s="1">
        <v>0</v>
      </c>
      <c r="U2480" s="10">
        <v>8.6359999999999992</v>
      </c>
    </row>
    <row r="2481" spans="1:21" ht="16.5" x14ac:dyDescent="0.3">
      <c r="A2481" t="s">
        <v>8372</v>
      </c>
      <c r="B2481" s="2">
        <v>44016</v>
      </c>
      <c r="C2481" s="2">
        <v>44016</v>
      </c>
      <c r="D2481" s="1" t="s">
        <v>1276</v>
      </c>
      <c r="E2481" s="1" t="s">
        <v>431</v>
      </c>
      <c r="F2481" s="1" t="s">
        <v>432</v>
      </c>
      <c r="G2481" s="1" t="s">
        <v>99</v>
      </c>
      <c r="H2481" s="1" t="s">
        <v>24</v>
      </c>
      <c r="I2481" s="1" t="s">
        <v>92</v>
      </c>
      <c r="J2481" s="1" t="s">
        <v>93</v>
      </c>
      <c r="K2481" s="1">
        <v>98103</v>
      </c>
      <c r="L2481" s="1" t="s">
        <v>41</v>
      </c>
      <c r="M2481" s="1" t="s">
        <v>2037</v>
      </c>
      <c r="N2481" s="1" t="s">
        <v>29</v>
      </c>
      <c r="O2481" s="1" t="s">
        <v>62</v>
      </c>
      <c r="P2481" s="1" t="s">
        <v>2038</v>
      </c>
      <c r="Q2481" s="10">
        <v>25.4</v>
      </c>
      <c r="R2481" s="10">
        <v>5</v>
      </c>
      <c r="S2481" s="10">
        <v>127</v>
      </c>
      <c r="T2481" s="1">
        <v>0</v>
      </c>
      <c r="U2481" s="10">
        <v>8.6359999999999992</v>
      </c>
    </row>
    <row r="2482" spans="1:21" ht="16.5" x14ac:dyDescent="0.3">
      <c r="A2482" t="s">
        <v>6546</v>
      </c>
      <c r="B2482" s="2">
        <v>44185</v>
      </c>
      <c r="C2482" s="2">
        <v>44189</v>
      </c>
      <c r="D2482" s="1" t="s">
        <v>47</v>
      </c>
      <c r="E2482" s="1" t="s">
        <v>4783</v>
      </c>
      <c r="F2482" s="1" t="s">
        <v>4784</v>
      </c>
      <c r="G2482" s="1" t="s">
        <v>23</v>
      </c>
      <c r="H2482" s="1" t="s">
        <v>24</v>
      </c>
      <c r="I2482" s="1" t="s">
        <v>319</v>
      </c>
      <c r="J2482" s="1" t="s">
        <v>1471</v>
      </c>
      <c r="K2482" s="1">
        <v>39212</v>
      </c>
      <c r="L2482" s="1" t="s">
        <v>27</v>
      </c>
      <c r="M2482" s="1" t="s">
        <v>744</v>
      </c>
      <c r="N2482" s="1" t="s">
        <v>68</v>
      </c>
      <c r="O2482" s="1" t="s">
        <v>156</v>
      </c>
      <c r="P2482" s="1" t="s">
        <v>745</v>
      </c>
      <c r="Q2482" s="10">
        <v>66.300000000000011</v>
      </c>
      <c r="R2482" s="10">
        <v>3</v>
      </c>
      <c r="S2482" s="10">
        <v>198.90000000000003</v>
      </c>
      <c r="T2482" s="1">
        <v>0</v>
      </c>
      <c r="U2482" s="10">
        <v>8.6190000000000033</v>
      </c>
    </row>
    <row r="2483" spans="1:21" ht="16.5" x14ac:dyDescent="0.3">
      <c r="A2483" t="s">
        <v>7174</v>
      </c>
      <c r="B2483" s="2">
        <v>43185</v>
      </c>
      <c r="C2483" s="2">
        <v>43189</v>
      </c>
      <c r="D2483" s="1" t="s">
        <v>47</v>
      </c>
      <c r="E2483" s="1" t="s">
        <v>573</v>
      </c>
      <c r="F2483" s="1" t="s">
        <v>574</v>
      </c>
      <c r="G2483" s="1" t="s">
        <v>38</v>
      </c>
      <c r="H2483" s="1" t="s">
        <v>24</v>
      </c>
      <c r="I2483" s="1" t="s">
        <v>39</v>
      </c>
      <c r="J2483" s="1" t="s">
        <v>40</v>
      </c>
      <c r="K2483" s="1">
        <v>90036</v>
      </c>
      <c r="L2483" s="1" t="s">
        <v>41</v>
      </c>
      <c r="M2483" s="1" t="s">
        <v>744</v>
      </c>
      <c r="N2483" s="1" t="s">
        <v>68</v>
      </c>
      <c r="O2483" s="1" t="s">
        <v>156</v>
      </c>
      <c r="P2483" s="1" t="s">
        <v>745</v>
      </c>
      <c r="Q2483" s="10">
        <v>66.300000000000011</v>
      </c>
      <c r="R2483" s="10">
        <v>3</v>
      </c>
      <c r="S2483" s="10">
        <v>198.90000000000003</v>
      </c>
      <c r="T2483" s="1">
        <v>0</v>
      </c>
      <c r="U2483" s="10">
        <v>8.6190000000000033</v>
      </c>
    </row>
    <row r="2484" spans="1:21" ht="16.5" x14ac:dyDescent="0.3">
      <c r="A2484" t="s">
        <v>8085</v>
      </c>
      <c r="B2484" s="2">
        <v>43929</v>
      </c>
      <c r="C2484" s="2">
        <v>43935</v>
      </c>
      <c r="D2484" s="1" t="s">
        <v>47</v>
      </c>
      <c r="E2484" s="1" t="s">
        <v>2534</v>
      </c>
      <c r="F2484" s="1" t="s">
        <v>2535</v>
      </c>
      <c r="G2484" s="1" t="s">
        <v>23</v>
      </c>
      <c r="H2484" s="1" t="s">
        <v>24</v>
      </c>
      <c r="I2484" s="1" t="s">
        <v>3714</v>
      </c>
      <c r="J2484" s="1" t="s">
        <v>1258</v>
      </c>
      <c r="K2484" s="1">
        <v>30080</v>
      </c>
      <c r="L2484" s="1" t="s">
        <v>27</v>
      </c>
      <c r="M2484" s="1" t="s">
        <v>5391</v>
      </c>
      <c r="N2484" s="1" t="s">
        <v>43</v>
      </c>
      <c r="O2484" s="1" t="s">
        <v>168</v>
      </c>
      <c r="P2484" s="1" t="s">
        <v>5392</v>
      </c>
      <c r="Q2484" s="10">
        <v>17.920000000000002</v>
      </c>
      <c r="R2484" s="10">
        <v>4</v>
      </c>
      <c r="S2484" s="10">
        <v>71.680000000000007</v>
      </c>
      <c r="T2484" s="1">
        <v>0</v>
      </c>
      <c r="U2484" s="10">
        <v>8.6016000000000012</v>
      </c>
    </row>
    <row r="2485" spans="1:21" ht="16.5" x14ac:dyDescent="0.3">
      <c r="A2485" t="s">
        <v>8131</v>
      </c>
      <c r="B2485" s="2">
        <v>44473</v>
      </c>
      <c r="C2485" s="2">
        <v>44477</v>
      </c>
      <c r="D2485" s="1" t="s">
        <v>47</v>
      </c>
      <c r="E2485" s="1" t="s">
        <v>292</v>
      </c>
      <c r="F2485" s="1" t="s">
        <v>293</v>
      </c>
      <c r="G2485" s="1" t="s">
        <v>99</v>
      </c>
      <c r="H2485" s="1" t="s">
        <v>24</v>
      </c>
      <c r="I2485" s="1" t="s">
        <v>3157</v>
      </c>
      <c r="J2485" s="1" t="s">
        <v>2697</v>
      </c>
      <c r="K2485" s="1">
        <v>20735</v>
      </c>
      <c r="L2485" s="1" t="s">
        <v>143</v>
      </c>
      <c r="M2485" s="1" t="s">
        <v>3391</v>
      </c>
      <c r="N2485" s="1" t="s">
        <v>29</v>
      </c>
      <c r="O2485" s="1" t="s">
        <v>62</v>
      </c>
      <c r="P2485" s="1" t="s">
        <v>3392</v>
      </c>
      <c r="Q2485" s="10">
        <v>19.98</v>
      </c>
      <c r="R2485" s="10">
        <v>1</v>
      </c>
      <c r="S2485" s="10">
        <v>19.98</v>
      </c>
      <c r="T2485" s="1">
        <v>0</v>
      </c>
      <c r="U2485" s="10">
        <v>8.5914000000000019</v>
      </c>
    </row>
    <row r="2486" spans="1:21" ht="16.5" x14ac:dyDescent="0.3">
      <c r="A2486" t="s">
        <v>9704</v>
      </c>
      <c r="B2486" s="2">
        <v>43160</v>
      </c>
      <c r="C2486" s="2">
        <v>43166</v>
      </c>
      <c r="D2486" s="1" t="s">
        <v>47</v>
      </c>
      <c r="E2486" s="1" t="s">
        <v>4529</v>
      </c>
      <c r="F2486" s="1" t="s">
        <v>4530</v>
      </c>
      <c r="G2486" s="1" t="s">
        <v>23</v>
      </c>
      <c r="H2486" s="1" t="s">
        <v>24</v>
      </c>
      <c r="I2486" s="1" t="s">
        <v>179</v>
      </c>
      <c r="J2486" s="1" t="s">
        <v>101</v>
      </c>
      <c r="K2486" s="1">
        <v>77036</v>
      </c>
      <c r="L2486" s="1" t="s">
        <v>102</v>
      </c>
      <c r="M2486" s="1" t="s">
        <v>5090</v>
      </c>
      <c r="N2486" s="1" t="s">
        <v>43</v>
      </c>
      <c r="O2486" s="1" t="s">
        <v>56</v>
      </c>
      <c r="P2486" s="1" t="s">
        <v>5091</v>
      </c>
      <c r="Q2486" s="10">
        <v>137.352</v>
      </c>
      <c r="R2486" s="10">
        <v>3</v>
      </c>
      <c r="S2486" s="10">
        <v>412.05600000000004</v>
      </c>
      <c r="T2486" s="1">
        <v>0.2</v>
      </c>
      <c r="U2486" s="10">
        <v>8.5844999999999914</v>
      </c>
    </row>
    <row r="2487" spans="1:21" ht="16.5" x14ac:dyDescent="0.3">
      <c r="A2487" t="s">
        <v>7777</v>
      </c>
      <c r="B2487" s="2">
        <v>44511</v>
      </c>
      <c r="C2487" s="2">
        <v>44517</v>
      </c>
      <c r="D2487" s="1" t="s">
        <v>47</v>
      </c>
      <c r="E2487" s="1" t="s">
        <v>2804</v>
      </c>
      <c r="F2487" s="1" t="s">
        <v>2805</v>
      </c>
      <c r="G2487" s="1" t="s">
        <v>99</v>
      </c>
      <c r="H2487" s="1" t="s">
        <v>24</v>
      </c>
      <c r="I2487" s="1" t="s">
        <v>2515</v>
      </c>
      <c r="J2487" s="1" t="s">
        <v>111</v>
      </c>
      <c r="K2487" s="1">
        <v>53209</v>
      </c>
      <c r="L2487" s="1" t="s">
        <v>102</v>
      </c>
      <c r="M2487" s="1" t="s">
        <v>2006</v>
      </c>
      <c r="N2487" s="1" t="s">
        <v>43</v>
      </c>
      <c r="O2487" s="1" t="s">
        <v>72</v>
      </c>
      <c r="P2487" s="1" t="s">
        <v>2007</v>
      </c>
      <c r="Q2487" s="10">
        <v>18.240000000000002</v>
      </c>
      <c r="R2487" s="10">
        <v>3</v>
      </c>
      <c r="S2487" s="10">
        <v>54.720000000000006</v>
      </c>
      <c r="T2487" s="1">
        <v>0</v>
      </c>
      <c r="U2487" s="10">
        <v>8.5727999999999991</v>
      </c>
    </row>
    <row r="2488" spans="1:21" ht="16.5" x14ac:dyDescent="0.3">
      <c r="A2488" t="s">
        <v>10154</v>
      </c>
      <c r="B2488" s="2">
        <v>43720</v>
      </c>
      <c r="C2488" s="2">
        <v>43725</v>
      </c>
      <c r="D2488" s="1" t="s">
        <v>20</v>
      </c>
      <c r="E2488" s="1" t="s">
        <v>957</v>
      </c>
      <c r="F2488" s="1" t="s">
        <v>958</v>
      </c>
      <c r="G2488" s="1" t="s">
        <v>23</v>
      </c>
      <c r="H2488" s="1" t="s">
        <v>24</v>
      </c>
      <c r="I2488" s="1" t="s">
        <v>92</v>
      </c>
      <c r="J2488" s="1" t="s">
        <v>93</v>
      </c>
      <c r="K2488" s="1">
        <v>98103</v>
      </c>
      <c r="L2488" s="1" t="s">
        <v>41</v>
      </c>
      <c r="M2488" s="1" t="s">
        <v>3485</v>
      </c>
      <c r="N2488" s="1" t="s">
        <v>68</v>
      </c>
      <c r="O2488" s="1" t="s">
        <v>156</v>
      </c>
      <c r="P2488" s="1" t="s">
        <v>3486</v>
      </c>
      <c r="Q2488" s="10">
        <v>21.98</v>
      </c>
      <c r="R2488" s="10">
        <v>2</v>
      </c>
      <c r="S2488" s="10">
        <v>43.96</v>
      </c>
      <c r="T2488" s="1">
        <v>0</v>
      </c>
      <c r="U2488" s="10">
        <v>8.5722000000000005</v>
      </c>
    </row>
    <row r="2489" spans="1:21" ht="16.5" x14ac:dyDescent="0.3">
      <c r="A2489" t="s">
        <v>2586</v>
      </c>
      <c r="B2489" s="2">
        <v>44197</v>
      </c>
      <c r="C2489" s="2">
        <v>44202</v>
      </c>
      <c r="D2489" s="1" t="s">
        <v>47</v>
      </c>
      <c r="E2489" s="1" t="s">
        <v>2587</v>
      </c>
      <c r="F2489" s="1" t="s">
        <v>2588</v>
      </c>
      <c r="G2489" s="1" t="s">
        <v>23</v>
      </c>
      <c r="H2489" s="1" t="s">
        <v>24</v>
      </c>
      <c r="I2489" s="1" t="s">
        <v>2589</v>
      </c>
      <c r="J2489" s="1" t="s">
        <v>489</v>
      </c>
      <c r="K2489" s="1">
        <v>44052</v>
      </c>
      <c r="L2489" s="1" t="s">
        <v>143</v>
      </c>
      <c r="M2489" s="1" t="s">
        <v>2590</v>
      </c>
      <c r="N2489" s="1" t="s">
        <v>29</v>
      </c>
      <c r="O2489" s="1" t="s">
        <v>62</v>
      </c>
      <c r="P2489" s="1" t="s">
        <v>2591</v>
      </c>
      <c r="Q2489" s="10">
        <v>48.896000000000001</v>
      </c>
      <c r="R2489" s="10">
        <v>4</v>
      </c>
      <c r="S2489" s="10">
        <v>195.584</v>
      </c>
      <c r="T2489" s="1">
        <v>0.2</v>
      </c>
      <c r="U2489" s="10">
        <v>8.5567999999999991</v>
      </c>
    </row>
    <row r="2490" spans="1:21" ht="16.5" x14ac:dyDescent="0.3">
      <c r="A2490" t="s">
        <v>10443</v>
      </c>
      <c r="B2490" s="2">
        <v>44096</v>
      </c>
      <c r="C2490" s="2">
        <v>44101</v>
      </c>
      <c r="D2490" s="1" t="s">
        <v>47</v>
      </c>
      <c r="E2490" s="1" t="s">
        <v>3447</v>
      </c>
      <c r="F2490" s="1" t="s">
        <v>3448</v>
      </c>
      <c r="G2490" s="1" t="s">
        <v>38</v>
      </c>
      <c r="H2490" s="1" t="s">
        <v>24</v>
      </c>
      <c r="I2490" s="1" t="s">
        <v>4698</v>
      </c>
      <c r="J2490" s="1" t="s">
        <v>448</v>
      </c>
      <c r="K2490" s="1">
        <v>80020</v>
      </c>
      <c r="L2490" s="1" t="s">
        <v>41</v>
      </c>
      <c r="M2490" s="1" t="s">
        <v>1522</v>
      </c>
      <c r="N2490" s="1" t="s">
        <v>29</v>
      </c>
      <c r="O2490" s="1" t="s">
        <v>62</v>
      </c>
      <c r="P2490" s="1" t="s">
        <v>1523</v>
      </c>
      <c r="Q2490" s="10">
        <v>68.432000000000016</v>
      </c>
      <c r="R2490" s="10">
        <v>7</v>
      </c>
      <c r="S2490" s="10">
        <v>479.02400000000011</v>
      </c>
      <c r="T2490" s="1">
        <v>0.2</v>
      </c>
      <c r="U2490" s="10">
        <v>8.5539999999999878</v>
      </c>
    </row>
    <row r="2491" spans="1:21" ht="16.5" x14ac:dyDescent="0.3">
      <c r="A2491" t="s">
        <v>8407</v>
      </c>
      <c r="B2491" s="2">
        <v>43771</v>
      </c>
      <c r="C2491" s="2">
        <v>43776</v>
      </c>
      <c r="D2491" s="1" t="s">
        <v>47</v>
      </c>
      <c r="E2491" s="1" t="s">
        <v>4918</v>
      </c>
      <c r="F2491" s="1" t="s">
        <v>4919</v>
      </c>
      <c r="G2491" s="1" t="s">
        <v>23</v>
      </c>
      <c r="H2491" s="1" t="s">
        <v>24</v>
      </c>
      <c r="I2491" s="1" t="s">
        <v>269</v>
      </c>
      <c r="J2491" s="1" t="s">
        <v>262</v>
      </c>
      <c r="K2491" s="1">
        <v>12180</v>
      </c>
      <c r="L2491" s="1" t="s">
        <v>143</v>
      </c>
      <c r="M2491" s="1" t="s">
        <v>6440</v>
      </c>
      <c r="N2491" s="1" t="s">
        <v>29</v>
      </c>
      <c r="O2491" s="1" t="s">
        <v>33</v>
      </c>
      <c r="P2491" s="1" t="s">
        <v>6441</v>
      </c>
      <c r="Q2491" s="10">
        <v>109.764</v>
      </c>
      <c r="R2491" s="10">
        <v>2</v>
      </c>
      <c r="S2491" s="10">
        <v>219.52799999999999</v>
      </c>
      <c r="T2491" s="1">
        <v>0.1</v>
      </c>
      <c r="U2491" s="10">
        <v>8.5371999999999968</v>
      </c>
    </row>
    <row r="2492" spans="1:21" ht="16.5" x14ac:dyDescent="0.3">
      <c r="A2492" t="s">
        <v>4642</v>
      </c>
      <c r="B2492" s="2">
        <v>44548</v>
      </c>
      <c r="C2492" s="2">
        <v>44553</v>
      </c>
      <c r="D2492" s="1" t="s">
        <v>47</v>
      </c>
      <c r="E2492" s="1" t="s">
        <v>4643</v>
      </c>
      <c r="F2492" s="1" t="s">
        <v>4644</v>
      </c>
      <c r="G2492" s="1" t="s">
        <v>23</v>
      </c>
      <c r="H2492" s="1" t="s">
        <v>24</v>
      </c>
      <c r="I2492" s="1" t="s">
        <v>2309</v>
      </c>
      <c r="J2492" s="1" t="s">
        <v>262</v>
      </c>
      <c r="K2492" s="1">
        <v>11572</v>
      </c>
      <c r="L2492" s="1" t="s">
        <v>143</v>
      </c>
      <c r="M2492" s="1" t="s">
        <v>4645</v>
      </c>
      <c r="N2492" s="1" t="s">
        <v>29</v>
      </c>
      <c r="O2492" s="1" t="s">
        <v>62</v>
      </c>
      <c r="P2492" s="1" t="s">
        <v>4646</v>
      </c>
      <c r="Q2492" s="10">
        <v>18.96</v>
      </c>
      <c r="R2492" s="10">
        <v>2</v>
      </c>
      <c r="S2492" s="10">
        <v>37.92</v>
      </c>
      <c r="T2492" s="1">
        <v>0</v>
      </c>
      <c r="U2492" s="10">
        <v>8.532</v>
      </c>
    </row>
    <row r="2493" spans="1:21" ht="16.5" x14ac:dyDescent="0.3">
      <c r="A2493" t="s">
        <v>8674</v>
      </c>
      <c r="B2493" s="2">
        <v>43554</v>
      </c>
      <c r="C2493" s="2">
        <v>43559</v>
      </c>
      <c r="D2493" s="1" t="s">
        <v>47</v>
      </c>
      <c r="E2493" s="1" t="s">
        <v>6593</v>
      </c>
      <c r="F2493" s="1" t="s">
        <v>6594</v>
      </c>
      <c r="G2493" s="1" t="s">
        <v>38</v>
      </c>
      <c r="H2493" s="1" t="s">
        <v>24</v>
      </c>
      <c r="I2493" s="1" t="s">
        <v>294</v>
      </c>
      <c r="J2493" s="1" t="s">
        <v>206</v>
      </c>
      <c r="K2493" s="1">
        <v>60610</v>
      </c>
      <c r="L2493" s="1" t="s">
        <v>102</v>
      </c>
      <c r="M2493" s="1" t="s">
        <v>3918</v>
      </c>
      <c r="N2493" s="1" t="s">
        <v>43</v>
      </c>
      <c r="O2493" s="1" t="s">
        <v>87</v>
      </c>
      <c r="P2493" s="1" t="s">
        <v>3919</v>
      </c>
      <c r="Q2493" s="10">
        <v>23.52</v>
      </c>
      <c r="R2493" s="10">
        <v>5</v>
      </c>
      <c r="S2493" s="10">
        <v>117.6</v>
      </c>
      <c r="T2493" s="1">
        <v>0.2</v>
      </c>
      <c r="U2493" s="10">
        <v>8.5259999999999998</v>
      </c>
    </row>
    <row r="2494" spans="1:21" ht="16.5" x14ac:dyDescent="0.3">
      <c r="A2494" t="s">
        <v>2117</v>
      </c>
      <c r="B2494" s="2">
        <v>44065</v>
      </c>
      <c r="C2494" s="2">
        <v>44071</v>
      </c>
      <c r="D2494" s="1" t="s">
        <v>47</v>
      </c>
      <c r="E2494" s="1" t="s">
        <v>2118</v>
      </c>
      <c r="F2494" s="1" t="s">
        <v>2119</v>
      </c>
      <c r="G2494" s="1" t="s">
        <v>23</v>
      </c>
      <c r="H2494" s="1" t="s">
        <v>24</v>
      </c>
      <c r="I2494" s="1" t="s">
        <v>488</v>
      </c>
      <c r="J2494" s="1" t="s">
        <v>489</v>
      </c>
      <c r="K2494" s="1">
        <v>43229</v>
      </c>
      <c r="L2494" s="1" t="s">
        <v>143</v>
      </c>
      <c r="M2494" s="1" t="s">
        <v>2120</v>
      </c>
      <c r="N2494" s="1" t="s">
        <v>43</v>
      </c>
      <c r="O2494" s="1" t="s">
        <v>75</v>
      </c>
      <c r="P2494" s="1" t="s">
        <v>2121</v>
      </c>
      <c r="Q2494" s="10">
        <v>113.55200000000001</v>
      </c>
      <c r="R2494" s="10">
        <v>2</v>
      </c>
      <c r="S2494" s="10">
        <v>227.10400000000001</v>
      </c>
      <c r="T2494" s="1">
        <v>0.2</v>
      </c>
      <c r="U2494" s="10">
        <v>8.5163999999999938</v>
      </c>
    </row>
    <row r="2495" spans="1:21" ht="16.5" x14ac:dyDescent="0.3">
      <c r="A2495" t="s">
        <v>8475</v>
      </c>
      <c r="B2495" s="2">
        <v>44350</v>
      </c>
      <c r="C2495" s="2">
        <v>44354</v>
      </c>
      <c r="D2495" s="1" t="s">
        <v>47</v>
      </c>
      <c r="E2495" s="1" t="s">
        <v>1383</v>
      </c>
      <c r="F2495" s="1" t="s">
        <v>1384</v>
      </c>
      <c r="G2495" s="1" t="s">
        <v>38</v>
      </c>
      <c r="H2495" s="1" t="s">
        <v>24</v>
      </c>
      <c r="I2495" s="1" t="s">
        <v>39</v>
      </c>
      <c r="J2495" s="1" t="s">
        <v>40</v>
      </c>
      <c r="K2495" s="1">
        <v>90036</v>
      </c>
      <c r="L2495" s="1" t="s">
        <v>41</v>
      </c>
      <c r="M2495" s="1" t="s">
        <v>4068</v>
      </c>
      <c r="N2495" s="1" t="s">
        <v>68</v>
      </c>
      <c r="O2495" s="1" t="s">
        <v>156</v>
      </c>
      <c r="P2495" s="1" t="s">
        <v>4069</v>
      </c>
      <c r="Q2495" s="10">
        <v>44.75</v>
      </c>
      <c r="R2495" s="10">
        <v>5</v>
      </c>
      <c r="S2495" s="10">
        <v>223.75</v>
      </c>
      <c r="T2495" s="1">
        <v>0</v>
      </c>
      <c r="U2495" s="10">
        <v>8.5024999999999942</v>
      </c>
    </row>
    <row r="2496" spans="1:21" ht="16.5" x14ac:dyDescent="0.3">
      <c r="A2496" t="s">
        <v>10572</v>
      </c>
      <c r="B2496" s="2">
        <v>44159</v>
      </c>
      <c r="C2496" s="2">
        <v>44165</v>
      </c>
      <c r="D2496" s="1" t="s">
        <v>47</v>
      </c>
      <c r="E2496" s="1" t="s">
        <v>2758</v>
      </c>
      <c r="F2496" s="1" t="s">
        <v>2759</v>
      </c>
      <c r="G2496" s="1" t="s">
        <v>99</v>
      </c>
      <c r="H2496" s="1" t="s">
        <v>24</v>
      </c>
      <c r="I2496" s="1" t="s">
        <v>2296</v>
      </c>
      <c r="J2496" s="1" t="s">
        <v>51</v>
      </c>
      <c r="K2496" s="1">
        <v>33012</v>
      </c>
      <c r="L2496" s="1" t="s">
        <v>27</v>
      </c>
      <c r="M2496" s="1" t="s">
        <v>2321</v>
      </c>
      <c r="N2496" s="1" t="s">
        <v>29</v>
      </c>
      <c r="O2496" s="1" t="s">
        <v>30</v>
      </c>
      <c r="P2496" s="1" t="s">
        <v>2322</v>
      </c>
      <c r="Q2496" s="10">
        <v>339.92000000000007</v>
      </c>
      <c r="R2496" s="10">
        <v>5</v>
      </c>
      <c r="S2496" s="10">
        <v>1699.6000000000004</v>
      </c>
      <c r="T2496" s="1">
        <v>0.2</v>
      </c>
      <c r="U2496" s="10">
        <v>8.4979999999999762</v>
      </c>
    </row>
    <row r="2497" spans="1:21" ht="16.5" x14ac:dyDescent="0.3">
      <c r="A2497" t="s">
        <v>6919</v>
      </c>
      <c r="B2497" s="2">
        <v>43967</v>
      </c>
      <c r="C2497" s="2">
        <v>43972</v>
      </c>
      <c r="D2497" s="1" t="s">
        <v>20</v>
      </c>
      <c r="E2497" s="1" t="s">
        <v>1337</v>
      </c>
      <c r="F2497" s="1" t="s">
        <v>1338</v>
      </c>
      <c r="G2497" s="1" t="s">
        <v>23</v>
      </c>
      <c r="H2497" s="1" t="s">
        <v>24</v>
      </c>
      <c r="I2497" s="1" t="s">
        <v>39</v>
      </c>
      <c r="J2497" s="1" t="s">
        <v>40</v>
      </c>
      <c r="K2497" s="1">
        <v>90036</v>
      </c>
      <c r="L2497" s="1" t="s">
        <v>41</v>
      </c>
      <c r="M2497" s="1" t="s">
        <v>2338</v>
      </c>
      <c r="N2497" s="1" t="s">
        <v>43</v>
      </c>
      <c r="O2497" s="1" t="s">
        <v>87</v>
      </c>
      <c r="P2497" s="1" t="s">
        <v>2339</v>
      </c>
      <c r="Q2497" s="10">
        <v>17.34</v>
      </c>
      <c r="R2497" s="10">
        <v>3</v>
      </c>
      <c r="S2497" s="10">
        <v>52.019999999999996</v>
      </c>
      <c r="T2497" s="1">
        <v>0</v>
      </c>
      <c r="U2497" s="10">
        <v>8.4966000000000008</v>
      </c>
    </row>
    <row r="2498" spans="1:21" ht="16.5" x14ac:dyDescent="0.3">
      <c r="A2498" t="s">
        <v>2325</v>
      </c>
      <c r="B2498" s="2">
        <v>43351</v>
      </c>
      <c r="C2498" s="2">
        <v>43355</v>
      </c>
      <c r="D2498" s="1" t="s">
        <v>47</v>
      </c>
      <c r="E2498" s="1" t="s">
        <v>440</v>
      </c>
      <c r="F2498" s="1" t="s">
        <v>441</v>
      </c>
      <c r="G2498" s="1" t="s">
        <v>23</v>
      </c>
      <c r="H2498" s="1" t="s">
        <v>24</v>
      </c>
      <c r="I2498" s="1" t="s">
        <v>124</v>
      </c>
      <c r="J2498" s="1" t="s">
        <v>40</v>
      </c>
      <c r="K2498" s="1">
        <v>94110</v>
      </c>
      <c r="L2498" s="1" t="s">
        <v>41</v>
      </c>
      <c r="M2498" s="1" t="s">
        <v>2326</v>
      </c>
      <c r="N2498" s="1" t="s">
        <v>68</v>
      </c>
      <c r="O2498" s="1" t="s">
        <v>156</v>
      </c>
      <c r="P2498" s="1" t="s">
        <v>2327</v>
      </c>
      <c r="Q2498" s="10">
        <v>49.98</v>
      </c>
      <c r="R2498" s="10">
        <v>2</v>
      </c>
      <c r="S2498" s="10">
        <v>99.96</v>
      </c>
      <c r="T2498" s="1">
        <v>0</v>
      </c>
      <c r="U2498" s="10">
        <v>8.4965999999999937</v>
      </c>
    </row>
    <row r="2499" spans="1:21" ht="16.5" x14ac:dyDescent="0.3">
      <c r="A2499" t="s">
        <v>9031</v>
      </c>
      <c r="B2499" s="2">
        <v>44231</v>
      </c>
      <c r="C2499" s="2">
        <v>44236</v>
      </c>
      <c r="D2499" s="1" t="s">
        <v>47</v>
      </c>
      <c r="E2499" s="1" t="s">
        <v>2300</v>
      </c>
      <c r="F2499" s="1" t="s">
        <v>2301</v>
      </c>
      <c r="G2499" s="1" t="s">
        <v>23</v>
      </c>
      <c r="H2499" s="1" t="s">
        <v>24</v>
      </c>
      <c r="I2499" s="1" t="s">
        <v>380</v>
      </c>
      <c r="J2499" s="1" t="s">
        <v>262</v>
      </c>
      <c r="K2499" s="1">
        <v>14609</v>
      </c>
      <c r="L2499" s="1" t="s">
        <v>143</v>
      </c>
      <c r="M2499" s="1" t="s">
        <v>3546</v>
      </c>
      <c r="N2499" s="1" t="s">
        <v>43</v>
      </c>
      <c r="O2499" s="1" t="s">
        <v>75</v>
      </c>
      <c r="P2499" s="1" t="s">
        <v>3547</v>
      </c>
      <c r="Q2499" s="10">
        <v>32.67</v>
      </c>
      <c r="R2499" s="10">
        <v>3</v>
      </c>
      <c r="S2499" s="10">
        <v>98.01</v>
      </c>
      <c r="T2499" s="1">
        <v>0</v>
      </c>
      <c r="U2499" s="10">
        <v>8.4942000000000011</v>
      </c>
    </row>
    <row r="2500" spans="1:21" ht="16.5" x14ac:dyDescent="0.3">
      <c r="A2500" t="s">
        <v>8942</v>
      </c>
      <c r="B2500" s="2">
        <v>44290</v>
      </c>
      <c r="C2500" s="2">
        <v>44296</v>
      </c>
      <c r="D2500" s="1" t="s">
        <v>47</v>
      </c>
      <c r="E2500" s="1" t="s">
        <v>3161</v>
      </c>
      <c r="F2500" s="1" t="s">
        <v>3162</v>
      </c>
      <c r="G2500" s="1" t="s">
        <v>99</v>
      </c>
      <c r="H2500" s="1" t="s">
        <v>24</v>
      </c>
      <c r="I2500" s="1" t="s">
        <v>261</v>
      </c>
      <c r="J2500" s="1" t="s">
        <v>262</v>
      </c>
      <c r="K2500" s="1">
        <v>10011</v>
      </c>
      <c r="L2500" s="1" t="s">
        <v>143</v>
      </c>
      <c r="M2500" s="1" t="s">
        <v>2389</v>
      </c>
      <c r="N2500" s="1" t="s">
        <v>43</v>
      </c>
      <c r="O2500" s="1" t="s">
        <v>168</v>
      </c>
      <c r="P2500" s="1" t="s">
        <v>2390</v>
      </c>
      <c r="Q2500" s="10">
        <v>16.98</v>
      </c>
      <c r="R2500" s="10">
        <v>1</v>
      </c>
      <c r="S2500" s="10">
        <v>16.98</v>
      </c>
      <c r="T2500" s="1">
        <v>0</v>
      </c>
      <c r="U2500" s="10">
        <v>8.49</v>
      </c>
    </row>
    <row r="2501" spans="1:21" ht="16.5" x14ac:dyDescent="0.3">
      <c r="A2501" t="s">
        <v>4347</v>
      </c>
      <c r="B2501" s="2">
        <v>43711</v>
      </c>
      <c r="C2501" s="2">
        <v>43717</v>
      </c>
      <c r="D2501" s="1" t="s">
        <v>47</v>
      </c>
      <c r="E2501" s="1" t="s">
        <v>901</v>
      </c>
      <c r="F2501" s="1" t="s">
        <v>902</v>
      </c>
      <c r="G2501" s="1" t="s">
        <v>38</v>
      </c>
      <c r="H2501" s="1" t="s">
        <v>24</v>
      </c>
      <c r="I2501" s="1" t="s">
        <v>124</v>
      </c>
      <c r="J2501" s="1" t="s">
        <v>40</v>
      </c>
      <c r="K2501" s="1">
        <v>94122</v>
      </c>
      <c r="L2501" s="1" t="s">
        <v>41</v>
      </c>
      <c r="M2501" s="1" t="s">
        <v>1798</v>
      </c>
      <c r="N2501" s="1" t="s">
        <v>43</v>
      </c>
      <c r="O2501" s="1" t="s">
        <v>56</v>
      </c>
      <c r="P2501" s="1" t="s">
        <v>1799</v>
      </c>
      <c r="Q2501" s="10">
        <v>31.44</v>
      </c>
      <c r="R2501" s="10">
        <v>3</v>
      </c>
      <c r="S2501" s="10">
        <v>94.320000000000007</v>
      </c>
      <c r="T2501" s="1">
        <v>0</v>
      </c>
      <c r="U2501" s="10">
        <v>8.4888000000000012</v>
      </c>
    </row>
    <row r="2502" spans="1:21" ht="16.5" x14ac:dyDescent="0.3">
      <c r="A2502" t="s">
        <v>5920</v>
      </c>
      <c r="B2502" s="2">
        <v>44421</v>
      </c>
      <c r="C2502" s="2">
        <v>44421</v>
      </c>
      <c r="D2502" s="1" t="s">
        <v>1276</v>
      </c>
      <c r="E2502" s="1" t="s">
        <v>2232</v>
      </c>
      <c r="F2502" s="1" t="s">
        <v>2233</v>
      </c>
      <c r="G2502" s="1" t="s">
        <v>23</v>
      </c>
      <c r="H2502" s="1" t="s">
        <v>24</v>
      </c>
      <c r="I2502" s="1" t="s">
        <v>124</v>
      </c>
      <c r="J2502" s="1" t="s">
        <v>40</v>
      </c>
      <c r="K2502" s="1">
        <v>94122</v>
      </c>
      <c r="L2502" s="1" t="s">
        <v>41</v>
      </c>
      <c r="M2502" s="1" t="s">
        <v>1798</v>
      </c>
      <c r="N2502" s="1" t="s">
        <v>43</v>
      </c>
      <c r="O2502" s="1" t="s">
        <v>56</v>
      </c>
      <c r="P2502" s="1" t="s">
        <v>1799</v>
      </c>
      <c r="Q2502" s="10">
        <v>31.44</v>
      </c>
      <c r="R2502" s="10">
        <v>3</v>
      </c>
      <c r="S2502" s="10">
        <v>94.320000000000007</v>
      </c>
      <c r="T2502" s="1">
        <v>0</v>
      </c>
      <c r="U2502" s="10">
        <v>8.4888000000000012</v>
      </c>
    </row>
    <row r="2503" spans="1:21" ht="16.5" x14ac:dyDescent="0.3">
      <c r="A2503" t="s">
        <v>8524</v>
      </c>
      <c r="B2503" s="2">
        <v>44543</v>
      </c>
      <c r="C2503" s="2">
        <v>44543</v>
      </c>
      <c r="D2503" s="1" t="s">
        <v>1276</v>
      </c>
      <c r="E2503" s="1" t="s">
        <v>5135</v>
      </c>
      <c r="F2503" s="1" t="s">
        <v>5136</v>
      </c>
      <c r="G2503" s="1" t="s">
        <v>23</v>
      </c>
      <c r="H2503" s="1" t="s">
        <v>24</v>
      </c>
      <c r="I2503" s="1" t="s">
        <v>92</v>
      </c>
      <c r="J2503" s="1" t="s">
        <v>93</v>
      </c>
      <c r="K2503" s="1">
        <v>98103</v>
      </c>
      <c r="L2503" s="1" t="s">
        <v>41</v>
      </c>
      <c r="M2503" s="1" t="s">
        <v>1798</v>
      </c>
      <c r="N2503" s="1" t="s">
        <v>43</v>
      </c>
      <c r="O2503" s="1" t="s">
        <v>56</v>
      </c>
      <c r="P2503" s="1" t="s">
        <v>1799</v>
      </c>
      <c r="Q2503" s="10">
        <v>31.44</v>
      </c>
      <c r="R2503" s="10">
        <v>3</v>
      </c>
      <c r="S2503" s="10">
        <v>94.320000000000007</v>
      </c>
      <c r="T2503" s="1">
        <v>0</v>
      </c>
      <c r="U2503" s="10">
        <v>8.4888000000000012</v>
      </c>
    </row>
    <row r="2504" spans="1:21" ht="16.5" x14ac:dyDescent="0.3">
      <c r="A2504" t="s">
        <v>229</v>
      </c>
      <c r="B2504" s="2">
        <v>43393</v>
      </c>
      <c r="C2504" s="2">
        <v>43398</v>
      </c>
      <c r="D2504" s="1" t="s">
        <v>20</v>
      </c>
      <c r="E2504" s="1" t="s">
        <v>230</v>
      </c>
      <c r="F2504" s="1" t="s">
        <v>231</v>
      </c>
      <c r="G2504" s="1" t="s">
        <v>23</v>
      </c>
      <c r="H2504" s="1" t="s">
        <v>24</v>
      </c>
      <c r="I2504" s="1" t="s">
        <v>232</v>
      </c>
      <c r="J2504" s="1" t="s">
        <v>233</v>
      </c>
      <c r="K2504" s="1">
        <v>48185</v>
      </c>
      <c r="L2504" s="1" t="s">
        <v>102</v>
      </c>
      <c r="M2504" s="1" t="s">
        <v>234</v>
      </c>
      <c r="N2504" s="1" t="s">
        <v>43</v>
      </c>
      <c r="O2504" s="1" t="s">
        <v>56</v>
      </c>
      <c r="P2504" s="1" t="s">
        <v>235</v>
      </c>
      <c r="Q2504" s="10">
        <v>211.96</v>
      </c>
      <c r="R2504" s="10">
        <v>4</v>
      </c>
      <c r="S2504" s="10">
        <v>847.84</v>
      </c>
      <c r="T2504" s="1">
        <v>0</v>
      </c>
      <c r="U2504" s="10">
        <v>8.4783999999999935</v>
      </c>
    </row>
    <row r="2505" spans="1:21" ht="16.5" x14ac:dyDescent="0.3">
      <c r="A2505" t="s">
        <v>1272</v>
      </c>
      <c r="B2505" s="2">
        <v>43367</v>
      </c>
      <c r="C2505" s="2">
        <v>43372</v>
      </c>
      <c r="D2505" s="1" t="s">
        <v>47</v>
      </c>
      <c r="E2505" s="1" t="s">
        <v>1273</v>
      </c>
      <c r="F2505" s="1" t="s">
        <v>1274</v>
      </c>
      <c r="G2505" s="1" t="s">
        <v>23</v>
      </c>
      <c r="H2505" s="1" t="s">
        <v>24</v>
      </c>
      <c r="I2505" s="1" t="s">
        <v>124</v>
      </c>
      <c r="J2505" s="1" t="s">
        <v>40</v>
      </c>
      <c r="K2505" s="1">
        <v>94109</v>
      </c>
      <c r="L2505" s="1" t="s">
        <v>41</v>
      </c>
      <c r="M2505" s="1" t="s">
        <v>234</v>
      </c>
      <c r="N2505" s="1" t="s">
        <v>43</v>
      </c>
      <c r="O2505" s="1" t="s">
        <v>56</v>
      </c>
      <c r="P2505" s="1" t="s">
        <v>235</v>
      </c>
      <c r="Q2505" s="10">
        <v>211.96</v>
      </c>
      <c r="R2505" s="10">
        <v>4</v>
      </c>
      <c r="S2505" s="10">
        <v>847.84</v>
      </c>
      <c r="T2505" s="1">
        <v>0</v>
      </c>
      <c r="U2505" s="10">
        <v>8.4783999999999935</v>
      </c>
    </row>
    <row r="2506" spans="1:21" ht="16.5" x14ac:dyDescent="0.3">
      <c r="A2506" t="s">
        <v>10327</v>
      </c>
      <c r="B2506" s="2">
        <v>44547</v>
      </c>
      <c r="C2506" s="2">
        <v>44551</v>
      </c>
      <c r="D2506" s="1" t="s">
        <v>47</v>
      </c>
      <c r="E2506" s="1" t="s">
        <v>2599</v>
      </c>
      <c r="F2506" s="1" t="s">
        <v>2600</v>
      </c>
      <c r="G2506" s="1" t="s">
        <v>38</v>
      </c>
      <c r="H2506" s="1" t="s">
        <v>24</v>
      </c>
      <c r="I2506" s="1" t="s">
        <v>6065</v>
      </c>
      <c r="J2506" s="1" t="s">
        <v>111</v>
      </c>
      <c r="K2506" s="1">
        <v>54703</v>
      </c>
      <c r="L2506" s="1" t="s">
        <v>102</v>
      </c>
      <c r="M2506" s="1" t="s">
        <v>6680</v>
      </c>
      <c r="N2506" s="1" t="s">
        <v>43</v>
      </c>
      <c r="O2506" s="1" t="s">
        <v>56</v>
      </c>
      <c r="P2506" s="1" t="s">
        <v>6681</v>
      </c>
      <c r="Q2506" s="10">
        <v>32.56</v>
      </c>
      <c r="R2506" s="10">
        <v>2</v>
      </c>
      <c r="S2506" s="10">
        <v>65.12</v>
      </c>
      <c r="T2506" s="1">
        <v>0</v>
      </c>
      <c r="U2506" s="10">
        <v>8.465600000000002</v>
      </c>
    </row>
    <row r="2507" spans="1:21" ht="16.5" x14ac:dyDescent="0.3">
      <c r="A2507" t="s">
        <v>7267</v>
      </c>
      <c r="B2507" s="2">
        <v>44244</v>
      </c>
      <c r="C2507" s="2">
        <v>44248</v>
      </c>
      <c r="D2507" s="1" t="s">
        <v>20</v>
      </c>
      <c r="E2507" s="1" t="s">
        <v>2682</v>
      </c>
      <c r="F2507" s="1" t="s">
        <v>2683</v>
      </c>
      <c r="G2507" s="1" t="s">
        <v>23</v>
      </c>
      <c r="H2507" s="1" t="s">
        <v>24</v>
      </c>
      <c r="I2507" s="1" t="s">
        <v>4180</v>
      </c>
      <c r="J2507" s="1" t="s">
        <v>727</v>
      </c>
      <c r="K2507" s="1">
        <v>70506</v>
      </c>
      <c r="L2507" s="1" t="s">
        <v>27</v>
      </c>
      <c r="M2507" s="1" t="s">
        <v>519</v>
      </c>
      <c r="N2507" s="1" t="s">
        <v>68</v>
      </c>
      <c r="O2507" s="1" t="s">
        <v>69</v>
      </c>
      <c r="P2507" s="1" t="s">
        <v>520</v>
      </c>
      <c r="Q2507" s="10">
        <v>29.160000000000004</v>
      </c>
      <c r="R2507" s="10">
        <v>3</v>
      </c>
      <c r="S2507" s="10">
        <v>87.480000000000018</v>
      </c>
      <c r="T2507" s="1">
        <v>0</v>
      </c>
      <c r="U2507" s="10">
        <v>8.4563999999999986</v>
      </c>
    </row>
    <row r="2508" spans="1:21" ht="16.5" x14ac:dyDescent="0.3">
      <c r="A2508" t="s">
        <v>5040</v>
      </c>
      <c r="B2508" s="2">
        <v>44084</v>
      </c>
      <c r="C2508" s="2">
        <v>44086</v>
      </c>
      <c r="D2508" s="1" t="s">
        <v>20</v>
      </c>
      <c r="E2508" s="1" t="s">
        <v>2804</v>
      </c>
      <c r="F2508" s="1" t="s">
        <v>2805</v>
      </c>
      <c r="G2508" s="1" t="s">
        <v>99</v>
      </c>
      <c r="H2508" s="1" t="s">
        <v>24</v>
      </c>
      <c r="I2508" s="1" t="s">
        <v>506</v>
      </c>
      <c r="J2508" s="1" t="s">
        <v>326</v>
      </c>
      <c r="K2508" s="1">
        <v>37620</v>
      </c>
      <c r="L2508" s="1" t="s">
        <v>27</v>
      </c>
      <c r="M2508" s="1" t="s">
        <v>5041</v>
      </c>
      <c r="N2508" s="1" t="s">
        <v>43</v>
      </c>
      <c r="O2508" s="1" t="s">
        <v>65</v>
      </c>
      <c r="P2508" s="1" t="s">
        <v>5042</v>
      </c>
      <c r="Q2508" s="10">
        <v>67.56</v>
      </c>
      <c r="R2508" s="10">
        <v>3</v>
      </c>
      <c r="S2508" s="10">
        <v>202.68</v>
      </c>
      <c r="T2508" s="1">
        <v>0.2</v>
      </c>
      <c r="U2508" s="10">
        <v>8.4449999999999896</v>
      </c>
    </row>
    <row r="2509" spans="1:21" ht="16.5" x14ac:dyDescent="0.3">
      <c r="A2509" t="s">
        <v>8805</v>
      </c>
      <c r="B2509" s="2">
        <v>44408</v>
      </c>
      <c r="C2509" s="2">
        <v>44413</v>
      </c>
      <c r="D2509" s="1" t="s">
        <v>47</v>
      </c>
      <c r="E2509" s="1" t="s">
        <v>5466</v>
      </c>
      <c r="F2509" s="1" t="s">
        <v>5467</v>
      </c>
      <c r="G2509" s="1" t="s">
        <v>38</v>
      </c>
      <c r="H2509" s="1" t="s">
        <v>24</v>
      </c>
      <c r="I2509" s="1" t="s">
        <v>2515</v>
      </c>
      <c r="J2509" s="1" t="s">
        <v>111</v>
      </c>
      <c r="K2509" s="1">
        <v>53209</v>
      </c>
      <c r="L2509" s="1" t="s">
        <v>102</v>
      </c>
      <c r="M2509" s="1" t="s">
        <v>963</v>
      </c>
      <c r="N2509" s="1" t="s">
        <v>43</v>
      </c>
      <c r="O2509" s="1" t="s">
        <v>72</v>
      </c>
      <c r="P2509" s="1" t="s">
        <v>964</v>
      </c>
      <c r="Q2509" s="10">
        <v>17.52</v>
      </c>
      <c r="R2509" s="10">
        <v>4</v>
      </c>
      <c r="S2509" s="10">
        <v>70.08</v>
      </c>
      <c r="T2509" s="1">
        <v>0</v>
      </c>
      <c r="U2509" s="10">
        <v>8.4095999999999993</v>
      </c>
    </row>
    <row r="2510" spans="1:21" ht="16.5" x14ac:dyDescent="0.3">
      <c r="A2510" t="s">
        <v>6051</v>
      </c>
      <c r="B2510" s="2">
        <v>43272</v>
      </c>
      <c r="C2510" s="2">
        <v>43276</v>
      </c>
      <c r="D2510" s="1" t="s">
        <v>47</v>
      </c>
      <c r="E2510" s="1" t="s">
        <v>4188</v>
      </c>
      <c r="F2510" s="1" t="s">
        <v>4189</v>
      </c>
      <c r="G2510" s="1" t="s">
        <v>23</v>
      </c>
      <c r="H2510" s="1" t="s">
        <v>24</v>
      </c>
      <c r="I2510" s="1" t="s">
        <v>141</v>
      </c>
      <c r="J2510" s="1" t="s">
        <v>142</v>
      </c>
      <c r="K2510" s="1">
        <v>19120</v>
      </c>
      <c r="L2510" s="1" t="s">
        <v>143</v>
      </c>
      <c r="M2510" s="1" t="s">
        <v>3210</v>
      </c>
      <c r="N2510" s="1" t="s">
        <v>43</v>
      </c>
      <c r="O2510" s="1" t="s">
        <v>168</v>
      </c>
      <c r="P2510" s="1" t="s">
        <v>660</v>
      </c>
      <c r="Q2510" s="10">
        <v>24.896000000000001</v>
      </c>
      <c r="R2510" s="10">
        <v>4</v>
      </c>
      <c r="S2510" s="10">
        <v>99.584000000000003</v>
      </c>
      <c r="T2510" s="1">
        <v>0.2</v>
      </c>
      <c r="U2510" s="10">
        <v>8.4024000000000001</v>
      </c>
    </row>
    <row r="2511" spans="1:21" ht="16.5" x14ac:dyDescent="0.3">
      <c r="A2511" t="s">
        <v>9300</v>
      </c>
      <c r="B2511" s="2">
        <v>44307</v>
      </c>
      <c r="C2511" s="2">
        <v>44309</v>
      </c>
      <c r="D2511" s="1" t="s">
        <v>183</v>
      </c>
      <c r="E2511" s="1" t="s">
        <v>3867</v>
      </c>
      <c r="F2511" s="1" t="s">
        <v>3868</v>
      </c>
      <c r="G2511" s="1" t="s">
        <v>38</v>
      </c>
      <c r="H2511" s="1" t="s">
        <v>24</v>
      </c>
      <c r="I2511" s="1" t="s">
        <v>179</v>
      </c>
      <c r="J2511" s="1" t="s">
        <v>101</v>
      </c>
      <c r="K2511" s="1">
        <v>77070</v>
      </c>
      <c r="L2511" s="1" t="s">
        <v>102</v>
      </c>
      <c r="M2511" s="1" t="s">
        <v>381</v>
      </c>
      <c r="N2511" s="1" t="s">
        <v>68</v>
      </c>
      <c r="O2511" s="1" t="s">
        <v>156</v>
      </c>
      <c r="P2511" s="1" t="s">
        <v>382</v>
      </c>
      <c r="Q2511" s="10">
        <v>47.975999999999999</v>
      </c>
      <c r="R2511" s="10">
        <v>3</v>
      </c>
      <c r="S2511" s="10">
        <v>143.928</v>
      </c>
      <c r="T2511" s="1">
        <v>0.2</v>
      </c>
      <c r="U2511" s="10">
        <v>8.3957999999999942</v>
      </c>
    </row>
    <row r="2512" spans="1:21" ht="16.5" x14ac:dyDescent="0.3">
      <c r="A2512" t="s">
        <v>8994</v>
      </c>
      <c r="B2512" s="2">
        <v>43788</v>
      </c>
      <c r="C2512" s="2">
        <v>43795</v>
      </c>
      <c r="D2512" s="1" t="s">
        <v>47</v>
      </c>
      <c r="E2512" s="1" t="s">
        <v>5605</v>
      </c>
      <c r="F2512" s="1" t="s">
        <v>5606</v>
      </c>
      <c r="G2512" s="1" t="s">
        <v>38</v>
      </c>
      <c r="H2512" s="1" t="s">
        <v>24</v>
      </c>
      <c r="I2512" s="1" t="s">
        <v>1378</v>
      </c>
      <c r="J2512" s="1" t="s">
        <v>1379</v>
      </c>
      <c r="K2512" s="1">
        <v>89115</v>
      </c>
      <c r="L2512" s="1" t="s">
        <v>41</v>
      </c>
      <c r="M2512" s="1" t="s">
        <v>4021</v>
      </c>
      <c r="N2512" s="1" t="s">
        <v>43</v>
      </c>
      <c r="O2512" s="1" t="s">
        <v>75</v>
      </c>
      <c r="P2512" s="1" t="s">
        <v>4022</v>
      </c>
      <c r="Q2512" s="10">
        <v>31.08</v>
      </c>
      <c r="R2512" s="10">
        <v>4</v>
      </c>
      <c r="S2512" s="10">
        <v>124.32</v>
      </c>
      <c r="T2512" s="1">
        <v>0</v>
      </c>
      <c r="U2512" s="10">
        <v>8.3916000000000004</v>
      </c>
    </row>
    <row r="2513" spans="1:21" ht="16.5" x14ac:dyDescent="0.3">
      <c r="A2513" t="s">
        <v>5957</v>
      </c>
      <c r="B2513" s="2">
        <v>43994</v>
      </c>
      <c r="C2513" s="2">
        <v>43999</v>
      </c>
      <c r="D2513" s="1" t="s">
        <v>47</v>
      </c>
      <c r="E2513" s="1" t="s">
        <v>2118</v>
      </c>
      <c r="F2513" s="1" t="s">
        <v>2119</v>
      </c>
      <c r="G2513" s="1" t="s">
        <v>23</v>
      </c>
      <c r="H2513" s="1" t="s">
        <v>24</v>
      </c>
      <c r="I2513" s="1" t="s">
        <v>294</v>
      </c>
      <c r="J2513" s="1" t="s">
        <v>206</v>
      </c>
      <c r="K2513" s="1">
        <v>60610</v>
      </c>
      <c r="L2513" s="1" t="s">
        <v>102</v>
      </c>
      <c r="M2513" s="1" t="s">
        <v>4755</v>
      </c>
      <c r="N2513" s="1" t="s">
        <v>43</v>
      </c>
      <c r="O2513" s="1" t="s">
        <v>87</v>
      </c>
      <c r="P2513" s="1" t="s">
        <v>4756</v>
      </c>
      <c r="Q2513" s="10">
        <v>23.120000000000005</v>
      </c>
      <c r="R2513" s="10">
        <v>5</v>
      </c>
      <c r="S2513" s="10">
        <v>115.60000000000002</v>
      </c>
      <c r="T2513" s="1">
        <v>0.2</v>
      </c>
      <c r="U2513" s="10">
        <v>8.3810000000000002</v>
      </c>
    </row>
    <row r="2514" spans="1:21" ht="16.5" x14ac:dyDescent="0.3">
      <c r="A2514" t="s">
        <v>6470</v>
      </c>
      <c r="B2514" s="2">
        <v>44535</v>
      </c>
      <c r="C2514" s="2">
        <v>44539</v>
      </c>
      <c r="D2514" s="1" t="s">
        <v>47</v>
      </c>
      <c r="E2514" s="1" t="s">
        <v>2209</v>
      </c>
      <c r="F2514" s="1" t="s">
        <v>2210</v>
      </c>
      <c r="G2514" s="1" t="s">
        <v>23</v>
      </c>
      <c r="H2514" s="1" t="s">
        <v>24</v>
      </c>
      <c r="I2514" s="1" t="s">
        <v>4034</v>
      </c>
      <c r="J2514" s="1" t="s">
        <v>93</v>
      </c>
      <c r="K2514" s="1">
        <v>98006</v>
      </c>
      <c r="L2514" s="1" t="s">
        <v>41</v>
      </c>
      <c r="M2514" s="1" t="s">
        <v>5371</v>
      </c>
      <c r="N2514" s="1" t="s">
        <v>43</v>
      </c>
      <c r="O2514" s="1" t="s">
        <v>72</v>
      </c>
      <c r="P2514" s="1" t="s">
        <v>5372</v>
      </c>
      <c r="Q2514" s="10">
        <v>24.816000000000003</v>
      </c>
      <c r="R2514" s="10">
        <v>3</v>
      </c>
      <c r="S2514" s="10">
        <v>74.448000000000008</v>
      </c>
      <c r="T2514" s="1">
        <v>0.2</v>
      </c>
      <c r="U2514" s="10">
        <v>8.3753999999999991</v>
      </c>
    </row>
    <row r="2515" spans="1:21" ht="16.5" x14ac:dyDescent="0.3">
      <c r="A2515" t="s">
        <v>6475</v>
      </c>
      <c r="B2515" s="2">
        <v>44519</v>
      </c>
      <c r="C2515" s="2">
        <v>44523</v>
      </c>
      <c r="D2515" s="1" t="s">
        <v>47</v>
      </c>
      <c r="E2515" s="1" t="s">
        <v>2077</v>
      </c>
      <c r="F2515" s="1" t="s">
        <v>2078</v>
      </c>
      <c r="G2515" s="1" t="s">
        <v>38</v>
      </c>
      <c r="H2515" s="1" t="s">
        <v>24</v>
      </c>
      <c r="I2515" s="1" t="s">
        <v>261</v>
      </c>
      <c r="J2515" s="1" t="s">
        <v>262</v>
      </c>
      <c r="K2515" s="1">
        <v>10011</v>
      </c>
      <c r="L2515" s="1" t="s">
        <v>143</v>
      </c>
      <c r="M2515" s="1" t="s">
        <v>1566</v>
      </c>
      <c r="N2515" s="1" t="s">
        <v>43</v>
      </c>
      <c r="O2515" s="1" t="s">
        <v>168</v>
      </c>
      <c r="P2515" s="1" t="s">
        <v>660</v>
      </c>
      <c r="Q2515" s="10">
        <v>16.740000000000002</v>
      </c>
      <c r="R2515" s="10">
        <v>3</v>
      </c>
      <c r="S2515" s="10">
        <v>50.220000000000006</v>
      </c>
      <c r="T2515" s="1">
        <v>0</v>
      </c>
      <c r="U2515" s="10">
        <v>8.370000000000001</v>
      </c>
    </row>
    <row r="2516" spans="1:21" ht="16.5" x14ac:dyDescent="0.3">
      <c r="A2516" t="s">
        <v>10413</v>
      </c>
      <c r="B2516" s="2">
        <v>43943</v>
      </c>
      <c r="C2516" s="2">
        <v>43950</v>
      </c>
      <c r="D2516" s="1" t="s">
        <v>47</v>
      </c>
      <c r="E2516" s="1" t="s">
        <v>3799</v>
      </c>
      <c r="F2516" s="1" t="s">
        <v>3800</v>
      </c>
      <c r="G2516" s="1" t="s">
        <v>23</v>
      </c>
      <c r="H2516" s="1" t="s">
        <v>24</v>
      </c>
      <c r="I2516" s="1" t="s">
        <v>7386</v>
      </c>
      <c r="J2516" s="1" t="s">
        <v>262</v>
      </c>
      <c r="K2516" s="1">
        <v>13440</v>
      </c>
      <c r="L2516" s="1" t="s">
        <v>143</v>
      </c>
      <c r="M2516" s="1" t="s">
        <v>8043</v>
      </c>
      <c r="N2516" s="1" t="s">
        <v>43</v>
      </c>
      <c r="O2516" s="1" t="s">
        <v>65</v>
      </c>
      <c r="P2516" s="1" t="s">
        <v>8044</v>
      </c>
      <c r="Q2516" s="10">
        <v>32.129999999999995</v>
      </c>
      <c r="R2516" s="10">
        <v>9</v>
      </c>
      <c r="S2516" s="10">
        <v>289.16999999999996</v>
      </c>
      <c r="T2516" s="1">
        <v>0</v>
      </c>
      <c r="U2516" s="10">
        <v>8.3537999999999997</v>
      </c>
    </row>
    <row r="2517" spans="1:21" ht="16.5" x14ac:dyDescent="0.3">
      <c r="A2517" t="s">
        <v>7780</v>
      </c>
      <c r="B2517" s="2">
        <v>44082</v>
      </c>
      <c r="C2517" s="2">
        <v>44086</v>
      </c>
      <c r="D2517" s="1" t="s">
        <v>47</v>
      </c>
      <c r="E2517" s="1" t="s">
        <v>7781</v>
      </c>
      <c r="F2517" s="1" t="s">
        <v>7782</v>
      </c>
      <c r="G2517" s="1" t="s">
        <v>23</v>
      </c>
      <c r="H2517" s="1" t="s">
        <v>24</v>
      </c>
      <c r="I2517" s="1" t="s">
        <v>726</v>
      </c>
      <c r="J2517" s="1" t="s">
        <v>85</v>
      </c>
      <c r="K2517" s="1">
        <v>28110</v>
      </c>
      <c r="L2517" s="1" t="s">
        <v>27</v>
      </c>
      <c r="M2517" s="1" t="s">
        <v>3485</v>
      </c>
      <c r="N2517" s="1" t="s">
        <v>68</v>
      </c>
      <c r="O2517" s="1" t="s">
        <v>156</v>
      </c>
      <c r="P2517" s="1" t="s">
        <v>3486</v>
      </c>
      <c r="Q2517" s="10">
        <v>35.167999999999999</v>
      </c>
      <c r="R2517" s="10">
        <v>4</v>
      </c>
      <c r="S2517" s="10">
        <v>140.672</v>
      </c>
      <c r="T2517" s="1">
        <v>0.2</v>
      </c>
      <c r="U2517" s="10">
        <v>8.3524000000000012</v>
      </c>
    </row>
    <row r="2518" spans="1:21" ht="16.5" x14ac:dyDescent="0.3">
      <c r="A2518" t="s">
        <v>9065</v>
      </c>
      <c r="B2518" s="2">
        <v>43937</v>
      </c>
      <c r="C2518" s="2">
        <v>43943</v>
      </c>
      <c r="D2518" s="1" t="s">
        <v>47</v>
      </c>
      <c r="E2518" s="1" t="s">
        <v>108</v>
      </c>
      <c r="F2518" s="1" t="s">
        <v>109</v>
      </c>
      <c r="G2518" s="1" t="s">
        <v>23</v>
      </c>
      <c r="H2518" s="1" t="s">
        <v>24</v>
      </c>
      <c r="I2518" s="1" t="s">
        <v>5543</v>
      </c>
      <c r="J2518" s="1" t="s">
        <v>326</v>
      </c>
      <c r="K2518" s="1">
        <v>37211</v>
      </c>
      <c r="L2518" s="1" t="s">
        <v>27</v>
      </c>
      <c r="M2518" s="1" t="s">
        <v>3485</v>
      </c>
      <c r="N2518" s="1" t="s">
        <v>68</v>
      </c>
      <c r="O2518" s="1" t="s">
        <v>156</v>
      </c>
      <c r="P2518" s="1" t="s">
        <v>3486</v>
      </c>
      <c r="Q2518" s="10">
        <v>35.167999999999999</v>
      </c>
      <c r="R2518" s="10">
        <v>4</v>
      </c>
      <c r="S2518" s="10">
        <v>140.672</v>
      </c>
      <c r="T2518" s="1">
        <v>0.2</v>
      </c>
      <c r="U2518" s="10">
        <v>8.3524000000000012</v>
      </c>
    </row>
    <row r="2519" spans="1:21" ht="16.5" x14ac:dyDescent="0.3">
      <c r="A2519" t="s">
        <v>10031</v>
      </c>
      <c r="B2519" s="2">
        <v>43648</v>
      </c>
      <c r="C2519" s="2">
        <v>43650</v>
      </c>
      <c r="D2519" s="1" t="s">
        <v>183</v>
      </c>
      <c r="E2519" s="1" t="s">
        <v>1157</v>
      </c>
      <c r="F2519" s="1" t="s">
        <v>1158</v>
      </c>
      <c r="G2519" s="1" t="s">
        <v>38</v>
      </c>
      <c r="H2519" s="1" t="s">
        <v>24</v>
      </c>
      <c r="I2519" s="1" t="s">
        <v>4492</v>
      </c>
      <c r="J2519" s="1" t="s">
        <v>85</v>
      </c>
      <c r="K2519" s="1">
        <v>27604</v>
      </c>
      <c r="L2519" s="1" t="s">
        <v>27</v>
      </c>
      <c r="M2519" s="1" t="s">
        <v>3491</v>
      </c>
      <c r="N2519" s="1" t="s">
        <v>68</v>
      </c>
      <c r="O2519" s="1" t="s">
        <v>69</v>
      </c>
      <c r="P2519" s="1" t="s">
        <v>3492</v>
      </c>
      <c r="Q2519" s="10">
        <v>74.239999999999995</v>
      </c>
      <c r="R2519" s="10">
        <v>1</v>
      </c>
      <c r="S2519" s="10">
        <v>74.239999999999995</v>
      </c>
      <c r="T2519" s="1">
        <v>0.2</v>
      </c>
      <c r="U2519" s="10">
        <v>8.3519999999999932</v>
      </c>
    </row>
    <row r="2520" spans="1:21" ht="16.5" x14ac:dyDescent="0.3">
      <c r="A2520" t="s">
        <v>6747</v>
      </c>
      <c r="B2520" s="2">
        <v>43889</v>
      </c>
      <c r="C2520" s="2">
        <v>43894</v>
      </c>
      <c r="D2520" s="1" t="s">
        <v>47</v>
      </c>
      <c r="E2520" s="1" t="s">
        <v>445</v>
      </c>
      <c r="F2520" s="1" t="s">
        <v>446</v>
      </c>
      <c r="G2520" s="1" t="s">
        <v>23</v>
      </c>
      <c r="H2520" s="1" t="s">
        <v>24</v>
      </c>
      <c r="I2520" s="1" t="s">
        <v>598</v>
      </c>
      <c r="J2520" s="1" t="s">
        <v>489</v>
      </c>
      <c r="K2520" s="1">
        <v>43055</v>
      </c>
      <c r="L2520" s="1" t="s">
        <v>143</v>
      </c>
      <c r="M2520" s="1" t="s">
        <v>6227</v>
      </c>
      <c r="N2520" s="1" t="s">
        <v>43</v>
      </c>
      <c r="O2520" s="1" t="s">
        <v>65</v>
      </c>
      <c r="P2520" s="1" t="s">
        <v>6228</v>
      </c>
      <c r="Q2520" s="10">
        <v>111.104</v>
      </c>
      <c r="R2520" s="10">
        <v>7</v>
      </c>
      <c r="S2520" s="10">
        <v>777.72799999999995</v>
      </c>
      <c r="T2520" s="1">
        <v>0.2</v>
      </c>
      <c r="U2520" s="10">
        <v>8.3328000000000024</v>
      </c>
    </row>
    <row r="2521" spans="1:21" ht="16.5" x14ac:dyDescent="0.3">
      <c r="A2521" t="s">
        <v>8981</v>
      </c>
      <c r="B2521" s="2">
        <v>44454</v>
      </c>
      <c r="C2521" s="2">
        <v>44458</v>
      </c>
      <c r="D2521" s="1" t="s">
        <v>47</v>
      </c>
      <c r="E2521" s="1" t="s">
        <v>1927</v>
      </c>
      <c r="F2521" s="1" t="s">
        <v>1928</v>
      </c>
      <c r="G2521" s="1" t="s">
        <v>23</v>
      </c>
      <c r="H2521" s="1" t="s">
        <v>24</v>
      </c>
      <c r="I2521" s="1" t="s">
        <v>179</v>
      </c>
      <c r="J2521" s="1" t="s">
        <v>101</v>
      </c>
      <c r="K2521" s="1">
        <v>77095</v>
      </c>
      <c r="L2521" s="1" t="s">
        <v>102</v>
      </c>
      <c r="M2521" s="1" t="s">
        <v>6688</v>
      </c>
      <c r="N2521" s="1" t="s">
        <v>43</v>
      </c>
      <c r="O2521" s="1" t="s">
        <v>65</v>
      </c>
      <c r="P2521" s="1" t="s">
        <v>6689</v>
      </c>
      <c r="Q2521" s="10">
        <v>31.744</v>
      </c>
      <c r="R2521" s="10">
        <v>2</v>
      </c>
      <c r="S2521" s="10">
        <v>63.488</v>
      </c>
      <c r="T2521" s="1">
        <v>0.2</v>
      </c>
      <c r="U2521" s="10">
        <v>8.3328000000000024</v>
      </c>
    </row>
    <row r="2522" spans="1:21" ht="16.5" x14ac:dyDescent="0.3">
      <c r="A2522" t="s">
        <v>2676</v>
      </c>
      <c r="B2522" s="2">
        <v>43747</v>
      </c>
      <c r="C2522" s="2">
        <v>43751</v>
      </c>
      <c r="D2522" s="1" t="s">
        <v>47</v>
      </c>
      <c r="E2522" s="1" t="s">
        <v>499</v>
      </c>
      <c r="F2522" s="1" t="s">
        <v>500</v>
      </c>
      <c r="G2522" s="1" t="s">
        <v>23</v>
      </c>
      <c r="H2522" s="1" t="s">
        <v>24</v>
      </c>
      <c r="I2522" s="1" t="s">
        <v>309</v>
      </c>
      <c r="J2522" s="1" t="s">
        <v>310</v>
      </c>
      <c r="K2522" s="1">
        <v>22153</v>
      </c>
      <c r="L2522" s="1" t="s">
        <v>27</v>
      </c>
      <c r="M2522" s="1" t="s">
        <v>1609</v>
      </c>
      <c r="N2522" s="1" t="s">
        <v>43</v>
      </c>
      <c r="O2522" s="1" t="s">
        <v>56</v>
      </c>
      <c r="P2522" s="1" t="s">
        <v>1610</v>
      </c>
      <c r="Q2522" s="10">
        <v>30.84</v>
      </c>
      <c r="R2522" s="10">
        <v>2</v>
      </c>
      <c r="S2522" s="10">
        <v>61.68</v>
      </c>
      <c r="T2522" s="1">
        <v>0</v>
      </c>
      <c r="U2522" s="10">
        <v>8.3268000000000022</v>
      </c>
    </row>
    <row r="2523" spans="1:21" ht="16.5" x14ac:dyDescent="0.3">
      <c r="A2523" t="s">
        <v>9667</v>
      </c>
      <c r="B2523" s="2">
        <v>43344</v>
      </c>
      <c r="C2523" s="2">
        <v>43348</v>
      </c>
      <c r="D2523" s="1" t="s">
        <v>47</v>
      </c>
      <c r="E2523" s="1" t="s">
        <v>237</v>
      </c>
      <c r="F2523" s="1" t="s">
        <v>238</v>
      </c>
      <c r="G2523" s="1" t="s">
        <v>23</v>
      </c>
      <c r="H2523" s="1" t="s">
        <v>24</v>
      </c>
      <c r="I2523" s="1" t="s">
        <v>261</v>
      </c>
      <c r="J2523" s="1" t="s">
        <v>262</v>
      </c>
      <c r="K2523" s="1">
        <v>10009</v>
      </c>
      <c r="L2523" s="1" t="s">
        <v>143</v>
      </c>
      <c r="M2523" s="1" t="s">
        <v>2729</v>
      </c>
      <c r="N2523" s="1" t="s">
        <v>43</v>
      </c>
      <c r="O2523" s="1" t="s">
        <v>72</v>
      </c>
      <c r="P2523" s="1" t="s">
        <v>2730</v>
      </c>
      <c r="Q2523" s="10">
        <v>23.744</v>
      </c>
      <c r="R2523" s="10">
        <v>2</v>
      </c>
      <c r="S2523" s="10">
        <v>47.488</v>
      </c>
      <c r="T2523" s="1">
        <v>0.2</v>
      </c>
      <c r="U2523" s="10">
        <v>8.3103999999999996</v>
      </c>
    </row>
    <row r="2524" spans="1:21" ht="16.5" x14ac:dyDescent="0.3">
      <c r="A2524" t="s">
        <v>5989</v>
      </c>
      <c r="B2524" s="2">
        <v>44518</v>
      </c>
      <c r="C2524" s="2">
        <v>44524</v>
      </c>
      <c r="D2524" s="1" t="s">
        <v>47</v>
      </c>
      <c r="E2524" s="1" t="s">
        <v>3831</v>
      </c>
      <c r="F2524" s="1" t="s">
        <v>3832</v>
      </c>
      <c r="G2524" s="1" t="s">
        <v>99</v>
      </c>
      <c r="H2524" s="1" t="s">
        <v>24</v>
      </c>
      <c r="I2524" s="1" t="s">
        <v>823</v>
      </c>
      <c r="J2524" s="1" t="s">
        <v>233</v>
      </c>
      <c r="K2524" s="1">
        <v>48601</v>
      </c>
      <c r="L2524" s="1" t="s">
        <v>102</v>
      </c>
      <c r="M2524" s="1" t="s">
        <v>2414</v>
      </c>
      <c r="N2524" s="1" t="s">
        <v>29</v>
      </c>
      <c r="O2524" s="1" t="s">
        <v>62</v>
      </c>
      <c r="P2524" s="1" t="s">
        <v>2415</v>
      </c>
      <c r="Q2524" s="10">
        <v>19.760000000000002</v>
      </c>
      <c r="R2524" s="10">
        <v>4</v>
      </c>
      <c r="S2524" s="10">
        <v>79.040000000000006</v>
      </c>
      <c r="T2524" s="1">
        <v>0</v>
      </c>
      <c r="U2524" s="10">
        <v>8.2992000000000008</v>
      </c>
    </row>
    <row r="2525" spans="1:21" ht="16.5" x14ac:dyDescent="0.3">
      <c r="A2525" t="s">
        <v>8406</v>
      </c>
      <c r="B2525" s="2">
        <v>44446</v>
      </c>
      <c r="C2525" s="2">
        <v>44450</v>
      </c>
      <c r="D2525" s="1" t="s">
        <v>47</v>
      </c>
      <c r="E2525" s="1" t="s">
        <v>3012</v>
      </c>
      <c r="F2525" s="1" t="s">
        <v>3013</v>
      </c>
      <c r="G2525" s="1" t="s">
        <v>23</v>
      </c>
      <c r="H2525" s="1" t="s">
        <v>24</v>
      </c>
      <c r="I2525" s="1" t="s">
        <v>39</v>
      </c>
      <c r="J2525" s="1" t="s">
        <v>40</v>
      </c>
      <c r="K2525" s="1">
        <v>90004</v>
      </c>
      <c r="L2525" s="1" t="s">
        <v>41</v>
      </c>
      <c r="M2525" s="1" t="s">
        <v>2414</v>
      </c>
      <c r="N2525" s="1" t="s">
        <v>29</v>
      </c>
      <c r="O2525" s="1" t="s">
        <v>62</v>
      </c>
      <c r="P2525" s="1" t="s">
        <v>2415</v>
      </c>
      <c r="Q2525" s="10">
        <v>19.760000000000002</v>
      </c>
      <c r="R2525" s="10">
        <v>4</v>
      </c>
      <c r="S2525" s="10">
        <v>79.040000000000006</v>
      </c>
      <c r="T2525" s="1">
        <v>0</v>
      </c>
      <c r="U2525" s="10">
        <v>8.2992000000000008</v>
      </c>
    </row>
    <row r="2526" spans="1:21" ht="16.5" x14ac:dyDescent="0.3">
      <c r="A2526" t="s">
        <v>7094</v>
      </c>
      <c r="B2526" s="2">
        <v>43384</v>
      </c>
      <c r="C2526" s="2">
        <v>43386</v>
      </c>
      <c r="D2526" s="1" t="s">
        <v>183</v>
      </c>
      <c r="E2526" s="1" t="s">
        <v>592</v>
      </c>
      <c r="F2526" s="1" t="s">
        <v>593</v>
      </c>
      <c r="G2526" s="1" t="s">
        <v>23</v>
      </c>
      <c r="H2526" s="1" t="s">
        <v>24</v>
      </c>
      <c r="I2526" s="1" t="s">
        <v>594</v>
      </c>
      <c r="J2526" s="1" t="s">
        <v>40</v>
      </c>
      <c r="K2526" s="1">
        <v>91104</v>
      </c>
      <c r="L2526" s="1" t="s">
        <v>41</v>
      </c>
      <c r="M2526" s="1" t="s">
        <v>3289</v>
      </c>
      <c r="N2526" s="1" t="s">
        <v>43</v>
      </c>
      <c r="O2526" s="1" t="s">
        <v>56</v>
      </c>
      <c r="P2526" s="1" t="s">
        <v>3290</v>
      </c>
      <c r="Q2526" s="10">
        <v>31.92</v>
      </c>
      <c r="R2526" s="10">
        <v>4</v>
      </c>
      <c r="S2526" s="10">
        <v>127.68</v>
      </c>
      <c r="T2526" s="1">
        <v>0</v>
      </c>
      <c r="U2526" s="10">
        <v>8.299199999999999</v>
      </c>
    </row>
    <row r="2527" spans="1:21" ht="16.5" x14ac:dyDescent="0.3">
      <c r="A2527" t="s">
        <v>8630</v>
      </c>
      <c r="B2527" s="2">
        <v>43429</v>
      </c>
      <c r="C2527" s="2">
        <v>43434</v>
      </c>
      <c r="D2527" s="1" t="s">
        <v>47</v>
      </c>
      <c r="E2527" s="1" t="s">
        <v>2773</v>
      </c>
      <c r="F2527" s="1" t="s">
        <v>2774</v>
      </c>
      <c r="G2527" s="1" t="s">
        <v>23</v>
      </c>
      <c r="H2527" s="1" t="s">
        <v>24</v>
      </c>
      <c r="I2527" s="1" t="s">
        <v>309</v>
      </c>
      <c r="J2527" s="1" t="s">
        <v>411</v>
      </c>
      <c r="K2527" s="1">
        <v>97477</v>
      </c>
      <c r="L2527" s="1" t="s">
        <v>41</v>
      </c>
      <c r="M2527" s="1" t="s">
        <v>6788</v>
      </c>
      <c r="N2527" s="1" t="s">
        <v>43</v>
      </c>
      <c r="O2527" s="1" t="s">
        <v>65</v>
      </c>
      <c r="P2527" s="1" t="s">
        <v>6789</v>
      </c>
      <c r="Q2527" s="10">
        <v>51.016000000000005</v>
      </c>
      <c r="R2527" s="10">
        <v>7</v>
      </c>
      <c r="S2527" s="10">
        <v>357.11200000000002</v>
      </c>
      <c r="T2527" s="1">
        <v>0.2</v>
      </c>
      <c r="U2527" s="10">
        <v>8.2900999999999954</v>
      </c>
    </row>
    <row r="2528" spans="1:21" ht="16.5" x14ac:dyDescent="0.3">
      <c r="A2528" t="s">
        <v>6772</v>
      </c>
      <c r="B2528" s="2">
        <v>44408</v>
      </c>
      <c r="C2528" s="2">
        <v>44412</v>
      </c>
      <c r="D2528" s="1" t="s">
        <v>47</v>
      </c>
      <c r="E2528" s="1" t="s">
        <v>2127</v>
      </c>
      <c r="F2528" s="1" t="s">
        <v>2128</v>
      </c>
      <c r="G2528" s="1" t="s">
        <v>99</v>
      </c>
      <c r="H2528" s="1" t="s">
        <v>24</v>
      </c>
      <c r="I2528" s="1" t="s">
        <v>50</v>
      </c>
      <c r="J2528" s="1" t="s">
        <v>51</v>
      </c>
      <c r="K2528" s="1">
        <v>33311</v>
      </c>
      <c r="L2528" s="1" t="s">
        <v>27</v>
      </c>
      <c r="M2528" s="1" t="s">
        <v>4348</v>
      </c>
      <c r="N2528" s="1" t="s">
        <v>68</v>
      </c>
      <c r="O2528" s="1" t="s">
        <v>156</v>
      </c>
      <c r="P2528" s="1" t="s">
        <v>4349</v>
      </c>
      <c r="Q2528" s="10">
        <v>41.424000000000007</v>
      </c>
      <c r="R2528" s="10">
        <v>2</v>
      </c>
      <c r="S2528" s="10">
        <v>82.848000000000013</v>
      </c>
      <c r="T2528" s="1">
        <v>0.2</v>
      </c>
      <c r="U2528" s="10">
        <v>8.2847999999999971</v>
      </c>
    </row>
    <row r="2529" spans="1:21" ht="16.5" x14ac:dyDescent="0.3">
      <c r="A2529" t="s">
        <v>10290</v>
      </c>
      <c r="B2529" s="2">
        <v>43573</v>
      </c>
      <c r="C2529" s="2">
        <v>43577</v>
      </c>
      <c r="D2529" s="1" t="s">
        <v>20</v>
      </c>
      <c r="E2529" s="1" t="s">
        <v>1461</v>
      </c>
      <c r="F2529" s="1" t="s">
        <v>1462</v>
      </c>
      <c r="G2529" s="1" t="s">
        <v>38</v>
      </c>
      <c r="H2529" s="1" t="s">
        <v>24</v>
      </c>
      <c r="I2529" s="1" t="s">
        <v>7115</v>
      </c>
      <c r="J2529" s="1" t="s">
        <v>101</v>
      </c>
      <c r="K2529" s="1">
        <v>78501</v>
      </c>
      <c r="L2529" s="1" t="s">
        <v>102</v>
      </c>
      <c r="M2529" s="1" t="s">
        <v>4348</v>
      </c>
      <c r="N2529" s="1" t="s">
        <v>68</v>
      </c>
      <c r="O2529" s="1" t="s">
        <v>156</v>
      </c>
      <c r="P2529" s="1" t="s">
        <v>4349</v>
      </c>
      <c r="Q2529" s="10">
        <v>41.424000000000007</v>
      </c>
      <c r="R2529" s="10">
        <v>2</v>
      </c>
      <c r="S2529" s="10">
        <v>82.848000000000013</v>
      </c>
      <c r="T2529" s="1">
        <v>0.2</v>
      </c>
      <c r="U2529" s="10">
        <v>8.2847999999999971</v>
      </c>
    </row>
    <row r="2530" spans="1:21" ht="16.5" x14ac:dyDescent="0.3">
      <c r="A2530" t="s">
        <v>9700</v>
      </c>
      <c r="B2530" s="2">
        <v>43404</v>
      </c>
      <c r="C2530" s="2">
        <v>43406</v>
      </c>
      <c r="D2530" s="1" t="s">
        <v>20</v>
      </c>
      <c r="E2530" s="1" t="s">
        <v>5670</v>
      </c>
      <c r="F2530" s="1" t="s">
        <v>5671</v>
      </c>
      <c r="G2530" s="1" t="s">
        <v>99</v>
      </c>
      <c r="H2530" s="1" t="s">
        <v>24</v>
      </c>
      <c r="I2530" s="1" t="s">
        <v>124</v>
      </c>
      <c r="J2530" s="1" t="s">
        <v>40</v>
      </c>
      <c r="K2530" s="1">
        <v>94110</v>
      </c>
      <c r="L2530" s="1" t="s">
        <v>41</v>
      </c>
      <c r="M2530" s="1" t="s">
        <v>1988</v>
      </c>
      <c r="N2530" s="1" t="s">
        <v>68</v>
      </c>
      <c r="O2530" s="1" t="s">
        <v>69</v>
      </c>
      <c r="P2530" s="1" t="s">
        <v>1989</v>
      </c>
      <c r="Q2530" s="10">
        <v>73.584000000000003</v>
      </c>
      <c r="R2530" s="10">
        <v>2</v>
      </c>
      <c r="S2530" s="10">
        <v>147.16800000000001</v>
      </c>
      <c r="T2530" s="1">
        <v>0.2</v>
      </c>
      <c r="U2530" s="10">
        <v>8.2781999999999982</v>
      </c>
    </row>
    <row r="2531" spans="1:21" ht="16.5" x14ac:dyDescent="0.3">
      <c r="A2531" t="s">
        <v>8046</v>
      </c>
      <c r="B2531" s="2">
        <v>44069</v>
      </c>
      <c r="C2531" s="2">
        <v>44074</v>
      </c>
      <c r="D2531" s="1" t="s">
        <v>47</v>
      </c>
      <c r="E2531" s="1" t="s">
        <v>950</v>
      </c>
      <c r="F2531" s="1" t="s">
        <v>951</v>
      </c>
      <c r="G2531" s="1" t="s">
        <v>38</v>
      </c>
      <c r="H2531" s="1" t="s">
        <v>24</v>
      </c>
      <c r="I2531" s="1" t="s">
        <v>261</v>
      </c>
      <c r="J2531" s="1" t="s">
        <v>262</v>
      </c>
      <c r="K2531" s="1">
        <v>10035</v>
      </c>
      <c r="L2531" s="1" t="s">
        <v>143</v>
      </c>
      <c r="M2531" s="1" t="s">
        <v>3403</v>
      </c>
      <c r="N2531" s="1" t="s">
        <v>68</v>
      </c>
      <c r="O2531" s="1" t="s">
        <v>69</v>
      </c>
      <c r="P2531" s="1" t="s">
        <v>3404</v>
      </c>
      <c r="Q2531" s="10">
        <v>33</v>
      </c>
      <c r="R2531" s="10">
        <v>6</v>
      </c>
      <c r="S2531" s="10">
        <v>198</v>
      </c>
      <c r="T2531" s="1">
        <v>0</v>
      </c>
      <c r="U2531" s="10">
        <v>8.25</v>
      </c>
    </row>
    <row r="2532" spans="1:21" ht="16.5" x14ac:dyDescent="0.3">
      <c r="A2532" t="s">
        <v>9836</v>
      </c>
      <c r="B2532" s="2">
        <v>43698</v>
      </c>
      <c r="C2532" s="2">
        <v>43703</v>
      </c>
      <c r="D2532" s="1" t="s">
        <v>47</v>
      </c>
      <c r="E2532" s="1" t="s">
        <v>3557</v>
      </c>
      <c r="F2532" s="1" t="s">
        <v>3558</v>
      </c>
      <c r="G2532" s="1" t="s">
        <v>38</v>
      </c>
      <c r="H2532" s="1" t="s">
        <v>24</v>
      </c>
      <c r="I2532" s="1" t="s">
        <v>2546</v>
      </c>
      <c r="J2532" s="1" t="s">
        <v>26</v>
      </c>
      <c r="K2532" s="1">
        <v>41042</v>
      </c>
      <c r="L2532" s="1" t="s">
        <v>27</v>
      </c>
      <c r="M2532" s="1" t="s">
        <v>988</v>
      </c>
      <c r="N2532" s="1" t="s">
        <v>43</v>
      </c>
      <c r="O2532" s="1" t="s">
        <v>65</v>
      </c>
      <c r="P2532" s="1" t="s">
        <v>989</v>
      </c>
      <c r="Q2532" s="10">
        <v>17.52</v>
      </c>
      <c r="R2532" s="10">
        <v>3</v>
      </c>
      <c r="S2532" s="10">
        <v>52.56</v>
      </c>
      <c r="T2532" s="1">
        <v>0</v>
      </c>
      <c r="U2532" s="10">
        <v>8.2343999999999991</v>
      </c>
    </row>
    <row r="2533" spans="1:21" ht="16.5" x14ac:dyDescent="0.3">
      <c r="A2533" t="s">
        <v>7724</v>
      </c>
      <c r="B2533" s="2">
        <v>43861</v>
      </c>
      <c r="C2533" s="2">
        <v>43865</v>
      </c>
      <c r="D2533" s="1" t="s">
        <v>47</v>
      </c>
      <c r="E2533" s="1" t="s">
        <v>2758</v>
      </c>
      <c r="F2533" s="1" t="s">
        <v>2759</v>
      </c>
      <c r="G2533" s="1" t="s">
        <v>99</v>
      </c>
      <c r="H2533" s="1" t="s">
        <v>24</v>
      </c>
      <c r="I2533" s="1" t="s">
        <v>39</v>
      </c>
      <c r="J2533" s="1" t="s">
        <v>40</v>
      </c>
      <c r="K2533" s="1">
        <v>90045</v>
      </c>
      <c r="L2533" s="1" t="s">
        <v>41</v>
      </c>
      <c r="M2533" s="1" t="s">
        <v>6553</v>
      </c>
      <c r="N2533" s="1" t="s">
        <v>68</v>
      </c>
      <c r="O2533" s="1" t="s">
        <v>69</v>
      </c>
      <c r="P2533" s="1" t="s">
        <v>6554</v>
      </c>
      <c r="Q2533" s="10">
        <v>109.59200000000001</v>
      </c>
      <c r="R2533" s="10">
        <v>1</v>
      </c>
      <c r="S2533" s="10">
        <v>109.59200000000001</v>
      </c>
      <c r="T2533" s="1">
        <v>0.2</v>
      </c>
      <c r="U2533" s="10">
        <v>8.2194000000000003</v>
      </c>
    </row>
    <row r="2534" spans="1:21" ht="16.5" x14ac:dyDescent="0.3">
      <c r="A2534" t="s">
        <v>7002</v>
      </c>
      <c r="B2534" s="2">
        <v>43463</v>
      </c>
      <c r="C2534" s="2">
        <v>43467</v>
      </c>
      <c r="D2534" s="1" t="s">
        <v>47</v>
      </c>
      <c r="E2534" s="1" t="s">
        <v>2398</v>
      </c>
      <c r="F2534" s="1" t="s">
        <v>2399</v>
      </c>
      <c r="G2534" s="1" t="s">
        <v>38</v>
      </c>
      <c r="H2534" s="1" t="s">
        <v>24</v>
      </c>
      <c r="I2534" s="1" t="s">
        <v>124</v>
      </c>
      <c r="J2534" s="1" t="s">
        <v>40</v>
      </c>
      <c r="K2534" s="1">
        <v>94110</v>
      </c>
      <c r="L2534" s="1" t="s">
        <v>41</v>
      </c>
      <c r="M2534" s="1" t="s">
        <v>6052</v>
      </c>
      <c r="N2534" s="1" t="s">
        <v>29</v>
      </c>
      <c r="O2534" s="1" t="s">
        <v>62</v>
      </c>
      <c r="P2534" s="1" t="s">
        <v>6053</v>
      </c>
      <c r="Q2534" s="10">
        <v>24.900000000000002</v>
      </c>
      <c r="R2534" s="10">
        <v>5</v>
      </c>
      <c r="S2534" s="10">
        <v>124.50000000000001</v>
      </c>
      <c r="T2534" s="1">
        <v>0</v>
      </c>
      <c r="U2534" s="10">
        <v>8.2169999999999987</v>
      </c>
    </row>
    <row r="2535" spans="1:21" ht="16.5" x14ac:dyDescent="0.3">
      <c r="A2535" t="s">
        <v>5393</v>
      </c>
      <c r="B2535" s="2">
        <v>43733</v>
      </c>
      <c r="C2535" s="2">
        <v>43739</v>
      </c>
      <c r="D2535" s="1" t="s">
        <v>47</v>
      </c>
      <c r="E2535" s="1" t="s">
        <v>4788</v>
      </c>
      <c r="F2535" s="1" t="s">
        <v>4789</v>
      </c>
      <c r="G2535" s="1" t="s">
        <v>23</v>
      </c>
      <c r="H2535" s="1" t="s">
        <v>24</v>
      </c>
      <c r="I2535" s="1" t="s">
        <v>39</v>
      </c>
      <c r="J2535" s="1" t="s">
        <v>40</v>
      </c>
      <c r="K2535" s="1">
        <v>90004</v>
      </c>
      <c r="L2535" s="1" t="s">
        <v>41</v>
      </c>
      <c r="M2535" s="1" t="s">
        <v>2912</v>
      </c>
      <c r="N2535" s="1" t="s">
        <v>43</v>
      </c>
      <c r="O2535" s="1" t="s">
        <v>168</v>
      </c>
      <c r="P2535" s="1" t="s">
        <v>2913</v>
      </c>
      <c r="Q2535" s="10">
        <v>17.48</v>
      </c>
      <c r="R2535" s="10">
        <v>2</v>
      </c>
      <c r="S2535" s="10">
        <v>34.96</v>
      </c>
      <c r="T2535" s="1">
        <v>0</v>
      </c>
      <c r="U2535" s="10">
        <v>8.2156000000000002</v>
      </c>
    </row>
    <row r="2536" spans="1:21" ht="16.5" x14ac:dyDescent="0.3">
      <c r="A2536" t="s">
        <v>7282</v>
      </c>
      <c r="B2536" s="2">
        <v>43799</v>
      </c>
      <c r="C2536" s="2">
        <v>43801</v>
      </c>
      <c r="D2536" s="1" t="s">
        <v>20</v>
      </c>
      <c r="E2536" s="1" t="s">
        <v>292</v>
      </c>
      <c r="F2536" s="1" t="s">
        <v>293</v>
      </c>
      <c r="G2536" s="1" t="s">
        <v>99</v>
      </c>
      <c r="H2536" s="1" t="s">
        <v>24</v>
      </c>
      <c r="I2536" s="1" t="s">
        <v>25</v>
      </c>
      <c r="J2536" s="1" t="s">
        <v>26</v>
      </c>
      <c r="K2536" s="1">
        <v>42420</v>
      </c>
      <c r="L2536" s="1" t="s">
        <v>27</v>
      </c>
      <c r="M2536" s="1" t="s">
        <v>2912</v>
      </c>
      <c r="N2536" s="1" t="s">
        <v>43</v>
      </c>
      <c r="O2536" s="1" t="s">
        <v>168</v>
      </c>
      <c r="P2536" s="1" t="s">
        <v>2913</v>
      </c>
      <c r="Q2536" s="10">
        <v>17.48</v>
      </c>
      <c r="R2536" s="10">
        <v>2</v>
      </c>
      <c r="S2536" s="10">
        <v>34.96</v>
      </c>
      <c r="T2536" s="1">
        <v>0</v>
      </c>
      <c r="U2536" s="10">
        <v>8.2156000000000002</v>
      </c>
    </row>
    <row r="2537" spans="1:21" ht="16.5" x14ac:dyDescent="0.3">
      <c r="A2537" t="s">
        <v>7863</v>
      </c>
      <c r="B2537" s="2">
        <v>44448</v>
      </c>
      <c r="C2537" s="2">
        <v>44454</v>
      </c>
      <c r="D2537" s="1" t="s">
        <v>47</v>
      </c>
      <c r="E2537" s="1" t="s">
        <v>6080</v>
      </c>
      <c r="F2537" s="1" t="s">
        <v>6081</v>
      </c>
      <c r="G2537" s="1" t="s">
        <v>23</v>
      </c>
      <c r="H2537" s="1" t="s">
        <v>24</v>
      </c>
      <c r="I2537" s="1" t="s">
        <v>558</v>
      </c>
      <c r="J2537" s="1" t="s">
        <v>233</v>
      </c>
      <c r="K2537" s="1">
        <v>48066</v>
      </c>
      <c r="L2537" s="1" t="s">
        <v>102</v>
      </c>
      <c r="M2537" s="1" t="s">
        <v>2912</v>
      </c>
      <c r="N2537" s="1" t="s">
        <v>43</v>
      </c>
      <c r="O2537" s="1" t="s">
        <v>168</v>
      </c>
      <c r="P2537" s="1" t="s">
        <v>2913</v>
      </c>
      <c r="Q2537" s="10">
        <v>17.48</v>
      </c>
      <c r="R2537" s="10">
        <v>2</v>
      </c>
      <c r="S2537" s="10">
        <v>34.96</v>
      </c>
      <c r="T2537" s="1">
        <v>0</v>
      </c>
      <c r="U2537" s="10">
        <v>8.2156000000000002</v>
      </c>
    </row>
    <row r="2538" spans="1:21" ht="16.5" x14ac:dyDescent="0.3">
      <c r="A2538" t="s">
        <v>8831</v>
      </c>
      <c r="B2538" s="2">
        <v>44139</v>
      </c>
      <c r="C2538" s="2">
        <v>44144</v>
      </c>
      <c r="D2538" s="1" t="s">
        <v>47</v>
      </c>
      <c r="E2538" s="1" t="s">
        <v>6707</v>
      </c>
      <c r="F2538" s="1" t="s">
        <v>6708</v>
      </c>
      <c r="G2538" s="1" t="s">
        <v>38</v>
      </c>
      <c r="H2538" s="1" t="s">
        <v>24</v>
      </c>
      <c r="I2538" s="1" t="s">
        <v>1404</v>
      </c>
      <c r="J2538" s="1" t="s">
        <v>51</v>
      </c>
      <c r="K2538" s="1">
        <v>33180</v>
      </c>
      <c r="L2538" s="1" t="s">
        <v>27</v>
      </c>
      <c r="M2538" s="1" t="s">
        <v>4594</v>
      </c>
      <c r="N2538" s="1" t="s">
        <v>29</v>
      </c>
      <c r="O2538" s="1" t="s">
        <v>62</v>
      </c>
      <c r="P2538" s="1" t="s">
        <v>4595</v>
      </c>
      <c r="Q2538" s="10">
        <v>50.496000000000002</v>
      </c>
      <c r="R2538" s="10">
        <v>6</v>
      </c>
      <c r="S2538" s="10">
        <v>302.976</v>
      </c>
      <c r="T2538" s="1">
        <v>0.2</v>
      </c>
      <c r="U2538" s="10">
        <v>8.2055999999999987</v>
      </c>
    </row>
    <row r="2539" spans="1:21" ht="16.5" x14ac:dyDescent="0.3">
      <c r="A2539" t="s">
        <v>7817</v>
      </c>
      <c r="B2539" s="2">
        <v>44127</v>
      </c>
      <c r="C2539" s="2">
        <v>44132</v>
      </c>
      <c r="D2539" s="1" t="s">
        <v>47</v>
      </c>
      <c r="E2539" s="1" t="s">
        <v>3603</v>
      </c>
      <c r="F2539" s="1" t="s">
        <v>3604</v>
      </c>
      <c r="G2539" s="1" t="s">
        <v>99</v>
      </c>
      <c r="H2539" s="1" t="s">
        <v>24</v>
      </c>
      <c r="I2539" s="1" t="s">
        <v>92</v>
      </c>
      <c r="J2539" s="1" t="s">
        <v>93</v>
      </c>
      <c r="K2539" s="1">
        <v>98103</v>
      </c>
      <c r="L2539" s="1" t="s">
        <v>41</v>
      </c>
      <c r="M2539" s="1" t="s">
        <v>1060</v>
      </c>
      <c r="N2539" s="1" t="s">
        <v>43</v>
      </c>
      <c r="O2539" s="1" t="s">
        <v>264</v>
      </c>
      <c r="P2539" s="1" t="s">
        <v>1061</v>
      </c>
      <c r="Q2539" s="10">
        <v>17.05</v>
      </c>
      <c r="R2539" s="10">
        <v>5</v>
      </c>
      <c r="S2539" s="10">
        <v>85.25</v>
      </c>
      <c r="T2539" s="1">
        <v>0</v>
      </c>
      <c r="U2539" s="10">
        <v>8.1840000000000011</v>
      </c>
    </row>
    <row r="2540" spans="1:21" ht="16.5" x14ac:dyDescent="0.3">
      <c r="A2540" t="s">
        <v>8713</v>
      </c>
      <c r="B2540" s="2">
        <v>44261</v>
      </c>
      <c r="C2540" s="2">
        <v>44265</v>
      </c>
      <c r="D2540" s="1" t="s">
        <v>47</v>
      </c>
      <c r="E2540" s="1" t="s">
        <v>8027</v>
      </c>
      <c r="F2540" s="1" t="s">
        <v>8028</v>
      </c>
      <c r="G2540" s="1" t="s">
        <v>99</v>
      </c>
      <c r="H2540" s="1" t="s">
        <v>24</v>
      </c>
      <c r="I2540" s="1" t="s">
        <v>124</v>
      </c>
      <c r="J2540" s="1" t="s">
        <v>40</v>
      </c>
      <c r="K2540" s="1">
        <v>94109</v>
      </c>
      <c r="L2540" s="1" t="s">
        <v>41</v>
      </c>
      <c r="M2540" s="1" t="s">
        <v>2705</v>
      </c>
      <c r="N2540" s="1" t="s">
        <v>43</v>
      </c>
      <c r="O2540" s="1" t="s">
        <v>65</v>
      </c>
      <c r="P2540" s="1" t="s">
        <v>2706</v>
      </c>
      <c r="Q2540" s="10">
        <v>23.88</v>
      </c>
      <c r="R2540" s="10">
        <v>6</v>
      </c>
      <c r="S2540" s="10">
        <v>143.28</v>
      </c>
      <c r="T2540" s="1">
        <v>0</v>
      </c>
      <c r="U2540" s="10">
        <v>8.1191999999999993</v>
      </c>
    </row>
    <row r="2541" spans="1:21" ht="16.5" x14ac:dyDescent="0.3">
      <c r="A2541" t="s">
        <v>8563</v>
      </c>
      <c r="B2541" s="2">
        <v>43716</v>
      </c>
      <c r="C2541" s="2">
        <v>43722</v>
      </c>
      <c r="D2541" s="1" t="s">
        <v>47</v>
      </c>
      <c r="E2541" s="1" t="s">
        <v>838</v>
      </c>
      <c r="F2541" s="1" t="s">
        <v>839</v>
      </c>
      <c r="G2541" s="1" t="s">
        <v>38</v>
      </c>
      <c r="H2541" s="1" t="s">
        <v>24</v>
      </c>
      <c r="I2541" s="1" t="s">
        <v>1791</v>
      </c>
      <c r="J2541" s="1" t="s">
        <v>349</v>
      </c>
      <c r="K2541" s="1">
        <v>36116</v>
      </c>
      <c r="L2541" s="1" t="s">
        <v>27</v>
      </c>
      <c r="M2541" s="1" t="s">
        <v>6668</v>
      </c>
      <c r="N2541" s="1" t="s">
        <v>29</v>
      </c>
      <c r="O2541" s="1" t="s">
        <v>62</v>
      </c>
      <c r="P2541" s="1" t="s">
        <v>6669</v>
      </c>
      <c r="Q2541" s="10">
        <v>21.36</v>
      </c>
      <c r="R2541" s="10">
        <v>8</v>
      </c>
      <c r="S2541" s="10">
        <v>170.88</v>
      </c>
      <c r="T2541" s="1">
        <v>0</v>
      </c>
      <c r="U2541" s="10">
        <v>8.1167999999999996</v>
      </c>
    </row>
    <row r="2542" spans="1:21" ht="16.5" x14ac:dyDescent="0.3">
      <c r="A2542" t="s">
        <v>8858</v>
      </c>
      <c r="B2542" s="2">
        <v>43553</v>
      </c>
      <c r="C2542" s="2">
        <v>43559</v>
      </c>
      <c r="D2542" s="1" t="s">
        <v>47</v>
      </c>
      <c r="E2542" s="1" t="s">
        <v>3621</v>
      </c>
      <c r="F2542" s="1" t="s">
        <v>3622</v>
      </c>
      <c r="G2542" s="1" t="s">
        <v>23</v>
      </c>
      <c r="H2542" s="1" t="s">
        <v>24</v>
      </c>
      <c r="I2542" s="1" t="s">
        <v>261</v>
      </c>
      <c r="J2542" s="1" t="s">
        <v>262</v>
      </c>
      <c r="K2542" s="1">
        <v>10024</v>
      </c>
      <c r="L2542" s="1" t="s">
        <v>143</v>
      </c>
      <c r="M2542" s="1" t="s">
        <v>1018</v>
      </c>
      <c r="N2542" s="1" t="s">
        <v>43</v>
      </c>
      <c r="O2542" s="1" t="s">
        <v>87</v>
      </c>
      <c r="P2542" s="1" t="s">
        <v>1019</v>
      </c>
      <c r="Q2542" s="10">
        <v>17.64</v>
      </c>
      <c r="R2542" s="10">
        <v>4</v>
      </c>
      <c r="S2542" s="10">
        <v>70.56</v>
      </c>
      <c r="T2542" s="1">
        <v>0</v>
      </c>
      <c r="U2542" s="10">
        <v>8.1143999999999998</v>
      </c>
    </row>
    <row r="2543" spans="1:21" ht="16.5" x14ac:dyDescent="0.3">
      <c r="A2543" t="s">
        <v>3302</v>
      </c>
      <c r="B2543" s="2">
        <v>44072</v>
      </c>
      <c r="C2543" s="2">
        <v>44077</v>
      </c>
      <c r="D2543" s="1" t="s">
        <v>47</v>
      </c>
      <c r="E2543" s="1" t="s">
        <v>1235</v>
      </c>
      <c r="F2543" s="1" t="s">
        <v>1236</v>
      </c>
      <c r="G2543" s="1" t="s">
        <v>99</v>
      </c>
      <c r="H2543" s="1" t="s">
        <v>24</v>
      </c>
      <c r="I2543" s="1" t="s">
        <v>84</v>
      </c>
      <c r="J2543" s="1" t="s">
        <v>2656</v>
      </c>
      <c r="K2543" s="1">
        <v>3301</v>
      </c>
      <c r="L2543" s="1" t="s">
        <v>143</v>
      </c>
      <c r="M2543" s="1" t="s">
        <v>2541</v>
      </c>
      <c r="N2543" s="1" t="s">
        <v>43</v>
      </c>
      <c r="O2543" s="1" t="s">
        <v>570</v>
      </c>
      <c r="P2543" s="1" t="s">
        <v>2542</v>
      </c>
      <c r="Q2543" s="10">
        <v>27.93</v>
      </c>
      <c r="R2543" s="10">
        <v>3</v>
      </c>
      <c r="S2543" s="10">
        <v>83.789999999999992</v>
      </c>
      <c r="T2543" s="1">
        <v>0</v>
      </c>
      <c r="U2543" s="10">
        <v>8.0996999999999986</v>
      </c>
    </row>
    <row r="2544" spans="1:21" ht="16.5" x14ac:dyDescent="0.3">
      <c r="A2544" t="s">
        <v>7907</v>
      </c>
      <c r="B2544" s="2">
        <v>44212</v>
      </c>
      <c r="C2544" s="2">
        <v>44212</v>
      </c>
      <c r="D2544" s="1" t="s">
        <v>1276</v>
      </c>
      <c r="E2544" s="1" t="s">
        <v>6477</v>
      </c>
      <c r="F2544" s="1" t="s">
        <v>6478</v>
      </c>
      <c r="G2544" s="1" t="s">
        <v>38</v>
      </c>
      <c r="H2544" s="1" t="s">
        <v>24</v>
      </c>
      <c r="I2544" s="1" t="s">
        <v>39</v>
      </c>
      <c r="J2544" s="1" t="s">
        <v>40</v>
      </c>
      <c r="K2544" s="1">
        <v>90008</v>
      </c>
      <c r="L2544" s="1" t="s">
        <v>41</v>
      </c>
      <c r="M2544" s="1" t="s">
        <v>61</v>
      </c>
      <c r="N2544" s="1" t="s">
        <v>29</v>
      </c>
      <c r="O2544" s="1" t="s">
        <v>62</v>
      </c>
      <c r="P2544" s="1" t="s">
        <v>63</v>
      </c>
      <c r="Q2544" s="10">
        <v>27.92</v>
      </c>
      <c r="R2544" s="10">
        <v>4</v>
      </c>
      <c r="S2544" s="10">
        <v>111.68</v>
      </c>
      <c r="T2544" s="1">
        <v>0</v>
      </c>
      <c r="U2544" s="10">
        <v>8.0967999999999982</v>
      </c>
    </row>
    <row r="2545" spans="1:21" ht="16.5" x14ac:dyDescent="0.3">
      <c r="A2545" t="s">
        <v>10511</v>
      </c>
      <c r="B2545" s="2">
        <v>43690</v>
      </c>
      <c r="C2545" s="2">
        <v>43692</v>
      </c>
      <c r="D2545" s="1" t="s">
        <v>183</v>
      </c>
      <c r="E2545" s="1" t="s">
        <v>1163</v>
      </c>
      <c r="F2545" s="1" t="s">
        <v>1164</v>
      </c>
      <c r="G2545" s="1" t="s">
        <v>38</v>
      </c>
      <c r="H2545" s="1" t="s">
        <v>24</v>
      </c>
      <c r="I2545" s="1" t="s">
        <v>4394</v>
      </c>
      <c r="J2545" s="1" t="s">
        <v>85</v>
      </c>
      <c r="K2545" s="1">
        <v>27405</v>
      </c>
      <c r="L2545" s="1" t="s">
        <v>27</v>
      </c>
      <c r="M2545" s="1" t="s">
        <v>4611</v>
      </c>
      <c r="N2545" s="1" t="s">
        <v>43</v>
      </c>
      <c r="O2545" s="1" t="s">
        <v>65</v>
      </c>
      <c r="P2545" s="1" t="s">
        <v>4612</v>
      </c>
      <c r="Q2545" s="10">
        <v>64.680000000000007</v>
      </c>
      <c r="R2545" s="10">
        <v>7</v>
      </c>
      <c r="S2545" s="10">
        <v>452.76000000000005</v>
      </c>
      <c r="T2545" s="1">
        <v>0.2</v>
      </c>
      <c r="U2545" s="10">
        <v>8.0849999999999973</v>
      </c>
    </row>
    <row r="2546" spans="1:21" ht="16.5" x14ac:dyDescent="0.3">
      <c r="A2546" t="s">
        <v>7602</v>
      </c>
      <c r="B2546" s="2">
        <v>43959</v>
      </c>
      <c r="C2546" s="2">
        <v>43961</v>
      </c>
      <c r="D2546" s="1" t="s">
        <v>183</v>
      </c>
      <c r="E2546" s="1" t="s">
        <v>4954</v>
      </c>
      <c r="F2546" s="1" t="s">
        <v>4955</v>
      </c>
      <c r="G2546" s="1" t="s">
        <v>23</v>
      </c>
      <c r="H2546" s="1" t="s">
        <v>24</v>
      </c>
      <c r="I2546" s="1" t="s">
        <v>39</v>
      </c>
      <c r="J2546" s="1" t="s">
        <v>40</v>
      </c>
      <c r="K2546" s="1">
        <v>90004</v>
      </c>
      <c r="L2546" s="1" t="s">
        <v>41</v>
      </c>
      <c r="M2546" s="1" t="s">
        <v>647</v>
      </c>
      <c r="N2546" s="1" t="s">
        <v>43</v>
      </c>
      <c r="O2546" s="1" t="s">
        <v>87</v>
      </c>
      <c r="P2546" s="1" t="s">
        <v>648</v>
      </c>
      <c r="Q2546" s="10">
        <v>17.940000000000001</v>
      </c>
      <c r="R2546" s="10">
        <v>3</v>
      </c>
      <c r="S2546" s="10">
        <v>53.820000000000007</v>
      </c>
      <c r="T2546" s="1">
        <v>0</v>
      </c>
      <c r="U2546" s="10">
        <v>8.0730000000000004</v>
      </c>
    </row>
    <row r="2547" spans="1:21" ht="16.5" x14ac:dyDescent="0.3">
      <c r="A2547" t="s">
        <v>7297</v>
      </c>
      <c r="B2547" s="2">
        <v>43345</v>
      </c>
      <c r="C2547" s="2">
        <v>43347</v>
      </c>
      <c r="D2547" s="1" t="s">
        <v>183</v>
      </c>
      <c r="E2547" s="1" t="s">
        <v>477</v>
      </c>
      <c r="F2547" s="1" t="s">
        <v>478</v>
      </c>
      <c r="G2547" s="1" t="s">
        <v>23</v>
      </c>
      <c r="H2547" s="1" t="s">
        <v>24</v>
      </c>
      <c r="I2547" s="1" t="s">
        <v>261</v>
      </c>
      <c r="J2547" s="1" t="s">
        <v>262</v>
      </c>
      <c r="K2547" s="1">
        <v>10009</v>
      </c>
      <c r="L2547" s="1" t="s">
        <v>143</v>
      </c>
      <c r="M2547" s="1" t="s">
        <v>7295</v>
      </c>
      <c r="N2547" s="1" t="s">
        <v>43</v>
      </c>
      <c r="O2547" s="1" t="s">
        <v>65</v>
      </c>
      <c r="P2547" s="1" t="s">
        <v>7296</v>
      </c>
      <c r="Q2547" s="10">
        <v>21.240000000000002</v>
      </c>
      <c r="R2547" s="10">
        <v>3</v>
      </c>
      <c r="S2547" s="10">
        <v>63.720000000000006</v>
      </c>
      <c r="T2547" s="1">
        <v>0</v>
      </c>
      <c r="U2547" s="10">
        <v>8.071200000000001</v>
      </c>
    </row>
    <row r="2548" spans="1:21" ht="16.5" x14ac:dyDescent="0.3">
      <c r="A2548" t="s">
        <v>7424</v>
      </c>
      <c r="B2548" s="2">
        <v>43610</v>
      </c>
      <c r="C2548" s="2">
        <v>43612</v>
      </c>
      <c r="D2548" s="1" t="s">
        <v>20</v>
      </c>
      <c r="E2548" s="1" t="s">
        <v>1150</v>
      </c>
      <c r="F2548" s="1" t="s">
        <v>1151</v>
      </c>
      <c r="G2548" s="1" t="s">
        <v>99</v>
      </c>
      <c r="H2548" s="1" t="s">
        <v>24</v>
      </c>
      <c r="I2548" s="1" t="s">
        <v>7076</v>
      </c>
      <c r="J2548" s="1" t="s">
        <v>4434</v>
      </c>
      <c r="K2548" s="1">
        <v>67212</v>
      </c>
      <c r="L2548" s="1" t="s">
        <v>102</v>
      </c>
      <c r="M2548" s="1" t="s">
        <v>7295</v>
      </c>
      <c r="N2548" s="1" t="s">
        <v>43</v>
      </c>
      <c r="O2548" s="1" t="s">
        <v>65</v>
      </c>
      <c r="P2548" s="1" t="s">
        <v>7296</v>
      </c>
      <c r="Q2548" s="10">
        <v>21.240000000000002</v>
      </c>
      <c r="R2548" s="10">
        <v>3</v>
      </c>
      <c r="S2548" s="10">
        <v>63.720000000000006</v>
      </c>
      <c r="T2548" s="1">
        <v>0</v>
      </c>
      <c r="U2548" s="10">
        <v>8.071200000000001</v>
      </c>
    </row>
    <row r="2549" spans="1:21" ht="16.5" x14ac:dyDescent="0.3">
      <c r="A2549" t="s">
        <v>9747</v>
      </c>
      <c r="B2549" s="2">
        <v>44276</v>
      </c>
      <c r="C2549" s="2">
        <v>44282</v>
      </c>
      <c r="D2549" s="1" t="s">
        <v>47</v>
      </c>
      <c r="E2549" s="1" t="s">
        <v>3802</v>
      </c>
      <c r="F2549" s="1" t="s">
        <v>3803</v>
      </c>
      <c r="G2549" s="1" t="s">
        <v>38</v>
      </c>
      <c r="H2549" s="1" t="s">
        <v>24</v>
      </c>
      <c r="I2549" s="1" t="s">
        <v>5826</v>
      </c>
      <c r="J2549" s="1" t="s">
        <v>51</v>
      </c>
      <c r="K2549" s="1">
        <v>33068</v>
      </c>
      <c r="L2549" s="1" t="s">
        <v>27</v>
      </c>
      <c r="M2549" s="1" t="s">
        <v>5814</v>
      </c>
      <c r="N2549" s="1" t="s">
        <v>43</v>
      </c>
      <c r="O2549" s="1" t="s">
        <v>75</v>
      </c>
      <c r="P2549" s="1" t="s">
        <v>5815</v>
      </c>
      <c r="Q2549" s="10">
        <v>64.384</v>
      </c>
      <c r="R2549" s="10">
        <v>1</v>
      </c>
      <c r="S2549" s="10">
        <v>64.384</v>
      </c>
      <c r="T2549" s="1">
        <v>0.2</v>
      </c>
      <c r="U2549" s="10">
        <v>8.0479999999999983</v>
      </c>
    </row>
    <row r="2550" spans="1:21" ht="16.5" x14ac:dyDescent="0.3">
      <c r="A2550" t="s">
        <v>2820</v>
      </c>
      <c r="B2550" s="2">
        <v>44001</v>
      </c>
      <c r="C2550" s="2">
        <v>44002</v>
      </c>
      <c r="D2550" s="1" t="s">
        <v>183</v>
      </c>
      <c r="E2550" s="1" t="s">
        <v>2821</v>
      </c>
      <c r="F2550" s="1" t="s">
        <v>2822</v>
      </c>
      <c r="G2550" s="1" t="s">
        <v>38</v>
      </c>
      <c r="H2550" s="1" t="s">
        <v>24</v>
      </c>
      <c r="I2550" s="1" t="s">
        <v>124</v>
      </c>
      <c r="J2550" s="1" t="s">
        <v>40</v>
      </c>
      <c r="K2550" s="1">
        <v>94110</v>
      </c>
      <c r="L2550" s="1" t="s">
        <v>41</v>
      </c>
      <c r="M2550" s="1" t="s">
        <v>2823</v>
      </c>
      <c r="N2550" s="1" t="s">
        <v>43</v>
      </c>
      <c r="O2550" s="1" t="s">
        <v>87</v>
      </c>
      <c r="P2550" s="1" t="s">
        <v>2824</v>
      </c>
      <c r="Q2550" s="10">
        <v>17.12</v>
      </c>
      <c r="R2550" s="10">
        <v>2</v>
      </c>
      <c r="S2550" s="10">
        <v>34.24</v>
      </c>
      <c r="T2550" s="1">
        <v>0</v>
      </c>
      <c r="U2550" s="10">
        <v>8.0464000000000002</v>
      </c>
    </row>
    <row r="2551" spans="1:21" ht="16.5" x14ac:dyDescent="0.3">
      <c r="A2551" t="s">
        <v>3620</v>
      </c>
      <c r="B2551" s="2">
        <v>44286</v>
      </c>
      <c r="C2551" s="2">
        <v>44288</v>
      </c>
      <c r="D2551" s="1" t="s">
        <v>20</v>
      </c>
      <c r="E2551" s="1" t="s">
        <v>3621</v>
      </c>
      <c r="F2551" s="1" t="s">
        <v>3622</v>
      </c>
      <c r="G2551" s="1" t="s">
        <v>23</v>
      </c>
      <c r="H2551" s="1" t="s">
        <v>24</v>
      </c>
      <c r="I2551" s="1" t="s">
        <v>261</v>
      </c>
      <c r="J2551" s="1" t="s">
        <v>262</v>
      </c>
      <c r="K2551" s="1">
        <v>10011</v>
      </c>
      <c r="L2551" s="1" t="s">
        <v>143</v>
      </c>
      <c r="M2551" s="1" t="s">
        <v>3623</v>
      </c>
      <c r="N2551" s="1" t="s">
        <v>29</v>
      </c>
      <c r="O2551" s="1" t="s">
        <v>62</v>
      </c>
      <c r="P2551" s="1" t="s">
        <v>3624</v>
      </c>
      <c r="Q2551" s="10">
        <v>29.78</v>
      </c>
      <c r="R2551" s="10">
        <v>2</v>
      </c>
      <c r="S2551" s="10">
        <v>59.56</v>
      </c>
      <c r="T2551" s="1">
        <v>0</v>
      </c>
      <c r="U2551" s="10">
        <v>8.0406000000000013</v>
      </c>
    </row>
    <row r="2552" spans="1:21" ht="16.5" x14ac:dyDescent="0.3">
      <c r="A2552" t="s">
        <v>9284</v>
      </c>
      <c r="B2552" s="2">
        <v>44286</v>
      </c>
      <c r="C2552" s="2">
        <v>44293</v>
      </c>
      <c r="D2552" s="1" t="s">
        <v>47</v>
      </c>
      <c r="E2552" s="1" t="s">
        <v>3557</v>
      </c>
      <c r="F2552" s="1" t="s">
        <v>3558</v>
      </c>
      <c r="G2552" s="1" t="s">
        <v>38</v>
      </c>
      <c r="H2552" s="1" t="s">
        <v>24</v>
      </c>
      <c r="I2552" s="1" t="s">
        <v>39</v>
      </c>
      <c r="J2552" s="1" t="s">
        <v>40</v>
      </c>
      <c r="K2552" s="1">
        <v>90004</v>
      </c>
      <c r="L2552" s="1" t="s">
        <v>41</v>
      </c>
      <c r="M2552" s="1" t="s">
        <v>2139</v>
      </c>
      <c r="N2552" s="1" t="s">
        <v>43</v>
      </c>
      <c r="O2552" s="1" t="s">
        <v>570</v>
      </c>
      <c r="P2552" s="1" t="s">
        <v>2140</v>
      </c>
      <c r="Q2552" s="10">
        <v>29.700000000000003</v>
      </c>
      <c r="R2552" s="10">
        <v>3</v>
      </c>
      <c r="S2552" s="10">
        <v>89.100000000000009</v>
      </c>
      <c r="T2552" s="1">
        <v>0</v>
      </c>
      <c r="U2552" s="10">
        <v>8.0190000000000001</v>
      </c>
    </row>
    <row r="2553" spans="1:21" ht="16.5" x14ac:dyDescent="0.3">
      <c r="A2553" t="s">
        <v>8106</v>
      </c>
      <c r="B2553" s="2">
        <v>43568</v>
      </c>
      <c r="C2553" s="2">
        <v>43575</v>
      </c>
      <c r="D2553" s="1" t="s">
        <v>47</v>
      </c>
      <c r="E2553" s="1" t="s">
        <v>1668</v>
      </c>
      <c r="F2553" s="1" t="s">
        <v>1669</v>
      </c>
      <c r="G2553" s="1" t="s">
        <v>23</v>
      </c>
      <c r="H2553" s="1" t="s">
        <v>24</v>
      </c>
      <c r="I2553" s="1" t="s">
        <v>8107</v>
      </c>
      <c r="J2553" s="1" t="s">
        <v>133</v>
      </c>
      <c r="K2553" s="1">
        <v>68701</v>
      </c>
      <c r="L2553" s="1" t="s">
        <v>102</v>
      </c>
      <c r="M2553" s="1" t="s">
        <v>2689</v>
      </c>
      <c r="N2553" s="1" t="s">
        <v>43</v>
      </c>
      <c r="O2553" s="1" t="s">
        <v>72</v>
      </c>
      <c r="P2553" s="1" t="s">
        <v>2690</v>
      </c>
      <c r="Q2553" s="10">
        <v>17.43</v>
      </c>
      <c r="R2553" s="10">
        <v>3</v>
      </c>
      <c r="S2553" s="10">
        <v>52.29</v>
      </c>
      <c r="T2553" s="1">
        <v>0</v>
      </c>
      <c r="U2553" s="10">
        <v>8.0177999999999994</v>
      </c>
    </row>
    <row r="2554" spans="1:21" ht="16.5" x14ac:dyDescent="0.3">
      <c r="A2554" t="s">
        <v>10412</v>
      </c>
      <c r="B2554" s="2">
        <v>43789</v>
      </c>
      <c r="C2554" s="2">
        <v>43793</v>
      </c>
      <c r="D2554" s="1" t="s">
        <v>47</v>
      </c>
      <c r="E2554" s="1" t="s">
        <v>5239</v>
      </c>
      <c r="F2554" s="1" t="s">
        <v>5240</v>
      </c>
      <c r="G2554" s="1" t="s">
        <v>23</v>
      </c>
      <c r="H2554" s="1" t="s">
        <v>24</v>
      </c>
      <c r="I2554" s="1" t="s">
        <v>124</v>
      </c>
      <c r="J2554" s="1" t="s">
        <v>40</v>
      </c>
      <c r="K2554" s="1">
        <v>94109</v>
      </c>
      <c r="L2554" s="1" t="s">
        <v>41</v>
      </c>
      <c r="M2554" s="1" t="s">
        <v>5923</v>
      </c>
      <c r="N2554" s="1" t="s">
        <v>29</v>
      </c>
      <c r="O2554" s="1" t="s">
        <v>62</v>
      </c>
      <c r="P2554" s="1" t="s">
        <v>5924</v>
      </c>
      <c r="Q2554" s="10">
        <v>32.04</v>
      </c>
      <c r="R2554" s="10">
        <v>3</v>
      </c>
      <c r="S2554" s="10">
        <v>96.12</v>
      </c>
      <c r="T2554" s="1">
        <v>0</v>
      </c>
      <c r="U2554" s="10">
        <v>8.01</v>
      </c>
    </row>
    <row r="2555" spans="1:21" ht="16.5" x14ac:dyDescent="0.3">
      <c r="A2555" t="s">
        <v>6331</v>
      </c>
      <c r="B2555" s="2">
        <v>43421</v>
      </c>
      <c r="C2555" s="2">
        <v>43423</v>
      </c>
      <c r="D2555" s="1" t="s">
        <v>183</v>
      </c>
      <c r="E2555" s="1" t="s">
        <v>1131</v>
      </c>
      <c r="F2555" s="1" t="s">
        <v>1132</v>
      </c>
      <c r="G2555" s="1" t="s">
        <v>38</v>
      </c>
      <c r="H2555" s="1" t="s">
        <v>24</v>
      </c>
      <c r="I2555" s="1" t="s">
        <v>124</v>
      </c>
      <c r="J2555" s="1" t="s">
        <v>40</v>
      </c>
      <c r="K2555" s="1">
        <v>94109</v>
      </c>
      <c r="L2555" s="1" t="s">
        <v>41</v>
      </c>
      <c r="M2555" s="1" t="s">
        <v>3682</v>
      </c>
      <c r="N2555" s="1" t="s">
        <v>68</v>
      </c>
      <c r="O2555" s="1" t="s">
        <v>156</v>
      </c>
      <c r="P2555" s="1" t="s">
        <v>3683</v>
      </c>
      <c r="Q2555" s="10">
        <v>99.98</v>
      </c>
      <c r="R2555" s="10">
        <v>2</v>
      </c>
      <c r="S2555" s="10">
        <v>199.96</v>
      </c>
      <c r="T2555" s="1">
        <v>0</v>
      </c>
      <c r="U2555" s="10">
        <v>7.9983999999999895</v>
      </c>
    </row>
    <row r="2556" spans="1:21" ht="16.5" x14ac:dyDescent="0.3">
      <c r="A2556" t="s">
        <v>9231</v>
      </c>
      <c r="B2556" s="2">
        <v>43304</v>
      </c>
      <c r="C2556" s="2">
        <v>43305</v>
      </c>
      <c r="D2556" s="1" t="s">
        <v>183</v>
      </c>
      <c r="E2556" s="1" t="s">
        <v>115</v>
      </c>
      <c r="F2556" s="1" t="s">
        <v>116</v>
      </c>
      <c r="G2556" s="1" t="s">
        <v>23</v>
      </c>
      <c r="H2556" s="1" t="s">
        <v>24</v>
      </c>
      <c r="I2556" s="1" t="s">
        <v>261</v>
      </c>
      <c r="J2556" s="1" t="s">
        <v>262</v>
      </c>
      <c r="K2556" s="1">
        <v>10011</v>
      </c>
      <c r="L2556" s="1" t="s">
        <v>143</v>
      </c>
      <c r="M2556" s="1" t="s">
        <v>3682</v>
      </c>
      <c r="N2556" s="1" t="s">
        <v>68</v>
      </c>
      <c r="O2556" s="1" t="s">
        <v>156</v>
      </c>
      <c r="P2556" s="1" t="s">
        <v>3683</v>
      </c>
      <c r="Q2556" s="10">
        <v>99.98</v>
      </c>
      <c r="R2556" s="10">
        <v>2</v>
      </c>
      <c r="S2556" s="10">
        <v>199.96</v>
      </c>
      <c r="T2556" s="1">
        <v>0</v>
      </c>
      <c r="U2556" s="10">
        <v>7.9983999999999895</v>
      </c>
    </row>
    <row r="2557" spans="1:21" ht="16.5" x14ac:dyDescent="0.3">
      <c r="A2557" t="s">
        <v>10130</v>
      </c>
      <c r="B2557" s="2">
        <v>43450</v>
      </c>
      <c r="C2557" s="2">
        <v>43452</v>
      </c>
      <c r="D2557" s="1" t="s">
        <v>20</v>
      </c>
      <c r="E2557" s="1" t="s">
        <v>815</v>
      </c>
      <c r="F2557" s="1" t="s">
        <v>816</v>
      </c>
      <c r="G2557" s="1" t="s">
        <v>23</v>
      </c>
      <c r="H2557" s="1" t="s">
        <v>24</v>
      </c>
      <c r="I2557" s="1" t="s">
        <v>309</v>
      </c>
      <c r="J2557" s="1" t="s">
        <v>310</v>
      </c>
      <c r="K2557" s="1">
        <v>22153</v>
      </c>
      <c r="L2557" s="1" t="s">
        <v>27</v>
      </c>
      <c r="M2557" s="1" t="s">
        <v>3682</v>
      </c>
      <c r="N2557" s="1" t="s">
        <v>68</v>
      </c>
      <c r="O2557" s="1" t="s">
        <v>156</v>
      </c>
      <c r="P2557" s="1" t="s">
        <v>3683</v>
      </c>
      <c r="Q2557" s="10">
        <v>99.98</v>
      </c>
      <c r="R2557" s="10">
        <v>2</v>
      </c>
      <c r="S2557" s="10">
        <v>199.96</v>
      </c>
      <c r="T2557" s="1">
        <v>0</v>
      </c>
      <c r="U2557" s="10">
        <v>7.9983999999999895</v>
      </c>
    </row>
    <row r="2558" spans="1:21" ht="16.5" x14ac:dyDescent="0.3">
      <c r="A2558" t="s">
        <v>10540</v>
      </c>
      <c r="B2558" s="2">
        <v>43981</v>
      </c>
      <c r="C2558" s="2">
        <v>43982</v>
      </c>
      <c r="D2558" s="1" t="s">
        <v>1276</v>
      </c>
      <c r="E2558" s="1" t="s">
        <v>2040</v>
      </c>
      <c r="F2558" s="1" t="s">
        <v>2041</v>
      </c>
      <c r="G2558" s="1" t="s">
        <v>23</v>
      </c>
      <c r="H2558" s="1" t="s">
        <v>24</v>
      </c>
      <c r="I2558" s="1" t="s">
        <v>179</v>
      </c>
      <c r="J2558" s="1" t="s">
        <v>101</v>
      </c>
      <c r="K2558" s="1">
        <v>77041</v>
      </c>
      <c r="L2558" s="1" t="s">
        <v>102</v>
      </c>
      <c r="M2558" s="1" t="s">
        <v>549</v>
      </c>
      <c r="N2558" s="1" t="s">
        <v>68</v>
      </c>
      <c r="O2558" s="1" t="s">
        <v>69</v>
      </c>
      <c r="P2558" s="1" t="s">
        <v>550</v>
      </c>
      <c r="Q2558" s="10">
        <v>79.959999999999994</v>
      </c>
      <c r="R2558" s="10">
        <v>5</v>
      </c>
      <c r="S2558" s="10">
        <v>399.79999999999995</v>
      </c>
      <c r="T2558" s="1">
        <v>0.2</v>
      </c>
      <c r="U2558" s="10">
        <v>7.9960000000000058</v>
      </c>
    </row>
    <row r="2559" spans="1:21" ht="16.5" x14ac:dyDescent="0.3">
      <c r="A2559" t="s">
        <v>10034</v>
      </c>
      <c r="B2559" s="2">
        <v>44554</v>
      </c>
      <c r="C2559" s="2">
        <v>44560</v>
      </c>
      <c r="D2559" s="1" t="s">
        <v>47</v>
      </c>
      <c r="E2559" s="1" t="s">
        <v>2599</v>
      </c>
      <c r="F2559" s="1" t="s">
        <v>2600</v>
      </c>
      <c r="G2559" s="1" t="s">
        <v>38</v>
      </c>
      <c r="H2559" s="1" t="s">
        <v>24</v>
      </c>
      <c r="I2559" s="1" t="s">
        <v>6116</v>
      </c>
      <c r="J2559" s="1" t="s">
        <v>6117</v>
      </c>
      <c r="K2559" s="1">
        <v>83642</v>
      </c>
      <c r="L2559" s="1" t="s">
        <v>41</v>
      </c>
      <c r="M2559" s="1" t="s">
        <v>888</v>
      </c>
      <c r="N2559" s="1" t="s">
        <v>43</v>
      </c>
      <c r="O2559" s="1" t="s">
        <v>72</v>
      </c>
      <c r="P2559" s="1" t="s">
        <v>889</v>
      </c>
      <c r="Q2559" s="10">
        <v>21.312000000000005</v>
      </c>
      <c r="R2559" s="10">
        <v>3</v>
      </c>
      <c r="S2559" s="10">
        <v>63.936000000000014</v>
      </c>
      <c r="T2559" s="1">
        <v>0.2</v>
      </c>
      <c r="U2559" s="10">
        <v>7.9919999999999991</v>
      </c>
    </row>
    <row r="2560" spans="1:21" ht="16.5" x14ac:dyDescent="0.3">
      <c r="A2560" t="s">
        <v>9597</v>
      </c>
      <c r="B2560" s="2">
        <v>44524</v>
      </c>
      <c r="C2560" s="2">
        <v>44524</v>
      </c>
      <c r="D2560" s="1" t="s">
        <v>1276</v>
      </c>
      <c r="E2560" s="1" t="s">
        <v>3385</v>
      </c>
      <c r="F2560" s="1" t="s">
        <v>3386</v>
      </c>
      <c r="G2560" s="1" t="s">
        <v>38</v>
      </c>
      <c r="H2560" s="1" t="s">
        <v>24</v>
      </c>
      <c r="I2560" s="1" t="s">
        <v>9212</v>
      </c>
      <c r="J2560" s="1" t="s">
        <v>4434</v>
      </c>
      <c r="K2560" s="1">
        <v>67846</v>
      </c>
      <c r="L2560" s="1" t="s">
        <v>102</v>
      </c>
      <c r="M2560" s="1" t="s">
        <v>5158</v>
      </c>
      <c r="N2560" s="1" t="s">
        <v>43</v>
      </c>
      <c r="O2560" s="1" t="s">
        <v>56</v>
      </c>
      <c r="P2560" s="1" t="s">
        <v>5159</v>
      </c>
      <c r="Q2560" s="10">
        <v>33.29</v>
      </c>
      <c r="R2560" s="10">
        <v>1</v>
      </c>
      <c r="S2560" s="10">
        <v>33.29</v>
      </c>
      <c r="T2560" s="1">
        <v>0</v>
      </c>
      <c r="U2560" s="10">
        <v>7.9895999999999994</v>
      </c>
    </row>
    <row r="2561" spans="1:21" ht="16.5" x14ac:dyDescent="0.3">
      <c r="A2561" t="s">
        <v>5335</v>
      </c>
      <c r="B2561" s="2">
        <v>44216</v>
      </c>
      <c r="C2561" s="2">
        <v>44221</v>
      </c>
      <c r="D2561" s="1" t="s">
        <v>47</v>
      </c>
      <c r="E2561" s="1" t="s">
        <v>5336</v>
      </c>
      <c r="F2561" s="1" t="s">
        <v>5337</v>
      </c>
      <c r="G2561" s="1" t="s">
        <v>23</v>
      </c>
      <c r="H2561" s="1" t="s">
        <v>24</v>
      </c>
      <c r="I2561" s="1" t="s">
        <v>124</v>
      </c>
      <c r="J2561" s="1" t="s">
        <v>40</v>
      </c>
      <c r="K2561" s="1">
        <v>94122</v>
      </c>
      <c r="L2561" s="1" t="s">
        <v>41</v>
      </c>
      <c r="M2561" s="1" t="s">
        <v>4544</v>
      </c>
      <c r="N2561" s="1" t="s">
        <v>43</v>
      </c>
      <c r="O2561" s="1" t="s">
        <v>65</v>
      </c>
      <c r="P2561" s="1" t="s">
        <v>2986</v>
      </c>
      <c r="Q2561" s="10">
        <v>24.2</v>
      </c>
      <c r="R2561" s="10">
        <v>5</v>
      </c>
      <c r="S2561" s="10">
        <v>121</v>
      </c>
      <c r="T2561" s="1">
        <v>0</v>
      </c>
      <c r="U2561" s="10">
        <v>7.9859999999999998</v>
      </c>
    </row>
    <row r="2562" spans="1:21" ht="16.5" x14ac:dyDescent="0.3">
      <c r="A2562" t="s">
        <v>7940</v>
      </c>
      <c r="B2562" s="2">
        <v>44457</v>
      </c>
      <c r="C2562" s="2">
        <v>44462</v>
      </c>
      <c r="D2562" s="1" t="s">
        <v>20</v>
      </c>
      <c r="E2562" s="1" t="s">
        <v>5336</v>
      </c>
      <c r="F2562" s="1" t="s">
        <v>5337</v>
      </c>
      <c r="G2562" s="1" t="s">
        <v>23</v>
      </c>
      <c r="H2562" s="1" t="s">
        <v>24</v>
      </c>
      <c r="I2562" s="1" t="s">
        <v>7941</v>
      </c>
      <c r="J2562" s="1" t="s">
        <v>133</v>
      </c>
      <c r="K2562" s="1">
        <v>68801</v>
      </c>
      <c r="L2562" s="1" t="s">
        <v>102</v>
      </c>
      <c r="M2562" s="1" t="s">
        <v>927</v>
      </c>
      <c r="N2562" s="1" t="s">
        <v>43</v>
      </c>
      <c r="O2562" s="1" t="s">
        <v>87</v>
      </c>
      <c r="P2562" s="1" t="s">
        <v>928</v>
      </c>
      <c r="Q2562" s="10">
        <v>15.96</v>
      </c>
      <c r="R2562" s="10">
        <v>2</v>
      </c>
      <c r="S2562" s="10">
        <v>31.92</v>
      </c>
      <c r="T2562" s="1">
        <v>0</v>
      </c>
      <c r="U2562" s="10">
        <v>7.98</v>
      </c>
    </row>
    <row r="2563" spans="1:21" ht="16.5" x14ac:dyDescent="0.3">
      <c r="A2563" t="s">
        <v>6728</v>
      </c>
      <c r="B2563" s="2">
        <v>43726</v>
      </c>
      <c r="C2563" s="2">
        <v>43731</v>
      </c>
      <c r="D2563" s="1" t="s">
        <v>47</v>
      </c>
      <c r="E2563" s="1" t="s">
        <v>1487</v>
      </c>
      <c r="F2563" s="1" t="s">
        <v>1488</v>
      </c>
      <c r="G2563" s="1" t="s">
        <v>38</v>
      </c>
      <c r="H2563" s="1" t="s">
        <v>24</v>
      </c>
      <c r="I2563" s="1" t="s">
        <v>3157</v>
      </c>
      <c r="J2563" s="1" t="s">
        <v>2697</v>
      </c>
      <c r="K2563" s="1">
        <v>20735</v>
      </c>
      <c r="L2563" s="1" t="s">
        <v>143</v>
      </c>
      <c r="M2563" s="1" t="s">
        <v>3928</v>
      </c>
      <c r="N2563" s="1" t="s">
        <v>43</v>
      </c>
      <c r="O2563" s="1" t="s">
        <v>56</v>
      </c>
      <c r="P2563" s="1" t="s">
        <v>3929</v>
      </c>
      <c r="Q2563" s="10">
        <v>41.96</v>
      </c>
      <c r="R2563" s="10">
        <v>2</v>
      </c>
      <c r="S2563" s="10">
        <v>83.92</v>
      </c>
      <c r="T2563" s="1">
        <v>0</v>
      </c>
      <c r="U2563" s="10">
        <v>7.9724000000000004</v>
      </c>
    </row>
    <row r="2564" spans="1:21" ht="16.5" x14ac:dyDescent="0.3">
      <c r="A2564" t="s">
        <v>7440</v>
      </c>
      <c r="B2564" s="2">
        <v>43992</v>
      </c>
      <c r="C2564" s="2">
        <v>43994</v>
      </c>
      <c r="D2564" s="1" t="s">
        <v>183</v>
      </c>
      <c r="E2564" s="1" t="s">
        <v>6080</v>
      </c>
      <c r="F2564" s="1" t="s">
        <v>6081</v>
      </c>
      <c r="G2564" s="1" t="s">
        <v>23</v>
      </c>
      <c r="H2564" s="1" t="s">
        <v>24</v>
      </c>
      <c r="I2564" s="1" t="s">
        <v>141</v>
      </c>
      <c r="J2564" s="1" t="s">
        <v>142</v>
      </c>
      <c r="K2564" s="1">
        <v>19140</v>
      </c>
      <c r="L2564" s="1" t="s">
        <v>143</v>
      </c>
      <c r="M2564" s="1" t="s">
        <v>7206</v>
      </c>
      <c r="N2564" s="1" t="s">
        <v>43</v>
      </c>
      <c r="O2564" s="1" t="s">
        <v>44</v>
      </c>
      <c r="P2564" s="1" t="s">
        <v>7207</v>
      </c>
      <c r="Q2564" s="10">
        <v>23.616</v>
      </c>
      <c r="R2564" s="10">
        <v>8</v>
      </c>
      <c r="S2564" s="10">
        <v>188.928</v>
      </c>
      <c r="T2564" s="1">
        <v>0.2</v>
      </c>
      <c r="U2564" s="10">
        <v>7.9703999999999997</v>
      </c>
    </row>
    <row r="2565" spans="1:21" ht="16.5" x14ac:dyDescent="0.3">
      <c r="A2565" t="s">
        <v>5562</v>
      </c>
      <c r="B2565" s="2">
        <v>43426</v>
      </c>
      <c r="C2565" s="2">
        <v>43431</v>
      </c>
      <c r="D2565" s="1" t="s">
        <v>47</v>
      </c>
      <c r="E2565" s="1" t="s">
        <v>210</v>
      </c>
      <c r="F2565" s="1" t="s">
        <v>211</v>
      </c>
      <c r="G2565" s="1" t="s">
        <v>38</v>
      </c>
      <c r="H2565" s="1" t="s">
        <v>24</v>
      </c>
      <c r="I2565" s="1" t="s">
        <v>488</v>
      </c>
      <c r="J2565" s="1" t="s">
        <v>1258</v>
      </c>
      <c r="K2565" s="1">
        <v>31907</v>
      </c>
      <c r="L2565" s="1" t="s">
        <v>27</v>
      </c>
      <c r="M2565" s="1" t="s">
        <v>3412</v>
      </c>
      <c r="N2565" s="1" t="s">
        <v>43</v>
      </c>
      <c r="O2565" s="1" t="s">
        <v>168</v>
      </c>
      <c r="P2565" s="1" t="s">
        <v>3413</v>
      </c>
      <c r="Q2565" s="10">
        <v>16.23</v>
      </c>
      <c r="R2565" s="10">
        <v>3</v>
      </c>
      <c r="S2565" s="10">
        <v>48.69</v>
      </c>
      <c r="T2565" s="1">
        <v>0</v>
      </c>
      <c r="U2565" s="10">
        <v>7.9527000000000001</v>
      </c>
    </row>
    <row r="2566" spans="1:21" ht="16.5" x14ac:dyDescent="0.3">
      <c r="A2566" t="s">
        <v>10392</v>
      </c>
      <c r="B2566" s="2">
        <v>43455</v>
      </c>
      <c r="C2566" s="2">
        <v>43459</v>
      </c>
      <c r="D2566" s="1" t="s">
        <v>47</v>
      </c>
      <c r="E2566" s="1" t="s">
        <v>4582</v>
      </c>
      <c r="F2566" s="1" t="s">
        <v>4583</v>
      </c>
      <c r="G2566" s="1" t="s">
        <v>23</v>
      </c>
      <c r="H2566" s="1" t="s">
        <v>24</v>
      </c>
      <c r="I2566" s="1" t="s">
        <v>598</v>
      </c>
      <c r="J2566" s="1" t="s">
        <v>240</v>
      </c>
      <c r="K2566" s="1">
        <v>19711</v>
      </c>
      <c r="L2566" s="1" t="s">
        <v>143</v>
      </c>
      <c r="M2566" s="1" t="s">
        <v>6678</v>
      </c>
      <c r="N2566" s="1" t="s">
        <v>43</v>
      </c>
      <c r="O2566" s="1" t="s">
        <v>44</v>
      </c>
      <c r="P2566" s="1" t="s">
        <v>6679</v>
      </c>
      <c r="Q2566" s="10">
        <v>17.28</v>
      </c>
      <c r="R2566" s="10">
        <v>6</v>
      </c>
      <c r="S2566" s="10">
        <v>103.68</v>
      </c>
      <c r="T2566" s="1">
        <v>0</v>
      </c>
      <c r="U2566" s="10">
        <v>7.9487999999999985</v>
      </c>
    </row>
    <row r="2567" spans="1:21" ht="16.5" x14ac:dyDescent="0.3">
      <c r="A2567" t="s">
        <v>7761</v>
      </c>
      <c r="B2567" s="2">
        <v>43776</v>
      </c>
      <c r="C2567" s="2">
        <v>43780</v>
      </c>
      <c r="D2567" s="1" t="s">
        <v>47</v>
      </c>
      <c r="E2567" s="1" t="s">
        <v>1779</v>
      </c>
      <c r="F2567" s="1" t="s">
        <v>1780</v>
      </c>
      <c r="G2567" s="1" t="s">
        <v>38</v>
      </c>
      <c r="H2567" s="1" t="s">
        <v>24</v>
      </c>
      <c r="I2567" s="1" t="s">
        <v>141</v>
      </c>
      <c r="J2567" s="1" t="s">
        <v>142</v>
      </c>
      <c r="K2567" s="1">
        <v>19140</v>
      </c>
      <c r="L2567" s="1" t="s">
        <v>143</v>
      </c>
      <c r="M2567" s="1" t="s">
        <v>1454</v>
      </c>
      <c r="N2567" s="1" t="s">
        <v>43</v>
      </c>
      <c r="O2567" s="1" t="s">
        <v>168</v>
      </c>
      <c r="P2567" s="1" t="s">
        <v>1455</v>
      </c>
      <c r="Q2567" s="10">
        <v>24.400000000000002</v>
      </c>
      <c r="R2567" s="10">
        <v>2</v>
      </c>
      <c r="S2567" s="10">
        <v>48.800000000000004</v>
      </c>
      <c r="T2567" s="1">
        <v>0.2</v>
      </c>
      <c r="U2567" s="10">
        <v>7.9299999999999971</v>
      </c>
    </row>
    <row r="2568" spans="1:21" ht="16.5" x14ac:dyDescent="0.3">
      <c r="A2568" t="s">
        <v>8273</v>
      </c>
      <c r="B2568" s="2">
        <v>43415</v>
      </c>
      <c r="C2568" s="2">
        <v>43422</v>
      </c>
      <c r="D2568" s="1" t="s">
        <v>47</v>
      </c>
      <c r="E2568" s="1" t="s">
        <v>2253</v>
      </c>
      <c r="F2568" s="1" t="s">
        <v>2254</v>
      </c>
      <c r="G2568" s="1" t="s">
        <v>23</v>
      </c>
      <c r="H2568" s="1" t="s">
        <v>24</v>
      </c>
      <c r="I2568" s="1" t="s">
        <v>39</v>
      </c>
      <c r="J2568" s="1" t="s">
        <v>40</v>
      </c>
      <c r="K2568" s="1">
        <v>90008</v>
      </c>
      <c r="L2568" s="1" t="s">
        <v>41</v>
      </c>
      <c r="M2568" s="1" t="s">
        <v>1545</v>
      </c>
      <c r="N2568" s="1" t="s">
        <v>43</v>
      </c>
      <c r="O2568" s="1" t="s">
        <v>65</v>
      </c>
      <c r="P2568" s="1" t="s">
        <v>1546</v>
      </c>
      <c r="Q2568" s="10">
        <v>30.48</v>
      </c>
      <c r="R2568" s="10">
        <v>3</v>
      </c>
      <c r="S2568" s="10">
        <v>91.44</v>
      </c>
      <c r="T2568" s="1">
        <v>0</v>
      </c>
      <c r="U2568" s="10">
        <v>7.9248000000000012</v>
      </c>
    </row>
    <row r="2569" spans="1:21" ht="16.5" x14ac:dyDescent="0.3">
      <c r="A2569" t="s">
        <v>4750</v>
      </c>
      <c r="B2569" s="2">
        <v>43778</v>
      </c>
      <c r="C2569" s="2">
        <v>43782</v>
      </c>
      <c r="D2569" s="1" t="s">
        <v>47</v>
      </c>
      <c r="E2569" s="1" t="s">
        <v>4608</v>
      </c>
      <c r="F2569" s="1" t="s">
        <v>4609</v>
      </c>
      <c r="G2569" s="1" t="s">
        <v>23</v>
      </c>
      <c r="H2569" s="1" t="s">
        <v>24</v>
      </c>
      <c r="I2569" s="1" t="s">
        <v>309</v>
      </c>
      <c r="J2569" s="1" t="s">
        <v>588</v>
      </c>
      <c r="K2569" s="1">
        <v>65807</v>
      </c>
      <c r="L2569" s="1" t="s">
        <v>102</v>
      </c>
      <c r="M2569" s="1" t="s">
        <v>4751</v>
      </c>
      <c r="N2569" s="1" t="s">
        <v>43</v>
      </c>
      <c r="O2569" s="1" t="s">
        <v>72</v>
      </c>
      <c r="P2569" s="1" t="s">
        <v>4752</v>
      </c>
      <c r="Q2569" s="10">
        <v>17.22</v>
      </c>
      <c r="R2569" s="10">
        <v>3</v>
      </c>
      <c r="S2569" s="10">
        <v>51.66</v>
      </c>
      <c r="T2569" s="1">
        <v>0</v>
      </c>
      <c r="U2569" s="10">
        <v>7.9212000000000007</v>
      </c>
    </row>
    <row r="2570" spans="1:21" ht="16.5" x14ac:dyDescent="0.3">
      <c r="A2570" t="s">
        <v>6693</v>
      </c>
      <c r="B2570" s="2">
        <v>44349</v>
      </c>
      <c r="C2570" s="2">
        <v>44352</v>
      </c>
      <c r="D2570" s="1" t="s">
        <v>20</v>
      </c>
      <c r="E2570" s="1" t="s">
        <v>1337</v>
      </c>
      <c r="F2570" s="1" t="s">
        <v>1338</v>
      </c>
      <c r="G2570" s="1" t="s">
        <v>23</v>
      </c>
      <c r="H2570" s="1" t="s">
        <v>24</v>
      </c>
      <c r="I2570" s="1" t="s">
        <v>1797</v>
      </c>
      <c r="J2570" s="1" t="s">
        <v>301</v>
      </c>
      <c r="K2570" s="1">
        <v>85204</v>
      </c>
      <c r="L2570" s="1" t="s">
        <v>41</v>
      </c>
      <c r="M2570" s="1" t="s">
        <v>904</v>
      </c>
      <c r="N2570" s="1" t="s">
        <v>43</v>
      </c>
      <c r="O2570" s="1" t="s">
        <v>87</v>
      </c>
      <c r="P2570" s="1" t="s">
        <v>905</v>
      </c>
      <c r="Q2570" s="10">
        <v>25.344000000000001</v>
      </c>
      <c r="R2570" s="10">
        <v>6</v>
      </c>
      <c r="S2570" s="10">
        <v>152.06400000000002</v>
      </c>
      <c r="T2570" s="1">
        <v>0.2</v>
      </c>
      <c r="U2570" s="10">
        <v>7.92</v>
      </c>
    </row>
    <row r="2571" spans="1:21" ht="16.5" x14ac:dyDescent="0.3">
      <c r="A2571" t="s">
        <v>6903</v>
      </c>
      <c r="B2571" s="2">
        <v>44436</v>
      </c>
      <c r="C2571" s="2">
        <v>44440</v>
      </c>
      <c r="D2571" s="1" t="s">
        <v>47</v>
      </c>
      <c r="E2571" s="1" t="s">
        <v>2090</v>
      </c>
      <c r="F2571" s="1" t="s">
        <v>2091</v>
      </c>
      <c r="G2571" s="1" t="s">
        <v>23</v>
      </c>
      <c r="H2571" s="1" t="s">
        <v>24</v>
      </c>
      <c r="I2571" s="1" t="s">
        <v>294</v>
      </c>
      <c r="J2571" s="1" t="s">
        <v>206</v>
      </c>
      <c r="K2571" s="1">
        <v>60623</v>
      </c>
      <c r="L2571" s="1" t="s">
        <v>102</v>
      </c>
      <c r="M2571" s="1" t="s">
        <v>904</v>
      </c>
      <c r="N2571" s="1" t="s">
        <v>43</v>
      </c>
      <c r="O2571" s="1" t="s">
        <v>87</v>
      </c>
      <c r="P2571" s="1" t="s">
        <v>905</v>
      </c>
      <c r="Q2571" s="10">
        <v>25.344000000000001</v>
      </c>
      <c r="R2571" s="10">
        <v>6</v>
      </c>
      <c r="S2571" s="10">
        <v>152.06400000000002</v>
      </c>
      <c r="T2571" s="1">
        <v>0.2</v>
      </c>
      <c r="U2571" s="10">
        <v>7.92</v>
      </c>
    </row>
    <row r="2572" spans="1:21" ht="16.5" x14ac:dyDescent="0.3">
      <c r="A2572" t="s">
        <v>5983</v>
      </c>
      <c r="B2572" s="2">
        <v>44387</v>
      </c>
      <c r="C2572" s="2">
        <v>44391</v>
      </c>
      <c r="D2572" s="1" t="s">
        <v>20</v>
      </c>
      <c r="E2572" s="1" t="s">
        <v>5984</v>
      </c>
      <c r="F2572" s="1" t="s">
        <v>5985</v>
      </c>
      <c r="G2572" s="1" t="s">
        <v>23</v>
      </c>
      <c r="H2572" s="1" t="s">
        <v>24</v>
      </c>
      <c r="I2572" s="1" t="s">
        <v>488</v>
      </c>
      <c r="J2572" s="1" t="s">
        <v>1258</v>
      </c>
      <c r="K2572" s="1">
        <v>31907</v>
      </c>
      <c r="L2572" s="1" t="s">
        <v>27</v>
      </c>
      <c r="M2572" s="1" t="s">
        <v>5950</v>
      </c>
      <c r="N2572" s="1" t="s">
        <v>29</v>
      </c>
      <c r="O2572" s="1" t="s">
        <v>62</v>
      </c>
      <c r="P2572" s="1" t="s">
        <v>5951</v>
      </c>
      <c r="Q2572" s="10">
        <v>18.84</v>
      </c>
      <c r="R2572" s="10">
        <v>3</v>
      </c>
      <c r="S2572" s="10">
        <v>56.519999999999996</v>
      </c>
      <c r="T2572" s="1">
        <v>0</v>
      </c>
      <c r="U2572" s="10">
        <v>7.9128000000000007</v>
      </c>
    </row>
    <row r="2573" spans="1:21" ht="16.5" x14ac:dyDescent="0.3">
      <c r="A2573" t="s">
        <v>8738</v>
      </c>
      <c r="B2573" s="2">
        <v>43227</v>
      </c>
      <c r="C2573" s="2">
        <v>43232</v>
      </c>
      <c r="D2573" s="1" t="s">
        <v>47</v>
      </c>
      <c r="E2573" s="1" t="s">
        <v>4806</v>
      </c>
      <c r="F2573" s="1" t="s">
        <v>4807</v>
      </c>
      <c r="G2573" s="1" t="s">
        <v>23</v>
      </c>
      <c r="H2573" s="1" t="s">
        <v>24</v>
      </c>
      <c r="I2573" s="1" t="s">
        <v>1463</v>
      </c>
      <c r="J2573" s="1" t="s">
        <v>1231</v>
      </c>
      <c r="K2573" s="1">
        <v>1841</v>
      </c>
      <c r="L2573" s="1" t="s">
        <v>143</v>
      </c>
      <c r="M2573" s="1" t="s">
        <v>285</v>
      </c>
      <c r="N2573" s="1" t="s">
        <v>43</v>
      </c>
      <c r="O2573" s="1" t="s">
        <v>72</v>
      </c>
      <c r="P2573" s="1" t="s">
        <v>286</v>
      </c>
      <c r="Q2573" s="10">
        <v>16.14</v>
      </c>
      <c r="R2573" s="10">
        <v>3</v>
      </c>
      <c r="S2573" s="10">
        <v>48.42</v>
      </c>
      <c r="T2573" s="1">
        <v>0</v>
      </c>
      <c r="U2573" s="10">
        <v>7.9085999999999999</v>
      </c>
    </row>
    <row r="2574" spans="1:21" ht="16.5" x14ac:dyDescent="0.3">
      <c r="A2574" t="s">
        <v>9166</v>
      </c>
      <c r="B2574" s="2">
        <v>43611</v>
      </c>
      <c r="C2574" s="2">
        <v>43616</v>
      </c>
      <c r="D2574" s="1" t="s">
        <v>47</v>
      </c>
      <c r="E2574" s="1" t="s">
        <v>655</v>
      </c>
      <c r="F2574" s="1" t="s">
        <v>656</v>
      </c>
      <c r="G2574" s="1" t="s">
        <v>23</v>
      </c>
      <c r="H2574" s="1" t="s">
        <v>24</v>
      </c>
      <c r="I2574" s="1" t="s">
        <v>4034</v>
      </c>
      <c r="J2574" s="1" t="s">
        <v>93</v>
      </c>
      <c r="K2574" s="1">
        <v>98006</v>
      </c>
      <c r="L2574" s="1" t="s">
        <v>41</v>
      </c>
      <c r="M2574" s="1" t="s">
        <v>2011</v>
      </c>
      <c r="N2574" s="1" t="s">
        <v>29</v>
      </c>
      <c r="O2574" s="1" t="s">
        <v>62</v>
      </c>
      <c r="P2574" s="1" t="s">
        <v>2012</v>
      </c>
      <c r="Q2574" s="10">
        <v>20.239999999999998</v>
      </c>
      <c r="R2574" s="10">
        <v>1</v>
      </c>
      <c r="S2574" s="10">
        <v>20.239999999999998</v>
      </c>
      <c r="T2574" s="1">
        <v>0</v>
      </c>
      <c r="U2574" s="10">
        <v>7.8935999999999993</v>
      </c>
    </row>
    <row r="2575" spans="1:21" ht="16.5" x14ac:dyDescent="0.3">
      <c r="A2575" t="s">
        <v>1356</v>
      </c>
      <c r="B2575" s="2">
        <v>44541</v>
      </c>
      <c r="C2575" s="2">
        <v>44545</v>
      </c>
      <c r="D2575" s="1" t="s">
        <v>47</v>
      </c>
      <c r="E2575" s="1" t="s">
        <v>1357</v>
      </c>
      <c r="F2575" s="1" t="s">
        <v>1358</v>
      </c>
      <c r="G2575" s="1" t="s">
        <v>23</v>
      </c>
      <c r="H2575" s="1" t="s">
        <v>24</v>
      </c>
      <c r="I2575" s="1" t="s">
        <v>261</v>
      </c>
      <c r="J2575" s="1" t="s">
        <v>262</v>
      </c>
      <c r="K2575" s="1">
        <v>10009</v>
      </c>
      <c r="L2575" s="1" t="s">
        <v>143</v>
      </c>
      <c r="M2575" s="1" t="s">
        <v>1359</v>
      </c>
      <c r="N2575" s="1" t="s">
        <v>43</v>
      </c>
      <c r="O2575" s="1" t="s">
        <v>72</v>
      </c>
      <c r="P2575" s="1" t="s">
        <v>1360</v>
      </c>
      <c r="Q2575" s="10">
        <v>23.36</v>
      </c>
      <c r="R2575" s="10">
        <v>4</v>
      </c>
      <c r="S2575" s="10">
        <v>93.44</v>
      </c>
      <c r="T2575" s="1">
        <v>0.2</v>
      </c>
      <c r="U2575" s="10">
        <v>7.8839999999999986</v>
      </c>
    </row>
    <row r="2576" spans="1:21" ht="16.5" x14ac:dyDescent="0.3">
      <c r="A2576" t="s">
        <v>9015</v>
      </c>
      <c r="B2576" s="2">
        <v>44146</v>
      </c>
      <c r="C2576" s="2">
        <v>44151</v>
      </c>
      <c r="D2576" s="1" t="s">
        <v>47</v>
      </c>
      <c r="E2576" s="1" t="s">
        <v>4048</v>
      </c>
      <c r="F2576" s="1" t="s">
        <v>4049</v>
      </c>
      <c r="G2576" s="1" t="s">
        <v>38</v>
      </c>
      <c r="H2576" s="1" t="s">
        <v>24</v>
      </c>
      <c r="I2576" s="1" t="s">
        <v>261</v>
      </c>
      <c r="J2576" s="1" t="s">
        <v>262</v>
      </c>
      <c r="K2576" s="1">
        <v>10011</v>
      </c>
      <c r="L2576" s="1" t="s">
        <v>143</v>
      </c>
      <c r="M2576" s="1" t="s">
        <v>4670</v>
      </c>
      <c r="N2576" s="1" t="s">
        <v>43</v>
      </c>
      <c r="O2576" s="1" t="s">
        <v>56</v>
      </c>
      <c r="P2576" s="1" t="s">
        <v>2616</v>
      </c>
      <c r="Q2576" s="10">
        <v>28.14</v>
      </c>
      <c r="R2576" s="10">
        <v>3</v>
      </c>
      <c r="S2576" s="10">
        <v>84.42</v>
      </c>
      <c r="T2576" s="1">
        <v>0</v>
      </c>
      <c r="U2576" s="10">
        <v>7.8792000000000009</v>
      </c>
    </row>
    <row r="2577" spans="1:21" ht="16.5" x14ac:dyDescent="0.3">
      <c r="A2577" t="s">
        <v>3652</v>
      </c>
      <c r="B2577" s="2">
        <v>43918</v>
      </c>
      <c r="C2577" s="2">
        <v>43921</v>
      </c>
      <c r="D2577" s="1" t="s">
        <v>183</v>
      </c>
      <c r="E2577" s="1" t="s">
        <v>3630</v>
      </c>
      <c r="F2577" s="1" t="s">
        <v>3631</v>
      </c>
      <c r="G2577" s="1" t="s">
        <v>38</v>
      </c>
      <c r="H2577" s="1" t="s">
        <v>24</v>
      </c>
      <c r="I2577" s="1" t="s">
        <v>1117</v>
      </c>
      <c r="J2577" s="1" t="s">
        <v>310</v>
      </c>
      <c r="K2577" s="1">
        <v>22204</v>
      </c>
      <c r="L2577" s="1" t="s">
        <v>27</v>
      </c>
      <c r="M2577" s="1" t="s">
        <v>3653</v>
      </c>
      <c r="N2577" s="1" t="s">
        <v>43</v>
      </c>
      <c r="O2577" s="1" t="s">
        <v>56</v>
      </c>
      <c r="P2577" s="1" t="s">
        <v>3654</v>
      </c>
      <c r="Q2577" s="10">
        <v>31.4</v>
      </c>
      <c r="R2577" s="10">
        <v>2</v>
      </c>
      <c r="S2577" s="10">
        <v>62.8</v>
      </c>
      <c r="T2577" s="1">
        <v>0</v>
      </c>
      <c r="U2577" s="10">
        <v>7.8500000000000014</v>
      </c>
    </row>
    <row r="2578" spans="1:21" ht="16.5" x14ac:dyDescent="0.3">
      <c r="A2578" t="s">
        <v>5550</v>
      </c>
      <c r="B2578" s="2">
        <v>44501</v>
      </c>
      <c r="C2578" s="2">
        <v>44503</v>
      </c>
      <c r="D2578" s="1" t="s">
        <v>20</v>
      </c>
      <c r="E2578" s="1" t="s">
        <v>1911</v>
      </c>
      <c r="F2578" s="1" t="s">
        <v>1912</v>
      </c>
      <c r="G2578" s="1" t="s">
        <v>23</v>
      </c>
      <c r="H2578" s="1" t="s">
        <v>24</v>
      </c>
      <c r="I2578" s="1" t="s">
        <v>5551</v>
      </c>
      <c r="J2578" s="1" t="s">
        <v>93</v>
      </c>
      <c r="K2578" s="1">
        <v>98226</v>
      </c>
      <c r="L2578" s="1" t="s">
        <v>41</v>
      </c>
      <c r="M2578" s="1" t="s">
        <v>5552</v>
      </c>
      <c r="N2578" s="1" t="s">
        <v>43</v>
      </c>
      <c r="O2578" s="1" t="s">
        <v>72</v>
      </c>
      <c r="P2578" s="1" t="s">
        <v>5553</v>
      </c>
      <c r="Q2578" s="10">
        <v>25.120000000000005</v>
      </c>
      <c r="R2578" s="10">
        <v>5</v>
      </c>
      <c r="S2578" s="10">
        <v>125.60000000000002</v>
      </c>
      <c r="T2578" s="1">
        <v>0.2</v>
      </c>
      <c r="U2578" s="10">
        <v>7.8499999999999979</v>
      </c>
    </row>
    <row r="2579" spans="1:21" ht="16.5" x14ac:dyDescent="0.3">
      <c r="A2579" t="s">
        <v>7014</v>
      </c>
      <c r="B2579" s="2">
        <v>43725</v>
      </c>
      <c r="C2579" s="2">
        <v>43728</v>
      </c>
      <c r="D2579" s="1" t="s">
        <v>183</v>
      </c>
      <c r="E2579" s="1" t="s">
        <v>6204</v>
      </c>
      <c r="F2579" s="1" t="s">
        <v>6205</v>
      </c>
      <c r="G2579" s="1" t="s">
        <v>38</v>
      </c>
      <c r="H2579" s="1" t="s">
        <v>24</v>
      </c>
      <c r="I2579" s="1" t="s">
        <v>92</v>
      </c>
      <c r="J2579" s="1" t="s">
        <v>93</v>
      </c>
      <c r="K2579" s="1">
        <v>98105</v>
      </c>
      <c r="L2579" s="1" t="s">
        <v>41</v>
      </c>
      <c r="M2579" s="1" t="s">
        <v>4399</v>
      </c>
      <c r="N2579" s="1" t="s">
        <v>43</v>
      </c>
      <c r="O2579" s="1" t="s">
        <v>72</v>
      </c>
      <c r="P2579" s="1" t="s">
        <v>4400</v>
      </c>
      <c r="Q2579" s="10">
        <v>25.031999999999996</v>
      </c>
      <c r="R2579" s="10">
        <v>3</v>
      </c>
      <c r="S2579" s="10">
        <v>75.095999999999989</v>
      </c>
      <c r="T2579" s="1">
        <v>0.2</v>
      </c>
      <c r="U2579" s="10">
        <v>7.822499999999998</v>
      </c>
    </row>
    <row r="2580" spans="1:21" ht="16.5" x14ac:dyDescent="0.3">
      <c r="A2580" t="s">
        <v>8384</v>
      </c>
      <c r="B2580" s="2">
        <v>43415</v>
      </c>
      <c r="C2580" s="2">
        <v>43419</v>
      </c>
      <c r="D2580" s="1" t="s">
        <v>20</v>
      </c>
      <c r="E2580" s="1" t="s">
        <v>7442</v>
      </c>
      <c r="F2580" s="1" t="s">
        <v>7443</v>
      </c>
      <c r="G2580" s="1" t="s">
        <v>38</v>
      </c>
      <c r="H2580" s="1" t="s">
        <v>24</v>
      </c>
      <c r="I2580" s="1" t="s">
        <v>4669</v>
      </c>
      <c r="J2580" s="1" t="s">
        <v>142</v>
      </c>
      <c r="K2580" s="1">
        <v>19601</v>
      </c>
      <c r="L2580" s="1" t="s">
        <v>143</v>
      </c>
      <c r="M2580" s="1" t="s">
        <v>5907</v>
      </c>
      <c r="N2580" s="1" t="s">
        <v>29</v>
      </c>
      <c r="O2580" s="1" t="s">
        <v>62</v>
      </c>
      <c r="P2580" s="1" t="s">
        <v>5908</v>
      </c>
      <c r="Q2580" s="10">
        <v>23.968000000000004</v>
      </c>
      <c r="R2580" s="10">
        <v>2</v>
      </c>
      <c r="S2580" s="10">
        <v>47.936000000000007</v>
      </c>
      <c r="T2580" s="1">
        <v>0.2</v>
      </c>
      <c r="U2580" s="10">
        <v>7.7896000000000001</v>
      </c>
    </row>
    <row r="2581" spans="1:21" ht="16.5" x14ac:dyDescent="0.3">
      <c r="A2581" t="s">
        <v>10166</v>
      </c>
      <c r="B2581" s="2">
        <v>44078</v>
      </c>
      <c r="C2581" s="2">
        <v>44082</v>
      </c>
      <c r="D2581" s="1" t="s">
        <v>47</v>
      </c>
      <c r="E2581" s="1" t="s">
        <v>3850</v>
      </c>
      <c r="F2581" s="1" t="s">
        <v>3851</v>
      </c>
      <c r="G2581" s="1" t="s">
        <v>23</v>
      </c>
      <c r="H2581" s="1" t="s">
        <v>24</v>
      </c>
      <c r="I2581" s="1" t="s">
        <v>309</v>
      </c>
      <c r="J2581" s="1" t="s">
        <v>588</v>
      </c>
      <c r="K2581" s="1">
        <v>65807</v>
      </c>
      <c r="L2581" s="1" t="s">
        <v>102</v>
      </c>
      <c r="M2581" s="1" t="s">
        <v>5970</v>
      </c>
      <c r="N2581" s="1" t="s">
        <v>43</v>
      </c>
      <c r="O2581" s="1" t="s">
        <v>168</v>
      </c>
      <c r="P2581" s="1" t="s">
        <v>660</v>
      </c>
      <c r="Q2581" s="10">
        <v>16.559999999999999</v>
      </c>
      <c r="R2581" s="10">
        <v>2</v>
      </c>
      <c r="S2581" s="10">
        <v>33.119999999999997</v>
      </c>
      <c r="T2581" s="1">
        <v>0</v>
      </c>
      <c r="U2581" s="10">
        <v>7.783199999999999</v>
      </c>
    </row>
    <row r="2582" spans="1:21" ht="16.5" x14ac:dyDescent="0.3">
      <c r="A2582" t="s">
        <v>4712</v>
      </c>
      <c r="B2582" s="2">
        <v>44449</v>
      </c>
      <c r="C2582" s="2">
        <v>44454</v>
      </c>
      <c r="D2582" s="1" t="s">
        <v>20</v>
      </c>
      <c r="E2582" s="1" t="s">
        <v>2896</v>
      </c>
      <c r="F2582" s="1" t="s">
        <v>2897</v>
      </c>
      <c r="G2582" s="1" t="s">
        <v>23</v>
      </c>
      <c r="H2582" s="1" t="s">
        <v>24</v>
      </c>
      <c r="I2582" s="1" t="s">
        <v>309</v>
      </c>
      <c r="J2582" s="1" t="s">
        <v>588</v>
      </c>
      <c r="K2582" s="1">
        <v>65807</v>
      </c>
      <c r="L2582" s="1" t="s">
        <v>102</v>
      </c>
      <c r="M2582" s="1" t="s">
        <v>3109</v>
      </c>
      <c r="N2582" s="1" t="s">
        <v>43</v>
      </c>
      <c r="O2582" s="1" t="s">
        <v>72</v>
      </c>
      <c r="P2582" s="1" t="s">
        <v>3110</v>
      </c>
      <c r="Q2582" s="10">
        <v>16.200000000000003</v>
      </c>
      <c r="R2582" s="10">
        <v>3</v>
      </c>
      <c r="S2582" s="10">
        <v>48.600000000000009</v>
      </c>
      <c r="T2582" s="1">
        <v>0</v>
      </c>
      <c r="U2582" s="10">
        <v>7.7759999999999998</v>
      </c>
    </row>
    <row r="2583" spans="1:21" ht="16.5" x14ac:dyDescent="0.3">
      <c r="A2583" t="s">
        <v>10435</v>
      </c>
      <c r="B2583" s="2">
        <v>44446</v>
      </c>
      <c r="C2583" s="2">
        <v>44448</v>
      </c>
      <c r="D2583" s="1" t="s">
        <v>183</v>
      </c>
      <c r="E2583" s="1" t="s">
        <v>1795</v>
      </c>
      <c r="F2583" s="1" t="s">
        <v>1796</v>
      </c>
      <c r="G2583" s="1" t="s">
        <v>23</v>
      </c>
      <c r="H2583" s="1" t="s">
        <v>24</v>
      </c>
      <c r="I2583" s="1" t="s">
        <v>3506</v>
      </c>
      <c r="J2583" s="1" t="s">
        <v>1386</v>
      </c>
      <c r="K2583" s="1">
        <v>2908</v>
      </c>
      <c r="L2583" s="1" t="s">
        <v>143</v>
      </c>
      <c r="M2583" s="1" t="s">
        <v>3582</v>
      </c>
      <c r="N2583" s="1" t="s">
        <v>43</v>
      </c>
      <c r="O2583" s="1" t="s">
        <v>87</v>
      </c>
      <c r="P2583" s="1" t="s">
        <v>3583</v>
      </c>
      <c r="Q2583" s="10">
        <v>16.899999999999999</v>
      </c>
      <c r="R2583" s="10">
        <v>5</v>
      </c>
      <c r="S2583" s="10">
        <v>84.5</v>
      </c>
      <c r="T2583" s="1">
        <v>0</v>
      </c>
      <c r="U2583" s="10">
        <v>7.7739999999999991</v>
      </c>
    </row>
    <row r="2584" spans="1:21" ht="16.5" x14ac:dyDescent="0.3">
      <c r="A2584" t="s">
        <v>4816</v>
      </c>
      <c r="B2584" s="2">
        <v>44518</v>
      </c>
      <c r="C2584" s="2">
        <v>44523</v>
      </c>
      <c r="D2584" s="1" t="s">
        <v>47</v>
      </c>
      <c r="E2584" s="1" t="s">
        <v>3921</v>
      </c>
      <c r="F2584" s="1" t="s">
        <v>3922</v>
      </c>
      <c r="G2584" s="1" t="s">
        <v>38</v>
      </c>
      <c r="H2584" s="1" t="s">
        <v>24</v>
      </c>
      <c r="I2584" s="1" t="s">
        <v>1109</v>
      </c>
      <c r="J2584" s="1" t="s">
        <v>489</v>
      </c>
      <c r="K2584" s="1">
        <v>44107</v>
      </c>
      <c r="L2584" s="1" t="s">
        <v>143</v>
      </c>
      <c r="M2584" s="1" t="s">
        <v>3513</v>
      </c>
      <c r="N2584" s="1" t="s">
        <v>43</v>
      </c>
      <c r="O2584" s="1" t="s">
        <v>65</v>
      </c>
      <c r="P2584" s="1" t="s">
        <v>3514</v>
      </c>
      <c r="Q2584" s="10">
        <v>38.864000000000004</v>
      </c>
      <c r="R2584" s="10">
        <v>7</v>
      </c>
      <c r="S2584" s="10">
        <v>272.048</v>
      </c>
      <c r="T2584" s="1">
        <v>0.2</v>
      </c>
      <c r="U2584" s="10">
        <v>7.7728000000000002</v>
      </c>
    </row>
    <row r="2585" spans="1:21" ht="16.5" x14ac:dyDescent="0.3">
      <c r="A2585" t="s">
        <v>8445</v>
      </c>
      <c r="B2585" s="2">
        <v>43560</v>
      </c>
      <c r="C2585" s="2">
        <v>43562</v>
      </c>
      <c r="D2585" s="1" t="s">
        <v>183</v>
      </c>
      <c r="E2585" s="1" t="s">
        <v>645</v>
      </c>
      <c r="F2585" s="1" t="s">
        <v>646</v>
      </c>
      <c r="G2585" s="1" t="s">
        <v>23</v>
      </c>
      <c r="H2585" s="1" t="s">
        <v>24</v>
      </c>
      <c r="I2585" s="1" t="s">
        <v>141</v>
      </c>
      <c r="J2585" s="1" t="s">
        <v>142</v>
      </c>
      <c r="K2585" s="1">
        <v>19120</v>
      </c>
      <c r="L2585" s="1" t="s">
        <v>143</v>
      </c>
      <c r="M2585" s="1" t="s">
        <v>2459</v>
      </c>
      <c r="N2585" s="1" t="s">
        <v>43</v>
      </c>
      <c r="O2585" s="1" t="s">
        <v>44</v>
      </c>
      <c r="P2585" s="1" t="s">
        <v>2460</v>
      </c>
      <c r="Q2585" s="10">
        <v>23.904000000000003</v>
      </c>
      <c r="R2585" s="10">
        <v>6</v>
      </c>
      <c r="S2585" s="10">
        <v>143.42400000000004</v>
      </c>
      <c r="T2585" s="1">
        <v>0.2</v>
      </c>
      <c r="U2585" s="10">
        <v>7.7687999999999988</v>
      </c>
    </row>
    <row r="2586" spans="1:21" ht="16.5" x14ac:dyDescent="0.3">
      <c r="A2586" t="s">
        <v>7972</v>
      </c>
      <c r="B2586" s="2">
        <v>44357</v>
      </c>
      <c r="C2586" s="2">
        <v>44362</v>
      </c>
      <c r="D2586" s="1" t="s">
        <v>47</v>
      </c>
      <c r="E2586" s="1" t="s">
        <v>1842</v>
      </c>
      <c r="F2586" s="1" t="s">
        <v>1843</v>
      </c>
      <c r="G2586" s="1" t="s">
        <v>23</v>
      </c>
      <c r="H2586" s="1" t="s">
        <v>24</v>
      </c>
      <c r="I2586" s="1" t="s">
        <v>92</v>
      </c>
      <c r="J2586" s="1" t="s">
        <v>93</v>
      </c>
      <c r="K2586" s="1">
        <v>98103</v>
      </c>
      <c r="L2586" s="1" t="s">
        <v>41</v>
      </c>
      <c r="M2586" s="1" t="s">
        <v>2631</v>
      </c>
      <c r="N2586" s="1" t="s">
        <v>68</v>
      </c>
      <c r="O2586" s="1" t="s">
        <v>69</v>
      </c>
      <c r="P2586" s="1" t="s">
        <v>2632</v>
      </c>
      <c r="Q2586" s="10">
        <v>88.77600000000001</v>
      </c>
      <c r="R2586" s="10">
        <v>3</v>
      </c>
      <c r="S2586" s="10">
        <v>266.32800000000003</v>
      </c>
      <c r="T2586" s="1">
        <v>0.2</v>
      </c>
      <c r="U2586" s="10">
        <v>7.7679000000000009</v>
      </c>
    </row>
    <row r="2587" spans="1:21" ht="16.5" x14ac:dyDescent="0.3">
      <c r="A2587" t="s">
        <v>8545</v>
      </c>
      <c r="B2587" s="2">
        <v>43406</v>
      </c>
      <c r="C2587" s="2">
        <v>43411</v>
      </c>
      <c r="D2587" s="1" t="s">
        <v>47</v>
      </c>
      <c r="E2587" s="1" t="s">
        <v>1175</v>
      </c>
      <c r="F2587" s="1" t="s">
        <v>1176</v>
      </c>
      <c r="G2587" s="1" t="s">
        <v>23</v>
      </c>
      <c r="H2587" s="1" t="s">
        <v>24</v>
      </c>
      <c r="I2587" s="1" t="s">
        <v>3842</v>
      </c>
      <c r="J2587" s="1" t="s">
        <v>101</v>
      </c>
      <c r="K2587" s="1">
        <v>75061</v>
      </c>
      <c r="L2587" s="1" t="s">
        <v>102</v>
      </c>
      <c r="M2587" s="1" t="s">
        <v>2631</v>
      </c>
      <c r="N2587" s="1" t="s">
        <v>68</v>
      </c>
      <c r="O2587" s="1" t="s">
        <v>69</v>
      </c>
      <c r="P2587" s="1" t="s">
        <v>2632</v>
      </c>
      <c r="Q2587" s="10">
        <v>88.77600000000001</v>
      </c>
      <c r="R2587" s="10">
        <v>3</v>
      </c>
      <c r="S2587" s="10">
        <v>266.32800000000003</v>
      </c>
      <c r="T2587" s="1">
        <v>0.2</v>
      </c>
      <c r="U2587" s="10">
        <v>7.7679000000000009</v>
      </c>
    </row>
    <row r="2588" spans="1:21" ht="16.5" x14ac:dyDescent="0.3">
      <c r="A2588" t="s">
        <v>8591</v>
      </c>
      <c r="B2588" s="2">
        <v>43577</v>
      </c>
      <c r="C2588" s="2">
        <v>43581</v>
      </c>
      <c r="D2588" s="1" t="s">
        <v>47</v>
      </c>
      <c r="E2588" s="1" t="s">
        <v>5376</v>
      </c>
      <c r="F2588" s="1" t="s">
        <v>5377</v>
      </c>
      <c r="G2588" s="1" t="s">
        <v>23</v>
      </c>
      <c r="H2588" s="1" t="s">
        <v>24</v>
      </c>
      <c r="I2588" s="1" t="s">
        <v>39</v>
      </c>
      <c r="J2588" s="1" t="s">
        <v>40</v>
      </c>
      <c r="K2588" s="1">
        <v>90008</v>
      </c>
      <c r="L2588" s="1" t="s">
        <v>41</v>
      </c>
      <c r="M2588" s="1" t="s">
        <v>2631</v>
      </c>
      <c r="N2588" s="1" t="s">
        <v>68</v>
      </c>
      <c r="O2588" s="1" t="s">
        <v>69</v>
      </c>
      <c r="P2588" s="1" t="s">
        <v>2632</v>
      </c>
      <c r="Q2588" s="10">
        <v>88.77600000000001</v>
      </c>
      <c r="R2588" s="10">
        <v>3</v>
      </c>
      <c r="S2588" s="10">
        <v>266.32800000000003</v>
      </c>
      <c r="T2588" s="1">
        <v>0.2</v>
      </c>
      <c r="U2588" s="10">
        <v>7.7679000000000009</v>
      </c>
    </row>
    <row r="2589" spans="1:21" ht="16.5" x14ac:dyDescent="0.3">
      <c r="A2589" t="s">
        <v>4603</v>
      </c>
      <c r="B2589" s="2">
        <v>44159</v>
      </c>
      <c r="C2589" s="2">
        <v>44164</v>
      </c>
      <c r="D2589" s="1" t="s">
        <v>47</v>
      </c>
      <c r="E2589" s="1" t="s">
        <v>2166</v>
      </c>
      <c r="F2589" s="1" t="s">
        <v>2167</v>
      </c>
      <c r="G2589" s="1" t="s">
        <v>23</v>
      </c>
      <c r="H2589" s="1" t="s">
        <v>24</v>
      </c>
      <c r="I2589" s="1" t="s">
        <v>4604</v>
      </c>
      <c r="J2589" s="1" t="s">
        <v>411</v>
      </c>
      <c r="K2589" s="1">
        <v>97504</v>
      </c>
      <c r="L2589" s="1" t="s">
        <v>41</v>
      </c>
      <c r="M2589" s="1" t="s">
        <v>4605</v>
      </c>
      <c r="N2589" s="1" t="s">
        <v>43</v>
      </c>
      <c r="O2589" s="1" t="s">
        <v>87</v>
      </c>
      <c r="P2589" s="1" t="s">
        <v>4606</v>
      </c>
      <c r="Q2589" s="10">
        <v>24.784000000000002</v>
      </c>
      <c r="R2589" s="10">
        <v>1</v>
      </c>
      <c r="S2589" s="10">
        <v>24.784000000000002</v>
      </c>
      <c r="T2589" s="1">
        <v>0.2</v>
      </c>
      <c r="U2589" s="10">
        <v>7.7449999999999983</v>
      </c>
    </row>
    <row r="2590" spans="1:21" ht="16.5" x14ac:dyDescent="0.3">
      <c r="A2590" t="s">
        <v>3963</v>
      </c>
      <c r="B2590" s="2">
        <v>44238</v>
      </c>
      <c r="C2590" s="2">
        <v>44241</v>
      </c>
      <c r="D2590" s="1" t="s">
        <v>20</v>
      </c>
      <c r="E2590" s="1" t="s">
        <v>838</v>
      </c>
      <c r="F2590" s="1" t="s">
        <v>839</v>
      </c>
      <c r="G2590" s="1" t="s">
        <v>38</v>
      </c>
      <c r="H2590" s="1" t="s">
        <v>24</v>
      </c>
      <c r="I2590" s="1" t="s">
        <v>124</v>
      </c>
      <c r="J2590" s="1" t="s">
        <v>40</v>
      </c>
      <c r="K2590" s="1">
        <v>94110</v>
      </c>
      <c r="L2590" s="1" t="s">
        <v>41</v>
      </c>
      <c r="M2590" s="1" t="s">
        <v>2827</v>
      </c>
      <c r="N2590" s="1" t="s">
        <v>43</v>
      </c>
      <c r="O2590" s="1" t="s">
        <v>72</v>
      </c>
      <c r="P2590" s="1" t="s">
        <v>2828</v>
      </c>
      <c r="Q2590" s="10">
        <v>21.335999999999999</v>
      </c>
      <c r="R2590" s="10">
        <v>7</v>
      </c>
      <c r="S2590" s="10">
        <v>149.35199999999998</v>
      </c>
      <c r="T2590" s="1">
        <v>0.2</v>
      </c>
      <c r="U2590" s="10">
        <v>7.7343000000000011</v>
      </c>
    </row>
    <row r="2591" spans="1:21" ht="16.5" x14ac:dyDescent="0.3">
      <c r="A2591" t="s">
        <v>9168</v>
      </c>
      <c r="B2591" s="2">
        <v>43506</v>
      </c>
      <c r="C2591" s="2">
        <v>43510</v>
      </c>
      <c r="D2591" s="1" t="s">
        <v>20</v>
      </c>
      <c r="E2591" s="1" t="s">
        <v>1991</v>
      </c>
      <c r="F2591" s="1" t="s">
        <v>1992</v>
      </c>
      <c r="G2591" s="1" t="s">
        <v>38</v>
      </c>
      <c r="H2591" s="1" t="s">
        <v>24</v>
      </c>
      <c r="I2591" s="1" t="s">
        <v>141</v>
      </c>
      <c r="J2591" s="1" t="s">
        <v>142</v>
      </c>
      <c r="K2591" s="1">
        <v>19143</v>
      </c>
      <c r="L2591" s="1" t="s">
        <v>143</v>
      </c>
      <c r="M2591" s="1" t="s">
        <v>4785</v>
      </c>
      <c r="N2591" s="1" t="s">
        <v>43</v>
      </c>
      <c r="O2591" s="1" t="s">
        <v>56</v>
      </c>
      <c r="P2591" s="1" t="s">
        <v>4786</v>
      </c>
      <c r="Q2591" s="10">
        <v>77.240000000000009</v>
      </c>
      <c r="R2591" s="10">
        <v>5</v>
      </c>
      <c r="S2591" s="10">
        <v>386.20000000000005</v>
      </c>
      <c r="T2591" s="1">
        <v>0.2</v>
      </c>
      <c r="U2591" s="10">
        <v>7.7240000000000002</v>
      </c>
    </row>
    <row r="2592" spans="1:21" ht="16.5" x14ac:dyDescent="0.3">
      <c r="A2592" t="s">
        <v>8000</v>
      </c>
      <c r="B2592" s="2">
        <v>44432</v>
      </c>
      <c r="C2592" s="2">
        <v>44437</v>
      </c>
      <c r="D2592" s="1" t="s">
        <v>47</v>
      </c>
      <c r="E2592" s="1" t="s">
        <v>1050</v>
      </c>
      <c r="F2592" s="1" t="s">
        <v>1051</v>
      </c>
      <c r="G2592" s="1" t="s">
        <v>38</v>
      </c>
      <c r="H2592" s="1" t="s">
        <v>24</v>
      </c>
      <c r="I2592" s="1" t="s">
        <v>261</v>
      </c>
      <c r="J2592" s="1" t="s">
        <v>262</v>
      </c>
      <c r="K2592" s="1">
        <v>10024</v>
      </c>
      <c r="L2592" s="1" t="s">
        <v>143</v>
      </c>
      <c r="M2592" s="1" t="s">
        <v>71</v>
      </c>
      <c r="N2592" s="1" t="s">
        <v>43</v>
      </c>
      <c r="O2592" s="1" t="s">
        <v>72</v>
      </c>
      <c r="P2592" s="1" t="s">
        <v>73</v>
      </c>
      <c r="Q2592" s="10">
        <v>24.672000000000001</v>
      </c>
      <c r="R2592" s="10">
        <v>4</v>
      </c>
      <c r="S2592" s="10">
        <v>98.688000000000002</v>
      </c>
      <c r="T2592" s="1">
        <v>0.2</v>
      </c>
      <c r="U2592" s="10">
        <v>7.71</v>
      </c>
    </row>
    <row r="2593" spans="1:21" ht="16.5" x14ac:dyDescent="0.3">
      <c r="A2593" t="s">
        <v>9930</v>
      </c>
      <c r="B2593" s="2">
        <v>43819</v>
      </c>
      <c r="C2593" s="2">
        <v>43824</v>
      </c>
      <c r="D2593" s="1" t="s">
        <v>20</v>
      </c>
      <c r="E2593" s="1" t="s">
        <v>3956</v>
      </c>
      <c r="F2593" s="1" t="s">
        <v>3957</v>
      </c>
      <c r="G2593" s="1" t="s">
        <v>23</v>
      </c>
      <c r="H2593" s="1" t="s">
        <v>24</v>
      </c>
      <c r="I2593" s="1" t="s">
        <v>39</v>
      </c>
      <c r="J2593" s="1" t="s">
        <v>40</v>
      </c>
      <c r="K2593" s="1">
        <v>90036</v>
      </c>
      <c r="L2593" s="1" t="s">
        <v>41</v>
      </c>
      <c r="M2593" s="1" t="s">
        <v>4358</v>
      </c>
      <c r="N2593" s="1" t="s">
        <v>43</v>
      </c>
      <c r="O2593" s="1" t="s">
        <v>87</v>
      </c>
      <c r="P2593" s="1" t="s">
        <v>181</v>
      </c>
      <c r="Q2593" s="10">
        <v>17.12</v>
      </c>
      <c r="R2593" s="10">
        <v>4</v>
      </c>
      <c r="S2593" s="10">
        <v>68.48</v>
      </c>
      <c r="T2593" s="1">
        <v>0</v>
      </c>
      <c r="U2593" s="10">
        <v>7.7039999999999988</v>
      </c>
    </row>
    <row r="2594" spans="1:21" ht="16.5" x14ac:dyDescent="0.3">
      <c r="A2594" t="s">
        <v>8979</v>
      </c>
      <c r="B2594" s="2">
        <v>43840</v>
      </c>
      <c r="C2594" s="2">
        <v>43843</v>
      </c>
      <c r="D2594" s="1" t="s">
        <v>20</v>
      </c>
      <c r="E2594" s="1" t="s">
        <v>6080</v>
      </c>
      <c r="F2594" s="1" t="s">
        <v>6081</v>
      </c>
      <c r="G2594" s="1" t="s">
        <v>23</v>
      </c>
      <c r="H2594" s="1" t="s">
        <v>24</v>
      </c>
      <c r="I2594" s="1" t="s">
        <v>8536</v>
      </c>
      <c r="J2594" s="1" t="s">
        <v>93</v>
      </c>
      <c r="K2594" s="1">
        <v>98632</v>
      </c>
      <c r="L2594" s="1" t="s">
        <v>41</v>
      </c>
      <c r="M2594" s="1" t="s">
        <v>2013</v>
      </c>
      <c r="N2594" s="1" t="s">
        <v>29</v>
      </c>
      <c r="O2594" s="1" t="s">
        <v>62</v>
      </c>
      <c r="P2594" s="1" t="s">
        <v>2014</v>
      </c>
      <c r="Q2594" s="10">
        <v>24.849999999999998</v>
      </c>
      <c r="R2594" s="10">
        <v>5</v>
      </c>
      <c r="S2594" s="10">
        <v>124.24999999999999</v>
      </c>
      <c r="T2594" s="1">
        <v>0</v>
      </c>
      <c r="U2594" s="10">
        <v>7.7034999999999982</v>
      </c>
    </row>
    <row r="2595" spans="1:21" ht="16.5" x14ac:dyDescent="0.3">
      <c r="A2595" t="s">
        <v>8836</v>
      </c>
      <c r="B2595" s="2">
        <v>43246</v>
      </c>
      <c r="C2595" s="2">
        <v>43251</v>
      </c>
      <c r="D2595" s="1" t="s">
        <v>47</v>
      </c>
      <c r="E2595" s="1" t="s">
        <v>4236</v>
      </c>
      <c r="F2595" s="1" t="s">
        <v>4237</v>
      </c>
      <c r="G2595" s="1" t="s">
        <v>23</v>
      </c>
      <c r="H2595" s="1" t="s">
        <v>24</v>
      </c>
      <c r="I2595" s="1" t="s">
        <v>294</v>
      </c>
      <c r="J2595" s="1" t="s">
        <v>206</v>
      </c>
      <c r="K2595" s="1">
        <v>60623</v>
      </c>
      <c r="L2595" s="1" t="s">
        <v>102</v>
      </c>
      <c r="M2595" s="1" t="s">
        <v>5439</v>
      </c>
      <c r="N2595" s="1" t="s">
        <v>43</v>
      </c>
      <c r="O2595" s="1" t="s">
        <v>56</v>
      </c>
      <c r="P2595" s="1" t="s">
        <v>5440</v>
      </c>
      <c r="Q2595" s="10">
        <v>102.624</v>
      </c>
      <c r="R2595" s="10">
        <v>3</v>
      </c>
      <c r="S2595" s="10">
        <v>307.87199999999996</v>
      </c>
      <c r="T2595" s="1">
        <v>0.2</v>
      </c>
      <c r="U2595" s="10">
        <v>7.6968000000000032</v>
      </c>
    </row>
    <row r="2596" spans="1:21" ht="16.5" x14ac:dyDescent="0.3">
      <c r="A2596" t="s">
        <v>8404</v>
      </c>
      <c r="B2596" s="2">
        <v>43447</v>
      </c>
      <c r="C2596" s="2">
        <v>43451</v>
      </c>
      <c r="D2596" s="1" t="s">
        <v>47</v>
      </c>
      <c r="E2596" s="1" t="s">
        <v>4939</v>
      </c>
      <c r="F2596" s="1" t="s">
        <v>4940</v>
      </c>
      <c r="G2596" s="1" t="s">
        <v>38</v>
      </c>
      <c r="H2596" s="1" t="s">
        <v>24</v>
      </c>
      <c r="I2596" s="1" t="s">
        <v>535</v>
      </c>
      <c r="J2596" s="1" t="s">
        <v>301</v>
      </c>
      <c r="K2596" s="1">
        <v>85023</v>
      </c>
      <c r="L2596" s="1" t="s">
        <v>41</v>
      </c>
      <c r="M2596" s="1" t="s">
        <v>4476</v>
      </c>
      <c r="N2596" s="1" t="s">
        <v>29</v>
      </c>
      <c r="O2596" s="1" t="s">
        <v>62</v>
      </c>
      <c r="P2596" s="1" t="s">
        <v>4477</v>
      </c>
      <c r="Q2596" s="10">
        <v>87.960000000000008</v>
      </c>
      <c r="R2596" s="10">
        <v>3</v>
      </c>
      <c r="S2596" s="10">
        <v>263.88</v>
      </c>
      <c r="T2596" s="1">
        <v>0.2</v>
      </c>
      <c r="U2596" s="10">
        <v>7.6965000000000039</v>
      </c>
    </row>
    <row r="2597" spans="1:21" ht="16.5" x14ac:dyDescent="0.3">
      <c r="A2597" t="s">
        <v>8008</v>
      </c>
      <c r="B2597" s="2">
        <v>43379</v>
      </c>
      <c r="C2597" s="2">
        <v>43381</v>
      </c>
      <c r="D2597" s="1" t="s">
        <v>20</v>
      </c>
      <c r="E2597" s="1" t="s">
        <v>747</v>
      </c>
      <c r="F2597" s="1" t="s">
        <v>748</v>
      </c>
      <c r="G2597" s="1" t="s">
        <v>38</v>
      </c>
      <c r="H2597" s="1" t="s">
        <v>24</v>
      </c>
      <c r="I2597" s="1" t="s">
        <v>2497</v>
      </c>
      <c r="J2597" s="1" t="s">
        <v>133</v>
      </c>
      <c r="K2597" s="1">
        <v>68104</v>
      </c>
      <c r="L2597" s="1" t="s">
        <v>102</v>
      </c>
      <c r="M2597" s="1" t="s">
        <v>8009</v>
      </c>
      <c r="N2597" s="1" t="s">
        <v>43</v>
      </c>
      <c r="O2597" s="1" t="s">
        <v>72</v>
      </c>
      <c r="P2597" s="1" t="s">
        <v>8010</v>
      </c>
      <c r="Q2597" s="10">
        <v>15.36</v>
      </c>
      <c r="R2597" s="10">
        <v>2</v>
      </c>
      <c r="S2597" s="10">
        <v>30.72</v>
      </c>
      <c r="T2597" s="1">
        <v>0</v>
      </c>
      <c r="U2597" s="10">
        <v>7.68</v>
      </c>
    </row>
    <row r="2598" spans="1:21" ht="16.5" x14ac:dyDescent="0.3">
      <c r="A2598" t="s">
        <v>8810</v>
      </c>
      <c r="B2598" s="2">
        <v>44398</v>
      </c>
      <c r="C2598" s="2">
        <v>44402</v>
      </c>
      <c r="D2598" s="1" t="s">
        <v>47</v>
      </c>
      <c r="E2598" s="1" t="s">
        <v>4260</v>
      </c>
      <c r="F2598" s="1" t="s">
        <v>4261</v>
      </c>
      <c r="G2598" s="1" t="s">
        <v>23</v>
      </c>
      <c r="H2598" s="1" t="s">
        <v>24</v>
      </c>
      <c r="I2598" s="1" t="s">
        <v>939</v>
      </c>
      <c r="J2598" s="1" t="s">
        <v>40</v>
      </c>
      <c r="K2598" s="1">
        <v>92024</v>
      </c>
      <c r="L2598" s="1" t="s">
        <v>41</v>
      </c>
      <c r="M2598" s="1" t="s">
        <v>8811</v>
      </c>
      <c r="N2598" s="1" t="s">
        <v>43</v>
      </c>
      <c r="O2598" s="1" t="s">
        <v>87</v>
      </c>
      <c r="P2598" s="1" t="s">
        <v>8812</v>
      </c>
      <c r="Q2598" s="10">
        <v>16.34</v>
      </c>
      <c r="R2598" s="10">
        <v>2</v>
      </c>
      <c r="S2598" s="10">
        <v>32.68</v>
      </c>
      <c r="T2598" s="1">
        <v>0</v>
      </c>
      <c r="U2598" s="10">
        <v>7.6798000000000002</v>
      </c>
    </row>
    <row r="2599" spans="1:21" ht="16.5" x14ac:dyDescent="0.3">
      <c r="A2599" t="s">
        <v>9893</v>
      </c>
      <c r="B2599" s="2">
        <v>44426</v>
      </c>
      <c r="C2599" s="2">
        <v>44430</v>
      </c>
      <c r="D2599" s="1" t="s">
        <v>47</v>
      </c>
      <c r="E2599" s="1" t="s">
        <v>3096</v>
      </c>
      <c r="F2599" s="1" t="s">
        <v>3097</v>
      </c>
      <c r="G2599" s="1" t="s">
        <v>23</v>
      </c>
      <c r="H2599" s="1" t="s">
        <v>24</v>
      </c>
      <c r="I2599" s="1" t="s">
        <v>3838</v>
      </c>
      <c r="J2599" s="1" t="s">
        <v>1231</v>
      </c>
      <c r="K2599" s="1">
        <v>2740</v>
      </c>
      <c r="L2599" s="1" t="s">
        <v>143</v>
      </c>
      <c r="M2599" s="1" t="s">
        <v>2171</v>
      </c>
      <c r="N2599" s="1" t="s">
        <v>68</v>
      </c>
      <c r="O2599" s="1" t="s">
        <v>156</v>
      </c>
      <c r="P2599" s="1" t="s">
        <v>2172</v>
      </c>
      <c r="Q2599" s="10">
        <v>23.18</v>
      </c>
      <c r="R2599" s="10">
        <v>2</v>
      </c>
      <c r="S2599" s="10">
        <v>46.36</v>
      </c>
      <c r="T2599" s="1">
        <v>0</v>
      </c>
      <c r="U2599" s="10">
        <v>7.6493999999999982</v>
      </c>
    </row>
    <row r="2600" spans="1:21" ht="16.5" x14ac:dyDescent="0.3">
      <c r="A2600" t="s">
        <v>2844</v>
      </c>
      <c r="B2600" s="2">
        <v>44289</v>
      </c>
      <c r="C2600" s="2">
        <v>44293</v>
      </c>
      <c r="D2600" s="1" t="s">
        <v>47</v>
      </c>
      <c r="E2600" s="1" t="s">
        <v>2845</v>
      </c>
      <c r="F2600" s="1" t="s">
        <v>2846</v>
      </c>
      <c r="G2600" s="1" t="s">
        <v>23</v>
      </c>
      <c r="H2600" s="1" t="s">
        <v>24</v>
      </c>
      <c r="I2600" s="1" t="s">
        <v>141</v>
      </c>
      <c r="J2600" s="1" t="s">
        <v>142</v>
      </c>
      <c r="K2600" s="1">
        <v>19143</v>
      </c>
      <c r="L2600" s="1" t="s">
        <v>143</v>
      </c>
      <c r="M2600" s="1" t="s">
        <v>2847</v>
      </c>
      <c r="N2600" s="1" t="s">
        <v>29</v>
      </c>
      <c r="O2600" s="1" t="s">
        <v>62</v>
      </c>
      <c r="P2600" s="1" t="s">
        <v>914</v>
      </c>
      <c r="Q2600" s="10">
        <v>25.472000000000001</v>
      </c>
      <c r="R2600" s="10">
        <v>4</v>
      </c>
      <c r="S2600" s="10">
        <v>101.88800000000001</v>
      </c>
      <c r="T2600" s="1">
        <v>0.2</v>
      </c>
      <c r="U2600" s="10">
        <v>7.6416000000000022</v>
      </c>
    </row>
    <row r="2601" spans="1:21" ht="16.5" x14ac:dyDescent="0.3">
      <c r="A2601" t="s">
        <v>6860</v>
      </c>
      <c r="B2601" s="2">
        <v>44079</v>
      </c>
      <c r="C2601" s="2">
        <v>44081</v>
      </c>
      <c r="D2601" s="1" t="s">
        <v>20</v>
      </c>
      <c r="E2601" s="1" t="s">
        <v>5866</v>
      </c>
      <c r="F2601" s="1" t="s">
        <v>5867</v>
      </c>
      <c r="G2601" s="1" t="s">
        <v>23</v>
      </c>
      <c r="H2601" s="1" t="s">
        <v>24</v>
      </c>
      <c r="I2601" s="1" t="s">
        <v>4781</v>
      </c>
      <c r="J2601" s="1" t="s">
        <v>326</v>
      </c>
      <c r="K2601" s="1">
        <v>37604</v>
      </c>
      <c r="L2601" s="1" t="s">
        <v>27</v>
      </c>
      <c r="M2601" s="1" t="s">
        <v>2717</v>
      </c>
      <c r="N2601" s="1" t="s">
        <v>43</v>
      </c>
      <c r="O2601" s="1" t="s">
        <v>168</v>
      </c>
      <c r="P2601" s="1" t="s">
        <v>660</v>
      </c>
      <c r="Q2601" s="10">
        <v>23.472000000000001</v>
      </c>
      <c r="R2601" s="10">
        <v>3</v>
      </c>
      <c r="S2601" s="10">
        <v>70.415999999999997</v>
      </c>
      <c r="T2601" s="1">
        <v>0.2</v>
      </c>
      <c r="U2601" s="10">
        <v>7.6283999999999974</v>
      </c>
    </row>
    <row r="2602" spans="1:21" ht="16.5" x14ac:dyDescent="0.3">
      <c r="A2602" t="s">
        <v>8073</v>
      </c>
      <c r="B2602" s="2">
        <v>43446</v>
      </c>
      <c r="C2602" s="2">
        <v>43451</v>
      </c>
      <c r="D2602" s="1" t="s">
        <v>47</v>
      </c>
      <c r="E2602" s="1" t="s">
        <v>1443</v>
      </c>
      <c r="F2602" s="1" t="s">
        <v>1444</v>
      </c>
      <c r="G2602" s="1" t="s">
        <v>23</v>
      </c>
      <c r="H2602" s="1" t="s">
        <v>24</v>
      </c>
      <c r="I2602" s="1" t="s">
        <v>1404</v>
      </c>
      <c r="J2602" s="1" t="s">
        <v>51</v>
      </c>
      <c r="K2602" s="1">
        <v>33178</v>
      </c>
      <c r="L2602" s="1" t="s">
        <v>27</v>
      </c>
      <c r="M2602" s="1" t="s">
        <v>2717</v>
      </c>
      <c r="N2602" s="1" t="s">
        <v>43</v>
      </c>
      <c r="O2602" s="1" t="s">
        <v>168</v>
      </c>
      <c r="P2602" s="1" t="s">
        <v>660</v>
      </c>
      <c r="Q2602" s="10">
        <v>23.472000000000001</v>
      </c>
      <c r="R2602" s="10">
        <v>3</v>
      </c>
      <c r="S2602" s="10">
        <v>70.415999999999997</v>
      </c>
      <c r="T2602" s="1">
        <v>0.2</v>
      </c>
      <c r="U2602" s="10">
        <v>7.6283999999999974</v>
      </c>
    </row>
    <row r="2603" spans="1:21" ht="16.5" x14ac:dyDescent="0.3">
      <c r="A2603" t="s">
        <v>6582</v>
      </c>
      <c r="B2603" s="2">
        <v>44507</v>
      </c>
      <c r="C2603" s="2">
        <v>44512</v>
      </c>
      <c r="D2603" s="1" t="s">
        <v>47</v>
      </c>
      <c r="E2603" s="1" t="s">
        <v>6377</v>
      </c>
      <c r="F2603" s="1" t="s">
        <v>6378</v>
      </c>
      <c r="G2603" s="1" t="s">
        <v>23</v>
      </c>
      <c r="H2603" s="1" t="s">
        <v>24</v>
      </c>
      <c r="I2603" s="1" t="s">
        <v>124</v>
      </c>
      <c r="J2603" s="1" t="s">
        <v>40</v>
      </c>
      <c r="K2603" s="1">
        <v>94122</v>
      </c>
      <c r="L2603" s="1" t="s">
        <v>41</v>
      </c>
      <c r="M2603" s="1" t="s">
        <v>5109</v>
      </c>
      <c r="N2603" s="1" t="s">
        <v>43</v>
      </c>
      <c r="O2603" s="1" t="s">
        <v>72</v>
      </c>
      <c r="P2603" s="1" t="s">
        <v>5110</v>
      </c>
      <c r="Q2603" s="10">
        <v>21.792000000000002</v>
      </c>
      <c r="R2603" s="10">
        <v>4</v>
      </c>
      <c r="S2603" s="10">
        <v>87.168000000000006</v>
      </c>
      <c r="T2603" s="1">
        <v>0.2</v>
      </c>
      <c r="U2603" s="10">
        <v>7.6271999999999984</v>
      </c>
    </row>
    <row r="2604" spans="1:21" ht="16.5" x14ac:dyDescent="0.3">
      <c r="A2604" t="s">
        <v>4375</v>
      </c>
      <c r="B2604" s="2">
        <v>43231</v>
      </c>
      <c r="C2604" s="2">
        <v>43237</v>
      </c>
      <c r="D2604" s="1" t="s">
        <v>47</v>
      </c>
      <c r="E2604" s="1" t="s">
        <v>4376</v>
      </c>
      <c r="F2604" s="1" t="s">
        <v>4377</v>
      </c>
      <c r="G2604" s="1" t="s">
        <v>23</v>
      </c>
      <c r="H2604" s="1" t="s">
        <v>24</v>
      </c>
      <c r="I2604" s="1" t="s">
        <v>179</v>
      </c>
      <c r="J2604" s="1" t="s">
        <v>101</v>
      </c>
      <c r="K2604" s="1">
        <v>77095</v>
      </c>
      <c r="L2604" s="1" t="s">
        <v>102</v>
      </c>
      <c r="M2604" s="1" t="s">
        <v>3175</v>
      </c>
      <c r="N2604" s="1" t="s">
        <v>68</v>
      </c>
      <c r="O2604" s="1" t="s">
        <v>156</v>
      </c>
      <c r="P2604" s="1" t="s">
        <v>3176</v>
      </c>
      <c r="Q2604" s="10">
        <v>46.864000000000004</v>
      </c>
      <c r="R2604" s="10">
        <v>2</v>
      </c>
      <c r="S2604" s="10">
        <v>93.728000000000009</v>
      </c>
      <c r="T2604" s="1">
        <v>0.2</v>
      </c>
      <c r="U2604" s="10">
        <v>7.615399999999994</v>
      </c>
    </row>
    <row r="2605" spans="1:21" ht="16.5" x14ac:dyDescent="0.3">
      <c r="A2605" t="s">
        <v>7980</v>
      </c>
      <c r="B2605" s="2">
        <v>44057</v>
      </c>
      <c r="C2605" s="2">
        <v>44061</v>
      </c>
      <c r="D2605" s="1" t="s">
        <v>47</v>
      </c>
      <c r="E2605" s="1" t="s">
        <v>7781</v>
      </c>
      <c r="F2605" s="1" t="s">
        <v>7782</v>
      </c>
      <c r="G2605" s="1" t="s">
        <v>23</v>
      </c>
      <c r="H2605" s="1" t="s">
        <v>24</v>
      </c>
      <c r="I2605" s="1" t="s">
        <v>39</v>
      </c>
      <c r="J2605" s="1" t="s">
        <v>40</v>
      </c>
      <c r="K2605" s="1">
        <v>90045</v>
      </c>
      <c r="L2605" s="1" t="s">
        <v>41</v>
      </c>
      <c r="M2605" s="1" t="s">
        <v>4997</v>
      </c>
      <c r="N2605" s="1" t="s">
        <v>43</v>
      </c>
      <c r="O2605" s="1" t="s">
        <v>87</v>
      </c>
      <c r="P2605" s="1" t="s">
        <v>4998</v>
      </c>
      <c r="Q2605" s="10">
        <v>15.54</v>
      </c>
      <c r="R2605" s="10">
        <v>3</v>
      </c>
      <c r="S2605" s="10">
        <v>46.62</v>
      </c>
      <c r="T2605" s="1">
        <v>0</v>
      </c>
      <c r="U2605" s="10">
        <v>7.6145999999999994</v>
      </c>
    </row>
    <row r="2606" spans="1:21" ht="16.5" x14ac:dyDescent="0.3">
      <c r="A2606" t="s">
        <v>7547</v>
      </c>
      <c r="B2606" s="2">
        <v>43893</v>
      </c>
      <c r="C2606" s="2">
        <v>43893</v>
      </c>
      <c r="D2606" s="1" t="s">
        <v>1276</v>
      </c>
      <c r="E2606" s="1" t="s">
        <v>3082</v>
      </c>
      <c r="F2606" s="1" t="s">
        <v>3083</v>
      </c>
      <c r="G2606" s="1" t="s">
        <v>38</v>
      </c>
      <c r="H2606" s="1" t="s">
        <v>24</v>
      </c>
      <c r="I2606" s="1" t="s">
        <v>124</v>
      </c>
      <c r="J2606" s="1" t="s">
        <v>40</v>
      </c>
      <c r="K2606" s="1">
        <v>94110</v>
      </c>
      <c r="L2606" s="1" t="s">
        <v>41</v>
      </c>
      <c r="M2606" s="1" t="s">
        <v>6671</v>
      </c>
      <c r="N2606" s="1" t="s">
        <v>43</v>
      </c>
      <c r="O2606" s="1" t="s">
        <v>570</v>
      </c>
      <c r="P2606" s="1" t="s">
        <v>6672</v>
      </c>
      <c r="Q2606" s="10">
        <v>25.349999999999998</v>
      </c>
      <c r="R2606" s="10">
        <v>3</v>
      </c>
      <c r="S2606" s="10">
        <v>76.05</v>
      </c>
      <c r="T2606" s="1">
        <v>0</v>
      </c>
      <c r="U2606" s="10">
        <v>7.6049999999999978</v>
      </c>
    </row>
    <row r="2607" spans="1:21" ht="16.5" x14ac:dyDescent="0.3">
      <c r="A2607" t="s">
        <v>8556</v>
      </c>
      <c r="B2607" s="2">
        <v>44159</v>
      </c>
      <c r="C2607" s="2">
        <v>44163</v>
      </c>
      <c r="D2607" s="1" t="s">
        <v>47</v>
      </c>
      <c r="E2607" s="1" t="s">
        <v>5362</v>
      </c>
      <c r="F2607" s="1" t="s">
        <v>5363</v>
      </c>
      <c r="G2607" s="1" t="s">
        <v>99</v>
      </c>
      <c r="H2607" s="1" t="s">
        <v>24</v>
      </c>
      <c r="I2607" s="1" t="s">
        <v>4034</v>
      </c>
      <c r="J2607" s="1" t="s">
        <v>93</v>
      </c>
      <c r="K2607" s="1">
        <v>98006</v>
      </c>
      <c r="L2607" s="1" t="s">
        <v>41</v>
      </c>
      <c r="M2607" s="1" t="s">
        <v>6671</v>
      </c>
      <c r="N2607" s="1" t="s">
        <v>43</v>
      </c>
      <c r="O2607" s="1" t="s">
        <v>570</v>
      </c>
      <c r="P2607" s="1" t="s">
        <v>6672</v>
      </c>
      <c r="Q2607" s="10">
        <v>25.349999999999998</v>
      </c>
      <c r="R2607" s="10">
        <v>3</v>
      </c>
      <c r="S2607" s="10">
        <v>76.05</v>
      </c>
      <c r="T2607" s="1">
        <v>0</v>
      </c>
      <c r="U2607" s="10">
        <v>7.6049999999999978</v>
      </c>
    </row>
    <row r="2608" spans="1:21" ht="16.5" x14ac:dyDescent="0.3">
      <c r="A2608" t="s">
        <v>9279</v>
      </c>
      <c r="B2608" s="2">
        <v>43353</v>
      </c>
      <c r="C2608" s="2">
        <v>43359</v>
      </c>
      <c r="D2608" s="1" t="s">
        <v>47</v>
      </c>
      <c r="E2608" s="1" t="s">
        <v>477</v>
      </c>
      <c r="F2608" s="1" t="s">
        <v>478</v>
      </c>
      <c r="G2608" s="1" t="s">
        <v>23</v>
      </c>
      <c r="H2608" s="1" t="s">
        <v>24</v>
      </c>
      <c r="I2608" s="1" t="s">
        <v>6090</v>
      </c>
      <c r="J2608" s="1" t="s">
        <v>411</v>
      </c>
      <c r="K2608" s="1">
        <v>97030</v>
      </c>
      <c r="L2608" s="1" t="s">
        <v>41</v>
      </c>
      <c r="M2608" s="1" t="s">
        <v>2990</v>
      </c>
      <c r="N2608" s="1" t="s">
        <v>43</v>
      </c>
      <c r="O2608" s="1" t="s">
        <v>168</v>
      </c>
      <c r="P2608" s="1" t="s">
        <v>2991</v>
      </c>
      <c r="Q2608" s="10">
        <v>21.728000000000002</v>
      </c>
      <c r="R2608" s="10">
        <v>7</v>
      </c>
      <c r="S2608" s="10">
        <v>152.096</v>
      </c>
      <c r="T2608" s="1">
        <v>0.2</v>
      </c>
      <c r="U2608" s="10">
        <v>7.6047999999999991</v>
      </c>
    </row>
    <row r="2609" spans="1:21" ht="16.5" x14ac:dyDescent="0.3">
      <c r="A2609" t="s">
        <v>5046</v>
      </c>
      <c r="B2609" s="2">
        <v>43699</v>
      </c>
      <c r="C2609" s="2">
        <v>43703</v>
      </c>
      <c r="D2609" s="1" t="s">
        <v>47</v>
      </c>
      <c r="E2609" s="1" t="s">
        <v>408</v>
      </c>
      <c r="F2609" s="1" t="s">
        <v>409</v>
      </c>
      <c r="G2609" s="1" t="s">
        <v>99</v>
      </c>
      <c r="H2609" s="1" t="s">
        <v>24</v>
      </c>
      <c r="I2609" s="1" t="s">
        <v>261</v>
      </c>
      <c r="J2609" s="1" t="s">
        <v>262</v>
      </c>
      <c r="K2609" s="1">
        <v>10009</v>
      </c>
      <c r="L2609" s="1" t="s">
        <v>143</v>
      </c>
      <c r="M2609" s="1" t="s">
        <v>463</v>
      </c>
      <c r="N2609" s="1" t="s">
        <v>43</v>
      </c>
      <c r="O2609" s="1" t="s">
        <v>65</v>
      </c>
      <c r="P2609" s="1" t="s">
        <v>464</v>
      </c>
      <c r="Q2609" s="10">
        <v>16.52</v>
      </c>
      <c r="R2609" s="10">
        <v>4</v>
      </c>
      <c r="S2609" s="10">
        <v>66.08</v>
      </c>
      <c r="T2609" s="1">
        <v>0</v>
      </c>
      <c r="U2609" s="10">
        <v>7.5991999999999997</v>
      </c>
    </row>
    <row r="2610" spans="1:21" ht="16.5" x14ac:dyDescent="0.3">
      <c r="A2610" t="s">
        <v>6738</v>
      </c>
      <c r="B2610" s="2">
        <v>43845</v>
      </c>
      <c r="C2610" s="2">
        <v>43851</v>
      </c>
      <c r="D2610" s="1" t="s">
        <v>47</v>
      </c>
      <c r="E2610" s="1" t="s">
        <v>4949</v>
      </c>
      <c r="F2610" s="1" t="s">
        <v>4950</v>
      </c>
      <c r="G2610" s="1" t="s">
        <v>23</v>
      </c>
      <c r="H2610" s="1" t="s">
        <v>24</v>
      </c>
      <c r="I2610" s="1" t="s">
        <v>261</v>
      </c>
      <c r="J2610" s="1" t="s">
        <v>262</v>
      </c>
      <c r="K2610" s="1">
        <v>10011</v>
      </c>
      <c r="L2610" s="1" t="s">
        <v>143</v>
      </c>
      <c r="M2610" s="1" t="s">
        <v>1248</v>
      </c>
      <c r="N2610" s="1" t="s">
        <v>43</v>
      </c>
      <c r="O2610" s="1" t="s">
        <v>168</v>
      </c>
      <c r="P2610" s="1" t="s">
        <v>1249</v>
      </c>
      <c r="Q2610" s="10">
        <v>16.52</v>
      </c>
      <c r="R2610" s="10">
        <v>4</v>
      </c>
      <c r="S2610" s="10">
        <v>66.08</v>
      </c>
      <c r="T2610" s="1">
        <v>0</v>
      </c>
      <c r="U2610" s="10">
        <v>7.5991999999999997</v>
      </c>
    </row>
    <row r="2611" spans="1:21" ht="16.5" x14ac:dyDescent="0.3">
      <c r="A2611" t="s">
        <v>7089</v>
      </c>
      <c r="B2611" s="2">
        <v>43538</v>
      </c>
      <c r="C2611" s="2">
        <v>43542</v>
      </c>
      <c r="D2611" s="1" t="s">
        <v>47</v>
      </c>
      <c r="E2611" s="1" t="s">
        <v>1801</v>
      </c>
      <c r="F2611" s="1" t="s">
        <v>1802</v>
      </c>
      <c r="G2611" s="1" t="s">
        <v>23</v>
      </c>
      <c r="H2611" s="1" t="s">
        <v>24</v>
      </c>
      <c r="I2611" s="1" t="s">
        <v>239</v>
      </c>
      <c r="J2611" s="1" t="s">
        <v>2656</v>
      </c>
      <c r="K2611" s="1">
        <v>3820</v>
      </c>
      <c r="L2611" s="1" t="s">
        <v>143</v>
      </c>
      <c r="M2611" s="1" t="s">
        <v>2380</v>
      </c>
      <c r="N2611" s="1" t="s">
        <v>43</v>
      </c>
      <c r="O2611" s="1" t="s">
        <v>44</v>
      </c>
      <c r="P2611" s="1" t="s">
        <v>2381</v>
      </c>
      <c r="Q2611" s="10">
        <v>16.52</v>
      </c>
      <c r="R2611" s="10">
        <v>4</v>
      </c>
      <c r="S2611" s="10">
        <v>66.08</v>
      </c>
      <c r="T2611" s="1">
        <v>0</v>
      </c>
      <c r="U2611" s="10">
        <v>7.5991999999999997</v>
      </c>
    </row>
    <row r="2612" spans="1:21" ht="16.5" x14ac:dyDescent="0.3">
      <c r="A2612" t="s">
        <v>10542</v>
      </c>
      <c r="B2612" s="2">
        <v>44096</v>
      </c>
      <c r="C2612" s="2">
        <v>44100</v>
      </c>
      <c r="D2612" s="1" t="s">
        <v>47</v>
      </c>
      <c r="E2612" s="1" t="s">
        <v>2386</v>
      </c>
      <c r="F2612" s="1" t="s">
        <v>2387</v>
      </c>
      <c r="G2612" s="1" t="s">
        <v>38</v>
      </c>
      <c r="H2612" s="1" t="s">
        <v>24</v>
      </c>
      <c r="I2612" s="1" t="s">
        <v>1818</v>
      </c>
      <c r="J2612" s="1" t="s">
        <v>111</v>
      </c>
      <c r="K2612" s="1">
        <v>54302</v>
      </c>
      <c r="L2612" s="1" t="s">
        <v>102</v>
      </c>
      <c r="M2612" s="1" t="s">
        <v>6021</v>
      </c>
      <c r="N2612" s="1" t="s">
        <v>29</v>
      </c>
      <c r="O2612" s="1" t="s">
        <v>62</v>
      </c>
      <c r="P2612" s="1" t="s">
        <v>6022</v>
      </c>
      <c r="Q2612" s="10">
        <v>18.96</v>
      </c>
      <c r="R2612" s="10">
        <v>2</v>
      </c>
      <c r="S2612" s="10">
        <v>37.92</v>
      </c>
      <c r="T2612" s="1">
        <v>0</v>
      </c>
      <c r="U2612" s="10">
        <v>7.5840000000000014</v>
      </c>
    </row>
    <row r="2613" spans="1:21" ht="16.5" x14ac:dyDescent="0.3">
      <c r="A2613" t="s">
        <v>6346</v>
      </c>
      <c r="B2613" s="2">
        <v>43195</v>
      </c>
      <c r="C2613" s="2">
        <v>43199</v>
      </c>
      <c r="D2613" s="1" t="s">
        <v>20</v>
      </c>
      <c r="E2613" s="1" t="s">
        <v>5428</v>
      </c>
      <c r="F2613" s="1" t="s">
        <v>5429</v>
      </c>
      <c r="G2613" s="1" t="s">
        <v>38</v>
      </c>
      <c r="H2613" s="1" t="s">
        <v>24</v>
      </c>
      <c r="I2613" s="1" t="s">
        <v>2771</v>
      </c>
      <c r="J2613" s="1" t="s">
        <v>310</v>
      </c>
      <c r="K2613" s="1">
        <v>22304</v>
      </c>
      <c r="L2613" s="1" t="s">
        <v>27</v>
      </c>
      <c r="M2613" s="1" t="s">
        <v>1354</v>
      </c>
      <c r="N2613" s="1" t="s">
        <v>43</v>
      </c>
      <c r="O2613" s="1" t="s">
        <v>65</v>
      </c>
      <c r="P2613" s="1" t="s">
        <v>1355</v>
      </c>
      <c r="Q2613" s="10">
        <v>22.959999999999997</v>
      </c>
      <c r="R2613" s="10">
        <v>7</v>
      </c>
      <c r="S2613" s="10">
        <v>160.71999999999997</v>
      </c>
      <c r="T2613" s="1">
        <v>0</v>
      </c>
      <c r="U2613" s="10">
        <v>7.5767999999999986</v>
      </c>
    </row>
    <row r="2614" spans="1:21" ht="16.5" x14ac:dyDescent="0.3">
      <c r="A2614" t="s">
        <v>7062</v>
      </c>
      <c r="B2614" s="2">
        <v>43362</v>
      </c>
      <c r="C2614" s="2">
        <v>43367</v>
      </c>
      <c r="D2614" s="1" t="s">
        <v>47</v>
      </c>
      <c r="E2614" s="1" t="s">
        <v>2082</v>
      </c>
      <c r="F2614" s="1" t="s">
        <v>2083</v>
      </c>
      <c r="G2614" s="1" t="s">
        <v>23</v>
      </c>
      <c r="H2614" s="1" t="s">
        <v>24</v>
      </c>
      <c r="I2614" s="1" t="s">
        <v>458</v>
      </c>
      <c r="J2614" s="1" t="s">
        <v>85</v>
      </c>
      <c r="K2614" s="1">
        <v>28205</v>
      </c>
      <c r="L2614" s="1" t="s">
        <v>27</v>
      </c>
      <c r="M2614" s="1" t="s">
        <v>2966</v>
      </c>
      <c r="N2614" s="1" t="s">
        <v>43</v>
      </c>
      <c r="O2614" s="1" t="s">
        <v>56</v>
      </c>
      <c r="P2614" s="1" t="s">
        <v>2967</v>
      </c>
      <c r="Q2614" s="10">
        <v>67.343999999999994</v>
      </c>
      <c r="R2614" s="10">
        <v>6</v>
      </c>
      <c r="S2614" s="10">
        <v>404.06399999999996</v>
      </c>
      <c r="T2614" s="1">
        <v>0.2</v>
      </c>
      <c r="U2614" s="10">
        <v>7.5761999999999894</v>
      </c>
    </row>
    <row r="2615" spans="1:21" ht="16.5" x14ac:dyDescent="0.3">
      <c r="A2615" t="s">
        <v>9064</v>
      </c>
      <c r="B2615" s="2">
        <v>44149</v>
      </c>
      <c r="C2615" s="2">
        <v>44155</v>
      </c>
      <c r="D2615" s="1" t="s">
        <v>47</v>
      </c>
      <c r="E2615" s="1" t="s">
        <v>5116</v>
      </c>
      <c r="F2615" s="1" t="s">
        <v>5117</v>
      </c>
      <c r="G2615" s="1" t="s">
        <v>23</v>
      </c>
      <c r="H2615" s="1" t="s">
        <v>24</v>
      </c>
      <c r="I2615" s="1" t="s">
        <v>598</v>
      </c>
      <c r="J2615" s="1" t="s">
        <v>240</v>
      </c>
      <c r="K2615" s="1">
        <v>19711</v>
      </c>
      <c r="L2615" s="1" t="s">
        <v>143</v>
      </c>
      <c r="M2615" s="1" t="s">
        <v>4410</v>
      </c>
      <c r="N2615" s="1" t="s">
        <v>43</v>
      </c>
      <c r="O2615" s="1" t="s">
        <v>87</v>
      </c>
      <c r="P2615" s="1" t="s">
        <v>4411</v>
      </c>
      <c r="Q2615" s="10">
        <v>16.45</v>
      </c>
      <c r="R2615" s="10">
        <v>5</v>
      </c>
      <c r="S2615" s="10">
        <v>82.25</v>
      </c>
      <c r="T2615" s="1">
        <v>0</v>
      </c>
      <c r="U2615" s="10">
        <v>7.5669999999999993</v>
      </c>
    </row>
    <row r="2616" spans="1:21" ht="16.5" x14ac:dyDescent="0.3">
      <c r="A2616" t="s">
        <v>8357</v>
      </c>
      <c r="B2616" s="2">
        <v>43789</v>
      </c>
      <c r="C2616" s="2">
        <v>43793</v>
      </c>
      <c r="D2616" s="1" t="s">
        <v>47</v>
      </c>
      <c r="E2616" s="1" t="s">
        <v>5012</v>
      </c>
      <c r="F2616" s="1" t="s">
        <v>5013</v>
      </c>
      <c r="G2616" s="1" t="s">
        <v>99</v>
      </c>
      <c r="H2616" s="1" t="s">
        <v>24</v>
      </c>
      <c r="I2616" s="1" t="s">
        <v>124</v>
      </c>
      <c r="J2616" s="1" t="s">
        <v>40</v>
      </c>
      <c r="K2616" s="1">
        <v>94122</v>
      </c>
      <c r="L2616" s="1" t="s">
        <v>41</v>
      </c>
      <c r="M2616" s="1" t="s">
        <v>1806</v>
      </c>
      <c r="N2616" s="1" t="s">
        <v>43</v>
      </c>
      <c r="O2616" s="1" t="s">
        <v>72</v>
      </c>
      <c r="P2616" s="1" t="s">
        <v>1807</v>
      </c>
      <c r="Q2616" s="10">
        <v>24.192</v>
      </c>
      <c r="R2616" s="10">
        <v>9</v>
      </c>
      <c r="S2616" s="10">
        <v>217.72800000000001</v>
      </c>
      <c r="T2616" s="1">
        <v>0.2</v>
      </c>
      <c r="U2616" s="10">
        <v>7.5599999999999987</v>
      </c>
    </row>
    <row r="2617" spans="1:21" ht="16.5" x14ac:dyDescent="0.3">
      <c r="A2617" t="s">
        <v>9095</v>
      </c>
      <c r="B2617" s="2">
        <v>44316</v>
      </c>
      <c r="C2617" s="2">
        <v>44320</v>
      </c>
      <c r="D2617" s="1" t="s">
        <v>47</v>
      </c>
      <c r="E2617" s="1" t="s">
        <v>1058</v>
      </c>
      <c r="F2617" s="1" t="s">
        <v>1059</v>
      </c>
      <c r="G2617" s="1" t="s">
        <v>99</v>
      </c>
      <c r="H2617" s="1" t="s">
        <v>24</v>
      </c>
      <c r="I2617" s="1" t="s">
        <v>39</v>
      </c>
      <c r="J2617" s="1" t="s">
        <v>40</v>
      </c>
      <c r="K2617" s="1">
        <v>90032</v>
      </c>
      <c r="L2617" s="1" t="s">
        <v>41</v>
      </c>
      <c r="M2617" s="1" t="s">
        <v>2689</v>
      </c>
      <c r="N2617" s="1" t="s">
        <v>43</v>
      </c>
      <c r="O2617" s="1" t="s">
        <v>72</v>
      </c>
      <c r="P2617" s="1" t="s">
        <v>2690</v>
      </c>
      <c r="Q2617" s="10">
        <v>23.24</v>
      </c>
      <c r="R2617" s="10">
        <v>5</v>
      </c>
      <c r="S2617" s="10">
        <v>116.19999999999999</v>
      </c>
      <c r="T2617" s="1">
        <v>0.2</v>
      </c>
      <c r="U2617" s="10">
        <v>7.5529999999999982</v>
      </c>
    </row>
    <row r="2618" spans="1:21" ht="16.5" x14ac:dyDescent="0.3">
      <c r="A2618" t="s">
        <v>8455</v>
      </c>
      <c r="B2618" s="2">
        <v>44413</v>
      </c>
      <c r="C2618" s="2">
        <v>44416</v>
      </c>
      <c r="D2618" s="1" t="s">
        <v>183</v>
      </c>
      <c r="E2618" s="1" t="s">
        <v>1058</v>
      </c>
      <c r="F2618" s="1" t="s">
        <v>1059</v>
      </c>
      <c r="G2618" s="1" t="s">
        <v>99</v>
      </c>
      <c r="H2618" s="1" t="s">
        <v>24</v>
      </c>
      <c r="I2618" s="1" t="s">
        <v>179</v>
      </c>
      <c r="J2618" s="1" t="s">
        <v>101</v>
      </c>
      <c r="K2618" s="1">
        <v>77070</v>
      </c>
      <c r="L2618" s="1" t="s">
        <v>102</v>
      </c>
      <c r="M2618" s="1" t="s">
        <v>4802</v>
      </c>
      <c r="N2618" s="1" t="s">
        <v>43</v>
      </c>
      <c r="O2618" s="1" t="s">
        <v>56</v>
      </c>
      <c r="P2618" s="1" t="s">
        <v>4803</v>
      </c>
      <c r="Q2618" s="10">
        <v>151.05600000000001</v>
      </c>
      <c r="R2618" s="10">
        <v>9</v>
      </c>
      <c r="S2618" s="10">
        <v>1359.5040000000001</v>
      </c>
      <c r="T2618" s="1">
        <v>0.2</v>
      </c>
      <c r="U2618" s="10">
        <v>7.5527999999999977</v>
      </c>
    </row>
    <row r="2619" spans="1:21" ht="16.5" x14ac:dyDescent="0.3">
      <c r="A2619" t="s">
        <v>7566</v>
      </c>
      <c r="B2619" s="2">
        <v>43579</v>
      </c>
      <c r="C2619" s="2">
        <v>43583</v>
      </c>
      <c r="D2619" s="1" t="s">
        <v>47</v>
      </c>
      <c r="E2619" s="1" t="s">
        <v>4012</v>
      </c>
      <c r="F2619" s="1" t="s">
        <v>4013</v>
      </c>
      <c r="G2619" s="1" t="s">
        <v>99</v>
      </c>
      <c r="H2619" s="1" t="s">
        <v>24</v>
      </c>
      <c r="I2619" s="1" t="s">
        <v>261</v>
      </c>
      <c r="J2619" s="1" t="s">
        <v>262</v>
      </c>
      <c r="K2619" s="1">
        <v>10009</v>
      </c>
      <c r="L2619" s="1" t="s">
        <v>143</v>
      </c>
      <c r="M2619" s="1" t="s">
        <v>4138</v>
      </c>
      <c r="N2619" s="1" t="s">
        <v>43</v>
      </c>
      <c r="O2619" s="1" t="s">
        <v>65</v>
      </c>
      <c r="P2619" s="1" t="s">
        <v>4139</v>
      </c>
      <c r="Q2619" s="10">
        <v>25.99</v>
      </c>
      <c r="R2619" s="10">
        <v>1</v>
      </c>
      <c r="S2619" s="10">
        <v>25.99</v>
      </c>
      <c r="T2619" s="1">
        <v>0</v>
      </c>
      <c r="U2619" s="10">
        <v>7.5370999999999988</v>
      </c>
    </row>
    <row r="2620" spans="1:21" ht="16.5" x14ac:dyDescent="0.3">
      <c r="A2620" t="s">
        <v>5841</v>
      </c>
      <c r="B2620" s="2">
        <v>43364</v>
      </c>
      <c r="C2620" s="2">
        <v>43365</v>
      </c>
      <c r="D2620" s="1" t="s">
        <v>183</v>
      </c>
      <c r="E2620" s="1" t="s">
        <v>2568</v>
      </c>
      <c r="F2620" s="1" t="s">
        <v>2569</v>
      </c>
      <c r="G2620" s="1" t="s">
        <v>38</v>
      </c>
      <c r="H2620" s="1" t="s">
        <v>24</v>
      </c>
      <c r="I2620" s="1" t="s">
        <v>2497</v>
      </c>
      <c r="J2620" s="1" t="s">
        <v>133</v>
      </c>
      <c r="K2620" s="1">
        <v>68104</v>
      </c>
      <c r="L2620" s="1" t="s">
        <v>102</v>
      </c>
      <c r="M2620" s="1" t="s">
        <v>428</v>
      </c>
      <c r="N2620" s="1" t="s">
        <v>43</v>
      </c>
      <c r="O2620" s="1" t="s">
        <v>75</v>
      </c>
      <c r="P2620" s="1" t="s">
        <v>429</v>
      </c>
      <c r="Q2620" s="10">
        <v>25.96</v>
      </c>
      <c r="R2620" s="10">
        <v>2</v>
      </c>
      <c r="S2620" s="10">
        <v>51.92</v>
      </c>
      <c r="T2620" s="1">
        <v>0</v>
      </c>
      <c r="U2620" s="10">
        <v>7.5283999999999978</v>
      </c>
    </row>
    <row r="2621" spans="1:21" ht="16.5" x14ac:dyDescent="0.3">
      <c r="A2621" t="s">
        <v>8198</v>
      </c>
      <c r="B2621" s="2">
        <v>44098</v>
      </c>
      <c r="C2621" s="2">
        <v>44105</v>
      </c>
      <c r="D2621" s="1" t="s">
        <v>47</v>
      </c>
      <c r="E2621" s="1" t="s">
        <v>5663</v>
      </c>
      <c r="F2621" s="1" t="s">
        <v>5664</v>
      </c>
      <c r="G2621" s="1" t="s">
        <v>99</v>
      </c>
      <c r="H2621" s="1" t="s">
        <v>24</v>
      </c>
      <c r="I2621" s="1" t="s">
        <v>447</v>
      </c>
      <c r="J2621" s="1" t="s">
        <v>448</v>
      </c>
      <c r="K2621" s="1">
        <v>80013</v>
      </c>
      <c r="L2621" s="1" t="s">
        <v>41</v>
      </c>
      <c r="M2621" s="1" t="s">
        <v>1100</v>
      </c>
      <c r="N2621" s="1" t="s">
        <v>29</v>
      </c>
      <c r="O2621" s="1" t="s">
        <v>62</v>
      </c>
      <c r="P2621" s="1" t="s">
        <v>1101</v>
      </c>
      <c r="Q2621" s="10">
        <v>21.44</v>
      </c>
      <c r="R2621" s="10">
        <v>2</v>
      </c>
      <c r="S2621" s="10">
        <v>42.88</v>
      </c>
      <c r="T2621" s="1">
        <v>0.2</v>
      </c>
      <c r="U2621" s="10">
        <v>7.5039999999999987</v>
      </c>
    </row>
    <row r="2622" spans="1:21" ht="16.5" x14ac:dyDescent="0.3">
      <c r="A2622" t="s">
        <v>7015</v>
      </c>
      <c r="B2622" s="2">
        <v>43900</v>
      </c>
      <c r="C2622" s="2">
        <v>43904</v>
      </c>
      <c r="D2622" s="1" t="s">
        <v>47</v>
      </c>
      <c r="E2622" s="1" t="s">
        <v>3479</v>
      </c>
      <c r="F2622" s="1" t="s">
        <v>3480</v>
      </c>
      <c r="G2622" s="1" t="s">
        <v>23</v>
      </c>
      <c r="H2622" s="1" t="s">
        <v>24</v>
      </c>
      <c r="I2622" s="1" t="s">
        <v>141</v>
      </c>
      <c r="J2622" s="1" t="s">
        <v>142</v>
      </c>
      <c r="K2622" s="1">
        <v>19143</v>
      </c>
      <c r="L2622" s="1" t="s">
        <v>143</v>
      </c>
      <c r="M2622" s="1" t="s">
        <v>4842</v>
      </c>
      <c r="N2622" s="1" t="s">
        <v>68</v>
      </c>
      <c r="O2622" s="1" t="s">
        <v>156</v>
      </c>
      <c r="P2622" s="1" t="s">
        <v>4843</v>
      </c>
      <c r="Q2622" s="10">
        <v>39.992000000000004</v>
      </c>
      <c r="R2622" s="10">
        <v>1</v>
      </c>
      <c r="S2622" s="10">
        <v>39.992000000000004</v>
      </c>
      <c r="T2622" s="1">
        <v>0.2</v>
      </c>
      <c r="U2622" s="10">
        <v>7.4984999999999964</v>
      </c>
    </row>
    <row r="2623" spans="1:21" ht="16.5" x14ac:dyDescent="0.3">
      <c r="A2623" t="s">
        <v>9044</v>
      </c>
      <c r="B2623" s="2">
        <v>44362</v>
      </c>
      <c r="C2623" s="2">
        <v>44366</v>
      </c>
      <c r="D2623" s="1" t="s">
        <v>20</v>
      </c>
      <c r="E2623" s="1" t="s">
        <v>1003</v>
      </c>
      <c r="F2623" s="1" t="s">
        <v>1004</v>
      </c>
      <c r="G2623" s="1" t="s">
        <v>38</v>
      </c>
      <c r="H2623" s="1" t="s">
        <v>24</v>
      </c>
      <c r="I2623" s="1" t="s">
        <v>39</v>
      </c>
      <c r="J2623" s="1" t="s">
        <v>40</v>
      </c>
      <c r="K2623" s="1">
        <v>90032</v>
      </c>
      <c r="L2623" s="1" t="s">
        <v>41</v>
      </c>
      <c r="M2623" s="1" t="s">
        <v>4659</v>
      </c>
      <c r="N2623" s="1" t="s">
        <v>68</v>
      </c>
      <c r="O2623" s="1" t="s">
        <v>69</v>
      </c>
      <c r="P2623" s="1" t="s">
        <v>4660</v>
      </c>
      <c r="Q2623" s="10">
        <v>119.96</v>
      </c>
      <c r="R2623" s="10">
        <v>1</v>
      </c>
      <c r="S2623" s="10">
        <v>119.96</v>
      </c>
      <c r="T2623" s="1">
        <v>0.2</v>
      </c>
      <c r="U2623" s="10">
        <v>7.4974999999999987</v>
      </c>
    </row>
    <row r="2624" spans="1:21" ht="16.5" x14ac:dyDescent="0.3">
      <c r="A2624" t="s">
        <v>3377</v>
      </c>
      <c r="B2624" s="2">
        <v>44506</v>
      </c>
      <c r="C2624" s="2">
        <v>44511</v>
      </c>
      <c r="D2624" s="1" t="s">
        <v>47</v>
      </c>
      <c r="E2624" s="1" t="s">
        <v>1944</v>
      </c>
      <c r="F2624" s="1" t="s">
        <v>1945</v>
      </c>
      <c r="G2624" s="1" t="s">
        <v>23</v>
      </c>
      <c r="H2624" s="1" t="s">
        <v>24</v>
      </c>
      <c r="I2624" s="1" t="s">
        <v>39</v>
      </c>
      <c r="J2624" s="1" t="s">
        <v>40</v>
      </c>
      <c r="K2624" s="1">
        <v>90045</v>
      </c>
      <c r="L2624" s="1" t="s">
        <v>41</v>
      </c>
      <c r="M2624" s="1" t="s">
        <v>2256</v>
      </c>
      <c r="N2624" s="1" t="s">
        <v>43</v>
      </c>
      <c r="O2624" s="1" t="s">
        <v>168</v>
      </c>
      <c r="P2624" s="1" t="s">
        <v>2257</v>
      </c>
      <c r="Q2624" s="10">
        <v>15.28</v>
      </c>
      <c r="R2624" s="10">
        <v>2</v>
      </c>
      <c r="S2624" s="10">
        <v>30.56</v>
      </c>
      <c r="T2624" s="1">
        <v>0</v>
      </c>
      <c r="U2624" s="10">
        <v>7.4871999999999996</v>
      </c>
    </row>
    <row r="2625" spans="1:21" ht="16.5" x14ac:dyDescent="0.3">
      <c r="A2625" t="s">
        <v>8612</v>
      </c>
      <c r="B2625" s="2">
        <v>43254</v>
      </c>
      <c r="C2625" s="2">
        <v>43258</v>
      </c>
      <c r="D2625" s="1" t="s">
        <v>20</v>
      </c>
      <c r="E2625" s="1" t="s">
        <v>1492</v>
      </c>
      <c r="F2625" s="1" t="s">
        <v>1493</v>
      </c>
      <c r="G2625" s="1" t="s">
        <v>99</v>
      </c>
      <c r="H2625" s="1" t="s">
        <v>24</v>
      </c>
      <c r="I2625" s="1" t="s">
        <v>5199</v>
      </c>
      <c r="J2625" s="1" t="s">
        <v>233</v>
      </c>
      <c r="K2625" s="1">
        <v>48640</v>
      </c>
      <c r="L2625" s="1" t="s">
        <v>102</v>
      </c>
      <c r="M2625" s="1" t="s">
        <v>2543</v>
      </c>
      <c r="N2625" s="1" t="s">
        <v>43</v>
      </c>
      <c r="O2625" s="1" t="s">
        <v>168</v>
      </c>
      <c r="P2625" s="1" t="s">
        <v>2544</v>
      </c>
      <c r="Q2625" s="10">
        <v>15.28</v>
      </c>
      <c r="R2625" s="10">
        <v>2</v>
      </c>
      <c r="S2625" s="10">
        <v>30.56</v>
      </c>
      <c r="T2625" s="1">
        <v>0</v>
      </c>
      <c r="U2625" s="10">
        <v>7.4871999999999996</v>
      </c>
    </row>
    <row r="2626" spans="1:21" ht="16.5" x14ac:dyDescent="0.3">
      <c r="A2626" t="s">
        <v>10243</v>
      </c>
      <c r="B2626" s="2">
        <v>44514</v>
      </c>
      <c r="C2626" s="2">
        <v>44517</v>
      </c>
      <c r="D2626" s="1" t="s">
        <v>183</v>
      </c>
      <c r="E2626" s="1" t="s">
        <v>5044</v>
      </c>
      <c r="F2626" s="1" t="s">
        <v>5045</v>
      </c>
      <c r="G2626" s="1" t="s">
        <v>99</v>
      </c>
      <c r="H2626" s="1" t="s">
        <v>24</v>
      </c>
      <c r="I2626" s="1" t="s">
        <v>400</v>
      </c>
      <c r="J2626" s="1" t="s">
        <v>224</v>
      </c>
      <c r="K2626" s="1">
        <v>55407</v>
      </c>
      <c r="L2626" s="1" t="s">
        <v>102</v>
      </c>
      <c r="M2626" s="1" t="s">
        <v>2543</v>
      </c>
      <c r="N2626" s="1" t="s">
        <v>43</v>
      </c>
      <c r="O2626" s="1" t="s">
        <v>168</v>
      </c>
      <c r="P2626" s="1" t="s">
        <v>2544</v>
      </c>
      <c r="Q2626" s="10">
        <v>15.28</v>
      </c>
      <c r="R2626" s="10">
        <v>2</v>
      </c>
      <c r="S2626" s="10">
        <v>30.56</v>
      </c>
      <c r="T2626" s="1">
        <v>0</v>
      </c>
      <c r="U2626" s="10">
        <v>7.4871999999999996</v>
      </c>
    </row>
    <row r="2627" spans="1:21" ht="16.5" x14ac:dyDescent="0.3">
      <c r="A2627" t="s">
        <v>10415</v>
      </c>
      <c r="B2627" s="2">
        <v>43195</v>
      </c>
      <c r="C2627" s="2">
        <v>43197</v>
      </c>
      <c r="D2627" s="1" t="s">
        <v>20</v>
      </c>
      <c r="E2627" s="1" t="s">
        <v>655</v>
      </c>
      <c r="F2627" s="1" t="s">
        <v>656</v>
      </c>
      <c r="G2627" s="1" t="s">
        <v>23</v>
      </c>
      <c r="H2627" s="1" t="s">
        <v>24</v>
      </c>
      <c r="I2627" s="1" t="s">
        <v>6511</v>
      </c>
      <c r="J2627" s="1" t="s">
        <v>233</v>
      </c>
      <c r="K2627" s="1">
        <v>48127</v>
      </c>
      <c r="L2627" s="1" t="s">
        <v>102</v>
      </c>
      <c r="M2627" s="1" t="s">
        <v>3150</v>
      </c>
      <c r="N2627" s="1" t="s">
        <v>43</v>
      </c>
      <c r="O2627" s="1" t="s">
        <v>65</v>
      </c>
      <c r="P2627" s="1" t="s">
        <v>3151</v>
      </c>
      <c r="Q2627" s="10">
        <v>26.7</v>
      </c>
      <c r="R2627" s="10">
        <v>2</v>
      </c>
      <c r="S2627" s="10">
        <v>53.4</v>
      </c>
      <c r="T2627" s="1">
        <v>0</v>
      </c>
      <c r="U2627" s="10">
        <v>7.4759999999999991</v>
      </c>
    </row>
    <row r="2628" spans="1:21" ht="16.5" x14ac:dyDescent="0.3">
      <c r="A2628" t="s">
        <v>10231</v>
      </c>
      <c r="B2628" s="2">
        <v>44411</v>
      </c>
      <c r="C2628" s="2">
        <v>44415</v>
      </c>
      <c r="D2628" s="1" t="s">
        <v>47</v>
      </c>
      <c r="E2628" s="1" t="s">
        <v>3749</v>
      </c>
      <c r="F2628" s="1" t="s">
        <v>3750</v>
      </c>
      <c r="G2628" s="1" t="s">
        <v>23</v>
      </c>
      <c r="H2628" s="1" t="s">
        <v>24</v>
      </c>
      <c r="I2628" s="1" t="s">
        <v>529</v>
      </c>
      <c r="J2628" s="1" t="s">
        <v>206</v>
      </c>
      <c r="K2628" s="1">
        <v>61701</v>
      </c>
      <c r="L2628" s="1" t="s">
        <v>102</v>
      </c>
      <c r="M2628" s="1" t="s">
        <v>5423</v>
      </c>
      <c r="N2628" s="1" t="s">
        <v>68</v>
      </c>
      <c r="O2628" s="1" t="s">
        <v>156</v>
      </c>
      <c r="P2628" s="1" t="s">
        <v>5424</v>
      </c>
      <c r="Q2628" s="10">
        <v>39.816000000000003</v>
      </c>
      <c r="R2628" s="10">
        <v>3</v>
      </c>
      <c r="S2628" s="10">
        <v>119.44800000000001</v>
      </c>
      <c r="T2628" s="1">
        <v>0.2</v>
      </c>
      <c r="U2628" s="10">
        <v>7.4654999999999987</v>
      </c>
    </row>
    <row r="2629" spans="1:21" ht="16.5" x14ac:dyDescent="0.3">
      <c r="A2629" t="s">
        <v>3220</v>
      </c>
      <c r="B2629" s="2">
        <v>44176</v>
      </c>
      <c r="C2629" s="2">
        <v>44176</v>
      </c>
      <c r="D2629" s="1" t="s">
        <v>1276</v>
      </c>
      <c r="E2629" s="1" t="s">
        <v>1960</v>
      </c>
      <c r="F2629" s="1" t="s">
        <v>1961</v>
      </c>
      <c r="G2629" s="1" t="s">
        <v>23</v>
      </c>
      <c r="H2629" s="1" t="s">
        <v>24</v>
      </c>
      <c r="I2629" s="1" t="s">
        <v>3221</v>
      </c>
      <c r="J2629" s="1" t="s">
        <v>51</v>
      </c>
      <c r="K2629" s="1">
        <v>33030</v>
      </c>
      <c r="L2629" s="1" t="s">
        <v>27</v>
      </c>
      <c r="M2629" s="1" t="s">
        <v>3222</v>
      </c>
      <c r="N2629" s="1" t="s">
        <v>43</v>
      </c>
      <c r="O2629" s="1" t="s">
        <v>56</v>
      </c>
      <c r="P2629" s="1" t="s">
        <v>3223</v>
      </c>
      <c r="Q2629" s="10">
        <v>85.224000000000004</v>
      </c>
      <c r="R2629" s="10">
        <v>3</v>
      </c>
      <c r="S2629" s="10">
        <v>255.67200000000003</v>
      </c>
      <c r="T2629" s="1">
        <v>0.2</v>
      </c>
      <c r="U2629" s="10">
        <v>7.4571000000000041</v>
      </c>
    </row>
    <row r="2630" spans="1:21" ht="16.5" x14ac:dyDescent="0.3">
      <c r="A2630" t="s">
        <v>9662</v>
      </c>
      <c r="B2630" s="2">
        <v>43925</v>
      </c>
      <c r="C2630" s="2">
        <v>43929</v>
      </c>
      <c r="D2630" s="1" t="s">
        <v>20</v>
      </c>
      <c r="E2630" s="1" t="s">
        <v>5208</v>
      </c>
      <c r="F2630" s="1" t="s">
        <v>5209</v>
      </c>
      <c r="G2630" s="1" t="s">
        <v>99</v>
      </c>
      <c r="H2630" s="1" t="s">
        <v>24</v>
      </c>
      <c r="I2630" s="1" t="s">
        <v>269</v>
      </c>
      <c r="J2630" s="1" t="s">
        <v>262</v>
      </c>
      <c r="K2630" s="1">
        <v>12180</v>
      </c>
      <c r="L2630" s="1" t="s">
        <v>143</v>
      </c>
      <c r="M2630" s="1" t="s">
        <v>1830</v>
      </c>
      <c r="N2630" s="1" t="s">
        <v>29</v>
      </c>
      <c r="O2630" s="1" t="s">
        <v>62</v>
      </c>
      <c r="P2630" s="1" t="s">
        <v>1831</v>
      </c>
      <c r="Q2630" s="10">
        <v>82.64</v>
      </c>
      <c r="R2630" s="10">
        <v>2</v>
      </c>
      <c r="S2630" s="10">
        <v>165.28</v>
      </c>
      <c r="T2630" s="1">
        <v>0</v>
      </c>
      <c r="U2630" s="10">
        <v>7.4376000000000033</v>
      </c>
    </row>
    <row r="2631" spans="1:21" ht="16.5" x14ac:dyDescent="0.3">
      <c r="A2631" t="s">
        <v>7917</v>
      </c>
      <c r="B2631" s="2">
        <v>44321</v>
      </c>
      <c r="C2631" s="2">
        <v>44322</v>
      </c>
      <c r="D2631" s="1" t="s">
        <v>183</v>
      </c>
      <c r="E2631" s="1" t="s">
        <v>2383</v>
      </c>
      <c r="F2631" s="1" t="s">
        <v>2384</v>
      </c>
      <c r="G2631" s="1" t="s">
        <v>23</v>
      </c>
      <c r="H2631" s="1" t="s">
        <v>24</v>
      </c>
      <c r="I2631" s="1" t="s">
        <v>1457</v>
      </c>
      <c r="J2631" s="1" t="s">
        <v>448</v>
      </c>
      <c r="K2631" s="1">
        <v>80027</v>
      </c>
      <c r="L2631" s="1" t="s">
        <v>41</v>
      </c>
      <c r="M2631" s="1" t="s">
        <v>492</v>
      </c>
      <c r="N2631" s="1" t="s">
        <v>43</v>
      </c>
      <c r="O2631" s="1" t="s">
        <v>168</v>
      </c>
      <c r="P2631" s="1" t="s">
        <v>493</v>
      </c>
      <c r="Q2631" s="10">
        <v>21.240000000000002</v>
      </c>
      <c r="R2631" s="10">
        <v>9</v>
      </c>
      <c r="S2631" s="10">
        <v>191.16000000000003</v>
      </c>
      <c r="T2631" s="1">
        <v>0.2</v>
      </c>
      <c r="U2631" s="10">
        <v>7.4339999999999993</v>
      </c>
    </row>
    <row r="2632" spans="1:21" ht="16.5" x14ac:dyDescent="0.3">
      <c r="A2632" t="s">
        <v>9497</v>
      </c>
      <c r="B2632" s="2">
        <v>43650</v>
      </c>
      <c r="C2632" s="2">
        <v>43654</v>
      </c>
      <c r="D2632" s="1" t="s">
        <v>20</v>
      </c>
      <c r="E2632" s="1" t="s">
        <v>5795</v>
      </c>
      <c r="F2632" s="1" t="s">
        <v>5796</v>
      </c>
      <c r="G2632" s="1" t="s">
        <v>99</v>
      </c>
      <c r="H2632" s="1" t="s">
        <v>24</v>
      </c>
      <c r="I2632" s="1" t="s">
        <v>939</v>
      </c>
      <c r="J2632" s="1" t="s">
        <v>40</v>
      </c>
      <c r="K2632" s="1">
        <v>92024</v>
      </c>
      <c r="L2632" s="1" t="s">
        <v>41</v>
      </c>
      <c r="M2632" s="1" t="s">
        <v>1092</v>
      </c>
      <c r="N2632" s="1" t="s">
        <v>43</v>
      </c>
      <c r="O2632" s="1" t="s">
        <v>72</v>
      </c>
      <c r="P2632" s="1" t="s">
        <v>1093</v>
      </c>
      <c r="Q2632" s="10">
        <v>22.847999999999999</v>
      </c>
      <c r="R2632" s="10">
        <v>2</v>
      </c>
      <c r="S2632" s="10">
        <v>45.695999999999998</v>
      </c>
      <c r="T2632" s="1">
        <v>0.2</v>
      </c>
      <c r="U2632" s="10">
        <v>7.4255999999999993</v>
      </c>
    </row>
    <row r="2633" spans="1:21" ht="16.5" x14ac:dyDescent="0.3">
      <c r="A2633" t="s">
        <v>9738</v>
      </c>
      <c r="B2633" s="2">
        <v>43350</v>
      </c>
      <c r="C2633" s="2">
        <v>43355</v>
      </c>
      <c r="D2633" s="1" t="s">
        <v>20</v>
      </c>
      <c r="E2633" s="1" t="s">
        <v>7736</v>
      </c>
      <c r="F2633" s="1" t="s">
        <v>7737</v>
      </c>
      <c r="G2633" s="1" t="s">
        <v>38</v>
      </c>
      <c r="H2633" s="1" t="s">
        <v>24</v>
      </c>
      <c r="I2633" s="1" t="s">
        <v>903</v>
      </c>
      <c r="J2633" s="1" t="s">
        <v>40</v>
      </c>
      <c r="K2633" s="1">
        <v>95051</v>
      </c>
      <c r="L2633" s="1" t="s">
        <v>41</v>
      </c>
      <c r="M2633" s="1" t="s">
        <v>9739</v>
      </c>
      <c r="N2633" s="1" t="s">
        <v>43</v>
      </c>
      <c r="O2633" s="1" t="s">
        <v>570</v>
      </c>
      <c r="P2633" s="1" t="s">
        <v>9740</v>
      </c>
      <c r="Q2633" s="10">
        <v>27.36</v>
      </c>
      <c r="R2633" s="10">
        <v>4</v>
      </c>
      <c r="S2633" s="10">
        <v>109.44</v>
      </c>
      <c r="T2633" s="1">
        <v>0</v>
      </c>
      <c r="U2633" s="10">
        <v>7.3872</v>
      </c>
    </row>
    <row r="2634" spans="1:21" ht="16.5" x14ac:dyDescent="0.3">
      <c r="A2634" t="s">
        <v>7635</v>
      </c>
      <c r="B2634" s="2">
        <v>44145</v>
      </c>
      <c r="C2634" s="2">
        <v>44149</v>
      </c>
      <c r="D2634" s="1" t="s">
        <v>47</v>
      </c>
      <c r="E2634" s="1" t="s">
        <v>576</v>
      </c>
      <c r="F2634" s="1" t="s">
        <v>577</v>
      </c>
      <c r="G2634" s="1" t="s">
        <v>38</v>
      </c>
      <c r="H2634" s="1" t="s">
        <v>24</v>
      </c>
      <c r="I2634" s="1" t="s">
        <v>261</v>
      </c>
      <c r="J2634" s="1" t="s">
        <v>262</v>
      </c>
      <c r="K2634" s="1">
        <v>10011</v>
      </c>
      <c r="L2634" s="1" t="s">
        <v>143</v>
      </c>
      <c r="M2634" s="1" t="s">
        <v>3782</v>
      </c>
      <c r="N2634" s="1" t="s">
        <v>43</v>
      </c>
      <c r="O2634" s="1" t="s">
        <v>72</v>
      </c>
      <c r="P2634" s="1" t="s">
        <v>3783</v>
      </c>
      <c r="Q2634" s="10">
        <v>20.368000000000002</v>
      </c>
      <c r="R2634" s="10">
        <v>1</v>
      </c>
      <c r="S2634" s="10">
        <v>20.368000000000002</v>
      </c>
      <c r="T2634" s="1">
        <v>0.2</v>
      </c>
      <c r="U2634" s="10">
        <v>7.3834</v>
      </c>
    </row>
    <row r="2635" spans="1:21" ht="16.5" x14ac:dyDescent="0.3">
      <c r="A2635" t="s">
        <v>6722</v>
      </c>
      <c r="B2635" s="2">
        <v>44185</v>
      </c>
      <c r="C2635" s="2">
        <v>44189</v>
      </c>
      <c r="D2635" s="1" t="s">
        <v>47</v>
      </c>
      <c r="E2635" s="1" t="s">
        <v>3603</v>
      </c>
      <c r="F2635" s="1" t="s">
        <v>3604</v>
      </c>
      <c r="G2635" s="1" t="s">
        <v>99</v>
      </c>
      <c r="H2635" s="1" t="s">
        <v>24</v>
      </c>
      <c r="I2635" s="1" t="s">
        <v>319</v>
      </c>
      <c r="J2635" s="1" t="s">
        <v>1471</v>
      </c>
      <c r="K2635" s="1">
        <v>39212</v>
      </c>
      <c r="L2635" s="1" t="s">
        <v>27</v>
      </c>
      <c r="M2635" s="1" t="s">
        <v>1124</v>
      </c>
      <c r="N2635" s="1" t="s">
        <v>29</v>
      </c>
      <c r="O2635" s="1" t="s">
        <v>62</v>
      </c>
      <c r="P2635" s="1" t="s">
        <v>1125</v>
      </c>
      <c r="Q2635" s="10">
        <v>18.920000000000002</v>
      </c>
      <c r="R2635" s="10">
        <v>4</v>
      </c>
      <c r="S2635" s="10">
        <v>75.680000000000007</v>
      </c>
      <c r="T2635" s="1">
        <v>0</v>
      </c>
      <c r="U2635" s="10">
        <v>7.3788000000000018</v>
      </c>
    </row>
    <row r="2636" spans="1:21" ht="16.5" x14ac:dyDescent="0.3">
      <c r="A2636" t="s">
        <v>7337</v>
      </c>
      <c r="B2636" s="2">
        <v>44524</v>
      </c>
      <c r="C2636" s="2">
        <v>44531</v>
      </c>
      <c r="D2636" s="1" t="s">
        <v>47</v>
      </c>
      <c r="E2636" s="1" t="s">
        <v>4850</v>
      </c>
      <c r="F2636" s="1" t="s">
        <v>4851</v>
      </c>
      <c r="G2636" s="1" t="s">
        <v>23</v>
      </c>
      <c r="H2636" s="1" t="s">
        <v>24</v>
      </c>
      <c r="I2636" s="1" t="s">
        <v>261</v>
      </c>
      <c r="J2636" s="1" t="s">
        <v>262</v>
      </c>
      <c r="K2636" s="1">
        <v>10035</v>
      </c>
      <c r="L2636" s="1" t="s">
        <v>143</v>
      </c>
      <c r="M2636" s="1" t="s">
        <v>3254</v>
      </c>
      <c r="N2636" s="1" t="s">
        <v>43</v>
      </c>
      <c r="O2636" s="1" t="s">
        <v>65</v>
      </c>
      <c r="P2636" s="1" t="s">
        <v>3255</v>
      </c>
      <c r="Q2636" s="10">
        <v>16.38</v>
      </c>
      <c r="R2636" s="10">
        <v>9</v>
      </c>
      <c r="S2636" s="10">
        <v>147.41999999999999</v>
      </c>
      <c r="T2636" s="1">
        <v>0</v>
      </c>
      <c r="U2636" s="10">
        <v>7.3709999999999996</v>
      </c>
    </row>
    <row r="2637" spans="1:21" ht="16.5" x14ac:dyDescent="0.3">
      <c r="A2637" t="s">
        <v>8341</v>
      </c>
      <c r="B2637" s="2">
        <v>43903</v>
      </c>
      <c r="C2637" s="2">
        <v>43905</v>
      </c>
      <c r="D2637" s="1" t="s">
        <v>20</v>
      </c>
      <c r="E2637" s="1" t="s">
        <v>4662</v>
      </c>
      <c r="F2637" s="1" t="s">
        <v>4663</v>
      </c>
      <c r="G2637" s="1" t="s">
        <v>38</v>
      </c>
      <c r="H2637" s="1" t="s">
        <v>24</v>
      </c>
      <c r="I2637" s="1" t="s">
        <v>124</v>
      </c>
      <c r="J2637" s="1" t="s">
        <v>40</v>
      </c>
      <c r="K2637" s="1">
        <v>94109</v>
      </c>
      <c r="L2637" s="1" t="s">
        <v>41</v>
      </c>
      <c r="M2637" s="1" t="s">
        <v>1464</v>
      </c>
      <c r="N2637" s="1" t="s">
        <v>29</v>
      </c>
      <c r="O2637" s="1" t="s">
        <v>62</v>
      </c>
      <c r="P2637" s="1" t="s">
        <v>1465</v>
      </c>
      <c r="Q2637" s="10">
        <v>28.28</v>
      </c>
      <c r="R2637" s="10">
        <v>2</v>
      </c>
      <c r="S2637" s="10">
        <v>56.56</v>
      </c>
      <c r="T2637" s="1">
        <v>0</v>
      </c>
      <c r="U2637" s="10">
        <v>7.352800000000002</v>
      </c>
    </row>
    <row r="2638" spans="1:21" ht="16.5" x14ac:dyDescent="0.3">
      <c r="A2638" t="s">
        <v>3320</v>
      </c>
      <c r="B2638" s="2">
        <v>44210</v>
      </c>
      <c r="C2638" s="2">
        <v>44211</v>
      </c>
      <c r="D2638" s="1" t="s">
        <v>183</v>
      </c>
      <c r="E2638" s="1" t="s">
        <v>2159</v>
      </c>
      <c r="F2638" s="1" t="s">
        <v>2160</v>
      </c>
      <c r="G2638" s="1" t="s">
        <v>23</v>
      </c>
      <c r="H2638" s="1" t="s">
        <v>24</v>
      </c>
      <c r="I2638" s="1" t="s">
        <v>1505</v>
      </c>
      <c r="J2638" s="1" t="s">
        <v>85</v>
      </c>
      <c r="K2638" s="1">
        <v>28540</v>
      </c>
      <c r="L2638" s="1" t="s">
        <v>27</v>
      </c>
      <c r="M2638" s="1" t="s">
        <v>496</v>
      </c>
      <c r="N2638" s="1" t="s">
        <v>43</v>
      </c>
      <c r="O2638" s="1" t="s">
        <v>168</v>
      </c>
      <c r="P2638" s="1" t="s">
        <v>497</v>
      </c>
      <c r="Q2638" s="10">
        <v>21.744</v>
      </c>
      <c r="R2638" s="10">
        <v>1</v>
      </c>
      <c r="S2638" s="10">
        <v>21.744</v>
      </c>
      <c r="T2638" s="1">
        <v>0.2</v>
      </c>
      <c r="U2638" s="10">
        <v>7.3385999999999996</v>
      </c>
    </row>
    <row r="2639" spans="1:21" ht="16.5" x14ac:dyDescent="0.3">
      <c r="A2639" t="s">
        <v>2473</v>
      </c>
      <c r="B2639" s="2">
        <v>44247</v>
      </c>
      <c r="C2639" s="2">
        <v>44250</v>
      </c>
      <c r="D2639" s="1" t="s">
        <v>183</v>
      </c>
      <c r="E2639" s="1" t="s">
        <v>2474</v>
      </c>
      <c r="F2639" s="1" t="s">
        <v>2475</v>
      </c>
      <c r="G2639" s="1" t="s">
        <v>38</v>
      </c>
      <c r="H2639" s="1" t="s">
        <v>24</v>
      </c>
      <c r="I2639" s="1" t="s">
        <v>939</v>
      </c>
      <c r="J2639" s="1" t="s">
        <v>40</v>
      </c>
      <c r="K2639" s="1">
        <v>92105</v>
      </c>
      <c r="L2639" s="1" t="s">
        <v>41</v>
      </c>
      <c r="M2639" s="1" t="s">
        <v>2476</v>
      </c>
      <c r="N2639" s="1" t="s">
        <v>29</v>
      </c>
      <c r="O2639" s="1" t="s">
        <v>62</v>
      </c>
      <c r="P2639" s="1" t="s">
        <v>2477</v>
      </c>
      <c r="Q2639" s="10">
        <v>22.23</v>
      </c>
      <c r="R2639" s="10">
        <v>1</v>
      </c>
      <c r="S2639" s="10">
        <v>22.23</v>
      </c>
      <c r="T2639" s="1">
        <v>0</v>
      </c>
      <c r="U2639" s="10">
        <v>7.3358999999999988</v>
      </c>
    </row>
    <row r="2640" spans="1:21" ht="16.5" x14ac:dyDescent="0.3">
      <c r="A2640" t="s">
        <v>6226</v>
      </c>
      <c r="B2640" s="2">
        <v>43364</v>
      </c>
      <c r="C2640" s="2">
        <v>43368</v>
      </c>
      <c r="D2640" s="1" t="s">
        <v>47</v>
      </c>
      <c r="E2640" s="1" t="s">
        <v>4284</v>
      </c>
      <c r="F2640" s="1" t="s">
        <v>4285</v>
      </c>
      <c r="G2640" s="1" t="s">
        <v>23</v>
      </c>
      <c r="H2640" s="1" t="s">
        <v>24</v>
      </c>
      <c r="I2640" s="1" t="s">
        <v>124</v>
      </c>
      <c r="J2640" s="1" t="s">
        <v>40</v>
      </c>
      <c r="K2640" s="1">
        <v>94109</v>
      </c>
      <c r="L2640" s="1" t="s">
        <v>41</v>
      </c>
      <c r="M2640" s="1" t="s">
        <v>3210</v>
      </c>
      <c r="N2640" s="1" t="s">
        <v>43</v>
      </c>
      <c r="O2640" s="1" t="s">
        <v>168</v>
      </c>
      <c r="P2640" s="1" t="s">
        <v>660</v>
      </c>
      <c r="Q2640" s="10">
        <v>15.56</v>
      </c>
      <c r="R2640" s="10">
        <v>2</v>
      </c>
      <c r="S2640" s="10">
        <v>31.12</v>
      </c>
      <c r="T2640" s="1">
        <v>0</v>
      </c>
      <c r="U2640" s="10">
        <v>7.3132000000000001</v>
      </c>
    </row>
    <row r="2641" spans="1:21" ht="16.5" x14ac:dyDescent="0.3">
      <c r="A2641" t="s">
        <v>10303</v>
      </c>
      <c r="B2641" s="2">
        <v>43781</v>
      </c>
      <c r="C2641" s="2">
        <v>43787</v>
      </c>
      <c r="D2641" s="1" t="s">
        <v>47</v>
      </c>
      <c r="E2641" s="1" t="s">
        <v>6184</v>
      </c>
      <c r="F2641" s="1" t="s">
        <v>6185</v>
      </c>
      <c r="G2641" s="1" t="s">
        <v>23</v>
      </c>
      <c r="H2641" s="1" t="s">
        <v>24</v>
      </c>
      <c r="I2641" s="1" t="s">
        <v>261</v>
      </c>
      <c r="J2641" s="1" t="s">
        <v>262</v>
      </c>
      <c r="K2641" s="1">
        <v>10035</v>
      </c>
      <c r="L2641" s="1" t="s">
        <v>143</v>
      </c>
      <c r="M2641" s="1" t="s">
        <v>3210</v>
      </c>
      <c r="N2641" s="1" t="s">
        <v>43</v>
      </c>
      <c r="O2641" s="1" t="s">
        <v>168</v>
      </c>
      <c r="P2641" s="1" t="s">
        <v>660</v>
      </c>
      <c r="Q2641" s="10">
        <v>15.56</v>
      </c>
      <c r="R2641" s="10">
        <v>2</v>
      </c>
      <c r="S2641" s="10">
        <v>31.12</v>
      </c>
      <c r="T2641" s="1">
        <v>0</v>
      </c>
      <c r="U2641" s="10">
        <v>7.3132000000000001</v>
      </c>
    </row>
    <row r="2642" spans="1:21" ht="16.5" x14ac:dyDescent="0.3">
      <c r="A2642" t="s">
        <v>9731</v>
      </c>
      <c r="B2642" s="2">
        <v>44319</v>
      </c>
      <c r="C2642" s="2">
        <v>44324</v>
      </c>
      <c r="D2642" s="1" t="s">
        <v>47</v>
      </c>
      <c r="E2642" s="1" t="s">
        <v>5602</v>
      </c>
      <c r="F2642" s="1" t="s">
        <v>5603</v>
      </c>
      <c r="G2642" s="1" t="s">
        <v>38</v>
      </c>
      <c r="H2642" s="1" t="s">
        <v>24</v>
      </c>
      <c r="I2642" s="1" t="s">
        <v>141</v>
      </c>
      <c r="J2642" s="1" t="s">
        <v>142</v>
      </c>
      <c r="K2642" s="1">
        <v>19134</v>
      </c>
      <c r="L2642" s="1" t="s">
        <v>143</v>
      </c>
      <c r="M2642" s="1" t="s">
        <v>8182</v>
      </c>
      <c r="N2642" s="1" t="s">
        <v>29</v>
      </c>
      <c r="O2642" s="1" t="s">
        <v>62</v>
      </c>
      <c r="P2642" s="1" t="s">
        <v>8183</v>
      </c>
      <c r="Q2642" s="10">
        <v>32.448</v>
      </c>
      <c r="R2642" s="10">
        <v>2</v>
      </c>
      <c r="S2642" s="10">
        <v>64.896000000000001</v>
      </c>
      <c r="T2642" s="1">
        <v>0.2</v>
      </c>
      <c r="U2642" s="10">
        <v>7.3008000000000006</v>
      </c>
    </row>
    <row r="2643" spans="1:21" ht="16.5" x14ac:dyDescent="0.3">
      <c r="A2643" t="s">
        <v>1827</v>
      </c>
      <c r="B2643" s="2">
        <v>43231</v>
      </c>
      <c r="C2643" s="2">
        <v>43236</v>
      </c>
      <c r="D2643" s="1" t="s">
        <v>47</v>
      </c>
      <c r="E2643" s="1" t="s">
        <v>378</v>
      </c>
      <c r="F2643" s="1" t="s">
        <v>379</v>
      </c>
      <c r="G2643" s="1" t="s">
        <v>23</v>
      </c>
      <c r="H2643" s="1" t="s">
        <v>24</v>
      </c>
      <c r="I2643" s="1" t="s">
        <v>100</v>
      </c>
      <c r="J2643" s="1" t="s">
        <v>101</v>
      </c>
      <c r="K2643" s="1">
        <v>76106</v>
      </c>
      <c r="L2643" s="1" t="s">
        <v>102</v>
      </c>
      <c r="M2643" s="1" t="s">
        <v>1828</v>
      </c>
      <c r="N2643" s="1" t="s">
        <v>68</v>
      </c>
      <c r="O2643" s="1" t="s">
        <v>156</v>
      </c>
      <c r="P2643" s="1" t="s">
        <v>1829</v>
      </c>
      <c r="Q2643" s="10">
        <v>58.112000000000002</v>
      </c>
      <c r="R2643" s="10">
        <v>2</v>
      </c>
      <c r="S2643" s="10">
        <v>116.224</v>
      </c>
      <c r="T2643" s="1">
        <v>0.2</v>
      </c>
      <c r="U2643" s="10">
        <v>7.263999999999994</v>
      </c>
    </row>
    <row r="2644" spans="1:21" ht="16.5" x14ac:dyDescent="0.3">
      <c r="A2644" t="s">
        <v>4353</v>
      </c>
      <c r="B2644" s="2">
        <v>44499</v>
      </c>
      <c r="C2644" s="2">
        <v>44503</v>
      </c>
      <c r="D2644" s="1" t="s">
        <v>47</v>
      </c>
      <c r="E2644" s="1" t="s">
        <v>4082</v>
      </c>
      <c r="F2644" s="1" t="s">
        <v>4083</v>
      </c>
      <c r="G2644" s="1" t="s">
        <v>23</v>
      </c>
      <c r="H2644" s="1" t="s">
        <v>24</v>
      </c>
      <c r="I2644" s="1" t="s">
        <v>141</v>
      </c>
      <c r="J2644" s="1" t="s">
        <v>142</v>
      </c>
      <c r="K2644" s="1">
        <v>19140</v>
      </c>
      <c r="L2644" s="1" t="s">
        <v>143</v>
      </c>
      <c r="M2644" s="1" t="s">
        <v>4354</v>
      </c>
      <c r="N2644" s="1" t="s">
        <v>43</v>
      </c>
      <c r="O2644" s="1" t="s">
        <v>87</v>
      </c>
      <c r="P2644" s="1" t="s">
        <v>4355</v>
      </c>
      <c r="Q2644" s="10">
        <v>20.736000000000004</v>
      </c>
      <c r="R2644" s="10">
        <v>4</v>
      </c>
      <c r="S2644" s="10">
        <v>82.944000000000017</v>
      </c>
      <c r="T2644" s="1">
        <v>0.2</v>
      </c>
      <c r="U2644" s="10">
        <v>7.2576000000000001</v>
      </c>
    </row>
    <row r="2645" spans="1:21" ht="16.5" x14ac:dyDescent="0.3">
      <c r="A2645" t="s">
        <v>5918</v>
      </c>
      <c r="B2645" s="2">
        <v>44420</v>
      </c>
      <c r="C2645" s="2">
        <v>44425</v>
      </c>
      <c r="D2645" s="1" t="s">
        <v>47</v>
      </c>
      <c r="E2645" s="1" t="s">
        <v>2462</v>
      </c>
      <c r="F2645" s="1" t="s">
        <v>2463</v>
      </c>
      <c r="G2645" s="1" t="s">
        <v>23</v>
      </c>
      <c r="H2645" s="1" t="s">
        <v>24</v>
      </c>
      <c r="I2645" s="1" t="s">
        <v>5919</v>
      </c>
      <c r="J2645" s="1" t="s">
        <v>51</v>
      </c>
      <c r="K2645" s="1">
        <v>32839</v>
      </c>
      <c r="L2645" s="1" t="s">
        <v>27</v>
      </c>
      <c r="M2645" s="1" t="s">
        <v>5649</v>
      </c>
      <c r="N2645" s="1" t="s">
        <v>43</v>
      </c>
      <c r="O2645" s="1" t="s">
        <v>87</v>
      </c>
      <c r="P2645" s="1" t="s">
        <v>5650</v>
      </c>
      <c r="Q2645" s="10">
        <v>20.736000000000004</v>
      </c>
      <c r="R2645" s="10">
        <v>4</v>
      </c>
      <c r="S2645" s="10">
        <v>82.944000000000017</v>
      </c>
      <c r="T2645" s="1">
        <v>0.2</v>
      </c>
      <c r="U2645" s="10">
        <v>7.2576000000000001</v>
      </c>
    </row>
    <row r="2646" spans="1:21" ht="16.5" x14ac:dyDescent="0.3">
      <c r="A2646" t="s">
        <v>6033</v>
      </c>
      <c r="B2646" s="2">
        <v>43628</v>
      </c>
      <c r="C2646" s="2">
        <v>43633</v>
      </c>
      <c r="D2646" s="1" t="s">
        <v>47</v>
      </c>
      <c r="E2646" s="1" t="s">
        <v>6034</v>
      </c>
      <c r="F2646" s="1" t="s">
        <v>6035</v>
      </c>
      <c r="G2646" s="1" t="s">
        <v>23</v>
      </c>
      <c r="H2646" s="1" t="s">
        <v>24</v>
      </c>
      <c r="I2646" s="1" t="s">
        <v>141</v>
      </c>
      <c r="J2646" s="1" t="s">
        <v>142</v>
      </c>
      <c r="K2646" s="1">
        <v>19134</v>
      </c>
      <c r="L2646" s="1" t="s">
        <v>143</v>
      </c>
      <c r="M2646" s="1" t="s">
        <v>6036</v>
      </c>
      <c r="N2646" s="1" t="s">
        <v>43</v>
      </c>
      <c r="O2646" s="1" t="s">
        <v>87</v>
      </c>
      <c r="P2646" s="1" t="s">
        <v>6037</v>
      </c>
      <c r="Q2646" s="10">
        <v>20.736000000000004</v>
      </c>
      <c r="R2646" s="10">
        <v>4</v>
      </c>
      <c r="S2646" s="10">
        <v>82.944000000000017</v>
      </c>
      <c r="T2646" s="1">
        <v>0.2</v>
      </c>
      <c r="U2646" s="10">
        <v>7.2576000000000001</v>
      </c>
    </row>
    <row r="2647" spans="1:21" ht="16.5" x14ac:dyDescent="0.3">
      <c r="A2647" t="s">
        <v>6095</v>
      </c>
      <c r="B2647" s="2">
        <v>44455</v>
      </c>
      <c r="C2647" s="2">
        <v>44460</v>
      </c>
      <c r="D2647" s="1" t="s">
        <v>47</v>
      </c>
      <c r="E2647" s="1" t="s">
        <v>1235</v>
      </c>
      <c r="F2647" s="1" t="s">
        <v>1236</v>
      </c>
      <c r="G2647" s="1" t="s">
        <v>99</v>
      </c>
      <c r="H2647" s="1" t="s">
        <v>24</v>
      </c>
      <c r="I2647" s="1" t="s">
        <v>141</v>
      </c>
      <c r="J2647" s="1" t="s">
        <v>142</v>
      </c>
      <c r="K2647" s="1">
        <v>19143</v>
      </c>
      <c r="L2647" s="1" t="s">
        <v>143</v>
      </c>
      <c r="M2647" s="1" t="s">
        <v>4354</v>
      </c>
      <c r="N2647" s="1" t="s">
        <v>43</v>
      </c>
      <c r="O2647" s="1" t="s">
        <v>87</v>
      </c>
      <c r="P2647" s="1" t="s">
        <v>4355</v>
      </c>
      <c r="Q2647" s="10">
        <v>20.736000000000004</v>
      </c>
      <c r="R2647" s="10">
        <v>4</v>
      </c>
      <c r="S2647" s="10">
        <v>82.944000000000017</v>
      </c>
      <c r="T2647" s="1">
        <v>0.2</v>
      </c>
      <c r="U2647" s="10">
        <v>7.2576000000000001</v>
      </c>
    </row>
    <row r="2648" spans="1:21" ht="16.5" x14ac:dyDescent="0.3">
      <c r="A2648" t="s">
        <v>6326</v>
      </c>
      <c r="B2648" s="2">
        <v>43418</v>
      </c>
      <c r="C2648" s="2">
        <v>43419</v>
      </c>
      <c r="D2648" s="1" t="s">
        <v>183</v>
      </c>
      <c r="E2648" s="1" t="s">
        <v>6327</v>
      </c>
      <c r="F2648" s="1" t="s">
        <v>6328</v>
      </c>
      <c r="G2648" s="1" t="s">
        <v>38</v>
      </c>
      <c r="H2648" s="1" t="s">
        <v>24</v>
      </c>
      <c r="I2648" s="1" t="s">
        <v>594</v>
      </c>
      <c r="J2648" s="1" t="s">
        <v>101</v>
      </c>
      <c r="K2648" s="1">
        <v>77506</v>
      </c>
      <c r="L2648" s="1" t="s">
        <v>102</v>
      </c>
      <c r="M2648" s="1" t="s">
        <v>6329</v>
      </c>
      <c r="N2648" s="1" t="s">
        <v>43</v>
      </c>
      <c r="O2648" s="1" t="s">
        <v>87</v>
      </c>
      <c r="P2648" s="1" t="s">
        <v>6330</v>
      </c>
      <c r="Q2648" s="10">
        <v>20.736000000000004</v>
      </c>
      <c r="R2648" s="10">
        <v>4</v>
      </c>
      <c r="S2648" s="10">
        <v>82.944000000000017</v>
      </c>
      <c r="T2648" s="1">
        <v>0.2</v>
      </c>
      <c r="U2648" s="10">
        <v>7.2576000000000001</v>
      </c>
    </row>
    <row r="2649" spans="1:21" ht="16.5" x14ac:dyDescent="0.3">
      <c r="A2649" t="s">
        <v>7779</v>
      </c>
      <c r="B2649" s="2">
        <v>43817</v>
      </c>
      <c r="C2649" s="2">
        <v>43817</v>
      </c>
      <c r="D2649" s="1" t="s">
        <v>1276</v>
      </c>
      <c r="E2649" s="1" t="s">
        <v>712</v>
      </c>
      <c r="F2649" s="1" t="s">
        <v>713</v>
      </c>
      <c r="G2649" s="1" t="s">
        <v>99</v>
      </c>
      <c r="H2649" s="1" t="s">
        <v>24</v>
      </c>
      <c r="I2649" s="1" t="s">
        <v>2146</v>
      </c>
      <c r="J2649" s="1" t="s">
        <v>489</v>
      </c>
      <c r="K2649" s="1">
        <v>44105</v>
      </c>
      <c r="L2649" s="1" t="s">
        <v>143</v>
      </c>
      <c r="M2649" s="1" t="s">
        <v>1870</v>
      </c>
      <c r="N2649" s="1" t="s">
        <v>43</v>
      </c>
      <c r="O2649" s="1" t="s">
        <v>87</v>
      </c>
      <c r="P2649" s="1" t="s">
        <v>1871</v>
      </c>
      <c r="Q2649" s="10">
        <v>20.736000000000004</v>
      </c>
      <c r="R2649" s="10">
        <v>4</v>
      </c>
      <c r="S2649" s="10">
        <v>82.944000000000017</v>
      </c>
      <c r="T2649" s="1">
        <v>0.2</v>
      </c>
      <c r="U2649" s="10">
        <v>7.2576000000000001</v>
      </c>
    </row>
    <row r="2650" spans="1:21" ht="16.5" x14ac:dyDescent="0.3">
      <c r="A2650" t="s">
        <v>8380</v>
      </c>
      <c r="B2650" s="2">
        <v>44301</v>
      </c>
      <c r="C2650" s="2">
        <v>44307</v>
      </c>
      <c r="D2650" s="1" t="s">
        <v>47</v>
      </c>
      <c r="E2650" s="1" t="s">
        <v>1481</v>
      </c>
      <c r="F2650" s="1" t="s">
        <v>1482</v>
      </c>
      <c r="G2650" s="1" t="s">
        <v>99</v>
      </c>
      <c r="H2650" s="1" t="s">
        <v>24</v>
      </c>
      <c r="I2650" s="1" t="s">
        <v>179</v>
      </c>
      <c r="J2650" s="1" t="s">
        <v>101</v>
      </c>
      <c r="K2650" s="1">
        <v>77041</v>
      </c>
      <c r="L2650" s="1" t="s">
        <v>102</v>
      </c>
      <c r="M2650" s="1" t="s">
        <v>8381</v>
      </c>
      <c r="N2650" s="1" t="s">
        <v>43</v>
      </c>
      <c r="O2650" s="1" t="s">
        <v>87</v>
      </c>
      <c r="P2650" s="1" t="s">
        <v>8382</v>
      </c>
      <c r="Q2650" s="10">
        <v>20.736000000000004</v>
      </c>
      <c r="R2650" s="10">
        <v>4</v>
      </c>
      <c r="S2650" s="10">
        <v>82.944000000000017</v>
      </c>
      <c r="T2650" s="1">
        <v>0.2</v>
      </c>
      <c r="U2650" s="10">
        <v>7.2576000000000001</v>
      </c>
    </row>
    <row r="2651" spans="1:21" ht="16.5" x14ac:dyDescent="0.3">
      <c r="A2651" t="s">
        <v>9835</v>
      </c>
      <c r="B2651" s="2">
        <v>44352</v>
      </c>
      <c r="C2651" s="2">
        <v>44356</v>
      </c>
      <c r="D2651" s="1" t="s">
        <v>47</v>
      </c>
      <c r="E2651" s="1" t="s">
        <v>3042</v>
      </c>
      <c r="F2651" s="1" t="s">
        <v>3043</v>
      </c>
      <c r="G2651" s="1" t="s">
        <v>38</v>
      </c>
      <c r="H2651" s="1" t="s">
        <v>24</v>
      </c>
      <c r="I2651" s="1" t="s">
        <v>5919</v>
      </c>
      <c r="J2651" s="1" t="s">
        <v>51</v>
      </c>
      <c r="K2651" s="1">
        <v>32839</v>
      </c>
      <c r="L2651" s="1" t="s">
        <v>27</v>
      </c>
      <c r="M2651" s="1" t="s">
        <v>5154</v>
      </c>
      <c r="N2651" s="1" t="s">
        <v>43</v>
      </c>
      <c r="O2651" s="1" t="s">
        <v>87</v>
      </c>
      <c r="P2651" s="1" t="s">
        <v>5155</v>
      </c>
      <c r="Q2651" s="10">
        <v>20.736000000000004</v>
      </c>
      <c r="R2651" s="10">
        <v>4</v>
      </c>
      <c r="S2651" s="10">
        <v>82.944000000000017</v>
      </c>
      <c r="T2651" s="1">
        <v>0.2</v>
      </c>
      <c r="U2651" s="10">
        <v>7.2576000000000001</v>
      </c>
    </row>
    <row r="2652" spans="1:21" ht="16.5" x14ac:dyDescent="0.3">
      <c r="A2652" t="s">
        <v>5019</v>
      </c>
      <c r="B2652" s="2">
        <v>44026</v>
      </c>
      <c r="C2652" s="2">
        <v>44026</v>
      </c>
      <c r="D2652" s="1" t="s">
        <v>1276</v>
      </c>
      <c r="E2652" s="1" t="s">
        <v>5020</v>
      </c>
      <c r="F2652" s="1" t="s">
        <v>5021</v>
      </c>
      <c r="G2652" s="1" t="s">
        <v>23</v>
      </c>
      <c r="H2652" s="1" t="s">
        <v>24</v>
      </c>
      <c r="I2652" s="1" t="s">
        <v>1655</v>
      </c>
      <c r="J2652" s="1" t="s">
        <v>349</v>
      </c>
      <c r="K2652" s="1">
        <v>35810</v>
      </c>
      <c r="L2652" s="1" t="s">
        <v>27</v>
      </c>
      <c r="M2652" s="1" t="s">
        <v>732</v>
      </c>
      <c r="N2652" s="1" t="s">
        <v>68</v>
      </c>
      <c r="O2652" s="1" t="s">
        <v>156</v>
      </c>
      <c r="P2652" s="1" t="s">
        <v>733</v>
      </c>
      <c r="Q2652" s="10">
        <v>29</v>
      </c>
      <c r="R2652" s="10">
        <v>2</v>
      </c>
      <c r="S2652" s="10">
        <v>58</v>
      </c>
      <c r="T2652" s="1">
        <v>0</v>
      </c>
      <c r="U2652" s="10">
        <v>7.25</v>
      </c>
    </row>
    <row r="2653" spans="1:21" ht="16.5" x14ac:dyDescent="0.3">
      <c r="A2653" t="s">
        <v>9101</v>
      </c>
      <c r="B2653" s="2">
        <v>44148</v>
      </c>
      <c r="C2653" s="2">
        <v>44152</v>
      </c>
      <c r="D2653" s="1" t="s">
        <v>47</v>
      </c>
      <c r="E2653" s="1" t="s">
        <v>1509</v>
      </c>
      <c r="F2653" s="1" t="s">
        <v>1510</v>
      </c>
      <c r="G2653" s="1" t="s">
        <v>99</v>
      </c>
      <c r="H2653" s="1" t="s">
        <v>24</v>
      </c>
      <c r="I2653" s="1" t="s">
        <v>92</v>
      </c>
      <c r="J2653" s="1" t="s">
        <v>93</v>
      </c>
      <c r="K2653" s="1">
        <v>98103</v>
      </c>
      <c r="L2653" s="1" t="s">
        <v>41</v>
      </c>
      <c r="M2653" s="1" t="s">
        <v>165</v>
      </c>
      <c r="N2653" s="1" t="s">
        <v>29</v>
      </c>
      <c r="O2653" s="1" t="s">
        <v>62</v>
      </c>
      <c r="P2653" s="1" t="s">
        <v>5301</v>
      </c>
      <c r="Q2653" s="10">
        <v>19.54</v>
      </c>
      <c r="R2653" s="10">
        <v>2</v>
      </c>
      <c r="S2653" s="10">
        <v>39.08</v>
      </c>
      <c r="T2653" s="1">
        <v>0</v>
      </c>
      <c r="U2653" s="10">
        <v>7.2297999999999991</v>
      </c>
    </row>
    <row r="2654" spans="1:21" ht="16.5" x14ac:dyDescent="0.3">
      <c r="A2654" t="s">
        <v>3070</v>
      </c>
      <c r="B2654" s="2">
        <v>44540</v>
      </c>
      <c r="C2654" s="2">
        <v>44547</v>
      </c>
      <c r="D2654" s="1" t="s">
        <v>47</v>
      </c>
      <c r="E2654" s="1" t="s">
        <v>1121</v>
      </c>
      <c r="F2654" s="1" t="s">
        <v>1122</v>
      </c>
      <c r="G2654" s="1" t="s">
        <v>38</v>
      </c>
      <c r="H2654" s="1" t="s">
        <v>24</v>
      </c>
      <c r="I2654" s="1" t="s">
        <v>939</v>
      </c>
      <c r="J2654" s="1" t="s">
        <v>40</v>
      </c>
      <c r="K2654" s="1">
        <v>92037</v>
      </c>
      <c r="L2654" s="1" t="s">
        <v>41</v>
      </c>
      <c r="M2654" s="1" t="s">
        <v>3071</v>
      </c>
      <c r="N2654" s="1" t="s">
        <v>43</v>
      </c>
      <c r="O2654" s="1" t="s">
        <v>72</v>
      </c>
      <c r="P2654" s="1" t="s">
        <v>3072</v>
      </c>
      <c r="Q2654" s="10">
        <v>19.936000000000003</v>
      </c>
      <c r="R2654" s="10">
        <v>4</v>
      </c>
      <c r="S2654" s="10">
        <v>79.744000000000014</v>
      </c>
      <c r="T2654" s="1">
        <v>0.2</v>
      </c>
      <c r="U2654" s="10">
        <v>7.2267999999999999</v>
      </c>
    </row>
    <row r="2655" spans="1:21" ht="16.5" x14ac:dyDescent="0.3">
      <c r="A2655" t="s">
        <v>6016</v>
      </c>
      <c r="B2655" s="2">
        <v>43823</v>
      </c>
      <c r="C2655" s="2">
        <v>43828</v>
      </c>
      <c r="D2655" s="1" t="s">
        <v>47</v>
      </c>
      <c r="E2655" s="1" t="s">
        <v>3666</v>
      </c>
      <c r="F2655" s="1" t="s">
        <v>3667</v>
      </c>
      <c r="G2655" s="1" t="s">
        <v>23</v>
      </c>
      <c r="H2655" s="1" t="s">
        <v>24</v>
      </c>
      <c r="I2655" s="1" t="s">
        <v>39</v>
      </c>
      <c r="J2655" s="1" t="s">
        <v>40</v>
      </c>
      <c r="K2655" s="1">
        <v>90032</v>
      </c>
      <c r="L2655" s="1" t="s">
        <v>41</v>
      </c>
      <c r="M2655" s="1" t="s">
        <v>3071</v>
      </c>
      <c r="N2655" s="1" t="s">
        <v>43</v>
      </c>
      <c r="O2655" s="1" t="s">
        <v>72</v>
      </c>
      <c r="P2655" s="1" t="s">
        <v>3072</v>
      </c>
      <c r="Q2655" s="10">
        <v>19.936000000000003</v>
      </c>
      <c r="R2655" s="10">
        <v>4</v>
      </c>
      <c r="S2655" s="10">
        <v>79.744000000000014</v>
      </c>
      <c r="T2655" s="1">
        <v>0.2</v>
      </c>
      <c r="U2655" s="10">
        <v>7.2267999999999999</v>
      </c>
    </row>
    <row r="2656" spans="1:21" ht="16.5" x14ac:dyDescent="0.3">
      <c r="A2656" t="s">
        <v>7533</v>
      </c>
      <c r="B2656" s="2">
        <v>43973</v>
      </c>
      <c r="C2656" s="2">
        <v>43973</v>
      </c>
      <c r="D2656" s="1" t="s">
        <v>1276</v>
      </c>
      <c r="E2656" s="1" t="s">
        <v>1885</v>
      </c>
      <c r="F2656" s="1" t="s">
        <v>1886</v>
      </c>
      <c r="G2656" s="1" t="s">
        <v>23</v>
      </c>
      <c r="H2656" s="1" t="s">
        <v>24</v>
      </c>
      <c r="I2656" s="1" t="s">
        <v>7534</v>
      </c>
      <c r="J2656" s="1" t="s">
        <v>1258</v>
      </c>
      <c r="K2656" s="1">
        <v>30605</v>
      </c>
      <c r="L2656" s="1" t="s">
        <v>27</v>
      </c>
      <c r="M2656" s="1" t="s">
        <v>1993</v>
      </c>
      <c r="N2656" s="1" t="s">
        <v>43</v>
      </c>
      <c r="O2656" s="1" t="s">
        <v>44</v>
      </c>
      <c r="P2656" s="1" t="s">
        <v>1994</v>
      </c>
      <c r="Q2656" s="10">
        <v>14.73</v>
      </c>
      <c r="R2656" s="10">
        <v>3</v>
      </c>
      <c r="S2656" s="10">
        <v>44.19</v>
      </c>
      <c r="T2656" s="1">
        <v>0</v>
      </c>
      <c r="U2656" s="10">
        <v>7.2176999999999998</v>
      </c>
    </row>
    <row r="2657" spans="1:21" ht="16.5" x14ac:dyDescent="0.3">
      <c r="A2657" t="s">
        <v>9113</v>
      </c>
      <c r="B2657" s="2">
        <v>44484</v>
      </c>
      <c r="C2657" s="2">
        <v>44488</v>
      </c>
      <c r="D2657" s="1" t="s">
        <v>47</v>
      </c>
      <c r="E2657" s="1" t="s">
        <v>4178</v>
      </c>
      <c r="F2657" s="1" t="s">
        <v>4179</v>
      </c>
      <c r="G2657" s="1" t="s">
        <v>23</v>
      </c>
      <c r="H2657" s="1" t="s">
        <v>24</v>
      </c>
      <c r="I2657" s="1" t="s">
        <v>9114</v>
      </c>
      <c r="J2657" s="1" t="s">
        <v>40</v>
      </c>
      <c r="K2657" s="1">
        <v>93010</v>
      </c>
      <c r="L2657" s="1" t="s">
        <v>41</v>
      </c>
      <c r="M2657" s="1" t="s">
        <v>4389</v>
      </c>
      <c r="N2657" s="1" t="s">
        <v>43</v>
      </c>
      <c r="O2657" s="1" t="s">
        <v>44</v>
      </c>
      <c r="P2657" s="1" t="s">
        <v>4390</v>
      </c>
      <c r="Q2657" s="10">
        <v>14.73</v>
      </c>
      <c r="R2657" s="10">
        <v>3</v>
      </c>
      <c r="S2657" s="10">
        <v>44.19</v>
      </c>
      <c r="T2657" s="1">
        <v>0</v>
      </c>
      <c r="U2657" s="10">
        <v>7.2176999999999998</v>
      </c>
    </row>
    <row r="2658" spans="1:21" ht="16.5" x14ac:dyDescent="0.3">
      <c r="A2658" t="s">
        <v>9611</v>
      </c>
      <c r="B2658" s="2">
        <v>43866</v>
      </c>
      <c r="C2658" s="2">
        <v>43871</v>
      </c>
      <c r="D2658" s="1" t="s">
        <v>47</v>
      </c>
      <c r="E2658" s="1" t="s">
        <v>5376</v>
      </c>
      <c r="F2658" s="1" t="s">
        <v>5377</v>
      </c>
      <c r="G2658" s="1" t="s">
        <v>23</v>
      </c>
      <c r="H2658" s="1" t="s">
        <v>24</v>
      </c>
      <c r="I2658" s="1" t="s">
        <v>939</v>
      </c>
      <c r="J2658" s="1" t="s">
        <v>40</v>
      </c>
      <c r="K2658" s="1">
        <v>92037</v>
      </c>
      <c r="L2658" s="1" t="s">
        <v>41</v>
      </c>
      <c r="M2658" s="1" t="s">
        <v>2331</v>
      </c>
      <c r="N2658" s="1" t="s">
        <v>43</v>
      </c>
      <c r="O2658" s="1" t="s">
        <v>44</v>
      </c>
      <c r="P2658" s="1" t="s">
        <v>2332</v>
      </c>
      <c r="Q2658" s="10">
        <v>14.73</v>
      </c>
      <c r="R2658" s="10">
        <v>3</v>
      </c>
      <c r="S2658" s="10">
        <v>44.19</v>
      </c>
      <c r="T2658" s="1">
        <v>0</v>
      </c>
      <c r="U2658" s="10">
        <v>7.2176999999999998</v>
      </c>
    </row>
    <row r="2659" spans="1:21" ht="16.5" x14ac:dyDescent="0.3">
      <c r="A2659" t="s">
        <v>6435</v>
      </c>
      <c r="B2659" s="2">
        <v>44523</v>
      </c>
      <c r="C2659" s="2">
        <v>44524</v>
      </c>
      <c r="D2659" s="1" t="s">
        <v>183</v>
      </c>
      <c r="E2659" s="1" t="s">
        <v>1228</v>
      </c>
      <c r="F2659" s="1" t="s">
        <v>1229</v>
      </c>
      <c r="G2659" s="1" t="s">
        <v>23</v>
      </c>
      <c r="H2659" s="1" t="s">
        <v>24</v>
      </c>
      <c r="I2659" s="1" t="s">
        <v>141</v>
      </c>
      <c r="J2659" s="1" t="s">
        <v>142</v>
      </c>
      <c r="K2659" s="1">
        <v>19120</v>
      </c>
      <c r="L2659" s="1" t="s">
        <v>143</v>
      </c>
      <c r="M2659" s="1" t="s">
        <v>6436</v>
      </c>
      <c r="N2659" s="1" t="s">
        <v>29</v>
      </c>
      <c r="O2659" s="1" t="s">
        <v>62</v>
      </c>
      <c r="P2659" s="1" t="s">
        <v>6437</v>
      </c>
      <c r="Q2659" s="10">
        <v>24.048000000000002</v>
      </c>
      <c r="R2659" s="10">
        <v>9</v>
      </c>
      <c r="S2659" s="10">
        <v>216.43200000000002</v>
      </c>
      <c r="T2659" s="1">
        <v>0.2</v>
      </c>
      <c r="U2659" s="10">
        <v>7.2144000000000013</v>
      </c>
    </row>
    <row r="2660" spans="1:21" ht="16.5" x14ac:dyDescent="0.3">
      <c r="A2660" t="s">
        <v>7710</v>
      </c>
      <c r="B2660" s="2">
        <v>43806</v>
      </c>
      <c r="C2660" s="2">
        <v>43808</v>
      </c>
      <c r="D2660" s="1" t="s">
        <v>183</v>
      </c>
      <c r="E2660" s="1" t="s">
        <v>979</v>
      </c>
      <c r="F2660" s="1" t="s">
        <v>980</v>
      </c>
      <c r="G2660" s="1" t="s">
        <v>23</v>
      </c>
      <c r="H2660" s="1" t="s">
        <v>24</v>
      </c>
      <c r="I2660" s="1" t="s">
        <v>261</v>
      </c>
      <c r="J2660" s="1" t="s">
        <v>262</v>
      </c>
      <c r="K2660" s="1">
        <v>10024</v>
      </c>
      <c r="L2660" s="1" t="s">
        <v>143</v>
      </c>
      <c r="M2660" s="1" t="s">
        <v>3355</v>
      </c>
      <c r="N2660" s="1" t="s">
        <v>43</v>
      </c>
      <c r="O2660" s="1" t="s">
        <v>72</v>
      </c>
      <c r="P2660" s="1" t="s">
        <v>3356</v>
      </c>
      <c r="Q2660" s="10">
        <v>21.36</v>
      </c>
      <c r="R2660" s="10">
        <v>5</v>
      </c>
      <c r="S2660" s="10">
        <v>106.8</v>
      </c>
      <c r="T2660" s="1">
        <v>0.2</v>
      </c>
      <c r="U2660" s="10">
        <v>7.2089999999999996</v>
      </c>
    </row>
    <row r="2661" spans="1:21" ht="16.5" x14ac:dyDescent="0.3">
      <c r="A2661" t="s">
        <v>9239</v>
      </c>
      <c r="B2661" s="2">
        <v>43146</v>
      </c>
      <c r="C2661" s="2">
        <v>43150</v>
      </c>
      <c r="D2661" s="1" t="s">
        <v>47</v>
      </c>
      <c r="E2661" s="1" t="s">
        <v>2376</v>
      </c>
      <c r="F2661" s="1" t="s">
        <v>2377</v>
      </c>
      <c r="G2661" s="1" t="s">
        <v>38</v>
      </c>
      <c r="H2661" s="1" t="s">
        <v>24</v>
      </c>
      <c r="I2661" s="1" t="s">
        <v>92</v>
      </c>
      <c r="J2661" s="1" t="s">
        <v>93</v>
      </c>
      <c r="K2661" s="1">
        <v>98105</v>
      </c>
      <c r="L2661" s="1" t="s">
        <v>41</v>
      </c>
      <c r="M2661" s="1" t="s">
        <v>3355</v>
      </c>
      <c r="N2661" s="1" t="s">
        <v>43</v>
      </c>
      <c r="O2661" s="1" t="s">
        <v>72</v>
      </c>
      <c r="P2661" s="1" t="s">
        <v>3356</v>
      </c>
      <c r="Q2661" s="10">
        <v>21.36</v>
      </c>
      <c r="R2661" s="10">
        <v>5</v>
      </c>
      <c r="S2661" s="10">
        <v>106.8</v>
      </c>
      <c r="T2661" s="1">
        <v>0.2</v>
      </c>
      <c r="U2661" s="10">
        <v>7.2089999999999996</v>
      </c>
    </row>
    <row r="2662" spans="1:21" ht="16.5" x14ac:dyDescent="0.3">
      <c r="A2662" t="s">
        <v>4768</v>
      </c>
      <c r="B2662" s="2">
        <v>43137</v>
      </c>
      <c r="C2662" s="2">
        <v>43140</v>
      </c>
      <c r="D2662" s="1" t="s">
        <v>183</v>
      </c>
      <c r="E2662" s="1" t="s">
        <v>4496</v>
      </c>
      <c r="F2662" s="1" t="s">
        <v>4497</v>
      </c>
      <c r="G2662" s="1" t="s">
        <v>38</v>
      </c>
      <c r="H2662" s="1" t="s">
        <v>24</v>
      </c>
      <c r="I2662" s="1" t="s">
        <v>4769</v>
      </c>
      <c r="J2662" s="1" t="s">
        <v>310</v>
      </c>
      <c r="K2662" s="1">
        <v>23320</v>
      </c>
      <c r="L2662" s="1" t="s">
        <v>27</v>
      </c>
      <c r="M2662" s="1" t="s">
        <v>2087</v>
      </c>
      <c r="N2662" s="1" t="s">
        <v>43</v>
      </c>
      <c r="O2662" s="1" t="s">
        <v>44</v>
      </c>
      <c r="P2662" s="1" t="s">
        <v>2088</v>
      </c>
      <c r="Q2662" s="10">
        <v>15</v>
      </c>
      <c r="R2662" s="10">
        <v>4</v>
      </c>
      <c r="S2662" s="10">
        <v>60</v>
      </c>
      <c r="T2662" s="1">
        <v>0</v>
      </c>
      <c r="U2662" s="10">
        <v>7.1999999999999993</v>
      </c>
    </row>
    <row r="2663" spans="1:21" ht="16.5" x14ac:dyDescent="0.3">
      <c r="A2663" t="s">
        <v>9990</v>
      </c>
      <c r="B2663" s="2">
        <v>44543</v>
      </c>
      <c r="C2663" s="2">
        <v>44548</v>
      </c>
      <c r="D2663" s="1" t="s">
        <v>47</v>
      </c>
      <c r="E2663" s="1" t="s">
        <v>1370</v>
      </c>
      <c r="F2663" s="1" t="s">
        <v>1371</v>
      </c>
      <c r="G2663" s="1" t="s">
        <v>38</v>
      </c>
      <c r="H2663" s="1" t="s">
        <v>24</v>
      </c>
      <c r="I2663" s="1" t="s">
        <v>261</v>
      </c>
      <c r="J2663" s="1" t="s">
        <v>262</v>
      </c>
      <c r="K2663" s="1">
        <v>10024</v>
      </c>
      <c r="L2663" s="1" t="s">
        <v>143</v>
      </c>
      <c r="M2663" s="1" t="s">
        <v>2198</v>
      </c>
      <c r="N2663" s="1" t="s">
        <v>29</v>
      </c>
      <c r="O2663" s="1" t="s">
        <v>30</v>
      </c>
      <c r="P2663" s="1" t="s">
        <v>2199</v>
      </c>
      <c r="Q2663" s="10">
        <v>287.976</v>
      </c>
      <c r="R2663" s="10">
        <v>3</v>
      </c>
      <c r="S2663" s="10">
        <v>863.928</v>
      </c>
      <c r="T2663" s="1">
        <v>0.2</v>
      </c>
      <c r="U2663" s="10">
        <v>7.1993999999999687</v>
      </c>
    </row>
    <row r="2664" spans="1:21" ht="16.5" x14ac:dyDescent="0.3">
      <c r="A2664" t="s">
        <v>6502</v>
      </c>
      <c r="B2664" s="2">
        <v>44533</v>
      </c>
      <c r="C2664" s="2">
        <v>44535</v>
      </c>
      <c r="D2664" s="1" t="s">
        <v>20</v>
      </c>
      <c r="E2664" s="1" t="s">
        <v>3658</v>
      </c>
      <c r="F2664" s="1" t="s">
        <v>3659</v>
      </c>
      <c r="G2664" s="1" t="s">
        <v>23</v>
      </c>
      <c r="H2664" s="1" t="s">
        <v>24</v>
      </c>
      <c r="I2664" s="1" t="s">
        <v>1505</v>
      </c>
      <c r="J2664" s="1" t="s">
        <v>51</v>
      </c>
      <c r="K2664" s="1">
        <v>32216</v>
      </c>
      <c r="L2664" s="1" t="s">
        <v>27</v>
      </c>
      <c r="M2664" s="1" t="s">
        <v>3342</v>
      </c>
      <c r="N2664" s="1" t="s">
        <v>68</v>
      </c>
      <c r="O2664" s="1" t="s">
        <v>156</v>
      </c>
      <c r="P2664" s="1" t="s">
        <v>3343</v>
      </c>
      <c r="Q2664" s="10">
        <v>47.992000000000004</v>
      </c>
      <c r="R2664" s="10">
        <v>1</v>
      </c>
      <c r="S2664" s="10">
        <v>47.992000000000004</v>
      </c>
      <c r="T2664" s="1">
        <v>0.2</v>
      </c>
      <c r="U2664" s="10">
        <v>7.198799999999995</v>
      </c>
    </row>
    <row r="2665" spans="1:21" ht="16.5" x14ac:dyDescent="0.3">
      <c r="A2665" t="s">
        <v>3140</v>
      </c>
      <c r="B2665" s="2">
        <v>44058</v>
      </c>
      <c r="C2665" s="2">
        <v>44063</v>
      </c>
      <c r="D2665" s="1" t="s">
        <v>20</v>
      </c>
      <c r="E2665" s="1" t="s">
        <v>3141</v>
      </c>
      <c r="F2665" s="1" t="s">
        <v>3142</v>
      </c>
      <c r="G2665" s="1" t="s">
        <v>38</v>
      </c>
      <c r="H2665" s="1" t="s">
        <v>24</v>
      </c>
      <c r="I2665" s="1" t="s">
        <v>3143</v>
      </c>
      <c r="J2665" s="1" t="s">
        <v>40</v>
      </c>
      <c r="K2665" s="1">
        <v>94601</v>
      </c>
      <c r="L2665" s="1" t="s">
        <v>41</v>
      </c>
      <c r="M2665" s="1" t="s">
        <v>730</v>
      </c>
      <c r="N2665" s="1" t="s">
        <v>68</v>
      </c>
      <c r="O2665" s="1" t="s">
        <v>69</v>
      </c>
      <c r="P2665" s="1" t="s">
        <v>731</v>
      </c>
      <c r="Q2665" s="10">
        <v>71.975999999999999</v>
      </c>
      <c r="R2665" s="10">
        <v>3</v>
      </c>
      <c r="S2665" s="10">
        <v>215.928</v>
      </c>
      <c r="T2665" s="1">
        <v>0.2</v>
      </c>
      <c r="U2665" s="10">
        <v>7.1976000000000049</v>
      </c>
    </row>
    <row r="2666" spans="1:21" ht="16.5" x14ac:dyDescent="0.3">
      <c r="A2666" t="s">
        <v>1615</v>
      </c>
      <c r="B2666" s="2">
        <v>44024</v>
      </c>
      <c r="C2666" s="2">
        <v>44031</v>
      </c>
      <c r="D2666" s="1" t="s">
        <v>47</v>
      </c>
      <c r="E2666" s="1" t="s">
        <v>1003</v>
      </c>
      <c r="F2666" s="1" t="s">
        <v>1004</v>
      </c>
      <c r="G2666" s="1" t="s">
        <v>38</v>
      </c>
      <c r="H2666" s="1" t="s">
        <v>24</v>
      </c>
      <c r="I2666" s="1" t="s">
        <v>39</v>
      </c>
      <c r="J2666" s="1" t="s">
        <v>40</v>
      </c>
      <c r="K2666" s="1">
        <v>90008</v>
      </c>
      <c r="L2666" s="1" t="s">
        <v>41</v>
      </c>
      <c r="M2666" s="1" t="s">
        <v>1616</v>
      </c>
      <c r="N2666" s="1" t="s">
        <v>68</v>
      </c>
      <c r="O2666" s="1" t="s">
        <v>69</v>
      </c>
      <c r="P2666" s="1" t="s">
        <v>1617</v>
      </c>
      <c r="Q2666" s="10">
        <v>95.76</v>
      </c>
      <c r="R2666" s="10">
        <v>6</v>
      </c>
      <c r="S2666" s="10">
        <v>574.56000000000006</v>
      </c>
      <c r="T2666" s="1">
        <v>0.2</v>
      </c>
      <c r="U2666" s="10">
        <v>7.1819999999999951</v>
      </c>
    </row>
    <row r="2667" spans="1:21" ht="16.5" x14ac:dyDescent="0.3">
      <c r="A2667" t="s">
        <v>8047</v>
      </c>
      <c r="B2667" s="2">
        <v>43355</v>
      </c>
      <c r="C2667" s="2">
        <v>43362</v>
      </c>
      <c r="D2667" s="1" t="s">
        <v>47</v>
      </c>
      <c r="E2667" s="1" t="s">
        <v>5615</v>
      </c>
      <c r="F2667" s="1" t="s">
        <v>5616</v>
      </c>
      <c r="G2667" s="1" t="s">
        <v>99</v>
      </c>
      <c r="H2667" s="1" t="s">
        <v>24</v>
      </c>
      <c r="I2667" s="1" t="s">
        <v>4433</v>
      </c>
      <c r="J2667" s="1" t="s">
        <v>4434</v>
      </c>
      <c r="K2667" s="1">
        <v>66062</v>
      </c>
      <c r="L2667" s="1" t="s">
        <v>102</v>
      </c>
      <c r="M2667" s="1" t="s">
        <v>5764</v>
      </c>
      <c r="N2667" s="1" t="s">
        <v>43</v>
      </c>
      <c r="O2667" s="1" t="s">
        <v>570</v>
      </c>
      <c r="P2667" s="1" t="s">
        <v>5765</v>
      </c>
      <c r="Q2667" s="10">
        <v>357.93</v>
      </c>
      <c r="R2667" s="10">
        <v>3</v>
      </c>
      <c r="S2667" s="10">
        <v>1073.79</v>
      </c>
      <c r="T2667" s="1">
        <v>0</v>
      </c>
      <c r="U2667" s="10">
        <v>7.158600000000007</v>
      </c>
    </row>
    <row r="2668" spans="1:21" ht="16.5" x14ac:dyDescent="0.3">
      <c r="A2668" t="s">
        <v>8411</v>
      </c>
      <c r="B2668" s="2">
        <v>43900</v>
      </c>
      <c r="C2668" s="2">
        <v>43901</v>
      </c>
      <c r="D2668" s="1" t="s">
        <v>183</v>
      </c>
      <c r="E2668" s="1" t="s">
        <v>4993</v>
      </c>
      <c r="F2668" s="1" t="s">
        <v>4994</v>
      </c>
      <c r="G2668" s="1" t="s">
        <v>99</v>
      </c>
      <c r="H2668" s="1" t="s">
        <v>24</v>
      </c>
      <c r="I2668" s="1" t="s">
        <v>39</v>
      </c>
      <c r="J2668" s="1" t="s">
        <v>40</v>
      </c>
      <c r="K2668" s="1">
        <v>90008</v>
      </c>
      <c r="L2668" s="1" t="s">
        <v>41</v>
      </c>
      <c r="M2668" s="1" t="s">
        <v>4314</v>
      </c>
      <c r="N2668" s="1" t="s">
        <v>43</v>
      </c>
      <c r="O2668" s="1" t="s">
        <v>87</v>
      </c>
      <c r="P2668" s="1" t="s">
        <v>4315</v>
      </c>
      <c r="Q2668" s="10">
        <v>14.9</v>
      </c>
      <c r="R2668" s="10">
        <v>5</v>
      </c>
      <c r="S2668" s="10">
        <v>74.5</v>
      </c>
      <c r="T2668" s="1">
        <v>0</v>
      </c>
      <c r="U2668" s="10">
        <v>7.1519999999999992</v>
      </c>
    </row>
    <row r="2669" spans="1:21" ht="16.5" x14ac:dyDescent="0.3">
      <c r="A2669" t="s">
        <v>9651</v>
      </c>
      <c r="B2669" s="2">
        <v>44446</v>
      </c>
      <c r="C2669" s="2">
        <v>44451</v>
      </c>
      <c r="D2669" s="1" t="s">
        <v>47</v>
      </c>
      <c r="E2669" s="1" t="s">
        <v>6092</v>
      </c>
      <c r="F2669" s="1" t="s">
        <v>6093</v>
      </c>
      <c r="G2669" s="1" t="s">
        <v>38</v>
      </c>
      <c r="H2669" s="1" t="s">
        <v>24</v>
      </c>
      <c r="I2669" s="1" t="s">
        <v>5543</v>
      </c>
      <c r="J2669" s="1" t="s">
        <v>326</v>
      </c>
      <c r="K2669" s="1">
        <v>37211</v>
      </c>
      <c r="L2669" s="1" t="s">
        <v>27</v>
      </c>
      <c r="M2669" s="1" t="s">
        <v>1811</v>
      </c>
      <c r="N2669" s="1" t="s">
        <v>43</v>
      </c>
      <c r="O2669" s="1" t="s">
        <v>75</v>
      </c>
      <c r="P2669" s="1" t="s">
        <v>1812</v>
      </c>
      <c r="Q2669" s="10">
        <v>81.567999999999998</v>
      </c>
      <c r="R2669" s="10">
        <v>2</v>
      </c>
      <c r="S2669" s="10">
        <v>163.136</v>
      </c>
      <c r="T2669" s="1">
        <v>0.2</v>
      </c>
      <c r="U2669" s="10">
        <v>7.1372000000000035</v>
      </c>
    </row>
    <row r="2670" spans="1:21" ht="16.5" x14ac:dyDescent="0.3">
      <c r="A2670" t="s">
        <v>8212</v>
      </c>
      <c r="B2670" s="2">
        <v>43192</v>
      </c>
      <c r="C2670" s="2">
        <v>43198</v>
      </c>
      <c r="D2670" s="1" t="s">
        <v>47</v>
      </c>
      <c r="E2670" s="1" t="s">
        <v>2933</v>
      </c>
      <c r="F2670" s="1" t="s">
        <v>2934</v>
      </c>
      <c r="G2670" s="1" t="s">
        <v>23</v>
      </c>
      <c r="H2670" s="1" t="s">
        <v>24</v>
      </c>
      <c r="I2670" s="1" t="s">
        <v>7534</v>
      </c>
      <c r="J2670" s="1" t="s">
        <v>1258</v>
      </c>
      <c r="K2670" s="1">
        <v>30605</v>
      </c>
      <c r="L2670" s="1" t="s">
        <v>27</v>
      </c>
      <c r="M2670" s="1" t="s">
        <v>7122</v>
      </c>
      <c r="N2670" s="1" t="s">
        <v>43</v>
      </c>
      <c r="O2670" s="1" t="s">
        <v>87</v>
      </c>
      <c r="P2670" s="1" t="s">
        <v>7123</v>
      </c>
      <c r="Q2670" s="10">
        <v>15.84</v>
      </c>
      <c r="R2670" s="10">
        <v>3</v>
      </c>
      <c r="S2670" s="10">
        <v>47.519999999999996</v>
      </c>
      <c r="T2670" s="1">
        <v>0</v>
      </c>
      <c r="U2670" s="10">
        <v>7.1280000000000001</v>
      </c>
    </row>
    <row r="2671" spans="1:21" ht="16.5" x14ac:dyDescent="0.3">
      <c r="A2671" t="s">
        <v>8658</v>
      </c>
      <c r="B2671" s="2">
        <v>44439</v>
      </c>
      <c r="C2671" s="2">
        <v>44441</v>
      </c>
      <c r="D2671" s="1" t="s">
        <v>20</v>
      </c>
      <c r="E2671" s="1" t="s">
        <v>2513</v>
      </c>
      <c r="F2671" s="1" t="s">
        <v>2514</v>
      </c>
      <c r="G2671" s="1" t="s">
        <v>38</v>
      </c>
      <c r="H2671" s="1" t="s">
        <v>24</v>
      </c>
      <c r="I2671" s="1" t="s">
        <v>4576</v>
      </c>
      <c r="J2671" s="1" t="s">
        <v>93</v>
      </c>
      <c r="K2671" s="1">
        <v>99207</v>
      </c>
      <c r="L2671" s="1" t="s">
        <v>41</v>
      </c>
      <c r="M2671" s="1" t="s">
        <v>1564</v>
      </c>
      <c r="N2671" s="1" t="s">
        <v>29</v>
      </c>
      <c r="O2671" s="1" t="s">
        <v>33</v>
      </c>
      <c r="P2671" s="1" t="s">
        <v>1565</v>
      </c>
      <c r="Q2671" s="10">
        <v>569.5680000000001</v>
      </c>
      <c r="R2671" s="10">
        <v>2</v>
      </c>
      <c r="S2671" s="10">
        <v>1139.1360000000002</v>
      </c>
      <c r="T2671" s="1">
        <v>0.2</v>
      </c>
      <c r="U2671" s="10">
        <v>7.119599999999906</v>
      </c>
    </row>
    <row r="2672" spans="1:21" ht="16.5" x14ac:dyDescent="0.3">
      <c r="A2672" t="s">
        <v>1574</v>
      </c>
      <c r="B2672" s="2">
        <v>43943</v>
      </c>
      <c r="C2672" s="2">
        <v>43950</v>
      </c>
      <c r="D2672" s="1" t="s">
        <v>47</v>
      </c>
      <c r="E2672" s="1" t="s">
        <v>1575</v>
      </c>
      <c r="F2672" s="1" t="s">
        <v>1576</v>
      </c>
      <c r="G2672" s="1" t="s">
        <v>99</v>
      </c>
      <c r="H2672" s="1" t="s">
        <v>24</v>
      </c>
      <c r="I2672" s="1" t="s">
        <v>535</v>
      </c>
      <c r="J2672" s="1" t="s">
        <v>301</v>
      </c>
      <c r="K2672" s="1">
        <v>85023</v>
      </c>
      <c r="L2672" s="1" t="s">
        <v>41</v>
      </c>
      <c r="M2672" s="1" t="s">
        <v>1270</v>
      </c>
      <c r="N2672" s="1" t="s">
        <v>29</v>
      </c>
      <c r="O2672" s="1" t="s">
        <v>62</v>
      </c>
      <c r="P2672" s="1" t="s">
        <v>1271</v>
      </c>
      <c r="Q2672" s="10">
        <v>23.56</v>
      </c>
      <c r="R2672" s="10">
        <v>5</v>
      </c>
      <c r="S2672" s="10">
        <v>117.8</v>
      </c>
      <c r="T2672" s="1">
        <v>0.2</v>
      </c>
      <c r="U2672" s="10">
        <v>7.0680000000000005</v>
      </c>
    </row>
    <row r="2673" spans="1:21" ht="16.5" x14ac:dyDescent="0.3">
      <c r="A2673" t="s">
        <v>8045</v>
      </c>
      <c r="B2673" s="2">
        <v>44037</v>
      </c>
      <c r="C2673" s="2">
        <v>44041</v>
      </c>
      <c r="D2673" s="1" t="s">
        <v>47</v>
      </c>
      <c r="E2673" s="1" t="s">
        <v>2751</v>
      </c>
      <c r="F2673" s="1" t="s">
        <v>2752</v>
      </c>
      <c r="G2673" s="1" t="s">
        <v>99</v>
      </c>
      <c r="H2673" s="1" t="s">
        <v>24</v>
      </c>
      <c r="I2673" s="1" t="s">
        <v>179</v>
      </c>
      <c r="J2673" s="1" t="s">
        <v>101</v>
      </c>
      <c r="K2673" s="1">
        <v>77041</v>
      </c>
      <c r="L2673" s="1" t="s">
        <v>102</v>
      </c>
      <c r="M2673" s="1" t="s">
        <v>4928</v>
      </c>
      <c r="N2673" s="1" t="s">
        <v>43</v>
      </c>
      <c r="O2673" s="1" t="s">
        <v>168</v>
      </c>
      <c r="P2673" s="1" t="s">
        <v>4929</v>
      </c>
      <c r="Q2673" s="10">
        <v>20.936000000000003</v>
      </c>
      <c r="R2673" s="10">
        <v>1</v>
      </c>
      <c r="S2673" s="10">
        <v>20.936000000000003</v>
      </c>
      <c r="T2673" s="1">
        <v>0.2</v>
      </c>
      <c r="U2673" s="10">
        <v>7.0659000000000001</v>
      </c>
    </row>
    <row r="2674" spans="1:21" ht="16.5" x14ac:dyDescent="0.3">
      <c r="A2674" t="s">
        <v>5696</v>
      </c>
      <c r="B2674" s="2">
        <v>43781</v>
      </c>
      <c r="C2674" s="2">
        <v>43783</v>
      </c>
      <c r="D2674" s="1" t="s">
        <v>183</v>
      </c>
      <c r="E2674" s="1" t="s">
        <v>2360</v>
      </c>
      <c r="F2674" s="1" t="s">
        <v>2361</v>
      </c>
      <c r="G2674" s="1" t="s">
        <v>38</v>
      </c>
      <c r="H2674" s="1" t="s">
        <v>24</v>
      </c>
      <c r="I2674" s="1" t="s">
        <v>39</v>
      </c>
      <c r="J2674" s="1" t="s">
        <v>40</v>
      </c>
      <c r="K2674" s="1">
        <v>90032</v>
      </c>
      <c r="L2674" s="1" t="s">
        <v>41</v>
      </c>
      <c r="M2674" s="1" t="s">
        <v>5697</v>
      </c>
      <c r="N2674" s="1" t="s">
        <v>43</v>
      </c>
      <c r="O2674" s="1" t="s">
        <v>87</v>
      </c>
      <c r="P2674" s="1" t="s">
        <v>5698</v>
      </c>
      <c r="Q2674" s="10">
        <v>15.700000000000001</v>
      </c>
      <c r="R2674" s="10">
        <v>5</v>
      </c>
      <c r="S2674" s="10">
        <v>78.5</v>
      </c>
      <c r="T2674" s="1">
        <v>0</v>
      </c>
      <c r="U2674" s="10">
        <v>7.0649999999999995</v>
      </c>
    </row>
    <row r="2675" spans="1:21" ht="16.5" x14ac:dyDescent="0.3">
      <c r="A2675" t="s">
        <v>9221</v>
      </c>
      <c r="B2675" s="2">
        <v>44318</v>
      </c>
      <c r="C2675" s="2">
        <v>44322</v>
      </c>
      <c r="D2675" s="1" t="s">
        <v>47</v>
      </c>
      <c r="E2675" s="1" t="s">
        <v>7048</v>
      </c>
      <c r="F2675" s="1" t="s">
        <v>7049</v>
      </c>
      <c r="G2675" s="1" t="s">
        <v>23</v>
      </c>
      <c r="H2675" s="1" t="s">
        <v>24</v>
      </c>
      <c r="I2675" s="1" t="s">
        <v>39</v>
      </c>
      <c r="J2675" s="1" t="s">
        <v>40</v>
      </c>
      <c r="K2675" s="1">
        <v>90049</v>
      </c>
      <c r="L2675" s="1" t="s">
        <v>41</v>
      </c>
      <c r="M2675" s="1" t="s">
        <v>5697</v>
      </c>
      <c r="N2675" s="1" t="s">
        <v>43</v>
      </c>
      <c r="O2675" s="1" t="s">
        <v>87</v>
      </c>
      <c r="P2675" s="1" t="s">
        <v>5698</v>
      </c>
      <c r="Q2675" s="10">
        <v>15.700000000000001</v>
      </c>
      <c r="R2675" s="10">
        <v>5</v>
      </c>
      <c r="S2675" s="10">
        <v>78.5</v>
      </c>
      <c r="T2675" s="1">
        <v>0</v>
      </c>
      <c r="U2675" s="10">
        <v>7.0649999999999995</v>
      </c>
    </row>
    <row r="2676" spans="1:21" ht="16.5" x14ac:dyDescent="0.3">
      <c r="A2676" t="s">
        <v>5686</v>
      </c>
      <c r="B2676" s="2">
        <v>44217</v>
      </c>
      <c r="C2676" s="2">
        <v>44223</v>
      </c>
      <c r="D2676" s="1" t="s">
        <v>47</v>
      </c>
      <c r="E2676" s="1" t="s">
        <v>3432</v>
      </c>
      <c r="F2676" s="1" t="s">
        <v>3433</v>
      </c>
      <c r="G2676" s="1" t="s">
        <v>99</v>
      </c>
      <c r="H2676" s="1" t="s">
        <v>24</v>
      </c>
      <c r="I2676" s="1" t="s">
        <v>319</v>
      </c>
      <c r="J2676" s="1" t="s">
        <v>233</v>
      </c>
      <c r="K2676" s="1">
        <v>49201</v>
      </c>
      <c r="L2676" s="1" t="s">
        <v>102</v>
      </c>
      <c r="M2676" s="1" t="s">
        <v>2357</v>
      </c>
      <c r="N2676" s="1" t="s">
        <v>43</v>
      </c>
      <c r="O2676" s="1" t="s">
        <v>72</v>
      </c>
      <c r="P2676" s="1" t="s">
        <v>2358</v>
      </c>
      <c r="Q2676" s="10">
        <v>14.399999999999999</v>
      </c>
      <c r="R2676" s="10">
        <v>5</v>
      </c>
      <c r="S2676" s="10">
        <v>72</v>
      </c>
      <c r="T2676" s="1">
        <v>0</v>
      </c>
      <c r="U2676" s="10">
        <v>7.056</v>
      </c>
    </row>
    <row r="2677" spans="1:21" ht="16.5" x14ac:dyDescent="0.3">
      <c r="A2677" t="s">
        <v>7715</v>
      </c>
      <c r="B2677" s="2">
        <v>43346</v>
      </c>
      <c r="C2677" s="2">
        <v>43346</v>
      </c>
      <c r="D2677" s="1" t="s">
        <v>1276</v>
      </c>
      <c r="E2677" s="1" t="s">
        <v>3012</v>
      </c>
      <c r="F2677" s="1" t="s">
        <v>3013</v>
      </c>
      <c r="G2677" s="1" t="s">
        <v>23</v>
      </c>
      <c r="H2677" s="1" t="s">
        <v>24</v>
      </c>
      <c r="I2677" s="1" t="s">
        <v>261</v>
      </c>
      <c r="J2677" s="1" t="s">
        <v>262</v>
      </c>
      <c r="K2677" s="1">
        <v>10009</v>
      </c>
      <c r="L2677" s="1" t="s">
        <v>143</v>
      </c>
      <c r="M2677" s="1" t="s">
        <v>3009</v>
      </c>
      <c r="N2677" s="1" t="s">
        <v>43</v>
      </c>
      <c r="O2677" s="1" t="s">
        <v>44</v>
      </c>
      <c r="P2677" s="1" t="s">
        <v>3010</v>
      </c>
      <c r="Q2677" s="10">
        <v>14.399999999999999</v>
      </c>
      <c r="R2677" s="10">
        <v>5</v>
      </c>
      <c r="S2677" s="10">
        <v>72</v>
      </c>
      <c r="T2677" s="1">
        <v>0</v>
      </c>
      <c r="U2677" s="10">
        <v>7.056</v>
      </c>
    </row>
    <row r="2678" spans="1:21" ht="16.5" x14ac:dyDescent="0.3">
      <c r="A2678" t="s">
        <v>8529</v>
      </c>
      <c r="B2678" s="2">
        <v>44181</v>
      </c>
      <c r="C2678" s="2">
        <v>44188</v>
      </c>
      <c r="D2678" s="1" t="s">
        <v>47</v>
      </c>
      <c r="E2678" s="1" t="s">
        <v>108</v>
      </c>
      <c r="F2678" s="1" t="s">
        <v>109</v>
      </c>
      <c r="G2678" s="1" t="s">
        <v>23</v>
      </c>
      <c r="H2678" s="1" t="s">
        <v>24</v>
      </c>
      <c r="I2678" s="1" t="s">
        <v>5987</v>
      </c>
      <c r="J2678" s="1" t="s">
        <v>40</v>
      </c>
      <c r="K2678" s="1">
        <v>92307</v>
      </c>
      <c r="L2678" s="1" t="s">
        <v>41</v>
      </c>
      <c r="M2678" s="1" t="s">
        <v>3424</v>
      </c>
      <c r="N2678" s="1" t="s">
        <v>29</v>
      </c>
      <c r="O2678" s="1" t="s">
        <v>33</v>
      </c>
      <c r="P2678" s="1" t="s">
        <v>3425</v>
      </c>
      <c r="Q2678" s="10">
        <v>563.91999999999996</v>
      </c>
      <c r="R2678" s="10">
        <v>5</v>
      </c>
      <c r="S2678" s="10">
        <v>2819.6</v>
      </c>
      <c r="T2678" s="1">
        <v>0.2</v>
      </c>
      <c r="U2678" s="10">
        <v>7.0489999999999498</v>
      </c>
    </row>
    <row r="2679" spans="1:21" ht="16.5" x14ac:dyDescent="0.3">
      <c r="A2679" t="s">
        <v>4979</v>
      </c>
      <c r="B2679" s="2">
        <v>43791</v>
      </c>
      <c r="C2679" s="2">
        <v>43795</v>
      </c>
      <c r="D2679" s="1" t="s">
        <v>47</v>
      </c>
      <c r="E2679" s="1" t="s">
        <v>3943</v>
      </c>
      <c r="F2679" s="1" t="s">
        <v>3944</v>
      </c>
      <c r="G2679" s="1" t="s">
        <v>23</v>
      </c>
      <c r="H2679" s="1" t="s">
        <v>24</v>
      </c>
      <c r="I2679" s="1" t="s">
        <v>1307</v>
      </c>
      <c r="J2679" s="1" t="s">
        <v>1231</v>
      </c>
      <c r="K2679" s="1">
        <v>2169</v>
      </c>
      <c r="L2679" s="1" t="s">
        <v>143</v>
      </c>
      <c r="M2679" s="1" t="s">
        <v>3972</v>
      </c>
      <c r="N2679" s="1" t="s">
        <v>43</v>
      </c>
      <c r="O2679" s="1" t="s">
        <v>87</v>
      </c>
      <c r="P2679" s="1" t="s">
        <v>3973</v>
      </c>
      <c r="Q2679" s="10">
        <v>14.940000000000001</v>
      </c>
      <c r="R2679" s="10">
        <v>3</v>
      </c>
      <c r="S2679" s="10">
        <v>44.820000000000007</v>
      </c>
      <c r="T2679" s="1">
        <v>0</v>
      </c>
      <c r="U2679" s="10">
        <v>7.0218000000000007</v>
      </c>
    </row>
    <row r="2680" spans="1:21" ht="16.5" x14ac:dyDescent="0.3">
      <c r="A2680" t="s">
        <v>5589</v>
      </c>
      <c r="B2680" s="2">
        <v>43986</v>
      </c>
      <c r="C2680" s="2">
        <v>43986</v>
      </c>
      <c r="D2680" s="1" t="s">
        <v>1276</v>
      </c>
      <c r="E2680" s="1" t="s">
        <v>5590</v>
      </c>
      <c r="F2680" s="1" t="s">
        <v>5591</v>
      </c>
      <c r="G2680" s="1" t="s">
        <v>23</v>
      </c>
      <c r="H2680" s="1" t="s">
        <v>24</v>
      </c>
      <c r="I2680" s="1" t="s">
        <v>261</v>
      </c>
      <c r="J2680" s="1" t="s">
        <v>262</v>
      </c>
      <c r="K2680" s="1">
        <v>10035</v>
      </c>
      <c r="L2680" s="1" t="s">
        <v>143</v>
      </c>
      <c r="M2680" s="1" t="s">
        <v>3131</v>
      </c>
      <c r="N2680" s="1" t="s">
        <v>43</v>
      </c>
      <c r="O2680" s="1" t="s">
        <v>87</v>
      </c>
      <c r="P2680" s="1" t="s">
        <v>181</v>
      </c>
      <c r="Q2680" s="10">
        <v>14.940000000000001</v>
      </c>
      <c r="R2680" s="10">
        <v>3</v>
      </c>
      <c r="S2680" s="10">
        <v>44.820000000000007</v>
      </c>
      <c r="T2680" s="1">
        <v>0</v>
      </c>
      <c r="U2680" s="10">
        <v>7.0218000000000007</v>
      </c>
    </row>
    <row r="2681" spans="1:21" ht="16.5" x14ac:dyDescent="0.3">
      <c r="A2681" t="s">
        <v>5624</v>
      </c>
      <c r="B2681" s="2">
        <v>43718</v>
      </c>
      <c r="C2681" s="2">
        <v>43723</v>
      </c>
      <c r="D2681" s="1" t="s">
        <v>47</v>
      </c>
      <c r="E2681" s="1" t="s">
        <v>4038</v>
      </c>
      <c r="F2681" s="1" t="s">
        <v>4039</v>
      </c>
      <c r="G2681" s="1" t="s">
        <v>23</v>
      </c>
      <c r="H2681" s="1" t="s">
        <v>24</v>
      </c>
      <c r="I2681" s="1" t="s">
        <v>4452</v>
      </c>
      <c r="J2681" s="1" t="s">
        <v>639</v>
      </c>
      <c r="K2681" s="1">
        <v>74133</v>
      </c>
      <c r="L2681" s="1" t="s">
        <v>102</v>
      </c>
      <c r="M2681" s="1" t="s">
        <v>4837</v>
      </c>
      <c r="N2681" s="1" t="s">
        <v>43</v>
      </c>
      <c r="O2681" s="1" t="s">
        <v>87</v>
      </c>
      <c r="P2681" s="1" t="s">
        <v>4838</v>
      </c>
      <c r="Q2681" s="10">
        <v>14.940000000000001</v>
      </c>
      <c r="R2681" s="10">
        <v>3</v>
      </c>
      <c r="S2681" s="10">
        <v>44.820000000000007</v>
      </c>
      <c r="T2681" s="1">
        <v>0</v>
      </c>
      <c r="U2681" s="10">
        <v>7.0218000000000007</v>
      </c>
    </row>
    <row r="2682" spans="1:21" ht="16.5" x14ac:dyDescent="0.3">
      <c r="A2682" t="s">
        <v>9255</v>
      </c>
      <c r="B2682" s="2">
        <v>43358</v>
      </c>
      <c r="C2682" s="2">
        <v>43363</v>
      </c>
      <c r="D2682" s="1" t="s">
        <v>47</v>
      </c>
      <c r="E2682" s="1" t="s">
        <v>3266</v>
      </c>
      <c r="F2682" s="1" t="s">
        <v>3267</v>
      </c>
      <c r="G2682" s="1" t="s">
        <v>23</v>
      </c>
      <c r="H2682" s="1" t="s">
        <v>24</v>
      </c>
      <c r="I2682" s="1" t="s">
        <v>261</v>
      </c>
      <c r="J2682" s="1" t="s">
        <v>262</v>
      </c>
      <c r="K2682" s="1">
        <v>10011</v>
      </c>
      <c r="L2682" s="1" t="s">
        <v>143</v>
      </c>
      <c r="M2682" s="1" t="s">
        <v>3131</v>
      </c>
      <c r="N2682" s="1" t="s">
        <v>43</v>
      </c>
      <c r="O2682" s="1" t="s">
        <v>87</v>
      </c>
      <c r="P2682" s="1" t="s">
        <v>181</v>
      </c>
      <c r="Q2682" s="10">
        <v>14.940000000000001</v>
      </c>
      <c r="R2682" s="10">
        <v>3</v>
      </c>
      <c r="S2682" s="10">
        <v>44.820000000000007</v>
      </c>
      <c r="T2682" s="1">
        <v>0</v>
      </c>
      <c r="U2682" s="10">
        <v>7.0218000000000007</v>
      </c>
    </row>
    <row r="2683" spans="1:21" ht="16.5" x14ac:dyDescent="0.3">
      <c r="A2683" t="s">
        <v>3530</v>
      </c>
      <c r="B2683" s="2">
        <v>43742</v>
      </c>
      <c r="C2683" s="2">
        <v>43745</v>
      </c>
      <c r="D2683" s="1" t="s">
        <v>183</v>
      </c>
      <c r="E2683" s="1" t="s">
        <v>3266</v>
      </c>
      <c r="F2683" s="1" t="s">
        <v>3267</v>
      </c>
      <c r="G2683" s="1" t="s">
        <v>23</v>
      </c>
      <c r="H2683" s="1" t="s">
        <v>24</v>
      </c>
      <c r="I2683" s="1" t="s">
        <v>124</v>
      </c>
      <c r="J2683" s="1" t="s">
        <v>40</v>
      </c>
      <c r="K2683" s="1">
        <v>94109</v>
      </c>
      <c r="L2683" s="1" t="s">
        <v>41</v>
      </c>
      <c r="M2683" s="1" t="s">
        <v>625</v>
      </c>
      <c r="N2683" s="1" t="s">
        <v>43</v>
      </c>
      <c r="O2683" s="1" t="s">
        <v>56</v>
      </c>
      <c r="P2683" s="1" t="s">
        <v>626</v>
      </c>
      <c r="Q2683" s="10">
        <v>26.96</v>
      </c>
      <c r="R2683" s="10">
        <v>2</v>
      </c>
      <c r="S2683" s="10">
        <v>53.92</v>
      </c>
      <c r="T2683" s="1">
        <v>0</v>
      </c>
      <c r="U2683" s="10">
        <v>7.0095999999999989</v>
      </c>
    </row>
    <row r="2684" spans="1:21" ht="16.5" x14ac:dyDescent="0.3">
      <c r="A2684" t="s">
        <v>9885</v>
      </c>
      <c r="B2684" s="2">
        <v>44309</v>
      </c>
      <c r="C2684" s="2">
        <v>44312</v>
      </c>
      <c r="D2684" s="1" t="s">
        <v>183</v>
      </c>
      <c r="E2684" s="1" t="s">
        <v>48</v>
      </c>
      <c r="F2684" s="1" t="s">
        <v>49</v>
      </c>
      <c r="G2684" s="1" t="s">
        <v>23</v>
      </c>
      <c r="H2684" s="1" t="s">
        <v>24</v>
      </c>
      <c r="I2684" s="1" t="s">
        <v>9886</v>
      </c>
      <c r="J2684" s="1" t="s">
        <v>448</v>
      </c>
      <c r="K2684" s="1">
        <v>80634</v>
      </c>
      <c r="L2684" s="1" t="s">
        <v>41</v>
      </c>
      <c r="M2684" s="1" t="s">
        <v>4043</v>
      </c>
      <c r="N2684" s="1" t="s">
        <v>43</v>
      </c>
      <c r="O2684" s="1" t="s">
        <v>168</v>
      </c>
      <c r="P2684" s="1" t="s">
        <v>660</v>
      </c>
      <c r="Q2684" s="10">
        <v>18.687999999999999</v>
      </c>
      <c r="R2684" s="10">
        <v>2</v>
      </c>
      <c r="S2684" s="10">
        <v>37.375999999999998</v>
      </c>
      <c r="T2684" s="1">
        <v>0.2</v>
      </c>
      <c r="U2684" s="10">
        <v>7.008</v>
      </c>
    </row>
    <row r="2685" spans="1:21" ht="16.5" x14ac:dyDescent="0.3">
      <c r="A2685" t="s">
        <v>7045</v>
      </c>
      <c r="B2685" s="2">
        <v>44551</v>
      </c>
      <c r="C2685" s="2">
        <v>44551</v>
      </c>
      <c r="D2685" s="1" t="s">
        <v>1276</v>
      </c>
      <c r="E2685" s="1" t="s">
        <v>431</v>
      </c>
      <c r="F2685" s="1" t="s">
        <v>432</v>
      </c>
      <c r="G2685" s="1" t="s">
        <v>99</v>
      </c>
      <c r="H2685" s="1" t="s">
        <v>24</v>
      </c>
      <c r="I2685" s="1" t="s">
        <v>132</v>
      </c>
      <c r="J2685" s="1" t="s">
        <v>133</v>
      </c>
      <c r="K2685" s="1">
        <v>68025</v>
      </c>
      <c r="L2685" s="1" t="s">
        <v>102</v>
      </c>
      <c r="M2685" s="1" t="s">
        <v>2847</v>
      </c>
      <c r="N2685" s="1" t="s">
        <v>29</v>
      </c>
      <c r="O2685" s="1" t="s">
        <v>62</v>
      </c>
      <c r="P2685" s="1" t="s">
        <v>914</v>
      </c>
      <c r="Q2685" s="10">
        <v>15.92</v>
      </c>
      <c r="R2685" s="10">
        <v>2</v>
      </c>
      <c r="S2685" s="10">
        <v>31.84</v>
      </c>
      <c r="T2685" s="1">
        <v>0</v>
      </c>
      <c r="U2685" s="10">
        <v>7.0048000000000012</v>
      </c>
    </row>
    <row r="2686" spans="1:21" ht="16.5" x14ac:dyDescent="0.3">
      <c r="A2686" t="s">
        <v>8093</v>
      </c>
      <c r="B2686" s="2">
        <v>43987</v>
      </c>
      <c r="C2686" s="2">
        <v>43989</v>
      </c>
      <c r="D2686" s="1" t="s">
        <v>183</v>
      </c>
      <c r="E2686" s="1" t="s">
        <v>1972</v>
      </c>
      <c r="F2686" s="1" t="s">
        <v>1973</v>
      </c>
      <c r="G2686" s="1" t="s">
        <v>23</v>
      </c>
      <c r="H2686" s="1" t="s">
        <v>24</v>
      </c>
      <c r="I2686" s="1" t="s">
        <v>903</v>
      </c>
      <c r="J2686" s="1" t="s">
        <v>40</v>
      </c>
      <c r="K2686" s="1">
        <v>95051</v>
      </c>
      <c r="L2686" s="1" t="s">
        <v>41</v>
      </c>
      <c r="M2686" s="1" t="s">
        <v>5503</v>
      </c>
      <c r="N2686" s="1" t="s">
        <v>43</v>
      </c>
      <c r="O2686" s="1" t="s">
        <v>72</v>
      </c>
      <c r="P2686" s="1" t="s">
        <v>1205</v>
      </c>
      <c r="Q2686" s="10">
        <v>21.552000000000003</v>
      </c>
      <c r="R2686" s="10">
        <v>6</v>
      </c>
      <c r="S2686" s="10">
        <v>129.31200000000001</v>
      </c>
      <c r="T2686" s="1">
        <v>0.2</v>
      </c>
      <c r="U2686" s="10">
        <v>7.0043999999999977</v>
      </c>
    </row>
    <row r="2687" spans="1:21" ht="16.5" x14ac:dyDescent="0.3">
      <c r="A2687" t="s">
        <v>8442</v>
      </c>
      <c r="B2687" s="2">
        <v>43464</v>
      </c>
      <c r="C2687" s="2">
        <v>43468</v>
      </c>
      <c r="D2687" s="1" t="s">
        <v>47</v>
      </c>
      <c r="E2687" s="1" t="s">
        <v>2587</v>
      </c>
      <c r="F2687" s="1" t="s">
        <v>2588</v>
      </c>
      <c r="G2687" s="1" t="s">
        <v>23</v>
      </c>
      <c r="H2687" s="1" t="s">
        <v>24</v>
      </c>
      <c r="I2687" s="1" t="s">
        <v>141</v>
      </c>
      <c r="J2687" s="1" t="s">
        <v>142</v>
      </c>
      <c r="K2687" s="1">
        <v>19120</v>
      </c>
      <c r="L2687" s="1" t="s">
        <v>143</v>
      </c>
      <c r="M2687" s="1" t="s">
        <v>6659</v>
      </c>
      <c r="N2687" s="1" t="s">
        <v>68</v>
      </c>
      <c r="O2687" s="1" t="s">
        <v>156</v>
      </c>
      <c r="P2687" s="1" t="s">
        <v>6660</v>
      </c>
      <c r="Q2687" s="10">
        <v>27.968000000000004</v>
      </c>
      <c r="R2687" s="10">
        <v>2</v>
      </c>
      <c r="S2687" s="10">
        <v>55.936000000000007</v>
      </c>
      <c r="T2687" s="1">
        <v>0.2</v>
      </c>
      <c r="U2687" s="10">
        <v>6.9920000000000009</v>
      </c>
    </row>
    <row r="2688" spans="1:21" ht="16.5" x14ac:dyDescent="0.3">
      <c r="A2688" t="s">
        <v>6427</v>
      </c>
      <c r="B2688" s="2">
        <v>44136</v>
      </c>
      <c r="C2688" s="2">
        <v>44139</v>
      </c>
      <c r="D2688" s="1" t="s">
        <v>183</v>
      </c>
      <c r="E2688" s="1" t="s">
        <v>6428</v>
      </c>
      <c r="F2688" s="1" t="s">
        <v>6429</v>
      </c>
      <c r="G2688" s="1" t="s">
        <v>38</v>
      </c>
      <c r="H2688" s="1" t="s">
        <v>24</v>
      </c>
      <c r="I2688" s="1" t="s">
        <v>6430</v>
      </c>
      <c r="J2688" s="1" t="s">
        <v>101</v>
      </c>
      <c r="K2688" s="1">
        <v>77301</v>
      </c>
      <c r="L2688" s="1" t="s">
        <v>102</v>
      </c>
      <c r="M2688" s="1" t="s">
        <v>3928</v>
      </c>
      <c r="N2688" s="1" t="s">
        <v>43</v>
      </c>
      <c r="O2688" s="1" t="s">
        <v>56</v>
      </c>
      <c r="P2688" s="1" t="s">
        <v>6431</v>
      </c>
      <c r="Q2688" s="10">
        <v>111.67200000000001</v>
      </c>
      <c r="R2688" s="10">
        <v>9</v>
      </c>
      <c r="S2688" s="10">
        <v>1005.0480000000001</v>
      </c>
      <c r="T2688" s="1">
        <v>0.2</v>
      </c>
      <c r="U2688" s="10">
        <v>6.9794999999999909</v>
      </c>
    </row>
    <row r="2689" spans="1:21" ht="16.5" x14ac:dyDescent="0.3">
      <c r="A2689" t="s">
        <v>9442</v>
      </c>
      <c r="B2689" s="2">
        <v>44125</v>
      </c>
      <c r="C2689" s="2">
        <v>44128</v>
      </c>
      <c r="D2689" s="1" t="s">
        <v>20</v>
      </c>
      <c r="E2689" s="1" t="s">
        <v>4529</v>
      </c>
      <c r="F2689" s="1" t="s">
        <v>4530</v>
      </c>
      <c r="G2689" s="1" t="s">
        <v>23</v>
      </c>
      <c r="H2689" s="1" t="s">
        <v>24</v>
      </c>
      <c r="I2689" s="1" t="s">
        <v>319</v>
      </c>
      <c r="J2689" s="1" t="s">
        <v>326</v>
      </c>
      <c r="K2689" s="1">
        <v>38301</v>
      </c>
      <c r="L2689" s="1" t="s">
        <v>27</v>
      </c>
      <c r="M2689" s="1" t="s">
        <v>3928</v>
      </c>
      <c r="N2689" s="1" t="s">
        <v>43</v>
      </c>
      <c r="O2689" s="1" t="s">
        <v>56</v>
      </c>
      <c r="P2689" s="1" t="s">
        <v>6431</v>
      </c>
      <c r="Q2689" s="10">
        <v>111.67200000000001</v>
      </c>
      <c r="R2689" s="10">
        <v>9</v>
      </c>
      <c r="S2689" s="10">
        <v>1005.0480000000001</v>
      </c>
      <c r="T2689" s="1">
        <v>0.2</v>
      </c>
      <c r="U2689" s="10">
        <v>6.9794999999999909</v>
      </c>
    </row>
    <row r="2690" spans="1:21" ht="16.5" x14ac:dyDescent="0.3">
      <c r="A2690" t="s">
        <v>10238</v>
      </c>
      <c r="B2690" s="2">
        <v>44469</v>
      </c>
      <c r="C2690" s="2">
        <v>44471</v>
      </c>
      <c r="D2690" s="1" t="s">
        <v>183</v>
      </c>
      <c r="E2690" s="1" t="s">
        <v>4515</v>
      </c>
      <c r="F2690" s="1" t="s">
        <v>4516</v>
      </c>
      <c r="G2690" s="1" t="s">
        <v>38</v>
      </c>
      <c r="H2690" s="1" t="s">
        <v>24</v>
      </c>
      <c r="I2690" s="1" t="s">
        <v>141</v>
      </c>
      <c r="J2690" s="1" t="s">
        <v>142</v>
      </c>
      <c r="K2690" s="1">
        <v>19120</v>
      </c>
      <c r="L2690" s="1" t="s">
        <v>143</v>
      </c>
      <c r="M2690" s="1" t="s">
        <v>10239</v>
      </c>
      <c r="N2690" s="1" t="s">
        <v>43</v>
      </c>
      <c r="O2690" s="1" t="s">
        <v>44</v>
      </c>
      <c r="P2690" s="1" t="s">
        <v>10240</v>
      </c>
      <c r="Q2690" s="10">
        <v>20.664000000000001</v>
      </c>
      <c r="R2690" s="10">
        <v>7</v>
      </c>
      <c r="S2690" s="10">
        <v>144.64800000000002</v>
      </c>
      <c r="T2690" s="1">
        <v>0.2</v>
      </c>
      <c r="U2690" s="10">
        <v>6.9741</v>
      </c>
    </row>
    <row r="2691" spans="1:21" ht="16.5" x14ac:dyDescent="0.3">
      <c r="A2691" t="s">
        <v>2266</v>
      </c>
      <c r="B2691" s="2">
        <v>43282</v>
      </c>
      <c r="C2691" s="2">
        <v>43287</v>
      </c>
      <c r="D2691" s="1" t="s">
        <v>20</v>
      </c>
      <c r="E2691" s="1" t="s">
        <v>966</v>
      </c>
      <c r="F2691" s="1" t="s">
        <v>967</v>
      </c>
      <c r="G2691" s="1" t="s">
        <v>38</v>
      </c>
      <c r="H2691" s="1" t="s">
        <v>24</v>
      </c>
      <c r="I2691" s="1" t="s">
        <v>92</v>
      </c>
      <c r="J2691" s="1" t="s">
        <v>93</v>
      </c>
      <c r="K2691" s="1">
        <v>98105</v>
      </c>
      <c r="L2691" s="1" t="s">
        <v>41</v>
      </c>
      <c r="M2691" s="1" t="s">
        <v>2267</v>
      </c>
      <c r="N2691" s="1" t="s">
        <v>43</v>
      </c>
      <c r="O2691" s="1" t="s">
        <v>72</v>
      </c>
      <c r="P2691" s="1" t="s">
        <v>2268</v>
      </c>
      <c r="Q2691" s="10">
        <v>19.920000000000002</v>
      </c>
      <c r="R2691" s="10">
        <v>5</v>
      </c>
      <c r="S2691" s="10">
        <v>99.600000000000009</v>
      </c>
      <c r="T2691" s="1">
        <v>0.2</v>
      </c>
      <c r="U2691" s="10">
        <v>6.9719999999999995</v>
      </c>
    </row>
    <row r="2692" spans="1:21" ht="16.5" x14ac:dyDescent="0.3">
      <c r="A2692" t="s">
        <v>8828</v>
      </c>
      <c r="B2692" s="2">
        <v>44443</v>
      </c>
      <c r="C2692" s="2">
        <v>44445</v>
      </c>
      <c r="D2692" s="1" t="s">
        <v>20</v>
      </c>
      <c r="E2692" s="1" t="s">
        <v>6735</v>
      </c>
      <c r="F2692" s="1" t="s">
        <v>6736</v>
      </c>
      <c r="G2692" s="1" t="s">
        <v>23</v>
      </c>
      <c r="H2692" s="1" t="s">
        <v>24</v>
      </c>
      <c r="I2692" s="1" t="s">
        <v>8424</v>
      </c>
      <c r="J2692" s="1" t="s">
        <v>2656</v>
      </c>
      <c r="K2692" s="1">
        <v>3060</v>
      </c>
      <c r="L2692" s="1" t="s">
        <v>143</v>
      </c>
      <c r="M2692" s="1" t="s">
        <v>4303</v>
      </c>
      <c r="N2692" s="1" t="s">
        <v>43</v>
      </c>
      <c r="O2692" s="1" t="s">
        <v>264</v>
      </c>
      <c r="P2692" s="1" t="s">
        <v>554</v>
      </c>
      <c r="Q2692" s="10">
        <v>14.82</v>
      </c>
      <c r="R2692" s="10">
        <v>6</v>
      </c>
      <c r="S2692" s="10">
        <v>88.92</v>
      </c>
      <c r="T2692" s="1">
        <v>0</v>
      </c>
      <c r="U2692" s="10">
        <v>6.9654000000000007</v>
      </c>
    </row>
    <row r="2693" spans="1:21" ht="16.5" x14ac:dyDescent="0.3">
      <c r="A2693" t="s">
        <v>7378</v>
      </c>
      <c r="B2693" s="2">
        <v>44099</v>
      </c>
      <c r="C2693" s="2">
        <v>44105</v>
      </c>
      <c r="D2693" s="1" t="s">
        <v>47</v>
      </c>
      <c r="E2693" s="1" t="s">
        <v>4041</v>
      </c>
      <c r="F2693" s="1" t="s">
        <v>4042</v>
      </c>
      <c r="G2693" s="1" t="s">
        <v>23</v>
      </c>
      <c r="H2693" s="1" t="s">
        <v>24</v>
      </c>
      <c r="I2693" s="1" t="s">
        <v>124</v>
      </c>
      <c r="J2693" s="1" t="s">
        <v>40</v>
      </c>
      <c r="K2693" s="1">
        <v>94109</v>
      </c>
      <c r="L2693" s="1" t="s">
        <v>41</v>
      </c>
      <c r="M2693" s="1" t="s">
        <v>670</v>
      </c>
      <c r="N2693" s="1" t="s">
        <v>43</v>
      </c>
      <c r="O2693" s="1" t="s">
        <v>65</v>
      </c>
      <c r="P2693" s="1" t="s">
        <v>671</v>
      </c>
      <c r="Q2693" s="10">
        <v>16.559999999999999</v>
      </c>
      <c r="R2693" s="10">
        <v>4</v>
      </c>
      <c r="S2693" s="10">
        <v>66.239999999999995</v>
      </c>
      <c r="T2693" s="1">
        <v>0</v>
      </c>
      <c r="U2693" s="10">
        <v>6.9551999999999996</v>
      </c>
    </row>
    <row r="2694" spans="1:21" ht="16.5" x14ac:dyDescent="0.3">
      <c r="A2694" t="s">
        <v>6709</v>
      </c>
      <c r="B2694" s="2">
        <v>43629</v>
      </c>
      <c r="C2694" s="2">
        <v>43635</v>
      </c>
      <c r="D2694" s="1" t="s">
        <v>47</v>
      </c>
      <c r="E2694" s="1" t="s">
        <v>6449</v>
      </c>
      <c r="F2694" s="1" t="s">
        <v>6450</v>
      </c>
      <c r="G2694" s="1" t="s">
        <v>38</v>
      </c>
      <c r="H2694" s="1" t="s">
        <v>24</v>
      </c>
      <c r="I2694" s="1" t="s">
        <v>348</v>
      </c>
      <c r="J2694" s="1" t="s">
        <v>349</v>
      </c>
      <c r="K2694" s="1">
        <v>35601</v>
      </c>
      <c r="L2694" s="1" t="s">
        <v>27</v>
      </c>
      <c r="M2694" s="1" t="s">
        <v>6649</v>
      </c>
      <c r="N2694" s="1" t="s">
        <v>43</v>
      </c>
      <c r="O2694" s="1" t="s">
        <v>65</v>
      </c>
      <c r="P2694" s="1" t="s">
        <v>6650</v>
      </c>
      <c r="Q2694" s="10">
        <v>24.78</v>
      </c>
      <c r="R2694" s="10">
        <v>6</v>
      </c>
      <c r="S2694" s="10">
        <v>148.68</v>
      </c>
      <c r="T2694" s="1">
        <v>0</v>
      </c>
      <c r="U2694" s="10">
        <v>6.9384000000000006</v>
      </c>
    </row>
    <row r="2695" spans="1:21" ht="16.5" x14ac:dyDescent="0.3">
      <c r="A2695" t="s">
        <v>7676</v>
      </c>
      <c r="B2695" s="2">
        <v>44280</v>
      </c>
      <c r="C2695" s="2">
        <v>44285</v>
      </c>
      <c r="D2695" s="1" t="s">
        <v>47</v>
      </c>
      <c r="E2695" s="1" t="s">
        <v>4335</v>
      </c>
      <c r="F2695" s="1" t="s">
        <v>4336</v>
      </c>
      <c r="G2695" s="1" t="s">
        <v>38</v>
      </c>
      <c r="H2695" s="1" t="s">
        <v>24</v>
      </c>
      <c r="I2695" s="1" t="s">
        <v>92</v>
      </c>
      <c r="J2695" s="1" t="s">
        <v>93</v>
      </c>
      <c r="K2695" s="1">
        <v>98103</v>
      </c>
      <c r="L2695" s="1" t="s">
        <v>41</v>
      </c>
      <c r="M2695" s="1" t="s">
        <v>4611</v>
      </c>
      <c r="N2695" s="1" t="s">
        <v>43</v>
      </c>
      <c r="O2695" s="1" t="s">
        <v>65</v>
      </c>
      <c r="P2695" s="1" t="s">
        <v>4612</v>
      </c>
      <c r="Q2695" s="10">
        <v>23.1</v>
      </c>
      <c r="R2695" s="10">
        <v>2</v>
      </c>
      <c r="S2695" s="10">
        <v>46.2</v>
      </c>
      <c r="T2695" s="1">
        <v>0</v>
      </c>
      <c r="U2695" s="10">
        <v>6.93</v>
      </c>
    </row>
    <row r="2696" spans="1:21" ht="16.5" x14ac:dyDescent="0.3">
      <c r="A2696" t="s">
        <v>956</v>
      </c>
      <c r="B2696" s="2">
        <v>44531</v>
      </c>
      <c r="C2696" s="2">
        <v>44533</v>
      </c>
      <c r="D2696" s="1" t="s">
        <v>20</v>
      </c>
      <c r="E2696" s="1" t="s">
        <v>957</v>
      </c>
      <c r="F2696" s="1" t="s">
        <v>958</v>
      </c>
      <c r="G2696" s="1" t="s">
        <v>23</v>
      </c>
      <c r="H2696" s="1" t="s">
        <v>24</v>
      </c>
      <c r="I2696" s="1" t="s">
        <v>261</v>
      </c>
      <c r="J2696" s="1" t="s">
        <v>262</v>
      </c>
      <c r="K2696" s="1">
        <v>10009</v>
      </c>
      <c r="L2696" s="1" t="s">
        <v>143</v>
      </c>
      <c r="M2696" s="1" t="s">
        <v>959</v>
      </c>
      <c r="N2696" s="1" t="s">
        <v>68</v>
      </c>
      <c r="O2696" s="1" t="s">
        <v>156</v>
      </c>
      <c r="P2696" s="1" t="s">
        <v>960</v>
      </c>
      <c r="Q2696" s="10">
        <v>20.37</v>
      </c>
      <c r="R2696" s="10">
        <v>3</v>
      </c>
      <c r="S2696" s="10">
        <v>61.11</v>
      </c>
      <c r="T2696" s="1">
        <v>0</v>
      </c>
      <c r="U2696" s="10">
        <v>6.9258000000000006</v>
      </c>
    </row>
    <row r="2697" spans="1:21" ht="16.5" x14ac:dyDescent="0.3">
      <c r="A2697" t="s">
        <v>9261</v>
      </c>
      <c r="B2697" s="2">
        <v>43366</v>
      </c>
      <c r="C2697" s="2">
        <v>43373</v>
      </c>
      <c r="D2697" s="1" t="s">
        <v>47</v>
      </c>
      <c r="E2697" s="1" t="s">
        <v>5795</v>
      </c>
      <c r="F2697" s="1" t="s">
        <v>5796</v>
      </c>
      <c r="G2697" s="1" t="s">
        <v>99</v>
      </c>
      <c r="H2697" s="1" t="s">
        <v>24</v>
      </c>
      <c r="I2697" s="1" t="s">
        <v>261</v>
      </c>
      <c r="J2697" s="1" t="s">
        <v>262</v>
      </c>
      <c r="K2697" s="1">
        <v>10011</v>
      </c>
      <c r="L2697" s="1" t="s">
        <v>143</v>
      </c>
      <c r="M2697" s="1" t="s">
        <v>316</v>
      </c>
      <c r="N2697" s="1" t="s">
        <v>43</v>
      </c>
      <c r="O2697" s="1" t="s">
        <v>72</v>
      </c>
      <c r="P2697" s="1" t="s">
        <v>317</v>
      </c>
      <c r="Q2697" s="10">
        <v>18.463999999999999</v>
      </c>
      <c r="R2697" s="10">
        <v>4</v>
      </c>
      <c r="S2697" s="10">
        <v>73.855999999999995</v>
      </c>
      <c r="T2697" s="1">
        <v>0.2</v>
      </c>
      <c r="U2697" s="10">
        <v>6.9239999999999995</v>
      </c>
    </row>
    <row r="2698" spans="1:21" ht="16.5" x14ac:dyDescent="0.3">
      <c r="A2698" t="s">
        <v>10161</v>
      </c>
      <c r="B2698" s="2">
        <v>44342</v>
      </c>
      <c r="C2698" s="2">
        <v>44346</v>
      </c>
      <c r="D2698" s="1" t="s">
        <v>47</v>
      </c>
      <c r="E2698" s="1" t="s">
        <v>2427</v>
      </c>
      <c r="F2698" s="1" t="s">
        <v>2428</v>
      </c>
      <c r="G2698" s="1" t="s">
        <v>23</v>
      </c>
      <c r="H2698" s="1" t="s">
        <v>24</v>
      </c>
      <c r="I2698" s="1" t="s">
        <v>3257</v>
      </c>
      <c r="J2698" s="1" t="s">
        <v>310</v>
      </c>
      <c r="K2698" s="1">
        <v>22801</v>
      </c>
      <c r="L2698" s="1" t="s">
        <v>27</v>
      </c>
      <c r="M2698" s="1" t="s">
        <v>6714</v>
      </c>
      <c r="N2698" s="1" t="s">
        <v>68</v>
      </c>
      <c r="O2698" s="1" t="s">
        <v>156</v>
      </c>
      <c r="P2698" s="1" t="s">
        <v>6715</v>
      </c>
      <c r="Q2698" s="10">
        <v>23.08</v>
      </c>
      <c r="R2698" s="10">
        <v>2</v>
      </c>
      <c r="S2698" s="10">
        <v>46.16</v>
      </c>
      <c r="T2698" s="1">
        <v>0</v>
      </c>
      <c r="U2698" s="10">
        <v>6.9239999999999995</v>
      </c>
    </row>
    <row r="2699" spans="1:21" ht="16.5" x14ac:dyDescent="0.3">
      <c r="A2699" t="s">
        <v>4800</v>
      </c>
      <c r="B2699" s="2">
        <v>43795</v>
      </c>
      <c r="C2699" s="2">
        <v>43799</v>
      </c>
      <c r="D2699" s="1" t="s">
        <v>47</v>
      </c>
      <c r="E2699" s="1" t="s">
        <v>2646</v>
      </c>
      <c r="F2699" s="1" t="s">
        <v>2647</v>
      </c>
      <c r="G2699" s="1" t="s">
        <v>38</v>
      </c>
      <c r="H2699" s="1" t="s">
        <v>24</v>
      </c>
      <c r="I2699" s="1" t="s">
        <v>4801</v>
      </c>
      <c r="J2699" s="1" t="s">
        <v>1231</v>
      </c>
      <c r="K2699" s="1">
        <v>1453</v>
      </c>
      <c r="L2699" s="1" t="s">
        <v>143</v>
      </c>
      <c r="M2699" s="1" t="s">
        <v>785</v>
      </c>
      <c r="N2699" s="1" t="s">
        <v>43</v>
      </c>
      <c r="O2699" s="1" t="s">
        <v>72</v>
      </c>
      <c r="P2699" s="1" t="s">
        <v>786</v>
      </c>
      <c r="Q2699" s="10">
        <v>14.73</v>
      </c>
      <c r="R2699" s="10">
        <v>3</v>
      </c>
      <c r="S2699" s="10">
        <v>44.19</v>
      </c>
      <c r="T2699" s="1">
        <v>0</v>
      </c>
      <c r="U2699" s="10">
        <v>6.9230999999999998</v>
      </c>
    </row>
    <row r="2700" spans="1:21" ht="16.5" x14ac:dyDescent="0.3">
      <c r="A2700" t="s">
        <v>5004</v>
      </c>
      <c r="B2700" s="2">
        <v>43313</v>
      </c>
      <c r="C2700" s="2">
        <v>43315</v>
      </c>
      <c r="D2700" s="1" t="s">
        <v>183</v>
      </c>
      <c r="E2700" s="1" t="s">
        <v>5005</v>
      </c>
      <c r="F2700" s="1" t="s">
        <v>5006</v>
      </c>
      <c r="G2700" s="1" t="s">
        <v>23</v>
      </c>
      <c r="H2700" s="1" t="s">
        <v>24</v>
      </c>
      <c r="I2700" s="1" t="s">
        <v>124</v>
      </c>
      <c r="J2700" s="1" t="s">
        <v>40</v>
      </c>
      <c r="K2700" s="1">
        <v>94122</v>
      </c>
      <c r="L2700" s="1" t="s">
        <v>41</v>
      </c>
      <c r="M2700" s="1" t="s">
        <v>5007</v>
      </c>
      <c r="N2700" s="1" t="s">
        <v>43</v>
      </c>
      <c r="O2700" s="1" t="s">
        <v>72</v>
      </c>
      <c r="P2700" s="1" t="s">
        <v>5008</v>
      </c>
      <c r="Q2700" s="10">
        <v>19.752000000000002</v>
      </c>
      <c r="R2700" s="10">
        <v>3</v>
      </c>
      <c r="S2700" s="10">
        <v>59.256000000000007</v>
      </c>
      <c r="T2700" s="1">
        <v>0.2</v>
      </c>
      <c r="U2700" s="10">
        <v>6.9131999999999998</v>
      </c>
    </row>
    <row r="2701" spans="1:21" ht="16.5" x14ac:dyDescent="0.3">
      <c r="A2701" t="s">
        <v>10229</v>
      </c>
      <c r="B2701" s="2">
        <v>44166</v>
      </c>
      <c r="C2701" s="2">
        <v>44170</v>
      </c>
      <c r="D2701" s="1" t="s">
        <v>47</v>
      </c>
      <c r="E2701" s="1" t="s">
        <v>783</v>
      </c>
      <c r="F2701" s="1" t="s">
        <v>784</v>
      </c>
      <c r="G2701" s="1" t="s">
        <v>38</v>
      </c>
      <c r="H2701" s="1" t="s">
        <v>24</v>
      </c>
      <c r="I2701" s="1" t="s">
        <v>39</v>
      </c>
      <c r="J2701" s="1" t="s">
        <v>40</v>
      </c>
      <c r="K2701" s="1">
        <v>90004</v>
      </c>
      <c r="L2701" s="1" t="s">
        <v>41</v>
      </c>
      <c r="M2701" s="1" t="s">
        <v>563</v>
      </c>
      <c r="N2701" s="1" t="s">
        <v>43</v>
      </c>
      <c r="O2701" s="1" t="s">
        <v>65</v>
      </c>
      <c r="P2701" s="1" t="s">
        <v>564</v>
      </c>
      <c r="Q2701" s="10">
        <v>23.04</v>
      </c>
      <c r="R2701" s="10">
        <v>8</v>
      </c>
      <c r="S2701" s="10">
        <v>184.32</v>
      </c>
      <c r="T2701" s="1">
        <v>0</v>
      </c>
      <c r="U2701" s="10">
        <v>6.911999999999999</v>
      </c>
    </row>
    <row r="2702" spans="1:21" ht="16.5" x14ac:dyDescent="0.3">
      <c r="A2702" t="s">
        <v>10482</v>
      </c>
      <c r="B2702" s="2">
        <v>43415</v>
      </c>
      <c r="C2702" s="2">
        <v>43417</v>
      </c>
      <c r="D2702" s="1" t="s">
        <v>183</v>
      </c>
      <c r="E2702" s="1" t="s">
        <v>764</v>
      </c>
      <c r="F2702" s="1" t="s">
        <v>765</v>
      </c>
      <c r="G2702" s="1" t="s">
        <v>38</v>
      </c>
      <c r="H2702" s="1" t="s">
        <v>24</v>
      </c>
      <c r="I2702" s="1" t="s">
        <v>92</v>
      </c>
      <c r="J2702" s="1" t="s">
        <v>93</v>
      </c>
      <c r="K2702" s="1">
        <v>98115</v>
      </c>
      <c r="L2702" s="1" t="s">
        <v>41</v>
      </c>
      <c r="M2702" s="1" t="s">
        <v>74</v>
      </c>
      <c r="N2702" s="1" t="s">
        <v>43</v>
      </c>
      <c r="O2702" s="1" t="s">
        <v>75</v>
      </c>
      <c r="P2702" s="1" t="s">
        <v>76</v>
      </c>
      <c r="Q2702" s="10">
        <v>22.98</v>
      </c>
      <c r="R2702" s="10">
        <v>1</v>
      </c>
      <c r="S2702" s="10">
        <v>22.98</v>
      </c>
      <c r="T2702" s="1">
        <v>0</v>
      </c>
      <c r="U2702" s="10">
        <v>6.8939999999999984</v>
      </c>
    </row>
    <row r="2703" spans="1:21" ht="16.5" x14ac:dyDescent="0.3">
      <c r="A2703" t="s">
        <v>5906</v>
      </c>
      <c r="B2703" s="2">
        <v>43909</v>
      </c>
      <c r="C2703" s="2">
        <v>43911</v>
      </c>
      <c r="D2703" s="1" t="s">
        <v>20</v>
      </c>
      <c r="E2703" s="1" t="s">
        <v>5205</v>
      </c>
      <c r="F2703" s="1" t="s">
        <v>5206</v>
      </c>
      <c r="G2703" s="1" t="s">
        <v>23</v>
      </c>
      <c r="H2703" s="1" t="s">
        <v>24</v>
      </c>
      <c r="I2703" s="1" t="s">
        <v>2309</v>
      </c>
      <c r="J2703" s="1" t="s">
        <v>262</v>
      </c>
      <c r="K2703" s="1">
        <v>11572</v>
      </c>
      <c r="L2703" s="1" t="s">
        <v>143</v>
      </c>
      <c r="M2703" s="1" t="s">
        <v>5907</v>
      </c>
      <c r="N2703" s="1" t="s">
        <v>29</v>
      </c>
      <c r="O2703" s="1" t="s">
        <v>62</v>
      </c>
      <c r="P2703" s="1" t="s">
        <v>5908</v>
      </c>
      <c r="Q2703" s="10">
        <v>14.98</v>
      </c>
      <c r="R2703" s="10">
        <v>1</v>
      </c>
      <c r="S2703" s="10">
        <v>14.98</v>
      </c>
      <c r="T2703" s="1">
        <v>0</v>
      </c>
      <c r="U2703" s="10">
        <v>6.8908000000000005</v>
      </c>
    </row>
    <row r="2704" spans="1:21" ht="16.5" x14ac:dyDescent="0.3">
      <c r="A2704" t="s">
        <v>8628</v>
      </c>
      <c r="B2704" s="2">
        <v>44219</v>
      </c>
      <c r="C2704" s="2">
        <v>44224</v>
      </c>
      <c r="D2704" s="1" t="s">
        <v>47</v>
      </c>
      <c r="E2704" s="1" t="s">
        <v>2386</v>
      </c>
      <c r="F2704" s="1" t="s">
        <v>2387</v>
      </c>
      <c r="G2704" s="1" t="s">
        <v>38</v>
      </c>
      <c r="H2704" s="1" t="s">
        <v>24</v>
      </c>
      <c r="I2704" s="1" t="s">
        <v>92</v>
      </c>
      <c r="J2704" s="1" t="s">
        <v>93</v>
      </c>
      <c r="K2704" s="1">
        <v>98103</v>
      </c>
      <c r="L2704" s="1" t="s">
        <v>41</v>
      </c>
      <c r="M2704" s="1" t="s">
        <v>4637</v>
      </c>
      <c r="N2704" s="1" t="s">
        <v>43</v>
      </c>
      <c r="O2704" s="1" t="s">
        <v>72</v>
      </c>
      <c r="P2704" s="1" t="s">
        <v>4638</v>
      </c>
      <c r="Q2704" s="10">
        <v>19.68</v>
      </c>
      <c r="R2704" s="10">
        <v>5</v>
      </c>
      <c r="S2704" s="10">
        <v>98.4</v>
      </c>
      <c r="T2704" s="1">
        <v>0.2</v>
      </c>
      <c r="U2704" s="10">
        <v>6.8879999999999981</v>
      </c>
    </row>
    <row r="2705" spans="1:21" ht="16.5" x14ac:dyDescent="0.3">
      <c r="A2705" t="s">
        <v>2368</v>
      </c>
      <c r="B2705" s="2">
        <v>43463</v>
      </c>
      <c r="C2705" s="2">
        <v>43467</v>
      </c>
      <c r="D2705" s="1" t="s">
        <v>47</v>
      </c>
      <c r="E2705" s="1" t="s">
        <v>2369</v>
      </c>
      <c r="F2705" s="1" t="s">
        <v>2370</v>
      </c>
      <c r="G2705" s="1" t="s">
        <v>23</v>
      </c>
      <c r="H2705" s="1" t="s">
        <v>24</v>
      </c>
      <c r="I2705" s="1" t="s">
        <v>2371</v>
      </c>
      <c r="J2705" s="1" t="s">
        <v>224</v>
      </c>
      <c r="K2705" s="1">
        <v>55016</v>
      </c>
      <c r="L2705" s="1" t="s">
        <v>102</v>
      </c>
      <c r="M2705" s="1" t="s">
        <v>2206</v>
      </c>
      <c r="N2705" s="1" t="s">
        <v>43</v>
      </c>
      <c r="O2705" s="1" t="s">
        <v>56</v>
      </c>
      <c r="P2705" s="1" t="s">
        <v>2207</v>
      </c>
      <c r="Q2705" s="10">
        <v>24.56</v>
      </c>
      <c r="R2705" s="10">
        <v>2</v>
      </c>
      <c r="S2705" s="10">
        <v>49.12</v>
      </c>
      <c r="T2705" s="1">
        <v>0</v>
      </c>
      <c r="U2705" s="10">
        <v>6.8767999999999994</v>
      </c>
    </row>
    <row r="2706" spans="1:21" ht="16.5" x14ac:dyDescent="0.3">
      <c r="A2706" t="s">
        <v>2770</v>
      </c>
      <c r="B2706" s="2">
        <v>43439</v>
      </c>
      <c r="C2706" s="2">
        <v>43446</v>
      </c>
      <c r="D2706" s="1" t="s">
        <v>47</v>
      </c>
      <c r="E2706" s="1" t="s">
        <v>974</v>
      </c>
      <c r="F2706" s="1" t="s">
        <v>975</v>
      </c>
      <c r="G2706" s="1" t="s">
        <v>23</v>
      </c>
      <c r="H2706" s="1" t="s">
        <v>24</v>
      </c>
      <c r="I2706" s="1" t="s">
        <v>2771</v>
      </c>
      <c r="J2706" s="1" t="s">
        <v>310</v>
      </c>
      <c r="K2706" s="1">
        <v>22304</v>
      </c>
      <c r="L2706" s="1" t="s">
        <v>27</v>
      </c>
      <c r="M2706" s="1" t="s">
        <v>2206</v>
      </c>
      <c r="N2706" s="1" t="s">
        <v>43</v>
      </c>
      <c r="O2706" s="1" t="s">
        <v>56</v>
      </c>
      <c r="P2706" s="1" t="s">
        <v>2207</v>
      </c>
      <c r="Q2706" s="10">
        <v>24.56</v>
      </c>
      <c r="R2706" s="10">
        <v>2</v>
      </c>
      <c r="S2706" s="10">
        <v>49.12</v>
      </c>
      <c r="T2706" s="1">
        <v>0</v>
      </c>
      <c r="U2706" s="10">
        <v>6.8767999999999994</v>
      </c>
    </row>
    <row r="2707" spans="1:21" ht="16.5" x14ac:dyDescent="0.3">
      <c r="A2707" t="s">
        <v>10165</v>
      </c>
      <c r="B2707" s="2">
        <v>43628</v>
      </c>
      <c r="C2707" s="2">
        <v>43632</v>
      </c>
      <c r="D2707" s="1" t="s">
        <v>47</v>
      </c>
      <c r="E2707" s="1" t="s">
        <v>3685</v>
      </c>
      <c r="F2707" s="1" t="s">
        <v>3686</v>
      </c>
      <c r="G2707" s="1" t="s">
        <v>99</v>
      </c>
      <c r="H2707" s="1" t="s">
        <v>24</v>
      </c>
      <c r="I2707" s="1" t="s">
        <v>488</v>
      </c>
      <c r="J2707" s="1" t="s">
        <v>249</v>
      </c>
      <c r="K2707" s="1">
        <v>47201</v>
      </c>
      <c r="L2707" s="1" t="s">
        <v>102</v>
      </c>
      <c r="M2707" s="1" t="s">
        <v>2206</v>
      </c>
      <c r="N2707" s="1" t="s">
        <v>43</v>
      </c>
      <c r="O2707" s="1" t="s">
        <v>56</v>
      </c>
      <c r="P2707" s="1" t="s">
        <v>2207</v>
      </c>
      <c r="Q2707" s="10">
        <v>24.56</v>
      </c>
      <c r="R2707" s="10">
        <v>2</v>
      </c>
      <c r="S2707" s="10">
        <v>49.12</v>
      </c>
      <c r="T2707" s="1">
        <v>0</v>
      </c>
      <c r="U2707" s="10">
        <v>6.8767999999999994</v>
      </c>
    </row>
    <row r="2708" spans="1:21" ht="16.5" x14ac:dyDescent="0.3">
      <c r="A2708" t="s">
        <v>10510</v>
      </c>
      <c r="B2708" s="2">
        <v>44288</v>
      </c>
      <c r="C2708" s="2">
        <v>44292</v>
      </c>
      <c r="D2708" s="1" t="s">
        <v>47</v>
      </c>
      <c r="E2708" s="1" t="s">
        <v>7087</v>
      </c>
      <c r="F2708" s="1" t="s">
        <v>7088</v>
      </c>
      <c r="G2708" s="1" t="s">
        <v>23</v>
      </c>
      <c r="H2708" s="1" t="s">
        <v>24</v>
      </c>
      <c r="I2708" s="1" t="s">
        <v>348</v>
      </c>
      <c r="J2708" s="1" t="s">
        <v>349</v>
      </c>
      <c r="K2708" s="1">
        <v>35601</v>
      </c>
      <c r="L2708" s="1" t="s">
        <v>27</v>
      </c>
      <c r="M2708" s="1" t="s">
        <v>2459</v>
      </c>
      <c r="N2708" s="1" t="s">
        <v>43</v>
      </c>
      <c r="O2708" s="1" t="s">
        <v>44</v>
      </c>
      <c r="P2708" s="1" t="s">
        <v>2460</v>
      </c>
      <c r="Q2708" s="10">
        <v>14.940000000000001</v>
      </c>
      <c r="R2708" s="10">
        <v>3</v>
      </c>
      <c r="S2708" s="10">
        <v>44.820000000000007</v>
      </c>
      <c r="T2708" s="1">
        <v>0</v>
      </c>
      <c r="U2708" s="10">
        <v>6.8723999999999998</v>
      </c>
    </row>
    <row r="2709" spans="1:21" ht="16.5" x14ac:dyDescent="0.3">
      <c r="A2709" t="s">
        <v>35</v>
      </c>
      <c r="B2709" s="2">
        <v>43994</v>
      </c>
      <c r="C2709" s="2">
        <v>43998</v>
      </c>
      <c r="D2709" s="1" t="s">
        <v>20</v>
      </c>
      <c r="E2709" s="1" t="s">
        <v>36</v>
      </c>
      <c r="F2709" s="1" t="s">
        <v>37</v>
      </c>
      <c r="G2709" s="1" t="s">
        <v>38</v>
      </c>
      <c r="H2709" s="1" t="s">
        <v>24</v>
      </c>
      <c r="I2709" s="1" t="s">
        <v>39</v>
      </c>
      <c r="J2709" s="1" t="s">
        <v>40</v>
      </c>
      <c r="K2709" s="1">
        <v>90036</v>
      </c>
      <c r="L2709" s="1" t="s">
        <v>41</v>
      </c>
      <c r="M2709" s="1" t="s">
        <v>42</v>
      </c>
      <c r="N2709" s="1" t="s">
        <v>43</v>
      </c>
      <c r="O2709" s="1" t="s">
        <v>44</v>
      </c>
      <c r="P2709" s="1" t="s">
        <v>45</v>
      </c>
      <c r="Q2709" s="10">
        <v>14.62</v>
      </c>
      <c r="R2709" s="10">
        <v>2</v>
      </c>
      <c r="S2709" s="10">
        <v>29.24</v>
      </c>
      <c r="T2709" s="1">
        <v>0</v>
      </c>
      <c r="U2709" s="10">
        <v>6.8713999999999995</v>
      </c>
    </row>
    <row r="2710" spans="1:21" ht="16.5" x14ac:dyDescent="0.3">
      <c r="A2710" t="s">
        <v>635</v>
      </c>
      <c r="B2710" s="2">
        <v>44155</v>
      </c>
      <c r="C2710" s="2">
        <v>44159</v>
      </c>
      <c r="D2710" s="1" t="s">
        <v>47</v>
      </c>
      <c r="E2710" s="1" t="s">
        <v>636</v>
      </c>
      <c r="F2710" s="1" t="s">
        <v>637</v>
      </c>
      <c r="G2710" s="1" t="s">
        <v>23</v>
      </c>
      <c r="H2710" s="1" t="s">
        <v>24</v>
      </c>
      <c r="I2710" s="1" t="s">
        <v>638</v>
      </c>
      <c r="J2710" s="1" t="s">
        <v>639</v>
      </c>
      <c r="K2710" s="1">
        <v>73034</v>
      </c>
      <c r="L2710" s="1" t="s">
        <v>102</v>
      </c>
      <c r="M2710" s="1" t="s">
        <v>640</v>
      </c>
      <c r="N2710" s="1" t="s">
        <v>43</v>
      </c>
      <c r="O2710" s="1" t="s">
        <v>44</v>
      </c>
      <c r="P2710" s="1" t="s">
        <v>641</v>
      </c>
      <c r="Q2710" s="10">
        <v>14.62</v>
      </c>
      <c r="R2710" s="10">
        <v>2</v>
      </c>
      <c r="S2710" s="10">
        <v>29.24</v>
      </c>
      <c r="T2710" s="1">
        <v>0</v>
      </c>
      <c r="U2710" s="10">
        <v>6.8713999999999995</v>
      </c>
    </row>
    <row r="2711" spans="1:21" ht="16.5" x14ac:dyDescent="0.3">
      <c r="A2711" t="s">
        <v>5210</v>
      </c>
      <c r="B2711" s="2">
        <v>44397</v>
      </c>
      <c r="C2711" s="2">
        <v>44402</v>
      </c>
      <c r="D2711" s="1" t="s">
        <v>47</v>
      </c>
      <c r="E2711" s="1" t="s">
        <v>5211</v>
      </c>
      <c r="F2711" s="1" t="s">
        <v>5212</v>
      </c>
      <c r="G2711" s="1" t="s">
        <v>38</v>
      </c>
      <c r="H2711" s="1" t="s">
        <v>24</v>
      </c>
      <c r="I2711" s="1" t="s">
        <v>5213</v>
      </c>
      <c r="J2711" s="1" t="s">
        <v>5214</v>
      </c>
      <c r="K2711" s="1">
        <v>57103</v>
      </c>
      <c r="L2711" s="1" t="s">
        <v>102</v>
      </c>
      <c r="M2711" s="1" t="s">
        <v>2581</v>
      </c>
      <c r="N2711" s="1" t="s">
        <v>43</v>
      </c>
      <c r="O2711" s="1" t="s">
        <v>44</v>
      </c>
      <c r="P2711" s="1" t="s">
        <v>2582</v>
      </c>
      <c r="Q2711" s="10">
        <v>14.62</v>
      </c>
      <c r="R2711" s="10">
        <v>2</v>
      </c>
      <c r="S2711" s="10">
        <v>29.24</v>
      </c>
      <c r="T2711" s="1">
        <v>0</v>
      </c>
      <c r="U2711" s="10">
        <v>6.8713999999999995</v>
      </c>
    </row>
    <row r="2712" spans="1:21" ht="16.5" x14ac:dyDescent="0.3">
      <c r="A2712" t="s">
        <v>8202</v>
      </c>
      <c r="B2712" s="2">
        <v>43993</v>
      </c>
      <c r="C2712" s="2">
        <v>43997</v>
      </c>
      <c r="D2712" s="1" t="s">
        <v>47</v>
      </c>
      <c r="E2712" s="1" t="s">
        <v>2773</v>
      </c>
      <c r="F2712" s="1" t="s">
        <v>2774</v>
      </c>
      <c r="G2712" s="1" t="s">
        <v>23</v>
      </c>
      <c r="H2712" s="1" t="s">
        <v>24</v>
      </c>
      <c r="I2712" s="1" t="s">
        <v>92</v>
      </c>
      <c r="J2712" s="1" t="s">
        <v>93</v>
      </c>
      <c r="K2712" s="1">
        <v>98103</v>
      </c>
      <c r="L2712" s="1" t="s">
        <v>41</v>
      </c>
      <c r="M2712" s="1" t="s">
        <v>2581</v>
      </c>
      <c r="N2712" s="1" t="s">
        <v>43</v>
      </c>
      <c r="O2712" s="1" t="s">
        <v>44</v>
      </c>
      <c r="P2712" s="1" t="s">
        <v>2582</v>
      </c>
      <c r="Q2712" s="10">
        <v>14.62</v>
      </c>
      <c r="R2712" s="10">
        <v>2</v>
      </c>
      <c r="S2712" s="10">
        <v>29.24</v>
      </c>
      <c r="T2712" s="1">
        <v>0</v>
      </c>
      <c r="U2712" s="10">
        <v>6.8713999999999995</v>
      </c>
    </row>
    <row r="2713" spans="1:21" ht="16.5" x14ac:dyDescent="0.3">
      <c r="A2713" t="s">
        <v>10000</v>
      </c>
      <c r="B2713" s="2">
        <v>43453</v>
      </c>
      <c r="C2713" s="2">
        <v>43455</v>
      </c>
      <c r="D2713" s="1" t="s">
        <v>183</v>
      </c>
      <c r="E2713" s="1" t="s">
        <v>1370</v>
      </c>
      <c r="F2713" s="1" t="s">
        <v>1371</v>
      </c>
      <c r="G2713" s="1" t="s">
        <v>38</v>
      </c>
      <c r="H2713" s="1" t="s">
        <v>24</v>
      </c>
      <c r="I2713" s="1" t="s">
        <v>39</v>
      </c>
      <c r="J2713" s="1" t="s">
        <v>40</v>
      </c>
      <c r="K2713" s="1">
        <v>90008</v>
      </c>
      <c r="L2713" s="1" t="s">
        <v>41</v>
      </c>
      <c r="M2713" s="1" t="s">
        <v>2193</v>
      </c>
      <c r="N2713" s="1" t="s">
        <v>43</v>
      </c>
      <c r="O2713" s="1" t="s">
        <v>44</v>
      </c>
      <c r="P2713" s="1" t="s">
        <v>2194</v>
      </c>
      <c r="Q2713" s="10">
        <v>14.62</v>
      </c>
      <c r="R2713" s="10">
        <v>2</v>
      </c>
      <c r="S2713" s="10">
        <v>29.24</v>
      </c>
      <c r="T2713" s="1">
        <v>0</v>
      </c>
      <c r="U2713" s="10">
        <v>6.8713999999999995</v>
      </c>
    </row>
    <row r="2714" spans="1:21" ht="16.5" x14ac:dyDescent="0.3">
      <c r="A2714" t="s">
        <v>6464</v>
      </c>
      <c r="B2714" s="2">
        <v>43732</v>
      </c>
      <c r="C2714" s="2">
        <v>43736</v>
      </c>
      <c r="D2714" s="1" t="s">
        <v>47</v>
      </c>
      <c r="E2714" s="1" t="s">
        <v>2998</v>
      </c>
      <c r="F2714" s="1" t="s">
        <v>2999</v>
      </c>
      <c r="G2714" s="1" t="s">
        <v>99</v>
      </c>
      <c r="H2714" s="1" t="s">
        <v>24</v>
      </c>
      <c r="I2714" s="1" t="s">
        <v>6465</v>
      </c>
      <c r="J2714" s="1" t="s">
        <v>480</v>
      </c>
      <c r="K2714" s="1">
        <v>52001</v>
      </c>
      <c r="L2714" s="1" t="s">
        <v>102</v>
      </c>
      <c r="M2714" s="1" t="s">
        <v>172</v>
      </c>
      <c r="N2714" s="1" t="s">
        <v>43</v>
      </c>
      <c r="O2714" s="1" t="s">
        <v>72</v>
      </c>
      <c r="P2714" s="1" t="s">
        <v>173</v>
      </c>
      <c r="Q2714" s="10">
        <v>15.24</v>
      </c>
      <c r="R2714" s="10">
        <v>4</v>
      </c>
      <c r="S2714" s="10">
        <v>60.96</v>
      </c>
      <c r="T2714" s="1">
        <v>0</v>
      </c>
      <c r="U2714" s="10">
        <v>6.8579999999999988</v>
      </c>
    </row>
    <row r="2715" spans="1:21" ht="16.5" x14ac:dyDescent="0.3">
      <c r="A2715" t="s">
        <v>10269</v>
      </c>
      <c r="B2715" s="2">
        <v>43733</v>
      </c>
      <c r="C2715" s="2">
        <v>43733</v>
      </c>
      <c r="D2715" s="1" t="s">
        <v>1276</v>
      </c>
      <c r="E2715" s="1" t="s">
        <v>1922</v>
      </c>
      <c r="F2715" s="1" t="s">
        <v>1923</v>
      </c>
      <c r="G2715" s="1" t="s">
        <v>23</v>
      </c>
      <c r="H2715" s="1" t="s">
        <v>24</v>
      </c>
      <c r="I2715" s="1" t="s">
        <v>3635</v>
      </c>
      <c r="J2715" s="1" t="s">
        <v>262</v>
      </c>
      <c r="K2715" s="1">
        <v>11520</v>
      </c>
      <c r="L2715" s="1" t="s">
        <v>143</v>
      </c>
      <c r="M2715" s="1" t="s">
        <v>8172</v>
      </c>
      <c r="N2715" s="1" t="s">
        <v>29</v>
      </c>
      <c r="O2715" s="1" t="s">
        <v>33</v>
      </c>
      <c r="P2715" s="1" t="s">
        <v>8173</v>
      </c>
      <c r="Q2715" s="10">
        <v>102.58200000000001</v>
      </c>
      <c r="R2715" s="10">
        <v>1</v>
      </c>
      <c r="S2715" s="10">
        <v>102.58200000000001</v>
      </c>
      <c r="T2715" s="1">
        <v>0.1</v>
      </c>
      <c r="U2715" s="10">
        <v>6.8388000000000009</v>
      </c>
    </row>
    <row r="2716" spans="1:21" ht="16.5" x14ac:dyDescent="0.3">
      <c r="A2716" t="s">
        <v>6705</v>
      </c>
      <c r="B2716" s="2">
        <v>44554</v>
      </c>
      <c r="C2716" s="2">
        <v>44559</v>
      </c>
      <c r="D2716" s="1" t="s">
        <v>47</v>
      </c>
      <c r="E2716" s="1" t="s">
        <v>4706</v>
      </c>
      <c r="F2716" s="1" t="s">
        <v>4707</v>
      </c>
      <c r="G2716" s="1" t="s">
        <v>38</v>
      </c>
      <c r="H2716" s="1" t="s">
        <v>24</v>
      </c>
      <c r="I2716" s="1" t="s">
        <v>380</v>
      </c>
      <c r="J2716" s="1" t="s">
        <v>262</v>
      </c>
      <c r="K2716" s="1">
        <v>14609</v>
      </c>
      <c r="L2716" s="1" t="s">
        <v>143</v>
      </c>
      <c r="M2716" s="1" t="s">
        <v>2962</v>
      </c>
      <c r="N2716" s="1" t="s">
        <v>29</v>
      </c>
      <c r="O2716" s="1" t="s">
        <v>62</v>
      </c>
      <c r="P2716" s="1" t="s">
        <v>2963</v>
      </c>
      <c r="Q2716" s="10">
        <v>37.93</v>
      </c>
      <c r="R2716" s="10">
        <v>1</v>
      </c>
      <c r="S2716" s="10">
        <v>37.93</v>
      </c>
      <c r="T2716" s="1">
        <v>0</v>
      </c>
      <c r="U2716" s="10">
        <v>6.8273999999999972</v>
      </c>
    </row>
    <row r="2717" spans="1:21" ht="16.5" x14ac:dyDescent="0.3">
      <c r="A2717" t="s">
        <v>8474</v>
      </c>
      <c r="B2717" s="2">
        <v>43708</v>
      </c>
      <c r="C2717" s="2">
        <v>43713</v>
      </c>
      <c r="D2717" s="1" t="s">
        <v>47</v>
      </c>
      <c r="E2717" s="1" t="s">
        <v>1481</v>
      </c>
      <c r="F2717" s="1" t="s">
        <v>1482</v>
      </c>
      <c r="G2717" s="1" t="s">
        <v>99</v>
      </c>
      <c r="H2717" s="1" t="s">
        <v>24</v>
      </c>
      <c r="I2717" s="1" t="s">
        <v>6996</v>
      </c>
      <c r="J2717" s="1" t="s">
        <v>101</v>
      </c>
      <c r="K2717" s="1">
        <v>76021</v>
      </c>
      <c r="L2717" s="1" t="s">
        <v>102</v>
      </c>
      <c r="M2717" s="1" t="s">
        <v>4946</v>
      </c>
      <c r="N2717" s="1" t="s">
        <v>43</v>
      </c>
      <c r="O2717" s="1" t="s">
        <v>87</v>
      </c>
      <c r="P2717" s="1" t="s">
        <v>4947</v>
      </c>
      <c r="Q2717" s="10">
        <v>20.96</v>
      </c>
      <c r="R2717" s="10">
        <v>4</v>
      </c>
      <c r="S2717" s="10">
        <v>83.84</v>
      </c>
      <c r="T2717" s="1">
        <v>0.2</v>
      </c>
      <c r="U2717" s="10">
        <v>6.8119999999999994</v>
      </c>
    </row>
    <row r="2718" spans="1:21" ht="16.5" x14ac:dyDescent="0.3">
      <c r="A2718" t="s">
        <v>377</v>
      </c>
      <c r="B2718" s="2">
        <v>44495</v>
      </c>
      <c r="C2718" s="2">
        <v>44502</v>
      </c>
      <c r="D2718" s="1" t="s">
        <v>47</v>
      </c>
      <c r="E2718" s="1" t="s">
        <v>378</v>
      </c>
      <c r="F2718" s="1" t="s">
        <v>379</v>
      </c>
      <c r="G2718" s="1" t="s">
        <v>23</v>
      </c>
      <c r="H2718" s="1" t="s">
        <v>24</v>
      </c>
      <c r="I2718" s="1" t="s">
        <v>380</v>
      </c>
      <c r="J2718" s="1" t="s">
        <v>224</v>
      </c>
      <c r="K2718" s="1">
        <v>55901</v>
      </c>
      <c r="L2718" s="1" t="s">
        <v>102</v>
      </c>
      <c r="M2718" s="1" t="s">
        <v>381</v>
      </c>
      <c r="N2718" s="1" t="s">
        <v>68</v>
      </c>
      <c r="O2718" s="1" t="s">
        <v>156</v>
      </c>
      <c r="P2718" s="1" t="s">
        <v>382</v>
      </c>
      <c r="Q2718" s="10">
        <v>19.989999999999998</v>
      </c>
      <c r="R2718" s="10">
        <v>1</v>
      </c>
      <c r="S2718" s="10">
        <v>19.989999999999998</v>
      </c>
      <c r="T2718" s="1">
        <v>0</v>
      </c>
      <c r="U2718" s="10">
        <v>6.796599999999998</v>
      </c>
    </row>
    <row r="2719" spans="1:21" ht="16.5" x14ac:dyDescent="0.3">
      <c r="A2719" t="s">
        <v>7237</v>
      </c>
      <c r="B2719" s="2">
        <v>44440</v>
      </c>
      <c r="C2719" s="2">
        <v>44445</v>
      </c>
      <c r="D2719" s="1" t="s">
        <v>47</v>
      </c>
      <c r="E2719" s="1" t="s">
        <v>2336</v>
      </c>
      <c r="F2719" s="1" t="s">
        <v>2337</v>
      </c>
      <c r="G2719" s="1" t="s">
        <v>23</v>
      </c>
      <c r="H2719" s="1" t="s">
        <v>24</v>
      </c>
      <c r="I2719" s="1" t="s">
        <v>4486</v>
      </c>
      <c r="J2719" s="1" t="s">
        <v>93</v>
      </c>
      <c r="K2719" s="1">
        <v>98052</v>
      </c>
      <c r="L2719" s="1" t="s">
        <v>41</v>
      </c>
      <c r="M2719" s="1" t="s">
        <v>381</v>
      </c>
      <c r="N2719" s="1" t="s">
        <v>68</v>
      </c>
      <c r="O2719" s="1" t="s">
        <v>156</v>
      </c>
      <c r="P2719" s="1" t="s">
        <v>382</v>
      </c>
      <c r="Q2719" s="10">
        <v>19.989999999999998</v>
      </c>
      <c r="R2719" s="10">
        <v>1</v>
      </c>
      <c r="S2719" s="10">
        <v>19.989999999999998</v>
      </c>
      <c r="T2719" s="1">
        <v>0</v>
      </c>
      <c r="U2719" s="10">
        <v>6.796599999999998</v>
      </c>
    </row>
    <row r="2720" spans="1:21" ht="16.5" x14ac:dyDescent="0.3">
      <c r="A2720" t="s">
        <v>789</v>
      </c>
      <c r="B2720" s="2">
        <v>44371</v>
      </c>
      <c r="C2720" s="2">
        <v>44376</v>
      </c>
      <c r="D2720" s="1" t="s">
        <v>47</v>
      </c>
      <c r="E2720" s="1" t="s">
        <v>790</v>
      </c>
      <c r="F2720" s="1" t="s">
        <v>791</v>
      </c>
      <c r="G2720" s="1" t="s">
        <v>23</v>
      </c>
      <c r="H2720" s="1" t="s">
        <v>24</v>
      </c>
      <c r="I2720" s="1" t="s">
        <v>792</v>
      </c>
      <c r="J2720" s="1" t="s">
        <v>489</v>
      </c>
      <c r="K2720" s="1">
        <v>44312</v>
      </c>
      <c r="L2720" s="1" t="s">
        <v>143</v>
      </c>
      <c r="M2720" s="1" t="s">
        <v>793</v>
      </c>
      <c r="N2720" s="1" t="s">
        <v>43</v>
      </c>
      <c r="O2720" s="1" t="s">
        <v>87</v>
      </c>
      <c r="P2720" s="1" t="s">
        <v>794</v>
      </c>
      <c r="Q2720" s="10">
        <v>21.744000000000003</v>
      </c>
      <c r="R2720" s="10">
        <v>3</v>
      </c>
      <c r="S2720" s="10">
        <v>65.232000000000014</v>
      </c>
      <c r="T2720" s="1">
        <v>0.2</v>
      </c>
      <c r="U2720" s="10">
        <v>6.794999999999999</v>
      </c>
    </row>
    <row r="2721" spans="1:21" ht="16.5" x14ac:dyDescent="0.3">
      <c r="A2721" t="s">
        <v>5748</v>
      </c>
      <c r="B2721" s="2">
        <v>43377</v>
      </c>
      <c r="C2721" s="2">
        <v>43381</v>
      </c>
      <c r="D2721" s="1" t="s">
        <v>47</v>
      </c>
      <c r="E2721" s="1" t="s">
        <v>5749</v>
      </c>
      <c r="F2721" s="1" t="s">
        <v>5750</v>
      </c>
      <c r="G2721" s="1" t="s">
        <v>23</v>
      </c>
      <c r="H2721" s="1" t="s">
        <v>24</v>
      </c>
      <c r="I2721" s="1" t="s">
        <v>2073</v>
      </c>
      <c r="J2721" s="1" t="s">
        <v>40</v>
      </c>
      <c r="K2721" s="1">
        <v>94591</v>
      </c>
      <c r="L2721" s="1" t="s">
        <v>41</v>
      </c>
      <c r="M2721" s="1" t="s">
        <v>1062</v>
      </c>
      <c r="N2721" s="1" t="s">
        <v>43</v>
      </c>
      <c r="O2721" s="1" t="s">
        <v>44</v>
      </c>
      <c r="P2721" s="1" t="s">
        <v>1063</v>
      </c>
      <c r="Q2721" s="10">
        <v>14.450000000000001</v>
      </c>
      <c r="R2721" s="10">
        <v>5</v>
      </c>
      <c r="S2721" s="10">
        <v>72.25</v>
      </c>
      <c r="T2721" s="1">
        <v>0</v>
      </c>
      <c r="U2721" s="10">
        <v>6.7915000000000001</v>
      </c>
    </row>
    <row r="2722" spans="1:21" ht="16.5" x14ac:dyDescent="0.3">
      <c r="A2722" t="s">
        <v>8385</v>
      </c>
      <c r="B2722" s="2">
        <v>43902</v>
      </c>
      <c r="C2722" s="2">
        <v>43905</v>
      </c>
      <c r="D2722" s="1" t="s">
        <v>20</v>
      </c>
      <c r="E2722" s="1" t="s">
        <v>1345</v>
      </c>
      <c r="F2722" s="1" t="s">
        <v>1346</v>
      </c>
      <c r="G2722" s="1" t="s">
        <v>38</v>
      </c>
      <c r="H2722" s="1" t="s">
        <v>24</v>
      </c>
      <c r="I2722" s="1" t="s">
        <v>124</v>
      </c>
      <c r="J2722" s="1" t="s">
        <v>40</v>
      </c>
      <c r="K2722" s="1">
        <v>94109</v>
      </c>
      <c r="L2722" s="1" t="s">
        <v>41</v>
      </c>
      <c r="M2722" s="1" t="s">
        <v>1086</v>
      </c>
      <c r="N2722" s="1" t="s">
        <v>43</v>
      </c>
      <c r="O2722" s="1" t="s">
        <v>56</v>
      </c>
      <c r="P2722" s="1" t="s">
        <v>1087</v>
      </c>
      <c r="Q2722" s="10">
        <v>676.55</v>
      </c>
      <c r="R2722" s="10">
        <v>5</v>
      </c>
      <c r="S2722" s="10">
        <v>3382.75</v>
      </c>
      <c r="T2722" s="1">
        <v>0</v>
      </c>
      <c r="U2722" s="10">
        <v>6.7655000000000598</v>
      </c>
    </row>
    <row r="2723" spans="1:21" ht="16.5" x14ac:dyDescent="0.3">
      <c r="A2723" t="s">
        <v>10488</v>
      </c>
      <c r="B2723" s="2">
        <v>43427</v>
      </c>
      <c r="C2723" s="2">
        <v>43431</v>
      </c>
      <c r="D2723" s="1" t="s">
        <v>47</v>
      </c>
      <c r="E2723" s="1" t="s">
        <v>5076</v>
      </c>
      <c r="F2723" s="1" t="s">
        <v>5077</v>
      </c>
      <c r="G2723" s="1" t="s">
        <v>23</v>
      </c>
      <c r="H2723" s="1" t="s">
        <v>24</v>
      </c>
      <c r="I2723" s="1" t="s">
        <v>871</v>
      </c>
      <c r="J2723" s="1" t="s">
        <v>233</v>
      </c>
      <c r="K2723" s="1">
        <v>48227</v>
      </c>
      <c r="L2723" s="1" t="s">
        <v>102</v>
      </c>
      <c r="M2723" s="1" t="s">
        <v>2955</v>
      </c>
      <c r="N2723" s="1" t="s">
        <v>43</v>
      </c>
      <c r="O2723" s="1" t="s">
        <v>72</v>
      </c>
      <c r="P2723" s="1" t="s">
        <v>2956</v>
      </c>
      <c r="Q2723" s="10">
        <v>14.669999999999998</v>
      </c>
      <c r="R2723" s="10">
        <v>3</v>
      </c>
      <c r="S2723" s="10">
        <v>44.009999999999991</v>
      </c>
      <c r="T2723" s="1">
        <v>0</v>
      </c>
      <c r="U2723" s="10">
        <v>6.7481999999999989</v>
      </c>
    </row>
    <row r="2724" spans="1:21" ht="16.5" x14ac:dyDescent="0.3">
      <c r="A2724" t="s">
        <v>6947</v>
      </c>
      <c r="B2724" s="2">
        <v>43919</v>
      </c>
      <c r="C2724" s="2">
        <v>43923</v>
      </c>
      <c r="D2724" s="1" t="s">
        <v>47</v>
      </c>
      <c r="E2724" s="1" t="s">
        <v>456</v>
      </c>
      <c r="F2724" s="1" t="s">
        <v>457</v>
      </c>
      <c r="G2724" s="1" t="s">
        <v>23</v>
      </c>
      <c r="H2724" s="1" t="s">
        <v>24</v>
      </c>
      <c r="I2724" s="1" t="s">
        <v>261</v>
      </c>
      <c r="J2724" s="1" t="s">
        <v>262</v>
      </c>
      <c r="K2724" s="1">
        <v>10009</v>
      </c>
      <c r="L2724" s="1" t="s">
        <v>143</v>
      </c>
      <c r="M2724" s="1" t="s">
        <v>3641</v>
      </c>
      <c r="N2724" s="1" t="s">
        <v>43</v>
      </c>
      <c r="O2724" s="1" t="s">
        <v>87</v>
      </c>
      <c r="P2724" s="1" t="s">
        <v>3642</v>
      </c>
      <c r="Q2724" s="10">
        <v>13.48</v>
      </c>
      <c r="R2724" s="10">
        <v>2</v>
      </c>
      <c r="S2724" s="10">
        <v>26.96</v>
      </c>
      <c r="T2724" s="1">
        <v>0</v>
      </c>
      <c r="U2724" s="10">
        <v>6.74</v>
      </c>
    </row>
    <row r="2725" spans="1:21" ht="16.5" x14ac:dyDescent="0.3">
      <c r="A2725" t="s">
        <v>10619</v>
      </c>
      <c r="B2725" s="2">
        <v>43324</v>
      </c>
      <c r="C2725" s="2">
        <v>43325</v>
      </c>
      <c r="D2725" s="1" t="s">
        <v>183</v>
      </c>
      <c r="E2725" s="1" t="s">
        <v>2682</v>
      </c>
      <c r="F2725" s="1" t="s">
        <v>2683</v>
      </c>
      <c r="G2725" s="1" t="s">
        <v>23</v>
      </c>
      <c r="H2725" s="1" t="s">
        <v>24</v>
      </c>
      <c r="I2725" s="1" t="s">
        <v>5557</v>
      </c>
      <c r="J2725" s="1" t="s">
        <v>1258</v>
      </c>
      <c r="K2725" s="1">
        <v>30188</v>
      </c>
      <c r="L2725" s="1" t="s">
        <v>27</v>
      </c>
      <c r="M2725" s="1" t="s">
        <v>2323</v>
      </c>
      <c r="N2725" s="1" t="s">
        <v>43</v>
      </c>
      <c r="O2725" s="1" t="s">
        <v>72</v>
      </c>
      <c r="P2725" s="1" t="s">
        <v>2324</v>
      </c>
      <c r="Q2725" s="10">
        <v>14.04</v>
      </c>
      <c r="R2725" s="10">
        <v>3</v>
      </c>
      <c r="S2725" s="10">
        <v>42.12</v>
      </c>
      <c r="T2725" s="1">
        <v>0</v>
      </c>
      <c r="U2725" s="10">
        <v>6.7392000000000003</v>
      </c>
    </row>
    <row r="2726" spans="1:21" ht="16.5" x14ac:dyDescent="0.3">
      <c r="A2726" t="s">
        <v>8651</v>
      </c>
      <c r="B2726" s="2">
        <v>44179</v>
      </c>
      <c r="C2726" s="2">
        <v>44184</v>
      </c>
      <c r="D2726" s="1" t="s">
        <v>47</v>
      </c>
      <c r="E2726" s="1" t="s">
        <v>108</v>
      </c>
      <c r="F2726" s="1" t="s">
        <v>109</v>
      </c>
      <c r="G2726" s="1" t="s">
        <v>23</v>
      </c>
      <c r="H2726" s="1" t="s">
        <v>24</v>
      </c>
      <c r="I2726" s="1" t="s">
        <v>261</v>
      </c>
      <c r="J2726" s="1" t="s">
        <v>262</v>
      </c>
      <c r="K2726" s="1">
        <v>10011</v>
      </c>
      <c r="L2726" s="1" t="s">
        <v>143</v>
      </c>
      <c r="M2726" s="1" t="s">
        <v>6175</v>
      </c>
      <c r="N2726" s="1" t="s">
        <v>43</v>
      </c>
      <c r="O2726" s="1" t="s">
        <v>87</v>
      </c>
      <c r="P2726" s="1" t="s">
        <v>6176</v>
      </c>
      <c r="Q2726" s="10">
        <v>14.62</v>
      </c>
      <c r="R2726" s="10">
        <v>2</v>
      </c>
      <c r="S2726" s="10">
        <v>29.24</v>
      </c>
      <c r="T2726" s="1">
        <v>0</v>
      </c>
      <c r="U2726" s="10">
        <v>6.7251999999999992</v>
      </c>
    </row>
    <row r="2727" spans="1:21" ht="16.5" x14ac:dyDescent="0.3">
      <c r="A2727" t="s">
        <v>10368</v>
      </c>
      <c r="B2727" s="2">
        <v>43245</v>
      </c>
      <c r="C2727" s="2">
        <v>43249</v>
      </c>
      <c r="D2727" s="1" t="s">
        <v>47</v>
      </c>
      <c r="E2727" s="1" t="s">
        <v>8254</v>
      </c>
      <c r="F2727" s="1" t="s">
        <v>8255</v>
      </c>
      <c r="G2727" s="1" t="s">
        <v>23</v>
      </c>
      <c r="H2727" s="1" t="s">
        <v>24</v>
      </c>
      <c r="I2727" s="1" t="s">
        <v>261</v>
      </c>
      <c r="J2727" s="1" t="s">
        <v>262</v>
      </c>
      <c r="K2727" s="1">
        <v>10035</v>
      </c>
      <c r="L2727" s="1" t="s">
        <v>143</v>
      </c>
      <c r="M2727" s="1" t="s">
        <v>6175</v>
      </c>
      <c r="N2727" s="1" t="s">
        <v>43</v>
      </c>
      <c r="O2727" s="1" t="s">
        <v>87</v>
      </c>
      <c r="P2727" s="1" t="s">
        <v>6176</v>
      </c>
      <c r="Q2727" s="10">
        <v>14.62</v>
      </c>
      <c r="R2727" s="10">
        <v>2</v>
      </c>
      <c r="S2727" s="10">
        <v>29.24</v>
      </c>
      <c r="T2727" s="1">
        <v>0</v>
      </c>
      <c r="U2727" s="10">
        <v>6.7251999999999992</v>
      </c>
    </row>
    <row r="2728" spans="1:21" ht="16.5" x14ac:dyDescent="0.3">
      <c r="A2728" t="s">
        <v>10467</v>
      </c>
      <c r="B2728" s="2">
        <v>44220</v>
      </c>
      <c r="C2728" s="2">
        <v>44225</v>
      </c>
      <c r="D2728" s="1" t="s">
        <v>47</v>
      </c>
      <c r="E2728" s="1" t="s">
        <v>3855</v>
      </c>
      <c r="F2728" s="1" t="s">
        <v>3856</v>
      </c>
      <c r="G2728" s="1" t="s">
        <v>38</v>
      </c>
      <c r="H2728" s="1" t="s">
        <v>24</v>
      </c>
      <c r="I2728" s="1" t="s">
        <v>620</v>
      </c>
      <c r="J2728" s="1" t="s">
        <v>40</v>
      </c>
      <c r="K2728" s="1">
        <v>95123</v>
      </c>
      <c r="L2728" s="1" t="s">
        <v>41</v>
      </c>
      <c r="M2728" s="1" t="s">
        <v>136</v>
      </c>
      <c r="N2728" s="1" t="s">
        <v>43</v>
      </c>
      <c r="O2728" s="1" t="s">
        <v>75</v>
      </c>
      <c r="P2728" s="1" t="s">
        <v>137</v>
      </c>
      <c r="Q2728" s="10">
        <v>25.86</v>
      </c>
      <c r="R2728" s="10">
        <v>3</v>
      </c>
      <c r="S2728" s="10">
        <v>77.58</v>
      </c>
      <c r="T2728" s="1">
        <v>0</v>
      </c>
      <c r="U2728" s="10">
        <v>6.7236000000000002</v>
      </c>
    </row>
    <row r="2729" spans="1:21" ht="16.5" x14ac:dyDescent="0.3">
      <c r="A2729" t="s">
        <v>9987</v>
      </c>
      <c r="B2729" s="2">
        <v>43519</v>
      </c>
      <c r="C2729" s="2">
        <v>43524</v>
      </c>
      <c r="D2729" s="1" t="s">
        <v>47</v>
      </c>
      <c r="E2729" s="1" t="s">
        <v>9574</v>
      </c>
      <c r="F2729" s="1" t="s">
        <v>9575</v>
      </c>
      <c r="G2729" s="1" t="s">
        <v>99</v>
      </c>
      <c r="H2729" s="1" t="s">
        <v>24</v>
      </c>
      <c r="I2729" s="1" t="s">
        <v>261</v>
      </c>
      <c r="J2729" s="1" t="s">
        <v>262</v>
      </c>
      <c r="K2729" s="1">
        <v>10024</v>
      </c>
      <c r="L2729" s="1" t="s">
        <v>143</v>
      </c>
      <c r="M2729" s="1" t="s">
        <v>2169</v>
      </c>
      <c r="N2729" s="1" t="s">
        <v>43</v>
      </c>
      <c r="O2729" s="1" t="s">
        <v>75</v>
      </c>
      <c r="P2729" s="1" t="s">
        <v>2170</v>
      </c>
      <c r="Q2729" s="10">
        <v>26.880000000000003</v>
      </c>
      <c r="R2729" s="10">
        <v>6</v>
      </c>
      <c r="S2729" s="10">
        <v>161.28000000000003</v>
      </c>
      <c r="T2729" s="1">
        <v>0</v>
      </c>
      <c r="U2729" s="10">
        <v>6.7200000000000006</v>
      </c>
    </row>
    <row r="2730" spans="1:21" ht="16.5" x14ac:dyDescent="0.3">
      <c r="A2730" t="s">
        <v>7462</v>
      </c>
      <c r="B2730" s="2">
        <v>43712</v>
      </c>
      <c r="C2730" s="2">
        <v>43715</v>
      </c>
      <c r="D2730" s="1" t="s">
        <v>20</v>
      </c>
      <c r="E2730" s="1" t="s">
        <v>869</v>
      </c>
      <c r="F2730" s="1" t="s">
        <v>870</v>
      </c>
      <c r="G2730" s="1" t="s">
        <v>38</v>
      </c>
      <c r="H2730" s="1" t="s">
        <v>24</v>
      </c>
      <c r="I2730" s="1" t="s">
        <v>179</v>
      </c>
      <c r="J2730" s="1" t="s">
        <v>101</v>
      </c>
      <c r="K2730" s="1">
        <v>77095</v>
      </c>
      <c r="L2730" s="1" t="s">
        <v>102</v>
      </c>
      <c r="M2730" s="1" t="s">
        <v>847</v>
      </c>
      <c r="N2730" s="1" t="s">
        <v>68</v>
      </c>
      <c r="O2730" s="1" t="s">
        <v>156</v>
      </c>
      <c r="P2730" s="1" t="s">
        <v>848</v>
      </c>
      <c r="Q2730" s="10">
        <v>134.376</v>
      </c>
      <c r="R2730" s="10">
        <v>3</v>
      </c>
      <c r="S2730" s="10">
        <v>403.12800000000004</v>
      </c>
      <c r="T2730" s="1">
        <v>0.2</v>
      </c>
      <c r="U2730" s="10">
        <v>6.7188000000000088</v>
      </c>
    </row>
    <row r="2731" spans="1:21" ht="16.5" x14ac:dyDescent="0.3">
      <c r="A2731" t="s">
        <v>9866</v>
      </c>
      <c r="B2731" s="2">
        <v>44152</v>
      </c>
      <c r="C2731" s="2">
        <v>44153</v>
      </c>
      <c r="D2731" s="1" t="s">
        <v>183</v>
      </c>
      <c r="E2731" s="1" t="s">
        <v>8158</v>
      </c>
      <c r="F2731" s="1" t="s">
        <v>8159</v>
      </c>
      <c r="G2731" s="1" t="s">
        <v>23</v>
      </c>
      <c r="H2731" s="1" t="s">
        <v>24</v>
      </c>
      <c r="I2731" s="1" t="s">
        <v>7221</v>
      </c>
      <c r="J2731" s="1" t="s">
        <v>101</v>
      </c>
      <c r="K2731" s="1">
        <v>75056</v>
      </c>
      <c r="L2731" s="1" t="s">
        <v>102</v>
      </c>
      <c r="M2731" s="1" t="s">
        <v>6130</v>
      </c>
      <c r="N2731" s="1" t="s">
        <v>68</v>
      </c>
      <c r="O2731" s="1" t="s">
        <v>69</v>
      </c>
      <c r="P2731" s="1" t="s">
        <v>6131</v>
      </c>
      <c r="Q2731" s="10">
        <v>67.176000000000002</v>
      </c>
      <c r="R2731" s="10">
        <v>3</v>
      </c>
      <c r="S2731" s="10">
        <v>201.52800000000002</v>
      </c>
      <c r="T2731" s="1">
        <v>0.2</v>
      </c>
      <c r="U2731" s="10">
        <v>6.7175999999999974</v>
      </c>
    </row>
    <row r="2732" spans="1:21" ht="16.5" x14ac:dyDescent="0.3">
      <c r="A2732" t="s">
        <v>9488</v>
      </c>
      <c r="B2732" s="2">
        <v>44168</v>
      </c>
      <c r="C2732" s="2">
        <v>44172</v>
      </c>
      <c r="D2732" s="1" t="s">
        <v>47</v>
      </c>
      <c r="E2732" s="1" t="s">
        <v>7239</v>
      </c>
      <c r="F2732" s="1" t="s">
        <v>7240</v>
      </c>
      <c r="G2732" s="1" t="s">
        <v>23</v>
      </c>
      <c r="H2732" s="1" t="s">
        <v>24</v>
      </c>
      <c r="I2732" s="1" t="s">
        <v>9489</v>
      </c>
      <c r="J2732" s="1" t="s">
        <v>40</v>
      </c>
      <c r="K2732" s="1">
        <v>95037</v>
      </c>
      <c r="L2732" s="1" t="s">
        <v>41</v>
      </c>
      <c r="M2732" s="1" t="s">
        <v>3168</v>
      </c>
      <c r="N2732" s="1" t="s">
        <v>29</v>
      </c>
      <c r="O2732" s="1" t="s">
        <v>53</v>
      </c>
      <c r="P2732" s="1" t="s">
        <v>3169</v>
      </c>
      <c r="Q2732" s="10">
        <v>268.70400000000001</v>
      </c>
      <c r="R2732" s="10">
        <v>3</v>
      </c>
      <c r="S2732" s="10">
        <v>806.11200000000008</v>
      </c>
      <c r="T2732" s="1">
        <v>0.2</v>
      </c>
      <c r="U2732" s="10">
        <v>6.717599999999976</v>
      </c>
    </row>
    <row r="2733" spans="1:21" ht="16.5" x14ac:dyDescent="0.3">
      <c r="A2733" t="s">
        <v>763</v>
      </c>
      <c r="B2733" s="2">
        <v>43769</v>
      </c>
      <c r="C2733" s="2">
        <v>43775</v>
      </c>
      <c r="D2733" s="1" t="s">
        <v>47</v>
      </c>
      <c r="E2733" s="1" t="s">
        <v>764</v>
      </c>
      <c r="F2733" s="1" t="s">
        <v>765</v>
      </c>
      <c r="G2733" s="1" t="s">
        <v>38</v>
      </c>
      <c r="H2733" s="1" t="s">
        <v>24</v>
      </c>
      <c r="I2733" s="1" t="s">
        <v>766</v>
      </c>
      <c r="J2733" s="1" t="s">
        <v>40</v>
      </c>
      <c r="K2733" s="1">
        <v>92374</v>
      </c>
      <c r="L2733" s="1" t="s">
        <v>41</v>
      </c>
      <c r="M2733" s="1" t="s">
        <v>167</v>
      </c>
      <c r="N2733" s="1" t="s">
        <v>43</v>
      </c>
      <c r="O2733" s="1" t="s">
        <v>168</v>
      </c>
      <c r="P2733" s="1" t="s">
        <v>169</v>
      </c>
      <c r="Q2733" s="10">
        <v>14.280000000000001</v>
      </c>
      <c r="R2733" s="10">
        <v>7</v>
      </c>
      <c r="S2733" s="10">
        <v>99.960000000000008</v>
      </c>
      <c r="T2733" s="1">
        <v>0</v>
      </c>
      <c r="U2733" s="10">
        <v>6.7115999999999989</v>
      </c>
    </row>
    <row r="2734" spans="1:21" ht="16.5" x14ac:dyDescent="0.3">
      <c r="A2734" t="s">
        <v>2974</v>
      </c>
      <c r="B2734" s="2">
        <v>43652</v>
      </c>
      <c r="C2734" s="2">
        <v>43656</v>
      </c>
      <c r="D2734" s="1" t="s">
        <v>47</v>
      </c>
      <c r="E2734" s="1" t="s">
        <v>2975</v>
      </c>
      <c r="F2734" s="1" t="s">
        <v>2976</v>
      </c>
      <c r="G2734" s="1" t="s">
        <v>38</v>
      </c>
      <c r="H2734" s="1" t="s">
        <v>24</v>
      </c>
      <c r="I2734" s="1" t="s">
        <v>261</v>
      </c>
      <c r="J2734" s="1" t="s">
        <v>262</v>
      </c>
      <c r="K2734" s="1">
        <v>10011</v>
      </c>
      <c r="L2734" s="1" t="s">
        <v>143</v>
      </c>
      <c r="M2734" s="1" t="s">
        <v>2977</v>
      </c>
      <c r="N2734" s="1" t="s">
        <v>29</v>
      </c>
      <c r="O2734" s="1" t="s">
        <v>62</v>
      </c>
      <c r="P2734" s="1" t="s">
        <v>2978</v>
      </c>
      <c r="Q2734" s="10">
        <v>13.96</v>
      </c>
      <c r="R2734" s="10">
        <v>2</v>
      </c>
      <c r="S2734" s="10">
        <v>27.92</v>
      </c>
      <c r="T2734" s="1">
        <v>0</v>
      </c>
      <c r="U2734" s="10">
        <v>6.7008000000000001</v>
      </c>
    </row>
    <row r="2735" spans="1:21" ht="16.5" x14ac:dyDescent="0.3">
      <c r="A2735" t="s">
        <v>10064</v>
      </c>
      <c r="B2735" s="2">
        <v>44183</v>
      </c>
      <c r="C2735" s="2">
        <v>44185</v>
      </c>
      <c r="D2735" s="1" t="s">
        <v>183</v>
      </c>
      <c r="E2735" s="1" t="s">
        <v>6019</v>
      </c>
      <c r="F2735" s="1" t="s">
        <v>6020</v>
      </c>
      <c r="G2735" s="1" t="s">
        <v>38</v>
      </c>
      <c r="H2735" s="1" t="s">
        <v>24</v>
      </c>
      <c r="I2735" s="1" t="s">
        <v>124</v>
      </c>
      <c r="J2735" s="1" t="s">
        <v>40</v>
      </c>
      <c r="K2735" s="1">
        <v>94110</v>
      </c>
      <c r="L2735" s="1" t="s">
        <v>41</v>
      </c>
      <c r="M2735" s="1" t="s">
        <v>757</v>
      </c>
      <c r="N2735" s="1" t="s">
        <v>68</v>
      </c>
      <c r="O2735" s="1" t="s">
        <v>69</v>
      </c>
      <c r="P2735" s="1" t="s">
        <v>758</v>
      </c>
      <c r="Q2735" s="10">
        <v>66.976000000000013</v>
      </c>
      <c r="R2735" s="10">
        <v>7</v>
      </c>
      <c r="S2735" s="10">
        <v>468.83200000000011</v>
      </c>
      <c r="T2735" s="1">
        <v>0.2</v>
      </c>
      <c r="U2735" s="10">
        <v>6.6976000000000013</v>
      </c>
    </row>
    <row r="2736" spans="1:21" ht="16.5" x14ac:dyDescent="0.3">
      <c r="A2736" t="s">
        <v>5172</v>
      </c>
      <c r="B2736" s="2">
        <v>43529</v>
      </c>
      <c r="C2736" s="2">
        <v>43533</v>
      </c>
      <c r="D2736" s="1" t="s">
        <v>47</v>
      </c>
      <c r="E2736" s="1" t="s">
        <v>1911</v>
      </c>
      <c r="F2736" s="1" t="s">
        <v>1912</v>
      </c>
      <c r="G2736" s="1" t="s">
        <v>23</v>
      </c>
      <c r="H2736" s="1" t="s">
        <v>24</v>
      </c>
      <c r="I2736" s="1" t="s">
        <v>5173</v>
      </c>
      <c r="J2736" s="1" t="s">
        <v>249</v>
      </c>
      <c r="K2736" s="1">
        <v>47362</v>
      </c>
      <c r="L2736" s="1" t="s">
        <v>102</v>
      </c>
      <c r="M2736" s="1" t="s">
        <v>757</v>
      </c>
      <c r="N2736" s="1" t="s">
        <v>68</v>
      </c>
      <c r="O2736" s="1" t="s">
        <v>69</v>
      </c>
      <c r="P2736" s="1" t="s">
        <v>758</v>
      </c>
      <c r="Q2736" s="10">
        <v>23.92</v>
      </c>
      <c r="R2736" s="10">
        <v>2</v>
      </c>
      <c r="S2736" s="10">
        <v>47.84</v>
      </c>
      <c r="T2736" s="1">
        <v>0</v>
      </c>
      <c r="U2736" s="10">
        <v>6.6976000000000013</v>
      </c>
    </row>
    <row r="2737" spans="1:21" ht="16.5" x14ac:dyDescent="0.3">
      <c r="A2737" t="s">
        <v>7253</v>
      </c>
      <c r="B2737" s="2">
        <v>44274</v>
      </c>
      <c r="C2737" s="2">
        <v>44277</v>
      </c>
      <c r="D2737" s="1" t="s">
        <v>183</v>
      </c>
      <c r="E2737" s="1" t="s">
        <v>3658</v>
      </c>
      <c r="F2737" s="1" t="s">
        <v>3659</v>
      </c>
      <c r="G2737" s="1" t="s">
        <v>23</v>
      </c>
      <c r="H2737" s="1" t="s">
        <v>24</v>
      </c>
      <c r="I2737" s="1" t="s">
        <v>124</v>
      </c>
      <c r="J2737" s="1" t="s">
        <v>40</v>
      </c>
      <c r="K2737" s="1">
        <v>94110</v>
      </c>
      <c r="L2737" s="1" t="s">
        <v>41</v>
      </c>
      <c r="M2737" s="1" t="s">
        <v>3516</v>
      </c>
      <c r="N2737" s="1" t="s">
        <v>43</v>
      </c>
      <c r="O2737" s="1" t="s">
        <v>72</v>
      </c>
      <c r="P2737" s="1" t="s">
        <v>3517</v>
      </c>
      <c r="Q2737" s="10">
        <v>19.824000000000002</v>
      </c>
      <c r="R2737" s="10">
        <v>6</v>
      </c>
      <c r="S2737" s="10">
        <v>118.94400000000002</v>
      </c>
      <c r="T2737" s="1">
        <v>0.2</v>
      </c>
      <c r="U2737" s="10">
        <v>6.690599999999999</v>
      </c>
    </row>
    <row r="2738" spans="1:21" ht="16.5" x14ac:dyDescent="0.3">
      <c r="A2738" t="s">
        <v>1057</v>
      </c>
      <c r="B2738" s="2">
        <v>44155</v>
      </c>
      <c r="C2738" s="2">
        <v>44159</v>
      </c>
      <c r="D2738" s="1" t="s">
        <v>20</v>
      </c>
      <c r="E2738" s="1" t="s">
        <v>1058</v>
      </c>
      <c r="F2738" s="1" t="s">
        <v>1059</v>
      </c>
      <c r="G2738" s="1" t="s">
        <v>99</v>
      </c>
      <c r="H2738" s="1" t="s">
        <v>24</v>
      </c>
      <c r="I2738" s="1" t="s">
        <v>488</v>
      </c>
      <c r="J2738" s="1" t="s">
        <v>489</v>
      </c>
      <c r="K2738" s="1">
        <v>43229</v>
      </c>
      <c r="L2738" s="1" t="s">
        <v>143</v>
      </c>
      <c r="M2738" s="1" t="s">
        <v>1060</v>
      </c>
      <c r="N2738" s="1" t="s">
        <v>43</v>
      </c>
      <c r="O2738" s="1" t="s">
        <v>264</v>
      </c>
      <c r="P2738" s="1" t="s">
        <v>1061</v>
      </c>
      <c r="Q2738" s="10">
        <v>19.096</v>
      </c>
      <c r="R2738" s="10">
        <v>7</v>
      </c>
      <c r="S2738" s="10">
        <v>133.672</v>
      </c>
      <c r="T2738" s="1">
        <v>0.2</v>
      </c>
      <c r="U2738" s="10">
        <v>6.6835999999999993</v>
      </c>
    </row>
    <row r="2739" spans="1:21" ht="16.5" x14ac:dyDescent="0.3">
      <c r="A2739" t="s">
        <v>7879</v>
      </c>
      <c r="B2739" s="2">
        <v>44085</v>
      </c>
      <c r="C2739" s="2">
        <v>44091</v>
      </c>
      <c r="D2739" s="1" t="s">
        <v>47</v>
      </c>
      <c r="E2739" s="1" t="s">
        <v>6184</v>
      </c>
      <c r="F2739" s="1" t="s">
        <v>6185</v>
      </c>
      <c r="G2739" s="1" t="s">
        <v>23</v>
      </c>
      <c r="H2739" s="1" t="s">
        <v>24</v>
      </c>
      <c r="I2739" s="1" t="s">
        <v>620</v>
      </c>
      <c r="J2739" s="1" t="s">
        <v>40</v>
      </c>
      <c r="K2739" s="1">
        <v>95123</v>
      </c>
      <c r="L2739" s="1" t="s">
        <v>41</v>
      </c>
      <c r="M2739" s="1" t="s">
        <v>112</v>
      </c>
      <c r="N2739" s="1" t="s">
        <v>43</v>
      </c>
      <c r="O2739" s="1" t="s">
        <v>56</v>
      </c>
      <c r="P2739" s="1" t="s">
        <v>113</v>
      </c>
      <c r="Q2739" s="10">
        <v>332.94</v>
      </c>
      <c r="R2739" s="10">
        <v>3</v>
      </c>
      <c r="S2739" s="10">
        <v>998.81999999999994</v>
      </c>
      <c r="T2739" s="1">
        <v>0</v>
      </c>
      <c r="U2739" s="10">
        <v>6.6587999999999994</v>
      </c>
    </row>
    <row r="2740" spans="1:21" ht="16.5" x14ac:dyDescent="0.3">
      <c r="A2740" t="s">
        <v>8367</v>
      </c>
      <c r="B2740" s="2">
        <v>44519</v>
      </c>
      <c r="C2740" s="2">
        <v>44522</v>
      </c>
      <c r="D2740" s="1" t="s">
        <v>20</v>
      </c>
      <c r="E2740" s="1" t="s">
        <v>4976</v>
      </c>
      <c r="F2740" s="1" t="s">
        <v>4977</v>
      </c>
      <c r="G2740" s="1" t="s">
        <v>23</v>
      </c>
      <c r="H2740" s="1" t="s">
        <v>24</v>
      </c>
      <c r="I2740" s="1" t="s">
        <v>309</v>
      </c>
      <c r="J2740" s="1" t="s">
        <v>310</v>
      </c>
      <c r="K2740" s="1">
        <v>22153</v>
      </c>
      <c r="L2740" s="1" t="s">
        <v>27</v>
      </c>
      <c r="M2740" s="1" t="s">
        <v>4886</v>
      </c>
      <c r="N2740" s="1" t="s">
        <v>43</v>
      </c>
      <c r="O2740" s="1" t="s">
        <v>65</v>
      </c>
      <c r="P2740" s="1" t="s">
        <v>4887</v>
      </c>
      <c r="Q2740" s="10">
        <v>22.959999999999997</v>
      </c>
      <c r="R2740" s="10">
        <v>7</v>
      </c>
      <c r="S2740" s="10">
        <v>160.71999999999997</v>
      </c>
      <c r="T2740" s="1">
        <v>0</v>
      </c>
      <c r="U2740" s="10">
        <v>6.6583999999999968</v>
      </c>
    </row>
    <row r="2741" spans="1:21" ht="16.5" x14ac:dyDescent="0.3">
      <c r="A2741" t="s">
        <v>7660</v>
      </c>
      <c r="B2741" s="2">
        <v>44210</v>
      </c>
      <c r="C2741" s="2">
        <v>44214</v>
      </c>
      <c r="D2741" s="1" t="s">
        <v>47</v>
      </c>
      <c r="E2741" s="1" t="s">
        <v>59</v>
      </c>
      <c r="F2741" s="1" t="s">
        <v>60</v>
      </c>
      <c r="G2741" s="1" t="s">
        <v>23</v>
      </c>
      <c r="H2741" s="1" t="s">
        <v>24</v>
      </c>
      <c r="I2741" s="1" t="s">
        <v>4781</v>
      </c>
      <c r="J2741" s="1" t="s">
        <v>326</v>
      </c>
      <c r="K2741" s="1">
        <v>37604</v>
      </c>
      <c r="L2741" s="1" t="s">
        <v>27</v>
      </c>
      <c r="M2741" s="1" t="s">
        <v>2256</v>
      </c>
      <c r="N2741" s="1" t="s">
        <v>43</v>
      </c>
      <c r="O2741" s="1" t="s">
        <v>168</v>
      </c>
      <c r="P2741" s="1" t="s">
        <v>2257</v>
      </c>
      <c r="Q2741" s="10">
        <v>18.335999999999999</v>
      </c>
      <c r="R2741" s="10">
        <v>3</v>
      </c>
      <c r="S2741" s="10">
        <v>55.007999999999996</v>
      </c>
      <c r="T2741" s="1">
        <v>0.2</v>
      </c>
      <c r="U2741" s="10">
        <v>6.6467999999999989</v>
      </c>
    </row>
    <row r="2742" spans="1:21" ht="16.5" x14ac:dyDescent="0.3">
      <c r="A2742" t="s">
        <v>9993</v>
      </c>
      <c r="B2742" s="2">
        <v>44089</v>
      </c>
      <c r="C2742" s="2">
        <v>44094</v>
      </c>
      <c r="D2742" s="1" t="s">
        <v>47</v>
      </c>
      <c r="E2742" s="1" t="s">
        <v>2077</v>
      </c>
      <c r="F2742" s="1" t="s">
        <v>2078</v>
      </c>
      <c r="G2742" s="1" t="s">
        <v>38</v>
      </c>
      <c r="H2742" s="1" t="s">
        <v>24</v>
      </c>
      <c r="I2742" s="1" t="s">
        <v>9994</v>
      </c>
      <c r="J2742" s="1" t="s">
        <v>6117</v>
      </c>
      <c r="K2742" s="1">
        <v>83301</v>
      </c>
      <c r="L2742" s="1" t="s">
        <v>41</v>
      </c>
      <c r="M2742" s="1" t="s">
        <v>4730</v>
      </c>
      <c r="N2742" s="1" t="s">
        <v>43</v>
      </c>
      <c r="O2742" s="1" t="s">
        <v>72</v>
      </c>
      <c r="P2742" s="1" t="s">
        <v>4731</v>
      </c>
      <c r="Q2742" s="10">
        <v>20.416</v>
      </c>
      <c r="R2742" s="10">
        <v>4</v>
      </c>
      <c r="S2742" s="10">
        <v>81.664000000000001</v>
      </c>
      <c r="T2742" s="1">
        <v>0.2</v>
      </c>
      <c r="U2742" s="10">
        <v>6.6351999999999984</v>
      </c>
    </row>
    <row r="2743" spans="1:21" ht="16.5" x14ac:dyDescent="0.3">
      <c r="A2743" t="s">
        <v>390</v>
      </c>
      <c r="B2743" s="2">
        <v>44091</v>
      </c>
      <c r="C2743" s="2">
        <v>44096</v>
      </c>
      <c r="D2743" s="1" t="s">
        <v>47</v>
      </c>
      <c r="E2743" s="1" t="s">
        <v>391</v>
      </c>
      <c r="F2743" s="1" t="s">
        <v>392</v>
      </c>
      <c r="G2743" s="1" t="s">
        <v>38</v>
      </c>
      <c r="H2743" s="1" t="s">
        <v>24</v>
      </c>
      <c r="I2743" s="1" t="s">
        <v>39</v>
      </c>
      <c r="J2743" s="1" t="s">
        <v>40</v>
      </c>
      <c r="K2743" s="1">
        <v>90036</v>
      </c>
      <c r="L2743" s="1" t="s">
        <v>41</v>
      </c>
      <c r="M2743" s="1" t="s">
        <v>393</v>
      </c>
      <c r="N2743" s="1" t="s">
        <v>43</v>
      </c>
      <c r="O2743" s="1" t="s">
        <v>65</v>
      </c>
      <c r="P2743" s="1" t="s">
        <v>394</v>
      </c>
      <c r="Q2743" s="10">
        <v>20.100000000000001</v>
      </c>
      <c r="R2743" s="10">
        <v>3</v>
      </c>
      <c r="S2743" s="10">
        <v>60.300000000000004</v>
      </c>
      <c r="T2743" s="1">
        <v>0</v>
      </c>
      <c r="U2743" s="10">
        <v>6.6329999999999982</v>
      </c>
    </row>
    <row r="2744" spans="1:21" ht="16.5" x14ac:dyDescent="0.3">
      <c r="A2744" t="s">
        <v>9051</v>
      </c>
      <c r="B2744" s="2">
        <v>44044</v>
      </c>
      <c r="C2744" s="2">
        <v>44048</v>
      </c>
      <c r="D2744" s="1" t="s">
        <v>20</v>
      </c>
      <c r="E2744" s="1" t="s">
        <v>7113</v>
      </c>
      <c r="F2744" s="1" t="s">
        <v>7114</v>
      </c>
      <c r="G2744" s="1" t="s">
        <v>38</v>
      </c>
      <c r="H2744" s="1" t="s">
        <v>24</v>
      </c>
      <c r="I2744" s="1" t="s">
        <v>1588</v>
      </c>
      <c r="J2744" s="1" t="s">
        <v>101</v>
      </c>
      <c r="K2744" s="1">
        <v>79109</v>
      </c>
      <c r="L2744" s="1" t="s">
        <v>102</v>
      </c>
      <c r="M2744" s="1" t="s">
        <v>180</v>
      </c>
      <c r="N2744" s="1" t="s">
        <v>43</v>
      </c>
      <c r="O2744" s="1" t="s">
        <v>87</v>
      </c>
      <c r="P2744" s="1" t="s">
        <v>181</v>
      </c>
      <c r="Q2744" s="10">
        <v>19.648</v>
      </c>
      <c r="R2744" s="10">
        <v>2</v>
      </c>
      <c r="S2744" s="10">
        <v>39.295999999999999</v>
      </c>
      <c r="T2744" s="1">
        <v>0.2</v>
      </c>
      <c r="U2744" s="10">
        <v>6.6311999999999989</v>
      </c>
    </row>
    <row r="2745" spans="1:21" ht="16.5" x14ac:dyDescent="0.3">
      <c r="A2745" t="s">
        <v>8362</v>
      </c>
      <c r="B2745" s="2">
        <v>43336</v>
      </c>
      <c r="C2745" s="2">
        <v>43338</v>
      </c>
      <c r="D2745" s="1" t="s">
        <v>20</v>
      </c>
      <c r="E2745" s="1" t="s">
        <v>547</v>
      </c>
      <c r="F2745" s="1" t="s">
        <v>548</v>
      </c>
      <c r="G2745" s="1" t="s">
        <v>38</v>
      </c>
      <c r="H2745" s="1" t="s">
        <v>24</v>
      </c>
      <c r="I2745" s="1" t="s">
        <v>8347</v>
      </c>
      <c r="J2745" s="1" t="s">
        <v>26</v>
      </c>
      <c r="K2745" s="1">
        <v>42301</v>
      </c>
      <c r="L2745" s="1" t="s">
        <v>27</v>
      </c>
      <c r="M2745" s="1" t="s">
        <v>8363</v>
      </c>
      <c r="N2745" s="1" t="s">
        <v>43</v>
      </c>
      <c r="O2745" s="1" t="s">
        <v>570</v>
      </c>
      <c r="P2745" s="1" t="s">
        <v>8364</v>
      </c>
      <c r="Q2745" s="10">
        <v>25.5</v>
      </c>
      <c r="R2745" s="10">
        <v>3</v>
      </c>
      <c r="S2745" s="10">
        <v>76.5</v>
      </c>
      <c r="T2745" s="1">
        <v>0</v>
      </c>
      <c r="U2745" s="10">
        <v>6.63</v>
      </c>
    </row>
    <row r="2746" spans="1:21" ht="16.5" x14ac:dyDescent="0.3">
      <c r="A2746" t="s">
        <v>10263</v>
      </c>
      <c r="B2746" s="2">
        <v>44511</v>
      </c>
      <c r="C2746" s="2">
        <v>44514</v>
      </c>
      <c r="D2746" s="1" t="s">
        <v>20</v>
      </c>
      <c r="E2746" s="1" t="s">
        <v>1244</v>
      </c>
      <c r="F2746" s="1" t="s">
        <v>1245</v>
      </c>
      <c r="G2746" s="1" t="s">
        <v>23</v>
      </c>
      <c r="H2746" s="1" t="s">
        <v>24</v>
      </c>
      <c r="I2746" s="1" t="s">
        <v>10264</v>
      </c>
      <c r="J2746" s="1" t="s">
        <v>5214</v>
      </c>
      <c r="K2746" s="1">
        <v>57401</v>
      </c>
      <c r="L2746" s="1" t="s">
        <v>102</v>
      </c>
      <c r="M2746" s="1" t="s">
        <v>8363</v>
      </c>
      <c r="N2746" s="1" t="s">
        <v>43</v>
      </c>
      <c r="O2746" s="1" t="s">
        <v>570</v>
      </c>
      <c r="P2746" s="1" t="s">
        <v>8364</v>
      </c>
      <c r="Q2746" s="10">
        <v>25.5</v>
      </c>
      <c r="R2746" s="10">
        <v>3</v>
      </c>
      <c r="S2746" s="10">
        <v>76.5</v>
      </c>
      <c r="T2746" s="1">
        <v>0</v>
      </c>
      <c r="U2746" s="10">
        <v>6.63</v>
      </c>
    </row>
    <row r="2747" spans="1:21" ht="16.5" x14ac:dyDescent="0.3">
      <c r="A2747" t="s">
        <v>9179</v>
      </c>
      <c r="B2747" s="2">
        <v>44517</v>
      </c>
      <c r="C2747" s="2">
        <v>44521</v>
      </c>
      <c r="D2747" s="1" t="s">
        <v>47</v>
      </c>
      <c r="E2747" s="1" t="s">
        <v>4520</v>
      </c>
      <c r="F2747" s="1" t="s">
        <v>4521</v>
      </c>
      <c r="G2747" s="1" t="s">
        <v>38</v>
      </c>
      <c r="H2747" s="1" t="s">
        <v>24</v>
      </c>
      <c r="I2747" s="1" t="s">
        <v>9180</v>
      </c>
      <c r="J2747" s="1" t="s">
        <v>411</v>
      </c>
      <c r="K2747" s="1">
        <v>97123</v>
      </c>
      <c r="L2747" s="1" t="s">
        <v>41</v>
      </c>
      <c r="M2747" s="1" t="s">
        <v>8811</v>
      </c>
      <c r="N2747" s="1" t="s">
        <v>43</v>
      </c>
      <c r="O2747" s="1" t="s">
        <v>87</v>
      </c>
      <c r="P2747" s="1" t="s">
        <v>8812</v>
      </c>
      <c r="Q2747" s="10">
        <v>19.608000000000001</v>
      </c>
      <c r="R2747" s="10">
        <v>3</v>
      </c>
      <c r="S2747" s="10">
        <v>58.823999999999998</v>
      </c>
      <c r="T2747" s="1">
        <v>0.2</v>
      </c>
      <c r="U2747" s="10">
        <v>6.6177000000000001</v>
      </c>
    </row>
    <row r="2748" spans="1:21" ht="16.5" x14ac:dyDescent="0.3">
      <c r="A2748" t="s">
        <v>1621</v>
      </c>
      <c r="B2748" s="2">
        <v>44008</v>
      </c>
      <c r="C2748" s="2">
        <v>44014</v>
      </c>
      <c r="D2748" s="1" t="s">
        <v>47</v>
      </c>
      <c r="E2748" s="1" t="s">
        <v>1622</v>
      </c>
      <c r="F2748" s="1" t="s">
        <v>1623</v>
      </c>
      <c r="G2748" s="1" t="s">
        <v>38</v>
      </c>
      <c r="H2748" s="1" t="s">
        <v>24</v>
      </c>
      <c r="I2748" s="1" t="s">
        <v>261</v>
      </c>
      <c r="J2748" s="1" t="s">
        <v>262</v>
      </c>
      <c r="K2748" s="1">
        <v>10024</v>
      </c>
      <c r="L2748" s="1" t="s">
        <v>143</v>
      </c>
      <c r="M2748" s="1" t="s">
        <v>1624</v>
      </c>
      <c r="N2748" s="1" t="s">
        <v>43</v>
      </c>
      <c r="O2748" s="1" t="s">
        <v>65</v>
      </c>
      <c r="P2748" s="1" t="s">
        <v>1625</v>
      </c>
      <c r="Q2748" s="10">
        <v>14.7</v>
      </c>
      <c r="R2748" s="10">
        <v>5</v>
      </c>
      <c r="S2748" s="10">
        <v>73.5</v>
      </c>
      <c r="T2748" s="1">
        <v>0</v>
      </c>
      <c r="U2748" s="10">
        <v>6.6150000000000002</v>
      </c>
    </row>
    <row r="2749" spans="1:21" ht="16.5" x14ac:dyDescent="0.3">
      <c r="A2749" t="s">
        <v>7121</v>
      </c>
      <c r="B2749" s="2">
        <v>43654</v>
      </c>
      <c r="C2749" s="2">
        <v>43654</v>
      </c>
      <c r="D2749" s="1" t="s">
        <v>1276</v>
      </c>
      <c r="E2749" s="1" t="s">
        <v>5866</v>
      </c>
      <c r="F2749" s="1" t="s">
        <v>5867</v>
      </c>
      <c r="G2749" s="1" t="s">
        <v>23</v>
      </c>
      <c r="H2749" s="1" t="s">
        <v>24</v>
      </c>
      <c r="I2749" s="1" t="s">
        <v>179</v>
      </c>
      <c r="J2749" s="1" t="s">
        <v>101</v>
      </c>
      <c r="K2749" s="1">
        <v>77070</v>
      </c>
      <c r="L2749" s="1" t="s">
        <v>102</v>
      </c>
      <c r="M2749" s="1" t="s">
        <v>7122</v>
      </c>
      <c r="N2749" s="1" t="s">
        <v>43</v>
      </c>
      <c r="O2749" s="1" t="s">
        <v>87</v>
      </c>
      <c r="P2749" s="1" t="s">
        <v>7123</v>
      </c>
      <c r="Q2749" s="10">
        <v>21.12</v>
      </c>
      <c r="R2749" s="10">
        <v>5</v>
      </c>
      <c r="S2749" s="10">
        <v>105.60000000000001</v>
      </c>
      <c r="T2749" s="1">
        <v>0.2</v>
      </c>
      <c r="U2749" s="10">
        <v>6.5999999999999988</v>
      </c>
    </row>
    <row r="2750" spans="1:21" ht="16.5" x14ac:dyDescent="0.3">
      <c r="A2750" t="s">
        <v>4115</v>
      </c>
      <c r="B2750" s="2">
        <v>43392</v>
      </c>
      <c r="C2750" s="2">
        <v>43392</v>
      </c>
      <c r="D2750" s="1" t="s">
        <v>1276</v>
      </c>
      <c r="E2750" s="1" t="s">
        <v>1885</v>
      </c>
      <c r="F2750" s="1" t="s">
        <v>1886</v>
      </c>
      <c r="G2750" s="1" t="s">
        <v>23</v>
      </c>
      <c r="H2750" s="1" t="s">
        <v>24</v>
      </c>
      <c r="I2750" s="1" t="s">
        <v>39</v>
      </c>
      <c r="J2750" s="1" t="s">
        <v>40</v>
      </c>
      <c r="K2750" s="1">
        <v>90032</v>
      </c>
      <c r="L2750" s="1" t="s">
        <v>41</v>
      </c>
      <c r="M2750" s="1" t="s">
        <v>4116</v>
      </c>
      <c r="N2750" s="1" t="s">
        <v>43</v>
      </c>
      <c r="O2750" s="1" t="s">
        <v>87</v>
      </c>
      <c r="P2750" s="1" t="s">
        <v>4117</v>
      </c>
      <c r="Q2750" s="10">
        <v>13.440000000000001</v>
      </c>
      <c r="R2750" s="10">
        <v>3</v>
      </c>
      <c r="S2750" s="10">
        <v>40.320000000000007</v>
      </c>
      <c r="T2750" s="1">
        <v>0</v>
      </c>
      <c r="U2750" s="10">
        <v>6.5856000000000012</v>
      </c>
    </row>
    <row r="2751" spans="1:21" ht="16.5" x14ac:dyDescent="0.3">
      <c r="A2751" t="s">
        <v>3930</v>
      </c>
      <c r="B2751" s="2">
        <v>44121</v>
      </c>
      <c r="C2751" s="2">
        <v>44124</v>
      </c>
      <c r="D2751" s="1" t="s">
        <v>183</v>
      </c>
      <c r="E2751" s="1" t="s">
        <v>628</v>
      </c>
      <c r="F2751" s="1" t="s">
        <v>629</v>
      </c>
      <c r="G2751" s="1" t="s">
        <v>99</v>
      </c>
      <c r="H2751" s="1" t="s">
        <v>24</v>
      </c>
      <c r="I2751" s="1" t="s">
        <v>124</v>
      </c>
      <c r="J2751" s="1" t="s">
        <v>40</v>
      </c>
      <c r="K2751" s="1">
        <v>94122</v>
      </c>
      <c r="L2751" s="1" t="s">
        <v>41</v>
      </c>
      <c r="M2751" s="1" t="s">
        <v>483</v>
      </c>
      <c r="N2751" s="1" t="s">
        <v>43</v>
      </c>
      <c r="O2751" s="1" t="s">
        <v>72</v>
      </c>
      <c r="P2751" s="1" t="s">
        <v>484</v>
      </c>
      <c r="Q2751" s="10">
        <v>18.16</v>
      </c>
      <c r="R2751" s="10">
        <v>5</v>
      </c>
      <c r="S2751" s="10">
        <v>90.8</v>
      </c>
      <c r="T2751" s="1">
        <v>0.2</v>
      </c>
      <c r="U2751" s="10">
        <v>6.5830000000000011</v>
      </c>
    </row>
    <row r="2752" spans="1:21" ht="16.5" x14ac:dyDescent="0.3">
      <c r="A2752" t="s">
        <v>10508</v>
      </c>
      <c r="B2752" s="2">
        <v>43944</v>
      </c>
      <c r="C2752" s="2">
        <v>43948</v>
      </c>
      <c r="D2752" s="1" t="s">
        <v>47</v>
      </c>
      <c r="E2752" s="1" t="s">
        <v>4972</v>
      </c>
      <c r="F2752" s="1" t="s">
        <v>4973</v>
      </c>
      <c r="G2752" s="1" t="s">
        <v>23</v>
      </c>
      <c r="H2752" s="1" t="s">
        <v>24</v>
      </c>
      <c r="I2752" s="1" t="s">
        <v>10509</v>
      </c>
      <c r="J2752" s="1" t="s">
        <v>40</v>
      </c>
      <c r="K2752" s="1">
        <v>92672</v>
      </c>
      <c r="L2752" s="1" t="s">
        <v>41</v>
      </c>
      <c r="M2752" s="1" t="s">
        <v>1936</v>
      </c>
      <c r="N2752" s="1" t="s">
        <v>43</v>
      </c>
      <c r="O2752" s="1" t="s">
        <v>72</v>
      </c>
      <c r="P2752" s="1" t="s">
        <v>1937</v>
      </c>
      <c r="Q2752" s="10">
        <v>18.088000000000001</v>
      </c>
      <c r="R2752" s="10">
        <v>7</v>
      </c>
      <c r="S2752" s="10">
        <v>126.61600000000001</v>
      </c>
      <c r="T2752" s="1">
        <v>0.2</v>
      </c>
      <c r="U2752" s="10">
        <v>6.5569000000000006</v>
      </c>
    </row>
    <row r="2753" spans="1:21" ht="16.5" x14ac:dyDescent="0.3">
      <c r="A2753" t="s">
        <v>6710</v>
      </c>
      <c r="B2753" s="2">
        <v>44273</v>
      </c>
      <c r="C2753" s="2">
        <v>44277</v>
      </c>
      <c r="D2753" s="1" t="s">
        <v>47</v>
      </c>
      <c r="E2753" s="1" t="s">
        <v>5590</v>
      </c>
      <c r="F2753" s="1" t="s">
        <v>5591</v>
      </c>
      <c r="G2753" s="1" t="s">
        <v>23</v>
      </c>
      <c r="H2753" s="1" t="s">
        <v>24</v>
      </c>
      <c r="I2753" s="1" t="s">
        <v>806</v>
      </c>
      <c r="J2753" s="1" t="s">
        <v>101</v>
      </c>
      <c r="K2753" s="1">
        <v>75220</v>
      </c>
      <c r="L2753" s="1" t="s">
        <v>102</v>
      </c>
      <c r="M2753" s="1" t="s">
        <v>4157</v>
      </c>
      <c r="N2753" s="1" t="s">
        <v>43</v>
      </c>
      <c r="O2753" s="1" t="s">
        <v>65</v>
      </c>
      <c r="P2753" s="1" t="s">
        <v>4158</v>
      </c>
      <c r="Q2753" s="10">
        <v>23.832000000000001</v>
      </c>
      <c r="R2753" s="10">
        <v>3</v>
      </c>
      <c r="S2753" s="10">
        <v>71.496000000000009</v>
      </c>
      <c r="T2753" s="1">
        <v>0.2</v>
      </c>
      <c r="U2753" s="10">
        <v>6.5538000000000007</v>
      </c>
    </row>
    <row r="2754" spans="1:21" ht="16.5" x14ac:dyDescent="0.3">
      <c r="A2754" t="s">
        <v>9241</v>
      </c>
      <c r="B2754" s="2">
        <v>44441</v>
      </c>
      <c r="C2754" s="2">
        <v>44445</v>
      </c>
      <c r="D2754" s="1" t="s">
        <v>47</v>
      </c>
      <c r="E2754" s="1" t="s">
        <v>4472</v>
      </c>
      <c r="F2754" s="1" t="s">
        <v>4473</v>
      </c>
      <c r="G2754" s="1" t="s">
        <v>23</v>
      </c>
      <c r="H2754" s="1" t="s">
        <v>24</v>
      </c>
      <c r="I2754" s="1" t="s">
        <v>39</v>
      </c>
      <c r="J2754" s="1" t="s">
        <v>40</v>
      </c>
      <c r="K2754" s="1">
        <v>90049</v>
      </c>
      <c r="L2754" s="1" t="s">
        <v>41</v>
      </c>
      <c r="M2754" s="1" t="s">
        <v>2323</v>
      </c>
      <c r="N2754" s="1" t="s">
        <v>43</v>
      </c>
      <c r="O2754" s="1" t="s">
        <v>72</v>
      </c>
      <c r="P2754" s="1" t="s">
        <v>2324</v>
      </c>
      <c r="Q2754" s="10">
        <v>18.72</v>
      </c>
      <c r="R2754" s="10">
        <v>5</v>
      </c>
      <c r="S2754" s="10">
        <v>93.6</v>
      </c>
      <c r="T2754" s="1">
        <v>0.2</v>
      </c>
      <c r="U2754" s="10">
        <v>6.5519999999999996</v>
      </c>
    </row>
    <row r="2755" spans="1:21" ht="16.5" x14ac:dyDescent="0.3">
      <c r="A2755" t="s">
        <v>6992</v>
      </c>
      <c r="B2755" s="2">
        <v>44496</v>
      </c>
      <c r="C2755" s="2">
        <v>44497</v>
      </c>
      <c r="D2755" s="1" t="s">
        <v>183</v>
      </c>
      <c r="E2755" s="1" t="s">
        <v>6477</v>
      </c>
      <c r="F2755" s="1" t="s">
        <v>6478</v>
      </c>
      <c r="G2755" s="1" t="s">
        <v>38</v>
      </c>
      <c r="H2755" s="1" t="s">
        <v>24</v>
      </c>
      <c r="I2755" s="1" t="s">
        <v>124</v>
      </c>
      <c r="J2755" s="1" t="s">
        <v>40</v>
      </c>
      <c r="K2755" s="1">
        <v>94110</v>
      </c>
      <c r="L2755" s="1" t="s">
        <v>41</v>
      </c>
      <c r="M2755" s="1" t="s">
        <v>4778</v>
      </c>
      <c r="N2755" s="1" t="s">
        <v>29</v>
      </c>
      <c r="O2755" s="1" t="s">
        <v>30</v>
      </c>
      <c r="P2755" s="1" t="s">
        <v>4779</v>
      </c>
      <c r="Q2755" s="10">
        <v>556.66499999999996</v>
      </c>
      <c r="R2755" s="10">
        <v>5</v>
      </c>
      <c r="S2755" s="10">
        <v>2783.3249999999998</v>
      </c>
      <c r="T2755" s="1">
        <v>0.15</v>
      </c>
      <c r="U2755" s="10">
        <v>6.5490000000000208</v>
      </c>
    </row>
    <row r="2756" spans="1:21" ht="16.5" x14ac:dyDescent="0.3">
      <c r="A2756" t="s">
        <v>7996</v>
      </c>
      <c r="B2756" s="2">
        <v>43930</v>
      </c>
      <c r="C2756" s="2">
        <v>43935</v>
      </c>
      <c r="D2756" s="1" t="s">
        <v>47</v>
      </c>
      <c r="E2756" s="1" t="s">
        <v>4284</v>
      </c>
      <c r="F2756" s="1" t="s">
        <v>4285</v>
      </c>
      <c r="G2756" s="1" t="s">
        <v>23</v>
      </c>
      <c r="H2756" s="1" t="s">
        <v>24</v>
      </c>
      <c r="I2756" s="1" t="s">
        <v>39</v>
      </c>
      <c r="J2756" s="1" t="s">
        <v>40</v>
      </c>
      <c r="K2756" s="1">
        <v>90004</v>
      </c>
      <c r="L2756" s="1" t="s">
        <v>41</v>
      </c>
      <c r="M2756" s="1" t="s">
        <v>28</v>
      </c>
      <c r="N2756" s="1" t="s">
        <v>29</v>
      </c>
      <c r="O2756" s="1" t="s">
        <v>30</v>
      </c>
      <c r="P2756" s="1" t="s">
        <v>31</v>
      </c>
      <c r="Q2756" s="10">
        <v>556.66499999999996</v>
      </c>
      <c r="R2756" s="10">
        <v>5</v>
      </c>
      <c r="S2756" s="10">
        <v>2783.3249999999998</v>
      </c>
      <c r="T2756" s="1">
        <v>0.15</v>
      </c>
      <c r="U2756" s="10">
        <v>6.5490000000000208</v>
      </c>
    </row>
    <row r="2757" spans="1:21" ht="16.5" x14ac:dyDescent="0.3">
      <c r="A2757" t="s">
        <v>8386</v>
      </c>
      <c r="B2757" s="2">
        <v>44236</v>
      </c>
      <c r="C2757" s="2">
        <v>44241</v>
      </c>
      <c r="D2757" s="1" t="s">
        <v>20</v>
      </c>
      <c r="E2757" s="1" t="s">
        <v>4148</v>
      </c>
      <c r="F2757" s="1" t="s">
        <v>4149</v>
      </c>
      <c r="G2757" s="1" t="s">
        <v>38</v>
      </c>
      <c r="H2757" s="1" t="s">
        <v>24</v>
      </c>
      <c r="I2757" s="1" t="s">
        <v>39</v>
      </c>
      <c r="J2757" s="1" t="s">
        <v>40</v>
      </c>
      <c r="K2757" s="1">
        <v>90045</v>
      </c>
      <c r="L2757" s="1" t="s">
        <v>41</v>
      </c>
      <c r="M2757" s="1" t="s">
        <v>4825</v>
      </c>
      <c r="N2757" s="1" t="s">
        <v>29</v>
      </c>
      <c r="O2757" s="1" t="s">
        <v>62</v>
      </c>
      <c r="P2757" s="1" t="s">
        <v>4826</v>
      </c>
      <c r="Q2757" s="10">
        <v>21.12</v>
      </c>
      <c r="R2757" s="10">
        <v>4</v>
      </c>
      <c r="S2757" s="10">
        <v>84.48</v>
      </c>
      <c r="T2757" s="1">
        <v>0</v>
      </c>
      <c r="U2757" s="10">
        <v>6.5471999999999984</v>
      </c>
    </row>
    <row r="2758" spans="1:21" ht="16.5" x14ac:dyDescent="0.3">
      <c r="A2758" t="s">
        <v>8423</v>
      </c>
      <c r="B2758" s="2">
        <v>44190</v>
      </c>
      <c r="C2758" s="2">
        <v>44197</v>
      </c>
      <c r="D2758" s="1" t="s">
        <v>47</v>
      </c>
      <c r="E2758" s="1" t="s">
        <v>1383</v>
      </c>
      <c r="F2758" s="1" t="s">
        <v>1384</v>
      </c>
      <c r="G2758" s="1" t="s">
        <v>38</v>
      </c>
      <c r="H2758" s="1" t="s">
        <v>24</v>
      </c>
      <c r="I2758" s="1" t="s">
        <v>8424</v>
      </c>
      <c r="J2758" s="1" t="s">
        <v>2656</v>
      </c>
      <c r="K2758" s="1">
        <v>3060</v>
      </c>
      <c r="L2758" s="1" t="s">
        <v>143</v>
      </c>
      <c r="M2758" s="1" t="s">
        <v>4825</v>
      </c>
      <c r="N2758" s="1" t="s">
        <v>29</v>
      </c>
      <c r="O2758" s="1" t="s">
        <v>62</v>
      </c>
      <c r="P2758" s="1" t="s">
        <v>4826</v>
      </c>
      <c r="Q2758" s="10">
        <v>21.12</v>
      </c>
      <c r="R2758" s="10">
        <v>4</v>
      </c>
      <c r="S2758" s="10">
        <v>84.48</v>
      </c>
      <c r="T2758" s="1">
        <v>0</v>
      </c>
      <c r="U2758" s="10">
        <v>6.5471999999999984</v>
      </c>
    </row>
    <row r="2759" spans="1:21" ht="16.5" x14ac:dyDescent="0.3">
      <c r="A2759" t="s">
        <v>10350</v>
      </c>
      <c r="B2759" s="2">
        <v>43900</v>
      </c>
      <c r="C2759" s="2">
        <v>43904</v>
      </c>
      <c r="D2759" s="1" t="s">
        <v>20</v>
      </c>
      <c r="E2759" s="1" t="s">
        <v>1595</v>
      </c>
      <c r="F2759" s="1" t="s">
        <v>1596</v>
      </c>
      <c r="G2759" s="1" t="s">
        <v>38</v>
      </c>
      <c r="H2759" s="1" t="s">
        <v>24</v>
      </c>
      <c r="I2759" s="1" t="s">
        <v>3858</v>
      </c>
      <c r="J2759" s="1" t="s">
        <v>301</v>
      </c>
      <c r="K2759" s="1">
        <v>85301</v>
      </c>
      <c r="L2759" s="1" t="s">
        <v>41</v>
      </c>
      <c r="M2759" s="1" t="s">
        <v>2032</v>
      </c>
      <c r="N2759" s="1" t="s">
        <v>43</v>
      </c>
      <c r="O2759" s="1" t="s">
        <v>56</v>
      </c>
      <c r="P2759" s="1" t="s">
        <v>2033</v>
      </c>
      <c r="Q2759" s="10">
        <v>104.69600000000001</v>
      </c>
      <c r="R2759" s="10">
        <v>1</v>
      </c>
      <c r="S2759" s="10">
        <v>104.69600000000001</v>
      </c>
      <c r="T2759" s="1">
        <v>0.2</v>
      </c>
      <c r="U2759" s="10">
        <v>6.5434999999999981</v>
      </c>
    </row>
    <row r="2760" spans="1:21" ht="16.5" x14ac:dyDescent="0.3">
      <c r="A2760" t="s">
        <v>4344</v>
      </c>
      <c r="B2760" s="2">
        <v>44406</v>
      </c>
      <c r="C2760" s="2">
        <v>44409</v>
      </c>
      <c r="D2760" s="1" t="s">
        <v>20</v>
      </c>
      <c r="E2760" s="1" t="s">
        <v>1395</v>
      </c>
      <c r="F2760" s="1" t="s">
        <v>1396</v>
      </c>
      <c r="G2760" s="1" t="s">
        <v>23</v>
      </c>
      <c r="H2760" s="1" t="s">
        <v>24</v>
      </c>
      <c r="I2760" s="1" t="s">
        <v>1505</v>
      </c>
      <c r="J2760" s="1" t="s">
        <v>85</v>
      </c>
      <c r="K2760" s="1">
        <v>28540</v>
      </c>
      <c r="L2760" s="1" t="s">
        <v>27</v>
      </c>
      <c r="M2760" s="1" t="s">
        <v>4345</v>
      </c>
      <c r="N2760" s="1" t="s">
        <v>43</v>
      </c>
      <c r="O2760" s="1" t="s">
        <v>75</v>
      </c>
      <c r="P2760" s="1" t="s">
        <v>4346</v>
      </c>
      <c r="Q2760" s="10">
        <v>34.848000000000006</v>
      </c>
      <c r="R2760" s="10">
        <v>2</v>
      </c>
      <c r="S2760" s="10">
        <v>69.696000000000012</v>
      </c>
      <c r="T2760" s="1">
        <v>0.2</v>
      </c>
      <c r="U2760" s="10">
        <v>6.5339999999999971</v>
      </c>
    </row>
    <row r="2761" spans="1:21" ht="16.5" x14ac:dyDescent="0.3">
      <c r="A2761" t="s">
        <v>7097</v>
      </c>
      <c r="B2761" s="2">
        <v>44013</v>
      </c>
      <c r="C2761" s="2">
        <v>44013</v>
      </c>
      <c r="D2761" s="1" t="s">
        <v>1276</v>
      </c>
      <c r="E2761" s="1" t="s">
        <v>2300</v>
      </c>
      <c r="F2761" s="1" t="s">
        <v>2301</v>
      </c>
      <c r="G2761" s="1" t="s">
        <v>23</v>
      </c>
      <c r="H2761" s="1" t="s">
        <v>24</v>
      </c>
      <c r="I2761" s="1" t="s">
        <v>373</v>
      </c>
      <c r="J2761" s="1" t="s">
        <v>374</v>
      </c>
      <c r="K2761" s="1">
        <v>29203</v>
      </c>
      <c r="L2761" s="1" t="s">
        <v>27</v>
      </c>
      <c r="M2761" s="1" t="s">
        <v>127</v>
      </c>
      <c r="N2761" s="1" t="s">
        <v>43</v>
      </c>
      <c r="O2761" s="1" t="s">
        <v>72</v>
      </c>
      <c r="P2761" s="1" t="s">
        <v>128</v>
      </c>
      <c r="Q2761" s="10">
        <v>14.2</v>
      </c>
      <c r="R2761" s="10">
        <v>2</v>
      </c>
      <c r="S2761" s="10">
        <v>28.4</v>
      </c>
      <c r="T2761" s="1">
        <v>0</v>
      </c>
      <c r="U2761" s="10">
        <v>6.5319999999999991</v>
      </c>
    </row>
    <row r="2762" spans="1:21" ht="16.5" x14ac:dyDescent="0.3">
      <c r="A2762" t="s">
        <v>3617</v>
      </c>
      <c r="B2762" s="2">
        <v>44288</v>
      </c>
      <c r="C2762" s="2">
        <v>44293</v>
      </c>
      <c r="D2762" s="1" t="s">
        <v>47</v>
      </c>
      <c r="E2762" s="1" t="s">
        <v>3618</v>
      </c>
      <c r="F2762" s="1" t="s">
        <v>3619</v>
      </c>
      <c r="G2762" s="1" t="s">
        <v>23</v>
      </c>
      <c r="H2762" s="1" t="s">
        <v>24</v>
      </c>
      <c r="I2762" s="1" t="s">
        <v>39</v>
      </c>
      <c r="J2762" s="1" t="s">
        <v>40</v>
      </c>
      <c r="K2762" s="1">
        <v>90008</v>
      </c>
      <c r="L2762" s="1" t="s">
        <v>41</v>
      </c>
      <c r="M2762" s="1" t="s">
        <v>3434</v>
      </c>
      <c r="N2762" s="1" t="s">
        <v>29</v>
      </c>
      <c r="O2762" s="1" t="s">
        <v>62</v>
      </c>
      <c r="P2762" s="1" t="s">
        <v>3435</v>
      </c>
      <c r="Q2762" s="10">
        <v>25.11</v>
      </c>
      <c r="R2762" s="10">
        <v>3</v>
      </c>
      <c r="S2762" s="10">
        <v>75.33</v>
      </c>
      <c r="T2762" s="1">
        <v>0</v>
      </c>
      <c r="U2762" s="10">
        <v>6.5285999999999991</v>
      </c>
    </row>
    <row r="2763" spans="1:21" ht="16.5" x14ac:dyDescent="0.3">
      <c r="A2763" t="s">
        <v>7250</v>
      </c>
      <c r="B2763" s="2">
        <v>43181</v>
      </c>
      <c r="C2763" s="2">
        <v>43181</v>
      </c>
      <c r="D2763" s="1" t="s">
        <v>1276</v>
      </c>
      <c r="E2763" s="1" t="s">
        <v>6735</v>
      </c>
      <c r="F2763" s="1" t="s">
        <v>6736</v>
      </c>
      <c r="G2763" s="1" t="s">
        <v>23</v>
      </c>
      <c r="H2763" s="1" t="s">
        <v>24</v>
      </c>
      <c r="I2763" s="1" t="s">
        <v>7251</v>
      </c>
      <c r="J2763" s="1" t="s">
        <v>249</v>
      </c>
      <c r="K2763" s="1">
        <v>46368</v>
      </c>
      <c r="L2763" s="1" t="s">
        <v>102</v>
      </c>
      <c r="M2763" s="1" t="s">
        <v>1408</v>
      </c>
      <c r="N2763" s="1" t="s">
        <v>43</v>
      </c>
      <c r="O2763" s="1" t="s">
        <v>65</v>
      </c>
      <c r="P2763" s="1" t="s">
        <v>1409</v>
      </c>
      <c r="Q2763" s="10">
        <v>16.28</v>
      </c>
      <c r="R2763" s="10">
        <v>2</v>
      </c>
      <c r="S2763" s="10">
        <v>32.56</v>
      </c>
      <c r="T2763" s="1">
        <v>0</v>
      </c>
      <c r="U2763" s="10">
        <v>6.5120000000000005</v>
      </c>
    </row>
    <row r="2764" spans="1:21" ht="16.5" x14ac:dyDescent="0.3">
      <c r="A2764" t="s">
        <v>8146</v>
      </c>
      <c r="B2764" s="2">
        <v>44240</v>
      </c>
      <c r="C2764" s="2">
        <v>44247</v>
      </c>
      <c r="D2764" s="1" t="s">
        <v>47</v>
      </c>
      <c r="E2764" s="1" t="s">
        <v>5684</v>
      </c>
      <c r="F2764" s="1" t="s">
        <v>5685</v>
      </c>
      <c r="G2764" s="1" t="s">
        <v>23</v>
      </c>
      <c r="H2764" s="1" t="s">
        <v>24</v>
      </c>
      <c r="I2764" s="1" t="s">
        <v>4398</v>
      </c>
      <c r="J2764" s="1" t="s">
        <v>2697</v>
      </c>
      <c r="K2764" s="1">
        <v>21215</v>
      </c>
      <c r="L2764" s="1" t="s">
        <v>143</v>
      </c>
      <c r="M2764" s="1" t="s">
        <v>4129</v>
      </c>
      <c r="N2764" s="1" t="s">
        <v>43</v>
      </c>
      <c r="O2764" s="1" t="s">
        <v>570</v>
      </c>
      <c r="P2764" s="1" t="s">
        <v>4130</v>
      </c>
      <c r="Q2764" s="10">
        <v>25.02</v>
      </c>
      <c r="R2764" s="10">
        <v>3</v>
      </c>
      <c r="S2764" s="10">
        <v>75.06</v>
      </c>
      <c r="T2764" s="1">
        <v>0</v>
      </c>
      <c r="U2764" s="10">
        <v>6.5052000000000003</v>
      </c>
    </row>
    <row r="2765" spans="1:21" ht="16.5" x14ac:dyDescent="0.3">
      <c r="A2765" t="s">
        <v>832</v>
      </c>
      <c r="B2765" s="2">
        <v>43505</v>
      </c>
      <c r="C2765" s="2">
        <v>43509</v>
      </c>
      <c r="D2765" s="1" t="s">
        <v>20</v>
      </c>
      <c r="E2765" s="1" t="s">
        <v>833</v>
      </c>
      <c r="F2765" s="1" t="s">
        <v>834</v>
      </c>
      <c r="G2765" s="1" t="s">
        <v>38</v>
      </c>
      <c r="H2765" s="1" t="s">
        <v>24</v>
      </c>
      <c r="I2765" s="1" t="s">
        <v>806</v>
      </c>
      <c r="J2765" s="1" t="s">
        <v>101</v>
      </c>
      <c r="K2765" s="1">
        <v>75220</v>
      </c>
      <c r="L2765" s="1" t="s">
        <v>102</v>
      </c>
      <c r="M2765" s="1" t="s">
        <v>835</v>
      </c>
      <c r="N2765" s="1" t="s">
        <v>68</v>
      </c>
      <c r="O2765" s="1" t="s">
        <v>156</v>
      </c>
      <c r="P2765" s="1" t="s">
        <v>836</v>
      </c>
      <c r="Q2765" s="10">
        <v>20.8</v>
      </c>
      <c r="R2765" s="10">
        <v>2</v>
      </c>
      <c r="S2765" s="10">
        <v>41.6</v>
      </c>
      <c r="T2765" s="1">
        <v>0.2</v>
      </c>
      <c r="U2765" s="10">
        <v>6.4999999999999991</v>
      </c>
    </row>
    <row r="2766" spans="1:21" ht="16.5" x14ac:dyDescent="0.3">
      <c r="A2766" t="s">
        <v>10400</v>
      </c>
      <c r="B2766" s="2">
        <v>43303</v>
      </c>
      <c r="C2766" s="2">
        <v>43309</v>
      </c>
      <c r="D2766" s="1" t="s">
        <v>47</v>
      </c>
      <c r="E2766" s="1" t="s">
        <v>3603</v>
      </c>
      <c r="F2766" s="1" t="s">
        <v>3604</v>
      </c>
      <c r="G2766" s="1" t="s">
        <v>99</v>
      </c>
      <c r="H2766" s="1" t="s">
        <v>24</v>
      </c>
      <c r="I2766" s="1" t="s">
        <v>39</v>
      </c>
      <c r="J2766" s="1" t="s">
        <v>40</v>
      </c>
      <c r="K2766" s="1">
        <v>90008</v>
      </c>
      <c r="L2766" s="1" t="s">
        <v>41</v>
      </c>
      <c r="M2766" s="1" t="s">
        <v>1354</v>
      </c>
      <c r="N2766" s="1" t="s">
        <v>43</v>
      </c>
      <c r="O2766" s="1" t="s">
        <v>65</v>
      </c>
      <c r="P2766" s="1" t="s">
        <v>1355</v>
      </c>
      <c r="Q2766" s="10">
        <v>19.68</v>
      </c>
      <c r="R2766" s="10">
        <v>6</v>
      </c>
      <c r="S2766" s="10">
        <v>118.08</v>
      </c>
      <c r="T2766" s="1">
        <v>0</v>
      </c>
      <c r="U2766" s="10">
        <v>6.4943999999999988</v>
      </c>
    </row>
    <row r="2767" spans="1:21" ht="16.5" x14ac:dyDescent="0.3">
      <c r="A2767" t="s">
        <v>4935</v>
      </c>
      <c r="B2767" s="2">
        <v>43742</v>
      </c>
      <c r="C2767" s="2">
        <v>43747</v>
      </c>
      <c r="D2767" s="1" t="s">
        <v>47</v>
      </c>
      <c r="E2767" s="1" t="s">
        <v>3709</v>
      </c>
      <c r="F2767" s="1" t="s">
        <v>3710</v>
      </c>
      <c r="G2767" s="1" t="s">
        <v>99</v>
      </c>
      <c r="H2767" s="1" t="s">
        <v>24</v>
      </c>
      <c r="I2767" s="1" t="s">
        <v>141</v>
      </c>
      <c r="J2767" s="1" t="s">
        <v>142</v>
      </c>
      <c r="K2767" s="1">
        <v>19134</v>
      </c>
      <c r="L2767" s="1" t="s">
        <v>143</v>
      </c>
      <c r="M2767" s="1" t="s">
        <v>4936</v>
      </c>
      <c r="N2767" s="1" t="s">
        <v>29</v>
      </c>
      <c r="O2767" s="1" t="s">
        <v>62</v>
      </c>
      <c r="P2767" s="1" t="s">
        <v>4937</v>
      </c>
      <c r="Q2767" s="10">
        <v>64.944000000000003</v>
      </c>
      <c r="R2767" s="10">
        <v>3</v>
      </c>
      <c r="S2767" s="10">
        <v>194.83199999999999</v>
      </c>
      <c r="T2767" s="1">
        <v>0.2</v>
      </c>
      <c r="U2767" s="10">
        <v>6.4943999999999953</v>
      </c>
    </row>
    <row r="2768" spans="1:21" ht="16.5" x14ac:dyDescent="0.3">
      <c r="A2768" t="s">
        <v>7970</v>
      </c>
      <c r="B2768" s="2">
        <v>43118</v>
      </c>
      <c r="C2768" s="2">
        <v>43121</v>
      </c>
      <c r="D2768" s="1" t="s">
        <v>20</v>
      </c>
      <c r="E2768" s="1" t="s">
        <v>6299</v>
      </c>
      <c r="F2768" s="1" t="s">
        <v>6300</v>
      </c>
      <c r="G2768" s="1" t="s">
        <v>38</v>
      </c>
      <c r="H2768" s="1" t="s">
        <v>24</v>
      </c>
      <c r="I2768" s="1" t="s">
        <v>309</v>
      </c>
      <c r="J2768" s="1" t="s">
        <v>411</v>
      </c>
      <c r="K2768" s="1">
        <v>97477</v>
      </c>
      <c r="L2768" s="1" t="s">
        <v>41</v>
      </c>
      <c r="M2768" s="1" t="s">
        <v>5024</v>
      </c>
      <c r="N2768" s="1" t="s">
        <v>43</v>
      </c>
      <c r="O2768" s="1" t="s">
        <v>75</v>
      </c>
      <c r="P2768" s="1" t="s">
        <v>5025</v>
      </c>
      <c r="Q2768" s="10">
        <v>64.864000000000004</v>
      </c>
      <c r="R2768" s="10">
        <v>4</v>
      </c>
      <c r="S2768" s="10">
        <v>259.45600000000002</v>
      </c>
      <c r="T2768" s="1">
        <v>0.2</v>
      </c>
      <c r="U2768" s="10">
        <v>6.4864000000000033</v>
      </c>
    </row>
    <row r="2769" spans="1:21" ht="16.5" x14ac:dyDescent="0.3">
      <c r="A2769" t="s">
        <v>4705</v>
      </c>
      <c r="B2769" s="2">
        <v>44441</v>
      </c>
      <c r="C2769" s="2">
        <v>44445</v>
      </c>
      <c r="D2769" s="1" t="s">
        <v>47</v>
      </c>
      <c r="E2769" s="1" t="s">
        <v>4706</v>
      </c>
      <c r="F2769" s="1" t="s">
        <v>4707</v>
      </c>
      <c r="G2769" s="1" t="s">
        <v>38</v>
      </c>
      <c r="H2769" s="1" t="s">
        <v>24</v>
      </c>
      <c r="I2769" s="1" t="s">
        <v>261</v>
      </c>
      <c r="J2769" s="1" t="s">
        <v>262</v>
      </c>
      <c r="K2769" s="1">
        <v>10009</v>
      </c>
      <c r="L2769" s="1" t="s">
        <v>143</v>
      </c>
      <c r="M2769" s="1" t="s">
        <v>1300</v>
      </c>
      <c r="N2769" s="1" t="s">
        <v>43</v>
      </c>
      <c r="O2769" s="1" t="s">
        <v>65</v>
      </c>
      <c r="P2769" s="1" t="s">
        <v>1301</v>
      </c>
      <c r="Q2769" s="10">
        <v>23.1</v>
      </c>
      <c r="R2769" s="10">
        <v>2</v>
      </c>
      <c r="S2769" s="10">
        <v>46.2</v>
      </c>
      <c r="T2769" s="1">
        <v>0</v>
      </c>
      <c r="U2769" s="10">
        <v>6.468</v>
      </c>
    </row>
    <row r="2770" spans="1:21" ht="16.5" x14ac:dyDescent="0.3">
      <c r="A2770" t="s">
        <v>5977</v>
      </c>
      <c r="B2770" s="2">
        <v>44226</v>
      </c>
      <c r="C2770" s="2">
        <v>44226</v>
      </c>
      <c r="D2770" s="1" t="s">
        <v>1276</v>
      </c>
      <c r="E2770" s="1" t="s">
        <v>3799</v>
      </c>
      <c r="F2770" s="1" t="s">
        <v>3800</v>
      </c>
      <c r="G2770" s="1" t="s">
        <v>23</v>
      </c>
      <c r="H2770" s="1" t="s">
        <v>24</v>
      </c>
      <c r="I2770" s="1" t="s">
        <v>124</v>
      </c>
      <c r="J2770" s="1" t="s">
        <v>40</v>
      </c>
      <c r="K2770" s="1">
        <v>94109</v>
      </c>
      <c r="L2770" s="1" t="s">
        <v>41</v>
      </c>
      <c r="M2770" s="1" t="s">
        <v>2130</v>
      </c>
      <c r="N2770" s="1" t="s">
        <v>43</v>
      </c>
      <c r="O2770" s="1" t="s">
        <v>56</v>
      </c>
      <c r="P2770" s="1" t="s">
        <v>2131</v>
      </c>
      <c r="Q2770" s="10">
        <v>129.30000000000001</v>
      </c>
      <c r="R2770" s="10">
        <v>2</v>
      </c>
      <c r="S2770" s="10">
        <v>258.60000000000002</v>
      </c>
      <c r="T2770" s="1">
        <v>0</v>
      </c>
      <c r="U2770" s="10">
        <v>6.4649999999999892</v>
      </c>
    </row>
    <row r="2771" spans="1:21" ht="16.5" x14ac:dyDescent="0.3">
      <c r="A2771" t="s">
        <v>9782</v>
      </c>
      <c r="B2771" s="2">
        <v>43189</v>
      </c>
      <c r="C2771" s="2">
        <v>43195</v>
      </c>
      <c r="D2771" s="1" t="s">
        <v>47</v>
      </c>
      <c r="E2771" s="1" t="s">
        <v>3238</v>
      </c>
      <c r="F2771" s="1" t="s">
        <v>3239</v>
      </c>
      <c r="G2771" s="1" t="s">
        <v>23</v>
      </c>
      <c r="H2771" s="1" t="s">
        <v>24</v>
      </c>
      <c r="I2771" s="1" t="s">
        <v>5987</v>
      </c>
      <c r="J2771" s="1" t="s">
        <v>224</v>
      </c>
      <c r="K2771" s="1">
        <v>55124</v>
      </c>
      <c r="L2771" s="1" t="s">
        <v>102</v>
      </c>
      <c r="M2771" s="1" t="s">
        <v>2130</v>
      </c>
      <c r="N2771" s="1" t="s">
        <v>43</v>
      </c>
      <c r="O2771" s="1" t="s">
        <v>56</v>
      </c>
      <c r="P2771" s="1" t="s">
        <v>2131</v>
      </c>
      <c r="Q2771" s="10">
        <v>129.30000000000001</v>
      </c>
      <c r="R2771" s="10">
        <v>2</v>
      </c>
      <c r="S2771" s="10">
        <v>258.60000000000002</v>
      </c>
      <c r="T2771" s="1">
        <v>0</v>
      </c>
      <c r="U2771" s="10">
        <v>6.4649999999999892</v>
      </c>
    </row>
    <row r="2772" spans="1:21" ht="16.5" x14ac:dyDescent="0.3">
      <c r="A2772" t="s">
        <v>10594</v>
      </c>
      <c r="B2772" s="2">
        <v>44366</v>
      </c>
      <c r="C2772" s="2">
        <v>44373</v>
      </c>
      <c r="D2772" s="1" t="s">
        <v>47</v>
      </c>
      <c r="E2772" s="1" t="s">
        <v>391</v>
      </c>
      <c r="F2772" s="1" t="s">
        <v>392</v>
      </c>
      <c r="G2772" s="1" t="s">
        <v>38</v>
      </c>
      <c r="H2772" s="1" t="s">
        <v>24</v>
      </c>
      <c r="I2772" s="1" t="s">
        <v>261</v>
      </c>
      <c r="J2772" s="1" t="s">
        <v>262</v>
      </c>
      <c r="K2772" s="1">
        <v>10035</v>
      </c>
      <c r="L2772" s="1" t="s">
        <v>143</v>
      </c>
      <c r="M2772" s="1" t="s">
        <v>2130</v>
      </c>
      <c r="N2772" s="1" t="s">
        <v>43</v>
      </c>
      <c r="O2772" s="1" t="s">
        <v>56</v>
      </c>
      <c r="P2772" s="1" t="s">
        <v>2131</v>
      </c>
      <c r="Q2772" s="10">
        <v>129.30000000000001</v>
      </c>
      <c r="R2772" s="10">
        <v>2</v>
      </c>
      <c r="S2772" s="10">
        <v>258.60000000000002</v>
      </c>
      <c r="T2772" s="1">
        <v>0</v>
      </c>
      <c r="U2772" s="10">
        <v>6.4649999999999892</v>
      </c>
    </row>
    <row r="2773" spans="1:21" ht="16.5" x14ac:dyDescent="0.3">
      <c r="A2773" t="s">
        <v>7793</v>
      </c>
      <c r="B2773" s="2">
        <v>43684</v>
      </c>
      <c r="C2773" s="2">
        <v>43689</v>
      </c>
      <c r="D2773" s="1" t="s">
        <v>47</v>
      </c>
      <c r="E2773" s="1" t="s">
        <v>415</v>
      </c>
      <c r="F2773" s="1" t="s">
        <v>416</v>
      </c>
      <c r="G2773" s="1" t="s">
        <v>99</v>
      </c>
      <c r="H2773" s="1" t="s">
        <v>24</v>
      </c>
      <c r="I2773" s="1" t="s">
        <v>5824</v>
      </c>
      <c r="J2773" s="1" t="s">
        <v>40</v>
      </c>
      <c r="K2773" s="1">
        <v>93309</v>
      </c>
      <c r="L2773" s="1" t="s">
        <v>41</v>
      </c>
      <c r="M2773" s="1" t="s">
        <v>1592</v>
      </c>
      <c r="N2773" s="1" t="s">
        <v>43</v>
      </c>
      <c r="O2773" s="1" t="s">
        <v>72</v>
      </c>
      <c r="P2773" s="1" t="s">
        <v>1593</v>
      </c>
      <c r="Q2773" s="10">
        <v>19.152000000000001</v>
      </c>
      <c r="R2773" s="10">
        <v>3</v>
      </c>
      <c r="S2773" s="10">
        <v>57.456000000000003</v>
      </c>
      <c r="T2773" s="1">
        <v>0.2</v>
      </c>
      <c r="U2773" s="10">
        <v>6.4638000000000009</v>
      </c>
    </row>
    <row r="2774" spans="1:21" ht="16.5" x14ac:dyDescent="0.3">
      <c r="A2774" t="s">
        <v>6803</v>
      </c>
      <c r="B2774" s="2">
        <v>43774</v>
      </c>
      <c r="C2774" s="2">
        <v>43778</v>
      </c>
      <c r="D2774" s="1" t="s">
        <v>47</v>
      </c>
      <c r="E2774" s="1" t="s">
        <v>1352</v>
      </c>
      <c r="F2774" s="1" t="s">
        <v>1353</v>
      </c>
      <c r="G2774" s="1" t="s">
        <v>23</v>
      </c>
      <c r="H2774" s="1" t="s">
        <v>24</v>
      </c>
      <c r="I2774" s="1" t="s">
        <v>1307</v>
      </c>
      <c r="J2774" s="1" t="s">
        <v>206</v>
      </c>
      <c r="K2774" s="1">
        <v>62301</v>
      </c>
      <c r="L2774" s="1" t="s">
        <v>102</v>
      </c>
      <c r="M2774" s="1" t="s">
        <v>2380</v>
      </c>
      <c r="N2774" s="1" t="s">
        <v>43</v>
      </c>
      <c r="O2774" s="1" t="s">
        <v>44</v>
      </c>
      <c r="P2774" s="1" t="s">
        <v>2381</v>
      </c>
      <c r="Q2774" s="10">
        <v>19.824000000000002</v>
      </c>
      <c r="R2774" s="10">
        <v>6</v>
      </c>
      <c r="S2774" s="10">
        <v>118.94400000000002</v>
      </c>
      <c r="T2774" s="1">
        <v>0.2</v>
      </c>
      <c r="U2774" s="10">
        <v>6.4427999999999992</v>
      </c>
    </row>
    <row r="2775" spans="1:21" ht="16.5" x14ac:dyDescent="0.3">
      <c r="A2775" t="s">
        <v>10659</v>
      </c>
      <c r="B2775" s="2">
        <v>44170</v>
      </c>
      <c r="C2775" s="2">
        <v>44175</v>
      </c>
      <c r="D2775" s="1" t="s">
        <v>20</v>
      </c>
      <c r="E2775" s="1" t="s">
        <v>9631</v>
      </c>
      <c r="F2775" s="1" t="s">
        <v>9632</v>
      </c>
      <c r="G2775" s="1" t="s">
        <v>38</v>
      </c>
      <c r="H2775" s="1" t="s">
        <v>24</v>
      </c>
      <c r="I2775" s="1" t="s">
        <v>598</v>
      </c>
      <c r="J2775" s="1" t="s">
        <v>240</v>
      </c>
      <c r="K2775" s="1">
        <v>19711</v>
      </c>
      <c r="L2775" s="1" t="s">
        <v>143</v>
      </c>
      <c r="M2775" s="1" t="s">
        <v>1100</v>
      </c>
      <c r="N2775" s="1" t="s">
        <v>29</v>
      </c>
      <c r="O2775" s="1" t="s">
        <v>62</v>
      </c>
      <c r="P2775" s="1" t="s">
        <v>1101</v>
      </c>
      <c r="Q2775" s="10">
        <v>13.4</v>
      </c>
      <c r="R2775" s="10">
        <v>1</v>
      </c>
      <c r="S2775" s="10">
        <v>13.4</v>
      </c>
      <c r="T2775" s="1">
        <v>0</v>
      </c>
      <c r="U2775" s="10">
        <v>6.4319999999999995</v>
      </c>
    </row>
    <row r="2776" spans="1:21" ht="16.5" x14ac:dyDescent="0.3">
      <c r="A2776" t="s">
        <v>7552</v>
      </c>
      <c r="B2776" s="2">
        <v>43811</v>
      </c>
      <c r="C2776" s="2">
        <v>43815</v>
      </c>
      <c r="D2776" s="1" t="s">
        <v>47</v>
      </c>
      <c r="E2776" s="1" t="s">
        <v>855</v>
      </c>
      <c r="F2776" s="1" t="s">
        <v>856</v>
      </c>
      <c r="G2776" s="1" t="s">
        <v>23</v>
      </c>
      <c r="H2776" s="1" t="s">
        <v>24</v>
      </c>
      <c r="I2776" s="1" t="s">
        <v>1223</v>
      </c>
      <c r="J2776" s="1" t="s">
        <v>101</v>
      </c>
      <c r="K2776" s="1">
        <v>78745</v>
      </c>
      <c r="L2776" s="1" t="s">
        <v>102</v>
      </c>
      <c r="M2776" s="1" t="s">
        <v>7553</v>
      </c>
      <c r="N2776" s="1" t="s">
        <v>68</v>
      </c>
      <c r="O2776" s="1" t="s">
        <v>156</v>
      </c>
      <c r="P2776" s="1" t="s">
        <v>7554</v>
      </c>
      <c r="Q2776" s="10">
        <v>22.368000000000002</v>
      </c>
      <c r="R2776" s="10">
        <v>4</v>
      </c>
      <c r="S2776" s="10">
        <v>89.472000000000008</v>
      </c>
      <c r="T2776" s="1">
        <v>0.2</v>
      </c>
      <c r="U2776" s="10">
        <v>6.4308000000000014</v>
      </c>
    </row>
    <row r="2777" spans="1:21" ht="16.5" x14ac:dyDescent="0.3">
      <c r="A2777" t="s">
        <v>6928</v>
      </c>
      <c r="B2777" s="2">
        <v>44008</v>
      </c>
      <c r="C2777" s="2">
        <v>44015</v>
      </c>
      <c r="D2777" s="1" t="s">
        <v>47</v>
      </c>
      <c r="E2777" s="1" t="s">
        <v>355</v>
      </c>
      <c r="F2777" s="1" t="s">
        <v>356</v>
      </c>
      <c r="G2777" s="1" t="s">
        <v>23</v>
      </c>
      <c r="H2777" s="1" t="s">
        <v>24</v>
      </c>
      <c r="I2777" s="1" t="s">
        <v>124</v>
      </c>
      <c r="J2777" s="1" t="s">
        <v>40</v>
      </c>
      <c r="K2777" s="1">
        <v>94109</v>
      </c>
      <c r="L2777" s="1" t="s">
        <v>41</v>
      </c>
      <c r="M2777" s="1" t="s">
        <v>4956</v>
      </c>
      <c r="N2777" s="1" t="s">
        <v>29</v>
      </c>
      <c r="O2777" s="1" t="s">
        <v>62</v>
      </c>
      <c r="P2777" s="1" t="s">
        <v>4957</v>
      </c>
      <c r="Q2777" s="10">
        <v>22.14</v>
      </c>
      <c r="R2777" s="10">
        <v>3</v>
      </c>
      <c r="S2777" s="10">
        <v>66.42</v>
      </c>
      <c r="T2777" s="1">
        <v>0</v>
      </c>
      <c r="U2777" s="10">
        <v>6.4205999999999976</v>
      </c>
    </row>
    <row r="2778" spans="1:21" ht="16.5" x14ac:dyDescent="0.3">
      <c r="A2778" t="s">
        <v>8398</v>
      </c>
      <c r="B2778" s="2">
        <v>44455</v>
      </c>
      <c r="C2778" s="2">
        <v>44457</v>
      </c>
      <c r="D2778" s="1" t="s">
        <v>20</v>
      </c>
      <c r="E2778" s="1" t="s">
        <v>6335</v>
      </c>
      <c r="F2778" s="1" t="s">
        <v>6336</v>
      </c>
      <c r="G2778" s="1" t="s">
        <v>23</v>
      </c>
      <c r="H2778" s="1" t="s">
        <v>24</v>
      </c>
      <c r="I2778" s="1" t="s">
        <v>141</v>
      </c>
      <c r="J2778" s="1" t="s">
        <v>142</v>
      </c>
      <c r="K2778" s="1">
        <v>19143</v>
      </c>
      <c r="L2778" s="1" t="s">
        <v>143</v>
      </c>
      <c r="M2778" s="1" t="s">
        <v>2424</v>
      </c>
      <c r="N2778" s="1" t="s">
        <v>43</v>
      </c>
      <c r="O2778" s="1" t="s">
        <v>87</v>
      </c>
      <c r="P2778" s="1" t="s">
        <v>2425</v>
      </c>
      <c r="Q2778" s="10">
        <v>20.544000000000004</v>
      </c>
      <c r="R2778" s="10">
        <v>6</v>
      </c>
      <c r="S2778" s="10">
        <v>123.26400000000002</v>
      </c>
      <c r="T2778" s="1">
        <v>0.2</v>
      </c>
      <c r="U2778" s="10">
        <v>6.4199999999999964</v>
      </c>
    </row>
    <row r="2779" spans="1:21" ht="16.5" x14ac:dyDescent="0.3">
      <c r="A2779" t="s">
        <v>5115</v>
      </c>
      <c r="B2779" s="2">
        <v>43511</v>
      </c>
      <c r="C2779" s="2">
        <v>43514</v>
      </c>
      <c r="D2779" s="1" t="s">
        <v>20</v>
      </c>
      <c r="E2779" s="1" t="s">
        <v>5116</v>
      </c>
      <c r="F2779" s="1" t="s">
        <v>5117</v>
      </c>
      <c r="G2779" s="1" t="s">
        <v>23</v>
      </c>
      <c r="H2779" s="1" t="s">
        <v>24</v>
      </c>
      <c r="I2779" s="1" t="s">
        <v>39</v>
      </c>
      <c r="J2779" s="1" t="s">
        <v>40</v>
      </c>
      <c r="K2779" s="1">
        <v>90004</v>
      </c>
      <c r="L2779" s="1" t="s">
        <v>41</v>
      </c>
      <c r="M2779" s="1" t="s">
        <v>5118</v>
      </c>
      <c r="N2779" s="1" t="s">
        <v>43</v>
      </c>
      <c r="O2779" s="1" t="s">
        <v>87</v>
      </c>
      <c r="P2779" s="1" t="s">
        <v>5119</v>
      </c>
      <c r="Q2779" s="10">
        <v>13.36</v>
      </c>
      <c r="R2779" s="10">
        <v>2</v>
      </c>
      <c r="S2779" s="10">
        <v>26.72</v>
      </c>
      <c r="T2779" s="1">
        <v>0</v>
      </c>
      <c r="U2779" s="10">
        <v>6.4127999999999998</v>
      </c>
    </row>
    <row r="2780" spans="1:21" ht="16.5" x14ac:dyDescent="0.3">
      <c r="A2780" t="s">
        <v>8512</v>
      </c>
      <c r="B2780" s="2">
        <v>43339</v>
      </c>
      <c r="C2780" s="2">
        <v>43342</v>
      </c>
      <c r="D2780" s="1" t="s">
        <v>20</v>
      </c>
      <c r="E2780" s="1" t="s">
        <v>3799</v>
      </c>
      <c r="F2780" s="1" t="s">
        <v>3800</v>
      </c>
      <c r="G2780" s="1" t="s">
        <v>23</v>
      </c>
      <c r="H2780" s="1" t="s">
        <v>24</v>
      </c>
      <c r="I2780" s="1" t="s">
        <v>309</v>
      </c>
      <c r="J2780" s="1" t="s">
        <v>310</v>
      </c>
      <c r="K2780" s="1">
        <v>22153</v>
      </c>
      <c r="L2780" s="1" t="s">
        <v>27</v>
      </c>
      <c r="M2780" s="1" t="s">
        <v>1837</v>
      </c>
      <c r="N2780" s="1" t="s">
        <v>43</v>
      </c>
      <c r="O2780" s="1" t="s">
        <v>87</v>
      </c>
      <c r="P2780" s="1" t="s">
        <v>1838</v>
      </c>
      <c r="Q2780" s="10">
        <v>13.36</v>
      </c>
      <c r="R2780" s="10">
        <v>2</v>
      </c>
      <c r="S2780" s="10">
        <v>26.72</v>
      </c>
      <c r="T2780" s="1">
        <v>0</v>
      </c>
      <c r="U2780" s="10">
        <v>6.4127999999999998</v>
      </c>
    </row>
    <row r="2781" spans="1:21" ht="16.5" x14ac:dyDescent="0.3">
      <c r="A2781" t="s">
        <v>8733</v>
      </c>
      <c r="B2781" s="2">
        <v>44546</v>
      </c>
      <c r="C2781" s="2">
        <v>44551</v>
      </c>
      <c r="D2781" s="1" t="s">
        <v>20</v>
      </c>
      <c r="E2781" s="1" t="s">
        <v>431</v>
      </c>
      <c r="F2781" s="1" t="s">
        <v>432</v>
      </c>
      <c r="G2781" s="1" t="s">
        <v>99</v>
      </c>
      <c r="H2781" s="1" t="s">
        <v>24</v>
      </c>
      <c r="I2781" s="1" t="s">
        <v>39</v>
      </c>
      <c r="J2781" s="1" t="s">
        <v>40</v>
      </c>
      <c r="K2781" s="1">
        <v>90036</v>
      </c>
      <c r="L2781" s="1" t="s">
        <v>41</v>
      </c>
      <c r="M2781" s="1" t="s">
        <v>1837</v>
      </c>
      <c r="N2781" s="1" t="s">
        <v>43</v>
      </c>
      <c r="O2781" s="1" t="s">
        <v>87</v>
      </c>
      <c r="P2781" s="1" t="s">
        <v>1838</v>
      </c>
      <c r="Q2781" s="10">
        <v>13.36</v>
      </c>
      <c r="R2781" s="10">
        <v>2</v>
      </c>
      <c r="S2781" s="10">
        <v>26.72</v>
      </c>
      <c r="T2781" s="1">
        <v>0</v>
      </c>
      <c r="U2781" s="10">
        <v>6.4127999999999998</v>
      </c>
    </row>
    <row r="2782" spans="1:21" ht="16.5" x14ac:dyDescent="0.3">
      <c r="A2782" t="s">
        <v>10298</v>
      </c>
      <c r="B2782" s="2">
        <v>44397</v>
      </c>
      <c r="C2782" s="2">
        <v>44402</v>
      </c>
      <c r="D2782" s="1" t="s">
        <v>47</v>
      </c>
      <c r="E2782" s="1" t="s">
        <v>2108</v>
      </c>
      <c r="F2782" s="1" t="s">
        <v>2109</v>
      </c>
      <c r="G2782" s="1" t="s">
        <v>38</v>
      </c>
      <c r="H2782" s="1" t="s">
        <v>24</v>
      </c>
      <c r="I2782" s="1" t="s">
        <v>261</v>
      </c>
      <c r="J2782" s="1" t="s">
        <v>262</v>
      </c>
      <c r="K2782" s="1">
        <v>10009</v>
      </c>
      <c r="L2782" s="1" t="s">
        <v>143</v>
      </c>
      <c r="M2782" s="1" t="s">
        <v>2213</v>
      </c>
      <c r="N2782" s="1" t="s">
        <v>43</v>
      </c>
      <c r="O2782" s="1" t="s">
        <v>87</v>
      </c>
      <c r="P2782" s="1" t="s">
        <v>2214</v>
      </c>
      <c r="Q2782" s="10">
        <v>13.36</v>
      </c>
      <c r="R2782" s="10">
        <v>2</v>
      </c>
      <c r="S2782" s="10">
        <v>26.72</v>
      </c>
      <c r="T2782" s="1">
        <v>0</v>
      </c>
      <c r="U2782" s="10">
        <v>6.4127999999999998</v>
      </c>
    </row>
    <row r="2783" spans="1:21" ht="16.5" x14ac:dyDescent="0.3">
      <c r="A2783" t="s">
        <v>9447</v>
      </c>
      <c r="B2783" s="2">
        <v>43581</v>
      </c>
      <c r="C2783" s="2">
        <v>43586</v>
      </c>
      <c r="D2783" s="1" t="s">
        <v>47</v>
      </c>
      <c r="E2783" s="1" t="s">
        <v>2513</v>
      </c>
      <c r="F2783" s="1" t="s">
        <v>2514</v>
      </c>
      <c r="G2783" s="1" t="s">
        <v>38</v>
      </c>
      <c r="H2783" s="1" t="s">
        <v>24</v>
      </c>
      <c r="I2783" s="1" t="s">
        <v>939</v>
      </c>
      <c r="J2783" s="1" t="s">
        <v>40</v>
      </c>
      <c r="K2783" s="1">
        <v>92105</v>
      </c>
      <c r="L2783" s="1" t="s">
        <v>41</v>
      </c>
      <c r="M2783" s="1" t="s">
        <v>5628</v>
      </c>
      <c r="N2783" s="1" t="s">
        <v>29</v>
      </c>
      <c r="O2783" s="1" t="s">
        <v>33</v>
      </c>
      <c r="P2783" s="1" t="s">
        <v>5629</v>
      </c>
      <c r="Q2783" s="10">
        <v>63.936000000000007</v>
      </c>
      <c r="R2783" s="10">
        <v>3</v>
      </c>
      <c r="S2783" s="10">
        <v>191.80800000000002</v>
      </c>
      <c r="T2783" s="1">
        <v>0.2</v>
      </c>
      <c r="U2783" s="10">
        <v>6.3935999999999957</v>
      </c>
    </row>
    <row r="2784" spans="1:21" ht="16.5" x14ac:dyDescent="0.3">
      <c r="A2784" t="s">
        <v>6712</v>
      </c>
      <c r="B2784" s="2">
        <v>44484</v>
      </c>
      <c r="C2784" s="2">
        <v>44486</v>
      </c>
      <c r="D2784" s="1" t="s">
        <v>183</v>
      </c>
      <c r="E2784" s="1" t="s">
        <v>2259</v>
      </c>
      <c r="F2784" s="1" t="s">
        <v>2260</v>
      </c>
      <c r="G2784" s="1" t="s">
        <v>38</v>
      </c>
      <c r="H2784" s="1" t="s">
        <v>24</v>
      </c>
      <c r="I2784" s="1" t="s">
        <v>39</v>
      </c>
      <c r="J2784" s="1" t="s">
        <v>40</v>
      </c>
      <c r="K2784" s="1">
        <v>90045</v>
      </c>
      <c r="L2784" s="1" t="s">
        <v>41</v>
      </c>
      <c r="M2784" s="1" t="s">
        <v>892</v>
      </c>
      <c r="N2784" s="1" t="s">
        <v>29</v>
      </c>
      <c r="O2784" s="1" t="s">
        <v>53</v>
      </c>
      <c r="P2784" s="1" t="s">
        <v>893</v>
      </c>
      <c r="Q2784" s="10">
        <v>510.24</v>
      </c>
      <c r="R2784" s="10">
        <v>3</v>
      </c>
      <c r="S2784" s="10">
        <v>1530.72</v>
      </c>
      <c r="T2784" s="1">
        <v>0.2</v>
      </c>
      <c r="U2784" s="10">
        <v>6.3779999999999575</v>
      </c>
    </row>
    <row r="2785" spans="1:21" ht="16.5" x14ac:dyDescent="0.3">
      <c r="A2785" t="s">
        <v>6191</v>
      </c>
      <c r="B2785" s="2">
        <v>43336</v>
      </c>
      <c r="C2785" s="2">
        <v>43338</v>
      </c>
      <c r="D2785" s="1" t="s">
        <v>183</v>
      </c>
      <c r="E2785" s="1" t="s">
        <v>6192</v>
      </c>
      <c r="F2785" s="1" t="s">
        <v>6193</v>
      </c>
      <c r="G2785" s="1" t="s">
        <v>38</v>
      </c>
      <c r="H2785" s="1" t="s">
        <v>24</v>
      </c>
      <c r="I2785" s="1" t="s">
        <v>2309</v>
      </c>
      <c r="J2785" s="1" t="s">
        <v>262</v>
      </c>
      <c r="K2785" s="1">
        <v>11572</v>
      </c>
      <c r="L2785" s="1" t="s">
        <v>143</v>
      </c>
      <c r="M2785" s="1" t="s">
        <v>6194</v>
      </c>
      <c r="N2785" s="1" t="s">
        <v>29</v>
      </c>
      <c r="O2785" s="1" t="s">
        <v>62</v>
      </c>
      <c r="P2785" s="1" t="s">
        <v>6195</v>
      </c>
      <c r="Q2785" s="10">
        <v>13.28</v>
      </c>
      <c r="R2785" s="10">
        <v>2</v>
      </c>
      <c r="S2785" s="10">
        <v>26.56</v>
      </c>
      <c r="T2785" s="1">
        <v>0</v>
      </c>
      <c r="U2785" s="10">
        <v>6.3743999999999996</v>
      </c>
    </row>
    <row r="2786" spans="1:21" ht="16.5" x14ac:dyDescent="0.3">
      <c r="A2786" t="s">
        <v>8688</v>
      </c>
      <c r="B2786" s="2">
        <v>44096</v>
      </c>
      <c r="C2786" s="2">
        <v>44102</v>
      </c>
      <c r="D2786" s="1" t="s">
        <v>47</v>
      </c>
      <c r="E2786" s="1" t="s">
        <v>2910</v>
      </c>
      <c r="F2786" s="1" t="s">
        <v>2911</v>
      </c>
      <c r="G2786" s="1" t="s">
        <v>99</v>
      </c>
      <c r="H2786" s="1" t="s">
        <v>24</v>
      </c>
      <c r="I2786" s="1" t="s">
        <v>1457</v>
      </c>
      <c r="J2786" s="1" t="s">
        <v>26</v>
      </c>
      <c r="K2786" s="1">
        <v>40214</v>
      </c>
      <c r="L2786" s="1" t="s">
        <v>27</v>
      </c>
      <c r="M2786" s="1" t="s">
        <v>6194</v>
      </c>
      <c r="N2786" s="1" t="s">
        <v>29</v>
      </c>
      <c r="O2786" s="1" t="s">
        <v>62</v>
      </c>
      <c r="P2786" s="1" t="s">
        <v>6195</v>
      </c>
      <c r="Q2786" s="10">
        <v>13.28</v>
      </c>
      <c r="R2786" s="10">
        <v>2</v>
      </c>
      <c r="S2786" s="10">
        <v>26.56</v>
      </c>
      <c r="T2786" s="1">
        <v>0</v>
      </c>
      <c r="U2786" s="10">
        <v>6.3743999999999996</v>
      </c>
    </row>
    <row r="2787" spans="1:21" ht="16.5" x14ac:dyDescent="0.3">
      <c r="A2787" t="s">
        <v>8689</v>
      </c>
      <c r="B2787" s="2">
        <v>43782</v>
      </c>
      <c r="C2787" s="2">
        <v>43786</v>
      </c>
      <c r="D2787" s="1" t="s">
        <v>47</v>
      </c>
      <c r="E2787" s="1" t="s">
        <v>1795</v>
      </c>
      <c r="F2787" s="1" t="s">
        <v>1796</v>
      </c>
      <c r="G2787" s="1" t="s">
        <v>23</v>
      </c>
      <c r="H2787" s="1" t="s">
        <v>24</v>
      </c>
      <c r="I2787" s="1" t="s">
        <v>8485</v>
      </c>
      <c r="J2787" s="1" t="s">
        <v>326</v>
      </c>
      <c r="K2787" s="1">
        <v>37087</v>
      </c>
      <c r="L2787" s="1" t="s">
        <v>27</v>
      </c>
      <c r="M2787" s="1" t="s">
        <v>8151</v>
      </c>
      <c r="N2787" s="1" t="s">
        <v>43</v>
      </c>
      <c r="O2787" s="1" t="s">
        <v>56</v>
      </c>
      <c r="P2787" s="1" t="s">
        <v>8152</v>
      </c>
      <c r="Q2787" s="10">
        <v>84.960000000000008</v>
      </c>
      <c r="R2787" s="10">
        <v>6</v>
      </c>
      <c r="S2787" s="10">
        <v>509.76000000000005</v>
      </c>
      <c r="T2787" s="1">
        <v>0.2</v>
      </c>
      <c r="U2787" s="10">
        <v>6.3719999999999999</v>
      </c>
    </row>
    <row r="2788" spans="1:21" ht="16.5" x14ac:dyDescent="0.3">
      <c r="A2788" t="s">
        <v>2299</v>
      </c>
      <c r="B2788" s="2">
        <v>44455</v>
      </c>
      <c r="C2788" s="2">
        <v>44459</v>
      </c>
      <c r="D2788" s="1" t="s">
        <v>47</v>
      </c>
      <c r="E2788" s="1" t="s">
        <v>2300</v>
      </c>
      <c r="F2788" s="1" t="s">
        <v>2301</v>
      </c>
      <c r="G2788" s="1" t="s">
        <v>23</v>
      </c>
      <c r="H2788" s="1" t="s">
        <v>24</v>
      </c>
      <c r="I2788" s="1" t="s">
        <v>1223</v>
      </c>
      <c r="J2788" s="1" t="s">
        <v>101</v>
      </c>
      <c r="K2788" s="1">
        <v>78745</v>
      </c>
      <c r="L2788" s="1" t="s">
        <v>102</v>
      </c>
      <c r="M2788" s="1" t="s">
        <v>2302</v>
      </c>
      <c r="N2788" s="1" t="s">
        <v>43</v>
      </c>
      <c r="O2788" s="1" t="s">
        <v>168</v>
      </c>
      <c r="P2788" s="1" t="s">
        <v>2303</v>
      </c>
      <c r="Q2788" s="10">
        <v>17.568000000000001</v>
      </c>
      <c r="R2788" s="10">
        <v>2</v>
      </c>
      <c r="S2788" s="10">
        <v>35.136000000000003</v>
      </c>
      <c r="T2788" s="1">
        <v>0.2</v>
      </c>
      <c r="U2788" s="10">
        <v>6.3684000000000003</v>
      </c>
    </row>
    <row r="2789" spans="1:21" ht="16.5" x14ac:dyDescent="0.3">
      <c r="A2789" t="s">
        <v>4792</v>
      </c>
      <c r="B2789" s="2">
        <v>43543</v>
      </c>
      <c r="C2789" s="2">
        <v>43547</v>
      </c>
      <c r="D2789" s="1" t="s">
        <v>47</v>
      </c>
      <c r="E2789" s="1" t="s">
        <v>2609</v>
      </c>
      <c r="F2789" s="1" t="s">
        <v>2610</v>
      </c>
      <c r="G2789" s="1" t="s">
        <v>23</v>
      </c>
      <c r="H2789" s="1" t="s">
        <v>24</v>
      </c>
      <c r="I2789" s="1" t="s">
        <v>4793</v>
      </c>
      <c r="J2789" s="1" t="s">
        <v>40</v>
      </c>
      <c r="K2789" s="1">
        <v>92404</v>
      </c>
      <c r="L2789" s="1" t="s">
        <v>41</v>
      </c>
      <c r="M2789" s="1" t="s">
        <v>4070</v>
      </c>
      <c r="N2789" s="1" t="s">
        <v>43</v>
      </c>
      <c r="O2789" s="1" t="s">
        <v>72</v>
      </c>
      <c r="P2789" s="1" t="s">
        <v>4071</v>
      </c>
      <c r="Q2789" s="10">
        <v>17.568000000000001</v>
      </c>
      <c r="R2789" s="10">
        <v>2</v>
      </c>
      <c r="S2789" s="10">
        <v>35.136000000000003</v>
      </c>
      <c r="T2789" s="1">
        <v>0.2</v>
      </c>
      <c r="U2789" s="10">
        <v>6.3684000000000003</v>
      </c>
    </row>
    <row r="2790" spans="1:21" ht="16.5" x14ac:dyDescent="0.3">
      <c r="A2790" t="s">
        <v>5198</v>
      </c>
      <c r="B2790" s="2">
        <v>43418</v>
      </c>
      <c r="C2790" s="2">
        <v>43422</v>
      </c>
      <c r="D2790" s="1" t="s">
        <v>47</v>
      </c>
      <c r="E2790" s="1" t="s">
        <v>1244</v>
      </c>
      <c r="F2790" s="1" t="s">
        <v>1245</v>
      </c>
      <c r="G2790" s="1" t="s">
        <v>23</v>
      </c>
      <c r="H2790" s="1" t="s">
        <v>24</v>
      </c>
      <c r="I2790" s="1" t="s">
        <v>5199</v>
      </c>
      <c r="J2790" s="1" t="s">
        <v>233</v>
      </c>
      <c r="K2790" s="1">
        <v>48640</v>
      </c>
      <c r="L2790" s="1" t="s">
        <v>102</v>
      </c>
      <c r="M2790" s="1" t="s">
        <v>105</v>
      </c>
      <c r="N2790" s="1" t="s">
        <v>43</v>
      </c>
      <c r="O2790" s="1" t="s">
        <v>72</v>
      </c>
      <c r="P2790" s="1" t="s">
        <v>106</v>
      </c>
      <c r="Q2790" s="10">
        <v>12.72</v>
      </c>
      <c r="R2790" s="10">
        <v>3</v>
      </c>
      <c r="S2790" s="10">
        <v>38.160000000000004</v>
      </c>
      <c r="T2790" s="1">
        <v>0</v>
      </c>
      <c r="U2790" s="10">
        <v>6.36</v>
      </c>
    </row>
    <row r="2791" spans="1:21" ht="16.5" x14ac:dyDescent="0.3">
      <c r="A2791" t="s">
        <v>5148</v>
      </c>
      <c r="B2791" s="2">
        <v>44456</v>
      </c>
      <c r="C2791" s="2">
        <v>44456</v>
      </c>
      <c r="D2791" s="1" t="s">
        <v>1276</v>
      </c>
      <c r="E2791" s="1" t="s">
        <v>5149</v>
      </c>
      <c r="F2791" s="1" t="s">
        <v>5150</v>
      </c>
      <c r="G2791" s="1" t="s">
        <v>23</v>
      </c>
      <c r="H2791" s="1" t="s">
        <v>24</v>
      </c>
      <c r="I2791" s="1" t="s">
        <v>92</v>
      </c>
      <c r="J2791" s="1" t="s">
        <v>93</v>
      </c>
      <c r="K2791" s="1">
        <v>98115</v>
      </c>
      <c r="L2791" s="1" t="s">
        <v>41</v>
      </c>
      <c r="M2791" s="1" t="s">
        <v>5151</v>
      </c>
      <c r="N2791" s="1" t="s">
        <v>43</v>
      </c>
      <c r="O2791" s="1" t="s">
        <v>87</v>
      </c>
      <c r="P2791" s="1" t="s">
        <v>5152</v>
      </c>
      <c r="Q2791" s="10">
        <v>12.96</v>
      </c>
      <c r="R2791" s="10">
        <v>2</v>
      </c>
      <c r="S2791" s="10">
        <v>25.92</v>
      </c>
      <c r="T2791" s="1">
        <v>0</v>
      </c>
      <c r="U2791" s="10">
        <v>6.3504000000000005</v>
      </c>
    </row>
    <row r="2792" spans="1:21" ht="16.5" x14ac:dyDescent="0.3">
      <c r="A2792" t="s">
        <v>8242</v>
      </c>
      <c r="B2792" s="2">
        <v>44283</v>
      </c>
      <c r="C2792" s="2">
        <v>44286</v>
      </c>
      <c r="D2792" s="1" t="s">
        <v>183</v>
      </c>
      <c r="E2792" s="1" t="s">
        <v>6449</v>
      </c>
      <c r="F2792" s="1" t="s">
        <v>6450</v>
      </c>
      <c r="G2792" s="1" t="s">
        <v>38</v>
      </c>
      <c r="H2792" s="1" t="s">
        <v>24</v>
      </c>
      <c r="I2792" s="1" t="s">
        <v>737</v>
      </c>
      <c r="J2792" s="1" t="s">
        <v>40</v>
      </c>
      <c r="K2792" s="1">
        <v>94533</v>
      </c>
      <c r="L2792" s="1" t="s">
        <v>41</v>
      </c>
      <c r="M2792" s="1" t="s">
        <v>7158</v>
      </c>
      <c r="N2792" s="1" t="s">
        <v>43</v>
      </c>
      <c r="O2792" s="1" t="s">
        <v>87</v>
      </c>
      <c r="P2792" s="1" t="s">
        <v>7159</v>
      </c>
      <c r="Q2792" s="10">
        <v>12.96</v>
      </c>
      <c r="R2792" s="10">
        <v>2</v>
      </c>
      <c r="S2792" s="10">
        <v>25.92</v>
      </c>
      <c r="T2792" s="1">
        <v>0</v>
      </c>
      <c r="U2792" s="10">
        <v>6.3504000000000005</v>
      </c>
    </row>
    <row r="2793" spans="1:21" ht="16.5" x14ac:dyDescent="0.3">
      <c r="A2793" t="s">
        <v>8397</v>
      </c>
      <c r="B2793" s="2">
        <v>44156</v>
      </c>
      <c r="C2793" s="2">
        <v>44163</v>
      </c>
      <c r="D2793" s="1" t="s">
        <v>47</v>
      </c>
      <c r="E2793" s="1" t="s">
        <v>1357</v>
      </c>
      <c r="F2793" s="1" t="s">
        <v>1358</v>
      </c>
      <c r="G2793" s="1" t="s">
        <v>23</v>
      </c>
      <c r="H2793" s="1" t="s">
        <v>24</v>
      </c>
      <c r="I2793" s="1" t="s">
        <v>261</v>
      </c>
      <c r="J2793" s="1" t="s">
        <v>262</v>
      </c>
      <c r="K2793" s="1">
        <v>10035</v>
      </c>
      <c r="L2793" s="1" t="s">
        <v>143</v>
      </c>
      <c r="M2793" s="1" t="s">
        <v>7158</v>
      </c>
      <c r="N2793" s="1" t="s">
        <v>43</v>
      </c>
      <c r="O2793" s="1" t="s">
        <v>87</v>
      </c>
      <c r="P2793" s="1" t="s">
        <v>7159</v>
      </c>
      <c r="Q2793" s="10">
        <v>12.96</v>
      </c>
      <c r="R2793" s="10">
        <v>2</v>
      </c>
      <c r="S2793" s="10">
        <v>25.92</v>
      </c>
      <c r="T2793" s="1">
        <v>0</v>
      </c>
      <c r="U2793" s="10">
        <v>6.3504000000000005</v>
      </c>
    </row>
    <row r="2794" spans="1:21" ht="16.5" x14ac:dyDescent="0.3">
      <c r="A2794" t="s">
        <v>8996</v>
      </c>
      <c r="B2794" s="2">
        <v>44090</v>
      </c>
      <c r="C2794" s="2">
        <v>44096</v>
      </c>
      <c r="D2794" s="1" t="s">
        <v>47</v>
      </c>
      <c r="E2794" s="1" t="s">
        <v>5208</v>
      </c>
      <c r="F2794" s="1" t="s">
        <v>5209</v>
      </c>
      <c r="G2794" s="1" t="s">
        <v>99</v>
      </c>
      <c r="H2794" s="1" t="s">
        <v>24</v>
      </c>
      <c r="I2794" s="1" t="s">
        <v>3996</v>
      </c>
      <c r="J2794" s="1" t="s">
        <v>40</v>
      </c>
      <c r="K2794" s="1">
        <v>92677</v>
      </c>
      <c r="L2794" s="1" t="s">
        <v>41</v>
      </c>
      <c r="M2794" s="1" t="s">
        <v>2801</v>
      </c>
      <c r="N2794" s="1" t="s">
        <v>43</v>
      </c>
      <c r="O2794" s="1" t="s">
        <v>87</v>
      </c>
      <c r="P2794" s="1" t="s">
        <v>6654</v>
      </c>
      <c r="Q2794" s="10">
        <v>12.96</v>
      </c>
      <c r="R2794" s="10">
        <v>2</v>
      </c>
      <c r="S2794" s="10">
        <v>25.92</v>
      </c>
      <c r="T2794" s="1">
        <v>0</v>
      </c>
      <c r="U2794" s="10">
        <v>6.3504000000000005</v>
      </c>
    </row>
    <row r="2795" spans="1:21" ht="16.5" x14ac:dyDescent="0.3">
      <c r="A2795" t="s">
        <v>3452</v>
      </c>
      <c r="B2795" s="2">
        <v>44384</v>
      </c>
      <c r="C2795" s="2">
        <v>44386</v>
      </c>
      <c r="D2795" s="1" t="s">
        <v>20</v>
      </c>
      <c r="E2795" s="1" t="s">
        <v>3199</v>
      </c>
      <c r="F2795" s="1" t="s">
        <v>3200</v>
      </c>
      <c r="G2795" s="1" t="s">
        <v>23</v>
      </c>
      <c r="H2795" s="1" t="s">
        <v>24</v>
      </c>
      <c r="I2795" s="1" t="s">
        <v>1159</v>
      </c>
      <c r="J2795" s="1" t="s">
        <v>262</v>
      </c>
      <c r="K2795" s="1">
        <v>11561</v>
      </c>
      <c r="L2795" s="1" t="s">
        <v>143</v>
      </c>
      <c r="M2795" s="1" t="s">
        <v>153</v>
      </c>
      <c r="N2795" s="1" t="s">
        <v>43</v>
      </c>
      <c r="O2795" s="1" t="s">
        <v>72</v>
      </c>
      <c r="P2795" s="1" t="s">
        <v>154</v>
      </c>
      <c r="Q2795" s="10">
        <v>17.472000000000001</v>
      </c>
      <c r="R2795" s="10">
        <v>3</v>
      </c>
      <c r="S2795" s="10">
        <v>52.416000000000004</v>
      </c>
      <c r="T2795" s="1">
        <v>0.2</v>
      </c>
      <c r="U2795" s="10">
        <v>6.3336000000000006</v>
      </c>
    </row>
    <row r="2796" spans="1:21" ht="16.5" x14ac:dyDescent="0.3">
      <c r="A2796" t="s">
        <v>3801</v>
      </c>
      <c r="B2796" s="2">
        <v>44413</v>
      </c>
      <c r="C2796" s="2">
        <v>44416</v>
      </c>
      <c r="D2796" s="1" t="s">
        <v>183</v>
      </c>
      <c r="E2796" s="1" t="s">
        <v>3802</v>
      </c>
      <c r="F2796" s="1" t="s">
        <v>3803</v>
      </c>
      <c r="G2796" s="1" t="s">
        <v>38</v>
      </c>
      <c r="H2796" s="1" t="s">
        <v>24</v>
      </c>
      <c r="I2796" s="1" t="s">
        <v>1448</v>
      </c>
      <c r="J2796" s="1" t="s">
        <v>26</v>
      </c>
      <c r="K2796" s="1">
        <v>40475</v>
      </c>
      <c r="L2796" s="1" t="s">
        <v>27</v>
      </c>
      <c r="M2796" s="1" t="s">
        <v>1252</v>
      </c>
      <c r="N2796" s="1" t="s">
        <v>43</v>
      </c>
      <c r="O2796" s="1" t="s">
        <v>87</v>
      </c>
      <c r="P2796" s="1" t="s">
        <v>1253</v>
      </c>
      <c r="Q2796" s="10">
        <v>13.76</v>
      </c>
      <c r="R2796" s="10">
        <v>2</v>
      </c>
      <c r="S2796" s="10">
        <v>27.52</v>
      </c>
      <c r="T2796" s="1">
        <v>0</v>
      </c>
      <c r="U2796" s="10">
        <v>6.3295999999999992</v>
      </c>
    </row>
    <row r="2797" spans="1:21" ht="16.5" x14ac:dyDescent="0.3">
      <c r="A2797" t="s">
        <v>7708</v>
      </c>
      <c r="B2797" s="2">
        <v>44142</v>
      </c>
      <c r="C2797" s="2">
        <v>44147</v>
      </c>
      <c r="D2797" s="1" t="s">
        <v>47</v>
      </c>
      <c r="E2797" s="1" t="s">
        <v>3161</v>
      </c>
      <c r="F2797" s="1" t="s">
        <v>3162</v>
      </c>
      <c r="G2797" s="1" t="s">
        <v>99</v>
      </c>
      <c r="H2797" s="1" t="s">
        <v>24</v>
      </c>
      <c r="I2797" s="1" t="s">
        <v>2309</v>
      </c>
      <c r="J2797" s="1" t="s">
        <v>40</v>
      </c>
      <c r="K2797" s="1">
        <v>92054</v>
      </c>
      <c r="L2797" s="1" t="s">
        <v>41</v>
      </c>
      <c r="M2797" s="1" t="s">
        <v>5703</v>
      </c>
      <c r="N2797" s="1" t="s">
        <v>43</v>
      </c>
      <c r="O2797" s="1" t="s">
        <v>87</v>
      </c>
      <c r="P2797" s="1" t="s">
        <v>5704</v>
      </c>
      <c r="Q2797" s="10">
        <v>12.9</v>
      </c>
      <c r="R2797" s="10">
        <v>2</v>
      </c>
      <c r="S2797" s="10">
        <v>25.8</v>
      </c>
      <c r="T2797" s="1">
        <v>0</v>
      </c>
      <c r="U2797" s="10">
        <v>6.3209999999999997</v>
      </c>
    </row>
    <row r="2798" spans="1:21" ht="16.5" x14ac:dyDescent="0.3">
      <c r="A2798" t="s">
        <v>9384</v>
      </c>
      <c r="B2798" s="2">
        <v>43540</v>
      </c>
      <c r="C2798" s="2">
        <v>43544</v>
      </c>
      <c r="D2798" s="1" t="s">
        <v>20</v>
      </c>
      <c r="E2798" s="1" t="s">
        <v>712</v>
      </c>
      <c r="F2798" s="1" t="s">
        <v>713</v>
      </c>
      <c r="G2798" s="1" t="s">
        <v>99</v>
      </c>
      <c r="H2798" s="1" t="s">
        <v>24</v>
      </c>
      <c r="I2798" s="1" t="s">
        <v>261</v>
      </c>
      <c r="J2798" s="1" t="s">
        <v>262</v>
      </c>
      <c r="K2798" s="1">
        <v>10009</v>
      </c>
      <c r="L2798" s="1" t="s">
        <v>143</v>
      </c>
      <c r="M2798" s="1" t="s">
        <v>7325</v>
      </c>
      <c r="N2798" s="1" t="s">
        <v>43</v>
      </c>
      <c r="O2798" s="1" t="s">
        <v>65</v>
      </c>
      <c r="P2798" s="1" t="s">
        <v>7326</v>
      </c>
      <c r="Q2798" s="10">
        <v>17.52</v>
      </c>
      <c r="R2798" s="10">
        <v>3</v>
      </c>
      <c r="S2798" s="10">
        <v>52.56</v>
      </c>
      <c r="T2798" s="1">
        <v>0</v>
      </c>
      <c r="U2798" s="10">
        <v>6.3071999999999999</v>
      </c>
    </row>
    <row r="2799" spans="1:21" ht="16.5" x14ac:dyDescent="0.3">
      <c r="A2799" t="s">
        <v>7197</v>
      </c>
      <c r="B2799" s="2">
        <v>44398</v>
      </c>
      <c r="C2799" s="2">
        <v>44398</v>
      </c>
      <c r="D2799" s="1" t="s">
        <v>1276</v>
      </c>
      <c r="E2799" s="1" t="s">
        <v>1911</v>
      </c>
      <c r="F2799" s="1" t="s">
        <v>1912</v>
      </c>
      <c r="G2799" s="1" t="s">
        <v>23</v>
      </c>
      <c r="H2799" s="1" t="s">
        <v>24</v>
      </c>
      <c r="I2799" s="1" t="s">
        <v>3576</v>
      </c>
      <c r="J2799" s="1" t="s">
        <v>118</v>
      </c>
      <c r="K2799" s="1">
        <v>84107</v>
      </c>
      <c r="L2799" s="1" t="s">
        <v>41</v>
      </c>
      <c r="M2799" s="1" t="s">
        <v>6633</v>
      </c>
      <c r="N2799" s="1" t="s">
        <v>68</v>
      </c>
      <c r="O2799" s="1" t="s">
        <v>69</v>
      </c>
      <c r="P2799" s="1" t="s">
        <v>6634</v>
      </c>
      <c r="Q2799" s="10">
        <v>71.928000000000011</v>
      </c>
      <c r="R2799" s="10">
        <v>9</v>
      </c>
      <c r="S2799" s="10">
        <v>647.35200000000009</v>
      </c>
      <c r="T2799" s="1">
        <v>0.2</v>
      </c>
      <c r="U2799" s="10">
        <v>6.2936999999999976</v>
      </c>
    </row>
    <row r="2800" spans="1:21" ht="16.5" x14ac:dyDescent="0.3">
      <c r="A2800" t="s">
        <v>6050</v>
      </c>
      <c r="B2800" s="2">
        <v>43295</v>
      </c>
      <c r="C2800" s="2">
        <v>43302</v>
      </c>
      <c r="D2800" s="1" t="s">
        <v>47</v>
      </c>
      <c r="E2800" s="1" t="s">
        <v>1443</v>
      </c>
      <c r="F2800" s="1" t="s">
        <v>1444</v>
      </c>
      <c r="G2800" s="1" t="s">
        <v>23</v>
      </c>
      <c r="H2800" s="1" t="s">
        <v>24</v>
      </c>
      <c r="I2800" s="1" t="s">
        <v>535</v>
      </c>
      <c r="J2800" s="1" t="s">
        <v>301</v>
      </c>
      <c r="K2800" s="1">
        <v>85023</v>
      </c>
      <c r="L2800" s="1" t="s">
        <v>41</v>
      </c>
      <c r="M2800" s="1" t="s">
        <v>55</v>
      </c>
      <c r="N2800" s="1" t="s">
        <v>43</v>
      </c>
      <c r="O2800" s="1" t="s">
        <v>56</v>
      </c>
      <c r="P2800" s="1" t="s">
        <v>57</v>
      </c>
      <c r="Q2800" s="10">
        <v>55.92</v>
      </c>
      <c r="R2800" s="10">
        <v>5</v>
      </c>
      <c r="S2800" s="10">
        <v>279.60000000000002</v>
      </c>
      <c r="T2800" s="1">
        <v>0.2</v>
      </c>
      <c r="U2800" s="10">
        <v>6.2910000000000004</v>
      </c>
    </row>
    <row r="2801" spans="1:21" ht="16.5" x14ac:dyDescent="0.3">
      <c r="A2801" t="s">
        <v>4287</v>
      </c>
      <c r="B2801" s="2">
        <v>43904</v>
      </c>
      <c r="C2801" s="2">
        <v>43909</v>
      </c>
      <c r="D2801" s="1" t="s">
        <v>47</v>
      </c>
      <c r="E2801" s="1" t="s">
        <v>4288</v>
      </c>
      <c r="F2801" s="1" t="s">
        <v>4289</v>
      </c>
      <c r="G2801" s="1" t="s">
        <v>23</v>
      </c>
      <c r="H2801" s="1" t="s">
        <v>24</v>
      </c>
      <c r="I2801" s="1" t="s">
        <v>488</v>
      </c>
      <c r="J2801" s="1" t="s">
        <v>489</v>
      </c>
      <c r="K2801" s="1">
        <v>43229</v>
      </c>
      <c r="L2801" s="1" t="s">
        <v>143</v>
      </c>
      <c r="M2801" s="1" t="s">
        <v>1882</v>
      </c>
      <c r="N2801" s="1" t="s">
        <v>29</v>
      </c>
      <c r="O2801" s="1" t="s">
        <v>62</v>
      </c>
      <c r="P2801" s="1" t="s">
        <v>1883</v>
      </c>
      <c r="Q2801" s="10">
        <v>21.880000000000003</v>
      </c>
      <c r="R2801" s="10">
        <v>5</v>
      </c>
      <c r="S2801" s="10">
        <v>109.4</v>
      </c>
      <c r="T2801" s="1">
        <v>0.2</v>
      </c>
      <c r="U2801" s="10">
        <v>6.2904999999999998</v>
      </c>
    </row>
    <row r="2802" spans="1:21" ht="16.5" x14ac:dyDescent="0.3">
      <c r="A2802" t="s">
        <v>7919</v>
      </c>
      <c r="B2802" s="2">
        <v>43351</v>
      </c>
      <c r="C2802" s="2">
        <v>43358</v>
      </c>
      <c r="D2802" s="1" t="s">
        <v>47</v>
      </c>
      <c r="E2802" s="1" t="s">
        <v>3666</v>
      </c>
      <c r="F2802" s="1" t="s">
        <v>3667</v>
      </c>
      <c r="G2802" s="1" t="s">
        <v>23</v>
      </c>
      <c r="H2802" s="1" t="s">
        <v>24</v>
      </c>
      <c r="I2802" s="1" t="s">
        <v>179</v>
      </c>
      <c r="J2802" s="1" t="s">
        <v>101</v>
      </c>
      <c r="K2802" s="1">
        <v>77036</v>
      </c>
      <c r="L2802" s="1" t="s">
        <v>102</v>
      </c>
      <c r="M2802" s="1" t="s">
        <v>3293</v>
      </c>
      <c r="N2802" s="1" t="s">
        <v>43</v>
      </c>
      <c r="O2802" s="1" t="s">
        <v>87</v>
      </c>
      <c r="P2802" s="1" t="s">
        <v>3294</v>
      </c>
      <c r="Q2802" s="10">
        <v>17.904</v>
      </c>
      <c r="R2802" s="10">
        <v>2</v>
      </c>
      <c r="S2802" s="10">
        <v>35.808</v>
      </c>
      <c r="T2802" s="1">
        <v>0.2</v>
      </c>
      <c r="U2802" s="10">
        <v>6.2664</v>
      </c>
    </row>
    <row r="2803" spans="1:21" ht="16.5" x14ac:dyDescent="0.3">
      <c r="A2803" t="s">
        <v>6914</v>
      </c>
      <c r="B2803" s="2">
        <v>44334</v>
      </c>
      <c r="C2803" s="2">
        <v>44339</v>
      </c>
      <c r="D2803" s="1" t="s">
        <v>47</v>
      </c>
      <c r="E2803" s="1" t="s">
        <v>2915</v>
      </c>
      <c r="F2803" s="1" t="s">
        <v>2916</v>
      </c>
      <c r="G2803" s="1" t="s">
        <v>23</v>
      </c>
      <c r="H2803" s="1" t="s">
        <v>24</v>
      </c>
      <c r="I2803" s="1" t="s">
        <v>261</v>
      </c>
      <c r="J2803" s="1" t="s">
        <v>262</v>
      </c>
      <c r="K2803" s="1">
        <v>10024</v>
      </c>
      <c r="L2803" s="1" t="s">
        <v>143</v>
      </c>
      <c r="M2803" s="1" t="s">
        <v>3978</v>
      </c>
      <c r="N2803" s="1" t="s">
        <v>29</v>
      </c>
      <c r="O2803" s="1" t="s">
        <v>62</v>
      </c>
      <c r="P2803" s="1" t="s">
        <v>3979</v>
      </c>
      <c r="Q2803" s="10">
        <v>14.56</v>
      </c>
      <c r="R2803" s="10">
        <v>2</v>
      </c>
      <c r="S2803" s="10">
        <v>29.12</v>
      </c>
      <c r="T2803" s="1">
        <v>0</v>
      </c>
      <c r="U2803" s="10">
        <v>6.2608000000000015</v>
      </c>
    </row>
    <row r="2804" spans="1:21" ht="16.5" x14ac:dyDescent="0.3">
      <c r="A2804" t="s">
        <v>258</v>
      </c>
      <c r="B2804" s="2">
        <v>44176</v>
      </c>
      <c r="C2804" s="2">
        <v>44182</v>
      </c>
      <c r="D2804" s="1" t="s">
        <v>47</v>
      </c>
      <c r="E2804" s="1" t="s">
        <v>259</v>
      </c>
      <c r="F2804" s="1" t="s">
        <v>260</v>
      </c>
      <c r="G2804" s="1" t="s">
        <v>38</v>
      </c>
      <c r="H2804" s="1" t="s">
        <v>24</v>
      </c>
      <c r="I2804" s="1" t="s">
        <v>261</v>
      </c>
      <c r="J2804" s="1" t="s">
        <v>262</v>
      </c>
      <c r="K2804" s="1">
        <v>10024</v>
      </c>
      <c r="L2804" s="1" t="s">
        <v>143</v>
      </c>
      <c r="M2804" s="1" t="s">
        <v>263</v>
      </c>
      <c r="N2804" s="1" t="s">
        <v>43</v>
      </c>
      <c r="O2804" s="1" t="s">
        <v>264</v>
      </c>
      <c r="P2804" s="1" t="s">
        <v>265</v>
      </c>
      <c r="Q2804" s="10">
        <v>15.260000000000002</v>
      </c>
      <c r="R2804" s="10">
        <v>7</v>
      </c>
      <c r="S2804" s="10">
        <v>106.82000000000001</v>
      </c>
      <c r="T2804" s="1">
        <v>0</v>
      </c>
      <c r="U2804" s="10">
        <v>6.2566000000000006</v>
      </c>
    </row>
    <row r="2805" spans="1:21" ht="16.5" x14ac:dyDescent="0.3">
      <c r="A2805" t="s">
        <v>10033</v>
      </c>
      <c r="B2805" s="2">
        <v>43730</v>
      </c>
      <c r="C2805" s="2">
        <v>43733</v>
      </c>
      <c r="D2805" s="1" t="s">
        <v>183</v>
      </c>
      <c r="E2805" s="1" t="s">
        <v>3107</v>
      </c>
      <c r="F2805" s="1" t="s">
        <v>3108</v>
      </c>
      <c r="G2805" s="1" t="s">
        <v>23</v>
      </c>
      <c r="H2805" s="1" t="s">
        <v>24</v>
      </c>
      <c r="I2805" s="1" t="s">
        <v>141</v>
      </c>
      <c r="J2805" s="1" t="s">
        <v>142</v>
      </c>
      <c r="K2805" s="1">
        <v>19143</v>
      </c>
      <c r="L2805" s="1" t="s">
        <v>143</v>
      </c>
      <c r="M2805" s="1" t="s">
        <v>4723</v>
      </c>
      <c r="N2805" s="1" t="s">
        <v>43</v>
      </c>
      <c r="O2805" s="1" t="s">
        <v>570</v>
      </c>
      <c r="P2805" s="1" t="s">
        <v>4724</v>
      </c>
      <c r="Q2805" s="10">
        <v>55.600000000000009</v>
      </c>
      <c r="R2805" s="10">
        <v>5</v>
      </c>
      <c r="S2805" s="10">
        <v>278.00000000000006</v>
      </c>
      <c r="T2805" s="1">
        <v>0.2</v>
      </c>
      <c r="U2805" s="10">
        <v>6.2549999999999919</v>
      </c>
    </row>
    <row r="2806" spans="1:21" ht="16.5" x14ac:dyDescent="0.3">
      <c r="A2806" t="s">
        <v>7942</v>
      </c>
      <c r="B2806" s="2">
        <v>43803</v>
      </c>
      <c r="C2806" s="2">
        <v>43808</v>
      </c>
      <c r="D2806" s="1" t="s">
        <v>47</v>
      </c>
      <c r="E2806" s="1" t="s">
        <v>2903</v>
      </c>
      <c r="F2806" s="1" t="s">
        <v>2904</v>
      </c>
      <c r="G2806" s="1" t="s">
        <v>23</v>
      </c>
      <c r="H2806" s="1" t="s">
        <v>24</v>
      </c>
      <c r="I2806" s="1" t="s">
        <v>1109</v>
      </c>
      <c r="J2806" s="1" t="s">
        <v>40</v>
      </c>
      <c r="K2806" s="1">
        <v>90712</v>
      </c>
      <c r="L2806" s="1" t="s">
        <v>41</v>
      </c>
      <c r="M2806" s="1" t="s">
        <v>4599</v>
      </c>
      <c r="N2806" s="1" t="s">
        <v>43</v>
      </c>
      <c r="O2806" s="1" t="s">
        <v>65</v>
      </c>
      <c r="P2806" s="1" t="s">
        <v>4600</v>
      </c>
      <c r="Q2806" s="10">
        <v>16.899999999999999</v>
      </c>
      <c r="R2806" s="10">
        <v>5</v>
      </c>
      <c r="S2806" s="10">
        <v>84.5</v>
      </c>
      <c r="T2806" s="1">
        <v>0</v>
      </c>
      <c r="U2806" s="10">
        <v>6.2530000000000001</v>
      </c>
    </row>
    <row r="2807" spans="1:21" ht="16.5" x14ac:dyDescent="0.3">
      <c r="A2807" t="s">
        <v>6040</v>
      </c>
      <c r="B2807" s="2">
        <v>43976</v>
      </c>
      <c r="C2807" s="2">
        <v>43981</v>
      </c>
      <c r="D2807" s="1" t="s">
        <v>47</v>
      </c>
      <c r="E2807" s="1" t="s">
        <v>6041</v>
      </c>
      <c r="F2807" s="1" t="s">
        <v>6042</v>
      </c>
      <c r="G2807" s="1" t="s">
        <v>99</v>
      </c>
      <c r="H2807" s="1" t="s">
        <v>24</v>
      </c>
      <c r="I2807" s="1" t="s">
        <v>488</v>
      </c>
      <c r="J2807" s="1" t="s">
        <v>1258</v>
      </c>
      <c r="K2807" s="1">
        <v>31907</v>
      </c>
      <c r="L2807" s="1" t="s">
        <v>27</v>
      </c>
      <c r="M2807" s="1" t="s">
        <v>6043</v>
      </c>
      <c r="N2807" s="1" t="s">
        <v>29</v>
      </c>
      <c r="O2807" s="1" t="s">
        <v>62</v>
      </c>
      <c r="P2807" s="1" t="s">
        <v>6044</v>
      </c>
      <c r="Q2807" s="10">
        <v>24.96</v>
      </c>
      <c r="R2807" s="10">
        <v>4</v>
      </c>
      <c r="S2807" s="10">
        <v>99.84</v>
      </c>
      <c r="T2807" s="1">
        <v>0</v>
      </c>
      <c r="U2807" s="10">
        <v>6.240000000000002</v>
      </c>
    </row>
    <row r="2808" spans="1:21" ht="16.5" x14ac:dyDescent="0.3">
      <c r="A2808" t="s">
        <v>9757</v>
      </c>
      <c r="B2808" s="2">
        <v>44192</v>
      </c>
      <c r="C2808" s="2">
        <v>44195</v>
      </c>
      <c r="D2808" s="1" t="s">
        <v>183</v>
      </c>
      <c r="E2808" s="1" t="s">
        <v>2279</v>
      </c>
      <c r="F2808" s="1" t="s">
        <v>2280</v>
      </c>
      <c r="G2808" s="1" t="s">
        <v>99</v>
      </c>
      <c r="H2808" s="1" t="s">
        <v>24</v>
      </c>
      <c r="I2808" s="1" t="s">
        <v>792</v>
      </c>
      <c r="J2808" s="1" t="s">
        <v>489</v>
      </c>
      <c r="K2808" s="1">
        <v>44312</v>
      </c>
      <c r="L2808" s="1" t="s">
        <v>143</v>
      </c>
      <c r="M2808" s="1" t="s">
        <v>490</v>
      </c>
      <c r="N2808" s="1" t="s">
        <v>43</v>
      </c>
      <c r="O2808" s="1" t="s">
        <v>264</v>
      </c>
      <c r="P2808" s="1" t="s">
        <v>491</v>
      </c>
      <c r="Q2808" s="10">
        <v>17.184000000000001</v>
      </c>
      <c r="R2808" s="10">
        <v>6</v>
      </c>
      <c r="S2808" s="10">
        <v>103.10400000000001</v>
      </c>
      <c r="T2808" s="1">
        <v>0.2</v>
      </c>
      <c r="U2808" s="10">
        <v>6.2291999999999996</v>
      </c>
    </row>
    <row r="2809" spans="1:21" ht="16.5" x14ac:dyDescent="0.3">
      <c r="A2809" t="s">
        <v>4275</v>
      </c>
      <c r="B2809" s="2">
        <v>44142</v>
      </c>
      <c r="C2809" s="2">
        <v>44147</v>
      </c>
      <c r="D2809" s="1" t="s">
        <v>47</v>
      </c>
      <c r="E2809" s="1" t="s">
        <v>985</v>
      </c>
      <c r="F2809" s="1" t="s">
        <v>986</v>
      </c>
      <c r="G2809" s="1" t="s">
        <v>38</v>
      </c>
      <c r="H2809" s="1" t="s">
        <v>24</v>
      </c>
      <c r="I2809" s="1" t="s">
        <v>124</v>
      </c>
      <c r="J2809" s="1" t="s">
        <v>40</v>
      </c>
      <c r="K2809" s="1">
        <v>94110</v>
      </c>
      <c r="L2809" s="1" t="s">
        <v>41</v>
      </c>
      <c r="M2809" s="1" t="s">
        <v>2414</v>
      </c>
      <c r="N2809" s="1" t="s">
        <v>29</v>
      </c>
      <c r="O2809" s="1" t="s">
        <v>62</v>
      </c>
      <c r="P2809" s="1" t="s">
        <v>2415</v>
      </c>
      <c r="Q2809" s="10">
        <v>14.82</v>
      </c>
      <c r="R2809" s="10">
        <v>3</v>
      </c>
      <c r="S2809" s="10">
        <v>44.46</v>
      </c>
      <c r="T2809" s="1">
        <v>0</v>
      </c>
      <c r="U2809" s="10">
        <v>6.224400000000001</v>
      </c>
    </row>
    <row r="2810" spans="1:21" ht="16.5" x14ac:dyDescent="0.3">
      <c r="A2810" t="s">
        <v>10135</v>
      </c>
      <c r="B2810" s="2">
        <v>44091</v>
      </c>
      <c r="C2810" s="2">
        <v>44096</v>
      </c>
      <c r="D2810" s="1" t="s">
        <v>47</v>
      </c>
      <c r="E2810" s="1" t="s">
        <v>230</v>
      </c>
      <c r="F2810" s="1" t="s">
        <v>231</v>
      </c>
      <c r="G2810" s="1" t="s">
        <v>23</v>
      </c>
      <c r="H2810" s="1" t="s">
        <v>24</v>
      </c>
      <c r="I2810" s="1" t="s">
        <v>10136</v>
      </c>
      <c r="J2810" s="1" t="s">
        <v>1231</v>
      </c>
      <c r="K2810" s="1">
        <v>1752</v>
      </c>
      <c r="L2810" s="1" t="s">
        <v>143</v>
      </c>
      <c r="M2810" s="1" t="s">
        <v>2414</v>
      </c>
      <c r="N2810" s="1" t="s">
        <v>29</v>
      </c>
      <c r="O2810" s="1" t="s">
        <v>62</v>
      </c>
      <c r="P2810" s="1" t="s">
        <v>2415</v>
      </c>
      <c r="Q2810" s="10">
        <v>14.82</v>
      </c>
      <c r="R2810" s="10">
        <v>3</v>
      </c>
      <c r="S2810" s="10">
        <v>44.46</v>
      </c>
      <c r="T2810" s="1">
        <v>0</v>
      </c>
      <c r="U2810" s="10">
        <v>6.224400000000001</v>
      </c>
    </row>
    <row r="2811" spans="1:21" ht="16.5" x14ac:dyDescent="0.3">
      <c r="A2811" t="s">
        <v>9992</v>
      </c>
      <c r="B2811" s="2">
        <v>43525</v>
      </c>
      <c r="C2811" s="2">
        <v>43528</v>
      </c>
      <c r="D2811" s="1" t="s">
        <v>183</v>
      </c>
      <c r="E2811" s="1" t="s">
        <v>9289</v>
      </c>
      <c r="F2811" s="1" t="s">
        <v>9290</v>
      </c>
      <c r="G2811" s="1" t="s">
        <v>38</v>
      </c>
      <c r="H2811" s="1" t="s">
        <v>24</v>
      </c>
      <c r="I2811" s="1" t="s">
        <v>179</v>
      </c>
      <c r="J2811" s="1" t="s">
        <v>101</v>
      </c>
      <c r="K2811" s="1">
        <v>77070</v>
      </c>
      <c r="L2811" s="1" t="s">
        <v>102</v>
      </c>
      <c r="M2811" s="1" t="s">
        <v>4990</v>
      </c>
      <c r="N2811" s="1" t="s">
        <v>43</v>
      </c>
      <c r="O2811" s="1" t="s">
        <v>65</v>
      </c>
      <c r="P2811" s="1" t="s">
        <v>4991</v>
      </c>
      <c r="Q2811" s="10">
        <v>55.328000000000003</v>
      </c>
      <c r="R2811" s="10">
        <v>2</v>
      </c>
      <c r="S2811" s="10">
        <v>110.65600000000001</v>
      </c>
      <c r="T2811" s="1">
        <v>0.2</v>
      </c>
      <c r="U2811" s="10">
        <v>6.2243999999999957</v>
      </c>
    </row>
    <row r="2812" spans="1:21" ht="16.5" x14ac:dyDescent="0.3">
      <c r="A2812" t="s">
        <v>397</v>
      </c>
      <c r="B2812" s="2">
        <v>43496</v>
      </c>
      <c r="C2812" s="2">
        <v>43501</v>
      </c>
      <c r="D2812" s="1" t="s">
        <v>20</v>
      </c>
      <c r="E2812" s="1" t="s">
        <v>398</v>
      </c>
      <c r="F2812" s="1" t="s">
        <v>399</v>
      </c>
      <c r="G2812" s="1" t="s">
        <v>23</v>
      </c>
      <c r="H2812" s="1" t="s">
        <v>24</v>
      </c>
      <c r="I2812" s="1" t="s">
        <v>400</v>
      </c>
      <c r="J2812" s="1" t="s">
        <v>224</v>
      </c>
      <c r="K2812" s="1">
        <v>55407</v>
      </c>
      <c r="L2812" s="1" t="s">
        <v>102</v>
      </c>
      <c r="M2812" s="1" t="s">
        <v>401</v>
      </c>
      <c r="N2812" s="1" t="s">
        <v>43</v>
      </c>
      <c r="O2812" s="1" t="s">
        <v>87</v>
      </c>
      <c r="P2812" s="1" t="s">
        <v>402</v>
      </c>
      <c r="Q2812" s="10">
        <v>12.96</v>
      </c>
      <c r="R2812" s="10">
        <v>2</v>
      </c>
      <c r="S2812" s="10">
        <v>25.92</v>
      </c>
      <c r="T2812" s="1">
        <v>0</v>
      </c>
      <c r="U2812" s="10">
        <v>6.2208000000000006</v>
      </c>
    </row>
    <row r="2813" spans="1:21" ht="16.5" x14ac:dyDescent="0.3">
      <c r="A2813" t="s">
        <v>2481</v>
      </c>
      <c r="B2813" s="2">
        <v>43902</v>
      </c>
      <c r="C2813" s="2">
        <v>43907</v>
      </c>
      <c r="D2813" s="1" t="s">
        <v>47</v>
      </c>
      <c r="E2813" s="1" t="s">
        <v>2482</v>
      </c>
      <c r="F2813" s="1" t="s">
        <v>2483</v>
      </c>
      <c r="G2813" s="1" t="s">
        <v>38</v>
      </c>
      <c r="H2813" s="1" t="s">
        <v>24</v>
      </c>
      <c r="I2813" s="1" t="s">
        <v>726</v>
      </c>
      <c r="J2813" s="1" t="s">
        <v>727</v>
      </c>
      <c r="K2813" s="1">
        <v>71203</v>
      </c>
      <c r="L2813" s="1" t="s">
        <v>27</v>
      </c>
      <c r="M2813" s="1" t="s">
        <v>2484</v>
      </c>
      <c r="N2813" s="1" t="s">
        <v>43</v>
      </c>
      <c r="O2813" s="1" t="s">
        <v>87</v>
      </c>
      <c r="P2813" s="1" t="s">
        <v>2485</v>
      </c>
      <c r="Q2813" s="10">
        <v>12.96</v>
      </c>
      <c r="R2813" s="10">
        <v>2</v>
      </c>
      <c r="S2813" s="10">
        <v>25.92</v>
      </c>
      <c r="T2813" s="1">
        <v>0</v>
      </c>
      <c r="U2813" s="10">
        <v>6.2208000000000006</v>
      </c>
    </row>
    <row r="2814" spans="1:21" ht="16.5" x14ac:dyDescent="0.3">
      <c r="A2814" t="s">
        <v>2812</v>
      </c>
      <c r="B2814" s="2">
        <v>43812</v>
      </c>
      <c r="C2814" s="2">
        <v>43816</v>
      </c>
      <c r="D2814" s="1" t="s">
        <v>47</v>
      </c>
      <c r="E2814" s="1" t="s">
        <v>2813</v>
      </c>
      <c r="F2814" s="1" t="s">
        <v>2814</v>
      </c>
      <c r="G2814" s="1" t="s">
        <v>38</v>
      </c>
      <c r="H2814" s="1" t="s">
        <v>24</v>
      </c>
      <c r="I2814" s="1" t="s">
        <v>2815</v>
      </c>
      <c r="J2814" s="1" t="s">
        <v>40</v>
      </c>
      <c r="K2814" s="1">
        <v>92503</v>
      </c>
      <c r="L2814" s="1" t="s">
        <v>41</v>
      </c>
      <c r="M2814" s="1" t="s">
        <v>2816</v>
      </c>
      <c r="N2814" s="1" t="s">
        <v>43</v>
      </c>
      <c r="O2814" s="1" t="s">
        <v>87</v>
      </c>
      <c r="P2814" s="1" t="s">
        <v>2817</v>
      </c>
      <c r="Q2814" s="10">
        <v>12.96</v>
      </c>
      <c r="R2814" s="10">
        <v>2</v>
      </c>
      <c r="S2814" s="10">
        <v>25.92</v>
      </c>
      <c r="T2814" s="1">
        <v>0</v>
      </c>
      <c r="U2814" s="10">
        <v>6.2208000000000006</v>
      </c>
    </row>
    <row r="2815" spans="1:21" ht="16.5" x14ac:dyDescent="0.3">
      <c r="A2815" t="s">
        <v>6102</v>
      </c>
      <c r="B2815" s="2">
        <v>44450</v>
      </c>
      <c r="C2815" s="2">
        <v>44451</v>
      </c>
      <c r="D2815" s="1" t="s">
        <v>1276</v>
      </c>
      <c r="E2815" s="1" t="s">
        <v>4993</v>
      </c>
      <c r="F2815" s="1" t="s">
        <v>4994</v>
      </c>
      <c r="G2815" s="1" t="s">
        <v>99</v>
      </c>
      <c r="H2815" s="1" t="s">
        <v>24</v>
      </c>
      <c r="I2815" s="1" t="s">
        <v>1159</v>
      </c>
      <c r="J2815" s="1" t="s">
        <v>40</v>
      </c>
      <c r="K2815" s="1">
        <v>90805</v>
      </c>
      <c r="L2815" s="1" t="s">
        <v>41</v>
      </c>
      <c r="M2815" s="1" t="s">
        <v>3287</v>
      </c>
      <c r="N2815" s="1" t="s">
        <v>43</v>
      </c>
      <c r="O2815" s="1" t="s">
        <v>87</v>
      </c>
      <c r="P2815" s="1" t="s">
        <v>3288</v>
      </c>
      <c r="Q2815" s="10">
        <v>12.96</v>
      </c>
      <c r="R2815" s="10">
        <v>2</v>
      </c>
      <c r="S2815" s="10">
        <v>25.92</v>
      </c>
      <c r="T2815" s="1">
        <v>0</v>
      </c>
      <c r="U2815" s="10">
        <v>6.2208000000000006</v>
      </c>
    </row>
    <row r="2816" spans="1:21" ht="16.5" x14ac:dyDescent="0.3">
      <c r="A2816" t="s">
        <v>6143</v>
      </c>
      <c r="B2816" s="2">
        <v>44443</v>
      </c>
      <c r="C2816" s="2">
        <v>44444</v>
      </c>
      <c r="D2816" s="1" t="s">
        <v>183</v>
      </c>
      <c r="E2816" s="1" t="s">
        <v>6144</v>
      </c>
      <c r="F2816" s="1" t="s">
        <v>6145</v>
      </c>
      <c r="G2816" s="1" t="s">
        <v>99</v>
      </c>
      <c r="H2816" s="1" t="s">
        <v>24</v>
      </c>
      <c r="I2816" s="1" t="s">
        <v>5987</v>
      </c>
      <c r="J2816" s="1" t="s">
        <v>40</v>
      </c>
      <c r="K2816" s="1">
        <v>92307</v>
      </c>
      <c r="L2816" s="1" t="s">
        <v>41</v>
      </c>
      <c r="M2816" s="1" t="s">
        <v>2240</v>
      </c>
      <c r="N2816" s="1" t="s">
        <v>43</v>
      </c>
      <c r="O2816" s="1" t="s">
        <v>87</v>
      </c>
      <c r="P2816" s="1" t="s">
        <v>2241</v>
      </c>
      <c r="Q2816" s="10">
        <v>12.96</v>
      </c>
      <c r="R2816" s="10">
        <v>2</v>
      </c>
      <c r="S2816" s="10">
        <v>25.92</v>
      </c>
      <c r="T2816" s="1">
        <v>0</v>
      </c>
      <c r="U2816" s="10">
        <v>6.2208000000000006</v>
      </c>
    </row>
    <row r="2817" spans="1:21" ht="16.5" x14ac:dyDescent="0.3">
      <c r="A2817" t="s">
        <v>6586</v>
      </c>
      <c r="B2817" s="2">
        <v>44015</v>
      </c>
      <c r="C2817" s="2">
        <v>44018</v>
      </c>
      <c r="D2817" s="1" t="s">
        <v>183</v>
      </c>
      <c r="E2817" s="1" t="s">
        <v>1287</v>
      </c>
      <c r="F2817" s="1" t="s">
        <v>1288</v>
      </c>
      <c r="G2817" s="1" t="s">
        <v>23</v>
      </c>
      <c r="H2817" s="1" t="s">
        <v>24</v>
      </c>
      <c r="I2817" s="1" t="s">
        <v>39</v>
      </c>
      <c r="J2817" s="1" t="s">
        <v>40</v>
      </c>
      <c r="K2817" s="1">
        <v>90049</v>
      </c>
      <c r="L2817" s="1" t="s">
        <v>41</v>
      </c>
      <c r="M2817" s="1" t="s">
        <v>6587</v>
      </c>
      <c r="N2817" s="1" t="s">
        <v>43</v>
      </c>
      <c r="O2817" s="1" t="s">
        <v>87</v>
      </c>
      <c r="P2817" s="1" t="s">
        <v>6588</v>
      </c>
      <c r="Q2817" s="10">
        <v>12.96</v>
      </c>
      <c r="R2817" s="10">
        <v>2</v>
      </c>
      <c r="S2817" s="10">
        <v>25.92</v>
      </c>
      <c r="T2817" s="1">
        <v>0</v>
      </c>
      <c r="U2817" s="10">
        <v>6.2208000000000006</v>
      </c>
    </row>
    <row r="2818" spans="1:21" ht="16.5" x14ac:dyDescent="0.3">
      <c r="A2818" t="s">
        <v>7358</v>
      </c>
      <c r="B2818" s="2">
        <v>43425</v>
      </c>
      <c r="C2818" s="2">
        <v>43430</v>
      </c>
      <c r="D2818" s="1" t="s">
        <v>47</v>
      </c>
      <c r="E2818" s="1" t="s">
        <v>7359</v>
      </c>
      <c r="F2818" s="1" t="s">
        <v>7360</v>
      </c>
      <c r="G2818" s="1" t="s">
        <v>38</v>
      </c>
      <c r="H2818" s="1" t="s">
        <v>24</v>
      </c>
      <c r="I2818" s="1" t="s">
        <v>124</v>
      </c>
      <c r="J2818" s="1" t="s">
        <v>40</v>
      </c>
      <c r="K2818" s="1">
        <v>94110</v>
      </c>
      <c r="L2818" s="1" t="s">
        <v>41</v>
      </c>
      <c r="M2818" s="1" t="s">
        <v>4563</v>
      </c>
      <c r="N2818" s="1" t="s">
        <v>43</v>
      </c>
      <c r="O2818" s="1" t="s">
        <v>87</v>
      </c>
      <c r="P2818" s="1" t="s">
        <v>4564</v>
      </c>
      <c r="Q2818" s="10">
        <v>12.96</v>
      </c>
      <c r="R2818" s="10">
        <v>2</v>
      </c>
      <c r="S2818" s="10">
        <v>25.92</v>
      </c>
      <c r="T2818" s="1">
        <v>0</v>
      </c>
      <c r="U2818" s="10">
        <v>6.2208000000000006</v>
      </c>
    </row>
    <row r="2819" spans="1:21" ht="16.5" x14ac:dyDescent="0.3">
      <c r="A2819" t="s">
        <v>7361</v>
      </c>
      <c r="B2819" s="2">
        <v>43931</v>
      </c>
      <c r="C2819" s="2">
        <v>43937</v>
      </c>
      <c r="D2819" s="1" t="s">
        <v>47</v>
      </c>
      <c r="E2819" s="1" t="s">
        <v>4335</v>
      </c>
      <c r="F2819" s="1" t="s">
        <v>4336</v>
      </c>
      <c r="G2819" s="1" t="s">
        <v>38</v>
      </c>
      <c r="H2819" s="1" t="s">
        <v>24</v>
      </c>
      <c r="I2819" s="1" t="s">
        <v>5824</v>
      </c>
      <c r="J2819" s="1" t="s">
        <v>40</v>
      </c>
      <c r="K2819" s="1">
        <v>93309</v>
      </c>
      <c r="L2819" s="1" t="s">
        <v>41</v>
      </c>
      <c r="M2819" s="1" t="s">
        <v>5154</v>
      </c>
      <c r="N2819" s="1" t="s">
        <v>43</v>
      </c>
      <c r="O2819" s="1" t="s">
        <v>87</v>
      </c>
      <c r="P2819" s="1" t="s">
        <v>5155</v>
      </c>
      <c r="Q2819" s="10">
        <v>12.96</v>
      </c>
      <c r="R2819" s="10">
        <v>2</v>
      </c>
      <c r="S2819" s="10">
        <v>25.92</v>
      </c>
      <c r="T2819" s="1">
        <v>0</v>
      </c>
      <c r="U2819" s="10">
        <v>6.2208000000000006</v>
      </c>
    </row>
    <row r="2820" spans="1:21" ht="16.5" x14ac:dyDescent="0.3">
      <c r="A2820" t="s">
        <v>7693</v>
      </c>
      <c r="B2820" s="2">
        <v>43625</v>
      </c>
      <c r="C2820" s="2">
        <v>43629</v>
      </c>
      <c r="D2820" s="1" t="s">
        <v>47</v>
      </c>
      <c r="E2820" s="1" t="s">
        <v>6793</v>
      </c>
      <c r="F2820" s="1" t="s">
        <v>6794</v>
      </c>
      <c r="G2820" s="1" t="s">
        <v>23</v>
      </c>
      <c r="H2820" s="1" t="s">
        <v>24</v>
      </c>
      <c r="I2820" s="1" t="s">
        <v>3292</v>
      </c>
      <c r="J2820" s="1" t="s">
        <v>233</v>
      </c>
      <c r="K2820" s="1">
        <v>48073</v>
      </c>
      <c r="L2820" s="1" t="s">
        <v>102</v>
      </c>
      <c r="M2820" s="1" t="s">
        <v>395</v>
      </c>
      <c r="N2820" s="1" t="s">
        <v>43</v>
      </c>
      <c r="O2820" s="1" t="s">
        <v>87</v>
      </c>
      <c r="P2820" s="1" t="s">
        <v>396</v>
      </c>
      <c r="Q2820" s="10">
        <v>12.96</v>
      </c>
      <c r="R2820" s="10">
        <v>2</v>
      </c>
      <c r="S2820" s="10">
        <v>25.92</v>
      </c>
      <c r="T2820" s="1">
        <v>0</v>
      </c>
      <c r="U2820" s="10">
        <v>6.2208000000000006</v>
      </c>
    </row>
    <row r="2821" spans="1:21" ht="16.5" x14ac:dyDescent="0.3">
      <c r="A2821" t="s">
        <v>8206</v>
      </c>
      <c r="B2821" s="2">
        <v>43852</v>
      </c>
      <c r="C2821" s="2">
        <v>43857</v>
      </c>
      <c r="D2821" s="1" t="s">
        <v>47</v>
      </c>
      <c r="E2821" s="1" t="s">
        <v>4178</v>
      </c>
      <c r="F2821" s="1" t="s">
        <v>4179</v>
      </c>
      <c r="G2821" s="1" t="s">
        <v>23</v>
      </c>
      <c r="H2821" s="1" t="s">
        <v>24</v>
      </c>
      <c r="I2821" s="1" t="s">
        <v>92</v>
      </c>
      <c r="J2821" s="1" t="s">
        <v>93</v>
      </c>
      <c r="K2821" s="1">
        <v>98105</v>
      </c>
      <c r="L2821" s="1" t="s">
        <v>41</v>
      </c>
      <c r="M2821" s="1" t="s">
        <v>2484</v>
      </c>
      <c r="N2821" s="1" t="s">
        <v>43</v>
      </c>
      <c r="O2821" s="1" t="s">
        <v>87</v>
      </c>
      <c r="P2821" s="1" t="s">
        <v>2485</v>
      </c>
      <c r="Q2821" s="10">
        <v>12.96</v>
      </c>
      <c r="R2821" s="10">
        <v>2</v>
      </c>
      <c r="S2821" s="10">
        <v>25.92</v>
      </c>
      <c r="T2821" s="1">
        <v>0</v>
      </c>
      <c r="U2821" s="10">
        <v>6.2208000000000006</v>
      </c>
    </row>
    <row r="2822" spans="1:21" ht="16.5" x14ac:dyDescent="0.3">
      <c r="A2822" t="s">
        <v>8232</v>
      </c>
      <c r="B2822" s="2">
        <v>44100</v>
      </c>
      <c r="C2822" s="2">
        <v>44104</v>
      </c>
      <c r="D2822" s="1" t="s">
        <v>47</v>
      </c>
      <c r="E2822" s="1" t="s">
        <v>547</v>
      </c>
      <c r="F2822" s="1" t="s">
        <v>548</v>
      </c>
      <c r="G2822" s="1" t="s">
        <v>38</v>
      </c>
      <c r="H2822" s="1" t="s">
        <v>24</v>
      </c>
      <c r="I2822" s="1" t="s">
        <v>124</v>
      </c>
      <c r="J2822" s="1" t="s">
        <v>40</v>
      </c>
      <c r="K2822" s="1">
        <v>94109</v>
      </c>
      <c r="L2822" s="1" t="s">
        <v>41</v>
      </c>
      <c r="M2822" s="1" t="s">
        <v>3191</v>
      </c>
      <c r="N2822" s="1" t="s">
        <v>43</v>
      </c>
      <c r="O2822" s="1" t="s">
        <v>87</v>
      </c>
      <c r="P2822" s="1" t="s">
        <v>3192</v>
      </c>
      <c r="Q2822" s="10">
        <v>12.96</v>
      </c>
      <c r="R2822" s="10">
        <v>2</v>
      </c>
      <c r="S2822" s="10">
        <v>25.92</v>
      </c>
      <c r="T2822" s="1">
        <v>0</v>
      </c>
      <c r="U2822" s="10">
        <v>6.2208000000000006</v>
      </c>
    </row>
    <row r="2823" spans="1:21" ht="16.5" x14ac:dyDescent="0.3">
      <c r="A2823" t="s">
        <v>8771</v>
      </c>
      <c r="B2823" s="2">
        <v>43243</v>
      </c>
      <c r="C2823" s="2">
        <v>43247</v>
      </c>
      <c r="D2823" s="1" t="s">
        <v>47</v>
      </c>
      <c r="E2823" s="1" t="s">
        <v>4652</v>
      </c>
      <c r="F2823" s="1" t="s">
        <v>4653</v>
      </c>
      <c r="G2823" s="1" t="s">
        <v>23</v>
      </c>
      <c r="H2823" s="1" t="s">
        <v>24</v>
      </c>
      <c r="I2823" s="1" t="s">
        <v>4034</v>
      </c>
      <c r="J2823" s="1" t="s">
        <v>93</v>
      </c>
      <c r="K2823" s="1">
        <v>98006</v>
      </c>
      <c r="L2823" s="1" t="s">
        <v>41</v>
      </c>
      <c r="M2823" s="1" t="s">
        <v>401</v>
      </c>
      <c r="N2823" s="1" t="s">
        <v>43</v>
      </c>
      <c r="O2823" s="1" t="s">
        <v>87</v>
      </c>
      <c r="P2823" s="1" t="s">
        <v>402</v>
      </c>
      <c r="Q2823" s="10">
        <v>12.96</v>
      </c>
      <c r="R2823" s="10">
        <v>2</v>
      </c>
      <c r="S2823" s="10">
        <v>25.92</v>
      </c>
      <c r="T2823" s="1">
        <v>0</v>
      </c>
      <c r="U2823" s="10">
        <v>6.2208000000000006</v>
      </c>
    </row>
    <row r="2824" spans="1:21" ht="16.5" x14ac:dyDescent="0.3">
      <c r="A2824" t="s">
        <v>9018</v>
      </c>
      <c r="B2824" s="2">
        <v>44461</v>
      </c>
      <c r="C2824" s="2">
        <v>44466</v>
      </c>
      <c r="D2824" s="1" t="s">
        <v>47</v>
      </c>
      <c r="E2824" s="1" t="s">
        <v>2344</v>
      </c>
      <c r="F2824" s="1" t="s">
        <v>2345</v>
      </c>
      <c r="G2824" s="1" t="s">
        <v>23</v>
      </c>
      <c r="H2824" s="1" t="s">
        <v>24</v>
      </c>
      <c r="I2824" s="1" t="s">
        <v>3714</v>
      </c>
      <c r="J2824" s="1" t="s">
        <v>1258</v>
      </c>
      <c r="K2824" s="1">
        <v>30080</v>
      </c>
      <c r="L2824" s="1" t="s">
        <v>27</v>
      </c>
      <c r="M2824" s="1" t="s">
        <v>5319</v>
      </c>
      <c r="N2824" s="1" t="s">
        <v>43</v>
      </c>
      <c r="O2824" s="1" t="s">
        <v>87</v>
      </c>
      <c r="P2824" s="1" t="s">
        <v>5320</v>
      </c>
      <c r="Q2824" s="10">
        <v>12.96</v>
      </c>
      <c r="R2824" s="10">
        <v>2</v>
      </c>
      <c r="S2824" s="10">
        <v>25.92</v>
      </c>
      <c r="T2824" s="1">
        <v>0</v>
      </c>
      <c r="U2824" s="10">
        <v>6.2208000000000006</v>
      </c>
    </row>
    <row r="2825" spans="1:21" ht="16.5" x14ac:dyDescent="0.3">
      <c r="A2825" t="s">
        <v>9266</v>
      </c>
      <c r="B2825" s="2">
        <v>44505</v>
      </c>
      <c r="C2825" s="2">
        <v>44509</v>
      </c>
      <c r="D2825" s="1" t="s">
        <v>47</v>
      </c>
      <c r="E2825" s="1" t="s">
        <v>6990</v>
      </c>
      <c r="F2825" s="1" t="s">
        <v>6991</v>
      </c>
      <c r="G2825" s="1" t="s">
        <v>23</v>
      </c>
      <c r="H2825" s="1" t="s">
        <v>24</v>
      </c>
      <c r="I2825" s="1" t="s">
        <v>939</v>
      </c>
      <c r="J2825" s="1" t="s">
        <v>40</v>
      </c>
      <c r="K2825" s="1">
        <v>92105</v>
      </c>
      <c r="L2825" s="1" t="s">
        <v>41</v>
      </c>
      <c r="M2825" s="1" t="s">
        <v>3287</v>
      </c>
      <c r="N2825" s="1" t="s">
        <v>43</v>
      </c>
      <c r="O2825" s="1" t="s">
        <v>87</v>
      </c>
      <c r="P2825" s="1" t="s">
        <v>3288</v>
      </c>
      <c r="Q2825" s="10">
        <v>12.96</v>
      </c>
      <c r="R2825" s="10">
        <v>2</v>
      </c>
      <c r="S2825" s="10">
        <v>25.92</v>
      </c>
      <c r="T2825" s="1">
        <v>0</v>
      </c>
      <c r="U2825" s="10">
        <v>6.2208000000000006</v>
      </c>
    </row>
    <row r="2826" spans="1:21" ht="16.5" x14ac:dyDescent="0.3">
      <c r="A2826" t="s">
        <v>9316</v>
      </c>
      <c r="B2826" s="2">
        <v>44020</v>
      </c>
      <c r="C2826" s="2">
        <v>44024</v>
      </c>
      <c r="D2826" s="1" t="s">
        <v>47</v>
      </c>
      <c r="E2826" s="1" t="s">
        <v>8082</v>
      </c>
      <c r="F2826" s="1" t="s">
        <v>8083</v>
      </c>
      <c r="G2826" s="1" t="s">
        <v>38</v>
      </c>
      <c r="H2826" s="1" t="s">
        <v>24</v>
      </c>
      <c r="I2826" s="1" t="s">
        <v>3506</v>
      </c>
      <c r="J2826" s="1" t="s">
        <v>1386</v>
      </c>
      <c r="K2826" s="1">
        <v>2908</v>
      </c>
      <c r="L2826" s="1" t="s">
        <v>143</v>
      </c>
      <c r="M2826" s="1" t="s">
        <v>2816</v>
      </c>
      <c r="N2826" s="1" t="s">
        <v>43</v>
      </c>
      <c r="O2826" s="1" t="s">
        <v>87</v>
      </c>
      <c r="P2826" s="1" t="s">
        <v>2817</v>
      </c>
      <c r="Q2826" s="10">
        <v>12.96</v>
      </c>
      <c r="R2826" s="10">
        <v>2</v>
      </c>
      <c r="S2826" s="10">
        <v>25.92</v>
      </c>
      <c r="T2826" s="1">
        <v>0</v>
      </c>
      <c r="U2826" s="10">
        <v>6.2208000000000006</v>
      </c>
    </row>
    <row r="2827" spans="1:21" ht="16.5" x14ac:dyDescent="0.3">
      <c r="A2827" t="s">
        <v>9829</v>
      </c>
      <c r="B2827" s="2">
        <v>43151</v>
      </c>
      <c r="C2827" s="2">
        <v>43155</v>
      </c>
      <c r="D2827" s="1" t="s">
        <v>47</v>
      </c>
      <c r="E2827" s="1" t="s">
        <v>2114</v>
      </c>
      <c r="F2827" s="1" t="s">
        <v>2115</v>
      </c>
      <c r="G2827" s="1" t="s">
        <v>99</v>
      </c>
      <c r="H2827" s="1" t="s">
        <v>24</v>
      </c>
      <c r="I2827" s="1" t="s">
        <v>39</v>
      </c>
      <c r="J2827" s="1" t="s">
        <v>40</v>
      </c>
      <c r="K2827" s="1">
        <v>90049</v>
      </c>
      <c r="L2827" s="1" t="s">
        <v>41</v>
      </c>
      <c r="M2827" s="1" t="s">
        <v>6516</v>
      </c>
      <c r="N2827" s="1" t="s">
        <v>43</v>
      </c>
      <c r="O2827" s="1" t="s">
        <v>87</v>
      </c>
      <c r="P2827" s="1" t="s">
        <v>6517</v>
      </c>
      <c r="Q2827" s="10">
        <v>12.96</v>
      </c>
      <c r="R2827" s="10">
        <v>2</v>
      </c>
      <c r="S2827" s="10">
        <v>25.92</v>
      </c>
      <c r="T2827" s="1">
        <v>0</v>
      </c>
      <c r="U2827" s="10">
        <v>6.2208000000000006</v>
      </c>
    </row>
    <row r="2828" spans="1:21" ht="16.5" x14ac:dyDescent="0.3">
      <c r="A2828" t="s">
        <v>10001</v>
      </c>
      <c r="B2828" s="2">
        <v>44019</v>
      </c>
      <c r="C2828" s="2">
        <v>44025</v>
      </c>
      <c r="D2828" s="1" t="s">
        <v>47</v>
      </c>
      <c r="E2828" s="1" t="s">
        <v>662</v>
      </c>
      <c r="F2828" s="1" t="s">
        <v>663</v>
      </c>
      <c r="G2828" s="1" t="s">
        <v>23</v>
      </c>
      <c r="H2828" s="1" t="s">
        <v>24</v>
      </c>
      <c r="I2828" s="1" t="s">
        <v>149</v>
      </c>
      <c r="J2828" s="1" t="s">
        <v>118</v>
      </c>
      <c r="K2828" s="1">
        <v>84057</v>
      </c>
      <c r="L2828" s="1" t="s">
        <v>41</v>
      </c>
      <c r="M2828" s="1" t="s">
        <v>1870</v>
      </c>
      <c r="N2828" s="1" t="s">
        <v>43</v>
      </c>
      <c r="O2828" s="1" t="s">
        <v>87</v>
      </c>
      <c r="P2828" s="1" t="s">
        <v>1871</v>
      </c>
      <c r="Q2828" s="10">
        <v>12.96</v>
      </c>
      <c r="R2828" s="10">
        <v>2</v>
      </c>
      <c r="S2828" s="10">
        <v>25.92</v>
      </c>
      <c r="T2828" s="1">
        <v>0</v>
      </c>
      <c r="U2828" s="10">
        <v>6.2208000000000006</v>
      </c>
    </row>
    <row r="2829" spans="1:21" ht="16.5" x14ac:dyDescent="0.3">
      <c r="A2829" t="s">
        <v>10365</v>
      </c>
      <c r="B2829" s="2">
        <v>44342</v>
      </c>
      <c r="C2829" s="2">
        <v>44347</v>
      </c>
      <c r="D2829" s="1" t="s">
        <v>47</v>
      </c>
      <c r="E2829" s="1" t="s">
        <v>2470</v>
      </c>
      <c r="F2829" s="1" t="s">
        <v>2471</v>
      </c>
      <c r="G2829" s="1" t="s">
        <v>23</v>
      </c>
      <c r="H2829" s="1" t="s">
        <v>24</v>
      </c>
      <c r="I2829" s="1" t="s">
        <v>2309</v>
      </c>
      <c r="J2829" s="1" t="s">
        <v>40</v>
      </c>
      <c r="K2829" s="1">
        <v>92054</v>
      </c>
      <c r="L2829" s="1" t="s">
        <v>41</v>
      </c>
      <c r="M2829" s="1" t="s">
        <v>5883</v>
      </c>
      <c r="N2829" s="1" t="s">
        <v>43</v>
      </c>
      <c r="O2829" s="1" t="s">
        <v>87</v>
      </c>
      <c r="P2829" s="1" t="s">
        <v>5884</v>
      </c>
      <c r="Q2829" s="10">
        <v>12.96</v>
      </c>
      <c r="R2829" s="10">
        <v>2</v>
      </c>
      <c r="S2829" s="10">
        <v>25.92</v>
      </c>
      <c r="T2829" s="1">
        <v>0</v>
      </c>
      <c r="U2829" s="10">
        <v>6.2208000000000006</v>
      </c>
    </row>
    <row r="2830" spans="1:21" ht="16.5" x14ac:dyDescent="0.3">
      <c r="A2830" t="s">
        <v>10506</v>
      </c>
      <c r="B2830" s="2">
        <v>43806</v>
      </c>
      <c r="C2830" s="2">
        <v>43806</v>
      </c>
      <c r="D2830" s="1" t="s">
        <v>1276</v>
      </c>
      <c r="E2830" s="1" t="s">
        <v>1003</v>
      </c>
      <c r="F2830" s="1" t="s">
        <v>1004</v>
      </c>
      <c r="G2830" s="1" t="s">
        <v>38</v>
      </c>
      <c r="H2830" s="1" t="s">
        <v>24</v>
      </c>
      <c r="I2830" s="1" t="s">
        <v>2815</v>
      </c>
      <c r="J2830" s="1" t="s">
        <v>40</v>
      </c>
      <c r="K2830" s="1">
        <v>92503</v>
      </c>
      <c r="L2830" s="1" t="s">
        <v>41</v>
      </c>
      <c r="M2830" s="1" t="s">
        <v>2484</v>
      </c>
      <c r="N2830" s="1" t="s">
        <v>43</v>
      </c>
      <c r="O2830" s="1" t="s">
        <v>87</v>
      </c>
      <c r="P2830" s="1" t="s">
        <v>2485</v>
      </c>
      <c r="Q2830" s="10">
        <v>12.96</v>
      </c>
      <c r="R2830" s="10">
        <v>2</v>
      </c>
      <c r="S2830" s="10">
        <v>25.92</v>
      </c>
      <c r="T2830" s="1">
        <v>0</v>
      </c>
      <c r="U2830" s="10">
        <v>6.2208000000000006</v>
      </c>
    </row>
    <row r="2831" spans="1:21" ht="16.5" x14ac:dyDescent="0.3">
      <c r="A2831" t="s">
        <v>10635</v>
      </c>
      <c r="B2831" s="2">
        <v>44225</v>
      </c>
      <c r="C2831" s="2">
        <v>44227</v>
      </c>
      <c r="D2831" s="1" t="s">
        <v>20</v>
      </c>
      <c r="E2831" s="1" t="s">
        <v>5336</v>
      </c>
      <c r="F2831" s="1" t="s">
        <v>5337</v>
      </c>
      <c r="G2831" s="1" t="s">
        <v>23</v>
      </c>
      <c r="H2831" s="1" t="s">
        <v>24</v>
      </c>
      <c r="I2831" s="1" t="s">
        <v>5071</v>
      </c>
      <c r="J2831" s="1" t="s">
        <v>480</v>
      </c>
      <c r="K2831" s="1">
        <v>52302</v>
      </c>
      <c r="L2831" s="1" t="s">
        <v>102</v>
      </c>
      <c r="M2831" s="1" t="s">
        <v>6036</v>
      </c>
      <c r="N2831" s="1" t="s">
        <v>43</v>
      </c>
      <c r="O2831" s="1" t="s">
        <v>87</v>
      </c>
      <c r="P2831" s="1" t="s">
        <v>6037</v>
      </c>
      <c r="Q2831" s="10">
        <v>12.96</v>
      </c>
      <c r="R2831" s="10">
        <v>2</v>
      </c>
      <c r="S2831" s="10">
        <v>25.92</v>
      </c>
      <c r="T2831" s="1">
        <v>0</v>
      </c>
      <c r="U2831" s="10">
        <v>6.2208000000000006</v>
      </c>
    </row>
    <row r="2832" spans="1:21" ht="16.5" x14ac:dyDescent="0.3">
      <c r="A2832" t="s">
        <v>5195</v>
      </c>
      <c r="B2832" s="2">
        <v>43770</v>
      </c>
      <c r="C2832" s="2">
        <v>43774</v>
      </c>
      <c r="D2832" s="1" t="s">
        <v>47</v>
      </c>
      <c r="E2832" s="1" t="s">
        <v>879</v>
      </c>
      <c r="F2832" s="1" t="s">
        <v>880</v>
      </c>
      <c r="G2832" s="1" t="s">
        <v>23</v>
      </c>
      <c r="H2832" s="1" t="s">
        <v>24</v>
      </c>
      <c r="I2832" s="1" t="s">
        <v>261</v>
      </c>
      <c r="J2832" s="1" t="s">
        <v>262</v>
      </c>
      <c r="K2832" s="1">
        <v>10011</v>
      </c>
      <c r="L2832" s="1" t="s">
        <v>143</v>
      </c>
      <c r="M2832" s="1" t="s">
        <v>3582</v>
      </c>
      <c r="N2832" s="1" t="s">
        <v>43</v>
      </c>
      <c r="O2832" s="1" t="s">
        <v>87</v>
      </c>
      <c r="P2832" s="1" t="s">
        <v>3583</v>
      </c>
      <c r="Q2832" s="10">
        <v>13.52</v>
      </c>
      <c r="R2832" s="10">
        <v>4</v>
      </c>
      <c r="S2832" s="10">
        <v>54.08</v>
      </c>
      <c r="T2832" s="1">
        <v>0</v>
      </c>
      <c r="U2832" s="10">
        <v>6.219199999999999</v>
      </c>
    </row>
    <row r="2833" spans="1:21" ht="16.5" x14ac:dyDescent="0.3">
      <c r="A2833" t="s">
        <v>5825</v>
      </c>
      <c r="B2833" s="2">
        <v>44316</v>
      </c>
      <c r="C2833" s="2">
        <v>44321</v>
      </c>
      <c r="D2833" s="1" t="s">
        <v>47</v>
      </c>
      <c r="E2833" s="1" t="s">
        <v>1383</v>
      </c>
      <c r="F2833" s="1" t="s">
        <v>1384</v>
      </c>
      <c r="G2833" s="1" t="s">
        <v>38</v>
      </c>
      <c r="H2833" s="1" t="s">
        <v>24</v>
      </c>
      <c r="I2833" s="1" t="s">
        <v>5826</v>
      </c>
      <c r="J2833" s="1" t="s">
        <v>51</v>
      </c>
      <c r="K2833" s="1">
        <v>33068</v>
      </c>
      <c r="L2833" s="1" t="s">
        <v>27</v>
      </c>
      <c r="M2833" s="1" t="s">
        <v>1349</v>
      </c>
      <c r="N2833" s="1" t="s">
        <v>29</v>
      </c>
      <c r="O2833" s="1" t="s">
        <v>62</v>
      </c>
      <c r="P2833" s="1" t="s">
        <v>1350</v>
      </c>
      <c r="Q2833" s="10">
        <v>23.680000000000003</v>
      </c>
      <c r="R2833" s="10">
        <v>8</v>
      </c>
      <c r="S2833" s="10">
        <v>189.44000000000003</v>
      </c>
      <c r="T2833" s="1">
        <v>0.2</v>
      </c>
      <c r="U2833" s="10">
        <v>6.216000000000002</v>
      </c>
    </row>
    <row r="2834" spans="1:21" ht="16.5" x14ac:dyDescent="0.3">
      <c r="A2834" t="s">
        <v>2486</v>
      </c>
      <c r="B2834" s="2">
        <v>44308</v>
      </c>
      <c r="C2834" s="2">
        <v>44310</v>
      </c>
      <c r="D2834" s="1" t="s">
        <v>183</v>
      </c>
      <c r="E2834" s="1" t="s">
        <v>2487</v>
      </c>
      <c r="F2834" s="1" t="s">
        <v>2488</v>
      </c>
      <c r="G2834" s="1" t="s">
        <v>23</v>
      </c>
      <c r="H2834" s="1" t="s">
        <v>24</v>
      </c>
      <c r="I2834" s="1" t="s">
        <v>124</v>
      </c>
      <c r="J2834" s="1" t="s">
        <v>40</v>
      </c>
      <c r="K2834" s="1">
        <v>94122</v>
      </c>
      <c r="L2834" s="1" t="s">
        <v>41</v>
      </c>
      <c r="M2834" s="1" t="s">
        <v>2489</v>
      </c>
      <c r="N2834" s="1" t="s">
        <v>29</v>
      </c>
      <c r="O2834" s="1" t="s">
        <v>62</v>
      </c>
      <c r="P2834" s="1" t="s">
        <v>2490</v>
      </c>
      <c r="Q2834" s="10">
        <v>18.28</v>
      </c>
      <c r="R2834" s="10">
        <v>2</v>
      </c>
      <c r="S2834" s="10">
        <v>36.56</v>
      </c>
      <c r="T2834" s="1">
        <v>0</v>
      </c>
      <c r="U2834" s="10">
        <v>6.2151999999999994</v>
      </c>
    </row>
    <row r="2835" spans="1:21" ht="16.5" x14ac:dyDescent="0.3">
      <c r="A2835" t="s">
        <v>2506</v>
      </c>
      <c r="B2835" s="2">
        <v>44330</v>
      </c>
      <c r="C2835" s="2">
        <v>44330</v>
      </c>
      <c r="D2835" s="1" t="s">
        <v>1276</v>
      </c>
      <c r="E2835" s="1" t="s">
        <v>2507</v>
      </c>
      <c r="F2835" s="1" t="s">
        <v>2508</v>
      </c>
      <c r="G2835" s="1" t="s">
        <v>23</v>
      </c>
      <c r="H2835" s="1" t="s">
        <v>24</v>
      </c>
      <c r="I2835" s="1" t="s">
        <v>2509</v>
      </c>
      <c r="J2835" s="1" t="s">
        <v>40</v>
      </c>
      <c r="K2835" s="1">
        <v>92704</v>
      </c>
      <c r="L2835" s="1" t="s">
        <v>41</v>
      </c>
      <c r="M2835" s="1" t="s">
        <v>2489</v>
      </c>
      <c r="N2835" s="1" t="s">
        <v>29</v>
      </c>
      <c r="O2835" s="1" t="s">
        <v>62</v>
      </c>
      <c r="P2835" s="1" t="s">
        <v>2490</v>
      </c>
      <c r="Q2835" s="10">
        <v>18.28</v>
      </c>
      <c r="R2835" s="10">
        <v>2</v>
      </c>
      <c r="S2835" s="10">
        <v>36.56</v>
      </c>
      <c r="T2835" s="1">
        <v>0</v>
      </c>
      <c r="U2835" s="10">
        <v>6.2151999999999994</v>
      </c>
    </row>
    <row r="2836" spans="1:21" ht="16.5" x14ac:dyDescent="0.3">
      <c r="A2836" t="s">
        <v>4511</v>
      </c>
      <c r="B2836" s="2">
        <v>43272</v>
      </c>
      <c r="C2836" s="2">
        <v>43275</v>
      </c>
      <c r="D2836" s="1" t="s">
        <v>183</v>
      </c>
      <c r="E2836" s="1" t="s">
        <v>4376</v>
      </c>
      <c r="F2836" s="1" t="s">
        <v>4377</v>
      </c>
      <c r="G2836" s="1" t="s">
        <v>23</v>
      </c>
      <c r="H2836" s="1" t="s">
        <v>24</v>
      </c>
      <c r="I2836" s="1" t="s">
        <v>4512</v>
      </c>
      <c r="J2836" s="1" t="s">
        <v>738</v>
      </c>
      <c r="K2836" s="1">
        <v>6450</v>
      </c>
      <c r="L2836" s="1" t="s">
        <v>143</v>
      </c>
      <c r="M2836" s="1" t="s">
        <v>125</v>
      </c>
      <c r="N2836" s="1" t="s">
        <v>43</v>
      </c>
      <c r="O2836" s="1" t="s">
        <v>65</v>
      </c>
      <c r="P2836" s="1" t="s">
        <v>126</v>
      </c>
      <c r="Q2836" s="10">
        <v>21.400000000000002</v>
      </c>
      <c r="R2836" s="10">
        <v>5</v>
      </c>
      <c r="S2836" s="10">
        <v>107.00000000000001</v>
      </c>
      <c r="T2836" s="1">
        <v>0</v>
      </c>
      <c r="U2836" s="10">
        <v>6.2059999999999977</v>
      </c>
    </row>
    <row r="2837" spans="1:21" ht="16.5" x14ac:dyDescent="0.3">
      <c r="A2837" t="s">
        <v>6562</v>
      </c>
      <c r="B2837" s="2">
        <v>43970</v>
      </c>
      <c r="C2837" s="2">
        <v>43974</v>
      </c>
      <c r="D2837" s="1" t="s">
        <v>47</v>
      </c>
      <c r="E2837" s="1" t="s">
        <v>4418</v>
      </c>
      <c r="F2837" s="1" t="s">
        <v>4419</v>
      </c>
      <c r="G2837" s="1" t="s">
        <v>38</v>
      </c>
      <c r="H2837" s="1" t="s">
        <v>24</v>
      </c>
      <c r="I2837" s="1" t="s">
        <v>4180</v>
      </c>
      <c r="J2837" s="1" t="s">
        <v>249</v>
      </c>
      <c r="K2837" s="1">
        <v>47905</v>
      </c>
      <c r="L2837" s="1" t="s">
        <v>102</v>
      </c>
      <c r="M2837" s="1" t="s">
        <v>125</v>
      </c>
      <c r="N2837" s="1" t="s">
        <v>43</v>
      </c>
      <c r="O2837" s="1" t="s">
        <v>65</v>
      </c>
      <c r="P2837" s="1" t="s">
        <v>126</v>
      </c>
      <c r="Q2837" s="10">
        <v>21.400000000000002</v>
      </c>
      <c r="R2837" s="10">
        <v>5</v>
      </c>
      <c r="S2837" s="10">
        <v>107.00000000000001</v>
      </c>
      <c r="T2837" s="1">
        <v>0</v>
      </c>
      <c r="U2837" s="10">
        <v>6.2059999999999977</v>
      </c>
    </row>
    <row r="2838" spans="1:21" ht="16.5" x14ac:dyDescent="0.3">
      <c r="A2838" t="s">
        <v>7772</v>
      </c>
      <c r="B2838" s="2">
        <v>44211</v>
      </c>
      <c r="C2838" s="2">
        <v>44215</v>
      </c>
      <c r="D2838" s="1" t="s">
        <v>47</v>
      </c>
      <c r="E2838" s="1" t="s">
        <v>4088</v>
      </c>
      <c r="F2838" s="1" t="s">
        <v>4089</v>
      </c>
      <c r="G2838" s="1" t="s">
        <v>99</v>
      </c>
      <c r="H2838" s="1" t="s">
        <v>24</v>
      </c>
      <c r="I2838" s="1" t="s">
        <v>39</v>
      </c>
      <c r="J2838" s="1" t="s">
        <v>40</v>
      </c>
      <c r="K2838" s="1">
        <v>90008</v>
      </c>
      <c r="L2838" s="1" t="s">
        <v>41</v>
      </c>
      <c r="M2838" s="1" t="s">
        <v>4074</v>
      </c>
      <c r="N2838" s="1" t="s">
        <v>43</v>
      </c>
      <c r="O2838" s="1" t="s">
        <v>65</v>
      </c>
      <c r="P2838" s="1" t="s">
        <v>4075</v>
      </c>
      <c r="Q2838" s="10">
        <v>21.400000000000002</v>
      </c>
      <c r="R2838" s="10">
        <v>5</v>
      </c>
      <c r="S2838" s="10">
        <v>107.00000000000001</v>
      </c>
      <c r="T2838" s="1">
        <v>0</v>
      </c>
      <c r="U2838" s="10">
        <v>6.2059999999999977</v>
      </c>
    </row>
    <row r="2839" spans="1:21" ht="16.5" x14ac:dyDescent="0.3">
      <c r="A2839" t="s">
        <v>9102</v>
      </c>
      <c r="B2839" s="2">
        <v>43216</v>
      </c>
      <c r="C2839" s="2">
        <v>43220</v>
      </c>
      <c r="D2839" s="1" t="s">
        <v>47</v>
      </c>
      <c r="E2839" s="1" t="s">
        <v>8022</v>
      </c>
      <c r="F2839" s="1" t="s">
        <v>8023</v>
      </c>
      <c r="G2839" s="1" t="s">
        <v>99</v>
      </c>
      <c r="H2839" s="1" t="s">
        <v>24</v>
      </c>
      <c r="I2839" s="1" t="s">
        <v>39</v>
      </c>
      <c r="J2839" s="1" t="s">
        <v>40</v>
      </c>
      <c r="K2839" s="1">
        <v>90036</v>
      </c>
      <c r="L2839" s="1" t="s">
        <v>41</v>
      </c>
      <c r="M2839" s="1" t="s">
        <v>4074</v>
      </c>
      <c r="N2839" s="1" t="s">
        <v>43</v>
      </c>
      <c r="O2839" s="1" t="s">
        <v>65</v>
      </c>
      <c r="P2839" s="1" t="s">
        <v>4075</v>
      </c>
      <c r="Q2839" s="10">
        <v>21.400000000000002</v>
      </c>
      <c r="R2839" s="10">
        <v>5</v>
      </c>
      <c r="S2839" s="10">
        <v>107.00000000000001</v>
      </c>
      <c r="T2839" s="1">
        <v>0</v>
      </c>
      <c r="U2839" s="10">
        <v>6.2059999999999977</v>
      </c>
    </row>
    <row r="2840" spans="1:21" ht="16.5" x14ac:dyDescent="0.3">
      <c r="A2840" t="s">
        <v>9932</v>
      </c>
      <c r="B2840" s="2">
        <v>44243</v>
      </c>
      <c r="C2840" s="2">
        <v>44248</v>
      </c>
      <c r="D2840" s="1" t="s">
        <v>47</v>
      </c>
      <c r="E2840" s="1" t="s">
        <v>4764</v>
      </c>
      <c r="F2840" s="1" t="s">
        <v>4765</v>
      </c>
      <c r="G2840" s="1" t="s">
        <v>23</v>
      </c>
      <c r="H2840" s="1" t="s">
        <v>24</v>
      </c>
      <c r="I2840" s="1" t="s">
        <v>348</v>
      </c>
      <c r="J2840" s="1" t="s">
        <v>206</v>
      </c>
      <c r="K2840" s="1">
        <v>62521</v>
      </c>
      <c r="L2840" s="1" t="s">
        <v>102</v>
      </c>
      <c r="M2840" s="1" t="s">
        <v>1080</v>
      </c>
      <c r="N2840" s="1" t="s">
        <v>43</v>
      </c>
      <c r="O2840" s="1" t="s">
        <v>264</v>
      </c>
      <c r="P2840" s="1" t="s">
        <v>1081</v>
      </c>
      <c r="Q2840" s="10">
        <v>18.368000000000002</v>
      </c>
      <c r="R2840" s="10">
        <v>2</v>
      </c>
      <c r="S2840" s="10">
        <v>36.736000000000004</v>
      </c>
      <c r="T2840" s="1">
        <v>0.2</v>
      </c>
      <c r="U2840" s="10">
        <v>6.1991999999999994</v>
      </c>
    </row>
    <row r="2841" spans="1:21" ht="16.5" x14ac:dyDescent="0.3">
      <c r="A2841" t="s">
        <v>5010</v>
      </c>
      <c r="B2841" s="2">
        <v>43676</v>
      </c>
      <c r="C2841" s="2">
        <v>43680</v>
      </c>
      <c r="D2841" s="1" t="s">
        <v>20</v>
      </c>
      <c r="E2841" s="1" t="s">
        <v>4847</v>
      </c>
      <c r="F2841" s="1" t="s">
        <v>4848</v>
      </c>
      <c r="G2841" s="1" t="s">
        <v>38</v>
      </c>
      <c r="H2841" s="1" t="s">
        <v>24</v>
      </c>
      <c r="I2841" s="1" t="s">
        <v>179</v>
      </c>
      <c r="J2841" s="1" t="s">
        <v>101</v>
      </c>
      <c r="K2841" s="1">
        <v>77041</v>
      </c>
      <c r="L2841" s="1" t="s">
        <v>102</v>
      </c>
      <c r="M2841" s="1" t="s">
        <v>4785</v>
      </c>
      <c r="N2841" s="1" t="s">
        <v>43</v>
      </c>
      <c r="O2841" s="1" t="s">
        <v>56</v>
      </c>
      <c r="P2841" s="1" t="s">
        <v>4786</v>
      </c>
      <c r="Q2841" s="10">
        <v>61.792000000000002</v>
      </c>
      <c r="R2841" s="10">
        <v>4</v>
      </c>
      <c r="S2841" s="10">
        <v>247.16800000000001</v>
      </c>
      <c r="T2841" s="1">
        <v>0.2</v>
      </c>
      <c r="U2841" s="10">
        <v>6.1792000000000016</v>
      </c>
    </row>
    <row r="2842" spans="1:21" ht="16.5" x14ac:dyDescent="0.3">
      <c r="A2842" t="s">
        <v>8289</v>
      </c>
      <c r="B2842" s="2">
        <v>44513</v>
      </c>
      <c r="C2842" s="2">
        <v>44519</v>
      </c>
      <c r="D2842" s="1" t="s">
        <v>47</v>
      </c>
      <c r="E2842" s="1" t="s">
        <v>6822</v>
      </c>
      <c r="F2842" s="1" t="s">
        <v>6823</v>
      </c>
      <c r="G2842" s="1" t="s">
        <v>38</v>
      </c>
      <c r="H2842" s="1" t="s">
        <v>24</v>
      </c>
      <c r="I2842" s="1" t="s">
        <v>806</v>
      </c>
      <c r="J2842" s="1" t="s">
        <v>101</v>
      </c>
      <c r="K2842" s="1">
        <v>75220</v>
      </c>
      <c r="L2842" s="1" t="s">
        <v>102</v>
      </c>
      <c r="M2842" s="1" t="s">
        <v>4785</v>
      </c>
      <c r="N2842" s="1" t="s">
        <v>43</v>
      </c>
      <c r="O2842" s="1" t="s">
        <v>56</v>
      </c>
      <c r="P2842" s="1" t="s">
        <v>4786</v>
      </c>
      <c r="Q2842" s="10">
        <v>61.792000000000002</v>
      </c>
      <c r="R2842" s="10">
        <v>4</v>
      </c>
      <c r="S2842" s="10">
        <v>247.16800000000001</v>
      </c>
      <c r="T2842" s="1">
        <v>0.2</v>
      </c>
      <c r="U2842" s="10">
        <v>6.1792000000000016</v>
      </c>
    </row>
    <row r="2843" spans="1:21" ht="16.5" x14ac:dyDescent="0.3">
      <c r="A2843" t="s">
        <v>7468</v>
      </c>
      <c r="B2843" s="2">
        <v>43753</v>
      </c>
      <c r="C2843" s="2">
        <v>43753</v>
      </c>
      <c r="D2843" s="1" t="s">
        <v>1276</v>
      </c>
      <c r="E2843" s="1" t="s">
        <v>2587</v>
      </c>
      <c r="F2843" s="1" t="s">
        <v>2588</v>
      </c>
      <c r="G2843" s="1" t="s">
        <v>23</v>
      </c>
      <c r="H2843" s="1" t="s">
        <v>24</v>
      </c>
      <c r="I2843" s="1" t="s">
        <v>6032</v>
      </c>
      <c r="J2843" s="1" t="s">
        <v>233</v>
      </c>
      <c r="K2843" s="1">
        <v>48858</v>
      </c>
      <c r="L2843" s="1" t="s">
        <v>102</v>
      </c>
      <c r="M2843" s="1" t="s">
        <v>7469</v>
      </c>
      <c r="N2843" s="1" t="s">
        <v>29</v>
      </c>
      <c r="O2843" s="1" t="s">
        <v>62</v>
      </c>
      <c r="P2843" s="1" t="s">
        <v>7470</v>
      </c>
      <c r="Q2843" s="10">
        <v>17.14</v>
      </c>
      <c r="R2843" s="10">
        <v>2</v>
      </c>
      <c r="S2843" s="10">
        <v>34.28</v>
      </c>
      <c r="T2843" s="1">
        <v>0</v>
      </c>
      <c r="U2843" s="10">
        <v>6.1704000000000008</v>
      </c>
    </row>
    <row r="2844" spans="1:21" ht="16.5" x14ac:dyDescent="0.3">
      <c r="A2844" t="s">
        <v>7603</v>
      </c>
      <c r="B2844" s="2">
        <v>43460</v>
      </c>
      <c r="C2844" s="2">
        <v>43465</v>
      </c>
      <c r="D2844" s="1" t="s">
        <v>47</v>
      </c>
      <c r="E2844" s="1" t="s">
        <v>6917</v>
      </c>
      <c r="F2844" s="1" t="s">
        <v>6918</v>
      </c>
      <c r="G2844" s="1" t="s">
        <v>23</v>
      </c>
      <c r="H2844" s="1" t="s">
        <v>24</v>
      </c>
      <c r="I2844" s="1" t="s">
        <v>141</v>
      </c>
      <c r="J2844" s="1" t="s">
        <v>142</v>
      </c>
      <c r="K2844" s="1">
        <v>19134</v>
      </c>
      <c r="L2844" s="1" t="s">
        <v>143</v>
      </c>
      <c r="M2844" s="1" t="s">
        <v>940</v>
      </c>
      <c r="N2844" s="1" t="s">
        <v>43</v>
      </c>
      <c r="O2844" s="1" t="s">
        <v>87</v>
      </c>
      <c r="P2844" s="1" t="s">
        <v>941</v>
      </c>
      <c r="Q2844" s="10">
        <v>18.264000000000003</v>
      </c>
      <c r="R2844" s="10">
        <v>3</v>
      </c>
      <c r="S2844" s="10">
        <v>54.792000000000009</v>
      </c>
      <c r="T2844" s="1">
        <v>0.2</v>
      </c>
      <c r="U2844" s="10">
        <v>6.1640999999999995</v>
      </c>
    </row>
    <row r="2845" spans="1:21" ht="16.5" x14ac:dyDescent="0.3">
      <c r="A2845" t="s">
        <v>7289</v>
      </c>
      <c r="B2845" s="2">
        <v>44082</v>
      </c>
      <c r="C2845" s="2">
        <v>44086</v>
      </c>
      <c r="D2845" s="1" t="s">
        <v>47</v>
      </c>
      <c r="E2845" s="1" t="s">
        <v>130</v>
      </c>
      <c r="F2845" s="1" t="s">
        <v>131</v>
      </c>
      <c r="G2845" s="1" t="s">
        <v>38</v>
      </c>
      <c r="H2845" s="1" t="s">
        <v>24</v>
      </c>
      <c r="I2845" s="1" t="s">
        <v>806</v>
      </c>
      <c r="J2845" s="1" t="s">
        <v>101</v>
      </c>
      <c r="K2845" s="1">
        <v>75081</v>
      </c>
      <c r="L2845" s="1" t="s">
        <v>102</v>
      </c>
      <c r="M2845" s="1" t="s">
        <v>1543</v>
      </c>
      <c r="N2845" s="1" t="s">
        <v>43</v>
      </c>
      <c r="O2845" s="1" t="s">
        <v>65</v>
      </c>
      <c r="P2845" s="1" t="s">
        <v>1544</v>
      </c>
      <c r="Q2845" s="10">
        <v>70.367999999999995</v>
      </c>
      <c r="R2845" s="10">
        <v>2</v>
      </c>
      <c r="S2845" s="10">
        <v>140.73599999999999</v>
      </c>
      <c r="T2845" s="1">
        <v>0.2</v>
      </c>
      <c r="U2845" s="10">
        <v>6.1572000000000031</v>
      </c>
    </row>
    <row r="2846" spans="1:21" ht="16.5" x14ac:dyDescent="0.3">
      <c r="A2846" t="s">
        <v>9469</v>
      </c>
      <c r="B2846" s="2">
        <v>43978</v>
      </c>
      <c r="C2846" s="2">
        <v>43984</v>
      </c>
      <c r="D2846" s="1" t="s">
        <v>47</v>
      </c>
      <c r="E2846" s="1" t="s">
        <v>1719</v>
      </c>
      <c r="F2846" s="1" t="s">
        <v>1720</v>
      </c>
      <c r="G2846" s="1" t="s">
        <v>23</v>
      </c>
      <c r="H2846" s="1" t="s">
        <v>24</v>
      </c>
      <c r="I2846" s="1" t="s">
        <v>39</v>
      </c>
      <c r="J2846" s="1" t="s">
        <v>40</v>
      </c>
      <c r="K2846" s="1">
        <v>90045</v>
      </c>
      <c r="L2846" s="1" t="s">
        <v>41</v>
      </c>
      <c r="M2846" s="1" t="s">
        <v>4162</v>
      </c>
      <c r="N2846" s="1" t="s">
        <v>43</v>
      </c>
      <c r="O2846" s="1" t="s">
        <v>87</v>
      </c>
      <c r="P2846" s="1" t="s">
        <v>4163</v>
      </c>
      <c r="Q2846" s="10">
        <v>13.38</v>
      </c>
      <c r="R2846" s="10">
        <v>2</v>
      </c>
      <c r="S2846" s="10">
        <v>26.76</v>
      </c>
      <c r="T2846" s="1">
        <v>0</v>
      </c>
      <c r="U2846" s="10">
        <v>6.1547999999999998</v>
      </c>
    </row>
    <row r="2847" spans="1:21" ht="16.5" x14ac:dyDescent="0.3">
      <c r="A2847" t="s">
        <v>280</v>
      </c>
      <c r="B2847" s="2">
        <v>43793</v>
      </c>
      <c r="C2847" s="2">
        <v>43799</v>
      </c>
      <c r="D2847" s="1" t="s">
        <v>47</v>
      </c>
      <c r="E2847" s="1" t="s">
        <v>281</v>
      </c>
      <c r="F2847" s="1" t="s">
        <v>282</v>
      </c>
      <c r="G2847" s="1" t="s">
        <v>23</v>
      </c>
      <c r="H2847" s="1" t="s">
        <v>24</v>
      </c>
      <c r="I2847" s="1" t="s">
        <v>39</v>
      </c>
      <c r="J2847" s="1" t="s">
        <v>40</v>
      </c>
      <c r="K2847" s="1">
        <v>90004</v>
      </c>
      <c r="L2847" s="1" t="s">
        <v>41</v>
      </c>
      <c r="M2847" s="1" t="s">
        <v>283</v>
      </c>
      <c r="N2847" s="1" t="s">
        <v>68</v>
      </c>
      <c r="O2847" s="1" t="s">
        <v>156</v>
      </c>
      <c r="P2847" s="1" t="s">
        <v>284</v>
      </c>
      <c r="Q2847" s="10">
        <v>13.98</v>
      </c>
      <c r="R2847" s="10">
        <v>2</v>
      </c>
      <c r="S2847" s="10">
        <v>27.96</v>
      </c>
      <c r="T2847" s="1">
        <v>0</v>
      </c>
      <c r="U2847" s="10">
        <v>6.1512000000000011</v>
      </c>
    </row>
    <row r="2848" spans="1:21" ht="16.5" x14ac:dyDescent="0.3">
      <c r="A2848" t="s">
        <v>8664</v>
      </c>
      <c r="B2848" s="2">
        <v>44135</v>
      </c>
      <c r="C2848" s="2">
        <v>44140</v>
      </c>
      <c r="D2848" s="1" t="s">
        <v>47</v>
      </c>
      <c r="E2848" s="1" t="s">
        <v>2474</v>
      </c>
      <c r="F2848" s="1" t="s">
        <v>2475</v>
      </c>
      <c r="G2848" s="1" t="s">
        <v>38</v>
      </c>
      <c r="H2848" s="1" t="s">
        <v>24</v>
      </c>
      <c r="I2848" s="1" t="s">
        <v>4452</v>
      </c>
      <c r="J2848" s="1" t="s">
        <v>639</v>
      </c>
      <c r="K2848" s="1">
        <v>74133</v>
      </c>
      <c r="L2848" s="1" t="s">
        <v>102</v>
      </c>
      <c r="M2848" s="1" t="s">
        <v>569</v>
      </c>
      <c r="N2848" s="1" t="s">
        <v>43</v>
      </c>
      <c r="O2848" s="1" t="s">
        <v>570</v>
      </c>
      <c r="P2848" s="1" t="s">
        <v>571</v>
      </c>
      <c r="Q2848" s="10">
        <v>21.96</v>
      </c>
      <c r="R2848" s="10">
        <v>2</v>
      </c>
      <c r="S2848" s="10">
        <v>43.92</v>
      </c>
      <c r="T2848" s="1">
        <v>0</v>
      </c>
      <c r="U2848" s="10">
        <v>6.1488000000000014</v>
      </c>
    </row>
    <row r="2849" spans="1:21" ht="16.5" x14ac:dyDescent="0.3">
      <c r="A2849" t="s">
        <v>10153</v>
      </c>
      <c r="B2849" s="2">
        <v>44461</v>
      </c>
      <c r="C2849" s="2">
        <v>44467</v>
      </c>
      <c r="D2849" s="1" t="s">
        <v>47</v>
      </c>
      <c r="E2849" s="1" t="s">
        <v>2609</v>
      </c>
      <c r="F2849" s="1" t="s">
        <v>2610</v>
      </c>
      <c r="G2849" s="1" t="s">
        <v>23</v>
      </c>
      <c r="H2849" s="1" t="s">
        <v>24</v>
      </c>
      <c r="I2849" s="1" t="s">
        <v>2509</v>
      </c>
      <c r="J2849" s="1" t="s">
        <v>40</v>
      </c>
      <c r="K2849" s="1">
        <v>92704</v>
      </c>
      <c r="L2849" s="1" t="s">
        <v>41</v>
      </c>
      <c r="M2849" s="1" t="s">
        <v>569</v>
      </c>
      <c r="N2849" s="1" t="s">
        <v>43</v>
      </c>
      <c r="O2849" s="1" t="s">
        <v>570</v>
      </c>
      <c r="P2849" s="1" t="s">
        <v>571</v>
      </c>
      <c r="Q2849" s="10">
        <v>21.96</v>
      </c>
      <c r="R2849" s="10">
        <v>2</v>
      </c>
      <c r="S2849" s="10">
        <v>43.92</v>
      </c>
      <c r="T2849" s="1">
        <v>0</v>
      </c>
      <c r="U2849" s="10">
        <v>6.1488000000000014</v>
      </c>
    </row>
    <row r="2850" spans="1:21" ht="16.5" x14ac:dyDescent="0.3">
      <c r="A2850" t="s">
        <v>7483</v>
      </c>
      <c r="B2850" s="2">
        <v>43250</v>
      </c>
      <c r="C2850" s="2">
        <v>43256</v>
      </c>
      <c r="D2850" s="1" t="s">
        <v>47</v>
      </c>
      <c r="E2850" s="1" t="s">
        <v>1895</v>
      </c>
      <c r="F2850" s="1" t="s">
        <v>1896</v>
      </c>
      <c r="G2850" s="1" t="s">
        <v>38</v>
      </c>
      <c r="H2850" s="1" t="s">
        <v>24</v>
      </c>
      <c r="I2850" s="1" t="s">
        <v>1448</v>
      </c>
      <c r="J2850" s="1" t="s">
        <v>310</v>
      </c>
      <c r="K2850" s="1">
        <v>23223</v>
      </c>
      <c r="L2850" s="1" t="s">
        <v>27</v>
      </c>
      <c r="M2850" s="1" t="s">
        <v>2703</v>
      </c>
      <c r="N2850" s="1" t="s">
        <v>43</v>
      </c>
      <c r="O2850" s="1" t="s">
        <v>87</v>
      </c>
      <c r="P2850" s="1" t="s">
        <v>2704</v>
      </c>
      <c r="Q2850" s="10">
        <v>13.620000000000001</v>
      </c>
      <c r="R2850" s="10">
        <v>3</v>
      </c>
      <c r="S2850" s="10">
        <v>40.86</v>
      </c>
      <c r="T2850" s="1">
        <v>0</v>
      </c>
      <c r="U2850" s="10">
        <v>6.1289999999999996</v>
      </c>
    </row>
    <row r="2851" spans="1:21" ht="16.5" x14ac:dyDescent="0.3">
      <c r="A2851" t="s">
        <v>7700</v>
      </c>
      <c r="B2851" s="2">
        <v>44153</v>
      </c>
      <c r="C2851" s="2">
        <v>44157</v>
      </c>
      <c r="D2851" s="1" t="s">
        <v>47</v>
      </c>
      <c r="E2851" s="1" t="s">
        <v>3533</v>
      </c>
      <c r="F2851" s="1" t="s">
        <v>3534</v>
      </c>
      <c r="G2851" s="1" t="s">
        <v>99</v>
      </c>
      <c r="H2851" s="1" t="s">
        <v>24</v>
      </c>
      <c r="I2851" s="1" t="s">
        <v>39</v>
      </c>
      <c r="J2851" s="1" t="s">
        <v>40</v>
      </c>
      <c r="K2851" s="1">
        <v>90008</v>
      </c>
      <c r="L2851" s="1" t="s">
        <v>41</v>
      </c>
      <c r="M2851" s="1" t="s">
        <v>4213</v>
      </c>
      <c r="N2851" s="1" t="s">
        <v>68</v>
      </c>
      <c r="O2851" s="1" t="s">
        <v>69</v>
      </c>
      <c r="P2851" s="1" t="s">
        <v>4214</v>
      </c>
      <c r="Q2851" s="10">
        <v>61.192</v>
      </c>
      <c r="R2851" s="10">
        <v>1</v>
      </c>
      <c r="S2851" s="10">
        <v>61.192</v>
      </c>
      <c r="T2851" s="1">
        <v>0.2</v>
      </c>
      <c r="U2851" s="10">
        <v>6.1192000000000011</v>
      </c>
    </row>
    <row r="2852" spans="1:21" ht="16.5" x14ac:dyDescent="0.3">
      <c r="A2852" t="s">
        <v>3735</v>
      </c>
      <c r="B2852" s="2">
        <v>44136</v>
      </c>
      <c r="C2852" s="2">
        <v>44140</v>
      </c>
      <c r="D2852" s="1" t="s">
        <v>47</v>
      </c>
      <c r="E2852" s="1" t="s">
        <v>3736</v>
      </c>
      <c r="F2852" s="1" t="s">
        <v>3737</v>
      </c>
      <c r="G2852" s="1" t="s">
        <v>99</v>
      </c>
      <c r="H2852" s="1" t="s">
        <v>24</v>
      </c>
      <c r="I2852" s="1" t="s">
        <v>1946</v>
      </c>
      <c r="J2852" s="1" t="s">
        <v>310</v>
      </c>
      <c r="K2852" s="1">
        <v>24153</v>
      </c>
      <c r="L2852" s="1" t="s">
        <v>27</v>
      </c>
      <c r="M2852" s="1" t="s">
        <v>243</v>
      </c>
      <c r="N2852" s="1" t="s">
        <v>68</v>
      </c>
      <c r="O2852" s="1" t="s">
        <v>69</v>
      </c>
      <c r="P2852" s="1" t="s">
        <v>244</v>
      </c>
      <c r="Q2852" s="10">
        <v>21.8</v>
      </c>
      <c r="R2852" s="10">
        <v>2</v>
      </c>
      <c r="S2852" s="10">
        <v>43.6</v>
      </c>
      <c r="T2852" s="1">
        <v>0</v>
      </c>
      <c r="U2852" s="10">
        <v>6.104000000000001</v>
      </c>
    </row>
    <row r="2853" spans="1:21" ht="16.5" x14ac:dyDescent="0.3">
      <c r="A2853" t="s">
        <v>9170</v>
      </c>
      <c r="B2853" s="2">
        <v>44443</v>
      </c>
      <c r="C2853" s="2">
        <v>44447</v>
      </c>
      <c r="D2853" s="1" t="s">
        <v>47</v>
      </c>
      <c r="E2853" s="1" t="s">
        <v>8307</v>
      </c>
      <c r="F2853" s="1" t="s">
        <v>8308</v>
      </c>
      <c r="G2853" s="1" t="s">
        <v>23</v>
      </c>
      <c r="H2853" s="1" t="s">
        <v>24</v>
      </c>
      <c r="I2853" s="1" t="s">
        <v>3390</v>
      </c>
      <c r="J2853" s="1" t="s">
        <v>51</v>
      </c>
      <c r="K2853" s="1">
        <v>33437</v>
      </c>
      <c r="L2853" s="1" t="s">
        <v>27</v>
      </c>
      <c r="M2853" s="1" t="s">
        <v>692</v>
      </c>
      <c r="N2853" s="1" t="s">
        <v>29</v>
      </c>
      <c r="O2853" s="1" t="s">
        <v>33</v>
      </c>
      <c r="P2853" s="1" t="s">
        <v>693</v>
      </c>
      <c r="Q2853" s="10">
        <v>97.184000000000012</v>
      </c>
      <c r="R2853" s="10">
        <v>2</v>
      </c>
      <c r="S2853" s="10">
        <v>194.36800000000002</v>
      </c>
      <c r="T2853" s="1">
        <v>0.2</v>
      </c>
      <c r="U2853" s="10">
        <v>6.0740000000000016</v>
      </c>
    </row>
    <row r="2854" spans="1:21" ht="16.5" x14ac:dyDescent="0.3">
      <c r="A2854" t="s">
        <v>7577</v>
      </c>
      <c r="B2854" s="2">
        <v>44516</v>
      </c>
      <c r="C2854" s="2">
        <v>44521</v>
      </c>
      <c r="D2854" s="1" t="s">
        <v>47</v>
      </c>
      <c r="E2854" s="1" t="s">
        <v>7099</v>
      </c>
      <c r="F2854" s="1" t="s">
        <v>7100</v>
      </c>
      <c r="G2854" s="1" t="s">
        <v>99</v>
      </c>
      <c r="H2854" s="1" t="s">
        <v>24</v>
      </c>
      <c r="I2854" s="1" t="s">
        <v>3272</v>
      </c>
      <c r="J2854" s="1" t="s">
        <v>40</v>
      </c>
      <c r="K2854" s="1">
        <v>92025</v>
      </c>
      <c r="L2854" s="1" t="s">
        <v>41</v>
      </c>
      <c r="M2854" s="1" t="s">
        <v>3121</v>
      </c>
      <c r="N2854" s="1" t="s">
        <v>43</v>
      </c>
      <c r="O2854" s="1" t="s">
        <v>65</v>
      </c>
      <c r="P2854" s="1" t="s">
        <v>3122</v>
      </c>
      <c r="Q2854" s="10">
        <v>23.36</v>
      </c>
      <c r="R2854" s="10">
        <v>4</v>
      </c>
      <c r="S2854" s="10">
        <v>93.44</v>
      </c>
      <c r="T2854" s="1">
        <v>0</v>
      </c>
      <c r="U2854" s="10">
        <v>6.073599999999999</v>
      </c>
    </row>
    <row r="2855" spans="1:21" ht="16.5" x14ac:dyDescent="0.3">
      <c r="A2855" t="s">
        <v>6240</v>
      </c>
      <c r="B2855" s="2">
        <v>44535</v>
      </c>
      <c r="C2855" s="2">
        <v>44541</v>
      </c>
      <c r="D2855" s="1" t="s">
        <v>47</v>
      </c>
      <c r="E2855" s="1" t="s">
        <v>3447</v>
      </c>
      <c r="F2855" s="1" t="s">
        <v>3448</v>
      </c>
      <c r="G2855" s="1" t="s">
        <v>38</v>
      </c>
      <c r="H2855" s="1" t="s">
        <v>24</v>
      </c>
      <c r="I2855" s="1" t="s">
        <v>261</v>
      </c>
      <c r="J2855" s="1" t="s">
        <v>262</v>
      </c>
      <c r="K2855" s="1">
        <v>10011</v>
      </c>
      <c r="L2855" s="1" t="s">
        <v>143</v>
      </c>
      <c r="M2855" s="1" t="s">
        <v>61</v>
      </c>
      <c r="N2855" s="1" t="s">
        <v>29</v>
      </c>
      <c r="O2855" s="1" t="s">
        <v>62</v>
      </c>
      <c r="P2855" s="1" t="s">
        <v>63</v>
      </c>
      <c r="Q2855" s="10">
        <v>20.94</v>
      </c>
      <c r="R2855" s="10">
        <v>3</v>
      </c>
      <c r="S2855" s="10">
        <v>62.820000000000007</v>
      </c>
      <c r="T2855" s="1">
        <v>0</v>
      </c>
      <c r="U2855" s="10">
        <v>6.0725999999999987</v>
      </c>
    </row>
    <row r="2856" spans="1:21" ht="16.5" x14ac:dyDescent="0.3">
      <c r="A2856" t="s">
        <v>8703</v>
      </c>
      <c r="B2856" s="2">
        <v>43670</v>
      </c>
      <c r="C2856" s="2">
        <v>43674</v>
      </c>
      <c r="D2856" s="1" t="s">
        <v>47</v>
      </c>
      <c r="E2856" s="1" t="s">
        <v>8704</v>
      </c>
      <c r="F2856" s="1" t="s">
        <v>8705</v>
      </c>
      <c r="G2856" s="1" t="s">
        <v>99</v>
      </c>
      <c r="H2856" s="1" t="s">
        <v>24</v>
      </c>
      <c r="I2856" s="1" t="s">
        <v>1457</v>
      </c>
      <c r="J2856" s="1" t="s">
        <v>26</v>
      </c>
      <c r="K2856" s="1">
        <v>40214</v>
      </c>
      <c r="L2856" s="1" t="s">
        <v>27</v>
      </c>
      <c r="M2856" s="1" t="s">
        <v>61</v>
      </c>
      <c r="N2856" s="1" t="s">
        <v>29</v>
      </c>
      <c r="O2856" s="1" t="s">
        <v>62</v>
      </c>
      <c r="P2856" s="1" t="s">
        <v>63</v>
      </c>
      <c r="Q2856" s="10">
        <v>20.94</v>
      </c>
      <c r="R2856" s="10">
        <v>3</v>
      </c>
      <c r="S2856" s="10">
        <v>62.820000000000007</v>
      </c>
      <c r="T2856" s="1">
        <v>0</v>
      </c>
      <c r="U2856" s="10">
        <v>6.0725999999999987</v>
      </c>
    </row>
    <row r="2857" spans="1:21" ht="16.5" x14ac:dyDescent="0.3">
      <c r="A2857" t="s">
        <v>2107</v>
      </c>
      <c r="B2857" s="2">
        <v>44176</v>
      </c>
      <c r="C2857" s="2">
        <v>44181</v>
      </c>
      <c r="D2857" s="1" t="s">
        <v>20</v>
      </c>
      <c r="E2857" s="1" t="s">
        <v>2108</v>
      </c>
      <c r="F2857" s="1" t="s">
        <v>2109</v>
      </c>
      <c r="G2857" s="1" t="s">
        <v>38</v>
      </c>
      <c r="H2857" s="1" t="s">
        <v>24</v>
      </c>
      <c r="I2857" s="1" t="s">
        <v>2110</v>
      </c>
      <c r="J2857" s="1" t="s">
        <v>93</v>
      </c>
      <c r="K2857" s="1">
        <v>98661</v>
      </c>
      <c r="L2857" s="1" t="s">
        <v>41</v>
      </c>
      <c r="M2857" s="1" t="s">
        <v>1349</v>
      </c>
      <c r="N2857" s="1" t="s">
        <v>29</v>
      </c>
      <c r="O2857" s="1" t="s">
        <v>62</v>
      </c>
      <c r="P2857" s="1" t="s">
        <v>1350</v>
      </c>
      <c r="Q2857" s="10">
        <v>14.8</v>
      </c>
      <c r="R2857" s="10">
        <v>4</v>
      </c>
      <c r="S2857" s="10">
        <v>59.2</v>
      </c>
      <c r="T2857" s="1">
        <v>0</v>
      </c>
      <c r="U2857" s="10">
        <v>6.0680000000000014</v>
      </c>
    </row>
    <row r="2858" spans="1:21" ht="16.5" x14ac:dyDescent="0.3">
      <c r="A2858" t="s">
        <v>8060</v>
      </c>
      <c r="B2858" s="2">
        <v>43145</v>
      </c>
      <c r="C2858" s="2">
        <v>43150</v>
      </c>
      <c r="D2858" s="1" t="s">
        <v>20</v>
      </c>
      <c r="E2858" s="1" t="s">
        <v>3788</v>
      </c>
      <c r="F2858" s="1" t="s">
        <v>3789</v>
      </c>
      <c r="G2858" s="1" t="s">
        <v>23</v>
      </c>
      <c r="H2858" s="1" t="s">
        <v>24</v>
      </c>
      <c r="I2858" s="1" t="s">
        <v>179</v>
      </c>
      <c r="J2858" s="1" t="s">
        <v>101</v>
      </c>
      <c r="K2858" s="1">
        <v>77095</v>
      </c>
      <c r="L2858" s="1" t="s">
        <v>102</v>
      </c>
      <c r="M2858" s="1" t="s">
        <v>3641</v>
      </c>
      <c r="N2858" s="1" t="s">
        <v>43</v>
      </c>
      <c r="O2858" s="1" t="s">
        <v>87</v>
      </c>
      <c r="P2858" s="1" t="s">
        <v>3642</v>
      </c>
      <c r="Q2858" s="10">
        <v>16.176000000000002</v>
      </c>
      <c r="R2858" s="10">
        <v>3</v>
      </c>
      <c r="S2858" s="10">
        <v>48.528000000000006</v>
      </c>
      <c r="T2858" s="1">
        <v>0.2</v>
      </c>
      <c r="U2858" s="10">
        <v>6.0659999999999989</v>
      </c>
    </row>
    <row r="2859" spans="1:21" ht="16.5" x14ac:dyDescent="0.3">
      <c r="A2859" t="s">
        <v>10369</v>
      </c>
      <c r="B2859" s="2">
        <v>43463</v>
      </c>
      <c r="C2859" s="2">
        <v>43465</v>
      </c>
      <c r="D2859" s="1" t="s">
        <v>20</v>
      </c>
      <c r="E2859" s="1" t="s">
        <v>10370</v>
      </c>
      <c r="F2859" s="1" t="s">
        <v>10371</v>
      </c>
      <c r="G2859" s="1" t="s">
        <v>23</v>
      </c>
      <c r="H2859" s="1" t="s">
        <v>24</v>
      </c>
      <c r="I2859" s="1" t="s">
        <v>4167</v>
      </c>
      <c r="J2859" s="1" t="s">
        <v>489</v>
      </c>
      <c r="K2859" s="1">
        <v>44240</v>
      </c>
      <c r="L2859" s="1" t="s">
        <v>143</v>
      </c>
      <c r="M2859" s="1" t="s">
        <v>4719</v>
      </c>
      <c r="N2859" s="1" t="s">
        <v>43</v>
      </c>
      <c r="O2859" s="1" t="s">
        <v>75</v>
      </c>
      <c r="P2859" s="1" t="s">
        <v>4720</v>
      </c>
      <c r="Q2859" s="10">
        <v>48.36</v>
      </c>
      <c r="R2859" s="10">
        <v>5</v>
      </c>
      <c r="S2859" s="10">
        <v>241.8</v>
      </c>
      <c r="T2859" s="1">
        <v>0.2</v>
      </c>
      <c r="U2859" s="10">
        <v>6.0449999999999946</v>
      </c>
    </row>
    <row r="2860" spans="1:21" ht="16.5" x14ac:dyDescent="0.3">
      <c r="A2860" t="s">
        <v>4427</v>
      </c>
      <c r="B2860" s="2">
        <v>43442</v>
      </c>
      <c r="C2860" s="2">
        <v>43447</v>
      </c>
      <c r="D2860" s="1" t="s">
        <v>47</v>
      </c>
      <c r="E2860" s="1" t="s">
        <v>4428</v>
      </c>
      <c r="F2860" s="1" t="s">
        <v>4429</v>
      </c>
      <c r="G2860" s="1" t="s">
        <v>38</v>
      </c>
      <c r="H2860" s="1" t="s">
        <v>24</v>
      </c>
      <c r="I2860" s="1" t="s">
        <v>179</v>
      </c>
      <c r="J2860" s="1" t="s">
        <v>101</v>
      </c>
      <c r="K2860" s="1">
        <v>77041</v>
      </c>
      <c r="L2860" s="1" t="s">
        <v>102</v>
      </c>
      <c r="M2860" s="1" t="s">
        <v>515</v>
      </c>
      <c r="N2860" s="1" t="s">
        <v>43</v>
      </c>
      <c r="O2860" s="1" t="s">
        <v>56</v>
      </c>
      <c r="P2860" s="1" t="s">
        <v>516</v>
      </c>
      <c r="Q2860" s="10">
        <v>60.415999999999997</v>
      </c>
      <c r="R2860" s="10">
        <v>2</v>
      </c>
      <c r="S2860" s="10">
        <v>120.83199999999999</v>
      </c>
      <c r="T2860" s="1">
        <v>0.2</v>
      </c>
      <c r="U2860" s="10">
        <v>6.0416000000000025</v>
      </c>
    </row>
    <row r="2861" spans="1:21" ht="16.5" x14ac:dyDescent="0.3">
      <c r="A2861" t="s">
        <v>1846</v>
      </c>
      <c r="B2861" s="2">
        <v>44450</v>
      </c>
      <c r="C2861" s="2">
        <v>44451</v>
      </c>
      <c r="D2861" s="1" t="s">
        <v>183</v>
      </c>
      <c r="E2861" s="1" t="s">
        <v>486</v>
      </c>
      <c r="F2861" s="1" t="s">
        <v>487</v>
      </c>
      <c r="G2861" s="1" t="s">
        <v>23</v>
      </c>
      <c r="H2861" s="1" t="s">
        <v>24</v>
      </c>
      <c r="I2861" s="1" t="s">
        <v>1505</v>
      </c>
      <c r="J2861" s="1" t="s">
        <v>51</v>
      </c>
      <c r="K2861" s="1">
        <v>32216</v>
      </c>
      <c r="L2861" s="1" t="s">
        <v>27</v>
      </c>
      <c r="M2861" s="1" t="s">
        <v>1847</v>
      </c>
      <c r="N2861" s="1" t="s">
        <v>29</v>
      </c>
      <c r="O2861" s="1" t="s">
        <v>62</v>
      </c>
      <c r="P2861" s="1" t="s">
        <v>1848</v>
      </c>
      <c r="Q2861" s="10">
        <v>34.504000000000005</v>
      </c>
      <c r="R2861" s="10">
        <v>1</v>
      </c>
      <c r="S2861" s="10">
        <v>34.504000000000005</v>
      </c>
      <c r="T2861" s="1">
        <v>0.2</v>
      </c>
      <c r="U2861" s="10">
        <v>6.0381999999999998</v>
      </c>
    </row>
    <row r="2862" spans="1:21" ht="16.5" x14ac:dyDescent="0.3">
      <c r="A2862" t="s">
        <v>6922</v>
      </c>
      <c r="B2862" s="2">
        <v>43432</v>
      </c>
      <c r="C2862" s="2">
        <v>43434</v>
      </c>
      <c r="D2862" s="1" t="s">
        <v>20</v>
      </c>
      <c r="E2862" s="1" t="s">
        <v>3035</v>
      </c>
      <c r="F2862" s="1" t="s">
        <v>3036</v>
      </c>
      <c r="G2862" s="1" t="s">
        <v>23</v>
      </c>
      <c r="H2862" s="1" t="s">
        <v>24</v>
      </c>
      <c r="I2862" s="1" t="s">
        <v>3635</v>
      </c>
      <c r="J2862" s="1" t="s">
        <v>262</v>
      </c>
      <c r="K2862" s="1">
        <v>11520</v>
      </c>
      <c r="L2862" s="1" t="s">
        <v>143</v>
      </c>
      <c r="M2862" s="1" t="s">
        <v>3186</v>
      </c>
      <c r="N2862" s="1" t="s">
        <v>43</v>
      </c>
      <c r="O2862" s="1" t="s">
        <v>72</v>
      </c>
      <c r="P2862" s="1" t="s">
        <v>3187</v>
      </c>
      <c r="Q2862" s="10">
        <v>17.248000000000001</v>
      </c>
      <c r="R2862" s="10">
        <v>2</v>
      </c>
      <c r="S2862" s="10">
        <v>34.496000000000002</v>
      </c>
      <c r="T2862" s="1">
        <v>0.2</v>
      </c>
      <c r="U2862" s="10">
        <v>6.0367999999999986</v>
      </c>
    </row>
    <row r="2863" spans="1:21" ht="16.5" x14ac:dyDescent="0.3">
      <c r="A2863" t="s">
        <v>9879</v>
      </c>
      <c r="B2863" s="2">
        <v>43135</v>
      </c>
      <c r="C2863" s="2">
        <v>43139</v>
      </c>
      <c r="D2863" s="1" t="s">
        <v>20</v>
      </c>
      <c r="E2863" s="1" t="s">
        <v>8514</v>
      </c>
      <c r="F2863" s="1" t="s">
        <v>8515</v>
      </c>
      <c r="G2863" s="1" t="s">
        <v>38</v>
      </c>
      <c r="H2863" s="1" t="s">
        <v>24</v>
      </c>
      <c r="I2863" s="1" t="s">
        <v>3272</v>
      </c>
      <c r="J2863" s="1" t="s">
        <v>40</v>
      </c>
      <c r="K2863" s="1">
        <v>92025</v>
      </c>
      <c r="L2863" s="1" t="s">
        <v>41</v>
      </c>
      <c r="M2863" s="1" t="s">
        <v>3186</v>
      </c>
      <c r="N2863" s="1" t="s">
        <v>43</v>
      </c>
      <c r="O2863" s="1" t="s">
        <v>72</v>
      </c>
      <c r="P2863" s="1" t="s">
        <v>3187</v>
      </c>
      <c r="Q2863" s="10">
        <v>17.248000000000001</v>
      </c>
      <c r="R2863" s="10">
        <v>2</v>
      </c>
      <c r="S2863" s="10">
        <v>34.496000000000002</v>
      </c>
      <c r="T2863" s="1">
        <v>0.2</v>
      </c>
      <c r="U2863" s="10">
        <v>6.0367999999999986</v>
      </c>
    </row>
    <row r="2864" spans="1:21" ht="16.5" x14ac:dyDescent="0.3">
      <c r="A2864" t="s">
        <v>8761</v>
      </c>
      <c r="B2864" s="2">
        <v>44124</v>
      </c>
      <c r="C2864" s="2">
        <v>44126</v>
      </c>
      <c r="D2864" s="1" t="s">
        <v>183</v>
      </c>
      <c r="E2864" s="1" t="s">
        <v>1023</v>
      </c>
      <c r="F2864" s="1" t="s">
        <v>1024</v>
      </c>
      <c r="G2864" s="1" t="s">
        <v>38</v>
      </c>
      <c r="H2864" s="1" t="s">
        <v>24</v>
      </c>
      <c r="I2864" s="1" t="s">
        <v>39</v>
      </c>
      <c r="J2864" s="1" t="s">
        <v>40</v>
      </c>
      <c r="K2864" s="1">
        <v>90049</v>
      </c>
      <c r="L2864" s="1" t="s">
        <v>41</v>
      </c>
      <c r="M2864" s="1" t="s">
        <v>4839</v>
      </c>
      <c r="N2864" s="1" t="s">
        <v>43</v>
      </c>
      <c r="O2864" s="1" t="s">
        <v>72</v>
      </c>
      <c r="P2864" s="1" t="s">
        <v>4840</v>
      </c>
      <c r="Q2864" s="10">
        <v>19.295999999999999</v>
      </c>
      <c r="R2864" s="10">
        <v>3</v>
      </c>
      <c r="S2864" s="10">
        <v>57.887999999999998</v>
      </c>
      <c r="T2864" s="1">
        <v>0.2</v>
      </c>
      <c r="U2864" s="10">
        <v>6.0299999999999994</v>
      </c>
    </row>
    <row r="2865" spans="1:21" ht="16.5" x14ac:dyDescent="0.3">
      <c r="A2865" t="s">
        <v>2076</v>
      </c>
      <c r="B2865" s="2">
        <v>44183</v>
      </c>
      <c r="C2865" s="2">
        <v>44187</v>
      </c>
      <c r="D2865" s="1" t="s">
        <v>47</v>
      </c>
      <c r="E2865" s="1" t="s">
        <v>2077</v>
      </c>
      <c r="F2865" s="1" t="s">
        <v>2078</v>
      </c>
      <c r="G2865" s="1" t="s">
        <v>38</v>
      </c>
      <c r="H2865" s="1" t="s">
        <v>24</v>
      </c>
      <c r="I2865" s="1" t="s">
        <v>400</v>
      </c>
      <c r="J2865" s="1" t="s">
        <v>224</v>
      </c>
      <c r="K2865" s="1">
        <v>55407</v>
      </c>
      <c r="L2865" s="1" t="s">
        <v>102</v>
      </c>
      <c r="M2865" s="1" t="s">
        <v>2079</v>
      </c>
      <c r="N2865" s="1" t="s">
        <v>29</v>
      </c>
      <c r="O2865" s="1" t="s">
        <v>62</v>
      </c>
      <c r="P2865" s="1" t="s">
        <v>2080</v>
      </c>
      <c r="Q2865" s="10">
        <v>18.84</v>
      </c>
      <c r="R2865" s="10">
        <v>3</v>
      </c>
      <c r="S2865" s="10">
        <v>56.519999999999996</v>
      </c>
      <c r="T2865" s="1">
        <v>0</v>
      </c>
      <c r="U2865" s="10">
        <v>6.0287999999999995</v>
      </c>
    </row>
    <row r="2866" spans="1:21" ht="16.5" x14ac:dyDescent="0.3">
      <c r="A2866" t="s">
        <v>3730</v>
      </c>
      <c r="B2866" s="2">
        <v>44159</v>
      </c>
      <c r="C2866" s="2">
        <v>44161</v>
      </c>
      <c r="D2866" s="1" t="s">
        <v>183</v>
      </c>
      <c r="E2866" s="1" t="s">
        <v>3238</v>
      </c>
      <c r="F2866" s="1" t="s">
        <v>3239</v>
      </c>
      <c r="G2866" s="1" t="s">
        <v>23</v>
      </c>
      <c r="H2866" s="1" t="s">
        <v>24</v>
      </c>
      <c r="I2866" s="1" t="s">
        <v>261</v>
      </c>
      <c r="J2866" s="1" t="s">
        <v>262</v>
      </c>
      <c r="K2866" s="1">
        <v>10035</v>
      </c>
      <c r="L2866" s="1" t="s">
        <v>143</v>
      </c>
      <c r="M2866" s="1" t="s">
        <v>3731</v>
      </c>
      <c r="N2866" s="1" t="s">
        <v>43</v>
      </c>
      <c r="O2866" s="1" t="s">
        <v>72</v>
      </c>
      <c r="P2866" s="1" t="s">
        <v>3732</v>
      </c>
      <c r="Q2866" s="10">
        <v>17.216000000000001</v>
      </c>
      <c r="R2866" s="10">
        <v>4</v>
      </c>
      <c r="S2866" s="10">
        <v>68.864000000000004</v>
      </c>
      <c r="T2866" s="1">
        <v>0.2</v>
      </c>
      <c r="U2866" s="10">
        <v>6.025599999999999</v>
      </c>
    </row>
    <row r="2867" spans="1:21" ht="16.5" x14ac:dyDescent="0.3">
      <c r="A2867" t="s">
        <v>8420</v>
      </c>
      <c r="B2867" s="2">
        <v>44154</v>
      </c>
      <c r="C2867" s="2">
        <v>44156</v>
      </c>
      <c r="D2867" s="1" t="s">
        <v>183</v>
      </c>
      <c r="E2867" s="1" t="s">
        <v>2441</v>
      </c>
      <c r="F2867" s="1" t="s">
        <v>2442</v>
      </c>
      <c r="G2867" s="1" t="s">
        <v>23</v>
      </c>
      <c r="H2867" s="1" t="s">
        <v>24</v>
      </c>
      <c r="I2867" s="1" t="s">
        <v>1505</v>
      </c>
      <c r="J2867" s="1" t="s">
        <v>85</v>
      </c>
      <c r="K2867" s="1">
        <v>28540</v>
      </c>
      <c r="L2867" s="1" t="s">
        <v>27</v>
      </c>
      <c r="M2867" s="1" t="s">
        <v>2624</v>
      </c>
      <c r="N2867" s="1" t="s">
        <v>43</v>
      </c>
      <c r="O2867" s="1" t="s">
        <v>65</v>
      </c>
      <c r="P2867" s="1" t="s">
        <v>2625</v>
      </c>
      <c r="Q2867" s="10">
        <v>18.48</v>
      </c>
      <c r="R2867" s="10">
        <v>2</v>
      </c>
      <c r="S2867" s="10">
        <v>36.96</v>
      </c>
      <c r="T2867" s="1">
        <v>0.2</v>
      </c>
      <c r="U2867" s="10">
        <v>6.0059999999999993</v>
      </c>
    </row>
    <row r="2868" spans="1:21" ht="16.5" x14ac:dyDescent="0.3">
      <c r="A2868" t="s">
        <v>7185</v>
      </c>
      <c r="B2868" s="2">
        <v>44484</v>
      </c>
      <c r="C2868" s="2">
        <v>44488</v>
      </c>
      <c r="D2868" s="1" t="s">
        <v>20</v>
      </c>
      <c r="E2868" s="1" t="s">
        <v>5188</v>
      </c>
      <c r="F2868" s="1" t="s">
        <v>5189</v>
      </c>
      <c r="G2868" s="1" t="s">
        <v>38</v>
      </c>
      <c r="H2868" s="1" t="s">
        <v>24</v>
      </c>
      <c r="I2868" s="1" t="s">
        <v>737</v>
      </c>
      <c r="J2868" s="1" t="s">
        <v>738</v>
      </c>
      <c r="K2868" s="1">
        <v>6824</v>
      </c>
      <c r="L2868" s="1" t="s">
        <v>143</v>
      </c>
      <c r="M2868" s="1" t="s">
        <v>2733</v>
      </c>
      <c r="N2868" s="1" t="s">
        <v>43</v>
      </c>
      <c r="O2868" s="1" t="s">
        <v>44</v>
      </c>
      <c r="P2868" s="1" t="s">
        <v>2734</v>
      </c>
      <c r="Q2868" s="10">
        <v>13.049999999999999</v>
      </c>
      <c r="R2868" s="10">
        <v>5</v>
      </c>
      <c r="S2868" s="10">
        <v>65.25</v>
      </c>
      <c r="T2868" s="1">
        <v>0</v>
      </c>
      <c r="U2868" s="10">
        <v>6.0029999999999992</v>
      </c>
    </row>
    <row r="2869" spans="1:21" ht="16.5" x14ac:dyDescent="0.3">
      <c r="A2869" t="s">
        <v>2958</v>
      </c>
      <c r="B2869" s="2">
        <v>44409</v>
      </c>
      <c r="C2869" s="2">
        <v>44411</v>
      </c>
      <c r="D2869" s="1" t="s">
        <v>183</v>
      </c>
      <c r="E2869" s="1" t="s">
        <v>2040</v>
      </c>
      <c r="F2869" s="1" t="s">
        <v>2041</v>
      </c>
      <c r="G2869" s="1" t="s">
        <v>23</v>
      </c>
      <c r="H2869" s="1" t="s">
        <v>24</v>
      </c>
      <c r="I2869" s="1" t="s">
        <v>294</v>
      </c>
      <c r="J2869" s="1" t="s">
        <v>206</v>
      </c>
      <c r="K2869" s="1">
        <v>60653</v>
      </c>
      <c r="L2869" s="1" t="s">
        <v>102</v>
      </c>
      <c r="M2869" s="1" t="s">
        <v>683</v>
      </c>
      <c r="N2869" s="1" t="s">
        <v>68</v>
      </c>
      <c r="O2869" s="1" t="s">
        <v>69</v>
      </c>
      <c r="P2869" s="1" t="s">
        <v>684</v>
      </c>
      <c r="Q2869" s="10">
        <v>95.984000000000009</v>
      </c>
      <c r="R2869" s="10">
        <v>2</v>
      </c>
      <c r="S2869" s="10">
        <v>191.96800000000002</v>
      </c>
      <c r="T2869" s="1">
        <v>0.2</v>
      </c>
      <c r="U2869" s="10">
        <v>5.9990000000000023</v>
      </c>
    </row>
    <row r="2870" spans="1:21" ht="16.5" x14ac:dyDescent="0.3">
      <c r="A2870" t="s">
        <v>7173</v>
      </c>
      <c r="B2870" s="2">
        <v>43925</v>
      </c>
      <c r="C2870" s="2">
        <v>43926</v>
      </c>
      <c r="D2870" s="1" t="s">
        <v>183</v>
      </c>
      <c r="E2870" s="1" t="s">
        <v>3831</v>
      </c>
      <c r="F2870" s="1" t="s">
        <v>3832</v>
      </c>
      <c r="G2870" s="1" t="s">
        <v>99</v>
      </c>
      <c r="H2870" s="1" t="s">
        <v>24</v>
      </c>
      <c r="I2870" s="1" t="s">
        <v>309</v>
      </c>
      <c r="J2870" s="1" t="s">
        <v>310</v>
      </c>
      <c r="K2870" s="1">
        <v>22153</v>
      </c>
      <c r="L2870" s="1" t="s">
        <v>27</v>
      </c>
      <c r="M2870" s="1" t="s">
        <v>607</v>
      </c>
      <c r="N2870" s="1" t="s">
        <v>68</v>
      </c>
      <c r="O2870" s="1" t="s">
        <v>69</v>
      </c>
      <c r="P2870" s="1" t="s">
        <v>608</v>
      </c>
      <c r="Q2870" s="10">
        <v>149.97</v>
      </c>
      <c r="R2870" s="10">
        <v>3</v>
      </c>
      <c r="S2870" s="10">
        <v>449.90999999999997</v>
      </c>
      <c r="T2870" s="1">
        <v>0</v>
      </c>
      <c r="U2870" s="10">
        <v>5.9987999999999815</v>
      </c>
    </row>
    <row r="2871" spans="1:21" ht="16.5" x14ac:dyDescent="0.3">
      <c r="A2871" t="s">
        <v>9268</v>
      </c>
      <c r="B2871" s="2">
        <v>44516</v>
      </c>
      <c r="C2871" s="2">
        <v>44516</v>
      </c>
      <c r="D2871" s="1" t="s">
        <v>1276</v>
      </c>
      <c r="E2871" s="1" t="s">
        <v>4058</v>
      </c>
      <c r="F2871" s="1" t="s">
        <v>4059</v>
      </c>
      <c r="G2871" s="1" t="s">
        <v>23</v>
      </c>
      <c r="H2871" s="1" t="s">
        <v>24</v>
      </c>
      <c r="I2871" s="1" t="s">
        <v>8298</v>
      </c>
      <c r="J2871" s="1" t="s">
        <v>262</v>
      </c>
      <c r="K2871" s="1">
        <v>13501</v>
      </c>
      <c r="L2871" s="1" t="s">
        <v>143</v>
      </c>
      <c r="M2871" s="1" t="s">
        <v>7932</v>
      </c>
      <c r="N2871" s="1" t="s">
        <v>68</v>
      </c>
      <c r="O2871" s="1" t="s">
        <v>69</v>
      </c>
      <c r="P2871" s="1" t="s">
        <v>7933</v>
      </c>
      <c r="Q2871" s="10">
        <v>119.94</v>
      </c>
      <c r="R2871" s="10">
        <v>6</v>
      </c>
      <c r="S2871" s="10">
        <v>719.64</v>
      </c>
      <c r="T2871" s="1">
        <v>0</v>
      </c>
      <c r="U2871" s="10">
        <v>5.9969999999999857</v>
      </c>
    </row>
    <row r="2872" spans="1:21" ht="16.5" x14ac:dyDescent="0.3">
      <c r="A2872" t="s">
        <v>8711</v>
      </c>
      <c r="B2872" s="2">
        <v>44113</v>
      </c>
      <c r="C2872" s="2">
        <v>44115</v>
      </c>
      <c r="D2872" s="1" t="s">
        <v>20</v>
      </c>
      <c r="E2872" s="1" t="s">
        <v>2133</v>
      </c>
      <c r="F2872" s="1" t="s">
        <v>2134</v>
      </c>
      <c r="G2872" s="1" t="s">
        <v>38</v>
      </c>
      <c r="H2872" s="1" t="s">
        <v>24</v>
      </c>
      <c r="I2872" s="1" t="s">
        <v>141</v>
      </c>
      <c r="J2872" s="1" t="s">
        <v>142</v>
      </c>
      <c r="K2872" s="1">
        <v>19143</v>
      </c>
      <c r="L2872" s="1" t="s">
        <v>143</v>
      </c>
      <c r="M2872" s="1" t="s">
        <v>8476</v>
      </c>
      <c r="N2872" s="1" t="s">
        <v>43</v>
      </c>
      <c r="O2872" s="1" t="s">
        <v>87</v>
      </c>
      <c r="P2872" s="1" t="s">
        <v>8477</v>
      </c>
      <c r="Q2872" s="10">
        <v>19.136000000000003</v>
      </c>
      <c r="R2872" s="10">
        <v>4</v>
      </c>
      <c r="S2872" s="10">
        <v>76.544000000000011</v>
      </c>
      <c r="T2872" s="1">
        <v>0.2</v>
      </c>
      <c r="U2872" s="10">
        <v>5.9799999999999986</v>
      </c>
    </row>
    <row r="2873" spans="1:21" ht="16.5" x14ac:dyDescent="0.3">
      <c r="A2873" t="s">
        <v>9979</v>
      </c>
      <c r="B2873" s="2">
        <v>44448</v>
      </c>
      <c r="C2873" s="2">
        <v>44449</v>
      </c>
      <c r="D2873" s="1" t="s">
        <v>183</v>
      </c>
      <c r="E2873" s="1" t="s">
        <v>4728</v>
      </c>
      <c r="F2873" s="1" t="s">
        <v>4729</v>
      </c>
      <c r="G2873" s="1" t="s">
        <v>23</v>
      </c>
      <c r="H2873" s="1" t="s">
        <v>24</v>
      </c>
      <c r="I2873" s="1" t="s">
        <v>2795</v>
      </c>
      <c r="J2873" s="1" t="s">
        <v>489</v>
      </c>
      <c r="K2873" s="1">
        <v>43615</v>
      </c>
      <c r="L2873" s="1" t="s">
        <v>143</v>
      </c>
      <c r="M2873" s="1" t="s">
        <v>4466</v>
      </c>
      <c r="N2873" s="1" t="s">
        <v>43</v>
      </c>
      <c r="O2873" s="1" t="s">
        <v>44</v>
      </c>
      <c r="P2873" s="1" t="s">
        <v>4467</v>
      </c>
      <c r="Q2873" s="10">
        <v>17.712</v>
      </c>
      <c r="R2873" s="10">
        <v>6</v>
      </c>
      <c r="S2873" s="10">
        <v>106.27199999999999</v>
      </c>
      <c r="T2873" s="1">
        <v>0.2</v>
      </c>
      <c r="U2873" s="10">
        <v>5.9777999999999993</v>
      </c>
    </row>
    <row r="2874" spans="1:21" ht="16.5" x14ac:dyDescent="0.3">
      <c r="A2874" t="s">
        <v>9693</v>
      </c>
      <c r="B2874" s="2">
        <v>44503</v>
      </c>
      <c r="C2874" s="2">
        <v>44507</v>
      </c>
      <c r="D2874" s="1" t="s">
        <v>47</v>
      </c>
      <c r="E2874" s="1" t="s">
        <v>6477</v>
      </c>
      <c r="F2874" s="1" t="s">
        <v>6478</v>
      </c>
      <c r="G2874" s="1" t="s">
        <v>38</v>
      </c>
      <c r="H2874" s="1" t="s">
        <v>24</v>
      </c>
      <c r="I2874" s="1" t="s">
        <v>92</v>
      </c>
      <c r="J2874" s="1" t="s">
        <v>93</v>
      </c>
      <c r="K2874" s="1">
        <v>98103</v>
      </c>
      <c r="L2874" s="1" t="s">
        <v>41</v>
      </c>
      <c r="M2874" s="1" t="s">
        <v>4751</v>
      </c>
      <c r="N2874" s="1" t="s">
        <v>43</v>
      </c>
      <c r="O2874" s="1" t="s">
        <v>72</v>
      </c>
      <c r="P2874" s="1" t="s">
        <v>4752</v>
      </c>
      <c r="Q2874" s="10">
        <v>18.368000000000002</v>
      </c>
      <c r="R2874" s="10">
        <v>4</v>
      </c>
      <c r="S2874" s="10">
        <v>73.472000000000008</v>
      </c>
      <c r="T2874" s="1">
        <v>0.2</v>
      </c>
      <c r="U2874" s="10">
        <v>5.9695999999999998</v>
      </c>
    </row>
    <row r="2875" spans="1:21" ht="16.5" x14ac:dyDescent="0.3">
      <c r="A2875" t="s">
        <v>6701</v>
      </c>
      <c r="B2875" s="2">
        <v>43356</v>
      </c>
      <c r="C2875" s="2">
        <v>43360</v>
      </c>
      <c r="D2875" s="1" t="s">
        <v>47</v>
      </c>
      <c r="E2875" s="1" t="s">
        <v>221</v>
      </c>
      <c r="F2875" s="1" t="s">
        <v>222</v>
      </c>
      <c r="G2875" s="1" t="s">
        <v>38</v>
      </c>
      <c r="H2875" s="1" t="s">
        <v>24</v>
      </c>
      <c r="I2875" s="1" t="s">
        <v>3987</v>
      </c>
      <c r="J2875" s="1" t="s">
        <v>301</v>
      </c>
      <c r="K2875" s="1">
        <v>85281</v>
      </c>
      <c r="L2875" s="1" t="s">
        <v>41</v>
      </c>
      <c r="M2875" s="1" t="s">
        <v>6702</v>
      </c>
      <c r="N2875" s="1" t="s">
        <v>43</v>
      </c>
      <c r="O2875" s="1" t="s">
        <v>56</v>
      </c>
      <c r="P2875" s="1" t="s">
        <v>6703</v>
      </c>
      <c r="Q2875" s="10">
        <v>79.400000000000006</v>
      </c>
      <c r="R2875" s="10">
        <v>5</v>
      </c>
      <c r="S2875" s="10">
        <v>397</v>
      </c>
      <c r="T2875" s="1">
        <v>0.2</v>
      </c>
      <c r="U2875" s="10">
        <v>5.9550000000000054</v>
      </c>
    </row>
    <row r="2876" spans="1:21" ht="16.5" x14ac:dyDescent="0.3">
      <c r="A2876" t="s">
        <v>7167</v>
      </c>
      <c r="B2876" s="2">
        <v>44281</v>
      </c>
      <c r="C2876" s="2">
        <v>44283</v>
      </c>
      <c r="D2876" s="1" t="s">
        <v>183</v>
      </c>
      <c r="E2876" s="1" t="s">
        <v>5132</v>
      </c>
      <c r="F2876" s="1" t="s">
        <v>5133</v>
      </c>
      <c r="G2876" s="1" t="s">
        <v>99</v>
      </c>
      <c r="H2876" s="1" t="s">
        <v>24</v>
      </c>
      <c r="I2876" s="1" t="s">
        <v>92</v>
      </c>
      <c r="J2876" s="1" t="s">
        <v>93</v>
      </c>
      <c r="K2876" s="1">
        <v>98105</v>
      </c>
      <c r="L2876" s="1" t="s">
        <v>41</v>
      </c>
      <c r="M2876" s="1" t="s">
        <v>7168</v>
      </c>
      <c r="N2876" s="1" t="s">
        <v>43</v>
      </c>
      <c r="O2876" s="1" t="s">
        <v>65</v>
      </c>
      <c r="P2876" s="1" t="s">
        <v>7169</v>
      </c>
      <c r="Q2876" s="10">
        <v>19.829999999999998</v>
      </c>
      <c r="R2876" s="10">
        <v>1</v>
      </c>
      <c r="S2876" s="10">
        <v>19.829999999999998</v>
      </c>
      <c r="T2876" s="1">
        <v>0</v>
      </c>
      <c r="U2876" s="10">
        <v>5.9489999999999981</v>
      </c>
    </row>
    <row r="2877" spans="1:21" ht="16.5" x14ac:dyDescent="0.3">
      <c r="A2877" t="s">
        <v>7454</v>
      </c>
      <c r="B2877" s="2">
        <v>43611</v>
      </c>
      <c r="C2877" s="2">
        <v>43614</v>
      </c>
      <c r="D2877" s="1" t="s">
        <v>20</v>
      </c>
      <c r="E2877" s="1" t="s">
        <v>3367</v>
      </c>
      <c r="F2877" s="1" t="s">
        <v>3368</v>
      </c>
      <c r="G2877" s="1" t="s">
        <v>99</v>
      </c>
      <c r="H2877" s="1" t="s">
        <v>24</v>
      </c>
      <c r="I2877" s="1" t="s">
        <v>1505</v>
      </c>
      <c r="J2877" s="1" t="s">
        <v>85</v>
      </c>
      <c r="K2877" s="1">
        <v>28540</v>
      </c>
      <c r="L2877" s="1" t="s">
        <v>27</v>
      </c>
      <c r="M2877" s="1" t="s">
        <v>5073</v>
      </c>
      <c r="N2877" s="1" t="s">
        <v>43</v>
      </c>
      <c r="O2877" s="1" t="s">
        <v>87</v>
      </c>
      <c r="P2877" s="1" t="s">
        <v>5074</v>
      </c>
      <c r="Q2877" s="10">
        <v>18.272000000000002</v>
      </c>
      <c r="R2877" s="10">
        <v>1</v>
      </c>
      <c r="S2877" s="10">
        <v>18.272000000000002</v>
      </c>
      <c r="T2877" s="1">
        <v>0.2</v>
      </c>
      <c r="U2877" s="10">
        <v>5.9383999999999988</v>
      </c>
    </row>
    <row r="2878" spans="1:21" ht="16.5" x14ac:dyDescent="0.3">
      <c r="A2878" t="s">
        <v>2681</v>
      </c>
      <c r="B2878" s="2">
        <v>43219</v>
      </c>
      <c r="C2878" s="2">
        <v>43224</v>
      </c>
      <c r="D2878" s="1" t="s">
        <v>47</v>
      </c>
      <c r="E2878" s="1" t="s">
        <v>2682</v>
      </c>
      <c r="F2878" s="1" t="s">
        <v>2683</v>
      </c>
      <c r="G2878" s="1" t="s">
        <v>23</v>
      </c>
      <c r="H2878" s="1" t="s">
        <v>24</v>
      </c>
      <c r="I2878" s="1" t="s">
        <v>380</v>
      </c>
      <c r="J2878" s="1" t="s">
        <v>262</v>
      </c>
      <c r="K2878" s="1">
        <v>14609</v>
      </c>
      <c r="L2878" s="1" t="s">
        <v>143</v>
      </c>
      <c r="M2878" s="1" t="s">
        <v>2684</v>
      </c>
      <c r="N2878" s="1" t="s">
        <v>29</v>
      </c>
      <c r="O2878" s="1" t="s">
        <v>62</v>
      </c>
      <c r="P2878" s="1" t="s">
        <v>2685</v>
      </c>
      <c r="Q2878" s="10">
        <v>17.46</v>
      </c>
      <c r="R2878" s="10">
        <v>2</v>
      </c>
      <c r="S2878" s="10">
        <v>34.92</v>
      </c>
      <c r="T2878" s="1">
        <v>0</v>
      </c>
      <c r="U2878" s="10">
        <v>5.936399999999999</v>
      </c>
    </row>
    <row r="2879" spans="1:21" ht="16.5" x14ac:dyDescent="0.3">
      <c r="A2879" t="s">
        <v>9110</v>
      </c>
      <c r="B2879" s="2">
        <v>44471</v>
      </c>
      <c r="C2879" s="2">
        <v>44475</v>
      </c>
      <c r="D2879" s="1" t="s">
        <v>47</v>
      </c>
      <c r="E2879" s="1" t="s">
        <v>3621</v>
      </c>
      <c r="F2879" s="1" t="s">
        <v>3622</v>
      </c>
      <c r="G2879" s="1" t="s">
        <v>23</v>
      </c>
      <c r="H2879" s="1" t="s">
        <v>24</v>
      </c>
      <c r="I2879" s="1" t="s">
        <v>124</v>
      </c>
      <c r="J2879" s="1" t="s">
        <v>40</v>
      </c>
      <c r="K2879" s="1">
        <v>94109</v>
      </c>
      <c r="L2879" s="1" t="s">
        <v>41</v>
      </c>
      <c r="M2879" s="1" t="s">
        <v>2684</v>
      </c>
      <c r="N2879" s="1" t="s">
        <v>29</v>
      </c>
      <c r="O2879" s="1" t="s">
        <v>62</v>
      </c>
      <c r="P2879" s="1" t="s">
        <v>2685</v>
      </c>
      <c r="Q2879" s="10">
        <v>17.46</v>
      </c>
      <c r="R2879" s="10">
        <v>2</v>
      </c>
      <c r="S2879" s="10">
        <v>34.92</v>
      </c>
      <c r="T2879" s="1">
        <v>0</v>
      </c>
      <c r="U2879" s="10">
        <v>5.936399999999999</v>
      </c>
    </row>
    <row r="2880" spans="1:21" ht="16.5" x14ac:dyDescent="0.3">
      <c r="A2880" t="s">
        <v>2677</v>
      </c>
      <c r="B2880" s="2">
        <v>44553</v>
      </c>
      <c r="C2880" s="2">
        <v>44553</v>
      </c>
      <c r="D2880" s="1" t="s">
        <v>1276</v>
      </c>
      <c r="E2880" s="1" t="s">
        <v>440</v>
      </c>
      <c r="F2880" s="1" t="s">
        <v>441</v>
      </c>
      <c r="G2880" s="1" t="s">
        <v>23</v>
      </c>
      <c r="H2880" s="1" t="s">
        <v>24</v>
      </c>
      <c r="I2880" s="1" t="s">
        <v>124</v>
      </c>
      <c r="J2880" s="1" t="s">
        <v>40</v>
      </c>
      <c r="K2880" s="1">
        <v>94109</v>
      </c>
      <c r="L2880" s="1" t="s">
        <v>41</v>
      </c>
      <c r="M2880" s="1" t="s">
        <v>2223</v>
      </c>
      <c r="N2880" s="1" t="s">
        <v>43</v>
      </c>
      <c r="O2880" s="1" t="s">
        <v>65</v>
      </c>
      <c r="P2880" s="1" t="s">
        <v>2224</v>
      </c>
      <c r="Q2880" s="10">
        <v>13.48</v>
      </c>
      <c r="R2880" s="10">
        <v>4</v>
      </c>
      <c r="S2880" s="10">
        <v>53.92</v>
      </c>
      <c r="T2880" s="1">
        <v>0</v>
      </c>
      <c r="U2880" s="10">
        <v>5.9312000000000014</v>
      </c>
    </row>
    <row r="2881" spans="1:21" ht="16.5" x14ac:dyDescent="0.3">
      <c r="A2881" t="s">
        <v>4514</v>
      </c>
      <c r="B2881" s="2">
        <v>43313</v>
      </c>
      <c r="C2881" s="2">
        <v>43317</v>
      </c>
      <c r="D2881" s="1" t="s">
        <v>47</v>
      </c>
      <c r="E2881" s="1" t="s">
        <v>4515</v>
      </c>
      <c r="F2881" s="1" t="s">
        <v>4516</v>
      </c>
      <c r="G2881" s="1" t="s">
        <v>38</v>
      </c>
      <c r="H2881" s="1" t="s">
        <v>24</v>
      </c>
      <c r="I2881" s="1" t="s">
        <v>458</v>
      </c>
      <c r="J2881" s="1" t="s">
        <v>85</v>
      </c>
      <c r="K2881" s="1">
        <v>28205</v>
      </c>
      <c r="L2881" s="1" t="s">
        <v>27</v>
      </c>
      <c r="M2881" s="1" t="s">
        <v>42</v>
      </c>
      <c r="N2881" s="1" t="s">
        <v>43</v>
      </c>
      <c r="O2881" s="1" t="s">
        <v>44</v>
      </c>
      <c r="P2881" s="1" t="s">
        <v>45</v>
      </c>
      <c r="Q2881" s="10">
        <v>17.544</v>
      </c>
      <c r="R2881" s="10">
        <v>3</v>
      </c>
      <c r="S2881" s="10">
        <v>52.632000000000005</v>
      </c>
      <c r="T2881" s="1">
        <v>0.2</v>
      </c>
      <c r="U2881" s="10">
        <v>5.9210999999999983</v>
      </c>
    </row>
    <row r="2882" spans="1:21" ht="16.5" x14ac:dyDescent="0.3">
      <c r="A2882" t="s">
        <v>8451</v>
      </c>
      <c r="B2882" s="2">
        <v>44421</v>
      </c>
      <c r="C2882" s="2">
        <v>44428</v>
      </c>
      <c r="D2882" s="1" t="s">
        <v>47</v>
      </c>
      <c r="E2882" s="1" t="s">
        <v>3855</v>
      </c>
      <c r="F2882" s="1" t="s">
        <v>3856</v>
      </c>
      <c r="G2882" s="1" t="s">
        <v>38</v>
      </c>
      <c r="H2882" s="1" t="s">
        <v>24</v>
      </c>
      <c r="I2882" s="1" t="s">
        <v>141</v>
      </c>
      <c r="J2882" s="1" t="s">
        <v>142</v>
      </c>
      <c r="K2882" s="1">
        <v>19120</v>
      </c>
      <c r="L2882" s="1" t="s">
        <v>143</v>
      </c>
      <c r="M2882" s="1" t="s">
        <v>2581</v>
      </c>
      <c r="N2882" s="1" t="s">
        <v>43</v>
      </c>
      <c r="O2882" s="1" t="s">
        <v>44</v>
      </c>
      <c r="P2882" s="1" t="s">
        <v>2582</v>
      </c>
      <c r="Q2882" s="10">
        <v>17.544</v>
      </c>
      <c r="R2882" s="10">
        <v>3</v>
      </c>
      <c r="S2882" s="10">
        <v>52.632000000000005</v>
      </c>
      <c r="T2882" s="1">
        <v>0.2</v>
      </c>
      <c r="U2882" s="10">
        <v>5.9210999999999983</v>
      </c>
    </row>
    <row r="2883" spans="1:21" ht="16.5" x14ac:dyDescent="0.3">
      <c r="A2883" t="s">
        <v>6220</v>
      </c>
      <c r="B2883" s="2">
        <v>43916</v>
      </c>
      <c r="C2883" s="2">
        <v>43917</v>
      </c>
      <c r="D2883" s="1" t="s">
        <v>183</v>
      </c>
      <c r="E2883" s="1" t="s">
        <v>1746</v>
      </c>
      <c r="F2883" s="1" t="s">
        <v>1747</v>
      </c>
      <c r="G2883" s="1" t="s">
        <v>23</v>
      </c>
      <c r="H2883" s="1" t="s">
        <v>24</v>
      </c>
      <c r="I2883" s="1" t="s">
        <v>1505</v>
      </c>
      <c r="J2883" s="1" t="s">
        <v>85</v>
      </c>
      <c r="K2883" s="1">
        <v>28540</v>
      </c>
      <c r="L2883" s="1" t="s">
        <v>27</v>
      </c>
      <c r="M2883" s="1" t="s">
        <v>4017</v>
      </c>
      <c r="N2883" s="1" t="s">
        <v>43</v>
      </c>
      <c r="O2883" s="1" t="s">
        <v>56</v>
      </c>
      <c r="P2883" s="1" t="s">
        <v>4018</v>
      </c>
      <c r="Q2883" s="10">
        <v>67.64</v>
      </c>
      <c r="R2883" s="10">
        <v>5</v>
      </c>
      <c r="S2883" s="10">
        <v>338.2</v>
      </c>
      <c r="T2883" s="1">
        <v>0.2</v>
      </c>
      <c r="U2883" s="10">
        <v>5.9184999999999981</v>
      </c>
    </row>
    <row r="2884" spans="1:21" ht="16.5" x14ac:dyDescent="0.3">
      <c r="A2884" t="s">
        <v>10377</v>
      </c>
      <c r="B2884" s="2">
        <v>44091</v>
      </c>
      <c r="C2884" s="2">
        <v>44097</v>
      </c>
      <c r="D2884" s="1" t="s">
        <v>47</v>
      </c>
      <c r="E2884" s="1" t="s">
        <v>2098</v>
      </c>
      <c r="F2884" s="1" t="s">
        <v>2099</v>
      </c>
      <c r="G2884" s="1" t="s">
        <v>99</v>
      </c>
      <c r="H2884" s="1" t="s">
        <v>24</v>
      </c>
      <c r="I2884" s="1" t="s">
        <v>4486</v>
      </c>
      <c r="J2884" s="1" t="s">
        <v>93</v>
      </c>
      <c r="K2884" s="1">
        <v>98052</v>
      </c>
      <c r="L2884" s="1" t="s">
        <v>41</v>
      </c>
      <c r="M2884" s="1" t="s">
        <v>4028</v>
      </c>
      <c r="N2884" s="1" t="s">
        <v>43</v>
      </c>
      <c r="O2884" s="1" t="s">
        <v>44</v>
      </c>
      <c r="P2884" s="1" t="s">
        <v>4029</v>
      </c>
      <c r="Q2884" s="10">
        <v>12.32</v>
      </c>
      <c r="R2884" s="10">
        <v>4</v>
      </c>
      <c r="S2884" s="10">
        <v>49.28</v>
      </c>
      <c r="T2884" s="1">
        <v>0</v>
      </c>
      <c r="U2884" s="10">
        <v>5.9135999999999997</v>
      </c>
    </row>
    <row r="2885" spans="1:21" ht="16.5" x14ac:dyDescent="0.3">
      <c r="A2885" t="s">
        <v>8162</v>
      </c>
      <c r="B2885" s="2">
        <v>43863</v>
      </c>
      <c r="C2885" s="2">
        <v>43868</v>
      </c>
      <c r="D2885" s="1" t="s">
        <v>47</v>
      </c>
      <c r="E2885" s="1" t="s">
        <v>3749</v>
      </c>
      <c r="F2885" s="1" t="s">
        <v>3750</v>
      </c>
      <c r="G2885" s="1" t="s">
        <v>23</v>
      </c>
      <c r="H2885" s="1" t="s">
        <v>24</v>
      </c>
      <c r="I2885" s="1" t="s">
        <v>261</v>
      </c>
      <c r="J2885" s="1" t="s">
        <v>262</v>
      </c>
      <c r="K2885" s="1">
        <v>10011</v>
      </c>
      <c r="L2885" s="1" t="s">
        <v>143</v>
      </c>
      <c r="M2885" s="1" t="s">
        <v>8163</v>
      </c>
      <c r="N2885" s="1" t="s">
        <v>43</v>
      </c>
      <c r="O2885" s="1" t="s">
        <v>56</v>
      </c>
      <c r="P2885" s="1" t="s">
        <v>8164</v>
      </c>
      <c r="Q2885" s="10">
        <v>117.96</v>
      </c>
      <c r="R2885" s="10">
        <v>2</v>
      </c>
      <c r="S2885" s="10">
        <v>235.92</v>
      </c>
      <c r="T2885" s="1">
        <v>0</v>
      </c>
      <c r="U2885" s="10">
        <v>5.8979999999999961</v>
      </c>
    </row>
    <row r="2886" spans="1:21" ht="16.5" x14ac:dyDescent="0.3">
      <c r="A2886" t="s">
        <v>2436</v>
      </c>
      <c r="B2886" s="2">
        <v>44272</v>
      </c>
      <c r="C2886" s="2">
        <v>44276</v>
      </c>
      <c r="D2886" s="1" t="s">
        <v>20</v>
      </c>
      <c r="E2886" s="1" t="s">
        <v>477</v>
      </c>
      <c r="F2886" s="1" t="s">
        <v>478</v>
      </c>
      <c r="G2886" s="1" t="s">
        <v>23</v>
      </c>
      <c r="H2886" s="1" t="s">
        <v>24</v>
      </c>
      <c r="I2886" s="1" t="s">
        <v>2437</v>
      </c>
      <c r="J2886" s="1" t="s">
        <v>40</v>
      </c>
      <c r="K2886" s="1">
        <v>93534</v>
      </c>
      <c r="L2886" s="1" t="s">
        <v>41</v>
      </c>
      <c r="M2886" s="1" t="s">
        <v>2438</v>
      </c>
      <c r="N2886" s="1" t="s">
        <v>43</v>
      </c>
      <c r="O2886" s="1" t="s">
        <v>72</v>
      </c>
      <c r="P2886" s="1" t="s">
        <v>2439</v>
      </c>
      <c r="Q2886" s="10">
        <v>17.456</v>
      </c>
      <c r="R2886" s="10">
        <v>2</v>
      </c>
      <c r="S2886" s="10">
        <v>34.911999999999999</v>
      </c>
      <c r="T2886" s="1">
        <v>0.2</v>
      </c>
      <c r="U2886" s="10">
        <v>5.8914</v>
      </c>
    </row>
    <row r="2887" spans="1:21" ht="16.5" x14ac:dyDescent="0.3">
      <c r="A2887" t="s">
        <v>5937</v>
      </c>
      <c r="B2887" s="2">
        <v>43860</v>
      </c>
      <c r="C2887" s="2">
        <v>43864</v>
      </c>
      <c r="D2887" s="1" t="s">
        <v>47</v>
      </c>
      <c r="E2887" s="1" t="s">
        <v>1885</v>
      </c>
      <c r="F2887" s="1" t="s">
        <v>1886</v>
      </c>
      <c r="G2887" s="1" t="s">
        <v>23</v>
      </c>
      <c r="H2887" s="1" t="s">
        <v>24</v>
      </c>
      <c r="I2887" s="1" t="s">
        <v>124</v>
      </c>
      <c r="J2887" s="1" t="s">
        <v>40</v>
      </c>
      <c r="K2887" s="1">
        <v>94122</v>
      </c>
      <c r="L2887" s="1" t="s">
        <v>41</v>
      </c>
      <c r="M2887" s="1" t="s">
        <v>2438</v>
      </c>
      <c r="N2887" s="1" t="s">
        <v>43</v>
      </c>
      <c r="O2887" s="1" t="s">
        <v>72</v>
      </c>
      <c r="P2887" s="1" t="s">
        <v>2439</v>
      </c>
      <c r="Q2887" s="10">
        <v>17.456</v>
      </c>
      <c r="R2887" s="10">
        <v>2</v>
      </c>
      <c r="S2887" s="10">
        <v>34.911999999999999</v>
      </c>
      <c r="T2887" s="1">
        <v>0.2</v>
      </c>
      <c r="U2887" s="10">
        <v>5.8914</v>
      </c>
    </row>
    <row r="2888" spans="1:21" ht="16.5" x14ac:dyDescent="0.3">
      <c r="A2888" t="s">
        <v>7452</v>
      </c>
      <c r="B2888" s="2">
        <v>44436</v>
      </c>
      <c r="C2888" s="2">
        <v>44440</v>
      </c>
      <c r="D2888" s="1" t="s">
        <v>47</v>
      </c>
      <c r="E2888" s="1" t="s">
        <v>3076</v>
      </c>
      <c r="F2888" s="1" t="s">
        <v>3077</v>
      </c>
      <c r="G2888" s="1" t="s">
        <v>99</v>
      </c>
      <c r="H2888" s="1" t="s">
        <v>24</v>
      </c>
      <c r="I2888" s="1" t="s">
        <v>2515</v>
      </c>
      <c r="J2888" s="1" t="s">
        <v>111</v>
      </c>
      <c r="K2888" s="1">
        <v>53209</v>
      </c>
      <c r="L2888" s="1" t="s">
        <v>102</v>
      </c>
      <c r="M2888" s="1" t="s">
        <v>1969</v>
      </c>
      <c r="N2888" s="1" t="s">
        <v>43</v>
      </c>
      <c r="O2888" s="1" t="s">
        <v>570</v>
      </c>
      <c r="P2888" s="1" t="s">
        <v>1970</v>
      </c>
      <c r="Q2888" s="10">
        <v>21.81</v>
      </c>
      <c r="R2888" s="10">
        <v>3</v>
      </c>
      <c r="S2888" s="10">
        <v>65.429999999999993</v>
      </c>
      <c r="T2888" s="1">
        <v>0</v>
      </c>
      <c r="U2888" s="10">
        <v>5.8887000000000009</v>
      </c>
    </row>
    <row r="2889" spans="1:21" ht="16.5" x14ac:dyDescent="0.3">
      <c r="A2889" t="s">
        <v>4579</v>
      </c>
      <c r="B2889" s="2">
        <v>43255</v>
      </c>
      <c r="C2889" s="2">
        <v>43260</v>
      </c>
      <c r="D2889" s="1" t="s">
        <v>47</v>
      </c>
      <c r="E2889" s="1" t="s">
        <v>753</v>
      </c>
      <c r="F2889" s="1" t="s">
        <v>754</v>
      </c>
      <c r="G2889" s="1" t="s">
        <v>99</v>
      </c>
      <c r="H2889" s="1" t="s">
        <v>24</v>
      </c>
      <c r="I2889" s="1" t="s">
        <v>488</v>
      </c>
      <c r="J2889" s="1" t="s">
        <v>489</v>
      </c>
      <c r="K2889" s="1">
        <v>43229</v>
      </c>
      <c r="L2889" s="1" t="s">
        <v>143</v>
      </c>
      <c r="M2889" s="1" t="s">
        <v>3372</v>
      </c>
      <c r="N2889" s="1" t="s">
        <v>43</v>
      </c>
      <c r="O2889" s="1" t="s">
        <v>87</v>
      </c>
      <c r="P2889" s="1" t="s">
        <v>181</v>
      </c>
      <c r="Q2889" s="10">
        <v>16.224</v>
      </c>
      <c r="R2889" s="10">
        <v>2</v>
      </c>
      <c r="S2889" s="10">
        <v>32.448</v>
      </c>
      <c r="T2889" s="1">
        <v>0.2</v>
      </c>
      <c r="U2889" s="10">
        <v>5.8812000000000006</v>
      </c>
    </row>
    <row r="2890" spans="1:21" ht="16.5" x14ac:dyDescent="0.3">
      <c r="A2890" t="s">
        <v>7662</v>
      </c>
      <c r="B2890" s="2">
        <v>44478</v>
      </c>
      <c r="C2890" s="2">
        <v>44480</v>
      </c>
      <c r="D2890" s="1" t="s">
        <v>20</v>
      </c>
      <c r="E2890" s="1" t="s">
        <v>790</v>
      </c>
      <c r="F2890" s="1" t="s">
        <v>791</v>
      </c>
      <c r="G2890" s="1" t="s">
        <v>23</v>
      </c>
      <c r="H2890" s="1" t="s">
        <v>24</v>
      </c>
      <c r="I2890" s="1" t="s">
        <v>7663</v>
      </c>
      <c r="J2890" s="1" t="s">
        <v>101</v>
      </c>
      <c r="K2890" s="1">
        <v>77573</v>
      </c>
      <c r="L2890" s="1" t="s">
        <v>102</v>
      </c>
      <c r="M2890" s="1" t="s">
        <v>1440</v>
      </c>
      <c r="N2890" s="1" t="s">
        <v>43</v>
      </c>
      <c r="O2890" s="1" t="s">
        <v>65</v>
      </c>
      <c r="P2890" s="1" t="s">
        <v>1441</v>
      </c>
      <c r="Q2890" s="10">
        <v>67.144000000000005</v>
      </c>
      <c r="R2890" s="10">
        <v>7</v>
      </c>
      <c r="S2890" s="10">
        <v>470.00800000000004</v>
      </c>
      <c r="T2890" s="1">
        <v>0.2</v>
      </c>
      <c r="U2890" s="10">
        <v>5.8750999999999962</v>
      </c>
    </row>
    <row r="2891" spans="1:21" ht="16.5" x14ac:dyDescent="0.3">
      <c r="A2891" t="s">
        <v>820</v>
      </c>
      <c r="B2891" s="2">
        <v>44531</v>
      </c>
      <c r="C2891" s="2">
        <v>44537</v>
      </c>
      <c r="D2891" s="1" t="s">
        <v>47</v>
      </c>
      <c r="E2891" s="1" t="s">
        <v>821</v>
      </c>
      <c r="F2891" s="1" t="s">
        <v>822</v>
      </c>
      <c r="G2891" s="1" t="s">
        <v>23</v>
      </c>
      <c r="H2891" s="1" t="s">
        <v>24</v>
      </c>
      <c r="I2891" s="1" t="s">
        <v>823</v>
      </c>
      <c r="J2891" s="1" t="s">
        <v>233</v>
      </c>
      <c r="K2891" s="1">
        <v>48601</v>
      </c>
      <c r="L2891" s="1" t="s">
        <v>102</v>
      </c>
      <c r="M2891" s="1" t="s">
        <v>824</v>
      </c>
      <c r="N2891" s="1" t="s">
        <v>43</v>
      </c>
      <c r="O2891" s="1" t="s">
        <v>56</v>
      </c>
      <c r="P2891" s="1" t="s">
        <v>825</v>
      </c>
      <c r="Q2891" s="10">
        <v>83.92</v>
      </c>
      <c r="R2891" s="10">
        <v>4</v>
      </c>
      <c r="S2891" s="10">
        <v>335.68</v>
      </c>
      <c r="T2891" s="1">
        <v>0</v>
      </c>
      <c r="U2891" s="10">
        <v>5.8743999999999943</v>
      </c>
    </row>
    <row r="2892" spans="1:21" ht="16.5" x14ac:dyDescent="0.3">
      <c r="A2892" t="s">
        <v>9768</v>
      </c>
      <c r="B2892" s="2">
        <v>44385</v>
      </c>
      <c r="C2892" s="2">
        <v>44389</v>
      </c>
      <c r="D2892" s="1" t="s">
        <v>47</v>
      </c>
      <c r="E2892" s="1" t="s">
        <v>9631</v>
      </c>
      <c r="F2892" s="1" t="s">
        <v>9632</v>
      </c>
      <c r="G2892" s="1" t="s">
        <v>38</v>
      </c>
      <c r="H2892" s="1" t="s">
        <v>24</v>
      </c>
      <c r="I2892" s="1" t="s">
        <v>598</v>
      </c>
      <c r="J2892" s="1" t="s">
        <v>240</v>
      </c>
      <c r="K2892" s="1">
        <v>19711</v>
      </c>
      <c r="L2892" s="1" t="s">
        <v>143</v>
      </c>
      <c r="M2892" s="1" t="s">
        <v>6118</v>
      </c>
      <c r="N2892" s="1" t="s">
        <v>29</v>
      </c>
      <c r="O2892" s="1" t="s">
        <v>62</v>
      </c>
      <c r="P2892" s="1" t="s">
        <v>6119</v>
      </c>
      <c r="Q2892" s="10">
        <v>83.92</v>
      </c>
      <c r="R2892" s="10">
        <v>4</v>
      </c>
      <c r="S2892" s="10">
        <v>335.68</v>
      </c>
      <c r="T2892" s="1">
        <v>0</v>
      </c>
      <c r="U2892" s="10">
        <v>5.8743999999999943</v>
      </c>
    </row>
    <row r="2893" spans="1:21" ht="16.5" x14ac:dyDescent="0.3">
      <c r="A2893" t="s">
        <v>6030</v>
      </c>
      <c r="B2893" s="2">
        <v>44472</v>
      </c>
      <c r="C2893" s="2">
        <v>44477</v>
      </c>
      <c r="D2893" s="1" t="s">
        <v>20</v>
      </c>
      <c r="E2893" s="1" t="s">
        <v>2715</v>
      </c>
      <c r="F2893" s="1" t="s">
        <v>2716</v>
      </c>
      <c r="G2893" s="1" t="s">
        <v>23</v>
      </c>
      <c r="H2893" s="1" t="s">
        <v>24</v>
      </c>
      <c r="I2893" s="1" t="s">
        <v>380</v>
      </c>
      <c r="J2893" s="1" t="s">
        <v>262</v>
      </c>
      <c r="K2893" s="1">
        <v>14609</v>
      </c>
      <c r="L2893" s="1" t="s">
        <v>143</v>
      </c>
      <c r="M2893" s="1" t="s">
        <v>3892</v>
      </c>
      <c r="N2893" s="1" t="s">
        <v>43</v>
      </c>
      <c r="O2893" s="1" t="s">
        <v>56</v>
      </c>
      <c r="P2893" s="1" t="s">
        <v>3893</v>
      </c>
      <c r="Q2893" s="10">
        <v>22.58</v>
      </c>
      <c r="R2893" s="10">
        <v>2</v>
      </c>
      <c r="S2893" s="10">
        <v>45.16</v>
      </c>
      <c r="T2893" s="1">
        <v>0</v>
      </c>
      <c r="U2893" s="10">
        <v>5.8707999999999991</v>
      </c>
    </row>
    <row r="2894" spans="1:21" ht="16.5" x14ac:dyDescent="0.3">
      <c r="A2894" t="s">
        <v>3881</v>
      </c>
      <c r="B2894" s="2">
        <v>44148</v>
      </c>
      <c r="C2894" s="2">
        <v>44152</v>
      </c>
      <c r="D2894" s="1" t="s">
        <v>47</v>
      </c>
      <c r="E2894" s="1" t="s">
        <v>3882</v>
      </c>
      <c r="F2894" s="1" t="s">
        <v>3883</v>
      </c>
      <c r="G2894" s="1" t="s">
        <v>23</v>
      </c>
      <c r="H2894" s="1" t="s">
        <v>24</v>
      </c>
      <c r="I2894" s="1" t="s">
        <v>3884</v>
      </c>
      <c r="J2894" s="1" t="s">
        <v>85</v>
      </c>
      <c r="K2894" s="1">
        <v>27360</v>
      </c>
      <c r="L2894" s="1" t="s">
        <v>27</v>
      </c>
      <c r="M2894" s="1" t="s">
        <v>2541</v>
      </c>
      <c r="N2894" s="1" t="s">
        <v>43</v>
      </c>
      <c r="O2894" s="1" t="s">
        <v>570</v>
      </c>
      <c r="P2894" s="1" t="s">
        <v>2542</v>
      </c>
      <c r="Q2894" s="10">
        <v>52.136000000000003</v>
      </c>
      <c r="R2894" s="10">
        <v>7</v>
      </c>
      <c r="S2894" s="10">
        <v>364.952</v>
      </c>
      <c r="T2894" s="1">
        <v>0.2</v>
      </c>
      <c r="U2894" s="10">
        <v>5.865299999999996</v>
      </c>
    </row>
    <row r="2895" spans="1:21" ht="16.5" x14ac:dyDescent="0.3">
      <c r="A2895" t="s">
        <v>5345</v>
      </c>
      <c r="B2895" s="2">
        <v>43416</v>
      </c>
      <c r="C2895" s="2">
        <v>43420</v>
      </c>
      <c r="D2895" s="1" t="s">
        <v>47</v>
      </c>
      <c r="E2895" s="1" t="s">
        <v>2856</v>
      </c>
      <c r="F2895" s="1" t="s">
        <v>2857</v>
      </c>
      <c r="G2895" s="1" t="s">
        <v>23</v>
      </c>
      <c r="H2895" s="1" t="s">
        <v>24</v>
      </c>
      <c r="I2895" s="1" t="s">
        <v>39</v>
      </c>
      <c r="J2895" s="1" t="s">
        <v>40</v>
      </c>
      <c r="K2895" s="1">
        <v>90045</v>
      </c>
      <c r="L2895" s="1" t="s">
        <v>41</v>
      </c>
      <c r="M2895" s="1" t="s">
        <v>1405</v>
      </c>
      <c r="N2895" s="1" t="s">
        <v>43</v>
      </c>
      <c r="O2895" s="1" t="s">
        <v>87</v>
      </c>
      <c r="P2895" s="1" t="s">
        <v>1406</v>
      </c>
      <c r="Q2895" s="10">
        <v>11.96</v>
      </c>
      <c r="R2895" s="10">
        <v>2</v>
      </c>
      <c r="S2895" s="10">
        <v>23.92</v>
      </c>
      <c r="T2895" s="1">
        <v>0</v>
      </c>
      <c r="U2895" s="10">
        <v>5.8604000000000003</v>
      </c>
    </row>
    <row r="2896" spans="1:21" ht="16.5" x14ac:dyDescent="0.3">
      <c r="A2896" t="s">
        <v>7393</v>
      </c>
      <c r="B2896" s="2">
        <v>43543</v>
      </c>
      <c r="C2896" s="2">
        <v>43550</v>
      </c>
      <c r="D2896" s="1" t="s">
        <v>47</v>
      </c>
      <c r="E2896" s="1" t="s">
        <v>2482</v>
      </c>
      <c r="F2896" s="1" t="s">
        <v>2483</v>
      </c>
      <c r="G2896" s="1" t="s">
        <v>38</v>
      </c>
      <c r="H2896" s="1" t="s">
        <v>24</v>
      </c>
      <c r="I2896" s="1" t="s">
        <v>39</v>
      </c>
      <c r="J2896" s="1" t="s">
        <v>40</v>
      </c>
      <c r="K2896" s="1">
        <v>90004</v>
      </c>
      <c r="L2896" s="1" t="s">
        <v>41</v>
      </c>
      <c r="M2896" s="1" t="s">
        <v>1405</v>
      </c>
      <c r="N2896" s="1" t="s">
        <v>43</v>
      </c>
      <c r="O2896" s="1" t="s">
        <v>87</v>
      </c>
      <c r="P2896" s="1" t="s">
        <v>1406</v>
      </c>
      <c r="Q2896" s="10">
        <v>11.96</v>
      </c>
      <c r="R2896" s="10">
        <v>2</v>
      </c>
      <c r="S2896" s="10">
        <v>23.92</v>
      </c>
      <c r="T2896" s="1">
        <v>0</v>
      </c>
      <c r="U2896" s="10">
        <v>5.8604000000000003</v>
      </c>
    </row>
    <row r="2897" spans="1:21" ht="16.5" x14ac:dyDescent="0.3">
      <c r="A2897" t="s">
        <v>8741</v>
      </c>
      <c r="B2897" s="2">
        <v>43961</v>
      </c>
      <c r="C2897" s="2">
        <v>43967</v>
      </c>
      <c r="D2897" s="1" t="s">
        <v>47</v>
      </c>
      <c r="E2897" s="1" t="s">
        <v>7239</v>
      </c>
      <c r="F2897" s="1" t="s">
        <v>7240</v>
      </c>
      <c r="G2897" s="1" t="s">
        <v>23</v>
      </c>
      <c r="H2897" s="1" t="s">
        <v>24</v>
      </c>
      <c r="I2897" s="1" t="s">
        <v>92</v>
      </c>
      <c r="J2897" s="1" t="s">
        <v>93</v>
      </c>
      <c r="K2897" s="1">
        <v>98105</v>
      </c>
      <c r="L2897" s="1" t="s">
        <v>41</v>
      </c>
      <c r="M2897" s="1" t="s">
        <v>5178</v>
      </c>
      <c r="N2897" s="1" t="s">
        <v>43</v>
      </c>
      <c r="O2897" s="1" t="s">
        <v>87</v>
      </c>
      <c r="P2897" s="1" t="s">
        <v>5179</v>
      </c>
      <c r="Q2897" s="10">
        <v>11.96</v>
      </c>
      <c r="R2897" s="10">
        <v>2</v>
      </c>
      <c r="S2897" s="10">
        <v>23.92</v>
      </c>
      <c r="T2897" s="1">
        <v>0</v>
      </c>
      <c r="U2897" s="10">
        <v>5.8604000000000003</v>
      </c>
    </row>
    <row r="2898" spans="1:21" ht="16.5" x14ac:dyDescent="0.3">
      <c r="A2898" t="s">
        <v>4104</v>
      </c>
      <c r="B2898" s="2">
        <v>43936</v>
      </c>
      <c r="C2898" s="2">
        <v>43940</v>
      </c>
      <c r="D2898" s="1" t="s">
        <v>47</v>
      </c>
      <c r="E2898" s="1" t="s">
        <v>4105</v>
      </c>
      <c r="F2898" s="1" t="s">
        <v>4106</v>
      </c>
      <c r="G2898" s="1" t="s">
        <v>38</v>
      </c>
      <c r="H2898" s="1" t="s">
        <v>24</v>
      </c>
      <c r="I2898" s="1" t="s">
        <v>4107</v>
      </c>
      <c r="J2898" s="1" t="s">
        <v>101</v>
      </c>
      <c r="K2898" s="1">
        <v>76051</v>
      </c>
      <c r="L2898" s="1" t="s">
        <v>102</v>
      </c>
      <c r="M2898" s="1" t="s">
        <v>4108</v>
      </c>
      <c r="N2898" s="1" t="s">
        <v>43</v>
      </c>
      <c r="O2898" s="1" t="s">
        <v>65</v>
      </c>
      <c r="P2898" s="1" t="s">
        <v>4109</v>
      </c>
      <c r="Q2898" s="10">
        <v>33.488000000000007</v>
      </c>
      <c r="R2898" s="10">
        <v>7</v>
      </c>
      <c r="S2898" s="10">
        <v>234.41600000000005</v>
      </c>
      <c r="T2898" s="1">
        <v>0.2</v>
      </c>
      <c r="U2898" s="10">
        <v>5.8603999999999967</v>
      </c>
    </row>
    <row r="2899" spans="1:21" ht="16.5" x14ac:dyDescent="0.3">
      <c r="A2899" t="s">
        <v>6926</v>
      </c>
      <c r="B2899" s="2">
        <v>44211</v>
      </c>
      <c r="C2899" s="2">
        <v>44215</v>
      </c>
      <c r="D2899" s="1" t="s">
        <v>47</v>
      </c>
      <c r="E2899" s="1" t="s">
        <v>1559</v>
      </c>
      <c r="F2899" s="1" t="s">
        <v>1560</v>
      </c>
      <c r="G2899" s="1" t="s">
        <v>23</v>
      </c>
      <c r="H2899" s="1" t="s">
        <v>24</v>
      </c>
      <c r="I2899" s="1" t="s">
        <v>1307</v>
      </c>
      <c r="J2899" s="1" t="s">
        <v>1231</v>
      </c>
      <c r="K2899" s="1">
        <v>2169</v>
      </c>
      <c r="L2899" s="1" t="s">
        <v>143</v>
      </c>
      <c r="M2899" s="1" t="s">
        <v>320</v>
      </c>
      <c r="N2899" s="1" t="s">
        <v>43</v>
      </c>
      <c r="O2899" s="1" t="s">
        <v>87</v>
      </c>
      <c r="P2899" s="1" t="s">
        <v>321</v>
      </c>
      <c r="Q2899" s="10">
        <v>12.7</v>
      </c>
      <c r="R2899" s="10">
        <v>2</v>
      </c>
      <c r="S2899" s="10">
        <v>25.4</v>
      </c>
      <c r="T2899" s="1">
        <v>0</v>
      </c>
      <c r="U2899" s="10">
        <v>5.8419999999999996</v>
      </c>
    </row>
    <row r="2900" spans="1:21" ht="16.5" x14ac:dyDescent="0.3">
      <c r="A2900" t="s">
        <v>9005</v>
      </c>
      <c r="B2900" s="2">
        <v>43243</v>
      </c>
      <c r="C2900" s="2">
        <v>43247</v>
      </c>
      <c r="D2900" s="1" t="s">
        <v>47</v>
      </c>
      <c r="E2900" s="1" t="s">
        <v>1850</v>
      </c>
      <c r="F2900" s="1" t="s">
        <v>1851</v>
      </c>
      <c r="G2900" s="1" t="s">
        <v>23</v>
      </c>
      <c r="H2900" s="1" t="s">
        <v>24</v>
      </c>
      <c r="I2900" s="1" t="s">
        <v>261</v>
      </c>
      <c r="J2900" s="1" t="s">
        <v>262</v>
      </c>
      <c r="K2900" s="1">
        <v>10035</v>
      </c>
      <c r="L2900" s="1" t="s">
        <v>143</v>
      </c>
      <c r="M2900" s="1" t="s">
        <v>5503</v>
      </c>
      <c r="N2900" s="1" t="s">
        <v>43</v>
      </c>
      <c r="O2900" s="1" t="s">
        <v>72</v>
      </c>
      <c r="P2900" s="1" t="s">
        <v>1205</v>
      </c>
      <c r="Q2900" s="10">
        <v>17.96</v>
      </c>
      <c r="R2900" s="10">
        <v>5</v>
      </c>
      <c r="S2900" s="10">
        <v>89.800000000000011</v>
      </c>
      <c r="T2900" s="1">
        <v>0.2</v>
      </c>
      <c r="U2900" s="10">
        <v>5.8369999999999997</v>
      </c>
    </row>
    <row r="2901" spans="1:21" ht="16.5" x14ac:dyDescent="0.3">
      <c r="A2901" t="s">
        <v>9912</v>
      </c>
      <c r="B2901" s="2">
        <v>43447</v>
      </c>
      <c r="C2901" s="2">
        <v>43449</v>
      </c>
      <c r="D2901" s="1" t="s">
        <v>20</v>
      </c>
      <c r="E2901" s="1" t="s">
        <v>1432</v>
      </c>
      <c r="F2901" s="1" t="s">
        <v>1433</v>
      </c>
      <c r="G2901" s="1" t="s">
        <v>38</v>
      </c>
      <c r="H2901" s="1" t="s">
        <v>24</v>
      </c>
      <c r="I2901" s="1" t="s">
        <v>25</v>
      </c>
      <c r="J2901" s="1" t="s">
        <v>26</v>
      </c>
      <c r="K2901" s="1">
        <v>42420</v>
      </c>
      <c r="L2901" s="1" t="s">
        <v>27</v>
      </c>
      <c r="M2901" s="1" t="s">
        <v>3516</v>
      </c>
      <c r="N2901" s="1" t="s">
        <v>43</v>
      </c>
      <c r="O2901" s="1" t="s">
        <v>72</v>
      </c>
      <c r="P2901" s="1" t="s">
        <v>3517</v>
      </c>
      <c r="Q2901" s="10">
        <v>12.39</v>
      </c>
      <c r="R2901" s="10">
        <v>3</v>
      </c>
      <c r="S2901" s="10">
        <v>37.17</v>
      </c>
      <c r="T2901" s="1">
        <v>0</v>
      </c>
      <c r="U2901" s="10">
        <v>5.8232999999999997</v>
      </c>
    </row>
    <row r="2902" spans="1:21" ht="16.5" x14ac:dyDescent="0.3">
      <c r="A2902" t="s">
        <v>8271</v>
      </c>
      <c r="B2902" s="2">
        <v>44169</v>
      </c>
      <c r="C2902" s="2">
        <v>44173</v>
      </c>
      <c r="D2902" s="1" t="s">
        <v>47</v>
      </c>
      <c r="E2902" s="1" t="s">
        <v>1825</v>
      </c>
      <c r="F2902" s="1" t="s">
        <v>1826</v>
      </c>
      <c r="G2902" s="1" t="s">
        <v>23</v>
      </c>
      <c r="H2902" s="1" t="s">
        <v>24</v>
      </c>
      <c r="I2902" s="1" t="s">
        <v>1538</v>
      </c>
      <c r="J2902" s="1" t="s">
        <v>262</v>
      </c>
      <c r="K2902" s="1">
        <v>13021</v>
      </c>
      <c r="L2902" s="1" t="s">
        <v>143</v>
      </c>
      <c r="M2902" s="1" t="s">
        <v>2410</v>
      </c>
      <c r="N2902" s="1" t="s">
        <v>43</v>
      </c>
      <c r="O2902" s="1" t="s">
        <v>72</v>
      </c>
      <c r="P2902" s="1" t="s">
        <v>2411</v>
      </c>
      <c r="Q2902" s="10">
        <v>15.528</v>
      </c>
      <c r="R2902" s="10">
        <v>3</v>
      </c>
      <c r="S2902" s="10">
        <v>46.584000000000003</v>
      </c>
      <c r="T2902" s="1">
        <v>0.2</v>
      </c>
      <c r="U2902" s="10">
        <v>5.8230000000000004</v>
      </c>
    </row>
    <row r="2903" spans="1:21" ht="16.5" x14ac:dyDescent="0.3">
      <c r="A2903" t="s">
        <v>3931</v>
      </c>
      <c r="B2903" s="2">
        <v>44512</v>
      </c>
      <c r="C2903" s="2">
        <v>44518</v>
      </c>
      <c r="D2903" s="1" t="s">
        <v>47</v>
      </c>
      <c r="E2903" s="1" t="s">
        <v>1352</v>
      </c>
      <c r="F2903" s="1" t="s">
        <v>1353</v>
      </c>
      <c r="G2903" s="1" t="s">
        <v>23</v>
      </c>
      <c r="H2903" s="1" t="s">
        <v>24</v>
      </c>
      <c r="I2903" s="1" t="s">
        <v>1223</v>
      </c>
      <c r="J2903" s="1" t="s">
        <v>101</v>
      </c>
      <c r="K2903" s="1">
        <v>78745</v>
      </c>
      <c r="L2903" s="1" t="s">
        <v>102</v>
      </c>
      <c r="M2903" s="1" t="s">
        <v>787</v>
      </c>
      <c r="N2903" s="1" t="s">
        <v>43</v>
      </c>
      <c r="O2903" s="1" t="s">
        <v>87</v>
      </c>
      <c r="P2903" s="1" t="s">
        <v>788</v>
      </c>
      <c r="Q2903" s="10">
        <v>16.056000000000001</v>
      </c>
      <c r="R2903" s="10">
        <v>3</v>
      </c>
      <c r="S2903" s="10">
        <v>48.168000000000006</v>
      </c>
      <c r="T2903" s="1">
        <v>0.2</v>
      </c>
      <c r="U2903" s="10">
        <v>5.8203000000000005</v>
      </c>
    </row>
    <row r="2904" spans="1:21" ht="16.5" x14ac:dyDescent="0.3">
      <c r="A2904" t="s">
        <v>10520</v>
      </c>
      <c r="B2904" s="2">
        <v>44198</v>
      </c>
      <c r="C2904" s="2">
        <v>44200</v>
      </c>
      <c r="D2904" s="1" t="s">
        <v>20</v>
      </c>
      <c r="E2904" s="1" t="s">
        <v>9342</v>
      </c>
      <c r="F2904" s="1" t="s">
        <v>9343</v>
      </c>
      <c r="G2904" s="1" t="s">
        <v>38</v>
      </c>
      <c r="H2904" s="1" t="s">
        <v>24</v>
      </c>
      <c r="I2904" s="1" t="s">
        <v>39</v>
      </c>
      <c r="J2904" s="1" t="s">
        <v>40</v>
      </c>
      <c r="K2904" s="1">
        <v>90032</v>
      </c>
      <c r="L2904" s="1" t="s">
        <v>41</v>
      </c>
      <c r="M2904" s="1" t="s">
        <v>5423</v>
      </c>
      <c r="N2904" s="1" t="s">
        <v>68</v>
      </c>
      <c r="O2904" s="1" t="s">
        <v>156</v>
      </c>
      <c r="P2904" s="1" t="s">
        <v>5424</v>
      </c>
      <c r="Q2904" s="10">
        <v>16.59</v>
      </c>
      <c r="R2904" s="10">
        <v>1</v>
      </c>
      <c r="S2904" s="10">
        <v>16.59</v>
      </c>
      <c r="T2904" s="1">
        <v>0</v>
      </c>
      <c r="U2904" s="10">
        <v>5.8064999999999998</v>
      </c>
    </row>
    <row r="2905" spans="1:21" ht="16.5" x14ac:dyDescent="0.3">
      <c r="A2905" t="s">
        <v>4300</v>
      </c>
      <c r="B2905" s="2">
        <v>43133</v>
      </c>
      <c r="C2905" s="2">
        <v>43137</v>
      </c>
      <c r="D2905" s="1" t="s">
        <v>47</v>
      </c>
      <c r="E2905" s="1" t="s">
        <v>4301</v>
      </c>
      <c r="F2905" s="1" t="s">
        <v>4302</v>
      </c>
      <c r="G2905" s="1" t="s">
        <v>99</v>
      </c>
      <c r="H2905" s="1" t="s">
        <v>24</v>
      </c>
      <c r="I2905" s="1" t="s">
        <v>939</v>
      </c>
      <c r="J2905" s="1" t="s">
        <v>40</v>
      </c>
      <c r="K2905" s="1">
        <v>92037</v>
      </c>
      <c r="L2905" s="1" t="s">
        <v>41</v>
      </c>
      <c r="M2905" s="1" t="s">
        <v>4303</v>
      </c>
      <c r="N2905" s="1" t="s">
        <v>43</v>
      </c>
      <c r="O2905" s="1" t="s">
        <v>264</v>
      </c>
      <c r="P2905" s="1" t="s">
        <v>554</v>
      </c>
      <c r="Q2905" s="10">
        <v>12.350000000000001</v>
      </c>
      <c r="R2905" s="10">
        <v>5</v>
      </c>
      <c r="S2905" s="10">
        <v>61.750000000000007</v>
      </c>
      <c r="T2905" s="1">
        <v>0</v>
      </c>
      <c r="U2905" s="10">
        <v>5.8045</v>
      </c>
    </row>
    <row r="2906" spans="1:21" ht="16.5" x14ac:dyDescent="0.3">
      <c r="A2906" t="s">
        <v>6971</v>
      </c>
      <c r="B2906" s="2">
        <v>43663</v>
      </c>
      <c r="C2906" s="2">
        <v>43666</v>
      </c>
      <c r="D2906" s="1" t="s">
        <v>20</v>
      </c>
      <c r="E2906" s="1" t="s">
        <v>1461</v>
      </c>
      <c r="F2906" s="1" t="s">
        <v>1462</v>
      </c>
      <c r="G2906" s="1" t="s">
        <v>38</v>
      </c>
      <c r="H2906" s="1" t="s">
        <v>24</v>
      </c>
      <c r="I2906" s="1" t="s">
        <v>6692</v>
      </c>
      <c r="J2906" s="1" t="s">
        <v>51</v>
      </c>
      <c r="K2906" s="1">
        <v>34952</v>
      </c>
      <c r="L2906" s="1" t="s">
        <v>27</v>
      </c>
      <c r="M2906" s="1" t="s">
        <v>1066</v>
      </c>
      <c r="N2906" s="1" t="s">
        <v>29</v>
      </c>
      <c r="O2906" s="1" t="s">
        <v>30</v>
      </c>
      <c r="P2906" s="1" t="s">
        <v>1067</v>
      </c>
      <c r="Q2906" s="10">
        <v>231.92000000000002</v>
      </c>
      <c r="R2906" s="10">
        <v>5</v>
      </c>
      <c r="S2906" s="10">
        <v>1159.6000000000001</v>
      </c>
      <c r="T2906" s="1">
        <v>0.2</v>
      </c>
      <c r="U2906" s="10">
        <v>5.7980000000000018</v>
      </c>
    </row>
    <row r="2907" spans="1:21" ht="16.5" x14ac:dyDescent="0.3">
      <c r="A2907" t="s">
        <v>5850</v>
      </c>
      <c r="B2907" s="2">
        <v>43597</v>
      </c>
      <c r="C2907" s="2">
        <v>43601</v>
      </c>
      <c r="D2907" s="1" t="s">
        <v>47</v>
      </c>
      <c r="E2907" s="1" t="s">
        <v>3882</v>
      </c>
      <c r="F2907" s="1" t="s">
        <v>3883</v>
      </c>
      <c r="G2907" s="1" t="s">
        <v>23</v>
      </c>
      <c r="H2907" s="1" t="s">
        <v>24</v>
      </c>
      <c r="I2907" s="1" t="s">
        <v>124</v>
      </c>
      <c r="J2907" s="1" t="s">
        <v>40</v>
      </c>
      <c r="K2907" s="1">
        <v>94122</v>
      </c>
      <c r="L2907" s="1" t="s">
        <v>41</v>
      </c>
      <c r="M2907" s="1" t="s">
        <v>4369</v>
      </c>
      <c r="N2907" s="1" t="s">
        <v>43</v>
      </c>
      <c r="O2907" s="1" t="s">
        <v>87</v>
      </c>
      <c r="P2907" s="1" t="s">
        <v>4370</v>
      </c>
      <c r="Q2907" s="10">
        <v>12.84</v>
      </c>
      <c r="R2907" s="10">
        <v>3</v>
      </c>
      <c r="S2907" s="10">
        <v>38.519999999999996</v>
      </c>
      <c r="T2907" s="1">
        <v>0</v>
      </c>
      <c r="U2907" s="10">
        <v>5.7779999999999987</v>
      </c>
    </row>
    <row r="2908" spans="1:21" ht="16.5" x14ac:dyDescent="0.3">
      <c r="A2908" t="s">
        <v>10095</v>
      </c>
      <c r="B2908" s="2">
        <v>44555</v>
      </c>
      <c r="C2908" s="2">
        <v>44558</v>
      </c>
      <c r="D2908" s="1" t="s">
        <v>183</v>
      </c>
      <c r="E2908" s="1" t="s">
        <v>3026</v>
      </c>
      <c r="F2908" s="1" t="s">
        <v>3027</v>
      </c>
      <c r="G2908" s="1" t="s">
        <v>23</v>
      </c>
      <c r="H2908" s="1" t="s">
        <v>24</v>
      </c>
      <c r="I2908" s="1" t="s">
        <v>2296</v>
      </c>
      <c r="J2908" s="1" t="s">
        <v>51</v>
      </c>
      <c r="K2908" s="1">
        <v>33012</v>
      </c>
      <c r="L2908" s="1" t="s">
        <v>27</v>
      </c>
      <c r="M2908" s="1" t="s">
        <v>5998</v>
      </c>
      <c r="N2908" s="1" t="s">
        <v>29</v>
      </c>
      <c r="O2908" s="1" t="s">
        <v>62</v>
      </c>
      <c r="P2908" s="1" t="s">
        <v>5999</v>
      </c>
      <c r="Q2908" s="10">
        <v>21</v>
      </c>
      <c r="R2908" s="10">
        <v>3</v>
      </c>
      <c r="S2908" s="10">
        <v>63</v>
      </c>
      <c r="T2908" s="1">
        <v>0.2</v>
      </c>
      <c r="U2908" s="10">
        <v>5.7750000000000021</v>
      </c>
    </row>
    <row r="2909" spans="1:21" ht="16.5" x14ac:dyDescent="0.3">
      <c r="A2909" t="s">
        <v>7491</v>
      </c>
      <c r="B2909" s="2">
        <v>44244</v>
      </c>
      <c r="C2909" s="2">
        <v>44250</v>
      </c>
      <c r="D2909" s="1" t="s">
        <v>47</v>
      </c>
      <c r="E2909" s="1" t="s">
        <v>6217</v>
      </c>
      <c r="F2909" s="1" t="s">
        <v>6218</v>
      </c>
      <c r="G2909" s="1" t="s">
        <v>99</v>
      </c>
      <c r="H2909" s="1" t="s">
        <v>24</v>
      </c>
      <c r="I2909" s="1" t="s">
        <v>4821</v>
      </c>
      <c r="J2909" s="1" t="s">
        <v>779</v>
      </c>
      <c r="K2909" s="1">
        <v>8861</v>
      </c>
      <c r="L2909" s="1" t="s">
        <v>143</v>
      </c>
      <c r="M2909" s="1" t="s">
        <v>3918</v>
      </c>
      <c r="N2909" s="1" t="s">
        <v>43</v>
      </c>
      <c r="O2909" s="1" t="s">
        <v>87</v>
      </c>
      <c r="P2909" s="1" t="s">
        <v>3919</v>
      </c>
      <c r="Q2909" s="10">
        <v>11.76</v>
      </c>
      <c r="R2909" s="10">
        <v>2</v>
      </c>
      <c r="S2909" s="10">
        <v>23.52</v>
      </c>
      <c r="T2909" s="1">
        <v>0</v>
      </c>
      <c r="U2909" s="10">
        <v>5.7623999999999995</v>
      </c>
    </row>
    <row r="2910" spans="1:21" ht="16.5" x14ac:dyDescent="0.3">
      <c r="A2910" t="s">
        <v>7902</v>
      </c>
      <c r="B2910" s="2">
        <v>44469</v>
      </c>
      <c r="C2910" s="2">
        <v>44472</v>
      </c>
      <c r="D2910" s="1" t="s">
        <v>183</v>
      </c>
      <c r="E2910" s="1" t="s">
        <v>6204</v>
      </c>
      <c r="F2910" s="1" t="s">
        <v>6205</v>
      </c>
      <c r="G2910" s="1" t="s">
        <v>38</v>
      </c>
      <c r="H2910" s="1" t="s">
        <v>24</v>
      </c>
      <c r="I2910" s="1" t="s">
        <v>92</v>
      </c>
      <c r="J2910" s="1" t="s">
        <v>93</v>
      </c>
      <c r="K2910" s="1">
        <v>98103</v>
      </c>
      <c r="L2910" s="1" t="s">
        <v>41</v>
      </c>
      <c r="M2910" s="1" t="s">
        <v>3918</v>
      </c>
      <c r="N2910" s="1" t="s">
        <v>43</v>
      </c>
      <c r="O2910" s="1" t="s">
        <v>87</v>
      </c>
      <c r="P2910" s="1" t="s">
        <v>3919</v>
      </c>
      <c r="Q2910" s="10">
        <v>11.76</v>
      </c>
      <c r="R2910" s="10">
        <v>2</v>
      </c>
      <c r="S2910" s="10">
        <v>23.52</v>
      </c>
      <c r="T2910" s="1">
        <v>0</v>
      </c>
      <c r="U2910" s="10">
        <v>5.7623999999999995</v>
      </c>
    </row>
    <row r="2911" spans="1:21" ht="16.5" x14ac:dyDescent="0.3">
      <c r="A2911" t="s">
        <v>9758</v>
      </c>
      <c r="B2911" s="2">
        <v>44534</v>
      </c>
      <c r="C2911" s="2">
        <v>44536</v>
      </c>
      <c r="D2911" s="1" t="s">
        <v>183</v>
      </c>
      <c r="E2911" s="1" t="s">
        <v>2386</v>
      </c>
      <c r="F2911" s="1" t="s">
        <v>2387</v>
      </c>
      <c r="G2911" s="1" t="s">
        <v>38</v>
      </c>
      <c r="H2911" s="1" t="s">
        <v>24</v>
      </c>
      <c r="I2911" s="1" t="s">
        <v>39</v>
      </c>
      <c r="J2911" s="1" t="s">
        <v>40</v>
      </c>
      <c r="K2911" s="1">
        <v>90032</v>
      </c>
      <c r="L2911" s="1" t="s">
        <v>41</v>
      </c>
      <c r="M2911" s="1" t="s">
        <v>3918</v>
      </c>
      <c r="N2911" s="1" t="s">
        <v>43</v>
      </c>
      <c r="O2911" s="1" t="s">
        <v>87</v>
      </c>
      <c r="P2911" s="1" t="s">
        <v>3919</v>
      </c>
      <c r="Q2911" s="10">
        <v>11.76</v>
      </c>
      <c r="R2911" s="10">
        <v>2</v>
      </c>
      <c r="S2911" s="10">
        <v>23.52</v>
      </c>
      <c r="T2911" s="1">
        <v>0</v>
      </c>
      <c r="U2911" s="10">
        <v>5.7623999999999995</v>
      </c>
    </row>
    <row r="2912" spans="1:21" ht="16.5" x14ac:dyDescent="0.3">
      <c r="A2912" t="s">
        <v>10450</v>
      </c>
      <c r="B2912" s="2">
        <v>43617</v>
      </c>
      <c r="C2912" s="2">
        <v>43624</v>
      </c>
      <c r="D2912" s="1" t="s">
        <v>47</v>
      </c>
      <c r="E2912" s="1" t="s">
        <v>2804</v>
      </c>
      <c r="F2912" s="1" t="s">
        <v>2805</v>
      </c>
      <c r="G2912" s="1" t="s">
        <v>99</v>
      </c>
      <c r="H2912" s="1" t="s">
        <v>24</v>
      </c>
      <c r="I2912" s="1" t="s">
        <v>39</v>
      </c>
      <c r="J2912" s="1" t="s">
        <v>40</v>
      </c>
      <c r="K2912" s="1">
        <v>90045</v>
      </c>
      <c r="L2912" s="1" t="s">
        <v>41</v>
      </c>
      <c r="M2912" s="1" t="s">
        <v>3918</v>
      </c>
      <c r="N2912" s="1" t="s">
        <v>43</v>
      </c>
      <c r="O2912" s="1" t="s">
        <v>87</v>
      </c>
      <c r="P2912" s="1" t="s">
        <v>3919</v>
      </c>
      <c r="Q2912" s="10">
        <v>11.76</v>
      </c>
      <c r="R2912" s="10">
        <v>2</v>
      </c>
      <c r="S2912" s="10">
        <v>23.52</v>
      </c>
      <c r="T2912" s="1">
        <v>0</v>
      </c>
      <c r="U2912" s="10">
        <v>5.7623999999999995</v>
      </c>
    </row>
    <row r="2913" spans="1:21" ht="16.5" x14ac:dyDescent="0.3">
      <c r="A2913" t="s">
        <v>8306</v>
      </c>
      <c r="B2913" s="2">
        <v>44527</v>
      </c>
      <c r="C2913" s="2">
        <v>44533</v>
      </c>
      <c r="D2913" s="1" t="s">
        <v>47</v>
      </c>
      <c r="E2913" s="1" t="s">
        <v>8307</v>
      </c>
      <c r="F2913" s="1" t="s">
        <v>8308</v>
      </c>
      <c r="G2913" s="1" t="s">
        <v>23</v>
      </c>
      <c r="H2913" s="1" t="s">
        <v>24</v>
      </c>
      <c r="I2913" s="1" t="s">
        <v>39</v>
      </c>
      <c r="J2913" s="1" t="s">
        <v>40</v>
      </c>
      <c r="K2913" s="1">
        <v>90036</v>
      </c>
      <c r="L2913" s="1" t="s">
        <v>41</v>
      </c>
      <c r="M2913" s="1" t="s">
        <v>8309</v>
      </c>
      <c r="N2913" s="1" t="s">
        <v>68</v>
      </c>
      <c r="O2913" s="1" t="s">
        <v>69</v>
      </c>
      <c r="P2913" s="1" t="s">
        <v>8310</v>
      </c>
      <c r="Q2913" s="10">
        <v>57.567999999999998</v>
      </c>
      <c r="R2913" s="10">
        <v>4</v>
      </c>
      <c r="S2913" s="10">
        <v>230.27199999999999</v>
      </c>
      <c r="T2913" s="1">
        <v>0.2</v>
      </c>
      <c r="U2913" s="10">
        <v>5.7568000000000019</v>
      </c>
    </row>
    <row r="2914" spans="1:21" ht="16.5" x14ac:dyDescent="0.3">
      <c r="A2914" t="s">
        <v>9260</v>
      </c>
      <c r="B2914" s="2">
        <v>44075</v>
      </c>
      <c r="C2914" s="2">
        <v>44077</v>
      </c>
      <c r="D2914" s="1" t="s">
        <v>20</v>
      </c>
      <c r="E2914" s="1" t="s">
        <v>6324</v>
      </c>
      <c r="F2914" s="1" t="s">
        <v>6325</v>
      </c>
      <c r="G2914" s="1" t="s">
        <v>99</v>
      </c>
      <c r="H2914" s="1" t="s">
        <v>24</v>
      </c>
      <c r="I2914" s="1" t="s">
        <v>1439</v>
      </c>
      <c r="J2914" s="1" t="s">
        <v>40</v>
      </c>
      <c r="K2914" s="1">
        <v>92646</v>
      </c>
      <c r="L2914" s="1" t="s">
        <v>41</v>
      </c>
      <c r="M2914" s="1" t="s">
        <v>517</v>
      </c>
      <c r="N2914" s="1" t="s">
        <v>43</v>
      </c>
      <c r="O2914" s="1" t="s">
        <v>168</v>
      </c>
      <c r="P2914" s="1" t="s">
        <v>518</v>
      </c>
      <c r="Q2914" s="10">
        <v>12.78</v>
      </c>
      <c r="R2914" s="10">
        <v>1</v>
      </c>
      <c r="S2914" s="10">
        <v>12.78</v>
      </c>
      <c r="T2914" s="1">
        <v>0</v>
      </c>
      <c r="U2914" s="10">
        <v>5.7509999999999994</v>
      </c>
    </row>
    <row r="2915" spans="1:21" ht="16.5" x14ac:dyDescent="0.3">
      <c r="A2915" t="s">
        <v>8207</v>
      </c>
      <c r="B2915" s="2">
        <v>43248</v>
      </c>
      <c r="C2915" s="2">
        <v>43253</v>
      </c>
      <c r="D2915" s="1" t="s">
        <v>47</v>
      </c>
      <c r="E2915" s="1" t="s">
        <v>5176</v>
      </c>
      <c r="F2915" s="1" t="s">
        <v>5177</v>
      </c>
      <c r="G2915" s="1" t="s">
        <v>38</v>
      </c>
      <c r="H2915" s="1" t="s">
        <v>24</v>
      </c>
      <c r="I2915" s="1" t="s">
        <v>92</v>
      </c>
      <c r="J2915" s="1" t="s">
        <v>93</v>
      </c>
      <c r="K2915" s="1">
        <v>98115</v>
      </c>
      <c r="L2915" s="1" t="s">
        <v>41</v>
      </c>
      <c r="M2915" s="1" t="s">
        <v>757</v>
      </c>
      <c r="N2915" s="1" t="s">
        <v>68</v>
      </c>
      <c r="O2915" s="1" t="s">
        <v>69</v>
      </c>
      <c r="P2915" s="1" t="s">
        <v>758</v>
      </c>
      <c r="Q2915" s="10">
        <v>57.408000000000008</v>
      </c>
      <c r="R2915" s="10">
        <v>6</v>
      </c>
      <c r="S2915" s="10">
        <v>344.44800000000004</v>
      </c>
      <c r="T2915" s="1">
        <v>0.2</v>
      </c>
      <c r="U2915" s="10">
        <v>5.7408000000000019</v>
      </c>
    </row>
    <row r="2916" spans="1:21" ht="16.5" x14ac:dyDescent="0.3">
      <c r="A2916" t="s">
        <v>7078</v>
      </c>
      <c r="B2916" s="2">
        <v>44226</v>
      </c>
      <c r="C2916" s="2">
        <v>44233</v>
      </c>
      <c r="D2916" s="1" t="s">
        <v>47</v>
      </c>
      <c r="E2916" s="1" t="s">
        <v>2127</v>
      </c>
      <c r="F2916" s="1" t="s">
        <v>2128</v>
      </c>
      <c r="G2916" s="1" t="s">
        <v>99</v>
      </c>
      <c r="H2916" s="1" t="s">
        <v>24</v>
      </c>
      <c r="I2916" s="1" t="s">
        <v>124</v>
      </c>
      <c r="J2916" s="1" t="s">
        <v>40</v>
      </c>
      <c r="K2916" s="1">
        <v>94110</v>
      </c>
      <c r="L2916" s="1" t="s">
        <v>41</v>
      </c>
      <c r="M2916" s="1" t="s">
        <v>3254</v>
      </c>
      <c r="N2916" s="1" t="s">
        <v>43</v>
      </c>
      <c r="O2916" s="1" t="s">
        <v>65</v>
      </c>
      <c r="P2916" s="1" t="s">
        <v>3255</v>
      </c>
      <c r="Q2916" s="10">
        <v>12.74</v>
      </c>
      <c r="R2916" s="10">
        <v>7</v>
      </c>
      <c r="S2916" s="10">
        <v>89.18</v>
      </c>
      <c r="T2916" s="1">
        <v>0</v>
      </c>
      <c r="U2916" s="10">
        <v>5.7329999999999997</v>
      </c>
    </row>
    <row r="2917" spans="1:21" ht="16.5" x14ac:dyDescent="0.3">
      <c r="A2917" t="s">
        <v>5818</v>
      </c>
      <c r="B2917" s="2">
        <v>44540</v>
      </c>
      <c r="C2917" s="2">
        <v>44542</v>
      </c>
      <c r="D2917" s="1" t="s">
        <v>183</v>
      </c>
      <c r="E2917" s="1" t="s">
        <v>4462</v>
      </c>
      <c r="F2917" s="1" t="s">
        <v>4463</v>
      </c>
      <c r="G2917" s="1" t="s">
        <v>23</v>
      </c>
      <c r="H2917" s="1" t="s">
        <v>24</v>
      </c>
      <c r="I2917" s="1" t="s">
        <v>50</v>
      </c>
      <c r="J2917" s="1" t="s">
        <v>51</v>
      </c>
      <c r="K2917" s="1">
        <v>33311</v>
      </c>
      <c r="L2917" s="1" t="s">
        <v>27</v>
      </c>
      <c r="M2917" s="1" t="s">
        <v>2847</v>
      </c>
      <c r="N2917" s="1" t="s">
        <v>29</v>
      </c>
      <c r="O2917" s="1" t="s">
        <v>62</v>
      </c>
      <c r="P2917" s="1" t="s">
        <v>914</v>
      </c>
      <c r="Q2917" s="10">
        <v>19.103999999999999</v>
      </c>
      <c r="R2917" s="10">
        <v>3</v>
      </c>
      <c r="S2917" s="10">
        <v>57.311999999999998</v>
      </c>
      <c r="T2917" s="1">
        <v>0.2</v>
      </c>
      <c r="U2917" s="10">
        <v>5.7312000000000012</v>
      </c>
    </row>
    <row r="2918" spans="1:21" ht="16.5" x14ac:dyDescent="0.3">
      <c r="A2918" t="s">
        <v>2379</v>
      </c>
      <c r="B2918" s="2">
        <v>44503</v>
      </c>
      <c r="C2918" s="2">
        <v>44507</v>
      </c>
      <c r="D2918" s="1" t="s">
        <v>47</v>
      </c>
      <c r="E2918" s="1" t="s">
        <v>362</v>
      </c>
      <c r="F2918" s="1" t="s">
        <v>363</v>
      </c>
      <c r="G2918" s="1" t="s">
        <v>38</v>
      </c>
      <c r="H2918" s="1" t="s">
        <v>24</v>
      </c>
      <c r="I2918" s="1" t="s">
        <v>1710</v>
      </c>
      <c r="J2918" s="1" t="s">
        <v>1258</v>
      </c>
      <c r="K2918" s="1">
        <v>30318</v>
      </c>
      <c r="L2918" s="1" t="s">
        <v>27</v>
      </c>
      <c r="M2918" s="1" t="s">
        <v>2380</v>
      </c>
      <c r="N2918" s="1" t="s">
        <v>43</v>
      </c>
      <c r="O2918" s="1" t="s">
        <v>44</v>
      </c>
      <c r="P2918" s="1" t="s">
        <v>2381</v>
      </c>
      <c r="Q2918" s="10">
        <v>12.39</v>
      </c>
      <c r="R2918" s="10">
        <v>3</v>
      </c>
      <c r="S2918" s="10">
        <v>37.17</v>
      </c>
      <c r="T2918" s="1">
        <v>0</v>
      </c>
      <c r="U2918" s="10">
        <v>5.6993999999999998</v>
      </c>
    </row>
    <row r="2919" spans="1:21" ht="16.5" x14ac:dyDescent="0.3">
      <c r="A2919" t="s">
        <v>10374</v>
      </c>
      <c r="B2919" s="2">
        <v>43614</v>
      </c>
      <c r="C2919" s="2">
        <v>43619</v>
      </c>
      <c r="D2919" s="1" t="s">
        <v>47</v>
      </c>
      <c r="E2919" s="1" t="s">
        <v>398</v>
      </c>
      <c r="F2919" s="1" t="s">
        <v>399</v>
      </c>
      <c r="G2919" s="1" t="s">
        <v>23</v>
      </c>
      <c r="H2919" s="1" t="s">
        <v>24</v>
      </c>
      <c r="I2919" s="1" t="s">
        <v>4286</v>
      </c>
      <c r="J2919" s="1" t="s">
        <v>249</v>
      </c>
      <c r="K2919" s="1">
        <v>46203</v>
      </c>
      <c r="L2919" s="1" t="s">
        <v>102</v>
      </c>
      <c r="M2919" s="1" t="s">
        <v>2380</v>
      </c>
      <c r="N2919" s="1" t="s">
        <v>43</v>
      </c>
      <c r="O2919" s="1" t="s">
        <v>44</v>
      </c>
      <c r="P2919" s="1" t="s">
        <v>2381</v>
      </c>
      <c r="Q2919" s="10">
        <v>12.39</v>
      </c>
      <c r="R2919" s="10">
        <v>3</v>
      </c>
      <c r="S2919" s="10">
        <v>37.17</v>
      </c>
      <c r="T2919" s="1">
        <v>0</v>
      </c>
      <c r="U2919" s="10">
        <v>5.6993999999999998</v>
      </c>
    </row>
    <row r="2920" spans="1:21" ht="16.5" x14ac:dyDescent="0.3">
      <c r="A2920" t="s">
        <v>6172</v>
      </c>
      <c r="B2920" s="2">
        <v>44037</v>
      </c>
      <c r="C2920" s="2">
        <v>44041</v>
      </c>
      <c r="D2920" s="1" t="s">
        <v>47</v>
      </c>
      <c r="E2920" s="1" t="s">
        <v>1487</v>
      </c>
      <c r="F2920" s="1" t="s">
        <v>1488</v>
      </c>
      <c r="G2920" s="1" t="s">
        <v>38</v>
      </c>
      <c r="H2920" s="1" t="s">
        <v>24</v>
      </c>
      <c r="I2920" s="1" t="s">
        <v>179</v>
      </c>
      <c r="J2920" s="1" t="s">
        <v>101</v>
      </c>
      <c r="K2920" s="1">
        <v>77070</v>
      </c>
      <c r="L2920" s="1" t="s">
        <v>102</v>
      </c>
      <c r="M2920" s="1" t="s">
        <v>1993</v>
      </c>
      <c r="N2920" s="1" t="s">
        <v>43</v>
      </c>
      <c r="O2920" s="1" t="s">
        <v>44</v>
      </c>
      <c r="P2920" s="1" t="s">
        <v>1994</v>
      </c>
      <c r="Q2920" s="10">
        <v>15.712000000000002</v>
      </c>
      <c r="R2920" s="10">
        <v>4</v>
      </c>
      <c r="S2920" s="10">
        <v>62.848000000000006</v>
      </c>
      <c r="T2920" s="1">
        <v>0.2</v>
      </c>
      <c r="U2920" s="10">
        <v>5.6955999999999989</v>
      </c>
    </row>
    <row r="2921" spans="1:21" ht="16.5" x14ac:dyDescent="0.3">
      <c r="A2921" t="s">
        <v>6401</v>
      </c>
      <c r="B2921" s="2">
        <v>44060</v>
      </c>
      <c r="C2921" s="2">
        <v>44064</v>
      </c>
      <c r="D2921" s="1" t="s">
        <v>47</v>
      </c>
      <c r="E2921" s="1" t="s">
        <v>3181</v>
      </c>
      <c r="F2921" s="1" t="s">
        <v>3182</v>
      </c>
      <c r="G2921" s="1" t="s">
        <v>23</v>
      </c>
      <c r="H2921" s="1" t="s">
        <v>24</v>
      </c>
      <c r="I2921" s="1" t="s">
        <v>92</v>
      </c>
      <c r="J2921" s="1" t="s">
        <v>93</v>
      </c>
      <c r="K2921" s="1">
        <v>98105</v>
      </c>
      <c r="L2921" s="1" t="s">
        <v>41</v>
      </c>
      <c r="M2921" s="1" t="s">
        <v>2671</v>
      </c>
      <c r="N2921" s="1" t="s">
        <v>43</v>
      </c>
      <c r="O2921" s="1" t="s">
        <v>72</v>
      </c>
      <c r="P2921" s="1" t="s">
        <v>2672</v>
      </c>
      <c r="Q2921" s="10">
        <v>15.712000000000002</v>
      </c>
      <c r="R2921" s="10">
        <v>4</v>
      </c>
      <c r="S2921" s="10">
        <v>62.848000000000006</v>
      </c>
      <c r="T2921" s="1">
        <v>0.2</v>
      </c>
      <c r="U2921" s="10">
        <v>5.6955999999999989</v>
      </c>
    </row>
    <row r="2922" spans="1:21" ht="16.5" x14ac:dyDescent="0.3">
      <c r="A2922" t="s">
        <v>9440</v>
      </c>
      <c r="B2922" s="2">
        <v>44222</v>
      </c>
      <c r="C2922" s="2">
        <v>44226</v>
      </c>
      <c r="D2922" s="1" t="s">
        <v>47</v>
      </c>
      <c r="E2922" s="1" t="s">
        <v>1437</v>
      </c>
      <c r="F2922" s="1" t="s">
        <v>1438</v>
      </c>
      <c r="G2922" s="1" t="s">
        <v>23</v>
      </c>
      <c r="H2922" s="1" t="s">
        <v>24</v>
      </c>
      <c r="I2922" s="1" t="s">
        <v>124</v>
      </c>
      <c r="J2922" s="1" t="s">
        <v>40</v>
      </c>
      <c r="K2922" s="1">
        <v>94109</v>
      </c>
      <c r="L2922" s="1" t="s">
        <v>41</v>
      </c>
      <c r="M2922" s="1" t="s">
        <v>4225</v>
      </c>
      <c r="N2922" s="1" t="s">
        <v>43</v>
      </c>
      <c r="O2922" s="1" t="s">
        <v>264</v>
      </c>
      <c r="P2922" s="1" t="s">
        <v>4226</v>
      </c>
      <c r="Q2922" s="10">
        <v>11.84</v>
      </c>
      <c r="R2922" s="10">
        <v>8</v>
      </c>
      <c r="S2922" s="10">
        <v>94.72</v>
      </c>
      <c r="T2922" s="1">
        <v>0</v>
      </c>
      <c r="U2922" s="10">
        <v>5.6831999999999994</v>
      </c>
    </row>
    <row r="2923" spans="1:21" ht="16.5" x14ac:dyDescent="0.3">
      <c r="A2923" t="s">
        <v>10464</v>
      </c>
      <c r="B2923" s="2">
        <v>43231</v>
      </c>
      <c r="C2923" s="2">
        <v>43235</v>
      </c>
      <c r="D2923" s="1" t="s">
        <v>47</v>
      </c>
      <c r="E2923" s="1" t="s">
        <v>9849</v>
      </c>
      <c r="F2923" s="1" t="s">
        <v>9850</v>
      </c>
      <c r="G2923" s="1" t="s">
        <v>99</v>
      </c>
      <c r="H2923" s="1" t="s">
        <v>24</v>
      </c>
      <c r="I2923" s="1" t="s">
        <v>294</v>
      </c>
      <c r="J2923" s="1" t="s">
        <v>206</v>
      </c>
      <c r="K2923" s="1">
        <v>60610</v>
      </c>
      <c r="L2923" s="1" t="s">
        <v>102</v>
      </c>
      <c r="M2923" s="1" t="s">
        <v>8125</v>
      </c>
      <c r="N2923" s="1" t="s">
        <v>43</v>
      </c>
      <c r="O2923" s="1" t="s">
        <v>87</v>
      </c>
      <c r="P2923" s="1" t="s">
        <v>8126</v>
      </c>
      <c r="Q2923" s="10">
        <v>17.472000000000001</v>
      </c>
      <c r="R2923" s="10">
        <v>3</v>
      </c>
      <c r="S2923" s="10">
        <v>52.416000000000004</v>
      </c>
      <c r="T2923" s="1">
        <v>0.2</v>
      </c>
      <c r="U2923" s="10">
        <v>5.6783999999999981</v>
      </c>
    </row>
    <row r="2924" spans="1:21" ht="16.5" x14ac:dyDescent="0.3">
      <c r="A2924" t="s">
        <v>5947</v>
      </c>
      <c r="B2924" s="2">
        <v>44492</v>
      </c>
      <c r="C2924" s="2">
        <v>44498</v>
      </c>
      <c r="D2924" s="1" t="s">
        <v>47</v>
      </c>
      <c r="E2924" s="1" t="s">
        <v>362</v>
      </c>
      <c r="F2924" s="1" t="s">
        <v>363</v>
      </c>
      <c r="G2924" s="1" t="s">
        <v>38</v>
      </c>
      <c r="H2924" s="1" t="s">
        <v>24</v>
      </c>
      <c r="I2924" s="1" t="s">
        <v>380</v>
      </c>
      <c r="J2924" s="1" t="s">
        <v>262</v>
      </c>
      <c r="K2924" s="1">
        <v>14609</v>
      </c>
      <c r="L2924" s="1" t="s">
        <v>143</v>
      </c>
      <c r="M2924" s="1" t="s">
        <v>5948</v>
      </c>
      <c r="N2924" s="1" t="s">
        <v>43</v>
      </c>
      <c r="O2924" s="1" t="s">
        <v>87</v>
      </c>
      <c r="P2924" s="1" t="s">
        <v>5949</v>
      </c>
      <c r="Q2924" s="10">
        <v>11.56</v>
      </c>
      <c r="R2924" s="10">
        <v>2</v>
      </c>
      <c r="S2924" s="10">
        <v>23.12</v>
      </c>
      <c r="T2924" s="1">
        <v>0</v>
      </c>
      <c r="U2924" s="10">
        <v>5.6644000000000005</v>
      </c>
    </row>
    <row r="2925" spans="1:21" ht="16.5" x14ac:dyDescent="0.3">
      <c r="A2925" t="s">
        <v>9369</v>
      </c>
      <c r="B2925" s="2">
        <v>44069</v>
      </c>
      <c r="C2925" s="2">
        <v>44076</v>
      </c>
      <c r="D2925" s="1" t="s">
        <v>47</v>
      </c>
      <c r="E2925" s="1" t="s">
        <v>82</v>
      </c>
      <c r="F2925" s="1" t="s">
        <v>83</v>
      </c>
      <c r="G2925" s="1" t="s">
        <v>23</v>
      </c>
      <c r="H2925" s="1" t="s">
        <v>24</v>
      </c>
      <c r="I2925" s="1" t="s">
        <v>871</v>
      </c>
      <c r="J2925" s="1" t="s">
        <v>233</v>
      </c>
      <c r="K2925" s="1">
        <v>48234</v>
      </c>
      <c r="L2925" s="1" t="s">
        <v>102</v>
      </c>
      <c r="M2925" s="1" t="s">
        <v>3158</v>
      </c>
      <c r="N2925" s="1" t="s">
        <v>43</v>
      </c>
      <c r="O2925" s="1" t="s">
        <v>87</v>
      </c>
      <c r="P2925" s="1" t="s">
        <v>3159</v>
      </c>
      <c r="Q2925" s="10">
        <v>11.56</v>
      </c>
      <c r="R2925" s="10">
        <v>2</v>
      </c>
      <c r="S2925" s="10">
        <v>23.12</v>
      </c>
      <c r="T2925" s="1">
        <v>0</v>
      </c>
      <c r="U2925" s="10">
        <v>5.6644000000000005</v>
      </c>
    </row>
    <row r="2926" spans="1:21" ht="16.5" x14ac:dyDescent="0.3">
      <c r="A2926" t="s">
        <v>10317</v>
      </c>
      <c r="B2926" s="2">
        <v>43334</v>
      </c>
      <c r="C2926" s="2">
        <v>43337</v>
      </c>
      <c r="D2926" s="1" t="s">
        <v>183</v>
      </c>
      <c r="E2926" s="1" t="s">
        <v>1906</v>
      </c>
      <c r="F2926" s="1" t="s">
        <v>1907</v>
      </c>
      <c r="G2926" s="1" t="s">
        <v>23</v>
      </c>
      <c r="H2926" s="1" t="s">
        <v>24</v>
      </c>
      <c r="I2926" s="1" t="s">
        <v>9069</v>
      </c>
      <c r="J2926" s="1" t="s">
        <v>588</v>
      </c>
      <c r="K2926" s="1">
        <v>63301</v>
      </c>
      <c r="L2926" s="1" t="s">
        <v>102</v>
      </c>
      <c r="M2926" s="1" t="s">
        <v>9466</v>
      </c>
      <c r="N2926" s="1" t="s">
        <v>43</v>
      </c>
      <c r="O2926" s="1" t="s">
        <v>87</v>
      </c>
      <c r="P2926" s="1" t="s">
        <v>9467</v>
      </c>
      <c r="Q2926" s="10">
        <v>11.56</v>
      </c>
      <c r="R2926" s="10">
        <v>2</v>
      </c>
      <c r="S2926" s="10">
        <v>23.12</v>
      </c>
      <c r="T2926" s="1">
        <v>0</v>
      </c>
      <c r="U2926" s="10">
        <v>5.6644000000000005</v>
      </c>
    </row>
    <row r="2927" spans="1:21" ht="16.5" x14ac:dyDescent="0.3">
      <c r="A2927" t="s">
        <v>10494</v>
      </c>
      <c r="B2927" s="2">
        <v>44512</v>
      </c>
      <c r="C2927" s="2">
        <v>44515</v>
      </c>
      <c r="D2927" s="1" t="s">
        <v>20</v>
      </c>
      <c r="E2927" s="1" t="s">
        <v>1801</v>
      </c>
      <c r="F2927" s="1" t="s">
        <v>1802</v>
      </c>
      <c r="G2927" s="1" t="s">
        <v>23</v>
      </c>
      <c r="H2927" s="1" t="s">
        <v>24</v>
      </c>
      <c r="I2927" s="1" t="s">
        <v>39</v>
      </c>
      <c r="J2927" s="1" t="s">
        <v>40</v>
      </c>
      <c r="K2927" s="1">
        <v>90032</v>
      </c>
      <c r="L2927" s="1" t="s">
        <v>41</v>
      </c>
      <c r="M2927" s="1" t="s">
        <v>9466</v>
      </c>
      <c r="N2927" s="1" t="s">
        <v>43</v>
      </c>
      <c r="O2927" s="1" t="s">
        <v>87</v>
      </c>
      <c r="P2927" s="1" t="s">
        <v>9467</v>
      </c>
      <c r="Q2927" s="10">
        <v>11.56</v>
      </c>
      <c r="R2927" s="10">
        <v>2</v>
      </c>
      <c r="S2927" s="10">
        <v>23.12</v>
      </c>
      <c r="T2927" s="1">
        <v>0</v>
      </c>
      <c r="U2927" s="10">
        <v>5.6644000000000005</v>
      </c>
    </row>
    <row r="2928" spans="1:21" ht="16.5" x14ac:dyDescent="0.3">
      <c r="A2928" t="s">
        <v>3463</v>
      </c>
      <c r="B2928" s="2">
        <v>44351</v>
      </c>
      <c r="C2928" s="2">
        <v>44355</v>
      </c>
      <c r="D2928" s="1" t="s">
        <v>47</v>
      </c>
      <c r="E2928" s="1" t="s">
        <v>3464</v>
      </c>
      <c r="F2928" s="1" t="s">
        <v>3465</v>
      </c>
      <c r="G2928" s="1" t="s">
        <v>23</v>
      </c>
      <c r="H2928" s="1" t="s">
        <v>24</v>
      </c>
      <c r="I2928" s="1" t="s">
        <v>2546</v>
      </c>
      <c r="J2928" s="1" t="s">
        <v>349</v>
      </c>
      <c r="K2928" s="1">
        <v>35630</v>
      </c>
      <c r="L2928" s="1" t="s">
        <v>27</v>
      </c>
      <c r="M2928" s="1" t="s">
        <v>3466</v>
      </c>
      <c r="N2928" s="1" t="s">
        <v>43</v>
      </c>
      <c r="O2928" s="1" t="s">
        <v>87</v>
      </c>
      <c r="P2928" s="1" t="s">
        <v>3467</v>
      </c>
      <c r="Q2928" s="10">
        <v>12.48</v>
      </c>
      <c r="R2928" s="10">
        <v>2</v>
      </c>
      <c r="S2928" s="10">
        <v>24.96</v>
      </c>
      <c r="T2928" s="1">
        <v>0</v>
      </c>
      <c r="U2928" s="10">
        <v>5.6159999999999997</v>
      </c>
    </row>
    <row r="2929" spans="1:21" ht="16.5" x14ac:dyDescent="0.3">
      <c r="A2929" t="s">
        <v>5701</v>
      </c>
      <c r="B2929" s="2">
        <v>44071</v>
      </c>
      <c r="C2929" s="2">
        <v>44076</v>
      </c>
      <c r="D2929" s="1" t="s">
        <v>47</v>
      </c>
      <c r="E2929" s="1" t="s">
        <v>686</v>
      </c>
      <c r="F2929" s="1" t="s">
        <v>687</v>
      </c>
      <c r="G2929" s="1" t="s">
        <v>23</v>
      </c>
      <c r="H2929" s="1" t="s">
        <v>24</v>
      </c>
      <c r="I2929" s="1" t="s">
        <v>5702</v>
      </c>
      <c r="J2929" s="1" t="s">
        <v>448</v>
      </c>
      <c r="K2929" s="1">
        <v>80112</v>
      </c>
      <c r="L2929" s="1" t="s">
        <v>41</v>
      </c>
      <c r="M2929" s="1" t="s">
        <v>5703</v>
      </c>
      <c r="N2929" s="1" t="s">
        <v>43</v>
      </c>
      <c r="O2929" s="1" t="s">
        <v>87</v>
      </c>
      <c r="P2929" s="1" t="s">
        <v>5704</v>
      </c>
      <c r="Q2929" s="10">
        <v>15.48</v>
      </c>
      <c r="R2929" s="10">
        <v>3</v>
      </c>
      <c r="S2929" s="10">
        <v>46.44</v>
      </c>
      <c r="T2929" s="1">
        <v>0.2</v>
      </c>
      <c r="U2929" s="10">
        <v>5.6115000000000004</v>
      </c>
    </row>
    <row r="2930" spans="1:21" ht="16.5" x14ac:dyDescent="0.3">
      <c r="A2930" t="s">
        <v>9621</v>
      </c>
      <c r="B2930" s="2">
        <v>44556</v>
      </c>
      <c r="C2930" s="2">
        <v>44562</v>
      </c>
      <c r="D2930" s="1" t="s">
        <v>47</v>
      </c>
      <c r="E2930" s="1" t="s">
        <v>1779</v>
      </c>
      <c r="F2930" s="1" t="s">
        <v>1780</v>
      </c>
      <c r="G2930" s="1" t="s">
        <v>38</v>
      </c>
      <c r="H2930" s="1" t="s">
        <v>24</v>
      </c>
      <c r="I2930" s="1" t="s">
        <v>6744</v>
      </c>
      <c r="J2930" s="1" t="s">
        <v>101</v>
      </c>
      <c r="K2930" s="1">
        <v>79762</v>
      </c>
      <c r="L2930" s="1" t="s">
        <v>102</v>
      </c>
      <c r="M2930" s="1" t="s">
        <v>5118</v>
      </c>
      <c r="N2930" s="1" t="s">
        <v>43</v>
      </c>
      <c r="O2930" s="1" t="s">
        <v>87</v>
      </c>
      <c r="P2930" s="1" t="s">
        <v>5119</v>
      </c>
      <c r="Q2930" s="10">
        <v>16.032</v>
      </c>
      <c r="R2930" s="10">
        <v>3</v>
      </c>
      <c r="S2930" s="10">
        <v>48.096000000000004</v>
      </c>
      <c r="T2930" s="1">
        <v>0.2</v>
      </c>
      <c r="U2930" s="10">
        <v>5.6111999999999993</v>
      </c>
    </row>
    <row r="2931" spans="1:21" ht="16.5" x14ac:dyDescent="0.3">
      <c r="A2931" t="s">
        <v>8924</v>
      </c>
      <c r="B2931" s="2">
        <v>44441</v>
      </c>
      <c r="C2931" s="2">
        <v>44447</v>
      </c>
      <c r="D2931" s="1" t="s">
        <v>47</v>
      </c>
      <c r="E2931" s="1" t="s">
        <v>2687</v>
      </c>
      <c r="F2931" s="1" t="s">
        <v>2688</v>
      </c>
      <c r="G2931" s="1" t="s">
        <v>38</v>
      </c>
      <c r="H2931" s="1" t="s">
        <v>24</v>
      </c>
      <c r="I2931" s="1" t="s">
        <v>294</v>
      </c>
      <c r="J2931" s="1" t="s">
        <v>206</v>
      </c>
      <c r="K2931" s="1">
        <v>60653</v>
      </c>
      <c r="L2931" s="1" t="s">
        <v>102</v>
      </c>
      <c r="M2931" s="1" t="s">
        <v>2539</v>
      </c>
      <c r="N2931" s="1" t="s">
        <v>43</v>
      </c>
      <c r="O2931" s="1" t="s">
        <v>264</v>
      </c>
      <c r="P2931" s="1" t="s">
        <v>2540</v>
      </c>
      <c r="Q2931" s="10">
        <v>16</v>
      </c>
      <c r="R2931" s="10">
        <v>4</v>
      </c>
      <c r="S2931" s="10">
        <v>64</v>
      </c>
      <c r="T2931" s="1">
        <v>0.2</v>
      </c>
      <c r="U2931" s="10">
        <v>5.6</v>
      </c>
    </row>
    <row r="2932" spans="1:21" ht="16.5" x14ac:dyDescent="0.3">
      <c r="A2932" t="s">
        <v>3942</v>
      </c>
      <c r="B2932" s="2">
        <v>44554</v>
      </c>
      <c r="C2932" s="2">
        <v>44559</v>
      </c>
      <c r="D2932" s="1" t="s">
        <v>47</v>
      </c>
      <c r="E2932" s="1" t="s">
        <v>3943</v>
      </c>
      <c r="F2932" s="1" t="s">
        <v>3944</v>
      </c>
      <c r="G2932" s="1" t="s">
        <v>23</v>
      </c>
      <c r="H2932" s="1" t="s">
        <v>24</v>
      </c>
      <c r="I2932" s="1" t="s">
        <v>261</v>
      </c>
      <c r="J2932" s="1" t="s">
        <v>262</v>
      </c>
      <c r="K2932" s="1">
        <v>10024</v>
      </c>
      <c r="L2932" s="1" t="s">
        <v>143</v>
      </c>
      <c r="M2932" s="1" t="s">
        <v>3778</v>
      </c>
      <c r="N2932" s="1" t="s">
        <v>43</v>
      </c>
      <c r="O2932" s="1" t="s">
        <v>72</v>
      </c>
      <c r="P2932" s="1" t="s">
        <v>3779</v>
      </c>
      <c r="Q2932" s="10">
        <v>17.880000000000003</v>
      </c>
      <c r="R2932" s="10">
        <v>3</v>
      </c>
      <c r="S2932" s="10">
        <v>53.640000000000008</v>
      </c>
      <c r="T2932" s="1">
        <v>0.2</v>
      </c>
      <c r="U2932" s="10">
        <v>5.5875000000000004</v>
      </c>
    </row>
    <row r="2933" spans="1:21" ht="16.5" x14ac:dyDescent="0.3">
      <c r="A2933" t="s">
        <v>10620</v>
      </c>
      <c r="B2933" s="2">
        <v>43193</v>
      </c>
      <c r="C2933" s="2">
        <v>43198</v>
      </c>
      <c r="D2933" s="1" t="s">
        <v>47</v>
      </c>
      <c r="E2933" s="1" t="s">
        <v>6822</v>
      </c>
      <c r="F2933" s="1" t="s">
        <v>6823</v>
      </c>
      <c r="G2933" s="1" t="s">
        <v>38</v>
      </c>
      <c r="H2933" s="1" t="s">
        <v>24</v>
      </c>
      <c r="I2933" s="1" t="s">
        <v>39</v>
      </c>
      <c r="J2933" s="1" t="s">
        <v>40</v>
      </c>
      <c r="K2933" s="1">
        <v>90008</v>
      </c>
      <c r="L2933" s="1" t="s">
        <v>41</v>
      </c>
      <c r="M2933" s="1" t="s">
        <v>1566</v>
      </c>
      <c r="N2933" s="1" t="s">
        <v>43</v>
      </c>
      <c r="O2933" s="1" t="s">
        <v>168</v>
      </c>
      <c r="P2933" s="1" t="s">
        <v>660</v>
      </c>
      <c r="Q2933" s="10">
        <v>11.16</v>
      </c>
      <c r="R2933" s="10">
        <v>2</v>
      </c>
      <c r="S2933" s="10">
        <v>22.32</v>
      </c>
      <c r="T2933" s="1">
        <v>0</v>
      </c>
      <c r="U2933" s="10">
        <v>5.58</v>
      </c>
    </row>
    <row r="2934" spans="1:21" ht="16.5" x14ac:dyDescent="0.3">
      <c r="A2934" t="s">
        <v>3295</v>
      </c>
      <c r="B2934" s="2">
        <v>43211</v>
      </c>
      <c r="C2934" s="2">
        <v>43215</v>
      </c>
      <c r="D2934" s="1" t="s">
        <v>47</v>
      </c>
      <c r="E2934" s="1" t="s">
        <v>1795</v>
      </c>
      <c r="F2934" s="1" t="s">
        <v>1796</v>
      </c>
      <c r="G2934" s="1" t="s">
        <v>23</v>
      </c>
      <c r="H2934" s="1" t="s">
        <v>24</v>
      </c>
      <c r="I2934" s="1" t="s">
        <v>39</v>
      </c>
      <c r="J2934" s="1" t="s">
        <v>40</v>
      </c>
      <c r="K2934" s="1">
        <v>90008</v>
      </c>
      <c r="L2934" s="1" t="s">
        <v>41</v>
      </c>
      <c r="M2934" s="1" t="s">
        <v>3296</v>
      </c>
      <c r="N2934" s="1" t="s">
        <v>43</v>
      </c>
      <c r="O2934" s="1" t="s">
        <v>72</v>
      </c>
      <c r="P2934" s="1" t="s">
        <v>3297</v>
      </c>
      <c r="Q2934" s="10">
        <v>16.520000000000003</v>
      </c>
      <c r="R2934" s="10">
        <v>5</v>
      </c>
      <c r="S2934" s="10">
        <v>82.600000000000023</v>
      </c>
      <c r="T2934" s="1">
        <v>0.2</v>
      </c>
      <c r="U2934" s="10">
        <v>5.5754999999999999</v>
      </c>
    </row>
    <row r="2935" spans="1:21" ht="16.5" x14ac:dyDescent="0.3">
      <c r="A2935" t="s">
        <v>6493</v>
      </c>
      <c r="B2935" s="2">
        <v>43881</v>
      </c>
      <c r="C2935" s="2">
        <v>43888</v>
      </c>
      <c r="D2935" s="1" t="s">
        <v>47</v>
      </c>
      <c r="E2935" s="1" t="s">
        <v>979</v>
      </c>
      <c r="F2935" s="1" t="s">
        <v>980</v>
      </c>
      <c r="G2935" s="1" t="s">
        <v>23</v>
      </c>
      <c r="H2935" s="1" t="s">
        <v>24</v>
      </c>
      <c r="I2935" s="1" t="s">
        <v>5543</v>
      </c>
      <c r="J2935" s="1" t="s">
        <v>326</v>
      </c>
      <c r="K2935" s="1">
        <v>37211</v>
      </c>
      <c r="L2935" s="1" t="s">
        <v>27</v>
      </c>
      <c r="M2935" s="1" t="s">
        <v>6494</v>
      </c>
      <c r="N2935" s="1" t="s">
        <v>43</v>
      </c>
      <c r="O2935" s="1" t="s">
        <v>87</v>
      </c>
      <c r="P2935" s="1" t="s">
        <v>6495</v>
      </c>
      <c r="Q2935" s="10">
        <v>16.496000000000002</v>
      </c>
      <c r="R2935" s="10">
        <v>2</v>
      </c>
      <c r="S2935" s="10">
        <v>32.992000000000004</v>
      </c>
      <c r="T2935" s="1">
        <v>0.2</v>
      </c>
      <c r="U2935" s="10">
        <v>5.5673999999999992</v>
      </c>
    </row>
    <row r="2936" spans="1:21" ht="16.5" x14ac:dyDescent="0.3">
      <c r="A2936" t="s">
        <v>8568</v>
      </c>
      <c r="B2936" s="2">
        <v>43690</v>
      </c>
      <c r="C2936" s="2">
        <v>43694</v>
      </c>
      <c r="D2936" s="1" t="s">
        <v>20</v>
      </c>
      <c r="E2936" s="1" t="s">
        <v>2196</v>
      </c>
      <c r="F2936" s="1" t="s">
        <v>2197</v>
      </c>
      <c r="G2936" s="1" t="s">
        <v>23</v>
      </c>
      <c r="H2936" s="1" t="s">
        <v>24</v>
      </c>
      <c r="I2936" s="1" t="s">
        <v>1448</v>
      </c>
      <c r="J2936" s="1" t="s">
        <v>249</v>
      </c>
      <c r="K2936" s="1">
        <v>47374</v>
      </c>
      <c r="L2936" s="1" t="s">
        <v>102</v>
      </c>
      <c r="M2936" s="1" t="s">
        <v>3068</v>
      </c>
      <c r="N2936" s="1" t="s">
        <v>43</v>
      </c>
      <c r="O2936" s="1" t="s">
        <v>72</v>
      </c>
      <c r="P2936" s="1" t="s">
        <v>3069</v>
      </c>
      <c r="Q2936" s="10">
        <v>11.36</v>
      </c>
      <c r="R2936" s="10">
        <v>4</v>
      </c>
      <c r="S2936" s="10">
        <v>45.44</v>
      </c>
      <c r="T2936" s="1">
        <v>0</v>
      </c>
      <c r="U2936" s="10">
        <v>5.5663999999999998</v>
      </c>
    </row>
    <row r="2937" spans="1:21" ht="16.5" x14ac:dyDescent="0.3">
      <c r="A2937" t="s">
        <v>10431</v>
      </c>
      <c r="B2937" s="2">
        <v>44495</v>
      </c>
      <c r="C2937" s="2">
        <v>44500</v>
      </c>
      <c r="D2937" s="1" t="s">
        <v>47</v>
      </c>
      <c r="E2937" s="1" t="s">
        <v>6133</v>
      </c>
      <c r="F2937" s="1" t="s">
        <v>6134</v>
      </c>
      <c r="G2937" s="1" t="s">
        <v>99</v>
      </c>
      <c r="H2937" s="1" t="s">
        <v>24</v>
      </c>
      <c r="I2937" s="1" t="s">
        <v>806</v>
      </c>
      <c r="J2937" s="1" t="s">
        <v>101</v>
      </c>
      <c r="K2937" s="1">
        <v>75217</v>
      </c>
      <c r="L2937" s="1" t="s">
        <v>102</v>
      </c>
      <c r="M2937" s="1" t="s">
        <v>4537</v>
      </c>
      <c r="N2937" s="1" t="s">
        <v>43</v>
      </c>
      <c r="O2937" s="1" t="s">
        <v>56</v>
      </c>
      <c r="P2937" s="1" t="s">
        <v>4538</v>
      </c>
      <c r="Q2937" s="10">
        <v>55.616</v>
      </c>
      <c r="R2937" s="10">
        <v>2</v>
      </c>
      <c r="S2937" s="10">
        <v>111.232</v>
      </c>
      <c r="T2937" s="1">
        <v>0.2</v>
      </c>
      <c r="U2937" s="10">
        <v>5.5616000000000021</v>
      </c>
    </row>
    <row r="2938" spans="1:21" ht="16.5" x14ac:dyDescent="0.3">
      <c r="A2938" t="s">
        <v>5734</v>
      </c>
      <c r="B2938" s="2">
        <v>43800</v>
      </c>
      <c r="C2938" s="2">
        <v>43805</v>
      </c>
      <c r="D2938" s="1" t="s">
        <v>47</v>
      </c>
      <c r="E2938" s="1" t="s">
        <v>3759</v>
      </c>
      <c r="F2938" s="1" t="s">
        <v>3760</v>
      </c>
      <c r="G2938" s="1" t="s">
        <v>99</v>
      </c>
      <c r="H2938" s="1" t="s">
        <v>24</v>
      </c>
      <c r="I2938" s="1" t="s">
        <v>92</v>
      </c>
      <c r="J2938" s="1" t="s">
        <v>93</v>
      </c>
      <c r="K2938" s="1">
        <v>98105</v>
      </c>
      <c r="L2938" s="1" t="s">
        <v>41</v>
      </c>
      <c r="M2938" s="1" t="s">
        <v>4135</v>
      </c>
      <c r="N2938" s="1" t="s">
        <v>43</v>
      </c>
      <c r="O2938" s="1" t="s">
        <v>65</v>
      </c>
      <c r="P2938" s="1" t="s">
        <v>4136</v>
      </c>
      <c r="Q2938" s="10">
        <v>13.899999999999999</v>
      </c>
      <c r="R2938" s="10">
        <v>5</v>
      </c>
      <c r="S2938" s="10">
        <v>69.5</v>
      </c>
      <c r="T2938" s="1">
        <v>0</v>
      </c>
      <c r="U2938" s="10">
        <v>5.56</v>
      </c>
    </row>
    <row r="2939" spans="1:21" ht="16.5" x14ac:dyDescent="0.3">
      <c r="A2939" t="s">
        <v>3591</v>
      </c>
      <c r="B2939" s="2">
        <v>43920</v>
      </c>
      <c r="C2939" s="2">
        <v>43922</v>
      </c>
      <c r="D2939" s="1" t="s">
        <v>183</v>
      </c>
      <c r="E2939" s="1" t="s">
        <v>3592</v>
      </c>
      <c r="F2939" s="1" t="s">
        <v>3593</v>
      </c>
      <c r="G2939" s="1" t="s">
        <v>38</v>
      </c>
      <c r="H2939" s="1" t="s">
        <v>24</v>
      </c>
      <c r="I2939" s="1" t="s">
        <v>2760</v>
      </c>
      <c r="J2939" s="1" t="s">
        <v>738</v>
      </c>
      <c r="K2939" s="1">
        <v>6360</v>
      </c>
      <c r="L2939" s="1" t="s">
        <v>143</v>
      </c>
      <c r="M2939" s="1" t="s">
        <v>2899</v>
      </c>
      <c r="N2939" s="1" t="s">
        <v>43</v>
      </c>
      <c r="O2939" s="1" t="s">
        <v>87</v>
      </c>
      <c r="P2939" s="1" t="s">
        <v>2900</v>
      </c>
      <c r="Q2939" s="10">
        <v>11.34</v>
      </c>
      <c r="R2939" s="10">
        <v>1</v>
      </c>
      <c r="S2939" s="10">
        <v>11.34</v>
      </c>
      <c r="T2939" s="1">
        <v>0</v>
      </c>
      <c r="U2939" s="10">
        <v>5.5565999999999995</v>
      </c>
    </row>
    <row r="2940" spans="1:21" ht="16.5" x14ac:dyDescent="0.3">
      <c r="A2940" t="s">
        <v>6628</v>
      </c>
      <c r="B2940" s="2">
        <v>43802</v>
      </c>
      <c r="C2940" s="2">
        <v>43807</v>
      </c>
      <c r="D2940" s="1" t="s">
        <v>47</v>
      </c>
      <c r="E2940" s="1" t="s">
        <v>3603</v>
      </c>
      <c r="F2940" s="1" t="s">
        <v>3604</v>
      </c>
      <c r="G2940" s="1" t="s">
        <v>99</v>
      </c>
      <c r="H2940" s="1" t="s">
        <v>24</v>
      </c>
      <c r="I2940" s="1" t="s">
        <v>141</v>
      </c>
      <c r="J2940" s="1" t="s">
        <v>142</v>
      </c>
      <c r="K2940" s="1">
        <v>19134</v>
      </c>
      <c r="L2940" s="1" t="s">
        <v>143</v>
      </c>
      <c r="M2940" s="1" t="s">
        <v>6467</v>
      </c>
      <c r="N2940" s="1" t="s">
        <v>43</v>
      </c>
      <c r="O2940" s="1" t="s">
        <v>87</v>
      </c>
      <c r="P2940" s="1" t="s">
        <v>6468</v>
      </c>
      <c r="Q2940" s="10">
        <v>16.448</v>
      </c>
      <c r="R2940" s="10">
        <v>2</v>
      </c>
      <c r="S2940" s="10">
        <v>32.896000000000001</v>
      </c>
      <c r="T2940" s="1">
        <v>0.2</v>
      </c>
      <c r="U2940" s="10">
        <v>5.5511999999999979</v>
      </c>
    </row>
    <row r="2941" spans="1:21" ht="16.5" x14ac:dyDescent="0.3">
      <c r="A2941" t="s">
        <v>9521</v>
      </c>
      <c r="B2941" s="2">
        <v>43103</v>
      </c>
      <c r="C2941" s="2">
        <v>43107</v>
      </c>
      <c r="D2941" s="1" t="s">
        <v>47</v>
      </c>
      <c r="E2941" s="1" t="s">
        <v>246</v>
      </c>
      <c r="F2941" s="1" t="s">
        <v>247</v>
      </c>
      <c r="G2941" s="1" t="s">
        <v>23</v>
      </c>
      <c r="H2941" s="1" t="s">
        <v>24</v>
      </c>
      <c r="I2941" s="1" t="s">
        <v>179</v>
      </c>
      <c r="J2941" s="1" t="s">
        <v>101</v>
      </c>
      <c r="K2941" s="1">
        <v>77095</v>
      </c>
      <c r="L2941" s="1" t="s">
        <v>102</v>
      </c>
      <c r="M2941" s="1" t="s">
        <v>6467</v>
      </c>
      <c r="N2941" s="1" t="s">
        <v>43</v>
      </c>
      <c r="O2941" s="1" t="s">
        <v>87</v>
      </c>
      <c r="P2941" s="1" t="s">
        <v>6468</v>
      </c>
      <c r="Q2941" s="10">
        <v>16.448</v>
      </c>
      <c r="R2941" s="10">
        <v>2</v>
      </c>
      <c r="S2941" s="10">
        <v>32.896000000000001</v>
      </c>
      <c r="T2941" s="1">
        <v>0.2</v>
      </c>
      <c r="U2941" s="10">
        <v>5.5511999999999979</v>
      </c>
    </row>
    <row r="2942" spans="1:21" ht="16.5" x14ac:dyDescent="0.3">
      <c r="A2942" t="s">
        <v>8205</v>
      </c>
      <c r="B2942" s="2">
        <v>44496</v>
      </c>
      <c r="C2942" s="2">
        <v>44503</v>
      </c>
      <c r="D2942" s="1" t="s">
        <v>47</v>
      </c>
      <c r="E2942" s="1" t="s">
        <v>576</v>
      </c>
      <c r="F2942" s="1" t="s">
        <v>577</v>
      </c>
      <c r="G2942" s="1" t="s">
        <v>38</v>
      </c>
      <c r="H2942" s="1" t="s">
        <v>24</v>
      </c>
      <c r="I2942" s="1" t="s">
        <v>806</v>
      </c>
      <c r="J2942" s="1" t="s">
        <v>101</v>
      </c>
      <c r="K2942" s="1">
        <v>75081</v>
      </c>
      <c r="L2942" s="1" t="s">
        <v>102</v>
      </c>
      <c r="M2942" s="1" t="s">
        <v>7246</v>
      </c>
      <c r="N2942" s="1" t="s">
        <v>43</v>
      </c>
      <c r="O2942" s="1" t="s">
        <v>168</v>
      </c>
      <c r="P2942" s="1" t="s">
        <v>7247</v>
      </c>
      <c r="Q2942" s="10">
        <v>15.840000000000002</v>
      </c>
      <c r="R2942" s="10">
        <v>2</v>
      </c>
      <c r="S2942" s="10">
        <v>31.680000000000003</v>
      </c>
      <c r="T2942" s="1">
        <v>0.2</v>
      </c>
      <c r="U2942" s="10">
        <v>5.5439999999999987</v>
      </c>
    </row>
    <row r="2943" spans="1:21" ht="16.5" x14ac:dyDescent="0.3">
      <c r="A2943" t="s">
        <v>10534</v>
      </c>
      <c r="B2943" s="2">
        <v>44408</v>
      </c>
      <c r="C2943" s="2">
        <v>44412</v>
      </c>
      <c r="D2943" s="1" t="s">
        <v>47</v>
      </c>
      <c r="E2943" s="1" t="s">
        <v>6324</v>
      </c>
      <c r="F2943" s="1" t="s">
        <v>6325</v>
      </c>
      <c r="G2943" s="1" t="s">
        <v>99</v>
      </c>
      <c r="H2943" s="1" t="s">
        <v>24</v>
      </c>
      <c r="I2943" s="1" t="s">
        <v>512</v>
      </c>
      <c r="J2943" s="1" t="s">
        <v>240</v>
      </c>
      <c r="K2943" s="1">
        <v>19805</v>
      </c>
      <c r="L2943" s="1" t="s">
        <v>143</v>
      </c>
      <c r="M2943" s="1" t="s">
        <v>433</v>
      </c>
      <c r="N2943" s="1" t="s">
        <v>43</v>
      </c>
      <c r="O2943" s="1" t="s">
        <v>87</v>
      </c>
      <c r="P2943" s="1" t="s">
        <v>434</v>
      </c>
      <c r="Q2943" s="10">
        <v>11.54</v>
      </c>
      <c r="R2943" s="10">
        <v>1</v>
      </c>
      <c r="S2943" s="10">
        <v>11.54</v>
      </c>
      <c r="T2943" s="1">
        <v>0</v>
      </c>
      <c r="U2943" s="10">
        <v>5.5391999999999992</v>
      </c>
    </row>
    <row r="2944" spans="1:21" ht="16.5" x14ac:dyDescent="0.3">
      <c r="A2944" t="s">
        <v>10268</v>
      </c>
      <c r="B2944" s="2">
        <v>43139</v>
      </c>
      <c r="C2944" s="2">
        <v>43140</v>
      </c>
      <c r="D2944" s="1" t="s">
        <v>183</v>
      </c>
      <c r="E2944" s="1" t="s">
        <v>1150</v>
      </c>
      <c r="F2944" s="1" t="s">
        <v>1151</v>
      </c>
      <c r="G2944" s="1" t="s">
        <v>99</v>
      </c>
      <c r="H2944" s="1" t="s">
        <v>24</v>
      </c>
      <c r="I2944" s="1" t="s">
        <v>3959</v>
      </c>
      <c r="J2944" s="1" t="s">
        <v>1379</v>
      </c>
      <c r="K2944" s="1">
        <v>89031</v>
      </c>
      <c r="L2944" s="1" t="s">
        <v>41</v>
      </c>
      <c r="M2944" s="1" t="s">
        <v>7417</v>
      </c>
      <c r="N2944" s="1" t="s">
        <v>29</v>
      </c>
      <c r="O2944" s="1" t="s">
        <v>62</v>
      </c>
      <c r="P2944" s="1" t="s">
        <v>7418</v>
      </c>
      <c r="Q2944" s="10">
        <v>14.56</v>
      </c>
      <c r="R2944" s="10">
        <v>2</v>
      </c>
      <c r="S2944" s="10">
        <v>29.12</v>
      </c>
      <c r="T2944" s="1">
        <v>0</v>
      </c>
      <c r="U2944" s="10">
        <v>5.5327999999999999</v>
      </c>
    </row>
    <row r="2945" spans="1:21" ht="16.5" x14ac:dyDescent="0.3">
      <c r="A2945" t="s">
        <v>9390</v>
      </c>
      <c r="B2945" s="2">
        <v>43966</v>
      </c>
      <c r="C2945" s="2">
        <v>43970</v>
      </c>
      <c r="D2945" s="1" t="s">
        <v>20</v>
      </c>
      <c r="E2945" s="1" t="s">
        <v>3606</v>
      </c>
      <c r="F2945" s="1" t="s">
        <v>3607</v>
      </c>
      <c r="G2945" s="1" t="s">
        <v>23</v>
      </c>
      <c r="H2945" s="1" t="s">
        <v>24</v>
      </c>
      <c r="I2945" s="1" t="s">
        <v>309</v>
      </c>
      <c r="J2945" s="1" t="s">
        <v>489</v>
      </c>
      <c r="K2945" s="1">
        <v>45503</v>
      </c>
      <c r="L2945" s="1" t="s">
        <v>143</v>
      </c>
      <c r="M2945" s="1" t="s">
        <v>5639</v>
      </c>
      <c r="N2945" s="1" t="s">
        <v>43</v>
      </c>
      <c r="O2945" s="1" t="s">
        <v>87</v>
      </c>
      <c r="P2945" s="1" t="s">
        <v>5640</v>
      </c>
      <c r="Q2945" s="10">
        <v>15.231999999999999</v>
      </c>
      <c r="R2945" s="10">
        <v>4</v>
      </c>
      <c r="S2945" s="10">
        <v>60.927999999999997</v>
      </c>
      <c r="T2945" s="1">
        <v>0.2</v>
      </c>
      <c r="U2945" s="10">
        <v>5.5215999999999994</v>
      </c>
    </row>
    <row r="2946" spans="1:21" ht="16.5" x14ac:dyDescent="0.3">
      <c r="A2946" t="s">
        <v>3537</v>
      </c>
      <c r="B2946" s="2">
        <v>44380</v>
      </c>
      <c r="C2946" s="2">
        <v>44384</v>
      </c>
      <c r="D2946" s="1" t="s">
        <v>47</v>
      </c>
      <c r="E2946" s="1" t="s">
        <v>3538</v>
      </c>
      <c r="F2946" s="1" t="s">
        <v>3539</v>
      </c>
      <c r="G2946" s="1" t="s">
        <v>23</v>
      </c>
      <c r="H2946" s="1" t="s">
        <v>24</v>
      </c>
      <c r="I2946" s="1" t="s">
        <v>488</v>
      </c>
      <c r="J2946" s="1" t="s">
        <v>1258</v>
      </c>
      <c r="K2946" s="1">
        <v>31907</v>
      </c>
      <c r="L2946" s="1" t="s">
        <v>27</v>
      </c>
      <c r="M2946" s="1" t="s">
        <v>3540</v>
      </c>
      <c r="N2946" s="1" t="s">
        <v>29</v>
      </c>
      <c r="O2946" s="1" t="s">
        <v>62</v>
      </c>
      <c r="P2946" s="1" t="s">
        <v>3541</v>
      </c>
      <c r="Q2946" s="10">
        <v>23.99</v>
      </c>
      <c r="R2946" s="10">
        <v>1</v>
      </c>
      <c r="S2946" s="10">
        <v>23.99</v>
      </c>
      <c r="T2946" s="1">
        <v>0</v>
      </c>
      <c r="U2946" s="10">
        <v>5.5176999999999978</v>
      </c>
    </row>
    <row r="2947" spans="1:21" ht="16.5" x14ac:dyDescent="0.3">
      <c r="A2947" t="s">
        <v>10250</v>
      </c>
      <c r="B2947" s="2">
        <v>44400</v>
      </c>
      <c r="C2947" s="2">
        <v>44403</v>
      </c>
      <c r="D2947" s="1" t="s">
        <v>183</v>
      </c>
      <c r="E2947" s="1" t="s">
        <v>159</v>
      </c>
      <c r="F2947" s="1" t="s">
        <v>160</v>
      </c>
      <c r="G2947" s="1" t="s">
        <v>23</v>
      </c>
      <c r="H2947" s="1" t="s">
        <v>24</v>
      </c>
      <c r="I2947" s="1" t="s">
        <v>39</v>
      </c>
      <c r="J2947" s="1" t="s">
        <v>40</v>
      </c>
      <c r="K2947" s="1">
        <v>90045</v>
      </c>
      <c r="L2947" s="1" t="s">
        <v>41</v>
      </c>
      <c r="M2947" s="1" t="s">
        <v>3278</v>
      </c>
      <c r="N2947" s="1" t="s">
        <v>43</v>
      </c>
      <c r="O2947" s="1" t="s">
        <v>72</v>
      </c>
      <c r="P2947" s="1" t="s">
        <v>3279</v>
      </c>
      <c r="Q2947" s="10">
        <v>15.192</v>
      </c>
      <c r="R2947" s="10">
        <v>3</v>
      </c>
      <c r="S2947" s="10">
        <v>45.576000000000001</v>
      </c>
      <c r="T2947" s="1">
        <v>0.2</v>
      </c>
      <c r="U2947" s="10">
        <v>5.5070999999999994</v>
      </c>
    </row>
    <row r="2948" spans="1:21" ht="16.5" x14ac:dyDescent="0.3">
      <c r="A2948" t="s">
        <v>3402</v>
      </c>
      <c r="B2948" s="2">
        <v>44072</v>
      </c>
      <c r="C2948" s="2">
        <v>44078</v>
      </c>
      <c r="D2948" s="1" t="s">
        <v>47</v>
      </c>
      <c r="E2948" s="1" t="s">
        <v>2035</v>
      </c>
      <c r="F2948" s="1" t="s">
        <v>2036</v>
      </c>
      <c r="G2948" s="1" t="s">
        <v>99</v>
      </c>
      <c r="H2948" s="1" t="s">
        <v>24</v>
      </c>
      <c r="I2948" s="1" t="s">
        <v>261</v>
      </c>
      <c r="J2948" s="1" t="s">
        <v>262</v>
      </c>
      <c r="K2948" s="1">
        <v>10024</v>
      </c>
      <c r="L2948" s="1" t="s">
        <v>143</v>
      </c>
      <c r="M2948" s="1" t="s">
        <v>3403</v>
      </c>
      <c r="N2948" s="1" t="s">
        <v>68</v>
      </c>
      <c r="O2948" s="1" t="s">
        <v>69</v>
      </c>
      <c r="P2948" s="1" t="s">
        <v>3404</v>
      </c>
      <c r="Q2948" s="10">
        <v>22</v>
      </c>
      <c r="R2948" s="10">
        <v>4</v>
      </c>
      <c r="S2948" s="10">
        <v>88</v>
      </c>
      <c r="T2948" s="1">
        <v>0</v>
      </c>
      <c r="U2948" s="10">
        <v>5.5</v>
      </c>
    </row>
    <row r="2949" spans="1:21" ht="16.5" x14ac:dyDescent="0.3">
      <c r="A2949" t="s">
        <v>6595</v>
      </c>
      <c r="B2949" s="2">
        <v>44415</v>
      </c>
      <c r="C2949" s="2">
        <v>44420</v>
      </c>
      <c r="D2949" s="1" t="s">
        <v>47</v>
      </c>
      <c r="E2949" s="1" t="s">
        <v>4366</v>
      </c>
      <c r="F2949" s="1" t="s">
        <v>4367</v>
      </c>
      <c r="G2949" s="1" t="s">
        <v>23</v>
      </c>
      <c r="H2949" s="1" t="s">
        <v>24</v>
      </c>
      <c r="I2949" s="1" t="s">
        <v>1159</v>
      </c>
      <c r="J2949" s="1" t="s">
        <v>262</v>
      </c>
      <c r="K2949" s="1">
        <v>11561</v>
      </c>
      <c r="L2949" s="1" t="s">
        <v>143</v>
      </c>
      <c r="M2949" s="1" t="s">
        <v>988</v>
      </c>
      <c r="N2949" s="1" t="s">
        <v>43</v>
      </c>
      <c r="O2949" s="1" t="s">
        <v>65</v>
      </c>
      <c r="P2949" s="1" t="s">
        <v>989</v>
      </c>
      <c r="Q2949" s="10">
        <v>11.68</v>
      </c>
      <c r="R2949" s="10">
        <v>2</v>
      </c>
      <c r="S2949" s="10">
        <v>23.36</v>
      </c>
      <c r="T2949" s="1">
        <v>0</v>
      </c>
      <c r="U2949" s="10">
        <v>5.4895999999999994</v>
      </c>
    </row>
    <row r="2950" spans="1:21" ht="16.5" x14ac:dyDescent="0.3">
      <c r="A2950" t="s">
        <v>6748</v>
      </c>
      <c r="B2950" s="2">
        <v>43726</v>
      </c>
      <c r="C2950" s="2">
        <v>43731</v>
      </c>
      <c r="D2950" s="1" t="s">
        <v>47</v>
      </c>
      <c r="E2950" s="1" t="s">
        <v>2722</v>
      </c>
      <c r="F2950" s="1" t="s">
        <v>2723</v>
      </c>
      <c r="G2950" s="1" t="s">
        <v>38</v>
      </c>
      <c r="H2950" s="1" t="s">
        <v>24</v>
      </c>
      <c r="I2950" s="1" t="s">
        <v>39</v>
      </c>
      <c r="J2950" s="1" t="s">
        <v>40</v>
      </c>
      <c r="K2950" s="1">
        <v>90049</v>
      </c>
      <c r="L2950" s="1" t="s">
        <v>41</v>
      </c>
      <c r="M2950" s="1" t="s">
        <v>988</v>
      </c>
      <c r="N2950" s="1" t="s">
        <v>43</v>
      </c>
      <c r="O2950" s="1" t="s">
        <v>65</v>
      </c>
      <c r="P2950" s="1" t="s">
        <v>989</v>
      </c>
      <c r="Q2950" s="10">
        <v>11.68</v>
      </c>
      <c r="R2950" s="10">
        <v>2</v>
      </c>
      <c r="S2950" s="10">
        <v>23.36</v>
      </c>
      <c r="T2950" s="1">
        <v>0</v>
      </c>
      <c r="U2950" s="10">
        <v>5.4895999999999994</v>
      </c>
    </row>
    <row r="2951" spans="1:21" ht="16.5" x14ac:dyDescent="0.3">
      <c r="A2951" t="s">
        <v>7275</v>
      </c>
      <c r="B2951" s="2">
        <v>44400</v>
      </c>
      <c r="C2951" s="2">
        <v>44402</v>
      </c>
      <c r="D2951" s="1" t="s">
        <v>20</v>
      </c>
      <c r="E2951" s="1" t="s">
        <v>237</v>
      </c>
      <c r="F2951" s="1" t="s">
        <v>238</v>
      </c>
      <c r="G2951" s="1" t="s">
        <v>23</v>
      </c>
      <c r="H2951" s="1" t="s">
        <v>24</v>
      </c>
      <c r="I2951" s="1" t="s">
        <v>7276</v>
      </c>
      <c r="J2951" s="1" t="s">
        <v>249</v>
      </c>
      <c r="K2951" s="1">
        <v>46514</v>
      </c>
      <c r="L2951" s="1" t="s">
        <v>102</v>
      </c>
      <c r="M2951" s="1" t="s">
        <v>988</v>
      </c>
      <c r="N2951" s="1" t="s">
        <v>43</v>
      </c>
      <c r="O2951" s="1" t="s">
        <v>65</v>
      </c>
      <c r="P2951" s="1" t="s">
        <v>989</v>
      </c>
      <c r="Q2951" s="10">
        <v>11.68</v>
      </c>
      <c r="R2951" s="10">
        <v>2</v>
      </c>
      <c r="S2951" s="10">
        <v>23.36</v>
      </c>
      <c r="T2951" s="1">
        <v>0</v>
      </c>
      <c r="U2951" s="10">
        <v>5.4895999999999994</v>
      </c>
    </row>
    <row r="2952" spans="1:21" ht="16.5" x14ac:dyDescent="0.3">
      <c r="A2952" t="s">
        <v>2923</v>
      </c>
      <c r="B2952" s="2">
        <v>44083</v>
      </c>
      <c r="C2952" s="2">
        <v>44085</v>
      </c>
      <c r="D2952" s="1" t="s">
        <v>183</v>
      </c>
      <c r="E2952" s="1" t="s">
        <v>533</v>
      </c>
      <c r="F2952" s="1" t="s">
        <v>534</v>
      </c>
      <c r="G2952" s="1" t="s">
        <v>23</v>
      </c>
      <c r="H2952" s="1" t="s">
        <v>24</v>
      </c>
      <c r="I2952" s="1" t="s">
        <v>261</v>
      </c>
      <c r="J2952" s="1" t="s">
        <v>262</v>
      </c>
      <c r="K2952" s="1">
        <v>10024</v>
      </c>
      <c r="L2952" s="1" t="s">
        <v>143</v>
      </c>
      <c r="M2952" s="1" t="s">
        <v>2408</v>
      </c>
      <c r="N2952" s="1" t="s">
        <v>43</v>
      </c>
      <c r="O2952" s="1" t="s">
        <v>72</v>
      </c>
      <c r="P2952" s="1" t="s">
        <v>2409</v>
      </c>
      <c r="Q2952" s="10">
        <v>14.624000000000002</v>
      </c>
      <c r="R2952" s="10">
        <v>2</v>
      </c>
      <c r="S2952" s="10">
        <v>29.248000000000005</v>
      </c>
      <c r="T2952" s="1">
        <v>0.2</v>
      </c>
      <c r="U2952" s="10">
        <v>5.484</v>
      </c>
    </row>
    <row r="2953" spans="1:21" ht="16.5" x14ac:dyDescent="0.3">
      <c r="A2953" t="s">
        <v>7701</v>
      </c>
      <c r="B2953" s="2">
        <v>43166</v>
      </c>
      <c r="C2953" s="2">
        <v>43167</v>
      </c>
      <c r="D2953" s="1" t="s">
        <v>183</v>
      </c>
      <c r="E2953" s="1" t="s">
        <v>7702</v>
      </c>
      <c r="F2953" s="1" t="s">
        <v>7703</v>
      </c>
      <c r="G2953" s="1" t="s">
        <v>23</v>
      </c>
      <c r="H2953" s="1" t="s">
        <v>24</v>
      </c>
      <c r="I2953" s="1" t="s">
        <v>92</v>
      </c>
      <c r="J2953" s="1" t="s">
        <v>93</v>
      </c>
      <c r="K2953" s="1">
        <v>98103</v>
      </c>
      <c r="L2953" s="1" t="s">
        <v>41</v>
      </c>
      <c r="M2953" s="1" t="s">
        <v>883</v>
      </c>
      <c r="N2953" s="1" t="s">
        <v>29</v>
      </c>
      <c r="O2953" s="1" t="s">
        <v>33</v>
      </c>
      <c r="P2953" s="1" t="s">
        <v>884</v>
      </c>
      <c r="Q2953" s="10">
        <v>48.712000000000003</v>
      </c>
      <c r="R2953" s="10">
        <v>1</v>
      </c>
      <c r="S2953" s="10">
        <v>48.712000000000003</v>
      </c>
      <c r="T2953" s="1">
        <v>0.2</v>
      </c>
      <c r="U2953" s="10">
        <v>5.4800999999999966</v>
      </c>
    </row>
    <row r="2954" spans="1:21" ht="16.5" x14ac:dyDescent="0.3">
      <c r="A2954" t="s">
        <v>9341</v>
      </c>
      <c r="B2954" s="2">
        <v>43546</v>
      </c>
      <c r="C2954" s="2">
        <v>43551</v>
      </c>
      <c r="D2954" s="1" t="s">
        <v>47</v>
      </c>
      <c r="E2954" s="1" t="s">
        <v>9342</v>
      </c>
      <c r="F2954" s="1" t="s">
        <v>9343</v>
      </c>
      <c r="G2954" s="1" t="s">
        <v>38</v>
      </c>
      <c r="H2954" s="1" t="s">
        <v>24</v>
      </c>
      <c r="I2954" s="1" t="s">
        <v>1655</v>
      </c>
      <c r="J2954" s="1" t="s">
        <v>349</v>
      </c>
      <c r="K2954" s="1">
        <v>35810</v>
      </c>
      <c r="L2954" s="1" t="s">
        <v>27</v>
      </c>
      <c r="M2954" s="1" t="s">
        <v>7319</v>
      </c>
      <c r="N2954" s="1" t="s">
        <v>43</v>
      </c>
      <c r="O2954" s="1" t="s">
        <v>65</v>
      </c>
      <c r="P2954" s="1" t="s">
        <v>7320</v>
      </c>
      <c r="Q2954" s="10">
        <v>19.559999999999999</v>
      </c>
      <c r="R2954" s="10">
        <v>4</v>
      </c>
      <c r="S2954" s="10">
        <v>78.239999999999995</v>
      </c>
      <c r="T2954" s="1">
        <v>0</v>
      </c>
      <c r="U2954" s="10">
        <v>5.4768000000000008</v>
      </c>
    </row>
    <row r="2955" spans="1:21" ht="16.5" x14ac:dyDescent="0.3">
      <c r="A2955" t="s">
        <v>10379</v>
      </c>
      <c r="B2955" s="2">
        <v>44350</v>
      </c>
      <c r="C2955" s="2">
        <v>44354</v>
      </c>
      <c r="D2955" s="1" t="s">
        <v>47</v>
      </c>
      <c r="E2955" s="1" t="s">
        <v>2035</v>
      </c>
      <c r="F2955" s="1" t="s">
        <v>2036</v>
      </c>
      <c r="G2955" s="1" t="s">
        <v>99</v>
      </c>
      <c r="H2955" s="1" t="s">
        <v>24</v>
      </c>
      <c r="I2955" s="1" t="s">
        <v>4576</v>
      </c>
      <c r="J2955" s="1" t="s">
        <v>93</v>
      </c>
      <c r="K2955" s="1">
        <v>99207</v>
      </c>
      <c r="L2955" s="1" t="s">
        <v>41</v>
      </c>
      <c r="M2955" s="1" t="s">
        <v>1772</v>
      </c>
      <c r="N2955" s="1" t="s">
        <v>43</v>
      </c>
      <c r="O2955" s="1" t="s">
        <v>56</v>
      </c>
      <c r="P2955" s="1" t="s">
        <v>1773</v>
      </c>
      <c r="Q2955" s="10">
        <v>136.26</v>
      </c>
      <c r="R2955" s="10">
        <v>9</v>
      </c>
      <c r="S2955" s="10">
        <v>1226.3399999999999</v>
      </c>
      <c r="T2955" s="1">
        <v>0</v>
      </c>
      <c r="U2955" s="10">
        <v>5.4503999999999913</v>
      </c>
    </row>
    <row r="2956" spans="1:21" ht="16.5" x14ac:dyDescent="0.3">
      <c r="A2956" t="s">
        <v>8962</v>
      </c>
      <c r="B2956" s="2">
        <v>43366</v>
      </c>
      <c r="C2956" s="2">
        <v>43370</v>
      </c>
      <c r="D2956" s="1" t="s">
        <v>47</v>
      </c>
      <c r="E2956" s="1" t="s">
        <v>8082</v>
      </c>
      <c r="F2956" s="1" t="s">
        <v>8083</v>
      </c>
      <c r="G2956" s="1" t="s">
        <v>38</v>
      </c>
      <c r="H2956" s="1" t="s">
        <v>24</v>
      </c>
      <c r="I2956" s="1" t="s">
        <v>598</v>
      </c>
      <c r="J2956" s="1" t="s">
        <v>240</v>
      </c>
      <c r="K2956" s="1">
        <v>19711</v>
      </c>
      <c r="L2956" s="1" t="s">
        <v>143</v>
      </c>
      <c r="M2956" s="1" t="s">
        <v>3814</v>
      </c>
      <c r="N2956" s="1" t="s">
        <v>43</v>
      </c>
      <c r="O2956" s="1" t="s">
        <v>72</v>
      </c>
      <c r="P2956" s="1" t="s">
        <v>3815</v>
      </c>
      <c r="Q2956" s="10">
        <v>11.12</v>
      </c>
      <c r="R2956" s="10">
        <v>4</v>
      </c>
      <c r="S2956" s="10">
        <v>44.48</v>
      </c>
      <c r="T2956" s="1">
        <v>0</v>
      </c>
      <c r="U2956" s="10">
        <v>5.4487999999999994</v>
      </c>
    </row>
    <row r="2957" spans="1:21" ht="16.5" x14ac:dyDescent="0.3">
      <c r="A2957" t="s">
        <v>81</v>
      </c>
      <c r="B2957" s="2">
        <v>44301</v>
      </c>
      <c r="C2957" s="2">
        <v>44306</v>
      </c>
      <c r="D2957" s="1" t="s">
        <v>47</v>
      </c>
      <c r="E2957" s="1" t="s">
        <v>82</v>
      </c>
      <c r="F2957" s="1" t="s">
        <v>83</v>
      </c>
      <c r="G2957" s="1" t="s">
        <v>23</v>
      </c>
      <c r="H2957" s="1" t="s">
        <v>24</v>
      </c>
      <c r="I2957" s="1" t="s">
        <v>84</v>
      </c>
      <c r="J2957" s="1" t="s">
        <v>85</v>
      </c>
      <c r="K2957" s="1">
        <v>28027</v>
      </c>
      <c r="L2957" s="1" t="s">
        <v>27</v>
      </c>
      <c r="M2957" s="1" t="s">
        <v>86</v>
      </c>
      <c r="N2957" s="1" t="s">
        <v>43</v>
      </c>
      <c r="O2957" s="1" t="s">
        <v>87</v>
      </c>
      <c r="P2957" s="1" t="s">
        <v>88</v>
      </c>
      <c r="Q2957" s="10">
        <v>15.552000000000003</v>
      </c>
      <c r="R2957" s="10">
        <v>3</v>
      </c>
      <c r="S2957" s="10">
        <v>46.656000000000006</v>
      </c>
      <c r="T2957" s="1">
        <v>0.2</v>
      </c>
      <c r="U2957" s="10">
        <v>5.4432</v>
      </c>
    </row>
    <row r="2958" spans="1:21" ht="16.5" x14ac:dyDescent="0.3">
      <c r="A2958" t="s">
        <v>2784</v>
      </c>
      <c r="B2958" s="2">
        <v>43356</v>
      </c>
      <c r="C2958" s="2">
        <v>43359</v>
      </c>
      <c r="D2958" s="1" t="s">
        <v>183</v>
      </c>
      <c r="E2958" s="1" t="s">
        <v>2785</v>
      </c>
      <c r="F2958" s="1" t="s">
        <v>2786</v>
      </c>
      <c r="G2958" s="1" t="s">
        <v>23</v>
      </c>
      <c r="H2958" s="1" t="s">
        <v>24</v>
      </c>
      <c r="I2958" s="1" t="s">
        <v>141</v>
      </c>
      <c r="J2958" s="1" t="s">
        <v>142</v>
      </c>
      <c r="K2958" s="1">
        <v>19143</v>
      </c>
      <c r="L2958" s="1" t="s">
        <v>143</v>
      </c>
      <c r="M2958" s="1" t="s">
        <v>2787</v>
      </c>
      <c r="N2958" s="1" t="s">
        <v>43</v>
      </c>
      <c r="O2958" s="1" t="s">
        <v>87</v>
      </c>
      <c r="P2958" s="1" t="s">
        <v>2788</v>
      </c>
      <c r="Q2958" s="10">
        <v>15.552000000000003</v>
      </c>
      <c r="R2958" s="10">
        <v>3</v>
      </c>
      <c r="S2958" s="10">
        <v>46.656000000000006</v>
      </c>
      <c r="T2958" s="1">
        <v>0.2</v>
      </c>
      <c r="U2958" s="10">
        <v>5.4432</v>
      </c>
    </row>
    <row r="2959" spans="1:21" ht="16.5" x14ac:dyDescent="0.3">
      <c r="A2959" t="s">
        <v>2997</v>
      </c>
      <c r="B2959" s="2">
        <v>43841</v>
      </c>
      <c r="C2959" s="2">
        <v>43843</v>
      </c>
      <c r="D2959" s="1" t="s">
        <v>20</v>
      </c>
      <c r="E2959" s="1" t="s">
        <v>2998</v>
      </c>
      <c r="F2959" s="1" t="s">
        <v>2999</v>
      </c>
      <c r="G2959" s="1" t="s">
        <v>99</v>
      </c>
      <c r="H2959" s="1" t="s">
        <v>24</v>
      </c>
      <c r="I2959" s="1" t="s">
        <v>309</v>
      </c>
      <c r="J2959" s="1" t="s">
        <v>489</v>
      </c>
      <c r="K2959" s="1">
        <v>45503</v>
      </c>
      <c r="L2959" s="1" t="s">
        <v>143</v>
      </c>
      <c r="M2959" s="1" t="s">
        <v>3000</v>
      </c>
      <c r="N2959" s="1" t="s">
        <v>43</v>
      </c>
      <c r="O2959" s="1" t="s">
        <v>87</v>
      </c>
      <c r="P2959" s="1" t="s">
        <v>3001</v>
      </c>
      <c r="Q2959" s="10">
        <v>15.552000000000003</v>
      </c>
      <c r="R2959" s="10">
        <v>3</v>
      </c>
      <c r="S2959" s="10">
        <v>46.656000000000006</v>
      </c>
      <c r="T2959" s="1">
        <v>0.2</v>
      </c>
      <c r="U2959" s="10">
        <v>5.4432</v>
      </c>
    </row>
    <row r="2960" spans="1:21" ht="16.5" x14ac:dyDescent="0.3">
      <c r="A2960" t="s">
        <v>3337</v>
      </c>
      <c r="B2960" s="2">
        <v>43723</v>
      </c>
      <c r="C2960" s="2">
        <v>43723</v>
      </c>
      <c r="D2960" s="1" t="s">
        <v>1276</v>
      </c>
      <c r="E2960" s="1" t="s">
        <v>2009</v>
      </c>
      <c r="F2960" s="1" t="s">
        <v>2010</v>
      </c>
      <c r="G2960" s="1" t="s">
        <v>38</v>
      </c>
      <c r="H2960" s="1" t="s">
        <v>24</v>
      </c>
      <c r="I2960" s="1" t="s">
        <v>3338</v>
      </c>
      <c r="J2960" s="1" t="s">
        <v>51</v>
      </c>
      <c r="K2960" s="1">
        <v>33065</v>
      </c>
      <c r="L2960" s="1" t="s">
        <v>27</v>
      </c>
      <c r="M2960" s="1" t="s">
        <v>1142</v>
      </c>
      <c r="N2960" s="1" t="s">
        <v>43</v>
      </c>
      <c r="O2960" s="1" t="s">
        <v>87</v>
      </c>
      <c r="P2960" s="1" t="s">
        <v>1143</v>
      </c>
      <c r="Q2960" s="10">
        <v>15.552000000000003</v>
      </c>
      <c r="R2960" s="10">
        <v>3</v>
      </c>
      <c r="S2960" s="10">
        <v>46.656000000000006</v>
      </c>
      <c r="T2960" s="1">
        <v>0.2</v>
      </c>
      <c r="U2960" s="10">
        <v>5.4432</v>
      </c>
    </row>
    <row r="2961" spans="1:21" ht="16.5" x14ac:dyDescent="0.3">
      <c r="A2961" t="s">
        <v>4187</v>
      </c>
      <c r="B2961" s="2">
        <v>43430</v>
      </c>
      <c r="C2961" s="2">
        <v>43436</v>
      </c>
      <c r="D2961" s="1" t="s">
        <v>47</v>
      </c>
      <c r="E2961" s="1" t="s">
        <v>4188</v>
      </c>
      <c r="F2961" s="1" t="s">
        <v>4189</v>
      </c>
      <c r="G2961" s="1" t="s">
        <v>23</v>
      </c>
      <c r="H2961" s="1" t="s">
        <v>24</v>
      </c>
      <c r="I2961" s="1" t="s">
        <v>4190</v>
      </c>
      <c r="J2961" s="1" t="s">
        <v>411</v>
      </c>
      <c r="K2961" s="1">
        <v>97224</v>
      </c>
      <c r="L2961" s="1" t="s">
        <v>41</v>
      </c>
      <c r="M2961" s="1" t="s">
        <v>3000</v>
      </c>
      <c r="N2961" s="1" t="s">
        <v>43</v>
      </c>
      <c r="O2961" s="1" t="s">
        <v>87</v>
      </c>
      <c r="P2961" s="1" t="s">
        <v>3001</v>
      </c>
      <c r="Q2961" s="10">
        <v>15.552000000000003</v>
      </c>
      <c r="R2961" s="10">
        <v>3</v>
      </c>
      <c r="S2961" s="10">
        <v>46.656000000000006</v>
      </c>
      <c r="T2961" s="1">
        <v>0.2</v>
      </c>
      <c r="U2961" s="10">
        <v>5.4432</v>
      </c>
    </row>
    <row r="2962" spans="1:21" ht="16.5" x14ac:dyDescent="0.3">
      <c r="A2962" t="s">
        <v>4817</v>
      </c>
      <c r="B2962" s="2">
        <v>43329</v>
      </c>
      <c r="C2962" s="2">
        <v>43335</v>
      </c>
      <c r="D2962" s="1" t="s">
        <v>47</v>
      </c>
      <c r="E2962" s="1" t="s">
        <v>130</v>
      </c>
      <c r="F2962" s="1" t="s">
        <v>131</v>
      </c>
      <c r="G2962" s="1" t="s">
        <v>38</v>
      </c>
      <c r="H2962" s="1" t="s">
        <v>24</v>
      </c>
      <c r="I2962" s="1" t="s">
        <v>179</v>
      </c>
      <c r="J2962" s="1" t="s">
        <v>101</v>
      </c>
      <c r="K2962" s="1">
        <v>77095</v>
      </c>
      <c r="L2962" s="1" t="s">
        <v>102</v>
      </c>
      <c r="M2962" s="1" t="s">
        <v>3791</v>
      </c>
      <c r="N2962" s="1" t="s">
        <v>43</v>
      </c>
      <c r="O2962" s="1" t="s">
        <v>87</v>
      </c>
      <c r="P2962" s="1" t="s">
        <v>3792</v>
      </c>
      <c r="Q2962" s="10">
        <v>15.552000000000003</v>
      </c>
      <c r="R2962" s="10">
        <v>3</v>
      </c>
      <c r="S2962" s="10">
        <v>46.656000000000006</v>
      </c>
      <c r="T2962" s="1">
        <v>0.2</v>
      </c>
      <c r="U2962" s="10">
        <v>5.4432</v>
      </c>
    </row>
    <row r="2963" spans="1:21" ht="16.5" x14ac:dyDescent="0.3">
      <c r="A2963" t="s">
        <v>4902</v>
      </c>
      <c r="B2963" s="2">
        <v>43373</v>
      </c>
      <c r="C2963" s="2">
        <v>43378</v>
      </c>
      <c r="D2963" s="1" t="s">
        <v>47</v>
      </c>
      <c r="E2963" s="1" t="s">
        <v>4903</v>
      </c>
      <c r="F2963" s="1" t="s">
        <v>4904</v>
      </c>
      <c r="G2963" s="1" t="s">
        <v>23</v>
      </c>
      <c r="H2963" s="1" t="s">
        <v>24</v>
      </c>
      <c r="I2963" s="1" t="s">
        <v>3390</v>
      </c>
      <c r="J2963" s="1" t="s">
        <v>51</v>
      </c>
      <c r="K2963" s="1">
        <v>33437</v>
      </c>
      <c r="L2963" s="1" t="s">
        <v>27</v>
      </c>
      <c r="M2963" s="1" t="s">
        <v>3733</v>
      </c>
      <c r="N2963" s="1" t="s">
        <v>43</v>
      </c>
      <c r="O2963" s="1" t="s">
        <v>87</v>
      </c>
      <c r="P2963" s="1" t="s">
        <v>3734</v>
      </c>
      <c r="Q2963" s="10">
        <v>15.552000000000003</v>
      </c>
      <c r="R2963" s="10">
        <v>3</v>
      </c>
      <c r="S2963" s="10">
        <v>46.656000000000006</v>
      </c>
      <c r="T2963" s="1">
        <v>0.2</v>
      </c>
      <c r="U2963" s="10">
        <v>5.4432</v>
      </c>
    </row>
    <row r="2964" spans="1:21" ht="16.5" x14ac:dyDescent="0.3">
      <c r="A2964" t="s">
        <v>5032</v>
      </c>
      <c r="B2964" s="2">
        <v>43552</v>
      </c>
      <c r="C2964" s="2">
        <v>43557</v>
      </c>
      <c r="D2964" s="1" t="s">
        <v>47</v>
      </c>
      <c r="E2964" s="1" t="s">
        <v>1972</v>
      </c>
      <c r="F2964" s="1" t="s">
        <v>1973</v>
      </c>
      <c r="G2964" s="1" t="s">
        <v>23</v>
      </c>
      <c r="H2964" s="1" t="s">
        <v>24</v>
      </c>
      <c r="I2964" s="1" t="s">
        <v>141</v>
      </c>
      <c r="J2964" s="1" t="s">
        <v>142</v>
      </c>
      <c r="K2964" s="1">
        <v>19120</v>
      </c>
      <c r="L2964" s="1" t="s">
        <v>143</v>
      </c>
      <c r="M2964" s="1" t="s">
        <v>401</v>
      </c>
      <c r="N2964" s="1" t="s">
        <v>43</v>
      </c>
      <c r="O2964" s="1" t="s">
        <v>87</v>
      </c>
      <c r="P2964" s="1" t="s">
        <v>402</v>
      </c>
      <c r="Q2964" s="10">
        <v>15.552000000000003</v>
      </c>
      <c r="R2964" s="10">
        <v>3</v>
      </c>
      <c r="S2964" s="10">
        <v>46.656000000000006</v>
      </c>
      <c r="T2964" s="1">
        <v>0.2</v>
      </c>
      <c r="U2964" s="10">
        <v>5.4432</v>
      </c>
    </row>
    <row r="2965" spans="1:21" ht="16.5" x14ac:dyDescent="0.3">
      <c r="A2965" t="s">
        <v>6614</v>
      </c>
      <c r="B2965" s="2">
        <v>43352</v>
      </c>
      <c r="C2965" s="2">
        <v>43357</v>
      </c>
      <c r="D2965" s="1" t="s">
        <v>20</v>
      </c>
      <c r="E2965" s="1" t="s">
        <v>804</v>
      </c>
      <c r="F2965" s="1" t="s">
        <v>805</v>
      </c>
      <c r="G2965" s="1" t="s">
        <v>23</v>
      </c>
      <c r="H2965" s="1" t="s">
        <v>24</v>
      </c>
      <c r="I2965" s="1" t="s">
        <v>141</v>
      </c>
      <c r="J2965" s="1" t="s">
        <v>142</v>
      </c>
      <c r="K2965" s="1">
        <v>19140</v>
      </c>
      <c r="L2965" s="1" t="s">
        <v>143</v>
      </c>
      <c r="M2965" s="1" t="s">
        <v>2842</v>
      </c>
      <c r="N2965" s="1" t="s">
        <v>43</v>
      </c>
      <c r="O2965" s="1" t="s">
        <v>87</v>
      </c>
      <c r="P2965" s="1" t="s">
        <v>2843</v>
      </c>
      <c r="Q2965" s="10">
        <v>15.552000000000003</v>
      </c>
      <c r="R2965" s="10">
        <v>3</v>
      </c>
      <c r="S2965" s="10">
        <v>46.656000000000006</v>
      </c>
      <c r="T2965" s="1">
        <v>0.2</v>
      </c>
      <c r="U2965" s="10">
        <v>5.4432</v>
      </c>
    </row>
    <row r="2966" spans="1:21" ht="16.5" x14ac:dyDescent="0.3">
      <c r="A2966" t="s">
        <v>7234</v>
      </c>
      <c r="B2966" s="2">
        <v>44472</v>
      </c>
      <c r="C2966" s="2">
        <v>44478</v>
      </c>
      <c r="D2966" s="1" t="s">
        <v>47</v>
      </c>
      <c r="E2966" s="1" t="s">
        <v>1175</v>
      </c>
      <c r="F2966" s="1" t="s">
        <v>1176</v>
      </c>
      <c r="G2966" s="1" t="s">
        <v>23</v>
      </c>
      <c r="H2966" s="1" t="s">
        <v>24</v>
      </c>
      <c r="I2966" s="1" t="s">
        <v>2296</v>
      </c>
      <c r="J2966" s="1" t="s">
        <v>51</v>
      </c>
      <c r="K2966" s="1">
        <v>33012</v>
      </c>
      <c r="L2966" s="1" t="s">
        <v>27</v>
      </c>
      <c r="M2966" s="1" t="s">
        <v>7235</v>
      </c>
      <c r="N2966" s="1" t="s">
        <v>43</v>
      </c>
      <c r="O2966" s="1" t="s">
        <v>87</v>
      </c>
      <c r="P2966" s="1" t="s">
        <v>7236</v>
      </c>
      <c r="Q2966" s="10">
        <v>15.552000000000003</v>
      </c>
      <c r="R2966" s="10">
        <v>3</v>
      </c>
      <c r="S2966" s="10">
        <v>46.656000000000006</v>
      </c>
      <c r="T2966" s="1">
        <v>0.2</v>
      </c>
      <c r="U2966" s="10">
        <v>5.4432</v>
      </c>
    </row>
    <row r="2967" spans="1:21" ht="16.5" x14ac:dyDescent="0.3">
      <c r="A2967" t="s">
        <v>7716</v>
      </c>
      <c r="B2967" s="2">
        <v>43945</v>
      </c>
      <c r="C2967" s="2">
        <v>43949</v>
      </c>
      <c r="D2967" s="1" t="s">
        <v>47</v>
      </c>
      <c r="E2967" s="1" t="s">
        <v>5663</v>
      </c>
      <c r="F2967" s="1" t="s">
        <v>5664</v>
      </c>
      <c r="G2967" s="1" t="s">
        <v>99</v>
      </c>
      <c r="H2967" s="1" t="s">
        <v>24</v>
      </c>
      <c r="I2967" s="1" t="s">
        <v>1071</v>
      </c>
      <c r="J2967" s="1" t="s">
        <v>448</v>
      </c>
      <c r="K2967" s="1">
        <v>80906</v>
      </c>
      <c r="L2967" s="1" t="s">
        <v>41</v>
      </c>
      <c r="M2967" s="1" t="s">
        <v>1870</v>
      </c>
      <c r="N2967" s="1" t="s">
        <v>43</v>
      </c>
      <c r="O2967" s="1" t="s">
        <v>87</v>
      </c>
      <c r="P2967" s="1" t="s">
        <v>1871</v>
      </c>
      <c r="Q2967" s="10">
        <v>15.552000000000003</v>
      </c>
      <c r="R2967" s="10">
        <v>3</v>
      </c>
      <c r="S2967" s="10">
        <v>46.656000000000006</v>
      </c>
      <c r="T2967" s="1">
        <v>0.2</v>
      </c>
      <c r="U2967" s="10">
        <v>5.4432</v>
      </c>
    </row>
    <row r="2968" spans="1:21" ht="16.5" x14ac:dyDescent="0.3">
      <c r="A2968" t="s">
        <v>7803</v>
      </c>
      <c r="B2968" s="2">
        <v>43861</v>
      </c>
      <c r="C2968" s="2">
        <v>43863</v>
      </c>
      <c r="D2968" s="1" t="s">
        <v>20</v>
      </c>
      <c r="E2968" s="1" t="s">
        <v>4038</v>
      </c>
      <c r="F2968" s="1" t="s">
        <v>4039</v>
      </c>
      <c r="G2968" s="1" t="s">
        <v>23</v>
      </c>
      <c r="H2968" s="1" t="s">
        <v>24</v>
      </c>
      <c r="I2968" s="1" t="s">
        <v>806</v>
      </c>
      <c r="J2968" s="1" t="s">
        <v>101</v>
      </c>
      <c r="K2968" s="1">
        <v>75220</v>
      </c>
      <c r="L2968" s="1" t="s">
        <v>102</v>
      </c>
      <c r="M2968" s="1" t="s">
        <v>5246</v>
      </c>
      <c r="N2968" s="1" t="s">
        <v>43</v>
      </c>
      <c r="O2968" s="1" t="s">
        <v>87</v>
      </c>
      <c r="P2968" s="1" t="s">
        <v>5247</v>
      </c>
      <c r="Q2968" s="10">
        <v>15.552000000000003</v>
      </c>
      <c r="R2968" s="10">
        <v>3</v>
      </c>
      <c r="S2968" s="10">
        <v>46.656000000000006</v>
      </c>
      <c r="T2968" s="1">
        <v>0.2</v>
      </c>
      <c r="U2968" s="10">
        <v>5.4432</v>
      </c>
    </row>
    <row r="2969" spans="1:21" ht="16.5" x14ac:dyDescent="0.3">
      <c r="A2969" t="s">
        <v>7977</v>
      </c>
      <c r="B2969" s="2">
        <v>43762</v>
      </c>
      <c r="C2969" s="2">
        <v>43768</v>
      </c>
      <c r="D2969" s="1" t="s">
        <v>47</v>
      </c>
      <c r="E2969" s="1" t="s">
        <v>1023</v>
      </c>
      <c r="F2969" s="1" t="s">
        <v>1024</v>
      </c>
      <c r="G2969" s="1" t="s">
        <v>38</v>
      </c>
      <c r="H2969" s="1" t="s">
        <v>24</v>
      </c>
      <c r="I2969" s="1" t="s">
        <v>179</v>
      </c>
      <c r="J2969" s="1" t="s">
        <v>101</v>
      </c>
      <c r="K2969" s="1">
        <v>77041</v>
      </c>
      <c r="L2969" s="1" t="s">
        <v>102</v>
      </c>
      <c r="M2969" s="1" t="s">
        <v>401</v>
      </c>
      <c r="N2969" s="1" t="s">
        <v>43</v>
      </c>
      <c r="O2969" s="1" t="s">
        <v>87</v>
      </c>
      <c r="P2969" s="1" t="s">
        <v>402</v>
      </c>
      <c r="Q2969" s="10">
        <v>15.552000000000003</v>
      </c>
      <c r="R2969" s="10">
        <v>3</v>
      </c>
      <c r="S2969" s="10">
        <v>46.656000000000006</v>
      </c>
      <c r="T2969" s="1">
        <v>0.2</v>
      </c>
      <c r="U2969" s="10">
        <v>5.4432</v>
      </c>
    </row>
    <row r="2970" spans="1:21" ht="16.5" x14ac:dyDescent="0.3">
      <c r="A2970" t="s">
        <v>9009</v>
      </c>
      <c r="B2970" s="2">
        <v>43335</v>
      </c>
      <c r="C2970" s="2">
        <v>43339</v>
      </c>
      <c r="D2970" s="1" t="s">
        <v>47</v>
      </c>
      <c r="E2970" s="1" t="s">
        <v>2253</v>
      </c>
      <c r="F2970" s="1" t="s">
        <v>2254</v>
      </c>
      <c r="G2970" s="1" t="s">
        <v>23</v>
      </c>
      <c r="H2970" s="1" t="s">
        <v>24</v>
      </c>
      <c r="I2970" s="1" t="s">
        <v>798</v>
      </c>
      <c r="J2970" s="1" t="s">
        <v>448</v>
      </c>
      <c r="K2970" s="1">
        <v>80219</v>
      </c>
      <c r="L2970" s="1" t="s">
        <v>41</v>
      </c>
      <c r="M2970" s="1" t="s">
        <v>9010</v>
      </c>
      <c r="N2970" s="1" t="s">
        <v>43</v>
      </c>
      <c r="O2970" s="1" t="s">
        <v>87</v>
      </c>
      <c r="P2970" s="1" t="s">
        <v>9011</v>
      </c>
      <c r="Q2970" s="10">
        <v>15.552000000000003</v>
      </c>
      <c r="R2970" s="10">
        <v>3</v>
      </c>
      <c r="S2970" s="10">
        <v>46.656000000000006</v>
      </c>
      <c r="T2970" s="1">
        <v>0.2</v>
      </c>
      <c r="U2970" s="10">
        <v>5.4432</v>
      </c>
    </row>
    <row r="2971" spans="1:21" ht="16.5" x14ac:dyDescent="0.3">
      <c r="A2971" t="s">
        <v>9023</v>
      </c>
      <c r="B2971" s="2">
        <v>44057</v>
      </c>
      <c r="C2971" s="2">
        <v>44059</v>
      </c>
      <c r="D2971" s="1" t="s">
        <v>183</v>
      </c>
      <c r="E2971" s="1" t="s">
        <v>2529</v>
      </c>
      <c r="F2971" s="1" t="s">
        <v>2530</v>
      </c>
      <c r="G2971" s="1" t="s">
        <v>23</v>
      </c>
      <c r="H2971" s="1" t="s">
        <v>24</v>
      </c>
      <c r="I2971" s="1" t="s">
        <v>5543</v>
      </c>
      <c r="J2971" s="1" t="s">
        <v>326</v>
      </c>
      <c r="K2971" s="1">
        <v>37211</v>
      </c>
      <c r="L2971" s="1" t="s">
        <v>27</v>
      </c>
      <c r="M2971" s="1" t="s">
        <v>6587</v>
      </c>
      <c r="N2971" s="1" t="s">
        <v>43</v>
      </c>
      <c r="O2971" s="1" t="s">
        <v>87</v>
      </c>
      <c r="P2971" s="1" t="s">
        <v>6588</v>
      </c>
      <c r="Q2971" s="10">
        <v>15.552000000000003</v>
      </c>
      <c r="R2971" s="10">
        <v>3</v>
      </c>
      <c r="S2971" s="10">
        <v>46.656000000000006</v>
      </c>
      <c r="T2971" s="1">
        <v>0.2</v>
      </c>
      <c r="U2971" s="10">
        <v>5.4432</v>
      </c>
    </row>
    <row r="2972" spans="1:21" ht="16.5" x14ac:dyDescent="0.3">
      <c r="A2972" t="s">
        <v>9409</v>
      </c>
      <c r="B2972" s="2">
        <v>44128</v>
      </c>
      <c r="C2972" s="2">
        <v>44132</v>
      </c>
      <c r="D2972" s="1" t="s">
        <v>47</v>
      </c>
      <c r="E2972" s="1" t="s">
        <v>6192</v>
      </c>
      <c r="F2972" s="1" t="s">
        <v>6193</v>
      </c>
      <c r="G2972" s="1" t="s">
        <v>38</v>
      </c>
      <c r="H2972" s="1" t="s">
        <v>24</v>
      </c>
      <c r="I2972" s="1" t="s">
        <v>179</v>
      </c>
      <c r="J2972" s="1" t="s">
        <v>101</v>
      </c>
      <c r="K2972" s="1">
        <v>77041</v>
      </c>
      <c r="L2972" s="1" t="s">
        <v>102</v>
      </c>
      <c r="M2972" s="1" t="s">
        <v>3559</v>
      </c>
      <c r="N2972" s="1" t="s">
        <v>43</v>
      </c>
      <c r="O2972" s="1" t="s">
        <v>87</v>
      </c>
      <c r="P2972" s="1" t="s">
        <v>3560</v>
      </c>
      <c r="Q2972" s="10">
        <v>15.552000000000003</v>
      </c>
      <c r="R2972" s="10">
        <v>3</v>
      </c>
      <c r="S2972" s="10">
        <v>46.656000000000006</v>
      </c>
      <c r="T2972" s="1">
        <v>0.2</v>
      </c>
      <c r="U2972" s="10">
        <v>5.4432</v>
      </c>
    </row>
    <row r="2973" spans="1:21" ht="16.5" x14ac:dyDescent="0.3">
      <c r="A2973" t="s">
        <v>10179</v>
      </c>
      <c r="B2973" s="2">
        <v>43644</v>
      </c>
      <c r="C2973" s="2">
        <v>43649</v>
      </c>
      <c r="D2973" s="1" t="s">
        <v>20</v>
      </c>
      <c r="E2973" s="1" t="s">
        <v>547</v>
      </c>
      <c r="F2973" s="1" t="s">
        <v>548</v>
      </c>
      <c r="G2973" s="1" t="s">
        <v>38</v>
      </c>
      <c r="H2973" s="1" t="s">
        <v>24</v>
      </c>
      <c r="I2973" s="1" t="s">
        <v>269</v>
      </c>
      <c r="J2973" s="1" t="s">
        <v>489</v>
      </c>
      <c r="K2973" s="1">
        <v>45373</v>
      </c>
      <c r="L2973" s="1" t="s">
        <v>143</v>
      </c>
      <c r="M2973" s="1" t="s">
        <v>401</v>
      </c>
      <c r="N2973" s="1" t="s">
        <v>43</v>
      </c>
      <c r="O2973" s="1" t="s">
        <v>87</v>
      </c>
      <c r="P2973" s="1" t="s">
        <v>402</v>
      </c>
      <c r="Q2973" s="10">
        <v>15.552000000000003</v>
      </c>
      <c r="R2973" s="10">
        <v>3</v>
      </c>
      <c r="S2973" s="10">
        <v>46.656000000000006</v>
      </c>
      <c r="T2973" s="1">
        <v>0.2</v>
      </c>
      <c r="U2973" s="10">
        <v>5.4432</v>
      </c>
    </row>
    <row r="2974" spans="1:21" ht="16.5" x14ac:dyDescent="0.3">
      <c r="A2974" t="s">
        <v>3395</v>
      </c>
      <c r="B2974" s="2">
        <v>43323</v>
      </c>
      <c r="C2974" s="2">
        <v>43327</v>
      </c>
      <c r="D2974" s="1" t="s">
        <v>47</v>
      </c>
      <c r="E2974" s="1" t="s">
        <v>3396</v>
      </c>
      <c r="F2974" s="1" t="s">
        <v>3397</v>
      </c>
      <c r="G2974" s="1" t="s">
        <v>23</v>
      </c>
      <c r="H2974" s="1" t="s">
        <v>24</v>
      </c>
      <c r="I2974" s="1" t="s">
        <v>92</v>
      </c>
      <c r="J2974" s="1" t="s">
        <v>93</v>
      </c>
      <c r="K2974" s="1">
        <v>98105</v>
      </c>
      <c r="L2974" s="1" t="s">
        <v>41</v>
      </c>
      <c r="M2974" s="1" t="s">
        <v>3398</v>
      </c>
      <c r="N2974" s="1" t="s">
        <v>29</v>
      </c>
      <c r="O2974" s="1" t="s">
        <v>62</v>
      </c>
      <c r="P2974" s="1" t="s">
        <v>3399</v>
      </c>
      <c r="Q2974" s="10">
        <v>12.35</v>
      </c>
      <c r="R2974" s="10">
        <v>1</v>
      </c>
      <c r="S2974" s="10">
        <v>12.35</v>
      </c>
      <c r="T2974" s="1">
        <v>0</v>
      </c>
      <c r="U2974" s="10">
        <v>5.4340000000000002</v>
      </c>
    </row>
    <row r="2975" spans="1:21" ht="16.5" x14ac:dyDescent="0.3">
      <c r="A2975" t="s">
        <v>9215</v>
      </c>
      <c r="B2975" s="2">
        <v>44502</v>
      </c>
      <c r="C2975" s="2">
        <v>44505</v>
      </c>
      <c r="D2975" s="1" t="s">
        <v>183</v>
      </c>
      <c r="E2975" s="1" t="s">
        <v>504</v>
      </c>
      <c r="F2975" s="1" t="s">
        <v>505</v>
      </c>
      <c r="G2975" s="1" t="s">
        <v>38</v>
      </c>
      <c r="H2975" s="1" t="s">
        <v>24</v>
      </c>
      <c r="I2975" s="1" t="s">
        <v>529</v>
      </c>
      <c r="J2975" s="1" t="s">
        <v>206</v>
      </c>
      <c r="K2975" s="1">
        <v>61701</v>
      </c>
      <c r="L2975" s="1" t="s">
        <v>102</v>
      </c>
      <c r="M2975" s="1" t="s">
        <v>866</v>
      </c>
      <c r="N2975" s="1" t="s">
        <v>43</v>
      </c>
      <c r="O2975" s="1" t="s">
        <v>65</v>
      </c>
      <c r="P2975" s="1" t="s">
        <v>867</v>
      </c>
      <c r="Q2975" s="10">
        <v>54.336000000000006</v>
      </c>
      <c r="R2975" s="10">
        <v>4</v>
      </c>
      <c r="S2975" s="10">
        <v>217.34400000000002</v>
      </c>
      <c r="T2975" s="1">
        <v>0.2</v>
      </c>
      <c r="U2975" s="10">
        <v>5.4336000000000002</v>
      </c>
    </row>
    <row r="2976" spans="1:21" ht="16.5" x14ac:dyDescent="0.3">
      <c r="A2976" t="s">
        <v>3303</v>
      </c>
      <c r="B2976" s="2">
        <v>43461</v>
      </c>
      <c r="C2976" s="2">
        <v>43464</v>
      </c>
      <c r="D2976" s="1" t="s">
        <v>20</v>
      </c>
      <c r="E2976" s="1" t="s">
        <v>3304</v>
      </c>
      <c r="F2976" s="1" t="s">
        <v>3305</v>
      </c>
      <c r="G2976" s="1" t="s">
        <v>99</v>
      </c>
      <c r="H2976" s="1" t="s">
        <v>24</v>
      </c>
      <c r="I2976" s="1" t="s">
        <v>39</v>
      </c>
      <c r="J2976" s="1" t="s">
        <v>40</v>
      </c>
      <c r="K2976" s="1">
        <v>90004</v>
      </c>
      <c r="L2976" s="1" t="s">
        <v>41</v>
      </c>
      <c r="M2976" s="1" t="s">
        <v>3306</v>
      </c>
      <c r="N2976" s="1" t="s">
        <v>43</v>
      </c>
      <c r="O2976" s="1" t="s">
        <v>44</v>
      </c>
      <c r="P2976" s="1" t="s">
        <v>3307</v>
      </c>
      <c r="Q2976" s="10">
        <v>11.56</v>
      </c>
      <c r="R2976" s="10">
        <v>4</v>
      </c>
      <c r="S2976" s="10">
        <v>46.24</v>
      </c>
      <c r="T2976" s="1">
        <v>0</v>
      </c>
      <c r="U2976" s="10">
        <v>5.4332000000000003</v>
      </c>
    </row>
    <row r="2977" spans="1:21" ht="16.5" x14ac:dyDescent="0.3">
      <c r="A2977" t="s">
        <v>7103</v>
      </c>
      <c r="B2977" s="2">
        <v>44261</v>
      </c>
      <c r="C2977" s="2">
        <v>44265</v>
      </c>
      <c r="D2977" s="1" t="s">
        <v>47</v>
      </c>
      <c r="E2977" s="1" t="s">
        <v>3367</v>
      </c>
      <c r="F2977" s="1" t="s">
        <v>3368</v>
      </c>
      <c r="G2977" s="1" t="s">
        <v>99</v>
      </c>
      <c r="H2977" s="1" t="s">
        <v>24</v>
      </c>
      <c r="I2977" s="1" t="s">
        <v>124</v>
      </c>
      <c r="J2977" s="1" t="s">
        <v>40</v>
      </c>
      <c r="K2977" s="1">
        <v>94109</v>
      </c>
      <c r="L2977" s="1" t="s">
        <v>41</v>
      </c>
      <c r="M2977" s="1" t="s">
        <v>336</v>
      </c>
      <c r="N2977" s="1" t="s">
        <v>43</v>
      </c>
      <c r="O2977" s="1" t="s">
        <v>72</v>
      </c>
      <c r="P2977" s="1" t="s">
        <v>337</v>
      </c>
      <c r="Q2977" s="10">
        <v>14.976000000000001</v>
      </c>
      <c r="R2977" s="10">
        <v>9</v>
      </c>
      <c r="S2977" s="10">
        <v>134.78400000000002</v>
      </c>
      <c r="T2977" s="1">
        <v>0.2</v>
      </c>
      <c r="U2977" s="10">
        <v>5.4288000000000007</v>
      </c>
    </row>
    <row r="2978" spans="1:21" ht="16.5" x14ac:dyDescent="0.3">
      <c r="A2978" t="s">
        <v>9537</v>
      </c>
      <c r="B2978" s="2">
        <v>43786</v>
      </c>
      <c r="C2978" s="2">
        <v>43793</v>
      </c>
      <c r="D2978" s="1" t="s">
        <v>47</v>
      </c>
      <c r="E2978" s="1" t="s">
        <v>6990</v>
      </c>
      <c r="F2978" s="1" t="s">
        <v>6991</v>
      </c>
      <c r="G2978" s="1" t="s">
        <v>23</v>
      </c>
      <c r="H2978" s="1" t="s">
        <v>24</v>
      </c>
      <c r="I2978" s="1" t="s">
        <v>4743</v>
      </c>
      <c r="J2978" s="1" t="s">
        <v>639</v>
      </c>
      <c r="K2978" s="1">
        <v>73120</v>
      </c>
      <c r="L2978" s="1" t="s">
        <v>102</v>
      </c>
      <c r="M2978" s="1" t="s">
        <v>1086</v>
      </c>
      <c r="N2978" s="1" t="s">
        <v>43</v>
      </c>
      <c r="O2978" s="1" t="s">
        <v>56</v>
      </c>
      <c r="P2978" s="1" t="s">
        <v>1087</v>
      </c>
      <c r="Q2978" s="10">
        <v>541.24</v>
      </c>
      <c r="R2978" s="10">
        <v>4</v>
      </c>
      <c r="S2978" s="10">
        <v>2164.96</v>
      </c>
      <c r="T2978" s="1">
        <v>0</v>
      </c>
      <c r="U2978" s="10">
        <v>5.4124000000000478</v>
      </c>
    </row>
    <row r="2979" spans="1:21" ht="16.5" x14ac:dyDescent="0.3">
      <c r="A2979" t="s">
        <v>9712</v>
      </c>
      <c r="B2979" s="2">
        <v>44447</v>
      </c>
      <c r="C2979" s="2">
        <v>44448</v>
      </c>
      <c r="D2979" s="1" t="s">
        <v>183</v>
      </c>
      <c r="E2979" s="1" t="s">
        <v>8027</v>
      </c>
      <c r="F2979" s="1" t="s">
        <v>8028</v>
      </c>
      <c r="G2979" s="1" t="s">
        <v>99</v>
      </c>
      <c r="H2979" s="1" t="s">
        <v>24</v>
      </c>
      <c r="I2979" s="1" t="s">
        <v>2296</v>
      </c>
      <c r="J2979" s="1" t="s">
        <v>51</v>
      </c>
      <c r="K2979" s="1">
        <v>33012</v>
      </c>
      <c r="L2979" s="1" t="s">
        <v>27</v>
      </c>
      <c r="M2979" s="1" t="s">
        <v>1609</v>
      </c>
      <c r="N2979" s="1" t="s">
        <v>43</v>
      </c>
      <c r="O2979" s="1" t="s">
        <v>56</v>
      </c>
      <c r="P2979" s="1" t="s">
        <v>1610</v>
      </c>
      <c r="Q2979" s="10">
        <v>61.68</v>
      </c>
      <c r="R2979" s="10">
        <v>5</v>
      </c>
      <c r="S2979" s="10">
        <v>308.39999999999998</v>
      </c>
      <c r="T2979" s="1">
        <v>0.2</v>
      </c>
      <c r="U2979" s="10">
        <v>5.3970000000000073</v>
      </c>
    </row>
    <row r="2980" spans="1:21" ht="16.5" x14ac:dyDescent="0.3">
      <c r="A2980" t="s">
        <v>3478</v>
      </c>
      <c r="B2980" s="2">
        <v>43953</v>
      </c>
      <c r="C2980" s="2">
        <v>43958</v>
      </c>
      <c r="D2980" s="1" t="s">
        <v>47</v>
      </c>
      <c r="E2980" s="1" t="s">
        <v>3479</v>
      </c>
      <c r="F2980" s="1" t="s">
        <v>3480</v>
      </c>
      <c r="G2980" s="1" t="s">
        <v>23</v>
      </c>
      <c r="H2980" s="1" t="s">
        <v>24</v>
      </c>
      <c r="I2980" s="1" t="s">
        <v>179</v>
      </c>
      <c r="J2980" s="1" t="s">
        <v>101</v>
      </c>
      <c r="K2980" s="1">
        <v>77070</v>
      </c>
      <c r="L2980" s="1" t="s">
        <v>102</v>
      </c>
      <c r="M2980" s="1" t="s">
        <v>3481</v>
      </c>
      <c r="N2980" s="1" t="s">
        <v>43</v>
      </c>
      <c r="O2980" s="1" t="s">
        <v>65</v>
      </c>
      <c r="P2980" s="1" t="s">
        <v>3482</v>
      </c>
      <c r="Q2980" s="10">
        <v>86.352000000000004</v>
      </c>
      <c r="R2980" s="10">
        <v>3</v>
      </c>
      <c r="S2980" s="10">
        <v>259.05600000000004</v>
      </c>
      <c r="T2980" s="1">
        <v>0.2</v>
      </c>
      <c r="U2980" s="10">
        <v>5.3969999999999914</v>
      </c>
    </row>
    <row r="2981" spans="1:21" ht="16.5" x14ac:dyDescent="0.3">
      <c r="A2981" t="s">
        <v>9957</v>
      </c>
      <c r="B2981" s="2">
        <v>44388</v>
      </c>
      <c r="C2981" s="2">
        <v>44393</v>
      </c>
      <c r="D2981" s="1" t="s">
        <v>47</v>
      </c>
      <c r="E2981" s="1" t="s">
        <v>7442</v>
      </c>
      <c r="F2981" s="1" t="s">
        <v>7443</v>
      </c>
      <c r="G2981" s="1" t="s">
        <v>38</v>
      </c>
      <c r="H2981" s="1" t="s">
        <v>24</v>
      </c>
      <c r="I2981" s="1" t="s">
        <v>939</v>
      </c>
      <c r="J2981" s="1" t="s">
        <v>40</v>
      </c>
      <c r="K2981" s="1">
        <v>92105</v>
      </c>
      <c r="L2981" s="1" t="s">
        <v>41</v>
      </c>
      <c r="M2981" s="1" t="s">
        <v>2347</v>
      </c>
      <c r="N2981" s="1" t="s">
        <v>68</v>
      </c>
      <c r="O2981" s="1" t="s">
        <v>69</v>
      </c>
      <c r="P2981" s="1" t="s">
        <v>2348</v>
      </c>
      <c r="Q2981" s="10">
        <v>71.951999999999998</v>
      </c>
      <c r="R2981" s="10">
        <v>6</v>
      </c>
      <c r="S2981" s="10">
        <v>431.71199999999999</v>
      </c>
      <c r="T2981" s="1">
        <v>0.2</v>
      </c>
      <c r="U2981" s="10">
        <v>5.3963999999999963</v>
      </c>
    </row>
    <row r="2982" spans="1:21" ht="16.5" x14ac:dyDescent="0.3">
      <c r="A2982" t="s">
        <v>5395</v>
      </c>
      <c r="B2982" s="2">
        <v>43722</v>
      </c>
      <c r="C2982" s="2">
        <v>43725</v>
      </c>
      <c r="D2982" s="1" t="s">
        <v>20</v>
      </c>
      <c r="E2982" s="1" t="s">
        <v>1708</v>
      </c>
      <c r="F2982" s="1" t="s">
        <v>1709</v>
      </c>
      <c r="G2982" s="1" t="s">
        <v>23</v>
      </c>
      <c r="H2982" s="1" t="s">
        <v>24</v>
      </c>
      <c r="I2982" s="1" t="s">
        <v>5396</v>
      </c>
      <c r="J2982" s="1" t="s">
        <v>374</v>
      </c>
      <c r="K2982" s="1">
        <v>29406</v>
      </c>
      <c r="L2982" s="1" t="s">
        <v>27</v>
      </c>
      <c r="M2982" s="1" t="s">
        <v>1663</v>
      </c>
      <c r="N2982" s="1" t="s">
        <v>43</v>
      </c>
      <c r="O2982" s="1" t="s">
        <v>56</v>
      </c>
      <c r="P2982" s="1" t="s">
        <v>1664</v>
      </c>
      <c r="Q2982" s="10">
        <v>269.49</v>
      </c>
      <c r="R2982" s="10">
        <v>3</v>
      </c>
      <c r="S2982" s="10">
        <v>808.47</v>
      </c>
      <c r="T2982" s="1">
        <v>0</v>
      </c>
      <c r="U2982" s="10">
        <v>5.3897999999999939</v>
      </c>
    </row>
    <row r="2983" spans="1:21" ht="16.5" x14ac:dyDescent="0.3">
      <c r="A2983" t="s">
        <v>1706</v>
      </c>
      <c r="B2983" s="2">
        <v>44512</v>
      </c>
      <c r="C2983" s="2">
        <v>44515</v>
      </c>
      <c r="D2983" s="1" t="s">
        <v>20</v>
      </c>
      <c r="E2983" s="1" t="s">
        <v>1550</v>
      </c>
      <c r="F2983" s="1" t="s">
        <v>1551</v>
      </c>
      <c r="G2983" s="1" t="s">
        <v>38</v>
      </c>
      <c r="H2983" s="1" t="s">
        <v>24</v>
      </c>
      <c r="I2983" s="1" t="s">
        <v>261</v>
      </c>
      <c r="J2983" s="1" t="s">
        <v>262</v>
      </c>
      <c r="K2983" s="1">
        <v>10024</v>
      </c>
      <c r="L2983" s="1" t="s">
        <v>143</v>
      </c>
      <c r="M2983" s="1" t="s">
        <v>536</v>
      </c>
      <c r="N2983" s="1" t="s">
        <v>43</v>
      </c>
      <c r="O2983" s="1" t="s">
        <v>72</v>
      </c>
      <c r="P2983" s="1" t="s">
        <v>537</v>
      </c>
      <c r="Q2983" s="10">
        <v>15.920000000000002</v>
      </c>
      <c r="R2983" s="10">
        <v>5</v>
      </c>
      <c r="S2983" s="10">
        <v>79.600000000000009</v>
      </c>
      <c r="T2983" s="1">
        <v>0.2</v>
      </c>
      <c r="U2983" s="10">
        <v>5.3729999999999993</v>
      </c>
    </row>
    <row r="2984" spans="1:21" ht="16.5" x14ac:dyDescent="0.3">
      <c r="A2984" t="s">
        <v>10041</v>
      </c>
      <c r="B2984" s="2">
        <v>44531</v>
      </c>
      <c r="C2984" s="2">
        <v>44536</v>
      </c>
      <c r="D2984" s="1" t="s">
        <v>47</v>
      </c>
      <c r="E2984" s="1" t="s">
        <v>576</v>
      </c>
      <c r="F2984" s="1" t="s">
        <v>577</v>
      </c>
      <c r="G2984" s="1" t="s">
        <v>38</v>
      </c>
      <c r="H2984" s="1" t="s">
        <v>24</v>
      </c>
      <c r="I2984" s="1" t="s">
        <v>92</v>
      </c>
      <c r="J2984" s="1" t="s">
        <v>93</v>
      </c>
      <c r="K2984" s="1">
        <v>98105</v>
      </c>
      <c r="L2984" s="1" t="s">
        <v>41</v>
      </c>
      <c r="M2984" s="1" t="s">
        <v>5694</v>
      </c>
      <c r="N2984" s="1" t="s">
        <v>43</v>
      </c>
      <c r="O2984" s="1" t="s">
        <v>72</v>
      </c>
      <c r="P2984" s="1" t="s">
        <v>5695</v>
      </c>
      <c r="Q2984" s="10">
        <v>15.920000000000002</v>
      </c>
      <c r="R2984" s="10">
        <v>5</v>
      </c>
      <c r="S2984" s="10">
        <v>79.600000000000009</v>
      </c>
      <c r="T2984" s="1">
        <v>0.2</v>
      </c>
      <c r="U2984" s="10">
        <v>5.3729999999999993</v>
      </c>
    </row>
    <row r="2985" spans="1:21" ht="16.5" x14ac:dyDescent="0.3">
      <c r="A2985" t="s">
        <v>9236</v>
      </c>
      <c r="B2985" s="2">
        <v>43176</v>
      </c>
      <c r="C2985" s="2">
        <v>43180</v>
      </c>
      <c r="D2985" s="1" t="s">
        <v>47</v>
      </c>
      <c r="E2985" s="1" t="s">
        <v>8514</v>
      </c>
      <c r="F2985" s="1" t="s">
        <v>8515</v>
      </c>
      <c r="G2985" s="1" t="s">
        <v>38</v>
      </c>
      <c r="H2985" s="1" t="s">
        <v>24</v>
      </c>
      <c r="I2985" s="1" t="s">
        <v>319</v>
      </c>
      <c r="J2985" s="1" t="s">
        <v>1471</v>
      </c>
      <c r="K2985" s="1">
        <v>39212</v>
      </c>
      <c r="L2985" s="1" t="s">
        <v>27</v>
      </c>
      <c r="M2985" s="1" t="s">
        <v>2045</v>
      </c>
      <c r="N2985" s="1" t="s">
        <v>43</v>
      </c>
      <c r="O2985" s="1" t="s">
        <v>72</v>
      </c>
      <c r="P2985" s="1" t="s">
        <v>2046</v>
      </c>
      <c r="Q2985" s="10">
        <v>11.43</v>
      </c>
      <c r="R2985" s="10">
        <v>3</v>
      </c>
      <c r="S2985" s="10">
        <v>34.29</v>
      </c>
      <c r="T2985" s="1">
        <v>0</v>
      </c>
      <c r="U2985" s="10">
        <v>5.3720999999999997</v>
      </c>
    </row>
    <row r="2986" spans="1:21" ht="16.5" x14ac:dyDescent="0.3">
      <c r="A2986" t="s">
        <v>9480</v>
      </c>
      <c r="B2986" s="2">
        <v>44190</v>
      </c>
      <c r="C2986" s="2">
        <v>44194</v>
      </c>
      <c r="D2986" s="1" t="s">
        <v>47</v>
      </c>
      <c r="E2986" s="1" t="s">
        <v>8437</v>
      </c>
      <c r="F2986" s="1" t="s">
        <v>8438</v>
      </c>
      <c r="G2986" s="1" t="s">
        <v>23</v>
      </c>
      <c r="H2986" s="1" t="s">
        <v>24</v>
      </c>
      <c r="I2986" s="1" t="s">
        <v>1680</v>
      </c>
      <c r="J2986" s="1" t="s">
        <v>1681</v>
      </c>
      <c r="K2986" s="1">
        <v>72701</v>
      </c>
      <c r="L2986" s="1" t="s">
        <v>27</v>
      </c>
      <c r="M2986" s="1" t="s">
        <v>1730</v>
      </c>
      <c r="N2986" s="1" t="s">
        <v>43</v>
      </c>
      <c r="O2986" s="1" t="s">
        <v>65</v>
      </c>
      <c r="P2986" s="1" t="s">
        <v>1731</v>
      </c>
      <c r="Q2986" s="10">
        <v>19.89</v>
      </c>
      <c r="R2986" s="10">
        <v>9</v>
      </c>
      <c r="S2986" s="10">
        <v>179.01</v>
      </c>
      <c r="T2986" s="1">
        <v>0</v>
      </c>
      <c r="U2986" s="10">
        <v>5.3703000000000003</v>
      </c>
    </row>
    <row r="2987" spans="1:21" ht="16.5" x14ac:dyDescent="0.3">
      <c r="A2987" t="s">
        <v>9202</v>
      </c>
      <c r="B2987" s="2">
        <v>44096</v>
      </c>
      <c r="C2987" s="2">
        <v>44103</v>
      </c>
      <c r="D2987" s="1" t="s">
        <v>47</v>
      </c>
      <c r="E2987" s="1" t="s">
        <v>3031</v>
      </c>
      <c r="F2987" s="1" t="s">
        <v>3032</v>
      </c>
      <c r="G2987" s="1" t="s">
        <v>99</v>
      </c>
      <c r="H2987" s="1" t="s">
        <v>24</v>
      </c>
      <c r="I2987" s="1" t="s">
        <v>141</v>
      </c>
      <c r="J2987" s="1" t="s">
        <v>142</v>
      </c>
      <c r="K2987" s="1">
        <v>19134</v>
      </c>
      <c r="L2987" s="1" t="s">
        <v>143</v>
      </c>
      <c r="M2987" s="1" t="s">
        <v>2380</v>
      </c>
      <c r="N2987" s="1" t="s">
        <v>43</v>
      </c>
      <c r="O2987" s="1" t="s">
        <v>44</v>
      </c>
      <c r="P2987" s="1" t="s">
        <v>2381</v>
      </c>
      <c r="Q2987" s="10">
        <v>16.520000000000003</v>
      </c>
      <c r="R2987" s="10">
        <v>5</v>
      </c>
      <c r="S2987" s="10">
        <v>82.600000000000023</v>
      </c>
      <c r="T2987" s="1">
        <v>0.2</v>
      </c>
      <c r="U2987" s="10">
        <v>5.368999999999998</v>
      </c>
    </row>
    <row r="2988" spans="1:21" ht="16.5" x14ac:dyDescent="0.3">
      <c r="A2988" t="s">
        <v>10665</v>
      </c>
      <c r="B2988" s="2">
        <v>44411</v>
      </c>
      <c r="C2988" s="2">
        <v>44414</v>
      </c>
      <c r="D2988" s="1" t="s">
        <v>183</v>
      </c>
      <c r="E2988" s="1" t="s">
        <v>267</v>
      </c>
      <c r="F2988" s="1" t="s">
        <v>268</v>
      </c>
      <c r="G2988" s="1" t="s">
        <v>23</v>
      </c>
      <c r="H2988" s="1" t="s">
        <v>24</v>
      </c>
      <c r="I2988" s="1" t="s">
        <v>737</v>
      </c>
      <c r="J2988" s="1" t="s">
        <v>489</v>
      </c>
      <c r="K2988" s="1">
        <v>45014</v>
      </c>
      <c r="L2988" s="1" t="s">
        <v>143</v>
      </c>
      <c r="M2988" s="1" t="s">
        <v>2380</v>
      </c>
      <c r="N2988" s="1" t="s">
        <v>43</v>
      </c>
      <c r="O2988" s="1" t="s">
        <v>44</v>
      </c>
      <c r="P2988" s="1" t="s">
        <v>2381</v>
      </c>
      <c r="Q2988" s="10">
        <v>16.520000000000003</v>
      </c>
      <c r="R2988" s="10">
        <v>5</v>
      </c>
      <c r="S2988" s="10">
        <v>82.600000000000023</v>
      </c>
      <c r="T2988" s="1">
        <v>0.2</v>
      </c>
      <c r="U2988" s="10">
        <v>5.368999999999998</v>
      </c>
    </row>
    <row r="2989" spans="1:21" ht="16.5" x14ac:dyDescent="0.3">
      <c r="A2989" t="s">
        <v>8033</v>
      </c>
      <c r="B2989" s="2">
        <v>43286</v>
      </c>
      <c r="C2989" s="2">
        <v>43289</v>
      </c>
      <c r="D2989" s="1" t="s">
        <v>183</v>
      </c>
      <c r="E2989" s="1" t="s">
        <v>7984</v>
      </c>
      <c r="F2989" s="1" t="s">
        <v>7985</v>
      </c>
      <c r="G2989" s="1" t="s">
        <v>38</v>
      </c>
      <c r="H2989" s="1" t="s">
        <v>24</v>
      </c>
      <c r="I2989" s="1" t="s">
        <v>2255</v>
      </c>
      <c r="J2989" s="1" t="s">
        <v>51</v>
      </c>
      <c r="K2989" s="1">
        <v>32137</v>
      </c>
      <c r="L2989" s="1" t="s">
        <v>27</v>
      </c>
      <c r="M2989" s="1" t="s">
        <v>4387</v>
      </c>
      <c r="N2989" s="1" t="s">
        <v>29</v>
      </c>
      <c r="O2989" s="1" t="s">
        <v>62</v>
      </c>
      <c r="P2989" s="1" t="s">
        <v>4388</v>
      </c>
      <c r="Q2989" s="10">
        <v>19.52</v>
      </c>
      <c r="R2989" s="10">
        <v>2</v>
      </c>
      <c r="S2989" s="10">
        <v>39.04</v>
      </c>
      <c r="T2989" s="1">
        <v>0.2</v>
      </c>
      <c r="U2989" s="10">
        <v>5.3680000000000012</v>
      </c>
    </row>
    <row r="2990" spans="1:21" ht="16.5" x14ac:dyDescent="0.3">
      <c r="A2990" t="s">
        <v>8166</v>
      </c>
      <c r="B2990" s="2">
        <v>44377</v>
      </c>
      <c r="C2990" s="2">
        <v>44381</v>
      </c>
      <c r="D2990" s="1" t="s">
        <v>47</v>
      </c>
      <c r="E2990" s="1" t="s">
        <v>36</v>
      </c>
      <c r="F2990" s="1" t="s">
        <v>37</v>
      </c>
      <c r="G2990" s="1" t="s">
        <v>38</v>
      </c>
      <c r="H2990" s="1" t="s">
        <v>24</v>
      </c>
      <c r="I2990" s="1" t="s">
        <v>325</v>
      </c>
      <c r="J2990" s="1" t="s">
        <v>326</v>
      </c>
      <c r="K2990" s="1">
        <v>38109</v>
      </c>
      <c r="L2990" s="1" t="s">
        <v>27</v>
      </c>
      <c r="M2990" s="1" t="s">
        <v>4387</v>
      </c>
      <c r="N2990" s="1" t="s">
        <v>29</v>
      </c>
      <c r="O2990" s="1" t="s">
        <v>62</v>
      </c>
      <c r="P2990" s="1" t="s">
        <v>4388</v>
      </c>
      <c r="Q2990" s="10">
        <v>19.52</v>
      </c>
      <c r="R2990" s="10">
        <v>2</v>
      </c>
      <c r="S2990" s="10">
        <v>39.04</v>
      </c>
      <c r="T2990" s="1">
        <v>0.2</v>
      </c>
      <c r="U2990" s="10">
        <v>5.3680000000000012</v>
      </c>
    </row>
    <row r="2991" spans="1:21" ht="16.5" x14ac:dyDescent="0.3">
      <c r="A2991" t="s">
        <v>9888</v>
      </c>
      <c r="B2991" s="2">
        <v>43225</v>
      </c>
      <c r="C2991" s="2">
        <v>43227</v>
      </c>
      <c r="D2991" s="1" t="s">
        <v>183</v>
      </c>
      <c r="E2991" s="1" t="s">
        <v>1996</v>
      </c>
      <c r="F2991" s="1" t="s">
        <v>1997</v>
      </c>
      <c r="G2991" s="1" t="s">
        <v>38</v>
      </c>
      <c r="H2991" s="1" t="s">
        <v>24</v>
      </c>
      <c r="I2991" s="1" t="s">
        <v>1117</v>
      </c>
      <c r="J2991" s="1" t="s">
        <v>310</v>
      </c>
      <c r="K2991" s="1">
        <v>22204</v>
      </c>
      <c r="L2991" s="1" t="s">
        <v>27</v>
      </c>
      <c r="M2991" s="1" t="s">
        <v>3797</v>
      </c>
      <c r="N2991" s="1" t="s">
        <v>43</v>
      </c>
      <c r="O2991" s="1" t="s">
        <v>72</v>
      </c>
      <c r="P2991" s="1" t="s">
        <v>1200</v>
      </c>
      <c r="Q2991" s="10">
        <v>11.88</v>
      </c>
      <c r="R2991" s="10">
        <v>2</v>
      </c>
      <c r="S2991" s="10">
        <v>23.76</v>
      </c>
      <c r="T2991" s="1">
        <v>0</v>
      </c>
      <c r="U2991" s="10">
        <v>5.3460000000000001</v>
      </c>
    </row>
    <row r="2992" spans="1:21" ht="16.5" x14ac:dyDescent="0.3">
      <c r="A2992" t="s">
        <v>2385</v>
      </c>
      <c r="B2992" s="2">
        <v>43113</v>
      </c>
      <c r="C2992" s="2">
        <v>43115</v>
      </c>
      <c r="D2992" s="1" t="s">
        <v>20</v>
      </c>
      <c r="E2992" s="1" t="s">
        <v>2386</v>
      </c>
      <c r="F2992" s="1" t="s">
        <v>2387</v>
      </c>
      <c r="G2992" s="1" t="s">
        <v>38</v>
      </c>
      <c r="H2992" s="1" t="s">
        <v>24</v>
      </c>
      <c r="I2992" s="1" t="s">
        <v>2388</v>
      </c>
      <c r="J2992" s="1" t="s">
        <v>727</v>
      </c>
      <c r="K2992" s="1">
        <v>71111</v>
      </c>
      <c r="L2992" s="1" t="s">
        <v>27</v>
      </c>
      <c r="M2992" s="1" t="s">
        <v>659</v>
      </c>
      <c r="N2992" s="1" t="s">
        <v>43</v>
      </c>
      <c r="O2992" s="1" t="s">
        <v>168</v>
      </c>
      <c r="P2992" s="1" t="s">
        <v>660</v>
      </c>
      <c r="Q2992" s="10">
        <v>11.36</v>
      </c>
      <c r="R2992" s="10">
        <v>2</v>
      </c>
      <c r="S2992" s="10">
        <v>22.72</v>
      </c>
      <c r="T2992" s="1">
        <v>0</v>
      </c>
      <c r="U2992" s="10">
        <v>5.3391999999999991</v>
      </c>
    </row>
    <row r="2993" spans="1:21" ht="16.5" x14ac:dyDescent="0.3">
      <c r="A2993" t="s">
        <v>8441</v>
      </c>
      <c r="B2993" s="2">
        <v>43161</v>
      </c>
      <c r="C2993" s="2">
        <v>43167</v>
      </c>
      <c r="D2993" s="1" t="s">
        <v>47</v>
      </c>
      <c r="E2993" s="1" t="s">
        <v>5226</v>
      </c>
      <c r="F2993" s="1" t="s">
        <v>5227</v>
      </c>
      <c r="G2993" s="1" t="s">
        <v>99</v>
      </c>
      <c r="H2993" s="1" t="s">
        <v>24</v>
      </c>
      <c r="I2993" s="1" t="s">
        <v>261</v>
      </c>
      <c r="J2993" s="1" t="s">
        <v>262</v>
      </c>
      <c r="K2993" s="1">
        <v>10009</v>
      </c>
      <c r="L2993" s="1" t="s">
        <v>143</v>
      </c>
      <c r="M2993" s="1" t="s">
        <v>659</v>
      </c>
      <c r="N2993" s="1" t="s">
        <v>43</v>
      </c>
      <c r="O2993" s="1" t="s">
        <v>168</v>
      </c>
      <c r="P2993" s="1" t="s">
        <v>660</v>
      </c>
      <c r="Q2993" s="10">
        <v>11.36</v>
      </c>
      <c r="R2993" s="10">
        <v>2</v>
      </c>
      <c r="S2993" s="10">
        <v>22.72</v>
      </c>
      <c r="T2993" s="1">
        <v>0</v>
      </c>
      <c r="U2993" s="10">
        <v>5.3391999999999991</v>
      </c>
    </row>
    <row r="2994" spans="1:21" ht="16.5" x14ac:dyDescent="0.3">
      <c r="A2994" t="s">
        <v>10151</v>
      </c>
      <c r="B2994" s="2">
        <v>43603</v>
      </c>
      <c r="C2994" s="2">
        <v>43607</v>
      </c>
      <c r="D2994" s="1" t="s">
        <v>47</v>
      </c>
      <c r="E2994" s="1" t="s">
        <v>2634</v>
      </c>
      <c r="F2994" s="1" t="s">
        <v>2635</v>
      </c>
      <c r="G2994" s="1" t="s">
        <v>38</v>
      </c>
      <c r="H2994" s="1" t="s">
        <v>24</v>
      </c>
      <c r="I2994" s="1" t="s">
        <v>39</v>
      </c>
      <c r="J2994" s="1" t="s">
        <v>40</v>
      </c>
      <c r="K2994" s="1">
        <v>90004</v>
      </c>
      <c r="L2994" s="1" t="s">
        <v>41</v>
      </c>
      <c r="M2994" s="1" t="s">
        <v>1418</v>
      </c>
      <c r="N2994" s="1" t="s">
        <v>43</v>
      </c>
      <c r="O2994" s="1" t="s">
        <v>87</v>
      </c>
      <c r="P2994" s="1" t="s">
        <v>1419</v>
      </c>
      <c r="Q2994" s="10">
        <v>10.86</v>
      </c>
      <c r="R2994" s="10">
        <v>2</v>
      </c>
      <c r="S2994" s="10">
        <v>21.72</v>
      </c>
      <c r="T2994" s="1">
        <v>0</v>
      </c>
      <c r="U2994" s="10">
        <v>5.3213999999999997</v>
      </c>
    </row>
    <row r="2995" spans="1:21" ht="16.5" x14ac:dyDescent="0.3">
      <c r="A2995" t="s">
        <v>10183</v>
      </c>
      <c r="B2995" s="2">
        <v>43776</v>
      </c>
      <c r="C2995" s="2">
        <v>43781</v>
      </c>
      <c r="D2995" s="1" t="s">
        <v>47</v>
      </c>
      <c r="E2995" s="1" t="s">
        <v>3749</v>
      </c>
      <c r="F2995" s="1" t="s">
        <v>3750</v>
      </c>
      <c r="G2995" s="1" t="s">
        <v>23</v>
      </c>
      <c r="H2995" s="1" t="s">
        <v>24</v>
      </c>
      <c r="I2995" s="1" t="s">
        <v>179</v>
      </c>
      <c r="J2995" s="1" t="s">
        <v>101</v>
      </c>
      <c r="K2995" s="1">
        <v>77041</v>
      </c>
      <c r="L2995" s="1" t="s">
        <v>102</v>
      </c>
      <c r="M2995" s="1" t="s">
        <v>174</v>
      </c>
      <c r="N2995" s="1" t="s">
        <v>43</v>
      </c>
      <c r="O2995" s="1" t="s">
        <v>65</v>
      </c>
      <c r="P2995" s="1" t="s">
        <v>175</v>
      </c>
      <c r="Q2995" s="10">
        <v>23.64</v>
      </c>
      <c r="R2995" s="10">
        <v>3</v>
      </c>
      <c r="S2995" s="10">
        <v>70.92</v>
      </c>
      <c r="T2995" s="1">
        <v>0.2</v>
      </c>
      <c r="U2995" s="10">
        <v>5.3190000000000008</v>
      </c>
    </row>
    <row r="2996" spans="1:21" ht="16.5" x14ac:dyDescent="0.3">
      <c r="A2996" t="s">
        <v>9559</v>
      </c>
      <c r="B2996" s="2">
        <v>44503</v>
      </c>
      <c r="C2996" s="2">
        <v>44506</v>
      </c>
      <c r="D2996" s="1" t="s">
        <v>20</v>
      </c>
      <c r="E2996" s="1" t="s">
        <v>5116</v>
      </c>
      <c r="F2996" s="1" t="s">
        <v>5117</v>
      </c>
      <c r="G2996" s="1" t="s">
        <v>23</v>
      </c>
      <c r="H2996" s="1" t="s">
        <v>24</v>
      </c>
      <c r="I2996" s="1" t="s">
        <v>512</v>
      </c>
      <c r="J2996" s="1" t="s">
        <v>85</v>
      </c>
      <c r="K2996" s="1">
        <v>28403</v>
      </c>
      <c r="L2996" s="1" t="s">
        <v>27</v>
      </c>
      <c r="M2996" s="1" t="s">
        <v>3785</v>
      </c>
      <c r="N2996" s="1" t="s">
        <v>43</v>
      </c>
      <c r="O2996" s="1" t="s">
        <v>87</v>
      </c>
      <c r="P2996" s="1" t="s">
        <v>3786</v>
      </c>
      <c r="Q2996" s="10">
        <v>16.272000000000002</v>
      </c>
      <c r="R2996" s="10">
        <v>3</v>
      </c>
      <c r="S2996" s="10">
        <v>48.816000000000003</v>
      </c>
      <c r="T2996" s="1">
        <v>0.2</v>
      </c>
      <c r="U2996" s="10">
        <v>5.2883999999999984</v>
      </c>
    </row>
    <row r="2997" spans="1:21" ht="16.5" x14ac:dyDescent="0.3">
      <c r="A2997" t="s">
        <v>1745</v>
      </c>
      <c r="B2997" s="2">
        <v>43546</v>
      </c>
      <c r="C2997" s="2">
        <v>43550</v>
      </c>
      <c r="D2997" s="1" t="s">
        <v>47</v>
      </c>
      <c r="E2997" s="1" t="s">
        <v>1746</v>
      </c>
      <c r="F2997" s="1" t="s">
        <v>1747</v>
      </c>
      <c r="G2997" s="1" t="s">
        <v>23</v>
      </c>
      <c r="H2997" s="1" t="s">
        <v>24</v>
      </c>
      <c r="I2997" s="1" t="s">
        <v>179</v>
      </c>
      <c r="J2997" s="1" t="s">
        <v>101</v>
      </c>
      <c r="K2997" s="1">
        <v>77041</v>
      </c>
      <c r="L2997" s="1" t="s">
        <v>102</v>
      </c>
      <c r="M2997" s="1" t="s">
        <v>225</v>
      </c>
      <c r="N2997" s="1" t="s">
        <v>68</v>
      </c>
      <c r="O2997" s="1" t="s">
        <v>156</v>
      </c>
      <c r="P2997" s="1" t="s">
        <v>226</v>
      </c>
      <c r="Q2997" s="10">
        <v>18.391999999999999</v>
      </c>
      <c r="R2997" s="10">
        <v>1</v>
      </c>
      <c r="S2997" s="10">
        <v>18.391999999999999</v>
      </c>
      <c r="T2997" s="1">
        <v>0.2</v>
      </c>
      <c r="U2997" s="10">
        <v>5.2877000000000001</v>
      </c>
    </row>
    <row r="2998" spans="1:21" ht="16.5" x14ac:dyDescent="0.3">
      <c r="A2998" t="s">
        <v>4125</v>
      </c>
      <c r="B2998" s="2">
        <v>44519</v>
      </c>
      <c r="C2998" s="2">
        <v>44521</v>
      </c>
      <c r="D2998" s="1" t="s">
        <v>20</v>
      </c>
      <c r="E2998" s="1" t="s">
        <v>4038</v>
      </c>
      <c r="F2998" s="1" t="s">
        <v>4039</v>
      </c>
      <c r="G2998" s="1" t="s">
        <v>23</v>
      </c>
      <c r="H2998" s="1" t="s">
        <v>24</v>
      </c>
      <c r="I2998" s="1" t="s">
        <v>4126</v>
      </c>
      <c r="J2998" s="1" t="s">
        <v>101</v>
      </c>
      <c r="K2998" s="1">
        <v>75007</v>
      </c>
      <c r="L2998" s="1" t="s">
        <v>102</v>
      </c>
      <c r="M2998" s="1" t="s">
        <v>4127</v>
      </c>
      <c r="N2998" s="1" t="s">
        <v>43</v>
      </c>
      <c r="O2998" s="1" t="s">
        <v>87</v>
      </c>
      <c r="P2998" s="1" t="s">
        <v>4128</v>
      </c>
      <c r="Q2998" s="10">
        <v>16.896000000000001</v>
      </c>
      <c r="R2998" s="10">
        <v>4</v>
      </c>
      <c r="S2998" s="10">
        <v>67.584000000000003</v>
      </c>
      <c r="T2998" s="1">
        <v>0.2</v>
      </c>
      <c r="U2998" s="10">
        <v>5.2799999999999994</v>
      </c>
    </row>
    <row r="2999" spans="1:21" ht="16.5" x14ac:dyDescent="0.3">
      <c r="A2999" t="s">
        <v>6316</v>
      </c>
      <c r="B2999" s="2">
        <v>44303</v>
      </c>
      <c r="C2999" s="2">
        <v>44305</v>
      </c>
      <c r="D2999" s="1" t="s">
        <v>183</v>
      </c>
      <c r="E2999" s="1" t="s">
        <v>6317</v>
      </c>
      <c r="F2999" s="1" t="s">
        <v>6318</v>
      </c>
      <c r="G2999" s="1" t="s">
        <v>23</v>
      </c>
      <c r="H2999" s="1" t="s">
        <v>24</v>
      </c>
      <c r="I2999" s="1" t="s">
        <v>141</v>
      </c>
      <c r="J2999" s="1" t="s">
        <v>142</v>
      </c>
      <c r="K2999" s="1">
        <v>19120</v>
      </c>
      <c r="L2999" s="1" t="s">
        <v>143</v>
      </c>
      <c r="M2999" s="1" t="s">
        <v>3844</v>
      </c>
      <c r="N2999" s="1" t="s">
        <v>29</v>
      </c>
      <c r="O2999" s="1" t="s">
        <v>62</v>
      </c>
      <c r="P2999" s="1" t="s">
        <v>5039</v>
      </c>
      <c r="Q2999" s="10">
        <v>60.311999999999998</v>
      </c>
      <c r="R2999" s="10">
        <v>3</v>
      </c>
      <c r="S2999" s="10">
        <v>180.93599999999998</v>
      </c>
      <c r="T2999" s="1">
        <v>0.2</v>
      </c>
      <c r="U2999" s="10">
        <v>5.2773000000000003</v>
      </c>
    </row>
    <row r="3000" spans="1:21" ht="16.5" x14ac:dyDescent="0.3">
      <c r="A3000" t="s">
        <v>9576</v>
      </c>
      <c r="B3000" s="2">
        <v>44314</v>
      </c>
      <c r="C3000" s="2">
        <v>44318</v>
      </c>
      <c r="D3000" s="1" t="s">
        <v>47</v>
      </c>
      <c r="E3000" s="1" t="s">
        <v>6256</v>
      </c>
      <c r="F3000" s="1" t="s">
        <v>6257</v>
      </c>
      <c r="G3000" s="1" t="s">
        <v>23</v>
      </c>
      <c r="H3000" s="1" t="s">
        <v>24</v>
      </c>
      <c r="I3000" s="1" t="s">
        <v>512</v>
      </c>
      <c r="J3000" s="1" t="s">
        <v>85</v>
      </c>
      <c r="K3000" s="1">
        <v>28403</v>
      </c>
      <c r="L3000" s="1" t="s">
        <v>27</v>
      </c>
      <c r="M3000" s="1" t="s">
        <v>5027</v>
      </c>
      <c r="N3000" s="1" t="s">
        <v>43</v>
      </c>
      <c r="O3000" s="1" t="s">
        <v>75</v>
      </c>
      <c r="P3000" s="1" t="s">
        <v>5028</v>
      </c>
      <c r="Q3000" s="10">
        <v>28.08</v>
      </c>
      <c r="R3000" s="10">
        <v>3</v>
      </c>
      <c r="S3000" s="10">
        <v>84.24</v>
      </c>
      <c r="T3000" s="1">
        <v>0.2</v>
      </c>
      <c r="U3000" s="10">
        <v>5.2650000000000006</v>
      </c>
    </row>
    <row r="3001" spans="1:21" ht="16.5" x14ac:dyDescent="0.3">
      <c r="A3001" t="s">
        <v>2135</v>
      </c>
      <c r="B3001" s="2">
        <v>44139</v>
      </c>
      <c r="C3001" s="2">
        <v>44139</v>
      </c>
      <c r="D3001" s="1" t="s">
        <v>1276</v>
      </c>
      <c r="E3001" s="1" t="s">
        <v>974</v>
      </c>
      <c r="F3001" s="1" t="s">
        <v>975</v>
      </c>
      <c r="G3001" s="1" t="s">
        <v>23</v>
      </c>
      <c r="H3001" s="1" t="s">
        <v>24</v>
      </c>
      <c r="I3001" s="1" t="s">
        <v>1457</v>
      </c>
      <c r="J3001" s="1" t="s">
        <v>26</v>
      </c>
      <c r="K3001" s="1">
        <v>40214</v>
      </c>
      <c r="L3001" s="1" t="s">
        <v>27</v>
      </c>
      <c r="M3001" s="1" t="s">
        <v>490</v>
      </c>
      <c r="N3001" s="1" t="s">
        <v>43</v>
      </c>
      <c r="O3001" s="1" t="s">
        <v>264</v>
      </c>
      <c r="P3001" s="1" t="s">
        <v>491</v>
      </c>
      <c r="Q3001" s="10">
        <v>10.74</v>
      </c>
      <c r="R3001" s="10">
        <v>3</v>
      </c>
      <c r="S3001" s="10">
        <v>32.22</v>
      </c>
      <c r="T3001" s="1">
        <v>0</v>
      </c>
      <c r="U3001" s="10">
        <v>5.2625999999999999</v>
      </c>
    </row>
    <row r="3002" spans="1:21" ht="16.5" x14ac:dyDescent="0.3">
      <c r="A3002" t="s">
        <v>9414</v>
      </c>
      <c r="B3002" s="2">
        <v>44420</v>
      </c>
      <c r="C3002" s="2">
        <v>44420</v>
      </c>
      <c r="D3002" s="1" t="s">
        <v>1276</v>
      </c>
      <c r="E3002" s="1" t="s">
        <v>1514</v>
      </c>
      <c r="F3002" s="1" t="s">
        <v>1515</v>
      </c>
      <c r="G3002" s="1" t="s">
        <v>38</v>
      </c>
      <c r="H3002" s="1" t="s">
        <v>24</v>
      </c>
      <c r="I3002" s="1" t="s">
        <v>373</v>
      </c>
      <c r="J3002" s="1" t="s">
        <v>2697</v>
      </c>
      <c r="K3002" s="1">
        <v>21044</v>
      </c>
      <c r="L3002" s="1" t="s">
        <v>143</v>
      </c>
      <c r="M3002" s="1" t="s">
        <v>1957</v>
      </c>
      <c r="N3002" s="1" t="s">
        <v>43</v>
      </c>
      <c r="O3002" s="1" t="s">
        <v>65</v>
      </c>
      <c r="P3002" s="1" t="s">
        <v>1958</v>
      </c>
      <c r="Q3002" s="10">
        <v>17.52</v>
      </c>
      <c r="R3002" s="10">
        <v>3</v>
      </c>
      <c r="S3002" s="10">
        <v>52.56</v>
      </c>
      <c r="T3002" s="1">
        <v>0</v>
      </c>
      <c r="U3002" s="10">
        <v>5.2559999999999993</v>
      </c>
    </row>
    <row r="3003" spans="1:21" ht="16.5" x14ac:dyDescent="0.3">
      <c r="A3003" t="s">
        <v>10480</v>
      </c>
      <c r="B3003" s="2">
        <v>44493</v>
      </c>
      <c r="C3003" s="2">
        <v>44499</v>
      </c>
      <c r="D3003" s="1" t="s">
        <v>47</v>
      </c>
      <c r="E3003" s="1" t="s">
        <v>1922</v>
      </c>
      <c r="F3003" s="1" t="s">
        <v>1923</v>
      </c>
      <c r="G3003" s="1" t="s">
        <v>23</v>
      </c>
      <c r="H3003" s="1" t="s">
        <v>24</v>
      </c>
      <c r="I3003" s="1" t="s">
        <v>319</v>
      </c>
      <c r="J3003" s="1" t="s">
        <v>1471</v>
      </c>
      <c r="K3003" s="1">
        <v>39212</v>
      </c>
      <c r="L3003" s="1" t="s">
        <v>27</v>
      </c>
      <c r="M3003" s="1" t="s">
        <v>3243</v>
      </c>
      <c r="N3003" s="1" t="s">
        <v>43</v>
      </c>
      <c r="O3003" s="1" t="s">
        <v>264</v>
      </c>
      <c r="P3003" s="1" t="s">
        <v>554</v>
      </c>
      <c r="Q3003" s="10">
        <v>11.68</v>
      </c>
      <c r="R3003" s="10">
        <v>4</v>
      </c>
      <c r="S3003" s="10">
        <v>46.72</v>
      </c>
      <c r="T3003" s="1">
        <v>0</v>
      </c>
      <c r="U3003" s="10">
        <v>5.2559999999999993</v>
      </c>
    </row>
    <row r="3004" spans="1:21" ht="16.5" x14ac:dyDescent="0.3">
      <c r="A3004" t="s">
        <v>5496</v>
      </c>
      <c r="B3004" s="2">
        <v>43561</v>
      </c>
      <c r="C3004" s="2">
        <v>43565</v>
      </c>
      <c r="D3004" s="1" t="s">
        <v>47</v>
      </c>
      <c r="E3004" s="1" t="s">
        <v>5497</v>
      </c>
      <c r="F3004" s="1" t="s">
        <v>5498</v>
      </c>
      <c r="G3004" s="1" t="s">
        <v>23</v>
      </c>
      <c r="H3004" s="1" t="s">
        <v>24</v>
      </c>
      <c r="I3004" s="1" t="s">
        <v>179</v>
      </c>
      <c r="J3004" s="1" t="s">
        <v>101</v>
      </c>
      <c r="K3004" s="1">
        <v>77041</v>
      </c>
      <c r="L3004" s="1" t="s">
        <v>102</v>
      </c>
      <c r="M3004" s="1" t="s">
        <v>1957</v>
      </c>
      <c r="N3004" s="1" t="s">
        <v>43</v>
      </c>
      <c r="O3004" s="1" t="s">
        <v>65</v>
      </c>
      <c r="P3004" s="1" t="s">
        <v>1958</v>
      </c>
      <c r="Q3004" s="10">
        <v>42.047999999999995</v>
      </c>
      <c r="R3004" s="10">
        <v>9</v>
      </c>
      <c r="S3004" s="10">
        <v>378.43199999999996</v>
      </c>
      <c r="T3004" s="1">
        <v>0.2</v>
      </c>
      <c r="U3004" s="10">
        <v>5.2559999999999985</v>
      </c>
    </row>
    <row r="3005" spans="1:21" ht="16.5" x14ac:dyDescent="0.3">
      <c r="A3005" t="s">
        <v>7798</v>
      </c>
      <c r="B3005" s="2">
        <v>44311</v>
      </c>
      <c r="C3005" s="2">
        <v>44312</v>
      </c>
      <c r="D3005" s="1" t="s">
        <v>183</v>
      </c>
      <c r="E3005" s="1" t="s">
        <v>415</v>
      </c>
      <c r="F3005" s="1" t="s">
        <v>416</v>
      </c>
      <c r="G3005" s="1" t="s">
        <v>99</v>
      </c>
      <c r="H3005" s="1" t="s">
        <v>24</v>
      </c>
      <c r="I3005" s="1" t="s">
        <v>5543</v>
      </c>
      <c r="J3005" s="1" t="s">
        <v>326</v>
      </c>
      <c r="K3005" s="1">
        <v>37211</v>
      </c>
      <c r="L3005" s="1" t="s">
        <v>27</v>
      </c>
      <c r="M3005" s="1" t="s">
        <v>1957</v>
      </c>
      <c r="N3005" s="1" t="s">
        <v>43</v>
      </c>
      <c r="O3005" s="1" t="s">
        <v>65</v>
      </c>
      <c r="P3005" s="1" t="s">
        <v>1958</v>
      </c>
      <c r="Q3005" s="10">
        <v>42.047999999999995</v>
      </c>
      <c r="R3005" s="10">
        <v>9</v>
      </c>
      <c r="S3005" s="10">
        <v>378.43199999999996</v>
      </c>
      <c r="T3005" s="1">
        <v>0.2</v>
      </c>
      <c r="U3005" s="10">
        <v>5.2559999999999985</v>
      </c>
    </row>
    <row r="3006" spans="1:21" ht="16.5" x14ac:dyDescent="0.3">
      <c r="A3006" t="s">
        <v>7226</v>
      </c>
      <c r="B3006" s="2">
        <v>43641</v>
      </c>
      <c r="C3006" s="2">
        <v>43647</v>
      </c>
      <c r="D3006" s="1" t="s">
        <v>47</v>
      </c>
      <c r="E3006" s="1" t="s">
        <v>2209</v>
      </c>
      <c r="F3006" s="1" t="s">
        <v>2210</v>
      </c>
      <c r="G3006" s="1" t="s">
        <v>23</v>
      </c>
      <c r="H3006" s="1" t="s">
        <v>24</v>
      </c>
      <c r="I3006" s="1" t="s">
        <v>39</v>
      </c>
      <c r="J3006" s="1" t="s">
        <v>40</v>
      </c>
      <c r="K3006" s="1">
        <v>90045</v>
      </c>
      <c r="L3006" s="1" t="s">
        <v>41</v>
      </c>
      <c r="M3006" s="1" t="s">
        <v>6596</v>
      </c>
      <c r="N3006" s="1" t="s">
        <v>43</v>
      </c>
      <c r="O3006" s="1" t="s">
        <v>65</v>
      </c>
      <c r="P3006" s="1" t="s">
        <v>2986</v>
      </c>
      <c r="Q3006" s="10">
        <v>20.96</v>
      </c>
      <c r="R3006" s="10">
        <v>2</v>
      </c>
      <c r="S3006" s="10">
        <v>41.92</v>
      </c>
      <c r="T3006" s="1">
        <v>0</v>
      </c>
      <c r="U3006" s="10">
        <v>5.24</v>
      </c>
    </row>
    <row r="3007" spans="1:21" ht="16.5" x14ac:dyDescent="0.3">
      <c r="A3007" t="s">
        <v>9093</v>
      </c>
      <c r="B3007" s="2">
        <v>43106</v>
      </c>
      <c r="C3007" s="2">
        <v>43107</v>
      </c>
      <c r="D3007" s="1" t="s">
        <v>183</v>
      </c>
      <c r="E3007" s="1" t="s">
        <v>6477</v>
      </c>
      <c r="F3007" s="1" t="s">
        <v>6478</v>
      </c>
      <c r="G3007" s="1" t="s">
        <v>38</v>
      </c>
      <c r="H3007" s="1" t="s">
        <v>24</v>
      </c>
      <c r="I3007" s="1" t="s">
        <v>7534</v>
      </c>
      <c r="J3007" s="1" t="s">
        <v>1258</v>
      </c>
      <c r="K3007" s="1">
        <v>30605</v>
      </c>
      <c r="L3007" s="1" t="s">
        <v>27</v>
      </c>
      <c r="M3007" s="1" t="s">
        <v>1250</v>
      </c>
      <c r="N3007" s="1" t="s">
        <v>43</v>
      </c>
      <c r="O3007" s="1" t="s">
        <v>65</v>
      </c>
      <c r="P3007" s="1" t="s">
        <v>1251</v>
      </c>
      <c r="Q3007" s="10">
        <v>12.78</v>
      </c>
      <c r="R3007" s="10">
        <v>3</v>
      </c>
      <c r="S3007" s="10">
        <v>38.339999999999996</v>
      </c>
      <c r="T3007" s="1">
        <v>0</v>
      </c>
      <c r="U3007" s="10">
        <v>5.2397999999999998</v>
      </c>
    </row>
    <row r="3008" spans="1:21" ht="16.5" x14ac:dyDescent="0.3">
      <c r="A3008" t="s">
        <v>7354</v>
      </c>
      <c r="B3008" s="2">
        <v>44422</v>
      </c>
      <c r="C3008" s="2">
        <v>44429</v>
      </c>
      <c r="D3008" s="1" t="s">
        <v>47</v>
      </c>
      <c r="E3008" s="1" t="s">
        <v>456</v>
      </c>
      <c r="F3008" s="1" t="s">
        <v>457</v>
      </c>
      <c r="G3008" s="1" t="s">
        <v>23</v>
      </c>
      <c r="H3008" s="1" t="s">
        <v>24</v>
      </c>
      <c r="I3008" s="1" t="s">
        <v>39</v>
      </c>
      <c r="J3008" s="1" t="s">
        <v>40</v>
      </c>
      <c r="K3008" s="1">
        <v>90032</v>
      </c>
      <c r="L3008" s="1" t="s">
        <v>41</v>
      </c>
      <c r="M3008" s="1" t="s">
        <v>2366</v>
      </c>
      <c r="N3008" s="1" t="s">
        <v>29</v>
      </c>
      <c r="O3008" s="1" t="s">
        <v>53</v>
      </c>
      <c r="P3008" s="1" t="s">
        <v>2367</v>
      </c>
      <c r="Q3008" s="10">
        <v>418.29599999999994</v>
      </c>
      <c r="R3008" s="10">
        <v>3</v>
      </c>
      <c r="S3008" s="10">
        <v>1254.8879999999999</v>
      </c>
      <c r="T3008" s="1">
        <v>0.2</v>
      </c>
      <c r="U3008" s="10">
        <v>5.2287000000000035</v>
      </c>
    </row>
    <row r="3009" spans="1:21" ht="16.5" x14ac:dyDescent="0.3">
      <c r="A3009" t="s">
        <v>2659</v>
      </c>
      <c r="B3009" s="2">
        <v>43444</v>
      </c>
      <c r="C3009" s="2">
        <v>43449</v>
      </c>
      <c r="D3009" s="1" t="s">
        <v>47</v>
      </c>
      <c r="E3009" s="1" t="s">
        <v>2660</v>
      </c>
      <c r="F3009" s="1" t="s">
        <v>2661</v>
      </c>
      <c r="G3009" s="1" t="s">
        <v>23</v>
      </c>
      <c r="H3009" s="1" t="s">
        <v>24</v>
      </c>
      <c r="I3009" s="1" t="s">
        <v>261</v>
      </c>
      <c r="J3009" s="1" t="s">
        <v>262</v>
      </c>
      <c r="K3009" s="1">
        <v>10009</v>
      </c>
      <c r="L3009" s="1" t="s">
        <v>143</v>
      </c>
      <c r="M3009" s="1" t="s">
        <v>1027</v>
      </c>
      <c r="N3009" s="1" t="s">
        <v>43</v>
      </c>
      <c r="O3009" s="1" t="s">
        <v>87</v>
      </c>
      <c r="P3009" s="1" t="s">
        <v>1028</v>
      </c>
      <c r="Q3009" s="10">
        <v>11.36</v>
      </c>
      <c r="R3009" s="10">
        <v>2</v>
      </c>
      <c r="S3009" s="10">
        <v>22.72</v>
      </c>
      <c r="T3009" s="1">
        <v>0</v>
      </c>
      <c r="U3009" s="10">
        <v>5.2255999999999991</v>
      </c>
    </row>
    <row r="3010" spans="1:21" ht="16.5" x14ac:dyDescent="0.3">
      <c r="A3010" t="s">
        <v>7204</v>
      </c>
      <c r="B3010" s="2">
        <v>43418</v>
      </c>
      <c r="C3010" s="2">
        <v>43422</v>
      </c>
      <c r="D3010" s="1" t="s">
        <v>47</v>
      </c>
      <c r="E3010" s="1" t="s">
        <v>724</v>
      </c>
      <c r="F3010" s="1" t="s">
        <v>725</v>
      </c>
      <c r="G3010" s="1" t="s">
        <v>99</v>
      </c>
      <c r="H3010" s="1" t="s">
        <v>24</v>
      </c>
      <c r="I3010" s="1" t="s">
        <v>261</v>
      </c>
      <c r="J3010" s="1" t="s">
        <v>262</v>
      </c>
      <c r="K3010" s="1">
        <v>10011</v>
      </c>
      <c r="L3010" s="1" t="s">
        <v>143</v>
      </c>
      <c r="M3010" s="1" t="s">
        <v>1027</v>
      </c>
      <c r="N3010" s="1" t="s">
        <v>43</v>
      </c>
      <c r="O3010" s="1" t="s">
        <v>87</v>
      </c>
      <c r="P3010" s="1" t="s">
        <v>1028</v>
      </c>
      <c r="Q3010" s="10">
        <v>11.36</v>
      </c>
      <c r="R3010" s="10">
        <v>2</v>
      </c>
      <c r="S3010" s="10">
        <v>22.72</v>
      </c>
      <c r="T3010" s="1">
        <v>0</v>
      </c>
      <c r="U3010" s="10">
        <v>5.2255999999999991</v>
      </c>
    </row>
    <row r="3011" spans="1:21" ht="16.5" x14ac:dyDescent="0.3">
      <c r="A3011" t="s">
        <v>9275</v>
      </c>
      <c r="B3011" s="2">
        <v>43406</v>
      </c>
      <c r="C3011" s="2">
        <v>43410</v>
      </c>
      <c r="D3011" s="1" t="s">
        <v>47</v>
      </c>
      <c r="E3011" s="1" t="s">
        <v>1115</v>
      </c>
      <c r="F3011" s="1" t="s">
        <v>1116</v>
      </c>
      <c r="G3011" s="1" t="s">
        <v>23</v>
      </c>
      <c r="H3011" s="1" t="s">
        <v>24</v>
      </c>
      <c r="I3011" s="1" t="s">
        <v>124</v>
      </c>
      <c r="J3011" s="1" t="s">
        <v>40</v>
      </c>
      <c r="K3011" s="1">
        <v>94122</v>
      </c>
      <c r="L3011" s="1" t="s">
        <v>41</v>
      </c>
      <c r="M3011" s="1" t="s">
        <v>4415</v>
      </c>
      <c r="N3011" s="1" t="s">
        <v>68</v>
      </c>
      <c r="O3011" s="1" t="s">
        <v>69</v>
      </c>
      <c r="P3011" s="1" t="s">
        <v>4416</v>
      </c>
      <c r="Q3011" s="10">
        <v>46.384</v>
      </c>
      <c r="R3011" s="10">
        <v>2</v>
      </c>
      <c r="S3011" s="10">
        <v>92.768000000000001</v>
      </c>
      <c r="T3011" s="1">
        <v>0.2</v>
      </c>
      <c r="U3011" s="10">
        <v>5.2181999999999924</v>
      </c>
    </row>
    <row r="3012" spans="1:21" ht="16.5" x14ac:dyDescent="0.3">
      <c r="A3012" t="s">
        <v>7692</v>
      </c>
      <c r="B3012" s="2">
        <v>44132</v>
      </c>
      <c r="C3012" s="2">
        <v>44136</v>
      </c>
      <c r="D3012" s="1" t="s">
        <v>20</v>
      </c>
      <c r="E3012" s="1" t="s">
        <v>5848</v>
      </c>
      <c r="F3012" s="1" t="s">
        <v>5849</v>
      </c>
      <c r="G3012" s="1" t="s">
        <v>23</v>
      </c>
      <c r="H3012" s="1" t="s">
        <v>24</v>
      </c>
      <c r="I3012" s="1" t="s">
        <v>261</v>
      </c>
      <c r="J3012" s="1" t="s">
        <v>262</v>
      </c>
      <c r="K3012" s="1">
        <v>10009</v>
      </c>
      <c r="L3012" s="1" t="s">
        <v>143</v>
      </c>
      <c r="M3012" s="1" t="s">
        <v>670</v>
      </c>
      <c r="N3012" s="1" t="s">
        <v>43</v>
      </c>
      <c r="O3012" s="1" t="s">
        <v>65</v>
      </c>
      <c r="P3012" s="1" t="s">
        <v>671</v>
      </c>
      <c r="Q3012" s="10">
        <v>12.419999999999998</v>
      </c>
      <c r="R3012" s="10">
        <v>3</v>
      </c>
      <c r="S3012" s="10">
        <v>37.259999999999991</v>
      </c>
      <c r="T3012" s="1">
        <v>0</v>
      </c>
      <c r="U3012" s="10">
        <v>5.2164000000000001</v>
      </c>
    </row>
    <row r="3013" spans="1:21" ht="16.5" x14ac:dyDescent="0.3">
      <c r="A3013" t="s">
        <v>9391</v>
      </c>
      <c r="B3013" s="2">
        <v>44454</v>
      </c>
      <c r="C3013" s="2">
        <v>44459</v>
      </c>
      <c r="D3013" s="1" t="s">
        <v>47</v>
      </c>
      <c r="E3013" s="1" t="s">
        <v>3504</v>
      </c>
      <c r="F3013" s="1" t="s">
        <v>3505</v>
      </c>
      <c r="G3013" s="1" t="s">
        <v>23</v>
      </c>
      <c r="H3013" s="1" t="s">
        <v>24</v>
      </c>
      <c r="I3013" s="1" t="s">
        <v>92</v>
      </c>
      <c r="J3013" s="1" t="s">
        <v>93</v>
      </c>
      <c r="K3013" s="1">
        <v>98103</v>
      </c>
      <c r="L3013" s="1" t="s">
        <v>41</v>
      </c>
      <c r="M3013" s="1" t="s">
        <v>670</v>
      </c>
      <c r="N3013" s="1" t="s">
        <v>43</v>
      </c>
      <c r="O3013" s="1" t="s">
        <v>65</v>
      </c>
      <c r="P3013" s="1" t="s">
        <v>671</v>
      </c>
      <c r="Q3013" s="10">
        <v>12.419999999999998</v>
      </c>
      <c r="R3013" s="10">
        <v>3</v>
      </c>
      <c r="S3013" s="10">
        <v>37.259999999999991</v>
      </c>
      <c r="T3013" s="1">
        <v>0</v>
      </c>
      <c r="U3013" s="10">
        <v>5.2164000000000001</v>
      </c>
    </row>
    <row r="3014" spans="1:21" ht="16.5" x14ac:dyDescent="0.3">
      <c r="A3014" t="s">
        <v>4831</v>
      </c>
      <c r="B3014" s="2">
        <v>43404</v>
      </c>
      <c r="C3014" s="2">
        <v>43408</v>
      </c>
      <c r="D3014" s="1" t="s">
        <v>47</v>
      </c>
      <c r="E3014" s="1" t="s">
        <v>504</v>
      </c>
      <c r="F3014" s="1" t="s">
        <v>505</v>
      </c>
      <c r="G3014" s="1" t="s">
        <v>38</v>
      </c>
      <c r="H3014" s="1" t="s">
        <v>24</v>
      </c>
      <c r="I3014" s="1" t="s">
        <v>39</v>
      </c>
      <c r="J3014" s="1" t="s">
        <v>40</v>
      </c>
      <c r="K3014" s="1">
        <v>90049</v>
      </c>
      <c r="L3014" s="1" t="s">
        <v>41</v>
      </c>
      <c r="M3014" s="1" t="s">
        <v>4832</v>
      </c>
      <c r="N3014" s="1" t="s">
        <v>43</v>
      </c>
      <c r="O3014" s="1" t="s">
        <v>264</v>
      </c>
      <c r="P3014" s="1" t="s">
        <v>554</v>
      </c>
      <c r="Q3014" s="10">
        <v>11.34</v>
      </c>
      <c r="R3014" s="10">
        <v>3</v>
      </c>
      <c r="S3014" s="10">
        <v>34.019999999999996</v>
      </c>
      <c r="T3014" s="1">
        <v>0</v>
      </c>
      <c r="U3014" s="10">
        <v>5.2164000000000001</v>
      </c>
    </row>
    <row r="3015" spans="1:21" ht="16.5" x14ac:dyDescent="0.3">
      <c r="A3015" t="s">
        <v>4251</v>
      </c>
      <c r="B3015" s="2">
        <v>44488</v>
      </c>
      <c r="C3015" s="2">
        <v>44495</v>
      </c>
      <c r="D3015" s="1" t="s">
        <v>47</v>
      </c>
      <c r="E3015" s="1" t="s">
        <v>4111</v>
      </c>
      <c r="F3015" s="1" t="s">
        <v>4112</v>
      </c>
      <c r="G3015" s="1" t="s">
        <v>23</v>
      </c>
      <c r="H3015" s="1" t="s">
        <v>24</v>
      </c>
      <c r="I3015" s="1" t="s">
        <v>179</v>
      </c>
      <c r="J3015" s="1" t="s">
        <v>101</v>
      </c>
      <c r="K3015" s="1">
        <v>77095</v>
      </c>
      <c r="L3015" s="1" t="s">
        <v>102</v>
      </c>
      <c r="M3015" s="1" t="s">
        <v>4252</v>
      </c>
      <c r="N3015" s="1" t="s">
        <v>68</v>
      </c>
      <c r="O3015" s="1" t="s">
        <v>69</v>
      </c>
      <c r="P3015" s="1" t="s">
        <v>4253</v>
      </c>
      <c r="Q3015" s="10">
        <v>16.68</v>
      </c>
      <c r="R3015" s="10">
        <v>3</v>
      </c>
      <c r="S3015" s="10">
        <v>50.04</v>
      </c>
      <c r="T3015" s="1">
        <v>0.2</v>
      </c>
      <c r="U3015" s="10">
        <v>5.2125000000000004</v>
      </c>
    </row>
    <row r="3016" spans="1:21" ht="16.5" x14ac:dyDescent="0.3">
      <c r="A3016" t="s">
        <v>10245</v>
      </c>
      <c r="B3016" s="2">
        <v>44482</v>
      </c>
      <c r="C3016" s="2">
        <v>44483</v>
      </c>
      <c r="D3016" s="1" t="s">
        <v>183</v>
      </c>
      <c r="E3016" s="1" t="s">
        <v>5855</v>
      </c>
      <c r="F3016" s="1" t="s">
        <v>5856</v>
      </c>
      <c r="G3016" s="1" t="s">
        <v>23</v>
      </c>
      <c r="H3016" s="1" t="s">
        <v>24</v>
      </c>
      <c r="I3016" s="1" t="s">
        <v>4180</v>
      </c>
      <c r="J3016" s="1" t="s">
        <v>727</v>
      </c>
      <c r="K3016" s="1">
        <v>70506</v>
      </c>
      <c r="L3016" s="1" t="s">
        <v>27</v>
      </c>
      <c r="M3016" s="1" t="s">
        <v>4871</v>
      </c>
      <c r="N3016" s="1" t="s">
        <v>43</v>
      </c>
      <c r="O3016" s="1" t="s">
        <v>44</v>
      </c>
      <c r="P3016" s="1" t="s">
        <v>4872</v>
      </c>
      <c r="Q3016" s="10">
        <v>11.07</v>
      </c>
      <c r="R3016" s="10">
        <v>3</v>
      </c>
      <c r="S3016" s="10">
        <v>33.21</v>
      </c>
      <c r="T3016" s="1">
        <v>0</v>
      </c>
      <c r="U3016" s="10">
        <v>5.2028999999999996</v>
      </c>
    </row>
    <row r="3017" spans="1:21" ht="16.5" x14ac:dyDescent="0.3">
      <c r="A3017" t="s">
        <v>5175</v>
      </c>
      <c r="B3017" s="2">
        <v>43956</v>
      </c>
      <c r="C3017" s="2">
        <v>43959</v>
      </c>
      <c r="D3017" s="1" t="s">
        <v>183</v>
      </c>
      <c r="E3017" s="1" t="s">
        <v>5176</v>
      </c>
      <c r="F3017" s="1" t="s">
        <v>5177</v>
      </c>
      <c r="G3017" s="1" t="s">
        <v>38</v>
      </c>
      <c r="H3017" s="1" t="s">
        <v>24</v>
      </c>
      <c r="I3017" s="1" t="s">
        <v>1171</v>
      </c>
      <c r="J3017" s="1" t="s">
        <v>326</v>
      </c>
      <c r="K3017" s="1">
        <v>37130</v>
      </c>
      <c r="L3017" s="1" t="s">
        <v>27</v>
      </c>
      <c r="M3017" s="1" t="s">
        <v>5178</v>
      </c>
      <c r="N3017" s="1" t="s">
        <v>43</v>
      </c>
      <c r="O3017" s="1" t="s">
        <v>87</v>
      </c>
      <c r="P3017" s="1" t="s">
        <v>5179</v>
      </c>
      <c r="Q3017" s="10">
        <v>14.352000000000002</v>
      </c>
      <c r="R3017" s="10">
        <v>3</v>
      </c>
      <c r="S3017" s="10">
        <v>43.056000000000004</v>
      </c>
      <c r="T3017" s="1">
        <v>0.2</v>
      </c>
      <c r="U3017" s="10">
        <v>5.2026000000000003</v>
      </c>
    </row>
    <row r="3018" spans="1:21" ht="16.5" x14ac:dyDescent="0.3">
      <c r="A3018" t="s">
        <v>5225</v>
      </c>
      <c r="B3018" s="2">
        <v>44462</v>
      </c>
      <c r="C3018" s="2">
        <v>44465</v>
      </c>
      <c r="D3018" s="1" t="s">
        <v>183</v>
      </c>
      <c r="E3018" s="1" t="s">
        <v>5226</v>
      </c>
      <c r="F3018" s="1" t="s">
        <v>5227</v>
      </c>
      <c r="G3018" s="1" t="s">
        <v>99</v>
      </c>
      <c r="H3018" s="1" t="s">
        <v>24</v>
      </c>
      <c r="I3018" s="1" t="s">
        <v>5228</v>
      </c>
      <c r="J3018" s="1" t="s">
        <v>448</v>
      </c>
      <c r="K3018" s="1">
        <v>80525</v>
      </c>
      <c r="L3018" s="1" t="s">
        <v>41</v>
      </c>
      <c r="M3018" s="1" t="s">
        <v>5229</v>
      </c>
      <c r="N3018" s="1" t="s">
        <v>43</v>
      </c>
      <c r="O3018" s="1" t="s">
        <v>168</v>
      </c>
      <c r="P3018" s="1" t="s">
        <v>5230</v>
      </c>
      <c r="Q3018" s="10">
        <v>14.352000000000002</v>
      </c>
      <c r="R3018" s="10">
        <v>3</v>
      </c>
      <c r="S3018" s="10">
        <v>43.056000000000004</v>
      </c>
      <c r="T3018" s="1">
        <v>0.2</v>
      </c>
      <c r="U3018" s="10">
        <v>5.2026000000000003</v>
      </c>
    </row>
    <row r="3019" spans="1:21" ht="16.5" x14ac:dyDescent="0.3">
      <c r="A3019" t="s">
        <v>9680</v>
      </c>
      <c r="B3019" s="2">
        <v>43219</v>
      </c>
      <c r="C3019" s="2">
        <v>43224</v>
      </c>
      <c r="D3019" s="1" t="s">
        <v>47</v>
      </c>
      <c r="E3019" s="1" t="s">
        <v>2845</v>
      </c>
      <c r="F3019" s="1" t="s">
        <v>2846</v>
      </c>
      <c r="G3019" s="1" t="s">
        <v>23</v>
      </c>
      <c r="H3019" s="1" t="s">
        <v>24</v>
      </c>
      <c r="I3019" s="1" t="s">
        <v>239</v>
      </c>
      <c r="J3019" s="1" t="s">
        <v>240</v>
      </c>
      <c r="K3019" s="1">
        <v>19901</v>
      </c>
      <c r="L3019" s="1" t="s">
        <v>143</v>
      </c>
      <c r="M3019" s="1" t="s">
        <v>1656</v>
      </c>
      <c r="N3019" s="1" t="s">
        <v>68</v>
      </c>
      <c r="O3019" s="1" t="s">
        <v>69</v>
      </c>
      <c r="P3019" s="1" t="s">
        <v>1657</v>
      </c>
      <c r="Q3019" s="10">
        <v>19.98</v>
      </c>
      <c r="R3019" s="10">
        <v>2</v>
      </c>
      <c r="S3019" s="10">
        <v>39.96</v>
      </c>
      <c r="T3019" s="1">
        <v>0</v>
      </c>
      <c r="U3019" s="10">
        <v>5.1948000000000008</v>
      </c>
    </row>
    <row r="3020" spans="1:21" ht="16.5" x14ac:dyDescent="0.3">
      <c r="A3020" t="s">
        <v>4827</v>
      </c>
      <c r="B3020" s="2">
        <v>44166</v>
      </c>
      <c r="C3020" s="2">
        <v>44172</v>
      </c>
      <c r="D3020" s="1" t="s">
        <v>47</v>
      </c>
      <c r="E3020" s="1" t="s">
        <v>4111</v>
      </c>
      <c r="F3020" s="1" t="s">
        <v>4112</v>
      </c>
      <c r="G3020" s="1" t="s">
        <v>23</v>
      </c>
      <c r="H3020" s="1" t="s">
        <v>24</v>
      </c>
      <c r="I3020" s="1" t="s">
        <v>1448</v>
      </c>
      <c r="J3020" s="1" t="s">
        <v>249</v>
      </c>
      <c r="K3020" s="1">
        <v>47374</v>
      </c>
      <c r="L3020" s="1" t="s">
        <v>102</v>
      </c>
      <c r="M3020" s="1" t="s">
        <v>4456</v>
      </c>
      <c r="N3020" s="1" t="s">
        <v>29</v>
      </c>
      <c r="O3020" s="1" t="s">
        <v>62</v>
      </c>
      <c r="P3020" s="1" t="s">
        <v>4457</v>
      </c>
      <c r="Q3020" s="10">
        <v>17.309999999999999</v>
      </c>
      <c r="R3020" s="10">
        <v>3</v>
      </c>
      <c r="S3020" s="10">
        <v>51.929999999999993</v>
      </c>
      <c r="T3020" s="1">
        <v>0</v>
      </c>
      <c r="U3020" s="10">
        <v>5.1929999999999996</v>
      </c>
    </row>
    <row r="3021" spans="1:21" ht="16.5" x14ac:dyDescent="0.3">
      <c r="A3021" t="s">
        <v>9310</v>
      </c>
      <c r="B3021" s="2">
        <v>44516</v>
      </c>
      <c r="C3021" s="2">
        <v>44522</v>
      </c>
      <c r="D3021" s="1" t="s">
        <v>47</v>
      </c>
      <c r="E3021" s="1" t="s">
        <v>3850</v>
      </c>
      <c r="F3021" s="1" t="s">
        <v>3851</v>
      </c>
      <c r="G3021" s="1" t="s">
        <v>23</v>
      </c>
      <c r="H3021" s="1" t="s">
        <v>24</v>
      </c>
      <c r="I3021" s="1" t="s">
        <v>558</v>
      </c>
      <c r="J3021" s="1" t="s">
        <v>40</v>
      </c>
      <c r="K3021" s="1">
        <v>95661</v>
      </c>
      <c r="L3021" s="1" t="s">
        <v>41</v>
      </c>
      <c r="M3021" s="1" t="s">
        <v>4456</v>
      </c>
      <c r="N3021" s="1" t="s">
        <v>29</v>
      </c>
      <c r="O3021" s="1" t="s">
        <v>62</v>
      </c>
      <c r="P3021" s="1" t="s">
        <v>4457</v>
      </c>
      <c r="Q3021" s="10">
        <v>17.309999999999999</v>
      </c>
      <c r="R3021" s="10">
        <v>3</v>
      </c>
      <c r="S3021" s="10">
        <v>51.929999999999993</v>
      </c>
      <c r="T3021" s="1">
        <v>0</v>
      </c>
      <c r="U3021" s="10">
        <v>5.1929999999999996</v>
      </c>
    </row>
    <row r="3022" spans="1:21" ht="16.5" x14ac:dyDescent="0.3">
      <c r="A3022" t="s">
        <v>10440</v>
      </c>
      <c r="B3022" s="2">
        <v>43588</v>
      </c>
      <c r="C3022" s="2">
        <v>43591</v>
      </c>
      <c r="D3022" s="1" t="s">
        <v>183</v>
      </c>
      <c r="E3022" s="1" t="s">
        <v>3062</v>
      </c>
      <c r="F3022" s="1" t="s">
        <v>3063</v>
      </c>
      <c r="G3022" s="1" t="s">
        <v>99</v>
      </c>
      <c r="H3022" s="1" t="s">
        <v>24</v>
      </c>
      <c r="I3022" s="1" t="s">
        <v>620</v>
      </c>
      <c r="J3022" s="1" t="s">
        <v>40</v>
      </c>
      <c r="K3022" s="1">
        <v>95123</v>
      </c>
      <c r="L3022" s="1" t="s">
        <v>41</v>
      </c>
      <c r="M3022" s="1" t="s">
        <v>316</v>
      </c>
      <c r="N3022" s="1" t="s">
        <v>43</v>
      </c>
      <c r="O3022" s="1" t="s">
        <v>72</v>
      </c>
      <c r="P3022" s="1" t="s">
        <v>317</v>
      </c>
      <c r="Q3022" s="10">
        <v>13.847999999999999</v>
      </c>
      <c r="R3022" s="10">
        <v>3</v>
      </c>
      <c r="S3022" s="10">
        <v>41.543999999999997</v>
      </c>
      <c r="T3022" s="1">
        <v>0.2</v>
      </c>
      <c r="U3022" s="10">
        <v>5.1929999999999996</v>
      </c>
    </row>
    <row r="3023" spans="1:21" ht="16.5" x14ac:dyDescent="0.3">
      <c r="A3023" t="s">
        <v>8214</v>
      </c>
      <c r="B3023" s="2">
        <v>43309</v>
      </c>
      <c r="C3023" s="2">
        <v>43309</v>
      </c>
      <c r="D3023" s="1" t="s">
        <v>1276</v>
      </c>
      <c r="E3023" s="1" t="s">
        <v>1972</v>
      </c>
      <c r="F3023" s="1" t="s">
        <v>1973</v>
      </c>
      <c r="G3023" s="1" t="s">
        <v>23</v>
      </c>
      <c r="H3023" s="1" t="s">
        <v>24</v>
      </c>
      <c r="I3023" s="1" t="s">
        <v>4636</v>
      </c>
      <c r="J3023" s="1" t="s">
        <v>51</v>
      </c>
      <c r="K3023" s="1">
        <v>32712</v>
      </c>
      <c r="L3023" s="1" t="s">
        <v>27</v>
      </c>
      <c r="M3023" s="1" t="s">
        <v>490</v>
      </c>
      <c r="N3023" s="1" t="s">
        <v>43</v>
      </c>
      <c r="O3023" s="1" t="s">
        <v>264</v>
      </c>
      <c r="P3023" s="1" t="s">
        <v>491</v>
      </c>
      <c r="Q3023" s="10">
        <v>14.320000000000002</v>
      </c>
      <c r="R3023" s="10">
        <v>5</v>
      </c>
      <c r="S3023" s="10">
        <v>71.600000000000009</v>
      </c>
      <c r="T3023" s="1">
        <v>0.2</v>
      </c>
      <c r="U3023" s="10">
        <v>5.1910000000000007</v>
      </c>
    </row>
    <row r="3024" spans="1:21" ht="16.5" x14ac:dyDescent="0.3">
      <c r="A3024" t="s">
        <v>6025</v>
      </c>
      <c r="B3024" s="2">
        <v>44546</v>
      </c>
      <c r="C3024" s="2">
        <v>44550</v>
      </c>
      <c r="D3024" s="1" t="s">
        <v>47</v>
      </c>
      <c r="E3024" s="1" t="s">
        <v>1984</v>
      </c>
      <c r="F3024" s="1" t="s">
        <v>1985</v>
      </c>
      <c r="G3024" s="1" t="s">
        <v>23</v>
      </c>
      <c r="H3024" s="1" t="s">
        <v>24</v>
      </c>
      <c r="I3024" s="1" t="s">
        <v>4452</v>
      </c>
      <c r="J3024" s="1" t="s">
        <v>639</v>
      </c>
      <c r="K3024" s="1">
        <v>74133</v>
      </c>
      <c r="L3024" s="1" t="s">
        <v>102</v>
      </c>
      <c r="M3024" s="1" t="s">
        <v>3326</v>
      </c>
      <c r="N3024" s="1" t="s">
        <v>43</v>
      </c>
      <c r="O3024" s="1" t="s">
        <v>72</v>
      </c>
      <c r="P3024" s="1" t="s">
        <v>3327</v>
      </c>
      <c r="Q3024" s="10">
        <v>10.8</v>
      </c>
      <c r="R3024" s="10">
        <v>5</v>
      </c>
      <c r="S3024" s="10">
        <v>54</v>
      </c>
      <c r="T3024" s="1">
        <v>0</v>
      </c>
      <c r="U3024" s="10">
        <v>5.1839999999999993</v>
      </c>
    </row>
    <row r="3025" spans="1:21" ht="16.5" x14ac:dyDescent="0.3">
      <c r="A3025" t="s">
        <v>6348</v>
      </c>
      <c r="B3025" s="2">
        <v>43373</v>
      </c>
      <c r="C3025" s="2">
        <v>43379</v>
      </c>
      <c r="D3025" s="1" t="s">
        <v>47</v>
      </c>
      <c r="E3025" s="1" t="s">
        <v>1595</v>
      </c>
      <c r="F3025" s="1" t="s">
        <v>1596</v>
      </c>
      <c r="G3025" s="1" t="s">
        <v>38</v>
      </c>
      <c r="H3025" s="1" t="s">
        <v>24</v>
      </c>
      <c r="I3025" s="1" t="s">
        <v>261</v>
      </c>
      <c r="J3025" s="1" t="s">
        <v>262</v>
      </c>
      <c r="K3025" s="1">
        <v>10035</v>
      </c>
      <c r="L3025" s="1" t="s">
        <v>143</v>
      </c>
      <c r="M3025" s="1" t="s">
        <v>2037</v>
      </c>
      <c r="N3025" s="1" t="s">
        <v>29</v>
      </c>
      <c r="O3025" s="1" t="s">
        <v>62</v>
      </c>
      <c r="P3025" s="1" t="s">
        <v>2038</v>
      </c>
      <c r="Q3025" s="10">
        <v>15.24</v>
      </c>
      <c r="R3025" s="10">
        <v>3</v>
      </c>
      <c r="S3025" s="10">
        <v>45.72</v>
      </c>
      <c r="T3025" s="1">
        <v>0</v>
      </c>
      <c r="U3025" s="10">
        <v>5.1815999999999995</v>
      </c>
    </row>
    <row r="3026" spans="1:21" ht="16.5" x14ac:dyDescent="0.3">
      <c r="A3026" t="s">
        <v>8426</v>
      </c>
      <c r="B3026" s="2">
        <v>43813</v>
      </c>
      <c r="C3026" s="2">
        <v>43817</v>
      </c>
      <c r="D3026" s="1" t="s">
        <v>47</v>
      </c>
      <c r="E3026" s="1" t="s">
        <v>3712</v>
      </c>
      <c r="F3026" s="1" t="s">
        <v>3713</v>
      </c>
      <c r="G3026" s="1" t="s">
        <v>99</v>
      </c>
      <c r="H3026" s="1" t="s">
        <v>24</v>
      </c>
      <c r="I3026" s="1" t="s">
        <v>39</v>
      </c>
      <c r="J3026" s="1" t="s">
        <v>40</v>
      </c>
      <c r="K3026" s="1">
        <v>90036</v>
      </c>
      <c r="L3026" s="1" t="s">
        <v>41</v>
      </c>
      <c r="M3026" s="1" t="s">
        <v>6386</v>
      </c>
      <c r="N3026" s="1" t="s">
        <v>29</v>
      </c>
      <c r="O3026" s="1" t="s">
        <v>62</v>
      </c>
      <c r="P3026" s="1" t="s">
        <v>6387</v>
      </c>
      <c r="Q3026" s="10">
        <v>15.24</v>
      </c>
      <c r="R3026" s="10">
        <v>3</v>
      </c>
      <c r="S3026" s="10">
        <v>45.72</v>
      </c>
      <c r="T3026" s="1">
        <v>0</v>
      </c>
      <c r="U3026" s="10">
        <v>5.1815999999999995</v>
      </c>
    </row>
    <row r="3027" spans="1:21" ht="16.5" x14ac:dyDescent="0.3">
      <c r="A3027" t="s">
        <v>2640</v>
      </c>
      <c r="B3027" s="2">
        <v>44103</v>
      </c>
      <c r="C3027" s="2">
        <v>44106</v>
      </c>
      <c r="D3027" s="1" t="s">
        <v>183</v>
      </c>
      <c r="E3027" s="1" t="s">
        <v>2641</v>
      </c>
      <c r="F3027" s="1" t="s">
        <v>2642</v>
      </c>
      <c r="G3027" s="1" t="s">
        <v>38</v>
      </c>
      <c r="H3027" s="1" t="s">
        <v>24</v>
      </c>
      <c r="I3027" s="1" t="s">
        <v>141</v>
      </c>
      <c r="J3027" s="1" t="s">
        <v>142</v>
      </c>
      <c r="K3027" s="1">
        <v>19140</v>
      </c>
      <c r="L3027" s="1" t="s">
        <v>143</v>
      </c>
      <c r="M3027" s="1" t="s">
        <v>2643</v>
      </c>
      <c r="N3027" s="1" t="s">
        <v>43</v>
      </c>
      <c r="O3027" s="1" t="s">
        <v>44</v>
      </c>
      <c r="P3027" s="1" t="s">
        <v>2644</v>
      </c>
      <c r="Q3027" s="10">
        <v>15.936000000000002</v>
      </c>
      <c r="R3027" s="10">
        <v>4</v>
      </c>
      <c r="S3027" s="10">
        <v>63.744000000000007</v>
      </c>
      <c r="T3027" s="1">
        <v>0.2</v>
      </c>
      <c r="U3027" s="10">
        <v>5.1791999999999998</v>
      </c>
    </row>
    <row r="3028" spans="1:21" ht="16.5" x14ac:dyDescent="0.3">
      <c r="A3028" t="s">
        <v>3839</v>
      </c>
      <c r="B3028" s="2">
        <v>44099</v>
      </c>
      <c r="C3028" s="2">
        <v>44105</v>
      </c>
      <c r="D3028" s="1" t="s">
        <v>47</v>
      </c>
      <c r="E3028" s="1" t="s">
        <v>3840</v>
      </c>
      <c r="F3028" s="1" t="s">
        <v>3841</v>
      </c>
      <c r="G3028" s="1" t="s">
        <v>38</v>
      </c>
      <c r="H3028" s="1" t="s">
        <v>24</v>
      </c>
      <c r="I3028" s="1" t="s">
        <v>3842</v>
      </c>
      <c r="J3028" s="1" t="s">
        <v>101</v>
      </c>
      <c r="K3028" s="1">
        <v>75061</v>
      </c>
      <c r="L3028" s="1" t="s">
        <v>102</v>
      </c>
      <c r="M3028" s="1" t="s">
        <v>2459</v>
      </c>
      <c r="N3028" s="1" t="s">
        <v>43</v>
      </c>
      <c r="O3028" s="1" t="s">
        <v>44</v>
      </c>
      <c r="P3028" s="1" t="s">
        <v>2460</v>
      </c>
      <c r="Q3028" s="10">
        <v>15.936000000000002</v>
      </c>
      <c r="R3028" s="10">
        <v>4</v>
      </c>
      <c r="S3028" s="10">
        <v>63.744000000000007</v>
      </c>
      <c r="T3028" s="1">
        <v>0.2</v>
      </c>
      <c r="U3028" s="10">
        <v>5.1791999999999998</v>
      </c>
    </row>
    <row r="3029" spans="1:21" ht="16.5" x14ac:dyDescent="0.3">
      <c r="A3029" t="s">
        <v>10275</v>
      </c>
      <c r="B3029" s="2">
        <v>44531</v>
      </c>
      <c r="C3029" s="2">
        <v>44535</v>
      </c>
      <c r="D3029" s="1" t="s">
        <v>47</v>
      </c>
      <c r="E3029" s="1" t="s">
        <v>2090</v>
      </c>
      <c r="F3029" s="1" t="s">
        <v>2091</v>
      </c>
      <c r="G3029" s="1" t="s">
        <v>23</v>
      </c>
      <c r="H3029" s="1" t="s">
        <v>24</v>
      </c>
      <c r="I3029" s="1" t="s">
        <v>141</v>
      </c>
      <c r="J3029" s="1" t="s">
        <v>142</v>
      </c>
      <c r="K3029" s="1">
        <v>19140</v>
      </c>
      <c r="L3029" s="1" t="s">
        <v>143</v>
      </c>
      <c r="M3029" s="1" t="s">
        <v>2643</v>
      </c>
      <c r="N3029" s="1" t="s">
        <v>43</v>
      </c>
      <c r="O3029" s="1" t="s">
        <v>44</v>
      </c>
      <c r="P3029" s="1" t="s">
        <v>2644</v>
      </c>
      <c r="Q3029" s="10">
        <v>15.936000000000002</v>
      </c>
      <c r="R3029" s="10">
        <v>4</v>
      </c>
      <c r="S3029" s="10">
        <v>63.744000000000007</v>
      </c>
      <c r="T3029" s="1">
        <v>0.2</v>
      </c>
      <c r="U3029" s="10">
        <v>5.1791999999999998</v>
      </c>
    </row>
    <row r="3030" spans="1:21" ht="16.5" x14ac:dyDescent="0.3">
      <c r="A3030" t="s">
        <v>10601</v>
      </c>
      <c r="B3030" s="2">
        <v>43254</v>
      </c>
      <c r="C3030" s="2">
        <v>43257</v>
      </c>
      <c r="D3030" s="1" t="s">
        <v>183</v>
      </c>
      <c r="E3030" s="1" t="s">
        <v>6127</v>
      </c>
      <c r="F3030" s="1" t="s">
        <v>6128</v>
      </c>
      <c r="G3030" s="1" t="s">
        <v>23</v>
      </c>
      <c r="H3030" s="1" t="s">
        <v>24</v>
      </c>
      <c r="I3030" s="1" t="s">
        <v>348</v>
      </c>
      <c r="J3030" s="1" t="s">
        <v>206</v>
      </c>
      <c r="K3030" s="1">
        <v>62521</v>
      </c>
      <c r="L3030" s="1" t="s">
        <v>102</v>
      </c>
      <c r="M3030" s="1" t="s">
        <v>4469</v>
      </c>
      <c r="N3030" s="1" t="s">
        <v>43</v>
      </c>
      <c r="O3030" s="1" t="s">
        <v>44</v>
      </c>
      <c r="P3030" s="1" t="s">
        <v>4470</v>
      </c>
      <c r="Q3030" s="10">
        <v>15.936000000000002</v>
      </c>
      <c r="R3030" s="10">
        <v>4</v>
      </c>
      <c r="S3030" s="10">
        <v>63.744000000000007</v>
      </c>
      <c r="T3030" s="1">
        <v>0.2</v>
      </c>
      <c r="U3030" s="10">
        <v>5.1791999999999998</v>
      </c>
    </row>
    <row r="3031" spans="1:21" ht="16.5" x14ac:dyDescent="0.3">
      <c r="A3031" t="s">
        <v>8388</v>
      </c>
      <c r="B3031" s="2">
        <v>44428</v>
      </c>
      <c r="C3031" s="2">
        <v>44433</v>
      </c>
      <c r="D3031" s="1" t="s">
        <v>47</v>
      </c>
      <c r="E3031" s="1" t="s">
        <v>7736</v>
      </c>
      <c r="F3031" s="1" t="s">
        <v>7737</v>
      </c>
      <c r="G3031" s="1" t="s">
        <v>38</v>
      </c>
      <c r="H3031" s="1" t="s">
        <v>24</v>
      </c>
      <c r="I3031" s="1" t="s">
        <v>124</v>
      </c>
      <c r="J3031" s="1" t="s">
        <v>40</v>
      </c>
      <c r="K3031" s="1">
        <v>94109</v>
      </c>
      <c r="L3031" s="1" t="s">
        <v>41</v>
      </c>
      <c r="M3031" s="1" t="s">
        <v>5294</v>
      </c>
      <c r="N3031" s="1" t="s">
        <v>43</v>
      </c>
      <c r="O3031" s="1" t="s">
        <v>570</v>
      </c>
      <c r="P3031" s="1" t="s">
        <v>5295</v>
      </c>
      <c r="Q3031" s="10">
        <v>17.22</v>
      </c>
      <c r="R3031" s="10">
        <v>3</v>
      </c>
      <c r="S3031" s="10">
        <v>51.66</v>
      </c>
      <c r="T3031" s="1">
        <v>0</v>
      </c>
      <c r="U3031" s="10">
        <v>5.1659999999999986</v>
      </c>
    </row>
    <row r="3032" spans="1:21" ht="16.5" x14ac:dyDescent="0.3">
      <c r="A3032" t="s">
        <v>8681</v>
      </c>
      <c r="B3032" s="2">
        <v>43733</v>
      </c>
      <c r="C3032" s="2">
        <v>43737</v>
      </c>
      <c r="D3032" s="1" t="s">
        <v>47</v>
      </c>
      <c r="E3032" s="1" t="s">
        <v>4652</v>
      </c>
      <c r="F3032" s="1" t="s">
        <v>4653</v>
      </c>
      <c r="G3032" s="1" t="s">
        <v>23</v>
      </c>
      <c r="H3032" s="1" t="s">
        <v>24</v>
      </c>
      <c r="I3032" s="1" t="s">
        <v>4512</v>
      </c>
      <c r="J3032" s="1" t="s">
        <v>738</v>
      </c>
      <c r="K3032" s="1">
        <v>6450</v>
      </c>
      <c r="L3032" s="1" t="s">
        <v>143</v>
      </c>
      <c r="M3032" s="1" t="s">
        <v>3731</v>
      </c>
      <c r="N3032" s="1" t="s">
        <v>43</v>
      </c>
      <c r="O3032" s="1" t="s">
        <v>72</v>
      </c>
      <c r="P3032" s="1" t="s">
        <v>3732</v>
      </c>
      <c r="Q3032" s="10">
        <v>10.76</v>
      </c>
      <c r="R3032" s="10">
        <v>2</v>
      </c>
      <c r="S3032" s="10">
        <v>21.52</v>
      </c>
      <c r="T3032" s="1">
        <v>0</v>
      </c>
      <c r="U3032" s="10">
        <v>5.1647999999999996</v>
      </c>
    </row>
    <row r="3033" spans="1:21" ht="16.5" x14ac:dyDescent="0.3">
      <c r="A3033" t="s">
        <v>9971</v>
      </c>
      <c r="B3033" s="2">
        <v>43778</v>
      </c>
      <c r="C3033" s="2">
        <v>43778</v>
      </c>
      <c r="D3033" s="1" t="s">
        <v>1276</v>
      </c>
      <c r="E3033" s="1" t="s">
        <v>2669</v>
      </c>
      <c r="F3033" s="1" t="s">
        <v>2670</v>
      </c>
      <c r="G3033" s="1" t="s">
        <v>99</v>
      </c>
      <c r="H3033" s="1" t="s">
        <v>24</v>
      </c>
      <c r="I3033" s="1" t="s">
        <v>1463</v>
      </c>
      <c r="J3033" s="1" t="s">
        <v>249</v>
      </c>
      <c r="K3033" s="1">
        <v>46226</v>
      </c>
      <c r="L3033" s="1" t="s">
        <v>102</v>
      </c>
      <c r="M3033" s="1" t="s">
        <v>739</v>
      </c>
      <c r="N3033" s="1" t="s">
        <v>43</v>
      </c>
      <c r="O3033" s="1" t="s">
        <v>72</v>
      </c>
      <c r="P3033" s="1" t="s">
        <v>740</v>
      </c>
      <c r="Q3033" s="10">
        <v>10.74</v>
      </c>
      <c r="R3033" s="10">
        <v>3</v>
      </c>
      <c r="S3033" s="10">
        <v>32.22</v>
      </c>
      <c r="T3033" s="1">
        <v>0</v>
      </c>
      <c r="U3033" s="10">
        <v>5.1551999999999998</v>
      </c>
    </row>
    <row r="3034" spans="1:21" ht="16.5" x14ac:dyDescent="0.3">
      <c r="A3034" t="s">
        <v>2044</v>
      </c>
      <c r="B3034" s="2">
        <v>44547</v>
      </c>
      <c r="C3034" s="2">
        <v>44551</v>
      </c>
      <c r="D3034" s="1" t="s">
        <v>47</v>
      </c>
      <c r="E3034" s="1" t="s">
        <v>804</v>
      </c>
      <c r="F3034" s="1" t="s">
        <v>805</v>
      </c>
      <c r="G3034" s="1" t="s">
        <v>23</v>
      </c>
      <c r="H3034" s="1" t="s">
        <v>24</v>
      </c>
      <c r="I3034" s="1" t="s">
        <v>124</v>
      </c>
      <c r="J3034" s="1" t="s">
        <v>40</v>
      </c>
      <c r="K3034" s="1">
        <v>94122</v>
      </c>
      <c r="L3034" s="1" t="s">
        <v>41</v>
      </c>
      <c r="M3034" s="1" t="s">
        <v>2045</v>
      </c>
      <c r="N3034" s="1" t="s">
        <v>43</v>
      </c>
      <c r="O3034" s="1" t="s">
        <v>72</v>
      </c>
      <c r="P3034" s="1" t="s">
        <v>2046</v>
      </c>
      <c r="Q3034" s="10">
        <v>15.24</v>
      </c>
      <c r="R3034" s="10">
        <v>5</v>
      </c>
      <c r="S3034" s="10">
        <v>76.2</v>
      </c>
      <c r="T3034" s="1">
        <v>0.2</v>
      </c>
      <c r="U3034" s="10">
        <v>5.1434999999999977</v>
      </c>
    </row>
    <row r="3035" spans="1:21" ht="16.5" x14ac:dyDescent="0.3">
      <c r="A3035" t="s">
        <v>4980</v>
      </c>
      <c r="B3035" s="2">
        <v>44026</v>
      </c>
      <c r="C3035" s="2">
        <v>44030</v>
      </c>
      <c r="D3035" s="1" t="s">
        <v>47</v>
      </c>
      <c r="E3035" s="1" t="s">
        <v>950</v>
      </c>
      <c r="F3035" s="1" t="s">
        <v>951</v>
      </c>
      <c r="G3035" s="1" t="s">
        <v>38</v>
      </c>
      <c r="H3035" s="1" t="s">
        <v>24</v>
      </c>
      <c r="I3035" s="1" t="s">
        <v>261</v>
      </c>
      <c r="J3035" s="1" t="s">
        <v>262</v>
      </c>
      <c r="K3035" s="1">
        <v>10009</v>
      </c>
      <c r="L3035" s="1" t="s">
        <v>143</v>
      </c>
      <c r="M3035" s="1" t="s">
        <v>2333</v>
      </c>
      <c r="N3035" s="1" t="s">
        <v>43</v>
      </c>
      <c r="O3035" s="1" t="s">
        <v>72</v>
      </c>
      <c r="P3035" s="1" t="s">
        <v>2334</v>
      </c>
      <c r="Q3035" s="10">
        <v>14.16</v>
      </c>
      <c r="R3035" s="10">
        <v>2</v>
      </c>
      <c r="S3035" s="10">
        <v>28.32</v>
      </c>
      <c r="T3035" s="1">
        <v>0.2</v>
      </c>
      <c r="U3035" s="10">
        <v>5.133</v>
      </c>
    </row>
    <row r="3036" spans="1:21" ht="16.5" x14ac:dyDescent="0.3">
      <c r="A3036" t="s">
        <v>9551</v>
      </c>
      <c r="B3036" s="2">
        <v>44377</v>
      </c>
      <c r="C3036" s="2">
        <v>44379</v>
      </c>
      <c r="D3036" s="1" t="s">
        <v>20</v>
      </c>
      <c r="E3036" s="1" t="s">
        <v>4582</v>
      </c>
      <c r="F3036" s="1" t="s">
        <v>4583</v>
      </c>
      <c r="G3036" s="1" t="s">
        <v>23</v>
      </c>
      <c r="H3036" s="1" t="s">
        <v>24</v>
      </c>
      <c r="I3036" s="1" t="s">
        <v>39</v>
      </c>
      <c r="J3036" s="1" t="s">
        <v>40</v>
      </c>
      <c r="K3036" s="1">
        <v>90032</v>
      </c>
      <c r="L3036" s="1" t="s">
        <v>41</v>
      </c>
      <c r="M3036" s="1" t="s">
        <v>4327</v>
      </c>
      <c r="N3036" s="1" t="s">
        <v>29</v>
      </c>
      <c r="O3036" s="1" t="s">
        <v>30</v>
      </c>
      <c r="P3036" s="1" t="s">
        <v>4328</v>
      </c>
      <c r="Q3036" s="10">
        <v>435.99900000000002</v>
      </c>
      <c r="R3036" s="10">
        <v>3</v>
      </c>
      <c r="S3036" s="10">
        <v>1307.9970000000001</v>
      </c>
      <c r="T3036" s="1">
        <v>0.15</v>
      </c>
      <c r="U3036" s="10">
        <v>5.1293999999999755</v>
      </c>
    </row>
    <row r="3037" spans="1:21" ht="16.5" x14ac:dyDescent="0.3">
      <c r="A3037" t="s">
        <v>2293</v>
      </c>
      <c r="B3037" s="2">
        <v>44019</v>
      </c>
      <c r="C3037" s="2">
        <v>44024</v>
      </c>
      <c r="D3037" s="1" t="s">
        <v>47</v>
      </c>
      <c r="E3037" s="1" t="s">
        <v>2294</v>
      </c>
      <c r="F3037" s="1" t="s">
        <v>2295</v>
      </c>
      <c r="G3037" s="1" t="s">
        <v>38</v>
      </c>
      <c r="H3037" s="1" t="s">
        <v>24</v>
      </c>
      <c r="I3037" s="1" t="s">
        <v>2296</v>
      </c>
      <c r="J3037" s="1" t="s">
        <v>51</v>
      </c>
      <c r="K3037" s="1">
        <v>33012</v>
      </c>
      <c r="L3037" s="1" t="s">
        <v>27</v>
      </c>
      <c r="M3037" s="1" t="s">
        <v>2297</v>
      </c>
      <c r="N3037" s="1" t="s">
        <v>43</v>
      </c>
      <c r="O3037" s="1" t="s">
        <v>570</v>
      </c>
      <c r="P3037" s="1" t="s">
        <v>2298</v>
      </c>
      <c r="Q3037" s="10">
        <v>45.584000000000003</v>
      </c>
      <c r="R3037" s="10">
        <v>7</v>
      </c>
      <c r="S3037" s="10">
        <v>319.08800000000002</v>
      </c>
      <c r="T3037" s="1">
        <v>0.2</v>
      </c>
      <c r="U3037" s="10">
        <v>5.1281999999999996</v>
      </c>
    </row>
    <row r="3038" spans="1:21" ht="16.5" x14ac:dyDescent="0.3">
      <c r="A3038" t="s">
        <v>10600</v>
      </c>
      <c r="B3038" s="2">
        <v>44099</v>
      </c>
      <c r="C3038" s="2">
        <v>44105</v>
      </c>
      <c r="D3038" s="1" t="s">
        <v>47</v>
      </c>
      <c r="E3038" s="1" t="s">
        <v>2417</v>
      </c>
      <c r="F3038" s="1" t="s">
        <v>2418</v>
      </c>
      <c r="G3038" s="1" t="s">
        <v>23</v>
      </c>
      <c r="H3038" s="1" t="s">
        <v>24</v>
      </c>
      <c r="I3038" s="1" t="s">
        <v>1159</v>
      </c>
      <c r="J3038" s="1" t="s">
        <v>40</v>
      </c>
      <c r="K3038" s="1">
        <v>90805</v>
      </c>
      <c r="L3038" s="1" t="s">
        <v>41</v>
      </c>
      <c r="M3038" s="1" t="s">
        <v>3202</v>
      </c>
      <c r="N3038" s="1" t="s">
        <v>43</v>
      </c>
      <c r="O3038" s="1" t="s">
        <v>87</v>
      </c>
      <c r="P3038" s="1" t="s">
        <v>3203</v>
      </c>
      <c r="Q3038" s="10">
        <v>10.9</v>
      </c>
      <c r="R3038" s="10">
        <v>5</v>
      </c>
      <c r="S3038" s="10">
        <v>54.5</v>
      </c>
      <c r="T3038" s="1">
        <v>0</v>
      </c>
      <c r="U3038" s="10">
        <v>5.1229999999999993</v>
      </c>
    </row>
    <row r="3039" spans="1:21" ht="16.5" x14ac:dyDescent="0.3">
      <c r="A3039" t="s">
        <v>7874</v>
      </c>
      <c r="B3039" s="2">
        <v>44274</v>
      </c>
      <c r="C3039" s="2">
        <v>44277</v>
      </c>
      <c r="D3039" s="1" t="s">
        <v>20</v>
      </c>
      <c r="E3039" s="1" t="s">
        <v>1648</v>
      </c>
      <c r="F3039" s="1" t="s">
        <v>1649</v>
      </c>
      <c r="G3039" s="1" t="s">
        <v>23</v>
      </c>
      <c r="H3039" s="1" t="s">
        <v>24</v>
      </c>
      <c r="I3039" s="1" t="s">
        <v>3417</v>
      </c>
      <c r="J3039" s="1" t="s">
        <v>40</v>
      </c>
      <c r="K3039" s="1">
        <v>93727</v>
      </c>
      <c r="L3039" s="1" t="s">
        <v>41</v>
      </c>
      <c r="M3039" s="1" t="s">
        <v>5273</v>
      </c>
      <c r="N3039" s="1" t="s">
        <v>43</v>
      </c>
      <c r="O3039" s="1" t="s">
        <v>72</v>
      </c>
      <c r="P3039" s="1" t="s">
        <v>5274</v>
      </c>
      <c r="Q3039" s="10">
        <v>14.624000000000002</v>
      </c>
      <c r="R3039" s="10">
        <v>2</v>
      </c>
      <c r="S3039" s="10">
        <v>29.248000000000005</v>
      </c>
      <c r="T3039" s="1">
        <v>0.2</v>
      </c>
      <c r="U3039" s="10">
        <v>5.1183999999999994</v>
      </c>
    </row>
    <row r="3040" spans="1:21" ht="16.5" x14ac:dyDescent="0.3">
      <c r="A3040" t="s">
        <v>3590</v>
      </c>
      <c r="B3040" s="2">
        <v>43630</v>
      </c>
      <c r="C3040" s="2">
        <v>43634</v>
      </c>
      <c r="D3040" s="1" t="s">
        <v>47</v>
      </c>
      <c r="E3040" s="1" t="s">
        <v>522</v>
      </c>
      <c r="F3040" s="1" t="s">
        <v>523</v>
      </c>
      <c r="G3040" s="1" t="s">
        <v>99</v>
      </c>
      <c r="H3040" s="1" t="s">
        <v>24</v>
      </c>
      <c r="I3040" s="1" t="s">
        <v>141</v>
      </c>
      <c r="J3040" s="1" t="s">
        <v>142</v>
      </c>
      <c r="K3040" s="1">
        <v>19120</v>
      </c>
      <c r="L3040" s="1" t="s">
        <v>143</v>
      </c>
      <c r="M3040" s="1" t="s">
        <v>3362</v>
      </c>
      <c r="N3040" s="1" t="s">
        <v>29</v>
      </c>
      <c r="O3040" s="1" t="s">
        <v>62</v>
      </c>
      <c r="P3040" s="1" t="s">
        <v>3363</v>
      </c>
      <c r="Q3040" s="10">
        <v>51.072000000000003</v>
      </c>
      <c r="R3040" s="10">
        <v>6</v>
      </c>
      <c r="S3040" s="10">
        <v>306.43200000000002</v>
      </c>
      <c r="T3040" s="1">
        <v>0.2</v>
      </c>
      <c r="U3040" s="10">
        <v>5.1072000000000024</v>
      </c>
    </row>
    <row r="3041" spans="1:21" ht="16.5" x14ac:dyDescent="0.3">
      <c r="A3041" t="s">
        <v>5242</v>
      </c>
      <c r="B3041" s="2">
        <v>44540</v>
      </c>
      <c r="C3041" s="2">
        <v>44540</v>
      </c>
      <c r="D3041" s="1" t="s">
        <v>1276</v>
      </c>
      <c r="E3041" s="1" t="s">
        <v>3454</v>
      </c>
      <c r="F3041" s="1" t="s">
        <v>3455</v>
      </c>
      <c r="G3041" s="1" t="s">
        <v>23</v>
      </c>
      <c r="H3041" s="1" t="s">
        <v>24</v>
      </c>
      <c r="I3041" s="1" t="s">
        <v>737</v>
      </c>
      <c r="J3041" s="1" t="s">
        <v>738</v>
      </c>
      <c r="K3041" s="1">
        <v>6824</v>
      </c>
      <c r="L3041" s="1" t="s">
        <v>143</v>
      </c>
      <c r="M3041" s="1" t="s">
        <v>580</v>
      </c>
      <c r="N3041" s="1" t="s">
        <v>43</v>
      </c>
      <c r="O3041" s="1" t="s">
        <v>168</v>
      </c>
      <c r="P3041" s="1" t="s">
        <v>581</v>
      </c>
      <c r="Q3041" s="10">
        <v>10.86</v>
      </c>
      <c r="R3041" s="10">
        <v>3</v>
      </c>
      <c r="S3041" s="10">
        <v>32.58</v>
      </c>
      <c r="T3041" s="1">
        <v>0</v>
      </c>
      <c r="U3041" s="10">
        <v>5.1042000000000005</v>
      </c>
    </row>
    <row r="3042" spans="1:21" ht="16.5" x14ac:dyDescent="0.3">
      <c r="A3042" t="s">
        <v>5657</v>
      </c>
      <c r="B3042" s="2">
        <v>44059</v>
      </c>
      <c r="C3042" s="2">
        <v>44063</v>
      </c>
      <c r="D3042" s="1" t="s">
        <v>47</v>
      </c>
      <c r="E3042" s="1" t="s">
        <v>108</v>
      </c>
      <c r="F3042" s="1" t="s">
        <v>109</v>
      </c>
      <c r="G3042" s="1" t="s">
        <v>23</v>
      </c>
      <c r="H3042" s="1" t="s">
        <v>24</v>
      </c>
      <c r="I3042" s="1" t="s">
        <v>124</v>
      </c>
      <c r="J3042" s="1" t="s">
        <v>40</v>
      </c>
      <c r="K3042" s="1">
        <v>94110</v>
      </c>
      <c r="L3042" s="1" t="s">
        <v>41</v>
      </c>
      <c r="M3042" s="1" t="s">
        <v>580</v>
      </c>
      <c r="N3042" s="1" t="s">
        <v>43</v>
      </c>
      <c r="O3042" s="1" t="s">
        <v>168</v>
      </c>
      <c r="P3042" s="1" t="s">
        <v>581</v>
      </c>
      <c r="Q3042" s="10">
        <v>10.86</v>
      </c>
      <c r="R3042" s="10">
        <v>3</v>
      </c>
      <c r="S3042" s="10">
        <v>32.58</v>
      </c>
      <c r="T3042" s="1">
        <v>0</v>
      </c>
      <c r="U3042" s="10">
        <v>5.1042000000000005</v>
      </c>
    </row>
    <row r="3043" spans="1:21" ht="16.5" x14ac:dyDescent="0.3">
      <c r="A3043" t="s">
        <v>9585</v>
      </c>
      <c r="B3043" s="2">
        <v>43900</v>
      </c>
      <c r="C3043" s="2">
        <v>43903</v>
      </c>
      <c r="D3043" s="1" t="s">
        <v>183</v>
      </c>
      <c r="E3043" s="1" t="s">
        <v>4795</v>
      </c>
      <c r="F3043" s="1" t="s">
        <v>4796</v>
      </c>
      <c r="G3043" s="1" t="s">
        <v>99</v>
      </c>
      <c r="H3043" s="1" t="s">
        <v>24</v>
      </c>
      <c r="I3043" s="1" t="s">
        <v>39</v>
      </c>
      <c r="J3043" s="1" t="s">
        <v>40</v>
      </c>
      <c r="K3043" s="1">
        <v>90045</v>
      </c>
      <c r="L3043" s="1" t="s">
        <v>41</v>
      </c>
      <c r="M3043" s="1" t="s">
        <v>4068</v>
      </c>
      <c r="N3043" s="1" t="s">
        <v>68</v>
      </c>
      <c r="O3043" s="1" t="s">
        <v>156</v>
      </c>
      <c r="P3043" s="1" t="s">
        <v>4069</v>
      </c>
      <c r="Q3043" s="10">
        <v>26.849999999999998</v>
      </c>
      <c r="R3043" s="10">
        <v>3</v>
      </c>
      <c r="S3043" s="10">
        <v>80.55</v>
      </c>
      <c r="T3043" s="1">
        <v>0</v>
      </c>
      <c r="U3043" s="10">
        <v>5.101499999999997</v>
      </c>
    </row>
    <row r="3044" spans="1:21" ht="16.5" x14ac:dyDescent="0.3">
      <c r="A3044" t="s">
        <v>3011</v>
      </c>
      <c r="B3044" s="2">
        <v>44155</v>
      </c>
      <c r="C3044" s="2">
        <v>44157</v>
      </c>
      <c r="D3044" s="1" t="s">
        <v>183</v>
      </c>
      <c r="E3044" s="1" t="s">
        <v>3012</v>
      </c>
      <c r="F3044" s="1" t="s">
        <v>3013</v>
      </c>
      <c r="G3044" s="1" t="s">
        <v>23</v>
      </c>
      <c r="H3044" s="1" t="s">
        <v>24</v>
      </c>
      <c r="I3044" s="1" t="s">
        <v>997</v>
      </c>
      <c r="J3044" s="1" t="s">
        <v>489</v>
      </c>
      <c r="K3044" s="1">
        <v>45231</v>
      </c>
      <c r="L3044" s="1" t="s">
        <v>143</v>
      </c>
      <c r="M3044" s="1" t="s">
        <v>3014</v>
      </c>
      <c r="N3044" s="1" t="s">
        <v>43</v>
      </c>
      <c r="O3044" s="1" t="s">
        <v>87</v>
      </c>
      <c r="P3044" s="1" t="s">
        <v>3015</v>
      </c>
      <c r="Q3044" s="10">
        <v>15.696000000000002</v>
      </c>
      <c r="R3044" s="10">
        <v>3</v>
      </c>
      <c r="S3044" s="10">
        <v>47.088000000000008</v>
      </c>
      <c r="T3044" s="1">
        <v>0.2</v>
      </c>
      <c r="U3044" s="10">
        <v>5.1011999999999995</v>
      </c>
    </row>
    <row r="3045" spans="1:21" ht="16.5" x14ac:dyDescent="0.3">
      <c r="A3045" t="s">
        <v>7084</v>
      </c>
      <c r="B3045" s="2">
        <v>43405</v>
      </c>
      <c r="C3045" s="2">
        <v>43412</v>
      </c>
      <c r="D3045" s="1" t="s">
        <v>47</v>
      </c>
      <c r="E3045" s="1" t="s">
        <v>3447</v>
      </c>
      <c r="F3045" s="1" t="s">
        <v>3448</v>
      </c>
      <c r="G3045" s="1" t="s">
        <v>38</v>
      </c>
      <c r="H3045" s="1" t="s">
        <v>24</v>
      </c>
      <c r="I3045" s="1" t="s">
        <v>294</v>
      </c>
      <c r="J3045" s="1" t="s">
        <v>206</v>
      </c>
      <c r="K3045" s="1">
        <v>60610</v>
      </c>
      <c r="L3045" s="1" t="s">
        <v>102</v>
      </c>
      <c r="M3045" s="1" t="s">
        <v>4790</v>
      </c>
      <c r="N3045" s="1" t="s">
        <v>43</v>
      </c>
      <c r="O3045" s="1" t="s">
        <v>87</v>
      </c>
      <c r="P3045" s="1" t="s">
        <v>4791</v>
      </c>
      <c r="Q3045" s="10">
        <v>15.696000000000002</v>
      </c>
      <c r="R3045" s="10">
        <v>3</v>
      </c>
      <c r="S3045" s="10">
        <v>47.088000000000008</v>
      </c>
      <c r="T3045" s="1">
        <v>0.2</v>
      </c>
      <c r="U3045" s="10">
        <v>5.1011999999999995</v>
      </c>
    </row>
    <row r="3046" spans="1:21" ht="16.5" x14ac:dyDescent="0.3">
      <c r="A3046" t="s">
        <v>9905</v>
      </c>
      <c r="B3046" s="2">
        <v>43807</v>
      </c>
      <c r="C3046" s="2">
        <v>43811</v>
      </c>
      <c r="D3046" s="1" t="s">
        <v>47</v>
      </c>
      <c r="E3046" s="1" t="s">
        <v>3557</v>
      </c>
      <c r="F3046" s="1" t="s">
        <v>3558</v>
      </c>
      <c r="G3046" s="1" t="s">
        <v>38</v>
      </c>
      <c r="H3046" s="1" t="s">
        <v>24</v>
      </c>
      <c r="I3046" s="1" t="s">
        <v>1071</v>
      </c>
      <c r="J3046" s="1" t="s">
        <v>448</v>
      </c>
      <c r="K3046" s="1">
        <v>80906</v>
      </c>
      <c r="L3046" s="1" t="s">
        <v>41</v>
      </c>
      <c r="M3046" s="1" t="s">
        <v>4790</v>
      </c>
      <c r="N3046" s="1" t="s">
        <v>43</v>
      </c>
      <c r="O3046" s="1" t="s">
        <v>87</v>
      </c>
      <c r="P3046" s="1" t="s">
        <v>4791</v>
      </c>
      <c r="Q3046" s="10">
        <v>15.696000000000002</v>
      </c>
      <c r="R3046" s="10">
        <v>3</v>
      </c>
      <c r="S3046" s="10">
        <v>47.088000000000008</v>
      </c>
      <c r="T3046" s="1">
        <v>0.2</v>
      </c>
      <c r="U3046" s="10">
        <v>5.1011999999999995</v>
      </c>
    </row>
    <row r="3047" spans="1:21" ht="16.5" x14ac:dyDescent="0.3">
      <c r="A3047" t="s">
        <v>2714</v>
      </c>
      <c r="B3047" s="2">
        <v>44107</v>
      </c>
      <c r="C3047" s="2">
        <v>44110</v>
      </c>
      <c r="D3047" s="1" t="s">
        <v>20</v>
      </c>
      <c r="E3047" s="1" t="s">
        <v>2715</v>
      </c>
      <c r="F3047" s="1" t="s">
        <v>2716</v>
      </c>
      <c r="G3047" s="1" t="s">
        <v>23</v>
      </c>
      <c r="H3047" s="1" t="s">
        <v>24</v>
      </c>
      <c r="I3047" s="1" t="s">
        <v>179</v>
      </c>
      <c r="J3047" s="1" t="s">
        <v>101</v>
      </c>
      <c r="K3047" s="1">
        <v>77095</v>
      </c>
      <c r="L3047" s="1" t="s">
        <v>102</v>
      </c>
      <c r="M3047" s="1" t="s">
        <v>2717</v>
      </c>
      <c r="N3047" s="1" t="s">
        <v>43</v>
      </c>
      <c r="O3047" s="1" t="s">
        <v>168</v>
      </c>
      <c r="P3047" s="1" t="s">
        <v>660</v>
      </c>
      <c r="Q3047" s="10">
        <v>15.648</v>
      </c>
      <c r="R3047" s="10">
        <v>2</v>
      </c>
      <c r="S3047" s="10">
        <v>31.295999999999999</v>
      </c>
      <c r="T3047" s="1">
        <v>0.2</v>
      </c>
      <c r="U3047" s="10">
        <v>5.0855999999999986</v>
      </c>
    </row>
    <row r="3048" spans="1:21" ht="16.5" x14ac:dyDescent="0.3">
      <c r="A3048" t="s">
        <v>6479</v>
      </c>
      <c r="B3048" s="2">
        <v>43628</v>
      </c>
      <c r="C3048" s="2">
        <v>43633</v>
      </c>
      <c r="D3048" s="1" t="s">
        <v>47</v>
      </c>
      <c r="E3048" s="1" t="s">
        <v>815</v>
      </c>
      <c r="F3048" s="1" t="s">
        <v>816</v>
      </c>
      <c r="G3048" s="1" t="s">
        <v>23</v>
      </c>
      <c r="H3048" s="1" t="s">
        <v>24</v>
      </c>
      <c r="I3048" s="1" t="s">
        <v>598</v>
      </c>
      <c r="J3048" s="1" t="s">
        <v>240</v>
      </c>
      <c r="K3048" s="1">
        <v>19711</v>
      </c>
      <c r="L3048" s="1" t="s">
        <v>143</v>
      </c>
      <c r="M3048" s="1" t="s">
        <v>4701</v>
      </c>
      <c r="N3048" s="1" t="s">
        <v>43</v>
      </c>
      <c r="O3048" s="1" t="s">
        <v>56</v>
      </c>
      <c r="P3048" s="1" t="s">
        <v>4702</v>
      </c>
      <c r="Q3048" s="10">
        <v>29.900000000000002</v>
      </c>
      <c r="R3048" s="10">
        <v>5</v>
      </c>
      <c r="S3048" s="10">
        <v>149.5</v>
      </c>
      <c r="T3048" s="1">
        <v>0</v>
      </c>
      <c r="U3048" s="10">
        <v>5.0829999999999975</v>
      </c>
    </row>
    <row r="3049" spans="1:21" ht="16.5" x14ac:dyDescent="0.3">
      <c r="A3049" t="s">
        <v>7604</v>
      </c>
      <c r="B3049" s="2">
        <v>44355</v>
      </c>
      <c r="C3049" s="2">
        <v>44361</v>
      </c>
      <c r="D3049" s="1" t="s">
        <v>47</v>
      </c>
      <c r="E3049" s="1" t="s">
        <v>7605</v>
      </c>
      <c r="F3049" s="1" t="s">
        <v>7606</v>
      </c>
      <c r="G3049" s="1" t="s">
        <v>23</v>
      </c>
      <c r="H3049" s="1" t="s">
        <v>24</v>
      </c>
      <c r="I3049" s="1" t="s">
        <v>2760</v>
      </c>
      <c r="J3049" s="1" t="s">
        <v>738</v>
      </c>
      <c r="K3049" s="1">
        <v>6360</v>
      </c>
      <c r="L3049" s="1" t="s">
        <v>143</v>
      </c>
      <c r="M3049" s="1" t="s">
        <v>6224</v>
      </c>
      <c r="N3049" s="1" t="s">
        <v>43</v>
      </c>
      <c r="O3049" s="1" t="s">
        <v>72</v>
      </c>
      <c r="P3049" s="1" t="s">
        <v>6225</v>
      </c>
      <c r="Q3049" s="10">
        <v>10.36</v>
      </c>
      <c r="R3049" s="10">
        <v>2</v>
      </c>
      <c r="S3049" s="10">
        <v>20.72</v>
      </c>
      <c r="T3049" s="1">
        <v>0</v>
      </c>
      <c r="U3049" s="10">
        <v>5.0763999999999996</v>
      </c>
    </row>
    <row r="3050" spans="1:21" ht="16.5" x14ac:dyDescent="0.3">
      <c r="A3050" t="s">
        <v>7727</v>
      </c>
      <c r="B3050" s="2">
        <v>44111</v>
      </c>
      <c r="C3050" s="2">
        <v>44116</v>
      </c>
      <c r="D3050" s="1" t="s">
        <v>47</v>
      </c>
      <c r="E3050" s="1" t="s">
        <v>6296</v>
      </c>
      <c r="F3050" s="1" t="s">
        <v>6297</v>
      </c>
      <c r="G3050" s="1" t="s">
        <v>23</v>
      </c>
      <c r="H3050" s="1" t="s">
        <v>24</v>
      </c>
      <c r="I3050" s="1" t="s">
        <v>39</v>
      </c>
      <c r="J3050" s="1" t="s">
        <v>40</v>
      </c>
      <c r="K3050" s="1">
        <v>90032</v>
      </c>
      <c r="L3050" s="1" t="s">
        <v>41</v>
      </c>
      <c r="M3050" s="1" t="s">
        <v>7728</v>
      </c>
      <c r="N3050" s="1" t="s">
        <v>43</v>
      </c>
      <c r="O3050" s="1" t="s">
        <v>87</v>
      </c>
      <c r="P3050" s="1" t="s">
        <v>7729</v>
      </c>
      <c r="Q3050" s="10">
        <v>10.56</v>
      </c>
      <c r="R3050" s="10">
        <v>2</v>
      </c>
      <c r="S3050" s="10">
        <v>21.12</v>
      </c>
      <c r="T3050" s="1">
        <v>0</v>
      </c>
      <c r="U3050" s="10">
        <v>5.0688000000000004</v>
      </c>
    </row>
    <row r="3051" spans="1:21" ht="16.5" x14ac:dyDescent="0.3">
      <c r="A3051" t="s">
        <v>129</v>
      </c>
      <c r="B3051" s="2">
        <v>44174</v>
      </c>
      <c r="C3051" s="2">
        <v>44178</v>
      </c>
      <c r="D3051" s="1" t="s">
        <v>47</v>
      </c>
      <c r="E3051" s="1" t="s">
        <v>130</v>
      </c>
      <c r="F3051" s="1" t="s">
        <v>131</v>
      </c>
      <c r="G3051" s="1" t="s">
        <v>38</v>
      </c>
      <c r="H3051" s="1" t="s">
        <v>24</v>
      </c>
      <c r="I3051" s="1" t="s">
        <v>132</v>
      </c>
      <c r="J3051" s="1" t="s">
        <v>133</v>
      </c>
      <c r="K3051" s="1">
        <v>68025</v>
      </c>
      <c r="L3051" s="1" t="s">
        <v>102</v>
      </c>
      <c r="M3051" s="1" t="s">
        <v>134</v>
      </c>
      <c r="N3051" s="1" t="s">
        <v>43</v>
      </c>
      <c r="O3051" s="1" t="s">
        <v>65</v>
      </c>
      <c r="P3051" s="1" t="s">
        <v>135</v>
      </c>
      <c r="Q3051" s="10">
        <v>19.459999999999997</v>
      </c>
      <c r="R3051" s="10">
        <v>7</v>
      </c>
      <c r="S3051" s="10">
        <v>136.21999999999997</v>
      </c>
      <c r="T3051" s="1">
        <v>0</v>
      </c>
      <c r="U3051" s="10">
        <v>5.0595999999999997</v>
      </c>
    </row>
    <row r="3052" spans="1:21" ht="16.5" x14ac:dyDescent="0.3">
      <c r="A3052" t="s">
        <v>3100</v>
      </c>
      <c r="B3052" s="2">
        <v>43789</v>
      </c>
      <c r="C3052" s="2">
        <v>43795</v>
      </c>
      <c r="D3052" s="1" t="s">
        <v>47</v>
      </c>
      <c r="E3052" s="1" t="s">
        <v>3101</v>
      </c>
      <c r="F3052" s="1" t="s">
        <v>3102</v>
      </c>
      <c r="G3052" s="1" t="s">
        <v>99</v>
      </c>
      <c r="H3052" s="1" t="s">
        <v>24</v>
      </c>
      <c r="I3052" s="1" t="s">
        <v>39</v>
      </c>
      <c r="J3052" s="1" t="s">
        <v>40</v>
      </c>
      <c r="K3052" s="1">
        <v>90008</v>
      </c>
      <c r="L3052" s="1" t="s">
        <v>41</v>
      </c>
      <c r="M3052" s="1" t="s">
        <v>1268</v>
      </c>
      <c r="N3052" s="1" t="s">
        <v>43</v>
      </c>
      <c r="O3052" s="1" t="s">
        <v>65</v>
      </c>
      <c r="P3052" s="1" t="s">
        <v>1269</v>
      </c>
      <c r="Q3052" s="10">
        <v>19.459999999999997</v>
      </c>
      <c r="R3052" s="10">
        <v>7</v>
      </c>
      <c r="S3052" s="10">
        <v>136.21999999999997</v>
      </c>
      <c r="T3052" s="1">
        <v>0</v>
      </c>
      <c r="U3052" s="10">
        <v>5.0595999999999997</v>
      </c>
    </row>
    <row r="3053" spans="1:21" ht="16.5" x14ac:dyDescent="0.3">
      <c r="A3053" t="s">
        <v>6685</v>
      </c>
      <c r="B3053" s="2">
        <v>43655</v>
      </c>
      <c r="C3053" s="2">
        <v>43660</v>
      </c>
      <c r="D3053" s="1" t="s">
        <v>47</v>
      </c>
      <c r="E3053" s="1" t="s">
        <v>4462</v>
      </c>
      <c r="F3053" s="1" t="s">
        <v>4463</v>
      </c>
      <c r="G3053" s="1" t="s">
        <v>23</v>
      </c>
      <c r="H3053" s="1" t="s">
        <v>24</v>
      </c>
      <c r="I3053" s="1" t="s">
        <v>3157</v>
      </c>
      <c r="J3053" s="1" t="s">
        <v>2697</v>
      </c>
      <c r="K3053" s="1">
        <v>20735</v>
      </c>
      <c r="L3053" s="1" t="s">
        <v>143</v>
      </c>
      <c r="M3053" s="1" t="s">
        <v>5837</v>
      </c>
      <c r="N3053" s="1" t="s">
        <v>43</v>
      </c>
      <c r="O3053" s="1" t="s">
        <v>264</v>
      </c>
      <c r="P3053" s="1" t="s">
        <v>5838</v>
      </c>
      <c r="Q3053" s="10">
        <v>15.8</v>
      </c>
      <c r="R3053" s="10">
        <v>4</v>
      </c>
      <c r="S3053" s="10">
        <v>63.2</v>
      </c>
      <c r="T3053" s="1">
        <v>0</v>
      </c>
      <c r="U3053" s="10">
        <v>5.0559999999999992</v>
      </c>
    </row>
    <row r="3054" spans="1:21" ht="16.5" x14ac:dyDescent="0.3">
      <c r="A3054" t="s">
        <v>8841</v>
      </c>
      <c r="B3054" s="2">
        <v>44541</v>
      </c>
      <c r="C3054" s="2">
        <v>44545</v>
      </c>
      <c r="D3054" s="1" t="s">
        <v>47</v>
      </c>
      <c r="E3054" s="1" t="s">
        <v>1795</v>
      </c>
      <c r="F3054" s="1" t="s">
        <v>1796</v>
      </c>
      <c r="G3054" s="1" t="s">
        <v>23</v>
      </c>
      <c r="H3054" s="1" t="s">
        <v>24</v>
      </c>
      <c r="I3054" s="1" t="s">
        <v>261</v>
      </c>
      <c r="J3054" s="1" t="s">
        <v>262</v>
      </c>
      <c r="K3054" s="1">
        <v>10035</v>
      </c>
      <c r="L3054" s="1" t="s">
        <v>143</v>
      </c>
      <c r="M3054" s="1" t="s">
        <v>1686</v>
      </c>
      <c r="N3054" s="1" t="s">
        <v>43</v>
      </c>
      <c r="O3054" s="1" t="s">
        <v>72</v>
      </c>
      <c r="P3054" s="1" t="s">
        <v>1687</v>
      </c>
      <c r="Q3054" s="10">
        <v>14.952000000000002</v>
      </c>
      <c r="R3054" s="10">
        <v>1</v>
      </c>
      <c r="S3054" s="10">
        <v>14.952000000000002</v>
      </c>
      <c r="T3054" s="1">
        <v>0.2</v>
      </c>
      <c r="U3054" s="10">
        <v>5.0462999999999996</v>
      </c>
    </row>
    <row r="3055" spans="1:21" ht="16.5" x14ac:dyDescent="0.3">
      <c r="A3055" t="s">
        <v>7350</v>
      </c>
      <c r="B3055" s="2">
        <v>44138</v>
      </c>
      <c r="C3055" s="2">
        <v>44143</v>
      </c>
      <c r="D3055" s="1" t="s">
        <v>47</v>
      </c>
      <c r="E3055" s="1" t="s">
        <v>1629</v>
      </c>
      <c r="F3055" s="1" t="s">
        <v>1630</v>
      </c>
      <c r="G3055" s="1" t="s">
        <v>23</v>
      </c>
      <c r="H3055" s="1" t="s">
        <v>24</v>
      </c>
      <c r="I3055" s="1" t="s">
        <v>39</v>
      </c>
      <c r="J3055" s="1" t="s">
        <v>40</v>
      </c>
      <c r="K3055" s="1">
        <v>90049</v>
      </c>
      <c r="L3055" s="1" t="s">
        <v>41</v>
      </c>
      <c r="M3055" s="1" t="s">
        <v>3233</v>
      </c>
      <c r="N3055" s="1" t="s">
        <v>43</v>
      </c>
      <c r="O3055" s="1" t="s">
        <v>264</v>
      </c>
      <c r="P3055" s="1" t="s">
        <v>3234</v>
      </c>
      <c r="Q3055" s="10">
        <v>15.260000000000002</v>
      </c>
      <c r="R3055" s="10">
        <v>7</v>
      </c>
      <c r="S3055" s="10">
        <v>106.82000000000001</v>
      </c>
      <c r="T3055" s="1">
        <v>0</v>
      </c>
      <c r="U3055" s="10">
        <v>5.0358000000000001</v>
      </c>
    </row>
    <row r="3056" spans="1:21" ht="16.5" x14ac:dyDescent="0.3">
      <c r="A3056" t="s">
        <v>10289</v>
      </c>
      <c r="B3056" s="2">
        <v>44344</v>
      </c>
      <c r="C3056" s="2">
        <v>44348</v>
      </c>
      <c r="D3056" s="1" t="s">
        <v>47</v>
      </c>
      <c r="E3056" s="1" t="s">
        <v>747</v>
      </c>
      <c r="F3056" s="1" t="s">
        <v>748</v>
      </c>
      <c r="G3056" s="1" t="s">
        <v>38</v>
      </c>
      <c r="H3056" s="1" t="s">
        <v>24</v>
      </c>
      <c r="I3056" s="1" t="s">
        <v>2146</v>
      </c>
      <c r="J3056" s="1" t="s">
        <v>489</v>
      </c>
      <c r="K3056" s="1">
        <v>44105</v>
      </c>
      <c r="L3056" s="1" t="s">
        <v>143</v>
      </c>
      <c r="M3056" s="1" t="s">
        <v>3890</v>
      </c>
      <c r="N3056" s="1" t="s">
        <v>43</v>
      </c>
      <c r="O3056" s="1" t="s">
        <v>87</v>
      </c>
      <c r="P3056" s="1" t="s">
        <v>3891</v>
      </c>
      <c r="Q3056" s="10">
        <v>13.872000000000002</v>
      </c>
      <c r="R3056" s="10">
        <v>3</v>
      </c>
      <c r="S3056" s="10">
        <v>41.616000000000007</v>
      </c>
      <c r="T3056" s="1">
        <v>0.2</v>
      </c>
      <c r="U3056" s="10">
        <v>5.0286000000000008</v>
      </c>
    </row>
    <row r="3057" spans="1:21" ht="16.5" x14ac:dyDescent="0.3">
      <c r="A3057" t="s">
        <v>8342</v>
      </c>
      <c r="B3057" s="2">
        <v>43389</v>
      </c>
      <c r="C3057" s="2">
        <v>43390</v>
      </c>
      <c r="D3057" s="1" t="s">
        <v>1276</v>
      </c>
      <c r="E3057" s="1" t="s">
        <v>1719</v>
      </c>
      <c r="F3057" s="1" t="s">
        <v>1720</v>
      </c>
      <c r="G3057" s="1" t="s">
        <v>23</v>
      </c>
      <c r="H3057" s="1" t="s">
        <v>24</v>
      </c>
      <c r="I3057" s="1" t="s">
        <v>124</v>
      </c>
      <c r="J3057" s="1" t="s">
        <v>40</v>
      </c>
      <c r="K3057" s="1">
        <v>94110</v>
      </c>
      <c r="L3057" s="1" t="s">
        <v>41</v>
      </c>
      <c r="M3057" s="1" t="s">
        <v>3647</v>
      </c>
      <c r="N3057" s="1" t="s">
        <v>43</v>
      </c>
      <c r="O3057" s="1" t="s">
        <v>72</v>
      </c>
      <c r="P3057" s="1" t="s">
        <v>3648</v>
      </c>
      <c r="Q3057" s="10">
        <v>14.352000000000002</v>
      </c>
      <c r="R3057" s="10">
        <v>3</v>
      </c>
      <c r="S3057" s="10">
        <v>43.056000000000004</v>
      </c>
      <c r="T3057" s="1">
        <v>0.2</v>
      </c>
      <c r="U3057" s="10">
        <v>5.0231999999999992</v>
      </c>
    </row>
    <row r="3058" spans="1:21" ht="16.5" x14ac:dyDescent="0.3">
      <c r="A3058" t="s">
        <v>6274</v>
      </c>
      <c r="B3058" s="2">
        <v>44461</v>
      </c>
      <c r="C3058" s="2">
        <v>44466</v>
      </c>
      <c r="D3058" s="1" t="s">
        <v>47</v>
      </c>
      <c r="E3058" s="1" t="s">
        <v>576</v>
      </c>
      <c r="F3058" s="1" t="s">
        <v>577</v>
      </c>
      <c r="G3058" s="1" t="s">
        <v>38</v>
      </c>
      <c r="H3058" s="1" t="s">
        <v>24</v>
      </c>
      <c r="I3058" s="1" t="s">
        <v>6275</v>
      </c>
      <c r="J3058" s="1" t="s">
        <v>101</v>
      </c>
      <c r="K3058" s="1">
        <v>77581</v>
      </c>
      <c r="L3058" s="1" t="s">
        <v>102</v>
      </c>
      <c r="M3058" s="1" t="s">
        <v>1566</v>
      </c>
      <c r="N3058" s="1" t="s">
        <v>43</v>
      </c>
      <c r="O3058" s="1" t="s">
        <v>168</v>
      </c>
      <c r="P3058" s="1" t="s">
        <v>660</v>
      </c>
      <c r="Q3058" s="10">
        <v>13.392000000000001</v>
      </c>
      <c r="R3058" s="10">
        <v>3</v>
      </c>
      <c r="S3058" s="10">
        <v>40.176000000000002</v>
      </c>
      <c r="T3058" s="1">
        <v>0.2</v>
      </c>
      <c r="U3058" s="10">
        <v>5.0220000000000002</v>
      </c>
    </row>
    <row r="3059" spans="1:21" ht="16.5" x14ac:dyDescent="0.3">
      <c r="A3059" t="s">
        <v>9615</v>
      </c>
      <c r="B3059" s="2">
        <v>43126</v>
      </c>
      <c r="C3059" s="2">
        <v>43129</v>
      </c>
      <c r="D3059" s="1" t="s">
        <v>183</v>
      </c>
      <c r="E3059" s="1" t="s">
        <v>5880</v>
      </c>
      <c r="F3059" s="1" t="s">
        <v>5881</v>
      </c>
      <c r="G3059" s="1" t="s">
        <v>38</v>
      </c>
      <c r="H3059" s="1" t="s">
        <v>24</v>
      </c>
      <c r="I3059" s="1" t="s">
        <v>9616</v>
      </c>
      <c r="J3059" s="1" t="s">
        <v>5214</v>
      </c>
      <c r="K3059" s="1">
        <v>57701</v>
      </c>
      <c r="L3059" s="1" t="s">
        <v>102</v>
      </c>
      <c r="M3059" s="1" t="s">
        <v>3645</v>
      </c>
      <c r="N3059" s="1" t="s">
        <v>43</v>
      </c>
      <c r="O3059" s="1" t="s">
        <v>72</v>
      </c>
      <c r="P3059" s="1" t="s">
        <v>3646</v>
      </c>
      <c r="Q3059" s="10">
        <v>10.68</v>
      </c>
      <c r="R3059" s="10">
        <v>2</v>
      </c>
      <c r="S3059" s="10">
        <v>21.36</v>
      </c>
      <c r="T3059" s="1">
        <v>0</v>
      </c>
      <c r="U3059" s="10">
        <v>5.0195999999999996</v>
      </c>
    </row>
    <row r="3060" spans="1:21" ht="16.5" x14ac:dyDescent="0.3">
      <c r="A3060" t="s">
        <v>3872</v>
      </c>
      <c r="B3060" s="2">
        <v>44154</v>
      </c>
      <c r="C3060" s="2">
        <v>44160</v>
      </c>
      <c r="D3060" s="1" t="s">
        <v>47</v>
      </c>
      <c r="E3060" s="1" t="s">
        <v>3873</v>
      </c>
      <c r="F3060" s="1" t="s">
        <v>3874</v>
      </c>
      <c r="G3060" s="1" t="s">
        <v>99</v>
      </c>
      <c r="H3060" s="1" t="s">
        <v>24</v>
      </c>
      <c r="I3060" s="1" t="s">
        <v>3875</v>
      </c>
      <c r="J3060" s="1" t="s">
        <v>262</v>
      </c>
      <c r="K3060" s="1">
        <v>14304</v>
      </c>
      <c r="L3060" s="1" t="s">
        <v>143</v>
      </c>
      <c r="M3060" s="1" t="s">
        <v>3876</v>
      </c>
      <c r="N3060" s="1" t="s">
        <v>43</v>
      </c>
      <c r="O3060" s="1" t="s">
        <v>65</v>
      </c>
      <c r="P3060" s="1" t="s">
        <v>3877</v>
      </c>
      <c r="Q3060" s="10">
        <v>17.28</v>
      </c>
      <c r="R3060" s="10">
        <v>6</v>
      </c>
      <c r="S3060" s="10">
        <v>103.68</v>
      </c>
      <c r="T3060" s="1">
        <v>0</v>
      </c>
      <c r="U3060" s="10">
        <v>5.0111999999999997</v>
      </c>
    </row>
    <row r="3061" spans="1:21" ht="16.5" x14ac:dyDescent="0.3">
      <c r="A3061" t="s">
        <v>4313</v>
      </c>
      <c r="B3061" s="2">
        <v>43495</v>
      </c>
      <c r="C3061" s="2">
        <v>43500</v>
      </c>
      <c r="D3061" s="1" t="s">
        <v>47</v>
      </c>
      <c r="E3061" s="1" t="s">
        <v>1601</v>
      </c>
      <c r="F3061" s="1" t="s">
        <v>1602</v>
      </c>
      <c r="G3061" s="1" t="s">
        <v>23</v>
      </c>
      <c r="H3061" s="1" t="s">
        <v>24</v>
      </c>
      <c r="I3061" s="1" t="s">
        <v>179</v>
      </c>
      <c r="J3061" s="1" t="s">
        <v>101</v>
      </c>
      <c r="K3061" s="1">
        <v>77070</v>
      </c>
      <c r="L3061" s="1" t="s">
        <v>102</v>
      </c>
      <c r="M3061" s="1" t="s">
        <v>4314</v>
      </c>
      <c r="N3061" s="1" t="s">
        <v>43</v>
      </c>
      <c r="O3061" s="1" t="s">
        <v>87</v>
      </c>
      <c r="P3061" s="1" t="s">
        <v>4315</v>
      </c>
      <c r="Q3061" s="10">
        <v>14.303999999999998</v>
      </c>
      <c r="R3061" s="10">
        <v>6</v>
      </c>
      <c r="S3061" s="10">
        <v>85.823999999999984</v>
      </c>
      <c r="T3061" s="1">
        <v>0.2</v>
      </c>
      <c r="U3061" s="10">
        <v>5.0064000000000002</v>
      </c>
    </row>
    <row r="3062" spans="1:21" ht="16.5" x14ac:dyDescent="0.3">
      <c r="A3062" t="s">
        <v>7133</v>
      </c>
      <c r="B3062" s="2">
        <v>44539</v>
      </c>
      <c r="C3062" s="2">
        <v>44544</v>
      </c>
      <c r="D3062" s="1" t="s">
        <v>47</v>
      </c>
      <c r="E3062" s="1" t="s">
        <v>7134</v>
      </c>
      <c r="F3062" s="1" t="s">
        <v>7135</v>
      </c>
      <c r="G3062" s="1" t="s">
        <v>23</v>
      </c>
      <c r="H3062" s="1" t="s">
        <v>24</v>
      </c>
      <c r="I3062" s="1" t="s">
        <v>294</v>
      </c>
      <c r="J3062" s="1" t="s">
        <v>206</v>
      </c>
      <c r="K3062" s="1">
        <v>60623</v>
      </c>
      <c r="L3062" s="1" t="s">
        <v>102</v>
      </c>
      <c r="M3062" s="1" t="s">
        <v>494</v>
      </c>
      <c r="N3062" s="1" t="s">
        <v>43</v>
      </c>
      <c r="O3062" s="1" t="s">
        <v>87</v>
      </c>
      <c r="P3062" s="1" t="s">
        <v>495</v>
      </c>
      <c r="Q3062" s="10">
        <v>15.984000000000002</v>
      </c>
      <c r="R3062" s="10">
        <v>2</v>
      </c>
      <c r="S3062" s="10">
        <v>31.968000000000004</v>
      </c>
      <c r="T3062" s="1">
        <v>0.2</v>
      </c>
      <c r="U3062" s="10">
        <v>4.9949999999999992</v>
      </c>
    </row>
    <row r="3063" spans="1:21" ht="16.5" x14ac:dyDescent="0.3">
      <c r="A3063" t="s">
        <v>9357</v>
      </c>
      <c r="B3063" s="2">
        <v>43381</v>
      </c>
      <c r="C3063" s="2">
        <v>43381</v>
      </c>
      <c r="D3063" s="1" t="s">
        <v>1276</v>
      </c>
      <c r="E3063" s="1" t="s">
        <v>1362</v>
      </c>
      <c r="F3063" s="1" t="s">
        <v>1363</v>
      </c>
      <c r="G3063" s="1" t="s">
        <v>23</v>
      </c>
      <c r="H3063" s="1" t="s">
        <v>24</v>
      </c>
      <c r="I3063" s="1" t="s">
        <v>458</v>
      </c>
      <c r="J3063" s="1" t="s">
        <v>85</v>
      </c>
      <c r="K3063" s="1">
        <v>28205</v>
      </c>
      <c r="L3063" s="1" t="s">
        <v>27</v>
      </c>
      <c r="M3063" s="1" t="s">
        <v>6877</v>
      </c>
      <c r="N3063" s="1" t="s">
        <v>68</v>
      </c>
      <c r="O3063" s="1" t="s">
        <v>156</v>
      </c>
      <c r="P3063" s="1" t="s">
        <v>6878</v>
      </c>
      <c r="Q3063" s="10">
        <v>23.472000000000001</v>
      </c>
      <c r="R3063" s="10">
        <v>3</v>
      </c>
      <c r="S3063" s="10">
        <v>70.415999999999997</v>
      </c>
      <c r="T3063" s="1">
        <v>0.2</v>
      </c>
      <c r="U3063" s="10">
        <v>4.9877999999999982</v>
      </c>
    </row>
    <row r="3064" spans="1:21" ht="16.5" x14ac:dyDescent="0.3">
      <c r="A3064" t="s">
        <v>7448</v>
      </c>
      <c r="B3064" s="2">
        <v>44191</v>
      </c>
      <c r="C3064" s="2">
        <v>44196</v>
      </c>
      <c r="D3064" s="1" t="s">
        <v>47</v>
      </c>
      <c r="E3064" s="1" t="s">
        <v>2482</v>
      </c>
      <c r="F3064" s="1" t="s">
        <v>2483</v>
      </c>
      <c r="G3064" s="1" t="s">
        <v>38</v>
      </c>
      <c r="H3064" s="1" t="s">
        <v>24</v>
      </c>
      <c r="I3064" s="1" t="s">
        <v>39</v>
      </c>
      <c r="J3064" s="1" t="s">
        <v>40</v>
      </c>
      <c r="K3064" s="1">
        <v>90004</v>
      </c>
      <c r="L3064" s="1" t="s">
        <v>41</v>
      </c>
      <c r="M3064" s="1" t="s">
        <v>5101</v>
      </c>
      <c r="N3064" s="1" t="s">
        <v>43</v>
      </c>
      <c r="O3064" s="1" t="s">
        <v>570</v>
      </c>
      <c r="P3064" s="1" t="s">
        <v>5102</v>
      </c>
      <c r="Q3064" s="10">
        <v>17.760000000000002</v>
      </c>
      <c r="R3064" s="10">
        <v>2</v>
      </c>
      <c r="S3064" s="10">
        <v>35.520000000000003</v>
      </c>
      <c r="T3064" s="1">
        <v>0</v>
      </c>
      <c r="U3064" s="10">
        <v>4.9728000000000012</v>
      </c>
    </row>
    <row r="3065" spans="1:21" ht="16.5" x14ac:dyDescent="0.3">
      <c r="A3065" t="s">
        <v>1938</v>
      </c>
      <c r="B3065" s="2">
        <v>43649</v>
      </c>
      <c r="C3065" s="2">
        <v>43655</v>
      </c>
      <c r="D3065" s="1" t="s">
        <v>47</v>
      </c>
      <c r="E3065" s="1" t="s">
        <v>1939</v>
      </c>
      <c r="F3065" s="1" t="s">
        <v>1940</v>
      </c>
      <c r="G3065" s="1" t="s">
        <v>23</v>
      </c>
      <c r="H3065" s="1" t="s">
        <v>24</v>
      </c>
      <c r="I3065" s="1" t="s">
        <v>1448</v>
      </c>
      <c r="J3065" s="1" t="s">
        <v>26</v>
      </c>
      <c r="K3065" s="1">
        <v>40475</v>
      </c>
      <c r="L3065" s="1" t="s">
        <v>27</v>
      </c>
      <c r="M3065" s="1" t="s">
        <v>1429</v>
      </c>
      <c r="N3065" s="1" t="s">
        <v>29</v>
      </c>
      <c r="O3065" s="1" t="s">
        <v>33</v>
      </c>
      <c r="P3065" s="1" t="s">
        <v>1430</v>
      </c>
      <c r="Q3065" s="10">
        <v>70.98</v>
      </c>
      <c r="R3065" s="10">
        <v>1</v>
      </c>
      <c r="S3065" s="10">
        <v>70.98</v>
      </c>
      <c r="T3065" s="1">
        <v>0</v>
      </c>
      <c r="U3065" s="10">
        <v>4.968599999999995</v>
      </c>
    </row>
    <row r="3066" spans="1:21" ht="16.5" x14ac:dyDescent="0.3">
      <c r="A3066" t="s">
        <v>6388</v>
      </c>
      <c r="B3066" s="2">
        <v>44429</v>
      </c>
      <c r="C3066" s="2">
        <v>44430</v>
      </c>
      <c r="D3066" s="1" t="s">
        <v>183</v>
      </c>
      <c r="E3066" s="1" t="s">
        <v>6389</v>
      </c>
      <c r="F3066" s="1" t="s">
        <v>6390</v>
      </c>
      <c r="G3066" s="1" t="s">
        <v>23</v>
      </c>
      <c r="H3066" s="1" t="s">
        <v>24</v>
      </c>
      <c r="I3066" s="1" t="s">
        <v>3143</v>
      </c>
      <c r="J3066" s="1" t="s">
        <v>40</v>
      </c>
      <c r="K3066" s="1">
        <v>94601</v>
      </c>
      <c r="L3066" s="1" t="s">
        <v>41</v>
      </c>
      <c r="M3066" s="1" t="s">
        <v>3028</v>
      </c>
      <c r="N3066" s="1" t="s">
        <v>43</v>
      </c>
      <c r="O3066" s="1" t="s">
        <v>65</v>
      </c>
      <c r="P3066" s="1" t="s">
        <v>3029</v>
      </c>
      <c r="Q3066" s="10">
        <v>17.12</v>
      </c>
      <c r="R3066" s="10">
        <v>4</v>
      </c>
      <c r="S3066" s="10">
        <v>68.48</v>
      </c>
      <c r="T3066" s="1">
        <v>0</v>
      </c>
      <c r="U3066" s="10">
        <v>4.9647999999999985</v>
      </c>
    </row>
    <row r="3067" spans="1:21" ht="16.5" x14ac:dyDescent="0.3">
      <c r="A3067" t="s">
        <v>6986</v>
      </c>
      <c r="B3067" s="2">
        <v>43821</v>
      </c>
      <c r="C3067" s="2">
        <v>43826</v>
      </c>
      <c r="D3067" s="1" t="s">
        <v>47</v>
      </c>
      <c r="E3067" s="1" t="s">
        <v>3759</v>
      </c>
      <c r="F3067" s="1" t="s">
        <v>3760</v>
      </c>
      <c r="G3067" s="1" t="s">
        <v>99</v>
      </c>
      <c r="H3067" s="1" t="s">
        <v>24</v>
      </c>
      <c r="I3067" s="1" t="s">
        <v>6987</v>
      </c>
      <c r="J3067" s="1" t="s">
        <v>111</v>
      </c>
      <c r="K3067" s="1">
        <v>54880</v>
      </c>
      <c r="L3067" s="1" t="s">
        <v>102</v>
      </c>
      <c r="M3067" s="1" t="s">
        <v>3028</v>
      </c>
      <c r="N3067" s="1" t="s">
        <v>43</v>
      </c>
      <c r="O3067" s="1" t="s">
        <v>65</v>
      </c>
      <c r="P3067" s="1" t="s">
        <v>3029</v>
      </c>
      <c r="Q3067" s="10">
        <v>17.12</v>
      </c>
      <c r="R3067" s="10">
        <v>4</v>
      </c>
      <c r="S3067" s="10">
        <v>68.48</v>
      </c>
      <c r="T3067" s="1">
        <v>0</v>
      </c>
      <c r="U3067" s="10">
        <v>4.9647999999999985</v>
      </c>
    </row>
    <row r="3068" spans="1:21" ht="16.5" x14ac:dyDescent="0.3">
      <c r="A3068" t="s">
        <v>9973</v>
      </c>
      <c r="B3068" s="2">
        <v>43791</v>
      </c>
      <c r="C3068" s="2">
        <v>43794</v>
      </c>
      <c r="D3068" s="1" t="s">
        <v>20</v>
      </c>
      <c r="E3068" s="1" t="s">
        <v>9849</v>
      </c>
      <c r="F3068" s="1" t="s">
        <v>9850</v>
      </c>
      <c r="G3068" s="1" t="s">
        <v>99</v>
      </c>
      <c r="H3068" s="1" t="s">
        <v>24</v>
      </c>
      <c r="I3068" s="1" t="s">
        <v>8576</v>
      </c>
      <c r="J3068" s="1" t="s">
        <v>1231</v>
      </c>
      <c r="K3068" s="1">
        <v>2138</v>
      </c>
      <c r="L3068" s="1" t="s">
        <v>143</v>
      </c>
      <c r="M3068" s="1" t="s">
        <v>125</v>
      </c>
      <c r="N3068" s="1" t="s">
        <v>43</v>
      </c>
      <c r="O3068" s="1" t="s">
        <v>65</v>
      </c>
      <c r="P3068" s="1" t="s">
        <v>126</v>
      </c>
      <c r="Q3068" s="10">
        <v>17.12</v>
      </c>
      <c r="R3068" s="10">
        <v>4</v>
      </c>
      <c r="S3068" s="10">
        <v>68.48</v>
      </c>
      <c r="T3068" s="1">
        <v>0</v>
      </c>
      <c r="U3068" s="10">
        <v>4.9647999999999985</v>
      </c>
    </row>
    <row r="3069" spans="1:21" ht="16.5" x14ac:dyDescent="0.3">
      <c r="A3069" t="s">
        <v>4552</v>
      </c>
      <c r="B3069" s="2">
        <v>43416</v>
      </c>
      <c r="C3069" s="2">
        <v>43416</v>
      </c>
      <c r="D3069" s="1" t="s">
        <v>1276</v>
      </c>
      <c r="E3069" s="1" t="s">
        <v>1411</v>
      </c>
      <c r="F3069" s="1" t="s">
        <v>1412</v>
      </c>
      <c r="G3069" s="1" t="s">
        <v>23</v>
      </c>
      <c r="H3069" s="1" t="s">
        <v>24</v>
      </c>
      <c r="I3069" s="1" t="s">
        <v>669</v>
      </c>
      <c r="J3069" s="1" t="s">
        <v>101</v>
      </c>
      <c r="K3069" s="1">
        <v>78207</v>
      </c>
      <c r="L3069" s="1" t="s">
        <v>102</v>
      </c>
      <c r="M3069" s="1" t="s">
        <v>750</v>
      </c>
      <c r="N3069" s="1" t="s">
        <v>43</v>
      </c>
      <c r="O3069" s="1" t="s">
        <v>56</v>
      </c>
      <c r="P3069" s="1" t="s">
        <v>751</v>
      </c>
      <c r="Q3069" s="10">
        <v>49.632000000000005</v>
      </c>
      <c r="R3069" s="10">
        <v>4</v>
      </c>
      <c r="S3069" s="10">
        <v>198.52800000000002</v>
      </c>
      <c r="T3069" s="1">
        <v>0.2</v>
      </c>
      <c r="U3069" s="10">
        <v>4.9632000000000005</v>
      </c>
    </row>
    <row r="3070" spans="1:21" ht="16.5" x14ac:dyDescent="0.3">
      <c r="A3070" t="s">
        <v>9788</v>
      </c>
      <c r="B3070" s="2">
        <v>44269</v>
      </c>
      <c r="C3070" s="2">
        <v>44272</v>
      </c>
      <c r="D3070" s="1" t="s">
        <v>20</v>
      </c>
      <c r="E3070" s="1" t="s">
        <v>2237</v>
      </c>
      <c r="F3070" s="1" t="s">
        <v>2238</v>
      </c>
      <c r="G3070" s="1" t="s">
        <v>38</v>
      </c>
      <c r="H3070" s="1" t="s">
        <v>24</v>
      </c>
      <c r="I3070" s="1" t="s">
        <v>294</v>
      </c>
      <c r="J3070" s="1" t="s">
        <v>206</v>
      </c>
      <c r="K3070" s="1">
        <v>60623</v>
      </c>
      <c r="L3070" s="1" t="s">
        <v>102</v>
      </c>
      <c r="M3070" s="1" t="s">
        <v>7364</v>
      </c>
      <c r="N3070" s="1" t="s">
        <v>68</v>
      </c>
      <c r="O3070" s="1" t="s">
        <v>69</v>
      </c>
      <c r="P3070" s="1" t="s">
        <v>7365</v>
      </c>
      <c r="Q3070" s="10">
        <v>49.616000000000007</v>
      </c>
      <c r="R3070" s="10">
        <v>2</v>
      </c>
      <c r="S3070" s="10">
        <v>99.232000000000014</v>
      </c>
      <c r="T3070" s="1">
        <v>0.2</v>
      </c>
      <c r="U3070" s="10">
        <v>4.9615999999999989</v>
      </c>
    </row>
    <row r="3071" spans="1:21" ht="16.5" x14ac:dyDescent="0.3">
      <c r="A3071" t="s">
        <v>236</v>
      </c>
      <c r="B3071" s="2">
        <v>44002</v>
      </c>
      <c r="C3071" s="2">
        <v>44007</v>
      </c>
      <c r="D3071" s="1" t="s">
        <v>47</v>
      </c>
      <c r="E3071" s="1" t="s">
        <v>237</v>
      </c>
      <c r="F3071" s="1" t="s">
        <v>238</v>
      </c>
      <c r="G3071" s="1" t="s">
        <v>23</v>
      </c>
      <c r="H3071" s="1" t="s">
        <v>24</v>
      </c>
      <c r="I3071" s="1" t="s">
        <v>239</v>
      </c>
      <c r="J3071" s="1" t="s">
        <v>240</v>
      </c>
      <c r="K3071" s="1">
        <v>19901</v>
      </c>
      <c r="L3071" s="1" t="s">
        <v>143</v>
      </c>
      <c r="M3071" s="1" t="s">
        <v>241</v>
      </c>
      <c r="N3071" s="1" t="s">
        <v>68</v>
      </c>
      <c r="O3071" s="1" t="s">
        <v>156</v>
      </c>
      <c r="P3071" s="1" t="s">
        <v>242</v>
      </c>
      <c r="Q3071" s="10">
        <v>45</v>
      </c>
      <c r="R3071" s="10">
        <v>3</v>
      </c>
      <c r="S3071" s="10">
        <v>135</v>
      </c>
      <c r="T3071" s="1">
        <v>0</v>
      </c>
      <c r="U3071" s="10">
        <v>4.9500000000000011</v>
      </c>
    </row>
    <row r="3072" spans="1:21" ht="16.5" x14ac:dyDescent="0.3">
      <c r="A3072" t="s">
        <v>9776</v>
      </c>
      <c r="B3072" s="2">
        <v>44481</v>
      </c>
      <c r="C3072" s="2">
        <v>44485</v>
      </c>
      <c r="D3072" s="1" t="s">
        <v>47</v>
      </c>
      <c r="E3072" s="1" t="s">
        <v>636</v>
      </c>
      <c r="F3072" s="1" t="s">
        <v>637</v>
      </c>
      <c r="G3072" s="1" t="s">
        <v>23</v>
      </c>
      <c r="H3072" s="1" t="s">
        <v>24</v>
      </c>
      <c r="I3072" s="1" t="s">
        <v>1109</v>
      </c>
      <c r="J3072" s="1" t="s">
        <v>779</v>
      </c>
      <c r="K3072" s="1">
        <v>8701</v>
      </c>
      <c r="L3072" s="1" t="s">
        <v>143</v>
      </c>
      <c r="M3072" s="1" t="s">
        <v>241</v>
      </c>
      <c r="N3072" s="1" t="s">
        <v>68</v>
      </c>
      <c r="O3072" s="1" t="s">
        <v>156</v>
      </c>
      <c r="P3072" s="1" t="s">
        <v>242</v>
      </c>
      <c r="Q3072" s="10">
        <v>45</v>
      </c>
      <c r="R3072" s="10">
        <v>3</v>
      </c>
      <c r="S3072" s="10">
        <v>135</v>
      </c>
      <c r="T3072" s="1">
        <v>0</v>
      </c>
      <c r="U3072" s="10">
        <v>4.9500000000000011</v>
      </c>
    </row>
    <row r="3073" spans="1:21" ht="16.5" x14ac:dyDescent="0.3">
      <c r="A3073" t="s">
        <v>4356</v>
      </c>
      <c r="B3073" s="2">
        <v>43257</v>
      </c>
      <c r="C3073" s="2">
        <v>43260</v>
      </c>
      <c r="D3073" s="1" t="s">
        <v>183</v>
      </c>
      <c r="E3073" s="1" t="s">
        <v>2427</v>
      </c>
      <c r="F3073" s="1" t="s">
        <v>2428</v>
      </c>
      <c r="G3073" s="1" t="s">
        <v>23</v>
      </c>
      <c r="H3073" s="1" t="s">
        <v>24</v>
      </c>
      <c r="I3073" s="1" t="s">
        <v>380</v>
      </c>
      <c r="J3073" s="1" t="s">
        <v>262</v>
      </c>
      <c r="K3073" s="1">
        <v>14609</v>
      </c>
      <c r="L3073" s="1" t="s">
        <v>143</v>
      </c>
      <c r="M3073" s="1" t="s">
        <v>679</v>
      </c>
      <c r="N3073" s="1" t="s">
        <v>43</v>
      </c>
      <c r="O3073" s="1" t="s">
        <v>65</v>
      </c>
      <c r="P3073" s="1" t="s">
        <v>680</v>
      </c>
      <c r="Q3073" s="10">
        <v>13.36</v>
      </c>
      <c r="R3073" s="10">
        <v>2</v>
      </c>
      <c r="S3073" s="10">
        <v>26.72</v>
      </c>
      <c r="T3073" s="1">
        <v>0</v>
      </c>
      <c r="U3073" s="10">
        <v>4.9431999999999992</v>
      </c>
    </row>
    <row r="3074" spans="1:21" ht="16.5" x14ac:dyDescent="0.3">
      <c r="A3074" t="s">
        <v>5595</v>
      </c>
      <c r="B3074" s="2">
        <v>43894</v>
      </c>
      <c r="C3074" s="2">
        <v>43900</v>
      </c>
      <c r="D3074" s="1" t="s">
        <v>47</v>
      </c>
      <c r="E3074" s="1" t="s">
        <v>3690</v>
      </c>
      <c r="F3074" s="1" t="s">
        <v>3691</v>
      </c>
      <c r="G3074" s="1" t="s">
        <v>99</v>
      </c>
      <c r="H3074" s="1" t="s">
        <v>24</v>
      </c>
      <c r="I3074" s="1" t="s">
        <v>939</v>
      </c>
      <c r="J3074" s="1" t="s">
        <v>40</v>
      </c>
      <c r="K3074" s="1">
        <v>92024</v>
      </c>
      <c r="L3074" s="1" t="s">
        <v>41</v>
      </c>
      <c r="M3074" s="1" t="s">
        <v>5596</v>
      </c>
      <c r="N3074" s="1" t="s">
        <v>43</v>
      </c>
      <c r="O3074" s="1" t="s">
        <v>65</v>
      </c>
      <c r="P3074" s="1" t="s">
        <v>5597</v>
      </c>
      <c r="Q3074" s="10">
        <v>16.989999999999998</v>
      </c>
      <c r="R3074" s="10">
        <v>1</v>
      </c>
      <c r="S3074" s="10">
        <v>16.989999999999998</v>
      </c>
      <c r="T3074" s="1">
        <v>0</v>
      </c>
      <c r="U3074" s="10">
        <v>4.9270999999999976</v>
      </c>
    </row>
    <row r="3075" spans="1:21" ht="16.5" x14ac:dyDescent="0.3">
      <c r="A3075" t="s">
        <v>8569</v>
      </c>
      <c r="B3075" s="2">
        <v>43597</v>
      </c>
      <c r="C3075" s="2">
        <v>43603</v>
      </c>
      <c r="D3075" s="1" t="s">
        <v>47</v>
      </c>
      <c r="E3075" s="1" t="s">
        <v>1673</v>
      </c>
      <c r="F3075" s="1" t="s">
        <v>1674</v>
      </c>
      <c r="G3075" s="1" t="s">
        <v>23</v>
      </c>
      <c r="H3075" s="1" t="s">
        <v>24</v>
      </c>
      <c r="I3075" s="1" t="s">
        <v>92</v>
      </c>
      <c r="J3075" s="1" t="s">
        <v>93</v>
      </c>
      <c r="K3075" s="1">
        <v>98115</v>
      </c>
      <c r="L3075" s="1" t="s">
        <v>41</v>
      </c>
      <c r="M3075" s="1" t="s">
        <v>2006</v>
      </c>
      <c r="N3075" s="1" t="s">
        <v>43</v>
      </c>
      <c r="O3075" s="1" t="s">
        <v>72</v>
      </c>
      <c r="P3075" s="1" t="s">
        <v>2007</v>
      </c>
      <c r="Q3075" s="10">
        <v>14.592000000000002</v>
      </c>
      <c r="R3075" s="10">
        <v>3</v>
      </c>
      <c r="S3075" s="10">
        <v>43.77600000000001</v>
      </c>
      <c r="T3075" s="1">
        <v>0.2</v>
      </c>
      <c r="U3075" s="10">
        <v>4.9247999999999985</v>
      </c>
    </row>
    <row r="3076" spans="1:21" ht="16.5" x14ac:dyDescent="0.3">
      <c r="A3076" t="s">
        <v>8796</v>
      </c>
      <c r="B3076" s="2">
        <v>43790</v>
      </c>
      <c r="C3076" s="2">
        <v>43792</v>
      </c>
      <c r="D3076" s="1" t="s">
        <v>20</v>
      </c>
      <c r="E3076" s="1" t="s">
        <v>5848</v>
      </c>
      <c r="F3076" s="1" t="s">
        <v>5849</v>
      </c>
      <c r="G3076" s="1" t="s">
        <v>23</v>
      </c>
      <c r="H3076" s="1" t="s">
        <v>24</v>
      </c>
      <c r="I3076" s="1" t="s">
        <v>1463</v>
      </c>
      <c r="J3076" s="1" t="s">
        <v>249</v>
      </c>
      <c r="K3076" s="1">
        <v>46226</v>
      </c>
      <c r="L3076" s="1" t="s">
        <v>102</v>
      </c>
      <c r="M3076" s="1" t="s">
        <v>3254</v>
      </c>
      <c r="N3076" s="1" t="s">
        <v>43</v>
      </c>
      <c r="O3076" s="1" t="s">
        <v>65</v>
      </c>
      <c r="P3076" s="1" t="s">
        <v>3255</v>
      </c>
      <c r="Q3076" s="10">
        <v>10.92</v>
      </c>
      <c r="R3076" s="10">
        <v>6</v>
      </c>
      <c r="S3076" s="10">
        <v>65.52</v>
      </c>
      <c r="T3076" s="1">
        <v>0</v>
      </c>
      <c r="U3076" s="10">
        <v>4.9139999999999997</v>
      </c>
    </row>
    <row r="3077" spans="1:21" ht="16.5" x14ac:dyDescent="0.3">
      <c r="A3077" t="s">
        <v>9524</v>
      </c>
      <c r="B3077" s="2">
        <v>44218</v>
      </c>
      <c r="C3077" s="2">
        <v>44221</v>
      </c>
      <c r="D3077" s="1" t="s">
        <v>20</v>
      </c>
      <c r="E3077" s="1" t="s">
        <v>4662</v>
      </c>
      <c r="F3077" s="1" t="s">
        <v>4663</v>
      </c>
      <c r="G3077" s="1" t="s">
        <v>38</v>
      </c>
      <c r="H3077" s="1" t="s">
        <v>24</v>
      </c>
      <c r="I3077" s="1" t="s">
        <v>294</v>
      </c>
      <c r="J3077" s="1" t="s">
        <v>206</v>
      </c>
      <c r="K3077" s="1">
        <v>60623</v>
      </c>
      <c r="L3077" s="1" t="s">
        <v>102</v>
      </c>
      <c r="M3077" s="1" t="s">
        <v>4832</v>
      </c>
      <c r="N3077" s="1" t="s">
        <v>43</v>
      </c>
      <c r="O3077" s="1" t="s">
        <v>264</v>
      </c>
      <c r="P3077" s="1" t="s">
        <v>554</v>
      </c>
      <c r="Q3077" s="10">
        <v>15.120000000000001</v>
      </c>
      <c r="R3077" s="10">
        <v>5</v>
      </c>
      <c r="S3077" s="10">
        <v>75.600000000000009</v>
      </c>
      <c r="T3077" s="1">
        <v>0.2</v>
      </c>
      <c r="U3077" s="10">
        <v>4.9139999999999988</v>
      </c>
    </row>
    <row r="3078" spans="1:21" ht="16.5" x14ac:dyDescent="0.3">
      <c r="A3078" t="s">
        <v>3493</v>
      </c>
      <c r="B3078" s="2">
        <v>44295</v>
      </c>
      <c r="C3078" s="2">
        <v>44297</v>
      </c>
      <c r="D3078" s="1" t="s">
        <v>183</v>
      </c>
      <c r="E3078" s="1" t="s">
        <v>1648</v>
      </c>
      <c r="F3078" s="1" t="s">
        <v>1649</v>
      </c>
      <c r="G3078" s="1" t="s">
        <v>23</v>
      </c>
      <c r="H3078" s="1" t="s">
        <v>24</v>
      </c>
      <c r="I3078" s="1" t="s">
        <v>1505</v>
      </c>
      <c r="J3078" s="1" t="s">
        <v>51</v>
      </c>
      <c r="K3078" s="1">
        <v>32216</v>
      </c>
      <c r="L3078" s="1" t="s">
        <v>27</v>
      </c>
      <c r="M3078" s="1" t="s">
        <v>3494</v>
      </c>
      <c r="N3078" s="1" t="s">
        <v>43</v>
      </c>
      <c r="O3078" s="1" t="s">
        <v>44</v>
      </c>
      <c r="P3078" s="1" t="s">
        <v>3495</v>
      </c>
      <c r="Q3078" s="10">
        <v>15.120000000000001</v>
      </c>
      <c r="R3078" s="10">
        <v>3</v>
      </c>
      <c r="S3078" s="10">
        <v>45.36</v>
      </c>
      <c r="T3078" s="1">
        <v>0.2</v>
      </c>
      <c r="U3078" s="10">
        <v>4.9139999999999988</v>
      </c>
    </row>
    <row r="3079" spans="1:21" ht="16.5" x14ac:dyDescent="0.3">
      <c r="A3079" t="s">
        <v>9134</v>
      </c>
      <c r="B3079" s="2">
        <v>43162</v>
      </c>
      <c r="C3079" s="2">
        <v>43167</v>
      </c>
      <c r="D3079" s="1" t="s">
        <v>47</v>
      </c>
      <c r="E3079" s="1" t="s">
        <v>2687</v>
      </c>
      <c r="F3079" s="1" t="s">
        <v>2688</v>
      </c>
      <c r="G3079" s="1" t="s">
        <v>38</v>
      </c>
      <c r="H3079" s="1" t="s">
        <v>24</v>
      </c>
      <c r="I3079" s="1" t="s">
        <v>488</v>
      </c>
      <c r="J3079" s="1" t="s">
        <v>489</v>
      </c>
      <c r="K3079" s="1">
        <v>43229</v>
      </c>
      <c r="L3079" s="1" t="s">
        <v>143</v>
      </c>
      <c r="M3079" s="1" t="s">
        <v>7923</v>
      </c>
      <c r="N3079" s="1" t="s">
        <v>43</v>
      </c>
      <c r="O3079" s="1" t="s">
        <v>44</v>
      </c>
      <c r="P3079" s="1" t="s">
        <v>7924</v>
      </c>
      <c r="Q3079" s="10">
        <v>15.120000000000001</v>
      </c>
      <c r="R3079" s="10">
        <v>3</v>
      </c>
      <c r="S3079" s="10">
        <v>45.36</v>
      </c>
      <c r="T3079" s="1">
        <v>0.2</v>
      </c>
      <c r="U3079" s="10">
        <v>4.9139999999999988</v>
      </c>
    </row>
    <row r="3080" spans="1:21" ht="16.5" x14ac:dyDescent="0.3">
      <c r="A3080" t="s">
        <v>2924</v>
      </c>
      <c r="B3080" s="2">
        <v>44069</v>
      </c>
      <c r="C3080" s="2">
        <v>44070</v>
      </c>
      <c r="D3080" s="1" t="s">
        <v>183</v>
      </c>
      <c r="E3080" s="1" t="s">
        <v>2350</v>
      </c>
      <c r="F3080" s="1" t="s">
        <v>2351</v>
      </c>
      <c r="G3080" s="1" t="s">
        <v>23</v>
      </c>
      <c r="H3080" s="1" t="s">
        <v>24</v>
      </c>
      <c r="I3080" s="1" t="s">
        <v>620</v>
      </c>
      <c r="J3080" s="1" t="s">
        <v>40</v>
      </c>
      <c r="K3080" s="1">
        <v>95123</v>
      </c>
      <c r="L3080" s="1" t="s">
        <v>41</v>
      </c>
      <c r="M3080" s="1" t="s">
        <v>1060</v>
      </c>
      <c r="N3080" s="1" t="s">
        <v>43</v>
      </c>
      <c r="O3080" s="1" t="s">
        <v>264</v>
      </c>
      <c r="P3080" s="1" t="s">
        <v>1061</v>
      </c>
      <c r="Q3080" s="10">
        <v>10.23</v>
      </c>
      <c r="R3080" s="10">
        <v>3</v>
      </c>
      <c r="S3080" s="10">
        <v>30.69</v>
      </c>
      <c r="T3080" s="1">
        <v>0</v>
      </c>
      <c r="U3080" s="10">
        <v>4.9104000000000001</v>
      </c>
    </row>
    <row r="3081" spans="1:21" ht="16.5" x14ac:dyDescent="0.3">
      <c r="A3081" t="s">
        <v>7394</v>
      </c>
      <c r="B3081" s="2">
        <v>44385</v>
      </c>
      <c r="C3081" s="2">
        <v>44389</v>
      </c>
      <c r="D3081" s="1" t="s">
        <v>47</v>
      </c>
      <c r="E3081" s="1" t="s">
        <v>5904</v>
      </c>
      <c r="F3081" s="1" t="s">
        <v>5905</v>
      </c>
      <c r="G3081" s="1" t="s">
        <v>99</v>
      </c>
      <c r="H3081" s="1" t="s">
        <v>24</v>
      </c>
      <c r="I3081" s="1" t="s">
        <v>92</v>
      </c>
      <c r="J3081" s="1" t="s">
        <v>93</v>
      </c>
      <c r="K3081" s="1">
        <v>98115</v>
      </c>
      <c r="L3081" s="1" t="s">
        <v>41</v>
      </c>
      <c r="M3081" s="1" t="s">
        <v>4825</v>
      </c>
      <c r="N3081" s="1" t="s">
        <v>29</v>
      </c>
      <c r="O3081" s="1" t="s">
        <v>62</v>
      </c>
      <c r="P3081" s="1" t="s">
        <v>4826</v>
      </c>
      <c r="Q3081" s="10">
        <v>15.84</v>
      </c>
      <c r="R3081" s="10">
        <v>3</v>
      </c>
      <c r="S3081" s="10">
        <v>47.519999999999996</v>
      </c>
      <c r="T3081" s="1">
        <v>0</v>
      </c>
      <c r="U3081" s="10">
        <v>4.9103999999999992</v>
      </c>
    </row>
    <row r="3082" spans="1:21" ht="16.5" x14ac:dyDescent="0.3">
      <c r="A3082" t="s">
        <v>2932</v>
      </c>
      <c r="B3082" s="2">
        <v>43766</v>
      </c>
      <c r="C3082" s="2">
        <v>43772</v>
      </c>
      <c r="D3082" s="1" t="s">
        <v>47</v>
      </c>
      <c r="E3082" s="1" t="s">
        <v>2933</v>
      </c>
      <c r="F3082" s="1" t="s">
        <v>2934</v>
      </c>
      <c r="G3082" s="1" t="s">
        <v>23</v>
      </c>
      <c r="H3082" s="1" t="s">
        <v>24</v>
      </c>
      <c r="I3082" s="1" t="s">
        <v>25</v>
      </c>
      <c r="J3082" s="1" t="s">
        <v>26</v>
      </c>
      <c r="K3082" s="1">
        <v>42420</v>
      </c>
      <c r="L3082" s="1" t="s">
        <v>27</v>
      </c>
      <c r="M3082" s="1" t="s">
        <v>2935</v>
      </c>
      <c r="N3082" s="1" t="s">
        <v>43</v>
      </c>
      <c r="O3082" s="1" t="s">
        <v>168</v>
      </c>
      <c r="P3082" s="1" t="s">
        <v>2936</v>
      </c>
      <c r="Q3082" s="10">
        <v>10.67</v>
      </c>
      <c r="R3082" s="10">
        <v>1</v>
      </c>
      <c r="S3082" s="10">
        <v>10.67</v>
      </c>
      <c r="T3082" s="1">
        <v>0</v>
      </c>
      <c r="U3082" s="10">
        <v>4.9081999999999999</v>
      </c>
    </row>
    <row r="3083" spans="1:21" ht="16.5" x14ac:dyDescent="0.3">
      <c r="A3083" t="s">
        <v>3689</v>
      </c>
      <c r="B3083" s="2">
        <v>44262</v>
      </c>
      <c r="C3083" s="2">
        <v>44267</v>
      </c>
      <c r="D3083" s="1" t="s">
        <v>47</v>
      </c>
      <c r="E3083" s="1" t="s">
        <v>3690</v>
      </c>
      <c r="F3083" s="1" t="s">
        <v>3691</v>
      </c>
      <c r="G3083" s="1" t="s">
        <v>99</v>
      </c>
      <c r="H3083" s="1" t="s">
        <v>24</v>
      </c>
      <c r="I3083" s="1" t="s">
        <v>3157</v>
      </c>
      <c r="J3083" s="1" t="s">
        <v>2697</v>
      </c>
      <c r="K3083" s="1">
        <v>20735</v>
      </c>
      <c r="L3083" s="1" t="s">
        <v>143</v>
      </c>
      <c r="M3083" s="1" t="s">
        <v>3692</v>
      </c>
      <c r="N3083" s="1" t="s">
        <v>68</v>
      </c>
      <c r="O3083" s="1" t="s">
        <v>156</v>
      </c>
      <c r="P3083" s="1" t="s">
        <v>3693</v>
      </c>
      <c r="Q3083" s="10">
        <v>49.08</v>
      </c>
      <c r="R3083" s="10">
        <v>3</v>
      </c>
      <c r="S3083" s="10">
        <v>147.24</v>
      </c>
      <c r="T3083" s="1">
        <v>0</v>
      </c>
      <c r="U3083" s="10">
        <v>4.9079999999999977</v>
      </c>
    </row>
    <row r="3084" spans="1:21" ht="16.5" x14ac:dyDescent="0.3">
      <c r="A3084" t="s">
        <v>6310</v>
      </c>
      <c r="B3084" s="2">
        <v>44540</v>
      </c>
      <c r="C3084" s="2">
        <v>44542</v>
      </c>
      <c r="D3084" s="1" t="s">
        <v>20</v>
      </c>
      <c r="E3084" s="1" t="s">
        <v>1121</v>
      </c>
      <c r="F3084" s="1" t="s">
        <v>1122</v>
      </c>
      <c r="G3084" s="1" t="s">
        <v>38</v>
      </c>
      <c r="H3084" s="1" t="s">
        <v>24</v>
      </c>
      <c r="I3084" s="1" t="s">
        <v>92</v>
      </c>
      <c r="J3084" s="1" t="s">
        <v>93</v>
      </c>
      <c r="K3084" s="1">
        <v>98103</v>
      </c>
      <c r="L3084" s="1" t="s">
        <v>41</v>
      </c>
      <c r="M3084" s="1" t="s">
        <v>3692</v>
      </c>
      <c r="N3084" s="1" t="s">
        <v>68</v>
      </c>
      <c r="O3084" s="1" t="s">
        <v>156</v>
      </c>
      <c r="P3084" s="1" t="s">
        <v>3693</v>
      </c>
      <c r="Q3084" s="10">
        <v>49.08</v>
      </c>
      <c r="R3084" s="10">
        <v>3</v>
      </c>
      <c r="S3084" s="10">
        <v>147.24</v>
      </c>
      <c r="T3084" s="1">
        <v>0</v>
      </c>
      <c r="U3084" s="10">
        <v>4.9079999999999977</v>
      </c>
    </row>
    <row r="3085" spans="1:21" ht="16.5" x14ac:dyDescent="0.3">
      <c r="A3085" t="s">
        <v>7613</v>
      </c>
      <c r="B3085" s="2">
        <v>44512</v>
      </c>
      <c r="C3085" s="2">
        <v>44515</v>
      </c>
      <c r="D3085" s="1" t="s">
        <v>183</v>
      </c>
      <c r="E3085" s="1" t="s">
        <v>4413</v>
      </c>
      <c r="F3085" s="1" t="s">
        <v>4414</v>
      </c>
      <c r="G3085" s="1" t="s">
        <v>38</v>
      </c>
      <c r="H3085" s="1" t="s">
        <v>24</v>
      </c>
      <c r="I3085" s="1" t="s">
        <v>39</v>
      </c>
      <c r="J3085" s="1" t="s">
        <v>40</v>
      </c>
      <c r="K3085" s="1">
        <v>90036</v>
      </c>
      <c r="L3085" s="1" t="s">
        <v>41</v>
      </c>
      <c r="M3085" s="1" t="s">
        <v>963</v>
      </c>
      <c r="N3085" s="1" t="s">
        <v>43</v>
      </c>
      <c r="O3085" s="1" t="s">
        <v>72</v>
      </c>
      <c r="P3085" s="1" t="s">
        <v>964</v>
      </c>
      <c r="Q3085" s="10">
        <v>14.016</v>
      </c>
      <c r="R3085" s="10">
        <v>4</v>
      </c>
      <c r="S3085" s="10">
        <v>56.064</v>
      </c>
      <c r="T3085" s="1">
        <v>0.2</v>
      </c>
      <c r="U3085" s="10">
        <v>4.9055999999999997</v>
      </c>
    </row>
    <row r="3086" spans="1:21" ht="16.5" x14ac:dyDescent="0.3">
      <c r="A3086" t="s">
        <v>8417</v>
      </c>
      <c r="B3086" s="2">
        <v>44310</v>
      </c>
      <c r="C3086" s="2">
        <v>44313</v>
      </c>
      <c r="D3086" s="1" t="s">
        <v>183</v>
      </c>
      <c r="E3086" s="1" t="s">
        <v>2641</v>
      </c>
      <c r="F3086" s="1" t="s">
        <v>2642</v>
      </c>
      <c r="G3086" s="1" t="s">
        <v>38</v>
      </c>
      <c r="H3086" s="1" t="s">
        <v>24</v>
      </c>
      <c r="I3086" s="1" t="s">
        <v>3506</v>
      </c>
      <c r="J3086" s="1" t="s">
        <v>1386</v>
      </c>
      <c r="K3086" s="1">
        <v>2908</v>
      </c>
      <c r="L3086" s="1" t="s">
        <v>143</v>
      </c>
      <c r="M3086" s="1" t="s">
        <v>4154</v>
      </c>
      <c r="N3086" s="1" t="s">
        <v>68</v>
      </c>
      <c r="O3086" s="1" t="s">
        <v>156</v>
      </c>
      <c r="P3086" s="1" t="s">
        <v>4155</v>
      </c>
      <c r="Q3086" s="10">
        <v>69.98</v>
      </c>
      <c r="R3086" s="10">
        <v>2</v>
      </c>
      <c r="S3086" s="10">
        <v>139.96</v>
      </c>
      <c r="T3086" s="1">
        <v>0</v>
      </c>
      <c r="U3086" s="10">
        <v>4.8986000000000018</v>
      </c>
    </row>
    <row r="3087" spans="1:21" ht="16.5" x14ac:dyDescent="0.3">
      <c r="A3087" t="s">
        <v>6597</v>
      </c>
      <c r="B3087" s="2">
        <v>43543</v>
      </c>
      <c r="C3087" s="2">
        <v>43548</v>
      </c>
      <c r="D3087" s="1" t="s">
        <v>47</v>
      </c>
      <c r="E3087" s="1" t="s">
        <v>3464</v>
      </c>
      <c r="F3087" s="1" t="s">
        <v>3465</v>
      </c>
      <c r="G3087" s="1" t="s">
        <v>23</v>
      </c>
      <c r="H3087" s="1" t="s">
        <v>24</v>
      </c>
      <c r="I3087" s="1" t="s">
        <v>6598</v>
      </c>
      <c r="J3087" s="1" t="s">
        <v>51</v>
      </c>
      <c r="K3087" s="1">
        <v>33161</v>
      </c>
      <c r="L3087" s="1" t="s">
        <v>27</v>
      </c>
      <c r="M3087" s="1" t="s">
        <v>2564</v>
      </c>
      <c r="N3087" s="1" t="s">
        <v>43</v>
      </c>
      <c r="O3087" s="1" t="s">
        <v>87</v>
      </c>
      <c r="P3087" s="1" t="s">
        <v>2565</v>
      </c>
      <c r="Q3087" s="10">
        <v>14.496000000000002</v>
      </c>
      <c r="R3087" s="10">
        <v>3</v>
      </c>
      <c r="S3087" s="10">
        <v>43.488000000000007</v>
      </c>
      <c r="T3087" s="1">
        <v>0.2</v>
      </c>
      <c r="U3087" s="10">
        <v>4.8924000000000003</v>
      </c>
    </row>
    <row r="3088" spans="1:21" ht="16.5" x14ac:dyDescent="0.3">
      <c r="A3088" t="s">
        <v>7951</v>
      </c>
      <c r="B3088" s="2">
        <v>43778</v>
      </c>
      <c r="C3088" s="2">
        <v>43783</v>
      </c>
      <c r="D3088" s="1" t="s">
        <v>20</v>
      </c>
      <c r="E3088" s="1" t="s">
        <v>1932</v>
      </c>
      <c r="F3088" s="1" t="s">
        <v>1933</v>
      </c>
      <c r="G3088" s="1" t="s">
        <v>23</v>
      </c>
      <c r="H3088" s="1" t="s">
        <v>24</v>
      </c>
      <c r="I3088" s="1" t="s">
        <v>2309</v>
      </c>
      <c r="J3088" s="1" t="s">
        <v>262</v>
      </c>
      <c r="K3088" s="1">
        <v>11572</v>
      </c>
      <c r="L3088" s="1" t="s">
        <v>143</v>
      </c>
      <c r="M3088" s="1" t="s">
        <v>4565</v>
      </c>
      <c r="N3088" s="1" t="s">
        <v>43</v>
      </c>
      <c r="O3088" s="1" t="s">
        <v>56</v>
      </c>
      <c r="P3088" s="1" t="s">
        <v>4566</v>
      </c>
      <c r="Q3088" s="10">
        <v>244.54999999999998</v>
      </c>
      <c r="R3088" s="10">
        <v>5</v>
      </c>
      <c r="S3088" s="10">
        <v>1222.75</v>
      </c>
      <c r="T3088" s="1">
        <v>0</v>
      </c>
      <c r="U3088" s="10">
        <v>4.8910000000000053</v>
      </c>
    </row>
    <row r="3089" spans="1:21" ht="16.5" x14ac:dyDescent="0.3">
      <c r="A3089" t="s">
        <v>8356</v>
      </c>
      <c r="B3089" s="2">
        <v>44208</v>
      </c>
      <c r="C3089" s="2">
        <v>44212</v>
      </c>
      <c r="D3089" s="1" t="s">
        <v>47</v>
      </c>
      <c r="E3089" s="1" t="s">
        <v>2641</v>
      </c>
      <c r="F3089" s="1" t="s">
        <v>2642</v>
      </c>
      <c r="G3089" s="1" t="s">
        <v>38</v>
      </c>
      <c r="H3089" s="1" t="s">
        <v>24</v>
      </c>
      <c r="I3089" s="1" t="s">
        <v>124</v>
      </c>
      <c r="J3089" s="1" t="s">
        <v>40</v>
      </c>
      <c r="K3089" s="1">
        <v>94110</v>
      </c>
      <c r="L3089" s="1" t="s">
        <v>41</v>
      </c>
      <c r="M3089" s="1" t="s">
        <v>4587</v>
      </c>
      <c r="N3089" s="1" t="s">
        <v>43</v>
      </c>
      <c r="O3089" s="1" t="s">
        <v>168</v>
      </c>
      <c r="P3089" s="1" t="s">
        <v>660</v>
      </c>
      <c r="Q3089" s="10">
        <v>9.7799999999999994</v>
      </c>
      <c r="R3089" s="10">
        <v>1</v>
      </c>
      <c r="S3089" s="10">
        <v>9.7799999999999994</v>
      </c>
      <c r="T3089" s="1">
        <v>0</v>
      </c>
      <c r="U3089" s="10">
        <v>4.8899999999999997</v>
      </c>
    </row>
    <row r="3090" spans="1:21" ht="16.5" x14ac:dyDescent="0.3">
      <c r="A3090" t="s">
        <v>4378</v>
      </c>
      <c r="B3090" s="2">
        <v>43105</v>
      </c>
      <c r="C3090" s="2">
        <v>43112</v>
      </c>
      <c r="D3090" s="1" t="s">
        <v>47</v>
      </c>
      <c r="E3090" s="1" t="s">
        <v>3850</v>
      </c>
      <c r="F3090" s="1" t="s">
        <v>3851</v>
      </c>
      <c r="G3090" s="1" t="s">
        <v>23</v>
      </c>
      <c r="H3090" s="1" t="s">
        <v>24</v>
      </c>
      <c r="I3090" s="1" t="s">
        <v>141</v>
      </c>
      <c r="J3090" s="1" t="s">
        <v>142</v>
      </c>
      <c r="K3090" s="1">
        <v>19143</v>
      </c>
      <c r="L3090" s="1" t="s">
        <v>143</v>
      </c>
      <c r="M3090" s="1" t="s">
        <v>1408</v>
      </c>
      <c r="N3090" s="1" t="s">
        <v>43</v>
      </c>
      <c r="O3090" s="1" t="s">
        <v>65</v>
      </c>
      <c r="P3090" s="1" t="s">
        <v>1409</v>
      </c>
      <c r="Q3090" s="10">
        <v>19.536000000000001</v>
      </c>
      <c r="R3090" s="10">
        <v>3</v>
      </c>
      <c r="S3090" s="10">
        <v>58.608000000000004</v>
      </c>
      <c r="T3090" s="1">
        <v>0.2</v>
      </c>
      <c r="U3090" s="10">
        <v>4.8840000000000003</v>
      </c>
    </row>
    <row r="3091" spans="1:21" ht="16.5" x14ac:dyDescent="0.3">
      <c r="A3091" t="s">
        <v>8874</v>
      </c>
      <c r="B3091" s="2">
        <v>43426</v>
      </c>
      <c r="C3091" s="2">
        <v>43429</v>
      </c>
      <c r="D3091" s="1" t="s">
        <v>183</v>
      </c>
      <c r="E3091" s="1" t="s">
        <v>4255</v>
      </c>
      <c r="F3091" s="1" t="s">
        <v>4256</v>
      </c>
      <c r="G3091" s="1" t="s">
        <v>38</v>
      </c>
      <c r="H3091" s="1" t="s">
        <v>24</v>
      </c>
      <c r="I3091" s="1" t="s">
        <v>1710</v>
      </c>
      <c r="J3091" s="1" t="s">
        <v>1258</v>
      </c>
      <c r="K3091" s="1">
        <v>30318</v>
      </c>
      <c r="L3091" s="1" t="s">
        <v>27</v>
      </c>
      <c r="M3091" s="1" t="s">
        <v>5586</v>
      </c>
      <c r="N3091" s="1" t="s">
        <v>43</v>
      </c>
      <c r="O3091" s="1" t="s">
        <v>87</v>
      </c>
      <c r="P3091" s="1" t="s">
        <v>5587</v>
      </c>
      <c r="Q3091" s="10">
        <v>9.9600000000000009</v>
      </c>
      <c r="R3091" s="10">
        <v>2</v>
      </c>
      <c r="S3091" s="10">
        <v>19.920000000000002</v>
      </c>
      <c r="T3091" s="1">
        <v>0</v>
      </c>
      <c r="U3091" s="10">
        <v>4.8804000000000007</v>
      </c>
    </row>
    <row r="3092" spans="1:21" ht="16.5" x14ac:dyDescent="0.3">
      <c r="A3092" t="s">
        <v>9460</v>
      </c>
      <c r="B3092" s="2">
        <v>43824</v>
      </c>
      <c r="C3092" s="2">
        <v>43828</v>
      </c>
      <c r="D3092" s="1" t="s">
        <v>47</v>
      </c>
      <c r="E3092" s="1" t="s">
        <v>5144</v>
      </c>
      <c r="F3092" s="1" t="s">
        <v>5145</v>
      </c>
      <c r="G3092" s="1" t="s">
        <v>99</v>
      </c>
      <c r="H3092" s="1" t="s">
        <v>24</v>
      </c>
      <c r="I3092" s="1" t="s">
        <v>39</v>
      </c>
      <c r="J3092" s="1" t="s">
        <v>40</v>
      </c>
      <c r="K3092" s="1">
        <v>90049</v>
      </c>
      <c r="L3092" s="1" t="s">
        <v>41</v>
      </c>
      <c r="M3092" s="1" t="s">
        <v>4091</v>
      </c>
      <c r="N3092" s="1" t="s">
        <v>43</v>
      </c>
      <c r="O3092" s="1" t="s">
        <v>87</v>
      </c>
      <c r="P3092" s="1" t="s">
        <v>4092</v>
      </c>
      <c r="Q3092" s="10">
        <v>9.9600000000000009</v>
      </c>
      <c r="R3092" s="10">
        <v>2</v>
      </c>
      <c r="S3092" s="10">
        <v>19.920000000000002</v>
      </c>
      <c r="T3092" s="1">
        <v>0</v>
      </c>
      <c r="U3092" s="10">
        <v>4.8804000000000007</v>
      </c>
    </row>
    <row r="3093" spans="1:21" ht="16.5" x14ac:dyDescent="0.3">
      <c r="A3093" t="s">
        <v>8239</v>
      </c>
      <c r="B3093" s="2">
        <v>43280</v>
      </c>
      <c r="C3093" s="2">
        <v>43284</v>
      </c>
      <c r="D3093" s="1" t="s">
        <v>47</v>
      </c>
      <c r="E3093" s="1" t="s">
        <v>5169</v>
      </c>
      <c r="F3093" s="1" t="s">
        <v>5170</v>
      </c>
      <c r="G3093" s="1" t="s">
        <v>23</v>
      </c>
      <c r="H3093" s="1" t="s">
        <v>24</v>
      </c>
      <c r="I3093" s="1" t="s">
        <v>261</v>
      </c>
      <c r="J3093" s="1" t="s">
        <v>262</v>
      </c>
      <c r="K3093" s="1">
        <v>10024</v>
      </c>
      <c r="L3093" s="1" t="s">
        <v>143</v>
      </c>
      <c r="M3093" s="1" t="s">
        <v>6000</v>
      </c>
      <c r="N3093" s="1" t="s">
        <v>43</v>
      </c>
      <c r="O3093" s="1" t="s">
        <v>72</v>
      </c>
      <c r="P3093" s="1" t="s">
        <v>6001</v>
      </c>
      <c r="Q3093" s="10">
        <v>13.919999999999998</v>
      </c>
      <c r="R3093" s="10">
        <v>3</v>
      </c>
      <c r="S3093" s="10">
        <v>41.759999999999991</v>
      </c>
      <c r="T3093" s="1">
        <v>0.2</v>
      </c>
      <c r="U3093" s="10">
        <v>4.8720000000000008</v>
      </c>
    </row>
    <row r="3094" spans="1:21" ht="16.5" x14ac:dyDescent="0.3">
      <c r="A3094" t="s">
        <v>8884</v>
      </c>
      <c r="B3094" s="2">
        <v>44106</v>
      </c>
      <c r="C3094" s="2">
        <v>44113</v>
      </c>
      <c r="D3094" s="1" t="s">
        <v>47</v>
      </c>
      <c r="E3094" s="1" t="s">
        <v>4854</v>
      </c>
      <c r="F3094" s="1" t="s">
        <v>4855</v>
      </c>
      <c r="G3094" s="1" t="s">
        <v>38</v>
      </c>
      <c r="H3094" s="1" t="s">
        <v>24</v>
      </c>
      <c r="I3094" s="1" t="s">
        <v>4180</v>
      </c>
      <c r="J3094" s="1" t="s">
        <v>249</v>
      </c>
      <c r="K3094" s="1">
        <v>47905</v>
      </c>
      <c r="L3094" s="1" t="s">
        <v>102</v>
      </c>
      <c r="M3094" s="1" t="s">
        <v>2768</v>
      </c>
      <c r="N3094" s="1" t="s">
        <v>43</v>
      </c>
      <c r="O3094" s="1" t="s">
        <v>56</v>
      </c>
      <c r="P3094" s="1" t="s">
        <v>2769</v>
      </c>
      <c r="Q3094" s="10">
        <v>32.479999999999997</v>
      </c>
      <c r="R3094" s="10">
        <v>2</v>
      </c>
      <c r="S3094" s="10">
        <v>64.959999999999994</v>
      </c>
      <c r="T3094" s="1">
        <v>0</v>
      </c>
      <c r="U3094" s="10">
        <v>4.8719999999999999</v>
      </c>
    </row>
    <row r="3095" spans="1:21" ht="16.5" x14ac:dyDescent="0.3">
      <c r="A3095" t="s">
        <v>9617</v>
      </c>
      <c r="B3095" s="2">
        <v>44278</v>
      </c>
      <c r="C3095" s="2">
        <v>44280</v>
      </c>
      <c r="D3095" s="1" t="s">
        <v>183</v>
      </c>
      <c r="E3095" s="1" t="s">
        <v>1536</v>
      </c>
      <c r="F3095" s="1" t="s">
        <v>1537</v>
      </c>
      <c r="G3095" s="1" t="s">
        <v>23</v>
      </c>
      <c r="H3095" s="1" t="s">
        <v>24</v>
      </c>
      <c r="I3095" s="1" t="s">
        <v>92</v>
      </c>
      <c r="J3095" s="1" t="s">
        <v>93</v>
      </c>
      <c r="K3095" s="1">
        <v>98115</v>
      </c>
      <c r="L3095" s="1" t="s">
        <v>41</v>
      </c>
      <c r="M3095" s="1" t="s">
        <v>2768</v>
      </c>
      <c r="N3095" s="1" t="s">
        <v>43</v>
      </c>
      <c r="O3095" s="1" t="s">
        <v>56</v>
      </c>
      <c r="P3095" s="1" t="s">
        <v>2769</v>
      </c>
      <c r="Q3095" s="10">
        <v>32.479999999999997</v>
      </c>
      <c r="R3095" s="10">
        <v>2</v>
      </c>
      <c r="S3095" s="10">
        <v>64.959999999999994</v>
      </c>
      <c r="T3095" s="1">
        <v>0</v>
      </c>
      <c r="U3095" s="10">
        <v>4.8719999999999999</v>
      </c>
    </row>
    <row r="3096" spans="1:21" ht="16.5" x14ac:dyDescent="0.3">
      <c r="A3096" t="s">
        <v>4694</v>
      </c>
      <c r="B3096" s="2">
        <v>43610</v>
      </c>
      <c r="C3096" s="2">
        <v>43612</v>
      </c>
      <c r="D3096" s="1" t="s">
        <v>20</v>
      </c>
      <c r="E3096" s="1" t="s">
        <v>3873</v>
      </c>
      <c r="F3096" s="1" t="s">
        <v>3874</v>
      </c>
      <c r="G3096" s="1" t="s">
        <v>99</v>
      </c>
      <c r="H3096" s="1" t="s">
        <v>24</v>
      </c>
      <c r="I3096" s="1" t="s">
        <v>124</v>
      </c>
      <c r="J3096" s="1" t="s">
        <v>40</v>
      </c>
      <c r="K3096" s="1">
        <v>94109</v>
      </c>
      <c r="L3096" s="1" t="s">
        <v>41</v>
      </c>
      <c r="M3096" s="1" t="s">
        <v>3339</v>
      </c>
      <c r="N3096" s="1" t="s">
        <v>29</v>
      </c>
      <c r="O3096" s="1" t="s">
        <v>62</v>
      </c>
      <c r="P3096" s="1" t="s">
        <v>3340</v>
      </c>
      <c r="Q3096" s="10">
        <v>14.73</v>
      </c>
      <c r="R3096" s="10">
        <v>3</v>
      </c>
      <c r="S3096" s="10">
        <v>44.19</v>
      </c>
      <c r="T3096" s="1">
        <v>0</v>
      </c>
      <c r="U3096" s="10">
        <v>4.8608999999999991</v>
      </c>
    </row>
    <row r="3097" spans="1:21" ht="16.5" x14ac:dyDescent="0.3">
      <c r="A3097" t="s">
        <v>9683</v>
      </c>
      <c r="B3097" s="2">
        <v>44124</v>
      </c>
      <c r="C3097" s="2">
        <v>44129</v>
      </c>
      <c r="D3097" s="1" t="s">
        <v>47</v>
      </c>
      <c r="E3097" s="1" t="s">
        <v>4105</v>
      </c>
      <c r="F3097" s="1" t="s">
        <v>4106</v>
      </c>
      <c r="G3097" s="1" t="s">
        <v>38</v>
      </c>
      <c r="H3097" s="1" t="s">
        <v>24</v>
      </c>
      <c r="I3097" s="1" t="s">
        <v>8899</v>
      </c>
      <c r="J3097" s="1" t="s">
        <v>40</v>
      </c>
      <c r="K3097" s="1">
        <v>92020</v>
      </c>
      <c r="L3097" s="1" t="s">
        <v>41</v>
      </c>
      <c r="M3097" s="1" t="s">
        <v>7664</v>
      </c>
      <c r="N3097" s="1" t="s">
        <v>29</v>
      </c>
      <c r="O3097" s="1" t="s">
        <v>33</v>
      </c>
      <c r="P3097" s="1" t="s">
        <v>7665</v>
      </c>
      <c r="Q3097" s="10">
        <v>387.13600000000002</v>
      </c>
      <c r="R3097" s="10">
        <v>4</v>
      </c>
      <c r="S3097" s="10">
        <v>1548.5440000000001</v>
      </c>
      <c r="T3097" s="1">
        <v>0.2</v>
      </c>
      <c r="U3097" s="10">
        <v>4.8391999999999911</v>
      </c>
    </row>
    <row r="3098" spans="1:21" ht="16.5" x14ac:dyDescent="0.3">
      <c r="A3098" t="s">
        <v>8829</v>
      </c>
      <c r="B3098" s="2">
        <v>44086</v>
      </c>
      <c r="C3098" s="2">
        <v>44090</v>
      </c>
      <c r="D3098" s="1" t="s">
        <v>47</v>
      </c>
      <c r="E3098" s="1" t="s">
        <v>1911</v>
      </c>
      <c r="F3098" s="1" t="s">
        <v>1912</v>
      </c>
      <c r="G3098" s="1" t="s">
        <v>23</v>
      </c>
      <c r="H3098" s="1" t="s">
        <v>24</v>
      </c>
      <c r="I3098" s="1" t="s">
        <v>92</v>
      </c>
      <c r="J3098" s="1" t="s">
        <v>93</v>
      </c>
      <c r="K3098" s="1">
        <v>98103</v>
      </c>
      <c r="L3098" s="1" t="s">
        <v>41</v>
      </c>
      <c r="M3098" s="1" t="s">
        <v>858</v>
      </c>
      <c r="N3098" s="1" t="s">
        <v>43</v>
      </c>
      <c r="O3098" s="1" t="s">
        <v>264</v>
      </c>
      <c r="P3098" s="1" t="s">
        <v>859</v>
      </c>
      <c r="Q3098" s="10">
        <v>10.47</v>
      </c>
      <c r="R3098" s="10">
        <v>3</v>
      </c>
      <c r="S3098" s="10">
        <v>31.410000000000004</v>
      </c>
      <c r="T3098" s="1">
        <v>0</v>
      </c>
      <c r="U3098" s="10">
        <v>4.8162000000000003</v>
      </c>
    </row>
    <row r="3099" spans="1:21" ht="16.5" x14ac:dyDescent="0.3">
      <c r="A3099" t="s">
        <v>2878</v>
      </c>
      <c r="B3099" s="2">
        <v>44295</v>
      </c>
      <c r="C3099" s="2">
        <v>44297</v>
      </c>
      <c r="D3099" s="1" t="s">
        <v>183</v>
      </c>
      <c r="E3099" s="1" t="s">
        <v>2879</v>
      </c>
      <c r="F3099" s="1" t="s">
        <v>2880</v>
      </c>
      <c r="G3099" s="1" t="s">
        <v>99</v>
      </c>
      <c r="H3099" s="1" t="s">
        <v>24</v>
      </c>
      <c r="I3099" s="1" t="s">
        <v>261</v>
      </c>
      <c r="J3099" s="1" t="s">
        <v>262</v>
      </c>
      <c r="K3099" s="1">
        <v>10011</v>
      </c>
      <c r="L3099" s="1" t="s">
        <v>143</v>
      </c>
      <c r="M3099" s="1" t="s">
        <v>2881</v>
      </c>
      <c r="N3099" s="1" t="s">
        <v>43</v>
      </c>
      <c r="O3099" s="1" t="s">
        <v>44</v>
      </c>
      <c r="P3099" s="1" t="s">
        <v>2882</v>
      </c>
      <c r="Q3099" s="10">
        <v>9.82</v>
      </c>
      <c r="R3099" s="10">
        <v>2</v>
      </c>
      <c r="S3099" s="10">
        <v>19.64</v>
      </c>
      <c r="T3099" s="1">
        <v>0</v>
      </c>
      <c r="U3099" s="10">
        <v>4.8117999999999999</v>
      </c>
    </row>
    <row r="3100" spans="1:21" ht="16.5" x14ac:dyDescent="0.3">
      <c r="A3100" t="s">
        <v>9846</v>
      </c>
      <c r="B3100" s="2">
        <v>43478</v>
      </c>
      <c r="C3100" s="2">
        <v>43480</v>
      </c>
      <c r="D3100" s="1" t="s">
        <v>20</v>
      </c>
      <c r="E3100" s="1" t="s">
        <v>7679</v>
      </c>
      <c r="F3100" s="1" t="s">
        <v>7680</v>
      </c>
      <c r="G3100" s="1" t="s">
        <v>38</v>
      </c>
      <c r="H3100" s="1" t="s">
        <v>24</v>
      </c>
      <c r="I3100" s="1" t="s">
        <v>488</v>
      </c>
      <c r="J3100" s="1" t="s">
        <v>1258</v>
      </c>
      <c r="K3100" s="1">
        <v>31907</v>
      </c>
      <c r="L3100" s="1" t="s">
        <v>27</v>
      </c>
      <c r="M3100" s="1" t="s">
        <v>2331</v>
      </c>
      <c r="N3100" s="1" t="s">
        <v>43</v>
      </c>
      <c r="O3100" s="1" t="s">
        <v>44</v>
      </c>
      <c r="P3100" s="1" t="s">
        <v>2332</v>
      </c>
      <c r="Q3100" s="10">
        <v>9.82</v>
      </c>
      <c r="R3100" s="10">
        <v>2</v>
      </c>
      <c r="S3100" s="10">
        <v>19.64</v>
      </c>
      <c r="T3100" s="1">
        <v>0</v>
      </c>
      <c r="U3100" s="10">
        <v>4.8117999999999999</v>
      </c>
    </row>
    <row r="3101" spans="1:21" ht="16.5" x14ac:dyDescent="0.3">
      <c r="A3101" t="s">
        <v>7884</v>
      </c>
      <c r="B3101" s="2">
        <v>44037</v>
      </c>
      <c r="C3101" s="2">
        <v>44038</v>
      </c>
      <c r="D3101" s="1" t="s">
        <v>183</v>
      </c>
      <c r="E3101" s="1" t="s">
        <v>3736</v>
      </c>
      <c r="F3101" s="1" t="s">
        <v>3737</v>
      </c>
      <c r="G3101" s="1" t="s">
        <v>99</v>
      </c>
      <c r="H3101" s="1" t="s">
        <v>24</v>
      </c>
      <c r="I3101" s="1" t="s">
        <v>1117</v>
      </c>
      <c r="J3101" s="1" t="s">
        <v>310</v>
      </c>
      <c r="K3101" s="1">
        <v>22204</v>
      </c>
      <c r="L3101" s="1" t="s">
        <v>27</v>
      </c>
      <c r="M3101" s="1" t="s">
        <v>3300</v>
      </c>
      <c r="N3101" s="1" t="s">
        <v>43</v>
      </c>
      <c r="O3101" s="1" t="s">
        <v>72</v>
      </c>
      <c r="P3101" s="1" t="s">
        <v>3301</v>
      </c>
      <c r="Q3101" s="10">
        <v>10.44</v>
      </c>
      <c r="R3101" s="10">
        <v>1</v>
      </c>
      <c r="S3101" s="10">
        <v>10.44</v>
      </c>
      <c r="T3101" s="1">
        <v>0</v>
      </c>
      <c r="U3101" s="10">
        <v>4.8023999999999996</v>
      </c>
    </row>
    <row r="3102" spans="1:21" ht="16.5" x14ac:dyDescent="0.3">
      <c r="A3102" t="s">
        <v>2195</v>
      </c>
      <c r="B3102" s="2">
        <v>44555</v>
      </c>
      <c r="C3102" s="2">
        <v>44559</v>
      </c>
      <c r="D3102" s="1" t="s">
        <v>47</v>
      </c>
      <c r="E3102" s="1" t="s">
        <v>2196</v>
      </c>
      <c r="F3102" s="1" t="s">
        <v>2197</v>
      </c>
      <c r="G3102" s="1" t="s">
        <v>23</v>
      </c>
      <c r="H3102" s="1" t="s">
        <v>24</v>
      </c>
      <c r="I3102" s="1" t="s">
        <v>261</v>
      </c>
      <c r="J3102" s="1" t="s">
        <v>262</v>
      </c>
      <c r="K3102" s="1">
        <v>10035</v>
      </c>
      <c r="L3102" s="1" t="s">
        <v>143</v>
      </c>
      <c r="M3102" s="1" t="s">
        <v>2198</v>
      </c>
      <c r="N3102" s="1" t="s">
        <v>29</v>
      </c>
      <c r="O3102" s="1" t="s">
        <v>30</v>
      </c>
      <c r="P3102" s="1" t="s">
        <v>2199</v>
      </c>
      <c r="Q3102" s="10">
        <v>191.98400000000001</v>
      </c>
      <c r="R3102" s="10">
        <v>2</v>
      </c>
      <c r="S3102" s="10">
        <v>383.96800000000002</v>
      </c>
      <c r="T3102" s="1">
        <v>0.2</v>
      </c>
      <c r="U3102" s="10">
        <v>4.7995999999999768</v>
      </c>
    </row>
    <row r="3103" spans="1:21" ht="16.5" x14ac:dyDescent="0.3">
      <c r="A3103" t="s">
        <v>1224</v>
      </c>
      <c r="B3103" s="2">
        <v>44362</v>
      </c>
      <c r="C3103" s="2">
        <v>44366</v>
      </c>
      <c r="D3103" s="1" t="s">
        <v>47</v>
      </c>
      <c r="E3103" s="1" t="s">
        <v>1225</v>
      </c>
      <c r="F3103" s="1" t="s">
        <v>1226</v>
      </c>
      <c r="G3103" s="1" t="s">
        <v>23</v>
      </c>
      <c r="H3103" s="1" t="s">
        <v>24</v>
      </c>
      <c r="I3103" s="1" t="s">
        <v>124</v>
      </c>
      <c r="J3103" s="1" t="s">
        <v>40</v>
      </c>
      <c r="K3103" s="1">
        <v>94122</v>
      </c>
      <c r="L3103" s="1" t="s">
        <v>41</v>
      </c>
      <c r="M3103" s="1" t="s">
        <v>549</v>
      </c>
      <c r="N3103" s="1" t="s">
        <v>68</v>
      </c>
      <c r="O3103" s="1" t="s">
        <v>69</v>
      </c>
      <c r="P3103" s="1" t="s">
        <v>550</v>
      </c>
      <c r="Q3103" s="10">
        <v>47.975999999999999</v>
      </c>
      <c r="R3103" s="10">
        <v>3</v>
      </c>
      <c r="S3103" s="10">
        <v>143.928</v>
      </c>
      <c r="T3103" s="1">
        <v>0.2</v>
      </c>
      <c r="U3103" s="10">
        <v>4.7976000000000028</v>
      </c>
    </row>
    <row r="3104" spans="1:21" ht="16.5" x14ac:dyDescent="0.3">
      <c r="A3104" t="s">
        <v>7028</v>
      </c>
      <c r="B3104" s="2">
        <v>43820</v>
      </c>
      <c r="C3104" s="2">
        <v>43823</v>
      </c>
      <c r="D3104" s="1" t="s">
        <v>183</v>
      </c>
      <c r="E3104" s="1" t="s">
        <v>1719</v>
      </c>
      <c r="F3104" s="1" t="s">
        <v>1720</v>
      </c>
      <c r="G3104" s="1" t="s">
        <v>23</v>
      </c>
      <c r="H3104" s="1" t="s">
        <v>24</v>
      </c>
      <c r="I3104" s="1" t="s">
        <v>1505</v>
      </c>
      <c r="J3104" s="1" t="s">
        <v>85</v>
      </c>
      <c r="K3104" s="1">
        <v>28540</v>
      </c>
      <c r="L3104" s="1" t="s">
        <v>27</v>
      </c>
      <c r="M3104" s="1" t="s">
        <v>549</v>
      </c>
      <c r="N3104" s="1" t="s">
        <v>68</v>
      </c>
      <c r="O3104" s="1" t="s">
        <v>69</v>
      </c>
      <c r="P3104" s="1" t="s">
        <v>550</v>
      </c>
      <c r="Q3104" s="10">
        <v>47.975999999999999</v>
      </c>
      <c r="R3104" s="10">
        <v>3</v>
      </c>
      <c r="S3104" s="10">
        <v>143.928</v>
      </c>
      <c r="T3104" s="1">
        <v>0.2</v>
      </c>
      <c r="U3104" s="10">
        <v>4.7976000000000028</v>
      </c>
    </row>
    <row r="3105" spans="1:21" ht="16.5" x14ac:dyDescent="0.3">
      <c r="A3105" t="s">
        <v>8977</v>
      </c>
      <c r="B3105" s="2">
        <v>44028</v>
      </c>
      <c r="C3105" s="2">
        <v>44032</v>
      </c>
      <c r="D3105" s="1" t="s">
        <v>20</v>
      </c>
      <c r="E3105" s="1" t="s">
        <v>573</v>
      </c>
      <c r="F3105" s="1" t="s">
        <v>574</v>
      </c>
      <c r="G3105" s="1" t="s">
        <v>38</v>
      </c>
      <c r="H3105" s="1" t="s">
        <v>24</v>
      </c>
      <c r="I3105" s="1" t="s">
        <v>373</v>
      </c>
      <c r="J3105" s="1" t="s">
        <v>374</v>
      </c>
      <c r="K3105" s="1">
        <v>29203</v>
      </c>
      <c r="L3105" s="1" t="s">
        <v>27</v>
      </c>
      <c r="M3105" s="1" t="s">
        <v>167</v>
      </c>
      <c r="N3105" s="1" t="s">
        <v>43</v>
      </c>
      <c r="O3105" s="1" t="s">
        <v>168</v>
      </c>
      <c r="P3105" s="1" t="s">
        <v>169</v>
      </c>
      <c r="Q3105" s="10">
        <v>10.199999999999999</v>
      </c>
      <c r="R3105" s="10">
        <v>5</v>
      </c>
      <c r="S3105" s="10">
        <v>51</v>
      </c>
      <c r="T3105" s="1">
        <v>0</v>
      </c>
      <c r="U3105" s="10">
        <v>4.7939999999999996</v>
      </c>
    </row>
    <row r="3106" spans="1:21" ht="16.5" x14ac:dyDescent="0.3">
      <c r="A3106" t="s">
        <v>4543</v>
      </c>
      <c r="B3106" s="2">
        <v>43264</v>
      </c>
      <c r="C3106" s="2">
        <v>43268</v>
      </c>
      <c r="D3106" s="1" t="s">
        <v>47</v>
      </c>
      <c r="E3106" s="1" t="s">
        <v>4335</v>
      </c>
      <c r="F3106" s="1" t="s">
        <v>4336</v>
      </c>
      <c r="G3106" s="1" t="s">
        <v>38</v>
      </c>
      <c r="H3106" s="1" t="s">
        <v>24</v>
      </c>
      <c r="I3106" s="1" t="s">
        <v>39</v>
      </c>
      <c r="J3106" s="1" t="s">
        <v>40</v>
      </c>
      <c r="K3106" s="1">
        <v>90032</v>
      </c>
      <c r="L3106" s="1" t="s">
        <v>41</v>
      </c>
      <c r="M3106" s="1" t="s">
        <v>4544</v>
      </c>
      <c r="N3106" s="1" t="s">
        <v>43</v>
      </c>
      <c r="O3106" s="1" t="s">
        <v>65</v>
      </c>
      <c r="P3106" s="1" t="s">
        <v>2986</v>
      </c>
      <c r="Q3106" s="10">
        <v>14.52</v>
      </c>
      <c r="R3106" s="10">
        <v>3</v>
      </c>
      <c r="S3106" s="10">
        <v>43.56</v>
      </c>
      <c r="T3106" s="1">
        <v>0</v>
      </c>
      <c r="U3106" s="10">
        <v>4.7915999999999999</v>
      </c>
    </row>
    <row r="3107" spans="1:21" ht="16.5" x14ac:dyDescent="0.3">
      <c r="A3107" t="s">
        <v>9400</v>
      </c>
      <c r="B3107" s="2">
        <v>43818</v>
      </c>
      <c r="C3107" s="2">
        <v>43822</v>
      </c>
      <c r="D3107" s="1" t="s">
        <v>47</v>
      </c>
      <c r="E3107" s="1" t="s">
        <v>7099</v>
      </c>
      <c r="F3107" s="1" t="s">
        <v>7100</v>
      </c>
      <c r="G3107" s="1" t="s">
        <v>99</v>
      </c>
      <c r="H3107" s="1" t="s">
        <v>24</v>
      </c>
      <c r="I3107" s="1" t="s">
        <v>294</v>
      </c>
      <c r="J3107" s="1" t="s">
        <v>206</v>
      </c>
      <c r="K3107" s="1">
        <v>60610</v>
      </c>
      <c r="L3107" s="1" t="s">
        <v>102</v>
      </c>
      <c r="M3107" s="1" t="s">
        <v>3037</v>
      </c>
      <c r="N3107" s="1" t="s">
        <v>68</v>
      </c>
      <c r="O3107" s="1" t="s">
        <v>156</v>
      </c>
      <c r="P3107" s="1" t="s">
        <v>3038</v>
      </c>
      <c r="Q3107" s="10">
        <v>25.488</v>
      </c>
      <c r="R3107" s="10">
        <v>2</v>
      </c>
      <c r="S3107" s="10">
        <v>50.975999999999999</v>
      </c>
      <c r="T3107" s="1">
        <v>0.2</v>
      </c>
      <c r="U3107" s="10">
        <v>4.7789999999999999</v>
      </c>
    </row>
    <row r="3108" spans="1:21" ht="16.5" x14ac:dyDescent="0.3">
      <c r="A3108" t="s">
        <v>8299</v>
      </c>
      <c r="B3108" s="2">
        <v>44328</v>
      </c>
      <c r="C3108" s="2">
        <v>44334</v>
      </c>
      <c r="D3108" s="1" t="s">
        <v>47</v>
      </c>
      <c r="E3108" s="1" t="s">
        <v>6960</v>
      </c>
      <c r="F3108" s="1" t="s">
        <v>6961</v>
      </c>
      <c r="G3108" s="1" t="s">
        <v>38</v>
      </c>
      <c r="H3108" s="1" t="s">
        <v>24</v>
      </c>
      <c r="I3108" s="1" t="s">
        <v>124</v>
      </c>
      <c r="J3108" s="1" t="s">
        <v>40</v>
      </c>
      <c r="K3108" s="1">
        <v>94122</v>
      </c>
      <c r="L3108" s="1" t="s">
        <v>41</v>
      </c>
      <c r="M3108" s="1" t="s">
        <v>5764</v>
      </c>
      <c r="N3108" s="1" t="s">
        <v>43</v>
      </c>
      <c r="O3108" s="1" t="s">
        <v>570</v>
      </c>
      <c r="P3108" s="1" t="s">
        <v>5765</v>
      </c>
      <c r="Q3108" s="10">
        <v>238.62</v>
      </c>
      <c r="R3108" s="10">
        <v>2</v>
      </c>
      <c r="S3108" s="10">
        <v>477.24</v>
      </c>
      <c r="T3108" s="1">
        <v>0</v>
      </c>
      <c r="U3108" s="10">
        <v>4.7724000000000046</v>
      </c>
    </row>
    <row r="3109" spans="1:21" ht="16.5" x14ac:dyDescent="0.3">
      <c r="A3109" t="s">
        <v>10281</v>
      </c>
      <c r="B3109" s="2">
        <v>43790</v>
      </c>
      <c r="C3109" s="2">
        <v>43793</v>
      </c>
      <c r="D3109" s="1" t="s">
        <v>183</v>
      </c>
      <c r="E3109" s="1" t="s">
        <v>5000</v>
      </c>
      <c r="F3109" s="1" t="s">
        <v>5001</v>
      </c>
      <c r="G3109" s="1" t="s">
        <v>23</v>
      </c>
      <c r="H3109" s="1" t="s">
        <v>24</v>
      </c>
      <c r="I3109" s="1" t="s">
        <v>726</v>
      </c>
      <c r="J3109" s="1" t="s">
        <v>85</v>
      </c>
      <c r="K3109" s="1">
        <v>28110</v>
      </c>
      <c r="L3109" s="1" t="s">
        <v>27</v>
      </c>
      <c r="M3109" s="1" t="s">
        <v>862</v>
      </c>
      <c r="N3109" s="1" t="s">
        <v>29</v>
      </c>
      <c r="O3109" s="1" t="s">
        <v>62</v>
      </c>
      <c r="P3109" s="1" t="s">
        <v>863</v>
      </c>
      <c r="Q3109" s="10">
        <v>18.175999999999998</v>
      </c>
      <c r="R3109" s="10">
        <v>1</v>
      </c>
      <c r="S3109" s="10">
        <v>18.175999999999998</v>
      </c>
      <c r="T3109" s="1">
        <v>0.2</v>
      </c>
      <c r="U3109" s="10">
        <v>4.7712000000000012</v>
      </c>
    </row>
    <row r="3110" spans="1:21" ht="16.5" x14ac:dyDescent="0.3">
      <c r="A3110" t="s">
        <v>5186</v>
      </c>
      <c r="B3110" s="2">
        <v>44357</v>
      </c>
      <c r="C3110" s="2">
        <v>44360</v>
      </c>
      <c r="D3110" s="1" t="s">
        <v>183</v>
      </c>
      <c r="E3110" s="1" t="s">
        <v>4903</v>
      </c>
      <c r="F3110" s="1" t="s">
        <v>4904</v>
      </c>
      <c r="G3110" s="1" t="s">
        <v>23</v>
      </c>
      <c r="H3110" s="1" t="s">
        <v>24</v>
      </c>
      <c r="I3110" s="1" t="s">
        <v>39</v>
      </c>
      <c r="J3110" s="1" t="s">
        <v>40</v>
      </c>
      <c r="K3110" s="1">
        <v>90032</v>
      </c>
      <c r="L3110" s="1" t="s">
        <v>41</v>
      </c>
      <c r="M3110" s="1" t="s">
        <v>3208</v>
      </c>
      <c r="N3110" s="1" t="s">
        <v>43</v>
      </c>
      <c r="O3110" s="1" t="s">
        <v>65</v>
      </c>
      <c r="P3110" s="1" t="s">
        <v>3209</v>
      </c>
      <c r="Q3110" s="10">
        <v>16.399999999999999</v>
      </c>
      <c r="R3110" s="10">
        <v>5</v>
      </c>
      <c r="S3110" s="10">
        <v>82</v>
      </c>
      <c r="T3110" s="1">
        <v>0</v>
      </c>
      <c r="U3110" s="10">
        <v>4.7559999999999985</v>
      </c>
    </row>
    <row r="3111" spans="1:21" ht="16.5" x14ac:dyDescent="0.3">
      <c r="A3111" t="s">
        <v>9115</v>
      </c>
      <c r="B3111" s="2">
        <v>43735</v>
      </c>
      <c r="C3111" s="2">
        <v>43738</v>
      </c>
      <c r="D3111" s="1" t="s">
        <v>20</v>
      </c>
      <c r="E3111" s="1" t="s">
        <v>2474</v>
      </c>
      <c r="F3111" s="1" t="s">
        <v>2475</v>
      </c>
      <c r="G3111" s="1" t="s">
        <v>38</v>
      </c>
      <c r="H3111" s="1" t="s">
        <v>24</v>
      </c>
      <c r="I3111" s="1" t="s">
        <v>871</v>
      </c>
      <c r="J3111" s="1" t="s">
        <v>233</v>
      </c>
      <c r="K3111" s="1">
        <v>48205</v>
      </c>
      <c r="L3111" s="1" t="s">
        <v>102</v>
      </c>
      <c r="M3111" s="1" t="s">
        <v>4738</v>
      </c>
      <c r="N3111" s="1" t="s">
        <v>43</v>
      </c>
      <c r="O3111" s="1" t="s">
        <v>65</v>
      </c>
      <c r="P3111" s="1" t="s">
        <v>4739</v>
      </c>
      <c r="Q3111" s="10">
        <v>16.399999999999999</v>
      </c>
      <c r="R3111" s="10">
        <v>5</v>
      </c>
      <c r="S3111" s="10">
        <v>82</v>
      </c>
      <c r="T3111" s="1">
        <v>0</v>
      </c>
      <c r="U3111" s="10">
        <v>4.7559999999999985</v>
      </c>
    </row>
    <row r="3112" spans="1:21" ht="16.5" x14ac:dyDescent="0.3">
      <c r="A3112" t="s">
        <v>8908</v>
      </c>
      <c r="B3112" s="2">
        <v>44064</v>
      </c>
      <c r="C3112" s="2">
        <v>44071</v>
      </c>
      <c r="D3112" s="1" t="s">
        <v>47</v>
      </c>
      <c r="E3112" s="1" t="s">
        <v>4672</v>
      </c>
      <c r="F3112" s="1" t="s">
        <v>4673</v>
      </c>
      <c r="G3112" s="1" t="s">
        <v>38</v>
      </c>
      <c r="H3112" s="1" t="s">
        <v>24</v>
      </c>
      <c r="I3112" s="1" t="s">
        <v>39</v>
      </c>
      <c r="J3112" s="1" t="s">
        <v>40</v>
      </c>
      <c r="K3112" s="1">
        <v>90004</v>
      </c>
      <c r="L3112" s="1" t="s">
        <v>41</v>
      </c>
      <c r="M3112" s="1" t="s">
        <v>2858</v>
      </c>
      <c r="N3112" s="1" t="s">
        <v>43</v>
      </c>
      <c r="O3112" s="1" t="s">
        <v>72</v>
      </c>
      <c r="P3112" s="1" t="s">
        <v>2859</v>
      </c>
      <c r="Q3112" s="10">
        <v>12.672000000000001</v>
      </c>
      <c r="R3112" s="10">
        <v>2</v>
      </c>
      <c r="S3112" s="10">
        <v>25.344000000000001</v>
      </c>
      <c r="T3112" s="1">
        <v>0.2</v>
      </c>
      <c r="U3112" s="10">
        <v>4.7519999999999998</v>
      </c>
    </row>
    <row r="3113" spans="1:21" ht="16.5" x14ac:dyDescent="0.3">
      <c r="A3113" t="s">
        <v>900</v>
      </c>
      <c r="B3113" s="2">
        <v>44512</v>
      </c>
      <c r="C3113" s="2">
        <v>44516</v>
      </c>
      <c r="D3113" s="1" t="s">
        <v>47</v>
      </c>
      <c r="E3113" s="1" t="s">
        <v>901</v>
      </c>
      <c r="F3113" s="1" t="s">
        <v>902</v>
      </c>
      <c r="G3113" s="1" t="s">
        <v>38</v>
      </c>
      <c r="H3113" s="1" t="s">
        <v>24</v>
      </c>
      <c r="I3113" s="1" t="s">
        <v>903</v>
      </c>
      <c r="J3113" s="1" t="s">
        <v>40</v>
      </c>
      <c r="K3113" s="1">
        <v>95051</v>
      </c>
      <c r="L3113" s="1" t="s">
        <v>41</v>
      </c>
      <c r="M3113" s="1" t="s">
        <v>904</v>
      </c>
      <c r="N3113" s="1" t="s">
        <v>43</v>
      </c>
      <c r="O3113" s="1" t="s">
        <v>87</v>
      </c>
      <c r="P3113" s="1" t="s">
        <v>905</v>
      </c>
      <c r="Q3113" s="10">
        <v>10.56</v>
      </c>
      <c r="R3113" s="10">
        <v>2</v>
      </c>
      <c r="S3113" s="10">
        <v>21.12</v>
      </c>
      <c r="T3113" s="1">
        <v>0</v>
      </c>
      <c r="U3113" s="10">
        <v>4.7519999999999998</v>
      </c>
    </row>
    <row r="3114" spans="1:21" ht="16.5" x14ac:dyDescent="0.3">
      <c r="A3114" t="s">
        <v>4598</v>
      </c>
      <c r="B3114" s="2">
        <v>43173</v>
      </c>
      <c r="C3114" s="2">
        <v>43177</v>
      </c>
      <c r="D3114" s="1" t="s">
        <v>47</v>
      </c>
      <c r="E3114" s="1" t="s">
        <v>1345</v>
      </c>
      <c r="F3114" s="1" t="s">
        <v>1346</v>
      </c>
      <c r="G3114" s="1" t="s">
        <v>38</v>
      </c>
      <c r="H3114" s="1" t="s">
        <v>24</v>
      </c>
      <c r="I3114" s="1" t="s">
        <v>1439</v>
      </c>
      <c r="J3114" s="1" t="s">
        <v>40</v>
      </c>
      <c r="K3114" s="1">
        <v>92646</v>
      </c>
      <c r="L3114" s="1" t="s">
        <v>41</v>
      </c>
      <c r="M3114" s="1" t="s">
        <v>1998</v>
      </c>
      <c r="N3114" s="1" t="s">
        <v>43</v>
      </c>
      <c r="O3114" s="1" t="s">
        <v>87</v>
      </c>
      <c r="P3114" s="1" t="s">
        <v>1999</v>
      </c>
      <c r="Q3114" s="10">
        <v>10.56</v>
      </c>
      <c r="R3114" s="10">
        <v>2</v>
      </c>
      <c r="S3114" s="10">
        <v>21.12</v>
      </c>
      <c r="T3114" s="1">
        <v>0</v>
      </c>
      <c r="U3114" s="10">
        <v>4.7519999999999998</v>
      </c>
    </row>
    <row r="3115" spans="1:21" ht="16.5" x14ac:dyDescent="0.3">
      <c r="A3115" t="s">
        <v>7897</v>
      </c>
      <c r="B3115" s="2">
        <v>44051</v>
      </c>
      <c r="C3115" s="2">
        <v>44057</v>
      </c>
      <c r="D3115" s="1" t="s">
        <v>47</v>
      </c>
      <c r="E3115" s="1" t="s">
        <v>1927</v>
      </c>
      <c r="F3115" s="1" t="s">
        <v>1928</v>
      </c>
      <c r="G3115" s="1" t="s">
        <v>23</v>
      </c>
      <c r="H3115" s="1" t="s">
        <v>24</v>
      </c>
      <c r="I3115" s="1" t="s">
        <v>4743</v>
      </c>
      <c r="J3115" s="1" t="s">
        <v>639</v>
      </c>
      <c r="K3115" s="1">
        <v>73120</v>
      </c>
      <c r="L3115" s="1" t="s">
        <v>102</v>
      </c>
      <c r="M3115" s="1" t="s">
        <v>5871</v>
      </c>
      <c r="N3115" s="1" t="s">
        <v>43</v>
      </c>
      <c r="O3115" s="1" t="s">
        <v>87</v>
      </c>
      <c r="P3115" s="1" t="s">
        <v>5872</v>
      </c>
      <c r="Q3115" s="10">
        <v>10.56</v>
      </c>
      <c r="R3115" s="10">
        <v>2</v>
      </c>
      <c r="S3115" s="10">
        <v>21.12</v>
      </c>
      <c r="T3115" s="1">
        <v>0</v>
      </c>
      <c r="U3115" s="10">
        <v>4.7519999999999998</v>
      </c>
    </row>
    <row r="3116" spans="1:21" ht="16.5" x14ac:dyDescent="0.3">
      <c r="A3116" t="s">
        <v>8649</v>
      </c>
      <c r="B3116" s="2">
        <v>43130</v>
      </c>
      <c r="C3116" s="2">
        <v>43135</v>
      </c>
      <c r="D3116" s="1" t="s">
        <v>47</v>
      </c>
      <c r="E3116" s="1" t="s">
        <v>1357</v>
      </c>
      <c r="F3116" s="1" t="s">
        <v>1358</v>
      </c>
      <c r="G3116" s="1" t="s">
        <v>23</v>
      </c>
      <c r="H3116" s="1" t="s">
        <v>24</v>
      </c>
      <c r="I3116" s="1" t="s">
        <v>871</v>
      </c>
      <c r="J3116" s="1" t="s">
        <v>233</v>
      </c>
      <c r="K3116" s="1">
        <v>48234</v>
      </c>
      <c r="L3116" s="1" t="s">
        <v>102</v>
      </c>
      <c r="M3116" s="1" t="s">
        <v>1998</v>
      </c>
      <c r="N3116" s="1" t="s">
        <v>43</v>
      </c>
      <c r="O3116" s="1" t="s">
        <v>87</v>
      </c>
      <c r="P3116" s="1" t="s">
        <v>1999</v>
      </c>
      <c r="Q3116" s="10">
        <v>10.56</v>
      </c>
      <c r="R3116" s="10">
        <v>2</v>
      </c>
      <c r="S3116" s="10">
        <v>21.12</v>
      </c>
      <c r="T3116" s="1">
        <v>0</v>
      </c>
      <c r="U3116" s="10">
        <v>4.7519999999999998</v>
      </c>
    </row>
    <row r="3117" spans="1:21" ht="16.5" x14ac:dyDescent="0.3">
      <c r="A3117" t="s">
        <v>10021</v>
      </c>
      <c r="B3117" s="2">
        <v>43621</v>
      </c>
      <c r="C3117" s="2">
        <v>43625</v>
      </c>
      <c r="D3117" s="1" t="s">
        <v>47</v>
      </c>
      <c r="E3117" s="1" t="s">
        <v>1514</v>
      </c>
      <c r="F3117" s="1" t="s">
        <v>1515</v>
      </c>
      <c r="G3117" s="1" t="s">
        <v>38</v>
      </c>
      <c r="H3117" s="1" t="s">
        <v>24</v>
      </c>
      <c r="I3117" s="1" t="s">
        <v>9069</v>
      </c>
      <c r="J3117" s="1" t="s">
        <v>588</v>
      </c>
      <c r="K3117" s="1">
        <v>63301</v>
      </c>
      <c r="L3117" s="1" t="s">
        <v>102</v>
      </c>
      <c r="M3117" s="1" t="s">
        <v>4539</v>
      </c>
      <c r="N3117" s="1" t="s">
        <v>43</v>
      </c>
      <c r="O3117" s="1" t="s">
        <v>87</v>
      </c>
      <c r="P3117" s="1" t="s">
        <v>4540</v>
      </c>
      <c r="Q3117" s="10">
        <v>10.56</v>
      </c>
      <c r="R3117" s="10">
        <v>2</v>
      </c>
      <c r="S3117" s="10">
        <v>21.12</v>
      </c>
      <c r="T3117" s="1">
        <v>0</v>
      </c>
      <c r="U3117" s="10">
        <v>4.7519999999999998</v>
      </c>
    </row>
    <row r="3118" spans="1:21" ht="16.5" x14ac:dyDescent="0.3">
      <c r="A3118" t="s">
        <v>984</v>
      </c>
      <c r="B3118" s="2">
        <v>44363</v>
      </c>
      <c r="C3118" s="2">
        <v>44367</v>
      </c>
      <c r="D3118" s="1" t="s">
        <v>47</v>
      </c>
      <c r="E3118" s="1" t="s">
        <v>985</v>
      </c>
      <c r="F3118" s="1" t="s">
        <v>986</v>
      </c>
      <c r="G3118" s="1" t="s">
        <v>38</v>
      </c>
      <c r="H3118" s="1" t="s">
        <v>24</v>
      </c>
      <c r="I3118" s="1" t="s">
        <v>987</v>
      </c>
      <c r="J3118" s="1" t="s">
        <v>85</v>
      </c>
      <c r="K3118" s="1">
        <v>27514</v>
      </c>
      <c r="L3118" s="1" t="s">
        <v>27</v>
      </c>
      <c r="M3118" s="1" t="s">
        <v>988</v>
      </c>
      <c r="N3118" s="1" t="s">
        <v>43</v>
      </c>
      <c r="O3118" s="1" t="s">
        <v>65</v>
      </c>
      <c r="P3118" s="1" t="s">
        <v>989</v>
      </c>
      <c r="Q3118" s="10">
        <v>14.015999999999998</v>
      </c>
      <c r="R3118" s="10">
        <v>3</v>
      </c>
      <c r="S3118" s="10">
        <v>42.047999999999995</v>
      </c>
      <c r="T3118" s="1">
        <v>0.2</v>
      </c>
      <c r="U3118" s="10">
        <v>4.7303999999999995</v>
      </c>
    </row>
    <row r="3119" spans="1:21" ht="16.5" x14ac:dyDescent="0.3">
      <c r="A3119" t="s">
        <v>8319</v>
      </c>
      <c r="B3119" s="2">
        <v>43353</v>
      </c>
      <c r="C3119" s="2">
        <v>43357</v>
      </c>
      <c r="D3119" s="1" t="s">
        <v>47</v>
      </c>
      <c r="E3119" s="1" t="s">
        <v>4360</v>
      </c>
      <c r="F3119" s="1" t="s">
        <v>4361</v>
      </c>
      <c r="G3119" s="1" t="s">
        <v>99</v>
      </c>
      <c r="H3119" s="1" t="s">
        <v>24</v>
      </c>
      <c r="I3119" s="1" t="s">
        <v>2928</v>
      </c>
      <c r="J3119" s="1" t="s">
        <v>310</v>
      </c>
      <c r="K3119" s="1">
        <v>23464</v>
      </c>
      <c r="L3119" s="1" t="s">
        <v>27</v>
      </c>
      <c r="M3119" s="1" t="s">
        <v>1209</v>
      </c>
      <c r="N3119" s="1" t="s">
        <v>43</v>
      </c>
      <c r="O3119" s="1" t="s">
        <v>72</v>
      </c>
      <c r="P3119" s="1" t="s">
        <v>1210</v>
      </c>
      <c r="Q3119" s="10">
        <v>9.64</v>
      </c>
      <c r="R3119" s="10">
        <v>2</v>
      </c>
      <c r="S3119" s="10">
        <v>19.28</v>
      </c>
      <c r="T3119" s="1">
        <v>0</v>
      </c>
      <c r="U3119" s="10">
        <v>4.7236000000000002</v>
      </c>
    </row>
    <row r="3120" spans="1:21" ht="16.5" x14ac:dyDescent="0.3">
      <c r="A3120" t="s">
        <v>10569</v>
      </c>
      <c r="B3120" s="2">
        <v>44255</v>
      </c>
      <c r="C3120" s="2">
        <v>44261</v>
      </c>
      <c r="D3120" s="1" t="s">
        <v>47</v>
      </c>
      <c r="E3120" s="1" t="s">
        <v>4643</v>
      </c>
      <c r="F3120" s="1" t="s">
        <v>4644</v>
      </c>
      <c r="G3120" s="1" t="s">
        <v>23</v>
      </c>
      <c r="H3120" s="1" t="s">
        <v>24</v>
      </c>
      <c r="I3120" s="1" t="s">
        <v>3614</v>
      </c>
      <c r="J3120" s="1" t="s">
        <v>738</v>
      </c>
      <c r="K3120" s="1">
        <v>6457</v>
      </c>
      <c r="L3120" s="1" t="s">
        <v>143</v>
      </c>
      <c r="M3120" s="1" t="s">
        <v>4637</v>
      </c>
      <c r="N3120" s="1" t="s">
        <v>43</v>
      </c>
      <c r="O3120" s="1" t="s">
        <v>72</v>
      </c>
      <c r="P3120" s="1" t="s">
        <v>4638</v>
      </c>
      <c r="Q3120" s="10">
        <v>9.84</v>
      </c>
      <c r="R3120" s="10">
        <v>2</v>
      </c>
      <c r="S3120" s="10">
        <v>19.68</v>
      </c>
      <c r="T3120" s="1">
        <v>0</v>
      </c>
      <c r="U3120" s="10">
        <v>4.7231999999999994</v>
      </c>
    </row>
    <row r="3121" spans="1:21" ht="16.5" x14ac:dyDescent="0.3">
      <c r="A3121" t="s">
        <v>6368</v>
      </c>
      <c r="B3121" s="2">
        <v>43464</v>
      </c>
      <c r="C3121" s="2">
        <v>43466</v>
      </c>
      <c r="D3121" s="1" t="s">
        <v>20</v>
      </c>
      <c r="E3121" s="1" t="s">
        <v>3358</v>
      </c>
      <c r="F3121" s="1" t="s">
        <v>3359</v>
      </c>
      <c r="G3121" s="1" t="s">
        <v>38</v>
      </c>
      <c r="H3121" s="1" t="s">
        <v>24</v>
      </c>
      <c r="I3121" s="1" t="s">
        <v>1956</v>
      </c>
      <c r="J3121" s="1" t="s">
        <v>101</v>
      </c>
      <c r="K3121" s="1">
        <v>78041</v>
      </c>
      <c r="L3121" s="1" t="s">
        <v>102</v>
      </c>
      <c r="M3121" s="1" t="s">
        <v>3412</v>
      </c>
      <c r="N3121" s="1" t="s">
        <v>43</v>
      </c>
      <c r="O3121" s="1" t="s">
        <v>168</v>
      </c>
      <c r="P3121" s="1" t="s">
        <v>3413</v>
      </c>
      <c r="Q3121" s="10">
        <v>12.984000000000002</v>
      </c>
      <c r="R3121" s="10">
        <v>3</v>
      </c>
      <c r="S3121" s="10">
        <v>38.952000000000005</v>
      </c>
      <c r="T3121" s="1">
        <v>0.2</v>
      </c>
      <c r="U3121" s="10">
        <v>4.7066999999999997</v>
      </c>
    </row>
    <row r="3122" spans="1:21" ht="16.5" x14ac:dyDescent="0.3">
      <c r="A3122" t="s">
        <v>7698</v>
      </c>
      <c r="B3122" s="2">
        <v>43260</v>
      </c>
      <c r="C3122" s="2">
        <v>43264</v>
      </c>
      <c r="D3122" s="1" t="s">
        <v>20</v>
      </c>
      <c r="E3122" s="1" t="s">
        <v>1131</v>
      </c>
      <c r="F3122" s="1" t="s">
        <v>1132</v>
      </c>
      <c r="G3122" s="1" t="s">
        <v>38</v>
      </c>
      <c r="H3122" s="1" t="s">
        <v>24</v>
      </c>
      <c r="I3122" s="1" t="s">
        <v>3959</v>
      </c>
      <c r="J3122" s="1" t="s">
        <v>1379</v>
      </c>
      <c r="K3122" s="1">
        <v>89031</v>
      </c>
      <c r="L3122" s="1" t="s">
        <v>41</v>
      </c>
      <c r="M3122" s="1" t="s">
        <v>2602</v>
      </c>
      <c r="N3122" s="1" t="s">
        <v>43</v>
      </c>
      <c r="O3122" s="1" t="s">
        <v>65</v>
      </c>
      <c r="P3122" s="1" t="s">
        <v>2603</v>
      </c>
      <c r="Q3122" s="10">
        <v>18.060000000000002</v>
      </c>
      <c r="R3122" s="10">
        <v>7</v>
      </c>
      <c r="S3122" s="10">
        <v>126.42000000000002</v>
      </c>
      <c r="T3122" s="1">
        <v>0</v>
      </c>
      <c r="U3122" s="10">
        <v>4.6956000000000007</v>
      </c>
    </row>
    <row r="3123" spans="1:21" ht="16.5" x14ac:dyDescent="0.3">
      <c r="A3123" t="s">
        <v>8171</v>
      </c>
      <c r="B3123" s="2">
        <v>44373</v>
      </c>
      <c r="C3123" s="2">
        <v>44378</v>
      </c>
      <c r="D3123" s="1" t="s">
        <v>47</v>
      </c>
      <c r="E3123" s="1" t="s">
        <v>950</v>
      </c>
      <c r="F3123" s="1" t="s">
        <v>951</v>
      </c>
      <c r="G3123" s="1" t="s">
        <v>38</v>
      </c>
      <c r="H3123" s="1" t="s">
        <v>24</v>
      </c>
      <c r="I3123" s="1" t="s">
        <v>1404</v>
      </c>
      <c r="J3123" s="1" t="s">
        <v>51</v>
      </c>
      <c r="K3123" s="1">
        <v>33180</v>
      </c>
      <c r="L3123" s="1" t="s">
        <v>27</v>
      </c>
      <c r="M3123" s="1" t="s">
        <v>1062</v>
      </c>
      <c r="N3123" s="1" t="s">
        <v>43</v>
      </c>
      <c r="O3123" s="1" t="s">
        <v>44</v>
      </c>
      <c r="P3123" s="1" t="s">
        <v>1063</v>
      </c>
      <c r="Q3123" s="10">
        <v>13.872000000000002</v>
      </c>
      <c r="R3123" s="10">
        <v>6</v>
      </c>
      <c r="S3123" s="10">
        <v>83.232000000000014</v>
      </c>
      <c r="T3123" s="1">
        <v>0.2</v>
      </c>
      <c r="U3123" s="10">
        <v>4.6818000000000008</v>
      </c>
    </row>
    <row r="3124" spans="1:21" ht="16.5" x14ac:dyDescent="0.3">
      <c r="A3124" t="s">
        <v>8414</v>
      </c>
      <c r="B3124" s="2">
        <v>44056</v>
      </c>
      <c r="C3124" s="2">
        <v>44056</v>
      </c>
      <c r="D3124" s="1" t="s">
        <v>1276</v>
      </c>
      <c r="E3124" s="1" t="s">
        <v>5667</v>
      </c>
      <c r="F3124" s="1" t="s">
        <v>5668</v>
      </c>
      <c r="G3124" s="1" t="s">
        <v>23</v>
      </c>
      <c r="H3124" s="1" t="s">
        <v>24</v>
      </c>
      <c r="I3124" s="1" t="s">
        <v>8415</v>
      </c>
      <c r="J3124" s="1" t="s">
        <v>727</v>
      </c>
      <c r="K3124" s="1">
        <v>70065</v>
      </c>
      <c r="L3124" s="1" t="s">
        <v>27</v>
      </c>
      <c r="M3124" s="1" t="s">
        <v>5174</v>
      </c>
      <c r="N3124" s="1" t="s">
        <v>43</v>
      </c>
      <c r="O3124" s="1" t="s">
        <v>75</v>
      </c>
      <c r="P3124" s="1" t="s">
        <v>1414</v>
      </c>
      <c r="Q3124" s="10">
        <v>17.34</v>
      </c>
      <c r="R3124" s="10">
        <v>2</v>
      </c>
      <c r="S3124" s="10">
        <v>34.68</v>
      </c>
      <c r="T3124" s="1">
        <v>0</v>
      </c>
      <c r="U3124" s="10">
        <v>4.6818000000000008</v>
      </c>
    </row>
    <row r="3125" spans="1:21" ht="16.5" x14ac:dyDescent="0.3">
      <c r="A3125" t="s">
        <v>10622</v>
      </c>
      <c r="B3125" s="2">
        <v>44481</v>
      </c>
      <c r="C3125" s="2">
        <v>44484</v>
      </c>
      <c r="D3125" s="1" t="s">
        <v>183</v>
      </c>
      <c r="E3125" s="1" t="s">
        <v>2020</v>
      </c>
      <c r="F3125" s="1" t="s">
        <v>2021</v>
      </c>
      <c r="G3125" s="1" t="s">
        <v>23</v>
      </c>
      <c r="H3125" s="1" t="s">
        <v>24</v>
      </c>
      <c r="I3125" s="1" t="s">
        <v>261</v>
      </c>
      <c r="J3125" s="1" t="s">
        <v>262</v>
      </c>
      <c r="K3125" s="1">
        <v>10024</v>
      </c>
      <c r="L3125" s="1" t="s">
        <v>143</v>
      </c>
      <c r="M3125" s="1" t="s">
        <v>4837</v>
      </c>
      <c r="N3125" s="1" t="s">
        <v>43</v>
      </c>
      <c r="O3125" s="1" t="s">
        <v>87</v>
      </c>
      <c r="P3125" s="1" t="s">
        <v>4838</v>
      </c>
      <c r="Q3125" s="10">
        <v>9.9600000000000009</v>
      </c>
      <c r="R3125" s="10">
        <v>2</v>
      </c>
      <c r="S3125" s="10">
        <v>19.920000000000002</v>
      </c>
      <c r="T3125" s="1">
        <v>0</v>
      </c>
      <c r="U3125" s="10">
        <v>4.6812000000000005</v>
      </c>
    </row>
    <row r="3126" spans="1:21" ht="16.5" x14ac:dyDescent="0.3">
      <c r="A3126" t="s">
        <v>6039</v>
      </c>
      <c r="B3126" s="2">
        <v>43440</v>
      </c>
      <c r="C3126" s="2">
        <v>43445</v>
      </c>
      <c r="D3126" s="1" t="s">
        <v>20</v>
      </c>
      <c r="E3126" s="1" t="s">
        <v>486</v>
      </c>
      <c r="F3126" s="1" t="s">
        <v>487</v>
      </c>
      <c r="G3126" s="1" t="s">
        <v>23</v>
      </c>
      <c r="H3126" s="1" t="s">
        <v>24</v>
      </c>
      <c r="I3126" s="1" t="s">
        <v>309</v>
      </c>
      <c r="J3126" s="1" t="s">
        <v>411</v>
      </c>
      <c r="K3126" s="1">
        <v>97477</v>
      </c>
      <c r="L3126" s="1" t="s">
        <v>41</v>
      </c>
      <c r="M3126" s="1" t="s">
        <v>1292</v>
      </c>
      <c r="N3126" s="1" t="s">
        <v>43</v>
      </c>
      <c r="O3126" s="1" t="s">
        <v>56</v>
      </c>
      <c r="P3126" s="1" t="s">
        <v>1293</v>
      </c>
      <c r="Q3126" s="10">
        <v>53.424000000000007</v>
      </c>
      <c r="R3126" s="10">
        <v>3</v>
      </c>
      <c r="S3126" s="10">
        <v>160.27200000000002</v>
      </c>
      <c r="T3126" s="1">
        <v>0.2</v>
      </c>
      <c r="U3126" s="10">
        <v>4.6746000000000016</v>
      </c>
    </row>
    <row r="3127" spans="1:21" ht="16.5" x14ac:dyDescent="0.3">
      <c r="A3127" t="s">
        <v>2177</v>
      </c>
      <c r="B3127" s="2">
        <v>44154</v>
      </c>
      <c r="C3127" s="2">
        <v>44159</v>
      </c>
      <c r="D3127" s="1" t="s">
        <v>47</v>
      </c>
      <c r="E3127" s="1" t="s">
        <v>2178</v>
      </c>
      <c r="F3127" s="1" t="s">
        <v>2179</v>
      </c>
      <c r="G3127" s="1" t="s">
        <v>23</v>
      </c>
      <c r="H3127" s="1" t="s">
        <v>24</v>
      </c>
      <c r="I3127" s="1" t="s">
        <v>261</v>
      </c>
      <c r="J3127" s="1" t="s">
        <v>262</v>
      </c>
      <c r="K3127" s="1">
        <v>10024</v>
      </c>
      <c r="L3127" s="1" t="s">
        <v>143</v>
      </c>
      <c r="M3127" s="1" t="s">
        <v>2180</v>
      </c>
      <c r="N3127" s="1" t="s">
        <v>43</v>
      </c>
      <c r="O3127" s="1" t="s">
        <v>72</v>
      </c>
      <c r="P3127" s="1" t="s">
        <v>2181</v>
      </c>
      <c r="Q3127" s="10">
        <v>14.352000000000002</v>
      </c>
      <c r="R3127" s="10">
        <v>3</v>
      </c>
      <c r="S3127" s="10">
        <v>43.056000000000004</v>
      </c>
      <c r="T3127" s="1">
        <v>0.2</v>
      </c>
      <c r="U3127" s="10">
        <v>4.6643999999999988</v>
      </c>
    </row>
    <row r="3128" spans="1:21" ht="16.5" x14ac:dyDescent="0.3">
      <c r="A3128" t="s">
        <v>10255</v>
      </c>
      <c r="B3128" s="2">
        <v>43290</v>
      </c>
      <c r="C3128" s="2">
        <v>43295</v>
      </c>
      <c r="D3128" s="1" t="s">
        <v>47</v>
      </c>
      <c r="E3128" s="1" t="s">
        <v>2317</v>
      </c>
      <c r="F3128" s="1" t="s">
        <v>2318</v>
      </c>
      <c r="G3128" s="1" t="s">
        <v>99</v>
      </c>
      <c r="H3128" s="1" t="s">
        <v>24</v>
      </c>
      <c r="I3128" s="1" t="s">
        <v>124</v>
      </c>
      <c r="J3128" s="1" t="s">
        <v>40</v>
      </c>
      <c r="K3128" s="1">
        <v>94122</v>
      </c>
      <c r="L3128" s="1" t="s">
        <v>41</v>
      </c>
      <c r="M3128" s="1" t="s">
        <v>437</v>
      </c>
      <c r="N3128" s="1" t="s">
        <v>43</v>
      </c>
      <c r="O3128" s="1" t="s">
        <v>72</v>
      </c>
      <c r="P3128" s="1" t="s">
        <v>438</v>
      </c>
      <c r="Q3128" s="10">
        <v>14.303999999999998</v>
      </c>
      <c r="R3128" s="10">
        <v>6</v>
      </c>
      <c r="S3128" s="10">
        <v>85.823999999999984</v>
      </c>
      <c r="T3128" s="1">
        <v>0.2</v>
      </c>
      <c r="U3128" s="10">
        <v>4.6487999999999987</v>
      </c>
    </row>
    <row r="3129" spans="1:21" ht="16.5" x14ac:dyDescent="0.3">
      <c r="A3129" t="s">
        <v>8267</v>
      </c>
      <c r="B3129" s="2">
        <v>43732</v>
      </c>
      <c r="C3129" s="2">
        <v>43736</v>
      </c>
      <c r="D3129" s="1" t="s">
        <v>47</v>
      </c>
      <c r="E3129" s="1" t="s">
        <v>3805</v>
      </c>
      <c r="F3129" s="1" t="s">
        <v>3806</v>
      </c>
      <c r="G3129" s="1" t="s">
        <v>38</v>
      </c>
      <c r="H3129" s="1" t="s">
        <v>24</v>
      </c>
      <c r="I3129" s="1" t="s">
        <v>39</v>
      </c>
      <c r="J3129" s="1" t="s">
        <v>40</v>
      </c>
      <c r="K3129" s="1">
        <v>90032</v>
      </c>
      <c r="L3129" s="1" t="s">
        <v>41</v>
      </c>
      <c r="M3129" s="1" t="s">
        <v>2013</v>
      </c>
      <c r="N3129" s="1" t="s">
        <v>29</v>
      </c>
      <c r="O3129" s="1" t="s">
        <v>62</v>
      </c>
      <c r="P3129" s="1" t="s">
        <v>2014</v>
      </c>
      <c r="Q3129" s="10">
        <v>14.91</v>
      </c>
      <c r="R3129" s="10">
        <v>3</v>
      </c>
      <c r="S3129" s="10">
        <v>44.730000000000004</v>
      </c>
      <c r="T3129" s="1">
        <v>0</v>
      </c>
      <c r="U3129" s="10">
        <v>4.6220999999999997</v>
      </c>
    </row>
    <row r="3130" spans="1:21" ht="16.5" x14ac:dyDescent="0.3">
      <c r="A3130" t="s">
        <v>9322</v>
      </c>
      <c r="B3130" s="2">
        <v>43701</v>
      </c>
      <c r="C3130" s="2">
        <v>43705</v>
      </c>
      <c r="D3130" s="1" t="s">
        <v>20</v>
      </c>
      <c r="E3130" s="1" t="s">
        <v>5405</v>
      </c>
      <c r="F3130" s="1" t="s">
        <v>5406</v>
      </c>
      <c r="G3130" s="1" t="s">
        <v>23</v>
      </c>
      <c r="H3130" s="1" t="s">
        <v>24</v>
      </c>
      <c r="I3130" s="1" t="s">
        <v>261</v>
      </c>
      <c r="J3130" s="1" t="s">
        <v>262</v>
      </c>
      <c r="K3130" s="1">
        <v>10035</v>
      </c>
      <c r="L3130" s="1" t="s">
        <v>143</v>
      </c>
      <c r="M3130" s="1" t="s">
        <v>2013</v>
      </c>
      <c r="N3130" s="1" t="s">
        <v>29</v>
      </c>
      <c r="O3130" s="1" t="s">
        <v>62</v>
      </c>
      <c r="P3130" s="1" t="s">
        <v>2014</v>
      </c>
      <c r="Q3130" s="10">
        <v>14.91</v>
      </c>
      <c r="R3130" s="10">
        <v>3</v>
      </c>
      <c r="S3130" s="10">
        <v>44.730000000000004</v>
      </c>
      <c r="T3130" s="1">
        <v>0</v>
      </c>
      <c r="U3130" s="10">
        <v>4.6220999999999997</v>
      </c>
    </row>
    <row r="3131" spans="1:21" ht="16.5" x14ac:dyDescent="0.3">
      <c r="A3131" t="s">
        <v>9542</v>
      </c>
      <c r="B3131" s="2">
        <v>44486</v>
      </c>
      <c r="C3131" s="2">
        <v>44488</v>
      </c>
      <c r="D3131" s="1" t="s">
        <v>20</v>
      </c>
      <c r="E3131" s="1" t="s">
        <v>2376</v>
      </c>
      <c r="F3131" s="1" t="s">
        <v>2377</v>
      </c>
      <c r="G3131" s="1" t="s">
        <v>38</v>
      </c>
      <c r="H3131" s="1" t="s">
        <v>24</v>
      </c>
      <c r="I3131" s="1" t="s">
        <v>9200</v>
      </c>
      <c r="J3131" s="1" t="s">
        <v>40</v>
      </c>
      <c r="K3131" s="1">
        <v>95351</v>
      </c>
      <c r="L3131" s="1" t="s">
        <v>41</v>
      </c>
      <c r="M3131" s="1" t="s">
        <v>826</v>
      </c>
      <c r="N3131" s="1" t="s">
        <v>68</v>
      </c>
      <c r="O3131" s="1" t="s">
        <v>69</v>
      </c>
      <c r="P3131" s="1" t="s">
        <v>827</v>
      </c>
      <c r="Q3131" s="10">
        <v>52.792000000000002</v>
      </c>
      <c r="R3131" s="10">
        <v>1</v>
      </c>
      <c r="S3131" s="10">
        <v>52.792000000000002</v>
      </c>
      <c r="T3131" s="1">
        <v>0.2</v>
      </c>
      <c r="U3131" s="10">
        <v>4.6193000000000026</v>
      </c>
    </row>
    <row r="3132" spans="1:21" ht="16.5" x14ac:dyDescent="0.3">
      <c r="A3132" t="s">
        <v>7643</v>
      </c>
      <c r="B3132" s="2">
        <v>43376</v>
      </c>
      <c r="C3132" s="2">
        <v>43382</v>
      </c>
      <c r="D3132" s="1" t="s">
        <v>47</v>
      </c>
      <c r="E3132" s="1" t="s">
        <v>2921</v>
      </c>
      <c r="F3132" s="1" t="s">
        <v>2922</v>
      </c>
      <c r="G3132" s="1" t="s">
        <v>99</v>
      </c>
      <c r="H3132" s="1" t="s">
        <v>24</v>
      </c>
      <c r="I3132" s="1" t="s">
        <v>364</v>
      </c>
      <c r="J3132" s="1" t="s">
        <v>85</v>
      </c>
      <c r="K3132" s="1">
        <v>27707</v>
      </c>
      <c r="L3132" s="1" t="s">
        <v>27</v>
      </c>
      <c r="M3132" s="1" t="s">
        <v>5787</v>
      </c>
      <c r="N3132" s="1" t="s">
        <v>43</v>
      </c>
      <c r="O3132" s="1" t="s">
        <v>56</v>
      </c>
      <c r="P3132" s="1" t="s">
        <v>5788</v>
      </c>
      <c r="Q3132" s="10">
        <v>61.567999999999998</v>
      </c>
      <c r="R3132" s="10">
        <v>2</v>
      </c>
      <c r="S3132" s="10">
        <v>123.136</v>
      </c>
      <c r="T3132" s="1">
        <v>0.2</v>
      </c>
      <c r="U3132" s="10">
        <v>4.6175999999999995</v>
      </c>
    </row>
    <row r="3133" spans="1:21" ht="16.5" x14ac:dyDescent="0.3">
      <c r="A3133" t="s">
        <v>8473</v>
      </c>
      <c r="B3133" s="2">
        <v>44534</v>
      </c>
      <c r="C3133" s="2">
        <v>44539</v>
      </c>
      <c r="D3133" s="1" t="s">
        <v>47</v>
      </c>
      <c r="E3133" s="1" t="s">
        <v>4748</v>
      </c>
      <c r="F3133" s="1" t="s">
        <v>4749</v>
      </c>
      <c r="G3133" s="1" t="s">
        <v>23</v>
      </c>
      <c r="H3133" s="1" t="s">
        <v>24</v>
      </c>
      <c r="I3133" s="1" t="s">
        <v>294</v>
      </c>
      <c r="J3133" s="1" t="s">
        <v>206</v>
      </c>
      <c r="K3133" s="1">
        <v>60610</v>
      </c>
      <c r="L3133" s="1" t="s">
        <v>102</v>
      </c>
      <c r="M3133" s="1" t="s">
        <v>5787</v>
      </c>
      <c r="N3133" s="1" t="s">
        <v>43</v>
      </c>
      <c r="O3133" s="1" t="s">
        <v>56</v>
      </c>
      <c r="P3133" s="1" t="s">
        <v>5788</v>
      </c>
      <c r="Q3133" s="10">
        <v>61.567999999999998</v>
      </c>
      <c r="R3133" s="10">
        <v>2</v>
      </c>
      <c r="S3133" s="10">
        <v>123.136</v>
      </c>
      <c r="T3133" s="1">
        <v>0.2</v>
      </c>
      <c r="U3133" s="10">
        <v>4.6175999999999995</v>
      </c>
    </row>
    <row r="3134" spans="1:21" ht="16.5" x14ac:dyDescent="0.3">
      <c r="A3134" t="s">
        <v>3273</v>
      </c>
      <c r="B3134" s="2">
        <v>43162</v>
      </c>
      <c r="C3134" s="2">
        <v>43167</v>
      </c>
      <c r="D3134" s="1" t="s">
        <v>47</v>
      </c>
      <c r="E3134" s="1" t="s">
        <v>3274</v>
      </c>
      <c r="F3134" s="1" t="s">
        <v>3275</v>
      </c>
      <c r="G3134" s="1" t="s">
        <v>99</v>
      </c>
      <c r="H3134" s="1" t="s">
        <v>24</v>
      </c>
      <c r="I3134" s="1" t="s">
        <v>261</v>
      </c>
      <c r="J3134" s="1" t="s">
        <v>262</v>
      </c>
      <c r="K3134" s="1">
        <v>10035</v>
      </c>
      <c r="L3134" s="1" t="s">
        <v>143</v>
      </c>
      <c r="M3134" s="1" t="s">
        <v>3276</v>
      </c>
      <c r="N3134" s="1" t="s">
        <v>68</v>
      </c>
      <c r="O3134" s="1" t="s">
        <v>69</v>
      </c>
      <c r="P3134" s="1" t="s">
        <v>3277</v>
      </c>
      <c r="Q3134" s="10">
        <v>9.99</v>
      </c>
      <c r="R3134" s="10">
        <v>1</v>
      </c>
      <c r="S3134" s="10">
        <v>9.99</v>
      </c>
      <c r="T3134" s="1">
        <v>0</v>
      </c>
      <c r="U3134" s="10">
        <v>4.5953999999999997</v>
      </c>
    </row>
    <row r="3135" spans="1:21" ht="16.5" x14ac:dyDescent="0.3">
      <c r="A3135" t="s">
        <v>5669</v>
      </c>
      <c r="B3135" s="2">
        <v>43702</v>
      </c>
      <c r="C3135" s="2">
        <v>43707</v>
      </c>
      <c r="D3135" s="1" t="s">
        <v>47</v>
      </c>
      <c r="E3135" s="1" t="s">
        <v>5670</v>
      </c>
      <c r="F3135" s="1" t="s">
        <v>5671</v>
      </c>
      <c r="G3135" s="1" t="s">
        <v>99</v>
      </c>
      <c r="H3135" s="1" t="s">
        <v>24</v>
      </c>
      <c r="I3135" s="1" t="s">
        <v>39</v>
      </c>
      <c r="J3135" s="1" t="s">
        <v>40</v>
      </c>
      <c r="K3135" s="1">
        <v>90045</v>
      </c>
      <c r="L3135" s="1" t="s">
        <v>41</v>
      </c>
      <c r="M3135" s="1" t="s">
        <v>144</v>
      </c>
      <c r="N3135" s="1" t="s">
        <v>29</v>
      </c>
      <c r="O3135" s="1" t="s">
        <v>33</v>
      </c>
      <c r="P3135" s="1" t="s">
        <v>145</v>
      </c>
      <c r="Q3135" s="10">
        <v>40.783999999999999</v>
      </c>
      <c r="R3135" s="10">
        <v>1</v>
      </c>
      <c r="S3135" s="10">
        <v>40.783999999999999</v>
      </c>
      <c r="T3135" s="1">
        <v>0.2</v>
      </c>
      <c r="U3135" s="10">
        <v>4.5881999999999987</v>
      </c>
    </row>
    <row r="3136" spans="1:21" ht="16.5" x14ac:dyDescent="0.3">
      <c r="A3136" t="s">
        <v>6632</v>
      </c>
      <c r="B3136" s="2">
        <v>44096</v>
      </c>
      <c r="C3136" s="2">
        <v>44103</v>
      </c>
      <c r="D3136" s="1" t="s">
        <v>47</v>
      </c>
      <c r="E3136" s="1" t="s">
        <v>576</v>
      </c>
      <c r="F3136" s="1" t="s">
        <v>577</v>
      </c>
      <c r="G3136" s="1" t="s">
        <v>38</v>
      </c>
      <c r="H3136" s="1" t="s">
        <v>24</v>
      </c>
      <c r="I3136" s="1" t="s">
        <v>3714</v>
      </c>
      <c r="J3136" s="1" t="s">
        <v>326</v>
      </c>
      <c r="K3136" s="1">
        <v>37167</v>
      </c>
      <c r="L3136" s="1" t="s">
        <v>27</v>
      </c>
      <c r="M3136" s="1" t="s">
        <v>5596</v>
      </c>
      <c r="N3136" s="1" t="s">
        <v>43</v>
      </c>
      <c r="O3136" s="1" t="s">
        <v>65</v>
      </c>
      <c r="P3136" s="1" t="s">
        <v>5597</v>
      </c>
      <c r="Q3136" s="10">
        <v>40.775999999999996</v>
      </c>
      <c r="R3136" s="10">
        <v>3</v>
      </c>
      <c r="S3136" s="10">
        <v>122.32799999999999</v>
      </c>
      <c r="T3136" s="1">
        <v>0.2</v>
      </c>
      <c r="U3136" s="10">
        <v>4.5872999999999937</v>
      </c>
    </row>
    <row r="3137" spans="1:21" ht="16.5" x14ac:dyDescent="0.3">
      <c r="A3137" t="s">
        <v>2456</v>
      </c>
      <c r="B3137" s="2">
        <v>43363</v>
      </c>
      <c r="C3137" s="2">
        <v>43369</v>
      </c>
      <c r="D3137" s="1" t="s">
        <v>47</v>
      </c>
      <c r="E3137" s="1" t="s">
        <v>2457</v>
      </c>
      <c r="F3137" s="1" t="s">
        <v>2458</v>
      </c>
      <c r="G3137" s="1" t="s">
        <v>23</v>
      </c>
      <c r="H3137" s="1" t="s">
        <v>24</v>
      </c>
      <c r="I3137" s="1" t="s">
        <v>124</v>
      </c>
      <c r="J3137" s="1" t="s">
        <v>40</v>
      </c>
      <c r="K3137" s="1">
        <v>94110</v>
      </c>
      <c r="L3137" s="1" t="s">
        <v>41</v>
      </c>
      <c r="M3137" s="1" t="s">
        <v>2459</v>
      </c>
      <c r="N3137" s="1" t="s">
        <v>43</v>
      </c>
      <c r="O3137" s="1" t="s">
        <v>44</v>
      </c>
      <c r="P3137" s="1" t="s">
        <v>2460</v>
      </c>
      <c r="Q3137" s="10">
        <v>9.9600000000000009</v>
      </c>
      <c r="R3137" s="10">
        <v>2</v>
      </c>
      <c r="S3137" s="10">
        <v>19.920000000000002</v>
      </c>
      <c r="T3137" s="1">
        <v>0</v>
      </c>
      <c r="U3137" s="10">
        <v>4.5815999999999999</v>
      </c>
    </row>
    <row r="3138" spans="1:21" ht="16.5" x14ac:dyDescent="0.3">
      <c r="A3138" t="s">
        <v>4468</v>
      </c>
      <c r="B3138" s="2">
        <v>43812</v>
      </c>
      <c r="C3138" s="2">
        <v>43814</v>
      </c>
      <c r="D3138" s="1" t="s">
        <v>20</v>
      </c>
      <c r="E3138" s="1" t="s">
        <v>3571</v>
      </c>
      <c r="F3138" s="1" t="s">
        <v>3572</v>
      </c>
      <c r="G3138" s="1" t="s">
        <v>23</v>
      </c>
      <c r="H3138" s="1" t="s">
        <v>24</v>
      </c>
      <c r="I3138" s="1" t="s">
        <v>39</v>
      </c>
      <c r="J3138" s="1" t="s">
        <v>40</v>
      </c>
      <c r="K3138" s="1">
        <v>90036</v>
      </c>
      <c r="L3138" s="1" t="s">
        <v>41</v>
      </c>
      <c r="M3138" s="1" t="s">
        <v>4469</v>
      </c>
      <c r="N3138" s="1" t="s">
        <v>43</v>
      </c>
      <c r="O3138" s="1" t="s">
        <v>44</v>
      </c>
      <c r="P3138" s="1" t="s">
        <v>4470</v>
      </c>
      <c r="Q3138" s="10">
        <v>9.9600000000000009</v>
      </c>
      <c r="R3138" s="10">
        <v>2</v>
      </c>
      <c r="S3138" s="10">
        <v>19.920000000000002</v>
      </c>
      <c r="T3138" s="1">
        <v>0</v>
      </c>
      <c r="U3138" s="10">
        <v>4.5815999999999999</v>
      </c>
    </row>
    <row r="3139" spans="1:21" ht="16.5" x14ac:dyDescent="0.3">
      <c r="A3139" t="s">
        <v>7545</v>
      </c>
      <c r="B3139" s="2">
        <v>44512</v>
      </c>
      <c r="C3139" s="2">
        <v>44516</v>
      </c>
      <c r="D3139" s="1" t="s">
        <v>47</v>
      </c>
      <c r="E3139" s="1" t="s">
        <v>3199</v>
      </c>
      <c r="F3139" s="1" t="s">
        <v>3200</v>
      </c>
      <c r="G3139" s="1" t="s">
        <v>23</v>
      </c>
      <c r="H3139" s="1" t="s">
        <v>24</v>
      </c>
      <c r="I3139" s="1" t="s">
        <v>92</v>
      </c>
      <c r="J3139" s="1" t="s">
        <v>93</v>
      </c>
      <c r="K3139" s="1">
        <v>98115</v>
      </c>
      <c r="L3139" s="1" t="s">
        <v>41</v>
      </c>
      <c r="M3139" s="1" t="s">
        <v>2643</v>
      </c>
      <c r="N3139" s="1" t="s">
        <v>43</v>
      </c>
      <c r="O3139" s="1" t="s">
        <v>44</v>
      </c>
      <c r="P3139" s="1" t="s">
        <v>2644</v>
      </c>
      <c r="Q3139" s="10">
        <v>9.9600000000000009</v>
      </c>
      <c r="R3139" s="10">
        <v>2</v>
      </c>
      <c r="S3139" s="10">
        <v>19.920000000000002</v>
      </c>
      <c r="T3139" s="1">
        <v>0</v>
      </c>
      <c r="U3139" s="10">
        <v>4.5815999999999999</v>
      </c>
    </row>
    <row r="3140" spans="1:21" ht="16.5" x14ac:dyDescent="0.3">
      <c r="A3140" t="s">
        <v>5822</v>
      </c>
      <c r="B3140" s="2">
        <v>43820</v>
      </c>
      <c r="C3140" s="2">
        <v>43824</v>
      </c>
      <c r="D3140" s="1" t="s">
        <v>47</v>
      </c>
      <c r="E3140" s="1" t="s">
        <v>425</v>
      </c>
      <c r="F3140" s="1" t="s">
        <v>426</v>
      </c>
      <c r="G3140" s="1" t="s">
        <v>38</v>
      </c>
      <c r="H3140" s="1" t="s">
        <v>24</v>
      </c>
      <c r="I3140" s="1" t="s">
        <v>1071</v>
      </c>
      <c r="J3140" s="1" t="s">
        <v>448</v>
      </c>
      <c r="K3140" s="1">
        <v>80906</v>
      </c>
      <c r="L3140" s="1" t="s">
        <v>41</v>
      </c>
      <c r="M3140" s="1" t="s">
        <v>3546</v>
      </c>
      <c r="N3140" s="1" t="s">
        <v>43</v>
      </c>
      <c r="O3140" s="1" t="s">
        <v>75</v>
      </c>
      <c r="P3140" s="1" t="s">
        <v>3547</v>
      </c>
      <c r="Q3140" s="10">
        <v>60.984000000000009</v>
      </c>
      <c r="R3140" s="10">
        <v>7</v>
      </c>
      <c r="S3140" s="10">
        <v>426.88800000000003</v>
      </c>
      <c r="T3140" s="1">
        <v>0.2</v>
      </c>
      <c r="U3140" s="10">
        <v>4.5737999999999985</v>
      </c>
    </row>
    <row r="3141" spans="1:21" ht="16.5" x14ac:dyDescent="0.3">
      <c r="A3141" t="s">
        <v>8886</v>
      </c>
      <c r="B3141" s="2">
        <v>44398</v>
      </c>
      <c r="C3141" s="2">
        <v>44404</v>
      </c>
      <c r="D3141" s="1" t="s">
        <v>47</v>
      </c>
      <c r="E3141" s="1" t="s">
        <v>7569</v>
      </c>
      <c r="F3141" s="1" t="s">
        <v>7570</v>
      </c>
      <c r="G3141" s="1" t="s">
        <v>23</v>
      </c>
      <c r="H3141" s="1" t="s">
        <v>24</v>
      </c>
      <c r="I3141" s="1" t="s">
        <v>261</v>
      </c>
      <c r="J3141" s="1" t="s">
        <v>262</v>
      </c>
      <c r="K3141" s="1">
        <v>10024</v>
      </c>
      <c r="L3141" s="1" t="s">
        <v>143</v>
      </c>
      <c r="M3141" s="1" t="s">
        <v>5184</v>
      </c>
      <c r="N3141" s="1" t="s">
        <v>43</v>
      </c>
      <c r="O3141" s="1" t="s">
        <v>75</v>
      </c>
      <c r="P3141" s="1" t="s">
        <v>5185</v>
      </c>
      <c r="Q3141" s="10">
        <v>17.48</v>
      </c>
      <c r="R3141" s="10">
        <v>4</v>
      </c>
      <c r="S3141" s="10">
        <v>69.92</v>
      </c>
      <c r="T3141" s="1">
        <v>0</v>
      </c>
      <c r="U3141" s="10">
        <v>4.5448000000000004</v>
      </c>
    </row>
    <row r="3142" spans="1:21" ht="16.5" x14ac:dyDescent="0.3">
      <c r="A3142" t="s">
        <v>10556</v>
      </c>
      <c r="B3142" s="2">
        <v>43998</v>
      </c>
      <c r="C3142" s="2">
        <v>44004</v>
      </c>
      <c r="D3142" s="1" t="s">
        <v>47</v>
      </c>
      <c r="E3142" s="1" t="s">
        <v>3021</v>
      </c>
      <c r="F3142" s="1" t="s">
        <v>3022</v>
      </c>
      <c r="G3142" s="1" t="s">
        <v>23</v>
      </c>
      <c r="H3142" s="1" t="s">
        <v>24</v>
      </c>
      <c r="I3142" s="1" t="s">
        <v>598</v>
      </c>
      <c r="J3142" s="1" t="s">
        <v>240</v>
      </c>
      <c r="K3142" s="1">
        <v>19711</v>
      </c>
      <c r="L3142" s="1" t="s">
        <v>143</v>
      </c>
      <c r="M3142" s="1" t="s">
        <v>4051</v>
      </c>
      <c r="N3142" s="1" t="s">
        <v>43</v>
      </c>
      <c r="O3142" s="1" t="s">
        <v>44</v>
      </c>
      <c r="P3142" s="1" t="s">
        <v>4052</v>
      </c>
      <c r="Q3142" s="10">
        <v>9.4499999999999993</v>
      </c>
      <c r="R3142" s="10">
        <v>3</v>
      </c>
      <c r="S3142" s="10">
        <v>28.349999999999998</v>
      </c>
      <c r="T3142" s="1">
        <v>0</v>
      </c>
      <c r="U3142" s="10">
        <v>4.5359999999999996</v>
      </c>
    </row>
    <row r="3143" spans="1:21" ht="16.5" x14ac:dyDescent="0.3">
      <c r="A3143" t="s">
        <v>2686</v>
      </c>
      <c r="B3143" s="2">
        <v>43580</v>
      </c>
      <c r="C3143" s="2">
        <v>43583</v>
      </c>
      <c r="D3143" s="1" t="s">
        <v>20</v>
      </c>
      <c r="E3143" s="1" t="s">
        <v>2687</v>
      </c>
      <c r="F3143" s="1" t="s">
        <v>2688</v>
      </c>
      <c r="G3143" s="1" t="s">
        <v>38</v>
      </c>
      <c r="H3143" s="1" t="s">
        <v>24</v>
      </c>
      <c r="I3143" s="1" t="s">
        <v>39</v>
      </c>
      <c r="J3143" s="1" t="s">
        <v>40</v>
      </c>
      <c r="K3143" s="1">
        <v>90045</v>
      </c>
      <c r="L3143" s="1" t="s">
        <v>41</v>
      </c>
      <c r="M3143" s="1" t="s">
        <v>2689</v>
      </c>
      <c r="N3143" s="1" t="s">
        <v>43</v>
      </c>
      <c r="O3143" s="1" t="s">
        <v>72</v>
      </c>
      <c r="P3143" s="1" t="s">
        <v>2690</v>
      </c>
      <c r="Q3143" s="10">
        <v>13.943999999999999</v>
      </c>
      <c r="R3143" s="10">
        <v>3</v>
      </c>
      <c r="S3143" s="10">
        <v>41.831999999999994</v>
      </c>
      <c r="T3143" s="1">
        <v>0.2</v>
      </c>
      <c r="U3143" s="10">
        <v>4.5317999999999996</v>
      </c>
    </row>
    <row r="3144" spans="1:21" ht="16.5" x14ac:dyDescent="0.3">
      <c r="A3144" t="s">
        <v>3081</v>
      </c>
      <c r="B3144" s="2">
        <v>43571</v>
      </c>
      <c r="C3144" s="2">
        <v>43576</v>
      </c>
      <c r="D3144" s="1" t="s">
        <v>47</v>
      </c>
      <c r="E3144" s="1" t="s">
        <v>3082</v>
      </c>
      <c r="F3144" s="1" t="s">
        <v>3083</v>
      </c>
      <c r="G3144" s="1" t="s">
        <v>38</v>
      </c>
      <c r="H3144" s="1" t="s">
        <v>24</v>
      </c>
      <c r="I3144" s="1" t="s">
        <v>2795</v>
      </c>
      <c r="J3144" s="1" t="s">
        <v>489</v>
      </c>
      <c r="K3144" s="1">
        <v>43615</v>
      </c>
      <c r="L3144" s="1" t="s">
        <v>143</v>
      </c>
      <c r="M3144" s="1" t="s">
        <v>2105</v>
      </c>
      <c r="N3144" s="1" t="s">
        <v>43</v>
      </c>
      <c r="O3144" s="1" t="s">
        <v>75</v>
      </c>
      <c r="P3144" s="1" t="s">
        <v>2106</v>
      </c>
      <c r="Q3144" s="10">
        <v>45.216000000000001</v>
      </c>
      <c r="R3144" s="10">
        <v>3</v>
      </c>
      <c r="S3144" s="10">
        <v>135.648</v>
      </c>
      <c r="T3144" s="1">
        <v>0.2</v>
      </c>
      <c r="U3144" s="10">
        <v>4.5215999999999994</v>
      </c>
    </row>
    <row r="3145" spans="1:21" ht="16.5" x14ac:dyDescent="0.3">
      <c r="A3145" t="s">
        <v>7421</v>
      </c>
      <c r="B3145" s="2">
        <v>44533</v>
      </c>
      <c r="C3145" s="2">
        <v>44540</v>
      </c>
      <c r="D3145" s="1" t="s">
        <v>47</v>
      </c>
      <c r="E3145" s="1" t="s">
        <v>3571</v>
      </c>
      <c r="F3145" s="1" t="s">
        <v>3572</v>
      </c>
      <c r="G3145" s="1" t="s">
        <v>23</v>
      </c>
      <c r="H3145" s="1" t="s">
        <v>24</v>
      </c>
      <c r="I3145" s="1" t="s">
        <v>1680</v>
      </c>
      <c r="J3145" s="1" t="s">
        <v>85</v>
      </c>
      <c r="K3145" s="1">
        <v>28314</v>
      </c>
      <c r="L3145" s="1" t="s">
        <v>27</v>
      </c>
      <c r="M3145" s="1" t="s">
        <v>2105</v>
      </c>
      <c r="N3145" s="1" t="s">
        <v>43</v>
      </c>
      <c r="O3145" s="1" t="s">
        <v>75</v>
      </c>
      <c r="P3145" s="1" t="s">
        <v>2106</v>
      </c>
      <c r="Q3145" s="10">
        <v>45.216000000000001</v>
      </c>
      <c r="R3145" s="10">
        <v>3</v>
      </c>
      <c r="S3145" s="10">
        <v>135.648</v>
      </c>
      <c r="T3145" s="1">
        <v>0.2</v>
      </c>
      <c r="U3145" s="10">
        <v>4.5215999999999994</v>
      </c>
    </row>
    <row r="3146" spans="1:21" ht="16.5" x14ac:dyDescent="0.3">
      <c r="A3146" t="s">
        <v>3523</v>
      </c>
      <c r="B3146" s="2">
        <v>44560</v>
      </c>
      <c r="C3146" s="2">
        <v>44564</v>
      </c>
      <c r="D3146" s="1" t="s">
        <v>47</v>
      </c>
      <c r="E3146" s="1" t="s">
        <v>3524</v>
      </c>
      <c r="F3146" s="1" t="s">
        <v>3525</v>
      </c>
      <c r="G3146" s="1" t="s">
        <v>38</v>
      </c>
      <c r="H3146" s="1" t="s">
        <v>24</v>
      </c>
      <c r="I3146" s="1" t="s">
        <v>737</v>
      </c>
      <c r="J3146" s="1" t="s">
        <v>40</v>
      </c>
      <c r="K3146" s="1">
        <v>94533</v>
      </c>
      <c r="L3146" s="1" t="s">
        <v>41</v>
      </c>
      <c r="M3146" s="1" t="s">
        <v>2022</v>
      </c>
      <c r="N3146" s="1" t="s">
        <v>43</v>
      </c>
      <c r="O3146" s="1" t="s">
        <v>72</v>
      </c>
      <c r="P3146" s="1" t="s">
        <v>2023</v>
      </c>
      <c r="Q3146" s="10">
        <v>13.904</v>
      </c>
      <c r="R3146" s="10">
        <v>2</v>
      </c>
      <c r="S3146" s="10">
        <v>27.808</v>
      </c>
      <c r="T3146" s="1">
        <v>0.2</v>
      </c>
      <c r="U3146" s="10">
        <v>4.5187999999999997</v>
      </c>
    </row>
    <row r="3147" spans="1:21" ht="16.5" x14ac:dyDescent="0.3">
      <c r="A3147" t="s">
        <v>7775</v>
      </c>
      <c r="B3147" s="2">
        <v>44311</v>
      </c>
      <c r="C3147" s="2">
        <v>44315</v>
      </c>
      <c r="D3147" s="1" t="s">
        <v>20</v>
      </c>
      <c r="E3147" s="1" t="s">
        <v>3850</v>
      </c>
      <c r="F3147" s="1" t="s">
        <v>3851</v>
      </c>
      <c r="G3147" s="1" t="s">
        <v>23</v>
      </c>
      <c r="H3147" s="1" t="s">
        <v>24</v>
      </c>
      <c r="I3147" s="1" t="s">
        <v>39</v>
      </c>
      <c r="J3147" s="1" t="s">
        <v>40</v>
      </c>
      <c r="K3147" s="1">
        <v>90049</v>
      </c>
      <c r="L3147" s="1" t="s">
        <v>41</v>
      </c>
      <c r="M3147" s="1" t="s">
        <v>2022</v>
      </c>
      <c r="N3147" s="1" t="s">
        <v>43</v>
      </c>
      <c r="O3147" s="1" t="s">
        <v>72</v>
      </c>
      <c r="P3147" s="1" t="s">
        <v>2023</v>
      </c>
      <c r="Q3147" s="10">
        <v>13.904</v>
      </c>
      <c r="R3147" s="10">
        <v>2</v>
      </c>
      <c r="S3147" s="10">
        <v>27.808</v>
      </c>
      <c r="T3147" s="1">
        <v>0.2</v>
      </c>
      <c r="U3147" s="10">
        <v>4.5187999999999997</v>
      </c>
    </row>
    <row r="3148" spans="1:21" ht="16.5" x14ac:dyDescent="0.3">
      <c r="A3148" t="s">
        <v>9059</v>
      </c>
      <c r="B3148" s="2">
        <v>44517</v>
      </c>
      <c r="C3148" s="2">
        <v>44524</v>
      </c>
      <c r="D3148" s="1" t="s">
        <v>47</v>
      </c>
      <c r="E3148" s="1" t="s">
        <v>504</v>
      </c>
      <c r="F3148" s="1" t="s">
        <v>505</v>
      </c>
      <c r="G3148" s="1" t="s">
        <v>38</v>
      </c>
      <c r="H3148" s="1" t="s">
        <v>24</v>
      </c>
      <c r="I3148" s="1" t="s">
        <v>92</v>
      </c>
      <c r="J3148" s="1" t="s">
        <v>93</v>
      </c>
      <c r="K3148" s="1">
        <v>98103</v>
      </c>
      <c r="L3148" s="1" t="s">
        <v>41</v>
      </c>
      <c r="M3148" s="1" t="s">
        <v>2022</v>
      </c>
      <c r="N3148" s="1" t="s">
        <v>43</v>
      </c>
      <c r="O3148" s="1" t="s">
        <v>72</v>
      </c>
      <c r="P3148" s="1" t="s">
        <v>2023</v>
      </c>
      <c r="Q3148" s="10">
        <v>13.904</v>
      </c>
      <c r="R3148" s="10">
        <v>2</v>
      </c>
      <c r="S3148" s="10">
        <v>27.808</v>
      </c>
      <c r="T3148" s="1">
        <v>0.2</v>
      </c>
      <c r="U3148" s="10">
        <v>4.5187999999999997</v>
      </c>
    </row>
    <row r="3149" spans="1:21" ht="16.5" x14ac:dyDescent="0.3">
      <c r="A3149" t="s">
        <v>10137</v>
      </c>
      <c r="B3149" s="2">
        <v>43299</v>
      </c>
      <c r="C3149" s="2">
        <v>43304</v>
      </c>
      <c r="D3149" s="1" t="s">
        <v>47</v>
      </c>
      <c r="E3149" s="1" t="s">
        <v>6256</v>
      </c>
      <c r="F3149" s="1" t="s">
        <v>6257</v>
      </c>
      <c r="G3149" s="1" t="s">
        <v>23</v>
      </c>
      <c r="H3149" s="1" t="s">
        <v>24</v>
      </c>
      <c r="I3149" s="1" t="s">
        <v>1483</v>
      </c>
      <c r="J3149" s="1" t="s">
        <v>262</v>
      </c>
      <c r="K3149" s="1">
        <v>10801</v>
      </c>
      <c r="L3149" s="1" t="s">
        <v>143</v>
      </c>
      <c r="M3149" s="1" t="s">
        <v>2022</v>
      </c>
      <c r="N3149" s="1" t="s">
        <v>43</v>
      </c>
      <c r="O3149" s="1" t="s">
        <v>72</v>
      </c>
      <c r="P3149" s="1" t="s">
        <v>2023</v>
      </c>
      <c r="Q3149" s="10">
        <v>13.904</v>
      </c>
      <c r="R3149" s="10">
        <v>2</v>
      </c>
      <c r="S3149" s="10">
        <v>27.808</v>
      </c>
      <c r="T3149" s="1">
        <v>0.2</v>
      </c>
      <c r="U3149" s="10">
        <v>4.5187999999999997</v>
      </c>
    </row>
    <row r="3150" spans="1:21" ht="16.5" x14ac:dyDescent="0.3">
      <c r="A3150" t="s">
        <v>7629</v>
      </c>
      <c r="B3150" s="2">
        <v>43446</v>
      </c>
      <c r="C3150" s="2">
        <v>43449</v>
      </c>
      <c r="D3150" s="1" t="s">
        <v>20</v>
      </c>
      <c r="E3150" s="1" t="s">
        <v>932</v>
      </c>
      <c r="F3150" s="1" t="s">
        <v>933</v>
      </c>
      <c r="G3150" s="1" t="s">
        <v>23</v>
      </c>
      <c r="H3150" s="1" t="s">
        <v>24</v>
      </c>
      <c r="I3150" s="1" t="s">
        <v>3143</v>
      </c>
      <c r="J3150" s="1" t="s">
        <v>40</v>
      </c>
      <c r="K3150" s="1">
        <v>94601</v>
      </c>
      <c r="L3150" s="1" t="s">
        <v>41</v>
      </c>
      <c r="M3150" s="1" t="s">
        <v>3870</v>
      </c>
      <c r="N3150" s="1" t="s">
        <v>29</v>
      </c>
      <c r="O3150" s="1" t="s">
        <v>62</v>
      </c>
      <c r="P3150" s="1" t="s">
        <v>3871</v>
      </c>
      <c r="Q3150" s="10">
        <v>12.54</v>
      </c>
      <c r="R3150" s="10">
        <v>3</v>
      </c>
      <c r="S3150" s="10">
        <v>37.619999999999997</v>
      </c>
      <c r="T3150" s="1">
        <v>0</v>
      </c>
      <c r="U3150" s="10">
        <v>4.5144000000000002</v>
      </c>
    </row>
    <row r="3151" spans="1:21" ht="16.5" x14ac:dyDescent="0.3">
      <c r="A3151" t="s">
        <v>9709</v>
      </c>
      <c r="B3151" s="2">
        <v>43804</v>
      </c>
      <c r="C3151" s="2">
        <v>43805</v>
      </c>
      <c r="D3151" s="1" t="s">
        <v>183</v>
      </c>
      <c r="E3151" s="1" t="s">
        <v>139</v>
      </c>
      <c r="F3151" s="1" t="s">
        <v>140</v>
      </c>
      <c r="G3151" s="1" t="s">
        <v>23</v>
      </c>
      <c r="H3151" s="1" t="s">
        <v>24</v>
      </c>
      <c r="I3151" s="1" t="s">
        <v>806</v>
      </c>
      <c r="J3151" s="1" t="s">
        <v>101</v>
      </c>
      <c r="K3151" s="1">
        <v>75220</v>
      </c>
      <c r="L3151" s="1" t="s">
        <v>102</v>
      </c>
      <c r="M3151" s="1" t="s">
        <v>6097</v>
      </c>
      <c r="N3151" s="1" t="s">
        <v>43</v>
      </c>
      <c r="O3151" s="1" t="s">
        <v>65</v>
      </c>
      <c r="P3151" s="1" t="s">
        <v>6098</v>
      </c>
      <c r="Q3151" s="10">
        <v>45.04</v>
      </c>
      <c r="R3151" s="10">
        <v>2</v>
      </c>
      <c r="S3151" s="10">
        <v>90.08</v>
      </c>
      <c r="T3151" s="1">
        <v>0.2</v>
      </c>
      <c r="U3151" s="10">
        <v>4.5040000000000031</v>
      </c>
    </row>
    <row r="3152" spans="1:21" ht="16.5" x14ac:dyDescent="0.3">
      <c r="A3152" t="s">
        <v>9153</v>
      </c>
      <c r="B3152" s="2">
        <v>44031</v>
      </c>
      <c r="C3152" s="2">
        <v>44033</v>
      </c>
      <c r="D3152" s="1" t="s">
        <v>183</v>
      </c>
      <c r="E3152" s="1" t="s">
        <v>3533</v>
      </c>
      <c r="F3152" s="1" t="s">
        <v>3534</v>
      </c>
      <c r="G3152" s="1" t="s">
        <v>99</v>
      </c>
      <c r="H3152" s="1" t="s">
        <v>24</v>
      </c>
      <c r="I3152" s="1" t="s">
        <v>124</v>
      </c>
      <c r="J3152" s="1" t="s">
        <v>40</v>
      </c>
      <c r="K3152" s="1">
        <v>94110</v>
      </c>
      <c r="L3152" s="1" t="s">
        <v>41</v>
      </c>
      <c r="M3152" s="1" t="s">
        <v>8948</v>
      </c>
      <c r="N3152" s="1" t="s">
        <v>68</v>
      </c>
      <c r="O3152" s="1" t="s">
        <v>69</v>
      </c>
      <c r="P3152" s="1" t="s">
        <v>8949</v>
      </c>
      <c r="Q3152" s="10">
        <v>35.984000000000002</v>
      </c>
      <c r="R3152" s="10">
        <v>2</v>
      </c>
      <c r="S3152" s="10">
        <v>71.968000000000004</v>
      </c>
      <c r="T3152" s="1">
        <v>0.2</v>
      </c>
      <c r="U3152" s="10">
        <v>4.4979999999999958</v>
      </c>
    </row>
    <row r="3153" spans="1:21" ht="16.5" x14ac:dyDescent="0.3">
      <c r="A3153" t="s">
        <v>7116</v>
      </c>
      <c r="B3153" s="2">
        <v>44100</v>
      </c>
      <c r="C3153" s="2">
        <v>44105</v>
      </c>
      <c r="D3153" s="1" t="s">
        <v>20</v>
      </c>
      <c r="E3153" s="1" t="s">
        <v>6960</v>
      </c>
      <c r="F3153" s="1" t="s">
        <v>6961</v>
      </c>
      <c r="G3153" s="1" t="s">
        <v>38</v>
      </c>
      <c r="H3153" s="1" t="s">
        <v>24</v>
      </c>
      <c r="I3153" s="1" t="s">
        <v>7117</v>
      </c>
      <c r="J3153" s="1" t="s">
        <v>480</v>
      </c>
      <c r="K3153" s="1">
        <v>52240</v>
      </c>
      <c r="L3153" s="1" t="s">
        <v>102</v>
      </c>
      <c r="M3153" s="1" t="s">
        <v>7118</v>
      </c>
      <c r="N3153" s="1" t="s">
        <v>43</v>
      </c>
      <c r="O3153" s="1" t="s">
        <v>87</v>
      </c>
      <c r="P3153" s="1" t="s">
        <v>7119</v>
      </c>
      <c r="Q3153" s="10">
        <v>9.99</v>
      </c>
      <c r="R3153" s="10">
        <v>1</v>
      </c>
      <c r="S3153" s="10">
        <v>9.99</v>
      </c>
      <c r="T3153" s="1">
        <v>0</v>
      </c>
      <c r="U3153" s="10">
        <v>4.4954999999999998</v>
      </c>
    </row>
    <row r="3154" spans="1:21" ht="16.5" x14ac:dyDescent="0.3">
      <c r="A3154" t="s">
        <v>3507</v>
      </c>
      <c r="B3154" s="2">
        <v>43650</v>
      </c>
      <c r="C3154" s="2">
        <v>43654</v>
      </c>
      <c r="D3154" s="1" t="s">
        <v>47</v>
      </c>
      <c r="E3154" s="1" t="s">
        <v>522</v>
      </c>
      <c r="F3154" s="1" t="s">
        <v>523</v>
      </c>
      <c r="G3154" s="1" t="s">
        <v>99</v>
      </c>
      <c r="H3154" s="1" t="s">
        <v>24</v>
      </c>
      <c r="I3154" s="1" t="s">
        <v>261</v>
      </c>
      <c r="J3154" s="1" t="s">
        <v>262</v>
      </c>
      <c r="K3154" s="1">
        <v>10035</v>
      </c>
      <c r="L3154" s="1" t="s">
        <v>143</v>
      </c>
      <c r="M3154" s="1" t="s">
        <v>3508</v>
      </c>
      <c r="N3154" s="1" t="s">
        <v>43</v>
      </c>
      <c r="O3154" s="1" t="s">
        <v>65</v>
      </c>
      <c r="P3154" s="1" t="s">
        <v>3509</v>
      </c>
      <c r="Q3154" s="10">
        <v>15.48</v>
      </c>
      <c r="R3154" s="10">
        <v>3</v>
      </c>
      <c r="S3154" s="10">
        <v>46.44</v>
      </c>
      <c r="T3154" s="1">
        <v>0</v>
      </c>
      <c r="U3154" s="10">
        <v>4.4891999999999985</v>
      </c>
    </row>
    <row r="3155" spans="1:21" ht="16.5" x14ac:dyDescent="0.3">
      <c r="A3155" t="s">
        <v>10230</v>
      </c>
      <c r="B3155" s="2">
        <v>43942</v>
      </c>
      <c r="C3155" s="2">
        <v>43942</v>
      </c>
      <c r="D3155" s="1" t="s">
        <v>1276</v>
      </c>
      <c r="E3155" s="1" t="s">
        <v>4462</v>
      </c>
      <c r="F3155" s="1" t="s">
        <v>4463</v>
      </c>
      <c r="G3155" s="1" t="s">
        <v>23</v>
      </c>
      <c r="H3155" s="1" t="s">
        <v>24</v>
      </c>
      <c r="I3155" s="1" t="s">
        <v>8238</v>
      </c>
      <c r="J3155" s="1" t="s">
        <v>738</v>
      </c>
      <c r="K3155" s="1">
        <v>6460</v>
      </c>
      <c r="L3155" s="1" t="s">
        <v>143</v>
      </c>
      <c r="M3155" s="1" t="s">
        <v>3508</v>
      </c>
      <c r="N3155" s="1" t="s">
        <v>43</v>
      </c>
      <c r="O3155" s="1" t="s">
        <v>65</v>
      </c>
      <c r="P3155" s="1" t="s">
        <v>3509</v>
      </c>
      <c r="Q3155" s="10">
        <v>15.48</v>
      </c>
      <c r="R3155" s="10">
        <v>3</v>
      </c>
      <c r="S3155" s="10">
        <v>46.44</v>
      </c>
      <c r="T3155" s="1">
        <v>0</v>
      </c>
      <c r="U3155" s="10">
        <v>4.4891999999999985</v>
      </c>
    </row>
    <row r="3156" spans="1:21" ht="16.5" x14ac:dyDescent="0.3">
      <c r="A3156" t="s">
        <v>9562</v>
      </c>
      <c r="B3156" s="2">
        <v>43295</v>
      </c>
      <c r="C3156" s="2">
        <v>43298</v>
      </c>
      <c r="D3156" s="1" t="s">
        <v>20</v>
      </c>
      <c r="E3156" s="1" t="s">
        <v>4515</v>
      </c>
      <c r="F3156" s="1" t="s">
        <v>4516</v>
      </c>
      <c r="G3156" s="1" t="s">
        <v>38</v>
      </c>
      <c r="H3156" s="1" t="s">
        <v>24</v>
      </c>
      <c r="I3156" s="1" t="s">
        <v>261</v>
      </c>
      <c r="J3156" s="1" t="s">
        <v>262</v>
      </c>
      <c r="K3156" s="1">
        <v>10009</v>
      </c>
      <c r="L3156" s="1" t="s">
        <v>143</v>
      </c>
      <c r="M3156" s="1" t="s">
        <v>3353</v>
      </c>
      <c r="N3156" s="1" t="s">
        <v>43</v>
      </c>
      <c r="O3156" s="1" t="s">
        <v>65</v>
      </c>
      <c r="P3156" s="1" t="s">
        <v>3354</v>
      </c>
      <c r="Q3156" s="10">
        <v>17.940000000000001</v>
      </c>
      <c r="R3156" s="10">
        <v>3</v>
      </c>
      <c r="S3156" s="10">
        <v>53.820000000000007</v>
      </c>
      <c r="T3156" s="1">
        <v>0</v>
      </c>
      <c r="U3156" s="10">
        <v>4.4850000000000003</v>
      </c>
    </row>
    <row r="3157" spans="1:21" ht="16.5" x14ac:dyDescent="0.3">
      <c r="A3157" t="s">
        <v>7310</v>
      </c>
      <c r="B3157" s="2">
        <v>44334</v>
      </c>
      <c r="C3157" s="2">
        <v>44335</v>
      </c>
      <c r="D3157" s="1" t="s">
        <v>183</v>
      </c>
      <c r="E3157" s="1" t="s">
        <v>3511</v>
      </c>
      <c r="F3157" s="1" t="s">
        <v>3512</v>
      </c>
      <c r="G3157" s="1" t="s">
        <v>38</v>
      </c>
      <c r="H3157" s="1" t="s">
        <v>24</v>
      </c>
      <c r="I3157" s="1" t="s">
        <v>7311</v>
      </c>
      <c r="J3157" s="1" t="s">
        <v>1258</v>
      </c>
      <c r="K3157" s="1">
        <v>30328</v>
      </c>
      <c r="L3157" s="1" t="s">
        <v>27</v>
      </c>
      <c r="M3157" s="1" t="s">
        <v>136</v>
      </c>
      <c r="N3157" s="1" t="s">
        <v>43</v>
      </c>
      <c r="O3157" s="1" t="s">
        <v>75</v>
      </c>
      <c r="P3157" s="1" t="s">
        <v>137</v>
      </c>
      <c r="Q3157" s="10">
        <v>17.239999999999998</v>
      </c>
      <c r="R3157" s="10">
        <v>2</v>
      </c>
      <c r="S3157" s="10">
        <v>34.479999999999997</v>
      </c>
      <c r="T3157" s="1">
        <v>0</v>
      </c>
      <c r="U3157" s="10">
        <v>4.4824000000000002</v>
      </c>
    </row>
    <row r="3158" spans="1:21" ht="16.5" x14ac:dyDescent="0.3">
      <c r="A3158" t="s">
        <v>7615</v>
      </c>
      <c r="B3158" s="2">
        <v>43966</v>
      </c>
      <c r="C3158" s="2">
        <v>43972</v>
      </c>
      <c r="D3158" s="1" t="s">
        <v>47</v>
      </c>
      <c r="E3158" s="1" t="s">
        <v>5497</v>
      </c>
      <c r="F3158" s="1" t="s">
        <v>5498</v>
      </c>
      <c r="G3158" s="1" t="s">
        <v>23</v>
      </c>
      <c r="H3158" s="1" t="s">
        <v>24</v>
      </c>
      <c r="I3158" s="1" t="s">
        <v>261</v>
      </c>
      <c r="J3158" s="1" t="s">
        <v>262</v>
      </c>
      <c r="K3158" s="1">
        <v>10035</v>
      </c>
      <c r="L3158" s="1" t="s">
        <v>143</v>
      </c>
      <c r="M3158" s="1" t="s">
        <v>4751</v>
      </c>
      <c r="N3158" s="1" t="s">
        <v>43</v>
      </c>
      <c r="O3158" s="1" t="s">
        <v>72</v>
      </c>
      <c r="P3158" s="1" t="s">
        <v>4752</v>
      </c>
      <c r="Q3158" s="10">
        <v>13.776000000000002</v>
      </c>
      <c r="R3158" s="10">
        <v>3</v>
      </c>
      <c r="S3158" s="10">
        <v>41.328000000000003</v>
      </c>
      <c r="T3158" s="1">
        <v>0.2</v>
      </c>
      <c r="U3158" s="10">
        <v>4.4771999999999998</v>
      </c>
    </row>
    <row r="3159" spans="1:21" ht="16.5" x14ac:dyDescent="0.3">
      <c r="A3159" t="s">
        <v>8580</v>
      </c>
      <c r="B3159" s="2">
        <v>44029</v>
      </c>
      <c r="C3159" s="2">
        <v>44034</v>
      </c>
      <c r="D3159" s="1" t="s">
        <v>20</v>
      </c>
      <c r="E3159" s="1" t="s">
        <v>5069</v>
      </c>
      <c r="F3159" s="1" t="s">
        <v>5070</v>
      </c>
      <c r="G3159" s="1" t="s">
        <v>23</v>
      </c>
      <c r="H3159" s="1" t="s">
        <v>24</v>
      </c>
      <c r="I3159" s="1" t="s">
        <v>92</v>
      </c>
      <c r="J3159" s="1" t="s">
        <v>93</v>
      </c>
      <c r="K3159" s="1">
        <v>98105</v>
      </c>
      <c r="L3159" s="1" t="s">
        <v>41</v>
      </c>
      <c r="M3159" s="1" t="s">
        <v>5568</v>
      </c>
      <c r="N3159" s="1" t="s">
        <v>29</v>
      </c>
      <c r="O3159" s="1" t="s">
        <v>62</v>
      </c>
      <c r="P3159" s="1" t="s">
        <v>5569</v>
      </c>
      <c r="Q3159" s="10">
        <v>12.419999999999998</v>
      </c>
      <c r="R3159" s="10">
        <v>3</v>
      </c>
      <c r="S3159" s="10">
        <v>37.259999999999991</v>
      </c>
      <c r="T3159" s="1">
        <v>0</v>
      </c>
      <c r="U3159" s="10">
        <v>4.4711999999999996</v>
      </c>
    </row>
    <row r="3160" spans="1:21" ht="16.5" x14ac:dyDescent="0.3">
      <c r="A3160" t="s">
        <v>9745</v>
      </c>
      <c r="B3160" s="2">
        <v>44145</v>
      </c>
      <c r="C3160" s="2">
        <v>44148</v>
      </c>
      <c r="D3160" s="1" t="s">
        <v>183</v>
      </c>
      <c r="E3160" s="1" t="s">
        <v>1673</v>
      </c>
      <c r="F3160" s="1" t="s">
        <v>1674</v>
      </c>
      <c r="G3160" s="1" t="s">
        <v>23</v>
      </c>
      <c r="H3160" s="1" t="s">
        <v>24</v>
      </c>
      <c r="I3160" s="1" t="s">
        <v>124</v>
      </c>
      <c r="J3160" s="1" t="s">
        <v>40</v>
      </c>
      <c r="K3160" s="1">
        <v>94110</v>
      </c>
      <c r="L3160" s="1" t="s">
        <v>41</v>
      </c>
      <c r="M3160" s="1" t="s">
        <v>4160</v>
      </c>
      <c r="N3160" s="1" t="s">
        <v>43</v>
      </c>
      <c r="O3160" s="1" t="s">
        <v>56</v>
      </c>
      <c r="P3160" s="1" t="s">
        <v>4161</v>
      </c>
      <c r="Q3160" s="10">
        <v>29.74</v>
      </c>
      <c r="R3160" s="10">
        <v>1</v>
      </c>
      <c r="S3160" s="10">
        <v>29.74</v>
      </c>
      <c r="T3160" s="1">
        <v>0</v>
      </c>
      <c r="U3160" s="10">
        <v>4.4610000000000021</v>
      </c>
    </row>
    <row r="3161" spans="1:21" ht="16.5" x14ac:dyDescent="0.3">
      <c r="A3161" t="s">
        <v>3515</v>
      </c>
      <c r="B3161" s="2">
        <v>44145</v>
      </c>
      <c r="C3161" s="2">
        <v>44147</v>
      </c>
      <c r="D3161" s="1" t="s">
        <v>183</v>
      </c>
      <c r="E3161" s="1" t="s">
        <v>2098</v>
      </c>
      <c r="F3161" s="1" t="s">
        <v>2099</v>
      </c>
      <c r="G3161" s="1" t="s">
        <v>99</v>
      </c>
      <c r="H3161" s="1" t="s">
        <v>24</v>
      </c>
      <c r="I3161" s="1" t="s">
        <v>124</v>
      </c>
      <c r="J3161" s="1" t="s">
        <v>40</v>
      </c>
      <c r="K3161" s="1">
        <v>94122</v>
      </c>
      <c r="L3161" s="1" t="s">
        <v>41</v>
      </c>
      <c r="M3161" s="1" t="s">
        <v>3516</v>
      </c>
      <c r="N3161" s="1" t="s">
        <v>43</v>
      </c>
      <c r="O3161" s="1" t="s">
        <v>72</v>
      </c>
      <c r="P3161" s="1" t="s">
        <v>3517</v>
      </c>
      <c r="Q3161" s="10">
        <v>13.216000000000001</v>
      </c>
      <c r="R3161" s="10">
        <v>4</v>
      </c>
      <c r="S3161" s="10">
        <v>52.864000000000004</v>
      </c>
      <c r="T3161" s="1">
        <v>0.2</v>
      </c>
      <c r="U3161" s="10">
        <v>4.4603999999999999</v>
      </c>
    </row>
    <row r="3162" spans="1:21" ht="16.5" x14ac:dyDescent="0.3">
      <c r="A3162" t="s">
        <v>10312</v>
      </c>
      <c r="B3162" s="2">
        <v>44097</v>
      </c>
      <c r="C3162" s="2">
        <v>44101</v>
      </c>
      <c r="D3162" s="1" t="s">
        <v>47</v>
      </c>
      <c r="E3162" s="1" t="s">
        <v>2599</v>
      </c>
      <c r="F3162" s="1" t="s">
        <v>2600</v>
      </c>
      <c r="G3162" s="1" t="s">
        <v>38</v>
      </c>
      <c r="H3162" s="1" t="s">
        <v>24</v>
      </c>
      <c r="I3162" s="1" t="s">
        <v>92</v>
      </c>
      <c r="J3162" s="1" t="s">
        <v>93</v>
      </c>
      <c r="K3162" s="1">
        <v>98115</v>
      </c>
      <c r="L3162" s="1" t="s">
        <v>41</v>
      </c>
      <c r="M3162" s="1" t="s">
        <v>3516</v>
      </c>
      <c r="N3162" s="1" t="s">
        <v>43</v>
      </c>
      <c r="O3162" s="1" t="s">
        <v>72</v>
      </c>
      <c r="P3162" s="1" t="s">
        <v>3517</v>
      </c>
      <c r="Q3162" s="10">
        <v>13.216000000000001</v>
      </c>
      <c r="R3162" s="10">
        <v>4</v>
      </c>
      <c r="S3162" s="10">
        <v>52.864000000000004</v>
      </c>
      <c r="T3162" s="1">
        <v>0.2</v>
      </c>
      <c r="U3162" s="10">
        <v>4.4603999999999999</v>
      </c>
    </row>
    <row r="3163" spans="1:21" ht="16.5" x14ac:dyDescent="0.3">
      <c r="A3163" t="s">
        <v>9786</v>
      </c>
      <c r="B3163" s="2">
        <v>43809</v>
      </c>
      <c r="C3163" s="2">
        <v>43815</v>
      </c>
      <c r="D3163" s="1" t="s">
        <v>47</v>
      </c>
      <c r="E3163" s="1" t="s">
        <v>2946</v>
      </c>
      <c r="F3163" s="1" t="s">
        <v>2947</v>
      </c>
      <c r="G3163" s="1" t="s">
        <v>23</v>
      </c>
      <c r="H3163" s="1" t="s">
        <v>24</v>
      </c>
      <c r="I3163" s="1" t="s">
        <v>2146</v>
      </c>
      <c r="J3163" s="1" t="s">
        <v>489</v>
      </c>
      <c r="K3163" s="1">
        <v>44105</v>
      </c>
      <c r="L3163" s="1" t="s">
        <v>143</v>
      </c>
      <c r="M3163" s="1" t="s">
        <v>5499</v>
      </c>
      <c r="N3163" s="1" t="s">
        <v>68</v>
      </c>
      <c r="O3163" s="1" t="s">
        <v>156</v>
      </c>
      <c r="P3163" s="1" t="s">
        <v>5500</v>
      </c>
      <c r="Q3163" s="10">
        <v>25.488</v>
      </c>
      <c r="R3163" s="10">
        <v>2</v>
      </c>
      <c r="S3163" s="10">
        <v>50.975999999999999</v>
      </c>
      <c r="T3163" s="1">
        <v>0.2</v>
      </c>
      <c r="U3163" s="10">
        <v>4.4603999999999999</v>
      </c>
    </row>
    <row r="3164" spans="1:21" ht="16.5" x14ac:dyDescent="0.3">
      <c r="A3164" t="s">
        <v>9939</v>
      </c>
      <c r="B3164" s="2">
        <v>44181</v>
      </c>
      <c r="C3164" s="2">
        <v>44188</v>
      </c>
      <c r="D3164" s="1" t="s">
        <v>47</v>
      </c>
      <c r="E3164" s="1" t="s">
        <v>1575</v>
      </c>
      <c r="F3164" s="1" t="s">
        <v>1576</v>
      </c>
      <c r="G3164" s="1" t="s">
        <v>99</v>
      </c>
      <c r="H3164" s="1" t="s">
        <v>24</v>
      </c>
      <c r="I3164" s="1" t="s">
        <v>939</v>
      </c>
      <c r="J3164" s="1" t="s">
        <v>40</v>
      </c>
      <c r="K3164" s="1">
        <v>92024</v>
      </c>
      <c r="L3164" s="1" t="s">
        <v>41</v>
      </c>
      <c r="M3164" s="1" t="s">
        <v>1631</v>
      </c>
      <c r="N3164" s="1" t="s">
        <v>68</v>
      </c>
      <c r="O3164" s="1" t="s">
        <v>156</v>
      </c>
      <c r="P3164" s="1" t="s">
        <v>1632</v>
      </c>
      <c r="Q3164" s="10">
        <v>21.209999999999997</v>
      </c>
      <c r="R3164" s="10">
        <v>7</v>
      </c>
      <c r="S3164" s="10">
        <v>148.46999999999997</v>
      </c>
      <c r="T3164" s="1">
        <v>0</v>
      </c>
      <c r="U3164" s="10">
        <v>4.4540999999999986</v>
      </c>
    </row>
    <row r="3165" spans="1:21" ht="16.5" x14ac:dyDescent="0.3">
      <c r="A3165" t="s">
        <v>8219</v>
      </c>
      <c r="B3165" s="2">
        <v>44140</v>
      </c>
      <c r="C3165" s="2">
        <v>44140</v>
      </c>
      <c r="D3165" s="1" t="s">
        <v>1276</v>
      </c>
      <c r="E3165" s="1" t="s">
        <v>3580</v>
      </c>
      <c r="F3165" s="1" t="s">
        <v>3581</v>
      </c>
      <c r="G3165" s="1" t="s">
        <v>23</v>
      </c>
      <c r="H3165" s="1" t="s">
        <v>24</v>
      </c>
      <c r="I3165" s="1" t="s">
        <v>1956</v>
      </c>
      <c r="J3165" s="1" t="s">
        <v>101</v>
      </c>
      <c r="K3165" s="1">
        <v>78041</v>
      </c>
      <c r="L3165" s="1" t="s">
        <v>102</v>
      </c>
      <c r="M3165" s="1" t="s">
        <v>2219</v>
      </c>
      <c r="N3165" s="1" t="s">
        <v>43</v>
      </c>
      <c r="O3165" s="1" t="s">
        <v>44</v>
      </c>
      <c r="P3165" s="1" t="s">
        <v>2220</v>
      </c>
      <c r="Q3165" s="10">
        <v>11.840000000000002</v>
      </c>
      <c r="R3165" s="10">
        <v>1</v>
      </c>
      <c r="S3165" s="10">
        <v>11.840000000000002</v>
      </c>
      <c r="T3165" s="1">
        <v>0.2</v>
      </c>
      <c r="U3165" s="10">
        <v>4.4399999999999995</v>
      </c>
    </row>
    <row r="3166" spans="1:21" ht="16.5" x14ac:dyDescent="0.3">
      <c r="A3166" t="s">
        <v>9303</v>
      </c>
      <c r="B3166" s="2">
        <v>43807</v>
      </c>
      <c r="C3166" s="2">
        <v>43811</v>
      </c>
      <c r="D3166" s="1" t="s">
        <v>47</v>
      </c>
      <c r="E3166" s="1" t="s">
        <v>3723</v>
      </c>
      <c r="F3166" s="1" t="s">
        <v>3724</v>
      </c>
      <c r="G3166" s="1" t="s">
        <v>38</v>
      </c>
      <c r="H3166" s="1" t="s">
        <v>24</v>
      </c>
      <c r="I3166" s="1" t="s">
        <v>39</v>
      </c>
      <c r="J3166" s="1" t="s">
        <v>40</v>
      </c>
      <c r="K3166" s="1">
        <v>90036</v>
      </c>
      <c r="L3166" s="1" t="s">
        <v>41</v>
      </c>
      <c r="M3166" s="1" t="s">
        <v>112</v>
      </c>
      <c r="N3166" s="1" t="s">
        <v>43</v>
      </c>
      <c r="O3166" s="1" t="s">
        <v>56</v>
      </c>
      <c r="P3166" s="1" t="s">
        <v>113</v>
      </c>
      <c r="Q3166" s="10">
        <v>221.96</v>
      </c>
      <c r="R3166" s="10">
        <v>2</v>
      </c>
      <c r="S3166" s="10">
        <v>443.92</v>
      </c>
      <c r="T3166" s="1">
        <v>0</v>
      </c>
      <c r="U3166" s="10">
        <v>4.4391999999999996</v>
      </c>
    </row>
    <row r="3167" spans="1:21" ht="16.5" x14ac:dyDescent="0.3">
      <c r="A3167" t="s">
        <v>7145</v>
      </c>
      <c r="B3167" s="2">
        <v>43514</v>
      </c>
      <c r="C3167" s="2">
        <v>43518</v>
      </c>
      <c r="D3167" s="1" t="s">
        <v>47</v>
      </c>
      <c r="E3167" s="1" t="s">
        <v>3678</v>
      </c>
      <c r="F3167" s="1" t="s">
        <v>3679</v>
      </c>
      <c r="G3167" s="1" t="s">
        <v>38</v>
      </c>
      <c r="H3167" s="1" t="s">
        <v>24</v>
      </c>
      <c r="I3167" s="1" t="s">
        <v>39</v>
      </c>
      <c r="J3167" s="1" t="s">
        <v>40</v>
      </c>
      <c r="K3167" s="1">
        <v>90004</v>
      </c>
      <c r="L3167" s="1" t="s">
        <v>41</v>
      </c>
      <c r="M3167" s="1" t="s">
        <v>2467</v>
      </c>
      <c r="N3167" s="1" t="s">
        <v>43</v>
      </c>
      <c r="O3167" s="1" t="s">
        <v>44</v>
      </c>
      <c r="P3167" s="1" t="s">
        <v>2468</v>
      </c>
      <c r="Q3167" s="10">
        <v>9.24</v>
      </c>
      <c r="R3167" s="10">
        <v>3</v>
      </c>
      <c r="S3167" s="10">
        <v>27.72</v>
      </c>
      <c r="T3167" s="1">
        <v>0</v>
      </c>
      <c r="U3167" s="10">
        <v>4.4352</v>
      </c>
    </row>
    <row r="3168" spans="1:21" ht="16.5" x14ac:dyDescent="0.3">
      <c r="A3168" t="s">
        <v>8058</v>
      </c>
      <c r="B3168" s="2">
        <v>44467</v>
      </c>
      <c r="C3168" s="2">
        <v>44473</v>
      </c>
      <c r="D3168" s="1" t="s">
        <v>47</v>
      </c>
      <c r="E3168" s="1" t="s">
        <v>1939</v>
      </c>
      <c r="F3168" s="1" t="s">
        <v>1940</v>
      </c>
      <c r="G3168" s="1" t="s">
        <v>23</v>
      </c>
      <c r="H3168" s="1" t="s">
        <v>24</v>
      </c>
      <c r="I3168" s="1" t="s">
        <v>39</v>
      </c>
      <c r="J3168" s="1" t="s">
        <v>40</v>
      </c>
      <c r="K3168" s="1">
        <v>90032</v>
      </c>
      <c r="L3168" s="1" t="s">
        <v>41</v>
      </c>
      <c r="M3168" s="1" t="s">
        <v>254</v>
      </c>
      <c r="N3168" s="1" t="s">
        <v>29</v>
      </c>
      <c r="O3168" s="1" t="s">
        <v>62</v>
      </c>
      <c r="P3168" s="1" t="s">
        <v>255</v>
      </c>
      <c r="Q3168" s="10">
        <v>9.24</v>
      </c>
      <c r="R3168" s="10">
        <v>3</v>
      </c>
      <c r="S3168" s="10">
        <v>27.72</v>
      </c>
      <c r="T3168" s="1">
        <v>0</v>
      </c>
      <c r="U3168" s="10">
        <v>4.4352</v>
      </c>
    </row>
    <row r="3169" spans="1:21" ht="16.5" x14ac:dyDescent="0.3">
      <c r="A3169" t="s">
        <v>6241</v>
      </c>
      <c r="B3169" s="2">
        <v>44509</v>
      </c>
      <c r="C3169" s="2">
        <v>44512</v>
      </c>
      <c r="D3169" s="1" t="s">
        <v>20</v>
      </c>
      <c r="E3169" s="1" t="s">
        <v>2568</v>
      </c>
      <c r="F3169" s="1" t="s">
        <v>2569</v>
      </c>
      <c r="G3169" s="1" t="s">
        <v>38</v>
      </c>
      <c r="H3169" s="1" t="s">
        <v>24</v>
      </c>
      <c r="I3169" s="1" t="s">
        <v>373</v>
      </c>
      <c r="J3169" s="1" t="s">
        <v>2697</v>
      </c>
      <c r="K3169" s="1">
        <v>21044</v>
      </c>
      <c r="L3169" s="1" t="s">
        <v>143</v>
      </c>
      <c r="M3169" s="1" t="s">
        <v>2074</v>
      </c>
      <c r="N3169" s="1" t="s">
        <v>43</v>
      </c>
      <c r="O3169" s="1" t="s">
        <v>72</v>
      </c>
      <c r="P3169" s="1" t="s">
        <v>2075</v>
      </c>
      <c r="Q3169" s="10">
        <v>9.64</v>
      </c>
      <c r="R3169" s="10">
        <v>2</v>
      </c>
      <c r="S3169" s="10">
        <v>19.28</v>
      </c>
      <c r="T3169" s="1">
        <v>0</v>
      </c>
      <c r="U3169" s="10">
        <v>4.4344000000000001</v>
      </c>
    </row>
    <row r="3170" spans="1:21" ht="16.5" x14ac:dyDescent="0.3">
      <c r="A3170" t="s">
        <v>5465</v>
      </c>
      <c r="B3170" s="2">
        <v>44364</v>
      </c>
      <c r="C3170" s="2">
        <v>44367</v>
      </c>
      <c r="D3170" s="1" t="s">
        <v>183</v>
      </c>
      <c r="E3170" s="1" t="s">
        <v>5466</v>
      </c>
      <c r="F3170" s="1" t="s">
        <v>5467</v>
      </c>
      <c r="G3170" s="1" t="s">
        <v>38</v>
      </c>
      <c r="H3170" s="1" t="s">
        <v>24</v>
      </c>
      <c r="I3170" s="1" t="s">
        <v>4201</v>
      </c>
      <c r="J3170" s="1" t="s">
        <v>206</v>
      </c>
      <c r="K3170" s="1">
        <v>60076</v>
      </c>
      <c r="L3170" s="1" t="s">
        <v>102</v>
      </c>
      <c r="M3170" s="1" t="s">
        <v>3183</v>
      </c>
      <c r="N3170" s="1" t="s">
        <v>43</v>
      </c>
      <c r="O3170" s="1" t="s">
        <v>87</v>
      </c>
      <c r="P3170" s="1" t="s">
        <v>3184</v>
      </c>
      <c r="Q3170" s="10">
        <v>12.224</v>
      </c>
      <c r="R3170" s="10">
        <v>2</v>
      </c>
      <c r="S3170" s="10">
        <v>24.448</v>
      </c>
      <c r="T3170" s="1">
        <v>0.2</v>
      </c>
      <c r="U3170" s="10">
        <v>4.4311999999999996</v>
      </c>
    </row>
    <row r="3171" spans="1:21" ht="16.5" x14ac:dyDescent="0.3">
      <c r="A3171" t="s">
        <v>10545</v>
      </c>
      <c r="B3171" s="2">
        <v>43804</v>
      </c>
      <c r="C3171" s="2">
        <v>43810</v>
      </c>
      <c r="D3171" s="1" t="s">
        <v>47</v>
      </c>
      <c r="E3171" s="1" t="s">
        <v>5444</v>
      </c>
      <c r="F3171" s="1" t="s">
        <v>5445</v>
      </c>
      <c r="G3171" s="1" t="s">
        <v>23</v>
      </c>
      <c r="H3171" s="1" t="s">
        <v>24</v>
      </c>
      <c r="I3171" s="1" t="s">
        <v>529</v>
      </c>
      <c r="J3171" s="1" t="s">
        <v>206</v>
      </c>
      <c r="K3171" s="1">
        <v>61701</v>
      </c>
      <c r="L3171" s="1" t="s">
        <v>102</v>
      </c>
      <c r="M3171" s="1" t="s">
        <v>2543</v>
      </c>
      <c r="N3171" s="1" t="s">
        <v>43</v>
      </c>
      <c r="O3171" s="1" t="s">
        <v>168</v>
      </c>
      <c r="P3171" s="1" t="s">
        <v>2544</v>
      </c>
      <c r="Q3171" s="10">
        <v>12.224</v>
      </c>
      <c r="R3171" s="10">
        <v>2</v>
      </c>
      <c r="S3171" s="10">
        <v>24.448</v>
      </c>
      <c r="T3171" s="1">
        <v>0.2</v>
      </c>
      <c r="U3171" s="10">
        <v>4.4311999999999996</v>
      </c>
    </row>
    <row r="3172" spans="1:21" ht="16.5" x14ac:dyDescent="0.3">
      <c r="A3172" t="s">
        <v>8622</v>
      </c>
      <c r="B3172" s="2">
        <v>43586</v>
      </c>
      <c r="C3172" s="2">
        <v>43591</v>
      </c>
      <c r="D3172" s="1" t="s">
        <v>47</v>
      </c>
      <c r="E3172" s="1" t="s">
        <v>1175</v>
      </c>
      <c r="F3172" s="1" t="s">
        <v>1176</v>
      </c>
      <c r="G3172" s="1" t="s">
        <v>23</v>
      </c>
      <c r="H3172" s="1" t="s">
        <v>24</v>
      </c>
      <c r="I3172" s="1" t="s">
        <v>124</v>
      </c>
      <c r="J3172" s="1" t="s">
        <v>40</v>
      </c>
      <c r="K3172" s="1">
        <v>94109</v>
      </c>
      <c r="L3172" s="1" t="s">
        <v>41</v>
      </c>
      <c r="M3172" s="1" t="s">
        <v>1322</v>
      </c>
      <c r="N3172" s="1" t="s">
        <v>43</v>
      </c>
      <c r="O3172" s="1" t="s">
        <v>72</v>
      </c>
      <c r="P3172" s="1" t="s">
        <v>1323</v>
      </c>
      <c r="Q3172" s="10">
        <v>12.176000000000002</v>
      </c>
      <c r="R3172" s="10">
        <v>1</v>
      </c>
      <c r="S3172" s="10">
        <v>12.176000000000002</v>
      </c>
      <c r="T3172" s="1">
        <v>0.2</v>
      </c>
      <c r="U3172" s="10">
        <v>4.4137999999999993</v>
      </c>
    </row>
    <row r="3173" spans="1:21" ht="16.5" x14ac:dyDescent="0.3">
      <c r="A3173" t="s">
        <v>9062</v>
      </c>
      <c r="B3173" s="2">
        <v>43686</v>
      </c>
      <c r="C3173" s="2">
        <v>43693</v>
      </c>
      <c r="D3173" s="1" t="s">
        <v>47</v>
      </c>
      <c r="E3173" s="1" t="s">
        <v>7588</v>
      </c>
      <c r="F3173" s="1" t="s">
        <v>7589</v>
      </c>
      <c r="G3173" s="1" t="s">
        <v>38</v>
      </c>
      <c r="H3173" s="1" t="s">
        <v>24</v>
      </c>
      <c r="I3173" s="1" t="s">
        <v>261</v>
      </c>
      <c r="J3173" s="1" t="s">
        <v>262</v>
      </c>
      <c r="K3173" s="1">
        <v>10035</v>
      </c>
      <c r="L3173" s="1" t="s">
        <v>143</v>
      </c>
      <c r="M3173" s="1" t="s">
        <v>6436</v>
      </c>
      <c r="N3173" s="1" t="s">
        <v>29</v>
      </c>
      <c r="O3173" s="1" t="s">
        <v>62</v>
      </c>
      <c r="P3173" s="1" t="s">
        <v>6437</v>
      </c>
      <c r="Q3173" s="10">
        <v>10.02</v>
      </c>
      <c r="R3173" s="10">
        <v>3</v>
      </c>
      <c r="S3173" s="10">
        <v>30.06</v>
      </c>
      <c r="T3173" s="1">
        <v>0</v>
      </c>
      <c r="U3173" s="10">
        <v>4.4088000000000012</v>
      </c>
    </row>
    <row r="3174" spans="1:21" ht="16.5" x14ac:dyDescent="0.3">
      <c r="A3174" t="s">
        <v>10271</v>
      </c>
      <c r="B3174" s="2">
        <v>43963</v>
      </c>
      <c r="C3174" s="2">
        <v>43968</v>
      </c>
      <c r="D3174" s="1" t="s">
        <v>47</v>
      </c>
      <c r="E3174" s="1" t="s">
        <v>3671</v>
      </c>
      <c r="F3174" s="1" t="s">
        <v>3672</v>
      </c>
      <c r="G3174" s="1" t="s">
        <v>38</v>
      </c>
      <c r="H3174" s="1" t="s">
        <v>24</v>
      </c>
      <c r="I3174" s="1" t="s">
        <v>261</v>
      </c>
      <c r="J3174" s="1" t="s">
        <v>262</v>
      </c>
      <c r="K3174" s="1">
        <v>10024</v>
      </c>
      <c r="L3174" s="1" t="s">
        <v>143</v>
      </c>
      <c r="M3174" s="1" t="s">
        <v>6436</v>
      </c>
      <c r="N3174" s="1" t="s">
        <v>29</v>
      </c>
      <c r="O3174" s="1" t="s">
        <v>62</v>
      </c>
      <c r="P3174" s="1" t="s">
        <v>6437</v>
      </c>
      <c r="Q3174" s="10">
        <v>10.02</v>
      </c>
      <c r="R3174" s="10">
        <v>3</v>
      </c>
      <c r="S3174" s="10">
        <v>30.06</v>
      </c>
      <c r="T3174" s="1">
        <v>0</v>
      </c>
      <c r="U3174" s="10">
        <v>4.4088000000000012</v>
      </c>
    </row>
    <row r="3175" spans="1:21" ht="16.5" x14ac:dyDescent="0.3">
      <c r="A3175" t="s">
        <v>10114</v>
      </c>
      <c r="B3175" s="2">
        <v>44485</v>
      </c>
      <c r="C3175" s="2">
        <v>44490</v>
      </c>
      <c r="D3175" s="1" t="s">
        <v>47</v>
      </c>
      <c r="E3175" s="1" t="s">
        <v>8766</v>
      </c>
      <c r="F3175" s="1" t="s">
        <v>8767</v>
      </c>
      <c r="G3175" s="1" t="s">
        <v>38</v>
      </c>
      <c r="H3175" s="1" t="s">
        <v>24</v>
      </c>
      <c r="I3175" s="1" t="s">
        <v>373</v>
      </c>
      <c r="J3175" s="1" t="s">
        <v>326</v>
      </c>
      <c r="K3175" s="1">
        <v>38401</v>
      </c>
      <c r="L3175" s="1" t="s">
        <v>27</v>
      </c>
      <c r="M3175" s="1" t="s">
        <v>459</v>
      </c>
      <c r="N3175" s="1" t="s">
        <v>68</v>
      </c>
      <c r="O3175" s="1" t="s">
        <v>156</v>
      </c>
      <c r="P3175" s="1" t="s">
        <v>460</v>
      </c>
      <c r="Q3175" s="10">
        <v>18.528000000000002</v>
      </c>
      <c r="R3175" s="10">
        <v>2</v>
      </c>
      <c r="S3175" s="10">
        <v>37.056000000000004</v>
      </c>
      <c r="T3175" s="1">
        <v>0.2</v>
      </c>
      <c r="U3175" s="10">
        <v>4.4004000000000003</v>
      </c>
    </row>
    <row r="3176" spans="1:21" ht="16.5" x14ac:dyDescent="0.3">
      <c r="A3176" t="s">
        <v>9645</v>
      </c>
      <c r="B3176" s="2">
        <v>43805</v>
      </c>
      <c r="C3176" s="2">
        <v>43810</v>
      </c>
      <c r="D3176" s="1" t="s">
        <v>20</v>
      </c>
      <c r="E3176" s="1" t="s">
        <v>901</v>
      </c>
      <c r="F3176" s="1" t="s">
        <v>902</v>
      </c>
      <c r="G3176" s="1" t="s">
        <v>38</v>
      </c>
      <c r="H3176" s="1" t="s">
        <v>24</v>
      </c>
      <c r="I3176" s="1" t="s">
        <v>8097</v>
      </c>
      <c r="J3176" s="1" t="s">
        <v>40</v>
      </c>
      <c r="K3176" s="1">
        <v>93101</v>
      </c>
      <c r="L3176" s="1" t="s">
        <v>41</v>
      </c>
      <c r="M3176" s="1" t="s">
        <v>4116</v>
      </c>
      <c r="N3176" s="1" t="s">
        <v>43</v>
      </c>
      <c r="O3176" s="1" t="s">
        <v>87</v>
      </c>
      <c r="P3176" s="1" t="s">
        <v>4117</v>
      </c>
      <c r="Q3176" s="10">
        <v>8.9600000000000009</v>
      </c>
      <c r="R3176" s="10">
        <v>2</v>
      </c>
      <c r="S3176" s="10">
        <v>17.920000000000002</v>
      </c>
      <c r="T3176" s="1">
        <v>0</v>
      </c>
      <c r="U3176" s="10">
        <v>4.3904000000000005</v>
      </c>
    </row>
    <row r="3177" spans="1:21" ht="16.5" x14ac:dyDescent="0.3">
      <c r="A3177" t="s">
        <v>7406</v>
      </c>
      <c r="B3177" s="2">
        <v>43294</v>
      </c>
      <c r="C3177" s="2">
        <v>43298</v>
      </c>
      <c r="D3177" s="1" t="s">
        <v>47</v>
      </c>
      <c r="E3177" s="1" t="s">
        <v>1163</v>
      </c>
      <c r="F3177" s="1" t="s">
        <v>1164</v>
      </c>
      <c r="G3177" s="1" t="s">
        <v>38</v>
      </c>
      <c r="H3177" s="1" t="s">
        <v>24</v>
      </c>
      <c r="I3177" s="1" t="s">
        <v>39</v>
      </c>
      <c r="J3177" s="1" t="s">
        <v>40</v>
      </c>
      <c r="K3177" s="1">
        <v>90049</v>
      </c>
      <c r="L3177" s="1" t="s">
        <v>41</v>
      </c>
      <c r="M3177" s="1" t="s">
        <v>4753</v>
      </c>
      <c r="N3177" s="1" t="s">
        <v>29</v>
      </c>
      <c r="O3177" s="1" t="s">
        <v>53</v>
      </c>
      <c r="P3177" s="1" t="s">
        <v>4754</v>
      </c>
      <c r="Q3177" s="10">
        <v>351.21600000000001</v>
      </c>
      <c r="R3177" s="10">
        <v>3</v>
      </c>
      <c r="S3177" s="10">
        <v>1053.6480000000001</v>
      </c>
      <c r="T3177" s="1">
        <v>0.2</v>
      </c>
      <c r="U3177" s="10">
        <v>4.3901999999999788</v>
      </c>
    </row>
    <row r="3178" spans="1:21" ht="16.5" x14ac:dyDescent="0.3">
      <c r="A3178" t="s">
        <v>10128</v>
      </c>
      <c r="B3178" s="2">
        <v>44182</v>
      </c>
      <c r="C3178" s="2">
        <v>44188</v>
      </c>
      <c r="D3178" s="1" t="s">
        <v>47</v>
      </c>
      <c r="E3178" s="1" t="s">
        <v>3042</v>
      </c>
      <c r="F3178" s="1" t="s">
        <v>3043</v>
      </c>
      <c r="G3178" s="1" t="s">
        <v>38</v>
      </c>
      <c r="H3178" s="1" t="s">
        <v>24</v>
      </c>
      <c r="I3178" s="1" t="s">
        <v>657</v>
      </c>
      <c r="J3178" s="1" t="s">
        <v>658</v>
      </c>
      <c r="K3178" s="1">
        <v>88220</v>
      </c>
      <c r="L3178" s="1" t="s">
        <v>41</v>
      </c>
      <c r="M3178" s="1" t="s">
        <v>2579</v>
      </c>
      <c r="N3178" s="1" t="s">
        <v>43</v>
      </c>
      <c r="O3178" s="1" t="s">
        <v>72</v>
      </c>
      <c r="P3178" s="1" t="s">
        <v>2580</v>
      </c>
      <c r="Q3178" s="10">
        <v>13.488</v>
      </c>
      <c r="R3178" s="10">
        <v>2</v>
      </c>
      <c r="S3178" s="10">
        <v>26.975999999999999</v>
      </c>
      <c r="T3178" s="1">
        <v>0.2</v>
      </c>
      <c r="U3178" s="10">
        <v>4.3835999999999995</v>
      </c>
    </row>
    <row r="3179" spans="1:21" ht="16.5" x14ac:dyDescent="0.3">
      <c r="A3179" t="s">
        <v>3061</v>
      </c>
      <c r="B3179" s="2">
        <v>43559</v>
      </c>
      <c r="C3179" s="2">
        <v>43563</v>
      </c>
      <c r="D3179" s="1" t="s">
        <v>47</v>
      </c>
      <c r="E3179" s="1" t="s">
        <v>3062</v>
      </c>
      <c r="F3179" s="1" t="s">
        <v>3063</v>
      </c>
      <c r="G3179" s="1" t="s">
        <v>99</v>
      </c>
      <c r="H3179" s="1" t="s">
        <v>24</v>
      </c>
      <c r="I3179" s="1" t="s">
        <v>261</v>
      </c>
      <c r="J3179" s="1" t="s">
        <v>262</v>
      </c>
      <c r="K3179" s="1">
        <v>10009</v>
      </c>
      <c r="L3179" s="1" t="s">
        <v>143</v>
      </c>
      <c r="M3179" s="1" t="s">
        <v>3064</v>
      </c>
      <c r="N3179" s="1" t="s">
        <v>43</v>
      </c>
      <c r="O3179" s="1" t="s">
        <v>65</v>
      </c>
      <c r="P3179" s="1" t="s">
        <v>3065</v>
      </c>
      <c r="Q3179" s="10">
        <v>11.16</v>
      </c>
      <c r="R3179" s="10">
        <v>2</v>
      </c>
      <c r="S3179" s="10">
        <v>22.32</v>
      </c>
      <c r="T3179" s="1">
        <v>0</v>
      </c>
      <c r="U3179" s="10">
        <v>4.3524000000000003</v>
      </c>
    </row>
    <row r="3180" spans="1:21" ht="16.5" x14ac:dyDescent="0.3">
      <c r="A3180" t="s">
        <v>6508</v>
      </c>
      <c r="B3180" s="2">
        <v>44166</v>
      </c>
      <c r="C3180" s="2">
        <v>44170</v>
      </c>
      <c r="D3180" s="1" t="s">
        <v>47</v>
      </c>
      <c r="E3180" s="1" t="s">
        <v>4006</v>
      </c>
      <c r="F3180" s="1" t="s">
        <v>4007</v>
      </c>
      <c r="G3180" s="1" t="s">
        <v>23</v>
      </c>
      <c r="H3180" s="1" t="s">
        <v>24</v>
      </c>
      <c r="I3180" s="1" t="s">
        <v>124</v>
      </c>
      <c r="J3180" s="1" t="s">
        <v>40</v>
      </c>
      <c r="K3180" s="1">
        <v>94122</v>
      </c>
      <c r="L3180" s="1" t="s">
        <v>41</v>
      </c>
      <c r="M3180" s="1" t="s">
        <v>3434</v>
      </c>
      <c r="N3180" s="1" t="s">
        <v>29</v>
      </c>
      <c r="O3180" s="1" t="s">
        <v>62</v>
      </c>
      <c r="P3180" s="1" t="s">
        <v>3435</v>
      </c>
      <c r="Q3180" s="10">
        <v>16.739999999999998</v>
      </c>
      <c r="R3180" s="10">
        <v>2</v>
      </c>
      <c r="S3180" s="10">
        <v>33.479999999999997</v>
      </c>
      <c r="T3180" s="1">
        <v>0</v>
      </c>
      <c r="U3180" s="10">
        <v>4.3523999999999994</v>
      </c>
    </row>
    <row r="3181" spans="1:21" ht="16.5" x14ac:dyDescent="0.3">
      <c r="A3181" t="s">
        <v>10080</v>
      </c>
      <c r="B3181" s="2">
        <v>43904</v>
      </c>
      <c r="C3181" s="2">
        <v>43909</v>
      </c>
      <c r="D3181" s="1" t="s">
        <v>47</v>
      </c>
      <c r="E3181" s="1" t="s">
        <v>2133</v>
      </c>
      <c r="F3181" s="1" t="s">
        <v>2134</v>
      </c>
      <c r="G3181" s="1" t="s">
        <v>38</v>
      </c>
      <c r="H3181" s="1" t="s">
        <v>24</v>
      </c>
      <c r="I3181" s="1" t="s">
        <v>1818</v>
      </c>
      <c r="J3181" s="1" t="s">
        <v>111</v>
      </c>
      <c r="K3181" s="1">
        <v>54302</v>
      </c>
      <c r="L3181" s="1" t="s">
        <v>102</v>
      </c>
      <c r="M3181" s="1" t="s">
        <v>3434</v>
      </c>
      <c r="N3181" s="1" t="s">
        <v>29</v>
      </c>
      <c r="O3181" s="1" t="s">
        <v>62</v>
      </c>
      <c r="P3181" s="1" t="s">
        <v>3435</v>
      </c>
      <c r="Q3181" s="10">
        <v>16.739999999999998</v>
      </c>
      <c r="R3181" s="10">
        <v>2</v>
      </c>
      <c r="S3181" s="10">
        <v>33.479999999999997</v>
      </c>
      <c r="T3181" s="1">
        <v>0</v>
      </c>
      <c r="U3181" s="10">
        <v>4.3523999999999994</v>
      </c>
    </row>
    <row r="3182" spans="1:21" ht="16.5" x14ac:dyDescent="0.3">
      <c r="A3182" t="s">
        <v>9481</v>
      </c>
      <c r="B3182" s="2">
        <v>44400</v>
      </c>
      <c r="C3182" s="2">
        <v>44407</v>
      </c>
      <c r="D3182" s="1" t="s">
        <v>47</v>
      </c>
      <c r="E3182" s="1" t="s">
        <v>1150</v>
      </c>
      <c r="F3182" s="1" t="s">
        <v>1151</v>
      </c>
      <c r="G3182" s="1" t="s">
        <v>99</v>
      </c>
      <c r="H3182" s="1" t="s">
        <v>24</v>
      </c>
      <c r="I3182" s="1" t="s">
        <v>261</v>
      </c>
      <c r="J3182" s="1" t="s">
        <v>262</v>
      </c>
      <c r="K3182" s="1">
        <v>10011</v>
      </c>
      <c r="L3182" s="1" t="s">
        <v>143</v>
      </c>
      <c r="M3182" s="1" t="s">
        <v>1280</v>
      </c>
      <c r="N3182" s="1" t="s">
        <v>43</v>
      </c>
      <c r="O3182" s="1" t="s">
        <v>72</v>
      </c>
      <c r="P3182" s="1" t="s">
        <v>1281</v>
      </c>
      <c r="Q3182" s="10">
        <v>13.919999999999998</v>
      </c>
      <c r="R3182" s="10">
        <v>3</v>
      </c>
      <c r="S3182" s="10">
        <v>41.759999999999991</v>
      </c>
      <c r="T3182" s="1">
        <v>0.2</v>
      </c>
      <c r="U3182" s="10">
        <v>4.3500000000000005</v>
      </c>
    </row>
    <row r="3183" spans="1:21" ht="16.5" x14ac:dyDescent="0.3">
      <c r="A3183" t="s">
        <v>8975</v>
      </c>
      <c r="B3183" s="2">
        <v>43735</v>
      </c>
      <c r="C3183" s="2">
        <v>43737</v>
      </c>
      <c r="D3183" s="1" t="s">
        <v>20</v>
      </c>
      <c r="E3183" s="1" t="s">
        <v>4795</v>
      </c>
      <c r="F3183" s="1" t="s">
        <v>4796</v>
      </c>
      <c r="G3183" s="1" t="s">
        <v>99</v>
      </c>
      <c r="H3183" s="1" t="s">
        <v>24</v>
      </c>
      <c r="I3183" s="1" t="s">
        <v>124</v>
      </c>
      <c r="J3183" s="1" t="s">
        <v>40</v>
      </c>
      <c r="K3183" s="1">
        <v>94110</v>
      </c>
      <c r="L3183" s="1" t="s">
        <v>41</v>
      </c>
      <c r="M3183" s="1" t="s">
        <v>750</v>
      </c>
      <c r="N3183" s="1" t="s">
        <v>43</v>
      </c>
      <c r="O3183" s="1" t="s">
        <v>56</v>
      </c>
      <c r="P3183" s="1" t="s">
        <v>751</v>
      </c>
      <c r="Q3183" s="10">
        <v>15.51</v>
      </c>
      <c r="R3183" s="10">
        <v>1</v>
      </c>
      <c r="S3183" s="10">
        <v>15.51</v>
      </c>
      <c r="T3183" s="1">
        <v>0</v>
      </c>
      <c r="U3183" s="10">
        <v>4.3428000000000004</v>
      </c>
    </row>
    <row r="3184" spans="1:21" ht="16.5" x14ac:dyDescent="0.3">
      <c r="A3184" t="s">
        <v>3532</v>
      </c>
      <c r="B3184" s="2">
        <v>43727</v>
      </c>
      <c r="C3184" s="2">
        <v>43732</v>
      </c>
      <c r="D3184" s="1" t="s">
        <v>20</v>
      </c>
      <c r="E3184" s="1" t="s">
        <v>3533</v>
      </c>
      <c r="F3184" s="1" t="s">
        <v>3534</v>
      </c>
      <c r="G3184" s="1" t="s">
        <v>99</v>
      </c>
      <c r="H3184" s="1" t="s">
        <v>24</v>
      </c>
      <c r="I3184" s="1" t="s">
        <v>1117</v>
      </c>
      <c r="J3184" s="1" t="s">
        <v>310</v>
      </c>
      <c r="K3184" s="1">
        <v>22204</v>
      </c>
      <c r="L3184" s="1" t="s">
        <v>27</v>
      </c>
      <c r="M3184" s="1" t="s">
        <v>3535</v>
      </c>
      <c r="N3184" s="1" t="s">
        <v>29</v>
      </c>
      <c r="O3184" s="1" t="s">
        <v>30</v>
      </c>
      <c r="P3184" s="1" t="s">
        <v>3536</v>
      </c>
      <c r="Q3184" s="10">
        <v>61.96</v>
      </c>
      <c r="R3184" s="10">
        <v>2</v>
      </c>
      <c r="S3184" s="10">
        <v>123.92</v>
      </c>
      <c r="T3184" s="1">
        <v>0</v>
      </c>
      <c r="U3184" s="10">
        <v>4.3371999999999957</v>
      </c>
    </row>
    <row r="3185" spans="1:21" ht="16.5" x14ac:dyDescent="0.3">
      <c r="A3185" t="s">
        <v>5721</v>
      </c>
      <c r="B3185" s="2">
        <v>44363</v>
      </c>
      <c r="C3185" s="2">
        <v>44368</v>
      </c>
      <c r="D3185" s="1" t="s">
        <v>47</v>
      </c>
      <c r="E3185" s="1" t="s">
        <v>3603</v>
      </c>
      <c r="F3185" s="1" t="s">
        <v>3604</v>
      </c>
      <c r="G3185" s="1" t="s">
        <v>99</v>
      </c>
      <c r="H3185" s="1" t="s">
        <v>24</v>
      </c>
      <c r="I3185" s="1" t="s">
        <v>657</v>
      </c>
      <c r="J3185" s="1" t="s">
        <v>658</v>
      </c>
      <c r="K3185" s="1">
        <v>88220</v>
      </c>
      <c r="L3185" s="1" t="s">
        <v>41</v>
      </c>
      <c r="M3185" s="1" t="s">
        <v>4129</v>
      </c>
      <c r="N3185" s="1" t="s">
        <v>43</v>
      </c>
      <c r="O3185" s="1" t="s">
        <v>570</v>
      </c>
      <c r="P3185" s="1" t="s">
        <v>4130</v>
      </c>
      <c r="Q3185" s="10">
        <v>16.68</v>
      </c>
      <c r="R3185" s="10">
        <v>2</v>
      </c>
      <c r="S3185" s="10">
        <v>33.36</v>
      </c>
      <c r="T3185" s="1">
        <v>0</v>
      </c>
      <c r="U3185" s="10">
        <v>4.3368000000000002</v>
      </c>
    </row>
    <row r="3186" spans="1:21" ht="16.5" x14ac:dyDescent="0.3">
      <c r="A3186" t="s">
        <v>8054</v>
      </c>
      <c r="B3186" s="2">
        <v>44443</v>
      </c>
      <c r="C3186" s="2">
        <v>44445</v>
      </c>
      <c r="D3186" s="1" t="s">
        <v>20</v>
      </c>
      <c r="E3186" s="1" t="s">
        <v>108</v>
      </c>
      <c r="F3186" s="1" t="s">
        <v>109</v>
      </c>
      <c r="G3186" s="1" t="s">
        <v>23</v>
      </c>
      <c r="H3186" s="1" t="s">
        <v>24</v>
      </c>
      <c r="I3186" s="1" t="s">
        <v>124</v>
      </c>
      <c r="J3186" s="1" t="s">
        <v>40</v>
      </c>
      <c r="K3186" s="1">
        <v>94122</v>
      </c>
      <c r="L3186" s="1" t="s">
        <v>41</v>
      </c>
      <c r="M3186" s="1" t="s">
        <v>2917</v>
      </c>
      <c r="N3186" s="1" t="s">
        <v>43</v>
      </c>
      <c r="O3186" s="1" t="s">
        <v>72</v>
      </c>
      <c r="P3186" s="1" t="s">
        <v>2918</v>
      </c>
      <c r="Q3186" s="10">
        <v>13.343999999999998</v>
      </c>
      <c r="R3186" s="10">
        <v>6</v>
      </c>
      <c r="S3186" s="10">
        <v>80.063999999999993</v>
      </c>
      <c r="T3186" s="1">
        <v>0.2</v>
      </c>
      <c r="U3186" s="10">
        <v>4.3367999999999993</v>
      </c>
    </row>
    <row r="3187" spans="1:21" ht="16.5" x14ac:dyDescent="0.3">
      <c r="A3187" t="s">
        <v>4810</v>
      </c>
      <c r="B3187" s="2">
        <v>43634</v>
      </c>
      <c r="C3187" s="2">
        <v>43639</v>
      </c>
      <c r="D3187" s="1" t="s">
        <v>47</v>
      </c>
      <c r="E3187" s="1" t="s">
        <v>3101</v>
      </c>
      <c r="F3187" s="1" t="s">
        <v>3102</v>
      </c>
      <c r="G3187" s="1" t="s">
        <v>99</v>
      </c>
      <c r="H3187" s="1" t="s">
        <v>24</v>
      </c>
      <c r="I3187" s="1" t="s">
        <v>1372</v>
      </c>
      <c r="J3187" s="1" t="s">
        <v>301</v>
      </c>
      <c r="K3187" s="1">
        <v>85345</v>
      </c>
      <c r="L3187" s="1" t="s">
        <v>41</v>
      </c>
      <c r="M3187" s="1" t="s">
        <v>4811</v>
      </c>
      <c r="N3187" s="1" t="s">
        <v>43</v>
      </c>
      <c r="O3187" s="1" t="s">
        <v>87</v>
      </c>
      <c r="P3187" s="1" t="s">
        <v>4812</v>
      </c>
      <c r="Q3187" s="10">
        <v>11.952000000000002</v>
      </c>
      <c r="R3187" s="10">
        <v>3</v>
      </c>
      <c r="S3187" s="10">
        <v>35.856000000000009</v>
      </c>
      <c r="T3187" s="1">
        <v>0.2</v>
      </c>
      <c r="U3187" s="10">
        <v>4.3326000000000002</v>
      </c>
    </row>
    <row r="3188" spans="1:21" ht="16.5" x14ac:dyDescent="0.3">
      <c r="A3188" t="s">
        <v>4967</v>
      </c>
      <c r="B3188" s="2">
        <v>43446</v>
      </c>
      <c r="C3188" s="2">
        <v>43451</v>
      </c>
      <c r="D3188" s="1" t="s">
        <v>47</v>
      </c>
      <c r="E3188" s="1" t="s">
        <v>4949</v>
      </c>
      <c r="F3188" s="1" t="s">
        <v>4950</v>
      </c>
      <c r="G3188" s="1" t="s">
        <v>23</v>
      </c>
      <c r="H3188" s="1" t="s">
        <v>24</v>
      </c>
      <c r="I3188" s="1" t="s">
        <v>84</v>
      </c>
      <c r="J3188" s="1" t="s">
        <v>40</v>
      </c>
      <c r="K3188" s="1">
        <v>94521</v>
      </c>
      <c r="L3188" s="1" t="s">
        <v>41</v>
      </c>
      <c r="M3188" s="1" t="s">
        <v>3018</v>
      </c>
      <c r="N3188" s="1" t="s">
        <v>29</v>
      </c>
      <c r="O3188" s="1" t="s">
        <v>62</v>
      </c>
      <c r="P3188" s="1" t="s">
        <v>3019</v>
      </c>
      <c r="Q3188" s="10">
        <v>43.31</v>
      </c>
      <c r="R3188" s="10">
        <v>1</v>
      </c>
      <c r="S3188" s="10">
        <v>43.31</v>
      </c>
      <c r="T3188" s="1">
        <v>0</v>
      </c>
      <c r="U3188" s="10">
        <v>4.330999999999996</v>
      </c>
    </row>
    <row r="3189" spans="1:21" ht="16.5" x14ac:dyDescent="0.3">
      <c r="A3189" t="s">
        <v>6549</v>
      </c>
      <c r="B3189" s="2">
        <v>43565</v>
      </c>
      <c r="C3189" s="2">
        <v>43570</v>
      </c>
      <c r="D3189" s="1" t="s">
        <v>47</v>
      </c>
      <c r="E3189" s="1" t="s">
        <v>6092</v>
      </c>
      <c r="F3189" s="1" t="s">
        <v>6093</v>
      </c>
      <c r="G3189" s="1" t="s">
        <v>38</v>
      </c>
      <c r="H3189" s="1" t="s">
        <v>24</v>
      </c>
      <c r="I3189" s="1" t="s">
        <v>5279</v>
      </c>
      <c r="J3189" s="1" t="s">
        <v>40</v>
      </c>
      <c r="K3189" s="1">
        <v>95823</v>
      </c>
      <c r="L3189" s="1" t="s">
        <v>41</v>
      </c>
      <c r="M3189" s="1" t="s">
        <v>1506</v>
      </c>
      <c r="N3189" s="1" t="s">
        <v>43</v>
      </c>
      <c r="O3189" s="1" t="s">
        <v>72</v>
      </c>
      <c r="P3189" s="1" t="s">
        <v>1507</v>
      </c>
      <c r="Q3189" s="10">
        <v>12.832000000000001</v>
      </c>
      <c r="R3189" s="10">
        <v>2</v>
      </c>
      <c r="S3189" s="10">
        <v>25.664000000000001</v>
      </c>
      <c r="T3189" s="1">
        <v>0.2</v>
      </c>
      <c r="U3189" s="10">
        <v>4.3307999999999982</v>
      </c>
    </row>
    <row r="3190" spans="1:21" ht="16.5" x14ac:dyDescent="0.3">
      <c r="A3190" t="s">
        <v>6806</v>
      </c>
      <c r="B3190" s="2">
        <v>44478</v>
      </c>
      <c r="C3190" s="2">
        <v>44483</v>
      </c>
      <c r="D3190" s="1" t="s">
        <v>47</v>
      </c>
      <c r="E3190" s="1" t="s">
        <v>5944</v>
      </c>
      <c r="F3190" s="1" t="s">
        <v>5945</v>
      </c>
      <c r="G3190" s="1" t="s">
        <v>23</v>
      </c>
      <c r="H3190" s="1" t="s">
        <v>24</v>
      </c>
      <c r="I3190" s="1" t="s">
        <v>261</v>
      </c>
      <c r="J3190" s="1" t="s">
        <v>262</v>
      </c>
      <c r="K3190" s="1">
        <v>10024</v>
      </c>
      <c r="L3190" s="1" t="s">
        <v>143</v>
      </c>
      <c r="M3190" s="1" t="s">
        <v>3355</v>
      </c>
      <c r="N3190" s="1" t="s">
        <v>43</v>
      </c>
      <c r="O3190" s="1" t="s">
        <v>72</v>
      </c>
      <c r="P3190" s="1" t="s">
        <v>3356</v>
      </c>
      <c r="Q3190" s="10">
        <v>12.816000000000001</v>
      </c>
      <c r="R3190" s="10">
        <v>3</v>
      </c>
      <c r="S3190" s="10">
        <v>38.448</v>
      </c>
      <c r="T3190" s="1">
        <v>0.2</v>
      </c>
      <c r="U3190" s="10">
        <v>4.3253999999999984</v>
      </c>
    </row>
    <row r="3191" spans="1:21" ht="16.5" x14ac:dyDescent="0.3">
      <c r="A3191" t="s">
        <v>2491</v>
      </c>
      <c r="B3191" s="2">
        <v>43405</v>
      </c>
      <c r="C3191" s="2">
        <v>43411</v>
      </c>
      <c r="D3191" s="1" t="s">
        <v>47</v>
      </c>
      <c r="E3191" s="1" t="s">
        <v>1316</v>
      </c>
      <c r="F3191" s="1" t="s">
        <v>1317</v>
      </c>
      <c r="G3191" s="1" t="s">
        <v>23</v>
      </c>
      <c r="H3191" s="1" t="s">
        <v>24</v>
      </c>
      <c r="I3191" s="1" t="s">
        <v>798</v>
      </c>
      <c r="J3191" s="1" t="s">
        <v>448</v>
      </c>
      <c r="K3191" s="1">
        <v>80219</v>
      </c>
      <c r="L3191" s="1" t="s">
        <v>41</v>
      </c>
      <c r="M3191" s="1" t="s">
        <v>2492</v>
      </c>
      <c r="N3191" s="1" t="s">
        <v>43</v>
      </c>
      <c r="O3191" s="1" t="s">
        <v>65</v>
      </c>
      <c r="P3191" s="1" t="s">
        <v>2493</v>
      </c>
      <c r="Q3191" s="10">
        <v>43.176000000000002</v>
      </c>
      <c r="R3191" s="10">
        <v>3</v>
      </c>
      <c r="S3191" s="10">
        <v>129.52800000000002</v>
      </c>
      <c r="T3191" s="1">
        <v>0.2</v>
      </c>
      <c r="U3191" s="10">
        <v>4.3176000000000005</v>
      </c>
    </row>
    <row r="3192" spans="1:21" ht="16.5" x14ac:dyDescent="0.3">
      <c r="A3192" t="s">
        <v>6124</v>
      </c>
      <c r="B3192" s="2">
        <v>44488</v>
      </c>
      <c r="C3192" s="2">
        <v>44493</v>
      </c>
      <c r="D3192" s="1" t="s">
        <v>20</v>
      </c>
      <c r="E3192" s="1" t="s">
        <v>4216</v>
      </c>
      <c r="F3192" s="1" t="s">
        <v>4217</v>
      </c>
      <c r="G3192" s="1" t="s">
        <v>38</v>
      </c>
      <c r="H3192" s="1" t="s">
        <v>24</v>
      </c>
      <c r="I3192" s="1" t="s">
        <v>124</v>
      </c>
      <c r="J3192" s="1" t="s">
        <v>40</v>
      </c>
      <c r="K3192" s="1">
        <v>94110</v>
      </c>
      <c r="L3192" s="1" t="s">
        <v>41</v>
      </c>
      <c r="M3192" s="1" t="s">
        <v>5391</v>
      </c>
      <c r="N3192" s="1" t="s">
        <v>43</v>
      </c>
      <c r="O3192" s="1" t="s">
        <v>168</v>
      </c>
      <c r="P3192" s="1" t="s">
        <v>5392</v>
      </c>
      <c r="Q3192" s="10">
        <v>8.9600000000000009</v>
      </c>
      <c r="R3192" s="10">
        <v>2</v>
      </c>
      <c r="S3192" s="10">
        <v>17.920000000000002</v>
      </c>
      <c r="T3192" s="1">
        <v>0</v>
      </c>
      <c r="U3192" s="10">
        <v>4.3008000000000006</v>
      </c>
    </row>
    <row r="3193" spans="1:21" ht="16.5" x14ac:dyDescent="0.3">
      <c r="A3193" t="s">
        <v>9321</v>
      </c>
      <c r="B3193" s="2">
        <v>43504</v>
      </c>
      <c r="C3193" s="2">
        <v>43507</v>
      </c>
      <c r="D3193" s="1" t="s">
        <v>183</v>
      </c>
      <c r="E3193" s="1" t="s">
        <v>59</v>
      </c>
      <c r="F3193" s="1" t="s">
        <v>60</v>
      </c>
      <c r="G3193" s="1" t="s">
        <v>23</v>
      </c>
      <c r="H3193" s="1" t="s">
        <v>24</v>
      </c>
      <c r="I3193" s="1" t="s">
        <v>9212</v>
      </c>
      <c r="J3193" s="1" t="s">
        <v>4434</v>
      </c>
      <c r="K3193" s="1">
        <v>67846</v>
      </c>
      <c r="L3193" s="1" t="s">
        <v>102</v>
      </c>
      <c r="M3193" s="1" t="s">
        <v>5941</v>
      </c>
      <c r="N3193" s="1" t="s">
        <v>43</v>
      </c>
      <c r="O3193" s="1" t="s">
        <v>87</v>
      </c>
      <c r="P3193" s="1" t="s">
        <v>5942</v>
      </c>
      <c r="Q3193" s="10">
        <v>9.5399999999999991</v>
      </c>
      <c r="R3193" s="10">
        <v>2</v>
      </c>
      <c r="S3193" s="10">
        <v>19.079999999999998</v>
      </c>
      <c r="T3193" s="1">
        <v>0</v>
      </c>
      <c r="U3193" s="10">
        <v>4.2929999999999993</v>
      </c>
    </row>
    <row r="3194" spans="1:21" ht="16.5" x14ac:dyDescent="0.3">
      <c r="A3194" t="s">
        <v>5414</v>
      </c>
      <c r="B3194" s="2">
        <v>43852</v>
      </c>
      <c r="C3194" s="2">
        <v>43858</v>
      </c>
      <c r="D3194" s="1" t="s">
        <v>47</v>
      </c>
      <c r="E3194" s="1" t="s">
        <v>5415</v>
      </c>
      <c r="F3194" s="1" t="s">
        <v>5416</v>
      </c>
      <c r="G3194" s="1" t="s">
        <v>23</v>
      </c>
      <c r="H3194" s="1" t="s">
        <v>24</v>
      </c>
      <c r="I3194" s="1" t="s">
        <v>1680</v>
      </c>
      <c r="J3194" s="1" t="s">
        <v>85</v>
      </c>
      <c r="K3194" s="1">
        <v>28314</v>
      </c>
      <c r="L3194" s="1" t="s">
        <v>27</v>
      </c>
      <c r="M3194" s="1" t="s">
        <v>5417</v>
      </c>
      <c r="N3194" s="1" t="s">
        <v>29</v>
      </c>
      <c r="O3194" s="1" t="s">
        <v>62</v>
      </c>
      <c r="P3194" s="1" t="s">
        <v>5418</v>
      </c>
      <c r="Q3194" s="10">
        <v>14.272</v>
      </c>
      <c r="R3194" s="10">
        <v>8</v>
      </c>
      <c r="S3194" s="10">
        <v>114.176</v>
      </c>
      <c r="T3194" s="1">
        <v>0.2</v>
      </c>
      <c r="U3194" s="10">
        <v>4.281600000000001</v>
      </c>
    </row>
    <row r="3195" spans="1:21" ht="16.5" x14ac:dyDescent="0.3">
      <c r="A3195" t="s">
        <v>2992</v>
      </c>
      <c r="B3195" s="2">
        <v>44547</v>
      </c>
      <c r="C3195" s="2">
        <v>44550</v>
      </c>
      <c r="D3195" s="1" t="s">
        <v>183</v>
      </c>
      <c r="E3195" s="1" t="s">
        <v>2993</v>
      </c>
      <c r="F3195" s="1" t="s">
        <v>2994</v>
      </c>
      <c r="G3195" s="1" t="s">
        <v>99</v>
      </c>
      <c r="H3195" s="1" t="s">
        <v>24</v>
      </c>
      <c r="I3195" s="1" t="s">
        <v>39</v>
      </c>
      <c r="J3195" s="1" t="s">
        <v>40</v>
      </c>
      <c r="K3195" s="1">
        <v>90045</v>
      </c>
      <c r="L3195" s="1" t="s">
        <v>41</v>
      </c>
      <c r="M3195" s="1" t="s">
        <v>2995</v>
      </c>
      <c r="N3195" s="1" t="s">
        <v>43</v>
      </c>
      <c r="O3195" s="1" t="s">
        <v>72</v>
      </c>
      <c r="P3195" s="1" t="s">
        <v>2996</v>
      </c>
      <c r="Q3195" s="10">
        <v>11.808</v>
      </c>
      <c r="R3195" s="10">
        <v>2</v>
      </c>
      <c r="S3195" s="10">
        <v>23.616</v>
      </c>
      <c r="T3195" s="1">
        <v>0.2</v>
      </c>
      <c r="U3195" s="10">
        <v>4.2804000000000002</v>
      </c>
    </row>
    <row r="3196" spans="1:21" ht="16.5" x14ac:dyDescent="0.3">
      <c r="A3196" t="s">
        <v>4299</v>
      </c>
      <c r="B3196" s="2">
        <v>43659</v>
      </c>
      <c r="C3196" s="2">
        <v>43661</v>
      </c>
      <c r="D3196" s="1" t="s">
        <v>20</v>
      </c>
      <c r="E3196" s="1" t="s">
        <v>3658</v>
      </c>
      <c r="F3196" s="1" t="s">
        <v>3659</v>
      </c>
      <c r="G3196" s="1" t="s">
        <v>23</v>
      </c>
      <c r="H3196" s="1" t="s">
        <v>24</v>
      </c>
      <c r="I3196" s="1" t="s">
        <v>261</v>
      </c>
      <c r="J3196" s="1" t="s">
        <v>262</v>
      </c>
      <c r="K3196" s="1">
        <v>10035</v>
      </c>
      <c r="L3196" s="1" t="s">
        <v>143</v>
      </c>
      <c r="M3196" s="1" t="s">
        <v>2995</v>
      </c>
      <c r="N3196" s="1" t="s">
        <v>43</v>
      </c>
      <c r="O3196" s="1" t="s">
        <v>72</v>
      </c>
      <c r="P3196" s="1" t="s">
        <v>2996</v>
      </c>
      <c r="Q3196" s="10">
        <v>11.808</v>
      </c>
      <c r="R3196" s="10">
        <v>2</v>
      </c>
      <c r="S3196" s="10">
        <v>23.616</v>
      </c>
      <c r="T3196" s="1">
        <v>0.2</v>
      </c>
      <c r="U3196" s="10">
        <v>4.2804000000000002</v>
      </c>
    </row>
    <row r="3197" spans="1:21" ht="16.5" x14ac:dyDescent="0.3">
      <c r="A3197" t="s">
        <v>8644</v>
      </c>
      <c r="B3197" s="2">
        <v>44180</v>
      </c>
      <c r="C3197" s="2">
        <v>44187</v>
      </c>
      <c r="D3197" s="1" t="s">
        <v>47</v>
      </c>
      <c r="E3197" s="1" t="s">
        <v>4574</v>
      </c>
      <c r="F3197" s="1" t="s">
        <v>4575</v>
      </c>
      <c r="G3197" s="1" t="s">
        <v>23</v>
      </c>
      <c r="H3197" s="1" t="s">
        <v>24</v>
      </c>
      <c r="I3197" s="1" t="s">
        <v>39</v>
      </c>
      <c r="J3197" s="1" t="s">
        <v>40</v>
      </c>
      <c r="K3197" s="1">
        <v>90004</v>
      </c>
      <c r="L3197" s="1" t="s">
        <v>41</v>
      </c>
      <c r="M3197" s="1" t="s">
        <v>4956</v>
      </c>
      <c r="N3197" s="1" t="s">
        <v>29</v>
      </c>
      <c r="O3197" s="1" t="s">
        <v>62</v>
      </c>
      <c r="P3197" s="1" t="s">
        <v>4957</v>
      </c>
      <c r="Q3197" s="10">
        <v>14.76</v>
      </c>
      <c r="R3197" s="10">
        <v>2</v>
      </c>
      <c r="S3197" s="10">
        <v>29.52</v>
      </c>
      <c r="T3197" s="1">
        <v>0</v>
      </c>
      <c r="U3197" s="10">
        <v>4.2803999999999984</v>
      </c>
    </row>
    <row r="3198" spans="1:21" ht="16.5" x14ac:dyDescent="0.3">
      <c r="A3198" t="s">
        <v>8930</v>
      </c>
      <c r="B3198" s="2">
        <v>44540</v>
      </c>
      <c r="C3198" s="2">
        <v>44545</v>
      </c>
      <c r="D3198" s="1" t="s">
        <v>47</v>
      </c>
      <c r="E3198" s="1" t="s">
        <v>602</v>
      </c>
      <c r="F3198" s="1" t="s">
        <v>603</v>
      </c>
      <c r="G3198" s="1" t="s">
        <v>38</v>
      </c>
      <c r="H3198" s="1" t="s">
        <v>24</v>
      </c>
      <c r="I3198" s="1" t="s">
        <v>5396</v>
      </c>
      <c r="J3198" s="1" t="s">
        <v>374</v>
      </c>
      <c r="K3198" s="1">
        <v>29406</v>
      </c>
      <c r="L3198" s="1" t="s">
        <v>27</v>
      </c>
      <c r="M3198" s="1" t="s">
        <v>4956</v>
      </c>
      <c r="N3198" s="1" t="s">
        <v>29</v>
      </c>
      <c r="O3198" s="1" t="s">
        <v>62</v>
      </c>
      <c r="P3198" s="1" t="s">
        <v>4957</v>
      </c>
      <c r="Q3198" s="10">
        <v>14.76</v>
      </c>
      <c r="R3198" s="10">
        <v>2</v>
      </c>
      <c r="S3198" s="10">
        <v>29.52</v>
      </c>
      <c r="T3198" s="1">
        <v>0</v>
      </c>
      <c r="U3198" s="10">
        <v>4.2803999999999984</v>
      </c>
    </row>
    <row r="3199" spans="1:21" ht="16.5" x14ac:dyDescent="0.3">
      <c r="A3199" t="s">
        <v>2328</v>
      </c>
      <c r="B3199" s="2">
        <v>43104</v>
      </c>
      <c r="C3199" s="2">
        <v>43108</v>
      </c>
      <c r="D3199" s="1" t="s">
        <v>47</v>
      </c>
      <c r="E3199" s="1" t="s">
        <v>2329</v>
      </c>
      <c r="F3199" s="1" t="s">
        <v>2330</v>
      </c>
      <c r="G3199" s="1" t="s">
        <v>99</v>
      </c>
      <c r="H3199" s="1" t="s">
        <v>24</v>
      </c>
      <c r="I3199" s="1" t="s">
        <v>205</v>
      </c>
      <c r="J3199" s="1" t="s">
        <v>206</v>
      </c>
      <c r="K3199" s="1">
        <v>60540</v>
      </c>
      <c r="L3199" s="1" t="s">
        <v>102</v>
      </c>
      <c r="M3199" s="1" t="s">
        <v>2331</v>
      </c>
      <c r="N3199" s="1" t="s">
        <v>43</v>
      </c>
      <c r="O3199" s="1" t="s">
        <v>44</v>
      </c>
      <c r="P3199" s="1" t="s">
        <v>2332</v>
      </c>
      <c r="Q3199" s="10">
        <v>11.784000000000001</v>
      </c>
      <c r="R3199" s="10">
        <v>3</v>
      </c>
      <c r="S3199" s="10">
        <v>35.352000000000004</v>
      </c>
      <c r="T3199" s="1">
        <v>0.2</v>
      </c>
      <c r="U3199" s="10">
        <v>4.2716999999999992</v>
      </c>
    </row>
    <row r="3200" spans="1:21" ht="16.5" x14ac:dyDescent="0.3">
      <c r="A3200" t="s">
        <v>2372</v>
      </c>
      <c r="B3200" s="2">
        <v>44400</v>
      </c>
      <c r="C3200" s="2">
        <v>44405</v>
      </c>
      <c r="D3200" s="1" t="s">
        <v>47</v>
      </c>
      <c r="E3200" s="1" t="s">
        <v>2373</v>
      </c>
      <c r="F3200" s="1" t="s">
        <v>2374</v>
      </c>
      <c r="G3200" s="1" t="s">
        <v>38</v>
      </c>
      <c r="H3200" s="1" t="s">
        <v>24</v>
      </c>
      <c r="I3200" s="1" t="s">
        <v>261</v>
      </c>
      <c r="J3200" s="1" t="s">
        <v>262</v>
      </c>
      <c r="K3200" s="1">
        <v>10009</v>
      </c>
      <c r="L3200" s="1" t="s">
        <v>143</v>
      </c>
      <c r="M3200" s="1" t="s">
        <v>1986</v>
      </c>
      <c r="N3200" s="1" t="s">
        <v>43</v>
      </c>
      <c r="O3200" s="1" t="s">
        <v>72</v>
      </c>
      <c r="P3200" s="1" t="s">
        <v>1987</v>
      </c>
      <c r="Q3200" s="10">
        <v>13.128</v>
      </c>
      <c r="R3200" s="10">
        <v>3</v>
      </c>
      <c r="S3200" s="10">
        <v>39.384</v>
      </c>
      <c r="T3200" s="1">
        <v>0.2</v>
      </c>
      <c r="U3200" s="10">
        <v>4.2665999999999986</v>
      </c>
    </row>
    <row r="3201" spans="1:21" ht="16.5" x14ac:dyDescent="0.3">
      <c r="A3201" t="s">
        <v>9385</v>
      </c>
      <c r="B3201" s="2">
        <v>44161</v>
      </c>
      <c r="C3201" s="2">
        <v>44167</v>
      </c>
      <c r="D3201" s="1" t="s">
        <v>47</v>
      </c>
      <c r="E3201" s="1" t="s">
        <v>5791</v>
      </c>
      <c r="F3201" s="1" t="s">
        <v>5792</v>
      </c>
      <c r="G3201" s="1" t="s">
        <v>23</v>
      </c>
      <c r="H3201" s="1" t="s">
        <v>24</v>
      </c>
      <c r="I3201" s="1" t="s">
        <v>4084</v>
      </c>
      <c r="J3201" s="1" t="s">
        <v>101</v>
      </c>
      <c r="K3201" s="1">
        <v>79907</v>
      </c>
      <c r="L3201" s="1" t="s">
        <v>102</v>
      </c>
      <c r="M3201" s="1" t="s">
        <v>3064</v>
      </c>
      <c r="N3201" s="1" t="s">
        <v>43</v>
      </c>
      <c r="O3201" s="1" t="s">
        <v>65</v>
      </c>
      <c r="P3201" s="1" t="s">
        <v>3065</v>
      </c>
      <c r="Q3201" s="10">
        <v>17.856000000000002</v>
      </c>
      <c r="R3201" s="10">
        <v>4</v>
      </c>
      <c r="S3201" s="10">
        <v>71.424000000000007</v>
      </c>
      <c r="T3201" s="1">
        <v>0.2</v>
      </c>
      <c r="U3201" s="10">
        <v>4.2408000000000001</v>
      </c>
    </row>
    <row r="3202" spans="1:21" ht="16.5" x14ac:dyDescent="0.3">
      <c r="A3202" t="s">
        <v>6573</v>
      </c>
      <c r="B3202" s="2">
        <v>44499</v>
      </c>
      <c r="C3202" s="2">
        <v>44501</v>
      </c>
      <c r="D3202" s="1" t="s">
        <v>183</v>
      </c>
      <c r="E3202" s="1" t="s">
        <v>2279</v>
      </c>
      <c r="F3202" s="1" t="s">
        <v>2280</v>
      </c>
      <c r="G3202" s="1" t="s">
        <v>99</v>
      </c>
      <c r="H3202" s="1" t="s">
        <v>24</v>
      </c>
      <c r="I3202" s="1" t="s">
        <v>1448</v>
      </c>
      <c r="J3202" s="1" t="s">
        <v>26</v>
      </c>
      <c r="K3202" s="1">
        <v>40475</v>
      </c>
      <c r="L3202" s="1" t="s">
        <v>27</v>
      </c>
      <c r="M3202" s="1" t="s">
        <v>1772</v>
      </c>
      <c r="N3202" s="1" t="s">
        <v>43</v>
      </c>
      <c r="O3202" s="1" t="s">
        <v>56</v>
      </c>
      <c r="P3202" s="1" t="s">
        <v>1773</v>
      </c>
      <c r="Q3202" s="10">
        <v>105.98</v>
      </c>
      <c r="R3202" s="10">
        <v>7</v>
      </c>
      <c r="S3202" s="10">
        <v>741.86</v>
      </c>
      <c r="T3202" s="1">
        <v>0</v>
      </c>
      <c r="U3202" s="10">
        <v>4.2391999999999932</v>
      </c>
    </row>
    <row r="3203" spans="1:21" ht="16.5" x14ac:dyDescent="0.3">
      <c r="A3203" t="s">
        <v>7136</v>
      </c>
      <c r="B3203" s="2">
        <v>43225</v>
      </c>
      <c r="C3203" s="2">
        <v>43229</v>
      </c>
      <c r="D3203" s="1" t="s">
        <v>20</v>
      </c>
      <c r="E3203" s="1" t="s">
        <v>6864</v>
      </c>
      <c r="F3203" s="1" t="s">
        <v>6865</v>
      </c>
      <c r="G3203" s="1" t="s">
        <v>23</v>
      </c>
      <c r="H3203" s="1" t="s">
        <v>24</v>
      </c>
      <c r="I3203" s="1" t="s">
        <v>1448</v>
      </c>
      <c r="J3203" s="1" t="s">
        <v>26</v>
      </c>
      <c r="K3203" s="1">
        <v>40475</v>
      </c>
      <c r="L3203" s="1" t="s">
        <v>27</v>
      </c>
      <c r="M3203" s="1" t="s">
        <v>5697</v>
      </c>
      <c r="N3203" s="1" t="s">
        <v>43</v>
      </c>
      <c r="O3203" s="1" t="s">
        <v>87</v>
      </c>
      <c r="P3203" s="1" t="s">
        <v>5698</v>
      </c>
      <c r="Q3203" s="10">
        <v>9.42</v>
      </c>
      <c r="R3203" s="10">
        <v>3</v>
      </c>
      <c r="S3203" s="10">
        <v>28.259999999999998</v>
      </c>
      <c r="T3203" s="1">
        <v>0</v>
      </c>
      <c r="U3203" s="10">
        <v>4.238999999999999</v>
      </c>
    </row>
    <row r="3204" spans="1:21" ht="16.5" x14ac:dyDescent="0.3">
      <c r="A3204" t="s">
        <v>10519</v>
      </c>
      <c r="B3204" s="2">
        <v>44543</v>
      </c>
      <c r="C3204" s="2">
        <v>44548</v>
      </c>
      <c r="D3204" s="1" t="s">
        <v>47</v>
      </c>
      <c r="E3204" s="1" t="s">
        <v>1801</v>
      </c>
      <c r="F3204" s="1" t="s">
        <v>1802</v>
      </c>
      <c r="G3204" s="1" t="s">
        <v>23</v>
      </c>
      <c r="H3204" s="1" t="s">
        <v>24</v>
      </c>
      <c r="I3204" s="1" t="s">
        <v>124</v>
      </c>
      <c r="J3204" s="1" t="s">
        <v>40</v>
      </c>
      <c r="K3204" s="1">
        <v>94122</v>
      </c>
      <c r="L3204" s="1" t="s">
        <v>41</v>
      </c>
      <c r="M3204" s="1" t="s">
        <v>5492</v>
      </c>
      <c r="N3204" s="1" t="s">
        <v>43</v>
      </c>
      <c r="O3204" s="1" t="s">
        <v>44</v>
      </c>
      <c r="P3204" s="1" t="s">
        <v>5493</v>
      </c>
      <c r="Q3204" s="10">
        <v>8.64</v>
      </c>
      <c r="R3204" s="10">
        <v>3</v>
      </c>
      <c r="S3204" s="10">
        <v>25.92</v>
      </c>
      <c r="T3204" s="1">
        <v>0</v>
      </c>
      <c r="U3204" s="10">
        <v>4.2336</v>
      </c>
    </row>
    <row r="3205" spans="1:21" ht="16.5" x14ac:dyDescent="0.3">
      <c r="A3205" t="s">
        <v>3323</v>
      </c>
      <c r="B3205" s="2">
        <v>43428</v>
      </c>
      <c r="C3205" s="2">
        <v>43434</v>
      </c>
      <c r="D3205" s="1" t="s">
        <v>47</v>
      </c>
      <c r="E3205" s="1" t="s">
        <v>3324</v>
      </c>
      <c r="F3205" s="1" t="s">
        <v>3325</v>
      </c>
      <c r="G3205" s="1" t="s">
        <v>38</v>
      </c>
      <c r="H3205" s="1" t="s">
        <v>24</v>
      </c>
      <c r="I3205" s="1" t="s">
        <v>92</v>
      </c>
      <c r="J3205" s="1" t="s">
        <v>93</v>
      </c>
      <c r="K3205" s="1">
        <v>98103</v>
      </c>
      <c r="L3205" s="1" t="s">
        <v>41</v>
      </c>
      <c r="M3205" s="1" t="s">
        <v>3326</v>
      </c>
      <c r="N3205" s="1" t="s">
        <v>43</v>
      </c>
      <c r="O3205" s="1" t="s">
        <v>72</v>
      </c>
      <c r="P3205" s="1" t="s">
        <v>3327</v>
      </c>
      <c r="Q3205" s="10">
        <v>12.096000000000002</v>
      </c>
      <c r="R3205" s="10">
        <v>7</v>
      </c>
      <c r="S3205" s="10">
        <v>84.672000000000011</v>
      </c>
      <c r="T3205" s="1">
        <v>0.2</v>
      </c>
      <c r="U3205" s="10">
        <v>4.2335999999999991</v>
      </c>
    </row>
    <row r="3206" spans="1:21" ht="16.5" x14ac:dyDescent="0.3">
      <c r="A3206" t="s">
        <v>7677</v>
      </c>
      <c r="B3206" s="2">
        <v>43736</v>
      </c>
      <c r="C3206" s="2">
        <v>43742</v>
      </c>
      <c r="D3206" s="1" t="s">
        <v>47</v>
      </c>
      <c r="E3206" s="1" t="s">
        <v>1944</v>
      </c>
      <c r="F3206" s="1" t="s">
        <v>1945</v>
      </c>
      <c r="G3206" s="1" t="s">
        <v>23</v>
      </c>
      <c r="H3206" s="1" t="s">
        <v>24</v>
      </c>
      <c r="I3206" s="1" t="s">
        <v>447</v>
      </c>
      <c r="J3206" s="1" t="s">
        <v>448</v>
      </c>
      <c r="K3206" s="1">
        <v>80013</v>
      </c>
      <c r="L3206" s="1" t="s">
        <v>41</v>
      </c>
      <c r="M3206" s="1" t="s">
        <v>5463</v>
      </c>
      <c r="N3206" s="1" t="s">
        <v>43</v>
      </c>
      <c r="O3206" s="1" t="s">
        <v>168</v>
      </c>
      <c r="P3206" s="1" t="s">
        <v>5464</v>
      </c>
      <c r="Q3206" s="10">
        <v>12.536000000000001</v>
      </c>
      <c r="R3206" s="10">
        <v>1</v>
      </c>
      <c r="S3206" s="10">
        <v>12.536000000000001</v>
      </c>
      <c r="T3206" s="1">
        <v>0.2</v>
      </c>
      <c r="U3206" s="10">
        <v>4.2308999999999983</v>
      </c>
    </row>
    <row r="3207" spans="1:21" ht="16.5" x14ac:dyDescent="0.3">
      <c r="A3207" t="s">
        <v>8402</v>
      </c>
      <c r="B3207" s="2">
        <v>43444</v>
      </c>
      <c r="C3207" s="2">
        <v>43448</v>
      </c>
      <c r="D3207" s="1" t="s">
        <v>47</v>
      </c>
      <c r="E3207" s="1" t="s">
        <v>576</v>
      </c>
      <c r="F3207" s="1" t="s">
        <v>577</v>
      </c>
      <c r="G3207" s="1" t="s">
        <v>38</v>
      </c>
      <c r="H3207" s="1" t="s">
        <v>24</v>
      </c>
      <c r="I3207" s="1" t="s">
        <v>8403</v>
      </c>
      <c r="J3207" s="1" t="s">
        <v>6117</v>
      </c>
      <c r="K3207" s="1">
        <v>83605</v>
      </c>
      <c r="L3207" s="1" t="s">
        <v>41</v>
      </c>
      <c r="M3207" s="1" t="s">
        <v>3424</v>
      </c>
      <c r="N3207" s="1" t="s">
        <v>29</v>
      </c>
      <c r="O3207" s="1" t="s">
        <v>33</v>
      </c>
      <c r="P3207" s="1" t="s">
        <v>3425</v>
      </c>
      <c r="Q3207" s="10">
        <v>338.35199999999998</v>
      </c>
      <c r="R3207" s="10">
        <v>3</v>
      </c>
      <c r="S3207" s="10">
        <v>1015.0559999999999</v>
      </c>
      <c r="T3207" s="1">
        <v>0.2</v>
      </c>
      <c r="U3207" s="10">
        <v>4.2293999999999699</v>
      </c>
    </row>
    <row r="3208" spans="1:21" ht="16.5" x14ac:dyDescent="0.3">
      <c r="A3208" t="s">
        <v>6670</v>
      </c>
      <c r="B3208" s="2">
        <v>44030</v>
      </c>
      <c r="C3208" s="2">
        <v>44035</v>
      </c>
      <c r="D3208" s="1" t="s">
        <v>47</v>
      </c>
      <c r="E3208" s="1" t="s">
        <v>6192</v>
      </c>
      <c r="F3208" s="1" t="s">
        <v>6193</v>
      </c>
      <c r="G3208" s="1" t="s">
        <v>38</v>
      </c>
      <c r="H3208" s="1" t="s">
        <v>24</v>
      </c>
      <c r="I3208" s="1" t="s">
        <v>3858</v>
      </c>
      <c r="J3208" s="1" t="s">
        <v>301</v>
      </c>
      <c r="K3208" s="1">
        <v>85301</v>
      </c>
      <c r="L3208" s="1" t="s">
        <v>41</v>
      </c>
      <c r="M3208" s="1" t="s">
        <v>6671</v>
      </c>
      <c r="N3208" s="1" t="s">
        <v>43</v>
      </c>
      <c r="O3208" s="1" t="s">
        <v>570</v>
      </c>
      <c r="P3208" s="1" t="s">
        <v>6672</v>
      </c>
      <c r="Q3208" s="10">
        <v>33.799999999999997</v>
      </c>
      <c r="R3208" s="10">
        <v>5</v>
      </c>
      <c r="S3208" s="10">
        <v>169</v>
      </c>
      <c r="T3208" s="1">
        <v>0.2</v>
      </c>
      <c r="U3208" s="10">
        <v>4.2249999999999979</v>
      </c>
    </row>
    <row r="3209" spans="1:21" ht="16.5" x14ac:dyDescent="0.3">
      <c r="A3209" t="s">
        <v>150</v>
      </c>
      <c r="B3209" s="2">
        <v>43846</v>
      </c>
      <c r="C3209" s="2">
        <v>43850</v>
      </c>
      <c r="D3209" s="1" t="s">
        <v>20</v>
      </c>
      <c r="E3209" s="1" t="s">
        <v>151</v>
      </c>
      <c r="F3209" s="1" t="s">
        <v>152</v>
      </c>
      <c r="G3209" s="1" t="s">
        <v>23</v>
      </c>
      <c r="H3209" s="1" t="s">
        <v>24</v>
      </c>
      <c r="I3209" s="1" t="s">
        <v>39</v>
      </c>
      <c r="J3209" s="1" t="s">
        <v>40</v>
      </c>
      <c r="K3209" s="1">
        <v>90049</v>
      </c>
      <c r="L3209" s="1" t="s">
        <v>41</v>
      </c>
      <c r="M3209" s="1" t="s">
        <v>153</v>
      </c>
      <c r="N3209" s="1" t="s">
        <v>43</v>
      </c>
      <c r="O3209" s="1" t="s">
        <v>72</v>
      </c>
      <c r="P3209" s="1" t="s">
        <v>154</v>
      </c>
      <c r="Q3209" s="10">
        <v>11.648000000000001</v>
      </c>
      <c r="R3209" s="10">
        <v>2</v>
      </c>
      <c r="S3209" s="10">
        <v>23.296000000000003</v>
      </c>
      <c r="T3209" s="1">
        <v>0.2</v>
      </c>
      <c r="U3209" s="10">
        <v>4.2224000000000004</v>
      </c>
    </row>
    <row r="3210" spans="1:21" ht="16.5" x14ac:dyDescent="0.3">
      <c r="A3210" t="s">
        <v>9370</v>
      </c>
      <c r="B3210" s="2">
        <v>44484</v>
      </c>
      <c r="C3210" s="2">
        <v>44488</v>
      </c>
      <c r="D3210" s="1" t="s">
        <v>47</v>
      </c>
      <c r="E3210" s="1" t="s">
        <v>3762</v>
      </c>
      <c r="F3210" s="1" t="s">
        <v>3763</v>
      </c>
      <c r="G3210" s="1" t="s">
        <v>38</v>
      </c>
      <c r="H3210" s="1" t="s">
        <v>24</v>
      </c>
      <c r="I3210" s="1" t="s">
        <v>149</v>
      </c>
      <c r="J3210" s="1" t="s">
        <v>118</v>
      </c>
      <c r="K3210" s="1">
        <v>84057</v>
      </c>
      <c r="L3210" s="1" t="s">
        <v>41</v>
      </c>
      <c r="M3210" s="1" t="s">
        <v>7325</v>
      </c>
      <c r="N3210" s="1" t="s">
        <v>43</v>
      </c>
      <c r="O3210" s="1" t="s">
        <v>65</v>
      </c>
      <c r="P3210" s="1" t="s">
        <v>7326</v>
      </c>
      <c r="Q3210" s="10">
        <v>11.68</v>
      </c>
      <c r="R3210" s="10">
        <v>2</v>
      </c>
      <c r="S3210" s="10">
        <v>23.36</v>
      </c>
      <c r="T3210" s="1">
        <v>0</v>
      </c>
      <c r="U3210" s="10">
        <v>4.2047999999999996</v>
      </c>
    </row>
    <row r="3211" spans="1:21" ht="16.5" x14ac:dyDescent="0.3">
      <c r="A3211" t="s">
        <v>5662</v>
      </c>
      <c r="B3211" s="2">
        <v>44300</v>
      </c>
      <c r="C3211" s="2">
        <v>44301</v>
      </c>
      <c r="D3211" s="1" t="s">
        <v>183</v>
      </c>
      <c r="E3211" s="1" t="s">
        <v>5663</v>
      </c>
      <c r="F3211" s="1" t="s">
        <v>5664</v>
      </c>
      <c r="G3211" s="1" t="s">
        <v>99</v>
      </c>
      <c r="H3211" s="1" t="s">
        <v>24</v>
      </c>
      <c r="I3211" s="1" t="s">
        <v>309</v>
      </c>
      <c r="J3211" s="1" t="s">
        <v>588</v>
      </c>
      <c r="K3211" s="1">
        <v>65807</v>
      </c>
      <c r="L3211" s="1" t="s">
        <v>102</v>
      </c>
      <c r="M3211" s="1" t="s">
        <v>963</v>
      </c>
      <c r="N3211" s="1" t="s">
        <v>43</v>
      </c>
      <c r="O3211" s="1" t="s">
        <v>72</v>
      </c>
      <c r="P3211" s="1" t="s">
        <v>964</v>
      </c>
      <c r="Q3211" s="10">
        <v>8.76</v>
      </c>
      <c r="R3211" s="10">
        <v>2</v>
      </c>
      <c r="S3211" s="10">
        <v>17.52</v>
      </c>
      <c r="T3211" s="1">
        <v>0</v>
      </c>
      <c r="U3211" s="10">
        <v>4.2047999999999996</v>
      </c>
    </row>
    <row r="3212" spans="1:21" ht="16.5" x14ac:dyDescent="0.3">
      <c r="A3212" t="s">
        <v>7865</v>
      </c>
      <c r="B3212" s="2">
        <v>44357</v>
      </c>
      <c r="C3212" s="2">
        <v>44361</v>
      </c>
      <c r="D3212" s="1" t="s">
        <v>47</v>
      </c>
      <c r="E3212" s="1" t="s">
        <v>203</v>
      </c>
      <c r="F3212" s="1" t="s">
        <v>204</v>
      </c>
      <c r="G3212" s="1" t="s">
        <v>38</v>
      </c>
      <c r="H3212" s="1" t="s">
        <v>24</v>
      </c>
      <c r="I3212" s="1" t="s">
        <v>261</v>
      </c>
      <c r="J3212" s="1" t="s">
        <v>262</v>
      </c>
      <c r="K3212" s="1">
        <v>10011</v>
      </c>
      <c r="L3212" s="1" t="s">
        <v>143</v>
      </c>
      <c r="M3212" s="1" t="s">
        <v>278</v>
      </c>
      <c r="N3212" s="1" t="s">
        <v>43</v>
      </c>
      <c r="O3212" s="1" t="s">
        <v>65</v>
      </c>
      <c r="P3212" s="1" t="s">
        <v>279</v>
      </c>
      <c r="Q3212" s="10">
        <v>8.4</v>
      </c>
      <c r="R3212" s="10">
        <v>5</v>
      </c>
      <c r="S3212" s="10">
        <v>42</v>
      </c>
      <c r="T3212" s="1">
        <v>0</v>
      </c>
      <c r="U3212" s="10">
        <v>4.2</v>
      </c>
    </row>
    <row r="3213" spans="1:21" ht="16.5" x14ac:dyDescent="0.3">
      <c r="A3213" t="s">
        <v>9435</v>
      </c>
      <c r="B3213" s="2">
        <v>43730</v>
      </c>
      <c r="C3213" s="2">
        <v>43734</v>
      </c>
      <c r="D3213" s="1" t="s">
        <v>47</v>
      </c>
      <c r="E3213" s="1" t="s">
        <v>2618</v>
      </c>
      <c r="F3213" s="1" t="s">
        <v>2619</v>
      </c>
      <c r="G3213" s="1" t="s">
        <v>99</v>
      </c>
      <c r="H3213" s="1" t="s">
        <v>24</v>
      </c>
      <c r="I3213" s="1" t="s">
        <v>604</v>
      </c>
      <c r="J3213" s="1" t="s">
        <v>326</v>
      </c>
      <c r="K3213" s="1">
        <v>37064</v>
      </c>
      <c r="L3213" s="1" t="s">
        <v>27</v>
      </c>
      <c r="M3213" s="1" t="s">
        <v>4591</v>
      </c>
      <c r="N3213" s="1" t="s">
        <v>43</v>
      </c>
      <c r="O3213" s="1" t="s">
        <v>44</v>
      </c>
      <c r="P3213" s="1" t="s">
        <v>4592</v>
      </c>
      <c r="Q3213" s="10">
        <v>12</v>
      </c>
      <c r="R3213" s="10">
        <v>4</v>
      </c>
      <c r="S3213" s="10">
        <v>48</v>
      </c>
      <c r="T3213" s="1">
        <v>0.2</v>
      </c>
      <c r="U3213" s="10">
        <v>4.1999999999999993</v>
      </c>
    </row>
    <row r="3214" spans="1:21" ht="16.5" x14ac:dyDescent="0.3">
      <c r="A3214" t="s">
        <v>8147</v>
      </c>
      <c r="B3214" s="2">
        <v>43376</v>
      </c>
      <c r="C3214" s="2">
        <v>43376</v>
      </c>
      <c r="D3214" s="1" t="s">
        <v>1276</v>
      </c>
      <c r="E3214" s="1" t="s">
        <v>1337</v>
      </c>
      <c r="F3214" s="1" t="s">
        <v>1338</v>
      </c>
      <c r="G3214" s="1" t="s">
        <v>23</v>
      </c>
      <c r="H3214" s="1" t="s">
        <v>24</v>
      </c>
      <c r="I3214" s="1" t="s">
        <v>488</v>
      </c>
      <c r="J3214" s="1" t="s">
        <v>489</v>
      </c>
      <c r="K3214" s="1">
        <v>43229</v>
      </c>
      <c r="L3214" s="1" t="s">
        <v>143</v>
      </c>
      <c r="M3214" s="1" t="s">
        <v>8148</v>
      </c>
      <c r="N3214" s="1" t="s">
        <v>43</v>
      </c>
      <c r="O3214" s="1" t="s">
        <v>65</v>
      </c>
      <c r="P3214" s="1" t="s">
        <v>8149</v>
      </c>
      <c r="Q3214" s="10">
        <v>55.984000000000009</v>
      </c>
      <c r="R3214" s="10">
        <v>2</v>
      </c>
      <c r="S3214" s="10">
        <v>111.96800000000002</v>
      </c>
      <c r="T3214" s="1">
        <v>0.2</v>
      </c>
      <c r="U3214" s="10">
        <v>4.1987999999999985</v>
      </c>
    </row>
    <row r="3215" spans="1:21" ht="16.5" x14ac:dyDescent="0.3">
      <c r="A3215" t="s">
        <v>8935</v>
      </c>
      <c r="B3215" s="2">
        <v>43628</v>
      </c>
      <c r="C3215" s="2">
        <v>43632</v>
      </c>
      <c r="D3215" s="1" t="s">
        <v>47</v>
      </c>
      <c r="E3215" s="1" t="s">
        <v>850</v>
      </c>
      <c r="F3215" s="1" t="s">
        <v>851</v>
      </c>
      <c r="G3215" s="1" t="s">
        <v>23</v>
      </c>
      <c r="H3215" s="1" t="s">
        <v>24</v>
      </c>
      <c r="I3215" s="1" t="s">
        <v>8936</v>
      </c>
      <c r="J3215" s="1" t="s">
        <v>51</v>
      </c>
      <c r="K3215" s="1">
        <v>33407</v>
      </c>
      <c r="L3215" s="1" t="s">
        <v>27</v>
      </c>
      <c r="M3215" s="1" t="s">
        <v>461</v>
      </c>
      <c r="N3215" s="1" t="s">
        <v>68</v>
      </c>
      <c r="O3215" s="1" t="s">
        <v>69</v>
      </c>
      <c r="P3215" s="1" t="s">
        <v>462</v>
      </c>
      <c r="Q3215" s="10">
        <v>55.984000000000009</v>
      </c>
      <c r="R3215" s="10">
        <v>2</v>
      </c>
      <c r="S3215" s="10">
        <v>111.96800000000002</v>
      </c>
      <c r="T3215" s="1">
        <v>0.2</v>
      </c>
      <c r="U3215" s="10">
        <v>4.1987999999999985</v>
      </c>
    </row>
    <row r="3216" spans="1:21" ht="16.5" x14ac:dyDescent="0.3">
      <c r="A3216" t="s">
        <v>5156</v>
      </c>
      <c r="B3216" s="2">
        <v>44532</v>
      </c>
      <c r="C3216" s="2">
        <v>44537</v>
      </c>
      <c r="D3216" s="1" t="s">
        <v>47</v>
      </c>
      <c r="E3216" s="1" t="s">
        <v>1277</v>
      </c>
      <c r="F3216" s="1" t="s">
        <v>1278</v>
      </c>
      <c r="G3216" s="1" t="s">
        <v>38</v>
      </c>
      <c r="H3216" s="1" t="s">
        <v>24</v>
      </c>
      <c r="I3216" s="1" t="s">
        <v>1404</v>
      </c>
      <c r="J3216" s="1" t="s">
        <v>51</v>
      </c>
      <c r="K3216" s="1">
        <v>33180</v>
      </c>
      <c r="L3216" s="1" t="s">
        <v>27</v>
      </c>
      <c r="M3216" s="1" t="s">
        <v>1440</v>
      </c>
      <c r="N3216" s="1" t="s">
        <v>43</v>
      </c>
      <c r="O3216" s="1" t="s">
        <v>65</v>
      </c>
      <c r="P3216" s="1" t="s">
        <v>1441</v>
      </c>
      <c r="Q3216" s="10">
        <v>47.96</v>
      </c>
      <c r="R3216" s="10">
        <v>5</v>
      </c>
      <c r="S3216" s="10">
        <v>239.8</v>
      </c>
      <c r="T3216" s="1">
        <v>0.2</v>
      </c>
      <c r="U3216" s="10">
        <v>4.196499999999995</v>
      </c>
    </row>
    <row r="3217" spans="1:21" ht="16.5" x14ac:dyDescent="0.3">
      <c r="A3217" t="s">
        <v>7225</v>
      </c>
      <c r="B3217" s="2">
        <v>43351</v>
      </c>
      <c r="C3217" s="2">
        <v>43355</v>
      </c>
      <c r="D3217" s="1" t="s">
        <v>47</v>
      </c>
      <c r="E3217" s="1" t="s">
        <v>3358</v>
      </c>
      <c r="F3217" s="1" t="s">
        <v>3359</v>
      </c>
      <c r="G3217" s="1" t="s">
        <v>38</v>
      </c>
      <c r="H3217" s="1" t="s">
        <v>24</v>
      </c>
      <c r="I3217" s="1" t="s">
        <v>1159</v>
      </c>
      <c r="J3217" s="1" t="s">
        <v>262</v>
      </c>
      <c r="K3217" s="1">
        <v>11561</v>
      </c>
      <c r="L3217" s="1" t="s">
        <v>143</v>
      </c>
      <c r="M3217" s="1" t="s">
        <v>6957</v>
      </c>
      <c r="N3217" s="1" t="s">
        <v>43</v>
      </c>
      <c r="O3217" s="1" t="s">
        <v>75</v>
      </c>
      <c r="P3217" s="1" t="s">
        <v>6958</v>
      </c>
      <c r="Q3217" s="10">
        <v>16.78</v>
      </c>
      <c r="R3217" s="10">
        <v>2</v>
      </c>
      <c r="S3217" s="10">
        <v>33.56</v>
      </c>
      <c r="T3217" s="1">
        <v>0</v>
      </c>
      <c r="U3217" s="10">
        <v>4.1950000000000003</v>
      </c>
    </row>
    <row r="3218" spans="1:21" ht="16.5" x14ac:dyDescent="0.3">
      <c r="A3218" t="s">
        <v>7571</v>
      </c>
      <c r="B3218" s="2">
        <v>44093</v>
      </c>
      <c r="C3218" s="2">
        <v>44098</v>
      </c>
      <c r="D3218" s="1" t="s">
        <v>20</v>
      </c>
      <c r="E3218" s="1" t="s">
        <v>2098</v>
      </c>
      <c r="F3218" s="1" t="s">
        <v>2099</v>
      </c>
      <c r="G3218" s="1" t="s">
        <v>99</v>
      </c>
      <c r="H3218" s="1" t="s">
        <v>24</v>
      </c>
      <c r="I3218" s="1" t="s">
        <v>124</v>
      </c>
      <c r="J3218" s="1" t="s">
        <v>40</v>
      </c>
      <c r="K3218" s="1">
        <v>94109</v>
      </c>
      <c r="L3218" s="1" t="s">
        <v>41</v>
      </c>
      <c r="M3218" s="1" t="s">
        <v>2267</v>
      </c>
      <c r="N3218" s="1" t="s">
        <v>43</v>
      </c>
      <c r="O3218" s="1" t="s">
        <v>72</v>
      </c>
      <c r="P3218" s="1" t="s">
        <v>2268</v>
      </c>
      <c r="Q3218" s="10">
        <v>11.952000000000002</v>
      </c>
      <c r="R3218" s="10">
        <v>3</v>
      </c>
      <c r="S3218" s="10">
        <v>35.856000000000009</v>
      </c>
      <c r="T3218" s="1">
        <v>0.2</v>
      </c>
      <c r="U3218" s="10">
        <v>4.1832000000000003</v>
      </c>
    </row>
    <row r="3219" spans="1:21" ht="16.5" x14ac:dyDescent="0.3">
      <c r="A3219" t="s">
        <v>5879</v>
      </c>
      <c r="B3219" s="2">
        <v>44222</v>
      </c>
      <c r="C3219" s="2">
        <v>44227</v>
      </c>
      <c r="D3219" s="1" t="s">
        <v>20</v>
      </c>
      <c r="E3219" s="1" t="s">
        <v>5880</v>
      </c>
      <c r="F3219" s="1" t="s">
        <v>5881</v>
      </c>
      <c r="G3219" s="1" t="s">
        <v>38</v>
      </c>
      <c r="H3219" s="1" t="s">
        <v>24</v>
      </c>
      <c r="I3219" s="1" t="s">
        <v>5763</v>
      </c>
      <c r="J3219" s="1" t="s">
        <v>349</v>
      </c>
      <c r="K3219" s="1">
        <v>35244</v>
      </c>
      <c r="L3219" s="1" t="s">
        <v>27</v>
      </c>
      <c r="M3219" s="1" t="s">
        <v>630</v>
      </c>
      <c r="N3219" s="1" t="s">
        <v>43</v>
      </c>
      <c r="O3219" s="1" t="s">
        <v>65</v>
      </c>
      <c r="P3219" s="1" t="s">
        <v>631</v>
      </c>
      <c r="Q3219" s="10">
        <v>15.469999999999999</v>
      </c>
      <c r="R3219" s="10">
        <v>7</v>
      </c>
      <c r="S3219" s="10">
        <v>108.28999999999999</v>
      </c>
      <c r="T3219" s="1">
        <v>0</v>
      </c>
      <c r="U3219" s="10">
        <v>4.1768999999999998</v>
      </c>
    </row>
    <row r="3220" spans="1:21" ht="16.5" x14ac:dyDescent="0.3">
      <c r="A3220" t="s">
        <v>9228</v>
      </c>
      <c r="B3220" s="2">
        <v>44216</v>
      </c>
      <c r="C3220" s="2">
        <v>44217</v>
      </c>
      <c r="D3220" s="1" t="s">
        <v>183</v>
      </c>
      <c r="E3220" s="1" t="s">
        <v>5048</v>
      </c>
      <c r="F3220" s="1" t="s">
        <v>5049</v>
      </c>
      <c r="G3220" s="1" t="s">
        <v>23</v>
      </c>
      <c r="H3220" s="1" t="s">
        <v>24</v>
      </c>
      <c r="I3220" s="1" t="s">
        <v>294</v>
      </c>
      <c r="J3220" s="1" t="s">
        <v>206</v>
      </c>
      <c r="K3220" s="1">
        <v>60653</v>
      </c>
      <c r="L3220" s="1" t="s">
        <v>102</v>
      </c>
      <c r="M3220" s="1" t="s">
        <v>2876</v>
      </c>
      <c r="N3220" s="1" t="s">
        <v>43</v>
      </c>
      <c r="O3220" s="1" t="s">
        <v>44</v>
      </c>
      <c r="P3220" s="1" t="s">
        <v>2877</v>
      </c>
      <c r="Q3220" s="10">
        <v>11.52</v>
      </c>
      <c r="R3220" s="10">
        <v>5</v>
      </c>
      <c r="S3220" s="10">
        <v>57.599999999999994</v>
      </c>
      <c r="T3220" s="1">
        <v>0.2</v>
      </c>
      <c r="U3220" s="10">
        <v>4.1760000000000002</v>
      </c>
    </row>
    <row r="3221" spans="1:21" ht="16.5" x14ac:dyDescent="0.3">
      <c r="A3221" t="s">
        <v>10232</v>
      </c>
      <c r="B3221" s="2">
        <v>44411</v>
      </c>
      <c r="C3221" s="2">
        <v>44416</v>
      </c>
      <c r="D3221" s="1" t="s">
        <v>20</v>
      </c>
      <c r="E3221" s="1" t="s">
        <v>4672</v>
      </c>
      <c r="F3221" s="1" t="s">
        <v>4673</v>
      </c>
      <c r="G3221" s="1" t="s">
        <v>38</v>
      </c>
      <c r="H3221" s="1" t="s">
        <v>24</v>
      </c>
      <c r="I3221" s="1" t="s">
        <v>92</v>
      </c>
      <c r="J3221" s="1" t="s">
        <v>93</v>
      </c>
      <c r="K3221" s="1">
        <v>98105</v>
      </c>
      <c r="L3221" s="1" t="s">
        <v>41</v>
      </c>
      <c r="M3221" s="1" t="s">
        <v>4833</v>
      </c>
      <c r="N3221" s="1" t="s">
        <v>43</v>
      </c>
      <c r="O3221" s="1" t="s">
        <v>56</v>
      </c>
      <c r="P3221" s="1" t="s">
        <v>4834</v>
      </c>
      <c r="Q3221" s="10">
        <v>16.059999999999999</v>
      </c>
      <c r="R3221" s="10">
        <v>1</v>
      </c>
      <c r="S3221" s="10">
        <v>16.059999999999999</v>
      </c>
      <c r="T3221" s="1">
        <v>0</v>
      </c>
      <c r="U3221" s="10">
        <v>4.1755999999999993</v>
      </c>
    </row>
    <row r="3222" spans="1:21" ht="16.5" x14ac:dyDescent="0.3">
      <c r="A3222" t="s">
        <v>354</v>
      </c>
      <c r="B3222" s="2">
        <v>43385</v>
      </c>
      <c r="C3222" s="2">
        <v>43389</v>
      </c>
      <c r="D3222" s="1" t="s">
        <v>47</v>
      </c>
      <c r="E3222" s="1" t="s">
        <v>355</v>
      </c>
      <c r="F3222" s="1" t="s">
        <v>356</v>
      </c>
      <c r="G3222" s="1" t="s">
        <v>23</v>
      </c>
      <c r="H3222" s="1" t="s">
        <v>24</v>
      </c>
      <c r="I3222" s="1" t="s">
        <v>124</v>
      </c>
      <c r="J3222" s="1" t="s">
        <v>40</v>
      </c>
      <c r="K3222" s="1">
        <v>94122</v>
      </c>
      <c r="L3222" s="1" t="s">
        <v>41</v>
      </c>
      <c r="M3222" s="1" t="s">
        <v>357</v>
      </c>
      <c r="N3222" s="1" t="s">
        <v>43</v>
      </c>
      <c r="O3222" s="1" t="s">
        <v>65</v>
      </c>
      <c r="P3222" s="1" t="s">
        <v>358</v>
      </c>
      <c r="Q3222" s="10">
        <v>14.9</v>
      </c>
      <c r="R3222" s="10">
        <v>5</v>
      </c>
      <c r="S3222" s="10">
        <v>74.5</v>
      </c>
      <c r="T3222" s="1">
        <v>0</v>
      </c>
      <c r="U3222" s="10">
        <v>4.1720000000000006</v>
      </c>
    </row>
    <row r="3223" spans="1:21" ht="16.5" x14ac:dyDescent="0.3">
      <c r="A3223" t="s">
        <v>2227</v>
      </c>
      <c r="B3223" s="2">
        <v>44441</v>
      </c>
      <c r="C3223" s="2">
        <v>44447</v>
      </c>
      <c r="D3223" s="1" t="s">
        <v>47</v>
      </c>
      <c r="E3223" s="1" t="s">
        <v>966</v>
      </c>
      <c r="F3223" s="1" t="s">
        <v>967</v>
      </c>
      <c r="G3223" s="1" t="s">
        <v>38</v>
      </c>
      <c r="H3223" s="1" t="s">
        <v>24</v>
      </c>
      <c r="I3223" s="1" t="s">
        <v>2146</v>
      </c>
      <c r="J3223" s="1" t="s">
        <v>489</v>
      </c>
      <c r="K3223" s="1">
        <v>44105</v>
      </c>
      <c r="L3223" s="1" t="s">
        <v>143</v>
      </c>
      <c r="M3223" s="1" t="s">
        <v>812</v>
      </c>
      <c r="N3223" s="1" t="s">
        <v>29</v>
      </c>
      <c r="O3223" s="1" t="s">
        <v>62</v>
      </c>
      <c r="P3223" s="1" t="s">
        <v>813</v>
      </c>
      <c r="Q3223" s="10">
        <v>15.072000000000003</v>
      </c>
      <c r="R3223" s="10">
        <v>3</v>
      </c>
      <c r="S3223" s="10">
        <v>45.216000000000008</v>
      </c>
      <c r="T3223" s="1">
        <v>0.2</v>
      </c>
      <c r="U3223" s="10">
        <v>4.1448</v>
      </c>
    </row>
    <row r="3224" spans="1:21" ht="16.5" x14ac:dyDescent="0.3">
      <c r="A3224" t="s">
        <v>5844</v>
      </c>
      <c r="B3224" s="2">
        <v>44489</v>
      </c>
      <c r="C3224" s="2">
        <v>44496</v>
      </c>
      <c r="D3224" s="1" t="s">
        <v>47</v>
      </c>
      <c r="E3224" s="1" t="s">
        <v>4024</v>
      </c>
      <c r="F3224" s="1" t="s">
        <v>4025</v>
      </c>
      <c r="G3224" s="1" t="s">
        <v>23</v>
      </c>
      <c r="H3224" s="1" t="s">
        <v>24</v>
      </c>
      <c r="I3224" s="1" t="s">
        <v>5034</v>
      </c>
      <c r="J3224" s="1" t="s">
        <v>1681</v>
      </c>
      <c r="K3224" s="1">
        <v>72209</v>
      </c>
      <c r="L3224" s="1" t="s">
        <v>27</v>
      </c>
      <c r="M3224" s="1" t="s">
        <v>4759</v>
      </c>
      <c r="N3224" s="1" t="s">
        <v>43</v>
      </c>
      <c r="O3224" s="1" t="s">
        <v>65</v>
      </c>
      <c r="P3224" s="1" t="s">
        <v>4760</v>
      </c>
      <c r="Q3224" s="10">
        <v>13.36</v>
      </c>
      <c r="R3224" s="10">
        <v>4</v>
      </c>
      <c r="S3224" s="10">
        <v>53.44</v>
      </c>
      <c r="T3224" s="1">
        <v>0</v>
      </c>
      <c r="U3224" s="10">
        <v>4.1415999999999986</v>
      </c>
    </row>
    <row r="3225" spans="1:21" ht="16.5" x14ac:dyDescent="0.3">
      <c r="A3225" t="s">
        <v>5644</v>
      </c>
      <c r="B3225" s="2">
        <v>43938</v>
      </c>
      <c r="C3225" s="2">
        <v>43942</v>
      </c>
      <c r="D3225" s="1" t="s">
        <v>20</v>
      </c>
      <c r="E3225" s="1" t="s">
        <v>3367</v>
      </c>
      <c r="F3225" s="1" t="s">
        <v>3368</v>
      </c>
      <c r="G3225" s="1" t="s">
        <v>99</v>
      </c>
      <c r="H3225" s="1" t="s">
        <v>24</v>
      </c>
      <c r="I3225" s="1" t="s">
        <v>4492</v>
      </c>
      <c r="J3225" s="1" t="s">
        <v>85</v>
      </c>
      <c r="K3225" s="1">
        <v>27604</v>
      </c>
      <c r="L3225" s="1" t="s">
        <v>27</v>
      </c>
      <c r="M3225" s="1" t="s">
        <v>1988</v>
      </c>
      <c r="N3225" s="1" t="s">
        <v>68</v>
      </c>
      <c r="O3225" s="1" t="s">
        <v>69</v>
      </c>
      <c r="P3225" s="1" t="s">
        <v>1989</v>
      </c>
      <c r="Q3225" s="10">
        <v>36.792000000000002</v>
      </c>
      <c r="R3225" s="10">
        <v>1</v>
      </c>
      <c r="S3225" s="10">
        <v>36.792000000000002</v>
      </c>
      <c r="T3225" s="1">
        <v>0.2</v>
      </c>
      <c r="U3225" s="10">
        <v>4.1390999999999991</v>
      </c>
    </row>
    <row r="3226" spans="1:21" ht="16.5" x14ac:dyDescent="0.3">
      <c r="A3226" t="s">
        <v>8226</v>
      </c>
      <c r="B3226" s="2">
        <v>44408</v>
      </c>
      <c r="C3226" s="2">
        <v>44408</v>
      </c>
      <c r="D3226" s="1" t="s">
        <v>1276</v>
      </c>
      <c r="E3226" s="1" t="s">
        <v>1264</v>
      </c>
      <c r="F3226" s="1" t="s">
        <v>1265</v>
      </c>
      <c r="G3226" s="1" t="s">
        <v>23</v>
      </c>
      <c r="H3226" s="1" t="s">
        <v>24</v>
      </c>
      <c r="I3226" s="1" t="s">
        <v>294</v>
      </c>
      <c r="J3226" s="1" t="s">
        <v>206</v>
      </c>
      <c r="K3226" s="1">
        <v>60653</v>
      </c>
      <c r="L3226" s="1" t="s">
        <v>102</v>
      </c>
      <c r="M3226" s="1" t="s">
        <v>1988</v>
      </c>
      <c r="N3226" s="1" t="s">
        <v>68</v>
      </c>
      <c r="O3226" s="1" t="s">
        <v>69</v>
      </c>
      <c r="P3226" s="1" t="s">
        <v>1989</v>
      </c>
      <c r="Q3226" s="10">
        <v>36.792000000000002</v>
      </c>
      <c r="R3226" s="10">
        <v>1</v>
      </c>
      <c r="S3226" s="10">
        <v>36.792000000000002</v>
      </c>
      <c r="T3226" s="1">
        <v>0.2</v>
      </c>
      <c r="U3226" s="10">
        <v>4.1390999999999991</v>
      </c>
    </row>
    <row r="3227" spans="1:21" ht="16.5" x14ac:dyDescent="0.3">
      <c r="A3227" t="s">
        <v>8970</v>
      </c>
      <c r="B3227" s="2">
        <v>43740</v>
      </c>
      <c r="C3227" s="2">
        <v>43741</v>
      </c>
      <c r="D3227" s="1" t="s">
        <v>183</v>
      </c>
      <c r="E3227" s="1" t="s">
        <v>314</v>
      </c>
      <c r="F3227" s="1" t="s">
        <v>315</v>
      </c>
      <c r="G3227" s="1" t="s">
        <v>23</v>
      </c>
      <c r="H3227" s="1" t="s">
        <v>24</v>
      </c>
      <c r="I3227" s="1" t="s">
        <v>39</v>
      </c>
      <c r="J3227" s="1" t="s">
        <v>40</v>
      </c>
      <c r="K3227" s="1">
        <v>90008</v>
      </c>
      <c r="L3227" s="1" t="s">
        <v>41</v>
      </c>
      <c r="M3227" s="1" t="s">
        <v>4637</v>
      </c>
      <c r="N3227" s="1" t="s">
        <v>43</v>
      </c>
      <c r="O3227" s="1" t="s">
        <v>72</v>
      </c>
      <c r="P3227" s="1" t="s">
        <v>4638</v>
      </c>
      <c r="Q3227" s="10">
        <v>11.808</v>
      </c>
      <c r="R3227" s="10">
        <v>3</v>
      </c>
      <c r="S3227" s="10">
        <v>35.423999999999999</v>
      </c>
      <c r="T3227" s="1">
        <v>0.2</v>
      </c>
      <c r="U3227" s="10">
        <v>4.1327999999999996</v>
      </c>
    </row>
    <row r="3228" spans="1:21" ht="16.5" x14ac:dyDescent="0.3">
      <c r="A3228" t="s">
        <v>9754</v>
      </c>
      <c r="B3228" s="2">
        <v>44443</v>
      </c>
      <c r="C3228" s="2">
        <v>44447</v>
      </c>
      <c r="D3228" s="1" t="s">
        <v>47</v>
      </c>
      <c r="E3228" s="1" t="s">
        <v>472</v>
      </c>
      <c r="F3228" s="1" t="s">
        <v>473</v>
      </c>
      <c r="G3228" s="1" t="s">
        <v>38</v>
      </c>
      <c r="H3228" s="1" t="s">
        <v>24</v>
      </c>
      <c r="I3228" s="1" t="s">
        <v>3143</v>
      </c>
      <c r="J3228" s="1" t="s">
        <v>40</v>
      </c>
      <c r="K3228" s="1">
        <v>94601</v>
      </c>
      <c r="L3228" s="1" t="s">
        <v>41</v>
      </c>
      <c r="M3228" s="1" t="s">
        <v>4637</v>
      </c>
      <c r="N3228" s="1" t="s">
        <v>43</v>
      </c>
      <c r="O3228" s="1" t="s">
        <v>72</v>
      </c>
      <c r="P3228" s="1" t="s">
        <v>4638</v>
      </c>
      <c r="Q3228" s="10">
        <v>11.808</v>
      </c>
      <c r="R3228" s="10">
        <v>3</v>
      </c>
      <c r="S3228" s="10">
        <v>35.423999999999999</v>
      </c>
      <c r="T3228" s="1">
        <v>0.2</v>
      </c>
      <c r="U3228" s="10">
        <v>4.1327999999999996</v>
      </c>
    </row>
    <row r="3229" spans="1:21" ht="16.5" x14ac:dyDescent="0.3">
      <c r="A3229" t="s">
        <v>9141</v>
      </c>
      <c r="B3229" s="2">
        <v>44357</v>
      </c>
      <c r="C3229" s="2">
        <v>44360</v>
      </c>
      <c r="D3229" s="1" t="s">
        <v>20</v>
      </c>
      <c r="E3229" s="1" t="s">
        <v>3585</v>
      </c>
      <c r="F3229" s="1" t="s">
        <v>3586</v>
      </c>
      <c r="G3229" s="1" t="s">
        <v>38</v>
      </c>
      <c r="H3229" s="1" t="s">
        <v>24</v>
      </c>
      <c r="I3229" s="1" t="s">
        <v>5297</v>
      </c>
      <c r="J3229" s="1" t="s">
        <v>40</v>
      </c>
      <c r="K3229" s="1">
        <v>91360</v>
      </c>
      <c r="L3229" s="1" t="s">
        <v>41</v>
      </c>
      <c r="M3229" s="1" t="s">
        <v>7651</v>
      </c>
      <c r="N3229" s="1" t="s">
        <v>43</v>
      </c>
      <c r="O3229" s="1" t="s">
        <v>65</v>
      </c>
      <c r="P3229" s="1" t="s">
        <v>7652</v>
      </c>
      <c r="Q3229" s="10">
        <v>14.700000000000001</v>
      </c>
      <c r="R3229" s="10">
        <v>7</v>
      </c>
      <c r="S3229" s="10">
        <v>102.9</v>
      </c>
      <c r="T3229" s="1">
        <v>0</v>
      </c>
      <c r="U3229" s="10">
        <v>4.1160000000000005</v>
      </c>
    </row>
    <row r="3230" spans="1:21" ht="16.5" x14ac:dyDescent="0.3">
      <c r="A3230" t="s">
        <v>4057</v>
      </c>
      <c r="B3230" s="2">
        <v>43778</v>
      </c>
      <c r="C3230" s="2">
        <v>43778</v>
      </c>
      <c r="D3230" s="1" t="s">
        <v>1276</v>
      </c>
      <c r="E3230" s="1" t="s">
        <v>4058</v>
      </c>
      <c r="F3230" s="1" t="s">
        <v>4059</v>
      </c>
      <c r="G3230" s="1" t="s">
        <v>23</v>
      </c>
      <c r="H3230" s="1" t="s">
        <v>24</v>
      </c>
      <c r="I3230" s="1" t="s">
        <v>141</v>
      </c>
      <c r="J3230" s="1" t="s">
        <v>142</v>
      </c>
      <c r="K3230" s="1">
        <v>19134</v>
      </c>
      <c r="L3230" s="1" t="s">
        <v>143</v>
      </c>
      <c r="M3230" s="1" t="s">
        <v>860</v>
      </c>
      <c r="N3230" s="1" t="s">
        <v>43</v>
      </c>
      <c r="O3230" s="1" t="s">
        <v>87</v>
      </c>
      <c r="P3230" s="1" t="s">
        <v>861</v>
      </c>
      <c r="Q3230" s="10">
        <v>11.352000000000002</v>
      </c>
      <c r="R3230" s="10">
        <v>3</v>
      </c>
      <c r="S3230" s="10">
        <v>34.056000000000004</v>
      </c>
      <c r="T3230" s="1">
        <v>0.2</v>
      </c>
      <c r="U3230" s="10">
        <v>4.1151</v>
      </c>
    </row>
    <row r="3231" spans="1:21" ht="16.5" x14ac:dyDescent="0.3">
      <c r="A3231" t="s">
        <v>7160</v>
      </c>
      <c r="B3231" s="2">
        <v>43364</v>
      </c>
      <c r="C3231" s="2">
        <v>43367</v>
      </c>
      <c r="D3231" s="1" t="s">
        <v>183</v>
      </c>
      <c r="E3231" s="1" t="s">
        <v>177</v>
      </c>
      <c r="F3231" s="1" t="s">
        <v>178</v>
      </c>
      <c r="G3231" s="1" t="s">
        <v>99</v>
      </c>
      <c r="H3231" s="1" t="s">
        <v>24</v>
      </c>
      <c r="I3231" s="1" t="s">
        <v>141</v>
      </c>
      <c r="J3231" s="1" t="s">
        <v>142</v>
      </c>
      <c r="K3231" s="1">
        <v>19143</v>
      </c>
      <c r="L3231" s="1" t="s">
        <v>143</v>
      </c>
      <c r="M3231" s="1" t="s">
        <v>860</v>
      </c>
      <c r="N3231" s="1" t="s">
        <v>43</v>
      </c>
      <c r="O3231" s="1" t="s">
        <v>87</v>
      </c>
      <c r="P3231" s="1" t="s">
        <v>861</v>
      </c>
      <c r="Q3231" s="10">
        <v>11.352000000000002</v>
      </c>
      <c r="R3231" s="10">
        <v>3</v>
      </c>
      <c r="S3231" s="10">
        <v>34.056000000000004</v>
      </c>
      <c r="T3231" s="1">
        <v>0.2</v>
      </c>
      <c r="U3231" s="10">
        <v>4.1151</v>
      </c>
    </row>
    <row r="3232" spans="1:21" ht="16.5" x14ac:dyDescent="0.3">
      <c r="A3232" t="s">
        <v>2798</v>
      </c>
      <c r="B3232" s="2">
        <v>44441</v>
      </c>
      <c r="C3232" s="2">
        <v>44445</v>
      </c>
      <c r="D3232" s="1" t="s">
        <v>47</v>
      </c>
      <c r="E3232" s="1" t="s">
        <v>2799</v>
      </c>
      <c r="F3232" s="1" t="s">
        <v>2800</v>
      </c>
      <c r="G3232" s="1" t="s">
        <v>23</v>
      </c>
      <c r="H3232" s="1" t="s">
        <v>24</v>
      </c>
      <c r="I3232" s="1" t="s">
        <v>141</v>
      </c>
      <c r="J3232" s="1" t="s">
        <v>142</v>
      </c>
      <c r="K3232" s="1">
        <v>19140</v>
      </c>
      <c r="L3232" s="1" t="s">
        <v>143</v>
      </c>
      <c r="M3232" s="1" t="s">
        <v>2801</v>
      </c>
      <c r="N3232" s="1" t="s">
        <v>43</v>
      </c>
      <c r="O3232" s="1" t="s">
        <v>87</v>
      </c>
      <c r="P3232" s="1" t="s">
        <v>2802</v>
      </c>
      <c r="Q3232" s="10">
        <v>12.192</v>
      </c>
      <c r="R3232" s="10">
        <v>3</v>
      </c>
      <c r="S3232" s="10">
        <v>36.576000000000001</v>
      </c>
      <c r="T3232" s="1">
        <v>0.2</v>
      </c>
      <c r="U3232" s="10">
        <v>4.1147999999999998</v>
      </c>
    </row>
    <row r="3233" spans="1:21" ht="16.5" x14ac:dyDescent="0.3">
      <c r="A3233" t="s">
        <v>8290</v>
      </c>
      <c r="B3233" s="2">
        <v>44078</v>
      </c>
      <c r="C3233" s="2">
        <v>44081</v>
      </c>
      <c r="D3233" s="1" t="s">
        <v>20</v>
      </c>
      <c r="E3233" s="1" t="s">
        <v>943</v>
      </c>
      <c r="F3233" s="1" t="s">
        <v>944</v>
      </c>
      <c r="G3233" s="1" t="s">
        <v>23</v>
      </c>
      <c r="H3233" s="1" t="s">
        <v>24</v>
      </c>
      <c r="I3233" s="1" t="s">
        <v>5030</v>
      </c>
      <c r="J3233" s="1" t="s">
        <v>326</v>
      </c>
      <c r="K3233" s="1">
        <v>37918</v>
      </c>
      <c r="L3233" s="1" t="s">
        <v>27</v>
      </c>
      <c r="M3233" s="1" t="s">
        <v>2801</v>
      </c>
      <c r="N3233" s="1" t="s">
        <v>43</v>
      </c>
      <c r="O3233" s="1" t="s">
        <v>87</v>
      </c>
      <c r="P3233" s="1" t="s">
        <v>2802</v>
      </c>
      <c r="Q3233" s="10">
        <v>12.192</v>
      </c>
      <c r="R3233" s="10">
        <v>3</v>
      </c>
      <c r="S3233" s="10">
        <v>36.576000000000001</v>
      </c>
      <c r="T3233" s="1">
        <v>0.2</v>
      </c>
      <c r="U3233" s="10">
        <v>4.1147999999999998</v>
      </c>
    </row>
    <row r="3234" spans="1:21" ht="16.5" x14ac:dyDescent="0.3">
      <c r="A3234" t="s">
        <v>10396</v>
      </c>
      <c r="B3234" s="2">
        <v>43350</v>
      </c>
      <c r="C3234" s="2">
        <v>43357</v>
      </c>
      <c r="D3234" s="1" t="s">
        <v>47</v>
      </c>
      <c r="E3234" s="1" t="s">
        <v>7744</v>
      </c>
      <c r="F3234" s="1" t="s">
        <v>7745</v>
      </c>
      <c r="G3234" s="1" t="s">
        <v>23</v>
      </c>
      <c r="H3234" s="1" t="s">
        <v>24</v>
      </c>
      <c r="I3234" s="1" t="s">
        <v>10397</v>
      </c>
      <c r="J3234" s="1" t="s">
        <v>206</v>
      </c>
      <c r="K3234" s="1">
        <v>60543</v>
      </c>
      <c r="L3234" s="1" t="s">
        <v>102</v>
      </c>
      <c r="M3234" s="1" t="s">
        <v>5290</v>
      </c>
      <c r="N3234" s="1" t="s">
        <v>43</v>
      </c>
      <c r="O3234" s="1" t="s">
        <v>264</v>
      </c>
      <c r="P3234" s="1" t="s">
        <v>5291</v>
      </c>
      <c r="Q3234" s="10">
        <v>13.16</v>
      </c>
      <c r="R3234" s="10">
        <v>5</v>
      </c>
      <c r="S3234" s="10">
        <v>65.8</v>
      </c>
      <c r="T3234" s="1">
        <v>0.2</v>
      </c>
      <c r="U3234" s="10">
        <v>4.1124999999999998</v>
      </c>
    </row>
    <row r="3235" spans="1:21" ht="16.5" x14ac:dyDescent="0.3">
      <c r="A3235" t="s">
        <v>6951</v>
      </c>
      <c r="B3235" s="2">
        <v>44471</v>
      </c>
      <c r="C3235" s="2">
        <v>44476</v>
      </c>
      <c r="D3235" s="1" t="s">
        <v>47</v>
      </c>
      <c r="E3235" s="1" t="s">
        <v>3595</v>
      </c>
      <c r="F3235" s="1" t="s">
        <v>3596</v>
      </c>
      <c r="G3235" s="1" t="s">
        <v>99</v>
      </c>
      <c r="H3235" s="1" t="s">
        <v>24</v>
      </c>
      <c r="I3235" s="1" t="s">
        <v>92</v>
      </c>
      <c r="J3235" s="1" t="s">
        <v>93</v>
      </c>
      <c r="K3235" s="1">
        <v>98105</v>
      </c>
      <c r="L3235" s="1" t="s">
        <v>41</v>
      </c>
      <c r="M3235" s="1" t="s">
        <v>553</v>
      </c>
      <c r="N3235" s="1" t="s">
        <v>43</v>
      </c>
      <c r="O3235" s="1" t="s">
        <v>264</v>
      </c>
      <c r="P3235" s="1" t="s">
        <v>554</v>
      </c>
      <c r="Q3235" s="10">
        <v>8.94</v>
      </c>
      <c r="R3235" s="10">
        <v>3</v>
      </c>
      <c r="S3235" s="10">
        <v>26.82</v>
      </c>
      <c r="T3235" s="1">
        <v>0</v>
      </c>
      <c r="U3235" s="10">
        <v>4.1123999999999992</v>
      </c>
    </row>
    <row r="3236" spans="1:21" ht="16.5" x14ac:dyDescent="0.3">
      <c r="A3236" t="s">
        <v>10670</v>
      </c>
      <c r="B3236" s="2">
        <v>43121</v>
      </c>
      <c r="C3236" s="2">
        <v>43123</v>
      </c>
      <c r="D3236" s="1" t="s">
        <v>20</v>
      </c>
      <c r="E3236" s="1" t="s">
        <v>3961</v>
      </c>
      <c r="F3236" s="1" t="s">
        <v>3962</v>
      </c>
      <c r="G3236" s="1" t="s">
        <v>23</v>
      </c>
      <c r="H3236" s="1" t="s">
        <v>24</v>
      </c>
      <c r="I3236" s="1" t="s">
        <v>1404</v>
      </c>
      <c r="J3236" s="1" t="s">
        <v>51</v>
      </c>
      <c r="K3236" s="1">
        <v>33180</v>
      </c>
      <c r="L3236" s="1" t="s">
        <v>27</v>
      </c>
      <c r="M3236" s="1" t="s">
        <v>4594</v>
      </c>
      <c r="N3236" s="1" t="s">
        <v>29</v>
      </c>
      <c r="O3236" s="1" t="s">
        <v>62</v>
      </c>
      <c r="P3236" s="1" t="s">
        <v>4595</v>
      </c>
      <c r="Q3236" s="10">
        <v>25.248000000000001</v>
      </c>
      <c r="R3236" s="10">
        <v>3</v>
      </c>
      <c r="S3236" s="10">
        <v>75.744</v>
      </c>
      <c r="T3236" s="1">
        <v>0.2</v>
      </c>
      <c r="U3236" s="10">
        <v>4.1027999999999993</v>
      </c>
    </row>
    <row r="3237" spans="1:21" ht="16.5" x14ac:dyDescent="0.3">
      <c r="A3237" t="s">
        <v>5408</v>
      </c>
      <c r="B3237" s="2">
        <v>44320</v>
      </c>
      <c r="C3237" s="2">
        <v>44324</v>
      </c>
      <c r="D3237" s="1" t="s">
        <v>47</v>
      </c>
      <c r="E3237" s="1" t="s">
        <v>1503</v>
      </c>
      <c r="F3237" s="1" t="s">
        <v>1504</v>
      </c>
      <c r="G3237" s="1" t="s">
        <v>23</v>
      </c>
      <c r="H3237" s="1" t="s">
        <v>24</v>
      </c>
      <c r="I3237" s="1" t="s">
        <v>5409</v>
      </c>
      <c r="J3237" s="1" t="s">
        <v>310</v>
      </c>
      <c r="K3237" s="1">
        <v>23602</v>
      </c>
      <c r="L3237" s="1" t="s">
        <v>27</v>
      </c>
      <c r="M3237" s="1" t="s">
        <v>5410</v>
      </c>
      <c r="N3237" s="1" t="s">
        <v>43</v>
      </c>
      <c r="O3237" s="1" t="s">
        <v>87</v>
      </c>
      <c r="P3237" s="1" t="s">
        <v>5411</v>
      </c>
      <c r="Q3237" s="10">
        <v>9.11</v>
      </c>
      <c r="R3237" s="10">
        <v>1</v>
      </c>
      <c r="S3237" s="10">
        <v>9.11</v>
      </c>
      <c r="T3237" s="1">
        <v>0</v>
      </c>
      <c r="U3237" s="10">
        <v>4.099499999999999</v>
      </c>
    </row>
    <row r="3238" spans="1:21" ht="16.5" x14ac:dyDescent="0.3">
      <c r="A3238" t="s">
        <v>9028</v>
      </c>
      <c r="B3238" s="2">
        <v>43499</v>
      </c>
      <c r="C3238" s="2">
        <v>43501</v>
      </c>
      <c r="D3238" s="1" t="s">
        <v>20</v>
      </c>
      <c r="E3238" s="1" t="s">
        <v>1487</v>
      </c>
      <c r="F3238" s="1" t="s">
        <v>1488</v>
      </c>
      <c r="G3238" s="1" t="s">
        <v>38</v>
      </c>
      <c r="H3238" s="1" t="s">
        <v>24</v>
      </c>
      <c r="I3238" s="1" t="s">
        <v>3700</v>
      </c>
      <c r="J3238" s="1" t="s">
        <v>118</v>
      </c>
      <c r="K3238" s="1">
        <v>84062</v>
      </c>
      <c r="L3238" s="1" t="s">
        <v>41</v>
      </c>
      <c r="M3238" s="1" t="s">
        <v>3360</v>
      </c>
      <c r="N3238" s="1" t="s">
        <v>43</v>
      </c>
      <c r="O3238" s="1" t="s">
        <v>72</v>
      </c>
      <c r="P3238" s="1" t="s">
        <v>3361</v>
      </c>
      <c r="Q3238" s="10">
        <v>12.144</v>
      </c>
      <c r="R3238" s="10">
        <v>3</v>
      </c>
      <c r="S3238" s="10">
        <v>36.432000000000002</v>
      </c>
      <c r="T3238" s="1">
        <v>0.2</v>
      </c>
      <c r="U3238" s="10">
        <v>4.0985999999999994</v>
      </c>
    </row>
    <row r="3239" spans="1:21" ht="16.5" x14ac:dyDescent="0.3">
      <c r="A3239" t="s">
        <v>7891</v>
      </c>
      <c r="B3239" s="2">
        <v>43571</v>
      </c>
      <c r="C3239" s="2">
        <v>43576</v>
      </c>
      <c r="D3239" s="1" t="s">
        <v>47</v>
      </c>
      <c r="E3239" s="1" t="s">
        <v>2237</v>
      </c>
      <c r="F3239" s="1" t="s">
        <v>2238</v>
      </c>
      <c r="G3239" s="1" t="s">
        <v>38</v>
      </c>
      <c r="H3239" s="1" t="s">
        <v>24</v>
      </c>
      <c r="I3239" s="1" t="s">
        <v>141</v>
      </c>
      <c r="J3239" s="1" t="s">
        <v>142</v>
      </c>
      <c r="K3239" s="1">
        <v>19143</v>
      </c>
      <c r="L3239" s="1" t="s">
        <v>143</v>
      </c>
      <c r="M3239" s="1" t="s">
        <v>5313</v>
      </c>
      <c r="N3239" s="1" t="s">
        <v>43</v>
      </c>
      <c r="O3239" s="1" t="s">
        <v>264</v>
      </c>
      <c r="P3239" s="1" t="s">
        <v>554</v>
      </c>
      <c r="Q3239" s="10">
        <v>12.576000000000001</v>
      </c>
      <c r="R3239" s="10">
        <v>4</v>
      </c>
      <c r="S3239" s="10">
        <v>50.304000000000002</v>
      </c>
      <c r="T3239" s="1">
        <v>0.2</v>
      </c>
      <c r="U3239" s="10">
        <v>4.0871999999999993</v>
      </c>
    </row>
    <row r="3240" spans="1:21" ht="16.5" x14ac:dyDescent="0.3">
      <c r="A3240" t="s">
        <v>7299</v>
      </c>
      <c r="B3240" s="2">
        <v>44155</v>
      </c>
      <c r="C3240" s="2">
        <v>44160</v>
      </c>
      <c r="D3240" s="1" t="s">
        <v>47</v>
      </c>
      <c r="E3240" s="1" t="s">
        <v>4515</v>
      </c>
      <c r="F3240" s="1" t="s">
        <v>4516</v>
      </c>
      <c r="G3240" s="1" t="s">
        <v>38</v>
      </c>
      <c r="H3240" s="1" t="s">
        <v>24</v>
      </c>
      <c r="I3240" s="1" t="s">
        <v>488</v>
      </c>
      <c r="J3240" s="1" t="s">
        <v>249</v>
      </c>
      <c r="K3240" s="1">
        <v>47201</v>
      </c>
      <c r="L3240" s="1" t="s">
        <v>102</v>
      </c>
      <c r="M3240" s="1" t="s">
        <v>2703</v>
      </c>
      <c r="N3240" s="1" t="s">
        <v>43</v>
      </c>
      <c r="O3240" s="1" t="s">
        <v>87</v>
      </c>
      <c r="P3240" s="1" t="s">
        <v>2704</v>
      </c>
      <c r="Q3240" s="10">
        <v>9.08</v>
      </c>
      <c r="R3240" s="10">
        <v>2</v>
      </c>
      <c r="S3240" s="10">
        <v>18.16</v>
      </c>
      <c r="T3240" s="1">
        <v>0</v>
      </c>
      <c r="U3240" s="10">
        <v>4.0859999999999994</v>
      </c>
    </row>
    <row r="3241" spans="1:21" ht="16.5" x14ac:dyDescent="0.3">
      <c r="A3241" t="s">
        <v>5380</v>
      </c>
      <c r="B3241" s="2">
        <v>44344</v>
      </c>
      <c r="C3241" s="2">
        <v>44348</v>
      </c>
      <c r="D3241" s="1" t="s">
        <v>47</v>
      </c>
      <c r="E3241" s="1" t="s">
        <v>850</v>
      </c>
      <c r="F3241" s="1" t="s">
        <v>851</v>
      </c>
      <c r="G3241" s="1" t="s">
        <v>23</v>
      </c>
      <c r="H3241" s="1" t="s">
        <v>24</v>
      </c>
      <c r="I3241" s="1" t="s">
        <v>179</v>
      </c>
      <c r="J3241" s="1" t="s">
        <v>101</v>
      </c>
      <c r="K3241" s="1">
        <v>77070</v>
      </c>
      <c r="L3241" s="1" t="s">
        <v>102</v>
      </c>
      <c r="M3241" s="1" t="s">
        <v>4969</v>
      </c>
      <c r="N3241" s="1" t="s">
        <v>68</v>
      </c>
      <c r="O3241" s="1" t="s">
        <v>69</v>
      </c>
      <c r="P3241" s="1" t="s">
        <v>4970</v>
      </c>
      <c r="Q3241" s="10">
        <v>54.367999999999995</v>
      </c>
      <c r="R3241" s="10">
        <v>4</v>
      </c>
      <c r="S3241" s="10">
        <v>217.47199999999998</v>
      </c>
      <c r="T3241" s="1">
        <v>0.2</v>
      </c>
      <c r="U3241" s="10">
        <v>4.0775999999999968</v>
      </c>
    </row>
    <row r="3242" spans="1:21" ht="16.5" x14ac:dyDescent="0.3">
      <c r="A3242" t="s">
        <v>1022</v>
      </c>
      <c r="B3242" s="2">
        <v>44482</v>
      </c>
      <c r="C3242" s="2">
        <v>44486</v>
      </c>
      <c r="D3242" s="1" t="s">
        <v>47</v>
      </c>
      <c r="E3242" s="1" t="s">
        <v>1023</v>
      </c>
      <c r="F3242" s="1" t="s">
        <v>1024</v>
      </c>
      <c r="G3242" s="1" t="s">
        <v>38</v>
      </c>
      <c r="H3242" s="1" t="s">
        <v>24</v>
      </c>
      <c r="I3242" s="1" t="s">
        <v>141</v>
      </c>
      <c r="J3242" s="1" t="s">
        <v>142</v>
      </c>
      <c r="K3242" s="1">
        <v>19140</v>
      </c>
      <c r="L3242" s="1" t="s">
        <v>143</v>
      </c>
      <c r="M3242" s="1" t="s">
        <v>1025</v>
      </c>
      <c r="N3242" s="1" t="s">
        <v>43</v>
      </c>
      <c r="O3242" s="1" t="s">
        <v>87</v>
      </c>
      <c r="P3242" s="1" t="s">
        <v>1026</v>
      </c>
      <c r="Q3242" s="10">
        <v>11.648000000000001</v>
      </c>
      <c r="R3242" s="10">
        <v>2</v>
      </c>
      <c r="S3242" s="10">
        <v>23.296000000000003</v>
      </c>
      <c r="T3242" s="1">
        <v>0.2</v>
      </c>
      <c r="U3242" s="10">
        <v>4.0768000000000004</v>
      </c>
    </row>
    <row r="3243" spans="1:21" ht="16.5" x14ac:dyDescent="0.3">
      <c r="A3243" t="s">
        <v>3866</v>
      </c>
      <c r="B3243" s="2">
        <v>44388</v>
      </c>
      <c r="C3243" s="2">
        <v>44392</v>
      </c>
      <c r="D3243" s="1" t="s">
        <v>47</v>
      </c>
      <c r="E3243" s="1" t="s">
        <v>3867</v>
      </c>
      <c r="F3243" s="1" t="s">
        <v>3868</v>
      </c>
      <c r="G3243" s="1" t="s">
        <v>38</v>
      </c>
      <c r="H3243" s="1" t="s">
        <v>24</v>
      </c>
      <c r="I3243" s="1" t="s">
        <v>39</v>
      </c>
      <c r="J3243" s="1" t="s">
        <v>40</v>
      </c>
      <c r="K3243" s="1">
        <v>90004</v>
      </c>
      <c r="L3243" s="1" t="s">
        <v>41</v>
      </c>
      <c r="M3243" s="1" t="s">
        <v>2636</v>
      </c>
      <c r="N3243" s="1" t="s">
        <v>43</v>
      </c>
      <c r="O3243" s="1" t="s">
        <v>44</v>
      </c>
      <c r="P3243" s="1" t="s">
        <v>2637</v>
      </c>
      <c r="Q3243" s="10">
        <v>8.67</v>
      </c>
      <c r="R3243" s="10">
        <v>3</v>
      </c>
      <c r="S3243" s="10">
        <v>26.009999999999998</v>
      </c>
      <c r="T3243" s="1">
        <v>0</v>
      </c>
      <c r="U3243" s="10">
        <v>4.0749000000000004</v>
      </c>
    </row>
    <row r="3244" spans="1:21" ht="16.5" x14ac:dyDescent="0.3">
      <c r="A3244" t="s">
        <v>7578</v>
      </c>
      <c r="B3244" s="2">
        <v>43880</v>
      </c>
      <c r="C3244" s="2">
        <v>43884</v>
      </c>
      <c r="D3244" s="1" t="s">
        <v>20</v>
      </c>
      <c r="E3244" s="1" t="s">
        <v>2593</v>
      </c>
      <c r="F3244" s="1" t="s">
        <v>2594</v>
      </c>
      <c r="G3244" s="1" t="s">
        <v>38</v>
      </c>
      <c r="H3244" s="1" t="s">
        <v>24</v>
      </c>
      <c r="I3244" s="1" t="s">
        <v>1159</v>
      </c>
      <c r="J3244" s="1" t="s">
        <v>262</v>
      </c>
      <c r="K3244" s="1">
        <v>11561</v>
      </c>
      <c r="L3244" s="1" t="s">
        <v>143</v>
      </c>
      <c r="M3244" s="1" t="s">
        <v>3306</v>
      </c>
      <c r="N3244" s="1" t="s">
        <v>43</v>
      </c>
      <c r="O3244" s="1" t="s">
        <v>44</v>
      </c>
      <c r="P3244" s="1" t="s">
        <v>3307</v>
      </c>
      <c r="Q3244" s="10">
        <v>8.67</v>
      </c>
      <c r="R3244" s="10">
        <v>3</v>
      </c>
      <c r="S3244" s="10">
        <v>26.009999999999998</v>
      </c>
      <c r="T3244" s="1">
        <v>0</v>
      </c>
      <c r="U3244" s="10">
        <v>4.0749000000000004</v>
      </c>
    </row>
    <row r="3245" spans="1:21" ht="16.5" x14ac:dyDescent="0.3">
      <c r="A3245" t="s">
        <v>9982</v>
      </c>
      <c r="B3245" s="2">
        <v>44194</v>
      </c>
      <c r="C3245" s="2">
        <v>44198</v>
      </c>
      <c r="D3245" s="1" t="s">
        <v>47</v>
      </c>
      <c r="E3245" s="1" t="s">
        <v>3107</v>
      </c>
      <c r="F3245" s="1" t="s">
        <v>3108</v>
      </c>
      <c r="G3245" s="1" t="s">
        <v>23</v>
      </c>
      <c r="H3245" s="1" t="s">
        <v>24</v>
      </c>
      <c r="I3245" s="1" t="s">
        <v>5279</v>
      </c>
      <c r="J3245" s="1" t="s">
        <v>40</v>
      </c>
      <c r="K3245" s="1">
        <v>95823</v>
      </c>
      <c r="L3245" s="1" t="s">
        <v>41</v>
      </c>
      <c r="M3245" s="1" t="s">
        <v>2966</v>
      </c>
      <c r="N3245" s="1" t="s">
        <v>43</v>
      </c>
      <c r="O3245" s="1" t="s">
        <v>56</v>
      </c>
      <c r="P3245" s="1" t="s">
        <v>2967</v>
      </c>
      <c r="Q3245" s="10">
        <v>14.03</v>
      </c>
      <c r="R3245" s="10">
        <v>1</v>
      </c>
      <c r="S3245" s="10">
        <v>14.03</v>
      </c>
      <c r="T3245" s="1">
        <v>0</v>
      </c>
      <c r="U3245" s="10">
        <v>4.068699999999998</v>
      </c>
    </row>
    <row r="3246" spans="1:21" ht="16.5" x14ac:dyDescent="0.3">
      <c r="A3246" t="s">
        <v>2533</v>
      </c>
      <c r="B3246" s="2">
        <v>43229</v>
      </c>
      <c r="C3246" s="2">
        <v>43235</v>
      </c>
      <c r="D3246" s="1" t="s">
        <v>47</v>
      </c>
      <c r="E3246" s="1" t="s">
        <v>2534</v>
      </c>
      <c r="F3246" s="1" t="s">
        <v>2535</v>
      </c>
      <c r="G3246" s="1" t="s">
        <v>23</v>
      </c>
      <c r="H3246" s="1" t="s">
        <v>24</v>
      </c>
      <c r="I3246" s="1" t="s">
        <v>124</v>
      </c>
      <c r="J3246" s="1" t="s">
        <v>40</v>
      </c>
      <c r="K3246" s="1">
        <v>94110</v>
      </c>
      <c r="L3246" s="1" t="s">
        <v>41</v>
      </c>
      <c r="M3246" s="1" t="s">
        <v>2536</v>
      </c>
      <c r="N3246" s="1" t="s">
        <v>68</v>
      </c>
      <c r="O3246" s="1" t="s">
        <v>156</v>
      </c>
      <c r="P3246" s="1" t="s">
        <v>2537</v>
      </c>
      <c r="Q3246" s="10">
        <v>67.8</v>
      </c>
      <c r="R3246" s="10">
        <v>4</v>
      </c>
      <c r="S3246" s="10">
        <v>271.2</v>
      </c>
      <c r="T3246" s="1">
        <v>0</v>
      </c>
      <c r="U3246" s="10">
        <v>4.0679999999999978</v>
      </c>
    </row>
    <row r="3247" spans="1:21" ht="16.5" x14ac:dyDescent="0.3">
      <c r="A3247" t="s">
        <v>5915</v>
      </c>
      <c r="B3247" s="2">
        <v>44335</v>
      </c>
      <c r="C3247" s="2">
        <v>44339</v>
      </c>
      <c r="D3247" s="1" t="s">
        <v>47</v>
      </c>
      <c r="E3247" s="1" t="s">
        <v>5405</v>
      </c>
      <c r="F3247" s="1" t="s">
        <v>5406</v>
      </c>
      <c r="G3247" s="1" t="s">
        <v>23</v>
      </c>
      <c r="H3247" s="1" t="s">
        <v>24</v>
      </c>
      <c r="I3247" s="1" t="s">
        <v>1710</v>
      </c>
      <c r="J3247" s="1" t="s">
        <v>1258</v>
      </c>
      <c r="K3247" s="1">
        <v>30318</v>
      </c>
      <c r="L3247" s="1" t="s">
        <v>27</v>
      </c>
      <c r="M3247" s="1" t="s">
        <v>2536</v>
      </c>
      <c r="N3247" s="1" t="s">
        <v>68</v>
      </c>
      <c r="O3247" s="1" t="s">
        <v>156</v>
      </c>
      <c r="P3247" s="1" t="s">
        <v>2537</v>
      </c>
      <c r="Q3247" s="10">
        <v>67.8</v>
      </c>
      <c r="R3247" s="10">
        <v>4</v>
      </c>
      <c r="S3247" s="10">
        <v>271.2</v>
      </c>
      <c r="T3247" s="1">
        <v>0</v>
      </c>
      <c r="U3247" s="10">
        <v>4.0679999999999978</v>
      </c>
    </row>
    <row r="3248" spans="1:21" ht="16.5" x14ac:dyDescent="0.3">
      <c r="A3248" t="s">
        <v>7948</v>
      </c>
      <c r="B3248" s="2">
        <v>43338</v>
      </c>
      <c r="C3248" s="2">
        <v>43344</v>
      </c>
      <c r="D3248" s="1" t="s">
        <v>47</v>
      </c>
      <c r="E3248" s="1" t="s">
        <v>398</v>
      </c>
      <c r="F3248" s="1" t="s">
        <v>399</v>
      </c>
      <c r="G3248" s="1" t="s">
        <v>23</v>
      </c>
      <c r="H3248" s="1" t="s">
        <v>24</v>
      </c>
      <c r="I3248" s="1" t="s">
        <v>598</v>
      </c>
      <c r="J3248" s="1" t="s">
        <v>240</v>
      </c>
      <c r="K3248" s="1">
        <v>19711</v>
      </c>
      <c r="L3248" s="1" t="s">
        <v>143</v>
      </c>
      <c r="M3248" s="1" t="s">
        <v>6668</v>
      </c>
      <c r="N3248" s="1" t="s">
        <v>29</v>
      </c>
      <c r="O3248" s="1" t="s">
        <v>62</v>
      </c>
      <c r="P3248" s="1" t="s">
        <v>6669</v>
      </c>
      <c r="Q3248" s="10">
        <v>10.68</v>
      </c>
      <c r="R3248" s="10">
        <v>4</v>
      </c>
      <c r="S3248" s="10">
        <v>42.72</v>
      </c>
      <c r="T3248" s="1">
        <v>0</v>
      </c>
      <c r="U3248" s="10">
        <v>4.0583999999999998</v>
      </c>
    </row>
    <row r="3249" spans="1:21" ht="16.5" x14ac:dyDescent="0.3">
      <c r="A3249" t="s">
        <v>1014</v>
      </c>
      <c r="B3249" s="2">
        <v>44455</v>
      </c>
      <c r="C3249" s="2">
        <v>44456</v>
      </c>
      <c r="D3249" s="1" t="s">
        <v>183</v>
      </c>
      <c r="E3249" s="1" t="s">
        <v>1015</v>
      </c>
      <c r="F3249" s="1" t="s">
        <v>1016</v>
      </c>
      <c r="G3249" s="1" t="s">
        <v>38</v>
      </c>
      <c r="H3249" s="1" t="s">
        <v>24</v>
      </c>
      <c r="I3249" s="1" t="s">
        <v>1017</v>
      </c>
      <c r="J3249" s="1" t="s">
        <v>40</v>
      </c>
      <c r="K3249" s="1">
        <v>90301</v>
      </c>
      <c r="L3249" s="1" t="s">
        <v>41</v>
      </c>
      <c r="M3249" s="1" t="s">
        <v>1018</v>
      </c>
      <c r="N3249" s="1" t="s">
        <v>43</v>
      </c>
      <c r="O3249" s="1" t="s">
        <v>87</v>
      </c>
      <c r="P3249" s="1" t="s">
        <v>1019</v>
      </c>
      <c r="Q3249" s="10">
        <v>8.82</v>
      </c>
      <c r="R3249" s="10">
        <v>2</v>
      </c>
      <c r="S3249" s="10">
        <v>17.64</v>
      </c>
      <c r="T3249" s="1">
        <v>0</v>
      </c>
      <c r="U3249" s="10">
        <v>4.0571999999999999</v>
      </c>
    </row>
    <row r="3250" spans="1:21" ht="16.5" x14ac:dyDescent="0.3">
      <c r="A3250" t="s">
        <v>8615</v>
      </c>
      <c r="B3250" s="2">
        <v>43120</v>
      </c>
      <c r="C3250" s="2">
        <v>43126</v>
      </c>
      <c r="D3250" s="1" t="s">
        <v>47</v>
      </c>
      <c r="E3250" s="1" t="s">
        <v>1629</v>
      </c>
      <c r="F3250" s="1" t="s">
        <v>1630</v>
      </c>
      <c r="G3250" s="1" t="s">
        <v>23</v>
      </c>
      <c r="H3250" s="1" t="s">
        <v>24</v>
      </c>
      <c r="I3250" s="1" t="s">
        <v>232</v>
      </c>
      <c r="J3250" s="1" t="s">
        <v>233</v>
      </c>
      <c r="K3250" s="1">
        <v>48185</v>
      </c>
      <c r="L3250" s="1" t="s">
        <v>102</v>
      </c>
      <c r="M3250" s="1" t="s">
        <v>55</v>
      </c>
      <c r="N3250" s="1" t="s">
        <v>43</v>
      </c>
      <c r="O3250" s="1" t="s">
        <v>56</v>
      </c>
      <c r="P3250" s="1" t="s">
        <v>57</v>
      </c>
      <c r="Q3250" s="10">
        <v>13.98</v>
      </c>
      <c r="R3250" s="10">
        <v>1</v>
      </c>
      <c r="S3250" s="10">
        <v>13.98</v>
      </c>
      <c r="T3250" s="1">
        <v>0</v>
      </c>
      <c r="U3250" s="10">
        <v>4.0541999999999998</v>
      </c>
    </row>
    <row r="3251" spans="1:21" ht="16.5" x14ac:dyDescent="0.3">
      <c r="A3251" t="s">
        <v>10422</v>
      </c>
      <c r="B3251" s="2">
        <v>43701</v>
      </c>
      <c r="C3251" s="2">
        <v>43703</v>
      </c>
      <c r="D3251" s="1" t="s">
        <v>20</v>
      </c>
      <c r="E3251" s="1" t="s">
        <v>3112</v>
      </c>
      <c r="F3251" s="1" t="s">
        <v>3113</v>
      </c>
      <c r="G3251" s="1" t="s">
        <v>23</v>
      </c>
      <c r="H3251" s="1" t="s">
        <v>24</v>
      </c>
      <c r="I3251" s="1" t="s">
        <v>4522</v>
      </c>
      <c r="J3251" s="1" t="s">
        <v>489</v>
      </c>
      <c r="K3251" s="1">
        <v>43402</v>
      </c>
      <c r="L3251" s="1" t="s">
        <v>143</v>
      </c>
      <c r="M3251" s="1" t="s">
        <v>4930</v>
      </c>
      <c r="N3251" s="1" t="s">
        <v>68</v>
      </c>
      <c r="O3251" s="1" t="s">
        <v>69</v>
      </c>
      <c r="P3251" s="1" t="s">
        <v>4931</v>
      </c>
      <c r="Q3251" s="10">
        <v>26.981999999999999</v>
      </c>
      <c r="R3251" s="10">
        <v>3</v>
      </c>
      <c r="S3251" s="10">
        <v>80.945999999999998</v>
      </c>
      <c r="T3251" s="1">
        <v>0.4</v>
      </c>
      <c r="U3251" s="10">
        <v>4.0472999999999999</v>
      </c>
    </row>
    <row r="3252" spans="1:21" ht="16.5" x14ac:dyDescent="0.3">
      <c r="A3252" t="s">
        <v>5708</v>
      </c>
      <c r="B3252" s="2">
        <v>43388</v>
      </c>
      <c r="C3252" s="2">
        <v>43393</v>
      </c>
      <c r="D3252" s="1" t="s">
        <v>47</v>
      </c>
      <c r="E3252" s="1" t="s">
        <v>2417</v>
      </c>
      <c r="F3252" s="1" t="s">
        <v>2418</v>
      </c>
      <c r="G3252" s="1" t="s">
        <v>23</v>
      </c>
      <c r="H3252" s="1" t="s">
        <v>24</v>
      </c>
      <c r="I3252" s="1" t="s">
        <v>2296</v>
      </c>
      <c r="J3252" s="1" t="s">
        <v>51</v>
      </c>
      <c r="K3252" s="1">
        <v>33012</v>
      </c>
      <c r="L3252" s="1" t="s">
        <v>27</v>
      </c>
      <c r="M3252" s="1" t="s">
        <v>3870</v>
      </c>
      <c r="N3252" s="1" t="s">
        <v>29</v>
      </c>
      <c r="O3252" s="1" t="s">
        <v>62</v>
      </c>
      <c r="P3252" s="1" t="s">
        <v>5646</v>
      </c>
      <c r="Q3252" s="10">
        <v>15.384</v>
      </c>
      <c r="R3252" s="10">
        <v>1</v>
      </c>
      <c r="S3252" s="10">
        <v>15.384</v>
      </c>
      <c r="T3252" s="1">
        <v>0.2</v>
      </c>
      <c r="U3252" s="10">
        <v>4.0383000000000013</v>
      </c>
    </row>
    <row r="3253" spans="1:21" ht="16.5" x14ac:dyDescent="0.3">
      <c r="A3253" t="s">
        <v>7067</v>
      </c>
      <c r="B3253" s="2">
        <v>43648</v>
      </c>
      <c r="C3253" s="2">
        <v>43655</v>
      </c>
      <c r="D3253" s="1" t="s">
        <v>47</v>
      </c>
      <c r="E3253" s="1" t="s">
        <v>398</v>
      </c>
      <c r="F3253" s="1" t="s">
        <v>399</v>
      </c>
      <c r="G3253" s="1" t="s">
        <v>23</v>
      </c>
      <c r="H3253" s="1" t="s">
        <v>24</v>
      </c>
      <c r="I3253" s="1" t="s">
        <v>7068</v>
      </c>
      <c r="J3253" s="1" t="s">
        <v>51</v>
      </c>
      <c r="K3253" s="1">
        <v>33021</v>
      </c>
      <c r="L3253" s="1" t="s">
        <v>27</v>
      </c>
      <c r="M3253" s="1" t="s">
        <v>3131</v>
      </c>
      <c r="N3253" s="1" t="s">
        <v>43</v>
      </c>
      <c r="O3253" s="1" t="s">
        <v>87</v>
      </c>
      <c r="P3253" s="1" t="s">
        <v>181</v>
      </c>
      <c r="Q3253" s="10">
        <v>11.952000000000002</v>
      </c>
      <c r="R3253" s="10">
        <v>3</v>
      </c>
      <c r="S3253" s="10">
        <v>35.856000000000009</v>
      </c>
      <c r="T3253" s="1">
        <v>0.2</v>
      </c>
      <c r="U3253" s="10">
        <v>4.0338000000000003</v>
      </c>
    </row>
    <row r="3254" spans="1:21" ht="16.5" x14ac:dyDescent="0.3">
      <c r="A3254" t="s">
        <v>8439</v>
      </c>
      <c r="B3254" s="2">
        <v>44097</v>
      </c>
      <c r="C3254" s="2">
        <v>44100</v>
      </c>
      <c r="D3254" s="1" t="s">
        <v>20</v>
      </c>
      <c r="E3254" s="1" t="s">
        <v>1584</v>
      </c>
      <c r="F3254" s="1" t="s">
        <v>1585</v>
      </c>
      <c r="G3254" s="1" t="s">
        <v>99</v>
      </c>
      <c r="H3254" s="1" t="s">
        <v>24</v>
      </c>
      <c r="I3254" s="1" t="s">
        <v>2437</v>
      </c>
      <c r="J3254" s="1" t="s">
        <v>489</v>
      </c>
      <c r="K3254" s="1">
        <v>43130</v>
      </c>
      <c r="L3254" s="1" t="s">
        <v>143</v>
      </c>
      <c r="M3254" s="1" t="s">
        <v>3972</v>
      </c>
      <c r="N3254" s="1" t="s">
        <v>43</v>
      </c>
      <c r="O3254" s="1" t="s">
        <v>87</v>
      </c>
      <c r="P3254" s="1" t="s">
        <v>3973</v>
      </c>
      <c r="Q3254" s="10">
        <v>11.952000000000002</v>
      </c>
      <c r="R3254" s="10">
        <v>3</v>
      </c>
      <c r="S3254" s="10">
        <v>35.856000000000009</v>
      </c>
      <c r="T3254" s="1">
        <v>0.2</v>
      </c>
      <c r="U3254" s="10">
        <v>4.0338000000000003</v>
      </c>
    </row>
    <row r="3255" spans="1:21" ht="16.5" x14ac:dyDescent="0.3">
      <c r="A3255" t="s">
        <v>7926</v>
      </c>
      <c r="B3255" s="2">
        <v>44404</v>
      </c>
      <c r="C3255" s="2">
        <v>44408</v>
      </c>
      <c r="D3255" s="1" t="s">
        <v>47</v>
      </c>
      <c r="E3255" s="1" t="s">
        <v>7398</v>
      </c>
      <c r="F3255" s="1" t="s">
        <v>7399</v>
      </c>
      <c r="G3255" s="1" t="s">
        <v>23</v>
      </c>
      <c r="H3255" s="1" t="s">
        <v>24</v>
      </c>
      <c r="I3255" s="1" t="s">
        <v>3135</v>
      </c>
      <c r="J3255" s="1" t="s">
        <v>262</v>
      </c>
      <c r="K3255" s="1">
        <v>10701</v>
      </c>
      <c r="L3255" s="1" t="s">
        <v>143</v>
      </c>
      <c r="M3255" s="1" t="s">
        <v>3623</v>
      </c>
      <c r="N3255" s="1" t="s">
        <v>29</v>
      </c>
      <c r="O3255" s="1" t="s">
        <v>62</v>
      </c>
      <c r="P3255" s="1" t="s">
        <v>3624</v>
      </c>
      <c r="Q3255" s="10">
        <v>14.89</v>
      </c>
      <c r="R3255" s="10">
        <v>1</v>
      </c>
      <c r="S3255" s="10">
        <v>14.89</v>
      </c>
      <c r="T3255" s="1">
        <v>0</v>
      </c>
      <c r="U3255" s="10">
        <v>4.0203000000000007</v>
      </c>
    </row>
    <row r="3256" spans="1:21" ht="16.5" x14ac:dyDescent="0.3">
      <c r="A3256" t="s">
        <v>7328</v>
      </c>
      <c r="B3256" s="2">
        <v>43635</v>
      </c>
      <c r="C3256" s="2">
        <v>43639</v>
      </c>
      <c r="D3256" s="1" t="s">
        <v>47</v>
      </c>
      <c r="E3256" s="1" t="s">
        <v>932</v>
      </c>
      <c r="F3256" s="1" t="s">
        <v>933</v>
      </c>
      <c r="G3256" s="1" t="s">
        <v>23</v>
      </c>
      <c r="H3256" s="1" t="s">
        <v>24</v>
      </c>
      <c r="I3256" s="1" t="s">
        <v>39</v>
      </c>
      <c r="J3256" s="1" t="s">
        <v>40</v>
      </c>
      <c r="K3256" s="1">
        <v>90032</v>
      </c>
      <c r="L3256" s="1" t="s">
        <v>41</v>
      </c>
      <c r="M3256" s="1" t="s">
        <v>2079</v>
      </c>
      <c r="N3256" s="1" t="s">
        <v>29</v>
      </c>
      <c r="O3256" s="1" t="s">
        <v>62</v>
      </c>
      <c r="P3256" s="1" t="s">
        <v>2080</v>
      </c>
      <c r="Q3256" s="10">
        <v>12.56</v>
      </c>
      <c r="R3256" s="10">
        <v>2</v>
      </c>
      <c r="S3256" s="10">
        <v>25.12</v>
      </c>
      <c r="T3256" s="1">
        <v>0</v>
      </c>
      <c r="U3256" s="10">
        <v>4.0191999999999997</v>
      </c>
    </row>
    <row r="3257" spans="1:21" ht="16.5" x14ac:dyDescent="0.3">
      <c r="A3257" t="s">
        <v>10604</v>
      </c>
      <c r="B3257" s="2">
        <v>43953</v>
      </c>
      <c r="C3257" s="2">
        <v>43957</v>
      </c>
      <c r="D3257" s="1" t="s">
        <v>47</v>
      </c>
      <c r="E3257" s="1" t="s">
        <v>4662</v>
      </c>
      <c r="F3257" s="1" t="s">
        <v>4663</v>
      </c>
      <c r="G3257" s="1" t="s">
        <v>38</v>
      </c>
      <c r="H3257" s="1" t="s">
        <v>24</v>
      </c>
      <c r="I3257" s="1" t="s">
        <v>261</v>
      </c>
      <c r="J3257" s="1" t="s">
        <v>262</v>
      </c>
      <c r="K3257" s="1">
        <v>10009</v>
      </c>
      <c r="L3257" s="1" t="s">
        <v>143</v>
      </c>
      <c r="M3257" s="1" t="s">
        <v>2079</v>
      </c>
      <c r="N3257" s="1" t="s">
        <v>29</v>
      </c>
      <c r="O3257" s="1" t="s">
        <v>62</v>
      </c>
      <c r="P3257" s="1" t="s">
        <v>2080</v>
      </c>
      <c r="Q3257" s="10">
        <v>12.56</v>
      </c>
      <c r="R3257" s="10">
        <v>2</v>
      </c>
      <c r="S3257" s="10">
        <v>25.12</v>
      </c>
      <c r="T3257" s="1">
        <v>0</v>
      </c>
      <c r="U3257" s="10">
        <v>4.0191999999999997</v>
      </c>
    </row>
    <row r="3258" spans="1:21" ht="16.5" x14ac:dyDescent="0.3">
      <c r="A3258" t="s">
        <v>8095</v>
      </c>
      <c r="B3258" s="2">
        <v>44316</v>
      </c>
      <c r="C3258" s="2">
        <v>44321</v>
      </c>
      <c r="D3258" s="1" t="s">
        <v>47</v>
      </c>
      <c r="E3258" s="1" t="s">
        <v>886</v>
      </c>
      <c r="F3258" s="1" t="s">
        <v>887</v>
      </c>
      <c r="G3258" s="1" t="s">
        <v>38</v>
      </c>
      <c r="H3258" s="1" t="s">
        <v>24</v>
      </c>
      <c r="I3258" s="1" t="s">
        <v>39</v>
      </c>
      <c r="J3258" s="1" t="s">
        <v>40</v>
      </c>
      <c r="K3258" s="1">
        <v>90008</v>
      </c>
      <c r="L3258" s="1" t="s">
        <v>41</v>
      </c>
      <c r="M3258" s="1" t="s">
        <v>1118</v>
      </c>
      <c r="N3258" s="1" t="s">
        <v>43</v>
      </c>
      <c r="O3258" s="1" t="s">
        <v>65</v>
      </c>
      <c r="P3258" s="1" t="s">
        <v>1119</v>
      </c>
      <c r="Q3258" s="10">
        <v>9.7799999999999994</v>
      </c>
      <c r="R3258" s="10">
        <v>2</v>
      </c>
      <c r="S3258" s="10">
        <v>19.559999999999999</v>
      </c>
      <c r="T3258" s="1">
        <v>0</v>
      </c>
      <c r="U3258" s="10">
        <v>4.0098000000000003</v>
      </c>
    </row>
    <row r="3259" spans="1:21" ht="16.5" x14ac:dyDescent="0.3">
      <c r="A3259" t="s">
        <v>8064</v>
      </c>
      <c r="B3259" s="2">
        <v>44549</v>
      </c>
      <c r="C3259" s="2">
        <v>44553</v>
      </c>
      <c r="D3259" s="1" t="s">
        <v>47</v>
      </c>
      <c r="E3259" s="1" t="s">
        <v>6377</v>
      </c>
      <c r="F3259" s="1" t="s">
        <v>6378</v>
      </c>
      <c r="G3259" s="1" t="s">
        <v>23</v>
      </c>
      <c r="H3259" s="1" t="s">
        <v>24</v>
      </c>
      <c r="I3259" s="1" t="s">
        <v>1695</v>
      </c>
      <c r="J3259" s="1" t="s">
        <v>448</v>
      </c>
      <c r="K3259" s="1">
        <v>80134</v>
      </c>
      <c r="L3259" s="1" t="s">
        <v>41</v>
      </c>
      <c r="M3259" s="1" t="s">
        <v>6436</v>
      </c>
      <c r="N3259" s="1" t="s">
        <v>29</v>
      </c>
      <c r="O3259" s="1" t="s">
        <v>62</v>
      </c>
      <c r="P3259" s="1" t="s">
        <v>6437</v>
      </c>
      <c r="Q3259" s="10">
        <v>13.360000000000001</v>
      </c>
      <c r="R3259" s="10">
        <v>5</v>
      </c>
      <c r="S3259" s="10">
        <v>66.800000000000011</v>
      </c>
      <c r="T3259" s="1">
        <v>0.2</v>
      </c>
      <c r="U3259" s="10">
        <v>4.0080000000000009</v>
      </c>
    </row>
    <row r="3260" spans="1:21" ht="16.5" x14ac:dyDescent="0.3">
      <c r="A3260" t="s">
        <v>9856</v>
      </c>
      <c r="B3260" s="2">
        <v>43719</v>
      </c>
      <c r="C3260" s="2">
        <v>43720</v>
      </c>
      <c r="D3260" s="1" t="s">
        <v>183</v>
      </c>
      <c r="E3260" s="1" t="s">
        <v>2722</v>
      </c>
      <c r="F3260" s="1" t="s">
        <v>2723</v>
      </c>
      <c r="G3260" s="1" t="s">
        <v>38</v>
      </c>
      <c r="H3260" s="1" t="s">
        <v>24</v>
      </c>
      <c r="I3260" s="1" t="s">
        <v>447</v>
      </c>
      <c r="J3260" s="1" t="s">
        <v>448</v>
      </c>
      <c r="K3260" s="1">
        <v>80013</v>
      </c>
      <c r="L3260" s="1" t="s">
        <v>41</v>
      </c>
      <c r="M3260" s="1" t="s">
        <v>1690</v>
      </c>
      <c r="N3260" s="1" t="s">
        <v>29</v>
      </c>
      <c r="O3260" s="1" t="s">
        <v>62</v>
      </c>
      <c r="P3260" s="1" t="s">
        <v>1691</v>
      </c>
      <c r="Q3260" s="10">
        <v>24.64</v>
      </c>
      <c r="R3260" s="10">
        <v>4</v>
      </c>
      <c r="S3260" s="10">
        <v>98.56</v>
      </c>
      <c r="T3260" s="1">
        <v>0.2</v>
      </c>
      <c r="U3260" s="10">
        <v>4.0039999999999978</v>
      </c>
    </row>
    <row r="3261" spans="1:21" ht="16.5" x14ac:dyDescent="0.3">
      <c r="A3261" t="s">
        <v>4626</v>
      </c>
      <c r="B3261" s="2">
        <v>44063</v>
      </c>
      <c r="C3261" s="2">
        <v>44066</v>
      </c>
      <c r="D3261" s="1" t="s">
        <v>183</v>
      </c>
      <c r="E3261" s="1" t="s">
        <v>922</v>
      </c>
      <c r="F3261" s="1" t="s">
        <v>923</v>
      </c>
      <c r="G3261" s="1" t="s">
        <v>99</v>
      </c>
      <c r="H3261" s="1" t="s">
        <v>24</v>
      </c>
      <c r="I3261" s="1" t="s">
        <v>871</v>
      </c>
      <c r="J3261" s="1" t="s">
        <v>233</v>
      </c>
      <c r="K3261" s="1">
        <v>48205</v>
      </c>
      <c r="L3261" s="1" t="s">
        <v>102</v>
      </c>
      <c r="M3261" s="1" t="s">
        <v>4627</v>
      </c>
      <c r="N3261" s="1" t="s">
        <v>68</v>
      </c>
      <c r="O3261" s="1" t="s">
        <v>69</v>
      </c>
      <c r="P3261" s="1" t="s">
        <v>4628</v>
      </c>
      <c r="Q3261" s="10">
        <v>14.78</v>
      </c>
      <c r="R3261" s="10">
        <v>2</v>
      </c>
      <c r="S3261" s="10">
        <v>29.56</v>
      </c>
      <c r="T3261" s="1">
        <v>0</v>
      </c>
      <c r="U3261" s="10">
        <v>3.9906000000000006</v>
      </c>
    </row>
    <row r="3262" spans="1:21" ht="16.5" x14ac:dyDescent="0.3">
      <c r="A3262" t="s">
        <v>9903</v>
      </c>
      <c r="B3262" s="2">
        <v>44162</v>
      </c>
      <c r="C3262" s="2">
        <v>44166</v>
      </c>
      <c r="D3262" s="1" t="s">
        <v>47</v>
      </c>
      <c r="E3262" s="1" t="s">
        <v>5559</v>
      </c>
      <c r="F3262" s="1" t="s">
        <v>5560</v>
      </c>
      <c r="G3262" s="1" t="s">
        <v>23</v>
      </c>
      <c r="H3262" s="1" t="s">
        <v>24</v>
      </c>
      <c r="I3262" s="1" t="s">
        <v>535</v>
      </c>
      <c r="J3262" s="1" t="s">
        <v>301</v>
      </c>
      <c r="K3262" s="1">
        <v>85023</v>
      </c>
      <c r="L3262" s="1" t="s">
        <v>41</v>
      </c>
      <c r="M3262" s="1" t="s">
        <v>1029</v>
      </c>
      <c r="N3262" s="1" t="s">
        <v>43</v>
      </c>
      <c r="O3262" s="1" t="s">
        <v>56</v>
      </c>
      <c r="P3262" s="1" t="s">
        <v>1030</v>
      </c>
      <c r="Q3262" s="10">
        <v>39.808</v>
      </c>
      <c r="R3262" s="10">
        <v>4</v>
      </c>
      <c r="S3262" s="10">
        <v>159.232</v>
      </c>
      <c r="T3262" s="1">
        <v>0.2</v>
      </c>
      <c r="U3262" s="10">
        <v>3.9808000000000003</v>
      </c>
    </row>
    <row r="3263" spans="1:21" ht="16.5" x14ac:dyDescent="0.3">
      <c r="A3263" t="s">
        <v>9734</v>
      </c>
      <c r="B3263" s="2">
        <v>44198</v>
      </c>
      <c r="C3263" s="2">
        <v>44200</v>
      </c>
      <c r="D3263" s="1" t="s">
        <v>20</v>
      </c>
      <c r="E3263" s="1" t="s">
        <v>8437</v>
      </c>
      <c r="F3263" s="1" t="s">
        <v>8438</v>
      </c>
      <c r="G3263" s="1" t="s">
        <v>23</v>
      </c>
      <c r="H3263" s="1" t="s">
        <v>24</v>
      </c>
      <c r="I3263" s="1" t="s">
        <v>4084</v>
      </c>
      <c r="J3263" s="1" t="s">
        <v>101</v>
      </c>
      <c r="K3263" s="1">
        <v>79907</v>
      </c>
      <c r="L3263" s="1" t="s">
        <v>102</v>
      </c>
      <c r="M3263" s="1" t="s">
        <v>4044</v>
      </c>
      <c r="N3263" s="1" t="s">
        <v>43</v>
      </c>
      <c r="O3263" s="1" t="s">
        <v>65</v>
      </c>
      <c r="P3263" s="1" t="s">
        <v>4045</v>
      </c>
      <c r="Q3263" s="10">
        <v>31.744</v>
      </c>
      <c r="R3263" s="10">
        <v>2</v>
      </c>
      <c r="S3263" s="10">
        <v>63.488</v>
      </c>
      <c r="T3263" s="1">
        <v>0.2</v>
      </c>
      <c r="U3263" s="10">
        <v>3.9679999999999964</v>
      </c>
    </row>
    <row r="3264" spans="1:21" ht="16.5" x14ac:dyDescent="0.3">
      <c r="A3264" t="s">
        <v>5031</v>
      </c>
      <c r="B3264" s="2">
        <v>43432</v>
      </c>
      <c r="C3264" s="2">
        <v>43438</v>
      </c>
      <c r="D3264" s="1" t="s">
        <v>47</v>
      </c>
      <c r="E3264" s="1" t="s">
        <v>4863</v>
      </c>
      <c r="F3264" s="1" t="s">
        <v>4864</v>
      </c>
      <c r="G3264" s="1" t="s">
        <v>23</v>
      </c>
      <c r="H3264" s="1" t="s">
        <v>24</v>
      </c>
      <c r="I3264" s="1" t="s">
        <v>1791</v>
      </c>
      <c r="J3264" s="1" t="s">
        <v>349</v>
      </c>
      <c r="K3264" s="1">
        <v>36116</v>
      </c>
      <c r="L3264" s="1" t="s">
        <v>27</v>
      </c>
      <c r="M3264" s="1" t="s">
        <v>2156</v>
      </c>
      <c r="N3264" s="1" t="s">
        <v>43</v>
      </c>
      <c r="O3264" s="1" t="s">
        <v>65</v>
      </c>
      <c r="P3264" s="1" t="s">
        <v>2157</v>
      </c>
      <c r="Q3264" s="10">
        <v>14.669999999999998</v>
      </c>
      <c r="R3264" s="10">
        <v>3</v>
      </c>
      <c r="S3264" s="10">
        <v>44.009999999999991</v>
      </c>
      <c r="T3264" s="1">
        <v>0</v>
      </c>
      <c r="U3264" s="10">
        <v>3.9609000000000001</v>
      </c>
    </row>
    <row r="3265" spans="1:21" ht="16.5" x14ac:dyDescent="0.3">
      <c r="A3265" t="s">
        <v>10081</v>
      </c>
      <c r="B3265" s="2">
        <v>44435</v>
      </c>
      <c r="C3265" s="2">
        <v>44435</v>
      </c>
      <c r="D3265" s="1" t="s">
        <v>1276</v>
      </c>
      <c r="E3265" s="1" t="s">
        <v>1121</v>
      </c>
      <c r="F3265" s="1" t="s">
        <v>1122</v>
      </c>
      <c r="G3265" s="1" t="s">
        <v>38</v>
      </c>
      <c r="H3265" s="1" t="s">
        <v>24</v>
      </c>
      <c r="I3265" s="1" t="s">
        <v>141</v>
      </c>
      <c r="J3265" s="1" t="s">
        <v>142</v>
      </c>
      <c r="K3265" s="1">
        <v>19120</v>
      </c>
      <c r="L3265" s="1" t="s">
        <v>143</v>
      </c>
      <c r="M3265" s="1" t="s">
        <v>4539</v>
      </c>
      <c r="N3265" s="1" t="s">
        <v>43</v>
      </c>
      <c r="O3265" s="1" t="s">
        <v>87</v>
      </c>
      <c r="P3265" s="1" t="s">
        <v>4540</v>
      </c>
      <c r="Q3265" s="10">
        <v>12.672000000000001</v>
      </c>
      <c r="R3265" s="10">
        <v>3</v>
      </c>
      <c r="S3265" s="10">
        <v>38.016000000000005</v>
      </c>
      <c r="T3265" s="1">
        <v>0.2</v>
      </c>
      <c r="U3265" s="10">
        <v>3.96</v>
      </c>
    </row>
    <row r="3266" spans="1:21" ht="16.5" x14ac:dyDescent="0.3">
      <c r="A3266" t="s">
        <v>7493</v>
      </c>
      <c r="B3266" s="2">
        <v>43225</v>
      </c>
      <c r="C3266" s="2">
        <v>43230</v>
      </c>
      <c r="D3266" s="1" t="s">
        <v>47</v>
      </c>
      <c r="E3266" s="1" t="s">
        <v>4520</v>
      </c>
      <c r="F3266" s="1" t="s">
        <v>4521</v>
      </c>
      <c r="G3266" s="1" t="s">
        <v>38</v>
      </c>
      <c r="H3266" s="1" t="s">
        <v>24</v>
      </c>
      <c r="I3266" s="1" t="s">
        <v>3635</v>
      </c>
      <c r="J3266" s="1" t="s">
        <v>206</v>
      </c>
      <c r="K3266" s="1">
        <v>61032</v>
      </c>
      <c r="L3266" s="1" t="s">
        <v>102</v>
      </c>
      <c r="M3266" s="1" t="s">
        <v>388</v>
      </c>
      <c r="N3266" s="1" t="s">
        <v>43</v>
      </c>
      <c r="O3266" s="1" t="s">
        <v>56</v>
      </c>
      <c r="P3266" s="1" t="s">
        <v>389</v>
      </c>
      <c r="Q3266" s="10">
        <v>45.248000000000005</v>
      </c>
      <c r="R3266" s="10">
        <v>2</v>
      </c>
      <c r="S3266" s="10">
        <v>90.496000000000009</v>
      </c>
      <c r="T3266" s="1">
        <v>0.2</v>
      </c>
      <c r="U3266" s="10">
        <v>3.9591999999999992</v>
      </c>
    </row>
    <row r="3267" spans="1:21" ht="16.5" x14ac:dyDescent="0.3">
      <c r="A3267" t="s">
        <v>9423</v>
      </c>
      <c r="B3267" s="2">
        <v>44139</v>
      </c>
      <c r="C3267" s="2">
        <v>44141</v>
      </c>
      <c r="D3267" s="1" t="s">
        <v>20</v>
      </c>
      <c r="E3267" s="1" t="s">
        <v>425</v>
      </c>
      <c r="F3267" s="1" t="s">
        <v>426</v>
      </c>
      <c r="G3267" s="1" t="s">
        <v>38</v>
      </c>
      <c r="H3267" s="1" t="s">
        <v>24</v>
      </c>
      <c r="I3267" s="1" t="s">
        <v>458</v>
      </c>
      <c r="J3267" s="1" t="s">
        <v>85</v>
      </c>
      <c r="K3267" s="1">
        <v>28205</v>
      </c>
      <c r="L3267" s="1" t="s">
        <v>27</v>
      </c>
      <c r="M3267" s="1" t="s">
        <v>388</v>
      </c>
      <c r="N3267" s="1" t="s">
        <v>43</v>
      </c>
      <c r="O3267" s="1" t="s">
        <v>56</v>
      </c>
      <c r="P3267" s="1" t="s">
        <v>389</v>
      </c>
      <c r="Q3267" s="10">
        <v>45.248000000000005</v>
      </c>
      <c r="R3267" s="10">
        <v>2</v>
      </c>
      <c r="S3267" s="10">
        <v>90.496000000000009</v>
      </c>
      <c r="T3267" s="1">
        <v>0.2</v>
      </c>
      <c r="U3267" s="10">
        <v>3.9591999999999992</v>
      </c>
    </row>
    <row r="3268" spans="1:21" ht="16.5" x14ac:dyDescent="0.3">
      <c r="A3268" t="s">
        <v>8430</v>
      </c>
      <c r="B3268" s="2">
        <v>43865</v>
      </c>
      <c r="C3268" s="2">
        <v>43869</v>
      </c>
      <c r="D3268" s="1" t="s">
        <v>47</v>
      </c>
      <c r="E3268" s="1" t="s">
        <v>159</v>
      </c>
      <c r="F3268" s="1" t="s">
        <v>160</v>
      </c>
      <c r="G3268" s="1" t="s">
        <v>23</v>
      </c>
      <c r="H3268" s="1" t="s">
        <v>24</v>
      </c>
      <c r="I3268" s="1" t="s">
        <v>2103</v>
      </c>
      <c r="J3268" s="1" t="s">
        <v>301</v>
      </c>
      <c r="K3268" s="1">
        <v>85635</v>
      </c>
      <c r="L3268" s="1" t="s">
        <v>41</v>
      </c>
      <c r="M3268" s="1" t="s">
        <v>4322</v>
      </c>
      <c r="N3268" s="1" t="s">
        <v>29</v>
      </c>
      <c r="O3268" s="1" t="s">
        <v>62</v>
      </c>
      <c r="P3268" s="1" t="s">
        <v>4323</v>
      </c>
      <c r="Q3268" s="10">
        <v>14.368000000000002</v>
      </c>
      <c r="R3268" s="10">
        <v>2</v>
      </c>
      <c r="S3268" s="10">
        <v>28.736000000000004</v>
      </c>
      <c r="T3268" s="1">
        <v>0.2</v>
      </c>
      <c r="U3268" s="10">
        <v>3.9512</v>
      </c>
    </row>
    <row r="3269" spans="1:21" ht="16.5" x14ac:dyDescent="0.3">
      <c r="A3269" t="s">
        <v>8834</v>
      </c>
      <c r="B3269" s="2">
        <v>43819</v>
      </c>
      <c r="C3269" s="2">
        <v>43824</v>
      </c>
      <c r="D3269" s="1" t="s">
        <v>47</v>
      </c>
      <c r="E3269" s="1" t="s">
        <v>8481</v>
      </c>
      <c r="F3269" s="1" t="s">
        <v>8482</v>
      </c>
      <c r="G3269" s="1" t="s">
        <v>99</v>
      </c>
      <c r="H3269" s="1" t="s">
        <v>24</v>
      </c>
      <c r="I3269" s="1" t="s">
        <v>1404</v>
      </c>
      <c r="J3269" s="1" t="s">
        <v>51</v>
      </c>
      <c r="K3269" s="1">
        <v>33142</v>
      </c>
      <c r="L3269" s="1" t="s">
        <v>27</v>
      </c>
      <c r="M3269" s="1" t="s">
        <v>2581</v>
      </c>
      <c r="N3269" s="1" t="s">
        <v>43</v>
      </c>
      <c r="O3269" s="1" t="s">
        <v>44</v>
      </c>
      <c r="P3269" s="1" t="s">
        <v>2582</v>
      </c>
      <c r="Q3269" s="10">
        <v>11.696</v>
      </c>
      <c r="R3269" s="10">
        <v>2</v>
      </c>
      <c r="S3269" s="10">
        <v>23.391999999999999</v>
      </c>
      <c r="T3269" s="1">
        <v>0.2</v>
      </c>
      <c r="U3269" s="10">
        <v>3.9473999999999996</v>
      </c>
    </row>
    <row r="3270" spans="1:21" ht="16.5" x14ac:dyDescent="0.3">
      <c r="A3270" t="s">
        <v>10279</v>
      </c>
      <c r="B3270" s="2">
        <v>44441</v>
      </c>
      <c r="C3270" s="2">
        <v>44443</v>
      </c>
      <c r="D3270" s="1" t="s">
        <v>20</v>
      </c>
      <c r="E3270" s="1" t="s">
        <v>4771</v>
      </c>
      <c r="F3270" s="1" t="s">
        <v>4772</v>
      </c>
      <c r="G3270" s="1" t="s">
        <v>23</v>
      </c>
      <c r="H3270" s="1" t="s">
        <v>24</v>
      </c>
      <c r="I3270" s="1" t="s">
        <v>5228</v>
      </c>
      <c r="J3270" s="1" t="s">
        <v>448</v>
      </c>
      <c r="K3270" s="1">
        <v>80525</v>
      </c>
      <c r="L3270" s="1" t="s">
        <v>41</v>
      </c>
      <c r="M3270" s="1" t="s">
        <v>640</v>
      </c>
      <c r="N3270" s="1" t="s">
        <v>43</v>
      </c>
      <c r="O3270" s="1" t="s">
        <v>44</v>
      </c>
      <c r="P3270" s="1" t="s">
        <v>641</v>
      </c>
      <c r="Q3270" s="10">
        <v>11.696</v>
      </c>
      <c r="R3270" s="10">
        <v>2</v>
      </c>
      <c r="S3270" s="10">
        <v>23.391999999999999</v>
      </c>
      <c r="T3270" s="1">
        <v>0.2</v>
      </c>
      <c r="U3270" s="10">
        <v>3.9473999999999996</v>
      </c>
    </row>
    <row r="3271" spans="1:21" ht="16.5" x14ac:dyDescent="0.3">
      <c r="A3271" t="s">
        <v>4198</v>
      </c>
      <c r="B3271" s="2">
        <v>43433</v>
      </c>
      <c r="C3271" s="2">
        <v>43438</v>
      </c>
      <c r="D3271" s="1" t="s">
        <v>47</v>
      </c>
      <c r="E3271" s="1" t="s">
        <v>4199</v>
      </c>
      <c r="F3271" s="1" t="s">
        <v>4200</v>
      </c>
      <c r="G3271" s="1" t="s">
        <v>38</v>
      </c>
      <c r="H3271" s="1" t="s">
        <v>24</v>
      </c>
      <c r="I3271" s="1" t="s">
        <v>4201</v>
      </c>
      <c r="J3271" s="1" t="s">
        <v>206</v>
      </c>
      <c r="K3271" s="1">
        <v>60076</v>
      </c>
      <c r="L3271" s="1" t="s">
        <v>102</v>
      </c>
      <c r="M3271" s="1" t="s">
        <v>2104</v>
      </c>
      <c r="N3271" s="1" t="s">
        <v>43</v>
      </c>
      <c r="O3271" s="1" t="s">
        <v>264</v>
      </c>
      <c r="P3271" s="1" t="s">
        <v>554</v>
      </c>
      <c r="Q3271" s="10">
        <v>12.624000000000001</v>
      </c>
      <c r="R3271" s="10">
        <v>2</v>
      </c>
      <c r="S3271" s="10">
        <v>25.248000000000001</v>
      </c>
      <c r="T3271" s="1">
        <v>0.2</v>
      </c>
      <c r="U3271" s="10">
        <v>3.944999999999999</v>
      </c>
    </row>
    <row r="3272" spans="1:21" ht="16.5" x14ac:dyDescent="0.3">
      <c r="A3272" t="s">
        <v>8013</v>
      </c>
      <c r="B3272" s="2">
        <v>44194</v>
      </c>
      <c r="C3272" s="2">
        <v>44198</v>
      </c>
      <c r="D3272" s="1" t="s">
        <v>47</v>
      </c>
      <c r="E3272" s="1" t="s">
        <v>3457</v>
      </c>
      <c r="F3272" s="1" t="s">
        <v>3458</v>
      </c>
      <c r="G3272" s="1" t="s">
        <v>23</v>
      </c>
      <c r="H3272" s="1" t="s">
        <v>24</v>
      </c>
      <c r="I3272" s="1" t="s">
        <v>39</v>
      </c>
      <c r="J3272" s="1" t="s">
        <v>40</v>
      </c>
      <c r="K3272" s="1">
        <v>90045</v>
      </c>
      <c r="L3272" s="1" t="s">
        <v>41</v>
      </c>
      <c r="M3272" s="1" t="s">
        <v>2323</v>
      </c>
      <c r="N3272" s="1" t="s">
        <v>43</v>
      </c>
      <c r="O3272" s="1" t="s">
        <v>72</v>
      </c>
      <c r="P3272" s="1" t="s">
        <v>2324</v>
      </c>
      <c r="Q3272" s="10">
        <v>11.231999999999999</v>
      </c>
      <c r="R3272" s="10">
        <v>3</v>
      </c>
      <c r="S3272" s="10">
        <v>33.695999999999998</v>
      </c>
      <c r="T3272" s="1">
        <v>0.2</v>
      </c>
      <c r="U3272" s="10">
        <v>3.9312000000000005</v>
      </c>
    </row>
    <row r="3273" spans="1:21" ht="16.5" x14ac:dyDescent="0.3">
      <c r="A3273" t="s">
        <v>10221</v>
      </c>
      <c r="B3273" s="2">
        <v>44149</v>
      </c>
      <c r="C3273" s="2">
        <v>44153</v>
      </c>
      <c r="D3273" s="1" t="s">
        <v>47</v>
      </c>
      <c r="E3273" s="1" t="s">
        <v>246</v>
      </c>
      <c r="F3273" s="1" t="s">
        <v>247</v>
      </c>
      <c r="G3273" s="1" t="s">
        <v>23</v>
      </c>
      <c r="H3273" s="1" t="s">
        <v>24</v>
      </c>
      <c r="I3273" s="1" t="s">
        <v>261</v>
      </c>
      <c r="J3273" s="1" t="s">
        <v>262</v>
      </c>
      <c r="K3273" s="1">
        <v>10035</v>
      </c>
      <c r="L3273" s="1" t="s">
        <v>143</v>
      </c>
      <c r="M3273" s="1" t="s">
        <v>7682</v>
      </c>
      <c r="N3273" s="1" t="s">
        <v>68</v>
      </c>
      <c r="O3273" s="1" t="s">
        <v>69</v>
      </c>
      <c r="P3273" s="1" t="s">
        <v>7683</v>
      </c>
      <c r="Q3273" s="10">
        <v>13.98</v>
      </c>
      <c r="R3273" s="10">
        <v>2</v>
      </c>
      <c r="S3273" s="10">
        <v>27.96</v>
      </c>
      <c r="T3273" s="1">
        <v>0</v>
      </c>
      <c r="U3273" s="10">
        <v>3.9144000000000005</v>
      </c>
    </row>
    <row r="3274" spans="1:21" ht="16.5" x14ac:dyDescent="0.3">
      <c r="A3274" t="s">
        <v>9884</v>
      </c>
      <c r="B3274" s="2">
        <v>44468</v>
      </c>
      <c r="C3274" s="2">
        <v>44470</v>
      </c>
      <c r="D3274" s="1" t="s">
        <v>183</v>
      </c>
      <c r="E3274" s="1" t="s">
        <v>783</v>
      </c>
      <c r="F3274" s="1" t="s">
        <v>784</v>
      </c>
      <c r="G3274" s="1" t="s">
        <v>38</v>
      </c>
      <c r="H3274" s="1" t="s">
        <v>24</v>
      </c>
      <c r="I3274" s="1" t="s">
        <v>5969</v>
      </c>
      <c r="J3274" s="1" t="s">
        <v>262</v>
      </c>
      <c r="K3274" s="1">
        <v>11550</v>
      </c>
      <c r="L3274" s="1" t="s">
        <v>143</v>
      </c>
      <c r="M3274" s="1" t="s">
        <v>6284</v>
      </c>
      <c r="N3274" s="1" t="s">
        <v>43</v>
      </c>
      <c r="O3274" s="1" t="s">
        <v>168</v>
      </c>
      <c r="P3274" s="1" t="s">
        <v>6285</v>
      </c>
      <c r="Q3274" s="10">
        <v>7.98</v>
      </c>
      <c r="R3274" s="10">
        <v>3</v>
      </c>
      <c r="S3274" s="10">
        <v>23.94</v>
      </c>
      <c r="T3274" s="1">
        <v>0</v>
      </c>
      <c r="U3274" s="10">
        <v>3.9102000000000006</v>
      </c>
    </row>
    <row r="3275" spans="1:21" ht="16.5" x14ac:dyDescent="0.3">
      <c r="A3275" t="s">
        <v>8889</v>
      </c>
      <c r="B3275" s="2">
        <v>44155</v>
      </c>
      <c r="C3275" s="2">
        <v>44159</v>
      </c>
      <c r="D3275" s="1" t="s">
        <v>47</v>
      </c>
      <c r="E3275" s="1" t="s">
        <v>5223</v>
      </c>
      <c r="F3275" s="1" t="s">
        <v>5224</v>
      </c>
      <c r="G3275" s="1" t="s">
        <v>38</v>
      </c>
      <c r="H3275" s="1" t="s">
        <v>24</v>
      </c>
      <c r="I3275" s="1" t="s">
        <v>8890</v>
      </c>
      <c r="J3275" s="1" t="s">
        <v>40</v>
      </c>
      <c r="K3275" s="1">
        <v>90640</v>
      </c>
      <c r="L3275" s="1" t="s">
        <v>41</v>
      </c>
      <c r="M3275" s="1" t="s">
        <v>8506</v>
      </c>
      <c r="N3275" s="1" t="s">
        <v>68</v>
      </c>
      <c r="O3275" s="1" t="s">
        <v>156</v>
      </c>
      <c r="P3275" s="1" t="s">
        <v>8507</v>
      </c>
      <c r="Q3275" s="10">
        <v>27.88</v>
      </c>
      <c r="R3275" s="10">
        <v>2</v>
      </c>
      <c r="S3275" s="10">
        <v>55.76</v>
      </c>
      <c r="T3275" s="1">
        <v>0</v>
      </c>
      <c r="U3275" s="10">
        <v>3.9032000000000018</v>
      </c>
    </row>
    <row r="3276" spans="1:21" ht="16.5" x14ac:dyDescent="0.3">
      <c r="A3276" t="s">
        <v>9532</v>
      </c>
      <c r="B3276" s="2">
        <v>43224</v>
      </c>
      <c r="C3276" s="2">
        <v>43227</v>
      </c>
      <c r="D3276" s="1" t="s">
        <v>183</v>
      </c>
      <c r="E3276" s="1" t="s">
        <v>7178</v>
      </c>
      <c r="F3276" s="1" t="s">
        <v>7179</v>
      </c>
      <c r="G3276" s="1" t="s">
        <v>38</v>
      </c>
      <c r="H3276" s="1" t="s">
        <v>24</v>
      </c>
      <c r="I3276" s="1" t="s">
        <v>92</v>
      </c>
      <c r="J3276" s="1" t="s">
        <v>93</v>
      </c>
      <c r="K3276" s="1">
        <v>98105</v>
      </c>
      <c r="L3276" s="1" t="s">
        <v>41</v>
      </c>
      <c r="M3276" s="1" t="s">
        <v>3250</v>
      </c>
      <c r="N3276" s="1" t="s">
        <v>29</v>
      </c>
      <c r="O3276" s="1" t="s">
        <v>62</v>
      </c>
      <c r="P3276" s="1" t="s">
        <v>3251</v>
      </c>
      <c r="Q3276" s="10">
        <v>12.18</v>
      </c>
      <c r="R3276" s="10">
        <v>7</v>
      </c>
      <c r="S3276" s="10">
        <v>85.259999999999991</v>
      </c>
      <c r="T3276" s="1">
        <v>0</v>
      </c>
      <c r="U3276" s="10">
        <v>3.8975999999999997</v>
      </c>
    </row>
    <row r="3277" spans="1:21" ht="16.5" x14ac:dyDescent="0.3">
      <c r="A3277" t="s">
        <v>209</v>
      </c>
      <c r="B3277" s="2">
        <v>44029</v>
      </c>
      <c r="C3277" s="2">
        <v>44034</v>
      </c>
      <c r="D3277" s="1" t="s">
        <v>47</v>
      </c>
      <c r="E3277" s="1" t="s">
        <v>210</v>
      </c>
      <c r="F3277" s="1" t="s">
        <v>211</v>
      </c>
      <c r="G3277" s="1" t="s">
        <v>38</v>
      </c>
      <c r="H3277" s="1" t="s">
        <v>24</v>
      </c>
      <c r="I3277" s="1" t="s">
        <v>39</v>
      </c>
      <c r="J3277" s="1" t="s">
        <v>40</v>
      </c>
      <c r="K3277" s="1">
        <v>90049</v>
      </c>
      <c r="L3277" s="1" t="s">
        <v>41</v>
      </c>
      <c r="M3277" s="1" t="s">
        <v>212</v>
      </c>
      <c r="N3277" s="1" t="s">
        <v>43</v>
      </c>
      <c r="O3277" s="1" t="s">
        <v>56</v>
      </c>
      <c r="P3277" s="1" t="s">
        <v>213</v>
      </c>
      <c r="Q3277" s="10">
        <v>77.88</v>
      </c>
      <c r="R3277" s="10">
        <v>2</v>
      </c>
      <c r="S3277" s="10">
        <v>155.76</v>
      </c>
      <c r="T3277" s="1">
        <v>0</v>
      </c>
      <c r="U3277" s="10">
        <v>3.8939999999999912</v>
      </c>
    </row>
    <row r="3278" spans="1:21" ht="16.5" x14ac:dyDescent="0.3">
      <c r="A3278" t="s">
        <v>6456</v>
      </c>
      <c r="B3278" s="2">
        <v>43755</v>
      </c>
      <c r="C3278" s="2">
        <v>43755</v>
      </c>
      <c r="D3278" s="1" t="s">
        <v>1276</v>
      </c>
      <c r="E3278" s="1" t="s">
        <v>4058</v>
      </c>
      <c r="F3278" s="1" t="s">
        <v>4059</v>
      </c>
      <c r="G3278" s="1" t="s">
        <v>23</v>
      </c>
      <c r="H3278" s="1" t="s">
        <v>24</v>
      </c>
      <c r="I3278" s="1" t="s">
        <v>39</v>
      </c>
      <c r="J3278" s="1" t="s">
        <v>40</v>
      </c>
      <c r="K3278" s="1">
        <v>90004</v>
      </c>
      <c r="L3278" s="1" t="s">
        <v>41</v>
      </c>
      <c r="M3278" s="1" t="s">
        <v>212</v>
      </c>
      <c r="N3278" s="1" t="s">
        <v>43</v>
      </c>
      <c r="O3278" s="1" t="s">
        <v>56</v>
      </c>
      <c r="P3278" s="1" t="s">
        <v>213</v>
      </c>
      <c r="Q3278" s="10">
        <v>77.88</v>
      </c>
      <c r="R3278" s="10">
        <v>2</v>
      </c>
      <c r="S3278" s="10">
        <v>155.76</v>
      </c>
      <c r="T3278" s="1">
        <v>0</v>
      </c>
      <c r="U3278" s="10">
        <v>3.8939999999999912</v>
      </c>
    </row>
    <row r="3279" spans="1:21" ht="16.5" x14ac:dyDescent="0.3">
      <c r="A3279" t="s">
        <v>6618</v>
      </c>
      <c r="B3279" s="2">
        <v>43421</v>
      </c>
      <c r="C3279" s="2">
        <v>43428</v>
      </c>
      <c r="D3279" s="1" t="s">
        <v>47</v>
      </c>
      <c r="E3279" s="1" t="s">
        <v>6619</v>
      </c>
      <c r="F3279" s="1" t="s">
        <v>6620</v>
      </c>
      <c r="G3279" s="1" t="s">
        <v>23</v>
      </c>
      <c r="H3279" s="1" t="s">
        <v>24</v>
      </c>
      <c r="I3279" s="1" t="s">
        <v>141</v>
      </c>
      <c r="J3279" s="1" t="s">
        <v>142</v>
      </c>
      <c r="K3279" s="1">
        <v>19143</v>
      </c>
      <c r="L3279" s="1" t="s">
        <v>143</v>
      </c>
      <c r="M3279" s="1" t="s">
        <v>2163</v>
      </c>
      <c r="N3279" s="1" t="s">
        <v>43</v>
      </c>
      <c r="O3279" s="1" t="s">
        <v>87</v>
      </c>
      <c r="P3279" s="1" t="s">
        <v>2164</v>
      </c>
      <c r="Q3279" s="10">
        <v>12.448</v>
      </c>
      <c r="R3279" s="10">
        <v>2</v>
      </c>
      <c r="S3279" s="10">
        <v>24.896000000000001</v>
      </c>
      <c r="T3279" s="1">
        <v>0.2</v>
      </c>
      <c r="U3279" s="10">
        <v>3.8899999999999988</v>
      </c>
    </row>
    <row r="3280" spans="1:21" ht="16.5" x14ac:dyDescent="0.3">
      <c r="A3280" t="s">
        <v>9158</v>
      </c>
      <c r="B3280" s="2">
        <v>44448</v>
      </c>
      <c r="C3280" s="2">
        <v>44452</v>
      </c>
      <c r="D3280" s="1" t="s">
        <v>47</v>
      </c>
      <c r="E3280" s="1" t="s">
        <v>804</v>
      </c>
      <c r="F3280" s="1" t="s">
        <v>805</v>
      </c>
      <c r="G3280" s="1" t="s">
        <v>23</v>
      </c>
      <c r="H3280" s="1" t="s">
        <v>24</v>
      </c>
      <c r="I3280" s="1" t="s">
        <v>2146</v>
      </c>
      <c r="J3280" s="1" t="s">
        <v>489</v>
      </c>
      <c r="K3280" s="1">
        <v>44105</v>
      </c>
      <c r="L3280" s="1" t="s">
        <v>143</v>
      </c>
      <c r="M3280" s="1" t="s">
        <v>1232</v>
      </c>
      <c r="N3280" s="1" t="s">
        <v>43</v>
      </c>
      <c r="O3280" s="1" t="s">
        <v>65</v>
      </c>
      <c r="P3280" s="1" t="s">
        <v>1233</v>
      </c>
      <c r="Q3280" s="10">
        <v>25.920000000000005</v>
      </c>
      <c r="R3280" s="10">
        <v>5</v>
      </c>
      <c r="S3280" s="10">
        <v>129.60000000000002</v>
      </c>
      <c r="T3280" s="1">
        <v>0.2</v>
      </c>
      <c r="U3280" s="10">
        <v>3.8879999999999972</v>
      </c>
    </row>
    <row r="3281" spans="1:21" ht="16.5" x14ac:dyDescent="0.3">
      <c r="A3281" t="s">
        <v>8909</v>
      </c>
      <c r="B3281" s="2">
        <v>44170</v>
      </c>
      <c r="C3281" s="2">
        <v>44173</v>
      </c>
      <c r="D3281" s="1" t="s">
        <v>20</v>
      </c>
      <c r="E3281" s="1" t="s">
        <v>4939</v>
      </c>
      <c r="F3281" s="1" t="s">
        <v>4940</v>
      </c>
      <c r="G3281" s="1" t="s">
        <v>38</v>
      </c>
      <c r="H3281" s="1" t="s">
        <v>24</v>
      </c>
      <c r="I3281" s="1" t="s">
        <v>294</v>
      </c>
      <c r="J3281" s="1" t="s">
        <v>206</v>
      </c>
      <c r="K3281" s="1">
        <v>60610</v>
      </c>
      <c r="L3281" s="1" t="s">
        <v>102</v>
      </c>
      <c r="M3281" s="1" t="s">
        <v>2643</v>
      </c>
      <c r="N3281" s="1" t="s">
        <v>43</v>
      </c>
      <c r="O3281" s="1" t="s">
        <v>44</v>
      </c>
      <c r="P3281" s="1" t="s">
        <v>2644</v>
      </c>
      <c r="Q3281" s="10">
        <v>11.952000000000002</v>
      </c>
      <c r="R3281" s="10">
        <v>3</v>
      </c>
      <c r="S3281" s="10">
        <v>35.856000000000009</v>
      </c>
      <c r="T3281" s="1">
        <v>0.2</v>
      </c>
      <c r="U3281" s="10">
        <v>3.8843999999999994</v>
      </c>
    </row>
    <row r="3282" spans="1:21" ht="16.5" x14ac:dyDescent="0.3">
      <c r="A3282" t="s">
        <v>4805</v>
      </c>
      <c r="B3282" s="2">
        <v>44464</v>
      </c>
      <c r="C3282" s="2">
        <v>44468</v>
      </c>
      <c r="D3282" s="1" t="s">
        <v>47</v>
      </c>
      <c r="E3282" s="1" t="s">
        <v>4806</v>
      </c>
      <c r="F3282" s="1" t="s">
        <v>4807</v>
      </c>
      <c r="G3282" s="1" t="s">
        <v>23</v>
      </c>
      <c r="H3282" s="1" t="s">
        <v>24</v>
      </c>
      <c r="I3282" s="1" t="s">
        <v>380</v>
      </c>
      <c r="J3282" s="1" t="s">
        <v>224</v>
      </c>
      <c r="K3282" s="1">
        <v>55901</v>
      </c>
      <c r="L3282" s="1" t="s">
        <v>102</v>
      </c>
      <c r="M3282" s="1" t="s">
        <v>3296</v>
      </c>
      <c r="N3282" s="1" t="s">
        <v>43</v>
      </c>
      <c r="O3282" s="1" t="s">
        <v>72</v>
      </c>
      <c r="P3282" s="1" t="s">
        <v>3297</v>
      </c>
      <c r="Q3282" s="10">
        <v>8.26</v>
      </c>
      <c r="R3282" s="10">
        <v>2</v>
      </c>
      <c r="S3282" s="10">
        <v>16.52</v>
      </c>
      <c r="T3282" s="1">
        <v>0</v>
      </c>
      <c r="U3282" s="10">
        <v>3.8822000000000001</v>
      </c>
    </row>
    <row r="3283" spans="1:21" ht="16.5" x14ac:dyDescent="0.3">
      <c r="A3283" t="s">
        <v>7543</v>
      </c>
      <c r="B3283" s="2">
        <v>43629</v>
      </c>
      <c r="C3283" s="2">
        <v>43635</v>
      </c>
      <c r="D3283" s="1" t="s">
        <v>47</v>
      </c>
      <c r="E3283" s="1" t="s">
        <v>3161</v>
      </c>
      <c r="F3283" s="1" t="s">
        <v>3162</v>
      </c>
      <c r="G3283" s="1" t="s">
        <v>99</v>
      </c>
      <c r="H3283" s="1" t="s">
        <v>24</v>
      </c>
      <c r="I3283" s="1" t="s">
        <v>7430</v>
      </c>
      <c r="J3283" s="1" t="s">
        <v>5125</v>
      </c>
      <c r="K3283" s="1">
        <v>4240</v>
      </c>
      <c r="L3283" s="1" t="s">
        <v>143</v>
      </c>
      <c r="M3283" s="1" t="s">
        <v>3516</v>
      </c>
      <c r="N3283" s="1" t="s">
        <v>43</v>
      </c>
      <c r="O3283" s="1" t="s">
        <v>72</v>
      </c>
      <c r="P3283" s="1" t="s">
        <v>3517</v>
      </c>
      <c r="Q3283" s="10">
        <v>8.26</v>
      </c>
      <c r="R3283" s="10">
        <v>2</v>
      </c>
      <c r="S3283" s="10">
        <v>16.52</v>
      </c>
      <c r="T3283" s="1">
        <v>0</v>
      </c>
      <c r="U3283" s="10">
        <v>3.8822000000000001</v>
      </c>
    </row>
    <row r="3284" spans="1:21" ht="16.5" x14ac:dyDescent="0.3">
      <c r="A3284" t="s">
        <v>9191</v>
      </c>
      <c r="B3284" s="2">
        <v>44460</v>
      </c>
      <c r="C3284" s="2">
        <v>44462</v>
      </c>
      <c r="D3284" s="1" t="s">
        <v>183</v>
      </c>
      <c r="E3284" s="1" t="s">
        <v>5223</v>
      </c>
      <c r="F3284" s="1" t="s">
        <v>5224</v>
      </c>
      <c r="G3284" s="1" t="s">
        <v>38</v>
      </c>
      <c r="H3284" s="1" t="s">
        <v>24</v>
      </c>
      <c r="I3284" s="1" t="s">
        <v>39</v>
      </c>
      <c r="J3284" s="1" t="s">
        <v>40</v>
      </c>
      <c r="K3284" s="1">
        <v>90045</v>
      </c>
      <c r="L3284" s="1" t="s">
        <v>41</v>
      </c>
      <c r="M3284" s="1" t="s">
        <v>3928</v>
      </c>
      <c r="N3284" s="1" t="s">
        <v>43</v>
      </c>
      <c r="O3284" s="1" t="s">
        <v>56</v>
      </c>
      <c r="P3284" s="1" t="s">
        <v>6431</v>
      </c>
      <c r="Q3284" s="10">
        <v>15.51</v>
      </c>
      <c r="R3284" s="10">
        <v>1</v>
      </c>
      <c r="S3284" s="10">
        <v>15.51</v>
      </c>
      <c r="T3284" s="1">
        <v>0</v>
      </c>
      <c r="U3284" s="10">
        <v>3.8774999999999995</v>
      </c>
    </row>
    <row r="3285" spans="1:21" ht="16.5" x14ac:dyDescent="0.3">
      <c r="A3285" t="s">
        <v>10026</v>
      </c>
      <c r="B3285" s="2">
        <v>44463</v>
      </c>
      <c r="C3285" s="2">
        <v>44467</v>
      </c>
      <c r="D3285" s="1" t="s">
        <v>47</v>
      </c>
      <c r="E3285" s="1" t="s">
        <v>4993</v>
      </c>
      <c r="F3285" s="1" t="s">
        <v>4994</v>
      </c>
      <c r="G3285" s="1" t="s">
        <v>99</v>
      </c>
      <c r="H3285" s="1" t="s">
        <v>24</v>
      </c>
      <c r="I3285" s="1" t="s">
        <v>7311</v>
      </c>
      <c r="J3285" s="1" t="s">
        <v>1258</v>
      </c>
      <c r="K3285" s="1">
        <v>30328</v>
      </c>
      <c r="L3285" s="1" t="s">
        <v>27</v>
      </c>
      <c r="M3285" s="1" t="s">
        <v>3928</v>
      </c>
      <c r="N3285" s="1" t="s">
        <v>43</v>
      </c>
      <c r="O3285" s="1" t="s">
        <v>56</v>
      </c>
      <c r="P3285" s="1" t="s">
        <v>6431</v>
      </c>
      <c r="Q3285" s="10">
        <v>15.51</v>
      </c>
      <c r="R3285" s="10">
        <v>1</v>
      </c>
      <c r="S3285" s="10">
        <v>15.51</v>
      </c>
      <c r="T3285" s="1">
        <v>0</v>
      </c>
      <c r="U3285" s="10">
        <v>3.8774999999999995</v>
      </c>
    </row>
    <row r="3286" spans="1:21" ht="16.5" x14ac:dyDescent="0.3">
      <c r="A3286" t="s">
        <v>5808</v>
      </c>
      <c r="B3286" s="2">
        <v>44211</v>
      </c>
      <c r="C3286" s="2">
        <v>44214</v>
      </c>
      <c r="D3286" s="1" t="s">
        <v>183</v>
      </c>
      <c r="E3286" s="1" t="s">
        <v>2896</v>
      </c>
      <c r="F3286" s="1" t="s">
        <v>2897</v>
      </c>
      <c r="G3286" s="1" t="s">
        <v>23</v>
      </c>
      <c r="H3286" s="1" t="s">
        <v>24</v>
      </c>
      <c r="I3286" s="1" t="s">
        <v>141</v>
      </c>
      <c r="J3286" s="1" t="s">
        <v>142</v>
      </c>
      <c r="K3286" s="1">
        <v>19134</v>
      </c>
      <c r="L3286" s="1" t="s">
        <v>143</v>
      </c>
      <c r="M3286" s="1" t="s">
        <v>5809</v>
      </c>
      <c r="N3286" s="1" t="s">
        <v>43</v>
      </c>
      <c r="O3286" s="1" t="s">
        <v>75</v>
      </c>
      <c r="P3286" s="1" t="s">
        <v>5810</v>
      </c>
      <c r="Q3286" s="10">
        <v>34.384</v>
      </c>
      <c r="R3286" s="10">
        <v>1</v>
      </c>
      <c r="S3286" s="10">
        <v>34.384</v>
      </c>
      <c r="T3286" s="1">
        <v>0.2</v>
      </c>
      <c r="U3286" s="10">
        <v>3.8681999999999945</v>
      </c>
    </row>
    <row r="3287" spans="1:21" ht="16.5" x14ac:dyDescent="0.3">
      <c r="A3287" t="s">
        <v>7706</v>
      </c>
      <c r="B3287" s="2">
        <v>43679</v>
      </c>
      <c r="C3287" s="2">
        <v>43682</v>
      </c>
      <c r="D3287" s="1" t="s">
        <v>20</v>
      </c>
      <c r="E3287" s="1" t="s">
        <v>4431</v>
      </c>
      <c r="F3287" s="1" t="s">
        <v>4432</v>
      </c>
      <c r="G3287" s="1" t="s">
        <v>99</v>
      </c>
      <c r="H3287" s="1" t="s">
        <v>24</v>
      </c>
      <c r="I3287" s="1" t="s">
        <v>3506</v>
      </c>
      <c r="J3287" s="1" t="s">
        <v>1386</v>
      </c>
      <c r="K3287" s="1">
        <v>2908</v>
      </c>
      <c r="L3287" s="1" t="s">
        <v>143</v>
      </c>
      <c r="M3287" s="1" t="s">
        <v>5196</v>
      </c>
      <c r="N3287" s="1" t="s">
        <v>68</v>
      </c>
      <c r="O3287" s="1" t="s">
        <v>69</v>
      </c>
      <c r="P3287" s="1" t="s">
        <v>5197</v>
      </c>
      <c r="Q3287" s="10">
        <v>128.85000000000002</v>
      </c>
      <c r="R3287" s="10">
        <v>3</v>
      </c>
      <c r="S3287" s="10">
        <v>386.55000000000007</v>
      </c>
      <c r="T3287" s="1">
        <v>0</v>
      </c>
      <c r="U3287" s="10">
        <v>3.8654999999999973</v>
      </c>
    </row>
    <row r="3288" spans="1:21" ht="16.5" x14ac:dyDescent="0.3">
      <c r="A3288" t="s">
        <v>8408</v>
      </c>
      <c r="B3288" s="2">
        <v>44541</v>
      </c>
      <c r="C3288" s="2">
        <v>44548</v>
      </c>
      <c r="D3288" s="1" t="s">
        <v>47</v>
      </c>
      <c r="E3288" s="1" t="s">
        <v>3867</v>
      </c>
      <c r="F3288" s="1" t="s">
        <v>3868</v>
      </c>
      <c r="G3288" s="1" t="s">
        <v>38</v>
      </c>
      <c r="H3288" s="1" t="s">
        <v>24</v>
      </c>
      <c r="I3288" s="1" t="s">
        <v>3838</v>
      </c>
      <c r="J3288" s="1" t="s">
        <v>1231</v>
      </c>
      <c r="K3288" s="1">
        <v>2740</v>
      </c>
      <c r="L3288" s="1" t="s">
        <v>143</v>
      </c>
      <c r="M3288" s="1" t="s">
        <v>5196</v>
      </c>
      <c r="N3288" s="1" t="s">
        <v>68</v>
      </c>
      <c r="O3288" s="1" t="s">
        <v>69</v>
      </c>
      <c r="P3288" s="1" t="s">
        <v>5197</v>
      </c>
      <c r="Q3288" s="10">
        <v>128.85000000000002</v>
      </c>
      <c r="R3288" s="10">
        <v>3</v>
      </c>
      <c r="S3288" s="10">
        <v>386.55000000000007</v>
      </c>
      <c r="T3288" s="1">
        <v>0</v>
      </c>
      <c r="U3288" s="10">
        <v>3.8654999999999973</v>
      </c>
    </row>
    <row r="3289" spans="1:21" ht="16.5" x14ac:dyDescent="0.3">
      <c r="A3289" t="s">
        <v>5963</v>
      </c>
      <c r="B3289" s="2">
        <v>44503</v>
      </c>
      <c r="C3289" s="2">
        <v>44509</v>
      </c>
      <c r="D3289" s="1" t="s">
        <v>47</v>
      </c>
      <c r="E3289" s="1" t="s">
        <v>2861</v>
      </c>
      <c r="F3289" s="1" t="s">
        <v>2862</v>
      </c>
      <c r="G3289" s="1" t="s">
        <v>23</v>
      </c>
      <c r="H3289" s="1" t="s">
        <v>24</v>
      </c>
      <c r="I3289" s="1" t="s">
        <v>223</v>
      </c>
      <c r="J3289" s="1" t="s">
        <v>224</v>
      </c>
      <c r="K3289" s="1">
        <v>55122</v>
      </c>
      <c r="L3289" s="1" t="s">
        <v>102</v>
      </c>
      <c r="M3289" s="1" t="s">
        <v>5964</v>
      </c>
      <c r="N3289" s="1" t="s">
        <v>43</v>
      </c>
      <c r="O3289" s="1" t="s">
        <v>87</v>
      </c>
      <c r="P3289" s="1" t="s">
        <v>5965</v>
      </c>
      <c r="Q3289" s="10">
        <v>8.56</v>
      </c>
      <c r="R3289" s="10">
        <v>2</v>
      </c>
      <c r="S3289" s="10">
        <v>17.12</v>
      </c>
      <c r="T3289" s="1">
        <v>0</v>
      </c>
      <c r="U3289" s="10">
        <v>3.8519999999999994</v>
      </c>
    </row>
    <row r="3290" spans="1:21" ht="16.5" x14ac:dyDescent="0.3">
      <c r="A3290" t="s">
        <v>10094</v>
      </c>
      <c r="B3290" s="2">
        <v>43363</v>
      </c>
      <c r="C3290" s="2">
        <v>43367</v>
      </c>
      <c r="D3290" s="1" t="s">
        <v>47</v>
      </c>
      <c r="E3290" s="1" t="s">
        <v>3557</v>
      </c>
      <c r="F3290" s="1" t="s">
        <v>3558</v>
      </c>
      <c r="G3290" s="1" t="s">
        <v>38</v>
      </c>
      <c r="H3290" s="1" t="s">
        <v>24</v>
      </c>
      <c r="I3290" s="1" t="s">
        <v>939</v>
      </c>
      <c r="J3290" s="1" t="s">
        <v>40</v>
      </c>
      <c r="K3290" s="1">
        <v>92024</v>
      </c>
      <c r="L3290" s="1" t="s">
        <v>41</v>
      </c>
      <c r="M3290" s="1" t="s">
        <v>6433</v>
      </c>
      <c r="N3290" s="1" t="s">
        <v>43</v>
      </c>
      <c r="O3290" s="1" t="s">
        <v>87</v>
      </c>
      <c r="P3290" s="1" t="s">
        <v>6434</v>
      </c>
      <c r="Q3290" s="10">
        <v>8.56</v>
      </c>
      <c r="R3290" s="10">
        <v>2</v>
      </c>
      <c r="S3290" s="10">
        <v>17.12</v>
      </c>
      <c r="T3290" s="1">
        <v>0</v>
      </c>
      <c r="U3290" s="10">
        <v>3.8519999999999994</v>
      </c>
    </row>
    <row r="3291" spans="1:21" ht="16.5" x14ac:dyDescent="0.3">
      <c r="A3291" t="s">
        <v>10466</v>
      </c>
      <c r="B3291" s="2">
        <v>44453</v>
      </c>
      <c r="C3291" s="2">
        <v>44458</v>
      </c>
      <c r="D3291" s="1" t="s">
        <v>47</v>
      </c>
      <c r="E3291" s="1" t="s">
        <v>4288</v>
      </c>
      <c r="F3291" s="1" t="s">
        <v>4289</v>
      </c>
      <c r="G3291" s="1" t="s">
        <v>23</v>
      </c>
      <c r="H3291" s="1" t="s">
        <v>24</v>
      </c>
      <c r="I3291" s="1" t="s">
        <v>261</v>
      </c>
      <c r="J3291" s="1" t="s">
        <v>262</v>
      </c>
      <c r="K3291" s="1">
        <v>10024</v>
      </c>
      <c r="L3291" s="1" t="s">
        <v>143</v>
      </c>
      <c r="M3291" s="1" t="s">
        <v>6170</v>
      </c>
      <c r="N3291" s="1" t="s">
        <v>43</v>
      </c>
      <c r="O3291" s="1" t="s">
        <v>87</v>
      </c>
      <c r="P3291" s="1" t="s">
        <v>6171</v>
      </c>
      <c r="Q3291" s="10">
        <v>8.56</v>
      </c>
      <c r="R3291" s="10">
        <v>2</v>
      </c>
      <c r="S3291" s="10">
        <v>17.12</v>
      </c>
      <c r="T3291" s="1">
        <v>0</v>
      </c>
      <c r="U3291" s="10">
        <v>3.8519999999999994</v>
      </c>
    </row>
    <row r="3292" spans="1:21" ht="16.5" x14ac:dyDescent="0.3">
      <c r="A3292" t="s">
        <v>7437</v>
      </c>
      <c r="B3292" s="2">
        <v>44093</v>
      </c>
      <c r="C3292" s="2">
        <v>44096</v>
      </c>
      <c r="D3292" s="1" t="s">
        <v>183</v>
      </c>
      <c r="E3292" s="1" t="s">
        <v>3274</v>
      </c>
      <c r="F3292" s="1" t="s">
        <v>3275</v>
      </c>
      <c r="G3292" s="1" t="s">
        <v>99</v>
      </c>
      <c r="H3292" s="1" t="s">
        <v>24</v>
      </c>
      <c r="I3292" s="1" t="s">
        <v>141</v>
      </c>
      <c r="J3292" s="1" t="s">
        <v>142</v>
      </c>
      <c r="K3292" s="1">
        <v>19140</v>
      </c>
      <c r="L3292" s="1" t="s">
        <v>143</v>
      </c>
      <c r="M3292" s="1" t="s">
        <v>7438</v>
      </c>
      <c r="N3292" s="1" t="s">
        <v>29</v>
      </c>
      <c r="O3292" s="1" t="s">
        <v>62</v>
      </c>
      <c r="P3292" s="1" t="s">
        <v>7439</v>
      </c>
      <c r="Q3292" s="10">
        <v>25.632000000000001</v>
      </c>
      <c r="R3292" s="10">
        <v>3</v>
      </c>
      <c r="S3292" s="10">
        <v>76.896000000000001</v>
      </c>
      <c r="T3292" s="1">
        <v>0.2</v>
      </c>
      <c r="U3292" s="10">
        <v>3.8447999999999967</v>
      </c>
    </row>
    <row r="3293" spans="1:21" ht="16.5" x14ac:dyDescent="0.3">
      <c r="A3293" t="s">
        <v>8553</v>
      </c>
      <c r="B3293" s="2">
        <v>44133</v>
      </c>
      <c r="C3293" s="2">
        <v>44136</v>
      </c>
      <c r="D3293" s="1" t="s">
        <v>20</v>
      </c>
      <c r="E3293" s="1" t="s">
        <v>932</v>
      </c>
      <c r="F3293" s="1" t="s">
        <v>933</v>
      </c>
      <c r="G3293" s="1" t="s">
        <v>23</v>
      </c>
      <c r="H3293" s="1" t="s">
        <v>24</v>
      </c>
      <c r="I3293" s="1" t="s">
        <v>39</v>
      </c>
      <c r="J3293" s="1" t="s">
        <v>40</v>
      </c>
      <c r="K3293" s="1">
        <v>90008</v>
      </c>
      <c r="L3293" s="1" t="s">
        <v>41</v>
      </c>
      <c r="M3293" s="1" t="s">
        <v>3450</v>
      </c>
      <c r="N3293" s="1" t="s">
        <v>43</v>
      </c>
      <c r="O3293" s="1" t="s">
        <v>72</v>
      </c>
      <c r="P3293" s="1" t="s">
        <v>3451</v>
      </c>
      <c r="Q3293" s="10">
        <v>11.744</v>
      </c>
      <c r="R3293" s="10">
        <v>1</v>
      </c>
      <c r="S3293" s="10">
        <v>11.744</v>
      </c>
      <c r="T3293" s="1">
        <v>0.2</v>
      </c>
      <c r="U3293" s="10">
        <v>3.8167999999999997</v>
      </c>
    </row>
    <row r="3294" spans="1:21" ht="16.5" x14ac:dyDescent="0.3">
      <c r="A3294" t="s">
        <v>6376</v>
      </c>
      <c r="B3294" s="2">
        <v>43454</v>
      </c>
      <c r="C3294" s="2">
        <v>43459</v>
      </c>
      <c r="D3294" s="1" t="s">
        <v>47</v>
      </c>
      <c r="E3294" s="1" t="s">
        <v>6377</v>
      </c>
      <c r="F3294" s="1" t="s">
        <v>6378</v>
      </c>
      <c r="G3294" s="1" t="s">
        <v>23</v>
      </c>
      <c r="H3294" s="1" t="s">
        <v>24</v>
      </c>
      <c r="I3294" s="1" t="s">
        <v>373</v>
      </c>
      <c r="J3294" s="1" t="s">
        <v>326</v>
      </c>
      <c r="K3294" s="1">
        <v>38401</v>
      </c>
      <c r="L3294" s="1" t="s">
        <v>27</v>
      </c>
      <c r="M3294" s="1" t="s">
        <v>4021</v>
      </c>
      <c r="N3294" s="1" t="s">
        <v>43</v>
      </c>
      <c r="O3294" s="1" t="s">
        <v>75</v>
      </c>
      <c r="P3294" s="1" t="s">
        <v>4022</v>
      </c>
      <c r="Q3294" s="10">
        <v>43.512</v>
      </c>
      <c r="R3294" s="10">
        <v>7</v>
      </c>
      <c r="S3294" s="10">
        <v>304.584</v>
      </c>
      <c r="T3294" s="1">
        <v>0.2</v>
      </c>
      <c r="U3294" s="10">
        <v>3.8073000000000015</v>
      </c>
    </row>
    <row r="3295" spans="1:21" ht="16.5" x14ac:dyDescent="0.3">
      <c r="A3295" t="s">
        <v>7441</v>
      </c>
      <c r="B3295" s="2">
        <v>44069</v>
      </c>
      <c r="C3295" s="2">
        <v>44071</v>
      </c>
      <c r="D3295" s="1" t="s">
        <v>20</v>
      </c>
      <c r="E3295" s="1" t="s">
        <v>7442</v>
      </c>
      <c r="F3295" s="1" t="s">
        <v>7443</v>
      </c>
      <c r="G3295" s="1" t="s">
        <v>38</v>
      </c>
      <c r="H3295" s="1" t="s">
        <v>24</v>
      </c>
      <c r="I3295" s="1" t="s">
        <v>39</v>
      </c>
      <c r="J3295" s="1" t="s">
        <v>40</v>
      </c>
      <c r="K3295" s="1">
        <v>90045</v>
      </c>
      <c r="L3295" s="1" t="s">
        <v>41</v>
      </c>
      <c r="M3295" s="1" t="s">
        <v>463</v>
      </c>
      <c r="N3295" s="1" t="s">
        <v>43</v>
      </c>
      <c r="O3295" s="1" t="s">
        <v>65</v>
      </c>
      <c r="P3295" s="1" t="s">
        <v>464</v>
      </c>
      <c r="Q3295" s="10">
        <v>8.26</v>
      </c>
      <c r="R3295" s="10">
        <v>2</v>
      </c>
      <c r="S3295" s="10">
        <v>16.52</v>
      </c>
      <c r="T3295" s="1">
        <v>0</v>
      </c>
      <c r="U3295" s="10">
        <v>3.7995999999999999</v>
      </c>
    </row>
    <row r="3296" spans="1:21" ht="16.5" x14ac:dyDescent="0.3">
      <c r="A3296" t="s">
        <v>9588</v>
      </c>
      <c r="B3296" s="2">
        <v>43607</v>
      </c>
      <c r="C3296" s="2">
        <v>43611</v>
      </c>
      <c r="D3296" s="1" t="s">
        <v>47</v>
      </c>
      <c r="E3296" s="1" t="s">
        <v>8144</v>
      </c>
      <c r="F3296" s="1" t="s">
        <v>8145</v>
      </c>
      <c r="G3296" s="1" t="s">
        <v>23</v>
      </c>
      <c r="H3296" s="1" t="s">
        <v>24</v>
      </c>
      <c r="I3296" s="1" t="s">
        <v>39</v>
      </c>
      <c r="J3296" s="1" t="s">
        <v>40</v>
      </c>
      <c r="K3296" s="1">
        <v>90045</v>
      </c>
      <c r="L3296" s="1" t="s">
        <v>41</v>
      </c>
      <c r="M3296" s="1" t="s">
        <v>2380</v>
      </c>
      <c r="N3296" s="1" t="s">
        <v>43</v>
      </c>
      <c r="O3296" s="1" t="s">
        <v>44</v>
      </c>
      <c r="P3296" s="1" t="s">
        <v>2381</v>
      </c>
      <c r="Q3296" s="10">
        <v>8.26</v>
      </c>
      <c r="R3296" s="10">
        <v>2</v>
      </c>
      <c r="S3296" s="10">
        <v>16.52</v>
      </c>
      <c r="T3296" s="1">
        <v>0</v>
      </c>
      <c r="U3296" s="10">
        <v>3.7995999999999999</v>
      </c>
    </row>
    <row r="3297" spans="1:21" ht="16.5" x14ac:dyDescent="0.3">
      <c r="A3297" t="s">
        <v>10563</v>
      </c>
      <c r="B3297" s="2">
        <v>44282</v>
      </c>
      <c r="C3297" s="2">
        <v>44284</v>
      </c>
      <c r="D3297" s="1" t="s">
        <v>20</v>
      </c>
      <c r="E3297" s="1" t="s">
        <v>445</v>
      </c>
      <c r="F3297" s="1" t="s">
        <v>446</v>
      </c>
      <c r="G3297" s="1" t="s">
        <v>23</v>
      </c>
      <c r="H3297" s="1" t="s">
        <v>24</v>
      </c>
      <c r="I3297" s="1" t="s">
        <v>1448</v>
      </c>
      <c r="J3297" s="1" t="s">
        <v>310</v>
      </c>
      <c r="K3297" s="1">
        <v>23223</v>
      </c>
      <c r="L3297" s="1" t="s">
        <v>27</v>
      </c>
      <c r="M3297" s="1" t="s">
        <v>6686</v>
      </c>
      <c r="N3297" s="1" t="s">
        <v>43</v>
      </c>
      <c r="O3297" s="1" t="s">
        <v>44</v>
      </c>
      <c r="P3297" s="1" t="s">
        <v>6687</v>
      </c>
      <c r="Q3297" s="10">
        <v>8.26</v>
      </c>
      <c r="R3297" s="10">
        <v>2</v>
      </c>
      <c r="S3297" s="10">
        <v>16.52</v>
      </c>
      <c r="T3297" s="1">
        <v>0</v>
      </c>
      <c r="U3297" s="10">
        <v>3.7995999999999999</v>
      </c>
    </row>
    <row r="3298" spans="1:21" ht="16.5" x14ac:dyDescent="0.3">
      <c r="A3298" t="s">
        <v>9496</v>
      </c>
      <c r="B3298" s="2">
        <v>44443</v>
      </c>
      <c r="C3298" s="2">
        <v>44447</v>
      </c>
      <c r="D3298" s="1" t="s">
        <v>20</v>
      </c>
      <c r="E3298" s="1" t="s">
        <v>3709</v>
      </c>
      <c r="F3298" s="1" t="s">
        <v>3710</v>
      </c>
      <c r="G3298" s="1" t="s">
        <v>99</v>
      </c>
      <c r="H3298" s="1" t="s">
        <v>24</v>
      </c>
      <c r="I3298" s="1" t="s">
        <v>2732</v>
      </c>
      <c r="J3298" s="1" t="s">
        <v>101</v>
      </c>
      <c r="K3298" s="1">
        <v>75043</v>
      </c>
      <c r="L3298" s="1" t="s">
        <v>102</v>
      </c>
      <c r="M3298" s="1" t="s">
        <v>481</v>
      </c>
      <c r="N3298" s="1" t="s">
        <v>43</v>
      </c>
      <c r="O3298" s="1" t="s">
        <v>65</v>
      </c>
      <c r="P3298" s="1" t="s">
        <v>482</v>
      </c>
      <c r="Q3298" s="10">
        <v>30.384</v>
      </c>
      <c r="R3298" s="10">
        <v>1</v>
      </c>
      <c r="S3298" s="10">
        <v>30.384</v>
      </c>
      <c r="T3298" s="1">
        <v>0.2</v>
      </c>
      <c r="U3298" s="10">
        <v>3.7979999999999947</v>
      </c>
    </row>
    <row r="3299" spans="1:21" ht="16.5" x14ac:dyDescent="0.3">
      <c r="A3299" t="s">
        <v>6706</v>
      </c>
      <c r="B3299" s="2">
        <v>43839</v>
      </c>
      <c r="C3299" s="2">
        <v>43843</v>
      </c>
      <c r="D3299" s="1" t="s">
        <v>20</v>
      </c>
      <c r="E3299" s="1" t="s">
        <v>6707</v>
      </c>
      <c r="F3299" s="1" t="s">
        <v>6708</v>
      </c>
      <c r="G3299" s="1" t="s">
        <v>38</v>
      </c>
      <c r="H3299" s="1" t="s">
        <v>24</v>
      </c>
      <c r="I3299" s="1" t="s">
        <v>2795</v>
      </c>
      <c r="J3299" s="1" t="s">
        <v>489</v>
      </c>
      <c r="K3299" s="1">
        <v>43615</v>
      </c>
      <c r="L3299" s="1" t="s">
        <v>143</v>
      </c>
      <c r="M3299" s="1" t="s">
        <v>6021</v>
      </c>
      <c r="N3299" s="1" t="s">
        <v>29</v>
      </c>
      <c r="O3299" s="1" t="s">
        <v>62</v>
      </c>
      <c r="P3299" s="1" t="s">
        <v>6022</v>
      </c>
      <c r="Q3299" s="10">
        <v>15.168000000000001</v>
      </c>
      <c r="R3299" s="10">
        <v>2</v>
      </c>
      <c r="S3299" s="10">
        <v>30.336000000000002</v>
      </c>
      <c r="T3299" s="1">
        <v>0.2</v>
      </c>
      <c r="U3299" s="10">
        <v>3.7920000000000011</v>
      </c>
    </row>
    <row r="3300" spans="1:21" ht="16.5" x14ac:dyDescent="0.3">
      <c r="A3300" t="s">
        <v>6739</v>
      </c>
      <c r="B3300" s="2">
        <v>43397</v>
      </c>
      <c r="C3300" s="2">
        <v>43397</v>
      </c>
      <c r="D3300" s="1" t="s">
        <v>1276</v>
      </c>
      <c r="E3300" s="1" t="s">
        <v>2253</v>
      </c>
      <c r="F3300" s="1" t="s">
        <v>2254</v>
      </c>
      <c r="G3300" s="1" t="s">
        <v>23</v>
      </c>
      <c r="H3300" s="1" t="s">
        <v>24</v>
      </c>
      <c r="I3300" s="1" t="s">
        <v>6740</v>
      </c>
      <c r="J3300" s="1" t="s">
        <v>374</v>
      </c>
      <c r="K3300" s="1">
        <v>29730</v>
      </c>
      <c r="L3300" s="1" t="s">
        <v>27</v>
      </c>
      <c r="M3300" s="1" t="s">
        <v>5837</v>
      </c>
      <c r="N3300" s="1" t="s">
        <v>43</v>
      </c>
      <c r="O3300" s="1" t="s">
        <v>264</v>
      </c>
      <c r="P3300" s="1" t="s">
        <v>5838</v>
      </c>
      <c r="Q3300" s="10">
        <v>11.850000000000001</v>
      </c>
      <c r="R3300" s="10">
        <v>3</v>
      </c>
      <c r="S3300" s="10">
        <v>35.550000000000004</v>
      </c>
      <c r="T3300" s="1">
        <v>0</v>
      </c>
      <c r="U3300" s="10">
        <v>3.7919999999999994</v>
      </c>
    </row>
    <row r="3301" spans="1:21" ht="16.5" x14ac:dyDescent="0.3">
      <c r="A3301" t="s">
        <v>10112</v>
      </c>
      <c r="B3301" s="2">
        <v>43823</v>
      </c>
      <c r="C3301" s="2">
        <v>43829</v>
      </c>
      <c r="D3301" s="1" t="s">
        <v>47</v>
      </c>
      <c r="E3301" s="1" t="s">
        <v>3671</v>
      </c>
      <c r="F3301" s="1" t="s">
        <v>3672</v>
      </c>
      <c r="G3301" s="1" t="s">
        <v>38</v>
      </c>
      <c r="H3301" s="1" t="s">
        <v>24</v>
      </c>
      <c r="I3301" s="1" t="s">
        <v>309</v>
      </c>
      <c r="J3301" s="1" t="s">
        <v>588</v>
      </c>
      <c r="K3301" s="1">
        <v>65807</v>
      </c>
      <c r="L3301" s="1" t="s">
        <v>102</v>
      </c>
      <c r="M3301" s="1" t="s">
        <v>6697</v>
      </c>
      <c r="N3301" s="1" t="s">
        <v>29</v>
      </c>
      <c r="O3301" s="1" t="s">
        <v>62</v>
      </c>
      <c r="P3301" s="1" t="s">
        <v>6698</v>
      </c>
      <c r="Q3301" s="10">
        <v>9.68</v>
      </c>
      <c r="R3301" s="10">
        <v>2</v>
      </c>
      <c r="S3301" s="10">
        <v>19.36</v>
      </c>
      <c r="T3301" s="1">
        <v>0</v>
      </c>
      <c r="U3301" s="10">
        <v>3.7751999999999999</v>
      </c>
    </row>
    <row r="3302" spans="1:21" ht="16.5" x14ac:dyDescent="0.3">
      <c r="A3302" t="s">
        <v>10127</v>
      </c>
      <c r="B3302" s="2">
        <v>44273</v>
      </c>
      <c r="C3302" s="2">
        <v>44277</v>
      </c>
      <c r="D3302" s="1" t="s">
        <v>47</v>
      </c>
      <c r="E3302" s="1" t="s">
        <v>8344</v>
      </c>
      <c r="F3302" s="1" t="s">
        <v>8345</v>
      </c>
      <c r="G3302" s="1" t="s">
        <v>38</v>
      </c>
      <c r="H3302" s="1" t="s">
        <v>24</v>
      </c>
      <c r="I3302" s="1" t="s">
        <v>39</v>
      </c>
      <c r="J3302" s="1" t="s">
        <v>40</v>
      </c>
      <c r="K3302" s="1">
        <v>90008</v>
      </c>
      <c r="L3302" s="1" t="s">
        <v>41</v>
      </c>
      <c r="M3302" s="1" t="s">
        <v>7017</v>
      </c>
      <c r="N3302" s="1" t="s">
        <v>43</v>
      </c>
      <c r="O3302" s="1" t="s">
        <v>65</v>
      </c>
      <c r="P3302" s="1" t="s">
        <v>4136</v>
      </c>
      <c r="Q3302" s="10">
        <v>13.899999999999999</v>
      </c>
      <c r="R3302" s="10">
        <v>5</v>
      </c>
      <c r="S3302" s="10">
        <v>69.5</v>
      </c>
      <c r="T3302" s="1">
        <v>0</v>
      </c>
      <c r="U3302" s="10">
        <v>3.7529999999999997</v>
      </c>
    </row>
    <row r="3303" spans="1:21" ht="16.5" x14ac:dyDescent="0.3">
      <c r="A3303" t="s">
        <v>8537</v>
      </c>
      <c r="B3303" s="2">
        <v>43384</v>
      </c>
      <c r="C3303" s="2">
        <v>43388</v>
      </c>
      <c r="D3303" s="1" t="s">
        <v>47</v>
      </c>
      <c r="E3303" s="1" t="s">
        <v>1977</v>
      </c>
      <c r="F3303" s="1" t="s">
        <v>1978</v>
      </c>
      <c r="G3303" s="1" t="s">
        <v>23</v>
      </c>
      <c r="H3303" s="1" t="s">
        <v>24</v>
      </c>
      <c r="I3303" s="1" t="s">
        <v>5843</v>
      </c>
      <c r="J3303" s="1" t="s">
        <v>40</v>
      </c>
      <c r="K3303" s="1">
        <v>90278</v>
      </c>
      <c r="L3303" s="1" t="s">
        <v>41</v>
      </c>
      <c r="M3303" s="1" t="s">
        <v>2256</v>
      </c>
      <c r="N3303" s="1" t="s">
        <v>43</v>
      </c>
      <c r="O3303" s="1" t="s">
        <v>168</v>
      </c>
      <c r="P3303" s="1" t="s">
        <v>2257</v>
      </c>
      <c r="Q3303" s="10">
        <v>7.64</v>
      </c>
      <c r="R3303" s="10">
        <v>1</v>
      </c>
      <c r="S3303" s="10">
        <v>7.64</v>
      </c>
      <c r="T3303" s="1">
        <v>0</v>
      </c>
      <c r="U3303" s="10">
        <v>3.7435999999999998</v>
      </c>
    </row>
    <row r="3304" spans="1:21" ht="16.5" x14ac:dyDescent="0.3">
      <c r="A3304" t="s">
        <v>9399</v>
      </c>
      <c r="B3304" s="2">
        <v>43999</v>
      </c>
      <c r="C3304" s="2">
        <v>44004</v>
      </c>
      <c r="D3304" s="1" t="s">
        <v>47</v>
      </c>
      <c r="E3304" s="1" t="s">
        <v>2373</v>
      </c>
      <c r="F3304" s="1" t="s">
        <v>2374</v>
      </c>
      <c r="G3304" s="1" t="s">
        <v>38</v>
      </c>
      <c r="H3304" s="1" t="s">
        <v>24</v>
      </c>
      <c r="I3304" s="1" t="s">
        <v>7517</v>
      </c>
      <c r="J3304" s="1" t="s">
        <v>738</v>
      </c>
      <c r="K3304" s="1">
        <v>6708</v>
      </c>
      <c r="L3304" s="1" t="s">
        <v>143</v>
      </c>
      <c r="M3304" s="1" t="s">
        <v>5694</v>
      </c>
      <c r="N3304" s="1" t="s">
        <v>43</v>
      </c>
      <c r="O3304" s="1" t="s">
        <v>72</v>
      </c>
      <c r="P3304" s="1" t="s">
        <v>5695</v>
      </c>
      <c r="Q3304" s="10">
        <v>7.96</v>
      </c>
      <c r="R3304" s="10">
        <v>2</v>
      </c>
      <c r="S3304" s="10">
        <v>15.92</v>
      </c>
      <c r="T3304" s="1">
        <v>0</v>
      </c>
      <c r="U3304" s="10">
        <v>3.7412000000000001</v>
      </c>
    </row>
    <row r="3305" spans="1:21" ht="16.5" x14ac:dyDescent="0.3">
      <c r="A3305" t="s">
        <v>9243</v>
      </c>
      <c r="B3305" s="2">
        <v>43443</v>
      </c>
      <c r="C3305" s="2">
        <v>43445</v>
      </c>
      <c r="D3305" s="1" t="s">
        <v>183</v>
      </c>
      <c r="E3305" s="1" t="s">
        <v>8766</v>
      </c>
      <c r="F3305" s="1" t="s">
        <v>8767</v>
      </c>
      <c r="G3305" s="1" t="s">
        <v>38</v>
      </c>
      <c r="H3305" s="1" t="s">
        <v>24</v>
      </c>
      <c r="I3305" s="1" t="s">
        <v>3098</v>
      </c>
      <c r="J3305" s="1" t="s">
        <v>101</v>
      </c>
      <c r="K3305" s="1">
        <v>78521</v>
      </c>
      <c r="L3305" s="1" t="s">
        <v>102</v>
      </c>
      <c r="M3305" s="1" t="s">
        <v>559</v>
      </c>
      <c r="N3305" s="1" t="s">
        <v>43</v>
      </c>
      <c r="O3305" s="1" t="s">
        <v>87</v>
      </c>
      <c r="P3305" s="1" t="s">
        <v>560</v>
      </c>
      <c r="Q3305" s="10">
        <v>10.688000000000001</v>
      </c>
      <c r="R3305" s="10">
        <v>2</v>
      </c>
      <c r="S3305" s="10">
        <v>21.376000000000001</v>
      </c>
      <c r="T3305" s="1">
        <v>0.2</v>
      </c>
      <c r="U3305" s="10">
        <v>3.7407999999999997</v>
      </c>
    </row>
    <row r="3306" spans="1:21" ht="16.5" x14ac:dyDescent="0.3">
      <c r="A3306" t="s">
        <v>9389</v>
      </c>
      <c r="B3306" s="2">
        <v>44349</v>
      </c>
      <c r="C3306" s="2">
        <v>44355</v>
      </c>
      <c r="D3306" s="1" t="s">
        <v>47</v>
      </c>
      <c r="E3306" s="1" t="s">
        <v>3925</v>
      </c>
      <c r="F3306" s="1" t="s">
        <v>3926</v>
      </c>
      <c r="G3306" s="1" t="s">
        <v>23</v>
      </c>
      <c r="H3306" s="1" t="s">
        <v>24</v>
      </c>
      <c r="I3306" s="1" t="s">
        <v>179</v>
      </c>
      <c r="J3306" s="1" t="s">
        <v>101</v>
      </c>
      <c r="K3306" s="1">
        <v>77070</v>
      </c>
      <c r="L3306" s="1" t="s">
        <v>102</v>
      </c>
      <c r="M3306" s="1" t="s">
        <v>2213</v>
      </c>
      <c r="N3306" s="1" t="s">
        <v>43</v>
      </c>
      <c r="O3306" s="1" t="s">
        <v>87</v>
      </c>
      <c r="P3306" s="1" t="s">
        <v>2214</v>
      </c>
      <c r="Q3306" s="10">
        <v>10.688000000000001</v>
      </c>
      <c r="R3306" s="10">
        <v>2</v>
      </c>
      <c r="S3306" s="10">
        <v>21.376000000000001</v>
      </c>
      <c r="T3306" s="1">
        <v>0.2</v>
      </c>
      <c r="U3306" s="10">
        <v>3.7407999999999997</v>
      </c>
    </row>
    <row r="3307" spans="1:21" ht="16.5" x14ac:dyDescent="0.3">
      <c r="A3307" t="s">
        <v>10004</v>
      </c>
      <c r="B3307" s="2">
        <v>44523</v>
      </c>
      <c r="C3307" s="2">
        <v>44527</v>
      </c>
      <c r="D3307" s="1" t="s">
        <v>47</v>
      </c>
      <c r="E3307" s="1" t="s">
        <v>2386</v>
      </c>
      <c r="F3307" s="1" t="s">
        <v>2387</v>
      </c>
      <c r="G3307" s="1" t="s">
        <v>38</v>
      </c>
      <c r="H3307" s="1" t="s">
        <v>24</v>
      </c>
      <c r="I3307" s="1" t="s">
        <v>294</v>
      </c>
      <c r="J3307" s="1" t="s">
        <v>206</v>
      </c>
      <c r="K3307" s="1">
        <v>60623</v>
      </c>
      <c r="L3307" s="1" t="s">
        <v>102</v>
      </c>
      <c r="M3307" s="1" t="s">
        <v>5118</v>
      </c>
      <c r="N3307" s="1" t="s">
        <v>43</v>
      </c>
      <c r="O3307" s="1" t="s">
        <v>87</v>
      </c>
      <c r="P3307" s="1" t="s">
        <v>5119</v>
      </c>
      <c r="Q3307" s="10">
        <v>10.688000000000001</v>
      </c>
      <c r="R3307" s="10">
        <v>2</v>
      </c>
      <c r="S3307" s="10">
        <v>21.376000000000001</v>
      </c>
      <c r="T3307" s="1">
        <v>0.2</v>
      </c>
      <c r="U3307" s="10">
        <v>3.7407999999999997</v>
      </c>
    </row>
    <row r="3308" spans="1:21" ht="16.5" x14ac:dyDescent="0.3">
      <c r="A3308" t="s">
        <v>6269</v>
      </c>
      <c r="B3308" s="2">
        <v>43238</v>
      </c>
      <c r="C3308" s="2">
        <v>43240</v>
      </c>
      <c r="D3308" s="1" t="s">
        <v>20</v>
      </c>
      <c r="E3308" s="1" t="s">
        <v>645</v>
      </c>
      <c r="F3308" s="1" t="s">
        <v>646</v>
      </c>
      <c r="G3308" s="1" t="s">
        <v>23</v>
      </c>
      <c r="H3308" s="1" t="s">
        <v>24</v>
      </c>
      <c r="I3308" s="1" t="s">
        <v>792</v>
      </c>
      <c r="J3308" s="1" t="s">
        <v>489</v>
      </c>
      <c r="K3308" s="1">
        <v>44312</v>
      </c>
      <c r="L3308" s="1" t="s">
        <v>143</v>
      </c>
      <c r="M3308" s="1" t="s">
        <v>5161</v>
      </c>
      <c r="N3308" s="1" t="s">
        <v>29</v>
      </c>
      <c r="O3308" s="1" t="s">
        <v>62</v>
      </c>
      <c r="P3308" s="1" t="s">
        <v>5162</v>
      </c>
      <c r="Q3308" s="10">
        <v>149.232</v>
      </c>
      <c r="R3308" s="10">
        <v>3</v>
      </c>
      <c r="S3308" s="10">
        <v>447.69600000000003</v>
      </c>
      <c r="T3308" s="1">
        <v>0.2</v>
      </c>
      <c r="U3308" s="10">
        <v>3.7308000000000021</v>
      </c>
    </row>
    <row r="3309" spans="1:21" ht="16.5" x14ac:dyDescent="0.3">
      <c r="A3309" t="s">
        <v>4073</v>
      </c>
      <c r="B3309" s="2">
        <v>44526</v>
      </c>
      <c r="C3309" s="2">
        <v>44530</v>
      </c>
      <c r="D3309" s="1" t="s">
        <v>47</v>
      </c>
      <c r="E3309" s="1" t="s">
        <v>2782</v>
      </c>
      <c r="F3309" s="1" t="s">
        <v>2783</v>
      </c>
      <c r="G3309" s="1" t="s">
        <v>38</v>
      </c>
      <c r="H3309" s="1" t="s">
        <v>24</v>
      </c>
      <c r="I3309" s="1" t="s">
        <v>1710</v>
      </c>
      <c r="J3309" s="1" t="s">
        <v>1258</v>
      </c>
      <c r="K3309" s="1">
        <v>30318</v>
      </c>
      <c r="L3309" s="1" t="s">
        <v>27</v>
      </c>
      <c r="M3309" s="1" t="s">
        <v>4074</v>
      </c>
      <c r="N3309" s="1" t="s">
        <v>43</v>
      </c>
      <c r="O3309" s="1" t="s">
        <v>65</v>
      </c>
      <c r="P3309" s="1" t="s">
        <v>4075</v>
      </c>
      <c r="Q3309" s="10">
        <v>12.84</v>
      </c>
      <c r="R3309" s="10">
        <v>3</v>
      </c>
      <c r="S3309" s="10">
        <v>38.519999999999996</v>
      </c>
      <c r="T3309" s="1">
        <v>0</v>
      </c>
      <c r="U3309" s="10">
        <v>3.7235999999999989</v>
      </c>
    </row>
    <row r="3310" spans="1:21" ht="16.5" x14ac:dyDescent="0.3">
      <c r="A3310" t="s">
        <v>7085</v>
      </c>
      <c r="B3310" s="2">
        <v>43937</v>
      </c>
      <c r="C3310" s="2">
        <v>43944</v>
      </c>
      <c r="D3310" s="1" t="s">
        <v>47</v>
      </c>
      <c r="E3310" s="1" t="s">
        <v>2253</v>
      </c>
      <c r="F3310" s="1" t="s">
        <v>2254</v>
      </c>
      <c r="G3310" s="1" t="s">
        <v>23</v>
      </c>
      <c r="H3310" s="1" t="s">
        <v>24</v>
      </c>
      <c r="I3310" s="1" t="s">
        <v>488</v>
      </c>
      <c r="J3310" s="1" t="s">
        <v>1258</v>
      </c>
      <c r="K3310" s="1">
        <v>31907</v>
      </c>
      <c r="L3310" s="1" t="s">
        <v>27</v>
      </c>
      <c r="M3310" s="1" t="s">
        <v>125</v>
      </c>
      <c r="N3310" s="1" t="s">
        <v>43</v>
      </c>
      <c r="O3310" s="1" t="s">
        <v>65</v>
      </c>
      <c r="P3310" s="1" t="s">
        <v>126</v>
      </c>
      <c r="Q3310" s="10">
        <v>12.84</v>
      </c>
      <c r="R3310" s="10">
        <v>3</v>
      </c>
      <c r="S3310" s="10">
        <v>38.519999999999996</v>
      </c>
      <c r="T3310" s="1">
        <v>0</v>
      </c>
      <c r="U3310" s="10">
        <v>3.7235999999999989</v>
      </c>
    </row>
    <row r="3311" spans="1:21" ht="16.5" x14ac:dyDescent="0.3">
      <c r="A3311" t="s">
        <v>6862</v>
      </c>
      <c r="B3311" s="2">
        <v>43195</v>
      </c>
      <c r="C3311" s="2">
        <v>43197</v>
      </c>
      <c r="D3311" s="1" t="s">
        <v>183</v>
      </c>
      <c r="E3311" s="1" t="s">
        <v>1622</v>
      </c>
      <c r="F3311" s="1" t="s">
        <v>1623</v>
      </c>
      <c r="G3311" s="1" t="s">
        <v>38</v>
      </c>
      <c r="H3311" s="1" t="s">
        <v>24</v>
      </c>
      <c r="I3311" s="1" t="s">
        <v>348</v>
      </c>
      <c r="J3311" s="1" t="s">
        <v>206</v>
      </c>
      <c r="K3311" s="1">
        <v>62521</v>
      </c>
      <c r="L3311" s="1" t="s">
        <v>102</v>
      </c>
      <c r="M3311" s="1" t="s">
        <v>719</v>
      </c>
      <c r="N3311" s="1" t="s">
        <v>43</v>
      </c>
      <c r="O3311" s="1" t="s">
        <v>56</v>
      </c>
      <c r="P3311" s="1" t="s">
        <v>720</v>
      </c>
      <c r="Q3311" s="10">
        <v>49.632000000000005</v>
      </c>
      <c r="R3311" s="10">
        <v>4</v>
      </c>
      <c r="S3311" s="10">
        <v>198.52800000000002</v>
      </c>
      <c r="T3311" s="1">
        <v>0.2</v>
      </c>
      <c r="U3311" s="10">
        <v>3.7224000000000004</v>
      </c>
    </row>
    <row r="3312" spans="1:21" ht="16.5" x14ac:dyDescent="0.3">
      <c r="A3312" t="s">
        <v>746</v>
      </c>
      <c r="B3312" s="2">
        <v>44028</v>
      </c>
      <c r="C3312" s="2">
        <v>44034</v>
      </c>
      <c r="D3312" s="1" t="s">
        <v>47</v>
      </c>
      <c r="E3312" s="1" t="s">
        <v>747</v>
      </c>
      <c r="F3312" s="1" t="s">
        <v>748</v>
      </c>
      <c r="G3312" s="1" t="s">
        <v>38</v>
      </c>
      <c r="H3312" s="1" t="s">
        <v>24</v>
      </c>
      <c r="I3312" s="1" t="s">
        <v>749</v>
      </c>
      <c r="J3312" s="1" t="s">
        <v>101</v>
      </c>
      <c r="K3312" s="1">
        <v>75051</v>
      </c>
      <c r="L3312" s="1" t="s">
        <v>102</v>
      </c>
      <c r="M3312" s="1" t="s">
        <v>750</v>
      </c>
      <c r="N3312" s="1" t="s">
        <v>43</v>
      </c>
      <c r="O3312" s="1" t="s">
        <v>56</v>
      </c>
      <c r="P3312" s="1" t="s">
        <v>751</v>
      </c>
      <c r="Q3312" s="10">
        <v>37.224000000000004</v>
      </c>
      <c r="R3312" s="10">
        <v>3</v>
      </c>
      <c r="S3312" s="10">
        <v>111.67200000000001</v>
      </c>
      <c r="T3312" s="1">
        <v>0.2</v>
      </c>
      <c r="U3312" s="10">
        <v>3.7224000000000004</v>
      </c>
    </row>
    <row r="3313" spans="1:21" ht="16.5" x14ac:dyDescent="0.3">
      <c r="A3313" t="s">
        <v>10424</v>
      </c>
      <c r="B3313" s="2">
        <v>43865</v>
      </c>
      <c r="C3313" s="2">
        <v>43870</v>
      </c>
      <c r="D3313" s="1" t="s">
        <v>47</v>
      </c>
      <c r="E3313" s="1" t="s">
        <v>695</v>
      </c>
      <c r="F3313" s="1" t="s">
        <v>696</v>
      </c>
      <c r="G3313" s="1" t="s">
        <v>38</v>
      </c>
      <c r="H3313" s="1" t="s">
        <v>24</v>
      </c>
      <c r="I3313" s="1" t="s">
        <v>39</v>
      </c>
      <c r="J3313" s="1" t="s">
        <v>40</v>
      </c>
      <c r="K3313" s="1">
        <v>90049</v>
      </c>
      <c r="L3313" s="1" t="s">
        <v>41</v>
      </c>
      <c r="M3313" s="1" t="s">
        <v>998</v>
      </c>
      <c r="N3313" s="1" t="s">
        <v>43</v>
      </c>
      <c r="O3313" s="1" t="s">
        <v>56</v>
      </c>
      <c r="P3313" s="1" t="s">
        <v>999</v>
      </c>
      <c r="Q3313" s="10">
        <v>93.02</v>
      </c>
      <c r="R3313" s="10">
        <v>2</v>
      </c>
      <c r="S3313" s="10">
        <v>186.04</v>
      </c>
      <c r="T3313" s="1">
        <v>0</v>
      </c>
      <c r="U3313" s="10">
        <v>3.720799999999997</v>
      </c>
    </row>
    <row r="3314" spans="1:21" ht="16.5" x14ac:dyDescent="0.3">
      <c r="A3314" t="s">
        <v>7670</v>
      </c>
      <c r="B3314" s="2">
        <v>44449</v>
      </c>
      <c r="C3314" s="2">
        <v>44452</v>
      </c>
      <c r="D3314" s="1" t="s">
        <v>183</v>
      </c>
      <c r="E3314" s="1" t="s">
        <v>7671</v>
      </c>
      <c r="F3314" s="1" t="s">
        <v>7672</v>
      </c>
      <c r="G3314" s="1" t="s">
        <v>38</v>
      </c>
      <c r="H3314" s="1" t="s">
        <v>24</v>
      </c>
      <c r="I3314" s="1" t="s">
        <v>1463</v>
      </c>
      <c r="J3314" s="1" t="s">
        <v>1231</v>
      </c>
      <c r="K3314" s="1">
        <v>1841</v>
      </c>
      <c r="L3314" s="1" t="s">
        <v>143</v>
      </c>
      <c r="M3314" s="1" t="s">
        <v>5974</v>
      </c>
      <c r="N3314" s="1" t="s">
        <v>43</v>
      </c>
      <c r="O3314" s="1" t="s">
        <v>65</v>
      </c>
      <c r="P3314" s="1" t="s">
        <v>5975</v>
      </c>
      <c r="Q3314" s="10">
        <v>14.88</v>
      </c>
      <c r="R3314" s="10">
        <v>2</v>
      </c>
      <c r="S3314" s="10">
        <v>29.76</v>
      </c>
      <c r="T3314" s="1">
        <v>0</v>
      </c>
      <c r="U3314" s="10">
        <v>3.7200000000000006</v>
      </c>
    </row>
    <row r="3315" spans="1:21" ht="16.5" x14ac:dyDescent="0.3">
      <c r="A3315" t="s">
        <v>9252</v>
      </c>
      <c r="B3315" s="2">
        <v>44082</v>
      </c>
      <c r="C3315" s="2">
        <v>44089</v>
      </c>
      <c r="D3315" s="1" t="s">
        <v>47</v>
      </c>
      <c r="E3315" s="1" t="s">
        <v>3574</v>
      </c>
      <c r="F3315" s="1" t="s">
        <v>3575</v>
      </c>
      <c r="G3315" s="1" t="s">
        <v>23</v>
      </c>
      <c r="H3315" s="1" t="s">
        <v>24</v>
      </c>
      <c r="I3315" s="1" t="s">
        <v>6341</v>
      </c>
      <c r="J3315" s="1" t="s">
        <v>40</v>
      </c>
      <c r="K3315" s="1">
        <v>93277</v>
      </c>
      <c r="L3315" s="1" t="s">
        <v>41</v>
      </c>
      <c r="M3315" s="1" t="s">
        <v>5974</v>
      </c>
      <c r="N3315" s="1" t="s">
        <v>43</v>
      </c>
      <c r="O3315" s="1" t="s">
        <v>65</v>
      </c>
      <c r="P3315" s="1" t="s">
        <v>5975</v>
      </c>
      <c r="Q3315" s="10">
        <v>14.88</v>
      </c>
      <c r="R3315" s="10">
        <v>2</v>
      </c>
      <c r="S3315" s="10">
        <v>29.76</v>
      </c>
      <c r="T3315" s="1">
        <v>0</v>
      </c>
      <c r="U3315" s="10">
        <v>3.7200000000000006</v>
      </c>
    </row>
    <row r="3316" spans="1:21" ht="16.5" x14ac:dyDescent="0.3">
      <c r="A3316" t="s">
        <v>7880</v>
      </c>
      <c r="B3316" s="2">
        <v>44097</v>
      </c>
      <c r="C3316" s="2">
        <v>44100</v>
      </c>
      <c r="D3316" s="1" t="s">
        <v>20</v>
      </c>
      <c r="E3316" s="1" t="s">
        <v>6327</v>
      </c>
      <c r="F3316" s="1" t="s">
        <v>6328</v>
      </c>
      <c r="G3316" s="1" t="s">
        <v>38</v>
      </c>
      <c r="H3316" s="1" t="s">
        <v>24</v>
      </c>
      <c r="I3316" s="1" t="s">
        <v>92</v>
      </c>
      <c r="J3316" s="1" t="s">
        <v>93</v>
      </c>
      <c r="K3316" s="1">
        <v>98115</v>
      </c>
      <c r="L3316" s="1" t="s">
        <v>41</v>
      </c>
      <c r="M3316" s="1" t="s">
        <v>7881</v>
      </c>
      <c r="N3316" s="1" t="s">
        <v>43</v>
      </c>
      <c r="O3316" s="1" t="s">
        <v>570</v>
      </c>
      <c r="P3316" s="1" t="s">
        <v>7882</v>
      </c>
      <c r="Q3316" s="10">
        <v>13.68</v>
      </c>
      <c r="R3316" s="10">
        <v>2</v>
      </c>
      <c r="S3316" s="10">
        <v>27.36</v>
      </c>
      <c r="T3316" s="1">
        <v>0</v>
      </c>
      <c r="U3316" s="10">
        <v>3.6936</v>
      </c>
    </row>
    <row r="3317" spans="1:21" ht="16.5" x14ac:dyDescent="0.3">
      <c r="A3317" t="s">
        <v>4365</v>
      </c>
      <c r="B3317" s="2">
        <v>44483</v>
      </c>
      <c r="C3317" s="2">
        <v>44486</v>
      </c>
      <c r="D3317" s="1" t="s">
        <v>183</v>
      </c>
      <c r="E3317" s="1" t="s">
        <v>4366</v>
      </c>
      <c r="F3317" s="1" t="s">
        <v>4367</v>
      </c>
      <c r="G3317" s="1" t="s">
        <v>23</v>
      </c>
      <c r="H3317" s="1" t="s">
        <v>24</v>
      </c>
      <c r="I3317" s="1" t="s">
        <v>3143</v>
      </c>
      <c r="J3317" s="1" t="s">
        <v>40</v>
      </c>
      <c r="K3317" s="1">
        <v>94601</v>
      </c>
      <c r="L3317" s="1" t="s">
        <v>41</v>
      </c>
      <c r="M3317" s="1" t="s">
        <v>1124</v>
      </c>
      <c r="N3317" s="1" t="s">
        <v>29</v>
      </c>
      <c r="O3317" s="1" t="s">
        <v>62</v>
      </c>
      <c r="P3317" s="1" t="s">
        <v>1125</v>
      </c>
      <c r="Q3317" s="10">
        <v>9.4600000000000009</v>
      </c>
      <c r="R3317" s="10">
        <v>2</v>
      </c>
      <c r="S3317" s="10">
        <v>18.920000000000002</v>
      </c>
      <c r="T3317" s="1">
        <v>0</v>
      </c>
      <c r="U3317" s="10">
        <v>3.6894000000000009</v>
      </c>
    </row>
    <row r="3318" spans="1:21" ht="16.5" x14ac:dyDescent="0.3">
      <c r="A3318" t="s">
        <v>2416</v>
      </c>
      <c r="B3318" s="2">
        <v>43280</v>
      </c>
      <c r="C3318" s="2">
        <v>43287</v>
      </c>
      <c r="D3318" s="1" t="s">
        <v>47</v>
      </c>
      <c r="E3318" s="1" t="s">
        <v>2417</v>
      </c>
      <c r="F3318" s="1" t="s">
        <v>2418</v>
      </c>
      <c r="G3318" s="1" t="s">
        <v>23</v>
      </c>
      <c r="H3318" s="1" t="s">
        <v>24</v>
      </c>
      <c r="I3318" s="1" t="s">
        <v>997</v>
      </c>
      <c r="J3318" s="1" t="s">
        <v>489</v>
      </c>
      <c r="K3318" s="1">
        <v>45231</v>
      </c>
      <c r="L3318" s="1" t="s">
        <v>143</v>
      </c>
      <c r="M3318" s="1" t="s">
        <v>2419</v>
      </c>
      <c r="N3318" s="1" t="s">
        <v>43</v>
      </c>
      <c r="O3318" s="1" t="s">
        <v>65</v>
      </c>
      <c r="P3318" s="1" t="s">
        <v>2420</v>
      </c>
      <c r="Q3318" s="10">
        <v>32.76</v>
      </c>
      <c r="R3318" s="10">
        <v>7</v>
      </c>
      <c r="S3318" s="10">
        <v>229.32</v>
      </c>
      <c r="T3318" s="1">
        <v>0.2</v>
      </c>
      <c r="U3318" s="10">
        <v>3.6854999999999958</v>
      </c>
    </row>
    <row r="3319" spans="1:21" ht="16.5" x14ac:dyDescent="0.3">
      <c r="A3319" t="s">
        <v>8176</v>
      </c>
      <c r="B3319" s="2">
        <v>44097</v>
      </c>
      <c r="C3319" s="2">
        <v>44102</v>
      </c>
      <c r="D3319" s="1" t="s">
        <v>20</v>
      </c>
      <c r="E3319" s="1" t="s">
        <v>5362</v>
      </c>
      <c r="F3319" s="1" t="s">
        <v>5363</v>
      </c>
      <c r="G3319" s="1" t="s">
        <v>99</v>
      </c>
      <c r="H3319" s="1" t="s">
        <v>24</v>
      </c>
      <c r="I3319" s="1" t="s">
        <v>261</v>
      </c>
      <c r="J3319" s="1" t="s">
        <v>262</v>
      </c>
      <c r="K3319" s="1">
        <v>10009</v>
      </c>
      <c r="L3319" s="1" t="s">
        <v>143</v>
      </c>
      <c r="M3319" s="1" t="s">
        <v>2393</v>
      </c>
      <c r="N3319" s="1" t="s">
        <v>43</v>
      </c>
      <c r="O3319" s="1" t="s">
        <v>72</v>
      </c>
      <c r="P3319" s="1" t="s">
        <v>2394</v>
      </c>
      <c r="Q3319" s="10">
        <v>10.528</v>
      </c>
      <c r="R3319" s="10">
        <v>7</v>
      </c>
      <c r="S3319" s="10">
        <v>73.695999999999998</v>
      </c>
      <c r="T3319" s="1">
        <v>0.2</v>
      </c>
      <c r="U3319" s="10">
        <v>3.6847999999999987</v>
      </c>
    </row>
    <row r="3320" spans="1:21" ht="16.5" x14ac:dyDescent="0.3">
      <c r="A3320" t="s">
        <v>7625</v>
      </c>
      <c r="B3320" s="2">
        <v>43669</v>
      </c>
      <c r="C3320" s="2">
        <v>43672</v>
      </c>
      <c r="D3320" s="1" t="s">
        <v>20</v>
      </c>
      <c r="E3320" s="1" t="s">
        <v>1954</v>
      </c>
      <c r="F3320" s="1" t="s">
        <v>1955</v>
      </c>
      <c r="G3320" s="1" t="s">
        <v>23</v>
      </c>
      <c r="H3320" s="1" t="s">
        <v>24</v>
      </c>
      <c r="I3320" s="1" t="s">
        <v>380</v>
      </c>
      <c r="J3320" s="1" t="s">
        <v>262</v>
      </c>
      <c r="K3320" s="1">
        <v>14609</v>
      </c>
      <c r="L3320" s="1" t="s">
        <v>143</v>
      </c>
      <c r="M3320" s="1" t="s">
        <v>963</v>
      </c>
      <c r="N3320" s="1" t="s">
        <v>43</v>
      </c>
      <c r="O3320" s="1" t="s">
        <v>72</v>
      </c>
      <c r="P3320" s="1" t="s">
        <v>964</v>
      </c>
      <c r="Q3320" s="10">
        <v>10.512</v>
      </c>
      <c r="R3320" s="10">
        <v>3</v>
      </c>
      <c r="S3320" s="10">
        <v>31.536000000000001</v>
      </c>
      <c r="T3320" s="1">
        <v>0.2</v>
      </c>
      <c r="U3320" s="10">
        <v>3.6791999999999998</v>
      </c>
    </row>
    <row r="3321" spans="1:21" ht="16.5" x14ac:dyDescent="0.3">
      <c r="A3321" t="s">
        <v>4241</v>
      </c>
      <c r="B3321" s="2">
        <v>44159</v>
      </c>
      <c r="C3321" s="2">
        <v>44161</v>
      </c>
      <c r="D3321" s="1" t="s">
        <v>20</v>
      </c>
      <c r="E3321" s="1" t="s">
        <v>4242</v>
      </c>
      <c r="F3321" s="1" t="s">
        <v>4243</v>
      </c>
      <c r="G3321" s="1" t="s">
        <v>23</v>
      </c>
      <c r="H3321" s="1" t="s">
        <v>24</v>
      </c>
      <c r="I3321" s="1" t="s">
        <v>806</v>
      </c>
      <c r="J3321" s="1" t="s">
        <v>101</v>
      </c>
      <c r="K3321" s="1">
        <v>75217</v>
      </c>
      <c r="L3321" s="1" t="s">
        <v>102</v>
      </c>
      <c r="M3321" s="1" t="s">
        <v>1798</v>
      </c>
      <c r="N3321" s="1" t="s">
        <v>43</v>
      </c>
      <c r="O3321" s="1" t="s">
        <v>56</v>
      </c>
      <c r="P3321" s="1" t="s">
        <v>1799</v>
      </c>
      <c r="Q3321" s="10">
        <v>41.92</v>
      </c>
      <c r="R3321" s="10">
        <v>5</v>
      </c>
      <c r="S3321" s="10">
        <v>209.60000000000002</v>
      </c>
      <c r="T3321" s="1">
        <v>0.2</v>
      </c>
      <c r="U3321" s="10">
        <v>3.6679999999999993</v>
      </c>
    </row>
    <row r="3322" spans="1:21" ht="16.5" x14ac:dyDescent="0.3">
      <c r="A3322" t="s">
        <v>1521</v>
      </c>
      <c r="B3322" s="2">
        <v>44079</v>
      </c>
      <c r="C3322" s="2">
        <v>44081</v>
      </c>
      <c r="D3322" s="1" t="s">
        <v>20</v>
      </c>
      <c r="E3322" s="1" t="s">
        <v>108</v>
      </c>
      <c r="F3322" s="1" t="s">
        <v>109</v>
      </c>
      <c r="G3322" s="1" t="s">
        <v>23</v>
      </c>
      <c r="H3322" s="1" t="s">
        <v>24</v>
      </c>
      <c r="I3322" s="1" t="s">
        <v>871</v>
      </c>
      <c r="J3322" s="1" t="s">
        <v>233</v>
      </c>
      <c r="K3322" s="1">
        <v>48227</v>
      </c>
      <c r="L3322" s="1" t="s">
        <v>102</v>
      </c>
      <c r="M3322" s="1" t="s">
        <v>1522</v>
      </c>
      <c r="N3322" s="1" t="s">
        <v>29</v>
      </c>
      <c r="O3322" s="1" t="s">
        <v>62</v>
      </c>
      <c r="P3322" s="1" t="s">
        <v>1523</v>
      </c>
      <c r="Q3322" s="10">
        <v>12.22</v>
      </c>
      <c r="R3322" s="10">
        <v>1</v>
      </c>
      <c r="S3322" s="10">
        <v>12.22</v>
      </c>
      <c r="T3322" s="1">
        <v>0</v>
      </c>
      <c r="U3322" s="10">
        <v>3.6659999999999986</v>
      </c>
    </row>
    <row r="3323" spans="1:21" ht="16.5" x14ac:dyDescent="0.3">
      <c r="A3323" t="s">
        <v>3462</v>
      </c>
      <c r="B3323" s="2">
        <v>44462</v>
      </c>
      <c r="C3323" s="2">
        <v>44466</v>
      </c>
      <c r="D3323" s="1" t="s">
        <v>47</v>
      </c>
      <c r="E3323" s="1" t="s">
        <v>3385</v>
      </c>
      <c r="F3323" s="1" t="s">
        <v>3386</v>
      </c>
      <c r="G3323" s="1" t="s">
        <v>38</v>
      </c>
      <c r="H3323" s="1" t="s">
        <v>24</v>
      </c>
      <c r="I3323" s="1" t="s">
        <v>1457</v>
      </c>
      <c r="J3323" s="1" t="s">
        <v>448</v>
      </c>
      <c r="K3323" s="1">
        <v>80027</v>
      </c>
      <c r="L3323" s="1" t="s">
        <v>41</v>
      </c>
      <c r="M3323" s="1" t="s">
        <v>1522</v>
      </c>
      <c r="N3323" s="1" t="s">
        <v>29</v>
      </c>
      <c r="O3323" s="1" t="s">
        <v>62</v>
      </c>
      <c r="P3323" s="1" t="s">
        <v>1523</v>
      </c>
      <c r="Q3323" s="10">
        <v>29.328000000000003</v>
      </c>
      <c r="R3323" s="10">
        <v>3</v>
      </c>
      <c r="S3323" s="10">
        <v>87.984000000000009</v>
      </c>
      <c r="T3323" s="1">
        <v>0.2</v>
      </c>
      <c r="U3323" s="10">
        <v>3.665999999999995</v>
      </c>
    </row>
    <row r="3324" spans="1:21" ht="16.5" x14ac:dyDescent="0.3">
      <c r="A3324" t="s">
        <v>3920</v>
      </c>
      <c r="B3324" s="2">
        <v>44499</v>
      </c>
      <c r="C3324" s="2">
        <v>44503</v>
      </c>
      <c r="D3324" s="1" t="s">
        <v>47</v>
      </c>
      <c r="E3324" s="1" t="s">
        <v>3921</v>
      </c>
      <c r="F3324" s="1" t="s">
        <v>3922</v>
      </c>
      <c r="G3324" s="1" t="s">
        <v>38</v>
      </c>
      <c r="H3324" s="1" t="s">
        <v>24</v>
      </c>
      <c r="I3324" s="1" t="s">
        <v>2110</v>
      </c>
      <c r="J3324" s="1" t="s">
        <v>93</v>
      </c>
      <c r="K3324" s="1">
        <v>98661</v>
      </c>
      <c r="L3324" s="1" t="s">
        <v>41</v>
      </c>
      <c r="M3324" s="1" t="s">
        <v>2939</v>
      </c>
      <c r="N3324" s="1" t="s">
        <v>29</v>
      </c>
      <c r="O3324" s="1" t="s">
        <v>62</v>
      </c>
      <c r="P3324" s="1" t="s">
        <v>2940</v>
      </c>
      <c r="Q3324" s="10">
        <v>9.64</v>
      </c>
      <c r="R3324" s="10">
        <v>2</v>
      </c>
      <c r="S3324" s="10">
        <v>19.28</v>
      </c>
      <c r="T3324" s="1">
        <v>0</v>
      </c>
      <c r="U3324" s="10">
        <v>3.6632000000000007</v>
      </c>
    </row>
    <row r="3325" spans="1:21" ht="16.5" x14ac:dyDescent="0.3">
      <c r="A3325" t="s">
        <v>7721</v>
      </c>
      <c r="B3325" s="2">
        <v>44265</v>
      </c>
      <c r="C3325" s="2">
        <v>44270</v>
      </c>
      <c r="D3325" s="1" t="s">
        <v>47</v>
      </c>
      <c r="E3325" s="1" t="s">
        <v>7679</v>
      </c>
      <c r="F3325" s="1" t="s">
        <v>7680</v>
      </c>
      <c r="G3325" s="1" t="s">
        <v>38</v>
      </c>
      <c r="H3325" s="1" t="s">
        <v>24</v>
      </c>
      <c r="I3325" s="1" t="s">
        <v>4492</v>
      </c>
      <c r="J3325" s="1" t="s">
        <v>85</v>
      </c>
      <c r="K3325" s="1">
        <v>27604</v>
      </c>
      <c r="L3325" s="1" t="s">
        <v>27</v>
      </c>
      <c r="M3325" s="1" t="s">
        <v>7722</v>
      </c>
      <c r="N3325" s="1" t="s">
        <v>43</v>
      </c>
      <c r="O3325" s="1" t="s">
        <v>75</v>
      </c>
      <c r="P3325" s="1" t="s">
        <v>7723</v>
      </c>
      <c r="Q3325" s="10">
        <v>48.783999999999999</v>
      </c>
      <c r="R3325" s="10">
        <v>1</v>
      </c>
      <c r="S3325" s="10">
        <v>48.783999999999999</v>
      </c>
      <c r="T3325" s="1">
        <v>0.2</v>
      </c>
      <c r="U3325" s="10">
        <v>3.6587999999999976</v>
      </c>
    </row>
    <row r="3326" spans="1:21" ht="16.5" x14ac:dyDescent="0.3">
      <c r="A3326" t="s">
        <v>9969</v>
      </c>
      <c r="B3326" s="2">
        <v>44538</v>
      </c>
      <c r="C3326" s="2">
        <v>44541</v>
      </c>
      <c r="D3326" s="1" t="s">
        <v>183</v>
      </c>
      <c r="E3326" s="1" t="s">
        <v>662</v>
      </c>
      <c r="F3326" s="1" t="s">
        <v>663</v>
      </c>
      <c r="G3326" s="1" t="s">
        <v>23</v>
      </c>
      <c r="H3326" s="1" t="s">
        <v>24</v>
      </c>
      <c r="I3326" s="1" t="s">
        <v>141</v>
      </c>
      <c r="J3326" s="1" t="s">
        <v>142</v>
      </c>
      <c r="K3326" s="1">
        <v>19140</v>
      </c>
      <c r="L3326" s="1" t="s">
        <v>143</v>
      </c>
      <c r="M3326" s="1" t="s">
        <v>670</v>
      </c>
      <c r="N3326" s="1" t="s">
        <v>43</v>
      </c>
      <c r="O3326" s="1" t="s">
        <v>65</v>
      </c>
      <c r="P3326" s="1" t="s">
        <v>671</v>
      </c>
      <c r="Q3326" s="10">
        <v>13.247999999999999</v>
      </c>
      <c r="R3326" s="10">
        <v>4</v>
      </c>
      <c r="S3326" s="10">
        <v>52.991999999999997</v>
      </c>
      <c r="T3326" s="1">
        <v>0.2</v>
      </c>
      <c r="U3326" s="10">
        <v>3.6431999999999998</v>
      </c>
    </row>
    <row r="3327" spans="1:21" ht="16.5" x14ac:dyDescent="0.3">
      <c r="A3327" t="s">
        <v>10091</v>
      </c>
      <c r="B3327" s="2">
        <v>43458</v>
      </c>
      <c r="C3327" s="2">
        <v>43460</v>
      </c>
      <c r="D3327" s="1" t="s">
        <v>183</v>
      </c>
      <c r="E3327" s="1" t="s">
        <v>4608</v>
      </c>
      <c r="F3327" s="1" t="s">
        <v>4609</v>
      </c>
      <c r="G3327" s="1" t="s">
        <v>23</v>
      </c>
      <c r="H3327" s="1" t="s">
        <v>24</v>
      </c>
      <c r="I3327" s="1" t="s">
        <v>939</v>
      </c>
      <c r="J3327" s="1" t="s">
        <v>40</v>
      </c>
      <c r="K3327" s="1">
        <v>92037</v>
      </c>
      <c r="L3327" s="1" t="s">
        <v>41</v>
      </c>
      <c r="M3327" s="1" t="s">
        <v>8925</v>
      </c>
      <c r="N3327" s="1" t="s">
        <v>43</v>
      </c>
      <c r="O3327" s="1" t="s">
        <v>75</v>
      </c>
      <c r="P3327" s="1" t="s">
        <v>8926</v>
      </c>
      <c r="Q3327" s="10">
        <v>13.97</v>
      </c>
      <c r="R3327" s="10">
        <v>1</v>
      </c>
      <c r="S3327" s="10">
        <v>13.97</v>
      </c>
      <c r="T3327" s="1">
        <v>0</v>
      </c>
      <c r="U3327" s="10">
        <v>3.632200000000001</v>
      </c>
    </row>
    <row r="3328" spans="1:21" ht="16.5" x14ac:dyDescent="0.3">
      <c r="A3328" t="s">
        <v>4439</v>
      </c>
      <c r="B3328" s="2">
        <v>44051</v>
      </c>
      <c r="C3328" s="2">
        <v>44053</v>
      </c>
      <c r="D3328" s="1" t="s">
        <v>20</v>
      </c>
      <c r="E3328" s="1" t="s">
        <v>4440</v>
      </c>
      <c r="F3328" s="1" t="s">
        <v>4441</v>
      </c>
      <c r="G3328" s="1" t="s">
        <v>23</v>
      </c>
      <c r="H3328" s="1" t="s">
        <v>24</v>
      </c>
      <c r="I3328" s="1" t="s">
        <v>806</v>
      </c>
      <c r="J3328" s="1" t="s">
        <v>101</v>
      </c>
      <c r="K3328" s="1">
        <v>75081</v>
      </c>
      <c r="L3328" s="1" t="s">
        <v>102</v>
      </c>
      <c r="M3328" s="1" t="s">
        <v>858</v>
      </c>
      <c r="N3328" s="1" t="s">
        <v>43</v>
      </c>
      <c r="O3328" s="1" t="s">
        <v>264</v>
      </c>
      <c r="P3328" s="1" t="s">
        <v>859</v>
      </c>
      <c r="Q3328" s="10">
        <v>11.168000000000001</v>
      </c>
      <c r="R3328" s="10">
        <v>4</v>
      </c>
      <c r="S3328" s="10">
        <v>44.672000000000004</v>
      </c>
      <c r="T3328" s="1">
        <v>0.2</v>
      </c>
      <c r="U3328" s="10">
        <v>3.6295999999999995</v>
      </c>
    </row>
    <row r="3329" spans="1:21" ht="16.5" x14ac:dyDescent="0.3">
      <c r="A3329" t="s">
        <v>2236</v>
      </c>
      <c r="B3329" s="2">
        <v>43355</v>
      </c>
      <c r="C3329" s="2">
        <v>43360</v>
      </c>
      <c r="D3329" s="1" t="s">
        <v>47</v>
      </c>
      <c r="E3329" s="1" t="s">
        <v>2237</v>
      </c>
      <c r="F3329" s="1" t="s">
        <v>2238</v>
      </c>
      <c r="G3329" s="1" t="s">
        <v>38</v>
      </c>
      <c r="H3329" s="1" t="s">
        <v>24</v>
      </c>
      <c r="I3329" s="1" t="s">
        <v>2239</v>
      </c>
      <c r="J3329" s="1" t="s">
        <v>85</v>
      </c>
      <c r="K3329" s="1">
        <v>27511</v>
      </c>
      <c r="L3329" s="1" t="s">
        <v>27</v>
      </c>
      <c r="M3329" s="1" t="s">
        <v>2240</v>
      </c>
      <c r="N3329" s="1" t="s">
        <v>43</v>
      </c>
      <c r="O3329" s="1" t="s">
        <v>87</v>
      </c>
      <c r="P3329" s="1" t="s">
        <v>2241</v>
      </c>
      <c r="Q3329" s="10">
        <v>10.368000000000002</v>
      </c>
      <c r="R3329" s="10">
        <v>2</v>
      </c>
      <c r="S3329" s="10">
        <v>20.736000000000004</v>
      </c>
      <c r="T3329" s="1">
        <v>0.2</v>
      </c>
      <c r="U3329" s="10">
        <v>3.6288</v>
      </c>
    </row>
    <row r="3330" spans="1:21" ht="16.5" x14ac:dyDescent="0.3">
      <c r="A3330" t="s">
        <v>3473</v>
      </c>
      <c r="B3330" s="2">
        <v>43977</v>
      </c>
      <c r="C3330" s="2">
        <v>43977</v>
      </c>
      <c r="D3330" s="1" t="s">
        <v>1276</v>
      </c>
      <c r="E3330" s="1" t="s">
        <v>3112</v>
      </c>
      <c r="F3330" s="1" t="s">
        <v>3113</v>
      </c>
      <c r="G3330" s="1" t="s">
        <v>23</v>
      </c>
      <c r="H3330" s="1" t="s">
        <v>24</v>
      </c>
      <c r="I3330" s="1" t="s">
        <v>100</v>
      </c>
      <c r="J3330" s="1" t="s">
        <v>101</v>
      </c>
      <c r="K3330" s="1">
        <v>76106</v>
      </c>
      <c r="L3330" s="1" t="s">
        <v>102</v>
      </c>
      <c r="M3330" s="1" t="s">
        <v>2883</v>
      </c>
      <c r="N3330" s="1" t="s">
        <v>43</v>
      </c>
      <c r="O3330" s="1" t="s">
        <v>87</v>
      </c>
      <c r="P3330" s="1" t="s">
        <v>2884</v>
      </c>
      <c r="Q3330" s="10">
        <v>10.368000000000002</v>
      </c>
      <c r="R3330" s="10">
        <v>2</v>
      </c>
      <c r="S3330" s="10">
        <v>20.736000000000004</v>
      </c>
      <c r="T3330" s="1">
        <v>0.2</v>
      </c>
      <c r="U3330" s="10">
        <v>3.6288</v>
      </c>
    </row>
    <row r="3331" spans="1:21" ht="16.5" x14ac:dyDescent="0.3">
      <c r="A3331" t="s">
        <v>4281</v>
      </c>
      <c r="B3331" s="2">
        <v>44540</v>
      </c>
      <c r="C3331" s="2">
        <v>44542</v>
      </c>
      <c r="D3331" s="1" t="s">
        <v>183</v>
      </c>
      <c r="E3331" s="1" t="s">
        <v>4065</v>
      </c>
      <c r="F3331" s="1" t="s">
        <v>4066</v>
      </c>
      <c r="G3331" s="1" t="s">
        <v>23</v>
      </c>
      <c r="H3331" s="1" t="s">
        <v>24</v>
      </c>
      <c r="I3331" s="1" t="s">
        <v>141</v>
      </c>
      <c r="J3331" s="1" t="s">
        <v>142</v>
      </c>
      <c r="K3331" s="1">
        <v>19140</v>
      </c>
      <c r="L3331" s="1" t="s">
        <v>143</v>
      </c>
      <c r="M3331" s="1" t="s">
        <v>2842</v>
      </c>
      <c r="N3331" s="1" t="s">
        <v>43</v>
      </c>
      <c r="O3331" s="1" t="s">
        <v>87</v>
      </c>
      <c r="P3331" s="1" t="s">
        <v>2843</v>
      </c>
      <c r="Q3331" s="10">
        <v>10.368000000000002</v>
      </c>
      <c r="R3331" s="10">
        <v>2</v>
      </c>
      <c r="S3331" s="10">
        <v>20.736000000000004</v>
      </c>
      <c r="T3331" s="1">
        <v>0.2</v>
      </c>
      <c r="U3331" s="10">
        <v>3.6288</v>
      </c>
    </row>
    <row r="3332" spans="1:21" ht="16.5" x14ac:dyDescent="0.3">
      <c r="A3332" t="s">
        <v>4359</v>
      </c>
      <c r="B3332" s="2">
        <v>43215</v>
      </c>
      <c r="C3332" s="2">
        <v>43219</v>
      </c>
      <c r="D3332" s="1" t="s">
        <v>47</v>
      </c>
      <c r="E3332" s="1" t="s">
        <v>4360</v>
      </c>
      <c r="F3332" s="1" t="s">
        <v>4361</v>
      </c>
      <c r="G3332" s="1" t="s">
        <v>99</v>
      </c>
      <c r="H3332" s="1" t="s">
        <v>24</v>
      </c>
      <c r="I3332" s="1" t="s">
        <v>179</v>
      </c>
      <c r="J3332" s="1" t="s">
        <v>101</v>
      </c>
      <c r="K3332" s="1">
        <v>77095</v>
      </c>
      <c r="L3332" s="1" t="s">
        <v>102</v>
      </c>
      <c r="M3332" s="1" t="s">
        <v>2787</v>
      </c>
      <c r="N3332" s="1" t="s">
        <v>43</v>
      </c>
      <c r="O3332" s="1" t="s">
        <v>87</v>
      </c>
      <c r="P3332" s="1" t="s">
        <v>2788</v>
      </c>
      <c r="Q3332" s="10">
        <v>10.368000000000002</v>
      </c>
      <c r="R3332" s="10">
        <v>2</v>
      </c>
      <c r="S3332" s="10">
        <v>20.736000000000004</v>
      </c>
      <c r="T3332" s="1">
        <v>0.2</v>
      </c>
      <c r="U3332" s="10">
        <v>3.6288</v>
      </c>
    </row>
    <row r="3333" spans="1:21" ht="16.5" x14ac:dyDescent="0.3">
      <c r="A3333" t="s">
        <v>5501</v>
      </c>
      <c r="B3333" s="2">
        <v>43397</v>
      </c>
      <c r="C3333" s="2">
        <v>43402</v>
      </c>
      <c r="D3333" s="1" t="s">
        <v>47</v>
      </c>
      <c r="E3333" s="1" t="s">
        <v>5485</v>
      </c>
      <c r="F3333" s="1" t="s">
        <v>5486</v>
      </c>
      <c r="G3333" s="1" t="s">
        <v>99</v>
      </c>
      <c r="H3333" s="1" t="s">
        <v>24</v>
      </c>
      <c r="I3333" s="1" t="s">
        <v>50</v>
      </c>
      <c r="J3333" s="1" t="s">
        <v>51</v>
      </c>
      <c r="K3333" s="1">
        <v>33311</v>
      </c>
      <c r="L3333" s="1" t="s">
        <v>27</v>
      </c>
      <c r="M3333" s="1" t="s">
        <v>2842</v>
      </c>
      <c r="N3333" s="1" t="s">
        <v>43</v>
      </c>
      <c r="O3333" s="1" t="s">
        <v>87</v>
      </c>
      <c r="P3333" s="1" t="s">
        <v>2843</v>
      </c>
      <c r="Q3333" s="10">
        <v>10.368000000000002</v>
      </c>
      <c r="R3333" s="10">
        <v>2</v>
      </c>
      <c r="S3333" s="10">
        <v>20.736000000000004</v>
      </c>
      <c r="T3333" s="1">
        <v>0.2</v>
      </c>
      <c r="U3333" s="10">
        <v>3.6288</v>
      </c>
    </row>
    <row r="3334" spans="1:21" ht="16.5" x14ac:dyDescent="0.3">
      <c r="A3334" t="s">
        <v>5820</v>
      </c>
      <c r="B3334" s="2">
        <v>44511</v>
      </c>
      <c r="C3334" s="2">
        <v>44518</v>
      </c>
      <c r="D3334" s="1" t="s">
        <v>47</v>
      </c>
      <c r="E3334" s="1" t="s">
        <v>4385</v>
      </c>
      <c r="F3334" s="1" t="s">
        <v>4386</v>
      </c>
      <c r="G3334" s="1" t="s">
        <v>99</v>
      </c>
      <c r="H3334" s="1" t="s">
        <v>24</v>
      </c>
      <c r="I3334" s="1" t="s">
        <v>309</v>
      </c>
      <c r="J3334" s="1" t="s">
        <v>489</v>
      </c>
      <c r="K3334" s="1">
        <v>45503</v>
      </c>
      <c r="L3334" s="1" t="s">
        <v>143</v>
      </c>
      <c r="M3334" s="1" t="s">
        <v>1901</v>
      </c>
      <c r="N3334" s="1" t="s">
        <v>43</v>
      </c>
      <c r="O3334" s="1" t="s">
        <v>87</v>
      </c>
      <c r="P3334" s="1" t="s">
        <v>1902</v>
      </c>
      <c r="Q3334" s="10">
        <v>10.368000000000002</v>
      </c>
      <c r="R3334" s="10">
        <v>2</v>
      </c>
      <c r="S3334" s="10">
        <v>20.736000000000004</v>
      </c>
      <c r="T3334" s="1">
        <v>0.2</v>
      </c>
      <c r="U3334" s="10">
        <v>3.6288</v>
      </c>
    </row>
    <row r="3335" spans="1:21" ht="16.5" x14ac:dyDescent="0.3">
      <c r="A3335" t="s">
        <v>6420</v>
      </c>
      <c r="B3335" s="2">
        <v>43290</v>
      </c>
      <c r="C3335" s="2">
        <v>43296</v>
      </c>
      <c r="D3335" s="1" t="s">
        <v>47</v>
      </c>
      <c r="E3335" s="1" t="s">
        <v>2568</v>
      </c>
      <c r="F3335" s="1" t="s">
        <v>2569</v>
      </c>
      <c r="G3335" s="1" t="s">
        <v>38</v>
      </c>
      <c r="H3335" s="1" t="s">
        <v>24</v>
      </c>
      <c r="I3335" s="1" t="s">
        <v>806</v>
      </c>
      <c r="J3335" s="1" t="s">
        <v>101</v>
      </c>
      <c r="K3335" s="1">
        <v>75217</v>
      </c>
      <c r="L3335" s="1" t="s">
        <v>102</v>
      </c>
      <c r="M3335" s="1" t="s">
        <v>3559</v>
      </c>
      <c r="N3335" s="1" t="s">
        <v>43</v>
      </c>
      <c r="O3335" s="1" t="s">
        <v>87</v>
      </c>
      <c r="P3335" s="1" t="s">
        <v>3560</v>
      </c>
      <c r="Q3335" s="10">
        <v>10.368000000000002</v>
      </c>
      <c r="R3335" s="10">
        <v>2</v>
      </c>
      <c r="S3335" s="10">
        <v>20.736000000000004</v>
      </c>
      <c r="T3335" s="1">
        <v>0.2</v>
      </c>
      <c r="U3335" s="10">
        <v>3.6288</v>
      </c>
    </row>
    <row r="3336" spans="1:21" ht="16.5" x14ac:dyDescent="0.3">
      <c r="A3336" t="s">
        <v>6458</v>
      </c>
      <c r="B3336" s="2">
        <v>44316</v>
      </c>
      <c r="C3336" s="2">
        <v>44322</v>
      </c>
      <c r="D3336" s="1" t="s">
        <v>47</v>
      </c>
      <c r="E3336" s="1" t="s">
        <v>1885</v>
      </c>
      <c r="F3336" s="1" t="s">
        <v>1886</v>
      </c>
      <c r="G3336" s="1" t="s">
        <v>23</v>
      </c>
      <c r="H3336" s="1" t="s">
        <v>24</v>
      </c>
      <c r="I3336" s="1" t="s">
        <v>488</v>
      </c>
      <c r="J3336" s="1" t="s">
        <v>489</v>
      </c>
      <c r="K3336" s="1">
        <v>43229</v>
      </c>
      <c r="L3336" s="1" t="s">
        <v>143</v>
      </c>
      <c r="M3336" s="1" t="s">
        <v>1901</v>
      </c>
      <c r="N3336" s="1" t="s">
        <v>43</v>
      </c>
      <c r="O3336" s="1" t="s">
        <v>87</v>
      </c>
      <c r="P3336" s="1" t="s">
        <v>1902</v>
      </c>
      <c r="Q3336" s="10">
        <v>10.368000000000002</v>
      </c>
      <c r="R3336" s="10">
        <v>2</v>
      </c>
      <c r="S3336" s="10">
        <v>20.736000000000004</v>
      </c>
      <c r="T3336" s="1">
        <v>0.2</v>
      </c>
      <c r="U3336" s="10">
        <v>3.6288</v>
      </c>
    </row>
    <row r="3337" spans="1:21" ht="16.5" x14ac:dyDescent="0.3">
      <c r="A3337" t="s">
        <v>6534</v>
      </c>
      <c r="B3337" s="2">
        <v>44296</v>
      </c>
      <c r="C3337" s="2">
        <v>44296</v>
      </c>
      <c r="D3337" s="1" t="s">
        <v>1276</v>
      </c>
      <c r="E3337" s="1" t="s">
        <v>6535</v>
      </c>
      <c r="F3337" s="1" t="s">
        <v>6536</v>
      </c>
      <c r="G3337" s="1" t="s">
        <v>23</v>
      </c>
      <c r="H3337" s="1" t="s">
        <v>24</v>
      </c>
      <c r="I3337" s="1" t="s">
        <v>1223</v>
      </c>
      <c r="J3337" s="1" t="s">
        <v>101</v>
      </c>
      <c r="K3337" s="1">
        <v>78745</v>
      </c>
      <c r="L3337" s="1" t="s">
        <v>102</v>
      </c>
      <c r="M3337" s="1" t="s">
        <v>1951</v>
      </c>
      <c r="N3337" s="1" t="s">
        <v>43</v>
      </c>
      <c r="O3337" s="1" t="s">
        <v>87</v>
      </c>
      <c r="P3337" s="1" t="s">
        <v>1952</v>
      </c>
      <c r="Q3337" s="10">
        <v>10.368000000000002</v>
      </c>
      <c r="R3337" s="10">
        <v>2</v>
      </c>
      <c r="S3337" s="10">
        <v>20.736000000000004</v>
      </c>
      <c r="T3337" s="1">
        <v>0.2</v>
      </c>
      <c r="U3337" s="10">
        <v>3.6288</v>
      </c>
    </row>
    <row r="3338" spans="1:21" ht="16.5" x14ac:dyDescent="0.3">
      <c r="A3338" t="s">
        <v>6883</v>
      </c>
      <c r="B3338" s="2">
        <v>43468</v>
      </c>
      <c r="C3338" s="2">
        <v>43473</v>
      </c>
      <c r="D3338" s="1" t="s">
        <v>47</v>
      </c>
      <c r="E3338" s="1" t="s">
        <v>2025</v>
      </c>
      <c r="F3338" s="1" t="s">
        <v>2026</v>
      </c>
      <c r="G3338" s="1" t="s">
        <v>38</v>
      </c>
      <c r="H3338" s="1" t="s">
        <v>24</v>
      </c>
      <c r="I3338" s="1" t="s">
        <v>6884</v>
      </c>
      <c r="J3338" s="1" t="s">
        <v>101</v>
      </c>
      <c r="K3338" s="1">
        <v>77520</v>
      </c>
      <c r="L3338" s="1" t="s">
        <v>102</v>
      </c>
      <c r="M3338" s="1" t="s">
        <v>1142</v>
      </c>
      <c r="N3338" s="1" t="s">
        <v>43</v>
      </c>
      <c r="O3338" s="1" t="s">
        <v>87</v>
      </c>
      <c r="P3338" s="1" t="s">
        <v>1143</v>
      </c>
      <c r="Q3338" s="10">
        <v>10.368000000000002</v>
      </c>
      <c r="R3338" s="10">
        <v>2</v>
      </c>
      <c r="S3338" s="10">
        <v>20.736000000000004</v>
      </c>
      <c r="T3338" s="1">
        <v>0.2</v>
      </c>
      <c r="U3338" s="10">
        <v>3.6288</v>
      </c>
    </row>
    <row r="3339" spans="1:21" ht="16.5" x14ac:dyDescent="0.3">
      <c r="A3339" t="s">
        <v>7264</v>
      </c>
      <c r="B3339" s="2">
        <v>44541</v>
      </c>
      <c r="C3339" s="2">
        <v>44541</v>
      </c>
      <c r="D3339" s="1" t="s">
        <v>1276</v>
      </c>
      <c r="E3339" s="1" t="s">
        <v>5469</v>
      </c>
      <c r="F3339" s="1" t="s">
        <v>5470</v>
      </c>
      <c r="G3339" s="1" t="s">
        <v>23</v>
      </c>
      <c r="H3339" s="1" t="s">
        <v>24</v>
      </c>
      <c r="I3339" s="1" t="s">
        <v>447</v>
      </c>
      <c r="J3339" s="1" t="s">
        <v>206</v>
      </c>
      <c r="K3339" s="1">
        <v>60505</v>
      </c>
      <c r="L3339" s="1" t="s">
        <v>102</v>
      </c>
      <c r="M3339" s="1" t="s">
        <v>1142</v>
      </c>
      <c r="N3339" s="1" t="s">
        <v>43</v>
      </c>
      <c r="O3339" s="1" t="s">
        <v>87</v>
      </c>
      <c r="P3339" s="1" t="s">
        <v>1143</v>
      </c>
      <c r="Q3339" s="10">
        <v>10.368000000000002</v>
      </c>
      <c r="R3339" s="10">
        <v>2</v>
      </c>
      <c r="S3339" s="10">
        <v>20.736000000000004</v>
      </c>
      <c r="T3339" s="1">
        <v>0.2</v>
      </c>
      <c r="U3339" s="10">
        <v>3.6288</v>
      </c>
    </row>
    <row r="3340" spans="1:21" ht="16.5" x14ac:dyDescent="0.3">
      <c r="A3340" t="s">
        <v>7321</v>
      </c>
      <c r="B3340" s="2">
        <v>44192</v>
      </c>
      <c r="C3340" s="2">
        <v>44198</v>
      </c>
      <c r="D3340" s="1" t="s">
        <v>47</v>
      </c>
      <c r="E3340" s="1" t="s">
        <v>2953</v>
      </c>
      <c r="F3340" s="1" t="s">
        <v>2954</v>
      </c>
      <c r="G3340" s="1" t="s">
        <v>23</v>
      </c>
      <c r="H3340" s="1" t="s">
        <v>24</v>
      </c>
      <c r="I3340" s="1" t="s">
        <v>7209</v>
      </c>
      <c r="J3340" s="1" t="s">
        <v>101</v>
      </c>
      <c r="K3340" s="1">
        <v>77642</v>
      </c>
      <c r="L3340" s="1" t="s">
        <v>102</v>
      </c>
      <c r="M3340" s="1" t="s">
        <v>4683</v>
      </c>
      <c r="N3340" s="1" t="s">
        <v>43</v>
      </c>
      <c r="O3340" s="1" t="s">
        <v>87</v>
      </c>
      <c r="P3340" s="1" t="s">
        <v>4684</v>
      </c>
      <c r="Q3340" s="10">
        <v>10.368000000000002</v>
      </c>
      <c r="R3340" s="10">
        <v>2</v>
      </c>
      <c r="S3340" s="10">
        <v>20.736000000000004</v>
      </c>
      <c r="T3340" s="1">
        <v>0.2</v>
      </c>
      <c r="U3340" s="10">
        <v>3.6288</v>
      </c>
    </row>
    <row r="3341" spans="1:21" ht="16.5" x14ac:dyDescent="0.3">
      <c r="A3341" t="s">
        <v>8610</v>
      </c>
      <c r="B3341" s="2">
        <v>44467</v>
      </c>
      <c r="C3341" s="2">
        <v>44471</v>
      </c>
      <c r="D3341" s="1" t="s">
        <v>47</v>
      </c>
      <c r="E3341" s="1" t="s">
        <v>1145</v>
      </c>
      <c r="F3341" s="1" t="s">
        <v>1146</v>
      </c>
      <c r="G3341" s="1" t="s">
        <v>38</v>
      </c>
      <c r="H3341" s="1" t="s">
        <v>24</v>
      </c>
      <c r="I3341" s="1" t="s">
        <v>1505</v>
      </c>
      <c r="J3341" s="1" t="s">
        <v>51</v>
      </c>
      <c r="K3341" s="1">
        <v>32216</v>
      </c>
      <c r="L3341" s="1" t="s">
        <v>27</v>
      </c>
      <c r="M3341" s="1" t="s">
        <v>2240</v>
      </c>
      <c r="N3341" s="1" t="s">
        <v>43</v>
      </c>
      <c r="O3341" s="1" t="s">
        <v>87</v>
      </c>
      <c r="P3341" s="1" t="s">
        <v>2241</v>
      </c>
      <c r="Q3341" s="10">
        <v>10.368000000000002</v>
      </c>
      <c r="R3341" s="10">
        <v>2</v>
      </c>
      <c r="S3341" s="10">
        <v>20.736000000000004</v>
      </c>
      <c r="T3341" s="1">
        <v>0.2</v>
      </c>
      <c r="U3341" s="10">
        <v>3.6288</v>
      </c>
    </row>
    <row r="3342" spans="1:21" ht="16.5" x14ac:dyDescent="0.3">
      <c r="A3342" t="s">
        <v>8907</v>
      </c>
      <c r="B3342" s="2">
        <v>44531</v>
      </c>
      <c r="C3342" s="2">
        <v>44538</v>
      </c>
      <c r="D3342" s="1" t="s">
        <v>47</v>
      </c>
      <c r="E3342" s="1" t="s">
        <v>1693</v>
      </c>
      <c r="F3342" s="1" t="s">
        <v>1694</v>
      </c>
      <c r="G3342" s="1" t="s">
        <v>38</v>
      </c>
      <c r="H3342" s="1" t="s">
        <v>24</v>
      </c>
      <c r="I3342" s="1" t="s">
        <v>669</v>
      </c>
      <c r="J3342" s="1" t="s">
        <v>101</v>
      </c>
      <c r="K3342" s="1">
        <v>78207</v>
      </c>
      <c r="L3342" s="1" t="s">
        <v>102</v>
      </c>
      <c r="M3342" s="1" t="s">
        <v>5883</v>
      </c>
      <c r="N3342" s="1" t="s">
        <v>43</v>
      </c>
      <c r="O3342" s="1" t="s">
        <v>87</v>
      </c>
      <c r="P3342" s="1" t="s">
        <v>5884</v>
      </c>
      <c r="Q3342" s="10">
        <v>10.368000000000002</v>
      </c>
      <c r="R3342" s="10">
        <v>2</v>
      </c>
      <c r="S3342" s="10">
        <v>20.736000000000004</v>
      </c>
      <c r="T3342" s="1">
        <v>0.2</v>
      </c>
      <c r="U3342" s="10">
        <v>3.6288</v>
      </c>
    </row>
    <row r="3343" spans="1:21" ht="16.5" x14ac:dyDescent="0.3">
      <c r="A3343" t="s">
        <v>9411</v>
      </c>
      <c r="B3343" s="2">
        <v>44533</v>
      </c>
      <c r="C3343" s="2">
        <v>44536</v>
      </c>
      <c r="D3343" s="1" t="s">
        <v>183</v>
      </c>
      <c r="E3343" s="1" t="s">
        <v>1225</v>
      </c>
      <c r="F3343" s="1" t="s">
        <v>1226</v>
      </c>
      <c r="G3343" s="1" t="s">
        <v>23</v>
      </c>
      <c r="H3343" s="1" t="s">
        <v>24</v>
      </c>
      <c r="I3343" s="1" t="s">
        <v>4258</v>
      </c>
      <c r="J3343" s="1" t="s">
        <v>101</v>
      </c>
      <c r="K3343" s="1">
        <v>75023</v>
      </c>
      <c r="L3343" s="1" t="s">
        <v>102</v>
      </c>
      <c r="M3343" s="1" t="s">
        <v>4509</v>
      </c>
      <c r="N3343" s="1" t="s">
        <v>43</v>
      </c>
      <c r="O3343" s="1" t="s">
        <v>87</v>
      </c>
      <c r="P3343" s="1" t="s">
        <v>4510</v>
      </c>
      <c r="Q3343" s="10">
        <v>10.368000000000002</v>
      </c>
      <c r="R3343" s="10">
        <v>2</v>
      </c>
      <c r="S3343" s="10">
        <v>20.736000000000004</v>
      </c>
      <c r="T3343" s="1">
        <v>0.2</v>
      </c>
      <c r="U3343" s="10">
        <v>3.6288</v>
      </c>
    </row>
    <row r="3344" spans="1:21" ht="16.5" x14ac:dyDescent="0.3">
      <c r="A3344" t="s">
        <v>10354</v>
      </c>
      <c r="B3344" s="2">
        <v>43400</v>
      </c>
      <c r="C3344" s="2">
        <v>43405</v>
      </c>
      <c r="D3344" s="1" t="s">
        <v>47</v>
      </c>
      <c r="E3344" s="1" t="s">
        <v>2279</v>
      </c>
      <c r="F3344" s="1" t="s">
        <v>2280</v>
      </c>
      <c r="G3344" s="1" t="s">
        <v>99</v>
      </c>
      <c r="H3344" s="1" t="s">
        <v>24</v>
      </c>
      <c r="I3344" s="1" t="s">
        <v>1680</v>
      </c>
      <c r="J3344" s="1" t="s">
        <v>85</v>
      </c>
      <c r="K3344" s="1">
        <v>28314</v>
      </c>
      <c r="L3344" s="1" t="s">
        <v>27</v>
      </c>
      <c r="M3344" s="1" t="s">
        <v>3000</v>
      </c>
      <c r="N3344" s="1" t="s">
        <v>43</v>
      </c>
      <c r="O3344" s="1" t="s">
        <v>87</v>
      </c>
      <c r="P3344" s="1" t="s">
        <v>3001</v>
      </c>
      <c r="Q3344" s="10">
        <v>10.368000000000002</v>
      </c>
      <c r="R3344" s="10">
        <v>2</v>
      </c>
      <c r="S3344" s="10">
        <v>20.736000000000004</v>
      </c>
      <c r="T3344" s="1">
        <v>0.2</v>
      </c>
      <c r="U3344" s="10">
        <v>3.6288</v>
      </c>
    </row>
    <row r="3345" spans="1:21" ht="16.5" x14ac:dyDescent="0.3">
      <c r="A3345" t="s">
        <v>10658</v>
      </c>
      <c r="B3345" s="2">
        <v>43672</v>
      </c>
      <c r="C3345" s="2">
        <v>43672</v>
      </c>
      <c r="D3345" s="1" t="s">
        <v>1276</v>
      </c>
      <c r="E3345" s="1" t="s">
        <v>1977</v>
      </c>
      <c r="F3345" s="1" t="s">
        <v>1978</v>
      </c>
      <c r="G3345" s="1" t="s">
        <v>23</v>
      </c>
      <c r="H3345" s="1" t="s">
        <v>24</v>
      </c>
      <c r="I3345" s="1" t="s">
        <v>141</v>
      </c>
      <c r="J3345" s="1" t="s">
        <v>142</v>
      </c>
      <c r="K3345" s="1">
        <v>19140</v>
      </c>
      <c r="L3345" s="1" t="s">
        <v>143</v>
      </c>
      <c r="M3345" s="1" t="s">
        <v>3559</v>
      </c>
      <c r="N3345" s="1" t="s">
        <v>43</v>
      </c>
      <c r="O3345" s="1" t="s">
        <v>87</v>
      </c>
      <c r="P3345" s="1" t="s">
        <v>3560</v>
      </c>
      <c r="Q3345" s="10">
        <v>10.368000000000002</v>
      </c>
      <c r="R3345" s="10">
        <v>2</v>
      </c>
      <c r="S3345" s="10">
        <v>20.736000000000004</v>
      </c>
      <c r="T3345" s="1">
        <v>0.2</v>
      </c>
      <c r="U3345" s="10">
        <v>3.6288</v>
      </c>
    </row>
    <row r="3346" spans="1:21" ht="16.5" x14ac:dyDescent="0.3">
      <c r="A3346" t="s">
        <v>5065</v>
      </c>
      <c r="B3346" s="2">
        <v>44405</v>
      </c>
      <c r="C3346" s="2">
        <v>44409</v>
      </c>
      <c r="D3346" s="1" t="s">
        <v>47</v>
      </c>
      <c r="E3346" s="1" t="s">
        <v>5066</v>
      </c>
      <c r="F3346" s="1" t="s">
        <v>5067</v>
      </c>
      <c r="G3346" s="1" t="s">
        <v>38</v>
      </c>
      <c r="H3346" s="1" t="s">
        <v>24</v>
      </c>
      <c r="I3346" s="1" t="s">
        <v>124</v>
      </c>
      <c r="J3346" s="1" t="s">
        <v>40</v>
      </c>
      <c r="K3346" s="1">
        <v>94110</v>
      </c>
      <c r="L3346" s="1" t="s">
        <v>41</v>
      </c>
      <c r="M3346" s="1" t="s">
        <v>2871</v>
      </c>
      <c r="N3346" s="1" t="s">
        <v>43</v>
      </c>
      <c r="O3346" s="1" t="s">
        <v>72</v>
      </c>
      <c r="P3346" s="1" t="s">
        <v>2872</v>
      </c>
      <c r="Q3346" s="10">
        <v>9.9840000000000018</v>
      </c>
      <c r="R3346" s="10">
        <v>4</v>
      </c>
      <c r="S3346" s="10">
        <v>39.936000000000007</v>
      </c>
      <c r="T3346" s="1">
        <v>0.2</v>
      </c>
      <c r="U3346" s="10">
        <v>3.6191999999999993</v>
      </c>
    </row>
    <row r="3347" spans="1:21" ht="16.5" x14ac:dyDescent="0.3">
      <c r="A3347" t="s">
        <v>5312</v>
      </c>
      <c r="B3347" s="2">
        <v>43811</v>
      </c>
      <c r="C3347" s="2">
        <v>43814</v>
      </c>
      <c r="D3347" s="1" t="s">
        <v>183</v>
      </c>
      <c r="E3347" s="1" t="s">
        <v>5069</v>
      </c>
      <c r="F3347" s="1" t="s">
        <v>5070</v>
      </c>
      <c r="G3347" s="1" t="s">
        <v>23</v>
      </c>
      <c r="H3347" s="1" t="s">
        <v>24</v>
      </c>
      <c r="I3347" s="1" t="s">
        <v>939</v>
      </c>
      <c r="J3347" s="1" t="s">
        <v>40</v>
      </c>
      <c r="K3347" s="1">
        <v>92105</v>
      </c>
      <c r="L3347" s="1" t="s">
        <v>41</v>
      </c>
      <c r="M3347" s="1" t="s">
        <v>5313</v>
      </c>
      <c r="N3347" s="1" t="s">
        <v>43</v>
      </c>
      <c r="O3347" s="1" t="s">
        <v>264</v>
      </c>
      <c r="P3347" s="1" t="s">
        <v>554</v>
      </c>
      <c r="Q3347" s="10">
        <v>7.86</v>
      </c>
      <c r="R3347" s="10">
        <v>2</v>
      </c>
      <c r="S3347" s="10">
        <v>15.72</v>
      </c>
      <c r="T3347" s="1">
        <v>0</v>
      </c>
      <c r="U3347" s="10">
        <v>3.6155999999999997</v>
      </c>
    </row>
    <row r="3348" spans="1:21" ht="16.5" x14ac:dyDescent="0.3">
      <c r="A3348" t="s">
        <v>6108</v>
      </c>
      <c r="B3348" s="2">
        <v>44506</v>
      </c>
      <c r="C3348" s="2">
        <v>44510</v>
      </c>
      <c r="D3348" s="1" t="s">
        <v>20</v>
      </c>
      <c r="E3348" s="1" t="s">
        <v>2098</v>
      </c>
      <c r="F3348" s="1" t="s">
        <v>2099</v>
      </c>
      <c r="G3348" s="1" t="s">
        <v>99</v>
      </c>
      <c r="H3348" s="1" t="s">
        <v>24</v>
      </c>
      <c r="I3348" s="1" t="s">
        <v>400</v>
      </c>
      <c r="J3348" s="1" t="s">
        <v>224</v>
      </c>
      <c r="K3348" s="1">
        <v>55407</v>
      </c>
      <c r="L3348" s="1" t="s">
        <v>102</v>
      </c>
      <c r="M3348" s="1" t="s">
        <v>6109</v>
      </c>
      <c r="N3348" s="1" t="s">
        <v>43</v>
      </c>
      <c r="O3348" s="1" t="s">
        <v>65</v>
      </c>
      <c r="P3348" s="1" t="s">
        <v>6110</v>
      </c>
      <c r="Q3348" s="10">
        <v>13.899999999999999</v>
      </c>
      <c r="R3348" s="10">
        <v>5</v>
      </c>
      <c r="S3348" s="10">
        <v>69.5</v>
      </c>
      <c r="T3348" s="1">
        <v>0</v>
      </c>
      <c r="U3348" s="10">
        <v>3.6139999999999994</v>
      </c>
    </row>
    <row r="3349" spans="1:21" ht="16.5" x14ac:dyDescent="0.3">
      <c r="A3349" t="s">
        <v>8816</v>
      </c>
      <c r="B3349" s="2">
        <v>43203</v>
      </c>
      <c r="C3349" s="2">
        <v>43208</v>
      </c>
      <c r="D3349" s="1" t="s">
        <v>47</v>
      </c>
      <c r="E3349" s="1" t="s">
        <v>3367</v>
      </c>
      <c r="F3349" s="1" t="s">
        <v>3368</v>
      </c>
      <c r="G3349" s="1" t="s">
        <v>99</v>
      </c>
      <c r="H3349" s="1" t="s">
        <v>24</v>
      </c>
      <c r="I3349" s="1" t="s">
        <v>4398</v>
      </c>
      <c r="J3349" s="1" t="s">
        <v>2697</v>
      </c>
      <c r="K3349" s="1">
        <v>21215</v>
      </c>
      <c r="L3349" s="1" t="s">
        <v>143</v>
      </c>
      <c r="M3349" s="1" t="s">
        <v>8817</v>
      </c>
      <c r="N3349" s="1" t="s">
        <v>43</v>
      </c>
      <c r="O3349" s="1" t="s">
        <v>44</v>
      </c>
      <c r="P3349" s="1" t="s">
        <v>8818</v>
      </c>
      <c r="Q3349" s="10">
        <v>7.83</v>
      </c>
      <c r="R3349" s="10">
        <v>3</v>
      </c>
      <c r="S3349" s="10">
        <v>23.490000000000002</v>
      </c>
      <c r="T3349" s="1">
        <v>0</v>
      </c>
      <c r="U3349" s="10">
        <v>3.6017999999999999</v>
      </c>
    </row>
    <row r="3350" spans="1:21" ht="16.5" x14ac:dyDescent="0.3">
      <c r="A3350" t="s">
        <v>9799</v>
      </c>
      <c r="B3350" s="2">
        <v>43711</v>
      </c>
      <c r="C3350" s="2">
        <v>43715</v>
      </c>
      <c r="D3350" s="1" t="s">
        <v>20</v>
      </c>
      <c r="E3350" s="1" t="s">
        <v>5000</v>
      </c>
      <c r="F3350" s="1" t="s">
        <v>5001</v>
      </c>
      <c r="G3350" s="1" t="s">
        <v>23</v>
      </c>
      <c r="H3350" s="1" t="s">
        <v>24</v>
      </c>
      <c r="I3350" s="1" t="s">
        <v>8210</v>
      </c>
      <c r="J3350" s="1" t="s">
        <v>233</v>
      </c>
      <c r="K3350" s="1">
        <v>49423</v>
      </c>
      <c r="L3350" s="1" t="s">
        <v>102</v>
      </c>
      <c r="M3350" s="1" t="s">
        <v>6574</v>
      </c>
      <c r="N3350" s="1" t="s">
        <v>43</v>
      </c>
      <c r="O3350" s="1" t="s">
        <v>44</v>
      </c>
      <c r="P3350" s="1" t="s">
        <v>6575</v>
      </c>
      <c r="Q3350" s="10">
        <v>7.5</v>
      </c>
      <c r="R3350" s="10">
        <v>2</v>
      </c>
      <c r="S3350" s="10">
        <v>15</v>
      </c>
      <c r="T3350" s="1">
        <v>0</v>
      </c>
      <c r="U3350" s="10">
        <v>3.5999999999999996</v>
      </c>
    </row>
    <row r="3351" spans="1:21" ht="16.5" x14ac:dyDescent="0.3">
      <c r="A3351" t="s">
        <v>10225</v>
      </c>
      <c r="B3351" s="2">
        <v>43434</v>
      </c>
      <c r="C3351" s="2">
        <v>43440</v>
      </c>
      <c r="D3351" s="1" t="s">
        <v>47</v>
      </c>
      <c r="E3351" s="1" t="s">
        <v>1443</v>
      </c>
      <c r="F3351" s="1" t="s">
        <v>1444</v>
      </c>
      <c r="G3351" s="1" t="s">
        <v>23</v>
      </c>
      <c r="H3351" s="1" t="s">
        <v>24</v>
      </c>
      <c r="I3351" s="1" t="s">
        <v>7575</v>
      </c>
      <c r="J3351" s="1" t="s">
        <v>301</v>
      </c>
      <c r="K3351" s="1">
        <v>85323</v>
      </c>
      <c r="L3351" s="1" t="s">
        <v>41</v>
      </c>
      <c r="M3351" s="1" t="s">
        <v>4960</v>
      </c>
      <c r="N3351" s="1" t="s">
        <v>43</v>
      </c>
      <c r="O3351" s="1" t="s">
        <v>570</v>
      </c>
      <c r="P3351" s="1" t="s">
        <v>4961</v>
      </c>
      <c r="Q3351" s="10">
        <v>47.992000000000004</v>
      </c>
      <c r="R3351" s="10">
        <v>7</v>
      </c>
      <c r="S3351" s="10">
        <v>335.94400000000002</v>
      </c>
      <c r="T3351" s="1">
        <v>0.2</v>
      </c>
      <c r="U3351" s="10">
        <v>3.5993999999999993</v>
      </c>
    </row>
    <row r="3352" spans="1:21" ht="16.5" x14ac:dyDescent="0.3">
      <c r="A3352" t="s">
        <v>8137</v>
      </c>
      <c r="B3352" s="2">
        <v>43543</v>
      </c>
      <c r="C3352" s="2">
        <v>43544</v>
      </c>
      <c r="D3352" s="1" t="s">
        <v>183</v>
      </c>
      <c r="E3352" s="1" t="s">
        <v>2587</v>
      </c>
      <c r="F3352" s="1" t="s">
        <v>2588</v>
      </c>
      <c r="G3352" s="1" t="s">
        <v>23</v>
      </c>
      <c r="H3352" s="1" t="s">
        <v>24</v>
      </c>
      <c r="I3352" s="1" t="s">
        <v>2437</v>
      </c>
      <c r="J3352" s="1" t="s">
        <v>40</v>
      </c>
      <c r="K3352" s="1">
        <v>93534</v>
      </c>
      <c r="L3352" s="1" t="s">
        <v>41</v>
      </c>
      <c r="M3352" s="1" t="s">
        <v>3233</v>
      </c>
      <c r="N3352" s="1" t="s">
        <v>43</v>
      </c>
      <c r="O3352" s="1" t="s">
        <v>264</v>
      </c>
      <c r="P3352" s="1" t="s">
        <v>3234</v>
      </c>
      <c r="Q3352" s="10">
        <v>10.9</v>
      </c>
      <c r="R3352" s="10">
        <v>5</v>
      </c>
      <c r="S3352" s="10">
        <v>54.5</v>
      </c>
      <c r="T3352" s="1">
        <v>0</v>
      </c>
      <c r="U3352" s="10">
        <v>3.5970000000000004</v>
      </c>
    </row>
    <row r="3353" spans="1:21" ht="16.5" x14ac:dyDescent="0.3">
      <c r="A3353" t="s">
        <v>10036</v>
      </c>
      <c r="B3353" s="2">
        <v>44428</v>
      </c>
      <c r="C3353" s="2">
        <v>44434</v>
      </c>
      <c r="D3353" s="1" t="s">
        <v>47</v>
      </c>
      <c r="E3353" s="1" t="s">
        <v>4088</v>
      </c>
      <c r="F3353" s="1" t="s">
        <v>4089</v>
      </c>
      <c r="G3353" s="1" t="s">
        <v>99</v>
      </c>
      <c r="H3353" s="1" t="s">
        <v>24</v>
      </c>
      <c r="I3353" s="1" t="s">
        <v>458</v>
      </c>
      <c r="J3353" s="1" t="s">
        <v>85</v>
      </c>
      <c r="K3353" s="1">
        <v>28205</v>
      </c>
      <c r="L3353" s="1" t="s">
        <v>27</v>
      </c>
      <c r="M3353" s="1" t="s">
        <v>6337</v>
      </c>
      <c r="N3353" s="1" t="s">
        <v>68</v>
      </c>
      <c r="O3353" s="1" t="s">
        <v>69</v>
      </c>
      <c r="P3353" s="1" t="s">
        <v>6338</v>
      </c>
      <c r="Q3353" s="10">
        <v>35.96</v>
      </c>
      <c r="R3353" s="10">
        <v>1</v>
      </c>
      <c r="S3353" s="10">
        <v>35.96</v>
      </c>
      <c r="T3353" s="1">
        <v>0.2</v>
      </c>
      <c r="U3353" s="10">
        <v>3.5959999999999983</v>
      </c>
    </row>
    <row r="3354" spans="1:21" ht="16.5" x14ac:dyDescent="0.3">
      <c r="A3354" t="s">
        <v>1394</v>
      </c>
      <c r="B3354" s="2">
        <v>44082</v>
      </c>
      <c r="C3354" s="2">
        <v>44084</v>
      </c>
      <c r="D3354" s="1" t="s">
        <v>20</v>
      </c>
      <c r="E3354" s="1" t="s">
        <v>1395</v>
      </c>
      <c r="F3354" s="1" t="s">
        <v>1396</v>
      </c>
      <c r="G3354" s="1" t="s">
        <v>23</v>
      </c>
      <c r="H3354" s="1" t="s">
        <v>24</v>
      </c>
      <c r="I3354" s="1" t="s">
        <v>179</v>
      </c>
      <c r="J3354" s="1" t="s">
        <v>101</v>
      </c>
      <c r="K3354" s="1">
        <v>77036</v>
      </c>
      <c r="L3354" s="1" t="s">
        <v>102</v>
      </c>
      <c r="M3354" s="1" t="s">
        <v>1397</v>
      </c>
      <c r="N3354" s="1" t="s">
        <v>43</v>
      </c>
      <c r="O3354" s="1" t="s">
        <v>56</v>
      </c>
      <c r="P3354" s="1" t="s">
        <v>1398</v>
      </c>
      <c r="Q3354" s="10">
        <v>35.952000000000005</v>
      </c>
      <c r="R3354" s="10">
        <v>3</v>
      </c>
      <c r="S3354" s="10">
        <v>107.85600000000002</v>
      </c>
      <c r="T3354" s="1">
        <v>0.2</v>
      </c>
      <c r="U3354" s="10">
        <v>3.5951999999999984</v>
      </c>
    </row>
    <row r="3355" spans="1:21" ht="16.5" x14ac:dyDescent="0.3">
      <c r="A3355" t="s">
        <v>1120</v>
      </c>
      <c r="B3355" s="2">
        <v>44086</v>
      </c>
      <c r="C3355" s="2">
        <v>44088</v>
      </c>
      <c r="D3355" s="1" t="s">
        <v>20</v>
      </c>
      <c r="E3355" s="1" t="s">
        <v>1121</v>
      </c>
      <c r="F3355" s="1" t="s">
        <v>1122</v>
      </c>
      <c r="G3355" s="1" t="s">
        <v>38</v>
      </c>
      <c r="H3355" s="1" t="s">
        <v>24</v>
      </c>
      <c r="I3355" s="1" t="s">
        <v>1123</v>
      </c>
      <c r="J3355" s="1" t="s">
        <v>448</v>
      </c>
      <c r="K3355" s="1">
        <v>80004</v>
      </c>
      <c r="L3355" s="1" t="s">
        <v>41</v>
      </c>
      <c r="M3355" s="1" t="s">
        <v>1124</v>
      </c>
      <c r="N3355" s="1" t="s">
        <v>29</v>
      </c>
      <c r="O3355" s="1" t="s">
        <v>62</v>
      </c>
      <c r="P3355" s="1" t="s">
        <v>1125</v>
      </c>
      <c r="Q3355" s="10">
        <v>15.136000000000003</v>
      </c>
      <c r="R3355" s="10">
        <v>4</v>
      </c>
      <c r="S3355" s="10">
        <v>60.544000000000011</v>
      </c>
      <c r="T3355" s="1">
        <v>0.2</v>
      </c>
      <c r="U3355" s="10">
        <v>3.5948000000000011</v>
      </c>
    </row>
    <row r="3356" spans="1:21" ht="16.5" x14ac:dyDescent="0.3">
      <c r="A3356" t="s">
        <v>5163</v>
      </c>
      <c r="B3356" s="2">
        <v>43376</v>
      </c>
      <c r="C3356" s="2">
        <v>43381</v>
      </c>
      <c r="D3356" s="1" t="s">
        <v>20</v>
      </c>
      <c r="E3356" s="1" t="s">
        <v>1311</v>
      </c>
      <c r="F3356" s="1" t="s">
        <v>1312</v>
      </c>
      <c r="G3356" s="1" t="s">
        <v>38</v>
      </c>
      <c r="H3356" s="1" t="s">
        <v>24</v>
      </c>
      <c r="I3356" s="1" t="s">
        <v>39</v>
      </c>
      <c r="J3356" s="1" t="s">
        <v>40</v>
      </c>
      <c r="K3356" s="1">
        <v>90036</v>
      </c>
      <c r="L3356" s="1" t="s">
        <v>41</v>
      </c>
      <c r="M3356" s="1" t="s">
        <v>5164</v>
      </c>
      <c r="N3356" s="1" t="s">
        <v>29</v>
      </c>
      <c r="O3356" s="1" t="s">
        <v>53</v>
      </c>
      <c r="P3356" s="1" t="s">
        <v>5165</v>
      </c>
      <c r="Q3356" s="10">
        <v>143.43199999999999</v>
      </c>
      <c r="R3356" s="10">
        <v>1</v>
      </c>
      <c r="S3356" s="10">
        <v>143.43199999999999</v>
      </c>
      <c r="T3356" s="1">
        <v>0.2</v>
      </c>
      <c r="U3356" s="10">
        <v>3.5857999999999848</v>
      </c>
    </row>
    <row r="3357" spans="1:21" ht="16.5" x14ac:dyDescent="0.3">
      <c r="A3357" t="s">
        <v>1156</v>
      </c>
      <c r="B3357" s="2">
        <v>43362</v>
      </c>
      <c r="C3357" s="2">
        <v>43367</v>
      </c>
      <c r="D3357" s="1" t="s">
        <v>47</v>
      </c>
      <c r="E3357" s="1" t="s">
        <v>1157</v>
      </c>
      <c r="F3357" s="1" t="s">
        <v>1158</v>
      </c>
      <c r="G3357" s="1" t="s">
        <v>38</v>
      </c>
      <c r="H3357" s="1" t="s">
        <v>24</v>
      </c>
      <c r="I3357" s="1" t="s">
        <v>1159</v>
      </c>
      <c r="J3357" s="1" t="s">
        <v>40</v>
      </c>
      <c r="K3357" s="1">
        <v>90805</v>
      </c>
      <c r="L3357" s="1" t="s">
        <v>41</v>
      </c>
      <c r="M3357" s="1" t="s">
        <v>1160</v>
      </c>
      <c r="N3357" s="1" t="s">
        <v>43</v>
      </c>
      <c r="O3357" s="1" t="s">
        <v>264</v>
      </c>
      <c r="P3357" s="1" t="s">
        <v>1161</v>
      </c>
      <c r="Q3357" s="10">
        <v>7.16</v>
      </c>
      <c r="R3357" s="10">
        <v>2</v>
      </c>
      <c r="S3357" s="10">
        <v>14.32</v>
      </c>
      <c r="T3357" s="1">
        <v>0</v>
      </c>
      <c r="U3357" s="10">
        <v>3.58</v>
      </c>
    </row>
    <row r="3358" spans="1:21" ht="16.5" x14ac:dyDescent="0.3">
      <c r="A3358" t="s">
        <v>8463</v>
      </c>
      <c r="B3358" s="2">
        <v>43634</v>
      </c>
      <c r="C3358" s="2">
        <v>43638</v>
      </c>
      <c r="D3358" s="1" t="s">
        <v>47</v>
      </c>
      <c r="E3358" s="1" t="s">
        <v>3324</v>
      </c>
      <c r="F3358" s="1" t="s">
        <v>3325</v>
      </c>
      <c r="G3358" s="1" t="s">
        <v>38</v>
      </c>
      <c r="H3358" s="1" t="s">
        <v>24</v>
      </c>
      <c r="I3358" s="1" t="s">
        <v>1404</v>
      </c>
      <c r="J3358" s="1" t="s">
        <v>51</v>
      </c>
      <c r="K3358" s="1">
        <v>33178</v>
      </c>
      <c r="L3358" s="1" t="s">
        <v>27</v>
      </c>
      <c r="M3358" s="1" t="s">
        <v>1250</v>
      </c>
      <c r="N3358" s="1" t="s">
        <v>43</v>
      </c>
      <c r="O3358" s="1" t="s">
        <v>65</v>
      </c>
      <c r="P3358" s="1" t="s">
        <v>1251</v>
      </c>
      <c r="Q3358" s="10">
        <v>13.632</v>
      </c>
      <c r="R3358" s="10">
        <v>4</v>
      </c>
      <c r="S3358" s="10">
        <v>54.527999999999999</v>
      </c>
      <c r="T3358" s="1">
        <v>0.2</v>
      </c>
      <c r="U3358" s="10">
        <v>3.5783999999999998</v>
      </c>
    </row>
    <row r="3359" spans="1:21" ht="16.5" x14ac:dyDescent="0.3">
      <c r="A3359" t="s">
        <v>936</v>
      </c>
      <c r="B3359" s="2">
        <v>44085</v>
      </c>
      <c r="C3359" s="2">
        <v>44091</v>
      </c>
      <c r="D3359" s="1" t="s">
        <v>47</v>
      </c>
      <c r="E3359" s="1" t="s">
        <v>937</v>
      </c>
      <c r="F3359" s="1" t="s">
        <v>938</v>
      </c>
      <c r="G3359" s="1" t="s">
        <v>23</v>
      </c>
      <c r="H3359" s="1" t="s">
        <v>24</v>
      </c>
      <c r="I3359" s="1" t="s">
        <v>939</v>
      </c>
      <c r="J3359" s="1" t="s">
        <v>40</v>
      </c>
      <c r="K3359" s="1">
        <v>92037</v>
      </c>
      <c r="L3359" s="1" t="s">
        <v>41</v>
      </c>
      <c r="M3359" s="1" t="s">
        <v>940</v>
      </c>
      <c r="N3359" s="1" t="s">
        <v>43</v>
      </c>
      <c r="O3359" s="1" t="s">
        <v>87</v>
      </c>
      <c r="P3359" s="1" t="s">
        <v>941</v>
      </c>
      <c r="Q3359" s="10">
        <v>7.61</v>
      </c>
      <c r="R3359" s="10">
        <v>1</v>
      </c>
      <c r="S3359" s="10">
        <v>7.61</v>
      </c>
      <c r="T3359" s="1">
        <v>0</v>
      </c>
      <c r="U3359" s="10">
        <v>3.5766999999999998</v>
      </c>
    </row>
    <row r="3360" spans="1:21" ht="16.5" x14ac:dyDescent="0.3">
      <c r="A3360" t="s">
        <v>2617</v>
      </c>
      <c r="B3360" s="2">
        <v>44296</v>
      </c>
      <c r="C3360" s="2">
        <v>44301</v>
      </c>
      <c r="D3360" s="1" t="s">
        <v>47</v>
      </c>
      <c r="E3360" s="1" t="s">
        <v>2618</v>
      </c>
      <c r="F3360" s="1" t="s">
        <v>2619</v>
      </c>
      <c r="G3360" s="1" t="s">
        <v>99</v>
      </c>
      <c r="H3360" s="1" t="s">
        <v>24</v>
      </c>
      <c r="I3360" s="1" t="s">
        <v>2620</v>
      </c>
      <c r="J3360" s="1" t="s">
        <v>779</v>
      </c>
      <c r="K3360" s="1">
        <v>8901</v>
      </c>
      <c r="L3360" s="1" t="s">
        <v>143</v>
      </c>
      <c r="M3360" s="1" t="s">
        <v>940</v>
      </c>
      <c r="N3360" s="1" t="s">
        <v>43</v>
      </c>
      <c r="O3360" s="1" t="s">
        <v>87</v>
      </c>
      <c r="P3360" s="1" t="s">
        <v>941</v>
      </c>
      <c r="Q3360" s="10">
        <v>7.61</v>
      </c>
      <c r="R3360" s="10">
        <v>1</v>
      </c>
      <c r="S3360" s="10">
        <v>7.61</v>
      </c>
      <c r="T3360" s="1">
        <v>0</v>
      </c>
      <c r="U3360" s="10">
        <v>3.5766999999999998</v>
      </c>
    </row>
    <row r="3361" spans="1:21" ht="16.5" x14ac:dyDescent="0.3">
      <c r="A3361" t="s">
        <v>4290</v>
      </c>
      <c r="B3361" s="2">
        <v>44008</v>
      </c>
      <c r="C3361" s="2">
        <v>44011</v>
      </c>
      <c r="D3361" s="1" t="s">
        <v>20</v>
      </c>
      <c r="E3361" s="1" t="s">
        <v>3603</v>
      </c>
      <c r="F3361" s="1" t="s">
        <v>3604</v>
      </c>
      <c r="G3361" s="1" t="s">
        <v>99</v>
      </c>
      <c r="H3361" s="1" t="s">
        <v>24</v>
      </c>
      <c r="I3361" s="1" t="s">
        <v>4258</v>
      </c>
      <c r="J3361" s="1" t="s">
        <v>101</v>
      </c>
      <c r="K3361" s="1">
        <v>75023</v>
      </c>
      <c r="L3361" s="1" t="s">
        <v>102</v>
      </c>
      <c r="M3361" s="1" t="s">
        <v>4291</v>
      </c>
      <c r="N3361" s="1" t="s">
        <v>68</v>
      </c>
      <c r="O3361" s="1" t="s">
        <v>156</v>
      </c>
      <c r="P3361" s="1" t="s">
        <v>4292</v>
      </c>
      <c r="Q3361" s="10">
        <v>13.616</v>
      </c>
      <c r="R3361" s="10">
        <v>2</v>
      </c>
      <c r="S3361" s="10">
        <v>27.231999999999999</v>
      </c>
      <c r="T3361" s="1">
        <v>0.2</v>
      </c>
      <c r="U3361" s="10">
        <v>3.5742000000000012</v>
      </c>
    </row>
    <row r="3362" spans="1:21" ht="16.5" x14ac:dyDescent="0.3">
      <c r="A3362" t="s">
        <v>7460</v>
      </c>
      <c r="B3362" s="2">
        <v>44196</v>
      </c>
      <c r="C3362" s="2">
        <v>44202</v>
      </c>
      <c r="D3362" s="1" t="s">
        <v>47</v>
      </c>
      <c r="E3362" s="1" t="s">
        <v>1801</v>
      </c>
      <c r="F3362" s="1" t="s">
        <v>1802</v>
      </c>
      <c r="G3362" s="1" t="s">
        <v>23</v>
      </c>
      <c r="H3362" s="1" t="s">
        <v>24</v>
      </c>
      <c r="I3362" s="1" t="s">
        <v>1505</v>
      </c>
      <c r="J3362" s="1" t="s">
        <v>51</v>
      </c>
      <c r="K3362" s="1">
        <v>32216</v>
      </c>
      <c r="L3362" s="1" t="s">
        <v>27</v>
      </c>
      <c r="M3362" s="1" t="s">
        <v>1539</v>
      </c>
      <c r="N3362" s="1" t="s">
        <v>43</v>
      </c>
      <c r="O3362" s="1" t="s">
        <v>65</v>
      </c>
      <c r="P3362" s="1" t="s">
        <v>1540</v>
      </c>
      <c r="Q3362" s="10">
        <v>47.616</v>
      </c>
      <c r="R3362" s="10">
        <v>3</v>
      </c>
      <c r="S3362" s="10">
        <v>142.84800000000001</v>
      </c>
      <c r="T3362" s="1">
        <v>0.2</v>
      </c>
      <c r="U3362" s="10">
        <v>3.571200000000001</v>
      </c>
    </row>
    <row r="3363" spans="1:21" ht="16.5" x14ac:dyDescent="0.3">
      <c r="A3363" t="s">
        <v>6520</v>
      </c>
      <c r="B3363" s="2">
        <v>44125</v>
      </c>
      <c r="C3363" s="2">
        <v>44130</v>
      </c>
      <c r="D3363" s="1" t="s">
        <v>47</v>
      </c>
      <c r="E3363" s="1" t="s">
        <v>4105</v>
      </c>
      <c r="F3363" s="1" t="s">
        <v>4106</v>
      </c>
      <c r="G3363" s="1" t="s">
        <v>38</v>
      </c>
      <c r="H3363" s="1" t="s">
        <v>24</v>
      </c>
      <c r="I3363" s="1" t="s">
        <v>598</v>
      </c>
      <c r="J3363" s="1" t="s">
        <v>240</v>
      </c>
      <c r="K3363" s="1">
        <v>19711</v>
      </c>
      <c r="L3363" s="1" t="s">
        <v>143</v>
      </c>
      <c r="M3363" s="1" t="s">
        <v>3501</v>
      </c>
      <c r="N3363" s="1" t="s">
        <v>43</v>
      </c>
      <c r="O3363" s="1" t="s">
        <v>72</v>
      </c>
      <c r="P3363" s="1" t="s">
        <v>3502</v>
      </c>
      <c r="Q3363" s="10">
        <v>7.92</v>
      </c>
      <c r="R3363" s="10">
        <v>4</v>
      </c>
      <c r="S3363" s="10">
        <v>31.68</v>
      </c>
      <c r="T3363" s="1">
        <v>0</v>
      </c>
      <c r="U3363" s="10">
        <v>3.5640000000000001</v>
      </c>
    </row>
    <row r="3364" spans="1:21" ht="16.5" x14ac:dyDescent="0.3">
      <c r="A3364" t="s">
        <v>6332</v>
      </c>
      <c r="B3364" s="2">
        <v>43894</v>
      </c>
      <c r="C3364" s="2">
        <v>43898</v>
      </c>
      <c r="D3364" s="1" t="s">
        <v>20</v>
      </c>
      <c r="E3364" s="1" t="s">
        <v>4939</v>
      </c>
      <c r="F3364" s="1" t="s">
        <v>4940</v>
      </c>
      <c r="G3364" s="1" t="s">
        <v>38</v>
      </c>
      <c r="H3364" s="1" t="s">
        <v>24</v>
      </c>
      <c r="I3364" s="1" t="s">
        <v>1404</v>
      </c>
      <c r="J3364" s="1" t="s">
        <v>51</v>
      </c>
      <c r="K3364" s="1">
        <v>33180</v>
      </c>
      <c r="L3364" s="1" t="s">
        <v>27</v>
      </c>
      <c r="M3364" s="1" t="s">
        <v>4051</v>
      </c>
      <c r="N3364" s="1" t="s">
        <v>43</v>
      </c>
      <c r="O3364" s="1" t="s">
        <v>44</v>
      </c>
      <c r="P3364" s="1" t="s">
        <v>4052</v>
      </c>
      <c r="Q3364" s="10">
        <v>10.08</v>
      </c>
      <c r="R3364" s="10">
        <v>4</v>
      </c>
      <c r="S3364" s="10">
        <v>40.32</v>
      </c>
      <c r="T3364" s="1">
        <v>0.2</v>
      </c>
      <c r="U3364" s="10">
        <v>3.528</v>
      </c>
    </row>
    <row r="3365" spans="1:21" ht="16.5" x14ac:dyDescent="0.3">
      <c r="A3365" t="s">
        <v>8004</v>
      </c>
      <c r="B3365" s="2">
        <v>44457</v>
      </c>
      <c r="C3365" s="2">
        <v>44461</v>
      </c>
      <c r="D3365" s="1" t="s">
        <v>47</v>
      </c>
      <c r="E3365" s="1" t="s">
        <v>6377</v>
      </c>
      <c r="F3365" s="1" t="s">
        <v>6378</v>
      </c>
      <c r="G3365" s="1" t="s">
        <v>23</v>
      </c>
      <c r="H3365" s="1" t="s">
        <v>24</v>
      </c>
      <c r="I3365" s="1" t="s">
        <v>8005</v>
      </c>
      <c r="J3365" s="1" t="s">
        <v>658</v>
      </c>
      <c r="K3365" s="1">
        <v>88101</v>
      </c>
      <c r="L3365" s="1" t="s">
        <v>41</v>
      </c>
      <c r="M3365" s="1" t="s">
        <v>2892</v>
      </c>
      <c r="N3365" s="1" t="s">
        <v>43</v>
      </c>
      <c r="O3365" s="1" t="s">
        <v>72</v>
      </c>
      <c r="P3365" s="1" t="s">
        <v>2893</v>
      </c>
      <c r="Q3365" s="10">
        <v>10.080000000000002</v>
      </c>
      <c r="R3365" s="10">
        <v>7</v>
      </c>
      <c r="S3365" s="10">
        <v>70.560000000000016</v>
      </c>
      <c r="T3365" s="1">
        <v>0.2</v>
      </c>
      <c r="U3365" s="10">
        <v>3.5279999999999996</v>
      </c>
    </row>
    <row r="3366" spans="1:21" ht="16.5" x14ac:dyDescent="0.3">
      <c r="A3366" t="s">
        <v>6509</v>
      </c>
      <c r="B3366" s="2">
        <v>44512</v>
      </c>
      <c r="C3366" s="2">
        <v>44517</v>
      </c>
      <c r="D3366" s="1" t="s">
        <v>47</v>
      </c>
      <c r="E3366" s="1" t="s">
        <v>2025</v>
      </c>
      <c r="F3366" s="1" t="s">
        <v>2026</v>
      </c>
      <c r="G3366" s="1" t="s">
        <v>38</v>
      </c>
      <c r="H3366" s="1" t="s">
        <v>24</v>
      </c>
      <c r="I3366" s="1" t="s">
        <v>488</v>
      </c>
      <c r="J3366" s="1" t="s">
        <v>489</v>
      </c>
      <c r="K3366" s="1">
        <v>43229</v>
      </c>
      <c r="L3366" s="1" t="s">
        <v>143</v>
      </c>
      <c r="M3366" s="1" t="s">
        <v>3785</v>
      </c>
      <c r="N3366" s="1" t="s">
        <v>43</v>
      </c>
      <c r="O3366" s="1" t="s">
        <v>87</v>
      </c>
      <c r="P3366" s="1" t="s">
        <v>3786</v>
      </c>
      <c r="Q3366" s="10">
        <v>10.848000000000001</v>
      </c>
      <c r="R3366" s="10">
        <v>2</v>
      </c>
      <c r="S3366" s="10">
        <v>21.696000000000002</v>
      </c>
      <c r="T3366" s="1">
        <v>0.2</v>
      </c>
      <c r="U3366" s="10">
        <v>3.5255999999999994</v>
      </c>
    </row>
    <row r="3367" spans="1:21" ht="16.5" x14ac:dyDescent="0.3">
      <c r="A3367" t="s">
        <v>8797</v>
      </c>
      <c r="B3367" s="2">
        <v>43383</v>
      </c>
      <c r="C3367" s="2">
        <v>43387</v>
      </c>
      <c r="D3367" s="1" t="s">
        <v>47</v>
      </c>
      <c r="E3367" s="1" t="s">
        <v>1481</v>
      </c>
      <c r="F3367" s="1" t="s">
        <v>1482</v>
      </c>
      <c r="G3367" s="1" t="s">
        <v>99</v>
      </c>
      <c r="H3367" s="1" t="s">
        <v>24</v>
      </c>
      <c r="I3367" s="1" t="s">
        <v>535</v>
      </c>
      <c r="J3367" s="1" t="s">
        <v>301</v>
      </c>
      <c r="K3367" s="1">
        <v>85023</v>
      </c>
      <c r="L3367" s="1" t="s">
        <v>41</v>
      </c>
      <c r="M3367" s="1" t="s">
        <v>3434</v>
      </c>
      <c r="N3367" s="1" t="s">
        <v>29</v>
      </c>
      <c r="O3367" s="1" t="s">
        <v>62</v>
      </c>
      <c r="P3367" s="1" t="s">
        <v>3435</v>
      </c>
      <c r="Q3367" s="10">
        <v>46.872</v>
      </c>
      <c r="R3367" s="10">
        <v>7</v>
      </c>
      <c r="S3367" s="10">
        <v>328.10399999999998</v>
      </c>
      <c r="T3367" s="1">
        <v>0.2</v>
      </c>
      <c r="U3367" s="10">
        <v>3.5153999999999979</v>
      </c>
    </row>
    <row r="3368" spans="1:21" ht="16.5" x14ac:dyDescent="0.3">
      <c r="A3368" t="s">
        <v>3579</v>
      </c>
      <c r="B3368" s="2">
        <v>44478</v>
      </c>
      <c r="C3368" s="2">
        <v>44479</v>
      </c>
      <c r="D3368" s="1" t="s">
        <v>183</v>
      </c>
      <c r="E3368" s="1" t="s">
        <v>3580</v>
      </c>
      <c r="F3368" s="1" t="s">
        <v>3581</v>
      </c>
      <c r="G3368" s="1" t="s">
        <v>23</v>
      </c>
      <c r="H3368" s="1" t="s">
        <v>24</v>
      </c>
      <c r="I3368" s="1" t="s">
        <v>512</v>
      </c>
      <c r="J3368" s="1" t="s">
        <v>85</v>
      </c>
      <c r="K3368" s="1">
        <v>28403</v>
      </c>
      <c r="L3368" s="1" t="s">
        <v>27</v>
      </c>
      <c r="M3368" s="1" t="s">
        <v>3582</v>
      </c>
      <c r="N3368" s="1" t="s">
        <v>43</v>
      </c>
      <c r="O3368" s="1" t="s">
        <v>87</v>
      </c>
      <c r="P3368" s="1" t="s">
        <v>3583</v>
      </c>
      <c r="Q3368" s="10">
        <v>10.816000000000001</v>
      </c>
      <c r="R3368" s="10">
        <v>4</v>
      </c>
      <c r="S3368" s="10">
        <v>43.264000000000003</v>
      </c>
      <c r="T3368" s="1">
        <v>0.2</v>
      </c>
      <c r="U3368" s="10">
        <v>3.5151999999999988</v>
      </c>
    </row>
    <row r="3369" spans="1:21" ht="16.5" x14ac:dyDescent="0.3">
      <c r="A3369" t="s">
        <v>6726</v>
      </c>
      <c r="B3369" s="2">
        <v>44191</v>
      </c>
      <c r="C3369" s="2">
        <v>44198</v>
      </c>
      <c r="D3369" s="1" t="s">
        <v>47</v>
      </c>
      <c r="E3369" s="1" t="s">
        <v>576</v>
      </c>
      <c r="F3369" s="1" t="s">
        <v>577</v>
      </c>
      <c r="G3369" s="1" t="s">
        <v>38</v>
      </c>
      <c r="H3369" s="1" t="s">
        <v>24</v>
      </c>
      <c r="I3369" s="1" t="s">
        <v>798</v>
      </c>
      <c r="J3369" s="1" t="s">
        <v>448</v>
      </c>
      <c r="K3369" s="1">
        <v>80219</v>
      </c>
      <c r="L3369" s="1" t="s">
        <v>41</v>
      </c>
      <c r="M3369" s="1" t="s">
        <v>5027</v>
      </c>
      <c r="N3369" s="1" t="s">
        <v>43</v>
      </c>
      <c r="O3369" s="1" t="s">
        <v>75</v>
      </c>
      <c r="P3369" s="1" t="s">
        <v>5028</v>
      </c>
      <c r="Q3369" s="10">
        <v>18.72</v>
      </c>
      <c r="R3369" s="10">
        <v>2</v>
      </c>
      <c r="S3369" s="10">
        <v>37.44</v>
      </c>
      <c r="T3369" s="1">
        <v>0.2</v>
      </c>
      <c r="U3369" s="10">
        <v>3.51</v>
      </c>
    </row>
    <row r="3370" spans="1:21" ht="16.5" x14ac:dyDescent="0.3">
      <c r="A3370" t="s">
        <v>4040</v>
      </c>
      <c r="B3370" s="2">
        <v>43960</v>
      </c>
      <c r="C3370" s="2">
        <v>43966</v>
      </c>
      <c r="D3370" s="1" t="s">
        <v>47</v>
      </c>
      <c r="E3370" s="1" t="s">
        <v>4041</v>
      </c>
      <c r="F3370" s="1" t="s">
        <v>4042</v>
      </c>
      <c r="G3370" s="1" t="s">
        <v>23</v>
      </c>
      <c r="H3370" s="1" t="s">
        <v>24</v>
      </c>
      <c r="I3370" s="1" t="s">
        <v>141</v>
      </c>
      <c r="J3370" s="1" t="s">
        <v>142</v>
      </c>
      <c r="K3370" s="1">
        <v>19140</v>
      </c>
      <c r="L3370" s="1" t="s">
        <v>143</v>
      </c>
      <c r="M3370" s="1" t="s">
        <v>4043</v>
      </c>
      <c r="N3370" s="1" t="s">
        <v>43</v>
      </c>
      <c r="O3370" s="1" t="s">
        <v>168</v>
      </c>
      <c r="P3370" s="1" t="s">
        <v>660</v>
      </c>
      <c r="Q3370" s="10">
        <v>9.3439999999999994</v>
      </c>
      <c r="R3370" s="10">
        <v>1</v>
      </c>
      <c r="S3370" s="10">
        <v>9.3439999999999994</v>
      </c>
      <c r="T3370" s="1">
        <v>0.2</v>
      </c>
      <c r="U3370" s="10">
        <v>3.504</v>
      </c>
    </row>
    <row r="3371" spans="1:21" ht="16.5" x14ac:dyDescent="0.3">
      <c r="A3371" t="s">
        <v>6357</v>
      </c>
      <c r="B3371" s="2">
        <v>44134</v>
      </c>
      <c r="C3371" s="2">
        <v>44139</v>
      </c>
      <c r="D3371" s="1" t="s">
        <v>47</v>
      </c>
      <c r="E3371" s="1" t="s">
        <v>5626</v>
      </c>
      <c r="F3371" s="1" t="s">
        <v>5627</v>
      </c>
      <c r="G3371" s="1" t="s">
        <v>23</v>
      </c>
      <c r="H3371" s="1" t="s">
        <v>24</v>
      </c>
      <c r="I3371" s="1" t="s">
        <v>6055</v>
      </c>
      <c r="J3371" s="1" t="s">
        <v>233</v>
      </c>
      <c r="K3371" s="1">
        <v>48310</v>
      </c>
      <c r="L3371" s="1" t="s">
        <v>102</v>
      </c>
      <c r="M3371" s="1" t="s">
        <v>1957</v>
      </c>
      <c r="N3371" s="1" t="s">
        <v>43</v>
      </c>
      <c r="O3371" s="1" t="s">
        <v>65</v>
      </c>
      <c r="P3371" s="1" t="s">
        <v>1958</v>
      </c>
      <c r="Q3371" s="10">
        <v>11.68</v>
      </c>
      <c r="R3371" s="10">
        <v>2</v>
      </c>
      <c r="S3371" s="10">
        <v>23.36</v>
      </c>
      <c r="T3371" s="1">
        <v>0</v>
      </c>
      <c r="U3371" s="10">
        <v>3.5039999999999996</v>
      </c>
    </row>
    <row r="3372" spans="1:21" ht="16.5" x14ac:dyDescent="0.3">
      <c r="A3372" t="s">
        <v>5652</v>
      </c>
      <c r="B3372" s="2">
        <v>44456</v>
      </c>
      <c r="C3372" s="2">
        <v>44460</v>
      </c>
      <c r="D3372" s="1" t="s">
        <v>20</v>
      </c>
      <c r="E3372" s="1" t="s">
        <v>1098</v>
      </c>
      <c r="F3372" s="1" t="s">
        <v>1099</v>
      </c>
      <c r="G3372" s="1" t="s">
        <v>38</v>
      </c>
      <c r="H3372" s="1" t="s">
        <v>24</v>
      </c>
      <c r="I3372" s="1" t="s">
        <v>3696</v>
      </c>
      <c r="J3372" s="1" t="s">
        <v>118</v>
      </c>
      <c r="K3372" s="1">
        <v>84604</v>
      </c>
      <c r="L3372" s="1" t="s">
        <v>41</v>
      </c>
      <c r="M3372" s="1" t="s">
        <v>5503</v>
      </c>
      <c r="N3372" s="1" t="s">
        <v>43</v>
      </c>
      <c r="O3372" s="1" t="s">
        <v>72</v>
      </c>
      <c r="P3372" s="1" t="s">
        <v>1205</v>
      </c>
      <c r="Q3372" s="10">
        <v>10.776000000000002</v>
      </c>
      <c r="R3372" s="10">
        <v>3</v>
      </c>
      <c r="S3372" s="10">
        <v>32.328000000000003</v>
      </c>
      <c r="T3372" s="1">
        <v>0.2</v>
      </c>
      <c r="U3372" s="10">
        <v>3.5021999999999989</v>
      </c>
    </row>
    <row r="3373" spans="1:21" ht="16.5" x14ac:dyDescent="0.3">
      <c r="A3373" t="s">
        <v>6158</v>
      </c>
      <c r="B3373" s="2">
        <v>44300</v>
      </c>
      <c r="C3373" s="2">
        <v>44305</v>
      </c>
      <c r="D3373" s="1" t="s">
        <v>47</v>
      </c>
      <c r="E3373" s="1" t="s">
        <v>3199</v>
      </c>
      <c r="F3373" s="1" t="s">
        <v>3200</v>
      </c>
      <c r="G3373" s="1" t="s">
        <v>23</v>
      </c>
      <c r="H3373" s="1" t="s">
        <v>24</v>
      </c>
      <c r="I3373" s="1" t="s">
        <v>261</v>
      </c>
      <c r="J3373" s="1" t="s">
        <v>262</v>
      </c>
      <c r="K3373" s="1">
        <v>10024</v>
      </c>
      <c r="L3373" s="1" t="s">
        <v>143</v>
      </c>
      <c r="M3373" s="1" t="s">
        <v>5503</v>
      </c>
      <c r="N3373" s="1" t="s">
        <v>43</v>
      </c>
      <c r="O3373" s="1" t="s">
        <v>72</v>
      </c>
      <c r="P3373" s="1" t="s">
        <v>1205</v>
      </c>
      <c r="Q3373" s="10">
        <v>10.776000000000002</v>
      </c>
      <c r="R3373" s="10">
        <v>3</v>
      </c>
      <c r="S3373" s="10">
        <v>32.328000000000003</v>
      </c>
      <c r="T3373" s="1">
        <v>0.2</v>
      </c>
      <c r="U3373" s="10">
        <v>3.5021999999999989</v>
      </c>
    </row>
    <row r="3374" spans="1:21" ht="16.5" x14ac:dyDescent="0.3">
      <c r="A3374" t="s">
        <v>10190</v>
      </c>
      <c r="B3374" s="2">
        <v>44524</v>
      </c>
      <c r="C3374" s="2">
        <v>44524</v>
      </c>
      <c r="D3374" s="1" t="s">
        <v>1276</v>
      </c>
      <c r="E3374" s="1" t="s">
        <v>6389</v>
      </c>
      <c r="F3374" s="1" t="s">
        <v>6390</v>
      </c>
      <c r="G3374" s="1" t="s">
        <v>23</v>
      </c>
      <c r="H3374" s="1" t="s">
        <v>24</v>
      </c>
      <c r="I3374" s="1" t="s">
        <v>124</v>
      </c>
      <c r="J3374" s="1" t="s">
        <v>40</v>
      </c>
      <c r="K3374" s="1">
        <v>94109</v>
      </c>
      <c r="L3374" s="1" t="s">
        <v>41</v>
      </c>
      <c r="M3374" s="1" t="s">
        <v>2163</v>
      </c>
      <c r="N3374" s="1" t="s">
        <v>43</v>
      </c>
      <c r="O3374" s="1" t="s">
        <v>87</v>
      </c>
      <c r="P3374" s="1" t="s">
        <v>2164</v>
      </c>
      <c r="Q3374" s="10">
        <v>7.78</v>
      </c>
      <c r="R3374" s="10">
        <v>1</v>
      </c>
      <c r="S3374" s="10">
        <v>7.78</v>
      </c>
      <c r="T3374" s="1">
        <v>0</v>
      </c>
      <c r="U3374" s="10">
        <v>3.5009999999999994</v>
      </c>
    </row>
    <row r="3375" spans="1:21" ht="16.5" x14ac:dyDescent="0.3">
      <c r="A3375" t="s">
        <v>8901</v>
      </c>
      <c r="B3375" s="2">
        <v>44030</v>
      </c>
      <c r="C3375" s="2">
        <v>44034</v>
      </c>
      <c r="D3375" s="1" t="s">
        <v>47</v>
      </c>
      <c r="E3375" s="1" t="s">
        <v>636</v>
      </c>
      <c r="F3375" s="1" t="s">
        <v>637</v>
      </c>
      <c r="G3375" s="1" t="s">
        <v>23</v>
      </c>
      <c r="H3375" s="1" t="s">
        <v>24</v>
      </c>
      <c r="I3375" s="1" t="s">
        <v>535</v>
      </c>
      <c r="J3375" s="1" t="s">
        <v>301</v>
      </c>
      <c r="K3375" s="1">
        <v>85023</v>
      </c>
      <c r="L3375" s="1" t="s">
        <v>41</v>
      </c>
      <c r="M3375" s="1" t="s">
        <v>1645</v>
      </c>
      <c r="N3375" s="1" t="s">
        <v>68</v>
      </c>
      <c r="O3375" s="1" t="s">
        <v>69</v>
      </c>
      <c r="P3375" s="1" t="s">
        <v>1646</v>
      </c>
      <c r="Q3375" s="10">
        <v>55.991999999999997</v>
      </c>
      <c r="R3375" s="10">
        <v>1</v>
      </c>
      <c r="S3375" s="10">
        <v>55.991999999999997</v>
      </c>
      <c r="T3375" s="1">
        <v>0.2</v>
      </c>
      <c r="U3375" s="10">
        <v>3.4995000000000029</v>
      </c>
    </row>
    <row r="3376" spans="1:21" ht="16.5" x14ac:dyDescent="0.3">
      <c r="A3376" t="s">
        <v>10457</v>
      </c>
      <c r="B3376" s="2">
        <v>43989</v>
      </c>
      <c r="C3376" s="2">
        <v>43993</v>
      </c>
      <c r="D3376" s="1" t="s">
        <v>47</v>
      </c>
      <c r="E3376" s="1" t="s">
        <v>10234</v>
      </c>
      <c r="F3376" s="1" t="s">
        <v>10235</v>
      </c>
      <c r="G3376" s="1" t="s">
        <v>99</v>
      </c>
      <c r="H3376" s="1" t="s">
        <v>24</v>
      </c>
      <c r="I3376" s="1" t="s">
        <v>141</v>
      </c>
      <c r="J3376" s="1" t="s">
        <v>142</v>
      </c>
      <c r="K3376" s="1">
        <v>19120</v>
      </c>
      <c r="L3376" s="1" t="s">
        <v>143</v>
      </c>
      <c r="M3376" s="1" t="s">
        <v>565</v>
      </c>
      <c r="N3376" s="1" t="s">
        <v>43</v>
      </c>
      <c r="O3376" s="1" t="s">
        <v>264</v>
      </c>
      <c r="P3376" s="1" t="s">
        <v>566</v>
      </c>
      <c r="Q3376" s="10">
        <v>9.6479999999999997</v>
      </c>
      <c r="R3376" s="10">
        <v>6</v>
      </c>
      <c r="S3376" s="10">
        <v>57.887999999999998</v>
      </c>
      <c r="T3376" s="1">
        <v>0.2</v>
      </c>
      <c r="U3376" s="10">
        <v>3.4973999999999998</v>
      </c>
    </row>
    <row r="3377" spans="1:21" ht="16.5" x14ac:dyDescent="0.3">
      <c r="A3377" t="s">
        <v>8609</v>
      </c>
      <c r="B3377" s="2">
        <v>44525</v>
      </c>
      <c r="C3377" s="2">
        <v>44529</v>
      </c>
      <c r="D3377" s="1" t="s">
        <v>20</v>
      </c>
      <c r="E3377" s="1" t="s">
        <v>4048</v>
      </c>
      <c r="F3377" s="1" t="s">
        <v>4049</v>
      </c>
      <c r="G3377" s="1" t="s">
        <v>38</v>
      </c>
      <c r="H3377" s="1" t="s">
        <v>24</v>
      </c>
      <c r="I3377" s="1" t="s">
        <v>3996</v>
      </c>
      <c r="J3377" s="1" t="s">
        <v>40</v>
      </c>
      <c r="K3377" s="1">
        <v>92677</v>
      </c>
      <c r="L3377" s="1" t="s">
        <v>41</v>
      </c>
      <c r="M3377" s="1" t="s">
        <v>6633</v>
      </c>
      <c r="N3377" s="1" t="s">
        <v>68</v>
      </c>
      <c r="O3377" s="1" t="s">
        <v>69</v>
      </c>
      <c r="P3377" s="1" t="s">
        <v>6634</v>
      </c>
      <c r="Q3377" s="10">
        <v>39.960000000000008</v>
      </c>
      <c r="R3377" s="10">
        <v>5</v>
      </c>
      <c r="S3377" s="10">
        <v>199.80000000000004</v>
      </c>
      <c r="T3377" s="1">
        <v>0.2</v>
      </c>
      <c r="U3377" s="10">
        <v>3.4964999999999993</v>
      </c>
    </row>
    <row r="3378" spans="1:21" ht="16.5" x14ac:dyDescent="0.3">
      <c r="A3378" t="s">
        <v>10233</v>
      </c>
      <c r="B3378" s="2">
        <v>44541</v>
      </c>
      <c r="C3378" s="2">
        <v>44544</v>
      </c>
      <c r="D3378" s="1" t="s">
        <v>20</v>
      </c>
      <c r="E3378" s="1" t="s">
        <v>10234</v>
      </c>
      <c r="F3378" s="1" t="s">
        <v>10235</v>
      </c>
      <c r="G3378" s="1" t="s">
        <v>99</v>
      </c>
      <c r="H3378" s="1" t="s">
        <v>24</v>
      </c>
      <c r="I3378" s="1" t="s">
        <v>2187</v>
      </c>
      <c r="J3378" s="1" t="s">
        <v>480</v>
      </c>
      <c r="K3378" s="1">
        <v>52601</v>
      </c>
      <c r="L3378" s="1" t="s">
        <v>102</v>
      </c>
      <c r="M3378" s="1" t="s">
        <v>4077</v>
      </c>
      <c r="N3378" s="1" t="s">
        <v>43</v>
      </c>
      <c r="O3378" s="1" t="s">
        <v>168</v>
      </c>
      <c r="P3378" s="1" t="s">
        <v>4078</v>
      </c>
      <c r="Q3378" s="10">
        <v>7.28</v>
      </c>
      <c r="R3378" s="10">
        <v>1</v>
      </c>
      <c r="S3378" s="10">
        <v>7.28</v>
      </c>
      <c r="T3378" s="1">
        <v>0</v>
      </c>
      <c r="U3378" s="10">
        <v>3.4944000000000002</v>
      </c>
    </row>
    <row r="3379" spans="1:21" ht="16.5" x14ac:dyDescent="0.3">
      <c r="A3379" t="s">
        <v>6340</v>
      </c>
      <c r="B3379" s="2">
        <v>43826</v>
      </c>
      <c r="C3379" s="2">
        <v>43828</v>
      </c>
      <c r="D3379" s="1" t="s">
        <v>20</v>
      </c>
      <c r="E3379" s="1" t="s">
        <v>5593</v>
      </c>
      <c r="F3379" s="1" t="s">
        <v>5594</v>
      </c>
      <c r="G3379" s="1" t="s">
        <v>38</v>
      </c>
      <c r="H3379" s="1" t="s">
        <v>24</v>
      </c>
      <c r="I3379" s="1" t="s">
        <v>6341</v>
      </c>
      <c r="J3379" s="1" t="s">
        <v>40</v>
      </c>
      <c r="K3379" s="1">
        <v>93277</v>
      </c>
      <c r="L3379" s="1" t="s">
        <v>41</v>
      </c>
      <c r="M3379" s="1" t="s">
        <v>5801</v>
      </c>
      <c r="N3379" s="1" t="s">
        <v>68</v>
      </c>
      <c r="O3379" s="1" t="s">
        <v>156</v>
      </c>
      <c r="P3379" s="1" t="s">
        <v>5802</v>
      </c>
      <c r="Q3379" s="10">
        <v>7.92</v>
      </c>
      <c r="R3379" s="10">
        <v>8</v>
      </c>
      <c r="S3379" s="10">
        <v>63.36</v>
      </c>
      <c r="T3379" s="1">
        <v>0</v>
      </c>
      <c r="U3379" s="10">
        <v>3.4848000000000008</v>
      </c>
    </row>
    <row r="3380" spans="1:21" ht="16.5" x14ac:dyDescent="0.3">
      <c r="A3380" t="s">
        <v>10193</v>
      </c>
      <c r="B3380" s="2">
        <v>43797</v>
      </c>
      <c r="C3380" s="2">
        <v>43802</v>
      </c>
      <c r="D3380" s="1" t="s">
        <v>47</v>
      </c>
      <c r="E3380" s="1" t="s">
        <v>6013</v>
      </c>
      <c r="F3380" s="1" t="s">
        <v>6014</v>
      </c>
      <c r="G3380" s="1" t="s">
        <v>99</v>
      </c>
      <c r="H3380" s="1" t="s">
        <v>24</v>
      </c>
      <c r="I3380" s="1" t="s">
        <v>5758</v>
      </c>
      <c r="J3380" s="1" t="s">
        <v>658</v>
      </c>
      <c r="K3380" s="1">
        <v>88001</v>
      </c>
      <c r="L3380" s="1" t="s">
        <v>41</v>
      </c>
      <c r="M3380" s="1" t="s">
        <v>670</v>
      </c>
      <c r="N3380" s="1" t="s">
        <v>43</v>
      </c>
      <c r="O3380" s="1" t="s">
        <v>65</v>
      </c>
      <c r="P3380" s="1" t="s">
        <v>671</v>
      </c>
      <c r="Q3380" s="10">
        <v>8.2799999999999994</v>
      </c>
      <c r="R3380" s="10">
        <v>2</v>
      </c>
      <c r="S3380" s="10">
        <v>16.559999999999999</v>
      </c>
      <c r="T3380" s="1">
        <v>0</v>
      </c>
      <c r="U3380" s="10">
        <v>3.4775999999999998</v>
      </c>
    </row>
    <row r="3381" spans="1:21" ht="16.5" x14ac:dyDescent="0.3">
      <c r="A3381" t="s">
        <v>4465</v>
      </c>
      <c r="B3381" s="2">
        <v>43620</v>
      </c>
      <c r="C3381" s="2">
        <v>43620</v>
      </c>
      <c r="D3381" s="1" t="s">
        <v>1276</v>
      </c>
      <c r="E3381" s="1" t="s">
        <v>2682</v>
      </c>
      <c r="F3381" s="1" t="s">
        <v>2683</v>
      </c>
      <c r="G3381" s="1" t="s">
        <v>23</v>
      </c>
      <c r="H3381" s="1" t="s">
        <v>24</v>
      </c>
      <c r="I3381" s="1" t="s">
        <v>92</v>
      </c>
      <c r="J3381" s="1" t="s">
        <v>93</v>
      </c>
      <c r="K3381" s="1">
        <v>98105</v>
      </c>
      <c r="L3381" s="1" t="s">
        <v>41</v>
      </c>
      <c r="M3381" s="1" t="s">
        <v>4466</v>
      </c>
      <c r="N3381" s="1" t="s">
        <v>43</v>
      </c>
      <c r="O3381" s="1" t="s">
        <v>44</v>
      </c>
      <c r="P3381" s="1" t="s">
        <v>4467</v>
      </c>
      <c r="Q3381" s="10">
        <v>7.38</v>
      </c>
      <c r="R3381" s="10">
        <v>2</v>
      </c>
      <c r="S3381" s="10">
        <v>14.76</v>
      </c>
      <c r="T3381" s="1">
        <v>0</v>
      </c>
      <c r="U3381" s="10">
        <v>3.4685999999999999</v>
      </c>
    </row>
    <row r="3382" spans="1:21" ht="16.5" x14ac:dyDescent="0.3">
      <c r="A3382" t="s">
        <v>5468</v>
      </c>
      <c r="B3382" s="2">
        <v>44149</v>
      </c>
      <c r="C3382" s="2">
        <v>44154</v>
      </c>
      <c r="D3382" s="1" t="s">
        <v>47</v>
      </c>
      <c r="E3382" s="1" t="s">
        <v>5469</v>
      </c>
      <c r="F3382" s="1" t="s">
        <v>5470</v>
      </c>
      <c r="G3382" s="1" t="s">
        <v>23</v>
      </c>
      <c r="H3382" s="1" t="s">
        <v>24</v>
      </c>
      <c r="I3382" s="1" t="s">
        <v>124</v>
      </c>
      <c r="J3382" s="1" t="s">
        <v>40</v>
      </c>
      <c r="K3382" s="1">
        <v>94110</v>
      </c>
      <c r="L3382" s="1" t="s">
        <v>41</v>
      </c>
      <c r="M3382" s="1" t="s">
        <v>4871</v>
      </c>
      <c r="N3382" s="1" t="s">
        <v>43</v>
      </c>
      <c r="O3382" s="1" t="s">
        <v>44</v>
      </c>
      <c r="P3382" s="1" t="s">
        <v>4872</v>
      </c>
      <c r="Q3382" s="10">
        <v>7.38</v>
      </c>
      <c r="R3382" s="10">
        <v>2</v>
      </c>
      <c r="S3382" s="10">
        <v>14.76</v>
      </c>
      <c r="T3382" s="1">
        <v>0</v>
      </c>
      <c r="U3382" s="10">
        <v>3.4685999999999999</v>
      </c>
    </row>
    <row r="3383" spans="1:21" ht="16.5" x14ac:dyDescent="0.3">
      <c r="A3383" t="s">
        <v>9898</v>
      </c>
      <c r="B3383" s="2">
        <v>44084</v>
      </c>
      <c r="C3383" s="2">
        <v>44088</v>
      </c>
      <c r="D3383" s="1" t="s">
        <v>47</v>
      </c>
      <c r="E3383" s="1" t="s">
        <v>3479</v>
      </c>
      <c r="F3383" s="1" t="s">
        <v>3480</v>
      </c>
      <c r="G3383" s="1" t="s">
        <v>23</v>
      </c>
      <c r="H3383" s="1" t="s">
        <v>24</v>
      </c>
      <c r="I3383" s="1" t="s">
        <v>2501</v>
      </c>
      <c r="J3383" s="1" t="s">
        <v>93</v>
      </c>
      <c r="K3383" s="1">
        <v>98026</v>
      </c>
      <c r="L3383" s="1" t="s">
        <v>41</v>
      </c>
      <c r="M3383" s="1" t="s">
        <v>7206</v>
      </c>
      <c r="N3383" s="1" t="s">
        <v>43</v>
      </c>
      <c r="O3383" s="1" t="s">
        <v>44</v>
      </c>
      <c r="P3383" s="1" t="s">
        <v>7207</v>
      </c>
      <c r="Q3383" s="10">
        <v>7.38</v>
      </c>
      <c r="R3383" s="10">
        <v>2</v>
      </c>
      <c r="S3383" s="10">
        <v>14.76</v>
      </c>
      <c r="T3383" s="1">
        <v>0</v>
      </c>
      <c r="U3383" s="10">
        <v>3.4685999999999999</v>
      </c>
    </row>
    <row r="3384" spans="1:21" ht="16.5" x14ac:dyDescent="0.3">
      <c r="A3384" t="s">
        <v>1401</v>
      </c>
      <c r="B3384" s="2">
        <v>43458</v>
      </c>
      <c r="C3384" s="2">
        <v>43460</v>
      </c>
      <c r="D3384" s="1" t="s">
        <v>183</v>
      </c>
      <c r="E3384" s="1" t="s">
        <v>1402</v>
      </c>
      <c r="F3384" s="1" t="s">
        <v>1403</v>
      </c>
      <c r="G3384" s="1" t="s">
        <v>23</v>
      </c>
      <c r="H3384" s="1" t="s">
        <v>24</v>
      </c>
      <c r="I3384" s="1" t="s">
        <v>1404</v>
      </c>
      <c r="J3384" s="1" t="s">
        <v>51</v>
      </c>
      <c r="K3384" s="1">
        <v>33180</v>
      </c>
      <c r="L3384" s="1" t="s">
        <v>27</v>
      </c>
      <c r="M3384" s="1" t="s">
        <v>1405</v>
      </c>
      <c r="N3384" s="1" t="s">
        <v>43</v>
      </c>
      <c r="O3384" s="1" t="s">
        <v>87</v>
      </c>
      <c r="P3384" s="1" t="s">
        <v>1406</v>
      </c>
      <c r="Q3384" s="10">
        <v>9.5680000000000014</v>
      </c>
      <c r="R3384" s="10">
        <v>2</v>
      </c>
      <c r="S3384" s="10">
        <v>19.136000000000003</v>
      </c>
      <c r="T3384" s="1">
        <v>0.2</v>
      </c>
      <c r="U3384" s="10">
        <v>3.4683999999999999</v>
      </c>
    </row>
    <row r="3385" spans="1:21" ht="16.5" x14ac:dyDescent="0.3">
      <c r="A3385" t="s">
        <v>6933</v>
      </c>
      <c r="B3385" s="2">
        <v>44246</v>
      </c>
      <c r="C3385" s="2">
        <v>44247</v>
      </c>
      <c r="D3385" s="1" t="s">
        <v>183</v>
      </c>
      <c r="E3385" s="1" t="s">
        <v>4351</v>
      </c>
      <c r="F3385" s="1" t="s">
        <v>4352</v>
      </c>
      <c r="G3385" s="1" t="s">
        <v>99</v>
      </c>
      <c r="H3385" s="1" t="s">
        <v>24</v>
      </c>
      <c r="I3385" s="1" t="s">
        <v>39</v>
      </c>
      <c r="J3385" s="1" t="s">
        <v>40</v>
      </c>
      <c r="K3385" s="1">
        <v>90045</v>
      </c>
      <c r="L3385" s="1" t="s">
        <v>41</v>
      </c>
      <c r="M3385" s="1" t="s">
        <v>3864</v>
      </c>
      <c r="N3385" s="1" t="s">
        <v>43</v>
      </c>
      <c r="O3385" s="1" t="s">
        <v>65</v>
      </c>
      <c r="P3385" s="1" t="s">
        <v>3865</v>
      </c>
      <c r="Q3385" s="10">
        <v>12.84</v>
      </c>
      <c r="R3385" s="10">
        <v>3</v>
      </c>
      <c r="S3385" s="10">
        <v>38.519999999999996</v>
      </c>
      <c r="T3385" s="1">
        <v>0</v>
      </c>
      <c r="U3385" s="10">
        <v>3.4668000000000005</v>
      </c>
    </row>
    <row r="3386" spans="1:21" ht="16.5" x14ac:dyDescent="0.3">
      <c r="A3386" t="s">
        <v>8490</v>
      </c>
      <c r="B3386" s="2">
        <v>43756</v>
      </c>
      <c r="C3386" s="2">
        <v>43760</v>
      </c>
      <c r="D3386" s="1" t="s">
        <v>47</v>
      </c>
      <c r="E3386" s="1" t="s">
        <v>5226</v>
      </c>
      <c r="F3386" s="1" t="s">
        <v>5227</v>
      </c>
      <c r="G3386" s="1" t="s">
        <v>99</v>
      </c>
      <c r="H3386" s="1" t="s">
        <v>24</v>
      </c>
      <c r="I3386" s="1" t="s">
        <v>7115</v>
      </c>
      <c r="J3386" s="1" t="s">
        <v>101</v>
      </c>
      <c r="K3386" s="1">
        <v>78501</v>
      </c>
      <c r="L3386" s="1" t="s">
        <v>102</v>
      </c>
      <c r="M3386" s="1" t="s">
        <v>6714</v>
      </c>
      <c r="N3386" s="1" t="s">
        <v>68</v>
      </c>
      <c r="O3386" s="1" t="s">
        <v>156</v>
      </c>
      <c r="P3386" s="1" t="s">
        <v>6715</v>
      </c>
      <c r="Q3386" s="10">
        <v>27.695999999999998</v>
      </c>
      <c r="R3386" s="10">
        <v>3</v>
      </c>
      <c r="S3386" s="10">
        <v>83.087999999999994</v>
      </c>
      <c r="T3386" s="1">
        <v>0.2</v>
      </c>
      <c r="U3386" s="10">
        <v>3.4619999999999997</v>
      </c>
    </row>
    <row r="3387" spans="1:21" ht="16.5" x14ac:dyDescent="0.3">
      <c r="A3387" t="s">
        <v>6713</v>
      </c>
      <c r="B3387" s="2">
        <v>44307</v>
      </c>
      <c r="C3387" s="2">
        <v>44310</v>
      </c>
      <c r="D3387" s="1" t="s">
        <v>183</v>
      </c>
      <c r="E3387" s="1" t="s">
        <v>4366</v>
      </c>
      <c r="F3387" s="1" t="s">
        <v>4367</v>
      </c>
      <c r="G3387" s="1" t="s">
        <v>23</v>
      </c>
      <c r="H3387" s="1" t="s">
        <v>24</v>
      </c>
      <c r="I3387" s="1" t="s">
        <v>92</v>
      </c>
      <c r="J3387" s="1" t="s">
        <v>93</v>
      </c>
      <c r="K3387" s="1">
        <v>98103</v>
      </c>
      <c r="L3387" s="1" t="s">
        <v>41</v>
      </c>
      <c r="M3387" s="1" t="s">
        <v>6714</v>
      </c>
      <c r="N3387" s="1" t="s">
        <v>68</v>
      </c>
      <c r="O3387" s="1" t="s">
        <v>156</v>
      </c>
      <c r="P3387" s="1" t="s">
        <v>6715</v>
      </c>
      <c r="Q3387" s="10">
        <v>11.54</v>
      </c>
      <c r="R3387" s="10">
        <v>1</v>
      </c>
      <c r="S3387" s="10">
        <v>11.54</v>
      </c>
      <c r="T3387" s="1">
        <v>0</v>
      </c>
      <c r="U3387" s="10">
        <v>3.4619999999999997</v>
      </c>
    </row>
    <row r="3388" spans="1:21" ht="16.5" x14ac:dyDescent="0.3">
      <c r="A3388" t="s">
        <v>10642</v>
      </c>
      <c r="B3388" s="2">
        <v>43782</v>
      </c>
      <c r="C3388" s="2">
        <v>43786</v>
      </c>
      <c r="D3388" s="1" t="s">
        <v>47</v>
      </c>
      <c r="E3388" s="1" t="s">
        <v>1416</v>
      </c>
      <c r="F3388" s="1" t="s">
        <v>1417</v>
      </c>
      <c r="G3388" s="1" t="s">
        <v>23</v>
      </c>
      <c r="H3388" s="1" t="s">
        <v>24</v>
      </c>
      <c r="I3388" s="1" t="s">
        <v>4793</v>
      </c>
      <c r="J3388" s="1" t="s">
        <v>40</v>
      </c>
      <c r="K3388" s="1">
        <v>92404</v>
      </c>
      <c r="L3388" s="1" t="s">
        <v>41</v>
      </c>
      <c r="M3388" s="1" t="s">
        <v>6165</v>
      </c>
      <c r="N3388" s="1" t="s">
        <v>43</v>
      </c>
      <c r="O3388" s="1" t="s">
        <v>72</v>
      </c>
      <c r="P3388" s="1" t="s">
        <v>6166</v>
      </c>
      <c r="Q3388" s="10">
        <v>9.8719999999999999</v>
      </c>
      <c r="R3388" s="10">
        <v>2</v>
      </c>
      <c r="S3388" s="10">
        <v>19.744</v>
      </c>
      <c r="T3388" s="1">
        <v>0.2</v>
      </c>
      <c r="U3388" s="10">
        <v>3.4551999999999996</v>
      </c>
    </row>
    <row r="3389" spans="1:21" ht="16.5" x14ac:dyDescent="0.3">
      <c r="A3389" t="s">
        <v>8117</v>
      </c>
      <c r="B3389" s="2">
        <v>44471</v>
      </c>
      <c r="C3389" s="2">
        <v>44475</v>
      </c>
      <c r="D3389" s="1" t="s">
        <v>20</v>
      </c>
      <c r="E3389" s="1" t="s">
        <v>3921</v>
      </c>
      <c r="F3389" s="1" t="s">
        <v>3922</v>
      </c>
      <c r="G3389" s="1" t="s">
        <v>38</v>
      </c>
      <c r="H3389" s="1" t="s">
        <v>24</v>
      </c>
      <c r="I3389" s="1" t="s">
        <v>1791</v>
      </c>
      <c r="J3389" s="1" t="s">
        <v>349</v>
      </c>
      <c r="K3389" s="1">
        <v>36116</v>
      </c>
      <c r="L3389" s="1" t="s">
        <v>27</v>
      </c>
      <c r="M3389" s="1" t="s">
        <v>6386</v>
      </c>
      <c r="N3389" s="1" t="s">
        <v>29</v>
      </c>
      <c r="O3389" s="1" t="s">
        <v>62</v>
      </c>
      <c r="P3389" s="1" t="s">
        <v>6387</v>
      </c>
      <c r="Q3389" s="10">
        <v>10.16</v>
      </c>
      <c r="R3389" s="10">
        <v>2</v>
      </c>
      <c r="S3389" s="10">
        <v>20.32</v>
      </c>
      <c r="T3389" s="1">
        <v>0</v>
      </c>
      <c r="U3389" s="10">
        <v>3.4543999999999997</v>
      </c>
    </row>
    <row r="3390" spans="1:21" ht="16.5" x14ac:dyDescent="0.3">
      <c r="A3390" t="s">
        <v>8564</v>
      </c>
      <c r="B3390" s="2">
        <v>44448</v>
      </c>
      <c r="C3390" s="2">
        <v>44454</v>
      </c>
      <c r="D3390" s="1" t="s">
        <v>47</v>
      </c>
      <c r="E3390" s="1" t="s">
        <v>1163</v>
      </c>
      <c r="F3390" s="1" t="s">
        <v>1164</v>
      </c>
      <c r="G3390" s="1" t="s">
        <v>38</v>
      </c>
      <c r="H3390" s="1" t="s">
        <v>24</v>
      </c>
      <c r="I3390" s="1" t="s">
        <v>4258</v>
      </c>
      <c r="J3390" s="1" t="s">
        <v>101</v>
      </c>
      <c r="K3390" s="1">
        <v>75023</v>
      </c>
      <c r="L3390" s="1" t="s">
        <v>102</v>
      </c>
      <c r="M3390" s="1" t="s">
        <v>383</v>
      </c>
      <c r="N3390" s="1" t="s">
        <v>43</v>
      </c>
      <c r="O3390" s="1" t="s">
        <v>44</v>
      </c>
      <c r="P3390" s="1" t="s">
        <v>384</v>
      </c>
      <c r="Q3390" s="10">
        <v>9.8560000000000016</v>
      </c>
      <c r="R3390" s="10">
        <v>4</v>
      </c>
      <c r="S3390" s="10">
        <v>39.424000000000007</v>
      </c>
      <c r="T3390" s="1">
        <v>0.2</v>
      </c>
      <c r="U3390" s="10">
        <v>3.4495999999999993</v>
      </c>
    </row>
    <row r="3391" spans="1:21" ht="16.5" x14ac:dyDescent="0.3">
      <c r="A3391" t="s">
        <v>8132</v>
      </c>
      <c r="B3391" s="2">
        <v>43960</v>
      </c>
      <c r="C3391" s="2">
        <v>43964</v>
      </c>
      <c r="D3391" s="1" t="s">
        <v>47</v>
      </c>
      <c r="E3391" s="1" t="s">
        <v>292</v>
      </c>
      <c r="F3391" s="1" t="s">
        <v>293</v>
      </c>
      <c r="G3391" s="1" t="s">
        <v>99</v>
      </c>
      <c r="H3391" s="1" t="s">
        <v>24</v>
      </c>
      <c r="I3391" s="1" t="s">
        <v>261</v>
      </c>
      <c r="J3391" s="1" t="s">
        <v>262</v>
      </c>
      <c r="K3391" s="1">
        <v>10024</v>
      </c>
      <c r="L3391" s="1" t="s">
        <v>143</v>
      </c>
      <c r="M3391" s="1" t="s">
        <v>3426</v>
      </c>
      <c r="N3391" s="1" t="s">
        <v>43</v>
      </c>
      <c r="O3391" s="1" t="s">
        <v>65</v>
      </c>
      <c r="P3391" s="1" t="s">
        <v>3427</v>
      </c>
      <c r="Q3391" s="10">
        <v>8</v>
      </c>
      <c r="R3391" s="10">
        <v>5</v>
      </c>
      <c r="S3391" s="10">
        <v>40</v>
      </c>
      <c r="T3391" s="1">
        <v>0</v>
      </c>
      <c r="U3391" s="10">
        <v>3.4400000000000008</v>
      </c>
    </row>
    <row r="3392" spans="1:21" ht="16.5" x14ac:dyDescent="0.3">
      <c r="A3392" t="s">
        <v>9789</v>
      </c>
      <c r="B3392" s="2">
        <v>44173</v>
      </c>
      <c r="C3392" s="2">
        <v>44177</v>
      </c>
      <c r="D3392" s="1" t="s">
        <v>20</v>
      </c>
      <c r="E3392" s="1" t="s">
        <v>6041</v>
      </c>
      <c r="F3392" s="1" t="s">
        <v>6042</v>
      </c>
      <c r="G3392" s="1" t="s">
        <v>99</v>
      </c>
      <c r="H3392" s="1" t="s">
        <v>24</v>
      </c>
      <c r="I3392" s="1" t="s">
        <v>488</v>
      </c>
      <c r="J3392" s="1" t="s">
        <v>489</v>
      </c>
      <c r="K3392" s="1">
        <v>43229</v>
      </c>
      <c r="L3392" s="1" t="s">
        <v>143</v>
      </c>
      <c r="M3392" s="1" t="s">
        <v>1018</v>
      </c>
      <c r="N3392" s="1" t="s">
        <v>43</v>
      </c>
      <c r="O3392" s="1" t="s">
        <v>87</v>
      </c>
      <c r="P3392" s="1" t="s">
        <v>1019</v>
      </c>
      <c r="Q3392" s="10">
        <v>10.584000000000001</v>
      </c>
      <c r="R3392" s="10">
        <v>3</v>
      </c>
      <c r="S3392" s="10">
        <v>31.752000000000002</v>
      </c>
      <c r="T3392" s="1">
        <v>0.2</v>
      </c>
      <c r="U3392" s="10">
        <v>3.4397999999999995</v>
      </c>
    </row>
    <row r="3393" spans="1:21" ht="16.5" x14ac:dyDescent="0.3">
      <c r="A3393" t="s">
        <v>734</v>
      </c>
      <c r="B3393" s="2">
        <v>44163</v>
      </c>
      <c r="C3393" s="2">
        <v>44167</v>
      </c>
      <c r="D3393" s="1" t="s">
        <v>47</v>
      </c>
      <c r="E3393" s="1" t="s">
        <v>735</v>
      </c>
      <c r="F3393" s="1" t="s">
        <v>736</v>
      </c>
      <c r="G3393" s="1" t="s">
        <v>23</v>
      </c>
      <c r="H3393" s="1" t="s">
        <v>24</v>
      </c>
      <c r="I3393" s="1" t="s">
        <v>737</v>
      </c>
      <c r="J3393" s="1" t="s">
        <v>738</v>
      </c>
      <c r="K3393" s="1">
        <v>6824</v>
      </c>
      <c r="L3393" s="1" t="s">
        <v>143</v>
      </c>
      <c r="M3393" s="1" t="s">
        <v>739</v>
      </c>
      <c r="N3393" s="1" t="s">
        <v>43</v>
      </c>
      <c r="O3393" s="1" t="s">
        <v>72</v>
      </c>
      <c r="P3393" s="1" t="s">
        <v>740</v>
      </c>
      <c r="Q3393" s="10">
        <v>7.16</v>
      </c>
      <c r="R3393" s="10">
        <v>2</v>
      </c>
      <c r="S3393" s="10">
        <v>14.32</v>
      </c>
      <c r="T3393" s="1">
        <v>0</v>
      </c>
      <c r="U3393" s="10">
        <v>3.4367999999999999</v>
      </c>
    </row>
    <row r="3394" spans="1:21" ht="16.5" x14ac:dyDescent="0.3">
      <c r="A3394" t="s">
        <v>7130</v>
      </c>
      <c r="B3394" s="2">
        <v>43809</v>
      </c>
      <c r="C3394" s="2">
        <v>43809</v>
      </c>
      <c r="D3394" s="1" t="s">
        <v>1276</v>
      </c>
      <c r="E3394" s="1" t="s">
        <v>177</v>
      </c>
      <c r="F3394" s="1" t="s">
        <v>178</v>
      </c>
      <c r="G3394" s="1" t="s">
        <v>99</v>
      </c>
      <c r="H3394" s="1" t="s">
        <v>24</v>
      </c>
      <c r="I3394" s="1" t="s">
        <v>261</v>
      </c>
      <c r="J3394" s="1" t="s">
        <v>262</v>
      </c>
      <c r="K3394" s="1">
        <v>10024</v>
      </c>
      <c r="L3394" s="1" t="s">
        <v>143</v>
      </c>
      <c r="M3394" s="1" t="s">
        <v>2581</v>
      </c>
      <c r="N3394" s="1" t="s">
        <v>43</v>
      </c>
      <c r="O3394" s="1" t="s">
        <v>44</v>
      </c>
      <c r="P3394" s="1" t="s">
        <v>2582</v>
      </c>
      <c r="Q3394" s="10">
        <v>7.31</v>
      </c>
      <c r="R3394" s="10">
        <v>1</v>
      </c>
      <c r="S3394" s="10">
        <v>7.31</v>
      </c>
      <c r="T3394" s="1">
        <v>0</v>
      </c>
      <c r="U3394" s="10">
        <v>3.4356999999999998</v>
      </c>
    </row>
    <row r="3395" spans="1:21" ht="16.5" x14ac:dyDescent="0.3">
      <c r="A3395" t="s">
        <v>8370</v>
      </c>
      <c r="B3395" s="2">
        <v>43384</v>
      </c>
      <c r="C3395" s="2">
        <v>43388</v>
      </c>
      <c r="D3395" s="1" t="s">
        <v>47</v>
      </c>
      <c r="E3395" s="1" t="s">
        <v>5061</v>
      </c>
      <c r="F3395" s="1" t="s">
        <v>5062</v>
      </c>
      <c r="G3395" s="1" t="s">
        <v>38</v>
      </c>
      <c r="H3395" s="1" t="s">
        <v>24</v>
      </c>
      <c r="I3395" s="1" t="s">
        <v>1680</v>
      </c>
      <c r="J3395" s="1" t="s">
        <v>1681</v>
      </c>
      <c r="K3395" s="1">
        <v>72701</v>
      </c>
      <c r="L3395" s="1" t="s">
        <v>27</v>
      </c>
      <c r="M3395" s="1" t="s">
        <v>42</v>
      </c>
      <c r="N3395" s="1" t="s">
        <v>43</v>
      </c>
      <c r="O3395" s="1" t="s">
        <v>44</v>
      </c>
      <c r="P3395" s="1" t="s">
        <v>45</v>
      </c>
      <c r="Q3395" s="10">
        <v>7.31</v>
      </c>
      <c r="R3395" s="10">
        <v>1</v>
      </c>
      <c r="S3395" s="10">
        <v>7.31</v>
      </c>
      <c r="T3395" s="1">
        <v>0</v>
      </c>
      <c r="U3395" s="10">
        <v>3.4356999999999998</v>
      </c>
    </row>
    <row r="3396" spans="1:21" ht="16.5" x14ac:dyDescent="0.3">
      <c r="A3396" t="s">
        <v>6417</v>
      </c>
      <c r="B3396" s="2">
        <v>43131</v>
      </c>
      <c r="C3396" s="2">
        <v>43133</v>
      </c>
      <c r="D3396" s="1" t="s">
        <v>183</v>
      </c>
      <c r="E3396" s="1" t="s">
        <v>6418</v>
      </c>
      <c r="F3396" s="1" t="s">
        <v>6419</v>
      </c>
      <c r="G3396" s="1" t="s">
        <v>23</v>
      </c>
      <c r="H3396" s="1" t="s">
        <v>24</v>
      </c>
      <c r="I3396" s="1" t="s">
        <v>2084</v>
      </c>
      <c r="J3396" s="1" t="s">
        <v>40</v>
      </c>
      <c r="K3396" s="1">
        <v>92691</v>
      </c>
      <c r="L3396" s="1" t="s">
        <v>41</v>
      </c>
      <c r="M3396" s="1" t="s">
        <v>4327</v>
      </c>
      <c r="N3396" s="1" t="s">
        <v>29</v>
      </c>
      <c r="O3396" s="1" t="s">
        <v>30</v>
      </c>
      <c r="P3396" s="1" t="s">
        <v>4328</v>
      </c>
      <c r="Q3396" s="10">
        <v>290.666</v>
      </c>
      <c r="R3396" s="10">
        <v>2</v>
      </c>
      <c r="S3396" s="10">
        <v>581.33199999999999</v>
      </c>
      <c r="T3396" s="1">
        <v>0.15</v>
      </c>
      <c r="U3396" s="10">
        <v>3.4195999999999884</v>
      </c>
    </row>
    <row r="3397" spans="1:21" ht="16.5" x14ac:dyDescent="0.3">
      <c r="A3397" t="s">
        <v>6283</v>
      </c>
      <c r="B3397" s="2">
        <v>43375</v>
      </c>
      <c r="C3397" s="2">
        <v>43378</v>
      </c>
      <c r="D3397" s="1" t="s">
        <v>183</v>
      </c>
      <c r="E3397" s="1" t="s">
        <v>215</v>
      </c>
      <c r="F3397" s="1" t="s">
        <v>216</v>
      </c>
      <c r="G3397" s="1" t="s">
        <v>38</v>
      </c>
      <c r="H3397" s="1" t="s">
        <v>24</v>
      </c>
      <c r="I3397" s="1" t="s">
        <v>3987</v>
      </c>
      <c r="J3397" s="1" t="s">
        <v>301</v>
      </c>
      <c r="K3397" s="1">
        <v>85281</v>
      </c>
      <c r="L3397" s="1" t="s">
        <v>41</v>
      </c>
      <c r="M3397" s="1" t="s">
        <v>3918</v>
      </c>
      <c r="N3397" s="1" t="s">
        <v>43</v>
      </c>
      <c r="O3397" s="1" t="s">
        <v>87</v>
      </c>
      <c r="P3397" s="1" t="s">
        <v>3919</v>
      </c>
      <c r="Q3397" s="10">
        <v>9.4079999999999995</v>
      </c>
      <c r="R3397" s="10">
        <v>2</v>
      </c>
      <c r="S3397" s="10">
        <v>18.815999999999999</v>
      </c>
      <c r="T3397" s="1">
        <v>0.2</v>
      </c>
      <c r="U3397" s="10">
        <v>3.4103999999999997</v>
      </c>
    </row>
    <row r="3398" spans="1:21" ht="16.5" x14ac:dyDescent="0.3">
      <c r="A3398" t="s">
        <v>1600</v>
      </c>
      <c r="B3398" s="2">
        <v>43413</v>
      </c>
      <c r="C3398" s="2">
        <v>43415</v>
      </c>
      <c r="D3398" s="1" t="s">
        <v>20</v>
      </c>
      <c r="E3398" s="1" t="s">
        <v>1601</v>
      </c>
      <c r="F3398" s="1" t="s">
        <v>1602</v>
      </c>
      <c r="G3398" s="1" t="s">
        <v>23</v>
      </c>
      <c r="H3398" s="1" t="s">
        <v>24</v>
      </c>
      <c r="I3398" s="1" t="s">
        <v>124</v>
      </c>
      <c r="J3398" s="1" t="s">
        <v>40</v>
      </c>
      <c r="K3398" s="1">
        <v>94110</v>
      </c>
      <c r="L3398" s="1" t="s">
        <v>41</v>
      </c>
      <c r="M3398" s="1" t="s">
        <v>1603</v>
      </c>
      <c r="N3398" s="1" t="s">
        <v>43</v>
      </c>
      <c r="O3398" s="1" t="s">
        <v>56</v>
      </c>
      <c r="P3398" s="1" t="s">
        <v>1604</v>
      </c>
      <c r="Q3398" s="10">
        <v>340.92</v>
      </c>
      <c r="R3398" s="10">
        <v>3</v>
      </c>
      <c r="S3398" s="10">
        <v>1022.76</v>
      </c>
      <c r="T3398" s="1">
        <v>0</v>
      </c>
      <c r="U3398" s="10">
        <v>3.4091999999999842</v>
      </c>
    </row>
    <row r="3399" spans="1:21" ht="16.5" x14ac:dyDescent="0.3">
      <c r="A3399" t="s">
        <v>9749</v>
      </c>
      <c r="B3399" s="2">
        <v>43352</v>
      </c>
      <c r="C3399" s="2">
        <v>43357</v>
      </c>
      <c r="D3399" s="1" t="s">
        <v>20</v>
      </c>
      <c r="E3399" s="1" t="s">
        <v>3454</v>
      </c>
      <c r="F3399" s="1" t="s">
        <v>3455</v>
      </c>
      <c r="G3399" s="1" t="s">
        <v>23</v>
      </c>
      <c r="H3399" s="1" t="s">
        <v>24</v>
      </c>
      <c r="I3399" s="1" t="s">
        <v>294</v>
      </c>
      <c r="J3399" s="1" t="s">
        <v>206</v>
      </c>
      <c r="K3399" s="1">
        <v>60653</v>
      </c>
      <c r="L3399" s="1" t="s">
        <v>102</v>
      </c>
      <c r="M3399" s="1" t="s">
        <v>2703</v>
      </c>
      <c r="N3399" s="1" t="s">
        <v>43</v>
      </c>
      <c r="O3399" s="1" t="s">
        <v>87</v>
      </c>
      <c r="P3399" s="1" t="s">
        <v>2704</v>
      </c>
      <c r="Q3399" s="10">
        <v>10.896000000000001</v>
      </c>
      <c r="R3399" s="10">
        <v>3</v>
      </c>
      <c r="S3399" s="10">
        <v>32.688000000000002</v>
      </c>
      <c r="T3399" s="1">
        <v>0.2</v>
      </c>
      <c r="U3399" s="10">
        <v>3.4049999999999994</v>
      </c>
    </row>
    <row r="3400" spans="1:21" ht="16.5" x14ac:dyDescent="0.3">
      <c r="A3400" t="s">
        <v>1858</v>
      </c>
      <c r="B3400" s="2">
        <v>43162</v>
      </c>
      <c r="C3400" s="2">
        <v>43166</v>
      </c>
      <c r="D3400" s="1" t="s">
        <v>20</v>
      </c>
      <c r="E3400" s="1" t="s">
        <v>1859</v>
      </c>
      <c r="F3400" s="1" t="s">
        <v>1860</v>
      </c>
      <c r="G3400" s="1" t="s">
        <v>23</v>
      </c>
      <c r="H3400" s="1" t="s">
        <v>24</v>
      </c>
      <c r="I3400" s="1" t="s">
        <v>512</v>
      </c>
      <c r="J3400" s="1" t="s">
        <v>85</v>
      </c>
      <c r="K3400" s="1">
        <v>28403</v>
      </c>
      <c r="L3400" s="1" t="s">
        <v>27</v>
      </c>
      <c r="M3400" s="1" t="s">
        <v>1861</v>
      </c>
      <c r="N3400" s="1" t="s">
        <v>43</v>
      </c>
      <c r="O3400" s="1" t="s">
        <v>65</v>
      </c>
      <c r="P3400" s="1" t="s">
        <v>1862</v>
      </c>
      <c r="Q3400" s="10">
        <v>19.456000000000003</v>
      </c>
      <c r="R3400" s="10">
        <v>4</v>
      </c>
      <c r="S3400" s="10">
        <v>77.824000000000012</v>
      </c>
      <c r="T3400" s="1">
        <v>0.2</v>
      </c>
      <c r="U3400" s="10">
        <v>3.4047999999999981</v>
      </c>
    </row>
    <row r="3401" spans="1:21" ht="16.5" x14ac:dyDescent="0.3">
      <c r="A3401" t="s">
        <v>10391</v>
      </c>
      <c r="B3401" s="2">
        <v>43158</v>
      </c>
      <c r="C3401" s="2">
        <v>43162</v>
      </c>
      <c r="D3401" s="1" t="s">
        <v>183</v>
      </c>
      <c r="E3401" s="1" t="s">
        <v>4764</v>
      </c>
      <c r="F3401" s="1" t="s">
        <v>4765</v>
      </c>
      <c r="G3401" s="1" t="s">
        <v>23</v>
      </c>
      <c r="H3401" s="1" t="s">
        <v>24</v>
      </c>
      <c r="I3401" s="1" t="s">
        <v>488</v>
      </c>
      <c r="J3401" s="1" t="s">
        <v>489</v>
      </c>
      <c r="K3401" s="1">
        <v>43229</v>
      </c>
      <c r="L3401" s="1" t="s">
        <v>143</v>
      </c>
      <c r="M3401" s="1" t="s">
        <v>1861</v>
      </c>
      <c r="N3401" s="1" t="s">
        <v>43</v>
      </c>
      <c r="O3401" s="1" t="s">
        <v>65</v>
      </c>
      <c r="P3401" s="1" t="s">
        <v>1862</v>
      </c>
      <c r="Q3401" s="10">
        <v>19.456000000000003</v>
      </c>
      <c r="R3401" s="10">
        <v>4</v>
      </c>
      <c r="S3401" s="10">
        <v>77.824000000000012</v>
      </c>
      <c r="T3401" s="1">
        <v>0.2</v>
      </c>
      <c r="U3401" s="10">
        <v>3.4047999999999981</v>
      </c>
    </row>
    <row r="3402" spans="1:21" ht="16.5" x14ac:dyDescent="0.3">
      <c r="A3402" t="s">
        <v>9464</v>
      </c>
      <c r="B3402" s="2">
        <v>43750</v>
      </c>
      <c r="C3402" s="2">
        <v>43755</v>
      </c>
      <c r="D3402" s="1" t="s">
        <v>47</v>
      </c>
      <c r="E3402" s="1" t="s">
        <v>4850</v>
      </c>
      <c r="F3402" s="1" t="s">
        <v>4851</v>
      </c>
      <c r="G3402" s="1" t="s">
        <v>23</v>
      </c>
      <c r="H3402" s="1" t="s">
        <v>24</v>
      </c>
      <c r="I3402" s="1" t="s">
        <v>92</v>
      </c>
      <c r="J3402" s="1" t="s">
        <v>93</v>
      </c>
      <c r="K3402" s="1">
        <v>98103</v>
      </c>
      <c r="L3402" s="1" t="s">
        <v>41</v>
      </c>
      <c r="M3402" s="1" t="s">
        <v>4068</v>
      </c>
      <c r="N3402" s="1" t="s">
        <v>68</v>
      </c>
      <c r="O3402" s="1" t="s">
        <v>156</v>
      </c>
      <c r="P3402" s="1" t="s">
        <v>4069</v>
      </c>
      <c r="Q3402" s="10">
        <v>17.899999999999999</v>
      </c>
      <c r="R3402" s="10">
        <v>2</v>
      </c>
      <c r="S3402" s="10">
        <v>35.799999999999997</v>
      </c>
      <c r="T3402" s="1">
        <v>0</v>
      </c>
      <c r="U3402" s="10">
        <v>3.400999999999998</v>
      </c>
    </row>
    <row r="3403" spans="1:21" ht="16.5" x14ac:dyDescent="0.3">
      <c r="A3403" t="s">
        <v>2731</v>
      </c>
      <c r="B3403" s="2">
        <v>44511</v>
      </c>
      <c r="C3403" s="2">
        <v>44513</v>
      </c>
      <c r="D3403" s="1" t="s">
        <v>183</v>
      </c>
      <c r="E3403" s="1" t="s">
        <v>1228</v>
      </c>
      <c r="F3403" s="1" t="s">
        <v>1229</v>
      </c>
      <c r="G3403" s="1" t="s">
        <v>23</v>
      </c>
      <c r="H3403" s="1" t="s">
        <v>24</v>
      </c>
      <c r="I3403" s="1" t="s">
        <v>2732</v>
      </c>
      <c r="J3403" s="1" t="s">
        <v>101</v>
      </c>
      <c r="K3403" s="1">
        <v>75043</v>
      </c>
      <c r="L3403" s="1" t="s">
        <v>102</v>
      </c>
      <c r="M3403" s="1" t="s">
        <v>2733</v>
      </c>
      <c r="N3403" s="1" t="s">
        <v>43</v>
      </c>
      <c r="O3403" s="1" t="s">
        <v>44</v>
      </c>
      <c r="P3403" s="1" t="s">
        <v>2734</v>
      </c>
      <c r="Q3403" s="10">
        <v>10.440000000000001</v>
      </c>
      <c r="R3403" s="10">
        <v>5</v>
      </c>
      <c r="S3403" s="10">
        <v>52.2</v>
      </c>
      <c r="T3403" s="1">
        <v>0.2</v>
      </c>
      <c r="U3403" s="10">
        <v>3.3929999999999989</v>
      </c>
    </row>
    <row r="3404" spans="1:21" ht="16.5" x14ac:dyDescent="0.3">
      <c r="A3404" t="s">
        <v>9847</v>
      </c>
      <c r="B3404" s="2">
        <v>43236</v>
      </c>
      <c r="C3404" s="2">
        <v>43240</v>
      </c>
      <c r="D3404" s="1" t="s">
        <v>47</v>
      </c>
      <c r="E3404" s="1" t="s">
        <v>6296</v>
      </c>
      <c r="F3404" s="1" t="s">
        <v>6297</v>
      </c>
      <c r="G3404" s="1" t="s">
        <v>23</v>
      </c>
      <c r="H3404" s="1" t="s">
        <v>24</v>
      </c>
      <c r="I3404" s="1" t="s">
        <v>124</v>
      </c>
      <c r="J3404" s="1" t="s">
        <v>40</v>
      </c>
      <c r="K3404" s="1">
        <v>94122</v>
      </c>
      <c r="L3404" s="1" t="s">
        <v>41</v>
      </c>
      <c r="M3404" s="1" t="s">
        <v>4715</v>
      </c>
      <c r="N3404" s="1" t="s">
        <v>68</v>
      </c>
      <c r="O3404" s="1" t="s">
        <v>156</v>
      </c>
      <c r="P3404" s="1" t="s">
        <v>4716</v>
      </c>
      <c r="Q3404" s="10">
        <v>56.400000000000006</v>
      </c>
      <c r="R3404" s="10">
        <v>3</v>
      </c>
      <c r="S3404" s="10">
        <v>169.20000000000002</v>
      </c>
      <c r="T3404" s="1">
        <v>0</v>
      </c>
      <c r="U3404" s="10">
        <v>3.3840000000000003</v>
      </c>
    </row>
    <row r="3405" spans="1:21" ht="16.5" x14ac:dyDescent="0.3">
      <c r="A3405" t="s">
        <v>4657</v>
      </c>
      <c r="B3405" s="2">
        <v>43777</v>
      </c>
      <c r="C3405" s="2">
        <v>43783</v>
      </c>
      <c r="D3405" s="1" t="s">
        <v>47</v>
      </c>
      <c r="E3405" s="1" t="s">
        <v>3754</v>
      </c>
      <c r="F3405" s="1" t="s">
        <v>3755</v>
      </c>
      <c r="G3405" s="1" t="s">
        <v>23</v>
      </c>
      <c r="H3405" s="1" t="s">
        <v>24</v>
      </c>
      <c r="I3405" s="1" t="s">
        <v>604</v>
      </c>
      <c r="J3405" s="1" t="s">
        <v>1231</v>
      </c>
      <c r="K3405" s="1">
        <v>2038</v>
      </c>
      <c r="L3405" s="1" t="s">
        <v>143</v>
      </c>
      <c r="M3405" s="1" t="s">
        <v>1452</v>
      </c>
      <c r="N3405" s="1" t="s">
        <v>43</v>
      </c>
      <c r="O3405" s="1" t="s">
        <v>65</v>
      </c>
      <c r="P3405" s="1" t="s">
        <v>1453</v>
      </c>
      <c r="Q3405" s="10">
        <v>11.65</v>
      </c>
      <c r="R3405" s="10">
        <v>5</v>
      </c>
      <c r="S3405" s="10">
        <v>58.25</v>
      </c>
      <c r="T3405" s="1">
        <v>0</v>
      </c>
      <c r="U3405" s="10">
        <v>3.3784999999999989</v>
      </c>
    </row>
    <row r="3406" spans="1:21" ht="16.5" x14ac:dyDescent="0.3">
      <c r="A3406" t="s">
        <v>8223</v>
      </c>
      <c r="B3406" s="2">
        <v>43407</v>
      </c>
      <c r="C3406" s="2">
        <v>43412</v>
      </c>
      <c r="D3406" s="1" t="s">
        <v>47</v>
      </c>
      <c r="E3406" s="1" t="s">
        <v>2144</v>
      </c>
      <c r="F3406" s="1" t="s">
        <v>2145</v>
      </c>
      <c r="G3406" s="1" t="s">
        <v>23</v>
      </c>
      <c r="H3406" s="1" t="s">
        <v>24</v>
      </c>
      <c r="I3406" s="1" t="s">
        <v>737</v>
      </c>
      <c r="J3406" s="1" t="s">
        <v>738</v>
      </c>
      <c r="K3406" s="1">
        <v>6824</v>
      </c>
      <c r="L3406" s="1" t="s">
        <v>143</v>
      </c>
      <c r="M3406" s="1" t="s">
        <v>6655</v>
      </c>
      <c r="N3406" s="1" t="s">
        <v>43</v>
      </c>
      <c r="O3406" s="1" t="s">
        <v>570</v>
      </c>
      <c r="P3406" s="1" t="s">
        <v>6656</v>
      </c>
      <c r="Q3406" s="10">
        <v>11.64</v>
      </c>
      <c r="R3406" s="10">
        <v>3</v>
      </c>
      <c r="S3406" s="10">
        <v>34.92</v>
      </c>
      <c r="T3406" s="1">
        <v>0</v>
      </c>
      <c r="U3406" s="10">
        <v>3.3755999999999986</v>
      </c>
    </row>
    <row r="3407" spans="1:21" ht="16.5" x14ac:dyDescent="0.3">
      <c r="A3407" t="s">
        <v>3563</v>
      </c>
      <c r="B3407" s="2">
        <v>44540</v>
      </c>
      <c r="C3407" s="2">
        <v>44544</v>
      </c>
      <c r="D3407" s="1" t="s">
        <v>47</v>
      </c>
      <c r="E3407" s="1" t="s">
        <v>592</v>
      </c>
      <c r="F3407" s="1" t="s">
        <v>593</v>
      </c>
      <c r="G3407" s="1" t="s">
        <v>23</v>
      </c>
      <c r="H3407" s="1" t="s">
        <v>24</v>
      </c>
      <c r="I3407" s="1" t="s">
        <v>141</v>
      </c>
      <c r="J3407" s="1" t="s">
        <v>142</v>
      </c>
      <c r="K3407" s="1">
        <v>19120</v>
      </c>
      <c r="L3407" s="1" t="s">
        <v>143</v>
      </c>
      <c r="M3407" s="1" t="s">
        <v>3564</v>
      </c>
      <c r="N3407" s="1" t="s">
        <v>68</v>
      </c>
      <c r="O3407" s="1" t="s">
        <v>156</v>
      </c>
      <c r="P3407" s="1" t="s">
        <v>3565</v>
      </c>
      <c r="Q3407" s="10">
        <v>14.200000000000001</v>
      </c>
      <c r="R3407" s="10">
        <v>1</v>
      </c>
      <c r="S3407" s="10">
        <v>14.200000000000001</v>
      </c>
      <c r="T3407" s="1">
        <v>0.2</v>
      </c>
      <c r="U3407" s="10">
        <v>3.3724999999999992</v>
      </c>
    </row>
    <row r="3408" spans="1:21" ht="16.5" x14ac:dyDescent="0.3">
      <c r="A3408" t="s">
        <v>7804</v>
      </c>
      <c r="B3408" s="2">
        <v>44152</v>
      </c>
      <c r="C3408" s="2">
        <v>44157</v>
      </c>
      <c r="D3408" s="1" t="s">
        <v>47</v>
      </c>
      <c r="E3408" s="1" t="s">
        <v>2719</v>
      </c>
      <c r="F3408" s="1" t="s">
        <v>2720</v>
      </c>
      <c r="G3408" s="1" t="s">
        <v>23</v>
      </c>
      <c r="H3408" s="1" t="s">
        <v>24</v>
      </c>
      <c r="I3408" s="1" t="s">
        <v>657</v>
      </c>
      <c r="J3408" s="1" t="s">
        <v>658</v>
      </c>
      <c r="K3408" s="1">
        <v>88220</v>
      </c>
      <c r="L3408" s="1" t="s">
        <v>41</v>
      </c>
      <c r="M3408" s="1" t="s">
        <v>1204</v>
      </c>
      <c r="N3408" s="1" t="s">
        <v>43</v>
      </c>
      <c r="O3408" s="1" t="s">
        <v>72</v>
      </c>
      <c r="P3408" s="1" t="s">
        <v>1205</v>
      </c>
      <c r="Q3408" s="10">
        <v>10.776000000000002</v>
      </c>
      <c r="R3408" s="10">
        <v>3</v>
      </c>
      <c r="S3408" s="10">
        <v>32.328000000000003</v>
      </c>
      <c r="T3408" s="1">
        <v>0.2</v>
      </c>
      <c r="U3408" s="10">
        <v>3.3674999999999984</v>
      </c>
    </row>
    <row r="3409" spans="1:21" ht="16.5" x14ac:dyDescent="0.3">
      <c r="A3409" t="s">
        <v>3350</v>
      </c>
      <c r="B3409" s="2">
        <v>44026</v>
      </c>
      <c r="C3409" s="2">
        <v>44030</v>
      </c>
      <c r="D3409" s="1" t="s">
        <v>20</v>
      </c>
      <c r="E3409" s="1" t="s">
        <v>3351</v>
      </c>
      <c r="F3409" s="1" t="s">
        <v>3352</v>
      </c>
      <c r="G3409" s="1" t="s">
        <v>38</v>
      </c>
      <c r="H3409" s="1" t="s">
        <v>24</v>
      </c>
      <c r="I3409" s="1" t="s">
        <v>261</v>
      </c>
      <c r="J3409" s="1" t="s">
        <v>262</v>
      </c>
      <c r="K3409" s="1">
        <v>10009</v>
      </c>
      <c r="L3409" s="1" t="s">
        <v>143</v>
      </c>
      <c r="M3409" s="1" t="s">
        <v>2314</v>
      </c>
      <c r="N3409" s="1" t="s">
        <v>43</v>
      </c>
      <c r="O3409" s="1" t="s">
        <v>56</v>
      </c>
      <c r="P3409" s="1" t="s">
        <v>2315</v>
      </c>
      <c r="Q3409" s="10">
        <v>11.21</v>
      </c>
      <c r="R3409" s="10">
        <v>1</v>
      </c>
      <c r="S3409" s="10">
        <v>11.21</v>
      </c>
      <c r="T3409" s="1">
        <v>0</v>
      </c>
      <c r="U3409" s="10">
        <v>3.3629999999999995</v>
      </c>
    </row>
    <row r="3410" spans="1:21" ht="16.5" x14ac:dyDescent="0.3">
      <c r="A3410" t="s">
        <v>9708</v>
      </c>
      <c r="B3410" s="2">
        <v>44513</v>
      </c>
      <c r="C3410" s="2">
        <v>44518</v>
      </c>
      <c r="D3410" s="1" t="s">
        <v>47</v>
      </c>
      <c r="E3410" s="1" t="s">
        <v>1634</v>
      </c>
      <c r="F3410" s="1" t="s">
        <v>1635</v>
      </c>
      <c r="G3410" s="1" t="s">
        <v>23</v>
      </c>
      <c r="H3410" s="1" t="s">
        <v>24</v>
      </c>
      <c r="I3410" s="1" t="s">
        <v>261</v>
      </c>
      <c r="J3410" s="1" t="s">
        <v>262</v>
      </c>
      <c r="K3410" s="1">
        <v>10009</v>
      </c>
      <c r="L3410" s="1" t="s">
        <v>143</v>
      </c>
      <c r="M3410" s="1" t="s">
        <v>2314</v>
      </c>
      <c r="N3410" s="1" t="s">
        <v>43</v>
      </c>
      <c r="O3410" s="1" t="s">
        <v>56</v>
      </c>
      <c r="P3410" s="1" t="s">
        <v>2315</v>
      </c>
      <c r="Q3410" s="10">
        <v>11.21</v>
      </c>
      <c r="R3410" s="10">
        <v>1</v>
      </c>
      <c r="S3410" s="10">
        <v>11.21</v>
      </c>
      <c r="T3410" s="1">
        <v>0</v>
      </c>
      <c r="U3410" s="10">
        <v>3.3629999999999995</v>
      </c>
    </row>
    <row r="3411" spans="1:21" ht="16.5" x14ac:dyDescent="0.3">
      <c r="A3411" t="s">
        <v>9718</v>
      </c>
      <c r="B3411" s="2">
        <v>43899</v>
      </c>
      <c r="C3411" s="2">
        <v>43902</v>
      </c>
      <c r="D3411" s="1" t="s">
        <v>183</v>
      </c>
      <c r="E3411" s="1" t="s">
        <v>4273</v>
      </c>
      <c r="F3411" s="1" t="s">
        <v>4274</v>
      </c>
      <c r="G3411" s="1" t="s">
        <v>23</v>
      </c>
      <c r="H3411" s="1" t="s">
        <v>24</v>
      </c>
      <c r="I3411" s="1" t="s">
        <v>9719</v>
      </c>
      <c r="J3411" s="1" t="s">
        <v>1231</v>
      </c>
      <c r="K3411" s="1">
        <v>1810</v>
      </c>
      <c r="L3411" s="1" t="s">
        <v>143</v>
      </c>
      <c r="M3411" s="1" t="s">
        <v>2314</v>
      </c>
      <c r="N3411" s="1" t="s">
        <v>43</v>
      </c>
      <c r="O3411" s="1" t="s">
        <v>56</v>
      </c>
      <c r="P3411" s="1" t="s">
        <v>2315</v>
      </c>
      <c r="Q3411" s="10">
        <v>11.21</v>
      </c>
      <c r="R3411" s="10">
        <v>1</v>
      </c>
      <c r="S3411" s="10">
        <v>11.21</v>
      </c>
      <c r="T3411" s="1">
        <v>0</v>
      </c>
      <c r="U3411" s="10">
        <v>3.3629999999999995</v>
      </c>
    </row>
    <row r="3412" spans="1:21" ht="16.5" x14ac:dyDescent="0.3">
      <c r="A3412" t="s">
        <v>3937</v>
      </c>
      <c r="B3412" s="2">
        <v>43678</v>
      </c>
      <c r="C3412" s="2">
        <v>43684</v>
      </c>
      <c r="D3412" s="1" t="s">
        <v>47</v>
      </c>
      <c r="E3412" s="1" t="s">
        <v>3938</v>
      </c>
      <c r="F3412" s="1" t="s">
        <v>3939</v>
      </c>
      <c r="G3412" s="1" t="s">
        <v>99</v>
      </c>
      <c r="H3412" s="1" t="s">
        <v>24</v>
      </c>
      <c r="I3412" s="1" t="s">
        <v>39</v>
      </c>
      <c r="J3412" s="1" t="s">
        <v>40</v>
      </c>
      <c r="K3412" s="1">
        <v>90004</v>
      </c>
      <c r="L3412" s="1" t="s">
        <v>41</v>
      </c>
      <c r="M3412" s="1" t="s">
        <v>278</v>
      </c>
      <c r="N3412" s="1" t="s">
        <v>43</v>
      </c>
      <c r="O3412" s="1" t="s">
        <v>65</v>
      </c>
      <c r="P3412" s="1" t="s">
        <v>279</v>
      </c>
      <c r="Q3412" s="10">
        <v>6.72</v>
      </c>
      <c r="R3412" s="10">
        <v>4</v>
      </c>
      <c r="S3412" s="10">
        <v>26.88</v>
      </c>
      <c r="T3412" s="1">
        <v>0</v>
      </c>
      <c r="U3412" s="10">
        <v>3.36</v>
      </c>
    </row>
    <row r="3413" spans="1:21" ht="16.5" x14ac:dyDescent="0.3">
      <c r="A3413" t="s">
        <v>10249</v>
      </c>
      <c r="B3413" s="2">
        <v>43407</v>
      </c>
      <c r="C3413" s="2">
        <v>43407</v>
      </c>
      <c r="D3413" s="1" t="s">
        <v>1276</v>
      </c>
      <c r="E3413" s="1" t="s">
        <v>3533</v>
      </c>
      <c r="F3413" s="1" t="s">
        <v>3534</v>
      </c>
      <c r="G3413" s="1" t="s">
        <v>99</v>
      </c>
      <c r="H3413" s="1" t="s">
        <v>24</v>
      </c>
      <c r="I3413" s="1" t="s">
        <v>39</v>
      </c>
      <c r="J3413" s="1" t="s">
        <v>40</v>
      </c>
      <c r="K3413" s="1">
        <v>90049</v>
      </c>
      <c r="L3413" s="1" t="s">
        <v>41</v>
      </c>
      <c r="M3413" s="1" t="s">
        <v>278</v>
      </c>
      <c r="N3413" s="1" t="s">
        <v>43</v>
      </c>
      <c r="O3413" s="1" t="s">
        <v>65</v>
      </c>
      <c r="P3413" s="1" t="s">
        <v>279</v>
      </c>
      <c r="Q3413" s="10">
        <v>6.72</v>
      </c>
      <c r="R3413" s="10">
        <v>4</v>
      </c>
      <c r="S3413" s="10">
        <v>26.88</v>
      </c>
      <c r="T3413" s="1">
        <v>0</v>
      </c>
      <c r="U3413" s="10">
        <v>3.36</v>
      </c>
    </row>
    <row r="3414" spans="1:21" ht="16.5" x14ac:dyDescent="0.3">
      <c r="A3414" t="s">
        <v>1805</v>
      </c>
      <c r="B3414" s="2">
        <v>43802</v>
      </c>
      <c r="C3414" s="2">
        <v>43807</v>
      </c>
      <c r="D3414" s="1" t="s">
        <v>47</v>
      </c>
      <c r="E3414" s="1" t="s">
        <v>753</v>
      </c>
      <c r="F3414" s="1" t="s">
        <v>754</v>
      </c>
      <c r="G3414" s="1" t="s">
        <v>99</v>
      </c>
      <c r="H3414" s="1" t="s">
        <v>24</v>
      </c>
      <c r="I3414" s="1" t="s">
        <v>261</v>
      </c>
      <c r="J3414" s="1" t="s">
        <v>262</v>
      </c>
      <c r="K3414" s="1">
        <v>10009</v>
      </c>
      <c r="L3414" s="1" t="s">
        <v>143</v>
      </c>
      <c r="M3414" s="1" t="s">
        <v>1806</v>
      </c>
      <c r="N3414" s="1" t="s">
        <v>43</v>
      </c>
      <c r="O3414" s="1" t="s">
        <v>72</v>
      </c>
      <c r="P3414" s="1" t="s">
        <v>1807</v>
      </c>
      <c r="Q3414" s="10">
        <v>10.752000000000001</v>
      </c>
      <c r="R3414" s="10">
        <v>4</v>
      </c>
      <c r="S3414" s="10">
        <v>43.008000000000003</v>
      </c>
      <c r="T3414" s="1">
        <v>0.2</v>
      </c>
      <c r="U3414" s="10">
        <v>3.359999999999999</v>
      </c>
    </row>
    <row r="3415" spans="1:21" ht="16.5" x14ac:dyDescent="0.3">
      <c r="A3415" t="s">
        <v>5461</v>
      </c>
      <c r="B3415" s="2">
        <v>43970</v>
      </c>
      <c r="C3415" s="2">
        <v>43975</v>
      </c>
      <c r="D3415" s="1" t="s">
        <v>47</v>
      </c>
      <c r="E3415" s="1" t="s">
        <v>3129</v>
      </c>
      <c r="F3415" s="1" t="s">
        <v>3130</v>
      </c>
      <c r="G3415" s="1" t="s">
        <v>38</v>
      </c>
      <c r="H3415" s="1" t="s">
        <v>24</v>
      </c>
      <c r="I3415" s="1" t="s">
        <v>124</v>
      </c>
      <c r="J3415" s="1" t="s">
        <v>40</v>
      </c>
      <c r="K3415" s="1">
        <v>94109</v>
      </c>
      <c r="L3415" s="1" t="s">
        <v>41</v>
      </c>
      <c r="M3415" s="1" t="s">
        <v>4814</v>
      </c>
      <c r="N3415" s="1" t="s">
        <v>43</v>
      </c>
      <c r="O3415" s="1" t="s">
        <v>72</v>
      </c>
      <c r="P3415" s="1" t="s">
        <v>4815</v>
      </c>
      <c r="Q3415" s="10">
        <v>9.5840000000000014</v>
      </c>
      <c r="R3415" s="10">
        <v>1</v>
      </c>
      <c r="S3415" s="10">
        <v>9.5840000000000014</v>
      </c>
      <c r="T3415" s="1">
        <v>0.2</v>
      </c>
      <c r="U3415" s="10">
        <v>3.3543999999999996</v>
      </c>
    </row>
    <row r="3416" spans="1:21" ht="16.5" x14ac:dyDescent="0.3">
      <c r="A3416" t="s">
        <v>7429</v>
      </c>
      <c r="B3416" s="2">
        <v>43201</v>
      </c>
      <c r="C3416" s="2">
        <v>43206</v>
      </c>
      <c r="D3416" s="1" t="s">
        <v>47</v>
      </c>
      <c r="E3416" s="1" t="s">
        <v>2773</v>
      </c>
      <c r="F3416" s="1" t="s">
        <v>2774</v>
      </c>
      <c r="G3416" s="1" t="s">
        <v>23</v>
      </c>
      <c r="H3416" s="1" t="s">
        <v>24</v>
      </c>
      <c r="I3416" s="1" t="s">
        <v>7430</v>
      </c>
      <c r="J3416" s="1" t="s">
        <v>6117</v>
      </c>
      <c r="K3416" s="1">
        <v>83501</v>
      </c>
      <c r="L3416" s="1" t="s">
        <v>41</v>
      </c>
      <c r="M3416" s="1" t="s">
        <v>4814</v>
      </c>
      <c r="N3416" s="1" t="s">
        <v>43</v>
      </c>
      <c r="O3416" s="1" t="s">
        <v>72</v>
      </c>
      <c r="P3416" s="1" t="s">
        <v>4815</v>
      </c>
      <c r="Q3416" s="10">
        <v>9.5840000000000014</v>
      </c>
      <c r="R3416" s="10">
        <v>1</v>
      </c>
      <c r="S3416" s="10">
        <v>9.5840000000000014</v>
      </c>
      <c r="T3416" s="1">
        <v>0.2</v>
      </c>
      <c r="U3416" s="10">
        <v>3.3543999999999996</v>
      </c>
    </row>
    <row r="3417" spans="1:21" ht="16.5" x14ac:dyDescent="0.3">
      <c r="A3417" t="s">
        <v>9021</v>
      </c>
      <c r="B3417" s="2">
        <v>44138</v>
      </c>
      <c r="C3417" s="2">
        <v>44144</v>
      </c>
      <c r="D3417" s="1" t="s">
        <v>47</v>
      </c>
      <c r="E3417" s="1" t="s">
        <v>5176</v>
      </c>
      <c r="F3417" s="1" t="s">
        <v>5177</v>
      </c>
      <c r="G3417" s="1" t="s">
        <v>38</v>
      </c>
      <c r="H3417" s="1" t="s">
        <v>24</v>
      </c>
      <c r="I3417" s="1" t="s">
        <v>806</v>
      </c>
      <c r="J3417" s="1" t="s">
        <v>101</v>
      </c>
      <c r="K3417" s="1">
        <v>75217</v>
      </c>
      <c r="L3417" s="1" t="s">
        <v>102</v>
      </c>
      <c r="M3417" s="1" t="s">
        <v>4755</v>
      </c>
      <c r="N3417" s="1" t="s">
        <v>43</v>
      </c>
      <c r="O3417" s="1" t="s">
        <v>87</v>
      </c>
      <c r="P3417" s="1" t="s">
        <v>4756</v>
      </c>
      <c r="Q3417" s="10">
        <v>9.2480000000000011</v>
      </c>
      <c r="R3417" s="10">
        <v>2</v>
      </c>
      <c r="S3417" s="10">
        <v>18.496000000000002</v>
      </c>
      <c r="T3417" s="1">
        <v>0.2</v>
      </c>
      <c r="U3417" s="10">
        <v>3.3524000000000003</v>
      </c>
    </row>
    <row r="3418" spans="1:21" ht="16.5" x14ac:dyDescent="0.3">
      <c r="A3418" t="s">
        <v>9036</v>
      </c>
      <c r="B3418" s="2">
        <v>44079</v>
      </c>
      <c r="C3418" s="2">
        <v>44084</v>
      </c>
      <c r="D3418" s="1" t="s">
        <v>20</v>
      </c>
      <c r="E3418" s="1" t="s">
        <v>6556</v>
      </c>
      <c r="F3418" s="1" t="s">
        <v>6557</v>
      </c>
      <c r="G3418" s="1" t="s">
        <v>99</v>
      </c>
      <c r="H3418" s="1" t="s">
        <v>24</v>
      </c>
      <c r="I3418" s="1" t="s">
        <v>294</v>
      </c>
      <c r="J3418" s="1" t="s">
        <v>206</v>
      </c>
      <c r="K3418" s="1">
        <v>60653</v>
      </c>
      <c r="L3418" s="1" t="s">
        <v>102</v>
      </c>
      <c r="M3418" s="1" t="s">
        <v>2338</v>
      </c>
      <c r="N3418" s="1" t="s">
        <v>43</v>
      </c>
      <c r="O3418" s="1" t="s">
        <v>87</v>
      </c>
      <c r="P3418" s="1" t="s">
        <v>2339</v>
      </c>
      <c r="Q3418" s="10">
        <v>9.2480000000000011</v>
      </c>
      <c r="R3418" s="10">
        <v>2</v>
      </c>
      <c r="S3418" s="10">
        <v>18.496000000000002</v>
      </c>
      <c r="T3418" s="1">
        <v>0.2</v>
      </c>
      <c r="U3418" s="10">
        <v>3.3524000000000003</v>
      </c>
    </row>
    <row r="3419" spans="1:21" ht="16.5" x14ac:dyDescent="0.3">
      <c r="A3419" t="s">
        <v>9276</v>
      </c>
      <c r="B3419" s="2">
        <v>44391</v>
      </c>
      <c r="C3419" s="2">
        <v>44395</v>
      </c>
      <c r="D3419" s="1" t="s">
        <v>47</v>
      </c>
      <c r="E3419" s="1" t="s">
        <v>2082</v>
      </c>
      <c r="F3419" s="1" t="s">
        <v>2083</v>
      </c>
      <c r="G3419" s="1" t="s">
        <v>23</v>
      </c>
      <c r="H3419" s="1" t="s">
        <v>24</v>
      </c>
      <c r="I3419" s="1" t="s">
        <v>488</v>
      </c>
      <c r="J3419" s="1" t="s">
        <v>489</v>
      </c>
      <c r="K3419" s="1">
        <v>43229</v>
      </c>
      <c r="L3419" s="1" t="s">
        <v>143</v>
      </c>
      <c r="M3419" s="1" t="s">
        <v>3158</v>
      </c>
      <c r="N3419" s="1" t="s">
        <v>43</v>
      </c>
      <c r="O3419" s="1" t="s">
        <v>87</v>
      </c>
      <c r="P3419" s="1" t="s">
        <v>3159</v>
      </c>
      <c r="Q3419" s="10">
        <v>9.2480000000000011</v>
      </c>
      <c r="R3419" s="10">
        <v>2</v>
      </c>
      <c r="S3419" s="10">
        <v>18.496000000000002</v>
      </c>
      <c r="T3419" s="1">
        <v>0.2</v>
      </c>
      <c r="U3419" s="10">
        <v>3.3524000000000003</v>
      </c>
    </row>
    <row r="3420" spans="1:21" ht="16.5" x14ac:dyDescent="0.3">
      <c r="A3420" t="s">
        <v>10487</v>
      </c>
      <c r="B3420" s="2">
        <v>44462</v>
      </c>
      <c r="C3420" s="2">
        <v>44464</v>
      </c>
      <c r="D3420" s="1" t="s">
        <v>183</v>
      </c>
      <c r="E3420" s="1" t="s">
        <v>1595</v>
      </c>
      <c r="F3420" s="1" t="s">
        <v>1596</v>
      </c>
      <c r="G3420" s="1" t="s">
        <v>38</v>
      </c>
      <c r="H3420" s="1" t="s">
        <v>24</v>
      </c>
      <c r="I3420" s="1" t="s">
        <v>4775</v>
      </c>
      <c r="J3420" s="1" t="s">
        <v>101</v>
      </c>
      <c r="K3420" s="1">
        <v>79424</v>
      </c>
      <c r="L3420" s="1" t="s">
        <v>102</v>
      </c>
      <c r="M3420" s="1" t="s">
        <v>9466</v>
      </c>
      <c r="N3420" s="1" t="s">
        <v>43</v>
      </c>
      <c r="O3420" s="1" t="s">
        <v>87</v>
      </c>
      <c r="P3420" s="1" t="s">
        <v>9467</v>
      </c>
      <c r="Q3420" s="10">
        <v>9.2480000000000011</v>
      </c>
      <c r="R3420" s="10">
        <v>2</v>
      </c>
      <c r="S3420" s="10">
        <v>18.496000000000002</v>
      </c>
      <c r="T3420" s="1">
        <v>0.2</v>
      </c>
      <c r="U3420" s="10">
        <v>3.3524000000000003</v>
      </c>
    </row>
    <row r="3421" spans="1:21" ht="16.5" x14ac:dyDescent="0.3">
      <c r="A3421" t="s">
        <v>3934</v>
      </c>
      <c r="B3421" s="2">
        <v>44159</v>
      </c>
      <c r="C3421" s="2">
        <v>44166</v>
      </c>
      <c r="D3421" s="1" t="s">
        <v>47</v>
      </c>
      <c r="E3421" s="1" t="s">
        <v>3304</v>
      </c>
      <c r="F3421" s="1" t="s">
        <v>3305</v>
      </c>
      <c r="G3421" s="1" t="s">
        <v>99</v>
      </c>
      <c r="H3421" s="1" t="s">
        <v>24</v>
      </c>
      <c r="I3421" s="1" t="s">
        <v>39</v>
      </c>
      <c r="J3421" s="1" t="s">
        <v>40</v>
      </c>
      <c r="K3421" s="1">
        <v>90045</v>
      </c>
      <c r="L3421" s="1" t="s">
        <v>41</v>
      </c>
      <c r="M3421" s="1" t="s">
        <v>3935</v>
      </c>
      <c r="N3421" s="1" t="s">
        <v>68</v>
      </c>
      <c r="O3421" s="1" t="s">
        <v>69</v>
      </c>
      <c r="P3421" s="1" t="s">
        <v>3936</v>
      </c>
      <c r="Q3421" s="10">
        <v>33.520000000000003</v>
      </c>
      <c r="R3421" s="10">
        <v>2</v>
      </c>
      <c r="S3421" s="10">
        <v>67.040000000000006</v>
      </c>
      <c r="T3421" s="1">
        <v>0.2</v>
      </c>
      <c r="U3421" s="10">
        <v>3.3519999999999985</v>
      </c>
    </row>
    <row r="3422" spans="1:21" ht="16.5" x14ac:dyDescent="0.3">
      <c r="A3422" t="s">
        <v>10244</v>
      </c>
      <c r="B3422" s="2">
        <v>43693</v>
      </c>
      <c r="C3422" s="2">
        <v>43697</v>
      </c>
      <c r="D3422" s="1" t="s">
        <v>47</v>
      </c>
      <c r="E3422" s="1" t="s">
        <v>4366</v>
      </c>
      <c r="F3422" s="1" t="s">
        <v>4367</v>
      </c>
      <c r="G3422" s="1" t="s">
        <v>23</v>
      </c>
      <c r="H3422" s="1" t="s">
        <v>24</v>
      </c>
      <c r="I3422" s="1" t="s">
        <v>141</v>
      </c>
      <c r="J3422" s="1" t="s">
        <v>142</v>
      </c>
      <c r="K3422" s="1">
        <v>19120</v>
      </c>
      <c r="L3422" s="1" t="s">
        <v>143</v>
      </c>
      <c r="M3422" s="1" t="s">
        <v>3289</v>
      </c>
      <c r="N3422" s="1" t="s">
        <v>43</v>
      </c>
      <c r="O3422" s="1" t="s">
        <v>56</v>
      </c>
      <c r="P3422" s="1" t="s">
        <v>3290</v>
      </c>
      <c r="Q3422" s="10">
        <v>44.688000000000002</v>
      </c>
      <c r="R3422" s="10">
        <v>7</v>
      </c>
      <c r="S3422" s="10">
        <v>312.81600000000003</v>
      </c>
      <c r="T3422" s="1">
        <v>0.2</v>
      </c>
      <c r="U3422" s="10">
        <v>3.3515999999999977</v>
      </c>
    </row>
    <row r="3423" spans="1:21" ht="16.5" x14ac:dyDescent="0.3">
      <c r="A3423" t="s">
        <v>8311</v>
      </c>
      <c r="B3423" s="2">
        <v>43551</v>
      </c>
      <c r="C3423" s="2">
        <v>43558</v>
      </c>
      <c r="D3423" s="1" t="s">
        <v>47</v>
      </c>
      <c r="E3423" s="1" t="s">
        <v>5138</v>
      </c>
      <c r="F3423" s="1" t="s">
        <v>5139</v>
      </c>
      <c r="G3423" s="1" t="s">
        <v>23</v>
      </c>
      <c r="H3423" s="1" t="s">
        <v>24</v>
      </c>
      <c r="I3423" s="1" t="s">
        <v>92</v>
      </c>
      <c r="J3423" s="1" t="s">
        <v>93</v>
      </c>
      <c r="K3423" s="1">
        <v>98115</v>
      </c>
      <c r="L3423" s="1" t="s">
        <v>41</v>
      </c>
      <c r="M3423" s="1" t="s">
        <v>8312</v>
      </c>
      <c r="N3423" s="1" t="s">
        <v>43</v>
      </c>
      <c r="O3423" s="1" t="s">
        <v>56</v>
      </c>
      <c r="P3423" s="1" t="s">
        <v>8313</v>
      </c>
      <c r="Q3423" s="10">
        <v>83.699999999999989</v>
      </c>
      <c r="R3423" s="10">
        <v>5</v>
      </c>
      <c r="S3423" s="10">
        <v>418.49999999999994</v>
      </c>
      <c r="T3423" s="1">
        <v>0</v>
      </c>
      <c r="U3423" s="10">
        <v>3.3479999999999954</v>
      </c>
    </row>
    <row r="3424" spans="1:21" ht="16.5" x14ac:dyDescent="0.3">
      <c r="A3424" t="s">
        <v>6100</v>
      </c>
      <c r="B3424" s="2">
        <v>43956</v>
      </c>
      <c r="C3424" s="2">
        <v>43960</v>
      </c>
      <c r="D3424" s="1" t="s">
        <v>47</v>
      </c>
      <c r="E3424" s="1" t="s">
        <v>122</v>
      </c>
      <c r="F3424" s="1" t="s">
        <v>123</v>
      </c>
      <c r="G3424" s="1" t="s">
        <v>23</v>
      </c>
      <c r="H3424" s="1" t="s">
        <v>24</v>
      </c>
      <c r="I3424" s="1" t="s">
        <v>6101</v>
      </c>
      <c r="J3424" s="1" t="s">
        <v>326</v>
      </c>
      <c r="K3424" s="1">
        <v>37421</v>
      </c>
      <c r="L3424" s="1" t="s">
        <v>27</v>
      </c>
      <c r="M3424" s="1" t="s">
        <v>3870</v>
      </c>
      <c r="N3424" s="1" t="s">
        <v>29</v>
      </c>
      <c r="O3424" s="1" t="s">
        <v>62</v>
      </c>
      <c r="P3424" s="1" t="s">
        <v>3871</v>
      </c>
      <c r="Q3424" s="10">
        <v>16.72</v>
      </c>
      <c r="R3424" s="10">
        <v>5</v>
      </c>
      <c r="S3424" s="10">
        <v>83.6</v>
      </c>
      <c r="T3424" s="1">
        <v>0.2</v>
      </c>
      <c r="U3424" s="10">
        <v>3.3439999999999994</v>
      </c>
    </row>
    <row r="3425" spans="1:21" ht="16.5" x14ac:dyDescent="0.3">
      <c r="A3425" t="s">
        <v>5542</v>
      </c>
      <c r="B3425" s="2">
        <v>43824</v>
      </c>
      <c r="C3425" s="2">
        <v>43830</v>
      </c>
      <c r="D3425" s="1" t="s">
        <v>47</v>
      </c>
      <c r="E3425" s="1" t="s">
        <v>790</v>
      </c>
      <c r="F3425" s="1" t="s">
        <v>791</v>
      </c>
      <c r="G3425" s="1" t="s">
        <v>23</v>
      </c>
      <c r="H3425" s="1" t="s">
        <v>24</v>
      </c>
      <c r="I3425" s="1" t="s">
        <v>5543</v>
      </c>
      <c r="J3425" s="1" t="s">
        <v>326</v>
      </c>
      <c r="K3425" s="1">
        <v>37211</v>
      </c>
      <c r="L3425" s="1" t="s">
        <v>27</v>
      </c>
      <c r="M3425" s="1" t="s">
        <v>4655</v>
      </c>
      <c r="N3425" s="1" t="s">
        <v>43</v>
      </c>
      <c r="O3425" s="1" t="s">
        <v>44</v>
      </c>
      <c r="P3425" s="1" t="s">
        <v>4656</v>
      </c>
      <c r="Q3425" s="10">
        <v>9.2159999999999993</v>
      </c>
      <c r="R3425" s="10">
        <v>4</v>
      </c>
      <c r="S3425" s="10">
        <v>36.863999999999997</v>
      </c>
      <c r="T3425" s="1">
        <v>0.2</v>
      </c>
      <c r="U3425" s="10">
        <v>3.3408000000000002</v>
      </c>
    </row>
    <row r="3426" spans="1:21" ht="16.5" x14ac:dyDescent="0.3">
      <c r="A3426" t="s">
        <v>6642</v>
      </c>
      <c r="B3426" s="2">
        <v>44145</v>
      </c>
      <c r="C3426" s="2">
        <v>44149</v>
      </c>
      <c r="D3426" s="1" t="s">
        <v>47</v>
      </c>
      <c r="E3426" s="1" t="s">
        <v>3712</v>
      </c>
      <c r="F3426" s="1" t="s">
        <v>3713</v>
      </c>
      <c r="G3426" s="1" t="s">
        <v>99</v>
      </c>
      <c r="H3426" s="1" t="s">
        <v>24</v>
      </c>
      <c r="I3426" s="1" t="s">
        <v>309</v>
      </c>
      <c r="J3426" s="1" t="s">
        <v>489</v>
      </c>
      <c r="K3426" s="1">
        <v>45503</v>
      </c>
      <c r="L3426" s="1" t="s">
        <v>143</v>
      </c>
      <c r="M3426" s="1" t="s">
        <v>2876</v>
      </c>
      <c r="N3426" s="1" t="s">
        <v>43</v>
      </c>
      <c r="O3426" s="1" t="s">
        <v>44</v>
      </c>
      <c r="P3426" s="1" t="s">
        <v>2877</v>
      </c>
      <c r="Q3426" s="10">
        <v>9.2159999999999993</v>
      </c>
      <c r="R3426" s="10">
        <v>4</v>
      </c>
      <c r="S3426" s="10">
        <v>36.863999999999997</v>
      </c>
      <c r="T3426" s="1">
        <v>0.2</v>
      </c>
      <c r="U3426" s="10">
        <v>3.3408000000000002</v>
      </c>
    </row>
    <row r="3427" spans="1:21" ht="16.5" x14ac:dyDescent="0.3">
      <c r="A3427" t="s">
        <v>7935</v>
      </c>
      <c r="B3427" s="2">
        <v>44064</v>
      </c>
      <c r="C3427" s="2">
        <v>44070</v>
      </c>
      <c r="D3427" s="1" t="s">
        <v>47</v>
      </c>
      <c r="E3427" s="1" t="s">
        <v>6556</v>
      </c>
      <c r="F3427" s="1" t="s">
        <v>6557</v>
      </c>
      <c r="G3427" s="1" t="s">
        <v>99</v>
      </c>
      <c r="H3427" s="1" t="s">
        <v>24</v>
      </c>
      <c r="I3427" s="1" t="s">
        <v>3449</v>
      </c>
      <c r="J3427" s="1" t="s">
        <v>85</v>
      </c>
      <c r="K3427" s="1">
        <v>27834</v>
      </c>
      <c r="L3427" s="1" t="s">
        <v>27</v>
      </c>
      <c r="M3427" s="1" t="s">
        <v>5492</v>
      </c>
      <c r="N3427" s="1" t="s">
        <v>43</v>
      </c>
      <c r="O3427" s="1" t="s">
        <v>44</v>
      </c>
      <c r="P3427" s="1" t="s">
        <v>5493</v>
      </c>
      <c r="Q3427" s="10">
        <v>9.2159999999999993</v>
      </c>
      <c r="R3427" s="10">
        <v>4</v>
      </c>
      <c r="S3427" s="10">
        <v>36.863999999999997</v>
      </c>
      <c r="T3427" s="1">
        <v>0.2</v>
      </c>
      <c r="U3427" s="10">
        <v>3.3408000000000002</v>
      </c>
    </row>
    <row r="3428" spans="1:21" ht="16.5" x14ac:dyDescent="0.3">
      <c r="A3428" t="s">
        <v>9136</v>
      </c>
      <c r="B3428" s="2">
        <v>44070</v>
      </c>
      <c r="C3428" s="2">
        <v>44076</v>
      </c>
      <c r="D3428" s="1" t="s">
        <v>47</v>
      </c>
      <c r="E3428" s="1" t="s">
        <v>5211</v>
      </c>
      <c r="F3428" s="1" t="s">
        <v>5212</v>
      </c>
      <c r="G3428" s="1" t="s">
        <v>38</v>
      </c>
      <c r="H3428" s="1" t="s">
        <v>24</v>
      </c>
      <c r="I3428" s="1" t="s">
        <v>7068</v>
      </c>
      <c r="J3428" s="1" t="s">
        <v>51</v>
      </c>
      <c r="K3428" s="1">
        <v>33021</v>
      </c>
      <c r="L3428" s="1" t="s">
        <v>27</v>
      </c>
      <c r="M3428" s="1" t="s">
        <v>9137</v>
      </c>
      <c r="N3428" s="1" t="s">
        <v>43</v>
      </c>
      <c r="O3428" s="1" t="s">
        <v>44</v>
      </c>
      <c r="P3428" s="1" t="s">
        <v>9138</v>
      </c>
      <c r="Q3428" s="10">
        <v>9.2159999999999993</v>
      </c>
      <c r="R3428" s="10">
        <v>4</v>
      </c>
      <c r="S3428" s="10">
        <v>36.863999999999997</v>
      </c>
      <c r="T3428" s="1">
        <v>0.2</v>
      </c>
      <c r="U3428" s="10">
        <v>3.3408000000000002</v>
      </c>
    </row>
    <row r="3429" spans="1:21" ht="16.5" x14ac:dyDescent="0.3">
      <c r="A3429" t="s">
        <v>6771</v>
      </c>
      <c r="B3429" s="2">
        <v>44513</v>
      </c>
      <c r="C3429" s="2">
        <v>44516</v>
      </c>
      <c r="D3429" s="1" t="s">
        <v>20</v>
      </c>
      <c r="E3429" s="1" t="s">
        <v>3606</v>
      </c>
      <c r="F3429" s="1" t="s">
        <v>3607</v>
      </c>
      <c r="G3429" s="1" t="s">
        <v>23</v>
      </c>
      <c r="H3429" s="1" t="s">
        <v>24</v>
      </c>
      <c r="I3429" s="1" t="s">
        <v>325</v>
      </c>
      <c r="J3429" s="1" t="s">
        <v>326</v>
      </c>
      <c r="K3429" s="1">
        <v>38109</v>
      </c>
      <c r="L3429" s="1" t="s">
        <v>27</v>
      </c>
      <c r="M3429" s="1" t="s">
        <v>4311</v>
      </c>
      <c r="N3429" s="1" t="s">
        <v>43</v>
      </c>
      <c r="O3429" s="1" t="s">
        <v>87</v>
      </c>
      <c r="P3429" s="1" t="s">
        <v>4312</v>
      </c>
      <c r="Q3429" s="10">
        <v>8.9039999999999999</v>
      </c>
      <c r="R3429" s="10">
        <v>3</v>
      </c>
      <c r="S3429" s="10">
        <v>26.712</v>
      </c>
      <c r="T3429" s="1">
        <v>0.2</v>
      </c>
      <c r="U3429" s="10">
        <v>3.3389999999999995</v>
      </c>
    </row>
    <row r="3430" spans="1:21" ht="16.5" x14ac:dyDescent="0.3">
      <c r="A3430" t="s">
        <v>9182</v>
      </c>
      <c r="B3430" s="2">
        <v>44442</v>
      </c>
      <c r="C3430" s="2">
        <v>44446</v>
      </c>
      <c r="D3430" s="1" t="s">
        <v>47</v>
      </c>
      <c r="E3430" s="1" t="s">
        <v>4105</v>
      </c>
      <c r="F3430" s="1" t="s">
        <v>4106</v>
      </c>
      <c r="G3430" s="1" t="s">
        <v>38</v>
      </c>
      <c r="H3430" s="1" t="s">
        <v>24</v>
      </c>
      <c r="I3430" s="1" t="s">
        <v>294</v>
      </c>
      <c r="J3430" s="1" t="s">
        <v>206</v>
      </c>
      <c r="K3430" s="1">
        <v>60623</v>
      </c>
      <c r="L3430" s="1" t="s">
        <v>102</v>
      </c>
      <c r="M3430" s="1" t="s">
        <v>4311</v>
      </c>
      <c r="N3430" s="1" t="s">
        <v>43</v>
      </c>
      <c r="O3430" s="1" t="s">
        <v>87</v>
      </c>
      <c r="P3430" s="1" t="s">
        <v>4312</v>
      </c>
      <c r="Q3430" s="10">
        <v>8.9039999999999999</v>
      </c>
      <c r="R3430" s="10">
        <v>3</v>
      </c>
      <c r="S3430" s="10">
        <v>26.712</v>
      </c>
      <c r="T3430" s="1">
        <v>0.2</v>
      </c>
      <c r="U3430" s="10">
        <v>3.3389999999999995</v>
      </c>
    </row>
    <row r="3431" spans="1:21" ht="16.5" x14ac:dyDescent="0.3">
      <c r="A3431" t="s">
        <v>9816</v>
      </c>
      <c r="B3431" s="2">
        <v>43975</v>
      </c>
      <c r="C3431" s="2">
        <v>43979</v>
      </c>
      <c r="D3431" s="1" t="s">
        <v>47</v>
      </c>
      <c r="E3431" s="1" t="s">
        <v>4119</v>
      </c>
      <c r="F3431" s="1" t="s">
        <v>4120</v>
      </c>
      <c r="G3431" s="1" t="s">
        <v>99</v>
      </c>
      <c r="H3431" s="1" t="s">
        <v>24</v>
      </c>
      <c r="I3431" s="1" t="s">
        <v>141</v>
      </c>
      <c r="J3431" s="1" t="s">
        <v>142</v>
      </c>
      <c r="K3431" s="1">
        <v>19120</v>
      </c>
      <c r="L3431" s="1" t="s">
        <v>143</v>
      </c>
      <c r="M3431" s="1" t="s">
        <v>3513</v>
      </c>
      <c r="N3431" s="1" t="s">
        <v>43</v>
      </c>
      <c r="O3431" s="1" t="s">
        <v>65</v>
      </c>
      <c r="P3431" s="1" t="s">
        <v>3514</v>
      </c>
      <c r="Q3431" s="10">
        <v>16.656000000000002</v>
      </c>
      <c r="R3431" s="10">
        <v>3</v>
      </c>
      <c r="S3431" s="10">
        <v>49.968000000000004</v>
      </c>
      <c r="T3431" s="1">
        <v>0.2</v>
      </c>
      <c r="U3431" s="10">
        <v>3.3311999999999999</v>
      </c>
    </row>
    <row r="3432" spans="1:21" ht="16.5" x14ac:dyDescent="0.3">
      <c r="A3432" t="s">
        <v>7538</v>
      </c>
      <c r="B3432" s="2">
        <v>44030</v>
      </c>
      <c r="C3432" s="2">
        <v>44035</v>
      </c>
      <c r="D3432" s="1" t="s">
        <v>20</v>
      </c>
      <c r="E3432" s="1" t="s">
        <v>5205</v>
      </c>
      <c r="F3432" s="1" t="s">
        <v>5206</v>
      </c>
      <c r="G3432" s="1" t="s">
        <v>23</v>
      </c>
      <c r="H3432" s="1" t="s">
        <v>24</v>
      </c>
      <c r="I3432" s="1" t="s">
        <v>806</v>
      </c>
      <c r="J3432" s="1" t="s">
        <v>101</v>
      </c>
      <c r="K3432" s="1">
        <v>75217</v>
      </c>
      <c r="L3432" s="1" t="s">
        <v>102</v>
      </c>
      <c r="M3432" s="1" t="s">
        <v>7539</v>
      </c>
      <c r="N3432" s="1" t="s">
        <v>68</v>
      </c>
      <c r="O3432" s="1" t="s">
        <v>156</v>
      </c>
      <c r="P3432" s="1" t="s">
        <v>7540</v>
      </c>
      <c r="Q3432" s="10">
        <v>15.576000000000001</v>
      </c>
      <c r="R3432" s="10">
        <v>3</v>
      </c>
      <c r="S3432" s="10">
        <v>46.728000000000002</v>
      </c>
      <c r="T3432" s="1">
        <v>0.2</v>
      </c>
      <c r="U3432" s="10">
        <v>3.3098999999999998</v>
      </c>
    </row>
    <row r="3433" spans="1:21" ht="16.5" x14ac:dyDescent="0.3">
      <c r="A3433" t="s">
        <v>7027</v>
      </c>
      <c r="B3433" s="2">
        <v>43818</v>
      </c>
      <c r="C3433" s="2">
        <v>43820</v>
      </c>
      <c r="D3433" s="1" t="s">
        <v>20</v>
      </c>
      <c r="E3433" s="1" t="s">
        <v>3447</v>
      </c>
      <c r="F3433" s="1" t="s">
        <v>3448</v>
      </c>
      <c r="G3433" s="1" t="s">
        <v>38</v>
      </c>
      <c r="H3433" s="1" t="s">
        <v>24</v>
      </c>
      <c r="I3433" s="1" t="s">
        <v>2497</v>
      </c>
      <c r="J3433" s="1" t="s">
        <v>133</v>
      </c>
      <c r="K3433" s="1">
        <v>68104</v>
      </c>
      <c r="L3433" s="1" t="s">
        <v>102</v>
      </c>
      <c r="M3433" s="1" t="s">
        <v>2520</v>
      </c>
      <c r="N3433" s="1" t="s">
        <v>43</v>
      </c>
      <c r="O3433" s="1" t="s">
        <v>72</v>
      </c>
      <c r="P3433" s="1" t="s">
        <v>2521</v>
      </c>
      <c r="Q3433" s="10">
        <v>7.04</v>
      </c>
      <c r="R3433" s="10">
        <v>2</v>
      </c>
      <c r="S3433" s="10">
        <v>14.08</v>
      </c>
      <c r="T3433" s="1">
        <v>0</v>
      </c>
      <c r="U3433" s="10">
        <v>3.3087999999999997</v>
      </c>
    </row>
    <row r="3434" spans="1:21" ht="16.5" x14ac:dyDescent="0.3">
      <c r="A3434" t="s">
        <v>7271</v>
      </c>
      <c r="B3434" s="2">
        <v>44450</v>
      </c>
      <c r="C3434" s="2">
        <v>44452</v>
      </c>
      <c r="D3434" s="1" t="s">
        <v>20</v>
      </c>
      <c r="E3434" s="1" t="s">
        <v>592</v>
      </c>
      <c r="F3434" s="1" t="s">
        <v>593</v>
      </c>
      <c r="G3434" s="1" t="s">
        <v>23</v>
      </c>
      <c r="H3434" s="1" t="s">
        <v>24</v>
      </c>
      <c r="I3434" s="1" t="s">
        <v>294</v>
      </c>
      <c r="J3434" s="1" t="s">
        <v>206</v>
      </c>
      <c r="K3434" s="1">
        <v>60623</v>
      </c>
      <c r="L3434" s="1" t="s">
        <v>102</v>
      </c>
      <c r="M3434" s="1" t="s">
        <v>5290</v>
      </c>
      <c r="N3434" s="1" t="s">
        <v>43</v>
      </c>
      <c r="O3434" s="1" t="s">
        <v>264</v>
      </c>
      <c r="P3434" s="1" t="s">
        <v>5291</v>
      </c>
      <c r="Q3434" s="10">
        <v>10.528</v>
      </c>
      <c r="R3434" s="10">
        <v>4</v>
      </c>
      <c r="S3434" s="10">
        <v>42.112000000000002</v>
      </c>
      <c r="T3434" s="1">
        <v>0.2</v>
      </c>
      <c r="U3434" s="10">
        <v>3.2899999999999996</v>
      </c>
    </row>
    <row r="3435" spans="1:21" ht="16.5" x14ac:dyDescent="0.3">
      <c r="A3435" t="s">
        <v>4804</v>
      </c>
      <c r="B3435" s="2">
        <v>44174</v>
      </c>
      <c r="C3435" s="2">
        <v>44178</v>
      </c>
      <c r="D3435" s="1" t="s">
        <v>47</v>
      </c>
      <c r="E3435" s="1" t="s">
        <v>2722</v>
      </c>
      <c r="F3435" s="1" t="s">
        <v>2723</v>
      </c>
      <c r="G3435" s="1" t="s">
        <v>38</v>
      </c>
      <c r="H3435" s="1" t="s">
        <v>24</v>
      </c>
      <c r="I3435" s="1" t="s">
        <v>100</v>
      </c>
      <c r="J3435" s="1" t="s">
        <v>101</v>
      </c>
      <c r="K3435" s="1">
        <v>76106</v>
      </c>
      <c r="L3435" s="1" t="s">
        <v>102</v>
      </c>
      <c r="M3435" s="1" t="s">
        <v>2724</v>
      </c>
      <c r="N3435" s="1" t="s">
        <v>43</v>
      </c>
      <c r="O3435" s="1" t="s">
        <v>87</v>
      </c>
      <c r="P3435" s="1" t="s">
        <v>2725</v>
      </c>
      <c r="Q3435" s="10">
        <v>9.3920000000000012</v>
      </c>
      <c r="R3435" s="10">
        <v>2</v>
      </c>
      <c r="S3435" s="10">
        <v>18.784000000000002</v>
      </c>
      <c r="T3435" s="1">
        <v>0.2</v>
      </c>
      <c r="U3435" s="10">
        <v>3.2871999999999999</v>
      </c>
    </row>
    <row r="3436" spans="1:21" ht="16.5" x14ac:dyDescent="0.3">
      <c r="A3436" t="s">
        <v>10089</v>
      </c>
      <c r="B3436" s="2">
        <v>43419</v>
      </c>
      <c r="C3436" s="2">
        <v>43421</v>
      </c>
      <c r="D3436" s="1" t="s">
        <v>20</v>
      </c>
      <c r="E3436" s="1" t="s">
        <v>5265</v>
      </c>
      <c r="F3436" s="1" t="s">
        <v>5266</v>
      </c>
      <c r="G3436" s="1" t="s">
        <v>38</v>
      </c>
      <c r="H3436" s="1" t="s">
        <v>24</v>
      </c>
      <c r="I3436" s="1" t="s">
        <v>124</v>
      </c>
      <c r="J3436" s="1" t="s">
        <v>40</v>
      </c>
      <c r="K3436" s="1">
        <v>94110</v>
      </c>
      <c r="L3436" s="1" t="s">
        <v>41</v>
      </c>
      <c r="M3436" s="1" t="s">
        <v>1919</v>
      </c>
      <c r="N3436" s="1" t="s">
        <v>43</v>
      </c>
      <c r="O3436" s="1" t="s">
        <v>570</v>
      </c>
      <c r="P3436" s="1" t="s">
        <v>1920</v>
      </c>
      <c r="Q3436" s="10">
        <v>10.95</v>
      </c>
      <c r="R3436" s="10">
        <v>3</v>
      </c>
      <c r="S3436" s="10">
        <v>32.849999999999994</v>
      </c>
      <c r="T3436" s="1">
        <v>0</v>
      </c>
      <c r="U3436" s="10">
        <v>3.2849999999999993</v>
      </c>
    </row>
    <row r="3437" spans="1:21" ht="16.5" x14ac:dyDescent="0.3">
      <c r="A3437" t="s">
        <v>3775</v>
      </c>
      <c r="B3437" s="2">
        <v>43769</v>
      </c>
      <c r="C3437" s="2">
        <v>43773</v>
      </c>
      <c r="D3437" s="1" t="s">
        <v>20</v>
      </c>
      <c r="E3437" s="1" t="s">
        <v>3776</v>
      </c>
      <c r="F3437" s="1" t="s">
        <v>3777</v>
      </c>
      <c r="G3437" s="1" t="s">
        <v>38</v>
      </c>
      <c r="H3437" s="1" t="s">
        <v>24</v>
      </c>
      <c r="I3437" s="1" t="s">
        <v>2601</v>
      </c>
      <c r="J3437" s="1" t="s">
        <v>40</v>
      </c>
      <c r="K3437" s="1">
        <v>93905</v>
      </c>
      <c r="L3437" s="1" t="s">
        <v>41</v>
      </c>
      <c r="M3437" s="1" t="s">
        <v>2006</v>
      </c>
      <c r="N3437" s="1" t="s">
        <v>43</v>
      </c>
      <c r="O3437" s="1" t="s">
        <v>72</v>
      </c>
      <c r="P3437" s="1" t="s">
        <v>2007</v>
      </c>
      <c r="Q3437" s="10">
        <v>9.7280000000000015</v>
      </c>
      <c r="R3437" s="10">
        <v>2</v>
      </c>
      <c r="S3437" s="10">
        <v>19.456000000000003</v>
      </c>
      <c r="T3437" s="1">
        <v>0.2</v>
      </c>
      <c r="U3437" s="10">
        <v>3.283199999999999</v>
      </c>
    </row>
    <row r="3438" spans="1:21" ht="16.5" x14ac:dyDescent="0.3">
      <c r="A3438" t="s">
        <v>7333</v>
      </c>
      <c r="B3438" s="2">
        <v>44467</v>
      </c>
      <c r="C3438" s="2">
        <v>44470</v>
      </c>
      <c r="D3438" s="1" t="s">
        <v>183</v>
      </c>
      <c r="E3438" s="1" t="s">
        <v>2317</v>
      </c>
      <c r="F3438" s="1" t="s">
        <v>2318</v>
      </c>
      <c r="G3438" s="1" t="s">
        <v>99</v>
      </c>
      <c r="H3438" s="1" t="s">
        <v>24</v>
      </c>
      <c r="I3438" s="1" t="s">
        <v>447</v>
      </c>
      <c r="J3438" s="1" t="s">
        <v>448</v>
      </c>
      <c r="K3438" s="1">
        <v>80013</v>
      </c>
      <c r="L3438" s="1" t="s">
        <v>41</v>
      </c>
      <c r="M3438" s="1" t="s">
        <v>1964</v>
      </c>
      <c r="N3438" s="1" t="s">
        <v>29</v>
      </c>
      <c r="O3438" s="1" t="s">
        <v>62</v>
      </c>
      <c r="P3438" s="1" t="s">
        <v>1965</v>
      </c>
      <c r="Q3438" s="10">
        <v>32.776000000000003</v>
      </c>
      <c r="R3438" s="10">
        <v>1</v>
      </c>
      <c r="S3438" s="10">
        <v>32.776000000000003</v>
      </c>
      <c r="T3438" s="1">
        <v>0.2</v>
      </c>
      <c r="U3438" s="10">
        <v>3.2776000000000014</v>
      </c>
    </row>
    <row r="3439" spans="1:21" ht="16.5" x14ac:dyDescent="0.3">
      <c r="A3439" t="s">
        <v>8718</v>
      </c>
      <c r="B3439" s="2">
        <v>44019</v>
      </c>
      <c r="C3439" s="2">
        <v>44025</v>
      </c>
      <c r="D3439" s="1" t="s">
        <v>47</v>
      </c>
      <c r="E3439" s="1" t="s">
        <v>3119</v>
      </c>
      <c r="F3439" s="1" t="s">
        <v>3120</v>
      </c>
      <c r="G3439" s="1" t="s">
        <v>99</v>
      </c>
      <c r="H3439" s="1" t="s">
        <v>24</v>
      </c>
      <c r="I3439" s="1" t="s">
        <v>141</v>
      </c>
      <c r="J3439" s="1" t="s">
        <v>142</v>
      </c>
      <c r="K3439" s="1">
        <v>19120</v>
      </c>
      <c r="L3439" s="1" t="s">
        <v>143</v>
      </c>
      <c r="M3439" s="1" t="s">
        <v>7009</v>
      </c>
      <c r="N3439" s="1" t="s">
        <v>43</v>
      </c>
      <c r="O3439" s="1" t="s">
        <v>44</v>
      </c>
      <c r="P3439" s="1" t="s">
        <v>7010</v>
      </c>
      <c r="Q3439" s="10">
        <v>10.08</v>
      </c>
      <c r="R3439" s="10">
        <v>2</v>
      </c>
      <c r="S3439" s="10">
        <v>20.16</v>
      </c>
      <c r="T3439" s="1">
        <v>0.2</v>
      </c>
      <c r="U3439" s="10">
        <v>3.2759999999999994</v>
      </c>
    </row>
    <row r="3440" spans="1:21" ht="16.5" x14ac:dyDescent="0.3">
      <c r="A3440" t="s">
        <v>6461</v>
      </c>
      <c r="B3440" s="2">
        <v>43582</v>
      </c>
      <c r="C3440" s="2">
        <v>43587</v>
      </c>
      <c r="D3440" s="1" t="s">
        <v>47</v>
      </c>
      <c r="E3440" s="1" t="s">
        <v>6113</v>
      </c>
      <c r="F3440" s="1" t="s">
        <v>6114</v>
      </c>
      <c r="G3440" s="1" t="s">
        <v>99</v>
      </c>
      <c r="H3440" s="1" t="s">
        <v>24</v>
      </c>
      <c r="I3440" s="1" t="s">
        <v>447</v>
      </c>
      <c r="J3440" s="1" t="s">
        <v>448</v>
      </c>
      <c r="K3440" s="1">
        <v>80013</v>
      </c>
      <c r="L3440" s="1" t="s">
        <v>41</v>
      </c>
      <c r="M3440" s="1" t="s">
        <v>3546</v>
      </c>
      <c r="N3440" s="1" t="s">
        <v>43</v>
      </c>
      <c r="O3440" s="1" t="s">
        <v>75</v>
      </c>
      <c r="P3440" s="1" t="s">
        <v>3547</v>
      </c>
      <c r="Q3440" s="10">
        <v>43.560000000000009</v>
      </c>
      <c r="R3440" s="10">
        <v>5</v>
      </c>
      <c r="S3440" s="10">
        <v>217.80000000000004</v>
      </c>
      <c r="T3440" s="1">
        <v>0.2</v>
      </c>
      <c r="U3440" s="10">
        <v>3.2669999999999995</v>
      </c>
    </row>
    <row r="3441" spans="1:21" ht="16.5" x14ac:dyDescent="0.3">
      <c r="A3441" t="s">
        <v>2561</v>
      </c>
      <c r="B3441" s="2">
        <v>44504</v>
      </c>
      <c r="C3441" s="2">
        <v>44511</v>
      </c>
      <c r="D3441" s="1" t="s">
        <v>47</v>
      </c>
      <c r="E3441" s="1" t="s">
        <v>2562</v>
      </c>
      <c r="F3441" s="1" t="s">
        <v>2563</v>
      </c>
      <c r="G3441" s="1" t="s">
        <v>99</v>
      </c>
      <c r="H3441" s="1" t="s">
        <v>24</v>
      </c>
      <c r="I3441" s="1" t="s">
        <v>373</v>
      </c>
      <c r="J3441" s="1" t="s">
        <v>326</v>
      </c>
      <c r="K3441" s="1">
        <v>38401</v>
      </c>
      <c r="L3441" s="1" t="s">
        <v>27</v>
      </c>
      <c r="M3441" s="1" t="s">
        <v>2564</v>
      </c>
      <c r="N3441" s="1" t="s">
        <v>43</v>
      </c>
      <c r="O3441" s="1" t="s">
        <v>87</v>
      </c>
      <c r="P3441" s="1" t="s">
        <v>2565</v>
      </c>
      <c r="Q3441" s="10">
        <v>9.6640000000000015</v>
      </c>
      <c r="R3441" s="10">
        <v>2</v>
      </c>
      <c r="S3441" s="10">
        <v>19.328000000000003</v>
      </c>
      <c r="T3441" s="1">
        <v>0.2</v>
      </c>
      <c r="U3441" s="10">
        <v>3.2615999999999996</v>
      </c>
    </row>
    <row r="3442" spans="1:21" ht="16.5" x14ac:dyDescent="0.3">
      <c r="A3442" t="s">
        <v>6690</v>
      </c>
      <c r="B3442" s="2">
        <v>44178</v>
      </c>
      <c r="C3442" s="2">
        <v>44184</v>
      </c>
      <c r="D3442" s="1" t="s">
        <v>47</v>
      </c>
      <c r="E3442" s="1" t="s">
        <v>1784</v>
      </c>
      <c r="F3442" s="1" t="s">
        <v>1785</v>
      </c>
      <c r="G3442" s="1" t="s">
        <v>23</v>
      </c>
      <c r="H3442" s="1" t="s">
        <v>24</v>
      </c>
      <c r="I3442" s="1" t="s">
        <v>2815</v>
      </c>
      <c r="J3442" s="1" t="s">
        <v>40</v>
      </c>
      <c r="K3442" s="1">
        <v>92503</v>
      </c>
      <c r="L3442" s="1" t="s">
        <v>41</v>
      </c>
      <c r="M3442" s="1" t="s">
        <v>1354</v>
      </c>
      <c r="N3442" s="1" t="s">
        <v>43</v>
      </c>
      <c r="O3442" s="1" t="s">
        <v>65</v>
      </c>
      <c r="P3442" s="1" t="s">
        <v>1355</v>
      </c>
      <c r="Q3442" s="10">
        <v>9.84</v>
      </c>
      <c r="R3442" s="10">
        <v>3</v>
      </c>
      <c r="S3442" s="10">
        <v>29.52</v>
      </c>
      <c r="T3442" s="1">
        <v>0</v>
      </c>
      <c r="U3442" s="10">
        <v>3.2471999999999994</v>
      </c>
    </row>
    <row r="3443" spans="1:21" ht="16.5" x14ac:dyDescent="0.3">
      <c r="A3443" t="s">
        <v>10656</v>
      </c>
      <c r="B3443" s="2">
        <v>44455</v>
      </c>
      <c r="C3443" s="2">
        <v>44457</v>
      </c>
      <c r="D3443" s="1" t="s">
        <v>20</v>
      </c>
      <c r="E3443" s="1" t="s">
        <v>5663</v>
      </c>
      <c r="F3443" s="1" t="s">
        <v>5664</v>
      </c>
      <c r="G3443" s="1" t="s">
        <v>99</v>
      </c>
      <c r="H3443" s="1" t="s">
        <v>24</v>
      </c>
      <c r="I3443" s="1" t="s">
        <v>2546</v>
      </c>
      <c r="J3443" s="1" t="s">
        <v>26</v>
      </c>
      <c r="K3443" s="1">
        <v>41042</v>
      </c>
      <c r="L3443" s="1" t="s">
        <v>27</v>
      </c>
      <c r="M3443" s="1" t="s">
        <v>6528</v>
      </c>
      <c r="N3443" s="1" t="s">
        <v>68</v>
      </c>
      <c r="O3443" s="1" t="s">
        <v>156</v>
      </c>
      <c r="P3443" s="1" t="s">
        <v>6529</v>
      </c>
      <c r="Q3443" s="10">
        <v>18</v>
      </c>
      <c r="R3443" s="10">
        <v>1</v>
      </c>
      <c r="S3443" s="10">
        <v>18</v>
      </c>
      <c r="T3443" s="1">
        <v>0</v>
      </c>
      <c r="U3443" s="10">
        <v>3.2399999999999984</v>
      </c>
    </row>
    <row r="3444" spans="1:21" ht="16.5" x14ac:dyDescent="0.3">
      <c r="A3444" t="s">
        <v>9088</v>
      </c>
      <c r="B3444" s="2">
        <v>44477</v>
      </c>
      <c r="C3444" s="2">
        <v>44483</v>
      </c>
      <c r="D3444" s="1" t="s">
        <v>47</v>
      </c>
      <c r="E3444" s="1" t="s">
        <v>2487</v>
      </c>
      <c r="F3444" s="1" t="s">
        <v>2488</v>
      </c>
      <c r="G3444" s="1" t="s">
        <v>23</v>
      </c>
      <c r="H3444" s="1" t="s">
        <v>24</v>
      </c>
      <c r="I3444" s="1" t="s">
        <v>261</v>
      </c>
      <c r="J3444" s="1" t="s">
        <v>262</v>
      </c>
      <c r="K3444" s="1">
        <v>10009</v>
      </c>
      <c r="L3444" s="1" t="s">
        <v>143</v>
      </c>
      <c r="M3444" s="1" t="s">
        <v>1528</v>
      </c>
      <c r="N3444" s="1" t="s">
        <v>29</v>
      </c>
      <c r="O3444" s="1" t="s">
        <v>33</v>
      </c>
      <c r="P3444" s="1" t="s">
        <v>1529</v>
      </c>
      <c r="Q3444" s="10">
        <v>145.76400000000001</v>
      </c>
      <c r="R3444" s="10">
        <v>2</v>
      </c>
      <c r="S3444" s="10">
        <v>291.52800000000002</v>
      </c>
      <c r="T3444" s="1">
        <v>0.1</v>
      </c>
      <c r="U3444" s="10">
        <v>3.2392000000000074</v>
      </c>
    </row>
    <row r="3445" spans="1:21" ht="16.5" x14ac:dyDescent="0.3">
      <c r="A3445" t="s">
        <v>7743</v>
      </c>
      <c r="B3445" s="2">
        <v>43419</v>
      </c>
      <c r="C3445" s="2">
        <v>43422</v>
      </c>
      <c r="D3445" s="1" t="s">
        <v>183</v>
      </c>
      <c r="E3445" s="1" t="s">
        <v>7744</v>
      </c>
      <c r="F3445" s="1" t="s">
        <v>7745</v>
      </c>
      <c r="G3445" s="1" t="s">
        <v>23</v>
      </c>
      <c r="H3445" s="1" t="s">
        <v>24</v>
      </c>
      <c r="I3445" s="1" t="s">
        <v>39</v>
      </c>
      <c r="J3445" s="1" t="s">
        <v>40</v>
      </c>
      <c r="K3445" s="1">
        <v>90008</v>
      </c>
      <c r="L3445" s="1" t="s">
        <v>41</v>
      </c>
      <c r="M3445" s="1" t="s">
        <v>919</v>
      </c>
      <c r="N3445" s="1" t="s">
        <v>29</v>
      </c>
      <c r="O3445" s="1" t="s">
        <v>62</v>
      </c>
      <c r="P3445" s="1" t="s">
        <v>920</v>
      </c>
      <c r="Q3445" s="10">
        <v>10.11</v>
      </c>
      <c r="R3445" s="10">
        <v>3</v>
      </c>
      <c r="S3445" s="10">
        <v>30.33</v>
      </c>
      <c r="T3445" s="1">
        <v>0</v>
      </c>
      <c r="U3445" s="10">
        <v>3.2351999999999994</v>
      </c>
    </row>
    <row r="3446" spans="1:21" ht="16.5" x14ac:dyDescent="0.3">
      <c r="A3446" t="s">
        <v>2500</v>
      </c>
      <c r="B3446" s="2">
        <v>43386</v>
      </c>
      <c r="C3446" s="2">
        <v>43388</v>
      </c>
      <c r="D3446" s="1" t="s">
        <v>183</v>
      </c>
      <c r="E3446" s="1" t="s">
        <v>1944</v>
      </c>
      <c r="F3446" s="1" t="s">
        <v>1945</v>
      </c>
      <c r="G3446" s="1" t="s">
        <v>23</v>
      </c>
      <c r="H3446" s="1" t="s">
        <v>24</v>
      </c>
      <c r="I3446" s="1" t="s">
        <v>2501</v>
      </c>
      <c r="J3446" s="1" t="s">
        <v>93</v>
      </c>
      <c r="K3446" s="1">
        <v>98026</v>
      </c>
      <c r="L3446" s="1" t="s">
        <v>41</v>
      </c>
      <c r="M3446" s="1" t="s">
        <v>2502</v>
      </c>
      <c r="N3446" s="1" t="s">
        <v>43</v>
      </c>
      <c r="O3446" s="1" t="s">
        <v>65</v>
      </c>
      <c r="P3446" s="1" t="s">
        <v>2503</v>
      </c>
      <c r="Q3446" s="10">
        <v>11.52</v>
      </c>
      <c r="R3446" s="10">
        <v>4</v>
      </c>
      <c r="S3446" s="10">
        <v>46.08</v>
      </c>
      <c r="T3446" s="1">
        <v>0</v>
      </c>
      <c r="U3446" s="10">
        <v>3.2256</v>
      </c>
    </row>
    <row r="3447" spans="1:21" ht="16.5" x14ac:dyDescent="0.3">
      <c r="A3447" t="s">
        <v>9087</v>
      </c>
      <c r="B3447" s="2">
        <v>43303</v>
      </c>
      <c r="C3447" s="2">
        <v>43305</v>
      </c>
      <c r="D3447" s="1" t="s">
        <v>20</v>
      </c>
      <c r="E3447" s="1" t="s">
        <v>2201</v>
      </c>
      <c r="F3447" s="1" t="s">
        <v>2202</v>
      </c>
      <c r="G3447" s="1" t="s">
        <v>23</v>
      </c>
      <c r="H3447" s="1" t="s">
        <v>24</v>
      </c>
      <c r="I3447" s="1" t="s">
        <v>124</v>
      </c>
      <c r="J3447" s="1" t="s">
        <v>40</v>
      </c>
      <c r="K3447" s="1">
        <v>94122</v>
      </c>
      <c r="L3447" s="1" t="s">
        <v>41</v>
      </c>
      <c r="M3447" s="1" t="s">
        <v>2502</v>
      </c>
      <c r="N3447" s="1" t="s">
        <v>43</v>
      </c>
      <c r="O3447" s="1" t="s">
        <v>65</v>
      </c>
      <c r="P3447" s="1" t="s">
        <v>2503</v>
      </c>
      <c r="Q3447" s="10">
        <v>11.52</v>
      </c>
      <c r="R3447" s="10">
        <v>4</v>
      </c>
      <c r="S3447" s="10">
        <v>46.08</v>
      </c>
      <c r="T3447" s="1">
        <v>0</v>
      </c>
      <c r="U3447" s="10">
        <v>3.2256</v>
      </c>
    </row>
    <row r="3448" spans="1:21" ht="16.5" x14ac:dyDescent="0.3">
      <c r="A3448" t="s">
        <v>9258</v>
      </c>
      <c r="B3448" s="2">
        <v>43931</v>
      </c>
      <c r="C3448" s="2">
        <v>43936</v>
      </c>
      <c r="D3448" s="1" t="s">
        <v>47</v>
      </c>
      <c r="E3448" s="1" t="s">
        <v>3528</v>
      </c>
      <c r="F3448" s="1" t="s">
        <v>3529</v>
      </c>
      <c r="G3448" s="1" t="s">
        <v>38</v>
      </c>
      <c r="H3448" s="1" t="s">
        <v>24</v>
      </c>
      <c r="I3448" s="1" t="s">
        <v>294</v>
      </c>
      <c r="J3448" s="1" t="s">
        <v>206</v>
      </c>
      <c r="K3448" s="1">
        <v>60653</v>
      </c>
      <c r="L3448" s="1" t="s">
        <v>102</v>
      </c>
      <c r="M3448" s="1" t="s">
        <v>2905</v>
      </c>
      <c r="N3448" s="1" t="s">
        <v>43</v>
      </c>
      <c r="O3448" s="1" t="s">
        <v>65</v>
      </c>
      <c r="P3448" s="1" t="s">
        <v>2906</v>
      </c>
      <c r="Q3448" s="10">
        <v>13.568000000000001</v>
      </c>
      <c r="R3448" s="10">
        <v>4</v>
      </c>
      <c r="S3448" s="10">
        <v>54.272000000000006</v>
      </c>
      <c r="T3448" s="1">
        <v>0.2</v>
      </c>
      <c r="U3448" s="10">
        <v>3.2223999999999995</v>
      </c>
    </row>
    <row r="3449" spans="1:21" ht="16.5" x14ac:dyDescent="0.3">
      <c r="A3449" t="s">
        <v>8749</v>
      </c>
      <c r="B3449" s="2">
        <v>43182</v>
      </c>
      <c r="C3449" s="2">
        <v>43185</v>
      </c>
      <c r="D3449" s="1" t="s">
        <v>183</v>
      </c>
      <c r="E3449" s="1" t="s">
        <v>6317</v>
      </c>
      <c r="F3449" s="1" t="s">
        <v>6318</v>
      </c>
      <c r="G3449" s="1" t="s">
        <v>23</v>
      </c>
      <c r="H3449" s="1" t="s">
        <v>24</v>
      </c>
      <c r="I3449" s="1" t="s">
        <v>8750</v>
      </c>
      <c r="J3449" s="1" t="s">
        <v>51</v>
      </c>
      <c r="K3449" s="1">
        <v>33445</v>
      </c>
      <c r="L3449" s="1" t="s">
        <v>27</v>
      </c>
      <c r="M3449" s="1" t="s">
        <v>2380</v>
      </c>
      <c r="N3449" s="1" t="s">
        <v>43</v>
      </c>
      <c r="O3449" s="1" t="s">
        <v>44</v>
      </c>
      <c r="P3449" s="1" t="s">
        <v>2381</v>
      </c>
      <c r="Q3449" s="10">
        <v>9.9120000000000008</v>
      </c>
      <c r="R3449" s="10">
        <v>3</v>
      </c>
      <c r="S3449" s="10">
        <v>29.736000000000004</v>
      </c>
      <c r="T3449" s="1">
        <v>0.2</v>
      </c>
      <c r="U3449" s="10">
        <v>3.2213999999999996</v>
      </c>
    </row>
    <row r="3450" spans="1:21" ht="16.5" x14ac:dyDescent="0.3">
      <c r="A3450" t="s">
        <v>9246</v>
      </c>
      <c r="B3450" s="2">
        <v>44456</v>
      </c>
      <c r="C3450" s="2">
        <v>44461</v>
      </c>
      <c r="D3450" s="1" t="s">
        <v>20</v>
      </c>
      <c r="E3450" s="1" t="s">
        <v>2618</v>
      </c>
      <c r="F3450" s="1" t="s">
        <v>2619</v>
      </c>
      <c r="G3450" s="1" t="s">
        <v>99</v>
      </c>
      <c r="H3450" s="1" t="s">
        <v>24</v>
      </c>
      <c r="I3450" s="1" t="s">
        <v>179</v>
      </c>
      <c r="J3450" s="1" t="s">
        <v>101</v>
      </c>
      <c r="K3450" s="1">
        <v>77036</v>
      </c>
      <c r="L3450" s="1" t="s">
        <v>102</v>
      </c>
      <c r="M3450" s="1" t="s">
        <v>463</v>
      </c>
      <c r="N3450" s="1" t="s">
        <v>43</v>
      </c>
      <c r="O3450" s="1" t="s">
        <v>65</v>
      </c>
      <c r="P3450" s="1" t="s">
        <v>464</v>
      </c>
      <c r="Q3450" s="10">
        <v>9.9120000000000008</v>
      </c>
      <c r="R3450" s="10">
        <v>3</v>
      </c>
      <c r="S3450" s="10">
        <v>29.736000000000004</v>
      </c>
      <c r="T3450" s="1">
        <v>0.2</v>
      </c>
      <c r="U3450" s="10">
        <v>3.2213999999999996</v>
      </c>
    </row>
    <row r="3451" spans="1:21" ht="16.5" x14ac:dyDescent="0.3">
      <c r="A3451" t="s">
        <v>2890</v>
      </c>
      <c r="B3451" s="2">
        <v>44474</v>
      </c>
      <c r="C3451" s="2">
        <v>44477</v>
      </c>
      <c r="D3451" s="1" t="s">
        <v>20</v>
      </c>
      <c r="E3451" s="1" t="s">
        <v>2329</v>
      </c>
      <c r="F3451" s="1" t="s">
        <v>2330</v>
      </c>
      <c r="G3451" s="1" t="s">
        <v>99</v>
      </c>
      <c r="H3451" s="1" t="s">
        <v>24</v>
      </c>
      <c r="I3451" s="1" t="s">
        <v>261</v>
      </c>
      <c r="J3451" s="1" t="s">
        <v>262</v>
      </c>
      <c r="K3451" s="1">
        <v>10011</v>
      </c>
      <c r="L3451" s="1" t="s">
        <v>143</v>
      </c>
      <c r="M3451" s="1" t="s">
        <v>1756</v>
      </c>
      <c r="N3451" s="1" t="s">
        <v>68</v>
      </c>
      <c r="O3451" s="1" t="s">
        <v>69</v>
      </c>
      <c r="P3451" s="1" t="s">
        <v>1757</v>
      </c>
      <c r="Q3451" s="10">
        <v>160.92999999999998</v>
      </c>
      <c r="R3451" s="10">
        <v>7</v>
      </c>
      <c r="S3451" s="10">
        <v>1126.5099999999998</v>
      </c>
      <c r="T3451" s="1">
        <v>0</v>
      </c>
      <c r="U3451" s="10">
        <v>3.2186000000000092</v>
      </c>
    </row>
    <row r="3452" spans="1:21" ht="16.5" x14ac:dyDescent="0.3">
      <c r="A3452" t="s">
        <v>6682</v>
      </c>
      <c r="B3452" s="2">
        <v>43929</v>
      </c>
      <c r="C3452" s="2">
        <v>43935</v>
      </c>
      <c r="D3452" s="1" t="s">
        <v>47</v>
      </c>
      <c r="E3452" s="1" t="s">
        <v>2127</v>
      </c>
      <c r="F3452" s="1" t="s">
        <v>2128</v>
      </c>
      <c r="G3452" s="1" t="s">
        <v>99</v>
      </c>
      <c r="H3452" s="1" t="s">
        <v>24</v>
      </c>
      <c r="I3452" s="1" t="s">
        <v>269</v>
      </c>
      <c r="J3452" s="1" t="s">
        <v>489</v>
      </c>
      <c r="K3452" s="1">
        <v>45373</v>
      </c>
      <c r="L3452" s="1" t="s">
        <v>143</v>
      </c>
      <c r="M3452" s="1" t="s">
        <v>6103</v>
      </c>
      <c r="N3452" s="1" t="s">
        <v>43</v>
      </c>
      <c r="O3452" s="1" t="s">
        <v>168</v>
      </c>
      <c r="P3452" s="1" t="s">
        <v>6104</v>
      </c>
      <c r="Q3452" s="10">
        <v>8.8719999999999999</v>
      </c>
      <c r="R3452" s="10">
        <v>1</v>
      </c>
      <c r="S3452" s="10">
        <v>8.8719999999999999</v>
      </c>
      <c r="T3452" s="1">
        <v>0.2</v>
      </c>
      <c r="U3452" s="10">
        <v>3.2161</v>
      </c>
    </row>
    <row r="3453" spans="1:21" ht="16.5" x14ac:dyDescent="0.3">
      <c r="A3453" t="s">
        <v>9269</v>
      </c>
      <c r="B3453" s="2">
        <v>44450</v>
      </c>
      <c r="C3453" s="2">
        <v>44455</v>
      </c>
      <c r="D3453" s="1" t="s">
        <v>47</v>
      </c>
      <c r="E3453" s="1" t="s">
        <v>6296</v>
      </c>
      <c r="F3453" s="1" t="s">
        <v>6297</v>
      </c>
      <c r="G3453" s="1" t="s">
        <v>23</v>
      </c>
      <c r="H3453" s="1" t="s">
        <v>24</v>
      </c>
      <c r="I3453" s="1" t="s">
        <v>179</v>
      </c>
      <c r="J3453" s="1" t="s">
        <v>101</v>
      </c>
      <c r="K3453" s="1">
        <v>77070</v>
      </c>
      <c r="L3453" s="1" t="s">
        <v>102</v>
      </c>
      <c r="M3453" s="1" t="s">
        <v>5851</v>
      </c>
      <c r="N3453" s="1" t="s">
        <v>43</v>
      </c>
      <c r="O3453" s="1" t="s">
        <v>87</v>
      </c>
      <c r="P3453" s="1" t="s">
        <v>5852</v>
      </c>
      <c r="Q3453" s="10">
        <v>10.272000000000002</v>
      </c>
      <c r="R3453" s="10">
        <v>3</v>
      </c>
      <c r="S3453" s="10">
        <v>30.816000000000006</v>
      </c>
      <c r="T3453" s="1">
        <v>0.2</v>
      </c>
      <c r="U3453" s="10">
        <v>3.2099999999999982</v>
      </c>
    </row>
    <row r="3454" spans="1:21" ht="16.5" x14ac:dyDescent="0.3">
      <c r="A3454" t="s">
        <v>9869</v>
      </c>
      <c r="B3454" s="2">
        <v>43924</v>
      </c>
      <c r="C3454" s="2">
        <v>43924</v>
      </c>
      <c r="D3454" s="1" t="s">
        <v>1276</v>
      </c>
      <c r="E3454" s="1" t="s">
        <v>2114</v>
      </c>
      <c r="F3454" s="1" t="s">
        <v>2115</v>
      </c>
      <c r="G3454" s="1" t="s">
        <v>99</v>
      </c>
      <c r="H3454" s="1" t="s">
        <v>24</v>
      </c>
      <c r="I3454" s="1" t="s">
        <v>806</v>
      </c>
      <c r="J3454" s="1" t="s">
        <v>101</v>
      </c>
      <c r="K3454" s="1">
        <v>75081</v>
      </c>
      <c r="L3454" s="1" t="s">
        <v>102</v>
      </c>
      <c r="M3454" s="1" t="s">
        <v>4369</v>
      </c>
      <c r="N3454" s="1" t="s">
        <v>43</v>
      </c>
      <c r="O3454" s="1" t="s">
        <v>87</v>
      </c>
      <c r="P3454" s="1" t="s">
        <v>4370</v>
      </c>
      <c r="Q3454" s="10">
        <v>10.272000000000002</v>
      </c>
      <c r="R3454" s="10">
        <v>3</v>
      </c>
      <c r="S3454" s="10">
        <v>30.816000000000006</v>
      </c>
      <c r="T3454" s="1">
        <v>0.2</v>
      </c>
      <c r="U3454" s="10">
        <v>3.2099999999999982</v>
      </c>
    </row>
    <row r="3455" spans="1:21" ht="16.5" x14ac:dyDescent="0.3">
      <c r="A3455" t="s">
        <v>8602</v>
      </c>
      <c r="B3455" s="2">
        <v>44321</v>
      </c>
      <c r="C3455" s="2">
        <v>44321</v>
      </c>
      <c r="D3455" s="1" t="s">
        <v>1276</v>
      </c>
      <c r="E3455" s="1" t="s">
        <v>3956</v>
      </c>
      <c r="F3455" s="1" t="s">
        <v>3957</v>
      </c>
      <c r="G3455" s="1" t="s">
        <v>23</v>
      </c>
      <c r="H3455" s="1" t="s">
        <v>24</v>
      </c>
      <c r="I3455" s="1" t="s">
        <v>261</v>
      </c>
      <c r="J3455" s="1" t="s">
        <v>262</v>
      </c>
      <c r="K3455" s="1">
        <v>10035</v>
      </c>
      <c r="L3455" s="1" t="s">
        <v>143</v>
      </c>
      <c r="M3455" s="1" t="s">
        <v>2739</v>
      </c>
      <c r="N3455" s="1" t="s">
        <v>43</v>
      </c>
      <c r="O3455" s="1" t="s">
        <v>87</v>
      </c>
      <c r="P3455" s="1" t="s">
        <v>2740</v>
      </c>
      <c r="Q3455" s="10">
        <v>6.68</v>
      </c>
      <c r="R3455" s="10">
        <v>1</v>
      </c>
      <c r="S3455" s="10">
        <v>6.68</v>
      </c>
      <c r="T3455" s="1">
        <v>0</v>
      </c>
      <c r="U3455" s="10">
        <v>3.2063999999999999</v>
      </c>
    </row>
    <row r="3456" spans="1:21" ht="16.5" x14ac:dyDescent="0.3">
      <c r="A3456" t="s">
        <v>8746</v>
      </c>
      <c r="B3456" s="2">
        <v>44126</v>
      </c>
      <c r="C3456" s="2">
        <v>44126</v>
      </c>
      <c r="D3456" s="1" t="s">
        <v>1276</v>
      </c>
      <c r="E3456" s="1" t="s">
        <v>5770</v>
      </c>
      <c r="F3456" s="1" t="s">
        <v>5771</v>
      </c>
      <c r="G3456" s="1" t="s">
        <v>23</v>
      </c>
      <c r="H3456" s="1" t="s">
        <v>24</v>
      </c>
      <c r="I3456" s="1" t="s">
        <v>92</v>
      </c>
      <c r="J3456" s="1" t="s">
        <v>93</v>
      </c>
      <c r="K3456" s="1">
        <v>98105</v>
      </c>
      <c r="L3456" s="1" t="s">
        <v>41</v>
      </c>
      <c r="M3456" s="1" t="s">
        <v>4220</v>
      </c>
      <c r="N3456" s="1" t="s">
        <v>43</v>
      </c>
      <c r="O3456" s="1" t="s">
        <v>87</v>
      </c>
      <c r="P3456" s="1" t="s">
        <v>4221</v>
      </c>
      <c r="Q3456" s="10">
        <v>6.68</v>
      </c>
      <c r="R3456" s="10">
        <v>1</v>
      </c>
      <c r="S3456" s="10">
        <v>6.68</v>
      </c>
      <c r="T3456" s="1">
        <v>0</v>
      </c>
      <c r="U3456" s="10">
        <v>3.2063999999999999</v>
      </c>
    </row>
    <row r="3457" spans="1:21" ht="16.5" x14ac:dyDescent="0.3">
      <c r="A3457" t="s">
        <v>7222</v>
      </c>
      <c r="B3457" s="2">
        <v>43399</v>
      </c>
      <c r="C3457" s="2">
        <v>43403</v>
      </c>
      <c r="D3457" s="1" t="s">
        <v>20</v>
      </c>
      <c r="E3457" s="1" t="s">
        <v>7134</v>
      </c>
      <c r="F3457" s="1" t="s">
        <v>7135</v>
      </c>
      <c r="G3457" s="1" t="s">
        <v>23</v>
      </c>
      <c r="H3457" s="1" t="s">
        <v>24</v>
      </c>
      <c r="I3457" s="1" t="s">
        <v>92</v>
      </c>
      <c r="J3457" s="1" t="s">
        <v>93</v>
      </c>
      <c r="K3457" s="1">
        <v>98105</v>
      </c>
      <c r="L3457" s="1" t="s">
        <v>41</v>
      </c>
      <c r="M3457" s="1" t="s">
        <v>1786</v>
      </c>
      <c r="N3457" s="1" t="s">
        <v>29</v>
      </c>
      <c r="O3457" s="1" t="s">
        <v>62</v>
      </c>
      <c r="P3457" s="1" t="s">
        <v>1787</v>
      </c>
      <c r="Q3457" s="10">
        <v>63.92</v>
      </c>
      <c r="R3457" s="10">
        <v>4</v>
      </c>
      <c r="S3457" s="10">
        <v>255.68</v>
      </c>
      <c r="T3457" s="1">
        <v>0</v>
      </c>
      <c r="U3457" s="10">
        <v>3.195999999999998</v>
      </c>
    </row>
    <row r="3458" spans="1:21" ht="16.5" x14ac:dyDescent="0.3">
      <c r="A3458" t="s">
        <v>3924</v>
      </c>
      <c r="B3458" s="2">
        <v>44443</v>
      </c>
      <c r="C3458" s="2">
        <v>44447</v>
      </c>
      <c r="D3458" s="1" t="s">
        <v>47</v>
      </c>
      <c r="E3458" s="1" t="s">
        <v>3925</v>
      </c>
      <c r="F3458" s="1" t="s">
        <v>3926</v>
      </c>
      <c r="G3458" s="1" t="s">
        <v>23</v>
      </c>
      <c r="H3458" s="1" t="s">
        <v>24</v>
      </c>
      <c r="I3458" s="1" t="s">
        <v>3927</v>
      </c>
      <c r="J3458" s="1" t="s">
        <v>101</v>
      </c>
      <c r="K3458" s="1">
        <v>75019</v>
      </c>
      <c r="L3458" s="1" t="s">
        <v>102</v>
      </c>
      <c r="M3458" s="1" t="s">
        <v>3254</v>
      </c>
      <c r="N3458" s="1" t="s">
        <v>43</v>
      </c>
      <c r="O3458" s="1" t="s">
        <v>65</v>
      </c>
      <c r="P3458" s="1" t="s">
        <v>3255</v>
      </c>
      <c r="Q3458" s="10">
        <v>10.192000000000002</v>
      </c>
      <c r="R3458" s="10">
        <v>7</v>
      </c>
      <c r="S3458" s="10">
        <v>71.344000000000008</v>
      </c>
      <c r="T3458" s="1">
        <v>0.2</v>
      </c>
      <c r="U3458" s="10">
        <v>3.1849999999999992</v>
      </c>
    </row>
    <row r="3459" spans="1:21" ht="16.5" x14ac:dyDescent="0.3">
      <c r="A3459" t="s">
        <v>5357</v>
      </c>
      <c r="B3459" s="2">
        <v>44509</v>
      </c>
      <c r="C3459" s="2">
        <v>44514</v>
      </c>
      <c r="D3459" s="1" t="s">
        <v>47</v>
      </c>
      <c r="E3459" s="1" t="s">
        <v>4819</v>
      </c>
      <c r="F3459" s="1" t="s">
        <v>4820</v>
      </c>
      <c r="G3459" s="1" t="s">
        <v>38</v>
      </c>
      <c r="H3459" s="1" t="s">
        <v>24</v>
      </c>
      <c r="I3459" s="1" t="s">
        <v>5358</v>
      </c>
      <c r="J3459" s="1" t="s">
        <v>40</v>
      </c>
      <c r="K3459" s="1">
        <v>92236</v>
      </c>
      <c r="L3459" s="1" t="s">
        <v>41</v>
      </c>
      <c r="M3459" s="1" t="s">
        <v>3706</v>
      </c>
      <c r="N3459" s="1" t="s">
        <v>43</v>
      </c>
      <c r="O3459" s="1" t="s">
        <v>56</v>
      </c>
      <c r="P3459" s="1" t="s">
        <v>3707</v>
      </c>
      <c r="Q3459" s="10">
        <v>63.56</v>
      </c>
      <c r="R3459" s="10">
        <v>2</v>
      </c>
      <c r="S3459" s="10">
        <v>127.12</v>
      </c>
      <c r="T3459" s="1">
        <v>0</v>
      </c>
      <c r="U3459" s="10">
        <v>3.1779999999999973</v>
      </c>
    </row>
    <row r="3460" spans="1:21" ht="16.5" x14ac:dyDescent="0.3">
      <c r="A3460" t="s">
        <v>8497</v>
      </c>
      <c r="B3460" s="2">
        <v>43456</v>
      </c>
      <c r="C3460" s="2">
        <v>43460</v>
      </c>
      <c r="D3460" s="1" t="s">
        <v>47</v>
      </c>
      <c r="E3460" s="1" t="s">
        <v>6977</v>
      </c>
      <c r="F3460" s="1" t="s">
        <v>6978</v>
      </c>
      <c r="G3460" s="1" t="s">
        <v>23</v>
      </c>
      <c r="H3460" s="1" t="s">
        <v>24</v>
      </c>
      <c r="I3460" s="1" t="s">
        <v>620</v>
      </c>
      <c r="J3460" s="1" t="s">
        <v>40</v>
      </c>
      <c r="K3460" s="1">
        <v>95123</v>
      </c>
      <c r="L3460" s="1" t="s">
        <v>41</v>
      </c>
      <c r="M3460" s="1" t="s">
        <v>1914</v>
      </c>
      <c r="N3460" s="1" t="s">
        <v>43</v>
      </c>
      <c r="O3460" s="1" t="s">
        <v>65</v>
      </c>
      <c r="P3460" s="1" t="s">
        <v>1915</v>
      </c>
      <c r="Q3460" s="10">
        <v>11.76</v>
      </c>
      <c r="R3460" s="10">
        <v>4</v>
      </c>
      <c r="S3460" s="10">
        <v>47.04</v>
      </c>
      <c r="T3460" s="1">
        <v>0</v>
      </c>
      <c r="U3460" s="10">
        <v>3.1752000000000002</v>
      </c>
    </row>
    <row r="3461" spans="1:21" ht="16.5" x14ac:dyDescent="0.3">
      <c r="A3461" t="s">
        <v>8498</v>
      </c>
      <c r="B3461" s="2">
        <v>44521</v>
      </c>
      <c r="C3461" s="2">
        <v>44525</v>
      </c>
      <c r="D3461" s="1" t="s">
        <v>47</v>
      </c>
      <c r="E3461" s="1" t="s">
        <v>5176</v>
      </c>
      <c r="F3461" s="1" t="s">
        <v>5177</v>
      </c>
      <c r="G3461" s="1" t="s">
        <v>38</v>
      </c>
      <c r="H3461" s="1" t="s">
        <v>24</v>
      </c>
      <c r="I3461" s="1" t="s">
        <v>124</v>
      </c>
      <c r="J3461" s="1" t="s">
        <v>40</v>
      </c>
      <c r="K3461" s="1">
        <v>94122</v>
      </c>
      <c r="L3461" s="1" t="s">
        <v>41</v>
      </c>
      <c r="M3461" s="1" t="s">
        <v>1914</v>
      </c>
      <c r="N3461" s="1" t="s">
        <v>43</v>
      </c>
      <c r="O3461" s="1" t="s">
        <v>65</v>
      </c>
      <c r="P3461" s="1" t="s">
        <v>1915</v>
      </c>
      <c r="Q3461" s="10">
        <v>11.76</v>
      </c>
      <c r="R3461" s="10">
        <v>4</v>
      </c>
      <c r="S3461" s="10">
        <v>47.04</v>
      </c>
      <c r="T3461" s="1">
        <v>0</v>
      </c>
      <c r="U3461" s="10">
        <v>3.1752000000000002</v>
      </c>
    </row>
    <row r="3462" spans="1:21" ht="16.5" x14ac:dyDescent="0.3">
      <c r="A3462" t="s">
        <v>2093</v>
      </c>
      <c r="B3462" s="2">
        <v>44398</v>
      </c>
      <c r="C3462" s="2">
        <v>44402</v>
      </c>
      <c r="D3462" s="1" t="s">
        <v>47</v>
      </c>
      <c r="E3462" s="1" t="s">
        <v>612</v>
      </c>
      <c r="F3462" s="1" t="s">
        <v>613</v>
      </c>
      <c r="G3462" s="1" t="s">
        <v>99</v>
      </c>
      <c r="H3462" s="1" t="s">
        <v>24</v>
      </c>
      <c r="I3462" s="1" t="s">
        <v>2094</v>
      </c>
      <c r="J3462" s="1" t="s">
        <v>779</v>
      </c>
      <c r="K3462" s="1">
        <v>7060</v>
      </c>
      <c r="L3462" s="1" t="s">
        <v>143</v>
      </c>
      <c r="M3462" s="1" t="s">
        <v>2095</v>
      </c>
      <c r="N3462" s="1" t="s">
        <v>43</v>
      </c>
      <c r="O3462" s="1" t="s">
        <v>87</v>
      </c>
      <c r="P3462" s="1" t="s">
        <v>2096</v>
      </c>
      <c r="Q3462" s="10">
        <v>6.48</v>
      </c>
      <c r="R3462" s="10">
        <v>1</v>
      </c>
      <c r="S3462" s="10">
        <v>6.48</v>
      </c>
      <c r="T3462" s="1">
        <v>0</v>
      </c>
      <c r="U3462" s="10">
        <v>3.1752000000000002</v>
      </c>
    </row>
    <row r="3463" spans="1:21" ht="16.5" x14ac:dyDescent="0.3">
      <c r="A3463" t="s">
        <v>6653</v>
      </c>
      <c r="B3463" s="2">
        <v>43306</v>
      </c>
      <c r="C3463" s="2">
        <v>43308</v>
      </c>
      <c r="D3463" s="1" t="s">
        <v>20</v>
      </c>
      <c r="E3463" s="1" t="s">
        <v>5904</v>
      </c>
      <c r="F3463" s="1" t="s">
        <v>5905</v>
      </c>
      <c r="G3463" s="1" t="s">
        <v>99</v>
      </c>
      <c r="H3463" s="1" t="s">
        <v>24</v>
      </c>
      <c r="I3463" s="1" t="s">
        <v>39</v>
      </c>
      <c r="J3463" s="1" t="s">
        <v>40</v>
      </c>
      <c r="K3463" s="1">
        <v>90045</v>
      </c>
      <c r="L3463" s="1" t="s">
        <v>41</v>
      </c>
      <c r="M3463" s="1" t="s">
        <v>2801</v>
      </c>
      <c r="N3463" s="1" t="s">
        <v>43</v>
      </c>
      <c r="O3463" s="1" t="s">
        <v>87</v>
      </c>
      <c r="P3463" s="1" t="s">
        <v>6654</v>
      </c>
      <c r="Q3463" s="10">
        <v>6.48</v>
      </c>
      <c r="R3463" s="10">
        <v>1</v>
      </c>
      <c r="S3463" s="10">
        <v>6.48</v>
      </c>
      <c r="T3463" s="1">
        <v>0</v>
      </c>
      <c r="U3463" s="10">
        <v>3.1752000000000002</v>
      </c>
    </row>
    <row r="3464" spans="1:21" ht="16.5" x14ac:dyDescent="0.3">
      <c r="A3464" t="s">
        <v>5261</v>
      </c>
      <c r="B3464" s="2">
        <v>44532</v>
      </c>
      <c r="C3464" s="2">
        <v>44533</v>
      </c>
      <c r="D3464" s="1" t="s">
        <v>1276</v>
      </c>
      <c r="E3464" s="1" t="s">
        <v>747</v>
      </c>
      <c r="F3464" s="1" t="s">
        <v>748</v>
      </c>
      <c r="G3464" s="1" t="s">
        <v>38</v>
      </c>
      <c r="H3464" s="1" t="s">
        <v>24</v>
      </c>
      <c r="I3464" s="1" t="s">
        <v>39</v>
      </c>
      <c r="J3464" s="1" t="s">
        <v>40</v>
      </c>
      <c r="K3464" s="1">
        <v>90032</v>
      </c>
      <c r="L3464" s="1" t="s">
        <v>41</v>
      </c>
      <c r="M3464" s="1" t="s">
        <v>2393</v>
      </c>
      <c r="N3464" s="1" t="s">
        <v>43</v>
      </c>
      <c r="O3464" s="1" t="s">
        <v>72</v>
      </c>
      <c r="P3464" s="1" t="s">
        <v>2394</v>
      </c>
      <c r="Q3464" s="10">
        <v>9.0240000000000009</v>
      </c>
      <c r="R3464" s="10">
        <v>6</v>
      </c>
      <c r="S3464" s="10">
        <v>54.144000000000005</v>
      </c>
      <c r="T3464" s="1">
        <v>0.2</v>
      </c>
      <c r="U3464" s="10">
        <v>3.1583999999999985</v>
      </c>
    </row>
    <row r="3465" spans="1:21" ht="16.5" x14ac:dyDescent="0.3">
      <c r="A3465" t="s">
        <v>9721</v>
      </c>
      <c r="B3465" s="2">
        <v>44014</v>
      </c>
      <c r="C3465" s="2">
        <v>44020</v>
      </c>
      <c r="D3465" s="1" t="s">
        <v>47</v>
      </c>
      <c r="E3465" s="1" t="s">
        <v>2845</v>
      </c>
      <c r="F3465" s="1" t="s">
        <v>2846</v>
      </c>
      <c r="G3465" s="1" t="s">
        <v>23</v>
      </c>
      <c r="H3465" s="1" t="s">
        <v>24</v>
      </c>
      <c r="I3465" s="1" t="s">
        <v>1117</v>
      </c>
      <c r="J3465" s="1" t="s">
        <v>310</v>
      </c>
      <c r="K3465" s="1">
        <v>22204</v>
      </c>
      <c r="L3465" s="1" t="s">
        <v>27</v>
      </c>
      <c r="M3465" s="1" t="s">
        <v>9722</v>
      </c>
      <c r="N3465" s="1" t="s">
        <v>43</v>
      </c>
      <c r="O3465" s="1" t="s">
        <v>65</v>
      </c>
      <c r="P3465" s="1" t="s">
        <v>9723</v>
      </c>
      <c r="Q3465" s="10">
        <v>7.7</v>
      </c>
      <c r="R3465" s="10">
        <v>2</v>
      </c>
      <c r="S3465" s="10">
        <v>15.4</v>
      </c>
      <c r="T3465" s="1">
        <v>0</v>
      </c>
      <c r="U3465" s="10">
        <v>3.157</v>
      </c>
    </row>
    <row r="3466" spans="1:21" ht="16.5" x14ac:dyDescent="0.3">
      <c r="A3466" t="s">
        <v>10548</v>
      </c>
      <c r="B3466" s="2">
        <v>43372</v>
      </c>
      <c r="C3466" s="2">
        <v>43377</v>
      </c>
      <c r="D3466" s="1" t="s">
        <v>47</v>
      </c>
      <c r="E3466" s="1" t="s">
        <v>3580</v>
      </c>
      <c r="F3466" s="1" t="s">
        <v>3581</v>
      </c>
      <c r="G3466" s="1" t="s">
        <v>23</v>
      </c>
      <c r="H3466" s="1" t="s">
        <v>24</v>
      </c>
      <c r="I3466" s="1" t="s">
        <v>92</v>
      </c>
      <c r="J3466" s="1" t="s">
        <v>93</v>
      </c>
      <c r="K3466" s="1">
        <v>98115</v>
      </c>
      <c r="L3466" s="1" t="s">
        <v>41</v>
      </c>
      <c r="M3466" s="1" t="s">
        <v>5552</v>
      </c>
      <c r="N3466" s="1" t="s">
        <v>43</v>
      </c>
      <c r="O3466" s="1" t="s">
        <v>72</v>
      </c>
      <c r="P3466" s="1" t="s">
        <v>5553</v>
      </c>
      <c r="Q3466" s="10">
        <v>10.048000000000002</v>
      </c>
      <c r="R3466" s="10">
        <v>2</v>
      </c>
      <c r="S3466" s="10">
        <v>20.096000000000004</v>
      </c>
      <c r="T3466" s="1">
        <v>0.2</v>
      </c>
      <c r="U3466" s="10">
        <v>3.1399999999999988</v>
      </c>
    </row>
    <row r="3467" spans="1:21" ht="16.5" x14ac:dyDescent="0.3">
      <c r="A3467" t="s">
        <v>10210</v>
      </c>
      <c r="B3467" s="2">
        <v>44044</v>
      </c>
      <c r="C3467" s="2">
        <v>44046</v>
      </c>
      <c r="D3467" s="1" t="s">
        <v>20</v>
      </c>
      <c r="E3467" s="1" t="s">
        <v>6977</v>
      </c>
      <c r="F3467" s="1" t="s">
        <v>6978</v>
      </c>
      <c r="G3467" s="1" t="s">
        <v>23</v>
      </c>
      <c r="H3467" s="1" t="s">
        <v>24</v>
      </c>
      <c r="I3467" s="1" t="s">
        <v>141</v>
      </c>
      <c r="J3467" s="1" t="s">
        <v>142</v>
      </c>
      <c r="K3467" s="1">
        <v>19140</v>
      </c>
      <c r="L3467" s="1" t="s">
        <v>143</v>
      </c>
      <c r="M3467" s="1" t="s">
        <v>1688</v>
      </c>
      <c r="N3467" s="1" t="s">
        <v>29</v>
      </c>
      <c r="O3467" s="1" t="s">
        <v>62</v>
      </c>
      <c r="P3467" s="1" t="s">
        <v>7939</v>
      </c>
      <c r="Q3467" s="10">
        <v>19.312000000000001</v>
      </c>
      <c r="R3467" s="10">
        <v>2</v>
      </c>
      <c r="S3467" s="10">
        <v>38.624000000000002</v>
      </c>
      <c r="T3467" s="1">
        <v>0.2</v>
      </c>
      <c r="U3467" s="10">
        <v>3.1382000000000003</v>
      </c>
    </row>
    <row r="3468" spans="1:21" ht="16.5" x14ac:dyDescent="0.3">
      <c r="A3468" t="s">
        <v>9804</v>
      </c>
      <c r="B3468" s="2">
        <v>44093</v>
      </c>
      <c r="C3468" s="2">
        <v>44097</v>
      </c>
      <c r="D3468" s="1" t="s">
        <v>47</v>
      </c>
      <c r="E3468" s="1" t="s">
        <v>3225</v>
      </c>
      <c r="F3468" s="1" t="s">
        <v>3226</v>
      </c>
      <c r="G3468" s="1" t="s">
        <v>38</v>
      </c>
      <c r="H3468" s="1" t="s">
        <v>24</v>
      </c>
      <c r="I3468" s="1" t="s">
        <v>124</v>
      </c>
      <c r="J3468" s="1" t="s">
        <v>40</v>
      </c>
      <c r="K3468" s="1">
        <v>94122</v>
      </c>
      <c r="L3468" s="1" t="s">
        <v>41</v>
      </c>
      <c r="M3468" s="1" t="s">
        <v>352</v>
      </c>
      <c r="N3468" s="1" t="s">
        <v>43</v>
      </c>
      <c r="O3468" s="1" t="s">
        <v>72</v>
      </c>
      <c r="P3468" s="1" t="s">
        <v>353</v>
      </c>
      <c r="Q3468" s="10">
        <v>8.9280000000000008</v>
      </c>
      <c r="R3468" s="10">
        <v>2</v>
      </c>
      <c r="S3468" s="10">
        <v>17.856000000000002</v>
      </c>
      <c r="T3468" s="1">
        <v>0.2</v>
      </c>
      <c r="U3468" s="10">
        <v>3.1247999999999996</v>
      </c>
    </row>
    <row r="3469" spans="1:21" ht="16.5" x14ac:dyDescent="0.3">
      <c r="A3469" t="s">
        <v>9248</v>
      </c>
      <c r="B3469" s="2">
        <v>44042</v>
      </c>
      <c r="C3469" s="2">
        <v>44047</v>
      </c>
      <c r="D3469" s="1" t="s">
        <v>47</v>
      </c>
      <c r="E3469" s="1" t="s">
        <v>2845</v>
      </c>
      <c r="F3469" s="1" t="s">
        <v>2846</v>
      </c>
      <c r="G3469" s="1" t="s">
        <v>23</v>
      </c>
      <c r="H3469" s="1" t="s">
        <v>24</v>
      </c>
      <c r="I3469" s="1" t="s">
        <v>294</v>
      </c>
      <c r="J3469" s="1" t="s">
        <v>206</v>
      </c>
      <c r="K3469" s="1">
        <v>60623</v>
      </c>
      <c r="L3469" s="1" t="s">
        <v>102</v>
      </c>
      <c r="M3469" s="1" t="s">
        <v>5608</v>
      </c>
      <c r="N3469" s="1" t="s">
        <v>43</v>
      </c>
      <c r="O3469" s="1" t="s">
        <v>44</v>
      </c>
      <c r="P3469" s="1" t="s">
        <v>5609</v>
      </c>
      <c r="Q3469" s="10">
        <v>9.2480000000000011</v>
      </c>
      <c r="R3469" s="10">
        <v>4</v>
      </c>
      <c r="S3469" s="10">
        <v>36.992000000000004</v>
      </c>
      <c r="T3469" s="1">
        <v>0.2</v>
      </c>
      <c r="U3469" s="10">
        <v>3.1212</v>
      </c>
    </row>
    <row r="3470" spans="1:21" ht="16.5" x14ac:dyDescent="0.3">
      <c r="A3470" t="s">
        <v>3137</v>
      </c>
      <c r="B3470" s="2">
        <v>44055</v>
      </c>
      <c r="C3470" s="2">
        <v>44055</v>
      </c>
      <c r="D3470" s="1" t="s">
        <v>1276</v>
      </c>
      <c r="E3470" s="1" t="s">
        <v>445</v>
      </c>
      <c r="F3470" s="1" t="s">
        <v>446</v>
      </c>
      <c r="G3470" s="1" t="s">
        <v>23</v>
      </c>
      <c r="H3470" s="1" t="s">
        <v>24</v>
      </c>
      <c r="I3470" s="1" t="s">
        <v>1364</v>
      </c>
      <c r="J3470" s="1" t="s">
        <v>480</v>
      </c>
      <c r="K3470" s="1">
        <v>50315</v>
      </c>
      <c r="L3470" s="1" t="s">
        <v>102</v>
      </c>
      <c r="M3470" s="1" t="s">
        <v>3138</v>
      </c>
      <c r="N3470" s="1" t="s">
        <v>43</v>
      </c>
      <c r="O3470" s="1" t="s">
        <v>87</v>
      </c>
      <c r="P3470" s="1" t="s">
        <v>3139</v>
      </c>
      <c r="Q3470" s="10">
        <v>6.48</v>
      </c>
      <c r="R3470" s="10">
        <v>1</v>
      </c>
      <c r="S3470" s="10">
        <v>6.48</v>
      </c>
      <c r="T3470" s="1">
        <v>0</v>
      </c>
      <c r="U3470" s="10">
        <v>3.1104000000000003</v>
      </c>
    </row>
    <row r="3471" spans="1:21" ht="16.5" x14ac:dyDescent="0.3">
      <c r="A3471" t="s">
        <v>4567</v>
      </c>
      <c r="B3471" s="2">
        <v>44069</v>
      </c>
      <c r="C3471" s="2">
        <v>44072</v>
      </c>
      <c r="D3471" s="1" t="s">
        <v>20</v>
      </c>
      <c r="E3471" s="1" t="s">
        <v>1927</v>
      </c>
      <c r="F3471" s="1" t="s">
        <v>1928</v>
      </c>
      <c r="G3471" s="1" t="s">
        <v>23</v>
      </c>
      <c r="H3471" s="1" t="s">
        <v>24</v>
      </c>
      <c r="I3471" s="1" t="s">
        <v>92</v>
      </c>
      <c r="J3471" s="1" t="s">
        <v>93</v>
      </c>
      <c r="K3471" s="1">
        <v>98103</v>
      </c>
      <c r="L3471" s="1" t="s">
        <v>41</v>
      </c>
      <c r="M3471" s="1" t="s">
        <v>2741</v>
      </c>
      <c r="N3471" s="1" t="s">
        <v>43</v>
      </c>
      <c r="O3471" s="1" t="s">
        <v>87</v>
      </c>
      <c r="P3471" s="1" t="s">
        <v>2742</v>
      </c>
      <c r="Q3471" s="10">
        <v>6.48</v>
      </c>
      <c r="R3471" s="10">
        <v>1</v>
      </c>
      <c r="S3471" s="10">
        <v>6.48</v>
      </c>
      <c r="T3471" s="1">
        <v>0</v>
      </c>
      <c r="U3471" s="10">
        <v>3.1104000000000003</v>
      </c>
    </row>
    <row r="3472" spans="1:21" ht="16.5" x14ac:dyDescent="0.3">
      <c r="A3472" t="s">
        <v>4682</v>
      </c>
      <c r="B3472" s="2">
        <v>44271</v>
      </c>
      <c r="C3472" s="2">
        <v>44273</v>
      </c>
      <c r="D3472" s="1" t="s">
        <v>20</v>
      </c>
      <c r="E3472" s="1" t="s">
        <v>776</v>
      </c>
      <c r="F3472" s="1" t="s">
        <v>777</v>
      </c>
      <c r="G3472" s="1" t="s">
        <v>99</v>
      </c>
      <c r="H3472" s="1" t="s">
        <v>24</v>
      </c>
      <c r="I3472" s="1" t="s">
        <v>92</v>
      </c>
      <c r="J3472" s="1" t="s">
        <v>93</v>
      </c>
      <c r="K3472" s="1">
        <v>98105</v>
      </c>
      <c r="L3472" s="1" t="s">
        <v>41</v>
      </c>
      <c r="M3472" s="1" t="s">
        <v>4683</v>
      </c>
      <c r="N3472" s="1" t="s">
        <v>43</v>
      </c>
      <c r="O3472" s="1" t="s">
        <v>87</v>
      </c>
      <c r="P3472" s="1" t="s">
        <v>4684</v>
      </c>
      <c r="Q3472" s="10">
        <v>6.48</v>
      </c>
      <c r="R3472" s="10">
        <v>1</v>
      </c>
      <c r="S3472" s="10">
        <v>6.48</v>
      </c>
      <c r="T3472" s="1">
        <v>0</v>
      </c>
      <c r="U3472" s="10">
        <v>3.1104000000000003</v>
      </c>
    </row>
    <row r="3473" spans="1:21" ht="16.5" x14ac:dyDescent="0.3">
      <c r="A3473" t="s">
        <v>5153</v>
      </c>
      <c r="B3473" s="2">
        <v>44550</v>
      </c>
      <c r="C3473" s="2">
        <v>44556</v>
      </c>
      <c r="D3473" s="1" t="s">
        <v>47</v>
      </c>
      <c r="E3473" s="1" t="s">
        <v>1345</v>
      </c>
      <c r="F3473" s="1" t="s">
        <v>1346</v>
      </c>
      <c r="G3473" s="1" t="s">
        <v>38</v>
      </c>
      <c r="H3473" s="1" t="s">
        <v>24</v>
      </c>
      <c r="I3473" s="1" t="s">
        <v>380</v>
      </c>
      <c r="J3473" s="1" t="s">
        <v>262</v>
      </c>
      <c r="K3473" s="1">
        <v>14609</v>
      </c>
      <c r="L3473" s="1" t="s">
        <v>143</v>
      </c>
      <c r="M3473" s="1" t="s">
        <v>5154</v>
      </c>
      <c r="N3473" s="1" t="s">
        <v>43</v>
      </c>
      <c r="O3473" s="1" t="s">
        <v>87</v>
      </c>
      <c r="P3473" s="1" t="s">
        <v>5155</v>
      </c>
      <c r="Q3473" s="10">
        <v>6.48</v>
      </c>
      <c r="R3473" s="10">
        <v>1</v>
      </c>
      <c r="S3473" s="10">
        <v>6.48</v>
      </c>
      <c r="T3473" s="1">
        <v>0</v>
      </c>
      <c r="U3473" s="10">
        <v>3.1104000000000003</v>
      </c>
    </row>
    <row r="3474" spans="1:21" ht="16.5" x14ac:dyDescent="0.3">
      <c r="A3474" t="s">
        <v>5316</v>
      </c>
      <c r="B3474" s="2">
        <v>43805</v>
      </c>
      <c r="C3474" s="2">
        <v>43809</v>
      </c>
      <c r="D3474" s="1" t="s">
        <v>47</v>
      </c>
      <c r="E3474" s="1" t="s">
        <v>5317</v>
      </c>
      <c r="F3474" s="1" t="s">
        <v>5318</v>
      </c>
      <c r="G3474" s="1" t="s">
        <v>23</v>
      </c>
      <c r="H3474" s="1" t="s">
        <v>24</v>
      </c>
      <c r="I3474" s="1" t="s">
        <v>261</v>
      </c>
      <c r="J3474" s="1" t="s">
        <v>262</v>
      </c>
      <c r="K3474" s="1">
        <v>10009</v>
      </c>
      <c r="L3474" s="1" t="s">
        <v>143</v>
      </c>
      <c r="M3474" s="1" t="s">
        <v>5319</v>
      </c>
      <c r="N3474" s="1" t="s">
        <v>43</v>
      </c>
      <c r="O3474" s="1" t="s">
        <v>87</v>
      </c>
      <c r="P3474" s="1" t="s">
        <v>5320</v>
      </c>
      <c r="Q3474" s="10">
        <v>6.48</v>
      </c>
      <c r="R3474" s="10">
        <v>1</v>
      </c>
      <c r="S3474" s="10">
        <v>6.48</v>
      </c>
      <c r="T3474" s="1">
        <v>0</v>
      </c>
      <c r="U3474" s="10">
        <v>3.1104000000000003</v>
      </c>
    </row>
    <row r="3475" spans="1:21" ht="16.5" x14ac:dyDescent="0.3">
      <c r="A3475" t="s">
        <v>8119</v>
      </c>
      <c r="B3475" s="2">
        <v>43805</v>
      </c>
      <c r="C3475" s="2">
        <v>43809</v>
      </c>
      <c r="D3475" s="1" t="s">
        <v>47</v>
      </c>
      <c r="E3475" s="1" t="s">
        <v>5005</v>
      </c>
      <c r="F3475" s="1" t="s">
        <v>5006</v>
      </c>
      <c r="G3475" s="1" t="s">
        <v>23</v>
      </c>
      <c r="H3475" s="1" t="s">
        <v>24</v>
      </c>
      <c r="I3475" s="1" t="s">
        <v>3959</v>
      </c>
      <c r="J3475" s="1" t="s">
        <v>1379</v>
      </c>
      <c r="K3475" s="1">
        <v>89031</v>
      </c>
      <c r="L3475" s="1" t="s">
        <v>41</v>
      </c>
      <c r="M3475" s="1" t="s">
        <v>8120</v>
      </c>
      <c r="N3475" s="1" t="s">
        <v>43</v>
      </c>
      <c r="O3475" s="1" t="s">
        <v>87</v>
      </c>
      <c r="P3475" s="1" t="s">
        <v>8121</v>
      </c>
      <c r="Q3475" s="10">
        <v>6.48</v>
      </c>
      <c r="R3475" s="10">
        <v>1</v>
      </c>
      <c r="S3475" s="10">
        <v>6.48</v>
      </c>
      <c r="T3475" s="1">
        <v>0</v>
      </c>
      <c r="U3475" s="10">
        <v>3.1104000000000003</v>
      </c>
    </row>
    <row r="3476" spans="1:21" ht="16.5" x14ac:dyDescent="0.3">
      <c r="A3476" t="s">
        <v>8459</v>
      </c>
      <c r="B3476" s="2">
        <v>43629</v>
      </c>
      <c r="C3476" s="2">
        <v>43633</v>
      </c>
      <c r="D3476" s="1" t="s">
        <v>47</v>
      </c>
      <c r="E3476" s="1" t="s">
        <v>4515</v>
      </c>
      <c r="F3476" s="1" t="s">
        <v>4516</v>
      </c>
      <c r="G3476" s="1" t="s">
        <v>38</v>
      </c>
      <c r="H3476" s="1" t="s">
        <v>24</v>
      </c>
      <c r="I3476" s="1" t="s">
        <v>3201</v>
      </c>
      <c r="J3476" s="1" t="s">
        <v>1258</v>
      </c>
      <c r="K3476" s="1">
        <v>30076</v>
      </c>
      <c r="L3476" s="1" t="s">
        <v>27</v>
      </c>
      <c r="M3476" s="1" t="s">
        <v>2604</v>
      </c>
      <c r="N3476" s="1" t="s">
        <v>43</v>
      </c>
      <c r="O3476" s="1" t="s">
        <v>87</v>
      </c>
      <c r="P3476" s="1" t="s">
        <v>2605</v>
      </c>
      <c r="Q3476" s="10">
        <v>6.48</v>
      </c>
      <c r="R3476" s="10">
        <v>1</v>
      </c>
      <c r="S3476" s="10">
        <v>6.48</v>
      </c>
      <c r="T3476" s="1">
        <v>0</v>
      </c>
      <c r="U3476" s="10">
        <v>3.1104000000000003</v>
      </c>
    </row>
    <row r="3477" spans="1:21" ht="16.5" x14ac:dyDescent="0.3">
      <c r="A3477" t="s">
        <v>10613</v>
      </c>
      <c r="B3477" s="2">
        <v>44175</v>
      </c>
      <c r="C3477" s="2">
        <v>44179</v>
      </c>
      <c r="D3477" s="1" t="s">
        <v>47</v>
      </c>
      <c r="E3477" s="1" t="s">
        <v>2921</v>
      </c>
      <c r="F3477" s="1" t="s">
        <v>2922</v>
      </c>
      <c r="G3477" s="1" t="s">
        <v>99</v>
      </c>
      <c r="H3477" s="1" t="s">
        <v>24</v>
      </c>
      <c r="I3477" s="1" t="s">
        <v>261</v>
      </c>
      <c r="J3477" s="1" t="s">
        <v>262</v>
      </c>
      <c r="K3477" s="1">
        <v>10024</v>
      </c>
      <c r="L3477" s="1" t="s">
        <v>143</v>
      </c>
      <c r="M3477" s="1" t="s">
        <v>6329</v>
      </c>
      <c r="N3477" s="1" t="s">
        <v>43</v>
      </c>
      <c r="O3477" s="1" t="s">
        <v>87</v>
      </c>
      <c r="P3477" s="1" t="s">
        <v>6330</v>
      </c>
      <c r="Q3477" s="10">
        <v>6.48</v>
      </c>
      <c r="R3477" s="10">
        <v>1</v>
      </c>
      <c r="S3477" s="10">
        <v>6.48</v>
      </c>
      <c r="T3477" s="1">
        <v>0</v>
      </c>
      <c r="U3477" s="10">
        <v>3.1104000000000003</v>
      </c>
    </row>
    <row r="3478" spans="1:21" ht="16.5" x14ac:dyDescent="0.3">
      <c r="A3478" t="s">
        <v>9103</v>
      </c>
      <c r="B3478" s="2">
        <v>43688</v>
      </c>
      <c r="C3478" s="2">
        <v>43692</v>
      </c>
      <c r="D3478" s="1" t="s">
        <v>47</v>
      </c>
      <c r="E3478" s="1" t="s">
        <v>1509</v>
      </c>
      <c r="F3478" s="1" t="s">
        <v>1510</v>
      </c>
      <c r="G3478" s="1" t="s">
        <v>99</v>
      </c>
      <c r="H3478" s="1" t="s">
        <v>24</v>
      </c>
      <c r="I3478" s="1" t="s">
        <v>261</v>
      </c>
      <c r="J3478" s="1" t="s">
        <v>262</v>
      </c>
      <c r="K3478" s="1">
        <v>10035</v>
      </c>
      <c r="L3478" s="1" t="s">
        <v>143</v>
      </c>
      <c r="M3478" s="1" t="s">
        <v>1020</v>
      </c>
      <c r="N3478" s="1" t="s">
        <v>43</v>
      </c>
      <c r="O3478" s="1" t="s">
        <v>65</v>
      </c>
      <c r="P3478" s="1" t="s">
        <v>1021</v>
      </c>
      <c r="Q3478" s="10">
        <v>11.96</v>
      </c>
      <c r="R3478" s="10">
        <v>2</v>
      </c>
      <c r="S3478" s="10">
        <v>23.92</v>
      </c>
      <c r="T3478" s="1">
        <v>0</v>
      </c>
      <c r="U3478" s="10">
        <v>3.1096000000000004</v>
      </c>
    </row>
    <row r="3479" spans="1:21" ht="16.5" x14ac:dyDescent="0.3">
      <c r="A3479" t="s">
        <v>1227</v>
      </c>
      <c r="B3479" s="2">
        <v>44385</v>
      </c>
      <c r="C3479" s="2">
        <v>44389</v>
      </c>
      <c r="D3479" s="1" t="s">
        <v>47</v>
      </c>
      <c r="E3479" s="1" t="s">
        <v>1228</v>
      </c>
      <c r="F3479" s="1" t="s">
        <v>1229</v>
      </c>
      <c r="G3479" s="1" t="s">
        <v>23</v>
      </c>
      <c r="H3479" s="1" t="s">
        <v>24</v>
      </c>
      <c r="I3479" s="1" t="s">
        <v>1230</v>
      </c>
      <c r="J3479" s="1" t="s">
        <v>1231</v>
      </c>
      <c r="K3479" s="1">
        <v>1852</v>
      </c>
      <c r="L3479" s="1" t="s">
        <v>143</v>
      </c>
      <c r="M3479" s="1" t="s">
        <v>773</v>
      </c>
      <c r="N3479" s="1" t="s">
        <v>43</v>
      </c>
      <c r="O3479" s="1" t="s">
        <v>65</v>
      </c>
      <c r="P3479" s="1" t="s">
        <v>774</v>
      </c>
      <c r="Q3479" s="10">
        <v>7.5600000000000005</v>
      </c>
      <c r="R3479" s="10">
        <v>3</v>
      </c>
      <c r="S3479" s="10">
        <v>22.68</v>
      </c>
      <c r="T3479" s="1">
        <v>0</v>
      </c>
      <c r="U3479" s="10">
        <v>3.0996000000000006</v>
      </c>
    </row>
    <row r="3480" spans="1:21" ht="16.5" x14ac:dyDescent="0.3">
      <c r="A3480" t="s">
        <v>8187</v>
      </c>
      <c r="B3480" s="2">
        <v>43922</v>
      </c>
      <c r="C3480" s="2">
        <v>43926</v>
      </c>
      <c r="D3480" s="1" t="s">
        <v>20</v>
      </c>
      <c r="E3480" s="1" t="s">
        <v>5485</v>
      </c>
      <c r="F3480" s="1" t="s">
        <v>5486</v>
      </c>
      <c r="G3480" s="1" t="s">
        <v>99</v>
      </c>
      <c r="H3480" s="1" t="s">
        <v>24</v>
      </c>
      <c r="I3480" s="1" t="s">
        <v>488</v>
      </c>
      <c r="J3480" s="1" t="s">
        <v>1258</v>
      </c>
      <c r="K3480" s="1">
        <v>31907</v>
      </c>
      <c r="L3480" s="1" t="s">
        <v>27</v>
      </c>
      <c r="M3480" s="1" t="s">
        <v>1010</v>
      </c>
      <c r="N3480" s="1" t="s">
        <v>29</v>
      </c>
      <c r="O3480" s="1" t="s">
        <v>62</v>
      </c>
      <c r="P3480" s="1" t="s">
        <v>1011</v>
      </c>
      <c r="Q3480" s="10">
        <v>7.04</v>
      </c>
      <c r="R3480" s="10">
        <v>4</v>
      </c>
      <c r="S3480" s="10">
        <v>28.16</v>
      </c>
      <c r="T3480" s="1">
        <v>0</v>
      </c>
      <c r="U3480" s="10">
        <v>3.0976000000000004</v>
      </c>
    </row>
    <row r="3481" spans="1:21" ht="16.5" x14ac:dyDescent="0.3">
      <c r="A3481" t="s">
        <v>9238</v>
      </c>
      <c r="B3481" s="2">
        <v>43672</v>
      </c>
      <c r="C3481" s="2">
        <v>43677</v>
      </c>
      <c r="D3481" s="1" t="s">
        <v>47</v>
      </c>
      <c r="E3481" s="1" t="s">
        <v>1370</v>
      </c>
      <c r="F3481" s="1" t="s">
        <v>1371</v>
      </c>
      <c r="G3481" s="1" t="s">
        <v>38</v>
      </c>
      <c r="H3481" s="1" t="s">
        <v>24</v>
      </c>
      <c r="I3481" s="1" t="s">
        <v>8606</v>
      </c>
      <c r="J3481" s="1" t="s">
        <v>40</v>
      </c>
      <c r="K3481" s="1">
        <v>93030</v>
      </c>
      <c r="L3481" s="1" t="s">
        <v>41</v>
      </c>
      <c r="M3481" s="1" t="s">
        <v>2045</v>
      </c>
      <c r="N3481" s="1" t="s">
        <v>43</v>
      </c>
      <c r="O3481" s="1" t="s">
        <v>72</v>
      </c>
      <c r="P3481" s="1" t="s">
        <v>2046</v>
      </c>
      <c r="Q3481" s="10">
        <v>9.1440000000000001</v>
      </c>
      <c r="R3481" s="10">
        <v>3</v>
      </c>
      <c r="S3481" s="10">
        <v>27.432000000000002</v>
      </c>
      <c r="T3481" s="1">
        <v>0.2</v>
      </c>
      <c r="U3481" s="10">
        <v>3.0860999999999996</v>
      </c>
    </row>
    <row r="3482" spans="1:21" ht="16.5" x14ac:dyDescent="0.3">
      <c r="A3482" t="s">
        <v>2269</v>
      </c>
      <c r="B3482" s="2">
        <v>43111</v>
      </c>
      <c r="C3482" s="2">
        <v>43114</v>
      </c>
      <c r="D3482" s="1" t="s">
        <v>183</v>
      </c>
      <c r="E3482" s="1" t="s">
        <v>2270</v>
      </c>
      <c r="F3482" s="1" t="s">
        <v>2271</v>
      </c>
      <c r="G3482" s="1" t="s">
        <v>23</v>
      </c>
      <c r="H3482" s="1" t="s">
        <v>24</v>
      </c>
      <c r="I3482" s="1" t="s">
        <v>239</v>
      </c>
      <c r="J3482" s="1" t="s">
        <v>240</v>
      </c>
      <c r="K3482" s="1">
        <v>19901</v>
      </c>
      <c r="L3482" s="1" t="s">
        <v>143</v>
      </c>
      <c r="M3482" s="1" t="s">
        <v>2013</v>
      </c>
      <c r="N3482" s="1" t="s">
        <v>29</v>
      </c>
      <c r="O3482" s="1" t="s">
        <v>62</v>
      </c>
      <c r="P3482" s="1" t="s">
        <v>2014</v>
      </c>
      <c r="Q3482" s="10">
        <v>9.94</v>
      </c>
      <c r="R3482" s="10">
        <v>2</v>
      </c>
      <c r="S3482" s="10">
        <v>19.88</v>
      </c>
      <c r="T3482" s="1">
        <v>0</v>
      </c>
      <c r="U3482" s="10">
        <v>3.0813999999999995</v>
      </c>
    </row>
    <row r="3483" spans="1:21" ht="16.5" x14ac:dyDescent="0.3">
      <c r="A3483" t="s">
        <v>7307</v>
      </c>
      <c r="B3483" s="2">
        <v>43786</v>
      </c>
      <c r="C3483" s="2">
        <v>43790</v>
      </c>
      <c r="D3483" s="1" t="s">
        <v>20</v>
      </c>
      <c r="E3483" s="1" t="s">
        <v>2849</v>
      </c>
      <c r="F3483" s="1" t="s">
        <v>2850</v>
      </c>
      <c r="G3483" s="1" t="s">
        <v>23</v>
      </c>
      <c r="H3483" s="1" t="s">
        <v>24</v>
      </c>
      <c r="I3483" s="1" t="s">
        <v>294</v>
      </c>
      <c r="J3483" s="1" t="s">
        <v>206</v>
      </c>
      <c r="K3483" s="1">
        <v>60610</v>
      </c>
      <c r="L3483" s="1" t="s">
        <v>102</v>
      </c>
      <c r="M3483" s="1" t="s">
        <v>2613</v>
      </c>
      <c r="N3483" s="1" t="s">
        <v>43</v>
      </c>
      <c r="O3483" s="1" t="s">
        <v>570</v>
      </c>
      <c r="P3483" s="1" t="s">
        <v>2614</v>
      </c>
      <c r="Q3483" s="10">
        <v>40.92</v>
      </c>
      <c r="R3483" s="10">
        <v>5</v>
      </c>
      <c r="S3483" s="10">
        <v>204.60000000000002</v>
      </c>
      <c r="T3483" s="1">
        <v>0.2</v>
      </c>
      <c r="U3483" s="10">
        <v>3.0690000000000026</v>
      </c>
    </row>
    <row r="3484" spans="1:21" ht="16.5" x14ac:dyDescent="0.3">
      <c r="A3484" t="s">
        <v>7383</v>
      </c>
      <c r="B3484" s="2">
        <v>44247</v>
      </c>
      <c r="C3484" s="2">
        <v>44252</v>
      </c>
      <c r="D3484" s="1" t="s">
        <v>20</v>
      </c>
      <c r="E3484" s="1" t="s">
        <v>1370</v>
      </c>
      <c r="F3484" s="1" t="s">
        <v>1371</v>
      </c>
      <c r="G3484" s="1" t="s">
        <v>38</v>
      </c>
      <c r="H3484" s="1" t="s">
        <v>24</v>
      </c>
      <c r="I3484" s="1" t="s">
        <v>1457</v>
      </c>
      <c r="J3484" s="1" t="s">
        <v>448</v>
      </c>
      <c r="K3484" s="1">
        <v>80027</v>
      </c>
      <c r="L3484" s="1" t="s">
        <v>41</v>
      </c>
      <c r="M3484" s="1" t="s">
        <v>5313</v>
      </c>
      <c r="N3484" s="1" t="s">
        <v>43</v>
      </c>
      <c r="O3484" s="1" t="s">
        <v>264</v>
      </c>
      <c r="P3484" s="1" t="s">
        <v>554</v>
      </c>
      <c r="Q3484" s="10">
        <v>9.4320000000000004</v>
      </c>
      <c r="R3484" s="10">
        <v>3</v>
      </c>
      <c r="S3484" s="10">
        <v>28.295999999999999</v>
      </c>
      <c r="T3484" s="1">
        <v>0.2</v>
      </c>
      <c r="U3484" s="10">
        <v>3.065399999999999</v>
      </c>
    </row>
    <row r="3485" spans="1:21" ht="16.5" x14ac:dyDescent="0.3">
      <c r="A3485" t="s">
        <v>8825</v>
      </c>
      <c r="B3485" s="2">
        <v>44181</v>
      </c>
      <c r="C3485" s="2">
        <v>44184</v>
      </c>
      <c r="D3485" s="1" t="s">
        <v>183</v>
      </c>
      <c r="E3485" s="1" t="s">
        <v>139</v>
      </c>
      <c r="F3485" s="1" t="s">
        <v>140</v>
      </c>
      <c r="G3485" s="1" t="s">
        <v>23</v>
      </c>
      <c r="H3485" s="1" t="s">
        <v>24</v>
      </c>
      <c r="I3485" s="1" t="s">
        <v>8826</v>
      </c>
      <c r="J3485" s="1" t="s">
        <v>85</v>
      </c>
      <c r="K3485" s="1">
        <v>27534</v>
      </c>
      <c r="L3485" s="1" t="s">
        <v>27</v>
      </c>
      <c r="M3485" s="1" t="s">
        <v>3577</v>
      </c>
      <c r="N3485" s="1" t="s">
        <v>43</v>
      </c>
      <c r="O3485" s="1" t="s">
        <v>75</v>
      </c>
      <c r="P3485" s="1" t="s">
        <v>3578</v>
      </c>
      <c r="Q3485" s="10">
        <v>34.944000000000003</v>
      </c>
      <c r="R3485" s="10">
        <v>3</v>
      </c>
      <c r="S3485" s="10">
        <v>104.83200000000001</v>
      </c>
      <c r="T3485" s="1">
        <v>0.2</v>
      </c>
      <c r="U3485" s="10">
        <v>3.0576000000000008</v>
      </c>
    </row>
    <row r="3486" spans="1:21" ht="16.5" x14ac:dyDescent="0.3">
      <c r="A3486" t="s">
        <v>2868</v>
      </c>
      <c r="B3486" s="2">
        <v>43796</v>
      </c>
      <c r="C3486" s="2">
        <v>43800</v>
      </c>
      <c r="D3486" s="1" t="s">
        <v>47</v>
      </c>
      <c r="E3486" s="1" t="s">
        <v>2869</v>
      </c>
      <c r="F3486" s="1" t="s">
        <v>2870</v>
      </c>
      <c r="G3486" s="1" t="s">
        <v>99</v>
      </c>
      <c r="H3486" s="1" t="s">
        <v>24</v>
      </c>
      <c r="I3486" s="1" t="s">
        <v>1680</v>
      </c>
      <c r="J3486" s="1" t="s">
        <v>1681</v>
      </c>
      <c r="K3486" s="1">
        <v>72701</v>
      </c>
      <c r="L3486" s="1" t="s">
        <v>27</v>
      </c>
      <c r="M3486" s="1" t="s">
        <v>2871</v>
      </c>
      <c r="N3486" s="1" t="s">
        <v>43</v>
      </c>
      <c r="O3486" s="1" t="s">
        <v>72</v>
      </c>
      <c r="P3486" s="1" t="s">
        <v>2872</v>
      </c>
      <c r="Q3486" s="10">
        <v>6.24</v>
      </c>
      <c r="R3486" s="10">
        <v>2</v>
      </c>
      <c r="S3486" s="10">
        <v>12.48</v>
      </c>
      <c r="T3486" s="1">
        <v>0</v>
      </c>
      <c r="U3486" s="10">
        <v>3.0575999999999999</v>
      </c>
    </row>
    <row r="3487" spans="1:21" ht="16.5" x14ac:dyDescent="0.3">
      <c r="A3487" t="s">
        <v>7859</v>
      </c>
      <c r="B3487" s="2">
        <v>43720</v>
      </c>
      <c r="C3487" s="2">
        <v>43726</v>
      </c>
      <c r="D3487" s="1" t="s">
        <v>47</v>
      </c>
      <c r="E3487" s="1" t="s">
        <v>5336</v>
      </c>
      <c r="F3487" s="1" t="s">
        <v>5337</v>
      </c>
      <c r="G3487" s="1" t="s">
        <v>23</v>
      </c>
      <c r="H3487" s="1" t="s">
        <v>24</v>
      </c>
      <c r="I3487" s="1" t="s">
        <v>1538</v>
      </c>
      <c r="J3487" s="1" t="s">
        <v>262</v>
      </c>
      <c r="K3487" s="1">
        <v>13021</v>
      </c>
      <c r="L3487" s="1" t="s">
        <v>143</v>
      </c>
      <c r="M3487" s="1" t="s">
        <v>771</v>
      </c>
      <c r="N3487" s="1" t="s">
        <v>43</v>
      </c>
      <c r="O3487" s="1" t="s">
        <v>65</v>
      </c>
      <c r="P3487" s="1" t="s">
        <v>772</v>
      </c>
      <c r="Q3487" s="10">
        <v>9.26</v>
      </c>
      <c r="R3487" s="10">
        <v>2</v>
      </c>
      <c r="S3487" s="10">
        <v>18.52</v>
      </c>
      <c r="T3487" s="1">
        <v>0</v>
      </c>
      <c r="U3487" s="10">
        <v>3.0557999999999996</v>
      </c>
    </row>
    <row r="3488" spans="1:21" ht="16.5" x14ac:dyDescent="0.3">
      <c r="A3488" t="s">
        <v>6737</v>
      </c>
      <c r="B3488" s="2">
        <v>44174</v>
      </c>
      <c r="C3488" s="2">
        <v>44178</v>
      </c>
      <c r="D3488" s="1" t="s">
        <v>47</v>
      </c>
      <c r="E3488" s="1" t="s">
        <v>932</v>
      </c>
      <c r="F3488" s="1" t="s">
        <v>933</v>
      </c>
      <c r="G3488" s="1" t="s">
        <v>23</v>
      </c>
      <c r="H3488" s="1" t="s">
        <v>24</v>
      </c>
      <c r="I3488" s="1" t="s">
        <v>319</v>
      </c>
      <c r="J3488" s="1" t="s">
        <v>233</v>
      </c>
      <c r="K3488" s="1">
        <v>49201</v>
      </c>
      <c r="L3488" s="1" t="s">
        <v>102</v>
      </c>
      <c r="M3488" s="1" t="s">
        <v>243</v>
      </c>
      <c r="N3488" s="1" t="s">
        <v>68</v>
      </c>
      <c r="O3488" s="1" t="s">
        <v>69</v>
      </c>
      <c r="P3488" s="1" t="s">
        <v>244</v>
      </c>
      <c r="Q3488" s="10">
        <v>10.9</v>
      </c>
      <c r="R3488" s="10">
        <v>1</v>
      </c>
      <c r="S3488" s="10">
        <v>10.9</v>
      </c>
      <c r="T3488" s="1">
        <v>0</v>
      </c>
      <c r="U3488" s="10">
        <v>3.0520000000000005</v>
      </c>
    </row>
    <row r="3489" spans="1:21" ht="16.5" x14ac:dyDescent="0.3">
      <c r="A3489" t="s">
        <v>9802</v>
      </c>
      <c r="B3489" s="2">
        <v>43564</v>
      </c>
      <c r="C3489" s="2">
        <v>43569</v>
      </c>
      <c r="D3489" s="1" t="s">
        <v>47</v>
      </c>
      <c r="E3489" s="1" t="s">
        <v>4082</v>
      </c>
      <c r="F3489" s="1" t="s">
        <v>4083</v>
      </c>
      <c r="G3489" s="1" t="s">
        <v>23</v>
      </c>
      <c r="H3489" s="1" t="s">
        <v>24</v>
      </c>
      <c r="I3489" s="1" t="s">
        <v>261</v>
      </c>
      <c r="J3489" s="1" t="s">
        <v>262</v>
      </c>
      <c r="K3489" s="1">
        <v>10024</v>
      </c>
      <c r="L3489" s="1" t="s">
        <v>143</v>
      </c>
      <c r="M3489" s="1" t="s">
        <v>4701</v>
      </c>
      <c r="N3489" s="1" t="s">
        <v>43</v>
      </c>
      <c r="O3489" s="1" t="s">
        <v>56</v>
      </c>
      <c r="P3489" s="1" t="s">
        <v>4702</v>
      </c>
      <c r="Q3489" s="10">
        <v>17.940000000000001</v>
      </c>
      <c r="R3489" s="10">
        <v>3</v>
      </c>
      <c r="S3489" s="10">
        <v>53.820000000000007</v>
      </c>
      <c r="T3489" s="1">
        <v>0</v>
      </c>
      <c r="U3489" s="10">
        <v>3.0497999999999985</v>
      </c>
    </row>
    <row r="3490" spans="1:21" ht="16.5" x14ac:dyDescent="0.3">
      <c r="A3490" t="s">
        <v>5979</v>
      </c>
      <c r="B3490" s="2">
        <v>43279</v>
      </c>
      <c r="C3490" s="2">
        <v>43285</v>
      </c>
      <c r="D3490" s="1" t="s">
        <v>47</v>
      </c>
      <c r="E3490" s="1" t="s">
        <v>2766</v>
      </c>
      <c r="F3490" s="1" t="s">
        <v>2767</v>
      </c>
      <c r="G3490" s="1" t="s">
        <v>38</v>
      </c>
      <c r="H3490" s="1" t="s">
        <v>24</v>
      </c>
      <c r="I3490" s="1" t="s">
        <v>871</v>
      </c>
      <c r="J3490" s="1" t="s">
        <v>233</v>
      </c>
      <c r="K3490" s="1">
        <v>48234</v>
      </c>
      <c r="L3490" s="1" t="s">
        <v>102</v>
      </c>
      <c r="M3490" s="1" t="s">
        <v>3188</v>
      </c>
      <c r="N3490" s="1" t="s">
        <v>43</v>
      </c>
      <c r="O3490" s="1" t="s">
        <v>264</v>
      </c>
      <c r="P3490" s="1" t="s">
        <v>554</v>
      </c>
      <c r="Q3490" s="10">
        <v>6.08</v>
      </c>
      <c r="R3490" s="10">
        <v>1</v>
      </c>
      <c r="S3490" s="10">
        <v>6.08</v>
      </c>
      <c r="T3490" s="1">
        <v>0</v>
      </c>
      <c r="U3490" s="10">
        <v>3.04</v>
      </c>
    </row>
    <row r="3491" spans="1:21" ht="16.5" x14ac:dyDescent="0.3">
      <c r="A3491" t="s">
        <v>5374</v>
      </c>
      <c r="B3491" s="2">
        <v>44558</v>
      </c>
      <c r="C3491" s="2">
        <v>44563</v>
      </c>
      <c r="D3491" s="1" t="s">
        <v>47</v>
      </c>
      <c r="E3491" s="1" t="s">
        <v>3671</v>
      </c>
      <c r="F3491" s="1" t="s">
        <v>3672</v>
      </c>
      <c r="G3491" s="1" t="s">
        <v>38</v>
      </c>
      <c r="H3491" s="1" t="s">
        <v>24</v>
      </c>
      <c r="I3491" s="1" t="s">
        <v>92</v>
      </c>
      <c r="J3491" s="1" t="s">
        <v>93</v>
      </c>
      <c r="K3491" s="1">
        <v>98103</v>
      </c>
      <c r="L3491" s="1" t="s">
        <v>41</v>
      </c>
      <c r="M3491" s="1" t="s">
        <v>1349</v>
      </c>
      <c r="N3491" s="1" t="s">
        <v>29</v>
      </c>
      <c r="O3491" s="1" t="s">
        <v>62</v>
      </c>
      <c r="P3491" s="1" t="s">
        <v>1350</v>
      </c>
      <c r="Q3491" s="10">
        <v>7.4</v>
      </c>
      <c r="R3491" s="10">
        <v>2</v>
      </c>
      <c r="S3491" s="10">
        <v>14.8</v>
      </c>
      <c r="T3491" s="1">
        <v>0</v>
      </c>
      <c r="U3491" s="10">
        <v>3.0340000000000007</v>
      </c>
    </row>
    <row r="3492" spans="1:21" ht="16.5" x14ac:dyDescent="0.3">
      <c r="A3492" t="s">
        <v>9972</v>
      </c>
      <c r="B3492" s="2">
        <v>43740</v>
      </c>
      <c r="C3492" s="2">
        <v>43742</v>
      </c>
      <c r="D3492" s="1" t="s">
        <v>183</v>
      </c>
      <c r="E3492" s="1" t="s">
        <v>1972</v>
      </c>
      <c r="F3492" s="1" t="s">
        <v>1973</v>
      </c>
      <c r="G3492" s="1" t="s">
        <v>23</v>
      </c>
      <c r="H3492" s="1" t="s">
        <v>24</v>
      </c>
      <c r="I3492" s="1" t="s">
        <v>9180</v>
      </c>
      <c r="J3492" s="1" t="s">
        <v>411</v>
      </c>
      <c r="K3492" s="1">
        <v>97123</v>
      </c>
      <c r="L3492" s="1" t="s">
        <v>41</v>
      </c>
      <c r="M3492" s="1" t="s">
        <v>417</v>
      </c>
      <c r="N3492" s="1" t="s">
        <v>29</v>
      </c>
      <c r="O3492" s="1" t="s">
        <v>62</v>
      </c>
      <c r="P3492" s="1" t="s">
        <v>418</v>
      </c>
      <c r="Q3492" s="10">
        <v>11.032</v>
      </c>
      <c r="R3492" s="10">
        <v>1</v>
      </c>
      <c r="S3492" s="10">
        <v>11.032</v>
      </c>
      <c r="T3492" s="1">
        <v>0.2</v>
      </c>
      <c r="U3492" s="10">
        <v>3.0338000000000003</v>
      </c>
    </row>
    <row r="3493" spans="1:21" ht="16.5" x14ac:dyDescent="0.3">
      <c r="A3493" t="s">
        <v>4409</v>
      </c>
      <c r="B3493" s="2">
        <v>43655</v>
      </c>
      <c r="C3493" s="2">
        <v>43659</v>
      </c>
      <c r="D3493" s="1" t="s">
        <v>47</v>
      </c>
      <c r="E3493" s="1" t="s">
        <v>985</v>
      </c>
      <c r="F3493" s="1" t="s">
        <v>986</v>
      </c>
      <c r="G3493" s="1" t="s">
        <v>38</v>
      </c>
      <c r="H3493" s="1" t="s">
        <v>24</v>
      </c>
      <c r="I3493" s="1" t="s">
        <v>604</v>
      </c>
      <c r="J3493" s="1" t="s">
        <v>1231</v>
      </c>
      <c r="K3493" s="1">
        <v>2038</v>
      </c>
      <c r="L3493" s="1" t="s">
        <v>143</v>
      </c>
      <c r="M3493" s="1" t="s">
        <v>4410</v>
      </c>
      <c r="N3493" s="1" t="s">
        <v>43</v>
      </c>
      <c r="O3493" s="1" t="s">
        <v>87</v>
      </c>
      <c r="P3493" s="1" t="s">
        <v>4411</v>
      </c>
      <c r="Q3493" s="10">
        <v>6.58</v>
      </c>
      <c r="R3493" s="10">
        <v>2</v>
      </c>
      <c r="S3493" s="10">
        <v>13.16</v>
      </c>
      <c r="T3493" s="1">
        <v>0</v>
      </c>
      <c r="U3493" s="10">
        <v>3.0267999999999997</v>
      </c>
    </row>
    <row r="3494" spans="1:21" ht="16.5" x14ac:dyDescent="0.3">
      <c r="A3494" t="s">
        <v>9396</v>
      </c>
      <c r="B3494" s="2">
        <v>43425</v>
      </c>
      <c r="C3494" s="2">
        <v>43430</v>
      </c>
      <c r="D3494" s="1" t="s">
        <v>47</v>
      </c>
      <c r="E3494" s="1" t="s">
        <v>5739</v>
      </c>
      <c r="F3494" s="1" t="s">
        <v>5740</v>
      </c>
      <c r="G3494" s="1" t="s">
        <v>99</v>
      </c>
      <c r="H3494" s="1" t="s">
        <v>24</v>
      </c>
      <c r="I3494" s="1" t="s">
        <v>124</v>
      </c>
      <c r="J3494" s="1" t="s">
        <v>40</v>
      </c>
      <c r="K3494" s="1">
        <v>94110</v>
      </c>
      <c r="L3494" s="1" t="s">
        <v>41</v>
      </c>
      <c r="M3494" s="1" t="s">
        <v>4410</v>
      </c>
      <c r="N3494" s="1" t="s">
        <v>43</v>
      </c>
      <c r="O3494" s="1" t="s">
        <v>87</v>
      </c>
      <c r="P3494" s="1" t="s">
        <v>4411</v>
      </c>
      <c r="Q3494" s="10">
        <v>6.58</v>
      </c>
      <c r="R3494" s="10">
        <v>2</v>
      </c>
      <c r="S3494" s="10">
        <v>13.16</v>
      </c>
      <c r="T3494" s="1">
        <v>0</v>
      </c>
      <c r="U3494" s="10">
        <v>3.0267999999999997</v>
      </c>
    </row>
    <row r="3495" spans="1:21" ht="16.5" x14ac:dyDescent="0.3">
      <c r="A3495" t="s">
        <v>3106</v>
      </c>
      <c r="B3495" s="2">
        <v>44514</v>
      </c>
      <c r="C3495" s="2">
        <v>44519</v>
      </c>
      <c r="D3495" s="1" t="s">
        <v>47</v>
      </c>
      <c r="E3495" s="1" t="s">
        <v>3107</v>
      </c>
      <c r="F3495" s="1" t="s">
        <v>3108</v>
      </c>
      <c r="G3495" s="1" t="s">
        <v>23</v>
      </c>
      <c r="H3495" s="1" t="s">
        <v>24</v>
      </c>
      <c r="I3495" s="1" t="s">
        <v>261</v>
      </c>
      <c r="J3495" s="1" t="s">
        <v>262</v>
      </c>
      <c r="K3495" s="1">
        <v>10035</v>
      </c>
      <c r="L3495" s="1" t="s">
        <v>143</v>
      </c>
      <c r="M3495" s="1" t="s">
        <v>3109</v>
      </c>
      <c r="N3495" s="1" t="s">
        <v>43</v>
      </c>
      <c r="O3495" s="1" t="s">
        <v>72</v>
      </c>
      <c r="P3495" s="1" t="s">
        <v>3110</v>
      </c>
      <c r="Q3495" s="10">
        <v>8.64</v>
      </c>
      <c r="R3495" s="10">
        <v>2</v>
      </c>
      <c r="S3495" s="10">
        <v>17.28</v>
      </c>
      <c r="T3495" s="1">
        <v>0.2</v>
      </c>
      <c r="U3495" s="10">
        <v>3.024</v>
      </c>
    </row>
    <row r="3496" spans="1:21" ht="16.5" x14ac:dyDescent="0.3">
      <c r="A3496" t="s">
        <v>3195</v>
      </c>
      <c r="B3496" s="2">
        <v>44034</v>
      </c>
      <c r="C3496" s="2">
        <v>44036</v>
      </c>
      <c r="D3496" s="1" t="s">
        <v>20</v>
      </c>
      <c r="E3496" s="1" t="s">
        <v>3196</v>
      </c>
      <c r="F3496" s="1" t="s">
        <v>3197</v>
      </c>
      <c r="G3496" s="1" t="s">
        <v>38</v>
      </c>
      <c r="H3496" s="1" t="s">
        <v>24</v>
      </c>
      <c r="I3496" s="1" t="s">
        <v>124</v>
      </c>
      <c r="J3496" s="1" t="s">
        <v>40</v>
      </c>
      <c r="K3496" s="1">
        <v>94110</v>
      </c>
      <c r="L3496" s="1" t="s">
        <v>41</v>
      </c>
      <c r="M3496" s="1" t="s">
        <v>1424</v>
      </c>
      <c r="N3496" s="1" t="s">
        <v>43</v>
      </c>
      <c r="O3496" s="1" t="s">
        <v>44</v>
      </c>
      <c r="P3496" s="1" t="s">
        <v>1425</v>
      </c>
      <c r="Q3496" s="10">
        <v>6.3</v>
      </c>
      <c r="R3496" s="10">
        <v>2</v>
      </c>
      <c r="S3496" s="10">
        <v>12.6</v>
      </c>
      <c r="T3496" s="1">
        <v>0</v>
      </c>
      <c r="U3496" s="10">
        <v>3.024</v>
      </c>
    </row>
    <row r="3497" spans="1:21" ht="16.5" x14ac:dyDescent="0.3">
      <c r="A3497" t="s">
        <v>8862</v>
      </c>
      <c r="B3497" s="2">
        <v>44402</v>
      </c>
      <c r="C3497" s="2">
        <v>44405</v>
      </c>
      <c r="D3497" s="1" t="s">
        <v>20</v>
      </c>
      <c r="E3497" s="1" t="s">
        <v>4582</v>
      </c>
      <c r="F3497" s="1" t="s">
        <v>4583</v>
      </c>
      <c r="G3497" s="1" t="s">
        <v>23</v>
      </c>
      <c r="H3497" s="1" t="s">
        <v>24</v>
      </c>
      <c r="I3497" s="1" t="s">
        <v>141</v>
      </c>
      <c r="J3497" s="1" t="s">
        <v>142</v>
      </c>
      <c r="K3497" s="1">
        <v>19143</v>
      </c>
      <c r="L3497" s="1" t="s">
        <v>143</v>
      </c>
      <c r="M3497" s="1" t="s">
        <v>2079</v>
      </c>
      <c r="N3497" s="1" t="s">
        <v>29</v>
      </c>
      <c r="O3497" s="1" t="s">
        <v>62</v>
      </c>
      <c r="P3497" s="1" t="s">
        <v>2080</v>
      </c>
      <c r="Q3497" s="10">
        <v>20.096000000000004</v>
      </c>
      <c r="R3497" s="10">
        <v>4</v>
      </c>
      <c r="S3497" s="10">
        <v>80.384000000000015</v>
      </c>
      <c r="T3497" s="1">
        <v>0.2</v>
      </c>
      <c r="U3497" s="10">
        <v>3.0143999999999984</v>
      </c>
    </row>
    <row r="3498" spans="1:21" ht="16.5" x14ac:dyDescent="0.3">
      <c r="A3498" t="s">
        <v>10378</v>
      </c>
      <c r="B3498" s="2">
        <v>43351</v>
      </c>
      <c r="C3498" s="2">
        <v>43356</v>
      </c>
      <c r="D3498" s="1" t="s">
        <v>47</v>
      </c>
      <c r="E3498" s="1" t="s">
        <v>2915</v>
      </c>
      <c r="F3498" s="1" t="s">
        <v>2916</v>
      </c>
      <c r="G3498" s="1" t="s">
        <v>23</v>
      </c>
      <c r="H3498" s="1" t="s">
        <v>24</v>
      </c>
      <c r="I3498" s="1" t="s">
        <v>124</v>
      </c>
      <c r="J3498" s="1" t="s">
        <v>40</v>
      </c>
      <c r="K3498" s="1">
        <v>94109</v>
      </c>
      <c r="L3498" s="1" t="s">
        <v>41</v>
      </c>
      <c r="M3498" s="1" t="s">
        <v>3731</v>
      </c>
      <c r="N3498" s="1" t="s">
        <v>43</v>
      </c>
      <c r="O3498" s="1" t="s">
        <v>72</v>
      </c>
      <c r="P3498" s="1" t="s">
        <v>3732</v>
      </c>
      <c r="Q3498" s="10">
        <v>8.6080000000000005</v>
      </c>
      <c r="R3498" s="10">
        <v>2</v>
      </c>
      <c r="S3498" s="10">
        <v>17.216000000000001</v>
      </c>
      <c r="T3498" s="1">
        <v>0.2</v>
      </c>
      <c r="U3498" s="10">
        <v>3.0127999999999995</v>
      </c>
    </row>
    <row r="3499" spans="1:21" ht="16.5" x14ac:dyDescent="0.3">
      <c r="A3499" t="s">
        <v>3951</v>
      </c>
      <c r="B3499" s="2">
        <v>44451</v>
      </c>
      <c r="C3499" s="2">
        <v>44454</v>
      </c>
      <c r="D3499" s="1" t="s">
        <v>183</v>
      </c>
      <c r="E3499" s="1" t="s">
        <v>2785</v>
      </c>
      <c r="F3499" s="1" t="s">
        <v>2786</v>
      </c>
      <c r="G3499" s="1" t="s">
        <v>23</v>
      </c>
      <c r="H3499" s="1" t="s">
        <v>24</v>
      </c>
      <c r="I3499" s="1" t="s">
        <v>39</v>
      </c>
      <c r="J3499" s="1" t="s">
        <v>40</v>
      </c>
      <c r="K3499" s="1">
        <v>90036</v>
      </c>
      <c r="L3499" s="1" t="s">
        <v>41</v>
      </c>
      <c r="M3499" s="1" t="s">
        <v>3870</v>
      </c>
      <c r="N3499" s="1" t="s">
        <v>29</v>
      </c>
      <c r="O3499" s="1" t="s">
        <v>62</v>
      </c>
      <c r="P3499" s="1" t="s">
        <v>3871</v>
      </c>
      <c r="Q3499" s="10">
        <v>8.36</v>
      </c>
      <c r="R3499" s="10">
        <v>2</v>
      </c>
      <c r="S3499" s="10">
        <v>16.72</v>
      </c>
      <c r="T3499" s="1">
        <v>0</v>
      </c>
      <c r="U3499" s="10">
        <v>3.0095999999999998</v>
      </c>
    </row>
    <row r="3500" spans="1:21" ht="16.5" x14ac:dyDescent="0.3">
      <c r="A3500" t="s">
        <v>10205</v>
      </c>
      <c r="B3500" s="2">
        <v>44336</v>
      </c>
      <c r="C3500" s="2">
        <v>44342</v>
      </c>
      <c r="D3500" s="1" t="s">
        <v>47</v>
      </c>
      <c r="E3500" s="1" t="s">
        <v>4111</v>
      </c>
      <c r="F3500" s="1" t="s">
        <v>4112</v>
      </c>
      <c r="G3500" s="1" t="s">
        <v>23</v>
      </c>
      <c r="H3500" s="1" t="s">
        <v>24</v>
      </c>
      <c r="I3500" s="1" t="s">
        <v>1378</v>
      </c>
      <c r="J3500" s="1" t="s">
        <v>1379</v>
      </c>
      <c r="K3500" s="1">
        <v>89115</v>
      </c>
      <c r="L3500" s="1" t="s">
        <v>41</v>
      </c>
      <c r="M3500" s="1" t="s">
        <v>6224</v>
      </c>
      <c r="N3500" s="1" t="s">
        <v>43</v>
      </c>
      <c r="O3500" s="1" t="s">
        <v>72</v>
      </c>
      <c r="P3500" s="1" t="s">
        <v>6225</v>
      </c>
      <c r="Q3500" s="10">
        <v>8.2880000000000003</v>
      </c>
      <c r="R3500" s="10">
        <v>2</v>
      </c>
      <c r="S3500" s="10">
        <v>16.576000000000001</v>
      </c>
      <c r="T3500" s="1">
        <v>0.2</v>
      </c>
      <c r="U3500" s="10">
        <v>3.0043999999999995</v>
      </c>
    </row>
    <row r="3501" spans="1:21" ht="16.5" x14ac:dyDescent="0.3">
      <c r="A3501" t="s">
        <v>5641</v>
      </c>
      <c r="B3501" s="2">
        <v>43516</v>
      </c>
      <c r="C3501" s="2">
        <v>43521</v>
      </c>
      <c r="D3501" s="1" t="s">
        <v>47</v>
      </c>
      <c r="E3501" s="1" t="s">
        <v>1825</v>
      </c>
      <c r="F3501" s="1" t="s">
        <v>1826</v>
      </c>
      <c r="G3501" s="1" t="s">
        <v>23</v>
      </c>
      <c r="H3501" s="1" t="s">
        <v>24</v>
      </c>
      <c r="I3501" s="1" t="s">
        <v>5642</v>
      </c>
      <c r="J3501" s="1" t="s">
        <v>1681</v>
      </c>
      <c r="K3501" s="1">
        <v>71901</v>
      </c>
      <c r="L3501" s="1" t="s">
        <v>27</v>
      </c>
      <c r="M3501" s="1" t="s">
        <v>2700</v>
      </c>
      <c r="N3501" s="1" t="s">
        <v>68</v>
      </c>
      <c r="O3501" s="1" t="s">
        <v>156</v>
      </c>
      <c r="P3501" s="1" t="s">
        <v>2701</v>
      </c>
      <c r="Q3501" s="10">
        <v>29.99</v>
      </c>
      <c r="R3501" s="10">
        <v>1</v>
      </c>
      <c r="S3501" s="10">
        <v>29.99</v>
      </c>
      <c r="T3501" s="1">
        <v>0</v>
      </c>
      <c r="U3501" s="10">
        <v>2.9989999999999988</v>
      </c>
    </row>
    <row r="3502" spans="1:21" ht="16.5" x14ac:dyDescent="0.3">
      <c r="A3502" t="s">
        <v>6863</v>
      </c>
      <c r="B3502" s="2">
        <v>43631</v>
      </c>
      <c r="C3502" s="2">
        <v>43636</v>
      </c>
      <c r="D3502" s="1" t="s">
        <v>47</v>
      </c>
      <c r="E3502" s="1" t="s">
        <v>6864</v>
      </c>
      <c r="F3502" s="1" t="s">
        <v>6865</v>
      </c>
      <c r="G3502" s="1" t="s">
        <v>23</v>
      </c>
      <c r="H3502" s="1" t="s">
        <v>24</v>
      </c>
      <c r="I3502" s="1" t="s">
        <v>300</v>
      </c>
      <c r="J3502" s="1" t="s">
        <v>301</v>
      </c>
      <c r="K3502" s="1">
        <v>85234</v>
      </c>
      <c r="L3502" s="1" t="s">
        <v>41</v>
      </c>
      <c r="M3502" s="1" t="s">
        <v>5448</v>
      </c>
      <c r="N3502" s="1" t="s">
        <v>43</v>
      </c>
      <c r="O3502" s="1" t="s">
        <v>87</v>
      </c>
      <c r="P3502" s="1" t="s">
        <v>5449</v>
      </c>
      <c r="Q3502" s="10">
        <v>9.5680000000000014</v>
      </c>
      <c r="R3502" s="10">
        <v>2</v>
      </c>
      <c r="S3502" s="10">
        <v>19.136000000000003</v>
      </c>
      <c r="T3502" s="1">
        <v>0.2</v>
      </c>
      <c r="U3502" s="10">
        <v>2.9899999999999993</v>
      </c>
    </row>
    <row r="3503" spans="1:21" ht="16.5" x14ac:dyDescent="0.3">
      <c r="A3503" t="s">
        <v>7052</v>
      </c>
      <c r="B3503" s="2">
        <v>43587</v>
      </c>
      <c r="C3503" s="2">
        <v>43592</v>
      </c>
      <c r="D3503" s="1" t="s">
        <v>47</v>
      </c>
      <c r="E3503" s="1" t="s">
        <v>4554</v>
      </c>
      <c r="F3503" s="1" t="s">
        <v>4555</v>
      </c>
      <c r="G3503" s="1" t="s">
        <v>38</v>
      </c>
      <c r="H3503" s="1" t="s">
        <v>24</v>
      </c>
      <c r="I3503" s="1" t="s">
        <v>179</v>
      </c>
      <c r="J3503" s="1" t="s">
        <v>101</v>
      </c>
      <c r="K3503" s="1">
        <v>77095</v>
      </c>
      <c r="L3503" s="1" t="s">
        <v>102</v>
      </c>
      <c r="M3503" s="1" t="s">
        <v>4466</v>
      </c>
      <c r="N3503" s="1" t="s">
        <v>43</v>
      </c>
      <c r="O3503" s="1" t="s">
        <v>44</v>
      </c>
      <c r="P3503" s="1" t="s">
        <v>4467</v>
      </c>
      <c r="Q3503" s="10">
        <v>8.8559999999999999</v>
      </c>
      <c r="R3503" s="10">
        <v>3</v>
      </c>
      <c r="S3503" s="10">
        <v>26.567999999999998</v>
      </c>
      <c r="T3503" s="1">
        <v>0.2</v>
      </c>
      <c r="U3503" s="10">
        <v>2.9888999999999997</v>
      </c>
    </row>
    <row r="3504" spans="1:21" ht="16.5" x14ac:dyDescent="0.3">
      <c r="A3504" t="s">
        <v>8155</v>
      </c>
      <c r="B3504" s="2">
        <v>44280</v>
      </c>
      <c r="C3504" s="2">
        <v>44286</v>
      </c>
      <c r="D3504" s="1" t="s">
        <v>47</v>
      </c>
      <c r="E3504" s="1" t="s">
        <v>2082</v>
      </c>
      <c r="F3504" s="1" t="s">
        <v>2083</v>
      </c>
      <c r="G3504" s="1" t="s">
        <v>23</v>
      </c>
      <c r="H3504" s="1" t="s">
        <v>24</v>
      </c>
      <c r="I3504" s="1" t="s">
        <v>261</v>
      </c>
      <c r="J3504" s="1" t="s">
        <v>262</v>
      </c>
      <c r="K3504" s="1">
        <v>10024</v>
      </c>
      <c r="L3504" s="1" t="s">
        <v>143</v>
      </c>
      <c r="M3504" s="1" t="s">
        <v>630</v>
      </c>
      <c r="N3504" s="1" t="s">
        <v>43</v>
      </c>
      <c r="O3504" s="1" t="s">
        <v>65</v>
      </c>
      <c r="P3504" s="1" t="s">
        <v>631</v>
      </c>
      <c r="Q3504" s="10">
        <v>11.05</v>
      </c>
      <c r="R3504" s="10">
        <v>5</v>
      </c>
      <c r="S3504" s="10">
        <v>55.25</v>
      </c>
      <c r="T3504" s="1">
        <v>0</v>
      </c>
      <c r="U3504" s="10">
        <v>2.9835000000000003</v>
      </c>
    </row>
    <row r="3505" spans="1:21" ht="16.5" x14ac:dyDescent="0.3">
      <c r="A3505" t="s">
        <v>3041</v>
      </c>
      <c r="B3505" s="2">
        <v>44386</v>
      </c>
      <c r="C3505" s="2">
        <v>44389</v>
      </c>
      <c r="D3505" s="1" t="s">
        <v>183</v>
      </c>
      <c r="E3505" s="1" t="s">
        <v>3042</v>
      </c>
      <c r="F3505" s="1" t="s">
        <v>3043</v>
      </c>
      <c r="G3505" s="1" t="s">
        <v>38</v>
      </c>
      <c r="H3505" s="1" t="s">
        <v>24</v>
      </c>
      <c r="I3505" s="1" t="s">
        <v>294</v>
      </c>
      <c r="J3505" s="1" t="s">
        <v>206</v>
      </c>
      <c r="K3505" s="1">
        <v>60610</v>
      </c>
      <c r="L3505" s="1" t="s">
        <v>102</v>
      </c>
      <c r="M3505" s="1" t="s">
        <v>3044</v>
      </c>
      <c r="N3505" s="1" t="s">
        <v>43</v>
      </c>
      <c r="O3505" s="1" t="s">
        <v>65</v>
      </c>
      <c r="P3505" s="1" t="s">
        <v>3045</v>
      </c>
      <c r="Q3505" s="10">
        <v>8.84</v>
      </c>
      <c r="R3505" s="10">
        <v>5</v>
      </c>
      <c r="S3505" s="10">
        <v>44.2</v>
      </c>
      <c r="T3505" s="1">
        <v>0.2</v>
      </c>
      <c r="U3505" s="10">
        <v>2.9835000000000003</v>
      </c>
    </row>
    <row r="3506" spans="1:21" ht="16.5" x14ac:dyDescent="0.3">
      <c r="A3506" t="s">
        <v>9420</v>
      </c>
      <c r="B3506" s="2">
        <v>43461</v>
      </c>
      <c r="C3506" s="2">
        <v>43465</v>
      </c>
      <c r="D3506" s="1" t="s">
        <v>47</v>
      </c>
      <c r="E3506" s="1" t="s">
        <v>4301</v>
      </c>
      <c r="F3506" s="1" t="s">
        <v>4302</v>
      </c>
      <c r="G3506" s="1" t="s">
        <v>99</v>
      </c>
      <c r="H3506" s="1" t="s">
        <v>24</v>
      </c>
      <c r="I3506" s="1" t="s">
        <v>7765</v>
      </c>
      <c r="J3506" s="1" t="s">
        <v>40</v>
      </c>
      <c r="K3506" s="1">
        <v>92553</v>
      </c>
      <c r="L3506" s="1" t="s">
        <v>41</v>
      </c>
      <c r="M3506" s="1" t="s">
        <v>7172</v>
      </c>
      <c r="N3506" s="1" t="s">
        <v>43</v>
      </c>
      <c r="O3506" s="1" t="s">
        <v>75</v>
      </c>
      <c r="P3506" s="1" t="s">
        <v>1414</v>
      </c>
      <c r="Q3506" s="10">
        <v>10.98</v>
      </c>
      <c r="R3506" s="10">
        <v>1</v>
      </c>
      <c r="S3506" s="10">
        <v>10.98</v>
      </c>
      <c r="T3506" s="1">
        <v>0</v>
      </c>
      <c r="U3506" s="10">
        <v>2.9646000000000008</v>
      </c>
    </row>
    <row r="3507" spans="1:21" ht="16.5" x14ac:dyDescent="0.3">
      <c r="A3507" t="s">
        <v>4101</v>
      </c>
      <c r="B3507" s="2">
        <v>43963</v>
      </c>
      <c r="C3507" s="2">
        <v>43967</v>
      </c>
      <c r="D3507" s="1" t="s">
        <v>47</v>
      </c>
      <c r="E3507" s="1" t="s">
        <v>4102</v>
      </c>
      <c r="F3507" s="1" t="s">
        <v>4103</v>
      </c>
      <c r="G3507" s="1" t="s">
        <v>38</v>
      </c>
      <c r="H3507" s="1" t="s">
        <v>24</v>
      </c>
      <c r="I3507" s="1" t="s">
        <v>2928</v>
      </c>
      <c r="J3507" s="1" t="s">
        <v>310</v>
      </c>
      <c r="K3507" s="1">
        <v>23464</v>
      </c>
      <c r="L3507" s="1" t="s">
        <v>27</v>
      </c>
      <c r="M3507" s="1" t="s">
        <v>1711</v>
      </c>
      <c r="N3507" s="1" t="s">
        <v>43</v>
      </c>
      <c r="O3507" s="1" t="s">
        <v>65</v>
      </c>
      <c r="P3507" s="1" t="s">
        <v>1712</v>
      </c>
      <c r="Q3507" s="10">
        <v>10.96</v>
      </c>
      <c r="R3507" s="10">
        <v>4</v>
      </c>
      <c r="S3507" s="10">
        <v>43.84</v>
      </c>
      <c r="T3507" s="1">
        <v>0</v>
      </c>
      <c r="U3507" s="10">
        <v>2.9592000000000009</v>
      </c>
    </row>
    <row r="3508" spans="1:21" ht="16.5" x14ac:dyDescent="0.3">
      <c r="A3508" t="s">
        <v>9459</v>
      </c>
      <c r="B3508" s="2">
        <v>43443</v>
      </c>
      <c r="C3508" s="2">
        <v>43449</v>
      </c>
      <c r="D3508" s="1" t="s">
        <v>47</v>
      </c>
      <c r="E3508" s="1" t="s">
        <v>1131</v>
      </c>
      <c r="F3508" s="1" t="s">
        <v>1132</v>
      </c>
      <c r="G3508" s="1" t="s">
        <v>38</v>
      </c>
      <c r="H3508" s="1" t="s">
        <v>24</v>
      </c>
      <c r="I3508" s="1" t="s">
        <v>294</v>
      </c>
      <c r="J3508" s="1" t="s">
        <v>206</v>
      </c>
      <c r="K3508" s="1">
        <v>60653</v>
      </c>
      <c r="L3508" s="1" t="s">
        <v>102</v>
      </c>
      <c r="M3508" s="1" t="s">
        <v>7728</v>
      </c>
      <c r="N3508" s="1" t="s">
        <v>43</v>
      </c>
      <c r="O3508" s="1" t="s">
        <v>87</v>
      </c>
      <c r="P3508" s="1" t="s">
        <v>7729</v>
      </c>
      <c r="Q3508" s="10">
        <v>8.4480000000000004</v>
      </c>
      <c r="R3508" s="10">
        <v>2</v>
      </c>
      <c r="S3508" s="10">
        <v>16.896000000000001</v>
      </c>
      <c r="T3508" s="1">
        <v>0.2</v>
      </c>
      <c r="U3508" s="10">
        <v>2.9568000000000003</v>
      </c>
    </row>
    <row r="3509" spans="1:21" ht="16.5" x14ac:dyDescent="0.3">
      <c r="A3509" t="s">
        <v>7915</v>
      </c>
      <c r="B3509" s="2">
        <v>43713</v>
      </c>
      <c r="C3509" s="2">
        <v>43718</v>
      </c>
      <c r="D3509" s="1" t="s">
        <v>47</v>
      </c>
      <c r="E3509" s="1" t="s">
        <v>1145</v>
      </c>
      <c r="F3509" s="1" t="s">
        <v>1146</v>
      </c>
      <c r="G3509" s="1" t="s">
        <v>38</v>
      </c>
      <c r="H3509" s="1" t="s">
        <v>24</v>
      </c>
      <c r="I3509" s="1" t="s">
        <v>380</v>
      </c>
      <c r="J3509" s="1" t="s">
        <v>224</v>
      </c>
      <c r="K3509" s="1">
        <v>55901</v>
      </c>
      <c r="L3509" s="1" t="s">
        <v>102</v>
      </c>
      <c r="M3509" s="1" t="s">
        <v>254</v>
      </c>
      <c r="N3509" s="1" t="s">
        <v>29</v>
      </c>
      <c r="O3509" s="1" t="s">
        <v>62</v>
      </c>
      <c r="P3509" s="1" t="s">
        <v>255</v>
      </c>
      <c r="Q3509" s="10">
        <v>6.16</v>
      </c>
      <c r="R3509" s="10">
        <v>2</v>
      </c>
      <c r="S3509" s="10">
        <v>12.32</v>
      </c>
      <c r="T3509" s="1">
        <v>0</v>
      </c>
      <c r="U3509" s="10">
        <v>2.9567999999999999</v>
      </c>
    </row>
    <row r="3510" spans="1:21" ht="16.5" x14ac:dyDescent="0.3">
      <c r="A3510" t="s">
        <v>8170</v>
      </c>
      <c r="B3510" s="2">
        <v>43372</v>
      </c>
      <c r="C3510" s="2">
        <v>43374</v>
      </c>
      <c r="D3510" s="1" t="s">
        <v>20</v>
      </c>
      <c r="E3510" s="1" t="s">
        <v>3712</v>
      </c>
      <c r="F3510" s="1" t="s">
        <v>3713</v>
      </c>
      <c r="G3510" s="1" t="s">
        <v>99</v>
      </c>
      <c r="H3510" s="1" t="s">
        <v>24</v>
      </c>
      <c r="I3510" s="1" t="s">
        <v>92</v>
      </c>
      <c r="J3510" s="1" t="s">
        <v>93</v>
      </c>
      <c r="K3510" s="1">
        <v>98115</v>
      </c>
      <c r="L3510" s="1" t="s">
        <v>41</v>
      </c>
      <c r="M3510" s="1" t="s">
        <v>254</v>
      </c>
      <c r="N3510" s="1" t="s">
        <v>29</v>
      </c>
      <c r="O3510" s="1" t="s">
        <v>62</v>
      </c>
      <c r="P3510" s="1" t="s">
        <v>255</v>
      </c>
      <c r="Q3510" s="10">
        <v>6.16</v>
      </c>
      <c r="R3510" s="10">
        <v>2</v>
      </c>
      <c r="S3510" s="10">
        <v>12.32</v>
      </c>
      <c r="T3510" s="1">
        <v>0</v>
      </c>
      <c r="U3510" s="10">
        <v>2.9567999999999999</v>
      </c>
    </row>
    <row r="3511" spans="1:21" ht="16.5" x14ac:dyDescent="0.3">
      <c r="A3511" t="s">
        <v>9472</v>
      </c>
      <c r="B3511" s="2">
        <v>44107</v>
      </c>
      <c r="C3511" s="2">
        <v>44111</v>
      </c>
      <c r="D3511" s="1" t="s">
        <v>47</v>
      </c>
      <c r="E3511" s="1" t="s">
        <v>5485</v>
      </c>
      <c r="F3511" s="1" t="s">
        <v>5486</v>
      </c>
      <c r="G3511" s="1" t="s">
        <v>99</v>
      </c>
      <c r="H3511" s="1" t="s">
        <v>24</v>
      </c>
      <c r="I3511" s="1" t="s">
        <v>8259</v>
      </c>
      <c r="J3511" s="1" t="s">
        <v>40</v>
      </c>
      <c r="K3511" s="1">
        <v>92630</v>
      </c>
      <c r="L3511" s="1" t="s">
        <v>41</v>
      </c>
      <c r="M3511" s="1" t="s">
        <v>2467</v>
      </c>
      <c r="N3511" s="1" t="s">
        <v>43</v>
      </c>
      <c r="O3511" s="1" t="s">
        <v>44</v>
      </c>
      <c r="P3511" s="1" t="s">
        <v>2468</v>
      </c>
      <c r="Q3511" s="10">
        <v>6.16</v>
      </c>
      <c r="R3511" s="10">
        <v>2</v>
      </c>
      <c r="S3511" s="10">
        <v>12.32</v>
      </c>
      <c r="T3511" s="1">
        <v>0</v>
      </c>
      <c r="U3511" s="10">
        <v>2.9567999999999999</v>
      </c>
    </row>
    <row r="3512" spans="1:21" ht="16.5" x14ac:dyDescent="0.3">
      <c r="A3512" t="s">
        <v>7532</v>
      </c>
      <c r="B3512" s="2">
        <v>44440</v>
      </c>
      <c r="C3512" s="2">
        <v>44446</v>
      </c>
      <c r="D3512" s="1" t="s">
        <v>47</v>
      </c>
      <c r="E3512" s="1" t="s">
        <v>2276</v>
      </c>
      <c r="F3512" s="1" t="s">
        <v>2277</v>
      </c>
      <c r="G3512" s="1" t="s">
        <v>99</v>
      </c>
      <c r="H3512" s="1" t="s">
        <v>24</v>
      </c>
      <c r="I3512" s="1" t="s">
        <v>92</v>
      </c>
      <c r="J3512" s="1" t="s">
        <v>93</v>
      </c>
      <c r="K3512" s="1">
        <v>98103</v>
      </c>
      <c r="L3512" s="1" t="s">
        <v>41</v>
      </c>
      <c r="M3512" s="1" t="s">
        <v>2985</v>
      </c>
      <c r="N3512" s="1" t="s">
        <v>43</v>
      </c>
      <c r="O3512" s="1" t="s">
        <v>65</v>
      </c>
      <c r="P3512" s="1" t="s">
        <v>2986</v>
      </c>
      <c r="Q3512" s="10">
        <v>7.58</v>
      </c>
      <c r="R3512" s="10">
        <v>1</v>
      </c>
      <c r="S3512" s="10">
        <v>7.58</v>
      </c>
      <c r="T3512" s="1">
        <v>0</v>
      </c>
      <c r="U3512" s="10">
        <v>2.9561999999999999</v>
      </c>
    </row>
    <row r="3513" spans="1:21" ht="16.5" x14ac:dyDescent="0.3">
      <c r="A3513" t="s">
        <v>5930</v>
      </c>
      <c r="B3513" s="2">
        <v>44559</v>
      </c>
      <c r="C3513" s="2">
        <v>44561</v>
      </c>
      <c r="D3513" s="1" t="s">
        <v>183</v>
      </c>
      <c r="E3513" s="1" t="s">
        <v>2191</v>
      </c>
      <c r="F3513" s="1" t="s">
        <v>2192</v>
      </c>
      <c r="G3513" s="1" t="s">
        <v>23</v>
      </c>
      <c r="H3513" s="1" t="s">
        <v>24</v>
      </c>
      <c r="I3513" s="1" t="s">
        <v>261</v>
      </c>
      <c r="J3513" s="1" t="s">
        <v>262</v>
      </c>
      <c r="K3513" s="1">
        <v>10035</v>
      </c>
      <c r="L3513" s="1" t="s">
        <v>143</v>
      </c>
      <c r="M3513" s="1" t="s">
        <v>565</v>
      </c>
      <c r="N3513" s="1" t="s">
        <v>43</v>
      </c>
      <c r="O3513" s="1" t="s">
        <v>264</v>
      </c>
      <c r="P3513" s="1" t="s">
        <v>566</v>
      </c>
      <c r="Q3513" s="10">
        <v>6.0299999999999994</v>
      </c>
      <c r="R3513" s="10">
        <v>3</v>
      </c>
      <c r="S3513" s="10">
        <v>18.089999999999996</v>
      </c>
      <c r="T3513" s="1">
        <v>0</v>
      </c>
      <c r="U3513" s="10">
        <v>2.9546999999999999</v>
      </c>
    </row>
    <row r="3514" spans="1:21" ht="16.5" x14ac:dyDescent="0.3">
      <c r="A3514" t="s">
        <v>8383</v>
      </c>
      <c r="B3514" s="2">
        <v>43189</v>
      </c>
      <c r="C3514" s="2">
        <v>43190</v>
      </c>
      <c r="D3514" s="1" t="s">
        <v>183</v>
      </c>
      <c r="E3514" s="1" t="s">
        <v>7113</v>
      </c>
      <c r="F3514" s="1" t="s">
        <v>7114</v>
      </c>
      <c r="G3514" s="1" t="s">
        <v>38</v>
      </c>
      <c r="H3514" s="1" t="s">
        <v>24</v>
      </c>
      <c r="I3514" s="1" t="s">
        <v>261</v>
      </c>
      <c r="J3514" s="1" t="s">
        <v>262</v>
      </c>
      <c r="K3514" s="1">
        <v>10009</v>
      </c>
      <c r="L3514" s="1" t="s">
        <v>143</v>
      </c>
      <c r="M3514" s="1" t="s">
        <v>7651</v>
      </c>
      <c r="N3514" s="1" t="s">
        <v>43</v>
      </c>
      <c r="O3514" s="1" t="s">
        <v>65</v>
      </c>
      <c r="P3514" s="1" t="s">
        <v>7652</v>
      </c>
      <c r="Q3514" s="10">
        <v>10.5</v>
      </c>
      <c r="R3514" s="10">
        <v>5</v>
      </c>
      <c r="S3514" s="10">
        <v>52.5</v>
      </c>
      <c r="T3514" s="1">
        <v>0</v>
      </c>
      <c r="U3514" s="10">
        <v>2.9400000000000004</v>
      </c>
    </row>
    <row r="3515" spans="1:21" ht="16.5" x14ac:dyDescent="0.3">
      <c r="A3515" t="s">
        <v>5234</v>
      </c>
      <c r="B3515" s="2">
        <v>44098</v>
      </c>
      <c r="C3515" s="2">
        <v>44100</v>
      </c>
      <c r="D3515" s="1" t="s">
        <v>20</v>
      </c>
      <c r="E3515" s="1" t="s">
        <v>1332</v>
      </c>
      <c r="F3515" s="1" t="s">
        <v>1333</v>
      </c>
      <c r="G3515" s="1" t="s">
        <v>38</v>
      </c>
      <c r="H3515" s="1" t="s">
        <v>24</v>
      </c>
      <c r="I3515" s="1" t="s">
        <v>39</v>
      </c>
      <c r="J3515" s="1" t="s">
        <v>40</v>
      </c>
      <c r="K3515" s="1">
        <v>90004</v>
      </c>
      <c r="L3515" s="1" t="s">
        <v>41</v>
      </c>
      <c r="M3515" s="1" t="s">
        <v>824</v>
      </c>
      <c r="N3515" s="1" t="s">
        <v>43</v>
      </c>
      <c r="O3515" s="1" t="s">
        <v>56</v>
      </c>
      <c r="P3515" s="1" t="s">
        <v>825</v>
      </c>
      <c r="Q3515" s="10">
        <v>41.96</v>
      </c>
      <c r="R3515" s="10">
        <v>2</v>
      </c>
      <c r="S3515" s="10">
        <v>83.92</v>
      </c>
      <c r="T3515" s="1">
        <v>0</v>
      </c>
      <c r="U3515" s="10">
        <v>2.9371999999999971</v>
      </c>
    </row>
    <row r="3516" spans="1:21" ht="16.5" x14ac:dyDescent="0.3">
      <c r="A3516" t="s">
        <v>6115</v>
      </c>
      <c r="B3516" s="2">
        <v>44475</v>
      </c>
      <c r="C3516" s="2">
        <v>44480</v>
      </c>
      <c r="D3516" s="1" t="s">
        <v>47</v>
      </c>
      <c r="E3516" s="1" t="s">
        <v>1058</v>
      </c>
      <c r="F3516" s="1" t="s">
        <v>1059</v>
      </c>
      <c r="G3516" s="1" t="s">
        <v>99</v>
      </c>
      <c r="H3516" s="1" t="s">
        <v>24</v>
      </c>
      <c r="I3516" s="1" t="s">
        <v>6116</v>
      </c>
      <c r="J3516" s="1" t="s">
        <v>6117</v>
      </c>
      <c r="K3516" s="1">
        <v>83642</v>
      </c>
      <c r="L3516" s="1" t="s">
        <v>41</v>
      </c>
      <c r="M3516" s="1" t="s">
        <v>6118</v>
      </c>
      <c r="N3516" s="1" t="s">
        <v>29</v>
      </c>
      <c r="O3516" s="1" t="s">
        <v>62</v>
      </c>
      <c r="P3516" s="1" t="s">
        <v>6119</v>
      </c>
      <c r="Q3516" s="10">
        <v>41.96</v>
      </c>
      <c r="R3516" s="10">
        <v>2</v>
      </c>
      <c r="S3516" s="10">
        <v>83.92</v>
      </c>
      <c r="T3516" s="1">
        <v>0</v>
      </c>
      <c r="U3516" s="10">
        <v>2.9371999999999971</v>
      </c>
    </row>
    <row r="3517" spans="1:21" ht="16.5" x14ac:dyDescent="0.3">
      <c r="A3517" t="s">
        <v>8211</v>
      </c>
      <c r="B3517" s="2">
        <v>44098</v>
      </c>
      <c r="C3517" s="2">
        <v>44104</v>
      </c>
      <c r="D3517" s="1" t="s">
        <v>47</v>
      </c>
      <c r="E3517" s="1" t="s">
        <v>4574</v>
      </c>
      <c r="F3517" s="1" t="s">
        <v>4575</v>
      </c>
      <c r="G3517" s="1" t="s">
        <v>23</v>
      </c>
      <c r="H3517" s="1" t="s">
        <v>24</v>
      </c>
      <c r="I3517" s="1" t="s">
        <v>7024</v>
      </c>
      <c r="J3517" s="1" t="s">
        <v>639</v>
      </c>
      <c r="K3517" s="1">
        <v>74012</v>
      </c>
      <c r="L3517" s="1" t="s">
        <v>102</v>
      </c>
      <c r="M3517" s="1" t="s">
        <v>4730</v>
      </c>
      <c r="N3517" s="1" t="s">
        <v>43</v>
      </c>
      <c r="O3517" s="1" t="s">
        <v>72</v>
      </c>
      <c r="P3517" s="1" t="s">
        <v>4731</v>
      </c>
      <c r="Q3517" s="10">
        <v>6.38</v>
      </c>
      <c r="R3517" s="10">
        <v>1</v>
      </c>
      <c r="S3517" s="10">
        <v>6.38</v>
      </c>
      <c r="T3517" s="1">
        <v>0</v>
      </c>
      <c r="U3517" s="10">
        <v>2.9347999999999996</v>
      </c>
    </row>
    <row r="3518" spans="1:21" ht="16.5" x14ac:dyDescent="0.3">
      <c r="A3518" t="s">
        <v>10173</v>
      </c>
      <c r="B3518" s="2">
        <v>43502</v>
      </c>
      <c r="C3518" s="2">
        <v>43504</v>
      </c>
      <c r="D3518" s="1" t="s">
        <v>183</v>
      </c>
      <c r="E3518" s="1" t="s">
        <v>5506</v>
      </c>
      <c r="F3518" s="1" t="s">
        <v>5507</v>
      </c>
      <c r="G3518" s="1" t="s">
        <v>38</v>
      </c>
      <c r="H3518" s="1" t="s">
        <v>24</v>
      </c>
      <c r="I3518" s="1" t="s">
        <v>4262</v>
      </c>
      <c r="J3518" s="1" t="s">
        <v>310</v>
      </c>
      <c r="K3518" s="1">
        <v>23434</v>
      </c>
      <c r="L3518" s="1" t="s">
        <v>27</v>
      </c>
      <c r="M3518" s="1" t="s">
        <v>4565</v>
      </c>
      <c r="N3518" s="1" t="s">
        <v>43</v>
      </c>
      <c r="O3518" s="1" t="s">
        <v>56</v>
      </c>
      <c r="P3518" s="1" t="s">
        <v>4566</v>
      </c>
      <c r="Q3518" s="10">
        <v>146.72999999999999</v>
      </c>
      <c r="R3518" s="10">
        <v>3</v>
      </c>
      <c r="S3518" s="10">
        <v>440.18999999999994</v>
      </c>
      <c r="T3518" s="1">
        <v>0</v>
      </c>
      <c r="U3518" s="10">
        <v>2.9346000000000032</v>
      </c>
    </row>
    <row r="3519" spans="1:21" ht="16.5" x14ac:dyDescent="0.3">
      <c r="A3519" t="s">
        <v>4601</v>
      </c>
      <c r="B3519" s="2">
        <v>44552</v>
      </c>
      <c r="C3519" s="2">
        <v>44554</v>
      </c>
      <c r="D3519" s="1" t="s">
        <v>20</v>
      </c>
      <c r="E3519" s="1" t="s">
        <v>1601</v>
      </c>
      <c r="F3519" s="1" t="s">
        <v>1602</v>
      </c>
      <c r="G3519" s="1" t="s">
        <v>23</v>
      </c>
      <c r="H3519" s="1" t="s">
        <v>24</v>
      </c>
      <c r="I3519" s="1" t="s">
        <v>4602</v>
      </c>
      <c r="J3519" s="1" t="s">
        <v>51</v>
      </c>
      <c r="K3519" s="1">
        <v>32127</v>
      </c>
      <c r="L3519" s="1" t="s">
        <v>27</v>
      </c>
      <c r="M3519" s="1" t="s">
        <v>4587</v>
      </c>
      <c r="N3519" s="1" t="s">
        <v>43</v>
      </c>
      <c r="O3519" s="1" t="s">
        <v>168</v>
      </c>
      <c r="P3519" s="1" t="s">
        <v>660</v>
      </c>
      <c r="Q3519" s="10">
        <v>7.8239999999999998</v>
      </c>
      <c r="R3519" s="10">
        <v>1</v>
      </c>
      <c r="S3519" s="10">
        <v>7.8239999999999998</v>
      </c>
      <c r="T3519" s="1">
        <v>0.2</v>
      </c>
      <c r="U3519" s="10">
        <v>2.9339999999999997</v>
      </c>
    </row>
    <row r="3520" spans="1:21" ht="16.5" x14ac:dyDescent="0.3">
      <c r="A3520" t="s">
        <v>9640</v>
      </c>
      <c r="B3520" s="2">
        <v>43721</v>
      </c>
      <c r="C3520" s="2">
        <v>43725</v>
      </c>
      <c r="D3520" s="1" t="s">
        <v>20</v>
      </c>
      <c r="E3520" s="1" t="s">
        <v>1295</v>
      </c>
      <c r="F3520" s="1" t="s">
        <v>1296</v>
      </c>
      <c r="G3520" s="1" t="s">
        <v>23</v>
      </c>
      <c r="H3520" s="1" t="s">
        <v>24</v>
      </c>
      <c r="I3520" s="1" t="s">
        <v>294</v>
      </c>
      <c r="J3520" s="1" t="s">
        <v>206</v>
      </c>
      <c r="K3520" s="1">
        <v>60623</v>
      </c>
      <c r="L3520" s="1" t="s">
        <v>102</v>
      </c>
      <c r="M3520" s="1" t="s">
        <v>4587</v>
      </c>
      <c r="N3520" s="1" t="s">
        <v>43</v>
      </c>
      <c r="O3520" s="1" t="s">
        <v>168</v>
      </c>
      <c r="P3520" s="1" t="s">
        <v>660</v>
      </c>
      <c r="Q3520" s="10">
        <v>7.8239999999999998</v>
      </c>
      <c r="R3520" s="10">
        <v>1</v>
      </c>
      <c r="S3520" s="10">
        <v>7.8239999999999998</v>
      </c>
      <c r="T3520" s="1">
        <v>0.2</v>
      </c>
      <c r="U3520" s="10">
        <v>2.9339999999999997</v>
      </c>
    </row>
    <row r="3521" spans="1:21" ht="16.5" x14ac:dyDescent="0.3">
      <c r="A3521" t="s">
        <v>6666</v>
      </c>
      <c r="B3521" s="2">
        <v>43536</v>
      </c>
      <c r="C3521" s="2">
        <v>43541</v>
      </c>
      <c r="D3521" s="1" t="s">
        <v>47</v>
      </c>
      <c r="E3521" s="1" t="s">
        <v>4048</v>
      </c>
      <c r="F3521" s="1" t="s">
        <v>4049</v>
      </c>
      <c r="G3521" s="1" t="s">
        <v>38</v>
      </c>
      <c r="H3521" s="1" t="s">
        <v>24</v>
      </c>
      <c r="I3521" s="1" t="s">
        <v>6667</v>
      </c>
      <c r="J3521" s="1" t="s">
        <v>51</v>
      </c>
      <c r="K3521" s="1">
        <v>33317</v>
      </c>
      <c r="L3521" s="1" t="s">
        <v>27</v>
      </c>
      <c r="M3521" s="1" t="s">
        <v>580</v>
      </c>
      <c r="N3521" s="1" t="s">
        <v>43</v>
      </c>
      <c r="O3521" s="1" t="s">
        <v>168</v>
      </c>
      <c r="P3521" s="1" t="s">
        <v>581</v>
      </c>
      <c r="Q3521" s="10">
        <v>8.6880000000000006</v>
      </c>
      <c r="R3521" s="10">
        <v>3</v>
      </c>
      <c r="S3521" s="10">
        <v>26.064</v>
      </c>
      <c r="T3521" s="1">
        <v>0.2</v>
      </c>
      <c r="U3521" s="10">
        <v>2.9322000000000004</v>
      </c>
    </row>
    <row r="3522" spans="1:21" ht="16.5" x14ac:dyDescent="0.3">
      <c r="A3522" t="s">
        <v>8186</v>
      </c>
      <c r="B3522" s="2">
        <v>44288</v>
      </c>
      <c r="C3522" s="2">
        <v>44291</v>
      </c>
      <c r="D3522" s="1" t="s">
        <v>183</v>
      </c>
      <c r="E3522" s="1" t="s">
        <v>3304</v>
      </c>
      <c r="F3522" s="1" t="s">
        <v>3305</v>
      </c>
      <c r="G3522" s="1" t="s">
        <v>99</v>
      </c>
      <c r="H3522" s="1" t="s">
        <v>24</v>
      </c>
      <c r="I3522" s="1" t="s">
        <v>4512</v>
      </c>
      <c r="J3522" s="1" t="s">
        <v>738</v>
      </c>
      <c r="K3522" s="1">
        <v>6450</v>
      </c>
      <c r="L3522" s="1" t="s">
        <v>143</v>
      </c>
      <c r="M3522" s="1" t="s">
        <v>134</v>
      </c>
      <c r="N3522" s="1" t="s">
        <v>43</v>
      </c>
      <c r="O3522" s="1" t="s">
        <v>65</v>
      </c>
      <c r="P3522" s="1" t="s">
        <v>135</v>
      </c>
      <c r="Q3522" s="10">
        <v>11.12</v>
      </c>
      <c r="R3522" s="10">
        <v>4</v>
      </c>
      <c r="S3522" s="10">
        <v>44.48</v>
      </c>
      <c r="T3522" s="1">
        <v>0</v>
      </c>
      <c r="U3522" s="10">
        <v>2.8911999999999995</v>
      </c>
    </row>
    <row r="3523" spans="1:21" ht="16.5" x14ac:dyDescent="0.3">
      <c r="A3523" t="s">
        <v>8892</v>
      </c>
      <c r="B3523" s="2">
        <v>43652</v>
      </c>
      <c r="C3523" s="2">
        <v>43658</v>
      </c>
      <c r="D3523" s="1" t="s">
        <v>47</v>
      </c>
      <c r="E3523" s="1" t="s">
        <v>4515</v>
      </c>
      <c r="F3523" s="1" t="s">
        <v>4516</v>
      </c>
      <c r="G3523" s="1" t="s">
        <v>38</v>
      </c>
      <c r="H3523" s="1" t="s">
        <v>24</v>
      </c>
      <c r="I3523" s="1" t="s">
        <v>3852</v>
      </c>
      <c r="J3523" s="1" t="s">
        <v>779</v>
      </c>
      <c r="K3523" s="1">
        <v>8360</v>
      </c>
      <c r="L3523" s="1" t="s">
        <v>143</v>
      </c>
      <c r="M3523" s="1" t="s">
        <v>1268</v>
      </c>
      <c r="N3523" s="1" t="s">
        <v>43</v>
      </c>
      <c r="O3523" s="1" t="s">
        <v>65</v>
      </c>
      <c r="P3523" s="1" t="s">
        <v>1269</v>
      </c>
      <c r="Q3523" s="10">
        <v>11.12</v>
      </c>
      <c r="R3523" s="10">
        <v>4</v>
      </c>
      <c r="S3523" s="10">
        <v>44.48</v>
      </c>
      <c r="T3523" s="1">
        <v>0</v>
      </c>
      <c r="U3523" s="10">
        <v>2.8911999999999995</v>
      </c>
    </row>
    <row r="3524" spans="1:21" ht="16.5" x14ac:dyDescent="0.3">
      <c r="A3524" t="s">
        <v>7788</v>
      </c>
      <c r="B3524" s="2">
        <v>44412</v>
      </c>
      <c r="C3524" s="2">
        <v>44415</v>
      </c>
      <c r="D3524" s="1" t="s">
        <v>183</v>
      </c>
      <c r="E3524" s="1" t="s">
        <v>3671</v>
      </c>
      <c r="F3524" s="1" t="s">
        <v>3672</v>
      </c>
      <c r="G3524" s="1" t="s">
        <v>38</v>
      </c>
      <c r="H3524" s="1" t="s">
        <v>24</v>
      </c>
      <c r="I3524" s="1" t="s">
        <v>7789</v>
      </c>
      <c r="J3524" s="1" t="s">
        <v>448</v>
      </c>
      <c r="K3524" s="1">
        <v>80538</v>
      </c>
      <c r="L3524" s="1" t="s">
        <v>41</v>
      </c>
      <c r="M3524" s="1" t="s">
        <v>5586</v>
      </c>
      <c r="N3524" s="1" t="s">
        <v>43</v>
      </c>
      <c r="O3524" s="1" t="s">
        <v>87</v>
      </c>
      <c r="P3524" s="1" t="s">
        <v>5587</v>
      </c>
      <c r="Q3524" s="10">
        <v>7.9680000000000009</v>
      </c>
      <c r="R3524" s="10">
        <v>2</v>
      </c>
      <c r="S3524" s="10">
        <v>15.936000000000002</v>
      </c>
      <c r="T3524" s="1">
        <v>0.2</v>
      </c>
      <c r="U3524" s="10">
        <v>2.8884000000000007</v>
      </c>
    </row>
    <row r="3525" spans="1:21" ht="16.5" x14ac:dyDescent="0.3">
      <c r="A3525" t="s">
        <v>8324</v>
      </c>
      <c r="B3525" s="2">
        <v>43584</v>
      </c>
      <c r="C3525" s="2">
        <v>43589</v>
      </c>
      <c r="D3525" s="1" t="s">
        <v>20</v>
      </c>
      <c r="E3525" s="1" t="s">
        <v>712</v>
      </c>
      <c r="F3525" s="1" t="s">
        <v>713</v>
      </c>
      <c r="G3525" s="1" t="s">
        <v>99</v>
      </c>
      <c r="H3525" s="1" t="s">
        <v>24</v>
      </c>
      <c r="I3525" s="1" t="s">
        <v>141</v>
      </c>
      <c r="J3525" s="1" t="s">
        <v>142</v>
      </c>
      <c r="K3525" s="1">
        <v>19120</v>
      </c>
      <c r="L3525" s="1" t="s">
        <v>143</v>
      </c>
      <c r="M3525" s="1" t="s">
        <v>4091</v>
      </c>
      <c r="N3525" s="1" t="s">
        <v>43</v>
      </c>
      <c r="O3525" s="1" t="s">
        <v>87</v>
      </c>
      <c r="P3525" s="1" t="s">
        <v>4092</v>
      </c>
      <c r="Q3525" s="10">
        <v>7.9680000000000009</v>
      </c>
      <c r="R3525" s="10">
        <v>2</v>
      </c>
      <c r="S3525" s="10">
        <v>15.936000000000002</v>
      </c>
      <c r="T3525" s="1">
        <v>0.2</v>
      </c>
      <c r="U3525" s="10">
        <v>2.8884000000000007</v>
      </c>
    </row>
    <row r="3526" spans="1:21" ht="16.5" x14ac:dyDescent="0.3">
      <c r="A3526" t="s">
        <v>8927</v>
      </c>
      <c r="B3526" s="2">
        <v>44536</v>
      </c>
      <c r="C3526" s="2">
        <v>44538</v>
      </c>
      <c r="D3526" s="1" t="s">
        <v>20</v>
      </c>
      <c r="E3526" s="1" t="s">
        <v>2237</v>
      </c>
      <c r="F3526" s="1" t="s">
        <v>2238</v>
      </c>
      <c r="G3526" s="1" t="s">
        <v>38</v>
      </c>
      <c r="H3526" s="1" t="s">
        <v>24</v>
      </c>
      <c r="I3526" s="1" t="s">
        <v>981</v>
      </c>
      <c r="J3526" s="1" t="s">
        <v>40</v>
      </c>
      <c r="K3526" s="1">
        <v>94513</v>
      </c>
      <c r="L3526" s="1" t="s">
        <v>41</v>
      </c>
      <c r="M3526" s="1" t="s">
        <v>2615</v>
      </c>
      <c r="N3526" s="1" t="s">
        <v>43</v>
      </c>
      <c r="O3526" s="1" t="s">
        <v>56</v>
      </c>
      <c r="P3526" s="1" t="s">
        <v>2616</v>
      </c>
      <c r="Q3526" s="10">
        <v>10.68</v>
      </c>
      <c r="R3526" s="10">
        <v>1</v>
      </c>
      <c r="S3526" s="10">
        <v>10.68</v>
      </c>
      <c r="T3526" s="1">
        <v>0</v>
      </c>
      <c r="U3526" s="10">
        <v>2.8836000000000004</v>
      </c>
    </row>
    <row r="3527" spans="1:21" ht="16.5" x14ac:dyDescent="0.3">
      <c r="A3527" t="s">
        <v>3915</v>
      </c>
      <c r="B3527" s="2">
        <v>44524</v>
      </c>
      <c r="C3527" s="2">
        <v>44528</v>
      </c>
      <c r="D3527" s="1" t="s">
        <v>47</v>
      </c>
      <c r="E3527" s="1" t="s">
        <v>3916</v>
      </c>
      <c r="F3527" s="1" t="s">
        <v>3917</v>
      </c>
      <c r="G3527" s="1" t="s">
        <v>38</v>
      </c>
      <c r="H3527" s="1" t="s">
        <v>24</v>
      </c>
      <c r="I3527" s="1" t="s">
        <v>261</v>
      </c>
      <c r="J3527" s="1" t="s">
        <v>262</v>
      </c>
      <c r="K3527" s="1">
        <v>10035</v>
      </c>
      <c r="L3527" s="1" t="s">
        <v>143</v>
      </c>
      <c r="M3527" s="1" t="s">
        <v>3918</v>
      </c>
      <c r="N3527" s="1" t="s">
        <v>43</v>
      </c>
      <c r="O3527" s="1" t="s">
        <v>87</v>
      </c>
      <c r="P3527" s="1" t="s">
        <v>3919</v>
      </c>
      <c r="Q3527" s="10">
        <v>5.88</v>
      </c>
      <c r="R3527" s="10">
        <v>1</v>
      </c>
      <c r="S3527" s="10">
        <v>5.88</v>
      </c>
      <c r="T3527" s="1">
        <v>0</v>
      </c>
      <c r="U3527" s="10">
        <v>2.8811999999999998</v>
      </c>
    </row>
    <row r="3528" spans="1:21" ht="16.5" x14ac:dyDescent="0.3">
      <c r="A3528" t="s">
        <v>10018</v>
      </c>
      <c r="B3528" s="2">
        <v>44276</v>
      </c>
      <c r="C3528" s="2">
        <v>44278</v>
      </c>
      <c r="D3528" s="1" t="s">
        <v>20</v>
      </c>
      <c r="E3528" s="1" t="s">
        <v>267</v>
      </c>
      <c r="F3528" s="1" t="s">
        <v>268</v>
      </c>
      <c r="G3528" s="1" t="s">
        <v>23</v>
      </c>
      <c r="H3528" s="1" t="s">
        <v>24</v>
      </c>
      <c r="I3528" s="1" t="s">
        <v>4669</v>
      </c>
      <c r="J3528" s="1" t="s">
        <v>142</v>
      </c>
      <c r="K3528" s="1">
        <v>19601</v>
      </c>
      <c r="L3528" s="1" t="s">
        <v>143</v>
      </c>
      <c r="M3528" s="1" t="s">
        <v>1665</v>
      </c>
      <c r="N3528" s="1" t="s">
        <v>43</v>
      </c>
      <c r="O3528" s="1" t="s">
        <v>168</v>
      </c>
      <c r="P3528" s="1" t="s">
        <v>1666</v>
      </c>
      <c r="Q3528" s="10">
        <v>8.8559999999999999</v>
      </c>
      <c r="R3528" s="10">
        <v>3</v>
      </c>
      <c r="S3528" s="10">
        <v>26.567999999999998</v>
      </c>
      <c r="T3528" s="1">
        <v>0.2</v>
      </c>
      <c r="U3528" s="10">
        <v>2.8781999999999992</v>
      </c>
    </row>
    <row r="3529" spans="1:21" ht="16.5" x14ac:dyDescent="0.3">
      <c r="A3529" t="s">
        <v>9419</v>
      </c>
      <c r="B3529" s="2">
        <v>43934</v>
      </c>
      <c r="C3529" s="2">
        <v>43936</v>
      </c>
      <c r="D3529" s="1" t="s">
        <v>183</v>
      </c>
      <c r="E3529" s="1" t="s">
        <v>6944</v>
      </c>
      <c r="F3529" s="1" t="s">
        <v>6945</v>
      </c>
      <c r="G3529" s="1" t="s">
        <v>23</v>
      </c>
      <c r="H3529" s="1" t="s">
        <v>24</v>
      </c>
      <c r="I3529" s="1" t="s">
        <v>124</v>
      </c>
      <c r="J3529" s="1" t="s">
        <v>40</v>
      </c>
      <c r="K3529" s="1">
        <v>94109</v>
      </c>
      <c r="L3529" s="1" t="s">
        <v>41</v>
      </c>
      <c r="M3529" s="1" t="s">
        <v>167</v>
      </c>
      <c r="N3529" s="1" t="s">
        <v>43</v>
      </c>
      <c r="O3529" s="1" t="s">
        <v>168</v>
      </c>
      <c r="P3529" s="1" t="s">
        <v>169</v>
      </c>
      <c r="Q3529" s="10">
        <v>6.12</v>
      </c>
      <c r="R3529" s="10">
        <v>3</v>
      </c>
      <c r="S3529" s="10">
        <v>18.36</v>
      </c>
      <c r="T3529" s="1">
        <v>0</v>
      </c>
      <c r="U3529" s="10">
        <v>2.8763999999999994</v>
      </c>
    </row>
    <row r="3530" spans="1:21" ht="16.5" x14ac:dyDescent="0.3">
      <c r="A3530" t="s">
        <v>9452</v>
      </c>
      <c r="B3530" s="2">
        <v>43187</v>
      </c>
      <c r="C3530" s="2">
        <v>43192</v>
      </c>
      <c r="D3530" s="1" t="s">
        <v>47</v>
      </c>
      <c r="E3530" s="1" t="s">
        <v>5303</v>
      </c>
      <c r="F3530" s="1" t="s">
        <v>5304</v>
      </c>
      <c r="G3530" s="1" t="s">
        <v>23</v>
      </c>
      <c r="H3530" s="1" t="s">
        <v>24</v>
      </c>
      <c r="I3530" s="1" t="s">
        <v>1364</v>
      </c>
      <c r="J3530" s="1" t="s">
        <v>480</v>
      </c>
      <c r="K3530" s="1">
        <v>50315</v>
      </c>
      <c r="L3530" s="1" t="s">
        <v>102</v>
      </c>
      <c r="M3530" s="1" t="s">
        <v>167</v>
      </c>
      <c r="N3530" s="1" t="s">
        <v>43</v>
      </c>
      <c r="O3530" s="1" t="s">
        <v>168</v>
      </c>
      <c r="P3530" s="1" t="s">
        <v>169</v>
      </c>
      <c r="Q3530" s="10">
        <v>6.12</v>
      </c>
      <c r="R3530" s="10">
        <v>3</v>
      </c>
      <c r="S3530" s="10">
        <v>18.36</v>
      </c>
      <c r="T3530" s="1">
        <v>0</v>
      </c>
      <c r="U3530" s="10">
        <v>2.8763999999999994</v>
      </c>
    </row>
    <row r="3531" spans="1:21" ht="16.5" x14ac:dyDescent="0.3">
      <c r="A3531" t="s">
        <v>1102</v>
      </c>
      <c r="B3531" s="2">
        <v>43464</v>
      </c>
      <c r="C3531" s="2">
        <v>43469</v>
      </c>
      <c r="D3531" s="1" t="s">
        <v>47</v>
      </c>
      <c r="E3531" s="1" t="s">
        <v>334</v>
      </c>
      <c r="F3531" s="1" t="s">
        <v>335</v>
      </c>
      <c r="G3531" s="1" t="s">
        <v>38</v>
      </c>
      <c r="H3531" s="1" t="s">
        <v>24</v>
      </c>
      <c r="I3531" s="1" t="s">
        <v>1103</v>
      </c>
      <c r="J3531" s="1" t="s">
        <v>233</v>
      </c>
      <c r="K3531" s="1">
        <v>48180</v>
      </c>
      <c r="L3531" s="1" t="s">
        <v>102</v>
      </c>
      <c r="M3531" s="1" t="s">
        <v>1104</v>
      </c>
      <c r="N3531" s="1" t="s">
        <v>43</v>
      </c>
      <c r="O3531" s="1" t="s">
        <v>65</v>
      </c>
      <c r="P3531" s="1" t="s">
        <v>1105</v>
      </c>
      <c r="Q3531" s="10">
        <v>9.84</v>
      </c>
      <c r="R3531" s="10">
        <v>3</v>
      </c>
      <c r="S3531" s="10">
        <v>29.52</v>
      </c>
      <c r="T3531" s="1">
        <v>0</v>
      </c>
      <c r="U3531" s="10">
        <v>2.8535999999999988</v>
      </c>
    </row>
    <row r="3532" spans="1:21" ht="16.5" x14ac:dyDescent="0.3">
      <c r="A3532" t="s">
        <v>8421</v>
      </c>
      <c r="B3532" s="2">
        <v>44149</v>
      </c>
      <c r="C3532" s="2">
        <v>44150</v>
      </c>
      <c r="D3532" s="1" t="s">
        <v>183</v>
      </c>
      <c r="E3532" s="1" t="s">
        <v>5444</v>
      </c>
      <c r="F3532" s="1" t="s">
        <v>5445</v>
      </c>
      <c r="G3532" s="1" t="s">
        <v>23</v>
      </c>
      <c r="H3532" s="1" t="s">
        <v>24</v>
      </c>
      <c r="I3532" s="1" t="s">
        <v>39</v>
      </c>
      <c r="J3532" s="1" t="s">
        <v>40</v>
      </c>
      <c r="K3532" s="1">
        <v>90049</v>
      </c>
      <c r="L3532" s="1" t="s">
        <v>41</v>
      </c>
      <c r="M3532" s="1" t="s">
        <v>3643</v>
      </c>
      <c r="N3532" s="1" t="s">
        <v>43</v>
      </c>
      <c r="O3532" s="1" t="s">
        <v>65</v>
      </c>
      <c r="P3532" s="1" t="s">
        <v>3644</v>
      </c>
      <c r="Q3532" s="10">
        <v>9.84</v>
      </c>
      <c r="R3532" s="10">
        <v>3</v>
      </c>
      <c r="S3532" s="10">
        <v>29.52</v>
      </c>
      <c r="T3532" s="1">
        <v>0</v>
      </c>
      <c r="U3532" s="10">
        <v>2.8535999999999988</v>
      </c>
    </row>
    <row r="3533" spans="1:21" ht="16.5" x14ac:dyDescent="0.3">
      <c r="A3533" t="s">
        <v>10256</v>
      </c>
      <c r="B3533" s="2">
        <v>44338</v>
      </c>
      <c r="C3533" s="2">
        <v>44342</v>
      </c>
      <c r="D3533" s="1" t="s">
        <v>47</v>
      </c>
      <c r="E3533" s="1" t="s">
        <v>5904</v>
      </c>
      <c r="F3533" s="1" t="s">
        <v>5905</v>
      </c>
      <c r="G3533" s="1" t="s">
        <v>99</v>
      </c>
      <c r="H3533" s="1" t="s">
        <v>24</v>
      </c>
      <c r="I3533" s="1" t="s">
        <v>124</v>
      </c>
      <c r="J3533" s="1" t="s">
        <v>40</v>
      </c>
      <c r="K3533" s="1">
        <v>94109</v>
      </c>
      <c r="L3533" s="1" t="s">
        <v>41</v>
      </c>
      <c r="M3533" s="1" t="s">
        <v>1104</v>
      </c>
      <c r="N3533" s="1" t="s">
        <v>43</v>
      </c>
      <c r="O3533" s="1" t="s">
        <v>65</v>
      </c>
      <c r="P3533" s="1" t="s">
        <v>1105</v>
      </c>
      <c r="Q3533" s="10">
        <v>9.84</v>
      </c>
      <c r="R3533" s="10">
        <v>3</v>
      </c>
      <c r="S3533" s="10">
        <v>29.52</v>
      </c>
      <c r="T3533" s="1">
        <v>0</v>
      </c>
      <c r="U3533" s="10">
        <v>2.8535999999999988</v>
      </c>
    </row>
    <row r="3534" spans="1:21" ht="16.5" x14ac:dyDescent="0.3">
      <c r="A3534" t="s">
        <v>10285</v>
      </c>
      <c r="B3534" s="2">
        <v>43366</v>
      </c>
      <c r="C3534" s="2">
        <v>43368</v>
      </c>
      <c r="D3534" s="1" t="s">
        <v>183</v>
      </c>
      <c r="E3534" s="1" t="s">
        <v>5497</v>
      </c>
      <c r="F3534" s="1" t="s">
        <v>5498</v>
      </c>
      <c r="G3534" s="1" t="s">
        <v>23</v>
      </c>
      <c r="H3534" s="1" t="s">
        <v>24</v>
      </c>
      <c r="I3534" s="1" t="s">
        <v>239</v>
      </c>
      <c r="J3534" s="1" t="s">
        <v>240</v>
      </c>
      <c r="K3534" s="1">
        <v>19901</v>
      </c>
      <c r="L3534" s="1" t="s">
        <v>143</v>
      </c>
      <c r="M3534" s="1" t="s">
        <v>3208</v>
      </c>
      <c r="N3534" s="1" t="s">
        <v>43</v>
      </c>
      <c r="O3534" s="1" t="s">
        <v>65</v>
      </c>
      <c r="P3534" s="1" t="s">
        <v>3209</v>
      </c>
      <c r="Q3534" s="10">
        <v>9.84</v>
      </c>
      <c r="R3534" s="10">
        <v>3</v>
      </c>
      <c r="S3534" s="10">
        <v>29.52</v>
      </c>
      <c r="T3534" s="1">
        <v>0</v>
      </c>
      <c r="U3534" s="10">
        <v>2.8535999999999988</v>
      </c>
    </row>
    <row r="3535" spans="1:21" ht="16.5" x14ac:dyDescent="0.3">
      <c r="A3535" t="s">
        <v>8986</v>
      </c>
      <c r="B3535" s="2">
        <v>43411</v>
      </c>
      <c r="C3535" s="2">
        <v>43412</v>
      </c>
      <c r="D3535" s="1" t="s">
        <v>183</v>
      </c>
      <c r="E3535" s="1" t="s">
        <v>1370</v>
      </c>
      <c r="F3535" s="1" t="s">
        <v>1371</v>
      </c>
      <c r="G3535" s="1" t="s">
        <v>38</v>
      </c>
      <c r="H3535" s="1" t="s">
        <v>24</v>
      </c>
      <c r="I3535" s="1" t="s">
        <v>261</v>
      </c>
      <c r="J3535" s="1" t="s">
        <v>262</v>
      </c>
      <c r="K3535" s="1">
        <v>10024</v>
      </c>
      <c r="L3535" s="1" t="s">
        <v>143</v>
      </c>
      <c r="M3535" s="1" t="s">
        <v>4225</v>
      </c>
      <c r="N3535" s="1" t="s">
        <v>43</v>
      </c>
      <c r="O3535" s="1" t="s">
        <v>264</v>
      </c>
      <c r="P3535" s="1" t="s">
        <v>4226</v>
      </c>
      <c r="Q3535" s="10">
        <v>5.92</v>
      </c>
      <c r="R3535" s="10">
        <v>4</v>
      </c>
      <c r="S3535" s="10">
        <v>23.68</v>
      </c>
      <c r="T3535" s="1">
        <v>0</v>
      </c>
      <c r="U3535" s="10">
        <v>2.8415999999999997</v>
      </c>
    </row>
    <row r="3536" spans="1:21" ht="16.5" x14ac:dyDescent="0.3">
      <c r="A3536" t="s">
        <v>9308</v>
      </c>
      <c r="B3536" s="2">
        <v>43571</v>
      </c>
      <c r="C3536" s="2">
        <v>43576</v>
      </c>
      <c r="D3536" s="1" t="s">
        <v>47</v>
      </c>
      <c r="E3536" s="1" t="s">
        <v>5897</v>
      </c>
      <c r="F3536" s="1" t="s">
        <v>5898</v>
      </c>
      <c r="G3536" s="1" t="s">
        <v>38</v>
      </c>
      <c r="H3536" s="1" t="s">
        <v>24</v>
      </c>
      <c r="I3536" s="1" t="s">
        <v>261</v>
      </c>
      <c r="J3536" s="1" t="s">
        <v>262</v>
      </c>
      <c r="K3536" s="1">
        <v>10024</v>
      </c>
      <c r="L3536" s="1" t="s">
        <v>143</v>
      </c>
      <c r="M3536" s="1" t="s">
        <v>272</v>
      </c>
      <c r="N3536" s="1" t="s">
        <v>29</v>
      </c>
      <c r="O3536" s="1" t="s">
        <v>33</v>
      </c>
      <c r="P3536" s="1" t="s">
        <v>273</v>
      </c>
      <c r="Q3536" s="10">
        <v>127.76400000000001</v>
      </c>
      <c r="R3536" s="10">
        <v>2</v>
      </c>
      <c r="S3536" s="10">
        <v>255.52800000000002</v>
      </c>
      <c r="T3536" s="1">
        <v>0.1</v>
      </c>
      <c r="U3536" s="10">
        <v>2.8392000000000017</v>
      </c>
    </row>
    <row r="3537" spans="1:21" ht="16.5" x14ac:dyDescent="0.3">
      <c r="A3537" t="s">
        <v>9167</v>
      </c>
      <c r="B3537" s="2">
        <v>43224</v>
      </c>
      <c r="C3537" s="2">
        <v>43225</v>
      </c>
      <c r="D3537" s="1" t="s">
        <v>183</v>
      </c>
      <c r="E3537" s="1" t="s">
        <v>3238</v>
      </c>
      <c r="F3537" s="1" t="s">
        <v>3239</v>
      </c>
      <c r="G3537" s="1" t="s">
        <v>23</v>
      </c>
      <c r="H3537" s="1" t="s">
        <v>24</v>
      </c>
      <c r="I3537" s="1" t="s">
        <v>179</v>
      </c>
      <c r="J3537" s="1" t="s">
        <v>101</v>
      </c>
      <c r="K3537" s="1">
        <v>77036</v>
      </c>
      <c r="L3537" s="1" t="s">
        <v>102</v>
      </c>
      <c r="M3537" s="1" t="s">
        <v>6647</v>
      </c>
      <c r="N3537" s="1" t="s">
        <v>43</v>
      </c>
      <c r="O3537" s="1" t="s">
        <v>65</v>
      </c>
      <c r="P3537" s="1" t="s">
        <v>6648</v>
      </c>
      <c r="Q3537" s="10">
        <v>37.839999999999996</v>
      </c>
      <c r="R3537" s="10">
        <v>2</v>
      </c>
      <c r="S3537" s="10">
        <v>75.679999999999993</v>
      </c>
      <c r="T3537" s="1">
        <v>0.2</v>
      </c>
      <c r="U3537" s="10">
        <v>2.8380000000000027</v>
      </c>
    </row>
    <row r="3538" spans="1:21" ht="16.5" x14ac:dyDescent="0.3">
      <c r="A3538" t="s">
        <v>8798</v>
      </c>
      <c r="B3538" s="2">
        <v>44441</v>
      </c>
      <c r="C3538" s="2">
        <v>44446</v>
      </c>
      <c r="D3538" s="1" t="s">
        <v>20</v>
      </c>
      <c r="E3538" s="1" t="s">
        <v>267</v>
      </c>
      <c r="F3538" s="1" t="s">
        <v>268</v>
      </c>
      <c r="G3538" s="1" t="s">
        <v>23</v>
      </c>
      <c r="H3538" s="1" t="s">
        <v>24</v>
      </c>
      <c r="I3538" s="1" t="s">
        <v>4512</v>
      </c>
      <c r="J3538" s="1" t="s">
        <v>738</v>
      </c>
      <c r="K3538" s="1">
        <v>6450</v>
      </c>
      <c r="L3538" s="1" t="s">
        <v>143</v>
      </c>
      <c r="M3538" s="1" t="s">
        <v>1466</v>
      </c>
      <c r="N3538" s="1" t="s">
        <v>43</v>
      </c>
      <c r="O3538" s="1" t="s">
        <v>56</v>
      </c>
      <c r="P3538" s="1" t="s">
        <v>1467</v>
      </c>
      <c r="Q3538" s="10">
        <v>10.9</v>
      </c>
      <c r="R3538" s="10">
        <v>1</v>
      </c>
      <c r="S3538" s="10">
        <v>10.9</v>
      </c>
      <c r="T3538" s="1">
        <v>0</v>
      </c>
      <c r="U3538" s="10">
        <v>2.8339999999999996</v>
      </c>
    </row>
    <row r="3539" spans="1:21" ht="16.5" x14ac:dyDescent="0.3">
      <c r="A3539" t="s">
        <v>1447</v>
      </c>
      <c r="B3539" s="2">
        <v>44506</v>
      </c>
      <c r="C3539" s="2">
        <v>44510</v>
      </c>
      <c r="D3539" s="1" t="s">
        <v>47</v>
      </c>
      <c r="E3539" s="1" t="s">
        <v>1256</v>
      </c>
      <c r="F3539" s="1" t="s">
        <v>1257</v>
      </c>
      <c r="G3539" s="1" t="s">
        <v>38</v>
      </c>
      <c r="H3539" s="1" t="s">
        <v>24</v>
      </c>
      <c r="I3539" s="1" t="s">
        <v>1448</v>
      </c>
      <c r="J3539" s="1" t="s">
        <v>26</v>
      </c>
      <c r="K3539" s="1">
        <v>40475</v>
      </c>
      <c r="L3539" s="1" t="s">
        <v>27</v>
      </c>
      <c r="M3539" s="1" t="s">
        <v>1449</v>
      </c>
      <c r="N3539" s="1" t="s">
        <v>43</v>
      </c>
      <c r="O3539" s="1" t="s">
        <v>87</v>
      </c>
      <c r="P3539" s="1" t="s">
        <v>1450</v>
      </c>
      <c r="Q3539" s="10">
        <v>5.78</v>
      </c>
      <c r="R3539" s="10">
        <v>1</v>
      </c>
      <c r="S3539" s="10">
        <v>5.78</v>
      </c>
      <c r="T3539" s="1">
        <v>0</v>
      </c>
      <c r="U3539" s="10">
        <v>2.8322000000000003</v>
      </c>
    </row>
    <row r="3540" spans="1:21" ht="16.5" x14ac:dyDescent="0.3">
      <c r="A3540" t="s">
        <v>5882</v>
      </c>
      <c r="B3540" s="2">
        <v>44511</v>
      </c>
      <c r="C3540" s="2">
        <v>44516</v>
      </c>
      <c r="D3540" s="1" t="s">
        <v>47</v>
      </c>
      <c r="E3540" s="1" t="s">
        <v>2587</v>
      </c>
      <c r="F3540" s="1" t="s">
        <v>2588</v>
      </c>
      <c r="G3540" s="1" t="s">
        <v>23</v>
      </c>
      <c r="H3540" s="1" t="s">
        <v>24</v>
      </c>
      <c r="I3540" s="1" t="s">
        <v>39</v>
      </c>
      <c r="J3540" s="1" t="s">
        <v>40</v>
      </c>
      <c r="K3540" s="1">
        <v>90036</v>
      </c>
      <c r="L3540" s="1" t="s">
        <v>41</v>
      </c>
      <c r="M3540" s="1" t="s">
        <v>3546</v>
      </c>
      <c r="N3540" s="1" t="s">
        <v>43</v>
      </c>
      <c r="O3540" s="1" t="s">
        <v>75</v>
      </c>
      <c r="P3540" s="1" t="s">
        <v>3547</v>
      </c>
      <c r="Q3540" s="10">
        <v>10.89</v>
      </c>
      <c r="R3540" s="10">
        <v>1</v>
      </c>
      <c r="S3540" s="10">
        <v>10.89</v>
      </c>
      <c r="T3540" s="1">
        <v>0</v>
      </c>
      <c r="U3540" s="10">
        <v>2.8314000000000004</v>
      </c>
    </row>
    <row r="3541" spans="1:21" ht="16.5" x14ac:dyDescent="0.3">
      <c r="A3541" t="s">
        <v>5328</v>
      </c>
      <c r="B3541" s="2">
        <v>44422</v>
      </c>
      <c r="C3541" s="2">
        <v>44424</v>
      </c>
      <c r="D3541" s="1" t="s">
        <v>20</v>
      </c>
      <c r="E3541" s="1" t="s">
        <v>3415</v>
      </c>
      <c r="F3541" s="1" t="s">
        <v>3416</v>
      </c>
      <c r="G3541" s="1" t="s">
        <v>23</v>
      </c>
      <c r="H3541" s="1" t="s">
        <v>24</v>
      </c>
      <c r="I3541" s="1" t="s">
        <v>124</v>
      </c>
      <c r="J3541" s="1" t="s">
        <v>40</v>
      </c>
      <c r="K3541" s="1">
        <v>94109</v>
      </c>
      <c r="L3541" s="1" t="s">
        <v>41</v>
      </c>
      <c r="M3541" s="1" t="s">
        <v>2876</v>
      </c>
      <c r="N3541" s="1" t="s">
        <v>43</v>
      </c>
      <c r="O3541" s="1" t="s">
        <v>44</v>
      </c>
      <c r="P3541" s="1" t="s">
        <v>2877</v>
      </c>
      <c r="Q3541" s="10">
        <v>5.76</v>
      </c>
      <c r="R3541" s="10">
        <v>2</v>
      </c>
      <c r="S3541" s="10">
        <v>11.52</v>
      </c>
      <c r="T3541" s="1">
        <v>0</v>
      </c>
      <c r="U3541" s="10">
        <v>2.8224</v>
      </c>
    </row>
    <row r="3542" spans="1:21" ht="16.5" x14ac:dyDescent="0.3">
      <c r="A3542" t="s">
        <v>7403</v>
      </c>
      <c r="B3542" s="2">
        <v>44316</v>
      </c>
      <c r="C3542" s="2">
        <v>44318</v>
      </c>
      <c r="D3542" s="1" t="s">
        <v>183</v>
      </c>
      <c r="E3542" s="1" t="s">
        <v>3181</v>
      </c>
      <c r="F3542" s="1" t="s">
        <v>3182</v>
      </c>
      <c r="G3542" s="1" t="s">
        <v>23</v>
      </c>
      <c r="H3542" s="1" t="s">
        <v>24</v>
      </c>
      <c r="I3542" s="1" t="s">
        <v>1279</v>
      </c>
      <c r="J3542" s="1" t="s">
        <v>738</v>
      </c>
      <c r="K3542" s="1">
        <v>6040</v>
      </c>
      <c r="L3542" s="1" t="s">
        <v>143</v>
      </c>
      <c r="M3542" s="1" t="s">
        <v>7404</v>
      </c>
      <c r="N3542" s="1" t="s">
        <v>43</v>
      </c>
      <c r="O3542" s="1" t="s">
        <v>44</v>
      </c>
      <c r="P3542" s="1" t="s">
        <v>7405</v>
      </c>
      <c r="Q3542" s="10">
        <v>5.76</v>
      </c>
      <c r="R3542" s="10">
        <v>2</v>
      </c>
      <c r="S3542" s="10">
        <v>11.52</v>
      </c>
      <c r="T3542" s="1">
        <v>0</v>
      </c>
      <c r="U3542" s="10">
        <v>2.8224</v>
      </c>
    </row>
    <row r="3543" spans="1:21" ht="16.5" x14ac:dyDescent="0.3">
      <c r="A3543" t="s">
        <v>9581</v>
      </c>
      <c r="B3543" s="2">
        <v>43809</v>
      </c>
      <c r="C3543" s="2">
        <v>43813</v>
      </c>
      <c r="D3543" s="1" t="s">
        <v>47</v>
      </c>
      <c r="E3543" s="1" t="s">
        <v>2953</v>
      </c>
      <c r="F3543" s="1" t="s">
        <v>2954</v>
      </c>
      <c r="G3543" s="1" t="s">
        <v>23</v>
      </c>
      <c r="H3543" s="1" t="s">
        <v>24</v>
      </c>
      <c r="I3543" s="1" t="s">
        <v>124</v>
      </c>
      <c r="J3543" s="1" t="s">
        <v>40</v>
      </c>
      <c r="K3543" s="1">
        <v>94110</v>
      </c>
      <c r="L3543" s="1" t="s">
        <v>41</v>
      </c>
      <c r="M3543" s="1" t="s">
        <v>2876</v>
      </c>
      <c r="N3543" s="1" t="s">
        <v>43</v>
      </c>
      <c r="O3543" s="1" t="s">
        <v>44</v>
      </c>
      <c r="P3543" s="1" t="s">
        <v>2877</v>
      </c>
      <c r="Q3543" s="10">
        <v>5.76</v>
      </c>
      <c r="R3543" s="10">
        <v>2</v>
      </c>
      <c r="S3543" s="10">
        <v>11.52</v>
      </c>
      <c r="T3543" s="1">
        <v>0</v>
      </c>
      <c r="U3543" s="10">
        <v>2.8224</v>
      </c>
    </row>
    <row r="3544" spans="1:21" ht="16.5" x14ac:dyDescent="0.3">
      <c r="A3544" t="s">
        <v>10106</v>
      </c>
      <c r="B3544" s="2">
        <v>43407</v>
      </c>
      <c r="C3544" s="2">
        <v>43409</v>
      </c>
      <c r="D3544" s="1" t="s">
        <v>20</v>
      </c>
      <c r="E3544" s="1" t="s">
        <v>5897</v>
      </c>
      <c r="F3544" s="1" t="s">
        <v>5898</v>
      </c>
      <c r="G3544" s="1" t="s">
        <v>38</v>
      </c>
      <c r="H3544" s="1" t="s">
        <v>24</v>
      </c>
      <c r="I3544" s="1" t="s">
        <v>5934</v>
      </c>
      <c r="J3544" s="1" t="s">
        <v>779</v>
      </c>
      <c r="K3544" s="1">
        <v>7050</v>
      </c>
      <c r="L3544" s="1" t="s">
        <v>143</v>
      </c>
      <c r="M3544" s="1" t="s">
        <v>2357</v>
      </c>
      <c r="N3544" s="1" t="s">
        <v>43</v>
      </c>
      <c r="O3544" s="1" t="s">
        <v>72</v>
      </c>
      <c r="P3544" s="1" t="s">
        <v>2358</v>
      </c>
      <c r="Q3544" s="10">
        <v>5.76</v>
      </c>
      <c r="R3544" s="10">
        <v>2</v>
      </c>
      <c r="S3544" s="10">
        <v>11.52</v>
      </c>
      <c r="T3544" s="1">
        <v>0</v>
      </c>
      <c r="U3544" s="10">
        <v>2.8224</v>
      </c>
    </row>
    <row r="3545" spans="1:21" ht="16.5" x14ac:dyDescent="0.3">
      <c r="A3545" t="s">
        <v>7223</v>
      </c>
      <c r="B3545" s="2">
        <v>44010</v>
      </c>
      <c r="C3545" s="2">
        <v>44010</v>
      </c>
      <c r="D3545" s="1" t="s">
        <v>1276</v>
      </c>
      <c r="E3545" s="1" t="s">
        <v>2386</v>
      </c>
      <c r="F3545" s="1" t="s">
        <v>2387</v>
      </c>
      <c r="G3545" s="1" t="s">
        <v>38</v>
      </c>
      <c r="H3545" s="1" t="s">
        <v>24</v>
      </c>
      <c r="I3545" s="1" t="s">
        <v>39</v>
      </c>
      <c r="J3545" s="1" t="s">
        <v>40</v>
      </c>
      <c r="K3545" s="1">
        <v>90032</v>
      </c>
      <c r="L3545" s="1" t="s">
        <v>41</v>
      </c>
      <c r="M3545" s="1" t="s">
        <v>1936</v>
      </c>
      <c r="N3545" s="1" t="s">
        <v>43</v>
      </c>
      <c r="O3545" s="1" t="s">
        <v>72</v>
      </c>
      <c r="P3545" s="1" t="s">
        <v>1937</v>
      </c>
      <c r="Q3545" s="10">
        <v>7.7520000000000007</v>
      </c>
      <c r="R3545" s="10">
        <v>3</v>
      </c>
      <c r="S3545" s="10">
        <v>23.256</v>
      </c>
      <c r="T3545" s="1">
        <v>0.2</v>
      </c>
      <c r="U3545" s="10">
        <v>2.8100999999999998</v>
      </c>
    </row>
    <row r="3546" spans="1:21" ht="16.5" x14ac:dyDescent="0.3">
      <c r="A3546" t="s">
        <v>8611</v>
      </c>
      <c r="B3546" s="2">
        <v>43386</v>
      </c>
      <c r="C3546" s="2">
        <v>43390</v>
      </c>
      <c r="D3546" s="1" t="s">
        <v>47</v>
      </c>
      <c r="E3546" s="1" t="s">
        <v>2133</v>
      </c>
      <c r="F3546" s="1" t="s">
        <v>2134</v>
      </c>
      <c r="G3546" s="1" t="s">
        <v>38</v>
      </c>
      <c r="H3546" s="1" t="s">
        <v>24</v>
      </c>
      <c r="I3546" s="1" t="s">
        <v>2261</v>
      </c>
      <c r="J3546" s="1" t="s">
        <v>262</v>
      </c>
      <c r="K3546" s="1">
        <v>10550</v>
      </c>
      <c r="L3546" s="1" t="s">
        <v>143</v>
      </c>
      <c r="M3546" s="1" t="s">
        <v>1936</v>
      </c>
      <c r="N3546" s="1" t="s">
        <v>43</v>
      </c>
      <c r="O3546" s="1" t="s">
        <v>72</v>
      </c>
      <c r="P3546" s="1" t="s">
        <v>1937</v>
      </c>
      <c r="Q3546" s="10">
        <v>7.7520000000000007</v>
      </c>
      <c r="R3546" s="10">
        <v>3</v>
      </c>
      <c r="S3546" s="10">
        <v>23.256</v>
      </c>
      <c r="T3546" s="1">
        <v>0.2</v>
      </c>
      <c r="U3546" s="10">
        <v>2.8100999999999998</v>
      </c>
    </row>
    <row r="3547" spans="1:21" ht="16.5" x14ac:dyDescent="0.3">
      <c r="A3547" t="s">
        <v>8865</v>
      </c>
      <c r="B3547" s="2">
        <v>44151</v>
      </c>
      <c r="C3547" s="2">
        <v>44152</v>
      </c>
      <c r="D3547" s="1" t="s">
        <v>183</v>
      </c>
      <c r="E3547" s="1" t="s">
        <v>8866</v>
      </c>
      <c r="F3547" s="1" t="s">
        <v>8867</v>
      </c>
      <c r="G3547" s="1" t="s">
        <v>23</v>
      </c>
      <c r="H3547" s="1" t="s">
        <v>24</v>
      </c>
      <c r="I3547" s="1" t="s">
        <v>558</v>
      </c>
      <c r="J3547" s="1" t="s">
        <v>40</v>
      </c>
      <c r="K3547" s="1">
        <v>95661</v>
      </c>
      <c r="L3547" s="1" t="s">
        <v>41</v>
      </c>
      <c r="M3547" s="1" t="s">
        <v>1034</v>
      </c>
      <c r="N3547" s="1" t="s">
        <v>43</v>
      </c>
      <c r="O3547" s="1" t="s">
        <v>72</v>
      </c>
      <c r="P3547" s="1" t="s">
        <v>1035</v>
      </c>
      <c r="Q3547" s="10">
        <v>8.32</v>
      </c>
      <c r="R3547" s="10">
        <v>5</v>
      </c>
      <c r="S3547" s="10">
        <v>41.6</v>
      </c>
      <c r="T3547" s="1">
        <v>0.2</v>
      </c>
      <c r="U3547" s="10">
        <v>2.8079999999999998</v>
      </c>
    </row>
    <row r="3548" spans="1:21" ht="16.5" x14ac:dyDescent="0.3">
      <c r="A3548" t="s">
        <v>9525</v>
      </c>
      <c r="B3548" s="2">
        <v>43942</v>
      </c>
      <c r="C3548" s="2">
        <v>43945</v>
      </c>
      <c r="D3548" s="1" t="s">
        <v>183</v>
      </c>
      <c r="E3548" s="1" t="s">
        <v>355</v>
      </c>
      <c r="F3548" s="1" t="s">
        <v>356</v>
      </c>
      <c r="G3548" s="1" t="s">
        <v>23</v>
      </c>
      <c r="H3548" s="1" t="s">
        <v>24</v>
      </c>
      <c r="I3548" s="1" t="s">
        <v>92</v>
      </c>
      <c r="J3548" s="1" t="s">
        <v>93</v>
      </c>
      <c r="K3548" s="1">
        <v>98115</v>
      </c>
      <c r="L3548" s="1" t="s">
        <v>41</v>
      </c>
      <c r="M3548" s="1" t="s">
        <v>1034</v>
      </c>
      <c r="N3548" s="1" t="s">
        <v>43</v>
      </c>
      <c r="O3548" s="1" t="s">
        <v>72</v>
      </c>
      <c r="P3548" s="1" t="s">
        <v>1035</v>
      </c>
      <c r="Q3548" s="10">
        <v>8.32</v>
      </c>
      <c r="R3548" s="10">
        <v>5</v>
      </c>
      <c r="S3548" s="10">
        <v>41.6</v>
      </c>
      <c r="T3548" s="1">
        <v>0.2</v>
      </c>
      <c r="U3548" s="10">
        <v>2.8079999999999998</v>
      </c>
    </row>
    <row r="3549" spans="1:21" ht="16.5" x14ac:dyDescent="0.3">
      <c r="A3549" t="s">
        <v>10539</v>
      </c>
      <c r="B3549" s="2">
        <v>44055</v>
      </c>
      <c r="C3549" s="2">
        <v>44057</v>
      </c>
      <c r="D3549" s="1" t="s">
        <v>20</v>
      </c>
      <c r="E3549" s="1" t="s">
        <v>4012</v>
      </c>
      <c r="F3549" s="1" t="s">
        <v>4013</v>
      </c>
      <c r="G3549" s="1" t="s">
        <v>99</v>
      </c>
      <c r="H3549" s="1" t="s">
        <v>24</v>
      </c>
      <c r="I3549" s="1" t="s">
        <v>141</v>
      </c>
      <c r="J3549" s="1" t="s">
        <v>142</v>
      </c>
      <c r="K3549" s="1">
        <v>19134</v>
      </c>
      <c r="L3549" s="1" t="s">
        <v>143</v>
      </c>
      <c r="M3549" s="1" t="s">
        <v>8200</v>
      </c>
      <c r="N3549" s="1" t="s">
        <v>43</v>
      </c>
      <c r="O3549" s="1" t="s">
        <v>65</v>
      </c>
      <c r="P3549" s="1" t="s">
        <v>8201</v>
      </c>
      <c r="Q3549" s="10">
        <v>37.312000000000005</v>
      </c>
      <c r="R3549" s="10">
        <v>4</v>
      </c>
      <c r="S3549" s="10">
        <v>149.24800000000002</v>
      </c>
      <c r="T3549" s="1">
        <v>0.2</v>
      </c>
      <c r="U3549" s="10">
        <v>2.7984000000000027</v>
      </c>
    </row>
    <row r="3550" spans="1:21" ht="16.5" x14ac:dyDescent="0.3">
      <c r="A3550" t="s">
        <v>1206</v>
      </c>
      <c r="B3550" s="2">
        <v>43293</v>
      </c>
      <c r="C3550" s="2">
        <v>43298</v>
      </c>
      <c r="D3550" s="1" t="s">
        <v>47</v>
      </c>
      <c r="E3550" s="1" t="s">
        <v>1207</v>
      </c>
      <c r="F3550" s="1" t="s">
        <v>1208</v>
      </c>
      <c r="G3550" s="1" t="s">
        <v>38</v>
      </c>
      <c r="H3550" s="1" t="s">
        <v>24</v>
      </c>
      <c r="I3550" s="1" t="s">
        <v>124</v>
      </c>
      <c r="J3550" s="1" t="s">
        <v>40</v>
      </c>
      <c r="K3550" s="1">
        <v>94122</v>
      </c>
      <c r="L3550" s="1" t="s">
        <v>41</v>
      </c>
      <c r="M3550" s="1" t="s">
        <v>1209</v>
      </c>
      <c r="N3550" s="1" t="s">
        <v>43</v>
      </c>
      <c r="O3550" s="1" t="s">
        <v>72</v>
      </c>
      <c r="P3550" s="1" t="s">
        <v>1210</v>
      </c>
      <c r="Q3550" s="10">
        <v>7.7120000000000006</v>
      </c>
      <c r="R3550" s="10">
        <v>2</v>
      </c>
      <c r="S3550" s="10">
        <v>15.424000000000001</v>
      </c>
      <c r="T3550" s="1">
        <v>0.2</v>
      </c>
      <c r="U3550" s="10">
        <v>2.7956000000000003</v>
      </c>
    </row>
    <row r="3551" spans="1:21" ht="16.5" x14ac:dyDescent="0.3">
      <c r="A3551" t="s">
        <v>4320</v>
      </c>
      <c r="B3551" s="2">
        <v>43951</v>
      </c>
      <c r="C3551" s="2">
        <v>43955</v>
      </c>
      <c r="D3551" s="1" t="s">
        <v>47</v>
      </c>
      <c r="E3551" s="1" t="s">
        <v>2082</v>
      </c>
      <c r="F3551" s="1" t="s">
        <v>2083</v>
      </c>
      <c r="G3551" s="1" t="s">
        <v>23</v>
      </c>
      <c r="H3551" s="1" t="s">
        <v>24</v>
      </c>
      <c r="I3551" s="1" t="s">
        <v>261</v>
      </c>
      <c r="J3551" s="1" t="s">
        <v>262</v>
      </c>
      <c r="K3551" s="1">
        <v>10011</v>
      </c>
      <c r="L3551" s="1" t="s">
        <v>143</v>
      </c>
      <c r="M3551" s="1" t="s">
        <v>1209</v>
      </c>
      <c r="N3551" s="1" t="s">
        <v>43</v>
      </c>
      <c r="O3551" s="1" t="s">
        <v>72</v>
      </c>
      <c r="P3551" s="1" t="s">
        <v>1210</v>
      </c>
      <c r="Q3551" s="10">
        <v>7.7120000000000006</v>
      </c>
      <c r="R3551" s="10">
        <v>2</v>
      </c>
      <c r="S3551" s="10">
        <v>15.424000000000001</v>
      </c>
      <c r="T3551" s="1">
        <v>0.2</v>
      </c>
      <c r="U3551" s="10">
        <v>2.7956000000000003</v>
      </c>
    </row>
    <row r="3552" spans="1:21" ht="16.5" x14ac:dyDescent="0.3">
      <c r="A3552" t="s">
        <v>8855</v>
      </c>
      <c r="B3552" s="2">
        <v>44139</v>
      </c>
      <c r="C3552" s="2">
        <v>44143</v>
      </c>
      <c r="D3552" s="1" t="s">
        <v>47</v>
      </c>
      <c r="E3552" s="1" t="s">
        <v>1653</v>
      </c>
      <c r="F3552" s="1" t="s">
        <v>1654</v>
      </c>
      <c r="G3552" s="1" t="s">
        <v>99</v>
      </c>
      <c r="H3552" s="1" t="s">
        <v>24</v>
      </c>
      <c r="I3552" s="1" t="s">
        <v>39</v>
      </c>
      <c r="J3552" s="1" t="s">
        <v>40</v>
      </c>
      <c r="K3552" s="1">
        <v>90004</v>
      </c>
      <c r="L3552" s="1" t="s">
        <v>41</v>
      </c>
      <c r="M3552" s="1" t="s">
        <v>1209</v>
      </c>
      <c r="N3552" s="1" t="s">
        <v>43</v>
      </c>
      <c r="O3552" s="1" t="s">
        <v>72</v>
      </c>
      <c r="P3552" s="1" t="s">
        <v>1210</v>
      </c>
      <c r="Q3552" s="10">
        <v>7.7120000000000006</v>
      </c>
      <c r="R3552" s="10">
        <v>2</v>
      </c>
      <c r="S3552" s="10">
        <v>15.424000000000001</v>
      </c>
      <c r="T3552" s="1">
        <v>0.2</v>
      </c>
      <c r="U3552" s="10">
        <v>2.7956000000000003</v>
      </c>
    </row>
    <row r="3553" spans="1:21" ht="16.5" x14ac:dyDescent="0.3">
      <c r="A3553" t="s">
        <v>8868</v>
      </c>
      <c r="B3553" s="2">
        <v>44145</v>
      </c>
      <c r="C3553" s="2">
        <v>44150</v>
      </c>
      <c r="D3553" s="1" t="s">
        <v>47</v>
      </c>
      <c r="E3553" s="1" t="s">
        <v>3367</v>
      </c>
      <c r="F3553" s="1" t="s">
        <v>3368</v>
      </c>
      <c r="G3553" s="1" t="s">
        <v>99</v>
      </c>
      <c r="H3553" s="1" t="s">
        <v>24</v>
      </c>
      <c r="I3553" s="1" t="s">
        <v>5279</v>
      </c>
      <c r="J3553" s="1" t="s">
        <v>40</v>
      </c>
      <c r="K3553" s="1">
        <v>95823</v>
      </c>
      <c r="L3553" s="1" t="s">
        <v>41</v>
      </c>
      <c r="M3553" s="1" t="s">
        <v>6949</v>
      </c>
      <c r="N3553" s="1" t="s">
        <v>29</v>
      </c>
      <c r="O3553" s="1" t="s">
        <v>62</v>
      </c>
      <c r="P3553" s="1" t="s">
        <v>6950</v>
      </c>
      <c r="Q3553" s="10">
        <v>9.98</v>
      </c>
      <c r="R3553" s="10">
        <v>1</v>
      </c>
      <c r="S3553" s="10">
        <v>9.98</v>
      </c>
      <c r="T3553" s="1">
        <v>0</v>
      </c>
      <c r="U3553" s="10">
        <v>2.7944000000000004</v>
      </c>
    </row>
    <row r="3554" spans="1:21" ht="16.5" x14ac:dyDescent="0.3">
      <c r="A3554" t="s">
        <v>7212</v>
      </c>
      <c r="B3554" s="2">
        <v>44539</v>
      </c>
      <c r="C3554" s="2">
        <v>44543</v>
      </c>
      <c r="D3554" s="1" t="s">
        <v>20</v>
      </c>
      <c r="E3554" s="1" t="s">
        <v>3304</v>
      </c>
      <c r="F3554" s="1" t="s">
        <v>3305</v>
      </c>
      <c r="G3554" s="1" t="s">
        <v>99</v>
      </c>
      <c r="H3554" s="1" t="s">
        <v>24</v>
      </c>
      <c r="I3554" s="1" t="s">
        <v>39</v>
      </c>
      <c r="J3554" s="1" t="s">
        <v>40</v>
      </c>
      <c r="K3554" s="1">
        <v>90004</v>
      </c>
      <c r="L3554" s="1" t="s">
        <v>41</v>
      </c>
      <c r="M3554" s="1" t="s">
        <v>1218</v>
      </c>
      <c r="N3554" s="1" t="s">
        <v>43</v>
      </c>
      <c r="O3554" s="1" t="s">
        <v>65</v>
      </c>
      <c r="P3554" s="1" t="s">
        <v>1219</v>
      </c>
      <c r="Q3554" s="10">
        <v>11.16</v>
      </c>
      <c r="R3554" s="10">
        <v>2</v>
      </c>
      <c r="S3554" s="10">
        <v>22.32</v>
      </c>
      <c r="T3554" s="1">
        <v>0</v>
      </c>
      <c r="U3554" s="10">
        <v>2.7899999999999991</v>
      </c>
    </row>
    <row r="3555" spans="1:21" ht="16.5" x14ac:dyDescent="0.3">
      <c r="A3555" t="s">
        <v>9350</v>
      </c>
      <c r="B3555" s="2">
        <v>44452</v>
      </c>
      <c r="C3555" s="2">
        <v>44458</v>
      </c>
      <c r="D3555" s="1" t="s">
        <v>47</v>
      </c>
      <c r="E3555" s="1" t="s">
        <v>5317</v>
      </c>
      <c r="F3555" s="1" t="s">
        <v>5318</v>
      </c>
      <c r="G3555" s="1" t="s">
        <v>23</v>
      </c>
      <c r="H3555" s="1" t="s">
        <v>24</v>
      </c>
      <c r="I3555" s="1" t="s">
        <v>2453</v>
      </c>
      <c r="J3555" s="1" t="s">
        <v>85</v>
      </c>
      <c r="K3555" s="1">
        <v>28806</v>
      </c>
      <c r="L3555" s="1" t="s">
        <v>27</v>
      </c>
      <c r="M3555" s="1" t="s">
        <v>2705</v>
      </c>
      <c r="N3555" s="1" t="s">
        <v>43</v>
      </c>
      <c r="O3555" s="1" t="s">
        <v>65</v>
      </c>
      <c r="P3555" s="1" t="s">
        <v>2706</v>
      </c>
      <c r="Q3555" s="10">
        <v>15.920000000000002</v>
      </c>
      <c r="R3555" s="10">
        <v>5</v>
      </c>
      <c r="S3555" s="10">
        <v>79.600000000000009</v>
      </c>
      <c r="T3555" s="1">
        <v>0.2</v>
      </c>
      <c r="U3555" s="10">
        <v>2.7859999999999978</v>
      </c>
    </row>
    <row r="3556" spans="1:21" ht="16.5" x14ac:dyDescent="0.3">
      <c r="A3556" t="s">
        <v>6518</v>
      </c>
      <c r="B3556" s="2">
        <v>43197</v>
      </c>
      <c r="C3556" s="2">
        <v>43200</v>
      </c>
      <c r="D3556" s="1" t="s">
        <v>183</v>
      </c>
      <c r="E3556" s="1" t="s">
        <v>2507</v>
      </c>
      <c r="F3556" s="1" t="s">
        <v>2508</v>
      </c>
      <c r="G3556" s="1" t="s">
        <v>23</v>
      </c>
      <c r="H3556" s="1" t="s">
        <v>24</v>
      </c>
      <c r="I3556" s="1" t="s">
        <v>3827</v>
      </c>
      <c r="J3556" s="1" t="s">
        <v>349</v>
      </c>
      <c r="K3556" s="1">
        <v>36608</v>
      </c>
      <c r="L3556" s="1" t="s">
        <v>27</v>
      </c>
      <c r="M3556" s="1" t="s">
        <v>4182</v>
      </c>
      <c r="N3556" s="1" t="s">
        <v>29</v>
      </c>
      <c r="O3556" s="1" t="s">
        <v>62</v>
      </c>
      <c r="P3556" s="1" t="s">
        <v>4183</v>
      </c>
      <c r="Q3556" s="10">
        <v>8.9600000000000009</v>
      </c>
      <c r="R3556" s="10">
        <v>2</v>
      </c>
      <c r="S3556" s="10">
        <v>17.920000000000002</v>
      </c>
      <c r="T3556" s="1">
        <v>0</v>
      </c>
      <c r="U3556" s="10">
        <v>2.7775999999999996</v>
      </c>
    </row>
    <row r="3557" spans="1:21" ht="16.5" x14ac:dyDescent="0.3">
      <c r="A3557" t="s">
        <v>6155</v>
      </c>
      <c r="B3557" s="2">
        <v>43700</v>
      </c>
      <c r="C3557" s="2">
        <v>43700</v>
      </c>
      <c r="D3557" s="1" t="s">
        <v>1276</v>
      </c>
      <c r="E3557" s="1" t="s">
        <v>1228</v>
      </c>
      <c r="F3557" s="1" t="s">
        <v>1229</v>
      </c>
      <c r="G3557" s="1" t="s">
        <v>23</v>
      </c>
      <c r="H3557" s="1" t="s">
        <v>24</v>
      </c>
      <c r="I3557" s="1" t="s">
        <v>6156</v>
      </c>
      <c r="J3557" s="1" t="s">
        <v>206</v>
      </c>
      <c r="K3557" s="1">
        <v>60440</v>
      </c>
      <c r="L3557" s="1" t="s">
        <v>102</v>
      </c>
      <c r="M3557" s="1" t="s">
        <v>2139</v>
      </c>
      <c r="N3557" s="1" t="s">
        <v>43</v>
      </c>
      <c r="O3557" s="1" t="s">
        <v>570</v>
      </c>
      <c r="P3557" s="1" t="s">
        <v>2140</v>
      </c>
      <c r="Q3557" s="10">
        <v>31.680000000000003</v>
      </c>
      <c r="R3557" s="10">
        <v>4</v>
      </c>
      <c r="S3557" s="10">
        <v>126.72000000000001</v>
      </c>
      <c r="T3557" s="1">
        <v>0.2</v>
      </c>
      <c r="U3557" s="10">
        <v>2.7719999999999994</v>
      </c>
    </row>
    <row r="3558" spans="1:21" ht="16.5" x14ac:dyDescent="0.3">
      <c r="A3558" t="s">
        <v>7244</v>
      </c>
      <c r="B3558" s="2">
        <v>43819</v>
      </c>
      <c r="C3558" s="2">
        <v>43823</v>
      </c>
      <c r="D3558" s="1" t="s">
        <v>47</v>
      </c>
      <c r="E3558" s="1" t="s">
        <v>440</v>
      </c>
      <c r="F3558" s="1" t="s">
        <v>441</v>
      </c>
      <c r="G3558" s="1" t="s">
        <v>23</v>
      </c>
      <c r="H3558" s="1" t="s">
        <v>24</v>
      </c>
      <c r="I3558" s="1" t="s">
        <v>7245</v>
      </c>
      <c r="J3558" s="1" t="s">
        <v>301</v>
      </c>
      <c r="K3558" s="1">
        <v>86442</v>
      </c>
      <c r="L3558" s="1" t="s">
        <v>41</v>
      </c>
      <c r="M3558" s="1" t="s">
        <v>7246</v>
      </c>
      <c r="N3558" s="1" t="s">
        <v>43</v>
      </c>
      <c r="O3558" s="1" t="s">
        <v>168</v>
      </c>
      <c r="P3558" s="1" t="s">
        <v>7247</v>
      </c>
      <c r="Q3558" s="10">
        <v>7.9200000000000008</v>
      </c>
      <c r="R3558" s="10">
        <v>1</v>
      </c>
      <c r="S3558" s="10">
        <v>7.9200000000000008</v>
      </c>
      <c r="T3558" s="1">
        <v>0.2</v>
      </c>
      <c r="U3558" s="10">
        <v>2.7719999999999994</v>
      </c>
    </row>
    <row r="3559" spans="1:21" ht="16.5" x14ac:dyDescent="0.3">
      <c r="A3559" t="s">
        <v>6850</v>
      </c>
      <c r="B3559" s="2">
        <v>44486</v>
      </c>
      <c r="C3559" s="2">
        <v>44488</v>
      </c>
      <c r="D3559" s="1" t="s">
        <v>20</v>
      </c>
      <c r="E3559" s="1" t="s">
        <v>1661</v>
      </c>
      <c r="F3559" s="1" t="s">
        <v>1662</v>
      </c>
      <c r="G3559" s="1" t="s">
        <v>23</v>
      </c>
      <c r="H3559" s="1" t="s">
        <v>24</v>
      </c>
      <c r="I3559" s="1" t="s">
        <v>939</v>
      </c>
      <c r="J3559" s="1" t="s">
        <v>40</v>
      </c>
      <c r="K3559" s="1">
        <v>92037</v>
      </c>
      <c r="L3559" s="1" t="s">
        <v>41</v>
      </c>
      <c r="M3559" s="1" t="s">
        <v>6851</v>
      </c>
      <c r="N3559" s="1" t="s">
        <v>43</v>
      </c>
      <c r="O3559" s="1" t="s">
        <v>65</v>
      </c>
      <c r="P3559" s="1" t="s">
        <v>6852</v>
      </c>
      <c r="Q3559" s="10">
        <v>10.64</v>
      </c>
      <c r="R3559" s="10">
        <v>4</v>
      </c>
      <c r="S3559" s="10">
        <v>42.56</v>
      </c>
      <c r="T3559" s="1">
        <v>0</v>
      </c>
      <c r="U3559" s="10">
        <v>2.7664</v>
      </c>
    </row>
    <row r="3560" spans="1:21" ht="16.5" x14ac:dyDescent="0.3">
      <c r="A3560" t="s">
        <v>666</v>
      </c>
      <c r="B3560" s="2">
        <v>43351</v>
      </c>
      <c r="C3560" s="2">
        <v>43355</v>
      </c>
      <c r="D3560" s="1" t="s">
        <v>47</v>
      </c>
      <c r="E3560" s="1" t="s">
        <v>667</v>
      </c>
      <c r="F3560" s="1" t="s">
        <v>668</v>
      </c>
      <c r="G3560" s="1" t="s">
        <v>23</v>
      </c>
      <c r="H3560" s="1" t="s">
        <v>24</v>
      </c>
      <c r="I3560" s="1" t="s">
        <v>669</v>
      </c>
      <c r="J3560" s="1" t="s">
        <v>101</v>
      </c>
      <c r="K3560" s="1">
        <v>78207</v>
      </c>
      <c r="L3560" s="1" t="s">
        <v>102</v>
      </c>
      <c r="M3560" s="1" t="s">
        <v>670</v>
      </c>
      <c r="N3560" s="1" t="s">
        <v>43</v>
      </c>
      <c r="O3560" s="1" t="s">
        <v>65</v>
      </c>
      <c r="P3560" s="1" t="s">
        <v>671</v>
      </c>
      <c r="Q3560" s="10">
        <v>9.9359999999999999</v>
      </c>
      <c r="R3560" s="10">
        <v>3</v>
      </c>
      <c r="S3560" s="10">
        <v>29.808</v>
      </c>
      <c r="T3560" s="1">
        <v>0.2</v>
      </c>
      <c r="U3560" s="10">
        <v>2.7324000000000002</v>
      </c>
    </row>
    <row r="3561" spans="1:21" ht="16.5" x14ac:dyDescent="0.3">
      <c r="A3561" t="s">
        <v>7818</v>
      </c>
      <c r="B3561" s="2">
        <v>43813</v>
      </c>
      <c r="C3561" s="2">
        <v>43818</v>
      </c>
      <c r="D3561" s="1" t="s">
        <v>47</v>
      </c>
      <c r="E3561" s="1" t="s">
        <v>4111</v>
      </c>
      <c r="F3561" s="1" t="s">
        <v>4112</v>
      </c>
      <c r="G3561" s="1" t="s">
        <v>23</v>
      </c>
      <c r="H3561" s="1" t="s">
        <v>24</v>
      </c>
      <c r="I3561" s="1" t="s">
        <v>939</v>
      </c>
      <c r="J3561" s="1" t="s">
        <v>40</v>
      </c>
      <c r="K3561" s="1">
        <v>92105</v>
      </c>
      <c r="L3561" s="1" t="s">
        <v>41</v>
      </c>
      <c r="M3561" s="1" t="s">
        <v>3360</v>
      </c>
      <c r="N3561" s="1" t="s">
        <v>43</v>
      </c>
      <c r="O3561" s="1" t="s">
        <v>72</v>
      </c>
      <c r="P3561" s="1" t="s">
        <v>3361</v>
      </c>
      <c r="Q3561" s="10">
        <v>8.0960000000000001</v>
      </c>
      <c r="R3561" s="10">
        <v>2</v>
      </c>
      <c r="S3561" s="10">
        <v>16.192</v>
      </c>
      <c r="T3561" s="1">
        <v>0.2</v>
      </c>
      <c r="U3561" s="10">
        <v>2.7323999999999993</v>
      </c>
    </row>
    <row r="3562" spans="1:21" ht="16.5" x14ac:dyDescent="0.3">
      <c r="A3562" t="s">
        <v>6909</v>
      </c>
      <c r="B3562" s="2">
        <v>44441</v>
      </c>
      <c r="C3562" s="2">
        <v>44447</v>
      </c>
      <c r="D3562" s="1" t="s">
        <v>47</v>
      </c>
      <c r="E3562" s="1" t="s">
        <v>4065</v>
      </c>
      <c r="F3562" s="1" t="s">
        <v>4066</v>
      </c>
      <c r="G3562" s="1" t="s">
        <v>23</v>
      </c>
      <c r="H3562" s="1" t="s">
        <v>24</v>
      </c>
      <c r="I3562" s="1" t="s">
        <v>5824</v>
      </c>
      <c r="J3562" s="1" t="s">
        <v>40</v>
      </c>
      <c r="K3562" s="1">
        <v>93309</v>
      </c>
      <c r="L3562" s="1" t="s">
        <v>41</v>
      </c>
      <c r="M3562" s="1" t="s">
        <v>3318</v>
      </c>
      <c r="N3562" s="1" t="s">
        <v>43</v>
      </c>
      <c r="O3562" s="1" t="s">
        <v>65</v>
      </c>
      <c r="P3562" s="1" t="s">
        <v>3319</v>
      </c>
      <c r="Q3562" s="10">
        <v>9.3999999999999986</v>
      </c>
      <c r="R3562" s="10">
        <v>5</v>
      </c>
      <c r="S3562" s="10">
        <v>46.999999999999993</v>
      </c>
      <c r="T3562" s="1">
        <v>0</v>
      </c>
      <c r="U3562" s="10">
        <v>2.7259999999999995</v>
      </c>
    </row>
    <row r="3563" spans="1:21" ht="16.5" x14ac:dyDescent="0.3">
      <c r="A3563" t="s">
        <v>5746</v>
      </c>
      <c r="B3563" s="2">
        <v>43408</v>
      </c>
      <c r="C3563" s="2">
        <v>43412</v>
      </c>
      <c r="D3563" s="1" t="s">
        <v>20</v>
      </c>
      <c r="E3563" s="1" t="s">
        <v>221</v>
      </c>
      <c r="F3563" s="1" t="s">
        <v>222</v>
      </c>
      <c r="G3563" s="1" t="s">
        <v>38</v>
      </c>
      <c r="H3563" s="1" t="s">
        <v>24</v>
      </c>
      <c r="I3563" s="1" t="s">
        <v>2239</v>
      </c>
      <c r="J3563" s="1" t="s">
        <v>85</v>
      </c>
      <c r="K3563" s="1">
        <v>27511</v>
      </c>
      <c r="L3563" s="1" t="s">
        <v>27</v>
      </c>
      <c r="M3563" s="1" t="s">
        <v>858</v>
      </c>
      <c r="N3563" s="1" t="s">
        <v>43</v>
      </c>
      <c r="O3563" s="1" t="s">
        <v>264</v>
      </c>
      <c r="P3563" s="1" t="s">
        <v>859</v>
      </c>
      <c r="Q3563" s="10">
        <v>8.3760000000000012</v>
      </c>
      <c r="R3563" s="10">
        <v>3</v>
      </c>
      <c r="S3563" s="10">
        <v>25.128000000000004</v>
      </c>
      <c r="T3563" s="1">
        <v>0.2</v>
      </c>
      <c r="U3563" s="10">
        <v>2.7222</v>
      </c>
    </row>
    <row r="3564" spans="1:21" ht="16.5" x14ac:dyDescent="0.3">
      <c r="A3564" t="s">
        <v>2848</v>
      </c>
      <c r="B3564" s="2">
        <v>44558</v>
      </c>
      <c r="C3564" s="2">
        <v>44562</v>
      </c>
      <c r="D3564" s="1" t="s">
        <v>47</v>
      </c>
      <c r="E3564" s="1" t="s">
        <v>2849</v>
      </c>
      <c r="F3564" s="1" t="s">
        <v>2850</v>
      </c>
      <c r="G3564" s="1" t="s">
        <v>23</v>
      </c>
      <c r="H3564" s="1" t="s">
        <v>24</v>
      </c>
      <c r="I3564" s="1" t="s">
        <v>2851</v>
      </c>
      <c r="J3564" s="1" t="s">
        <v>101</v>
      </c>
      <c r="K3564" s="1">
        <v>78664</v>
      </c>
      <c r="L3564" s="1" t="s">
        <v>102</v>
      </c>
      <c r="M3564" s="1" t="s">
        <v>866</v>
      </c>
      <c r="N3564" s="1" t="s">
        <v>43</v>
      </c>
      <c r="O3564" s="1" t="s">
        <v>65</v>
      </c>
      <c r="P3564" s="1" t="s">
        <v>867</v>
      </c>
      <c r="Q3564" s="10">
        <v>27.168000000000003</v>
      </c>
      <c r="R3564" s="10">
        <v>2</v>
      </c>
      <c r="S3564" s="10">
        <v>54.336000000000006</v>
      </c>
      <c r="T3564" s="1">
        <v>0.2</v>
      </c>
      <c r="U3564" s="10">
        <v>2.7168000000000001</v>
      </c>
    </row>
    <row r="3565" spans="1:21" ht="16.5" x14ac:dyDescent="0.3">
      <c r="A3565" t="s">
        <v>5607</v>
      </c>
      <c r="B3565" s="2">
        <v>44287</v>
      </c>
      <c r="C3565" s="2">
        <v>44291</v>
      </c>
      <c r="D3565" s="1" t="s">
        <v>47</v>
      </c>
      <c r="E3565" s="1" t="s">
        <v>2719</v>
      </c>
      <c r="F3565" s="1" t="s">
        <v>2720</v>
      </c>
      <c r="G3565" s="1" t="s">
        <v>23</v>
      </c>
      <c r="H3565" s="1" t="s">
        <v>24</v>
      </c>
      <c r="I3565" s="1" t="s">
        <v>124</v>
      </c>
      <c r="J3565" s="1" t="s">
        <v>40</v>
      </c>
      <c r="K3565" s="1">
        <v>94110</v>
      </c>
      <c r="L3565" s="1" t="s">
        <v>41</v>
      </c>
      <c r="M3565" s="1" t="s">
        <v>5608</v>
      </c>
      <c r="N3565" s="1" t="s">
        <v>43</v>
      </c>
      <c r="O3565" s="1" t="s">
        <v>44</v>
      </c>
      <c r="P3565" s="1" t="s">
        <v>5609</v>
      </c>
      <c r="Q3565" s="10">
        <v>5.78</v>
      </c>
      <c r="R3565" s="10">
        <v>2</v>
      </c>
      <c r="S3565" s="10">
        <v>11.56</v>
      </c>
      <c r="T3565" s="1">
        <v>0</v>
      </c>
      <c r="U3565" s="10">
        <v>2.7166000000000001</v>
      </c>
    </row>
    <row r="3566" spans="1:21" ht="16.5" x14ac:dyDescent="0.3">
      <c r="A3566" t="s">
        <v>7300</v>
      </c>
      <c r="B3566" s="2">
        <v>43226</v>
      </c>
      <c r="C3566" s="2">
        <v>43231</v>
      </c>
      <c r="D3566" s="1" t="s">
        <v>47</v>
      </c>
      <c r="E3566" s="1" t="s">
        <v>192</v>
      </c>
      <c r="F3566" s="1" t="s">
        <v>193</v>
      </c>
      <c r="G3566" s="1" t="s">
        <v>99</v>
      </c>
      <c r="H3566" s="1" t="s">
        <v>24</v>
      </c>
      <c r="I3566" s="1" t="s">
        <v>39</v>
      </c>
      <c r="J3566" s="1" t="s">
        <v>40</v>
      </c>
      <c r="K3566" s="1">
        <v>90004</v>
      </c>
      <c r="L3566" s="1" t="s">
        <v>41</v>
      </c>
      <c r="M3566" s="1" t="s">
        <v>3306</v>
      </c>
      <c r="N3566" s="1" t="s">
        <v>43</v>
      </c>
      <c r="O3566" s="1" t="s">
        <v>44</v>
      </c>
      <c r="P3566" s="1" t="s">
        <v>3307</v>
      </c>
      <c r="Q3566" s="10">
        <v>5.78</v>
      </c>
      <c r="R3566" s="10">
        <v>2</v>
      </c>
      <c r="S3566" s="10">
        <v>11.56</v>
      </c>
      <c r="T3566" s="1">
        <v>0</v>
      </c>
      <c r="U3566" s="10">
        <v>2.7166000000000001</v>
      </c>
    </row>
    <row r="3567" spans="1:21" ht="16.5" x14ac:dyDescent="0.3">
      <c r="A3567" t="s">
        <v>6521</v>
      </c>
      <c r="B3567" s="2">
        <v>44165</v>
      </c>
      <c r="C3567" s="2">
        <v>44165</v>
      </c>
      <c r="D3567" s="1" t="s">
        <v>1276</v>
      </c>
      <c r="E3567" s="1" t="s">
        <v>1746</v>
      </c>
      <c r="F3567" s="1" t="s">
        <v>1747</v>
      </c>
      <c r="G3567" s="1" t="s">
        <v>23</v>
      </c>
      <c r="H3567" s="1" t="s">
        <v>24</v>
      </c>
      <c r="I3567" s="1" t="s">
        <v>6522</v>
      </c>
      <c r="J3567" s="1" t="s">
        <v>85</v>
      </c>
      <c r="K3567" s="1">
        <v>28601</v>
      </c>
      <c r="L3567" s="1" t="s">
        <v>27</v>
      </c>
      <c r="M3567" s="1" t="s">
        <v>5705</v>
      </c>
      <c r="N3567" s="1" t="s">
        <v>68</v>
      </c>
      <c r="O3567" s="1" t="s">
        <v>69</v>
      </c>
      <c r="P3567" s="1" t="s">
        <v>5706</v>
      </c>
      <c r="Q3567" s="10">
        <v>36.192</v>
      </c>
      <c r="R3567" s="10">
        <v>1</v>
      </c>
      <c r="S3567" s="10">
        <v>36.192</v>
      </c>
      <c r="T3567" s="1">
        <v>0.2</v>
      </c>
      <c r="U3567" s="10">
        <v>2.7143999999999995</v>
      </c>
    </row>
    <row r="3568" spans="1:21" ht="16.5" x14ac:dyDescent="0.3">
      <c r="A3568" t="s">
        <v>7590</v>
      </c>
      <c r="B3568" s="2">
        <v>43690</v>
      </c>
      <c r="C3568" s="2">
        <v>43694</v>
      </c>
      <c r="D3568" s="1" t="s">
        <v>47</v>
      </c>
      <c r="E3568" s="1" t="s">
        <v>2003</v>
      </c>
      <c r="F3568" s="1" t="s">
        <v>2004</v>
      </c>
      <c r="G3568" s="1" t="s">
        <v>23</v>
      </c>
      <c r="H3568" s="1" t="s">
        <v>24</v>
      </c>
      <c r="I3568" s="1" t="s">
        <v>7591</v>
      </c>
      <c r="J3568" s="1" t="s">
        <v>1258</v>
      </c>
      <c r="K3568" s="1">
        <v>30062</v>
      </c>
      <c r="L3568" s="1" t="s">
        <v>27</v>
      </c>
      <c r="M3568" s="1" t="s">
        <v>2393</v>
      </c>
      <c r="N3568" s="1" t="s">
        <v>43</v>
      </c>
      <c r="O3568" s="1" t="s">
        <v>72</v>
      </c>
      <c r="P3568" s="1" t="s">
        <v>2394</v>
      </c>
      <c r="Q3568" s="10">
        <v>5.64</v>
      </c>
      <c r="R3568" s="10">
        <v>3</v>
      </c>
      <c r="S3568" s="10">
        <v>16.919999999999998</v>
      </c>
      <c r="T3568" s="1">
        <v>0</v>
      </c>
      <c r="U3568" s="10">
        <v>2.7071999999999994</v>
      </c>
    </row>
    <row r="3569" spans="1:21" ht="16.5" x14ac:dyDescent="0.3">
      <c r="A3569" t="s">
        <v>5544</v>
      </c>
      <c r="B3569" s="2">
        <v>43541</v>
      </c>
      <c r="C3569" s="2">
        <v>43546</v>
      </c>
      <c r="D3569" s="1" t="s">
        <v>20</v>
      </c>
      <c r="E3569" s="1" t="s">
        <v>3324</v>
      </c>
      <c r="F3569" s="1" t="s">
        <v>3325</v>
      </c>
      <c r="G3569" s="1" t="s">
        <v>38</v>
      </c>
      <c r="H3569" s="1" t="s">
        <v>24</v>
      </c>
      <c r="I3569" s="1" t="s">
        <v>261</v>
      </c>
      <c r="J3569" s="1" t="s">
        <v>262</v>
      </c>
      <c r="K3569" s="1">
        <v>10009</v>
      </c>
      <c r="L3569" s="1" t="s">
        <v>143</v>
      </c>
      <c r="M3569" s="1" t="s">
        <v>5545</v>
      </c>
      <c r="N3569" s="1" t="s">
        <v>68</v>
      </c>
      <c r="O3569" s="1" t="s">
        <v>156</v>
      </c>
      <c r="P3569" s="1" t="s">
        <v>5546</v>
      </c>
      <c r="Q3569" s="10">
        <v>15.02</v>
      </c>
      <c r="R3569" s="10">
        <v>1</v>
      </c>
      <c r="S3569" s="10">
        <v>15.02</v>
      </c>
      <c r="T3569" s="1">
        <v>0</v>
      </c>
      <c r="U3569" s="10">
        <v>2.7035999999999998</v>
      </c>
    </row>
    <row r="3570" spans="1:21" ht="16.5" x14ac:dyDescent="0.3">
      <c r="A3570" t="s">
        <v>1451</v>
      </c>
      <c r="B3570" s="2">
        <v>44259</v>
      </c>
      <c r="C3570" s="2">
        <v>44264</v>
      </c>
      <c r="D3570" s="1" t="s">
        <v>47</v>
      </c>
      <c r="E3570" s="1" t="s">
        <v>1145</v>
      </c>
      <c r="F3570" s="1" t="s">
        <v>1146</v>
      </c>
      <c r="G3570" s="1" t="s">
        <v>38</v>
      </c>
      <c r="H3570" s="1" t="s">
        <v>24</v>
      </c>
      <c r="I3570" s="1" t="s">
        <v>39</v>
      </c>
      <c r="J3570" s="1" t="s">
        <v>40</v>
      </c>
      <c r="K3570" s="1">
        <v>90045</v>
      </c>
      <c r="L3570" s="1" t="s">
        <v>41</v>
      </c>
      <c r="M3570" s="1" t="s">
        <v>1452</v>
      </c>
      <c r="N3570" s="1" t="s">
        <v>43</v>
      </c>
      <c r="O3570" s="1" t="s">
        <v>65</v>
      </c>
      <c r="P3570" s="1" t="s">
        <v>1453</v>
      </c>
      <c r="Q3570" s="10">
        <v>9.32</v>
      </c>
      <c r="R3570" s="10">
        <v>4</v>
      </c>
      <c r="S3570" s="10">
        <v>37.28</v>
      </c>
      <c r="T3570" s="1">
        <v>0</v>
      </c>
      <c r="U3570" s="10">
        <v>2.702799999999999</v>
      </c>
    </row>
    <row r="3571" spans="1:21" ht="16.5" x14ac:dyDescent="0.3">
      <c r="A3571" t="s">
        <v>3025</v>
      </c>
      <c r="B3571" s="2">
        <v>44520</v>
      </c>
      <c r="C3571" s="2">
        <v>44521</v>
      </c>
      <c r="D3571" s="1" t="s">
        <v>183</v>
      </c>
      <c r="E3571" s="1" t="s">
        <v>3026</v>
      </c>
      <c r="F3571" s="1" t="s">
        <v>3027</v>
      </c>
      <c r="G3571" s="1" t="s">
        <v>23</v>
      </c>
      <c r="H3571" s="1" t="s">
        <v>24</v>
      </c>
      <c r="I3571" s="1" t="s">
        <v>2187</v>
      </c>
      <c r="J3571" s="1" t="s">
        <v>85</v>
      </c>
      <c r="K3571" s="1">
        <v>27217</v>
      </c>
      <c r="L3571" s="1" t="s">
        <v>27</v>
      </c>
      <c r="M3571" s="1" t="s">
        <v>3028</v>
      </c>
      <c r="N3571" s="1" t="s">
        <v>43</v>
      </c>
      <c r="O3571" s="1" t="s">
        <v>65</v>
      </c>
      <c r="P3571" s="1" t="s">
        <v>3029</v>
      </c>
      <c r="Q3571" s="10">
        <v>23.968000000000004</v>
      </c>
      <c r="R3571" s="10">
        <v>7</v>
      </c>
      <c r="S3571" s="10">
        <v>167.77600000000001</v>
      </c>
      <c r="T3571" s="1">
        <v>0.2</v>
      </c>
      <c r="U3571" s="10">
        <v>2.696399999999997</v>
      </c>
    </row>
    <row r="3572" spans="1:21" ht="16.5" x14ac:dyDescent="0.3">
      <c r="A3572" t="s">
        <v>10164</v>
      </c>
      <c r="B3572" s="2">
        <v>44534</v>
      </c>
      <c r="C3572" s="2">
        <v>44535</v>
      </c>
      <c r="D3572" s="1" t="s">
        <v>183</v>
      </c>
      <c r="E3572" s="1" t="s">
        <v>6822</v>
      </c>
      <c r="F3572" s="1" t="s">
        <v>6823</v>
      </c>
      <c r="G3572" s="1" t="s">
        <v>38</v>
      </c>
      <c r="H3572" s="1" t="s">
        <v>24</v>
      </c>
      <c r="I3572" s="1" t="s">
        <v>141</v>
      </c>
      <c r="J3572" s="1" t="s">
        <v>142</v>
      </c>
      <c r="K3572" s="1">
        <v>19134</v>
      </c>
      <c r="L3572" s="1" t="s">
        <v>143</v>
      </c>
      <c r="M3572" s="1" t="s">
        <v>1124</v>
      </c>
      <c r="N3572" s="1" t="s">
        <v>29</v>
      </c>
      <c r="O3572" s="1" t="s">
        <v>62</v>
      </c>
      <c r="P3572" s="1" t="s">
        <v>1125</v>
      </c>
      <c r="Q3572" s="10">
        <v>11.352000000000002</v>
      </c>
      <c r="R3572" s="10">
        <v>3</v>
      </c>
      <c r="S3572" s="10">
        <v>34.056000000000004</v>
      </c>
      <c r="T3572" s="1">
        <v>0.2</v>
      </c>
      <c r="U3572" s="10">
        <v>2.6961000000000008</v>
      </c>
    </row>
    <row r="3573" spans="1:21" ht="16.5" x14ac:dyDescent="0.3">
      <c r="A3573" t="s">
        <v>6084</v>
      </c>
      <c r="B3573" s="2">
        <v>43336</v>
      </c>
      <c r="C3573" s="2">
        <v>43336</v>
      </c>
      <c r="D3573" s="1" t="s">
        <v>1276</v>
      </c>
      <c r="E3573" s="1" t="s">
        <v>4255</v>
      </c>
      <c r="F3573" s="1" t="s">
        <v>4256</v>
      </c>
      <c r="G3573" s="1" t="s">
        <v>38</v>
      </c>
      <c r="H3573" s="1" t="s">
        <v>24</v>
      </c>
      <c r="I3573" s="1" t="s">
        <v>6085</v>
      </c>
      <c r="J3573" s="1" t="s">
        <v>1736</v>
      </c>
      <c r="K3573" s="1">
        <v>59102</v>
      </c>
      <c r="L3573" s="1" t="s">
        <v>41</v>
      </c>
      <c r="M3573" s="1" t="s">
        <v>6086</v>
      </c>
      <c r="N3573" s="1" t="s">
        <v>43</v>
      </c>
      <c r="O3573" s="1" t="s">
        <v>72</v>
      </c>
      <c r="P3573" s="1" t="s">
        <v>6087</v>
      </c>
      <c r="Q3573" s="10">
        <v>8.2880000000000003</v>
      </c>
      <c r="R3573" s="10">
        <v>2</v>
      </c>
      <c r="S3573" s="10">
        <v>16.576000000000001</v>
      </c>
      <c r="T3573" s="1">
        <v>0.2</v>
      </c>
      <c r="U3573" s="10">
        <v>2.6935999999999991</v>
      </c>
    </row>
    <row r="3574" spans="1:21" ht="16.5" x14ac:dyDescent="0.3">
      <c r="A3574" t="s">
        <v>644</v>
      </c>
      <c r="B3574" s="2">
        <v>43962</v>
      </c>
      <c r="C3574" s="2">
        <v>43963</v>
      </c>
      <c r="D3574" s="1" t="s">
        <v>183</v>
      </c>
      <c r="E3574" s="1" t="s">
        <v>645</v>
      </c>
      <c r="F3574" s="1" t="s">
        <v>646</v>
      </c>
      <c r="G3574" s="1" t="s">
        <v>23</v>
      </c>
      <c r="H3574" s="1" t="s">
        <v>24</v>
      </c>
      <c r="I3574" s="1" t="s">
        <v>39</v>
      </c>
      <c r="J3574" s="1" t="s">
        <v>40</v>
      </c>
      <c r="K3574" s="1">
        <v>90045</v>
      </c>
      <c r="L3574" s="1" t="s">
        <v>41</v>
      </c>
      <c r="M3574" s="1" t="s">
        <v>647</v>
      </c>
      <c r="N3574" s="1" t="s">
        <v>43</v>
      </c>
      <c r="O3574" s="1" t="s">
        <v>87</v>
      </c>
      <c r="P3574" s="1" t="s">
        <v>648</v>
      </c>
      <c r="Q3574" s="10">
        <v>5.98</v>
      </c>
      <c r="R3574" s="10">
        <v>1</v>
      </c>
      <c r="S3574" s="10">
        <v>5.98</v>
      </c>
      <c r="T3574" s="1">
        <v>0</v>
      </c>
      <c r="U3574" s="10">
        <v>2.6909999999999998</v>
      </c>
    </row>
    <row r="3575" spans="1:21" ht="16.5" x14ac:dyDescent="0.3">
      <c r="A3575" t="s">
        <v>9035</v>
      </c>
      <c r="B3575" s="2">
        <v>43321</v>
      </c>
      <c r="C3575" s="2">
        <v>43326</v>
      </c>
      <c r="D3575" s="1" t="s">
        <v>47</v>
      </c>
      <c r="E3575" s="1" t="s">
        <v>3504</v>
      </c>
      <c r="F3575" s="1" t="s">
        <v>3505</v>
      </c>
      <c r="G3575" s="1" t="s">
        <v>23</v>
      </c>
      <c r="H3575" s="1" t="s">
        <v>24</v>
      </c>
      <c r="I3575" s="1" t="s">
        <v>3417</v>
      </c>
      <c r="J3575" s="1" t="s">
        <v>40</v>
      </c>
      <c r="K3575" s="1">
        <v>93727</v>
      </c>
      <c r="L3575" s="1" t="s">
        <v>41</v>
      </c>
      <c r="M3575" s="1" t="s">
        <v>1741</v>
      </c>
      <c r="N3575" s="1" t="s">
        <v>43</v>
      </c>
      <c r="O3575" s="1" t="s">
        <v>87</v>
      </c>
      <c r="P3575" s="1" t="s">
        <v>1742</v>
      </c>
      <c r="Q3575" s="10">
        <v>5.98</v>
      </c>
      <c r="R3575" s="10">
        <v>1</v>
      </c>
      <c r="S3575" s="10">
        <v>5.98</v>
      </c>
      <c r="T3575" s="1">
        <v>0</v>
      </c>
      <c r="U3575" s="10">
        <v>2.6909999999999998</v>
      </c>
    </row>
    <row r="3576" spans="1:21" ht="16.5" x14ac:dyDescent="0.3">
      <c r="A3576" t="s">
        <v>5143</v>
      </c>
      <c r="B3576" s="2">
        <v>44481</v>
      </c>
      <c r="C3576" s="2">
        <v>44481</v>
      </c>
      <c r="D3576" s="1" t="s">
        <v>1276</v>
      </c>
      <c r="E3576" s="1" t="s">
        <v>5144</v>
      </c>
      <c r="F3576" s="1" t="s">
        <v>5145</v>
      </c>
      <c r="G3576" s="1" t="s">
        <v>99</v>
      </c>
      <c r="H3576" s="1" t="s">
        <v>24</v>
      </c>
      <c r="I3576" s="1" t="s">
        <v>726</v>
      </c>
      <c r="J3576" s="1" t="s">
        <v>85</v>
      </c>
      <c r="K3576" s="1">
        <v>28110</v>
      </c>
      <c r="L3576" s="1" t="s">
        <v>27</v>
      </c>
      <c r="M3576" s="1" t="s">
        <v>5146</v>
      </c>
      <c r="N3576" s="1" t="s">
        <v>43</v>
      </c>
      <c r="O3576" s="1" t="s">
        <v>87</v>
      </c>
      <c r="P3576" s="1" t="s">
        <v>5147</v>
      </c>
      <c r="Q3576" s="10">
        <v>7.9680000000000009</v>
      </c>
      <c r="R3576" s="10">
        <v>2</v>
      </c>
      <c r="S3576" s="10">
        <v>15.936000000000002</v>
      </c>
      <c r="T3576" s="1">
        <v>0.2</v>
      </c>
      <c r="U3576" s="10">
        <v>2.6892000000000005</v>
      </c>
    </row>
    <row r="3577" spans="1:21" ht="16.5" x14ac:dyDescent="0.3">
      <c r="A3577" t="s">
        <v>10513</v>
      </c>
      <c r="B3577" s="2">
        <v>44188</v>
      </c>
      <c r="C3577" s="2">
        <v>44193</v>
      </c>
      <c r="D3577" s="1" t="s">
        <v>47</v>
      </c>
      <c r="E3577" s="1" t="s">
        <v>742</v>
      </c>
      <c r="F3577" s="1" t="s">
        <v>743</v>
      </c>
      <c r="G3577" s="1" t="s">
        <v>99</v>
      </c>
      <c r="H3577" s="1" t="s">
        <v>24</v>
      </c>
      <c r="I3577" s="1" t="s">
        <v>141</v>
      </c>
      <c r="J3577" s="1" t="s">
        <v>142</v>
      </c>
      <c r="K3577" s="1">
        <v>19143</v>
      </c>
      <c r="L3577" s="1" t="s">
        <v>143</v>
      </c>
      <c r="M3577" s="1" t="s">
        <v>4837</v>
      </c>
      <c r="N3577" s="1" t="s">
        <v>43</v>
      </c>
      <c r="O3577" s="1" t="s">
        <v>87</v>
      </c>
      <c r="P3577" s="1" t="s">
        <v>4838</v>
      </c>
      <c r="Q3577" s="10">
        <v>7.9680000000000009</v>
      </c>
      <c r="R3577" s="10">
        <v>2</v>
      </c>
      <c r="S3577" s="10">
        <v>15.936000000000002</v>
      </c>
      <c r="T3577" s="1">
        <v>0.2</v>
      </c>
      <c r="U3577" s="10">
        <v>2.6892000000000005</v>
      </c>
    </row>
    <row r="3578" spans="1:21" ht="16.5" x14ac:dyDescent="0.3">
      <c r="A3578" t="s">
        <v>9919</v>
      </c>
      <c r="B3578" s="2">
        <v>43356</v>
      </c>
      <c r="C3578" s="2">
        <v>43356</v>
      </c>
      <c r="D3578" s="1" t="s">
        <v>1276</v>
      </c>
      <c r="E3578" s="1" t="s">
        <v>2144</v>
      </c>
      <c r="F3578" s="1" t="s">
        <v>2145</v>
      </c>
      <c r="G3578" s="1" t="s">
        <v>23</v>
      </c>
      <c r="H3578" s="1" t="s">
        <v>24</v>
      </c>
      <c r="I3578" s="1" t="s">
        <v>92</v>
      </c>
      <c r="J3578" s="1" t="s">
        <v>93</v>
      </c>
      <c r="K3578" s="1">
        <v>98103</v>
      </c>
      <c r="L3578" s="1" t="s">
        <v>41</v>
      </c>
      <c r="M3578" s="1" t="s">
        <v>7640</v>
      </c>
      <c r="N3578" s="1" t="s">
        <v>43</v>
      </c>
      <c r="O3578" s="1" t="s">
        <v>264</v>
      </c>
      <c r="P3578" s="1" t="s">
        <v>7641</v>
      </c>
      <c r="Q3578" s="10">
        <v>5.6999999999999993</v>
      </c>
      <c r="R3578" s="10">
        <v>5</v>
      </c>
      <c r="S3578" s="10">
        <v>28.499999999999996</v>
      </c>
      <c r="T3578" s="1">
        <v>0</v>
      </c>
      <c r="U3578" s="10">
        <v>2.6789999999999998</v>
      </c>
    </row>
    <row r="3579" spans="1:21" ht="16.5" x14ac:dyDescent="0.3">
      <c r="A3579" t="s">
        <v>9511</v>
      </c>
      <c r="B3579" s="2">
        <v>43191</v>
      </c>
      <c r="C3579" s="2">
        <v>43196</v>
      </c>
      <c r="D3579" s="1" t="s">
        <v>47</v>
      </c>
      <c r="E3579" s="1" t="s">
        <v>4520</v>
      </c>
      <c r="F3579" s="1" t="s">
        <v>4521</v>
      </c>
      <c r="G3579" s="1" t="s">
        <v>38</v>
      </c>
      <c r="H3579" s="1" t="s">
        <v>24</v>
      </c>
      <c r="I3579" s="1" t="s">
        <v>6415</v>
      </c>
      <c r="J3579" s="1" t="s">
        <v>1231</v>
      </c>
      <c r="K3579" s="1">
        <v>2151</v>
      </c>
      <c r="L3579" s="1" t="s">
        <v>143</v>
      </c>
      <c r="M3579" s="1" t="s">
        <v>8312</v>
      </c>
      <c r="N3579" s="1" t="s">
        <v>43</v>
      </c>
      <c r="O3579" s="1" t="s">
        <v>56</v>
      </c>
      <c r="P3579" s="1" t="s">
        <v>8313</v>
      </c>
      <c r="Q3579" s="10">
        <v>66.959999999999994</v>
      </c>
      <c r="R3579" s="10">
        <v>4</v>
      </c>
      <c r="S3579" s="10">
        <v>267.83999999999997</v>
      </c>
      <c r="T3579" s="1">
        <v>0</v>
      </c>
      <c r="U3579" s="10">
        <v>2.6783999999999963</v>
      </c>
    </row>
    <row r="3580" spans="1:21" ht="16.5" x14ac:dyDescent="0.3">
      <c r="A3580" t="s">
        <v>6871</v>
      </c>
      <c r="B3580" s="2">
        <v>43253</v>
      </c>
      <c r="C3580" s="2">
        <v>43257</v>
      </c>
      <c r="D3580" s="1" t="s">
        <v>47</v>
      </c>
      <c r="E3580" s="1" t="s">
        <v>5684</v>
      </c>
      <c r="F3580" s="1" t="s">
        <v>5685</v>
      </c>
      <c r="G3580" s="1" t="s">
        <v>23</v>
      </c>
      <c r="H3580" s="1" t="s">
        <v>24</v>
      </c>
      <c r="I3580" s="1" t="s">
        <v>3201</v>
      </c>
      <c r="J3580" s="1" t="s">
        <v>1258</v>
      </c>
      <c r="K3580" s="1">
        <v>30076</v>
      </c>
      <c r="L3580" s="1" t="s">
        <v>27</v>
      </c>
      <c r="M3580" s="1" t="s">
        <v>4943</v>
      </c>
      <c r="N3580" s="1" t="s">
        <v>43</v>
      </c>
      <c r="O3580" s="1" t="s">
        <v>65</v>
      </c>
      <c r="P3580" s="1" t="s">
        <v>4944</v>
      </c>
      <c r="Q3580" s="10">
        <v>8.56</v>
      </c>
      <c r="R3580" s="10">
        <v>2</v>
      </c>
      <c r="S3580" s="10">
        <v>17.12</v>
      </c>
      <c r="T3580" s="1">
        <v>0</v>
      </c>
      <c r="U3580" s="10">
        <v>2.6536</v>
      </c>
    </row>
    <row r="3581" spans="1:21" ht="16.5" x14ac:dyDescent="0.3">
      <c r="A3581" t="s">
        <v>4875</v>
      </c>
      <c r="B3581" s="2">
        <v>43764</v>
      </c>
      <c r="C3581" s="2">
        <v>43768</v>
      </c>
      <c r="D3581" s="1" t="s">
        <v>47</v>
      </c>
      <c r="E3581" s="1" t="s">
        <v>1693</v>
      </c>
      <c r="F3581" s="1" t="s">
        <v>1694</v>
      </c>
      <c r="G3581" s="1" t="s">
        <v>38</v>
      </c>
      <c r="H3581" s="1" t="s">
        <v>24</v>
      </c>
      <c r="I3581" s="1" t="s">
        <v>4876</v>
      </c>
      <c r="J3581" s="1" t="s">
        <v>40</v>
      </c>
      <c r="K3581" s="1">
        <v>91730</v>
      </c>
      <c r="L3581" s="1" t="s">
        <v>41</v>
      </c>
      <c r="M3581" s="1" t="s">
        <v>4877</v>
      </c>
      <c r="N3581" s="1" t="s">
        <v>43</v>
      </c>
      <c r="O3581" s="1" t="s">
        <v>44</v>
      </c>
      <c r="P3581" s="1" t="s">
        <v>4878</v>
      </c>
      <c r="Q3581" s="10">
        <v>5.76</v>
      </c>
      <c r="R3581" s="10">
        <v>2</v>
      </c>
      <c r="S3581" s="10">
        <v>11.52</v>
      </c>
      <c r="T3581" s="1">
        <v>0</v>
      </c>
      <c r="U3581" s="10">
        <v>2.6495999999999995</v>
      </c>
    </row>
    <row r="3582" spans="1:21" ht="16.5" x14ac:dyDescent="0.3">
      <c r="A3582" t="s">
        <v>7627</v>
      </c>
      <c r="B3582" s="2">
        <v>43351</v>
      </c>
      <c r="C3582" s="2">
        <v>43357</v>
      </c>
      <c r="D3582" s="1" t="s">
        <v>47</v>
      </c>
      <c r="E3582" s="1" t="s">
        <v>4178</v>
      </c>
      <c r="F3582" s="1" t="s">
        <v>4179</v>
      </c>
      <c r="G3582" s="1" t="s">
        <v>23</v>
      </c>
      <c r="H3582" s="1" t="s">
        <v>24</v>
      </c>
      <c r="I3582" s="1" t="s">
        <v>7628</v>
      </c>
      <c r="J3582" s="1" t="s">
        <v>93</v>
      </c>
      <c r="K3582" s="1">
        <v>99301</v>
      </c>
      <c r="L3582" s="1" t="s">
        <v>41</v>
      </c>
      <c r="M3582" s="1" t="s">
        <v>1624</v>
      </c>
      <c r="N3582" s="1" t="s">
        <v>43</v>
      </c>
      <c r="O3582" s="1" t="s">
        <v>65</v>
      </c>
      <c r="P3582" s="1" t="s">
        <v>1625</v>
      </c>
      <c r="Q3582" s="10">
        <v>5.88</v>
      </c>
      <c r="R3582" s="10">
        <v>2</v>
      </c>
      <c r="S3582" s="10">
        <v>11.76</v>
      </c>
      <c r="T3582" s="1">
        <v>0</v>
      </c>
      <c r="U3582" s="10">
        <v>2.6459999999999999</v>
      </c>
    </row>
    <row r="3583" spans="1:21" ht="16.5" x14ac:dyDescent="0.3">
      <c r="A3583" t="s">
        <v>3211</v>
      </c>
      <c r="B3583" s="2">
        <v>43526</v>
      </c>
      <c r="C3583" s="2">
        <v>43531</v>
      </c>
      <c r="D3583" s="1" t="s">
        <v>47</v>
      </c>
      <c r="E3583" s="1" t="s">
        <v>466</v>
      </c>
      <c r="F3583" s="1" t="s">
        <v>467</v>
      </c>
      <c r="G3583" s="1" t="s">
        <v>99</v>
      </c>
      <c r="H3583" s="1" t="s">
        <v>24</v>
      </c>
      <c r="I3583" s="1" t="s">
        <v>1448</v>
      </c>
      <c r="J3583" s="1" t="s">
        <v>249</v>
      </c>
      <c r="K3583" s="1">
        <v>47374</v>
      </c>
      <c r="L3583" s="1" t="s">
        <v>102</v>
      </c>
      <c r="M3583" s="1" t="s">
        <v>1545</v>
      </c>
      <c r="N3583" s="1" t="s">
        <v>43</v>
      </c>
      <c r="O3583" s="1" t="s">
        <v>65</v>
      </c>
      <c r="P3583" s="1" t="s">
        <v>1546</v>
      </c>
      <c r="Q3583" s="10">
        <v>10.16</v>
      </c>
      <c r="R3583" s="10">
        <v>1</v>
      </c>
      <c r="S3583" s="10">
        <v>10.16</v>
      </c>
      <c r="T3583" s="1">
        <v>0</v>
      </c>
      <c r="U3583" s="10">
        <v>2.6416000000000004</v>
      </c>
    </row>
    <row r="3584" spans="1:21" ht="16.5" x14ac:dyDescent="0.3">
      <c r="A3584" t="s">
        <v>2553</v>
      </c>
      <c r="B3584" s="2">
        <v>44035</v>
      </c>
      <c r="C3584" s="2">
        <v>44039</v>
      </c>
      <c r="D3584" s="1" t="s">
        <v>47</v>
      </c>
      <c r="E3584" s="1" t="s">
        <v>695</v>
      </c>
      <c r="F3584" s="1" t="s">
        <v>696</v>
      </c>
      <c r="G3584" s="1" t="s">
        <v>38</v>
      </c>
      <c r="H3584" s="1" t="s">
        <v>24</v>
      </c>
      <c r="I3584" s="1" t="s">
        <v>891</v>
      </c>
      <c r="J3584" s="1" t="s">
        <v>51</v>
      </c>
      <c r="K3584" s="1">
        <v>33614</v>
      </c>
      <c r="L3584" s="1" t="s">
        <v>27</v>
      </c>
      <c r="M3584" s="1" t="s">
        <v>2554</v>
      </c>
      <c r="N3584" s="1" t="s">
        <v>43</v>
      </c>
      <c r="O3584" s="1" t="s">
        <v>65</v>
      </c>
      <c r="P3584" s="1" t="s">
        <v>2555</v>
      </c>
      <c r="Q3584" s="10">
        <v>35.216000000000001</v>
      </c>
      <c r="R3584" s="10">
        <v>2</v>
      </c>
      <c r="S3584" s="10">
        <v>70.432000000000002</v>
      </c>
      <c r="T3584" s="1">
        <v>0.2</v>
      </c>
      <c r="U3584" s="10">
        <v>2.6411999999999995</v>
      </c>
    </row>
    <row r="3585" spans="1:21" ht="16.5" x14ac:dyDescent="0.3">
      <c r="A3585" t="s">
        <v>10469</v>
      </c>
      <c r="B3585" s="2">
        <v>43569</v>
      </c>
      <c r="C3585" s="2">
        <v>43573</v>
      </c>
      <c r="D3585" s="1" t="s">
        <v>47</v>
      </c>
      <c r="E3585" s="1" t="s">
        <v>1967</v>
      </c>
      <c r="F3585" s="1" t="s">
        <v>1968</v>
      </c>
      <c r="G3585" s="1" t="s">
        <v>23</v>
      </c>
      <c r="H3585" s="1" t="s">
        <v>24</v>
      </c>
      <c r="I3585" s="1" t="s">
        <v>309</v>
      </c>
      <c r="J3585" s="1" t="s">
        <v>411</v>
      </c>
      <c r="K3585" s="1">
        <v>97477</v>
      </c>
      <c r="L3585" s="1" t="s">
        <v>41</v>
      </c>
      <c r="M3585" s="1" t="s">
        <v>5305</v>
      </c>
      <c r="N3585" s="1" t="s">
        <v>43</v>
      </c>
      <c r="O3585" s="1" t="s">
        <v>75</v>
      </c>
      <c r="P3585" s="1" t="s">
        <v>5306</v>
      </c>
      <c r="Q3585" s="10">
        <v>35.207999999999998</v>
      </c>
      <c r="R3585" s="10">
        <v>1</v>
      </c>
      <c r="S3585" s="10">
        <v>35.207999999999998</v>
      </c>
      <c r="T3585" s="1">
        <v>0.2</v>
      </c>
      <c r="U3585" s="10">
        <v>2.6405999999999992</v>
      </c>
    </row>
    <row r="3586" spans="1:21" ht="16.5" x14ac:dyDescent="0.3">
      <c r="A3586" t="s">
        <v>1995</v>
      </c>
      <c r="B3586" s="2">
        <v>44085</v>
      </c>
      <c r="C3586" s="2">
        <v>44087</v>
      </c>
      <c r="D3586" s="1" t="s">
        <v>20</v>
      </c>
      <c r="E3586" s="1" t="s">
        <v>1996</v>
      </c>
      <c r="F3586" s="1" t="s">
        <v>1997</v>
      </c>
      <c r="G3586" s="1" t="s">
        <v>38</v>
      </c>
      <c r="H3586" s="1" t="s">
        <v>24</v>
      </c>
      <c r="I3586" s="1" t="s">
        <v>141</v>
      </c>
      <c r="J3586" s="1" t="s">
        <v>142</v>
      </c>
      <c r="K3586" s="1">
        <v>19143</v>
      </c>
      <c r="L3586" s="1" t="s">
        <v>143</v>
      </c>
      <c r="M3586" s="1" t="s">
        <v>1998</v>
      </c>
      <c r="N3586" s="1" t="s">
        <v>43</v>
      </c>
      <c r="O3586" s="1" t="s">
        <v>87</v>
      </c>
      <c r="P3586" s="1" t="s">
        <v>1999</v>
      </c>
      <c r="Q3586" s="10">
        <v>8.4480000000000004</v>
      </c>
      <c r="R3586" s="10">
        <v>2</v>
      </c>
      <c r="S3586" s="10">
        <v>16.896000000000001</v>
      </c>
      <c r="T3586" s="1">
        <v>0.2</v>
      </c>
      <c r="U3586" s="10">
        <v>2.6399999999999997</v>
      </c>
    </row>
    <row r="3587" spans="1:21" ht="16.5" x14ac:dyDescent="0.3">
      <c r="A3587" t="s">
        <v>6985</v>
      </c>
      <c r="B3587" s="2">
        <v>44521</v>
      </c>
      <c r="C3587" s="2">
        <v>44524</v>
      </c>
      <c r="D3587" s="1" t="s">
        <v>183</v>
      </c>
      <c r="E3587" s="1" t="s">
        <v>6296</v>
      </c>
      <c r="F3587" s="1" t="s">
        <v>6297</v>
      </c>
      <c r="G3587" s="1" t="s">
        <v>23</v>
      </c>
      <c r="H3587" s="1" t="s">
        <v>24</v>
      </c>
      <c r="I3587" s="1" t="s">
        <v>141</v>
      </c>
      <c r="J3587" s="1" t="s">
        <v>142</v>
      </c>
      <c r="K3587" s="1">
        <v>19143</v>
      </c>
      <c r="L3587" s="1" t="s">
        <v>143</v>
      </c>
      <c r="M3587" s="1" t="s">
        <v>1998</v>
      </c>
      <c r="N3587" s="1" t="s">
        <v>43</v>
      </c>
      <c r="O3587" s="1" t="s">
        <v>87</v>
      </c>
      <c r="P3587" s="1" t="s">
        <v>1999</v>
      </c>
      <c r="Q3587" s="10">
        <v>8.4480000000000004</v>
      </c>
      <c r="R3587" s="10">
        <v>2</v>
      </c>
      <c r="S3587" s="10">
        <v>16.896000000000001</v>
      </c>
      <c r="T3587" s="1">
        <v>0.2</v>
      </c>
      <c r="U3587" s="10">
        <v>2.6399999999999997</v>
      </c>
    </row>
    <row r="3588" spans="1:21" ht="16.5" x14ac:dyDescent="0.3">
      <c r="A3588" t="s">
        <v>8376</v>
      </c>
      <c r="B3588" s="2">
        <v>43337</v>
      </c>
      <c r="C3588" s="2">
        <v>43341</v>
      </c>
      <c r="D3588" s="1" t="s">
        <v>47</v>
      </c>
      <c r="E3588" s="1" t="s">
        <v>259</v>
      </c>
      <c r="F3588" s="1" t="s">
        <v>260</v>
      </c>
      <c r="G3588" s="1" t="s">
        <v>38</v>
      </c>
      <c r="H3588" s="1" t="s">
        <v>24</v>
      </c>
      <c r="I3588" s="1" t="s">
        <v>39</v>
      </c>
      <c r="J3588" s="1" t="s">
        <v>40</v>
      </c>
      <c r="K3588" s="1">
        <v>90036</v>
      </c>
      <c r="L3588" s="1" t="s">
        <v>41</v>
      </c>
      <c r="M3588" s="1" t="s">
        <v>5950</v>
      </c>
      <c r="N3588" s="1" t="s">
        <v>29</v>
      </c>
      <c r="O3588" s="1" t="s">
        <v>62</v>
      </c>
      <c r="P3588" s="1" t="s">
        <v>5951</v>
      </c>
      <c r="Q3588" s="10">
        <v>6.28</v>
      </c>
      <c r="R3588" s="10">
        <v>1</v>
      </c>
      <c r="S3588" s="10">
        <v>6.28</v>
      </c>
      <c r="T3588" s="1">
        <v>0</v>
      </c>
      <c r="U3588" s="10">
        <v>2.6376000000000004</v>
      </c>
    </row>
    <row r="3589" spans="1:21" ht="16.5" x14ac:dyDescent="0.3">
      <c r="A3589" t="s">
        <v>5342</v>
      </c>
      <c r="B3589" s="2">
        <v>43623</v>
      </c>
      <c r="C3589" s="2">
        <v>43625</v>
      </c>
      <c r="D3589" s="1" t="s">
        <v>20</v>
      </c>
      <c r="E3589" s="1" t="s">
        <v>5343</v>
      </c>
      <c r="F3589" s="1" t="s">
        <v>5344</v>
      </c>
      <c r="G3589" s="1" t="s">
        <v>38</v>
      </c>
      <c r="H3589" s="1" t="s">
        <v>24</v>
      </c>
      <c r="I3589" s="1" t="s">
        <v>39</v>
      </c>
      <c r="J3589" s="1" t="s">
        <v>40</v>
      </c>
      <c r="K3589" s="1">
        <v>90036</v>
      </c>
      <c r="L3589" s="1" t="s">
        <v>41</v>
      </c>
      <c r="M3589" s="1" t="s">
        <v>2393</v>
      </c>
      <c r="N3589" s="1" t="s">
        <v>43</v>
      </c>
      <c r="O3589" s="1" t="s">
        <v>72</v>
      </c>
      <c r="P3589" s="1" t="s">
        <v>2394</v>
      </c>
      <c r="Q3589" s="10">
        <v>7.52</v>
      </c>
      <c r="R3589" s="10">
        <v>5</v>
      </c>
      <c r="S3589" s="10">
        <v>37.599999999999994</v>
      </c>
      <c r="T3589" s="1">
        <v>0.2</v>
      </c>
      <c r="U3589" s="10">
        <v>2.6319999999999997</v>
      </c>
    </row>
    <row r="3590" spans="1:21" ht="16.5" x14ac:dyDescent="0.3">
      <c r="A3590" t="s">
        <v>7876</v>
      </c>
      <c r="B3590" s="2">
        <v>44430</v>
      </c>
      <c r="C3590" s="2">
        <v>44431</v>
      </c>
      <c r="D3590" s="1" t="s">
        <v>183</v>
      </c>
      <c r="E3590" s="1" t="s">
        <v>7398</v>
      </c>
      <c r="F3590" s="1" t="s">
        <v>7399</v>
      </c>
      <c r="G3590" s="1" t="s">
        <v>23</v>
      </c>
      <c r="H3590" s="1" t="s">
        <v>24</v>
      </c>
      <c r="I3590" s="1" t="s">
        <v>124</v>
      </c>
      <c r="J3590" s="1" t="s">
        <v>40</v>
      </c>
      <c r="K3590" s="1">
        <v>94110</v>
      </c>
      <c r="L3590" s="1" t="s">
        <v>41</v>
      </c>
      <c r="M3590" s="1" t="s">
        <v>501</v>
      </c>
      <c r="N3590" s="1" t="s">
        <v>29</v>
      </c>
      <c r="O3590" s="1" t="s">
        <v>53</v>
      </c>
      <c r="P3590" s="1" t="s">
        <v>502</v>
      </c>
      <c r="Q3590" s="10">
        <v>210.00800000000001</v>
      </c>
      <c r="R3590" s="10">
        <v>1</v>
      </c>
      <c r="S3590" s="10">
        <v>210.00800000000001</v>
      </c>
      <c r="T3590" s="1">
        <v>0.2</v>
      </c>
      <c r="U3590" s="10">
        <v>2.625099999999982</v>
      </c>
    </row>
    <row r="3591" spans="1:21" ht="16.5" x14ac:dyDescent="0.3">
      <c r="A3591" t="s">
        <v>8880</v>
      </c>
      <c r="B3591" s="2">
        <v>43268</v>
      </c>
      <c r="C3591" s="2">
        <v>43272</v>
      </c>
      <c r="D3591" s="1" t="s">
        <v>47</v>
      </c>
      <c r="E3591" s="1" t="s">
        <v>3970</v>
      </c>
      <c r="F3591" s="1" t="s">
        <v>3971</v>
      </c>
      <c r="G3591" s="1" t="s">
        <v>23</v>
      </c>
      <c r="H3591" s="1" t="s">
        <v>24</v>
      </c>
      <c r="I3591" s="1" t="s">
        <v>92</v>
      </c>
      <c r="J3591" s="1" t="s">
        <v>93</v>
      </c>
      <c r="K3591" s="1">
        <v>98105</v>
      </c>
      <c r="L3591" s="1" t="s">
        <v>41</v>
      </c>
      <c r="M3591" s="1" t="s">
        <v>4010</v>
      </c>
      <c r="N3591" s="1" t="s">
        <v>29</v>
      </c>
      <c r="O3591" s="1" t="s">
        <v>62</v>
      </c>
      <c r="P3591" s="1" t="s">
        <v>1271</v>
      </c>
      <c r="Q3591" s="10">
        <v>6.24</v>
      </c>
      <c r="R3591" s="10">
        <v>3</v>
      </c>
      <c r="S3591" s="10">
        <v>18.72</v>
      </c>
      <c r="T3591" s="1">
        <v>0</v>
      </c>
      <c r="U3591" s="10">
        <v>2.6208000000000005</v>
      </c>
    </row>
    <row r="3592" spans="1:21" ht="16.5" x14ac:dyDescent="0.3">
      <c r="A3592" t="s">
        <v>7646</v>
      </c>
      <c r="B3592" s="2">
        <v>44502</v>
      </c>
      <c r="C3592" s="2">
        <v>44505</v>
      </c>
      <c r="D3592" s="1" t="s">
        <v>20</v>
      </c>
      <c r="E3592" s="1" t="s">
        <v>4428</v>
      </c>
      <c r="F3592" s="1" t="s">
        <v>4429</v>
      </c>
      <c r="G3592" s="1" t="s">
        <v>38</v>
      </c>
      <c r="H3592" s="1" t="s">
        <v>24</v>
      </c>
      <c r="I3592" s="1" t="s">
        <v>25</v>
      </c>
      <c r="J3592" s="1" t="s">
        <v>26</v>
      </c>
      <c r="K3592" s="1">
        <v>42420</v>
      </c>
      <c r="L3592" s="1" t="s">
        <v>27</v>
      </c>
      <c r="M3592" s="1" t="s">
        <v>6284</v>
      </c>
      <c r="N3592" s="1" t="s">
        <v>43</v>
      </c>
      <c r="O3592" s="1" t="s">
        <v>168</v>
      </c>
      <c r="P3592" s="1" t="s">
        <v>6285</v>
      </c>
      <c r="Q3592" s="10">
        <v>5.32</v>
      </c>
      <c r="R3592" s="10">
        <v>2</v>
      </c>
      <c r="S3592" s="10">
        <v>10.64</v>
      </c>
      <c r="T3592" s="1">
        <v>0</v>
      </c>
      <c r="U3592" s="10">
        <v>2.6068000000000002</v>
      </c>
    </row>
    <row r="3593" spans="1:21" ht="16.5" x14ac:dyDescent="0.3">
      <c r="A3593" t="s">
        <v>5601</v>
      </c>
      <c r="B3593" s="2">
        <v>43949</v>
      </c>
      <c r="C3593" s="2">
        <v>43956</v>
      </c>
      <c r="D3593" s="1" t="s">
        <v>47</v>
      </c>
      <c r="E3593" s="1" t="s">
        <v>5602</v>
      </c>
      <c r="F3593" s="1" t="s">
        <v>5603</v>
      </c>
      <c r="G3593" s="1" t="s">
        <v>38</v>
      </c>
      <c r="H3593" s="1" t="s">
        <v>24</v>
      </c>
      <c r="I3593" s="1" t="s">
        <v>39</v>
      </c>
      <c r="J3593" s="1" t="s">
        <v>40</v>
      </c>
      <c r="K3593" s="1">
        <v>90045</v>
      </c>
      <c r="L3593" s="1" t="s">
        <v>41</v>
      </c>
      <c r="M3593" s="1" t="s">
        <v>3048</v>
      </c>
      <c r="N3593" s="1" t="s">
        <v>29</v>
      </c>
      <c r="O3593" s="1" t="s">
        <v>33</v>
      </c>
      <c r="P3593" s="1" t="s">
        <v>3049</v>
      </c>
      <c r="Q3593" s="10">
        <v>41.568000000000005</v>
      </c>
      <c r="R3593" s="10">
        <v>2</v>
      </c>
      <c r="S3593" s="10">
        <v>83.13600000000001</v>
      </c>
      <c r="T3593" s="1">
        <v>0.2</v>
      </c>
      <c r="U3593" s="10">
        <v>2.5980000000000008</v>
      </c>
    </row>
    <row r="3594" spans="1:21" ht="16.5" x14ac:dyDescent="0.3">
      <c r="A3594" t="s">
        <v>10336</v>
      </c>
      <c r="B3594" s="2">
        <v>44268</v>
      </c>
      <c r="C3594" s="2">
        <v>44271</v>
      </c>
      <c r="D3594" s="1" t="s">
        <v>183</v>
      </c>
      <c r="E3594" s="1" t="s">
        <v>3225</v>
      </c>
      <c r="F3594" s="1" t="s">
        <v>3226</v>
      </c>
      <c r="G3594" s="1" t="s">
        <v>38</v>
      </c>
      <c r="H3594" s="1" t="s">
        <v>24</v>
      </c>
      <c r="I3594" s="1" t="s">
        <v>447</v>
      </c>
      <c r="J3594" s="1" t="s">
        <v>206</v>
      </c>
      <c r="K3594" s="1">
        <v>60505</v>
      </c>
      <c r="L3594" s="1" t="s">
        <v>102</v>
      </c>
      <c r="M3594" s="1" t="s">
        <v>3276</v>
      </c>
      <c r="N3594" s="1" t="s">
        <v>68</v>
      </c>
      <c r="O3594" s="1" t="s">
        <v>69</v>
      </c>
      <c r="P3594" s="1" t="s">
        <v>3277</v>
      </c>
      <c r="Q3594" s="10">
        <v>7.9920000000000009</v>
      </c>
      <c r="R3594" s="10">
        <v>1</v>
      </c>
      <c r="S3594" s="10">
        <v>7.9920000000000009</v>
      </c>
      <c r="T3594" s="1">
        <v>0.2</v>
      </c>
      <c r="U3594" s="10">
        <v>2.5973999999999995</v>
      </c>
    </row>
    <row r="3595" spans="1:21" ht="16.5" x14ac:dyDescent="0.3">
      <c r="A3595" t="s">
        <v>2909</v>
      </c>
      <c r="B3595" s="2">
        <v>44468</v>
      </c>
      <c r="C3595" s="2">
        <v>44474</v>
      </c>
      <c r="D3595" s="1" t="s">
        <v>47</v>
      </c>
      <c r="E3595" s="1" t="s">
        <v>2910</v>
      </c>
      <c r="F3595" s="1" t="s">
        <v>2911</v>
      </c>
      <c r="G3595" s="1" t="s">
        <v>99</v>
      </c>
      <c r="H3595" s="1" t="s">
        <v>24</v>
      </c>
      <c r="I3595" s="1" t="s">
        <v>594</v>
      </c>
      <c r="J3595" s="1" t="s">
        <v>101</v>
      </c>
      <c r="K3595" s="1">
        <v>77506</v>
      </c>
      <c r="L3595" s="1" t="s">
        <v>102</v>
      </c>
      <c r="M3595" s="1" t="s">
        <v>2459</v>
      </c>
      <c r="N3595" s="1" t="s">
        <v>43</v>
      </c>
      <c r="O3595" s="1" t="s">
        <v>44</v>
      </c>
      <c r="P3595" s="1" t="s">
        <v>2460</v>
      </c>
      <c r="Q3595" s="10">
        <v>7.9680000000000009</v>
      </c>
      <c r="R3595" s="10">
        <v>2</v>
      </c>
      <c r="S3595" s="10">
        <v>15.936000000000002</v>
      </c>
      <c r="T3595" s="1">
        <v>0.2</v>
      </c>
      <c r="U3595" s="10">
        <v>2.5895999999999999</v>
      </c>
    </row>
    <row r="3596" spans="1:21" ht="16.5" x14ac:dyDescent="0.3">
      <c r="A3596" t="s">
        <v>2855</v>
      </c>
      <c r="B3596" s="2">
        <v>44331</v>
      </c>
      <c r="C3596" s="2">
        <v>44334</v>
      </c>
      <c r="D3596" s="1" t="s">
        <v>20</v>
      </c>
      <c r="E3596" s="1" t="s">
        <v>2856</v>
      </c>
      <c r="F3596" s="1" t="s">
        <v>2857</v>
      </c>
      <c r="G3596" s="1" t="s">
        <v>23</v>
      </c>
      <c r="H3596" s="1" t="s">
        <v>24</v>
      </c>
      <c r="I3596" s="1" t="s">
        <v>535</v>
      </c>
      <c r="J3596" s="1" t="s">
        <v>301</v>
      </c>
      <c r="K3596" s="1">
        <v>85023</v>
      </c>
      <c r="L3596" s="1" t="s">
        <v>41</v>
      </c>
      <c r="M3596" s="1" t="s">
        <v>2631</v>
      </c>
      <c r="N3596" s="1" t="s">
        <v>68</v>
      </c>
      <c r="O3596" s="1" t="s">
        <v>69</v>
      </c>
      <c r="P3596" s="1" t="s">
        <v>2632</v>
      </c>
      <c r="Q3596" s="10">
        <v>29.592000000000002</v>
      </c>
      <c r="R3596" s="10">
        <v>1</v>
      </c>
      <c r="S3596" s="10">
        <v>29.592000000000002</v>
      </c>
      <c r="T3596" s="1">
        <v>0.2</v>
      </c>
      <c r="U3596" s="10">
        <v>2.5893000000000006</v>
      </c>
    </row>
    <row r="3597" spans="1:21" ht="16.5" x14ac:dyDescent="0.3">
      <c r="A3597" t="s">
        <v>7697</v>
      </c>
      <c r="B3597" s="2">
        <v>43540</v>
      </c>
      <c r="C3597" s="2">
        <v>43544</v>
      </c>
      <c r="D3597" s="1" t="s">
        <v>47</v>
      </c>
      <c r="E3597" s="1" t="s">
        <v>833</v>
      </c>
      <c r="F3597" s="1" t="s">
        <v>834</v>
      </c>
      <c r="G3597" s="1" t="s">
        <v>38</v>
      </c>
      <c r="H3597" s="1" t="s">
        <v>24</v>
      </c>
      <c r="I3597" s="1" t="s">
        <v>261</v>
      </c>
      <c r="J3597" s="1" t="s">
        <v>262</v>
      </c>
      <c r="K3597" s="1">
        <v>10009</v>
      </c>
      <c r="L3597" s="1" t="s">
        <v>143</v>
      </c>
      <c r="M3597" s="1" t="s">
        <v>5196</v>
      </c>
      <c r="N3597" s="1" t="s">
        <v>68</v>
      </c>
      <c r="O3597" s="1" t="s">
        <v>69</v>
      </c>
      <c r="P3597" s="1" t="s">
        <v>5197</v>
      </c>
      <c r="Q3597" s="10">
        <v>85.9</v>
      </c>
      <c r="R3597" s="10">
        <v>2</v>
      </c>
      <c r="S3597" s="10">
        <v>171.8</v>
      </c>
      <c r="T3597" s="1">
        <v>0</v>
      </c>
      <c r="U3597" s="10">
        <v>2.5769999999999982</v>
      </c>
    </row>
    <row r="3598" spans="1:21" ht="16.5" x14ac:dyDescent="0.3">
      <c r="A3598" t="s">
        <v>1849</v>
      </c>
      <c r="B3598" s="2">
        <v>44524</v>
      </c>
      <c r="C3598" s="2">
        <v>44528</v>
      </c>
      <c r="D3598" s="1" t="s">
        <v>47</v>
      </c>
      <c r="E3598" s="1" t="s">
        <v>1850</v>
      </c>
      <c r="F3598" s="1" t="s">
        <v>1851</v>
      </c>
      <c r="G3598" s="1" t="s">
        <v>23</v>
      </c>
      <c r="H3598" s="1" t="s">
        <v>24</v>
      </c>
      <c r="I3598" s="1" t="s">
        <v>179</v>
      </c>
      <c r="J3598" s="1" t="s">
        <v>101</v>
      </c>
      <c r="K3598" s="1">
        <v>77070</v>
      </c>
      <c r="L3598" s="1" t="s">
        <v>102</v>
      </c>
      <c r="M3598" s="1" t="s">
        <v>1852</v>
      </c>
      <c r="N3598" s="1" t="s">
        <v>43</v>
      </c>
      <c r="O3598" s="1" t="s">
        <v>264</v>
      </c>
      <c r="P3598" s="1" t="s">
        <v>1853</v>
      </c>
      <c r="Q3598" s="10">
        <v>10.824</v>
      </c>
      <c r="R3598" s="10">
        <v>3</v>
      </c>
      <c r="S3598" s="10">
        <v>32.472000000000001</v>
      </c>
      <c r="T3598" s="1">
        <v>0.2</v>
      </c>
      <c r="U3598" s="10">
        <v>2.5707</v>
      </c>
    </row>
    <row r="3599" spans="1:21" ht="16.5" x14ac:dyDescent="0.3">
      <c r="A3599" t="s">
        <v>9991</v>
      </c>
      <c r="B3599" s="2">
        <v>43544</v>
      </c>
      <c r="C3599" s="2">
        <v>43546</v>
      </c>
      <c r="D3599" s="1" t="s">
        <v>20</v>
      </c>
      <c r="E3599" s="1" t="s">
        <v>2427</v>
      </c>
      <c r="F3599" s="1" t="s">
        <v>2428</v>
      </c>
      <c r="G3599" s="1" t="s">
        <v>23</v>
      </c>
      <c r="H3599" s="1" t="s">
        <v>24</v>
      </c>
      <c r="I3599" s="1" t="s">
        <v>1946</v>
      </c>
      <c r="J3599" s="1" t="s">
        <v>411</v>
      </c>
      <c r="K3599" s="1">
        <v>97301</v>
      </c>
      <c r="L3599" s="1" t="s">
        <v>41</v>
      </c>
      <c r="M3599" s="1" t="s">
        <v>2937</v>
      </c>
      <c r="N3599" s="1" t="s">
        <v>43</v>
      </c>
      <c r="O3599" s="1" t="s">
        <v>56</v>
      </c>
      <c r="P3599" s="1" t="s">
        <v>2938</v>
      </c>
      <c r="Q3599" s="10">
        <v>29.304000000000002</v>
      </c>
      <c r="R3599" s="10">
        <v>3</v>
      </c>
      <c r="S3599" s="10">
        <v>87.912000000000006</v>
      </c>
      <c r="T3599" s="1">
        <v>0.2</v>
      </c>
      <c r="U3599" s="10">
        <v>2.5641000000000034</v>
      </c>
    </row>
    <row r="3600" spans="1:21" ht="16.5" x14ac:dyDescent="0.3">
      <c r="A3600" t="s">
        <v>4853</v>
      </c>
      <c r="B3600" s="2">
        <v>44161</v>
      </c>
      <c r="C3600" s="2">
        <v>44167</v>
      </c>
      <c r="D3600" s="1" t="s">
        <v>47</v>
      </c>
      <c r="E3600" s="1" t="s">
        <v>4854</v>
      </c>
      <c r="F3600" s="1" t="s">
        <v>4855</v>
      </c>
      <c r="G3600" s="1" t="s">
        <v>38</v>
      </c>
      <c r="H3600" s="1" t="s">
        <v>24</v>
      </c>
      <c r="I3600" s="1" t="s">
        <v>92</v>
      </c>
      <c r="J3600" s="1" t="s">
        <v>93</v>
      </c>
      <c r="K3600" s="1">
        <v>98105</v>
      </c>
      <c r="L3600" s="1" t="s">
        <v>41</v>
      </c>
      <c r="M3600" s="1" t="s">
        <v>4717</v>
      </c>
      <c r="N3600" s="1" t="s">
        <v>43</v>
      </c>
      <c r="O3600" s="1" t="s">
        <v>72</v>
      </c>
      <c r="P3600" s="1" t="s">
        <v>4718</v>
      </c>
      <c r="Q3600" s="10">
        <v>7.3120000000000012</v>
      </c>
      <c r="R3600" s="10">
        <v>2</v>
      </c>
      <c r="S3600" s="10">
        <v>14.624000000000002</v>
      </c>
      <c r="T3600" s="1">
        <v>0.2</v>
      </c>
      <c r="U3600" s="10">
        <v>2.5591999999999997</v>
      </c>
    </row>
    <row r="3601" spans="1:21" ht="16.5" x14ac:dyDescent="0.3">
      <c r="A3601" t="s">
        <v>7650</v>
      </c>
      <c r="B3601" s="2">
        <v>44188</v>
      </c>
      <c r="C3601" s="2">
        <v>44195</v>
      </c>
      <c r="D3601" s="1" t="s">
        <v>47</v>
      </c>
      <c r="E3601" s="1" t="s">
        <v>4662</v>
      </c>
      <c r="F3601" s="1" t="s">
        <v>4663</v>
      </c>
      <c r="G3601" s="1" t="s">
        <v>38</v>
      </c>
      <c r="H3601" s="1" t="s">
        <v>24</v>
      </c>
      <c r="I3601" s="1" t="s">
        <v>92</v>
      </c>
      <c r="J3601" s="1" t="s">
        <v>93</v>
      </c>
      <c r="K3601" s="1">
        <v>98103</v>
      </c>
      <c r="L3601" s="1" t="s">
        <v>41</v>
      </c>
      <c r="M3601" s="1" t="s">
        <v>1732</v>
      </c>
      <c r="N3601" s="1" t="s">
        <v>43</v>
      </c>
      <c r="O3601" s="1" t="s">
        <v>65</v>
      </c>
      <c r="P3601" s="1" t="s">
        <v>1733</v>
      </c>
      <c r="Q3601" s="10">
        <v>8.82</v>
      </c>
      <c r="R3601" s="10">
        <v>3</v>
      </c>
      <c r="S3601" s="10">
        <v>26.46</v>
      </c>
      <c r="T3601" s="1">
        <v>0</v>
      </c>
      <c r="U3601" s="10">
        <v>2.5577999999999994</v>
      </c>
    </row>
    <row r="3602" spans="1:21" ht="16.5" x14ac:dyDescent="0.3">
      <c r="A3602" t="s">
        <v>9116</v>
      </c>
      <c r="B3602" s="2">
        <v>43588</v>
      </c>
      <c r="C3602" s="2">
        <v>43591</v>
      </c>
      <c r="D3602" s="1" t="s">
        <v>183</v>
      </c>
      <c r="E3602" s="1" t="s">
        <v>445</v>
      </c>
      <c r="F3602" s="1" t="s">
        <v>446</v>
      </c>
      <c r="G3602" s="1" t="s">
        <v>23</v>
      </c>
      <c r="H3602" s="1" t="s">
        <v>24</v>
      </c>
      <c r="I3602" s="1" t="s">
        <v>124</v>
      </c>
      <c r="J3602" s="1" t="s">
        <v>40</v>
      </c>
      <c r="K3602" s="1">
        <v>94109</v>
      </c>
      <c r="L3602" s="1" t="s">
        <v>41</v>
      </c>
      <c r="M3602" s="1" t="s">
        <v>1732</v>
      </c>
      <c r="N3602" s="1" t="s">
        <v>43</v>
      </c>
      <c r="O3602" s="1" t="s">
        <v>65</v>
      </c>
      <c r="P3602" s="1" t="s">
        <v>1733</v>
      </c>
      <c r="Q3602" s="10">
        <v>8.82</v>
      </c>
      <c r="R3602" s="10">
        <v>3</v>
      </c>
      <c r="S3602" s="10">
        <v>26.46</v>
      </c>
      <c r="T3602" s="1">
        <v>0</v>
      </c>
      <c r="U3602" s="10">
        <v>2.5577999999999994</v>
      </c>
    </row>
    <row r="3603" spans="1:21" ht="16.5" x14ac:dyDescent="0.3">
      <c r="A3603" t="s">
        <v>2794</v>
      </c>
      <c r="B3603" s="2">
        <v>44300</v>
      </c>
      <c r="C3603" s="2">
        <v>44303</v>
      </c>
      <c r="D3603" s="1" t="s">
        <v>183</v>
      </c>
      <c r="E3603" s="1" t="s">
        <v>2209</v>
      </c>
      <c r="F3603" s="1" t="s">
        <v>2210</v>
      </c>
      <c r="G3603" s="1" t="s">
        <v>23</v>
      </c>
      <c r="H3603" s="1" t="s">
        <v>24</v>
      </c>
      <c r="I3603" s="1" t="s">
        <v>2795</v>
      </c>
      <c r="J3603" s="1" t="s">
        <v>489</v>
      </c>
      <c r="K3603" s="1">
        <v>43615</v>
      </c>
      <c r="L3603" s="1" t="s">
        <v>143</v>
      </c>
      <c r="M3603" s="1" t="s">
        <v>1861</v>
      </c>
      <c r="N3603" s="1" t="s">
        <v>43</v>
      </c>
      <c r="O3603" s="1" t="s">
        <v>65</v>
      </c>
      <c r="P3603" s="1" t="s">
        <v>1862</v>
      </c>
      <c r="Q3603" s="10">
        <v>14.592000000000002</v>
      </c>
      <c r="R3603" s="10">
        <v>3</v>
      </c>
      <c r="S3603" s="10">
        <v>43.77600000000001</v>
      </c>
      <c r="T3603" s="1">
        <v>0.2</v>
      </c>
      <c r="U3603" s="10">
        <v>2.5535999999999985</v>
      </c>
    </row>
    <row r="3604" spans="1:21" ht="16.5" x14ac:dyDescent="0.3">
      <c r="A3604" t="s">
        <v>8724</v>
      </c>
      <c r="B3604" s="2">
        <v>44534</v>
      </c>
      <c r="C3604" s="2">
        <v>44538</v>
      </c>
      <c r="D3604" s="1" t="s">
        <v>47</v>
      </c>
      <c r="E3604" s="1" t="s">
        <v>1967</v>
      </c>
      <c r="F3604" s="1" t="s">
        <v>1968</v>
      </c>
      <c r="G3604" s="1" t="s">
        <v>23</v>
      </c>
      <c r="H3604" s="1" t="s">
        <v>24</v>
      </c>
      <c r="I3604" s="1" t="s">
        <v>380</v>
      </c>
      <c r="J3604" s="1" t="s">
        <v>224</v>
      </c>
      <c r="K3604" s="1">
        <v>55901</v>
      </c>
      <c r="L3604" s="1" t="s">
        <v>102</v>
      </c>
      <c r="M3604" s="1" t="s">
        <v>4035</v>
      </c>
      <c r="N3604" s="1" t="s">
        <v>43</v>
      </c>
      <c r="O3604" s="1" t="s">
        <v>65</v>
      </c>
      <c r="P3604" s="1" t="s">
        <v>4036</v>
      </c>
      <c r="Q3604" s="10">
        <v>8.8000000000000007</v>
      </c>
      <c r="R3604" s="10">
        <v>5</v>
      </c>
      <c r="S3604" s="10">
        <v>44</v>
      </c>
      <c r="T3604" s="1">
        <v>0</v>
      </c>
      <c r="U3604" s="10">
        <v>2.5519999999999996</v>
      </c>
    </row>
    <row r="3605" spans="1:21" ht="16.5" x14ac:dyDescent="0.3">
      <c r="A3605" t="s">
        <v>7294</v>
      </c>
      <c r="B3605" s="2">
        <v>44191</v>
      </c>
      <c r="C3605" s="2">
        <v>44192</v>
      </c>
      <c r="D3605" s="1" t="s">
        <v>183</v>
      </c>
      <c r="E3605" s="1" t="s">
        <v>974</v>
      </c>
      <c r="F3605" s="1" t="s">
        <v>975</v>
      </c>
      <c r="G3605" s="1" t="s">
        <v>23</v>
      </c>
      <c r="H3605" s="1" t="s">
        <v>24</v>
      </c>
      <c r="I3605" s="1" t="s">
        <v>1071</v>
      </c>
      <c r="J3605" s="1" t="s">
        <v>448</v>
      </c>
      <c r="K3605" s="1">
        <v>80906</v>
      </c>
      <c r="L3605" s="1" t="s">
        <v>41</v>
      </c>
      <c r="M3605" s="1" t="s">
        <v>7295</v>
      </c>
      <c r="N3605" s="1" t="s">
        <v>43</v>
      </c>
      <c r="O3605" s="1" t="s">
        <v>65</v>
      </c>
      <c r="P3605" s="1" t="s">
        <v>7296</v>
      </c>
      <c r="Q3605" s="10">
        <v>11.328000000000001</v>
      </c>
      <c r="R3605" s="10">
        <v>2</v>
      </c>
      <c r="S3605" s="10">
        <v>22.656000000000002</v>
      </c>
      <c r="T3605" s="1">
        <v>0.2</v>
      </c>
      <c r="U3605" s="10">
        <v>2.5488000000000004</v>
      </c>
    </row>
    <row r="3606" spans="1:21" ht="16.5" x14ac:dyDescent="0.3">
      <c r="A3606" t="s">
        <v>7546</v>
      </c>
      <c r="B3606" s="2">
        <v>44260</v>
      </c>
      <c r="C3606" s="2">
        <v>44260</v>
      </c>
      <c r="D3606" s="1" t="s">
        <v>1276</v>
      </c>
      <c r="E3606" s="1" t="s">
        <v>1273</v>
      </c>
      <c r="F3606" s="1" t="s">
        <v>1274</v>
      </c>
      <c r="G3606" s="1" t="s">
        <v>23</v>
      </c>
      <c r="H3606" s="1" t="s">
        <v>24</v>
      </c>
      <c r="I3606" s="1" t="s">
        <v>380</v>
      </c>
      <c r="J3606" s="1" t="s">
        <v>224</v>
      </c>
      <c r="K3606" s="1">
        <v>55901</v>
      </c>
      <c r="L3606" s="1" t="s">
        <v>102</v>
      </c>
      <c r="M3606" s="1" t="s">
        <v>5837</v>
      </c>
      <c r="N3606" s="1" t="s">
        <v>43</v>
      </c>
      <c r="O3606" s="1" t="s">
        <v>264</v>
      </c>
      <c r="P3606" s="1" t="s">
        <v>5838</v>
      </c>
      <c r="Q3606" s="10">
        <v>7.9</v>
      </c>
      <c r="R3606" s="10">
        <v>2</v>
      </c>
      <c r="S3606" s="10">
        <v>15.8</v>
      </c>
      <c r="T3606" s="1">
        <v>0</v>
      </c>
      <c r="U3606" s="10">
        <v>2.5279999999999996</v>
      </c>
    </row>
    <row r="3607" spans="1:21" ht="16.5" x14ac:dyDescent="0.3">
      <c r="A3607" t="s">
        <v>9715</v>
      </c>
      <c r="B3607" s="2">
        <v>44507</v>
      </c>
      <c r="C3607" s="2">
        <v>44511</v>
      </c>
      <c r="D3607" s="1" t="s">
        <v>47</v>
      </c>
      <c r="E3607" s="1" t="s">
        <v>1890</v>
      </c>
      <c r="F3607" s="1" t="s">
        <v>1891</v>
      </c>
      <c r="G3607" s="1" t="s">
        <v>23</v>
      </c>
      <c r="H3607" s="1" t="s">
        <v>24</v>
      </c>
      <c r="I3607" s="1" t="s">
        <v>261</v>
      </c>
      <c r="J3607" s="1" t="s">
        <v>262</v>
      </c>
      <c r="K3607" s="1">
        <v>10024</v>
      </c>
      <c r="L3607" s="1" t="s">
        <v>143</v>
      </c>
      <c r="M3607" s="1" t="s">
        <v>9716</v>
      </c>
      <c r="N3607" s="1" t="s">
        <v>68</v>
      </c>
      <c r="O3607" s="1" t="s">
        <v>156</v>
      </c>
      <c r="P3607" s="1" t="s">
        <v>9717</v>
      </c>
      <c r="Q3607" s="10">
        <v>7.88</v>
      </c>
      <c r="R3607" s="10">
        <v>4</v>
      </c>
      <c r="S3607" s="10">
        <v>31.52</v>
      </c>
      <c r="T3607" s="1">
        <v>0</v>
      </c>
      <c r="U3607" s="10">
        <v>2.5215999999999994</v>
      </c>
    </row>
    <row r="3608" spans="1:21" ht="16.5" x14ac:dyDescent="0.3">
      <c r="A3608" t="s">
        <v>10644</v>
      </c>
      <c r="B3608" s="2">
        <v>43928</v>
      </c>
      <c r="C3608" s="2">
        <v>43933</v>
      </c>
      <c r="D3608" s="1" t="s">
        <v>47</v>
      </c>
      <c r="E3608" s="1" t="s">
        <v>1977</v>
      </c>
      <c r="F3608" s="1" t="s">
        <v>1978</v>
      </c>
      <c r="G3608" s="1" t="s">
        <v>23</v>
      </c>
      <c r="H3608" s="1" t="s">
        <v>24</v>
      </c>
      <c r="I3608" s="1" t="s">
        <v>141</v>
      </c>
      <c r="J3608" s="1" t="s">
        <v>142</v>
      </c>
      <c r="K3608" s="1">
        <v>19120</v>
      </c>
      <c r="L3608" s="1" t="s">
        <v>143</v>
      </c>
      <c r="M3608" s="1" t="s">
        <v>8925</v>
      </c>
      <c r="N3608" s="1" t="s">
        <v>43</v>
      </c>
      <c r="O3608" s="1" t="s">
        <v>75</v>
      </c>
      <c r="P3608" s="1" t="s">
        <v>8926</v>
      </c>
      <c r="Q3608" s="10">
        <v>33.528000000000006</v>
      </c>
      <c r="R3608" s="10">
        <v>3</v>
      </c>
      <c r="S3608" s="10">
        <v>100.58400000000002</v>
      </c>
      <c r="T3608" s="1">
        <v>0.2</v>
      </c>
      <c r="U3608" s="10">
        <v>2.5146000000000015</v>
      </c>
    </row>
    <row r="3609" spans="1:21" ht="16.5" x14ac:dyDescent="0.3">
      <c r="A3609" t="s">
        <v>6624</v>
      </c>
      <c r="B3609" s="2">
        <v>43218</v>
      </c>
      <c r="C3609" s="2">
        <v>43223</v>
      </c>
      <c r="D3609" s="1" t="s">
        <v>47</v>
      </c>
      <c r="E3609" s="1" t="s">
        <v>2722</v>
      </c>
      <c r="F3609" s="1" t="s">
        <v>2723</v>
      </c>
      <c r="G3609" s="1" t="s">
        <v>38</v>
      </c>
      <c r="H3609" s="1" t="s">
        <v>24</v>
      </c>
      <c r="I3609" s="1" t="s">
        <v>598</v>
      </c>
      <c r="J3609" s="1" t="s">
        <v>489</v>
      </c>
      <c r="K3609" s="1">
        <v>43055</v>
      </c>
      <c r="L3609" s="1" t="s">
        <v>143</v>
      </c>
      <c r="M3609" s="1" t="s">
        <v>2876</v>
      </c>
      <c r="N3609" s="1" t="s">
        <v>43</v>
      </c>
      <c r="O3609" s="1" t="s">
        <v>44</v>
      </c>
      <c r="P3609" s="1" t="s">
        <v>2877</v>
      </c>
      <c r="Q3609" s="10">
        <v>6.911999999999999</v>
      </c>
      <c r="R3609" s="10">
        <v>3</v>
      </c>
      <c r="S3609" s="10">
        <v>20.735999999999997</v>
      </c>
      <c r="T3609" s="1">
        <v>0.2</v>
      </c>
      <c r="U3609" s="10">
        <v>2.5056000000000003</v>
      </c>
    </row>
    <row r="3610" spans="1:21" ht="16.5" x14ac:dyDescent="0.3">
      <c r="A3610" t="s">
        <v>10019</v>
      </c>
      <c r="B3610" s="2">
        <v>43818</v>
      </c>
      <c r="C3610" s="2">
        <v>43821</v>
      </c>
      <c r="D3610" s="1" t="s">
        <v>183</v>
      </c>
      <c r="E3610" s="1" t="s">
        <v>1295</v>
      </c>
      <c r="F3610" s="1" t="s">
        <v>1296</v>
      </c>
      <c r="G3610" s="1" t="s">
        <v>23</v>
      </c>
      <c r="H3610" s="1" t="s">
        <v>24</v>
      </c>
      <c r="I3610" s="1" t="s">
        <v>141</v>
      </c>
      <c r="J3610" s="1" t="s">
        <v>142</v>
      </c>
      <c r="K3610" s="1">
        <v>19134</v>
      </c>
      <c r="L3610" s="1" t="s">
        <v>143</v>
      </c>
      <c r="M3610" s="1" t="s">
        <v>4655</v>
      </c>
      <c r="N3610" s="1" t="s">
        <v>43</v>
      </c>
      <c r="O3610" s="1" t="s">
        <v>44</v>
      </c>
      <c r="P3610" s="1" t="s">
        <v>4656</v>
      </c>
      <c r="Q3610" s="10">
        <v>6.911999999999999</v>
      </c>
      <c r="R3610" s="10">
        <v>3</v>
      </c>
      <c r="S3610" s="10">
        <v>20.735999999999997</v>
      </c>
      <c r="T3610" s="1">
        <v>0.2</v>
      </c>
      <c r="U3610" s="10">
        <v>2.5056000000000003</v>
      </c>
    </row>
    <row r="3611" spans="1:21" ht="16.5" x14ac:dyDescent="0.3">
      <c r="A3611" t="s">
        <v>5986</v>
      </c>
      <c r="B3611" s="2">
        <v>44351</v>
      </c>
      <c r="C3611" s="2">
        <v>44357</v>
      </c>
      <c r="D3611" s="1" t="s">
        <v>47</v>
      </c>
      <c r="E3611" s="1" t="s">
        <v>4806</v>
      </c>
      <c r="F3611" s="1" t="s">
        <v>4807</v>
      </c>
      <c r="G3611" s="1" t="s">
        <v>23</v>
      </c>
      <c r="H3611" s="1" t="s">
        <v>24</v>
      </c>
      <c r="I3611" s="1" t="s">
        <v>5987</v>
      </c>
      <c r="J3611" s="1" t="s">
        <v>224</v>
      </c>
      <c r="K3611" s="1">
        <v>55124</v>
      </c>
      <c r="L3611" s="1" t="s">
        <v>102</v>
      </c>
      <c r="M3611" s="1" t="s">
        <v>3177</v>
      </c>
      <c r="N3611" s="1" t="s">
        <v>43</v>
      </c>
      <c r="O3611" s="1" t="s">
        <v>65</v>
      </c>
      <c r="P3611" s="1" t="s">
        <v>3178</v>
      </c>
      <c r="Q3611" s="10">
        <v>8.64</v>
      </c>
      <c r="R3611" s="10">
        <v>3</v>
      </c>
      <c r="S3611" s="10">
        <v>25.92</v>
      </c>
      <c r="T3611" s="1">
        <v>0</v>
      </c>
      <c r="U3611" s="10">
        <v>2.5055999999999998</v>
      </c>
    </row>
    <row r="3612" spans="1:21" ht="16.5" x14ac:dyDescent="0.3">
      <c r="A3612" t="s">
        <v>9443</v>
      </c>
      <c r="B3612" s="2">
        <v>43338</v>
      </c>
      <c r="C3612" s="2">
        <v>43344</v>
      </c>
      <c r="D3612" s="1" t="s">
        <v>47</v>
      </c>
      <c r="E3612" s="1" t="s">
        <v>3712</v>
      </c>
      <c r="F3612" s="1" t="s">
        <v>3713</v>
      </c>
      <c r="G3612" s="1" t="s">
        <v>99</v>
      </c>
      <c r="H3612" s="1" t="s">
        <v>24</v>
      </c>
      <c r="I3612" s="1" t="s">
        <v>598</v>
      </c>
      <c r="J3612" s="1" t="s">
        <v>240</v>
      </c>
      <c r="K3612" s="1">
        <v>19711</v>
      </c>
      <c r="L3612" s="1" t="s">
        <v>143</v>
      </c>
      <c r="M3612" s="1" t="s">
        <v>3876</v>
      </c>
      <c r="N3612" s="1" t="s">
        <v>43</v>
      </c>
      <c r="O3612" s="1" t="s">
        <v>65</v>
      </c>
      <c r="P3612" s="1" t="s">
        <v>3877</v>
      </c>
      <c r="Q3612" s="10">
        <v>8.64</v>
      </c>
      <c r="R3612" s="10">
        <v>3</v>
      </c>
      <c r="S3612" s="10">
        <v>25.92</v>
      </c>
      <c r="T3612" s="1">
        <v>0</v>
      </c>
      <c r="U3612" s="10">
        <v>2.5055999999999998</v>
      </c>
    </row>
    <row r="3613" spans="1:21" ht="16.5" x14ac:dyDescent="0.3">
      <c r="A3613" t="s">
        <v>10367</v>
      </c>
      <c r="B3613" s="2">
        <v>43385</v>
      </c>
      <c r="C3613" s="2">
        <v>43390</v>
      </c>
      <c r="D3613" s="1" t="s">
        <v>47</v>
      </c>
      <c r="E3613" s="1" t="s">
        <v>8344</v>
      </c>
      <c r="F3613" s="1" t="s">
        <v>8345</v>
      </c>
      <c r="G3613" s="1" t="s">
        <v>38</v>
      </c>
      <c r="H3613" s="1" t="s">
        <v>24</v>
      </c>
      <c r="I3613" s="1" t="s">
        <v>294</v>
      </c>
      <c r="J3613" s="1" t="s">
        <v>206</v>
      </c>
      <c r="K3613" s="1">
        <v>60623</v>
      </c>
      <c r="L3613" s="1" t="s">
        <v>102</v>
      </c>
      <c r="M3613" s="1" t="s">
        <v>4723</v>
      </c>
      <c r="N3613" s="1" t="s">
        <v>43</v>
      </c>
      <c r="O3613" s="1" t="s">
        <v>570</v>
      </c>
      <c r="P3613" s="1" t="s">
        <v>4724</v>
      </c>
      <c r="Q3613" s="10">
        <v>22.240000000000002</v>
      </c>
      <c r="R3613" s="10">
        <v>2</v>
      </c>
      <c r="S3613" s="10">
        <v>44.480000000000004</v>
      </c>
      <c r="T3613" s="1">
        <v>0.2</v>
      </c>
      <c r="U3613" s="10">
        <v>2.5019999999999971</v>
      </c>
    </row>
    <row r="3614" spans="1:21" ht="16.5" x14ac:dyDescent="0.3">
      <c r="A3614" t="s">
        <v>9022</v>
      </c>
      <c r="B3614" s="2">
        <v>43198</v>
      </c>
      <c r="C3614" s="2">
        <v>43202</v>
      </c>
      <c r="D3614" s="1" t="s">
        <v>47</v>
      </c>
      <c r="E3614" s="1" t="s">
        <v>1150</v>
      </c>
      <c r="F3614" s="1" t="s">
        <v>1151</v>
      </c>
      <c r="G3614" s="1" t="s">
        <v>99</v>
      </c>
      <c r="H3614" s="1" t="s">
        <v>24</v>
      </c>
      <c r="I3614" s="1" t="s">
        <v>84</v>
      </c>
      <c r="J3614" s="1" t="s">
        <v>40</v>
      </c>
      <c r="K3614" s="1">
        <v>94521</v>
      </c>
      <c r="L3614" s="1" t="s">
        <v>41</v>
      </c>
      <c r="M3614" s="1" t="s">
        <v>874</v>
      </c>
      <c r="N3614" s="1" t="s">
        <v>29</v>
      </c>
      <c r="O3614" s="1" t="s">
        <v>53</v>
      </c>
      <c r="P3614" s="1" t="s">
        <v>875</v>
      </c>
      <c r="Q3614" s="10">
        <v>99.591999999999999</v>
      </c>
      <c r="R3614" s="10">
        <v>1</v>
      </c>
      <c r="S3614" s="10">
        <v>99.591999999999999</v>
      </c>
      <c r="T3614" s="1">
        <v>0.2</v>
      </c>
      <c r="U3614" s="10">
        <v>2.4897999999999989</v>
      </c>
    </row>
    <row r="3615" spans="1:21" ht="16.5" x14ac:dyDescent="0.3">
      <c r="A3615" t="s">
        <v>8679</v>
      </c>
      <c r="B3615" s="2">
        <v>43529</v>
      </c>
      <c r="C3615" s="2">
        <v>43534</v>
      </c>
      <c r="D3615" s="1" t="s">
        <v>47</v>
      </c>
      <c r="E3615" s="1" t="s">
        <v>3021</v>
      </c>
      <c r="F3615" s="1" t="s">
        <v>3022</v>
      </c>
      <c r="G3615" s="1" t="s">
        <v>23</v>
      </c>
      <c r="H3615" s="1" t="s">
        <v>24</v>
      </c>
      <c r="I3615" s="1" t="s">
        <v>294</v>
      </c>
      <c r="J3615" s="1" t="s">
        <v>206</v>
      </c>
      <c r="K3615" s="1">
        <v>60623</v>
      </c>
      <c r="L3615" s="1" t="s">
        <v>102</v>
      </c>
      <c r="M3615" s="1" t="s">
        <v>4225</v>
      </c>
      <c r="N3615" s="1" t="s">
        <v>43</v>
      </c>
      <c r="O3615" s="1" t="s">
        <v>264</v>
      </c>
      <c r="P3615" s="1" t="s">
        <v>4226</v>
      </c>
      <c r="Q3615" s="10">
        <v>7.1039999999999992</v>
      </c>
      <c r="R3615" s="10">
        <v>6</v>
      </c>
      <c r="S3615" s="10">
        <v>42.623999999999995</v>
      </c>
      <c r="T3615" s="1">
        <v>0.2</v>
      </c>
      <c r="U3615" s="10">
        <v>2.4863999999999997</v>
      </c>
    </row>
    <row r="3616" spans="1:21" ht="16.5" x14ac:dyDescent="0.3">
      <c r="A3616" t="s">
        <v>121</v>
      </c>
      <c r="B3616" s="2">
        <v>43339</v>
      </c>
      <c r="C3616" s="2">
        <v>43344</v>
      </c>
      <c r="D3616" s="1" t="s">
        <v>20</v>
      </c>
      <c r="E3616" s="1" t="s">
        <v>122</v>
      </c>
      <c r="F3616" s="1" t="s">
        <v>123</v>
      </c>
      <c r="G3616" s="1" t="s">
        <v>23</v>
      </c>
      <c r="H3616" s="1" t="s">
        <v>24</v>
      </c>
      <c r="I3616" s="1" t="s">
        <v>124</v>
      </c>
      <c r="J3616" s="1" t="s">
        <v>40</v>
      </c>
      <c r="K3616" s="1">
        <v>94109</v>
      </c>
      <c r="L3616" s="1" t="s">
        <v>41</v>
      </c>
      <c r="M3616" s="1" t="s">
        <v>125</v>
      </c>
      <c r="N3616" s="1" t="s">
        <v>43</v>
      </c>
      <c r="O3616" s="1" t="s">
        <v>65</v>
      </c>
      <c r="P3616" s="1" t="s">
        <v>126</v>
      </c>
      <c r="Q3616" s="10">
        <v>8.56</v>
      </c>
      <c r="R3616" s="10">
        <v>2</v>
      </c>
      <c r="S3616" s="10">
        <v>17.12</v>
      </c>
      <c r="T3616" s="1">
        <v>0</v>
      </c>
      <c r="U3616" s="10">
        <v>2.4823999999999993</v>
      </c>
    </row>
    <row r="3617" spans="1:21" ht="16.5" x14ac:dyDescent="0.3">
      <c r="A3617" t="s">
        <v>6515</v>
      </c>
      <c r="B3617" s="2">
        <v>44173</v>
      </c>
      <c r="C3617" s="2">
        <v>44179</v>
      </c>
      <c r="D3617" s="1" t="s">
        <v>47</v>
      </c>
      <c r="E3617" s="1" t="s">
        <v>3358</v>
      </c>
      <c r="F3617" s="1" t="s">
        <v>3359</v>
      </c>
      <c r="G3617" s="1" t="s">
        <v>38</v>
      </c>
      <c r="H3617" s="1" t="s">
        <v>24</v>
      </c>
      <c r="I3617" s="1" t="s">
        <v>124</v>
      </c>
      <c r="J3617" s="1" t="s">
        <v>40</v>
      </c>
      <c r="K3617" s="1">
        <v>94110</v>
      </c>
      <c r="L3617" s="1" t="s">
        <v>41</v>
      </c>
      <c r="M3617" s="1" t="s">
        <v>125</v>
      </c>
      <c r="N3617" s="1" t="s">
        <v>43</v>
      </c>
      <c r="O3617" s="1" t="s">
        <v>65</v>
      </c>
      <c r="P3617" s="1" t="s">
        <v>126</v>
      </c>
      <c r="Q3617" s="10">
        <v>8.56</v>
      </c>
      <c r="R3617" s="10">
        <v>2</v>
      </c>
      <c r="S3617" s="10">
        <v>17.12</v>
      </c>
      <c r="T3617" s="1">
        <v>0</v>
      </c>
      <c r="U3617" s="10">
        <v>2.4823999999999993</v>
      </c>
    </row>
    <row r="3618" spans="1:21" ht="16.5" x14ac:dyDescent="0.3">
      <c r="A3618" t="s">
        <v>2952</v>
      </c>
      <c r="B3618" s="2">
        <v>43775</v>
      </c>
      <c r="C3618" s="2">
        <v>43778</v>
      </c>
      <c r="D3618" s="1" t="s">
        <v>183</v>
      </c>
      <c r="E3618" s="1" t="s">
        <v>2953</v>
      </c>
      <c r="F3618" s="1" t="s">
        <v>2954</v>
      </c>
      <c r="G3618" s="1" t="s">
        <v>23</v>
      </c>
      <c r="H3618" s="1" t="s">
        <v>24</v>
      </c>
      <c r="I3618" s="1" t="s">
        <v>614</v>
      </c>
      <c r="J3618" s="1" t="s">
        <v>301</v>
      </c>
      <c r="K3618" s="1">
        <v>85254</v>
      </c>
      <c r="L3618" s="1" t="s">
        <v>41</v>
      </c>
      <c r="M3618" s="1" t="s">
        <v>492</v>
      </c>
      <c r="N3618" s="1" t="s">
        <v>43</v>
      </c>
      <c r="O3618" s="1" t="s">
        <v>168</v>
      </c>
      <c r="P3618" s="1" t="s">
        <v>493</v>
      </c>
      <c r="Q3618" s="10">
        <v>7.080000000000001</v>
      </c>
      <c r="R3618" s="10">
        <v>3</v>
      </c>
      <c r="S3618" s="10">
        <v>21.240000000000002</v>
      </c>
      <c r="T3618" s="1">
        <v>0.2</v>
      </c>
      <c r="U3618" s="10">
        <v>2.4779999999999989</v>
      </c>
    </row>
    <row r="3619" spans="1:21" ht="16.5" x14ac:dyDescent="0.3">
      <c r="A3619" t="s">
        <v>8416</v>
      </c>
      <c r="B3619" s="2">
        <v>43421</v>
      </c>
      <c r="C3619" s="2">
        <v>43425</v>
      </c>
      <c r="D3619" s="1" t="s">
        <v>47</v>
      </c>
      <c r="E3619" s="1" t="s">
        <v>768</v>
      </c>
      <c r="F3619" s="1" t="s">
        <v>769</v>
      </c>
      <c r="G3619" s="1" t="s">
        <v>23</v>
      </c>
      <c r="H3619" s="1" t="s">
        <v>24</v>
      </c>
      <c r="I3619" s="1" t="s">
        <v>8101</v>
      </c>
      <c r="J3619" s="1" t="s">
        <v>101</v>
      </c>
      <c r="K3619" s="1">
        <v>75104</v>
      </c>
      <c r="L3619" s="1" t="s">
        <v>102</v>
      </c>
      <c r="M3619" s="1" t="s">
        <v>492</v>
      </c>
      <c r="N3619" s="1" t="s">
        <v>43</v>
      </c>
      <c r="O3619" s="1" t="s">
        <v>168</v>
      </c>
      <c r="P3619" s="1" t="s">
        <v>493</v>
      </c>
      <c r="Q3619" s="10">
        <v>7.080000000000001</v>
      </c>
      <c r="R3619" s="10">
        <v>3</v>
      </c>
      <c r="S3619" s="10">
        <v>21.240000000000002</v>
      </c>
      <c r="T3619" s="1">
        <v>0.2</v>
      </c>
      <c r="U3619" s="10">
        <v>2.4779999999999989</v>
      </c>
    </row>
    <row r="3620" spans="1:21" ht="16.5" x14ac:dyDescent="0.3">
      <c r="A3620" t="s">
        <v>4181</v>
      </c>
      <c r="B3620" s="2">
        <v>44368</v>
      </c>
      <c r="C3620" s="2">
        <v>44372</v>
      </c>
      <c r="D3620" s="1" t="s">
        <v>20</v>
      </c>
      <c r="E3620" s="1" t="s">
        <v>1977</v>
      </c>
      <c r="F3620" s="1" t="s">
        <v>1978</v>
      </c>
      <c r="G3620" s="1" t="s">
        <v>23</v>
      </c>
      <c r="H3620" s="1" t="s">
        <v>24</v>
      </c>
      <c r="I3620" s="1" t="s">
        <v>2146</v>
      </c>
      <c r="J3620" s="1" t="s">
        <v>489</v>
      </c>
      <c r="K3620" s="1">
        <v>44105</v>
      </c>
      <c r="L3620" s="1" t="s">
        <v>143</v>
      </c>
      <c r="M3620" s="1" t="s">
        <v>4182</v>
      </c>
      <c r="N3620" s="1" t="s">
        <v>29</v>
      </c>
      <c r="O3620" s="1" t="s">
        <v>62</v>
      </c>
      <c r="P3620" s="1" t="s">
        <v>4183</v>
      </c>
      <c r="Q3620" s="10">
        <v>17.920000000000002</v>
      </c>
      <c r="R3620" s="10">
        <v>5</v>
      </c>
      <c r="S3620" s="10">
        <v>89.600000000000009</v>
      </c>
      <c r="T3620" s="1">
        <v>0.2</v>
      </c>
      <c r="U3620" s="10">
        <v>2.4639999999999986</v>
      </c>
    </row>
    <row r="3621" spans="1:21" ht="16.5" x14ac:dyDescent="0.3">
      <c r="A3621" t="s">
        <v>2056</v>
      </c>
      <c r="B3621" s="2">
        <v>44463</v>
      </c>
      <c r="C3621" s="2">
        <v>44465</v>
      </c>
      <c r="D3621" s="1" t="s">
        <v>20</v>
      </c>
      <c r="E3621" s="1" t="s">
        <v>1760</v>
      </c>
      <c r="F3621" s="1" t="s">
        <v>1761</v>
      </c>
      <c r="G3621" s="1" t="s">
        <v>23</v>
      </c>
      <c r="H3621" s="1" t="s">
        <v>24</v>
      </c>
      <c r="I3621" s="1" t="s">
        <v>1404</v>
      </c>
      <c r="J3621" s="1" t="s">
        <v>51</v>
      </c>
      <c r="K3621" s="1">
        <v>33180</v>
      </c>
      <c r="L3621" s="1" t="s">
        <v>27</v>
      </c>
      <c r="M3621" s="1" t="s">
        <v>2057</v>
      </c>
      <c r="N3621" s="1" t="s">
        <v>68</v>
      </c>
      <c r="O3621" s="1" t="s">
        <v>156</v>
      </c>
      <c r="P3621" s="1" t="s">
        <v>2058</v>
      </c>
      <c r="Q3621" s="10">
        <v>17.880000000000003</v>
      </c>
      <c r="R3621" s="10">
        <v>3</v>
      </c>
      <c r="S3621" s="10">
        <v>53.640000000000008</v>
      </c>
      <c r="T3621" s="1">
        <v>0.2</v>
      </c>
      <c r="U3621" s="10">
        <v>2.458499999999999</v>
      </c>
    </row>
    <row r="3622" spans="1:21" ht="16.5" x14ac:dyDescent="0.3">
      <c r="A3622" t="s">
        <v>8846</v>
      </c>
      <c r="B3622" s="2">
        <v>44532</v>
      </c>
      <c r="C3622" s="2">
        <v>44538</v>
      </c>
      <c r="D3622" s="1" t="s">
        <v>47</v>
      </c>
      <c r="E3622" s="1" t="s">
        <v>8158</v>
      </c>
      <c r="F3622" s="1" t="s">
        <v>8159</v>
      </c>
      <c r="G3622" s="1" t="s">
        <v>23</v>
      </c>
      <c r="H3622" s="1" t="s">
        <v>24</v>
      </c>
      <c r="I3622" s="1" t="s">
        <v>4394</v>
      </c>
      <c r="J3622" s="1" t="s">
        <v>85</v>
      </c>
      <c r="K3622" s="1">
        <v>27405</v>
      </c>
      <c r="L3622" s="1" t="s">
        <v>27</v>
      </c>
      <c r="M3622" s="1" t="s">
        <v>3400</v>
      </c>
      <c r="N3622" s="1" t="s">
        <v>43</v>
      </c>
      <c r="O3622" s="1" t="s">
        <v>65</v>
      </c>
      <c r="P3622" s="1" t="s">
        <v>3401</v>
      </c>
      <c r="Q3622" s="10">
        <v>32.776000000000003</v>
      </c>
      <c r="R3622" s="10">
        <v>1</v>
      </c>
      <c r="S3622" s="10">
        <v>32.776000000000003</v>
      </c>
      <c r="T3622" s="1">
        <v>0.2</v>
      </c>
      <c r="U3622" s="10">
        <v>2.4581999999999997</v>
      </c>
    </row>
    <row r="3623" spans="1:21" ht="16.5" x14ac:dyDescent="0.3">
      <c r="A3623" t="s">
        <v>4090</v>
      </c>
      <c r="B3623" s="2">
        <v>43974</v>
      </c>
      <c r="C3623" s="2">
        <v>43978</v>
      </c>
      <c r="D3623" s="1" t="s">
        <v>47</v>
      </c>
      <c r="E3623" s="1" t="s">
        <v>3274</v>
      </c>
      <c r="F3623" s="1" t="s">
        <v>3275</v>
      </c>
      <c r="G3623" s="1" t="s">
        <v>99</v>
      </c>
      <c r="H3623" s="1" t="s">
        <v>24</v>
      </c>
      <c r="I3623" s="1" t="s">
        <v>2546</v>
      </c>
      <c r="J3623" s="1" t="s">
        <v>349</v>
      </c>
      <c r="K3623" s="1">
        <v>35630</v>
      </c>
      <c r="L3623" s="1" t="s">
        <v>27</v>
      </c>
      <c r="M3623" s="1" t="s">
        <v>4091</v>
      </c>
      <c r="N3623" s="1" t="s">
        <v>43</v>
      </c>
      <c r="O3623" s="1" t="s">
        <v>87</v>
      </c>
      <c r="P3623" s="1" t="s">
        <v>4092</v>
      </c>
      <c r="Q3623" s="10">
        <v>4.9800000000000004</v>
      </c>
      <c r="R3623" s="10">
        <v>1</v>
      </c>
      <c r="S3623" s="10">
        <v>4.9800000000000004</v>
      </c>
      <c r="T3623" s="1">
        <v>0</v>
      </c>
      <c r="U3623" s="10">
        <v>2.4402000000000004</v>
      </c>
    </row>
    <row r="3624" spans="1:21" ht="16.5" x14ac:dyDescent="0.3">
      <c r="A3624" t="s">
        <v>9755</v>
      </c>
      <c r="B3624" s="2">
        <v>43613</v>
      </c>
      <c r="C3624" s="2">
        <v>43619</v>
      </c>
      <c r="D3624" s="1" t="s">
        <v>47</v>
      </c>
      <c r="E3624" s="1" t="s">
        <v>4954</v>
      </c>
      <c r="F3624" s="1" t="s">
        <v>4955</v>
      </c>
      <c r="G3624" s="1" t="s">
        <v>23</v>
      </c>
      <c r="H3624" s="1" t="s">
        <v>24</v>
      </c>
      <c r="I3624" s="1" t="s">
        <v>1279</v>
      </c>
      <c r="J3624" s="1" t="s">
        <v>738</v>
      </c>
      <c r="K3624" s="1">
        <v>6040</v>
      </c>
      <c r="L3624" s="1" t="s">
        <v>143</v>
      </c>
      <c r="M3624" s="1" t="s">
        <v>2768</v>
      </c>
      <c r="N3624" s="1" t="s">
        <v>43</v>
      </c>
      <c r="O3624" s="1" t="s">
        <v>56</v>
      </c>
      <c r="P3624" s="1" t="s">
        <v>2769</v>
      </c>
      <c r="Q3624" s="10">
        <v>16.239999999999998</v>
      </c>
      <c r="R3624" s="10">
        <v>1</v>
      </c>
      <c r="S3624" s="10">
        <v>16.239999999999998</v>
      </c>
      <c r="T3624" s="1">
        <v>0</v>
      </c>
      <c r="U3624" s="10">
        <v>2.4359999999999999</v>
      </c>
    </row>
    <row r="3625" spans="1:21" ht="16.5" x14ac:dyDescent="0.3">
      <c r="A3625" t="s">
        <v>9125</v>
      </c>
      <c r="B3625" s="2">
        <v>43441</v>
      </c>
      <c r="C3625" s="2">
        <v>43444</v>
      </c>
      <c r="D3625" s="1" t="s">
        <v>183</v>
      </c>
      <c r="E3625" s="1" t="s">
        <v>1890</v>
      </c>
      <c r="F3625" s="1" t="s">
        <v>1891</v>
      </c>
      <c r="G3625" s="1" t="s">
        <v>23</v>
      </c>
      <c r="H3625" s="1" t="s">
        <v>24</v>
      </c>
      <c r="I3625" s="1" t="s">
        <v>39</v>
      </c>
      <c r="J3625" s="1" t="s">
        <v>40</v>
      </c>
      <c r="K3625" s="1">
        <v>90049</v>
      </c>
      <c r="L3625" s="1" t="s">
        <v>41</v>
      </c>
      <c r="M3625" s="1" t="s">
        <v>2502</v>
      </c>
      <c r="N3625" s="1" t="s">
        <v>43</v>
      </c>
      <c r="O3625" s="1" t="s">
        <v>65</v>
      </c>
      <c r="P3625" s="1" t="s">
        <v>2503</v>
      </c>
      <c r="Q3625" s="10">
        <v>8.64</v>
      </c>
      <c r="R3625" s="10">
        <v>3</v>
      </c>
      <c r="S3625" s="10">
        <v>25.92</v>
      </c>
      <c r="T3625" s="1">
        <v>0</v>
      </c>
      <c r="U3625" s="10">
        <v>2.4192</v>
      </c>
    </row>
    <row r="3626" spans="1:21" ht="16.5" x14ac:dyDescent="0.3">
      <c r="A3626" t="s">
        <v>10624</v>
      </c>
      <c r="B3626" s="2">
        <v>44274</v>
      </c>
      <c r="C3626" s="2">
        <v>44275</v>
      </c>
      <c r="D3626" s="1" t="s">
        <v>183</v>
      </c>
      <c r="E3626" s="1" t="s">
        <v>4102</v>
      </c>
      <c r="F3626" s="1" t="s">
        <v>4103</v>
      </c>
      <c r="G3626" s="1" t="s">
        <v>38</v>
      </c>
      <c r="H3626" s="1" t="s">
        <v>24</v>
      </c>
      <c r="I3626" s="1" t="s">
        <v>1109</v>
      </c>
      <c r="J3626" s="1" t="s">
        <v>779</v>
      </c>
      <c r="K3626" s="1">
        <v>8701</v>
      </c>
      <c r="L3626" s="1" t="s">
        <v>143</v>
      </c>
      <c r="M3626" s="1" t="s">
        <v>7593</v>
      </c>
      <c r="N3626" s="1" t="s">
        <v>43</v>
      </c>
      <c r="O3626" s="1" t="s">
        <v>65</v>
      </c>
      <c r="P3626" s="1" t="s">
        <v>7594</v>
      </c>
      <c r="Q3626" s="10">
        <v>8.94</v>
      </c>
      <c r="R3626" s="10">
        <v>3</v>
      </c>
      <c r="S3626" s="10">
        <v>26.82</v>
      </c>
      <c r="T3626" s="1">
        <v>0</v>
      </c>
      <c r="U3626" s="10">
        <v>2.4138000000000006</v>
      </c>
    </row>
    <row r="3627" spans="1:21" ht="16.5" x14ac:dyDescent="0.3">
      <c r="A3627" t="s">
        <v>9079</v>
      </c>
      <c r="B3627" s="2">
        <v>44315</v>
      </c>
      <c r="C3627" s="2">
        <v>44320</v>
      </c>
      <c r="D3627" s="1" t="s">
        <v>47</v>
      </c>
      <c r="E3627" s="1" t="s">
        <v>3379</v>
      </c>
      <c r="F3627" s="1" t="s">
        <v>3380</v>
      </c>
      <c r="G3627" s="1" t="s">
        <v>23</v>
      </c>
      <c r="H3627" s="1" t="s">
        <v>24</v>
      </c>
      <c r="I3627" s="1" t="s">
        <v>5934</v>
      </c>
      <c r="J3627" s="1" t="s">
        <v>779</v>
      </c>
      <c r="K3627" s="1">
        <v>7050</v>
      </c>
      <c r="L3627" s="1" t="s">
        <v>143</v>
      </c>
      <c r="M3627" s="1" t="s">
        <v>2881</v>
      </c>
      <c r="N3627" s="1" t="s">
        <v>43</v>
      </c>
      <c r="O3627" s="1" t="s">
        <v>44</v>
      </c>
      <c r="P3627" s="1" t="s">
        <v>2882</v>
      </c>
      <c r="Q3627" s="10">
        <v>4.91</v>
      </c>
      <c r="R3627" s="10">
        <v>1</v>
      </c>
      <c r="S3627" s="10">
        <v>4.91</v>
      </c>
      <c r="T3627" s="1">
        <v>0</v>
      </c>
      <c r="U3627" s="10">
        <v>2.4058999999999999</v>
      </c>
    </row>
    <row r="3628" spans="1:21" ht="16.5" x14ac:dyDescent="0.3">
      <c r="A3628" t="s">
        <v>7712</v>
      </c>
      <c r="B3628" s="2">
        <v>43420</v>
      </c>
      <c r="C3628" s="2">
        <v>43426</v>
      </c>
      <c r="D3628" s="1" t="s">
        <v>47</v>
      </c>
      <c r="E3628" s="1" t="s">
        <v>2782</v>
      </c>
      <c r="F3628" s="1" t="s">
        <v>2783</v>
      </c>
      <c r="G3628" s="1" t="s">
        <v>38</v>
      </c>
      <c r="H3628" s="1" t="s">
        <v>24</v>
      </c>
      <c r="I3628" s="1" t="s">
        <v>1439</v>
      </c>
      <c r="J3628" s="1" t="s">
        <v>40</v>
      </c>
      <c r="K3628" s="1">
        <v>92646</v>
      </c>
      <c r="L3628" s="1" t="s">
        <v>41</v>
      </c>
      <c r="M3628" s="1" t="s">
        <v>2733</v>
      </c>
      <c r="N3628" s="1" t="s">
        <v>43</v>
      </c>
      <c r="O3628" s="1" t="s">
        <v>44</v>
      </c>
      <c r="P3628" s="1" t="s">
        <v>2734</v>
      </c>
      <c r="Q3628" s="10">
        <v>5.22</v>
      </c>
      <c r="R3628" s="10">
        <v>2</v>
      </c>
      <c r="S3628" s="10">
        <v>10.44</v>
      </c>
      <c r="T3628" s="1">
        <v>0</v>
      </c>
      <c r="U3628" s="10">
        <v>2.4011999999999998</v>
      </c>
    </row>
    <row r="3629" spans="1:21" ht="16.5" x14ac:dyDescent="0.3">
      <c r="A3629" t="s">
        <v>9013</v>
      </c>
      <c r="B3629" s="2">
        <v>44225</v>
      </c>
      <c r="C3629" s="2">
        <v>44232</v>
      </c>
      <c r="D3629" s="1" t="s">
        <v>47</v>
      </c>
      <c r="E3629" s="1" t="s">
        <v>2933</v>
      </c>
      <c r="F3629" s="1" t="s">
        <v>2934</v>
      </c>
      <c r="G3629" s="1" t="s">
        <v>23</v>
      </c>
      <c r="H3629" s="1" t="s">
        <v>24</v>
      </c>
      <c r="I3629" s="1" t="s">
        <v>261</v>
      </c>
      <c r="J3629" s="1" t="s">
        <v>262</v>
      </c>
      <c r="K3629" s="1">
        <v>10011</v>
      </c>
      <c r="L3629" s="1" t="s">
        <v>143</v>
      </c>
      <c r="M3629" s="1" t="s">
        <v>2733</v>
      </c>
      <c r="N3629" s="1" t="s">
        <v>43</v>
      </c>
      <c r="O3629" s="1" t="s">
        <v>44</v>
      </c>
      <c r="P3629" s="1" t="s">
        <v>2734</v>
      </c>
      <c r="Q3629" s="10">
        <v>5.22</v>
      </c>
      <c r="R3629" s="10">
        <v>2</v>
      </c>
      <c r="S3629" s="10">
        <v>10.44</v>
      </c>
      <c r="T3629" s="1">
        <v>0</v>
      </c>
      <c r="U3629" s="10">
        <v>2.4011999999999998</v>
      </c>
    </row>
    <row r="3630" spans="1:21" ht="16.5" x14ac:dyDescent="0.3">
      <c r="A3630" t="s">
        <v>5131</v>
      </c>
      <c r="B3630" s="2">
        <v>43777</v>
      </c>
      <c r="C3630" s="2">
        <v>43779</v>
      </c>
      <c r="D3630" s="1" t="s">
        <v>20</v>
      </c>
      <c r="E3630" s="1" t="s">
        <v>5132</v>
      </c>
      <c r="F3630" s="1" t="s">
        <v>5133</v>
      </c>
      <c r="G3630" s="1" t="s">
        <v>99</v>
      </c>
      <c r="H3630" s="1" t="s">
        <v>24</v>
      </c>
      <c r="I3630" s="1" t="s">
        <v>939</v>
      </c>
      <c r="J3630" s="1" t="s">
        <v>40</v>
      </c>
      <c r="K3630" s="1">
        <v>92024</v>
      </c>
      <c r="L3630" s="1" t="s">
        <v>41</v>
      </c>
      <c r="M3630" s="1" t="s">
        <v>2539</v>
      </c>
      <c r="N3630" s="1" t="s">
        <v>43</v>
      </c>
      <c r="O3630" s="1" t="s">
        <v>264</v>
      </c>
      <c r="P3630" s="1" t="s">
        <v>2540</v>
      </c>
      <c r="Q3630" s="10">
        <v>5</v>
      </c>
      <c r="R3630" s="10">
        <v>1</v>
      </c>
      <c r="S3630" s="10">
        <v>5</v>
      </c>
      <c r="T3630" s="1">
        <v>0</v>
      </c>
      <c r="U3630" s="10">
        <v>2.4</v>
      </c>
    </row>
    <row r="3631" spans="1:21" ht="16.5" x14ac:dyDescent="0.3">
      <c r="A3631" t="s">
        <v>8089</v>
      </c>
      <c r="B3631" s="2">
        <v>43615</v>
      </c>
      <c r="C3631" s="2">
        <v>43617</v>
      </c>
      <c r="D3631" s="1" t="s">
        <v>183</v>
      </c>
      <c r="E3631" s="1" t="s">
        <v>5590</v>
      </c>
      <c r="F3631" s="1" t="s">
        <v>5591</v>
      </c>
      <c r="G3631" s="1" t="s">
        <v>23</v>
      </c>
      <c r="H3631" s="1" t="s">
        <v>24</v>
      </c>
      <c r="I3631" s="1" t="s">
        <v>261</v>
      </c>
      <c r="J3631" s="1" t="s">
        <v>262</v>
      </c>
      <c r="K3631" s="1">
        <v>10009</v>
      </c>
      <c r="L3631" s="1" t="s">
        <v>143</v>
      </c>
      <c r="M3631" s="1" t="s">
        <v>2494</v>
      </c>
      <c r="N3631" s="1" t="s">
        <v>68</v>
      </c>
      <c r="O3631" s="1" t="s">
        <v>69</v>
      </c>
      <c r="P3631" s="1" t="s">
        <v>8090</v>
      </c>
      <c r="Q3631" s="10">
        <v>239.96999999999997</v>
      </c>
      <c r="R3631" s="10">
        <v>3</v>
      </c>
      <c r="S3631" s="10">
        <v>719.90999999999985</v>
      </c>
      <c r="T3631" s="1">
        <v>0</v>
      </c>
      <c r="U3631" s="10">
        <v>2.3996999999999815</v>
      </c>
    </row>
    <row r="3632" spans="1:21" ht="16.5" x14ac:dyDescent="0.3">
      <c r="A3632" t="s">
        <v>3885</v>
      </c>
      <c r="B3632" s="2">
        <v>44519</v>
      </c>
      <c r="C3632" s="2">
        <v>44520</v>
      </c>
      <c r="D3632" s="1" t="s">
        <v>183</v>
      </c>
      <c r="E3632" s="1" t="s">
        <v>420</v>
      </c>
      <c r="F3632" s="1" t="s">
        <v>421</v>
      </c>
      <c r="G3632" s="1" t="s">
        <v>23</v>
      </c>
      <c r="H3632" s="1" t="s">
        <v>24</v>
      </c>
      <c r="I3632" s="1" t="s">
        <v>3886</v>
      </c>
      <c r="J3632" s="1" t="s">
        <v>40</v>
      </c>
      <c r="K3632" s="1">
        <v>92683</v>
      </c>
      <c r="L3632" s="1" t="s">
        <v>41</v>
      </c>
      <c r="M3632" s="1" t="s">
        <v>1656</v>
      </c>
      <c r="N3632" s="1" t="s">
        <v>68</v>
      </c>
      <c r="O3632" s="1" t="s">
        <v>69</v>
      </c>
      <c r="P3632" s="1" t="s">
        <v>1657</v>
      </c>
      <c r="Q3632" s="10">
        <v>31.968000000000004</v>
      </c>
      <c r="R3632" s="10">
        <v>4</v>
      </c>
      <c r="S3632" s="10">
        <v>127.87200000000001</v>
      </c>
      <c r="T3632" s="1">
        <v>0.2</v>
      </c>
      <c r="U3632" s="10">
        <v>2.3976000000000006</v>
      </c>
    </row>
    <row r="3633" spans="1:21" ht="16.5" x14ac:dyDescent="0.3">
      <c r="A3633" t="s">
        <v>4596</v>
      </c>
      <c r="B3633" s="2">
        <v>43233</v>
      </c>
      <c r="C3633" s="2">
        <v>43235</v>
      </c>
      <c r="D3633" s="1" t="s">
        <v>183</v>
      </c>
      <c r="E3633" s="1" t="s">
        <v>3104</v>
      </c>
      <c r="F3633" s="1" t="s">
        <v>3105</v>
      </c>
      <c r="G3633" s="1" t="s">
        <v>99</v>
      </c>
      <c r="H3633" s="1" t="s">
        <v>24</v>
      </c>
      <c r="I3633" s="1" t="s">
        <v>2296</v>
      </c>
      <c r="J3633" s="1" t="s">
        <v>51</v>
      </c>
      <c r="K3633" s="1">
        <v>33012</v>
      </c>
      <c r="L3633" s="1" t="s">
        <v>27</v>
      </c>
      <c r="M3633" s="1" t="s">
        <v>1762</v>
      </c>
      <c r="N3633" s="1" t="s">
        <v>43</v>
      </c>
      <c r="O3633" s="1" t="s">
        <v>264</v>
      </c>
      <c r="P3633" s="1" t="s">
        <v>554</v>
      </c>
      <c r="Q3633" s="10">
        <v>7.104000000000001</v>
      </c>
      <c r="R3633" s="10">
        <v>2</v>
      </c>
      <c r="S3633" s="10">
        <v>14.208000000000002</v>
      </c>
      <c r="T3633" s="1">
        <v>0.2</v>
      </c>
      <c r="U3633" s="10">
        <v>2.3976000000000002</v>
      </c>
    </row>
    <row r="3634" spans="1:21" ht="16.5" x14ac:dyDescent="0.3">
      <c r="A3634" t="s">
        <v>1783</v>
      </c>
      <c r="B3634" s="2">
        <v>44446</v>
      </c>
      <c r="C3634" s="2">
        <v>44450</v>
      </c>
      <c r="D3634" s="1" t="s">
        <v>47</v>
      </c>
      <c r="E3634" s="1" t="s">
        <v>1784</v>
      </c>
      <c r="F3634" s="1" t="s">
        <v>1785</v>
      </c>
      <c r="G3634" s="1" t="s">
        <v>23</v>
      </c>
      <c r="H3634" s="1" t="s">
        <v>24</v>
      </c>
      <c r="I3634" s="1" t="s">
        <v>39</v>
      </c>
      <c r="J3634" s="1" t="s">
        <v>40</v>
      </c>
      <c r="K3634" s="1">
        <v>90032</v>
      </c>
      <c r="L3634" s="1" t="s">
        <v>41</v>
      </c>
      <c r="M3634" s="1" t="s">
        <v>1786</v>
      </c>
      <c r="N3634" s="1" t="s">
        <v>29</v>
      </c>
      <c r="O3634" s="1" t="s">
        <v>62</v>
      </c>
      <c r="P3634" s="1" t="s">
        <v>1787</v>
      </c>
      <c r="Q3634" s="10">
        <v>47.94</v>
      </c>
      <c r="R3634" s="10">
        <v>3</v>
      </c>
      <c r="S3634" s="10">
        <v>143.82</v>
      </c>
      <c r="T3634" s="1">
        <v>0</v>
      </c>
      <c r="U3634" s="10">
        <v>2.3969999999999985</v>
      </c>
    </row>
    <row r="3635" spans="1:21" ht="16.5" x14ac:dyDescent="0.3">
      <c r="A3635" t="s">
        <v>8269</v>
      </c>
      <c r="B3635" s="2">
        <v>44074</v>
      </c>
      <c r="C3635" s="2">
        <v>44080</v>
      </c>
      <c r="D3635" s="1" t="s">
        <v>47</v>
      </c>
      <c r="E3635" s="1" t="s">
        <v>1967</v>
      </c>
      <c r="F3635" s="1" t="s">
        <v>1968</v>
      </c>
      <c r="G3635" s="1" t="s">
        <v>23</v>
      </c>
      <c r="H3635" s="1" t="s">
        <v>24</v>
      </c>
      <c r="I3635" s="1" t="s">
        <v>7842</v>
      </c>
      <c r="J3635" s="1" t="s">
        <v>101</v>
      </c>
      <c r="K3635" s="1">
        <v>76706</v>
      </c>
      <c r="L3635" s="1" t="s">
        <v>102</v>
      </c>
      <c r="M3635" s="1" t="s">
        <v>1397</v>
      </c>
      <c r="N3635" s="1" t="s">
        <v>43</v>
      </c>
      <c r="O3635" s="1" t="s">
        <v>56</v>
      </c>
      <c r="P3635" s="1" t="s">
        <v>1398</v>
      </c>
      <c r="Q3635" s="10">
        <v>23.968000000000004</v>
      </c>
      <c r="R3635" s="10">
        <v>2</v>
      </c>
      <c r="S3635" s="10">
        <v>47.936000000000007</v>
      </c>
      <c r="T3635" s="1">
        <v>0.2</v>
      </c>
      <c r="U3635" s="10">
        <v>2.3967999999999989</v>
      </c>
    </row>
    <row r="3636" spans="1:21" ht="16.5" x14ac:dyDescent="0.3">
      <c r="A3636" t="s">
        <v>4087</v>
      </c>
      <c r="B3636" s="2">
        <v>43943</v>
      </c>
      <c r="C3636" s="2">
        <v>43948</v>
      </c>
      <c r="D3636" s="1" t="s">
        <v>47</v>
      </c>
      <c r="E3636" s="1" t="s">
        <v>4088</v>
      </c>
      <c r="F3636" s="1" t="s">
        <v>4089</v>
      </c>
      <c r="G3636" s="1" t="s">
        <v>99</v>
      </c>
      <c r="H3636" s="1" t="s">
        <v>24</v>
      </c>
      <c r="I3636" s="1" t="s">
        <v>447</v>
      </c>
      <c r="J3636" s="1" t="s">
        <v>206</v>
      </c>
      <c r="K3636" s="1">
        <v>60505</v>
      </c>
      <c r="L3636" s="1" t="s">
        <v>102</v>
      </c>
      <c r="M3636" s="1" t="s">
        <v>1284</v>
      </c>
      <c r="N3636" s="1" t="s">
        <v>43</v>
      </c>
      <c r="O3636" s="1" t="s">
        <v>56</v>
      </c>
      <c r="P3636" s="1" t="s">
        <v>1285</v>
      </c>
      <c r="Q3636" s="10">
        <v>23.952000000000002</v>
      </c>
      <c r="R3636" s="10">
        <v>2</v>
      </c>
      <c r="S3636" s="10">
        <v>47.904000000000003</v>
      </c>
      <c r="T3636" s="1">
        <v>0.2</v>
      </c>
      <c r="U3636" s="10">
        <v>2.3952000000000018</v>
      </c>
    </row>
    <row r="3637" spans="1:21" ht="16.5" x14ac:dyDescent="0.3">
      <c r="A3637" t="s">
        <v>7945</v>
      </c>
      <c r="B3637" s="2">
        <v>43529</v>
      </c>
      <c r="C3637" s="2">
        <v>43533</v>
      </c>
      <c r="D3637" s="1" t="s">
        <v>47</v>
      </c>
      <c r="E3637" s="1" t="s">
        <v>1357</v>
      </c>
      <c r="F3637" s="1" t="s">
        <v>1358</v>
      </c>
      <c r="G3637" s="1" t="s">
        <v>23</v>
      </c>
      <c r="H3637" s="1" t="s">
        <v>24</v>
      </c>
      <c r="I3637" s="1" t="s">
        <v>179</v>
      </c>
      <c r="J3637" s="1" t="s">
        <v>101</v>
      </c>
      <c r="K3637" s="1">
        <v>77036</v>
      </c>
      <c r="L3637" s="1" t="s">
        <v>102</v>
      </c>
      <c r="M3637" s="1" t="s">
        <v>1616</v>
      </c>
      <c r="N3637" s="1" t="s">
        <v>68</v>
      </c>
      <c r="O3637" s="1" t="s">
        <v>69</v>
      </c>
      <c r="P3637" s="1" t="s">
        <v>1617</v>
      </c>
      <c r="Q3637" s="10">
        <v>31.92</v>
      </c>
      <c r="R3637" s="10">
        <v>2</v>
      </c>
      <c r="S3637" s="10">
        <v>63.84</v>
      </c>
      <c r="T3637" s="1">
        <v>0.2</v>
      </c>
      <c r="U3637" s="10">
        <v>2.3939999999999984</v>
      </c>
    </row>
    <row r="3638" spans="1:21" ht="16.5" x14ac:dyDescent="0.3">
      <c r="A3638" t="s">
        <v>8039</v>
      </c>
      <c r="B3638" s="2">
        <v>44448</v>
      </c>
      <c r="C3638" s="2">
        <v>44452</v>
      </c>
      <c r="D3638" s="1" t="s">
        <v>47</v>
      </c>
      <c r="E3638" s="1" t="s">
        <v>3956</v>
      </c>
      <c r="F3638" s="1" t="s">
        <v>3957</v>
      </c>
      <c r="G3638" s="1" t="s">
        <v>23</v>
      </c>
      <c r="H3638" s="1" t="s">
        <v>24</v>
      </c>
      <c r="I3638" s="1" t="s">
        <v>3858</v>
      </c>
      <c r="J3638" s="1" t="s">
        <v>301</v>
      </c>
      <c r="K3638" s="1">
        <v>85301</v>
      </c>
      <c r="L3638" s="1" t="s">
        <v>41</v>
      </c>
      <c r="M3638" s="1" t="s">
        <v>8040</v>
      </c>
      <c r="N3638" s="1" t="s">
        <v>43</v>
      </c>
      <c r="O3638" s="1" t="s">
        <v>87</v>
      </c>
      <c r="P3638" s="1" t="s">
        <v>8041</v>
      </c>
      <c r="Q3638" s="10">
        <v>6.3680000000000003</v>
      </c>
      <c r="R3638" s="10">
        <v>2</v>
      </c>
      <c r="S3638" s="10">
        <v>12.736000000000001</v>
      </c>
      <c r="T3638" s="1">
        <v>0.2</v>
      </c>
      <c r="U3638" s="10">
        <v>2.3879999999999999</v>
      </c>
    </row>
    <row r="3639" spans="1:21" ht="16.5" x14ac:dyDescent="0.3">
      <c r="A3639" t="s">
        <v>10328</v>
      </c>
      <c r="B3639" s="2">
        <v>43961</v>
      </c>
      <c r="C3639" s="2">
        <v>43966</v>
      </c>
      <c r="D3639" s="1" t="s">
        <v>47</v>
      </c>
      <c r="E3639" s="1" t="s">
        <v>3504</v>
      </c>
      <c r="F3639" s="1" t="s">
        <v>3505</v>
      </c>
      <c r="G3639" s="1" t="s">
        <v>23</v>
      </c>
      <c r="H3639" s="1" t="s">
        <v>24</v>
      </c>
      <c r="I3639" s="1" t="s">
        <v>294</v>
      </c>
      <c r="J3639" s="1" t="s">
        <v>206</v>
      </c>
      <c r="K3639" s="1">
        <v>60610</v>
      </c>
      <c r="L3639" s="1" t="s">
        <v>102</v>
      </c>
      <c r="M3639" s="1" t="s">
        <v>10329</v>
      </c>
      <c r="N3639" s="1" t="s">
        <v>43</v>
      </c>
      <c r="O3639" s="1" t="s">
        <v>168</v>
      </c>
      <c r="P3639" s="1" t="s">
        <v>10330</v>
      </c>
      <c r="Q3639" s="10">
        <v>7.0720000000000001</v>
      </c>
      <c r="R3639" s="10">
        <v>2</v>
      </c>
      <c r="S3639" s="10">
        <v>14.144</v>
      </c>
      <c r="T3639" s="1">
        <v>0.2</v>
      </c>
      <c r="U3639" s="10">
        <v>2.3868</v>
      </c>
    </row>
    <row r="3640" spans="1:21" ht="16.5" x14ac:dyDescent="0.3">
      <c r="A3640" t="s">
        <v>575</v>
      </c>
      <c r="B3640" s="2">
        <v>44457</v>
      </c>
      <c r="C3640" s="2">
        <v>44462</v>
      </c>
      <c r="D3640" s="1" t="s">
        <v>47</v>
      </c>
      <c r="E3640" s="1" t="s">
        <v>576</v>
      </c>
      <c r="F3640" s="1" t="s">
        <v>577</v>
      </c>
      <c r="G3640" s="1" t="s">
        <v>38</v>
      </c>
      <c r="H3640" s="1" t="s">
        <v>24</v>
      </c>
      <c r="I3640" s="1" t="s">
        <v>124</v>
      </c>
      <c r="J3640" s="1" t="s">
        <v>40</v>
      </c>
      <c r="K3640" s="1">
        <v>94122</v>
      </c>
      <c r="L3640" s="1" t="s">
        <v>41</v>
      </c>
      <c r="M3640" s="1" t="s">
        <v>578</v>
      </c>
      <c r="N3640" s="1" t="s">
        <v>43</v>
      </c>
      <c r="O3640" s="1" t="s">
        <v>65</v>
      </c>
      <c r="P3640" s="1" t="s">
        <v>579</v>
      </c>
      <c r="Q3640" s="10">
        <v>8.82</v>
      </c>
      <c r="R3640" s="10">
        <v>3</v>
      </c>
      <c r="S3640" s="10">
        <v>26.46</v>
      </c>
      <c r="T3640" s="1">
        <v>0</v>
      </c>
      <c r="U3640" s="10">
        <v>2.3814000000000002</v>
      </c>
    </row>
    <row r="3641" spans="1:21" ht="16.5" x14ac:dyDescent="0.3">
      <c r="A3641" t="s">
        <v>1910</v>
      </c>
      <c r="B3641" s="2">
        <v>44138</v>
      </c>
      <c r="C3641" s="2">
        <v>44142</v>
      </c>
      <c r="D3641" s="1" t="s">
        <v>47</v>
      </c>
      <c r="E3641" s="1" t="s">
        <v>1911</v>
      </c>
      <c r="F3641" s="1" t="s">
        <v>1912</v>
      </c>
      <c r="G3641" s="1" t="s">
        <v>23</v>
      </c>
      <c r="H3641" s="1" t="s">
        <v>24</v>
      </c>
      <c r="I3641" s="1" t="s">
        <v>1913</v>
      </c>
      <c r="J3641" s="1" t="s">
        <v>93</v>
      </c>
      <c r="K3641" s="1">
        <v>98270</v>
      </c>
      <c r="L3641" s="1" t="s">
        <v>41</v>
      </c>
      <c r="M3641" s="1" t="s">
        <v>1914</v>
      </c>
      <c r="N3641" s="1" t="s">
        <v>43</v>
      </c>
      <c r="O3641" s="1" t="s">
        <v>65</v>
      </c>
      <c r="P3641" s="1" t="s">
        <v>1915</v>
      </c>
      <c r="Q3641" s="10">
        <v>8.82</v>
      </c>
      <c r="R3641" s="10">
        <v>3</v>
      </c>
      <c r="S3641" s="10">
        <v>26.46</v>
      </c>
      <c r="T3641" s="1">
        <v>0</v>
      </c>
      <c r="U3641" s="10">
        <v>2.3814000000000002</v>
      </c>
    </row>
    <row r="3642" spans="1:21" ht="16.5" x14ac:dyDescent="0.3">
      <c r="A3642" t="s">
        <v>4921</v>
      </c>
      <c r="B3642" s="2">
        <v>44299</v>
      </c>
      <c r="C3642" s="2">
        <v>44301</v>
      </c>
      <c r="D3642" s="1" t="s">
        <v>183</v>
      </c>
      <c r="E3642" s="1" t="s">
        <v>2766</v>
      </c>
      <c r="F3642" s="1" t="s">
        <v>2767</v>
      </c>
      <c r="G3642" s="1" t="s">
        <v>38</v>
      </c>
      <c r="H3642" s="1" t="s">
        <v>24</v>
      </c>
      <c r="I3642" s="1" t="s">
        <v>92</v>
      </c>
      <c r="J3642" s="1" t="s">
        <v>93</v>
      </c>
      <c r="K3642" s="1">
        <v>98105</v>
      </c>
      <c r="L3642" s="1" t="s">
        <v>41</v>
      </c>
      <c r="M3642" s="1" t="s">
        <v>904</v>
      </c>
      <c r="N3642" s="1" t="s">
        <v>43</v>
      </c>
      <c r="O3642" s="1" t="s">
        <v>87</v>
      </c>
      <c r="P3642" s="1" t="s">
        <v>905</v>
      </c>
      <c r="Q3642" s="10">
        <v>5.28</v>
      </c>
      <c r="R3642" s="10">
        <v>1</v>
      </c>
      <c r="S3642" s="10">
        <v>5.28</v>
      </c>
      <c r="T3642" s="1">
        <v>0</v>
      </c>
      <c r="U3642" s="10">
        <v>2.3759999999999999</v>
      </c>
    </row>
    <row r="3643" spans="1:21" ht="16.5" x14ac:dyDescent="0.3">
      <c r="A3643" t="s">
        <v>5976</v>
      </c>
      <c r="B3643" s="2">
        <v>44158</v>
      </c>
      <c r="C3643" s="2">
        <v>44158</v>
      </c>
      <c r="D3643" s="1" t="s">
        <v>1276</v>
      </c>
      <c r="E3643" s="1" t="s">
        <v>5466</v>
      </c>
      <c r="F3643" s="1" t="s">
        <v>5467</v>
      </c>
      <c r="G3643" s="1" t="s">
        <v>38</v>
      </c>
      <c r="H3643" s="1" t="s">
        <v>24</v>
      </c>
      <c r="I3643" s="1" t="s">
        <v>141</v>
      </c>
      <c r="J3643" s="1" t="s">
        <v>142</v>
      </c>
      <c r="K3643" s="1">
        <v>19140</v>
      </c>
      <c r="L3643" s="1" t="s">
        <v>143</v>
      </c>
      <c r="M3643" s="1" t="s">
        <v>5837</v>
      </c>
      <c r="N3643" s="1" t="s">
        <v>43</v>
      </c>
      <c r="O3643" s="1" t="s">
        <v>264</v>
      </c>
      <c r="P3643" s="1" t="s">
        <v>5838</v>
      </c>
      <c r="Q3643" s="10">
        <v>15.8</v>
      </c>
      <c r="R3643" s="10">
        <v>5</v>
      </c>
      <c r="S3643" s="10">
        <v>79</v>
      </c>
      <c r="T3643" s="1">
        <v>0.2</v>
      </c>
      <c r="U3643" s="10">
        <v>2.3699999999999983</v>
      </c>
    </row>
    <row r="3644" spans="1:21" ht="16.5" x14ac:dyDescent="0.3">
      <c r="A3644" t="s">
        <v>9024</v>
      </c>
      <c r="B3644" s="2">
        <v>43368</v>
      </c>
      <c r="C3644" s="2">
        <v>43373</v>
      </c>
      <c r="D3644" s="1" t="s">
        <v>47</v>
      </c>
      <c r="E3644" s="1" t="s">
        <v>5113</v>
      </c>
      <c r="F3644" s="1" t="s">
        <v>5114</v>
      </c>
      <c r="G3644" s="1" t="s">
        <v>99</v>
      </c>
      <c r="H3644" s="1" t="s">
        <v>24</v>
      </c>
      <c r="I3644" s="1" t="s">
        <v>447</v>
      </c>
      <c r="J3644" s="1" t="s">
        <v>448</v>
      </c>
      <c r="K3644" s="1">
        <v>80013</v>
      </c>
      <c r="L3644" s="1" t="s">
        <v>41</v>
      </c>
      <c r="M3644" s="1" t="s">
        <v>6788</v>
      </c>
      <c r="N3644" s="1" t="s">
        <v>43</v>
      </c>
      <c r="O3644" s="1" t="s">
        <v>65</v>
      </c>
      <c r="P3644" s="1" t="s">
        <v>6789</v>
      </c>
      <c r="Q3644" s="10">
        <v>14.576000000000001</v>
      </c>
      <c r="R3644" s="10">
        <v>2</v>
      </c>
      <c r="S3644" s="10">
        <v>29.152000000000001</v>
      </c>
      <c r="T3644" s="1">
        <v>0.2</v>
      </c>
      <c r="U3644" s="10">
        <v>2.3685999999999989</v>
      </c>
    </row>
    <row r="3645" spans="1:21" ht="16.5" x14ac:dyDescent="0.3">
      <c r="A3645" t="s">
        <v>10209</v>
      </c>
      <c r="B3645" s="2">
        <v>43732</v>
      </c>
      <c r="C3645" s="2">
        <v>43737</v>
      </c>
      <c r="D3645" s="1" t="s">
        <v>20</v>
      </c>
      <c r="E3645" s="1" t="s">
        <v>281</v>
      </c>
      <c r="F3645" s="1" t="s">
        <v>282</v>
      </c>
      <c r="G3645" s="1" t="s">
        <v>23</v>
      </c>
      <c r="H3645" s="1" t="s">
        <v>24</v>
      </c>
      <c r="I3645" s="1" t="s">
        <v>7575</v>
      </c>
      <c r="J3645" s="1" t="s">
        <v>301</v>
      </c>
      <c r="K3645" s="1">
        <v>85323</v>
      </c>
      <c r="L3645" s="1" t="s">
        <v>41</v>
      </c>
      <c r="M3645" s="1" t="s">
        <v>6788</v>
      </c>
      <c r="N3645" s="1" t="s">
        <v>43</v>
      </c>
      <c r="O3645" s="1" t="s">
        <v>65</v>
      </c>
      <c r="P3645" s="1" t="s">
        <v>6789</v>
      </c>
      <c r="Q3645" s="10">
        <v>14.576000000000001</v>
      </c>
      <c r="R3645" s="10">
        <v>2</v>
      </c>
      <c r="S3645" s="10">
        <v>29.152000000000001</v>
      </c>
      <c r="T3645" s="1">
        <v>0.2</v>
      </c>
      <c r="U3645" s="10">
        <v>2.3685999999999989</v>
      </c>
    </row>
    <row r="3646" spans="1:21" ht="16.5" x14ac:dyDescent="0.3">
      <c r="A3646" t="s">
        <v>4893</v>
      </c>
      <c r="B3646" s="2">
        <v>44446</v>
      </c>
      <c r="C3646" s="2">
        <v>44451</v>
      </c>
      <c r="D3646" s="1" t="s">
        <v>47</v>
      </c>
      <c r="E3646" s="1" t="s">
        <v>655</v>
      </c>
      <c r="F3646" s="1" t="s">
        <v>656</v>
      </c>
      <c r="G3646" s="1" t="s">
        <v>23</v>
      </c>
      <c r="H3646" s="1" t="s">
        <v>24</v>
      </c>
      <c r="I3646" s="1" t="s">
        <v>410</v>
      </c>
      <c r="J3646" s="1" t="s">
        <v>411</v>
      </c>
      <c r="K3646" s="1">
        <v>97206</v>
      </c>
      <c r="L3646" s="1" t="s">
        <v>41</v>
      </c>
      <c r="M3646" s="1" t="s">
        <v>3653</v>
      </c>
      <c r="N3646" s="1" t="s">
        <v>43</v>
      </c>
      <c r="O3646" s="1" t="s">
        <v>56</v>
      </c>
      <c r="P3646" s="1" t="s">
        <v>3654</v>
      </c>
      <c r="Q3646" s="10">
        <v>37.68</v>
      </c>
      <c r="R3646" s="10">
        <v>3</v>
      </c>
      <c r="S3646" s="10">
        <v>113.03999999999999</v>
      </c>
      <c r="T3646" s="1">
        <v>0.2</v>
      </c>
      <c r="U3646" s="10">
        <v>2.3550000000000022</v>
      </c>
    </row>
    <row r="3647" spans="1:21" ht="16.5" x14ac:dyDescent="0.3">
      <c r="A3647" t="s">
        <v>6927</v>
      </c>
      <c r="B3647" s="2">
        <v>43194</v>
      </c>
      <c r="C3647" s="2">
        <v>43199</v>
      </c>
      <c r="D3647" s="1" t="s">
        <v>47</v>
      </c>
      <c r="E3647" s="1" t="s">
        <v>3112</v>
      </c>
      <c r="F3647" s="1" t="s">
        <v>3113</v>
      </c>
      <c r="G3647" s="1" t="s">
        <v>23</v>
      </c>
      <c r="H3647" s="1" t="s">
        <v>24</v>
      </c>
      <c r="I3647" s="1" t="s">
        <v>871</v>
      </c>
      <c r="J3647" s="1" t="s">
        <v>233</v>
      </c>
      <c r="K3647" s="1">
        <v>48205</v>
      </c>
      <c r="L3647" s="1" t="s">
        <v>102</v>
      </c>
      <c r="M3647" s="1" t="s">
        <v>1882</v>
      </c>
      <c r="N3647" s="1" t="s">
        <v>29</v>
      </c>
      <c r="O3647" s="1" t="s">
        <v>62</v>
      </c>
      <c r="P3647" s="1" t="s">
        <v>1883</v>
      </c>
      <c r="Q3647" s="10">
        <v>5.47</v>
      </c>
      <c r="R3647" s="10">
        <v>1</v>
      </c>
      <c r="S3647" s="10">
        <v>5.47</v>
      </c>
      <c r="T3647" s="1">
        <v>0</v>
      </c>
      <c r="U3647" s="10">
        <v>2.3521000000000001</v>
      </c>
    </row>
    <row r="3648" spans="1:21" ht="16.5" x14ac:dyDescent="0.3">
      <c r="A3648" t="s">
        <v>5865</v>
      </c>
      <c r="B3648" s="2">
        <v>43956</v>
      </c>
      <c r="C3648" s="2">
        <v>43959</v>
      </c>
      <c r="D3648" s="1" t="s">
        <v>183</v>
      </c>
      <c r="E3648" s="1" t="s">
        <v>5866</v>
      </c>
      <c r="F3648" s="1" t="s">
        <v>5867</v>
      </c>
      <c r="G3648" s="1" t="s">
        <v>23</v>
      </c>
      <c r="H3648" s="1" t="s">
        <v>24</v>
      </c>
      <c r="I3648" s="1" t="s">
        <v>3194</v>
      </c>
      <c r="J3648" s="1" t="s">
        <v>40</v>
      </c>
      <c r="K3648" s="1">
        <v>92024</v>
      </c>
      <c r="L3648" s="1" t="s">
        <v>41</v>
      </c>
      <c r="M3648" s="1" t="s">
        <v>5369</v>
      </c>
      <c r="N3648" s="1" t="s">
        <v>43</v>
      </c>
      <c r="O3648" s="1" t="s">
        <v>72</v>
      </c>
      <c r="P3648" s="1" t="s">
        <v>5370</v>
      </c>
      <c r="Q3648" s="10">
        <v>6.7200000000000006</v>
      </c>
      <c r="R3648" s="10">
        <v>5</v>
      </c>
      <c r="S3648" s="10">
        <v>33.6</v>
      </c>
      <c r="T3648" s="1">
        <v>0.2</v>
      </c>
      <c r="U3648" s="10">
        <v>2.351999999999999</v>
      </c>
    </row>
    <row r="3649" spans="1:21" ht="16.5" x14ac:dyDescent="0.3">
      <c r="A3649" t="s">
        <v>8723</v>
      </c>
      <c r="B3649" s="2">
        <v>43154</v>
      </c>
      <c r="C3649" s="2">
        <v>43158</v>
      </c>
      <c r="D3649" s="1" t="s">
        <v>47</v>
      </c>
      <c r="E3649" s="1" t="s">
        <v>6060</v>
      </c>
      <c r="F3649" s="1" t="s">
        <v>6061</v>
      </c>
      <c r="G3649" s="1" t="s">
        <v>99</v>
      </c>
      <c r="H3649" s="1" t="s">
        <v>24</v>
      </c>
      <c r="I3649" s="1" t="s">
        <v>4084</v>
      </c>
      <c r="J3649" s="1" t="s">
        <v>101</v>
      </c>
      <c r="K3649" s="1">
        <v>79907</v>
      </c>
      <c r="L3649" s="1" t="s">
        <v>102</v>
      </c>
      <c r="M3649" s="1" t="s">
        <v>3306</v>
      </c>
      <c r="N3649" s="1" t="s">
        <v>43</v>
      </c>
      <c r="O3649" s="1" t="s">
        <v>44</v>
      </c>
      <c r="P3649" s="1" t="s">
        <v>3307</v>
      </c>
      <c r="Q3649" s="10">
        <v>6.9360000000000008</v>
      </c>
      <c r="R3649" s="10">
        <v>3</v>
      </c>
      <c r="S3649" s="10">
        <v>20.808000000000003</v>
      </c>
      <c r="T3649" s="1">
        <v>0.2</v>
      </c>
      <c r="U3649" s="10">
        <v>2.3409000000000004</v>
      </c>
    </row>
    <row r="3650" spans="1:21" ht="16.5" x14ac:dyDescent="0.3">
      <c r="A3650" t="s">
        <v>8910</v>
      </c>
      <c r="B3650" s="2">
        <v>43815</v>
      </c>
      <c r="C3650" s="2">
        <v>43818</v>
      </c>
      <c r="D3650" s="1" t="s">
        <v>183</v>
      </c>
      <c r="E3650" s="1" t="s">
        <v>585</v>
      </c>
      <c r="F3650" s="1" t="s">
        <v>586</v>
      </c>
      <c r="G3650" s="1" t="s">
        <v>23</v>
      </c>
      <c r="H3650" s="1" t="s">
        <v>24</v>
      </c>
      <c r="I3650" s="1" t="s">
        <v>92</v>
      </c>
      <c r="J3650" s="1" t="s">
        <v>93</v>
      </c>
      <c r="K3650" s="1">
        <v>98105</v>
      </c>
      <c r="L3650" s="1" t="s">
        <v>41</v>
      </c>
      <c r="M3650" s="1" t="s">
        <v>7348</v>
      </c>
      <c r="N3650" s="1" t="s">
        <v>43</v>
      </c>
      <c r="O3650" s="1" t="s">
        <v>87</v>
      </c>
      <c r="P3650" s="1" t="s">
        <v>7349</v>
      </c>
      <c r="Q3650" s="10">
        <v>4.9800000000000004</v>
      </c>
      <c r="R3650" s="10">
        <v>1</v>
      </c>
      <c r="S3650" s="10">
        <v>4.9800000000000004</v>
      </c>
      <c r="T3650" s="1">
        <v>0</v>
      </c>
      <c r="U3650" s="10">
        <v>2.3406000000000002</v>
      </c>
    </row>
    <row r="3651" spans="1:21" ht="16.5" x14ac:dyDescent="0.3">
      <c r="A3651" t="s">
        <v>6266</v>
      </c>
      <c r="B3651" s="2">
        <v>44548</v>
      </c>
      <c r="C3651" s="2">
        <v>44552</v>
      </c>
      <c r="D3651" s="1" t="s">
        <v>47</v>
      </c>
      <c r="E3651" s="1" t="s">
        <v>6267</v>
      </c>
      <c r="F3651" s="1" t="s">
        <v>6268</v>
      </c>
      <c r="G3651" s="1" t="s">
        <v>38</v>
      </c>
      <c r="H3651" s="1" t="s">
        <v>24</v>
      </c>
      <c r="I3651" s="1" t="s">
        <v>141</v>
      </c>
      <c r="J3651" s="1" t="s">
        <v>142</v>
      </c>
      <c r="K3651" s="1">
        <v>19134</v>
      </c>
      <c r="L3651" s="1" t="s">
        <v>143</v>
      </c>
      <c r="M3651" s="1" t="s">
        <v>5715</v>
      </c>
      <c r="N3651" s="1" t="s">
        <v>43</v>
      </c>
      <c r="O3651" s="1" t="s">
        <v>65</v>
      </c>
      <c r="P3651" s="1" t="s">
        <v>5716</v>
      </c>
      <c r="Q3651" s="10">
        <v>18.704000000000001</v>
      </c>
      <c r="R3651" s="10">
        <v>7</v>
      </c>
      <c r="S3651" s="10">
        <v>130.928</v>
      </c>
      <c r="T3651" s="1">
        <v>0.2</v>
      </c>
      <c r="U3651" s="10">
        <v>2.3379999999999983</v>
      </c>
    </row>
    <row r="3652" spans="1:21" ht="16.5" x14ac:dyDescent="0.3">
      <c r="A3652" t="s">
        <v>7074</v>
      </c>
      <c r="B3652" s="2">
        <v>44531</v>
      </c>
      <c r="C3652" s="2">
        <v>44534</v>
      </c>
      <c r="D3652" s="1" t="s">
        <v>183</v>
      </c>
      <c r="E3652" s="1" t="s">
        <v>2196</v>
      </c>
      <c r="F3652" s="1" t="s">
        <v>2197</v>
      </c>
      <c r="G3652" s="1" t="s">
        <v>23</v>
      </c>
      <c r="H3652" s="1" t="s">
        <v>24</v>
      </c>
      <c r="I3652" s="1" t="s">
        <v>141</v>
      </c>
      <c r="J3652" s="1" t="s">
        <v>142</v>
      </c>
      <c r="K3652" s="1">
        <v>19120</v>
      </c>
      <c r="L3652" s="1" t="s">
        <v>143</v>
      </c>
      <c r="M3652" s="1" t="s">
        <v>945</v>
      </c>
      <c r="N3652" s="1" t="s">
        <v>43</v>
      </c>
      <c r="O3652" s="1" t="s">
        <v>56</v>
      </c>
      <c r="P3652" s="1" t="s">
        <v>1715</v>
      </c>
      <c r="Q3652" s="10">
        <v>37.392000000000003</v>
      </c>
      <c r="R3652" s="10">
        <v>3</v>
      </c>
      <c r="S3652" s="10">
        <v>112.17600000000002</v>
      </c>
      <c r="T3652" s="1">
        <v>0.2</v>
      </c>
      <c r="U3652" s="10">
        <v>2.336999999999998</v>
      </c>
    </row>
    <row r="3653" spans="1:21" ht="16.5" x14ac:dyDescent="0.3">
      <c r="A3653" t="s">
        <v>9902</v>
      </c>
      <c r="B3653" s="2">
        <v>44329</v>
      </c>
      <c r="C3653" s="2">
        <v>44334</v>
      </c>
      <c r="D3653" s="1" t="s">
        <v>47</v>
      </c>
      <c r="E3653" s="1" t="s">
        <v>3225</v>
      </c>
      <c r="F3653" s="1" t="s">
        <v>3226</v>
      </c>
      <c r="G3653" s="1" t="s">
        <v>38</v>
      </c>
      <c r="H3653" s="1" t="s">
        <v>24</v>
      </c>
      <c r="I3653" s="1" t="s">
        <v>604</v>
      </c>
      <c r="J3653" s="1" t="s">
        <v>326</v>
      </c>
      <c r="K3653" s="1">
        <v>37064</v>
      </c>
      <c r="L3653" s="1" t="s">
        <v>27</v>
      </c>
      <c r="M3653" s="1" t="s">
        <v>428</v>
      </c>
      <c r="N3653" s="1" t="s">
        <v>43</v>
      </c>
      <c r="O3653" s="1" t="s">
        <v>75</v>
      </c>
      <c r="P3653" s="1" t="s">
        <v>429</v>
      </c>
      <c r="Q3653" s="10">
        <v>20.768000000000001</v>
      </c>
      <c r="R3653" s="10">
        <v>2</v>
      </c>
      <c r="S3653" s="10">
        <v>41.536000000000001</v>
      </c>
      <c r="T3653" s="1">
        <v>0.2</v>
      </c>
      <c r="U3653" s="10">
        <v>2.3363999999999976</v>
      </c>
    </row>
    <row r="3654" spans="1:21" ht="16.5" x14ac:dyDescent="0.3">
      <c r="A3654" t="s">
        <v>6759</v>
      </c>
      <c r="B3654" s="2">
        <v>43201</v>
      </c>
      <c r="C3654" s="2">
        <v>43203</v>
      </c>
      <c r="D3654" s="1" t="s">
        <v>20</v>
      </c>
      <c r="E3654" s="1" t="s">
        <v>2232</v>
      </c>
      <c r="F3654" s="1" t="s">
        <v>2233</v>
      </c>
      <c r="G3654" s="1" t="s">
        <v>23</v>
      </c>
      <c r="H3654" s="1" t="s">
        <v>24</v>
      </c>
      <c r="I3654" s="1" t="s">
        <v>1404</v>
      </c>
      <c r="J3654" s="1" t="s">
        <v>51</v>
      </c>
      <c r="K3654" s="1">
        <v>33180</v>
      </c>
      <c r="L3654" s="1" t="s">
        <v>27</v>
      </c>
      <c r="M3654" s="1" t="s">
        <v>6760</v>
      </c>
      <c r="N3654" s="1" t="s">
        <v>43</v>
      </c>
      <c r="O3654" s="1" t="s">
        <v>264</v>
      </c>
      <c r="P3654" s="1" t="s">
        <v>6761</v>
      </c>
      <c r="Q3654" s="10">
        <v>6.911999999999999</v>
      </c>
      <c r="R3654" s="10">
        <v>3</v>
      </c>
      <c r="S3654" s="10">
        <v>20.735999999999997</v>
      </c>
      <c r="T3654" s="1">
        <v>0.2</v>
      </c>
      <c r="U3654" s="10">
        <v>2.3327999999999998</v>
      </c>
    </row>
    <row r="3655" spans="1:21" ht="16.5" x14ac:dyDescent="0.3">
      <c r="A3655" t="s">
        <v>7308</v>
      </c>
      <c r="B3655" s="2">
        <v>43163</v>
      </c>
      <c r="C3655" s="2">
        <v>43168</v>
      </c>
      <c r="D3655" s="1" t="s">
        <v>47</v>
      </c>
      <c r="E3655" s="1" t="s">
        <v>1559</v>
      </c>
      <c r="F3655" s="1" t="s">
        <v>1560</v>
      </c>
      <c r="G3655" s="1" t="s">
        <v>23</v>
      </c>
      <c r="H3655" s="1" t="s">
        <v>24</v>
      </c>
      <c r="I3655" s="1" t="s">
        <v>7309</v>
      </c>
      <c r="J3655" s="1" t="s">
        <v>51</v>
      </c>
      <c r="K3655" s="1">
        <v>33063</v>
      </c>
      <c r="L3655" s="1" t="s">
        <v>27</v>
      </c>
      <c r="M3655" s="1" t="s">
        <v>1232</v>
      </c>
      <c r="N3655" s="1" t="s">
        <v>43</v>
      </c>
      <c r="O3655" s="1" t="s">
        <v>65</v>
      </c>
      <c r="P3655" s="1" t="s">
        <v>1233</v>
      </c>
      <c r="Q3655" s="10">
        <v>15.552000000000003</v>
      </c>
      <c r="R3655" s="10">
        <v>3</v>
      </c>
      <c r="S3655" s="10">
        <v>46.656000000000006</v>
      </c>
      <c r="T3655" s="1">
        <v>0.2</v>
      </c>
      <c r="U3655" s="10">
        <v>2.3327999999999989</v>
      </c>
    </row>
    <row r="3656" spans="1:21" ht="16.5" x14ac:dyDescent="0.3">
      <c r="A3656" t="s">
        <v>1213</v>
      </c>
      <c r="B3656" s="2">
        <v>43638</v>
      </c>
      <c r="C3656" s="2">
        <v>43642</v>
      </c>
      <c r="D3656" s="1" t="s">
        <v>20</v>
      </c>
      <c r="E3656" s="1" t="s">
        <v>907</v>
      </c>
      <c r="F3656" s="1" t="s">
        <v>908</v>
      </c>
      <c r="G3656" s="1" t="s">
        <v>23</v>
      </c>
      <c r="H3656" s="1" t="s">
        <v>24</v>
      </c>
      <c r="I3656" s="1" t="s">
        <v>1214</v>
      </c>
      <c r="J3656" s="1" t="s">
        <v>118</v>
      </c>
      <c r="K3656" s="1">
        <v>84041</v>
      </c>
      <c r="L3656" s="1" t="s">
        <v>41</v>
      </c>
      <c r="M3656" s="1" t="s">
        <v>1215</v>
      </c>
      <c r="N3656" s="1" t="s">
        <v>43</v>
      </c>
      <c r="O3656" s="1" t="s">
        <v>264</v>
      </c>
      <c r="P3656" s="1" t="s">
        <v>1216</v>
      </c>
      <c r="Q3656" s="10">
        <v>4.96</v>
      </c>
      <c r="R3656" s="10">
        <v>4</v>
      </c>
      <c r="S3656" s="10">
        <v>19.84</v>
      </c>
      <c r="T3656" s="1">
        <v>0</v>
      </c>
      <c r="U3656" s="10">
        <v>2.3311999999999999</v>
      </c>
    </row>
    <row r="3657" spans="1:21" ht="16.5" x14ac:dyDescent="0.3">
      <c r="A3657" t="s">
        <v>10490</v>
      </c>
      <c r="B3657" s="2">
        <v>43982</v>
      </c>
      <c r="C3657" s="2">
        <v>43988</v>
      </c>
      <c r="D3657" s="1" t="s">
        <v>47</v>
      </c>
      <c r="E3657" s="1" t="s">
        <v>3181</v>
      </c>
      <c r="F3657" s="1" t="s">
        <v>3182</v>
      </c>
      <c r="G3657" s="1" t="s">
        <v>23</v>
      </c>
      <c r="H3657" s="1" t="s">
        <v>24</v>
      </c>
      <c r="I3657" s="1" t="s">
        <v>261</v>
      </c>
      <c r="J3657" s="1" t="s">
        <v>262</v>
      </c>
      <c r="K3657" s="1">
        <v>10011</v>
      </c>
      <c r="L3657" s="1" t="s">
        <v>143</v>
      </c>
      <c r="M3657" s="1" t="s">
        <v>437</v>
      </c>
      <c r="N3657" s="1" t="s">
        <v>43</v>
      </c>
      <c r="O3657" s="1" t="s">
        <v>72</v>
      </c>
      <c r="P3657" s="1" t="s">
        <v>438</v>
      </c>
      <c r="Q3657" s="10">
        <v>7.1519999999999992</v>
      </c>
      <c r="R3657" s="10">
        <v>3</v>
      </c>
      <c r="S3657" s="10">
        <v>21.455999999999996</v>
      </c>
      <c r="T3657" s="1">
        <v>0.2</v>
      </c>
      <c r="U3657" s="10">
        <v>2.3243999999999994</v>
      </c>
    </row>
    <row r="3658" spans="1:21" ht="16.5" x14ac:dyDescent="0.3">
      <c r="A3658" t="s">
        <v>9595</v>
      </c>
      <c r="B3658" s="2">
        <v>44472</v>
      </c>
      <c r="C3658" s="2">
        <v>44476</v>
      </c>
      <c r="D3658" s="1" t="s">
        <v>20</v>
      </c>
      <c r="E3658" s="1" t="s">
        <v>3567</v>
      </c>
      <c r="F3658" s="1" t="s">
        <v>3568</v>
      </c>
      <c r="G3658" s="1" t="s">
        <v>38</v>
      </c>
      <c r="H3658" s="1" t="s">
        <v>24</v>
      </c>
      <c r="I3658" s="1" t="s">
        <v>594</v>
      </c>
      <c r="J3658" s="1" t="s">
        <v>101</v>
      </c>
      <c r="K3658" s="1">
        <v>77506</v>
      </c>
      <c r="L3658" s="1" t="s">
        <v>102</v>
      </c>
      <c r="M3658" s="1" t="s">
        <v>3508</v>
      </c>
      <c r="N3658" s="1" t="s">
        <v>43</v>
      </c>
      <c r="O3658" s="1" t="s">
        <v>65</v>
      </c>
      <c r="P3658" s="1" t="s">
        <v>3509</v>
      </c>
      <c r="Q3658" s="10">
        <v>20.64</v>
      </c>
      <c r="R3658" s="10">
        <v>5</v>
      </c>
      <c r="S3658" s="10">
        <v>103.2</v>
      </c>
      <c r="T3658" s="1">
        <v>0.2</v>
      </c>
      <c r="U3658" s="10">
        <v>2.3219999999999974</v>
      </c>
    </row>
    <row r="3659" spans="1:21" ht="16.5" x14ac:dyDescent="0.3">
      <c r="A3659" t="s">
        <v>1518</v>
      </c>
      <c r="B3659" s="2">
        <v>44216</v>
      </c>
      <c r="C3659" s="2">
        <v>44219</v>
      </c>
      <c r="D3659" s="1" t="s">
        <v>20</v>
      </c>
      <c r="E3659" s="1" t="s">
        <v>472</v>
      </c>
      <c r="F3659" s="1" t="s">
        <v>473</v>
      </c>
      <c r="G3659" s="1" t="s">
        <v>38</v>
      </c>
      <c r="H3659" s="1" t="s">
        <v>24</v>
      </c>
      <c r="I3659" s="1" t="s">
        <v>261</v>
      </c>
      <c r="J3659" s="1" t="s">
        <v>262</v>
      </c>
      <c r="K3659" s="1">
        <v>10024</v>
      </c>
      <c r="L3659" s="1" t="s">
        <v>143</v>
      </c>
      <c r="M3659" s="1" t="s">
        <v>1519</v>
      </c>
      <c r="N3659" s="1" t="s">
        <v>29</v>
      </c>
      <c r="O3659" s="1" t="s">
        <v>33</v>
      </c>
      <c r="P3659" s="1" t="s">
        <v>1520</v>
      </c>
      <c r="Q3659" s="10">
        <v>207.84600000000003</v>
      </c>
      <c r="R3659" s="10">
        <v>3</v>
      </c>
      <c r="S3659" s="10">
        <v>623.53800000000012</v>
      </c>
      <c r="T3659" s="1">
        <v>0.1</v>
      </c>
      <c r="U3659" s="10">
        <v>2.3093999999999895</v>
      </c>
    </row>
    <row r="3660" spans="1:21" ht="16.5" x14ac:dyDescent="0.3">
      <c r="A3660" t="s">
        <v>1234</v>
      </c>
      <c r="B3660" s="2">
        <v>44075</v>
      </c>
      <c r="C3660" s="2">
        <v>44077</v>
      </c>
      <c r="D3660" s="1" t="s">
        <v>183</v>
      </c>
      <c r="E3660" s="1" t="s">
        <v>1235</v>
      </c>
      <c r="F3660" s="1" t="s">
        <v>1236</v>
      </c>
      <c r="G3660" s="1" t="s">
        <v>99</v>
      </c>
      <c r="H3660" s="1" t="s">
        <v>24</v>
      </c>
      <c r="I3660" s="1" t="s">
        <v>261</v>
      </c>
      <c r="J3660" s="1" t="s">
        <v>262</v>
      </c>
      <c r="K3660" s="1">
        <v>10009</v>
      </c>
      <c r="L3660" s="1" t="s">
        <v>143</v>
      </c>
      <c r="M3660" s="1" t="s">
        <v>959</v>
      </c>
      <c r="N3660" s="1" t="s">
        <v>68</v>
      </c>
      <c r="O3660" s="1" t="s">
        <v>156</v>
      </c>
      <c r="P3660" s="1" t="s">
        <v>960</v>
      </c>
      <c r="Q3660" s="10">
        <v>6.79</v>
      </c>
      <c r="R3660" s="10">
        <v>1</v>
      </c>
      <c r="S3660" s="10">
        <v>6.79</v>
      </c>
      <c r="T3660" s="1">
        <v>0</v>
      </c>
      <c r="U3660" s="10">
        <v>2.3086000000000002</v>
      </c>
    </row>
    <row r="3661" spans="1:21" ht="16.5" x14ac:dyDescent="0.3">
      <c r="A3661" t="s">
        <v>7232</v>
      </c>
      <c r="B3661" s="2">
        <v>43855</v>
      </c>
      <c r="C3661" s="2">
        <v>43857</v>
      </c>
      <c r="D3661" s="1" t="s">
        <v>183</v>
      </c>
      <c r="E3661" s="1" t="s">
        <v>3511</v>
      </c>
      <c r="F3661" s="1" t="s">
        <v>3512</v>
      </c>
      <c r="G3661" s="1" t="s">
        <v>38</v>
      </c>
      <c r="H3661" s="1" t="s">
        <v>24</v>
      </c>
      <c r="I3661" s="1" t="s">
        <v>2094</v>
      </c>
      <c r="J3661" s="1" t="s">
        <v>779</v>
      </c>
      <c r="K3661" s="1">
        <v>7060</v>
      </c>
      <c r="L3661" s="1" t="s">
        <v>143</v>
      </c>
      <c r="M3661" s="1" t="s">
        <v>5286</v>
      </c>
      <c r="N3661" s="1" t="s">
        <v>43</v>
      </c>
      <c r="O3661" s="1" t="s">
        <v>65</v>
      </c>
      <c r="P3661" s="1" t="s">
        <v>5287</v>
      </c>
      <c r="Q3661" s="10">
        <v>9.2099999999999991</v>
      </c>
      <c r="R3661" s="10">
        <v>3</v>
      </c>
      <c r="S3661" s="10">
        <v>27.629999999999995</v>
      </c>
      <c r="T3661" s="1">
        <v>0</v>
      </c>
      <c r="U3661" s="10">
        <v>2.3025000000000002</v>
      </c>
    </row>
    <row r="3662" spans="1:21" ht="16.5" x14ac:dyDescent="0.3">
      <c r="A3662" t="s">
        <v>3527</v>
      </c>
      <c r="B3662" s="2">
        <v>44173</v>
      </c>
      <c r="C3662" s="2">
        <v>44177</v>
      </c>
      <c r="D3662" s="1" t="s">
        <v>20</v>
      </c>
      <c r="E3662" s="1" t="s">
        <v>3528</v>
      </c>
      <c r="F3662" s="1" t="s">
        <v>3529</v>
      </c>
      <c r="G3662" s="1" t="s">
        <v>38</v>
      </c>
      <c r="H3662" s="1" t="s">
        <v>24</v>
      </c>
      <c r="I3662" s="1" t="s">
        <v>427</v>
      </c>
      <c r="J3662" s="1" t="s">
        <v>224</v>
      </c>
      <c r="K3662" s="1">
        <v>55106</v>
      </c>
      <c r="L3662" s="1" t="s">
        <v>102</v>
      </c>
      <c r="M3662" s="1" t="s">
        <v>1756</v>
      </c>
      <c r="N3662" s="1" t="s">
        <v>68</v>
      </c>
      <c r="O3662" s="1" t="s">
        <v>69</v>
      </c>
      <c r="P3662" s="1" t="s">
        <v>1757</v>
      </c>
      <c r="Q3662" s="10">
        <v>114.94999999999999</v>
      </c>
      <c r="R3662" s="10">
        <v>5</v>
      </c>
      <c r="S3662" s="10">
        <v>574.75</v>
      </c>
      <c r="T3662" s="1">
        <v>0</v>
      </c>
      <c r="U3662" s="10">
        <v>2.2990000000000066</v>
      </c>
    </row>
    <row r="3663" spans="1:21" ht="16.5" x14ac:dyDescent="0.3">
      <c r="A3663" t="s">
        <v>8231</v>
      </c>
      <c r="B3663" s="2">
        <v>43783</v>
      </c>
      <c r="C3663" s="2">
        <v>43786</v>
      </c>
      <c r="D3663" s="1" t="s">
        <v>183</v>
      </c>
      <c r="E3663" s="1" t="s">
        <v>130</v>
      </c>
      <c r="F3663" s="1" t="s">
        <v>131</v>
      </c>
      <c r="G3663" s="1" t="s">
        <v>38</v>
      </c>
      <c r="H3663" s="1" t="s">
        <v>24</v>
      </c>
      <c r="I3663" s="1" t="s">
        <v>309</v>
      </c>
      <c r="J3663" s="1" t="s">
        <v>411</v>
      </c>
      <c r="K3663" s="1">
        <v>97477</v>
      </c>
      <c r="L3663" s="1" t="s">
        <v>41</v>
      </c>
      <c r="M3663" s="1" t="s">
        <v>263</v>
      </c>
      <c r="N3663" s="1" t="s">
        <v>43</v>
      </c>
      <c r="O3663" s="1" t="s">
        <v>264</v>
      </c>
      <c r="P3663" s="1" t="s">
        <v>265</v>
      </c>
      <c r="Q3663" s="10">
        <v>8.7200000000000006</v>
      </c>
      <c r="R3663" s="10">
        <v>5</v>
      </c>
      <c r="S3663" s="10">
        <v>43.6</v>
      </c>
      <c r="T3663" s="1">
        <v>0.2</v>
      </c>
      <c r="U3663" s="10">
        <v>2.289000000000001</v>
      </c>
    </row>
    <row r="3664" spans="1:21" ht="16.5" x14ac:dyDescent="0.3">
      <c r="A3664" t="s">
        <v>4009</v>
      </c>
      <c r="B3664" s="2">
        <v>43170</v>
      </c>
      <c r="C3664" s="2">
        <v>43175</v>
      </c>
      <c r="D3664" s="1" t="s">
        <v>20</v>
      </c>
      <c r="E3664" s="1" t="s">
        <v>1972</v>
      </c>
      <c r="F3664" s="1" t="s">
        <v>1973</v>
      </c>
      <c r="G3664" s="1" t="s">
        <v>23</v>
      </c>
      <c r="H3664" s="1" t="s">
        <v>24</v>
      </c>
      <c r="I3664" s="1" t="s">
        <v>488</v>
      </c>
      <c r="J3664" s="1" t="s">
        <v>489</v>
      </c>
      <c r="K3664" s="1">
        <v>43229</v>
      </c>
      <c r="L3664" s="1" t="s">
        <v>143</v>
      </c>
      <c r="M3664" s="1" t="s">
        <v>4010</v>
      </c>
      <c r="N3664" s="1" t="s">
        <v>29</v>
      </c>
      <c r="O3664" s="1" t="s">
        <v>62</v>
      </c>
      <c r="P3664" s="1" t="s">
        <v>1271</v>
      </c>
      <c r="Q3664" s="10">
        <v>8.32</v>
      </c>
      <c r="R3664" s="10">
        <v>5</v>
      </c>
      <c r="S3664" s="10">
        <v>41.6</v>
      </c>
      <c r="T3664" s="1">
        <v>0.2</v>
      </c>
      <c r="U3664" s="10">
        <v>2.2880000000000003</v>
      </c>
    </row>
    <row r="3665" spans="1:21" ht="16.5" x14ac:dyDescent="0.3">
      <c r="A3665" t="s">
        <v>9711</v>
      </c>
      <c r="B3665" s="2">
        <v>44154</v>
      </c>
      <c r="C3665" s="2">
        <v>44160</v>
      </c>
      <c r="D3665" s="1" t="s">
        <v>47</v>
      </c>
      <c r="E3665" s="1" t="s">
        <v>3658</v>
      </c>
      <c r="F3665" s="1" t="s">
        <v>3659</v>
      </c>
      <c r="G3665" s="1" t="s">
        <v>23</v>
      </c>
      <c r="H3665" s="1" t="s">
        <v>24</v>
      </c>
      <c r="I3665" s="1" t="s">
        <v>1159</v>
      </c>
      <c r="J3665" s="1" t="s">
        <v>262</v>
      </c>
      <c r="K3665" s="1">
        <v>11561</v>
      </c>
      <c r="L3665" s="1" t="s">
        <v>143</v>
      </c>
      <c r="M3665" s="1" t="s">
        <v>6351</v>
      </c>
      <c r="N3665" s="1" t="s">
        <v>43</v>
      </c>
      <c r="O3665" s="1" t="s">
        <v>75</v>
      </c>
      <c r="P3665" s="1" t="s">
        <v>6352</v>
      </c>
      <c r="Q3665" s="10">
        <v>8.74</v>
      </c>
      <c r="R3665" s="10">
        <v>2</v>
      </c>
      <c r="S3665" s="10">
        <v>17.48</v>
      </c>
      <c r="T3665" s="1">
        <v>0</v>
      </c>
      <c r="U3665" s="10">
        <v>2.2724000000000002</v>
      </c>
    </row>
    <row r="3666" spans="1:21" ht="16.5" x14ac:dyDescent="0.3">
      <c r="A3666" t="s">
        <v>5327</v>
      </c>
      <c r="B3666" s="2">
        <v>43783</v>
      </c>
      <c r="C3666" s="2">
        <v>43788</v>
      </c>
      <c r="D3666" s="1" t="s">
        <v>47</v>
      </c>
      <c r="E3666" s="1" t="s">
        <v>5176</v>
      </c>
      <c r="F3666" s="1" t="s">
        <v>5177</v>
      </c>
      <c r="G3666" s="1" t="s">
        <v>38</v>
      </c>
      <c r="H3666" s="1" t="s">
        <v>24</v>
      </c>
      <c r="I3666" s="1" t="s">
        <v>261</v>
      </c>
      <c r="J3666" s="1" t="s">
        <v>262</v>
      </c>
      <c r="K3666" s="1">
        <v>10035</v>
      </c>
      <c r="L3666" s="1" t="s">
        <v>143</v>
      </c>
      <c r="M3666" s="1" t="s">
        <v>4715</v>
      </c>
      <c r="N3666" s="1" t="s">
        <v>68</v>
      </c>
      <c r="O3666" s="1" t="s">
        <v>156</v>
      </c>
      <c r="P3666" s="1" t="s">
        <v>4716</v>
      </c>
      <c r="Q3666" s="10">
        <v>37.6</v>
      </c>
      <c r="R3666" s="10">
        <v>2</v>
      </c>
      <c r="S3666" s="10">
        <v>75.2</v>
      </c>
      <c r="T3666" s="1">
        <v>0</v>
      </c>
      <c r="U3666" s="10">
        <v>2.2560000000000002</v>
      </c>
    </row>
    <row r="3667" spans="1:21" ht="16.5" x14ac:dyDescent="0.3">
      <c r="A3667" t="s">
        <v>6824</v>
      </c>
      <c r="B3667" s="2">
        <v>43401</v>
      </c>
      <c r="C3667" s="2">
        <v>43404</v>
      </c>
      <c r="D3667" s="1" t="s">
        <v>183</v>
      </c>
      <c r="E3667" s="1" t="s">
        <v>3916</v>
      </c>
      <c r="F3667" s="1" t="s">
        <v>3917</v>
      </c>
      <c r="G3667" s="1" t="s">
        <v>38</v>
      </c>
      <c r="H3667" s="1" t="s">
        <v>24</v>
      </c>
      <c r="I3667" s="1" t="s">
        <v>39</v>
      </c>
      <c r="J3667" s="1" t="s">
        <v>40</v>
      </c>
      <c r="K3667" s="1">
        <v>90049</v>
      </c>
      <c r="L3667" s="1" t="s">
        <v>41</v>
      </c>
      <c r="M3667" s="1" t="s">
        <v>1204</v>
      </c>
      <c r="N3667" s="1" t="s">
        <v>43</v>
      </c>
      <c r="O3667" s="1" t="s">
        <v>72</v>
      </c>
      <c r="P3667" s="1" t="s">
        <v>1205</v>
      </c>
      <c r="Q3667" s="10">
        <v>7.1840000000000011</v>
      </c>
      <c r="R3667" s="10">
        <v>2</v>
      </c>
      <c r="S3667" s="10">
        <v>14.368000000000002</v>
      </c>
      <c r="T3667" s="1">
        <v>0.2</v>
      </c>
      <c r="U3667" s="10">
        <v>2.2449999999999992</v>
      </c>
    </row>
    <row r="3668" spans="1:21" ht="16.5" x14ac:dyDescent="0.3">
      <c r="A3668" t="s">
        <v>7624</v>
      </c>
      <c r="B3668" s="2">
        <v>43194</v>
      </c>
      <c r="C3668" s="2">
        <v>43195</v>
      </c>
      <c r="D3668" s="1" t="s">
        <v>183</v>
      </c>
      <c r="E3668" s="1" t="s">
        <v>764</v>
      </c>
      <c r="F3668" s="1" t="s">
        <v>765</v>
      </c>
      <c r="G3668" s="1" t="s">
        <v>38</v>
      </c>
      <c r="H3668" s="1" t="s">
        <v>24</v>
      </c>
      <c r="I3668" s="1" t="s">
        <v>39</v>
      </c>
      <c r="J3668" s="1" t="s">
        <v>40</v>
      </c>
      <c r="K3668" s="1">
        <v>90008</v>
      </c>
      <c r="L3668" s="1" t="s">
        <v>41</v>
      </c>
      <c r="M3668" s="1" t="s">
        <v>1204</v>
      </c>
      <c r="N3668" s="1" t="s">
        <v>43</v>
      </c>
      <c r="O3668" s="1" t="s">
        <v>72</v>
      </c>
      <c r="P3668" s="1" t="s">
        <v>1205</v>
      </c>
      <c r="Q3668" s="10">
        <v>7.1840000000000011</v>
      </c>
      <c r="R3668" s="10">
        <v>2</v>
      </c>
      <c r="S3668" s="10">
        <v>14.368000000000002</v>
      </c>
      <c r="T3668" s="1">
        <v>0.2</v>
      </c>
      <c r="U3668" s="10">
        <v>2.2449999999999992</v>
      </c>
    </row>
    <row r="3669" spans="1:21" ht="16.5" x14ac:dyDescent="0.3">
      <c r="A3669" t="s">
        <v>9510</v>
      </c>
      <c r="B3669" s="2">
        <v>43788</v>
      </c>
      <c r="C3669" s="2">
        <v>43793</v>
      </c>
      <c r="D3669" s="1" t="s">
        <v>47</v>
      </c>
      <c r="E3669" s="1" t="s">
        <v>420</v>
      </c>
      <c r="F3669" s="1" t="s">
        <v>421</v>
      </c>
      <c r="G3669" s="1" t="s">
        <v>23</v>
      </c>
      <c r="H3669" s="1" t="s">
        <v>24</v>
      </c>
      <c r="I3669" s="1" t="s">
        <v>261</v>
      </c>
      <c r="J3669" s="1" t="s">
        <v>262</v>
      </c>
      <c r="K3669" s="1">
        <v>10035</v>
      </c>
      <c r="L3669" s="1" t="s">
        <v>143</v>
      </c>
      <c r="M3669" s="1" t="s">
        <v>5622</v>
      </c>
      <c r="N3669" s="1" t="s">
        <v>43</v>
      </c>
      <c r="O3669" s="1" t="s">
        <v>72</v>
      </c>
      <c r="P3669" s="1" t="s">
        <v>5623</v>
      </c>
      <c r="Q3669" s="10">
        <v>5.9840000000000009</v>
      </c>
      <c r="R3669" s="10">
        <v>2</v>
      </c>
      <c r="S3669" s="10">
        <v>11.968000000000002</v>
      </c>
      <c r="T3669" s="1">
        <v>0.2</v>
      </c>
      <c r="U3669" s="10">
        <v>2.2439999999999998</v>
      </c>
    </row>
    <row r="3670" spans="1:21" ht="16.5" x14ac:dyDescent="0.3">
      <c r="A3670" t="s">
        <v>10149</v>
      </c>
      <c r="B3670" s="2">
        <v>44546</v>
      </c>
      <c r="C3670" s="2">
        <v>44550</v>
      </c>
      <c r="D3670" s="1" t="s">
        <v>20</v>
      </c>
      <c r="E3670" s="1" t="s">
        <v>2975</v>
      </c>
      <c r="F3670" s="1" t="s">
        <v>2976</v>
      </c>
      <c r="G3670" s="1" t="s">
        <v>38</v>
      </c>
      <c r="H3670" s="1" t="s">
        <v>24</v>
      </c>
      <c r="I3670" s="1" t="s">
        <v>4925</v>
      </c>
      <c r="J3670" s="1" t="s">
        <v>40</v>
      </c>
      <c r="K3670" s="1">
        <v>94086</v>
      </c>
      <c r="L3670" s="1" t="s">
        <v>41</v>
      </c>
      <c r="M3670" s="1" t="s">
        <v>5622</v>
      </c>
      <c r="N3670" s="1" t="s">
        <v>43</v>
      </c>
      <c r="O3670" s="1" t="s">
        <v>72</v>
      </c>
      <c r="P3670" s="1" t="s">
        <v>5623</v>
      </c>
      <c r="Q3670" s="10">
        <v>5.9840000000000009</v>
      </c>
      <c r="R3670" s="10">
        <v>2</v>
      </c>
      <c r="S3670" s="10">
        <v>11.968000000000002</v>
      </c>
      <c r="T3670" s="1">
        <v>0.2</v>
      </c>
      <c r="U3670" s="10">
        <v>2.2439999999999998</v>
      </c>
    </row>
    <row r="3671" spans="1:21" ht="16.5" x14ac:dyDescent="0.3">
      <c r="A3671" t="s">
        <v>7955</v>
      </c>
      <c r="B3671" s="2">
        <v>43749</v>
      </c>
      <c r="C3671" s="2">
        <v>43751</v>
      </c>
      <c r="D3671" s="1" t="s">
        <v>20</v>
      </c>
      <c r="E3671" s="1" t="s">
        <v>1115</v>
      </c>
      <c r="F3671" s="1" t="s">
        <v>1116</v>
      </c>
      <c r="G3671" s="1" t="s">
        <v>23</v>
      </c>
      <c r="H3671" s="1" t="s">
        <v>24</v>
      </c>
      <c r="I3671" s="1" t="s">
        <v>380</v>
      </c>
      <c r="J3671" s="1" t="s">
        <v>262</v>
      </c>
      <c r="K3671" s="1">
        <v>14609</v>
      </c>
      <c r="L3671" s="1" t="s">
        <v>143</v>
      </c>
      <c r="M3671" s="1" t="s">
        <v>5499</v>
      </c>
      <c r="N3671" s="1" t="s">
        <v>68</v>
      </c>
      <c r="O3671" s="1" t="s">
        <v>156</v>
      </c>
      <c r="P3671" s="1" t="s">
        <v>6645</v>
      </c>
      <c r="Q3671" s="10">
        <v>31.95</v>
      </c>
      <c r="R3671" s="10">
        <v>1</v>
      </c>
      <c r="S3671" s="10">
        <v>31.95</v>
      </c>
      <c r="T3671" s="1">
        <v>0</v>
      </c>
      <c r="U3671" s="10">
        <v>2.2364999999999995</v>
      </c>
    </row>
    <row r="3672" spans="1:21" ht="16.5" x14ac:dyDescent="0.3">
      <c r="A3672" t="s">
        <v>6723</v>
      </c>
      <c r="B3672" s="2">
        <v>44522</v>
      </c>
      <c r="C3672" s="2">
        <v>44526</v>
      </c>
      <c r="D3672" s="1" t="s">
        <v>47</v>
      </c>
      <c r="E3672" s="1" t="s">
        <v>3107</v>
      </c>
      <c r="F3672" s="1" t="s">
        <v>3108</v>
      </c>
      <c r="G3672" s="1" t="s">
        <v>23</v>
      </c>
      <c r="H3672" s="1" t="s">
        <v>24</v>
      </c>
      <c r="I3672" s="1" t="s">
        <v>179</v>
      </c>
      <c r="J3672" s="1" t="s">
        <v>101</v>
      </c>
      <c r="K3672" s="1">
        <v>77070</v>
      </c>
      <c r="L3672" s="1" t="s">
        <v>102</v>
      </c>
      <c r="M3672" s="1" t="s">
        <v>1218</v>
      </c>
      <c r="N3672" s="1" t="s">
        <v>43</v>
      </c>
      <c r="O3672" s="1" t="s">
        <v>65</v>
      </c>
      <c r="P3672" s="1" t="s">
        <v>1219</v>
      </c>
      <c r="Q3672" s="10">
        <v>35.712000000000003</v>
      </c>
      <c r="R3672" s="10">
        <v>8</v>
      </c>
      <c r="S3672" s="10">
        <v>285.69600000000003</v>
      </c>
      <c r="T3672" s="1">
        <v>0.2</v>
      </c>
      <c r="U3672" s="10">
        <v>2.2319999999999958</v>
      </c>
    </row>
    <row r="3673" spans="1:21" ht="16.5" x14ac:dyDescent="0.3">
      <c r="A3673" t="s">
        <v>5990</v>
      </c>
      <c r="B3673" s="2">
        <v>43685</v>
      </c>
      <c r="C3673" s="2">
        <v>43685</v>
      </c>
      <c r="D3673" s="1" t="s">
        <v>1276</v>
      </c>
      <c r="E3673" s="1" t="s">
        <v>5497</v>
      </c>
      <c r="F3673" s="1" t="s">
        <v>5498</v>
      </c>
      <c r="G3673" s="1" t="s">
        <v>23</v>
      </c>
      <c r="H3673" s="1" t="s">
        <v>24</v>
      </c>
      <c r="I3673" s="1" t="s">
        <v>124</v>
      </c>
      <c r="J3673" s="1" t="s">
        <v>40</v>
      </c>
      <c r="K3673" s="1">
        <v>94109</v>
      </c>
      <c r="L3673" s="1" t="s">
        <v>41</v>
      </c>
      <c r="M3673" s="1" t="s">
        <v>3516</v>
      </c>
      <c r="N3673" s="1" t="s">
        <v>43</v>
      </c>
      <c r="O3673" s="1" t="s">
        <v>72</v>
      </c>
      <c r="P3673" s="1" t="s">
        <v>3517</v>
      </c>
      <c r="Q3673" s="10">
        <v>6.6080000000000005</v>
      </c>
      <c r="R3673" s="10">
        <v>2</v>
      </c>
      <c r="S3673" s="10">
        <v>13.216000000000001</v>
      </c>
      <c r="T3673" s="1">
        <v>0.2</v>
      </c>
      <c r="U3673" s="10">
        <v>2.2302</v>
      </c>
    </row>
    <row r="3674" spans="1:21" ht="16.5" x14ac:dyDescent="0.3">
      <c r="A3674" t="s">
        <v>5936</v>
      </c>
      <c r="B3674" s="2">
        <v>44146</v>
      </c>
      <c r="C3674" s="2">
        <v>44151</v>
      </c>
      <c r="D3674" s="1" t="s">
        <v>20</v>
      </c>
      <c r="E3674" s="1" t="s">
        <v>2609</v>
      </c>
      <c r="F3674" s="1" t="s">
        <v>2610</v>
      </c>
      <c r="G3674" s="1" t="s">
        <v>23</v>
      </c>
      <c r="H3674" s="1" t="s">
        <v>24</v>
      </c>
      <c r="I3674" s="1" t="s">
        <v>124</v>
      </c>
      <c r="J3674" s="1" t="s">
        <v>40</v>
      </c>
      <c r="K3674" s="1">
        <v>94110</v>
      </c>
      <c r="L3674" s="1" t="s">
        <v>41</v>
      </c>
      <c r="M3674" s="1" t="s">
        <v>3250</v>
      </c>
      <c r="N3674" s="1" t="s">
        <v>29</v>
      </c>
      <c r="O3674" s="1" t="s">
        <v>62</v>
      </c>
      <c r="P3674" s="1" t="s">
        <v>3251</v>
      </c>
      <c r="Q3674" s="10">
        <v>6.96</v>
      </c>
      <c r="R3674" s="10">
        <v>4</v>
      </c>
      <c r="S3674" s="10">
        <v>27.84</v>
      </c>
      <c r="T3674" s="1">
        <v>0</v>
      </c>
      <c r="U3674" s="10">
        <v>2.2271999999999998</v>
      </c>
    </row>
    <row r="3675" spans="1:21" ht="16.5" x14ac:dyDescent="0.3">
      <c r="A3675" t="s">
        <v>5790</v>
      </c>
      <c r="B3675" s="2">
        <v>43572</v>
      </c>
      <c r="C3675" s="2">
        <v>43576</v>
      </c>
      <c r="D3675" s="1" t="s">
        <v>47</v>
      </c>
      <c r="E3675" s="1" t="s">
        <v>5791</v>
      </c>
      <c r="F3675" s="1" t="s">
        <v>5792</v>
      </c>
      <c r="G3675" s="1" t="s">
        <v>23</v>
      </c>
      <c r="H3675" s="1" t="s">
        <v>24</v>
      </c>
      <c r="I3675" s="1" t="s">
        <v>124</v>
      </c>
      <c r="J3675" s="1" t="s">
        <v>40</v>
      </c>
      <c r="K3675" s="1">
        <v>94122</v>
      </c>
      <c r="L3675" s="1" t="s">
        <v>41</v>
      </c>
      <c r="M3675" s="1" t="s">
        <v>4135</v>
      </c>
      <c r="N3675" s="1" t="s">
        <v>43</v>
      </c>
      <c r="O3675" s="1" t="s">
        <v>65</v>
      </c>
      <c r="P3675" s="1" t="s">
        <v>4136</v>
      </c>
      <c r="Q3675" s="10">
        <v>5.56</v>
      </c>
      <c r="R3675" s="10">
        <v>2</v>
      </c>
      <c r="S3675" s="10">
        <v>11.12</v>
      </c>
      <c r="T3675" s="1">
        <v>0</v>
      </c>
      <c r="U3675" s="10">
        <v>2.2239999999999998</v>
      </c>
    </row>
    <row r="3676" spans="1:21" ht="16.5" x14ac:dyDescent="0.3">
      <c r="A3676" t="s">
        <v>7524</v>
      </c>
      <c r="B3676" s="2">
        <v>43811</v>
      </c>
      <c r="C3676" s="2">
        <v>43816</v>
      </c>
      <c r="D3676" s="1" t="s">
        <v>47</v>
      </c>
      <c r="E3676" s="1" t="s">
        <v>650</v>
      </c>
      <c r="F3676" s="1" t="s">
        <v>651</v>
      </c>
      <c r="G3676" s="1" t="s">
        <v>23</v>
      </c>
      <c r="H3676" s="1" t="s">
        <v>24</v>
      </c>
      <c r="I3676" s="1" t="s">
        <v>4398</v>
      </c>
      <c r="J3676" s="1" t="s">
        <v>2697</v>
      </c>
      <c r="K3676" s="1">
        <v>21215</v>
      </c>
      <c r="L3676" s="1" t="s">
        <v>143</v>
      </c>
      <c r="M3676" s="1" t="s">
        <v>1711</v>
      </c>
      <c r="N3676" s="1" t="s">
        <v>43</v>
      </c>
      <c r="O3676" s="1" t="s">
        <v>65</v>
      </c>
      <c r="P3676" s="1" t="s">
        <v>1712</v>
      </c>
      <c r="Q3676" s="10">
        <v>8.2200000000000006</v>
      </c>
      <c r="R3676" s="10">
        <v>3</v>
      </c>
      <c r="S3676" s="10">
        <v>24.660000000000004</v>
      </c>
      <c r="T3676" s="1">
        <v>0</v>
      </c>
      <c r="U3676" s="10">
        <v>2.2194000000000007</v>
      </c>
    </row>
    <row r="3677" spans="1:21" ht="16.5" x14ac:dyDescent="0.3">
      <c r="A3677" t="s">
        <v>2825</v>
      </c>
      <c r="B3677" s="2">
        <v>44178</v>
      </c>
      <c r="C3677" s="2">
        <v>44185</v>
      </c>
      <c r="D3677" s="1" t="s">
        <v>47</v>
      </c>
      <c r="E3677" s="1" t="s">
        <v>2766</v>
      </c>
      <c r="F3677" s="1" t="s">
        <v>2767</v>
      </c>
      <c r="G3677" s="1" t="s">
        <v>38</v>
      </c>
      <c r="H3677" s="1" t="s">
        <v>24</v>
      </c>
      <c r="I3677" s="1" t="s">
        <v>2826</v>
      </c>
      <c r="J3677" s="1" t="s">
        <v>40</v>
      </c>
      <c r="K3677" s="1">
        <v>90503</v>
      </c>
      <c r="L3677" s="1" t="s">
        <v>41</v>
      </c>
      <c r="M3677" s="1" t="s">
        <v>2827</v>
      </c>
      <c r="N3677" s="1" t="s">
        <v>43</v>
      </c>
      <c r="O3677" s="1" t="s">
        <v>72</v>
      </c>
      <c r="P3677" s="1" t="s">
        <v>2828</v>
      </c>
      <c r="Q3677" s="10">
        <v>6.0960000000000001</v>
      </c>
      <c r="R3677" s="10">
        <v>2</v>
      </c>
      <c r="S3677" s="10">
        <v>12.192</v>
      </c>
      <c r="T3677" s="1">
        <v>0.2</v>
      </c>
      <c r="U3677" s="10">
        <v>2.2098</v>
      </c>
    </row>
    <row r="3678" spans="1:21" ht="16.5" x14ac:dyDescent="0.3">
      <c r="A3678" t="s">
        <v>8138</v>
      </c>
      <c r="B3678" s="2">
        <v>43300</v>
      </c>
      <c r="C3678" s="2">
        <v>43305</v>
      </c>
      <c r="D3678" s="1" t="s">
        <v>47</v>
      </c>
      <c r="E3678" s="1" t="s">
        <v>6003</v>
      </c>
      <c r="F3678" s="1" t="s">
        <v>6004</v>
      </c>
      <c r="G3678" s="1" t="s">
        <v>99</v>
      </c>
      <c r="H3678" s="1" t="s">
        <v>24</v>
      </c>
      <c r="I3678" s="1" t="s">
        <v>1735</v>
      </c>
      <c r="J3678" s="1" t="s">
        <v>1736</v>
      </c>
      <c r="K3678" s="1">
        <v>59405</v>
      </c>
      <c r="L3678" s="1" t="s">
        <v>41</v>
      </c>
      <c r="M3678" s="1" t="s">
        <v>2827</v>
      </c>
      <c r="N3678" s="1" t="s">
        <v>43</v>
      </c>
      <c r="O3678" s="1" t="s">
        <v>72</v>
      </c>
      <c r="P3678" s="1" t="s">
        <v>2828</v>
      </c>
      <c r="Q3678" s="10">
        <v>6.0960000000000001</v>
      </c>
      <c r="R3678" s="10">
        <v>2</v>
      </c>
      <c r="S3678" s="10">
        <v>12.192</v>
      </c>
      <c r="T3678" s="1">
        <v>0.2</v>
      </c>
      <c r="U3678" s="10">
        <v>2.2098</v>
      </c>
    </row>
    <row r="3679" spans="1:21" ht="16.5" x14ac:dyDescent="0.3">
      <c r="A3679" t="s">
        <v>6319</v>
      </c>
      <c r="B3679" s="2">
        <v>44496</v>
      </c>
      <c r="C3679" s="2">
        <v>44499</v>
      </c>
      <c r="D3679" s="1" t="s">
        <v>20</v>
      </c>
      <c r="E3679" s="1" t="s">
        <v>177</v>
      </c>
      <c r="F3679" s="1" t="s">
        <v>178</v>
      </c>
      <c r="G3679" s="1" t="s">
        <v>99</v>
      </c>
      <c r="H3679" s="1" t="s">
        <v>24</v>
      </c>
      <c r="I3679" s="1" t="s">
        <v>294</v>
      </c>
      <c r="J3679" s="1" t="s">
        <v>206</v>
      </c>
      <c r="K3679" s="1">
        <v>60610</v>
      </c>
      <c r="L3679" s="1" t="s">
        <v>102</v>
      </c>
      <c r="M3679" s="1" t="s">
        <v>1624</v>
      </c>
      <c r="N3679" s="1" t="s">
        <v>43</v>
      </c>
      <c r="O3679" s="1" t="s">
        <v>65</v>
      </c>
      <c r="P3679" s="1" t="s">
        <v>1625</v>
      </c>
      <c r="Q3679" s="10">
        <v>7.0559999999999992</v>
      </c>
      <c r="R3679" s="10">
        <v>3</v>
      </c>
      <c r="S3679" s="10">
        <v>21.167999999999999</v>
      </c>
      <c r="T3679" s="1">
        <v>0.2</v>
      </c>
      <c r="U3679" s="10">
        <v>2.2050000000000001</v>
      </c>
    </row>
    <row r="3680" spans="1:21" ht="16.5" x14ac:dyDescent="0.3">
      <c r="A3680" t="s">
        <v>6725</v>
      </c>
      <c r="B3680" s="2">
        <v>44289</v>
      </c>
      <c r="C3680" s="2">
        <v>44291</v>
      </c>
      <c r="D3680" s="1" t="s">
        <v>183</v>
      </c>
      <c r="E3680" s="1" t="s">
        <v>1648</v>
      </c>
      <c r="F3680" s="1" t="s">
        <v>1649</v>
      </c>
      <c r="G3680" s="1" t="s">
        <v>23</v>
      </c>
      <c r="H3680" s="1" t="s">
        <v>24</v>
      </c>
      <c r="I3680" s="1" t="s">
        <v>294</v>
      </c>
      <c r="J3680" s="1" t="s">
        <v>206</v>
      </c>
      <c r="K3680" s="1">
        <v>60653</v>
      </c>
      <c r="L3680" s="1" t="s">
        <v>102</v>
      </c>
      <c r="M3680" s="1" t="s">
        <v>1624</v>
      </c>
      <c r="N3680" s="1" t="s">
        <v>43</v>
      </c>
      <c r="O3680" s="1" t="s">
        <v>65</v>
      </c>
      <c r="P3680" s="1" t="s">
        <v>1625</v>
      </c>
      <c r="Q3680" s="10">
        <v>7.0559999999999992</v>
      </c>
      <c r="R3680" s="10">
        <v>3</v>
      </c>
      <c r="S3680" s="10">
        <v>21.167999999999999</v>
      </c>
      <c r="T3680" s="1">
        <v>0.2</v>
      </c>
      <c r="U3680" s="10">
        <v>2.2050000000000001</v>
      </c>
    </row>
    <row r="3681" spans="1:21" ht="16.5" x14ac:dyDescent="0.3">
      <c r="A3681" t="s">
        <v>8123</v>
      </c>
      <c r="B3681" s="2">
        <v>44268</v>
      </c>
      <c r="C3681" s="2">
        <v>44268</v>
      </c>
      <c r="D3681" s="1" t="s">
        <v>1276</v>
      </c>
      <c r="E3681" s="1" t="s">
        <v>6556</v>
      </c>
      <c r="F3681" s="1" t="s">
        <v>6557</v>
      </c>
      <c r="G3681" s="1" t="s">
        <v>99</v>
      </c>
      <c r="H3681" s="1" t="s">
        <v>24</v>
      </c>
      <c r="I3681" s="1" t="s">
        <v>294</v>
      </c>
      <c r="J3681" s="1" t="s">
        <v>206</v>
      </c>
      <c r="K3681" s="1">
        <v>60610</v>
      </c>
      <c r="L3681" s="1" t="s">
        <v>102</v>
      </c>
      <c r="M3681" s="1" t="s">
        <v>6311</v>
      </c>
      <c r="N3681" s="1" t="s">
        <v>43</v>
      </c>
      <c r="O3681" s="1" t="s">
        <v>65</v>
      </c>
      <c r="P3681" s="1" t="s">
        <v>6312</v>
      </c>
      <c r="Q3681" s="10">
        <v>19.456000000000003</v>
      </c>
      <c r="R3681" s="10">
        <v>4</v>
      </c>
      <c r="S3681" s="10">
        <v>77.824000000000012</v>
      </c>
      <c r="T3681" s="1">
        <v>0.2</v>
      </c>
      <c r="U3681" s="10">
        <v>2.188799999999997</v>
      </c>
    </row>
    <row r="3682" spans="1:21" ht="16.5" x14ac:dyDescent="0.3">
      <c r="A3682" t="s">
        <v>10291</v>
      </c>
      <c r="B3682" s="2">
        <v>43727</v>
      </c>
      <c r="C3682" s="2">
        <v>43732</v>
      </c>
      <c r="D3682" s="1" t="s">
        <v>47</v>
      </c>
      <c r="E3682" s="1" t="s">
        <v>8022</v>
      </c>
      <c r="F3682" s="1" t="s">
        <v>8023</v>
      </c>
      <c r="G3682" s="1" t="s">
        <v>99</v>
      </c>
      <c r="H3682" s="1" t="s">
        <v>24</v>
      </c>
      <c r="I3682" s="1" t="s">
        <v>6514</v>
      </c>
      <c r="J3682" s="1" t="s">
        <v>658</v>
      </c>
      <c r="K3682" s="1">
        <v>87505</v>
      </c>
      <c r="L3682" s="1" t="s">
        <v>41</v>
      </c>
      <c r="M3682" s="1" t="s">
        <v>7165</v>
      </c>
      <c r="N3682" s="1" t="s">
        <v>43</v>
      </c>
      <c r="O3682" s="1" t="s">
        <v>65</v>
      </c>
      <c r="P3682" s="1" t="s">
        <v>7166</v>
      </c>
      <c r="Q3682" s="10">
        <v>8.4</v>
      </c>
      <c r="R3682" s="10">
        <v>5</v>
      </c>
      <c r="S3682" s="10">
        <v>42</v>
      </c>
      <c r="T3682" s="1">
        <v>0</v>
      </c>
      <c r="U3682" s="10">
        <v>2.1840000000000002</v>
      </c>
    </row>
    <row r="3683" spans="1:21" ht="16.5" x14ac:dyDescent="0.3">
      <c r="A3683" t="s">
        <v>6836</v>
      </c>
      <c r="B3683" s="2">
        <v>44353</v>
      </c>
      <c r="C3683" s="2">
        <v>44357</v>
      </c>
      <c r="D3683" s="1" t="s">
        <v>47</v>
      </c>
      <c r="E3683" s="1" t="s">
        <v>6217</v>
      </c>
      <c r="F3683" s="1" t="s">
        <v>6218</v>
      </c>
      <c r="G3683" s="1" t="s">
        <v>99</v>
      </c>
      <c r="H3683" s="1" t="s">
        <v>24</v>
      </c>
      <c r="I3683" s="1" t="s">
        <v>124</v>
      </c>
      <c r="J3683" s="1" t="s">
        <v>40</v>
      </c>
      <c r="K3683" s="1">
        <v>94122</v>
      </c>
      <c r="L3683" s="1" t="s">
        <v>41</v>
      </c>
      <c r="M3683" s="1" t="s">
        <v>6837</v>
      </c>
      <c r="N3683" s="1" t="s">
        <v>29</v>
      </c>
      <c r="O3683" s="1" t="s">
        <v>62</v>
      </c>
      <c r="P3683" s="1" t="s">
        <v>6838</v>
      </c>
      <c r="Q3683" s="10">
        <v>4.95</v>
      </c>
      <c r="R3683" s="10">
        <v>1</v>
      </c>
      <c r="S3683" s="10">
        <v>4.95</v>
      </c>
      <c r="T3683" s="1">
        <v>0</v>
      </c>
      <c r="U3683" s="10">
        <v>2.1780000000000004</v>
      </c>
    </row>
    <row r="3684" spans="1:21" ht="16.5" x14ac:dyDescent="0.3">
      <c r="A3684" t="s">
        <v>7298</v>
      </c>
      <c r="B3684" s="2">
        <v>43651</v>
      </c>
      <c r="C3684" s="2">
        <v>43656</v>
      </c>
      <c r="D3684" s="1" t="s">
        <v>47</v>
      </c>
      <c r="E3684" s="1" t="s">
        <v>5135</v>
      </c>
      <c r="F3684" s="1" t="s">
        <v>5136</v>
      </c>
      <c r="G3684" s="1" t="s">
        <v>23</v>
      </c>
      <c r="H3684" s="1" t="s">
        <v>24</v>
      </c>
      <c r="I3684" s="1" t="s">
        <v>141</v>
      </c>
      <c r="J3684" s="1" t="s">
        <v>142</v>
      </c>
      <c r="K3684" s="1">
        <v>19140</v>
      </c>
      <c r="L3684" s="1" t="s">
        <v>143</v>
      </c>
      <c r="M3684" s="1" t="s">
        <v>732</v>
      </c>
      <c r="N3684" s="1" t="s">
        <v>68</v>
      </c>
      <c r="O3684" s="1" t="s">
        <v>156</v>
      </c>
      <c r="P3684" s="1" t="s">
        <v>733</v>
      </c>
      <c r="Q3684" s="10">
        <v>34.800000000000004</v>
      </c>
      <c r="R3684" s="10">
        <v>3</v>
      </c>
      <c r="S3684" s="10">
        <v>104.4</v>
      </c>
      <c r="T3684" s="1">
        <v>0.2</v>
      </c>
      <c r="U3684" s="10">
        <v>2.1749999999999989</v>
      </c>
    </row>
    <row r="3685" spans="1:21" ht="16.5" x14ac:dyDescent="0.3">
      <c r="A3685" t="s">
        <v>5388</v>
      </c>
      <c r="B3685" s="2">
        <v>44394</v>
      </c>
      <c r="C3685" s="2">
        <v>44399</v>
      </c>
      <c r="D3685" s="1" t="s">
        <v>47</v>
      </c>
      <c r="E3685" s="1" t="s">
        <v>4260</v>
      </c>
      <c r="F3685" s="1" t="s">
        <v>4261</v>
      </c>
      <c r="G3685" s="1" t="s">
        <v>23</v>
      </c>
      <c r="H3685" s="1" t="s">
        <v>24</v>
      </c>
      <c r="I3685" s="1" t="s">
        <v>891</v>
      </c>
      <c r="J3685" s="1" t="s">
        <v>51</v>
      </c>
      <c r="K3685" s="1">
        <v>33614</v>
      </c>
      <c r="L3685" s="1" t="s">
        <v>27</v>
      </c>
      <c r="M3685" s="1" t="s">
        <v>2414</v>
      </c>
      <c r="N3685" s="1" t="s">
        <v>29</v>
      </c>
      <c r="O3685" s="1" t="s">
        <v>62</v>
      </c>
      <c r="P3685" s="1" t="s">
        <v>2415</v>
      </c>
      <c r="Q3685" s="10">
        <v>7.9040000000000008</v>
      </c>
      <c r="R3685" s="10">
        <v>2</v>
      </c>
      <c r="S3685" s="10">
        <v>15.808000000000002</v>
      </c>
      <c r="T3685" s="1">
        <v>0.2</v>
      </c>
      <c r="U3685" s="10">
        <v>2.1736000000000004</v>
      </c>
    </row>
    <row r="3686" spans="1:21" ht="16.5" x14ac:dyDescent="0.3">
      <c r="A3686" t="s">
        <v>2989</v>
      </c>
      <c r="B3686" s="2">
        <v>43632</v>
      </c>
      <c r="C3686" s="2">
        <v>43636</v>
      </c>
      <c r="D3686" s="1" t="s">
        <v>47</v>
      </c>
      <c r="E3686" s="1" t="s">
        <v>1443</v>
      </c>
      <c r="F3686" s="1" t="s">
        <v>1444</v>
      </c>
      <c r="G3686" s="1" t="s">
        <v>23</v>
      </c>
      <c r="H3686" s="1" t="s">
        <v>24</v>
      </c>
      <c r="I3686" s="1" t="s">
        <v>141</v>
      </c>
      <c r="J3686" s="1" t="s">
        <v>142</v>
      </c>
      <c r="K3686" s="1">
        <v>19134</v>
      </c>
      <c r="L3686" s="1" t="s">
        <v>143</v>
      </c>
      <c r="M3686" s="1" t="s">
        <v>2990</v>
      </c>
      <c r="N3686" s="1" t="s">
        <v>43</v>
      </c>
      <c r="O3686" s="1" t="s">
        <v>168</v>
      </c>
      <c r="P3686" s="1" t="s">
        <v>2991</v>
      </c>
      <c r="Q3686" s="10">
        <v>6.2080000000000002</v>
      </c>
      <c r="R3686" s="10">
        <v>2</v>
      </c>
      <c r="S3686" s="10">
        <v>12.416</v>
      </c>
      <c r="T3686" s="1">
        <v>0.2</v>
      </c>
      <c r="U3686" s="10">
        <v>2.1728000000000001</v>
      </c>
    </row>
    <row r="3687" spans="1:21" ht="16.5" x14ac:dyDescent="0.3">
      <c r="A3687" t="s">
        <v>7752</v>
      </c>
      <c r="B3687" s="2">
        <v>44225</v>
      </c>
      <c r="C3687" s="2">
        <v>44229</v>
      </c>
      <c r="D3687" s="1" t="s">
        <v>47</v>
      </c>
      <c r="E3687" s="1" t="s">
        <v>2960</v>
      </c>
      <c r="F3687" s="1" t="s">
        <v>2961</v>
      </c>
      <c r="G3687" s="1" t="s">
        <v>23</v>
      </c>
      <c r="H3687" s="1" t="s">
        <v>24</v>
      </c>
      <c r="I3687" s="1" t="s">
        <v>124</v>
      </c>
      <c r="J3687" s="1" t="s">
        <v>40</v>
      </c>
      <c r="K3687" s="1">
        <v>94109</v>
      </c>
      <c r="L3687" s="1" t="s">
        <v>41</v>
      </c>
      <c r="M3687" s="1" t="s">
        <v>6109</v>
      </c>
      <c r="N3687" s="1" t="s">
        <v>43</v>
      </c>
      <c r="O3687" s="1" t="s">
        <v>65</v>
      </c>
      <c r="P3687" s="1" t="s">
        <v>6110</v>
      </c>
      <c r="Q3687" s="10">
        <v>8.34</v>
      </c>
      <c r="R3687" s="10">
        <v>3</v>
      </c>
      <c r="S3687" s="10">
        <v>25.02</v>
      </c>
      <c r="T3687" s="1">
        <v>0</v>
      </c>
      <c r="U3687" s="10">
        <v>2.1683999999999997</v>
      </c>
    </row>
    <row r="3688" spans="1:21" ht="16.5" x14ac:dyDescent="0.3">
      <c r="A3688" t="s">
        <v>7717</v>
      </c>
      <c r="B3688" s="2">
        <v>44439</v>
      </c>
      <c r="C3688" s="2">
        <v>44443</v>
      </c>
      <c r="D3688" s="1" t="s">
        <v>47</v>
      </c>
      <c r="E3688" s="1" t="s">
        <v>5044</v>
      </c>
      <c r="F3688" s="1" t="s">
        <v>5045</v>
      </c>
      <c r="G3688" s="1" t="s">
        <v>99</v>
      </c>
      <c r="H3688" s="1" t="s">
        <v>24</v>
      </c>
      <c r="I3688" s="1" t="s">
        <v>124</v>
      </c>
      <c r="J3688" s="1" t="s">
        <v>40</v>
      </c>
      <c r="K3688" s="1">
        <v>94110</v>
      </c>
      <c r="L3688" s="1" t="s">
        <v>41</v>
      </c>
      <c r="M3688" s="1" t="s">
        <v>2917</v>
      </c>
      <c r="N3688" s="1" t="s">
        <v>43</v>
      </c>
      <c r="O3688" s="1" t="s">
        <v>72</v>
      </c>
      <c r="P3688" s="1" t="s">
        <v>2918</v>
      </c>
      <c r="Q3688" s="10">
        <v>6.6719999999999988</v>
      </c>
      <c r="R3688" s="10">
        <v>3</v>
      </c>
      <c r="S3688" s="10">
        <v>20.015999999999998</v>
      </c>
      <c r="T3688" s="1">
        <v>0.2</v>
      </c>
      <c r="U3688" s="10">
        <v>2.1683999999999997</v>
      </c>
    </row>
    <row r="3689" spans="1:21" ht="16.5" x14ac:dyDescent="0.3">
      <c r="A3689" t="s">
        <v>10403</v>
      </c>
      <c r="B3689" s="2">
        <v>44541</v>
      </c>
      <c r="C3689" s="2">
        <v>44543</v>
      </c>
      <c r="D3689" s="1" t="s">
        <v>183</v>
      </c>
      <c r="E3689" s="1" t="s">
        <v>1991</v>
      </c>
      <c r="F3689" s="1" t="s">
        <v>1992</v>
      </c>
      <c r="G3689" s="1" t="s">
        <v>38</v>
      </c>
      <c r="H3689" s="1" t="s">
        <v>24</v>
      </c>
      <c r="I3689" s="1" t="s">
        <v>4722</v>
      </c>
      <c r="J3689" s="1" t="s">
        <v>779</v>
      </c>
      <c r="K3689" s="1">
        <v>7501</v>
      </c>
      <c r="L3689" s="1" t="s">
        <v>143</v>
      </c>
      <c r="M3689" s="1" t="s">
        <v>3233</v>
      </c>
      <c r="N3689" s="1" t="s">
        <v>43</v>
      </c>
      <c r="O3689" s="1" t="s">
        <v>264</v>
      </c>
      <c r="P3689" s="1" t="s">
        <v>3234</v>
      </c>
      <c r="Q3689" s="10">
        <v>6.5400000000000009</v>
      </c>
      <c r="R3689" s="10">
        <v>3</v>
      </c>
      <c r="S3689" s="10">
        <v>19.620000000000005</v>
      </c>
      <c r="T3689" s="1">
        <v>0</v>
      </c>
      <c r="U3689" s="10">
        <v>2.1581999999999999</v>
      </c>
    </row>
    <row r="3690" spans="1:21" ht="16.5" x14ac:dyDescent="0.3">
      <c r="A3690" t="s">
        <v>7481</v>
      </c>
      <c r="B3690" s="2">
        <v>43679</v>
      </c>
      <c r="C3690" s="2">
        <v>43683</v>
      </c>
      <c r="D3690" s="1" t="s">
        <v>47</v>
      </c>
      <c r="E3690" s="1" t="s">
        <v>3912</v>
      </c>
      <c r="F3690" s="1" t="s">
        <v>3913</v>
      </c>
      <c r="G3690" s="1" t="s">
        <v>23</v>
      </c>
      <c r="H3690" s="1" t="s">
        <v>24</v>
      </c>
      <c r="I3690" s="1" t="s">
        <v>92</v>
      </c>
      <c r="J3690" s="1" t="s">
        <v>93</v>
      </c>
      <c r="K3690" s="1">
        <v>98105</v>
      </c>
      <c r="L3690" s="1" t="s">
        <v>41</v>
      </c>
      <c r="M3690" s="1" t="s">
        <v>5694</v>
      </c>
      <c r="N3690" s="1" t="s">
        <v>43</v>
      </c>
      <c r="O3690" s="1" t="s">
        <v>72</v>
      </c>
      <c r="P3690" s="1" t="s">
        <v>5695</v>
      </c>
      <c r="Q3690" s="10">
        <v>6.3680000000000003</v>
      </c>
      <c r="R3690" s="10">
        <v>2</v>
      </c>
      <c r="S3690" s="10">
        <v>12.736000000000001</v>
      </c>
      <c r="T3690" s="1">
        <v>0.2</v>
      </c>
      <c r="U3690" s="10">
        <v>2.1492</v>
      </c>
    </row>
    <row r="3691" spans="1:21" ht="16.5" x14ac:dyDescent="0.3">
      <c r="A3691" t="s">
        <v>5570</v>
      </c>
      <c r="B3691" s="2">
        <v>43772</v>
      </c>
      <c r="C3691" s="2">
        <v>43779</v>
      </c>
      <c r="D3691" s="1" t="s">
        <v>47</v>
      </c>
      <c r="E3691" s="1" t="s">
        <v>2386</v>
      </c>
      <c r="F3691" s="1" t="s">
        <v>2387</v>
      </c>
      <c r="G3691" s="1" t="s">
        <v>38</v>
      </c>
      <c r="H3691" s="1" t="s">
        <v>24</v>
      </c>
      <c r="I3691" s="1" t="s">
        <v>5571</v>
      </c>
      <c r="J3691" s="1" t="s">
        <v>101</v>
      </c>
      <c r="K3691" s="1">
        <v>76117</v>
      </c>
      <c r="L3691" s="1" t="s">
        <v>102</v>
      </c>
      <c r="M3691" s="1" t="s">
        <v>1248</v>
      </c>
      <c r="N3691" s="1" t="s">
        <v>43</v>
      </c>
      <c r="O3691" s="1" t="s">
        <v>168</v>
      </c>
      <c r="P3691" s="1" t="s">
        <v>1249</v>
      </c>
      <c r="Q3691" s="10">
        <v>6.6080000000000005</v>
      </c>
      <c r="R3691" s="10">
        <v>2</v>
      </c>
      <c r="S3691" s="10">
        <v>13.216000000000001</v>
      </c>
      <c r="T3691" s="1">
        <v>0.2</v>
      </c>
      <c r="U3691" s="10">
        <v>2.1475999999999997</v>
      </c>
    </row>
    <row r="3692" spans="1:21" ht="16.5" x14ac:dyDescent="0.3">
      <c r="A3692" t="s">
        <v>9437</v>
      </c>
      <c r="B3692" s="2">
        <v>43875</v>
      </c>
      <c r="C3692" s="2">
        <v>43876</v>
      </c>
      <c r="D3692" s="1" t="s">
        <v>183</v>
      </c>
      <c r="E3692" s="1" t="s">
        <v>499</v>
      </c>
      <c r="F3692" s="1" t="s">
        <v>500</v>
      </c>
      <c r="G3692" s="1" t="s">
        <v>23</v>
      </c>
      <c r="H3692" s="1" t="s">
        <v>24</v>
      </c>
      <c r="I3692" s="1" t="s">
        <v>3157</v>
      </c>
      <c r="J3692" s="1" t="s">
        <v>2697</v>
      </c>
      <c r="K3692" s="1">
        <v>20735</v>
      </c>
      <c r="L3692" s="1" t="s">
        <v>143</v>
      </c>
      <c r="M3692" s="1" t="s">
        <v>5941</v>
      </c>
      <c r="N3692" s="1" t="s">
        <v>43</v>
      </c>
      <c r="O3692" s="1" t="s">
        <v>87</v>
      </c>
      <c r="P3692" s="1" t="s">
        <v>5942</v>
      </c>
      <c r="Q3692" s="10">
        <v>4.7699999999999996</v>
      </c>
      <c r="R3692" s="10">
        <v>1</v>
      </c>
      <c r="S3692" s="10">
        <v>4.7699999999999996</v>
      </c>
      <c r="T3692" s="1">
        <v>0</v>
      </c>
      <c r="U3692" s="10">
        <v>2.1464999999999996</v>
      </c>
    </row>
    <row r="3693" spans="1:21" ht="16.5" x14ac:dyDescent="0.3">
      <c r="A3693" t="s">
        <v>6443</v>
      </c>
      <c r="B3693" s="2">
        <v>44280</v>
      </c>
      <c r="C3693" s="2">
        <v>44285</v>
      </c>
      <c r="D3693" s="1" t="s">
        <v>20</v>
      </c>
      <c r="E3693" s="1" t="s">
        <v>4643</v>
      </c>
      <c r="F3693" s="1" t="s">
        <v>4644</v>
      </c>
      <c r="G3693" s="1" t="s">
        <v>23</v>
      </c>
      <c r="H3693" s="1" t="s">
        <v>24</v>
      </c>
      <c r="I3693" s="1" t="s">
        <v>806</v>
      </c>
      <c r="J3693" s="1" t="s">
        <v>101</v>
      </c>
      <c r="K3693" s="1">
        <v>75081</v>
      </c>
      <c r="L3693" s="1" t="s">
        <v>102</v>
      </c>
      <c r="M3693" s="1" t="s">
        <v>5851</v>
      </c>
      <c r="N3693" s="1" t="s">
        <v>43</v>
      </c>
      <c r="O3693" s="1" t="s">
        <v>87</v>
      </c>
      <c r="P3693" s="1" t="s">
        <v>5852</v>
      </c>
      <c r="Q3693" s="10">
        <v>6.8480000000000008</v>
      </c>
      <c r="R3693" s="10">
        <v>2</v>
      </c>
      <c r="S3693" s="10">
        <v>13.696000000000002</v>
      </c>
      <c r="T3693" s="1">
        <v>0.2</v>
      </c>
      <c r="U3693" s="10">
        <v>2.1399999999999992</v>
      </c>
    </row>
    <row r="3694" spans="1:21" ht="16.5" x14ac:dyDescent="0.3">
      <c r="A3694" t="s">
        <v>10439</v>
      </c>
      <c r="B3694" s="2">
        <v>44000</v>
      </c>
      <c r="C3694" s="2">
        <v>44002</v>
      </c>
      <c r="D3694" s="1" t="s">
        <v>20</v>
      </c>
      <c r="E3694" s="1" t="s">
        <v>346</v>
      </c>
      <c r="F3694" s="1" t="s">
        <v>347</v>
      </c>
      <c r="G3694" s="1" t="s">
        <v>38</v>
      </c>
      <c r="H3694" s="1" t="s">
        <v>24</v>
      </c>
      <c r="I3694" s="1" t="s">
        <v>141</v>
      </c>
      <c r="J3694" s="1" t="s">
        <v>142</v>
      </c>
      <c r="K3694" s="1">
        <v>19134</v>
      </c>
      <c r="L3694" s="1" t="s">
        <v>143</v>
      </c>
      <c r="M3694" s="1" t="s">
        <v>6433</v>
      </c>
      <c r="N3694" s="1" t="s">
        <v>43</v>
      </c>
      <c r="O3694" s="1" t="s">
        <v>87</v>
      </c>
      <c r="P3694" s="1" t="s">
        <v>6434</v>
      </c>
      <c r="Q3694" s="10">
        <v>6.8480000000000008</v>
      </c>
      <c r="R3694" s="10">
        <v>2</v>
      </c>
      <c r="S3694" s="10">
        <v>13.696000000000002</v>
      </c>
      <c r="T3694" s="1">
        <v>0.2</v>
      </c>
      <c r="U3694" s="10">
        <v>2.1399999999999992</v>
      </c>
    </row>
    <row r="3695" spans="1:21" ht="16.5" x14ac:dyDescent="0.3">
      <c r="A3695" t="s">
        <v>5035</v>
      </c>
      <c r="B3695" s="2">
        <v>43714</v>
      </c>
      <c r="C3695" s="2">
        <v>43720</v>
      </c>
      <c r="D3695" s="1" t="s">
        <v>47</v>
      </c>
      <c r="E3695" s="1" t="s">
        <v>3759</v>
      </c>
      <c r="F3695" s="1" t="s">
        <v>3760</v>
      </c>
      <c r="G3695" s="1" t="s">
        <v>99</v>
      </c>
      <c r="H3695" s="1" t="s">
        <v>24</v>
      </c>
      <c r="I3695" s="1" t="s">
        <v>92</v>
      </c>
      <c r="J3695" s="1" t="s">
        <v>93</v>
      </c>
      <c r="K3695" s="1">
        <v>98103</v>
      </c>
      <c r="L3695" s="1" t="s">
        <v>41</v>
      </c>
      <c r="M3695" s="1" t="s">
        <v>1239</v>
      </c>
      <c r="N3695" s="1" t="s">
        <v>43</v>
      </c>
      <c r="O3695" s="1" t="s">
        <v>72</v>
      </c>
      <c r="P3695" s="1" t="s">
        <v>1240</v>
      </c>
      <c r="Q3695" s="10">
        <v>6.0960000000000001</v>
      </c>
      <c r="R3695" s="10">
        <v>2</v>
      </c>
      <c r="S3695" s="10">
        <v>12.192</v>
      </c>
      <c r="T3695" s="1">
        <v>0.2</v>
      </c>
      <c r="U3695" s="10">
        <v>2.1335999999999999</v>
      </c>
    </row>
    <row r="3696" spans="1:21" ht="16.5" x14ac:dyDescent="0.3">
      <c r="A3696" t="s">
        <v>9449</v>
      </c>
      <c r="B3696" s="2">
        <v>43489</v>
      </c>
      <c r="C3696" s="2">
        <v>43493</v>
      </c>
      <c r="D3696" s="1" t="s">
        <v>47</v>
      </c>
      <c r="E3696" s="1" t="s">
        <v>7106</v>
      </c>
      <c r="F3696" s="1" t="s">
        <v>7107</v>
      </c>
      <c r="G3696" s="1" t="s">
        <v>99</v>
      </c>
      <c r="H3696" s="1" t="s">
        <v>24</v>
      </c>
      <c r="I3696" s="1" t="s">
        <v>8936</v>
      </c>
      <c r="J3696" s="1" t="s">
        <v>51</v>
      </c>
      <c r="K3696" s="1">
        <v>33407</v>
      </c>
      <c r="L3696" s="1" t="s">
        <v>27</v>
      </c>
      <c r="M3696" s="1" t="s">
        <v>1354</v>
      </c>
      <c r="N3696" s="1" t="s">
        <v>43</v>
      </c>
      <c r="O3696" s="1" t="s">
        <v>65</v>
      </c>
      <c r="P3696" s="1" t="s">
        <v>1355</v>
      </c>
      <c r="Q3696" s="10">
        <v>13.120000000000001</v>
      </c>
      <c r="R3696" s="10">
        <v>5</v>
      </c>
      <c r="S3696" s="10">
        <v>65.600000000000009</v>
      </c>
      <c r="T3696" s="1">
        <v>0.2</v>
      </c>
      <c r="U3696" s="10">
        <v>2.1319999999999988</v>
      </c>
    </row>
    <row r="3697" spans="1:21" ht="16.5" x14ac:dyDescent="0.3">
      <c r="A3697" t="s">
        <v>8804</v>
      </c>
      <c r="B3697" s="2">
        <v>44532</v>
      </c>
      <c r="C3697" s="2">
        <v>44539</v>
      </c>
      <c r="D3697" s="1" t="s">
        <v>47</v>
      </c>
      <c r="E3697" s="1" t="s">
        <v>4418</v>
      </c>
      <c r="F3697" s="1" t="s">
        <v>4419</v>
      </c>
      <c r="G3697" s="1" t="s">
        <v>38</v>
      </c>
      <c r="H3697" s="1" t="s">
        <v>24</v>
      </c>
      <c r="I3697" s="1" t="s">
        <v>179</v>
      </c>
      <c r="J3697" s="1" t="s">
        <v>101</v>
      </c>
      <c r="K3697" s="1">
        <v>77095</v>
      </c>
      <c r="L3697" s="1" t="s">
        <v>102</v>
      </c>
      <c r="M3697" s="1" t="s">
        <v>5098</v>
      </c>
      <c r="N3697" s="1" t="s">
        <v>43</v>
      </c>
      <c r="O3697" s="1" t="s">
        <v>65</v>
      </c>
      <c r="P3697" s="1" t="s">
        <v>5099</v>
      </c>
      <c r="Q3697" s="10">
        <v>12.160000000000002</v>
      </c>
      <c r="R3697" s="10">
        <v>5</v>
      </c>
      <c r="S3697" s="10">
        <v>60.800000000000011</v>
      </c>
      <c r="T3697" s="1">
        <v>0.2</v>
      </c>
      <c r="U3697" s="10">
        <v>2.1279999999999988</v>
      </c>
    </row>
    <row r="3698" spans="1:21" ht="16.5" x14ac:dyDescent="0.3">
      <c r="A3698" t="s">
        <v>8976</v>
      </c>
      <c r="B3698" s="2">
        <v>44510</v>
      </c>
      <c r="C3698" s="2">
        <v>44510</v>
      </c>
      <c r="D3698" s="1" t="s">
        <v>1276</v>
      </c>
      <c r="E3698" s="1" t="s">
        <v>2869</v>
      </c>
      <c r="F3698" s="1" t="s">
        <v>2870</v>
      </c>
      <c r="G3698" s="1" t="s">
        <v>99</v>
      </c>
      <c r="H3698" s="1" t="s">
        <v>24</v>
      </c>
      <c r="I3698" s="1" t="s">
        <v>2815</v>
      </c>
      <c r="J3698" s="1" t="s">
        <v>40</v>
      </c>
      <c r="K3698" s="1">
        <v>92503</v>
      </c>
      <c r="L3698" s="1" t="s">
        <v>41</v>
      </c>
      <c r="M3698" s="1" t="s">
        <v>3976</v>
      </c>
      <c r="N3698" s="1" t="s">
        <v>43</v>
      </c>
      <c r="O3698" s="1" t="s">
        <v>65</v>
      </c>
      <c r="P3698" s="1" t="s">
        <v>3977</v>
      </c>
      <c r="Q3698" s="10">
        <v>7.8000000000000007</v>
      </c>
      <c r="R3698" s="10">
        <v>3</v>
      </c>
      <c r="S3698" s="10">
        <v>23.400000000000002</v>
      </c>
      <c r="T3698" s="1">
        <v>0</v>
      </c>
      <c r="U3698" s="10">
        <v>2.1060000000000008</v>
      </c>
    </row>
    <row r="3699" spans="1:21" ht="16.5" x14ac:dyDescent="0.3">
      <c r="A3699" t="s">
        <v>4589</v>
      </c>
      <c r="B3699" s="2">
        <v>44215</v>
      </c>
      <c r="C3699" s="2">
        <v>44219</v>
      </c>
      <c r="D3699" s="1" t="s">
        <v>20</v>
      </c>
      <c r="E3699" s="1" t="s">
        <v>2417</v>
      </c>
      <c r="F3699" s="1" t="s">
        <v>2418</v>
      </c>
      <c r="G3699" s="1" t="s">
        <v>23</v>
      </c>
      <c r="H3699" s="1" t="s">
        <v>24</v>
      </c>
      <c r="I3699" s="1" t="s">
        <v>4590</v>
      </c>
      <c r="J3699" s="1" t="s">
        <v>101</v>
      </c>
      <c r="K3699" s="1">
        <v>76248</v>
      </c>
      <c r="L3699" s="1" t="s">
        <v>102</v>
      </c>
      <c r="M3699" s="1" t="s">
        <v>4591</v>
      </c>
      <c r="N3699" s="1" t="s">
        <v>43</v>
      </c>
      <c r="O3699" s="1" t="s">
        <v>44</v>
      </c>
      <c r="P3699" s="1" t="s">
        <v>4592</v>
      </c>
      <c r="Q3699" s="10">
        <v>6</v>
      </c>
      <c r="R3699" s="10">
        <v>2</v>
      </c>
      <c r="S3699" s="10">
        <v>12</v>
      </c>
      <c r="T3699" s="1">
        <v>0.2</v>
      </c>
      <c r="U3699" s="10">
        <v>2.0999999999999996</v>
      </c>
    </row>
    <row r="3700" spans="1:21" ht="16.5" x14ac:dyDescent="0.3">
      <c r="A3700" t="s">
        <v>8465</v>
      </c>
      <c r="B3700" s="2">
        <v>44085</v>
      </c>
      <c r="C3700" s="2">
        <v>44090</v>
      </c>
      <c r="D3700" s="1" t="s">
        <v>47</v>
      </c>
      <c r="E3700" s="1" t="s">
        <v>4608</v>
      </c>
      <c r="F3700" s="1" t="s">
        <v>4609</v>
      </c>
      <c r="G3700" s="1" t="s">
        <v>23</v>
      </c>
      <c r="H3700" s="1" t="s">
        <v>24</v>
      </c>
      <c r="I3700" s="1" t="s">
        <v>294</v>
      </c>
      <c r="J3700" s="1" t="s">
        <v>206</v>
      </c>
      <c r="K3700" s="1">
        <v>60653</v>
      </c>
      <c r="L3700" s="1" t="s">
        <v>102</v>
      </c>
      <c r="M3700" s="1" t="s">
        <v>6574</v>
      </c>
      <c r="N3700" s="1" t="s">
        <v>43</v>
      </c>
      <c r="O3700" s="1" t="s">
        <v>44</v>
      </c>
      <c r="P3700" s="1" t="s">
        <v>6575</v>
      </c>
      <c r="Q3700" s="10">
        <v>6</v>
      </c>
      <c r="R3700" s="10">
        <v>2</v>
      </c>
      <c r="S3700" s="10">
        <v>12</v>
      </c>
      <c r="T3700" s="1">
        <v>0.2</v>
      </c>
      <c r="U3700" s="10">
        <v>2.0999999999999996</v>
      </c>
    </row>
    <row r="3701" spans="1:21" ht="16.5" x14ac:dyDescent="0.3">
      <c r="A3701" t="s">
        <v>8626</v>
      </c>
      <c r="B3701" s="2">
        <v>43714</v>
      </c>
      <c r="C3701" s="2">
        <v>43720</v>
      </c>
      <c r="D3701" s="1" t="s">
        <v>47</v>
      </c>
      <c r="E3701" s="1" t="s">
        <v>298</v>
      </c>
      <c r="F3701" s="1" t="s">
        <v>299</v>
      </c>
      <c r="G3701" s="1" t="s">
        <v>38</v>
      </c>
      <c r="H3701" s="1" t="s">
        <v>24</v>
      </c>
      <c r="I3701" s="1" t="s">
        <v>261</v>
      </c>
      <c r="J3701" s="1" t="s">
        <v>262</v>
      </c>
      <c r="K3701" s="1">
        <v>10011</v>
      </c>
      <c r="L3701" s="1" t="s">
        <v>143</v>
      </c>
      <c r="M3701" s="1" t="s">
        <v>6957</v>
      </c>
      <c r="N3701" s="1" t="s">
        <v>43</v>
      </c>
      <c r="O3701" s="1" t="s">
        <v>75</v>
      </c>
      <c r="P3701" s="1" t="s">
        <v>6958</v>
      </c>
      <c r="Q3701" s="10">
        <v>8.39</v>
      </c>
      <c r="R3701" s="10">
        <v>1</v>
      </c>
      <c r="S3701" s="10">
        <v>8.39</v>
      </c>
      <c r="T3701" s="1">
        <v>0</v>
      </c>
      <c r="U3701" s="10">
        <v>2.0975000000000001</v>
      </c>
    </row>
    <row r="3702" spans="1:21" ht="16.5" x14ac:dyDescent="0.3">
      <c r="A3702" t="s">
        <v>2136</v>
      </c>
      <c r="B3702" s="2">
        <v>44355</v>
      </c>
      <c r="C3702" s="2">
        <v>44357</v>
      </c>
      <c r="D3702" s="1" t="s">
        <v>20</v>
      </c>
      <c r="E3702" s="1" t="s">
        <v>2137</v>
      </c>
      <c r="F3702" s="1" t="s">
        <v>2138</v>
      </c>
      <c r="G3702" s="1" t="s">
        <v>38</v>
      </c>
      <c r="H3702" s="1" t="s">
        <v>24</v>
      </c>
      <c r="I3702" s="1" t="s">
        <v>806</v>
      </c>
      <c r="J3702" s="1" t="s">
        <v>101</v>
      </c>
      <c r="K3702" s="1">
        <v>75081</v>
      </c>
      <c r="L3702" s="1" t="s">
        <v>102</v>
      </c>
      <c r="M3702" s="1" t="s">
        <v>2139</v>
      </c>
      <c r="N3702" s="1" t="s">
        <v>43</v>
      </c>
      <c r="O3702" s="1" t="s">
        <v>570</v>
      </c>
      <c r="P3702" s="1" t="s">
        <v>2140</v>
      </c>
      <c r="Q3702" s="10">
        <v>23.76</v>
      </c>
      <c r="R3702" s="10">
        <v>3</v>
      </c>
      <c r="S3702" s="10">
        <v>71.28</v>
      </c>
      <c r="T3702" s="1">
        <v>0.2</v>
      </c>
      <c r="U3702" s="10">
        <v>2.0789999999999997</v>
      </c>
    </row>
    <row r="3703" spans="1:21" ht="16.5" x14ac:dyDescent="0.3">
      <c r="A3703" t="s">
        <v>9697</v>
      </c>
      <c r="B3703" s="2">
        <v>43170</v>
      </c>
      <c r="C3703" s="2">
        <v>43174</v>
      </c>
      <c r="D3703" s="1" t="s">
        <v>47</v>
      </c>
      <c r="E3703" s="1" t="s">
        <v>4976</v>
      </c>
      <c r="F3703" s="1" t="s">
        <v>4977</v>
      </c>
      <c r="G3703" s="1" t="s">
        <v>23</v>
      </c>
      <c r="H3703" s="1" t="s">
        <v>24</v>
      </c>
      <c r="I3703" s="1" t="s">
        <v>558</v>
      </c>
      <c r="J3703" s="1" t="s">
        <v>40</v>
      </c>
      <c r="K3703" s="1">
        <v>95661</v>
      </c>
      <c r="L3703" s="1" t="s">
        <v>41</v>
      </c>
      <c r="M3703" s="1" t="s">
        <v>6851</v>
      </c>
      <c r="N3703" s="1" t="s">
        <v>43</v>
      </c>
      <c r="O3703" s="1" t="s">
        <v>65</v>
      </c>
      <c r="P3703" s="1" t="s">
        <v>6852</v>
      </c>
      <c r="Q3703" s="10">
        <v>7.98</v>
      </c>
      <c r="R3703" s="10">
        <v>3</v>
      </c>
      <c r="S3703" s="10">
        <v>23.94</v>
      </c>
      <c r="T3703" s="1">
        <v>0</v>
      </c>
      <c r="U3703" s="10">
        <v>2.0747999999999998</v>
      </c>
    </row>
    <row r="3704" spans="1:21" ht="16.5" x14ac:dyDescent="0.3">
      <c r="A3704" t="s">
        <v>9109</v>
      </c>
      <c r="B3704" s="2">
        <v>43718</v>
      </c>
      <c r="C3704" s="2">
        <v>43725</v>
      </c>
      <c r="D3704" s="1" t="s">
        <v>47</v>
      </c>
      <c r="E3704" s="1" t="s">
        <v>4031</v>
      </c>
      <c r="F3704" s="1" t="s">
        <v>4032</v>
      </c>
      <c r="G3704" s="1" t="s">
        <v>23</v>
      </c>
      <c r="H3704" s="1" t="s">
        <v>24</v>
      </c>
      <c r="I3704" s="1" t="s">
        <v>261</v>
      </c>
      <c r="J3704" s="1" t="s">
        <v>262</v>
      </c>
      <c r="K3704" s="1">
        <v>10024</v>
      </c>
      <c r="L3704" s="1" t="s">
        <v>143</v>
      </c>
      <c r="M3704" s="1" t="s">
        <v>5098</v>
      </c>
      <c r="N3704" s="1" t="s">
        <v>43</v>
      </c>
      <c r="O3704" s="1" t="s">
        <v>65</v>
      </c>
      <c r="P3704" s="1" t="s">
        <v>5099</v>
      </c>
      <c r="Q3704" s="10">
        <v>6.08</v>
      </c>
      <c r="R3704" s="10">
        <v>2</v>
      </c>
      <c r="S3704" s="10">
        <v>12.16</v>
      </c>
      <c r="T3704" s="1">
        <v>0</v>
      </c>
      <c r="U3704" s="10">
        <v>2.0671999999999997</v>
      </c>
    </row>
    <row r="3705" spans="1:21" ht="16.5" x14ac:dyDescent="0.3">
      <c r="A3705" t="s">
        <v>9271</v>
      </c>
      <c r="B3705" s="2">
        <v>44285</v>
      </c>
      <c r="C3705" s="2">
        <v>44285</v>
      </c>
      <c r="D3705" s="1" t="s">
        <v>1276</v>
      </c>
      <c r="E3705" s="1" t="s">
        <v>3961</v>
      </c>
      <c r="F3705" s="1" t="s">
        <v>3962</v>
      </c>
      <c r="G3705" s="1" t="s">
        <v>23</v>
      </c>
      <c r="H3705" s="1" t="s">
        <v>24</v>
      </c>
      <c r="I3705" s="1" t="s">
        <v>39</v>
      </c>
      <c r="J3705" s="1" t="s">
        <v>40</v>
      </c>
      <c r="K3705" s="1">
        <v>90036</v>
      </c>
      <c r="L3705" s="1" t="s">
        <v>41</v>
      </c>
      <c r="M3705" s="1" t="s">
        <v>5098</v>
      </c>
      <c r="N3705" s="1" t="s">
        <v>43</v>
      </c>
      <c r="O3705" s="1" t="s">
        <v>65</v>
      </c>
      <c r="P3705" s="1" t="s">
        <v>5099</v>
      </c>
      <c r="Q3705" s="10">
        <v>6.08</v>
      </c>
      <c r="R3705" s="10">
        <v>2</v>
      </c>
      <c r="S3705" s="10">
        <v>12.16</v>
      </c>
      <c r="T3705" s="1">
        <v>0</v>
      </c>
      <c r="U3705" s="10">
        <v>2.0671999999999997</v>
      </c>
    </row>
    <row r="3706" spans="1:21" ht="16.5" x14ac:dyDescent="0.3">
      <c r="A3706" t="s">
        <v>3964</v>
      </c>
      <c r="B3706" s="2">
        <v>44302</v>
      </c>
      <c r="C3706" s="2">
        <v>44307</v>
      </c>
      <c r="D3706" s="1" t="s">
        <v>47</v>
      </c>
      <c r="E3706" s="1" t="s">
        <v>3965</v>
      </c>
      <c r="F3706" s="1" t="s">
        <v>3966</v>
      </c>
      <c r="G3706" s="1" t="s">
        <v>99</v>
      </c>
      <c r="H3706" s="1" t="s">
        <v>24</v>
      </c>
      <c r="I3706" s="1" t="s">
        <v>294</v>
      </c>
      <c r="J3706" s="1" t="s">
        <v>206</v>
      </c>
      <c r="K3706" s="1">
        <v>60610</v>
      </c>
      <c r="L3706" s="1" t="s">
        <v>102</v>
      </c>
      <c r="M3706" s="1" t="s">
        <v>3967</v>
      </c>
      <c r="N3706" s="1" t="s">
        <v>43</v>
      </c>
      <c r="O3706" s="1" t="s">
        <v>65</v>
      </c>
      <c r="P3706" s="1" t="s">
        <v>3968</v>
      </c>
      <c r="Q3706" s="10">
        <v>16.520000000000003</v>
      </c>
      <c r="R3706" s="10">
        <v>5</v>
      </c>
      <c r="S3706" s="10">
        <v>82.600000000000023</v>
      </c>
      <c r="T3706" s="1">
        <v>0.2</v>
      </c>
      <c r="U3706" s="10">
        <v>2.0649999999999986</v>
      </c>
    </row>
    <row r="3707" spans="1:21" ht="16.5" x14ac:dyDescent="0.3">
      <c r="A3707" t="s">
        <v>5522</v>
      </c>
      <c r="B3707" s="2">
        <v>44302</v>
      </c>
      <c r="C3707" s="2">
        <v>44306</v>
      </c>
      <c r="D3707" s="1" t="s">
        <v>47</v>
      </c>
      <c r="E3707" s="1" t="s">
        <v>323</v>
      </c>
      <c r="F3707" s="1" t="s">
        <v>324</v>
      </c>
      <c r="G3707" s="1" t="s">
        <v>23</v>
      </c>
      <c r="H3707" s="1" t="s">
        <v>24</v>
      </c>
      <c r="I3707" s="1" t="s">
        <v>620</v>
      </c>
      <c r="J3707" s="1" t="s">
        <v>40</v>
      </c>
      <c r="K3707" s="1">
        <v>95123</v>
      </c>
      <c r="L3707" s="1" t="s">
        <v>41</v>
      </c>
      <c r="M3707" s="1" t="s">
        <v>952</v>
      </c>
      <c r="N3707" s="1" t="s">
        <v>43</v>
      </c>
      <c r="O3707" s="1" t="s">
        <v>56</v>
      </c>
      <c r="P3707" s="1" t="s">
        <v>953</v>
      </c>
      <c r="Q3707" s="10">
        <v>205.92</v>
      </c>
      <c r="R3707" s="10">
        <v>4</v>
      </c>
      <c r="S3707" s="10">
        <v>823.68</v>
      </c>
      <c r="T3707" s="1">
        <v>0</v>
      </c>
      <c r="U3707" s="10">
        <v>2.0592000000000041</v>
      </c>
    </row>
    <row r="3708" spans="1:21" ht="16.5" x14ac:dyDescent="0.3">
      <c r="A3708" t="s">
        <v>2702</v>
      </c>
      <c r="B3708" s="2">
        <v>44373</v>
      </c>
      <c r="C3708" s="2">
        <v>44374</v>
      </c>
      <c r="D3708" s="1" t="s">
        <v>183</v>
      </c>
      <c r="E3708" s="1" t="s">
        <v>2250</v>
      </c>
      <c r="F3708" s="1" t="s">
        <v>2251</v>
      </c>
      <c r="G3708" s="1" t="s">
        <v>99</v>
      </c>
      <c r="H3708" s="1" t="s">
        <v>24</v>
      </c>
      <c r="I3708" s="1" t="s">
        <v>871</v>
      </c>
      <c r="J3708" s="1" t="s">
        <v>233</v>
      </c>
      <c r="K3708" s="1">
        <v>48227</v>
      </c>
      <c r="L3708" s="1" t="s">
        <v>102</v>
      </c>
      <c r="M3708" s="1" t="s">
        <v>2703</v>
      </c>
      <c r="N3708" s="1" t="s">
        <v>43</v>
      </c>
      <c r="O3708" s="1" t="s">
        <v>87</v>
      </c>
      <c r="P3708" s="1" t="s">
        <v>2704</v>
      </c>
      <c r="Q3708" s="10">
        <v>4.54</v>
      </c>
      <c r="R3708" s="10">
        <v>1</v>
      </c>
      <c r="S3708" s="10">
        <v>4.54</v>
      </c>
      <c r="T3708" s="1">
        <v>0</v>
      </c>
      <c r="U3708" s="10">
        <v>2.0429999999999997</v>
      </c>
    </row>
    <row r="3709" spans="1:21" ht="16.5" x14ac:dyDescent="0.3">
      <c r="A3709" t="s">
        <v>3170</v>
      </c>
      <c r="B3709" s="2">
        <v>43996</v>
      </c>
      <c r="C3709" s="2">
        <v>43999</v>
      </c>
      <c r="D3709" s="1" t="s">
        <v>183</v>
      </c>
      <c r="E3709" s="1" t="s">
        <v>3171</v>
      </c>
      <c r="F3709" s="1" t="s">
        <v>3172</v>
      </c>
      <c r="G3709" s="1" t="s">
        <v>99</v>
      </c>
      <c r="H3709" s="1" t="s">
        <v>24</v>
      </c>
      <c r="I3709" s="1" t="s">
        <v>124</v>
      </c>
      <c r="J3709" s="1" t="s">
        <v>40</v>
      </c>
      <c r="K3709" s="1">
        <v>94122</v>
      </c>
      <c r="L3709" s="1" t="s">
        <v>41</v>
      </c>
      <c r="M3709" s="1" t="s">
        <v>3173</v>
      </c>
      <c r="N3709" s="1" t="s">
        <v>43</v>
      </c>
      <c r="O3709" s="1" t="s">
        <v>65</v>
      </c>
      <c r="P3709" s="1" t="s">
        <v>3174</v>
      </c>
      <c r="Q3709" s="10">
        <v>7.04</v>
      </c>
      <c r="R3709" s="10">
        <v>4</v>
      </c>
      <c r="S3709" s="10">
        <v>28.16</v>
      </c>
      <c r="T3709" s="1">
        <v>0</v>
      </c>
      <c r="U3709" s="10">
        <v>2.0415999999999999</v>
      </c>
    </row>
    <row r="3710" spans="1:21" ht="16.5" x14ac:dyDescent="0.3">
      <c r="A3710" t="s">
        <v>10524</v>
      </c>
      <c r="B3710" s="2">
        <v>44290</v>
      </c>
      <c r="C3710" s="2">
        <v>44291</v>
      </c>
      <c r="D3710" s="1" t="s">
        <v>183</v>
      </c>
      <c r="E3710" s="1" t="s">
        <v>5615</v>
      </c>
      <c r="F3710" s="1" t="s">
        <v>5616</v>
      </c>
      <c r="G3710" s="1" t="s">
        <v>99</v>
      </c>
      <c r="H3710" s="1" t="s">
        <v>24</v>
      </c>
      <c r="I3710" s="1" t="s">
        <v>261</v>
      </c>
      <c r="J3710" s="1" t="s">
        <v>262</v>
      </c>
      <c r="K3710" s="1">
        <v>10035</v>
      </c>
      <c r="L3710" s="1" t="s">
        <v>143</v>
      </c>
      <c r="M3710" s="1" t="s">
        <v>3173</v>
      </c>
      <c r="N3710" s="1" t="s">
        <v>43</v>
      </c>
      <c r="O3710" s="1" t="s">
        <v>65</v>
      </c>
      <c r="P3710" s="1" t="s">
        <v>3174</v>
      </c>
      <c r="Q3710" s="10">
        <v>7.04</v>
      </c>
      <c r="R3710" s="10">
        <v>4</v>
      </c>
      <c r="S3710" s="10">
        <v>28.16</v>
      </c>
      <c r="T3710" s="1">
        <v>0</v>
      </c>
      <c r="U3710" s="10">
        <v>2.0415999999999999</v>
      </c>
    </row>
    <row r="3711" spans="1:21" ht="16.5" x14ac:dyDescent="0.3">
      <c r="A3711" t="s">
        <v>8304</v>
      </c>
      <c r="B3711" s="2">
        <v>44033</v>
      </c>
      <c r="C3711" s="2">
        <v>44038</v>
      </c>
      <c r="D3711" s="1" t="s">
        <v>47</v>
      </c>
      <c r="E3711" s="1" t="s">
        <v>3650</v>
      </c>
      <c r="F3711" s="1" t="s">
        <v>3651</v>
      </c>
      <c r="G3711" s="1" t="s">
        <v>23</v>
      </c>
      <c r="H3711" s="1" t="s">
        <v>24</v>
      </c>
      <c r="I3711" s="1" t="s">
        <v>84</v>
      </c>
      <c r="J3711" s="1" t="s">
        <v>85</v>
      </c>
      <c r="K3711" s="1">
        <v>28027</v>
      </c>
      <c r="L3711" s="1" t="s">
        <v>27</v>
      </c>
      <c r="M3711" s="1" t="s">
        <v>3638</v>
      </c>
      <c r="N3711" s="1" t="s">
        <v>43</v>
      </c>
      <c r="O3711" s="1" t="s">
        <v>44</v>
      </c>
      <c r="P3711" s="1" t="s">
        <v>3639</v>
      </c>
      <c r="Q3711" s="10">
        <v>6.2640000000000002</v>
      </c>
      <c r="R3711" s="10">
        <v>3</v>
      </c>
      <c r="S3711" s="10">
        <v>18.792000000000002</v>
      </c>
      <c r="T3711" s="1">
        <v>0.2</v>
      </c>
      <c r="U3711" s="10">
        <v>2.0358000000000001</v>
      </c>
    </row>
    <row r="3712" spans="1:21" ht="16.5" x14ac:dyDescent="0.3">
      <c r="A3712" t="s">
        <v>9857</v>
      </c>
      <c r="B3712" s="2">
        <v>43663</v>
      </c>
      <c r="C3712" s="2">
        <v>43670</v>
      </c>
      <c r="D3712" s="1" t="s">
        <v>47</v>
      </c>
      <c r="E3712" s="1" t="s">
        <v>1256</v>
      </c>
      <c r="F3712" s="1" t="s">
        <v>1257</v>
      </c>
      <c r="G3712" s="1" t="s">
        <v>38</v>
      </c>
      <c r="H3712" s="1" t="s">
        <v>24</v>
      </c>
      <c r="I3712" s="1" t="s">
        <v>179</v>
      </c>
      <c r="J3712" s="1" t="s">
        <v>101</v>
      </c>
      <c r="K3712" s="1">
        <v>77041</v>
      </c>
      <c r="L3712" s="1" t="s">
        <v>102</v>
      </c>
      <c r="M3712" s="1" t="s">
        <v>8817</v>
      </c>
      <c r="N3712" s="1" t="s">
        <v>43</v>
      </c>
      <c r="O3712" s="1" t="s">
        <v>44</v>
      </c>
      <c r="P3712" s="1" t="s">
        <v>8818</v>
      </c>
      <c r="Q3712" s="10">
        <v>6.2640000000000002</v>
      </c>
      <c r="R3712" s="10">
        <v>3</v>
      </c>
      <c r="S3712" s="10">
        <v>18.792000000000002</v>
      </c>
      <c r="T3712" s="1">
        <v>0.2</v>
      </c>
      <c r="U3712" s="10">
        <v>2.0358000000000001</v>
      </c>
    </row>
    <row r="3713" spans="1:21" ht="16.5" x14ac:dyDescent="0.3">
      <c r="A3713" t="s">
        <v>10410</v>
      </c>
      <c r="B3713" s="2">
        <v>44505</v>
      </c>
      <c r="C3713" s="2">
        <v>44507</v>
      </c>
      <c r="D3713" s="1" t="s">
        <v>183</v>
      </c>
      <c r="E3713" s="1" t="s">
        <v>1235</v>
      </c>
      <c r="F3713" s="1" t="s">
        <v>1236</v>
      </c>
      <c r="G3713" s="1" t="s">
        <v>99</v>
      </c>
      <c r="H3713" s="1" t="s">
        <v>24</v>
      </c>
      <c r="I3713" s="1" t="s">
        <v>6913</v>
      </c>
      <c r="J3713" s="1" t="s">
        <v>249</v>
      </c>
      <c r="K3713" s="1">
        <v>46142</v>
      </c>
      <c r="L3713" s="1" t="s">
        <v>102</v>
      </c>
      <c r="M3713" s="1" t="s">
        <v>1018</v>
      </c>
      <c r="N3713" s="1" t="s">
        <v>43</v>
      </c>
      <c r="O3713" s="1" t="s">
        <v>87</v>
      </c>
      <c r="P3713" s="1" t="s">
        <v>1019</v>
      </c>
      <c r="Q3713" s="10">
        <v>4.41</v>
      </c>
      <c r="R3713" s="10">
        <v>1</v>
      </c>
      <c r="S3713" s="10">
        <v>4.41</v>
      </c>
      <c r="T3713" s="1">
        <v>0</v>
      </c>
      <c r="U3713" s="10">
        <v>2.0286</v>
      </c>
    </row>
    <row r="3714" spans="1:21" ht="16.5" x14ac:dyDescent="0.3">
      <c r="A3714" t="s">
        <v>8779</v>
      </c>
      <c r="B3714" s="2">
        <v>44527</v>
      </c>
      <c r="C3714" s="2">
        <v>44530</v>
      </c>
      <c r="D3714" s="1" t="s">
        <v>20</v>
      </c>
      <c r="E3714" s="1" t="s">
        <v>2144</v>
      </c>
      <c r="F3714" s="1" t="s">
        <v>2145</v>
      </c>
      <c r="G3714" s="1" t="s">
        <v>23</v>
      </c>
      <c r="H3714" s="1" t="s">
        <v>24</v>
      </c>
      <c r="I3714" s="1" t="s">
        <v>261</v>
      </c>
      <c r="J3714" s="1" t="s">
        <v>262</v>
      </c>
      <c r="K3714" s="1">
        <v>10011</v>
      </c>
      <c r="L3714" s="1" t="s">
        <v>143</v>
      </c>
      <c r="M3714" s="1" t="s">
        <v>1452</v>
      </c>
      <c r="N3714" s="1" t="s">
        <v>43</v>
      </c>
      <c r="O3714" s="1" t="s">
        <v>65</v>
      </c>
      <c r="P3714" s="1" t="s">
        <v>1453</v>
      </c>
      <c r="Q3714" s="10">
        <v>6.99</v>
      </c>
      <c r="R3714" s="10">
        <v>3</v>
      </c>
      <c r="S3714" s="10">
        <v>20.97</v>
      </c>
      <c r="T3714" s="1">
        <v>0</v>
      </c>
      <c r="U3714" s="10">
        <v>2.027099999999999</v>
      </c>
    </row>
    <row r="3715" spans="1:21" ht="16.5" x14ac:dyDescent="0.3">
      <c r="A3715" t="s">
        <v>10517</v>
      </c>
      <c r="B3715" s="2">
        <v>43939</v>
      </c>
      <c r="C3715" s="2">
        <v>43944</v>
      </c>
      <c r="D3715" s="1" t="s">
        <v>47</v>
      </c>
      <c r="E3715" s="1" t="s">
        <v>6428</v>
      </c>
      <c r="F3715" s="1" t="s">
        <v>6429</v>
      </c>
      <c r="G3715" s="1" t="s">
        <v>38</v>
      </c>
      <c r="H3715" s="1" t="s">
        <v>24</v>
      </c>
      <c r="I3715" s="1" t="s">
        <v>261</v>
      </c>
      <c r="J3715" s="1" t="s">
        <v>262</v>
      </c>
      <c r="K3715" s="1">
        <v>10009</v>
      </c>
      <c r="L3715" s="1" t="s">
        <v>143</v>
      </c>
      <c r="M3715" s="1" t="s">
        <v>1452</v>
      </c>
      <c r="N3715" s="1" t="s">
        <v>43</v>
      </c>
      <c r="O3715" s="1" t="s">
        <v>65</v>
      </c>
      <c r="P3715" s="1" t="s">
        <v>1453</v>
      </c>
      <c r="Q3715" s="10">
        <v>6.99</v>
      </c>
      <c r="R3715" s="10">
        <v>3</v>
      </c>
      <c r="S3715" s="10">
        <v>20.97</v>
      </c>
      <c r="T3715" s="1">
        <v>0</v>
      </c>
      <c r="U3715" s="10">
        <v>2.027099999999999</v>
      </c>
    </row>
    <row r="3716" spans="1:21" ht="16.5" x14ac:dyDescent="0.3">
      <c r="A3716" t="s">
        <v>8156</v>
      </c>
      <c r="B3716" s="2">
        <v>43805</v>
      </c>
      <c r="C3716" s="2">
        <v>43810</v>
      </c>
      <c r="D3716" s="1" t="s">
        <v>47</v>
      </c>
      <c r="E3716" s="1" t="s">
        <v>4972</v>
      </c>
      <c r="F3716" s="1" t="s">
        <v>4973</v>
      </c>
      <c r="G3716" s="1" t="s">
        <v>23</v>
      </c>
      <c r="H3716" s="1" t="s">
        <v>24</v>
      </c>
      <c r="I3716" s="1" t="s">
        <v>124</v>
      </c>
      <c r="J3716" s="1" t="s">
        <v>40</v>
      </c>
      <c r="K3716" s="1">
        <v>94109</v>
      </c>
      <c r="L3716" s="1" t="s">
        <v>41</v>
      </c>
      <c r="M3716" s="1" t="s">
        <v>4003</v>
      </c>
      <c r="N3716" s="1" t="s">
        <v>43</v>
      </c>
      <c r="O3716" s="1" t="s">
        <v>75</v>
      </c>
      <c r="P3716" s="1" t="s">
        <v>4004</v>
      </c>
      <c r="Q3716" s="10">
        <v>7.78</v>
      </c>
      <c r="R3716" s="10">
        <v>2</v>
      </c>
      <c r="S3716" s="10">
        <v>15.56</v>
      </c>
      <c r="T3716" s="1">
        <v>0</v>
      </c>
      <c r="U3716" s="10">
        <v>2.0228000000000002</v>
      </c>
    </row>
    <row r="3717" spans="1:21" ht="16.5" x14ac:dyDescent="0.3">
      <c r="A3717" t="s">
        <v>4984</v>
      </c>
      <c r="B3717" s="2">
        <v>44490</v>
      </c>
      <c r="C3717" s="2">
        <v>44495</v>
      </c>
      <c r="D3717" s="1" t="s">
        <v>47</v>
      </c>
      <c r="E3717" s="1" t="s">
        <v>628</v>
      </c>
      <c r="F3717" s="1" t="s">
        <v>629</v>
      </c>
      <c r="G3717" s="1" t="s">
        <v>99</v>
      </c>
      <c r="H3717" s="1" t="s">
        <v>24</v>
      </c>
      <c r="I3717" s="1" t="s">
        <v>3569</v>
      </c>
      <c r="J3717" s="1" t="s">
        <v>51</v>
      </c>
      <c r="K3717" s="1">
        <v>32725</v>
      </c>
      <c r="L3717" s="1" t="s">
        <v>27</v>
      </c>
      <c r="M3717" s="1" t="s">
        <v>4985</v>
      </c>
      <c r="N3717" s="1" t="s">
        <v>43</v>
      </c>
      <c r="O3717" s="1" t="s">
        <v>65</v>
      </c>
      <c r="P3717" s="1" t="s">
        <v>4986</v>
      </c>
      <c r="Q3717" s="10">
        <v>17.856000000000002</v>
      </c>
      <c r="R3717" s="10">
        <v>4</v>
      </c>
      <c r="S3717" s="10">
        <v>71.424000000000007</v>
      </c>
      <c r="T3717" s="1">
        <v>0.2</v>
      </c>
      <c r="U3717" s="10">
        <v>2.0087999999999973</v>
      </c>
    </row>
    <row r="3718" spans="1:21" ht="16.5" x14ac:dyDescent="0.3">
      <c r="A3718" t="s">
        <v>1114</v>
      </c>
      <c r="B3718" s="2">
        <v>44301</v>
      </c>
      <c r="C3718" s="2">
        <v>44303</v>
      </c>
      <c r="D3718" s="1" t="s">
        <v>183</v>
      </c>
      <c r="E3718" s="1" t="s">
        <v>1115</v>
      </c>
      <c r="F3718" s="1" t="s">
        <v>1116</v>
      </c>
      <c r="G3718" s="1" t="s">
        <v>23</v>
      </c>
      <c r="H3718" s="1" t="s">
        <v>24</v>
      </c>
      <c r="I3718" s="1" t="s">
        <v>1117</v>
      </c>
      <c r="J3718" s="1" t="s">
        <v>310</v>
      </c>
      <c r="K3718" s="1">
        <v>22204</v>
      </c>
      <c r="L3718" s="1" t="s">
        <v>27</v>
      </c>
      <c r="M3718" s="1" t="s">
        <v>1118</v>
      </c>
      <c r="N3718" s="1" t="s">
        <v>43</v>
      </c>
      <c r="O3718" s="1" t="s">
        <v>65</v>
      </c>
      <c r="P3718" s="1" t="s">
        <v>1119</v>
      </c>
      <c r="Q3718" s="10">
        <v>4.8899999999999997</v>
      </c>
      <c r="R3718" s="10">
        <v>1</v>
      </c>
      <c r="S3718" s="10">
        <v>4.8899999999999997</v>
      </c>
      <c r="T3718" s="1">
        <v>0</v>
      </c>
      <c r="U3718" s="10">
        <v>2.0049000000000001</v>
      </c>
    </row>
    <row r="3719" spans="1:21" ht="16.5" x14ac:dyDescent="0.3">
      <c r="A3719" t="s">
        <v>7943</v>
      </c>
      <c r="B3719" s="2">
        <v>43482</v>
      </c>
      <c r="C3719" s="2">
        <v>43487</v>
      </c>
      <c r="D3719" s="1" t="s">
        <v>47</v>
      </c>
      <c r="E3719" s="1" t="s">
        <v>5265</v>
      </c>
      <c r="F3719" s="1" t="s">
        <v>5266</v>
      </c>
      <c r="G3719" s="1" t="s">
        <v>38</v>
      </c>
      <c r="H3719" s="1" t="s">
        <v>24</v>
      </c>
      <c r="I3719" s="1" t="s">
        <v>1463</v>
      </c>
      <c r="J3719" s="1" t="s">
        <v>1231</v>
      </c>
      <c r="K3719" s="1">
        <v>1841</v>
      </c>
      <c r="L3719" s="1" t="s">
        <v>143</v>
      </c>
      <c r="M3719" s="1" t="s">
        <v>5715</v>
      </c>
      <c r="N3719" s="1" t="s">
        <v>43</v>
      </c>
      <c r="O3719" s="1" t="s">
        <v>65</v>
      </c>
      <c r="P3719" s="1" t="s">
        <v>5716</v>
      </c>
      <c r="Q3719" s="10">
        <v>6.68</v>
      </c>
      <c r="R3719" s="10">
        <v>2</v>
      </c>
      <c r="S3719" s="10">
        <v>13.36</v>
      </c>
      <c r="T3719" s="1">
        <v>0</v>
      </c>
      <c r="U3719" s="10">
        <v>2.0039999999999996</v>
      </c>
    </row>
    <row r="3720" spans="1:21" ht="16.5" x14ac:dyDescent="0.3">
      <c r="A3720" t="s">
        <v>3146</v>
      </c>
      <c r="B3720" s="2">
        <v>44351</v>
      </c>
      <c r="C3720" s="2">
        <v>44357</v>
      </c>
      <c r="D3720" s="1" t="s">
        <v>47</v>
      </c>
      <c r="E3720" s="1" t="s">
        <v>2866</v>
      </c>
      <c r="F3720" s="1" t="s">
        <v>2867</v>
      </c>
      <c r="G3720" s="1" t="s">
        <v>38</v>
      </c>
      <c r="H3720" s="1" t="s">
        <v>24</v>
      </c>
      <c r="I3720" s="1" t="s">
        <v>726</v>
      </c>
      <c r="J3720" s="1" t="s">
        <v>85</v>
      </c>
      <c r="K3720" s="1">
        <v>28110</v>
      </c>
      <c r="L3720" s="1" t="s">
        <v>27</v>
      </c>
      <c r="M3720" s="1" t="s">
        <v>1172</v>
      </c>
      <c r="N3720" s="1" t="s">
        <v>29</v>
      </c>
      <c r="O3720" s="1" t="s">
        <v>62</v>
      </c>
      <c r="P3720" s="1" t="s">
        <v>1173</v>
      </c>
      <c r="Q3720" s="10">
        <v>31.983999999999998</v>
      </c>
      <c r="R3720" s="10">
        <v>2</v>
      </c>
      <c r="S3720" s="10">
        <v>63.967999999999996</v>
      </c>
      <c r="T3720" s="1">
        <v>0.2</v>
      </c>
      <c r="U3720" s="10">
        <v>1.9989999999999979</v>
      </c>
    </row>
    <row r="3721" spans="1:21" ht="16.5" x14ac:dyDescent="0.3">
      <c r="A3721" t="s">
        <v>8025</v>
      </c>
      <c r="B3721" s="2">
        <v>43348</v>
      </c>
      <c r="C3721" s="2">
        <v>43350</v>
      </c>
      <c r="D3721" s="1" t="s">
        <v>183</v>
      </c>
      <c r="E3721" s="1" t="s">
        <v>6389</v>
      </c>
      <c r="F3721" s="1" t="s">
        <v>6390</v>
      </c>
      <c r="G3721" s="1" t="s">
        <v>23</v>
      </c>
      <c r="H3721" s="1" t="s">
        <v>24</v>
      </c>
      <c r="I3721" s="1" t="s">
        <v>1139</v>
      </c>
      <c r="J3721" s="1" t="s">
        <v>51</v>
      </c>
      <c r="K3721" s="1">
        <v>33710</v>
      </c>
      <c r="L3721" s="1" t="s">
        <v>27</v>
      </c>
      <c r="M3721" s="1" t="s">
        <v>1172</v>
      </c>
      <c r="N3721" s="1" t="s">
        <v>29</v>
      </c>
      <c r="O3721" s="1" t="s">
        <v>62</v>
      </c>
      <c r="P3721" s="1" t="s">
        <v>1173</v>
      </c>
      <c r="Q3721" s="10">
        <v>31.983999999999998</v>
      </c>
      <c r="R3721" s="10">
        <v>2</v>
      </c>
      <c r="S3721" s="10">
        <v>63.967999999999996</v>
      </c>
      <c r="T3721" s="1">
        <v>0.2</v>
      </c>
      <c r="U3721" s="10">
        <v>1.9989999999999979</v>
      </c>
    </row>
    <row r="3722" spans="1:21" ht="16.5" x14ac:dyDescent="0.3">
      <c r="A3722" t="s">
        <v>7561</v>
      </c>
      <c r="B3722" s="2">
        <v>44195</v>
      </c>
      <c r="C3722" s="2">
        <v>44200</v>
      </c>
      <c r="D3722" s="1" t="s">
        <v>47</v>
      </c>
      <c r="E3722" s="1" t="s">
        <v>2427</v>
      </c>
      <c r="F3722" s="1" t="s">
        <v>2428</v>
      </c>
      <c r="G3722" s="1" t="s">
        <v>23</v>
      </c>
      <c r="H3722" s="1" t="s">
        <v>24</v>
      </c>
      <c r="I3722" s="1" t="s">
        <v>488</v>
      </c>
      <c r="J3722" s="1" t="s">
        <v>489</v>
      </c>
      <c r="K3722" s="1">
        <v>43229</v>
      </c>
      <c r="L3722" s="1" t="s">
        <v>143</v>
      </c>
      <c r="M3722" s="1" t="s">
        <v>7206</v>
      </c>
      <c r="N3722" s="1" t="s">
        <v>43</v>
      </c>
      <c r="O3722" s="1" t="s">
        <v>44</v>
      </c>
      <c r="P3722" s="1" t="s">
        <v>7207</v>
      </c>
      <c r="Q3722" s="10">
        <v>5.9039999999999999</v>
      </c>
      <c r="R3722" s="10">
        <v>2</v>
      </c>
      <c r="S3722" s="10">
        <v>11.808</v>
      </c>
      <c r="T3722" s="1">
        <v>0.2</v>
      </c>
      <c r="U3722" s="10">
        <v>1.9925999999999999</v>
      </c>
    </row>
    <row r="3723" spans="1:21" ht="16.5" x14ac:dyDescent="0.3">
      <c r="A3723" t="s">
        <v>8581</v>
      </c>
      <c r="B3723" s="2">
        <v>44328</v>
      </c>
      <c r="C3723" s="2">
        <v>44332</v>
      </c>
      <c r="D3723" s="1" t="s">
        <v>47</v>
      </c>
      <c r="E3723" s="1" t="s">
        <v>850</v>
      </c>
      <c r="F3723" s="1" t="s">
        <v>851</v>
      </c>
      <c r="G3723" s="1" t="s">
        <v>23</v>
      </c>
      <c r="H3723" s="1" t="s">
        <v>24</v>
      </c>
      <c r="I3723" s="1" t="s">
        <v>997</v>
      </c>
      <c r="J3723" s="1" t="s">
        <v>489</v>
      </c>
      <c r="K3723" s="1">
        <v>45231</v>
      </c>
      <c r="L3723" s="1" t="s">
        <v>143</v>
      </c>
      <c r="M3723" s="1" t="s">
        <v>4466</v>
      </c>
      <c r="N3723" s="1" t="s">
        <v>43</v>
      </c>
      <c r="O3723" s="1" t="s">
        <v>44</v>
      </c>
      <c r="P3723" s="1" t="s">
        <v>4467</v>
      </c>
      <c r="Q3723" s="10">
        <v>5.9039999999999999</v>
      </c>
      <c r="R3723" s="10">
        <v>2</v>
      </c>
      <c r="S3723" s="10">
        <v>11.808</v>
      </c>
      <c r="T3723" s="1">
        <v>0.2</v>
      </c>
      <c r="U3723" s="10">
        <v>1.9925999999999999</v>
      </c>
    </row>
    <row r="3724" spans="1:21" ht="16.5" x14ac:dyDescent="0.3">
      <c r="A3724" t="s">
        <v>8982</v>
      </c>
      <c r="B3724" s="2">
        <v>43644</v>
      </c>
      <c r="C3724" s="2">
        <v>43648</v>
      </c>
      <c r="D3724" s="1" t="s">
        <v>47</v>
      </c>
      <c r="E3724" s="1" t="s">
        <v>3141</v>
      </c>
      <c r="F3724" s="1" t="s">
        <v>3142</v>
      </c>
      <c r="G3724" s="1" t="s">
        <v>38</v>
      </c>
      <c r="H3724" s="1" t="s">
        <v>24</v>
      </c>
      <c r="I3724" s="1" t="s">
        <v>300</v>
      </c>
      <c r="J3724" s="1" t="s">
        <v>301</v>
      </c>
      <c r="K3724" s="1">
        <v>85234</v>
      </c>
      <c r="L3724" s="1" t="s">
        <v>41</v>
      </c>
      <c r="M3724" s="1" t="s">
        <v>4466</v>
      </c>
      <c r="N3724" s="1" t="s">
        <v>43</v>
      </c>
      <c r="O3724" s="1" t="s">
        <v>44</v>
      </c>
      <c r="P3724" s="1" t="s">
        <v>4467</v>
      </c>
      <c r="Q3724" s="10">
        <v>5.9039999999999999</v>
      </c>
      <c r="R3724" s="10">
        <v>2</v>
      </c>
      <c r="S3724" s="10">
        <v>11.808</v>
      </c>
      <c r="T3724" s="1">
        <v>0.2</v>
      </c>
      <c r="U3724" s="10">
        <v>1.9925999999999999</v>
      </c>
    </row>
    <row r="3725" spans="1:21" ht="16.5" x14ac:dyDescent="0.3">
      <c r="A3725" t="s">
        <v>10362</v>
      </c>
      <c r="B3725" s="2">
        <v>43635</v>
      </c>
      <c r="C3725" s="2">
        <v>43635</v>
      </c>
      <c r="D3725" s="1" t="s">
        <v>1276</v>
      </c>
      <c r="E3725" s="1" t="s">
        <v>3712</v>
      </c>
      <c r="F3725" s="1" t="s">
        <v>3713</v>
      </c>
      <c r="G3725" s="1" t="s">
        <v>99</v>
      </c>
      <c r="H3725" s="1" t="s">
        <v>24</v>
      </c>
      <c r="I3725" s="1" t="s">
        <v>141</v>
      </c>
      <c r="J3725" s="1" t="s">
        <v>142</v>
      </c>
      <c r="K3725" s="1">
        <v>19134</v>
      </c>
      <c r="L3725" s="1" t="s">
        <v>143</v>
      </c>
      <c r="M3725" s="1" t="s">
        <v>10239</v>
      </c>
      <c r="N3725" s="1" t="s">
        <v>43</v>
      </c>
      <c r="O3725" s="1" t="s">
        <v>44</v>
      </c>
      <c r="P3725" s="1" t="s">
        <v>10240</v>
      </c>
      <c r="Q3725" s="10">
        <v>5.9039999999999999</v>
      </c>
      <c r="R3725" s="10">
        <v>2</v>
      </c>
      <c r="S3725" s="10">
        <v>11.808</v>
      </c>
      <c r="T3725" s="1">
        <v>0.2</v>
      </c>
      <c r="U3725" s="10">
        <v>1.9925999999999999</v>
      </c>
    </row>
    <row r="3726" spans="1:21" ht="16.5" x14ac:dyDescent="0.3">
      <c r="A3726" t="s">
        <v>10395</v>
      </c>
      <c r="B3726" s="2">
        <v>43616</v>
      </c>
      <c r="C3726" s="2">
        <v>43621</v>
      </c>
      <c r="D3726" s="1" t="s">
        <v>20</v>
      </c>
      <c r="E3726" s="1" t="s">
        <v>259</v>
      </c>
      <c r="F3726" s="1" t="s">
        <v>260</v>
      </c>
      <c r="G3726" s="1" t="s">
        <v>38</v>
      </c>
      <c r="H3726" s="1" t="s">
        <v>24</v>
      </c>
      <c r="I3726" s="1" t="s">
        <v>294</v>
      </c>
      <c r="J3726" s="1" t="s">
        <v>206</v>
      </c>
      <c r="K3726" s="1">
        <v>60653</v>
      </c>
      <c r="L3726" s="1" t="s">
        <v>102</v>
      </c>
      <c r="M3726" s="1" t="s">
        <v>4466</v>
      </c>
      <c r="N3726" s="1" t="s">
        <v>43</v>
      </c>
      <c r="O3726" s="1" t="s">
        <v>44</v>
      </c>
      <c r="P3726" s="1" t="s">
        <v>4467</v>
      </c>
      <c r="Q3726" s="10">
        <v>5.9039999999999999</v>
      </c>
      <c r="R3726" s="10">
        <v>2</v>
      </c>
      <c r="S3726" s="10">
        <v>11.808</v>
      </c>
      <c r="T3726" s="1">
        <v>0.2</v>
      </c>
      <c r="U3726" s="10">
        <v>1.9925999999999999</v>
      </c>
    </row>
    <row r="3727" spans="1:21" ht="16.5" x14ac:dyDescent="0.3">
      <c r="A3727" t="s">
        <v>10551</v>
      </c>
      <c r="B3727" s="2">
        <v>43423</v>
      </c>
      <c r="C3727" s="2">
        <v>43426</v>
      </c>
      <c r="D3727" s="1" t="s">
        <v>20</v>
      </c>
      <c r="E3727" s="1" t="s">
        <v>522</v>
      </c>
      <c r="F3727" s="1" t="s">
        <v>523</v>
      </c>
      <c r="G3727" s="1" t="s">
        <v>99</v>
      </c>
      <c r="H3727" s="1" t="s">
        <v>24</v>
      </c>
      <c r="I3727" s="1" t="s">
        <v>141</v>
      </c>
      <c r="J3727" s="1" t="s">
        <v>142</v>
      </c>
      <c r="K3727" s="1">
        <v>19134</v>
      </c>
      <c r="L3727" s="1" t="s">
        <v>143</v>
      </c>
      <c r="M3727" s="1" t="s">
        <v>10014</v>
      </c>
      <c r="N3727" s="1" t="s">
        <v>43</v>
      </c>
      <c r="O3727" s="1" t="s">
        <v>87</v>
      </c>
      <c r="P3727" s="1" t="s">
        <v>10015</v>
      </c>
      <c r="Q3727" s="10">
        <v>5.88</v>
      </c>
      <c r="R3727" s="10">
        <v>1</v>
      </c>
      <c r="S3727" s="10">
        <v>5.88</v>
      </c>
      <c r="T3727" s="1">
        <v>0.2</v>
      </c>
      <c r="U3727" s="10">
        <v>1.9844999999999995</v>
      </c>
    </row>
    <row r="3728" spans="1:21" ht="16.5" x14ac:dyDescent="0.3">
      <c r="A3728" t="s">
        <v>8118</v>
      </c>
      <c r="B3728" s="2">
        <v>43813</v>
      </c>
      <c r="C3728" s="2">
        <v>43817</v>
      </c>
      <c r="D3728" s="1" t="s">
        <v>47</v>
      </c>
      <c r="E3728" s="1" t="s">
        <v>3855</v>
      </c>
      <c r="F3728" s="1" t="s">
        <v>3856</v>
      </c>
      <c r="G3728" s="1" t="s">
        <v>38</v>
      </c>
      <c r="H3728" s="1" t="s">
        <v>24</v>
      </c>
      <c r="I3728" s="1" t="s">
        <v>319</v>
      </c>
      <c r="J3728" s="1" t="s">
        <v>1471</v>
      </c>
      <c r="K3728" s="1">
        <v>39212</v>
      </c>
      <c r="L3728" s="1" t="s">
        <v>27</v>
      </c>
      <c r="M3728" s="1" t="s">
        <v>5631</v>
      </c>
      <c r="N3728" s="1" t="s">
        <v>29</v>
      </c>
      <c r="O3728" s="1" t="s">
        <v>62</v>
      </c>
      <c r="P3728" s="1" t="s">
        <v>5632</v>
      </c>
      <c r="Q3728" s="10">
        <v>6.16</v>
      </c>
      <c r="R3728" s="10">
        <v>2</v>
      </c>
      <c r="S3728" s="10">
        <v>12.32</v>
      </c>
      <c r="T3728" s="1">
        <v>0</v>
      </c>
      <c r="U3728" s="10">
        <v>1.9711999999999996</v>
      </c>
    </row>
    <row r="3729" spans="1:21" ht="16.5" x14ac:dyDescent="0.3">
      <c r="A3729" t="s">
        <v>8133</v>
      </c>
      <c r="B3729" s="2">
        <v>43449</v>
      </c>
      <c r="C3729" s="2">
        <v>43453</v>
      </c>
      <c r="D3729" s="1" t="s">
        <v>20</v>
      </c>
      <c r="E3729" s="1" t="s">
        <v>1039</v>
      </c>
      <c r="F3729" s="1" t="s">
        <v>1040</v>
      </c>
      <c r="G3729" s="1" t="s">
        <v>23</v>
      </c>
      <c r="H3729" s="1" t="s">
        <v>24</v>
      </c>
      <c r="I3729" s="1" t="s">
        <v>939</v>
      </c>
      <c r="J3729" s="1" t="s">
        <v>40</v>
      </c>
      <c r="K3729" s="1">
        <v>92037</v>
      </c>
      <c r="L3729" s="1" t="s">
        <v>41</v>
      </c>
      <c r="M3729" s="1" t="s">
        <v>5631</v>
      </c>
      <c r="N3729" s="1" t="s">
        <v>29</v>
      </c>
      <c r="O3729" s="1" t="s">
        <v>62</v>
      </c>
      <c r="P3729" s="1" t="s">
        <v>5632</v>
      </c>
      <c r="Q3729" s="10">
        <v>6.16</v>
      </c>
      <c r="R3729" s="10">
        <v>2</v>
      </c>
      <c r="S3729" s="10">
        <v>12.32</v>
      </c>
      <c r="T3729" s="1">
        <v>0</v>
      </c>
      <c r="U3729" s="10">
        <v>1.9711999999999996</v>
      </c>
    </row>
    <row r="3730" spans="1:21" ht="16.5" x14ac:dyDescent="0.3">
      <c r="A3730" t="s">
        <v>8300</v>
      </c>
      <c r="B3730" s="2">
        <v>43222</v>
      </c>
      <c r="C3730" s="2">
        <v>43222</v>
      </c>
      <c r="D3730" s="1" t="s">
        <v>1276</v>
      </c>
      <c r="E3730" s="1" t="s">
        <v>1984</v>
      </c>
      <c r="F3730" s="1" t="s">
        <v>1985</v>
      </c>
      <c r="G3730" s="1" t="s">
        <v>23</v>
      </c>
      <c r="H3730" s="1" t="s">
        <v>24</v>
      </c>
      <c r="I3730" s="1" t="s">
        <v>488</v>
      </c>
      <c r="J3730" s="1" t="s">
        <v>489</v>
      </c>
      <c r="K3730" s="1">
        <v>43229</v>
      </c>
      <c r="L3730" s="1" t="s">
        <v>143</v>
      </c>
      <c r="M3730" s="1" t="s">
        <v>3546</v>
      </c>
      <c r="N3730" s="1" t="s">
        <v>43</v>
      </c>
      <c r="O3730" s="1" t="s">
        <v>75</v>
      </c>
      <c r="P3730" s="1" t="s">
        <v>3547</v>
      </c>
      <c r="Q3730" s="10">
        <v>26.136000000000003</v>
      </c>
      <c r="R3730" s="10">
        <v>3</v>
      </c>
      <c r="S3730" s="10">
        <v>78.408000000000015</v>
      </c>
      <c r="T3730" s="1">
        <v>0.2</v>
      </c>
      <c r="U3730" s="10">
        <v>1.9602000000000004</v>
      </c>
    </row>
    <row r="3731" spans="1:21" ht="16.5" x14ac:dyDescent="0.3">
      <c r="A3731" t="s">
        <v>9491</v>
      </c>
      <c r="B3731" s="2">
        <v>44433</v>
      </c>
      <c r="C3731" s="2">
        <v>44435</v>
      </c>
      <c r="D3731" s="1" t="s">
        <v>183</v>
      </c>
      <c r="E3731" s="1" t="s">
        <v>4696</v>
      </c>
      <c r="F3731" s="1" t="s">
        <v>4697</v>
      </c>
      <c r="G3731" s="1" t="s">
        <v>23</v>
      </c>
      <c r="H3731" s="1" t="s">
        <v>24</v>
      </c>
      <c r="I3731" s="1" t="s">
        <v>2146</v>
      </c>
      <c r="J3731" s="1" t="s">
        <v>489</v>
      </c>
      <c r="K3731" s="1">
        <v>44105</v>
      </c>
      <c r="L3731" s="1" t="s">
        <v>143</v>
      </c>
      <c r="M3731" s="1" t="s">
        <v>4833</v>
      </c>
      <c r="N3731" s="1" t="s">
        <v>43</v>
      </c>
      <c r="O3731" s="1" t="s">
        <v>56</v>
      </c>
      <c r="P3731" s="1" t="s">
        <v>4834</v>
      </c>
      <c r="Q3731" s="10">
        <v>25.695999999999998</v>
      </c>
      <c r="R3731" s="10">
        <v>2</v>
      </c>
      <c r="S3731" s="10">
        <v>51.391999999999996</v>
      </c>
      <c r="T3731" s="1">
        <v>0.2</v>
      </c>
      <c r="U3731" s="10">
        <v>1.9271999999999991</v>
      </c>
    </row>
    <row r="3732" spans="1:21" ht="16.5" x14ac:dyDescent="0.3">
      <c r="A3732" t="s">
        <v>7824</v>
      </c>
      <c r="B3732" s="2">
        <v>44554</v>
      </c>
      <c r="C3732" s="2">
        <v>44561</v>
      </c>
      <c r="D3732" s="1" t="s">
        <v>47</v>
      </c>
      <c r="E3732" s="1" t="s">
        <v>2562</v>
      </c>
      <c r="F3732" s="1" t="s">
        <v>2563</v>
      </c>
      <c r="G3732" s="1" t="s">
        <v>99</v>
      </c>
      <c r="H3732" s="1" t="s">
        <v>24</v>
      </c>
      <c r="I3732" s="1" t="s">
        <v>7825</v>
      </c>
      <c r="J3732" s="1" t="s">
        <v>301</v>
      </c>
      <c r="K3732" s="1">
        <v>85224</v>
      </c>
      <c r="L3732" s="1" t="s">
        <v>41</v>
      </c>
      <c r="M3732" s="1" t="s">
        <v>6668</v>
      </c>
      <c r="N3732" s="1" t="s">
        <v>29</v>
      </c>
      <c r="O3732" s="1" t="s">
        <v>62</v>
      </c>
      <c r="P3732" s="1" t="s">
        <v>6669</v>
      </c>
      <c r="Q3732" s="10">
        <v>8.5440000000000005</v>
      </c>
      <c r="R3732" s="10">
        <v>4</v>
      </c>
      <c r="S3732" s="10">
        <v>34.176000000000002</v>
      </c>
      <c r="T3732" s="1">
        <v>0.2</v>
      </c>
      <c r="U3732" s="10">
        <v>1.9223999999999997</v>
      </c>
    </row>
    <row r="3733" spans="1:21" ht="16.5" x14ac:dyDescent="0.3">
      <c r="A3733" t="s">
        <v>7927</v>
      </c>
      <c r="B3733" s="2">
        <v>44097</v>
      </c>
      <c r="C3733" s="2">
        <v>44100</v>
      </c>
      <c r="D3733" s="1" t="s">
        <v>183</v>
      </c>
      <c r="E3733" s="1" t="s">
        <v>36</v>
      </c>
      <c r="F3733" s="1" t="s">
        <v>37</v>
      </c>
      <c r="G3733" s="1" t="s">
        <v>38</v>
      </c>
      <c r="H3733" s="1" t="s">
        <v>24</v>
      </c>
      <c r="I3733" s="1" t="s">
        <v>939</v>
      </c>
      <c r="J3733" s="1" t="s">
        <v>40</v>
      </c>
      <c r="K3733" s="1">
        <v>92037</v>
      </c>
      <c r="L3733" s="1" t="s">
        <v>41</v>
      </c>
      <c r="M3733" s="1" t="s">
        <v>167</v>
      </c>
      <c r="N3733" s="1" t="s">
        <v>43</v>
      </c>
      <c r="O3733" s="1" t="s">
        <v>168</v>
      </c>
      <c r="P3733" s="1" t="s">
        <v>169</v>
      </c>
      <c r="Q3733" s="10">
        <v>4.08</v>
      </c>
      <c r="R3733" s="10">
        <v>2</v>
      </c>
      <c r="S3733" s="10">
        <v>8.16</v>
      </c>
      <c r="T3733" s="1">
        <v>0</v>
      </c>
      <c r="U3733" s="10">
        <v>1.9175999999999997</v>
      </c>
    </row>
    <row r="3734" spans="1:21" ht="16.5" x14ac:dyDescent="0.3">
      <c r="A3734" t="s">
        <v>5341</v>
      </c>
      <c r="B3734" s="2">
        <v>43313</v>
      </c>
      <c r="C3734" s="2">
        <v>43318</v>
      </c>
      <c r="D3734" s="1" t="s">
        <v>47</v>
      </c>
      <c r="E3734" s="1" t="s">
        <v>2910</v>
      </c>
      <c r="F3734" s="1" t="s">
        <v>2911</v>
      </c>
      <c r="G3734" s="1" t="s">
        <v>99</v>
      </c>
      <c r="H3734" s="1" t="s">
        <v>24</v>
      </c>
      <c r="I3734" s="1" t="s">
        <v>141</v>
      </c>
      <c r="J3734" s="1" t="s">
        <v>142</v>
      </c>
      <c r="K3734" s="1">
        <v>19120</v>
      </c>
      <c r="L3734" s="1" t="s">
        <v>143</v>
      </c>
      <c r="M3734" s="1" t="s">
        <v>4099</v>
      </c>
      <c r="N3734" s="1" t="s">
        <v>43</v>
      </c>
      <c r="O3734" s="1" t="s">
        <v>264</v>
      </c>
      <c r="P3734" s="1" t="s">
        <v>4100</v>
      </c>
      <c r="Q3734" s="10">
        <v>5.68</v>
      </c>
      <c r="R3734" s="10">
        <v>2</v>
      </c>
      <c r="S3734" s="10">
        <v>11.36</v>
      </c>
      <c r="T3734" s="1">
        <v>0.2</v>
      </c>
      <c r="U3734" s="10">
        <v>1.9169999999999998</v>
      </c>
    </row>
    <row r="3735" spans="1:21" ht="16.5" x14ac:dyDescent="0.3">
      <c r="A3735" t="s">
        <v>9448</v>
      </c>
      <c r="B3735" s="2">
        <v>43960</v>
      </c>
      <c r="C3735" s="2">
        <v>43964</v>
      </c>
      <c r="D3735" s="1" t="s">
        <v>47</v>
      </c>
      <c r="E3735" s="1" t="s">
        <v>3850</v>
      </c>
      <c r="F3735" s="1" t="s">
        <v>3851</v>
      </c>
      <c r="G3735" s="1" t="s">
        <v>23</v>
      </c>
      <c r="H3735" s="1" t="s">
        <v>24</v>
      </c>
      <c r="I3735" s="1" t="s">
        <v>179</v>
      </c>
      <c r="J3735" s="1" t="s">
        <v>101</v>
      </c>
      <c r="K3735" s="1">
        <v>77036</v>
      </c>
      <c r="L3735" s="1" t="s">
        <v>102</v>
      </c>
      <c r="M3735" s="1" t="s">
        <v>757</v>
      </c>
      <c r="N3735" s="1" t="s">
        <v>68</v>
      </c>
      <c r="O3735" s="1" t="s">
        <v>69</v>
      </c>
      <c r="P3735" s="1" t="s">
        <v>758</v>
      </c>
      <c r="Q3735" s="10">
        <v>19.136000000000003</v>
      </c>
      <c r="R3735" s="10">
        <v>2</v>
      </c>
      <c r="S3735" s="10">
        <v>38.272000000000006</v>
      </c>
      <c r="T3735" s="1">
        <v>0.2</v>
      </c>
      <c r="U3735" s="10">
        <v>1.9136000000000006</v>
      </c>
    </row>
    <row r="3736" spans="1:21" ht="16.5" x14ac:dyDescent="0.3">
      <c r="A3736" t="s">
        <v>1628</v>
      </c>
      <c r="B3736" s="2">
        <v>43379</v>
      </c>
      <c r="C3736" s="2">
        <v>43383</v>
      </c>
      <c r="D3736" s="1" t="s">
        <v>47</v>
      </c>
      <c r="E3736" s="1" t="s">
        <v>1629</v>
      </c>
      <c r="F3736" s="1" t="s">
        <v>1630</v>
      </c>
      <c r="G3736" s="1" t="s">
        <v>23</v>
      </c>
      <c r="H3736" s="1" t="s">
        <v>24</v>
      </c>
      <c r="I3736" s="1" t="s">
        <v>939</v>
      </c>
      <c r="J3736" s="1" t="s">
        <v>40</v>
      </c>
      <c r="K3736" s="1">
        <v>92024</v>
      </c>
      <c r="L3736" s="1" t="s">
        <v>41</v>
      </c>
      <c r="M3736" s="1" t="s">
        <v>1631</v>
      </c>
      <c r="N3736" s="1" t="s">
        <v>68</v>
      </c>
      <c r="O3736" s="1" t="s">
        <v>156</v>
      </c>
      <c r="P3736" s="1" t="s">
        <v>1632</v>
      </c>
      <c r="Q3736" s="10">
        <v>9.09</v>
      </c>
      <c r="R3736" s="10">
        <v>3</v>
      </c>
      <c r="S3736" s="10">
        <v>27.27</v>
      </c>
      <c r="T3736" s="1">
        <v>0</v>
      </c>
      <c r="U3736" s="10">
        <v>1.9088999999999996</v>
      </c>
    </row>
    <row r="3737" spans="1:21" ht="16.5" x14ac:dyDescent="0.3">
      <c r="A3737" t="s">
        <v>6350</v>
      </c>
      <c r="B3737" s="2">
        <v>44247</v>
      </c>
      <c r="C3737" s="2">
        <v>44252</v>
      </c>
      <c r="D3737" s="1" t="s">
        <v>47</v>
      </c>
      <c r="E3737" s="1" t="s">
        <v>5795</v>
      </c>
      <c r="F3737" s="1" t="s">
        <v>5796</v>
      </c>
      <c r="G3737" s="1" t="s">
        <v>99</v>
      </c>
      <c r="H3737" s="1" t="s">
        <v>24</v>
      </c>
      <c r="I3737" s="1" t="s">
        <v>4502</v>
      </c>
      <c r="J3737" s="1" t="s">
        <v>639</v>
      </c>
      <c r="K3737" s="1">
        <v>74403</v>
      </c>
      <c r="L3737" s="1" t="s">
        <v>102</v>
      </c>
      <c r="M3737" s="1" t="s">
        <v>3208</v>
      </c>
      <c r="N3737" s="1" t="s">
        <v>43</v>
      </c>
      <c r="O3737" s="1" t="s">
        <v>65</v>
      </c>
      <c r="P3737" s="1" t="s">
        <v>3209</v>
      </c>
      <c r="Q3737" s="10">
        <v>6.56</v>
      </c>
      <c r="R3737" s="10">
        <v>2</v>
      </c>
      <c r="S3737" s="10">
        <v>13.12</v>
      </c>
      <c r="T3737" s="1">
        <v>0</v>
      </c>
      <c r="U3737" s="10">
        <v>1.9023999999999992</v>
      </c>
    </row>
    <row r="3738" spans="1:21" ht="16.5" x14ac:dyDescent="0.3">
      <c r="A3738" t="s">
        <v>8080</v>
      </c>
      <c r="B3738" s="2">
        <v>44392</v>
      </c>
      <c r="C3738" s="2">
        <v>44395</v>
      </c>
      <c r="D3738" s="1" t="s">
        <v>20</v>
      </c>
      <c r="E3738" s="1" t="s">
        <v>4236</v>
      </c>
      <c r="F3738" s="1" t="s">
        <v>4237</v>
      </c>
      <c r="G3738" s="1" t="s">
        <v>23</v>
      </c>
      <c r="H3738" s="1" t="s">
        <v>24</v>
      </c>
      <c r="I3738" s="1" t="s">
        <v>261</v>
      </c>
      <c r="J3738" s="1" t="s">
        <v>262</v>
      </c>
      <c r="K3738" s="1">
        <v>10024</v>
      </c>
      <c r="L3738" s="1" t="s">
        <v>143</v>
      </c>
      <c r="M3738" s="1" t="s">
        <v>4886</v>
      </c>
      <c r="N3738" s="1" t="s">
        <v>43</v>
      </c>
      <c r="O3738" s="1" t="s">
        <v>65</v>
      </c>
      <c r="P3738" s="1" t="s">
        <v>4887</v>
      </c>
      <c r="Q3738" s="10">
        <v>6.56</v>
      </c>
      <c r="R3738" s="10">
        <v>2</v>
      </c>
      <c r="S3738" s="10">
        <v>13.12</v>
      </c>
      <c r="T3738" s="1">
        <v>0</v>
      </c>
      <c r="U3738" s="10">
        <v>1.9023999999999992</v>
      </c>
    </row>
    <row r="3739" spans="1:21" ht="16.5" x14ac:dyDescent="0.3">
      <c r="A3739" t="s">
        <v>8130</v>
      </c>
      <c r="B3739" s="2">
        <v>44448</v>
      </c>
      <c r="C3739" s="2">
        <v>44453</v>
      </c>
      <c r="D3739" s="1" t="s">
        <v>20</v>
      </c>
      <c r="E3739" s="1" t="s">
        <v>6418</v>
      </c>
      <c r="F3739" s="1" t="s">
        <v>6419</v>
      </c>
      <c r="G3739" s="1" t="s">
        <v>23</v>
      </c>
      <c r="H3739" s="1" t="s">
        <v>24</v>
      </c>
      <c r="I3739" s="1" t="s">
        <v>39</v>
      </c>
      <c r="J3739" s="1" t="s">
        <v>40</v>
      </c>
      <c r="K3739" s="1">
        <v>90004</v>
      </c>
      <c r="L3739" s="1" t="s">
        <v>41</v>
      </c>
      <c r="M3739" s="1" t="s">
        <v>3643</v>
      </c>
      <c r="N3739" s="1" t="s">
        <v>43</v>
      </c>
      <c r="O3739" s="1" t="s">
        <v>65</v>
      </c>
      <c r="P3739" s="1" t="s">
        <v>3644</v>
      </c>
      <c r="Q3739" s="10">
        <v>6.56</v>
      </c>
      <c r="R3739" s="10">
        <v>2</v>
      </c>
      <c r="S3739" s="10">
        <v>13.12</v>
      </c>
      <c r="T3739" s="1">
        <v>0</v>
      </c>
      <c r="U3739" s="10">
        <v>1.9023999999999992</v>
      </c>
    </row>
    <row r="3740" spans="1:21" ht="16.5" x14ac:dyDescent="0.3">
      <c r="A3740" t="s">
        <v>10292</v>
      </c>
      <c r="B3740" s="2">
        <v>43184</v>
      </c>
      <c r="C3740" s="2">
        <v>43189</v>
      </c>
      <c r="D3740" s="1" t="s">
        <v>47</v>
      </c>
      <c r="E3740" s="1" t="s">
        <v>2020</v>
      </c>
      <c r="F3740" s="1" t="s">
        <v>2021</v>
      </c>
      <c r="G3740" s="1" t="s">
        <v>23</v>
      </c>
      <c r="H3740" s="1" t="s">
        <v>24</v>
      </c>
      <c r="I3740" s="1" t="s">
        <v>124</v>
      </c>
      <c r="J3740" s="1" t="s">
        <v>40</v>
      </c>
      <c r="K3740" s="1">
        <v>94110</v>
      </c>
      <c r="L3740" s="1" t="s">
        <v>41</v>
      </c>
      <c r="M3740" s="1" t="s">
        <v>3643</v>
      </c>
      <c r="N3740" s="1" t="s">
        <v>43</v>
      </c>
      <c r="O3740" s="1" t="s">
        <v>65</v>
      </c>
      <c r="P3740" s="1" t="s">
        <v>3644</v>
      </c>
      <c r="Q3740" s="10">
        <v>6.56</v>
      </c>
      <c r="R3740" s="10">
        <v>2</v>
      </c>
      <c r="S3740" s="10">
        <v>13.12</v>
      </c>
      <c r="T3740" s="1">
        <v>0</v>
      </c>
      <c r="U3740" s="10">
        <v>1.9023999999999992</v>
      </c>
    </row>
    <row r="3741" spans="1:21" ht="16.5" x14ac:dyDescent="0.3">
      <c r="A3741" t="s">
        <v>7913</v>
      </c>
      <c r="B3741" s="2">
        <v>44446</v>
      </c>
      <c r="C3741" s="2">
        <v>44450</v>
      </c>
      <c r="D3741" s="1" t="s">
        <v>47</v>
      </c>
      <c r="E3741" s="1" t="s">
        <v>1395</v>
      </c>
      <c r="F3741" s="1" t="s">
        <v>1396</v>
      </c>
      <c r="G3741" s="1" t="s">
        <v>23</v>
      </c>
      <c r="H3741" s="1" t="s">
        <v>24</v>
      </c>
      <c r="I3741" s="1" t="s">
        <v>2515</v>
      </c>
      <c r="J3741" s="1" t="s">
        <v>111</v>
      </c>
      <c r="K3741" s="1">
        <v>53209</v>
      </c>
      <c r="L3741" s="1" t="s">
        <v>102</v>
      </c>
      <c r="M3741" s="1" t="s">
        <v>6615</v>
      </c>
      <c r="N3741" s="1" t="s">
        <v>68</v>
      </c>
      <c r="O3741" s="1" t="s">
        <v>156</v>
      </c>
      <c r="P3741" s="1" t="s">
        <v>6616</v>
      </c>
      <c r="Q3741" s="10">
        <v>13.48</v>
      </c>
      <c r="R3741" s="10">
        <v>1</v>
      </c>
      <c r="S3741" s="10">
        <v>13.48</v>
      </c>
      <c r="T3741" s="1">
        <v>0</v>
      </c>
      <c r="U3741" s="10">
        <v>1.8872</v>
      </c>
    </row>
    <row r="3742" spans="1:21" ht="16.5" x14ac:dyDescent="0.3">
      <c r="A3742" t="s">
        <v>2516</v>
      </c>
      <c r="B3742" s="2">
        <v>44089</v>
      </c>
      <c r="C3742" s="2">
        <v>44093</v>
      </c>
      <c r="D3742" s="1" t="s">
        <v>47</v>
      </c>
      <c r="E3742" s="1" t="s">
        <v>1746</v>
      </c>
      <c r="F3742" s="1" t="s">
        <v>1747</v>
      </c>
      <c r="G3742" s="1" t="s">
        <v>23</v>
      </c>
      <c r="H3742" s="1" t="s">
        <v>24</v>
      </c>
      <c r="I3742" s="1" t="s">
        <v>141</v>
      </c>
      <c r="J3742" s="1" t="s">
        <v>142</v>
      </c>
      <c r="K3742" s="1">
        <v>19140</v>
      </c>
      <c r="L3742" s="1" t="s">
        <v>143</v>
      </c>
      <c r="M3742" s="1" t="s">
        <v>2517</v>
      </c>
      <c r="N3742" s="1" t="s">
        <v>43</v>
      </c>
      <c r="O3742" s="1" t="s">
        <v>87</v>
      </c>
      <c r="P3742" s="1" t="s">
        <v>2518</v>
      </c>
      <c r="Q3742" s="10">
        <v>5.3440000000000003</v>
      </c>
      <c r="R3742" s="10">
        <v>1</v>
      </c>
      <c r="S3742" s="10">
        <v>5.3440000000000003</v>
      </c>
      <c r="T3742" s="1">
        <v>0.2</v>
      </c>
      <c r="U3742" s="10">
        <v>1.8703999999999998</v>
      </c>
    </row>
    <row r="3743" spans="1:21" ht="16.5" x14ac:dyDescent="0.3">
      <c r="A3743" t="s">
        <v>10655</v>
      </c>
      <c r="B3743" s="2">
        <v>44475</v>
      </c>
      <c r="C3743" s="2">
        <v>44480</v>
      </c>
      <c r="D3743" s="1" t="s">
        <v>47</v>
      </c>
      <c r="E3743" s="1" t="s">
        <v>1859</v>
      </c>
      <c r="F3743" s="1" t="s">
        <v>1860</v>
      </c>
      <c r="G3743" s="1" t="s">
        <v>23</v>
      </c>
      <c r="H3743" s="1" t="s">
        <v>24</v>
      </c>
      <c r="I3743" s="1" t="s">
        <v>7825</v>
      </c>
      <c r="J3743" s="1" t="s">
        <v>301</v>
      </c>
      <c r="K3743" s="1">
        <v>85224</v>
      </c>
      <c r="L3743" s="1" t="s">
        <v>41</v>
      </c>
      <c r="M3743" s="1" t="s">
        <v>7325</v>
      </c>
      <c r="N3743" s="1" t="s">
        <v>43</v>
      </c>
      <c r="O3743" s="1" t="s">
        <v>65</v>
      </c>
      <c r="P3743" s="1" t="s">
        <v>7326</v>
      </c>
      <c r="Q3743" s="10">
        <v>9.3439999999999994</v>
      </c>
      <c r="R3743" s="10">
        <v>2</v>
      </c>
      <c r="S3743" s="10">
        <v>18.687999999999999</v>
      </c>
      <c r="T3743" s="1">
        <v>0.2</v>
      </c>
      <c r="U3743" s="10">
        <v>1.8687999999999998</v>
      </c>
    </row>
    <row r="3744" spans="1:21" ht="16.5" x14ac:dyDescent="0.3">
      <c r="A3744" t="s">
        <v>716</v>
      </c>
      <c r="B3744" s="2">
        <v>43439</v>
      </c>
      <c r="C3744" s="2">
        <v>43443</v>
      </c>
      <c r="D3744" s="1" t="s">
        <v>20</v>
      </c>
      <c r="E3744" s="1" t="s">
        <v>717</v>
      </c>
      <c r="F3744" s="1" t="s">
        <v>718</v>
      </c>
      <c r="G3744" s="1" t="s">
        <v>38</v>
      </c>
      <c r="H3744" s="1" t="s">
        <v>24</v>
      </c>
      <c r="I3744" s="1" t="s">
        <v>348</v>
      </c>
      <c r="J3744" s="1" t="s">
        <v>206</v>
      </c>
      <c r="K3744" s="1">
        <v>62521</v>
      </c>
      <c r="L3744" s="1" t="s">
        <v>102</v>
      </c>
      <c r="M3744" s="1" t="s">
        <v>719</v>
      </c>
      <c r="N3744" s="1" t="s">
        <v>43</v>
      </c>
      <c r="O3744" s="1" t="s">
        <v>56</v>
      </c>
      <c r="P3744" s="1" t="s">
        <v>720</v>
      </c>
      <c r="Q3744" s="10">
        <v>24.816000000000003</v>
      </c>
      <c r="R3744" s="10">
        <v>2</v>
      </c>
      <c r="S3744" s="10">
        <v>49.632000000000005</v>
      </c>
      <c r="T3744" s="1">
        <v>0.2</v>
      </c>
      <c r="U3744" s="10">
        <v>1.8612000000000002</v>
      </c>
    </row>
    <row r="3745" spans="1:21" ht="16.5" x14ac:dyDescent="0.3">
      <c r="A3745" t="s">
        <v>8280</v>
      </c>
      <c r="B3745" s="2">
        <v>44296</v>
      </c>
      <c r="C3745" s="2">
        <v>44300</v>
      </c>
      <c r="D3745" s="1" t="s">
        <v>20</v>
      </c>
      <c r="E3745" s="1" t="s">
        <v>8281</v>
      </c>
      <c r="F3745" s="1" t="s">
        <v>8282</v>
      </c>
      <c r="G3745" s="1" t="s">
        <v>38</v>
      </c>
      <c r="H3745" s="1" t="s">
        <v>24</v>
      </c>
      <c r="I3745" s="1" t="s">
        <v>1505</v>
      </c>
      <c r="J3745" s="1" t="s">
        <v>51</v>
      </c>
      <c r="K3745" s="1">
        <v>32216</v>
      </c>
      <c r="L3745" s="1" t="s">
        <v>27</v>
      </c>
      <c r="M3745" s="1" t="s">
        <v>5631</v>
      </c>
      <c r="N3745" s="1" t="s">
        <v>29</v>
      </c>
      <c r="O3745" s="1" t="s">
        <v>62</v>
      </c>
      <c r="P3745" s="1" t="s">
        <v>5632</v>
      </c>
      <c r="Q3745" s="10">
        <v>12.320000000000002</v>
      </c>
      <c r="R3745" s="10">
        <v>5</v>
      </c>
      <c r="S3745" s="10">
        <v>61.600000000000009</v>
      </c>
      <c r="T3745" s="1">
        <v>0.2</v>
      </c>
      <c r="U3745" s="10">
        <v>1.8479999999999985</v>
      </c>
    </row>
    <row r="3746" spans="1:21" ht="16.5" x14ac:dyDescent="0.3">
      <c r="A3746" t="s">
        <v>8076</v>
      </c>
      <c r="B3746" s="2">
        <v>44222</v>
      </c>
      <c r="C3746" s="2">
        <v>44223</v>
      </c>
      <c r="D3746" s="1" t="s">
        <v>183</v>
      </c>
      <c r="E3746" s="1" t="s">
        <v>21</v>
      </c>
      <c r="F3746" s="1" t="s">
        <v>22</v>
      </c>
      <c r="G3746" s="1" t="s">
        <v>23</v>
      </c>
      <c r="H3746" s="1" t="s">
        <v>24</v>
      </c>
      <c r="I3746" s="1" t="s">
        <v>179</v>
      </c>
      <c r="J3746" s="1" t="s">
        <v>101</v>
      </c>
      <c r="K3746" s="1">
        <v>77070</v>
      </c>
      <c r="L3746" s="1" t="s">
        <v>102</v>
      </c>
      <c r="M3746" s="1" t="s">
        <v>340</v>
      </c>
      <c r="N3746" s="1" t="s">
        <v>43</v>
      </c>
      <c r="O3746" s="1" t="s">
        <v>56</v>
      </c>
      <c r="P3746" s="1" t="s">
        <v>341</v>
      </c>
      <c r="Q3746" s="10">
        <v>18.16</v>
      </c>
      <c r="R3746" s="10">
        <v>2</v>
      </c>
      <c r="S3746" s="10">
        <v>36.32</v>
      </c>
      <c r="T3746" s="1">
        <v>0.2</v>
      </c>
      <c r="U3746" s="10">
        <v>1.8160000000000016</v>
      </c>
    </row>
    <row r="3747" spans="1:21" ht="16.5" x14ac:dyDescent="0.3">
      <c r="A3747" t="s">
        <v>10398</v>
      </c>
      <c r="B3747" s="2">
        <v>44506</v>
      </c>
      <c r="C3747" s="2">
        <v>44512</v>
      </c>
      <c r="D3747" s="1" t="s">
        <v>47</v>
      </c>
      <c r="E3747" s="1" t="s">
        <v>5944</v>
      </c>
      <c r="F3747" s="1" t="s">
        <v>5945</v>
      </c>
      <c r="G3747" s="1" t="s">
        <v>23</v>
      </c>
      <c r="H3747" s="1" t="s">
        <v>24</v>
      </c>
      <c r="I3747" s="1" t="s">
        <v>806</v>
      </c>
      <c r="J3747" s="1" t="s">
        <v>101</v>
      </c>
      <c r="K3747" s="1">
        <v>75220</v>
      </c>
      <c r="L3747" s="1" t="s">
        <v>102</v>
      </c>
      <c r="M3747" s="1" t="s">
        <v>340</v>
      </c>
      <c r="N3747" s="1" t="s">
        <v>43</v>
      </c>
      <c r="O3747" s="1" t="s">
        <v>56</v>
      </c>
      <c r="P3747" s="1" t="s">
        <v>341</v>
      </c>
      <c r="Q3747" s="10">
        <v>18.16</v>
      </c>
      <c r="R3747" s="10">
        <v>2</v>
      </c>
      <c r="S3747" s="10">
        <v>36.32</v>
      </c>
      <c r="T3747" s="1">
        <v>0.2</v>
      </c>
      <c r="U3747" s="10">
        <v>1.8160000000000016</v>
      </c>
    </row>
    <row r="3748" spans="1:21" ht="16.5" x14ac:dyDescent="0.3">
      <c r="A3748" t="s">
        <v>854</v>
      </c>
      <c r="B3748" s="2">
        <v>43823</v>
      </c>
      <c r="C3748" s="2">
        <v>43826</v>
      </c>
      <c r="D3748" s="1" t="s">
        <v>183</v>
      </c>
      <c r="E3748" s="1" t="s">
        <v>855</v>
      </c>
      <c r="F3748" s="1" t="s">
        <v>856</v>
      </c>
      <c r="G3748" s="1" t="s">
        <v>23</v>
      </c>
      <c r="H3748" s="1" t="s">
        <v>24</v>
      </c>
      <c r="I3748" s="1" t="s">
        <v>857</v>
      </c>
      <c r="J3748" s="1" t="s">
        <v>489</v>
      </c>
      <c r="K3748" s="1">
        <v>43017</v>
      </c>
      <c r="L3748" s="1" t="s">
        <v>143</v>
      </c>
      <c r="M3748" s="1" t="s">
        <v>858</v>
      </c>
      <c r="N3748" s="1" t="s">
        <v>43</v>
      </c>
      <c r="O3748" s="1" t="s">
        <v>264</v>
      </c>
      <c r="P3748" s="1" t="s">
        <v>859</v>
      </c>
      <c r="Q3748" s="10">
        <v>5.5840000000000005</v>
      </c>
      <c r="R3748" s="10">
        <v>2</v>
      </c>
      <c r="S3748" s="10">
        <v>11.168000000000001</v>
      </c>
      <c r="T3748" s="1">
        <v>0.2</v>
      </c>
      <c r="U3748" s="10">
        <v>1.8147999999999997</v>
      </c>
    </row>
    <row r="3749" spans="1:21" ht="16.5" x14ac:dyDescent="0.3">
      <c r="A3749" t="s">
        <v>4629</v>
      </c>
      <c r="B3749" s="2">
        <v>44490</v>
      </c>
      <c r="C3749" s="2">
        <v>44491</v>
      </c>
      <c r="D3749" s="1" t="s">
        <v>183</v>
      </c>
      <c r="E3749" s="1" t="s">
        <v>3776</v>
      </c>
      <c r="F3749" s="1" t="s">
        <v>3777</v>
      </c>
      <c r="G3749" s="1" t="s">
        <v>38</v>
      </c>
      <c r="H3749" s="1" t="s">
        <v>24</v>
      </c>
      <c r="I3749" s="1" t="s">
        <v>309</v>
      </c>
      <c r="J3749" s="1" t="s">
        <v>411</v>
      </c>
      <c r="K3749" s="1">
        <v>97477</v>
      </c>
      <c r="L3749" s="1" t="s">
        <v>41</v>
      </c>
      <c r="M3749" s="1" t="s">
        <v>2484</v>
      </c>
      <c r="N3749" s="1" t="s">
        <v>43</v>
      </c>
      <c r="O3749" s="1" t="s">
        <v>87</v>
      </c>
      <c r="P3749" s="1" t="s">
        <v>2485</v>
      </c>
      <c r="Q3749" s="10">
        <v>5.1840000000000011</v>
      </c>
      <c r="R3749" s="10">
        <v>1</v>
      </c>
      <c r="S3749" s="10">
        <v>5.1840000000000011</v>
      </c>
      <c r="T3749" s="1">
        <v>0.2</v>
      </c>
      <c r="U3749" s="10">
        <v>1.8144</v>
      </c>
    </row>
    <row r="3750" spans="1:21" ht="16.5" x14ac:dyDescent="0.3">
      <c r="A3750" t="s">
        <v>6592</v>
      </c>
      <c r="B3750" s="2">
        <v>44376</v>
      </c>
      <c r="C3750" s="2">
        <v>44381</v>
      </c>
      <c r="D3750" s="1" t="s">
        <v>47</v>
      </c>
      <c r="E3750" s="1" t="s">
        <v>6593</v>
      </c>
      <c r="F3750" s="1" t="s">
        <v>6594</v>
      </c>
      <c r="G3750" s="1" t="s">
        <v>38</v>
      </c>
      <c r="H3750" s="1" t="s">
        <v>24</v>
      </c>
      <c r="I3750" s="1" t="s">
        <v>4906</v>
      </c>
      <c r="J3750" s="1" t="s">
        <v>101</v>
      </c>
      <c r="K3750" s="1">
        <v>75150</v>
      </c>
      <c r="L3750" s="1" t="s">
        <v>102</v>
      </c>
      <c r="M3750" s="1" t="s">
        <v>2484</v>
      </c>
      <c r="N3750" s="1" t="s">
        <v>43</v>
      </c>
      <c r="O3750" s="1" t="s">
        <v>87</v>
      </c>
      <c r="P3750" s="1" t="s">
        <v>2485</v>
      </c>
      <c r="Q3750" s="10">
        <v>5.1840000000000011</v>
      </c>
      <c r="R3750" s="10">
        <v>1</v>
      </c>
      <c r="S3750" s="10">
        <v>5.1840000000000011</v>
      </c>
      <c r="T3750" s="1">
        <v>0.2</v>
      </c>
      <c r="U3750" s="10">
        <v>1.8144</v>
      </c>
    </row>
    <row r="3751" spans="1:21" ht="16.5" x14ac:dyDescent="0.3">
      <c r="A3751" t="s">
        <v>7249</v>
      </c>
      <c r="B3751" s="2">
        <v>44435</v>
      </c>
      <c r="C3751" s="2">
        <v>44440</v>
      </c>
      <c r="D3751" s="1" t="s">
        <v>47</v>
      </c>
      <c r="E3751" s="1" t="s">
        <v>6969</v>
      </c>
      <c r="F3751" s="1" t="s">
        <v>6970</v>
      </c>
      <c r="G3751" s="1" t="s">
        <v>23</v>
      </c>
      <c r="H3751" s="1" t="s">
        <v>24</v>
      </c>
      <c r="I3751" s="1" t="s">
        <v>604</v>
      </c>
      <c r="J3751" s="1" t="s">
        <v>326</v>
      </c>
      <c r="K3751" s="1">
        <v>37064</v>
      </c>
      <c r="L3751" s="1" t="s">
        <v>27</v>
      </c>
      <c r="M3751" s="1" t="s">
        <v>3733</v>
      </c>
      <c r="N3751" s="1" t="s">
        <v>43</v>
      </c>
      <c r="O3751" s="1" t="s">
        <v>87</v>
      </c>
      <c r="P3751" s="1" t="s">
        <v>3734</v>
      </c>
      <c r="Q3751" s="10">
        <v>5.1840000000000011</v>
      </c>
      <c r="R3751" s="10">
        <v>1</v>
      </c>
      <c r="S3751" s="10">
        <v>5.1840000000000011</v>
      </c>
      <c r="T3751" s="1">
        <v>0.2</v>
      </c>
      <c r="U3751" s="10">
        <v>1.8144</v>
      </c>
    </row>
    <row r="3752" spans="1:21" ht="16.5" x14ac:dyDescent="0.3">
      <c r="A3752" t="s">
        <v>9001</v>
      </c>
      <c r="B3752" s="2">
        <v>43457</v>
      </c>
      <c r="C3752" s="2">
        <v>43462</v>
      </c>
      <c r="D3752" s="1" t="s">
        <v>47</v>
      </c>
      <c r="E3752" s="1" t="s">
        <v>4569</v>
      </c>
      <c r="F3752" s="1" t="s">
        <v>4570</v>
      </c>
      <c r="G3752" s="1" t="s">
        <v>38</v>
      </c>
      <c r="H3752" s="1" t="s">
        <v>24</v>
      </c>
      <c r="I3752" s="1" t="s">
        <v>7209</v>
      </c>
      <c r="J3752" s="1" t="s">
        <v>101</v>
      </c>
      <c r="K3752" s="1">
        <v>77642</v>
      </c>
      <c r="L3752" s="1" t="s">
        <v>102</v>
      </c>
      <c r="M3752" s="1" t="s">
        <v>5649</v>
      </c>
      <c r="N3752" s="1" t="s">
        <v>43</v>
      </c>
      <c r="O3752" s="1" t="s">
        <v>87</v>
      </c>
      <c r="P3752" s="1" t="s">
        <v>5650</v>
      </c>
      <c r="Q3752" s="10">
        <v>5.1840000000000011</v>
      </c>
      <c r="R3752" s="10">
        <v>1</v>
      </c>
      <c r="S3752" s="10">
        <v>5.1840000000000011</v>
      </c>
      <c r="T3752" s="1">
        <v>0.2</v>
      </c>
      <c r="U3752" s="10">
        <v>1.8144</v>
      </c>
    </row>
    <row r="3753" spans="1:21" ht="16.5" x14ac:dyDescent="0.3">
      <c r="A3753" t="s">
        <v>9244</v>
      </c>
      <c r="B3753" s="2">
        <v>44230</v>
      </c>
      <c r="C3753" s="2">
        <v>44234</v>
      </c>
      <c r="D3753" s="1" t="s">
        <v>20</v>
      </c>
      <c r="E3753" s="1" t="s">
        <v>2279</v>
      </c>
      <c r="F3753" s="1" t="s">
        <v>2280</v>
      </c>
      <c r="G3753" s="1" t="s">
        <v>99</v>
      </c>
      <c r="H3753" s="1" t="s">
        <v>24</v>
      </c>
      <c r="I3753" s="1" t="s">
        <v>294</v>
      </c>
      <c r="J3753" s="1" t="s">
        <v>206</v>
      </c>
      <c r="K3753" s="1">
        <v>60610</v>
      </c>
      <c r="L3753" s="1" t="s">
        <v>102</v>
      </c>
      <c r="M3753" s="1" t="s">
        <v>3000</v>
      </c>
      <c r="N3753" s="1" t="s">
        <v>43</v>
      </c>
      <c r="O3753" s="1" t="s">
        <v>87</v>
      </c>
      <c r="P3753" s="1" t="s">
        <v>3001</v>
      </c>
      <c r="Q3753" s="10">
        <v>5.1840000000000011</v>
      </c>
      <c r="R3753" s="10">
        <v>1</v>
      </c>
      <c r="S3753" s="10">
        <v>5.1840000000000011</v>
      </c>
      <c r="T3753" s="1">
        <v>0.2</v>
      </c>
      <c r="U3753" s="10">
        <v>1.8144</v>
      </c>
    </row>
    <row r="3754" spans="1:21" ht="16.5" x14ac:dyDescent="0.3">
      <c r="A3754" t="s">
        <v>4741</v>
      </c>
      <c r="B3754" s="2">
        <v>43813</v>
      </c>
      <c r="C3754" s="2">
        <v>43815</v>
      </c>
      <c r="D3754" s="1" t="s">
        <v>20</v>
      </c>
      <c r="E3754" s="1" t="s">
        <v>1305</v>
      </c>
      <c r="F3754" s="1" t="s">
        <v>1306</v>
      </c>
      <c r="G3754" s="1" t="s">
        <v>38</v>
      </c>
      <c r="H3754" s="1" t="s">
        <v>24</v>
      </c>
      <c r="I3754" s="1" t="s">
        <v>488</v>
      </c>
      <c r="J3754" s="1" t="s">
        <v>1258</v>
      </c>
      <c r="K3754" s="1">
        <v>31907</v>
      </c>
      <c r="L3754" s="1" t="s">
        <v>27</v>
      </c>
      <c r="M3754" s="1" t="s">
        <v>2393</v>
      </c>
      <c r="N3754" s="1" t="s">
        <v>43</v>
      </c>
      <c r="O3754" s="1" t="s">
        <v>72</v>
      </c>
      <c r="P3754" s="1" t="s">
        <v>2394</v>
      </c>
      <c r="Q3754" s="10">
        <v>3.76</v>
      </c>
      <c r="R3754" s="10">
        <v>2</v>
      </c>
      <c r="S3754" s="10">
        <v>7.52</v>
      </c>
      <c r="T3754" s="1">
        <v>0</v>
      </c>
      <c r="U3754" s="10">
        <v>1.8047999999999997</v>
      </c>
    </row>
    <row r="3755" spans="1:21" ht="16.5" x14ac:dyDescent="0.3">
      <c r="A3755" t="s">
        <v>3854</v>
      </c>
      <c r="B3755" s="2">
        <v>44181</v>
      </c>
      <c r="C3755" s="2">
        <v>44184</v>
      </c>
      <c r="D3755" s="1" t="s">
        <v>183</v>
      </c>
      <c r="E3755" s="1" t="s">
        <v>3855</v>
      </c>
      <c r="F3755" s="1" t="s">
        <v>3856</v>
      </c>
      <c r="G3755" s="1" t="s">
        <v>38</v>
      </c>
      <c r="H3755" s="1" t="s">
        <v>24</v>
      </c>
      <c r="I3755" s="1" t="s">
        <v>261</v>
      </c>
      <c r="J3755" s="1" t="s">
        <v>262</v>
      </c>
      <c r="K3755" s="1">
        <v>10009</v>
      </c>
      <c r="L3755" s="1" t="s">
        <v>143</v>
      </c>
      <c r="M3755" s="1" t="s">
        <v>3078</v>
      </c>
      <c r="N3755" s="1" t="s">
        <v>43</v>
      </c>
      <c r="O3755" s="1" t="s">
        <v>264</v>
      </c>
      <c r="P3755" s="1" t="s">
        <v>3079</v>
      </c>
      <c r="Q3755" s="10">
        <v>3.68</v>
      </c>
      <c r="R3755" s="10">
        <v>2</v>
      </c>
      <c r="S3755" s="10">
        <v>7.36</v>
      </c>
      <c r="T3755" s="1">
        <v>0</v>
      </c>
      <c r="U3755" s="10">
        <v>1.8032000000000001</v>
      </c>
    </row>
    <row r="3756" spans="1:21" ht="16.5" x14ac:dyDescent="0.3">
      <c r="A3756" t="s">
        <v>4156</v>
      </c>
      <c r="B3756" s="2">
        <v>43687</v>
      </c>
      <c r="C3756" s="2">
        <v>43693</v>
      </c>
      <c r="D3756" s="1" t="s">
        <v>47</v>
      </c>
      <c r="E3756" s="1" t="s">
        <v>3709</v>
      </c>
      <c r="F3756" s="1" t="s">
        <v>3710</v>
      </c>
      <c r="G3756" s="1" t="s">
        <v>99</v>
      </c>
      <c r="H3756" s="1" t="s">
        <v>24</v>
      </c>
      <c r="I3756" s="1" t="s">
        <v>223</v>
      </c>
      <c r="J3756" s="1" t="s">
        <v>224</v>
      </c>
      <c r="K3756" s="1">
        <v>55122</v>
      </c>
      <c r="L3756" s="1" t="s">
        <v>102</v>
      </c>
      <c r="M3756" s="1" t="s">
        <v>2087</v>
      </c>
      <c r="N3756" s="1" t="s">
        <v>43</v>
      </c>
      <c r="O3756" s="1" t="s">
        <v>44</v>
      </c>
      <c r="P3756" s="1" t="s">
        <v>2088</v>
      </c>
      <c r="Q3756" s="10">
        <v>3.75</v>
      </c>
      <c r="R3756" s="10">
        <v>1</v>
      </c>
      <c r="S3756" s="10">
        <v>3.75</v>
      </c>
      <c r="T3756" s="1">
        <v>0</v>
      </c>
      <c r="U3756" s="10">
        <v>1.7999999999999998</v>
      </c>
    </row>
    <row r="3757" spans="1:21" ht="16.5" x14ac:dyDescent="0.3">
      <c r="A3757" t="s">
        <v>6245</v>
      </c>
      <c r="B3757" s="2">
        <v>44489</v>
      </c>
      <c r="C3757" s="2">
        <v>44491</v>
      </c>
      <c r="D3757" s="1" t="s">
        <v>20</v>
      </c>
      <c r="E3757" s="1" t="s">
        <v>602</v>
      </c>
      <c r="F3757" s="1" t="s">
        <v>603</v>
      </c>
      <c r="G3757" s="1" t="s">
        <v>38</v>
      </c>
      <c r="H3757" s="1" t="s">
        <v>24</v>
      </c>
      <c r="I3757" s="1" t="s">
        <v>6246</v>
      </c>
      <c r="J3757" s="1" t="s">
        <v>40</v>
      </c>
      <c r="K3757" s="1">
        <v>95695</v>
      </c>
      <c r="L3757" s="1" t="s">
        <v>41</v>
      </c>
      <c r="M3757" s="1" t="s">
        <v>4591</v>
      </c>
      <c r="N3757" s="1" t="s">
        <v>43</v>
      </c>
      <c r="O3757" s="1" t="s">
        <v>44</v>
      </c>
      <c r="P3757" s="1" t="s">
        <v>4592</v>
      </c>
      <c r="Q3757" s="10">
        <v>3.75</v>
      </c>
      <c r="R3757" s="10">
        <v>1</v>
      </c>
      <c r="S3757" s="10">
        <v>3.75</v>
      </c>
      <c r="T3757" s="1">
        <v>0</v>
      </c>
      <c r="U3757" s="10">
        <v>1.7999999999999998</v>
      </c>
    </row>
    <row r="3758" spans="1:21" ht="16.5" x14ac:dyDescent="0.3">
      <c r="A3758" t="s">
        <v>9090</v>
      </c>
      <c r="B3758" s="2">
        <v>44281</v>
      </c>
      <c r="C3758" s="2">
        <v>44285</v>
      </c>
      <c r="D3758" s="1" t="s">
        <v>47</v>
      </c>
      <c r="E3758" s="1" t="s">
        <v>810</v>
      </c>
      <c r="F3758" s="1" t="s">
        <v>811</v>
      </c>
      <c r="G3758" s="1" t="s">
        <v>38</v>
      </c>
      <c r="H3758" s="1" t="s">
        <v>24</v>
      </c>
      <c r="I3758" s="1" t="s">
        <v>179</v>
      </c>
      <c r="J3758" s="1" t="s">
        <v>101</v>
      </c>
      <c r="K3758" s="1">
        <v>77070</v>
      </c>
      <c r="L3758" s="1" t="s">
        <v>102</v>
      </c>
      <c r="M3758" s="1" t="s">
        <v>1399</v>
      </c>
      <c r="N3758" s="1" t="s">
        <v>68</v>
      </c>
      <c r="O3758" s="1" t="s">
        <v>156</v>
      </c>
      <c r="P3758" s="1" t="s">
        <v>1400</v>
      </c>
      <c r="Q3758" s="10">
        <v>143.96</v>
      </c>
      <c r="R3758" s="10">
        <v>5</v>
      </c>
      <c r="S3758" s="10">
        <v>719.80000000000007</v>
      </c>
      <c r="T3758" s="1">
        <v>0.2</v>
      </c>
      <c r="U3758" s="10">
        <v>1.7995000000000019</v>
      </c>
    </row>
    <row r="3759" spans="1:21" ht="16.5" x14ac:dyDescent="0.3">
      <c r="A3759" t="s">
        <v>627</v>
      </c>
      <c r="B3759" s="2">
        <v>43613</v>
      </c>
      <c r="C3759" s="2">
        <v>43619</v>
      </c>
      <c r="D3759" s="1" t="s">
        <v>47</v>
      </c>
      <c r="E3759" s="1" t="s">
        <v>628</v>
      </c>
      <c r="F3759" s="1" t="s">
        <v>629</v>
      </c>
      <c r="G3759" s="1" t="s">
        <v>99</v>
      </c>
      <c r="H3759" s="1" t="s">
        <v>24</v>
      </c>
      <c r="I3759" s="1" t="s">
        <v>92</v>
      </c>
      <c r="J3759" s="1" t="s">
        <v>93</v>
      </c>
      <c r="K3759" s="1">
        <v>98105</v>
      </c>
      <c r="L3759" s="1" t="s">
        <v>41</v>
      </c>
      <c r="M3759" s="1" t="s">
        <v>630</v>
      </c>
      <c r="N3759" s="1" t="s">
        <v>43</v>
      </c>
      <c r="O3759" s="1" t="s">
        <v>65</v>
      </c>
      <c r="P3759" s="1" t="s">
        <v>631</v>
      </c>
      <c r="Q3759" s="10">
        <v>6.63</v>
      </c>
      <c r="R3759" s="10">
        <v>3</v>
      </c>
      <c r="S3759" s="10">
        <v>19.89</v>
      </c>
      <c r="T3759" s="1">
        <v>0</v>
      </c>
      <c r="U3759" s="10">
        <v>1.7901</v>
      </c>
    </row>
    <row r="3760" spans="1:21" ht="16.5" x14ac:dyDescent="0.3">
      <c r="A3760" t="s">
        <v>1727</v>
      </c>
      <c r="B3760" s="2">
        <v>44551</v>
      </c>
      <c r="C3760" s="2">
        <v>44555</v>
      </c>
      <c r="D3760" s="1" t="s">
        <v>47</v>
      </c>
      <c r="E3760" s="1" t="s">
        <v>1728</v>
      </c>
      <c r="F3760" s="1" t="s">
        <v>1729</v>
      </c>
      <c r="G3760" s="1" t="s">
        <v>23</v>
      </c>
      <c r="H3760" s="1" t="s">
        <v>24</v>
      </c>
      <c r="I3760" s="1" t="s">
        <v>39</v>
      </c>
      <c r="J3760" s="1" t="s">
        <v>40</v>
      </c>
      <c r="K3760" s="1">
        <v>90049</v>
      </c>
      <c r="L3760" s="1" t="s">
        <v>41</v>
      </c>
      <c r="M3760" s="1" t="s">
        <v>1730</v>
      </c>
      <c r="N3760" s="1" t="s">
        <v>43</v>
      </c>
      <c r="O3760" s="1" t="s">
        <v>65</v>
      </c>
      <c r="P3760" s="1" t="s">
        <v>1731</v>
      </c>
      <c r="Q3760" s="10">
        <v>6.63</v>
      </c>
      <c r="R3760" s="10">
        <v>3</v>
      </c>
      <c r="S3760" s="10">
        <v>19.89</v>
      </c>
      <c r="T3760" s="1">
        <v>0</v>
      </c>
      <c r="U3760" s="10">
        <v>1.7901</v>
      </c>
    </row>
    <row r="3761" spans="1:21" ht="16.5" x14ac:dyDescent="0.3">
      <c r="A3761" t="s">
        <v>5753</v>
      </c>
      <c r="B3761" s="2">
        <v>44240</v>
      </c>
      <c r="C3761" s="2">
        <v>44246</v>
      </c>
      <c r="D3761" s="1" t="s">
        <v>47</v>
      </c>
      <c r="E3761" s="1" t="s">
        <v>5754</v>
      </c>
      <c r="F3761" s="1" t="s">
        <v>5755</v>
      </c>
      <c r="G3761" s="1" t="s">
        <v>23</v>
      </c>
      <c r="H3761" s="1" t="s">
        <v>24</v>
      </c>
      <c r="I3761" s="1" t="s">
        <v>92</v>
      </c>
      <c r="J3761" s="1" t="s">
        <v>93</v>
      </c>
      <c r="K3761" s="1">
        <v>98105</v>
      </c>
      <c r="L3761" s="1" t="s">
        <v>41</v>
      </c>
      <c r="M3761" s="1" t="s">
        <v>630</v>
      </c>
      <c r="N3761" s="1" t="s">
        <v>43</v>
      </c>
      <c r="O3761" s="1" t="s">
        <v>65</v>
      </c>
      <c r="P3761" s="1" t="s">
        <v>631</v>
      </c>
      <c r="Q3761" s="10">
        <v>6.63</v>
      </c>
      <c r="R3761" s="10">
        <v>3</v>
      </c>
      <c r="S3761" s="10">
        <v>19.89</v>
      </c>
      <c r="T3761" s="1">
        <v>0</v>
      </c>
      <c r="U3761" s="10">
        <v>1.7901</v>
      </c>
    </row>
    <row r="3762" spans="1:21" ht="16.5" x14ac:dyDescent="0.3">
      <c r="A3762" t="s">
        <v>5939</v>
      </c>
      <c r="B3762" s="2">
        <v>44548</v>
      </c>
      <c r="C3762" s="2">
        <v>44549</v>
      </c>
      <c r="D3762" s="1" t="s">
        <v>183</v>
      </c>
      <c r="E3762" s="1" t="s">
        <v>1801</v>
      </c>
      <c r="F3762" s="1" t="s">
        <v>1802</v>
      </c>
      <c r="G3762" s="1" t="s">
        <v>23</v>
      </c>
      <c r="H3762" s="1" t="s">
        <v>24</v>
      </c>
      <c r="I3762" s="1" t="s">
        <v>39</v>
      </c>
      <c r="J3762" s="1" t="s">
        <v>40</v>
      </c>
      <c r="K3762" s="1">
        <v>90008</v>
      </c>
      <c r="L3762" s="1" t="s">
        <v>41</v>
      </c>
      <c r="M3762" s="1" t="s">
        <v>1730</v>
      </c>
      <c r="N3762" s="1" t="s">
        <v>43</v>
      </c>
      <c r="O3762" s="1" t="s">
        <v>65</v>
      </c>
      <c r="P3762" s="1" t="s">
        <v>1731</v>
      </c>
      <c r="Q3762" s="10">
        <v>6.63</v>
      </c>
      <c r="R3762" s="10">
        <v>3</v>
      </c>
      <c r="S3762" s="10">
        <v>19.89</v>
      </c>
      <c r="T3762" s="1">
        <v>0</v>
      </c>
      <c r="U3762" s="10">
        <v>1.7901</v>
      </c>
    </row>
    <row r="3763" spans="1:21" ht="16.5" x14ac:dyDescent="0.3">
      <c r="A3763" t="s">
        <v>3456</v>
      </c>
      <c r="B3763" s="2">
        <v>44441</v>
      </c>
      <c r="C3763" s="2">
        <v>44446</v>
      </c>
      <c r="D3763" s="1" t="s">
        <v>47</v>
      </c>
      <c r="E3763" s="1" t="s">
        <v>3457</v>
      </c>
      <c r="F3763" s="1" t="s">
        <v>3458</v>
      </c>
      <c r="G3763" s="1" t="s">
        <v>23</v>
      </c>
      <c r="H3763" s="1" t="s">
        <v>24</v>
      </c>
      <c r="I3763" s="1" t="s">
        <v>124</v>
      </c>
      <c r="J3763" s="1" t="s">
        <v>40</v>
      </c>
      <c r="K3763" s="1">
        <v>94122</v>
      </c>
      <c r="L3763" s="1" t="s">
        <v>41</v>
      </c>
      <c r="M3763" s="1" t="s">
        <v>3459</v>
      </c>
      <c r="N3763" s="1" t="s">
        <v>43</v>
      </c>
      <c r="O3763" s="1" t="s">
        <v>65</v>
      </c>
      <c r="P3763" s="1" t="s">
        <v>3460</v>
      </c>
      <c r="Q3763" s="10">
        <v>6.57</v>
      </c>
      <c r="R3763" s="10">
        <v>3</v>
      </c>
      <c r="S3763" s="10">
        <v>19.71</v>
      </c>
      <c r="T3763" s="1">
        <v>0</v>
      </c>
      <c r="U3763" s="10">
        <v>1.7738999999999998</v>
      </c>
    </row>
    <row r="3764" spans="1:21" ht="16.5" x14ac:dyDescent="0.3">
      <c r="A3764" t="s">
        <v>5846</v>
      </c>
      <c r="B3764" s="2">
        <v>43770</v>
      </c>
      <c r="C3764" s="2">
        <v>43773</v>
      </c>
      <c r="D3764" s="1" t="s">
        <v>183</v>
      </c>
      <c r="E3764" s="1" t="s">
        <v>2587</v>
      </c>
      <c r="F3764" s="1" t="s">
        <v>2588</v>
      </c>
      <c r="G3764" s="1" t="s">
        <v>23</v>
      </c>
      <c r="H3764" s="1" t="s">
        <v>24</v>
      </c>
      <c r="I3764" s="1" t="s">
        <v>1946</v>
      </c>
      <c r="J3764" s="1" t="s">
        <v>411</v>
      </c>
      <c r="K3764" s="1">
        <v>97301</v>
      </c>
      <c r="L3764" s="1" t="s">
        <v>41</v>
      </c>
      <c r="M3764" s="1" t="s">
        <v>174</v>
      </c>
      <c r="N3764" s="1" t="s">
        <v>43</v>
      </c>
      <c r="O3764" s="1" t="s">
        <v>65</v>
      </c>
      <c r="P3764" s="1" t="s">
        <v>175</v>
      </c>
      <c r="Q3764" s="10">
        <v>7.88</v>
      </c>
      <c r="R3764" s="10">
        <v>1</v>
      </c>
      <c r="S3764" s="10">
        <v>7.88</v>
      </c>
      <c r="T3764" s="1">
        <v>0.2</v>
      </c>
      <c r="U3764" s="10">
        <v>1.7730000000000004</v>
      </c>
    </row>
    <row r="3765" spans="1:21" ht="16.5" x14ac:dyDescent="0.3">
      <c r="A3765" t="s">
        <v>3911</v>
      </c>
      <c r="B3765" s="2">
        <v>43433</v>
      </c>
      <c r="C3765" s="2">
        <v>43440</v>
      </c>
      <c r="D3765" s="1" t="s">
        <v>47</v>
      </c>
      <c r="E3765" s="1" t="s">
        <v>3912</v>
      </c>
      <c r="F3765" s="1" t="s">
        <v>3913</v>
      </c>
      <c r="G3765" s="1" t="s">
        <v>23</v>
      </c>
      <c r="H3765" s="1" t="s">
        <v>24</v>
      </c>
      <c r="I3765" s="1" t="s">
        <v>141</v>
      </c>
      <c r="J3765" s="1" t="s">
        <v>142</v>
      </c>
      <c r="K3765" s="1">
        <v>19143</v>
      </c>
      <c r="L3765" s="1" t="s">
        <v>143</v>
      </c>
      <c r="M3765" s="1" t="s">
        <v>3144</v>
      </c>
      <c r="N3765" s="1" t="s">
        <v>43</v>
      </c>
      <c r="O3765" s="1" t="s">
        <v>44</v>
      </c>
      <c r="P3765" s="1" t="s">
        <v>3145</v>
      </c>
      <c r="Q3765" s="10">
        <v>5.04</v>
      </c>
      <c r="R3765" s="10">
        <v>2</v>
      </c>
      <c r="S3765" s="10">
        <v>10.08</v>
      </c>
      <c r="T3765" s="1">
        <v>0.2</v>
      </c>
      <c r="U3765" s="10">
        <v>1.764</v>
      </c>
    </row>
    <row r="3766" spans="1:21" ht="16.5" x14ac:dyDescent="0.3">
      <c r="A3766" t="s">
        <v>9474</v>
      </c>
      <c r="B3766" s="2">
        <v>43536</v>
      </c>
      <c r="C3766" s="2">
        <v>43542</v>
      </c>
      <c r="D3766" s="1" t="s">
        <v>47</v>
      </c>
      <c r="E3766" s="1" t="s">
        <v>3580</v>
      </c>
      <c r="F3766" s="1" t="s">
        <v>3581</v>
      </c>
      <c r="G3766" s="1" t="s">
        <v>23</v>
      </c>
      <c r="H3766" s="1" t="s">
        <v>24</v>
      </c>
      <c r="I3766" s="1" t="s">
        <v>458</v>
      </c>
      <c r="J3766" s="1" t="s">
        <v>85</v>
      </c>
      <c r="K3766" s="1">
        <v>28205</v>
      </c>
      <c r="L3766" s="1" t="s">
        <v>27</v>
      </c>
      <c r="M3766" s="1" t="s">
        <v>4051</v>
      </c>
      <c r="N3766" s="1" t="s">
        <v>43</v>
      </c>
      <c r="O3766" s="1" t="s">
        <v>44</v>
      </c>
      <c r="P3766" s="1" t="s">
        <v>4052</v>
      </c>
      <c r="Q3766" s="10">
        <v>5.04</v>
      </c>
      <c r="R3766" s="10">
        <v>2</v>
      </c>
      <c r="S3766" s="10">
        <v>10.08</v>
      </c>
      <c r="T3766" s="1">
        <v>0.2</v>
      </c>
      <c r="U3766" s="10">
        <v>1.764</v>
      </c>
    </row>
    <row r="3767" spans="1:21" ht="16.5" x14ac:dyDescent="0.3">
      <c r="A3767" t="s">
        <v>5038</v>
      </c>
      <c r="B3767" s="2">
        <v>43645</v>
      </c>
      <c r="C3767" s="2">
        <v>43651</v>
      </c>
      <c r="D3767" s="1" t="s">
        <v>47</v>
      </c>
      <c r="E3767" s="1" t="s">
        <v>510</v>
      </c>
      <c r="F3767" s="1" t="s">
        <v>511</v>
      </c>
      <c r="G3767" s="1" t="s">
        <v>23</v>
      </c>
      <c r="H3767" s="1" t="s">
        <v>24</v>
      </c>
      <c r="I3767" s="1" t="s">
        <v>2437</v>
      </c>
      <c r="J3767" s="1" t="s">
        <v>142</v>
      </c>
      <c r="K3767" s="1">
        <v>17602</v>
      </c>
      <c r="L3767" s="1" t="s">
        <v>143</v>
      </c>
      <c r="M3767" s="1" t="s">
        <v>3844</v>
      </c>
      <c r="N3767" s="1" t="s">
        <v>29</v>
      </c>
      <c r="O3767" s="1" t="s">
        <v>62</v>
      </c>
      <c r="P3767" s="1" t="s">
        <v>5039</v>
      </c>
      <c r="Q3767" s="10">
        <v>20.103999999999999</v>
      </c>
      <c r="R3767" s="10">
        <v>1</v>
      </c>
      <c r="S3767" s="10">
        <v>20.103999999999999</v>
      </c>
      <c r="T3767" s="1">
        <v>0.2</v>
      </c>
      <c r="U3767" s="10">
        <v>1.7591000000000001</v>
      </c>
    </row>
    <row r="3768" spans="1:21" ht="16.5" x14ac:dyDescent="0.3">
      <c r="A3768" t="s">
        <v>4999</v>
      </c>
      <c r="B3768" s="2">
        <v>44223</v>
      </c>
      <c r="C3768" s="2">
        <v>44226</v>
      </c>
      <c r="D3768" s="1" t="s">
        <v>20</v>
      </c>
      <c r="E3768" s="1" t="s">
        <v>5000</v>
      </c>
      <c r="F3768" s="1" t="s">
        <v>5001</v>
      </c>
      <c r="G3768" s="1" t="s">
        <v>23</v>
      </c>
      <c r="H3768" s="1" t="s">
        <v>24</v>
      </c>
      <c r="I3768" s="1" t="s">
        <v>4167</v>
      </c>
      <c r="J3768" s="1" t="s">
        <v>489</v>
      </c>
      <c r="K3768" s="1">
        <v>44240</v>
      </c>
      <c r="L3768" s="1" t="s">
        <v>143</v>
      </c>
      <c r="M3768" s="1" t="s">
        <v>1957</v>
      </c>
      <c r="N3768" s="1" t="s">
        <v>43</v>
      </c>
      <c r="O3768" s="1" t="s">
        <v>65</v>
      </c>
      <c r="P3768" s="1" t="s">
        <v>1958</v>
      </c>
      <c r="Q3768" s="10">
        <v>14.015999999999998</v>
      </c>
      <c r="R3768" s="10">
        <v>3</v>
      </c>
      <c r="S3768" s="10">
        <v>42.047999999999995</v>
      </c>
      <c r="T3768" s="1">
        <v>0.2</v>
      </c>
      <c r="U3768" s="10">
        <v>1.7519999999999998</v>
      </c>
    </row>
    <row r="3769" spans="1:21" ht="16.5" x14ac:dyDescent="0.3">
      <c r="A3769" t="s">
        <v>7016</v>
      </c>
      <c r="B3769" s="2">
        <v>43274</v>
      </c>
      <c r="C3769" s="2">
        <v>43277</v>
      </c>
      <c r="D3769" s="1" t="s">
        <v>183</v>
      </c>
      <c r="E3769" s="1" t="s">
        <v>5848</v>
      </c>
      <c r="F3769" s="1" t="s">
        <v>5849</v>
      </c>
      <c r="G3769" s="1" t="s">
        <v>23</v>
      </c>
      <c r="H3769" s="1" t="s">
        <v>24</v>
      </c>
      <c r="I3769" s="1" t="s">
        <v>84</v>
      </c>
      <c r="J3769" s="1" t="s">
        <v>85</v>
      </c>
      <c r="K3769" s="1">
        <v>28027</v>
      </c>
      <c r="L3769" s="1" t="s">
        <v>27</v>
      </c>
      <c r="M3769" s="1" t="s">
        <v>7017</v>
      </c>
      <c r="N3769" s="1" t="s">
        <v>43</v>
      </c>
      <c r="O3769" s="1" t="s">
        <v>65</v>
      </c>
      <c r="P3769" s="1" t="s">
        <v>4136</v>
      </c>
      <c r="Q3769" s="10">
        <v>20.015999999999998</v>
      </c>
      <c r="R3769" s="10">
        <v>9</v>
      </c>
      <c r="S3769" s="10">
        <v>180.14399999999998</v>
      </c>
      <c r="T3769" s="1">
        <v>0.2</v>
      </c>
      <c r="U3769" s="10">
        <v>1.7514000000000003</v>
      </c>
    </row>
    <row r="3770" spans="1:21" ht="16.5" x14ac:dyDescent="0.3">
      <c r="A3770" t="s">
        <v>5928</v>
      </c>
      <c r="B3770" s="2">
        <v>44362</v>
      </c>
      <c r="C3770" s="2">
        <v>44367</v>
      </c>
      <c r="D3770" s="1" t="s">
        <v>47</v>
      </c>
      <c r="E3770" s="1" t="s">
        <v>4783</v>
      </c>
      <c r="F3770" s="1" t="s">
        <v>4784</v>
      </c>
      <c r="G3770" s="1" t="s">
        <v>23</v>
      </c>
      <c r="H3770" s="1" t="s">
        <v>24</v>
      </c>
      <c r="I3770" s="1" t="s">
        <v>39</v>
      </c>
      <c r="J3770" s="1" t="s">
        <v>40</v>
      </c>
      <c r="K3770" s="1">
        <v>90036</v>
      </c>
      <c r="L3770" s="1" t="s">
        <v>41</v>
      </c>
      <c r="M3770" s="1" t="s">
        <v>1250</v>
      </c>
      <c r="N3770" s="1" t="s">
        <v>43</v>
      </c>
      <c r="O3770" s="1" t="s">
        <v>65</v>
      </c>
      <c r="P3770" s="1" t="s">
        <v>1251</v>
      </c>
      <c r="Q3770" s="10">
        <v>4.26</v>
      </c>
      <c r="R3770" s="10">
        <v>1</v>
      </c>
      <c r="S3770" s="10">
        <v>4.26</v>
      </c>
      <c r="T3770" s="1">
        <v>0</v>
      </c>
      <c r="U3770" s="10">
        <v>1.7465999999999999</v>
      </c>
    </row>
    <row r="3771" spans="1:21" ht="16.5" x14ac:dyDescent="0.3">
      <c r="A3771" t="s">
        <v>5248</v>
      </c>
      <c r="B3771" s="2">
        <v>43331</v>
      </c>
      <c r="C3771" s="2">
        <v>43336</v>
      </c>
      <c r="D3771" s="1" t="s">
        <v>47</v>
      </c>
      <c r="E3771" s="1" t="s">
        <v>5169</v>
      </c>
      <c r="F3771" s="1" t="s">
        <v>5170</v>
      </c>
      <c r="G3771" s="1" t="s">
        <v>23</v>
      </c>
      <c r="H3771" s="1" t="s">
        <v>24</v>
      </c>
      <c r="I3771" s="1" t="s">
        <v>488</v>
      </c>
      <c r="J3771" s="1" t="s">
        <v>489</v>
      </c>
      <c r="K3771" s="1">
        <v>43229</v>
      </c>
      <c r="L3771" s="1" t="s">
        <v>143</v>
      </c>
      <c r="M3771" s="1" t="s">
        <v>393</v>
      </c>
      <c r="N3771" s="1" t="s">
        <v>43</v>
      </c>
      <c r="O3771" s="1" t="s">
        <v>65</v>
      </c>
      <c r="P3771" s="1" t="s">
        <v>394</v>
      </c>
      <c r="Q3771" s="10">
        <v>10.72</v>
      </c>
      <c r="R3771" s="10">
        <v>2</v>
      </c>
      <c r="S3771" s="10">
        <v>21.44</v>
      </c>
      <c r="T3771" s="1">
        <v>0.2</v>
      </c>
      <c r="U3771" s="10">
        <v>1.7419999999999987</v>
      </c>
    </row>
    <row r="3772" spans="1:21" ht="16.5" x14ac:dyDescent="0.3">
      <c r="A3772" t="s">
        <v>8531</v>
      </c>
      <c r="B3772" s="2">
        <v>44531</v>
      </c>
      <c r="C3772" s="2">
        <v>44533</v>
      </c>
      <c r="D3772" s="1" t="s">
        <v>183</v>
      </c>
      <c r="E3772" s="1" t="s">
        <v>3076</v>
      </c>
      <c r="F3772" s="1" t="s">
        <v>3077</v>
      </c>
      <c r="G3772" s="1" t="s">
        <v>99</v>
      </c>
      <c r="H3772" s="1" t="s">
        <v>24</v>
      </c>
      <c r="I3772" s="1" t="s">
        <v>5071</v>
      </c>
      <c r="J3772" s="1" t="s">
        <v>489</v>
      </c>
      <c r="K3772" s="1">
        <v>43302</v>
      </c>
      <c r="L3772" s="1" t="s">
        <v>143</v>
      </c>
      <c r="M3772" s="1" t="s">
        <v>2939</v>
      </c>
      <c r="N3772" s="1" t="s">
        <v>29</v>
      </c>
      <c r="O3772" s="1" t="s">
        <v>62</v>
      </c>
      <c r="P3772" s="1" t="s">
        <v>2940</v>
      </c>
      <c r="Q3772" s="10">
        <v>7.7120000000000006</v>
      </c>
      <c r="R3772" s="10">
        <v>2</v>
      </c>
      <c r="S3772" s="10">
        <v>15.424000000000001</v>
      </c>
      <c r="T3772" s="1">
        <v>0.2</v>
      </c>
      <c r="U3772" s="10">
        <v>1.7352000000000005</v>
      </c>
    </row>
    <row r="3773" spans="1:21" ht="16.5" x14ac:dyDescent="0.3">
      <c r="A3773" t="s">
        <v>3550</v>
      </c>
      <c r="B3773" s="2">
        <v>44174</v>
      </c>
      <c r="C3773" s="2">
        <v>44178</v>
      </c>
      <c r="D3773" s="1" t="s">
        <v>47</v>
      </c>
      <c r="E3773" s="1" t="s">
        <v>2048</v>
      </c>
      <c r="F3773" s="1" t="s">
        <v>2049</v>
      </c>
      <c r="G3773" s="1" t="s">
        <v>23</v>
      </c>
      <c r="H3773" s="1" t="s">
        <v>24</v>
      </c>
      <c r="I3773" s="1" t="s">
        <v>1463</v>
      </c>
      <c r="J3773" s="1" t="s">
        <v>1231</v>
      </c>
      <c r="K3773" s="1">
        <v>1841</v>
      </c>
      <c r="L3773" s="1" t="s">
        <v>143</v>
      </c>
      <c r="M3773" s="1" t="s">
        <v>3551</v>
      </c>
      <c r="N3773" s="1" t="s">
        <v>43</v>
      </c>
      <c r="O3773" s="1" t="s">
        <v>44</v>
      </c>
      <c r="P3773" s="1" t="s">
        <v>3552</v>
      </c>
      <c r="Q3773" s="10">
        <v>3.69</v>
      </c>
      <c r="R3773" s="10">
        <v>1</v>
      </c>
      <c r="S3773" s="10">
        <v>3.69</v>
      </c>
      <c r="T3773" s="1">
        <v>0</v>
      </c>
      <c r="U3773" s="10">
        <v>1.7343</v>
      </c>
    </row>
    <row r="3774" spans="1:21" ht="16.5" x14ac:dyDescent="0.3">
      <c r="A3774" t="s">
        <v>7205</v>
      </c>
      <c r="B3774" s="2">
        <v>43454</v>
      </c>
      <c r="C3774" s="2">
        <v>43457</v>
      </c>
      <c r="D3774" s="1" t="s">
        <v>183</v>
      </c>
      <c r="E3774" s="1" t="s">
        <v>3749</v>
      </c>
      <c r="F3774" s="1" t="s">
        <v>3750</v>
      </c>
      <c r="G3774" s="1" t="s">
        <v>23</v>
      </c>
      <c r="H3774" s="1" t="s">
        <v>24</v>
      </c>
      <c r="I3774" s="1" t="s">
        <v>4286</v>
      </c>
      <c r="J3774" s="1" t="s">
        <v>249</v>
      </c>
      <c r="K3774" s="1">
        <v>46203</v>
      </c>
      <c r="L3774" s="1" t="s">
        <v>102</v>
      </c>
      <c r="M3774" s="1" t="s">
        <v>7206</v>
      </c>
      <c r="N3774" s="1" t="s">
        <v>43</v>
      </c>
      <c r="O3774" s="1" t="s">
        <v>44</v>
      </c>
      <c r="P3774" s="1" t="s">
        <v>7207</v>
      </c>
      <c r="Q3774" s="10">
        <v>3.69</v>
      </c>
      <c r="R3774" s="10">
        <v>1</v>
      </c>
      <c r="S3774" s="10">
        <v>3.69</v>
      </c>
      <c r="T3774" s="1">
        <v>0</v>
      </c>
      <c r="U3774" s="10">
        <v>1.7343</v>
      </c>
    </row>
    <row r="3775" spans="1:21" ht="16.5" x14ac:dyDescent="0.3">
      <c r="A3775" t="s">
        <v>313</v>
      </c>
      <c r="B3775" s="2">
        <v>44092</v>
      </c>
      <c r="C3775" s="2">
        <v>44097</v>
      </c>
      <c r="D3775" s="1" t="s">
        <v>47</v>
      </c>
      <c r="E3775" s="1" t="s">
        <v>314</v>
      </c>
      <c r="F3775" s="1" t="s">
        <v>315</v>
      </c>
      <c r="G3775" s="1" t="s">
        <v>23</v>
      </c>
      <c r="H3775" s="1" t="s">
        <v>24</v>
      </c>
      <c r="I3775" s="1" t="s">
        <v>261</v>
      </c>
      <c r="J3775" s="1" t="s">
        <v>262</v>
      </c>
      <c r="K3775" s="1">
        <v>10009</v>
      </c>
      <c r="L3775" s="1" t="s">
        <v>143</v>
      </c>
      <c r="M3775" s="1" t="s">
        <v>316</v>
      </c>
      <c r="N3775" s="1" t="s">
        <v>43</v>
      </c>
      <c r="O3775" s="1" t="s">
        <v>72</v>
      </c>
      <c r="P3775" s="1" t="s">
        <v>317</v>
      </c>
      <c r="Q3775" s="10">
        <v>4.6159999999999997</v>
      </c>
      <c r="R3775" s="10">
        <v>1</v>
      </c>
      <c r="S3775" s="10">
        <v>4.6159999999999997</v>
      </c>
      <c r="T3775" s="1">
        <v>0.2</v>
      </c>
      <c r="U3775" s="10">
        <v>1.7309999999999999</v>
      </c>
    </row>
    <row r="3776" spans="1:21" ht="16.5" x14ac:dyDescent="0.3">
      <c r="A3776" t="s">
        <v>8799</v>
      </c>
      <c r="B3776" s="2">
        <v>44197</v>
      </c>
      <c r="C3776" s="2">
        <v>44198</v>
      </c>
      <c r="D3776" s="1" t="s">
        <v>183</v>
      </c>
      <c r="E3776" s="1" t="s">
        <v>4119</v>
      </c>
      <c r="F3776" s="1" t="s">
        <v>4120</v>
      </c>
      <c r="G3776" s="1" t="s">
        <v>99</v>
      </c>
      <c r="H3776" s="1" t="s">
        <v>24</v>
      </c>
      <c r="I3776" s="1" t="s">
        <v>604</v>
      </c>
      <c r="J3776" s="1" t="s">
        <v>111</v>
      </c>
      <c r="K3776" s="1">
        <v>53132</v>
      </c>
      <c r="L3776" s="1" t="s">
        <v>102</v>
      </c>
      <c r="M3776" s="1" t="s">
        <v>2892</v>
      </c>
      <c r="N3776" s="1" t="s">
        <v>43</v>
      </c>
      <c r="O3776" s="1" t="s">
        <v>72</v>
      </c>
      <c r="P3776" s="1" t="s">
        <v>2893</v>
      </c>
      <c r="Q3776" s="10">
        <v>3.6</v>
      </c>
      <c r="R3776" s="10">
        <v>2</v>
      </c>
      <c r="S3776" s="10">
        <v>7.2</v>
      </c>
      <c r="T3776" s="1">
        <v>0</v>
      </c>
      <c r="U3776" s="10">
        <v>1.728</v>
      </c>
    </row>
    <row r="3777" spans="1:21" ht="16.5" x14ac:dyDescent="0.3">
      <c r="A3777" t="s">
        <v>10101</v>
      </c>
      <c r="B3777" s="2">
        <v>44532</v>
      </c>
      <c r="C3777" s="2">
        <v>44537</v>
      </c>
      <c r="D3777" s="1" t="s">
        <v>47</v>
      </c>
      <c r="E3777" s="1" t="s">
        <v>215</v>
      </c>
      <c r="F3777" s="1" t="s">
        <v>216</v>
      </c>
      <c r="G3777" s="1" t="s">
        <v>38</v>
      </c>
      <c r="H3777" s="1" t="s">
        <v>24</v>
      </c>
      <c r="I3777" s="1" t="s">
        <v>1109</v>
      </c>
      <c r="J3777" s="1" t="s">
        <v>489</v>
      </c>
      <c r="K3777" s="1">
        <v>44107</v>
      </c>
      <c r="L3777" s="1" t="s">
        <v>143</v>
      </c>
      <c r="M3777" s="1" t="s">
        <v>1711</v>
      </c>
      <c r="N3777" s="1" t="s">
        <v>43</v>
      </c>
      <c r="O3777" s="1" t="s">
        <v>65</v>
      </c>
      <c r="P3777" s="1" t="s">
        <v>1712</v>
      </c>
      <c r="Q3777" s="10">
        <v>19.728000000000002</v>
      </c>
      <c r="R3777" s="10">
        <v>9</v>
      </c>
      <c r="S3777" s="10">
        <v>177.55200000000002</v>
      </c>
      <c r="T3777" s="1">
        <v>0.2</v>
      </c>
      <c r="U3777" s="10">
        <v>1.7262000000000022</v>
      </c>
    </row>
    <row r="3778" spans="1:21" ht="16.5" x14ac:dyDescent="0.3">
      <c r="A3778" t="s">
        <v>8643</v>
      </c>
      <c r="B3778" s="2">
        <v>44111</v>
      </c>
      <c r="C3778" s="2">
        <v>44114</v>
      </c>
      <c r="D3778" s="1" t="s">
        <v>183</v>
      </c>
      <c r="E3778" s="1" t="s">
        <v>5044</v>
      </c>
      <c r="F3778" s="1" t="s">
        <v>5045</v>
      </c>
      <c r="G3778" s="1" t="s">
        <v>99</v>
      </c>
      <c r="H3778" s="1" t="s">
        <v>24</v>
      </c>
      <c r="I3778" s="1" t="s">
        <v>141</v>
      </c>
      <c r="J3778" s="1" t="s">
        <v>142</v>
      </c>
      <c r="K3778" s="1">
        <v>19143</v>
      </c>
      <c r="L3778" s="1" t="s">
        <v>143</v>
      </c>
      <c r="M3778" s="1" t="s">
        <v>383</v>
      </c>
      <c r="N3778" s="1" t="s">
        <v>43</v>
      </c>
      <c r="O3778" s="1" t="s">
        <v>44</v>
      </c>
      <c r="P3778" s="1" t="s">
        <v>384</v>
      </c>
      <c r="Q3778" s="10">
        <v>4.9280000000000008</v>
      </c>
      <c r="R3778" s="10">
        <v>2</v>
      </c>
      <c r="S3778" s="10">
        <v>9.8560000000000016</v>
      </c>
      <c r="T3778" s="1">
        <v>0.2</v>
      </c>
      <c r="U3778" s="10">
        <v>1.7247999999999997</v>
      </c>
    </row>
    <row r="3779" spans="1:21" ht="16.5" x14ac:dyDescent="0.3">
      <c r="A3779" t="s">
        <v>10294</v>
      </c>
      <c r="B3779" s="2">
        <v>44261</v>
      </c>
      <c r="C3779" s="2">
        <v>44267</v>
      </c>
      <c r="D3779" s="1" t="s">
        <v>47</v>
      </c>
      <c r="E3779" s="1" t="s">
        <v>3124</v>
      </c>
      <c r="F3779" s="1" t="s">
        <v>3125</v>
      </c>
      <c r="G3779" s="1" t="s">
        <v>23</v>
      </c>
      <c r="H3779" s="1" t="s">
        <v>24</v>
      </c>
      <c r="I3779" s="1" t="s">
        <v>806</v>
      </c>
      <c r="J3779" s="1" t="s">
        <v>101</v>
      </c>
      <c r="K3779" s="1">
        <v>75220</v>
      </c>
      <c r="L3779" s="1" t="s">
        <v>102</v>
      </c>
      <c r="M3779" s="1" t="s">
        <v>383</v>
      </c>
      <c r="N3779" s="1" t="s">
        <v>43</v>
      </c>
      <c r="O3779" s="1" t="s">
        <v>44</v>
      </c>
      <c r="P3779" s="1" t="s">
        <v>384</v>
      </c>
      <c r="Q3779" s="10">
        <v>4.9280000000000008</v>
      </c>
      <c r="R3779" s="10">
        <v>2</v>
      </c>
      <c r="S3779" s="10">
        <v>9.8560000000000016</v>
      </c>
      <c r="T3779" s="1">
        <v>0.2</v>
      </c>
      <c r="U3779" s="10">
        <v>1.7247999999999997</v>
      </c>
    </row>
    <row r="3780" spans="1:21" ht="16.5" x14ac:dyDescent="0.3">
      <c r="A3780" t="s">
        <v>5298</v>
      </c>
      <c r="B3780" s="2">
        <v>43957</v>
      </c>
      <c r="C3780" s="2">
        <v>43961</v>
      </c>
      <c r="D3780" s="1" t="s">
        <v>47</v>
      </c>
      <c r="E3780" s="1" t="s">
        <v>4431</v>
      </c>
      <c r="F3780" s="1" t="s">
        <v>4432</v>
      </c>
      <c r="G3780" s="1" t="s">
        <v>99</v>
      </c>
      <c r="H3780" s="1" t="s">
        <v>24</v>
      </c>
      <c r="I3780" s="1" t="s">
        <v>2589</v>
      </c>
      <c r="J3780" s="1" t="s">
        <v>489</v>
      </c>
      <c r="K3780" s="1">
        <v>44052</v>
      </c>
      <c r="L3780" s="1" t="s">
        <v>143</v>
      </c>
      <c r="M3780" s="1" t="s">
        <v>1852</v>
      </c>
      <c r="N3780" s="1" t="s">
        <v>43</v>
      </c>
      <c r="O3780" s="1" t="s">
        <v>264</v>
      </c>
      <c r="P3780" s="1" t="s">
        <v>1853</v>
      </c>
      <c r="Q3780" s="10">
        <v>7.2160000000000002</v>
      </c>
      <c r="R3780" s="10">
        <v>2</v>
      </c>
      <c r="S3780" s="10">
        <v>14.432</v>
      </c>
      <c r="T3780" s="1">
        <v>0.2</v>
      </c>
      <c r="U3780" s="10">
        <v>1.7138000000000002</v>
      </c>
    </row>
    <row r="3781" spans="1:21" ht="16.5" x14ac:dyDescent="0.3">
      <c r="A3781" t="s">
        <v>2155</v>
      </c>
      <c r="B3781" s="2">
        <v>44362</v>
      </c>
      <c r="C3781" s="2">
        <v>44369</v>
      </c>
      <c r="D3781" s="1" t="s">
        <v>47</v>
      </c>
      <c r="E3781" s="1" t="s">
        <v>1228</v>
      </c>
      <c r="F3781" s="1" t="s">
        <v>1229</v>
      </c>
      <c r="G3781" s="1" t="s">
        <v>23</v>
      </c>
      <c r="H3781" s="1" t="s">
        <v>24</v>
      </c>
      <c r="I3781" s="1" t="s">
        <v>1307</v>
      </c>
      <c r="J3781" s="1" t="s">
        <v>206</v>
      </c>
      <c r="K3781" s="1">
        <v>62301</v>
      </c>
      <c r="L3781" s="1" t="s">
        <v>102</v>
      </c>
      <c r="M3781" s="1" t="s">
        <v>2156</v>
      </c>
      <c r="N3781" s="1" t="s">
        <v>43</v>
      </c>
      <c r="O3781" s="1" t="s">
        <v>65</v>
      </c>
      <c r="P3781" s="1" t="s">
        <v>2157</v>
      </c>
      <c r="Q3781" s="10">
        <v>19.559999999999999</v>
      </c>
      <c r="R3781" s="10">
        <v>5</v>
      </c>
      <c r="S3781" s="10">
        <v>97.8</v>
      </c>
      <c r="T3781" s="1">
        <v>0.2</v>
      </c>
      <c r="U3781" s="10">
        <v>1.7115</v>
      </c>
    </row>
    <row r="3782" spans="1:21" ht="16.5" x14ac:dyDescent="0.3">
      <c r="A3782" t="s">
        <v>6663</v>
      </c>
      <c r="B3782" s="2">
        <v>44447</v>
      </c>
      <c r="C3782" s="2">
        <v>44453</v>
      </c>
      <c r="D3782" s="1" t="s">
        <v>47</v>
      </c>
      <c r="E3782" s="1" t="s">
        <v>5061</v>
      </c>
      <c r="F3782" s="1" t="s">
        <v>5062</v>
      </c>
      <c r="G3782" s="1" t="s">
        <v>38</v>
      </c>
      <c r="H3782" s="1" t="s">
        <v>24</v>
      </c>
      <c r="I3782" s="1" t="s">
        <v>857</v>
      </c>
      <c r="J3782" s="1" t="s">
        <v>489</v>
      </c>
      <c r="K3782" s="1">
        <v>43017</v>
      </c>
      <c r="L3782" s="1" t="s">
        <v>143</v>
      </c>
      <c r="M3782" s="1" t="s">
        <v>6664</v>
      </c>
      <c r="N3782" s="1" t="s">
        <v>68</v>
      </c>
      <c r="O3782" s="1" t="s">
        <v>156</v>
      </c>
      <c r="P3782" s="1" t="s">
        <v>6665</v>
      </c>
      <c r="Q3782" s="10">
        <v>9.0960000000000001</v>
      </c>
      <c r="R3782" s="10">
        <v>1</v>
      </c>
      <c r="S3782" s="10">
        <v>9.0960000000000001</v>
      </c>
      <c r="T3782" s="1">
        <v>0.2</v>
      </c>
      <c r="U3782" s="10">
        <v>1.7054999999999998</v>
      </c>
    </row>
    <row r="3783" spans="1:21" ht="16.5" x14ac:dyDescent="0.3">
      <c r="A3783" t="s">
        <v>3894</v>
      </c>
      <c r="B3783" s="2">
        <v>44433</v>
      </c>
      <c r="C3783" s="2">
        <v>44436</v>
      </c>
      <c r="D3783" s="1" t="s">
        <v>20</v>
      </c>
      <c r="E3783" s="1" t="s">
        <v>3124</v>
      </c>
      <c r="F3783" s="1" t="s">
        <v>3125</v>
      </c>
      <c r="G3783" s="1" t="s">
        <v>23</v>
      </c>
      <c r="H3783" s="1" t="s">
        <v>24</v>
      </c>
      <c r="I3783" s="1" t="s">
        <v>319</v>
      </c>
      <c r="J3783" s="1" t="s">
        <v>326</v>
      </c>
      <c r="K3783" s="1">
        <v>38301</v>
      </c>
      <c r="L3783" s="1" t="s">
        <v>27</v>
      </c>
      <c r="M3783" s="1" t="s">
        <v>1861</v>
      </c>
      <c r="N3783" s="1" t="s">
        <v>43</v>
      </c>
      <c r="O3783" s="1" t="s">
        <v>65</v>
      </c>
      <c r="P3783" s="1" t="s">
        <v>1862</v>
      </c>
      <c r="Q3783" s="10">
        <v>9.7280000000000015</v>
      </c>
      <c r="R3783" s="10">
        <v>2</v>
      </c>
      <c r="S3783" s="10">
        <v>19.456000000000003</v>
      </c>
      <c r="T3783" s="1">
        <v>0.2</v>
      </c>
      <c r="U3783" s="10">
        <v>1.702399999999999</v>
      </c>
    </row>
    <row r="3784" spans="1:21" ht="16.5" x14ac:dyDescent="0.3">
      <c r="A3784" t="s">
        <v>9040</v>
      </c>
      <c r="B3784" s="2">
        <v>44398</v>
      </c>
      <c r="C3784" s="2">
        <v>44402</v>
      </c>
      <c r="D3784" s="1" t="s">
        <v>20</v>
      </c>
      <c r="E3784" s="1" t="s">
        <v>2108</v>
      </c>
      <c r="F3784" s="1" t="s">
        <v>2109</v>
      </c>
      <c r="G3784" s="1" t="s">
        <v>38</v>
      </c>
      <c r="H3784" s="1" t="s">
        <v>24</v>
      </c>
      <c r="I3784" s="1" t="s">
        <v>84</v>
      </c>
      <c r="J3784" s="1" t="s">
        <v>40</v>
      </c>
      <c r="K3784" s="1">
        <v>94521</v>
      </c>
      <c r="L3784" s="1" t="s">
        <v>41</v>
      </c>
      <c r="M3784" s="1" t="s">
        <v>5063</v>
      </c>
      <c r="N3784" s="1" t="s">
        <v>43</v>
      </c>
      <c r="O3784" s="1" t="s">
        <v>65</v>
      </c>
      <c r="P3784" s="1" t="s">
        <v>5064</v>
      </c>
      <c r="Q3784" s="10">
        <v>3.52</v>
      </c>
      <c r="R3784" s="10">
        <v>2</v>
      </c>
      <c r="S3784" s="10">
        <v>7.04</v>
      </c>
      <c r="T3784" s="1">
        <v>0</v>
      </c>
      <c r="U3784" s="10">
        <v>1.6896</v>
      </c>
    </row>
    <row r="3785" spans="1:21" ht="16.5" x14ac:dyDescent="0.3">
      <c r="A3785" t="s">
        <v>7844</v>
      </c>
      <c r="B3785" s="2">
        <v>44191</v>
      </c>
      <c r="C3785" s="2">
        <v>44195</v>
      </c>
      <c r="D3785" s="1" t="s">
        <v>47</v>
      </c>
      <c r="E3785" s="1" t="s">
        <v>2398</v>
      </c>
      <c r="F3785" s="1" t="s">
        <v>2399</v>
      </c>
      <c r="G3785" s="1" t="s">
        <v>38</v>
      </c>
      <c r="H3785" s="1" t="s">
        <v>24</v>
      </c>
      <c r="I3785" s="1" t="s">
        <v>261</v>
      </c>
      <c r="J3785" s="1" t="s">
        <v>262</v>
      </c>
      <c r="K3785" s="1">
        <v>10024</v>
      </c>
      <c r="L3785" s="1" t="s">
        <v>143</v>
      </c>
      <c r="M3785" s="1" t="s">
        <v>1034</v>
      </c>
      <c r="N3785" s="1" t="s">
        <v>43</v>
      </c>
      <c r="O3785" s="1" t="s">
        <v>72</v>
      </c>
      <c r="P3785" s="1" t="s">
        <v>1035</v>
      </c>
      <c r="Q3785" s="10">
        <v>4.9920000000000009</v>
      </c>
      <c r="R3785" s="10">
        <v>3</v>
      </c>
      <c r="S3785" s="10">
        <v>14.976000000000003</v>
      </c>
      <c r="T3785" s="1">
        <v>0.2</v>
      </c>
      <c r="U3785" s="10">
        <v>1.6848000000000001</v>
      </c>
    </row>
    <row r="3786" spans="1:21" ht="16.5" x14ac:dyDescent="0.3">
      <c r="A3786" t="s">
        <v>10346</v>
      </c>
      <c r="B3786" s="2">
        <v>44299</v>
      </c>
      <c r="C3786" s="2">
        <v>44303</v>
      </c>
      <c r="D3786" s="1" t="s">
        <v>47</v>
      </c>
      <c r="E3786" s="1" t="s">
        <v>2599</v>
      </c>
      <c r="F3786" s="1" t="s">
        <v>2600</v>
      </c>
      <c r="G3786" s="1" t="s">
        <v>38</v>
      </c>
      <c r="H3786" s="1" t="s">
        <v>24</v>
      </c>
      <c r="I3786" s="1" t="s">
        <v>141</v>
      </c>
      <c r="J3786" s="1" t="s">
        <v>142</v>
      </c>
      <c r="K3786" s="1">
        <v>19134</v>
      </c>
      <c r="L3786" s="1" t="s">
        <v>143</v>
      </c>
      <c r="M3786" s="1" t="s">
        <v>4873</v>
      </c>
      <c r="N3786" s="1" t="s">
        <v>43</v>
      </c>
      <c r="O3786" s="1" t="s">
        <v>264</v>
      </c>
      <c r="P3786" s="1" t="s">
        <v>4874</v>
      </c>
      <c r="Q3786" s="10">
        <v>7.92</v>
      </c>
      <c r="R3786" s="10">
        <v>5</v>
      </c>
      <c r="S3786" s="10">
        <v>39.6</v>
      </c>
      <c r="T3786" s="1">
        <v>0.2</v>
      </c>
      <c r="U3786" s="10">
        <v>1.6829999999999994</v>
      </c>
    </row>
    <row r="3787" spans="1:21" ht="16.5" x14ac:dyDescent="0.3">
      <c r="A3787" t="s">
        <v>9852</v>
      </c>
      <c r="B3787" s="2">
        <v>43821</v>
      </c>
      <c r="C3787" s="2">
        <v>43822</v>
      </c>
      <c r="D3787" s="1" t="s">
        <v>183</v>
      </c>
      <c r="E3787" s="1" t="s">
        <v>3324</v>
      </c>
      <c r="F3787" s="1" t="s">
        <v>3325</v>
      </c>
      <c r="G3787" s="1" t="s">
        <v>38</v>
      </c>
      <c r="H3787" s="1" t="s">
        <v>24</v>
      </c>
      <c r="I3787" s="1" t="s">
        <v>141</v>
      </c>
      <c r="J3787" s="1" t="s">
        <v>142</v>
      </c>
      <c r="K3787" s="1">
        <v>19140</v>
      </c>
      <c r="L3787" s="1" t="s">
        <v>143</v>
      </c>
      <c r="M3787" s="1" t="s">
        <v>4802</v>
      </c>
      <c r="N3787" s="1" t="s">
        <v>43</v>
      </c>
      <c r="O3787" s="1" t="s">
        <v>56</v>
      </c>
      <c r="P3787" s="1" t="s">
        <v>4803</v>
      </c>
      <c r="Q3787" s="10">
        <v>33.568000000000005</v>
      </c>
      <c r="R3787" s="10">
        <v>2</v>
      </c>
      <c r="S3787" s="10">
        <v>67.13600000000001</v>
      </c>
      <c r="T3787" s="1">
        <v>0.2</v>
      </c>
      <c r="U3787" s="10">
        <v>1.6783999999999981</v>
      </c>
    </row>
    <row r="3788" spans="1:21" ht="16.5" x14ac:dyDescent="0.3">
      <c r="A3788" t="s">
        <v>7678</v>
      </c>
      <c r="B3788" s="2">
        <v>43539</v>
      </c>
      <c r="C3788" s="2">
        <v>43545</v>
      </c>
      <c r="D3788" s="1" t="s">
        <v>47</v>
      </c>
      <c r="E3788" s="1" t="s">
        <v>7679</v>
      </c>
      <c r="F3788" s="1" t="s">
        <v>7680</v>
      </c>
      <c r="G3788" s="1" t="s">
        <v>38</v>
      </c>
      <c r="H3788" s="1" t="s">
        <v>24</v>
      </c>
      <c r="I3788" s="1" t="s">
        <v>7681</v>
      </c>
      <c r="J3788" s="1" t="s">
        <v>118</v>
      </c>
      <c r="K3788" s="1">
        <v>84043</v>
      </c>
      <c r="L3788" s="1" t="s">
        <v>41</v>
      </c>
      <c r="M3788" s="1" t="s">
        <v>7682</v>
      </c>
      <c r="N3788" s="1" t="s">
        <v>68</v>
      </c>
      <c r="O3788" s="1" t="s">
        <v>69</v>
      </c>
      <c r="P3788" s="1" t="s">
        <v>7683</v>
      </c>
      <c r="Q3788" s="10">
        <v>16.776000000000003</v>
      </c>
      <c r="R3788" s="10">
        <v>3</v>
      </c>
      <c r="S3788" s="10">
        <v>50.32800000000001</v>
      </c>
      <c r="T3788" s="1">
        <v>0.2</v>
      </c>
      <c r="U3788" s="10">
        <v>1.6776</v>
      </c>
    </row>
    <row r="3789" spans="1:21" ht="16.5" x14ac:dyDescent="0.3">
      <c r="A3789" t="s">
        <v>10184</v>
      </c>
      <c r="B3789" s="2">
        <v>43610</v>
      </c>
      <c r="C3789" s="2">
        <v>43613</v>
      </c>
      <c r="D3789" s="1" t="s">
        <v>183</v>
      </c>
      <c r="E3789" s="1" t="s">
        <v>1305</v>
      </c>
      <c r="F3789" s="1" t="s">
        <v>1306</v>
      </c>
      <c r="G3789" s="1" t="s">
        <v>38</v>
      </c>
      <c r="H3789" s="1" t="s">
        <v>24</v>
      </c>
      <c r="I3789" s="1" t="s">
        <v>5571</v>
      </c>
      <c r="J3789" s="1" t="s">
        <v>101</v>
      </c>
      <c r="K3789" s="1">
        <v>76117</v>
      </c>
      <c r="L3789" s="1" t="s">
        <v>102</v>
      </c>
      <c r="M3789" s="1" t="s">
        <v>5432</v>
      </c>
      <c r="N3789" s="1" t="s">
        <v>43</v>
      </c>
      <c r="O3789" s="1" t="s">
        <v>570</v>
      </c>
      <c r="P3789" s="1" t="s">
        <v>5433</v>
      </c>
      <c r="Q3789" s="10">
        <v>22.368000000000002</v>
      </c>
      <c r="R3789" s="10">
        <v>2</v>
      </c>
      <c r="S3789" s="10">
        <v>44.736000000000004</v>
      </c>
      <c r="T3789" s="1">
        <v>0.2</v>
      </c>
      <c r="U3789" s="10">
        <v>1.6776</v>
      </c>
    </row>
    <row r="3790" spans="1:21" ht="16.5" x14ac:dyDescent="0.3">
      <c r="A3790" t="s">
        <v>2691</v>
      </c>
      <c r="B3790" s="2">
        <v>44373</v>
      </c>
      <c r="C3790" s="2">
        <v>44379</v>
      </c>
      <c r="D3790" s="1" t="s">
        <v>47</v>
      </c>
      <c r="E3790" s="1" t="s">
        <v>1864</v>
      </c>
      <c r="F3790" s="1" t="s">
        <v>1865</v>
      </c>
      <c r="G3790" s="1" t="s">
        <v>23</v>
      </c>
      <c r="H3790" s="1" t="s">
        <v>24</v>
      </c>
      <c r="I3790" s="1" t="s">
        <v>939</v>
      </c>
      <c r="J3790" s="1" t="s">
        <v>40</v>
      </c>
      <c r="K3790" s="1">
        <v>92105</v>
      </c>
      <c r="L3790" s="1" t="s">
        <v>41</v>
      </c>
      <c r="M3790" s="1" t="s">
        <v>2692</v>
      </c>
      <c r="N3790" s="1" t="s">
        <v>43</v>
      </c>
      <c r="O3790" s="1" t="s">
        <v>56</v>
      </c>
      <c r="P3790" s="1" t="s">
        <v>2693</v>
      </c>
      <c r="Q3790" s="10">
        <v>83.76</v>
      </c>
      <c r="R3790" s="10">
        <v>12</v>
      </c>
      <c r="S3790" s="10">
        <v>1005.1200000000001</v>
      </c>
      <c r="T3790" s="1">
        <v>0</v>
      </c>
      <c r="U3790" s="10">
        <v>1.6751999999999967</v>
      </c>
    </row>
    <row r="3791" spans="1:21" ht="16.5" x14ac:dyDescent="0.3">
      <c r="A3791" t="s">
        <v>9486</v>
      </c>
      <c r="B3791" s="2">
        <v>43753</v>
      </c>
      <c r="C3791" s="2">
        <v>43760</v>
      </c>
      <c r="D3791" s="1" t="s">
        <v>47</v>
      </c>
      <c r="E3791" s="1" t="s">
        <v>541</v>
      </c>
      <c r="F3791" s="1" t="s">
        <v>542</v>
      </c>
      <c r="G3791" s="1" t="s">
        <v>99</v>
      </c>
      <c r="H3791" s="1" t="s">
        <v>24</v>
      </c>
      <c r="I3791" s="1" t="s">
        <v>806</v>
      </c>
      <c r="J3791" s="1" t="s">
        <v>101</v>
      </c>
      <c r="K3791" s="1">
        <v>75217</v>
      </c>
      <c r="L3791" s="1" t="s">
        <v>102</v>
      </c>
      <c r="M3791" s="1" t="s">
        <v>1566</v>
      </c>
      <c r="N3791" s="1" t="s">
        <v>43</v>
      </c>
      <c r="O3791" s="1" t="s">
        <v>168</v>
      </c>
      <c r="P3791" s="1" t="s">
        <v>660</v>
      </c>
      <c r="Q3791" s="10">
        <v>4.4640000000000004</v>
      </c>
      <c r="R3791" s="10">
        <v>1</v>
      </c>
      <c r="S3791" s="10">
        <v>4.4640000000000004</v>
      </c>
      <c r="T3791" s="1">
        <v>0.2</v>
      </c>
      <c r="U3791" s="10">
        <v>1.6739999999999999</v>
      </c>
    </row>
    <row r="3792" spans="1:21" ht="16.5" x14ac:dyDescent="0.3">
      <c r="A3792" t="s">
        <v>8134</v>
      </c>
      <c r="B3792" s="2">
        <v>44530</v>
      </c>
      <c r="C3792" s="2">
        <v>44534</v>
      </c>
      <c r="D3792" s="1" t="s">
        <v>47</v>
      </c>
      <c r="E3792" s="1" t="s">
        <v>1376</v>
      </c>
      <c r="F3792" s="1" t="s">
        <v>1377</v>
      </c>
      <c r="G3792" s="1" t="s">
        <v>99</v>
      </c>
      <c r="H3792" s="1" t="s">
        <v>24</v>
      </c>
      <c r="I3792" s="1" t="s">
        <v>261</v>
      </c>
      <c r="J3792" s="1" t="s">
        <v>262</v>
      </c>
      <c r="K3792" s="1">
        <v>10011</v>
      </c>
      <c r="L3792" s="1" t="s">
        <v>143</v>
      </c>
      <c r="M3792" s="1" t="s">
        <v>8135</v>
      </c>
      <c r="N3792" s="1" t="s">
        <v>43</v>
      </c>
      <c r="O3792" s="1" t="s">
        <v>56</v>
      </c>
      <c r="P3792" s="1" t="s">
        <v>8136</v>
      </c>
      <c r="Q3792" s="10">
        <v>83.56</v>
      </c>
      <c r="R3792" s="10">
        <v>4</v>
      </c>
      <c r="S3792" s="10">
        <v>334.24</v>
      </c>
      <c r="T3792" s="1">
        <v>0</v>
      </c>
      <c r="U3792" s="10">
        <v>1.6711999999999989</v>
      </c>
    </row>
    <row r="3793" spans="1:21" ht="16.5" x14ac:dyDescent="0.3">
      <c r="A3793" t="s">
        <v>2874</v>
      </c>
      <c r="B3793" s="2">
        <v>43365</v>
      </c>
      <c r="C3793" s="2">
        <v>43367</v>
      </c>
      <c r="D3793" s="1" t="s">
        <v>20</v>
      </c>
      <c r="E3793" s="1" t="s">
        <v>2719</v>
      </c>
      <c r="F3793" s="1" t="s">
        <v>2720</v>
      </c>
      <c r="G3793" s="1" t="s">
        <v>23</v>
      </c>
      <c r="H3793" s="1" t="s">
        <v>24</v>
      </c>
      <c r="I3793" s="1" t="s">
        <v>2875</v>
      </c>
      <c r="J3793" s="1" t="s">
        <v>51</v>
      </c>
      <c r="K3793" s="1">
        <v>33433</v>
      </c>
      <c r="L3793" s="1" t="s">
        <v>27</v>
      </c>
      <c r="M3793" s="1" t="s">
        <v>2876</v>
      </c>
      <c r="N3793" s="1" t="s">
        <v>43</v>
      </c>
      <c r="O3793" s="1" t="s">
        <v>44</v>
      </c>
      <c r="P3793" s="1" t="s">
        <v>2877</v>
      </c>
      <c r="Q3793" s="10">
        <v>4.6079999999999997</v>
      </c>
      <c r="R3793" s="10">
        <v>2</v>
      </c>
      <c r="S3793" s="10">
        <v>9.2159999999999993</v>
      </c>
      <c r="T3793" s="1">
        <v>0.2</v>
      </c>
      <c r="U3793" s="10">
        <v>1.6704000000000001</v>
      </c>
    </row>
    <row r="3794" spans="1:21" ht="16.5" x14ac:dyDescent="0.3">
      <c r="A3794" t="s">
        <v>4654</v>
      </c>
      <c r="B3794" s="2">
        <v>44316</v>
      </c>
      <c r="C3794" s="2">
        <v>44321</v>
      </c>
      <c r="D3794" s="1" t="s">
        <v>47</v>
      </c>
      <c r="E3794" s="1" t="s">
        <v>2910</v>
      </c>
      <c r="F3794" s="1" t="s">
        <v>2911</v>
      </c>
      <c r="G3794" s="1" t="s">
        <v>99</v>
      </c>
      <c r="H3794" s="1" t="s">
        <v>24</v>
      </c>
      <c r="I3794" s="1" t="s">
        <v>3390</v>
      </c>
      <c r="J3794" s="1" t="s">
        <v>51</v>
      </c>
      <c r="K3794" s="1">
        <v>33437</v>
      </c>
      <c r="L3794" s="1" t="s">
        <v>27</v>
      </c>
      <c r="M3794" s="1" t="s">
        <v>4655</v>
      </c>
      <c r="N3794" s="1" t="s">
        <v>43</v>
      </c>
      <c r="O3794" s="1" t="s">
        <v>44</v>
      </c>
      <c r="P3794" s="1" t="s">
        <v>4656</v>
      </c>
      <c r="Q3794" s="10">
        <v>4.6079999999999997</v>
      </c>
      <c r="R3794" s="10">
        <v>2</v>
      </c>
      <c r="S3794" s="10">
        <v>9.2159999999999993</v>
      </c>
      <c r="T3794" s="1">
        <v>0.2</v>
      </c>
      <c r="U3794" s="10">
        <v>1.6704000000000001</v>
      </c>
    </row>
    <row r="3795" spans="1:21" ht="16.5" x14ac:dyDescent="0.3">
      <c r="A3795" t="s">
        <v>6321</v>
      </c>
      <c r="B3795" s="2">
        <v>43686</v>
      </c>
      <c r="C3795" s="2">
        <v>43691</v>
      </c>
      <c r="D3795" s="1" t="s">
        <v>47</v>
      </c>
      <c r="E3795" s="1" t="s">
        <v>210</v>
      </c>
      <c r="F3795" s="1" t="s">
        <v>211</v>
      </c>
      <c r="G3795" s="1" t="s">
        <v>38</v>
      </c>
      <c r="H3795" s="1" t="s">
        <v>24</v>
      </c>
      <c r="I3795" s="1" t="s">
        <v>1505</v>
      </c>
      <c r="J3795" s="1" t="s">
        <v>51</v>
      </c>
      <c r="K3795" s="1">
        <v>32216</v>
      </c>
      <c r="L3795" s="1" t="s">
        <v>27</v>
      </c>
      <c r="M3795" s="1" t="s">
        <v>2876</v>
      </c>
      <c r="N3795" s="1" t="s">
        <v>43</v>
      </c>
      <c r="O3795" s="1" t="s">
        <v>44</v>
      </c>
      <c r="P3795" s="1" t="s">
        <v>2877</v>
      </c>
      <c r="Q3795" s="10">
        <v>4.6079999999999997</v>
      </c>
      <c r="R3795" s="10">
        <v>2</v>
      </c>
      <c r="S3795" s="10">
        <v>9.2159999999999993</v>
      </c>
      <c r="T3795" s="1">
        <v>0.2</v>
      </c>
      <c r="U3795" s="10">
        <v>1.6704000000000001</v>
      </c>
    </row>
    <row r="3796" spans="1:21" ht="16.5" x14ac:dyDescent="0.3">
      <c r="A3796" t="s">
        <v>9210</v>
      </c>
      <c r="B3796" s="2">
        <v>43533</v>
      </c>
      <c r="C3796" s="2">
        <v>43535</v>
      </c>
      <c r="D3796" s="1" t="s">
        <v>20</v>
      </c>
      <c r="E3796" s="1" t="s">
        <v>5107</v>
      </c>
      <c r="F3796" s="1" t="s">
        <v>5108</v>
      </c>
      <c r="G3796" s="1" t="s">
        <v>23</v>
      </c>
      <c r="H3796" s="1" t="s">
        <v>24</v>
      </c>
      <c r="I3796" s="1" t="s">
        <v>4492</v>
      </c>
      <c r="J3796" s="1" t="s">
        <v>85</v>
      </c>
      <c r="K3796" s="1">
        <v>27604</v>
      </c>
      <c r="L3796" s="1" t="s">
        <v>27</v>
      </c>
      <c r="M3796" s="1" t="s">
        <v>3009</v>
      </c>
      <c r="N3796" s="1" t="s">
        <v>43</v>
      </c>
      <c r="O3796" s="1" t="s">
        <v>44</v>
      </c>
      <c r="P3796" s="1" t="s">
        <v>3010</v>
      </c>
      <c r="Q3796" s="10">
        <v>4.6079999999999997</v>
      </c>
      <c r="R3796" s="10">
        <v>2</v>
      </c>
      <c r="S3796" s="10">
        <v>9.2159999999999993</v>
      </c>
      <c r="T3796" s="1">
        <v>0.2</v>
      </c>
      <c r="U3796" s="10">
        <v>1.6704000000000001</v>
      </c>
    </row>
    <row r="3797" spans="1:21" ht="16.5" x14ac:dyDescent="0.3">
      <c r="A3797" t="s">
        <v>9995</v>
      </c>
      <c r="B3797" s="2">
        <v>44272</v>
      </c>
      <c r="C3797" s="2">
        <v>44278</v>
      </c>
      <c r="D3797" s="1" t="s">
        <v>47</v>
      </c>
      <c r="E3797" s="1" t="s">
        <v>2910</v>
      </c>
      <c r="F3797" s="1" t="s">
        <v>2911</v>
      </c>
      <c r="G3797" s="1" t="s">
        <v>99</v>
      </c>
      <c r="H3797" s="1" t="s">
        <v>24</v>
      </c>
      <c r="I3797" s="1" t="s">
        <v>5030</v>
      </c>
      <c r="J3797" s="1" t="s">
        <v>326</v>
      </c>
      <c r="K3797" s="1">
        <v>37918</v>
      </c>
      <c r="L3797" s="1" t="s">
        <v>27</v>
      </c>
      <c r="M3797" s="1" t="s">
        <v>4655</v>
      </c>
      <c r="N3797" s="1" t="s">
        <v>43</v>
      </c>
      <c r="O3797" s="1" t="s">
        <v>44</v>
      </c>
      <c r="P3797" s="1" t="s">
        <v>4656</v>
      </c>
      <c r="Q3797" s="10">
        <v>4.6079999999999997</v>
      </c>
      <c r="R3797" s="10">
        <v>2</v>
      </c>
      <c r="S3797" s="10">
        <v>9.2159999999999993</v>
      </c>
      <c r="T3797" s="1">
        <v>0.2</v>
      </c>
      <c r="U3797" s="10">
        <v>1.6704000000000001</v>
      </c>
    </row>
    <row r="3798" spans="1:21" ht="16.5" x14ac:dyDescent="0.3">
      <c r="A3798" t="s">
        <v>9813</v>
      </c>
      <c r="B3798" s="2">
        <v>44548</v>
      </c>
      <c r="C3798" s="2">
        <v>44554</v>
      </c>
      <c r="D3798" s="1" t="s">
        <v>47</v>
      </c>
      <c r="E3798" s="1" t="s">
        <v>4088</v>
      </c>
      <c r="F3798" s="1" t="s">
        <v>4089</v>
      </c>
      <c r="G3798" s="1" t="s">
        <v>99</v>
      </c>
      <c r="H3798" s="1" t="s">
        <v>24</v>
      </c>
      <c r="I3798" s="1" t="s">
        <v>124</v>
      </c>
      <c r="J3798" s="1" t="s">
        <v>40</v>
      </c>
      <c r="K3798" s="1">
        <v>94110</v>
      </c>
      <c r="L3798" s="1" t="s">
        <v>41</v>
      </c>
      <c r="M3798" s="1" t="s">
        <v>2570</v>
      </c>
      <c r="N3798" s="1" t="s">
        <v>43</v>
      </c>
      <c r="O3798" s="1" t="s">
        <v>65</v>
      </c>
      <c r="P3798" s="1" t="s">
        <v>2571</v>
      </c>
      <c r="Q3798" s="10">
        <v>5.76</v>
      </c>
      <c r="R3798" s="10">
        <v>2</v>
      </c>
      <c r="S3798" s="10">
        <v>11.52</v>
      </c>
      <c r="T3798" s="1">
        <v>0</v>
      </c>
      <c r="U3798" s="10">
        <v>1.6703999999999999</v>
      </c>
    </row>
    <row r="3799" spans="1:21" ht="16.5" x14ac:dyDescent="0.3">
      <c r="A3799" t="s">
        <v>10483</v>
      </c>
      <c r="B3799" s="2">
        <v>44065</v>
      </c>
      <c r="C3799" s="2">
        <v>44072</v>
      </c>
      <c r="D3799" s="1" t="s">
        <v>47</v>
      </c>
      <c r="E3799" s="1" t="s">
        <v>3802</v>
      </c>
      <c r="F3799" s="1" t="s">
        <v>3803</v>
      </c>
      <c r="G3799" s="1" t="s">
        <v>38</v>
      </c>
      <c r="H3799" s="1" t="s">
        <v>24</v>
      </c>
      <c r="I3799" s="1" t="s">
        <v>39</v>
      </c>
      <c r="J3799" s="1" t="s">
        <v>40</v>
      </c>
      <c r="K3799" s="1">
        <v>90049</v>
      </c>
      <c r="L3799" s="1" t="s">
        <v>41</v>
      </c>
      <c r="M3799" s="1" t="s">
        <v>3177</v>
      </c>
      <c r="N3799" s="1" t="s">
        <v>43</v>
      </c>
      <c r="O3799" s="1" t="s">
        <v>65</v>
      </c>
      <c r="P3799" s="1" t="s">
        <v>3178</v>
      </c>
      <c r="Q3799" s="10">
        <v>5.76</v>
      </c>
      <c r="R3799" s="10">
        <v>2</v>
      </c>
      <c r="S3799" s="10">
        <v>11.52</v>
      </c>
      <c r="T3799" s="1">
        <v>0</v>
      </c>
      <c r="U3799" s="10">
        <v>1.6703999999999999</v>
      </c>
    </row>
    <row r="3800" spans="1:21" ht="16.5" x14ac:dyDescent="0.3">
      <c r="A3800" t="s">
        <v>1633</v>
      </c>
      <c r="B3800" s="2">
        <v>43303</v>
      </c>
      <c r="C3800" s="2">
        <v>43308</v>
      </c>
      <c r="D3800" s="1" t="s">
        <v>47</v>
      </c>
      <c r="E3800" s="1" t="s">
        <v>1634</v>
      </c>
      <c r="F3800" s="1" t="s">
        <v>1635</v>
      </c>
      <c r="G3800" s="1" t="s">
        <v>23</v>
      </c>
      <c r="H3800" s="1" t="s">
        <v>24</v>
      </c>
      <c r="I3800" s="1" t="s">
        <v>261</v>
      </c>
      <c r="J3800" s="1" t="s">
        <v>262</v>
      </c>
      <c r="K3800" s="1">
        <v>10024</v>
      </c>
      <c r="L3800" s="1" t="s">
        <v>143</v>
      </c>
      <c r="M3800" s="1" t="s">
        <v>357</v>
      </c>
      <c r="N3800" s="1" t="s">
        <v>43</v>
      </c>
      <c r="O3800" s="1" t="s">
        <v>65</v>
      </c>
      <c r="P3800" s="1" t="s">
        <v>358</v>
      </c>
      <c r="Q3800" s="10">
        <v>5.96</v>
      </c>
      <c r="R3800" s="10">
        <v>2</v>
      </c>
      <c r="S3800" s="10">
        <v>11.92</v>
      </c>
      <c r="T3800" s="1">
        <v>0</v>
      </c>
      <c r="U3800" s="10">
        <v>1.6688000000000001</v>
      </c>
    </row>
    <row r="3801" spans="1:21" ht="16.5" x14ac:dyDescent="0.3">
      <c r="A3801" t="s">
        <v>6606</v>
      </c>
      <c r="B3801" s="2">
        <v>44442</v>
      </c>
      <c r="C3801" s="2">
        <v>44447</v>
      </c>
      <c r="D3801" s="1" t="s">
        <v>47</v>
      </c>
      <c r="E3801" s="1" t="s">
        <v>5605</v>
      </c>
      <c r="F3801" s="1" t="s">
        <v>5606</v>
      </c>
      <c r="G3801" s="1" t="s">
        <v>38</v>
      </c>
      <c r="H3801" s="1" t="s">
        <v>24</v>
      </c>
      <c r="I3801" s="1" t="s">
        <v>124</v>
      </c>
      <c r="J3801" s="1" t="s">
        <v>40</v>
      </c>
      <c r="K3801" s="1">
        <v>94122</v>
      </c>
      <c r="L3801" s="1" t="s">
        <v>41</v>
      </c>
      <c r="M3801" s="1" t="s">
        <v>357</v>
      </c>
      <c r="N3801" s="1" t="s">
        <v>43</v>
      </c>
      <c r="O3801" s="1" t="s">
        <v>65</v>
      </c>
      <c r="P3801" s="1" t="s">
        <v>358</v>
      </c>
      <c r="Q3801" s="10">
        <v>5.96</v>
      </c>
      <c r="R3801" s="10">
        <v>2</v>
      </c>
      <c r="S3801" s="10">
        <v>11.92</v>
      </c>
      <c r="T3801" s="1">
        <v>0</v>
      </c>
      <c r="U3801" s="10">
        <v>1.6688000000000001</v>
      </c>
    </row>
    <row r="3802" spans="1:21" ht="16.5" x14ac:dyDescent="0.3">
      <c r="A3802" t="s">
        <v>4134</v>
      </c>
      <c r="B3802" s="2">
        <v>44176</v>
      </c>
      <c r="C3802" s="2">
        <v>44182</v>
      </c>
      <c r="D3802" s="1" t="s">
        <v>47</v>
      </c>
      <c r="E3802" s="1" t="s">
        <v>1878</v>
      </c>
      <c r="F3802" s="1" t="s">
        <v>1879</v>
      </c>
      <c r="G3802" s="1" t="s">
        <v>23</v>
      </c>
      <c r="H3802" s="1" t="s">
        <v>24</v>
      </c>
      <c r="I3802" s="1" t="s">
        <v>3714</v>
      </c>
      <c r="J3802" s="1" t="s">
        <v>326</v>
      </c>
      <c r="K3802" s="1">
        <v>37167</v>
      </c>
      <c r="L3802" s="1" t="s">
        <v>27</v>
      </c>
      <c r="M3802" s="1" t="s">
        <v>4135</v>
      </c>
      <c r="N3802" s="1" t="s">
        <v>43</v>
      </c>
      <c r="O3802" s="1" t="s">
        <v>65</v>
      </c>
      <c r="P3802" s="1" t="s">
        <v>4136</v>
      </c>
      <c r="Q3802" s="10">
        <v>6.6719999999999988</v>
      </c>
      <c r="R3802" s="10">
        <v>3</v>
      </c>
      <c r="S3802" s="10">
        <v>20.015999999999998</v>
      </c>
      <c r="T3802" s="1">
        <v>0.2</v>
      </c>
      <c r="U3802" s="10">
        <v>1.6679999999999997</v>
      </c>
    </row>
    <row r="3803" spans="1:21" ht="16.5" x14ac:dyDescent="0.3">
      <c r="A3803" t="s">
        <v>9520</v>
      </c>
      <c r="B3803" s="2">
        <v>43704</v>
      </c>
      <c r="C3803" s="2">
        <v>43708</v>
      </c>
      <c r="D3803" s="1" t="s">
        <v>47</v>
      </c>
      <c r="E3803" s="1" t="s">
        <v>3119</v>
      </c>
      <c r="F3803" s="1" t="s">
        <v>3120</v>
      </c>
      <c r="G3803" s="1" t="s">
        <v>99</v>
      </c>
      <c r="H3803" s="1" t="s">
        <v>24</v>
      </c>
      <c r="I3803" s="1" t="s">
        <v>39</v>
      </c>
      <c r="J3803" s="1" t="s">
        <v>40</v>
      </c>
      <c r="K3803" s="1">
        <v>90045</v>
      </c>
      <c r="L3803" s="1" t="s">
        <v>41</v>
      </c>
      <c r="M3803" s="1" t="s">
        <v>4730</v>
      </c>
      <c r="N3803" s="1" t="s">
        <v>43</v>
      </c>
      <c r="O3803" s="1" t="s">
        <v>72</v>
      </c>
      <c r="P3803" s="1" t="s">
        <v>4731</v>
      </c>
      <c r="Q3803" s="10">
        <v>5.1040000000000001</v>
      </c>
      <c r="R3803" s="10">
        <v>1</v>
      </c>
      <c r="S3803" s="10">
        <v>5.1040000000000001</v>
      </c>
      <c r="T3803" s="1">
        <v>0.2</v>
      </c>
      <c r="U3803" s="10">
        <v>1.6587999999999996</v>
      </c>
    </row>
    <row r="3804" spans="1:21" ht="16.5" x14ac:dyDescent="0.3">
      <c r="A3804" t="s">
        <v>8895</v>
      </c>
      <c r="B3804" s="2">
        <v>44086</v>
      </c>
      <c r="C3804" s="2">
        <v>44091</v>
      </c>
      <c r="D3804" s="1" t="s">
        <v>47</v>
      </c>
      <c r="E3804" s="1" t="s">
        <v>2398</v>
      </c>
      <c r="F3804" s="1" t="s">
        <v>2399</v>
      </c>
      <c r="G3804" s="1" t="s">
        <v>38</v>
      </c>
      <c r="H3804" s="1" t="s">
        <v>24</v>
      </c>
      <c r="I3804" s="1" t="s">
        <v>309</v>
      </c>
      <c r="J3804" s="1" t="s">
        <v>310</v>
      </c>
      <c r="K3804" s="1">
        <v>22153</v>
      </c>
      <c r="L3804" s="1" t="s">
        <v>27</v>
      </c>
      <c r="M3804" s="1" t="s">
        <v>7503</v>
      </c>
      <c r="N3804" s="1" t="s">
        <v>68</v>
      </c>
      <c r="O3804" s="1" t="s">
        <v>156</v>
      </c>
      <c r="P3804" s="1" t="s">
        <v>7504</v>
      </c>
      <c r="Q3804" s="10">
        <v>20.700000000000003</v>
      </c>
      <c r="R3804" s="10">
        <v>3</v>
      </c>
      <c r="S3804" s="10">
        <v>62.100000000000009</v>
      </c>
      <c r="T3804" s="1">
        <v>0</v>
      </c>
      <c r="U3804" s="10">
        <v>1.6559999999999988</v>
      </c>
    </row>
    <row r="3805" spans="1:21" ht="16.5" x14ac:dyDescent="0.3">
      <c r="A3805" t="s">
        <v>9926</v>
      </c>
      <c r="B3805" s="2">
        <v>44195</v>
      </c>
      <c r="C3805" s="2">
        <v>44198</v>
      </c>
      <c r="D3805" s="1" t="s">
        <v>183</v>
      </c>
      <c r="E3805" s="1" t="s">
        <v>9927</v>
      </c>
      <c r="F3805" s="1" t="s">
        <v>9928</v>
      </c>
      <c r="G3805" s="1" t="s">
        <v>38</v>
      </c>
      <c r="H3805" s="1" t="s">
        <v>24</v>
      </c>
      <c r="I3805" s="1" t="s">
        <v>141</v>
      </c>
      <c r="J3805" s="1" t="s">
        <v>142</v>
      </c>
      <c r="K3805" s="1">
        <v>19140</v>
      </c>
      <c r="L3805" s="1" t="s">
        <v>143</v>
      </c>
      <c r="M3805" s="1" t="s">
        <v>6649</v>
      </c>
      <c r="N3805" s="1" t="s">
        <v>43</v>
      </c>
      <c r="O3805" s="1" t="s">
        <v>65</v>
      </c>
      <c r="P3805" s="1" t="s">
        <v>6650</v>
      </c>
      <c r="Q3805" s="10">
        <v>16.520000000000003</v>
      </c>
      <c r="R3805" s="10">
        <v>5</v>
      </c>
      <c r="S3805" s="10">
        <v>82.600000000000023</v>
      </c>
      <c r="T3805" s="1">
        <v>0.2</v>
      </c>
      <c r="U3805" s="10">
        <v>1.6519999999999992</v>
      </c>
    </row>
    <row r="3806" spans="1:21" ht="16.5" x14ac:dyDescent="0.3">
      <c r="A3806" t="s">
        <v>6499</v>
      </c>
      <c r="B3806" s="2">
        <v>44160</v>
      </c>
      <c r="C3806" s="2">
        <v>44165</v>
      </c>
      <c r="D3806" s="1" t="s">
        <v>47</v>
      </c>
      <c r="E3806" s="1" t="s">
        <v>6500</v>
      </c>
      <c r="F3806" s="1" t="s">
        <v>6501</v>
      </c>
      <c r="G3806" s="1" t="s">
        <v>99</v>
      </c>
      <c r="H3806" s="1" t="s">
        <v>24</v>
      </c>
      <c r="I3806" s="1" t="s">
        <v>1505</v>
      </c>
      <c r="J3806" s="1" t="s">
        <v>51</v>
      </c>
      <c r="K3806" s="1">
        <v>32216</v>
      </c>
      <c r="L3806" s="1" t="s">
        <v>27</v>
      </c>
      <c r="M3806" s="1" t="s">
        <v>320</v>
      </c>
      <c r="N3806" s="1" t="s">
        <v>43</v>
      </c>
      <c r="O3806" s="1" t="s">
        <v>87</v>
      </c>
      <c r="P3806" s="1" t="s">
        <v>321</v>
      </c>
      <c r="Q3806" s="10">
        <v>5.08</v>
      </c>
      <c r="R3806" s="10">
        <v>1</v>
      </c>
      <c r="S3806" s="10">
        <v>5.08</v>
      </c>
      <c r="T3806" s="1">
        <v>0.2</v>
      </c>
      <c r="U3806" s="10">
        <v>1.6509999999999998</v>
      </c>
    </row>
    <row r="3807" spans="1:21" ht="16.5" x14ac:dyDescent="0.3">
      <c r="A3807" t="s">
        <v>9338</v>
      </c>
      <c r="B3807" s="2">
        <v>43905</v>
      </c>
      <c r="C3807" s="2">
        <v>43906</v>
      </c>
      <c r="D3807" s="1" t="s">
        <v>183</v>
      </c>
      <c r="E3807" s="1" t="s">
        <v>6593</v>
      </c>
      <c r="F3807" s="1" t="s">
        <v>6594</v>
      </c>
      <c r="G3807" s="1" t="s">
        <v>38</v>
      </c>
      <c r="H3807" s="1" t="s">
        <v>24</v>
      </c>
      <c r="I3807" s="1" t="s">
        <v>124</v>
      </c>
      <c r="J3807" s="1" t="s">
        <v>40</v>
      </c>
      <c r="K3807" s="1">
        <v>94110</v>
      </c>
      <c r="L3807" s="1" t="s">
        <v>41</v>
      </c>
      <c r="M3807" s="1" t="s">
        <v>3068</v>
      </c>
      <c r="N3807" s="1" t="s">
        <v>43</v>
      </c>
      <c r="O3807" s="1" t="s">
        <v>72</v>
      </c>
      <c r="P3807" s="1" t="s">
        <v>3069</v>
      </c>
      <c r="Q3807" s="10">
        <v>4.5439999999999996</v>
      </c>
      <c r="R3807" s="10">
        <v>2</v>
      </c>
      <c r="S3807" s="10">
        <v>9.0879999999999992</v>
      </c>
      <c r="T3807" s="1">
        <v>0.2</v>
      </c>
      <c r="U3807" s="10">
        <v>1.6472</v>
      </c>
    </row>
    <row r="3808" spans="1:21" ht="16.5" x14ac:dyDescent="0.3">
      <c r="A3808" t="s">
        <v>6906</v>
      </c>
      <c r="B3808" s="2">
        <v>44069</v>
      </c>
      <c r="C3808" s="2">
        <v>44076</v>
      </c>
      <c r="D3808" s="1" t="s">
        <v>47</v>
      </c>
      <c r="E3808" s="1" t="s">
        <v>4102</v>
      </c>
      <c r="F3808" s="1" t="s">
        <v>4103</v>
      </c>
      <c r="G3808" s="1" t="s">
        <v>38</v>
      </c>
      <c r="H3808" s="1" t="s">
        <v>24</v>
      </c>
      <c r="I3808" s="1" t="s">
        <v>141</v>
      </c>
      <c r="J3808" s="1" t="s">
        <v>142</v>
      </c>
      <c r="K3808" s="1">
        <v>19140</v>
      </c>
      <c r="L3808" s="1" t="s">
        <v>143</v>
      </c>
      <c r="M3808" s="1" t="s">
        <v>6907</v>
      </c>
      <c r="N3808" s="1" t="s">
        <v>43</v>
      </c>
      <c r="O3808" s="1" t="s">
        <v>65</v>
      </c>
      <c r="P3808" s="1" t="s">
        <v>6908</v>
      </c>
      <c r="Q3808" s="10">
        <v>5.4719999999999995</v>
      </c>
      <c r="R3808" s="10">
        <v>3</v>
      </c>
      <c r="S3808" s="10">
        <v>16.415999999999997</v>
      </c>
      <c r="T3808" s="1">
        <v>0.2</v>
      </c>
      <c r="U3808" s="10">
        <v>1.6416000000000004</v>
      </c>
    </row>
    <row r="3809" spans="1:21" ht="16.5" x14ac:dyDescent="0.3">
      <c r="A3809" t="s">
        <v>5699</v>
      </c>
      <c r="B3809" s="2">
        <v>43281</v>
      </c>
      <c r="C3809" s="2">
        <v>43283</v>
      </c>
      <c r="D3809" s="1" t="s">
        <v>183</v>
      </c>
      <c r="E3809" s="1" t="s">
        <v>1316</v>
      </c>
      <c r="F3809" s="1" t="s">
        <v>1317</v>
      </c>
      <c r="G3809" s="1" t="s">
        <v>23</v>
      </c>
      <c r="H3809" s="1" t="s">
        <v>24</v>
      </c>
      <c r="I3809" s="1" t="s">
        <v>294</v>
      </c>
      <c r="J3809" s="1" t="s">
        <v>206</v>
      </c>
      <c r="K3809" s="1">
        <v>60653</v>
      </c>
      <c r="L3809" s="1" t="s">
        <v>102</v>
      </c>
      <c r="M3809" s="1" t="s">
        <v>4708</v>
      </c>
      <c r="N3809" s="1" t="s">
        <v>43</v>
      </c>
      <c r="O3809" s="1" t="s">
        <v>65</v>
      </c>
      <c r="P3809" s="1" t="s">
        <v>4709</v>
      </c>
      <c r="Q3809" s="10">
        <v>5.2480000000000002</v>
      </c>
      <c r="R3809" s="10">
        <v>4</v>
      </c>
      <c r="S3809" s="10">
        <v>20.992000000000001</v>
      </c>
      <c r="T3809" s="1">
        <v>0.2</v>
      </c>
      <c r="U3809" s="10">
        <v>1.6399999999999995</v>
      </c>
    </row>
    <row r="3810" spans="1:21" ht="16.5" x14ac:dyDescent="0.3">
      <c r="A3810" t="s">
        <v>3252</v>
      </c>
      <c r="B3810" s="2">
        <v>44196</v>
      </c>
      <c r="C3810" s="2">
        <v>44202</v>
      </c>
      <c r="D3810" s="1" t="s">
        <v>47</v>
      </c>
      <c r="E3810" s="1" t="s">
        <v>1069</v>
      </c>
      <c r="F3810" s="1" t="s">
        <v>1070</v>
      </c>
      <c r="G3810" s="1" t="s">
        <v>38</v>
      </c>
      <c r="H3810" s="1" t="s">
        <v>24</v>
      </c>
      <c r="I3810" s="1" t="s">
        <v>3253</v>
      </c>
      <c r="J3810" s="1" t="s">
        <v>1379</v>
      </c>
      <c r="K3810" s="1">
        <v>89502</v>
      </c>
      <c r="L3810" s="1" t="s">
        <v>41</v>
      </c>
      <c r="M3810" s="1" t="s">
        <v>3254</v>
      </c>
      <c r="N3810" s="1" t="s">
        <v>43</v>
      </c>
      <c r="O3810" s="1" t="s">
        <v>65</v>
      </c>
      <c r="P3810" s="1" t="s">
        <v>3255</v>
      </c>
      <c r="Q3810" s="10">
        <v>3.64</v>
      </c>
      <c r="R3810" s="10">
        <v>2</v>
      </c>
      <c r="S3810" s="10">
        <v>7.28</v>
      </c>
      <c r="T3810" s="1">
        <v>0</v>
      </c>
      <c r="U3810" s="10">
        <v>1.6379999999999999</v>
      </c>
    </row>
    <row r="3811" spans="1:21" ht="16.5" x14ac:dyDescent="0.3">
      <c r="A3811" t="s">
        <v>7966</v>
      </c>
      <c r="B3811" s="2">
        <v>43317</v>
      </c>
      <c r="C3811" s="2">
        <v>43323</v>
      </c>
      <c r="D3811" s="1" t="s">
        <v>47</v>
      </c>
      <c r="E3811" s="1" t="s">
        <v>1668</v>
      </c>
      <c r="F3811" s="1" t="s">
        <v>1669</v>
      </c>
      <c r="G3811" s="1" t="s">
        <v>23</v>
      </c>
      <c r="H3811" s="1" t="s">
        <v>24</v>
      </c>
      <c r="I3811" s="1" t="s">
        <v>124</v>
      </c>
      <c r="J3811" s="1" t="s">
        <v>40</v>
      </c>
      <c r="K3811" s="1">
        <v>94122</v>
      </c>
      <c r="L3811" s="1" t="s">
        <v>41</v>
      </c>
      <c r="M3811" s="1" t="s">
        <v>3692</v>
      </c>
      <c r="N3811" s="1" t="s">
        <v>68</v>
      </c>
      <c r="O3811" s="1" t="s">
        <v>156</v>
      </c>
      <c r="P3811" s="1" t="s">
        <v>3693</v>
      </c>
      <c r="Q3811" s="10">
        <v>16.36</v>
      </c>
      <c r="R3811" s="10">
        <v>1</v>
      </c>
      <c r="S3811" s="10">
        <v>16.36</v>
      </c>
      <c r="T3811" s="1">
        <v>0</v>
      </c>
      <c r="U3811" s="10">
        <v>1.6359999999999992</v>
      </c>
    </row>
    <row r="3812" spans="1:21" ht="16.5" x14ac:dyDescent="0.3">
      <c r="A3812" t="s">
        <v>3711</v>
      </c>
      <c r="B3812" s="2">
        <v>43866</v>
      </c>
      <c r="C3812" s="2">
        <v>43866</v>
      </c>
      <c r="D3812" s="1" t="s">
        <v>1276</v>
      </c>
      <c r="E3812" s="1" t="s">
        <v>3712</v>
      </c>
      <c r="F3812" s="1" t="s">
        <v>3713</v>
      </c>
      <c r="G3812" s="1" t="s">
        <v>99</v>
      </c>
      <c r="H3812" s="1" t="s">
        <v>24</v>
      </c>
      <c r="I3812" s="1" t="s">
        <v>3714</v>
      </c>
      <c r="J3812" s="1" t="s">
        <v>1258</v>
      </c>
      <c r="K3812" s="1">
        <v>30080</v>
      </c>
      <c r="L3812" s="1" t="s">
        <v>27</v>
      </c>
      <c r="M3812" s="1" t="s">
        <v>3328</v>
      </c>
      <c r="N3812" s="1" t="s">
        <v>43</v>
      </c>
      <c r="O3812" s="1" t="s">
        <v>56</v>
      </c>
      <c r="P3812" s="1" t="s">
        <v>3329</v>
      </c>
      <c r="Q3812" s="10">
        <v>80.98</v>
      </c>
      <c r="R3812" s="10">
        <v>1</v>
      </c>
      <c r="S3812" s="10">
        <v>80.98</v>
      </c>
      <c r="T3812" s="1">
        <v>0</v>
      </c>
      <c r="U3812" s="10">
        <v>1.6196000000000055</v>
      </c>
    </row>
    <row r="3813" spans="1:21" ht="16.5" x14ac:dyDescent="0.3">
      <c r="A3813" t="s">
        <v>9193</v>
      </c>
      <c r="B3813" s="2">
        <v>43664</v>
      </c>
      <c r="C3813" s="2">
        <v>43667</v>
      </c>
      <c r="D3813" s="1" t="s">
        <v>183</v>
      </c>
      <c r="E3813" s="1" t="s">
        <v>2821</v>
      </c>
      <c r="F3813" s="1" t="s">
        <v>2822</v>
      </c>
      <c r="G3813" s="1" t="s">
        <v>38</v>
      </c>
      <c r="H3813" s="1" t="s">
        <v>24</v>
      </c>
      <c r="I3813" s="1" t="s">
        <v>261</v>
      </c>
      <c r="J3813" s="1" t="s">
        <v>262</v>
      </c>
      <c r="K3813" s="1">
        <v>10009</v>
      </c>
      <c r="L3813" s="1" t="s">
        <v>143</v>
      </c>
      <c r="M3813" s="1" t="s">
        <v>2502</v>
      </c>
      <c r="N3813" s="1" t="s">
        <v>43</v>
      </c>
      <c r="O3813" s="1" t="s">
        <v>65</v>
      </c>
      <c r="P3813" s="1" t="s">
        <v>2503</v>
      </c>
      <c r="Q3813" s="10">
        <v>5.76</v>
      </c>
      <c r="R3813" s="10">
        <v>2</v>
      </c>
      <c r="S3813" s="10">
        <v>11.52</v>
      </c>
      <c r="T3813" s="1">
        <v>0</v>
      </c>
      <c r="U3813" s="10">
        <v>1.6128</v>
      </c>
    </row>
    <row r="3814" spans="1:21" ht="16.5" x14ac:dyDescent="0.3">
      <c r="A3814" t="s">
        <v>8870</v>
      </c>
      <c r="B3814" s="2">
        <v>43785</v>
      </c>
      <c r="C3814" s="2">
        <v>43789</v>
      </c>
      <c r="D3814" s="1" t="s">
        <v>47</v>
      </c>
      <c r="E3814" s="1" t="s">
        <v>1753</v>
      </c>
      <c r="F3814" s="1" t="s">
        <v>1754</v>
      </c>
      <c r="G3814" s="1" t="s">
        <v>38</v>
      </c>
      <c r="H3814" s="1" t="s">
        <v>24</v>
      </c>
      <c r="I3814" s="1" t="s">
        <v>294</v>
      </c>
      <c r="J3814" s="1" t="s">
        <v>206</v>
      </c>
      <c r="K3814" s="1">
        <v>60610</v>
      </c>
      <c r="L3814" s="1" t="s">
        <v>102</v>
      </c>
      <c r="M3814" s="1" t="s">
        <v>3988</v>
      </c>
      <c r="N3814" s="1" t="s">
        <v>43</v>
      </c>
      <c r="O3814" s="1" t="s">
        <v>56</v>
      </c>
      <c r="P3814" s="1" t="s">
        <v>3989</v>
      </c>
      <c r="Q3814" s="10">
        <v>21.488</v>
      </c>
      <c r="R3814" s="10">
        <v>2</v>
      </c>
      <c r="S3814" s="10">
        <v>42.975999999999999</v>
      </c>
      <c r="T3814" s="1">
        <v>0.2</v>
      </c>
      <c r="U3814" s="10">
        <v>1.6115999999999993</v>
      </c>
    </row>
    <row r="3815" spans="1:21" ht="16.5" x14ac:dyDescent="0.3">
      <c r="A3815" t="s">
        <v>6569</v>
      </c>
      <c r="B3815" s="2">
        <v>44092</v>
      </c>
      <c r="C3815" s="2">
        <v>44094</v>
      </c>
      <c r="D3815" s="1" t="s">
        <v>183</v>
      </c>
      <c r="E3815" s="1" t="s">
        <v>2270</v>
      </c>
      <c r="F3815" s="1" t="s">
        <v>2271</v>
      </c>
      <c r="G3815" s="1" t="s">
        <v>23</v>
      </c>
      <c r="H3815" s="1" t="s">
        <v>24</v>
      </c>
      <c r="I3815" s="1" t="s">
        <v>488</v>
      </c>
      <c r="J3815" s="1" t="s">
        <v>489</v>
      </c>
      <c r="K3815" s="1">
        <v>43229</v>
      </c>
      <c r="L3815" s="1" t="s">
        <v>143</v>
      </c>
      <c r="M3815" s="1" t="s">
        <v>5417</v>
      </c>
      <c r="N3815" s="1" t="s">
        <v>29</v>
      </c>
      <c r="O3815" s="1" t="s">
        <v>62</v>
      </c>
      <c r="P3815" s="1" t="s">
        <v>5418</v>
      </c>
      <c r="Q3815" s="10">
        <v>5.3520000000000003</v>
      </c>
      <c r="R3815" s="10">
        <v>3</v>
      </c>
      <c r="S3815" s="10">
        <v>16.056000000000001</v>
      </c>
      <c r="T3815" s="1">
        <v>0.2</v>
      </c>
      <c r="U3815" s="10">
        <v>1.6055999999999999</v>
      </c>
    </row>
    <row r="3816" spans="1:21" ht="16.5" x14ac:dyDescent="0.3">
      <c r="A3816" t="s">
        <v>8227</v>
      </c>
      <c r="B3816" s="2">
        <v>43160</v>
      </c>
      <c r="C3816" s="2">
        <v>43164</v>
      </c>
      <c r="D3816" s="1" t="s">
        <v>47</v>
      </c>
      <c r="E3816" s="1" t="s">
        <v>2993</v>
      </c>
      <c r="F3816" s="1" t="s">
        <v>2994</v>
      </c>
      <c r="G3816" s="1" t="s">
        <v>99</v>
      </c>
      <c r="H3816" s="1" t="s">
        <v>24</v>
      </c>
      <c r="I3816" s="1" t="s">
        <v>261</v>
      </c>
      <c r="J3816" s="1" t="s">
        <v>262</v>
      </c>
      <c r="K3816" s="1">
        <v>10035</v>
      </c>
      <c r="L3816" s="1" t="s">
        <v>143</v>
      </c>
      <c r="M3816" s="1" t="s">
        <v>3321</v>
      </c>
      <c r="N3816" s="1" t="s">
        <v>68</v>
      </c>
      <c r="O3816" s="1" t="s">
        <v>69</v>
      </c>
      <c r="P3816" s="1" t="s">
        <v>3322</v>
      </c>
      <c r="Q3816" s="10">
        <v>5.9399999999999995</v>
      </c>
      <c r="R3816" s="10">
        <v>3</v>
      </c>
      <c r="S3816" s="10">
        <v>17.82</v>
      </c>
      <c r="T3816" s="1">
        <v>0</v>
      </c>
      <c r="U3816" s="10">
        <v>1.6037999999999999</v>
      </c>
    </row>
    <row r="3817" spans="1:21" ht="16.5" x14ac:dyDescent="0.3">
      <c r="A3817" t="s">
        <v>1196</v>
      </c>
      <c r="B3817" s="2">
        <v>43709</v>
      </c>
      <c r="C3817" s="2">
        <v>43712</v>
      </c>
      <c r="D3817" s="1" t="s">
        <v>20</v>
      </c>
      <c r="E3817" s="1" t="s">
        <v>1197</v>
      </c>
      <c r="F3817" s="1" t="s">
        <v>1198</v>
      </c>
      <c r="G3817" s="1" t="s">
        <v>23</v>
      </c>
      <c r="H3817" s="1" t="s">
        <v>24</v>
      </c>
      <c r="I3817" s="1" t="s">
        <v>39</v>
      </c>
      <c r="J3817" s="1" t="s">
        <v>40</v>
      </c>
      <c r="K3817" s="1">
        <v>90045</v>
      </c>
      <c r="L3817" s="1" t="s">
        <v>41</v>
      </c>
      <c r="M3817" s="1" t="s">
        <v>1199</v>
      </c>
      <c r="N3817" s="1" t="s">
        <v>43</v>
      </c>
      <c r="O3817" s="1" t="s">
        <v>72</v>
      </c>
      <c r="P3817" s="1" t="s">
        <v>1200</v>
      </c>
      <c r="Q3817" s="10">
        <v>4.7520000000000007</v>
      </c>
      <c r="R3817" s="10">
        <v>1</v>
      </c>
      <c r="S3817" s="10">
        <v>4.7520000000000007</v>
      </c>
      <c r="T3817" s="1">
        <v>0.2</v>
      </c>
      <c r="U3817" s="10">
        <v>1.6037999999999997</v>
      </c>
    </row>
    <row r="3818" spans="1:21" ht="16.5" x14ac:dyDescent="0.3">
      <c r="A3818" t="s">
        <v>3075</v>
      </c>
      <c r="B3818" s="2">
        <v>44159</v>
      </c>
      <c r="C3818" s="2">
        <v>44166</v>
      </c>
      <c r="D3818" s="1" t="s">
        <v>47</v>
      </c>
      <c r="E3818" s="1" t="s">
        <v>3076</v>
      </c>
      <c r="F3818" s="1" t="s">
        <v>3077</v>
      </c>
      <c r="G3818" s="1" t="s">
        <v>99</v>
      </c>
      <c r="H3818" s="1" t="s">
        <v>24</v>
      </c>
      <c r="I3818" s="1" t="s">
        <v>141</v>
      </c>
      <c r="J3818" s="1" t="s">
        <v>142</v>
      </c>
      <c r="K3818" s="1">
        <v>19143</v>
      </c>
      <c r="L3818" s="1" t="s">
        <v>143</v>
      </c>
      <c r="M3818" s="1" t="s">
        <v>3078</v>
      </c>
      <c r="N3818" s="1" t="s">
        <v>43</v>
      </c>
      <c r="O3818" s="1" t="s">
        <v>264</v>
      </c>
      <c r="P3818" s="1" t="s">
        <v>3079</v>
      </c>
      <c r="Q3818" s="10">
        <v>4.4160000000000004</v>
      </c>
      <c r="R3818" s="10">
        <v>3</v>
      </c>
      <c r="S3818" s="10">
        <v>13.248000000000001</v>
      </c>
      <c r="T3818" s="1">
        <v>0.2</v>
      </c>
      <c r="U3818" s="10">
        <v>1.6008</v>
      </c>
    </row>
    <row r="3819" spans="1:21" ht="16.5" x14ac:dyDescent="0.3">
      <c r="A3819" t="s">
        <v>10218</v>
      </c>
      <c r="B3819" s="2">
        <v>44166</v>
      </c>
      <c r="C3819" s="2">
        <v>44166</v>
      </c>
      <c r="D3819" s="1" t="s">
        <v>1276</v>
      </c>
      <c r="E3819" s="1" t="s">
        <v>6324</v>
      </c>
      <c r="F3819" s="1" t="s">
        <v>6325</v>
      </c>
      <c r="G3819" s="1" t="s">
        <v>99</v>
      </c>
      <c r="H3819" s="1" t="s">
        <v>24</v>
      </c>
      <c r="I3819" s="1" t="s">
        <v>8606</v>
      </c>
      <c r="J3819" s="1" t="s">
        <v>40</v>
      </c>
      <c r="K3819" s="1">
        <v>93030</v>
      </c>
      <c r="L3819" s="1" t="s">
        <v>41</v>
      </c>
      <c r="M3819" s="1" t="s">
        <v>1786</v>
      </c>
      <c r="N3819" s="1" t="s">
        <v>29</v>
      </c>
      <c r="O3819" s="1" t="s">
        <v>62</v>
      </c>
      <c r="P3819" s="1" t="s">
        <v>1787</v>
      </c>
      <c r="Q3819" s="10">
        <v>31.96</v>
      </c>
      <c r="R3819" s="10">
        <v>2</v>
      </c>
      <c r="S3819" s="10">
        <v>63.92</v>
      </c>
      <c r="T3819" s="1">
        <v>0</v>
      </c>
      <c r="U3819" s="10">
        <v>1.597999999999999</v>
      </c>
    </row>
    <row r="3820" spans="1:21" ht="16.5" x14ac:dyDescent="0.3">
      <c r="A3820" t="s">
        <v>10393</v>
      </c>
      <c r="B3820" s="2">
        <v>44154</v>
      </c>
      <c r="C3820" s="2">
        <v>44158</v>
      </c>
      <c r="D3820" s="1" t="s">
        <v>47</v>
      </c>
      <c r="E3820" s="1" t="s">
        <v>259</v>
      </c>
      <c r="F3820" s="1" t="s">
        <v>260</v>
      </c>
      <c r="G3820" s="1" t="s">
        <v>38</v>
      </c>
      <c r="H3820" s="1" t="s">
        <v>24</v>
      </c>
      <c r="I3820" s="1" t="s">
        <v>92</v>
      </c>
      <c r="J3820" s="1" t="s">
        <v>93</v>
      </c>
      <c r="K3820" s="1">
        <v>98115</v>
      </c>
      <c r="L3820" s="1" t="s">
        <v>41</v>
      </c>
      <c r="M3820" s="1" t="s">
        <v>1786</v>
      </c>
      <c r="N3820" s="1" t="s">
        <v>29</v>
      </c>
      <c r="O3820" s="1" t="s">
        <v>62</v>
      </c>
      <c r="P3820" s="1" t="s">
        <v>1787</v>
      </c>
      <c r="Q3820" s="10">
        <v>31.96</v>
      </c>
      <c r="R3820" s="10">
        <v>2</v>
      </c>
      <c r="S3820" s="10">
        <v>63.92</v>
      </c>
      <c r="T3820" s="1">
        <v>0</v>
      </c>
      <c r="U3820" s="10">
        <v>1.597999999999999</v>
      </c>
    </row>
    <row r="3821" spans="1:21" ht="16.5" x14ac:dyDescent="0.3">
      <c r="A3821" t="s">
        <v>2566</v>
      </c>
      <c r="B3821" s="2">
        <v>43897</v>
      </c>
      <c r="C3821" s="2">
        <v>43902</v>
      </c>
      <c r="D3821" s="1" t="s">
        <v>47</v>
      </c>
      <c r="E3821" s="1" t="s">
        <v>1550</v>
      </c>
      <c r="F3821" s="1" t="s">
        <v>1551</v>
      </c>
      <c r="G3821" s="1" t="s">
        <v>38</v>
      </c>
      <c r="H3821" s="1" t="s">
        <v>24</v>
      </c>
      <c r="I3821" s="1" t="s">
        <v>100</v>
      </c>
      <c r="J3821" s="1" t="s">
        <v>101</v>
      </c>
      <c r="K3821" s="1">
        <v>76106</v>
      </c>
      <c r="L3821" s="1" t="s">
        <v>102</v>
      </c>
      <c r="M3821" s="1" t="s">
        <v>1547</v>
      </c>
      <c r="N3821" s="1" t="s">
        <v>68</v>
      </c>
      <c r="O3821" s="1" t="s">
        <v>69</v>
      </c>
      <c r="P3821" s="1" t="s">
        <v>1548</v>
      </c>
      <c r="Q3821" s="10">
        <v>21.071999999999999</v>
      </c>
      <c r="R3821" s="10">
        <v>3</v>
      </c>
      <c r="S3821" s="10">
        <v>63.215999999999994</v>
      </c>
      <c r="T3821" s="1">
        <v>0.2</v>
      </c>
      <c r="U3821" s="10">
        <v>1.5804</v>
      </c>
    </row>
    <row r="3822" spans="1:21" ht="16.5" x14ac:dyDescent="0.3">
      <c r="A3822" t="s">
        <v>6473</v>
      </c>
      <c r="B3822" s="2">
        <v>43798</v>
      </c>
      <c r="C3822" s="2">
        <v>43799</v>
      </c>
      <c r="D3822" s="1" t="s">
        <v>1276</v>
      </c>
      <c r="E3822" s="1" t="s">
        <v>2329</v>
      </c>
      <c r="F3822" s="1" t="s">
        <v>2330</v>
      </c>
      <c r="G3822" s="1" t="s">
        <v>99</v>
      </c>
      <c r="H3822" s="1" t="s">
        <v>24</v>
      </c>
      <c r="I3822" s="1" t="s">
        <v>124</v>
      </c>
      <c r="J3822" s="1" t="s">
        <v>40</v>
      </c>
      <c r="K3822" s="1">
        <v>94122</v>
      </c>
      <c r="L3822" s="1" t="s">
        <v>41</v>
      </c>
      <c r="M3822" s="1" t="s">
        <v>285</v>
      </c>
      <c r="N3822" s="1" t="s">
        <v>43</v>
      </c>
      <c r="O3822" s="1" t="s">
        <v>72</v>
      </c>
      <c r="P3822" s="1" t="s">
        <v>286</v>
      </c>
      <c r="Q3822" s="10">
        <v>4.3040000000000003</v>
      </c>
      <c r="R3822" s="10">
        <v>1</v>
      </c>
      <c r="S3822" s="10">
        <v>4.3040000000000003</v>
      </c>
      <c r="T3822" s="1">
        <v>0.2</v>
      </c>
      <c r="U3822" s="10">
        <v>1.5602</v>
      </c>
    </row>
    <row r="3823" spans="1:21" ht="16.5" x14ac:dyDescent="0.3">
      <c r="A3823" t="s">
        <v>9839</v>
      </c>
      <c r="B3823" s="2">
        <v>44534</v>
      </c>
      <c r="C3823" s="2">
        <v>44540</v>
      </c>
      <c r="D3823" s="1" t="s">
        <v>47</v>
      </c>
      <c r="E3823" s="1" t="s">
        <v>8307</v>
      </c>
      <c r="F3823" s="1" t="s">
        <v>8308</v>
      </c>
      <c r="G3823" s="1" t="s">
        <v>23</v>
      </c>
      <c r="H3823" s="1" t="s">
        <v>24</v>
      </c>
      <c r="I3823" s="1" t="s">
        <v>4722</v>
      </c>
      <c r="J3823" s="1" t="s">
        <v>779</v>
      </c>
      <c r="K3823" s="1">
        <v>7501</v>
      </c>
      <c r="L3823" s="1" t="s">
        <v>143</v>
      </c>
      <c r="M3823" s="1" t="s">
        <v>9354</v>
      </c>
      <c r="N3823" s="1" t="s">
        <v>29</v>
      </c>
      <c r="O3823" s="1" t="s">
        <v>62</v>
      </c>
      <c r="P3823" s="1" t="s">
        <v>9355</v>
      </c>
      <c r="Q3823" s="10">
        <v>12.99</v>
      </c>
      <c r="R3823" s="10">
        <v>1</v>
      </c>
      <c r="S3823" s="10">
        <v>12.99</v>
      </c>
      <c r="T3823" s="1">
        <v>0</v>
      </c>
      <c r="U3823" s="10">
        <v>1.5587999999999997</v>
      </c>
    </row>
    <row r="3824" spans="1:21" ht="16.5" x14ac:dyDescent="0.3">
      <c r="A3824" t="s">
        <v>10583</v>
      </c>
      <c r="B3824" s="2">
        <v>43477</v>
      </c>
      <c r="C3824" s="2">
        <v>43482</v>
      </c>
      <c r="D3824" s="1" t="s">
        <v>47</v>
      </c>
      <c r="E3824" s="1" t="s">
        <v>6428</v>
      </c>
      <c r="F3824" s="1" t="s">
        <v>6429</v>
      </c>
      <c r="G3824" s="1" t="s">
        <v>38</v>
      </c>
      <c r="H3824" s="1" t="s">
        <v>24</v>
      </c>
      <c r="I3824" s="1" t="s">
        <v>2795</v>
      </c>
      <c r="J3824" s="1" t="s">
        <v>489</v>
      </c>
      <c r="K3824" s="1">
        <v>43615</v>
      </c>
      <c r="L3824" s="1" t="s">
        <v>143</v>
      </c>
      <c r="M3824" s="1" t="s">
        <v>1232</v>
      </c>
      <c r="N3824" s="1" t="s">
        <v>43</v>
      </c>
      <c r="O3824" s="1" t="s">
        <v>65</v>
      </c>
      <c r="P3824" s="1" t="s">
        <v>1233</v>
      </c>
      <c r="Q3824" s="10">
        <v>10.368000000000002</v>
      </c>
      <c r="R3824" s="10">
        <v>2</v>
      </c>
      <c r="S3824" s="10">
        <v>20.736000000000004</v>
      </c>
      <c r="T3824" s="1">
        <v>0.2</v>
      </c>
      <c r="U3824" s="10">
        <v>1.5551999999999992</v>
      </c>
    </row>
    <row r="3825" spans="1:21" ht="16.5" x14ac:dyDescent="0.3">
      <c r="A3825" t="s">
        <v>6599</v>
      </c>
      <c r="B3825" s="2">
        <v>43989</v>
      </c>
      <c r="C3825" s="2">
        <v>43993</v>
      </c>
      <c r="D3825" s="1" t="s">
        <v>47</v>
      </c>
      <c r="E3825" s="1" t="s">
        <v>742</v>
      </c>
      <c r="F3825" s="1" t="s">
        <v>743</v>
      </c>
      <c r="G3825" s="1" t="s">
        <v>99</v>
      </c>
      <c r="H3825" s="1" t="s">
        <v>24</v>
      </c>
      <c r="I3825" s="1" t="s">
        <v>5824</v>
      </c>
      <c r="J3825" s="1" t="s">
        <v>40</v>
      </c>
      <c r="K3825" s="1">
        <v>93309</v>
      </c>
      <c r="L3825" s="1" t="s">
        <v>41</v>
      </c>
      <c r="M3825" s="1" t="s">
        <v>2180</v>
      </c>
      <c r="N3825" s="1" t="s">
        <v>43</v>
      </c>
      <c r="O3825" s="1" t="s">
        <v>72</v>
      </c>
      <c r="P3825" s="1" t="s">
        <v>2181</v>
      </c>
      <c r="Q3825" s="10">
        <v>4.7840000000000007</v>
      </c>
      <c r="R3825" s="10">
        <v>1</v>
      </c>
      <c r="S3825" s="10">
        <v>4.7840000000000007</v>
      </c>
      <c r="T3825" s="1">
        <v>0.2</v>
      </c>
      <c r="U3825" s="10">
        <v>1.5547999999999997</v>
      </c>
    </row>
    <row r="3826" spans="1:21" ht="16.5" x14ac:dyDescent="0.3">
      <c r="A3826" t="s">
        <v>3722</v>
      </c>
      <c r="B3826" s="2">
        <v>44380</v>
      </c>
      <c r="C3826" s="2">
        <v>44381</v>
      </c>
      <c r="D3826" s="1" t="s">
        <v>183</v>
      </c>
      <c r="E3826" s="1" t="s">
        <v>3723</v>
      </c>
      <c r="F3826" s="1" t="s">
        <v>3724</v>
      </c>
      <c r="G3826" s="1" t="s">
        <v>38</v>
      </c>
      <c r="H3826" s="1" t="s">
        <v>24</v>
      </c>
      <c r="I3826" s="1" t="s">
        <v>2187</v>
      </c>
      <c r="J3826" s="1" t="s">
        <v>85</v>
      </c>
      <c r="K3826" s="1">
        <v>27217</v>
      </c>
      <c r="L3826" s="1" t="s">
        <v>27</v>
      </c>
      <c r="M3826" s="1" t="s">
        <v>761</v>
      </c>
      <c r="N3826" s="1" t="s">
        <v>43</v>
      </c>
      <c r="O3826" s="1" t="s">
        <v>65</v>
      </c>
      <c r="P3826" s="1" t="s">
        <v>762</v>
      </c>
      <c r="Q3826" s="10">
        <v>9.5519999999999996</v>
      </c>
      <c r="R3826" s="10">
        <v>3</v>
      </c>
      <c r="S3826" s="10">
        <v>28.655999999999999</v>
      </c>
      <c r="T3826" s="1">
        <v>0.2</v>
      </c>
      <c r="U3826" s="10">
        <v>1.5521999999999991</v>
      </c>
    </row>
    <row r="3827" spans="1:21" ht="16.5" x14ac:dyDescent="0.3">
      <c r="A3827" t="s">
        <v>7001</v>
      </c>
      <c r="B3827" s="2">
        <v>43827</v>
      </c>
      <c r="C3827" s="2">
        <v>43831</v>
      </c>
      <c r="D3827" s="1" t="s">
        <v>47</v>
      </c>
      <c r="E3827" s="1" t="s">
        <v>5754</v>
      </c>
      <c r="F3827" s="1" t="s">
        <v>5755</v>
      </c>
      <c r="G3827" s="1" t="s">
        <v>23</v>
      </c>
      <c r="H3827" s="1" t="s">
        <v>24</v>
      </c>
      <c r="I3827" s="1" t="s">
        <v>294</v>
      </c>
      <c r="J3827" s="1" t="s">
        <v>206</v>
      </c>
      <c r="K3827" s="1">
        <v>60623</v>
      </c>
      <c r="L3827" s="1" t="s">
        <v>102</v>
      </c>
      <c r="M3827" s="1" t="s">
        <v>3928</v>
      </c>
      <c r="N3827" s="1" t="s">
        <v>43</v>
      </c>
      <c r="O3827" s="1" t="s">
        <v>56</v>
      </c>
      <c r="P3827" s="1" t="s">
        <v>6431</v>
      </c>
      <c r="Q3827" s="10">
        <v>24.816000000000003</v>
      </c>
      <c r="R3827" s="10">
        <v>2</v>
      </c>
      <c r="S3827" s="10">
        <v>49.632000000000005</v>
      </c>
      <c r="T3827" s="1">
        <v>0.2</v>
      </c>
      <c r="U3827" s="10">
        <v>1.5509999999999984</v>
      </c>
    </row>
    <row r="3828" spans="1:21" ht="16.5" x14ac:dyDescent="0.3">
      <c r="A3828" t="s">
        <v>1926</v>
      </c>
      <c r="B3828" s="2">
        <v>43718</v>
      </c>
      <c r="C3828" s="2">
        <v>43722</v>
      </c>
      <c r="D3828" s="1" t="s">
        <v>47</v>
      </c>
      <c r="E3828" s="1" t="s">
        <v>1927</v>
      </c>
      <c r="F3828" s="1" t="s">
        <v>1928</v>
      </c>
      <c r="G3828" s="1" t="s">
        <v>23</v>
      </c>
      <c r="H3828" s="1" t="s">
        <v>24</v>
      </c>
      <c r="I3828" s="1" t="s">
        <v>39</v>
      </c>
      <c r="J3828" s="1" t="s">
        <v>40</v>
      </c>
      <c r="K3828" s="1">
        <v>90004</v>
      </c>
      <c r="L3828" s="1" t="s">
        <v>41</v>
      </c>
      <c r="M3828" s="1" t="s">
        <v>1929</v>
      </c>
      <c r="N3828" s="1" t="s">
        <v>43</v>
      </c>
      <c r="O3828" s="1" t="s">
        <v>570</v>
      </c>
      <c r="P3828" s="1" t="s">
        <v>1930</v>
      </c>
      <c r="Q3828" s="10">
        <v>51.52</v>
      </c>
      <c r="R3828" s="10">
        <v>4</v>
      </c>
      <c r="S3828" s="10">
        <v>206.08</v>
      </c>
      <c r="T3828" s="1">
        <v>0</v>
      </c>
      <c r="U3828" s="10">
        <v>1.5456000000000003</v>
      </c>
    </row>
    <row r="3829" spans="1:21" ht="16.5" x14ac:dyDescent="0.3">
      <c r="A3829" t="s">
        <v>5821</v>
      </c>
      <c r="B3829" s="2">
        <v>44125</v>
      </c>
      <c r="C3829" s="2">
        <v>44129</v>
      </c>
      <c r="D3829" s="1" t="s">
        <v>47</v>
      </c>
      <c r="E3829" s="1" t="s">
        <v>323</v>
      </c>
      <c r="F3829" s="1" t="s">
        <v>324</v>
      </c>
      <c r="G3829" s="1" t="s">
        <v>23</v>
      </c>
      <c r="H3829" s="1" t="s">
        <v>24</v>
      </c>
      <c r="I3829" s="1" t="s">
        <v>939</v>
      </c>
      <c r="J3829" s="1" t="s">
        <v>40</v>
      </c>
      <c r="K3829" s="1">
        <v>92037</v>
      </c>
      <c r="L3829" s="1" t="s">
        <v>41</v>
      </c>
      <c r="M3829" s="1" t="s">
        <v>952</v>
      </c>
      <c r="N3829" s="1" t="s">
        <v>43</v>
      </c>
      <c r="O3829" s="1" t="s">
        <v>56</v>
      </c>
      <c r="P3829" s="1" t="s">
        <v>953</v>
      </c>
      <c r="Q3829" s="10">
        <v>154.44</v>
      </c>
      <c r="R3829" s="10">
        <v>3</v>
      </c>
      <c r="S3829" s="10">
        <v>463.32</v>
      </c>
      <c r="T3829" s="1">
        <v>0</v>
      </c>
      <c r="U3829" s="10">
        <v>1.5444000000000031</v>
      </c>
    </row>
    <row r="3830" spans="1:21" ht="16.5" x14ac:dyDescent="0.3">
      <c r="A3830" t="s">
        <v>7711</v>
      </c>
      <c r="B3830" s="2">
        <v>44174</v>
      </c>
      <c r="C3830" s="2">
        <v>44178</v>
      </c>
      <c r="D3830" s="1" t="s">
        <v>20</v>
      </c>
      <c r="E3830" s="1" t="s">
        <v>2766</v>
      </c>
      <c r="F3830" s="1" t="s">
        <v>2767</v>
      </c>
      <c r="G3830" s="1" t="s">
        <v>38</v>
      </c>
      <c r="H3830" s="1" t="s">
        <v>24</v>
      </c>
      <c r="I3830" s="1" t="s">
        <v>294</v>
      </c>
      <c r="J3830" s="1" t="s">
        <v>206</v>
      </c>
      <c r="K3830" s="1">
        <v>60610</v>
      </c>
      <c r="L3830" s="1" t="s">
        <v>102</v>
      </c>
      <c r="M3830" s="1" t="s">
        <v>4960</v>
      </c>
      <c r="N3830" s="1" t="s">
        <v>43</v>
      </c>
      <c r="O3830" s="1" t="s">
        <v>570</v>
      </c>
      <c r="P3830" s="1" t="s">
        <v>4961</v>
      </c>
      <c r="Q3830" s="10">
        <v>20.568000000000001</v>
      </c>
      <c r="R3830" s="10">
        <v>3</v>
      </c>
      <c r="S3830" s="10">
        <v>61.704000000000008</v>
      </c>
      <c r="T3830" s="1">
        <v>0.2</v>
      </c>
      <c r="U3830" s="10">
        <v>1.5426000000000002</v>
      </c>
    </row>
    <row r="3831" spans="1:21" ht="16.5" x14ac:dyDescent="0.3">
      <c r="A3831" t="s">
        <v>4033</v>
      </c>
      <c r="B3831" s="2">
        <v>43502</v>
      </c>
      <c r="C3831" s="2">
        <v>43509</v>
      </c>
      <c r="D3831" s="1" t="s">
        <v>47</v>
      </c>
      <c r="E3831" s="1" t="s">
        <v>838</v>
      </c>
      <c r="F3831" s="1" t="s">
        <v>839</v>
      </c>
      <c r="G3831" s="1" t="s">
        <v>38</v>
      </c>
      <c r="H3831" s="1" t="s">
        <v>24</v>
      </c>
      <c r="I3831" s="1" t="s">
        <v>4034</v>
      </c>
      <c r="J3831" s="1" t="s">
        <v>93</v>
      </c>
      <c r="K3831" s="1">
        <v>98006</v>
      </c>
      <c r="L3831" s="1" t="s">
        <v>41</v>
      </c>
      <c r="M3831" s="1" t="s">
        <v>4035</v>
      </c>
      <c r="N3831" s="1" t="s">
        <v>43</v>
      </c>
      <c r="O3831" s="1" t="s">
        <v>65</v>
      </c>
      <c r="P3831" s="1" t="s">
        <v>4036</v>
      </c>
      <c r="Q3831" s="10">
        <v>5.28</v>
      </c>
      <c r="R3831" s="10">
        <v>3</v>
      </c>
      <c r="S3831" s="10">
        <v>15.84</v>
      </c>
      <c r="T3831" s="1">
        <v>0</v>
      </c>
      <c r="U3831" s="10">
        <v>1.5311999999999999</v>
      </c>
    </row>
    <row r="3832" spans="1:21" ht="16.5" x14ac:dyDescent="0.3">
      <c r="A3832" t="s">
        <v>6604</v>
      </c>
      <c r="B3832" s="2">
        <v>43809</v>
      </c>
      <c r="C3832" s="2">
        <v>43815</v>
      </c>
      <c r="D3832" s="1" t="s">
        <v>47</v>
      </c>
      <c r="E3832" s="1" t="s">
        <v>3855</v>
      </c>
      <c r="F3832" s="1" t="s">
        <v>3856</v>
      </c>
      <c r="G3832" s="1" t="s">
        <v>38</v>
      </c>
      <c r="H3832" s="1" t="s">
        <v>24</v>
      </c>
      <c r="I3832" s="1" t="s">
        <v>319</v>
      </c>
      <c r="J3832" s="1" t="s">
        <v>233</v>
      </c>
      <c r="K3832" s="1">
        <v>49201</v>
      </c>
      <c r="L3832" s="1" t="s">
        <v>102</v>
      </c>
      <c r="M3832" s="1" t="s">
        <v>563</v>
      </c>
      <c r="N3832" s="1" t="s">
        <v>43</v>
      </c>
      <c r="O3832" s="1" t="s">
        <v>65</v>
      </c>
      <c r="P3832" s="1" t="s">
        <v>6605</v>
      </c>
      <c r="Q3832" s="10">
        <v>3.9</v>
      </c>
      <c r="R3832" s="10">
        <v>2</v>
      </c>
      <c r="S3832" s="10">
        <v>7.8</v>
      </c>
      <c r="T3832" s="1">
        <v>0</v>
      </c>
      <c r="U3832" s="10">
        <v>1.5209999999999999</v>
      </c>
    </row>
    <row r="3833" spans="1:21" ht="16.5" x14ac:dyDescent="0.3">
      <c r="A3833" t="s">
        <v>7838</v>
      </c>
      <c r="B3833" s="2">
        <v>43414</v>
      </c>
      <c r="C3833" s="2">
        <v>43420</v>
      </c>
      <c r="D3833" s="1" t="s">
        <v>47</v>
      </c>
      <c r="E3833" s="1" t="s">
        <v>6539</v>
      </c>
      <c r="F3833" s="1" t="s">
        <v>6540</v>
      </c>
      <c r="G3833" s="1" t="s">
        <v>23</v>
      </c>
      <c r="H3833" s="1" t="s">
        <v>24</v>
      </c>
      <c r="I3833" s="1" t="s">
        <v>5199</v>
      </c>
      <c r="J3833" s="1" t="s">
        <v>233</v>
      </c>
      <c r="K3833" s="1">
        <v>48640</v>
      </c>
      <c r="L3833" s="1" t="s">
        <v>102</v>
      </c>
      <c r="M3833" s="1" t="s">
        <v>563</v>
      </c>
      <c r="N3833" s="1" t="s">
        <v>43</v>
      </c>
      <c r="O3833" s="1" t="s">
        <v>65</v>
      </c>
      <c r="P3833" s="1" t="s">
        <v>6605</v>
      </c>
      <c r="Q3833" s="10">
        <v>3.9</v>
      </c>
      <c r="R3833" s="10">
        <v>2</v>
      </c>
      <c r="S3833" s="10">
        <v>7.8</v>
      </c>
      <c r="T3833" s="1">
        <v>0</v>
      </c>
      <c r="U3833" s="10">
        <v>1.5209999999999999</v>
      </c>
    </row>
    <row r="3834" spans="1:21" ht="16.5" x14ac:dyDescent="0.3">
      <c r="A3834" t="s">
        <v>9890</v>
      </c>
      <c r="B3834" s="2">
        <v>43430</v>
      </c>
      <c r="C3834" s="2">
        <v>43435</v>
      </c>
      <c r="D3834" s="1" t="s">
        <v>47</v>
      </c>
      <c r="E3834" s="1" t="s">
        <v>5466</v>
      </c>
      <c r="F3834" s="1" t="s">
        <v>5467</v>
      </c>
      <c r="G3834" s="1" t="s">
        <v>38</v>
      </c>
      <c r="H3834" s="1" t="s">
        <v>24</v>
      </c>
      <c r="I3834" s="1" t="s">
        <v>3417</v>
      </c>
      <c r="J3834" s="1" t="s">
        <v>40</v>
      </c>
      <c r="K3834" s="1">
        <v>93727</v>
      </c>
      <c r="L3834" s="1" t="s">
        <v>41</v>
      </c>
      <c r="M3834" s="1" t="s">
        <v>2892</v>
      </c>
      <c r="N3834" s="1" t="s">
        <v>43</v>
      </c>
      <c r="O3834" s="1" t="s">
        <v>72</v>
      </c>
      <c r="P3834" s="1" t="s">
        <v>2893</v>
      </c>
      <c r="Q3834" s="10">
        <v>4.32</v>
      </c>
      <c r="R3834" s="10">
        <v>3</v>
      </c>
      <c r="S3834" s="10">
        <v>12.96</v>
      </c>
      <c r="T3834" s="1">
        <v>0.2</v>
      </c>
      <c r="U3834" s="10">
        <v>1.512</v>
      </c>
    </row>
    <row r="3835" spans="1:21" ht="16.5" x14ac:dyDescent="0.3">
      <c r="A3835" t="s">
        <v>8266</v>
      </c>
      <c r="B3835" s="2">
        <v>43521</v>
      </c>
      <c r="C3835" s="2">
        <v>43525</v>
      </c>
      <c r="D3835" s="1" t="s">
        <v>47</v>
      </c>
      <c r="E3835" s="1" t="s">
        <v>2336</v>
      </c>
      <c r="F3835" s="1" t="s">
        <v>2337</v>
      </c>
      <c r="G3835" s="1" t="s">
        <v>23</v>
      </c>
      <c r="H3835" s="1" t="s">
        <v>24</v>
      </c>
      <c r="I3835" s="1" t="s">
        <v>4801</v>
      </c>
      <c r="J3835" s="1" t="s">
        <v>1231</v>
      </c>
      <c r="K3835" s="1">
        <v>1453</v>
      </c>
      <c r="L3835" s="1" t="s">
        <v>143</v>
      </c>
      <c r="M3835" s="1" t="s">
        <v>4051</v>
      </c>
      <c r="N3835" s="1" t="s">
        <v>43</v>
      </c>
      <c r="O3835" s="1" t="s">
        <v>44</v>
      </c>
      <c r="P3835" s="1" t="s">
        <v>4052</v>
      </c>
      <c r="Q3835" s="10">
        <v>3.15</v>
      </c>
      <c r="R3835" s="10">
        <v>1</v>
      </c>
      <c r="S3835" s="10">
        <v>3.15</v>
      </c>
      <c r="T3835" s="1">
        <v>0</v>
      </c>
      <c r="U3835" s="10">
        <v>1.512</v>
      </c>
    </row>
    <row r="3836" spans="1:21" ht="16.5" x14ac:dyDescent="0.3">
      <c r="A3836" t="s">
        <v>4444</v>
      </c>
      <c r="B3836" s="2">
        <v>44148</v>
      </c>
      <c r="C3836" s="2">
        <v>44154</v>
      </c>
      <c r="D3836" s="1" t="s">
        <v>47</v>
      </c>
      <c r="E3836" s="1" t="s">
        <v>1833</v>
      </c>
      <c r="F3836" s="1" t="s">
        <v>1834</v>
      </c>
      <c r="G3836" s="1" t="s">
        <v>99</v>
      </c>
      <c r="H3836" s="1" t="s">
        <v>24</v>
      </c>
      <c r="I3836" s="1" t="s">
        <v>1538</v>
      </c>
      <c r="J3836" s="1" t="s">
        <v>93</v>
      </c>
      <c r="K3836" s="1">
        <v>98002</v>
      </c>
      <c r="L3836" s="1" t="s">
        <v>41</v>
      </c>
      <c r="M3836" s="1" t="s">
        <v>3870</v>
      </c>
      <c r="N3836" s="1" t="s">
        <v>29</v>
      </c>
      <c r="O3836" s="1" t="s">
        <v>62</v>
      </c>
      <c r="P3836" s="1" t="s">
        <v>3871</v>
      </c>
      <c r="Q3836" s="10">
        <v>4.18</v>
      </c>
      <c r="R3836" s="10">
        <v>1</v>
      </c>
      <c r="S3836" s="10">
        <v>4.18</v>
      </c>
      <c r="T3836" s="1">
        <v>0</v>
      </c>
      <c r="U3836" s="10">
        <v>1.5047999999999999</v>
      </c>
    </row>
    <row r="3837" spans="1:21" ht="16.5" x14ac:dyDescent="0.3">
      <c r="A3837" t="s">
        <v>4668</v>
      </c>
      <c r="B3837" s="2">
        <v>43741</v>
      </c>
      <c r="C3837" s="2">
        <v>43747</v>
      </c>
      <c r="D3837" s="1" t="s">
        <v>47</v>
      </c>
      <c r="E3837" s="1" t="s">
        <v>764</v>
      </c>
      <c r="F3837" s="1" t="s">
        <v>765</v>
      </c>
      <c r="G3837" s="1" t="s">
        <v>38</v>
      </c>
      <c r="H3837" s="1" t="s">
        <v>24</v>
      </c>
      <c r="I3837" s="1" t="s">
        <v>4669</v>
      </c>
      <c r="J3837" s="1" t="s">
        <v>142</v>
      </c>
      <c r="K3837" s="1">
        <v>19601</v>
      </c>
      <c r="L3837" s="1" t="s">
        <v>143</v>
      </c>
      <c r="M3837" s="1" t="s">
        <v>4670</v>
      </c>
      <c r="N3837" s="1" t="s">
        <v>43</v>
      </c>
      <c r="O3837" s="1" t="s">
        <v>56</v>
      </c>
      <c r="P3837" s="1" t="s">
        <v>2616</v>
      </c>
      <c r="Q3837" s="10">
        <v>15.008000000000003</v>
      </c>
      <c r="R3837" s="10">
        <v>2</v>
      </c>
      <c r="S3837" s="10">
        <v>30.016000000000005</v>
      </c>
      <c r="T3837" s="1">
        <v>0.2</v>
      </c>
      <c r="U3837" s="10">
        <v>1.5007999999999999</v>
      </c>
    </row>
    <row r="3838" spans="1:21" ht="16.5" x14ac:dyDescent="0.3">
      <c r="A3838" t="s">
        <v>7500</v>
      </c>
      <c r="B3838" s="2">
        <v>44282</v>
      </c>
      <c r="C3838" s="2">
        <v>44284</v>
      </c>
      <c r="D3838" s="1" t="s">
        <v>20</v>
      </c>
      <c r="E3838" s="1" t="s">
        <v>115</v>
      </c>
      <c r="F3838" s="1" t="s">
        <v>116</v>
      </c>
      <c r="G3838" s="1" t="s">
        <v>23</v>
      </c>
      <c r="H3838" s="1" t="s">
        <v>24</v>
      </c>
      <c r="I3838" s="1" t="s">
        <v>141</v>
      </c>
      <c r="J3838" s="1" t="s">
        <v>142</v>
      </c>
      <c r="K3838" s="1">
        <v>19120</v>
      </c>
      <c r="L3838" s="1" t="s">
        <v>143</v>
      </c>
      <c r="M3838" s="1" t="s">
        <v>5899</v>
      </c>
      <c r="N3838" s="1" t="s">
        <v>29</v>
      </c>
      <c r="O3838" s="1" t="s">
        <v>62</v>
      </c>
      <c r="P3838" s="1" t="s">
        <v>5900</v>
      </c>
      <c r="Q3838" s="10">
        <v>15.008000000000003</v>
      </c>
      <c r="R3838" s="10">
        <v>2</v>
      </c>
      <c r="S3838" s="10">
        <v>30.016000000000005</v>
      </c>
      <c r="T3838" s="1">
        <v>0.2</v>
      </c>
      <c r="U3838" s="10">
        <v>1.5007999999999999</v>
      </c>
    </row>
    <row r="3839" spans="1:21" ht="16.5" x14ac:dyDescent="0.3">
      <c r="A3839" t="s">
        <v>7008</v>
      </c>
      <c r="B3839" s="2">
        <v>43372</v>
      </c>
      <c r="C3839" s="2">
        <v>43376</v>
      </c>
      <c r="D3839" s="1" t="s">
        <v>47</v>
      </c>
      <c r="E3839" s="1" t="s">
        <v>3447</v>
      </c>
      <c r="F3839" s="1" t="s">
        <v>3448</v>
      </c>
      <c r="G3839" s="1" t="s">
        <v>38</v>
      </c>
      <c r="H3839" s="1" t="s">
        <v>24</v>
      </c>
      <c r="I3839" s="1" t="s">
        <v>141</v>
      </c>
      <c r="J3839" s="1" t="s">
        <v>142</v>
      </c>
      <c r="K3839" s="1">
        <v>19134</v>
      </c>
      <c r="L3839" s="1" t="s">
        <v>143</v>
      </c>
      <c r="M3839" s="1" t="s">
        <v>5063</v>
      </c>
      <c r="N3839" s="1" t="s">
        <v>43</v>
      </c>
      <c r="O3839" s="1" t="s">
        <v>65</v>
      </c>
      <c r="P3839" s="1" t="s">
        <v>5064</v>
      </c>
      <c r="Q3839" s="10">
        <v>4.2240000000000002</v>
      </c>
      <c r="R3839" s="10">
        <v>3</v>
      </c>
      <c r="S3839" s="10">
        <v>12.672000000000001</v>
      </c>
      <c r="T3839" s="1">
        <v>0.2</v>
      </c>
      <c r="U3839" s="10">
        <v>1.4783999999999997</v>
      </c>
    </row>
    <row r="3840" spans="1:21" ht="16.5" x14ac:dyDescent="0.3">
      <c r="A3840" t="s">
        <v>4885</v>
      </c>
      <c r="B3840" s="2">
        <v>43794</v>
      </c>
      <c r="C3840" s="2">
        <v>43798</v>
      </c>
      <c r="D3840" s="1" t="s">
        <v>47</v>
      </c>
      <c r="E3840" s="1" t="s">
        <v>139</v>
      </c>
      <c r="F3840" s="1" t="s">
        <v>140</v>
      </c>
      <c r="G3840" s="1" t="s">
        <v>23</v>
      </c>
      <c r="H3840" s="1" t="s">
        <v>24</v>
      </c>
      <c r="I3840" s="1" t="s">
        <v>512</v>
      </c>
      <c r="J3840" s="1" t="s">
        <v>85</v>
      </c>
      <c r="K3840" s="1">
        <v>28403</v>
      </c>
      <c r="L3840" s="1" t="s">
        <v>27</v>
      </c>
      <c r="M3840" s="1" t="s">
        <v>4886</v>
      </c>
      <c r="N3840" s="1" t="s">
        <v>43</v>
      </c>
      <c r="O3840" s="1" t="s">
        <v>65</v>
      </c>
      <c r="P3840" s="1" t="s">
        <v>4887</v>
      </c>
      <c r="Q3840" s="10">
        <v>13.120000000000001</v>
      </c>
      <c r="R3840" s="10">
        <v>5</v>
      </c>
      <c r="S3840" s="10">
        <v>65.600000000000009</v>
      </c>
      <c r="T3840" s="1">
        <v>0.2</v>
      </c>
      <c r="U3840" s="10">
        <v>1.4759999999999982</v>
      </c>
    </row>
    <row r="3841" spans="1:21" ht="16.5" x14ac:dyDescent="0.3">
      <c r="A3841" t="s">
        <v>5430</v>
      </c>
      <c r="B3841" s="2">
        <v>43356</v>
      </c>
      <c r="C3841" s="2">
        <v>43362</v>
      </c>
      <c r="D3841" s="1" t="s">
        <v>47</v>
      </c>
      <c r="E3841" s="1" t="s">
        <v>3464</v>
      </c>
      <c r="F3841" s="1" t="s">
        <v>3465</v>
      </c>
      <c r="G3841" s="1" t="s">
        <v>23</v>
      </c>
      <c r="H3841" s="1" t="s">
        <v>24</v>
      </c>
      <c r="I3841" s="1" t="s">
        <v>261</v>
      </c>
      <c r="J3841" s="1" t="s">
        <v>262</v>
      </c>
      <c r="K3841" s="1">
        <v>10011</v>
      </c>
      <c r="L3841" s="1" t="s">
        <v>143</v>
      </c>
      <c r="M3841" s="1" t="s">
        <v>64</v>
      </c>
      <c r="N3841" s="1" t="s">
        <v>43</v>
      </c>
      <c r="O3841" s="1" t="s">
        <v>65</v>
      </c>
      <c r="P3841" s="1" t="s">
        <v>66</v>
      </c>
      <c r="Q3841" s="10">
        <v>5.46</v>
      </c>
      <c r="R3841" s="10">
        <v>3</v>
      </c>
      <c r="S3841" s="10">
        <v>16.38</v>
      </c>
      <c r="T3841" s="1">
        <v>0</v>
      </c>
      <c r="U3841" s="10">
        <v>1.4742000000000002</v>
      </c>
    </row>
    <row r="3842" spans="1:21" ht="16.5" x14ac:dyDescent="0.3">
      <c r="A3842" t="s">
        <v>1794</v>
      </c>
      <c r="B3842" s="2">
        <v>44022</v>
      </c>
      <c r="C3842" s="2">
        <v>44028</v>
      </c>
      <c r="D3842" s="1" t="s">
        <v>47</v>
      </c>
      <c r="E3842" s="1" t="s">
        <v>1795</v>
      </c>
      <c r="F3842" s="1" t="s">
        <v>1796</v>
      </c>
      <c r="G3842" s="1" t="s">
        <v>23</v>
      </c>
      <c r="H3842" s="1" t="s">
        <v>24</v>
      </c>
      <c r="I3842" s="1" t="s">
        <v>1797</v>
      </c>
      <c r="J3842" s="1" t="s">
        <v>301</v>
      </c>
      <c r="K3842" s="1">
        <v>85204</v>
      </c>
      <c r="L3842" s="1" t="s">
        <v>41</v>
      </c>
      <c r="M3842" s="1" t="s">
        <v>1798</v>
      </c>
      <c r="N3842" s="1" t="s">
        <v>43</v>
      </c>
      <c r="O3842" s="1" t="s">
        <v>56</v>
      </c>
      <c r="P3842" s="1" t="s">
        <v>1799</v>
      </c>
      <c r="Q3842" s="10">
        <v>16.768000000000001</v>
      </c>
      <c r="R3842" s="10">
        <v>2</v>
      </c>
      <c r="S3842" s="10">
        <v>33.536000000000001</v>
      </c>
      <c r="T3842" s="1">
        <v>0.2</v>
      </c>
      <c r="U3842" s="10">
        <v>1.4672000000000001</v>
      </c>
    </row>
    <row r="3843" spans="1:21" ht="16.5" x14ac:dyDescent="0.3">
      <c r="A3843" t="s">
        <v>7258</v>
      </c>
      <c r="B3843" s="2">
        <v>44297</v>
      </c>
      <c r="C3843" s="2">
        <v>44301</v>
      </c>
      <c r="D3843" s="1" t="s">
        <v>47</v>
      </c>
      <c r="E3843" s="1" t="s">
        <v>6256</v>
      </c>
      <c r="F3843" s="1" t="s">
        <v>6257</v>
      </c>
      <c r="G3843" s="1" t="s">
        <v>23</v>
      </c>
      <c r="H3843" s="1" t="s">
        <v>24</v>
      </c>
      <c r="I3843" s="1" t="s">
        <v>2437</v>
      </c>
      <c r="J3843" s="1" t="s">
        <v>489</v>
      </c>
      <c r="K3843" s="1">
        <v>43130</v>
      </c>
      <c r="L3843" s="1" t="s">
        <v>143</v>
      </c>
      <c r="M3843" s="1" t="s">
        <v>1798</v>
      </c>
      <c r="N3843" s="1" t="s">
        <v>43</v>
      </c>
      <c r="O3843" s="1" t="s">
        <v>56</v>
      </c>
      <c r="P3843" s="1" t="s">
        <v>1799</v>
      </c>
      <c r="Q3843" s="10">
        <v>16.768000000000001</v>
      </c>
      <c r="R3843" s="10">
        <v>2</v>
      </c>
      <c r="S3843" s="10">
        <v>33.536000000000001</v>
      </c>
      <c r="T3843" s="1">
        <v>0.2</v>
      </c>
      <c r="U3843" s="10">
        <v>1.4672000000000001</v>
      </c>
    </row>
    <row r="3844" spans="1:21" ht="16.5" x14ac:dyDescent="0.3">
      <c r="A3844" t="s">
        <v>8251</v>
      </c>
      <c r="B3844" s="2">
        <v>43553</v>
      </c>
      <c r="C3844" s="2">
        <v>43558</v>
      </c>
      <c r="D3844" s="1" t="s">
        <v>20</v>
      </c>
      <c r="E3844" s="1" t="s">
        <v>1977</v>
      </c>
      <c r="F3844" s="1" t="s">
        <v>1978</v>
      </c>
      <c r="G3844" s="1" t="s">
        <v>23</v>
      </c>
      <c r="H3844" s="1" t="s">
        <v>24</v>
      </c>
      <c r="I3844" s="1" t="s">
        <v>309</v>
      </c>
      <c r="J3844" s="1" t="s">
        <v>310</v>
      </c>
      <c r="K3844" s="1">
        <v>22153</v>
      </c>
      <c r="L3844" s="1" t="s">
        <v>27</v>
      </c>
      <c r="M3844" s="1" t="s">
        <v>1268</v>
      </c>
      <c r="N3844" s="1" t="s">
        <v>43</v>
      </c>
      <c r="O3844" s="1" t="s">
        <v>65</v>
      </c>
      <c r="P3844" s="1" t="s">
        <v>1269</v>
      </c>
      <c r="Q3844" s="10">
        <v>5.56</v>
      </c>
      <c r="R3844" s="10">
        <v>2</v>
      </c>
      <c r="S3844" s="10">
        <v>11.12</v>
      </c>
      <c r="T3844" s="1">
        <v>0</v>
      </c>
      <c r="U3844" s="10">
        <v>1.4455999999999998</v>
      </c>
    </row>
    <row r="3845" spans="1:21" ht="16.5" x14ac:dyDescent="0.3">
      <c r="A3845" t="s">
        <v>10172</v>
      </c>
      <c r="B3845" s="2">
        <v>44502</v>
      </c>
      <c r="C3845" s="2">
        <v>44506</v>
      </c>
      <c r="D3845" s="1" t="s">
        <v>47</v>
      </c>
      <c r="E3845" s="1" t="s">
        <v>8158</v>
      </c>
      <c r="F3845" s="1" t="s">
        <v>8159</v>
      </c>
      <c r="G3845" s="1" t="s">
        <v>23</v>
      </c>
      <c r="H3845" s="1" t="s">
        <v>24</v>
      </c>
      <c r="I3845" s="1" t="s">
        <v>309</v>
      </c>
      <c r="J3845" s="1" t="s">
        <v>310</v>
      </c>
      <c r="K3845" s="1">
        <v>22153</v>
      </c>
      <c r="L3845" s="1" t="s">
        <v>27</v>
      </c>
      <c r="M3845" s="1" t="s">
        <v>134</v>
      </c>
      <c r="N3845" s="1" t="s">
        <v>43</v>
      </c>
      <c r="O3845" s="1" t="s">
        <v>65</v>
      </c>
      <c r="P3845" s="1" t="s">
        <v>135</v>
      </c>
      <c r="Q3845" s="10">
        <v>5.56</v>
      </c>
      <c r="R3845" s="10">
        <v>2</v>
      </c>
      <c r="S3845" s="10">
        <v>11.12</v>
      </c>
      <c r="T3845" s="1">
        <v>0</v>
      </c>
      <c r="U3845" s="10">
        <v>1.4455999999999998</v>
      </c>
    </row>
    <row r="3846" spans="1:21" ht="16.5" x14ac:dyDescent="0.3">
      <c r="A3846" t="s">
        <v>9270</v>
      </c>
      <c r="B3846" s="2">
        <v>44391</v>
      </c>
      <c r="C3846" s="2">
        <v>44395</v>
      </c>
      <c r="D3846" s="1" t="s">
        <v>47</v>
      </c>
      <c r="E3846" s="1" t="s">
        <v>5680</v>
      </c>
      <c r="F3846" s="1" t="s">
        <v>5681</v>
      </c>
      <c r="G3846" s="1" t="s">
        <v>23</v>
      </c>
      <c r="H3846" s="1" t="s">
        <v>24</v>
      </c>
      <c r="I3846" s="1" t="s">
        <v>3886</v>
      </c>
      <c r="J3846" s="1" t="s">
        <v>40</v>
      </c>
      <c r="K3846" s="1">
        <v>92683</v>
      </c>
      <c r="L3846" s="1" t="s">
        <v>41</v>
      </c>
      <c r="M3846" s="1" t="s">
        <v>2917</v>
      </c>
      <c r="N3846" s="1" t="s">
        <v>43</v>
      </c>
      <c r="O3846" s="1" t="s">
        <v>72</v>
      </c>
      <c r="P3846" s="1" t="s">
        <v>2918</v>
      </c>
      <c r="Q3846" s="10">
        <v>4.4479999999999995</v>
      </c>
      <c r="R3846" s="10">
        <v>2</v>
      </c>
      <c r="S3846" s="10">
        <v>8.895999999999999</v>
      </c>
      <c r="T3846" s="1">
        <v>0.2</v>
      </c>
      <c r="U3846" s="10">
        <v>1.4455999999999996</v>
      </c>
    </row>
    <row r="3847" spans="1:21" ht="16.5" x14ac:dyDescent="0.3">
      <c r="A3847" t="s">
        <v>10597</v>
      </c>
      <c r="B3847" s="2">
        <v>43238</v>
      </c>
      <c r="C3847" s="2">
        <v>43242</v>
      </c>
      <c r="D3847" s="1" t="s">
        <v>20</v>
      </c>
      <c r="E3847" s="1" t="s">
        <v>5791</v>
      </c>
      <c r="F3847" s="1" t="s">
        <v>5792</v>
      </c>
      <c r="G3847" s="1" t="s">
        <v>23</v>
      </c>
      <c r="H3847" s="1" t="s">
        <v>24</v>
      </c>
      <c r="I3847" s="1" t="s">
        <v>806</v>
      </c>
      <c r="J3847" s="1" t="s">
        <v>101</v>
      </c>
      <c r="K3847" s="1">
        <v>75220</v>
      </c>
      <c r="L3847" s="1" t="s">
        <v>102</v>
      </c>
      <c r="M3847" s="1" t="s">
        <v>4091</v>
      </c>
      <c r="N3847" s="1" t="s">
        <v>43</v>
      </c>
      <c r="O3847" s="1" t="s">
        <v>87</v>
      </c>
      <c r="P3847" s="1" t="s">
        <v>4092</v>
      </c>
      <c r="Q3847" s="10">
        <v>3.9840000000000004</v>
      </c>
      <c r="R3847" s="10">
        <v>1</v>
      </c>
      <c r="S3847" s="10">
        <v>3.9840000000000004</v>
      </c>
      <c r="T3847" s="1">
        <v>0.2</v>
      </c>
      <c r="U3847" s="10">
        <v>1.4442000000000004</v>
      </c>
    </row>
    <row r="3848" spans="1:21" ht="16.5" x14ac:dyDescent="0.3">
      <c r="A3848" t="s">
        <v>9394</v>
      </c>
      <c r="B3848" s="2">
        <v>44548</v>
      </c>
      <c r="C3848" s="2">
        <v>44550</v>
      </c>
      <c r="D3848" s="1" t="s">
        <v>183</v>
      </c>
      <c r="E3848" s="1" t="s">
        <v>7260</v>
      </c>
      <c r="F3848" s="1" t="s">
        <v>7261</v>
      </c>
      <c r="G3848" s="1" t="s">
        <v>23</v>
      </c>
      <c r="H3848" s="1" t="s">
        <v>24</v>
      </c>
      <c r="I3848" s="1" t="s">
        <v>458</v>
      </c>
      <c r="J3848" s="1" t="s">
        <v>85</v>
      </c>
      <c r="K3848" s="1">
        <v>28205</v>
      </c>
      <c r="L3848" s="1" t="s">
        <v>27</v>
      </c>
      <c r="M3848" s="1" t="s">
        <v>4035</v>
      </c>
      <c r="N3848" s="1" t="s">
        <v>43</v>
      </c>
      <c r="O3848" s="1" t="s">
        <v>65</v>
      </c>
      <c r="P3848" s="1" t="s">
        <v>4036</v>
      </c>
      <c r="Q3848" s="10">
        <v>12.672000000000001</v>
      </c>
      <c r="R3848" s="10">
        <v>9</v>
      </c>
      <c r="S3848" s="10">
        <v>114.048</v>
      </c>
      <c r="T3848" s="1">
        <v>0.2</v>
      </c>
      <c r="U3848" s="10">
        <v>1.4255999999999993</v>
      </c>
    </row>
    <row r="3849" spans="1:21" ht="16.5" x14ac:dyDescent="0.3">
      <c r="A3849" t="s">
        <v>10565</v>
      </c>
      <c r="B3849" s="2">
        <v>44504</v>
      </c>
      <c r="C3849" s="2">
        <v>44508</v>
      </c>
      <c r="D3849" s="1" t="s">
        <v>47</v>
      </c>
      <c r="E3849" s="1" t="s">
        <v>3736</v>
      </c>
      <c r="F3849" s="1" t="s">
        <v>3737</v>
      </c>
      <c r="G3849" s="1" t="s">
        <v>99</v>
      </c>
      <c r="H3849" s="1" t="s">
        <v>24</v>
      </c>
      <c r="I3849" s="1" t="s">
        <v>10566</v>
      </c>
      <c r="J3849" s="1" t="s">
        <v>1681</v>
      </c>
      <c r="K3849" s="1">
        <v>72762</v>
      </c>
      <c r="L3849" s="1" t="s">
        <v>27</v>
      </c>
      <c r="M3849" s="1" t="s">
        <v>6491</v>
      </c>
      <c r="N3849" s="1" t="s">
        <v>43</v>
      </c>
      <c r="O3849" s="1" t="s">
        <v>65</v>
      </c>
      <c r="P3849" s="1" t="s">
        <v>6492</v>
      </c>
      <c r="Q3849" s="10">
        <v>4.3</v>
      </c>
      <c r="R3849" s="10">
        <v>2</v>
      </c>
      <c r="S3849" s="10">
        <v>8.6</v>
      </c>
      <c r="T3849" s="1">
        <v>0</v>
      </c>
      <c r="U3849" s="10">
        <v>1.4189999999999996</v>
      </c>
    </row>
    <row r="3850" spans="1:21" ht="16.5" x14ac:dyDescent="0.3">
      <c r="A3850" t="s">
        <v>6609</v>
      </c>
      <c r="B3850" s="2">
        <v>44524</v>
      </c>
      <c r="C3850" s="2">
        <v>44530</v>
      </c>
      <c r="D3850" s="1" t="s">
        <v>47</v>
      </c>
      <c r="E3850" s="1" t="s">
        <v>742</v>
      </c>
      <c r="F3850" s="1" t="s">
        <v>743</v>
      </c>
      <c r="G3850" s="1" t="s">
        <v>99</v>
      </c>
      <c r="H3850" s="1" t="s">
        <v>24</v>
      </c>
      <c r="I3850" s="1" t="s">
        <v>1448</v>
      </c>
      <c r="J3850" s="1" t="s">
        <v>26</v>
      </c>
      <c r="K3850" s="1">
        <v>40475</v>
      </c>
      <c r="L3850" s="1" t="s">
        <v>27</v>
      </c>
      <c r="M3850" s="1" t="s">
        <v>2357</v>
      </c>
      <c r="N3850" s="1" t="s">
        <v>43</v>
      </c>
      <c r="O3850" s="1" t="s">
        <v>72</v>
      </c>
      <c r="P3850" s="1" t="s">
        <v>2358</v>
      </c>
      <c r="Q3850" s="10">
        <v>2.88</v>
      </c>
      <c r="R3850" s="10">
        <v>1</v>
      </c>
      <c r="S3850" s="10">
        <v>2.88</v>
      </c>
      <c r="T3850" s="1">
        <v>0</v>
      </c>
      <c r="U3850" s="10">
        <v>1.4112</v>
      </c>
    </row>
    <row r="3851" spans="1:21" ht="16.5" x14ac:dyDescent="0.3">
      <c r="A3851" t="s">
        <v>9629</v>
      </c>
      <c r="B3851" s="2">
        <v>43290</v>
      </c>
      <c r="C3851" s="2">
        <v>43294</v>
      </c>
      <c r="D3851" s="1" t="s">
        <v>47</v>
      </c>
      <c r="E3851" s="1" t="s">
        <v>6217</v>
      </c>
      <c r="F3851" s="1" t="s">
        <v>6218</v>
      </c>
      <c r="G3851" s="1" t="s">
        <v>99</v>
      </c>
      <c r="H3851" s="1" t="s">
        <v>24</v>
      </c>
      <c r="I3851" s="1" t="s">
        <v>39</v>
      </c>
      <c r="J3851" s="1" t="s">
        <v>40</v>
      </c>
      <c r="K3851" s="1">
        <v>90049</v>
      </c>
      <c r="L3851" s="1" t="s">
        <v>41</v>
      </c>
      <c r="M3851" s="1" t="s">
        <v>5492</v>
      </c>
      <c r="N3851" s="1" t="s">
        <v>43</v>
      </c>
      <c r="O3851" s="1" t="s">
        <v>44</v>
      </c>
      <c r="P3851" s="1" t="s">
        <v>5493</v>
      </c>
      <c r="Q3851" s="10">
        <v>2.88</v>
      </c>
      <c r="R3851" s="10">
        <v>1</v>
      </c>
      <c r="S3851" s="10">
        <v>2.88</v>
      </c>
      <c r="T3851" s="1">
        <v>0</v>
      </c>
      <c r="U3851" s="10">
        <v>1.4112</v>
      </c>
    </row>
    <row r="3852" spans="1:21" ht="16.5" x14ac:dyDescent="0.3">
      <c r="A3852" t="s">
        <v>711</v>
      </c>
      <c r="B3852" s="2">
        <v>43814</v>
      </c>
      <c r="C3852" s="2">
        <v>43818</v>
      </c>
      <c r="D3852" s="1" t="s">
        <v>47</v>
      </c>
      <c r="E3852" s="1" t="s">
        <v>712</v>
      </c>
      <c r="F3852" s="1" t="s">
        <v>713</v>
      </c>
      <c r="G3852" s="1" t="s">
        <v>99</v>
      </c>
      <c r="H3852" s="1" t="s">
        <v>24</v>
      </c>
      <c r="I3852" s="1" t="s">
        <v>261</v>
      </c>
      <c r="J3852" s="1" t="s">
        <v>262</v>
      </c>
      <c r="K3852" s="1">
        <v>10009</v>
      </c>
      <c r="L3852" s="1" t="s">
        <v>143</v>
      </c>
      <c r="M3852" s="1" t="s">
        <v>714</v>
      </c>
      <c r="N3852" s="1" t="s">
        <v>43</v>
      </c>
      <c r="O3852" s="1" t="s">
        <v>65</v>
      </c>
      <c r="P3852" s="1" t="s">
        <v>715</v>
      </c>
      <c r="Q3852" s="10">
        <v>3.28</v>
      </c>
      <c r="R3852" s="10">
        <v>1</v>
      </c>
      <c r="S3852" s="10">
        <v>3.28</v>
      </c>
      <c r="T3852" s="1">
        <v>0</v>
      </c>
      <c r="U3852" s="10">
        <v>1.4104000000000001</v>
      </c>
    </row>
    <row r="3853" spans="1:21" ht="16.5" x14ac:dyDescent="0.3">
      <c r="A3853" t="s">
        <v>7018</v>
      </c>
      <c r="B3853" s="2">
        <v>43405</v>
      </c>
      <c r="C3853" s="2">
        <v>43409</v>
      </c>
      <c r="D3853" s="1" t="s">
        <v>47</v>
      </c>
      <c r="E3853" s="1" t="s">
        <v>1487</v>
      </c>
      <c r="F3853" s="1" t="s">
        <v>1488</v>
      </c>
      <c r="G3853" s="1" t="s">
        <v>38</v>
      </c>
      <c r="H3853" s="1" t="s">
        <v>24</v>
      </c>
      <c r="I3853" s="1" t="s">
        <v>458</v>
      </c>
      <c r="J3853" s="1" t="s">
        <v>85</v>
      </c>
      <c r="K3853" s="1">
        <v>28205</v>
      </c>
      <c r="L3853" s="1" t="s">
        <v>27</v>
      </c>
      <c r="M3853" s="1" t="s">
        <v>3903</v>
      </c>
      <c r="N3853" s="1" t="s">
        <v>43</v>
      </c>
      <c r="O3853" s="1" t="s">
        <v>264</v>
      </c>
      <c r="P3853" s="1" t="s">
        <v>554</v>
      </c>
      <c r="Q3853" s="10">
        <v>7.52</v>
      </c>
      <c r="R3853" s="10">
        <v>5</v>
      </c>
      <c r="S3853" s="10">
        <v>37.599999999999994</v>
      </c>
      <c r="T3853" s="1">
        <v>0.2</v>
      </c>
      <c r="U3853" s="10">
        <v>1.4099999999999997</v>
      </c>
    </row>
    <row r="3854" spans="1:21" ht="16.5" x14ac:dyDescent="0.3">
      <c r="A3854" t="s">
        <v>8199</v>
      </c>
      <c r="B3854" s="2">
        <v>44033</v>
      </c>
      <c r="C3854" s="2">
        <v>44033</v>
      </c>
      <c r="D3854" s="1" t="s">
        <v>1276</v>
      </c>
      <c r="E3854" s="1" t="s">
        <v>6160</v>
      </c>
      <c r="F3854" s="1" t="s">
        <v>6161</v>
      </c>
      <c r="G3854" s="1" t="s">
        <v>38</v>
      </c>
      <c r="H3854" s="1" t="s">
        <v>24</v>
      </c>
      <c r="I3854" s="1" t="s">
        <v>598</v>
      </c>
      <c r="J3854" s="1" t="s">
        <v>489</v>
      </c>
      <c r="K3854" s="1">
        <v>43055</v>
      </c>
      <c r="L3854" s="1" t="s">
        <v>143</v>
      </c>
      <c r="M3854" s="1" t="s">
        <v>8200</v>
      </c>
      <c r="N3854" s="1" t="s">
        <v>43</v>
      </c>
      <c r="O3854" s="1" t="s">
        <v>65</v>
      </c>
      <c r="P3854" s="1" t="s">
        <v>8201</v>
      </c>
      <c r="Q3854" s="10">
        <v>18.656000000000002</v>
      </c>
      <c r="R3854" s="10">
        <v>2</v>
      </c>
      <c r="S3854" s="10">
        <v>37.312000000000005</v>
      </c>
      <c r="T3854" s="1">
        <v>0.2</v>
      </c>
      <c r="U3854" s="10">
        <v>1.3992000000000013</v>
      </c>
    </row>
    <row r="3855" spans="1:21" ht="16.5" x14ac:dyDescent="0.3">
      <c r="A3855" t="s">
        <v>10052</v>
      </c>
      <c r="B3855" s="2">
        <v>44489</v>
      </c>
      <c r="C3855" s="2">
        <v>44494</v>
      </c>
      <c r="D3855" s="1" t="s">
        <v>47</v>
      </c>
      <c r="E3855" s="1" t="s">
        <v>4105</v>
      </c>
      <c r="F3855" s="1" t="s">
        <v>4106</v>
      </c>
      <c r="G3855" s="1" t="s">
        <v>38</v>
      </c>
      <c r="H3855" s="1" t="s">
        <v>24</v>
      </c>
      <c r="I3855" s="1" t="s">
        <v>364</v>
      </c>
      <c r="J3855" s="1" t="s">
        <v>85</v>
      </c>
      <c r="K3855" s="1">
        <v>27707</v>
      </c>
      <c r="L3855" s="1" t="s">
        <v>27</v>
      </c>
      <c r="M3855" s="1" t="s">
        <v>6633</v>
      </c>
      <c r="N3855" s="1" t="s">
        <v>68</v>
      </c>
      <c r="O3855" s="1" t="s">
        <v>69</v>
      </c>
      <c r="P3855" s="1" t="s">
        <v>6634</v>
      </c>
      <c r="Q3855" s="10">
        <v>15.984000000000002</v>
      </c>
      <c r="R3855" s="10">
        <v>2</v>
      </c>
      <c r="S3855" s="10">
        <v>31.968000000000004</v>
      </c>
      <c r="T3855" s="1">
        <v>0.2</v>
      </c>
      <c r="U3855" s="10">
        <v>1.3986000000000001</v>
      </c>
    </row>
    <row r="3856" spans="1:21" ht="16.5" x14ac:dyDescent="0.3">
      <c r="A3856" t="s">
        <v>8875</v>
      </c>
      <c r="B3856" s="2">
        <v>44555</v>
      </c>
      <c r="C3856" s="2">
        <v>44559</v>
      </c>
      <c r="D3856" s="1" t="s">
        <v>47</v>
      </c>
      <c r="E3856" s="1" t="s">
        <v>1996</v>
      </c>
      <c r="F3856" s="1" t="s">
        <v>1997</v>
      </c>
      <c r="G3856" s="1" t="s">
        <v>38</v>
      </c>
      <c r="H3856" s="1" t="s">
        <v>24</v>
      </c>
      <c r="I3856" s="1" t="s">
        <v>4008</v>
      </c>
      <c r="J3856" s="1" t="s">
        <v>93</v>
      </c>
      <c r="K3856" s="1">
        <v>98208</v>
      </c>
      <c r="L3856" s="1" t="s">
        <v>41</v>
      </c>
      <c r="M3856" s="1" t="s">
        <v>1209</v>
      </c>
      <c r="N3856" s="1" t="s">
        <v>43</v>
      </c>
      <c r="O3856" s="1" t="s">
        <v>72</v>
      </c>
      <c r="P3856" s="1" t="s">
        <v>1210</v>
      </c>
      <c r="Q3856" s="10">
        <v>3.8560000000000003</v>
      </c>
      <c r="R3856" s="10">
        <v>1</v>
      </c>
      <c r="S3856" s="10">
        <v>3.8560000000000003</v>
      </c>
      <c r="T3856" s="1">
        <v>0.2</v>
      </c>
      <c r="U3856" s="10">
        <v>1.3978000000000002</v>
      </c>
    </row>
    <row r="3857" spans="1:21" ht="16.5" x14ac:dyDescent="0.3">
      <c r="A3857" t="s">
        <v>6293</v>
      </c>
      <c r="B3857" s="2">
        <v>43945</v>
      </c>
      <c r="C3857" s="2">
        <v>43948</v>
      </c>
      <c r="D3857" s="1" t="s">
        <v>183</v>
      </c>
      <c r="E3857" s="1" t="s">
        <v>6256</v>
      </c>
      <c r="F3857" s="1" t="s">
        <v>6257</v>
      </c>
      <c r="G3857" s="1" t="s">
        <v>23</v>
      </c>
      <c r="H3857" s="1" t="s">
        <v>24</v>
      </c>
      <c r="I3857" s="1" t="s">
        <v>2815</v>
      </c>
      <c r="J3857" s="1" t="s">
        <v>40</v>
      </c>
      <c r="K3857" s="1">
        <v>92503</v>
      </c>
      <c r="L3857" s="1" t="s">
        <v>41</v>
      </c>
      <c r="M3857" s="1" t="s">
        <v>2267</v>
      </c>
      <c r="N3857" s="1" t="s">
        <v>43</v>
      </c>
      <c r="O3857" s="1" t="s">
        <v>72</v>
      </c>
      <c r="P3857" s="1" t="s">
        <v>2268</v>
      </c>
      <c r="Q3857" s="10">
        <v>3.9840000000000004</v>
      </c>
      <c r="R3857" s="10">
        <v>1</v>
      </c>
      <c r="S3857" s="10">
        <v>3.9840000000000004</v>
      </c>
      <c r="T3857" s="1">
        <v>0.2</v>
      </c>
      <c r="U3857" s="10">
        <v>1.3944000000000001</v>
      </c>
    </row>
    <row r="3858" spans="1:21" ht="16.5" x14ac:dyDescent="0.3">
      <c r="A3858" t="s">
        <v>10512</v>
      </c>
      <c r="B3858" s="2">
        <v>44513</v>
      </c>
      <c r="C3858" s="2">
        <v>44519</v>
      </c>
      <c r="D3858" s="1" t="s">
        <v>47</v>
      </c>
      <c r="E3858" s="1" t="s">
        <v>907</v>
      </c>
      <c r="F3858" s="1" t="s">
        <v>908</v>
      </c>
      <c r="G3858" s="1" t="s">
        <v>23</v>
      </c>
      <c r="H3858" s="1" t="s">
        <v>24</v>
      </c>
      <c r="I3858" s="1" t="s">
        <v>857</v>
      </c>
      <c r="J3858" s="1" t="s">
        <v>40</v>
      </c>
      <c r="K3858" s="1">
        <v>94568</v>
      </c>
      <c r="L3858" s="1" t="s">
        <v>41</v>
      </c>
      <c r="M3858" s="1" t="s">
        <v>3403</v>
      </c>
      <c r="N3858" s="1" t="s">
        <v>68</v>
      </c>
      <c r="O3858" s="1" t="s">
        <v>69</v>
      </c>
      <c r="P3858" s="1" t="s">
        <v>3404</v>
      </c>
      <c r="Q3858" s="10">
        <v>22</v>
      </c>
      <c r="R3858" s="10">
        <v>5</v>
      </c>
      <c r="S3858" s="10">
        <v>110</v>
      </c>
      <c r="T3858" s="1">
        <v>0.2</v>
      </c>
      <c r="U3858" s="10">
        <v>1.375</v>
      </c>
    </row>
    <row r="3859" spans="1:21" ht="16.5" x14ac:dyDescent="0.3">
      <c r="A3859" t="s">
        <v>1530</v>
      </c>
      <c r="B3859" s="2">
        <v>44275</v>
      </c>
      <c r="C3859" s="2">
        <v>44280</v>
      </c>
      <c r="D3859" s="1" t="s">
        <v>20</v>
      </c>
      <c r="E3859" s="1" t="s">
        <v>1531</v>
      </c>
      <c r="F3859" s="1" t="s">
        <v>1532</v>
      </c>
      <c r="G3859" s="1" t="s">
        <v>23</v>
      </c>
      <c r="H3859" s="1" t="s">
        <v>24</v>
      </c>
      <c r="I3859" s="1" t="s">
        <v>488</v>
      </c>
      <c r="J3859" s="1" t="s">
        <v>249</v>
      </c>
      <c r="K3859" s="1">
        <v>47201</v>
      </c>
      <c r="L3859" s="1" t="s">
        <v>102</v>
      </c>
      <c r="M3859" s="1" t="s">
        <v>1533</v>
      </c>
      <c r="N3859" s="1" t="s">
        <v>29</v>
      </c>
      <c r="O3859" s="1" t="s">
        <v>62</v>
      </c>
      <c r="P3859" s="1" t="s">
        <v>1534</v>
      </c>
      <c r="Q3859" s="10">
        <v>2.91</v>
      </c>
      <c r="R3859" s="10">
        <v>1</v>
      </c>
      <c r="S3859" s="10">
        <v>2.91</v>
      </c>
      <c r="T3859" s="1">
        <v>0</v>
      </c>
      <c r="U3859" s="10">
        <v>1.3676999999999999</v>
      </c>
    </row>
    <row r="3860" spans="1:21" ht="16.5" x14ac:dyDescent="0.3">
      <c r="A3860" t="s">
        <v>10257</v>
      </c>
      <c r="B3860" s="2">
        <v>44145</v>
      </c>
      <c r="C3860" s="2">
        <v>44149</v>
      </c>
      <c r="D3860" s="1" t="s">
        <v>47</v>
      </c>
      <c r="E3860" s="1" t="s">
        <v>2853</v>
      </c>
      <c r="F3860" s="1" t="s">
        <v>2854</v>
      </c>
      <c r="G3860" s="1" t="s">
        <v>23</v>
      </c>
      <c r="H3860" s="1" t="s">
        <v>24</v>
      </c>
      <c r="I3860" s="1" t="s">
        <v>261</v>
      </c>
      <c r="J3860" s="1" t="s">
        <v>262</v>
      </c>
      <c r="K3860" s="1">
        <v>10009</v>
      </c>
      <c r="L3860" s="1" t="s">
        <v>143</v>
      </c>
      <c r="M3860" s="1" t="s">
        <v>1012</v>
      </c>
      <c r="N3860" s="1" t="s">
        <v>43</v>
      </c>
      <c r="O3860" s="1" t="s">
        <v>72</v>
      </c>
      <c r="P3860" s="1" t="s">
        <v>1013</v>
      </c>
      <c r="Q3860" s="10">
        <v>3.64</v>
      </c>
      <c r="R3860" s="10">
        <v>1</v>
      </c>
      <c r="S3860" s="10">
        <v>3.64</v>
      </c>
      <c r="T3860" s="1">
        <v>0.2</v>
      </c>
      <c r="U3860" s="10">
        <v>1.3649999999999998</v>
      </c>
    </row>
    <row r="3861" spans="1:21" ht="16.5" x14ac:dyDescent="0.3">
      <c r="A3861" t="s">
        <v>8352</v>
      </c>
      <c r="B3861" s="2">
        <v>44449</v>
      </c>
      <c r="C3861" s="2">
        <v>44453</v>
      </c>
      <c r="D3861" s="1" t="s">
        <v>47</v>
      </c>
      <c r="E3861" s="1" t="s">
        <v>7744</v>
      </c>
      <c r="F3861" s="1" t="s">
        <v>7745</v>
      </c>
      <c r="G3861" s="1" t="s">
        <v>23</v>
      </c>
      <c r="H3861" s="1" t="s">
        <v>24</v>
      </c>
      <c r="I3861" s="1" t="s">
        <v>1710</v>
      </c>
      <c r="J3861" s="1" t="s">
        <v>1258</v>
      </c>
      <c r="K3861" s="1">
        <v>30318</v>
      </c>
      <c r="L3861" s="1" t="s">
        <v>27</v>
      </c>
      <c r="M3861" s="1" t="s">
        <v>3814</v>
      </c>
      <c r="N3861" s="1" t="s">
        <v>43</v>
      </c>
      <c r="O3861" s="1" t="s">
        <v>72</v>
      </c>
      <c r="P3861" s="1" t="s">
        <v>3815</v>
      </c>
      <c r="Q3861" s="10">
        <v>2.78</v>
      </c>
      <c r="R3861" s="10">
        <v>1</v>
      </c>
      <c r="S3861" s="10">
        <v>2.78</v>
      </c>
      <c r="T3861" s="1">
        <v>0</v>
      </c>
      <c r="U3861" s="10">
        <v>1.3621999999999999</v>
      </c>
    </row>
    <row r="3862" spans="1:21" ht="16.5" x14ac:dyDescent="0.3">
      <c r="A3862" t="s">
        <v>649</v>
      </c>
      <c r="B3862" s="2">
        <v>43827</v>
      </c>
      <c r="C3862" s="2">
        <v>43830</v>
      </c>
      <c r="D3862" s="1" t="s">
        <v>20</v>
      </c>
      <c r="E3862" s="1" t="s">
        <v>650</v>
      </c>
      <c r="F3862" s="1" t="s">
        <v>651</v>
      </c>
      <c r="G3862" s="1" t="s">
        <v>23</v>
      </c>
      <c r="H3862" s="1" t="s">
        <v>24</v>
      </c>
      <c r="I3862" s="1" t="s">
        <v>141</v>
      </c>
      <c r="J3862" s="1" t="s">
        <v>142</v>
      </c>
      <c r="K3862" s="1">
        <v>19134</v>
      </c>
      <c r="L3862" s="1" t="s">
        <v>143</v>
      </c>
      <c r="M3862" s="1" t="s">
        <v>652</v>
      </c>
      <c r="N3862" s="1" t="s">
        <v>68</v>
      </c>
      <c r="O3862" s="1" t="s">
        <v>156</v>
      </c>
      <c r="P3862" s="1" t="s">
        <v>653</v>
      </c>
      <c r="Q3862" s="10">
        <v>54.384000000000007</v>
      </c>
      <c r="R3862" s="10">
        <v>2</v>
      </c>
      <c r="S3862" s="10">
        <v>108.76800000000001</v>
      </c>
      <c r="T3862" s="1">
        <v>0.2</v>
      </c>
      <c r="U3862" s="10">
        <v>1.359599999999995</v>
      </c>
    </row>
    <row r="3863" spans="1:21" ht="16.5" x14ac:dyDescent="0.3">
      <c r="A3863" t="s">
        <v>2633</v>
      </c>
      <c r="B3863" s="2">
        <v>43110</v>
      </c>
      <c r="C3863" s="2">
        <v>43115</v>
      </c>
      <c r="D3863" s="1" t="s">
        <v>47</v>
      </c>
      <c r="E3863" s="1" t="s">
        <v>2634</v>
      </c>
      <c r="F3863" s="1" t="s">
        <v>2635</v>
      </c>
      <c r="G3863" s="1" t="s">
        <v>38</v>
      </c>
      <c r="H3863" s="1" t="s">
        <v>24</v>
      </c>
      <c r="I3863" s="1" t="s">
        <v>309</v>
      </c>
      <c r="J3863" s="1" t="s">
        <v>310</v>
      </c>
      <c r="K3863" s="1">
        <v>22153</v>
      </c>
      <c r="L3863" s="1" t="s">
        <v>27</v>
      </c>
      <c r="M3863" s="1" t="s">
        <v>2636</v>
      </c>
      <c r="N3863" s="1" t="s">
        <v>43</v>
      </c>
      <c r="O3863" s="1" t="s">
        <v>44</v>
      </c>
      <c r="P3863" s="1" t="s">
        <v>2637</v>
      </c>
      <c r="Q3863" s="10">
        <v>2.89</v>
      </c>
      <c r="R3863" s="10">
        <v>1</v>
      </c>
      <c r="S3863" s="10">
        <v>2.89</v>
      </c>
      <c r="T3863" s="1">
        <v>0</v>
      </c>
      <c r="U3863" s="10">
        <v>1.3583000000000001</v>
      </c>
    </row>
    <row r="3864" spans="1:21" ht="16.5" x14ac:dyDescent="0.3">
      <c r="A3864" t="s">
        <v>7492</v>
      </c>
      <c r="B3864" s="2">
        <v>44371</v>
      </c>
      <c r="C3864" s="2">
        <v>44373</v>
      </c>
      <c r="D3864" s="1" t="s">
        <v>20</v>
      </c>
      <c r="E3864" s="1" t="s">
        <v>3379</v>
      </c>
      <c r="F3864" s="1" t="s">
        <v>3380</v>
      </c>
      <c r="G3864" s="1" t="s">
        <v>23</v>
      </c>
      <c r="H3864" s="1" t="s">
        <v>24</v>
      </c>
      <c r="I3864" s="1" t="s">
        <v>124</v>
      </c>
      <c r="J3864" s="1" t="s">
        <v>40</v>
      </c>
      <c r="K3864" s="1">
        <v>94110</v>
      </c>
      <c r="L3864" s="1" t="s">
        <v>41</v>
      </c>
      <c r="M3864" s="1" t="s">
        <v>6760</v>
      </c>
      <c r="N3864" s="1" t="s">
        <v>43</v>
      </c>
      <c r="O3864" s="1" t="s">
        <v>264</v>
      </c>
      <c r="P3864" s="1" t="s">
        <v>6761</v>
      </c>
      <c r="Q3864" s="10">
        <v>2.88</v>
      </c>
      <c r="R3864" s="10">
        <v>1</v>
      </c>
      <c r="S3864" s="10">
        <v>2.88</v>
      </c>
      <c r="T3864" s="1">
        <v>0</v>
      </c>
      <c r="U3864" s="10">
        <v>1.3535999999999999</v>
      </c>
    </row>
    <row r="3865" spans="1:21" ht="16.5" x14ac:dyDescent="0.3">
      <c r="A3865" t="s">
        <v>2598</v>
      </c>
      <c r="B3865" s="2">
        <v>44002</v>
      </c>
      <c r="C3865" s="2">
        <v>44007</v>
      </c>
      <c r="D3865" s="1" t="s">
        <v>20</v>
      </c>
      <c r="E3865" s="1" t="s">
        <v>2599</v>
      </c>
      <c r="F3865" s="1" t="s">
        <v>2600</v>
      </c>
      <c r="G3865" s="1" t="s">
        <v>38</v>
      </c>
      <c r="H3865" s="1" t="s">
        <v>24</v>
      </c>
      <c r="I3865" s="1" t="s">
        <v>2601</v>
      </c>
      <c r="J3865" s="1" t="s">
        <v>40</v>
      </c>
      <c r="K3865" s="1">
        <v>93905</v>
      </c>
      <c r="L3865" s="1" t="s">
        <v>41</v>
      </c>
      <c r="M3865" s="1" t="s">
        <v>2602</v>
      </c>
      <c r="N3865" s="1" t="s">
        <v>43</v>
      </c>
      <c r="O3865" s="1" t="s">
        <v>65</v>
      </c>
      <c r="P3865" s="1" t="s">
        <v>2603</v>
      </c>
      <c r="Q3865" s="10">
        <v>5.16</v>
      </c>
      <c r="R3865" s="10">
        <v>2</v>
      </c>
      <c r="S3865" s="10">
        <v>10.32</v>
      </c>
      <c r="T3865" s="1">
        <v>0</v>
      </c>
      <c r="U3865" s="10">
        <v>1.3416000000000001</v>
      </c>
    </row>
    <row r="3866" spans="1:21" ht="16.5" x14ac:dyDescent="0.3">
      <c r="A3866" t="s">
        <v>9938</v>
      </c>
      <c r="B3866" s="2">
        <v>44525</v>
      </c>
      <c r="C3866" s="2">
        <v>44531</v>
      </c>
      <c r="D3866" s="1" t="s">
        <v>47</v>
      </c>
      <c r="E3866" s="1" t="s">
        <v>2903</v>
      </c>
      <c r="F3866" s="1" t="s">
        <v>2904</v>
      </c>
      <c r="G3866" s="1" t="s">
        <v>23</v>
      </c>
      <c r="H3866" s="1" t="s">
        <v>24</v>
      </c>
      <c r="I3866" s="1" t="s">
        <v>124</v>
      </c>
      <c r="J3866" s="1" t="s">
        <v>40</v>
      </c>
      <c r="K3866" s="1">
        <v>94122</v>
      </c>
      <c r="L3866" s="1" t="s">
        <v>41</v>
      </c>
      <c r="M3866" s="1" t="s">
        <v>2602</v>
      </c>
      <c r="N3866" s="1" t="s">
        <v>43</v>
      </c>
      <c r="O3866" s="1" t="s">
        <v>65</v>
      </c>
      <c r="P3866" s="1" t="s">
        <v>2603</v>
      </c>
      <c r="Q3866" s="10">
        <v>5.16</v>
      </c>
      <c r="R3866" s="10">
        <v>2</v>
      </c>
      <c r="S3866" s="10">
        <v>10.32</v>
      </c>
      <c r="T3866" s="1">
        <v>0</v>
      </c>
      <c r="U3866" s="10">
        <v>1.3416000000000001</v>
      </c>
    </row>
    <row r="3867" spans="1:21" ht="16.5" x14ac:dyDescent="0.3">
      <c r="A3867" t="s">
        <v>9502</v>
      </c>
      <c r="B3867" s="2">
        <v>44520</v>
      </c>
      <c r="C3867" s="2">
        <v>44524</v>
      </c>
      <c r="D3867" s="1" t="s">
        <v>20</v>
      </c>
      <c r="E3867" s="1" t="s">
        <v>4520</v>
      </c>
      <c r="F3867" s="1" t="s">
        <v>4521</v>
      </c>
      <c r="G3867" s="1" t="s">
        <v>38</v>
      </c>
      <c r="H3867" s="1" t="s">
        <v>24</v>
      </c>
      <c r="I3867" s="1" t="s">
        <v>261</v>
      </c>
      <c r="J3867" s="1" t="s">
        <v>262</v>
      </c>
      <c r="K3867" s="1">
        <v>10035</v>
      </c>
      <c r="L3867" s="1" t="s">
        <v>143</v>
      </c>
      <c r="M3867" s="1" t="s">
        <v>5827</v>
      </c>
      <c r="N3867" s="1" t="s">
        <v>68</v>
      </c>
      <c r="O3867" s="1" t="s">
        <v>156</v>
      </c>
      <c r="P3867" s="1" t="s">
        <v>5828</v>
      </c>
      <c r="Q3867" s="10">
        <v>2.9699999999999998</v>
      </c>
      <c r="R3867" s="10">
        <v>3</v>
      </c>
      <c r="S3867" s="10">
        <v>8.91</v>
      </c>
      <c r="T3867" s="1">
        <v>0</v>
      </c>
      <c r="U3867" s="10">
        <v>1.3365</v>
      </c>
    </row>
    <row r="3868" spans="1:21" ht="16.5" x14ac:dyDescent="0.3">
      <c r="A3868" t="s">
        <v>5193</v>
      </c>
      <c r="B3868" s="2">
        <v>43770</v>
      </c>
      <c r="C3868" s="2">
        <v>43775</v>
      </c>
      <c r="D3868" s="1" t="s">
        <v>47</v>
      </c>
      <c r="E3868" s="1" t="s">
        <v>3528</v>
      </c>
      <c r="F3868" s="1" t="s">
        <v>3529</v>
      </c>
      <c r="G3868" s="1" t="s">
        <v>38</v>
      </c>
      <c r="H3868" s="1" t="s">
        <v>24</v>
      </c>
      <c r="I3868" s="1" t="s">
        <v>261</v>
      </c>
      <c r="J3868" s="1" t="s">
        <v>262</v>
      </c>
      <c r="K3868" s="1">
        <v>10009</v>
      </c>
      <c r="L3868" s="1" t="s">
        <v>143</v>
      </c>
      <c r="M3868" s="1" t="s">
        <v>1908</v>
      </c>
      <c r="N3868" s="1" t="s">
        <v>68</v>
      </c>
      <c r="O3868" s="1" t="s">
        <v>69</v>
      </c>
      <c r="P3868" s="1" t="s">
        <v>1909</v>
      </c>
      <c r="Q3868" s="10">
        <v>4.95</v>
      </c>
      <c r="R3868" s="10">
        <v>1</v>
      </c>
      <c r="S3868" s="10">
        <v>4.95</v>
      </c>
      <c r="T3868" s="1">
        <v>0</v>
      </c>
      <c r="U3868" s="10">
        <v>1.3365</v>
      </c>
    </row>
    <row r="3869" spans="1:21" ht="16.5" x14ac:dyDescent="0.3">
      <c r="A3869" t="s">
        <v>10514</v>
      </c>
      <c r="B3869" s="2">
        <v>43303</v>
      </c>
      <c r="C3869" s="2">
        <v>43305</v>
      </c>
      <c r="D3869" s="1" t="s">
        <v>20</v>
      </c>
      <c r="E3869" s="1" t="s">
        <v>1188</v>
      </c>
      <c r="F3869" s="1" t="s">
        <v>1189</v>
      </c>
      <c r="G3869" s="1" t="s">
        <v>23</v>
      </c>
      <c r="H3869" s="1" t="s">
        <v>24</v>
      </c>
      <c r="I3869" s="1" t="s">
        <v>179</v>
      </c>
      <c r="J3869" s="1" t="s">
        <v>101</v>
      </c>
      <c r="K3869" s="1">
        <v>77095</v>
      </c>
      <c r="L3869" s="1" t="s">
        <v>102</v>
      </c>
      <c r="M3869" s="1" t="s">
        <v>5158</v>
      </c>
      <c r="N3869" s="1" t="s">
        <v>43</v>
      </c>
      <c r="O3869" s="1" t="s">
        <v>56</v>
      </c>
      <c r="P3869" s="1" t="s">
        <v>5159</v>
      </c>
      <c r="Q3869" s="10">
        <v>26.632000000000001</v>
      </c>
      <c r="R3869" s="10">
        <v>1</v>
      </c>
      <c r="S3869" s="10">
        <v>26.632000000000001</v>
      </c>
      <c r="T3869" s="1">
        <v>0.2</v>
      </c>
      <c r="U3869" s="10">
        <v>1.331599999999999</v>
      </c>
    </row>
    <row r="3870" spans="1:21" ht="16.5" x14ac:dyDescent="0.3">
      <c r="A3870" t="s">
        <v>7938</v>
      </c>
      <c r="B3870" s="2">
        <v>44471</v>
      </c>
      <c r="C3870" s="2">
        <v>44474</v>
      </c>
      <c r="D3870" s="1" t="s">
        <v>183</v>
      </c>
      <c r="E3870" s="1" t="s">
        <v>5798</v>
      </c>
      <c r="F3870" s="1" t="s">
        <v>5799</v>
      </c>
      <c r="G3870" s="1" t="s">
        <v>99</v>
      </c>
      <c r="H3870" s="1" t="s">
        <v>24</v>
      </c>
      <c r="I3870" s="1" t="s">
        <v>5030</v>
      </c>
      <c r="J3870" s="1" t="s">
        <v>326</v>
      </c>
      <c r="K3870" s="1">
        <v>37918</v>
      </c>
      <c r="L3870" s="1" t="s">
        <v>27</v>
      </c>
      <c r="M3870" s="1" t="s">
        <v>4956</v>
      </c>
      <c r="N3870" s="1" t="s">
        <v>29</v>
      </c>
      <c r="O3870" s="1" t="s">
        <v>62</v>
      </c>
      <c r="P3870" s="1" t="s">
        <v>4957</v>
      </c>
      <c r="Q3870" s="10">
        <v>11.808</v>
      </c>
      <c r="R3870" s="10">
        <v>2</v>
      </c>
      <c r="S3870" s="10">
        <v>23.616</v>
      </c>
      <c r="T3870" s="1">
        <v>0.2</v>
      </c>
      <c r="U3870" s="10">
        <v>1.3283999999999985</v>
      </c>
    </row>
    <row r="3871" spans="1:21" ht="16.5" x14ac:dyDescent="0.3">
      <c r="A3871" t="s">
        <v>6147</v>
      </c>
      <c r="B3871" s="2">
        <v>43128</v>
      </c>
      <c r="C3871" s="2">
        <v>43134</v>
      </c>
      <c r="D3871" s="1" t="s">
        <v>47</v>
      </c>
      <c r="E3871" s="1" t="s">
        <v>1784</v>
      </c>
      <c r="F3871" s="1" t="s">
        <v>1785</v>
      </c>
      <c r="G3871" s="1" t="s">
        <v>23</v>
      </c>
      <c r="H3871" s="1" t="s">
        <v>24</v>
      </c>
      <c r="I3871" s="1" t="s">
        <v>261</v>
      </c>
      <c r="J3871" s="1" t="s">
        <v>262</v>
      </c>
      <c r="K3871" s="1">
        <v>10024</v>
      </c>
      <c r="L3871" s="1" t="s">
        <v>143</v>
      </c>
      <c r="M3871" s="1" t="s">
        <v>785</v>
      </c>
      <c r="N3871" s="1" t="s">
        <v>43</v>
      </c>
      <c r="O3871" s="1" t="s">
        <v>72</v>
      </c>
      <c r="P3871" s="1" t="s">
        <v>786</v>
      </c>
      <c r="Q3871" s="10">
        <v>3.9280000000000004</v>
      </c>
      <c r="R3871" s="10">
        <v>1</v>
      </c>
      <c r="S3871" s="10">
        <v>3.9280000000000004</v>
      </c>
      <c r="T3871" s="1">
        <v>0.2</v>
      </c>
      <c r="U3871" s="10">
        <v>1.3256999999999999</v>
      </c>
    </row>
    <row r="3872" spans="1:21" ht="16.5" x14ac:dyDescent="0.3">
      <c r="A3872" t="s">
        <v>6797</v>
      </c>
      <c r="B3872" s="2">
        <v>43781</v>
      </c>
      <c r="C3872" s="2">
        <v>43788</v>
      </c>
      <c r="D3872" s="1" t="s">
        <v>47</v>
      </c>
      <c r="E3872" s="1" t="s">
        <v>6481</v>
      </c>
      <c r="F3872" s="1" t="s">
        <v>6482</v>
      </c>
      <c r="G3872" s="1" t="s">
        <v>38</v>
      </c>
      <c r="H3872" s="1" t="s">
        <v>24</v>
      </c>
      <c r="I3872" s="1" t="s">
        <v>6667</v>
      </c>
      <c r="J3872" s="1" t="s">
        <v>51</v>
      </c>
      <c r="K3872" s="1">
        <v>33317</v>
      </c>
      <c r="L3872" s="1" t="s">
        <v>27</v>
      </c>
      <c r="M3872" s="1" t="s">
        <v>1732</v>
      </c>
      <c r="N3872" s="1" t="s">
        <v>43</v>
      </c>
      <c r="O3872" s="1" t="s">
        <v>65</v>
      </c>
      <c r="P3872" s="1" t="s">
        <v>1733</v>
      </c>
      <c r="Q3872" s="10">
        <v>11.76</v>
      </c>
      <c r="R3872" s="10">
        <v>5</v>
      </c>
      <c r="S3872" s="10">
        <v>58.8</v>
      </c>
      <c r="T3872" s="1">
        <v>0.2</v>
      </c>
      <c r="U3872" s="10">
        <v>1.3229999999999991</v>
      </c>
    </row>
    <row r="3873" spans="1:21" ht="16.5" x14ac:dyDescent="0.3">
      <c r="A3873" t="s">
        <v>3900</v>
      </c>
      <c r="B3873" s="2">
        <v>43431</v>
      </c>
      <c r="C3873" s="2">
        <v>43437</v>
      </c>
      <c r="D3873" s="1" t="s">
        <v>47</v>
      </c>
      <c r="E3873" s="1" t="s">
        <v>3901</v>
      </c>
      <c r="F3873" s="1" t="s">
        <v>3902</v>
      </c>
      <c r="G3873" s="1" t="s">
        <v>23</v>
      </c>
      <c r="H3873" s="1" t="s">
        <v>24</v>
      </c>
      <c r="I3873" s="1" t="s">
        <v>261</v>
      </c>
      <c r="J3873" s="1" t="s">
        <v>262</v>
      </c>
      <c r="K3873" s="1">
        <v>10035</v>
      </c>
      <c r="L3873" s="1" t="s">
        <v>143</v>
      </c>
      <c r="M3873" s="1" t="s">
        <v>3903</v>
      </c>
      <c r="N3873" s="1" t="s">
        <v>43</v>
      </c>
      <c r="O3873" s="1" t="s">
        <v>264</v>
      </c>
      <c r="P3873" s="1" t="s">
        <v>554</v>
      </c>
      <c r="Q3873" s="10">
        <v>3.76</v>
      </c>
      <c r="R3873" s="10">
        <v>2</v>
      </c>
      <c r="S3873" s="10">
        <v>7.52</v>
      </c>
      <c r="T3873" s="1">
        <v>0</v>
      </c>
      <c r="U3873" s="10">
        <v>1.3159999999999998</v>
      </c>
    </row>
    <row r="3874" spans="1:21" ht="16.5" x14ac:dyDescent="0.3">
      <c r="A3874" t="s">
        <v>5183</v>
      </c>
      <c r="B3874" s="2">
        <v>44348</v>
      </c>
      <c r="C3874" s="2">
        <v>44352</v>
      </c>
      <c r="D3874" s="1" t="s">
        <v>20</v>
      </c>
      <c r="E3874" s="1" t="s">
        <v>1015</v>
      </c>
      <c r="F3874" s="1" t="s">
        <v>1016</v>
      </c>
      <c r="G3874" s="1" t="s">
        <v>38</v>
      </c>
      <c r="H3874" s="1" t="s">
        <v>24</v>
      </c>
      <c r="I3874" s="1" t="s">
        <v>2795</v>
      </c>
      <c r="J3874" s="1" t="s">
        <v>489</v>
      </c>
      <c r="K3874" s="1">
        <v>43615</v>
      </c>
      <c r="L3874" s="1" t="s">
        <v>143</v>
      </c>
      <c r="M3874" s="1" t="s">
        <v>5184</v>
      </c>
      <c r="N3874" s="1" t="s">
        <v>43</v>
      </c>
      <c r="O3874" s="1" t="s">
        <v>75</v>
      </c>
      <c r="P3874" s="1" t="s">
        <v>5185</v>
      </c>
      <c r="Q3874" s="10">
        <v>17.480000000000004</v>
      </c>
      <c r="R3874" s="10">
        <v>5</v>
      </c>
      <c r="S3874" s="10">
        <v>87.40000000000002</v>
      </c>
      <c r="T3874" s="1">
        <v>0.2</v>
      </c>
      <c r="U3874" s="10">
        <v>1.3109999999999999</v>
      </c>
    </row>
    <row r="3875" spans="1:21" ht="16.5" x14ac:dyDescent="0.3">
      <c r="A3875" t="s">
        <v>10133</v>
      </c>
      <c r="B3875" s="2">
        <v>43645</v>
      </c>
      <c r="C3875" s="2">
        <v>43648</v>
      </c>
      <c r="D3875" s="1" t="s">
        <v>183</v>
      </c>
      <c r="E3875" s="1" t="s">
        <v>4055</v>
      </c>
      <c r="F3875" s="1" t="s">
        <v>4056</v>
      </c>
      <c r="G3875" s="1" t="s">
        <v>23</v>
      </c>
      <c r="H3875" s="1" t="s">
        <v>24</v>
      </c>
      <c r="I3875" s="1" t="s">
        <v>261</v>
      </c>
      <c r="J3875" s="1" t="s">
        <v>262</v>
      </c>
      <c r="K3875" s="1">
        <v>10024</v>
      </c>
      <c r="L3875" s="1" t="s">
        <v>143</v>
      </c>
      <c r="M3875" s="1" t="s">
        <v>2063</v>
      </c>
      <c r="N3875" s="1" t="s">
        <v>29</v>
      </c>
      <c r="O3875" s="1" t="s">
        <v>33</v>
      </c>
      <c r="P3875" s="1" t="s">
        <v>2064</v>
      </c>
      <c r="Q3875" s="10">
        <v>117.88199999999999</v>
      </c>
      <c r="R3875" s="10">
        <v>1</v>
      </c>
      <c r="S3875" s="10">
        <v>117.88199999999999</v>
      </c>
      <c r="T3875" s="1">
        <v>0.1</v>
      </c>
      <c r="U3875" s="10">
        <v>1.3097999999999956</v>
      </c>
    </row>
    <row r="3876" spans="1:21" ht="16.5" x14ac:dyDescent="0.3">
      <c r="A3876" t="s">
        <v>6339</v>
      </c>
      <c r="B3876" s="2">
        <v>43296</v>
      </c>
      <c r="C3876" s="2">
        <v>43300</v>
      </c>
      <c r="D3876" s="1" t="s">
        <v>47</v>
      </c>
      <c r="E3876" s="1" t="s">
        <v>838</v>
      </c>
      <c r="F3876" s="1" t="s">
        <v>839</v>
      </c>
      <c r="G3876" s="1" t="s">
        <v>38</v>
      </c>
      <c r="H3876" s="1" t="s">
        <v>24</v>
      </c>
      <c r="I3876" s="1" t="s">
        <v>5213</v>
      </c>
      <c r="J3876" s="1" t="s">
        <v>5214</v>
      </c>
      <c r="K3876" s="1">
        <v>57103</v>
      </c>
      <c r="L3876" s="1" t="s">
        <v>102</v>
      </c>
      <c r="M3876" s="1" t="s">
        <v>5801</v>
      </c>
      <c r="N3876" s="1" t="s">
        <v>68</v>
      </c>
      <c r="O3876" s="1" t="s">
        <v>156</v>
      </c>
      <c r="P3876" s="1" t="s">
        <v>5802</v>
      </c>
      <c r="Q3876" s="10">
        <v>2.9699999999999998</v>
      </c>
      <c r="R3876" s="10">
        <v>3</v>
      </c>
      <c r="S3876" s="10">
        <v>8.91</v>
      </c>
      <c r="T3876" s="1">
        <v>0</v>
      </c>
      <c r="U3876" s="10">
        <v>1.3068000000000004</v>
      </c>
    </row>
    <row r="3877" spans="1:21" ht="16.5" x14ac:dyDescent="0.3">
      <c r="A3877" t="s">
        <v>1877</v>
      </c>
      <c r="B3877" s="2">
        <v>43357</v>
      </c>
      <c r="C3877" s="2">
        <v>43361</v>
      </c>
      <c r="D3877" s="1" t="s">
        <v>20</v>
      </c>
      <c r="E3877" s="1" t="s">
        <v>1878</v>
      </c>
      <c r="F3877" s="1" t="s">
        <v>1879</v>
      </c>
      <c r="G3877" s="1" t="s">
        <v>23</v>
      </c>
      <c r="H3877" s="1" t="s">
        <v>24</v>
      </c>
      <c r="I3877" s="1" t="s">
        <v>891</v>
      </c>
      <c r="J3877" s="1" t="s">
        <v>51</v>
      </c>
      <c r="K3877" s="1">
        <v>33614</v>
      </c>
      <c r="L3877" s="1" t="s">
        <v>27</v>
      </c>
      <c r="M3877" s="1" t="s">
        <v>1880</v>
      </c>
      <c r="N3877" s="1" t="s">
        <v>43</v>
      </c>
      <c r="O3877" s="1" t="s">
        <v>75</v>
      </c>
      <c r="P3877" s="1" t="s">
        <v>1881</v>
      </c>
      <c r="Q3877" s="10">
        <v>13</v>
      </c>
      <c r="R3877" s="10">
        <v>5</v>
      </c>
      <c r="S3877" s="10">
        <v>65</v>
      </c>
      <c r="T3877" s="1">
        <v>0.2</v>
      </c>
      <c r="U3877" s="10">
        <v>1.3000000000000007</v>
      </c>
    </row>
    <row r="3878" spans="1:21" ht="16.5" x14ac:dyDescent="0.3">
      <c r="A3878" t="s">
        <v>5665</v>
      </c>
      <c r="B3878" s="2">
        <v>43952</v>
      </c>
      <c r="C3878" s="2">
        <v>43955</v>
      </c>
      <c r="D3878" s="1" t="s">
        <v>183</v>
      </c>
      <c r="E3878" s="1" t="s">
        <v>4284</v>
      </c>
      <c r="F3878" s="1" t="s">
        <v>4285</v>
      </c>
      <c r="G3878" s="1" t="s">
        <v>23</v>
      </c>
      <c r="H3878" s="1" t="s">
        <v>24</v>
      </c>
      <c r="I3878" s="1" t="s">
        <v>325</v>
      </c>
      <c r="J3878" s="1" t="s">
        <v>326</v>
      </c>
      <c r="K3878" s="1">
        <v>38109</v>
      </c>
      <c r="L3878" s="1" t="s">
        <v>27</v>
      </c>
      <c r="M3878" s="1" t="s">
        <v>2459</v>
      </c>
      <c r="N3878" s="1" t="s">
        <v>43</v>
      </c>
      <c r="O3878" s="1" t="s">
        <v>44</v>
      </c>
      <c r="P3878" s="1" t="s">
        <v>2460</v>
      </c>
      <c r="Q3878" s="10">
        <v>3.9840000000000004</v>
      </c>
      <c r="R3878" s="10">
        <v>1</v>
      </c>
      <c r="S3878" s="10">
        <v>3.9840000000000004</v>
      </c>
      <c r="T3878" s="1">
        <v>0.2</v>
      </c>
      <c r="U3878" s="10">
        <v>1.2948</v>
      </c>
    </row>
    <row r="3879" spans="1:21" ht="16.5" x14ac:dyDescent="0.3">
      <c r="A3879" t="s">
        <v>9610</v>
      </c>
      <c r="B3879" s="2">
        <v>44030</v>
      </c>
      <c r="C3879" s="2">
        <v>44034</v>
      </c>
      <c r="D3879" s="1" t="s">
        <v>47</v>
      </c>
      <c r="E3879" s="1" t="s">
        <v>628</v>
      </c>
      <c r="F3879" s="1" t="s">
        <v>629</v>
      </c>
      <c r="G3879" s="1" t="s">
        <v>99</v>
      </c>
      <c r="H3879" s="1" t="s">
        <v>24</v>
      </c>
      <c r="I3879" s="1" t="s">
        <v>141</v>
      </c>
      <c r="J3879" s="1" t="s">
        <v>142</v>
      </c>
      <c r="K3879" s="1">
        <v>19140</v>
      </c>
      <c r="L3879" s="1" t="s">
        <v>143</v>
      </c>
      <c r="M3879" s="1" t="s">
        <v>3173</v>
      </c>
      <c r="N3879" s="1" t="s">
        <v>43</v>
      </c>
      <c r="O3879" s="1" t="s">
        <v>65</v>
      </c>
      <c r="P3879" s="1" t="s">
        <v>3174</v>
      </c>
      <c r="Q3879" s="10">
        <v>11.264000000000001</v>
      </c>
      <c r="R3879" s="10">
        <v>8</v>
      </c>
      <c r="S3879" s="10">
        <v>90.112000000000009</v>
      </c>
      <c r="T3879" s="1">
        <v>0.2</v>
      </c>
      <c r="U3879" s="10">
        <v>1.2671999999999994</v>
      </c>
    </row>
    <row r="3880" spans="1:21" ht="16.5" x14ac:dyDescent="0.3">
      <c r="A3880" t="s">
        <v>3248</v>
      </c>
      <c r="B3880" s="2">
        <v>43593</v>
      </c>
      <c r="C3880" s="2">
        <v>43599</v>
      </c>
      <c r="D3880" s="1" t="s">
        <v>47</v>
      </c>
      <c r="E3880" s="1" t="s">
        <v>985</v>
      </c>
      <c r="F3880" s="1" t="s">
        <v>986</v>
      </c>
      <c r="G3880" s="1" t="s">
        <v>38</v>
      </c>
      <c r="H3880" s="1" t="s">
        <v>24</v>
      </c>
      <c r="I3880" s="1" t="s">
        <v>3249</v>
      </c>
      <c r="J3880" s="1" t="s">
        <v>489</v>
      </c>
      <c r="K3880" s="1">
        <v>44221</v>
      </c>
      <c r="L3880" s="1" t="s">
        <v>143</v>
      </c>
      <c r="M3880" s="1" t="s">
        <v>3250</v>
      </c>
      <c r="N3880" s="1" t="s">
        <v>29</v>
      </c>
      <c r="O3880" s="1" t="s">
        <v>62</v>
      </c>
      <c r="P3880" s="1" t="s">
        <v>3251</v>
      </c>
      <c r="Q3880" s="10">
        <v>8.3520000000000003</v>
      </c>
      <c r="R3880" s="10">
        <v>6</v>
      </c>
      <c r="S3880" s="10">
        <v>50.112000000000002</v>
      </c>
      <c r="T3880" s="1">
        <v>0.2</v>
      </c>
      <c r="U3880" s="10">
        <v>1.2527999999999997</v>
      </c>
    </row>
    <row r="3881" spans="1:21" ht="16.5" x14ac:dyDescent="0.3">
      <c r="A3881" t="s">
        <v>10485</v>
      </c>
      <c r="B3881" s="2">
        <v>43369</v>
      </c>
      <c r="C3881" s="2">
        <v>43373</v>
      </c>
      <c r="D3881" s="1" t="s">
        <v>47</v>
      </c>
      <c r="E3881" s="1" t="s">
        <v>4360</v>
      </c>
      <c r="F3881" s="1" t="s">
        <v>4361</v>
      </c>
      <c r="G3881" s="1" t="s">
        <v>99</v>
      </c>
      <c r="H3881" s="1" t="s">
        <v>24</v>
      </c>
      <c r="I3881" s="1" t="s">
        <v>2437</v>
      </c>
      <c r="J3881" s="1" t="s">
        <v>489</v>
      </c>
      <c r="K3881" s="1">
        <v>43130</v>
      </c>
      <c r="L3881" s="1" t="s">
        <v>143</v>
      </c>
      <c r="M3881" s="1" t="s">
        <v>8991</v>
      </c>
      <c r="N3881" s="1" t="s">
        <v>43</v>
      </c>
      <c r="O3881" s="1" t="s">
        <v>75</v>
      </c>
      <c r="P3881" s="1" t="s">
        <v>8992</v>
      </c>
      <c r="Q3881" s="10">
        <v>16.704000000000001</v>
      </c>
      <c r="R3881" s="10">
        <v>6</v>
      </c>
      <c r="S3881" s="10">
        <v>100.224</v>
      </c>
      <c r="T3881" s="1">
        <v>0.2</v>
      </c>
      <c r="U3881" s="10">
        <v>1.2527999999999988</v>
      </c>
    </row>
    <row r="3882" spans="1:21" ht="16.5" x14ac:dyDescent="0.3">
      <c r="A3882" t="s">
        <v>6879</v>
      </c>
      <c r="B3882" s="2">
        <v>44537</v>
      </c>
      <c r="C3882" s="2">
        <v>44542</v>
      </c>
      <c r="D3882" s="1" t="s">
        <v>47</v>
      </c>
      <c r="E3882" s="1" t="s">
        <v>869</v>
      </c>
      <c r="F3882" s="1" t="s">
        <v>870</v>
      </c>
      <c r="G3882" s="1" t="s">
        <v>38</v>
      </c>
      <c r="H3882" s="1" t="s">
        <v>24</v>
      </c>
      <c r="I3882" s="1" t="s">
        <v>669</v>
      </c>
      <c r="J3882" s="1" t="s">
        <v>101</v>
      </c>
      <c r="K3882" s="1">
        <v>78207</v>
      </c>
      <c r="L3882" s="1" t="s">
        <v>102</v>
      </c>
      <c r="M3882" s="1" t="s">
        <v>4225</v>
      </c>
      <c r="N3882" s="1" t="s">
        <v>43</v>
      </c>
      <c r="O3882" s="1" t="s">
        <v>264</v>
      </c>
      <c r="P3882" s="1" t="s">
        <v>4226</v>
      </c>
      <c r="Q3882" s="10">
        <v>3.5519999999999996</v>
      </c>
      <c r="R3882" s="10">
        <v>3</v>
      </c>
      <c r="S3882" s="10">
        <v>10.655999999999999</v>
      </c>
      <c r="T3882" s="1">
        <v>0.2</v>
      </c>
      <c r="U3882" s="10">
        <v>1.2431999999999999</v>
      </c>
    </row>
    <row r="3883" spans="1:21" ht="16.5" x14ac:dyDescent="0.3">
      <c r="A3883" t="s">
        <v>8822</v>
      </c>
      <c r="B3883" s="2">
        <v>44426</v>
      </c>
      <c r="C3883" s="2">
        <v>44429</v>
      </c>
      <c r="D3883" s="1" t="s">
        <v>20</v>
      </c>
      <c r="E3883" s="1" t="s">
        <v>2507</v>
      </c>
      <c r="F3883" s="1" t="s">
        <v>2508</v>
      </c>
      <c r="G3883" s="1" t="s">
        <v>23</v>
      </c>
      <c r="H3883" s="1" t="s">
        <v>24</v>
      </c>
      <c r="I3883" s="1" t="s">
        <v>488</v>
      </c>
      <c r="J3883" s="1" t="s">
        <v>489</v>
      </c>
      <c r="K3883" s="1">
        <v>43229</v>
      </c>
      <c r="L3883" s="1" t="s">
        <v>143</v>
      </c>
      <c r="M3883" s="1" t="s">
        <v>3967</v>
      </c>
      <c r="N3883" s="1" t="s">
        <v>43</v>
      </c>
      <c r="O3883" s="1" t="s">
        <v>65</v>
      </c>
      <c r="P3883" s="1" t="s">
        <v>3968</v>
      </c>
      <c r="Q3883" s="10">
        <v>9.9120000000000008</v>
      </c>
      <c r="R3883" s="10">
        <v>3</v>
      </c>
      <c r="S3883" s="10">
        <v>29.736000000000004</v>
      </c>
      <c r="T3883" s="1">
        <v>0.2</v>
      </c>
      <c r="U3883" s="10">
        <v>1.2389999999999994</v>
      </c>
    </row>
    <row r="3884" spans="1:21" ht="16.5" x14ac:dyDescent="0.3">
      <c r="A3884" t="s">
        <v>10339</v>
      </c>
      <c r="B3884" s="2">
        <v>44146</v>
      </c>
      <c r="C3884" s="2">
        <v>44150</v>
      </c>
      <c r="D3884" s="1" t="s">
        <v>47</v>
      </c>
      <c r="E3884" s="1" t="s">
        <v>10340</v>
      </c>
      <c r="F3884" s="1" t="s">
        <v>10341</v>
      </c>
      <c r="G3884" s="1" t="s">
        <v>23</v>
      </c>
      <c r="H3884" s="1" t="s">
        <v>24</v>
      </c>
      <c r="I3884" s="1" t="s">
        <v>10342</v>
      </c>
      <c r="J3884" s="1" t="s">
        <v>206</v>
      </c>
      <c r="K3884" s="1">
        <v>60004</v>
      </c>
      <c r="L3884" s="1" t="s">
        <v>102</v>
      </c>
      <c r="M3884" s="1" t="s">
        <v>1914</v>
      </c>
      <c r="N3884" s="1" t="s">
        <v>43</v>
      </c>
      <c r="O3884" s="1" t="s">
        <v>65</v>
      </c>
      <c r="P3884" s="1" t="s">
        <v>1915</v>
      </c>
      <c r="Q3884" s="10">
        <v>14.111999999999998</v>
      </c>
      <c r="R3884" s="10">
        <v>6</v>
      </c>
      <c r="S3884" s="10">
        <v>84.671999999999997</v>
      </c>
      <c r="T3884" s="1">
        <v>0.2</v>
      </c>
      <c r="U3884" s="10">
        <v>1.2348000000000008</v>
      </c>
    </row>
    <row r="3885" spans="1:21" ht="16.5" x14ac:dyDescent="0.3">
      <c r="A3885" t="s">
        <v>10372</v>
      </c>
      <c r="B3885" s="2">
        <v>44293</v>
      </c>
      <c r="C3885" s="2">
        <v>44297</v>
      </c>
      <c r="D3885" s="1" t="s">
        <v>47</v>
      </c>
      <c r="E3885" s="1" t="s">
        <v>2993</v>
      </c>
      <c r="F3885" s="1" t="s">
        <v>2994</v>
      </c>
      <c r="G3885" s="1" t="s">
        <v>99</v>
      </c>
      <c r="H3885" s="1" t="s">
        <v>24</v>
      </c>
      <c r="I3885" s="1" t="s">
        <v>1505</v>
      </c>
      <c r="J3885" s="1" t="s">
        <v>51</v>
      </c>
      <c r="K3885" s="1">
        <v>32216</v>
      </c>
      <c r="L3885" s="1" t="s">
        <v>27</v>
      </c>
      <c r="M3885" s="1" t="s">
        <v>1545</v>
      </c>
      <c r="N3885" s="1" t="s">
        <v>43</v>
      </c>
      <c r="O3885" s="1" t="s">
        <v>65</v>
      </c>
      <c r="P3885" s="1" t="s">
        <v>1546</v>
      </c>
      <c r="Q3885" s="10">
        <v>16.256</v>
      </c>
      <c r="R3885" s="10">
        <v>2</v>
      </c>
      <c r="S3885" s="10">
        <v>32.512</v>
      </c>
      <c r="T3885" s="1">
        <v>0.2</v>
      </c>
      <c r="U3885" s="10">
        <v>1.2192000000000007</v>
      </c>
    </row>
    <row r="3886" spans="1:21" ht="16.5" x14ac:dyDescent="0.3">
      <c r="A3886" t="s">
        <v>6904</v>
      </c>
      <c r="B3886" s="2">
        <v>43360</v>
      </c>
      <c r="C3886" s="2">
        <v>43364</v>
      </c>
      <c r="D3886" s="1" t="s">
        <v>47</v>
      </c>
      <c r="E3886" s="1" t="s">
        <v>1728</v>
      </c>
      <c r="F3886" s="1" t="s">
        <v>1729</v>
      </c>
      <c r="G3886" s="1" t="s">
        <v>23</v>
      </c>
      <c r="H3886" s="1" t="s">
        <v>24</v>
      </c>
      <c r="I3886" s="1" t="s">
        <v>92</v>
      </c>
      <c r="J3886" s="1" t="s">
        <v>93</v>
      </c>
      <c r="K3886" s="1">
        <v>98103</v>
      </c>
      <c r="L3886" s="1" t="s">
        <v>41</v>
      </c>
      <c r="M3886" s="1" t="s">
        <v>1772</v>
      </c>
      <c r="N3886" s="1" t="s">
        <v>43</v>
      </c>
      <c r="O3886" s="1" t="s">
        <v>56</v>
      </c>
      <c r="P3886" s="1" t="s">
        <v>1773</v>
      </c>
      <c r="Q3886" s="10">
        <v>30.28</v>
      </c>
      <c r="R3886" s="10">
        <v>2</v>
      </c>
      <c r="S3886" s="10">
        <v>60.56</v>
      </c>
      <c r="T3886" s="1">
        <v>0</v>
      </c>
      <c r="U3886" s="10">
        <v>1.2111999999999981</v>
      </c>
    </row>
    <row r="3887" spans="1:21" ht="16.5" x14ac:dyDescent="0.3">
      <c r="A3887" t="s">
        <v>10586</v>
      </c>
      <c r="B3887" s="2">
        <v>43664</v>
      </c>
      <c r="C3887" s="2">
        <v>43666</v>
      </c>
      <c r="D3887" s="1" t="s">
        <v>20</v>
      </c>
      <c r="E3887" s="1" t="s">
        <v>2507</v>
      </c>
      <c r="F3887" s="1" t="s">
        <v>2508</v>
      </c>
      <c r="G3887" s="1" t="s">
        <v>23</v>
      </c>
      <c r="H3887" s="1" t="s">
        <v>24</v>
      </c>
      <c r="I3887" s="1" t="s">
        <v>261</v>
      </c>
      <c r="J3887" s="1" t="s">
        <v>262</v>
      </c>
      <c r="K3887" s="1">
        <v>10024</v>
      </c>
      <c r="L3887" s="1" t="s">
        <v>143</v>
      </c>
      <c r="M3887" s="1" t="s">
        <v>336</v>
      </c>
      <c r="N3887" s="1" t="s">
        <v>43</v>
      </c>
      <c r="O3887" s="1" t="s">
        <v>72</v>
      </c>
      <c r="P3887" s="1" t="s">
        <v>337</v>
      </c>
      <c r="Q3887" s="10">
        <v>3.3280000000000003</v>
      </c>
      <c r="R3887" s="10">
        <v>2</v>
      </c>
      <c r="S3887" s="10">
        <v>6.6560000000000006</v>
      </c>
      <c r="T3887" s="1">
        <v>0.2</v>
      </c>
      <c r="U3887" s="10">
        <v>1.2064000000000001</v>
      </c>
    </row>
    <row r="3888" spans="1:21" ht="16.5" x14ac:dyDescent="0.3">
      <c r="A3888" t="s">
        <v>767</v>
      </c>
      <c r="B3888" s="2">
        <v>43180</v>
      </c>
      <c r="C3888" s="2">
        <v>43184</v>
      </c>
      <c r="D3888" s="1" t="s">
        <v>47</v>
      </c>
      <c r="E3888" s="1" t="s">
        <v>768</v>
      </c>
      <c r="F3888" s="1" t="s">
        <v>769</v>
      </c>
      <c r="G3888" s="1" t="s">
        <v>23</v>
      </c>
      <c r="H3888" s="1" t="s">
        <v>24</v>
      </c>
      <c r="I3888" s="1" t="s">
        <v>770</v>
      </c>
      <c r="J3888" s="1" t="s">
        <v>489</v>
      </c>
      <c r="K3888" s="1">
        <v>45011</v>
      </c>
      <c r="L3888" s="1" t="s">
        <v>143</v>
      </c>
      <c r="M3888" s="1" t="s">
        <v>771</v>
      </c>
      <c r="N3888" s="1" t="s">
        <v>43</v>
      </c>
      <c r="O3888" s="1" t="s">
        <v>65</v>
      </c>
      <c r="P3888" s="1" t="s">
        <v>772</v>
      </c>
      <c r="Q3888" s="10">
        <v>7.4080000000000004</v>
      </c>
      <c r="R3888" s="10">
        <v>2</v>
      </c>
      <c r="S3888" s="10">
        <v>14.816000000000001</v>
      </c>
      <c r="T3888" s="1">
        <v>0.2</v>
      </c>
      <c r="U3888" s="10">
        <v>1.2037999999999995</v>
      </c>
    </row>
    <row r="3889" spans="1:21" ht="16.5" x14ac:dyDescent="0.3">
      <c r="A3889" t="s">
        <v>9876</v>
      </c>
      <c r="B3889" s="2">
        <v>44192</v>
      </c>
      <c r="C3889" s="2">
        <v>44198</v>
      </c>
      <c r="D3889" s="1" t="s">
        <v>47</v>
      </c>
      <c r="E3889" s="1" t="s">
        <v>4366</v>
      </c>
      <c r="F3889" s="1" t="s">
        <v>4367</v>
      </c>
      <c r="G3889" s="1" t="s">
        <v>23</v>
      </c>
      <c r="H3889" s="1" t="s">
        <v>24</v>
      </c>
      <c r="I3889" s="1" t="s">
        <v>1457</v>
      </c>
      <c r="J3889" s="1" t="s">
        <v>26</v>
      </c>
      <c r="K3889" s="1">
        <v>40214</v>
      </c>
      <c r="L3889" s="1" t="s">
        <v>27</v>
      </c>
      <c r="M3889" s="1" t="s">
        <v>8817</v>
      </c>
      <c r="N3889" s="1" t="s">
        <v>43</v>
      </c>
      <c r="O3889" s="1" t="s">
        <v>44</v>
      </c>
      <c r="P3889" s="1" t="s">
        <v>8818</v>
      </c>
      <c r="Q3889" s="10">
        <v>2.61</v>
      </c>
      <c r="R3889" s="10">
        <v>1</v>
      </c>
      <c r="S3889" s="10">
        <v>2.61</v>
      </c>
      <c r="T3889" s="1">
        <v>0</v>
      </c>
      <c r="U3889" s="10">
        <v>1.2005999999999999</v>
      </c>
    </row>
    <row r="3890" spans="1:21" ht="16.5" x14ac:dyDescent="0.3">
      <c r="A3890" t="s">
        <v>5487</v>
      </c>
      <c r="B3890" s="2">
        <v>44146</v>
      </c>
      <c r="C3890" s="2">
        <v>44152</v>
      </c>
      <c r="D3890" s="1" t="s">
        <v>47</v>
      </c>
      <c r="E3890" s="1" t="s">
        <v>1514</v>
      </c>
      <c r="F3890" s="1" t="s">
        <v>1515</v>
      </c>
      <c r="G3890" s="1" t="s">
        <v>38</v>
      </c>
      <c r="H3890" s="1" t="s">
        <v>24</v>
      </c>
      <c r="I3890" s="1" t="s">
        <v>294</v>
      </c>
      <c r="J3890" s="1" t="s">
        <v>206</v>
      </c>
      <c r="K3890" s="1">
        <v>60623</v>
      </c>
      <c r="L3890" s="1" t="s">
        <v>102</v>
      </c>
      <c r="M3890" s="1" t="s">
        <v>4079</v>
      </c>
      <c r="N3890" s="1" t="s">
        <v>68</v>
      </c>
      <c r="O3890" s="1" t="s">
        <v>156</v>
      </c>
      <c r="P3890" s="1" t="s">
        <v>4080</v>
      </c>
      <c r="Q3890" s="10">
        <v>95.968000000000004</v>
      </c>
      <c r="R3890" s="10">
        <v>4</v>
      </c>
      <c r="S3890" s="10">
        <v>383.87200000000001</v>
      </c>
      <c r="T3890" s="1">
        <v>0.2</v>
      </c>
      <c r="U3890" s="10">
        <v>1.1995999999999931</v>
      </c>
    </row>
    <row r="3891" spans="1:21" ht="16.5" x14ac:dyDescent="0.3">
      <c r="A3891" t="s">
        <v>8287</v>
      </c>
      <c r="B3891" s="2">
        <v>43546</v>
      </c>
      <c r="C3891" s="2">
        <v>43548</v>
      </c>
      <c r="D3891" s="1" t="s">
        <v>183</v>
      </c>
      <c r="E3891" s="1" t="s">
        <v>655</v>
      </c>
      <c r="F3891" s="1" t="s">
        <v>656</v>
      </c>
      <c r="G3891" s="1" t="s">
        <v>23</v>
      </c>
      <c r="H3891" s="1" t="s">
        <v>24</v>
      </c>
      <c r="I3891" s="1" t="s">
        <v>5297</v>
      </c>
      <c r="J3891" s="1" t="s">
        <v>40</v>
      </c>
      <c r="K3891" s="1">
        <v>91360</v>
      </c>
      <c r="L3891" s="1" t="s">
        <v>41</v>
      </c>
      <c r="M3891" s="1" t="s">
        <v>1656</v>
      </c>
      <c r="N3891" s="1" t="s">
        <v>68</v>
      </c>
      <c r="O3891" s="1" t="s">
        <v>69</v>
      </c>
      <c r="P3891" s="1" t="s">
        <v>1657</v>
      </c>
      <c r="Q3891" s="10">
        <v>15.984000000000002</v>
      </c>
      <c r="R3891" s="10">
        <v>2</v>
      </c>
      <c r="S3891" s="10">
        <v>31.968000000000004</v>
      </c>
      <c r="T3891" s="1">
        <v>0.2</v>
      </c>
      <c r="U3891" s="10">
        <v>1.1988000000000003</v>
      </c>
    </row>
    <row r="3892" spans="1:21" ht="16.5" x14ac:dyDescent="0.3">
      <c r="A3892" t="s">
        <v>9828</v>
      </c>
      <c r="B3892" s="2">
        <v>43525</v>
      </c>
      <c r="C3892" s="2">
        <v>43527</v>
      </c>
      <c r="D3892" s="1" t="s">
        <v>20</v>
      </c>
      <c r="E3892" s="1" t="s">
        <v>6449</v>
      </c>
      <c r="F3892" s="1" t="s">
        <v>6450</v>
      </c>
      <c r="G3892" s="1" t="s">
        <v>38</v>
      </c>
      <c r="H3892" s="1" t="s">
        <v>24</v>
      </c>
      <c r="I3892" s="1" t="s">
        <v>39</v>
      </c>
      <c r="J3892" s="1" t="s">
        <v>40</v>
      </c>
      <c r="K3892" s="1">
        <v>90045</v>
      </c>
      <c r="L3892" s="1" t="s">
        <v>41</v>
      </c>
      <c r="M3892" s="1" t="s">
        <v>1656</v>
      </c>
      <c r="N3892" s="1" t="s">
        <v>68</v>
      </c>
      <c r="O3892" s="1" t="s">
        <v>69</v>
      </c>
      <c r="P3892" s="1" t="s">
        <v>1657</v>
      </c>
      <c r="Q3892" s="10">
        <v>15.984000000000002</v>
      </c>
      <c r="R3892" s="10">
        <v>2</v>
      </c>
      <c r="S3892" s="10">
        <v>31.968000000000004</v>
      </c>
      <c r="T3892" s="1">
        <v>0.2</v>
      </c>
      <c r="U3892" s="10">
        <v>1.1988000000000003</v>
      </c>
    </row>
    <row r="3893" spans="1:21" ht="16.5" x14ac:dyDescent="0.3">
      <c r="A3893" t="s">
        <v>10532</v>
      </c>
      <c r="B3893" s="2">
        <v>44134</v>
      </c>
      <c r="C3893" s="2">
        <v>44139</v>
      </c>
      <c r="D3893" s="1" t="s">
        <v>47</v>
      </c>
      <c r="E3893" s="1" t="s">
        <v>6944</v>
      </c>
      <c r="F3893" s="1" t="s">
        <v>6945</v>
      </c>
      <c r="G3893" s="1" t="s">
        <v>23</v>
      </c>
      <c r="H3893" s="1" t="s">
        <v>24</v>
      </c>
      <c r="I3893" s="1" t="s">
        <v>10533</v>
      </c>
      <c r="J3893" s="1" t="s">
        <v>40</v>
      </c>
      <c r="K3893" s="1">
        <v>93405</v>
      </c>
      <c r="L3893" s="1" t="s">
        <v>41</v>
      </c>
      <c r="M3893" s="1" t="s">
        <v>3088</v>
      </c>
      <c r="N3893" s="1" t="s">
        <v>43</v>
      </c>
      <c r="O3893" s="1" t="s">
        <v>264</v>
      </c>
      <c r="P3893" s="1" t="s">
        <v>3089</v>
      </c>
      <c r="Q3893" s="10">
        <v>3.62</v>
      </c>
      <c r="R3893" s="10">
        <v>2</v>
      </c>
      <c r="S3893" s="10">
        <v>7.24</v>
      </c>
      <c r="T3893" s="1">
        <v>0</v>
      </c>
      <c r="U3893" s="10">
        <v>1.1945999999999999</v>
      </c>
    </row>
    <row r="3894" spans="1:21" ht="16.5" x14ac:dyDescent="0.3">
      <c r="A3894" t="s">
        <v>10123</v>
      </c>
      <c r="B3894" s="2">
        <v>44389</v>
      </c>
      <c r="C3894" s="2">
        <v>44395</v>
      </c>
      <c r="D3894" s="1" t="s">
        <v>47</v>
      </c>
      <c r="E3894" s="1" t="s">
        <v>7569</v>
      </c>
      <c r="F3894" s="1" t="s">
        <v>7570</v>
      </c>
      <c r="G3894" s="1" t="s">
        <v>23</v>
      </c>
      <c r="H3894" s="1" t="s">
        <v>24</v>
      </c>
      <c r="I3894" s="1" t="s">
        <v>737</v>
      </c>
      <c r="J3894" s="1" t="s">
        <v>489</v>
      </c>
      <c r="K3894" s="1">
        <v>45014</v>
      </c>
      <c r="L3894" s="1" t="s">
        <v>143</v>
      </c>
      <c r="M3894" s="1" t="s">
        <v>5941</v>
      </c>
      <c r="N3894" s="1" t="s">
        <v>43</v>
      </c>
      <c r="O3894" s="1" t="s">
        <v>87</v>
      </c>
      <c r="P3894" s="1" t="s">
        <v>5942</v>
      </c>
      <c r="Q3894" s="10">
        <v>3.8159999999999998</v>
      </c>
      <c r="R3894" s="10">
        <v>1</v>
      </c>
      <c r="S3894" s="10">
        <v>3.8159999999999998</v>
      </c>
      <c r="T3894" s="1">
        <v>0.2</v>
      </c>
      <c r="U3894" s="10">
        <v>1.1924999999999997</v>
      </c>
    </row>
    <row r="3895" spans="1:21" ht="16.5" x14ac:dyDescent="0.3">
      <c r="A3895" t="s">
        <v>9577</v>
      </c>
      <c r="B3895" s="2">
        <v>44103</v>
      </c>
      <c r="C3895" s="2">
        <v>44105</v>
      </c>
      <c r="D3895" s="1" t="s">
        <v>20</v>
      </c>
      <c r="E3895" s="1" t="s">
        <v>6092</v>
      </c>
      <c r="F3895" s="1" t="s">
        <v>6093</v>
      </c>
      <c r="G3895" s="1" t="s">
        <v>38</v>
      </c>
      <c r="H3895" s="1" t="s">
        <v>24</v>
      </c>
      <c r="I3895" s="1" t="s">
        <v>7609</v>
      </c>
      <c r="J3895" s="1" t="s">
        <v>301</v>
      </c>
      <c r="K3895" s="1">
        <v>85364</v>
      </c>
      <c r="L3895" s="1" t="s">
        <v>41</v>
      </c>
      <c r="M3895" s="1" t="s">
        <v>3208</v>
      </c>
      <c r="N3895" s="1" t="s">
        <v>43</v>
      </c>
      <c r="O3895" s="1" t="s">
        <v>65</v>
      </c>
      <c r="P3895" s="1" t="s">
        <v>3209</v>
      </c>
      <c r="Q3895" s="10">
        <v>10.496</v>
      </c>
      <c r="R3895" s="10">
        <v>4</v>
      </c>
      <c r="S3895" s="10">
        <v>41.984000000000002</v>
      </c>
      <c r="T3895" s="1">
        <v>0.2</v>
      </c>
      <c r="U3895" s="10">
        <v>1.1807999999999983</v>
      </c>
    </row>
    <row r="3896" spans="1:21" ht="16.5" x14ac:dyDescent="0.3">
      <c r="A3896" t="s">
        <v>6717</v>
      </c>
      <c r="B3896" s="2">
        <v>44345</v>
      </c>
      <c r="C3896" s="2">
        <v>44349</v>
      </c>
      <c r="D3896" s="1" t="s">
        <v>47</v>
      </c>
      <c r="E3896" s="1" t="s">
        <v>2216</v>
      </c>
      <c r="F3896" s="1" t="s">
        <v>2217</v>
      </c>
      <c r="G3896" s="1" t="s">
        <v>99</v>
      </c>
      <c r="H3896" s="1" t="s">
        <v>24</v>
      </c>
      <c r="I3896" s="1" t="s">
        <v>2497</v>
      </c>
      <c r="J3896" s="1" t="s">
        <v>133</v>
      </c>
      <c r="K3896" s="1">
        <v>68104</v>
      </c>
      <c r="L3896" s="1" t="s">
        <v>102</v>
      </c>
      <c r="M3896" s="1" t="s">
        <v>4761</v>
      </c>
      <c r="N3896" s="1" t="s">
        <v>43</v>
      </c>
      <c r="O3896" s="1" t="s">
        <v>264</v>
      </c>
      <c r="P3896" s="1" t="s">
        <v>4762</v>
      </c>
      <c r="Q3896" s="10">
        <v>23.55</v>
      </c>
      <c r="R3896" s="10">
        <v>5</v>
      </c>
      <c r="S3896" s="10">
        <v>117.75</v>
      </c>
      <c r="T3896" s="1">
        <v>0</v>
      </c>
      <c r="U3896" s="10">
        <v>1.1775000000000002</v>
      </c>
    </row>
    <row r="3897" spans="1:21" ht="16.5" x14ac:dyDescent="0.3">
      <c r="A3897" t="s">
        <v>8574</v>
      </c>
      <c r="B3897" s="2">
        <v>43407</v>
      </c>
      <c r="C3897" s="2">
        <v>43412</v>
      </c>
      <c r="D3897" s="1" t="s">
        <v>47</v>
      </c>
      <c r="E3897" s="1" t="s">
        <v>2040</v>
      </c>
      <c r="F3897" s="1" t="s">
        <v>2041</v>
      </c>
      <c r="G3897" s="1" t="s">
        <v>23</v>
      </c>
      <c r="H3897" s="1" t="s">
        <v>24</v>
      </c>
      <c r="I3897" s="1" t="s">
        <v>5543</v>
      </c>
      <c r="J3897" s="1" t="s">
        <v>326</v>
      </c>
      <c r="K3897" s="1">
        <v>37211</v>
      </c>
      <c r="L3897" s="1" t="s">
        <v>27</v>
      </c>
      <c r="M3897" s="1" t="s">
        <v>3202</v>
      </c>
      <c r="N3897" s="1" t="s">
        <v>43</v>
      </c>
      <c r="O3897" s="1" t="s">
        <v>87</v>
      </c>
      <c r="P3897" s="1" t="s">
        <v>3203</v>
      </c>
      <c r="Q3897" s="10">
        <v>3.4880000000000004</v>
      </c>
      <c r="R3897" s="10">
        <v>2</v>
      </c>
      <c r="S3897" s="10">
        <v>6.9760000000000009</v>
      </c>
      <c r="T3897" s="1">
        <v>0.2</v>
      </c>
      <c r="U3897" s="10">
        <v>1.1771999999999998</v>
      </c>
    </row>
    <row r="3898" spans="1:21" ht="16.5" x14ac:dyDescent="0.3">
      <c r="A3898" t="s">
        <v>7714</v>
      </c>
      <c r="B3898" s="2">
        <v>43714</v>
      </c>
      <c r="C3898" s="2">
        <v>43718</v>
      </c>
      <c r="D3898" s="1" t="s">
        <v>47</v>
      </c>
      <c r="E3898" s="1" t="s">
        <v>2593</v>
      </c>
      <c r="F3898" s="1" t="s">
        <v>2594</v>
      </c>
      <c r="G3898" s="1" t="s">
        <v>38</v>
      </c>
      <c r="H3898" s="1" t="s">
        <v>24</v>
      </c>
      <c r="I3898" s="1" t="s">
        <v>5543</v>
      </c>
      <c r="J3898" s="1" t="s">
        <v>326</v>
      </c>
      <c r="K3898" s="1">
        <v>37211</v>
      </c>
      <c r="L3898" s="1" t="s">
        <v>27</v>
      </c>
      <c r="M3898" s="1" t="s">
        <v>3088</v>
      </c>
      <c r="N3898" s="1" t="s">
        <v>43</v>
      </c>
      <c r="O3898" s="1" t="s">
        <v>264</v>
      </c>
      <c r="P3898" s="1" t="s">
        <v>3089</v>
      </c>
      <c r="Q3898" s="10">
        <v>7.2400000000000011</v>
      </c>
      <c r="R3898" s="10">
        <v>5</v>
      </c>
      <c r="S3898" s="10">
        <v>36.200000000000003</v>
      </c>
      <c r="T3898" s="1">
        <v>0.2</v>
      </c>
      <c r="U3898" s="10">
        <v>1.1764999999999992</v>
      </c>
    </row>
    <row r="3899" spans="1:21" ht="16.5" x14ac:dyDescent="0.3">
      <c r="A3899" t="s">
        <v>1953</v>
      </c>
      <c r="B3899" s="2">
        <v>43109</v>
      </c>
      <c r="C3899" s="2">
        <v>43113</v>
      </c>
      <c r="D3899" s="1" t="s">
        <v>47</v>
      </c>
      <c r="E3899" s="1" t="s">
        <v>1954</v>
      </c>
      <c r="F3899" s="1" t="s">
        <v>1955</v>
      </c>
      <c r="G3899" s="1" t="s">
        <v>23</v>
      </c>
      <c r="H3899" s="1" t="s">
        <v>24</v>
      </c>
      <c r="I3899" s="1" t="s">
        <v>1956</v>
      </c>
      <c r="J3899" s="1" t="s">
        <v>101</v>
      </c>
      <c r="K3899" s="1">
        <v>78041</v>
      </c>
      <c r="L3899" s="1" t="s">
        <v>102</v>
      </c>
      <c r="M3899" s="1" t="s">
        <v>1957</v>
      </c>
      <c r="N3899" s="1" t="s">
        <v>43</v>
      </c>
      <c r="O3899" s="1" t="s">
        <v>65</v>
      </c>
      <c r="P3899" s="1" t="s">
        <v>1958</v>
      </c>
      <c r="Q3899" s="10">
        <v>9.3439999999999994</v>
      </c>
      <c r="R3899" s="10">
        <v>2</v>
      </c>
      <c r="S3899" s="10">
        <v>18.687999999999999</v>
      </c>
      <c r="T3899" s="1">
        <v>0.2</v>
      </c>
      <c r="U3899" s="10">
        <v>1.1679999999999997</v>
      </c>
    </row>
    <row r="3900" spans="1:21" ht="16.5" x14ac:dyDescent="0.3">
      <c r="A3900" t="s">
        <v>8964</v>
      </c>
      <c r="B3900" s="2">
        <v>43778</v>
      </c>
      <c r="C3900" s="2">
        <v>43782</v>
      </c>
      <c r="D3900" s="1" t="s">
        <v>47</v>
      </c>
      <c r="E3900" s="1" t="s">
        <v>2216</v>
      </c>
      <c r="F3900" s="1" t="s">
        <v>2217</v>
      </c>
      <c r="G3900" s="1" t="s">
        <v>99</v>
      </c>
      <c r="H3900" s="1" t="s">
        <v>24</v>
      </c>
      <c r="I3900" s="1" t="s">
        <v>558</v>
      </c>
      <c r="J3900" s="1" t="s">
        <v>40</v>
      </c>
      <c r="K3900" s="1">
        <v>95661</v>
      </c>
      <c r="L3900" s="1" t="s">
        <v>41</v>
      </c>
      <c r="M3900" s="1" t="s">
        <v>1215</v>
      </c>
      <c r="N3900" s="1" t="s">
        <v>43</v>
      </c>
      <c r="O3900" s="1" t="s">
        <v>264</v>
      </c>
      <c r="P3900" s="1" t="s">
        <v>1216</v>
      </c>
      <c r="Q3900" s="10">
        <v>2.48</v>
      </c>
      <c r="R3900" s="10">
        <v>2</v>
      </c>
      <c r="S3900" s="10">
        <v>4.96</v>
      </c>
      <c r="T3900" s="1">
        <v>0</v>
      </c>
      <c r="U3900" s="10">
        <v>1.1656</v>
      </c>
    </row>
    <row r="3901" spans="1:21" ht="16.5" x14ac:dyDescent="0.3">
      <c r="A3901" t="s">
        <v>8288</v>
      </c>
      <c r="B3901" s="2">
        <v>44328</v>
      </c>
      <c r="C3901" s="2">
        <v>44335</v>
      </c>
      <c r="D3901" s="1" t="s">
        <v>47</v>
      </c>
      <c r="E3901" s="1" t="s">
        <v>5795</v>
      </c>
      <c r="F3901" s="1" t="s">
        <v>5796</v>
      </c>
      <c r="G3901" s="1" t="s">
        <v>99</v>
      </c>
      <c r="H3901" s="1" t="s">
        <v>24</v>
      </c>
      <c r="I3901" s="1" t="s">
        <v>309</v>
      </c>
      <c r="J3901" s="1" t="s">
        <v>489</v>
      </c>
      <c r="K3901" s="1">
        <v>45503</v>
      </c>
      <c r="L3901" s="1" t="s">
        <v>143</v>
      </c>
      <c r="M3901" s="1" t="s">
        <v>4074</v>
      </c>
      <c r="N3901" s="1" t="s">
        <v>43</v>
      </c>
      <c r="O3901" s="1" t="s">
        <v>65</v>
      </c>
      <c r="P3901" s="1" t="s">
        <v>4075</v>
      </c>
      <c r="Q3901" s="10">
        <v>10.272000000000002</v>
      </c>
      <c r="R3901" s="10">
        <v>3</v>
      </c>
      <c r="S3901" s="10">
        <v>30.816000000000006</v>
      </c>
      <c r="T3901" s="1">
        <v>0.2</v>
      </c>
      <c r="U3901" s="10">
        <v>1.1555999999999984</v>
      </c>
    </row>
    <row r="3902" spans="1:21" ht="16.5" x14ac:dyDescent="0.3">
      <c r="A3902" t="s">
        <v>9217</v>
      </c>
      <c r="B3902" s="2">
        <v>43616</v>
      </c>
      <c r="C3902" s="2">
        <v>43616</v>
      </c>
      <c r="D3902" s="1" t="s">
        <v>1276</v>
      </c>
      <c r="E3902" s="1" t="s">
        <v>7998</v>
      </c>
      <c r="F3902" s="1" t="s">
        <v>7999</v>
      </c>
      <c r="G3902" s="1" t="s">
        <v>23</v>
      </c>
      <c r="H3902" s="1" t="s">
        <v>24</v>
      </c>
      <c r="I3902" s="1" t="s">
        <v>1680</v>
      </c>
      <c r="J3902" s="1" t="s">
        <v>85</v>
      </c>
      <c r="K3902" s="1">
        <v>28314</v>
      </c>
      <c r="L3902" s="1" t="s">
        <v>27</v>
      </c>
      <c r="M3902" s="1" t="s">
        <v>4074</v>
      </c>
      <c r="N3902" s="1" t="s">
        <v>43</v>
      </c>
      <c r="O3902" s="1" t="s">
        <v>65</v>
      </c>
      <c r="P3902" s="1" t="s">
        <v>4075</v>
      </c>
      <c r="Q3902" s="10">
        <v>10.272000000000002</v>
      </c>
      <c r="R3902" s="10">
        <v>3</v>
      </c>
      <c r="S3902" s="10">
        <v>30.816000000000006</v>
      </c>
      <c r="T3902" s="1">
        <v>0.2</v>
      </c>
      <c r="U3902" s="10">
        <v>1.1555999999999984</v>
      </c>
    </row>
    <row r="3903" spans="1:21" ht="16.5" x14ac:dyDescent="0.3">
      <c r="A3903" t="s">
        <v>7585</v>
      </c>
      <c r="B3903" s="2">
        <v>43810</v>
      </c>
      <c r="C3903" s="2">
        <v>43815</v>
      </c>
      <c r="D3903" s="1" t="s">
        <v>47</v>
      </c>
      <c r="E3903" s="1" t="s">
        <v>90</v>
      </c>
      <c r="F3903" s="1" t="s">
        <v>91</v>
      </c>
      <c r="G3903" s="1" t="s">
        <v>23</v>
      </c>
      <c r="H3903" s="1" t="s">
        <v>24</v>
      </c>
      <c r="I3903" s="1" t="s">
        <v>1071</v>
      </c>
      <c r="J3903" s="1" t="s">
        <v>448</v>
      </c>
      <c r="K3903" s="1">
        <v>80906</v>
      </c>
      <c r="L3903" s="1" t="s">
        <v>41</v>
      </c>
      <c r="M3903" s="1" t="s">
        <v>5441</v>
      </c>
      <c r="N3903" s="1" t="s">
        <v>43</v>
      </c>
      <c r="O3903" s="1" t="s">
        <v>65</v>
      </c>
      <c r="P3903" s="1" t="s">
        <v>5442</v>
      </c>
      <c r="Q3903" s="10">
        <v>13.120000000000001</v>
      </c>
      <c r="R3903" s="10">
        <v>5</v>
      </c>
      <c r="S3903" s="10">
        <v>65.600000000000009</v>
      </c>
      <c r="T3903" s="1">
        <v>0.2</v>
      </c>
      <c r="U3903" s="10">
        <v>1.1480000000000006</v>
      </c>
    </row>
    <row r="3904" spans="1:21" ht="16.5" x14ac:dyDescent="0.3">
      <c r="A3904" t="s">
        <v>7198</v>
      </c>
      <c r="B3904" s="2">
        <v>43761</v>
      </c>
      <c r="C3904" s="2">
        <v>43766</v>
      </c>
      <c r="D3904" s="1" t="s">
        <v>47</v>
      </c>
      <c r="E3904" s="1" t="s">
        <v>1023</v>
      </c>
      <c r="F3904" s="1" t="s">
        <v>1024</v>
      </c>
      <c r="G3904" s="1" t="s">
        <v>38</v>
      </c>
      <c r="H3904" s="1" t="s">
        <v>24</v>
      </c>
      <c r="I3904" s="1" t="s">
        <v>92</v>
      </c>
      <c r="J3904" s="1" t="s">
        <v>93</v>
      </c>
      <c r="K3904" s="1">
        <v>98105</v>
      </c>
      <c r="L3904" s="1" t="s">
        <v>41</v>
      </c>
      <c r="M3904" s="1" t="s">
        <v>1204</v>
      </c>
      <c r="N3904" s="1" t="s">
        <v>43</v>
      </c>
      <c r="O3904" s="1" t="s">
        <v>72</v>
      </c>
      <c r="P3904" s="1" t="s">
        <v>1205</v>
      </c>
      <c r="Q3904" s="10">
        <v>3.5920000000000005</v>
      </c>
      <c r="R3904" s="10">
        <v>1</v>
      </c>
      <c r="S3904" s="10">
        <v>3.5920000000000005</v>
      </c>
      <c r="T3904" s="1">
        <v>0.2</v>
      </c>
      <c r="U3904" s="10">
        <v>1.1224999999999996</v>
      </c>
    </row>
    <row r="3905" spans="1:21" ht="16.5" x14ac:dyDescent="0.3">
      <c r="A3905" t="s">
        <v>10308</v>
      </c>
      <c r="B3905" s="2">
        <v>43392</v>
      </c>
      <c r="C3905" s="2">
        <v>43395</v>
      </c>
      <c r="D3905" s="1" t="s">
        <v>20</v>
      </c>
      <c r="E3905" s="1" t="s">
        <v>2813</v>
      </c>
      <c r="F3905" s="1" t="s">
        <v>2814</v>
      </c>
      <c r="G3905" s="1" t="s">
        <v>38</v>
      </c>
      <c r="H3905" s="1" t="s">
        <v>24</v>
      </c>
      <c r="I3905" s="1" t="s">
        <v>124</v>
      </c>
      <c r="J3905" s="1" t="s">
        <v>40</v>
      </c>
      <c r="K3905" s="1">
        <v>94110</v>
      </c>
      <c r="L3905" s="1" t="s">
        <v>41</v>
      </c>
      <c r="M3905" s="1" t="s">
        <v>5622</v>
      </c>
      <c r="N3905" s="1" t="s">
        <v>43</v>
      </c>
      <c r="O3905" s="1" t="s">
        <v>72</v>
      </c>
      <c r="P3905" s="1" t="s">
        <v>5623</v>
      </c>
      <c r="Q3905" s="10">
        <v>2.9920000000000004</v>
      </c>
      <c r="R3905" s="10">
        <v>1</v>
      </c>
      <c r="S3905" s="10">
        <v>2.9920000000000004</v>
      </c>
      <c r="T3905" s="1">
        <v>0.2</v>
      </c>
      <c r="U3905" s="10">
        <v>1.1219999999999999</v>
      </c>
    </row>
    <row r="3906" spans="1:21" ht="16.5" x14ac:dyDescent="0.3">
      <c r="A3906" t="s">
        <v>1217</v>
      </c>
      <c r="B3906" s="2">
        <v>43203</v>
      </c>
      <c r="C3906" s="2">
        <v>43207</v>
      </c>
      <c r="D3906" s="1" t="s">
        <v>20</v>
      </c>
      <c r="E3906" s="1" t="s">
        <v>573</v>
      </c>
      <c r="F3906" s="1" t="s">
        <v>574</v>
      </c>
      <c r="G3906" s="1" t="s">
        <v>38</v>
      </c>
      <c r="H3906" s="1" t="s">
        <v>24</v>
      </c>
      <c r="I3906" s="1" t="s">
        <v>141</v>
      </c>
      <c r="J3906" s="1" t="s">
        <v>142</v>
      </c>
      <c r="K3906" s="1">
        <v>19140</v>
      </c>
      <c r="L3906" s="1" t="s">
        <v>143</v>
      </c>
      <c r="M3906" s="1" t="s">
        <v>1218</v>
      </c>
      <c r="N3906" s="1" t="s">
        <v>43</v>
      </c>
      <c r="O3906" s="1" t="s">
        <v>65</v>
      </c>
      <c r="P3906" s="1" t="s">
        <v>1219</v>
      </c>
      <c r="Q3906" s="10">
        <v>17.856000000000002</v>
      </c>
      <c r="R3906" s="10">
        <v>4</v>
      </c>
      <c r="S3906" s="10">
        <v>71.424000000000007</v>
      </c>
      <c r="T3906" s="1">
        <v>0.2</v>
      </c>
      <c r="U3906" s="10">
        <v>1.1159999999999979</v>
      </c>
    </row>
    <row r="3907" spans="1:21" ht="16.5" x14ac:dyDescent="0.3">
      <c r="A3907" t="s">
        <v>7336</v>
      </c>
      <c r="B3907" s="2">
        <v>43684</v>
      </c>
      <c r="C3907" s="2">
        <v>43688</v>
      </c>
      <c r="D3907" s="1" t="s">
        <v>47</v>
      </c>
      <c r="E3907" s="1" t="s">
        <v>3042</v>
      </c>
      <c r="F3907" s="1" t="s">
        <v>3043</v>
      </c>
      <c r="G3907" s="1" t="s">
        <v>38</v>
      </c>
      <c r="H3907" s="1" t="s">
        <v>24</v>
      </c>
      <c r="I3907" s="1" t="s">
        <v>7125</v>
      </c>
      <c r="J3907" s="1" t="s">
        <v>6117</v>
      </c>
      <c r="K3907" s="1">
        <v>83704</v>
      </c>
      <c r="L3907" s="1" t="s">
        <v>41</v>
      </c>
      <c r="M3907" s="1" t="s">
        <v>3516</v>
      </c>
      <c r="N3907" s="1" t="s">
        <v>43</v>
      </c>
      <c r="O3907" s="1" t="s">
        <v>72</v>
      </c>
      <c r="P3907" s="1" t="s">
        <v>3517</v>
      </c>
      <c r="Q3907" s="10">
        <v>3.3040000000000003</v>
      </c>
      <c r="R3907" s="10">
        <v>1</v>
      </c>
      <c r="S3907" s="10">
        <v>3.3040000000000003</v>
      </c>
      <c r="T3907" s="1">
        <v>0.2</v>
      </c>
      <c r="U3907" s="10">
        <v>1.1151</v>
      </c>
    </row>
    <row r="3908" spans="1:21" ht="16.5" x14ac:dyDescent="0.3">
      <c r="A3908" t="s">
        <v>9942</v>
      </c>
      <c r="B3908" s="2">
        <v>43460</v>
      </c>
      <c r="C3908" s="2">
        <v>43464</v>
      </c>
      <c r="D3908" s="1" t="s">
        <v>47</v>
      </c>
      <c r="E3908" s="1" t="s">
        <v>6019</v>
      </c>
      <c r="F3908" s="1" t="s">
        <v>6020</v>
      </c>
      <c r="G3908" s="1" t="s">
        <v>38</v>
      </c>
      <c r="H3908" s="1" t="s">
        <v>24</v>
      </c>
      <c r="I3908" s="1" t="s">
        <v>141</v>
      </c>
      <c r="J3908" s="1" t="s">
        <v>142</v>
      </c>
      <c r="K3908" s="1">
        <v>19140</v>
      </c>
      <c r="L3908" s="1" t="s">
        <v>143</v>
      </c>
      <c r="M3908" s="1" t="s">
        <v>4759</v>
      </c>
      <c r="N3908" s="1" t="s">
        <v>43</v>
      </c>
      <c r="O3908" s="1" t="s">
        <v>65</v>
      </c>
      <c r="P3908" s="1" t="s">
        <v>4760</v>
      </c>
      <c r="Q3908" s="10">
        <v>8.016</v>
      </c>
      <c r="R3908" s="10">
        <v>3</v>
      </c>
      <c r="S3908" s="10">
        <v>24.048000000000002</v>
      </c>
      <c r="T3908" s="1">
        <v>0.2</v>
      </c>
      <c r="U3908" s="10">
        <v>1.102199999999999</v>
      </c>
    </row>
    <row r="3909" spans="1:21" ht="16.5" x14ac:dyDescent="0.3">
      <c r="A3909" t="s">
        <v>6483</v>
      </c>
      <c r="B3909" s="2">
        <v>44358</v>
      </c>
      <c r="C3909" s="2">
        <v>44362</v>
      </c>
      <c r="D3909" s="1" t="s">
        <v>47</v>
      </c>
      <c r="E3909" s="1" t="s">
        <v>5226</v>
      </c>
      <c r="F3909" s="1" t="s">
        <v>5227</v>
      </c>
      <c r="G3909" s="1" t="s">
        <v>99</v>
      </c>
      <c r="H3909" s="1" t="s">
        <v>24</v>
      </c>
      <c r="I3909" s="1" t="s">
        <v>1538</v>
      </c>
      <c r="J3909" s="1" t="s">
        <v>349</v>
      </c>
      <c r="K3909" s="1">
        <v>36830</v>
      </c>
      <c r="L3909" s="1" t="s">
        <v>27</v>
      </c>
      <c r="M3909" s="1" t="s">
        <v>3318</v>
      </c>
      <c r="N3909" s="1" t="s">
        <v>43</v>
      </c>
      <c r="O3909" s="1" t="s">
        <v>65</v>
      </c>
      <c r="P3909" s="1" t="s">
        <v>3319</v>
      </c>
      <c r="Q3909" s="10">
        <v>3.76</v>
      </c>
      <c r="R3909" s="10">
        <v>2</v>
      </c>
      <c r="S3909" s="10">
        <v>7.52</v>
      </c>
      <c r="T3909" s="1">
        <v>0</v>
      </c>
      <c r="U3909" s="10">
        <v>1.0903999999999998</v>
      </c>
    </row>
    <row r="3910" spans="1:21" ht="16.5" x14ac:dyDescent="0.3">
      <c r="A3910" t="s">
        <v>8687</v>
      </c>
      <c r="B3910" s="2">
        <v>44330</v>
      </c>
      <c r="C3910" s="2">
        <v>44333</v>
      </c>
      <c r="D3910" s="1" t="s">
        <v>183</v>
      </c>
      <c r="E3910" s="1" t="s">
        <v>2634</v>
      </c>
      <c r="F3910" s="1" t="s">
        <v>2635</v>
      </c>
      <c r="G3910" s="1" t="s">
        <v>38</v>
      </c>
      <c r="H3910" s="1" t="s">
        <v>24</v>
      </c>
      <c r="I3910" s="1" t="s">
        <v>4398</v>
      </c>
      <c r="J3910" s="1" t="s">
        <v>2697</v>
      </c>
      <c r="K3910" s="1">
        <v>21215</v>
      </c>
      <c r="L3910" s="1" t="s">
        <v>143</v>
      </c>
      <c r="M3910" s="1" t="s">
        <v>3318</v>
      </c>
      <c r="N3910" s="1" t="s">
        <v>43</v>
      </c>
      <c r="O3910" s="1" t="s">
        <v>65</v>
      </c>
      <c r="P3910" s="1" t="s">
        <v>3319</v>
      </c>
      <c r="Q3910" s="10">
        <v>3.76</v>
      </c>
      <c r="R3910" s="10">
        <v>2</v>
      </c>
      <c r="S3910" s="10">
        <v>7.52</v>
      </c>
      <c r="T3910" s="1">
        <v>0</v>
      </c>
      <c r="U3910" s="10">
        <v>1.0903999999999998</v>
      </c>
    </row>
    <row r="3911" spans="1:21" ht="16.5" x14ac:dyDescent="0.3">
      <c r="A3911" t="s">
        <v>5610</v>
      </c>
      <c r="B3911" s="2">
        <v>44552</v>
      </c>
      <c r="C3911" s="2">
        <v>44556</v>
      </c>
      <c r="D3911" s="1" t="s">
        <v>47</v>
      </c>
      <c r="E3911" s="1" t="s">
        <v>3998</v>
      </c>
      <c r="F3911" s="1" t="s">
        <v>3999</v>
      </c>
      <c r="G3911" s="1" t="s">
        <v>38</v>
      </c>
      <c r="H3911" s="1" t="s">
        <v>24</v>
      </c>
      <c r="I3911" s="1" t="s">
        <v>657</v>
      </c>
      <c r="J3911" s="1" t="s">
        <v>658</v>
      </c>
      <c r="K3911" s="1">
        <v>88220</v>
      </c>
      <c r="L3911" s="1" t="s">
        <v>41</v>
      </c>
      <c r="M3911" s="1" t="s">
        <v>1489</v>
      </c>
      <c r="N3911" s="1" t="s">
        <v>43</v>
      </c>
      <c r="O3911" s="1" t="s">
        <v>65</v>
      </c>
      <c r="P3911" s="1" t="s">
        <v>1490</v>
      </c>
      <c r="Q3911" s="10">
        <v>4.17</v>
      </c>
      <c r="R3911" s="10">
        <v>3</v>
      </c>
      <c r="S3911" s="10">
        <v>12.51</v>
      </c>
      <c r="T3911" s="1">
        <v>0</v>
      </c>
      <c r="U3911" s="10">
        <v>1.0841999999999998</v>
      </c>
    </row>
    <row r="3912" spans="1:21" ht="16.5" x14ac:dyDescent="0.3">
      <c r="A3912" t="s">
        <v>4932</v>
      </c>
      <c r="B3912" s="2">
        <v>43274</v>
      </c>
      <c r="C3912" s="2">
        <v>43279</v>
      </c>
      <c r="D3912" s="1" t="s">
        <v>47</v>
      </c>
      <c r="E3912" s="1" t="s">
        <v>4933</v>
      </c>
      <c r="F3912" s="1" t="s">
        <v>4934</v>
      </c>
      <c r="G3912" s="1" t="s">
        <v>23</v>
      </c>
      <c r="H3912" s="1" t="s">
        <v>24</v>
      </c>
      <c r="I3912" s="1" t="s">
        <v>141</v>
      </c>
      <c r="J3912" s="1" t="s">
        <v>142</v>
      </c>
      <c r="K3912" s="1">
        <v>19143</v>
      </c>
      <c r="L3912" s="1" t="s">
        <v>143</v>
      </c>
      <c r="M3912" s="1" t="s">
        <v>1399</v>
      </c>
      <c r="N3912" s="1" t="s">
        <v>68</v>
      </c>
      <c r="O3912" s="1" t="s">
        <v>156</v>
      </c>
      <c r="P3912" s="1" t="s">
        <v>1400</v>
      </c>
      <c r="Q3912" s="10">
        <v>86.376000000000005</v>
      </c>
      <c r="R3912" s="10">
        <v>3</v>
      </c>
      <c r="S3912" s="10">
        <v>259.12800000000004</v>
      </c>
      <c r="T3912" s="1">
        <v>0.2</v>
      </c>
      <c r="U3912" s="10">
        <v>1.079699999999999</v>
      </c>
    </row>
    <row r="3913" spans="1:21" ht="16.5" x14ac:dyDescent="0.3">
      <c r="A3913" t="s">
        <v>7805</v>
      </c>
      <c r="B3913" s="2">
        <v>44402</v>
      </c>
      <c r="C3913" s="2">
        <v>44406</v>
      </c>
      <c r="D3913" s="1" t="s">
        <v>47</v>
      </c>
      <c r="E3913" s="1" t="s">
        <v>7048</v>
      </c>
      <c r="F3913" s="1" t="s">
        <v>7049</v>
      </c>
      <c r="G3913" s="1" t="s">
        <v>23</v>
      </c>
      <c r="H3913" s="1" t="s">
        <v>24</v>
      </c>
      <c r="I3913" s="1" t="s">
        <v>141</v>
      </c>
      <c r="J3913" s="1" t="s">
        <v>142</v>
      </c>
      <c r="K3913" s="1">
        <v>19134</v>
      </c>
      <c r="L3913" s="1" t="s">
        <v>143</v>
      </c>
      <c r="M3913" s="1" t="s">
        <v>7806</v>
      </c>
      <c r="N3913" s="1" t="s">
        <v>43</v>
      </c>
      <c r="O3913" s="1" t="s">
        <v>44</v>
      </c>
      <c r="P3913" s="1" t="s">
        <v>7807</v>
      </c>
      <c r="Q3913" s="10">
        <v>3.3040000000000003</v>
      </c>
      <c r="R3913" s="10">
        <v>1</v>
      </c>
      <c r="S3913" s="10">
        <v>3.3040000000000003</v>
      </c>
      <c r="T3913" s="1">
        <v>0.2</v>
      </c>
      <c r="U3913" s="10">
        <v>1.0737999999999999</v>
      </c>
    </row>
    <row r="3914" spans="1:21" ht="16.5" x14ac:dyDescent="0.3">
      <c r="A3914" t="s">
        <v>10651</v>
      </c>
      <c r="B3914" s="2">
        <v>43161</v>
      </c>
      <c r="C3914" s="2">
        <v>43165</v>
      </c>
      <c r="D3914" s="1" t="s">
        <v>47</v>
      </c>
      <c r="E3914" s="1" t="s">
        <v>3840</v>
      </c>
      <c r="F3914" s="1" t="s">
        <v>3841</v>
      </c>
      <c r="G3914" s="1" t="s">
        <v>38</v>
      </c>
      <c r="H3914" s="1" t="s">
        <v>24</v>
      </c>
      <c r="I3914" s="1" t="s">
        <v>141</v>
      </c>
      <c r="J3914" s="1" t="s">
        <v>142</v>
      </c>
      <c r="K3914" s="1">
        <v>19120</v>
      </c>
      <c r="L3914" s="1" t="s">
        <v>143</v>
      </c>
      <c r="M3914" s="1" t="s">
        <v>5964</v>
      </c>
      <c r="N3914" s="1" t="s">
        <v>43</v>
      </c>
      <c r="O3914" s="1" t="s">
        <v>87</v>
      </c>
      <c r="P3914" s="1" t="s">
        <v>5965</v>
      </c>
      <c r="Q3914" s="10">
        <v>3.4240000000000004</v>
      </c>
      <c r="R3914" s="10">
        <v>1</v>
      </c>
      <c r="S3914" s="10">
        <v>3.4240000000000004</v>
      </c>
      <c r="T3914" s="1">
        <v>0.2</v>
      </c>
      <c r="U3914" s="10">
        <v>1.0699999999999996</v>
      </c>
    </row>
    <row r="3915" spans="1:21" ht="16.5" x14ac:dyDescent="0.3">
      <c r="A3915" t="s">
        <v>5922</v>
      </c>
      <c r="B3915" s="2">
        <v>44359</v>
      </c>
      <c r="C3915" s="2">
        <v>44366</v>
      </c>
      <c r="D3915" s="1" t="s">
        <v>47</v>
      </c>
      <c r="E3915" s="1" t="s">
        <v>556</v>
      </c>
      <c r="F3915" s="1" t="s">
        <v>557</v>
      </c>
      <c r="G3915" s="1" t="s">
        <v>23</v>
      </c>
      <c r="H3915" s="1" t="s">
        <v>24</v>
      </c>
      <c r="I3915" s="1" t="s">
        <v>1139</v>
      </c>
      <c r="J3915" s="1" t="s">
        <v>51</v>
      </c>
      <c r="K3915" s="1">
        <v>33710</v>
      </c>
      <c r="L3915" s="1" t="s">
        <v>27</v>
      </c>
      <c r="M3915" s="1" t="s">
        <v>5923</v>
      </c>
      <c r="N3915" s="1" t="s">
        <v>29</v>
      </c>
      <c r="O3915" s="1" t="s">
        <v>62</v>
      </c>
      <c r="P3915" s="1" t="s">
        <v>5924</v>
      </c>
      <c r="Q3915" s="10">
        <v>17.088000000000001</v>
      </c>
      <c r="R3915" s="10">
        <v>2</v>
      </c>
      <c r="S3915" s="10">
        <v>34.176000000000002</v>
      </c>
      <c r="T3915" s="1">
        <v>0.2</v>
      </c>
      <c r="U3915" s="10">
        <v>1.0679999999999996</v>
      </c>
    </row>
    <row r="3916" spans="1:21" ht="16.5" x14ac:dyDescent="0.3">
      <c r="A3916" t="s">
        <v>8154</v>
      </c>
      <c r="B3916" s="2">
        <v>44094</v>
      </c>
      <c r="C3916" s="2">
        <v>44099</v>
      </c>
      <c r="D3916" s="1" t="s">
        <v>47</v>
      </c>
      <c r="E3916" s="1" t="s">
        <v>4335</v>
      </c>
      <c r="F3916" s="1" t="s">
        <v>4336</v>
      </c>
      <c r="G3916" s="1" t="s">
        <v>38</v>
      </c>
      <c r="H3916" s="1" t="s">
        <v>24</v>
      </c>
      <c r="I3916" s="1" t="s">
        <v>4394</v>
      </c>
      <c r="J3916" s="1" t="s">
        <v>85</v>
      </c>
      <c r="K3916" s="1">
        <v>27405</v>
      </c>
      <c r="L3916" s="1" t="s">
        <v>27</v>
      </c>
      <c r="M3916" s="1" t="s">
        <v>5923</v>
      </c>
      <c r="N3916" s="1" t="s">
        <v>29</v>
      </c>
      <c r="O3916" s="1" t="s">
        <v>62</v>
      </c>
      <c r="P3916" s="1" t="s">
        <v>5924</v>
      </c>
      <c r="Q3916" s="10">
        <v>17.088000000000001</v>
      </c>
      <c r="R3916" s="10">
        <v>2</v>
      </c>
      <c r="S3916" s="10">
        <v>34.176000000000002</v>
      </c>
      <c r="T3916" s="1">
        <v>0.2</v>
      </c>
      <c r="U3916" s="10">
        <v>1.0679999999999996</v>
      </c>
    </row>
    <row r="3917" spans="1:21" ht="16.5" x14ac:dyDescent="0.3">
      <c r="A3917" t="s">
        <v>9403</v>
      </c>
      <c r="B3917" s="2">
        <v>43799</v>
      </c>
      <c r="C3917" s="2">
        <v>43802</v>
      </c>
      <c r="D3917" s="1" t="s">
        <v>183</v>
      </c>
      <c r="E3917" s="1" t="s">
        <v>3678</v>
      </c>
      <c r="F3917" s="1" t="s">
        <v>3679</v>
      </c>
      <c r="G3917" s="1" t="s">
        <v>38</v>
      </c>
      <c r="H3917" s="1" t="s">
        <v>24</v>
      </c>
      <c r="I3917" s="1" t="s">
        <v>1505</v>
      </c>
      <c r="J3917" s="1" t="s">
        <v>85</v>
      </c>
      <c r="K3917" s="1">
        <v>28540</v>
      </c>
      <c r="L3917" s="1" t="s">
        <v>27</v>
      </c>
      <c r="M3917" s="1" t="s">
        <v>5923</v>
      </c>
      <c r="N3917" s="1" t="s">
        <v>29</v>
      </c>
      <c r="O3917" s="1" t="s">
        <v>62</v>
      </c>
      <c r="P3917" s="1" t="s">
        <v>5924</v>
      </c>
      <c r="Q3917" s="10">
        <v>17.088000000000001</v>
      </c>
      <c r="R3917" s="10">
        <v>2</v>
      </c>
      <c r="S3917" s="10">
        <v>34.176000000000002</v>
      </c>
      <c r="T3917" s="1">
        <v>0.2</v>
      </c>
      <c r="U3917" s="10">
        <v>1.0679999999999996</v>
      </c>
    </row>
    <row r="3918" spans="1:21" ht="16.5" x14ac:dyDescent="0.3">
      <c r="A3918" t="s">
        <v>8150</v>
      </c>
      <c r="B3918" s="2">
        <v>44070</v>
      </c>
      <c r="C3918" s="2">
        <v>44072</v>
      </c>
      <c r="D3918" s="1" t="s">
        <v>20</v>
      </c>
      <c r="E3918" s="1" t="s">
        <v>3511</v>
      </c>
      <c r="F3918" s="1" t="s">
        <v>3512</v>
      </c>
      <c r="G3918" s="1" t="s">
        <v>38</v>
      </c>
      <c r="H3918" s="1" t="s">
        <v>24</v>
      </c>
      <c r="I3918" s="1" t="s">
        <v>179</v>
      </c>
      <c r="J3918" s="1" t="s">
        <v>101</v>
      </c>
      <c r="K3918" s="1">
        <v>77041</v>
      </c>
      <c r="L3918" s="1" t="s">
        <v>102</v>
      </c>
      <c r="M3918" s="1" t="s">
        <v>8151</v>
      </c>
      <c r="N3918" s="1" t="s">
        <v>43</v>
      </c>
      <c r="O3918" s="1" t="s">
        <v>56</v>
      </c>
      <c r="P3918" s="1" t="s">
        <v>8152</v>
      </c>
      <c r="Q3918" s="10">
        <v>14.16</v>
      </c>
      <c r="R3918" s="10">
        <v>1</v>
      </c>
      <c r="S3918" s="10">
        <v>14.16</v>
      </c>
      <c r="T3918" s="1">
        <v>0.2</v>
      </c>
      <c r="U3918" s="10">
        <v>1.0620000000000003</v>
      </c>
    </row>
    <row r="3919" spans="1:21" ht="16.5" x14ac:dyDescent="0.3">
      <c r="A3919" t="s">
        <v>7395</v>
      </c>
      <c r="B3919" s="2">
        <v>43523</v>
      </c>
      <c r="C3919" s="2">
        <v>43526</v>
      </c>
      <c r="D3919" s="1" t="s">
        <v>47</v>
      </c>
      <c r="E3919" s="1" t="s">
        <v>215</v>
      </c>
      <c r="F3919" s="1" t="s">
        <v>216</v>
      </c>
      <c r="G3919" s="1" t="s">
        <v>38</v>
      </c>
      <c r="H3919" s="1" t="s">
        <v>24</v>
      </c>
      <c r="I3919" s="1" t="s">
        <v>3506</v>
      </c>
      <c r="J3919" s="1" t="s">
        <v>1386</v>
      </c>
      <c r="K3919" s="1">
        <v>2908</v>
      </c>
      <c r="L3919" s="1" t="s">
        <v>143</v>
      </c>
      <c r="M3919" s="1" t="s">
        <v>1947</v>
      </c>
      <c r="N3919" s="1" t="s">
        <v>68</v>
      </c>
      <c r="O3919" s="1" t="s">
        <v>69</v>
      </c>
      <c r="P3919" s="1" t="s">
        <v>1948</v>
      </c>
      <c r="Q3919" s="10">
        <v>105.98</v>
      </c>
      <c r="R3919" s="10">
        <v>2</v>
      </c>
      <c r="S3919" s="10">
        <v>211.96</v>
      </c>
      <c r="T3919" s="1">
        <v>0</v>
      </c>
      <c r="U3919" s="10">
        <v>1.0597999999999956</v>
      </c>
    </row>
    <row r="3920" spans="1:21" ht="16.5" x14ac:dyDescent="0.3">
      <c r="A3920" t="s">
        <v>7495</v>
      </c>
      <c r="B3920" s="2">
        <v>44092</v>
      </c>
      <c r="C3920" s="2">
        <v>44096</v>
      </c>
      <c r="D3920" s="1" t="s">
        <v>47</v>
      </c>
      <c r="E3920" s="1" t="s">
        <v>1175</v>
      </c>
      <c r="F3920" s="1" t="s">
        <v>1176</v>
      </c>
      <c r="G3920" s="1" t="s">
        <v>23</v>
      </c>
      <c r="H3920" s="1" t="s">
        <v>24</v>
      </c>
      <c r="I3920" s="1" t="s">
        <v>1505</v>
      </c>
      <c r="J3920" s="1" t="s">
        <v>51</v>
      </c>
      <c r="K3920" s="1">
        <v>32216</v>
      </c>
      <c r="L3920" s="1" t="s">
        <v>27</v>
      </c>
      <c r="M3920" s="1" t="s">
        <v>2087</v>
      </c>
      <c r="N3920" s="1" t="s">
        <v>43</v>
      </c>
      <c r="O3920" s="1" t="s">
        <v>44</v>
      </c>
      <c r="P3920" s="1" t="s">
        <v>2088</v>
      </c>
      <c r="Q3920" s="10">
        <v>3</v>
      </c>
      <c r="R3920" s="10">
        <v>1</v>
      </c>
      <c r="S3920" s="10">
        <v>3</v>
      </c>
      <c r="T3920" s="1">
        <v>0.2</v>
      </c>
      <c r="U3920" s="10">
        <v>1.0499999999999998</v>
      </c>
    </row>
    <row r="3921" spans="1:21" ht="16.5" x14ac:dyDescent="0.3">
      <c r="A3921" t="s">
        <v>3503</v>
      </c>
      <c r="B3921" s="2">
        <v>44008</v>
      </c>
      <c r="C3921" s="2">
        <v>44015</v>
      </c>
      <c r="D3921" s="1" t="s">
        <v>47</v>
      </c>
      <c r="E3921" s="1" t="s">
        <v>3504</v>
      </c>
      <c r="F3921" s="1" t="s">
        <v>3505</v>
      </c>
      <c r="G3921" s="1" t="s">
        <v>23</v>
      </c>
      <c r="H3921" s="1" t="s">
        <v>24</v>
      </c>
      <c r="I3921" s="1" t="s">
        <v>3506</v>
      </c>
      <c r="J3921" s="1" t="s">
        <v>1386</v>
      </c>
      <c r="K3921" s="1">
        <v>2908</v>
      </c>
      <c r="L3921" s="1" t="s">
        <v>143</v>
      </c>
      <c r="M3921" s="1" t="s">
        <v>1497</v>
      </c>
      <c r="N3921" s="1" t="s">
        <v>43</v>
      </c>
      <c r="O3921" s="1" t="s">
        <v>56</v>
      </c>
      <c r="P3921" s="1" t="s">
        <v>1498</v>
      </c>
      <c r="Q3921" s="10">
        <v>14.9</v>
      </c>
      <c r="R3921" s="10">
        <v>5</v>
      </c>
      <c r="S3921" s="10">
        <v>74.5</v>
      </c>
      <c r="T3921" s="1">
        <v>0</v>
      </c>
      <c r="U3921" s="10">
        <v>1.0429999999999984</v>
      </c>
    </row>
    <row r="3922" spans="1:21" ht="16.5" x14ac:dyDescent="0.3">
      <c r="A3922" t="s">
        <v>8365</v>
      </c>
      <c r="B3922" s="2">
        <v>43725</v>
      </c>
      <c r="C3922" s="2">
        <v>43731</v>
      </c>
      <c r="D3922" s="1" t="s">
        <v>47</v>
      </c>
      <c r="E3922" s="1" t="s">
        <v>6864</v>
      </c>
      <c r="F3922" s="1" t="s">
        <v>6865</v>
      </c>
      <c r="G3922" s="1" t="s">
        <v>23</v>
      </c>
      <c r="H3922" s="1" t="s">
        <v>24</v>
      </c>
      <c r="I3922" s="1" t="s">
        <v>261</v>
      </c>
      <c r="J3922" s="1" t="s">
        <v>262</v>
      </c>
      <c r="K3922" s="1">
        <v>10035</v>
      </c>
      <c r="L3922" s="1" t="s">
        <v>143</v>
      </c>
      <c r="M3922" s="1" t="s">
        <v>1497</v>
      </c>
      <c r="N3922" s="1" t="s">
        <v>43</v>
      </c>
      <c r="O3922" s="1" t="s">
        <v>56</v>
      </c>
      <c r="P3922" s="1" t="s">
        <v>1498</v>
      </c>
      <c r="Q3922" s="10">
        <v>14.9</v>
      </c>
      <c r="R3922" s="10">
        <v>5</v>
      </c>
      <c r="S3922" s="10">
        <v>74.5</v>
      </c>
      <c r="T3922" s="1">
        <v>0</v>
      </c>
      <c r="U3922" s="10">
        <v>1.0429999999999984</v>
      </c>
    </row>
    <row r="3923" spans="1:21" ht="16.5" x14ac:dyDescent="0.3">
      <c r="A3923" t="s">
        <v>6921</v>
      </c>
      <c r="B3923" s="2">
        <v>44153</v>
      </c>
      <c r="C3923" s="2">
        <v>44157</v>
      </c>
      <c r="D3923" s="1" t="s">
        <v>47</v>
      </c>
      <c r="E3923" s="1" t="s">
        <v>192</v>
      </c>
      <c r="F3923" s="1" t="s">
        <v>193</v>
      </c>
      <c r="G3923" s="1" t="s">
        <v>99</v>
      </c>
      <c r="H3923" s="1" t="s">
        <v>24</v>
      </c>
      <c r="I3923" s="1" t="s">
        <v>594</v>
      </c>
      <c r="J3923" s="1" t="s">
        <v>101</v>
      </c>
      <c r="K3923" s="1">
        <v>77506</v>
      </c>
      <c r="L3923" s="1" t="s">
        <v>102</v>
      </c>
      <c r="M3923" s="1" t="s">
        <v>761</v>
      </c>
      <c r="N3923" s="1" t="s">
        <v>43</v>
      </c>
      <c r="O3923" s="1" t="s">
        <v>65</v>
      </c>
      <c r="P3923" s="1" t="s">
        <v>762</v>
      </c>
      <c r="Q3923" s="10">
        <v>6.3680000000000003</v>
      </c>
      <c r="R3923" s="10">
        <v>2</v>
      </c>
      <c r="S3923" s="10">
        <v>12.736000000000001</v>
      </c>
      <c r="T3923" s="1">
        <v>0.2</v>
      </c>
      <c r="U3923" s="10">
        <v>1.0347999999999993</v>
      </c>
    </row>
    <row r="3924" spans="1:21" ht="16.5" x14ac:dyDescent="0.3">
      <c r="A3924" t="s">
        <v>6777</v>
      </c>
      <c r="B3924" s="2">
        <v>44078</v>
      </c>
      <c r="C3924" s="2">
        <v>44083</v>
      </c>
      <c r="D3924" s="1" t="s">
        <v>47</v>
      </c>
      <c r="E3924" s="1" t="s">
        <v>5005</v>
      </c>
      <c r="F3924" s="1" t="s">
        <v>5006</v>
      </c>
      <c r="G3924" s="1" t="s">
        <v>23</v>
      </c>
      <c r="H3924" s="1" t="s">
        <v>24</v>
      </c>
      <c r="I3924" s="1" t="s">
        <v>179</v>
      </c>
      <c r="J3924" s="1" t="s">
        <v>101</v>
      </c>
      <c r="K3924" s="1">
        <v>77041</v>
      </c>
      <c r="L3924" s="1" t="s">
        <v>102</v>
      </c>
      <c r="M3924" s="1" t="s">
        <v>1118</v>
      </c>
      <c r="N3924" s="1" t="s">
        <v>43</v>
      </c>
      <c r="O3924" s="1" t="s">
        <v>65</v>
      </c>
      <c r="P3924" s="1" t="s">
        <v>1119</v>
      </c>
      <c r="Q3924" s="10">
        <v>3.9119999999999999</v>
      </c>
      <c r="R3924" s="10">
        <v>1</v>
      </c>
      <c r="S3924" s="10">
        <v>3.9119999999999999</v>
      </c>
      <c r="T3924" s="1">
        <v>0.2</v>
      </c>
      <c r="U3924" s="10">
        <v>1.0269000000000001</v>
      </c>
    </row>
    <row r="3925" spans="1:21" ht="16.5" x14ac:dyDescent="0.3">
      <c r="A3925" t="s">
        <v>7219</v>
      </c>
      <c r="B3925" s="2">
        <v>43334</v>
      </c>
      <c r="C3925" s="2">
        <v>43337</v>
      </c>
      <c r="D3925" s="1" t="s">
        <v>20</v>
      </c>
      <c r="E3925" s="1" t="s">
        <v>2998</v>
      </c>
      <c r="F3925" s="1" t="s">
        <v>2999</v>
      </c>
      <c r="G3925" s="1" t="s">
        <v>99</v>
      </c>
      <c r="H3925" s="1" t="s">
        <v>24</v>
      </c>
      <c r="I3925" s="1" t="s">
        <v>1109</v>
      </c>
      <c r="J3925" s="1" t="s">
        <v>489</v>
      </c>
      <c r="K3925" s="1">
        <v>44107</v>
      </c>
      <c r="L3925" s="1" t="s">
        <v>143</v>
      </c>
      <c r="M3925" s="1" t="s">
        <v>1118</v>
      </c>
      <c r="N3925" s="1" t="s">
        <v>43</v>
      </c>
      <c r="O3925" s="1" t="s">
        <v>65</v>
      </c>
      <c r="P3925" s="1" t="s">
        <v>1119</v>
      </c>
      <c r="Q3925" s="10">
        <v>3.9119999999999999</v>
      </c>
      <c r="R3925" s="10">
        <v>1</v>
      </c>
      <c r="S3925" s="10">
        <v>3.9119999999999999</v>
      </c>
      <c r="T3925" s="1">
        <v>0.2</v>
      </c>
      <c r="U3925" s="10">
        <v>1.0269000000000001</v>
      </c>
    </row>
    <row r="3926" spans="1:21" ht="16.5" x14ac:dyDescent="0.3">
      <c r="A3926" t="s">
        <v>8337</v>
      </c>
      <c r="B3926" s="2">
        <v>43562</v>
      </c>
      <c r="C3926" s="2">
        <v>43564</v>
      </c>
      <c r="D3926" s="1" t="s">
        <v>183</v>
      </c>
      <c r="E3926" s="1" t="s">
        <v>742</v>
      </c>
      <c r="F3926" s="1" t="s">
        <v>743</v>
      </c>
      <c r="G3926" s="1" t="s">
        <v>99</v>
      </c>
      <c r="H3926" s="1" t="s">
        <v>24</v>
      </c>
      <c r="I3926" s="1" t="s">
        <v>141</v>
      </c>
      <c r="J3926" s="1" t="s">
        <v>142</v>
      </c>
      <c r="K3926" s="1">
        <v>19140</v>
      </c>
      <c r="L3926" s="1" t="s">
        <v>143</v>
      </c>
      <c r="M3926" s="1" t="s">
        <v>2156</v>
      </c>
      <c r="N3926" s="1" t="s">
        <v>43</v>
      </c>
      <c r="O3926" s="1" t="s">
        <v>65</v>
      </c>
      <c r="P3926" s="1" t="s">
        <v>2157</v>
      </c>
      <c r="Q3926" s="10">
        <v>11.736000000000001</v>
      </c>
      <c r="R3926" s="10">
        <v>3</v>
      </c>
      <c r="S3926" s="10">
        <v>35.207999999999998</v>
      </c>
      <c r="T3926" s="1">
        <v>0.2</v>
      </c>
      <c r="U3926" s="10">
        <v>1.0268999999999999</v>
      </c>
    </row>
    <row r="3927" spans="1:21" ht="16.5" x14ac:dyDescent="0.3">
      <c r="A3927" t="s">
        <v>8017</v>
      </c>
      <c r="B3927" s="2">
        <v>44216</v>
      </c>
      <c r="C3927" s="2">
        <v>44222</v>
      </c>
      <c r="D3927" s="1" t="s">
        <v>47</v>
      </c>
      <c r="E3927" s="1" t="s">
        <v>1885</v>
      </c>
      <c r="F3927" s="1" t="s">
        <v>1886</v>
      </c>
      <c r="G3927" s="1" t="s">
        <v>23</v>
      </c>
      <c r="H3927" s="1" t="s">
        <v>24</v>
      </c>
      <c r="I3927" s="1" t="s">
        <v>7517</v>
      </c>
      <c r="J3927" s="1" t="s">
        <v>738</v>
      </c>
      <c r="K3927" s="1">
        <v>6708</v>
      </c>
      <c r="L3927" s="1" t="s">
        <v>143</v>
      </c>
      <c r="M3927" s="1" t="s">
        <v>3173</v>
      </c>
      <c r="N3927" s="1" t="s">
        <v>43</v>
      </c>
      <c r="O3927" s="1" t="s">
        <v>65</v>
      </c>
      <c r="P3927" s="1" t="s">
        <v>3174</v>
      </c>
      <c r="Q3927" s="10">
        <v>3.52</v>
      </c>
      <c r="R3927" s="10">
        <v>2</v>
      </c>
      <c r="S3927" s="10">
        <v>7.04</v>
      </c>
      <c r="T3927" s="1">
        <v>0</v>
      </c>
      <c r="U3927" s="10">
        <v>1.0207999999999999</v>
      </c>
    </row>
    <row r="3928" spans="1:21" ht="16.5" x14ac:dyDescent="0.3">
      <c r="A3928" t="s">
        <v>7631</v>
      </c>
      <c r="B3928" s="2">
        <v>44545</v>
      </c>
      <c r="C3928" s="2">
        <v>44549</v>
      </c>
      <c r="D3928" s="1" t="s">
        <v>47</v>
      </c>
      <c r="E3928" s="1" t="s">
        <v>1383</v>
      </c>
      <c r="F3928" s="1" t="s">
        <v>1384</v>
      </c>
      <c r="G3928" s="1" t="s">
        <v>38</v>
      </c>
      <c r="H3928" s="1" t="s">
        <v>24</v>
      </c>
      <c r="I3928" s="1" t="s">
        <v>7632</v>
      </c>
      <c r="J3928" s="1" t="s">
        <v>206</v>
      </c>
      <c r="K3928" s="1">
        <v>60302</v>
      </c>
      <c r="L3928" s="1" t="s">
        <v>102</v>
      </c>
      <c r="M3928" s="1" t="s">
        <v>4141</v>
      </c>
      <c r="N3928" s="1" t="s">
        <v>43</v>
      </c>
      <c r="O3928" s="1" t="s">
        <v>65</v>
      </c>
      <c r="P3928" s="1" t="s">
        <v>4142</v>
      </c>
      <c r="Q3928" s="10">
        <v>10.192000000000002</v>
      </c>
      <c r="R3928" s="10">
        <v>7</v>
      </c>
      <c r="S3928" s="10">
        <v>71.344000000000008</v>
      </c>
      <c r="T3928" s="1">
        <v>0.2</v>
      </c>
      <c r="U3928" s="10">
        <v>1.0192000000000001</v>
      </c>
    </row>
    <row r="3929" spans="1:21" ht="16.5" x14ac:dyDescent="0.3">
      <c r="A3929" t="s">
        <v>1966</v>
      </c>
      <c r="B3929" s="2">
        <v>44026</v>
      </c>
      <c r="C3929" s="2">
        <v>44028</v>
      </c>
      <c r="D3929" s="1" t="s">
        <v>183</v>
      </c>
      <c r="E3929" s="1" t="s">
        <v>1967</v>
      </c>
      <c r="F3929" s="1" t="s">
        <v>1968</v>
      </c>
      <c r="G3929" s="1" t="s">
        <v>23</v>
      </c>
      <c r="H3929" s="1" t="s">
        <v>24</v>
      </c>
      <c r="I3929" s="1" t="s">
        <v>141</v>
      </c>
      <c r="J3929" s="1" t="s">
        <v>142</v>
      </c>
      <c r="K3929" s="1">
        <v>19134</v>
      </c>
      <c r="L3929" s="1" t="s">
        <v>143</v>
      </c>
      <c r="M3929" s="1" t="s">
        <v>1969</v>
      </c>
      <c r="N3929" s="1" t="s">
        <v>43</v>
      </c>
      <c r="O3929" s="1" t="s">
        <v>570</v>
      </c>
      <c r="P3929" s="1" t="s">
        <v>1970</v>
      </c>
      <c r="Q3929" s="10">
        <v>11.632</v>
      </c>
      <c r="R3929" s="10">
        <v>2</v>
      </c>
      <c r="S3929" s="10">
        <v>23.263999999999999</v>
      </c>
      <c r="T3929" s="1">
        <v>0.2</v>
      </c>
      <c r="U3929" s="10">
        <v>1.0178000000000007</v>
      </c>
    </row>
    <row r="3930" spans="1:21" ht="16.5" x14ac:dyDescent="0.3">
      <c r="A3930" t="s">
        <v>5575</v>
      </c>
      <c r="B3930" s="2">
        <v>43956</v>
      </c>
      <c r="C3930" s="2">
        <v>43960</v>
      </c>
      <c r="D3930" s="1" t="s">
        <v>47</v>
      </c>
      <c r="E3930" s="1" t="s">
        <v>5113</v>
      </c>
      <c r="F3930" s="1" t="s">
        <v>5114</v>
      </c>
      <c r="G3930" s="1" t="s">
        <v>99</v>
      </c>
      <c r="H3930" s="1" t="s">
        <v>24</v>
      </c>
      <c r="I3930" s="1" t="s">
        <v>39</v>
      </c>
      <c r="J3930" s="1" t="s">
        <v>40</v>
      </c>
      <c r="K3930" s="1">
        <v>90004</v>
      </c>
      <c r="L3930" s="1" t="s">
        <v>41</v>
      </c>
      <c r="M3930" s="1" t="s">
        <v>4701</v>
      </c>
      <c r="N3930" s="1" t="s">
        <v>43</v>
      </c>
      <c r="O3930" s="1" t="s">
        <v>56</v>
      </c>
      <c r="P3930" s="1" t="s">
        <v>4702</v>
      </c>
      <c r="Q3930" s="10">
        <v>5.98</v>
      </c>
      <c r="R3930" s="10">
        <v>1</v>
      </c>
      <c r="S3930" s="10">
        <v>5.98</v>
      </c>
      <c r="T3930" s="1">
        <v>0</v>
      </c>
      <c r="U3930" s="10">
        <v>1.0165999999999995</v>
      </c>
    </row>
    <row r="3931" spans="1:21" ht="16.5" x14ac:dyDescent="0.3">
      <c r="A3931" t="s">
        <v>8740</v>
      </c>
      <c r="B3931" s="2">
        <v>43208</v>
      </c>
      <c r="C3931" s="2">
        <v>43212</v>
      </c>
      <c r="D3931" s="1" t="s">
        <v>47</v>
      </c>
      <c r="E3931" s="1" t="s">
        <v>281</v>
      </c>
      <c r="F3931" s="1" t="s">
        <v>282</v>
      </c>
      <c r="G3931" s="1" t="s">
        <v>23</v>
      </c>
      <c r="H3931" s="1" t="s">
        <v>24</v>
      </c>
      <c r="I3931" s="1" t="s">
        <v>179</v>
      </c>
      <c r="J3931" s="1" t="s">
        <v>101</v>
      </c>
      <c r="K3931" s="1">
        <v>77095</v>
      </c>
      <c r="L3931" s="1" t="s">
        <v>102</v>
      </c>
      <c r="M3931" s="1" t="s">
        <v>278</v>
      </c>
      <c r="N3931" s="1" t="s">
        <v>43</v>
      </c>
      <c r="O3931" s="1" t="s">
        <v>65</v>
      </c>
      <c r="P3931" s="1" t="s">
        <v>279</v>
      </c>
      <c r="Q3931" s="10">
        <v>2.6880000000000002</v>
      </c>
      <c r="R3931" s="10">
        <v>2</v>
      </c>
      <c r="S3931" s="10">
        <v>5.3760000000000003</v>
      </c>
      <c r="T3931" s="1">
        <v>0.2</v>
      </c>
      <c r="U3931" s="10">
        <v>1.008</v>
      </c>
    </row>
    <row r="3932" spans="1:21" ht="16.5" x14ac:dyDescent="0.3">
      <c r="A3932" t="s">
        <v>8887</v>
      </c>
      <c r="B3932" s="2">
        <v>43748</v>
      </c>
      <c r="C3932" s="2">
        <v>43755</v>
      </c>
      <c r="D3932" s="1" t="s">
        <v>47</v>
      </c>
      <c r="E3932" s="1" t="s">
        <v>2245</v>
      </c>
      <c r="F3932" s="1" t="s">
        <v>2246</v>
      </c>
      <c r="G3932" s="1" t="s">
        <v>23</v>
      </c>
      <c r="H3932" s="1" t="s">
        <v>24</v>
      </c>
      <c r="I3932" s="1" t="s">
        <v>294</v>
      </c>
      <c r="J3932" s="1" t="s">
        <v>206</v>
      </c>
      <c r="K3932" s="1">
        <v>60610</v>
      </c>
      <c r="L3932" s="1" t="s">
        <v>102</v>
      </c>
      <c r="M3932" s="1" t="s">
        <v>5715</v>
      </c>
      <c r="N3932" s="1" t="s">
        <v>43</v>
      </c>
      <c r="O3932" s="1" t="s">
        <v>65</v>
      </c>
      <c r="P3932" s="1" t="s">
        <v>5716</v>
      </c>
      <c r="Q3932" s="10">
        <v>8.016</v>
      </c>
      <c r="R3932" s="10">
        <v>3</v>
      </c>
      <c r="S3932" s="10">
        <v>24.048000000000002</v>
      </c>
      <c r="T3932" s="1">
        <v>0.2</v>
      </c>
      <c r="U3932" s="10">
        <v>1.0019999999999993</v>
      </c>
    </row>
    <row r="3933" spans="1:21" ht="16.5" x14ac:dyDescent="0.3">
      <c r="A3933" t="s">
        <v>9477</v>
      </c>
      <c r="B3933" s="2">
        <v>44533</v>
      </c>
      <c r="C3933" s="2">
        <v>44536</v>
      </c>
      <c r="D3933" s="1" t="s">
        <v>20</v>
      </c>
      <c r="E3933" s="1" t="s">
        <v>445</v>
      </c>
      <c r="F3933" s="1" t="s">
        <v>446</v>
      </c>
      <c r="G3933" s="1" t="s">
        <v>23</v>
      </c>
      <c r="H3933" s="1" t="s">
        <v>24</v>
      </c>
      <c r="I3933" s="1" t="s">
        <v>6841</v>
      </c>
      <c r="J3933" s="1" t="s">
        <v>448</v>
      </c>
      <c r="K3933" s="1">
        <v>80229</v>
      </c>
      <c r="L3933" s="1" t="s">
        <v>41</v>
      </c>
      <c r="M3933" s="1" t="s">
        <v>1713</v>
      </c>
      <c r="N3933" s="1" t="s">
        <v>43</v>
      </c>
      <c r="O3933" s="1" t="s">
        <v>65</v>
      </c>
      <c r="P3933" s="1" t="s">
        <v>1714</v>
      </c>
      <c r="Q3933" s="10">
        <v>13.343999999999998</v>
      </c>
      <c r="R3933" s="10">
        <v>6</v>
      </c>
      <c r="S3933" s="10">
        <v>80.063999999999993</v>
      </c>
      <c r="T3933" s="1">
        <v>0.2</v>
      </c>
      <c r="U3933" s="10">
        <v>1.0007999999999999</v>
      </c>
    </row>
    <row r="3934" spans="1:21" ht="16.5" x14ac:dyDescent="0.3">
      <c r="A3934" t="s">
        <v>1168</v>
      </c>
      <c r="B3934" s="2">
        <v>44503</v>
      </c>
      <c r="C3934" s="2">
        <v>44505</v>
      </c>
      <c r="D3934" s="1" t="s">
        <v>20</v>
      </c>
      <c r="E3934" s="1" t="s">
        <v>1169</v>
      </c>
      <c r="F3934" s="1" t="s">
        <v>1170</v>
      </c>
      <c r="G3934" s="1" t="s">
        <v>38</v>
      </c>
      <c r="H3934" s="1" t="s">
        <v>24</v>
      </c>
      <c r="I3934" s="1" t="s">
        <v>1171</v>
      </c>
      <c r="J3934" s="1" t="s">
        <v>326</v>
      </c>
      <c r="K3934" s="1">
        <v>37130</v>
      </c>
      <c r="L3934" s="1" t="s">
        <v>27</v>
      </c>
      <c r="M3934" s="1" t="s">
        <v>1172</v>
      </c>
      <c r="N3934" s="1" t="s">
        <v>29</v>
      </c>
      <c r="O3934" s="1" t="s">
        <v>62</v>
      </c>
      <c r="P3934" s="1" t="s">
        <v>1173</v>
      </c>
      <c r="Q3934" s="10">
        <v>15.991999999999999</v>
      </c>
      <c r="R3934" s="10">
        <v>1</v>
      </c>
      <c r="S3934" s="10">
        <v>15.991999999999999</v>
      </c>
      <c r="T3934" s="1">
        <v>0.2</v>
      </c>
      <c r="U3934" s="10">
        <v>0.99949999999999894</v>
      </c>
    </row>
    <row r="3935" spans="1:21" ht="16.5" x14ac:dyDescent="0.3">
      <c r="A3935" t="s">
        <v>9807</v>
      </c>
      <c r="B3935" s="2">
        <v>43760</v>
      </c>
      <c r="C3935" s="2">
        <v>43764</v>
      </c>
      <c r="D3935" s="1" t="s">
        <v>20</v>
      </c>
      <c r="E3935" s="1" t="s">
        <v>3504</v>
      </c>
      <c r="F3935" s="1" t="s">
        <v>3505</v>
      </c>
      <c r="G3935" s="1" t="s">
        <v>23</v>
      </c>
      <c r="H3935" s="1" t="s">
        <v>24</v>
      </c>
      <c r="I3935" s="1" t="s">
        <v>7068</v>
      </c>
      <c r="J3935" s="1" t="s">
        <v>51</v>
      </c>
      <c r="K3935" s="1">
        <v>33021</v>
      </c>
      <c r="L3935" s="1" t="s">
        <v>27</v>
      </c>
      <c r="M3935" s="1" t="s">
        <v>1029</v>
      </c>
      <c r="N3935" s="1" t="s">
        <v>43</v>
      </c>
      <c r="O3935" s="1" t="s">
        <v>56</v>
      </c>
      <c r="P3935" s="1" t="s">
        <v>1030</v>
      </c>
      <c r="Q3935" s="10">
        <v>9.952</v>
      </c>
      <c r="R3935" s="10">
        <v>1</v>
      </c>
      <c r="S3935" s="10">
        <v>9.952</v>
      </c>
      <c r="T3935" s="1">
        <v>0.2</v>
      </c>
      <c r="U3935" s="10">
        <v>0.99520000000000008</v>
      </c>
    </row>
    <row r="3936" spans="1:21" ht="16.5" x14ac:dyDescent="0.3">
      <c r="A3936" t="s">
        <v>7054</v>
      </c>
      <c r="B3936" s="2">
        <v>43793</v>
      </c>
      <c r="C3936" s="2">
        <v>43798</v>
      </c>
      <c r="D3936" s="1" t="s">
        <v>47</v>
      </c>
      <c r="E3936" s="1" t="s">
        <v>2915</v>
      </c>
      <c r="F3936" s="1" t="s">
        <v>2916</v>
      </c>
      <c r="G3936" s="1" t="s">
        <v>23</v>
      </c>
      <c r="H3936" s="1" t="s">
        <v>24</v>
      </c>
      <c r="I3936" s="1" t="s">
        <v>39</v>
      </c>
      <c r="J3936" s="1" t="s">
        <v>40</v>
      </c>
      <c r="K3936" s="1">
        <v>90036</v>
      </c>
      <c r="L3936" s="1" t="s">
        <v>41</v>
      </c>
      <c r="M3936" s="1" t="s">
        <v>3501</v>
      </c>
      <c r="N3936" s="1" t="s">
        <v>43</v>
      </c>
      <c r="O3936" s="1" t="s">
        <v>72</v>
      </c>
      <c r="P3936" s="1" t="s">
        <v>3502</v>
      </c>
      <c r="Q3936" s="10">
        <v>3.1680000000000001</v>
      </c>
      <c r="R3936" s="10">
        <v>2</v>
      </c>
      <c r="S3936" s="10">
        <v>6.3360000000000003</v>
      </c>
      <c r="T3936" s="1">
        <v>0.2</v>
      </c>
      <c r="U3936" s="10">
        <v>0.99</v>
      </c>
    </row>
    <row r="3937" spans="1:21" ht="16.5" x14ac:dyDescent="0.3">
      <c r="A3937" t="s">
        <v>5060</v>
      </c>
      <c r="B3937" s="2">
        <v>43363</v>
      </c>
      <c r="C3937" s="2">
        <v>43368</v>
      </c>
      <c r="D3937" s="1" t="s">
        <v>47</v>
      </c>
      <c r="E3937" s="1" t="s">
        <v>5061</v>
      </c>
      <c r="F3937" s="1" t="s">
        <v>5062</v>
      </c>
      <c r="G3937" s="1" t="s">
        <v>38</v>
      </c>
      <c r="H3937" s="1" t="s">
        <v>24</v>
      </c>
      <c r="I3937" s="1" t="s">
        <v>1505</v>
      </c>
      <c r="J3937" s="1" t="s">
        <v>51</v>
      </c>
      <c r="K3937" s="1">
        <v>32216</v>
      </c>
      <c r="L3937" s="1" t="s">
        <v>27</v>
      </c>
      <c r="M3937" s="1" t="s">
        <v>5063</v>
      </c>
      <c r="N3937" s="1" t="s">
        <v>43</v>
      </c>
      <c r="O3937" s="1" t="s">
        <v>65</v>
      </c>
      <c r="P3937" s="1" t="s">
        <v>5064</v>
      </c>
      <c r="Q3937" s="10">
        <v>2.8160000000000003</v>
      </c>
      <c r="R3937" s="10">
        <v>2</v>
      </c>
      <c r="S3937" s="10">
        <v>5.6320000000000006</v>
      </c>
      <c r="T3937" s="1">
        <v>0.2</v>
      </c>
      <c r="U3937" s="10">
        <v>0.98559999999999992</v>
      </c>
    </row>
    <row r="3938" spans="1:21" ht="16.5" x14ac:dyDescent="0.3">
      <c r="A3938" t="s">
        <v>9837</v>
      </c>
      <c r="B3938" s="2">
        <v>43928</v>
      </c>
      <c r="C3938" s="2">
        <v>43932</v>
      </c>
      <c r="D3938" s="1" t="s">
        <v>47</v>
      </c>
      <c r="E3938" s="1" t="s">
        <v>1911</v>
      </c>
      <c r="F3938" s="1" t="s">
        <v>1912</v>
      </c>
      <c r="G3938" s="1" t="s">
        <v>23</v>
      </c>
      <c r="H3938" s="1" t="s">
        <v>24</v>
      </c>
      <c r="I3938" s="1" t="s">
        <v>261</v>
      </c>
      <c r="J3938" s="1" t="s">
        <v>262</v>
      </c>
      <c r="K3938" s="1">
        <v>10009</v>
      </c>
      <c r="L3938" s="1" t="s">
        <v>143</v>
      </c>
      <c r="M3938" s="1" t="s">
        <v>64</v>
      </c>
      <c r="N3938" s="1" t="s">
        <v>43</v>
      </c>
      <c r="O3938" s="1" t="s">
        <v>65</v>
      </c>
      <c r="P3938" s="1" t="s">
        <v>66</v>
      </c>
      <c r="Q3938" s="10">
        <v>3.64</v>
      </c>
      <c r="R3938" s="10">
        <v>2</v>
      </c>
      <c r="S3938" s="10">
        <v>7.28</v>
      </c>
      <c r="T3938" s="1">
        <v>0</v>
      </c>
      <c r="U3938" s="10">
        <v>0.98280000000000012</v>
      </c>
    </row>
    <row r="3939" spans="1:21" ht="16.5" x14ac:dyDescent="0.3">
      <c r="A3939" t="s">
        <v>6438</v>
      </c>
      <c r="B3939" s="2">
        <v>44435</v>
      </c>
      <c r="C3939" s="2">
        <v>44438</v>
      </c>
      <c r="D3939" s="1" t="s">
        <v>183</v>
      </c>
      <c r="E3939" s="1" t="s">
        <v>3358</v>
      </c>
      <c r="F3939" s="1" t="s">
        <v>3359</v>
      </c>
      <c r="G3939" s="1" t="s">
        <v>38</v>
      </c>
      <c r="H3939" s="1" t="s">
        <v>24</v>
      </c>
      <c r="I3939" s="1" t="s">
        <v>891</v>
      </c>
      <c r="J3939" s="1" t="s">
        <v>51</v>
      </c>
      <c r="K3939" s="1">
        <v>33614</v>
      </c>
      <c r="L3939" s="1" t="s">
        <v>27</v>
      </c>
      <c r="M3939" s="1" t="s">
        <v>580</v>
      </c>
      <c r="N3939" s="1" t="s">
        <v>43</v>
      </c>
      <c r="O3939" s="1" t="s">
        <v>168</v>
      </c>
      <c r="P3939" s="1" t="s">
        <v>581</v>
      </c>
      <c r="Q3939" s="10">
        <v>2.8960000000000004</v>
      </c>
      <c r="R3939" s="10">
        <v>1</v>
      </c>
      <c r="S3939" s="10">
        <v>2.8960000000000004</v>
      </c>
      <c r="T3939" s="1">
        <v>0.2</v>
      </c>
      <c r="U3939" s="10">
        <v>0.97739999999999994</v>
      </c>
    </row>
    <row r="3940" spans="1:21" ht="16.5" x14ac:dyDescent="0.3">
      <c r="A3940" t="s">
        <v>7096</v>
      </c>
      <c r="B3940" s="2">
        <v>44516</v>
      </c>
      <c r="C3940" s="2">
        <v>44520</v>
      </c>
      <c r="D3940" s="1" t="s">
        <v>47</v>
      </c>
      <c r="E3940" s="1" t="s">
        <v>2232</v>
      </c>
      <c r="F3940" s="1" t="s">
        <v>2233</v>
      </c>
      <c r="G3940" s="1" t="s">
        <v>23</v>
      </c>
      <c r="H3940" s="1" t="s">
        <v>24</v>
      </c>
      <c r="I3940" s="1" t="s">
        <v>3417</v>
      </c>
      <c r="J3940" s="1" t="s">
        <v>40</v>
      </c>
      <c r="K3940" s="1">
        <v>93727</v>
      </c>
      <c r="L3940" s="1" t="s">
        <v>41</v>
      </c>
      <c r="M3940" s="1" t="s">
        <v>2692</v>
      </c>
      <c r="N3940" s="1" t="s">
        <v>43</v>
      </c>
      <c r="O3940" s="1" t="s">
        <v>56</v>
      </c>
      <c r="P3940" s="1" t="s">
        <v>2693</v>
      </c>
      <c r="Q3940" s="10">
        <v>48.86</v>
      </c>
      <c r="R3940" s="10">
        <v>7</v>
      </c>
      <c r="S3940" s="10">
        <v>342.02</v>
      </c>
      <c r="T3940" s="1">
        <v>0</v>
      </c>
      <c r="U3940" s="10">
        <v>0.97719999999999807</v>
      </c>
    </row>
    <row r="3941" spans="1:21" ht="16.5" x14ac:dyDescent="0.3">
      <c r="A3941" t="s">
        <v>868</v>
      </c>
      <c r="B3941" s="2">
        <v>43686</v>
      </c>
      <c r="C3941" s="2">
        <v>43693</v>
      </c>
      <c r="D3941" s="1" t="s">
        <v>47</v>
      </c>
      <c r="E3941" s="1" t="s">
        <v>869</v>
      </c>
      <c r="F3941" s="1" t="s">
        <v>870</v>
      </c>
      <c r="G3941" s="1" t="s">
        <v>38</v>
      </c>
      <c r="H3941" s="1" t="s">
        <v>24</v>
      </c>
      <c r="I3941" s="1" t="s">
        <v>871</v>
      </c>
      <c r="J3941" s="1" t="s">
        <v>233</v>
      </c>
      <c r="K3941" s="1">
        <v>48227</v>
      </c>
      <c r="L3941" s="1" t="s">
        <v>102</v>
      </c>
      <c r="M3941" s="1" t="s">
        <v>872</v>
      </c>
      <c r="N3941" s="1" t="s">
        <v>43</v>
      </c>
      <c r="O3941" s="1" t="s">
        <v>65</v>
      </c>
      <c r="P3941" s="1" t="s">
        <v>873</v>
      </c>
      <c r="Q3941" s="10">
        <v>2.2000000000000002</v>
      </c>
      <c r="R3941" s="10">
        <v>1</v>
      </c>
      <c r="S3941" s="10">
        <v>2.2000000000000002</v>
      </c>
      <c r="T3941" s="1">
        <v>0</v>
      </c>
      <c r="U3941" s="10">
        <v>0.96800000000000019</v>
      </c>
    </row>
    <row r="3942" spans="1:21" ht="16.5" x14ac:dyDescent="0.3">
      <c r="A3942" t="s">
        <v>10344</v>
      </c>
      <c r="B3942" s="2">
        <v>43275</v>
      </c>
      <c r="C3942" s="2">
        <v>43279</v>
      </c>
      <c r="D3942" s="1" t="s">
        <v>47</v>
      </c>
      <c r="E3942" s="1" t="s">
        <v>1873</v>
      </c>
      <c r="F3942" s="1" t="s">
        <v>1874</v>
      </c>
      <c r="G3942" s="1" t="s">
        <v>23</v>
      </c>
      <c r="H3942" s="1" t="s">
        <v>24</v>
      </c>
      <c r="I3942" s="1" t="s">
        <v>1297</v>
      </c>
      <c r="J3942" s="1" t="s">
        <v>301</v>
      </c>
      <c r="K3942" s="1">
        <v>85705</v>
      </c>
      <c r="L3942" s="1" t="s">
        <v>41</v>
      </c>
      <c r="M3942" s="1" t="s">
        <v>6668</v>
      </c>
      <c r="N3942" s="1" t="s">
        <v>29</v>
      </c>
      <c r="O3942" s="1" t="s">
        <v>62</v>
      </c>
      <c r="P3942" s="1" t="s">
        <v>6669</v>
      </c>
      <c r="Q3942" s="10">
        <v>4.2720000000000002</v>
      </c>
      <c r="R3942" s="10">
        <v>2</v>
      </c>
      <c r="S3942" s="10">
        <v>8.5440000000000005</v>
      </c>
      <c r="T3942" s="1">
        <v>0.2</v>
      </c>
      <c r="U3942" s="10">
        <v>0.96119999999999983</v>
      </c>
    </row>
    <row r="3943" spans="1:21" ht="16.5" x14ac:dyDescent="0.3">
      <c r="A3943" t="s">
        <v>9778</v>
      </c>
      <c r="B3943" s="2">
        <v>43740</v>
      </c>
      <c r="C3943" s="2">
        <v>43745</v>
      </c>
      <c r="D3943" s="1" t="s">
        <v>47</v>
      </c>
      <c r="E3943" s="1" t="s">
        <v>2144</v>
      </c>
      <c r="F3943" s="1" t="s">
        <v>2145</v>
      </c>
      <c r="G3943" s="1" t="s">
        <v>23</v>
      </c>
      <c r="H3943" s="1" t="s">
        <v>24</v>
      </c>
      <c r="I3943" s="1" t="s">
        <v>6841</v>
      </c>
      <c r="J3943" s="1" t="s">
        <v>448</v>
      </c>
      <c r="K3943" s="1">
        <v>80229</v>
      </c>
      <c r="L3943" s="1" t="s">
        <v>41</v>
      </c>
      <c r="M3943" s="1" t="s">
        <v>9739</v>
      </c>
      <c r="N3943" s="1" t="s">
        <v>43</v>
      </c>
      <c r="O3943" s="1" t="s">
        <v>570</v>
      </c>
      <c r="P3943" s="1" t="s">
        <v>9740</v>
      </c>
      <c r="Q3943" s="10">
        <v>10.944000000000001</v>
      </c>
      <c r="R3943" s="10">
        <v>2</v>
      </c>
      <c r="S3943" s="10">
        <v>21.888000000000002</v>
      </c>
      <c r="T3943" s="1">
        <v>0.2</v>
      </c>
      <c r="U3943" s="10">
        <v>0.95759999999999978</v>
      </c>
    </row>
    <row r="3944" spans="1:21" ht="16.5" x14ac:dyDescent="0.3">
      <c r="A3944" t="s">
        <v>10429</v>
      </c>
      <c r="B3944" s="2">
        <v>44279</v>
      </c>
      <c r="C3944" s="2">
        <v>44280</v>
      </c>
      <c r="D3944" s="1" t="s">
        <v>1276</v>
      </c>
      <c r="E3944" s="1" t="s">
        <v>4706</v>
      </c>
      <c r="F3944" s="1" t="s">
        <v>4707</v>
      </c>
      <c r="G3944" s="1" t="s">
        <v>38</v>
      </c>
      <c r="H3944" s="1" t="s">
        <v>24</v>
      </c>
      <c r="I3944" s="1" t="s">
        <v>8912</v>
      </c>
      <c r="J3944" s="1" t="s">
        <v>101</v>
      </c>
      <c r="K3944" s="1">
        <v>77705</v>
      </c>
      <c r="L3944" s="1" t="s">
        <v>102</v>
      </c>
      <c r="M3944" s="1" t="s">
        <v>3289</v>
      </c>
      <c r="N3944" s="1" t="s">
        <v>43</v>
      </c>
      <c r="O3944" s="1" t="s">
        <v>56</v>
      </c>
      <c r="P3944" s="1" t="s">
        <v>3290</v>
      </c>
      <c r="Q3944" s="10">
        <v>12.768000000000001</v>
      </c>
      <c r="R3944" s="10">
        <v>2</v>
      </c>
      <c r="S3944" s="10">
        <v>25.536000000000001</v>
      </c>
      <c r="T3944" s="1">
        <v>0.2</v>
      </c>
      <c r="U3944" s="10">
        <v>0.95759999999999934</v>
      </c>
    </row>
    <row r="3945" spans="1:21" ht="16.5" x14ac:dyDescent="0.3">
      <c r="A3945" t="s">
        <v>9536</v>
      </c>
      <c r="B3945" s="2">
        <v>44111</v>
      </c>
      <c r="C3945" s="2">
        <v>44115</v>
      </c>
      <c r="D3945" s="1" t="s">
        <v>47</v>
      </c>
      <c r="E3945" s="1" t="s">
        <v>4082</v>
      </c>
      <c r="F3945" s="1" t="s">
        <v>4083</v>
      </c>
      <c r="G3945" s="1" t="s">
        <v>23</v>
      </c>
      <c r="H3945" s="1" t="s">
        <v>24</v>
      </c>
      <c r="I3945" s="1" t="s">
        <v>1913</v>
      </c>
      <c r="J3945" s="1" t="s">
        <v>93</v>
      </c>
      <c r="K3945" s="1">
        <v>98270</v>
      </c>
      <c r="L3945" s="1" t="s">
        <v>41</v>
      </c>
      <c r="M3945" s="1" t="s">
        <v>6259</v>
      </c>
      <c r="N3945" s="1" t="s">
        <v>43</v>
      </c>
      <c r="O3945" s="1" t="s">
        <v>264</v>
      </c>
      <c r="P3945" s="1" t="s">
        <v>6260</v>
      </c>
      <c r="Q3945" s="10">
        <v>93.36</v>
      </c>
      <c r="R3945" s="10">
        <v>12</v>
      </c>
      <c r="S3945" s="10">
        <v>1120.32</v>
      </c>
      <c r="T3945" s="1">
        <v>0</v>
      </c>
      <c r="U3945" s="10">
        <v>0.93359999999999843</v>
      </c>
    </row>
    <row r="3946" spans="1:21" ht="16.5" x14ac:dyDescent="0.3">
      <c r="A3946" t="s">
        <v>5556</v>
      </c>
      <c r="B3946" s="2">
        <v>44393</v>
      </c>
      <c r="C3946" s="2">
        <v>44398</v>
      </c>
      <c r="D3946" s="1" t="s">
        <v>47</v>
      </c>
      <c r="E3946" s="1" t="s">
        <v>776</v>
      </c>
      <c r="F3946" s="1" t="s">
        <v>777</v>
      </c>
      <c r="G3946" s="1" t="s">
        <v>99</v>
      </c>
      <c r="H3946" s="1" t="s">
        <v>24</v>
      </c>
      <c r="I3946" s="1" t="s">
        <v>5557</v>
      </c>
      <c r="J3946" s="1" t="s">
        <v>206</v>
      </c>
      <c r="K3946" s="1">
        <v>60098</v>
      </c>
      <c r="L3946" s="1" t="s">
        <v>102</v>
      </c>
      <c r="M3946" s="1" t="s">
        <v>3254</v>
      </c>
      <c r="N3946" s="1" t="s">
        <v>43</v>
      </c>
      <c r="O3946" s="1" t="s">
        <v>65</v>
      </c>
      <c r="P3946" s="1" t="s">
        <v>3255</v>
      </c>
      <c r="Q3946" s="10">
        <v>2.9120000000000004</v>
      </c>
      <c r="R3946" s="10">
        <v>2</v>
      </c>
      <c r="S3946" s="10">
        <v>5.8240000000000007</v>
      </c>
      <c r="T3946" s="1">
        <v>0.2</v>
      </c>
      <c r="U3946" s="10">
        <v>0.90999999999999981</v>
      </c>
    </row>
    <row r="3947" spans="1:21" ht="16.5" x14ac:dyDescent="0.3">
      <c r="A3947" t="s">
        <v>9111</v>
      </c>
      <c r="B3947" s="2">
        <v>44085</v>
      </c>
      <c r="C3947" s="2">
        <v>44087</v>
      </c>
      <c r="D3947" s="1" t="s">
        <v>183</v>
      </c>
      <c r="E3947" s="1" t="s">
        <v>203</v>
      </c>
      <c r="F3947" s="1" t="s">
        <v>204</v>
      </c>
      <c r="G3947" s="1" t="s">
        <v>38</v>
      </c>
      <c r="H3947" s="1" t="s">
        <v>24</v>
      </c>
      <c r="I3947" s="1" t="s">
        <v>535</v>
      </c>
      <c r="J3947" s="1" t="s">
        <v>301</v>
      </c>
      <c r="K3947" s="1">
        <v>85023</v>
      </c>
      <c r="L3947" s="1" t="s">
        <v>41</v>
      </c>
      <c r="M3947" s="1" t="s">
        <v>3254</v>
      </c>
      <c r="N3947" s="1" t="s">
        <v>43</v>
      </c>
      <c r="O3947" s="1" t="s">
        <v>65</v>
      </c>
      <c r="P3947" s="1" t="s">
        <v>3255</v>
      </c>
      <c r="Q3947" s="10">
        <v>2.9120000000000004</v>
      </c>
      <c r="R3947" s="10">
        <v>2</v>
      </c>
      <c r="S3947" s="10">
        <v>5.8240000000000007</v>
      </c>
      <c r="T3947" s="1">
        <v>0.2</v>
      </c>
      <c r="U3947" s="10">
        <v>0.90999999999999981</v>
      </c>
    </row>
    <row r="3948" spans="1:21" ht="16.5" x14ac:dyDescent="0.3">
      <c r="A3948" t="s">
        <v>10562</v>
      </c>
      <c r="B3948" s="2">
        <v>44013</v>
      </c>
      <c r="C3948" s="2">
        <v>44014</v>
      </c>
      <c r="D3948" s="1" t="s">
        <v>183</v>
      </c>
      <c r="E3948" s="1" t="s">
        <v>1058</v>
      </c>
      <c r="F3948" s="1" t="s">
        <v>1059</v>
      </c>
      <c r="G3948" s="1" t="s">
        <v>99</v>
      </c>
      <c r="H3948" s="1" t="s">
        <v>24</v>
      </c>
      <c r="I3948" s="1" t="s">
        <v>92</v>
      </c>
      <c r="J3948" s="1" t="s">
        <v>93</v>
      </c>
      <c r="K3948" s="1">
        <v>98115</v>
      </c>
      <c r="L3948" s="1" t="s">
        <v>41</v>
      </c>
      <c r="M3948" s="1" t="s">
        <v>2871</v>
      </c>
      <c r="N3948" s="1" t="s">
        <v>43</v>
      </c>
      <c r="O3948" s="1" t="s">
        <v>72</v>
      </c>
      <c r="P3948" s="1" t="s">
        <v>2872</v>
      </c>
      <c r="Q3948" s="10">
        <v>2.4960000000000004</v>
      </c>
      <c r="R3948" s="10">
        <v>1</v>
      </c>
      <c r="S3948" s="10">
        <v>2.4960000000000004</v>
      </c>
      <c r="T3948" s="1">
        <v>0.2</v>
      </c>
      <c r="U3948" s="10">
        <v>0.90479999999999983</v>
      </c>
    </row>
    <row r="3949" spans="1:21" ht="16.5" x14ac:dyDescent="0.3">
      <c r="A3949" t="s">
        <v>2343</v>
      </c>
      <c r="B3949" s="2">
        <v>43910</v>
      </c>
      <c r="C3949" s="2">
        <v>43912</v>
      </c>
      <c r="D3949" s="1" t="s">
        <v>20</v>
      </c>
      <c r="E3949" s="1" t="s">
        <v>2344</v>
      </c>
      <c r="F3949" s="1" t="s">
        <v>2345</v>
      </c>
      <c r="G3949" s="1" t="s">
        <v>23</v>
      </c>
      <c r="H3949" s="1" t="s">
        <v>24</v>
      </c>
      <c r="I3949" s="1" t="s">
        <v>2346</v>
      </c>
      <c r="J3949" s="1" t="s">
        <v>206</v>
      </c>
      <c r="K3949" s="1">
        <v>60201</v>
      </c>
      <c r="L3949" s="1" t="s">
        <v>102</v>
      </c>
      <c r="M3949" s="1" t="s">
        <v>2347</v>
      </c>
      <c r="N3949" s="1" t="s">
        <v>68</v>
      </c>
      <c r="O3949" s="1" t="s">
        <v>69</v>
      </c>
      <c r="P3949" s="1" t="s">
        <v>2348</v>
      </c>
      <c r="Q3949" s="10">
        <v>11.992000000000001</v>
      </c>
      <c r="R3949" s="10">
        <v>1</v>
      </c>
      <c r="S3949" s="10">
        <v>11.992000000000001</v>
      </c>
      <c r="T3949" s="1">
        <v>0.2</v>
      </c>
      <c r="U3949" s="10">
        <v>0.89939999999999909</v>
      </c>
    </row>
    <row r="3950" spans="1:21" ht="16.5" x14ac:dyDescent="0.3">
      <c r="A3950" t="s">
        <v>9873</v>
      </c>
      <c r="B3950" s="2">
        <v>44435</v>
      </c>
      <c r="C3950" s="2">
        <v>44438</v>
      </c>
      <c r="D3950" s="1" t="s">
        <v>20</v>
      </c>
      <c r="E3950" s="1" t="s">
        <v>3788</v>
      </c>
      <c r="F3950" s="1" t="s">
        <v>3789</v>
      </c>
      <c r="G3950" s="1" t="s">
        <v>23</v>
      </c>
      <c r="H3950" s="1" t="s">
        <v>24</v>
      </c>
      <c r="I3950" s="1" t="s">
        <v>6692</v>
      </c>
      <c r="J3950" s="1" t="s">
        <v>51</v>
      </c>
      <c r="K3950" s="1">
        <v>34952</v>
      </c>
      <c r="L3950" s="1" t="s">
        <v>27</v>
      </c>
      <c r="M3950" s="1" t="s">
        <v>2169</v>
      </c>
      <c r="N3950" s="1" t="s">
        <v>43</v>
      </c>
      <c r="O3950" s="1" t="s">
        <v>75</v>
      </c>
      <c r="P3950" s="1" t="s">
        <v>2170</v>
      </c>
      <c r="Q3950" s="10">
        <v>14.336000000000002</v>
      </c>
      <c r="R3950" s="10">
        <v>4</v>
      </c>
      <c r="S3950" s="10">
        <v>57.344000000000008</v>
      </c>
      <c r="T3950" s="1">
        <v>0.2</v>
      </c>
      <c r="U3950" s="10">
        <v>0.89599999999999991</v>
      </c>
    </row>
    <row r="3951" spans="1:21" ht="16.5" x14ac:dyDescent="0.3">
      <c r="A3951" t="s">
        <v>7840</v>
      </c>
      <c r="B3951" s="2">
        <v>43532</v>
      </c>
      <c r="C3951" s="2">
        <v>43534</v>
      </c>
      <c r="D3951" s="1" t="s">
        <v>183</v>
      </c>
      <c r="E3951" s="1" t="s">
        <v>6593</v>
      </c>
      <c r="F3951" s="1" t="s">
        <v>6594</v>
      </c>
      <c r="G3951" s="1" t="s">
        <v>38</v>
      </c>
      <c r="H3951" s="1" t="s">
        <v>24</v>
      </c>
      <c r="I3951" s="1" t="s">
        <v>3522</v>
      </c>
      <c r="J3951" s="1" t="s">
        <v>448</v>
      </c>
      <c r="K3951" s="1">
        <v>81001</v>
      </c>
      <c r="L3951" s="1" t="s">
        <v>41</v>
      </c>
      <c r="M3951" s="1" t="s">
        <v>1250</v>
      </c>
      <c r="N3951" s="1" t="s">
        <v>43</v>
      </c>
      <c r="O3951" s="1" t="s">
        <v>65</v>
      </c>
      <c r="P3951" s="1" t="s">
        <v>1251</v>
      </c>
      <c r="Q3951" s="10">
        <v>3.4079999999999999</v>
      </c>
      <c r="R3951" s="10">
        <v>1</v>
      </c>
      <c r="S3951" s="10">
        <v>3.4079999999999999</v>
      </c>
      <c r="T3951" s="1">
        <v>0.2</v>
      </c>
      <c r="U3951" s="10">
        <v>0.89459999999999995</v>
      </c>
    </row>
    <row r="3952" spans="1:21" ht="16.5" x14ac:dyDescent="0.3">
      <c r="A3952" t="s">
        <v>10438</v>
      </c>
      <c r="B3952" s="2">
        <v>43402</v>
      </c>
      <c r="C3952" s="2">
        <v>43406</v>
      </c>
      <c r="D3952" s="1" t="s">
        <v>47</v>
      </c>
      <c r="E3952" s="1" t="s">
        <v>4554</v>
      </c>
      <c r="F3952" s="1" t="s">
        <v>4555</v>
      </c>
      <c r="G3952" s="1" t="s">
        <v>38</v>
      </c>
      <c r="H3952" s="1" t="s">
        <v>24</v>
      </c>
      <c r="I3952" s="1" t="s">
        <v>488</v>
      </c>
      <c r="J3952" s="1" t="s">
        <v>249</v>
      </c>
      <c r="K3952" s="1">
        <v>47201</v>
      </c>
      <c r="L3952" s="1" t="s">
        <v>102</v>
      </c>
      <c r="M3952" s="1" t="s">
        <v>5827</v>
      </c>
      <c r="N3952" s="1" t="s">
        <v>68</v>
      </c>
      <c r="O3952" s="1" t="s">
        <v>156</v>
      </c>
      <c r="P3952" s="1" t="s">
        <v>5828</v>
      </c>
      <c r="Q3952" s="10">
        <v>1.98</v>
      </c>
      <c r="R3952" s="10">
        <v>2</v>
      </c>
      <c r="S3952" s="10">
        <v>3.96</v>
      </c>
      <c r="T3952" s="1">
        <v>0</v>
      </c>
      <c r="U3952" s="10">
        <v>0.89100000000000001</v>
      </c>
    </row>
    <row r="3953" spans="1:21" ht="16.5" x14ac:dyDescent="0.3">
      <c r="A3953" t="s">
        <v>6934</v>
      </c>
      <c r="B3953" s="2">
        <v>44096</v>
      </c>
      <c r="C3953" s="2">
        <v>44102</v>
      </c>
      <c r="D3953" s="1" t="s">
        <v>47</v>
      </c>
      <c r="E3953" s="1" t="s">
        <v>5384</v>
      </c>
      <c r="F3953" s="1" t="s">
        <v>5385</v>
      </c>
      <c r="G3953" s="1" t="s">
        <v>23</v>
      </c>
      <c r="H3953" s="1" t="s">
        <v>24</v>
      </c>
      <c r="I3953" s="1" t="s">
        <v>141</v>
      </c>
      <c r="J3953" s="1" t="s">
        <v>142</v>
      </c>
      <c r="K3953" s="1">
        <v>19140</v>
      </c>
      <c r="L3953" s="1" t="s">
        <v>143</v>
      </c>
      <c r="M3953" s="1" t="s">
        <v>6935</v>
      </c>
      <c r="N3953" s="1" t="s">
        <v>43</v>
      </c>
      <c r="O3953" s="1" t="s">
        <v>65</v>
      </c>
      <c r="P3953" s="1" t="s">
        <v>6936</v>
      </c>
      <c r="Q3953" s="10">
        <v>7.8719999999999999</v>
      </c>
      <c r="R3953" s="10">
        <v>3</v>
      </c>
      <c r="S3953" s="10">
        <v>23.616</v>
      </c>
      <c r="T3953" s="1">
        <v>0.2</v>
      </c>
      <c r="U3953" s="10">
        <v>0.88559999999999883</v>
      </c>
    </row>
    <row r="3954" spans="1:21" ht="16.5" x14ac:dyDescent="0.3">
      <c r="A3954" t="s">
        <v>6937</v>
      </c>
      <c r="B3954" s="2">
        <v>43416</v>
      </c>
      <c r="C3954" s="2">
        <v>43421</v>
      </c>
      <c r="D3954" s="1" t="s">
        <v>20</v>
      </c>
      <c r="E3954" s="1" t="s">
        <v>5897</v>
      </c>
      <c r="F3954" s="1" t="s">
        <v>5898</v>
      </c>
      <c r="G3954" s="1" t="s">
        <v>38</v>
      </c>
      <c r="H3954" s="1" t="s">
        <v>24</v>
      </c>
      <c r="I3954" s="1" t="s">
        <v>2453</v>
      </c>
      <c r="J3954" s="1" t="s">
        <v>85</v>
      </c>
      <c r="K3954" s="1">
        <v>28806</v>
      </c>
      <c r="L3954" s="1" t="s">
        <v>27</v>
      </c>
      <c r="M3954" s="1" t="s">
        <v>1104</v>
      </c>
      <c r="N3954" s="1" t="s">
        <v>43</v>
      </c>
      <c r="O3954" s="1" t="s">
        <v>65</v>
      </c>
      <c r="P3954" s="1" t="s">
        <v>1105</v>
      </c>
      <c r="Q3954" s="10">
        <v>7.8719999999999999</v>
      </c>
      <c r="R3954" s="10">
        <v>3</v>
      </c>
      <c r="S3954" s="10">
        <v>23.616</v>
      </c>
      <c r="T3954" s="1">
        <v>0.2</v>
      </c>
      <c r="U3954" s="10">
        <v>0.88559999999999883</v>
      </c>
    </row>
    <row r="3955" spans="1:21" ht="16.5" x14ac:dyDescent="0.3">
      <c r="A3955" t="s">
        <v>8503</v>
      </c>
      <c r="B3955" s="2">
        <v>44380</v>
      </c>
      <c r="C3955" s="2">
        <v>44385</v>
      </c>
      <c r="D3955" s="1" t="s">
        <v>47</v>
      </c>
      <c r="E3955" s="1" t="s">
        <v>2933</v>
      </c>
      <c r="F3955" s="1" t="s">
        <v>2934</v>
      </c>
      <c r="G3955" s="1" t="s">
        <v>23</v>
      </c>
      <c r="H3955" s="1" t="s">
        <v>24</v>
      </c>
      <c r="I3955" s="1" t="s">
        <v>39</v>
      </c>
      <c r="J3955" s="1" t="s">
        <v>40</v>
      </c>
      <c r="K3955" s="1">
        <v>90004</v>
      </c>
      <c r="L3955" s="1" t="s">
        <v>41</v>
      </c>
      <c r="M3955" s="1" t="s">
        <v>876</v>
      </c>
      <c r="N3955" s="1" t="s">
        <v>43</v>
      </c>
      <c r="O3955" s="1" t="s">
        <v>56</v>
      </c>
      <c r="P3955" s="1" t="s">
        <v>877</v>
      </c>
      <c r="Q3955" s="10">
        <v>87.92</v>
      </c>
      <c r="R3955" s="10">
        <v>4</v>
      </c>
      <c r="S3955" s="10">
        <v>351.68</v>
      </c>
      <c r="T3955" s="1">
        <v>0</v>
      </c>
      <c r="U3955" s="10">
        <v>0.87919999999999732</v>
      </c>
    </row>
    <row r="3956" spans="1:21" ht="16.5" x14ac:dyDescent="0.3">
      <c r="A3956" t="s">
        <v>9080</v>
      </c>
      <c r="B3956" s="2">
        <v>43918</v>
      </c>
      <c r="C3956" s="2">
        <v>43921</v>
      </c>
      <c r="D3956" s="1" t="s">
        <v>20</v>
      </c>
      <c r="E3956" s="1" t="s">
        <v>3454</v>
      </c>
      <c r="F3956" s="1" t="s">
        <v>3455</v>
      </c>
      <c r="G3956" s="1" t="s">
        <v>23</v>
      </c>
      <c r="H3956" s="1" t="s">
        <v>24</v>
      </c>
      <c r="I3956" s="1" t="s">
        <v>39</v>
      </c>
      <c r="J3956" s="1" t="s">
        <v>40</v>
      </c>
      <c r="K3956" s="1">
        <v>90032</v>
      </c>
      <c r="L3956" s="1" t="s">
        <v>41</v>
      </c>
      <c r="M3956" s="1" t="s">
        <v>876</v>
      </c>
      <c r="N3956" s="1" t="s">
        <v>43</v>
      </c>
      <c r="O3956" s="1" t="s">
        <v>56</v>
      </c>
      <c r="P3956" s="1" t="s">
        <v>877</v>
      </c>
      <c r="Q3956" s="10">
        <v>87.92</v>
      </c>
      <c r="R3956" s="10">
        <v>4</v>
      </c>
      <c r="S3956" s="10">
        <v>351.68</v>
      </c>
      <c r="T3956" s="1">
        <v>0</v>
      </c>
      <c r="U3956" s="10">
        <v>0.87919999999999732</v>
      </c>
    </row>
    <row r="3957" spans="1:21" ht="16.5" x14ac:dyDescent="0.3">
      <c r="A3957" t="s">
        <v>9656</v>
      </c>
      <c r="B3957" s="2">
        <v>43376</v>
      </c>
      <c r="C3957" s="2">
        <v>43380</v>
      </c>
      <c r="D3957" s="1" t="s">
        <v>47</v>
      </c>
      <c r="E3957" s="1" t="s">
        <v>6535</v>
      </c>
      <c r="F3957" s="1" t="s">
        <v>6536</v>
      </c>
      <c r="G3957" s="1" t="s">
        <v>23</v>
      </c>
      <c r="H3957" s="1" t="s">
        <v>24</v>
      </c>
      <c r="I3957" s="1" t="s">
        <v>806</v>
      </c>
      <c r="J3957" s="1" t="s">
        <v>101</v>
      </c>
      <c r="K3957" s="1">
        <v>75217</v>
      </c>
      <c r="L3957" s="1" t="s">
        <v>102</v>
      </c>
      <c r="M3957" s="1" t="s">
        <v>4244</v>
      </c>
      <c r="N3957" s="1" t="s">
        <v>43</v>
      </c>
      <c r="O3957" s="1" t="s">
        <v>264</v>
      </c>
      <c r="P3957" s="1" t="s">
        <v>4245</v>
      </c>
      <c r="Q3957" s="10">
        <v>4.3440000000000003</v>
      </c>
      <c r="R3957" s="10">
        <v>3</v>
      </c>
      <c r="S3957" s="10">
        <v>13.032</v>
      </c>
      <c r="T3957" s="1">
        <v>0.2</v>
      </c>
      <c r="U3957" s="10">
        <v>0.86879999999999979</v>
      </c>
    </row>
    <row r="3958" spans="1:21" ht="16.5" x14ac:dyDescent="0.3">
      <c r="A3958" t="s">
        <v>9263</v>
      </c>
      <c r="B3958" s="2">
        <v>44558</v>
      </c>
      <c r="C3958" s="2">
        <v>44563</v>
      </c>
      <c r="D3958" s="1" t="s">
        <v>47</v>
      </c>
      <c r="E3958" s="1" t="s">
        <v>368</v>
      </c>
      <c r="F3958" s="1" t="s">
        <v>369</v>
      </c>
      <c r="G3958" s="1" t="s">
        <v>99</v>
      </c>
      <c r="H3958" s="1" t="s">
        <v>24</v>
      </c>
      <c r="I3958" s="1" t="s">
        <v>7269</v>
      </c>
      <c r="J3958" s="1" t="s">
        <v>7270</v>
      </c>
      <c r="K3958" s="1">
        <v>58103</v>
      </c>
      <c r="L3958" s="1" t="s">
        <v>102</v>
      </c>
      <c r="M3958" s="1" t="s">
        <v>9264</v>
      </c>
      <c r="N3958" s="1" t="s">
        <v>43</v>
      </c>
      <c r="O3958" s="1" t="s">
        <v>65</v>
      </c>
      <c r="P3958" s="1" t="s">
        <v>2986</v>
      </c>
      <c r="Q3958" s="10">
        <v>2.48</v>
      </c>
      <c r="R3958" s="10">
        <v>1</v>
      </c>
      <c r="S3958" s="10">
        <v>2.48</v>
      </c>
      <c r="T3958" s="1">
        <v>0</v>
      </c>
      <c r="U3958" s="10">
        <v>0.86799999999999988</v>
      </c>
    </row>
    <row r="3959" spans="1:21" ht="16.5" x14ac:dyDescent="0.3">
      <c r="A3959" t="s">
        <v>8939</v>
      </c>
      <c r="B3959" s="2">
        <v>43937</v>
      </c>
      <c r="C3959" s="2">
        <v>43939</v>
      </c>
      <c r="D3959" s="1" t="s">
        <v>20</v>
      </c>
      <c r="E3959" s="1" t="s">
        <v>2427</v>
      </c>
      <c r="F3959" s="1" t="s">
        <v>2428</v>
      </c>
      <c r="G3959" s="1" t="s">
        <v>23</v>
      </c>
      <c r="H3959" s="1" t="s">
        <v>24</v>
      </c>
      <c r="I3959" s="1" t="s">
        <v>92</v>
      </c>
      <c r="J3959" s="1" t="s">
        <v>93</v>
      </c>
      <c r="K3959" s="1">
        <v>98115</v>
      </c>
      <c r="L3959" s="1" t="s">
        <v>41</v>
      </c>
      <c r="M3959" s="1" t="s">
        <v>6286</v>
      </c>
      <c r="N3959" s="1" t="s">
        <v>43</v>
      </c>
      <c r="O3959" s="1" t="s">
        <v>570</v>
      </c>
      <c r="P3959" s="1" t="s">
        <v>6287</v>
      </c>
      <c r="Q3959" s="10">
        <v>28.799999999999997</v>
      </c>
      <c r="R3959" s="10">
        <v>3</v>
      </c>
      <c r="S3959" s="10">
        <v>86.399999999999991</v>
      </c>
      <c r="T3959" s="1">
        <v>0</v>
      </c>
      <c r="U3959" s="10">
        <v>0.86400000000000077</v>
      </c>
    </row>
    <row r="3960" spans="1:21" ht="16.5" x14ac:dyDescent="0.3">
      <c r="A3960" t="s">
        <v>10152</v>
      </c>
      <c r="B3960" s="2">
        <v>43185</v>
      </c>
      <c r="C3960" s="2">
        <v>43190</v>
      </c>
      <c r="D3960" s="1" t="s">
        <v>20</v>
      </c>
      <c r="E3960" s="1" t="s">
        <v>3776</v>
      </c>
      <c r="F3960" s="1" t="s">
        <v>3777</v>
      </c>
      <c r="G3960" s="1" t="s">
        <v>38</v>
      </c>
      <c r="H3960" s="1" t="s">
        <v>24</v>
      </c>
      <c r="I3960" s="1" t="s">
        <v>124</v>
      </c>
      <c r="J3960" s="1" t="s">
        <v>40</v>
      </c>
      <c r="K3960" s="1">
        <v>94122</v>
      </c>
      <c r="L3960" s="1" t="s">
        <v>41</v>
      </c>
      <c r="M3960" s="1" t="s">
        <v>4908</v>
      </c>
      <c r="N3960" s="1" t="s">
        <v>43</v>
      </c>
      <c r="O3960" s="1" t="s">
        <v>65</v>
      </c>
      <c r="P3960" s="1" t="s">
        <v>4909</v>
      </c>
      <c r="Q3960" s="10">
        <v>3.36</v>
      </c>
      <c r="R3960" s="10">
        <v>2</v>
      </c>
      <c r="S3960" s="10">
        <v>6.72</v>
      </c>
      <c r="T3960" s="1">
        <v>0</v>
      </c>
      <c r="U3960" s="10">
        <v>0.83999999999999986</v>
      </c>
    </row>
    <row r="3961" spans="1:21" ht="16.5" x14ac:dyDescent="0.3">
      <c r="A3961" t="s">
        <v>7830</v>
      </c>
      <c r="B3961" s="2">
        <v>43281</v>
      </c>
      <c r="C3961" s="2">
        <v>43287</v>
      </c>
      <c r="D3961" s="1" t="s">
        <v>47</v>
      </c>
      <c r="E3961" s="1" t="s">
        <v>7569</v>
      </c>
      <c r="F3961" s="1" t="s">
        <v>7570</v>
      </c>
      <c r="G3961" s="1" t="s">
        <v>23</v>
      </c>
      <c r="H3961" s="1" t="s">
        <v>24</v>
      </c>
      <c r="I3961" s="1" t="s">
        <v>261</v>
      </c>
      <c r="J3961" s="1" t="s">
        <v>262</v>
      </c>
      <c r="K3961" s="1">
        <v>10011</v>
      </c>
      <c r="L3961" s="1" t="s">
        <v>143</v>
      </c>
      <c r="M3961" s="1" t="s">
        <v>1806</v>
      </c>
      <c r="N3961" s="1" t="s">
        <v>43</v>
      </c>
      <c r="O3961" s="1" t="s">
        <v>72</v>
      </c>
      <c r="P3961" s="1" t="s">
        <v>1807</v>
      </c>
      <c r="Q3961" s="10">
        <v>2.6880000000000002</v>
      </c>
      <c r="R3961" s="10">
        <v>1</v>
      </c>
      <c r="S3961" s="10">
        <v>2.6880000000000002</v>
      </c>
      <c r="T3961" s="1">
        <v>0.2</v>
      </c>
      <c r="U3961" s="10">
        <v>0.83999999999999975</v>
      </c>
    </row>
    <row r="3962" spans="1:21" ht="16.5" x14ac:dyDescent="0.3">
      <c r="A3962" t="s">
        <v>5431</v>
      </c>
      <c r="B3962" s="2">
        <v>44366</v>
      </c>
      <c r="C3962" s="2">
        <v>44372</v>
      </c>
      <c r="D3962" s="1" t="s">
        <v>47</v>
      </c>
      <c r="E3962" s="1" t="s">
        <v>3107</v>
      </c>
      <c r="F3962" s="1" t="s">
        <v>3108</v>
      </c>
      <c r="G3962" s="1" t="s">
        <v>23</v>
      </c>
      <c r="H3962" s="1" t="s">
        <v>24</v>
      </c>
      <c r="I3962" s="1" t="s">
        <v>806</v>
      </c>
      <c r="J3962" s="1" t="s">
        <v>101</v>
      </c>
      <c r="K3962" s="1">
        <v>75220</v>
      </c>
      <c r="L3962" s="1" t="s">
        <v>102</v>
      </c>
      <c r="M3962" s="1" t="s">
        <v>5432</v>
      </c>
      <c r="N3962" s="1" t="s">
        <v>43</v>
      </c>
      <c r="O3962" s="1" t="s">
        <v>570</v>
      </c>
      <c r="P3962" s="1" t="s">
        <v>5433</v>
      </c>
      <c r="Q3962" s="10">
        <v>11.184000000000001</v>
      </c>
      <c r="R3962" s="10">
        <v>1</v>
      </c>
      <c r="S3962" s="10">
        <v>11.184000000000001</v>
      </c>
      <c r="T3962" s="1">
        <v>0.2</v>
      </c>
      <c r="U3962" s="10">
        <v>0.83879999999999999</v>
      </c>
    </row>
    <row r="3963" spans="1:21" ht="16.5" x14ac:dyDescent="0.3">
      <c r="A3963" t="s">
        <v>6490</v>
      </c>
      <c r="B3963" s="2">
        <v>43655</v>
      </c>
      <c r="C3963" s="2">
        <v>43660</v>
      </c>
      <c r="D3963" s="1" t="s">
        <v>47</v>
      </c>
      <c r="E3963" s="1" t="s">
        <v>147</v>
      </c>
      <c r="F3963" s="1" t="s">
        <v>148</v>
      </c>
      <c r="G3963" s="1" t="s">
        <v>23</v>
      </c>
      <c r="H3963" s="1" t="s">
        <v>24</v>
      </c>
      <c r="I3963" s="1" t="s">
        <v>5543</v>
      </c>
      <c r="J3963" s="1" t="s">
        <v>326</v>
      </c>
      <c r="K3963" s="1">
        <v>37211</v>
      </c>
      <c r="L3963" s="1" t="s">
        <v>27</v>
      </c>
      <c r="M3963" s="1" t="s">
        <v>6491</v>
      </c>
      <c r="N3963" s="1" t="s">
        <v>43</v>
      </c>
      <c r="O3963" s="1" t="s">
        <v>65</v>
      </c>
      <c r="P3963" s="1" t="s">
        <v>6492</v>
      </c>
      <c r="Q3963" s="10">
        <v>5.16</v>
      </c>
      <c r="R3963" s="10">
        <v>3</v>
      </c>
      <c r="S3963" s="10">
        <v>15.48</v>
      </c>
      <c r="T3963" s="1">
        <v>0.2</v>
      </c>
      <c r="U3963" s="10">
        <v>0.83849999999999936</v>
      </c>
    </row>
    <row r="3964" spans="1:21" ht="16.5" x14ac:dyDescent="0.3">
      <c r="A3964" t="s">
        <v>10120</v>
      </c>
      <c r="B3964" s="2">
        <v>43436</v>
      </c>
      <c r="C3964" s="2">
        <v>43443</v>
      </c>
      <c r="D3964" s="1" t="s">
        <v>47</v>
      </c>
      <c r="E3964" s="1" t="s">
        <v>5211</v>
      </c>
      <c r="F3964" s="1" t="s">
        <v>5212</v>
      </c>
      <c r="G3964" s="1" t="s">
        <v>38</v>
      </c>
      <c r="H3964" s="1" t="s">
        <v>24</v>
      </c>
      <c r="I3964" s="1" t="s">
        <v>7311</v>
      </c>
      <c r="J3964" s="1" t="s">
        <v>1258</v>
      </c>
      <c r="K3964" s="1">
        <v>30328</v>
      </c>
      <c r="L3964" s="1" t="s">
        <v>27</v>
      </c>
      <c r="M3964" s="1" t="s">
        <v>7056</v>
      </c>
      <c r="N3964" s="1" t="s">
        <v>68</v>
      </c>
      <c r="O3964" s="1" t="s">
        <v>156</v>
      </c>
      <c r="P3964" s="1" t="s">
        <v>7057</v>
      </c>
      <c r="Q3964" s="10">
        <v>5.95</v>
      </c>
      <c r="R3964" s="10">
        <v>1</v>
      </c>
      <c r="S3964" s="10">
        <v>5.95</v>
      </c>
      <c r="T3964" s="1">
        <v>0</v>
      </c>
      <c r="U3964" s="10">
        <v>0.83300000000000018</v>
      </c>
    </row>
    <row r="3965" spans="1:21" ht="16.5" x14ac:dyDescent="0.3">
      <c r="A3965" t="s">
        <v>6817</v>
      </c>
      <c r="B3965" s="2">
        <v>43198</v>
      </c>
      <c r="C3965" s="2">
        <v>43205</v>
      </c>
      <c r="D3965" s="1" t="s">
        <v>47</v>
      </c>
      <c r="E3965" s="1" t="s">
        <v>3998</v>
      </c>
      <c r="F3965" s="1" t="s">
        <v>3999</v>
      </c>
      <c r="G3965" s="1" t="s">
        <v>38</v>
      </c>
      <c r="H3965" s="1" t="s">
        <v>24</v>
      </c>
      <c r="I3965" s="1" t="s">
        <v>3858</v>
      </c>
      <c r="J3965" s="1" t="s">
        <v>301</v>
      </c>
      <c r="K3965" s="1">
        <v>85301</v>
      </c>
      <c r="L3965" s="1" t="s">
        <v>41</v>
      </c>
      <c r="M3965" s="1" t="s">
        <v>4225</v>
      </c>
      <c r="N3965" s="1" t="s">
        <v>43</v>
      </c>
      <c r="O3965" s="1" t="s">
        <v>264</v>
      </c>
      <c r="P3965" s="1" t="s">
        <v>4226</v>
      </c>
      <c r="Q3965" s="10">
        <v>2.3679999999999999</v>
      </c>
      <c r="R3965" s="10">
        <v>2</v>
      </c>
      <c r="S3965" s="10">
        <v>4.7359999999999998</v>
      </c>
      <c r="T3965" s="1">
        <v>0.2</v>
      </c>
      <c r="U3965" s="10">
        <v>0.82879999999999987</v>
      </c>
    </row>
    <row r="3966" spans="1:21" ht="16.5" x14ac:dyDescent="0.3">
      <c r="A3966" t="s">
        <v>6880</v>
      </c>
      <c r="B3966" s="2">
        <v>44530</v>
      </c>
      <c r="C3966" s="2">
        <v>44534</v>
      </c>
      <c r="D3966" s="1" t="s">
        <v>47</v>
      </c>
      <c r="E3966" s="1" t="s">
        <v>4783</v>
      </c>
      <c r="F3966" s="1" t="s">
        <v>4784</v>
      </c>
      <c r="G3966" s="1" t="s">
        <v>23</v>
      </c>
      <c r="H3966" s="1" t="s">
        <v>24</v>
      </c>
      <c r="I3966" s="1" t="s">
        <v>6881</v>
      </c>
      <c r="J3966" s="1" t="s">
        <v>101</v>
      </c>
      <c r="K3966" s="1">
        <v>78539</v>
      </c>
      <c r="L3966" s="1" t="s">
        <v>102</v>
      </c>
      <c r="M3966" s="1" t="s">
        <v>4225</v>
      </c>
      <c r="N3966" s="1" t="s">
        <v>43</v>
      </c>
      <c r="O3966" s="1" t="s">
        <v>264</v>
      </c>
      <c r="P3966" s="1" t="s">
        <v>4226</v>
      </c>
      <c r="Q3966" s="10">
        <v>2.3679999999999999</v>
      </c>
      <c r="R3966" s="10">
        <v>2</v>
      </c>
      <c r="S3966" s="10">
        <v>4.7359999999999998</v>
      </c>
      <c r="T3966" s="1">
        <v>0.2</v>
      </c>
      <c r="U3966" s="10">
        <v>0.82879999999999987</v>
      </c>
    </row>
    <row r="3967" spans="1:21" ht="16.5" x14ac:dyDescent="0.3">
      <c r="A3967" t="s">
        <v>7371</v>
      </c>
      <c r="B3967" s="2">
        <v>44080</v>
      </c>
      <c r="C3967" s="2">
        <v>44082</v>
      </c>
      <c r="D3967" s="1" t="s">
        <v>183</v>
      </c>
      <c r="E3967" s="1" t="s">
        <v>6317</v>
      </c>
      <c r="F3967" s="1" t="s">
        <v>6318</v>
      </c>
      <c r="G3967" s="1" t="s">
        <v>23</v>
      </c>
      <c r="H3967" s="1" t="s">
        <v>24</v>
      </c>
      <c r="I3967" s="1" t="s">
        <v>179</v>
      </c>
      <c r="J3967" s="1" t="s">
        <v>101</v>
      </c>
      <c r="K3967" s="1">
        <v>77070</v>
      </c>
      <c r="L3967" s="1" t="s">
        <v>102</v>
      </c>
      <c r="M3967" s="1" t="s">
        <v>625</v>
      </c>
      <c r="N3967" s="1" t="s">
        <v>43</v>
      </c>
      <c r="O3967" s="1" t="s">
        <v>56</v>
      </c>
      <c r="P3967" s="1" t="s">
        <v>626</v>
      </c>
      <c r="Q3967" s="10">
        <v>10.784000000000001</v>
      </c>
      <c r="R3967" s="10">
        <v>1</v>
      </c>
      <c r="S3967" s="10">
        <v>10.784000000000001</v>
      </c>
      <c r="T3967" s="1">
        <v>0.2</v>
      </c>
      <c r="U3967" s="10">
        <v>0.8087999999999993</v>
      </c>
    </row>
    <row r="3968" spans="1:21" ht="16.5" x14ac:dyDescent="0.3">
      <c r="A3968" t="s">
        <v>3986</v>
      </c>
      <c r="B3968" s="2">
        <v>44439</v>
      </c>
      <c r="C3968" s="2">
        <v>44444</v>
      </c>
      <c r="D3968" s="1" t="s">
        <v>47</v>
      </c>
      <c r="E3968" s="1" t="s">
        <v>1885</v>
      </c>
      <c r="F3968" s="1" t="s">
        <v>1886</v>
      </c>
      <c r="G3968" s="1" t="s">
        <v>23</v>
      </c>
      <c r="H3968" s="1" t="s">
        <v>24</v>
      </c>
      <c r="I3968" s="1" t="s">
        <v>3987</v>
      </c>
      <c r="J3968" s="1" t="s">
        <v>301</v>
      </c>
      <c r="K3968" s="1">
        <v>85281</v>
      </c>
      <c r="L3968" s="1" t="s">
        <v>41</v>
      </c>
      <c r="M3968" s="1" t="s">
        <v>3988</v>
      </c>
      <c r="N3968" s="1" t="s">
        <v>43</v>
      </c>
      <c r="O3968" s="1" t="s">
        <v>56</v>
      </c>
      <c r="P3968" s="1" t="s">
        <v>3989</v>
      </c>
      <c r="Q3968" s="10">
        <v>10.744</v>
      </c>
      <c r="R3968" s="10">
        <v>1</v>
      </c>
      <c r="S3968" s="10">
        <v>10.744</v>
      </c>
      <c r="T3968" s="1">
        <v>0.2</v>
      </c>
      <c r="U3968" s="10">
        <v>0.80579999999999963</v>
      </c>
    </row>
    <row r="3969" spans="1:21" ht="16.5" x14ac:dyDescent="0.3">
      <c r="A3969" t="s">
        <v>9765</v>
      </c>
      <c r="B3969" s="2">
        <v>43568</v>
      </c>
      <c r="C3969" s="2">
        <v>43573</v>
      </c>
      <c r="D3969" s="1" t="s">
        <v>47</v>
      </c>
      <c r="E3969" s="1" t="s">
        <v>4231</v>
      </c>
      <c r="F3969" s="1" t="s">
        <v>4232</v>
      </c>
      <c r="G3969" s="1" t="s">
        <v>23</v>
      </c>
      <c r="H3969" s="1" t="s">
        <v>24</v>
      </c>
      <c r="I3969" s="1" t="s">
        <v>3858</v>
      </c>
      <c r="J3969" s="1" t="s">
        <v>301</v>
      </c>
      <c r="K3969" s="1">
        <v>85301</v>
      </c>
      <c r="L3969" s="1" t="s">
        <v>41</v>
      </c>
      <c r="M3969" s="1" t="s">
        <v>3988</v>
      </c>
      <c r="N3969" s="1" t="s">
        <v>43</v>
      </c>
      <c r="O3969" s="1" t="s">
        <v>56</v>
      </c>
      <c r="P3969" s="1" t="s">
        <v>3989</v>
      </c>
      <c r="Q3969" s="10">
        <v>10.744</v>
      </c>
      <c r="R3969" s="10">
        <v>1</v>
      </c>
      <c r="S3969" s="10">
        <v>10.744</v>
      </c>
      <c r="T3969" s="1">
        <v>0.2</v>
      </c>
      <c r="U3969" s="10">
        <v>0.80579999999999963</v>
      </c>
    </row>
    <row r="3970" spans="1:21" ht="16.5" x14ac:dyDescent="0.3">
      <c r="A3970" t="s">
        <v>2902</v>
      </c>
      <c r="B3970" s="2">
        <v>43415</v>
      </c>
      <c r="C3970" s="2">
        <v>43418</v>
      </c>
      <c r="D3970" s="1" t="s">
        <v>20</v>
      </c>
      <c r="E3970" s="1" t="s">
        <v>2903</v>
      </c>
      <c r="F3970" s="1" t="s">
        <v>2904</v>
      </c>
      <c r="G3970" s="1" t="s">
        <v>23</v>
      </c>
      <c r="H3970" s="1" t="s">
        <v>24</v>
      </c>
      <c r="I3970" s="1" t="s">
        <v>1457</v>
      </c>
      <c r="J3970" s="1" t="s">
        <v>448</v>
      </c>
      <c r="K3970" s="1">
        <v>80027</v>
      </c>
      <c r="L3970" s="1" t="s">
        <v>41</v>
      </c>
      <c r="M3970" s="1" t="s">
        <v>2905</v>
      </c>
      <c r="N3970" s="1" t="s">
        <v>43</v>
      </c>
      <c r="O3970" s="1" t="s">
        <v>65</v>
      </c>
      <c r="P3970" s="1" t="s">
        <v>2906</v>
      </c>
      <c r="Q3970" s="10">
        <v>3.3920000000000003</v>
      </c>
      <c r="R3970" s="10">
        <v>1</v>
      </c>
      <c r="S3970" s="10">
        <v>3.3920000000000003</v>
      </c>
      <c r="T3970" s="1">
        <v>0.2</v>
      </c>
      <c r="U3970" s="10">
        <v>0.80559999999999987</v>
      </c>
    </row>
    <row r="3971" spans="1:21" ht="16.5" x14ac:dyDescent="0.3">
      <c r="A3971" t="s">
        <v>8196</v>
      </c>
      <c r="B3971" s="2">
        <v>43408</v>
      </c>
      <c r="C3971" s="2">
        <v>43415</v>
      </c>
      <c r="D3971" s="1" t="s">
        <v>47</v>
      </c>
      <c r="E3971" s="1" t="s">
        <v>2137</v>
      </c>
      <c r="F3971" s="1" t="s">
        <v>2138</v>
      </c>
      <c r="G3971" s="1" t="s">
        <v>38</v>
      </c>
      <c r="H3971" s="1" t="s">
        <v>24</v>
      </c>
      <c r="I3971" s="1" t="s">
        <v>1159</v>
      </c>
      <c r="J3971" s="1" t="s">
        <v>40</v>
      </c>
      <c r="K3971" s="1">
        <v>90805</v>
      </c>
      <c r="L3971" s="1" t="s">
        <v>41</v>
      </c>
      <c r="M3971" s="1" t="s">
        <v>578</v>
      </c>
      <c r="N3971" s="1" t="s">
        <v>43</v>
      </c>
      <c r="O3971" s="1" t="s">
        <v>65</v>
      </c>
      <c r="P3971" s="1" t="s">
        <v>579</v>
      </c>
      <c r="Q3971" s="10">
        <v>2.94</v>
      </c>
      <c r="R3971" s="10">
        <v>1</v>
      </c>
      <c r="S3971" s="10">
        <v>2.94</v>
      </c>
      <c r="T3971" s="1">
        <v>0</v>
      </c>
      <c r="U3971" s="10">
        <v>0.79380000000000006</v>
      </c>
    </row>
    <row r="3972" spans="1:21" ht="16.5" x14ac:dyDescent="0.3">
      <c r="A3972" t="s">
        <v>9055</v>
      </c>
      <c r="B3972" s="2">
        <v>43940</v>
      </c>
      <c r="C3972" s="2">
        <v>43947</v>
      </c>
      <c r="D3972" s="1" t="s">
        <v>47</v>
      </c>
      <c r="E3972" s="1" t="s">
        <v>281</v>
      </c>
      <c r="F3972" s="1" t="s">
        <v>282</v>
      </c>
      <c r="G3972" s="1" t="s">
        <v>23</v>
      </c>
      <c r="H3972" s="1" t="s">
        <v>24</v>
      </c>
      <c r="I3972" s="1" t="s">
        <v>261</v>
      </c>
      <c r="J3972" s="1" t="s">
        <v>262</v>
      </c>
      <c r="K3972" s="1">
        <v>10035</v>
      </c>
      <c r="L3972" s="1" t="s">
        <v>143</v>
      </c>
      <c r="M3972" s="1" t="s">
        <v>2746</v>
      </c>
      <c r="N3972" s="1" t="s">
        <v>68</v>
      </c>
      <c r="O3972" s="1" t="s">
        <v>69</v>
      </c>
      <c r="P3972" s="1" t="s">
        <v>2747</v>
      </c>
      <c r="Q3972" s="10">
        <v>25.98</v>
      </c>
      <c r="R3972" s="10">
        <v>2</v>
      </c>
      <c r="S3972" s="10">
        <v>51.96</v>
      </c>
      <c r="T3972" s="1">
        <v>0</v>
      </c>
      <c r="U3972" s="10">
        <v>0.77939999999999898</v>
      </c>
    </row>
    <row r="3973" spans="1:21" ht="16.5" x14ac:dyDescent="0.3">
      <c r="A3973" t="s">
        <v>6045</v>
      </c>
      <c r="B3973" s="2">
        <v>43882</v>
      </c>
      <c r="C3973" s="2">
        <v>43887</v>
      </c>
      <c r="D3973" s="1" t="s">
        <v>20</v>
      </c>
      <c r="E3973" s="1" t="s">
        <v>5612</v>
      </c>
      <c r="F3973" s="1" t="s">
        <v>5613</v>
      </c>
      <c r="G3973" s="1" t="s">
        <v>38</v>
      </c>
      <c r="H3973" s="1" t="s">
        <v>24</v>
      </c>
      <c r="I3973" s="1" t="s">
        <v>39</v>
      </c>
      <c r="J3973" s="1" t="s">
        <v>40</v>
      </c>
      <c r="K3973" s="1">
        <v>90032</v>
      </c>
      <c r="L3973" s="1" t="s">
        <v>41</v>
      </c>
      <c r="M3973" s="1" t="s">
        <v>5766</v>
      </c>
      <c r="N3973" s="1" t="s">
        <v>68</v>
      </c>
      <c r="O3973" s="1" t="s">
        <v>156</v>
      </c>
      <c r="P3973" s="1" t="s">
        <v>5767</v>
      </c>
      <c r="Q3973" s="10">
        <v>12.99</v>
      </c>
      <c r="R3973" s="10">
        <v>1</v>
      </c>
      <c r="S3973" s="10">
        <v>12.99</v>
      </c>
      <c r="T3973" s="1">
        <v>0</v>
      </c>
      <c r="U3973" s="10">
        <v>0.77939999999999898</v>
      </c>
    </row>
    <row r="3974" spans="1:21" ht="16.5" x14ac:dyDescent="0.3">
      <c r="A3974" t="s">
        <v>5682</v>
      </c>
      <c r="B3974" s="2">
        <v>44527</v>
      </c>
      <c r="C3974" s="2">
        <v>44532</v>
      </c>
      <c r="D3974" s="1" t="s">
        <v>47</v>
      </c>
      <c r="E3974" s="1" t="s">
        <v>1197</v>
      </c>
      <c r="F3974" s="1" t="s">
        <v>1198</v>
      </c>
      <c r="G3974" s="1" t="s">
        <v>23</v>
      </c>
      <c r="H3974" s="1" t="s">
        <v>24</v>
      </c>
      <c r="I3974" s="1" t="s">
        <v>2453</v>
      </c>
      <c r="J3974" s="1" t="s">
        <v>85</v>
      </c>
      <c r="K3974" s="1">
        <v>28806</v>
      </c>
      <c r="L3974" s="1" t="s">
        <v>27</v>
      </c>
      <c r="M3974" s="1" t="s">
        <v>3459</v>
      </c>
      <c r="N3974" s="1" t="s">
        <v>43</v>
      </c>
      <c r="O3974" s="1" t="s">
        <v>65</v>
      </c>
      <c r="P3974" s="1" t="s">
        <v>3460</v>
      </c>
      <c r="Q3974" s="10">
        <v>8.76</v>
      </c>
      <c r="R3974" s="10">
        <v>5</v>
      </c>
      <c r="S3974" s="10">
        <v>43.8</v>
      </c>
      <c r="T3974" s="1">
        <v>0.2</v>
      </c>
      <c r="U3974" s="10">
        <v>0.76649999999999974</v>
      </c>
    </row>
    <row r="3975" spans="1:21" ht="16.5" x14ac:dyDescent="0.3">
      <c r="A3975" t="s">
        <v>10215</v>
      </c>
      <c r="B3975" s="2">
        <v>43624</v>
      </c>
      <c r="C3975" s="2">
        <v>43628</v>
      </c>
      <c r="D3975" s="1" t="s">
        <v>47</v>
      </c>
      <c r="E3975" s="1" t="s">
        <v>6917</v>
      </c>
      <c r="F3975" s="1" t="s">
        <v>6918</v>
      </c>
      <c r="G3975" s="1" t="s">
        <v>23</v>
      </c>
      <c r="H3975" s="1" t="s">
        <v>24</v>
      </c>
      <c r="I3975" s="1" t="s">
        <v>294</v>
      </c>
      <c r="J3975" s="1" t="s">
        <v>206</v>
      </c>
      <c r="K3975" s="1">
        <v>60610</v>
      </c>
      <c r="L3975" s="1" t="s">
        <v>102</v>
      </c>
      <c r="M3975" s="1" t="s">
        <v>5827</v>
      </c>
      <c r="N3975" s="1" t="s">
        <v>68</v>
      </c>
      <c r="O3975" s="1" t="s">
        <v>156</v>
      </c>
      <c r="P3975" s="1" t="s">
        <v>5828</v>
      </c>
      <c r="Q3975" s="10">
        <v>2.3760000000000003</v>
      </c>
      <c r="R3975" s="10">
        <v>3</v>
      </c>
      <c r="S3975" s="10">
        <v>7.128000000000001</v>
      </c>
      <c r="T3975" s="1">
        <v>0.2</v>
      </c>
      <c r="U3975" s="10">
        <v>0.74249999999999994</v>
      </c>
    </row>
    <row r="3976" spans="1:21" ht="16.5" x14ac:dyDescent="0.3">
      <c r="A3976" t="s">
        <v>1707</v>
      </c>
      <c r="B3976" s="2">
        <v>43540</v>
      </c>
      <c r="C3976" s="2">
        <v>43546</v>
      </c>
      <c r="D3976" s="1" t="s">
        <v>47</v>
      </c>
      <c r="E3976" s="1" t="s">
        <v>1708</v>
      </c>
      <c r="F3976" s="1" t="s">
        <v>1709</v>
      </c>
      <c r="G3976" s="1" t="s">
        <v>23</v>
      </c>
      <c r="H3976" s="1" t="s">
        <v>24</v>
      </c>
      <c r="I3976" s="1" t="s">
        <v>1710</v>
      </c>
      <c r="J3976" s="1" t="s">
        <v>1258</v>
      </c>
      <c r="K3976" s="1">
        <v>30318</v>
      </c>
      <c r="L3976" s="1" t="s">
        <v>27</v>
      </c>
      <c r="M3976" s="1" t="s">
        <v>1711</v>
      </c>
      <c r="N3976" s="1" t="s">
        <v>43</v>
      </c>
      <c r="O3976" s="1" t="s">
        <v>65</v>
      </c>
      <c r="P3976" s="1" t="s">
        <v>1712</v>
      </c>
      <c r="Q3976" s="10">
        <v>2.74</v>
      </c>
      <c r="R3976" s="10">
        <v>1</v>
      </c>
      <c r="S3976" s="10">
        <v>2.74</v>
      </c>
      <c r="T3976" s="1">
        <v>0</v>
      </c>
      <c r="U3976" s="10">
        <v>0.73980000000000024</v>
      </c>
    </row>
    <row r="3977" spans="1:21" ht="16.5" x14ac:dyDescent="0.3">
      <c r="A3977" t="s">
        <v>5630</v>
      </c>
      <c r="B3977" s="2">
        <v>43651</v>
      </c>
      <c r="C3977" s="2">
        <v>43656</v>
      </c>
      <c r="D3977" s="1" t="s">
        <v>20</v>
      </c>
      <c r="E3977" s="1" t="s">
        <v>4515</v>
      </c>
      <c r="F3977" s="1" t="s">
        <v>4516</v>
      </c>
      <c r="G3977" s="1" t="s">
        <v>38</v>
      </c>
      <c r="H3977" s="1" t="s">
        <v>24</v>
      </c>
      <c r="I3977" s="1" t="s">
        <v>1680</v>
      </c>
      <c r="J3977" s="1" t="s">
        <v>85</v>
      </c>
      <c r="K3977" s="1">
        <v>28314</v>
      </c>
      <c r="L3977" s="1" t="s">
        <v>27</v>
      </c>
      <c r="M3977" s="1" t="s">
        <v>5631</v>
      </c>
      <c r="N3977" s="1" t="s">
        <v>29</v>
      </c>
      <c r="O3977" s="1" t="s">
        <v>62</v>
      </c>
      <c r="P3977" s="1" t="s">
        <v>5632</v>
      </c>
      <c r="Q3977" s="10">
        <v>4.9280000000000008</v>
      </c>
      <c r="R3977" s="10">
        <v>2</v>
      </c>
      <c r="S3977" s="10">
        <v>9.8560000000000016</v>
      </c>
      <c r="T3977" s="1">
        <v>0.2</v>
      </c>
      <c r="U3977" s="10">
        <v>0.73919999999999941</v>
      </c>
    </row>
    <row r="3978" spans="1:21" ht="16.5" x14ac:dyDescent="0.3">
      <c r="A3978" t="s">
        <v>9696</v>
      </c>
      <c r="B3978" s="2">
        <v>43651</v>
      </c>
      <c r="C3978" s="2">
        <v>43657</v>
      </c>
      <c r="D3978" s="1" t="s">
        <v>47</v>
      </c>
      <c r="E3978" s="1" t="s">
        <v>2259</v>
      </c>
      <c r="F3978" s="1" t="s">
        <v>2260</v>
      </c>
      <c r="G3978" s="1" t="s">
        <v>38</v>
      </c>
      <c r="H3978" s="1" t="s">
        <v>24</v>
      </c>
      <c r="I3978" s="1" t="s">
        <v>458</v>
      </c>
      <c r="J3978" s="1" t="s">
        <v>85</v>
      </c>
      <c r="K3978" s="1">
        <v>28205</v>
      </c>
      <c r="L3978" s="1" t="s">
        <v>27</v>
      </c>
      <c r="M3978" s="1" t="s">
        <v>5631</v>
      </c>
      <c r="N3978" s="1" t="s">
        <v>29</v>
      </c>
      <c r="O3978" s="1" t="s">
        <v>62</v>
      </c>
      <c r="P3978" s="1" t="s">
        <v>5632</v>
      </c>
      <c r="Q3978" s="10">
        <v>4.9280000000000008</v>
      </c>
      <c r="R3978" s="10">
        <v>2</v>
      </c>
      <c r="S3978" s="10">
        <v>9.8560000000000016</v>
      </c>
      <c r="T3978" s="1">
        <v>0.2</v>
      </c>
      <c r="U3978" s="10">
        <v>0.73919999999999941</v>
      </c>
    </row>
    <row r="3979" spans="1:21" ht="16.5" x14ac:dyDescent="0.3">
      <c r="A3979" t="s">
        <v>7175</v>
      </c>
      <c r="B3979" s="2">
        <v>44528</v>
      </c>
      <c r="C3979" s="2">
        <v>44534</v>
      </c>
      <c r="D3979" s="1" t="s">
        <v>47</v>
      </c>
      <c r="E3979" s="1" t="s">
        <v>541</v>
      </c>
      <c r="F3979" s="1" t="s">
        <v>542</v>
      </c>
      <c r="G3979" s="1" t="s">
        <v>99</v>
      </c>
      <c r="H3979" s="1" t="s">
        <v>24</v>
      </c>
      <c r="I3979" s="1" t="s">
        <v>4398</v>
      </c>
      <c r="J3979" s="1" t="s">
        <v>2697</v>
      </c>
      <c r="K3979" s="1">
        <v>21215</v>
      </c>
      <c r="L3979" s="1" t="s">
        <v>143</v>
      </c>
      <c r="M3979" s="1" t="s">
        <v>4708</v>
      </c>
      <c r="N3979" s="1" t="s">
        <v>43</v>
      </c>
      <c r="O3979" s="1" t="s">
        <v>65</v>
      </c>
      <c r="P3979" s="1" t="s">
        <v>4709</v>
      </c>
      <c r="Q3979" s="10">
        <v>1.64</v>
      </c>
      <c r="R3979" s="10">
        <v>1</v>
      </c>
      <c r="S3979" s="10">
        <v>1.64</v>
      </c>
      <c r="T3979" s="1">
        <v>0</v>
      </c>
      <c r="U3979" s="10">
        <v>0.73799999999999988</v>
      </c>
    </row>
    <row r="3980" spans="1:21" ht="16.5" x14ac:dyDescent="0.3">
      <c r="A3980" t="s">
        <v>9983</v>
      </c>
      <c r="B3980" s="2">
        <v>43790</v>
      </c>
      <c r="C3980" s="2">
        <v>43796</v>
      </c>
      <c r="D3980" s="1" t="s">
        <v>47</v>
      </c>
      <c r="E3980" s="1" t="s">
        <v>1514</v>
      </c>
      <c r="F3980" s="1" t="s">
        <v>1515</v>
      </c>
      <c r="G3980" s="1" t="s">
        <v>38</v>
      </c>
      <c r="H3980" s="1" t="s">
        <v>24</v>
      </c>
      <c r="I3980" s="1" t="s">
        <v>100</v>
      </c>
      <c r="J3980" s="1" t="s">
        <v>101</v>
      </c>
      <c r="K3980" s="1">
        <v>76106</v>
      </c>
      <c r="L3980" s="1" t="s">
        <v>102</v>
      </c>
      <c r="M3980" s="1" t="s">
        <v>4759</v>
      </c>
      <c r="N3980" s="1" t="s">
        <v>43</v>
      </c>
      <c r="O3980" s="1" t="s">
        <v>65</v>
      </c>
      <c r="P3980" s="1" t="s">
        <v>4760</v>
      </c>
      <c r="Q3980" s="10">
        <v>5.3440000000000003</v>
      </c>
      <c r="R3980" s="10">
        <v>2</v>
      </c>
      <c r="S3980" s="10">
        <v>10.688000000000001</v>
      </c>
      <c r="T3980" s="1">
        <v>0.2</v>
      </c>
      <c r="U3980" s="10">
        <v>0.73479999999999923</v>
      </c>
    </row>
    <row r="3981" spans="1:21" ht="16.5" x14ac:dyDescent="0.3">
      <c r="A3981" t="s">
        <v>8050</v>
      </c>
      <c r="B3981" s="2">
        <v>44314</v>
      </c>
      <c r="C3981" s="2">
        <v>44318</v>
      </c>
      <c r="D3981" s="1" t="s">
        <v>47</v>
      </c>
      <c r="E3981" s="1" t="s">
        <v>1753</v>
      </c>
      <c r="F3981" s="1" t="s">
        <v>1754</v>
      </c>
      <c r="G3981" s="1" t="s">
        <v>38</v>
      </c>
      <c r="H3981" s="1" t="s">
        <v>24</v>
      </c>
      <c r="I3981" s="1" t="s">
        <v>141</v>
      </c>
      <c r="J3981" s="1" t="s">
        <v>142</v>
      </c>
      <c r="K3981" s="1">
        <v>19143</v>
      </c>
      <c r="L3981" s="1" t="s">
        <v>143</v>
      </c>
      <c r="M3981" s="1" t="s">
        <v>1798</v>
      </c>
      <c r="N3981" s="1" t="s">
        <v>43</v>
      </c>
      <c r="O3981" s="1" t="s">
        <v>56</v>
      </c>
      <c r="P3981" s="1" t="s">
        <v>1799</v>
      </c>
      <c r="Q3981" s="10">
        <v>8.3840000000000003</v>
      </c>
      <c r="R3981" s="10">
        <v>1</v>
      </c>
      <c r="S3981" s="10">
        <v>8.3840000000000003</v>
      </c>
      <c r="T3981" s="1">
        <v>0.2</v>
      </c>
      <c r="U3981" s="10">
        <v>0.73360000000000003</v>
      </c>
    </row>
    <row r="3982" spans="1:21" ht="16.5" x14ac:dyDescent="0.3">
      <c r="A3982" t="s">
        <v>3378</v>
      </c>
      <c r="B3982" s="2">
        <v>43769</v>
      </c>
      <c r="C3982" s="2">
        <v>43771</v>
      </c>
      <c r="D3982" s="1" t="s">
        <v>20</v>
      </c>
      <c r="E3982" s="1" t="s">
        <v>3379</v>
      </c>
      <c r="F3982" s="1" t="s">
        <v>3380</v>
      </c>
      <c r="G3982" s="1" t="s">
        <v>23</v>
      </c>
      <c r="H3982" s="1" t="s">
        <v>24</v>
      </c>
      <c r="I3982" s="1" t="s">
        <v>3381</v>
      </c>
      <c r="J3982" s="1" t="s">
        <v>262</v>
      </c>
      <c r="K3982" s="1">
        <v>14215</v>
      </c>
      <c r="L3982" s="1" t="s">
        <v>143</v>
      </c>
      <c r="M3982" s="1" t="s">
        <v>1489</v>
      </c>
      <c r="N3982" s="1" t="s">
        <v>43</v>
      </c>
      <c r="O3982" s="1" t="s">
        <v>65</v>
      </c>
      <c r="P3982" s="1" t="s">
        <v>1490</v>
      </c>
      <c r="Q3982" s="10">
        <v>2.78</v>
      </c>
      <c r="R3982" s="10">
        <v>2</v>
      </c>
      <c r="S3982" s="10">
        <v>5.56</v>
      </c>
      <c r="T3982" s="1">
        <v>0</v>
      </c>
      <c r="U3982" s="10">
        <v>0.72279999999999989</v>
      </c>
    </row>
    <row r="3983" spans="1:21" ht="16.5" x14ac:dyDescent="0.3">
      <c r="A3983" t="s">
        <v>4053</v>
      </c>
      <c r="B3983" s="2">
        <v>44444</v>
      </c>
      <c r="C3983" s="2">
        <v>44445</v>
      </c>
      <c r="D3983" s="1" t="s">
        <v>183</v>
      </c>
      <c r="E3983" s="1" t="s">
        <v>368</v>
      </c>
      <c r="F3983" s="1" t="s">
        <v>369</v>
      </c>
      <c r="G3983" s="1" t="s">
        <v>99</v>
      </c>
      <c r="H3983" s="1" t="s">
        <v>24</v>
      </c>
      <c r="I3983" s="1" t="s">
        <v>92</v>
      </c>
      <c r="J3983" s="1" t="s">
        <v>93</v>
      </c>
      <c r="K3983" s="1">
        <v>98115</v>
      </c>
      <c r="L3983" s="1" t="s">
        <v>41</v>
      </c>
      <c r="M3983" s="1" t="s">
        <v>1268</v>
      </c>
      <c r="N3983" s="1" t="s">
        <v>43</v>
      </c>
      <c r="O3983" s="1" t="s">
        <v>65</v>
      </c>
      <c r="P3983" s="1" t="s">
        <v>1269</v>
      </c>
      <c r="Q3983" s="10">
        <v>2.78</v>
      </c>
      <c r="R3983" s="10">
        <v>1</v>
      </c>
      <c r="S3983" s="10">
        <v>2.78</v>
      </c>
      <c r="T3983" s="1">
        <v>0</v>
      </c>
      <c r="U3983" s="10">
        <v>0.72279999999999989</v>
      </c>
    </row>
    <row r="3984" spans="1:21" ht="16.5" x14ac:dyDescent="0.3">
      <c r="A3984" t="s">
        <v>1726</v>
      </c>
      <c r="B3984" s="2">
        <v>44124</v>
      </c>
      <c r="C3984" s="2">
        <v>44127</v>
      </c>
      <c r="D3984" s="1" t="s">
        <v>183</v>
      </c>
      <c r="E3984" s="1" t="s">
        <v>1402</v>
      </c>
      <c r="F3984" s="1" t="s">
        <v>1403</v>
      </c>
      <c r="G3984" s="1" t="s">
        <v>23</v>
      </c>
      <c r="H3984" s="1" t="s">
        <v>24</v>
      </c>
      <c r="I3984" s="1" t="s">
        <v>598</v>
      </c>
      <c r="J3984" s="1" t="s">
        <v>489</v>
      </c>
      <c r="K3984" s="1">
        <v>43055</v>
      </c>
      <c r="L3984" s="1" t="s">
        <v>143</v>
      </c>
      <c r="M3984" s="1" t="s">
        <v>357</v>
      </c>
      <c r="N3984" s="1" t="s">
        <v>43</v>
      </c>
      <c r="O3984" s="1" t="s">
        <v>65</v>
      </c>
      <c r="P3984" s="1" t="s">
        <v>358</v>
      </c>
      <c r="Q3984" s="10">
        <v>7.1519999999999992</v>
      </c>
      <c r="R3984" s="10">
        <v>3</v>
      </c>
      <c r="S3984" s="10">
        <v>21.455999999999996</v>
      </c>
      <c r="T3984" s="1">
        <v>0.2</v>
      </c>
      <c r="U3984" s="10">
        <v>0.71520000000000028</v>
      </c>
    </row>
    <row r="3985" spans="1:21" ht="16.5" x14ac:dyDescent="0.3">
      <c r="A3985" t="s">
        <v>9415</v>
      </c>
      <c r="B3985" s="2">
        <v>43701</v>
      </c>
      <c r="C3985" s="2">
        <v>43703</v>
      </c>
      <c r="D3985" s="1" t="s">
        <v>183</v>
      </c>
      <c r="E3985" s="1" t="s">
        <v>1337</v>
      </c>
      <c r="F3985" s="1" t="s">
        <v>1338</v>
      </c>
      <c r="G3985" s="1" t="s">
        <v>23</v>
      </c>
      <c r="H3985" s="1" t="s">
        <v>24</v>
      </c>
      <c r="I3985" s="1" t="s">
        <v>410</v>
      </c>
      <c r="J3985" s="1" t="s">
        <v>411</v>
      </c>
      <c r="K3985" s="1">
        <v>97206</v>
      </c>
      <c r="L3985" s="1" t="s">
        <v>41</v>
      </c>
      <c r="M3985" s="1" t="s">
        <v>357</v>
      </c>
      <c r="N3985" s="1" t="s">
        <v>43</v>
      </c>
      <c r="O3985" s="1" t="s">
        <v>65</v>
      </c>
      <c r="P3985" s="1" t="s">
        <v>358</v>
      </c>
      <c r="Q3985" s="10">
        <v>7.1519999999999992</v>
      </c>
      <c r="R3985" s="10">
        <v>3</v>
      </c>
      <c r="S3985" s="10">
        <v>21.455999999999996</v>
      </c>
      <c r="T3985" s="1">
        <v>0.2</v>
      </c>
      <c r="U3985" s="10">
        <v>0.71520000000000028</v>
      </c>
    </row>
    <row r="3986" spans="1:21" ht="16.5" x14ac:dyDescent="0.3">
      <c r="A3986" t="s">
        <v>9963</v>
      </c>
      <c r="B3986" s="2">
        <v>43826</v>
      </c>
      <c r="C3986" s="2">
        <v>43830</v>
      </c>
      <c r="D3986" s="1" t="s">
        <v>47</v>
      </c>
      <c r="E3986" s="1" t="s">
        <v>1145</v>
      </c>
      <c r="F3986" s="1" t="s">
        <v>1146</v>
      </c>
      <c r="G3986" s="1" t="s">
        <v>38</v>
      </c>
      <c r="H3986" s="1" t="s">
        <v>24</v>
      </c>
      <c r="I3986" s="1" t="s">
        <v>1171</v>
      </c>
      <c r="J3986" s="1" t="s">
        <v>326</v>
      </c>
      <c r="K3986" s="1">
        <v>37130</v>
      </c>
      <c r="L3986" s="1" t="s">
        <v>27</v>
      </c>
      <c r="M3986" s="1" t="s">
        <v>9716</v>
      </c>
      <c r="N3986" s="1" t="s">
        <v>68</v>
      </c>
      <c r="O3986" s="1" t="s">
        <v>156</v>
      </c>
      <c r="P3986" s="1" t="s">
        <v>9717</v>
      </c>
      <c r="Q3986" s="10">
        <v>4.7279999999999998</v>
      </c>
      <c r="R3986" s="10">
        <v>3</v>
      </c>
      <c r="S3986" s="10">
        <v>14.183999999999999</v>
      </c>
      <c r="T3986" s="1">
        <v>0.2</v>
      </c>
      <c r="U3986" s="10">
        <v>0.70919999999999961</v>
      </c>
    </row>
    <row r="3987" spans="1:21" ht="16.5" x14ac:dyDescent="0.3">
      <c r="A3987" t="s">
        <v>9173</v>
      </c>
      <c r="B3987" s="2">
        <v>44357</v>
      </c>
      <c r="C3987" s="2">
        <v>44361</v>
      </c>
      <c r="D3987" s="1" t="s">
        <v>20</v>
      </c>
      <c r="E3987" s="1" t="s">
        <v>1305</v>
      </c>
      <c r="F3987" s="1" t="s">
        <v>1306</v>
      </c>
      <c r="G3987" s="1" t="s">
        <v>38</v>
      </c>
      <c r="H3987" s="1" t="s">
        <v>24</v>
      </c>
      <c r="I3987" s="1" t="s">
        <v>261</v>
      </c>
      <c r="J3987" s="1" t="s">
        <v>262</v>
      </c>
      <c r="K3987" s="1">
        <v>10024</v>
      </c>
      <c r="L3987" s="1" t="s">
        <v>143</v>
      </c>
      <c r="M3987" s="1" t="s">
        <v>4761</v>
      </c>
      <c r="N3987" s="1" t="s">
        <v>43</v>
      </c>
      <c r="O3987" s="1" t="s">
        <v>264</v>
      </c>
      <c r="P3987" s="1" t="s">
        <v>4762</v>
      </c>
      <c r="Q3987" s="10">
        <v>14.129999999999999</v>
      </c>
      <c r="R3987" s="10">
        <v>3</v>
      </c>
      <c r="S3987" s="10">
        <v>42.39</v>
      </c>
      <c r="T3987" s="1">
        <v>0</v>
      </c>
      <c r="U3987" s="10">
        <v>0.70650000000000013</v>
      </c>
    </row>
    <row r="3988" spans="1:21" ht="16.5" x14ac:dyDescent="0.3">
      <c r="A3988" t="s">
        <v>7164</v>
      </c>
      <c r="B3988" s="2">
        <v>44437</v>
      </c>
      <c r="C3988" s="2">
        <v>44442</v>
      </c>
      <c r="D3988" s="1" t="s">
        <v>20</v>
      </c>
      <c r="E3988" s="1" t="s">
        <v>4633</v>
      </c>
      <c r="F3988" s="1" t="s">
        <v>4634</v>
      </c>
      <c r="G3988" s="1" t="s">
        <v>38</v>
      </c>
      <c r="H3988" s="1" t="s">
        <v>24</v>
      </c>
      <c r="I3988" s="1" t="s">
        <v>141</v>
      </c>
      <c r="J3988" s="1" t="s">
        <v>142</v>
      </c>
      <c r="K3988" s="1">
        <v>19134</v>
      </c>
      <c r="L3988" s="1" t="s">
        <v>143</v>
      </c>
      <c r="M3988" s="1" t="s">
        <v>7165</v>
      </c>
      <c r="N3988" s="1" t="s">
        <v>43</v>
      </c>
      <c r="O3988" s="1" t="s">
        <v>65</v>
      </c>
      <c r="P3988" s="1" t="s">
        <v>7166</v>
      </c>
      <c r="Q3988" s="10">
        <v>9.4080000000000013</v>
      </c>
      <c r="R3988" s="10">
        <v>7</v>
      </c>
      <c r="S3988" s="10">
        <v>65.856000000000009</v>
      </c>
      <c r="T3988" s="1">
        <v>0.2</v>
      </c>
      <c r="U3988" s="10">
        <v>0.70560000000000045</v>
      </c>
    </row>
    <row r="3989" spans="1:21" ht="16.5" x14ac:dyDescent="0.3">
      <c r="A3989" t="s">
        <v>4449</v>
      </c>
      <c r="B3989" s="2">
        <v>43872</v>
      </c>
      <c r="C3989" s="2">
        <v>43874</v>
      </c>
      <c r="D3989" s="1" t="s">
        <v>183</v>
      </c>
      <c r="E3989" s="1" t="s">
        <v>4450</v>
      </c>
      <c r="F3989" s="1" t="s">
        <v>4451</v>
      </c>
      <c r="G3989" s="1" t="s">
        <v>38</v>
      </c>
      <c r="H3989" s="1" t="s">
        <v>24</v>
      </c>
      <c r="I3989" s="1" t="s">
        <v>4452</v>
      </c>
      <c r="J3989" s="1" t="s">
        <v>639</v>
      </c>
      <c r="K3989" s="1">
        <v>74133</v>
      </c>
      <c r="L3989" s="1" t="s">
        <v>102</v>
      </c>
      <c r="M3989" s="1" t="s">
        <v>4453</v>
      </c>
      <c r="N3989" s="1" t="s">
        <v>68</v>
      </c>
      <c r="O3989" s="1" t="s">
        <v>69</v>
      </c>
      <c r="P3989" s="1" t="s">
        <v>4454</v>
      </c>
      <c r="Q3989" s="10">
        <v>69.930000000000007</v>
      </c>
      <c r="R3989" s="10">
        <v>7</v>
      </c>
      <c r="S3989" s="10">
        <v>489.51000000000005</v>
      </c>
      <c r="T3989" s="1">
        <v>0</v>
      </c>
      <c r="U3989" s="10">
        <v>0.69929999999999914</v>
      </c>
    </row>
    <row r="3990" spans="1:21" ht="16.5" x14ac:dyDescent="0.3">
      <c r="A3990" t="s">
        <v>9030</v>
      </c>
      <c r="B3990" s="2">
        <v>44439</v>
      </c>
      <c r="C3990" s="2">
        <v>44444</v>
      </c>
      <c r="D3990" s="1" t="s">
        <v>47</v>
      </c>
      <c r="E3990" s="1" t="s">
        <v>3690</v>
      </c>
      <c r="F3990" s="1" t="s">
        <v>3691</v>
      </c>
      <c r="G3990" s="1" t="s">
        <v>99</v>
      </c>
      <c r="H3990" s="1" t="s">
        <v>24</v>
      </c>
      <c r="I3990" s="1" t="s">
        <v>1946</v>
      </c>
      <c r="J3990" s="1" t="s">
        <v>411</v>
      </c>
      <c r="K3990" s="1">
        <v>97301</v>
      </c>
      <c r="L3990" s="1" t="s">
        <v>41</v>
      </c>
      <c r="M3990" s="1" t="s">
        <v>6655</v>
      </c>
      <c r="N3990" s="1" t="s">
        <v>43</v>
      </c>
      <c r="O3990" s="1" t="s">
        <v>570</v>
      </c>
      <c r="P3990" s="1" t="s">
        <v>6656</v>
      </c>
      <c r="Q3990" s="10">
        <v>6.2080000000000002</v>
      </c>
      <c r="R3990" s="10">
        <v>2</v>
      </c>
      <c r="S3990" s="10">
        <v>12.416</v>
      </c>
      <c r="T3990" s="1">
        <v>0.2</v>
      </c>
      <c r="U3990" s="10">
        <v>0.69839999999999902</v>
      </c>
    </row>
    <row r="3991" spans="1:21" ht="16.5" x14ac:dyDescent="0.3">
      <c r="A3991" t="s">
        <v>10561</v>
      </c>
      <c r="B3991" s="2">
        <v>44115</v>
      </c>
      <c r="C3991" s="2">
        <v>44119</v>
      </c>
      <c r="D3991" s="1" t="s">
        <v>47</v>
      </c>
      <c r="E3991" s="1" t="s">
        <v>1801</v>
      </c>
      <c r="F3991" s="1" t="s">
        <v>1802</v>
      </c>
      <c r="G3991" s="1" t="s">
        <v>23</v>
      </c>
      <c r="H3991" s="1" t="s">
        <v>24</v>
      </c>
      <c r="I3991" s="1" t="s">
        <v>294</v>
      </c>
      <c r="J3991" s="1" t="s">
        <v>206</v>
      </c>
      <c r="K3991" s="1">
        <v>60610</v>
      </c>
      <c r="L3991" s="1" t="s">
        <v>102</v>
      </c>
      <c r="M3991" s="1" t="s">
        <v>5715</v>
      </c>
      <c r="N3991" s="1" t="s">
        <v>43</v>
      </c>
      <c r="O3991" s="1" t="s">
        <v>65</v>
      </c>
      <c r="P3991" s="1" t="s">
        <v>5716</v>
      </c>
      <c r="Q3991" s="10">
        <v>5.3440000000000003</v>
      </c>
      <c r="R3991" s="10">
        <v>2</v>
      </c>
      <c r="S3991" s="10">
        <v>10.688000000000001</v>
      </c>
      <c r="T3991" s="1">
        <v>0.2</v>
      </c>
      <c r="U3991" s="10">
        <v>0.66799999999999948</v>
      </c>
    </row>
    <row r="3992" spans="1:21" ht="16.5" x14ac:dyDescent="0.3">
      <c r="A3992" t="s">
        <v>8029</v>
      </c>
      <c r="B3992" s="2">
        <v>44311</v>
      </c>
      <c r="C3992" s="2">
        <v>44315</v>
      </c>
      <c r="D3992" s="1" t="s">
        <v>47</v>
      </c>
      <c r="E3992" s="1" t="s">
        <v>3348</v>
      </c>
      <c r="F3992" s="1" t="s">
        <v>3349</v>
      </c>
      <c r="G3992" s="1" t="s">
        <v>23</v>
      </c>
      <c r="H3992" s="1" t="s">
        <v>24</v>
      </c>
      <c r="I3992" s="1" t="s">
        <v>7825</v>
      </c>
      <c r="J3992" s="1" t="s">
        <v>301</v>
      </c>
      <c r="K3992" s="1">
        <v>85224</v>
      </c>
      <c r="L3992" s="1" t="s">
        <v>41</v>
      </c>
      <c r="M3992" s="1" t="s">
        <v>134</v>
      </c>
      <c r="N3992" s="1" t="s">
        <v>43</v>
      </c>
      <c r="O3992" s="1" t="s">
        <v>65</v>
      </c>
      <c r="P3992" s="1" t="s">
        <v>135</v>
      </c>
      <c r="Q3992" s="10">
        <v>8.895999999999999</v>
      </c>
      <c r="R3992" s="10">
        <v>4</v>
      </c>
      <c r="S3992" s="10">
        <v>35.583999999999996</v>
      </c>
      <c r="T3992" s="1">
        <v>0.2</v>
      </c>
      <c r="U3992" s="10">
        <v>0.66719999999999979</v>
      </c>
    </row>
    <row r="3993" spans="1:21" ht="16.5" x14ac:dyDescent="0.3">
      <c r="A3993" t="s">
        <v>8081</v>
      </c>
      <c r="B3993" s="2">
        <v>44502</v>
      </c>
      <c r="C3993" s="2">
        <v>44506</v>
      </c>
      <c r="D3993" s="1" t="s">
        <v>47</v>
      </c>
      <c r="E3993" s="1" t="s">
        <v>8082</v>
      </c>
      <c r="F3993" s="1" t="s">
        <v>8083</v>
      </c>
      <c r="G3993" s="1" t="s">
        <v>38</v>
      </c>
      <c r="H3993" s="1" t="s">
        <v>24</v>
      </c>
      <c r="I3993" s="1" t="s">
        <v>141</v>
      </c>
      <c r="J3993" s="1" t="s">
        <v>142</v>
      </c>
      <c r="K3993" s="1">
        <v>19140</v>
      </c>
      <c r="L3993" s="1" t="s">
        <v>143</v>
      </c>
      <c r="M3993" s="1" t="s">
        <v>5568</v>
      </c>
      <c r="N3993" s="1" t="s">
        <v>29</v>
      </c>
      <c r="O3993" s="1" t="s">
        <v>62</v>
      </c>
      <c r="P3993" s="1" t="s">
        <v>5569</v>
      </c>
      <c r="Q3993" s="10">
        <v>3.3119999999999998</v>
      </c>
      <c r="R3993" s="10">
        <v>1</v>
      </c>
      <c r="S3993" s="10">
        <v>3.3119999999999998</v>
      </c>
      <c r="T3993" s="1">
        <v>0.2</v>
      </c>
      <c r="U3993" s="10">
        <v>0.66239999999999977</v>
      </c>
    </row>
    <row r="3994" spans="1:21" ht="16.5" x14ac:dyDescent="0.3">
      <c r="A3994" t="s">
        <v>6460</v>
      </c>
      <c r="B3994" s="2">
        <v>44076</v>
      </c>
      <c r="C3994" s="2">
        <v>44076</v>
      </c>
      <c r="D3994" s="1" t="s">
        <v>1276</v>
      </c>
      <c r="E3994" s="1" t="s">
        <v>1668</v>
      </c>
      <c r="F3994" s="1" t="s">
        <v>1669</v>
      </c>
      <c r="G3994" s="1" t="s">
        <v>23</v>
      </c>
      <c r="H3994" s="1" t="s">
        <v>24</v>
      </c>
      <c r="I3994" s="1" t="s">
        <v>110</v>
      </c>
      <c r="J3994" s="1" t="s">
        <v>111</v>
      </c>
      <c r="K3994" s="1">
        <v>53711</v>
      </c>
      <c r="L3994" s="1" t="s">
        <v>102</v>
      </c>
      <c r="M3994" s="1" t="s">
        <v>4244</v>
      </c>
      <c r="N3994" s="1" t="s">
        <v>43</v>
      </c>
      <c r="O3994" s="1" t="s">
        <v>264</v>
      </c>
      <c r="P3994" s="1" t="s">
        <v>4245</v>
      </c>
      <c r="Q3994" s="10">
        <v>1.81</v>
      </c>
      <c r="R3994" s="10">
        <v>1</v>
      </c>
      <c r="S3994" s="10">
        <v>1.81</v>
      </c>
      <c r="T3994" s="1">
        <v>0</v>
      </c>
      <c r="U3994" s="10">
        <v>0.65159999999999996</v>
      </c>
    </row>
    <row r="3995" spans="1:21" ht="16.5" x14ac:dyDescent="0.3">
      <c r="A3995" t="s">
        <v>8096</v>
      </c>
      <c r="B3995" s="2">
        <v>44310</v>
      </c>
      <c r="C3995" s="2">
        <v>44314</v>
      </c>
      <c r="D3995" s="1" t="s">
        <v>47</v>
      </c>
      <c r="E3995" s="1" t="s">
        <v>3690</v>
      </c>
      <c r="F3995" s="1" t="s">
        <v>3691</v>
      </c>
      <c r="G3995" s="1" t="s">
        <v>99</v>
      </c>
      <c r="H3995" s="1" t="s">
        <v>24</v>
      </c>
      <c r="I3995" s="1" t="s">
        <v>8097</v>
      </c>
      <c r="J3995" s="1" t="s">
        <v>40</v>
      </c>
      <c r="K3995" s="1">
        <v>93101</v>
      </c>
      <c r="L3995" s="1" t="s">
        <v>41</v>
      </c>
      <c r="M3995" s="1" t="s">
        <v>4244</v>
      </c>
      <c r="N3995" s="1" t="s">
        <v>43</v>
      </c>
      <c r="O3995" s="1" t="s">
        <v>264</v>
      </c>
      <c r="P3995" s="1" t="s">
        <v>4245</v>
      </c>
      <c r="Q3995" s="10">
        <v>1.81</v>
      </c>
      <c r="R3995" s="10">
        <v>1</v>
      </c>
      <c r="S3995" s="10">
        <v>1.81</v>
      </c>
      <c r="T3995" s="1">
        <v>0</v>
      </c>
      <c r="U3995" s="10">
        <v>0.65159999999999996</v>
      </c>
    </row>
    <row r="3996" spans="1:21" ht="16.5" x14ac:dyDescent="0.3">
      <c r="A3996" t="s">
        <v>4726</v>
      </c>
      <c r="B3996" s="2">
        <v>44322</v>
      </c>
      <c r="C3996" s="2">
        <v>44327</v>
      </c>
      <c r="D3996" s="1" t="s">
        <v>47</v>
      </c>
      <c r="E3996" s="1" t="s">
        <v>4385</v>
      </c>
      <c r="F3996" s="1" t="s">
        <v>4386</v>
      </c>
      <c r="G3996" s="1" t="s">
        <v>99</v>
      </c>
      <c r="H3996" s="1" t="s">
        <v>24</v>
      </c>
      <c r="I3996" s="1" t="s">
        <v>294</v>
      </c>
      <c r="J3996" s="1" t="s">
        <v>206</v>
      </c>
      <c r="K3996" s="1">
        <v>60623</v>
      </c>
      <c r="L3996" s="1" t="s">
        <v>102</v>
      </c>
      <c r="M3996" s="1" t="s">
        <v>4403</v>
      </c>
      <c r="N3996" s="1" t="s">
        <v>43</v>
      </c>
      <c r="O3996" s="1" t="s">
        <v>65</v>
      </c>
      <c r="P3996" s="1" t="s">
        <v>4404</v>
      </c>
      <c r="Q3996" s="10">
        <v>6.4080000000000004</v>
      </c>
      <c r="R3996" s="10">
        <v>3</v>
      </c>
      <c r="S3996" s="10">
        <v>19.224</v>
      </c>
      <c r="T3996" s="1">
        <v>0.2</v>
      </c>
      <c r="U3996" s="10">
        <v>0.64079999999999981</v>
      </c>
    </row>
    <row r="3997" spans="1:21" ht="16.5" x14ac:dyDescent="0.3">
      <c r="A3997" t="s">
        <v>6583</v>
      </c>
      <c r="B3997" s="2">
        <v>44443</v>
      </c>
      <c r="C3997" s="2">
        <v>44448</v>
      </c>
      <c r="D3997" s="1" t="s">
        <v>20</v>
      </c>
      <c r="E3997" s="1" t="s">
        <v>1678</v>
      </c>
      <c r="F3997" s="1" t="s">
        <v>1679</v>
      </c>
      <c r="G3997" s="1" t="s">
        <v>23</v>
      </c>
      <c r="H3997" s="1" t="s">
        <v>24</v>
      </c>
      <c r="I3997" s="1" t="s">
        <v>792</v>
      </c>
      <c r="J3997" s="1" t="s">
        <v>489</v>
      </c>
      <c r="K3997" s="1">
        <v>44312</v>
      </c>
      <c r="L3997" s="1" t="s">
        <v>143</v>
      </c>
      <c r="M3997" s="1" t="s">
        <v>2602</v>
      </c>
      <c r="N3997" s="1" t="s">
        <v>43</v>
      </c>
      <c r="O3997" s="1" t="s">
        <v>65</v>
      </c>
      <c r="P3997" s="1" t="s">
        <v>2603</v>
      </c>
      <c r="Q3997" s="10">
        <v>8.2560000000000002</v>
      </c>
      <c r="R3997" s="10">
        <v>4</v>
      </c>
      <c r="S3997" s="10">
        <v>33.024000000000001</v>
      </c>
      <c r="T3997" s="1">
        <v>0.2</v>
      </c>
      <c r="U3997" s="10">
        <v>0.61920000000000019</v>
      </c>
    </row>
    <row r="3998" spans="1:21" ht="16.5" x14ac:dyDescent="0.3">
      <c r="A3998" t="s">
        <v>7639</v>
      </c>
      <c r="B3998" s="2">
        <v>44339</v>
      </c>
      <c r="C3998" s="2">
        <v>44343</v>
      </c>
      <c r="D3998" s="1" t="s">
        <v>47</v>
      </c>
      <c r="E3998" s="1" t="s">
        <v>907</v>
      </c>
      <c r="F3998" s="1" t="s">
        <v>908</v>
      </c>
      <c r="G3998" s="1" t="s">
        <v>23</v>
      </c>
      <c r="H3998" s="1" t="s">
        <v>24</v>
      </c>
      <c r="I3998" s="1" t="s">
        <v>179</v>
      </c>
      <c r="J3998" s="1" t="s">
        <v>101</v>
      </c>
      <c r="K3998" s="1">
        <v>77095</v>
      </c>
      <c r="L3998" s="1" t="s">
        <v>102</v>
      </c>
      <c r="M3998" s="1" t="s">
        <v>7640</v>
      </c>
      <c r="N3998" s="1" t="s">
        <v>43</v>
      </c>
      <c r="O3998" s="1" t="s">
        <v>264</v>
      </c>
      <c r="P3998" s="1" t="s">
        <v>7641</v>
      </c>
      <c r="Q3998" s="10">
        <v>1.8239999999999998</v>
      </c>
      <c r="R3998" s="10">
        <v>2</v>
      </c>
      <c r="S3998" s="10">
        <v>3.6479999999999997</v>
      </c>
      <c r="T3998" s="1">
        <v>0.2</v>
      </c>
      <c r="U3998" s="10">
        <v>0.61559999999999993</v>
      </c>
    </row>
    <row r="3999" spans="1:21" ht="16.5" x14ac:dyDescent="0.3">
      <c r="A3999" t="s">
        <v>7083</v>
      </c>
      <c r="B3999" s="2">
        <v>43804</v>
      </c>
      <c r="C3999" s="2">
        <v>43808</v>
      </c>
      <c r="D3999" s="1" t="s">
        <v>20</v>
      </c>
      <c r="E3999" s="1" t="s">
        <v>4918</v>
      </c>
      <c r="F3999" s="1" t="s">
        <v>4919</v>
      </c>
      <c r="G3999" s="1" t="s">
        <v>23</v>
      </c>
      <c r="H3999" s="1" t="s">
        <v>24</v>
      </c>
      <c r="I3999" s="1" t="s">
        <v>141</v>
      </c>
      <c r="J3999" s="1" t="s">
        <v>142</v>
      </c>
      <c r="K3999" s="1">
        <v>19140</v>
      </c>
      <c r="L3999" s="1" t="s">
        <v>143</v>
      </c>
      <c r="M3999" s="1" t="s">
        <v>4079</v>
      </c>
      <c r="N3999" s="1" t="s">
        <v>68</v>
      </c>
      <c r="O3999" s="1" t="s">
        <v>156</v>
      </c>
      <c r="P3999" s="1" t="s">
        <v>4080</v>
      </c>
      <c r="Q3999" s="10">
        <v>47.984000000000002</v>
      </c>
      <c r="R3999" s="10">
        <v>2</v>
      </c>
      <c r="S3999" s="10">
        <v>95.968000000000004</v>
      </c>
      <c r="T3999" s="1">
        <v>0.2</v>
      </c>
      <c r="U3999" s="10">
        <v>0.59979999999999656</v>
      </c>
    </row>
    <row r="4000" spans="1:21" ht="16.5" x14ac:dyDescent="0.3">
      <c r="A4000" t="s">
        <v>1652</v>
      </c>
      <c r="B4000" s="2">
        <v>43260</v>
      </c>
      <c r="C4000" s="2">
        <v>43264</v>
      </c>
      <c r="D4000" s="1" t="s">
        <v>20</v>
      </c>
      <c r="E4000" s="1" t="s">
        <v>1653</v>
      </c>
      <c r="F4000" s="1" t="s">
        <v>1654</v>
      </c>
      <c r="G4000" s="1" t="s">
        <v>99</v>
      </c>
      <c r="H4000" s="1" t="s">
        <v>24</v>
      </c>
      <c r="I4000" s="1" t="s">
        <v>1655</v>
      </c>
      <c r="J4000" s="1" t="s">
        <v>101</v>
      </c>
      <c r="K4000" s="1">
        <v>77340</v>
      </c>
      <c r="L4000" s="1" t="s">
        <v>102</v>
      </c>
      <c r="M4000" s="1" t="s">
        <v>1656</v>
      </c>
      <c r="N4000" s="1" t="s">
        <v>68</v>
      </c>
      <c r="O4000" s="1" t="s">
        <v>69</v>
      </c>
      <c r="P4000" s="1" t="s">
        <v>1657</v>
      </c>
      <c r="Q4000" s="10">
        <v>7.9920000000000009</v>
      </c>
      <c r="R4000" s="10">
        <v>1</v>
      </c>
      <c r="S4000" s="10">
        <v>7.9920000000000009</v>
      </c>
      <c r="T4000" s="1">
        <v>0.2</v>
      </c>
      <c r="U4000" s="10">
        <v>0.59940000000000015</v>
      </c>
    </row>
    <row r="4001" spans="1:21" ht="16.5" x14ac:dyDescent="0.3">
      <c r="A4001" t="s">
        <v>3863</v>
      </c>
      <c r="B4001" s="2">
        <v>43732</v>
      </c>
      <c r="C4001" s="2">
        <v>43735</v>
      </c>
      <c r="D4001" s="1" t="s">
        <v>20</v>
      </c>
      <c r="E4001" s="1" t="s">
        <v>221</v>
      </c>
      <c r="F4001" s="1" t="s">
        <v>222</v>
      </c>
      <c r="G4001" s="1" t="s">
        <v>38</v>
      </c>
      <c r="H4001" s="1" t="s">
        <v>24</v>
      </c>
      <c r="I4001" s="1" t="s">
        <v>141</v>
      </c>
      <c r="J4001" s="1" t="s">
        <v>142</v>
      </c>
      <c r="K4001" s="1">
        <v>19120</v>
      </c>
      <c r="L4001" s="1" t="s">
        <v>143</v>
      </c>
      <c r="M4001" s="1" t="s">
        <v>3864</v>
      </c>
      <c r="N4001" s="1" t="s">
        <v>43</v>
      </c>
      <c r="O4001" s="1" t="s">
        <v>65</v>
      </c>
      <c r="P4001" s="1" t="s">
        <v>3865</v>
      </c>
      <c r="Q4001" s="10">
        <v>6.8480000000000008</v>
      </c>
      <c r="R4001" s="10">
        <v>2</v>
      </c>
      <c r="S4001" s="10">
        <v>13.696000000000002</v>
      </c>
      <c r="T4001" s="1">
        <v>0.2</v>
      </c>
      <c r="U4001" s="10">
        <v>0.59920000000000018</v>
      </c>
    </row>
    <row r="4002" spans="1:21" ht="16.5" x14ac:dyDescent="0.3">
      <c r="A4002" t="s">
        <v>6981</v>
      </c>
      <c r="B4002" s="2">
        <v>43817</v>
      </c>
      <c r="C4002" s="2">
        <v>43821</v>
      </c>
      <c r="D4002" s="1" t="s">
        <v>47</v>
      </c>
      <c r="E4002" s="1" t="s">
        <v>1277</v>
      </c>
      <c r="F4002" s="1" t="s">
        <v>1278</v>
      </c>
      <c r="G4002" s="1" t="s">
        <v>38</v>
      </c>
      <c r="H4002" s="1" t="s">
        <v>24</v>
      </c>
      <c r="I4002" s="1" t="s">
        <v>1457</v>
      </c>
      <c r="J4002" s="1" t="s">
        <v>448</v>
      </c>
      <c r="K4002" s="1">
        <v>80027</v>
      </c>
      <c r="L4002" s="1" t="s">
        <v>41</v>
      </c>
      <c r="M4002" s="1" t="s">
        <v>3864</v>
      </c>
      <c r="N4002" s="1" t="s">
        <v>43</v>
      </c>
      <c r="O4002" s="1" t="s">
        <v>65</v>
      </c>
      <c r="P4002" s="1" t="s">
        <v>3865</v>
      </c>
      <c r="Q4002" s="10">
        <v>6.8480000000000008</v>
      </c>
      <c r="R4002" s="10">
        <v>2</v>
      </c>
      <c r="S4002" s="10">
        <v>13.696000000000002</v>
      </c>
      <c r="T4002" s="1">
        <v>0.2</v>
      </c>
      <c r="U4002" s="10">
        <v>0.59920000000000018</v>
      </c>
    </row>
    <row r="4003" spans="1:21" ht="16.5" x14ac:dyDescent="0.3">
      <c r="A4003" t="s">
        <v>8277</v>
      </c>
      <c r="B4003" s="2">
        <v>43811</v>
      </c>
      <c r="C4003" s="2">
        <v>43815</v>
      </c>
      <c r="D4003" s="1" t="s">
        <v>20</v>
      </c>
      <c r="E4003" s="1" t="s">
        <v>1629</v>
      </c>
      <c r="F4003" s="1" t="s">
        <v>1630</v>
      </c>
      <c r="G4003" s="1" t="s">
        <v>23</v>
      </c>
      <c r="H4003" s="1" t="s">
        <v>24</v>
      </c>
      <c r="I4003" s="1" t="s">
        <v>8278</v>
      </c>
      <c r="J4003" s="1" t="s">
        <v>40</v>
      </c>
      <c r="K4003" s="1">
        <v>95928</v>
      </c>
      <c r="L4003" s="1" t="s">
        <v>41</v>
      </c>
      <c r="M4003" s="1" t="s">
        <v>630</v>
      </c>
      <c r="N4003" s="1" t="s">
        <v>43</v>
      </c>
      <c r="O4003" s="1" t="s">
        <v>65</v>
      </c>
      <c r="P4003" s="1" t="s">
        <v>631</v>
      </c>
      <c r="Q4003" s="10">
        <v>2.21</v>
      </c>
      <c r="R4003" s="10">
        <v>1</v>
      </c>
      <c r="S4003" s="10">
        <v>2.21</v>
      </c>
      <c r="T4003" s="1">
        <v>0</v>
      </c>
      <c r="U4003" s="10">
        <v>0.59670000000000001</v>
      </c>
    </row>
    <row r="4004" spans="1:21" ht="16.5" x14ac:dyDescent="0.3">
      <c r="A4004" t="s">
        <v>3431</v>
      </c>
      <c r="B4004" s="2">
        <v>44265</v>
      </c>
      <c r="C4004" s="2">
        <v>44269</v>
      </c>
      <c r="D4004" s="1" t="s">
        <v>47</v>
      </c>
      <c r="E4004" s="1" t="s">
        <v>3432</v>
      </c>
      <c r="F4004" s="1" t="s">
        <v>3433</v>
      </c>
      <c r="G4004" s="1" t="s">
        <v>99</v>
      </c>
      <c r="H4004" s="1" t="s">
        <v>24</v>
      </c>
      <c r="I4004" s="1" t="s">
        <v>2218</v>
      </c>
      <c r="J4004" s="1" t="s">
        <v>142</v>
      </c>
      <c r="K4004" s="1">
        <v>19013</v>
      </c>
      <c r="L4004" s="1" t="s">
        <v>143</v>
      </c>
      <c r="M4004" s="1" t="s">
        <v>2629</v>
      </c>
      <c r="N4004" s="1" t="s">
        <v>43</v>
      </c>
      <c r="O4004" s="1" t="s">
        <v>65</v>
      </c>
      <c r="P4004" s="1" t="s">
        <v>2630</v>
      </c>
      <c r="Q4004" s="10">
        <v>5.2480000000000002</v>
      </c>
      <c r="R4004" s="10">
        <v>2</v>
      </c>
      <c r="S4004" s="10">
        <v>10.496</v>
      </c>
      <c r="T4004" s="1">
        <v>0.2</v>
      </c>
      <c r="U4004" s="10">
        <v>0.59039999999999915</v>
      </c>
    </row>
    <row r="4005" spans="1:21" ht="16.5" x14ac:dyDescent="0.3">
      <c r="A4005" t="s">
        <v>4737</v>
      </c>
      <c r="B4005" s="2">
        <v>43593</v>
      </c>
      <c r="C4005" s="2">
        <v>43597</v>
      </c>
      <c r="D4005" s="1" t="s">
        <v>47</v>
      </c>
      <c r="E4005" s="1" t="s">
        <v>1795</v>
      </c>
      <c r="F4005" s="1" t="s">
        <v>1796</v>
      </c>
      <c r="G4005" s="1" t="s">
        <v>23</v>
      </c>
      <c r="H4005" s="1" t="s">
        <v>24</v>
      </c>
      <c r="I4005" s="1" t="s">
        <v>1946</v>
      </c>
      <c r="J4005" s="1" t="s">
        <v>411</v>
      </c>
      <c r="K4005" s="1">
        <v>97301</v>
      </c>
      <c r="L4005" s="1" t="s">
        <v>41</v>
      </c>
      <c r="M4005" s="1" t="s">
        <v>4738</v>
      </c>
      <c r="N4005" s="1" t="s">
        <v>43</v>
      </c>
      <c r="O4005" s="1" t="s">
        <v>65</v>
      </c>
      <c r="P4005" s="1" t="s">
        <v>4739</v>
      </c>
      <c r="Q4005" s="10">
        <v>5.2480000000000002</v>
      </c>
      <c r="R4005" s="10">
        <v>2</v>
      </c>
      <c r="S4005" s="10">
        <v>10.496</v>
      </c>
      <c r="T4005" s="1">
        <v>0.2</v>
      </c>
      <c r="U4005" s="10">
        <v>0.59039999999999915</v>
      </c>
    </row>
    <row r="4006" spans="1:21" ht="16.5" x14ac:dyDescent="0.3">
      <c r="A4006" t="s">
        <v>7514</v>
      </c>
      <c r="B4006" s="2">
        <v>44327</v>
      </c>
      <c r="C4006" s="2">
        <v>44333</v>
      </c>
      <c r="D4006" s="1" t="s">
        <v>47</v>
      </c>
      <c r="E4006" s="1" t="s">
        <v>3709</v>
      </c>
      <c r="F4006" s="1" t="s">
        <v>3710</v>
      </c>
      <c r="G4006" s="1" t="s">
        <v>99</v>
      </c>
      <c r="H4006" s="1" t="s">
        <v>24</v>
      </c>
      <c r="I4006" s="1" t="s">
        <v>1223</v>
      </c>
      <c r="J4006" s="1" t="s">
        <v>101</v>
      </c>
      <c r="K4006" s="1">
        <v>78745</v>
      </c>
      <c r="L4006" s="1" t="s">
        <v>102</v>
      </c>
      <c r="M4006" s="1" t="s">
        <v>6935</v>
      </c>
      <c r="N4006" s="1" t="s">
        <v>43</v>
      </c>
      <c r="O4006" s="1" t="s">
        <v>65</v>
      </c>
      <c r="P4006" s="1" t="s">
        <v>6936</v>
      </c>
      <c r="Q4006" s="10">
        <v>5.2480000000000002</v>
      </c>
      <c r="R4006" s="10">
        <v>2</v>
      </c>
      <c r="S4006" s="10">
        <v>10.496</v>
      </c>
      <c r="T4006" s="1">
        <v>0.2</v>
      </c>
      <c r="U4006" s="10">
        <v>0.59039999999999915</v>
      </c>
    </row>
    <row r="4007" spans="1:21" ht="16.5" x14ac:dyDescent="0.3">
      <c r="A4007" t="s">
        <v>8654</v>
      </c>
      <c r="B4007" s="2">
        <v>44500</v>
      </c>
      <c r="C4007" s="2">
        <v>44504</v>
      </c>
      <c r="D4007" s="1" t="s">
        <v>47</v>
      </c>
      <c r="E4007" s="1" t="s">
        <v>4898</v>
      </c>
      <c r="F4007" s="1" t="s">
        <v>4899</v>
      </c>
      <c r="G4007" s="1" t="s">
        <v>99</v>
      </c>
      <c r="H4007" s="1" t="s">
        <v>24</v>
      </c>
      <c r="I4007" s="1" t="s">
        <v>806</v>
      </c>
      <c r="J4007" s="1" t="s">
        <v>101</v>
      </c>
      <c r="K4007" s="1">
        <v>75217</v>
      </c>
      <c r="L4007" s="1" t="s">
        <v>102</v>
      </c>
      <c r="M4007" s="1" t="s">
        <v>1104</v>
      </c>
      <c r="N4007" s="1" t="s">
        <v>43</v>
      </c>
      <c r="O4007" s="1" t="s">
        <v>65</v>
      </c>
      <c r="P4007" s="1" t="s">
        <v>1105</v>
      </c>
      <c r="Q4007" s="10">
        <v>5.2480000000000002</v>
      </c>
      <c r="R4007" s="10">
        <v>2</v>
      </c>
      <c r="S4007" s="10">
        <v>10.496</v>
      </c>
      <c r="T4007" s="1">
        <v>0.2</v>
      </c>
      <c r="U4007" s="10">
        <v>0.59039999999999915</v>
      </c>
    </row>
    <row r="4008" spans="1:21" ht="16.5" x14ac:dyDescent="0.3">
      <c r="A4008" t="s">
        <v>8329</v>
      </c>
      <c r="B4008" s="2">
        <v>43834</v>
      </c>
      <c r="C4008" s="2">
        <v>43838</v>
      </c>
      <c r="D4008" s="1" t="s">
        <v>47</v>
      </c>
      <c r="E4008" s="1" t="s">
        <v>1121</v>
      </c>
      <c r="F4008" s="1" t="s">
        <v>1122</v>
      </c>
      <c r="G4008" s="1" t="s">
        <v>38</v>
      </c>
      <c r="H4008" s="1" t="s">
        <v>24</v>
      </c>
      <c r="I4008" s="1" t="s">
        <v>141</v>
      </c>
      <c r="J4008" s="1" t="s">
        <v>142</v>
      </c>
      <c r="K4008" s="1">
        <v>19143</v>
      </c>
      <c r="L4008" s="1" t="s">
        <v>143</v>
      </c>
      <c r="M4008" s="1" t="s">
        <v>1957</v>
      </c>
      <c r="N4008" s="1" t="s">
        <v>43</v>
      </c>
      <c r="O4008" s="1" t="s">
        <v>65</v>
      </c>
      <c r="P4008" s="1" t="s">
        <v>1958</v>
      </c>
      <c r="Q4008" s="10">
        <v>4.6719999999999997</v>
      </c>
      <c r="R4008" s="10">
        <v>1</v>
      </c>
      <c r="S4008" s="10">
        <v>4.6719999999999997</v>
      </c>
      <c r="T4008" s="1">
        <v>0.2</v>
      </c>
      <c r="U4008" s="10">
        <v>0.58399999999999985</v>
      </c>
    </row>
    <row r="4009" spans="1:21" ht="16.5" x14ac:dyDescent="0.3">
      <c r="A4009" t="s">
        <v>8684</v>
      </c>
      <c r="B4009" s="2">
        <v>43746</v>
      </c>
      <c r="C4009" s="2">
        <v>43751</v>
      </c>
      <c r="D4009" s="1" t="s">
        <v>47</v>
      </c>
      <c r="E4009" s="1" t="s">
        <v>4462</v>
      </c>
      <c r="F4009" s="1" t="s">
        <v>4463</v>
      </c>
      <c r="G4009" s="1" t="s">
        <v>23</v>
      </c>
      <c r="H4009" s="1" t="s">
        <v>24</v>
      </c>
      <c r="I4009" s="1" t="s">
        <v>179</v>
      </c>
      <c r="J4009" s="1" t="s">
        <v>101</v>
      </c>
      <c r="K4009" s="1">
        <v>77036</v>
      </c>
      <c r="L4009" s="1" t="s">
        <v>102</v>
      </c>
      <c r="M4009" s="1" t="s">
        <v>6491</v>
      </c>
      <c r="N4009" s="1" t="s">
        <v>43</v>
      </c>
      <c r="O4009" s="1" t="s">
        <v>65</v>
      </c>
      <c r="P4009" s="1" t="s">
        <v>6492</v>
      </c>
      <c r="Q4009" s="10">
        <v>3.44</v>
      </c>
      <c r="R4009" s="10">
        <v>2</v>
      </c>
      <c r="S4009" s="10">
        <v>6.88</v>
      </c>
      <c r="T4009" s="1">
        <v>0.2</v>
      </c>
      <c r="U4009" s="10">
        <v>0.55899999999999961</v>
      </c>
    </row>
    <row r="4010" spans="1:21" ht="16.5" x14ac:dyDescent="0.3">
      <c r="A4010" t="s">
        <v>5869</v>
      </c>
      <c r="B4010" s="2">
        <v>44457</v>
      </c>
      <c r="C4010" s="2">
        <v>44459</v>
      </c>
      <c r="D4010" s="1" t="s">
        <v>183</v>
      </c>
      <c r="E4010" s="1" t="s">
        <v>3464</v>
      </c>
      <c r="F4010" s="1" t="s">
        <v>3465</v>
      </c>
      <c r="G4010" s="1" t="s">
        <v>23</v>
      </c>
      <c r="H4010" s="1" t="s">
        <v>24</v>
      </c>
      <c r="I4010" s="1" t="s">
        <v>1117</v>
      </c>
      <c r="J4010" s="1" t="s">
        <v>101</v>
      </c>
      <c r="K4010" s="1">
        <v>76017</v>
      </c>
      <c r="L4010" s="1" t="s">
        <v>102</v>
      </c>
      <c r="M4010" s="1" t="s">
        <v>1218</v>
      </c>
      <c r="N4010" s="1" t="s">
        <v>43</v>
      </c>
      <c r="O4010" s="1" t="s">
        <v>65</v>
      </c>
      <c r="P4010" s="1" t="s">
        <v>1219</v>
      </c>
      <c r="Q4010" s="10">
        <v>8.9280000000000008</v>
      </c>
      <c r="R4010" s="10">
        <v>2</v>
      </c>
      <c r="S4010" s="10">
        <v>17.856000000000002</v>
      </c>
      <c r="T4010" s="1">
        <v>0.2</v>
      </c>
      <c r="U4010" s="10">
        <v>0.55799999999999894</v>
      </c>
    </row>
    <row r="4011" spans="1:21" ht="16.5" x14ac:dyDescent="0.3">
      <c r="A4011" t="s">
        <v>9412</v>
      </c>
      <c r="B4011" s="2">
        <v>44465</v>
      </c>
      <c r="C4011" s="2">
        <v>44467</v>
      </c>
      <c r="D4011" s="1" t="s">
        <v>183</v>
      </c>
      <c r="E4011" s="1" t="s">
        <v>2921</v>
      </c>
      <c r="F4011" s="1" t="s">
        <v>2922</v>
      </c>
      <c r="G4011" s="1" t="s">
        <v>99</v>
      </c>
      <c r="H4011" s="1" t="s">
        <v>24</v>
      </c>
      <c r="I4011" s="1" t="s">
        <v>1946</v>
      </c>
      <c r="J4011" s="1" t="s">
        <v>411</v>
      </c>
      <c r="K4011" s="1">
        <v>97301</v>
      </c>
      <c r="L4011" s="1" t="s">
        <v>41</v>
      </c>
      <c r="M4011" s="1" t="s">
        <v>4135</v>
      </c>
      <c r="N4011" s="1" t="s">
        <v>43</v>
      </c>
      <c r="O4011" s="1" t="s">
        <v>65</v>
      </c>
      <c r="P4011" s="1" t="s">
        <v>4136</v>
      </c>
      <c r="Q4011" s="10">
        <v>2.2239999999999998</v>
      </c>
      <c r="R4011" s="10">
        <v>1</v>
      </c>
      <c r="S4011" s="10">
        <v>2.2239999999999998</v>
      </c>
      <c r="T4011" s="1">
        <v>0.2</v>
      </c>
      <c r="U4011" s="10">
        <v>0.55599999999999994</v>
      </c>
    </row>
    <row r="4012" spans="1:21" ht="16.5" x14ac:dyDescent="0.3">
      <c r="A4012" t="s">
        <v>9160</v>
      </c>
      <c r="B4012" s="2">
        <v>44002</v>
      </c>
      <c r="C4012" s="2">
        <v>44007</v>
      </c>
      <c r="D4012" s="1" t="s">
        <v>47</v>
      </c>
      <c r="E4012" s="1" t="s">
        <v>7178</v>
      </c>
      <c r="F4012" s="1" t="s">
        <v>7179</v>
      </c>
      <c r="G4012" s="1" t="s">
        <v>38</v>
      </c>
      <c r="H4012" s="1" t="s">
        <v>24</v>
      </c>
      <c r="I4012" s="1" t="s">
        <v>4743</v>
      </c>
      <c r="J4012" s="1" t="s">
        <v>639</v>
      </c>
      <c r="K4012" s="1">
        <v>73120</v>
      </c>
      <c r="L4012" s="1" t="s">
        <v>102</v>
      </c>
      <c r="M4012" s="1" t="s">
        <v>7503</v>
      </c>
      <c r="N4012" s="1" t="s">
        <v>68</v>
      </c>
      <c r="O4012" s="1" t="s">
        <v>156</v>
      </c>
      <c r="P4012" s="1" t="s">
        <v>7504</v>
      </c>
      <c r="Q4012" s="10">
        <v>6.9</v>
      </c>
      <c r="R4012" s="10">
        <v>1</v>
      </c>
      <c r="S4012" s="10">
        <v>6.9</v>
      </c>
      <c r="T4012" s="1">
        <v>0</v>
      </c>
      <c r="U4012" s="10">
        <v>0.5519999999999996</v>
      </c>
    </row>
    <row r="4013" spans="1:21" ht="16.5" x14ac:dyDescent="0.3">
      <c r="A4013" t="s">
        <v>7952</v>
      </c>
      <c r="B4013" s="2">
        <v>43425</v>
      </c>
      <c r="C4013" s="2">
        <v>43431</v>
      </c>
      <c r="D4013" s="1" t="s">
        <v>47</v>
      </c>
      <c r="E4013" s="1" t="s">
        <v>7953</v>
      </c>
      <c r="F4013" s="1" t="s">
        <v>7954</v>
      </c>
      <c r="G4013" s="1" t="s">
        <v>38</v>
      </c>
      <c r="H4013" s="1" t="s">
        <v>24</v>
      </c>
      <c r="I4013" s="1" t="s">
        <v>806</v>
      </c>
      <c r="J4013" s="1" t="s">
        <v>101</v>
      </c>
      <c r="K4013" s="1">
        <v>75220</v>
      </c>
      <c r="L4013" s="1" t="s">
        <v>102</v>
      </c>
      <c r="M4013" s="1" t="s">
        <v>167</v>
      </c>
      <c r="N4013" s="1" t="s">
        <v>43</v>
      </c>
      <c r="O4013" s="1" t="s">
        <v>168</v>
      </c>
      <c r="P4013" s="1" t="s">
        <v>169</v>
      </c>
      <c r="Q4013" s="10">
        <v>1.6320000000000001</v>
      </c>
      <c r="R4013" s="10">
        <v>1</v>
      </c>
      <c r="S4013" s="10">
        <v>1.6320000000000001</v>
      </c>
      <c r="T4013" s="1">
        <v>0.2</v>
      </c>
      <c r="U4013" s="10">
        <v>0.55079999999999985</v>
      </c>
    </row>
    <row r="4014" spans="1:21" ht="16.5" x14ac:dyDescent="0.3">
      <c r="A4014" t="s">
        <v>7217</v>
      </c>
      <c r="B4014" s="2">
        <v>44443</v>
      </c>
      <c r="C4014" s="2">
        <v>44449</v>
      </c>
      <c r="D4014" s="1" t="s">
        <v>47</v>
      </c>
      <c r="E4014" s="1" t="s">
        <v>2137</v>
      </c>
      <c r="F4014" s="1" t="s">
        <v>2138</v>
      </c>
      <c r="G4014" s="1" t="s">
        <v>38</v>
      </c>
      <c r="H4014" s="1" t="s">
        <v>24</v>
      </c>
      <c r="I4014" s="1" t="s">
        <v>39</v>
      </c>
      <c r="J4014" s="1" t="s">
        <v>40</v>
      </c>
      <c r="K4014" s="1">
        <v>90032</v>
      </c>
      <c r="L4014" s="1" t="s">
        <v>41</v>
      </c>
      <c r="M4014" s="1" t="s">
        <v>4001</v>
      </c>
      <c r="N4014" s="1" t="s">
        <v>43</v>
      </c>
      <c r="O4014" s="1" t="s">
        <v>56</v>
      </c>
      <c r="P4014" s="1" t="s">
        <v>4002</v>
      </c>
      <c r="Q4014" s="10">
        <v>54.32</v>
      </c>
      <c r="R4014" s="10">
        <v>4</v>
      </c>
      <c r="S4014" s="10">
        <v>217.28</v>
      </c>
      <c r="T4014" s="1">
        <v>0</v>
      </c>
      <c r="U4014" s="10">
        <v>0.54319999999999879</v>
      </c>
    </row>
    <row r="4015" spans="1:21" ht="16.5" x14ac:dyDescent="0.3">
      <c r="A4015" t="s">
        <v>5538</v>
      </c>
      <c r="B4015" s="2">
        <v>43548</v>
      </c>
      <c r="C4015" s="2">
        <v>43554</v>
      </c>
      <c r="D4015" s="1" t="s">
        <v>47</v>
      </c>
      <c r="E4015" s="1" t="s">
        <v>1121</v>
      </c>
      <c r="F4015" s="1" t="s">
        <v>1122</v>
      </c>
      <c r="G4015" s="1" t="s">
        <v>38</v>
      </c>
      <c r="H4015" s="1" t="s">
        <v>24</v>
      </c>
      <c r="I4015" s="1" t="s">
        <v>3338</v>
      </c>
      <c r="J4015" s="1" t="s">
        <v>51</v>
      </c>
      <c r="K4015" s="1">
        <v>33065</v>
      </c>
      <c r="L4015" s="1" t="s">
        <v>27</v>
      </c>
      <c r="M4015" s="1" t="s">
        <v>5184</v>
      </c>
      <c r="N4015" s="1" t="s">
        <v>43</v>
      </c>
      <c r="O4015" s="1" t="s">
        <v>75</v>
      </c>
      <c r="P4015" s="1" t="s">
        <v>5185</v>
      </c>
      <c r="Q4015" s="10">
        <v>6.9920000000000009</v>
      </c>
      <c r="R4015" s="10">
        <v>2</v>
      </c>
      <c r="S4015" s="10">
        <v>13.984000000000002</v>
      </c>
      <c r="T4015" s="1">
        <v>0.2</v>
      </c>
      <c r="U4015" s="10">
        <v>0.52439999999999998</v>
      </c>
    </row>
    <row r="4016" spans="1:21" ht="16.5" x14ac:dyDescent="0.3">
      <c r="A4016" t="s">
        <v>3980</v>
      </c>
      <c r="B4016" s="2">
        <v>43776</v>
      </c>
      <c r="C4016" s="2">
        <v>43779</v>
      </c>
      <c r="D4016" s="1" t="s">
        <v>20</v>
      </c>
      <c r="E4016" s="1" t="s">
        <v>2482</v>
      </c>
      <c r="F4016" s="1" t="s">
        <v>2483</v>
      </c>
      <c r="G4016" s="1" t="s">
        <v>38</v>
      </c>
      <c r="H4016" s="1" t="s">
        <v>24</v>
      </c>
      <c r="I4016" s="1" t="s">
        <v>598</v>
      </c>
      <c r="J4016" s="1" t="s">
        <v>240</v>
      </c>
      <c r="K4016" s="1">
        <v>19711</v>
      </c>
      <c r="L4016" s="1" t="s">
        <v>143</v>
      </c>
      <c r="M4016" s="1" t="s">
        <v>3981</v>
      </c>
      <c r="N4016" s="1" t="s">
        <v>43</v>
      </c>
      <c r="O4016" s="1" t="s">
        <v>264</v>
      </c>
      <c r="P4016" s="1" t="s">
        <v>3982</v>
      </c>
      <c r="Q4016" s="10">
        <v>26.18</v>
      </c>
      <c r="R4016" s="10">
        <v>7</v>
      </c>
      <c r="S4016" s="10">
        <v>183.26</v>
      </c>
      <c r="T4016" s="1">
        <v>0</v>
      </c>
      <c r="U4016" s="10">
        <v>0.5236000000000014</v>
      </c>
    </row>
    <row r="4017" spans="1:21" ht="16.5" x14ac:dyDescent="0.3">
      <c r="A4017" t="s">
        <v>9371</v>
      </c>
      <c r="B4017" s="2">
        <v>43398</v>
      </c>
      <c r="C4017" s="2">
        <v>43402</v>
      </c>
      <c r="D4017" s="1" t="s">
        <v>47</v>
      </c>
      <c r="E4017" s="1" t="s">
        <v>6335</v>
      </c>
      <c r="F4017" s="1" t="s">
        <v>6336</v>
      </c>
      <c r="G4017" s="1" t="s">
        <v>23</v>
      </c>
      <c r="H4017" s="1" t="s">
        <v>24</v>
      </c>
      <c r="I4017" s="1" t="s">
        <v>141</v>
      </c>
      <c r="J4017" s="1" t="s">
        <v>142</v>
      </c>
      <c r="K4017" s="1">
        <v>19120</v>
      </c>
      <c r="L4017" s="1" t="s">
        <v>143</v>
      </c>
      <c r="M4017" s="1" t="s">
        <v>6979</v>
      </c>
      <c r="N4017" s="1" t="s">
        <v>68</v>
      </c>
      <c r="O4017" s="1" t="s">
        <v>156</v>
      </c>
      <c r="P4017" s="1" t="s">
        <v>6980</v>
      </c>
      <c r="Q4017" s="10">
        <v>40.775999999999996</v>
      </c>
      <c r="R4017" s="10">
        <v>3</v>
      </c>
      <c r="S4017" s="10">
        <v>122.32799999999999</v>
      </c>
      <c r="T4017" s="1">
        <v>0.2</v>
      </c>
      <c r="U4017" s="10">
        <v>0.50970000000000049</v>
      </c>
    </row>
    <row r="4018" spans="1:21" ht="16.5" x14ac:dyDescent="0.3">
      <c r="A4018" t="s">
        <v>9375</v>
      </c>
      <c r="B4018" s="2">
        <v>44503</v>
      </c>
      <c r="C4018" s="2">
        <v>44508</v>
      </c>
      <c r="D4018" s="1" t="s">
        <v>47</v>
      </c>
      <c r="E4018" s="1" t="s">
        <v>2344</v>
      </c>
      <c r="F4018" s="1" t="s">
        <v>2345</v>
      </c>
      <c r="G4018" s="1" t="s">
        <v>23</v>
      </c>
      <c r="H4018" s="1" t="s">
        <v>24</v>
      </c>
      <c r="I4018" s="1" t="s">
        <v>141</v>
      </c>
      <c r="J4018" s="1" t="s">
        <v>142</v>
      </c>
      <c r="K4018" s="1">
        <v>19140</v>
      </c>
      <c r="L4018" s="1" t="s">
        <v>143</v>
      </c>
      <c r="M4018" s="1" t="s">
        <v>6979</v>
      </c>
      <c r="N4018" s="1" t="s">
        <v>68</v>
      </c>
      <c r="O4018" s="1" t="s">
        <v>156</v>
      </c>
      <c r="P4018" s="1" t="s">
        <v>6980</v>
      </c>
      <c r="Q4018" s="10">
        <v>40.775999999999996</v>
      </c>
      <c r="R4018" s="10">
        <v>3</v>
      </c>
      <c r="S4018" s="10">
        <v>122.32799999999999</v>
      </c>
      <c r="T4018" s="1">
        <v>0.2</v>
      </c>
      <c r="U4018" s="10">
        <v>0.50970000000000049</v>
      </c>
    </row>
    <row r="4019" spans="1:21" ht="16.5" x14ac:dyDescent="0.3">
      <c r="A4019" t="s">
        <v>5057</v>
      </c>
      <c r="B4019" s="2">
        <v>44470</v>
      </c>
      <c r="C4019" s="2">
        <v>44471</v>
      </c>
      <c r="D4019" s="1" t="s">
        <v>183</v>
      </c>
      <c r="E4019" s="1" t="s">
        <v>4242</v>
      </c>
      <c r="F4019" s="1" t="s">
        <v>4243</v>
      </c>
      <c r="G4019" s="1" t="s">
        <v>23</v>
      </c>
      <c r="H4019" s="1" t="s">
        <v>24</v>
      </c>
      <c r="I4019" s="1" t="s">
        <v>620</v>
      </c>
      <c r="J4019" s="1" t="s">
        <v>40</v>
      </c>
      <c r="K4019" s="1">
        <v>95123</v>
      </c>
      <c r="L4019" s="1" t="s">
        <v>41</v>
      </c>
      <c r="M4019" s="1" t="s">
        <v>2892</v>
      </c>
      <c r="N4019" s="1" t="s">
        <v>43</v>
      </c>
      <c r="O4019" s="1" t="s">
        <v>72</v>
      </c>
      <c r="P4019" s="1" t="s">
        <v>2893</v>
      </c>
      <c r="Q4019" s="10">
        <v>1.4400000000000002</v>
      </c>
      <c r="R4019" s="10">
        <v>1</v>
      </c>
      <c r="S4019" s="10">
        <v>1.4400000000000002</v>
      </c>
      <c r="T4019" s="1">
        <v>0.2</v>
      </c>
      <c r="U4019" s="10">
        <v>0.504</v>
      </c>
    </row>
    <row r="4020" spans="1:21" ht="16.5" x14ac:dyDescent="0.3">
      <c r="A4020" t="s">
        <v>1486</v>
      </c>
      <c r="B4020" s="2">
        <v>44470</v>
      </c>
      <c r="C4020" s="2">
        <v>44477</v>
      </c>
      <c r="D4020" s="1" t="s">
        <v>47</v>
      </c>
      <c r="E4020" s="1" t="s">
        <v>1487</v>
      </c>
      <c r="F4020" s="1" t="s">
        <v>1488</v>
      </c>
      <c r="G4020" s="1" t="s">
        <v>38</v>
      </c>
      <c r="H4020" s="1" t="s">
        <v>24</v>
      </c>
      <c r="I4020" s="1" t="s">
        <v>669</v>
      </c>
      <c r="J4020" s="1" t="s">
        <v>101</v>
      </c>
      <c r="K4020" s="1">
        <v>78207</v>
      </c>
      <c r="L4020" s="1" t="s">
        <v>102</v>
      </c>
      <c r="M4020" s="1" t="s">
        <v>1489</v>
      </c>
      <c r="N4020" s="1" t="s">
        <v>43</v>
      </c>
      <c r="O4020" s="1" t="s">
        <v>65</v>
      </c>
      <c r="P4020" s="1" t="s">
        <v>1490</v>
      </c>
      <c r="Q4020" s="10">
        <v>6.6719999999999988</v>
      </c>
      <c r="R4020" s="10">
        <v>6</v>
      </c>
      <c r="S4020" s="10">
        <v>40.031999999999996</v>
      </c>
      <c r="T4020" s="1">
        <v>0.2</v>
      </c>
      <c r="U4020" s="10">
        <v>0.50039999999999996</v>
      </c>
    </row>
    <row r="4021" spans="1:21" ht="16.5" x14ac:dyDescent="0.3">
      <c r="A4021" t="s">
        <v>9094</v>
      </c>
      <c r="B4021" s="2">
        <v>44192</v>
      </c>
      <c r="C4021" s="2">
        <v>44195</v>
      </c>
      <c r="D4021" s="1" t="s">
        <v>20</v>
      </c>
      <c r="E4021" s="1" t="s">
        <v>5135</v>
      </c>
      <c r="F4021" s="1" t="s">
        <v>5136</v>
      </c>
      <c r="G4021" s="1" t="s">
        <v>23</v>
      </c>
      <c r="H4021" s="1" t="s">
        <v>24</v>
      </c>
      <c r="I4021" s="1" t="s">
        <v>2437</v>
      </c>
      <c r="J4021" s="1" t="s">
        <v>489</v>
      </c>
      <c r="K4021" s="1">
        <v>43130</v>
      </c>
      <c r="L4021" s="1" t="s">
        <v>143</v>
      </c>
      <c r="M4021" s="1" t="s">
        <v>4170</v>
      </c>
      <c r="N4021" s="1" t="s">
        <v>68</v>
      </c>
      <c r="O4021" s="1" t="s">
        <v>156</v>
      </c>
      <c r="P4021" s="1" t="s">
        <v>4171</v>
      </c>
      <c r="Q4021" s="10">
        <v>40</v>
      </c>
      <c r="R4021" s="10">
        <v>2</v>
      </c>
      <c r="S4021" s="10">
        <v>80</v>
      </c>
      <c r="T4021" s="1">
        <v>0.2</v>
      </c>
      <c r="U4021" s="10">
        <v>0.5</v>
      </c>
    </row>
    <row r="4022" spans="1:21" ht="16.5" x14ac:dyDescent="0.3">
      <c r="A4022" t="s">
        <v>6976</v>
      </c>
      <c r="B4022" s="2">
        <v>43809</v>
      </c>
      <c r="C4022" s="2">
        <v>43815</v>
      </c>
      <c r="D4022" s="1" t="s">
        <v>47</v>
      </c>
      <c r="E4022" s="1" t="s">
        <v>6977</v>
      </c>
      <c r="F4022" s="1" t="s">
        <v>6978</v>
      </c>
      <c r="G4022" s="1" t="s">
        <v>23</v>
      </c>
      <c r="H4022" s="1" t="s">
        <v>24</v>
      </c>
      <c r="I4022" s="1" t="s">
        <v>3201</v>
      </c>
      <c r="J4022" s="1" t="s">
        <v>1258</v>
      </c>
      <c r="K4022" s="1">
        <v>30076</v>
      </c>
      <c r="L4022" s="1" t="s">
        <v>27</v>
      </c>
      <c r="M4022" s="1" t="s">
        <v>5307</v>
      </c>
      <c r="N4022" s="1" t="s">
        <v>43</v>
      </c>
      <c r="O4022" s="1" t="s">
        <v>65</v>
      </c>
      <c r="P4022" s="1" t="s">
        <v>2986</v>
      </c>
      <c r="Q4022" s="10">
        <v>1.78</v>
      </c>
      <c r="R4022" s="10">
        <v>1</v>
      </c>
      <c r="S4022" s="10">
        <v>1.78</v>
      </c>
      <c r="T4022" s="1">
        <v>0</v>
      </c>
      <c r="U4022" s="10">
        <v>0.49839999999999995</v>
      </c>
    </row>
    <row r="4023" spans="1:21" ht="16.5" x14ac:dyDescent="0.3">
      <c r="A4023" t="s">
        <v>9883</v>
      </c>
      <c r="B4023" s="2">
        <v>44225</v>
      </c>
      <c r="C4023" s="2">
        <v>44228</v>
      </c>
      <c r="D4023" s="1" t="s">
        <v>183</v>
      </c>
      <c r="E4023" s="1" t="s">
        <v>3479</v>
      </c>
      <c r="F4023" s="1" t="s">
        <v>3480</v>
      </c>
      <c r="G4023" s="1" t="s">
        <v>23</v>
      </c>
      <c r="H4023" s="1" t="s">
        <v>24</v>
      </c>
      <c r="I4023" s="1" t="s">
        <v>141</v>
      </c>
      <c r="J4023" s="1" t="s">
        <v>142</v>
      </c>
      <c r="K4023" s="1">
        <v>19120</v>
      </c>
      <c r="L4023" s="1" t="s">
        <v>143</v>
      </c>
      <c r="M4023" s="1" t="s">
        <v>357</v>
      </c>
      <c r="N4023" s="1" t="s">
        <v>43</v>
      </c>
      <c r="O4023" s="1" t="s">
        <v>65</v>
      </c>
      <c r="P4023" s="1" t="s">
        <v>358</v>
      </c>
      <c r="Q4023" s="10">
        <v>4.7679999999999998</v>
      </c>
      <c r="R4023" s="10">
        <v>2</v>
      </c>
      <c r="S4023" s="10">
        <v>9.5359999999999996</v>
      </c>
      <c r="T4023" s="1">
        <v>0.2</v>
      </c>
      <c r="U4023" s="10">
        <v>0.47680000000000011</v>
      </c>
    </row>
    <row r="4024" spans="1:21" ht="16.5" x14ac:dyDescent="0.3">
      <c r="A4024" t="s">
        <v>4780</v>
      </c>
      <c r="B4024" s="2">
        <v>43419</v>
      </c>
      <c r="C4024" s="2">
        <v>43425</v>
      </c>
      <c r="D4024" s="1" t="s">
        <v>47</v>
      </c>
      <c r="E4024" s="1" t="s">
        <v>3618</v>
      </c>
      <c r="F4024" s="1" t="s">
        <v>3619</v>
      </c>
      <c r="G4024" s="1" t="s">
        <v>23</v>
      </c>
      <c r="H4024" s="1" t="s">
        <v>24</v>
      </c>
      <c r="I4024" s="1" t="s">
        <v>4781</v>
      </c>
      <c r="J4024" s="1" t="s">
        <v>326</v>
      </c>
      <c r="K4024" s="1">
        <v>37604</v>
      </c>
      <c r="L4024" s="1" t="s">
        <v>27</v>
      </c>
      <c r="M4024" s="1" t="s">
        <v>4035</v>
      </c>
      <c r="N4024" s="1" t="s">
        <v>43</v>
      </c>
      <c r="O4024" s="1" t="s">
        <v>65</v>
      </c>
      <c r="P4024" s="1" t="s">
        <v>4036</v>
      </c>
      <c r="Q4024" s="10">
        <v>4.2240000000000002</v>
      </c>
      <c r="R4024" s="10">
        <v>3</v>
      </c>
      <c r="S4024" s="10">
        <v>12.672000000000001</v>
      </c>
      <c r="T4024" s="1">
        <v>0.2</v>
      </c>
      <c r="U4024" s="10">
        <v>0.47519999999999984</v>
      </c>
    </row>
    <row r="4025" spans="1:21" ht="16.5" x14ac:dyDescent="0.3">
      <c r="A4025" t="s">
        <v>5854</v>
      </c>
      <c r="B4025" s="2">
        <v>43671</v>
      </c>
      <c r="C4025" s="2">
        <v>43673</v>
      </c>
      <c r="D4025" s="1" t="s">
        <v>20</v>
      </c>
      <c r="E4025" s="1" t="s">
        <v>5855</v>
      </c>
      <c r="F4025" s="1" t="s">
        <v>5856</v>
      </c>
      <c r="G4025" s="1" t="s">
        <v>23</v>
      </c>
      <c r="H4025" s="1" t="s">
        <v>24</v>
      </c>
      <c r="I4025" s="1" t="s">
        <v>92</v>
      </c>
      <c r="J4025" s="1" t="s">
        <v>93</v>
      </c>
      <c r="K4025" s="1">
        <v>98115</v>
      </c>
      <c r="L4025" s="1" t="s">
        <v>41</v>
      </c>
      <c r="M4025" s="1" t="s">
        <v>4761</v>
      </c>
      <c r="N4025" s="1" t="s">
        <v>43</v>
      </c>
      <c r="O4025" s="1" t="s">
        <v>264</v>
      </c>
      <c r="P4025" s="1" t="s">
        <v>4762</v>
      </c>
      <c r="Q4025" s="10">
        <v>9.42</v>
      </c>
      <c r="R4025" s="10">
        <v>2</v>
      </c>
      <c r="S4025" s="10">
        <v>18.84</v>
      </c>
      <c r="T4025" s="1">
        <v>0</v>
      </c>
      <c r="U4025" s="10">
        <v>0.47100000000000009</v>
      </c>
    </row>
    <row r="4026" spans="1:21" ht="16.5" x14ac:dyDescent="0.3">
      <c r="A4026" t="s">
        <v>5081</v>
      </c>
      <c r="B4026" s="2">
        <v>44406</v>
      </c>
      <c r="C4026" s="2">
        <v>44411</v>
      </c>
      <c r="D4026" s="1" t="s">
        <v>47</v>
      </c>
      <c r="E4026" s="1" t="s">
        <v>1332</v>
      </c>
      <c r="F4026" s="1" t="s">
        <v>1333</v>
      </c>
      <c r="G4026" s="1" t="s">
        <v>38</v>
      </c>
      <c r="H4026" s="1" t="s">
        <v>24</v>
      </c>
      <c r="I4026" s="1" t="s">
        <v>1223</v>
      </c>
      <c r="J4026" s="1" t="s">
        <v>101</v>
      </c>
      <c r="K4026" s="1">
        <v>78745</v>
      </c>
      <c r="L4026" s="1" t="s">
        <v>102</v>
      </c>
      <c r="M4026" s="1" t="s">
        <v>3088</v>
      </c>
      <c r="N4026" s="1" t="s">
        <v>43</v>
      </c>
      <c r="O4026" s="1" t="s">
        <v>264</v>
      </c>
      <c r="P4026" s="1" t="s">
        <v>3089</v>
      </c>
      <c r="Q4026" s="10">
        <v>2.8960000000000004</v>
      </c>
      <c r="R4026" s="10">
        <v>2</v>
      </c>
      <c r="S4026" s="10">
        <v>5.7920000000000007</v>
      </c>
      <c r="T4026" s="1">
        <v>0.2</v>
      </c>
      <c r="U4026" s="10">
        <v>0.4705999999999998</v>
      </c>
    </row>
    <row r="4027" spans="1:21" ht="16.5" x14ac:dyDescent="0.3">
      <c r="A4027" t="s">
        <v>8708</v>
      </c>
      <c r="B4027" s="2">
        <v>44008</v>
      </c>
      <c r="C4027" s="2">
        <v>44012</v>
      </c>
      <c r="D4027" s="1" t="s">
        <v>47</v>
      </c>
      <c r="E4027" s="1" t="s">
        <v>8709</v>
      </c>
      <c r="F4027" s="1" t="s">
        <v>8710</v>
      </c>
      <c r="G4027" s="1" t="s">
        <v>38</v>
      </c>
      <c r="H4027" s="1" t="s">
        <v>24</v>
      </c>
      <c r="I4027" s="1" t="s">
        <v>294</v>
      </c>
      <c r="J4027" s="1" t="s">
        <v>206</v>
      </c>
      <c r="K4027" s="1">
        <v>60653</v>
      </c>
      <c r="L4027" s="1" t="s">
        <v>102</v>
      </c>
      <c r="M4027" s="1" t="s">
        <v>630</v>
      </c>
      <c r="N4027" s="1" t="s">
        <v>43</v>
      </c>
      <c r="O4027" s="1" t="s">
        <v>65</v>
      </c>
      <c r="P4027" s="1" t="s">
        <v>631</v>
      </c>
      <c r="Q4027" s="10">
        <v>5.3040000000000003</v>
      </c>
      <c r="R4027" s="10">
        <v>3</v>
      </c>
      <c r="S4027" s="10">
        <v>15.912000000000001</v>
      </c>
      <c r="T4027" s="1">
        <v>0.2</v>
      </c>
      <c r="U4027" s="10">
        <v>0.46409999999999996</v>
      </c>
    </row>
    <row r="4028" spans="1:21" ht="16.5" x14ac:dyDescent="0.3">
      <c r="A4028" t="s">
        <v>9315</v>
      </c>
      <c r="B4028" s="2">
        <v>43360</v>
      </c>
      <c r="C4028" s="2">
        <v>43365</v>
      </c>
      <c r="D4028" s="1" t="s">
        <v>47</v>
      </c>
      <c r="E4028" s="1" t="s">
        <v>2856</v>
      </c>
      <c r="F4028" s="1" t="s">
        <v>2857</v>
      </c>
      <c r="G4028" s="1" t="s">
        <v>23</v>
      </c>
      <c r="H4028" s="1" t="s">
        <v>24</v>
      </c>
      <c r="I4028" s="1" t="s">
        <v>309</v>
      </c>
      <c r="J4028" s="1" t="s">
        <v>411</v>
      </c>
      <c r="K4028" s="1">
        <v>97477</v>
      </c>
      <c r="L4028" s="1" t="s">
        <v>41</v>
      </c>
      <c r="M4028" s="1" t="s">
        <v>5441</v>
      </c>
      <c r="N4028" s="1" t="s">
        <v>43</v>
      </c>
      <c r="O4028" s="1" t="s">
        <v>65</v>
      </c>
      <c r="P4028" s="1" t="s">
        <v>5442</v>
      </c>
      <c r="Q4028" s="10">
        <v>5.2480000000000002</v>
      </c>
      <c r="R4028" s="10">
        <v>2</v>
      </c>
      <c r="S4028" s="10">
        <v>10.496</v>
      </c>
      <c r="T4028" s="1">
        <v>0.2</v>
      </c>
      <c r="U4028" s="10">
        <v>0.45920000000000027</v>
      </c>
    </row>
    <row r="4029" spans="1:21" ht="16.5" x14ac:dyDescent="0.3">
      <c r="A4029" t="s">
        <v>9950</v>
      </c>
      <c r="B4029" s="2">
        <v>43525</v>
      </c>
      <c r="C4029" s="2">
        <v>43529</v>
      </c>
      <c r="D4029" s="1" t="s">
        <v>47</v>
      </c>
      <c r="E4029" s="1" t="s">
        <v>2144</v>
      </c>
      <c r="F4029" s="1" t="s">
        <v>2145</v>
      </c>
      <c r="G4029" s="1" t="s">
        <v>23</v>
      </c>
      <c r="H4029" s="1" t="s">
        <v>24</v>
      </c>
      <c r="I4029" s="1" t="s">
        <v>141</v>
      </c>
      <c r="J4029" s="1" t="s">
        <v>142</v>
      </c>
      <c r="K4029" s="1">
        <v>19120</v>
      </c>
      <c r="L4029" s="1" t="s">
        <v>143</v>
      </c>
      <c r="M4029" s="1" t="s">
        <v>4332</v>
      </c>
      <c r="N4029" s="1" t="s">
        <v>43</v>
      </c>
      <c r="O4029" s="1" t="s">
        <v>75</v>
      </c>
      <c r="P4029" s="1" t="s">
        <v>4333</v>
      </c>
      <c r="Q4029" s="10">
        <v>3.5520000000000005</v>
      </c>
      <c r="R4029" s="10">
        <v>2</v>
      </c>
      <c r="S4029" s="10">
        <v>7.104000000000001</v>
      </c>
      <c r="T4029" s="1">
        <v>0.2</v>
      </c>
      <c r="U4029" s="10">
        <v>0.44399999999999973</v>
      </c>
    </row>
    <row r="4030" spans="1:21" ht="16.5" x14ac:dyDescent="0.3">
      <c r="A4030" t="s">
        <v>5800</v>
      </c>
      <c r="B4030" s="2">
        <v>44481</v>
      </c>
      <c r="C4030" s="2">
        <v>44483</v>
      </c>
      <c r="D4030" s="1" t="s">
        <v>183</v>
      </c>
      <c r="E4030" s="1" t="s">
        <v>628</v>
      </c>
      <c r="F4030" s="1" t="s">
        <v>629</v>
      </c>
      <c r="G4030" s="1" t="s">
        <v>99</v>
      </c>
      <c r="H4030" s="1" t="s">
        <v>24</v>
      </c>
      <c r="I4030" s="1" t="s">
        <v>124</v>
      </c>
      <c r="J4030" s="1" t="s">
        <v>40</v>
      </c>
      <c r="K4030" s="1">
        <v>94110</v>
      </c>
      <c r="L4030" s="1" t="s">
        <v>41</v>
      </c>
      <c r="M4030" s="1" t="s">
        <v>5801</v>
      </c>
      <c r="N4030" s="1" t="s">
        <v>68</v>
      </c>
      <c r="O4030" s="1" t="s">
        <v>156</v>
      </c>
      <c r="P4030" s="1" t="s">
        <v>5802</v>
      </c>
      <c r="Q4030" s="10">
        <v>0.99</v>
      </c>
      <c r="R4030" s="10">
        <v>1</v>
      </c>
      <c r="S4030" s="10">
        <v>0.99</v>
      </c>
      <c r="T4030" s="1">
        <v>0</v>
      </c>
      <c r="U4030" s="10">
        <v>0.4356000000000001</v>
      </c>
    </row>
    <row r="4031" spans="1:21" ht="16.5" x14ac:dyDescent="0.3">
      <c r="A4031" t="s">
        <v>1351</v>
      </c>
      <c r="B4031" s="2">
        <v>43428</v>
      </c>
      <c r="C4031" s="2">
        <v>43430</v>
      </c>
      <c r="D4031" s="1" t="s">
        <v>183</v>
      </c>
      <c r="E4031" s="1" t="s">
        <v>1352</v>
      </c>
      <c r="F4031" s="1" t="s">
        <v>1353</v>
      </c>
      <c r="G4031" s="1" t="s">
        <v>23</v>
      </c>
      <c r="H4031" s="1" t="s">
        <v>24</v>
      </c>
      <c r="I4031" s="1" t="s">
        <v>997</v>
      </c>
      <c r="J4031" s="1" t="s">
        <v>489</v>
      </c>
      <c r="K4031" s="1">
        <v>45231</v>
      </c>
      <c r="L4031" s="1" t="s">
        <v>143</v>
      </c>
      <c r="M4031" s="1" t="s">
        <v>1354</v>
      </c>
      <c r="N4031" s="1" t="s">
        <v>43</v>
      </c>
      <c r="O4031" s="1" t="s">
        <v>65</v>
      </c>
      <c r="P4031" s="1" t="s">
        <v>1355</v>
      </c>
      <c r="Q4031" s="10">
        <v>2.6240000000000001</v>
      </c>
      <c r="R4031" s="10">
        <v>1</v>
      </c>
      <c r="S4031" s="10">
        <v>2.6240000000000001</v>
      </c>
      <c r="T4031" s="1">
        <v>0.2</v>
      </c>
      <c r="U4031" s="10">
        <v>0.42639999999999978</v>
      </c>
    </row>
    <row r="4032" spans="1:21" ht="16.5" x14ac:dyDescent="0.3">
      <c r="A4032" t="s">
        <v>6613</v>
      </c>
      <c r="B4032" s="2">
        <v>44539</v>
      </c>
      <c r="C4032" s="2">
        <v>44545</v>
      </c>
      <c r="D4032" s="1" t="s">
        <v>47</v>
      </c>
      <c r="E4032" s="1" t="s">
        <v>2975</v>
      </c>
      <c r="F4032" s="1" t="s">
        <v>2976</v>
      </c>
      <c r="G4032" s="1" t="s">
        <v>38</v>
      </c>
      <c r="H4032" s="1" t="s">
        <v>24</v>
      </c>
      <c r="I4032" s="1" t="s">
        <v>141</v>
      </c>
      <c r="J4032" s="1" t="s">
        <v>142</v>
      </c>
      <c r="K4032" s="1">
        <v>19143</v>
      </c>
      <c r="L4032" s="1" t="s">
        <v>143</v>
      </c>
      <c r="M4032" s="1" t="s">
        <v>1354</v>
      </c>
      <c r="N4032" s="1" t="s">
        <v>43</v>
      </c>
      <c r="O4032" s="1" t="s">
        <v>65</v>
      </c>
      <c r="P4032" s="1" t="s">
        <v>1355</v>
      </c>
      <c r="Q4032" s="10">
        <v>2.6240000000000001</v>
      </c>
      <c r="R4032" s="10">
        <v>1</v>
      </c>
      <c r="S4032" s="10">
        <v>2.6240000000000001</v>
      </c>
      <c r="T4032" s="1">
        <v>0.2</v>
      </c>
      <c r="U4032" s="10">
        <v>0.42639999999999978</v>
      </c>
    </row>
    <row r="4033" spans="1:21" ht="16.5" x14ac:dyDescent="0.3">
      <c r="A4033" t="s">
        <v>9665</v>
      </c>
      <c r="B4033" s="2">
        <v>44317</v>
      </c>
      <c r="C4033" s="2">
        <v>44322</v>
      </c>
      <c r="D4033" s="1" t="s">
        <v>47</v>
      </c>
      <c r="E4033" s="1" t="s">
        <v>1437</v>
      </c>
      <c r="F4033" s="1" t="s">
        <v>1438</v>
      </c>
      <c r="G4033" s="1" t="s">
        <v>23</v>
      </c>
      <c r="H4033" s="1" t="s">
        <v>24</v>
      </c>
      <c r="I4033" s="1" t="s">
        <v>1505</v>
      </c>
      <c r="J4033" s="1" t="s">
        <v>51</v>
      </c>
      <c r="K4033" s="1">
        <v>32216</v>
      </c>
      <c r="L4033" s="1" t="s">
        <v>27</v>
      </c>
      <c r="M4033" s="1" t="s">
        <v>7572</v>
      </c>
      <c r="N4033" s="1" t="s">
        <v>43</v>
      </c>
      <c r="O4033" s="1" t="s">
        <v>570</v>
      </c>
      <c r="P4033" s="1" t="s">
        <v>7573</v>
      </c>
      <c r="Q4033" s="10">
        <v>3.3280000000000003</v>
      </c>
      <c r="R4033" s="10">
        <v>2</v>
      </c>
      <c r="S4033" s="10">
        <v>6.6560000000000006</v>
      </c>
      <c r="T4033" s="1">
        <v>0.2</v>
      </c>
      <c r="U4033" s="10">
        <v>0.4159999999999997</v>
      </c>
    </row>
    <row r="4034" spans="1:21" ht="16.5" x14ac:dyDescent="0.3">
      <c r="A4034" t="s">
        <v>5029</v>
      </c>
      <c r="B4034" s="2">
        <v>44166</v>
      </c>
      <c r="C4034" s="2">
        <v>44171</v>
      </c>
      <c r="D4034" s="1" t="s">
        <v>47</v>
      </c>
      <c r="E4034" s="1" t="s">
        <v>3012</v>
      </c>
      <c r="F4034" s="1" t="s">
        <v>3013</v>
      </c>
      <c r="G4034" s="1" t="s">
        <v>23</v>
      </c>
      <c r="H4034" s="1" t="s">
        <v>24</v>
      </c>
      <c r="I4034" s="1" t="s">
        <v>5030</v>
      </c>
      <c r="J4034" s="1" t="s">
        <v>326</v>
      </c>
      <c r="K4034" s="1">
        <v>37918</v>
      </c>
      <c r="L4034" s="1" t="s">
        <v>27</v>
      </c>
      <c r="M4034" s="1" t="s">
        <v>578</v>
      </c>
      <c r="N4034" s="1" t="s">
        <v>43</v>
      </c>
      <c r="O4034" s="1" t="s">
        <v>65</v>
      </c>
      <c r="P4034" s="1" t="s">
        <v>579</v>
      </c>
      <c r="Q4034" s="10">
        <v>4.7039999999999997</v>
      </c>
      <c r="R4034" s="10">
        <v>2</v>
      </c>
      <c r="S4034" s="10">
        <v>9.4079999999999995</v>
      </c>
      <c r="T4034" s="1">
        <v>0.2</v>
      </c>
      <c r="U4034" s="10">
        <v>0.41160000000000019</v>
      </c>
    </row>
    <row r="4035" spans="1:21" ht="16.5" x14ac:dyDescent="0.3">
      <c r="A4035" t="s">
        <v>3997</v>
      </c>
      <c r="B4035" s="2">
        <v>44133</v>
      </c>
      <c r="C4035" s="2">
        <v>44137</v>
      </c>
      <c r="D4035" s="1" t="s">
        <v>47</v>
      </c>
      <c r="E4035" s="1" t="s">
        <v>3998</v>
      </c>
      <c r="F4035" s="1" t="s">
        <v>3999</v>
      </c>
      <c r="G4035" s="1" t="s">
        <v>38</v>
      </c>
      <c r="H4035" s="1" t="s">
        <v>24</v>
      </c>
      <c r="I4035" s="1" t="s">
        <v>4000</v>
      </c>
      <c r="J4035" s="1" t="s">
        <v>779</v>
      </c>
      <c r="K4035" s="1">
        <v>8302</v>
      </c>
      <c r="L4035" s="1" t="s">
        <v>143</v>
      </c>
      <c r="M4035" s="1" t="s">
        <v>4001</v>
      </c>
      <c r="N4035" s="1" t="s">
        <v>43</v>
      </c>
      <c r="O4035" s="1" t="s">
        <v>56</v>
      </c>
      <c r="P4035" s="1" t="s">
        <v>4002</v>
      </c>
      <c r="Q4035" s="10">
        <v>40.74</v>
      </c>
      <c r="R4035" s="10">
        <v>3</v>
      </c>
      <c r="S4035" s="10">
        <v>122.22</v>
      </c>
      <c r="T4035" s="1">
        <v>0</v>
      </c>
      <c r="U4035" s="10">
        <v>0.4073999999999991</v>
      </c>
    </row>
    <row r="4036" spans="1:21" ht="16.5" x14ac:dyDescent="0.3">
      <c r="A4036" t="s">
        <v>6567</v>
      </c>
      <c r="B4036" s="2">
        <v>43999</v>
      </c>
      <c r="C4036" s="2">
        <v>44002</v>
      </c>
      <c r="D4036" s="1" t="s">
        <v>20</v>
      </c>
      <c r="E4036" s="1" t="s">
        <v>2048</v>
      </c>
      <c r="F4036" s="1" t="s">
        <v>2049</v>
      </c>
      <c r="G4036" s="1" t="s">
        <v>23</v>
      </c>
      <c r="H4036" s="1" t="s">
        <v>24</v>
      </c>
      <c r="I4036" s="1" t="s">
        <v>261</v>
      </c>
      <c r="J4036" s="1" t="s">
        <v>262</v>
      </c>
      <c r="K4036" s="1">
        <v>10024</v>
      </c>
      <c r="L4036" s="1" t="s">
        <v>143</v>
      </c>
      <c r="M4036" s="1" t="s">
        <v>4001</v>
      </c>
      <c r="N4036" s="1" t="s">
        <v>43</v>
      </c>
      <c r="O4036" s="1" t="s">
        <v>56</v>
      </c>
      <c r="P4036" s="1" t="s">
        <v>4002</v>
      </c>
      <c r="Q4036" s="10">
        <v>40.74</v>
      </c>
      <c r="R4036" s="10">
        <v>3</v>
      </c>
      <c r="S4036" s="10">
        <v>122.22</v>
      </c>
      <c r="T4036" s="1">
        <v>0</v>
      </c>
      <c r="U4036" s="10">
        <v>0.4073999999999991</v>
      </c>
    </row>
    <row r="4037" spans="1:21" ht="16.5" x14ac:dyDescent="0.3">
      <c r="A4037" t="s">
        <v>9218</v>
      </c>
      <c r="B4037" s="2">
        <v>44087</v>
      </c>
      <c r="C4037" s="2">
        <v>44092</v>
      </c>
      <c r="D4037" s="1" t="s">
        <v>47</v>
      </c>
      <c r="E4037" s="1" t="s">
        <v>115</v>
      </c>
      <c r="F4037" s="1" t="s">
        <v>116</v>
      </c>
      <c r="G4037" s="1" t="s">
        <v>23</v>
      </c>
      <c r="H4037" s="1" t="s">
        <v>24</v>
      </c>
      <c r="I4037" s="1" t="s">
        <v>2497</v>
      </c>
      <c r="J4037" s="1" t="s">
        <v>133</v>
      </c>
      <c r="K4037" s="1">
        <v>68104</v>
      </c>
      <c r="L4037" s="1" t="s">
        <v>102</v>
      </c>
      <c r="M4037" s="1" t="s">
        <v>4001</v>
      </c>
      <c r="N4037" s="1" t="s">
        <v>43</v>
      </c>
      <c r="O4037" s="1" t="s">
        <v>56</v>
      </c>
      <c r="P4037" s="1" t="s">
        <v>4002</v>
      </c>
      <c r="Q4037" s="10">
        <v>40.74</v>
      </c>
      <c r="R4037" s="10">
        <v>3</v>
      </c>
      <c r="S4037" s="10">
        <v>122.22</v>
      </c>
      <c r="T4037" s="1">
        <v>0</v>
      </c>
      <c r="U4037" s="10">
        <v>0.4073999999999991</v>
      </c>
    </row>
    <row r="4038" spans="1:21" ht="16.5" x14ac:dyDescent="0.3">
      <c r="A4038" t="s">
        <v>10650</v>
      </c>
      <c r="B4038" s="2">
        <v>43567</v>
      </c>
      <c r="C4038" s="2">
        <v>43572</v>
      </c>
      <c r="D4038" s="1" t="s">
        <v>20</v>
      </c>
      <c r="E4038" s="1" t="s">
        <v>3031</v>
      </c>
      <c r="F4038" s="1" t="s">
        <v>3032</v>
      </c>
      <c r="G4038" s="1" t="s">
        <v>99</v>
      </c>
      <c r="H4038" s="1" t="s">
        <v>24</v>
      </c>
      <c r="I4038" s="1" t="s">
        <v>92</v>
      </c>
      <c r="J4038" s="1" t="s">
        <v>93</v>
      </c>
      <c r="K4038" s="1">
        <v>98103</v>
      </c>
      <c r="L4038" s="1" t="s">
        <v>41</v>
      </c>
      <c r="M4038" s="1" t="s">
        <v>4001</v>
      </c>
      <c r="N4038" s="1" t="s">
        <v>43</v>
      </c>
      <c r="O4038" s="1" t="s">
        <v>56</v>
      </c>
      <c r="P4038" s="1" t="s">
        <v>4002</v>
      </c>
      <c r="Q4038" s="10">
        <v>40.74</v>
      </c>
      <c r="R4038" s="10">
        <v>3</v>
      </c>
      <c r="S4038" s="10">
        <v>122.22</v>
      </c>
      <c r="T4038" s="1">
        <v>0</v>
      </c>
      <c r="U4038" s="10">
        <v>0.4073999999999991</v>
      </c>
    </row>
    <row r="4039" spans="1:21" ht="16.5" x14ac:dyDescent="0.3">
      <c r="A4039" t="s">
        <v>4884</v>
      </c>
      <c r="B4039" s="2">
        <v>43568</v>
      </c>
      <c r="C4039" s="2">
        <v>43570</v>
      </c>
      <c r="D4039" s="1" t="s">
        <v>20</v>
      </c>
      <c r="E4039" s="1" t="s">
        <v>4065</v>
      </c>
      <c r="F4039" s="1" t="s">
        <v>4066</v>
      </c>
      <c r="G4039" s="1" t="s">
        <v>23</v>
      </c>
      <c r="H4039" s="1" t="s">
        <v>24</v>
      </c>
      <c r="I4039" s="1" t="s">
        <v>2811</v>
      </c>
      <c r="J4039" s="1" t="s">
        <v>658</v>
      </c>
      <c r="K4039" s="1">
        <v>87401</v>
      </c>
      <c r="L4039" s="1" t="s">
        <v>41</v>
      </c>
      <c r="M4039" s="1" t="s">
        <v>1929</v>
      </c>
      <c r="N4039" s="1" t="s">
        <v>43</v>
      </c>
      <c r="O4039" s="1" t="s">
        <v>570</v>
      </c>
      <c r="P4039" s="1" t="s">
        <v>1930</v>
      </c>
      <c r="Q4039" s="10">
        <v>12.88</v>
      </c>
      <c r="R4039" s="10">
        <v>1</v>
      </c>
      <c r="S4039" s="10">
        <v>12.88</v>
      </c>
      <c r="T4039" s="1">
        <v>0</v>
      </c>
      <c r="U4039" s="10">
        <v>0.38640000000000008</v>
      </c>
    </row>
    <row r="4040" spans="1:21" ht="16.5" x14ac:dyDescent="0.3">
      <c r="A4040" t="s">
        <v>6868</v>
      </c>
      <c r="B4040" s="2">
        <v>43286</v>
      </c>
      <c r="C4040" s="2">
        <v>43293</v>
      </c>
      <c r="D4040" s="1" t="s">
        <v>47</v>
      </c>
      <c r="E4040" s="1" t="s">
        <v>6299</v>
      </c>
      <c r="F4040" s="1" t="s">
        <v>6300</v>
      </c>
      <c r="G4040" s="1" t="s">
        <v>38</v>
      </c>
      <c r="H4040" s="1" t="s">
        <v>24</v>
      </c>
      <c r="I4040" s="1" t="s">
        <v>5030</v>
      </c>
      <c r="J4040" s="1" t="s">
        <v>326</v>
      </c>
      <c r="K4040" s="1">
        <v>37918</v>
      </c>
      <c r="L4040" s="1" t="s">
        <v>27</v>
      </c>
      <c r="M4040" s="1" t="s">
        <v>64</v>
      </c>
      <c r="N4040" s="1" t="s">
        <v>43</v>
      </c>
      <c r="O4040" s="1" t="s">
        <v>65</v>
      </c>
      <c r="P4040" s="1" t="s">
        <v>66</v>
      </c>
      <c r="Q4040" s="10">
        <v>4.3680000000000003</v>
      </c>
      <c r="R4040" s="10">
        <v>3</v>
      </c>
      <c r="S4040" s="10">
        <v>13.104000000000001</v>
      </c>
      <c r="T4040" s="1">
        <v>0.2</v>
      </c>
      <c r="U4040" s="10">
        <v>0.3822000000000001</v>
      </c>
    </row>
    <row r="4041" spans="1:21" ht="16.5" x14ac:dyDescent="0.3">
      <c r="A4041" t="s">
        <v>5973</v>
      </c>
      <c r="B4041" s="2">
        <v>44435</v>
      </c>
      <c r="C4041" s="2">
        <v>44438</v>
      </c>
      <c r="D4041" s="1" t="s">
        <v>183</v>
      </c>
      <c r="E4041" s="1" t="s">
        <v>2773</v>
      </c>
      <c r="F4041" s="1" t="s">
        <v>2774</v>
      </c>
      <c r="G4041" s="1" t="s">
        <v>23</v>
      </c>
      <c r="H4041" s="1" t="s">
        <v>24</v>
      </c>
      <c r="I4041" s="1" t="s">
        <v>806</v>
      </c>
      <c r="J4041" s="1" t="s">
        <v>101</v>
      </c>
      <c r="K4041" s="1">
        <v>75220</v>
      </c>
      <c r="L4041" s="1" t="s">
        <v>102</v>
      </c>
      <c r="M4041" s="1" t="s">
        <v>5974</v>
      </c>
      <c r="N4041" s="1" t="s">
        <v>43</v>
      </c>
      <c r="O4041" s="1" t="s">
        <v>65</v>
      </c>
      <c r="P4041" s="1" t="s">
        <v>5975</v>
      </c>
      <c r="Q4041" s="10">
        <v>5.9520000000000008</v>
      </c>
      <c r="R4041" s="10">
        <v>1</v>
      </c>
      <c r="S4041" s="10">
        <v>5.9520000000000008</v>
      </c>
      <c r="T4041" s="1">
        <v>0.2</v>
      </c>
      <c r="U4041" s="10">
        <v>0.37200000000000011</v>
      </c>
    </row>
    <row r="4042" spans="1:21" ht="16.5" x14ac:dyDescent="0.3">
      <c r="A4042" t="s">
        <v>6610</v>
      </c>
      <c r="B4042" s="2">
        <v>43447</v>
      </c>
      <c r="C4042" s="2">
        <v>43449</v>
      </c>
      <c r="D4042" s="1" t="s">
        <v>20</v>
      </c>
      <c r="E4042" s="1" t="s">
        <v>2196</v>
      </c>
      <c r="F4042" s="1" t="s">
        <v>2197</v>
      </c>
      <c r="G4042" s="1" t="s">
        <v>23</v>
      </c>
      <c r="H4042" s="1" t="s">
        <v>24</v>
      </c>
      <c r="I4042" s="1" t="s">
        <v>179</v>
      </c>
      <c r="J4042" s="1" t="s">
        <v>101</v>
      </c>
      <c r="K4042" s="1">
        <v>77070</v>
      </c>
      <c r="L4042" s="1" t="s">
        <v>102</v>
      </c>
      <c r="M4042" s="1" t="s">
        <v>1919</v>
      </c>
      <c r="N4042" s="1" t="s">
        <v>43</v>
      </c>
      <c r="O4042" s="1" t="s">
        <v>570</v>
      </c>
      <c r="P4042" s="1" t="s">
        <v>1920</v>
      </c>
      <c r="Q4042" s="10">
        <v>2.92</v>
      </c>
      <c r="R4042" s="10">
        <v>1</v>
      </c>
      <c r="S4042" s="10">
        <v>2.92</v>
      </c>
      <c r="T4042" s="1">
        <v>0.2</v>
      </c>
      <c r="U4042" s="10">
        <v>0.36499999999999977</v>
      </c>
    </row>
    <row r="4043" spans="1:21" ht="16.5" x14ac:dyDescent="0.3">
      <c r="A4043" t="s">
        <v>3974</v>
      </c>
      <c r="B4043" s="2">
        <v>44034</v>
      </c>
      <c r="C4043" s="2">
        <v>44039</v>
      </c>
      <c r="D4043" s="1" t="s">
        <v>47</v>
      </c>
      <c r="E4043" s="1" t="s">
        <v>1437</v>
      </c>
      <c r="F4043" s="1" t="s">
        <v>1438</v>
      </c>
      <c r="G4043" s="1" t="s">
        <v>23</v>
      </c>
      <c r="H4043" s="1" t="s">
        <v>24</v>
      </c>
      <c r="I4043" s="1" t="s">
        <v>3975</v>
      </c>
      <c r="J4043" s="1" t="s">
        <v>142</v>
      </c>
      <c r="K4043" s="1">
        <v>18103</v>
      </c>
      <c r="L4043" s="1" t="s">
        <v>143</v>
      </c>
      <c r="M4043" s="1" t="s">
        <v>3976</v>
      </c>
      <c r="N4043" s="1" t="s">
        <v>43</v>
      </c>
      <c r="O4043" s="1" t="s">
        <v>65</v>
      </c>
      <c r="P4043" s="1" t="s">
        <v>3977</v>
      </c>
      <c r="Q4043" s="10">
        <v>4.16</v>
      </c>
      <c r="R4043" s="10">
        <v>2</v>
      </c>
      <c r="S4043" s="10">
        <v>8.32</v>
      </c>
      <c r="T4043" s="1">
        <v>0.2</v>
      </c>
      <c r="U4043" s="10">
        <v>0.36400000000000032</v>
      </c>
    </row>
    <row r="4044" spans="1:21" ht="16.5" x14ac:dyDescent="0.3">
      <c r="A4044" t="s">
        <v>10384</v>
      </c>
      <c r="B4044" s="2">
        <v>44343</v>
      </c>
      <c r="C4044" s="2">
        <v>44350</v>
      </c>
      <c r="D4044" s="1" t="s">
        <v>47</v>
      </c>
      <c r="E4044" s="1" t="s">
        <v>2513</v>
      </c>
      <c r="F4044" s="1" t="s">
        <v>2514</v>
      </c>
      <c r="G4044" s="1" t="s">
        <v>38</v>
      </c>
      <c r="H4044" s="1" t="s">
        <v>24</v>
      </c>
      <c r="I4044" s="1" t="s">
        <v>4394</v>
      </c>
      <c r="J4044" s="1" t="s">
        <v>85</v>
      </c>
      <c r="K4044" s="1">
        <v>27405</v>
      </c>
      <c r="L4044" s="1" t="s">
        <v>27</v>
      </c>
      <c r="M4044" s="1" t="s">
        <v>10385</v>
      </c>
      <c r="N4044" s="1" t="s">
        <v>68</v>
      </c>
      <c r="O4044" s="1" t="s">
        <v>156</v>
      </c>
      <c r="P4044" s="1" t="s">
        <v>10386</v>
      </c>
      <c r="Q4044" s="10">
        <v>27.192</v>
      </c>
      <c r="R4044" s="10">
        <v>3</v>
      </c>
      <c r="S4044" s="10">
        <v>81.575999999999993</v>
      </c>
      <c r="T4044" s="1">
        <v>0.2</v>
      </c>
      <c r="U4044" s="10">
        <v>0.33989999999999654</v>
      </c>
    </row>
    <row r="4045" spans="1:21" ht="16.5" x14ac:dyDescent="0.3">
      <c r="A4045" t="s">
        <v>9404</v>
      </c>
      <c r="B4045" s="2">
        <v>43820</v>
      </c>
      <c r="C4045" s="2">
        <v>43822</v>
      </c>
      <c r="D4045" s="1" t="s">
        <v>20</v>
      </c>
      <c r="E4045" s="1" t="s">
        <v>2782</v>
      </c>
      <c r="F4045" s="1" t="s">
        <v>2783</v>
      </c>
      <c r="G4045" s="1" t="s">
        <v>38</v>
      </c>
      <c r="H4045" s="1" t="s">
        <v>24</v>
      </c>
      <c r="I4045" s="1" t="s">
        <v>488</v>
      </c>
      <c r="J4045" s="1" t="s">
        <v>489</v>
      </c>
      <c r="K4045" s="1">
        <v>43229</v>
      </c>
      <c r="L4045" s="1" t="s">
        <v>143</v>
      </c>
      <c r="M4045" s="1" t="s">
        <v>3318</v>
      </c>
      <c r="N4045" s="1" t="s">
        <v>43</v>
      </c>
      <c r="O4045" s="1" t="s">
        <v>65</v>
      </c>
      <c r="P4045" s="1" t="s">
        <v>3319</v>
      </c>
      <c r="Q4045" s="10">
        <v>3.008</v>
      </c>
      <c r="R4045" s="10">
        <v>2</v>
      </c>
      <c r="S4045" s="10">
        <v>6.016</v>
      </c>
      <c r="T4045" s="1">
        <v>0.2</v>
      </c>
      <c r="U4045" s="10">
        <v>0.33839999999999981</v>
      </c>
    </row>
    <row r="4046" spans="1:21" ht="16.5" x14ac:dyDescent="0.3">
      <c r="A4046" t="s">
        <v>8419</v>
      </c>
      <c r="B4046" s="2">
        <v>44250</v>
      </c>
      <c r="C4046" s="2">
        <v>44257</v>
      </c>
      <c r="D4046" s="1" t="s">
        <v>47</v>
      </c>
      <c r="E4046" s="1" t="s">
        <v>4706</v>
      </c>
      <c r="F4046" s="1" t="s">
        <v>4707</v>
      </c>
      <c r="G4046" s="1" t="s">
        <v>38</v>
      </c>
      <c r="H4046" s="1" t="s">
        <v>24</v>
      </c>
      <c r="I4046" s="1" t="s">
        <v>92</v>
      </c>
      <c r="J4046" s="1" t="s">
        <v>93</v>
      </c>
      <c r="K4046" s="1">
        <v>98115</v>
      </c>
      <c r="L4046" s="1" t="s">
        <v>41</v>
      </c>
      <c r="M4046" s="1" t="s">
        <v>6077</v>
      </c>
      <c r="N4046" s="1" t="s">
        <v>43</v>
      </c>
      <c r="O4046" s="1" t="s">
        <v>264</v>
      </c>
      <c r="P4046" s="1" t="s">
        <v>6078</v>
      </c>
      <c r="Q4046" s="10">
        <v>8.4</v>
      </c>
      <c r="R4046" s="10">
        <v>5</v>
      </c>
      <c r="S4046" s="10">
        <v>42</v>
      </c>
      <c r="T4046" s="1">
        <v>0</v>
      </c>
      <c r="U4046" s="10">
        <v>0.33599999999999963</v>
      </c>
    </row>
    <row r="4047" spans="1:21" ht="16.5" x14ac:dyDescent="0.3">
      <c r="A4047" t="s">
        <v>7920</v>
      </c>
      <c r="B4047" s="2">
        <v>44367</v>
      </c>
      <c r="C4047" s="2">
        <v>44370</v>
      </c>
      <c r="D4047" s="1" t="s">
        <v>183</v>
      </c>
      <c r="E4047" s="1" t="s">
        <v>2507</v>
      </c>
      <c r="F4047" s="1" t="s">
        <v>2508</v>
      </c>
      <c r="G4047" s="1" t="s">
        <v>23</v>
      </c>
      <c r="H4047" s="1" t="s">
        <v>24</v>
      </c>
      <c r="I4047" s="1" t="s">
        <v>1404</v>
      </c>
      <c r="J4047" s="1" t="s">
        <v>51</v>
      </c>
      <c r="K4047" s="1">
        <v>33180</v>
      </c>
      <c r="L4047" s="1" t="s">
        <v>27</v>
      </c>
      <c r="M4047" s="1" t="s">
        <v>5806</v>
      </c>
      <c r="N4047" s="1" t="s">
        <v>43</v>
      </c>
      <c r="O4047" s="1" t="s">
        <v>56</v>
      </c>
      <c r="P4047" s="1" t="s">
        <v>5807</v>
      </c>
      <c r="Q4047" s="10">
        <v>4.4640000000000004</v>
      </c>
      <c r="R4047" s="10">
        <v>1</v>
      </c>
      <c r="S4047" s="10">
        <v>4.4640000000000004</v>
      </c>
      <c r="T4047" s="1">
        <v>0.2</v>
      </c>
      <c r="U4047" s="10">
        <v>0.33479999999999999</v>
      </c>
    </row>
    <row r="4048" spans="1:21" ht="16.5" x14ac:dyDescent="0.3">
      <c r="A4048" t="s">
        <v>8116</v>
      </c>
      <c r="B4048" s="2">
        <v>43416</v>
      </c>
      <c r="C4048" s="2">
        <v>43420</v>
      </c>
      <c r="D4048" s="1" t="s">
        <v>47</v>
      </c>
      <c r="E4048" s="1" t="s">
        <v>6640</v>
      </c>
      <c r="F4048" s="1" t="s">
        <v>6641</v>
      </c>
      <c r="G4048" s="1" t="s">
        <v>38</v>
      </c>
      <c r="H4048" s="1" t="s">
        <v>24</v>
      </c>
      <c r="I4048" s="1" t="s">
        <v>179</v>
      </c>
      <c r="J4048" s="1" t="s">
        <v>101</v>
      </c>
      <c r="K4048" s="1">
        <v>77036</v>
      </c>
      <c r="L4048" s="1" t="s">
        <v>102</v>
      </c>
      <c r="M4048" s="1" t="s">
        <v>5715</v>
      </c>
      <c r="N4048" s="1" t="s">
        <v>43</v>
      </c>
      <c r="O4048" s="1" t="s">
        <v>65</v>
      </c>
      <c r="P4048" s="1" t="s">
        <v>5716</v>
      </c>
      <c r="Q4048" s="10">
        <v>2.6720000000000002</v>
      </c>
      <c r="R4048" s="10">
        <v>1</v>
      </c>
      <c r="S4048" s="10">
        <v>2.6720000000000002</v>
      </c>
      <c r="T4048" s="1">
        <v>0.2</v>
      </c>
      <c r="U4048" s="10">
        <v>0.33399999999999974</v>
      </c>
    </row>
    <row r="4049" spans="1:21" ht="16.5" x14ac:dyDescent="0.3">
      <c r="A4049" t="s">
        <v>7794</v>
      </c>
      <c r="B4049" s="2">
        <v>43176</v>
      </c>
      <c r="C4049" s="2">
        <v>43176</v>
      </c>
      <c r="D4049" s="1" t="s">
        <v>1276</v>
      </c>
      <c r="E4049" s="1" t="s">
        <v>5376</v>
      </c>
      <c r="F4049" s="1" t="s">
        <v>5377</v>
      </c>
      <c r="G4049" s="1" t="s">
        <v>23</v>
      </c>
      <c r="H4049" s="1" t="s">
        <v>24</v>
      </c>
      <c r="I4049" s="1" t="s">
        <v>806</v>
      </c>
      <c r="J4049" s="1" t="s">
        <v>101</v>
      </c>
      <c r="K4049" s="1">
        <v>75217</v>
      </c>
      <c r="L4049" s="1" t="s">
        <v>102</v>
      </c>
      <c r="M4049" s="1" t="s">
        <v>1268</v>
      </c>
      <c r="N4049" s="1" t="s">
        <v>43</v>
      </c>
      <c r="O4049" s="1" t="s">
        <v>65</v>
      </c>
      <c r="P4049" s="1" t="s">
        <v>1269</v>
      </c>
      <c r="Q4049" s="10">
        <v>4.4479999999999995</v>
      </c>
      <c r="R4049" s="10">
        <v>2</v>
      </c>
      <c r="S4049" s="10">
        <v>8.895999999999999</v>
      </c>
      <c r="T4049" s="1">
        <v>0.2</v>
      </c>
      <c r="U4049" s="10">
        <v>0.3335999999999999</v>
      </c>
    </row>
    <row r="4050" spans="1:21" ht="16.5" x14ac:dyDescent="0.3">
      <c r="A4050" t="s">
        <v>9037</v>
      </c>
      <c r="B4050" s="2">
        <v>44035</v>
      </c>
      <c r="C4050" s="2">
        <v>44040</v>
      </c>
      <c r="D4050" s="1" t="s">
        <v>47</v>
      </c>
      <c r="E4050" s="1" t="s">
        <v>1972</v>
      </c>
      <c r="F4050" s="1" t="s">
        <v>1973</v>
      </c>
      <c r="G4050" s="1" t="s">
        <v>23</v>
      </c>
      <c r="H4050" s="1" t="s">
        <v>24</v>
      </c>
      <c r="I4050" s="1" t="s">
        <v>7115</v>
      </c>
      <c r="J4050" s="1" t="s">
        <v>101</v>
      </c>
      <c r="K4050" s="1">
        <v>78501</v>
      </c>
      <c r="L4050" s="1" t="s">
        <v>102</v>
      </c>
      <c r="M4050" s="1" t="s">
        <v>6109</v>
      </c>
      <c r="N4050" s="1" t="s">
        <v>43</v>
      </c>
      <c r="O4050" s="1" t="s">
        <v>65</v>
      </c>
      <c r="P4050" s="1" t="s">
        <v>6110</v>
      </c>
      <c r="Q4050" s="10">
        <v>4.4479999999999995</v>
      </c>
      <c r="R4050" s="10">
        <v>2</v>
      </c>
      <c r="S4050" s="10">
        <v>8.895999999999999</v>
      </c>
      <c r="T4050" s="1">
        <v>0.2</v>
      </c>
      <c r="U4050" s="10">
        <v>0.3335999999999999</v>
      </c>
    </row>
    <row r="4051" spans="1:21" ht="16.5" x14ac:dyDescent="0.3">
      <c r="A4051" t="s">
        <v>6600</v>
      </c>
      <c r="B4051" s="2">
        <v>44037</v>
      </c>
      <c r="C4051" s="2">
        <v>44041</v>
      </c>
      <c r="D4051" s="1" t="s">
        <v>47</v>
      </c>
      <c r="E4051" s="1" t="s">
        <v>2953</v>
      </c>
      <c r="F4051" s="1" t="s">
        <v>2954</v>
      </c>
      <c r="G4051" s="1" t="s">
        <v>23</v>
      </c>
      <c r="H4051" s="1" t="s">
        <v>24</v>
      </c>
      <c r="I4051" s="1" t="s">
        <v>319</v>
      </c>
      <c r="J4051" s="1" t="s">
        <v>1471</v>
      </c>
      <c r="K4051" s="1">
        <v>39212</v>
      </c>
      <c r="L4051" s="1" t="s">
        <v>27</v>
      </c>
      <c r="M4051" s="1" t="s">
        <v>6601</v>
      </c>
      <c r="N4051" s="1" t="s">
        <v>43</v>
      </c>
      <c r="O4051" s="1" t="s">
        <v>56</v>
      </c>
      <c r="P4051" s="1" t="s">
        <v>6602</v>
      </c>
      <c r="Q4051" s="10">
        <v>7.89</v>
      </c>
      <c r="R4051" s="10">
        <v>1</v>
      </c>
      <c r="S4051" s="10">
        <v>7.89</v>
      </c>
      <c r="T4051" s="1">
        <v>0</v>
      </c>
      <c r="U4051" s="10">
        <v>0.31559999999999899</v>
      </c>
    </row>
    <row r="4052" spans="1:21" ht="16.5" x14ac:dyDescent="0.3">
      <c r="A4052" t="s">
        <v>9988</v>
      </c>
      <c r="B4052" s="2">
        <v>44170</v>
      </c>
      <c r="C4052" s="2">
        <v>44174</v>
      </c>
      <c r="D4052" s="1" t="s">
        <v>20</v>
      </c>
      <c r="E4052" s="1" t="s">
        <v>3994</v>
      </c>
      <c r="F4052" s="1" t="s">
        <v>3995</v>
      </c>
      <c r="G4052" s="1" t="s">
        <v>99</v>
      </c>
      <c r="H4052" s="1" t="s">
        <v>24</v>
      </c>
      <c r="I4052" s="1" t="s">
        <v>294</v>
      </c>
      <c r="J4052" s="1" t="s">
        <v>206</v>
      </c>
      <c r="K4052" s="1">
        <v>60623</v>
      </c>
      <c r="L4052" s="1" t="s">
        <v>102</v>
      </c>
      <c r="M4052" s="1" t="s">
        <v>630</v>
      </c>
      <c r="N4052" s="1" t="s">
        <v>43</v>
      </c>
      <c r="O4052" s="1" t="s">
        <v>65</v>
      </c>
      <c r="P4052" s="1" t="s">
        <v>631</v>
      </c>
      <c r="Q4052" s="10">
        <v>3.536</v>
      </c>
      <c r="R4052" s="10">
        <v>2</v>
      </c>
      <c r="S4052" s="10">
        <v>7.0720000000000001</v>
      </c>
      <c r="T4052" s="1">
        <v>0.2</v>
      </c>
      <c r="U4052" s="10">
        <v>0.30940000000000001</v>
      </c>
    </row>
    <row r="4053" spans="1:21" ht="16.5" x14ac:dyDescent="0.3">
      <c r="A4053" t="s">
        <v>990</v>
      </c>
      <c r="B4053" s="2">
        <v>43852</v>
      </c>
      <c r="C4053" s="2">
        <v>43858</v>
      </c>
      <c r="D4053" s="1" t="s">
        <v>47</v>
      </c>
      <c r="E4053" s="1" t="s">
        <v>378</v>
      </c>
      <c r="F4053" s="1" t="s">
        <v>379</v>
      </c>
      <c r="G4053" s="1" t="s">
        <v>23</v>
      </c>
      <c r="H4053" s="1" t="s">
        <v>24</v>
      </c>
      <c r="I4053" s="1" t="s">
        <v>991</v>
      </c>
      <c r="J4053" s="1" t="s">
        <v>779</v>
      </c>
      <c r="K4053" s="1">
        <v>7960</v>
      </c>
      <c r="L4053" s="1" t="s">
        <v>143</v>
      </c>
      <c r="M4053" s="1" t="s">
        <v>992</v>
      </c>
      <c r="N4053" s="1" t="s">
        <v>43</v>
      </c>
      <c r="O4053" s="1" t="s">
        <v>264</v>
      </c>
      <c r="P4053" s="1" t="s">
        <v>993</v>
      </c>
      <c r="Q4053" s="10">
        <v>7.5600000000000005</v>
      </c>
      <c r="R4053" s="10">
        <v>6</v>
      </c>
      <c r="S4053" s="10">
        <v>45.36</v>
      </c>
      <c r="T4053" s="1">
        <v>0</v>
      </c>
      <c r="U4053" s="10">
        <v>0.3024</v>
      </c>
    </row>
    <row r="4054" spans="1:21" ht="16.5" x14ac:dyDescent="0.3">
      <c r="A4054" t="s">
        <v>9401</v>
      </c>
      <c r="B4054" s="2">
        <v>43616</v>
      </c>
      <c r="C4054" s="2">
        <v>43618</v>
      </c>
      <c r="D4054" s="1" t="s">
        <v>20</v>
      </c>
      <c r="E4054" s="1" t="s">
        <v>1653</v>
      </c>
      <c r="F4054" s="1" t="s">
        <v>1654</v>
      </c>
      <c r="G4054" s="1" t="s">
        <v>99</v>
      </c>
      <c r="H4054" s="1" t="s">
        <v>24</v>
      </c>
      <c r="I4054" s="1" t="s">
        <v>1159</v>
      </c>
      <c r="J4054" s="1" t="s">
        <v>262</v>
      </c>
      <c r="K4054" s="1">
        <v>11561</v>
      </c>
      <c r="L4054" s="1" t="s">
        <v>143</v>
      </c>
      <c r="M4054" s="1" t="s">
        <v>992</v>
      </c>
      <c r="N4054" s="1" t="s">
        <v>43</v>
      </c>
      <c r="O4054" s="1" t="s">
        <v>264</v>
      </c>
      <c r="P4054" s="1" t="s">
        <v>993</v>
      </c>
      <c r="Q4054" s="10">
        <v>7.5600000000000005</v>
      </c>
      <c r="R4054" s="10">
        <v>6</v>
      </c>
      <c r="S4054" s="10">
        <v>45.36</v>
      </c>
      <c r="T4054" s="1">
        <v>0</v>
      </c>
      <c r="U4054" s="10">
        <v>0.3024</v>
      </c>
    </row>
    <row r="4055" spans="1:21" ht="16.5" x14ac:dyDescent="0.3">
      <c r="A4055" t="s">
        <v>8539</v>
      </c>
      <c r="B4055" s="2">
        <v>43673</v>
      </c>
      <c r="C4055" s="2">
        <v>43679</v>
      </c>
      <c r="D4055" s="1" t="s">
        <v>47</v>
      </c>
      <c r="E4055" s="1" t="s">
        <v>2534</v>
      </c>
      <c r="F4055" s="1" t="s">
        <v>2535</v>
      </c>
      <c r="G4055" s="1" t="s">
        <v>23</v>
      </c>
      <c r="H4055" s="1" t="s">
        <v>24</v>
      </c>
      <c r="I4055" s="1" t="s">
        <v>1457</v>
      </c>
      <c r="J4055" s="1" t="s">
        <v>26</v>
      </c>
      <c r="K4055" s="1">
        <v>40214</v>
      </c>
      <c r="L4055" s="1" t="s">
        <v>27</v>
      </c>
      <c r="M4055" s="1" t="s">
        <v>4453</v>
      </c>
      <c r="N4055" s="1" t="s">
        <v>68</v>
      </c>
      <c r="O4055" s="1" t="s">
        <v>69</v>
      </c>
      <c r="P4055" s="1" t="s">
        <v>4454</v>
      </c>
      <c r="Q4055" s="10">
        <v>29.97</v>
      </c>
      <c r="R4055" s="10">
        <v>3</v>
      </c>
      <c r="S4055" s="10">
        <v>89.91</v>
      </c>
      <c r="T4055" s="1">
        <v>0</v>
      </c>
      <c r="U4055" s="10">
        <v>0.29969999999999963</v>
      </c>
    </row>
    <row r="4056" spans="1:21" ht="16.5" x14ac:dyDescent="0.3">
      <c r="A4056" t="s">
        <v>9684</v>
      </c>
      <c r="B4056" s="2">
        <v>43629</v>
      </c>
      <c r="C4056" s="2">
        <v>43631</v>
      </c>
      <c r="D4056" s="1" t="s">
        <v>20</v>
      </c>
      <c r="E4056" s="1" t="s">
        <v>8027</v>
      </c>
      <c r="F4056" s="1" t="s">
        <v>8028</v>
      </c>
      <c r="G4056" s="1" t="s">
        <v>99</v>
      </c>
      <c r="H4056" s="1" t="s">
        <v>24</v>
      </c>
      <c r="I4056" s="1" t="s">
        <v>309</v>
      </c>
      <c r="J4056" s="1" t="s">
        <v>489</v>
      </c>
      <c r="K4056" s="1">
        <v>45503</v>
      </c>
      <c r="L4056" s="1" t="s">
        <v>143</v>
      </c>
      <c r="M4056" s="1" t="s">
        <v>3864</v>
      </c>
      <c r="N4056" s="1" t="s">
        <v>43</v>
      </c>
      <c r="O4056" s="1" t="s">
        <v>65</v>
      </c>
      <c r="P4056" s="1" t="s">
        <v>3865</v>
      </c>
      <c r="Q4056" s="10">
        <v>3.4240000000000004</v>
      </c>
      <c r="R4056" s="10">
        <v>1</v>
      </c>
      <c r="S4056" s="10">
        <v>3.4240000000000004</v>
      </c>
      <c r="T4056" s="1">
        <v>0.2</v>
      </c>
      <c r="U4056" s="10">
        <v>0.29960000000000009</v>
      </c>
    </row>
    <row r="4057" spans="1:21" ht="16.5" x14ac:dyDescent="0.3">
      <c r="A4057" t="s">
        <v>7623</v>
      </c>
      <c r="B4057" s="2">
        <v>44142</v>
      </c>
      <c r="C4057" s="2">
        <v>44144</v>
      </c>
      <c r="D4057" s="1" t="s">
        <v>183</v>
      </c>
      <c r="E4057" s="1" t="s">
        <v>6296</v>
      </c>
      <c r="F4057" s="1" t="s">
        <v>6297</v>
      </c>
      <c r="G4057" s="1" t="s">
        <v>23</v>
      </c>
      <c r="H4057" s="1" t="s">
        <v>24</v>
      </c>
      <c r="I4057" s="1" t="s">
        <v>1109</v>
      </c>
      <c r="J4057" s="1" t="s">
        <v>779</v>
      </c>
      <c r="K4057" s="1">
        <v>8701</v>
      </c>
      <c r="L4057" s="1" t="s">
        <v>143</v>
      </c>
      <c r="M4057" s="1" t="s">
        <v>3981</v>
      </c>
      <c r="N4057" s="1" t="s">
        <v>43</v>
      </c>
      <c r="O4057" s="1" t="s">
        <v>264</v>
      </c>
      <c r="P4057" s="1" t="s">
        <v>3982</v>
      </c>
      <c r="Q4057" s="10">
        <v>14.96</v>
      </c>
      <c r="R4057" s="10">
        <v>4</v>
      </c>
      <c r="S4057" s="10">
        <v>59.84</v>
      </c>
      <c r="T4057" s="1">
        <v>0</v>
      </c>
      <c r="U4057" s="10">
        <v>0.2992000000000008</v>
      </c>
    </row>
    <row r="4058" spans="1:21" ht="16.5" x14ac:dyDescent="0.3">
      <c r="A4058" t="s">
        <v>8222</v>
      </c>
      <c r="B4058" s="2">
        <v>43448</v>
      </c>
      <c r="C4058" s="2">
        <v>43455</v>
      </c>
      <c r="D4058" s="1" t="s">
        <v>47</v>
      </c>
      <c r="E4058" s="1" t="s">
        <v>2336</v>
      </c>
      <c r="F4058" s="1" t="s">
        <v>2337</v>
      </c>
      <c r="G4058" s="1" t="s">
        <v>23</v>
      </c>
      <c r="H4058" s="1" t="s">
        <v>24</v>
      </c>
      <c r="I4058" s="1" t="s">
        <v>5071</v>
      </c>
      <c r="J4058" s="1" t="s">
        <v>489</v>
      </c>
      <c r="K4058" s="1">
        <v>43302</v>
      </c>
      <c r="L4058" s="1" t="s">
        <v>143</v>
      </c>
      <c r="M4058" s="1" t="s">
        <v>3643</v>
      </c>
      <c r="N4058" s="1" t="s">
        <v>43</v>
      </c>
      <c r="O4058" s="1" t="s">
        <v>65</v>
      </c>
      <c r="P4058" s="1" t="s">
        <v>3644</v>
      </c>
      <c r="Q4058" s="10">
        <v>2.6240000000000001</v>
      </c>
      <c r="R4058" s="10">
        <v>1</v>
      </c>
      <c r="S4058" s="10">
        <v>2.6240000000000001</v>
      </c>
      <c r="T4058" s="1">
        <v>0.2</v>
      </c>
      <c r="U4058" s="10">
        <v>0.29519999999999957</v>
      </c>
    </row>
    <row r="4059" spans="1:21" ht="16.5" x14ac:dyDescent="0.3">
      <c r="A4059" t="s">
        <v>7050</v>
      </c>
      <c r="B4059" s="2">
        <v>43715</v>
      </c>
      <c r="C4059" s="2">
        <v>43715</v>
      </c>
      <c r="D4059" s="1" t="s">
        <v>1276</v>
      </c>
      <c r="E4059" s="1" t="s">
        <v>4178</v>
      </c>
      <c r="F4059" s="1" t="s">
        <v>4179</v>
      </c>
      <c r="G4059" s="1" t="s">
        <v>23</v>
      </c>
      <c r="H4059" s="1" t="s">
        <v>24</v>
      </c>
      <c r="I4059" s="1" t="s">
        <v>261</v>
      </c>
      <c r="J4059" s="1" t="s">
        <v>262</v>
      </c>
      <c r="K4059" s="1">
        <v>10011</v>
      </c>
      <c r="L4059" s="1" t="s">
        <v>143</v>
      </c>
      <c r="M4059" s="1" t="s">
        <v>2692</v>
      </c>
      <c r="N4059" s="1" t="s">
        <v>43</v>
      </c>
      <c r="O4059" s="1" t="s">
        <v>56</v>
      </c>
      <c r="P4059" s="1" t="s">
        <v>2693</v>
      </c>
      <c r="Q4059" s="10">
        <v>13.96</v>
      </c>
      <c r="R4059" s="10">
        <v>2</v>
      </c>
      <c r="S4059" s="10">
        <v>27.92</v>
      </c>
      <c r="T4059" s="1">
        <v>0</v>
      </c>
      <c r="U4059" s="10">
        <v>0.27919999999999945</v>
      </c>
    </row>
    <row r="4060" spans="1:21" ht="16.5" x14ac:dyDescent="0.3">
      <c r="A4060" t="s">
        <v>9841</v>
      </c>
      <c r="B4060" s="2">
        <v>43922</v>
      </c>
      <c r="C4060" s="2">
        <v>43928</v>
      </c>
      <c r="D4060" s="1" t="s">
        <v>47</v>
      </c>
      <c r="E4060" s="1" t="s">
        <v>4105</v>
      </c>
      <c r="F4060" s="1" t="s">
        <v>4106</v>
      </c>
      <c r="G4060" s="1" t="s">
        <v>38</v>
      </c>
      <c r="H4060" s="1" t="s">
        <v>24</v>
      </c>
      <c r="I4060" s="1" t="s">
        <v>2515</v>
      </c>
      <c r="J4060" s="1" t="s">
        <v>111</v>
      </c>
      <c r="K4060" s="1">
        <v>53209</v>
      </c>
      <c r="L4060" s="1" t="s">
        <v>102</v>
      </c>
      <c r="M4060" s="1" t="s">
        <v>3004</v>
      </c>
      <c r="N4060" s="1" t="s">
        <v>68</v>
      </c>
      <c r="O4060" s="1" t="s">
        <v>69</v>
      </c>
      <c r="P4060" s="1" t="s">
        <v>3005</v>
      </c>
      <c r="Q4060" s="10">
        <v>12.99</v>
      </c>
      <c r="R4060" s="10">
        <v>1</v>
      </c>
      <c r="S4060" s="10">
        <v>12.99</v>
      </c>
      <c r="T4060" s="1">
        <v>0</v>
      </c>
      <c r="U4060" s="10">
        <v>0.25980000000000025</v>
      </c>
    </row>
    <row r="4061" spans="1:21" ht="16.5" x14ac:dyDescent="0.3">
      <c r="A4061" t="s">
        <v>5523</v>
      </c>
      <c r="B4061" s="2">
        <v>43693</v>
      </c>
      <c r="C4061" s="2">
        <v>43699</v>
      </c>
      <c r="D4061" s="1" t="s">
        <v>47</v>
      </c>
      <c r="E4061" s="1" t="s">
        <v>5452</v>
      </c>
      <c r="F4061" s="1" t="s">
        <v>5453</v>
      </c>
      <c r="G4061" s="1" t="s">
        <v>23</v>
      </c>
      <c r="H4061" s="1" t="s">
        <v>24</v>
      </c>
      <c r="I4061" s="1" t="s">
        <v>535</v>
      </c>
      <c r="J4061" s="1" t="s">
        <v>301</v>
      </c>
      <c r="K4061" s="1">
        <v>85023</v>
      </c>
      <c r="L4061" s="1" t="s">
        <v>41</v>
      </c>
      <c r="M4061" s="1" t="s">
        <v>3177</v>
      </c>
      <c r="N4061" s="1" t="s">
        <v>43</v>
      </c>
      <c r="O4061" s="1" t="s">
        <v>65</v>
      </c>
      <c r="P4061" s="1" t="s">
        <v>3178</v>
      </c>
      <c r="Q4061" s="10">
        <v>2.3039999999999998</v>
      </c>
      <c r="R4061" s="10">
        <v>1</v>
      </c>
      <c r="S4061" s="10">
        <v>2.3039999999999998</v>
      </c>
      <c r="T4061" s="1">
        <v>0.2</v>
      </c>
      <c r="U4061" s="10">
        <v>0.25919999999999999</v>
      </c>
    </row>
    <row r="4062" spans="1:21" ht="16.5" x14ac:dyDescent="0.3">
      <c r="A4062" t="s">
        <v>6258</v>
      </c>
      <c r="B4062" s="2">
        <v>44051</v>
      </c>
      <c r="C4062" s="2">
        <v>44056</v>
      </c>
      <c r="D4062" s="1" t="s">
        <v>47</v>
      </c>
      <c r="E4062" s="1" t="s">
        <v>3905</v>
      </c>
      <c r="F4062" s="1" t="s">
        <v>3906</v>
      </c>
      <c r="G4062" s="1" t="s">
        <v>99</v>
      </c>
      <c r="H4062" s="1" t="s">
        <v>24</v>
      </c>
      <c r="I4062" s="1" t="s">
        <v>319</v>
      </c>
      <c r="J4062" s="1" t="s">
        <v>1471</v>
      </c>
      <c r="K4062" s="1">
        <v>39212</v>
      </c>
      <c r="L4062" s="1" t="s">
        <v>27</v>
      </c>
      <c r="M4062" s="1" t="s">
        <v>6259</v>
      </c>
      <c r="N4062" s="1" t="s">
        <v>43</v>
      </c>
      <c r="O4062" s="1" t="s">
        <v>264</v>
      </c>
      <c r="P4062" s="1" t="s">
        <v>6260</v>
      </c>
      <c r="Q4062" s="10">
        <v>23.34</v>
      </c>
      <c r="R4062" s="10">
        <v>3</v>
      </c>
      <c r="S4062" s="10">
        <v>70.02</v>
      </c>
      <c r="T4062" s="1">
        <v>0</v>
      </c>
      <c r="U4062" s="10">
        <v>0.23339999999999961</v>
      </c>
    </row>
    <row r="4063" spans="1:21" ht="16.5" x14ac:dyDescent="0.3">
      <c r="A4063" t="s">
        <v>5966</v>
      </c>
      <c r="B4063" s="2">
        <v>44246</v>
      </c>
      <c r="C4063" s="2">
        <v>44250</v>
      </c>
      <c r="D4063" s="1" t="s">
        <v>47</v>
      </c>
      <c r="E4063" s="1" t="s">
        <v>2066</v>
      </c>
      <c r="F4063" s="1" t="s">
        <v>2067</v>
      </c>
      <c r="G4063" s="1" t="s">
        <v>23</v>
      </c>
      <c r="H4063" s="1" t="s">
        <v>24</v>
      </c>
      <c r="I4063" s="1" t="s">
        <v>92</v>
      </c>
      <c r="J4063" s="1" t="s">
        <v>93</v>
      </c>
      <c r="K4063" s="1">
        <v>98103</v>
      </c>
      <c r="L4063" s="1" t="s">
        <v>41</v>
      </c>
      <c r="M4063" s="1" t="s">
        <v>3981</v>
      </c>
      <c r="N4063" s="1" t="s">
        <v>43</v>
      </c>
      <c r="O4063" s="1" t="s">
        <v>264</v>
      </c>
      <c r="P4063" s="1" t="s">
        <v>3982</v>
      </c>
      <c r="Q4063" s="10">
        <v>11.22</v>
      </c>
      <c r="R4063" s="10">
        <v>3</v>
      </c>
      <c r="S4063" s="10">
        <v>33.660000000000004</v>
      </c>
      <c r="T4063" s="1">
        <v>0</v>
      </c>
      <c r="U4063" s="10">
        <v>0.2244000000000006</v>
      </c>
    </row>
    <row r="4064" spans="1:21" ht="16.5" x14ac:dyDescent="0.3">
      <c r="A4064" t="s">
        <v>6076</v>
      </c>
      <c r="B4064" s="2">
        <v>43777</v>
      </c>
      <c r="C4064" s="2">
        <v>43783</v>
      </c>
      <c r="D4064" s="1" t="s">
        <v>47</v>
      </c>
      <c r="E4064" s="1" t="s">
        <v>1559</v>
      </c>
      <c r="F4064" s="1" t="s">
        <v>1560</v>
      </c>
      <c r="G4064" s="1" t="s">
        <v>23</v>
      </c>
      <c r="H4064" s="1" t="s">
        <v>24</v>
      </c>
      <c r="I4064" s="1" t="s">
        <v>117</v>
      </c>
      <c r="J4064" s="1" t="s">
        <v>118</v>
      </c>
      <c r="K4064" s="1">
        <v>84084</v>
      </c>
      <c r="L4064" s="1" t="s">
        <v>41</v>
      </c>
      <c r="M4064" s="1" t="s">
        <v>6077</v>
      </c>
      <c r="N4064" s="1" t="s">
        <v>43</v>
      </c>
      <c r="O4064" s="1" t="s">
        <v>264</v>
      </c>
      <c r="P4064" s="1" t="s">
        <v>6078</v>
      </c>
      <c r="Q4064" s="10">
        <v>5.04</v>
      </c>
      <c r="R4064" s="10">
        <v>3</v>
      </c>
      <c r="S4064" s="10">
        <v>15.120000000000001</v>
      </c>
      <c r="T4064" s="1">
        <v>0</v>
      </c>
      <c r="U4064" s="10">
        <v>0.20159999999999978</v>
      </c>
    </row>
    <row r="4065" spans="1:21" ht="16.5" x14ac:dyDescent="0.3">
      <c r="A4065" t="s">
        <v>9779</v>
      </c>
      <c r="B4065" s="2">
        <v>44523</v>
      </c>
      <c r="C4065" s="2">
        <v>44525</v>
      </c>
      <c r="D4065" s="1" t="s">
        <v>183</v>
      </c>
      <c r="E4065" s="1" t="s">
        <v>3464</v>
      </c>
      <c r="F4065" s="1" t="s">
        <v>3465</v>
      </c>
      <c r="G4065" s="1" t="s">
        <v>23</v>
      </c>
      <c r="H4065" s="1" t="s">
        <v>24</v>
      </c>
      <c r="I4065" s="1" t="s">
        <v>558</v>
      </c>
      <c r="J4065" s="1" t="s">
        <v>233</v>
      </c>
      <c r="K4065" s="1">
        <v>48066</v>
      </c>
      <c r="L4065" s="1" t="s">
        <v>102</v>
      </c>
      <c r="M4065" s="1" t="s">
        <v>1840</v>
      </c>
      <c r="N4065" s="1" t="s">
        <v>43</v>
      </c>
      <c r="O4065" s="1" t="s">
        <v>570</v>
      </c>
      <c r="P4065" s="1" t="s">
        <v>1283</v>
      </c>
      <c r="Q4065" s="10">
        <v>4.3600000000000003</v>
      </c>
      <c r="R4065" s="10">
        <v>2</v>
      </c>
      <c r="S4065" s="10">
        <v>8.7200000000000006</v>
      </c>
      <c r="T4065" s="1">
        <v>0</v>
      </c>
      <c r="U4065" s="10">
        <v>0.17439999999999944</v>
      </c>
    </row>
    <row r="4066" spans="1:21" ht="16.5" x14ac:dyDescent="0.3">
      <c r="A4066" t="s">
        <v>6277</v>
      </c>
      <c r="B4066" s="2">
        <v>43977</v>
      </c>
      <c r="C4066" s="2">
        <v>43983</v>
      </c>
      <c r="D4066" s="1" t="s">
        <v>47</v>
      </c>
      <c r="E4066" s="1" t="s">
        <v>2137</v>
      </c>
      <c r="F4066" s="1" t="s">
        <v>2138</v>
      </c>
      <c r="G4066" s="1" t="s">
        <v>38</v>
      </c>
      <c r="H4066" s="1" t="s">
        <v>24</v>
      </c>
      <c r="I4066" s="1" t="s">
        <v>141</v>
      </c>
      <c r="J4066" s="1" t="s">
        <v>142</v>
      </c>
      <c r="K4066" s="1">
        <v>19134</v>
      </c>
      <c r="L4066" s="1" t="s">
        <v>143</v>
      </c>
      <c r="M4066" s="1" t="s">
        <v>3318</v>
      </c>
      <c r="N4066" s="1" t="s">
        <v>43</v>
      </c>
      <c r="O4066" s="1" t="s">
        <v>65</v>
      </c>
      <c r="P4066" s="1" t="s">
        <v>3319</v>
      </c>
      <c r="Q4066" s="10">
        <v>1.504</v>
      </c>
      <c r="R4066" s="10">
        <v>1</v>
      </c>
      <c r="S4066" s="10">
        <v>1.504</v>
      </c>
      <c r="T4066" s="1">
        <v>0.2</v>
      </c>
      <c r="U4066" s="10">
        <v>0.16919999999999991</v>
      </c>
    </row>
    <row r="4067" spans="1:21" ht="16.5" x14ac:dyDescent="0.3">
      <c r="A4067" t="s">
        <v>9205</v>
      </c>
      <c r="B4067" s="2">
        <v>44113</v>
      </c>
      <c r="C4067" s="2">
        <v>44118</v>
      </c>
      <c r="D4067" s="1" t="s">
        <v>47</v>
      </c>
      <c r="E4067" s="1" t="s">
        <v>5132</v>
      </c>
      <c r="F4067" s="1" t="s">
        <v>5133</v>
      </c>
      <c r="G4067" s="1" t="s">
        <v>99</v>
      </c>
      <c r="H4067" s="1" t="s">
        <v>24</v>
      </c>
      <c r="I4067" s="1" t="s">
        <v>535</v>
      </c>
      <c r="J4067" s="1" t="s">
        <v>301</v>
      </c>
      <c r="K4067" s="1">
        <v>85023</v>
      </c>
      <c r="L4067" s="1" t="s">
        <v>41</v>
      </c>
      <c r="M4067" s="1" t="s">
        <v>4035</v>
      </c>
      <c r="N4067" s="1" t="s">
        <v>43</v>
      </c>
      <c r="O4067" s="1" t="s">
        <v>65</v>
      </c>
      <c r="P4067" s="1" t="s">
        <v>4036</v>
      </c>
      <c r="Q4067" s="10">
        <v>1.4080000000000001</v>
      </c>
      <c r="R4067" s="10">
        <v>1</v>
      </c>
      <c r="S4067" s="10">
        <v>1.4080000000000001</v>
      </c>
      <c r="T4067" s="1">
        <v>0.2</v>
      </c>
      <c r="U4067" s="10">
        <v>0.15839999999999993</v>
      </c>
    </row>
    <row r="4068" spans="1:21" ht="16.5" x14ac:dyDescent="0.3">
      <c r="A4068" t="s">
        <v>8037</v>
      </c>
      <c r="B4068" s="2">
        <v>44513</v>
      </c>
      <c r="C4068" s="2">
        <v>44518</v>
      </c>
      <c r="D4068" s="1" t="s">
        <v>20</v>
      </c>
      <c r="E4068" s="1" t="s">
        <v>5680</v>
      </c>
      <c r="F4068" s="1" t="s">
        <v>5681</v>
      </c>
      <c r="G4068" s="1" t="s">
        <v>23</v>
      </c>
      <c r="H4068" s="1" t="s">
        <v>24</v>
      </c>
      <c r="I4068" s="1" t="s">
        <v>8038</v>
      </c>
      <c r="J4068" s="1" t="s">
        <v>51</v>
      </c>
      <c r="K4068" s="1">
        <v>33458</v>
      </c>
      <c r="L4068" s="1" t="s">
        <v>27</v>
      </c>
      <c r="M4068" s="1" t="s">
        <v>2602</v>
      </c>
      <c r="N4068" s="1" t="s">
        <v>43</v>
      </c>
      <c r="O4068" s="1" t="s">
        <v>65</v>
      </c>
      <c r="P4068" s="1" t="s">
        <v>2603</v>
      </c>
      <c r="Q4068" s="10">
        <v>2.0640000000000001</v>
      </c>
      <c r="R4068" s="10">
        <v>1</v>
      </c>
      <c r="S4068" s="10">
        <v>2.0640000000000001</v>
      </c>
      <c r="T4068" s="1">
        <v>0.2</v>
      </c>
      <c r="U4068" s="10">
        <v>0.15480000000000005</v>
      </c>
    </row>
    <row r="4069" spans="1:21" ht="16.5" x14ac:dyDescent="0.3">
      <c r="A4069" t="s">
        <v>9707</v>
      </c>
      <c r="B4069" s="2">
        <v>44297</v>
      </c>
      <c r="C4069" s="2">
        <v>44302</v>
      </c>
      <c r="D4069" s="1" t="s">
        <v>47</v>
      </c>
      <c r="E4069" s="1" t="s">
        <v>314</v>
      </c>
      <c r="F4069" s="1" t="s">
        <v>315</v>
      </c>
      <c r="G4069" s="1" t="s">
        <v>23</v>
      </c>
      <c r="H4069" s="1" t="s">
        <v>24</v>
      </c>
      <c r="I4069" s="1" t="s">
        <v>2187</v>
      </c>
      <c r="J4069" s="1" t="s">
        <v>85</v>
      </c>
      <c r="K4069" s="1">
        <v>27217</v>
      </c>
      <c r="L4069" s="1" t="s">
        <v>27</v>
      </c>
      <c r="M4069" s="1" t="s">
        <v>3459</v>
      </c>
      <c r="N4069" s="1" t="s">
        <v>43</v>
      </c>
      <c r="O4069" s="1" t="s">
        <v>65</v>
      </c>
      <c r="P4069" s="1" t="s">
        <v>3460</v>
      </c>
      <c r="Q4069" s="10">
        <v>1.752</v>
      </c>
      <c r="R4069" s="10">
        <v>1</v>
      </c>
      <c r="S4069" s="10">
        <v>1.752</v>
      </c>
      <c r="T4069" s="1">
        <v>0.2</v>
      </c>
      <c r="U4069" s="10">
        <v>0.15329999999999994</v>
      </c>
    </row>
    <row r="4070" spans="1:21" ht="16.5" x14ac:dyDescent="0.3">
      <c r="A4070" t="s">
        <v>6718</v>
      </c>
      <c r="B4070" s="2">
        <v>44093</v>
      </c>
      <c r="C4070" s="2">
        <v>44097</v>
      </c>
      <c r="D4070" s="1" t="s">
        <v>47</v>
      </c>
      <c r="E4070" s="1" t="s">
        <v>1967</v>
      </c>
      <c r="F4070" s="1" t="s">
        <v>1968</v>
      </c>
      <c r="G4070" s="1" t="s">
        <v>23</v>
      </c>
      <c r="H4070" s="1" t="s">
        <v>24</v>
      </c>
      <c r="I4070" s="1" t="s">
        <v>488</v>
      </c>
      <c r="J4070" s="1" t="s">
        <v>1258</v>
      </c>
      <c r="K4070" s="1">
        <v>31907</v>
      </c>
      <c r="L4070" s="1" t="s">
        <v>27</v>
      </c>
      <c r="M4070" s="1" t="s">
        <v>6719</v>
      </c>
      <c r="N4070" s="1" t="s">
        <v>43</v>
      </c>
      <c r="O4070" s="1" t="s">
        <v>570</v>
      </c>
      <c r="P4070" s="1" t="s">
        <v>6720</v>
      </c>
      <c r="Q4070" s="10">
        <v>5.04</v>
      </c>
      <c r="R4070" s="10">
        <v>2</v>
      </c>
      <c r="S4070" s="10">
        <v>10.08</v>
      </c>
      <c r="T4070" s="1">
        <v>0</v>
      </c>
      <c r="U4070" s="10">
        <v>0.15120000000000022</v>
      </c>
    </row>
    <row r="4071" spans="1:21" ht="16.5" x14ac:dyDescent="0.3">
      <c r="A4071" t="s">
        <v>2621</v>
      </c>
      <c r="B4071" s="2">
        <v>43260</v>
      </c>
      <c r="C4071" s="2">
        <v>43267</v>
      </c>
      <c r="D4071" s="1" t="s">
        <v>47</v>
      </c>
      <c r="E4071" s="1" t="s">
        <v>2622</v>
      </c>
      <c r="F4071" s="1" t="s">
        <v>2623</v>
      </c>
      <c r="G4071" s="1" t="s">
        <v>23</v>
      </c>
      <c r="H4071" s="1" t="s">
        <v>24</v>
      </c>
      <c r="I4071" s="1" t="s">
        <v>124</v>
      </c>
      <c r="J4071" s="1" t="s">
        <v>40</v>
      </c>
      <c r="K4071" s="1">
        <v>94122</v>
      </c>
      <c r="L4071" s="1" t="s">
        <v>41</v>
      </c>
      <c r="M4071" s="1" t="s">
        <v>1282</v>
      </c>
      <c r="N4071" s="1" t="s">
        <v>43</v>
      </c>
      <c r="O4071" s="1" t="s">
        <v>570</v>
      </c>
      <c r="P4071" s="1" t="s">
        <v>1283</v>
      </c>
      <c r="Q4071" s="10">
        <v>7.36</v>
      </c>
      <c r="R4071" s="10">
        <v>2</v>
      </c>
      <c r="S4071" s="10">
        <v>14.72</v>
      </c>
      <c r="T4071" s="1">
        <v>0</v>
      </c>
      <c r="U4071" s="10">
        <v>0.14719999999999978</v>
      </c>
    </row>
    <row r="4072" spans="1:21" ht="16.5" x14ac:dyDescent="0.3">
      <c r="A4072" t="s">
        <v>8077</v>
      </c>
      <c r="B4072" s="2">
        <v>43432</v>
      </c>
      <c r="C4072" s="2">
        <v>43432</v>
      </c>
      <c r="D4072" s="1" t="s">
        <v>1276</v>
      </c>
      <c r="E4072" s="1" t="s">
        <v>6833</v>
      </c>
      <c r="F4072" s="1" t="s">
        <v>6834</v>
      </c>
      <c r="G4072" s="1" t="s">
        <v>99</v>
      </c>
      <c r="H4072" s="1" t="s">
        <v>24</v>
      </c>
      <c r="I4072" s="1" t="s">
        <v>124</v>
      </c>
      <c r="J4072" s="1" t="s">
        <v>40</v>
      </c>
      <c r="K4072" s="1">
        <v>94122</v>
      </c>
      <c r="L4072" s="1" t="s">
        <v>41</v>
      </c>
      <c r="M4072" s="1" t="s">
        <v>1282</v>
      </c>
      <c r="N4072" s="1" t="s">
        <v>43</v>
      </c>
      <c r="O4072" s="1" t="s">
        <v>570</v>
      </c>
      <c r="P4072" s="1" t="s">
        <v>1283</v>
      </c>
      <c r="Q4072" s="10">
        <v>7.36</v>
      </c>
      <c r="R4072" s="10">
        <v>2</v>
      </c>
      <c r="S4072" s="10">
        <v>14.72</v>
      </c>
      <c r="T4072" s="1">
        <v>0</v>
      </c>
      <c r="U4072" s="10">
        <v>0.14719999999999978</v>
      </c>
    </row>
    <row r="4073" spans="1:21" ht="16.5" x14ac:dyDescent="0.3">
      <c r="A4073" t="s">
        <v>6358</v>
      </c>
      <c r="B4073" s="2">
        <v>43460</v>
      </c>
      <c r="C4073" s="2">
        <v>43464</v>
      </c>
      <c r="D4073" s="1" t="s">
        <v>47</v>
      </c>
      <c r="E4073" s="1" t="s">
        <v>2003</v>
      </c>
      <c r="F4073" s="1" t="s">
        <v>2004</v>
      </c>
      <c r="G4073" s="1" t="s">
        <v>23</v>
      </c>
      <c r="H4073" s="1" t="s">
        <v>24</v>
      </c>
      <c r="I4073" s="1" t="s">
        <v>939</v>
      </c>
      <c r="J4073" s="1" t="s">
        <v>40</v>
      </c>
      <c r="K4073" s="1">
        <v>92024</v>
      </c>
      <c r="L4073" s="1" t="s">
        <v>41</v>
      </c>
      <c r="M4073" s="1" t="s">
        <v>709</v>
      </c>
      <c r="N4073" s="1" t="s">
        <v>43</v>
      </c>
      <c r="O4073" s="1" t="s">
        <v>570</v>
      </c>
      <c r="P4073" s="1" t="s">
        <v>710</v>
      </c>
      <c r="Q4073" s="10">
        <v>11.91</v>
      </c>
      <c r="R4073" s="10">
        <v>3</v>
      </c>
      <c r="S4073" s="10">
        <v>35.730000000000004</v>
      </c>
      <c r="T4073" s="1">
        <v>0</v>
      </c>
      <c r="U4073" s="10">
        <v>0.11909999999999954</v>
      </c>
    </row>
    <row r="4074" spans="1:21" ht="16.5" x14ac:dyDescent="0.3">
      <c r="A4074" t="s">
        <v>9824</v>
      </c>
      <c r="B4074" s="2">
        <v>44384</v>
      </c>
      <c r="C4074" s="2">
        <v>44388</v>
      </c>
      <c r="D4074" s="1" t="s">
        <v>47</v>
      </c>
      <c r="E4074" s="1" t="s">
        <v>2040</v>
      </c>
      <c r="F4074" s="1" t="s">
        <v>2041</v>
      </c>
      <c r="G4074" s="1" t="s">
        <v>23</v>
      </c>
      <c r="H4074" s="1" t="s">
        <v>24</v>
      </c>
      <c r="I4074" s="1" t="s">
        <v>39</v>
      </c>
      <c r="J4074" s="1" t="s">
        <v>40</v>
      </c>
      <c r="K4074" s="1">
        <v>90049</v>
      </c>
      <c r="L4074" s="1" t="s">
        <v>41</v>
      </c>
      <c r="M4074" s="1" t="s">
        <v>4208</v>
      </c>
      <c r="N4074" s="1" t="s">
        <v>43</v>
      </c>
      <c r="O4074" s="1" t="s">
        <v>264</v>
      </c>
      <c r="P4074" s="1" t="s">
        <v>4209</v>
      </c>
      <c r="Q4074" s="10">
        <v>5.9399999999999995</v>
      </c>
      <c r="R4074" s="10">
        <v>3</v>
      </c>
      <c r="S4074" s="10">
        <v>17.82</v>
      </c>
      <c r="T4074" s="1">
        <v>0</v>
      </c>
      <c r="U4074" s="10">
        <v>0.11880000000000024</v>
      </c>
    </row>
    <row r="4075" spans="1:21" ht="16.5" x14ac:dyDescent="0.3">
      <c r="A4075" t="s">
        <v>5292</v>
      </c>
      <c r="B4075" s="2">
        <v>44220</v>
      </c>
      <c r="C4075" s="2">
        <v>44226</v>
      </c>
      <c r="D4075" s="1" t="s">
        <v>47</v>
      </c>
      <c r="E4075" s="1" t="s">
        <v>1967</v>
      </c>
      <c r="F4075" s="1" t="s">
        <v>1968</v>
      </c>
      <c r="G4075" s="1" t="s">
        <v>23</v>
      </c>
      <c r="H4075" s="1" t="s">
        <v>24</v>
      </c>
      <c r="I4075" s="1" t="s">
        <v>3714</v>
      </c>
      <c r="J4075" s="1" t="s">
        <v>1258</v>
      </c>
      <c r="K4075" s="1">
        <v>30080</v>
      </c>
      <c r="L4075" s="1" t="s">
        <v>27</v>
      </c>
      <c r="M4075" s="1" t="s">
        <v>3717</v>
      </c>
      <c r="N4075" s="1" t="s">
        <v>43</v>
      </c>
      <c r="O4075" s="1" t="s">
        <v>264</v>
      </c>
      <c r="P4075" s="1" t="s">
        <v>3718</v>
      </c>
      <c r="Q4075" s="10">
        <v>5.67</v>
      </c>
      <c r="R4075" s="10">
        <v>3</v>
      </c>
      <c r="S4075" s="10">
        <v>17.009999999999998</v>
      </c>
      <c r="T4075" s="1">
        <v>0</v>
      </c>
      <c r="U4075" s="10">
        <v>0.11340000000000017</v>
      </c>
    </row>
    <row r="4076" spans="1:21" ht="16.5" x14ac:dyDescent="0.3">
      <c r="A4076" t="s">
        <v>9872</v>
      </c>
      <c r="B4076" s="2">
        <v>43362</v>
      </c>
      <c r="C4076" s="2">
        <v>43362</v>
      </c>
      <c r="D4076" s="1" t="s">
        <v>1276</v>
      </c>
      <c r="E4076" s="1" t="s">
        <v>712</v>
      </c>
      <c r="F4076" s="1" t="s">
        <v>713</v>
      </c>
      <c r="G4076" s="1" t="s">
        <v>99</v>
      </c>
      <c r="H4076" s="1" t="s">
        <v>24</v>
      </c>
      <c r="I4076" s="1" t="s">
        <v>124</v>
      </c>
      <c r="J4076" s="1" t="s">
        <v>40</v>
      </c>
      <c r="K4076" s="1">
        <v>94110</v>
      </c>
      <c r="L4076" s="1" t="s">
        <v>41</v>
      </c>
      <c r="M4076" s="1" t="s">
        <v>3717</v>
      </c>
      <c r="N4076" s="1" t="s">
        <v>43</v>
      </c>
      <c r="O4076" s="1" t="s">
        <v>264</v>
      </c>
      <c r="P4076" s="1" t="s">
        <v>3718</v>
      </c>
      <c r="Q4076" s="10">
        <v>5.67</v>
      </c>
      <c r="R4076" s="10">
        <v>3</v>
      </c>
      <c r="S4076" s="10">
        <v>17.009999999999998</v>
      </c>
      <c r="T4076" s="1">
        <v>0</v>
      </c>
      <c r="U4076" s="10">
        <v>0.11340000000000017</v>
      </c>
    </row>
    <row r="4077" spans="1:21" ht="16.5" x14ac:dyDescent="0.3">
      <c r="A4077" t="s">
        <v>10615</v>
      </c>
      <c r="B4077" s="2">
        <v>43828</v>
      </c>
      <c r="C4077" s="2">
        <v>43835</v>
      </c>
      <c r="D4077" s="1" t="s">
        <v>47</v>
      </c>
      <c r="E4077" s="1" t="s">
        <v>1411</v>
      </c>
      <c r="F4077" s="1" t="s">
        <v>1412</v>
      </c>
      <c r="G4077" s="1" t="s">
        <v>23</v>
      </c>
      <c r="H4077" s="1" t="s">
        <v>24</v>
      </c>
      <c r="I4077" s="1" t="s">
        <v>261</v>
      </c>
      <c r="J4077" s="1" t="s">
        <v>262</v>
      </c>
      <c r="K4077" s="1">
        <v>10035</v>
      </c>
      <c r="L4077" s="1" t="s">
        <v>143</v>
      </c>
      <c r="M4077" s="1" t="s">
        <v>10084</v>
      </c>
      <c r="N4077" s="1" t="s">
        <v>43</v>
      </c>
      <c r="O4077" s="1" t="s">
        <v>570</v>
      </c>
      <c r="P4077" s="1" t="s">
        <v>10085</v>
      </c>
      <c r="Q4077" s="10">
        <v>6.36</v>
      </c>
      <c r="R4077" s="10">
        <v>2</v>
      </c>
      <c r="S4077" s="10">
        <v>12.72</v>
      </c>
      <c r="T4077" s="1">
        <v>0</v>
      </c>
      <c r="U4077" s="10">
        <v>6.3600000000000101E-2</v>
      </c>
    </row>
    <row r="4078" spans="1:21" ht="16.5" x14ac:dyDescent="0.3">
      <c r="A4078" t="s">
        <v>10351</v>
      </c>
      <c r="B4078" s="2">
        <v>43492</v>
      </c>
      <c r="C4078" s="2">
        <v>43494</v>
      </c>
      <c r="D4078" s="1" t="s">
        <v>183</v>
      </c>
      <c r="E4078" s="1" t="s">
        <v>2090</v>
      </c>
      <c r="F4078" s="1" t="s">
        <v>2091</v>
      </c>
      <c r="G4078" s="1" t="s">
        <v>23</v>
      </c>
      <c r="H4078" s="1" t="s">
        <v>24</v>
      </c>
      <c r="I4078" s="1" t="s">
        <v>39</v>
      </c>
      <c r="J4078" s="1" t="s">
        <v>40</v>
      </c>
      <c r="K4078" s="1">
        <v>90036</v>
      </c>
      <c r="L4078" s="1" t="s">
        <v>41</v>
      </c>
      <c r="M4078" s="1" t="s">
        <v>1844</v>
      </c>
      <c r="N4078" s="1" t="s">
        <v>29</v>
      </c>
      <c r="O4078" s="1" t="s">
        <v>33</v>
      </c>
      <c r="P4078" s="1" t="s">
        <v>1845</v>
      </c>
      <c r="Q4078" s="10">
        <v>2803.92</v>
      </c>
      <c r="R4078" s="10">
        <v>5</v>
      </c>
      <c r="S4078" s="10">
        <v>14019.6</v>
      </c>
      <c r="T4078" s="1">
        <v>0.2</v>
      </c>
      <c r="U4078" s="10">
        <v>0</v>
      </c>
    </row>
    <row r="4079" spans="1:21" ht="16.5" x14ac:dyDescent="0.3">
      <c r="A4079" t="s">
        <v>5434</v>
      </c>
      <c r="B4079" s="2">
        <v>44554</v>
      </c>
      <c r="C4079" s="2">
        <v>44561</v>
      </c>
      <c r="D4079" s="1" t="s">
        <v>47</v>
      </c>
      <c r="E4079" s="1" t="s">
        <v>979</v>
      </c>
      <c r="F4079" s="1" t="s">
        <v>980</v>
      </c>
      <c r="G4079" s="1" t="s">
        <v>23</v>
      </c>
      <c r="H4079" s="1" t="s">
        <v>24</v>
      </c>
      <c r="I4079" s="1" t="s">
        <v>92</v>
      </c>
      <c r="J4079" s="1" t="s">
        <v>93</v>
      </c>
      <c r="K4079" s="1">
        <v>98105</v>
      </c>
      <c r="L4079" s="1" t="s">
        <v>41</v>
      </c>
      <c r="M4079" s="1" t="s">
        <v>2885</v>
      </c>
      <c r="N4079" s="1" t="s">
        <v>43</v>
      </c>
      <c r="O4079" s="1" t="s">
        <v>56</v>
      </c>
      <c r="P4079" s="1" t="s">
        <v>2886</v>
      </c>
      <c r="Q4079" s="10">
        <v>1003.6200000000001</v>
      </c>
      <c r="R4079" s="10">
        <v>6</v>
      </c>
      <c r="S4079" s="10">
        <v>6021.7200000000012</v>
      </c>
      <c r="T4079" s="1">
        <v>0</v>
      </c>
      <c r="U4079" s="10">
        <v>0</v>
      </c>
    </row>
    <row r="4080" spans="1:21" ht="16.5" x14ac:dyDescent="0.3">
      <c r="A4080" t="s">
        <v>10167</v>
      </c>
      <c r="B4080" s="2">
        <v>43211</v>
      </c>
      <c r="C4080" s="2">
        <v>43216</v>
      </c>
      <c r="D4080" s="1" t="s">
        <v>47</v>
      </c>
      <c r="E4080" s="1" t="s">
        <v>5061</v>
      </c>
      <c r="F4080" s="1" t="s">
        <v>5062</v>
      </c>
      <c r="G4080" s="1" t="s">
        <v>38</v>
      </c>
      <c r="H4080" s="1" t="s">
        <v>24</v>
      </c>
      <c r="I4080" s="1" t="s">
        <v>25</v>
      </c>
      <c r="J4080" s="1" t="s">
        <v>26</v>
      </c>
      <c r="K4080" s="1">
        <v>42420</v>
      </c>
      <c r="L4080" s="1" t="s">
        <v>27</v>
      </c>
      <c r="M4080" s="1" t="s">
        <v>3615</v>
      </c>
      <c r="N4080" s="1" t="s">
        <v>43</v>
      </c>
      <c r="O4080" s="1" t="s">
        <v>56</v>
      </c>
      <c r="P4080" s="1" t="s">
        <v>3616</v>
      </c>
      <c r="Q4080" s="10">
        <v>828.83999999999992</v>
      </c>
      <c r="R4080" s="10">
        <v>6</v>
      </c>
      <c r="S4080" s="10">
        <v>4973.0399999999991</v>
      </c>
      <c r="T4080" s="1">
        <v>0</v>
      </c>
      <c r="U4080" s="10">
        <v>0</v>
      </c>
    </row>
    <row r="4081" spans="1:21" ht="16.5" x14ac:dyDescent="0.3">
      <c r="A4081" t="s">
        <v>7581</v>
      </c>
      <c r="B4081" s="2">
        <v>43411</v>
      </c>
      <c r="C4081" s="2">
        <v>43416</v>
      </c>
      <c r="D4081" s="1" t="s">
        <v>47</v>
      </c>
      <c r="E4081" s="1" t="s">
        <v>510</v>
      </c>
      <c r="F4081" s="1" t="s">
        <v>511</v>
      </c>
      <c r="G4081" s="1" t="s">
        <v>23</v>
      </c>
      <c r="H4081" s="1" t="s">
        <v>24</v>
      </c>
      <c r="I4081" s="1" t="s">
        <v>179</v>
      </c>
      <c r="J4081" s="1" t="s">
        <v>101</v>
      </c>
      <c r="K4081" s="1">
        <v>77070</v>
      </c>
      <c r="L4081" s="1" t="s">
        <v>102</v>
      </c>
      <c r="M4081" s="1" t="s">
        <v>5783</v>
      </c>
      <c r="N4081" s="1" t="s">
        <v>29</v>
      </c>
      <c r="O4081" s="1" t="s">
        <v>33</v>
      </c>
      <c r="P4081" s="1" t="s">
        <v>5784</v>
      </c>
      <c r="Q4081" s="10">
        <v>683.14399999999989</v>
      </c>
      <c r="R4081" s="10">
        <v>4</v>
      </c>
      <c r="S4081" s="10">
        <v>2732.5759999999996</v>
      </c>
      <c r="T4081" s="1">
        <v>0.3</v>
      </c>
      <c r="U4081" s="10">
        <v>0</v>
      </c>
    </row>
    <row r="4082" spans="1:21" ht="16.5" x14ac:dyDescent="0.3">
      <c r="A4082" t="s">
        <v>9989</v>
      </c>
      <c r="B4082" s="2">
        <v>44014</v>
      </c>
      <c r="C4082" s="2">
        <v>44015</v>
      </c>
      <c r="D4082" s="1" t="s">
        <v>183</v>
      </c>
      <c r="E4082" s="1" t="s">
        <v>886</v>
      </c>
      <c r="F4082" s="1" t="s">
        <v>887</v>
      </c>
      <c r="G4082" s="1" t="s">
        <v>38</v>
      </c>
      <c r="H4082" s="1" t="s">
        <v>24</v>
      </c>
      <c r="I4082" s="1" t="s">
        <v>1655</v>
      </c>
      <c r="J4082" s="1" t="s">
        <v>101</v>
      </c>
      <c r="K4082" s="1">
        <v>77340</v>
      </c>
      <c r="L4082" s="1" t="s">
        <v>102</v>
      </c>
      <c r="M4082" s="1" t="s">
        <v>2547</v>
      </c>
      <c r="N4082" s="1" t="s">
        <v>29</v>
      </c>
      <c r="O4082" s="1" t="s">
        <v>33</v>
      </c>
      <c r="P4082" s="1" t="s">
        <v>2548</v>
      </c>
      <c r="Q4082" s="10">
        <v>528.42999999999995</v>
      </c>
      <c r="R4082" s="10">
        <v>5</v>
      </c>
      <c r="S4082" s="10">
        <v>2642.1499999999996</v>
      </c>
      <c r="T4082" s="1">
        <v>0.3</v>
      </c>
      <c r="U4082" s="10">
        <v>0</v>
      </c>
    </row>
    <row r="4083" spans="1:21" ht="16.5" x14ac:dyDescent="0.3">
      <c r="A4083" t="s">
        <v>5836</v>
      </c>
      <c r="B4083" s="2">
        <v>43729</v>
      </c>
      <c r="C4083" s="2">
        <v>43731</v>
      </c>
      <c r="D4083" s="1" t="s">
        <v>183</v>
      </c>
      <c r="E4083" s="1" t="s">
        <v>4301</v>
      </c>
      <c r="F4083" s="1" t="s">
        <v>4302</v>
      </c>
      <c r="G4083" s="1" t="s">
        <v>99</v>
      </c>
      <c r="H4083" s="1" t="s">
        <v>24</v>
      </c>
      <c r="I4083" s="1" t="s">
        <v>39</v>
      </c>
      <c r="J4083" s="1" t="s">
        <v>40</v>
      </c>
      <c r="K4083" s="1">
        <v>90036</v>
      </c>
      <c r="L4083" s="1" t="s">
        <v>41</v>
      </c>
      <c r="M4083" s="1" t="s">
        <v>1903</v>
      </c>
      <c r="N4083" s="1" t="s">
        <v>29</v>
      </c>
      <c r="O4083" s="1" t="s">
        <v>33</v>
      </c>
      <c r="P4083" s="1" t="s">
        <v>1904</v>
      </c>
      <c r="Q4083" s="10">
        <v>601.53599999999994</v>
      </c>
      <c r="R4083" s="10">
        <v>4</v>
      </c>
      <c r="S4083" s="10">
        <v>2406.1439999999998</v>
      </c>
      <c r="T4083" s="1">
        <v>0.2</v>
      </c>
      <c r="U4083" s="10">
        <v>0</v>
      </c>
    </row>
    <row r="4084" spans="1:21" ht="16.5" x14ac:dyDescent="0.3">
      <c r="A4084" t="s">
        <v>1841</v>
      </c>
      <c r="B4084" s="2">
        <v>43936</v>
      </c>
      <c r="C4084" s="2">
        <v>43938</v>
      </c>
      <c r="D4084" s="1" t="s">
        <v>20</v>
      </c>
      <c r="E4084" s="1" t="s">
        <v>1842</v>
      </c>
      <c r="F4084" s="1" t="s">
        <v>1843</v>
      </c>
      <c r="G4084" s="1" t="s">
        <v>23</v>
      </c>
      <c r="H4084" s="1" t="s">
        <v>24</v>
      </c>
      <c r="I4084" s="1" t="s">
        <v>124</v>
      </c>
      <c r="J4084" s="1" t="s">
        <v>40</v>
      </c>
      <c r="K4084" s="1">
        <v>94110</v>
      </c>
      <c r="L4084" s="1" t="s">
        <v>41</v>
      </c>
      <c r="M4084" s="1" t="s">
        <v>1844</v>
      </c>
      <c r="N4084" s="1" t="s">
        <v>29</v>
      </c>
      <c r="O4084" s="1" t="s">
        <v>33</v>
      </c>
      <c r="P4084" s="1" t="s">
        <v>1845</v>
      </c>
      <c r="Q4084" s="10">
        <v>1121.568</v>
      </c>
      <c r="R4084" s="10">
        <v>2</v>
      </c>
      <c r="S4084" s="10">
        <v>2243.136</v>
      </c>
      <c r="T4084" s="1">
        <v>0.2</v>
      </c>
      <c r="U4084" s="10">
        <v>0</v>
      </c>
    </row>
    <row r="4085" spans="1:21" ht="16.5" x14ac:dyDescent="0.3">
      <c r="A4085" t="s">
        <v>3611</v>
      </c>
      <c r="B4085" s="2">
        <v>43967</v>
      </c>
      <c r="C4085" s="2">
        <v>43974</v>
      </c>
      <c r="D4085" s="1" t="s">
        <v>47</v>
      </c>
      <c r="E4085" s="1" t="s">
        <v>3612</v>
      </c>
      <c r="F4085" s="1" t="s">
        <v>3613</v>
      </c>
      <c r="G4085" s="1" t="s">
        <v>23</v>
      </c>
      <c r="H4085" s="1" t="s">
        <v>24</v>
      </c>
      <c r="I4085" s="1" t="s">
        <v>3614</v>
      </c>
      <c r="J4085" s="1" t="s">
        <v>738</v>
      </c>
      <c r="K4085" s="1">
        <v>6457</v>
      </c>
      <c r="L4085" s="1" t="s">
        <v>143</v>
      </c>
      <c r="M4085" s="1" t="s">
        <v>3615</v>
      </c>
      <c r="N4085" s="1" t="s">
        <v>43</v>
      </c>
      <c r="O4085" s="1" t="s">
        <v>56</v>
      </c>
      <c r="P4085" s="1" t="s">
        <v>3616</v>
      </c>
      <c r="Q4085" s="10">
        <v>552.55999999999995</v>
      </c>
      <c r="R4085" s="10">
        <v>4</v>
      </c>
      <c r="S4085" s="10">
        <v>2210.2399999999998</v>
      </c>
      <c r="T4085" s="1">
        <v>0</v>
      </c>
      <c r="U4085" s="10">
        <v>0</v>
      </c>
    </row>
    <row r="4086" spans="1:21" ht="16.5" x14ac:dyDescent="0.3">
      <c r="A4086" t="s">
        <v>5166</v>
      </c>
      <c r="B4086" s="2">
        <v>43278</v>
      </c>
      <c r="C4086" s="2">
        <v>43282</v>
      </c>
      <c r="D4086" s="1" t="s">
        <v>47</v>
      </c>
      <c r="E4086" s="1" t="s">
        <v>1825</v>
      </c>
      <c r="F4086" s="1" t="s">
        <v>1826</v>
      </c>
      <c r="G4086" s="1" t="s">
        <v>23</v>
      </c>
      <c r="H4086" s="1" t="s">
        <v>24</v>
      </c>
      <c r="I4086" s="1" t="s">
        <v>5167</v>
      </c>
      <c r="J4086" s="1" t="s">
        <v>1471</v>
      </c>
      <c r="K4086" s="1">
        <v>38671</v>
      </c>
      <c r="L4086" s="1" t="s">
        <v>27</v>
      </c>
      <c r="M4086" s="1" t="s">
        <v>3258</v>
      </c>
      <c r="N4086" s="1" t="s">
        <v>43</v>
      </c>
      <c r="O4086" s="1" t="s">
        <v>56</v>
      </c>
      <c r="P4086" s="1" t="s">
        <v>3259</v>
      </c>
      <c r="Q4086" s="10">
        <v>306.2</v>
      </c>
      <c r="R4086" s="10">
        <v>5</v>
      </c>
      <c r="S4086" s="10">
        <v>1531</v>
      </c>
      <c r="T4086" s="1">
        <v>0</v>
      </c>
      <c r="U4086" s="10">
        <v>0</v>
      </c>
    </row>
    <row r="4087" spans="1:21" ht="16.5" x14ac:dyDescent="0.3">
      <c r="A4087" t="s">
        <v>4983</v>
      </c>
      <c r="B4087" s="2">
        <v>43273</v>
      </c>
      <c r="C4087" s="2">
        <v>43275</v>
      </c>
      <c r="D4087" s="1" t="s">
        <v>183</v>
      </c>
      <c r="E4087" s="1" t="s">
        <v>1932</v>
      </c>
      <c r="F4087" s="1" t="s">
        <v>1933</v>
      </c>
      <c r="G4087" s="1" t="s">
        <v>23</v>
      </c>
      <c r="H4087" s="1" t="s">
        <v>24</v>
      </c>
      <c r="I4087" s="1" t="s">
        <v>400</v>
      </c>
      <c r="J4087" s="1" t="s">
        <v>224</v>
      </c>
      <c r="K4087" s="1">
        <v>55407</v>
      </c>
      <c r="L4087" s="1" t="s">
        <v>102</v>
      </c>
      <c r="M4087" s="1" t="s">
        <v>2885</v>
      </c>
      <c r="N4087" s="1" t="s">
        <v>43</v>
      </c>
      <c r="O4087" s="1" t="s">
        <v>56</v>
      </c>
      <c r="P4087" s="1" t="s">
        <v>2886</v>
      </c>
      <c r="Q4087" s="10">
        <v>501.81000000000006</v>
      </c>
      <c r="R4087" s="10">
        <v>3</v>
      </c>
      <c r="S4087" s="10">
        <v>1505.4300000000003</v>
      </c>
      <c r="T4087" s="1">
        <v>0</v>
      </c>
      <c r="U4087" s="10">
        <v>0</v>
      </c>
    </row>
    <row r="4088" spans="1:21" ht="16.5" x14ac:dyDescent="0.3">
      <c r="A4088" t="s">
        <v>6827</v>
      </c>
      <c r="B4088" s="2">
        <v>44525</v>
      </c>
      <c r="C4088" s="2">
        <v>44527</v>
      </c>
      <c r="D4088" s="1" t="s">
        <v>20</v>
      </c>
      <c r="E4088" s="1" t="s">
        <v>3685</v>
      </c>
      <c r="F4088" s="1" t="s">
        <v>3686</v>
      </c>
      <c r="G4088" s="1" t="s">
        <v>99</v>
      </c>
      <c r="H4088" s="1" t="s">
        <v>24</v>
      </c>
      <c r="I4088" s="1" t="s">
        <v>1475</v>
      </c>
      <c r="J4088" s="1" t="s">
        <v>233</v>
      </c>
      <c r="K4088" s="1">
        <v>48187</v>
      </c>
      <c r="L4088" s="1" t="s">
        <v>102</v>
      </c>
      <c r="M4088" s="1" t="s">
        <v>2885</v>
      </c>
      <c r="N4088" s="1" t="s">
        <v>43</v>
      </c>
      <c r="O4088" s="1" t="s">
        <v>56</v>
      </c>
      <c r="P4088" s="1" t="s">
        <v>2886</v>
      </c>
      <c r="Q4088" s="10">
        <v>501.81000000000006</v>
      </c>
      <c r="R4088" s="10">
        <v>3</v>
      </c>
      <c r="S4088" s="10">
        <v>1505.4300000000003</v>
      </c>
      <c r="T4088" s="1">
        <v>0</v>
      </c>
      <c r="U4088" s="10">
        <v>0</v>
      </c>
    </row>
    <row r="4089" spans="1:21" ht="16.5" x14ac:dyDescent="0.3">
      <c r="A4089" t="s">
        <v>3990</v>
      </c>
      <c r="B4089" s="2">
        <v>44169</v>
      </c>
      <c r="C4089" s="2">
        <v>44173</v>
      </c>
      <c r="D4089" s="1" t="s">
        <v>47</v>
      </c>
      <c r="E4089" s="1" t="s">
        <v>1895</v>
      </c>
      <c r="F4089" s="1" t="s">
        <v>1896</v>
      </c>
      <c r="G4089" s="1" t="s">
        <v>38</v>
      </c>
      <c r="H4089" s="1" t="s">
        <v>24</v>
      </c>
      <c r="I4089" s="1" t="s">
        <v>261</v>
      </c>
      <c r="J4089" s="1" t="s">
        <v>262</v>
      </c>
      <c r="K4089" s="1">
        <v>10035</v>
      </c>
      <c r="L4089" s="1" t="s">
        <v>143</v>
      </c>
      <c r="M4089" s="1" t="s">
        <v>3991</v>
      </c>
      <c r="N4089" s="1" t="s">
        <v>43</v>
      </c>
      <c r="O4089" s="1" t="s">
        <v>56</v>
      </c>
      <c r="P4089" s="1" t="s">
        <v>3992</v>
      </c>
      <c r="Q4089" s="10">
        <v>212.88</v>
      </c>
      <c r="R4089" s="10">
        <v>6</v>
      </c>
      <c r="S4089" s="10">
        <v>1277.28</v>
      </c>
      <c r="T4089" s="1">
        <v>0</v>
      </c>
      <c r="U4089" s="10">
        <v>0</v>
      </c>
    </row>
    <row r="4090" spans="1:21" ht="16.5" x14ac:dyDescent="0.3">
      <c r="A4090" t="s">
        <v>9751</v>
      </c>
      <c r="B4090" s="2">
        <v>43869</v>
      </c>
      <c r="C4090" s="2">
        <v>43876</v>
      </c>
      <c r="D4090" s="1" t="s">
        <v>47</v>
      </c>
      <c r="E4090" s="1" t="s">
        <v>8514</v>
      </c>
      <c r="F4090" s="1" t="s">
        <v>8515</v>
      </c>
      <c r="G4090" s="1" t="s">
        <v>38</v>
      </c>
      <c r="H4090" s="1" t="s">
        <v>24</v>
      </c>
      <c r="I4090" s="1" t="s">
        <v>179</v>
      </c>
      <c r="J4090" s="1" t="s">
        <v>101</v>
      </c>
      <c r="K4090" s="1">
        <v>77036</v>
      </c>
      <c r="L4090" s="1" t="s">
        <v>102</v>
      </c>
      <c r="M4090" s="1" t="s">
        <v>3310</v>
      </c>
      <c r="N4090" s="1" t="s">
        <v>29</v>
      </c>
      <c r="O4090" s="1" t="s">
        <v>33</v>
      </c>
      <c r="P4090" s="1" t="s">
        <v>3311</v>
      </c>
      <c r="Q4090" s="10">
        <v>241.49999999999997</v>
      </c>
      <c r="R4090" s="10">
        <v>4</v>
      </c>
      <c r="S4090" s="10">
        <v>965.99999999999989</v>
      </c>
      <c r="T4090" s="1">
        <v>0.3</v>
      </c>
      <c r="U4090" s="10">
        <v>0</v>
      </c>
    </row>
    <row r="4091" spans="1:21" ht="16.5" x14ac:dyDescent="0.3">
      <c r="A4091" t="s">
        <v>8847</v>
      </c>
      <c r="B4091" s="2">
        <v>44373</v>
      </c>
      <c r="C4091" s="2">
        <v>44377</v>
      </c>
      <c r="D4091" s="1" t="s">
        <v>47</v>
      </c>
      <c r="E4091" s="1" t="s">
        <v>1337</v>
      </c>
      <c r="F4091" s="1" t="s">
        <v>1338</v>
      </c>
      <c r="G4091" s="1" t="s">
        <v>23</v>
      </c>
      <c r="H4091" s="1" t="s">
        <v>24</v>
      </c>
      <c r="I4091" s="1" t="s">
        <v>261</v>
      </c>
      <c r="J4091" s="1" t="s">
        <v>262</v>
      </c>
      <c r="K4091" s="1">
        <v>10035</v>
      </c>
      <c r="L4091" s="1" t="s">
        <v>143</v>
      </c>
      <c r="M4091" s="1" t="s">
        <v>331</v>
      </c>
      <c r="N4091" s="1" t="s">
        <v>43</v>
      </c>
      <c r="O4091" s="1" t="s">
        <v>56</v>
      </c>
      <c r="P4091" s="1" t="s">
        <v>332</v>
      </c>
      <c r="Q4091" s="10">
        <v>272.94</v>
      </c>
      <c r="R4091" s="10">
        <v>3</v>
      </c>
      <c r="S4091" s="10">
        <v>818.81999999999994</v>
      </c>
      <c r="T4091" s="1">
        <v>0</v>
      </c>
      <c r="U4091" s="10">
        <v>0</v>
      </c>
    </row>
    <row r="4092" spans="1:21" ht="16.5" x14ac:dyDescent="0.3">
      <c r="A4092" t="s">
        <v>9297</v>
      </c>
      <c r="B4092" s="2">
        <v>44077</v>
      </c>
      <c r="C4092" s="2">
        <v>44081</v>
      </c>
      <c r="D4092" s="1" t="s">
        <v>47</v>
      </c>
      <c r="E4092" s="1" t="s">
        <v>2159</v>
      </c>
      <c r="F4092" s="1" t="s">
        <v>2160</v>
      </c>
      <c r="G4092" s="1" t="s">
        <v>23</v>
      </c>
      <c r="H4092" s="1" t="s">
        <v>24</v>
      </c>
      <c r="I4092" s="1" t="s">
        <v>294</v>
      </c>
      <c r="J4092" s="1" t="s">
        <v>206</v>
      </c>
      <c r="K4092" s="1">
        <v>60610</v>
      </c>
      <c r="L4092" s="1" t="s">
        <v>102</v>
      </c>
      <c r="M4092" s="1" t="s">
        <v>7147</v>
      </c>
      <c r="N4092" s="1" t="s">
        <v>29</v>
      </c>
      <c r="O4092" s="1" t="s">
        <v>30</v>
      </c>
      <c r="P4092" s="1" t="s">
        <v>7148</v>
      </c>
      <c r="Q4092" s="10">
        <v>198.744</v>
      </c>
      <c r="R4092" s="10">
        <v>4</v>
      </c>
      <c r="S4092" s="10">
        <v>794.976</v>
      </c>
      <c r="T4092" s="1">
        <v>0.3</v>
      </c>
      <c r="U4092" s="10">
        <v>0</v>
      </c>
    </row>
    <row r="4093" spans="1:21" ht="16.5" x14ac:dyDescent="0.3">
      <c r="A4093" t="s">
        <v>6083</v>
      </c>
      <c r="B4093" s="2">
        <v>44308</v>
      </c>
      <c r="C4093" s="2">
        <v>44312</v>
      </c>
      <c r="D4093" s="1" t="s">
        <v>47</v>
      </c>
      <c r="E4093" s="1" t="s">
        <v>2035</v>
      </c>
      <c r="F4093" s="1" t="s">
        <v>2036</v>
      </c>
      <c r="G4093" s="1" t="s">
        <v>99</v>
      </c>
      <c r="H4093" s="1" t="s">
        <v>24</v>
      </c>
      <c r="I4093" s="1" t="s">
        <v>141</v>
      </c>
      <c r="J4093" s="1" t="s">
        <v>142</v>
      </c>
      <c r="K4093" s="1">
        <v>19140</v>
      </c>
      <c r="L4093" s="1" t="s">
        <v>143</v>
      </c>
      <c r="M4093" s="1" t="s">
        <v>4132</v>
      </c>
      <c r="N4093" s="1" t="s">
        <v>29</v>
      </c>
      <c r="O4093" s="1" t="s">
        <v>62</v>
      </c>
      <c r="P4093" s="1" t="s">
        <v>4133</v>
      </c>
      <c r="Q4093" s="10">
        <v>254.35200000000003</v>
      </c>
      <c r="R4093" s="10">
        <v>3</v>
      </c>
      <c r="S4093" s="10">
        <v>763.05600000000004</v>
      </c>
      <c r="T4093" s="1">
        <v>0.2</v>
      </c>
      <c r="U4093" s="10">
        <v>0</v>
      </c>
    </row>
    <row r="4094" spans="1:21" ht="16.5" x14ac:dyDescent="0.3">
      <c r="A4094" t="s">
        <v>8714</v>
      </c>
      <c r="B4094" s="2">
        <v>44454</v>
      </c>
      <c r="C4094" s="2">
        <v>44458</v>
      </c>
      <c r="D4094" s="1" t="s">
        <v>47</v>
      </c>
      <c r="E4094" s="1" t="s">
        <v>4111</v>
      </c>
      <c r="F4094" s="1" t="s">
        <v>4112</v>
      </c>
      <c r="G4094" s="1" t="s">
        <v>23</v>
      </c>
      <c r="H4094" s="1" t="s">
        <v>24</v>
      </c>
      <c r="I4094" s="1" t="s">
        <v>124</v>
      </c>
      <c r="J4094" s="1" t="s">
        <v>40</v>
      </c>
      <c r="K4094" s="1">
        <v>94122</v>
      </c>
      <c r="L4094" s="1" t="s">
        <v>41</v>
      </c>
      <c r="M4094" s="1" t="s">
        <v>3668</v>
      </c>
      <c r="N4094" s="1" t="s">
        <v>29</v>
      </c>
      <c r="O4094" s="1" t="s">
        <v>33</v>
      </c>
      <c r="P4094" s="1" t="s">
        <v>3669</v>
      </c>
      <c r="Q4094" s="10">
        <v>218.35200000000003</v>
      </c>
      <c r="R4094" s="10">
        <v>3</v>
      </c>
      <c r="S4094" s="10">
        <v>655.05600000000004</v>
      </c>
      <c r="T4094" s="1">
        <v>0.2</v>
      </c>
      <c r="U4094" s="10">
        <v>0</v>
      </c>
    </row>
    <row r="4095" spans="1:21" ht="16.5" x14ac:dyDescent="0.3">
      <c r="A4095" t="s">
        <v>10054</v>
      </c>
      <c r="B4095" s="2">
        <v>43308</v>
      </c>
      <c r="C4095" s="2">
        <v>43311</v>
      </c>
      <c r="D4095" s="1" t="s">
        <v>20</v>
      </c>
      <c r="E4095" s="1" t="s">
        <v>1015</v>
      </c>
      <c r="F4095" s="1" t="s">
        <v>1016</v>
      </c>
      <c r="G4095" s="1" t="s">
        <v>38</v>
      </c>
      <c r="H4095" s="1" t="s">
        <v>24</v>
      </c>
      <c r="I4095" s="1" t="s">
        <v>39</v>
      </c>
      <c r="J4095" s="1" t="s">
        <v>40</v>
      </c>
      <c r="K4095" s="1">
        <v>90036</v>
      </c>
      <c r="L4095" s="1" t="s">
        <v>41</v>
      </c>
      <c r="M4095" s="1" t="s">
        <v>3615</v>
      </c>
      <c r="N4095" s="1" t="s">
        <v>43</v>
      </c>
      <c r="O4095" s="1" t="s">
        <v>56</v>
      </c>
      <c r="P4095" s="1" t="s">
        <v>3616</v>
      </c>
      <c r="Q4095" s="10">
        <v>276.27999999999997</v>
      </c>
      <c r="R4095" s="10">
        <v>2</v>
      </c>
      <c r="S4095" s="10">
        <v>552.55999999999995</v>
      </c>
      <c r="T4095" s="1">
        <v>0</v>
      </c>
      <c r="U4095" s="10">
        <v>0</v>
      </c>
    </row>
    <row r="4096" spans="1:21" ht="16.5" x14ac:dyDescent="0.3">
      <c r="A4096" t="s">
        <v>3665</v>
      </c>
      <c r="B4096" s="2">
        <v>43369</v>
      </c>
      <c r="C4096" s="2">
        <v>43374</v>
      </c>
      <c r="D4096" s="1" t="s">
        <v>20</v>
      </c>
      <c r="E4096" s="1" t="s">
        <v>3666</v>
      </c>
      <c r="F4096" s="1" t="s">
        <v>3667</v>
      </c>
      <c r="G4096" s="1" t="s">
        <v>23</v>
      </c>
      <c r="H4096" s="1" t="s">
        <v>24</v>
      </c>
      <c r="I4096" s="1" t="s">
        <v>39</v>
      </c>
      <c r="J4096" s="1" t="s">
        <v>40</v>
      </c>
      <c r="K4096" s="1">
        <v>90049</v>
      </c>
      <c r="L4096" s="1" t="s">
        <v>41</v>
      </c>
      <c r="M4096" s="1" t="s">
        <v>3668</v>
      </c>
      <c r="N4096" s="1" t="s">
        <v>29</v>
      </c>
      <c r="O4096" s="1" t="s">
        <v>33</v>
      </c>
      <c r="P4096" s="1" t="s">
        <v>3669</v>
      </c>
      <c r="Q4096" s="10">
        <v>145.56800000000001</v>
      </c>
      <c r="R4096" s="10">
        <v>2</v>
      </c>
      <c r="S4096" s="10">
        <v>291.13600000000002</v>
      </c>
      <c r="T4096" s="1">
        <v>0.2</v>
      </c>
      <c r="U4096" s="10">
        <v>0</v>
      </c>
    </row>
    <row r="4097" spans="1:21" ht="16.5" x14ac:dyDescent="0.3">
      <c r="A4097" t="s">
        <v>3256</v>
      </c>
      <c r="B4097" s="2">
        <v>43454</v>
      </c>
      <c r="C4097" s="2">
        <v>43455</v>
      </c>
      <c r="D4097" s="1" t="s">
        <v>183</v>
      </c>
      <c r="E4097" s="1" t="s">
        <v>3161</v>
      </c>
      <c r="F4097" s="1" t="s">
        <v>3162</v>
      </c>
      <c r="G4097" s="1" t="s">
        <v>99</v>
      </c>
      <c r="H4097" s="1" t="s">
        <v>24</v>
      </c>
      <c r="I4097" s="1" t="s">
        <v>3257</v>
      </c>
      <c r="J4097" s="1" t="s">
        <v>310</v>
      </c>
      <c r="K4097" s="1">
        <v>22801</v>
      </c>
      <c r="L4097" s="1" t="s">
        <v>27</v>
      </c>
      <c r="M4097" s="1" t="s">
        <v>3258</v>
      </c>
      <c r="N4097" s="1" t="s">
        <v>43</v>
      </c>
      <c r="O4097" s="1" t="s">
        <v>56</v>
      </c>
      <c r="P4097" s="1" t="s">
        <v>3259</v>
      </c>
      <c r="Q4097" s="10">
        <v>122.48</v>
      </c>
      <c r="R4097" s="10">
        <v>2</v>
      </c>
      <c r="S4097" s="10">
        <v>244.96</v>
      </c>
      <c r="T4097" s="1">
        <v>0</v>
      </c>
      <c r="U4097" s="10">
        <v>0</v>
      </c>
    </row>
    <row r="4098" spans="1:21" ht="16.5" x14ac:dyDescent="0.3">
      <c r="A4098" t="s">
        <v>9296</v>
      </c>
      <c r="B4098" s="2">
        <v>44195</v>
      </c>
      <c r="C4098" s="2">
        <v>44197</v>
      </c>
      <c r="D4098" s="1" t="s">
        <v>183</v>
      </c>
      <c r="E4098" s="1" t="s">
        <v>1760</v>
      </c>
      <c r="F4098" s="1" t="s">
        <v>1761</v>
      </c>
      <c r="G4098" s="1" t="s">
        <v>23</v>
      </c>
      <c r="H4098" s="1" t="s">
        <v>24</v>
      </c>
      <c r="I4098" s="1" t="s">
        <v>2437</v>
      </c>
      <c r="J4098" s="1" t="s">
        <v>142</v>
      </c>
      <c r="K4098" s="1">
        <v>17602</v>
      </c>
      <c r="L4098" s="1" t="s">
        <v>143</v>
      </c>
      <c r="M4098" s="1" t="s">
        <v>32</v>
      </c>
      <c r="N4098" s="1" t="s">
        <v>29</v>
      </c>
      <c r="O4098" s="1" t="s">
        <v>33</v>
      </c>
      <c r="P4098" s="1" t="s">
        <v>34</v>
      </c>
      <c r="Q4098" s="10">
        <v>170.78599999999997</v>
      </c>
      <c r="R4098" s="10">
        <v>1</v>
      </c>
      <c r="S4098" s="10">
        <v>170.78599999999997</v>
      </c>
      <c r="T4098" s="1">
        <v>0.3</v>
      </c>
      <c r="U4098" s="10">
        <v>0</v>
      </c>
    </row>
    <row r="4099" spans="1:21" ht="16.5" x14ac:dyDescent="0.3">
      <c r="A4099" t="s">
        <v>5598</v>
      </c>
      <c r="B4099" s="2">
        <v>43429</v>
      </c>
      <c r="C4099" s="2">
        <v>43434</v>
      </c>
      <c r="D4099" s="1" t="s">
        <v>47</v>
      </c>
      <c r="E4099" s="1" t="s">
        <v>4819</v>
      </c>
      <c r="F4099" s="1" t="s">
        <v>4820</v>
      </c>
      <c r="G4099" s="1" t="s">
        <v>38</v>
      </c>
      <c r="H4099" s="1" t="s">
        <v>24</v>
      </c>
      <c r="I4099" s="1" t="s">
        <v>1117</v>
      </c>
      <c r="J4099" s="1" t="s">
        <v>101</v>
      </c>
      <c r="K4099" s="1">
        <v>76017</v>
      </c>
      <c r="L4099" s="1" t="s">
        <v>102</v>
      </c>
      <c r="M4099" s="1" t="s">
        <v>5599</v>
      </c>
      <c r="N4099" s="1" t="s">
        <v>68</v>
      </c>
      <c r="O4099" s="1" t="s">
        <v>156</v>
      </c>
      <c r="P4099" s="1" t="s">
        <v>5600</v>
      </c>
      <c r="Q4099" s="10">
        <v>24.672000000000001</v>
      </c>
      <c r="R4099" s="10">
        <v>3</v>
      </c>
      <c r="S4099" s="10">
        <v>74.016000000000005</v>
      </c>
      <c r="T4099" s="1">
        <v>0.2</v>
      </c>
      <c r="U4099" s="10">
        <v>0</v>
      </c>
    </row>
    <row r="4100" spans="1:21" ht="16.5" x14ac:dyDescent="0.3">
      <c r="A4100" t="s">
        <v>7916</v>
      </c>
      <c r="B4100" s="2">
        <v>43189</v>
      </c>
      <c r="C4100" s="2">
        <v>43194</v>
      </c>
      <c r="D4100" s="1" t="s">
        <v>47</v>
      </c>
      <c r="E4100" s="1" t="s">
        <v>966</v>
      </c>
      <c r="F4100" s="1" t="s">
        <v>967</v>
      </c>
      <c r="G4100" s="1" t="s">
        <v>38</v>
      </c>
      <c r="H4100" s="1" t="s">
        <v>24</v>
      </c>
      <c r="I4100" s="1" t="s">
        <v>92</v>
      </c>
      <c r="J4100" s="1" t="s">
        <v>93</v>
      </c>
      <c r="K4100" s="1">
        <v>98105</v>
      </c>
      <c r="L4100" s="1" t="s">
        <v>41</v>
      </c>
      <c r="M4100" s="1" t="s">
        <v>6250</v>
      </c>
      <c r="N4100" s="1" t="s">
        <v>43</v>
      </c>
      <c r="O4100" s="1" t="s">
        <v>56</v>
      </c>
      <c r="P4100" s="1" t="s">
        <v>6251</v>
      </c>
      <c r="Q4100" s="10">
        <v>15.84</v>
      </c>
      <c r="R4100" s="10">
        <v>3</v>
      </c>
      <c r="S4100" s="10">
        <v>47.519999999999996</v>
      </c>
      <c r="T4100" s="1">
        <v>0</v>
      </c>
      <c r="U4100" s="10">
        <v>0</v>
      </c>
    </row>
    <row r="4101" spans="1:21" ht="16.5" x14ac:dyDescent="0.3">
      <c r="A4101" t="s">
        <v>7808</v>
      </c>
      <c r="B4101" s="2">
        <v>44511</v>
      </c>
      <c r="C4101" s="2">
        <v>44517</v>
      </c>
      <c r="D4101" s="1" t="s">
        <v>47</v>
      </c>
      <c r="E4101" s="1" t="s">
        <v>2953</v>
      </c>
      <c r="F4101" s="1" t="s">
        <v>2954</v>
      </c>
      <c r="G4101" s="1" t="s">
        <v>23</v>
      </c>
      <c r="H4101" s="1" t="s">
        <v>24</v>
      </c>
      <c r="I4101" s="1" t="s">
        <v>261</v>
      </c>
      <c r="J4101" s="1" t="s">
        <v>262</v>
      </c>
      <c r="K4101" s="1">
        <v>10009</v>
      </c>
      <c r="L4101" s="1" t="s">
        <v>143</v>
      </c>
      <c r="M4101" s="1" t="s">
        <v>3991</v>
      </c>
      <c r="N4101" s="1" t="s">
        <v>43</v>
      </c>
      <c r="O4101" s="1" t="s">
        <v>56</v>
      </c>
      <c r="P4101" s="1" t="s">
        <v>3992</v>
      </c>
      <c r="Q4101" s="10">
        <v>35.479999999999997</v>
      </c>
      <c r="R4101" s="10">
        <v>1</v>
      </c>
      <c r="S4101" s="10">
        <v>35.479999999999997</v>
      </c>
      <c r="T4101" s="1">
        <v>0</v>
      </c>
      <c r="U4101" s="10">
        <v>0</v>
      </c>
    </row>
    <row r="4102" spans="1:21" ht="16.5" x14ac:dyDescent="0.3">
      <c r="A4102" t="s">
        <v>8759</v>
      </c>
      <c r="B4102" s="2">
        <v>43977</v>
      </c>
      <c r="C4102" s="2">
        <v>43982</v>
      </c>
      <c r="D4102" s="1" t="s">
        <v>47</v>
      </c>
      <c r="E4102" s="1" t="s">
        <v>5684</v>
      </c>
      <c r="F4102" s="1" t="s">
        <v>5685</v>
      </c>
      <c r="G4102" s="1" t="s">
        <v>23</v>
      </c>
      <c r="H4102" s="1" t="s">
        <v>24</v>
      </c>
      <c r="I4102" s="1" t="s">
        <v>2509</v>
      </c>
      <c r="J4102" s="1" t="s">
        <v>40</v>
      </c>
      <c r="K4102" s="1">
        <v>92704</v>
      </c>
      <c r="L4102" s="1" t="s">
        <v>41</v>
      </c>
      <c r="M4102" s="1" t="s">
        <v>1887</v>
      </c>
      <c r="N4102" s="1" t="s">
        <v>43</v>
      </c>
      <c r="O4102" s="1" t="s">
        <v>264</v>
      </c>
      <c r="P4102" s="1" t="s">
        <v>1888</v>
      </c>
      <c r="Q4102" s="10">
        <v>5.9399999999999995</v>
      </c>
      <c r="R4102" s="10">
        <v>3</v>
      </c>
      <c r="S4102" s="10">
        <v>17.82</v>
      </c>
      <c r="T4102" s="1">
        <v>0</v>
      </c>
      <c r="U4102" s="10">
        <v>0</v>
      </c>
    </row>
    <row r="4103" spans="1:21" ht="16.5" x14ac:dyDescent="0.3">
      <c r="A4103" t="s">
        <v>10621</v>
      </c>
      <c r="B4103" s="2">
        <v>43123</v>
      </c>
      <c r="C4103" s="2">
        <v>43127</v>
      </c>
      <c r="D4103" s="1" t="s">
        <v>47</v>
      </c>
      <c r="E4103" s="1" t="s">
        <v>5317</v>
      </c>
      <c r="F4103" s="1" t="s">
        <v>5318</v>
      </c>
      <c r="G4103" s="1" t="s">
        <v>23</v>
      </c>
      <c r="H4103" s="1" t="s">
        <v>24</v>
      </c>
      <c r="I4103" s="1" t="s">
        <v>4180</v>
      </c>
      <c r="J4103" s="1" t="s">
        <v>249</v>
      </c>
      <c r="K4103" s="1">
        <v>47905</v>
      </c>
      <c r="L4103" s="1" t="s">
        <v>102</v>
      </c>
      <c r="M4103" s="1" t="s">
        <v>1887</v>
      </c>
      <c r="N4103" s="1" t="s">
        <v>43</v>
      </c>
      <c r="O4103" s="1" t="s">
        <v>264</v>
      </c>
      <c r="P4103" s="1" t="s">
        <v>1888</v>
      </c>
      <c r="Q4103" s="10">
        <v>5.9399999999999995</v>
      </c>
      <c r="R4103" s="10">
        <v>3</v>
      </c>
      <c r="S4103" s="10">
        <v>17.82</v>
      </c>
      <c r="T4103" s="1">
        <v>0</v>
      </c>
      <c r="U4103" s="10">
        <v>0</v>
      </c>
    </row>
    <row r="4104" spans="1:21" ht="16.5" x14ac:dyDescent="0.3">
      <c r="A4104" t="s">
        <v>1884</v>
      </c>
      <c r="B4104" s="2">
        <v>43806</v>
      </c>
      <c r="C4104" s="2">
        <v>43808</v>
      </c>
      <c r="D4104" s="1" t="s">
        <v>183</v>
      </c>
      <c r="E4104" s="1" t="s">
        <v>1885</v>
      </c>
      <c r="F4104" s="1" t="s">
        <v>1886</v>
      </c>
      <c r="G4104" s="1" t="s">
        <v>23</v>
      </c>
      <c r="H4104" s="1" t="s">
        <v>24</v>
      </c>
      <c r="I4104" s="1" t="s">
        <v>92</v>
      </c>
      <c r="J4104" s="1" t="s">
        <v>93</v>
      </c>
      <c r="K4104" s="1">
        <v>98105</v>
      </c>
      <c r="L4104" s="1" t="s">
        <v>41</v>
      </c>
      <c r="M4104" s="1" t="s">
        <v>1887</v>
      </c>
      <c r="N4104" s="1" t="s">
        <v>43</v>
      </c>
      <c r="O4104" s="1" t="s">
        <v>264</v>
      </c>
      <c r="P4104" s="1" t="s">
        <v>1888</v>
      </c>
      <c r="Q4104" s="10">
        <v>3.96</v>
      </c>
      <c r="R4104" s="10">
        <v>2</v>
      </c>
      <c r="S4104" s="10">
        <v>7.92</v>
      </c>
      <c r="T4104" s="1">
        <v>0</v>
      </c>
      <c r="U4104" s="10">
        <v>0</v>
      </c>
    </row>
    <row r="4105" spans="1:21" ht="16.5" x14ac:dyDescent="0.3">
      <c r="A4105" t="s">
        <v>9952</v>
      </c>
      <c r="B4105" s="2">
        <v>43374</v>
      </c>
      <c r="C4105" s="2">
        <v>43378</v>
      </c>
      <c r="D4105" s="1" t="s">
        <v>47</v>
      </c>
      <c r="E4105" s="1" t="s">
        <v>7162</v>
      </c>
      <c r="F4105" s="1" t="s">
        <v>7163</v>
      </c>
      <c r="G4105" s="1" t="s">
        <v>99</v>
      </c>
      <c r="H4105" s="1" t="s">
        <v>24</v>
      </c>
      <c r="I4105" s="1" t="s">
        <v>3253</v>
      </c>
      <c r="J4105" s="1" t="s">
        <v>1379</v>
      </c>
      <c r="K4105" s="1">
        <v>89502</v>
      </c>
      <c r="L4105" s="1" t="s">
        <v>41</v>
      </c>
      <c r="M4105" s="1" t="s">
        <v>9657</v>
      </c>
      <c r="N4105" s="1" t="s">
        <v>43</v>
      </c>
      <c r="O4105" s="1" t="s">
        <v>264</v>
      </c>
      <c r="P4105" s="1" t="s">
        <v>9658</v>
      </c>
      <c r="Q4105" s="10">
        <v>4.71</v>
      </c>
      <c r="R4105" s="10">
        <v>1</v>
      </c>
      <c r="S4105" s="10">
        <v>4.71</v>
      </c>
      <c r="T4105" s="1">
        <v>0</v>
      </c>
      <c r="U4105" s="10">
        <v>0</v>
      </c>
    </row>
    <row r="4106" spans="1:21" ht="16.5" x14ac:dyDescent="0.3">
      <c r="A4106" t="s">
        <v>4064</v>
      </c>
      <c r="B4106" s="2">
        <v>43798</v>
      </c>
      <c r="C4106" s="2">
        <v>43799</v>
      </c>
      <c r="D4106" s="1" t="s">
        <v>183</v>
      </c>
      <c r="E4106" s="1" t="s">
        <v>4065</v>
      </c>
      <c r="F4106" s="1" t="s">
        <v>4066</v>
      </c>
      <c r="G4106" s="1" t="s">
        <v>23</v>
      </c>
      <c r="H4106" s="1" t="s">
        <v>24</v>
      </c>
      <c r="I4106" s="1" t="s">
        <v>4067</v>
      </c>
      <c r="J4106" s="1" t="s">
        <v>101</v>
      </c>
      <c r="K4106" s="1">
        <v>75002</v>
      </c>
      <c r="L4106" s="1" t="s">
        <v>102</v>
      </c>
      <c r="M4106" s="1" t="s">
        <v>4068</v>
      </c>
      <c r="N4106" s="1" t="s">
        <v>68</v>
      </c>
      <c r="O4106" s="1" t="s">
        <v>156</v>
      </c>
      <c r="P4106" s="1" t="s">
        <v>4069</v>
      </c>
      <c r="Q4106" s="10">
        <v>21.48</v>
      </c>
      <c r="R4106" s="10">
        <v>3</v>
      </c>
      <c r="S4106" s="10">
        <v>64.44</v>
      </c>
      <c r="T4106" s="1">
        <v>0.2</v>
      </c>
      <c r="U4106" s="10">
        <v>-0.26850000000000307</v>
      </c>
    </row>
    <row r="4107" spans="1:21" ht="16.5" x14ac:dyDescent="0.3">
      <c r="A4107" t="s">
        <v>3095</v>
      </c>
      <c r="B4107" s="2">
        <v>44467</v>
      </c>
      <c r="C4107" s="2">
        <v>44469</v>
      </c>
      <c r="D4107" s="1" t="s">
        <v>20</v>
      </c>
      <c r="E4107" s="1" t="s">
        <v>3096</v>
      </c>
      <c r="F4107" s="1" t="s">
        <v>3097</v>
      </c>
      <c r="G4107" s="1" t="s">
        <v>23</v>
      </c>
      <c r="H4107" s="1" t="s">
        <v>24</v>
      </c>
      <c r="I4107" s="1" t="s">
        <v>3098</v>
      </c>
      <c r="J4107" s="1" t="s">
        <v>101</v>
      </c>
      <c r="K4107" s="1">
        <v>78521</v>
      </c>
      <c r="L4107" s="1" t="s">
        <v>102</v>
      </c>
      <c r="M4107" s="1" t="s">
        <v>1840</v>
      </c>
      <c r="N4107" s="1" t="s">
        <v>43</v>
      </c>
      <c r="O4107" s="1" t="s">
        <v>570</v>
      </c>
      <c r="P4107" s="1" t="s">
        <v>1283</v>
      </c>
      <c r="Q4107" s="10">
        <v>1.7440000000000002</v>
      </c>
      <c r="R4107" s="10">
        <v>1</v>
      </c>
      <c r="S4107" s="10">
        <v>1.7440000000000002</v>
      </c>
      <c r="T4107" s="1">
        <v>0.2</v>
      </c>
      <c r="U4107" s="10">
        <v>-0.34880000000000033</v>
      </c>
    </row>
    <row r="4108" spans="1:21" ht="16.5" x14ac:dyDescent="0.3">
      <c r="A4108" t="s">
        <v>7519</v>
      </c>
      <c r="B4108" s="2">
        <v>43190</v>
      </c>
      <c r="C4108" s="2">
        <v>43190</v>
      </c>
      <c r="D4108" s="1" t="s">
        <v>1276</v>
      </c>
      <c r="E4108" s="1" t="s">
        <v>1039</v>
      </c>
      <c r="F4108" s="1" t="s">
        <v>1040</v>
      </c>
      <c r="G4108" s="1" t="s">
        <v>23</v>
      </c>
      <c r="H4108" s="1" t="s">
        <v>24</v>
      </c>
      <c r="I4108" s="1" t="s">
        <v>141</v>
      </c>
      <c r="J4108" s="1" t="s">
        <v>142</v>
      </c>
      <c r="K4108" s="1">
        <v>19120</v>
      </c>
      <c r="L4108" s="1" t="s">
        <v>143</v>
      </c>
      <c r="M4108" s="1" t="s">
        <v>3068</v>
      </c>
      <c r="N4108" s="1" t="s">
        <v>43</v>
      </c>
      <c r="O4108" s="1" t="s">
        <v>72</v>
      </c>
      <c r="P4108" s="1" t="s">
        <v>3069</v>
      </c>
      <c r="Q4108" s="10">
        <v>0.85200000000000009</v>
      </c>
      <c r="R4108" s="10">
        <v>1</v>
      </c>
      <c r="S4108" s="10">
        <v>0.85200000000000009</v>
      </c>
      <c r="T4108" s="1">
        <v>0.7</v>
      </c>
      <c r="U4108" s="10">
        <v>-0.59639999999999982</v>
      </c>
    </row>
    <row r="4109" spans="1:21" ht="16.5" x14ac:dyDescent="0.3">
      <c r="A4109" t="s">
        <v>7790</v>
      </c>
      <c r="B4109" s="2">
        <v>44560</v>
      </c>
      <c r="C4109" s="2">
        <v>44564</v>
      </c>
      <c r="D4109" s="1" t="s">
        <v>47</v>
      </c>
      <c r="E4109" s="1" t="s">
        <v>7781</v>
      </c>
      <c r="F4109" s="1" t="s">
        <v>7782</v>
      </c>
      <c r="G4109" s="1" t="s">
        <v>23</v>
      </c>
      <c r="H4109" s="1" t="s">
        <v>24</v>
      </c>
      <c r="I4109" s="1" t="s">
        <v>7789</v>
      </c>
      <c r="J4109" s="1" t="s">
        <v>448</v>
      </c>
      <c r="K4109" s="1">
        <v>80538</v>
      </c>
      <c r="L4109" s="1" t="s">
        <v>41</v>
      </c>
      <c r="M4109" s="1" t="s">
        <v>992</v>
      </c>
      <c r="N4109" s="1" t="s">
        <v>43</v>
      </c>
      <c r="O4109" s="1" t="s">
        <v>264</v>
      </c>
      <c r="P4109" s="1" t="s">
        <v>993</v>
      </c>
      <c r="Q4109" s="10">
        <v>3.024</v>
      </c>
      <c r="R4109" s="10">
        <v>3</v>
      </c>
      <c r="S4109" s="10">
        <v>9.0719999999999992</v>
      </c>
      <c r="T4109" s="1">
        <v>0.2</v>
      </c>
      <c r="U4109" s="10">
        <v>-0.6048</v>
      </c>
    </row>
    <row r="4110" spans="1:21" ht="16.5" x14ac:dyDescent="0.3">
      <c r="A4110" t="s">
        <v>10051</v>
      </c>
      <c r="B4110" s="2">
        <v>44012</v>
      </c>
      <c r="C4110" s="2">
        <v>44015</v>
      </c>
      <c r="D4110" s="1" t="s">
        <v>20</v>
      </c>
      <c r="E4110" s="1" t="s">
        <v>4898</v>
      </c>
      <c r="F4110" s="1" t="s">
        <v>4899</v>
      </c>
      <c r="G4110" s="1" t="s">
        <v>99</v>
      </c>
      <c r="H4110" s="1" t="s">
        <v>24</v>
      </c>
      <c r="I4110" s="1" t="s">
        <v>447</v>
      </c>
      <c r="J4110" s="1" t="s">
        <v>206</v>
      </c>
      <c r="K4110" s="1">
        <v>60505</v>
      </c>
      <c r="L4110" s="1" t="s">
        <v>102</v>
      </c>
      <c r="M4110" s="1" t="s">
        <v>4068</v>
      </c>
      <c r="N4110" s="1" t="s">
        <v>68</v>
      </c>
      <c r="O4110" s="1" t="s">
        <v>156</v>
      </c>
      <c r="P4110" s="1" t="s">
        <v>4069</v>
      </c>
      <c r="Q4110" s="10">
        <v>50.120000000000005</v>
      </c>
      <c r="R4110" s="10">
        <v>7</v>
      </c>
      <c r="S4110" s="10">
        <v>350.84000000000003</v>
      </c>
      <c r="T4110" s="1">
        <v>0.2</v>
      </c>
      <c r="U4110" s="10">
        <v>-0.62650000000000716</v>
      </c>
    </row>
    <row r="4111" spans="1:21" ht="16.5" x14ac:dyDescent="0.3">
      <c r="A4111" t="s">
        <v>3602</v>
      </c>
      <c r="B4111" s="2">
        <v>44349</v>
      </c>
      <c r="C4111" s="2">
        <v>44353</v>
      </c>
      <c r="D4111" s="1" t="s">
        <v>47</v>
      </c>
      <c r="E4111" s="1" t="s">
        <v>3603</v>
      </c>
      <c r="F4111" s="1" t="s">
        <v>3604</v>
      </c>
      <c r="G4111" s="1" t="s">
        <v>99</v>
      </c>
      <c r="H4111" s="1" t="s">
        <v>24</v>
      </c>
      <c r="I4111" s="1" t="s">
        <v>2589</v>
      </c>
      <c r="J4111" s="1" t="s">
        <v>489</v>
      </c>
      <c r="K4111" s="1">
        <v>44052</v>
      </c>
      <c r="L4111" s="1" t="s">
        <v>143</v>
      </c>
      <c r="M4111" s="1" t="s">
        <v>1908</v>
      </c>
      <c r="N4111" s="1" t="s">
        <v>68</v>
      </c>
      <c r="O4111" s="1" t="s">
        <v>69</v>
      </c>
      <c r="P4111" s="1" t="s">
        <v>1909</v>
      </c>
      <c r="Q4111" s="10">
        <v>2.97</v>
      </c>
      <c r="R4111" s="10">
        <v>1</v>
      </c>
      <c r="S4111" s="10">
        <v>2.97</v>
      </c>
      <c r="T4111" s="1">
        <v>0.4</v>
      </c>
      <c r="U4111" s="10">
        <v>-0.64350000000000018</v>
      </c>
    </row>
    <row r="4112" spans="1:21" ht="16.5" x14ac:dyDescent="0.3">
      <c r="A4112" t="s">
        <v>10223</v>
      </c>
      <c r="B4112" s="2">
        <v>43698</v>
      </c>
      <c r="C4112" s="2">
        <v>43702</v>
      </c>
      <c r="D4112" s="1" t="s">
        <v>47</v>
      </c>
      <c r="E4112" s="1" t="s">
        <v>5144</v>
      </c>
      <c r="F4112" s="1" t="s">
        <v>5145</v>
      </c>
      <c r="G4112" s="1" t="s">
        <v>99</v>
      </c>
      <c r="H4112" s="1" t="s">
        <v>24</v>
      </c>
      <c r="I4112" s="1" t="s">
        <v>3975</v>
      </c>
      <c r="J4112" s="1" t="s">
        <v>142</v>
      </c>
      <c r="K4112" s="1">
        <v>18103</v>
      </c>
      <c r="L4112" s="1" t="s">
        <v>143</v>
      </c>
      <c r="M4112" s="1" t="s">
        <v>1840</v>
      </c>
      <c r="N4112" s="1" t="s">
        <v>43</v>
      </c>
      <c r="O4112" s="1" t="s">
        <v>570</v>
      </c>
      <c r="P4112" s="1" t="s">
        <v>1283</v>
      </c>
      <c r="Q4112" s="10">
        <v>3.4880000000000004</v>
      </c>
      <c r="R4112" s="10">
        <v>2</v>
      </c>
      <c r="S4112" s="10">
        <v>6.9760000000000009</v>
      </c>
      <c r="T4112" s="1">
        <v>0.2</v>
      </c>
      <c r="U4112" s="10">
        <v>-0.69760000000000066</v>
      </c>
    </row>
    <row r="4113" spans="1:21" ht="16.5" x14ac:dyDescent="0.3">
      <c r="A4113" t="s">
        <v>8296</v>
      </c>
      <c r="B4113" s="2">
        <v>43631</v>
      </c>
      <c r="C4113" s="2">
        <v>43633</v>
      </c>
      <c r="D4113" s="1" t="s">
        <v>183</v>
      </c>
      <c r="E4113" s="1" t="s">
        <v>4616</v>
      </c>
      <c r="F4113" s="1" t="s">
        <v>4617</v>
      </c>
      <c r="G4113" s="1" t="s">
        <v>23</v>
      </c>
      <c r="H4113" s="1" t="s">
        <v>24</v>
      </c>
      <c r="I4113" s="1" t="s">
        <v>891</v>
      </c>
      <c r="J4113" s="1" t="s">
        <v>51</v>
      </c>
      <c r="K4113" s="1">
        <v>33614</v>
      </c>
      <c r="L4113" s="1" t="s">
        <v>27</v>
      </c>
      <c r="M4113" s="1" t="s">
        <v>4732</v>
      </c>
      <c r="N4113" s="1" t="s">
        <v>68</v>
      </c>
      <c r="O4113" s="1" t="s">
        <v>156</v>
      </c>
      <c r="P4113" s="1" t="s">
        <v>4733</v>
      </c>
      <c r="Q4113" s="10">
        <v>11.672000000000001</v>
      </c>
      <c r="R4113" s="10">
        <v>1</v>
      </c>
      <c r="S4113" s="10">
        <v>11.672000000000001</v>
      </c>
      <c r="T4113" s="1">
        <v>0.2</v>
      </c>
      <c r="U4113" s="10">
        <v>-0.7295000000000007</v>
      </c>
    </row>
    <row r="4114" spans="1:21" ht="16.5" x14ac:dyDescent="0.3">
      <c r="A4114" t="s">
        <v>9666</v>
      </c>
      <c r="B4114" s="2">
        <v>44489</v>
      </c>
      <c r="C4114" s="2">
        <v>44489</v>
      </c>
      <c r="D4114" s="1" t="s">
        <v>1276</v>
      </c>
      <c r="E4114" s="1" t="s">
        <v>6222</v>
      </c>
      <c r="F4114" s="1" t="s">
        <v>6223</v>
      </c>
      <c r="G4114" s="1" t="s">
        <v>23</v>
      </c>
      <c r="H4114" s="1" t="s">
        <v>24</v>
      </c>
      <c r="I4114" s="1" t="s">
        <v>1505</v>
      </c>
      <c r="J4114" s="1" t="s">
        <v>51</v>
      </c>
      <c r="K4114" s="1">
        <v>32216</v>
      </c>
      <c r="L4114" s="1" t="s">
        <v>27</v>
      </c>
      <c r="M4114" s="1" t="s">
        <v>1497</v>
      </c>
      <c r="N4114" s="1" t="s">
        <v>43</v>
      </c>
      <c r="O4114" s="1" t="s">
        <v>56</v>
      </c>
      <c r="P4114" s="1" t="s">
        <v>1498</v>
      </c>
      <c r="Q4114" s="10">
        <v>4.7679999999999998</v>
      </c>
      <c r="R4114" s="10">
        <v>2</v>
      </c>
      <c r="S4114" s="10">
        <v>9.5359999999999996</v>
      </c>
      <c r="T4114" s="1">
        <v>0.2</v>
      </c>
      <c r="U4114" s="10">
        <v>-0.7748000000000006</v>
      </c>
    </row>
    <row r="4115" spans="1:21" ht="16.5" x14ac:dyDescent="0.3">
      <c r="A4115" t="s">
        <v>2891</v>
      </c>
      <c r="B4115" s="2">
        <v>44386</v>
      </c>
      <c r="C4115" s="2">
        <v>44392</v>
      </c>
      <c r="D4115" s="1" t="s">
        <v>47</v>
      </c>
      <c r="E4115" s="1" t="s">
        <v>1228</v>
      </c>
      <c r="F4115" s="1" t="s">
        <v>1229</v>
      </c>
      <c r="G4115" s="1" t="s">
        <v>23</v>
      </c>
      <c r="H4115" s="1" t="s">
        <v>24</v>
      </c>
      <c r="I4115" s="1" t="s">
        <v>410</v>
      </c>
      <c r="J4115" s="1" t="s">
        <v>411</v>
      </c>
      <c r="K4115" s="1">
        <v>97206</v>
      </c>
      <c r="L4115" s="1" t="s">
        <v>41</v>
      </c>
      <c r="M4115" s="1" t="s">
        <v>2892</v>
      </c>
      <c r="N4115" s="1" t="s">
        <v>43</v>
      </c>
      <c r="O4115" s="1" t="s">
        <v>72</v>
      </c>
      <c r="P4115" s="1" t="s">
        <v>2893</v>
      </c>
      <c r="Q4115" s="10">
        <v>1.0800000000000003</v>
      </c>
      <c r="R4115" s="10">
        <v>2</v>
      </c>
      <c r="S4115" s="10">
        <v>2.1600000000000006</v>
      </c>
      <c r="T4115" s="1">
        <v>0.7</v>
      </c>
      <c r="U4115" s="10">
        <v>-0.79200000000000004</v>
      </c>
    </row>
    <row r="4116" spans="1:21" ht="16.5" x14ac:dyDescent="0.3">
      <c r="A4116" t="s">
        <v>5592</v>
      </c>
      <c r="B4116" s="2">
        <v>43450</v>
      </c>
      <c r="C4116" s="2">
        <v>43455</v>
      </c>
      <c r="D4116" s="1" t="s">
        <v>47</v>
      </c>
      <c r="E4116" s="1" t="s">
        <v>5593</v>
      </c>
      <c r="F4116" s="1" t="s">
        <v>5594</v>
      </c>
      <c r="G4116" s="1" t="s">
        <v>38</v>
      </c>
      <c r="H4116" s="1" t="s">
        <v>24</v>
      </c>
      <c r="I4116" s="1" t="s">
        <v>1505</v>
      </c>
      <c r="J4116" s="1" t="s">
        <v>51</v>
      </c>
      <c r="K4116" s="1">
        <v>32216</v>
      </c>
      <c r="L4116" s="1" t="s">
        <v>27</v>
      </c>
      <c r="M4116" s="1" t="s">
        <v>4145</v>
      </c>
      <c r="N4116" s="1" t="s">
        <v>43</v>
      </c>
      <c r="O4116" s="1" t="s">
        <v>72</v>
      </c>
      <c r="P4116" s="1" t="s">
        <v>4146</v>
      </c>
      <c r="Q4116" s="10">
        <v>1.1670000000000003</v>
      </c>
      <c r="R4116" s="10">
        <v>1</v>
      </c>
      <c r="S4116" s="10">
        <v>1.1670000000000003</v>
      </c>
      <c r="T4116" s="1">
        <v>0.7</v>
      </c>
      <c r="U4116" s="10">
        <v>-0.85579999999999989</v>
      </c>
    </row>
    <row r="4117" spans="1:21" ht="16.5" x14ac:dyDescent="0.3">
      <c r="A4117" t="s">
        <v>5892</v>
      </c>
      <c r="B4117" s="2">
        <v>44334</v>
      </c>
      <c r="C4117" s="2">
        <v>44338</v>
      </c>
      <c r="D4117" s="1" t="s">
        <v>47</v>
      </c>
      <c r="E4117" s="1" t="s">
        <v>59</v>
      </c>
      <c r="F4117" s="1" t="s">
        <v>60</v>
      </c>
      <c r="G4117" s="1" t="s">
        <v>23</v>
      </c>
      <c r="H4117" s="1" t="s">
        <v>24</v>
      </c>
      <c r="I4117" s="1" t="s">
        <v>141</v>
      </c>
      <c r="J4117" s="1" t="s">
        <v>142</v>
      </c>
      <c r="K4117" s="1">
        <v>19140</v>
      </c>
      <c r="L4117" s="1" t="s">
        <v>143</v>
      </c>
      <c r="M4117" s="1" t="s">
        <v>5545</v>
      </c>
      <c r="N4117" s="1" t="s">
        <v>68</v>
      </c>
      <c r="O4117" s="1" t="s">
        <v>156</v>
      </c>
      <c r="P4117" s="1" t="s">
        <v>5546</v>
      </c>
      <c r="Q4117" s="10">
        <v>36.048000000000002</v>
      </c>
      <c r="R4117" s="10">
        <v>3</v>
      </c>
      <c r="S4117" s="10">
        <v>108.14400000000001</v>
      </c>
      <c r="T4117" s="1">
        <v>0.2</v>
      </c>
      <c r="U4117" s="10">
        <v>-0.90120000000000111</v>
      </c>
    </row>
    <row r="4118" spans="1:21" ht="16.5" x14ac:dyDescent="0.3">
      <c r="A4118" t="s">
        <v>8755</v>
      </c>
      <c r="B4118" s="2">
        <v>43257</v>
      </c>
      <c r="C4118" s="2">
        <v>43263</v>
      </c>
      <c r="D4118" s="1" t="s">
        <v>47</v>
      </c>
      <c r="E4118" s="1" t="s">
        <v>5684</v>
      </c>
      <c r="F4118" s="1" t="s">
        <v>5685</v>
      </c>
      <c r="G4118" s="1" t="s">
        <v>23</v>
      </c>
      <c r="H4118" s="1" t="s">
        <v>24</v>
      </c>
      <c r="I4118" s="1" t="s">
        <v>1505</v>
      </c>
      <c r="J4118" s="1" t="s">
        <v>51</v>
      </c>
      <c r="K4118" s="1">
        <v>32216</v>
      </c>
      <c r="L4118" s="1" t="s">
        <v>27</v>
      </c>
      <c r="M4118" s="1" t="s">
        <v>1012</v>
      </c>
      <c r="N4118" s="1" t="s">
        <v>43</v>
      </c>
      <c r="O4118" s="1" t="s">
        <v>72</v>
      </c>
      <c r="P4118" s="1" t="s">
        <v>1013</v>
      </c>
      <c r="Q4118" s="10">
        <v>1.3650000000000002</v>
      </c>
      <c r="R4118" s="10">
        <v>1</v>
      </c>
      <c r="S4118" s="10">
        <v>1.3650000000000002</v>
      </c>
      <c r="T4118" s="1">
        <v>0.7</v>
      </c>
      <c r="U4118" s="10">
        <v>-0.9099999999999997</v>
      </c>
    </row>
    <row r="4119" spans="1:21" ht="16.5" x14ac:dyDescent="0.3">
      <c r="A4119" t="s">
        <v>10286</v>
      </c>
      <c r="B4119" s="2">
        <v>44257</v>
      </c>
      <c r="C4119" s="2">
        <v>44257</v>
      </c>
      <c r="D4119" s="1" t="s">
        <v>1276</v>
      </c>
      <c r="E4119" s="1" t="s">
        <v>2259</v>
      </c>
      <c r="F4119" s="1" t="s">
        <v>2260</v>
      </c>
      <c r="G4119" s="1" t="s">
        <v>38</v>
      </c>
      <c r="H4119" s="1" t="s">
        <v>24</v>
      </c>
      <c r="I4119" s="1" t="s">
        <v>7842</v>
      </c>
      <c r="J4119" s="1" t="s">
        <v>101</v>
      </c>
      <c r="K4119" s="1">
        <v>76706</v>
      </c>
      <c r="L4119" s="1" t="s">
        <v>102</v>
      </c>
      <c r="M4119" s="1" t="s">
        <v>2917</v>
      </c>
      <c r="N4119" s="1" t="s">
        <v>43</v>
      </c>
      <c r="O4119" s="1" t="s">
        <v>72</v>
      </c>
      <c r="P4119" s="1" t="s">
        <v>2918</v>
      </c>
      <c r="Q4119" s="10">
        <v>0.55599999999999983</v>
      </c>
      <c r="R4119" s="10">
        <v>1</v>
      </c>
      <c r="S4119" s="10">
        <v>0.55599999999999983</v>
      </c>
      <c r="T4119" s="1">
        <v>0.8</v>
      </c>
      <c r="U4119" s="10">
        <v>-0.94520000000000004</v>
      </c>
    </row>
    <row r="4120" spans="1:21" ht="16.5" x14ac:dyDescent="0.3">
      <c r="A4120" t="s">
        <v>9237</v>
      </c>
      <c r="B4120" s="2">
        <v>43321</v>
      </c>
      <c r="C4120" s="2">
        <v>43325</v>
      </c>
      <c r="D4120" s="1" t="s">
        <v>47</v>
      </c>
      <c r="E4120" s="1" t="s">
        <v>7239</v>
      </c>
      <c r="F4120" s="1" t="s">
        <v>7240</v>
      </c>
      <c r="G4120" s="1" t="s">
        <v>23</v>
      </c>
      <c r="H4120" s="1" t="s">
        <v>24</v>
      </c>
      <c r="I4120" s="1" t="s">
        <v>535</v>
      </c>
      <c r="J4120" s="1" t="s">
        <v>301</v>
      </c>
      <c r="K4120" s="1">
        <v>85023</v>
      </c>
      <c r="L4120" s="1" t="s">
        <v>41</v>
      </c>
      <c r="M4120" s="1" t="s">
        <v>3084</v>
      </c>
      <c r="N4120" s="1" t="s">
        <v>43</v>
      </c>
      <c r="O4120" s="1" t="s">
        <v>264</v>
      </c>
      <c r="P4120" s="1" t="s">
        <v>3085</v>
      </c>
      <c r="Q4120" s="10">
        <v>4.4640000000000004</v>
      </c>
      <c r="R4120" s="10">
        <v>3</v>
      </c>
      <c r="S4120" s="10">
        <v>13.392000000000001</v>
      </c>
      <c r="T4120" s="1">
        <v>0.2</v>
      </c>
      <c r="U4120" s="10">
        <v>-0.94859999999999989</v>
      </c>
    </row>
    <row r="4121" spans="1:21" ht="16.5" x14ac:dyDescent="0.3">
      <c r="A4121" t="s">
        <v>8460</v>
      </c>
      <c r="B4121" s="2">
        <v>44558</v>
      </c>
      <c r="C4121" s="2">
        <v>44561</v>
      </c>
      <c r="D4121" s="1" t="s">
        <v>20</v>
      </c>
      <c r="E4121" s="1" t="s">
        <v>2710</v>
      </c>
      <c r="F4121" s="1" t="s">
        <v>2711</v>
      </c>
      <c r="G4121" s="1" t="s">
        <v>38</v>
      </c>
      <c r="H4121" s="1" t="s">
        <v>24</v>
      </c>
      <c r="I4121" s="1" t="s">
        <v>7789</v>
      </c>
      <c r="J4121" s="1" t="s">
        <v>448</v>
      </c>
      <c r="K4121" s="1">
        <v>80538</v>
      </c>
      <c r="L4121" s="1" t="s">
        <v>41</v>
      </c>
      <c r="M4121" s="1" t="s">
        <v>3501</v>
      </c>
      <c r="N4121" s="1" t="s">
        <v>43</v>
      </c>
      <c r="O4121" s="1" t="s">
        <v>72</v>
      </c>
      <c r="P4121" s="1" t="s">
        <v>3502</v>
      </c>
      <c r="Q4121" s="10">
        <v>1.1880000000000002</v>
      </c>
      <c r="R4121" s="10">
        <v>2</v>
      </c>
      <c r="S4121" s="10">
        <v>2.3760000000000003</v>
      </c>
      <c r="T4121" s="1">
        <v>0.7</v>
      </c>
      <c r="U4121" s="10">
        <v>-0.98999999999999977</v>
      </c>
    </row>
    <row r="4122" spans="1:21" ht="16.5" x14ac:dyDescent="0.3">
      <c r="A4122" t="s">
        <v>138</v>
      </c>
      <c r="B4122" s="2">
        <v>44393</v>
      </c>
      <c r="C4122" s="2">
        <v>44395</v>
      </c>
      <c r="D4122" s="1" t="s">
        <v>20</v>
      </c>
      <c r="E4122" s="1" t="s">
        <v>139</v>
      </c>
      <c r="F4122" s="1" t="s">
        <v>140</v>
      </c>
      <c r="G4122" s="1" t="s">
        <v>23</v>
      </c>
      <c r="H4122" s="1" t="s">
        <v>24</v>
      </c>
      <c r="I4122" s="1" t="s">
        <v>141</v>
      </c>
      <c r="J4122" s="1" t="s">
        <v>142</v>
      </c>
      <c r="K4122" s="1">
        <v>19140</v>
      </c>
      <c r="L4122" s="1" t="s">
        <v>143</v>
      </c>
      <c r="M4122" s="1" t="s">
        <v>144</v>
      </c>
      <c r="N4122" s="1" t="s">
        <v>29</v>
      </c>
      <c r="O4122" s="1" t="s">
        <v>33</v>
      </c>
      <c r="P4122" s="1" t="s">
        <v>145</v>
      </c>
      <c r="Q4122" s="10">
        <v>71.371999999999986</v>
      </c>
      <c r="R4122" s="10">
        <v>2</v>
      </c>
      <c r="S4122" s="10">
        <v>142.74399999999997</v>
      </c>
      <c r="T4122" s="1">
        <v>0.3</v>
      </c>
      <c r="U4122" s="10">
        <v>-1.0196000000000005</v>
      </c>
    </row>
    <row r="4123" spans="1:21" ht="16.5" x14ac:dyDescent="0.3">
      <c r="A4123" t="s">
        <v>9097</v>
      </c>
      <c r="B4123" s="2">
        <v>44425</v>
      </c>
      <c r="C4123" s="2">
        <v>44432</v>
      </c>
      <c r="D4123" s="1" t="s">
        <v>47</v>
      </c>
      <c r="E4123" s="1" t="s">
        <v>4351</v>
      </c>
      <c r="F4123" s="1" t="s">
        <v>4352</v>
      </c>
      <c r="G4123" s="1" t="s">
        <v>99</v>
      </c>
      <c r="H4123" s="1" t="s">
        <v>24</v>
      </c>
      <c r="I4123" s="1" t="s">
        <v>179</v>
      </c>
      <c r="J4123" s="1" t="s">
        <v>101</v>
      </c>
      <c r="K4123" s="1">
        <v>77095</v>
      </c>
      <c r="L4123" s="1" t="s">
        <v>102</v>
      </c>
      <c r="M4123" s="1" t="s">
        <v>6676</v>
      </c>
      <c r="N4123" s="1" t="s">
        <v>43</v>
      </c>
      <c r="O4123" s="1" t="s">
        <v>570</v>
      </c>
      <c r="P4123" s="1" t="s">
        <v>6677</v>
      </c>
      <c r="Q4123" s="10">
        <v>5.5520000000000005</v>
      </c>
      <c r="R4123" s="10">
        <v>2</v>
      </c>
      <c r="S4123" s="10">
        <v>11.104000000000001</v>
      </c>
      <c r="T4123" s="1">
        <v>0.2</v>
      </c>
      <c r="U4123" s="10">
        <v>-1.0410000000000006</v>
      </c>
    </row>
    <row r="4124" spans="1:21" ht="16.5" x14ac:dyDescent="0.3">
      <c r="A4124" t="s">
        <v>7929</v>
      </c>
      <c r="B4124" s="2">
        <v>43420</v>
      </c>
      <c r="C4124" s="2">
        <v>43424</v>
      </c>
      <c r="D4124" s="1" t="s">
        <v>47</v>
      </c>
      <c r="E4124" s="1" t="s">
        <v>2209</v>
      </c>
      <c r="F4124" s="1" t="s">
        <v>2210</v>
      </c>
      <c r="G4124" s="1" t="s">
        <v>23</v>
      </c>
      <c r="H4124" s="1" t="s">
        <v>24</v>
      </c>
      <c r="I4124" s="1" t="s">
        <v>348</v>
      </c>
      <c r="J4124" s="1" t="s">
        <v>206</v>
      </c>
      <c r="K4124" s="1">
        <v>62521</v>
      </c>
      <c r="L4124" s="1" t="s">
        <v>102</v>
      </c>
      <c r="M4124" s="1" t="s">
        <v>5628</v>
      </c>
      <c r="N4124" s="1" t="s">
        <v>29</v>
      </c>
      <c r="O4124" s="1" t="s">
        <v>33</v>
      </c>
      <c r="P4124" s="1" t="s">
        <v>5629</v>
      </c>
      <c r="Q4124" s="10">
        <v>37.295999999999999</v>
      </c>
      <c r="R4124" s="10">
        <v>2</v>
      </c>
      <c r="S4124" s="10">
        <v>74.591999999999999</v>
      </c>
      <c r="T4124" s="1">
        <v>0.3</v>
      </c>
      <c r="U4124" s="10">
        <v>-1.0656000000000017</v>
      </c>
    </row>
    <row r="4125" spans="1:21" ht="16.5" x14ac:dyDescent="0.3">
      <c r="A4125" t="s">
        <v>9646</v>
      </c>
      <c r="B4125" s="2">
        <v>44444</v>
      </c>
      <c r="C4125" s="2">
        <v>44448</v>
      </c>
      <c r="D4125" s="1" t="s">
        <v>47</v>
      </c>
      <c r="E4125" s="1" t="s">
        <v>3574</v>
      </c>
      <c r="F4125" s="1" t="s">
        <v>3575</v>
      </c>
      <c r="G4125" s="1" t="s">
        <v>23</v>
      </c>
      <c r="H4125" s="1" t="s">
        <v>24</v>
      </c>
      <c r="I4125" s="1" t="s">
        <v>5030</v>
      </c>
      <c r="J4125" s="1" t="s">
        <v>326</v>
      </c>
      <c r="K4125" s="1">
        <v>37918</v>
      </c>
      <c r="L4125" s="1" t="s">
        <v>27</v>
      </c>
      <c r="M4125" s="1" t="s">
        <v>4421</v>
      </c>
      <c r="N4125" s="1" t="s">
        <v>68</v>
      </c>
      <c r="O4125" s="1" t="s">
        <v>156</v>
      </c>
      <c r="P4125" s="1" t="s">
        <v>4422</v>
      </c>
      <c r="Q4125" s="10">
        <v>89.567999999999998</v>
      </c>
      <c r="R4125" s="10">
        <v>4</v>
      </c>
      <c r="S4125" s="10">
        <v>358.27199999999999</v>
      </c>
      <c r="T4125" s="1">
        <v>0.2</v>
      </c>
      <c r="U4125" s="10">
        <v>-1.119600000000009</v>
      </c>
    </row>
    <row r="4126" spans="1:21" ht="16.5" x14ac:dyDescent="0.3">
      <c r="A4126" t="s">
        <v>10103</v>
      </c>
      <c r="B4126" s="2">
        <v>43423</v>
      </c>
      <c r="C4126" s="2">
        <v>43425</v>
      </c>
      <c r="D4126" s="1" t="s">
        <v>183</v>
      </c>
      <c r="E4126" s="1" t="s">
        <v>655</v>
      </c>
      <c r="F4126" s="1" t="s">
        <v>656</v>
      </c>
      <c r="G4126" s="1" t="s">
        <v>23</v>
      </c>
      <c r="H4126" s="1" t="s">
        <v>24</v>
      </c>
      <c r="I4126" s="1" t="s">
        <v>141</v>
      </c>
      <c r="J4126" s="1" t="s">
        <v>142</v>
      </c>
      <c r="K4126" s="1">
        <v>19120</v>
      </c>
      <c r="L4126" s="1" t="s">
        <v>143</v>
      </c>
      <c r="M4126" s="1" t="s">
        <v>4246</v>
      </c>
      <c r="N4126" s="1" t="s">
        <v>68</v>
      </c>
      <c r="O4126" s="1" t="s">
        <v>156</v>
      </c>
      <c r="P4126" s="1" t="s">
        <v>4247</v>
      </c>
      <c r="Q4126" s="10">
        <v>47.496000000000002</v>
      </c>
      <c r="R4126" s="10">
        <v>1</v>
      </c>
      <c r="S4126" s="10">
        <v>47.496000000000002</v>
      </c>
      <c r="T4126" s="1">
        <v>0.2</v>
      </c>
      <c r="U4126" s="10">
        <v>-1.187400000000002</v>
      </c>
    </row>
    <row r="4127" spans="1:21" ht="16.5" x14ac:dyDescent="0.3">
      <c r="A4127" t="s">
        <v>6885</v>
      </c>
      <c r="B4127" s="2">
        <v>43783</v>
      </c>
      <c r="C4127" s="2">
        <v>43789</v>
      </c>
      <c r="D4127" s="1" t="s">
        <v>47</v>
      </c>
      <c r="E4127" s="1" t="s">
        <v>596</v>
      </c>
      <c r="F4127" s="1" t="s">
        <v>597</v>
      </c>
      <c r="G4127" s="1" t="s">
        <v>99</v>
      </c>
      <c r="H4127" s="1" t="s">
        <v>24</v>
      </c>
      <c r="I4127" s="1" t="s">
        <v>141</v>
      </c>
      <c r="J4127" s="1" t="s">
        <v>142</v>
      </c>
      <c r="K4127" s="1">
        <v>19143</v>
      </c>
      <c r="L4127" s="1" t="s">
        <v>143</v>
      </c>
      <c r="M4127" s="1" t="s">
        <v>6886</v>
      </c>
      <c r="N4127" s="1" t="s">
        <v>68</v>
      </c>
      <c r="O4127" s="1" t="s">
        <v>156</v>
      </c>
      <c r="P4127" s="1" t="s">
        <v>6887</v>
      </c>
      <c r="Q4127" s="10">
        <v>47.984000000000002</v>
      </c>
      <c r="R4127" s="10">
        <v>2</v>
      </c>
      <c r="S4127" s="10">
        <v>95.968000000000004</v>
      </c>
      <c r="T4127" s="1">
        <v>0.2</v>
      </c>
      <c r="U4127" s="10">
        <v>-1.199600000000002</v>
      </c>
    </row>
    <row r="4128" spans="1:21" ht="16.5" x14ac:dyDescent="0.3">
      <c r="A4128" t="s">
        <v>8320</v>
      </c>
      <c r="B4128" s="2">
        <v>43682</v>
      </c>
      <c r="C4128" s="2">
        <v>43688</v>
      </c>
      <c r="D4128" s="1" t="s">
        <v>47</v>
      </c>
      <c r="E4128" s="1" t="s">
        <v>6481</v>
      </c>
      <c r="F4128" s="1" t="s">
        <v>6482</v>
      </c>
      <c r="G4128" s="1" t="s">
        <v>38</v>
      </c>
      <c r="H4128" s="1" t="s">
        <v>24</v>
      </c>
      <c r="I4128" s="1" t="s">
        <v>806</v>
      </c>
      <c r="J4128" s="1" t="s">
        <v>101</v>
      </c>
      <c r="K4128" s="1">
        <v>75220</v>
      </c>
      <c r="L4128" s="1" t="s">
        <v>102</v>
      </c>
      <c r="M4128" s="1" t="s">
        <v>4701</v>
      </c>
      <c r="N4128" s="1" t="s">
        <v>43</v>
      </c>
      <c r="O4128" s="1" t="s">
        <v>56</v>
      </c>
      <c r="P4128" s="1" t="s">
        <v>4702</v>
      </c>
      <c r="Q4128" s="10">
        <v>33.488000000000007</v>
      </c>
      <c r="R4128" s="10">
        <v>7</v>
      </c>
      <c r="S4128" s="10">
        <v>234.41600000000005</v>
      </c>
      <c r="T4128" s="1">
        <v>0.2</v>
      </c>
      <c r="U4128" s="10">
        <v>-1.2558000000000051</v>
      </c>
    </row>
    <row r="4129" spans="1:21" ht="16.5" x14ac:dyDescent="0.3">
      <c r="A4129" t="s">
        <v>7420</v>
      </c>
      <c r="B4129" s="2">
        <v>43443</v>
      </c>
      <c r="C4129" s="2">
        <v>43448</v>
      </c>
      <c r="D4129" s="1" t="s">
        <v>47</v>
      </c>
      <c r="E4129" s="1" t="s">
        <v>6092</v>
      </c>
      <c r="F4129" s="1" t="s">
        <v>6093</v>
      </c>
      <c r="G4129" s="1" t="s">
        <v>38</v>
      </c>
      <c r="H4129" s="1" t="s">
        <v>24</v>
      </c>
      <c r="I4129" s="1" t="s">
        <v>1797</v>
      </c>
      <c r="J4129" s="1" t="s">
        <v>301</v>
      </c>
      <c r="K4129" s="1">
        <v>85204</v>
      </c>
      <c r="L4129" s="1" t="s">
        <v>41</v>
      </c>
      <c r="M4129" s="1" t="s">
        <v>3928</v>
      </c>
      <c r="N4129" s="1" t="s">
        <v>43</v>
      </c>
      <c r="O4129" s="1" t="s">
        <v>56</v>
      </c>
      <c r="P4129" s="1" t="s">
        <v>3929</v>
      </c>
      <c r="Q4129" s="10">
        <v>100.70400000000001</v>
      </c>
      <c r="R4129" s="10">
        <v>6</v>
      </c>
      <c r="S4129" s="10">
        <v>604.22400000000005</v>
      </c>
      <c r="T4129" s="1">
        <v>0.2</v>
      </c>
      <c r="U4129" s="10">
        <v>-1.2588000000000008</v>
      </c>
    </row>
    <row r="4130" spans="1:21" ht="16.5" x14ac:dyDescent="0.3">
      <c r="A4130" t="s">
        <v>4846</v>
      </c>
      <c r="B4130" s="2">
        <v>44033</v>
      </c>
      <c r="C4130" s="2">
        <v>44035</v>
      </c>
      <c r="D4130" s="1" t="s">
        <v>20</v>
      </c>
      <c r="E4130" s="1" t="s">
        <v>4847</v>
      </c>
      <c r="F4130" s="1" t="s">
        <v>4848</v>
      </c>
      <c r="G4130" s="1" t="s">
        <v>38</v>
      </c>
      <c r="H4130" s="1" t="s">
        <v>24</v>
      </c>
      <c r="I4130" s="1" t="s">
        <v>141</v>
      </c>
      <c r="J4130" s="1" t="s">
        <v>142</v>
      </c>
      <c r="K4130" s="1">
        <v>19134</v>
      </c>
      <c r="L4130" s="1" t="s">
        <v>143</v>
      </c>
      <c r="M4130" s="1" t="s">
        <v>2410</v>
      </c>
      <c r="N4130" s="1" t="s">
        <v>43</v>
      </c>
      <c r="O4130" s="1" t="s">
        <v>72</v>
      </c>
      <c r="P4130" s="1" t="s">
        <v>2411</v>
      </c>
      <c r="Q4130" s="10">
        <v>1.9410000000000003</v>
      </c>
      <c r="R4130" s="10">
        <v>1</v>
      </c>
      <c r="S4130" s="10">
        <v>1.9410000000000003</v>
      </c>
      <c r="T4130" s="1">
        <v>0.7</v>
      </c>
      <c r="U4130" s="10">
        <v>-1.294</v>
      </c>
    </row>
    <row r="4131" spans="1:21" ht="16.5" x14ac:dyDescent="0.3">
      <c r="A4131" t="s">
        <v>8068</v>
      </c>
      <c r="B4131" s="2">
        <v>43190</v>
      </c>
      <c r="C4131" s="2">
        <v>43194</v>
      </c>
      <c r="D4131" s="1" t="s">
        <v>47</v>
      </c>
      <c r="E4131" s="1" t="s">
        <v>1779</v>
      </c>
      <c r="F4131" s="1" t="s">
        <v>1780</v>
      </c>
      <c r="G4131" s="1" t="s">
        <v>38</v>
      </c>
      <c r="H4131" s="1" t="s">
        <v>24</v>
      </c>
      <c r="I4131" s="1" t="s">
        <v>1404</v>
      </c>
      <c r="J4131" s="1" t="s">
        <v>51</v>
      </c>
      <c r="K4131" s="1">
        <v>33180</v>
      </c>
      <c r="L4131" s="1" t="s">
        <v>27</v>
      </c>
      <c r="M4131" s="1" t="s">
        <v>3071</v>
      </c>
      <c r="N4131" s="1" t="s">
        <v>43</v>
      </c>
      <c r="O4131" s="1" t="s">
        <v>72</v>
      </c>
      <c r="P4131" s="1" t="s">
        <v>3072</v>
      </c>
      <c r="Q4131" s="10">
        <v>1.8690000000000004</v>
      </c>
      <c r="R4131" s="10">
        <v>1</v>
      </c>
      <c r="S4131" s="10">
        <v>1.8690000000000004</v>
      </c>
      <c r="T4131" s="1">
        <v>0.7</v>
      </c>
      <c r="U4131" s="10">
        <v>-1.3082999999999996</v>
      </c>
    </row>
    <row r="4132" spans="1:21" ht="16.5" x14ac:dyDescent="0.3">
      <c r="A4132" t="s">
        <v>9175</v>
      </c>
      <c r="B4132" s="2">
        <v>43747</v>
      </c>
      <c r="C4132" s="2">
        <v>43751</v>
      </c>
      <c r="D4132" s="1" t="s">
        <v>47</v>
      </c>
      <c r="E4132" s="1" t="s">
        <v>5457</v>
      </c>
      <c r="F4132" s="1" t="s">
        <v>5458</v>
      </c>
      <c r="G4132" s="1" t="s">
        <v>23</v>
      </c>
      <c r="H4132" s="1" t="s">
        <v>24</v>
      </c>
      <c r="I4132" s="1" t="s">
        <v>1404</v>
      </c>
      <c r="J4132" s="1" t="s">
        <v>51</v>
      </c>
      <c r="K4132" s="1">
        <v>33178</v>
      </c>
      <c r="L4132" s="1" t="s">
        <v>27</v>
      </c>
      <c r="M4132" s="1" t="s">
        <v>2871</v>
      </c>
      <c r="N4132" s="1" t="s">
        <v>43</v>
      </c>
      <c r="O4132" s="1" t="s">
        <v>72</v>
      </c>
      <c r="P4132" s="1" t="s">
        <v>2872</v>
      </c>
      <c r="Q4132" s="10">
        <v>1.8720000000000003</v>
      </c>
      <c r="R4132" s="10">
        <v>2</v>
      </c>
      <c r="S4132" s="10">
        <v>3.7440000000000007</v>
      </c>
      <c r="T4132" s="1">
        <v>0.7</v>
      </c>
      <c r="U4132" s="10">
        <v>-1.3103999999999996</v>
      </c>
    </row>
    <row r="4133" spans="1:21" ht="16.5" x14ac:dyDescent="0.3">
      <c r="A4133" t="s">
        <v>5752</v>
      </c>
      <c r="B4133" s="2">
        <v>44552</v>
      </c>
      <c r="C4133" s="2">
        <v>44554</v>
      </c>
      <c r="D4133" s="1" t="s">
        <v>183</v>
      </c>
      <c r="E4133" s="1" t="s">
        <v>735</v>
      </c>
      <c r="F4133" s="1" t="s">
        <v>736</v>
      </c>
      <c r="G4133" s="1" t="s">
        <v>23</v>
      </c>
      <c r="H4133" s="1" t="s">
        <v>24</v>
      </c>
      <c r="I4133" s="1" t="s">
        <v>2795</v>
      </c>
      <c r="J4133" s="1" t="s">
        <v>489</v>
      </c>
      <c r="K4133" s="1">
        <v>43615</v>
      </c>
      <c r="L4133" s="1" t="s">
        <v>143</v>
      </c>
      <c r="M4133" s="1" t="s">
        <v>1986</v>
      </c>
      <c r="N4133" s="1" t="s">
        <v>43</v>
      </c>
      <c r="O4133" s="1" t="s">
        <v>72</v>
      </c>
      <c r="P4133" s="1" t="s">
        <v>1987</v>
      </c>
      <c r="Q4133" s="10">
        <v>1.6410000000000002</v>
      </c>
      <c r="R4133" s="10">
        <v>1</v>
      </c>
      <c r="S4133" s="10">
        <v>1.6410000000000002</v>
      </c>
      <c r="T4133" s="1">
        <v>0.7</v>
      </c>
      <c r="U4133" s="10">
        <v>-1.3128000000000002</v>
      </c>
    </row>
    <row r="4134" spans="1:21" ht="16.5" x14ac:dyDescent="0.3">
      <c r="A4134" t="s">
        <v>9920</v>
      </c>
      <c r="B4134" s="2">
        <v>44003</v>
      </c>
      <c r="C4134" s="2">
        <v>44007</v>
      </c>
      <c r="D4134" s="1" t="s">
        <v>47</v>
      </c>
      <c r="E4134" s="1" t="s">
        <v>334</v>
      </c>
      <c r="F4134" s="1" t="s">
        <v>335</v>
      </c>
      <c r="G4134" s="1" t="s">
        <v>38</v>
      </c>
      <c r="H4134" s="1" t="s">
        <v>24</v>
      </c>
      <c r="I4134" s="1" t="s">
        <v>294</v>
      </c>
      <c r="J4134" s="1" t="s">
        <v>206</v>
      </c>
      <c r="K4134" s="1">
        <v>60623</v>
      </c>
      <c r="L4134" s="1" t="s">
        <v>102</v>
      </c>
      <c r="M4134" s="1" t="s">
        <v>3114</v>
      </c>
      <c r="N4134" s="1" t="s">
        <v>43</v>
      </c>
      <c r="O4134" s="1" t="s">
        <v>72</v>
      </c>
      <c r="P4134" s="1" t="s">
        <v>3115</v>
      </c>
      <c r="Q4134" s="10">
        <v>0.83599999999999974</v>
      </c>
      <c r="R4134" s="10">
        <v>1</v>
      </c>
      <c r="S4134" s="10">
        <v>0.83599999999999974</v>
      </c>
      <c r="T4134" s="1">
        <v>0.8</v>
      </c>
      <c r="U4134" s="10">
        <v>-1.3376000000000001</v>
      </c>
    </row>
    <row r="4135" spans="1:21" ht="16.5" x14ac:dyDescent="0.3">
      <c r="A4135" t="s">
        <v>3819</v>
      </c>
      <c r="B4135" s="2">
        <v>43665</v>
      </c>
      <c r="C4135" s="2">
        <v>43666</v>
      </c>
      <c r="D4135" s="1" t="s">
        <v>183</v>
      </c>
      <c r="E4135" s="1" t="s">
        <v>3820</v>
      </c>
      <c r="F4135" s="1" t="s">
        <v>3821</v>
      </c>
      <c r="G4135" s="1" t="s">
        <v>23</v>
      </c>
      <c r="H4135" s="1" t="s">
        <v>24</v>
      </c>
      <c r="I4135" s="1" t="s">
        <v>535</v>
      </c>
      <c r="J4135" s="1" t="s">
        <v>301</v>
      </c>
      <c r="K4135" s="1">
        <v>85023</v>
      </c>
      <c r="L4135" s="1" t="s">
        <v>41</v>
      </c>
      <c r="M4135" s="1" t="s">
        <v>3822</v>
      </c>
      <c r="N4135" s="1" t="s">
        <v>43</v>
      </c>
      <c r="O4135" s="1" t="s">
        <v>72</v>
      </c>
      <c r="P4135" s="1" t="s">
        <v>3823</v>
      </c>
      <c r="Q4135" s="10">
        <v>2.0250000000000004</v>
      </c>
      <c r="R4135" s="10">
        <v>1</v>
      </c>
      <c r="S4135" s="10">
        <v>2.0250000000000004</v>
      </c>
      <c r="T4135" s="1">
        <v>0.7</v>
      </c>
      <c r="U4135" s="10">
        <v>-1.3499999999999996</v>
      </c>
    </row>
    <row r="4136" spans="1:21" ht="16.5" x14ac:dyDescent="0.3">
      <c r="A4136" t="s">
        <v>5775</v>
      </c>
      <c r="B4136" s="2">
        <v>43791</v>
      </c>
      <c r="C4136" s="2">
        <v>43795</v>
      </c>
      <c r="D4136" s="1" t="s">
        <v>47</v>
      </c>
      <c r="E4136" s="1" t="s">
        <v>3274</v>
      </c>
      <c r="F4136" s="1" t="s">
        <v>3275</v>
      </c>
      <c r="G4136" s="1" t="s">
        <v>99</v>
      </c>
      <c r="H4136" s="1" t="s">
        <v>24</v>
      </c>
      <c r="I4136" s="1" t="s">
        <v>5776</v>
      </c>
      <c r="J4136" s="1" t="s">
        <v>101</v>
      </c>
      <c r="K4136" s="1">
        <v>75034</v>
      </c>
      <c r="L4136" s="1" t="s">
        <v>102</v>
      </c>
      <c r="M4136" s="1" t="s">
        <v>5777</v>
      </c>
      <c r="N4136" s="1" t="s">
        <v>68</v>
      </c>
      <c r="O4136" s="1" t="s">
        <v>156</v>
      </c>
      <c r="P4136" s="1" t="s">
        <v>5778</v>
      </c>
      <c r="Q4136" s="10">
        <v>27.168000000000003</v>
      </c>
      <c r="R4136" s="10">
        <v>4</v>
      </c>
      <c r="S4136" s="10">
        <v>108.67200000000001</v>
      </c>
      <c r="T4136" s="1">
        <v>0.2</v>
      </c>
      <c r="U4136" s="10">
        <v>-1.3583999999999987</v>
      </c>
    </row>
    <row r="4137" spans="1:21" ht="16.5" x14ac:dyDescent="0.3">
      <c r="A4137" t="s">
        <v>9784</v>
      </c>
      <c r="B4137" s="2">
        <v>43357</v>
      </c>
      <c r="C4137" s="2">
        <v>43361</v>
      </c>
      <c r="D4137" s="1" t="s">
        <v>20</v>
      </c>
      <c r="E4137" s="1" t="s">
        <v>5265</v>
      </c>
      <c r="F4137" s="1" t="s">
        <v>5266</v>
      </c>
      <c r="G4137" s="1" t="s">
        <v>38</v>
      </c>
      <c r="H4137" s="1" t="s">
        <v>24</v>
      </c>
      <c r="I4137" s="1" t="s">
        <v>5840</v>
      </c>
      <c r="J4137" s="1" t="s">
        <v>101</v>
      </c>
      <c r="K4137" s="1">
        <v>78415</v>
      </c>
      <c r="L4137" s="1" t="s">
        <v>102</v>
      </c>
      <c r="M4137" s="1" t="s">
        <v>3717</v>
      </c>
      <c r="N4137" s="1" t="s">
        <v>43</v>
      </c>
      <c r="O4137" s="1" t="s">
        <v>264</v>
      </c>
      <c r="P4137" s="1" t="s">
        <v>3718</v>
      </c>
      <c r="Q4137" s="10">
        <v>6.048</v>
      </c>
      <c r="R4137" s="10">
        <v>4</v>
      </c>
      <c r="S4137" s="10">
        <v>24.192</v>
      </c>
      <c r="T4137" s="1">
        <v>0.2</v>
      </c>
      <c r="U4137" s="10">
        <v>-1.3607999999999998</v>
      </c>
    </row>
    <row r="4138" spans="1:21" ht="16.5" x14ac:dyDescent="0.3">
      <c r="A4138" t="s">
        <v>4395</v>
      </c>
      <c r="B4138" s="2">
        <v>44257</v>
      </c>
      <c r="C4138" s="2">
        <v>44263</v>
      </c>
      <c r="D4138" s="1" t="s">
        <v>47</v>
      </c>
      <c r="E4138" s="1" t="s">
        <v>346</v>
      </c>
      <c r="F4138" s="1" t="s">
        <v>347</v>
      </c>
      <c r="G4138" s="1" t="s">
        <v>38</v>
      </c>
      <c r="H4138" s="1" t="s">
        <v>24</v>
      </c>
      <c r="I4138" s="1" t="s">
        <v>806</v>
      </c>
      <c r="J4138" s="1" t="s">
        <v>101</v>
      </c>
      <c r="K4138" s="1">
        <v>75081</v>
      </c>
      <c r="L4138" s="1" t="s">
        <v>102</v>
      </c>
      <c r="M4138" s="1" t="s">
        <v>1840</v>
      </c>
      <c r="N4138" s="1" t="s">
        <v>43</v>
      </c>
      <c r="O4138" s="1" t="s">
        <v>570</v>
      </c>
      <c r="P4138" s="1" t="s">
        <v>1283</v>
      </c>
      <c r="Q4138" s="10">
        <v>6.9760000000000009</v>
      </c>
      <c r="R4138" s="10">
        <v>4</v>
      </c>
      <c r="S4138" s="10">
        <v>27.904000000000003</v>
      </c>
      <c r="T4138" s="1">
        <v>0.2</v>
      </c>
      <c r="U4138" s="10">
        <v>-1.3952000000000013</v>
      </c>
    </row>
    <row r="4139" spans="1:21" ht="16.5" x14ac:dyDescent="0.3">
      <c r="A4139" t="s">
        <v>9958</v>
      </c>
      <c r="B4139" s="2">
        <v>44516</v>
      </c>
      <c r="C4139" s="2">
        <v>44520</v>
      </c>
      <c r="D4139" s="1" t="s">
        <v>20</v>
      </c>
      <c r="E4139" s="1" t="s">
        <v>2568</v>
      </c>
      <c r="F4139" s="1" t="s">
        <v>2569</v>
      </c>
      <c r="G4139" s="1" t="s">
        <v>38</v>
      </c>
      <c r="H4139" s="1" t="s">
        <v>24</v>
      </c>
      <c r="I4139" s="1" t="s">
        <v>9959</v>
      </c>
      <c r="J4139" s="1" t="s">
        <v>489</v>
      </c>
      <c r="K4139" s="1">
        <v>44035</v>
      </c>
      <c r="L4139" s="1" t="s">
        <v>143</v>
      </c>
      <c r="M4139" s="1" t="s">
        <v>2006</v>
      </c>
      <c r="N4139" s="1" t="s">
        <v>43</v>
      </c>
      <c r="O4139" s="1" t="s">
        <v>72</v>
      </c>
      <c r="P4139" s="1" t="s">
        <v>2007</v>
      </c>
      <c r="Q4139" s="10">
        <v>1.8240000000000003</v>
      </c>
      <c r="R4139" s="10">
        <v>1</v>
      </c>
      <c r="S4139" s="10">
        <v>1.8240000000000003</v>
      </c>
      <c r="T4139" s="1">
        <v>0.7</v>
      </c>
      <c r="U4139" s="10">
        <v>-1.3983999999999996</v>
      </c>
    </row>
    <row r="4140" spans="1:21" ht="16.5" x14ac:dyDescent="0.3">
      <c r="A4140" t="s">
        <v>4905</v>
      </c>
      <c r="B4140" s="2">
        <v>43369</v>
      </c>
      <c r="C4140" s="2">
        <v>43369</v>
      </c>
      <c r="D4140" s="1" t="s">
        <v>1276</v>
      </c>
      <c r="E4140" s="1" t="s">
        <v>3557</v>
      </c>
      <c r="F4140" s="1" t="s">
        <v>3558</v>
      </c>
      <c r="G4140" s="1" t="s">
        <v>38</v>
      </c>
      <c r="H4140" s="1" t="s">
        <v>24</v>
      </c>
      <c r="I4140" s="1" t="s">
        <v>4906</v>
      </c>
      <c r="J4140" s="1" t="s">
        <v>101</v>
      </c>
      <c r="K4140" s="1">
        <v>75150</v>
      </c>
      <c r="L4140" s="1" t="s">
        <v>102</v>
      </c>
      <c r="M4140" s="1" t="s">
        <v>963</v>
      </c>
      <c r="N4140" s="1" t="s">
        <v>43</v>
      </c>
      <c r="O4140" s="1" t="s">
        <v>72</v>
      </c>
      <c r="P4140" s="1" t="s">
        <v>964</v>
      </c>
      <c r="Q4140" s="10">
        <v>0.87599999999999978</v>
      </c>
      <c r="R4140" s="10">
        <v>1</v>
      </c>
      <c r="S4140" s="10">
        <v>0.87599999999999978</v>
      </c>
      <c r="T4140" s="1">
        <v>0.8</v>
      </c>
      <c r="U4140" s="10">
        <v>-1.4016000000000002</v>
      </c>
    </row>
    <row r="4141" spans="1:21" ht="16.5" x14ac:dyDescent="0.3">
      <c r="A4141" t="s">
        <v>6753</v>
      </c>
      <c r="B4141" s="2">
        <v>43911</v>
      </c>
      <c r="C4141" s="2">
        <v>43915</v>
      </c>
      <c r="D4141" s="1" t="s">
        <v>47</v>
      </c>
      <c r="E4141" s="1" t="s">
        <v>6092</v>
      </c>
      <c r="F4141" s="1" t="s">
        <v>6093</v>
      </c>
      <c r="G4141" s="1" t="s">
        <v>38</v>
      </c>
      <c r="H4141" s="1" t="s">
        <v>24</v>
      </c>
      <c r="I4141" s="1" t="s">
        <v>179</v>
      </c>
      <c r="J4141" s="1" t="s">
        <v>101</v>
      </c>
      <c r="K4141" s="1">
        <v>77036</v>
      </c>
      <c r="L4141" s="1" t="s">
        <v>102</v>
      </c>
      <c r="M4141" s="1" t="s">
        <v>4577</v>
      </c>
      <c r="N4141" s="1" t="s">
        <v>29</v>
      </c>
      <c r="O4141" s="1" t="s">
        <v>53</v>
      </c>
      <c r="P4141" s="1" t="s">
        <v>4578</v>
      </c>
      <c r="Q4141" s="10">
        <v>99.372</v>
      </c>
      <c r="R4141" s="10">
        <v>2</v>
      </c>
      <c r="S4141" s="10">
        <v>198.744</v>
      </c>
      <c r="T4141" s="1">
        <v>0.3</v>
      </c>
      <c r="U4141" s="10">
        <v>-1.4196000000000097</v>
      </c>
    </row>
    <row r="4142" spans="1:21" ht="16.5" x14ac:dyDescent="0.3">
      <c r="A4142" t="s">
        <v>7055</v>
      </c>
      <c r="B4142" s="2">
        <v>44443</v>
      </c>
      <c r="C4142" s="2">
        <v>44449</v>
      </c>
      <c r="D4142" s="1" t="s">
        <v>47</v>
      </c>
      <c r="E4142" s="1" t="s">
        <v>3799</v>
      </c>
      <c r="F4142" s="1" t="s">
        <v>3800</v>
      </c>
      <c r="G4142" s="1" t="s">
        <v>23</v>
      </c>
      <c r="H4142" s="1" t="s">
        <v>24</v>
      </c>
      <c r="I4142" s="1" t="s">
        <v>141</v>
      </c>
      <c r="J4142" s="1" t="s">
        <v>142</v>
      </c>
      <c r="K4142" s="1">
        <v>19120</v>
      </c>
      <c r="L4142" s="1" t="s">
        <v>143</v>
      </c>
      <c r="M4142" s="1" t="s">
        <v>7056</v>
      </c>
      <c r="N4142" s="1" t="s">
        <v>68</v>
      </c>
      <c r="O4142" s="1" t="s">
        <v>156</v>
      </c>
      <c r="P4142" s="1" t="s">
        <v>7057</v>
      </c>
      <c r="Q4142" s="10">
        <v>19.040000000000003</v>
      </c>
      <c r="R4142" s="10">
        <v>4</v>
      </c>
      <c r="S4142" s="10">
        <v>76.160000000000011</v>
      </c>
      <c r="T4142" s="1">
        <v>0.2</v>
      </c>
      <c r="U4142" s="10">
        <v>-1.4279999999999999</v>
      </c>
    </row>
    <row r="4143" spans="1:21" ht="16.5" x14ac:dyDescent="0.3">
      <c r="A4143" t="s">
        <v>3662</v>
      </c>
      <c r="B4143" s="2">
        <v>44312</v>
      </c>
      <c r="C4143" s="2">
        <v>44313</v>
      </c>
      <c r="D4143" s="1" t="s">
        <v>183</v>
      </c>
      <c r="E4143" s="1" t="s">
        <v>3663</v>
      </c>
      <c r="F4143" s="1" t="s">
        <v>3664</v>
      </c>
      <c r="G4143" s="1" t="s">
        <v>23</v>
      </c>
      <c r="H4143" s="1" t="s">
        <v>24</v>
      </c>
      <c r="I4143" s="1" t="s">
        <v>100</v>
      </c>
      <c r="J4143" s="1" t="s">
        <v>101</v>
      </c>
      <c r="K4143" s="1">
        <v>76106</v>
      </c>
      <c r="L4143" s="1" t="s">
        <v>102</v>
      </c>
      <c r="M4143" s="1" t="s">
        <v>2013</v>
      </c>
      <c r="N4143" s="1" t="s">
        <v>29</v>
      </c>
      <c r="O4143" s="1" t="s">
        <v>62</v>
      </c>
      <c r="P4143" s="1" t="s">
        <v>2014</v>
      </c>
      <c r="Q4143" s="10">
        <v>1.988</v>
      </c>
      <c r="R4143" s="10">
        <v>1</v>
      </c>
      <c r="S4143" s="10">
        <v>1.988</v>
      </c>
      <c r="T4143" s="1">
        <v>0.6</v>
      </c>
      <c r="U4143" s="10">
        <v>-1.4413</v>
      </c>
    </row>
    <row r="4144" spans="1:21" ht="16.5" x14ac:dyDescent="0.3">
      <c r="A4144" t="s">
        <v>7644</v>
      </c>
      <c r="B4144" s="2">
        <v>44041</v>
      </c>
      <c r="C4144" s="2">
        <v>44043</v>
      </c>
      <c r="D4144" s="1" t="s">
        <v>183</v>
      </c>
      <c r="E4144" s="1" t="s">
        <v>5384</v>
      </c>
      <c r="F4144" s="1" t="s">
        <v>5385</v>
      </c>
      <c r="G4144" s="1" t="s">
        <v>23</v>
      </c>
      <c r="H4144" s="1" t="s">
        <v>24</v>
      </c>
      <c r="I4144" s="1" t="s">
        <v>7645</v>
      </c>
      <c r="J4144" s="1" t="s">
        <v>51</v>
      </c>
      <c r="K4144" s="1">
        <v>32503</v>
      </c>
      <c r="L4144" s="1" t="s">
        <v>27</v>
      </c>
      <c r="M4144" s="1" t="s">
        <v>7582</v>
      </c>
      <c r="N4144" s="1" t="s">
        <v>43</v>
      </c>
      <c r="O4144" s="1" t="s">
        <v>72</v>
      </c>
      <c r="P4144" s="1" t="s">
        <v>7583</v>
      </c>
      <c r="Q4144" s="10">
        <v>2.2140000000000004</v>
      </c>
      <c r="R4144" s="10">
        <v>3</v>
      </c>
      <c r="S4144" s="10">
        <v>6.6420000000000012</v>
      </c>
      <c r="T4144" s="1">
        <v>0.7</v>
      </c>
      <c r="U4144" s="10">
        <v>-1.4760000000000004</v>
      </c>
    </row>
    <row r="4145" spans="1:21" ht="16.5" x14ac:dyDescent="0.3">
      <c r="A4145" t="s">
        <v>9558</v>
      </c>
      <c r="B4145" s="2">
        <v>44180</v>
      </c>
      <c r="C4145" s="2">
        <v>44182</v>
      </c>
      <c r="D4145" s="1" t="s">
        <v>20</v>
      </c>
      <c r="E4145" s="1" t="s">
        <v>1115</v>
      </c>
      <c r="F4145" s="1" t="s">
        <v>1116</v>
      </c>
      <c r="G4145" s="1" t="s">
        <v>23</v>
      </c>
      <c r="H4145" s="1" t="s">
        <v>24</v>
      </c>
      <c r="I4145" s="1" t="s">
        <v>3249</v>
      </c>
      <c r="J4145" s="1" t="s">
        <v>489</v>
      </c>
      <c r="K4145" s="1">
        <v>44221</v>
      </c>
      <c r="L4145" s="1" t="s">
        <v>143</v>
      </c>
      <c r="M4145" s="1" t="s">
        <v>7582</v>
      </c>
      <c r="N4145" s="1" t="s">
        <v>43</v>
      </c>
      <c r="O4145" s="1" t="s">
        <v>72</v>
      </c>
      <c r="P4145" s="1" t="s">
        <v>7583</v>
      </c>
      <c r="Q4145" s="10">
        <v>2.2140000000000004</v>
      </c>
      <c r="R4145" s="10">
        <v>3</v>
      </c>
      <c r="S4145" s="10">
        <v>6.6420000000000012</v>
      </c>
      <c r="T4145" s="1">
        <v>0.7</v>
      </c>
      <c r="U4145" s="10">
        <v>-1.4760000000000004</v>
      </c>
    </row>
    <row r="4146" spans="1:21" ht="16.5" x14ac:dyDescent="0.3">
      <c r="A4146" t="s">
        <v>9428</v>
      </c>
      <c r="B4146" s="2">
        <v>44481</v>
      </c>
      <c r="C4146" s="2">
        <v>44484</v>
      </c>
      <c r="D4146" s="1" t="s">
        <v>183</v>
      </c>
      <c r="E4146" s="1" t="s">
        <v>1145</v>
      </c>
      <c r="F4146" s="1" t="s">
        <v>1146</v>
      </c>
      <c r="G4146" s="1" t="s">
        <v>38</v>
      </c>
      <c r="H4146" s="1" t="s">
        <v>24</v>
      </c>
      <c r="I4146" s="1" t="s">
        <v>806</v>
      </c>
      <c r="J4146" s="1" t="s">
        <v>101</v>
      </c>
      <c r="K4146" s="1">
        <v>75217</v>
      </c>
      <c r="L4146" s="1" t="s">
        <v>102</v>
      </c>
      <c r="M4146" s="1" t="s">
        <v>2326</v>
      </c>
      <c r="N4146" s="1" t="s">
        <v>68</v>
      </c>
      <c r="O4146" s="1" t="s">
        <v>156</v>
      </c>
      <c r="P4146" s="1" t="s">
        <v>2327</v>
      </c>
      <c r="Q4146" s="10">
        <v>39.984000000000002</v>
      </c>
      <c r="R4146" s="10">
        <v>2</v>
      </c>
      <c r="S4146" s="10">
        <v>79.968000000000004</v>
      </c>
      <c r="T4146" s="1">
        <v>0.2</v>
      </c>
      <c r="U4146" s="10">
        <v>-1.4994000000000067</v>
      </c>
    </row>
    <row r="4147" spans="1:21" ht="16.5" x14ac:dyDescent="0.3">
      <c r="A4147" t="s">
        <v>7558</v>
      </c>
      <c r="B4147" s="2">
        <v>44460</v>
      </c>
      <c r="C4147" s="2">
        <v>44464</v>
      </c>
      <c r="D4147" s="1" t="s">
        <v>47</v>
      </c>
      <c r="E4147" s="1" t="s">
        <v>147</v>
      </c>
      <c r="F4147" s="1" t="s">
        <v>148</v>
      </c>
      <c r="G4147" s="1" t="s">
        <v>23</v>
      </c>
      <c r="H4147" s="1" t="s">
        <v>24</v>
      </c>
      <c r="I4147" s="1" t="s">
        <v>141</v>
      </c>
      <c r="J4147" s="1" t="s">
        <v>142</v>
      </c>
      <c r="K4147" s="1">
        <v>19143</v>
      </c>
      <c r="L4147" s="1" t="s">
        <v>143</v>
      </c>
      <c r="M4147" s="1" t="s">
        <v>5259</v>
      </c>
      <c r="N4147" s="1" t="s">
        <v>43</v>
      </c>
      <c r="O4147" s="1" t="s">
        <v>72</v>
      </c>
      <c r="P4147" s="1" t="s">
        <v>5260</v>
      </c>
      <c r="Q4147" s="10">
        <v>1.9080000000000004</v>
      </c>
      <c r="R4147" s="10">
        <v>2</v>
      </c>
      <c r="S4147" s="10">
        <v>3.8160000000000007</v>
      </c>
      <c r="T4147" s="1">
        <v>0.7</v>
      </c>
      <c r="U4147" s="10">
        <v>-1.5264000000000002</v>
      </c>
    </row>
    <row r="4148" spans="1:21" ht="16.5" x14ac:dyDescent="0.3">
      <c r="A4148" t="s">
        <v>9091</v>
      </c>
      <c r="B4148" s="2">
        <v>44320</v>
      </c>
      <c r="C4148" s="2">
        <v>44326</v>
      </c>
      <c r="D4148" s="1" t="s">
        <v>47</v>
      </c>
      <c r="E4148" s="1" t="s">
        <v>4105</v>
      </c>
      <c r="F4148" s="1" t="s">
        <v>4106</v>
      </c>
      <c r="G4148" s="1" t="s">
        <v>38</v>
      </c>
      <c r="H4148" s="1" t="s">
        <v>24</v>
      </c>
      <c r="I4148" s="1" t="s">
        <v>141</v>
      </c>
      <c r="J4148" s="1" t="s">
        <v>142</v>
      </c>
      <c r="K4148" s="1">
        <v>19140</v>
      </c>
      <c r="L4148" s="1" t="s">
        <v>143</v>
      </c>
      <c r="M4148" s="1" t="s">
        <v>9026</v>
      </c>
      <c r="N4148" s="1" t="s">
        <v>43</v>
      </c>
      <c r="O4148" s="1" t="s">
        <v>72</v>
      </c>
      <c r="P4148" s="1" t="s">
        <v>9027</v>
      </c>
      <c r="Q4148" s="10">
        <v>2.2020000000000004</v>
      </c>
      <c r="R4148" s="10">
        <v>2</v>
      </c>
      <c r="S4148" s="10">
        <v>4.4040000000000008</v>
      </c>
      <c r="T4148" s="1">
        <v>0.7</v>
      </c>
      <c r="U4148" s="10">
        <v>-1.5413999999999999</v>
      </c>
    </row>
    <row r="4149" spans="1:21" ht="16.5" x14ac:dyDescent="0.3">
      <c r="A4149" t="s">
        <v>10446</v>
      </c>
      <c r="B4149" s="2">
        <v>43390</v>
      </c>
      <c r="C4149" s="2">
        <v>43392</v>
      </c>
      <c r="D4149" s="1" t="s">
        <v>20</v>
      </c>
      <c r="E4149" s="1" t="s">
        <v>3580</v>
      </c>
      <c r="F4149" s="1" t="s">
        <v>3581</v>
      </c>
      <c r="G4149" s="1" t="s">
        <v>23</v>
      </c>
      <c r="H4149" s="1" t="s">
        <v>24</v>
      </c>
      <c r="I4149" s="1" t="s">
        <v>179</v>
      </c>
      <c r="J4149" s="1" t="s">
        <v>101</v>
      </c>
      <c r="K4149" s="1">
        <v>77095</v>
      </c>
      <c r="L4149" s="1" t="s">
        <v>102</v>
      </c>
      <c r="M4149" s="1" t="s">
        <v>6194</v>
      </c>
      <c r="N4149" s="1" t="s">
        <v>29</v>
      </c>
      <c r="O4149" s="1" t="s">
        <v>62</v>
      </c>
      <c r="P4149" s="1" t="s">
        <v>6195</v>
      </c>
      <c r="Q4149" s="10">
        <v>5.3120000000000003</v>
      </c>
      <c r="R4149" s="10">
        <v>2</v>
      </c>
      <c r="S4149" s="10">
        <v>10.624000000000001</v>
      </c>
      <c r="T4149" s="1">
        <v>0.6</v>
      </c>
      <c r="U4149" s="10">
        <v>-1.5935999999999995</v>
      </c>
    </row>
    <row r="4150" spans="1:21" ht="16.5" x14ac:dyDescent="0.3">
      <c r="A4150" t="s">
        <v>8673</v>
      </c>
      <c r="B4150" s="2">
        <v>43407</v>
      </c>
      <c r="C4150" s="2">
        <v>43411</v>
      </c>
      <c r="D4150" s="1" t="s">
        <v>47</v>
      </c>
      <c r="E4150" s="1" t="s">
        <v>1115</v>
      </c>
      <c r="F4150" s="1" t="s">
        <v>1116</v>
      </c>
      <c r="G4150" s="1" t="s">
        <v>23</v>
      </c>
      <c r="H4150" s="1" t="s">
        <v>24</v>
      </c>
      <c r="I4150" s="1" t="s">
        <v>1505</v>
      </c>
      <c r="J4150" s="1" t="s">
        <v>85</v>
      </c>
      <c r="K4150" s="1">
        <v>28540</v>
      </c>
      <c r="L4150" s="1" t="s">
        <v>27</v>
      </c>
      <c r="M4150" s="1" t="s">
        <v>2768</v>
      </c>
      <c r="N4150" s="1" t="s">
        <v>43</v>
      </c>
      <c r="O4150" s="1" t="s">
        <v>56</v>
      </c>
      <c r="P4150" s="1" t="s">
        <v>2769</v>
      </c>
      <c r="Q4150" s="10">
        <v>25.983999999999998</v>
      </c>
      <c r="R4150" s="10">
        <v>2</v>
      </c>
      <c r="S4150" s="10">
        <v>51.967999999999996</v>
      </c>
      <c r="T4150" s="1">
        <v>0.2</v>
      </c>
      <c r="U4150" s="10">
        <v>-1.6239999999999997</v>
      </c>
    </row>
    <row r="4151" spans="1:21" ht="16.5" x14ac:dyDescent="0.3">
      <c r="A4151" t="s">
        <v>3605</v>
      </c>
      <c r="B4151" s="2">
        <v>43147</v>
      </c>
      <c r="C4151" s="2">
        <v>43152</v>
      </c>
      <c r="D4151" s="1" t="s">
        <v>47</v>
      </c>
      <c r="E4151" s="1" t="s">
        <v>3606</v>
      </c>
      <c r="F4151" s="1" t="s">
        <v>3607</v>
      </c>
      <c r="G4151" s="1" t="s">
        <v>23</v>
      </c>
      <c r="H4151" s="1" t="s">
        <v>24</v>
      </c>
      <c r="I4151" s="1" t="s">
        <v>806</v>
      </c>
      <c r="J4151" s="1" t="s">
        <v>101</v>
      </c>
      <c r="K4151" s="1">
        <v>75220</v>
      </c>
      <c r="L4151" s="1" t="s">
        <v>102</v>
      </c>
      <c r="M4151" s="1" t="s">
        <v>2892</v>
      </c>
      <c r="N4151" s="1" t="s">
        <v>43</v>
      </c>
      <c r="O4151" s="1" t="s">
        <v>72</v>
      </c>
      <c r="P4151" s="1" t="s">
        <v>2893</v>
      </c>
      <c r="Q4151" s="10">
        <v>1.0799999999999998</v>
      </c>
      <c r="R4151" s="10">
        <v>3</v>
      </c>
      <c r="S4151" s="10">
        <v>3.2399999999999993</v>
      </c>
      <c r="T4151" s="1">
        <v>0.8</v>
      </c>
      <c r="U4151" s="10">
        <v>-1.7280000000000002</v>
      </c>
    </row>
    <row r="4152" spans="1:21" ht="16.5" x14ac:dyDescent="0.3">
      <c r="A4152" t="s">
        <v>3813</v>
      </c>
      <c r="B4152" s="2">
        <v>43213</v>
      </c>
      <c r="C4152" s="2">
        <v>43214</v>
      </c>
      <c r="D4152" s="1" t="s">
        <v>183</v>
      </c>
      <c r="E4152" s="1" t="s">
        <v>3082</v>
      </c>
      <c r="F4152" s="1" t="s">
        <v>3083</v>
      </c>
      <c r="G4152" s="1" t="s">
        <v>38</v>
      </c>
      <c r="H4152" s="1" t="s">
        <v>24</v>
      </c>
      <c r="I4152" s="1" t="s">
        <v>141</v>
      </c>
      <c r="J4152" s="1" t="s">
        <v>142</v>
      </c>
      <c r="K4152" s="1">
        <v>19134</v>
      </c>
      <c r="L4152" s="1" t="s">
        <v>143</v>
      </c>
      <c r="M4152" s="1" t="s">
        <v>3814</v>
      </c>
      <c r="N4152" s="1" t="s">
        <v>43</v>
      </c>
      <c r="O4152" s="1" t="s">
        <v>72</v>
      </c>
      <c r="P4152" s="1" t="s">
        <v>3815</v>
      </c>
      <c r="Q4152" s="10">
        <v>2.5020000000000002</v>
      </c>
      <c r="R4152" s="10">
        <v>3</v>
      </c>
      <c r="S4152" s="10">
        <v>7.5060000000000002</v>
      </c>
      <c r="T4152" s="1">
        <v>0.7</v>
      </c>
      <c r="U4152" s="10">
        <v>-1.7513999999999994</v>
      </c>
    </row>
    <row r="4153" spans="1:21" ht="16.5" x14ac:dyDescent="0.3">
      <c r="A4153" t="s">
        <v>8217</v>
      </c>
      <c r="B4153" s="2">
        <v>43956</v>
      </c>
      <c r="C4153" s="2">
        <v>43958</v>
      </c>
      <c r="D4153" s="1" t="s">
        <v>20</v>
      </c>
      <c r="E4153" s="1" t="s">
        <v>7087</v>
      </c>
      <c r="F4153" s="1" t="s">
        <v>7088</v>
      </c>
      <c r="G4153" s="1" t="s">
        <v>23</v>
      </c>
      <c r="H4153" s="1" t="s">
        <v>24</v>
      </c>
      <c r="I4153" s="1" t="s">
        <v>124</v>
      </c>
      <c r="J4153" s="1" t="s">
        <v>40</v>
      </c>
      <c r="K4153" s="1">
        <v>94109</v>
      </c>
      <c r="L4153" s="1" t="s">
        <v>41</v>
      </c>
      <c r="M4153" s="1" t="s">
        <v>3728</v>
      </c>
      <c r="N4153" s="1" t="s">
        <v>29</v>
      </c>
      <c r="O4153" s="1" t="s">
        <v>53</v>
      </c>
      <c r="P4153" s="1" t="s">
        <v>3729</v>
      </c>
      <c r="Q4153" s="10">
        <v>71.088000000000008</v>
      </c>
      <c r="R4153" s="10">
        <v>2</v>
      </c>
      <c r="S4153" s="10">
        <v>142.17600000000002</v>
      </c>
      <c r="T4153" s="1">
        <v>0.2</v>
      </c>
      <c r="U4153" s="10">
        <v>-1.7772000000000041</v>
      </c>
    </row>
    <row r="4154" spans="1:21" ht="16.5" x14ac:dyDescent="0.3">
      <c r="A4154" t="s">
        <v>10646</v>
      </c>
      <c r="B4154" s="2">
        <v>43985</v>
      </c>
      <c r="C4154" s="2">
        <v>43988</v>
      </c>
      <c r="D4154" s="1" t="s">
        <v>20</v>
      </c>
      <c r="E4154" s="1" t="s">
        <v>2373</v>
      </c>
      <c r="F4154" s="1" t="s">
        <v>2374</v>
      </c>
      <c r="G4154" s="1" t="s">
        <v>38</v>
      </c>
      <c r="H4154" s="1" t="s">
        <v>24</v>
      </c>
      <c r="I4154" s="1" t="s">
        <v>39</v>
      </c>
      <c r="J4154" s="1" t="s">
        <v>40</v>
      </c>
      <c r="K4154" s="1">
        <v>90049</v>
      </c>
      <c r="L4154" s="1" t="s">
        <v>41</v>
      </c>
      <c r="M4154" s="1" t="s">
        <v>3728</v>
      </c>
      <c r="N4154" s="1" t="s">
        <v>29</v>
      </c>
      <c r="O4154" s="1" t="s">
        <v>53</v>
      </c>
      <c r="P4154" s="1" t="s">
        <v>3729</v>
      </c>
      <c r="Q4154" s="10">
        <v>71.088000000000008</v>
      </c>
      <c r="R4154" s="10">
        <v>2</v>
      </c>
      <c r="S4154" s="10">
        <v>142.17600000000002</v>
      </c>
      <c r="T4154" s="1">
        <v>0.2</v>
      </c>
      <c r="U4154" s="10">
        <v>-1.7772000000000041</v>
      </c>
    </row>
    <row r="4155" spans="1:21" ht="16.5" x14ac:dyDescent="0.3">
      <c r="A4155" t="s">
        <v>10083</v>
      </c>
      <c r="B4155" s="2">
        <v>43334</v>
      </c>
      <c r="C4155" s="2">
        <v>43336</v>
      </c>
      <c r="D4155" s="1" t="s">
        <v>20</v>
      </c>
      <c r="E4155" s="1" t="s">
        <v>1601</v>
      </c>
      <c r="F4155" s="1" t="s">
        <v>1602</v>
      </c>
      <c r="G4155" s="1" t="s">
        <v>23</v>
      </c>
      <c r="H4155" s="1" t="s">
        <v>24</v>
      </c>
      <c r="I4155" s="1" t="s">
        <v>6598</v>
      </c>
      <c r="J4155" s="1" t="s">
        <v>51</v>
      </c>
      <c r="K4155" s="1">
        <v>33161</v>
      </c>
      <c r="L4155" s="1" t="s">
        <v>27</v>
      </c>
      <c r="M4155" s="1" t="s">
        <v>10084</v>
      </c>
      <c r="N4155" s="1" t="s">
        <v>43</v>
      </c>
      <c r="O4155" s="1" t="s">
        <v>570</v>
      </c>
      <c r="P4155" s="1" t="s">
        <v>10085</v>
      </c>
      <c r="Q4155" s="10">
        <v>7.6320000000000014</v>
      </c>
      <c r="R4155" s="10">
        <v>3</v>
      </c>
      <c r="S4155" s="10">
        <v>22.896000000000004</v>
      </c>
      <c r="T4155" s="1">
        <v>0.2</v>
      </c>
      <c r="U4155" s="10">
        <v>-1.8126000000000002</v>
      </c>
    </row>
    <row r="4156" spans="1:21" ht="16.5" x14ac:dyDescent="0.3">
      <c r="A4156" t="s">
        <v>10381</v>
      </c>
      <c r="B4156" s="2">
        <v>43998</v>
      </c>
      <c r="C4156" s="2">
        <v>44001</v>
      </c>
      <c r="D4156" s="1" t="s">
        <v>20</v>
      </c>
      <c r="E4156" s="1" t="s">
        <v>2562</v>
      </c>
      <c r="F4156" s="1" t="s">
        <v>2563</v>
      </c>
      <c r="G4156" s="1" t="s">
        <v>99</v>
      </c>
      <c r="H4156" s="1" t="s">
        <v>24</v>
      </c>
      <c r="I4156" s="1" t="s">
        <v>6101</v>
      </c>
      <c r="J4156" s="1" t="s">
        <v>326</v>
      </c>
      <c r="K4156" s="1">
        <v>37421</v>
      </c>
      <c r="L4156" s="1" t="s">
        <v>27</v>
      </c>
      <c r="M4156" s="1" t="s">
        <v>10382</v>
      </c>
      <c r="N4156" s="1" t="s">
        <v>68</v>
      </c>
      <c r="O4156" s="1" t="s">
        <v>673</v>
      </c>
      <c r="P4156" s="1" t="s">
        <v>10383</v>
      </c>
      <c r="Q4156" s="10">
        <v>91.474999999999994</v>
      </c>
      <c r="R4156" s="10">
        <v>1</v>
      </c>
      <c r="S4156" s="10">
        <v>91.474999999999994</v>
      </c>
      <c r="T4156" s="1">
        <v>0.5</v>
      </c>
      <c r="U4156" s="10">
        <v>-1.8294999999999959</v>
      </c>
    </row>
    <row r="4157" spans="1:21" ht="16.5" x14ac:dyDescent="0.3">
      <c r="A4157" t="s">
        <v>532</v>
      </c>
      <c r="B4157" s="2">
        <v>44505</v>
      </c>
      <c r="C4157" s="2">
        <v>44512</v>
      </c>
      <c r="D4157" s="1" t="s">
        <v>47</v>
      </c>
      <c r="E4157" s="1" t="s">
        <v>533</v>
      </c>
      <c r="F4157" s="1" t="s">
        <v>534</v>
      </c>
      <c r="G4157" s="1" t="s">
        <v>23</v>
      </c>
      <c r="H4157" s="1" t="s">
        <v>24</v>
      </c>
      <c r="I4157" s="1" t="s">
        <v>535</v>
      </c>
      <c r="J4157" s="1" t="s">
        <v>301</v>
      </c>
      <c r="K4157" s="1">
        <v>85023</v>
      </c>
      <c r="L4157" s="1" t="s">
        <v>41</v>
      </c>
      <c r="M4157" s="1" t="s">
        <v>536</v>
      </c>
      <c r="N4157" s="1" t="s">
        <v>43</v>
      </c>
      <c r="O4157" s="1" t="s">
        <v>72</v>
      </c>
      <c r="P4157" s="1" t="s">
        <v>537</v>
      </c>
      <c r="Q4157" s="10">
        <v>2.3880000000000003</v>
      </c>
      <c r="R4157" s="10">
        <v>2</v>
      </c>
      <c r="S4157" s="10">
        <v>4.7760000000000007</v>
      </c>
      <c r="T4157" s="1">
        <v>0.7</v>
      </c>
      <c r="U4157" s="10">
        <v>-1.8308</v>
      </c>
    </row>
    <row r="4158" spans="1:21" ht="16.5" x14ac:dyDescent="0.3">
      <c r="A4158" t="s">
        <v>9563</v>
      </c>
      <c r="B4158" s="2">
        <v>44467</v>
      </c>
      <c r="C4158" s="2">
        <v>44474</v>
      </c>
      <c r="D4158" s="1" t="s">
        <v>47</v>
      </c>
      <c r="E4158" s="1" t="s">
        <v>2025</v>
      </c>
      <c r="F4158" s="1" t="s">
        <v>2026</v>
      </c>
      <c r="G4158" s="1" t="s">
        <v>38</v>
      </c>
      <c r="H4158" s="1" t="s">
        <v>24</v>
      </c>
      <c r="I4158" s="1" t="s">
        <v>141</v>
      </c>
      <c r="J4158" s="1" t="s">
        <v>142</v>
      </c>
      <c r="K4158" s="1">
        <v>19134</v>
      </c>
      <c r="L4158" s="1" t="s">
        <v>143</v>
      </c>
      <c r="M4158" s="1" t="s">
        <v>2333</v>
      </c>
      <c r="N4158" s="1" t="s">
        <v>43</v>
      </c>
      <c r="O4158" s="1" t="s">
        <v>72</v>
      </c>
      <c r="P4158" s="1" t="s">
        <v>2334</v>
      </c>
      <c r="Q4158" s="10">
        <v>2.6550000000000002</v>
      </c>
      <c r="R4158" s="10">
        <v>1</v>
      </c>
      <c r="S4158" s="10">
        <v>2.6550000000000002</v>
      </c>
      <c r="T4158" s="1">
        <v>0.7</v>
      </c>
      <c r="U4158" s="10">
        <v>-1.8584999999999994</v>
      </c>
    </row>
    <row r="4159" spans="1:21" ht="16.5" x14ac:dyDescent="0.3">
      <c r="A4159" t="s">
        <v>2914</v>
      </c>
      <c r="B4159" s="2">
        <v>43534</v>
      </c>
      <c r="C4159" s="2">
        <v>43534</v>
      </c>
      <c r="D4159" s="1" t="s">
        <v>1276</v>
      </c>
      <c r="E4159" s="1" t="s">
        <v>2915</v>
      </c>
      <c r="F4159" s="1" t="s">
        <v>2916</v>
      </c>
      <c r="G4159" s="1" t="s">
        <v>23</v>
      </c>
      <c r="H4159" s="1" t="s">
        <v>24</v>
      </c>
      <c r="I4159" s="1" t="s">
        <v>179</v>
      </c>
      <c r="J4159" s="1" t="s">
        <v>101</v>
      </c>
      <c r="K4159" s="1">
        <v>77041</v>
      </c>
      <c r="L4159" s="1" t="s">
        <v>102</v>
      </c>
      <c r="M4159" s="1" t="s">
        <v>2917</v>
      </c>
      <c r="N4159" s="1" t="s">
        <v>43</v>
      </c>
      <c r="O4159" s="1" t="s">
        <v>72</v>
      </c>
      <c r="P4159" s="1" t="s">
        <v>2918</v>
      </c>
      <c r="Q4159" s="10">
        <v>1.1119999999999997</v>
      </c>
      <c r="R4159" s="10">
        <v>2</v>
      </c>
      <c r="S4159" s="10">
        <v>2.2239999999999993</v>
      </c>
      <c r="T4159" s="1">
        <v>0.8</v>
      </c>
      <c r="U4159" s="10">
        <v>-1.8904000000000001</v>
      </c>
    </row>
    <row r="4160" spans="1:21" ht="16.5" x14ac:dyDescent="0.3">
      <c r="A4160" t="s">
        <v>6015</v>
      </c>
      <c r="B4160" s="2">
        <v>44320</v>
      </c>
      <c r="C4160" s="2">
        <v>44325</v>
      </c>
      <c r="D4160" s="1" t="s">
        <v>47</v>
      </c>
      <c r="E4160" s="1" t="s">
        <v>1115</v>
      </c>
      <c r="F4160" s="1" t="s">
        <v>1116</v>
      </c>
      <c r="G4160" s="1" t="s">
        <v>23</v>
      </c>
      <c r="H4160" s="1" t="s">
        <v>24</v>
      </c>
      <c r="I4160" s="1" t="s">
        <v>309</v>
      </c>
      <c r="J4160" s="1" t="s">
        <v>489</v>
      </c>
      <c r="K4160" s="1">
        <v>45503</v>
      </c>
      <c r="L4160" s="1" t="s">
        <v>143</v>
      </c>
      <c r="M4160" s="1" t="s">
        <v>71</v>
      </c>
      <c r="N4160" s="1" t="s">
        <v>43</v>
      </c>
      <c r="O4160" s="1" t="s">
        <v>72</v>
      </c>
      <c r="P4160" s="1" t="s">
        <v>73</v>
      </c>
      <c r="Q4160" s="10">
        <v>2.3130000000000002</v>
      </c>
      <c r="R4160" s="10">
        <v>1</v>
      </c>
      <c r="S4160" s="10">
        <v>2.3130000000000002</v>
      </c>
      <c r="T4160" s="1">
        <v>0.7</v>
      </c>
      <c r="U4160" s="10">
        <v>-1.9274999999999993</v>
      </c>
    </row>
    <row r="4161" spans="1:21" ht="16.5" x14ac:dyDescent="0.3">
      <c r="A4161" t="s">
        <v>333</v>
      </c>
      <c r="B4161" s="2">
        <v>44539</v>
      </c>
      <c r="C4161" s="2">
        <v>44541</v>
      </c>
      <c r="D4161" s="1" t="s">
        <v>183</v>
      </c>
      <c r="E4161" s="1" t="s">
        <v>334</v>
      </c>
      <c r="F4161" s="1" t="s">
        <v>335</v>
      </c>
      <c r="G4161" s="1" t="s">
        <v>38</v>
      </c>
      <c r="H4161" s="1" t="s">
        <v>24</v>
      </c>
      <c r="I4161" s="1" t="s">
        <v>179</v>
      </c>
      <c r="J4161" s="1" t="s">
        <v>101</v>
      </c>
      <c r="K4161" s="1">
        <v>77041</v>
      </c>
      <c r="L4161" s="1" t="s">
        <v>102</v>
      </c>
      <c r="M4161" s="1" t="s">
        <v>336</v>
      </c>
      <c r="N4161" s="1" t="s">
        <v>43</v>
      </c>
      <c r="O4161" s="1" t="s">
        <v>72</v>
      </c>
      <c r="P4161" s="1" t="s">
        <v>337</v>
      </c>
      <c r="Q4161" s="10">
        <v>1.2479999999999998</v>
      </c>
      <c r="R4161" s="10">
        <v>3</v>
      </c>
      <c r="S4161" s="10">
        <v>3.7439999999999993</v>
      </c>
      <c r="T4161" s="1">
        <v>0.8</v>
      </c>
      <c r="U4161" s="10">
        <v>-1.9344000000000006</v>
      </c>
    </row>
    <row r="4162" spans="1:21" ht="16.5" x14ac:dyDescent="0.3">
      <c r="A4162" t="s">
        <v>10098</v>
      </c>
      <c r="B4162" s="2">
        <v>44506</v>
      </c>
      <c r="C4162" s="2">
        <v>44512</v>
      </c>
      <c r="D4162" s="1" t="s">
        <v>47</v>
      </c>
      <c r="E4162" s="1" t="s">
        <v>5913</v>
      </c>
      <c r="F4162" s="1" t="s">
        <v>5914</v>
      </c>
      <c r="G4162" s="1" t="s">
        <v>23</v>
      </c>
      <c r="H4162" s="1" t="s">
        <v>24</v>
      </c>
      <c r="I4162" s="1" t="s">
        <v>179</v>
      </c>
      <c r="J4162" s="1" t="s">
        <v>101</v>
      </c>
      <c r="K4162" s="1">
        <v>77070</v>
      </c>
      <c r="L4162" s="1" t="s">
        <v>102</v>
      </c>
      <c r="M4162" s="1" t="s">
        <v>2871</v>
      </c>
      <c r="N4162" s="1" t="s">
        <v>43</v>
      </c>
      <c r="O4162" s="1" t="s">
        <v>72</v>
      </c>
      <c r="P4162" s="1" t="s">
        <v>2872</v>
      </c>
      <c r="Q4162" s="10">
        <v>1.2479999999999998</v>
      </c>
      <c r="R4162" s="10">
        <v>2</v>
      </c>
      <c r="S4162" s="10">
        <v>2.4959999999999996</v>
      </c>
      <c r="T4162" s="1">
        <v>0.8</v>
      </c>
      <c r="U4162" s="10">
        <v>-1.934400000000001</v>
      </c>
    </row>
    <row r="4163" spans="1:21" ht="16.5" x14ac:dyDescent="0.3">
      <c r="A4163" t="s">
        <v>4922</v>
      </c>
      <c r="B4163" s="2">
        <v>44203</v>
      </c>
      <c r="C4163" s="2">
        <v>44209</v>
      </c>
      <c r="D4163" s="1" t="s">
        <v>47</v>
      </c>
      <c r="E4163" s="1" t="s">
        <v>3820</v>
      </c>
      <c r="F4163" s="1" t="s">
        <v>3821</v>
      </c>
      <c r="G4163" s="1" t="s">
        <v>23</v>
      </c>
      <c r="H4163" s="1" t="s">
        <v>24</v>
      </c>
      <c r="I4163" s="1" t="s">
        <v>4923</v>
      </c>
      <c r="J4163" s="1" t="s">
        <v>51</v>
      </c>
      <c r="K4163" s="1">
        <v>32174</v>
      </c>
      <c r="L4163" s="1" t="s">
        <v>27</v>
      </c>
      <c r="M4163" s="1" t="s">
        <v>2871</v>
      </c>
      <c r="N4163" s="1" t="s">
        <v>43</v>
      </c>
      <c r="O4163" s="1" t="s">
        <v>72</v>
      </c>
      <c r="P4163" s="1" t="s">
        <v>2872</v>
      </c>
      <c r="Q4163" s="10">
        <v>2.8080000000000007</v>
      </c>
      <c r="R4163" s="10">
        <v>3</v>
      </c>
      <c r="S4163" s="10">
        <v>8.424000000000003</v>
      </c>
      <c r="T4163" s="1">
        <v>0.7</v>
      </c>
      <c r="U4163" s="10">
        <v>-1.9656000000000002</v>
      </c>
    </row>
    <row r="4164" spans="1:21" ht="16.5" x14ac:dyDescent="0.3">
      <c r="A4164" t="s">
        <v>8256</v>
      </c>
      <c r="B4164" s="2">
        <v>43791</v>
      </c>
      <c r="C4164" s="2">
        <v>43792</v>
      </c>
      <c r="D4164" s="1" t="s">
        <v>183</v>
      </c>
      <c r="E4164" s="1" t="s">
        <v>59</v>
      </c>
      <c r="F4164" s="1" t="s">
        <v>60</v>
      </c>
      <c r="G4164" s="1" t="s">
        <v>23</v>
      </c>
      <c r="H4164" s="1" t="s">
        <v>24</v>
      </c>
      <c r="I4164" s="1" t="s">
        <v>2296</v>
      </c>
      <c r="J4164" s="1" t="s">
        <v>51</v>
      </c>
      <c r="K4164" s="1">
        <v>33012</v>
      </c>
      <c r="L4164" s="1" t="s">
        <v>27</v>
      </c>
      <c r="M4164" s="1" t="s">
        <v>7981</v>
      </c>
      <c r="N4164" s="1" t="s">
        <v>68</v>
      </c>
      <c r="O4164" s="1" t="s">
        <v>673</v>
      </c>
      <c r="P4164" s="1" t="s">
        <v>7982</v>
      </c>
      <c r="Q4164" s="10">
        <v>32.984999999999999</v>
      </c>
      <c r="R4164" s="10">
        <v>3</v>
      </c>
      <c r="S4164" s="10">
        <v>98.954999999999998</v>
      </c>
      <c r="T4164" s="1">
        <v>0.5</v>
      </c>
      <c r="U4164" s="10">
        <v>-1.9791000000000025</v>
      </c>
    </row>
    <row r="4165" spans="1:21" ht="16.5" x14ac:dyDescent="0.3">
      <c r="A4165" t="s">
        <v>7466</v>
      </c>
      <c r="B4165" s="2">
        <v>44448</v>
      </c>
      <c r="C4165" s="2">
        <v>44453</v>
      </c>
      <c r="D4165" s="1" t="s">
        <v>47</v>
      </c>
      <c r="E4165" s="1" t="s">
        <v>48</v>
      </c>
      <c r="F4165" s="1" t="s">
        <v>49</v>
      </c>
      <c r="G4165" s="1" t="s">
        <v>23</v>
      </c>
      <c r="H4165" s="1" t="s">
        <v>24</v>
      </c>
      <c r="I4165" s="1" t="s">
        <v>373</v>
      </c>
      <c r="J4165" s="1" t="s">
        <v>326</v>
      </c>
      <c r="K4165" s="1">
        <v>38401</v>
      </c>
      <c r="L4165" s="1" t="s">
        <v>27</v>
      </c>
      <c r="M4165" s="1" t="s">
        <v>1282</v>
      </c>
      <c r="N4165" s="1" t="s">
        <v>43</v>
      </c>
      <c r="O4165" s="1" t="s">
        <v>570</v>
      </c>
      <c r="P4165" s="1" t="s">
        <v>1283</v>
      </c>
      <c r="Q4165" s="10">
        <v>8.8320000000000007</v>
      </c>
      <c r="R4165" s="10">
        <v>3</v>
      </c>
      <c r="S4165" s="10">
        <v>26.496000000000002</v>
      </c>
      <c r="T4165" s="1">
        <v>0.2</v>
      </c>
      <c r="U4165" s="10">
        <v>-1.9872000000000005</v>
      </c>
    </row>
    <row r="4166" spans="1:21" ht="16.5" x14ac:dyDescent="0.3">
      <c r="A4166" t="s">
        <v>8931</v>
      </c>
      <c r="B4166" s="2">
        <v>43356</v>
      </c>
      <c r="C4166" s="2">
        <v>43361</v>
      </c>
      <c r="D4166" s="1" t="s">
        <v>20</v>
      </c>
      <c r="E4166" s="1" t="s">
        <v>237</v>
      </c>
      <c r="F4166" s="1" t="s">
        <v>238</v>
      </c>
      <c r="G4166" s="1" t="s">
        <v>23</v>
      </c>
      <c r="H4166" s="1" t="s">
        <v>24</v>
      </c>
      <c r="I4166" s="1" t="s">
        <v>488</v>
      </c>
      <c r="J4166" s="1" t="s">
        <v>489</v>
      </c>
      <c r="K4166" s="1">
        <v>43229</v>
      </c>
      <c r="L4166" s="1" t="s">
        <v>143</v>
      </c>
      <c r="M4166" s="1" t="s">
        <v>2917</v>
      </c>
      <c r="N4166" s="1" t="s">
        <v>43</v>
      </c>
      <c r="O4166" s="1" t="s">
        <v>72</v>
      </c>
      <c r="P4166" s="1" t="s">
        <v>2918</v>
      </c>
      <c r="Q4166" s="10">
        <v>2.5020000000000002</v>
      </c>
      <c r="R4166" s="10">
        <v>3</v>
      </c>
      <c r="S4166" s="10">
        <v>7.5060000000000002</v>
      </c>
      <c r="T4166" s="1">
        <v>0.7</v>
      </c>
      <c r="U4166" s="10">
        <v>-2.0015999999999998</v>
      </c>
    </row>
    <row r="4167" spans="1:21" ht="16.5" x14ac:dyDescent="0.3">
      <c r="A4167" t="s">
        <v>8625</v>
      </c>
      <c r="B4167" s="2">
        <v>43721</v>
      </c>
      <c r="C4167" s="2">
        <v>43727</v>
      </c>
      <c r="D4167" s="1" t="s">
        <v>47</v>
      </c>
      <c r="E4167" s="1" t="s">
        <v>5944</v>
      </c>
      <c r="F4167" s="1" t="s">
        <v>5945</v>
      </c>
      <c r="G4167" s="1" t="s">
        <v>23</v>
      </c>
      <c r="H4167" s="1" t="s">
        <v>24</v>
      </c>
      <c r="I4167" s="1" t="s">
        <v>141</v>
      </c>
      <c r="J4167" s="1" t="s">
        <v>142</v>
      </c>
      <c r="K4167" s="1">
        <v>19120</v>
      </c>
      <c r="L4167" s="1" t="s">
        <v>143</v>
      </c>
      <c r="M4167" s="1" t="s">
        <v>4839</v>
      </c>
      <c r="N4167" s="1" t="s">
        <v>43</v>
      </c>
      <c r="O4167" s="1" t="s">
        <v>72</v>
      </c>
      <c r="P4167" s="1" t="s">
        <v>4840</v>
      </c>
      <c r="Q4167" s="10">
        <v>2.4119999999999999</v>
      </c>
      <c r="R4167" s="10">
        <v>1</v>
      </c>
      <c r="S4167" s="10">
        <v>2.4119999999999999</v>
      </c>
      <c r="T4167" s="1">
        <v>0.7</v>
      </c>
      <c r="U4167" s="10">
        <v>-2.0099999999999998</v>
      </c>
    </row>
    <row r="4168" spans="1:21" ht="16.5" x14ac:dyDescent="0.3">
      <c r="A4168" t="s">
        <v>7995</v>
      </c>
      <c r="B4168" s="2">
        <v>44101</v>
      </c>
      <c r="C4168" s="2">
        <v>44106</v>
      </c>
      <c r="D4168" s="1" t="s">
        <v>47</v>
      </c>
      <c r="E4168" s="1" t="s">
        <v>2568</v>
      </c>
      <c r="F4168" s="1" t="s">
        <v>2569</v>
      </c>
      <c r="G4168" s="1" t="s">
        <v>38</v>
      </c>
      <c r="H4168" s="1" t="s">
        <v>24</v>
      </c>
      <c r="I4168" s="1" t="s">
        <v>2437</v>
      </c>
      <c r="J4168" s="1" t="s">
        <v>489</v>
      </c>
      <c r="K4168" s="1">
        <v>43130</v>
      </c>
      <c r="L4168" s="1" t="s">
        <v>143</v>
      </c>
      <c r="M4168" s="1" t="s">
        <v>1936</v>
      </c>
      <c r="N4168" s="1" t="s">
        <v>43</v>
      </c>
      <c r="O4168" s="1" t="s">
        <v>72</v>
      </c>
      <c r="P4168" s="1" t="s">
        <v>1937</v>
      </c>
      <c r="Q4168" s="10">
        <v>2.907</v>
      </c>
      <c r="R4168" s="10">
        <v>3</v>
      </c>
      <c r="S4168" s="10">
        <v>8.7210000000000001</v>
      </c>
      <c r="T4168" s="1">
        <v>0.7</v>
      </c>
      <c r="U4168" s="10">
        <v>-2.0348999999999995</v>
      </c>
    </row>
    <row r="4169" spans="1:21" ht="16.5" x14ac:dyDescent="0.3">
      <c r="A4169" t="s">
        <v>5853</v>
      </c>
      <c r="B4169" s="2">
        <v>43715</v>
      </c>
      <c r="C4169" s="2">
        <v>43719</v>
      </c>
      <c r="D4169" s="1" t="s">
        <v>47</v>
      </c>
      <c r="E4169" s="1" t="s">
        <v>1927</v>
      </c>
      <c r="F4169" s="1" t="s">
        <v>1928</v>
      </c>
      <c r="G4169" s="1" t="s">
        <v>23</v>
      </c>
      <c r="H4169" s="1" t="s">
        <v>24</v>
      </c>
      <c r="I4169" s="1" t="s">
        <v>4084</v>
      </c>
      <c r="J4169" s="1" t="s">
        <v>101</v>
      </c>
      <c r="K4169" s="1">
        <v>79907</v>
      </c>
      <c r="L4169" s="1" t="s">
        <v>102</v>
      </c>
      <c r="M4169" s="1" t="s">
        <v>5058</v>
      </c>
      <c r="N4169" s="1" t="s">
        <v>29</v>
      </c>
      <c r="O4169" s="1" t="s">
        <v>33</v>
      </c>
      <c r="P4169" s="1" t="s">
        <v>5059</v>
      </c>
      <c r="Q4169" s="10">
        <v>47.515999999999991</v>
      </c>
      <c r="R4169" s="10">
        <v>2</v>
      </c>
      <c r="S4169" s="10">
        <v>95.031999999999982</v>
      </c>
      <c r="T4169" s="1">
        <v>0.3</v>
      </c>
      <c r="U4169" s="10">
        <v>-2.0364000000000004</v>
      </c>
    </row>
    <row r="4170" spans="1:21" ht="16.5" x14ac:dyDescent="0.3">
      <c r="A4170" t="s">
        <v>4123</v>
      </c>
      <c r="B4170" s="2">
        <v>44324</v>
      </c>
      <c r="C4170" s="2">
        <v>44328</v>
      </c>
      <c r="D4170" s="1" t="s">
        <v>47</v>
      </c>
      <c r="E4170" s="1" t="s">
        <v>1678</v>
      </c>
      <c r="F4170" s="1" t="s">
        <v>1679</v>
      </c>
      <c r="G4170" s="1" t="s">
        <v>23</v>
      </c>
      <c r="H4170" s="1" t="s">
        <v>24</v>
      </c>
      <c r="I4170" s="1" t="s">
        <v>488</v>
      </c>
      <c r="J4170" s="1" t="s">
        <v>489</v>
      </c>
      <c r="K4170" s="1">
        <v>43229</v>
      </c>
      <c r="L4170" s="1" t="s">
        <v>143</v>
      </c>
      <c r="M4170" s="1" t="s">
        <v>3344</v>
      </c>
      <c r="N4170" s="1" t="s">
        <v>29</v>
      </c>
      <c r="O4170" s="1" t="s">
        <v>33</v>
      </c>
      <c r="P4170" s="1" t="s">
        <v>3345</v>
      </c>
      <c r="Q4170" s="10">
        <v>47.991999999999997</v>
      </c>
      <c r="R4170" s="10">
        <v>2</v>
      </c>
      <c r="S4170" s="10">
        <v>95.983999999999995</v>
      </c>
      <c r="T4170" s="1">
        <v>0.3</v>
      </c>
      <c r="U4170" s="10">
        <v>-2.0567999999999991</v>
      </c>
    </row>
    <row r="4171" spans="1:21" ht="16.5" x14ac:dyDescent="0.3">
      <c r="A4171" t="s">
        <v>6657</v>
      </c>
      <c r="B4171" s="2">
        <v>43791</v>
      </c>
      <c r="C4171" s="2">
        <v>43796</v>
      </c>
      <c r="D4171" s="1" t="s">
        <v>47</v>
      </c>
      <c r="E4171" s="1" t="s">
        <v>4178</v>
      </c>
      <c r="F4171" s="1" t="s">
        <v>4179</v>
      </c>
      <c r="G4171" s="1" t="s">
        <v>23</v>
      </c>
      <c r="H4171" s="1" t="s">
        <v>24</v>
      </c>
      <c r="I4171" s="1" t="s">
        <v>325</v>
      </c>
      <c r="J4171" s="1" t="s">
        <v>326</v>
      </c>
      <c r="K4171" s="1">
        <v>38109</v>
      </c>
      <c r="L4171" s="1" t="s">
        <v>27</v>
      </c>
      <c r="M4171" s="1" t="s">
        <v>2671</v>
      </c>
      <c r="N4171" s="1" t="s">
        <v>43</v>
      </c>
      <c r="O4171" s="1" t="s">
        <v>72</v>
      </c>
      <c r="P4171" s="1" t="s">
        <v>2672</v>
      </c>
      <c r="Q4171" s="10">
        <v>2.9460000000000006</v>
      </c>
      <c r="R4171" s="10">
        <v>2</v>
      </c>
      <c r="S4171" s="10">
        <v>5.8920000000000012</v>
      </c>
      <c r="T4171" s="1">
        <v>0.7</v>
      </c>
      <c r="U4171" s="10">
        <v>-2.0621999999999998</v>
      </c>
    </row>
    <row r="4172" spans="1:21" ht="16.5" x14ac:dyDescent="0.3">
      <c r="A4172" t="s">
        <v>10364</v>
      </c>
      <c r="B4172" s="2">
        <v>43733</v>
      </c>
      <c r="C4172" s="2">
        <v>43733</v>
      </c>
      <c r="D4172" s="1" t="s">
        <v>1276</v>
      </c>
      <c r="E4172" s="1" t="s">
        <v>2427</v>
      </c>
      <c r="F4172" s="1" t="s">
        <v>2428</v>
      </c>
      <c r="G4172" s="1" t="s">
        <v>23</v>
      </c>
      <c r="H4172" s="1" t="s">
        <v>24</v>
      </c>
      <c r="I4172" s="1" t="s">
        <v>141</v>
      </c>
      <c r="J4172" s="1" t="s">
        <v>142</v>
      </c>
      <c r="K4172" s="1">
        <v>19143</v>
      </c>
      <c r="L4172" s="1" t="s">
        <v>143</v>
      </c>
      <c r="M4172" s="1" t="s">
        <v>2671</v>
      </c>
      <c r="N4172" s="1" t="s">
        <v>43</v>
      </c>
      <c r="O4172" s="1" t="s">
        <v>72</v>
      </c>
      <c r="P4172" s="1" t="s">
        <v>2672</v>
      </c>
      <c r="Q4172" s="10">
        <v>2.9460000000000006</v>
      </c>
      <c r="R4172" s="10">
        <v>2</v>
      </c>
      <c r="S4172" s="10">
        <v>5.8920000000000012</v>
      </c>
      <c r="T4172" s="1">
        <v>0.7</v>
      </c>
      <c r="U4172" s="10">
        <v>-2.0621999999999998</v>
      </c>
    </row>
    <row r="4173" spans="1:21" ht="16.5" x14ac:dyDescent="0.3">
      <c r="A4173" t="s">
        <v>5368</v>
      </c>
      <c r="B4173" s="2">
        <v>43993</v>
      </c>
      <c r="C4173" s="2">
        <v>43999</v>
      </c>
      <c r="D4173" s="1" t="s">
        <v>47</v>
      </c>
      <c r="E4173" s="1" t="s">
        <v>764</v>
      </c>
      <c r="F4173" s="1" t="s">
        <v>765</v>
      </c>
      <c r="G4173" s="1" t="s">
        <v>38</v>
      </c>
      <c r="H4173" s="1" t="s">
        <v>24</v>
      </c>
      <c r="I4173" s="1" t="s">
        <v>1117</v>
      </c>
      <c r="J4173" s="1" t="s">
        <v>101</v>
      </c>
      <c r="K4173" s="1">
        <v>76017</v>
      </c>
      <c r="L4173" s="1" t="s">
        <v>102</v>
      </c>
      <c r="M4173" s="1" t="s">
        <v>5369</v>
      </c>
      <c r="N4173" s="1" t="s">
        <v>43</v>
      </c>
      <c r="O4173" s="1" t="s">
        <v>72</v>
      </c>
      <c r="P4173" s="1" t="s">
        <v>5370</v>
      </c>
      <c r="Q4173" s="10">
        <v>1.3439999999999996</v>
      </c>
      <c r="R4173" s="10">
        <v>4</v>
      </c>
      <c r="S4173" s="10">
        <v>5.3759999999999986</v>
      </c>
      <c r="T4173" s="1">
        <v>0.8</v>
      </c>
      <c r="U4173" s="10">
        <v>-2.1504000000000008</v>
      </c>
    </row>
    <row r="4174" spans="1:21" ht="16.5" x14ac:dyDescent="0.3">
      <c r="A4174" t="s">
        <v>4635</v>
      </c>
      <c r="B4174" s="2">
        <v>43968</v>
      </c>
      <c r="C4174" s="2">
        <v>43972</v>
      </c>
      <c r="D4174" s="1" t="s">
        <v>47</v>
      </c>
      <c r="E4174" s="1" t="s">
        <v>4418</v>
      </c>
      <c r="F4174" s="1" t="s">
        <v>4419</v>
      </c>
      <c r="G4174" s="1" t="s">
        <v>38</v>
      </c>
      <c r="H4174" s="1" t="s">
        <v>24</v>
      </c>
      <c r="I4174" s="1" t="s">
        <v>4636</v>
      </c>
      <c r="J4174" s="1" t="s">
        <v>51</v>
      </c>
      <c r="K4174" s="1">
        <v>32712</v>
      </c>
      <c r="L4174" s="1" t="s">
        <v>27</v>
      </c>
      <c r="M4174" s="1" t="s">
        <v>4637</v>
      </c>
      <c r="N4174" s="1" t="s">
        <v>43</v>
      </c>
      <c r="O4174" s="1" t="s">
        <v>72</v>
      </c>
      <c r="P4174" s="1" t="s">
        <v>4638</v>
      </c>
      <c r="Q4174" s="10">
        <v>2.9520000000000004</v>
      </c>
      <c r="R4174" s="10">
        <v>2</v>
      </c>
      <c r="S4174" s="10">
        <v>5.9040000000000008</v>
      </c>
      <c r="T4174" s="1">
        <v>0.7</v>
      </c>
      <c r="U4174" s="10">
        <v>-2.1648000000000005</v>
      </c>
    </row>
    <row r="4175" spans="1:21" ht="16.5" x14ac:dyDescent="0.3">
      <c r="A4175" t="s">
        <v>3743</v>
      </c>
      <c r="B4175" s="2">
        <v>43196</v>
      </c>
      <c r="C4175" s="2">
        <v>43198</v>
      </c>
      <c r="D4175" s="1" t="s">
        <v>183</v>
      </c>
      <c r="E4175" s="1" t="s">
        <v>1481</v>
      </c>
      <c r="F4175" s="1" t="s">
        <v>1482</v>
      </c>
      <c r="G4175" s="1" t="s">
        <v>99</v>
      </c>
      <c r="H4175" s="1" t="s">
        <v>24</v>
      </c>
      <c r="I4175" s="1" t="s">
        <v>141</v>
      </c>
      <c r="J4175" s="1" t="s">
        <v>142</v>
      </c>
      <c r="K4175" s="1">
        <v>19143</v>
      </c>
      <c r="L4175" s="1" t="s">
        <v>143</v>
      </c>
      <c r="M4175" s="1" t="s">
        <v>1929</v>
      </c>
      <c r="N4175" s="1" t="s">
        <v>43</v>
      </c>
      <c r="O4175" s="1" t="s">
        <v>570</v>
      </c>
      <c r="P4175" s="1" t="s">
        <v>1930</v>
      </c>
      <c r="Q4175" s="10">
        <v>10.304000000000002</v>
      </c>
      <c r="R4175" s="10">
        <v>1</v>
      </c>
      <c r="S4175" s="10">
        <v>10.304000000000002</v>
      </c>
      <c r="T4175" s="1">
        <v>0.2</v>
      </c>
      <c r="U4175" s="10">
        <v>-2.1896000000000004</v>
      </c>
    </row>
    <row r="4176" spans="1:21" ht="16.5" x14ac:dyDescent="0.3">
      <c r="A4176" t="s">
        <v>1222</v>
      </c>
      <c r="B4176" s="2">
        <v>43819</v>
      </c>
      <c r="C4176" s="2">
        <v>43823</v>
      </c>
      <c r="D4176" s="1" t="s">
        <v>47</v>
      </c>
      <c r="E4176" s="1" t="s">
        <v>686</v>
      </c>
      <c r="F4176" s="1" t="s">
        <v>687</v>
      </c>
      <c r="G4176" s="1" t="s">
        <v>23</v>
      </c>
      <c r="H4176" s="1" t="s">
        <v>24</v>
      </c>
      <c r="I4176" s="1" t="s">
        <v>1223</v>
      </c>
      <c r="J4176" s="1" t="s">
        <v>101</v>
      </c>
      <c r="K4176" s="1">
        <v>78745</v>
      </c>
      <c r="L4176" s="1" t="s">
        <v>102</v>
      </c>
      <c r="M4176" s="1" t="s">
        <v>119</v>
      </c>
      <c r="N4176" s="1" t="s">
        <v>43</v>
      </c>
      <c r="O4176" s="1" t="s">
        <v>56</v>
      </c>
      <c r="P4176" s="1" t="s">
        <v>120</v>
      </c>
      <c r="Q4176" s="10">
        <v>88.800000000000011</v>
      </c>
      <c r="R4176" s="10">
        <v>4</v>
      </c>
      <c r="S4176" s="10">
        <v>355.20000000000005</v>
      </c>
      <c r="T4176" s="1">
        <v>0.2</v>
      </c>
      <c r="U4176" s="10">
        <v>-2.2200000000000131</v>
      </c>
    </row>
    <row r="4177" spans="1:21" ht="16.5" x14ac:dyDescent="0.3">
      <c r="A4177" t="s">
        <v>6262</v>
      </c>
      <c r="B4177" s="2">
        <v>43656</v>
      </c>
      <c r="C4177" s="2">
        <v>43656</v>
      </c>
      <c r="D4177" s="1" t="s">
        <v>1276</v>
      </c>
      <c r="E4177" s="1" t="s">
        <v>151</v>
      </c>
      <c r="F4177" s="1" t="s">
        <v>152</v>
      </c>
      <c r="G4177" s="1" t="s">
        <v>23</v>
      </c>
      <c r="H4177" s="1" t="s">
        <v>24</v>
      </c>
      <c r="I4177" s="1" t="s">
        <v>3987</v>
      </c>
      <c r="J4177" s="1" t="s">
        <v>301</v>
      </c>
      <c r="K4177" s="1">
        <v>85281</v>
      </c>
      <c r="L4177" s="1" t="s">
        <v>41</v>
      </c>
      <c r="M4177" s="1" t="s">
        <v>5622</v>
      </c>
      <c r="N4177" s="1" t="s">
        <v>43</v>
      </c>
      <c r="O4177" s="1" t="s">
        <v>72</v>
      </c>
      <c r="P4177" s="1" t="s">
        <v>5623</v>
      </c>
      <c r="Q4177" s="10">
        <v>3.366000000000001</v>
      </c>
      <c r="R4177" s="10">
        <v>3</v>
      </c>
      <c r="S4177" s="10">
        <v>10.098000000000003</v>
      </c>
      <c r="T4177" s="1">
        <v>0.7</v>
      </c>
      <c r="U4177" s="10">
        <v>-2.2439999999999989</v>
      </c>
    </row>
    <row r="4178" spans="1:21" ht="16.5" x14ac:dyDescent="0.3">
      <c r="A4178" t="s">
        <v>6691</v>
      </c>
      <c r="B4178" s="2">
        <v>43971</v>
      </c>
      <c r="C4178" s="2">
        <v>43975</v>
      </c>
      <c r="D4178" s="1" t="s">
        <v>47</v>
      </c>
      <c r="E4178" s="1" t="s">
        <v>1746</v>
      </c>
      <c r="F4178" s="1" t="s">
        <v>1747</v>
      </c>
      <c r="G4178" s="1" t="s">
        <v>23</v>
      </c>
      <c r="H4178" s="1" t="s">
        <v>24</v>
      </c>
      <c r="I4178" s="1" t="s">
        <v>6692</v>
      </c>
      <c r="J4178" s="1" t="s">
        <v>51</v>
      </c>
      <c r="K4178" s="1">
        <v>34952</v>
      </c>
      <c r="L4178" s="1" t="s">
        <v>27</v>
      </c>
      <c r="M4178" s="1" t="s">
        <v>1204</v>
      </c>
      <c r="N4178" s="1" t="s">
        <v>43</v>
      </c>
      <c r="O4178" s="1" t="s">
        <v>72</v>
      </c>
      <c r="P4178" s="1" t="s">
        <v>1205</v>
      </c>
      <c r="Q4178" s="10">
        <v>2.6940000000000004</v>
      </c>
      <c r="R4178" s="10">
        <v>2</v>
      </c>
      <c r="S4178" s="10">
        <v>5.3880000000000008</v>
      </c>
      <c r="T4178" s="1">
        <v>0.7</v>
      </c>
      <c r="U4178" s="10">
        <v>-2.2450000000000001</v>
      </c>
    </row>
    <row r="4179" spans="1:21" ht="16.5" x14ac:dyDescent="0.3">
      <c r="A4179" t="s">
        <v>8947</v>
      </c>
      <c r="B4179" s="2">
        <v>43295</v>
      </c>
      <c r="C4179" s="2">
        <v>43299</v>
      </c>
      <c r="D4179" s="1" t="s">
        <v>47</v>
      </c>
      <c r="E4179" s="1" t="s">
        <v>3788</v>
      </c>
      <c r="F4179" s="1" t="s">
        <v>3789</v>
      </c>
      <c r="G4179" s="1" t="s">
        <v>23</v>
      </c>
      <c r="H4179" s="1" t="s">
        <v>24</v>
      </c>
      <c r="I4179" s="1" t="s">
        <v>141</v>
      </c>
      <c r="J4179" s="1" t="s">
        <v>142</v>
      </c>
      <c r="K4179" s="1">
        <v>19140</v>
      </c>
      <c r="L4179" s="1" t="s">
        <v>143</v>
      </c>
      <c r="M4179" s="1" t="s">
        <v>8948</v>
      </c>
      <c r="N4179" s="1" t="s">
        <v>68</v>
      </c>
      <c r="O4179" s="1" t="s">
        <v>69</v>
      </c>
      <c r="P4179" s="1" t="s">
        <v>8949</v>
      </c>
      <c r="Q4179" s="10">
        <v>13.493999999999998</v>
      </c>
      <c r="R4179" s="10">
        <v>1</v>
      </c>
      <c r="S4179" s="10">
        <v>13.493999999999998</v>
      </c>
      <c r="T4179" s="1">
        <v>0.4</v>
      </c>
      <c r="U4179" s="10">
        <v>-2.2490000000000023</v>
      </c>
    </row>
    <row r="4180" spans="1:21" ht="16.5" x14ac:dyDescent="0.3">
      <c r="A4180" t="s">
        <v>782</v>
      </c>
      <c r="B4180" s="2">
        <v>44383</v>
      </c>
      <c r="C4180" s="2">
        <v>44390</v>
      </c>
      <c r="D4180" s="1" t="s">
        <v>47</v>
      </c>
      <c r="E4180" s="1" t="s">
        <v>783</v>
      </c>
      <c r="F4180" s="1" t="s">
        <v>784</v>
      </c>
      <c r="G4180" s="1" t="s">
        <v>38</v>
      </c>
      <c r="H4180" s="1" t="s">
        <v>24</v>
      </c>
      <c r="I4180" s="1" t="s">
        <v>141</v>
      </c>
      <c r="J4180" s="1" t="s">
        <v>142</v>
      </c>
      <c r="K4180" s="1">
        <v>19120</v>
      </c>
      <c r="L4180" s="1" t="s">
        <v>143</v>
      </c>
      <c r="M4180" s="1" t="s">
        <v>785</v>
      </c>
      <c r="N4180" s="1" t="s">
        <v>43</v>
      </c>
      <c r="O4180" s="1" t="s">
        <v>72</v>
      </c>
      <c r="P4180" s="1" t="s">
        <v>786</v>
      </c>
      <c r="Q4180" s="10">
        <v>2.9460000000000006</v>
      </c>
      <c r="R4180" s="10">
        <v>2</v>
      </c>
      <c r="S4180" s="10">
        <v>5.8920000000000012</v>
      </c>
      <c r="T4180" s="1">
        <v>0.7</v>
      </c>
      <c r="U4180" s="10">
        <v>-2.2585999999999995</v>
      </c>
    </row>
    <row r="4181" spans="1:21" ht="16.5" x14ac:dyDescent="0.3">
      <c r="A4181" t="s">
        <v>7060</v>
      </c>
      <c r="B4181" s="2">
        <v>44404</v>
      </c>
      <c r="C4181" s="2">
        <v>44408</v>
      </c>
      <c r="D4181" s="1" t="s">
        <v>20</v>
      </c>
      <c r="E4181" s="1" t="s">
        <v>1770</v>
      </c>
      <c r="F4181" s="1" t="s">
        <v>1771</v>
      </c>
      <c r="G4181" s="1" t="s">
        <v>23</v>
      </c>
      <c r="H4181" s="1" t="s">
        <v>24</v>
      </c>
      <c r="I4181" s="1" t="s">
        <v>1505</v>
      </c>
      <c r="J4181" s="1" t="s">
        <v>51</v>
      </c>
      <c r="K4181" s="1">
        <v>32216</v>
      </c>
      <c r="L4181" s="1" t="s">
        <v>27</v>
      </c>
      <c r="M4181" s="1" t="s">
        <v>2962</v>
      </c>
      <c r="N4181" s="1" t="s">
        <v>29</v>
      </c>
      <c r="O4181" s="1" t="s">
        <v>62</v>
      </c>
      <c r="P4181" s="1" t="s">
        <v>2963</v>
      </c>
      <c r="Q4181" s="10">
        <v>91.032000000000011</v>
      </c>
      <c r="R4181" s="10">
        <v>3</v>
      </c>
      <c r="S4181" s="10">
        <v>273.096</v>
      </c>
      <c r="T4181" s="1">
        <v>0.2</v>
      </c>
      <c r="U4181" s="10">
        <v>-2.2758000000000109</v>
      </c>
    </row>
    <row r="4182" spans="1:21" ht="16.5" x14ac:dyDescent="0.3">
      <c r="A4182" t="s">
        <v>10349</v>
      </c>
      <c r="B4182" s="2">
        <v>44540</v>
      </c>
      <c r="C4182" s="2">
        <v>44543</v>
      </c>
      <c r="D4182" s="1" t="s">
        <v>183</v>
      </c>
      <c r="E4182" s="1" t="s">
        <v>4949</v>
      </c>
      <c r="F4182" s="1" t="s">
        <v>4950</v>
      </c>
      <c r="G4182" s="1" t="s">
        <v>23</v>
      </c>
      <c r="H4182" s="1" t="s">
        <v>24</v>
      </c>
      <c r="I4182" s="1" t="s">
        <v>141</v>
      </c>
      <c r="J4182" s="1" t="s">
        <v>142</v>
      </c>
      <c r="K4182" s="1">
        <v>19143</v>
      </c>
      <c r="L4182" s="1" t="s">
        <v>143</v>
      </c>
      <c r="M4182" s="1" t="s">
        <v>2438</v>
      </c>
      <c r="N4182" s="1" t="s">
        <v>43</v>
      </c>
      <c r="O4182" s="1" t="s">
        <v>72</v>
      </c>
      <c r="P4182" s="1" t="s">
        <v>2439</v>
      </c>
      <c r="Q4182" s="10">
        <v>3.2730000000000006</v>
      </c>
      <c r="R4182" s="10">
        <v>1</v>
      </c>
      <c r="S4182" s="10">
        <v>3.2730000000000006</v>
      </c>
      <c r="T4182" s="1">
        <v>0.7</v>
      </c>
      <c r="U4182" s="10">
        <v>-2.5092999999999996</v>
      </c>
    </row>
    <row r="4183" spans="1:21" ht="16.5" x14ac:dyDescent="0.3">
      <c r="A4183" t="s">
        <v>8980</v>
      </c>
      <c r="B4183" s="2">
        <v>44458</v>
      </c>
      <c r="C4183" s="2">
        <v>44464</v>
      </c>
      <c r="D4183" s="1" t="s">
        <v>47</v>
      </c>
      <c r="E4183" s="1" t="s">
        <v>3749</v>
      </c>
      <c r="F4183" s="1" t="s">
        <v>3750</v>
      </c>
      <c r="G4183" s="1" t="s">
        <v>23</v>
      </c>
      <c r="H4183" s="1" t="s">
        <v>24</v>
      </c>
      <c r="I4183" s="1" t="s">
        <v>535</v>
      </c>
      <c r="J4183" s="1" t="s">
        <v>301</v>
      </c>
      <c r="K4183" s="1">
        <v>85023</v>
      </c>
      <c r="L4183" s="1" t="s">
        <v>41</v>
      </c>
      <c r="M4183" s="1" t="s">
        <v>6601</v>
      </c>
      <c r="N4183" s="1" t="s">
        <v>43</v>
      </c>
      <c r="O4183" s="1" t="s">
        <v>56</v>
      </c>
      <c r="P4183" s="1" t="s">
        <v>6602</v>
      </c>
      <c r="Q4183" s="10">
        <v>12.624000000000001</v>
      </c>
      <c r="R4183" s="10">
        <v>2</v>
      </c>
      <c r="S4183" s="10">
        <v>25.248000000000001</v>
      </c>
      <c r="T4183" s="1">
        <v>0.2</v>
      </c>
      <c r="U4183" s="10">
        <v>-2.5248000000000022</v>
      </c>
    </row>
    <row r="4184" spans="1:21" ht="16.5" x14ac:dyDescent="0.3">
      <c r="A4184" t="s">
        <v>9659</v>
      </c>
      <c r="B4184" s="2">
        <v>43149</v>
      </c>
      <c r="C4184" s="2">
        <v>43155</v>
      </c>
      <c r="D4184" s="1" t="s">
        <v>47</v>
      </c>
      <c r="E4184" s="1" t="s">
        <v>7702</v>
      </c>
      <c r="F4184" s="1" t="s">
        <v>7703</v>
      </c>
      <c r="G4184" s="1" t="s">
        <v>23</v>
      </c>
      <c r="H4184" s="1" t="s">
        <v>24</v>
      </c>
      <c r="I4184" s="1" t="s">
        <v>1117</v>
      </c>
      <c r="J4184" s="1" t="s">
        <v>101</v>
      </c>
      <c r="K4184" s="1">
        <v>76017</v>
      </c>
      <c r="L4184" s="1" t="s">
        <v>102</v>
      </c>
      <c r="M4184" s="1" t="s">
        <v>6601</v>
      </c>
      <c r="N4184" s="1" t="s">
        <v>43</v>
      </c>
      <c r="O4184" s="1" t="s">
        <v>56</v>
      </c>
      <c r="P4184" s="1" t="s">
        <v>6602</v>
      </c>
      <c r="Q4184" s="10">
        <v>12.624000000000001</v>
      </c>
      <c r="R4184" s="10">
        <v>2</v>
      </c>
      <c r="S4184" s="10">
        <v>25.248000000000001</v>
      </c>
      <c r="T4184" s="1">
        <v>0.2</v>
      </c>
      <c r="U4184" s="10">
        <v>-2.5248000000000022</v>
      </c>
    </row>
    <row r="4185" spans="1:21" ht="16.5" x14ac:dyDescent="0.3">
      <c r="A4185" t="s">
        <v>8565</v>
      </c>
      <c r="B4185" s="2">
        <v>43714</v>
      </c>
      <c r="C4185" s="2">
        <v>43716</v>
      </c>
      <c r="D4185" s="1" t="s">
        <v>20</v>
      </c>
      <c r="E4185" s="1" t="s">
        <v>3304</v>
      </c>
      <c r="F4185" s="1" t="s">
        <v>3305</v>
      </c>
      <c r="G4185" s="1" t="s">
        <v>99</v>
      </c>
      <c r="H4185" s="1" t="s">
        <v>24</v>
      </c>
      <c r="I4185" s="1" t="s">
        <v>1052</v>
      </c>
      <c r="J4185" s="1" t="s">
        <v>51</v>
      </c>
      <c r="K4185" s="1">
        <v>33319</v>
      </c>
      <c r="L4185" s="1" t="s">
        <v>27</v>
      </c>
      <c r="M4185" s="1" t="s">
        <v>5804</v>
      </c>
      <c r="N4185" s="1" t="s">
        <v>43</v>
      </c>
      <c r="O4185" s="1" t="s">
        <v>72</v>
      </c>
      <c r="P4185" s="1" t="s">
        <v>5805</v>
      </c>
      <c r="Q4185" s="10">
        <v>3.4440000000000008</v>
      </c>
      <c r="R4185" s="10">
        <v>1</v>
      </c>
      <c r="S4185" s="10">
        <v>3.4440000000000008</v>
      </c>
      <c r="T4185" s="1">
        <v>0.7</v>
      </c>
      <c r="U4185" s="10">
        <v>-2.5255999999999998</v>
      </c>
    </row>
    <row r="4186" spans="1:21" ht="16.5" x14ac:dyDescent="0.3">
      <c r="A4186" t="s">
        <v>7480</v>
      </c>
      <c r="B4186" s="2">
        <v>44491</v>
      </c>
      <c r="C4186" s="2">
        <v>44493</v>
      </c>
      <c r="D4186" s="1" t="s">
        <v>20</v>
      </c>
      <c r="E4186" s="1" t="s">
        <v>3754</v>
      </c>
      <c r="F4186" s="1" t="s">
        <v>3755</v>
      </c>
      <c r="G4186" s="1" t="s">
        <v>23</v>
      </c>
      <c r="H4186" s="1" t="s">
        <v>24</v>
      </c>
      <c r="I4186" s="1" t="s">
        <v>5228</v>
      </c>
      <c r="J4186" s="1" t="s">
        <v>448</v>
      </c>
      <c r="K4186" s="1">
        <v>80525</v>
      </c>
      <c r="L4186" s="1" t="s">
        <v>41</v>
      </c>
      <c r="M4186" s="1" t="s">
        <v>1702</v>
      </c>
      <c r="N4186" s="1" t="s">
        <v>43</v>
      </c>
      <c r="O4186" s="1" t="s">
        <v>72</v>
      </c>
      <c r="P4186" s="1" t="s">
        <v>1703</v>
      </c>
      <c r="Q4186" s="10">
        <v>3.1680000000000006</v>
      </c>
      <c r="R4186" s="10">
        <v>4</v>
      </c>
      <c r="S4186" s="10">
        <v>12.672000000000002</v>
      </c>
      <c r="T4186" s="1">
        <v>0.7</v>
      </c>
      <c r="U4186" s="10">
        <v>-2.5343999999999998</v>
      </c>
    </row>
    <row r="4187" spans="1:21" ht="16.5" x14ac:dyDescent="0.3">
      <c r="A4187" t="s">
        <v>6711</v>
      </c>
      <c r="B4187" s="2">
        <v>43427</v>
      </c>
      <c r="C4187" s="2">
        <v>43431</v>
      </c>
      <c r="D4187" s="1" t="s">
        <v>47</v>
      </c>
      <c r="E4187" s="1" t="s">
        <v>1383</v>
      </c>
      <c r="F4187" s="1" t="s">
        <v>1384</v>
      </c>
      <c r="G4187" s="1" t="s">
        <v>38</v>
      </c>
      <c r="H4187" s="1" t="s">
        <v>24</v>
      </c>
      <c r="I4187" s="1" t="s">
        <v>4906</v>
      </c>
      <c r="J4187" s="1" t="s">
        <v>101</v>
      </c>
      <c r="K4187" s="1">
        <v>75150</v>
      </c>
      <c r="L4187" s="1" t="s">
        <v>102</v>
      </c>
      <c r="M4187" s="1" t="s">
        <v>2847</v>
      </c>
      <c r="N4187" s="1" t="s">
        <v>29</v>
      </c>
      <c r="O4187" s="1" t="s">
        <v>62</v>
      </c>
      <c r="P4187" s="1" t="s">
        <v>914</v>
      </c>
      <c r="Q4187" s="10">
        <v>6.3680000000000003</v>
      </c>
      <c r="R4187" s="10">
        <v>2</v>
      </c>
      <c r="S4187" s="10">
        <v>12.736000000000001</v>
      </c>
      <c r="T4187" s="1">
        <v>0.6</v>
      </c>
      <c r="U4187" s="10">
        <v>-2.5471999999999984</v>
      </c>
    </row>
    <row r="4188" spans="1:21" ht="16.5" x14ac:dyDescent="0.3">
      <c r="A4188" t="s">
        <v>9382</v>
      </c>
      <c r="B4188" s="2">
        <v>43718</v>
      </c>
      <c r="C4188" s="2">
        <v>43722</v>
      </c>
      <c r="D4188" s="1" t="s">
        <v>47</v>
      </c>
      <c r="E4188" s="1" t="s">
        <v>7671</v>
      </c>
      <c r="F4188" s="1" t="s">
        <v>7672</v>
      </c>
      <c r="G4188" s="1" t="s">
        <v>38</v>
      </c>
      <c r="H4188" s="1" t="s">
        <v>24</v>
      </c>
      <c r="I4188" s="1" t="s">
        <v>1223</v>
      </c>
      <c r="J4188" s="1" t="s">
        <v>101</v>
      </c>
      <c r="K4188" s="1">
        <v>78745</v>
      </c>
      <c r="L4188" s="1" t="s">
        <v>102</v>
      </c>
      <c r="M4188" s="1" t="s">
        <v>4666</v>
      </c>
      <c r="N4188" s="1" t="s">
        <v>29</v>
      </c>
      <c r="O4188" s="1" t="s">
        <v>33</v>
      </c>
      <c r="P4188" s="1" t="s">
        <v>4667</v>
      </c>
      <c r="Q4188" s="10">
        <v>179.886</v>
      </c>
      <c r="R4188" s="10">
        <v>1</v>
      </c>
      <c r="S4188" s="10">
        <v>179.886</v>
      </c>
      <c r="T4188" s="1">
        <v>0.3</v>
      </c>
      <c r="U4188" s="10">
        <v>-2.5698000000000292</v>
      </c>
    </row>
    <row r="4189" spans="1:21" ht="16.5" x14ac:dyDescent="0.3">
      <c r="A4189" t="s">
        <v>7555</v>
      </c>
      <c r="B4189" s="2">
        <v>44230</v>
      </c>
      <c r="C4189" s="2">
        <v>44235</v>
      </c>
      <c r="D4189" s="1" t="s">
        <v>47</v>
      </c>
      <c r="E4189" s="1" t="s">
        <v>5405</v>
      </c>
      <c r="F4189" s="1" t="s">
        <v>5406</v>
      </c>
      <c r="G4189" s="1" t="s">
        <v>23</v>
      </c>
      <c r="H4189" s="1" t="s">
        <v>24</v>
      </c>
      <c r="I4189" s="1" t="s">
        <v>1339</v>
      </c>
      <c r="J4189" s="1" t="s">
        <v>51</v>
      </c>
      <c r="K4189" s="1">
        <v>33024</v>
      </c>
      <c r="L4189" s="1" t="s">
        <v>27</v>
      </c>
      <c r="M4189" s="1" t="s">
        <v>2410</v>
      </c>
      <c r="N4189" s="1" t="s">
        <v>43</v>
      </c>
      <c r="O4189" s="1" t="s">
        <v>72</v>
      </c>
      <c r="P4189" s="1" t="s">
        <v>2411</v>
      </c>
      <c r="Q4189" s="10">
        <v>3.8820000000000006</v>
      </c>
      <c r="R4189" s="10">
        <v>2</v>
      </c>
      <c r="S4189" s="10">
        <v>7.7640000000000011</v>
      </c>
      <c r="T4189" s="1">
        <v>0.7</v>
      </c>
      <c r="U4189" s="10">
        <v>-2.5880000000000001</v>
      </c>
    </row>
    <row r="4190" spans="1:21" ht="16.5" x14ac:dyDescent="0.3">
      <c r="A4190" t="s">
        <v>8877</v>
      </c>
      <c r="B4190" s="2">
        <v>44453</v>
      </c>
      <c r="C4190" s="2">
        <v>44454</v>
      </c>
      <c r="D4190" s="1" t="s">
        <v>183</v>
      </c>
      <c r="E4190" s="1" t="s">
        <v>4273</v>
      </c>
      <c r="F4190" s="1" t="s">
        <v>4274</v>
      </c>
      <c r="G4190" s="1" t="s">
        <v>23</v>
      </c>
      <c r="H4190" s="1" t="s">
        <v>24</v>
      </c>
      <c r="I4190" s="1" t="s">
        <v>141</v>
      </c>
      <c r="J4190" s="1" t="s">
        <v>142</v>
      </c>
      <c r="K4190" s="1">
        <v>19140</v>
      </c>
      <c r="L4190" s="1" t="s">
        <v>143</v>
      </c>
      <c r="M4190" s="1" t="s">
        <v>2410</v>
      </c>
      <c r="N4190" s="1" t="s">
        <v>43</v>
      </c>
      <c r="O4190" s="1" t="s">
        <v>72</v>
      </c>
      <c r="P4190" s="1" t="s">
        <v>2411</v>
      </c>
      <c r="Q4190" s="10">
        <v>3.8820000000000006</v>
      </c>
      <c r="R4190" s="10">
        <v>2</v>
      </c>
      <c r="S4190" s="10">
        <v>7.7640000000000011</v>
      </c>
      <c r="T4190" s="1">
        <v>0.7</v>
      </c>
      <c r="U4190" s="10">
        <v>-2.5880000000000001</v>
      </c>
    </row>
    <row r="4191" spans="1:21" ht="16.5" x14ac:dyDescent="0.3">
      <c r="A4191" t="s">
        <v>6773</v>
      </c>
      <c r="B4191" s="2">
        <v>44556</v>
      </c>
      <c r="C4191" s="2">
        <v>44560</v>
      </c>
      <c r="D4191" s="1" t="s">
        <v>47</v>
      </c>
      <c r="E4191" s="1" t="s">
        <v>3533</v>
      </c>
      <c r="F4191" s="1" t="s">
        <v>3534</v>
      </c>
      <c r="G4191" s="1" t="s">
        <v>99</v>
      </c>
      <c r="H4191" s="1" t="s">
        <v>24</v>
      </c>
      <c r="I4191" s="1" t="s">
        <v>488</v>
      </c>
      <c r="J4191" s="1" t="s">
        <v>489</v>
      </c>
      <c r="K4191" s="1">
        <v>43229</v>
      </c>
      <c r="L4191" s="1" t="s">
        <v>143</v>
      </c>
      <c r="M4191" s="1" t="s">
        <v>6774</v>
      </c>
      <c r="N4191" s="1" t="s">
        <v>43</v>
      </c>
      <c r="O4191" s="1" t="s">
        <v>72</v>
      </c>
      <c r="P4191" s="1" t="s">
        <v>6775</v>
      </c>
      <c r="Q4191" s="10">
        <v>3.1320000000000001</v>
      </c>
      <c r="R4191" s="10">
        <v>2</v>
      </c>
      <c r="S4191" s="10">
        <v>6.2640000000000002</v>
      </c>
      <c r="T4191" s="1">
        <v>0.7</v>
      </c>
      <c r="U4191" s="10">
        <v>-2.6099999999999994</v>
      </c>
    </row>
    <row r="4192" spans="1:21" ht="16.5" x14ac:dyDescent="0.3">
      <c r="A4192" t="s">
        <v>7908</v>
      </c>
      <c r="B4192" s="2">
        <v>44161</v>
      </c>
      <c r="C4192" s="2">
        <v>44164</v>
      </c>
      <c r="D4192" s="1" t="s">
        <v>183</v>
      </c>
      <c r="E4192" s="1" t="s">
        <v>466</v>
      </c>
      <c r="F4192" s="1" t="s">
        <v>467</v>
      </c>
      <c r="G4192" s="1" t="s">
        <v>99</v>
      </c>
      <c r="H4192" s="1" t="s">
        <v>24</v>
      </c>
      <c r="I4192" s="1" t="s">
        <v>1404</v>
      </c>
      <c r="J4192" s="1" t="s">
        <v>51</v>
      </c>
      <c r="K4192" s="1">
        <v>33142</v>
      </c>
      <c r="L4192" s="1" t="s">
        <v>27</v>
      </c>
      <c r="M4192" s="1" t="s">
        <v>2871</v>
      </c>
      <c r="N4192" s="1" t="s">
        <v>43</v>
      </c>
      <c r="O4192" s="1" t="s">
        <v>72</v>
      </c>
      <c r="P4192" s="1" t="s">
        <v>2872</v>
      </c>
      <c r="Q4192" s="10">
        <v>3.7440000000000007</v>
      </c>
      <c r="R4192" s="10">
        <v>4</v>
      </c>
      <c r="S4192" s="10">
        <v>14.976000000000003</v>
      </c>
      <c r="T4192" s="1">
        <v>0.7</v>
      </c>
      <c r="U4192" s="10">
        <v>-2.6207999999999991</v>
      </c>
    </row>
    <row r="4193" spans="1:21" ht="16.5" x14ac:dyDescent="0.3">
      <c r="A4193" t="s">
        <v>1983</v>
      </c>
      <c r="B4193" s="2">
        <v>43243</v>
      </c>
      <c r="C4193" s="2">
        <v>43247</v>
      </c>
      <c r="D4193" s="1" t="s">
        <v>47</v>
      </c>
      <c r="E4193" s="1" t="s">
        <v>1984</v>
      </c>
      <c r="F4193" s="1" t="s">
        <v>1985</v>
      </c>
      <c r="G4193" s="1" t="s">
        <v>23</v>
      </c>
      <c r="H4193" s="1" t="s">
        <v>24</v>
      </c>
      <c r="I4193" s="1" t="s">
        <v>141</v>
      </c>
      <c r="J4193" s="1" t="s">
        <v>142</v>
      </c>
      <c r="K4193" s="1">
        <v>19134</v>
      </c>
      <c r="L4193" s="1" t="s">
        <v>143</v>
      </c>
      <c r="M4193" s="1" t="s">
        <v>1986</v>
      </c>
      <c r="N4193" s="1" t="s">
        <v>43</v>
      </c>
      <c r="O4193" s="1" t="s">
        <v>72</v>
      </c>
      <c r="P4193" s="1" t="s">
        <v>1987</v>
      </c>
      <c r="Q4193" s="10">
        <v>3.2820000000000005</v>
      </c>
      <c r="R4193" s="10">
        <v>2</v>
      </c>
      <c r="S4193" s="10">
        <v>6.5640000000000009</v>
      </c>
      <c r="T4193" s="1">
        <v>0.7</v>
      </c>
      <c r="U4193" s="10">
        <v>-2.6256000000000004</v>
      </c>
    </row>
    <row r="4194" spans="1:21" ht="16.5" x14ac:dyDescent="0.3">
      <c r="A4194" t="s">
        <v>2895</v>
      </c>
      <c r="B4194" s="2">
        <v>43981</v>
      </c>
      <c r="C4194" s="2">
        <v>43982</v>
      </c>
      <c r="D4194" s="1" t="s">
        <v>183</v>
      </c>
      <c r="E4194" s="1" t="s">
        <v>2896</v>
      </c>
      <c r="F4194" s="1" t="s">
        <v>2897</v>
      </c>
      <c r="G4194" s="1" t="s">
        <v>23</v>
      </c>
      <c r="H4194" s="1" t="s">
        <v>24</v>
      </c>
      <c r="I4194" s="1" t="s">
        <v>512</v>
      </c>
      <c r="J4194" s="1" t="s">
        <v>85</v>
      </c>
      <c r="K4194" s="1">
        <v>28403</v>
      </c>
      <c r="L4194" s="1" t="s">
        <v>27</v>
      </c>
      <c r="M4194" s="1" t="s">
        <v>1986</v>
      </c>
      <c r="N4194" s="1" t="s">
        <v>43</v>
      </c>
      <c r="O4194" s="1" t="s">
        <v>72</v>
      </c>
      <c r="P4194" s="1" t="s">
        <v>1987</v>
      </c>
      <c r="Q4194" s="10">
        <v>3.2820000000000005</v>
      </c>
      <c r="R4194" s="10">
        <v>2</v>
      </c>
      <c r="S4194" s="10">
        <v>6.5640000000000009</v>
      </c>
      <c r="T4194" s="1">
        <v>0.7</v>
      </c>
      <c r="U4194" s="10">
        <v>-2.6256000000000004</v>
      </c>
    </row>
    <row r="4195" spans="1:21" ht="16.5" x14ac:dyDescent="0.3">
      <c r="A4195" t="s">
        <v>7619</v>
      </c>
      <c r="B4195" s="2">
        <v>44348</v>
      </c>
      <c r="C4195" s="2">
        <v>44350</v>
      </c>
      <c r="D4195" s="1" t="s">
        <v>183</v>
      </c>
      <c r="E4195" s="1" t="s">
        <v>5754</v>
      </c>
      <c r="F4195" s="1" t="s">
        <v>5755</v>
      </c>
      <c r="G4195" s="1" t="s">
        <v>23</v>
      </c>
      <c r="H4195" s="1" t="s">
        <v>24</v>
      </c>
      <c r="I4195" s="1" t="s">
        <v>857</v>
      </c>
      <c r="J4195" s="1" t="s">
        <v>489</v>
      </c>
      <c r="K4195" s="1">
        <v>43017</v>
      </c>
      <c r="L4195" s="1" t="s">
        <v>143</v>
      </c>
      <c r="M4195" s="1" t="s">
        <v>3278</v>
      </c>
      <c r="N4195" s="1" t="s">
        <v>43</v>
      </c>
      <c r="O4195" s="1" t="s">
        <v>72</v>
      </c>
      <c r="P4195" s="1" t="s">
        <v>3279</v>
      </c>
      <c r="Q4195" s="10">
        <v>3.7980000000000005</v>
      </c>
      <c r="R4195" s="10">
        <v>2</v>
      </c>
      <c r="S4195" s="10">
        <v>7.596000000000001</v>
      </c>
      <c r="T4195" s="1">
        <v>0.7</v>
      </c>
      <c r="U4195" s="10">
        <v>-2.6585999999999999</v>
      </c>
    </row>
    <row r="4196" spans="1:21" ht="16.5" x14ac:dyDescent="0.3">
      <c r="A4196" t="s">
        <v>8881</v>
      </c>
      <c r="B4196" s="2">
        <v>44558</v>
      </c>
      <c r="C4196" s="2">
        <v>44562</v>
      </c>
      <c r="D4196" s="1" t="s">
        <v>47</v>
      </c>
      <c r="E4196" s="1" t="s">
        <v>5506</v>
      </c>
      <c r="F4196" s="1" t="s">
        <v>5507</v>
      </c>
      <c r="G4196" s="1" t="s">
        <v>38</v>
      </c>
      <c r="H4196" s="1" t="s">
        <v>24</v>
      </c>
      <c r="I4196" s="1" t="s">
        <v>1372</v>
      </c>
      <c r="J4196" s="1" t="s">
        <v>206</v>
      </c>
      <c r="K4196" s="1">
        <v>61604</v>
      </c>
      <c r="L4196" s="1" t="s">
        <v>102</v>
      </c>
      <c r="M4196" s="1" t="s">
        <v>5369</v>
      </c>
      <c r="N4196" s="1" t="s">
        <v>43</v>
      </c>
      <c r="O4196" s="1" t="s">
        <v>72</v>
      </c>
      <c r="P4196" s="1" t="s">
        <v>5370</v>
      </c>
      <c r="Q4196" s="10">
        <v>1.6799999999999995</v>
      </c>
      <c r="R4196" s="10">
        <v>5</v>
      </c>
      <c r="S4196" s="10">
        <v>8.3999999999999968</v>
      </c>
      <c r="T4196" s="1">
        <v>0.8</v>
      </c>
      <c r="U4196" s="10">
        <v>-2.6880000000000015</v>
      </c>
    </row>
    <row r="4197" spans="1:21" ht="16.5" x14ac:dyDescent="0.3">
      <c r="A4197" t="s">
        <v>6027</v>
      </c>
      <c r="B4197" s="2">
        <v>44534</v>
      </c>
      <c r="C4197" s="2">
        <v>44534</v>
      </c>
      <c r="D4197" s="1" t="s">
        <v>1276</v>
      </c>
      <c r="E4197" s="1" t="s">
        <v>36</v>
      </c>
      <c r="F4197" s="1" t="s">
        <v>37</v>
      </c>
      <c r="G4197" s="1" t="s">
        <v>38</v>
      </c>
      <c r="H4197" s="1" t="s">
        <v>24</v>
      </c>
      <c r="I4197" s="1" t="s">
        <v>141</v>
      </c>
      <c r="J4197" s="1" t="s">
        <v>142</v>
      </c>
      <c r="K4197" s="1">
        <v>19143</v>
      </c>
      <c r="L4197" s="1" t="s">
        <v>143</v>
      </c>
      <c r="M4197" s="1" t="s">
        <v>6028</v>
      </c>
      <c r="N4197" s="1" t="s">
        <v>29</v>
      </c>
      <c r="O4197" s="1" t="s">
        <v>33</v>
      </c>
      <c r="P4197" s="1" t="s">
        <v>6029</v>
      </c>
      <c r="Q4197" s="10">
        <v>188.55199999999996</v>
      </c>
      <c r="R4197" s="10">
        <v>7</v>
      </c>
      <c r="S4197" s="10">
        <v>1319.8639999999998</v>
      </c>
      <c r="T4197" s="1">
        <v>0.3</v>
      </c>
      <c r="U4197" s="10">
        <v>-2.693600000000032</v>
      </c>
    </row>
    <row r="4198" spans="1:21" ht="16.5" x14ac:dyDescent="0.3">
      <c r="A4198" t="s">
        <v>4924</v>
      </c>
      <c r="B4198" s="2">
        <v>44509</v>
      </c>
      <c r="C4198" s="2">
        <v>44511</v>
      </c>
      <c r="D4198" s="1" t="s">
        <v>183</v>
      </c>
      <c r="E4198" s="1" t="s">
        <v>695</v>
      </c>
      <c r="F4198" s="1" t="s">
        <v>696</v>
      </c>
      <c r="G4198" s="1" t="s">
        <v>38</v>
      </c>
      <c r="H4198" s="1" t="s">
        <v>24</v>
      </c>
      <c r="I4198" s="1" t="s">
        <v>4925</v>
      </c>
      <c r="J4198" s="1" t="s">
        <v>40</v>
      </c>
      <c r="K4198" s="1">
        <v>94086</v>
      </c>
      <c r="L4198" s="1" t="s">
        <v>41</v>
      </c>
      <c r="M4198" s="1" t="s">
        <v>256</v>
      </c>
      <c r="N4198" s="1" t="s">
        <v>29</v>
      </c>
      <c r="O4198" s="1" t="s">
        <v>33</v>
      </c>
      <c r="P4198" s="1" t="s">
        <v>257</v>
      </c>
      <c r="Q4198" s="10">
        <v>215.976</v>
      </c>
      <c r="R4198" s="10">
        <v>3</v>
      </c>
      <c r="S4198" s="10">
        <v>647.928</v>
      </c>
      <c r="T4198" s="1">
        <v>0.2</v>
      </c>
      <c r="U4198" s="10">
        <v>-2.6997000000000355</v>
      </c>
    </row>
    <row r="4199" spans="1:21" ht="16.5" x14ac:dyDescent="0.3">
      <c r="A4199" t="s">
        <v>10163</v>
      </c>
      <c r="B4199" s="2">
        <v>44076</v>
      </c>
      <c r="C4199" s="2">
        <v>44079</v>
      </c>
      <c r="D4199" s="1" t="s">
        <v>20</v>
      </c>
      <c r="E4199" s="1" t="s">
        <v>667</v>
      </c>
      <c r="F4199" s="1" t="s">
        <v>668</v>
      </c>
      <c r="G4199" s="1" t="s">
        <v>23</v>
      </c>
      <c r="H4199" s="1" t="s">
        <v>24</v>
      </c>
      <c r="I4199" s="1" t="s">
        <v>1364</v>
      </c>
      <c r="J4199" s="1" t="s">
        <v>93</v>
      </c>
      <c r="K4199" s="1">
        <v>98198</v>
      </c>
      <c r="L4199" s="1" t="s">
        <v>41</v>
      </c>
      <c r="M4199" s="1" t="s">
        <v>256</v>
      </c>
      <c r="N4199" s="1" t="s">
        <v>29</v>
      </c>
      <c r="O4199" s="1" t="s">
        <v>33</v>
      </c>
      <c r="P4199" s="1" t="s">
        <v>257</v>
      </c>
      <c r="Q4199" s="10">
        <v>215.976</v>
      </c>
      <c r="R4199" s="10">
        <v>3</v>
      </c>
      <c r="S4199" s="10">
        <v>647.928</v>
      </c>
      <c r="T4199" s="1">
        <v>0.2</v>
      </c>
      <c r="U4199" s="10">
        <v>-2.6997000000000355</v>
      </c>
    </row>
    <row r="4200" spans="1:21" ht="16.5" x14ac:dyDescent="0.3">
      <c r="A4200" t="s">
        <v>10265</v>
      </c>
      <c r="B4200" s="2">
        <v>44441</v>
      </c>
      <c r="C4200" s="2">
        <v>44441</v>
      </c>
      <c r="D4200" s="1" t="s">
        <v>1276</v>
      </c>
      <c r="E4200" s="1" t="s">
        <v>6556</v>
      </c>
      <c r="F4200" s="1" t="s">
        <v>6557</v>
      </c>
      <c r="G4200" s="1" t="s">
        <v>99</v>
      </c>
      <c r="H4200" s="1" t="s">
        <v>24</v>
      </c>
      <c r="I4200" s="1" t="s">
        <v>92</v>
      </c>
      <c r="J4200" s="1" t="s">
        <v>93</v>
      </c>
      <c r="K4200" s="1">
        <v>98103</v>
      </c>
      <c r="L4200" s="1" t="s">
        <v>41</v>
      </c>
      <c r="M4200" s="1" t="s">
        <v>256</v>
      </c>
      <c r="N4200" s="1" t="s">
        <v>29</v>
      </c>
      <c r="O4200" s="1" t="s">
        <v>33</v>
      </c>
      <c r="P4200" s="1" t="s">
        <v>257</v>
      </c>
      <c r="Q4200" s="10">
        <v>215.976</v>
      </c>
      <c r="R4200" s="10">
        <v>3</v>
      </c>
      <c r="S4200" s="10">
        <v>647.928</v>
      </c>
      <c r="T4200" s="1">
        <v>0.2</v>
      </c>
      <c r="U4200" s="10">
        <v>-2.6997000000000355</v>
      </c>
    </row>
    <row r="4201" spans="1:21" ht="16.5" x14ac:dyDescent="0.3">
      <c r="A4201" t="s">
        <v>8702</v>
      </c>
      <c r="B4201" s="2">
        <v>44497</v>
      </c>
      <c r="C4201" s="2">
        <v>44501</v>
      </c>
      <c r="D4201" s="1" t="s">
        <v>20</v>
      </c>
      <c r="E4201" s="1" t="s">
        <v>1416</v>
      </c>
      <c r="F4201" s="1" t="s">
        <v>1417</v>
      </c>
      <c r="G4201" s="1" t="s">
        <v>23</v>
      </c>
      <c r="H4201" s="1" t="s">
        <v>24</v>
      </c>
      <c r="I4201" s="1" t="s">
        <v>179</v>
      </c>
      <c r="J4201" s="1" t="s">
        <v>101</v>
      </c>
      <c r="K4201" s="1">
        <v>77095</v>
      </c>
      <c r="L4201" s="1" t="s">
        <v>102</v>
      </c>
      <c r="M4201" s="1" t="s">
        <v>241</v>
      </c>
      <c r="N4201" s="1" t="s">
        <v>68</v>
      </c>
      <c r="O4201" s="1" t="s">
        <v>156</v>
      </c>
      <c r="P4201" s="1" t="s">
        <v>242</v>
      </c>
      <c r="Q4201" s="10">
        <v>24</v>
      </c>
      <c r="R4201" s="10">
        <v>2</v>
      </c>
      <c r="S4201" s="10">
        <v>48</v>
      </c>
      <c r="T4201" s="1">
        <v>0.2</v>
      </c>
      <c r="U4201" s="10">
        <v>-2.6999999999999993</v>
      </c>
    </row>
    <row r="4202" spans="1:21" ht="16.5" x14ac:dyDescent="0.3">
      <c r="A4202" t="s">
        <v>9470</v>
      </c>
      <c r="B4202" s="2">
        <v>44380</v>
      </c>
      <c r="C4202" s="2">
        <v>44386</v>
      </c>
      <c r="D4202" s="1" t="s">
        <v>47</v>
      </c>
      <c r="E4202" s="1" t="s">
        <v>5812</v>
      </c>
      <c r="F4202" s="1" t="s">
        <v>5813</v>
      </c>
      <c r="G4202" s="1" t="s">
        <v>23</v>
      </c>
      <c r="H4202" s="1" t="s">
        <v>24</v>
      </c>
      <c r="I4202" s="1" t="s">
        <v>1505</v>
      </c>
      <c r="J4202" s="1" t="s">
        <v>85</v>
      </c>
      <c r="K4202" s="1">
        <v>28540</v>
      </c>
      <c r="L4202" s="1" t="s">
        <v>27</v>
      </c>
      <c r="M4202" s="1" t="s">
        <v>241</v>
      </c>
      <c r="N4202" s="1" t="s">
        <v>68</v>
      </c>
      <c r="O4202" s="1" t="s">
        <v>156</v>
      </c>
      <c r="P4202" s="1" t="s">
        <v>242</v>
      </c>
      <c r="Q4202" s="10">
        <v>24</v>
      </c>
      <c r="R4202" s="10">
        <v>2</v>
      </c>
      <c r="S4202" s="10">
        <v>48</v>
      </c>
      <c r="T4202" s="1">
        <v>0.2</v>
      </c>
      <c r="U4202" s="10">
        <v>-2.6999999999999993</v>
      </c>
    </row>
    <row r="4203" spans="1:21" ht="16.5" x14ac:dyDescent="0.3">
      <c r="A4203" t="s">
        <v>9687</v>
      </c>
      <c r="B4203" s="2">
        <v>43882</v>
      </c>
      <c r="C4203" s="2">
        <v>43886</v>
      </c>
      <c r="D4203" s="1" t="s">
        <v>47</v>
      </c>
      <c r="E4203" s="1" t="s">
        <v>9574</v>
      </c>
      <c r="F4203" s="1" t="s">
        <v>9575</v>
      </c>
      <c r="G4203" s="1" t="s">
        <v>99</v>
      </c>
      <c r="H4203" s="1" t="s">
        <v>24</v>
      </c>
      <c r="I4203" s="1" t="s">
        <v>891</v>
      </c>
      <c r="J4203" s="1" t="s">
        <v>51</v>
      </c>
      <c r="K4203" s="1">
        <v>33614</v>
      </c>
      <c r="L4203" s="1" t="s">
        <v>27</v>
      </c>
      <c r="M4203" s="1" t="s">
        <v>3114</v>
      </c>
      <c r="N4203" s="1" t="s">
        <v>43</v>
      </c>
      <c r="O4203" s="1" t="s">
        <v>72</v>
      </c>
      <c r="P4203" s="1" t="s">
        <v>3115</v>
      </c>
      <c r="Q4203" s="10">
        <v>3.762</v>
      </c>
      <c r="R4203" s="10">
        <v>3</v>
      </c>
      <c r="S4203" s="10">
        <v>11.286</v>
      </c>
      <c r="T4203" s="1">
        <v>0.7</v>
      </c>
      <c r="U4203" s="10">
        <v>-2.758799999999999</v>
      </c>
    </row>
    <row r="4204" spans="1:21" ht="16.5" x14ac:dyDescent="0.3">
      <c r="A4204" t="s">
        <v>10107</v>
      </c>
      <c r="B4204" s="2">
        <v>43757</v>
      </c>
      <c r="C4204" s="2">
        <v>43762</v>
      </c>
      <c r="D4204" s="1" t="s">
        <v>20</v>
      </c>
      <c r="E4204" s="1" t="s">
        <v>7569</v>
      </c>
      <c r="F4204" s="1" t="s">
        <v>7570</v>
      </c>
      <c r="G4204" s="1" t="s">
        <v>23</v>
      </c>
      <c r="H4204" s="1" t="s">
        <v>24</v>
      </c>
      <c r="I4204" s="1" t="s">
        <v>806</v>
      </c>
      <c r="J4204" s="1" t="s">
        <v>101</v>
      </c>
      <c r="K4204" s="1">
        <v>75220</v>
      </c>
      <c r="L4204" s="1" t="s">
        <v>102</v>
      </c>
      <c r="M4204" s="1" t="s">
        <v>1835</v>
      </c>
      <c r="N4204" s="1" t="s">
        <v>43</v>
      </c>
      <c r="O4204" s="1" t="s">
        <v>72</v>
      </c>
      <c r="P4204" s="1" t="s">
        <v>1836</v>
      </c>
      <c r="Q4204" s="10">
        <v>1.7199999999999995</v>
      </c>
      <c r="R4204" s="10">
        <v>1</v>
      </c>
      <c r="S4204" s="10">
        <v>1.7199999999999995</v>
      </c>
      <c r="T4204" s="1">
        <v>0.8</v>
      </c>
      <c r="U4204" s="10">
        <v>-2.8380000000000001</v>
      </c>
    </row>
    <row r="4205" spans="1:21" ht="16.5" x14ac:dyDescent="0.3">
      <c r="A4205" t="s">
        <v>9256</v>
      </c>
      <c r="B4205" s="2">
        <v>43723</v>
      </c>
      <c r="C4205" s="2">
        <v>43728</v>
      </c>
      <c r="D4205" s="1" t="s">
        <v>47</v>
      </c>
      <c r="E4205" s="1" t="s">
        <v>4706</v>
      </c>
      <c r="F4205" s="1" t="s">
        <v>4707</v>
      </c>
      <c r="G4205" s="1" t="s">
        <v>38</v>
      </c>
      <c r="H4205" s="1" t="s">
        <v>24</v>
      </c>
      <c r="I4205" s="1" t="s">
        <v>141</v>
      </c>
      <c r="J4205" s="1" t="s">
        <v>142</v>
      </c>
      <c r="K4205" s="1">
        <v>19143</v>
      </c>
      <c r="L4205" s="1" t="s">
        <v>143</v>
      </c>
      <c r="M4205" s="1" t="s">
        <v>437</v>
      </c>
      <c r="N4205" s="1" t="s">
        <v>43</v>
      </c>
      <c r="O4205" s="1" t="s">
        <v>72</v>
      </c>
      <c r="P4205" s="1" t="s">
        <v>438</v>
      </c>
      <c r="Q4205" s="10">
        <v>3.5760000000000005</v>
      </c>
      <c r="R4205" s="10">
        <v>4</v>
      </c>
      <c r="S4205" s="10">
        <v>14.304000000000002</v>
      </c>
      <c r="T4205" s="1">
        <v>0.7</v>
      </c>
      <c r="U4205" s="10">
        <v>-2.8608000000000002</v>
      </c>
    </row>
    <row r="4206" spans="1:21" ht="16.5" x14ac:dyDescent="0.3">
      <c r="A4206" t="s">
        <v>9427</v>
      </c>
      <c r="B4206" s="2">
        <v>44184</v>
      </c>
      <c r="C4206" s="2">
        <v>44189</v>
      </c>
      <c r="D4206" s="1" t="s">
        <v>47</v>
      </c>
      <c r="E4206" s="1" t="s">
        <v>8344</v>
      </c>
      <c r="F4206" s="1" t="s">
        <v>8345</v>
      </c>
      <c r="G4206" s="1" t="s">
        <v>38</v>
      </c>
      <c r="H4206" s="1" t="s">
        <v>24</v>
      </c>
      <c r="I4206" s="1" t="s">
        <v>294</v>
      </c>
      <c r="J4206" s="1" t="s">
        <v>206</v>
      </c>
      <c r="K4206" s="1">
        <v>60623</v>
      </c>
      <c r="L4206" s="1" t="s">
        <v>102</v>
      </c>
      <c r="M4206" s="1" t="s">
        <v>2892</v>
      </c>
      <c r="N4206" s="1" t="s">
        <v>43</v>
      </c>
      <c r="O4206" s="1" t="s">
        <v>72</v>
      </c>
      <c r="P4206" s="1" t="s">
        <v>2893</v>
      </c>
      <c r="Q4206" s="10">
        <v>1.7999999999999996</v>
      </c>
      <c r="R4206" s="10">
        <v>5</v>
      </c>
      <c r="S4206" s="10">
        <v>8.9999999999999982</v>
      </c>
      <c r="T4206" s="1">
        <v>0.8</v>
      </c>
      <c r="U4206" s="10">
        <v>-2.8800000000000008</v>
      </c>
    </row>
    <row r="4207" spans="1:21" ht="16.5" x14ac:dyDescent="0.3">
      <c r="A4207" t="s">
        <v>9801</v>
      </c>
      <c r="B4207" s="2">
        <v>43595</v>
      </c>
      <c r="C4207" s="2">
        <v>43600</v>
      </c>
      <c r="D4207" s="1" t="s">
        <v>47</v>
      </c>
      <c r="E4207" s="1" t="s">
        <v>2209</v>
      </c>
      <c r="F4207" s="1" t="s">
        <v>2210</v>
      </c>
      <c r="G4207" s="1" t="s">
        <v>23</v>
      </c>
      <c r="H4207" s="1" t="s">
        <v>24</v>
      </c>
      <c r="I4207" s="1" t="s">
        <v>1457</v>
      </c>
      <c r="J4207" s="1" t="s">
        <v>448</v>
      </c>
      <c r="K4207" s="1">
        <v>80027</v>
      </c>
      <c r="L4207" s="1" t="s">
        <v>41</v>
      </c>
      <c r="M4207" s="1" t="s">
        <v>4732</v>
      </c>
      <c r="N4207" s="1" t="s">
        <v>68</v>
      </c>
      <c r="O4207" s="1" t="s">
        <v>156</v>
      </c>
      <c r="P4207" s="1" t="s">
        <v>4733</v>
      </c>
      <c r="Q4207" s="10">
        <v>46.688000000000002</v>
      </c>
      <c r="R4207" s="10">
        <v>4</v>
      </c>
      <c r="S4207" s="10">
        <v>186.75200000000001</v>
      </c>
      <c r="T4207" s="1">
        <v>0.2</v>
      </c>
      <c r="U4207" s="10">
        <v>-2.9180000000000028</v>
      </c>
    </row>
    <row r="4208" spans="1:21" ht="16.5" x14ac:dyDescent="0.3">
      <c r="A4208" t="s">
        <v>10297</v>
      </c>
      <c r="B4208" s="2">
        <v>44248</v>
      </c>
      <c r="C4208" s="2">
        <v>44253</v>
      </c>
      <c r="D4208" s="1" t="s">
        <v>47</v>
      </c>
      <c r="E4208" s="1" t="s">
        <v>499</v>
      </c>
      <c r="F4208" s="1" t="s">
        <v>500</v>
      </c>
      <c r="G4208" s="1" t="s">
        <v>23</v>
      </c>
      <c r="H4208" s="1" t="s">
        <v>24</v>
      </c>
      <c r="I4208" s="1" t="s">
        <v>4126</v>
      </c>
      <c r="J4208" s="1" t="s">
        <v>101</v>
      </c>
      <c r="K4208" s="1">
        <v>75007</v>
      </c>
      <c r="L4208" s="1" t="s">
        <v>102</v>
      </c>
      <c r="M4208" s="1" t="s">
        <v>1302</v>
      </c>
      <c r="N4208" s="1" t="s">
        <v>68</v>
      </c>
      <c r="O4208" s="1" t="s">
        <v>156</v>
      </c>
      <c r="P4208" s="1" t="s">
        <v>1303</v>
      </c>
      <c r="Q4208" s="10">
        <v>47.904000000000003</v>
      </c>
      <c r="R4208" s="10">
        <v>1</v>
      </c>
      <c r="S4208" s="10">
        <v>47.904000000000003</v>
      </c>
      <c r="T4208" s="1">
        <v>0.2</v>
      </c>
      <c r="U4208" s="10">
        <v>-2.9940000000000015</v>
      </c>
    </row>
    <row r="4209" spans="1:21" ht="16.5" x14ac:dyDescent="0.3">
      <c r="A4209" t="s">
        <v>3857</v>
      </c>
      <c r="B4209" s="2">
        <v>43320</v>
      </c>
      <c r="C4209" s="2">
        <v>43326</v>
      </c>
      <c r="D4209" s="1" t="s">
        <v>47</v>
      </c>
      <c r="E4209" s="1" t="s">
        <v>790</v>
      </c>
      <c r="F4209" s="1" t="s">
        <v>791</v>
      </c>
      <c r="G4209" s="1" t="s">
        <v>23</v>
      </c>
      <c r="H4209" s="1" t="s">
        <v>24</v>
      </c>
      <c r="I4209" s="1" t="s">
        <v>3858</v>
      </c>
      <c r="J4209" s="1" t="s">
        <v>301</v>
      </c>
      <c r="K4209" s="1">
        <v>85301</v>
      </c>
      <c r="L4209" s="1" t="s">
        <v>41</v>
      </c>
      <c r="M4209" s="1" t="s">
        <v>2962</v>
      </c>
      <c r="N4209" s="1" t="s">
        <v>29</v>
      </c>
      <c r="O4209" s="1" t="s">
        <v>62</v>
      </c>
      <c r="P4209" s="1" t="s">
        <v>2963</v>
      </c>
      <c r="Q4209" s="10">
        <v>121.376</v>
      </c>
      <c r="R4209" s="10">
        <v>4</v>
      </c>
      <c r="S4209" s="10">
        <v>485.50400000000002</v>
      </c>
      <c r="T4209" s="1">
        <v>0.2</v>
      </c>
      <c r="U4209" s="10">
        <v>-3.0344000000000122</v>
      </c>
    </row>
    <row r="4210" spans="1:21" ht="16.5" x14ac:dyDescent="0.3">
      <c r="A4210" t="s">
        <v>10213</v>
      </c>
      <c r="B4210" s="2">
        <v>44052</v>
      </c>
      <c r="C4210" s="2">
        <v>44057</v>
      </c>
      <c r="D4210" s="1" t="s">
        <v>47</v>
      </c>
      <c r="E4210" s="1" t="s">
        <v>6217</v>
      </c>
      <c r="F4210" s="1" t="s">
        <v>6218</v>
      </c>
      <c r="G4210" s="1" t="s">
        <v>99</v>
      </c>
      <c r="H4210" s="1" t="s">
        <v>24</v>
      </c>
      <c r="I4210" s="1" t="s">
        <v>8543</v>
      </c>
      <c r="J4210" s="1" t="s">
        <v>326</v>
      </c>
      <c r="K4210" s="1">
        <v>37075</v>
      </c>
      <c r="L4210" s="1" t="s">
        <v>27</v>
      </c>
      <c r="M4210" s="1" t="s">
        <v>1209</v>
      </c>
      <c r="N4210" s="1" t="s">
        <v>43</v>
      </c>
      <c r="O4210" s="1" t="s">
        <v>72</v>
      </c>
      <c r="P4210" s="1" t="s">
        <v>1210</v>
      </c>
      <c r="Q4210" s="10">
        <v>4.338000000000001</v>
      </c>
      <c r="R4210" s="10">
        <v>3</v>
      </c>
      <c r="S4210" s="10">
        <v>13.014000000000003</v>
      </c>
      <c r="T4210" s="1">
        <v>0.7</v>
      </c>
      <c r="U4210" s="10">
        <v>-3.0366</v>
      </c>
    </row>
    <row r="4211" spans="1:21" ht="16.5" x14ac:dyDescent="0.3">
      <c r="A4211" t="s">
        <v>6752</v>
      </c>
      <c r="B4211" s="2">
        <v>44252</v>
      </c>
      <c r="C4211" s="2">
        <v>44257</v>
      </c>
      <c r="D4211" s="1" t="s">
        <v>47</v>
      </c>
      <c r="E4211" s="1" t="s">
        <v>5855</v>
      </c>
      <c r="F4211" s="1" t="s">
        <v>5856</v>
      </c>
      <c r="G4211" s="1" t="s">
        <v>23</v>
      </c>
      <c r="H4211" s="1" t="s">
        <v>24</v>
      </c>
      <c r="I4211" s="1" t="s">
        <v>294</v>
      </c>
      <c r="J4211" s="1" t="s">
        <v>206</v>
      </c>
      <c r="K4211" s="1">
        <v>60623</v>
      </c>
      <c r="L4211" s="1" t="s">
        <v>102</v>
      </c>
      <c r="M4211" s="1" t="s">
        <v>437</v>
      </c>
      <c r="N4211" s="1" t="s">
        <v>43</v>
      </c>
      <c r="O4211" s="1" t="s">
        <v>72</v>
      </c>
      <c r="P4211" s="1" t="s">
        <v>438</v>
      </c>
      <c r="Q4211" s="10">
        <v>1.7879999999999996</v>
      </c>
      <c r="R4211" s="10">
        <v>3</v>
      </c>
      <c r="S4211" s="10">
        <v>5.363999999999999</v>
      </c>
      <c r="T4211" s="1">
        <v>0.8</v>
      </c>
      <c r="U4211" s="10">
        <v>-3.0396000000000001</v>
      </c>
    </row>
    <row r="4212" spans="1:21" ht="16.5" x14ac:dyDescent="0.3">
      <c r="A4212" t="s">
        <v>4207</v>
      </c>
      <c r="B4212" s="2">
        <v>43770</v>
      </c>
      <c r="C4212" s="2">
        <v>43772</v>
      </c>
      <c r="D4212" s="1" t="s">
        <v>183</v>
      </c>
      <c r="E4212" s="1" t="s">
        <v>776</v>
      </c>
      <c r="F4212" s="1" t="s">
        <v>777</v>
      </c>
      <c r="G4212" s="1" t="s">
        <v>99</v>
      </c>
      <c r="H4212" s="1" t="s">
        <v>24</v>
      </c>
      <c r="I4212" s="1" t="s">
        <v>141</v>
      </c>
      <c r="J4212" s="1" t="s">
        <v>142</v>
      </c>
      <c r="K4212" s="1">
        <v>19140</v>
      </c>
      <c r="L4212" s="1" t="s">
        <v>143</v>
      </c>
      <c r="M4212" s="1" t="s">
        <v>744</v>
      </c>
      <c r="N4212" s="1" t="s">
        <v>68</v>
      </c>
      <c r="O4212" s="1" t="s">
        <v>156</v>
      </c>
      <c r="P4212" s="1" t="s">
        <v>745</v>
      </c>
      <c r="Q4212" s="10">
        <v>35.360000000000007</v>
      </c>
      <c r="R4212" s="10">
        <v>2</v>
      </c>
      <c r="S4212" s="10">
        <v>70.720000000000013</v>
      </c>
      <c r="T4212" s="1">
        <v>0.2</v>
      </c>
      <c r="U4212" s="10">
        <v>-3.0939999999999994</v>
      </c>
    </row>
    <row r="4213" spans="1:21" ht="16.5" x14ac:dyDescent="0.3">
      <c r="A4213" t="s">
        <v>6249</v>
      </c>
      <c r="B4213" s="2">
        <v>43826</v>
      </c>
      <c r="C4213" s="2">
        <v>43831</v>
      </c>
      <c r="D4213" s="1" t="s">
        <v>47</v>
      </c>
      <c r="E4213" s="1" t="s">
        <v>5863</v>
      </c>
      <c r="F4213" s="1" t="s">
        <v>5864</v>
      </c>
      <c r="G4213" s="1" t="s">
        <v>99</v>
      </c>
      <c r="H4213" s="1" t="s">
        <v>24</v>
      </c>
      <c r="I4213" s="1" t="s">
        <v>294</v>
      </c>
      <c r="J4213" s="1" t="s">
        <v>206</v>
      </c>
      <c r="K4213" s="1">
        <v>60610</v>
      </c>
      <c r="L4213" s="1" t="s">
        <v>102</v>
      </c>
      <c r="M4213" s="1" t="s">
        <v>6250</v>
      </c>
      <c r="N4213" s="1" t="s">
        <v>43</v>
      </c>
      <c r="O4213" s="1" t="s">
        <v>56</v>
      </c>
      <c r="P4213" s="1" t="s">
        <v>6251</v>
      </c>
      <c r="Q4213" s="10">
        <v>12.672000000000001</v>
      </c>
      <c r="R4213" s="10">
        <v>3</v>
      </c>
      <c r="S4213" s="10">
        <v>38.016000000000005</v>
      </c>
      <c r="T4213" s="1">
        <v>0.2</v>
      </c>
      <c r="U4213" s="10">
        <v>-3.1680000000000001</v>
      </c>
    </row>
    <row r="4214" spans="1:21" ht="16.5" x14ac:dyDescent="0.3">
      <c r="A4214" t="s">
        <v>7150</v>
      </c>
      <c r="B4214" s="2">
        <v>44104</v>
      </c>
      <c r="C4214" s="2">
        <v>44107</v>
      </c>
      <c r="D4214" s="1" t="s">
        <v>183</v>
      </c>
      <c r="E4214" s="1" t="s">
        <v>6306</v>
      </c>
      <c r="F4214" s="1" t="s">
        <v>6307</v>
      </c>
      <c r="G4214" s="1" t="s">
        <v>23</v>
      </c>
      <c r="H4214" s="1" t="s">
        <v>24</v>
      </c>
      <c r="I4214" s="1" t="s">
        <v>1307</v>
      </c>
      <c r="J4214" s="1" t="s">
        <v>206</v>
      </c>
      <c r="K4214" s="1">
        <v>62301</v>
      </c>
      <c r="L4214" s="1" t="s">
        <v>102</v>
      </c>
      <c r="M4214" s="1" t="s">
        <v>785</v>
      </c>
      <c r="N4214" s="1" t="s">
        <v>43</v>
      </c>
      <c r="O4214" s="1" t="s">
        <v>72</v>
      </c>
      <c r="P4214" s="1" t="s">
        <v>786</v>
      </c>
      <c r="Q4214" s="10">
        <v>1.9639999999999995</v>
      </c>
      <c r="R4214" s="10">
        <v>2</v>
      </c>
      <c r="S4214" s="10">
        <v>3.927999999999999</v>
      </c>
      <c r="T4214" s="1">
        <v>0.8</v>
      </c>
      <c r="U4214" s="10">
        <v>-3.2406000000000006</v>
      </c>
    </row>
    <row r="4215" spans="1:21" ht="16.5" x14ac:dyDescent="0.3">
      <c r="A4215" t="s">
        <v>9034</v>
      </c>
      <c r="B4215" s="2">
        <v>43972</v>
      </c>
      <c r="C4215" s="2">
        <v>43977</v>
      </c>
      <c r="D4215" s="1" t="s">
        <v>47</v>
      </c>
      <c r="E4215" s="1" t="s">
        <v>1325</v>
      </c>
      <c r="F4215" s="1" t="s">
        <v>1326</v>
      </c>
      <c r="G4215" s="1" t="s">
        <v>38</v>
      </c>
      <c r="H4215" s="1" t="s">
        <v>24</v>
      </c>
      <c r="I4215" s="1" t="s">
        <v>806</v>
      </c>
      <c r="J4215" s="1" t="s">
        <v>101</v>
      </c>
      <c r="K4215" s="1">
        <v>75081</v>
      </c>
      <c r="L4215" s="1" t="s">
        <v>102</v>
      </c>
      <c r="M4215" s="1" t="s">
        <v>785</v>
      </c>
      <c r="N4215" s="1" t="s">
        <v>43</v>
      </c>
      <c r="O4215" s="1" t="s">
        <v>72</v>
      </c>
      <c r="P4215" s="1" t="s">
        <v>786</v>
      </c>
      <c r="Q4215" s="10">
        <v>1.9639999999999995</v>
      </c>
      <c r="R4215" s="10">
        <v>2</v>
      </c>
      <c r="S4215" s="10">
        <v>3.927999999999999</v>
      </c>
      <c r="T4215" s="1">
        <v>0.8</v>
      </c>
      <c r="U4215" s="10">
        <v>-3.2406000000000006</v>
      </c>
    </row>
    <row r="4216" spans="1:21" ht="16.5" x14ac:dyDescent="0.3">
      <c r="A4216" t="s">
        <v>5921</v>
      </c>
      <c r="B4216" s="2">
        <v>44145</v>
      </c>
      <c r="C4216" s="2">
        <v>44147</v>
      </c>
      <c r="D4216" s="1" t="s">
        <v>20</v>
      </c>
      <c r="E4216" s="1" t="s">
        <v>2584</v>
      </c>
      <c r="F4216" s="1" t="s">
        <v>2585</v>
      </c>
      <c r="G4216" s="1" t="s">
        <v>23</v>
      </c>
      <c r="H4216" s="1" t="s">
        <v>24</v>
      </c>
      <c r="I4216" s="1" t="s">
        <v>2795</v>
      </c>
      <c r="J4216" s="1" t="s">
        <v>489</v>
      </c>
      <c r="K4216" s="1">
        <v>43615</v>
      </c>
      <c r="L4216" s="1" t="s">
        <v>143</v>
      </c>
      <c r="M4216" s="1" t="s">
        <v>1282</v>
      </c>
      <c r="N4216" s="1" t="s">
        <v>43</v>
      </c>
      <c r="O4216" s="1" t="s">
        <v>570</v>
      </c>
      <c r="P4216" s="1" t="s">
        <v>1283</v>
      </c>
      <c r="Q4216" s="10">
        <v>14.720000000000002</v>
      </c>
      <c r="R4216" s="10">
        <v>5</v>
      </c>
      <c r="S4216" s="10">
        <v>73.600000000000009</v>
      </c>
      <c r="T4216" s="1">
        <v>0.2</v>
      </c>
      <c r="U4216" s="10">
        <v>-3.3120000000000012</v>
      </c>
    </row>
    <row r="4217" spans="1:21" ht="16.5" x14ac:dyDescent="0.3">
      <c r="A4217" t="s">
        <v>10589</v>
      </c>
      <c r="B4217" s="2">
        <v>44398</v>
      </c>
      <c r="C4217" s="2">
        <v>44403</v>
      </c>
      <c r="D4217" s="1" t="s">
        <v>47</v>
      </c>
      <c r="E4217" s="1" t="s">
        <v>6222</v>
      </c>
      <c r="F4217" s="1" t="s">
        <v>6223</v>
      </c>
      <c r="G4217" s="1" t="s">
        <v>23</v>
      </c>
      <c r="H4217" s="1" t="s">
        <v>24</v>
      </c>
      <c r="I4217" s="1" t="s">
        <v>294</v>
      </c>
      <c r="J4217" s="1" t="s">
        <v>206</v>
      </c>
      <c r="K4217" s="1">
        <v>60623</v>
      </c>
      <c r="L4217" s="1" t="s">
        <v>102</v>
      </c>
      <c r="M4217" s="1" t="s">
        <v>4227</v>
      </c>
      <c r="N4217" s="1" t="s">
        <v>43</v>
      </c>
      <c r="O4217" s="1" t="s">
        <v>72</v>
      </c>
      <c r="P4217" s="1" t="s">
        <v>4228</v>
      </c>
      <c r="Q4217" s="10">
        <v>2.1119999999999997</v>
      </c>
      <c r="R4217" s="10">
        <v>2</v>
      </c>
      <c r="S4217" s="10">
        <v>4.2239999999999993</v>
      </c>
      <c r="T4217" s="1">
        <v>0.8</v>
      </c>
      <c r="U4217" s="10">
        <v>-3.3792</v>
      </c>
    </row>
    <row r="4218" spans="1:21" ht="16.5" x14ac:dyDescent="0.3">
      <c r="A4218" t="s">
        <v>6780</v>
      </c>
      <c r="B4218" s="2">
        <v>43523</v>
      </c>
      <c r="C4218" s="2">
        <v>43524</v>
      </c>
      <c r="D4218" s="1" t="s">
        <v>183</v>
      </c>
      <c r="E4218" s="1" t="s">
        <v>3129</v>
      </c>
      <c r="F4218" s="1" t="s">
        <v>3130</v>
      </c>
      <c r="G4218" s="1" t="s">
        <v>38</v>
      </c>
      <c r="H4218" s="1" t="s">
        <v>24</v>
      </c>
      <c r="I4218" s="1" t="s">
        <v>6781</v>
      </c>
      <c r="J4218" s="1" t="s">
        <v>142</v>
      </c>
      <c r="K4218" s="1">
        <v>16602</v>
      </c>
      <c r="L4218" s="1" t="s">
        <v>143</v>
      </c>
      <c r="M4218" s="1" t="s">
        <v>785</v>
      </c>
      <c r="N4218" s="1" t="s">
        <v>43</v>
      </c>
      <c r="O4218" s="1" t="s">
        <v>72</v>
      </c>
      <c r="P4218" s="1" t="s">
        <v>786</v>
      </c>
      <c r="Q4218" s="10">
        <v>4.4190000000000005</v>
      </c>
      <c r="R4218" s="10">
        <v>3</v>
      </c>
      <c r="S4218" s="10">
        <v>13.257000000000001</v>
      </c>
      <c r="T4218" s="1">
        <v>0.7</v>
      </c>
      <c r="U4218" s="10">
        <v>-3.3879000000000001</v>
      </c>
    </row>
    <row r="4219" spans="1:21" ht="16.5" x14ac:dyDescent="0.3">
      <c r="A4219" t="s">
        <v>9426</v>
      </c>
      <c r="B4219" s="2">
        <v>44458</v>
      </c>
      <c r="C4219" s="2">
        <v>44458</v>
      </c>
      <c r="D4219" s="1" t="s">
        <v>1276</v>
      </c>
      <c r="E4219" s="1" t="s">
        <v>3595</v>
      </c>
      <c r="F4219" s="1" t="s">
        <v>3596</v>
      </c>
      <c r="G4219" s="1" t="s">
        <v>99</v>
      </c>
      <c r="H4219" s="1" t="s">
        <v>24</v>
      </c>
      <c r="I4219" s="1" t="s">
        <v>141</v>
      </c>
      <c r="J4219" s="1" t="s">
        <v>142</v>
      </c>
      <c r="K4219" s="1">
        <v>19120</v>
      </c>
      <c r="L4219" s="1" t="s">
        <v>143</v>
      </c>
      <c r="M4219" s="1" t="s">
        <v>2446</v>
      </c>
      <c r="N4219" s="1" t="s">
        <v>43</v>
      </c>
      <c r="O4219" s="1" t="s">
        <v>72</v>
      </c>
      <c r="P4219" s="1" t="s">
        <v>2447</v>
      </c>
      <c r="Q4219" s="10">
        <v>4.8420000000000005</v>
      </c>
      <c r="R4219" s="10">
        <v>3</v>
      </c>
      <c r="S4219" s="10">
        <v>14.526000000000002</v>
      </c>
      <c r="T4219" s="1">
        <v>0.7</v>
      </c>
      <c r="U4219" s="10">
        <v>-3.3893999999999984</v>
      </c>
    </row>
    <row r="4220" spans="1:21" ht="16.5" x14ac:dyDescent="0.3">
      <c r="A4220" t="s">
        <v>8440</v>
      </c>
      <c r="B4220" s="2">
        <v>44061</v>
      </c>
      <c r="C4220" s="2">
        <v>44063</v>
      </c>
      <c r="D4220" s="1" t="s">
        <v>183</v>
      </c>
      <c r="E4220" s="1" t="s">
        <v>1469</v>
      </c>
      <c r="F4220" s="1" t="s">
        <v>1470</v>
      </c>
      <c r="G4220" s="1" t="s">
        <v>23</v>
      </c>
      <c r="H4220" s="1" t="s">
        <v>24</v>
      </c>
      <c r="I4220" s="1" t="s">
        <v>6881</v>
      </c>
      <c r="J4220" s="1" t="s">
        <v>101</v>
      </c>
      <c r="K4220" s="1">
        <v>78539</v>
      </c>
      <c r="L4220" s="1" t="s">
        <v>102</v>
      </c>
      <c r="M4220" s="1" t="s">
        <v>5371</v>
      </c>
      <c r="N4220" s="1" t="s">
        <v>43</v>
      </c>
      <c r="O4220" s="1" t="s">
        <v>72</v>
      </c>
      <c r="P4220" s="1" t="s">
        <v>5372</v>
      </c>
      <c r="Q4220" s="10">
        <v>2.0679999999999996</v>
      </c>
      <c r="R4220" s="10">
        <v>1</v>
      </c>
      <c r="S4220" s="10">
        <v>2.0679999999999996</v>
      </c>
      <c r="T4220" s="1">
        <v>0.8</v>
      </c>
      <c r="U4220" s="10">
        <v>-3.4122000000000003</v>
      </c>
    </row>
    <row r="4221" spans="1:21" ht="16.5" x14ac:dyDescent="0.3">
      <c r="A4221" t="s">
        <v>9530</v>
      </c>
      <c r="B4221" s="2">
        <v>43789</v>
      </c>
      <c r="C4221" s="2">
        <v>43792</v>
      </c>
      <c r="D4221" s="1" t="s">
        <v>20</v>
      </c>
      <c r="E4221" s="1" t="s">
        <v>4236</v>
      </c>
      <c r="F4221" s="1" t="s">
        <v>4237</v>
      </c>
      <c r="G4221" s="1" t="s">
        <v>23</v>
      </c>
      <c r="H4221" s="1" t="s">
        <v>24</v>
      </c>
      <c r="I4221" s="1" t="s">
        <v>447</v>
      </c>
      <c r="J4221" s="1" t="s">
        <v>448</v>
      </c>
      <c r="K4221" s="1">
        <v>80013</v>
      </c>
      <c r="L4221" s="1" t="s">
        <v>41</v>
      </c>
      <c r="M4221" s="1" t="s">
        <v>1194</v>
      </c>
      <c r="N4221" s="1" t="s">
        <v>43</v>
      </c>
      <c r="O4221" s="1" t="s">
        <v>72</v>
      </c>
      <c r="P4221" s="1" t="s">
        <v>1195</v>
      </c>
      <c r="Q4221" s="10">
        <v>4.8960000000000008</v>
      </c>
      <c r="R4221" s="10">
        <v>3</v>
      </c>
      <c r="S4221" s="10">
        <v>14.688000000000002</v>
      </c>
      <c r="T4221" s="1">
        <v>0.7</v>
      </c>
      <c r="U4221" s="10">
        <v>-3.4271999999999991</v>
      </c>
    </row>
    <row r="4222" spans="1:21" ht="16.5" x14ac:dyDescent="0.3">
      <c r="A4222" t="s">
        <v>1033</v>
      </c>
      <c r="B4222" s="2">
        <v>43734</v>
      </c>
      <c r="C4222" s="2">
        <v>43736</v>
      </c>
      <c r="D4222" s="1" t="s">
        <v>20</v>
      </c>
      <c r="E4222" s="1" t="s">
        <v>510</v>
      </c>
      <c r="F4222" s="1" t="s">
        <v>511</v>
      </c>
      <c r="G4222" s="1" t="s">
        <v>23</v>
      </c>
      <c r="H4222" s="1" t="s">
        <v>24</v>
      </c>
      <c r="I4222" s="1" t="s">
        <v>179</v>
      </c>
      <c r="J4222" s="1" t="s">
        <v>101</v>
      </c>
      <c r="K4222" s="1">
        <v>77070</v>
      </c>
      <c r="L4222" s="1" t="s">
        <v>102</v>
      </c>
      <c r="M4222" s="1" t="s">
        <v>1034</v>
      </c>
      <c r="N4222" s="1" t="s">
        <v>43</v>
      </c>
      <c r="O4222" s="1" t="s">
        <v>72</v>
      </c>
      <c r="P4222" s="1" t="s">
        <v>1035</v>
      </c>
      <c r="Q4222" s="10">
        <v>2.0799999999999996</v>
      </c>
      <c r="R4222" s="10">
        <v>5</v>
      </c>
      <c r="S4222" s="10">
        <v>10.399999999999999</v>
      </c>
      <c r="T4222" s="1">
        <v>0.8</v>
      </c>
      <c r="U4222" s="10">
        <v>-3.4320000000000004</v>
      </c>
    </row>
    <row r="4223" spans="1:21" ht="16.5" x14ac:dyDescent="0.3">
      <c r="A4223" t="s">
        <v>10086</v>
      </c>
      <c r="B4223" s="2">
        <v>44138</v>
      </c>
      <c r="C4223" s="2">
        <v>44140</v>
      </c>
      <c r="D4223" s="1" t="s">
        <v>183</v>
      </c>
      <c r="E4223" s="1" t="s">
        <v>4188</v>
      </c>
      <c r="F4223" s="1" t="s">
        <v>4189</v>
      </c>
      <c r="G4223" s="1" t="s">
        <v>23</v>
      </c>
      <c r="H4223" s="1" t="s">
        <v>24</v>
      </c>
      <c r="I4223" s="1" t="s">
        <v>410</v>
      </c>
      <c r="J4223" s="1" t="s">
        <v>411</v>
      </c>
      <c r="K4223" s="1">
        <v>97206</v>
      </c>
      <c r="L4223" s="1" t="s">
        <v>41</v>
      </c>
      <c r="M4223" s="1" t="s">
        <v>3501</v>
      </c>
      <c r="N4223" s="1" t="s">
        <v>43</v>
      </c>
      <c r="O4223" s="1" t="s">
        <v>72</v>
      </c>
      <c r="P4223" s="1" t="s">
        <v>3502</v>
      </c>
      <c r="Q4223" s="10">
        <v>4.1580000000000004</v>
      </c>
      <c r="R4223" s="10">
        <v>7</v>
      </c>
      <c r="S4223" s="10">
        <v>29.106000000000002</v>
      </c>
      <c r="T4223" s="1">
        <v>0.7</v>
      </c>
      <c r="U4223" s="10">
        <v>-3.4649999999999999</v>
      </c>
    </row>
    <row r="4224" spans="1:21" ht="16.5" x14ac:dyDescent="0.3">
      <c r="A4224" t="s">
        <v>8696</v>
      </c>
      <c r="B4224" s="2">
        <v>44350</v>
      </c>
      <c r="C4224" s="2">
        <v>44357</v>
      </c>
      <c r="D4224" s="1" t="s">
        <v>47</v>
      </c>
      <c r="E4224" s="1" t="s">
        <v>7530</v>
      </c>
      <c r="F4224" s="1" t="s">
        <v>7531</v>
      </c>
      <c r="G4224" s="1" t="s">
        <v>23</v>
      </c>
      <c r="H4224" s="1" t="s">
        <v>24</v>
      </c>
      <c r="I4224" s="1" t="s">
        <v>1339</v>
      </c>
      <c r="J4224" s="1" t="s">
        <v>51</v>
      </c>
      <c r="K4224" s="1">
        <v>33024</v>
      </c>
      <c r="L4224" s="1" t="s">
        <v>27</v>
      </c>
      <c r="M4224" s="1" t="s">
        <v>3360</v>
      </c>
      <c r="N4224" s="1" t="s">
        <v>43</v>
      </c>
      <c r="O4224" s="1" t="s">
        <v>72</v>
      </c>
      <c r="P4224" s="1" t="s">
        <v>3361</v>
      </c>
      <c r="Q4224" s="10">
        <v>4.5540000000000003</v>
      </c>
      <c r="R4224" s="10">
        <v>3</v>
      </c>
      <c r="S4224" s="10">
        <v>13.662000000000001</v>
      </c>
      <c r="T4224" s="1">
        <v>0.7</v>
      </c>
      <c r="U4224" s="10">
        <v>-3.4913999999999987</v>
      </c>
    </row>
    <row r="4225" spans="1:21" ht="16.5" x14ac:dyDescent="0.3">
      <c r="A4225" t="s">
        <v>7841</v>
      </c>
      <c r="B4225" s="2">
        <v>44488</v>
      </c>
      <c r="C4225" s="2">
        <v>44493</v>
      </c>
      <c r="D4225" s="1" t="s">
        <v>47</v>
      </c>
      <c r="E4225" s="1" t="s">
        <v>2020</v>
      </c>
      <c r="F4225" s="1" t="s">
        <v>2021</v>
      </c>
      <c r="G4225" s="1" t="s">
        <v>23</v>
      </c>
      <c r="H4225" s="1" t="s">
        <v>24</v>
      </c>
      <c r="I4225" s="1" t="s">
        <v>7842</v>
      </c>
      <c r="J4225" s="1" t="s">
        <v>101</v>
      </c>
      <c r="K4225" s="1">
        <v>76706</v>
      </c>
      <c r="L4225" s="1" t="s">
        <v>102</v>
      </c>
      <c r="M4225" s="1" t="s">
        <v>6086</v>
      </c>
      <c r="N4225" s="1" t="s">
        <v>43</v>
      </c>
      <c r="O4225" s="1" t="s">
        <v>72</v>
      </c>
      <c r="P4225" s="1" t="s">
        <v>6087</v>
      </c>
      <c r="Q4225" s="10">
        <v>2.0719999999999996</v>
      </c>
      <c r="R4225" s="10">
        <v>2</v>
      </c>
      <c r="S4225" s="10">
        <v>4.1439999999999992</v>
      </c>
      <c r="T4225" s="1">
        <v>0.8</v>
      </c>
      <c r="U4225" s="10">
        <v>-3.5224000000000011</v>
      </c>
    </row>
    <row r="4226" spans="1:21" ht="16.5" x14ac:dyDescent="0.3">
      <c r="A4226" t="s">
        <v>9509</v>
      </c>
      <c r="B4226" s="2">
        <v>43160</v>
      </c>
      <c r="C4226" s="2">
        <v>43164</v>
      </c>
      <c r="D4226" s="1" t="s">
        <v>47</v>
      </c>
      <c r="E4226" s="1" t="s">
        <v>5405</v>
      </c>
      <c r="F4226" s="1" t="s">
        <v>5406</v>
      </c>
      <c r="G4226" s="1" t="s">
        <v>23</v>
      </c>
      <c r="H4226" s="1" t="s">
        <v>24</v>
      </c>
      <c r="I4226" s="1" t="s">
        <v>4084</v>
      </c>
      <c r="J4226" s="1" t="s">
        <v>101</v>
      </c>
      <c r="K4226" s="1">
        <v>79907</v>
      </c>
      <c r="L4226" s="1" t="s">
        <v>102</v>
      </c>
      <c r="M4226" s="1" t="s">
        <v>4761</v>
      </c>
      <c r="N4226" s="1" t="s">
        <v>43</v>
      </c>
      <c r="O4226" s="1" t="s">
        <v>264</v>
      </c>
      <c r="P4226" s="1" t="s">
        <v>4762</v>
      </c>
      <c r="Q4226" s="10">
        <v>18.84</v>
      </c>
      <c r="R4226" s="10">
        <v>5</v>
      </c>
      <c r="S4226" s="10">
        <v>94.2</v>
      </c>
      <c r="T4226" s="1">
        <v>0.2</v>
      </c>
      <c r="U4226" s="10">
        <v>-3.5324999999999998</v>
      </c>
    </row>
    <row r="4227" spans="1:21" ht="16.5" x14ac:dyDescent="0.3">
      <c r="A4227" t="s">
        <v>9864</v>
      </c>
      <c r="B4227" s="2">
        <v>44316</v>
      </c>
      <c r="C4227" s="2">
        <v>44320</v>
      </c>
      <c r="D4227" s="1" t="s">
        <v>47</v>
      </c>
      <c r="E4227" s="1" t="s">
        <v>3432</v>
      </c>
      <c r="F4227" s="1" t="s">
        <v>3433</v>
      </c>
      <c r="G4227" s="1" t="s">
        <v>99</v>
      </c>
      <c r="H4227" s="1" t="s">
        <v>24</v>
      </c>
      <c r="I4227" s="1" t="s">
        <v>9865</v>
      </c>
      <c r="J4227" s="1" t="s">
        <v>51</v>
      </c>
      <c r="K4227" s="1">
        <v>32771</v>
      </c>
      <c r="L4227" s="1" t="s">
        <v>27</v>
      </c>
      <c r="M4227" s="1" t="s">
        <v>3731</v>
      </c>
      <c r="N4227" s="1" t="s">
        <v>43</v>
      </c>
      <c r="O4227" s="1" t="s">
        <v>72</v>
      </c>
      <c r="P4227" s="1" t="s">
        <v>3732</v>
      </c>
      <c r="Q4227" s="10">
        <v>4.8420000000000005</v>
      </c>
      <c r="R4227" s="10">
        <v>3</v>
      </c>
      <c r="S4227" s="10">
        <v>14.526000000000002</v>
      </c>
      <c r="T4227" s="1">
        <v>0.7</v>
      </c>
      <c r="U4227" s="10">
        <v>-3.5507999999999988</v>
      </c>
    </row>
    <row r="4228" spans="1:21" ht="16.5" x14ac:dyDescent="0.3">
      <c r="A4228" t="s">
        <v>6954</v>
      </c>
      <c r="B4228" s="2">
        <v>44019</v>
      </c>
      <c r="C4228" s="2">
        <v>44021</v>
      </c>
      <c r="D4228" s="1" t="s">
        <v>20</v>
      </c>
      <c r="E4228" s="1" t="s">
        <v>5913</v>
      </c>
      <c r="F4228" s="1" t="s">
        <v>5914</v>
      </c>
      <c r="G4228" s="1" t="s">
        <v>23</v>
      </c>
      <c r="H4228" s="1" t="s">
        <v>24</v>
      </c>
      <c r="I4228" s="1" t="s">
        <v>39</v>
      </c>
      <c r="J4228" s="1" t="s">
        <v>40</v>
      </c>
      <c r="K4228" s="1">
        <v>90045</v>
      </c>
      <c r="L4228" s="1" t="s">
        <v>41</v>
      </c>
      <c r="M4228" s="1" t="s">
        <v>256</v>
      </c>
      <c r="N4228" s="1" t="s">
        <v>29</v>
      </c>
      <c r="O4228" s="1" t="s">
        <v>33</v>
      </c>
      <c r="P4228" s="1" t="s">
        <v>257</v>
      </c>
      <c r="Q4228" s="10">
        <v>287.96800000000002</v>
      </c>
      <c r="R4228" s="10">
        <v>4</v>
      </c>
      <c r="S4228" s="10">
        <v>1151.8720000000001</v>
      </c>
      <c r="T4228" s="1">
        <v>0.2</v>
      </c>
      <c r="U4228" s="10">
        <v>-3.5996000000000521</v>
      </c>
    </row>
    <row r="4229" spans="1:21" ht="16.5" x14ac:dyDescent="0.3">
      <c r="A4229" t="s">
        <v>7318</v>
      </c>
      <c r="B4229" s="2">
        <v>43954</v>
      </c>
      <c r="C4229" s="2">
        <v>43959</v>
      </c>
      <c r="D4229" s="1" t="s">
        <v>47</v>
      </c>
      <c r="E4229" s="1" t="s">
        <v>4748</v>
      </c>
      <c r="F4229" s="1" t="s">
        <v>4749</v>
      </c>
      <c r="G4229" s="1" t="s">
        <v>23</v>
      </c>
      <c r="H4229" s="1" t="s">
        <v>24</v>
      </c>
      <c r="I4229" s="1" t="s">
        <v>294</v>
      </c>
      <c r="J4229" s="1" t="s">
        <v>206</v>
      </c>
      <c r="K4229" s="1">
        <v>60653</v>
      </c>
      <c r="L4229" s="1" t="s">
        <v>102</v>
      </c>
      <c r="M4229" s="1" t="s">
        <v>2438</v>
      </c>
      <c r="N4229" s="1" t="s">
        <v>43</v>
      </c>
      <c r="O4229" s="1" t="s">
        <v>72</v>
      </c>
      <c r="P4229" s="1" t="s">
        <v>2439</v>
      </c>
      <c r="Q4229" s="10">
        <v>2.1819999999999995</v>
      </c>
      <c r="R4229" s="10">
        <v>1</v>
      </c>
      <c r="S4229" s="10">
        <v>2.1819999999999995</v>
      </c>
      <c r="T4229" s="1">
        <v>0.8</v>
      </c>
      <c r="U4229" s="10">
        <v>-3.6002999999999998</v>
      </c>
    </row>
    <row r="4230" spans="1:21" ht="16.5" x14ac:dyDescent="0.3">
      <c r="A4230" t="s">
        <v>1502</v>
      </c>
      <c r="B4230" s="2">
        <v>43453</v>
      </c>
      <c r="C4230" s="2">
        <v>43459</v>
      </c>
      <c r="D4230" s="1" t="s">
        <v>47</v>
      </c>
      <c r="E4230" s="1" t="s">
        <v>1503</v>
      </c>
      <c r="F4230" s="1" t="s">
        <v>1504</v>
      </c>
      <c r="G4230" s="1" t="s">
        <v>23</v>
      </c>
      <c r="H4230" s="1" t="s">
        <v>24</v>
      </c>
      <c r="I4230" s="1" t="s">
        <v>1505</v>
      </c>
      <c r="J4230" s="1" t="s">
        <v>51</v>
      </c>
      <c r="K4230" s="1">
        <v>32216</v>
      </c>
      <c r="L4230" s="1" t="s">
        <v>27</v>
      </c>
      <c r="M4230" s="1" t="s">
        <v>1506</v>
      </c>
      <c r="N4230" s="1" t="s">
        <v>43</v>
      </c>
      <c r="O4230" s="1" t="s">
        <v>72</v>
      </c>
      <c r="P4230" s="1" t="s">
        <v>1507</v>
      </c>
      <c r="Q4230" s="10">
        <v>4.8120000000000003</v>
      </c>
      <c r="R4230" s="10">
        <v>2</v>
      </c>
      <c r="S4230" s="10">
        <v>9.6240000000000006</v>
      </c>
      <c r="T4230" s="1">
        <v>0.7</v>
      </c>
      <c r="U4230" s="10">
        <v>-3.6891999999999996</v>
      </c>
    </row>
    <row r="4231" spans="1:21" ht="16.5" x14ac:dyDescent="0.3">
      <c r="A4231" t="s">
        <v>10253</v>
      </c>
      <c r="B4231" s="2">
        <v>44238</v>
      </c>
      <c r="C4231" s="2">
        <v>44241</v>
      </c>
      <c r="D4231" s="1" t="s">
        <v>183</v>
      </c>
      <c r="E4231" s="1" t="s">
        <v>4880</v>
      </c>
      <c r="F4231" s="1" t="s">
        <v>4881</v>
      </c>
      <c r="G4231" s="1" t="s">
        <v>23</v>
      </c>
      <c r="H4231" s="1" t="s">
        <v>24</v>
      </c>
      <c r="I4231" s="1" t="s">
        <v>488</v>
      </c>
      <c r="J4231" s="1" t="s">
        <v>489</v>
      </c>
      <c r="K4231" s="1">
        <v>43229</v>
      </c>
      <c r="L4231" s="1" t="s">
        <v>143</v>
      </c>
      <c r="M4231" s="1" t="s">
        <v>2838</v>
      </c>
      <c r="N4231" s="1" t="s">
        <v>29</v>
      </c>
      <c r="O4231" s="1" t="s">
        <v>62</v>
      </c>
      <c r="P4231" s="1" t="s">
        <v>2839</v>
      </c>
      <c r="Q4231" s="10">
        <v>147.56800000000001</v>
      </c>
      <c r="R4231" s="10">
        <v>2</v>
      </c>
      <c r="S4231" s="10">
        <v>295.13600000000002</v>
      </c>
      <c r="T4231" s="1">
        <v>0.2</v>
      </c>
      <c r="U4231" s="10">
        <v>-3.6892000000000067</v>
      </c>
    </row>
    <row r="4232" spans="1:21" ht="16.5" x14ac:dyDescent="0.3">
      <c r="A4232" t="s">
        <v>8989</v>
      </c>
      <c r="B4232" s="2">
        <v>44541</v>
      </c>
      <c r="C4232" s="2">
        <v>44543</v>
      </c>
      <c r="D4232" s="1" t="s">
        <v>183</v>
      </c>
      <c r="E4232" s="1" t="s">
        <v>5069</v>
      </c>
      <c r="F4232" s="1" t="s">
        <v>5070</v>
      </c>
      <c r="G4232" s="1" t="s">
        <v>23</v>
      </c>
      <c r="H4232" s="1" t="s">
        <v>24</v>
      </c>
      <c r="I4232" s="1" t="s">
        <v>8990</v>
      </c>
      <c r="J4232" s="1" t="s">
        <v>101</v>
      </c>
      <c r="K4232" s="1">
        <v>79605</v>
      </c>
      <c r="L4232" s="1" t="s">
        <v>102</v>
      </c>
      <c r="M4232" s="1" t="s">
        <v>8991</v>
      </c>
      <c r="N4232" s="1" t="s">
        <v>43</v>
      </c>
      <c r="O4232" s="1" t="s">
        <v>75</v>
      </c>
      <c r="P4232" s="1" t="s">
        <v>8992</v>
      </c>
      <c r="Q4232" s="10">
        <v>1.3919999999999997</v>
      </c>
      <c r="R4232" s="10">
        <v>2</v>
      </c>
      <c r="S4232" s="10">
        <v>2.7839999999999994</v>
      </c>
      <c r="T4232" s="1">
        <v>0.8</v>
      </c>
      <c r="U4232" s="10">
        <v>-3.7584000000000009</v>
      </c>
    </row>
    <row r="4233" spans="1:21" ht="16.5" x14ac:dyDescent="0.3">
      <c r="A4233" t="s">
        <v>9458</v>
      </c>
      <c r="B4233" s="2">
        <v>43953</v>
      </c>
      <c r="C4233" s="2">
        <v>43957</v>
      </c>
      <c r="D4233" s="1" t="s">
        <v>47</v>
      </c>
      <c r="E4233" s="1" t="s">
        <v>4608</v>
      </c>
      <c r="F4233" s="1" t="s">
        <v>4609</v>
      </c>
      <c r="G4233" s="1" t="s">
        <v>23</v>
      </c>
      <c r="H4233" s="1" t="s">
        <v>24</v>
      </c>
      <c r="I4233" s="1" t="s">
        <v>3842</v>
      </c>
      <c r="J4233" s="1" t="s">
        <v>101</v>
      </c>
      <c r="K4233" s="1">
        <v>75061</v>
      </c>
      <c r="L4233" s="1" t="s">
        <v>102</v>
      </c>
      <c r="M4233" s="1" t="s">
        <v>6601</v>
      </c>
      <c r="N4233" s="1" t="s">
        <v>43</v>
      </c>
      <c r="O4233" s="1" t="s">
        <v>56</v>
      </c>
      <c r="P4233" s="1" t="s">
        <v>6602</v>
      </c>
      <c r="Q4233" s="10">
        <v>18.936</v>
      </c>
      <c r="R4233" s="10">
        <v>3</v>
      </c>
      <c r="S4233" s="10">
        <v>56.808</v>
      </c>
      <c r="T4233" s="1">
        <v>0.2</v>
      </c>
      <c r="U4233" s="10">
        <v>-3.787200000000003</v>
      </c>
    </row>
    <row r="4234" spans="1:21" ht="16.5" x14ac:dyDescent="0.3">
      <c r="A4234" t="s">
        <v>407</v>
      </c>
      <c r="B4234" s="2">
        <v>44506</v>
      </c>
      <c r="C4234" s="2">
        <v>44512</v>
      </c>
      <c r="D4234" s="1" t="s">
        <v>47</v>
      </c>
      <c r="E4234" s="1" t="s">
        <v>408</v>
      </c>
      <c r="F4234" s="1" t="s">
        <v>409</v>
      </c>
      <c r="G4234" s="1" t="s">
        <v>99</v>
      </c>
      <c r="H4234" s="1" t="s">
        <v>24</v>
      </c>
      <c r="I4234" s="1" t="s">
        <v>410</v>
      </c>
      <c r="J4234" s="1" t="s">
        <v>411</v>
      </c>
      <c r="K4234" s="1">
        <v>97206</v>
      </c>
      <c r="L4234" s="1" t="s">
        <v>41</v>
      </c>
      <c r="M4234" s="1" t="s">
        <v>412</v>
      </c>
      <c r="N4234" s="1" t="s">
        <v>43</v>
      </c>
      <c r="O4234" s="1" t="s">
        <v>72</v>
      </c>
      <c r="P4234" s="1" t="s">
        <v>413</v>
      </c>
      <c r="Q4234" s="10">
        <v>5.6820000000000013</v>
      </c>
      <c r="R4234" s="10">
        <v>1</v>
      </c>
      <c r="S4234" s="10">
        <v>5.6820000000000013</v>
      </c>
      <c r="T4234" s="1">
        <v>0.7</v>
      </c>
      <c r="U4234" s="10">
        <v>-3.7880000000000003</v>
      </c>
    </row>
    <row r="4235" spans="1:21" ht="16.5" x14ac:dyDescent="0.3">
      <c r="A4235" t="s">
        <v>4757</v>
      </c>
      <c r="B4235" s="2">
        <v>44251</v>
      </c>
      <c r="C4235" s="2">
        <v>44255</v>
      </c>
      <c r="D4235" s="1" t="s">
        <v>47</v>
      </c>
      <c r="E4235" s="1" t="s">
        <v>4748</v>
      </c>
      <c r="F4235" s="1" t="s">
        <v>4749</v>
      </c>
      <c r="G4235" s="1" t="s">
        <v>23</v>
      </c>
      <c r="H4235" s="1" t="s">
        <v>24</v>
      </c>
      <c r="I4235" s="1" t="s">
        <v>141</v>
      </c>
      <c r="J4235" s="1" t="s">
        <v>142</v>
      </c>
      <c r="K4235" s="1">
        <v>19134</v>
      </c>
      <c r="L4235" s="1" t="s">
        <v>143</v>
      </c>
      <c r="M4235" s="1" t="s">
        <v>3516</v>
      </c>
      <c r="N4235" s="1" t="s">
        <v>43</v>
      </c>
      <c r="O4235" s="1" t="s">
        <v>72</v>
      </c>
      <c r="P4235" s="1" t="s">
        <v>3517</v>
      </c>
      <c r="Q4235" s="10">
        <v>4.9560000000000004</v>
      </c>
      <c r="R4235" s="10">
        <v>4</v>
      </c>
      <c r="S4235" s="10">
        <v>19.824000000000002</v>
      </c>
      <c r="T4235" s="1">
        <v>0.7</v>
      </c>
      <c r="U4235" s="10">
        <v>-3.7995999999999981</v>
      </c>
    </row>
    <row r="4236" spans="1:21" ht="16.5" x14ac:dyDescent="0.3">
      <c r="A4236" t="s">
        <v>10073</v>
      </c>
      <c r="B4236" s="2">
        <v>44358</v>
      </c>
      <c r="C4236" s="2">
        <v>44364</v>
      </c>
      <c r="D4236" s="1" t="s">
        <v>47</v>
      </c>
      <c r="E4236" s="1" t="s">
        <v>1944</v>
      </c>
      <c r="F4236" s="1" t="s">
        <v>1945</v>
      </c>
      <c r="G4236" s="1" t="s">
        <v>23</v>
      </c>
      <c r="H4236" s="1" t="s">
        <v>24</v>
      </c>
      <c r="I4236" s="1" t="s">
        <v>6522</v>
      </c>
      <c r="J4236" s="1" t="s">
        <v>85</v>
      </c>
      <c r="K4236" s="1">
        <v>28601</v>
      </c>
      <c r="L4236" s="1" t="s">
        <v>27</v>
      </c>
      <c r="M4236" s="1" t="s">
        <v>172</v>
      </c>
      <c r="N4236" s="1" t="s">
        <v>43</v>
      </c>
      <c r="O4236" s="1" t="s">
        <v>72</v>
      </c>
      <c r="P4236" s="1" t="s">
        <v>173</v>
      </c>
      <c r="Q4236" s="10">
        <v>4.572000000000001</v>
      </c>
      <c r="R4236" s="10">
        <v>4</v>
      </c>
      <c r="S4236" s="10">
        <v>18.288000000000004</v>
      </c>
      <c r="T4236" s="1">
        <v>0.7</v>
      </c>
      <c r="U4236" s="10">
        <v>-3.8100000000000005</v>
      </c>
    </row>
    <row r="4237" spans="1:21" ht="16.5" x14ac:dyDescent="0.3">
      <c r="A4237" t="s">
        <v>6416</v>
      </c>
      <c r="B4237" s="2">
        <v>44028</v>
      </c>
      <c r="C4237" s="2">
        <v>44030</v>
      </c>
      <c r="D4237" s="1" t="s">
        <v>20</v>
      </c>
      <c r="E4237" s="1" t="s">
        <v>3825</v>
      </c>
      <c r="F4237" s="1" t="s">
        <v>3826</v>
      </c>
      <c r="G4237" s="1" t="s">
        <v>38</v>
      </c>
      <c r="H4237" s="1" t="s">
        <v>24</v>
      </c>
      <c r="I4237" s="1" t="s">
        <v>179</v>
      </c>
      <c r="J4237" s="1" t="s">
        <v>101</v>
      </c>
      <c r="K4237" s="1">
        <v>77036</v>
      </c>
      <c r="L4237" s="1" t="s">
        <v>102</v>
      </c>
      <c r="M4237" s="1" t="s">
        <v>2847</v>
      </c>
      <c r="N4237" s="1" t="s">
        <v>29</v>
      </c>
      <c r="O4237" s="1" t="s">
        <v>62</v>
      </c>
      <c r="P4237" s="1" t="s">
        <v>914</v>
      </c>
      <c r="Q4237" s="10">
        <v>9.5519999999999996</v>
      </c>
      <c r="R4237" s="10">
        <v>3</v>
      </c>
      <c r="S4237" s="10">
        <v>28.655999999999999</v>
      </c>
      <c r="T4237" s="1">
        <v>0.6</v>
      </c>
      <c r="U4237" s="10">
        <v>-3.8207999999999984</v>
      </c>
    </row>
    <row r="4238" spans="1:21" ht="16.5" x14ac:dyDescent="0.3">
      <c r="A4238" t="s">
        <v>10192</v>
      </c>
      <c r="B4238" s="2">
        <v>44061</v>
      </c>
      <c r="C4238" s="2">
        <v>44063</v>
      </c>
      <c r="D4238" s="1" t="s">
        <v>20</v>
      </c>
      <c r="E4238" s="1" t="s">
        <v>177</v>
      </c>
      <c r="F4238" s="1" t="s">
        <v>178</v>
      </c>
      <c r="G4238" s="1" t="s">
        <v>99</v>
      </c>
      <c r="H4238" s="1" t="s">
        <v>24</v>
      </c>
      <c r="I4238" s="1" t="s">
        <v>179</v>
      </c>
      <c r="J4238" s="1" t="s">
        <v>101</v>
      </c>
      <c r="K4238" s="1">
        <v>77070</v>
      </c>
      <c r="L4238" s="1" t="s">
        <v>102</v>
      </c>
      <c r="M4238" s="1" t="s">
        <v>2847</v>
      </c>
      <c r="N4238" s="1" t="s">
        <v>29</v>
      </c>
      <c r="O4238" s="1" t="s">
        <v>62</v>
      </c>
      <c r="P4238" s="1" t="s">
        <v>914</v>
      </c>
      <c r="Q4238" s="10">
        <v>9.5519999999999996</v>
      </c>
      <c r="R4238" s="10">
        <v>3</v>
      </c>
      <c r="S4238" s="10">
        <v>28.655999999999999</v>
      </c>
      <c r="T4238" s="1">
        <v>0.6</v>
      </c>
      <c r="U4238" s="10">
        <v>-3.8207999999999984</v>
      </c>
    </row>
    <row r="4239" spans="1:21" ht="16.5" x14ac:dyDescent="0.3">
      <c r="A4239" t="s">
        <v>8057</v>
      </c>
      <c r="B4239" s="2">
        <v>43180</v>
      </c>
      <c r="C4239" s="2">
        <v>43184</v>
      </c>
      <c r="D4239" s="1" t="s">
        <v>47</v>
      </c>
      <c r="E4239" s="1" t="s">
        <v>1131</v>
      </c>
      <c r="F4239" s="1" t="s">
        <v>1132</v>
      </c>
      <c r="G4239" s="1" t="s">
        <v>38</v>
      </c>
      <c r="H4239" s="1" t="s">
        <v>24</v>
      </c>
      <c r="I4239" s="1" t="s">
        <v>2453</v>
      </c>
      <c r="J4239" s="1" t="s">
        <v>85</v>
      </c>
      <c r="K4239" s="1">
        <v>28806</v>
      </c>
      <c r="L4239" s="1" t="s">
        <v>27</v>
      </c>
      <c r="M4239" s="1" t="s">
        <v>6291</v>
      </c>
      <c r="N4239" s="1" t="s">
        <v>43</v>
      </c>
      <c r="O4239" s="1" t="s">
        <v>56</v>
      </c>
      <c r="P4239" s="1" t="s">
        <v>6292</v>
      </c>
      <c r="Q4239" s="10">
        <v>16.272000000000002</v>
      </c>
      <c r="R4239" s="10">
        <v>1</v>
      </c>
      <c r="S4239" s="10">
        <v>16.272000000000002</v>
      </c>
      <c r="T4239" s="1">
        <v>0.2</v>
      </c>
      <c r="U4239" s="10">
        <v>-3.864600000000002</v>
      </c>
    </row>
    <row r="4240" spans="1:21" ht="16.5" x14ac:dyDescent="0.3">
      <c r="A4240" t="s">
        <v>7390</v>
      </c>
      <c r="B4240" s="2">
        <v>44149</v>
      </c>
      <c r="C4240" s="2">
        <v>44153</v>
      </c>
      <c r="D4240" s="1" t="s">
        <v>47</v>
      </c>
      <c r="E4240" s="1" t="s">
        <v>937</v>
      </c>
      <c r="F4240" s="1" t="s">
        <v>938</v>
      </c>
      <c r="G4240" s="1" t="s">
        <v>23</v>
      </c>
      <c r="H4240" s="1" t="s">
        <v>24</v>
      </c>
      <c r="I4240" s="1" t="s">
        <v>179</v>
      </c>
      <c r="J4240" s="1" t="s">
        <v>101</v>
      </c>
      <c r="K4240" s="1">
        <v>77041</v>
      </c>
      <c r="L4240" s="1" t="s">
        <v>102</v>
      </c>
      <c r="M4240" s="1" t="s">
        <v>4751</v>
      </c>
      <c r="N4240" s="1" t="s">
        <v>43</v>
      </c>
      <c r="O4240" s="1" t="s">
        <v>72</v>
      </c>
      <c r="P4240" s="1" t="s">
        <v>4752</v>
      </c>
      <c r="Q4240" s="10">
        <v>2.2959999999999994</v>
      </c>
      <c r="R4240" s="10">
        <v>2</v>
      </c>
      <c r="S4240" s="10">
        <v>4.5919999999999987</v>
      </c>
      <c r="T4240" s="1">
        <v>0.8</v>
      </c>
      <c r="U4240" s="10">
        <v>-3.9032000000000009</v>
      </c>
    </row>
    <row r="4241" spans="1:21" ht="16.5" x14ac:dyDescent="0.3">
      <c r="A4241" t="s">
        <v>7668</v>
      </c>
      <c r="B4241" s="2">
        <v>44427</v>
      </c>
      <c r="C4241" s="2">
        <v>44431</v>
      </c>
      <c r="D4241" s="1" t="s">
        <v>47</v>
      </c>
      <c r="E4241" s="1" t="s">
        <v>5457</v>
      </c>
      <c r="F4241" s="1" t="s">
        <v>5458</v>
      </c>
      <c r="G4241" s="1" t="s">
        <v>23</v>
      </c>
      <c r="H4241" s="1" t="s">
        <v>24</v>
      </c>
      <c r="I4241" s="1" t="s">
        <v>294</v>
      </c>
      <c r="J4241" s="1" t="s">
        <v>206</v>
      </c>
      <c r="K4241" s="1">
        <v>60653</v>
      </c>
      <c r="L4241" s="1" t="s">
        <v>102</v>
      </c>
      <c r="M4241" s="1" t="s">
        <v>4751</v>
      </c>
      <c r="N4241" s="1" t="s">
        <v>43</v>
      </c>
      <c r="O4241" s="1" t="s">
        <v>72</v>
      </c>
      <c r="P4241" s="1" t="s">
        <v>4752</v>
      </c>
      <c r="Q4241" s="10">
        <v>2.2959999999999994</v>
      </c>
      <c r="R4241" s="10">
        <v>2</v>
      </c>
      <c r="S4241" s="10">
        <v>4.5919999999999987</v>
      </c>
      <c r="T4241" s="1">
        <v>0.8</v>
      </c>
      <c r="U4241" s="10">
        <v>-3.9032000000000009</v>
      </c>
    </row>
    <row r="4242" spans="1:21" ht="16.5" x14ac:dyDescent="0.3">
      <c r="A4242" t="s">
        <v>3869</v>
      </c>
      <c r="B4242" s="2">
        <v>43800</v>
      </c>
      <c r="C4242" s="2">
        <v>43801</v>
      </c>
      <c r="D4242" s="1" t="s">
        <v>1276</v>
      </c>
      <c r="E4242" s="1" t="s">
        <v>3181</v>
      </c>
      <c r="F4242" s="1" t="s">
        <v>3182</v>
      </c>
      <c r="G4242" s="1" t="s">
        <v>23</v>
      </c>
      <c r="H4242" s="1" t="s">
        <v>24</v>
      </c>
      <c r="I4242" s="1" t="s">
        <v>179</v>
      </c>
      <c r="J4242" s="1" t="s">
        <v>101</v>
      </c>
      <c r="K4242" s="1">
        <v>77036</v>
      </c>
      <c r="L4242" s="1" t="s">
        <v>102</v>
      </c>
      <c r="M4242" s="1" t="s">
        <v>3870</v>
      </c>
      <c r="N4242" s="1" t="s">
        <v>29</v>
      </c>
      <c r="O4242" s="1" t="s">
        <v>62</v>
      </c>
      <c r="P4242" s="1" t="s">
        <v>3871</v>
      </c>
      <c r="Q4242" s="10">
        <v>6.6879999999999997</v>
      </c>
      <c r="R4242" s="10">
        <v>4</v>
      </c>
      <c r="S4242" s="10">
        <v>26.751999999999999</v>
      </c>
      <c r="T4242" s="1">
        <v>0.6</v>
      </c>
      <c r="U4242" s="10">
        <v>-4.0127999999999986</v>
      </c>
    </row>
    <row r="4243" spans="1:21" ht="16.5" x14ac:dyDescent="0.3">
      <c r="A4243" t="s">
        <v>7306</v>
      </c>
      <c r="B4243" s="2">
        <v>43451</v>
      </c>
      <c r="C4243" s="2">
        <v>43458</v>
      </c>
      <c r="D4243" s="1" t="s">
        <v>47</v>
      </c>
      <c r="E4243" s="1" t="s">
        <v>6168</v>
      </c>
      <c r="F4243" s="1" t="s">
        <v>6169</v>
      </c>
      <c r="G4243" s="1" t="s">
        <v>23</v>
      </c>
      <c r="H4243" s="1" t="s">
        <v>24</v>
      </c>
      <c r="I4243" s="1" t="s">
        <v>488</v>
      </c>
      <c r="J4243" s="1" t="s">
        <v>489</v>
      </c>
      <c r="K4243" s="1">
        <v>43229</v>
      </c>
      <c r="L4243" s="1" t="s">
        <v>143</v>
      </c>
      <c r="M4243" s="1" t="s">
        <v>4717</v>
      </c>
      <c r="N4243" s="1" t="s">
        <v>43</v>
      </c>
      <c r="O4243" s="1" t="s">
        <v>72</v>
      </c>
      <c r="P4243" s="1" t="s">
        <v>4718</v>
      </c>
      <c r="Q4243" s="10">
        <v>5.4840000000000009</v>
      </c>
      <c r="R4243" s="10">
        <v>4</v>
      </c>
      <c r="S4243" s="10">
        <v>21.936000000000003</v>
      </c>
      <c r="T4243" s="1">
        <v>0.7</v>
      </c>
      <c r="U4243" s="10">
        <v>-4.0215999999999994</v>
      </c>
    </row>
    <row r="4244" spans="1:21" ht="16.5" x14ac:dyDescent="0.3">
      <c r="A4244" t="s">
        <v>7576</v>
      </c>
      <c r="B4244" s="2">
        <v>44523</v>
      </c>
      <c r="C4244" s="2">
        <v>44527</v>
      </c>
      <c r="D4244" s="1" t="s">
        <v>47</v>
      </c>
      <c r="E4244" s="1" t="s">
        <v>1708</v>
      </c>
      <c r="F4244" s="1" t="s">
        <v>1709</v>
      </c>
      <c r="G4244" s="1" t="s">
        <v>23</v>
      </c>
      <c r="H4244" s="1" t="s">
        <v>24</v>
      </c>
      <c r="I4244" s="1" t="s">
        <v>294</v>
      </c>
      <c r="J4244" s="1" t="s">
        <v>206</v>
      </c>
      <c r="K4244" s="1">
        <v>60610</v>
      </c>
      <c r="L4244" s="1" t="s">
        <v>102</v>
      </c>
      <c r="M4244" s="1" t="s">
        <v>5536</v>
      </c>
      <c r="N4244" s="1" t="s">
        <v>29</v>
      </c>
      <c r="O4244" s="1" t="s">
        <v>62</v>
      </c>
      <c r="P4244" s="1" t="s">
        <v>5537</v>
      </c>
      <c r="Q4244" s="10">
        <v>6.4640000000000004</v>
      </c>
      <c r="R4244" s="10">
        <v>1</v>
      </c>
      <c r="S4244" s="10">
        <v>6.4640000000000004</v>
      </c>
      <c r="T4244" s="1">
        <v>0.6</v>
      </c>
      <c r="U4244" s="10">
        <v>-4.0400000000000009</v>
      </c>
    </row>
    <row r="4245" spans="1:21" ht="16.5" x14ac:dyDescent="0.3">
      <c r="A4245" t="s">
        <v>8401</v>
      </c>
      <c r="B4245" s="2">
        <v>44176</v>
      </c>
      <c r="C4245" s="2">
        <v>44176</v>
      </c>
      <c r="D4245" s="1" t="s">
        <v>1276</v>
      </c>
      <c r="E4245" s="1" t="s">
        <v>3042</v>
      </c>
      <c r="F4245" s="1" t="s">
        <v>3043</v>
      </c>
      <c r="G4245" s="1" t="s">
        <v>38</v>
      </c>
      <c r="H4245" s="1" t="s">
        <v>24</v>
      </c>
      <c r="I4245" s="1" t="s">
        <v>488</v>
      </c>
      <c r="J4245" s="1" t="s">
        <v>489</v>
      </c>
      <c r="K4245" s="1">
        <v>43229</v>
      </c>
      <c r="L4245" s="1" t="s">
        <v>143</v>
      </c>
      <c r="M4245" s="1" t="s">
        <v>2768</v>
      </c>
      <c r="N4245" s="1" t="s">
        <v>43</v>
      </c>
      <c r="O4245" s="1" t="s">
        <v>56</v>
      </c>
      <c r="P4245" s="1" t="s">
        <v>2769</v>
      </c>
      <c r="Q4245" s="10">
        <v>64.959999999999994</v>
      </c>
      <c r="R4245" s="10">
        <v>5</v>
      </c>
      <c r="S4245" s="10">
        <v>324.79999999999995</v>
      </c>
      <c r="T4245" s="1">
        <v>0.2</v>
      </c>
      <c r="U4245" s="10">
        <v>-4.0599999999999987</v>
      </c>
    </row>
    <row r="4246" spans="1:21" ht="16.5" x14ac:dyDescent="0.3">
      <c r="A4246" t="s">
        <v>7621</v>
      </c>
      <c r="B4246" s="2">
        <v>44188</v>
      </c>
      <c r="C4246" s="2">
        <v>44193</v>
      </c>
      <c r="D4246" s="1" t="s">
        <v>47</v>
      </c>
      <c r="E4246" s="1" t="s">
        <v>3181</v>
      </c>
      <c r="F4246" s="1" t="s">
        <v>3182</v>
      </c>
      <c r="G4246" s="1" t="s">
        <v>23</v>
      </c>
      <c r="H4246" s="1" t="s">
        <v>24</v>
      </c>
      <c r="I4246" s="1" t="s">
        <v>4522</v>
      </c>
      <c r="J4246" s="1" t="s">
        <v>489</v>
      </c>
      <c r="K4246" s="1">
        <v>43402</v>
      </c>
      <c r="L4246" s="1" t="s">
        <v>143</v>
      </c>
      <c r="M4246" s="1" t="s">
        <v>6165</v>
      </c>
      <c r="N4246" s="1" t="s">
        <v>43</v>
      </c>
      <c r="O4246" s="1" t="s">
        <v>72</v>
      </c>
      <c r="P4246" s="1" t="s">
        <v>6166</v>
      </c>
      <c r="Q4246" s="10">
        <v>5.5530000000000008</v>
      </c>
      <c r="R4246" s="10">
        <v>3</v>
      </c>
      <c r="S4246" s="10">
        <v>16.659000000000002</v>
      </c>
      <c r="T4246" s="1">
        <v>0.7</v>
      </c>
      <c r="U4246" s="10">
        <v>-4.0722000000000023</v>
      </c>
    </row>
    <row r="4247" spans="1:21" ht="16.5" x14ac:dyDescent="0.3">
      <c r="A4247" t="s">
        <v>2668</v>
      </c>
      <c r="B4247" s="2">
        <v>43360</v>
      </c>
      <c r="C4247" s="2">
        <v>43364</v>
      </c>
      <c r="D4247" s="1" t="s">
        <v>47</v>
      </c>
      <c r="E4247" s="1" t="s">
        <v>2669</v>
      </c>
      <c r="F4247" s="1" t="s">
        <v>2670</v>
      </c>
      <c r="G4247" s="1" t="s">
        <v>99</v>
      </c>
      <c r="H4247" s="1" t="s">
        <v>24</v>
      </c>
      <c r="I4247" s="1" t="s">
        <v>141</v>
      </c>
      <c r="J4247" s="1" t="s">
        <v>142</v>
      </c>
      <c r="K4247" s="1">
        <v>19120</v>
      </c>
      <c r="L4247" s="1" t="s">
        <v>143</v>
      </c>
      <c r="M4247" s="1" t="s">
        <v>2671</v>
      </c>
      <c r="N4247" s="1" t="s">
        <v>43</v>
      </c>
      <c r="O4247" s="1" t="s">
        <v>72</v>
      </c>
      <c r="P4247" s="1" t="s">
        <v>2672</v>
      </c>
      <c r="Q4247" s="10">
        <v>5.8920000000000012</v>
      </c>
      <c r="R4247" s="10">
        <v>4</v>
      </c>
      <c r="S4247" s="10">
        <v>23.568000000000005</v>
      </c>
      <c r="T4247" s="1">
        <v>0.7</v>
      </c>
      <c r="U4247" s="10">
        <v>-4.1243999999999996</v>
      </c>
    </row>
    <row r="4248" spans="1:21" ht="16.5" x14ac:dyDescent="0.3">
      <c r="A4248" t="s">
        <v>10321</v>
      </c>
      <c r="B4248" s="2">
        <v>43614</v>
      </c>
      <c r="C4248" s="2">
        <v>43616</v>
      </c>
      <c r="D4248" s="1" t="s">
        <v>183</v>
      </c>
      <c r="E4248" s="1" t="s">
        <v>8766</v>
      </c>
      <c r="F4248" s="1" t="s">
        <v>8767</v>
      </c>
      <c r="G4248" s="1" t="s">
        <v>38</v>
      </c>
      <c r="H4248" s="1" t="s">
        <v>24</v>
      </c>
      <c r="I4248" s="1" t="s">
        <v>488</v>
      </c>
      <c r="J4248" s="1" t="s">
        <v>489</v>
      </c>
      <c r="K4248" s="1">
        <v>43229</v>
      </c>
      <c r="L4248" s="1" t="s">
        <v>143</v>
      </c>
      <c r="M4248" s="1" t="s">
        <v>9354</v>
      </c>
      <c r="N4248" s="1" t="s">
        <v>29</v>
      </c>
      <c r="O4248" s="1" t="s">
        <v>62</v>
      </c>
      <c r="P4248" s="1" t="s">
        <v>9355</v>
      </c>
      <c r="Q4248" s="10">
        <v>41.568000000000005</v>
      </c>
      <c r="R4248" s="10">
        <v>4</v>
      </c>
      <c r="S4248" s="10">
        <v>166.27200000000002</v>
      </c>
      <c r="T4248" s="1">
        <v>0.2</v>
      </c>
      <c r="U4248" s="10">
        <v>-4.1568000000000023</v>
      </c>
    </row>
    <row r="4249" spans="1:21" ht="16.5" x14ac:dyDescent="0.3">
      <c r="A4249" t="s">
        <v>8603</v>
      </c>
      <c r="B4249" s="2">
        <v>44139</v>
      </c>
      <c r="C4249" s="2">
        <v>44141</v>
      </c>
      <c r="D4249" s="1" t="s">
        <v>20</v>
      </c>
      <c r="E4249" s="1" t="s">
        <v>7091</v>
      </c>
      <c r="F4249" s="1" t="s">
        <v>7092</v>
      </c>
      <c r="G4249" s="1" t="s">
        <v>38</v>
      </c>
      <c r="H4249" s="1" t="s">
        <v>24</v>
      </c>
      <c r="I4249" s="1" t="s">
        <v>8604</v>
      </c>
      <c r="J4249" s="1" t="s">
        <v>411</v>
      </c>
      <c r="K4249" s="1">
        <v>97405</v>
      </c>
      <c r="L4249" s="1" t="s">
        <v>41</v>
      </c>
      <c r="M4249" s="1" t="s">
        <v>6825</v>
      </c>
      <c r="N4249" s="1" t="s">
        <v>43</v>
      </c>
      <c r="O4249" s="1" t="s">
        <v>570</v>
      </c>
      <c r="P4249" s="1" t="s">
        <v>6826</v>
      </c>
      <c r="Q4249" s="10">
        <v>17.584000000000003</v>
      </c>
      <c r="R4249" s="10">
        <v>7</v>
      </c>
      <c r="S4249" s="10">
        <v>123.08800000000002</v>
      </c>
      <c r="T4249" s="1">
        <v>0.2</v>
      </c>
      <c r="U4249" s="10">
        <v>-4.1761999999999997</v>
      </c>
    </row>
    <row r="4250" spans="1:21" ht="16.5" x14ac:dyDescent="0.3">
      <c r="A4250" t="s">
        <v>3570</v>
      </c>
      <c r="B4250" s="2">
        <v>44230</v>
      </c>
      <c r="C4250" s="2">
        <v>44235</v>
      </c>
      <c r="D4250" s="1" t="s">
        <v>47</v>
      </c>
      <c r="E4250" s="1" t="s">
        <v>3571</v>
      </c>
      <c r="F4250" s="1" t="s">
        <v>3572</v>
      </c>
      <c r="G4250" s="1" t="s">
        <v>23</v>
      </c>
      <c r="H4250" s="1" t="s">
        <v>24</v>
      </c>
      <c r="I4250" s="1" t="s">
        <v>997</v>
      </c>
      <c r="J4250" s="1" t="s">
        <v>489</v>
      </c>
      <c r="K4250" s="1">
        <v>45231</v>
      </c>
      <c r="L4250" s="1" t="s">
        <v>143</v>
      </c>
      <c r="M4250" s="1" t="s">
        <v>2689</v>
      </c>
      <c r="N4250" s="1" t="s">
        <v>43</v>
      </c>
      <c r="O4250" s="1" t="s">
        <v>72</v>
      </c>
      <c r="P4250" s="1" t="s">
        <v>2690</v>
      </c>
      <c r="Q4250" s="10">
        <v>5.2290000000000001</v>
      </c>
      <c r="R4250" s="10">
        <v>3</v>
      </c>
      <c r="S4250" s="10">
        <v>15.687000000000001</v>
      </c>
      <c r="T4250" s="1">
        <v>0.7</v>
      </c>
      <c r="U4250" s="10">
        <v>-4.1831999999999976</v>
      </c>
    </row>
    <row r="4251" spans="1:21" ht="16.5" x14ac:dyDescent="0.3">
      <c r="A4251" t="s">
        <v>9644</v>
      </c>
      <c r="B4251" s="2">
        <v>43799</v>
      </c>
      <c r="C4251" s="2">
        <v>43802</v>
      </c>
      <c r="D4251" s="1" t="s">
        <v>183</v>
      </c>
      <c r="E4251" s="1" t="s">
        <v>1960</v>
      </c>
      <c r="F4251" s="1" t="s">
        <v>1961</v>
      </c>
      <c r="G4251" s="1" t="s">
        <v>23</v>
      </c>
      <c r="H4251" s="1" t="s">
        <v>24</v>
      </c>
      <c r="I4251" s="1" t="s">
        <v>364</v>
      </c>
      <c r="J4251" s="1" t="s">
        <v>85</v>
      </c>
      <c r="K4251" s="1">
        <v>27707</v>
      </c>
      <c r="L4251" s="1" t="s">
        <v>27</v>
      </c>
      <c r="M4251" s="1" t="s">
        <v>2357</v>
      </c>
      <c r="N4251" s="1" t="s">
        <v>43</v>
      </c>
      <c r="O4251" s="1" t="s">
        <v>72</v>
      </c>
      <c r="P4251" s="1" t="s">
        <v>2358</v>
      </c>
      <c r="Q4251" s="10">
        <v>6.0480000000000009</v>
      </c>
      <c r="R4251" s="10">
        <v>7</v>
      </c>
      <c r="S4251" s="10">
        <v>42.336000000000006</v>
      </c>
      <c r="T4251" s="1">
        <v>0.7</v>
      </c>
      <c r="U4251" s="10">
        <v>-4.2336000000000009</v>
      </c>
    </row>
    <row r="4252" spans="1:21" ht="16.5" x14ac:dyDescent="0.3">
      <c r="A4252" t="s">
        <v>9503</v>
      </c>
      <c r="B4252" s="2">
        <v>44402</v>
      </c>
      <c r="C4252" s="2">
        <v>44404</v>
      </c>
      <c r="D4252" s="1" t="s">
        <v>183</v>
      </c>
      <c r="E4252" s="1" t="s">
        <v>8481</v>
      </c>
      <c r="F4252" s="1" t="s">
        <v>8482</v>
      </c>
      <c r="G4252" s="1" t="s">
        <v>99</v>
      </c>
      <c r="H4252" s="1" t="s">
        <v>24</v>
      </c>
      <c r="I4252" s="1" t="s">
        <v>806</v>
      </c>
      <c r="J4252" s="1" t="s">
        <v>101</v>
      </c>
      <c r="K4252" s="1">
        <v>75217</v>
      </c>
      <c r="L4252" s="1" t="s">
        <v>102</v>
      </c>
      <c r="M4252" s="1" t="s">
        <v>4577</v>
      </c>
      <c r="N4252" s="1" t="s">
        <v>29</v>
      </c>
      <c r="O4252" s="1" t="s">
        <v>53</v>
      </c>
      <c r="P4252" s="1" t="s">
        <v>4578</v>
      </c>
      <c r="Q4252" s="10">
        <v>298.11599999999999</v>
      </c>
      <c r="R4252" s="10">
        <v>6</v>
      </c>
      <c r="S4252" s="10">
        <v>1788.6959999999999</v>
      </c>
      <c r="T4252" s="1">
        <v>0.3</v>
      </c>
      <c r="U4252" s="10">
        <v>-4.2588000000000363</v>
      </c>
    </row>
    <row r="4253" spans="1:21" ht="16.5" x14ac:dyDescent="0.3">
      <c r="A4253" t="s">
        <v>4445</v>
      </c>
      <c r="B4253" s="2">
        <v>44461</v>
      </c>
      <c r="C4253" s="2">
        <v>44465</v>
      </c>
      <c r="D4253" s="1" t="s">
        <v>20</v>
      </c>
      <c r="E4253" s="1" t="s">
        <v>2856</v>
      </c>
      <c r="F4253" s="1" t="s">
        <v>2857</v>
      </c>
      <c r="G4253" s="1" t="s">
        <v>23</v>
      </c>
      <c r="H4253" s="1" t="s">
        <v>24</v>
      </c>
      <c r="I4253" s="1" t="s">
        <v>141</v>
      </c>
      <c r="J4253" s="1" t="s">
        <v>142</v>
      </c>
      <c r="K4253" s="1">
        <v>19134</v>
      </c>
      <c r="L4253" s="1" t="s">
        <v>143</v>
      </c>
      <c r="M4253" s="1" t="s">
        <v>1686</v>
      </c>
      <c r="N4253" s="1" t="s">
        <v>43</v>
      </c>
      <c r="O4253" s="1" t="s">
        <v>72</v>
      </c>
      <c r="P4253" s="1" t="s">
        <v>1687</v>
      </c>
      <c r="Q4253" s="10">
        <v>5.6070000000000011</v>
      </c>
      <c r="R4253" s="10">
        <v>1</v>
      </c>
      <c r="S4253" s="10">
        <v>5.6070000000000011</v>
      </c>
      <c r="T4253" s="1">
        <v>0.7</v>
      </c>
      <c r="U4253" s="10">
        <v>-4.2987000000000002</v>
      </c>
    </row>
    <row r="4254" spans="1:21" ht="16.5" x14ac:dyDescent="0.3">
      <c r="A4254" t="s">
        <v>9150</v>
      </c>
      <c r="B4254" s="2">
        <v>44114</v>
      </c>
      <c r="C4254" s="2">
        <v>44118</v>
      </c>
      <c r="D4254" s="1" t="s">
        <v>47</v>
      </c>
      <c r="E4254" s="1" t="s">
        <v>3524</v>
      </c>
      <c r="F4254" s="1" t="s">
        <v>3525</v>
      </c>
      <c r="G4254" s="1" t="s">
        <v>38</v>
      </c>
      <c r="H4254" s="1" t="s">
        <v>24</v>
      </c>
      <c r="I4254" s="1" t="s">
        <v>4394</v>
      </c>
      <c r="J4254" s="1" t="s">
        <v>85</v>
      </c>
      <c r="K4254" s="1">
        <v>27405</v>
      </c>
      <c r="L4254" s="1" t="s">
        <v>27</v>
      </c>
      <c r="M4254" s="1" t="s">
        <v>1929</v>
      </c>
      <c r="N4254" s="1" t="s">
        <v>43</v>
      </c>
      <c r="O4254" s="1" t="s">
        <v>570</v>
      </c>
      <c r="P4254" s="1" t="s">
        <v>1930</v>
      </c>
      <c r="Q4254" s="10">
        <v>20.608000000000004</v>
      </c>
      <c r="R4254" s="10">
        <v>2</v>
      </c>
      <c r="S4254" s="10">
        <v>41.216000000000008</v>
      </c>
      <c r="T4254" s="1">
        <v>0.2</v>
      </c>
      <c r="U4254" s="10">
        <v>-4.3792000000000009</v>
      </c>
    </row>
    <row r="4255" spans="1:21" ht="16.5" x14ac:dyDescent="0.3">
      <c r="A4255" t="s">
        <v>7699</v>
      </c>
      <c r="B4255" s="2">
        <v>43544</v>
      </c>
      <c r="C4255" s="2">
        <v>43550</v>
      </c>
      <c r="D4255" s="1" t="s">
        <v>47</v>
      </c>
      <c r="E4255" s="1" t="s">
        <v>2451</v>
      </c>
      <c r="F4255" s="1" t="s">
        <v>2452</v>
      </c>
      <c r="G4255" s="1" t="s">
        <v>23</v>
      </c>
      <c r="H4255" s="1" t="s">
        <v>24</v>
      </c>
      <c r="I4255" s="1" t="s">
        <v>4126</v>
      </c>
      <c r="J4255" s="1" t="s">
        <v>101</v>
      </c>
      <c r="K4255" s="1">
        <v>75007</v>
      </c>
      <c r="L4255" s="1" t="s">
        <v>102</v>
      </c>
      <c r="M4255" s="1" t="s">
        <v>5552</v>
      </c>
      <c r="N4255" s="1" t="s">
        <v>43</v>
      </c>
      <c r="O4255" s="1" t="s">
        <v>72</v>
      </c>
      <c r="P4255" s="1" t="s">
        <v>5553</v>
      </c>
      <c r="Q4255" s="10">
        <v>2.5119999999999996</v>
      </c>
      <c r="R4255" s="10">
        <v>2</v>
      </c>
      <c r="S4255" s="10">
        <v>5.0239999999999991</v>
      </c>
      <c r="T4255" s="1">
        <v>0.8</v>
      </c>
      <c r="U4255" s="10">
        <v>-4.3960000000000026</v>
      </c>
    </row>
    <row r="4256" spans="1:21" ht="16.5" x14ac:dyDescent="0.3">
      <c r="A4256" t="s">
        <v>9323</v>
      </c>
      <c r="B4256" s="2">
        <v>43434</v>
      </c>
      <c r="C4256" s="2">
        <v>43438</v>
      </c>
      <c r="D4256" s="1" t="s">
        <v>47</v>
      </c>
      <c r="E4256" s="1" t="s">
        <v>4939</v>
      </c>
      <c r="F4256" s="1" t="s">
        <v>4940</v>
      </c>
      <c r="G4256" s="1" t="s">
        <v>38</v>
      </c>
      <c r="H4256" s="1" t="s">
        <v>24</v>
      </c>
      <c r="I4256" s="1" t="s">
        <v>5919</v>
      </c>
      <c r="J4256" s="1" t="s">
        <v>51</v>
      </c>
      <c r="K4256" s="1">
        <v>32839</v>
      </c>
      <c r="L4256" s="1" t="s">
        <v>27</v>
      </c>
      <c r="M4256" s="1" t="s">
        <v>7582</v>
      </c>
      <c r="N4256" s="1" t="s">
        <v>43</v>
      </c>
      <c r="O4256" s="1" t="s">
        <v>72</v>
      </c>
      <c r="P4256" s="1" t="s">
        <v>7583</v>
      </c>
      <c r="Q4256" s="10">
        <v>6.6420000000000012</v>
      </c>
      <c r="R4256" s="10">
        <v>9</v>
      </c>
      <c r="S4256" s="10">
        <v>59.778000000000013</v>
      </c>
      <c r="T4256" s="1">
        <v>0.7</v>
      </c>
      <c r="U4256" s="10">
        <v>-4.427999999999999</v>
      </c>
    </row>
    <row r="4257" spans="1:21" ht="16.5" x14ac:dyDescent="0.3">
      <c r="A4257" t="s">
        <v>5700</v>
      </c>
      <c r="B4257" s="2">
        <v>44534</v>
      </c>
      <c r="C4257" s="2">
        <v>44538</v>
      </c>
      <c r="D4257" s="1" t="s">
        <v>47</v>
      </c>
      <c r="E4257" s="1" t="s">
        <v>3096</v>
      </c>
      <c r="F4257" s="1" t="s">
        <v>3097</v>
      </c>
      <c r="G4257" s="1" t="s">
        <v>23</v>
      </c>
      <c r="H4257" s="1" t="s">
        <v>24</v>
      </c>
      <c r="I4257" s="1" t="s">
        <v>141</v>
      </c>
      <c r="J4257" s="1" t="s">
        <v>142</v>
      </c>
      <c r="K4257" s="1">
        <v>19134</v>
      </c>
      <c r="L4257" s="1" t="s">
        <v>143</v>
      </c>
      <c r="M4257" s="1" t="s">
        <v>3797</v>
      </c>
      <c r="N4257" s="1" t="s">
        <v>43</v>
      </c>
      <c r="O4257" s="1" t="s">
        <v>72</v>
      </c>
      <c r="P4257" s="1" t="s">
        <v>1200</v>
      </c>
      <c r="Q4257" s="10">
        <v>5.3460000000000019</v>
      </c>
      <c r="R4257" s="10">
        <v>3</v>
      </c>
      <c r="S4257" s="10">
        <v>16.038000000000004</v>
      </c>
      <c r="T4257" s="1">
        <v>0.7</v>
      </c>
      <c r="U4257" s="10">
        <v>-4.4550000000000001</v>
      </c>
    </row>
    <row r="4258" spans="1:21" ht="16.5" x14ac:dyDescent="0.3">
      <c r="A4258" t="s">
        <v>7284</v>
      </c>
      <c r="B4258" s="2">
        <v>43666</v>
      </c>
      <c r="C4258" s="2">
        <v>43673</v>
      </c>
      <c r="D4258" s="1" t="s">
        <v>47</v>
      </c>
      <c r="E4258" s="1" t="s">
        <v>1316</v>
      </c>
      <c r="F4258" s="1" t="s">
        <v>1317</v>
      </c>
      <c r="G4258" s="1" t="s">
        <v>23</v>
      </c>
      <c r="H4258" s="1" t="s">
        <v>24</v>
      </c>
      <c r="I4258" s="1" t="s">
        <v>5959</v>
      </c>
      <c r="J4258" s="1" t="s">
        <v>206</v>
      </c>
      <c r="K4258" s="1">
        <v>60035</v>
      </c>
      <c r="L4258" s="1" t="s">
        <v>102</v>
      </c>
      <c r="M4258" s="1" t="s">
        <v>2357</v>
      </c>
      <c r="N4258" s="1" t="s">
        <v>43</v>
      </c>
      <c r="O4258" s="1" t="s">
        <v>72</v>
      </c>
      <c r="P4258" s="1" t="s">
        <v>2358</v>
      </c>
      <c r="Q4258" s="10">
        <v>2.879999999999999</v>
      </c>
      <c r="R4258" s="10">
        <v>5</v>
      </c>
      <c r="S4258" s="10">
        <v>14.399999999999995</v>
      </c>
      <c r="T4258" s="1">
        <v>0.8</v>
      </c>
      <c r="U4258" s="10">
        <v>-4.4639999999999995</v>
      </c>
    </row>
    <row r="4259" spans="1:21" ht="16.5" x14ac:dyDescent="0.3">
      <c r="A4259" t="s">
        <v>965</v>
      </c>
      <c r="B4259" s="2">
        <v>44355</v>
      </c>
      <c r="C4259" s="2">
        <v>44359</v>
      </c>
      <c r="D4259" s="1" t="s">
        <v>47</v>
      </c>
      <c r="E4259" s="1" t="s">
        <v>966</v>
      </c>
      <c r="F4259" s="1" t="s">
        <v>967</v>
      </c>
      <c r="G4259" s="1" t="s">
        <v>38</v>
      </c>
      <c r="H4259" s="1" t="s">
        <v>24</v>
      </c>
      <c r="I4259" s="1" t="s">
        <v>594</v>
      </c>
      <c r="J4259" s="1" t="s">
        <v>101</v>
      </c>
      <c r="K4259" s="1">
        <v>77506</v>
      </c>
      <c r="L4259" s="1" t="s">
        <v>102</v>
      </c>
      <c r="M4259" s="1" t="s">
        <v>968</v>
      </c>
      <c r="N4259" s="1" t="s">
        <v>43</v>
      </c>
      <c r="O4259" s="1" t="s">
        <v>75</v>
      </c>
      <c r="P4259" s="1" t="s">
        <v>969</v>
      </c>
      <c r="Q4259" s="10">
        <v>1.6239999999999994</v>
      </c>
      <c r="R4259" s="10">
        <v>2</v>
      </c>
      <c r="S4259" s="10">
        <v>3.2479999999999989</v>
      </c>
      <c r="T4259" s="1">
        <v>0.8</v>
      </c>
      <c r="U4259" s="10">
        <v>-4.4660000000000002</v>
      </c>
    </row>
    <row r="4260" spans="1:21" ht="16.5" x14ac:dyDescent="0.3">
      <c r="A4260" t="s">
        <v>10453</v>
      </c>
      <c r="B4260" s="2">
        <v>43732</v>
      </c>
      <c r="C4260" s="2">
        <v>43732</v>
      </c>
      <c r="D4260" s="1" t="s">
        <v>1276</v>
      </c>
      <c r="E4260" s="1" t="s">
        <v>790</v>
      </c>
      <c r="F4260" s="1" t="s">
        <v>791</v>
      </c>
      <c r="G4260" s="1" t="s">
        <v>23</v>
      </c>
      <c r="H4260" s="1" t="s">
        <v>24</v>
      </c>
      <c r="I4260" s="1" t="s">
        <v>488</v>
      </c>
      <c r="J4260" s="1" t="s">
        <v>489</v>
      </c>
      <c r="K4260" s="1">
        <v>43229</v>
      </c>
      <c r="L4260" s="1" t="s">
        <v>143</v>
      </c>
      <c r="M4260" s="1" t="s">
        <v>5622</v>
      </c>
      <c r="N4260" s="1" t="s">
        <v>43</v>
      </c>
      <c r="O4260" s="1" t="s">
        <v>72</v>
      </c>
      <c r="P4260" s="1" t="s">
        <v>5623</v>
      </c>
      <c r="Q4260" s="10">
        <v>6.732000000000002</v>
      </c>
      <c r="R4260" s="10">
        <v>6</v>
      </c>
      <c r="S4260" s="10">
        <v>40.39200000000001</v>
      </c>
      <c r="T4260" s="1">
        <v>0.7</v>
      </c>
      <c r="U4260" s="10">
        <v>-4.4879999999999978</v>
      </c>
    </row>
    <row r="4261" spans="1:21" ht="16.5" x14ac:dyDescent="0.3">
      <c r="A4261" t="s">
        <v>10141</v>
      </c>
      <c r="B4261" s="2">
        <v>43739</v>
      </c>
      <c r="C4261" s="2">
        <v>43743</v>
      </c>
      <c r="D4261" s="1" t="s">
        <v>47</v>
      </c>
      <c r="E4261" s="1" t="s">
        <v>650</v>
      </c>
      <c r="F4261" s="1" t="s">
        <v>651</v>
      </c>
      <c r="G4261" s="1" t="s">
        <v>23</v>
      </c>
      <c r="H4261" s="1" t="s">
        <v>24</v>
      </c>
      <c r="I4261" s="1" t="s">
        <v>1307</v>
      </c>
      <c r="J4261" s="1" t="s">
        <v>206</v>
      </c>
      <c r="K4261" s="1">
        <v>62301</v>
      </c>
      <c r="L4261" s="1" t="s">
        <v>102</v>
      </c>
      <c r="M4261" s="1" t="s">
        <v>5622</v>
      </c>
      <c r="N4261" s="1" t="s">
        <v>43</v>
      </c>
      <c r="O4261" s="1" t="s">
        <v>72</v>
      </c>
      <c r="P4261" s="1" t="s">
        <v>5623</v>
      </c>
      <c r="Q4261" s="10">
        <v>2.9919999999999995</v>
      </c>
      <c r="R4261" s="10">
        <v>4</v>
      </c>
      <c r="S4261" s="10">
        <v>11.967999999999998</v>
      </c>
      <c r="T4261" s="1">
        <v>0.8</v>
      </c>
      <c r="U4261" s="10">
        <v>-4.4880000000000013</v>
      </c>
    </row>
    <row r="4262" spans="1:21" ht="16.5" x14ac:dyDescent="0.3">
      <c r="A4262" t="s">
        <v>9099</v>
      </c>
      <c r="B4262" s="2">
        <v>44105</v>
      </c>
      <c r="C4262" s="2">
        <v>44110</v>
      </c>
      <c r="D4262" s="1" t="s">
        <v>20</v>
      </c>
      <c r="E4262" s="1" t="s">
        <v>4307</v>
      </c>
      <c r="F4262" s="1" t="s">
        <v>4308</v>
      </c>
      <c r="G4262" s="1" t="s">
        <v>23</v>
      </c>
      <c r="H4262" s="1" t="s">
        <v>24</v>
      </c>
      <c r="I4262" s="1" t="s">
        <v>2296</v>
      </c>
      <c r="J4262" s="1" t="s">
        <v>51</v>
      </c>
      <c r="K4262" s="1">
        <v>33012</v>
      </c>
      <c r="L4262" s="1" t="s">
        <v>27</v>
      </c>
      <c r="M4262" s="1" t="s">
        <v>1204</v>
      </c>
      <c r="N4262" s="1" t="s">
        <v>43</v>
      </c>
      <c r="O4262" s="1" t="s">
        <v>72</v>
      </c>
      <c r="P4262" s="1" t="s">
        <v>1205</v>
      </c>
      <c r="Q4262" s="10">
        <v>5.3880000000000008</v>
      </c>
      <c r="R4262" s="10">
        <v>4</v>
      </c>
      <c r="S4262" s="10">
        <v>21.552000000000003</v>
      </c>
      <c r="T4262" s="1">
        <v>0.7</v>
      </c>
      <c r="U4262" s="10">
        <v>-4.49</v>
      </c>
    </row>
    <row r="4263" spans="1:21" ht="16.5" x14ac:dyDescent="0.3">
      <c r="A4263" t="s">
        <v>10206</v>
      </c>
      <c r="B4263" s="2">
        <v>43728</v>
      </c>
      <c r="C4263" s="2">
        <v>43732</v>
      </c>
      <c r="D4263" s="1" t="s">
        <v>47</v>
      </c>
      <c r="E4263" s="1" t="s">
        <v>1967</v>
      </c>
      <c r="F4263" s="1" t="s">
        <v>1968</v>
      </c>
      <c r="G4263" s="1" t="s">
        <v>23</v>
      </c>
      <c r="H4263" s="1" t="s">
        <v>24</v>
      </c>
      <c r="I4263" s="1" t="s">
        <v>205</v>
      </c>
      <c r="J4263" s="1" t="s">
        <v>206</v>
      </c>
      <c r="K4263" s="1">
        <v>60540</v>
      </c>
      <c r="L4263" s="1" t="s">
        <v>102</v>
      </c>
      <c r="M4263" s="1" t="s">
        <v>2323</v>
      </c>
      <c r="N4263" s="1" t="s">
        <v>43</v>
      </c>
      <c r="O4263" s="1" t="s">
        <v>72</v>
      </c>
      <c r="P4263" s="1" t="s">
        <v>2324</v>
      </c>
      <c r="Q4263" s="10">
        <v>2.8079999999999989</v>
      </c>
      <c r="R4263" s="10">
        <v>3</v>
      </c>
      <c r="S4263" s="10">
        <v>8.4239999999999959</v>
      </c>
      <c r="T4263" s="1">
        <v>0.8</v>
      </c>
      <c r="U4263" s="10">
        <v>-4.492799999999999</v>
      </c>
    </row>
    <row r="4264" spans="1:21" ht="16.5" x14ac:dyDescent="0.3">
      <c r="A4264" t="s">
        <v>8832</v>
      </c>
      <c r="B4264" s="2">
        <v>43634</v>
      </c>
      <c r="C4264" s="2">
        <v>43636</v>
      </c>
      <c r="D4264" s="1" t="s">
        <v>183</v>
      </c>
      <c r="E4264" s="1" t="s">
        <v>2406</v>
      </c>
      <c r="F4264" s="1" t="s">
        <v>2407</v>
      </c>
      <c r="G4264" s="1" t="s">
        <v>38</v>
      </c>
      <c r="H4264" s="1" t="s">
        <v>24</v>
      </c>
      <c r="I4264" s="1" t="s">
        <v>3714</v>
      </c>
      <c r="J4264" s="1" t="s">
        <v>326</v>
      </c>
      <c r="K4264" s="1">
        <v>37167</v>
      </c>
      <c r="L4264" s="1" t="s">
        <v>27</v>
      </c>
      <c r="M4264" s="1" t="s">
        <v>5109</v>
      </c>
      <c r="N4264" s="1" t="s">
        <v>43</v>
      </c>
      <c r="O4264" s="1" t="s">
        <v>72</v>
      </c>
      <c r="P4264" s="1" t="s">
        <v>5110</v>
      </c>
      <c r="Q4264" s="10">
        <v>6.1290000000000004</v>
      </c>
      <c r="R4264" s="10">
        <v>3</v>
      </c>
      <c r="S4264" s="10">
        <v>18.387</v>
      </c>
      <c r="T4264" s="1">
        <v>0.7</v>
      </c>
      <c r="U4264" s="10">
        <v>-4.4945999999999984</v>
      </c>
    </row>
    <row r="4265" spans="1:21" ht="16.5" x14ac:dyDescent="0.3">
      <c r="A4265" t="s">
        <v>10053</v>
      </c>
      <c r="B4265" s="2">
        <v>43337</v>
      </c>
      <c r="C4265" s="2">
        <v>43342</v>
      </c>
      <c r="D4265" s="1" t="s">
        <v>47</v>
      </c>
      <c r="E4265" s="1" t="s">
        <v>298</v>
      </c>
      <c r="F4265" s="1" t="s">
        <v>299</v>
      </c>
      <c r="G4265" s="1" t="s">
        <v>38</v>
      </c>
      <c r="H4265" s="1" t="s">
        <v>24</v>
      </c>
      <c r="I4265" s="1" t="s">
        <v>488</v>
      </c>
      <c r="J4265" s="1" t="s">
        <v>489</v>
      </c>
      <c r="K4265" s="1">
        <v>43229</v>
      </c>
      <c r="L4265" s="1" t="s">
        <v>143</v>
      </c>
      <c r="M4265" s="1" t="s">
        <v>1194</v>
      </c>
      <c r="N4265" s="1" t="s">
        <v>43</v>
      </c>
      <c r="O4265" s="1" t="s">
        <v>72</v>
      </c>
      <c r="P4265" s="1" t="s">
        <v>1195</v>
      </c>
      <c r="Q4265" s="10">
        <v>6.5280000000000014</v>
      </c>
      <c r="R4265" s="10">
        <v>4</v>
      </c>
      <c r="S4265" s="10">
        <v>26.112000000000005</v>
      </c>
      <c r="T4265" s="1">
        <v>0.7</v>
      </c>
      <c r="U4265" s="10">
        <v>-4.5695999999999994</v>
      </c>
    </row>
    <row r="4266" spans="1:21" ht="16.5" x14ac:dyDescent="0.3">
      <c r="A4266" t="s">
        <v>9561</v>
      </c>
      <c r="B4266" s="2">
        <v>43369</v>
      </c>
      <c r="C4266" s="2">
        <v>43373</v>
      </c>
      <c r="D4266" s="1" t="s">
        <v>47</v>
      </c>
      <c r="E4266" s="1" t="s">
        <v>9289</v>
      </c>
      <c r="F4266" s="1" t="s">
        <v>9290</v>
      </c>
      <c r="G4266" s="1" t="s">
        <v>38</v>
      </c>
      <c r="H4266" s="1" t="s">
        <v>24</v>
      </c>
      <c r="I4266" s="1" t="s">
        <v>141</v>
      </c>
      <c r="J4266" s="1" t="s">
        <v>142</v>
      </c>
      <c r="K4266" s="1">
        <v>19140</v>
      </c>
      <c r="L4266" s="1" t="s">
        <v>143</v>
      </c>
      <c r="M4266" s="1" t="s">
        <v>536</v>
      </c>
      <c r="N4266" s="1" t="s">
        <v>43</v>
      </c>
      <c r="O4266" s="1" t="s">
        <v>72</v>
      </c>
      <c r="P4266" s="1" t="s">
        <v>537</v>
      </c>
      <c r="Q4266" s="10">
        <v>5.9700000000000006</v>
      </c>
      <c r="R4266" s="10">
        <v>5</v>
      </c>
      <c r="S4266" s="10">
        <v>29.85</v>
      </c>
      <c r="T4266" s="1">
        <v>0.7</v>
      </c>
      <c r="U4266" s="10">
        <v>-4.577</v>
      </c>
    </row>
    <row r="4267" spans="1:21" ht="16.5" x14ac:dyDescent="0.3">
      <c r="A4267" t="s">
        <v>9713</v>
      </c>
      <c r="B4267" s="2">
        <v>44398</v>
      </c>
      <c r="C4267" s="2">
        <v>44401</v>
      </c>
      <c r="D4267" s="1" t="s">
        <v>20</v>
      </c>
      <c r="E4267" s="1" t="s">
        <v>1069</v>
      </c>
      <c r="F4267" s="1" t="s">
        <v>1070</v>
      </c>
      <c r="G4267" s="1" t="s">
        <v>38</v>
      </c>
      <c r="H4267" s="1" t="s">
        <v>24</v>
      </c>
      <c r="I4267" s="1" t="s">
        <v>447</v>
      </c>
      <c r="J4267" s="1" t="s">
        <v>206</v>
      </c>
      <c r="K4267" s="1">
        <v>60505</v>
      </c>
      <c r="L4267" s="1" t="s">
        <v>102</v>
      </c>
      <c r="M4267" s="1" t="s">
        <v>739</v>
      </c>
      <c r="N4267" s="1" t="s">
        <v>43</v>
      </c>
      <c r="O4267" s="1" t="s">
        <v>72</v>
      </c>
      <c r="P4267" s="1" t="s">
        <v>740</v>
      </c>
      <c r="Q4267" s="10">
        <v>2.8639999999999994</v>
      </c>
      <c r="R4267" s="10">
        <v>4</v>
      </c>
      <c r="S4267" s="10">
        <v>11.455999999999998</v>
      </c>
      <c r="T4267" s="1">
        <v>0.8</v>
      </c>
      <c r="U4267" s="10">
        <v>-4.5824000000000016</v>
      </c>
    </row>
    <row r="4268" spans="1:21" ht="16.5" x14ac:dyDescent="0.3">
      <c r="A4268" t="s">
        <v>10638</v>
      </c>
      <c r="B4268" s="2">
        <v>43428</v>
      </c>
      <c r="C4268" s="2">
        <v>43434</v>
      </c>
      <c r="D4268" s="1" t="s">
        <v>47</v>
      </c>
      <c r="E4268" s="1" t="s">
        <v>3304</v>
      </c>
      <c r="F4268" s="1" t="s">
        <v>3305</v>
      </c>
      <c r="G4268" s="1" t="s">
        <v>99</v>
      </c>
      <c r="H4268" s="1" t="s">
        <v>24</v>
      </c>
      <c r="I4268" s="1" t="s">
        <v>792</v>
      </c>
      <c r="J4268" s="1" t="s">
        <v>489</v>
      </c>
      <c r="K4268" s="1">
        <v>44312</v>
      </c>
      <c r="L4268" s="1" t="s">
        <v>143</v>
      </c>
      <c r="M4268" s="1" t="s">
        <v>3244</v>
      </c>
      <c r="N4268" s="1" t="s">
        <v>43</v>
      </c>
      <c r="O4268" s="1" t="s">
        <v>72</v>
      </c>
      <c r="P4268" s="1" t="s">
        <v>3245</v>
      </c>
      <c r="Q4268" s="10">
        <v>5.7420000000000009</v>
      </c>
      <c r="R4268" s="10">
        <v>3</v>
      </c>
      <c r="S4268" s="10">
        <v>17.226000000000003</v>
      </c>
      <c r="T4268" s="1">
        <v>0.7</v>
      </c>
      <c r="U4268" s="10">
        <v>-4.5935999999999986</v>
      </c>
    </row>
    <row r="4269" spans="1:21" ht="16.5" x14ac:dyDescent="0.3">
      <c r="A4269" t="s">
        <v>3111</v>
      </c>
      <c r="B4269" s="2">
        <v>44147</v>
      </c>
      <c r="C4269" s="2">
        <v>44154</v>
      </c>
      <c r="D4269" s="1" t="s">
        <v>47</v>
      </c>
      <c r="E4269" s="1" t="s">
        <v>3112</v>
      </c>
      <c r="F4269" s="1" t="s">
        <v>3113</v>
      </c>
      <c r="G4269" s="1" t="s">
        <v>23</v>
      </c>
      <c r="H4269" s="1" t="s">
        <v>24</v>
      </c>
      <c r="I4269" s="1" t="s">
        <v>1797</v>
      </c>
      <c r="J4269" s="1" t="s">
        <v>301</v>
      </c>
      <c r="K4269" s="1">
        <v>85204</v>
      </c>
      <c r="L4269" s="1" t="s">
        <v>41</v>
      </c>
      <c r="M4269" s="1" t="s">
        <v>3114</v>
      </c>
      <c r="N4269" s="1" t="s">
        <v>43</v>
      </c>
      <c r="O4269" s="1" t="s">
        <v>72</v>
      </c>
      <c r="P4269" s="1" t="s">
        <v>3115</v>
      </c>
      <c r="Q4269" s="10">
        <v>6.27</v>
      </c>
      <c r="R4269" s="10">
        <v>5</v>
      </c>
      <c r="S4269" s="10">
        <v>31.349999999999998</v>
      </c>
      <c r="T4269" s="1">
        <v>0.7</v>
      </c>
      <c r="U4269" s="10">
        <v>-4.5980000000000008</v>
      </c>
    </row>
    <row r="4270" spans="1:21" ht="16.5" x14ac:dyDescent="0.3">
      <c r="A4270" t="s">
        <v>8160</v>
      </c>
      <c r="B4270" s="2">
        <v>43743</v>
      </c>
      <c r="C4270" s="2">
        <v>43745</v>
      </c>
      <c r="D4270" s="1" t="s">
        <v>183</v>
      </c>
      <c r="E4270" s="1" t="s">
        <v>790</v>
      </c>
      <c r="F4270" s="1" t="s">
        <v>791</v>
      </c>
      <c r="G4270" s="1" t="s">
        <v>23</v>
      </c>
      <c r="H4270" s="1" t="s">
        <v>24</v>
      </c>
      <c r="I4270" s="1" t="s">
        <v>997</v>
      </c>
      <c r="J4270" s="1" t="s">
        <v>489</v>
      </c>
      <c r="K4270" s="1">
        <v>45231</v>
      </c>
      <c r="L4270" s="1" t="s">
        <v>143</v>
      </c>
      <c r="M4270" s="1" t="s">
        <v>744</v>
      </c>
      <c r="N4270" s="1" t="s">
        <v>68</v>
      </c>
      <c r="O4270" s="1" t="s">
        <v>156</v>
      </c>
      <c r="P4270" s="1" t="s">
        <v>745</v>
      </c>
      <c r="Q4270" s="10">
        <v>53.040000000000006</v>
      </c>
      <c r="R4270" s="10">
        <v>3</v>
      </c>
      <c r="S4270" s="10">
        <v>159.12</v>
      </c>
      <c r="T4270" s="1">
        <v>0.2</v>
      </c>
      <c r="U4270" s="10">
        <v>-4.6409999999999982</v>
      </c>
    </row>
    <row r="4271" spans="1:21" ht="16.5" x14ac:dyDescent="0.3">
      <c r="A4271" t="s">
        <v>9655</v>
      </c>
      <c r="B4271" s="2">
        <v>43733</v>
      </c>
      <c r="C4271" s="2">
        <v>43740</v>
      </c>
      <c r="D4271" s="1" t="s">
        <v>47</v>
      </c>
      <c r="E4271" s="1" t="s">
        <v>4148</v>
      </c>
      <c r="F4271" s="1" t="s">
        <v>4149</v>
      </c>
      <c r="G4271" s="1" t="s">
        <v>38</v>
      </c>
      <c r="H4271" s="1" t="s">
        <v>24</v>
      </c>
      <c r="I4271" s="1" t="s">
        <v>1171</v>
      </c>
      <c r="J4271" s="1" t="s">
        <v>326</v>
      </c>
      <c r="K4271" s="1">
        <v>37130</v>
      </c>
      <c r="L4271" s="1" t="s">
        <v>27</v>
      </c>
      <c r="M4271" s="1" t="s">
        <v>4227</v>
      </c>
      <c r="N4271" s="1" t="s">
        <v>43</v>
      </c>
      <c r="O4271" s="1" t="s">
        <v>72</v>
      </c>
      <c r="P4271" s="1" t="s">
        <v>4228</v>
      </c>
      <c r="Q4271" s="10">
        <v>6.3360000000000012</v>
      </c>
      <c r="R4271" s="10">
        <v>4</v>
      </c>
      <c r="S4271" s="10">
        <v>25.344000000000005</v>
      </c>
      <c r="T4271" s="1">
        <v>0.7</v>
      </c>
      <c r="U4271" s="10">
        <v>-4.6463999999999981</v>
      </c>
    </row>
    <row r="4272" spans="1:21" ht="16.5" x14ac:dyDescent="0.3">
      <c r="A4272" t="s">
        <v>6323</v>
      </c>
      <c r="B4272" s="2">
        <v>44148</v>
      </c>
      <c r="C4272" s="2">
        <v>44152</v>
      </c>
      <c r="D4272" s="1" t="s">
        <v>47</v>
      </c>
      <c r="E4272" s="1" t="s">
        <v>6324</v>
      </c>
      <c r="F4272" s="1" t="s">
        <v>6325</v>
      </c>
      <c r="G4272" s="1" t="s">
        <v>99</v>
      </c>
      <c r="H4272" s="1" t="s">
        <v>24</v>
      </c>
      <c r="I4272" s="1" t="s">
        <v>5959</v>
      </c>
      <c r="J4272" s="1" t="s">
        <v>206</v>
      </c>
      <c r="K4272" s="1">
        <v>60035</v>
      </c>
      <c r="L4272" s="1" t="s">
        <v>102</v>
      </c>
      <c r="M4272" s="1" t="s">
        <v>1750</v>
      </c>
      <c r="N4272" s="1" t="s">
        <v>43</v>
      </c>
      <c r="O4272" s="1" t="s">
        <v>72</v>
      </c>
      <c r="P4272" s="1" t="s">
        <v>1751</v>
      </c>
      <c r="Q4272" s="10">
        <v>3.1359999999999992</v>
      </c>
      <c r="R4272" s="10">
        <v>2</v>
      </c>
      <c r="S4272" s="10">
        <v>6.2719999999999985</v>
      </c>
      <c r="T4272" s="1">
        <v>0.8</v>
      </c>
      <c r="U4272" s="10">
        <v>-4.7040000000000006</v>
      </c>
    </row>
    <row r="4273" spans="1:21" ht="16.5" x14ac:dyDescent="0.3">
      <c r="A4273" t="s">
        <v>3179</v>
      </c>
      <c r="B4273" s="2">
        <v>44307</v>
      </c>
      <c r="C4273" s="2">
        <v>44313</v>
      </c>
      <c r="D4273" s="1" t="s">
        <v>47</v>
      </c>
      <c r="E4273" s="1" t="s">
        <v>2144</v>
      </c>
      <c r="F4273" s="1" t="s">
        <v>2145</v>
      </c>
      <c r="G4273" s="1" t="s">
        <v>23</v>
      </c>
      <c r="H4273" s="1" t="s">
        <v>24</v>
      </c>
      <c r="I4273" s="1" t="s">
        <v>179</v>
      </c>
      <c r="J4273" s="1" t="s">
        <v>101</v>
      </c>
      <c r="K4273" s="1">
        <v>77041</v>
      </c>
      <c r="L4273" s="1" t="s">
        <v>102</v>
      </c>
      <c r="M4273" s="1" t="s">
        <v>1204</v>
      </c>
      <c r="N4273" s="1" t="s">
        <v>43</v>
      </c>
      <c r="O4273" s="1" t="s">
        <v>72</v>
      </c>
      <c r="P4273" s="1" t="s">
        <v>1205</v>
      </c>
      <c r="Q4273" s="10">
        <v>2.6939999999999995</v>
      </c>
      <c r="R4273" s="10">
        <v>3</v>
      </c>
      <c r="S4273" s="10">
        <v>8.081999999999999</v>
      </c>
      <c r="T4273" s="1">
        <v>0.8</v>
      </c>
      <c r="U4273" s="10">
        <v>-4.7145000000000028</v>
      </c>
    </row>
    <row r="4274" spans="1:21" ht="16.5" x14ac:dyDescent="0.3">
      <c r="A4274" t="s">
        <v>6234</v>
      </c>
      <c r="B4274" s="2">
        <v>43911</v>
      </c>
      <c r="C4274" s="2">
        <v>43918</v>
      </c>
      <c r="D4274" s="1" t="s">
        <v>47</v>
      </c>
      <c r="E4274" s="1" t="s">
        <v>3666</v>
      </c>
      <c r="F4274" s="1" t="s">
        <v>3667</v>
      </c>
      <c r="G4274" s="1" t="s">
        <v>23</v>
      </c>
      <c r="H4274" s="1" t="s">
        <v>24</v>
      </c>
      <c r="I4274" s="1" t="s">
        <v>294</v>
      </c>
      <c r="J4274" s="1" t="s">
        <v>206</v>
      </c>
      <c r="K4274" s="1">
        <v>60623</v>
      </c>
      <c r="L4274" s="1" t="s">
        <v>102</v>
      </c>
      <c r="M4274" s="1" t="s">
        <v>2858</v>
      </c>
      <c r="N4274" s="1" t="s">
        <v>43</v>
      </c>
      <c r="O4274" s="1" t="s">
        <v>72</v>
      </c>
      <c r="P4274" s="1" t="s">
        <v>2859</v>
      </c>
      <c r="Q4274" s="10">
        <v>3.1679999999999993</v>
      </c>
      <c r="R4274" s="10">
        <v>2</v>
      </c>
      <c r="S4274" s="10">
        <v>6.3359999999999985</v>
      </c>
      <c r="T4274" s="1">
        <v>0.8</v>
      </c>
      <c r="U4274" s="10">
        <v>-4.7520000000000007</v>
      </c>
    </row>
    <row r="4275" spans="1:21" ht="16.5" x14ac:dyDescent="0.3">
      <c r="A4275" t="s">
        <v>7511</v>
      </c>
      <c r="B4275" s="2">
        <v>44285</v>
      </c>
      <c r="C4275" s="2">
        <v>44289</v>
      </c>
      <c r="D4275" s="1" t="s">
        <v>47</v>
      </c>
      <c r="E4275" s="1" t="s">
        <v>5984</v>
      </c>
      <c r="F4275" s="1" t="s">
        <v>5985</v>
      </c>
      <c r="G4275" s="1" t="s">
        <v>23</v>
      </c>
      <c r="H4275" s="1" t="s">
        <v>24</v>
      </c>
      <c r="I4275" s="1" t="s">
        <v>2437</v>
      </c>
      <c r="J4275" s="1" t="s">
        <v>142</v>
      </c>
      <c r="K4275" s="1">
        <v>17602</v>
      </c>
      <c r="L4275" s="1" t="s">
        <v>143</v>
      </c>
      <c r="M4275" s="1" t="s">
        <v>172</v>
      </c>
      <c r="N4275" s="1" t="s">
        <v>43</v>
      </c>
      <c r="O4275" s="1" t="s">
        <v>72</v>
      </c>
      <c r="P4275" s="1" t="s">
        <v>173</v>
      </c>
      <c r="Q4275" s="10">
        <v>5.7150000000000016</v>
      </c>
      <c r="R4275" s="10">
        <v>5</v>
      </c>
      <c r="S4275" s="10">
        <v>28.57500000000001</v>
      </c>
      <c r="T4275" s="1">
        <v>0.7</v>
      </c>
      <c r="U4275" s="10">
        <v>-4.7625000000000011</v>
      </c>
    </row>
    <row r="4276" spans="1:21" ht="16.5" x14ac:dyDescent="0.3">
      <c r="A4276" t="s">
        <v>9425</v>
      </c>
      <c r="B4276" s="2">
        <v>43968</v>
      </c>
      <c r="C4276" s="2">
        <v>43971</v>
      </c>
      <c r="D4276" s="1" t="s">
        <v>183</v>
      </c>
      <c r="E4276" s="1" t="s">
        <v>4771</v>
      </c>
      <c r="F4276" s="1" t="s">
        <v>4772</v>
      </c>
      <c r="G4276" s="1" t="s">
        <v>23</v>
      </c>
      <c r="H4276" s="1" t="s">
        <v>24</v>
      </c>
      <c r="I4276" s="1" t="s">
        <v>294</v>
      </c>
      <c r="J4276" s="1" t="s">
        <v>206</v>
      </c>
      <c r="K4276" s="1">
        <v>60653</v>
      </c>
      <c r="L4276" s="1" t="s">
        <v>102</v>
      </c>
      <c r="M4276" s="1" t="s">
        <v>8652</v>
      </c>
      <c r="N4276" s="1" t="s">
        <v>43</v>
      </c>
      <c r="O4276" s="1" t="s">
        <v>72</v>
      </c>
      <c r="P4276" s="1" t="s">
        <v>8653</v>
      </c>
      <c r="Q4276" s="10">
        <v>2.8899999999999992</v>
      </c>
      <c r="R4276" s="10">
        <v>1</v>
      </c>
      <c r="S4276" s="10">
        <v>2.8899999999999992</v>
      </c>
      <c r="T4276" s="1">
        <v>0.8</v>
      </c>
      <c r="U4276" s="10">
        <v>-4.7685000000000013</v>
      </c>
    </row>
    <row r="4277" spans="1:21" ht="16.5" x14ac:dyDescent="0.3">
      <c r="A4277" t="s">
        <v>9108</v>
      </c>
      <c r="B4277" s="2">
        <v>43463</v>
      </c>
      <c r="C4277" s="2">
        <v>43467</v>
      </c>
      <c r="D4277" s="1" t="s">
        <v>47</v>
      </c>
      <c r="E4277" s="1" t="s">
        <v>3690</v>
      </c>
      <c r="F4277" s="1" t="s">
        <v>3691</v>
      </c>
      <c r="G4277" s="1" t="s">
        <v>99</v>
      </c>
      <c r="H4277" s="1" t="s">
        <v>24</v>
      </c>
      <c r="I4277" s="1" t="s">
        <v>9069</v>
      </c>
      <c r="J4277" s="1" t="s">
        <v>206</v>
      </c>
      <c r="K4277" s="1">
        <v>60174</v>
      </c>
      <c r="L4277" s="1" t="s">
        <v>102</v>
      </c>
      <c r="M4277" s="1" t="s">
        <v>7417</v>
      </c>
      <c r="N4277" s="1" t="s">
        <v>29</v>
      </c>
      <c r="O4277" s="1" t="s">
        <v>62</v>
      </c>
      <c r="P4277" s="1" t="s">
        <v>7418</v>
      </c>
      <c r="Q4277" s="10">
        <v>8.7360000000000007</v>
      </c>
      <c r="R4277" s="10">
        <v>3</v>
      </c>
      <c r="S4277" s="10">
        <v>26.208000000000002</v>
      </c>
      <c r="T4277" s="1">
        <v>0.6</v>
      </c>
      <c r="U4277" s="10">
        <v>-4.804800000000002</v>
      </c>
    </row>
    <row r="4278" spans="1:21" ht="16.5" x14ac:dyDescent="0.3">
      <c r="A4278" t="s">
        <v>4379</v>
      </c>
      <c r="B4278" s="2">
        <v>43713</v>
      </c>
      <c r="C4278" s="2">
        <v>43717</v>
      </c>
      <c r="D4278" s="1" t="s">
        <v>47</v>
      </c>
      <c r="E4278" s="1" t="s">
        <v>1295</v>
      </c>
      <c r="F4278" s="1" t="s">
        <v>1296</v>
      </c>
      <c r="G4278" s="1" t="s">
        <v>23</v>
      </c>
      <c r="H4278" s="1" t="s">
        <v>24</v>
      </c>
      <c r="I4278" s="1" t="s">
        <v>939</v>
      </c>
      <c r="J4278" s="1" t="s">
        <v>40</v>
      </c>
      <c r="K4278" s="1">
        <v>92105</v>
      </c>
      <c r="L4278" s="1" t="s">
        <v>41</v>
      </c>
      <c r="M4278" s="1" t="s">
        <v>4380</v>
      </c>
      <c r="N4278" s="1" t="s">
        <v>29</v>
      </c>
      <c r="O4278" s="1" t="s">
        <v>30</v>
      </c>
      <c r="P4278" s="1" t="s">
        <v>4381</v>
      </c>
      <c r="Q4278" s="10">
        <v>411.33199999999999</v>
      </c>
      <c r="R4278" s="10">
        <v>4</v>
      </c>
      <c r="S4278" s="10">
        <v>1645.328</v>
      </c>
      <c r="T4278" s="1">
        <v>0.15</v>
      </c>
      <c r="U4278" s="10">
        <v>-4.8391999999999769</v>
      </c>
    </row>
    <row r="4279" spans="1:21" ht="16.5" x14ac:dyDescent="0.3">
      <c r="A4279" t="s">
        <v>3500</v>
      </c>
      <c r="B4279" s="2">
        <v>43805</v>
      </c>
      <c r="C4279" s="2">
        <v>43811</v>
      </c>
      <c r="D4279" s="1" t="s">
        <v>47</v>
      </c>
      <c r="E4279" s="1" t="s">
        <v>1264</v>
      </c>
      <c r="F4279" s="1" t="s">
        <v>1265</v>
      </c>
      <c r="G4279" s="1" t="s">
        <v>23</v>
      </c>
      <c r="H4279" s="1" t="s">
        <v>24</v>
      </c>
      <c r="I4279" s="1" t="s">
        <v>1223</v>
      </c>
      <c r="J4279" s="1" t="s">
        <v>101</v>
      </c>
      <c r="K4279" s="1">
        <v>78745</v>
      </c>
      <c r="L4279" s="1" t="s">
        <v>102</v>
      </c>
      <c r="M4279" s="1" t="s">
        <v>3501</v>
      </c>
      <c r="N4279" s="1" t="s">
        <v>43</v>
      </c>
      <c r="O4279" s="1" t="s">
        <v>72</v>
      </c>
      <c r="P4279" s="1" t="s">
        <v>3502</v>
      </c>
      <c r="Q4279" s="10">
        <v>2.7719999999999994</v>
      </c>
      <c r="R4279" s="10">
        <v>7</v>
      </c>
      <c r="S4279" s="10">
        <v>19.403999999999996</v>
      </c>
      <c r="T4279" s="1">
        <v>0.8</v>
      </c>
      <c r="U4279" s="10">
        <v>-4.8510000000000009</v>
      </c>
    </row>
    <row r="4280" spans="1:21" ht="16.5" x14ac:dyDescent="0.3">
      <c r="A4280" t="s">
        <v>6989</v>
      </c>
      <c r="B4280" s="2">
        <v>43273</v>
      </c>
      <c r="C4280" s="2">
        <v>43278</v>
      </c>
      <c r="D4280" s="1" t="s">
        <v>47</v>
      </c>
      <c r="E4280" s="1" t="s">
        <v>6990</v>
      </c>
      <c r="F4280" s="1" t="s">
        <v>6991</v>
      </c>
      <c r="G4280" s="1" t="s">
        <v>23</v>
      </c>
      <c r="H4280" s="1" t="s">
        <v>24</v>
      </c>
      <c r="I4280" s="1" t="s">
        <v>2218</v>
      </c>
      <c r="J4280" s="1" t="s">
        <v>142</v>
      </c>
      <c r="K4280" s="1">
        <v>19013</v>
      </c>
      <c r="L4280" s="1" t="s">
        <v>143</v>
      </c>
      <c r="M4280" s="1" t="s">
        <v>707</v>
      </c>
      <c r="N4280" s="1" t="s">
        <v>29</v>
      </c>
      <c r="O4280" s="1" t="s">
        <v>33</v>
      </c>
      <c r="P4280" s="1" t="s">
        <v>708</v>
      </c>
      <c r="Q4280" s="10">
        <v>170.05799999999999</v>
      </c>
      <c r="R4280" s="10">
        <v>3</v>
      </c>
      <c r="S4280" s="10">
        <v>510.17399999999998</v>
      </c>
      <c r="T4280" s="1">
        <v>0.3</v>
      </c>
      <c r="U4280" s="10">
        <v>-4.858799999999988</v>
      </c>
    </row>
    <row r="4281" spans="1:21" ht="16.5" x14ac:dyDescent="0.3">
      <c r="A4281" t="s">
        <v>1243</v>
      </c>
      <c r="B4281" s="2">
        <v>43929</v>
      </c>
      <c r="C4281" s="2">
        <v>43934</v>
      </c>
      <c r="D4281" s="1" t="s">
        <v>47</v>
      </c>
      <c r="E4281" s="1" t="s">
        <v>1244</v>
      </c>
      <c r="F4281" s="1" t="s">
        <v>1245</v>
      </c>
      <c r="G4281" s="1" t="s">
        <v>23</v>
      </c>
      <c r="H4281" s="1" t="s">
        <v>24</v>
      </c>
      <c r="I4281" s="1" t="s">
        <v>261</v>
      </c>
      <c r="J4281" s="1" t="s">
        <v>262</v>
      </c>
      <c r="K4281" s="1">
        <v>10035</v>
      </c>
      <c r="L4281" s="1" t="s">
        <v>143</v>
      </c>
      <c r="M4281" s="1" t="s">
        <v>1246</v>
      </c>
      <c r="N4281" s="1" t="s">
        <v>29</v>
      </c>
      <c r="O4281" s="1" t="s">
        <v>30</v>
      </c>
      <c r="P4281" s="1" t="s">
        <v>1247</v>
      </c>
      <c r="Q4281" s="10">
        <v>388.70400000000006</v>
      </c>
      <c r="R4281" s="10">
        <v>6</v>
      </c>
      <c r="S4281" s="10">
        <v>2332.2240000000002</v>
      </c>
      <c r="T4281" s="1">
        <v>0.2</v>
      </c>
      <c r="U4281" s="10">
        <v>-4.8588000000000022</v>
      </c>
    </row>
    <row r="4282" spans="1:21" ht="16.5" x14ac:dyDescent="0.3">
      <c r="A4282" t="s">
        <v>9603</v>
      </c>
      <c r="B4282" s="2">
        <v>43502</v>
      </c>
      <c r="C4282" s="2">
        <v>43509</v>
      </c>
      <c r="D4282" s="1" t="s">
        <v>47</v>
      </c>
      <c r="E4282" s="1" t="s">
        <v>8437</v>
      </c>
      <c r="F4282" s="1" t="s">
        <v>8438</v>
      </c>
      <c r="G4282" s="1" t="s">
        <v>23</v>
      </c>
      <c r="H4282" s="1" t="s">
        <v>24</v>
      </c>
      <c r="I4282" s="1" t="s">
        <v>179</v>
      </c>
      <c r="J4282" s="1" t="s">
        <v>101</v>
      </c>
      <c r="K4282" s="1">
        <v>77070</v>
      </c>
      <c r="L4282" s="1" t="s">
        <v>102</v>
      </c>
      <c r="M4282" s="1" t="s">
        <v>2955</v>
      </c>
      <c r="N4282" s="1" t="s">
        <v>43</v>
      </c>
      <c r="O4282" s="1" t="s">
        <v>72</v>
      </c>
      <c r="P4282" s="1" t="s">
        <v>2956</v>
      </c>
      <c r="Q4282" s="10">
        <v>2.9339999999999993</v>
      </c>
      <c r="R4282" s="10">
        <v>3</v>
      </c>
      <c r="S4282" s="10">
        <v>8.8019999999999978</v>
      </c>
      <c r="T4282" s="1">
        <v>0.8</v>
      </c>
      <c r="U4282" s="10">
        <v>-4.9878000000000018</v>
      </c>
    </row>
    <row r="4283" spans="1:21" ht="16.5" x14ac:dyDescent="0.3">
      <c r="A4283" t="s">
        <v>9157</v>
      </c>
      <c r="B4283" s="2">
        <v>44369</v>
      </c>
      <c r="C4283" s="2">
        <v>44376</v>
      </c>
      <c r="D4283" s="1" t="s">
        <v>47</v>
      </c>
      <c r="E4283" s="1" t="s">
        <v>2451</v>
      </c>
      <c r="F4283" s="1" t="s">
        <v>2452</v>
      </c>
      <c r="G4283" s="1" t="s">
        <v>23</v>
      </c>
      <c r="H4283" s="1" t="s">
        <v>24</v>
      </c>
      <c r="I4283" s="1" t="s">
        <v>294</v>
      </c>
      <c r="J4283" s="1" t="s">
        <v>206</v>
      </c>
      <c r="K4283" s="1">
        <v>60653</v>
      </c>
      <c r="L4283" s="1" t="s">
        <v>102</v>
      </c>
      <c r="M4283" s="1" t="s">
        <v>3360</v>
      </c>
      <c r="N4283" s="1" t="s">
        <v>43</v>
      </c>
      <c r="O4283" s="1" t="s">
        <v>72</v>
      </c>
      <c r="P4283" s="1" t="s">
        <v>3361</v>
      </c>
      <c r="Q4283" s="10">
        <v>3.0359999999999996</v>
      </c>
      <c r="R4283" s="10">
        <v>3</v>
      </c>
      <c r="S4283" s="10">
        <v>9.1079999999999988</v>
      </c>
      <c r="T4283" s="1">
        <v>0.8</v>
      </c>
      <c r="U4283" s="10">
        <v>-5.0094000000000012</v>
      </c>
    </row>
    <row r="4284" spans="1:21" ht="16.5" x14ac:dyDescent="0.3">
      <c r="A4284" t="s">
        <v>10458</v>
      </c>
      <c r="B4284" s="2">
        <v>44372</v>
      </c>
      <c r="C4284" s="2">
        <v>44374</v>
      </c>
      <c r="D4284" s="1" t="s">
        <v>20</v>
      </c>
      <c r="E4284" s="1" t="s">
        <v>8144</v>
      </c>
      <c r="F4284" s="1" t="s">
        <v>8145</v>
      </c>
      <c r="G4284" s="1" t="s">
        <v>23</v>
      </c>
      <c r="H4284" s="1" t="s">
        <v>24</v>
      </c>
      <c r="I4284" s="1" t="s">
        <v>261</v>
      </c>
      <c r="J4284" s="1" t="s">
        <v>262</v>
      </c>
      <c r="K4284" s="1">
        <v>10024</v>
      </c>
      <c r="L4284" s="1" t="s">
        <v>143</v>
      </c>
      <c r="M4284" s="1" t="s">
        <v>4914</v>
      </c>
      <c r="N4284" s="1" t="s">
        <v>29</v>
      </c>
      <c r="O4284" s="1" t="s">
        <v>30</v>
      </c>
      <c r="P4284" s="1" t="s">
        <v>4915</v>
      </c>
      <c r="Q4284" s="10">
        <v>400.78400000000005</v>
      </c>
      <c r="R4284" s="10">
        <v>1</v>
      </c>
      <c r="S4284" s="10">
        <v>400.78400000000005</v>
      </c>
      <c r="T4284" s="1">
        <v>0.2</v>
      </c>
      <c r="U4284" s="10">
        <v>-5.0098000000000269</v>
      </c>
    </row>
    <row r="4285" spans="1:21" ht="16.5" x14ac:dyDescent="0.3">
      <c r="A4285" t="s">
        <v>9052</v>
      </c>
      <c r="B4285" s="2">
        <v>43364</v>
      </c>
      <c r="C4285" s="2">
        <v>43367</v>
      </c>
      <c r="D4285" s="1" t="s">
        <v>183</v>
      </c>
      <c r="E4285" s="1" t="s">
        <v>3348</v>
      </c>
      <c r="F4285" s="1" t="s">
        <v>3349</v>
      </c>
      <c r="G4285" s="1" t="s">
        <v>23</v>
      </c>
      <c r="H4285" s="1" t="s">
        <v>24</v>
      </c>
      <c r="I4285" s="1" t="s">
        <v>141</v>
      </c>
      <c r="J4285" s="1" t="s">
        <v>142</v>
      </c>
      <c r="K4285" s="1">
        <v>19140</v>
      </c>
      <c r="L4285" s="1" t="s">
        <v>143</v>
      </c>
      <c r="M4285" s="1" t="s">
        <v>1359</v>
      </c>
      <c r="N4285" s="1" t="s">
        <v>43</v>
      </c>
      <c r="O4285" s="1" t="s">
        <v>72</v>
      </c>
      <c r="P4285" s="1" t="s">
        <v>1360</v>
      </c>
      <c r="Q4285" s="10">
        <v>6.5700000000000012</v>
      </c>
      <c r="R4285" s="10">
        <v>3</v>
      </c>
      <c r="S4285" s="10">
        <v>19.710000000000004</v>
      </c>
      <c r="T4285" s="1">
        <v>0.7</v>
      </c>
      <c r="U4285" s="10">
        <v>-5.036999999999999</v>
      </c>
    </row>
    <row r="4286" spans="1:21" ht="16.5" x14ac:dyDescent="0.3">
      <c r="A4286" t="s">
        <v>7704</v>
      </c>
      <c r="B4286" s="2">
        <v>43966</v>
      </c>
      <c r="C4286" s="2">
        <v>43970</v>
      </c>
      <c r="D4286" s="1" t="s">
        <v>20</v>
      </c>
      <c r="E4286" s="1" t="s">
        <v>246</v>
      </c>
      <c r="F4286" s="1" t="s">
        <v>247</v>
      </c>
      <c r="G4286" s="1" t="s">
        <v>23</v>
      </c>
      <c r="H4286" s="1" t="s">
        <v>24</v>
      </c>
      <c r="I4286" s="1" t="s">
        <v>50</v>
      </c>
      <c r="J4286" s="1" t="s">
        <v>51</v>
      </c>
      <c r="K4286" s="1">
        <v>33311</v>
      </c>
      <c r="L4286" s="1" t="s">
        <v>27</v>
      </c>
      <c r="M4286" s="1" t="s">
        <v>2410</v>
      </c>
      <c r="N4286" s="1" t="s">
        <v>43</v>
      </c>
      <c r="O4286" s="1" t="s">
        <v>72</v>
      </c>
      <c r="P4286" s="1" t="s">
        <v>2411</v>
      </c>
      <c r="Q4286" s="10">
        <v>7.7640000000000011</v>
      </c>
      <c r="R4286" s="10">
        <v>4</v>
      </c>
      <c r="S4286" s="10">
        <v>31.056000000000004</v>
      </c>
      <c r="T4286" s="1">
        <v>0.7</v>
      </c>
      <c r="U4286" s="10">
        <v>-5.1760000000000002</v>
      </c>
    </row>
    <row r="4287" spans="1:21" ht="16.5" x14ac:dyDescent="0.3">
      <c r="A4287" t="s">
        <v>7290</v>
      </c>
      <c r="B4287" s="2">
        <v>43301</v>
      </c>
      <c r="C4287" s="2">
        <v>43301</v>
      </c>
      <c r="D4287" s="1" t="s">
        <v>1276</v>
      </c>
      <c r="E4287" s="1" t="s">
        <v>4918</v>
      </c>
      <c r="F4287" s="1" t="s">
        <v>4919</v>
      </c>
      <c r="G4287" s="1" t="s">
        <v>23</v>
      </c>
      <c r="H4287" s="1" t="s">
        <v>24</v>
      </c>
      <c r="I4287" s="1" t="s">
        <v>309</v>
      </c>
      <c r="J4287" s="1" t="s">
        <v>489</v>
      </c>
      <c r="K4287" s="1">
        <v>45503</v>
      </c>
      <c r="L4287" s="1" t="s">
        <v>143</v>
      </c>
      <c r="M4287" s="1" t="s">
        <v>2182</v>
      </c>
      <c r="N4287" s="1" t="s">
        <v>43</v>
      </c>
      <c r="O4287" s="1" t="s">
        <v>56</v>
      </c>
      <c r="P4287" s="1" t="s">
        <v>2183</v>
      </c>
      <c r="Q4287" s="10">
        <v>25.983999999999998</v>
      </c>
      <c r="R4287" s="10">
        <v>1</v>
      </c>
      <c r="S4287" s="10">
        <v>25.983999999999998</v>
      </c>
      <c r="T4287" s="1">
        <v>0.2</v>
      </c>
      <c r="U4287" s="10">
        <v>-5.1968000000000005</v>
      </c>
    </row>
    <row r="4288" spans="1:21" ht="16.5" x14ac:dyDescent="0.3">
      <c r="A4288" t="s">
        <v>7042</v>
      </c>
      <c r="B4288" s="2">
        <v>44366</v>
      </c>
      <c r="C4288" s="2">
        <v>44370</v>
      </c>
      <c r="D4288" s="1" t="s">
        <v>47</v>
      </c>
      <c r="E4288" s="1" t="s">
        <v>1944</v>
      </c>
      <c r="F4288" s="1" t="s">
        <v>1945</v>
      </c>
      <c r="G4288" s="1" t="s">
        <v>23</v>
      </c>
      <c r="H4288" s="1" t="s">
        <v>24</v>
      </c>
      <c r="I4288" s="1" t="s">
        <v>179</v>
      </c>
      <c r="J4288" s="1" t="s">
        <v>101</v>
      </c>
      <c r="K4288" s="1">
        <v>77095</v>
      </c>
      <c r="L4288" s="1" t="s">
        <v>102</v>
      </c>
      <c r="M4288" s="1" t="s">
        <v>7043</v>
      </c>
      <c r="N4288" s="1" t="s">
        <v>43</v>
      </c>
      <c r="O4288" s="1" t="s">
        <v>75</v>
      </c>
      <c r="P4288" s="1" t="s">
        <v>7044</v>
      </c>
      <c r="Q4288" s="10">
        <v>2.2639999999999993</v>
      </c>
      <c r="R4288" s="10">
        <v>1</v>
      </c>
      <c r="S4288" s="10">
        <v>2.2639999999999993</v>
      </c>
      <c r="T4288" s="1">
        <v>0.8</v>
      </c>
      <c r="U4288" s="10">
        <v>-5.2072000000000012</v>
      </c>
    </row>
    <row r="4289" spans="1:21" ht="16.5" x14ac:dyDescent="0.3">
      <c r="A4289" t="s">
        <v>9892</v>
      </c>
      <c r="B4289" s="2">
        <v>43833</v>
      </c>
      <c r="C4289" s="2">
        <v>43838</v>
      </c>
      <c r="D4289" s="1" t="s">
        <v>47</v>
      </c>
      <c r="E4289" s="1" t="s">
        <v>995</v>
      </c>
      <c r="F4289" s="1" t="s">
        <v>996</v>
      </c>
      <c r="G4289" s="1" t="s">
        <v>38</v>
      </c>
      <c r="H4289" s="1" t="s">
        <v>24</v>
      </c>
      <c r="I4289" s="1" t="s">
        <v>669</v>
      </c>
      <c r="J4289" s="1" t="s">
        <v>101</v>
      </c>
      <c r="K4289" s="1">
        <v>78207</v>
      </c>
      <c r="L4289" s="1" t="s">
        <v>102</v>
      </c>
      <c r="M4289" s="1" t="s">
        <v>4715</v>
      </c>
      <c r="N4289" s="1" t="s">
        <v>68</v>
      </c>
      <c r="O4289" s="1" t="s">
        <v>156</v>
      </c>
      <c r="P4289" s="1" t="s">
        <v>4716</v>
      </c>
      <c r="Q4289" s="10">
        <v>30.080000000000002</v>
      </c>
      <c r="R4289" s="10">
        <v>2</v>
      </c>
      <c r="S4289" s="10">
        <v>60.160000000000004</v>
      </c>
      <c r="T4289" s="1">
        <v>0.2</v>
      </c>
      <c r="U4289" s="10">
        <v>-5.2640000000000002</v>
      </c>
    </row>
    <row r="4290" spans="1:21" ht="16.5" x14ac:dyDescent="0.3">
      <c r="A4290" t="s">
        <v>10363</v>
      </c>
      <c r="B4290" s="2">
        <v>43694</v>
      </c>
      <c r="C4290" s="2">
        <v>43700</v>
      </c>
      <c r="D4290" s="1" t="s">
        <v>47</v>
      </c>
      <c r="E4290" s="1" t="s">
        <v>510</v>
      </c>
      <c r="F4290" s="1" t="s">
        <v>511</v>
      </c>
      <c r="G4290" s="1" t="s">
        <v>23</v>
      </c>
      <c r="H4290" s="1" t="s">
        <v>24</v>
      </c>
      <c r="I4290" s="1" t="s">
        <v>1372</v>
      </c>
      <c r="J4290" s="1" t="s">
        <v>301</v>
      </c>
      <c r="K4290" s="1">
        <v>85345</v>
      </c>
      <c r="L4290" s="1" t="s">
        <v>41</v>
      </c>
      <c r="M4290" s="1" t="s">
        <v>4715</v>
      </c>
      <c r="N4290" s="1" t="s">
        <v>68</v>
      </c>
      <c r="O4290" s="1" t="s">
        <v>156</v>
      </c>
      <c r="P4290" s="1" t="s">
        <v>4716</v>
      </c>
      <c r="Q4290" s="10">
        <v>30.080000000000002</v>
      </c>
      <c r="R4290" s="10">
        <v>2</v>
      </c>
      <c r="S4290" s="10">
        <v>60.160000000000004</v>
      </c>
      <c r="T4290" s="1">
        <v>0.2</v>
      </c>
      <c r="U4290" s="10">
        <v>-5.2640000000000002</v>
      </c>
    </row>
    <row r="4291" spans="1:21" ht="16.5" x14ac:dyDescent="0.3">
      <c r="A4291" t="s">
        <v>6410</v>
      </c>
      <c r="B4291" s="2">
        <v>43957</v>
      </c>
      <c r="C4291" s="2">
        <v>43961</v>
      </c>
      <c r="D4291" s="1" t="s">
        <v>47</v>
      </c>
      <c r="E4291" s="1" t="s">
        <v>4972</v>
      </c>
      <c r="F4291" s="1" t="s">
        <v>4973</v>
      </c>
      <c r="G4291" s="1" t="s">
        <v>23</v>
      </c>
      <c r="H4291" s="1" t="s">
        <v>24</v>
      </c>
      <c r="I4291" s="1" t="s">
        <v>294</v>
      </c>
      <c r="J4291" s="1" t="s">
        <v>206</v>
      </c>
      <c r="K4291" s="1">
        <v>60610</v>
      </c>
      <c r="L4291" s="1" t="s">
        <v>102</v>
      </c>
      <c r="M4291" s="1" t="s">
        <v>1506</v>
      </c>
      <c r="N4291" s="1" t="s">
        <v>43</v>
      </c>
      <c r="O4291" s="1" t="s">
        <v>72</v>
      </c>
      <c r="P4291" s="1" t="s">
        <v>1507</v>
      </c>
      <c r="Q4291" s="10">
        <v>3.2079999999999993</v>
      </c>
      <c r="R4291" s="10">
        <v>2</v>
      </c>
      <c r="S4291" s="10">
        <v>6.4159999999999986</v>
      </c>
      <c r="T4291" s="1">
        <v>0.8</v>
      </c>
      <c r="U4291" s="10">
        <v>-5.2932000000000023</v>
      </c>
    </row>
    <row r="4292" spans="1:21" ht="16.5" x14ac:dyDescent="0.3">
      <c r="A4292" t="s">
        <v>8773</v>
      </c>
      <c r="B4292" s="2">
        <v>43740</v>
      </c>
      <c r="C4292" s="2">
        <v>43744</v>
      </c>
      <c r="D4292" s="1" t="s">
        <v>47</v>
      </c>
      <c r="E4292" s="1" t="s">
        <v>3873</v>
      </c>
      <c r="F4292" s="1" t="s">
        <v>3874</v>
      </c>
      <c r="G4292" s="1" t="s">
        <v>99</v>
      </c>
      <c r="H4292" s="1" t="s">
        <v>24</v>
      </c>
      <c r="I4292" s="1" t="s">
        <v>8774</v>
      </c>
      <c r="J4292" s="1" t="s">
        <v>85</v>
      </c>
      <c r="K4292" s="1">
        <v>27893</v>
      </c>
      <c r="L4292" s="1" t="s">
        <v>27</v>
      </c>
      <c r="M4292" s="1" t="s">
        <v>4637</v>
      </c>
      <c r="N4292" s="1" t="s">
        <v>43</v>
      </c>
      <c r="O4292" s="1" t="s">
        <v>72</v>
      </c>
      <c r="P4292" s="1" t="s">
        <v>4638</v>
      </c>
      <c r="Q4292" s="10">
        <v>7.3800000000000008</v>
      </c>
      <c r="R4292" s="10">
        <v>5</v>
      </c>
      <c r="S4292" s="10">
        <v>36.900000000000006</v>
      </c>
      <c r="T4292" s="1">
        <v>0.7</v>
      </c>
      <c r="U4292" s="10">
        <v>-5.4120000000000008</v>
      </c>
    </row>
    <row r="4293" spans="1:21" ht="16.5" x14ac:dyDescent="0.3">
      <c r="A4293" t="s">
        <v>7402</v>
      </c>
      <c r="B4293" s="2">
        <v>43658</v>
      </c>
      <c r="C4293" s="2">
        <v>43663</v>
      </c>
      <c r="D4293" s="1" t="s">
        <v>20</v>
      </c>
      <c r="E4293" s="1" t="s">
        <v>1789</v>
      </c>
      <c r="F4293" s="1" t="s">
        <v>1790</v>
      </c>
      <c r="G4293" s="1" t="s">
        <v>23</v>
      </c>
      <c r="H4293" s="1" t="s">
        <v>24</v>
      </c>
      <c r="I4293" s="1" t="s">
        <v>294</v>
      </c>
      <c r="J4293" s="1" t="s">
        <v>206</v>
      </c>
      <c r="K4293" s="1">
        <v>60610</v>
      </c>
      <c r="L4293" s="1" t="s">
        <v>102</v>
      </c>
      <c r="M4293" s="1" t="s">
        <v>883</v>
      </c>
      <c r="N4293" s="1" t="s">
        <v>29</v>
      </c>
      <c r="O4293" s="1" t="s">
        <v>33</v>
      </c>
      <c r="P4293" s="1" t="s">
        <v>884</v>
      </c>
      <c r="Q4293" s="10">
        <v>383.60699999999997</v>
      </c>
      <c r="R4293" s="10">
        <v>9</v>
      </c>
      <c r="S4293" s="10">
        <v>3452.4629999999997</v>
      </c>
      <c r="T4293" s="1">
        <v>0.3</v>
      </c>
      <c r="U4293" s="10">
        <v>-5.4801000000000215</v>
      </c>
    </row>
    <row r="4294" spans="1:21" ht="16.5" x14ac:dyDescent="0.3">
      <c r="A4294" t="s">
        <v>9233</v>
      </c>
      <c r="B4294" s="2">
        <v>43903</v>
      </c>
      <c r="C4294" s="2">
        <v>43905</v>
      </c>
      <c r="D4294" s="1" t="s">
        <v>20</v>
      </c>
      <c r="E4294" s="1" t="s">
        <v>346</v>
      </c>
      <c r="F4294" s="1" t="s">
        <v>347</v>
      </c>
      <c r="G4294" s="1" t="s">
        <v>38</v>
      </c>
      <c r="H4294" s="1" t="s">
        <v>24</v>
      </c>
      <c r="I4294" s="1" t="s">
        <v>141</v>
      </c>
      <c r="J4294" s="1" t="s">
        <v>142</v>
      </c>
      <c r="K4294" s="1">
        <v>19134</v>
      </c>
      <c r="L4294" s="1" t="s">
        <v>143</v>
      </c>
      <c r="M4294" s="1" t="s">
        <v>677</v>
      </c>
      <c r="N4294" s="1" t="s">
        <v>29</v>
      </c>
      <c r="O4294" s="1" t="s">
        <v>33</v>
      </c>
      <c r="P4294" s="1" t="s">
        <v>678</v>
      </c>
      <c r="Q4294" s="10">
        <v>386.67999999999995</v>
      </c>
      <c r="R4294" s="10">
        <v>2</v>
      </c>
      <c r="S4294" s="10">
        <v>773.3599999999999</v>
      </c>
      <c r="T4294" s="1">
        <v>0.3</v>
      </c>
      <c r="U4294" s="10">
        <v>-5.5240000000000293</v>
      </c>
    </row>
    <row r="4295" spans="1:21" ht="16.5" x14ac:dyDescent="0.3">
      <c r="A4295" t="s">
        <v>10168</v>
      </c>
      <c r="B4295" s="2">
        <v>43774</v>
      </c>
      <c r="C4295" s="2">
        <v>43777</v>
      </c>
      <c r="D4295" s="1" t="s">
        <v>183</v>
      </c>
      <c r="E4295" s="1" t="s">
        <v>4748</v>
      </c>
      <c r="F4295" s="1" t="s">
        <v>4749</v>
      </c>
      <c r="G4295" s="1" t="s">
        <v>23</v>
      </c>
      <c r="H4295" s="1" t="s">
        <v>24</v>
      </c>
      <c r="I4295" s="1" t="s">
        <v>1109</v>
      </c>
      <c r="J4295" s="1" t="s">
        <v>489</v>
      </c>
      <c r="K4295" s="1">
        <v>44107</v>
      </c>
      <c r="L4295" s="1" t="s">
        <v>143</v>
      </c>
      <c r="M4295" s="1" t="s">
        <v>1506</v>
      </c>
      <c r="N4295" s="1" t="s">
        <v>43</v>
      </c>
      <c r="O4295" s="1" t="s">
        <v>72</v>
      </c>
      <c r="P4295" s="1" t="s">
        <v>1507</v>
      </c>
      <c r="Q4295" s="10">
        <v>7.218</v>
      </c>
      <c r="R4295" s="10">
        <v>3</v>
      </c>
      <c r="S4295" s="10">
        <v>21.654</v>
      </c>
      <c r="T4295" s="1">
        <v>0.7</v>
      </c>
      <c r="U4295" s="10">
        <v>-5.5338000000000012</v>
      </c>
    </row>
    <row r="4296" spans="1:21" ht="16.5" x14ac:dyDescent="0.3">
      <c r="A4296" t="s">
        <v>7883</v>
      </c>
      <c r="B4296" s="2">
        <v>44412</v>
      </c>
      <c r="C4296" s="2">
        <v>44416</v>
      </c>
      <c r="D4296" s="1" t="s">
        <v>47</v>
      </c>
      <c r="E4296" s="1" t="s">
        <v>3671</v>
      </c>
      <c r="F4296" s="1" t="s">
        <v>3672</v>
      </c>
      <c r="G4296" s="1" t="s">
        <v>38</v>
      </c>
      <c r="H4296" s="1" t="s">
        <v>24</v>
      </c>
      <c r="I4296" s="1" t="s">
        <v>4126</v>
      </c>
      <c r="J4296" s="1" t="s">
        <v>101</v>
      </c>
      <c r="K4296" s="1">
        <v>75007</v>
      </c>
      <c r="L4296" s="1" t="s">
        <v>102</v>
      </c>
      <c r="M4296" s="1" t="s">
        <v>2122</v>
      </c>
      <c r="N4296" s="1" t="s">
        <v>43</v>
      </c>
      <c r="O4296" s="1" t="s">
        <v>72</v>
      </c>
      <c r="P4296" s="1" t="s">
        <v>2123</v>
      </c>
      <c r="Q4296" s="10">
        <v>3.3179999999999996</v>
      </c>
      <c r="R4296" s="10">
        <v>3</v>
      </c>
      <c r="S4296" s="10">
        <v>9.9539999999999988</v>
      </c>
      <c r="T4296" s="1">
        <v>0.8</v>
      </c>
      <c r="U4296" s="10">
        <v>-5.6406000000000018</v>
      </c>
    </row>
    <row r="4297" spans="1:21" ht="16.5" x14ac:dyDescent="0.3">
      <c r="A4297" t="s">
        <v>10299</v>
      </c>
      <c r="B4297" s="2">
        <v>44139</v>
      </c>
      <c r="C4297" s="2">
        <v>44143</v>
      </c>
      <c r="D4297" s="1" t="s">
        <v>47</v>
      </c>
      <c r="E4297" s="1" t="s">
        <v>2660</v>
      </c>
      <c r="F4297" s="1" t="s">
        <v>2661</v>
      </c>
      <c r="G4297" s="1" t="s">
        <v>23</v>
      </c>
      <c r="H4297" s="1" t="s">
        <v>24</v>
      </c>
      <c r="I4297" s="1" t="s">
        <v>179</v>
      </c>
      <c r="J4297" s="1" t="s">
        <v>101</v>
      </c>
      <c r="K4297" s="1">
        <v>77041</v>
      </c>
      <c r="L4297" s="1" t="s">
        <v>102</v>
      </c>
      <c r="M4297" s="1" t="s">
        <v>6021</v>
      </c>
      <c r="N4297" s="1" t="s">
        <v>29</v>
      </c>
      <c r="O4297" s="1" t="s">
        <v>62</v>
      </c>
      <c r="P4297" s="1" t="s">
        <v>6022</v>
      </c>
      <c r="Q4297" s="10">
        <v>11.376000000000001</v>
      </c>
      <c r="R4297" s="10">
        <v>3</v>
      </c>
      <c r="S4297" s="10">
        <v>34.128</v>
      </c>
      <c r="T4297" s="1">
        <v>0.6</v>
      </c>
      <c r="U4297" s="10">
        <v>-5.6879999999999988</v>
      </c>
    </row>
    <row r="4298" spans="1:21" ht="16.5" x14ac:dyDescent="0.3">
      <c r="A4298" t="s">
        <v>7230</v>
      </c>
      <c r="B4298" s="2">
        <v>43463</v>
      </c>
      <c r="C4298" s="2">
        <v>43468</v>
      </c>
      <c r="D4298" s="1" t="s">
        <v>20</v>
      </c>
      <c r="E4298" s="1" t="s">
        <v>3788</v>
      </c>
      <c r="F4298" s="1" t="s">
        <v>3789</v>
      </c>
      <c r="G4298" s="1" t="s">
        <v>23</v>
      </c>
      <c r="H4298" s="1" t="s">
        <v>24</v>
      </c>
      <c r="I4298" s="1" t="s">
        <v>5352</v>
      </c>
      <c r="J4298" s="1" t="s">
        <v>658</v>
      </c>
      <c r="K4298" s="1">
        <v>87105</v>
      </c>
      <c r="L4298" s="1" t="s">
        <v>41</v>
      </c>
      <c r="M4298" s="1" t="s">
        <v>4453</v>
      </c>
      <c r="N4298" s="1" t="s">
        <v>68</v>
      </c>
      <c r="O4298" s="1" t="s">
        <v>69</v>
      </c>
      <c r="P4298" s="1" t="s">
        <v>4454</v>
      </c>
      <c r="Q4298" s="10">
        <v>23.976000000000003</v>
      </c>
      <c r="R4298" s="10">
        <v>3</v>
      </c>
      <c r="S4298" s="10">
        <v>71.928000000000011</v>
      </c>
      <c r="T4298" s="1">
        <v>0.2</v>
      </c>
      <c r="U4298" s="10">
        <v>-5.694300000000001</v>
      </c>
    </row>
    <row r="4299" spans="1:21" ht="16.5" x14ac:dyDescent="0.3">
      <c r="A4299" t="s">
        <v>8075</v>
      </c>
      <c r="B4299" s="2">
        <v>44287</v>
      </c>
      <c r="C4299" s="2">
        <v>44290</v>
      </c>
      <c r="D4299" s="1" t="s">
        <v>20</v>
      </c>
      <c r="E4299" s="1" t="s">
        <v>2376</v>
      </c>
      <c r="F4299" s="1" t="s">
        <v>2377</v>
      </c>
      <c r="G4299" s="1" t="s">
        <v>38</v>
      </c>
      <c r="H4299" s="1" t="s">
        <v>24</v>
      </c>
      <c r="I4299" s="1" t="s">
        <v>1505</v>
      </c>
      <c r="J4299" s="1" t="s">
        <v>51</v>
      </c>
      <c r="K4299" s="1">
        <v>32216</v>
      </c>
      <c r="L4299" s="1" t="s">
        <v>27</v>
      </c>
      <c r="M4299" s="1" t="s">
        <v>4453</v>
      </c>
      <c r="N4299" s="1" t="s">
        <v>68</v>
      </c>
      <c r="O4299" s="1" t="s">
        <v>69</v>
      </c>
      <c r="P4299" s="1" t="s">
        <v>4454</v>
      </c>
      <c r="Q4299" s="10">
        <v>23.976000000000003</v>
      </c>
      <c r="R4299" s="10">
        <v>3</v>
      </c>
      <c r="S4299" s="10">
        <v>71.928000000000011</v>
      </c>
      <c r="T4299" s="1">
        <v>0.2</v>
      </c>
      <c r="U4299" s="10">
        <v>-5.694300000000001</v>
      </c>
    </row>
    <row r="4300" spans="1:21" ht="16.5" x14ac:dyDescent="0.3">
      <c r="A4300" t="s">
        <v>5901</v>
      </c>
      <c r="B4300" s="2">
        <v>44163</v>
      </c>
      <c r="C4300" s="2">
        <v>44168</v>
      </c>
      <c r="D4300" s="1" t="s">
        <v>47</v>
      </c>
      <c r="E4300" s="1" t="s">
        <v>2634</v>
      </c>
      <c r="F4300" s="1" t="s">
        <v>2635</v>
      </c>
      <c r="G4300" s="1" t="s">
        <v>38</v>
      </c>
      <c r="H4300" s="1" t="s">
        <v>24</v>
      </c>
      <c r="I4300" s="1" t="s">
        <v>2255</v>
      </c>
      <c r="J4300" s="1" t="s">
        <v>51</v>
      </c>
      <c r="K4300" s="1">
        <v>32137</v>
      </c>
      <c r="L4300" s="1" t="s">
        <v>27</v>
      </c>
      <c r="M4300" s="1" t="s">
        <v>3296</v>
      </c>
      <c r="N4300" s="1" t="s">
        <v>43</v>
      </c>
      <c r="O4300" s="1" t="s">
        <v>72</v>
      </c>
      <c r="P4300" s="1" t="s">
        <v>3297</v>
      </c>
      <c r="Q4300" s="10">
        <v>7.4340000000000011</v>
      </c>
      <c r="R4300" s="10">
        <v>6</v>
      </c>
      <c r="S4300" s="10">
        <v>44.604000000000006</v>
      </c>
      <c r="T4300" s="1">
        <v>0.7</v>
      </c>
      <c r="U4300" s="10">
        <v>-5.6993999999999971</v>
      </c>
    </row>
    <row r="4301" spans="1:21" ht="16.5" x14ac:dyDescent="0.3">
      <c r="A4301" t="s">
        <v>1294</v>
      </c>
      <c r="B4301" s="2">
        <v>43304</v>
      </c>
      <c r="C4301" s="2">
        <v>43308</v>
      </c>
      <c r="D4301" s="1" t="s">
        <v>47</v>
      </c>
      <c r="E4301" s="1" t="s">
        <v>1295</v>
      </c>
      <c r="F4301" s="1" t="s">
        <v>1296</v>
      </c>
      <c r="G4301" s="1" t="s">
        <v>23</v>
      </c>
      <c r="H4301" s="1" t="s">
        <v>24</v>
      </c>
      <c r="I4301" s="1" t="s">
        <v>1297</v>
      </c>
      <c r="J4301" s="1" t="s">
        <v>301</v>
      </c>
      <c r="K4301" s="1">
        <v>85705</v>
      </c>
      <c r="L4301" s="1" t="s">
        <v>41</v>
      </c>
      <c r="M4301" s="1" t="s">
        <v>1194</v>
      </c>
      <c r="N4301" s="1" t="s">
        <v>43</v>
      </c>
      <c r="O4301" s="1" t="s">
        <v>72</v>
      </c>
      <c r="P4301" s="1" t="s">
        <v>1195</v>
      </c>
      <c r="Q4301" s="10">
        <v>8.1600000000000019</v>
      </c>
      <c r="R4301" s="10">
        <v>5</v>
      </c>
      <c r="S4301" s="10">
        <v>40.800000000000011</v>
      </c>
      <c r="T4301" s="1">
        <v>0.7</v>
      </c>
      <c r="U4301" s="10">
        <v>-5.7119999999999997</v>
      </c>
    </row>
    <row r="4302" spans="1:21" ht="16.5" x14ac:dyDescent="0.3">
      <c r="A4302" t="s">
        <v>5931</v>
      </c>
      <c r="B4302" s="2">
        <v>43851</v>
      </c>
      <c r="C4302" s="2">
        <v>43853</v>
      </c>
      <c r="D4302" s="1" t="s">
        <v>20</v>
      </c>
      <c r="E4302" s="1" t="s">
        <v>1228</v>
      </c>
      <c r="F4302" s="1" t="s">
        <v>1229</v>
      </c>
      <c r="G4302" s="1" t="s">
        <v>23</v>
      </c>
      <c r="H4302" s="1" t="s">
        <v>24</v>
      </c>
      <c r="I4302" s="1" t="s">
        <v>939</v>
      </c>
      <c r="J4302" s="1" t="s">
        <v>40</v>
      </c>
      <c r="K4302" s="1">
        <v>92037</v>
      </c>
      <c r="L4302" s="1" t="s">
        <v>41</v>
      </c>
      <c r="M4302" s="1" t="s">
        <v>3809</v>
      </c>
      <c r="N4302" s="1" t="s">
        <v>29</v>
      </c>
      <c r="O4302" s="1" t="s">
        <v>33</v>
      </c>
      <c r="P4302" s="1" t="s">
        <v>3810</v>
      </c>
      <c r="Q4302" s="10">
        <v>153.56800000000001</v>
      </c>
      <c r="R4302" s="10">
        <v>2</v>
      </c>
      <c r="S4302" s="10">
        <v>307.13600000000002</v>
      </c>
      <c r="T4302" s="1">
        <v>0.2</v>
      </c>
      <c r="U4302" s="10">
        <v>-5.758800000000015</v>
      </c>
    </row>
    <row r="4303" spans="1:21" ht="16.5" x14ac:dyDescent="0.3">
      <c r="A4303" t="s">
        <v>9067</v>
      </c>
      <c r="B4303" s="2">
        <v>43789</v>
      </c>
      <c r="C4303" s="2">
        <v>43796</v>
      </c>
      <c r="D4303" s="1" t="s">
        <v>47</v>
      </c>
      <c r="E4303" s="1" t="s">
        <v>2336</v>
      </c>
      <c r="F4303" s="1" t="s">
        <v>2337</v>
      </c>
      <c r="G4303" s="1" t="s">
        <v>23</v>
      </c>
      <c r="H4303" s="1" t="s">
        <v>24</v>
      </c>
      <c r="I4303" s="1" t="s">
        <v>1404</v>
      </c>
      <c r="J4303" s="1" t="s">
        <v>51</v>
      </c>
      <c r="K4303" s="1">
        <v>33180</v>
      </c>
      <c r="L4303" s="1" t="s">
        <v>27</v>
      </c>
      <c r="M4303" s="1" t="s">
        <v>2074</v>
      </c>
      <c r="N4303" s="1" t="s">
        <v>43</v>
      </c>
      <c r="O4303" s="1" t="s">
        <v>72</v>
      </c>
      <c r="P4303" s="1" t="s">
        <v>2075</v>
      </c>
      <c r="Q4303" s="10">
        <v>7.2300000000000022</v>
      </c>
      <c r="R4303" s="10">
        <v>5</v>
      </c>
      <c r="S4303" s="10">
        <v>36.150000000000013</v>
      </c>
      <c r="T4303" s="1">
        <v>0.7</v>
      </c>
      <c r="U4303" s="10">
        <v>-5.7840000000000007</v>
      </c>
    </row>
    <row r="4304" spans="1:21" ht="16.5" x14ac:dyDescent="0.3">
      <c r="A4304" t="s">
        <v>5978</v>
      </c>
      <c r="B4304" s="2">
        <v>43799</v>
      </c>
      <c r="C4304" s="2">
        <v>43802</v>
      </c>
      <c r="D4304" s="1" t="s">
        <v>20</v>
      </c>
      <c r="E4304" s="1" t="s">
        <v>4012</v>
      </c>
      <c r="F4304" s="1" t="s">
        <v>4013</v>
      </c>
      <c r="G4304" s="1" t="s">
        <v>99</v>
      </c>
      <c r="H4304" s="1" t="s">
        <v>24</v>
      </c>
      <c r="I4304" s="1" t="s">
        <v>1223</v>
      </c>
      <c r="J4304" s="1" t="s">
        <v>101</v>
      </c>
      <c r="K4304" s="1">
        <v>78745</v>
      </c>
      <c r="L4304" s="1" t="s">
        <v>102</v>
      </c>
      <c r="M4304" s="1" t="s">
        <v>2410</v>
      </c>
      <c r="N4304" s="1" t="s">
        <v>43</v>
      </c>
      <c r="O4304" s="1" t="s">
        <v>72</v>
      </c>
      <c r="P4304" s="1" t="s">
        <v>2411</v>
      </c>
      <c r="Q4304" s="10">
        <v>3.8819999999999988</v>
      </c>
      <c r="R4304" s="10">
        <v>3</v>
      </c>
      <c r="S4304" s="10">
        <v>11.645999999999997</v>
      </c>
      <c r="T4304" s="1">
        <v>0.8</v>
      </c>
      <c r="U4304" s="10">
        <v>-5.8230000000000004</v>
      </c>
    </row>
    <row r="4305" spans="1:21" ht="16.5" x14ac:dyDescent="0.3">
      <c r="A4305" t="s">
        <v>5954</v>
      </c>
      <c r="B4305" s="2">
        <v>43581</v>
      </c>
      <c r="C4305" s="2">
        <v>43585</v>
      </c>
      <c r="D4305" s="1" t="s">
        <v>47</v>
      </c>
      <c r="E4305" s="1" t="s">
        <v>5384</v>
      </c>
      <c r="F4305" s="1" t="s">
        <v>5385</v>
      </c>
      <c r="G4305" s="1" t="s">
        <v>23</v>
      </c>
      <c r="H4305" s="1" t="s">
        <v>24</v>
      </c>
      <c r="I4305" s="1" t="s">
        <v>179</v>
      </c>
      <c r="J4305" s="1" t="s">
        <v>101</v>
      </c>
      <c r="K4305" s="1">
        <v>77036</v>
      </c>
      <c r="L4305" s="1" t="s">
        <v>102</v>
      </c>
      <c r="M4305" s="1" t="s">
        <v>1126</v>
      </c>
      <c r="N4305" s="1" t="s">
        <v>29</v>
      </c>
      <c r="O4305" s="1" t="s">
        <v>33</v>
      </c>
      <c r="P4305" s="1" t="s">
        <v>1127</v>
      </c>
      <c r="Q4305" s="10">
        <v>408.42200000000003</v>
      </c>
      <c r="R4305" s="10">
        <v>2</v>
      </c>
      <c r="S4305" s="10">
        <v>816.84400000000005</v>
      </c>
      <c r="T4305" s="1">
        <v>0.3</v>
      </c>
      <c r="U4305" s="10">
        <v>-5.8346000000000231</v>
      </c>
    </row>
    <row r="4306" spans="1:21" ht="16.5" x14ac:dyDescent="0.3">
      <c r="A4306" t="s">
        <v>6524</v>
      </c>
      <c r="B4306" s="2">
        <v>43648</v>
      </c>
      <c r="C4306" s="2">
        <v>43652</v>
      </c>
      <c r="D4306" s="1" t="s">
        <v>47</v>
      </c>
      <c r="E4306" s="1" t="s">
        <v>5020</v>
      </c>
      <c r="F4306" s="1" t="s">
        <v>5021</v>
      </c>
      <c r="G4306" s="1" t="s">
        <v>23</v>
      </c>
      <c r="H4306" s="1" t="s">
        <v>24</v>
      </c>
      <c r="I4306" s="1" t="s">
        <v>6525</v>
      </c>
      <c r="J4306" s="1" t="s">
        <v>206</v>
      </c>
      <c r="K4306" s="1">
        <v>60188</v>
      </c>
      <c r="L4306" s="1" t="s">
        <v>102</v>
      </c>
      <c r="M4306" s="1" t="s">
        <v>1126</v>
      </c>
      <c r="N4306" s="1" t="s">
        <v>29</v>
      </c>
      <c r="O4306" s="1" t="s">
        <v>33</v>
      </c>
      <c r="P4306" s="1" t="s">
        <v>1127</v>
      </c>
      <c r="Q4306" s="10">
        <v>408.42200000000003</v>
      </c>
      <c r="R4306" s="10">
        <v>2</v>
      </c>
      <c r="S4306" s="10">
        <v>816.84400000000005</v>
      </c>
      <c r="T4306" s="1">
        <v>0.3</v>
      </c>
      <c r="U4306" s="10">
        <v>-5.8346000000000231</v>
      </c>
    </row>
    <row r="4307" spans="1:21" ht="16.5" x14ac:dyDescent="0.3">
      <c r="A4307" t="s">
        <v>4391</v>
      </c>
      <c r="B4307" s="2">
        <v>43181</v>
      </c>
      <c r="C4307" s="2">
        <v>43185</v>
      </c>
      <c r="D4307" s="1" t="s">
        <v>47</v>
      </c>
      <c r="E4307" s="1" t="s">
        <v>4392</v>
      </c>
      <c r="F4307" s="1" t="s">
        <v>4393</v>
      </c>
      <c r="G4307" s="1" t="s">
        <v>23</v>
      </c>
      <c r="H4307" s="1" t="s">
        <v>24</v>
      </c>
      <c r="I4307" s="1" t="s">
        <v>4394</v>
      </c>
      <c r="J4307" s="1" t="s">
        <v>85</v>
      </c>
      <c r="K4307" s="1">
        <v>27405</v>
      </c>
      <c r="L4307" s="1" t="s">
        <v>27</v>
      </c>
      <c r="M4307" s="1" t="s">
        <v>250</v>
      </c>
      <c r="N4307" s="1" t="s">
        <v>43</v>
      </c>
      <c r="O4307" s="1" t="s">
        <v>72</v>
      </c>
      <c r="P4307" s="1" t="s">
        <v>251</v>
      </c>
      <c r="Q4307" s="10">
        <v>7.644000000000001</v>
      </c>
      <c r="R4307" s="10">
        <v>4</v>
      </c>
      <c r="S4307" s="10">
        <v>30.576000000000004</v>
      </c>
      <c r="T4307" s="1">
        <v>0.7</v>
      </c>
      <c r="U4307" s="10">
        <v>-5.8603999999999985</v>
      </c>
    </row>
    <row r="4308" spans="1:21" ht="16.5" x14ac:dyDescent="0.3">
      <c r="A4308" t="s">
        <v>10582</v>
      </c>
      <c r="B4308" s="2">
        <v>43972</v>
      </c>
      <c r="C4308" s="2">
        <v>43979</v>
      </c>
      <c r="D4308" s="1" t="s">
        <v>47</v>
      </c>
      <c r="E4308" s="1" t="s">
        <v>576</v>
      </c>
      <c r="F4308" s="1" t="s">
        <v>577</v>
      </c>
      <c r="G4308" s="1" t="s">
        <v>38</v>
      </c>
      <c r="H4308" s="1" t="s">
        <v>24</v>
      </c>
      <c r="I4308" s="1" t="s">
        <v>294</v>
      </c>
      <c r="J4308" s="1" t="s">
        <v>206</v>
      </c>
      <c r="K4308" s="1">
        <v>60610</v>
      </c>
      <c r="L4308" s="1" t="s">
        <v>102</v>
      </c>
      <c r="M4308" s="1" t="s">
        <v>3278</v>
      </c>
      <c r="N4308" s="1" t="s">
        <v>43</v>
      </c>
      <c r="O4308" s="1" t="s">
        <v>72</v>
      </c>
      <c r="P4308" s="1" t="s">
        <v>3279</v>
      </c>
      <c r="Q4308" s="10">
        <v>3.7979999999999992</v>
      </c>
      <c r="R4308" s="10">
        <v>3</v>
      </c>
      <c r="S4308" s="10">
        <v>11.393999999999998</v>
      </c>
      <c r="T4308" s="1">
        <v>0.8</v>
      </c>
      <c r="U4308" s="10">
        <v>-5.8869000000000007</v>
      </c>
    </row>
    <row r="4309" spans="1:21" ht="16.5" x14ac:dyDescent="0.3">
      <c r="A4309" t="s">
        <v>9968</v>
      </c>
      <c r="B4309" s="2">
        <v>44292</v>
      </c>
      <c r="C4309" s="2">
        <v>44296</v>
      </c>
      <c r="D4309" s="1" t="s">
        <v>47</v>
      </c>
      <c r="E4309" s="1" t="s">
        <v>6960</v>
      </c>
      <c r="F4309" s="1" t="s">
        <v>6961</v>
      </c>
      <c r="G4309" s="1" t="s">
        <v>38</v>
      </c>
      <c r="H4309" s="1" t="s">
        <v>24</v>
      </c>
      <c r="I4309" s="1" t="s">
        <v>6101</v>
      </c>
      <c r="J4309" s="1" t="s">
        <v>326</v>
      </c>
      <c r="K4309" s="1">
        <v>37421</v>
      </c>
      <c r="L4309" s="1" t="s">
        <v>27</v>
      </c>
      <c r="M4309" s="1" t="s">
        <v>3109</v>
      </c>
      <c r="N4309" s="1" t="s">
        <v>43</v>
      </c>
      <c r="O4309" s="1" t="s">
        <v>72</v>
      </c>
      <c r="P4309" s="1" t="s">
        <v>3110</v>
      </c>
      <c r="Q4309" s="10">
        <v>8.1000000000000014</v>
      </c>
      <c r="R4309" s="10">
        <v>5</v>
      </c>
      <c r="S4309" s="10">
        <v>40.500000000000007</v>
      </c>
      <c r="T4309" s="1">
        <v>0.7</v>
      </c>
      <c r="U4309" s="10">
        <v>-5.9399999999999977</v>
      </c>
    </row>
    <row r="4310" spans="1:21" ht="16.5" x14ac:dyDescent="0.3">
      <c r="A4310" t="s">
        <v>9877</v>
      </c>
      <c r="B4310" s="2">
        <v>43240</v>
      </c>
      <c r="C4310" s="2">
        <v>43242</v>
      </c>
      <c r="D4310" s="1" t="s">
        <v>20</v>
      </c>
      <c r="E4310" s="1" t="s">
        <v>4819</v>
      </c>
      <c r="F4310" s="1" t="s">
        <v>4820</v>
      </c>
      <c r="G4310" s="1" t="s">
        <v>38</v>
      </c>
      <c r="H4310" s="1" t="s">
        <v>24</v>
      </c>
      <c r="I4310" s="1" t="s">
        <v>9878</v>
      </c>
      <c r="J4310" s="1" t="s">
        <v>101</v>
      </c>
      <c r="K4310" s="1">
        <v>78666</v>
      </c>
      <c r="L4310" s="1" t="s">
        <v>102</v>
      </c>
      <c r="M4310" s="1" t="s">
        <v>8597</v>
      </c>
      <c r="N4310" s="1" t="s">
        <v>29</v>
      </c>
      <c r="O4310" s="1" t="s">
        <v>62</v>
      </c>
      <c r="P4310" s="1" t="s">
        <v>8598</v>
      </c>
      <c r="Q4310" s="10">
        <v>10.332000000000001</v>
      </c>
      <c r="R4310" s="10">
        <v>3</v>
      </c>
      <c r="S4310" s="10">
        <v>30.996000000000002</v>
      </c>
      <c r="T4310" s="1">
        <v>0.6</v>
      </c>
      <c r="U4310" s="10">
        <v>-5.9408999999999992</v>
      </c>
    </row>
    <row r="4311" spans="1:21" ht="16.5" x14ac:dyDescent="0.3">
      <c r="A4311" t="s">
        <v>6577</v>
      </c>
      <c r="B4311" s="2">
        <v>44523</v>
      </c>
      <c r="C4311" s="2">
        <v>44526</v>
      </c>
      <c r="D4311" s="1" t="s">
        <v>20</v>
      </c>
      <c r="E4311" s="1" t="s">
        <v>3225</v>
      </c>
      <c r="F4311" s="1" t="s">
        <v>3226</v>
      </c>
      <c r="G4311" s="1" t="s">
        <v>38</v>
      </c>
      <c r="H4311" s="1" t="s">
        <v>24</v>
      </c>
      <c r="I4311" s="1" t="s">
        <v>141</v>
      </c>
      <c r="J4311" s="1" t="s">
        <v>142</v>
      </c>
      <c r="K4311" s="1">
        <v>19120</v>
      </c>
      <c r="L4311" s="1" t="s">
        <v>143</v>
      </c>
      <c r="M4311" s="1" t="s">
        <v>1698</v>
      </c>
      <c r="N4311" s="1" t="s">
        <v>43</v>
      </c>
      <c r="O4311" s="1" t="s">
        <v>72</v>
      </c>
      <c r="P4311" s="1" t="s">
        <v>1699</v>
      </c>
      <c r="Q4311" s="10">
        <v>7.4760000000000018</v>
      </c>
      <c r="R4311" s="10">
        <v>1</v>
      </c>
      <c r="S4311" s="10">
        <v>7.4760000000000018</v>
      </c>
      <c r="T4311" s="1">
        <v>0.7</v>
      </c>
      <c r="U4311" s="10">
        <v>-5.9807999999999986</v>
      </c>
    </row>
    <row r="4312" spans="1:21" ht="16.5" x14ac:dyDescent="0.3">
      <c r="A4312" t="s">
        <v>7496</v>
      </c>
      <c r="B4312" s="2">
        <v>44096</v>
      </c>
      <c r="C4312" s="2">
        <v>44100</v>
      </c>
      <c r="D4312" s="1" t="s">
        <v>47</v>
      </c>
      <c r="E4312" s="1" t="s">
        <v>4616</v>
      </c>
      <c r="F4312" s="1" t="s">
        <v>4617</v>
      </c>
      <c r="G4312" s="1" t="s">
        <v>23</v>
      </c>
      <c r="H4312" s="1" t="s">
        <v>24</v>
      </c>
      <c r="I4312" s="1" t="s">
        <v>1339</v>
      </c>
      <c r="J4312" s="1" t="s">
        <v>51</v>
      </c>
      <c r="K4312" s="1">
        <v>33024</v>
      </c>
      <c r="L4312" s="1" t="s">
        <v>27</v>
      </c>
      <c r="M4312" s="1" t="s">
        <v>2917</v>
      </c>
      <c r="N4312" s="1" t="s">
        <v>43</v>
      </c>
      <c r="O4312" s="1" t="s">
        <v>72</v>
      </c>
      <c r="P4312" s="1" t="s">
        <v>2918</v>
      </c>
      <c r="Q4312" s="10">
        <v>7.5060000000000002</v>
      </c>
      <c r="R4312" s="10">
        <v>9</v>
      </c>
      <c r="S4312" s="10">
        <v>67.554000000000002</v>
      </c>
      <c r="T4312" s="1">
        <v>0.7</v>
      </c>
      <c r="U4312" s="10">
        <v>-6.0047999999999977</v>
      </c>
    </row>
    <row r="4313" spans="1:21" ht="16.5" x14ac:dyDescent="0.3">
      <c r="A4313" t="s">
        <v>6255</v>
      </c>
      <c r="B4313" s="2">
        <v>43344</v>
      </c>
      <c r="C4313" s="2">
        <v>43347</v>
      </c>
      <c r="D4313" s="1" t="s">
        <v>183</v>
      </c>
      <c r="E4313" s="1" t="s">
        <v>6256</v>
      </c>
      <c r="F4313" s="1" t="s">
        <v>6257</v>
      </c>
      <c r="G4313" s="1" t="s">
        <v>23</v>
      </c>
      <c r="H4313" s="1" t="s">
        <v>24</v>
      </c>
      <c r="I4313" s="1" t="s">
        <v>179</v>
      </c>
      <c r="J4313" s="1" t="s">
        <v>101</v>
      </c>
      <c r="K4313" s="1">
        <v>77036</v>
      </c>
      <c r="L4313" s="1" t="s">
        <v>102</v>
      </c>
      <c r="M4313" s="1" t="s">
        <v>2006</v>
      </c>
      <c r="N4313" s="1" t="s">
        <v>43</v>
      </c>
      <c r="O4313" s="1" t="s">
        <v>72</v>
      </c>
      <c r="P4313" s="1" t="s">
        <v>2007</v>
      </c>
      <c r="Q4313" s="10">
        <v>3.6479999999999992</v>
      </c>
      <c r="R4313" s="10">
        <v>3</v>
      </c>
      <c r="S4313" s="10">
        <v>10.943999999999997</v>
      </c>
      <c r="T4313" s="1">
        <v>0.8</v>
      </c>
      <c r="U4313" s="10">
        <v>-6.0192000000000032</v>
      </c>
    </row>
    <row r="4314" spans="1:21" ht="16.5" x14ac:dyDescent="0.3">
      <c r="A4314" t="s">
        <v>10418</v>
      </c>
      <c r="B4314" s="2">
        <v>44346</v>
      </c>
      <c r="C4314" s="2">
        <v>44350</v>
      </c>
      <c r="D4314" s="1" t="s">
        <v>20</v>
      </c>
      <c r="E4314" s="1" t="s">
        <v>3379</v>
      </c>
      <c r="F4314" s="1" t="s">
        <v>3380</v>
      </c>
      <c r="G4314" s="1" t="s">
        <v>23</v>
      </c>
      <c r="H4314" s="1" t="s">
        <v>24</v>
      </c>
      <c r="I4314" s="1" t="s">
        <v>806</v>
      </c>
      <c r="J4314" s="1" t="s">
        <v>101</v>
      </c>
      <c r="K4314" s="1">
        <v>75217</v>
      </c>
      <c r="L4314" s="1" t="s">
        <v>102</v>
      </c>
      <c r="M4314" s="1" t="s">
        <v>3039</v>
      </c>
      <c r="N4314" s="1" t="s">
        <v>29</v>
      </c>
      <c r="O4314" s="1" t="s">
        <v>30</v>
      </c>
      <c r="P4314" s="1" t="s">
        <v>3040</v>
      </c>
      <c r="Q4314" s="10">
        <v>204.66639999999998</v>
      </c>
      <c r="R4314" s="10">
        <v>1</v>
      </c>
      <c r="S4314" s="10">
        <v>204.66639999999998</v>
      </c>
      <c r="T4314" s="1">
        <v>0.32</v>
      </c>
      <c r="U4314" s="10">
        <v>-6.0196000000000254</v>
      </c>
    </row>
    <row r="4315" spans="1:21" ht="16.5" x14ac:dyDescent="0.3">
      <c r="A4315" t="s">
        <v>8285</v>
      </c>
      <c r="B4315" s="2">
        <v>43332</v>
      </c>
      <c r="C4315" s="2">
        <v>43337</v>
      </c>
      <c r="D4315" s="1" t="s">
        <v>20</v>
      </c>
      <c r="E4315" s="1" t="s">
        <v>2118</v>
      </c>
      <c r="F4315" s="1" t="s">
        <v>2119</v>
      </c>
      <c r="G4315" s="1" t="s">
        <v>23</v>
      </c>
      <c r="H4315" s="1" t="s">
        <v>24</v>
      </c>
      <c r="I4315" s="1" t="s">
        <v>294</v>
      </c>
      <c r="J4315" s="1" t="s">
        <v>206</v>
      </c>
      <c r="K4315" s="1">
        <v>60610</v>
      </c>
      <c r="L4315" s="1" t="s">
        <v>102</v>
      </c>
      <c r="M4315" s="1" t="s">
        <v>6206</v>
      </c>
      <c r="N4315" s="1" t="s">
        <v>29</v>
      </c>
      <c r="O4315" s="1" t="s">
        <v>33</v>
      </c>
      <c r="P4315" s="1" t="s">
        <v>6207</v>
      </c>
      <c r="Q4315" s="10">
        <v>421.37200000000001</v>
      </c>
      <c r="R4315" s="10">
        <v>2</v>
      </c>
      <c r="S4315" s="10">
        <v>842.74400000000003</v>
      </c>
      <c r="T4315" s="1">
        <v>0.3</v>
      </c>
      <c r="U4315" s="10">
        <v>-6.0196000000000538</v>
      </c>
    </row>
    <row r="4316" spans="1:21" ht="16.5" x14ac:dyDescent="0.3">
      <c r="A4316" t="s">
        <v>7031</v>
      </c>
      <c r="B4316" s="2">
        <v>44446</v>
      </c>
      <c r="C4316" s="2">
        <v>44448</v>
      </c>
      <c r="D4316" s="1" t="s">
        <v>183</v>
      </c>
      <c r="E4316" s="1" t="s">
        <v>5798</v>
      </c>
      <c r="F4316" s="1" t="s">
        <v>5799</v>
      </c>
      <c r="G4316" s="1" t="s">
        <v>99</v>
      </c>
      <c r="H4316" s="1" t="s">
        <v>24</v>
      </c>
      <c r="I4316" s="1" t="s">
        <v>535</v>
      </c>
      <c r="J4316" s="1" t="s">
        <v>301</v>
      </c>
      <c r="K4316" s="1">
        <v>85023</v>
      </c>
      <c r="L4316" s="1" t="s">
        <v>41</v>
      </c>
      <c r="M4316" s="1" t="s">
        <v>227</v>
      </c>
      <c r="N4316" s="1" t="s">
        <v>43</v>
      </c>
      <c r="O4316" s="1" t="s">
        <v>72</v>
      </c>
      <c r="P4316" s="1" t="s">
        <v>228</v>
      </c>
      <c r="Q4316" s="10">
        <v>7.857000000000002</v>
      </c>
      <c r="R4316" s="10">
        <v>3</v>
      </c>
      <c r="S4316" s="10">
        <v>23.571000000000005</v>
      </c>
      <c r="T4316" s="1">
        <v>0.7</v>
      </c>
      <c r="U4316" s="10">
        <v>-6.0236999999999998</v>
      </c>
    </row>
    <row r="4317" spans="1:21" ht="16.5" x14ac:dyDescent="0.3">
      <c r="A4317" t="s">
        <v>10030</v>
      </c>
      <c r="B4317" s="2">
        <v>44548</v>
      </c>
      <c r="C4317" s="2">
        <v>44553</v>
      </c>
      <c r="D4317" s="1" t="s">
        <v>47</v>
      </c>
      <c r="E4317" s="1" t="s">
        <v>3650</v>
      </c>
      <c r="F4317" s="1" t="s">
        <v>3651</v>
      </c>
      <c r="G4317" s="1" t="s">
        <v>23</v>
      </c>
      <c r="H4317" s="1" t="s">
        <v>24</v>
      </c>
      <c r="I4317" s="1" t="s">
        <v>488</v>
      </c>
      <c r="J4317" s="1" t="s">
        <v>489</v>
      </c>
      <c r="K4317" s="1">
        <v>43229</v>
      </c>
      <c r="L4317" s="1" t="s">
        <v>143</v>
      </c>
      <c r="M4317" s="1" t="s">
        <v>4839</v>
      </c>
      <c r="N4317" s="1" t="s">
        <v>43</v>
      </c>
      <c r="O4317" s="1" t="s">
        <v>72</v>
      </c>
      <c r="P4317" s="1" t="s">
        <v>4840</v>
      </c>
      <c r="Q4317" s="10">
        <v>7.2359999999999998</v>
      </c>
      <c r="R4317" s="10">
        <v>3</v>
      </c>
      <c r="S4317" s="10">
        <v>21.707999999999998</v>
      </c>
      <c r="T4317" s="1">
        <v>0.7</v>
      </c>
      <c r="U4317" s="10">
        <v>-6.0299999999999976</v>
      </c>
    </row>
    <row r="4318" spans="1:21" ht="16.5" x14ac:dyDescent="0.3">
      <c r="A4318" t="s">
        <v>5779</v>
      </c>
      <c r="B4318" s="2">
        <v>43803</v>
      </c>
      <c r="C4318" s="2">
        <v>43807</v>
      </c>
      <c r="D4318" s="1" t="s">
        <v>47</v>
      </c>
      <c r="E4318" s="1" t="s">
        <v>5780</v>
      </c>
      <c r="F4318" s="1" t="s">
        <v>5781</v>
      </c>
      <c r="G4318" s="1" t="s">
        <v>23</v>
      </c>
      <c r="H4318" s="1" t="s">
        <v>24</v>
      </c>
      <c r="I4318" s="1" t="s">
        <v>5529</v>
      </c>
      <c r="J4318" s="1" t="s">
        <v>51</v>
      </c>
      <c r="K4318" s="1">
        <v>32303</v>
      </c>
      <c r="L4318" s="1" t="s">
        <v>27</v>
      </c>
      <c r="M4318" s="1" t="s">
        <v>5273</v>
      </c>
      <c r="N4318" s="1" t="s">
        <v>43</v>
      </c>
      <c r="O4318" s="1" t="s">
        <v>72</v>
      </c>
      <c r="P4318" s="1" t="s">
        <v>5274</v>
      </c>
      <c r="Q4318" s="10">
        <v>8.2260000000000009</v>
      </c>
      <c r="R4318" s="10">
        <v>3</v>
      </c>
      <c r="S4318" s="10">
        <v>24.678000000000004</v>
      </c>
      <c r="T4318" s="1">
        <v>0.7</v>
      </c>
      <c r="U4318" s="10">
        <v>-6.0323999999999991</v>
      </c>
    </row>
    <row r="4319" spans="1:21" ht="16.5" x14ac:dyDescent="0.3">
      <c r="A4319" t="s">
        <v>10119</v>
      </c>
      <c r="B4319" s="2">
        <v>43273</v>
      </c>
      <c r="C4319" s="2">
        <v>43273</v>
      </c>
      <c r="D4319" s="1" t="s">
        <v>1276</v>
      </c>
      <c r="E4319" s="1" t="s">
        <v>4194</v>
      </c>
      <c r="F4319" s="1" t="s">
        <v>4195</v>
      </c>
      <c r="G4319" s="1" t="s">
        <v>23</v>
      </c>
      <c r="H4319" s="1" t="s">
        <v>24</v>
      </c>
      <c r="I4319" s="1" t="s">
        <v>535</v>
      </c>
      <c r="J4319" s="1" t="s">
        <v>301</v>
      </c>
      <c r="K4319" s="1">
        <v>85023</v>
      </c>
      <c r="L4319" s="1" t="s">
        <v>41</v>
      </c>
      <c r="M4319" s="1" t="s">
        <v>5273</v>
      </c>
      <c r="N4319" s="1" t="s">
        <v>43</v>
      </c>
      <c r="O4319" s="1" t="s">
        <v>72</v>
      </c>
      <c r="P4319" s="1" t="s">
        <v>5274</v>
      </c>
      <c r="Q4319" s="10">
        <v>8.2260000000000009</v>
      </c>
      <c r="R4319" s="10">
        <v>3</v>
      </c>
      <c r="S4319" s="10">
        <v>24.678000000000004</v>
      </c>
      <c r="T4319" s="1">
        <v>0.7</v>
      </c>
      <c r="U4319" s="10">
        <v>-6.0323999999999991</v>
      </c>
    </row>
    <row r="4320" spans="1:21" ht="16.5" x14ac:dyDescent="0.3">
      <c r="A4320" t="s">
        <v>9235</v>
      </c>
      <c r="B4320" s="2">
        <v>44007</v>
      </c>
      <c r="C4320" s="2">
        <v>44009</v>
      </c>
      <c r="D4320" s="1" t="s">
        <v>20</v>
      </c>
      <c r="E4320" s="1" t="s">
        <v>804</v>
      </c>
      <c r="F4320" s="1" t="s">
        <v>805</v>
      </c>
      <c r="G4320" s="1" t="s">
        <v>23</v>
      </c>
      <c r="H4320" s="1" t="s">
        <v>24</v>
      </c>
      <c r="I4320" s="1" t="s">
        <v>179</v>
      </c>
      <c r="J4320" s="1" t="s">
        <v>101</v>
      </c>
      <c r="K4320" s="1">
        <v>77070</v>
      </c>
      <c r="L4320" s="1" t="s">
        <v>102</v>
      </c>
      <c r="M4320" s="1" t="s">
        <v>295</v>
      </c>
      <c r="N4320" s="1" t="s">
        <v>29</v>
      </c>
      <c r="O4320" s="1" t="s">
        <v>33</v>
      </c>
      <c r="P4320" s="1" t="s">
        <v>296</v>
      </c>
      <c r="Q4320" s="10">
        <v>85.245999999999995</v>
      </c>
      <c r="R4320" s="10">
        <v>2</v>
      </c>
      <c r="S4320" s="10">
        <v>170.49199999999999</v>
      </c>
      <c r="T4320" s="1">
        <v>0.3</v>
      </c>
      <c r="U4320" s="10">
        <v>-6.0890000000000057</v>
      </c>
    </row>
    <row r="4321" spans="1:21" ht="16.5" x14ac:dyDescent="0.3">
      <c r="A4321" t="s">
        <v>5168</v>
      </c>
      <c r="B4321" s="2">
        <v>44499</v>
      </c>
      <c r="C4321" s="2">
        <v>44502</v>
      </c>
      <c r="D4321" s="1" t="s">
        <v>183</v>
      </c>
      <c r="E4321" s="1" t="s">
        <v>5169</v>
      </c>
      <c r="F4321" s="1" t="s">
        <v>5170</v>
      </c>
      <c r="G4321" s="1" t="s">
        <v>23</v>
      </c>
      <c r="H4321" s="1" t="s">
        <v>24</v>
      </c>
      <c r="I4321" s="1" t="s">
        <v>92</v>
      </c>
      <c r="J4321" s="1" t="s">
        <v>93</v>
      </c>
      <c r="K4321" s="1">
        <v>98115</v>
      </c>
      <c r="L4321" s="1" t="s">
        <v>41</v>
      </c>
      <c r="M4321" s="1" t="s">
        <v>4823</v>
      </c>
      <c r="N4321" s="1" t="s">
        <v>29</v>
      </c>
      <c r="O4321" s="1" t="s">
        <v>33</v>
      </c>
      <c r="P4321" s="1" t="s">
        <v>4824</v>
      </c>
      <c r="Q4321" s="10">
        <v>97.567999999999998</v>
      </c>
      <c r="R4321" s="10">
        <v>2</v>
      </c>
      <c r="S4321" s="10">
        <v>195.136</v>
      </c>
      <c r="T4321" s="1">
        <v>0.2</v>
      </c>
      <c r="U4321" s="10">
        <v>-6.0980000000000025</v>
      </c>
    </row>
    <row r="4322" spans="1:21" ht="16.5" x14ac:dyDescent="0.3">
      <c r="A4322" t="s">
        <v>8078</v>
      </c>
      <c r="B4322" s="2">
        <v>43712</v>
      </c>
      <c r="C4322" s="2">
        <v>43716</v>
      </c>
      <c r="D4322" s="1" t="s">
        <v>47</v>
      </c>
      <c r="E4322" s="1" t="s">
        <v>3805</v>
      </c>
      <c r="F4322" s="1" t="s">
        <v>3806</v>
      </c>
      <c r="G4322" s="1" t="s">
        <v>38</v>
      </c>
      <c r="H4322" s="1" t="s">
        <v>24</v>
      </c>
      <c r="I4322" s="1" t="s">
        <v>141</v>
      </c>
      <c r="J4322" s="1" t="s">
        <v>142</v>
      </c>
      <c r="K4322" s="1">
        <v>19140</v>
      </c>
      <c r="L4322" s="1" t="s">
        <v>143</v>
      </c>
      <c r="M4322" s="1" t="s">
        <v>4730</v>
      </c>
      <c r="N4322" s="1" t="s">
        <v>43</v>
      </c>
      <c r="O4322" s="1" t="s">
        <v>72</v>
      </c>
      <c r="P4322" s="1" t="s">
        <v>4731</v>
      </c>
      <c r="Q4322" s="10">
        <v>7.6560000000000006</v>
      </c>
      <c r="R4322" s="10">
        <v>4</v>
      </c>
      <c r="S4322" s="10">
        <v>30.624000000000002</v>
      </c>
      <c r="T4322" s="1">
        <v>0.7</v>
      </c>
      <c r="U4322" s="10">
        <v>-6.1247999999999987</v>
      </c>
    </row>
    <row r="4323" spans="1:21" ht="16.5" x14ac:dyDescent="0.3">
      <c r="A4323" t="s">
        <v>10477</v>
      </c>
      <c r="B4323" s="2">
        <v>44504</v>
      </c>
      <c r="C4323" s="2">
        <v>44509</v>
      </c>
      <c r="D4323" s="1" t="s">
        <v>47</v>
      </c>
      <c r="E4323" s="1" t="s">
        <v>3557</v>
      </c>
      <c r="F4323" s="1" t="s">
        <v>3558</v>
      </c>
      <c r="G4323" s="1" t="s">
        <v>38</v>
      </c>
      <c r="H4323" s="1" t="s">
        <v>24</v>
      </c>
      <c r="I4323" s="1" t="s">
        <v>2437</v>
      </c>
      <c r="J4323" s="1" t="s">
        <v>489</v>
      </c>
      <c r="K4323" s="1">
        <v>43130</v>
      </c>
      <c r="L4323" s="1" t="s">
        <v>143</v>
      </c>
      <c r="M4323" s="1" t="s">
        <v>744</v>
      </c>
      <c r="N4323" s="1" t="s">
        <v>68</v>
      </c>
      <c r="O4323" s="1" t="s">
        <v>156</v>
      </c>
      <c r="P4323" s="1" t="s">
        <v>745</v>
      </c>
      <c r="Q4323" s="10">
        <v>70.720000000000013</v>
      </c>
      <c r="R4323" s="10">
        <v>4</v>
      </c>
      <c r="S4323" s="10">
        <v>282.88000000000005</v>
      </c>
      <c r="T4323" s="1">
        <v>0.2</v>
      </c>
      <c r="U4323" s="10">
        <v>-6.1879999999999988</v>
      </c>
    </row>
    <row r="4324" spans="1:21" ht="16.5" x14ac:dyDescent="0.3">
      <c r="A4324" t="s">
        <v>9826</v>
      </c>
      <c r="B4324" s="2">
        <v>44167</v>
      </c>
      <c r="C4324" s="2">
        <v>44173</v>
      </c>
      <c r="D4324" s="1" t="s">
        <v>47</v>
      </c>
      <c r="E4324" s="1" t="s">
        <v>1098</v>
      </c>
      <c r="F4324" s="1" t="s">
        <v>1099</v>
      </c>
      <c r="G4324" s="1" t="s">
        <v>38</v>
      </c>
      <c r="H4324" s="1" t="s">
        <v>24</v>
      </c>
      <c r="I4324" s="1" t="s">
        <v>9282</v>
      </c>
      <c r="J4324" s="1" t="s">
        <v>448</v>
      </c>
      <c r="K4324" s="1">
        <v>80501</v>
      </c>
      <c r="L4324" s="1" t="s">
        <v>41</v>
      </c>
      <c r="M4324" s="1" t="s">
        <v>6973</v>
      </c>
      <c r="N4324" s="1" t="s">
        <v>68</v>
      </c>
      <c r="O4324" s="1" t="s">
        <v>156</v>
      </c>
      <c r="P4324" s="1" t="s">
        <v>6974</v>
      </c>
      <c r="Q4324" s="10">
        <v>165.60000000000002</v>
      </c>
      <c r="R4324" s="10">
        <v>3</v>
      </c>
      <c r="S4324" s="10">
        <v>496.80000000000007</v>
      </c>
      <c r="T4324" s="1">
        <v>0.2</v>
      </c>
      <c r="U4324" s="10">
        <v>-6.2100000000000151</v>
      </c>
    </row>
    <row r="4325" spans="1:21" ht="16.5" x14ac:dyDescent="0.3">
      <c r="A4325" t="s">
        <v>6839</v>
      </c>
      <c r="B4325" s="2">
        <v>44492</v>
      </c>
      <c r="C4325" s="2">
        <v>44497</v>
      </c>
      <c r="D4325" s="1" t="s">
        <v>20</v>
      </c>
      <c r="E4325" s="1" t="s">
        <v>5866</v>
      </c>
      <c r="F4325" s="1" t="s">
        <v>5867</v>
      </c>
      <c r="G4325" s="1" t="s">
        <v>23</v>
      </c>
      <c r="H4325" s="1" t="s">
        <v>24</v>
      </c>
      <c r="I4325" s="1" t="s">
        <v>669</v>
      </c>
      <c r="J4325" s="1" t="s">
        <v>101</v>
      </c>
      <c r="K4325" s="1">
        <v>78207</v>
      </c>
      <c r="L4325" s="1" t="s">
        <v>102</v>
      </c>
      <c r="M4325" s="1" t="s">
        <v>3797</v>
      </c>
      <c r="N4325" s="1" t="s">
        <v>43</v>
      </c>
      <c r="O4325" s="1" t="s">
        <v>72</v>
      </c>
      <c r="P4325" s="1" t="s">
        <v>1200</v>
      </c>
      <c r="Q4325" s="10">
        <v>3.5639999999999992</v>
      </c>
      <c r="R4325" s="10">
        <v>3</v>
      </c>
      <c r="S4325" s="10">
        <v>10.691999999999997</v>
      </c>
      <c r="T4325" s="1">
        <v>0.8</v>
      </c>
      <c r="U4325" s="10">
        <v>-6.2370000000000019</v>
      </c>
    </row>
    <row r="4326" spans="1:21" ht="16.5" x14ac:dyDescent="0.3">
      <c r="A4326" t="s">
        <v>8074</v>
      </c>
      <c r="B4326" s="2">
        <v>43762</v>
      </c>
      <c r="C4326" s="2">
        <v>43767</v>
      </c>
      <c r="D4326" s="1" t="s">
        <v>47</v>
      </c>
      <c r="E4326" s="1" t="s">
        <v>1639</v>
      </c>
      <c r="F4326" s="1" t="s">
        <v>1640</v>
      </c>
      <c r="G4326" s="1" t="s">
        <v>99</v>
      </c>
      <c r="H4326" s="1" t="s">
        <v>24</v>
      </c>
      <c r="I4326" s="1" t="s">
        <v>669</v>
      </c>
      <c r="J4326" s="1" t="s">
        <v>101</v>
      </c>
      <c r="K4326" s="1">
        <v>78207</v>
      </c>
      <c r="L4326" s="1" t="s">
        <v>102</v>
      </c>
      <c r="M4326" s="1" t="s">
        <v>1204</v>
      </c>
      <c r="N4326" s="1" t="s">
        <v>43</v>
      </c>
      <c r="O4326" s="1" t="s">
        <v>72</v>
      </c>
      <c r="P4326" s="1" t="s">
        <v>1205</v>
      </c>
      <c r="Q4326" s="10">
        <v>3.5919999999999992</v>
      </c>
      <c r="R4326" s="10">
        <v>4</v>
      </c>
      <c r="S4326" s="10">
        <v>14.367999999999997</v>
      </c>
      <c r="T4326" s="1">
        <v>0.8</v>
      </c>
      <c r="U4326" s="10">
        <v>-6.2860000000000031</v>
      </c>
    </row>
    <row r="4327" spans="1:21" ht="16.5" x14ac:dyDescent="0.3">
      <c r="A4327" t="s">
        <v>10599</v>
      </c>
      <c r="B4327" s="2">
        <v>44114</v>
      </c>
      <c r="C4327" s="2">
        <v>44116</v>
      </c>
      <c r="D4327" s="1" t="s">
        <v>183</v>
      </c>
      <c r="E4327" s="1" t="s">
        <v>4949</v>
      </c>
      <c r="F4327" s="1" t="s">
        <v>4950</v>
      </c>
      <c r="G4327" s="1" t="s">
        <v>23</v>
      </c>
      <c r="H4327" s="1" t="s">
        <v>24</v>
      </c>
      <c r="I4327" s="1" t="s">
        <v>3227</v>
      </c>
      <c r="J4327" s="1" t="s">
        <v>101</v>
      </c>
      <c r="K4327" s="1">
        <v>77571</v>
      </c>
      <c r="L4327" s="1" t="s">
        <v>102</v>
      </c>
      <c r="M4327" s="1" t="s">
        <v>5998</v>
      </c>
      <c r="N4327" s="1" t="s">
        <v>29</v>
      </c>
      <c r="O4327" s="1" t="s">
        <v>62</v>
      </c>
      <c r="P4327" s="1" t="s">
        <v>5999</v>
      </c>
      <c r="Q4327" s="10">
        <v>14</v>
      </c>
      <c r="R4327" s="10">
        <v>4</v>
      </c>
      <c r="S4327" s="10">
        <v>56</v>
      </c>
      <c r="T4327" s="1">
        <v>0.6</v>
      </c>
      <c r="U4327" s="10">
        <v>-6.2999999999999972</v>
      </c>
    </row>
    <row r="4328" spans="1:21" ht="16.5" x14ac:dyDescent="0.3">
      <c r="A4328" t="s">
        <v>10110</v>
      </c>
      <c r="B4328" s="2">
        <v>43896</v>
      </c>
      <c r="C4328" s="2">
        <v>43902</v>
      </c>
      <c r="D4328" s="1" t="s">
        <v>47</v>
      </c>
      <c r="E4328" s="1" t="s">
        <v>445</v>
      </c>
      <c r="F4328" s="1" t="s">
        <v>446</v>
      </c>
      <c r="G4328" s="1" t="s">
        <v>23</v>
      </c>
      <c r="H4328" s="1" t="s">
        <v>24</v>
      </c>
      <c r="I4328" s="1" t="s">
        <v>294</v>
      </c>
      <c r="J4328" s="1" t="s">
        <v>206</v>
      </c>
      <c r="K4328" s="1">
        <v>60623</v>
      </c>
      <c r="L4328" s="1" t="s">
        <v>102</v>
      </c>
      <c r="M4328" s="1" t="s">
        <v>4003</v>
      </c>
      <c r="N4328" s="1" t="s">
        <v>43</v>
      </c>
      <c r="O4328" s="1" t="s">
        <v>75</v>
      </c>
      <c r="P4328" s="1" t="s">
        <v>4004</v>
      </c>
      <c r="Q4328" s="10">
        <v>2.3339999999999996</v>
      </c>
      <c r="R4328" s="10">
        <v>3</v>
      </c>
      <c r="S4328" s="10">
        <v>7.0019999999999989</v>
      </c>
      <c r="T4328" s="1">
        <v>0.8</v>
      </c>
      <c r="U4328" s="10">
        <v>-6.3018000000000001</v>
      </c>
    </row>
    <row r="4329" spans="1:21" ht="16.5" x14ac:dyDescent="0.3">
      <c r="A4329" t="s">
        <v>9041</v>
      </c>
      <c r="B4329" s="2">
        <v>44464</v>
      </c>
      <c r="C4329" s="2">
        <v>44467</v>
      </c>
      <c r="D4329" s="1" t="s">
        <v>183</v>
      </c>
      <c r="E4329" s="1" t="s">
        <v>2782</v>
      </c>
      <c r="F4329" s="1" t="s">
        <v>2783</v>
      </c>
      <c r="G4329" s="1" t="s">
        <v>38</v>
      </c>
      <c r="H4329" s="1" t="s">
        <v>24</v>
      </c>
      <c r="I4329" s="1" t="s">
        <v>2218</v>
      </c>
      <c r="J4329" s="1" t="s">
        <v>142</v>
      </c>
      <c r="K4329" s="1">
        <v>19013</v>
      </c>
      <c r="L4329" s="1" t="s">
        <v>143</v>
      </c>
      <c r="M4329" s="1" t="s">
        <v>6558</v>
      </c>
      <c r="N4329" s="1" t="s">
        <v>43</v>
      </c>
      <c r="O4329" s="1" t="s">
        <v>72</v>
      </c>
      <c r="P4329" s="1" t="s">
        <v>6559</v>
      </c>
      <c r="Q4329" s="10">
        <v>8.5950000000000024</v>
      </c>
      <c r="R4329" s="10">
        <v>5</v>
      </c>
      <c r="S4329" s="10">
        <v>42.975000000000009</v>
      </c>
      <c r="T4329" s="1">
        <v>0.7</v>
      </c>
      <c r="U4329" s="10">
        <v>-6.3030000000000008</v>
      </c>
    </row>
    <row r="4330" spans="1:21" ht="16.5" x14ac:dyDescent="0.3">
      <c r="A4330" t="s">
        <v>8561</v>
      </c>
      <c r="B4330" s="2">
        <v>43436</v>
      </c>
      <c r="C4330" s="2">
        <v>43438</v>
      </c>
      <c r="D4330" s="1" t="s">
        <v>183</v>
      </c>
      <c r="E4330" s="1" t="s">
        <v>3571</v>
      </c>
      <c r="F4330" s="1" t="s">
        <v>3572</v>
      </c>
      <c r="G4330" s="1" t="s">
        <v>23</v>
      </c>
      <c r="H4330" s="1" t="s">
        <v>24</v>
      </c>
      <c r="I4330" s="1" t="s">
        <v>294</v>
      </c>
      <c r="J4330" s="1" t="s">
        <v>206</v>
      </c>
      <c r="K4330" s="1">
        <v>60623</v>
      </c>
      <c r="L4330" s="1" t="s">
        <v>102</v>
      </c>
      <c r="M4330" s="1" t="s">
        <v>1413</v>
      </c>
      <c r="N4330" s="1" t="s">
        <v>43</v>
      </c>
      <c r="O4330" s="1" t="s">
        <v>75</v>
      </c>
      <c r="P4330" s="1" t="s">
        <v>1414</v>
      </c>
      <c r="Q4330" s="10">
        <v>2.3939999999999997</v>
      </c>
      <c r="R4330" s="10">
        <v>1</v>
      </c>
      <c r="S4330" s="10">
        <v>2.3939999999999997</v>
      </c>
      <c r="T4330" s="1">
        <v>0.8</v>
      </c>
      <c r="U4330" s="10">
        <v>-6.344100000000001</v>
      </c>
    </row>
    <row r="4331" spans="1:21" ht="16.5" x14ac:dyDescent="0.3">
      <c r="A4331" t="s">
        <v>7104</v>
      </c>
      <c r="B4331" s="2">
        <v>44476</v>
      </c>
      <c r="C4331" s="2">
        <v>44480</v>
      </c>
      <c r="D4331" s="1" t="s">
        <v>47</v>
      </c>
      <c r="E4331" s="1" t="s">
        <v>2451</v>
      </c>
      <c r="F4331" s="1" t="s">
        <v>2452</v>
      </c>
      <c r="G4331" s="1" t="s">
        <v>23</v>
      </c>
      <c r="H4331" s="1" t="s">
        <v>24</v>
      </c>
      <c r="I4331" s="1" t="s">
        <v>179</v>
      </c>
      <c r="J4331" s="1" t="s">
        <v>101</v>
      </c>
      <c r="K4331" s="1">
        <v>77036</v>
      </c>
      <c r="L4331" s="1" t="s">
        <v>102</v>
      </c>
      <c r="M4331" s="1" t="s">
        <v>105</v>
      </c>
      <c r="N4331" s="1" t="s">
        <v>43</v>
      </c>
      <c r="O4331" s="1" t="s">
        <v>72</v>
      </c>
      <c r="P4331" s="1" t="s">
        <v>106</v>
      </c>
      <c r="Q4331" s="10">
        <v>4.2399999999999993</v>
      </c>
      <c r="R4331" s="10">
        <v>5</v>
      </c>
      <c r="S4331" s="10">
        <v>21.199999999999996</v>
      </c>
      <c r="T4331" s="1">
        <v>0.8</v>
      </c>
      <c r="U4331" s="10">
        <v>-6.3599999999999994</v>
      </c>
    </row>
    <row r="4332" spans="1:21" ht="16.5" x14ac:dyDescent="0.3">
      <c r="A4332" t="s">
        <v>8533</v>
      </c>
      <c r="B4332" s="2">
        <v>44468</v>
      </c>
      <c r="C4332" s="2">
        <v>44472</v>
      </c>
      <c r="D4332" s="1" t="s">
        <v>47</v>
      </c>
      <c r="E4332" s="1" t="s">
        <v>4569</v>
      </c>
      <c r="F4332" s="1" t="s">
        <v>4570</v>
      </c>
      <c r="G4332" s="1" t="s">
        <v>38</v>
      </c>
      <c r="H4332" s="1" t="s">
        <v>24</v>
      </c>
      <c r="I4332" s="1" t="s">
        <v>5071</v>
      </c>
      <c r="J4332" s="1" t="s">
        <v>489</v>
      </c>
      <c r="K4332" s="1">
        <v>43302</v>
      </c>
      <c r="L4332" s="1" t="s">
        <v>143</v>
      </c>
      <c r="M4332" s="1" t="s">
        <v>3469</v>
      </c>
      <c r="N4332" s="1" t="s">
        <v>43</v>
      </c>
      <c r="O4332" s="1" t="s">
        <v>56</v>
      </c>
      <c r="P4332" s="1" t="s">
        <v>3470</v>
      </c>
      <c r="Q4332" s="10">
        <v>51.168000000000006</v>
      </c>
      <c r="R4332" s="10">
        <v>2</v>
      </c>
      <c r="S4332" s="10">
        <v>102.33600000000001</v>
      </c>
      <c r="T4332" s="1">
        <v>0.2</v>
      </c>
      <c r="U4332" s="10">
        <v>-6.3960000000000008</v>
      </c>
    </row>
    <row r="4333" spans="1:21" ht="16.5" x14ac:dyDescent="0.3">
      <c r="A4333" t="s">
        <v>6099</v>
      </c>
      <c r="B4333" s="2">
        <v>44472</v>
      </c>
      <c r="C4333" s="2">
        <v>44477</v>
      </c>
      <c r="D4333" s="1" t="s">
        <v>47</v>
      </c>
      <c r="E4333" s="1" t="s">
        <v>3630</v>
      </c>
      <c r="F4333" s="1" t="s">
        <v>3631</v>
      </c>
      <c r="G4333" s="1" t="s">
        <v>38</v>
      </c>
      <c r="H4333" s="1" t="s">
        <v>24</v>
      </c>
      <c r="I4333" s="1" t="s">
        <v>594</v>
      </c>
      <c r="J4333" s="1" t="s">
        <v>40</v>
      </c>
      <c r="K4333" s="1">
        <v>91104</v>
      </c>
      <c r="L4333" s="1" t="s">
        <v>41</v>
      </c>
      <c r="M4333" s="1" t="s">
        <v>2763</v>
      </c>
      <c r="N4333" s="1" t="s">
        <v>29</v>
      </c>
      <c r="O4333" s="1" t="s">
        <v>53</v>
      </c>
      <c r="P4333" s="1" t="s">
        <v>2764</v>
      </c>
      <c r="Q4333" s="10">
        <v>171.28800000000001</v>
      </c>
      <c r="R4333" s="10">
        <v>3</v>
      </c>
      <c r="S4333" s="10">
        <v>513.86400000000003</v>
      </c>
      <c r="T4333" s="1">
        <v>0.2</v>
      </c>
      <c r="U4333" s="10">
        <v>-6.423300000000026</v>
      </c>
    </row>
    <row r="4334" spans="1:21" ht="16.5" x14ac:dyDescent="0.3">
      <c r="A4334" t="s">
        <v>7366</v>
      </c>
      <c r="B4334" s="2">
        <v>44339</v>
      </c>
      <c r="C4334" s="2">
        <v>44345</v>
      </c>
      <c r="D4334" s="1" t="s">
        <v>47</v>
      </c>
      <c r="E4334" s="1" t="s">
        <v>7367</v>
      </c>
      <c r="F4334" s="1" t="s">
        <v>7368</v>
      </c>
      <c r="G4334" s="1" t="s">
        <v>23</v>
      </c>
      <c r="H4334" s="1" t="s">
        <v>24</v>
      </c>
      <c r="I4334" s="1" t="s">
        <v>39</v>
      </c>
      <c r="J4334" s="1" t="s">
        <v>40</v>
      </c>
      <c r="K4334" s="1">
        <v>90036</v>
      </c>
      <c r="L4334" s="1" t="s">
        <v>41</v>
      </c>
      <c r="M4334" s="1" t="s">
        <v>2763</v>
      </c>
      <c r="N4334" s="1" t="s">
        <v>29</v>
      </c>
      <c r="O4334" s="1" t="s">
        <v>53</v>
      </c>
      <c r="P4334" s="1" t="s">
        <v>2764</v>
      </c>
      <c r="Q4334" s="10">
        <v>171.28800000000001</v>
      </c>
      <c r="R4334" s="10">
        <v>3</v>
      </c>
      <c r="S4334" s="10">
        <v>513.86400000000003</v>
      </c>
      <c r="T4334" s="1">
        <v>0.2</v>
      </c>
      <c r="U4334" s="10">
        <v>-6.423300000000026</v>
      </c>
    </row>
    <row r="4335" spans="1:21" ht="16.5" x14ac:dyDescent="0.3">
      <c r="A4335" t="s">
        <v>2726</v>
      </c>
      <c r="B4335" s="2">
        <v>43931</v>
      </c>
      <c r="C4335" s="2">
        <v>43933</v>
      </c>
      <c r="D4335" s="1" t="s">
        <v>183</v>
      </c>
      <c r="E4335" s="1" t="s">
        <v>2727</v>
      </c>
      <c r="F4335" s="1" t="s">
        <v>2728</v>
      </c>
      <c r="G4335" s="1" t="s">
        <v>38</v>
      </c>
      <c r="H4335" s="1" t="s">
        <v>24</v>
      </c>
      <c r="I4335" s="1" t="s">
        <v>309</v>
      </c>
      <c r="J4335" s="1" t="s">
        <v>489</v>
      </c>
      <c r="K4335" s="1">
        <v>45503</v>
      </c>
      <c r="L4335" s="1" t="s">
        <v>143</v>
      </c>
      <c r="M4335" s="1" t="s">
        <v>2729</v>
      </c>
      <c r="N4335" s="1" t="s">
        <v>43</v>
      </c>
      <c r="O4335" s="1" t="s">
        <v>72</v>
      </c>
      <c r="P4335" s="1" t="s">
        <v>2730</v>
      </c>
      <c r="Q4335" s="10">
        <v>8.9040000000000017</v>
      </c>
      <c r="R4335" s="10">
        <v>2</v>
      </c>
      <c r="S4335" s="10">
        <v>17.808000000000003</v>
      </c>
      <c r="T4335" s="1">
        <v>0.7</v>
      </c>
      <c r="U4335" s="10">
        <v>-6.5296000000000003</v>
      </c>
    </row>
    <row r="4336" spans="1:21" ht="16.5" x14ac:dyDescent="0.3">
      <c r="A4336" t="s">
        <v>9142</v>
      </c>
      <c r="B4336" s="2">
        <v>44491</v>
      </c>
      <c r="C4336" s="2">
        <v>44497</v>
      </c>
      <c r="D4336" s="1" t="s">
        <v>47</v>
      </c>
      <c r="E4336" s="1" t="s">
        <v>4148</v>
      </c>
      <c r="F4336" s="1" t="s">
        <v>4149</v>
      </c>
      <c r="G4336" s="1" t="s">
        <v>38</v>
      </c>
      <c r="H4336" s="1" t="s">
        <v>24</v>
      </c>
      <c r="I4336" s="1" t="s">
        <v>141</v>
      </c>
      <c r="J4336" s="1" t="s">
        <v>142</v>
      </c>
      <c r="K4336" s="1">
        <v>19134</v>
      </c>
      <c r="L4336" s="1" t="s">
        <v>143</v>
      </c>
      <c r="M4336" s="1" t="s">
        <v>243</v>
      </c>
      <c r="N4336" s="1" t="s">
        <v>68</v>
      </c>
      <c r="O4336" s="1" t="s">
        <v>69</v>
      </c>
      <c r="P4336" s="1" t="s">
        <v>244</v>
      </c>
      <c r="Q4336" s="10">
        <v>32.700000000000003</v>
      </c>
      <c r="R4336" s="10">
        <v>5</v>
      </c>
      <c r="S4336" s="10">
        <v>163.5</v>
      </c>
      <c r="T4336" s="1">
        <v>0.4</v>
      </c>
      <c r="U4336" s="10">
        <v>-6.5399999999999991</v>
      </c>
    </row>
    <row r="4337" spans="1:21" ht="16.5" x14ac:dyDescent="0.3">
      <c r="A4337" t="s">
        <v>8677</v>
      </c>
      <c r="B4337" s="2">
        <v>43377</v>
      </c>
      <c r="C4337" s="2">
        <v>43379</v>
      </c>
      <c r="D4337" s="1" t="s">
        <v>183</v>
      </c>
      <c r="E4337" s="1" t="s">
        <v>3454</v>
      </c>
      <c r="F4337" s="1" t="s">
        <v>3455</v>
      </c>
      <c r="G4337" s="1" t="s">
        <v>23</v>
      </c>
      <c r="H4337" s="1" t="s">
        <v>24</v>
      </c>
      <c r="I4337" s="1" t="s">
        <v>261</v>
      </c>
      <c r="J4337" s="1" t="s">
        <v>262</v>
      </c>
      <c r="K4337" s="1">
        <v>10024</v>
      </c>
      <c r="L4337" s="1" t="s">
        <v>143</v>
      </c>
      <c r="M4337" s="1" t="s">
        <v>6798</v>
      </c>
      <c r="N4337" s="1" t="s">
        <v>29</v>
      </c>
      <c r="O4337" s="1" t="s">
        <v>33</v>
      </c>
      <c r="P4337" s="1" t="s">
        <v>6799</v>
      </c>
      <c r="Q4337" s="10">
        <v>589.41</v>
      </c>
      <c r="R4337" s="10">
        <v>5</v>
      </c>
      <c r="S4337" s="10">
        <v>2947.0499999999997</v>
      </c>
      <c r="T4337" s="1">
        <v>0.1</v>
      </c>
      <c r="U4337" s="10">
        <v>-6.5490000000000492</v>
      </c>
    </row>
    <row r="4338" spans="1:21" ht="16.5" x14ac:dyDescent="0.3">
      <c r="A4338" t="s">
        <v>7411</v>
      </c>
      <c r="B4338" s="2">
        <v>44490</v>
      </c>
      <c r="C4338" s="2">
        <v>44497</v>
      </c>
      <c r="D4338" s="1" t="s">
        <v>47</v>
      </c>
      <c r="E4338" s="1" t="s">
        <v>3658</v>
      </c>
      <c r="F4338" s="1" t="s">
        <v>3659</v>
      </c>
      <c r="G4338" s="1" t="s">
        <v>23</v>
      </c>
      <c r="H4338" s="1" t="s">
        <v>24</v>
      </c>
      <c r="I4338" s="1" t="s">
        <v>3858</v>
      </c>
      <c r="J4338" s="1" t="s">
        <v>301</v>
      </c>
      <c r="K4338" s="1">
        <v>85301</v>
      </c>
      <c r="L4338" s="1" t="s">
        <v>41</v>
      </c>
      <c r="M4338" s="1" t="s">
        <v>2674</v>
      </c>
      <c r="N4338" s="1" t="s">
        <v>43</v>
      </c>
      <c r="O4338" s="1" t="s">
        <v>72</v>
      </c>
      <c r="P4338" s="1" t="s">
        <v>2675</v>
      </c>
      <c r="Q4338" s="10">
        <v>8.5590000000000011</v>
      </c>
      <c r="R4338" s="10">
        <v>1</v>
      </c>
      <c r="S4338" s="10">
        <v>8.5590000000000011</v>
      </c>
      <c r="T4338" s="1">
        <v>0.7</v>
      </c>
      <c r="U4338" s="10">
        <v>-6.5618999999999996</v>
      </c>
    </row>
    <row r="4339" spans="1:21" ht="16.5" x14ac:dyDescent="0.3">
      <c r="A4339" t="s">
        <v>5693</v>
      </c>
      <c r="B4339" s="2">
        <v>44047</v>
      </c>
      <c r="C4339" s="2">
        <v>44048</v>
      </c>
      <c r="D4339" s="1" t="s">
        <v>183</v>
      </c>
      <c r="E4339" s="1" t="s">
        <v>2196</v>
      </c>
      <c r="F4339" s="1" t="s">
        <v>2197</v>
      </c>
      <c r="G4339" s="1" t="s">
        <v>23</v>
      </c>
      <c r="H4339" s="1" t="s">
        <v>24</v>
      </c>
      <c r="I4339" s="1" t="s">
        <v>1372</v>
      </c>
      <c r="J4339" s="1" t="s">
        <v>206</v>
      </c>
      <c r="K4339" s="1">
        <v>61604</v>
      </c>
      <c r="L4339" s="1" t="s">
        <v>102</v>
      </c>
      <c r="M4339" s="1" t="s">
        <v>5694</v>
      </c>
      <c r="N4339" s="1" t="s">
        <v>43</v>
      </c>
      <c r="O4339" s="1" t="s">
        <v>72</v>
      </c>
      <c r="P4339" s="1" t="s">
        <v>5695</v>
      </c>
      <c r="Q4339" s="10">
        <v>3.9799999999999991</v>
      </c>
      <c r="R4339" s="10">
        <v>5</v>
      </c>
      <c r="S4339" s="10">
        <v>19.899999999999995</v>
      </c>
      <c r="T4339" s="1">
        <v>0.8</v>
      </c>
      <c r="U4339" s="10">
        <v>-6.5670000000000019</v>
      </c>
    </row>
    <row r="4340" spans="1:21" ht="16.5" x14ac:dyDescent="0.3">
      <c r="A4340" t="s">
        <v>7182</v>
      </c>
      <c r="B4340" s="2">
        <v>43712</v>
      </c>
      <c r="C4340" s="2">
        <v>43717</v>
      </c>
      <c r="D4340" s="1" t="s">
        <v>47</v>
      </c>
      <c r="E4340" s="1" t="s">
        <v>130</v>
      </c>
      <c r="F4340" s="1" t="s">
        <v>131</v>
      </c>
      <c r="G4340" s="1" t="s">
        <v>38</v>
      </c>
      <c r="H4340" s="1" t="s">
        <v>24</v>
      </c>
      <c r="I4340" s="1" t="s">
        <v>4604</v>
      </c>
      <c r="J4340" s="1" t="s">
        <v>411</v>
      </c>
      <c r="K4340" s="1">
        <v>97504</v>
      </c>
      <c r="L4340" s="1" t="s">
        <v>41</v>
      </c>
      <c r="M4340" s="1" t="s">
        <v>6393</v>
      </c>
      <c r="N4340" s="1" t="s">
        <v>43</v>
      </c>
      <c r="O4340" s="1" t="s">
        <v>72</v>
      </c>
      <c r="P4340" s="1" t="s">
        <v>6394</v>
      </c>
      <c r="Q4340" s="10">
        <v>9.7620000000000005</v>
      </c>
      <c r="R4340" s="10">
        <v>2</v>
      </c>
      <c r="S4340" s="10">
        <v>19.524000000000001</v>
      </c>
      <c r="T4340" s="1">
        <v>0.7</v>
      </c>
      <c r="U4340" s="10">
        <v>-6.833400000000001</v>
      </c>
    </row>
    <row r="4341" spans="1:21" ht="16.5" x14ac:dyDescent="0.3">
      <c r="A4341" t="s">
        <v>10433</v>
      </c>
      <c r="B4341" s="2">
        <v>44359</v>
      </c>
      <c r="C4341" s="2">
        <v>44361</v>
      </c>
      <c r="D4341" s="1" t="s">
        <v>20</v>
      </c>
      <c r="E4341" s="1" t="s">
        <v>533</v>
      </c>
      <c r="F4341" s="1" t="s">
        <v>534</v>
      </c>
      <c r="G4341" s="1" t="s">
        <v>23</v>
      </c>
      <c r="H4341" s="1" t="s">
        <v>24</v>
      </c>
      <c r="I4341" s="1" t="s">
        <v>294</v>
      </c>
      <c r="J4341" s="1" t="s">
        <v>206</v>
      </c>
      <c r="K4341" s="1">
        <v>60610</v>
      </c>
      <c r="L4341" s="1" t="s">
        <v>102</v>
      </c>
      <c r="M4341" s="1" t="s">
        <v>4956</v>
      </c>
      <c r="N4341" s="1" t="s">
        <v>29</v>
      </c>
      <c r="O4341" s="1" t="s">
        <v>62</v>
      </c>
      <c r="P4341" s="1" t="s">
        <v>4957</v>
      </c>
      <c r="Q4341" s="10">
        <v>8.8559999999999999</v>
      </c>
      <c r="R4341" s="10">
        <v>3</v>
      </c>
      <c r="S4341" s="10">
        <v>26.567999999999998</v>
      </c>
      <c r="T4341" s="1">
        <v>0.6</v>
      </c>
      <c r="U4341" s="10">
        <v>-6.8634000000000013</v>
      </c>
    </row>
    <row r="4342" spans="1:21" ht="16.5" x14ac:dyDescent="0.3">
      <c r="A4342" t="s">
        <v>9457</v>
      </c>
      <c r="B4342" s="2">
        <v>43888</v>
      </c>
      <c r="C4342" s="2">
        <v>43892</v>
      </c>
      <c r="D4342" s="1" t="s">
        <v>47</v>
      </c>
      <c r="E4342" s="1" t="s">
        <v>3124</v>
      </c>
      <c r="F4342" s="1" t="s">
        <v>3125</v>
      </c>
      <c r="G4342" s="1" t="s">
        <v>23</v>
      </c>
      <c r="H4342" s="1" t="s">
        <v>24</v>
      </c>
      <c r="I4342" s="1" t="s">
        <v>179</v>
      </c>
      <c r="J4342" s="1" t="s">
        <v>101</v>
      </c>
      <c r="K4342" s="1">
        <v>77070</v>
      </c>
      <c r="L4342" s="1" t="s">
        <v>102</v>
      </c>
      <c r="M4342" s="1" t="s">
        <v>7255</v>
      </c>
      <c r="N4342" s="1" t="s">
        <v>29</v>
      </c>
      <c r="O4342" s="1" t="s">
        <v>62</v>
      </c>
      <c r="P4342" s="1" t="s">
        <v>7256</v>
      </c>
      <c r="Q4342" s="10">
        <v>16.192</v>
      </c>
      <c r="R4342" s="10">
        <v>2</v>
      </c>
      <c r="S4342" s="10">
        <v>32.384</v>
      </c>
      <c r="T4342" s="1">
        <v>0.6</v>
      </c>
      <c r="U4342" s="10">
        <v>-6.8815999999999953</v>
      </c>
    </row>
    <row r="4343" spans="1:21" ht="16.5" x14ac:dyDescent="0.3">
      <c r="A4343" t="s">
        <v>7047</v>
      </c>
      <c r="B4343" s="2">
        <v>44065</v>
      </c>
      <c r="C4343" s="2">
        <v>44069</v>
      </c>
      <c r="D4343" s="1" t="s">
        <v>47</v>
      </c>
      <c r="E4343" s="1" t="s">
        <v>7048</v>
      </c>
      <c r="F4343" s="1" t="s">
        <v>7049</v>
      </c>
      <c r="G4343" s="1" t="s">
        <v>23</v>
      </c>
      <c r="H4343" s="1" t="s">
        <v>24</v>
      </c>
      <c r="I4343" s="1" t="s">
        <v>179</v>
      </c>
      <c r="J4343" s="1" t="s">
        <v>101</v>
      </c>
      <c r="K4343" s="1">
        <v>77041</v>
      </c>
      <c r="L4343" s="1" t="s">
        <v>102</v>
      </c>
      <c r="M4343" s="1" t="s">
        <v>3186</v>
      </c>
      <c r="N4343" s="1" t="s">
        <v>43</v>
      </c>
      <c r="O4343" s="1" t="s">
        <v>72</v>
      </c>
      <c r="P4343" s="1" t="s">
        <v>3187</v>
      </c>
      <c r="Q4343" s="10">
        <v>4.3119999999999985</v>
      </c>
      <c r="R4343" s="10">
        <v>2</v>
      </c>
      <c r="S4343" s="10">
        <v>8.623999999999997</v>
      </c>
      <c r="T4343" s="1">
        <v>0.8</v>
      </c>
      <c r="U4343" s="10">
        <v>-6.8992000000000022</v>
      </c>
    </row>
    <row r="4344" spans="1:21" ht="16.5" x14ac:dyDescent="0.3">
      <c r="A4344" t="s">
        <v>10631</v>
      </c>
      <c r="B4344" s="2">
        <v>43416</v>
      </c>
      <c r="C4344" s="2">
        <v>43422</v>
      </c>
      <c r="D4344" s="1" t="s">
        <v>47</v>
      </c>
      <c r="E4344" s="1" t="s">
        <v>246</v>
      </c>
      <c r="F4344" s="1" t="s">
        <v>247</v>
      </c>
      <c r="G4344" s="1" t="s">
        <v>23</v>
      </c>
      <c r="H4344" s="1" t="s">
        <v>24</v>
      </c>
      <c r="I4344" s="1" t="s">
        <v>4126</v>
      </c>
      <c r="J4344" s="1" t="s">
        <v>101</v>
      </c>
      <c r="K4344" s="1">
        <v>75007</v>
      </c>
      <c r="L4344" s="1" t="s">
        <v>102</v>
      </c>
      <c r="M4344" s="1" t="s">
        <v>5564</v>
      </c>
      <c r="N4344" s="1" t="s">
        <v>29</v>
      </c>
      <c r="O4344" s="1" t="s">
        <v>62</v>
      </c>
      <c r="P4344" s="1" t="s">
        <v>5565</v>
      </c>
      <c r="Q4344" s="10">
        <v>25.128000000000004</v>
      </c>
      <c r="R4344" s="10">
        <v>3</v>
      </c>
      <c r="S4344" s="10">
        <v>75.384000000000015</v>
      </c>
      <c r="T4344" s="1">
        <v>0.6</v>
      </c>
      <c r="U4344" s="10">
        <v>-6.9101999999999997</v>
      </c>
    </row>
    <row r="4345" spans="1:21" ht="16.5" x14ac:dyDescent="0.3">
      <c r="A4345" t="s">
        <v>7535</v>
      </c>
      <c r="B4345" s="2">
        <v>44146</v>
      </c>
      <c r="C4345" s="2">
        <v>44150</v>
      </c>
      <c r="D4345" s="1" t="s">
        <v>47</v>
      </c>
      <c r="E4345" s="1" t="s">
        <v>6324</v>
      </c>
      <c r="F4345" s="1" t="s">
        <v>6325</v>
      </c>
      <c r="G4345" s="1" t="s">
        <v>99</v>
      </c>
      <c r="H4345" s="1" t="s">
        <v>24</v>
      </c>
      <c r="I4345" s="1" t="s">
        <v>4636</v>
      </c>
      <c r="J4345" s="1" t="s">
        <v>51</v>
      </c>
      <c r="K4345" s="1">
        <v>32712</v>
      </c>
      <c r="L4345" s="1" t="s">
        <v>27</v>
      </c>
      <c r="M4345" s="1" t="s">
        <v>405</v>
      </c>
      <c r="N4345" s="1" t="s">
        <v>43</v>
      </c>
      <c r="O4345" s="1" t="s">
        <v>72</v>
      </c>
      <c r="P4345" s="1" t="s">
        <v>406</v>
      </c>
      <c r="Q4345" s="10">
        <v>9.8880000000000017</v>
      </c>
      <c r="R4345" s="10">
        <v>2</v>
      </c>
      <c r="S4345" s="10">
        <v>19.776000000000003</v>
      </c>
      <c r="T4345" s="1">
        <v>0.7</v>
      </c>
      <c r="U4345" s="10">
        <v>-6.921599999999998</v>
      </c>
    </row>
    <row r="4346" spans="1:21" ht="16.5" x14ac:dyDescent="0.3">
      <c r="A4346" t="s">
        <v>7155</v>
      </c>
      <c r="B4346" s="2">
        <v>43470</v>
      </c>
      <c r="C4346" s="2">
        <v>43475</v>
      </c>
      <c r="D4346" s="1" t="s">
        <v>47</v>
      </c>
      <c r="E4346" s="1" t="s">
        <v>2114</v>
      </c>
      <c r="F4346" s="1" t="s">
        <v>2115</v>
      </c>
      <c r="G4346" s="1" t="s">
        <v>99</v>
      </c>
      <c r="H4346" s="1" t="s">
        <v>24</v>
      </c>
      <c r="I4346" s="1" t="s">
        <v>92</v>
      </c>
      <c r="J4346" s="1" t="s">
        <v>93</v>
      </c>
      <c r="K4346" s="1">
        <v>98103</v>
      </c>
      <c r="L4346" s="1" t="s">
        <v>41</v>
      </c>
      <c r="M4346" s="1" t="s">
        <v>1519</v>
      </c>
      <c r="N4346" s="1" t="s">
        <v>29</v>
      </c>
      <c r="O4346" s="1" t="s">
        <v>33</v>
      </c>
      <c r="P4346" s="1" t="s">
        <v>1520</v>
      </c>
      <c r="Q4346" s="10">
        <v>61.584000000000003</v>
      </c>
      <c r="R4346" s="10">
        <v>1</v>
      </c>
      <c r="S4346" s="10">
        <v>61.584000000000003</v>
      </c>
      <c r="T4346" s="1">
        <v>0.2</v>
      </c>
      <c r="U4346" s="10">
        <v>-6.9282000000000039</v>
      </c>
    </row>
    <row r="4347" spans="1:21" ht="16.5" x14ac:dyDescent="0.3">
      <c r="A4347" t="s">
        <v>7735</v>
      </c>
      <c r="B4347" s="2">
        <v>43715</v>
      </c>
      <c r="C4347" s="2">
        <v>43722</v>
      </c>
      <c r="D4347" s="1" t="s">
        <v>47</v>
      </c>
      <c r="E4347" s="1" t="s">
        <v>7736</v>
      </c>
      <c r="F4347" s="1" t="s">
        <v>7737</v>
      </c>
      <c r="G4347" s="1" t="s">
        <v>38</v>
      </c>
      <c r="H4347" s="1" t="s">
        <v>24</v>
      </c>
      <c r="I4347" s="1" t="s">
        <v>141</v>
      </c>
      <c r="J4347" s="1" t="s">
        <v>142</v>
      </c>
      <c r="K4347" s="1">
        <v>19134</v>
      </c>
      <c r="L4347" s="1" t="s">
        <v>143</v>
      </c>
      <c r="M4347" s="1" t="s">
        <v>567</v>
      </c>
      <c r="N4347" s="1" t="s">
        <v>43</v>
      </c>
      <c r="O4347" s="1" t="s">
        <v>72</v>
      </c>
      <c r="P4347" s="1" t="s">
        <v>568</v>
      </c>
      <c r="Q4347" s="10">
        <v>9.5220000000000002</v>
      </c>
      <c r="R4347" s="10">
        <v>1</v>
      </c>
      <c r="S4347" s="10">
        <v>9.5220000000000002</v>
      </c>
      <c r="T4347" s="1">
        <v>0.7</v>
      </c>
      <c r="U4347" s="10">
        <v>-6.9827999999999975</v>
      </c>
    </row>
    <row r="4348" spans="1:21" ht="16.5" x14ac:dyDescent="0.3">
      <c r="A4348" t="s">
        <v>7895</v>
      </c>
      <c r="B4348" s="2">
        <v>43529</v>
      </c>
      <c r="C4348" s="2">
        <v>43531</v>
      </c>
      <c r="D4348" s="1" t="s">
        <v>20</v>
      </c>
      <c r="E4348" s="1" t="s">
        <v>1050</v>
      </c>
      <c r="F4348" s="1" t="s">
        <v>1051</v>
      </c>
      <c r="G4348" s="1" t="s">
        <v>38</v>
      </c>
      <c r="H4348" s="1" t="s">
        <v>24</v>
      </c>
      <c r="I4348" s="1" t="s">
        <v>7896</v>
      </c>
      <c r="J4348" s="1" t="s">
        <v>142</v>
      </c>
      <c r="K4348" s="1">
        <v>18018</v>
      </c>
      <c r="L4348" s="1" t="s">
        <v>143</v>
      </c>
      <c r="M4348" s="1" t="s">
        <v>1813</v>
      </c>
      <c r="N4348" s="1" t="s">
        <v>29</v>
      </c>
      <c r="O4348" s="1" t="s">
        <v>33</v>
      </c>
      <c r="P4348" s="1" t="s">
        <v>1814</v>
      </c>
      <c r="Q4348" s="10">
        <v>99.372</v>
      </c>
      <c r="R4348" s="10">
        <v>2</v>
      </c>
      <c r="S4348" s="10">
        <v>198.744</v>
      </c>
      <c r="T4348" s="1">
        <v>0.3</v>
      </c>
      <c r="U4348" s="10">
        <v>-7.0979999999999919</v>
      </c>
    </row>
    <row r="4349" spans="1:21" ht="16.5" x14ac:dyDescent="0.3">
      <c r="A4349" t="s">
        <v>4304</v>
      </c>
      <c r="B4349" s="2">
        <v>43898</v>
      </c>
      <c r="C4349" s="2">
        <v>43898</v>
      </c>
      <c r="D4349" s="1" t="s">
        <v>1276</v>
      </c>
      <c r="E4349" s="1" t="s">
        <v>2534</v>
      </c>
      <c r="F4349" s="1" t="s">
        <v>2535</v>
      </c>
      <c r="G4349" s="1" t="s">
        <v>23</v>
      </c>
      <c r="H4349" s="1" t="s">
        <v>24</v>
      </c>
      <c r="I4349" s="1" t="s">
        <v>3858</v>
      </c>
      <c r="J4349" s="1" t="s">
        <v>301</v>
      </c>
      <c r="K4349" s="1">
        <v>85301</v>
      </c>
      <c r="L4349" s="1" t="s">
        <v>41</v>
      </c>
      <c r="M4349" s="1" t="s">
        <v>3186</v>
      </c>
      <c r="N4349" s="1" t="s">
        <v>43</v>
      </c>
      <c r="O4349" s="1" t="s">
        <v>72</v>
      </c>
      <c r="P4349" s="1" t="s">
        <v>3187</v>
      </c>
      <c r="Q4349" s="10">
        <v>9.7020000000000017</v>
      </c>
      <c r="R4349" s="10">
        <v>3</v>
      </c>
      <c r="S4349" s="10">
        <v>29.106000000000005</v>
      </c>
      <c r="T4349" s="1">
        <v>0.7</v>
      </c>
      <c r="U4349" s="10">
        <v>-7.1147999999999989</v>
      </c>
    </row>
    <row r="4350" spans="1:21" ht="16.5" x14ac:dyDescent="0.3">
      <c r="A4350" t="s">
        <v>9119</v>
      </c>
      <c r="B4350" s="2">
        <v>44441</v>
      </c>
      <c r="C4350" s="2">
        <v>44445</v>
      </c>
      <c r="D4350" s="1" t="s">
        <v>47</v>
      </c>
      <c r="E4350" s="1" t="s">
        <v>4082</v>
      </c>
      <c r="F4350" s="1" t="s">
        <v>4083</v>
      </c>
      <c r="G4350" s="1" t="s">
        <v>23</v>
      </c>
      <c r="H4350" s="1" t="s">
        <v>24</v>
      </c>
      <c r="I4350" s="1" t="s">
        <v>294</v>
      </c>
      <c r="J4350" s="1" t="s">
        <v>206</v>
      </c>
      <c r="K4350" s="1">
        <v>60623</v>
      </c>
      <c r="L4350" s="1" t="s">
        <v>102</v>
      </c>
      <c r="M4350" s="1" t="s">
        <v>2536</v>
      </c>
      <c r="N4350" s="1" t="s">
        <v>68</v>
      </c>
      <c r="O4350" s="1" t="s">
        <v>156</v>
      </c>
      <c r="P4350" s="1" t="s">
        <v>2537</v>
      </c>
      <c r="Q4350" s="10">
        <v>40.68</v>
      </c>
      <c r="R4350" s="10">
        <v>3</v>
      </c>
      <c r="S4350" s="10">
        <v>122.03999999999999</v>
      </c>
      <c r="T4350" s="1">
        <v>0.2</v>
      </c>
      <c r="U4350" s="10">
        <v>-7.1190000000000015</v>
      </c>
    </row>
    <row r="4351" spans="1:21" ht="16.5" x14ac:dyDescent="0.3">
      <c r="A4351" t="s">
        <v>7595</v>
      </c>
      <c r="B4351" s="2">
        <v>44390</v>
      </c>
      <c r="C4351" s="2">
        <v>44394</v>
      </c>
      <c r="D4351" s="1" t="s">
        <v>20</v>
      </c>
      <c r="E4351" s="1" t="s">
        <v>6506</v>
      </c>
      <c r="F4351" s="1" t="s">
        <v>6507</v>
      </c>
      <c r="G4351" s="1" t="s">
        <v>23</v>
      </c>
      <c r="H4351" s="1" t="s">
        <v>24</v>
      </c>
      <c r="I4351" s="1" t="s">
        <v>141</v>
      </c>
      <c r="J4351" s="1" t="s">
        <v>142</v>
      </c>
      <c r="K4351" s="1">
        <v>19140</v>
      </c>
      <c r="L4351" s="1" t="s">
        <v>143</v>
      </c>
      <c r="M4351" s="1" t="s">
        <v>3007</v>
      </c>
      <c r="N4351" s="1" t="s">
        <v>68</v>
      </c>
      <c r="O4351" s="1" t="s">
        <v>69</v>
      </c>
      <c r="P4351" s="1" t="s">
        <v>3008</v>
      </c>
      <c r="Q4351" s="10">
        <v>39.593999999999994</v>
      </c>
      <c r="R4351" s="10">
        <v>1</v>
      </c>
      <c r="S4351" s="10">
        <v>39.593999999999994</v>
      </c>
      <c r="T4351" s="1">
        <v>0.4</v>
      </c>
      <c r="U4351" s="10">
        <v>-7.2589000000000041</v>
      </c>
    </row>
    <row r="4352" spans="1:21" ht="16.5" x14ac:dyDescent="0.3">
      <c r="A4352" t="s">
        <v>1769</v>
      </c>
      <c r="B4352" s="2">
        <v>43711</v>
      </c>
      <c r="C4352" s="2">
        <v>43715</v>
      </c>
      <c r="D4352" s="1" t="s">
        <v>47</v>
      </c>
      <c r="E4352" s="1" t="s">
        <v>1770</v>
      </c>
      <c r="F4352" s="1" t="s">
        <v>1771</v>
      </c>
      <c r="G4352" s="1" t="s">
        <v>23</v>
      </c>
      <c r="H4352" s="1" t="s">
        <v>24</v>
      </c>
      <c r="I4352" s="1" t="s">
        <v>141</v>
      </c>
      <c r="J4352" s="1" t="s">
        <v>142</v>
      </c>
      <c r="K4352" s="1">
        <v>19134</v>
      </c>
      <c r="L4352" s="1" t="s">
        <v>143</v>
      </c>
      <c r="M4352" s="1" t="s">
        <v>1772</v>
      </c>
      <c r="N4352" s="1" t="s">
        <v>43</v>
      </c>
      <c r="O4352" s="1" t="s">
        <v>56</v>
      </c>
      <c r="P4352" s="1" t="s">
        <v>1773</v>
      </c>
      <c r="Q4352" s="10">
        <v>36.336000000000006</v>
      </c>
      <c r="R4352" s="10">
        <v>3</v>
      </c>
      <c r="S4352" s="10">
        <v>109.00800000000001</v>
      </c>
      <c r="T4352" s="1">
        <v>0.2</v>
      </c>
      <c r="U4352" s="10">
        <v>-7.2672000000000043</v>
      </c>
    </row>
    <row r="4353" spans="1:21" ht="16.5" x14ac:dyDescent="0.3">
      <c r="A4353" t="s">
        <v>6630</v>
      </c>
      <c r="B4353" s="2">
        <v>44079</v>
      </c>
      <c r="C4353" s="2">
        <v>44083</v>
      </c>
      <c r="D4353" s="1" t="s">
        <v>47</v>
      </c>
      <c r="E4353" s="1" t="s">
        <v>1784</v>
      </c>
      <c r="F4353" s="1" t="s">
        <v>1785</v>
      </c>
      <c r="G4353" s="1" t="s">
        <v>23</v>
      </c>
      <c r="H4353" s="1" t="s">
        <v>24</v>
      </c>
      <c r="I4353" s="1" t="s">
        <v>141</v>
      </c>
      <c r="J4353" s="1" t="s">
        <v>142</v>
      </c>
      <c r="K4353" s="1">
        <v>19120</v>
      </c>
      <c r="L4353" s="1" t="s">
        <v>143</v>
      </c>
      <c r="M4353" s="1" t="s">
        <v>250</v>
      </c>
      <c r="N4353" s="1" t="s">
        <v>43</v>
      </c>
      <c r="O4353" s="1" t="s">
        <v>72</v>
      </c>
      <c r="P4353" s="1" t="s">
        <v>251</v>
      </c>
      <c r="Q4353" s="10">
        <v>9.5550000000000015</v>
      </c>
      <c r="R4353" s="10">
        <v>5</v>
      </c>
      <c r="S4353" s="10">
        <v>47.775000000000006</v>
      </c>
      <c r="T4353" s="1">
        <v>0.7</v>
      </c>
      <c r="U4353" s="10">
        <v>-7.3254999999999981</v>
      </c>
    </row>
    <row r="4354" spans="1:21" ht="16.5" x14ac:dyDescent="0.3">
      <c r="A4354" t="s">
        <v>2165</v>
      </c>
      <c r="B4354" s="2">
        <v>44273</v>
      </c>
      <c r="C4354" s="2">
        <v>44278</v>
      </c>
      <c r="D4354" s="1" t="s">
        <v>47</v>
      </c>
      <c r="E4354" s="1" t="s">
        <v>2166</v>
      </c>
      <c r="F4354" s="1" t="s">
        <v>2167</v>
      </c>
      <c r="G4354" s="1" t="s">
        <v>23</v>
      </c>
      <c r="H4354" s="1" t="s">
        <v>24</v>
      </c>
      <c r="I4354" s="1" t="s">
        <v>2168</v>
      </c>
      <c r="J4354" s="1" t="s">
        <v>101</v>
      </c>
      <c r="K4354" s="1">
        <v>75701</v>
      </c>
      <c r="L4354" s="1" t="s">
        <v>102</v>
      </c>
      <c r="M4354" s="1" t="s">
        <v>2169</v>
      </c>
      <c r="N4354" s="1" t="s">
        <v>43</v>
      </c>
      <c r="O4354" s="1" t="s">
        <v>75</v>
      </c>
      <c r="P4354" s="1" t="s">
        <v>2170</v>
      </c>
      <c r="Q4354" s="10">
        <v>2.6879999999999997</v>
      </c>
      <c r="R4354" s="10">
        <v>3</v>
      </c>
      <c r="S4354" s="10">
        <v>8.0640000000000001</v>
      </c>
      <c r="T4354" s="1">
        <v>0.8</v>
      </c>
      <c r="U4354" s="10">
        <v>-7.3920000000000021</v>
      </c>
    </row>
    <row r="4355" spans="1:21" ht="16.5" x14ac:dyDescent="0.3">
      <c r="A4355" t="s">
        <v>9843</v>
      </c>
      <c r="B4355" s="2">
        <v>44271</v>
      </c>
      <c r="C4355" s="2">
        <v>44271</v>
      </c>
      <c r="D4355" s="1" t="s">
        <v>1276</v>
      </c>
      <c r="E4355" s="1" t="s">
        <v>6944</v>
      </c>
      <c r="F4355" s="1" t="s">
        <v>6945</v>
      </c>
      <c r="G4355" s="1" t="s">
        <v>23</v>
      </c>
      <c r="H4355" s="1" t="s">
        <v>24</v>
      </c>
      <c r="I4355" s="1" t="s">
        <v>488</v>
      </c>
      <c r="J4355" s="1" t="s">
        <v>489</v>
      </c>
      <c r="K4355" s="1">
        <v>43229</v>
      </c>
      <c r="L4355" s="1" t="s">
        <v>143</v>
      </c>
      <c r="M4355" s="1" t="s">
        <v>3817</v>
      </c>
      <c r="N4355" s="1" t="s">
        <v>68</v>
      </c>
      <c r="O4355" s="1" t="s">
        <v>69</v>
      </c>
      <c r="P4355" s="1" t="s">
        <v>3818</v>
      </c>
      <c r="Q4355" s="10">
        <v>44.375999999999998</v>
      </c>
      <c r="R4355" s="10">
        <v>2</v>
      </c>
      <c r="S4355" s="10">
        <v>88.751999999999995</v>
      </c>
      <c r="T4355" s="1">
        <v>0.4</v>
      </c>
      <c r="U4355" s="10">
        <v>-7.3960000000000043</v>
      </c>
    </row>
    <row r="4356" spans="1:21" ht="16.5" x14ac:dyDescent="0.3">
      <c r="A4356" t="s">
        <v>7800</v>
      </c>
      <c r="B4356" s="2">
        <v>43782</v>
      </c>
      <c r="C4356" s="2">
        <v>43782</v>
      </c>
      <c r="D4356" s="1" t="s">
        <v>1276</v>
      </c>
      <c r="E4356" s="1" t="s">
        <v>3754</v>
      </c>
      <c r="F4356" s="1" t="s">
        <v>3755</v>
      </c>
      <c r="G4356" s="1" t="s">
        <v>23</v>
      </c>
      <c r="H4356" s="1" t="s">
        <v>24</v>
      </c>
      <c r="I4356" s="1" t="s">
        <v>294</v>
      </c>
      <c r="J4356" s="1" t="s">
        <v>206</v>
      </c>
      <c r="K4356" s="1">
        <v>60610</v>
      </c>
      <c r="L4356" s="1" t="s">
        <v>102</v>
      </c>
      <c r="M4356" s="1" t="s">
        <v>7801</v>
      </c>
      <c r="N4356" s="1" t="s">
        <v>29</v>
      </c>
      <c r="O4356" s="1" t="s">
        <v>62</v>
      </c>
      <c r="P4356" s="1" t="s">
        <v>7802</v>
      </c>
      <c r="Q4356" s="10">
        <v>17.496000000000002</v>
      </c>
      <c r="R4356" s="10">
        <v>9</v>
      </c>
      <c r="S4356" s="10">
        <v>157.46400000000003</v>
      </c>
      <c r="T4356" s="1">
        <v>0.6</v>
      </c>
      <c r="U4356" s="10">
        <v>-7.4357999999999969</v>
      </c>
    </row>
    <row r="4357" spans="1:21" ht="16.5" x14ac:dyDescent="0.3">
      <c r="A4357" t="s">
        <v>994</v>
      </c>
      <c r="B4357" s="2">
        <v>44539</v>
      </c>
      <c r="C4357" s="2">
        <v>44543</v>
      </c>
      <c r="D4357" s="1" t="s">
        <v>47</v>
      </c>
      <c r="E4357" s="1" t="s">
        <v>995</v>
      </c>
      <c r="F4357" s="1" t="s">
        <v>996</v>
      </c>
      <c r="G4357" s="1" t="s">
        <v>38</v>
      </c>
      <c r="H4357" s="1" t="s">
        <v>24</v>
      </c>
      <c r="I4357" s="1" t="s">
        <v>997</v>
      </c>
      <c r="J4357" s="1" t="s">
        <v>489</v>
      </c>
      <c r="K4357" s="1">
        <v>45231</v>
      </c>
      <c r="L4357" s="1" t="s">
        <v>143</v>
      </c>
      <c r="M4357" s="1" t="s">
        <v>998</v>
      </c>
      <c r="N4357" s="1" t="s">
        <v>43</v>
      </c>
      <c r="O4357" s="1" t="s">
        <v>56</v>
      </c>
      <c r="P4357" s="1" t="s">
        <v>999</v>
      </c>
      <c r="Q4357" s="10">
        <v>37.207999999999998</v>
      </c>
      <c r="R4357" s="10">
        <v>1</v>
      </c>
      <c r="S4357" s="10">
        <v>37.207999999999998</v>
      </c>
      <c r="T4357" s="1">
        <v>0.2</v>
      </c>
      <c r="U4357" s="10">
        <v>-7.4416000000000011</v>
      </c>
    </row>
    <row r="4358" spans="1:21" ht="16.5" x14ac:dyDescent="0.3">
      <c r="A4358" t="s">
        <v>9278</v>
      </c>
      <c r="B4358" s="2">
        <v>44079</v>
      </c>
      <c r="C4358" s="2">
        <v>44085</v>
      </c>
      <c r="D4358" s="1" t="s">
        <v>47</v>
      </c>
      <c r="E4358" s="1" t="s">
        <v>1678</v>
      </c>
      <c r="F4358" s="1" t="s">
        <v>1679</v>
      </c>
      <c r="G4358" s="1" t="s">
        <v>23</v>
      </c>
      <c r="H4358" s="1" t="s">
        <v>24</v>
      </c>
      <c r="I4358" s="1" t="s">
        <v>2437</v>
      </c>
      <c r="J4358" s="1" t="s">
        <v>489</v>
      </c>
      <c r="K4358" s="1">
        <v>43130</v>
      </c>
      <c r="L4358" s="1" t="s">
        <v>143</v>
      </c>
      <c r="M4358" s="1" t="s">
        <v>2015</v>
      </c>
      <c r="N4358" s="1" t="s">
        <v>43</v>
      </c>
      <c r="O4358" s="1" t="s">
        <v>72</v>
      </c>
      <c r="P4358" s="1" t="s">
        <v>2016</v>
      </c>
      <c r="Q4358" s="10">
        <v>8.9520000000000017</v>
      </c>
      <c r="R4358" s="10">
        <v>2</v>
      </c>
      <c r="S4358" s="10">
        <v>17.904000000000003</v>
      </c>
      <c r="T4358" s="1">
        <v>0.7</v>
      </c>
      <c r="U4358" s="10">
        <v>-7.4600000000000009</v>
      </c>
    </row>
    <row r="4359" spans="1:21" ht="16.5" x14ac:dyDescent="0.3">
      <c r="A4359" t="s">
        <v>7930</v>
      </c>
      <c r="B4359" s="2">
        <v>43364</v>
      </c>
      <c r="C4359" s="2">
        <v>43366</v>
      </c>
      <c r="D4359" s="1" t="s">
        <v>183</v>
      </c>
      <c r="E4359" s="1" t="s">
        <v>1584</v>
      </c>
      <c r="F4359" s="1" t="s">
        <v>1585</v>
      </c>
      <c r="G4359" s="1" t="s">
        <v>99</v>
      </c>
      <c r="H4359" s="1" t="s">
        <v>24</v>
      </c>
      <c r="I4359" s="1" t="s">
        <v>2732</v>
      </c>
      <c r="J4359" s="1" t="s">
        <v>101</v>
      </c>
      <c r="K4359" s="1">
        <v>75043</v>
      </c>
      <c r="L4359" s="1" t="s">
        <v>102</v>
      </c>
      <c r="M4359" s="1" t="s">
        <v>5923</v>
      </c>
      <c r="N4359" s="1" t="s">
        <v>29</v>
      </c>
      <c r="O4359" s="1" t="s">
        <v>62</v>
      </c>
      <c r="P4359" s="1" t="s">
        <v>5924</v>
      </c>
      <c r="Q4359" s="10">
        <v>8.5440000000000005</v>
      </c>
      <c r="R4359" s="10">
        <v>2</v>
      </c>
      <c r="S4359" s="10">
        <v>17.088000000000001</v>
      </c>
      <c r="T4359" s="1">
        <v>0.6</v>
      </c>
      <c r="U4359" s="10">
        <v>-7.4759999999999991</v>
      </c>
    </row>
    <row r="4360" spans="1:21" ht="16.5" x14ac:dyDescent="0.3">
      <c r="A4360" t="s">
        <v>9003</v>
      </c>
      <c r="B4360" s="2">
        <v>43449</v>
      </c>
      <c r="C4360" s="2">
        <v>43455</v>
      </c>
      <c r="D4360" s="1" t="s">
        <v>47</v>
      </c>
      <c r="E4360" s="1" t="s">
        <v>1145</v>
      </c>
      <c r="F4360" s="1" t="s">
        <v>1146</v>
      </c>
      <c r="G4360" s="1" t="s">
        <v>38</v>
      </c>
      <c r="H4360" s="1" t="s">
        <v>24</v>
      </c>
      <c r="I4360" s="1" t="s">
        <v>294</v>
      </c>
      <c r="J4360" s="1" t="s">
        <v>206</v>
      </c>
      <c r="K4360" s="1">
        <v>60623</v>
      </c>
      <c r="L4360" s="1" t="s">
        <v>102</v>
      </c>
      <c r="M4360" s="1" t="s">
        <v>5923</v>
      </c>
      <c r="N4360" s="1" t="s">
        <v>29</v>
      </c>
      <c r="O4360" s="1" t="s">
        <v>62</v>
      </c>
      <c r="P4360" s="1" t="s">
        <v>5924</v>
      </c>
      <c r="Q4360" s="10">
        <v>8.5440000000000005</v>
      </c>
      <c r="R4360" s="10">
        <v>2</v>
      </c>
      <c r="S4360" s="10">
        <v>17.088000000000001</v>
      </c>
      <c r="T4360" s="1">
        <v>0.6</v>
      </c>
      <c r="U4360" s="10">
        <v>-7.4759999999999991</v>
      </c>
    </row>
    <row r="4361" spans="1:21" ht="16.5" x14ac:dyDescent="0.3">
      <c r="A4361" t="s">
        <v>5803</v>
      </c>
      <c r="B4361" s="2">
        <v>44369</v>
      </c>
      <c r="C4361" s="2">
        <v>44375</v>
      </c>
      <c r="D4361" s="1" t="s">
        <v>47</v>
      </c>
      <c r="E4361" s="1" t="s">
        <v>3965</v>
      </c>
      <c r="F4361" s="1" t="s">
        <v>3966</v>
      </c>
      <c r="G4361" s="1" t="s">
        <v>99</v>
      </c>
      <c r="H4361" s="1" t="s">
        <v>24</v>
      </c>
      <c r="I4361" s="1" t="s">
        <v>141</v>
      </c>
      <c r="J4361" s="1" t="s">
        <v>142</v>
      </c>
      <c r="K4361" s="1">
        <v>19140</v>
      </c>
      <c r="L4361" s="1" t="s">
        <v>143</v>
      </c>
      <c r="M4361" s="1" t="s">
        <v>5804</v>
      </c>
      <c r="N4361" s="1" t="s">
        <v>43</v>
      </c>
      <c r="O4361" s="1" t="s">
        <v>72</v>
      </c>
      <c r="P4361" s="1" t="s">
        <v>5805</v>
      </c>
      <c r="Q4361" s="10">
        <v>10.332000000000003</v>
      </c>
      <c r="R4361" s="10">
        <v>3</v>
      </c>
      <c r="S4361" s="10">
        <v>30.996000000000009</v>
      </c>
      <c r="T4361" s="1">
        <v>0.7</v>
      </c>
      <c r="U4361" s="10">
        <v>-7.5767999999999986</v>
      </c>
    </row>
    <row r="4362" spans="1:21" ht="16.5" x14ac:dyDescent="0.3">
      <c r="A4362" t="s">
        <v>9692</v>
      </c>
      <c r="B4362" s="2">
        <v>43810</v>
      </c>
      <c r="C4362" s="2">
        <v>43814</v>
      </c>
      <c r="D4362" s="1" t="s">
        <v>47</v>
      </c>
      <c r="E4362" s="1" t="s">
        <v>556</v>
      </c>
      <c r="F4362" s="1" t="s">
        <v>557</v>
      </c>
      <c r="G4362" s="1" t="s">
        <v>23</v>
      </c>
      <c r="H4362" s="1" t="s">
        <v>24</v>
      </c>
      <c r="I4362" s="1" t="s">
        <v>269</v>
      </c>
      <c r="J4362" s="1" t="s">
        <v>489</v>
      </c>
      <c r="K4362" s="1">
        <v>45373</v>
      </c>
      <c r="L4362" s="1" t="s">
        <v>143</v>
      </c>
      <c r="M4362" s="1" t="s">
        <v>5804</v>
      </c>
      <c r="N4362" s="1" t="s">
        <v>43</v>
      </c>
      <c r="O4362" s="1" t="s">
        <v>72</v>
      </c>
      <c r="P4362" s="1" t="s">
        <v>5805</v>
      </c>
      <c r="Q4362" s="10">
        <v>10.332000000000003</v>
      </c>
      <c r="R4362" s="10">
        <v>3</v>
      </c>
      <c r="S4362" s="10">
        <v>30.996000000000009</v>
      </c>
      <c r="T4362" s="1">
        <v>0.7</v>
      </c>
      <c r="U4362" s="10">
        <v>-7.5767999999999986</v>
      </c>
    </row>
    <row r="4363" spans="1:21" ht="16.5" x14ac:dyDescent="0.3">
      <c r="A4363" t="s">
        <v>8661</v>
      </c>
      <c r="B4363" s="2">
        <v>44510</v>
      </c>
      <c r="C4363" s="2">
        <v>44514</v>
      </c>
      <c r="D4363" s="1" t="s">
        <v>20</v>
      </c>
      <c r="E4363" s="1" t="s">
        <v>5863</v>
      </c>
      <c r="F4363" s="1" t="s">
        <v>5864</v>
      </c>
      <c r="G4363" s="1" t="s">
        <v>99</v>
      </c>
      <c r="H4363" s="1" t="s">
        <v>24</v>
      </c>
      <c r="I4363" s="1" t="s">
        <v>7068</v>
      </c>
      <c r="J4363" s="1" t="s">
        <v>51</v>
      </c>
      <c r="K4363" s="1">
        <v>33021</v>
      </c>
      <c r="L4363" s="1" t="s">
        <v>27</v>
      </c>
      <c r="M4363" s="1" t="s">
        <v>8009</v>
      </c>
      <c r="N4363" s="1" t="s">
        <v>43</v>
      </c>
      <c r="O4363" s="1" t="s">
        <v>72</v>
      </c>
      <c r="P4363" s="1" t="s">
        <v>8010</v>
      </c>
      <c r="Q4363" s="10">
        <v>11.520000000000001</v>
      </c>
      <c r="R4363" s="10">
        <v>5</v>
      </c>
      <c r="S4363" s="10">
        <v>57.600000000000009</v>
      </c>
      <c r="T4363" s="1">
        <v>0.7</v>
      </c>
      <c r="U4363" s="10">
        <v>-7.6799999999999962</v>
      </c>
    </row>
    <row r="4364" spans="1:21" ht="16.5" x14ac:dyDescent="0.3">
      <c r="A4364" t="s">
        <v>3298</v>
      </c>
      <c r="B4364" s="2">
        <v>43760</v>
      </c>
      <c r="C4364" s="2">
        <v>43764</v>
      </c>
      <c r="D4364" s="1" t="s">
        <v>47</v>
      </c>
      <c r="E4364" s="1" t="s">
        <v>2441</v>
      </c>
      <c r="F4364" s="1" t="s">
        <v>2442</v>
      </c>
      <c r="G4364" s="1" t="s">
        <v>23</v>
      </c>
      <c r="H4364" s="1" t="s">
        <v>24</v>
      </c>
      <c r="I4364" s="1" t="s">
        <v>529</v>
      </c>
      <c r="J4364" s="1" t="s">
        <v>206</v>
      </c>
      <c r="K4364" s="1">
        <v>61701</v>
      </c>
      <c r="L4364" s="1" t="s">
        <v>102</v>
      </c>
      <c r="M4364" s="1" t="s">
        <v>2410</v>
      </c>
      <c r="N4364" s="1" t="s">
        <v>43</v>
      </c>
      <c r="O4364" s="1" t="s">
        <v>72</v>
      </c>
      <c r="P4364" s="1" t="s">
        <v>2411</v>
      </c>
      <c r="Q4364" s="10">
        <v>5.1759999999999984</v>
      </c>
      <c r="R4364" s="10">
        <v>4</v>
      </c>
      <c r="S4364" s="10">
        <v>20.703999999999994</v>
      </c>
      <c r="T4364" s="1">
        <v>0.8</v>
      </c>
      <c r="U4364" s="10">
        <v>-7.7640000000000011</v>
      </c>
    </row>
    <row r="4365" spans="1:21" ht="16.5" x14ac:dyDescent="0.3">
      <c r="A4365" t="s">
        <v>10093</v>
      </c>
      <c r="B4365" s="2">
        <v>43320</v>
      </c>
      <c r="C4365" s="2">
        <v>43322</v>
      </c>
      <c r="D4365" s="1" t="s">
        <v>20</v>
      </c>
      <c r="E4365" s="1" t="s">
        <v>2960</v>
      </c>
      <c r="F4365" s="1" t="s">
        <v>2961</v>
      </c>
      <c r="G4365" s="1" t="s">
        <v>23</v>
      </c>
      <c r="H4365" s="1" t="s">
        <v>24</v>
      </c>
      <c r="I4365" s="1" t="s">
        <v>1505</v>
      </c>
      <c r="J4365" s="1" t="s">
        <v>51</v>
      </c>
      <c r="K4365" s="1">
        <v>32216</v>
      </c>
      <c r="L4365" s="1" t="s">
        <v>27</v>
      </c>
      <c r="M4365" s="1" t="s">
        <v>4689</v>
      </c>
      <c r="N4365" s="1" t="s">
        <v>29</v>
      </c>
      <c r="O4365" s="1" t="s">
        <v>30</v>
      </c>
      <c r="P4365" s="1" t="s">
        <v>4690</v>
      </c>
      <c r="Q4365" s="10">
        <v>155.45600000000002</v>
      </c>
      <c r="R4365" s="10">
        <v>4</v>
      </c>
      <c r="S4365" s="10">
        <v>621.82400000000007</v>
      </c>
      <c r="T4365" s="1">
        <v>0.2</v>
      </c>
      <c r="U4365" s="10">
        <v>-7.7727999999999895</v>
      </c>
    </row>
    <row r="4366" spans="1:21" ht="16.5" x14ac:dyDescent="0.3">
      <c r="A4366" t="s">
        <v>5576</v>
      </c>
      <c r="B4366" s="2">
        <v>44082</v>
      </c>
      <c r="C4366" s="2">
        <v>44088</v>
      </c>
      <c r="D4366" s="1" t="s">
        <v>47</v>
      </c>
      <c r="E4366" s="1" t="s">
        <v>2773</v>
      </c>
      <c r="F4366" s="1" t="s">
        <v>2774</v>
      </c>
      <c r="G4366" s="1" t="s">
        <v>23</v>
      </c>
      <c r="H4366" s="1" t="s">
        <v>24</v>
      </c>
      <c r="I4366" s="1" t="s">
        <v>5577</v>
      </c>
      <c r="J4366" s="1" t="s">
        <v>206</v>
      </c>
      <c r="K4366" s="1">
        <v>60090</v>
      </c>
      <c r="L4366" s="1" t="s">
        <v>102</v>
      </c>
      <c r="M4366" s="1" t="s">
        <v>5578</v>
      </c>
      <c r="N4366" s="1" t="s">
        <v>29</v>
      </c>
      <c r="O4366" s="1" t="s">
        <v>62</v>
      </c>
      <c r="P4366" s="1" t="s">
        <v>5579</v>
      </c>
      <c r="Q4366" s="10">
        <v>14.136000000000003</v>
      </c>
      <c r="R4366" s="10">
        <v>2</v>
      </c>
      <c r="S4366" s="10">
        <v>28.272000000000006</v>
      </c>
      <c r="T4366" s="1">
        <v>0.6</v>
      </c>
      <c r="U4366" s="10">
        <v>-7.774799999999999</v>
      </c>
    </row>
    <row r="4367" spans="1:21" ht="16.5" x14ac:dyDescent="0.3">
      <c r="A4367" t="s">
        <v>7188</v>
      </c>
      <c r="B4367" s="2">
        <v>44503</v>
      </c>
      <c r="C4367" s="2">
        <v>44508</v>
      </c>
      <c r="D4367" s="1" t="s">
        <v>47</v>
      </c>
      <c r="E4367" s="1" t="s">
        <v>5866</v>
      </c>
      <c r="F4367" s="1" t="s">
        <v>5867</v>
      </c>
      <c r="G4367" s="1" t="s">
        <v>23</v>
      </c>
      <c r="H4367" s="1" t="s">
        <v>24</v>
      </c>
      <c r="I4367" s="1" t="s">
        <v>141</v>
      </c>
      <c r="J4367" s="1" t="s">
        <v>142</v>
      </c>
      <c r="K4367" s="1">
        <v>19143</v>
      </c>
      <c r="L4367" s="1" t="s">
        <v>143</v>
      </c>
      <c r="M4367" s="1" t="s">
        <v>7189</v>
      </c>
      <c r="N4367" s="1" t="s">
        <v>43</v>
      </c>
      <c r="O4367" s="1" t="s">
        <v>72</v>
      </c>
      <c r="P4367" s="1" t="s">
        <v>7190</v>
      </c>
      <c r="Q4367" s="10">
        <v>11.673000000000002</v>
      </c>
      <c r="R4367" s="10">
        <v>3</v>
      </c>
      <c r="S4367" s="10">
        <v>35.019000000000005</v>
      </c>
      <c r="T4367" s="1">
        <v>0.7</v>
      </c>
      <c r="U4367" s="10">
        <v>-7.782</v>
      </c>
    </row>
    <row r="4368" spans="1:21" ht="16.5" x14ac:dyDescent="0.3">
      <c r="A4368" t="s">
        <v>10267</v>
      </c>
      <c r="B4368" s="2">
        <v>44524</v>
      </c>
      <c r="C4368" s="2">
        <v>44531</v>
      </c>
      <c r="D4368" s="1" t="s">
        <v>47</v>
      </c>
      <c r="E4368" s="1" t="s">
        <v>1693</v>
      </c>
      <c r="F4368" s="1" t="s">
        <v>1694</v>
      </c>
      <c r="G4368" s="1" t="s">
        <v>38</v>
      </c>
      <c r="H4368" s="1" t="s">
        <v>24</v>
      </c>
      <c r="I4368" s="1" t="s">
        <v>325</v>
      </c>
      <c r="J4368" s="1" t="s">
        <v>326</v>
      </c>
      <c r="K4368" s="1">
        <v>38109</v>
      </c>
      <c r="L4368" s="1" t="s">
        <v>27</v>
      </c>
      <c r="M4368" s="1" t="s">
        <v>7189</v>
      </c>
      <c r="N4368" s="1" t="s">
        <v>43</v>
      </c>
      <c r="O4368" s="1" t="s">
        <v>72</v>
      </c>
      <c r="P4368" s="1" t="s">
        <v>7190</v>
      </c>
      <c r="Q4368" s="10">
        <v>11.673000000000002</v>
      </c>
      <c r="R4368" s="10">
        <v>3</v>
      </c>
      <c r="S4368" s="10">
        <v>35.019000000000005</v>
      </c>
      <c r="T4368" s="1">
        <v>0.7</v>
      </c>
      <c r="U4368" s="10">
        <v>-7.782</v>
      </c>
    </row>
    <row r="4369" spans="1:21" ht="16.5" x14ac:dyDescent="0.3">
      <c r="A4369" t="s">
        <v>8754</v>
      </c>
      <c r="B4369" s="2">
        <v>44309</v>
      </c>
      <c r="C4369" s="2">
        <v>44312</v>
      </c>
      <c r="D4369" s="1" t="s">
        <v>183</v>
      </c>
      <c r="E4369" s="1" t="s">
        <v>504</v>
      </c>
      <c r="F4369" s="1" t="s">
        <v>505</v>
      </c>
      <c r="G4369" s="1" t="s">
        <v>38</v>
      </c>
      <c r="H4369" s="1" t="s">
        <v>24</v>
      </c>
      <c r="I4369" s="1" t="s">
        <v>488</v>
      </c>
      <c r="J4369" s="1" t="s">
        <v>489</v>
      </c>
      <c r="K4369" s="1">
        <v>43229</v>
      </c>
      <c r="L4369" s="1" t="s">
        <v>143</v>
      </c>
      <c r="M4369" s="1" t="s">
        <v>1750</v>
      </c>
      <c r="N4369" s="1" t="s">
        <v>43</v>
      </c>
      <c r="O4369" s="1" t="s">
        <v>72</v>
      </c>
      <c r="P4369" s="1" t="s">
        <v>1751</v>
      </c>
      <c r="Q4369" s="10">
        <v>11.760000000000002</v>
      </c>
      <c r="R4369" s="10">
        <v>5</v>
      </c>
      <c r="S4369" s="10">
        <v>58.800000000000011</v>
      </c>
      <c r="T4369" s="1">
        <v>0.7</v>
      </c>
      <c r="U4369" s="10">
        <v>-7.8399999999999963</v>
      </c>
    </row>
    <row r="4370" spans="1:21" ht="16.5" x14ac:dyDescent="0.3">
      <c r="A4370" t="s">
        <v>7653</v>
      </c>
      <c r="B4370" s="2">
        <v>43388</v>
      </c>
      <c r="C4370" s="2">
        <v>43390</v>
      </c>
      <c r="D4370" s="1" t="s">
        <v>183</v>
      </c>
      <c r="E4370" s="1" t="s">
        <v>5890</v>
      </c>
      <c r="F4370" s="1" t="s">
        <v>5891</v>
      </c>
      <c r="G4370" s="1" t="s">
        <v>23</v>
      </c>
      <c r="H4370" s="1" t="s">
        <v>24</v>
      </c>
      <c r="I4370" s="1" t="s">
        <v>3790</v>
      </c>
      <c r="J4370" s="1" t="s">
        <v>489</v>
      </c>
      <c r="K4370" s="1">
        <v>44134</v>
      </c>
      <c r="L4370" s="1" t="s">
        <v>143</v>
      </c>
      <c r="M4370" s="1" t="s">
        <v>5675</v>
      </c>
      <c r="N4370" s="1" t="s">
        <v>29</v>
      </c>
      <c r="O4370" s="1" t="s">
        <v>33</v>
      </c>
      <c r="P4370" s="1" t="s">
        <v>5676</v>
      </c>
      <c r="Q4370" s="10">
        <v>183.37199999999999</v>
      </c>
      <c r="R4370" s="10">
        <v>2</v>
      </c>
      <c r="S4370" s="10">
        <v>366.74399999999997</v>
      </c>
      <c r="T4370" s="1">
        <v>0.3</v>
      </c>
      <c r="U4370" s="10">
        <v>-7.8588000000000022</v>
      </c>
    </row>
    <row r="4371" spans="1:21" ht="16.5" x14ac:dyDescent="0.3">
      <c r="A4371" t="s">
        <v>1591</v>
      </c>
      <c r="B4371" s="2">
        <v>44181</v>
      </c>
      <c r="C4371" s="2">
        <v>44185</v>
      </c>
      <c r="D4371" s="1" t="s">
        <v>20</v>
      </c>
      <c r="E4371" s="1" t="s">
        <v>957</v>
      </c>
      <c r="F4371" s="1" t="s">
        <v>958</v>
      </c>
      <c r="G4371" s="1" t="s">
        <v>23</v>
      </c>
      <c r="H4371" s="1" t="s">
        <v>24</v>
      </c>
      <c r="I4371" s="1" t="s">
        <v>294</v>
      </c>
      <c r="J4371" s="1" t="s">
        <v>206</v>
      </c>
      <c r="K4371" s="1">
        <v>60610</v>
      </c>
      <c r="L4371" s="1" t="s">
        <v>102</v>
      </c>
      <c r="M4371" s="1" t="s">
        <v>1592</v>
      </c>
      <c r="N4371" s="1" t="s">
        <v>43</v>
      </c>
      <c r="O4371" s="1" t="s">
        <v>72</v>
      </c>
      <c r="P4371" s="1" t="s">
        <v>1593</v>
      </c>
      <c r="Q4371" s="10">
        <v>4.7879999999999985</v>
      </c>
      <c r="R4371" s="10">
        <v>3</v>
      </c>
      <c r="S4371" s="10">
        <v>14.363999999999995</v>
      </c>
      <c r="T4371" s="1">
        <v>0.8</v>
      </c>
      <c r="U4371" s="10">
        <v>-7.9001999999999999</v>
      </c>
    </row>
    <row r="4372" spans="1:21" ht="16.5" x14ac:dyDescent="0.3">
      <c r="A4372" t="s">
        <v>8920</v>
      </c>
      <c r="B4372" s="2">
        <v>44426</v>
      </c>
      <c r="C4372" s="2">
        <v>44433</v>
      </c>
      <c r="D4372" s="1" t="s">
        <v>47</v>
      </c>
      <c r="E4372" s="1" t="s">
        <v>1972</v>
      </c>
      <c r="F4372" s="1" t="s">
        <v>1973</v>
      </c>
      <c r="G4372" s="1" t="s">
        <v>23</v>
      </c>
      <c r="H4372" s="1" t="s">
        <v>24</v>
      </c>
      <c r="I4372" s="1" t="s">
        <v>1109</v>
      </c>
      <c r="J4372" s="1" t="s">
        <v>489</v>
      </c>
      <c r="K4372" s="1">
        <v>44107</v>
      </c>
      <c r="L4372" s="1" t="s">
        <v>143</v>
      </c>
      <c r="M4372" s="1" t="s">
        <v>4814</v>
      </c>
      <c r="N4372" s="1" t="s">
        <v>43</v>
      </c>
      <c r="O4372" s="1" t="s">
        <v>72</v>
      </c>
      <c r="P4372" s="1" t="s">
        <v>4815</v>
      </c>
      <c r="Q4372" s="10">
        <v>10.782000000000002</v>
      </c>
      <c r="R4372" s="10">
        <v>3</v>
      </c>
      <c r="S4372" s="10">
        <v>32.346000000000004</v>
      </c>
      <c r="T4372" s="1">
        <v>0.7</v>
      </c>
      <c r="U4372" s="10">
        <v>-7.9067999999999969</v>
      </c>
    </row>
    <row r="4373" spans="1:21" ht="16.5" x14ac:dyDescent="0.3">
      <c r="A4373" t="s">
        <v>10559</v>
      </c>
      <c r="B4373" s="2">
        <v>43415</v>
      </c>
      <c r="C4373" s="2">
        <v>43419</v>
      </c>
      <c r="D4373" s="1" t="s">
        <v>47</v>
      </c>
      <c r="E4373" s="1" t="s">
        <v>59</v>
      </c>
      <c r="F4373" s="1" t="s">
        <v>60</v>
      </c>
      <c r="G4373" s="1" t="s">
        <v>23</v>
      </c>
      <c r="H4373" s="1" t="s">
        <v>24</v>
      </c>
      <c r="I4373" s="1" t="s">
        <v>294</v>
      </c>
      <c r="J4373" s="1" t="s">
        <v>206</v>
      </c>
      <c r="K4373" s="1">
        <v>60653</v>
      </c>
      <c r="L4373" s="1" t="s">
        <v>102</v>
      </c>
      <c r="M4373" s="1" t="s">
        <v>7229</v>
      </c>
      <c r="N4373" s="1" t="s">
        <v>29</v>
      </c>
      <c r="O4373" s="1" t="s">
        <v>62</v>
      </c>
      <c r="P4373" s="1" t="s">
        <v>3845</v>
      </c>
      <c r="Q4373" s="10">
        <v>10.984000000000002</v>
      </c>
      <c r="R4373" s="10">
        <v>2</v>
      </c>
      <c r="S4373" s="10">
        <v>21.968000000000004</v>
      </c>
      <c r="T4373" s="1">
        <v>0.6</v>
      </c>
      <c r="U4373" s="10">
        <v>-7.9634</v>
      </c>
    </row>
    <row r="4374" spans="1:21" ht="16.5" x14ac:dyDescent="0.3">
      <c r="A4374" t="s">
        <v>8577</v>
      </c>
      <c r="B4374" s="2">
        <v>44532</v>
      </c>
      <c r="C4374" s="2">
        <v>44536</v>
      </c>
      <c r="D4374" s="1" t="s">
        <v>47</v>
      </c>
      <c r="E4374" s="1" t="s">
        <v>1514</v>
      </c>
      <c r="F4374" s="1" t="s">
        <v>1515</v>
      </c>
      <c r="G4374" s="1" t="s">
        <v>38</v>
      </c>
      <c r="H4374" s="1" t="s">
        <v>24</v>
      </c>
      <c r="I4374" s="1" t="s">
        <v>3143</v>
      </c>
      <c r="J4374" s="1" t="s">
        <v>40</v>
      </c>
      <c r="K4374" s="1">
        <v>94601</v>
      </c>
      <c r="L4374" s="1" t="s">
        <v>41</v>
      </c>
      <c r="M4374" s="1" t="s">
        <v>607</v>
      </c>
      <c r="N4374" s="1" t="s">
        <v>68</v>
      </c>
      <c r="O4374" s="1" t="s">
        <v>69</v>
      </c>
      <c r="P4374" s="1" t="s">
        <v>608</v>
      </c>
      <c r="Q4374" s="10">
        <v>39.992000000000004</v>
      </c>
      <c r="R4374" s="10">
        <v>1</v>
      </c>
      <c r="S4374" s="10">
        <v>39.992000000000004</v>
      </c>
      <c r="T4374" s="1">
        <v>0.2</v>
      </c>
      <c r="U4374" s="10">
        <v>-7.9984000000000073</v>
      </c>
    </row>
    <row r="4375" spans="1:21" ht="16.5" x14ac:dyDescent="0.3">
      <c r="A4375" t="s">
        <v>6221</v>
      </c>
      <c r="B4375" s="2">
        <v>43355</v>
      </c>
      <c r="C4375" s="2">
        <v>43359</v>
      </c>
      <c r="D4375" s="1" t="s">
        <v>20</v>
      </c>
      <c r="E4375" s="1" t="s">
        <v>6222</v>
      </c>
      <c r="F4375" s="1" t="s">
        <v>6223</v>
      </c>
      <c r="G4375" s="1" t="s">
        <v>23</v>
      </c>
      <c r="H4375" s="1" t="s">
        <v>24</v>
      </c>
      <c r="I4375" s="1" t="s">
        <v>179</v>
      </c>
      <c r="J4375" s="1" t="s">
        <v>101</v>
      </c>
      <c r="K4375" s="1">
        <v>77070</v>
      </c>
      <c r="L4375" s="1" t="s">
        <v>102</v>
      </c>
      <c r="M4375" s="1" t="s">
        <v>6224</v>
      </c>
      <c r="N4375" s="1" t="s">
        <v>43</v>
      </c>
      <c r="O4375" s="1" t="s">
        <v>72</v>
      </c>
      <c r="P4375" s="1" t="s">
        <v>6225</v>
      </c>
      <c r="Q4375" s="10">
        <v>5.1799999999999988</v>
      </c>
      <c r="R4375" s="10">
        <v>5</v>
      </c>
      <c r="S4375" s="10">
        <v>25.899999999999995</v>
      </c>
      <c r="T4375" s="1">
        <v>0.8</v>
      </c>
      <c r="U4375" s="10">
        <v>-8.0289999999999999</v>
      </c>
    </row>
    <row r="4376" spans="1:21" ht="16.5" x14ac:dyDescent="0.3">
      <c r="A4376" t="s">
        <v>7011</v>
      </c>
      <c r="B4376" s="2">
        <v>43428</v>
      </c>
      <c r="C4376" s="2">
        <v>43432</v>
      </c>
      <c r="D4376" s="1" t="s">
        <v>47</v>
      </c>
      <c r="E4376" s="1" t="s">
        <v>1809</v>
      </c>
      <c r="F4376" s="1" t="s">
        <v>1810</v>
      </c>
      <c r="G4376" s="1" t="s">
        <v>23</v>
      </c>
      <c r="H4376" s="1" t="s">
        <v>24</v>
      </c>
      <c r="I4376" s="1" t="s">
        <v>294</v>
      </c>
      <c r="J4376" s="1" t="s">
        <v>206</v>
      </c>
      <c r="K4376" s="1">
        <v>60610</v>
      </c>
      <c r="L4376" s="1" t="s">
        <v>102</v>
      </c>
      <c r="M4376" s="1" t="s">
        <v>2949</v>
      </c>
      <c r="N4376" s="1" t="s">
        <v>43</v>
      </c>
      <c r="O4376" s="1" t="s">
        <v>56</v>
      </c>
      <c r="P4376" s="1" t="s">
        <v>2950</v>
      </c>
      <c r="Q4376" s="10">
        <v>646.20000000000005</v>
      </c>
      <c r="R4376" s="10">
        <v>5</v>
      </c>
      <c r="S4376" s="10">
        <v>3231</v>
      </c>
      <c r="T4376" s="1">
        <v>0.2</v>
      </c>
      <c r="U4376" s="10">
        <v>-8.0774999999999864</v>
      </c>
    </row>
    <row r="4377" spans="1:21" ht="16.5" x14ac:dyDescent="0.3">
      <c r="A4377" t="s">
        <v>7482</v>
      </c>
      <c r="B4377" s="2">
        <v>44055</v>
      </c>
      <c r="C4377" s="2">
        <v>44059</v>
      </c>
      <c r="D4377" s="1" t="s">
        <v>47</v>
      </c>
      <c r="E4377" s="1" t="s">
        <v>5208</v>
      </c>
      <c r="F4377" s="1" t="s">
        <v>5209</v>
      </c>
      <c r="G4377" s="1" t="s">
        <v>99</v>
      </c>
      <c r="H4377" s="1" t="s">
        <v>24</v>
      </c>
      <c r="I4377" s="1" t="s">
        <v>261</v>
      </c>
      <c r="J4377" s="1" t="s">
        <v>262</v>
      </c>
      <c r="K4377" s="1">
        <v>10011</v>
      </c>
      <c r="L4377" s="1" t="s">
        <v>143</v>
      </c>
      <c r="M4377" s="1" t="s">
        <v>1561</v>
      </c>
      <c r="N4377" s="1" t="s">
        <v>29</v>
      </c>
      <c r="O4377" s="1" t="s">
        <v>33</v>
      </c>
      <c r="P4377" s="1" t="s">
        <v>1562</v>
      </c>
      <c r="Q4377" s="10">
        <v>145.76400000000001</v>
      </c>
      <c r="R4377" s="10">
        <v>2</v>
      </c>
      <c r="S4377" s="10">
        <v>291.52800000000002</v>
      </c>
      <c r="T4377" s="1">
        <v>0.1</v>
      </c>
      <c r="U4377" s="10">
        <v>-8.0980000000000167</v>
      </c>
    </row>
    <row r="4378" spans="1:21" ht="16.5" x14ac:dyDescent="0.3">
      <c r="A4378" t="s">
        <v>5683</v>
      </c>
      <c r="B4378" s="2">
        <v>43272</v>
      </c>
      <c r="C4378" s="2">
        <v>43272</v>
      </c>
      <c r="D4378" s="1" t="s">
        <v>1276</v>
      </c>
      <c r="E4378" s="1" t="s">
        <v>5684</v>
      </c>
      <c r="F4378" s="1" t="s">
        <v>5685</v>
      </c>
      <c r="G4378" s="1" t="s">
        <v>23</v>
      </c>
      <c r="H4378" s="1" t="s">
        <v>24</v>
      </c>
      <c r="I4378" s="1" t="s">
        <v>3522</v>
      </c>
      <c r="J4378" s="1" t="s">
        <v>448</v>
      </c>
      <c r="K4378" s="1">
        <v>81001</v>
      </c>
      <c r="L4378" s="1" t="s">
        <v>41</v>
      </c>
      <c r="M4378" s="1" t="s">
        <v>4227</v>
      </c>
      <c r="N4378" s="1" t="s">
        <v>43</v>
      </c>
      <c r="O4378" s="1" t="s">
        <v>72</v>
      </c>
      <c r="P4378" s="1" t="s">
        <v>4228</v>
      </c>
      <c r="Q4378" s="10">
        <v>11.088000000000003</v>
      </c>
      <c r="R4378" s="10">
        <v>7</v>
      </c>
      <c r="S4378" s="10">
        <v>77.616000000000014</v>
      </c>
      <c r="T4378" s="1">
        <v>0.7</v>
      </c>
      <c r="U4378" s="10">
        <v>-8.1311999999999998</v>
      </c>
    </row>
    <row r="4379" spans="1:21" ht="16.5" x14ac:dyDescent="0.3">
      <c r="A4379" t="s">
        <v>9880</v>
      </c>
      <c r="B4379" s="2">
        <v>44539</v>
      </c>
      <c r="C4379" s="2">
        <v>44545</v>
      </c>
      <c r="D4379" s="1" t="s">
        <v>47</v>
      </c>
      <c r="E4379" s="1" t="s">
        <v>7239</v>
      </c>
      <c r="F4379" s="1" t="s">
        <v>7240</v>
      </c>
      <c r="G4379" s="1" t="s">
        <v>23</v>
      </c>
      <c r="H4379" s="1" t="s">
        <v>24</v>
      </c>
      <c r="I4379" s="1" t="s">
        <v>141</v>
      </c>
      <c r="J4379" s="1" t="s">
        <v>142</v>
      </c>
      <c r="K4379" s="1">
        <v>19134</v>
      </c>
      <c r="L4379" s="1" t="s">
        <v>143</v>
      </c>
      <c r="M4379" s="1" t="s">
        <v>4227</v>
      </c>
      <c r="N4379" s="1" t="s">
        <v>43</v>
      </c>
      <c r="O4379" s="1" t="s">
        <v>72</v>
      </c>
      <c r="P4379" s="1" t="s">
        <v>4228</v>
      </c>
      <c r="Q4379" s="10">
        <v>11.088000000000003</v>
      </c>
      <c r="R4379" s="10">
        <v>7</v>
      </c>
      <c r="S4379" s="10">
        <v>77.616000000000014</v>
      </c>
      <c r="T4379" s="1">
        <v>0.7</v>
      </c>
      <c r="U4379" s="10">
        <v>-8.1311999999999998</v>
      </c>
    </row>
    <row r="4380" spans="1:21" ht="16.5" x14ac:dyDescent="0.3">
      <c r="A4380" t="s">
        <v>4357</v>
      </c>
      <c r="B4380" s="2">
        <v>44056</v>
      </c>
      <c r="C4380" s="2">
        <v>44060</v>
      </c>
      <c r="D4380" s="1" t="s">
        <v>20</v>
      </c>
      <c r="E4380" s="1" t="s">
        <v>1634</v>
      </c>
      <c r="F4380" s="1" t="s">
        <v>1635</v>
      </c>
      <c r="G4380" s="1" t="s">
        <v>23</v>
      </c>
      <c r="H4380" s="1" t="s">
        <v>24</v>
      </c>
      <c r="I4380" s="1" t="s">
        <v>1505</v>
      </c>
      <c r="J4380" s="1" t="s">
        <v>85</v>
      </c>
      <c r="K4380" s="1">
        <v>28540</v>
      </c>
      <c r="L4380" s="1" t="s">
        <v>27</v>
      </c>
      <c r="M4380" s="1" t="s">
        <v>2323</v>
      </c>
      <c r="N4380" s="1" t="s">
        <v>43</v>
      </c>
      <c r="O4380" s="1" t="s">
        <v>72</v>
      </c>
      <c r="P4380" s="1" t="s">
        <v>2324</v>
      </c>
      <c r="Q4380" s="10">
        <v>11.232000000000001</v>
      </c>
      <c r="R4380" s="10">
        <v>8</v>
      </c>
      <c r="S4380" s="10">
        <v>89.856000000000009</v>
      </c>
      <c r="T4380" s="1">
        <v>0.7</v>
      </c>
      <c r="U4380" s="10">
        <v>-8.2367999999999988</v>
      </c>
    </row>
    <row r="4381" spans="1:21" ht="16.5" x14ac:dyDescent="0.3">
      <c r="A4381" t="s">
        <v>9743</v>
      </c>
      <c r="B4381" s="2">
        <v>43461</v>
      </c>
      <c r="C4381" s="2">
        <v>43464</v>
      </c>
      <c r="D4381" s="1" t="s">
        <v>183</v>
      </c>
      <c r="E4381" s="1" t="s">
        <v>6793</v>
      </c>
      <c r="F4381" s="1" t="s">
        <v>6794</v>
      </c>
      <c r="G4381" s="1" t="s">
        <v>23</v>
      </c>
      <c r="H4381" s="1" t="s">
        <v>24</v>
      </c>
      <c r="I4381" s="1" t="s">
        <v>100</v>
      </c>
      <c r="J4381" s="1" t="s">
        <v>101</v>
      </c>
      <c r="K4381" s="1">
        <v>76106</v>
      </c>
      <c r="L4381" s="1" t="s">
        <v>102</v>
      </c>
      <c r="M4381" s="1" t="s">
        <v>1698</v>
      </c>
      <c r="N4381" s="1" t="s">
        <v>43</v>
      </c>
      <c r="O4381" s="1" t="s">
        <v>72</v>
      </c>
      <c r="P4381" s="1" t="s">
        <v>1699</v>
      </c>
      <c r="Q4381" s="10">
        <v>4.9839999999999991</v>
      </c>
      <c r="R4381" s="10">
        <v>1</v>
      </c>
      <c r="S4381" s="10">
        <v>4.9839999999999991</v>
      </c>
      <c r="T4381" s="1">
        <v>0.8</v>
      </c>
      <c r="U4381" s="10">
        <v>-8.472800000000003</v>
      </c>
    </row>
    <row r="4382" spans="1:21" ht="16.5" x14ac:dyDescent="0.3">
      <c r="A4382" t="s">
        <v>949</v>
      </c>
      <c r="B4382" s="2">
        <v>43797</v>
      </c>
      <c r="C4382" s="2">
        <v>43803</v>
      </c>
      <c r="D4382" s="1" t="s">
        <v>47</v>
      </c>
      <c r="E4382" s="1" t="s">
        <v>950</v>
      </c>
      <c r="F4382" s="1" t="s">
        <v>951</v>
      </c>
      <c r="G4382" s="1" t="s">
        <v>38</v>
      </c>
      <c r="H4382" s="1" t="s">
        <v>24</v>
      </c>
      <c r="I4382" s="1" t="s">
        <v>294</v>
      </c>
      <c r="J4382" s="1" t="s">
        <v>206</v>
      </c>
      <c r="K4382" s="1">
        <v>60623</v>
      </c>
      <c r="L4382" s="1" t="s">
        <v>102</v>
      </c>
      <c r="M4382" s="1" t="s">
        <v>919</v>
      </c>
      <c r="N4382" s="1" t="s">
        <v>29</v>
      </c>
      <c r="O4382" s="1" t="s">
        <v>62</v>
      </c>
      <c r="P4382" s="1" t="s">
        <v>920</v>
      </c>
      <c r="Q4382" s="10">
        <v>12.132000000000001</v>
      </c>
      <c r="R4382" s="10">
        <v>9</v>
      </c>
      <c r="S4382" s="10">
        <v>109.18800000000002</v>
      </c>
      <c r="T4382" s="1">
        <v>0.6</v>
      </c>
      <c r="U4382" s="10">
        <v>-8.4923999999999982</v>
      </c>
    </row>
    <row r="4383" spans="1:21" ht="16.5" x14ac:dyDescent="0.3">
      <c r="A4383" t="s">
        <v>6472</v>
      </c>
      <c r="B4383" s="2">
        <v>44499</v>
      </c>
      <c r="C4383" s="2">
        <v>44499</v>
      </c>
      <c r="D4383" s="1" t="s">
        <v>1276</v>
      </c>
      <c r="E4383" s="1" t="s">
        <v>2946</v>
      </c>
      <c r="F4383" s="1" t="s">
        <v>2947</v>
      </c>
      <c r="G4383" s="1" t="s">
        <v>23</v>
      </c>
      <c r="H4383" s="1" t="s">
        <v>24</v>
      </c>
      <c r="I4383" s="1" t="s">
        <v>806</v>
      </c>
      <c r="J4383" s="1" t="s">
        <v>101</v>
      </c>
      <c r="K4383" s="1">
        <v>75217</v>
      </c>
      <c r="L4383" s="1" t="s">
        <v>102</v>
      </c>
      <c r="M4383" s="1" t="s">
        <v>2011</v>
      </c>
      <c r="N4383" s="1" t="s">
        <v>29</v>
      </c>
      <c r="O4383" s="1" t="s">
        <v>62</v>
      </c>
      <c r="P4383" s="1" t="s">
        <v>2012</v>
      </c>
      <c r="Q4383" s="10">
        <v>16.192</v>
      </c>
      <c r="R4383" s="10">
        <v>2</v>
      </c>
      <c r="S4383" s="10">
        <v>32.384</v>
      </c>
      <c r="T4383" s="1">
        <v>0.6</v>
      </c>
      <c r="U4383" s="10">
        <v>-8.5007999999999981</v>
      </c>
    </row>
    <row r="4384" spans="1:21" ht="16.5" x14ac:dyDescent="0.3">
      <c r="A4384" t="s">
        <v>4464</v>
      </c>
      <c r="B4384" s="2">
        <v>43722</v>
      </c>
      <c r="C4384" s="2">
        <v>43726</v>
      </c>
      <c r="D4384" s="1" t="s">
        <v>47</v>
      </c>
      <c r="E4384" s="1" t="s">
        <v>3358</v>
      </c>
      <c r="F4384" s="1" t="s">
        <v>3359</v>
      </c>
      <c r="G4384" s="1" t="s">
        <v>38</v>
      </c>
      <c r="H4384" s="1" t="s">
        <v>24</v>
      </c>
      <c r="I4384" s="1" t="s">
        <v>39</v>
      </c>
      <c r="J4384" s="1" t="s">
        <v>40</v>
      </c>
      <c r="K4384" s="1">
        <v>90045</v>
      </c>
      <c r="L4384" s="1" t="s">
        <v>41</v>
      </c>
      <c r="M4384" s="1" t="s">
        <v>917</v>
      </c>
      <c r="N4384" s="1" t="s">
        <v>29</v>
      </c>
      <c r="O4384" s="1" t="s">
        <v>53</v>
      </c>
      <c r="P4384" s="1" t="s">
        <v>918</v>
      </c>
      <c r="Q4384" s="10">
        <v>170.13600000000002</v>
      </c>
      <c r="R4384" s="10">
        <v>3</v>
      </c>
      <c r="S4384" s="10">
        <v>510.40800000000007</v>
      </c>
      <c r="T4384" s="1">
        <v>0.2</v>
      </c>
      <c r="U4384" s="10">
        <v>-8.5067999999999913</v>
      </c>
    </row>
    <row r="4385" spans="1:21" ht="16.5" x14ac:dyDescent="0.3">
      <c r="A4385" t="s">
        <v>9187</v>
      </c>
      <c r="B4385" s="2">
        <v>44147</v>
      </c>
      <c r="C4385" s="2">
        <v>44148</v>
      </c>
      <c r="D4385" s="1" t="s">
        <v>183</v>
      </c>
      <c r="E4385" s="1" t="s">
        <v>618</v>
      </c>
      <c r="F4385" s="1" t="s">
        <v>619</v>
      </c>
      <c r="G4385" s="1" t="s">
        <v>38</v>
      </c>
      <c r="H4385" s="1" t="s">
        <v>24</v>
      </c>
      <c r="I4385" s="1" t="s">
        <v>294</v>
      </c>
      <c r="J4385" s="1" t="s">
        <v>206</v>
      </c>
      <c r="K4385" s="1">
        <v>60623</v>
      </c>
      <c r="L4385" s="1" t="s">
        <v>102</v>
      </c>
      <c r="M4385" s="1" t="s">
        <v>4645</v>
      </c>
      <c r="N4385" s="1" t="s">
        <v>29</v>
      </c>
      <c r="O4385" s="1" t="s">
        <v>62</v>
      </c>
      <c r="P4385" s="1" t="s">
        <v>4646</v>
      </c>
      <c r="Q4385" s="10">
        <v>22.752000000000002</v>
      </c>
      <c r="R4385" s="10">
        <v>6</v>
      </c>
      <c r="S4385" s="10">
        <v>136.512</v>
      </c>
      <c r="T4385" s="1">
        <v>0.6</v>
      </c>
      <c r="U4385" s="10">
        <v>-8.532</v>
      </c>
    </row>
    <row r="4386" spans="1:21" ht="16.5" x14ac:dyDescent="0.3">
      <c r="A4386" t="s">
        <v>8252</v>
      </c>
      <c r="B4386" s="2">
        <v>43387</v>
      </c>
      <c r="C4386" s="2">
        <v>43391</v>
      </c>
      <c r="D4386" s="1" t="s">
        <v>47</v>
      </c>
      <c r="E4386" s="1" t="s">
        <v>5667</v>
      </c>
      <c r="F4386" s="1" t="s">
        <v>5668</v>
      </c>
      <c r="G4386" s="1" t="s">
        <v>23</v>
      </c>
      <c r="H4386" s="1" t="s">
        <v>24</v>
      </c>
      <c r="I4386" s="1" t="s">
        <v>100</v>
      </c>
      <c r="J4386" s="1" t="s">
        <v>101</v>
      </c>
      <c r="K4386" s="1">
        <v>76106</v>
      </c>
      <c r="L4386" s="1" t="s">
        <v>102</v>
      </c>
      <c r="M4386" s="1" t="s">
        <v>7449</v>
      </c>
      <c r="N4386" s="1" t="s">
        <v>43</v>
      </c>
      <c r="O4386" s="1" t="s">
        <v>75</v>
      </c>
      <c r="P4386" s="1" t="s">
        <v>7450</v>
      </c>
      <c r="Q4386" s="10">
        <v>3.1599999999999993</v>
      </c>
      <c r="R4386" s="10">
        <v>4</v>
      </c>
      <c r="S4386" s="10">
        <v>12.639999999999997</v>
      </c>
      <c r="T4386" s="1">
        <v>0.8</v>
      </c>
      <c r="U4386" s="10">
        <v>-8.532</v>
      </c>
    </row>
    <row r="4387" spans="1:21" ht="16.5" x14ac:dyDescent="0.3">
      <c r="A4387" t="s">
        <v>521</v>
      </c>
      <c r="B4387" s="2">
        <v>43460</v>
      </c>
      <c r="C4387" s="2">
        <v>43462</v>
      </c>
      <c r="D4387" s="1" t="s">
        <v>20</v>
      </c>
      <c r="E4387" s="1" t="s">
        <v>522</v>
      </c>
      <c r="F4387" s="1" t="s">
        <v>523</v>
      </c>
      <c r="G4387" s="1" t="s">
        <v>99</v>
      </c>
      <c r="H4387" s="1" t="s">
        <v>24</v>
      </c>
      <c r="I4387" s="1" t="s">
        <v>179</v>
      </c>
      <c r="J4387" s="1" t="s">
        <v>101</v>
      </c>
      <c r="K4387" s="1">
        <v>77041</v>
      </c>
      <c r="L4387" s="1" t="s">
        <v>102</v>
      </c>
      <c r="M4387" s="1" t="s">
        <v>524</v>
      </c>
      <c r="N4387" s="1" t="s">
        <v>29</v>
      </c>
      <c r="O4387" s="1" t="s">
        <v>33</v>
      </c>
      <c r="P4387" s="1" t="s">
        <v>525</v>
      </c>
      <c r="Q4387" s="10">
        <v>600.55799999999999</v>
      </c>
      <c r="R4387" s="10">
        <v>3</v>
      </c>
      <c r="S4387" s="10">
        <v>1801.674</v>
      </c>
      <c r="T4387" s="1">
        <v>0.3</v>
      </c>
      <c r="U4387" s="10">
        <v>-8.5794000000000779</v>
      </c>
    </row>
    <row r="4388" spans="1:21" ht="16.5" x14ac:dyDescent="0.3">
      <c r="A4388" t="s">
        <v>8405</v>
      </c>
      <c r="B4388" s="2">
        <v>44460</v>
      </c>
      <c r="C4388" s="2">
        <v>44466</v>
      </c>
      <c r="D4388" s="1" t="s">
        <v>47</v>
      </c>
      <c r="E4388" s="1" t="s">
        <v>2417</v>
      </c>
      <c r="F4388" s="1" t="s">
        <v>2418</v>
      </c>
      <c r="G4388" s="1" t="s">
        <v>23</v>
      </c>
      <c r="H4388" s="1" t="s">
        <v>24</v>
      </c>
      <c r="I4388" s="1" t="s">
        <v>1404</v>
      </c>
      <c r="J4388" s="1" t="s">
        <v>51</v>
      </c>
      <c r="K4388" s="1">
        <v>33142</v>
      </c>
      <c r="L4388" s="1" t="s">
        <v>27</v>
      </c>
      <c r="M4388" s="1" t="s">
        <v>453</v>
      </c>
      <c r="N4388" s="1" t="s">
        <v>43</v>
      </c>
      <c r="O4388" s="1" t="s">
        <v>72</v>
      </c>
      <c r="P4388" s="1" t="s">
        <v>454</v>
      </c>
      <c r="Q4388" s="10">
        <v>12.294</v>
      </c>
      <c r="R4388" s="10">
        <v>1</v>
      </c>
      <c r="S4388" s="10">
        <v>12.294</v>
      </c>
      <c r="T4388" s="1">
        <v>0.7</v>
      </c>
      <c r="U4388" s="10">
        <v>-8.6057999999999986</v>
      </c>
    </row>
    <row r="4389" spans="1:21" ht="16.5" x14ac:dyDescent="0.3">
      <c r="A4389" t="s">
        <v>6929</v>
      </c>
      <c r="B4389" s="2">
        <v>43980</v>
      </c>
      <c r="C4389" s="2">
        <v>43984</v>
      </c>
      <c r="D4389" s="1" t="s">
        <v>47</v>
      </c>
      <c r="E4389" s="1" t="s">
        <v>1536</v>
      </c>
      <c r="F4389" s="1" t="s">
        <v>1537</v>
      </c>
      <c r="G4389" s="1" t="s">
        <v>23</v>
      </c>
      <c r="H4389" s="1" t="s">
        <v>24</v>
      </c>
      <c r="I4389" s="1" t="s">
        <v>5543</v>
      </c>
      <c r="J4389" s="1" t="s">
        <v>326</v>
      </c>
      <c r="K4389" s="1">
        <v>37211</v>
      </c>
      <c r="L4389" s="1" t="s">
        <v>27</v>
      </c>
      <c r="M4389" s="1" t="s">
        <v>4279</v>
      </c>
      <c r="N4389" s="1" t="s">
        <v>43</v>
      </c>
      <c r="O4389" s="1" t="s">
        <v>72</v>
      </c>
      <c r="P4389" s="1" t="s">
        <v>4280</v>
      </c>
      <c r="Q4389" s="10">
        <v>11.277000000000001</v>
      </c>
      <c r="R4389" s="10">
        <v>3</v>
      </c>
      <c r="S4389" s="10">
        <v>33.831000000000003</v>
      </c>
      <c r="T4389" s="1">
        <v>0.7</v>
      </c>
      <c r="U4389" s="10">
        <v>-8.6456999999999979</v>
      </c>
    </row>
    <row r="4390" spans="1:21" ht="16.5" x14ac:dyDescent="0.3">
      <c r="A4390" t="s">
        <v>7659</v>
      </c>
      <c r="B4390" s="2">
        <v>43422</v>
      </c>
      <c r="C4390" s="2">
        <v>43427</v>
      </c>
      <c r="D4390" s="1" t="s">
        <v>20</v>
      </c>
      <c r="E4390" s="1" t="s">
        <v>5770</v>
      </c>
      <c r="F4390" s="1" t="s">
        <v>5771</v>
      </c>
      <c r="G4390" s="1" t="s">
        <v>23</v>
      </c>
      <c r="H4390" s="1" t="s">
        <v>24</v>
      </c>
      <c r="I4390" s="1" t="s">
        <v>737</v>
      </c>
      <c r="J4390" s="1" t="s">
        <v>489</v>
      </c>
      <c r="K4390" s="1">
        <v>45014</v>
      </c>
      <c r="L4390" s="1" t="s">
        <v>143</v>
      </c>
      <c r="M4390" s="1" t="s">
        <v>4637</v>
      </c>
      <c r="N4390" s="1" t="s">
        <v>43</v>
      </c>
      <c r="O4390" s="1" t="s">
        <v>72</v>
      </c>
      <c r="P4390" s="1" t="s">
        <v>4638</v>
      </c>
      <c r="Q4390" s="10">
        <v>11.808000000000002</v>
      </c>
      <c r="R4390" s="10">
        <v>8</v>
      </c>
      <c r="S4390" s="10">
        <v>94.464000000000013</v>
      </c>
      <c r="T4390" s="1">
        <v>0.7</v>
      </c>
      <c r="U4390" s="10">
        <v>-8.659200000000002</v>
      </c>
    </row>
    <row r="4391" spans="1:21" ht="16.5" x14ac:dyDescent="0.3">
      <c r="A4391" t="s">
        <v>4727</v>
      </c>
      <c r="B4391" s="2">
        <v>43448</v>
      </c>
      <c r="C4391" s="2">
        <v>43453</v>
      </c>
      <c r="D4391" s="1" t="s">
        <v>47</v>
      </c>
      <c r="E4391" s="1" t="s">
        <v>4728</v>
      </c>
      <c r="F4391" s="1" t="s">
        <v>4729</v>
      </c>
      <c r="G4391" s="1" t="s">
        <v>23</v>
      </c>
      <c r="H4391" s="1" t="s">
        <v>24</v>
      </c>
      <c r="I4391" s="1" t="s">
        <v>294</v>
      </c>
      <c r="J4391" s="1" t="s">
        <v>206</v>
      </c>
      <c r="K4391" s="1">
        <v>60610</v>
      </c>
      <c r="L4391" s="1" t="s">
        <v>102</v>
      </c>
      <c r="M4391" s="1" t="s">
        <v>4730</v>
      </c>
      <c r="N4391" s="1" t="s">
        <v>43</v>
      </c>
      <c r="O4391" s="1" t="s">
        <v>72</v>
      </c>
      <c r="P4391" s="1" t="s">
        <v>4731</v>
      </c>
      <c r="Q4391" s="10">
        <v>5.1039999999999992</v>
      </c>
      <c r="R4391" s="10">
        <v>4</v>
      </c>
      <c r="S4391" s="10">
        <v>20.415999999999997</v>
      </c>
      <c r="T4391" s="1">
        <v>0.8</v>
      </c>
      <c r="U4391" s="10">
        <v>-8.6768000000000018</v>
      </c>
    </row>
    <row r="4392" spans="1:21" ht="16.5" x14ac:dyDescent="0.3">
      <c r="A4392" t="s">
        <v>5002</v>
      </c>
      <c r="B4392" s="2">
        <v>44519</v>
      </c>
      <c r="C4392" s="2">
        <v>44525</v>
      </c>
      <c r="D4392" s="1" t="s">
        <v>47</v>
      </c>
      <c r="E4392" s="1" t="s">
        <v>203</v>
      </c>
      <c r="F4392" s="1" t="s">
        <v>204</v>
      </c>
      <c r="G4392" s="1" t="s">
        <v>38</v>
      </c>
      <c r="H4392" s="1" t="s">
        <v>24</v>
      </c>
      <c r="I4392" s="1" t="s">
        <v>5003</v>
      </c>
      <c r="J4392" s="1" t="s">
        <v>101</v>
      </c>
      <c r="K4392" s="1">
        <v>76903</v>
      </c>
      <c r="L4392" s="1" t="s">
        <v>102</v>
      </c>
      <c r="M4392" s="1" t="s">
        <v>2443</v>
      </c>
      <c r="N4392" s="1" t="s">
        <v>29</v>
      </c>
      <c r="O4392" s="1" t="s">
        <v>33</v>
      </c>
      <c r="P4392" s="1" t="s">
        <v>2444</v>
      </c>
      <c r="Q4392" s="10">
        <v>305.31200000000001</v>
      </c>
      <c r="R4392" s="10">
        <v>2</v>
      </c>
      <c r="S4392" s="10">
        <v>610.62400000000002</v>
      </c>
      <c r="T4392" s="1">
        <v>0.3</v>
      </c>
      <c r="U4392" s="10">
        <v>-8.7232000000000198</v>
      </c>
    </row>
    <row r="4393" spans="1:21" ht="16.5" x14ac:dyDescent="0.3">
      <c r="A4393" t="s">
        <v>10100</v>
      </c>
      <c r="B4393" s="2">
        <v>43464</v>
      </c>
      <c r="C4393" s="2">
        <v>43466</v>
      </c>
      <c r="D4393" s="1" t="s">
        <v>183</v>
      </c>
      <c r="E4393" s="1" t="s">
        <v>7048</v>
      </c>
      <c r="F4393" s="1" t="s">
        <v>7049</v>
      </c>
      <c r="G4393" s="1" t="s">
        <v>23</v>
      </c>
      <c r="H4393" s="1" t="s">
        <v>24</v>
      </c>
      <c r="I4393" s="1" t="s">
        <v>325</v>
      </c>
      <c r="J4393" s="1" t="s">
        <v>326</v>
      </c>
      <c r="K4393" s="1">
        <v>38109</v>
      </c>
      <c r="L4393" s="1" t="s">
        <v>27</v>
      </c>
      <c r="M4393" s="1" t="s">
        <v>4565</v>
      </c>
      <c r="N4393" s="1" t="s">
        <v>43</v>
      </c>
      <c r="O4393" s="1" t="s">
        <v>56</v>
      </c>
      <c r="P4393" s="1" t="s">
        <v>4566</v>
      </c>
      <c r="Q4393" s="10">
        <v>39.128</v>
      </c>
      <c r="R4393" s="10">
        <v>1</v>
      </c>
      <c r="S4393" s="10">
        <v>39.128</v>
      </c>
      <c r="T4393" s="1">
        <v>0.2</v>
      </c>
      <c r="U4393" s="10">
        <v>-8.803799999999999</v>
      </c>
    </row>
    <row r="4394" spans="1:21" ht="16.5" x14ac:dyDescent="0.3">
      <c r="A4394" t="s">
        <v>7396</v>
      </c>
      <c r="B4394" s="2">
        <v>44363</v>
      </c>
      <c r="C4394" s="2">
        <v>44368</v>
      </c>
      <c r="D4394" s="1" t="s">
        <v>47</v>
      </c>
      <c r="E4394" s="1" t="s">
        <v>1277</v>
      </c>
      <c r="F4394" s="1" t="s">
        <v>1278</v>
      </c>
      <c r="G4394" s="1" t="s">
        <v>38</v>
      </c>
      <c r="H4394" s="1" t="s">
        <v>24</v>
      </c>
      <c r="I4394" s="1" t="s">
        <v>294</v>
      </c>
      <c r="J4394" s="1" t="s">
        <v>206</v>
      </c>
      <c r="K4394" s="1">
        <v>60653</v>
      </c>
      <c r="L4394" s="1" t="s">
        <v>102</v>
      </c>
      <c r="M4394" s="1" t="s">
        <v>105</v>
      </c>
      <c r="N4394" s="1" t="s">
        <v>43</v>
      </c>
      <c r="O4394" s="1" t="s">
        <v>72</v>
      </c>
      <c r="P4394" s="1" t="s">
        <v>106</v>
      </c>
      <c r="Q4394" s="10">
        <v>5.9359999999999991</v>
      </c>
      <c r="R4394" s="10">
        <v>7</v>
      </c>
      <c r="S4394" s="10">
        <v>41.551999999999992</v>
      </c>
      <c r="T4394" s="1">
        <v>0.8</v>
      </c>
      <c r="U4394" s="10">
        <v>-8.9040000000000035</v>
      </c>
    </row>
    <row r="4395" spans="1:21" ht="16.5" x14ac:dyDescent="0.3">
      <c r="A4395" t="s">
        <v>6451</v>
      </c>
      <c r="B4395" s="2">
        <v>43589</v>
      </c>
      <c r="C4395" s="2">
        <v>43590</v>
      </c>
      <c r="D4395" s="1" t="s">
        <v>183</v>
      </c>
      <c r="E4395" s="1" t="s">
        <v>1332</v>
      </c>
      <c r="F4395" s="1" t="s">
        <v>1333</v>
      </c>
      <c r="G4395" s="1" t="s">
        <v>38</v>
      </c>
      <c r="H4395" s="1" t="s">
        <v>24</v>
      </c>
      <c r="I4395" s="1" t="s">
        <v>6452</v>
      </c>
      <c r="J4395" s="1" t="s">
        <v>206</v>
      </c>
      <c r="K4395" s="1">
        <v>60477</v>
      </c>
      <c r="L4395" s="1" t="s">
        <v>102</v>
      </c>
      <c r="M4395" s="1" t="s">
        <v>2847</v>
      </c>
      <c r="N4395" s="1" t="s">
        <v>29</v>
      </c>
      <c r="O4395" s="1" t="s">
        <v>62</v>
      </c>
      <c r="P4395" s="1" t="s">
        <v>914</v>
      </c>
      <c r="Q4395" s="10">
        <v>22.288</v>
      </c>
      <c r="R4395" s="10">
        <v>7</v>
      </c>
      <c r="S4395" s="10">
        <v>156.01599999999999</v>
      </c>
      <c r="T4395" s="1">
        <v>0.6</v>
      </c>
      <c r="U4395" s="10">
        <v>-8.9151999999999987</v>
      </c>
    </row>
    <row r="4396" spans="1:21" ht="16.5" x14ac:dyDescent="0.3">
      <c r="A4396" t="s">
        <v>5729</v>
      </c>
      <c r="B4396" s="2">
        <v>43810</v>
      </c>
      <c r="C4396" s="2">
        <v>43814</v>
      </c>
      <c r="D4396" s="1" t="s">
        <v>47</v>
      </c>
      <c r="E4396" s="1" t="s">
        <v>3970</v>
      </c>
      <c r="F4396" s="1" t="s">
        <v>3971</v>
      </c>
      <c r="G4396" s="1" t="s">
        <v>23</v>
      </c>
      <c r="H4396" s="1" t="s">
        <v>24</v>
      </c>
      <c r="I4396" s="1" t="s">
        <v>1505</v>
      </c>
      <c r="J4396" s="1" t="s">
        <v>51</v>
      </c>
      <c r="K4396" s="1">
        <v>32216</v>
      </c>
      <c r="L4396" s="1" t="s">
        <v>27</v>
      </c>
      <c r="M4396" s="1" t="s">
        <v>1572</v>
      </c>
      <c r="N4396" s="1" t="s">
        <v>43</v>
      </c>
      <c r="O4396" s="1" t="s">
        <v>72</v>
      </c>
      <c r="P4396" s="1" t="s">
        <v>1573</v>
      </c>
      <c r="Q4396" s="10">
        <v>12.828000000000001</v>
      </c>
      <c r="R4396" s="10">
        <v>2</v>
      </c>
      <c r="S4396" s="10">
        <v>25.656000000000002</v>
      </c>
      <c r="T4396" s="1">
        <v>0.7</v>
      </c>
      <c r="U4396" s="10">
        <v>-8.9795999999999978</v>
      </c>
    </row>
    <row r="4397" spans="1:21" ht="16.5" x14ac:dyDescent="0.3">
      <c r="A4397" t="s">
        <v>9004</v>
      </c>
      <c r="B4397" s="2">
        <v>43698</v>
      </c>
      <c r="C4397" s="2">
        <v>43702</v>
      </c>
      <c r="D4397" s="1" t="s">
        <v>47</v>
      </c>
      <c r="E4397" s="1" t="s">
        <v>3867</v>
      </c>
      <c r="F4397" s="1" t="s">
        <v>3868</v>
      </c>
      <c r="G4397" s="1" t="s">
        <v>38</v>
      </c>
      <c r="H4397" s="1" t="s">
        <v>24</v>
      </c>
      <c r="I4397" s="1" t="s">
        <v>309</v>
      </c>
      <c r="J4397" s="1" t="s">
        <v>489</v>
      </c>
      <c r="K4397" s="1">
        <v>45503</v>
      </c>
      <c r="L4397" s="1" t="s">
        <v>143</v>
      </c>
      <c r="M4397" s="1" t="s">
        <v>1572</v>
      </c>
      <c r="N4397" s="1" t="s">
        <v>43</v>
      </c>
      <c r="O4397" s="1" t="s">
        <v>72</v>
      </c>
      <c r="P4397" s="1" t="s">
        <v>1573</v>
      </c>
      <c r="Q4397" s="10">
        <v>12.828000000000001</v>
      </c>
      <c r="R4397" s="10">
        <v>2</v>
      </c>
      <c r="S4397" s="10">
        <v>25.656000000000002</v>
      </c>
      <c r="T4397" s="1">
        <v>0.7</v>
      </c>
      <c r="U4397" s="10">
        <v>-8.9795999999999978</v>
      </c>
    </row>
    <row r="4398" spans="1:21" ht="16.5" x14ac:dyDescent="0.3">
      <c r="A4398" t="s">
        <v>3955</v>
      </c>
      <c r="B4398" s="2">
        <v>44541</v>
      </c>
      <c r="C4398" s="2">
        <v>44547</v>
      </c>
      <c r="D4398" s="1" t="s">
        <v>47</v>
      </c>
      <c r="E4398" s="1" t="s">
        <v>3956</v>
      </c>
      <c r="F4398" s="1" t="s">
        <v>3957</v>
      </c>
      <c r="G4398" s="1" t="s">
        <v>23</v>
      </c>
      <c r="H4398" s="1" t="s">
        <v>24</v>
      </c>
      <c r="I4398" s="1" t="s">
        <v>141</v>
      </c>
      <c r="J4398" s="1" t="s">
        <v>142</v>
      </c>
      <c r="K4398" s="1">
        <v>19120</v>
      </c>
      <c r="L4398" s="1" t="s">
        <v>143</v>
      </c>
      <c r="M4398" s="1" t="s">
        <v>3668</v>
      </c>
      <c r="N4398" s="1" t="s">
        <v>29</v>
      </c>
      <c r="O4398" s="1" t="s">
        <v>33</v>
      </c>
      <c r="P4398" s="1" t="s">
        <v>3669</v>
      </c>
      <c r="Q4398" s="10">
        <v>63.686</v>
      </c>
      <c r="R4398" s="10">
        <v>1</v>
      </c>
      <c r="S4398" s="10">
        <v>63.686</v>
      </c>
      <c r="T4398" s="1">
        <v>0.3</v>
      </c>
      <c r="U4398" s="10">
        <v>-9.0980000000000025</v>
      </c>
    </row>
    <row r="4399" spans="1:21" ht="16.5" x14ac:dyDescent="0.3">
      <c r="A4399" t="s">
        <v>7413</v>
      </c>
      <c r="B4399" s="2">
        <v>43225</v>
      </c>
      <c r="C4399" s="2">
        <v>43228</v>
      </c>
      <c r="D4399" s="1" t="s">
        <v>183</v>
      </c>
      <c r="E4399" s="1" t="s">
        <v>147</v>
      </c>
      <c r="F4399" s="1" t="s">
        <v>148</v>
      </c>
      <c r="G4399" s="1" t="s">
        <v>23</v>
      </c>
      <c r="H4399" s="1" t="s">
        <v>24</v>
      </c>
      <c r="I4399" s="1" t="s">
        <v>669</v>
      </c>
      <c r="J4399" s="1" t="s">
        <v>101</v>
      </c>
      <c r="K4399" s="1">
        <v>78207</v>
      </c>
      <c r="L4399" s="1" t="s">
        <v>102</v>
      </c>
      <c r="M4399" s="1" t="s">
        <v>295</v>
      </c>
      <c r="N4399" s="1" t="s">
        <v>29</v>
      </c>
      <c r="O4399" s="1" t="s">
        <v>33</v>
      </c>
      <c r="P4399" s="1" t="s">
        <v>296</v>
      </c>
      <c r="Q4399" s="10">
        <v>127.869</v>
      </c>
      <c r="R4399" s="10">
        <v>3</v>
      </c>
      <c r="S4399" s="10">
        <v>383.60699999999997</v>
      </c>
      <c r="T4399" s="1">
        <v>0.3</v>
      </c>
      <c r="U4399" s="10">
        <v>-9.1335000000000122</v>
      </c>
    </row>
    <row r="4400" spans="1:21" ht="16.5" x14ac:dyDescent="0.3">
      <c r="A4400" t="s">
        <v>4081</v>
      </c>
      <c r="B4400" s="2">
        <v>43449</v>
      </c>
      <c r="C4400" s="2">
        <v>43452</v>
      </c>
      <c r="D4400" s="1" t="s">
        <v>183</v>
      </c>
      <c r="E4400" s="1" t="s">
        <v>4082</v>
      </c>
      <c r="F4400" s="1" t="s">
        <v>4083</v>
      </c>
      <c r="G4400" s="1" t="s">
        <v>23</v>
      </c>
      <c r="H4400" s="1" t="s">
        <v>24</v>
      </c>
      <c r="I4400" s="1" t="s">
        <v>4084</v>
      </c>
      <c r="J4400" s="1" t="s">
        <v>101</v>
      </c>
      <c r="K4400" s="1">
        <v>79907</v>
      </c>
      <c r="L4400" s="1" t="s">
        <v>102</v>
      </c>
      <c r="M4400" s="1" t="s">
        <v>4085</v>
      </c>
      <c r="N4400" s="1" t="s">
        <v>68</v>
      </c>
      <c r="O4400" s="1" t="s">
        <v>69</v>
      </c>
      <c r="P4400" s="1" t="s">
        <v>4086</v>
      </c>
      <c r="Q4400" s="10">
        <v>40.68</v>
      </c>
      <c r="R4400" s="10">
        <v>3</v>
      </c>
      <c r="S4400" s="10">
        <v>122.03999999999999</v>
      </c>
      <c r="T4400" s="1">
        <v>0.2</v>
      </c>
      <c r="U4400" s="10">
        <v>-9.153000000000004</v>
      </c>
    </row>
    <row r="4401" spans="1:21" ht="16.5" x14ac:dyDescent="0.3">
      <c r="A4401" t="s">
        <v>7550</v>
      </c>
      <c r="B4401" s="2">
        <v>44174</v>
      </c>
      <c r="C4401" s="2">
        <v>44178</v>
      </c>
      <c r="D4401" s="1" t="s">
        <v>47</v>
      </c>
      <c r="E4401" s="1" t="s">
        <v>147</v>
      </c>
      <c r="F4401" s="1" t="s">
        <v>148</v>
      </c>
      <c r="G4401" s="1" t="s">
        <v>23</v>
      </c>
      <c r="H4401" s="1" t="s">
        <v>24</v>
      </c>
      <c r="I4401" s="1" t="s">
        <v>604</v>
      </c>
      <c r="J4401" s="1" t="s">
        <v>326</v>
      </c>
      <c r="K4401" s="1">
        <v>37064</v>
      </c>
      <c r="L4401" s="1" t="s">
        <v>27</v>
      </c>
      <c r="M4401" s="1" t="s">
        <v>4085</v>
      </c>
      <c r="N4401" s="1" t="s">
        <v>68</v>
      </c>
      <c r="O4401" s="1" t="s">
        <v>69</v>
      </c>
      <c r="P4401" s="1" t="s">
        <v>4086</v>
      </c>
      <c r="Q4401" s="10">
        <v>40.68</v>
      </c>
      <c r="R4401" s="10">
        <v>3</v>
      </c>
      <c r="S4401" s="10">
        <v>122.03999999999999</v>
      </c>
      <c r="T4401" s="1">
        <v>0.2</v>
      </c>
      <c r="U4401" s="10">
        <v>-9.153000000000004</v>
      </c>
    </row>
    <row r="4402" spans="1:21" ht="16.5" x14ac:dyDescent="0.3">
      <c r="A4402" t="s">
        <v>540</v>
      </c>
      <c r="B4402" s="2">
        <v>44141</v>
      </c>
      <c r="C4402" s="2">
        <v>44145</v>
      </c>
      <c r="D4402" s="1" t="s">
        <v>20</v>
      </c>
      <c r="E4402" s="1" t="s">
        <v>541</v>
      </c>
      <c r="F4402" s="1" t="s">
        <v>542</v>
      </c>
      <c r="G4402" s="1" t="s">
        <v>99</v>
      </c>
      <c r="H4402" s="1" t="s">
        <v>24</v>
      </c>
      <c r="I4402" s="1" t="s">
        <v>39</v>
      </c>
      <c r="J4402" s="1" t="s">
        <v>40</v>
      </c>
      <c r="K4402" s="1">
        <v>90004</v>
      </c>
      <c r="L4402" s="1" t="s">
        <v>41</v>
      </c>
      <c r="M4402" s="1" t="s">
        <v>295</v>
      </c>
      <c r="N4402" s="1" t="s">
        <v>29</v>
      </c>
      <c r="O4402" s="1" t="s">
        <v>33</v>
      </c>
      <c r="P4402" s="1" t="s">
        <v>543</v>
      </c>
      <c r="Q4402" s="10">
        <v>81.424000000000007</v>
      </c>
      <c r="R4402" s="10">
        <v>2</v>
      </c>
      <c r="S4402" s="10">
        <v>162.84800000000001</v>
      </c>
      <c r="T4402" s="1">
        <v>0.2</v>
      </c>
      <c r="U4402" s="10">
        <v>-9.1601999999999961</v>
      </c>
    </row>
    <row r="4403" spans="1:21" ht="16.5" x14ac:dyDescent="0.3">
      <c r="A4403" t="s">
        <v>9507</v>
      </c>
      <c r="B4403" s="2">
        <v>44179</v>
      </c>
      <c r="C4403" s="2">
        <v>44182</v>
      </c>
      <c r="D4403" s="1" t="s">
        <v>183</v>
      </c>
      <c r="E4403" s="1" t="s">
        <v>869</v>
      </c>
      <c r="F4403" s="1" t="s">
        <v>870</v>
      </c>
      <c r="G4403" s="1" t="s">
        <v>38</v>
      </c>
      <c r="H4403" s="1" t="s">
        <v>24</v>
      </c>
      <c r="I4403" s="1" t="s">
        <v>939</v>
      </c>
      <c r="J4403" s="1" t="s">
        <v>40</v>
      </c>
      <c r="K4403" s="1">
        <v>92037</v>
      </c>
      <c r="L4403" s="1" t="s">
        <v>41</v>
      </c>
      <c r="M4403" s="1" t="s">
        <v>295</v>
      </c>
      <c r="N4403" s="1" t="s">
        <v>29</v>
      </c>
      <c r="O4403" s="1" t="s">
        <v>33</v>
      </c>
      <c r="P4403" s="1" t="s">
        <v>543</v>
      </c>
      <c r="Q4403" s="10">
        <v>81.424000000000007</v>
      </c>
      <c r="R4403" s="10">
        <v>2</v>
      </c>
      <c r="S4403" s="10">
        <v>162.84800000000001</v>
      </c>
      <c r="T4403" s="1">
        <v>0.2</v>
      </c>
      <c r="U4403" s="10">
        <v>-9.1601999999999961</v>
      </c>
    </row>
    <row r="4404" spans="1:21" ht="16.5" x14ac:dyDescent="0.3">
      <c r="A4404" t="s">
        <v>6940</v>
      </c>
      <c r="B4404" s="2">
        <v>43617</v>
      </c>
      <c r="C4404" s="2">
        <v>43621</v>
      </c>
      <c r="D4404" s="1" t="s">
        <v>47</v>
      </c>
      <c r="E4404" s="1" t="s">
        <v>6822</v>
      </c>
      <c r="F4404" s="1" t="s">
        <v>6823</v>
      </c>
      <c r="G4404" s="1" t="s">
        <v>38</v>
      </c>
      <c r="H4404" s="1" t="s">
        <v>24</v>
      </c>
      <c r="I4404" s="1" t="s">
        <v>669</v>
      </c>
      <c r="J4404" s="1" t="s">
        <v>101</v>
      </c>
      <c r="K4404" s="1">
        <v>78207</v>
      </c>
      <c r="L4404" s="1" t="s">
        <v>102</v>
      </c>
      <c r="M4404" s="1" t="s">
        <v>739</v>
      </c>
      <c r="N4404" s="1" t="s">
        <v>43</v>
      </c>
      <c r="O4404" s="1" t="s">
        <v>72</v>
      </c>
      <c r="P4404" s="1" t="s">
        <v>740</v>
      </c>
      <c r="Q4404" s="10">
        <v>5.7279999999999989</v>
      </c>
      <c r="R4404" s="10">
        <v>8</v>
      </c>
      <c r="S4404" s="10">
        <v>45.823999999999991</v>
      </c>
      <c r="T4404" s="1">
        <v>0.8</v>
      </c>
      <c r="U4404" s="10">
        <v>-9.1648000000000032</v>
      </c>
    </row>
    <row r="4405" spans="1:21" ht="16.5" x14ac:dyDescent="0.3">
      <c r="A4405" t="s">
        <v>6070</v>
      </c>
      <c r="B4405" s="2">
        <v>44303</v>
      </c>
      <c r="C4405" s="2">
        <v>44309</v>
      </c>
      <c r="D4405" s="1" t="s">
        <v>47</v>
      </c>
      <c r="E4405" s="1" t="s">
        <v>6071</v>
      </c>
      <c r="F4405" s="1" t="s">
        <v>6072</v>
      </c>
      <c r="G4405" s="1" t="s">
        <v>99</v>
      </c>
      <c r="H4405" s="1" t="s">
        <v>24</v>
      </c>
      <c r="I4405" s="1" t="s">
        <v>1457</v>
      </c>
      <c r="J4405" s="1" t="s">
        <v>448</v>
      </c>
      <c r="K4405" s="1">
        <v>80027</v>
      </c>
      <c r="L4405" s="1" t="s">
        <v>41</v>
      </c>
      <c r="M4405" s="1" t="s">
        <v>1506</v>
      </c>
      <c r="N4405" s="1" t="s">
        <v>43</v>
      </c>
      <c r="O4405" s="1" t="s">
        <v>72</v>
      </c>
      <c r="P4405" s="1" t="s">
        <v>1507</v>
      </c>
      <c r="Q4405" s="10">
        <v>12.030000000000001</v>
      </c>
      <c r="R4405" s="10">
        <v>5</v>
      </c>
      <c r="S4405" s="10">
        <v>60.150000000000006</v>
      </c>
      <c r="T4405" s="1">
        <v>0.7</v>
      </c>
      <c r="U4405" s="10">
        <v>-9.222999999999999</v>
      </c>
    </row>
    <row r="4406" spans="1:21" ht="16.5" x14ac:dyDescent="0.3">
      <c r="A4406" t="s">
        <v>9546</v>
      </c>
      <c r="B4406" s="2">
        <v>44125</v>
      </c>
      <c r="C4406" s="2">
        <v>44129</v>
      </c>
      <c r="D4406" s="1" t="s">
        <v>47</v>
      </c>
      <c r="E4406" s="1" t="s">
        <v>4440</v>
      </c>
      <c r="F4406" s="1" t="s">
        <v>4441</v>
      </c>
      <c r="G4406" s="1" t="s">
        <v>23</v>
      </c>
      <c r="H4406" s="1" t="s">
        <v>24</v>
      </c>
      <c r="I4406" s="1" t="s">
        <v>669</v>
      </c>
      <c r="J4406" s="1" t="s">
        <v>101</v>
      </c>
      <c r="K4406" s="1">
        <v>78207</v>
      </c>
      <c r="L4406" s="1" t="s">
        <v>102</v>
      </c>
      <c r="M4406" s="1" t="s">
        <v>744</v>
      </c>
      <c r="N4406" s="1" t="s">
        <v>68</v>
      </c>
      <c r="O4406" s="1" t="s">
        <v>156</v>
      </c>
      <c r="P4406" s="1" t="s">
        <v>745</v>
      </c>
      <c r="Q4406" s="10">
        <v>106.08000000000001</v>
      </c>
      <c r="R4406" s="10">
        <v>6</v>
      </c>
      <c r="S4406" s="10">
        <v>636.48</v>
      </c>
      <c r="T4406" s="1">
        <v>0.2</v>
      </c>
      <c r="U4406" s="10">
        <v>-9.2819999999999965</v>
      </c>
    </row>
    <row r="4407" spans="1:21" ht="16.5" x14ac:dyDescent="0.3">
      <c r="A4407" t="s">
        <v>4305</v>
      </c>
      <c r="B4407" s="2">
        <v>43791</v>
      </c>
      <c r="C4407" s="2">
        <v>43795</v>
      </c>
      <c r="D4407" s="1" t="s">
        <v>47</v>
      </c>
      <c r="E4407" s="1" t="s">
        <v>90</v>
      </c>
      <c r="F4407" s="1" t="s">
        <v>91</v>
      </c>
      <c r="G4407" s="1" t="s">
        <v>23</v>
      </c>
      <c r="H4407" s="1" t="s">
        <v>24</v>
      </c>
      <c r="I4407" s="1" t="s">
        <v>141</v>
      </c>
      <c r="J4407" s="1" t="s">
        <v>142</v>
      </c>
      <c r="K4407" s="1">
        <v>19120</v>
      </c>
      <c r="L4407" s="1" t="s">
        <v>143</v>
      </c>
      <c r="M4407" s="1" t="s">
        <v>2353</v>
      </c>
      <c r="N4407" s="1" t="s">
        <v>43</v>
      </c>
      <c r="O4407" s="1" t="s">
        <v>72</v>
      </c>
      <c r="P4407" s="1" t="s">
        <v>2354</v>
      </c>
      <c r="Q4407" s="10">
        <v>11.610000000000003</v>
      </c>
      <c r="R4407" s="10">
        <v>2</v>
      </c>
      <c r="S4407" s="10">
        <v>23.220000000000006</v>
      </c>
      <c r="T4407" s="1">
        <v>0.7</v>
      </c>
      <c r="U4407" s="10">
        <v>-9.2880000000000003</v>
      </c>
    </row>
    <row r="4408" spans="1:21" ht="16.5" x14ac:dyDescent="0.3">
      <c r="A4408" t="s">
        <v>6164</v>
      </c>
      <c r="B4408" s="2">
        <v>44173</v>
      </c>
      <c r="C4408" s="2">
        <v>44177</v>
      </c>
      <c r="D4408" s="1" t="s">
        <v>47</v>
      </c>
      <c r="E4408" s="1" t="s">
        <v>5795</v>
      </c>
      <c r="F4408" s="1" t="s">
        <v>5796</v>
      </c>
      <c r="G4408" s="1" t="s">
        <v>99</v>
      </c>
      <c r="H4408" s="1" t="s">
        <v>24</v>
      </c>
      <c r="I4408" s="1" t="s">
        <v>488</v>
      </c>
      <c r="J4408" s="1" t="s">
        <v>489</v>
      </c>
      <c r="K4408" s="1">
        <v>43229</v>
      </c>
      <c r="L4408" s="1" t="s">
        <v>143</v>
      </c>
      <c r="M4408" s="1" t="s">
        <v>6165</v>
      </c>
      <c r="N4408" s="1" t="s">
        <v>43</v>
      </c>
      <c r="O4408" s="1" t="s">
        <v>72</v>
      </c>
      <c r="P4408" s="1" t="s">
        <v>6166</v>
      </c>
      <c r="Q4408" s="10">
        <v>12.957000000000001</v>
      </c>
      <c r="R4408" s="10">
        <v>7</v>
      </c>
      <c r="S4408" s="10">
        <v>90.699000000000012</v>
      </c>
      <c r="T4408" s="1">
        <v>0.7</v>
      </c>
      <c r="U4408" s="10">
        <v>-9.5018000000000029</v>
      </c>
    </row>
    <row r="4409" spans="1:21" ht="16.5" x14ac:dyDescent="0.3">
      <c r="A4409" t="s">
        <v>6253</v>
      </c>
      <c r="B4409" s="2">
        <v>44351</v>
      </c>
      <c r="C4409" s="2">
        <v>44355</v>
      </c>
      <c r="D4409" s="1" t="s">
        <v>47</v>
      </c>
      <c r="E4409" s="1" t="s">
        <v>5350</v>
      </c>
      <c r="F4409" s="1" t="s">
        <v>5351</v>
      </c>
      <c r="G4409" s="1" t="s">
        <v>38</v>
      </c>
      <c r="H4409" s="1" t="s">
        <v>24</v>
      </c>
      <c r="I4409" s="1" t="s">
        <v>6254</v>
      </c>
      <c r="J4409" s="1" t="s">
        <v>101</v>
      </c>
      <c r="K4409" s="1">
        <v>77489</v>
      </c>
      <c r="L4409" s="1" t="s">
        <v>102</v>
      </c>
      <c r="M4409" s="1" t="s">
        <v>1012</v>
      </c>
      <c r="N4409" s="1" t="s">
        <v>43</v>
      </c>
      <c r="O4409" s="1" t="s">
        <v>72</v>
      </c>
      <c r="P4409" s="1" t="s">
        <v>1013</v>
      </c>
      <c r="Q4409" s="10">
        <v>6.3699999999999983</v>
      </c>
      <c r="R4409" s="10">
        <v>7</v>
      </c>
      <c r="S4409" s="10">
        <v>44.589999999999989</v>
      </c>
      <c r="T4409" s="1">
        <v>0.8</v>
      </c>
      <c r="U4409" s="10">
        <v>-9.5550000000000015</v>
      </c>
    </row>
    <row r="4410" spans="1:21" ht="16.5" x14ac:dyDescent="0.3">
      <c r="A4410" t="s">
        <v>7784</v>
      </c>
      <c r="B4410" s="2">
        <v>43635</v>
      </c>
      <c r="C4410" s="2">
        <v>43639</v>
      </c>
      <c r="D4410" s="1" t="s">
        <v>47</v>
      </c>
      <c r="E4410" s="1" t="s">
        <v>3831</v>
      </c>
      <c r="F4410" s="1" t="s">
        <v>3832</v>
      </c>
      <c r="G4410" s="1" t="s">
        <v>99</v>
      </c>
      <c r="H4410" s="1" t="s">
        <v>24</v>
      </c>
      <c r="I4410" s="1" t="s">
        <v>806</v>
      </c>
      <c r="J4410" s="1" t="s">
        <v>101</v>
      </c>
      <c r="K4410" s="1">
        <v>75081</v>
      </c>
      <c r="L4410" s="1" t="s">
        <v>102</v>
      </c>
      <c r="M4410" s="1" t="s">
        <v>1899</v>
      </c>
      <c r="N4410" s="1" t="s">
        <v>43</v>
      </c>
      <c r="O4410" s="1" t="s">
        <v>72</v>
      </c>
      <c r="P4410" s="1" t="s">
        <v>1900</v>
      </c>
      <c r="Q4410" s="10">
        <v>5.7919999999999989</v>
      </c>
      <c r="R4410" s="10">
        <v>2</v>
      </c>
      <c r="S4410" s="10">
        <v>11.583999999999998</v>
      </c>
      <c r="T4410" s="1">
        <v>0.8</v>
      </c>
      <c r="U4410" s="10">
        <v>-9.5568000000000026</v>
      </c>
    </row>
    <row r="4411" spans="1:21" ht="16.5" x14ac:dyDescent="0.3">
      <c r="A4411" t="s">
        <v>6560</v>
      </c>
      <c r="B4411" s="2">
        <v>44006</v>
      </c>
      <c r="C4411" s="2">
        <v>44011</v>
      </c>
      <c r="D4411" s="1" t="s">
        <v>47</v>
      </c>
      <c r="E4411" s="1" t="s">
        <v>1842</v>
      </c>
      <c r="F4411" s="1" t="s">
        <v>1843</v>
      </c>
      <c r="G4411" s="1" t="s">
        <v>23</v>
      </c>
      <c r="H4411" s="1" t="s">
        <v>24</v>
      </c>
      <c r="I4411" s="1" t="s">
        <v>939</v>
      </c>
      <c r="J4411" s="1" t="s">
        <v>40</v>
      </c>
      <c r="K4411" s="1">
        <v>92024</v>
      </c>
      <c r="L4411" s="1" t="s">
        <v>41</v>
      </c>
      <c r="M4411" s="1" t="s">
        <v>5566</v>
      </c>
      <c r="N4411" s="1" t="s">
        <v>68</v>
      </c>
      <c r="O4411" s="1" t="s">
        <v>69</v>
      </c>
      <c r="P4411" s="1" t="s">
        <v>5567</v>
      </c>
      <c r="Q4411" s="10">
        <v>38.24</v>
      </c>
      <c r="R4411" s="10">
        <v>4</v>
      </c>
      <c r="S4411" s="10">
        <v>152.96</v>
      </c>
      <c r="T4411" s="1">
        <v>0.2</v>
      </c>
      <c r="U4411" s="10">
        <v>-9.56</v>
      </c>
    </row>
    <row r="4412" spans="1:21" ht="16.5" x14ac:dyDescent="0.3">
      <c r="A4412" t="s">
        <v>8457</v>
      </c>
      <c r="B4412" s="2">
        <v>44157</v>
      </c>
      <c r="C4412" s="2">
        <v>44162</v>
      </c>
      <c r="D4412" s="1" t="s">
        <v>47</v>
      </c>
      <c r="E4412" s="1" t="s">
        <v>1619</v>
      </c>
      <c r="F4412" s="1" t="s">
        <v>1620</v>
      </c>
      <c r="G4412" s="1" t="s">
        <v>23</v>
      </c>
      <c r="H4412" s="1" t="s">
        <v>24</v>
      </c>
      <c r="I4412" s="1" t="s">
        <v>179</v>
      </c>
      <c r="J4412" s="1" t="s">
        <v>101</v>
      </c>
      <c r="K4412" s="1">
        <v>77095</v>
      </c>
      <c r="L4412" s="1" t="s">
        <v>102</v>
      </c>
      <c r="M4412" s="1" t="s">
        <v>6224</v>
      </c>
      <c r="N4412" s="1" t="s">
        <v>43</v>
      </c>
      <c r="O4412" s="1" t="s">
        <v>72</v>
      </c>
      <c r="P4412" s="1" t="s">
        <v>6225</v>
      </c>
      <c r="Q4412" s="10">
        <v>6.2159999999999993</v>
      </c>
      <c r="R4412" s="10">
        <v>6</v>
      </c>
      <c r="S4412" s="10">
        <v>37.295999999999992</v>
      </c>
      <c r="T4412" s="1">
        <v>0.8</v>
      </c>
      <c r="U4412" s="10">
        <v>-9.634800000000002</v>
      </c>
    </row>
    <row r="4413" spans="1:21" ht="16.5" x14ac:dyDescent="0.3">
      <c r="A4413" t="s">
        <v>7911</v>
      </c>
      <c r="B4413" s="2">
        <v>43356</v>
      </c>
      <c r="C4413" s="2">
        <v>43360</v>
      </c>
      <c r="D4413" s="1" t="s">
        <v>47</v>
      </c>
      <c r="E4413" s="1" t="s">
        <v>5208</v>
      </c>
      <c r="F4413" s="1" t="s">
        <v>5209</v>
      </c>
      <c r="G4413" s="1" t="s">
        <v>99</v>
      </c>
      <c r="H4413" s="1" t="s">
        <v>24</v>
      </c>
      <c r="I4413" s="1" t="s">
        <v>6744</v>
      </c>
      <c r="J4413" s="1" t="s">
        <v>101</v>
      </c>
      <c r="K4413" s="1">
        <v>79762</v>
      </c>
      <c r="L4413" s="1" t="s">
        <v>102</v>
      </c>
      <c r="M4413" s="1" t="s">
        <v>707</v>
      </c>
      <c r="N4413" s="1" t="s">
        <v>29</v>
      </c>
      <c r="O4413" s="1" t="s">
        <v>33</v>
      </c>
      <c r="P4413" s="1" t="s">
        <v>708</v>
      </c>
      <c r="Q4413" s="10">
        <v>340.11599999999999</v>
      </c>
      <c r="R4413" s="10">
        <v>6</v>
      </c>
      <c r="S4413" s="10">
        <v>2040.6959999999999</v>
      </c>
      <c r="T4413" s="1">
        <v>0.3</v>
      </c>
      <c r="U4413" s="10">
        <v>-9.717599999999976</v>
      </c>
    </row>
    <row r="4414" spans="1:21" ht="16.5" x14ac:dyDescent="0.3">
      <c r="A4414" t="s">
        <v>10465</v>
      </c>
      <c r="B4414" s="2">
        <v>44040</v>
      </c>
      <c r="C4414" s="2">
        <v>44044</v>
      </c>
      <c r="D4414" s="1" t="s">
        <v>47</v>
      </c>
      <c r="E4414" s="1" t="s">
        <v>5113</v>
      </c>
      <c r="F4414" s="1" t="s">
        <v>5114</v>
      </c>
      <c r="G4414" s="1" t="s">
        <v>99</v>
      </c>
      <c r="H4414" s="1" t="s">
        <v>24</v>
      </c>
      <c r="I4414" s="1" t="s">
        <v>594</v>
      </c>
      <c r="J4414" s="1" t="s">
        <v>101</v>
      </c>
      <c r="K4414" s="1">
        <v>77506</v>
      </c>
      <c r="L4414" s="1" t="s">
        <v>102</v>
      </c>
      <c r="M4414" s="1" t="s">
        <v>3398</v>
      </c>
      <c r="N4414" s="1" t="s">
        <v>29</v>
      </c>
      <c r="O4414" s="1" t="s">
        <v>62</v>
      </c>
      <c r="P4414" s="1" t="s">
        <v>3399</v>
      </c>
      <c r="Q4414" s="10">
        <v>24.700000000000003</v>
      </c>
      <c r="R4414" s="10">
        <v>5</v>
      </c>
      <c r="S4414" s="10">
        <v>123.50000000000001</v>
      </c>
      <c r="T4414" s="1">
        <v>0.6</v>
      </c>
      <c r="U4414" s="10">
        <v>-9.8799999999999955</v>
      </c>
    </row>
    <row r="4415" spans="1:21" ht="16.5" x14ac:dyDescent="0.3">
      <c r="A4415" t="s">
        <v>9676</v>
      </c>
      <c r="B4415" s="2">
        <v>43721</v>
      </c>
      <c r="C4415" s="2">
        <v>43725</v>
      </c>
      <c r="D4415" s="1" t="s">
        <v>47</v>
      </c>
      <c r="E4415" s="1" t="s">
        <v>4788</v>
      </c>
      <c r="F4415" s="1" t="s">
        <v>4789</v>
      </c>
      <c r="G4415" s="1" t="s">
        <v>23</v>
      </c>
      <c r="H4415" s="1" t="s">
        <v>24</v>
      </c>
      <c r="I4415" s="1" t="s">
        <v>1505</v>
      </c>
      <c r="J4415" s="1" t="s">
        <v>85</v>
      </c>
      <c r="K4415" s="1">
        <v>28540</v>
      </c>
      <c r="L4415" s="1" t="s">
        <v>27</v>
      </c>
      <c r="M4415" s="1" t="s">
        <v>2438</v>
      </c>
      <c r="N4415" s="1" t="s">
        <v>43</v>
      </c>
      <c r="O4415" s="1" t="s">
        <v>72</v>
      </c>
      <c r="P4415" s="1" t="s">
        <v>2439</v>
      </c>
      <c r="Q4415" s="10">
        <v>13.092000000000002</v>
      </c>
      <c r="R4415" s="10">
        <v>4</v>
      </c>
      <c r="S4415" s="10">
        <v>52.368000000000009</v>
      </c>
      <c r="T4415" s="1">
        <v>0.7</v>
      </c>
      <c r="U4415" s="10">
        <v>-10.037199999999999</v>
      </c>
    </row>
    <row r="4416" spans="1:21" ht="16.5" x14ac:dyDescent="0.3">
      <c r="A4416" t="s">
        <v>5272</v>
      </c>
      <c r="B4416" s="2">
        <v>44302</v>
      </c>
      <c r="C4416" s="2">
        <v>44306</v>
      </c>
      <c r="D4416" s="1" t="s">
        <v>47</v>
      </c>
      <c r="E4416" s="1" t="s">
        <v>1411</v>
      </c>
      <c r="F4416" s="1" t="s">
        <v>1412</v>
      </c>
      <c r="G4416" s="1" t="s">
        <v>23</v>
      </c>
      <c r="H4416" s="1" t="s">
        <v>24</v>
      </c>
      <c r="I4416" s="1" t="s">
        <v>488</v>
      </c>
      <c r="J4416" s="1" t="s">
        <v>489</v>
      </c>
      <c r="K4416" s="1">
        <v>43229</v>
      </c>
      <c r="L4416" s="1" t="s">
        <v>143</v>
      </c>
      <c r="M4416" s="1" t="s">
        <v>5273</v>
      </c>
      <c r="N4416" s="1" t="s">
        <v>43</v>
      </c>
      <c r="O4416" s="1" t="s">
        <v>72</v>
      </c>
      <c r="P4416" s="1" t="s">
        <v>5274</v>
      </c>
      <c r="Q4416" s="10">
        <v>13.710000000000003</v>
      </c>
      <c r="R4416" s="10">
        <v>5</v>
      </c>
      <c r="S4416" s="10">
        <v>68.550000000000011</v>
      </c>
      <c r="T4416" s="1">
        <v>0.7</v>
      </c>
      <c r="U4416" s="10">
        <v>-10.053999999999998</v>
      </c>
    </row>
    <row r="4417" spans="1:21" ht="16.5" x14ac:dyDescent="0.3">
      <c r="A4417" t="s">
        <v>4981</v>
      </c>
      <c r="B4417" s="2">
        <v>43951</v>
      </c>
      <c r="C4417" s="2">
        <v>43956</v>
      </c>
      <c r="D4417" s="1" t="s">
        <v>47</v>
      </c>
      <c r="E4417" s="1" t="s">
        <v>3367</v>
      </c>
      <c r="F4417" s="1" t="s">
        <v>3368</v>
      </c>
      <c r="G4417" s="1" t="s">
        <v>99</v>
      </c>
      <c r="H4417" s="1" t="s">
        <v>24</v>
      </c>
      <c r="I4417" s="1" t="s">
        <v>806</v>
      </c>
      <c r="J4417" s="1" t="s">
        <v>101</v>
      </c>
      <c r="K4417" s="1">
        <v>75081</v>
      </c>
      <c r="L4417" s="1" t="s">
        <v>102</v>
      </c>
      <c r="M4417" s="1" t="s">
        <v>4532</v>
      </c>
      <c r="N4417" s="1" t="s">
        <v>29</v>
      </c>
      <c r="O4417" s="1" t="s">
        <v>62</v>
      </c>
      <c r="P4417" s="1" t="s">
        <v>4533</v>
      </c>
      <c r="Q4417" s="10">
        <v>22.608000000000001</v>
      </c>
      <c r="R4417" s="10">
        <v>3</v>
      </c>
      <c r="S4417" s="10">
        <v>67.823999999999998</v>
      </c>
      <c r="T4417" s="1">
        <v>0.6</v>
      </c>
      <c r="U4417" s="10">
        <v>-10.173599999999997</v>
      </c>
    </row>
    <row r="4418" spans="1:21" ht="16.5" x14ac:dyDescent="0.3">
      <c r="A4418" t="s">
        <v>9638</v>
      </c>
      <c r="B4418" s="2">
        <v>44334</v>
      </c>
      <c r="C4418" s="2">
        <v>44338</v>
      </c>
      <c r="D4418" s="1" t="s">
        <v>47</v>
      </c>
      <c r="E4418" s="1" t="s">
        <v>5223</v>
      </c>
      <c r="F4418" s="1" t="s">
        <v>5224</v>
      </c>
      <c r="G4418" s="1" t="s">
        <v>38</v>
      </c>
      <c r="H4418" s="1" t="s">
        <v>24</v>
      </c>
      <c r="I4418" s="1" t="s">
        <v>294</v>
      </c>
      <c r="J4418" s="1" t="s">
        <v>206</v>
      </c>
      <c r="K4418" s="1">
        <v>60653</v>
      </c>
      <c r="L4418" s="1" t="s">
        <v>102</v>
      </c>
      <c r="M4418" s="1" t="s">
        <v>4532</v>
      </c>
      <c r="N4418" s="1" t="s">
        <v>29</v>
      </c>
      <c r="O4418" s="1" t="s">
        <v>62</v>
      </c>
      <c r="P4418" s="1" t="s">
        <v>4533</v>
      </c>
      <c r="Q4418" s="10">
        <v>22.608000000000001</v>
      </c>
      <c r="R4418" s="10">
        <v>3</v>
      </c>
      <c r="S4418" s="10">
        <v>67.823999999999998</v>
      </c>
      <c r="T4418" s="1">
        <v>0.6</v>
      </c>
      <c r="U4418" s="10">
        <v>-10.173599999999997</v>
      </c>
    </row>
    <row r="4419" spans="1:21" ht="16.5" x14ac:dyDescent="0.3">
      <c r="A4419" t="s">
        <v>8092</v>
      </c>
      <c r="B4419" s="2">
        <v>44534</v>
      </c>
      <c r="C4419" s="2">
        <v>44539</v>
      </c>
      <c r="D4419" s="1" t="s">
        <v>47</v>
      </c>
      <c r="E4419" s="1" t="s">
        <v>833</v>
      </c>
      <c r="F4419" s="1" t="s">
        <v>834</v>
      </c>
      <c r="G4419" s="1" t="s">
        <v>38</v>
      </c>
      <c r="H4419" s="1" t="s">
        <v>24</v>
      </c>
      <c r="I4419" s="1" t="s">
        <v>141</v>
      </c>
      <c r="J4419" s="1" t="s">
        <v>142</v>
      </c>
      <c r="K4419" s="1">
        <v>19134</v>
      </c>
      <c r="L4419" s="1" t="s">
        <v>143</v>
      </c>
      <c r="M4419" s="1" t="s">
        <v>3344</v>
      </c>
      <c r="N4419" s="1" t="s">
        <v>29</v>
      </c>
      <c r="O4419" s="1" t="s">
        <v>33</v>
      </c>
      <c r="P4419" s="1" t="s">
        <v>3345</v>
      </c>
      <c r="Q4419" s="10">
        <v>239.95999999999998</v>
      </c>
      <c r="R4419" s="10">
        <v>10</v>
      </c>
      <c r="S4419" s="10">
        <v>2399.6</v>
      </c>
      <c r="T4419" s="1">
        <v>0.3</v>
      </c>
      <c r="U4419" s="10">
        <v>-10.283999999999992</v>
      </c>
    </row>
    <row r="4420" spans="1:21" ht="16.5" x14ac:dyDescent="0.3">
      <c r="A4420" t="s">
        <v>8894</v>
      </c>
      <c r="B4420" s="2">
        <v>43805</v>
      </c>
      <c r="C4420" s="2">
        <v>43806</v>
      </c>
      <c r="D4420" s="1" t="s">
        <v>183</v>
      </c>
      <c r="E4420" s="1" t="s">
        <v>3994</v>
      </c>
      <c r="F4420" s="1" t="s">
        <v>3995</v>
      </c>
      <c r="G4420" s="1" t="s">
        <v>99</v>
      </c>
      <c r="H4420" s="1" t="s">
        <v>24</v>
      </c>
      <c r="I4420" s="1" t="s">
        <v>269</v>
      </c>
      <c r="J4420" s="1" t="s">
        <v>489</v>
      </c>
      <c r="K4420" s="1">
        <v>45373</v>
      </c>
      <c r="L4420" s="1" t="s">
        <v>143</v>
      </c>
      <c r="M4420" s="1" t="s">
        <v>405</v>
      </c>
      <c r="N4420" s="1" t="s">
        <v>43</v>
      </c>
      <c r="O4420" s="1" t="s">
        <v>72</v>
      </c>
      <c r="P4420" s="1" t="s">
        <v>406</v>
      </c>
      <c r="Q4420" s="10">
        <v>14.832000000000003</v>
      </c>
      <c r="R4420" s="10">
        <v>3</v>
      </c>
      <c r="S4420" s="10">
        <v>44.496000000000009</v>
      </c>
      <c r="T4420" s="1">
        <v>0.7</v>
      </c>
      <c r="U4420" s="10">
        <v>-10.382399999999997</v>
      </c>
    </row>
    <row r="4421" spans="1:21" ht="16.5" x14ac:dyDescent="0.3">
      <c r="A4421" t="s">
        <v>7072</v>
      </c>
      <c r="B4421" s="2">
        <v>44195</v>
      </c>
      <c r="C4421" s="2">
        <v>44197</v>
      </c>
      <c r="D4421" s="1" t="s">
        <v>183</v>
      </c>
      <c r="E4421" s="1" t="s">
        <v>3855</v>
      </c>
      <c r="F4421" s="1" t="s">
        <v>3856</v>
      </c>
      <c r="G4421" s="1" t="s">
        <v>38</v>
      </c>
      <c r="H4421" s="1" t="s">
        <v>24</v>
      </c>
      <c r="I4421" s="1" t="s">
        <v>7073</v>
      </c>
      <c r="J4421" s="1" t="s">
        <v>101</v>
      </c>
      <c r="K4421" s="1">
        <v>77536</v>
      </c>
      <c r="L4421" s="1" t="s">
        <v>102</v>
      </c>
      <c r="M4421" s="1" t="s">
        <v>316</v>
      </c>
      <c r="N4421" s="1" t="s">
        <v>43</v>
      </c>
      <c r="O4421" s="1" t="s">
        <v>72</v>
      </c>
      <c r="P4421" s="1" t="s">
        <v>317</v>
      </c>
      <c r="Q4421" s="10">
        <v>6.9239999999999977</v>
      </c>
      <c r="R4421" s="10">
        <v>6</v>
      </c>
      <c r="S4421" s="10">
        <v>41.543999999999983</v>
      </c>
      <c r="T4421" s="1">
        <v>0.8</v>
      </c>
      <c r="U4421" s="10">
        <v>-10.385999999999999</v>
      </c>
    </row>
    <row r="4422" spans="1:21" ht="16.5" x14ac:dyDescent="0.3">
      <c r="A4422" t="s">
        <v>9882</v>
      </c>
      <c r="B4422" s="2">
        <v>43600</v>
      </c>
      <c r="C4422" s="2">
        <v>43607</v>
      </c>
      <c r="D4422" s="1" t="s">
        <v>47</v>
      </c>
      <c r="E4422" s="1" t="s">
        <v>6593</v>
      </c>
      <c r="F4422" s="1" t="s">
        <v>6594</v>
      </c>
      <c r="G4422" s="1" t="s">
        <v>38</v>
      </c>
      <c r="H4422" s="1" t="s">
        <v>24</v>
      </c>
      <c r="I4422" s="1" t="s">
        <v>141</v>
      </c>
      <c r="J4422" s="1" t="s">
        <v>142</v>
      </c>
      <c r="K4422" s="1">
        <v>19140</v>
      </c>
      <c r="L4422" s="1" t="s">
        <v>143</v>
      </c>
      <c r="M4422" s="1" t="s">
        <v>2182</v>
      </c>
      <c r="N4422" s="1" t="s">
        <v>43</v>
      </c>
      <c r="O4422" s="1" t="s">
        <v>56</v>
      </c>
      <c r="P4422" s="1" t="s">
        <v>2183</v>
      </c>
      <c r="Q4422" s="10">
        <v>51.967999999999996</v>
      </c>
      <c r="R4422" s="10">
        <v>2</v>
      </c>
      <c r="S4422" s="10">
        <v>103.93599999999999</v>
      </c>
      <c r="T4422" s="1">
        <v>0.2</v>
      </c>
      <c r="U4422" s="10">
        <v>-10.393600000000001</v>
      </c>
    </row>
    <row r="4423" spans="1:21" ht="16.5" x14ac:dyDescent="0.3">
      <c r="A4423" t="s">
        <v>4263</v>
      </c>
      <c r="B4423" s="2">
        <v>43725</v>
      </c>
      <c r="C4423" s="2">
        <v>43729</v>
      </c>
      <c r="D4423" s="1" t="s">
        <v>47</v>
      </c>
      <c r="E4423" s="1" t="s">
        <v>2025</v>
      </c>
      <c r="F4423" s="1" t="s">
        <v>2026</v>
      </c>
      <c r="G4423" s="1" t="s">
        <v>38</v>
      </c>
      <c r="H4423" s="1" t="s">
        <v>24</v>
      </c>
      <c r="I4423" s="1" t="s">
        <v>179</v>
      </c>
      <c r="J4423" s="1" t="s">
        <v>101</v>
      </c>
      <c r="K4423" s="1">
        <v>77041</v>
      </c>
      <c r="L4423" s="1" t="s">
        <v>102</v>
      </c>
      <c r="M4423" s="1" t="s">
        <v>3436</v>
      </c>
      <c r="N4423" s="1" t="s">
        <v>29</v>
      </c>
      <c r="O4423" s="1" t="s">
        <v>62</v>
      </c>
      <c r="P4423" s="1" t="s">
        <v>3437</v>
      </c>
      <c r="Q4423" s="10">
        <v>21.936000000000003</v>
      </c>
      <c r="R4423" s="10">
        <v>2</v>
      </c>
      <c r="S4423" s="10">
        <v>43.872000000000007</v>
      </c>
      <c r="T4423" s="1">
        <v>0.6</v>
      </c>
      <c r="U4423" s="10">
        <v>-10.419600000000003</v>
      </c>
    </row>
    <row r="4424" spans="1:21" ht="16.5" x14ac:dyDescent="0.3">
      <c r="A4424" t="s">
        <v>7112</v>
      </c>
      <c r="B4424" s="2">
        <v>44334</v>
      </c>
      <c r="C4424" s="2">
        <v>44339</v>
      </c>
      <c r="D4424" s="1" t="s">
        <v>47</v>
      </c>
      <c r="E4424" s="1" t="s">
        <v>7113</v>
      </c>
      <c r="F4424" s="1" t="s">
        <v>7114</v>
      </c>
      <c r="G4424" s="1" t="s">
        <v>38</v>
      </c>
      <c r="H4424" s="1" t="s">
        <v>24</v>
      </c>
      <c r="I4424" s="1" t="s">
        <v>7115</v>
      </c>
      <c r="J4424" s="1" t="s">
        <v>101</v>
      </c>
      <c r="K4424" s="1">
        <v>78501</v>
      </c>
      <c r="L4424" s="1" t="s">
        <v>102</v>
      </c>
      <c r="M4424" s="1" t="s">
        <v>2671</v>
      </c>
      <c r="N4424" s="1" t="s">
        <v>43</v>
      </c>
      <c r="O4424" s="1" t="s">
        <v>72</v>
      </c>
      <c r="P4424" s="1" t="s">
        <v>2672</v>
      </c>
      <c r="Q4424" s="10">
        <v>6.8739999999999988</v>
      </c>
      <c r="R4424" s="10">
        <v>7</v>
      </c>
      <c r="S4424" s="10">
        <v>48.117999999999995</v>
      </c>
      <c r="T4424" s="1">
        <v>0.8</v>
      </c>
      <c r="U4424" s="10">
        <v>-10.654700000000002</v>
      </c>
    </row>
    <row r="4425" spans="1:21" ht="16.5" x14ac:dyDescent="0.3">
      <c r="A4425" t="s">
        <v>7213</v>
      </c>
      <c r="B4425" s="2">
        <v>44265</v>
      </c>
      <c r="C4425" s="2">
        <v>44271</v>
      </c>
      <c r="D4425" s="1" t="s">
        <v>47</v>
      </c>
      <c r="E4425" s="1" t="s">
        <v>147</v>
      </c>
      <c r="F4425" s="1" t="s">
        <v>148</v>
      </c>
      <c r="G4425" s="1" t="s">
        <v>23</v>
      </c>
      <c r="H4425" s="1" t="s">
        <v>24</v>
      </c>
      <c r="I4425" s="1" t="s">
        <v>141</v>
      </c>
      <c r="J4425" s="1" t="s">
        <v>142</v>
      </c>
      <c r="K4425" s="1">
        <v>19140</v>
      </c>
      <c r="L4425" s="1" t="s">
        <v>143</v>
      </c>
      <c r="M4425" s="1" t="s">
        <v>730</v>
      </c>
      <c r="N4425" s="1" t="s">
        <v>68</v>
      </c>
      <c r="O4425" s="1" t="s">
        <v>69</v>
      </c>
      <c r="P4425" s="1" t="s">
        <v>731</v>
      </c>
      <c r="Q4425" s="10">
        <v>53.981999999999999</v>
      </c>
      <c r="R4425" s="10">
        <v>3</v>
      </c>
      <c r="S4425" s="10">
        <v>161.946</v>
      </c>
      <c r="T4425" s="1">
        <v>0.4</v>
      </c>
      <c r="U4425" s="10">
        <v>-10.796399999999995</v>
      </c>
    </row>
    <row r="4426" spans="1:21" ht="16.5" x14ac:dyDescent="0.3">
      <c r="A4426" t="s">
        <v>8950</v>
      </c>
      <c r="B4426" s="2">
        <v>44530</v>
      </c>
      <c r="C4426" s="2">
        <v>44533</v>
      </c>
      <c r="D4426" s="1" t="s">
        <v>20</v>
      </c>
      <c r="E4426" s="1" t="s">
        <v>1370</v>
      </c>
      <c r="F4426" s="1" t="s">
        <v>1371</v>
      </c>
      <c r="G4426" s="1" t="s">
        <v>38</v>
      </c>
      <c r="H4426" s="1" t="s">
        <v>24</v>
      </c>
      <c r="I4426" s="1" t="s">
        <v>4084</v>
      </c>
      <c r="J4426" s="1" t="s">
        <v>101</v>
      </c>
      <c r="K4426" s="1">
        <v>79907</v>
      </c>
      <c r="L4426" s="1" t="s">
        <v>102</v>
      </c>
      <c r="M4426" s="1" t="s">
        <v>435</v>
      </c>
      <c r="N4426" s="1" t="s">
        <v>68</v>
      </c>
      <c r="O4426" s="1" t="s">
        <v>156</v>
      </c>
      <c r="P4426" s="1" t="s">
        <v>436</v>
      </c>
      <c r="Q4426" s="10">
        <v>95.976000000000013</v>
      </c>
      <c r="R4426" s="10">
        <v>3</v>
      </c>
      <c r="S4426" s="10">
        <v>287.92800000000005</v>
      </c>
      <c r="T4426" s="1">
        <v>0.2</v>
      </c>
      <c r="U4426" s="10">
        <v>-10.797300000000011</v>
      </c>
    </row>
    <row r="4427" spans="1:21" ht="16.5" x14ac:dyDescent="0.3">
      <c r="A4427" t="s">
        <v>9780</v>
      </c>
      <c r="B4427" s="2">
        <v>44512</v>
      </c>
      <c r="C4427" s="2">
        <v>44516</v>
      </c>
      <c r="D4427" s="1" t="s">
        <v>47</v>
      </c>
      <c r="E4427" s="1" t="s">
        <v>1169</v>
      </c>
      <c r="F4427" s="1" t="s">
        <v>1170</v>
      </c>
      <c r="G4427" s="1" t="s">
        <v>38</v>
      </c>
      <c r="H4427" s="1" t="s">
        <v>24</v>
      </c>
      <c r="I4427" s="1" t="s">
        <v>3987</v>
      </c>
      <c r="J4427" s="1" t="s">
        <v>301</v>
      </c>
      <c r="K4427" s="1">
        <v>85281</v>
      </c>
      <c r="L4427" s="1" t="s">
        <v>41</v>
      </c>
      <c r="M4427" s="1" t="s">
        <v>5766</v>
      </c>
      <c r="N4427" s="1" t="s">
        <v>68</v>
      </c>
      <c r="O4427" s="1" t="s">
        <v>156</v>
      </c>
      <c r="P4427" s="1" t="s">
        <v>5767</v>
      </c>
      <c r="Q4427" s="10">
        <v>62.352000000000004</v>
      </c>
      <c r="R4427" s="10">
        <v>6</v>
      </c>
      <c r="S4427" s="10">
        <v>374.11200000000002</v>
      </c>
      <c r="T4427" s="1">
        <v>0.2</v>
      </c>
      <c r="U4427" s="10">
        <v>-10.911600000000007</v>
      </c>
    </row>
    <row r="4428" spans="1:21" ht="16.5" x14ac:dyDescent="0.3">
      <c r="A4428" t="s">
        <v>2335</v>
      </c>
      <c r="B4428" s="2">
        <v>44070</v>
      </c>
      <c r="C4428" s="2">
        <v>44075</v>
      </c>
      <c r="D4428" s="1" t="s">
        <v>47</v>
      </c>
      <c r="E4428" s="1" t="s">
        <v>2336</v>
      </c>
      <c r="F4428" s="1" t="s">
        <v>2337</v>
      </c>
      <c r="G4428" s="1" t="s">
        <v>23</v>
      </c>
      <c r="H4428" s="1" t="s">
        <v>24</v>
      </c>
      <c r="I4428" s="1" t="s">
        <v>806</v>
      </c>
      <c r="J4428" s="1" t="s">
        <v>101</v>
      </c>
      <c r="K4428" s="1">
        <v>75220</v>
      </c>
      <c r="L4428" s="1" t="s">
        <v>102</v>
      </c>
      <c r="M4428" s="1" t="s">
        <v>1929</v>
      </c>
      <c r="N4428" s="1" t="s">
        <v>43</v>
      </c>
      <c r="O4428" s="1" t="s">
        <v>570</v>
      </c>
      <c r="P4428" s="1" t="s">
        <v>1930</v>
      </c>
      <c r="Q4428" s="10">
        <v>51.52000000000001</v>
      </c>
      <c r="R4428" s="10">
        <v>5</v>
      </c>
      <c r="S4428" s="10">
        <v>257.60000000000002</v>
      </c>
      <c r="T4428" s="1">
        <v>0.2</v>
      </c>
      <c r="U4428" s="10">
        <v>-10.948000000000002</v>
      </c>
    </row>
    <row r="4429" spans="1:21" ht="16.5" x14ac:dyDescent="0.3">
      <c r="A4429" t="s">
        <v>9547</v>
      </c>
      <c r="B4429" s="2">
        <v>43837</v>
      </c>
      <c r="C4429" s="2">
        <v>43841</v>
      </c>
      <c r="D4429" s="1" t="s">
        <v>47</v>
      </c>
      <c r="E4429" s="1" t="s">
        <v>3181</v>
      </c>
      <c r="F4429" s="1" t="s">
        <v>3182</v>
      </c>
      <c r="G4429" s="1" t="s">
        <v>23</v>
      </c>
      <c r="H4429" s="1" t="s">
        <v>24</v>
      </c>
      <c r="I4429" s="1" t="s">
        <v>1588</v>
      </c>
      <c r="J4429" s="1" t="s">
        <v>101</v>
      </c>
      <c r="K4429" s="1">
        <v>79109</v>
      </c>
      <c r="L4429" s="1" t="s">
        <v>102</v>
      </c>
      <c r="M4429" s="1" t="s">
        <v>3870</v>
      </c>
      <c r="N4429" s="1" t="s">
        <v>29</v>
      </c>
      <c r="O4429" s="1" t="s">
        <v>62</v>
      </c>
      <c r="P4429" s="1" t="s">
        <v>5646</v>
      </c>
      <c r="Q4429" s="10">
        <v>23.076000000000001</v>
      </c>
      <c r="R4429" s="10">
        <v>3</v>
      </c>
      <c r="S4429" s="10">
        <v>69.228000000000009</v>
      </c>
      <c r="T4429" s="1">
        <v>0.6</v>
      </c>
      <c r="U4429" s="10">
        <v>-10.961100000000002</v>
      </c>
    </row>
    <row r="4430" spans="1:21" ht="16.5" x14ac:dyDescent="0.3">
      <c r="A4430" t="s">
        <v>10282</v>
      </c>
      <c r="B4430" s="2">
        <v>44366</v>
      </c>
      <c r="C4430" s="2">
        <v>44373</v>
      </c>
      <c r="D4430" s="1" t="s">
        <v>47</v>
      </c>
      <c r="E4430" s="1" t="s">
        <v>4012</v>
      </c>
      <c r="F4430" s="1" t="s">
        <v>4013</v>
      </c>
      <c r="G4430" s="1" t="s">
        <v>99</v>
      </c>
      <c r="H4430" s="1" t="s">
        <v>24</v>
      </c>
      <c r="I4430" s="1" t="s">
        <v>806</v>
      </c>
      <c r="J4430" s="1" t="s">
        <v>101</v>
      </c>
      <c r="K4430" s="1">
        <v>75081</v>
      </c>
      <c r="L4430" s="1" t="s">
        <v>102</v>
      </c>
      <c r="M4430" s="1" t="s">
        <v>5804</v>
      </c>
      <c r="N4430" s="1" t="s">
        <v>43</v>
      </c>
      <c r="O4430" s="1" t="s">
        <v>72</v>
      </c>
      <c r="P4430" s="1" t="s">
        <v>5805</v>
      </c>
      <c r="Q4430" s="10">
        <v>6.8879999999999981</v>
      </c>
      <c r="R4430" s="10">
        <v>3</v>
      </c>
      <c r="S4430" s="10">
        <v>20.663999999999994</v>
      </c>
      <c r="T4430" s="1">
        <v>0.8</v>
      </c>
      <c r="U4430" s="10">
        <v>-11.020800000000005</v>
      </c>
    </row>
    <row r="4431" spans="1:21" ht="16.5" x14ac:dyDescent="0.3">
      <c r="A4431" t="s">
        <v>6445</v>
      </c>
      <c r="B4431" s="2">
        <v>43426</v>
      </c>
      <c r="C4431" s="2">
        <v>43429</v>
      </c>
      <c r="D4431" s="1" t="s">
        <v>183</v>
      </c>
      <c r="E4431" s="1" t="s">
        <v>6335</v>
      </c>
      <c r="F4431" s="1" t="s">
        <v>6336</v>
      </c>
      <c r="G4431" s="1" t="s">
        <v>23</v>
      </c>
      <c r="H4431" s="1" t="s">
        <v>24</v>
      </c>
      <c r="I4431" s="1" t="s">
        <v>594</v>
      </c>
      <c r="J4431" s="1" t="s">
        <v>101</v>
      </c>
      <c r="K4431" s="1">
        <v>77506</v>
      </c>
      <c r="L4431" s="1" t="s">
        <v>102</v>
      </c>
      <c r="M4431" s="1" t="s">
        <v>3847</v>
      </c>
      <c r="N4431" s="1" t="s">
        <v>43</v>
      </c>
      <c r="O4431" s="1" t="s">
        <v>72</v>
      </c>
      <c r="P4431" s="1" t="s">
        <v>3848</v>
      </c>
      <c r="Q4431" s="10">
        <v>6.9279999999999982</v>
      </c>
      <c r="R4431" s="10">
        <v>1</v>
      </c>
      <c r="S4431" s="10">
        <v>6.9279999999999982</v>
      </c>
      <c r="T4431" s="1">
        <v>0.8</v>
      </c>
      <c r="U4431" s="10">
        <v>-11.084800000000005</v>
      </c>
    </row>
    <row r="4432" spans="1:21" ht="16.5" x14ac:dyDescent="0.3">
      <c r="A4432" t="s">
        <v>9145</v>
      </c>
      <c r="B4432" s="2">
        <v>44424</v>
      </c>
      <c r="C4432" s="2">
        <v>44424</v>
      </c>
      <c r="D4432" s="1" t="s">
        <v>1276</v>
      </c>
      <c r="E4432" s="1" t="s">
        <v>6306</v>
      </c>
      <c r="F4432" s="1" t="s">
        <v>6307</v>
      </c>
      <c r="G4432" s="1" t="s">
        <v>23</v>
      </c>
      <c r="H4432" s="1" t="s">
        <v>24</v>
      </c>
      <c r="I4432" s="1" t="s">
        <v>373</v>
      </c>
      <c r="J4432" s="1" t="s">
        <v>326</v>
      </c>
      <c r="K4432" s="1">
        <v>38401</v>
      </c>
      <c r="L4432" s="1" t="s">
        <v>27</v>
      </c>
      <c r="M4432" s="1" t="s">
        <v>2015</v>
      </c>
      <c r="N4432" s="1" t="s">
        <v>43</v>
      </c>
      <c r="O4432" s="1" t="s">
        <v>72</v>
      </c>
      <c r="P4432" s="1" t="s">
        <v>2016</v>
      </c>
      <c r="Q4432" s="10">
        <v>13.428000000000003</v>
      </c>
      <c r="R4432" s="10">
        <v>3</v>
      </c>
      <c r="S4432" s="10">
        <v>40.284000000000006</v>
      </c>
      <c r="T4432" s="1">
        <v>0.7</v>
      </c>
      <c r="U4432" s="10">
        <v>-11.190000000000001</v>
      </c>
    </row>
    <row r="4433" spans="1:21" ht="16.5" x14ac:dyDescent="0.3">
      <c r="A4433" t="s">
        <v>10194</v>
      </c>
      <c r="B4433" s="2">
        <v>44341</v>
      </c>
      <c r="C4433" s="2">
        <v>44348</v>
      </c>
      <c r="D4433" s="1" t="s">
        <v>47</v>
      </c>
      <c r="E4433" s="1" t="s">
        <v>1244</v>
      </c>
      <c r="F4433" s="1" t="s">
        <v>1245</v>
      </c>
      <c r="G4433" s="1" t="s">
        <v>23</v>
      </c>
      <c r="H4433" s="1" t="s">
        <v>24</v>
      </c>
      <c r="I4433" s="1" t="s">
        <v>179</v>
      </c>
      <c r="J4433" s="1" t="s">
        <v>101</v>
      </c>
      <c r="K4433" s="1">
        <v>77070</v>
      </c>
      <c r="L4433" s="1" t="s">
        <v>102</v>
      </c>
      <c r="M4433" s="1" t="s">
        <v>8135</v>
      </c>
      <c r="N4433" s="1" t="s">
        <v>43</v>
      </c>
      <c r="O4433" s="1" t="s">
        <v>56</v>
      </c>
      <c r="P4433" s="1" t="s">
        <v>8136</v>
      </c>
      <c r="Q4433" s="10">
        <v>50.135999999999996</v>
      </c>
      <c r="R4433" s="10">
        <v>3</v>
      </c>
      <c r="S4433" s="10">
        <v>150.40799999999999</v>
      </c>
      <c r="T4433" s="1">
        <v>0.2</v>
      </c>
      <c r="U4433" s="10">
        <v>-11.2806</v>
      </c>
    </row>
    <row r="4434" spans="1:21" ht="16.5" x14ac:dyDescent="0.3">
      <c r="A4434" t="s">
        <v>8456</v>
      </c>
      <c r="B4434" s="2">
        <v>43149</v>
      </c>
      <c r="C4434" s="2">
        <v>43149</v>
      </c>
      <c r="D4434" s="1" t="s">
        <v>1276</v>
      </c>
      <c r="E4434" s="1" t="s">
        <v>1531</v>
      </c>
      <c r="F4434" s="1" t="s">
        <v>1532</v>
      </c>
      <c r="G4434" s="1" t="s">
        <v>23</v>
      </c>
      <c r="H4434" s="1" t="s">
        <v>24</v>
      </c>
      <c r="I4434" s="1" t="s">
        <v>4775</v>
      </c>
      <c r="J4434" s="1" t="s">
        <v>101</v>
      </c>
      <c r="K4434" s="1">
        <v>79424</v>
      </c>
      <c r="L4434" s="1" t="s">
        <v>102</v>
      </c>
      <c r="M4434" s="1" t="s">
        <v>6866</v>
      </c>
      <c r="N4434" s="1" t="s">
        <v>29</v>
      </c>
      <c r="O4434" s="1" t="s">
        <v>62</v>
      </c>
      <c r="P4434" s="1" t="s">
        <v>6867</v>
      </c>
      <c r="Q4434" s="10">
        <v>25.16</v>
      </c>
      <c r="R4434" s="10">
        <v>5</v>
      </c>
      <c r="S4434" s="10">
        <v>125.8</v>
      </c>
      <c r="T4434" s="1">
        <v>0.6</v>
      </c>
      <c r="U4434" s="10">
        <v>-11.321999999999999</v>
      </c>
    </row>
    <row r="4435" spans="1:21" ht="16.5" x14ac:dyDescent="0.3">
      <c r="A4435" t="s">
        <v>706</v>
      </c>
      <c r="B4435" s="2">
        <v>43790</v>
      </c>
      <c r="C4435" s="2">
        <v>43792</v>
      </c>
      <c r="D4435" s="1" t="s">
        <v>20</v>
      </c>
      <c r="E4435" s="1" t="s">
        <v>323</v>
      </c>
      <c r="F4435" s="1" t="s">
        <v>324</v>
      </c>
      <c r="G4435" s="1" t="s">
        <v>23</v>
      </c>
      <c r="H4435" s="1" t="s">
        <v>24</v>
      </c>
      <c r="I4435" s="1" t="s">
        <v>598</v>
      </c>
      <c r="J4435" s="1" t="s">
        <v>489</v>
      </c>
      <c r="K4435" s="1">
        <v>43055</v>
      </c>
      <c r="L4435" s="1" t="s">
        <v>143</v>
      </c>
      <c r="M4435" s="1" t="s">
        <v>707</v>
      </c>
      <c r="N4435" s="1" t="s">
        <v>29</v>
      </c>
      <c r="O4435" s="1" t="s">
        <v>33</v>
      </c>
      <c r="P4435" s="1" t="s">
        <v>708</v>
      </c>
      <c r="Q4435" s="10">
        <v>396.80200000000002</v>
      </c>
      <c r="R4435" s="10">
        <v>7</v>
      </c>
      <c r="S4435" s="10">
        <v>2777.614</v>
      </c>
      <c r="T4435" s="1">
        <v>0.3</v>
      </c>
      <c r="U4435" s="10">
        <v>-11.337199999999939</v>
      </c>
    </row>
    <row r="4436" spans="1:21" ht="16.5" x14ac:dyDescent="0.3">
      <c r="A4436" t="s">
        <v>4953</v>
      </c>
      <c r="B4436" s="2">
        <v>43830</v>
      </c>
      <c r="C4436" s="2">
        <v>43835</v>
      </c>
      <c r="D4436" s="1" t="s">
        <v>47</v>
      </c>
      <c r="E4436" s="1" t="s">
        <v>4954</v>
      </c>
      <c r="F4436" s="1" t="s">
        <v>4955</v>
      </c>
      <c r="G4436" s="1" t="s">
        <v>23</v>
      </c>
      <c r="H4436" s="1" t="s">
        <v>24</v>
      </c>
      <c r="I4436" s="1" t="s">
        <v>749</v>
      </c>
      <c r="J4436" s="1" t="s">
        <v>101</v>
      </c>
      <c r="K4436" s="1">
        <v>75051</v>
      </c>
      <c r="L4436" s="1" t="s">
        <v>102</v>
      </c>
      <c r="M4436" s="1" t="s">
        <v>4956</v>
      </c>
      <c r="N4436" s="1" t="s">
        <v>29</v>
      </c>
      <c r="O4436" s="1" t="s">
        <v>62</v>
      </c>
      <c r="P4436" s="1" t="s">
        <v>4957</v>
      </c>
      <c r="Q4436" s="10">
        <v>14.76</v>
      </c>
      <c r="R4436" s="10">
        <v>5</v>
      </c>
      <c r="S4436" s="10">
        <v>73.8</v>
      </c>
      <c r="T4436" s="1">
        <v>0.6</v>
      </c>
      <c r="U4436" s="10">
        <v>-11.439000000000004</v>
      </c>
    </row>
    <row r="4437" spans="1:21" ht="16.5" x14ac:dyDescent="0.3">
      <c r="A4437" t="s">
        <v>9451</v>
      </c>
      <c r="B4437" s="2">
        <v>43733</v>
      </c>
      <c r="C4437" s="2">
        <v>43738</v>
      </c>
      <c r="D4437" s="1" t="s">
        <v>47</v>
      </c>
      <c r="E4437" s="1" t="s">
        <v>576</v>
      </c>
      <c r="F4437" s="1" t="s">
        <v>577</v>
      </c>
      <c r="G4437" s="1" t="s">
        <v>38</v>
      </c>
      <c r="H4437" s="1" t="s">
        <v>24</v>
      </c>
      <c r="I4437" s="1" t="s">
        <v>92</v>
      </c>
      <c r="J4437" s="1" t="s">
        <v>93</v>
      </c>
      <c r="K4437" s="1">
        <v>98103</v>
      </c>
      <c r="L4437" s="1" t="s">
        <v>41</v>
      </c>
      <c r="M4437" s="1" t="s">
        <v>3809</v>
      </c>
      <c r="N4437" s="1" t="s">
        <v>29</v>
      </c>
      <c r="O4437" s="1" t="s">
        <v>33</v>
      </c>
      <c r="P4437" s="1" t="s">
        <v>3810</v>
      </c>
      <c r="Q4437" s="10">
        <v>307.13600000000002</v>
      </c>
      <c r="R4437" s="10">
        <v>4</v>
      </c>
      <c r="S4437" s="10">
        <v>1228.5440000000001</v>
      </c>
      <c r="T4437" s="1">
        <v>0.2</v>
      </c>
      <c r="U4437" s="10">
        <v>-11.51760000000003</v>
      </c>
    </row>
    <row r="4438" spans="1:21" ht="16.5" x14ac:dyDescent="0.3">
      <c r="A4438" t="s">
        <v>9763</v>
      </c>
      <c r="B4438" s="2">
        <v>43346</v>
      </c>
      <c r="C4438" s="2">
        <v>43347</v>
      </c>
      <c r="D4438" s="1" t="s">
        <v>183</v>
      </c>
      <c r="E4438" s="1" t="s">
        <v>2289</v>
      </c>
      <c r="F4438" s="1" t="s">
        <v>2290</v>
      </c>
      <c r="G4438" s="1" t="s">
        <v>99</v>
      </c>
      <c r="H4438" s="1" t="s">
        <v>24</v>
      </c>
      <c r="I4438" s="1" t="s">
        <v>179</v>
      </c>
      <c r="J4438" s="1" t="s">
        <v>101</v>
      </c>
      <c r="K4438" s="1">
        <v>77095</v>
      </c>
      <c r="L4438" s="1" t="s">
        <v>102</v>
      </c>
      <c r="M4438" s="1" t="s">
        <v>8009</v>
      </c>
      <c r="N4438" s="1" t="s">
        <v>43</v>
      </c>
      <c r="O4438" s="1" t="s">
        <v>72</v>
      </c>
      <c r="P4438" s="1" t="s">
        <v>8010</v>
      </c>
      <c r="Q4438" s="10">
        <v>7.6799999999999979</v>
      </c>
      <c r="R4438" s="10">
        <v>5</v>
      </c>
      <c r="S4438" s="10">
        <v>38.399999999999991</v>
      </c>
      <c r="T4438" s="1">
        <v>0.8</v>
      </c>
      <c r="U4438" s="10">
        <v>-11.52</v>
      </c>
    </row>
    <row r="4439" spans="1:21" ht="16.5" x14ac:dyDescent="0.3">
      <c r="A4439" t="s">
        <v>10352</v>
      </c>
      <c r="B4439" s="2">
        <v>44100</v>
      </c>
      <c r="C4439" s="2">
        <v>44101</v>
      </c>
      <c r="D4439" s="1" t="s">
        <v>183</v>
      </c>
      <c r="E4439" s="1" t="s">
        <v>5066</v>
      </c>
      <c r="F4439" s="1" t="s">
        <v>5067</v>
      </c>
      <c r="G4439" s="1" t="s">
        <v>38</v>
      </c>
      <c r="H4439" s="1" t="s">
        <v>24</v>
      </c>
      <c r="I4439" s="1" t="s">
        <v>179</v>
      </c>
      <c r="J4439" s="1" t="s">
        <v>101</v>
      </c>
      <c r="K4439" s="1">
        <v>77041</v>
      </c>
      <c r="L4439" s="1" t="s">
        <v>102</v>
      </c>
      <c r="M4439" s="1" t="s">
        <v>3165</v>
      </c>
      <c r="N4439" s="1" t="s">
        <v>43</v>
      </c>
      <c r="O4439" s="1" t="s">
        <v>72</v>
      </c>
      <c r="P4439" s="1" t="s">
        <v>3166</v>
      </c>
      <c r="Q4439" s="10">
        <v>6.8159999999999981</v>
      </c>
      <c r="R4439" s="10">
        <v>2</v>
      </c>
      <c r="S4439" s="10">
        <v>13.631999999999996</v>
      </c>
      <c r="T4439" s="1">
        <v>0.8</v>
      </c>
      <c r="U4439" s="10">
        <v>-11.587200000000003</v>
      </c>
    </row>
    <row r="4440" spans="1:21" ht="16.5" x14ac:dyDescent="0.3">
      <c r="A4440" t="s">
        <v>9291</v>
      </c>
      <c r="B4440" s="2">
        <v>44079</v>
      </c>
      <c r="C4440" s="2">
        <v>44081</v>
      </c>
      <c r="D4440" s="1" t="s">
        <v>183</v>
      </c>
      <c r="E4440" s="1" t="s">
        <v>5211</v>
      </c>
      <c r="F4440" s="1" t="s">
        <v>5212</v>
      </c>
      <c r="G4440" s="1" t="s">
        <v>38</v>
      </c>
      <c r="H4440" s="1" t="s">
        <v>24</v>
      </c>
      <c r="I4440" s="1" t="s">
        <v>179</v>
      </c>
      <c r="J4440" s="1" t="s">
        <v>101</v>
      </c>
      <c r="K4440" s="1">
        <v>77036</v>
      </c>
      <c r="L4440" s="1" t="s">
        <v>102</v>
      </c>
      <c r="M4440" s="1" t="s">
        <v>5578</v>
      </c>
      <c r="N4440" s="1" t="s">
        <v>29</v>
      </c>
      <c r="O4440" s="1" t="s">
        <v>62</v>
      </c>
      <c r="P4440" s="1" t="s">
        <v>5579</v>
      </c>
      <c r="Q4440" s="10">
        <v>21.204000000000004</v>
      </c>
      <c r="R4440" s="10">
        <v>3</v>
      </c>
      <c r="S4440" s="10">
        <v>63.612000000000009</v>
      </c>
      <c r="T4440" s="1">
        <v>0.6</v>
      </c>
      <c r="U4440" s="10">
        <v>-11.662199999999999</v>
      </c>
    </row>
    <row r="4441" spans="1:21" ht="16.5" x14ac:dyDescent="0.3">
      <c r="A4441" t="s">
        <v>8646</v>
      </c>
      <c r="B4441" s="2">
        <v>43198</v>
      </c>
      <c r="C4441" s="2">
        <v>43203</v>
      </c>
      <c r="D4441" s="1" t="s">
        <v>47</v>
      </c>
      <c r="E4441" s="1" t="s">
        <v>3938</v>
      </c>
      <c r="F4441" s="1" t="s">
        <v>3939</v>
      </c>
      <c r="G4441" s="1" t="s">
        <v>99</v>
      </c>
      <c r="H4441" s="1" t="s">
        <v>24</v>
      </c>
      <c r="I4441" s="1" t="s">
        <v>7825</v>
      </c>
      <c r="J4441" s="1" t="s">
        <v>301</v>
      </c>
      <c r="K4441" s="1">
        <v>85224</v>
      </c>
      <c r="L4441" s="1" t="s">
        <v>41</v>
      </c>
      <c r="M4441" s="1" t="s">
        <v>6259</v>
      </c>
      <c r="N4441" s="1" t="s">
        <v>43</v>
      </c>
      <c r="O4441" s="1" t="s">
        <v>264</v>
      </c>
      <c r="P4441" s="1" t="s">
        <v>6260</v>
      </c>
      <c r="Q4441" s="10">
        <v>49.792000000000002</v>
      </c>
      <c r="R4441" s="10">
        <v>8</v>
      </c>
      <c r="S4441" s="10">
        <v>398.33600000000001</v>
      </c>
      <c r="T4441" s="1">
        <v>0.2</v>
      </c>
      <c r="U4441" s="10">
        <v>-11.825600000000001</v>
      </c>
    </row>
    <row r="4442" spans="1:21" ht="16.5" x14ac:dyDescent="0.3">
      <c r="A4442" t="s">
        <v>9209</v>
      </c>
      <c r="B4442" s="2">
        <v>44301</v>
      </c>
      <c r="C4442" s="2">
        <v>44303</v>
      </c>
      <c r="D4442" s="1" t="s">
        <v>183</v>
      </c>
      <c r="E4442" s="1" t="s">
        <v>1370</v>
      </c>
      <c r="F4442" s="1" t="s">
        <v>1371</v>
      </c>
      <c r="G4442" s="1" t="s">
        <v>38</v>
      </c>
      <c r="H4442" s="1" t="s">
        <v>24</v>
      </c>
      <c r="I4442" s="1" t="s">
        <v>1404</v>
      </c>
      <c r="J4442" s="1" t="s">
        <v>51</v>
      </c>
      <c r="K4442" s="1">
        <v>33180</v>
      </c>
      <c r="L4442" s="1" t="s">
        <v>27</v>
      </c>
      <c r="M4442" s="1" t="s">
        <v>316</v>
      </c>
      <c r="N4442" s="1" t="s">
        <v>43</v>
      </c>
      <c r="O4442" s="1" t="s">
        <v>72</v>
      </c>
      <c r="P4442" s="1" t="s">
        <v>6049</v>
      </c>
      <c r="Q4442" s="10">
        <v>15.570000000000004</v>
      </c>
      <c r="R4442" s="10">
        <v>3</v>
      </c>
      <c r="S4442" s="10">
        <v>46.710000000000008</v>
      </c>
      <c r="T4442" s="1">
        <v>0.7</v>
      </c>
      <c r="U4442" s="10">
        <v>-11.936999999999998</v>
      </c>
    </row>
    <row r="4443" spans="1:21" ht="16.5" x14ac:dyDescent="0.3">
      <c r="A4443" t="s">
        <v>7231</v>
      </c>
      <c r="B4443" s="2">
        <v>43510</v>
      </c>
      <c r="C4443" s="2">
        <v>43515</v>
      </c>
      <c r="D4443" s="1" t="s">
        <v>47</v>
      </c>
      <c r="E4443" s="1" t="s">
        <v>398</v>
      </c>
      <c r="F4443" s="1" t="s">
        <v>399</v>
      </c>
      <c r="G4443" s="1" t="s">
        <v>23</v>
      </c>
      <c r="H4443" s="1" t="s">
        <v>24</v>
      </c>
      <c r="I4443" s="1" t="s">
        <v>792</v>
      </c>
      <c r="J4443" s="1" t="s">
        <v>489</v>
      </c>
      <c r="K4443" s="1">
        <v>44312</v>
      </c>
      <c r="L4443" s="1" t="s">
        <v>143</v>
      </c>
      <c r="M4443" s="1" t="s">
        <v>1698</v>
      </c>
      <c r="N4443" s="1" t="s">
        <v>43</v>
      </c>
      <c r="O4443" s="1" t="s">
        <v>72</v>
      </c>
      <c r="P4443" s="1" t="s">
        <v>1699</v>
      </c>
      <c r="Q4443" s="10">
        <v>14.952000000000004</v>
      </c>
      <c r="R4443" s="10">
        <v>2</v>
      </c>
      <c r="S4443" s="10">
        <v>29.904000000000007</v>
      </c>
      <c r="T4443" s="1">
        <v>0.7</v>
      </c>
      <c r="U4443" s="10">
        <v>-11.961599999999997</v>
      </c>
    </row>
    <row r="4444" spans="1:21" ht="16.5" x14ac:dyDescent="0.3">
      <c r="A4444" t="s">
        <v>546</v>
      </c>
      <c r="B4444" s="2">
        <v>44229</v>
      </c>
      <c r="C4444" s="2">
        <v>44232</v>
      </c>
      <c r="D4444" s="1" t="s">
        <v>183</v>
      </c>
      <c r="E4444" s="1" t="s">
        <v>547</v>
      </c>
      <c r="F4444" s="1" t="s">
        <v>548</v>
      </c>
      <c r="G4444" s="1" t="s">
        <v>38</v>
      </c>
      <c r="H4444" s="1" t="s">
        <v>24</v>
      </c>
      <c r="I4444" s="1" t="s">
        <v>488</v>
      </c>
      <c r="J4444" s="1" t="s">
        <v>489</v>
      </c>
      <c r="K4444" s="1">
        <v>43229</v>
      </c>
      <c r="L4444" s="1" t="s">
        <v>143</v>
      </c>
      <c r="M4444" s="1" t="s">
        <v>549</v>
      </c>
      <c r="N4444" s="1" t="s">
        <v>68</v>
      </c>
      <c r="O4444" s="1" t="s">
        <v>69</v>
      </c>
      <c r="P4444" s="1" t="s">
        <v>550</v>
      </c>
      <c r="Q4444" s="10">
        <v>59.969999999999992</v>
      </c>
      <c r="R4444" s="10">
        <v>5</v>
      </c>
      <c r="S4444" s="10">
        <v>299.84999999999997</v>
      </c>
      <c r="T4444" s="1">
        <v>0.4</v>
      </c>
      <c r="U4444" s="10">
        <v>-11.993999999999993</v>
      </c>
    </row>
    <row r="4445" spans="1:21" ht="16.5" x14ac:dyDescent="0.3">
      <c r="A4445" t="s">
        <v>6590</v>
      </c>
      <c r="B4445" s="2">
        <v>44083</v>
      </c>
      <c r="C4445" s="2">
        <v>44088</v>
      </c>
      <c r="D4445" s="1" t="s">
        <v>20</v>
      </c>
      <c r="E4445" s="1" t="s">
        <v>5485</v>
      </c>
      <c r="F4445" s="1" t="s">
        <v>5486</v>
      </c>
      <c r="G4445" s="1" t="s">
        <v>99</v>
      </c>
      <c r="H4445" s="1" t="s">
        <v>24</v>
      </c>
      <c r="I4445" s="1" t="s">
        <v>806</v>
      </c>
      <c r="J4445" s="1" t="s">
        <v>101</v>
      </c>
      <c r="K4445" s="1">
        <v>75220</v>
      </c>
      <c r="L4445" s="1" t="s">
        <v>102</v>
      </c>
      <c r="M4445" s="1" t="s">
        <v>5899</v>
      </c>
      <c r="N4445" s="1" t="s">
        <v>29</v>
      </c>
      <c r="O4445" s="1" t="s">
        <v>62</v>
      </c>
      <c r="P4445" s="1" t="s">
        <v>5900</v>
      </c>
      <c r="Q4445" s="10">
        <v>15.008000000000003</v>
      </c>
      <c r="R4445" s="10">
        <v>4</v>
      </c>
      <c r="S4445" s="10">
        <v>60.032000000000011</v>
      </c>
      <c r="T4445" s="1">
        <v>0.6</v>
      </c>
      <c r="U4445" s="10">
        <v>-12.006399999999999</v>
      </c>
    </row>
    <row r="4446" spans="1:21" ht="16.5" x14ac:dyDescent="0.3">
      <c r="A4446" t="s">
        <v>6457</v>
      </c>
      <c r="B4446" s="2">
        <v>43213</v>
      </c>
      <c r="C4446" s="2">
        <v>43217</v>
      </c>
      <c r="D4446" s="1" t="s">
        <v>47</v>
      </c>
      <c r="E4446" s="1" t="s">
        <v>6324</v>
      </c>
      <c r="F4446" s="1" t="s">
        <v>6325</v>
      </c>
      <c r="G4446" s="1" t="s">
        <v>99</v>
      </c>
      <c r="H4446" s="1" t="s">
        <v>24</v>
      </c>
      <c r="I4446" s="1" t="s">
        <v>488</v>
      </c>
      <c r="J4446" s="1" t="s">
        <v>489</v>
      </c>
      <c r="K4446" s="1">
        <v>43229</v>
      </c>
      <c r="L4446" s="1" t="s">
        <v>143</v>
      </c>
      <c r="M4446" s="1" t="s">
        <v>934</v>
      </c>
      <c r="N4446" s="1" t="s">
        <v>29</v>
      </c>
      <c r="O4446" s="1" t="s">
        <v>33</v>
      </c>
      <c r="P4446" s="1" t="s">
        <v>935</v>
      </c>
      <c r="Q4446" s="10">
        <v>281.37199999999996</v>
      </c>
      <c r="R4446" s="10">
        <v>2</v>
      </c>
      <c r="S4446" s="10">
        <v>562.74399999999991</v>
      </c>
      <c r="T4446" s="1">
        <v>0.3</v>
      </c>
      <c r="U4446" s="10">
        <v>-12.058799999999991</v>
      </c>
    </row>
    <row r="4447" spans="1:21" ht="16.5" x14ac:dyDescent="0.3">
      <c r="A4447" t="s">
        <v>5893</v>
      </c>
      <c r="B4447" s="2">
        <v>44192</v>
      </c>
      <c r="C4447" s="2">
        <v>44196</v>
      </c>
      <c r="D4447" s="1" t="s">
        <v>47</v>
      </c>
      <c r="E4447" s="1" t="s">
        <v>3385</v>
      </c>
      <c r="F4447" s="1" t="s">
        <v>3386</v>
      </c>
      <c r="G4447" s="1" t="s">
        <v>38</v>
      </c>
      <c r="H4447" s="1" t="s">
        <v>24</v>
      </c>
      <c r="I4447" s="1" t="s">
        <v>5557</v>
      </c>
      <c r="J4447" s="1" t="s">
        <v>206</v>
      </c>
      <c r="K4447" s="1">
        <v>60098</v>
      </c>
      <c r="L4447" s="1" t="s">
        <v>102</v>
      </c>
      <c r="M4447" s="1" t="s">
        <v>2028</v>
      </c>
      <c r="N4447" s="1" t="s">
        <v>29</v>
      </c>
      <c r="O4447" s="1" t="s">
        <v>33</v>
      </c>
      <c r="P4447" s="1" t="s">
        <v>2029</v>
      </c>
      <c r="Q4447" s="10">
        <v>845.48799999999994</v>
      </c>
      <c r="R4447" s="10">
        <v>8</v>
      </c>
      <c r="S4447" s="10">
        <v>6763.9039999999995</v>
      </c>
      <c r="T4447" s="1">
        <v>0.3</v>
      </c>
      <c r="U4447" s="10">
        <v>-12.078400000000101</v>
      </c>
    </row>
    <row r="4448" spans="1:21" ht="16.5" x14ac:dyDescent="0.3">
      <c r="A4448" t="s">
        <v>8492</v>
      </c>
      <c r="B4448" s="2">
        <v>43189</v>
      </c>
      <c r="C4448" s="2">
        <v>43194</v>
      </c>
      <c r="D4448" s="1" t="s">
        <v>47</v>
      </c>
      <c r="E4448" s="1" t="s">
        <v>2587</v>
      </c>
      <c r="F4448" s="1" t="s">
        <v>2588</v>
      </c>
      <c r="G4448" s="1" t="s">
        <v>23</v>
      </c>
      <c r="H4448" s="1" t="s">
        <v>24</v>
      </c>
      <c r="I4448" s="1" t="s">
        <v>124</v>
      </c>
      <c r="J4448" s="1" t="s">
        <v>40</v>
      </c>
      <c r="K4448" s="1">
        <v>94110</v>
      </c>
      <c r="L4448" s="1" t="s">
        <v>41</v>
      </c>
      <c r="M4448" s="1" t="s">
        <v>1643</v>
      </c>
      <c r="N4448" s="1" t="s">
        <v>29</v>
      </c>
      <c r="O4448" s="1" t="s">
        <v>30</v>
      </c>
      <c r="P4448" s="1" t="s">
        <v>1644</v>
      </c>
      <c r="Q4448" s="10">
        <v>205.666</v>
      </c>
      <c r="R4448" s="10">
        <v>2</v>
      </c>
      <c r="S4448" s="10">
        <v>411.33199999999999</v>
      </c>
      <c r="T4448" s="1">
        <v>0.15</v>
      </c>
      <c r="U4448" s="10">
        <v>-12.097999999999999</v>
      </c>
    </row>
    <row r="4449" spans="1:21" ht="16.5" x14ac:dyDescent="0.3">
      <c r="A4449" t="s">
        <v>4455</v>
      </c>
      <c r="B4449" s="2">
        <v>44127</v>
      </c>
      <c r="C4449" s="2">
        <v>44133</v>
      </c>
      <c r="D4449" s="1" t="s">
        <v>47</v>
      </c>
      <c r="E4449" s="1" t="s">
        <v>810</v>
      </c>
      <c r="F4449" s="1" t="s">
        <v>811</v>
      </c>
      <c r="G4449" s="1" t="s">
        <v>38</v>
      </c>
      <c r="H4449" s="1" t="s">
        <v>24</v>
      </c>
      <c r="I4449" s="1" t="s">
        <v>294</v>
      </c>
      <c r="J4449" s="1" t="s">
        <v>206</v>
      </c>
      <c r="K4449" s="1">
        <v>60610</v>
      </c>
      <c r="L4449" s="1" t="s">
        <v>102</v>
      </c>
      <c r="M4449" s="1" t="s">
        <v>4456</v>
      </c>
      <c r="N4449" s="1" t="s">
        <v>29</v>
      </c>
      <c r="O4449" s="1" t="s">
        <v>62</v>
      </c>
      <c r="P4449" s="1" t="s">
        <v>4457</v>
      </c>
      <c r="Q4449" s="10">
        <v>16.155999999999999</v>
      </c>
      <c r="R4449" s="10">
        <v>7</v>
      </c>
      <c r="S4449" s="10">
        <v>113.09199999999998</v>
      </c>
      <c r="T4449" s="1">
        <v>0.6</v>
      </c>
      <c r="U4449" s="10">
        <v>-12.116999999999999</v>
      </c>
    </row>
    <row r="4450" spans="1:21" ht="16.5" x14ac:dyDescent="0.3">
      <c r="A4450" t="s">
        <v>6094</v>
      </c>
      <c r="B4450" s="2">
        <v>44156</v>
      </c>
      <c r="C4450" s="2">
        <v>44161</v>
      </c>
      <c r="D4450" s="1" t="s">
        <v>47</v>
      </c>
      <c r="E4450" s="1" t="s">
        <v>3520</v>
      </c>
      <c r="F4450" s="1" t="s">
        <v>3521</v>
      </c>
      <c r="G4450" s="1" t="s">
        <v>23</v>
      </c>
      <c r="H4450" s="1" t="s">
        <v>24</v>
      </c>
      <c r="I4450" s="1" t="s">
        <v>6090</v>
      </c>
      <c r="J4450" s="1" t="s">
        <v>411</v>
      </c>
      <c r="K4450" s="1">
        <v>97030</v>
      </c>
      <c r="L4450" s="1" t="s">
        <v>41</v>
      </c>
      <c r="M4450" s="1" t="s">
        <v>4823</v>
      </c>
      <c r="N4450" s="1" t="s">
        <v>29</v>
      </c>
      <c r="O4450" s="1" t="s">
        <v>33</v>
      </c>
      <c r="P4450" s="1" t="s">
        <v>4824</v>
      </c>
      <c r="Q4450" s="10">
        <v>195.136</v>
      </c>
      <c r="R4450" s="10">
        <v>4</v>
      </c>
      <c r="S4450" s="10">
        <v>780.54399999999998</v>
      </c>
      <c r="T4450" s="1">
        <v>0.2</v>
      </c>
      <c r="U4450" s="10">
        <v>-12.196000000000005</v>
      </c>
    </row>
    <row r="4451" spans="1:21" ht="16.5" x14ac:dyDescent="0.3">
      <c r="A4451" t="s">
        <v>9848</v>
      </c>
      <c r="B4451" s="2">
        <v>43623</v>
      </c>
      <c r="C4451" s="2">
        <v>43627</v>
      </c>
      <c r="D4451" s="1" t="s">
        <v>47</v>
      </c>
      <c r="E4451" s="1" t="s">
        <v>9849</v>
      </c>
      <c r="F4451" s="1" t="s">
        <v>9850</v>
      </c>
      <c r="G4451" s="1" t="s">
        <v>99</v>
      </c>
      <c r="H4451" s="1" t="s">
        <v>24</v>
      </c>
      <c r="I4451" s="1" t="s">
        <v>141</v>
      </c>
      <c r="J4451" s="1" t="s">
        <v>142</v>
      </c>
      <c r="K4451" s="1">
        <v>19143</v>
      </c>
      <c r="L4451" s="1" t="s">
        <v>143</v>
      </c>
      <c r="M4451" s="1" t="s">
        <v>3023</v>
      </c>
      <c r="N4451" s="1" t="s">
        <v>43</v>
      </c>
      <c r="O4451" s="1" t="s">
        <v>72</v>
      </c>
      <c r="P4451" s="1" t="s">
        <v>3024</v>
      </c>
      <c r="Q4451" s="10">
        <v>18.312000000000001</v>
      </c>
      <c r="R4451" s="10">
        <v>4</v>
      </c>
      <c r="S4451" s="10">
        <v>73.248000000000005</v>
      </c>
      <c r="T4451" s="1">
        <v>0.7</v>
      </c>
      <c r="U4451" s="10">
        <v>-12.207999999999995</v>
      </c>
    </row>
    <row r="4452" spans="1:21" ht="16.5" x14ac:dyDescent="0.3">
      <c r="A4452" t="s">
        <v>10201</v>
      </c>
      <c r="B4452" s="2">
        <v>43133</v>
      </c>
      <c r="C4452" s="2">
        <v>43140</v>
      </c>
      <c r="D4452" s="1" t="s">
        <v>47</v>
      </c>
      <c r="E4452" s="1" t="s">
        <v>4265</v>
      </c>
      <c r="F4452" s="1" t="s">
        <v>4266</v>
      </c>
      <c r="G4452" s="1" t="s">
        <v>23</v>
      </c>
      <c r="H4452" s="1" t="s">
        <v>24</v>
      </c>
      <c r="I4452" s="1" t="s">
        <v>1139</v>
      </c>
      <c r="J4452" s="1" t="s">
        <v>51</v>
      </c>
      <c r="K4452" s="1">
        <v>33710</v>
      </c>
      <c r="L4452" s="1" t="s">
        <v>27</v>
      </c>
      <c r="M4452" s="1" t="s">
        <v>3828</v>
      </c>
      <c r="N4452" s="1" t="s">
        <v>43</v>
      </c>
      <c r="O4452" s="1" t="s">
        <v>72</v>
      </c>
      <c r="P4452" s="1" t="s">
        <v>3829</v>
      </c>
      <c r="Q4452" s="10">
        <v>18.336000000000002</v>
      </c>
      <c r="R4452" s="10">
        <v>2</v>
      </c>
      <c r="S4452" s="10">
        <v>36.672000000000004</v>
      </c>
      <c r="T4452" s="1">
        <v>0.7</v>
      </c>
      <c r="U4452" s="10">
        <v>-12.224</v>
      </c>
    </row>
    <row r="4453" spans="1:21" ht="16.5" x14ac:dyDescent="0.3">
      <c r="A4453" t="s">
        <v>9777</v>
      </c>
      <c r="B4453" s="2">
        <v>44071</v>
      </c>
      <c r="C4453" s="2">
        <v>44073</v>
      </c>
      <c r="D4453" s="1" t="s">
        <v>183</v>
      </c>
      <c r="E4453" s="1" t="s">
        <v>4048</v>
      </c>
      <c r="F4453" s="1" t="s">
        <v>4049</v>
      </c>
      <c r="G4453" s="1" t="s">
        <v>38</v>
      </c>
      <c r="H4453" s="1" t="s">
        <v>24</v>
      </c>
      <c r="I4453" s="1" t="s">
        <v>997</v>
      </c>
      <c r="J4453" s="1" t="s">
        <v>489</v>
      </c>
      <c r="K4453" s="1">
        <v>45231</v>
      </c>
      <c r="L4453" s="1" t="s">
        <v>143</v>
      </c>
      <c r="M4453" s="1" t="s">
        <v>8009</v>
      </c>
      <c r="N4453" s="1" t="s">
        <v>43</v>
      </c>
      <c r="O4453" s="1" t="s">
        <v>72</v>
      </c>
      <c r="P4453" s="1" t="s">
        <v>8010</v>
      </c>
      <c r="Q4453" s="10">
        <v>18.432000000000002</v>
      </c>
      <c r="R4453" s="10">
        <v>8</v>
      </c>
      <c r="S4453" s="10">
        <v>147.45600000000002</v>
      </c>
      <c r="T4453" s="1">
        <v>0.7</v>
      </c>
      <c r="U4453" s="10">
        <v>-12.287999999999997</v>
      </c>
    </row>
    <row r="4454" spans="1:21" ht="16.5" x14ac:dyDescent="0.3">
      <c r="A4454" t="s">
        <v>9463</v>
      </c>
      <c r="B4454" s="2">
        <v>44257</v>
      </c>
      <c r="C4454" s="2">
        <v>44261</v>
      </c>
      <c r="D4454" s="1" t="s">
        <v>47</v>
      </c>
      <c r="E4454" s="1" t="s">
        <v>2856</v>
      </c>
      <c r="F4454" s="1" t="s">
        <v>2857</v>
      </c>
      <c r="G4454" s="1" t="s">
        <v>23</v>
      </c>
      <c r="H4454" s="1" t="s">
        <v>24</v>
      </c>
      <c r="I4454" s="1" t="s">
        <v>3249</v>
      </c>
      <c r="J4454" s="1" t="s">
        <v>489</v>
      </c>
      <c r="K4454" s="1">
        <v>44221</v>
      </c>
      <c r="L4454" s="1" t="s">
        <v>143</v>
      </c>
      <c r="M4454" s="1" t="s">
        <v>4239</v>
      </c>
      <c r="N4454" s="1" t="s">
        <v>43</v>
      </c>
      <c r="O4454" s="1" t="s">
        <v>72</v>
      </c>
      <c r="P4454" s="1" t="s">
        <v>4240</v>
      </c>
      <c r="Q4454" s="10">
        <v>18.528000000000002</v>
      </c>
      <c r="R4454" s="10">
        <v>4</v>
      </c>
      <c r="S4454" s="10">
        <v>74.112000000000009</v>
      </c>
      <c r="T4454" s="1">
        <v>0.7</v>
      </c>
      <c r="U4454" s="10">
        <v>-12.352</v>
      </c>
    </row>
    <row r="4455" spans="1:21" ht="16.5" x14ac:dyDescent="0.3">
      <c r="A4455" t="s">
        <v>1755</v>
      </c>
      <c r="B4455" s="2">
        <v>43972</v>
      </c>
      <c r="C4455" s="2">
        <v>43974</v>
      </c>
      <c r="D4455" s="1" t="s">
        <v>183</v>
      </c>
      <c r="E4455" s="1" t="s">
        <v>932</v>
      </c>
      <c r="F4455" s="1" t="s">
        <v>933</v>
      </c>
      <c r="G4455" s="1" t="s">
        <v>23</v>
      </c>
      <c r="H4455" s="1" t="s">
        <v>24</v>
      </c>
      <c r="I4455" s="1" t="s">
        <v>39</v>
      </c>
      <c r="J4455" s="1" t="s">
        <v>40</v>
      </c>
      <c r="K4455" s="1">
        <v>90032</v>
      </c>
      <c r="L4455" s="1" t="s">
        <v>41</v>
      </c>
      <c r="M4455" s="1" t="s">
        <v>1756</v>
      </c>
      <c r="N4455" s="1" t="s">
        <v>68</v>
      </c>
      <c r="O4455" s="1" t="s">
        <v>69</v>
      </c>
      <c r="P4455" s="1" t="s">
        <v>1757</v>
      </c>
      <c r="Q4455" s="10">
        <v>55.176000000000002</v>
      </c>
      <c r="R4455" s="10">
        <v>3</v>
      </c>
      <c r="S4455" s="10">
        <v>165.52800000000002</v>
      </c>
      <c r="T4455" s="1">
        <v>0.2</v>
      </c>
      <c r="U4455" s="10">
        <v>-12.414599999999997</v>
      </c>
    </row>
    <row r="4456" spans="1:21" ht="16.5" x14ac:dyDescent="0.3">
      <c r="A4456" t="s">
        <v>10143</v>
      </c>
      <c r="B4456" s="2">
        <v>44521</v>
      </c>
      <c r="C4456" s="2">
        <v>44521</v>
      </c>
      <c r="D4456" s="1" t="s">
        <v>1276</v>
      </c>
      <c r="E4456" s="1" t="s">
        <v>4288</v>
      </c>
      <c r="F4456" s="1" t="s">
        <v>4289</v>
      </c>
      <c r="G4456" s="1" t="s">
        <v>23</v>
      </c>
      <c r="H4456" s="1" t="s">
        <v>24</v>
      </c>
      <c r="I4456" s="1" t="s">
        <v>179</v>
      </c>
      <c r="J4456" s="1" t="s">
        <v>101</v>
      </c>
      <c r="K4456" s="1">
        <v>77095</v>
      </c>
      <c r="L4456" s="1" t="s">
        <v>102</v>
      </c>
      <c r="M4456" s="1" t="s">
        <v>1756</v>
      </c>
      <c r="N4456" s="1" t="s">
        <v>68</v>
      </c>
      <c r="O4456" s="1" t="s">
        <v>69</v>
      </c>
      <c r="P4456" s="1" t="s">
        <v>1757</v>
      </c>
      <c r="Q4456" s="10">
        <v>55.176000000000002</v>
      </c>
      <c r="R4456" s="10">
        <v>3</v>
      </c>
      <c r="S4456" s="10">
        <v>165.52800000000002</v>
      </c>
      <c r="T4456" s="1">
        <v>0.2</v>
      </c>
      <c r="U4456" s="10">
        <v>-12.414599999999997</v>
      </c>
    </row>
    <row r="4457" spans="1:21" ht="16.5" x14ac:dyDescent="0.3">
      <c r="A4457" t="s">
        <v>885</v>
      </c>
      <c r="B4457" s="2">
        <v>43356</v>
      </c>
      <c r="C4457" s="2">
        <v>43360</v>
      </c>
      <c r="D4457" s="1" t="s">
        <v>47</v>
      </c>
      <c r="E4457" s="1" t="s">
        <v>886</v>
      </c>
      <c r="F4457" s="1" t="s">
        <v>887</v>
      </c>
      <c r="G4457" s="1" t="s">
        <v>38</v>
      </c>
      <c r="H4457" s="1" t="s">
        <v>24</v>
      </c>
      <c r="I4457" s="1" t="s">
        <v>458</v>
      </c>
      <c r="J4457" s="1" t="s">
        <v>85</v>
      </c>
      <c r="K4457" s="1">
        <v>28205</v>
      </c>
      <c r="L4457" s="1" t="s">
        <v>27</v>
      </c>
      <c r="M4457" s="1" t="s">
        <v>888</v>
      </c>
      <c r="N4457" s="1" t="s">
        <v>43</v>
      </c>
      <c r="O4457" s="1" t="s">
        <v>72</v>
      </c>
      <c r="P4457" s="1" t="s">
        <v>889</v>
      </c>
      <c r="Q4457" s="10">
        <v>18.648000000000003</v>
      </c>
      <c r="R4457" s="10">
        <v>7</v>
      </c>
      <c r="S4457" s="10">
        <v>130.53600000000003</v>
      </c>
      <c r="T4457" s="1">
        <v>0.7</v>
      </c>
      <c r="U4457" s="10">
        <v>-12.431999999999999</v>
      </c>
    </row>
    <row r="4458" spans="1:21" ht="16.5" x14ac:dyDescent="0.3">
      <c r="A4458" t="s">
        <v>7262</v>
      </c>
      <c r="B4458" s="2">
        <v>44524</v>
      </c>
      <c r="C4458" s="2">
        <v>44526</v>
      </c>
      <c r="D4458" s="1" t="s">
        <v>20</v>
      </c>
      <c r="E4458" s="1" t="s">
        <v>4633</v>
      </c>
      <c r="F4458" s="1" t="s">
        <v>4634</v>
      </c>
      <c r="G4458" s="1" t="s">
        <v>38</v>
      </c>
      <c r="H4458" s="1" t="s">
        <v>24</v>
      </c>
      <c r="I4458" s="1" t="s">
        <v>2453</v>
      </c>
      <c r="J4458" s="1" t="s">
        <v>85</v>
      </c>
      <c r="K4458" s="1">
        <v>28806</v>
      </c>
      <c r="L4458" s="1" t="s">
        <v>27</v>
      </c>
      <c r="M4458" s="1" t="s">
        <v>2858</v>
      </c>
      <c r="N4458" s="1" t="s">
        <v>43</v>
      </c>
      <c r="O4458" s="1" t="s">
        <v>72</v>
      </c>
      <c r="P4458" s="1" t="s">
        <v>2859</v>
      </c>
      <c r="Q4458" s="10">
        <v>19.008000000000003</v>
      </c>
      <c r="R4458" s="10">
        <v>8</v>
      </c>
      <c r="S4458" s="10">
        <v>152.06400000000002</v>
      </c>
      <c r="T4458" s="1">
        <v>0.7</v>
      </c>
      <c r="U4458" s="10">
        <v>-12.671999999999997</v>
      </c>
    </row>
    <row r="4459" spans="1:21" ht="16.5" x14ac:dyDescent="0.3">
      <c r="A4459" t="s">
        <v>8888</v>
      </c>
      <c r="B4459" s="2">
        <v>44082</v>
      </c>
      <c r="C4459" s="2">
        <v>44082</v>
      </c>
      <c r="D4459" s="1" t="s">
        <v>1276</v>
      </c>
      <c r="E4459" s="1" t="s">
        <v>2507</v>
      </c>
      <c r="F4459" s="1" t="s">
        <v>2508</v>
      </c>
      <c r="G4459" s="1" t="s">
        <v>23</v>
      </c>
      <c r="H4459" s="1" t="s">
        <v>24</v>
      </c>
      <c r="I4459" s="1" t="s">
        <v>2509</v>
      </c>
      <c r="J4459" s="1" t="s">
        <v>40</v>
      </c>
      <c r="K4459" s="1">
        <v>92704</v>
      </c>
      <c r="L4459" s="1" t="s">
        <v>41</v>
      </c>
      <c r="M4459" s="1" t="s">
        <v>3697</v>
      </c>
      <c r="N4459" s="1" t="s">
        <v>29</v>
      </c>
      <c r="O4459" s="1" t="s">
        <v>53</v>
      </c>
      <c r="P4459" s="1" t="s">
        <v>3698</v>
      </c>
      <c r="Q4459" s="10">
        <v>146.04000000000002</v>
      </c>
      <c r="R4459" s="10">
        <v>1</v>
      </c>
      <c r="S4459" s="10">
        <v>146.04000000000002</v>
      </c>
      <c r="T4459" s="1">
        <v>0.2</v>
      </c>
      <c r="U4459" s="10">
        <v>-12.778499999999994</v>
      </c>
    </row>
    <row r="4460" spans="1:21" ht="16.5" x14ac:dyDescent="0.3">
      <c r="A4460" t="s">
        <v>3468</v>
      </c>
      <c r="B4460" s="2">
        <v>43942</v>
      </c>
      <c r="C4460" s="2">
        <v>43947</v>
      </c>
      <c r="D4460" s="1" t="s">
        <v>47</v>
      </c>
      <c r="E4460" s="1" t="s">
        <v>2133</v>
      </c>
      <c r="F4460" s="1" t="s">
        <v>2134</v>
      </c>
      <c r="G4460" s="1" t="s">
        <v>38</v>
      </c>
      <c r="H4460" s="1" t="s">
        <v>24</v>
      </c>
      <c r="I4460" s="1" t="s">
        <v>294</v>
      </c>
      <c r="J4460" s="1" t="s">
        <v>206</v>
      </c>
      <c r="K4460" s="1">
        <v>60623</v>
      </c>
      <c r="L4460" s="1" t="s">
        <v>102</v>
      </c>
      <c r="M4460" s="1" t="s">
        <v>3469</v>
      </c>
      <c r="N4460" s="1" t="s">
        <v>43</v>
      </c>
      <c r="O4460" s="1" t="s">
        <v>56</v>
      </c>
      <c r="P4460" s="1" t="s">
        <v>3470</v>
      </c>
      <c r="Q4460" s="10">
        <v>102.33600000000001</v>
      </c>
      <c r="R4460" s="10">
        <v>4</v>
      </c>
      <c r="S4460" s="10">
        <v>409.34400000000005</v>
      </c>
      <c r="T4460" s="1">
        <v>0.2</v>
      </c>
      <c r="U4460" s="10">
        <v>-12.792000000000002</v>
      </c>
    </row>
    <row r="4461" spans="1:21" ht="16.5" x14ac:dyDescent="0.3">
      <c r="A4461" t="s">
        <v>6363</v>
      </c>
      <c r="B4461" s="2">
        <v>43608</v>
      </c>
      <c r="C4461" s="2">
        <v>43615</v>
      </c>
      <c r="D4461" s="1" t="s">
        <v>47</v>
      </c>
      <c r="E4461" s="1" t="s">
        <v>147</v>
      </c>
      <c r="F4461" s="1" t="s">
        <v>148</v>
      </c>
      <c r="G4461" s="1" t="s">
        <v>23</v>
      </c>
      <c r="H4461" s="1" t="s">
        <v>24</v>
      </c>
      <c r="I4461" s="1" t="s">
        <v>535</v>
      </c>
      <c r="J4461" s="1" t="s">
        <v>301</v>
      </c>
      <c r="K4461" s="1">
        <v>85023</v>
      </c>
      <c r="L4461" s="1" t="s">
        <v>41</v>
      </c>
      <c r="M4461" s="1" t="s">
        <v>2408</v>
      </c>
      <c r="N4461" s="1" t="s">
        <v>43</v>
      </c>
      <c r="O4461" s="1" t="s">
        <v>72</v>
      </c>
      <c r="P4461" s="1" t="s">
        <v>2409</v>
      </c>
      <c r="Q4461" s="10">
        <v>19.194000000000003</v>
      </c>
      <c r="R4461" s="10">
        <v>7</v>
      </c>
      <c r="S4461" s="10">
        <v>134.358</v>
      </c>
      <c r="T4461" s="1">
        <v>0.7</v>
      </c>
      <c r="U4461" s="10">
        <v>-12.795999999999999</v>
      </c>
    </row>
    <row r="4462" spans="1:21" ht="16.5" x14ac:dyDescent="0.3">
      <c r="A4462" t="s">
        <v>10062</v>
      </c>
      <c r="B4462" s="2">
        <v>43982</v>
      </c>
      <c r="C4462" s="2">
        <v>43986</v>
      </c>
      <c r="D4462" s="1" t="s">
        <v>47</v>
      </c>
      <c r="E4462" s="1" t="s">
        <v>3650</v>
      </c>
      <c r="F4462" s="1" t="s">
        <v>3651</v>
      </c>
      <c r="G4462" s="1" t="s">
        <v>23</v>
      </c>
      <c r="H4462" s="1" t="s">
        <v>24</v>
      </c>
      <c r="I4462" s="1" t="s">
        <v>348</v>
      </c>
      <c r="J4462" s="1" t="s">
        <v>206</v>
      </c>
      <c r="K4462" s="1">
        <v>62521</v>
      </c>
      <c r="L4462" s="1" t="s">
        <v>102</v>
      </c>
      <c r="M4462" s="1" t="s">
        <v>9554</v>
      </c>
      <c r="N4462" s="1" t="s">
        <v>29</v>
      </c>
      <c r="O4462" s="1" t="s">
        <v>62</v>
      </c>
      <c r="P4462" s="1" t="s">
        <v>9555</v>
      </c>
      <c r="Q4462" s="10">
        <v>32.064</v>
      </c>
      <c r="R4462" s="10">
        <v>3</v>
      </c>
      <c r="S4462" s="10">
        <v>96.192000000000007</v>
      </c>
      <c r="T4462" s="1">
        <v>0.6</v>
      </c>
      <c r="U4462" s="10">
        <v>-12.825599999999994</v>
      </c>
    </row>
    <row r="4463" spans="1:21" ht="16.5" x14ac:dyDescent="0.3">
      <c r="A4463" t="s">
        <v>8659</v>
      </c>
      <c r="B4463" s="2">
        <v>44330</v>
      </c>
      <c r="C4463" s="2">
        <v>44331</v>
      </c>
      <c r="D4463" s="1" t="s">
        <v>183</v>
      </c>
      <c r="E4463" s="1" t="s">
        <v>1850</v>
      </c>
      <c r="F4463" s="1" t="s">
        <v>1851</v>
      </c>
      <c r="G4463" s="1" t="s">
        <v>23</v>
      </c>
      <c r="H4463" s="1" t="s">
        <v>24</v>
      </c>
      <c r="I4463" s="1" t="s">
        <v>179</v>
      </c>
      <c r="J4463" s="1" t="s">
        <v>101</v>
      </c>
      <c r="K4463" s="1">
        <v>77041</v>
      </c>
      <c r="L4463" s="1" t="s">
        <v>102</v>
      </c>
      <c r="M4463" s="1" t="s">
        <v>4666</v>
      </c>
      <c r="N4463" s="1" t="s">
        <v>29</v>
      </c>
      <c r="O4463" s="1" t="s">
        <v>33</v>
      </c>
      <c r="P4463" s="1" t="s">
        <v>4667</v>
      </c>
      <c r="Q4463" s="10">
        <v>899.43</v>
      </c>
      <c r="R4463" s="10">
        <v>5</v>
      </c>
      <c r="S4463" s="10">
        <v>4497.1499999999996</v>
      </c>
      <c r="T4463" s="1">
        <v>0.3</v>
      </c>
      <c r="U4463" s="10">
        <v>-12.84900000000016</v>
      </c>
    </row>
    <row r="4464" spans="1:21" ht="16.5" x14ac:dyDescent="0.3">
      <c r="A4464" t="s">
        <v>9149</v>
      </c>
      <c r="B4464" s="2">
        <v>44090</v>
      </c>
      <c r="C4464" s="2">
        <v>44096</v>
      </c>
      <c r="D4464" s="1" t="s">
        <v>47</v>
      </c>
      <c r="E4464" s="1" t="s">
        <v>3855</v>
      </c>
      <c r="F4464" s="1" t="s">
        <v>3856</v>
      </c>
      <c r="G4464" s="1" t="s">
        <v>38</v>
      </c>
      <c r="H4464" s="1" t="s">
        <v>24</v>
      </c>
      <c r="I4464" s="1" t="s">
        <v>620</v>
      </c>
      <c r="J4464" s="1" t="s">
        <v>40</v>
      </c>
      <c r="K4464" s="1">
        <v>95123</v>
      </c>
      <c r="L4464" s="1" t="s">
        <v>41</v>
      </c>
      <c r="M4464" s="1" t="s">
        <v>4550</v>
      </c>
      <c r="N4464" s="1" t="s">
        <v>29</v>
      </c>
      <c r="O4464" s="1" t="s">
        <v>30</v>
      </c>
      <c r="P4464" s="1" t="s">
        <v>4551</v>
      </c>
      <c r="Q4464" s="10">
        <v>273.666</v>
      </c>
      <c r="R4464" s="10">
        <v>2</v>
      </c>
      <c r="S4464" s="10">
        <v>547.33199999999999</v>
      </c>
      <c r="T4464" s="1">
        <v>0.15</v>
      </c>
      <c r="U4464" s="10">
        <v>-12.878400000000013</v>
      </c>
    </row>
    <row r="4465" spans="1:21" ht="16.5" x14ac:dyDescent="0.3">
      <c r="A4465" t="s">
        <v>2837</v>
      </c>
      <c r="B4465" s="2">
        <v>44528</v>
      </c>
      <c r="C4465" s="2">
        <v>44532</v>
      </c>
      <c r="D4465" s="1" t="s">
        <v>47</v>
      </c>
      <c r="E4465" s="1" t="s">
        <v>1492</v>
      </c>
      <c r="F4465" s="1" t="s">
        <v>1493</v>
      </c>
      <c r="G4465" s="1" t="s">
        <v>99</v>
      </c>
      <c r="H4465" s="1" t="s">
        <v>24</v>
      </c>
      <c r="I4465" s="1" t="s">
        <v>141</v>
      </c>
      <c r="J4465" s="1" t="s">
        <v>142</v>
      </c>
      <c r="K4465" s="1">
        <v>19120</v>
      </c>
      <c r="L4465" s="1" t="s">
        <v>143</v>
      </c>
      <c r="M4465" s="1" t="s">
        <v>2838</v>
      </c>
      <c r="N4465" s="1" t="s">
        <v>29</v>
      </c>
      <c r="O4465" s="1" t="s">
        <v>62</v>
      </c>
      <c r="P4465" s="1" t="s">
        <v>2839</v>
      </c>
      <c r="Q4465" s="10">
        <v>516.48800000000006</v>
      </c>
      <c r="R4465" s="10">
        <v>7</v>
      </c>
      <c r="S4465" s="10">
        <v>3615.4160000000002</v>
      </c>
      <c r="T4465" s="1">
        <v>0.2</v>
      </c>
      <c r="U4465" s="10">
        <v>-12.912200000000027</v>
      </c>
    </row>
    <row r="4466" spans="1:21" ht="16.5" x14ac:dyDescent="0.3">
      <c r="A4466" t="s">
        <v>8434</v>
      </c>
      <c r="B4466" s="2">
        <v>43776</v>
      </c>
      <c r="C4466" s="2">
        <v>43780</v>
      </c>
      <c r="D4466" s="1" t="s">
        <v>47</v>
      </c>
      <c r="E4466" s="1" t="s">
        <v>2373</v>
      </c>
      <c r="F4466" s="1" t="s">
        <v>2374</v>
      </c>
      <c r="G4466" s="1" t="s">
        <v>38</v>
      </c>
      <c r="H4466" s="1" t="s">
        <v>24</v>
      </c>
      <c r="I4466" s="1" t="s">
        <v>1404</v>
      </c>
      <c r="J4466" s="1" t="s">
        <v>51</v>
      </c>
      <c r="K4466" s="1">
        <v>33142</v>
      </c>
      <c r="L4466" s="1" t="s">
        <v>27</v>
      </c>
      <c r="M4466" s="1" t="s">
        <v>2180</v>
      </c>
      <c r="N4466" s="1" t="s">
        <v>43</v>
      </c>
      <c r="O4466" s="1" t="s">
        <v>72</v>
      </c>
      <c r="P4466" s="1" t="s">
        <v>2181</v>
      </c>
      <c r="Q4466" s="10">
        <v>16.146000000000004</v>
      </c>
      <c r="R4466" s="10">
        <v>9</v>
      </c>
      <c r="S4466" s="10">
        <v>145.31400000000005</v>
      </c>
      <c r="T4466" s="1">
        <v>0.7</v>
      </c>
      <c r="U4466" s="10">
        <v>-12.916800000000002</v>
      </c>
    </row>
    <row r="4467" spans="1:21" ht="16.5" x14ac:dyDescent="0.3">
      <c r="A4467" t="s">
        <v>7330</v>
      </c>
      <c r="B4467" s="2">
        <v>43711</v>
      </c>
      <c r="C4467" s="2">
        <v>43716</v>
      </c>
      <c r="D4467" s="1" t="s">
        <v>47</v>
      </c>
      <c r="E4467" s="1" t="s">
        <v>2910</v>
      </c>
      <c r="F4467" s="1" t="s">
        <v>2911</v>
      </c>
      <c r="G4467" s="1" t="s">
        <v>99</v>
      </c>
      <c r="H4467" s="1" t="s">
        <v>24</v>
      </c>
      <c r="I4467" s="1" t="s">
        <v>124</v>
      </c>
      <c r="J4467" s="1" t="s">
        <v>40</v>
      </c>
      <c r="K4467" s="1">
        <v>94110</v>
      </c>
      <c r="L4467" s="1" t="s">
        <v>41</v>
      </c>
      <c r="M4467" s="1" t="s">
        <v>1528</v>
      </c>
      <c r="N4467" s="1" t="s">
        <v>29</v>
      </c>
      <c r="O4467" s="1" t="s">
        <v>33</v>
      </c>
      <c r="P4467" s="1" t="s">
        <v>1529</v>
      </c>
      <c r="Q4467" s="10">
        <v>129.56800000000001</v>
      </c>
      <c r="R4467" s="10">
        <v>2</v>
      </c>
      <c r="S4467" s="10">
        <v>259.13600000000002</v>
      </c>
      <c r="T4467" s="1">
        <v>0.2</v>
      </c>
      <c r="U4467" s="10">
        <v>-12.956799999999994</v>
      </c>
    </row>
    <row r="4468" spans="1:21" ht="16.5" x14ac:dyDescent="0.3">
      <c r="A4468" t="s">
        <v>5902</v>
      </c>
      <c r="B4468" s="2">
        <v>43984</v>
      </c>
      <c r="C4468" s="2">
        <v>43987</v>
      </c>
      <c r="D4468" s="1" t="s">
        <v>183</v>
      </c>
      <c r="E4468" s="1" t="s">
        <v>2821</v>
      </c>
      <c r="F4468" s="1" t="s">
        <v>2822</v>
      </c>
      <c r="G4468" s="1" t="s">
        <v>38</v>
      </c>
      <c r="H4468" s="1" t="s">
        <v>24</v>
      </c>
      <c r="I4468" s="1" t="s">
        <v>141</v>
      </c>
      <c r="J4468" s="1" t="s">
        <v>142</v>
      </c>
      <c r="K4468" s="1">
        <v>19120</v>
      </c>
      <c r="L4468" s="1" t="s">
        <v>143</v>
      </c>
      <c r="M4468" s="1" t="s">
        <v>1748</v>
      </c>
      <c r="N4468" s="1" t="s">
        <v>43</v>
      </c>
      <c r="O4468" s="1" t="s">
        <v>56</v>
      </c>
      <c r="P4468" s="1" t="s">
        <v>1749</v>
      </c>
      <c r="Q4468" s="10">
        <v>64.784000000000006</v>
      </c>
      <c r="R4468" s="10">
        <v>1</v>
      </c>
      <c r="S4468" s="10">
        <v>64.784000000000006</v>
      </c>
      <c r="T4468" s="1">
        <v>0.2</v>
      </c>
      <c r="U4468" s="10">
        <v>-12.956800000000005</v>
      </c>
    </row>
    <row r="4469" spans="1:21" ht="16.5" x14ac:dyDescent="0.3">
      <c r="A4469" t="s">
        <v>7210</v>
      </c>
      <c r="B4469" s="2">
        <v>44558</v>
      </c>
      <c r="C4469" s="2">
        <v>44564</v>
      </c>
      <c r="D4469" s="1" t="s">
        <v>47</v>
      </c>
      <c r="E4469" s="1" t="s">
        <v>3104</v>
      </c>
      <c r="F4469" s="1" t="s">
        <v>3105</v>
      </c>
      <c r="G4469" s="1" t="s">
        <v>99</v>
      </c>
      <c r="H4469" s="1" t="s">
        <v>24</v>
      </c>
      <c r="I4469" s="1" t="s">
        <v>5543</v>
      </c>
      <c r="J4469" s="1" t="s">
        <v>326</v>
      </c>
      <c r="K4469" s="1">
        <v>37211</v>
      </c>
      <c r="L4469" s="1" t="s">
        <v>27</v>
      </c>
      <c r="M4469" s="1" t="s">
        <v>1748</v>
      </c>
      <c r="N4469" s="1" t="s">
        <v>43</v>
      </c>
      <c r="O4469" s="1" t="s">
        <v>56</v>
      </c>
      <c r="P4469" s="1" t="s">
        <v>1749</v>
      </c>
      <c r="Q4469" s="10">
        <v>64.784000000000006</v>
      </c>
      <c r="R4469" s="10">
        <v>1</v>
      </c>
      <c r="S4469" s="10">
        <v>64.784000000000006</v>
      </c>
      <c r="T4469" s="1">
        <v>0.2</v>
      </c>
      <c r="U4469" s="10">
        <v>-12.956800000000005</v>
      </c>
    </row>
    <row r="4470" spans="1:21" ht="16.5" x14ac:dyDescent="0.3">
      <c r="A4470" t="s">
        <v>9544</v>
      </c>
      <c r="B4470" s="2">
        <v>43302</v>
      </c>
      <c r="C4470" s="2">
        <v>43306</v>
      </c>
      <c r="D4470" s="1" t="s">
        <v>47</v>
      </c>
      <c r="E4470" s="1" t="s">
        <v>3671</v>
      </c>
      <c r="F4470" s="1" t="s">
        <v>3672</v>
      </c>
      <c r="G4470" s="1" t="s">
        <v>38</v>
      </c>
      <c r="H4470" s="1" t="s">
        <v>24</v>
      </c>
      <c r="I4470" s="1" t="s">
        <v>806</v>
      </c>
      <c r="J4470" s="1" t="s">
        <v>101</v>
      </c>
      <c r="K4470" s="1">
        <v>75217</v>
      </c>
      <c r="L4470" s="1" t="s">
        <v>102</v>
      </c>
      <c r="M4470" s="1" t="s">
        <v>4941</v>
      </c>
      <c r="N4470" s="1" t="s">
        <v>43</v>
      </c>
      <c r="O4470" s="1" t="s">
        <v>75</v>
      </c>
      <c r="P4470" s="1" t="s">
        <v>4942</v>
      </c>
      <c r="Q4470" s="10">
        <v>4.9919999999999991</v>
      </c>
      <c r="R4470" s="10">
        <v>3</v>
      </c>
      <c r="S4470" s="10">
        <v>14.975999999999997</v>
      </c>
      <c r="T4470" s="1">
        <v>0.8</v>
      </c>
      <c r="U4470" s="10">
        <v>-12.979200000000002</v>
      </c>
    </row>
    <row r="4471" spans="1:21" ht="16.5" x14ac:dyDescent="0.3">
      <c r="A4471" t="s">
        <v>8768</v>
      </c>
      <c r="B4471" s="2">
        <v>43484</v>
      </c>
      <c r="C4471" s="2">
        <v>43488</v>
      </c>
      <c r="D4471" s="1" t="s">
        <v>47</v>
      </c>
      <c r="E4471" s="1" t="s">
        <v>3281</v>
      </c>
      <c r="F4471" s="1" t="s">
        <v>3282</v>
      </c>
      <c r="G4471" s="1" t="s">
        <v>23</v>
      </c>
      <c r="H4471" s="1" t="s">
        <v>24</v>
      </c>
      <c r="I4471" s="1" t="s">
        <v>8769</v>
      </c>
      <c r="J4471" s="1" t="s">
        <v>101</v>
      </c>
      <c r="K4471" s="1">
        <v>77590</v>
      </c>
      <c r="L4471" s="1" t="s">
        <v>102</v>
      </c>
      <c r="M4471" s="1" t="s">
        <v>4753</v>
      </c>
      <c r="N4471" s="1" t="s">
        <v>29</v>
      </c>
      <c r="O4471" s="1" t="s">
        <v>53</v>
      </c>
      <c r="P4471" s="1" t="s">
        <v>4754</v>
      </c>
      <c r="Q4471" s="10">
        <v>102.438</v>
      </c>
      <c r="R4471" s="10">
        <v>1</v>
      </c>
      <c r="S4471" s="10">
        <v>102.438</v>
      </c>
      <c r="T4471" s="1">
        <v>0.3</v>
      </c>
      <c r="U4471" s="10">
        <v>-13.170600000000007</v>
      </c>
    </row>
    <row r="4472" spans="1:21" ht="16.5" x14ac:dyDescent="0.3">
      <c r="A4472" t="s">
        <v>10246</v>
      </c>
      <c r="B4472" s="2">
        <v>44504</v>
      </c>
      <c r="C4472" s="2">
        <v>44504</v>
      </c>
      <c r="D4472" s="1" t="s">
        <v>1276</v>
      </c>
      <c r="E4472" s="1" t="s">
        <v>742</v>
      </c>
      <c r="F4472" s="1" t="s">
        <v>743</v>
      </c>
      <c r="G4472" s="1" t="s">
        <v>99</v>
      </c>
      <c r="H4472" s="1" t="s">
        <v>24</v>
      </c>
      <c r="I4472" s="1" t="s">
        <v>10247</v>
      </c>
      <c r="J4472" s="1" t="s">
        <v>101</v>
      </c>
      <c r="K4472" s="1">
        <v>77803</v>
      </c>
      <c r="L4472" s="1" t="s">
        <v>102</v>
      </c>
      <c r="M4472" s="1" t="s">
        <v>5552</v>
      </c>
      <c r="N4472" s="1" t="s">
        <v>43</v>
      </c>
      <c r="O4472" s="1" t="s">
        <v>72</v>
      </c>
      <c r="P4472" s="1" t="s">
        <v>5553</v>
      </c>
      <c r="Q4472" s="10">
        <v>7.5359999999999987</v>
      </c>
      <c r="R4472" s="10">
        <v>6</v>
      </c>
      <c r="S4472" s="10">
        <v>45.215999999999994</v>
      </c>
      <c r="T4472" s="1">
        <v>0.8</v>
      </c>
      <c r="U4472" s="10">
        <v>-13.188000000000009</v>
      </c>
    </row>
    <row r="4473" spans="1:21" ht="16.5" x14ac:dyDescent="0.3">
      <c r="A4473" t="s">
        <v>7180</v>
      </c>
      <c r="B4473" s="2">
        <v>43761</v>
      </c>
      <c r="C4473" s="2">
        <v>43761</v>
      </c>
      <c r="D4473" s="1" t="s">
        <v>1276</v>
      </c>
      <c r="E4473" s="1" t="s">
        <v>2196</v>
      </c>
      <c r="F4473" s="1" t="s">
        <v>2197</v>
      </c>
      <c r="G4473" s="1" t="s">
        <v>23</v>
      </c>
      <c r="H4473" s="1" t="s">
        <v>24</v>
      </c>
      <c r="I4473" s="1" t="s">
        <v>1766</v>
      </c>
      <c r="J4473" s="1" t="s">
        <v>51</v>
      </c>
      <c r="K4473" s="1">
        <v>33801</v>
      </c>
      <c r="L4473" s="1" t="s">
        <v>27</v>
      </c>
      <c r="M4473" s="1" t="s">
        <v>4453</v>
      </c>
      <c r="N4473" s="1" t="s">
        <v>68</v>
      </c>
      <c r="O4473" s="1" t="s">
        <v>69</v>
      </c>
      <c r="P4473" s="1" t="s">
        <v>4454</v>
      </c>
      <c r="Q4473" s="10">
        <v>55.944000000000003</v>
      </c>
      <c r="R4473" s="10">
        <v>7</v>
      </c>
      <c r="S4473" s="10">
        <v>391.608</v>
      </c>
      <c r="T4473" s="1">
        <v>0.2</v>
      </c>
      <c r="U4473" s="10">
        <v>-13.286700000000002</v>
      </c>
    </row>
    <row r="4474" spans="1:21" ht="16.5" x14ac:dyDescent="0.3">
      <c r="A4474" t="s">
        <v>4695</v>
      </c>
      <c r="B4474" s="2">
        <v>44020</v>
      </c>
      <c r="C4474" s="2">
        <v>44024</v>
      </c>
      <c r="D4474" s="1" t="s">
        <v>47</v>
      </c>
      <c r="E4474" s="1" t="s">
        <v>4696</v>
      </c>
      <c r="F4474" s="1" t="s">
        <v>4697</v>
      </c>
      <c r="G4474" s="1" t="s">
        <v>23</v>
      </c>
      <c r="H4474" s="1" t="s">
        <v>24</v>
      </c>
      <c r="I4474" s="1" t="s">
        <v>4698</v>
      </c>
      <c r="J4474" s="1" t="s">
        <v>448</v>
      </c>
      <c r="K4474" s="1">
        <v>80020</v>
      </c>
      <c r="L4474" s="1" t="s">
        <v>41</v>
      </c>
      <c r="M4474" s="1" t="s">
        <v>4699</v>
      </c>
      <c r="N4474" s="1" t="s">
        <v>43</v>
      </c>
      <c r="O4474" s="1" t="s">
        <v>72</v>
      </c>
      <c r="P4474" s="1" t="s">
        <v>4700</v>
      </c>
      <c r="Q4474" s="10">
        <v>19.968000000000004</v>
      </c>
      <c r="R4474" s="10">
        <v>2</v>
      </c>
      <c r="S4474" s="10">
        <v>39.936000000000007</v>
      </c>
      <c r="T4474" s="1">
        <v>0.7</v>
      </c>
      <c r="U4474" s="10">
        <v>-13.311999999999998</v>
      </c>
    </row>
    <row r="4475" spans="1:21" ht="16.5" x14ac:dyDescent="0.3">
      <c r="A4475" t="s">
        <v>3555</v>
      </c>
      <c r="B4475" s="2">
        <v>44098</v>
      </c>
      <c r="C4475" s="2">
        <v>44105</v>
      </c>
      <c r="D4475" s="1" t="s">
        <v>47</v>
      </c>
      <c r="E4475" s="1" t="s">
        <v>108</v>
      </c>
      <c r="F4475" s="1" t="s">
        <v>109</v>
      </c>
      <c r="G4475" s="1" t="s">
        <v>23</v>
      </c>
      <c r="H4475" s="1" t="s">
        <v>24</v>
      </c>
      <c r="I4475" s="1" t="s">
        <v>488</v>
      </c>
      <c r="J4475" s="1" t="s">
        <v>489</v>
      </c>
      <c r="K4475" s="1">
        <v>43229</v>
      </c>
      <c r="L4475" s="1" t="s">
        <v>143</v>
      </c>
      <c r="M4475" s="1" t="s">
        <v>2448</v>
      </c>
      <c r="N4475" s="1" t="s">
        <v>29</v>
      </c>
      <c r="O4475" s="1" t="s">
        <v>33</v>
      </c>
      <c r="P4475" s="1" t="s">
        <v>2449</v>
      </c>
      <c r="Q4475" s="10">
        <v>155.37199999999999</v>
      </c>
      <c r="R4475" s="10">
        <v>2</v>
      </c>
      <c r="S4475" s="10">
        <v>310.74399999999997</v>
      </c>
      <c r="T4475" s="1">
        <v>0.3</v>
      </c>
      <c r="U4475" s="10">
        <v>-13.317599999999999</v>
      </c>
    </row>
    <row r="4476" spans="1:21" ht="16.5" x14ac:dyDescent="0.3">
      <c r="A4476" t="s">
        <v>9281</v>
      </c>
      <c r="B4476" s="2">
        <v>43999</v>
      </c>
      <c r="C4476" s="2">
        <v>44001</v>
      </c>
      <c r="D4476" s="1" t="s">
        <v>183</v>
      </c>
      <c r="E4476" s="1" t="s">
        <v>556</v>
      </c>
      <c r="F4476" s="1" t="s">
        <v>557</v>
      </c>
      <c r="G4476" s="1" t="s">
        <v>23</v>
      </c>
      <c r="H4476" s="1" t="s">
        <v>24</v>
      </c>
      <c r="I4476" s="1" t="s">
        <v>9282</v>
      </c>
      <c r="J4476" s="1" t="s">
        <v>448</v>
      </c>
      <c r="K4476" s="1">
        <v>80501</v>
      </c>
      <c r="L4476" s="1" t="s">
        <v>41</v>
      </c>
      <c r="M4476" s="1" t="s">
        <v>5284</v>
      </c>
      <c r="N4476" s="1" t="s">
        <v>29</v>
      </c>
      <c r="O4476" s="1" t="s">
        <v>62</v>
      </c>
      <c r="P4476" s="1" t="s">
        <v>5285</v>
      </c>
      <c r="Q4476" s="10">
        <v>266.35200000000003</v>
      </c>
      <c r="R4476" s="10">
        <v>3</v>
      </c>
      <c r="S4476" s="10">
        <v>799.05600000000004</v>
      </c>
      <c r="T4476" s="1">
        <v>0.2</v>
      </c>
      <c r="U4476" s="10">
        <v>-13.317600000000013</v>
      </c>
    </row>
    <row r="4477" spans="1:21" ht="16.5" x14ac:dyDescent="0.3">
      <c r="A4477" t="s">
        <v>9188</v>
      </c>
      <c r="B4477" s="2">
        <v>44495</v>
      </c>
      <c r="C4477" s="2">
        <v>44499</v>
      </c>
      <c r="D4477" s="1" t="s">
        <v>47</v>
      </c>
      <c r="E4477" s="1" t="s">
        <v>3805</v>
      </c>
      <c r="F4477" s="1" t="s">
        <v>3806</v>
      </c>
      <c r="G4477" s="1" t="s">
        <v>38</v>
      </c>
      <c r="H4477" s="1" t="s">
        <v>24</v>
      </c>
      <c r="I4477" s="1" t="s">
        <v>2437</v>
      </c>
      <c r="J4477" s="1" t="s">
        <v>142</v>
      </c>
      <c r="K4477" s="1">
        <v>17602</v>
      </c>
      <c r="L4477" s="1" t="s">
        <v>143</v>
      </c>
      <c r="M4477" s="1" t="s">
        <v>976</v>
      </c>
      <c r="N4477" s="1" t="s">
        <v>68</v>
      </c>
      <c r="O4477" s="1" t="s">
        <v>69</v>
      </c>
      <c r="P4477" s="1" t="s">
        <v>977</v>
      </c>
      <c r="Q4477" s="10">
        <v>61.541999999999994</v>
      </c>
      <c r="R4477" s="10">
        <v>1</v>
      </c>
      <c r="S4477" s="10">
        <v>61.541999999999994</v>
      </c>
      <c r="T4477" s="1">
        <v>0.4</v>
      </c>
      <c r="U4477" s="10">
        <v>-13.334099999999999</v>
      </c>
    </row>
    <row r="4478" spans="1:21" ht="16.5" x14ac:dyDescent="0.3">
      <c r="A4478" t="s">
        <v>9935</v>
      </c>
      <c r="B4478" s="2">
        <v>44076</v>
      </c>
      <c r="C4478" s="2">
        <v>44081</v>
      </c>
      <c r="D4478" s="1" t="s">
        <v>20</v>
      </c>
      <c r="E4478" s="1" t="s">
        <v>2279</v>
      </c>
      <c r="F4478" s="1" t="s">
        <v>2280</v>
      </c>
      <c r="G4478" s="1" t="s">
        <v>99</v>
      </c>
      <c r="H4478" s="1" t="s">
        <v>24</v>
      </c>
      <c r="I4478" s="1" t="s">
        <v>179</v>
      </c>
      <c r="J4478" s="1" t="s">
        <v>101</v>
      </c>
      <c r="K4478" s="1">
        <v>77070</v>
      </c>
      <c r="L4478" s="1" t="s">
        <v>102</v>
      </c>
      <c r="M4478" s="1" t="s">
        <v>2446</v>
      </c>
      <c r="N4478" s="1" t="s">
        <v>43</v>
      </c>
      <c r="O4478" s="1" t="s">
        <v>72</v>
      </c>
      <c r="P4478" s="1" t="s">
        <v>2447</v>
      </c>
      <c r="Q4478" s="10">
        <v>8.6079999999999988</v>
      </c>
      <c r="R4478" s="10">
        <v>8</v>
      </c>
      <c r="S4478" s="10">
        <v>68.86399999999999</v>
      </c>
      <c r="T4478" s="1">
        <v>0.8</v>
      </c>
      <c r="U4478" s="10">
        <v>-13.342400000000001</v>
      </c>
    </row>
    <row r="4479" spans="1:21" ht="16.5" x14ac:dyDescent="0.3">
      <c r="A4479" t="s">
        <v>9340</v>
      </c>
      <c r="B4479" s="2">
        <v>44415</v>
      </c>
      <c r="C4479" s="2">
        <v>44416</v>
      </c>
      <c r="D4479" s="1" t="s">
        <v>183</v>
      </c>
      <c r="E4479" s="1" t="s">
        <v>1972</v>
      </c>
      <c r="F4479" s="1" t="s">
        <v>1973</v>
      </c>
      <c r="G4479" s="1" t="s">
        <v>23</v>
      </c>
      <c r="H4479" s="1" t="s">
        <v>24</v>
      </c>
      <c r="I4479" s="1" t="s">
        <v>806</v>
      </c>
      <c r="J4479" s="1" t="s">
        <v>101</v>
      </c>
      <c r="K4479" s="1">
        <v>75081</v>
      </c>
      <c r="L4479" s="1" t="s">
        <v>102</v>
      </c>
      <c r="M4479" s="1" t="s">
        <v>449</v>
      </c>
      <c r="N4479" s="1" t="s">
        <v>68</v>
      </c>
      <c r="O4479" s="1" t="s">
        <v>156</v>
      </c>
      <c r="P4479" s="1" t="s">
        <v>450</v>
      </c>
      <c r="Q4479" s="10">
        <v>119.44800000000001</v>
      </c>
      <c r="R4479" s="10">
        <v>3</v>
      </c>
      <c r="S4479" s="10">
        <v>358.34400000000005</v>
      </c>
      <c r="T4479" s="1">
        <v>0.2</v>
      </c>
      <c r="U4479" s="10">
        <v>-13.437900000000006</v>
      </c>
    </row>
    <row r="4480" spans="1:21" ht="16.5" x14ac:dyDescent="0.3">
      <c r="A4480" t="s">
        <v>8627</v>
      </c>
      <c r="B4480" s="2">
        <v>43379</v>
      </c>
      <c r="C4480" s="2">
        <v>43386</v>
      </c>
      <c r="D4480" s="1" t="s">
        <v>47</v>
      </c>
      <c r="E4480" s="1" t="s">
        <v>4728</v>
      </c>
      <c r="F4480" s="1" t="s">
        <v>4729</v>
      </c>
      <c r="G4480" s="1" t="s">
        <v>23</v>
      </c>
      <c r="H4480" s="1" t="s">
        <v>24</v>
      </c>
      <c r="I4480" s="1" t="s">
        <v>141</v>
      </c>
      <c r="J4480" s="1" t="s">
        <v>142</v>
      </c>
      <c r="K4480" s="1">
        <v>19120</v>
      </c>
      <c r="L4480" s="1" t="s">
        <v>143</v>
      </c>
      <c r="M4480" s="1" t="s">
        <v>824</v>
      </c>
      <c r="N4480" s="1" t="s">
        <v>43</v>
      </c>
      <c r="O4480" s="1" t="s">
        <v>56</v>
      </c>
      <c r="P4480" s="1" t="s">
        <v>825</v>
      </c>
      <c r="Q4480" s="10">
        <v>83.920000000000016</v>
      </c>
      <c r="R4480" s="10">
        <v>5</v>
      </c>
      <c r="S4480" s="10">
        <v>419.60000000000008</v>
      </c>
      <c r="T4480" s="1">
        <v>0.2</v>
      </c>
      <c r="U4480" s="10">
        <v>-13.637000000000011</v>
      </c>
    </row>
    <row r="4481" spans="1:21" ht="16.5" x14ac:dyDescent="0.3">
      <c r="A4481" t="s">
        <v>4153</v>
      </c>
      <c r="B4481" s="2">
        <v>43905</v>
      </c>
      <c r="C4481" s="2">
        <v>43909</v>
      </c>
      <c r="D4481" s="1" t="s">
        <v>47</v>
      </c>
      <c r="E4481" s="1" t="s">
        <v>3965</v>
      </c>
      <c r="F4481" s="1" t="s">
        <v>3966</v>
      </c>
      <c r="G4481" s="1" t="s">
        <v>99</v>
      </c>
      <c r="H4481" s="1" t="s">
        <v>24</v>
      </c>
      <c r="I4481" s="1" t="s">
        <v>141</v>
      </c>
      <c r="J4481" s="1" t="s">
        <v>142</v>
      </c>
      <c r="K4481" s="1">
        <v>19143</v>
      </c>
      <c r="L4481" s="1" t="s">
        <v>143</v>
      </c>
      <c r="M4481" s="1" t="s">
        <v>4154</v>
      </c>
      <c r="N4481" s="1" t="s">
        <v>68</v>
      </c>
      <c r="O4481" s="1" t="s">
        <v>156</v>
      </c>
      <c r="P4481" s="1" t="s">
        <v>4155</v>
      </c>
      <c r="Q4481" s="10">
        <v>83.976000000000013</v>
      </c>
      <c r="R4481" s="10">
        <v>3</v>
      </c>
      <c r="S4481" s="10">
        <v>251.92800000000005</v>
      </c>
      <c r="T4481" s="1">
        <v>0.2</v>
      </c>
      <c r="U4481" s="10">
        <v>-13.646100000000001</v>
      </c>
    </row>
    <row r="4482" spans="1:21" ht="16.5" x14ac:dyDescent="0.3">
      <c r="A4482" t="s">
        <v>5935</v>
      </c>
      <c r="B4482" s="2">
        <v>43152</v>
      </c>
      <c r="C4482" s="2">
        <v>43156</v>
      </c>
      <c r="D4482" s="1" t="s">
        <v>47</v>
      </c>
      <c r="E4482" s="1" t="s">
        <v>5336</v>
      </c>
      <c r="F4482" s="1" t="s">
        <v>5337</v>
      </c>
      <c r="G4482" s="1" t="s">
        <v>23</v>
      </c>
      <c r="H4482" s="1" t="s">
        <v>24</v>
      </c>
      <c r="I4482" s="1" t="s">
        <v>5557</v>
      </c>
      <c r="J4482" s="1" t="s">
        <v>206</v>
      </c>
      <c r="K4482" s="1">
        <v>60098</v>
      </c>
      <c r="L4482" s="1" t="s">
        <v>102</v>
      </c>
      <c r="M4482" s="1" t="s">
        <v>2333</v>
      </c>
      <c r="N4482" s="1" t="s">
        <v>43</v>
      </c>
      <c r="O4482" s="1" t="s">
        <v>72</v>
      </c>
      <c r="P4482" s="1" t="s">
        <v>2334</v>
      </c>
      <c r="Q4482" s="10">
        <v>8.8499999999999979</v>
      </c>
      <c r="R4482" s="10">
        <v>5</v>
      </c>
      <c r="S4482" s="10">
        <v>44.249999999999986</v>
      </c>
      <c r="T4482" s="1">
        <v>0.8</v>
      </c>
      <c r="U4482" s="10">
        <v>-13.717499999999998</v>
      </c>
    </row>
    <row r="4483" spans="1:21" ht="16.5" x14ac:dyDescent="0.3">
      <c r="A4483" t="s">
        <v>7004</v>
      </c>
      <c r="B4483" s="2">
        <v>43557</v>
      </c>
      <c r="C4483" s="2">
        <v>43562</v>
      </c>
      <c r="D4483" s="1" t="s">
        <v>47</v>
      </c>
      <c r="E4483" s="1" t="s">
        <v>6204</v>
      </c>
      <c r="F4483" s="1" t="s">
        <v>6205</v>
      </c>
      <c r="G4483" s="1" t="s">
        <v>38</v>
      </c>
      <c r="H4483" s="1" t="s">
        <v>24</v>
      </c>
      <c r="I4483" s="1" t="s">
        <v>179</v>
      </c>
      <c r="J4483" s="1" t="s">
        <v>101</v>
      </c>
      <c r="K4483" s="1">
        <v>77070</v>
      </c>
      <c r="L4483" s="1" t="s">
        <v>102</v>
      </c>
      <c r="M4483" s="1" t="s">
        <v>3023</v>
      </c>
      <c r="N4483" s="1" t="s">
        <v>43</v>
      </c>
      <c r="O4483" s="1" t="s">
        <v>72</v>
      </c>
      <c r="P4483" s="1" t="s">
        <v>3024</v>
      </c>
      <c r="Q4483" s="10">
        <v>9.155999999999997</v>
      </c>
      <c r="R4483" s="10">
        <v>3</v>
      </c>
      <c r="S4483" s="10">
        <v>27.467999999999989</v>
      </c>
      <c r="T4483" s="1">
        <v>0.8</v>
      </c>
      <c r="U4483" s="10">
        <v>-13.734000000000002</v>
      </c>
    </row>
    <row r="4484" spans="1:21" ht="16.5" x14ac:dyDescent="0.3">
      <c r="A4484" t="s">
        <v>8837</v>
      </c>
      <c r="B4484" s="2">
        <v>44383</v>
      </c>
      <c r="C4484" s="2">
        <v>44388</v>
      </c>
      <c r="D4484" s="1" t="s">
        <v>47</v>
      </c>
      <c r="E4484" s="1" t="s">
        <v>1175</v>
      </c>
      <c r="F4484" s="1" t="s">
        <v>1176</v>
      </c>
      <c r="G4484" s="1" t="s">
        <v>23</v>
      </c>
      <c r="H4484" s="1" t="s">
        <v>24</v>
      </c>
      <c r="I4484" s="1" t="s">
        <v>39</v>
      </c>
      <c r="J4484" s="1" t="s">
        <v>40</v>
      </c>
      <c r="K4484" s="1">
        <v>90008</v>
      </c>
      <c r="L4484" s="1" t="s">
        <v>41</v>
      </c>
      <c r="M4484" s="1" t="s">
        <v>295</v>
      </c>
      <c r="N4484" s="1" t="s">
        <v>29</v>
      </c>
      <c r="O4484" s="1" t="s">
        <v>33</v>
      </c>
      <c r="P4484" s="1" t="s">
        <v>543</v>
      </c>
      <c r="Q4484" s="10">
        <v>122.13600000000001</v>
      </c>
      <c r="R4484" s="10">
        <v>3</v>
      </c>
      <c r="S4484" s="10">
        <v>366.40800000000002</v>
      </c>
      <c r="T4484" s="1">
        <v>0.2</v>
      </c>
      <c r="U4484" s="10">
        <v>-13.740299999999994</v>
      </c>
    </row>
    <row r="4485" spans="1:21" ht="16.5" x14ac:dyDescent="0.3">
      <c r="A4485" t="s">
        <v>9792</v>
      </c>
      <c r="B4485" s="2">
        <v>44492</v>
      </c>
      <c r="C4485" s="2">
        <v>44493</v>
      </c>
      <c r="D4485" s="1" t="s">
        <v>183</v>
      </c>
      <c r="E4485" s="1" t="s">
        <v>2782</v>
      </c>
      <c r="F4485" s="1" t="s">
        <v>2783</v>
      </c>
      <c r="G4485" s="1" t="s">
        <v>38</v>
      </c>
      <c r="H4485" s="1" t="s">
        <v>24</v>
      </c>
      <c r="I4485" s="1" t="s">
        <v>7132</v>
      </c>
      <c r="J4485" s="1" t="s">
        <v>1386</v>
      </c>
      <c r="K4485" s="1">
        <v>2920</v>
      </c>
      <c r="L4485" s="1" t="s">
        <v>143</v>
      </c>
      <c r="M4485" s="1" t="s">
        <v>3744</v>
      </c>
      <c r="N4485" s="1" t="s">
        <v>29</v>
      </c>
      <c r="O4485" s="1" t="s">
        <v>53</v>
      </c>
      <c r="P4485" s="1" t="s">
        <v>3214</v>
      </c>
      <c r="Q4485" s="10">
        <v>240.744</v>
      </c>
      <c r="R4485" s="10">
        <v>4</v>
      </c>
      <c r="S4485" s="10">
        <v>962.976</v>
      </c>
      <c r="T4485" s="1">
        <v>0.3</v>
      </c>
      <c r="U4485" s="10">
        <v>-13.756799999999984</v>
      </c>
    </row>
    <row r="4486" spans="1:21" ht="16.5" x14ac:dyDescent="0.3">
      <c r="A4486" t="s">
        <v>5823</v>
      </c>
      <c r="B4486" s="2">
        <v>43663</v>
      </c>
      <c r="C4486" s="2">
        <v>43665</v>
      </c>
      <c r="D4486" s="1" t="s">
        <v>20</v>
      </c>
      <c r="E4486" s="1" t="s">
        <v>2785</v>
      </c>
      <c r="F4486" s="1" t="s">
        <v>2786</v>
      </c>
      <c r="G4486" s="1" t="s">
        <v>23</v>
      </c>
      <c r="H4486" s="1" t="s">
        <v>24</v>
      </c>
      <c r="I4486" s="1" t="s">
        <v>5824</v>
      </c>
      <c r="J4486" s="1" t="s">
        <v>40</v>
      </c>
      <c r="K4486" s="1">
        <v>93309</v>
      </c>
      <c r="L4486" s="1" t="s">
        <v>41</v>
      </c>
      <c r="M4486" s="1" t="s">
        <v>4382</v>
      </c>
      <c r="N4486" s="1" t="s">
        <v>29</v>
      </c>
      <c r="O4486" s="1" t="s">
        <v>30</v>
      </c>
      <c r="P4486" s="1" t="s">
        <v>4383</v>
      </c>
      <c r="Q4486" s="10">
        <v>195.46600000000001</v>
      </c>
      <c r="R4486" s="10">
        <v>2</v>
      </c>
      <c r="S4486" s="10">
        <v>390.93200000000002</v>
      </c>
      <c r="T4486" s="1">
        <v>0.15</v>
      </c>
      <c r="U4486" s="10">
        <v>-13.797600000000017</v>
      </c>
    </row>
    <row r="4487" spans="1:21" ht="16.5" x14ac:dyDescent="0.3">
      <c r="A4487" t="s">
        <v>7759</v>
      </c>
      <c r="B4487" s="2">
        <v>43190</v>
      </c>
      <c r="C4487" s="2">
        <v>43194</v>
      </c>
      <c r="D4487" s="1" t="s">
        <v>47</v>
      </c>
      <c r="E4487" s="1" t="s">
        <v>7048</v>
      </c>
      <c r="F4487" s="1" t="s">
        <v>7049</v>
      </c>
      <c r="G4487" s="1" t="s">
        <v>23</v>
      </c>
      <c r="H4487" s="1" t="s">
        <v>24</v>
      </c>
      <c r="I4487" s="1" t="s">
        <v>294</v>
      </c>
      <c r="J4487" s="1" t="s">
        <v>206</v>
      </c>
      <c r="K4487" s="1">
        <v>60610</v>
      </c>
      <c r="L4487" s="1" t="s">
        <v>102</v>
      </c>
      <c r="M4487" s="1" t="s">
        <v>2689</v>
      </c>
      <c r="N4487" s="1" t="s">
        <v>43</v>
      </c>
      <c r="O4487" s="1" t="s">
        <v>72</v>
      </c>
      <c r="P4487" s="1" t="s">
        <v>2690</v>
      </c>
      <c r="Q4487" s="10">
        <v>8.1339999999999986</v>
      </c>
      <c r="R4487" s="10">
        <v>7</v>
      </c>
      <c r="S4487" s="10">
        <v>56.937999999999988</v>
      </c>
      <c r="T4487" s="1">
        <v>0.8</v>
      </c>
      <c r="U4487" s="10">
        <v>-13.827800000000003</v>
      </c>
    </row>
    <row r="4488" spans="1:21" ht="16.5" x14ac:dyDescent="0.3">
      <c r="A4488" t="s">
        <v>2065</v>
      </c>
      <c r="B4488" s="2">
        <v>44058</v>
      </c>
      <c r="C4488" s="2">
        <v>44064</v>
      </c>
      <c r="D4488" s="1" t="s">
        <v>47</v>
      </c>
      <c r="E4488" s="1" t="s">
        <v>2066</v>
      </c>
      <c r="F4488" s="1" t="s">
        <v>2067</v>
      </c>
      <c r="G4488" s="1" t="s">
        <v>23</v>
      </c>
      <c r="H4488" s="1" t="s">
        <v>24</v>
      </c>
      <c r="I4488" s="1" t="s">
        <v>447</v>
      </c>
      <c r="J4488" s="1" t="s">
        <v>448</v>
      </c>
      <c r="K4488" s="1">
        <v>80013</v>
      </c>
      <c r="L4488" s="1" t="s">
        <v>41</v>
      </c>
      <c r="M4488" s="1" t="s">
        <v>2068</v>
      </c>
      <c r="N4488" s="1" t="s">
        <v>43</v>
      </c>
      <c r="O4488" s="1" t="s">
        <v>72</v>
      </c>
      <c r="P4488" s="1" t="s">
        <v>2069</v>
      </c>
      <c r="Q4488" s="10">
        <v>18.882000000000005</v>
      </c>
      <c r="R4488" s="10">
        <v>3</v>
      </c>
      <c r="S4488" s="10">
        <v>56.646000000000015</v>
      </c>
      <c r="T4488" s="1">
        <v>0.7</v>
      </c>
      <c r="U4488" s="10">
        <v>-13.846800000000002</v>
      </c>
    </row>
    <row r="4489" spans="1:21" ht="16.5" x14ac:dyDescent="0.3">
      <c r="A4489" t="s">
        <v>2231</v>
      </c>
      <c r="B4489" s="2">
        <v>43564</v>
      </c>
      <c r="C4489" s="2">
        <v>43569</v>
      </c>
      <c r="D4489" s="1" t="s">
        <v>47</v>
      </c>
      <c r="E4489" s="1" t="s">
        <v>2232</v>
      </c>
      <c r="F4489" s="1" t="s">
        <v>2233</v>
      </c>
      <c r="G4489" s="1" t="s">
        <v>23</v>
      </c>
      <c r="H4489" s="1" t="s">
        <v>24</v>
      </c>
      <c r="I4489" s="1" t="s">
        <v>1159</v>
      </c>
      <c r="J4489" s="1" t="s">
        <v>40</v>
      </c>
      <c r="K4489" s="1">
        <v>90805</v>
      </c>
      <c r="L4489" s="1" t="s">
        <v>41</v>
      </c>
      <c r="M4489" s="1" t="s">
        <v>2234</v>
      </c>
      <c r="N4489" s="1" t="s">
        <v>29</v>
      </c>
      <c r="O4489" s="1" t="s">
        <v>53</v>
      </c>
      <c r="P4489" s="1" t="s">
        <v>2235</v>
      </c>
      <c r="Q4489" s="10">
        <v>369.91200000000003</v>
      </c>
      <c r="R4489" s="10">
        <v>3</v>
      </c>
      <c r="S4489" s="10">
        <v>1109.7360000000001</v>
      </c>
      <c r="T4489" s="1">
        <v>0.2</v>
      </c>
      <c r="U4489" s="10">
        <v>-13.871700000000047</v>
      </c>
    </row>
    <row r="4490" spans="1:21" ht="16.5" x14ac:dyDescent="0.3">
      <c r="A4490" t="s">
        <v>5009</v>
      </c>
      <c r="B4490" s="2">
        <v>44042</v>
      </c>
      <c r="C4490" s="2">
        <v>44047</v>
      </c>
      <c r="D4490" s="1" t="s">
        <v>47</v>
      </c>
      <c r="E4490" s="1" t="s">
        <v>541</v>
      </c>
      <c r="F4490" s="1" t="s">
        <v>542</v>
      </c>
      <c r="G4490" s="1" t="s">
        <v>99</v>
      </c>
      <c r="H4490" s="1" t="s">
        <v>24</v>
      </c>
      <c r="I4490" s="1" t="s">
        <v>179</v>
      </c>
      <c r="J4490" s="1" t="s">
        <v>101</v>
      </c>
      <c r="K4490" s="1">
        <v>77070</v>
      </c>
      <c r="L4490" s="1" t="s">
        <v>102</v>
      </c>
      <c r="M4490" s="1" t="s">
        <v>4239</v>
      </c>
      <c r="N4490" s="1" t="s">
        <v>43</v>
      </c>
      <c r="O4490" s="1" t="s">
        <v>72</v>
      </c>
      <c r="P4490" s="1" t="s">
        <v>4240</v>
      </c>
      <c r="Q4490" s="10">
        <v>9.2639999999999976</v>
      </c>
      <c r="R4490" s="10">
        <v>3</v>
      </c>
      <c r="S4490" s="10">
        <v>27.791999999999994</v>
      </c>
      <c r="T4490" s="1">
        <v>0.8</v>
      </c>
      <c r="U4490" s="10">
        <v>-13.895999999999997</v>
      </c>
    </row>
    <row r="4491" spans="1:21" ht="16.5" x14ac:dyDescent="0.3">
      <c r="A4491" t="s">
        <v>10417</v>
      </c>
      <c r="B4491" s="2">
        <v>43448</v>
      </c>
      <c r="C4491" s="2">
        <v>43450</v>
      </c>
      <c r="D4491" s="1" t="s">
        <v>183</v>
      </c>
      <c r="E4491" s="1" t="s">
        <v>6204</v>
      </c>
      <c r="F4491" s="1" t="s">
        <v>6205</v>
      </c>
      <c r="G4491" s="1" t="s">
        <v>38</v>
      </c>
      <c r="H4491" s="1" t="s">
        <v>24</v>
      </c>
      <c r="I4491" s="1" t="s">
        <v>294</v>
      </c>
      <c r="J4491" s="1" t="s">
        <v>206</v>
      </c>
      <c r="K4491" s="1">
        <v>60623</v>
      </c>
      <c r="L4491" s="1" t="s">
        <v>102</v>
      </c>
      <c r="M4491" s="1" t="s">
        <v>4239</v>
      </c>
      <c r="N4491" s="1" t="s">
        <v>43</v>
      </c>
      <c r="O4491" s="1" t="s">
        <v>72</v>
      </c>
      <c r="P4491" s="1" t="s">
        <v>4240</v>
      </c>
      <c r="Q4491" s="10">
        <v>9.2639999999999976</v>
      </c>
      <c r="R4491" s="10">
        <v>3</v>
      </c>
      <c r="S4491" s="10">
        <v>27.791999999999994</v>
      </c>
      <c r="T4491" s="1">
        <v>0.8</v>
      </c>
      <c r="U4491" s="10">
        <v>-13.895999999999997</v>
      </c>
    </row>
    <row r="4492" spans="1:21" ht="16.5" x14ac:dyDescent="0.3">
      <c r="A4492" t="s">
        <v>4916</v>
      </c>
      <c r="B4492" s="2">
        <v>43750</v>
      </c>
      <c r="C4492" s="2">
        <v>43755</v>
      </c>
      <c r="D4492" s="1" t="s">
        <v>20</v>
      </c>
      <c r="E4492" s="1" t="s">
        <v>2799</v>
      </c>
      <c r="F4492" s="1" t="s">
        <v>2800</v>
      </c>
      <c r="G4492" s="1" t="s">
        <v>23</v>
      </c>
      <c r="H4492" s="1" t="s">
        <v>24</v>
      </c>
      <c r="I4492" s="1" t="s">
        <v>380</v>
      </c>
      <c r="J4492" s="1" t="s">
        <v>262</v>
      </c>
      <c r="K4492" s="1">
        <v>14609</v>
      </c>
      <c r="L4492" s="1" t="s">
        <v>143</v>
      </c>
      <c r="M4492" s="1" t="s">
        <v>4337</v>
      </c>
      <c r="N4492" s="1" t="s">
        <v>29</v>
      </c>
      <c r="O4492" s="1" t="s">
        <v>53</v>
      </c>
      <c r="P4492" s="1" t="s">
        <v>4338</v>
      </c>
      <c r="Q4492" s="10">
        <v>209.67</v>
      </c>
      <c r="R4492" s="10">
        <v>1</v>
      </c>
      <c r="S4492" s="10">
        <v>209.67</v>
      </c>
      <c r="T4492" s="1">
        <v>0.4</v>
      </c>
      <c r="U4492" s="10">
        <v>-13.978000000000009</v>
      </c>
    </row>
    <row r="4493" spans="1:21" ht="16.5" x14ac:dyDescent="0.3">
      <c r="A4493" t="s">
        <v>5394</v>
      </c>
      <c r="B4493" s="2">
        <v>44135</v>
      </c>
      <c r="C4493" s="2">
        <v>44141</v>
      </c>
      <c r="D4493" s="1" t="s">
        <v>47</v>
      </c>
      <c r="E4493" s="1" t="s">
        <v>1842</v>
      </c>
      <c r="F4493" s="1" t="s">
        <v>1843</v>
      </c>
      <c r="G4493" s="1" t="s">
        <v>23</v>
      </c>
      <c r="H4493" s="1" t="s">
        <v>24</v>
      </c>
      <c r="I4493" s="1" t="s">
        <v>141</v>
      </c>
      <c r="J4493" s="1" t="s">
        <v>142</v>
      </c>
      <c r="K4493" s="1">
        <v>19143</v>
      </c>
      <c r="L4493" s="1" t="s">
        <v>143</v>
      </c>
      <c r="M4493" s="1" t="s">
        <v>4523</v>
      </c>
      <c r="N4493" s="1" t="s">
        <v>29</v>
      </c>
      <c r="O4493" s="1" t="s">
        <v>33</v>
      </c>
      <c r="P4493" s="1" t="s">
        <v>4524</v>
      </c>
      <c r="Q4493" s="10">
        <v>492.83499999999998</v>
      </c>
      <c r="R4493" s="10">
        <v>5</v>
      </c>
      <c r="S4493" s="10">
        <v>2464.1749999999997</v>
      </c>
      <c r="T4493" s="1">
        <v>0.3</v>
      </c>
      <c r="U4493" s="10">
        <v>-14.080999999999989</v>
      </c>
    </row>
    <row r="4494" spans="1:21" ht="16.5" x14ac:dyDescent="0.3">
      <c r="A4494" t="s">
        <v>3446</v>
      </c>
      <c r="B4494" s="2">
        <v>44132</v>
      </c>
      <c r="C4494" s="2">
        <v>44139</v>
      </c>
      <c r="D4494" s="1" t="s">
        <v>47</v>
      </c>
      <c r="E4494" s="1" t="s">
        <v>3447</v>
      </c>
      <c r="F4494" s="1" t="s">
        <v>3448</v>
      </c>
      <c r="G4494" s="1" t="s">
        <v>38</v>
      </c>
      <c r="H4494" s="1" t="s">
        <v>24</v>
      </c>
      <c r="I4494" s="1" t="s">
        <v>3449</v>
      </c>
      <c r="J4494" s="1" t="s">
        <v>85</v>
      </c>
      <c r="K4494" s="1">
        <v>27834</v>
      </c>
      <c r="L4494" s="1" t="s">
        <v>27</v>
      </c>
      <c r="M4494" s="1" t="s">
        <v>3450</v>
      </c>
      <c r="N4494" s="1" t="s">
        <v>43</v>
      </c>
      <c r="O4494" s="1" t="s">
        <v>72</v>
      </c>
      <c r="P4494" s="1" t="s">
        <v>3451</v>
      </c>
      <c r="Q4494" s="10">
        <v>17.616000000000003</v>
      </c>
      <c r="R4494" s="10">
        <v>4</v>
      </c>
      <c r="S4494" s="10">
        <v>70.464000000000013</v>
      </c>
      <c r="T4494" s="1">
        <v>0.7</v>
      </c>
      <c r="U4494" s="10">
        <v>-14.0928</v>
      </c>
    </row>
    <row r="4495" spans="1:21" ht="16.5" x14ac:dyDescent="0.3">
      <c r="A4495" t="s">
        <v>5202</v>
      </c>
      <c r="B4495" s="2">
        <v>44188</v>
      </c>
      <c r="C4495" s="2">
        <v>44189</v>
      </c>
      <c r="D4495" s="1" t="s">
        <v>183</v>
      </c>
      <c r="E4495" s="1" t="s">
        <v>1121</v>
      </c>
      <c r="F4495" s="1" t="s">
        <v>1122</v>
      </c>
      <c r="G4495" s="1" t="s">
        <v>38</v>
      </c>
      <c r="H4495" s="1" t="s">
        <v>24</v>
      </c>
      <c r="I4495" s="1" t="s">
        <v>294</v>
      </c>
      <c r="J4495" s="1" t="s">
        <v>206</v>
      </c>
      <c r="K4495" s="1">
        <v>60623</v>
      </c>
      <c r="L4495" s="1" t="s">
        <v>102</v>
      </c>
      <c r="M4495" s="1" t="s">
        <v>2744</v>
      </c>
      <c r="N4495" s="1" t="s">
        <v>29</v>
      </c>
      <c r="O4495" s="1" t="s">
        <v>30</v>
      </c>
      <c r="P4495" s="1" t="s">
        <v>2745</v>
      </c>
      <c r="Q4495" s="10">
        <v>141.37199999999999</v>
      </c>
      <c r="R4495" s="10">
        <v>2</v>
      </c>
      <c r="S4495" s="10">
        <v>282.74399999999997</v>
      </c>
      <c r="T4495" s="1">
        <v>0.3</v>
      </c>
      <c r="U4495" s="10">
        <v>-14.137200000000014</v>
      </c>
    </row>
    <row r="4496" spans="1:21" ht="16.5" x14ac:dyDescent="0.3">
      <c r="A4496" t="s">
        <v>9831</v>
      </c>
      <c r="B4496" s="2">
        <v>43898</v>
      </c>
      <c r="C4496" s="2">
        <v>43902</v>
      </c>
      <c r="D4496" s="1" t="s">
        <v>47</v>
      </c>
      <c r="E4496" s="1" t="s">
        <v>2618</v>
      </c>
      <c r="F4496" s="1" t="s">
        <v>2619</v>
      </c>
      <c r="G4496" s="1" t="s">
        <v>99</v>
      </c>
      <c r="H4496" s="1" t="s">
        <v>24</v>
      </c>
      <c r="I4496" s="1" t="s">
        <v>806</v>
      </c>
      <c r="J4496" s="1" t="s">
        <v>101</v>
      </c>
      <c r="K4496" s="1">
        <v>75217</v>
      </c>
      <c r="L4496" s="1" t="s">
        <v>102</v>
      </c>
      <c r="M4496" s="1" t="s">
        <v>4637</v>
      </c>
      <c r="N4496" s="1" t="s">
        <v>43</v>
      </c>
      <c r="O4496" s="1" t="s">
        <v>72</v>
      </c>
      <c r="P4496" s="1" t="s">
        <v>4638</v>
      </c>
      <c r="Q4496" s="10">
        <v>8.8559999999999981</v>
      </c>
      <c r="R4496" s="10">
        <v>9</v>
      </c>
      <c r="S4496" s="10">
        <v>79.703999999999979</v>
      </c>
      <c r="T4496" s="1">
        <v>0.8</v>
      </c>
      <c r="U4496" s="10">
        <v>-14.169600000000003</v>
      </c>
    </row>
    <row r="4497" spans="1:21" ht="16.5" x14ac:dyDescent="0.3">
      <c r="A4497" t="s">
        <v>6905</v>
      </c>
      <c r="B4497" s="2">
        <v>43904</v>
      </c>
      <c r="C4497" s="2">
        <v>43907</v>
      </c>
      <c r="D4497" s="1" t="s">
        <v>183</v>
      </c>
      <c r="E4497" s="1" t="s">
        <v>2969</v>
      </c>
      <c r="F4497" s="1" t="s">
        <v>2970</v>
      </c>
      <c r="G4497" s="1" t="s">
        <v>23</v>
      </c>
      <c r="H4497" s="1" t="s">
        <v>24</v>
      </c>
      <c r="I4497" s="1" t="s">
        <v>1289</v>
      </c>
      <c r="J4497" s="1" t="s">
        <v>101</v>
      </c>
      <c r="K4497" s="1">
        <v>78550</v>
      </c>
      <c r="L4497" s="1" t="s">
        <v>102</v>
      </c>
      <c r="M4497" s="1" t="s">
        <v>2429</v>
      </c>
      <c r="N4497" s="1" t="s">
        <v>29</v>
      </c>
      <c r="O4497" s="1" t="s">
        <v>30</v>
      </c>
      <c r="P4497" s="1" t="s">
        <v>2430</v>
      </c>
      <c r="Q4497" s="10">
        <v>241.33199999999999</v>
      </c>
      <c r="R4497" s="10">
        <v>5</v>
      </c>
      <c r="S4497" s="10">
        <v>1206.6599999999999</v>
      </c>
      <c r="T4497" s="1">
        <v>0.32</v>
      </c>
      <c r="U4497" s="10">
        <v>-14.195999999999998</v>
      </c>
    </row>
    <row r="4498" spans="1:21" ht="16.5" x14ac:dyDescent="0.3">
      <c r="A4498" t="s">
        <v>9285</v>
      </c>
      <c r="B4498" s="2">
        <v>44533</v>
      </c>
      <c r="C4498" s="2">
        <v>44538</v>
      </c>
      <c r="D4498" s="1" t="s">
        <v>47</v>
      </c>
      <c r="E4498" s="1" t="s">
        <v>5138</v>
      </c>
      <c r="F4498" s="1" t="s">
        <v>5139</v>
      </c>
      <c r="G4498" s="1" t="s">
        <v>23</v>
      </c>
      <c r="H4498" s="1" t="s">
        <v>24</v>
      </c>
      <c r="I4498" s="1" t="s">
        <v>179</v>
      </c>
      <c r="J4498" s="1" t="s">
        <v>101</v>
      </c>
      <c r="K4498" s="1">
        <v>77041</v>
      </c>
      <c r="L4498" s="1" t="s">
        <v>102</v>
      </c>
      <c r="M4498" s="1" t="s">
        <v>8794</v>
      </c>
      <c r="N4498" s="1" t="s">
        <v>29</v>
      </c>
      <c r="O4498" s="1" t="s">
        <v>62</v>
      </c>
      <c r="P4498" s="1" t="s">
        <v>8795</v>
      </c>
      <c r="Q4498" s="10">
        <v>13.591999999999999</v>
      </c>
      <c r="R4498" s="10">
        <v>2</v>
      </c>
      <c r="S4498" s="10">
        <v>27.183999999999997</v>
      </c>
      <c r="T4498" s="1">
        <v>0.6</v>
      </c>
      <c r="U4498" s="10">
        <v>-14.271599999999999</v>
      </c>
    </row>
    <row r="4499" spans="1:21" ht="16.5" x14ac:dyDescent="0.3">
      <c r="A4499" t="s">
        <v>7000</v>
      </c>
      <c r="B4499" s="2">
        <v>44177</v>
      </c>
      <c r="C4499" s="2">
        <v>44177</v>
      </c>
      <c r="D4499" s="1" t="s">
        <v>1276</v>
      </c>
      <c r="E4499" s="1" t="s">
        <v>3998</v>
      </c>
      <c r="F4499" s="1" t="s">
        <v>3999</v>
      </c>
      <c r="G4499" s="1" t="s">
        <v>38</v>
      </c>
      <c r="H4499" s="1" t="s">
        <v>24</v>
      </c>
      <c r="I4499" s="1" t="s">
        <v>2589</v>
      </c>
      <c r="J4499" s="1" t="s">
        <v>489</v>
      </c>
      <c r="K4499" s="1">
        <v>44052</v>
      </c>
      <c r="L4499" s="1" t="s">
        <v>143</v>
      </c>
      <c r="M4499" s="1" t="s">
        <v>1373</v>
      </c>
      <c r="N4499" s="1" t="s">
        <v>43</v>
      </c>
      <c r="O4499" s="1" t="s">
        <v>72</v>
      </c>
      <c r="P4499" s="1" t="s">
        <v>1374</v>
      </c>
      <c r="Q4499" s="10">
        <v>18.693000000000001</v>
      </c>
      <c r="R4499" s="10">
        <v>3</v>
      </c>
      <c r="S4499" s="10">
        <v>56.079000000000008</v>
      </c>
      <c r="T4499" s="1">
        <v>0.7</v>
      </c>
      <c r="U4499" s="10">
        <v>-14.331299999999992</v>
      </c>
    </row>
    <row r="4500" spans="1:21" ht="16.5" x14ac:dyDescent="0.3">
      <c r="A4500" t="s">
        <v>2149</v>
      </c>
      <c r="B4500" s="2">
        <v>44356</v>
      </c>
      <c r="C4500" s="2">
        <v>44360</v>
      </c>
      <c r="D4500" s="1" t="s">
        <v>47</v>
      </c>
      <c r="E4500" s="1" t="s">
        <v>2035</v>
      </c>
      <c r="F4500" s="1" t="s">
        <v>2036</v>
      </c>
      <c r="G4500" s="1" t="s">
        <v>99</v>
      </c>
      <c r="H4500" s="1" t="s">
        <v>24</v>
      </c>
      <c r="I4500" s="1" t="s">
        <v>294</v>
      </c>
      <c r="J4500" s="1" t="s">
        <v>206</v>
      </c>
      <c r="K4500" s="1">
        <v>60653</v>
      </c>
      <c r="L4500" s="1" t="s">
        <v>102</v>
      </c>
      <c r="M4500" s="1" t="s">
        <v>2150</v>
      </c>
      <c r="N4500" s="1" t="s">
        <v>29</v>
      </c>
      <c r="O4500" s="1" t="s">
        <v>62</v>
      </c>
      <c r="P4500" s="1" t="s">
        <v>2151</v>
      </c>
      <c r="Q4500" s="10">
        <v>23.976000000000003</v>
      </c>
      <c r="R4500" s="10">
        <v>3</v>
      </c>
      <c r="S4500" s="10">
        <v>71.928000000000011</v>
      </c>
      <c r="T4500" s="1">
        <v>0.6</v>
      </c>
      <c r="U4500" s="10">
        <v>-14.385599999999997</v>
      </c>
    </row>
    <row r="4501" spans="1:21" ht="16.5" x14ac:dyDescent="0.3">
      <c r="A4501" t="s">
        <v>5745</v>
      </c>
      <c r="B4501" s="2">
        <v>43440</v>
      </c>
      <c r="C4501" s="2">
        <v>43442</v>
      </c>
      <c r="D4501" s="1" t="s">
        <v>20</v>
      </c>
      <c r="E4501" s="1" t="s">
        <v>1402</v>
      </c>
      <c r="F4501" s="1" t="s">
        <v>1403</v>
      </c>
      <c r="G4501" s="1" t="s">
        <v>23</v>
      </c>
      <c r="H4501" s="1" t="s">
        <v>24</v>
      </c>
      <c r="I4501" s="1" t="s">
        <v>179</v>
      </c>
      <c r="J4501" s="1" t="s">
        <v>101</v>
      </c>
      <c r="K4501" s="1">
        <v>77095</v>
      </c>
      <c r="L4501" s="1" t="s">
        <v>102</v>
      </c>
      <c r="M4501" s="1" t="s">
        <v>2150</v>
      </c>
      <c r="N4501" s="1" t="s">
        <v>29</v>
      </c>
      <c r="O4501" s="1" t="s">
        <v>62</v>
      </c>
      <c r="P4501" s="1" t="s">
        <v>2151</v>
      </c>
      <c r="Q4501" s="10">
        <v>23.976000000000003</v>
      </c>
      <c r="R4501" s="10">
        <v>3</v>
      </c>
      <c r="S4501" s="10">
        <v>71.928000000000011</v>
      </c>
      <c r="T4501" s="1">
        <v>0.6</v>
      </c>
      <c r="U4501" s="10">
        <v>-14.385599999999997</v>
      </c>
    </row>
    <row r="4502" spans="1:21" ht="16.5" x14ac:dyDescent="0.3">
      <c r="A4502" t="s">
        <v>6079</v>
      </c>
      <c r="B4502" s="2">
        <v>44517</v>
      </c>
      <c r="C4502" s="2">
        <v>44523</v>
      </c>
      <c r="D4502" s="1" t="s">
        <v>47</v>
      </c>
      <c r="E4502" s="1" t="s">
        <v>6080</v>
      </c>
      <c r="F4502" s="1" t="s">
        <v>6081</v>
      </c>
      <c r="G4502" s="1" t="s">
        <v>23</v>
      </c>
      <c r="H4502" s="1" t="s">
        <v>24</v>
      </c>
      <c r="I4502" s="1" t="s">
        <v>3098</v>
      </c>
      <c r="J4502" s="1" t="s">
        <v>101</v>
      </c>
      <c r="K4502" s="1">
        <v>78521</v>
      </c>
      <c r="L4502" s="1" t="s">
        <v>102</v>
      </c>
      <c r="M4502" s="1" t="s">
        <v>5079</v>
      </c>
      <c r="N4502" s="1" t="s">
        <v>29</v>
      </c>
      <c r="O4502" s="1" t="s">
        <v>30</v>
      </c>
      <c r="P4502" s="1" t="s">
        <v>5080</v>
      </c>
      <c r="Q4502" s="10">
        <v>327.73279999999994</v>
      </c>
      <c r="R4502" s="10">
        <v>2</v>
      </c>
      <c r="S4502" s="10">
        <v>655.46559999999988</v>
      </c>
      <c r="T4502" s="1">
        <v>0.32</v>
      </c>
      <c r="U4502" s="10">
        <v>-14.458800000000025</v>
      </c>
    </row>
    <row r="4503" spans="1:21" ht="16.5" x14ac:dyDescent="0.3">
      <c r="A4503" t="s">
        <v>342</v>
      </c>
      <c r="B4503" s="2">
        <v>43430</v>
      </c>
      <c r="C4503" s="2">
        <v>43435</v>
      </c>
      <c r="D4503" s="1" t="s">
        <v>20</v>
      </c>
      <c r="E4503" s="1" t="s">
        <v>323</v>
      </c>
      <c r="F4503" s="1" t="s">
        <v>324</v>
      </c>
      <c r="G4503" s="1" t="s">
        <v>23</v>
      </c>
      <c r="H4503" s="1" t="s">
        <v>24</v>
      </c>
      <c r="I4503" s="1" t="s">
        <v>179</v>
      </c>
      <c r="J4503" s="1" t="s">
        <v>101</v>
      </c>
      <c r="K4503" s="1">
        <v>77070</v>
      </c>
      <c r="L4503" s="1" t="s">
        <v>102</v>
      </c>
      <c r="M4503" s="1" t="s">
        <v>343</v>
      </c>
      <c r="N4503" s="1" t="s">
        <v>29</v>
      </c>
      <c r="O4503" s="1" t="s">
        <v>62</v>
      </c>
      <c r="P4503" s="1" t="s">
        <v>344</v>
      </c>
      <c r="Q4503" s="10">
        <v>19.3</v>
      </c>
      <c r="R4503" s="10">
        <v>5</v>
      </c>
      <c r="S4503" s="10">
        <v>96.5</v>
      </c>
      <c r="T4503" s="1">
        <v>0.6</v>
      </c>
      <c r="U4503" s="10">
        <v>-14.475000000000001</v>
      </c>
    </row>
    <row r="4504" spans="1:21" ht="16.5" x14ac:dyDescent="0.3">
      <c r="A4504" t="s">
        <v>4317</v>
      </c>
      <c r="B4504" s="2">
        <v>44476</v>
      </c>
      <c r="C4504" s="2">
        <v>44482</v>
      </c>
      <c r="D4504" s="1" t="s">
        <v>47</v>
      </c>
      <c r="E4504" s="1" t="s">
        <v>2369</v>
      </c>
      <c r="F4504" s="1" t="s">
        <v>2370</v>
      </c>
      <c r="G4504" s="1" t="s">
        <v>23</v>
      </c>
      <c r="H4504" s="1" t="s">
        <v>24</v>
      </c>
      <c r="I4504" s="1" t="s">
        <v>124</v>
      </c>
      <c r="J4504" s="1" t="s">
        <v>40</v>
      </c>
      <c r="K4504" s="1">
        <v>94110</v>
      </c>
      <c r="L4504" s="1" t="s">
        <v>41</v>
      </c>
      <c r="M4504" s="1" t="s">
        <v>4318</v>
      </c>
      <c r="N4504" s="1" t="s">
        <v>29</v>
      </c>
      <c r="O4504" s="1" t="s">
        <v>30</v>
      </c>
      <c r="P4504" s="1" t="s">
        <v>4319</v>
      </c>
      <c r="Q4504" s="10">
        <v>307.666</v>
      </c>
      <c r="R4504" s="10">
        <v>2</v>
      </c>
      <c r="S4504" s="10">
        <v>615.33199999999999</v>
      </c>
      <c r="T4504" s="1">
        <v>0.15</v>
      </c>
      <c r="U4504" s="10">
        <v>-14.478399999999979</v>
      </c>
    </row>
    <row r="4505" spans="1:21" ht="16.5" x14ac:dyDescent="0.3">
      <c r="A4505" t="s">
        <v>9806</v>
      </c>
      <c r="B4505" s="2">
        <v>44309</v>
      </c>
      <c r="C4505" s="2">
        <v>44313</v>
      </c>
      <c r="D4505" s="1" t="s">
        <v>47</v>
      </c>
      <c r="E4505" s="1" t="s">
        <v>415</v>
      </c>
      <c r="F4505" s="1" t="s">
        <v>416</v>
      </c>
      <c r="G4505" s="1" t="s">
        <v>99</v>
      </c>
      <c r="H4505" s="1" t="s">
        <v>24</v>
      </c>
      <c r="I4505" s="1" t="s">
        <v>5241</v>
      </c>
      <c r="J4505" s="1" t="s">
        <v>326</v>
      </c>
      <c r="K4505" s="1">
        <v>37042</v>
      </c>
      <c r="L4505" s="1" t="s">
        <v>27</v>
      </c>
      <c r="M4505" s="1" t="s">
        <v>1427</v>
      </c>
      <c r="N4505" s="1" t="s">
        <v>29</v>
      </c>
      <c r="O4505" s="1" t="s">
        <v>30</v>
      </c>
      <c r="P4505" s="1" t="s">
        <v>1428</v>
      </c>
      <c r="Q4505" s="10">
        <v>387.13600000000002</v>
      </c>
      <c r="R4505" s="10">
        <v>4</v>
      </c>
      <c r="S4505" s="10">
        <v>1548.5440000000001</v>
      </c>
      <c r="T4505" s="1">
        <v>0.2</v>
      </c>
      <c r="U4505" s="10">
        <v>-14.51760000000003</v>
      </c>
    </row>
    <row r="4506" spans="1:21" ht="16.5" x14ac:dyDescent="0.3">
      <c r="A4506" t="s">
        <v>9422</v>
      </c>
      <c r="B4506" s="2">
        <v>43532</v>
      </c>
      <c r="C4506" s="2">
        <v>43536</v>
      </c>
      <c r="D4506" s="1" t="s">
        <v>47</v>
      </c>
      <c r="E4506" s="1" t="s">
        <v>3107</v>
      </c>
      <c r="F4506" s="1" t="s">
        <v>3108</v>
      </c>
      <c r="G4506" s="1" t="s">
        <v>23</v>
      </c>
      <c r="H4506" s="1" t="s">
        <v>24</v>
      </c>
      <c r="I4506" s="1" t="s">
        <v>294</v>
      </c>
      <c r="J4506" s="1" t="s">
        <v>206</v>
      </c>
      <c r="K4506" s="1">
        <v>60623</v>
      </c>
      <c r="L4506" s="1" t="s">
        <v>102</v>
      </c>
      <c r="M4506" s="1" t="s">
        <v>1092</v>
      </c>
      <c r="N4506" s="1" t="s">
        <v>43</v>
      </c>
      <c r="O4506" s="1" t="s">
        <v>72</v>
      </c>
      <c r="P4506" s="1" t="s">
        <v>1093</v>
      </c>
      <c r="Q4506" s="10">
        <v>8.5679999999999978</v>
      </c>
      <c r="R4506" s="10">
        <v>3</v>
      </c>
      <c r="S4506" s="10">
        <v>25.703999999999994</v>
      </c>
      <c r="T4506" s="1">
        <v>0.8</v>
      </c>
      <c r="U4506" s="10">
        <v>-14.5656</v>
      </c>
    </row>
    <row r="4507" spans="1:21" ht="16.5" x14ac:dyDescent="0.3">
      <c r="A4507" t="s">
        <v>4267</v>
      </c>
      <c r="B4507" s="2">
        <v>43350</v>
      </c>
      <c r="C4507" s="2">
        <v>43356</v>
      </c>
      <c r="D4507" s="1" t="s">
        <v>47</v>
      </c>
      <c r="E4507" s="1" t="s">
        <v>971</v>
      </c>
      <c r="F4507" s="1" t="s">
        <v>972</v>
      </c>
      <c r="G4507" s="1" t="s">
        <v>38</v>
      </c>
      <c r="H4507" s="1" t="s">
        <v>24</v>
      </c>
      <c r="I4507" s="1" t="s">
        <v>141</v>
      </c>
      <c r="J4507" s="1" t="s">
        <v>142</v>
      </c>
      <c r="K4507" s="1">
        <v>19134</v>
      </c>
      <c r="L4507" s="1" t="s">
        <v>143</v>
      </c>
      <c r="M4507" s="1" t="s">
        <v>3328</v>
      </c>
      <c r="N4507" s="1" t="s">
        <v>43</v>
      </c>
      <c r="O4507" s="1" t="s">
        <v>56</v>
      </c>
      <c r="P4507" s="1" t="s">
        <v>3329</v>
      </c>
      <c r="Q4507" s="10">
        <v>64.784000000000006</v>
      </c>
      <c r="R4507" s="10">
        <v>1</v>
      </c>
      <c r="S4507" s="10">
        <v>64.784000000000006</v>
      </c>
      <c r="T4507" s="1">
        <v>0.2</v>
      </c>
      <c r="U4507" s="10">
        <v>-14.576399999999996</v>
      </c>
    </row>
    <row r="4508" spans="1:21" ht="16.5" x14ac:dyDescent="0.3">
      <c r="A4508" t="s">
        <v>9748</v>
      </c>
      <c r="B4508" s="2">
        <v>43781</v>
      </c>
      <c r="C4508" s="2">
        <v>43787</v>
      </c>
      <c r="D4508" s="1" t="s">
        <v>47</v>
      </c>
      <c r="E4508" s="1" t="s">
        <v>7588</v>
      </c>
      <c r="F4508" s="1" t="s">
        <v>7589</v>
      </c>
      <c r="G4508" s="1" t="s">
        <v>38</v>
      </c>
      <c r="H4508" s="1" t="s">
        <v>24</v>
      </c>
      <c r="I4508" s="1" t="s">
        <v>179</v>
      </c>
      <c r="J4508" s="1" t="s">
        <v>101</v>
      </c>
      <c r="K4508" s="1">
        <v>77095</v>
      </c>
      <c r="L4508" s="1" t="s">
        <v>102</v>
      </c>
      <c r="M4508" s="1" t="s">
        <v>3328</v>
      </c>
      <c r="N4508" s="1" t="s">
        <v>43</v>
      </c>
      <c r="O4508" s="1" t="s">
        <v>56</v>
      </c>
      <c r="P4508" s="1" t="s">
        <v>3329</v>
      </c>
      <c r="Q4508" s="10">
        <v>64.784000000000006</v>
      </c>
      <c r="R4508" s="10">
        <v>1</v>
      </c>
      <c r="S4508" s="10">
        <v>64.784000000000006</v>
      </c>
      <c r="T4508" s="1">
        <v>0.2</v>
      </c>
      <c r="U4508" s="10">
        <v>-14.576399999999996</v>
      </c>
    </row>
    <row r="4509" spans="1:21" ht="16.5" x14ac:dyDescent="0.3">
      <c r="A4509" t="s">
        <v>8555</v>
      </c>
      <c r="B4509" s="2">
        <v>43455</v>
      </c>
      <c r="C4509" s="2">
        <v>43462</v>
      </c>
      <c r="D4509" s="1" t="s">
        <v>47</v>
      </c>
      <c r="E4509" s="1" t="s">
        <v>4119</v>
      </c>
      <c r="F4509" s="1" t="s">
        <v>4120</v>
      </c>
      <c r="G4509" s="1" t="s">
        <v>99</v>
      </c>
      <c r="H4509" s="1" t="s">
        <v>24</v>
      </c>
      <c r="I4509" s="1" t="s">
        <v>373</v>
      </c>
      <c r="J4509" s="1" t="s">
        <v>326</v>
      </c>
      <c r="K4509" s="1">
        <v>38401</v>
      </c>
      <c r="L4509" s="1" t="s">
        <v>27</v>
      </c>
      <c r="M4509" s="1" t="s">
        <v>3833</v>
      </c>
      <c r="N4509" s="1" t="s">
        <v>43</v>
      </c>
      <c r="O4509" s="1" t="s">
        <v>72</v>
      </c>
      <c r="P4509" s="1" t="s">
        <v>3834</v>
      </c>
      <c r="Q4509" s="10">
        <v>18.240000000000002</v>
      </c>
      <c r="R4509" s="10">
        <v>2</v>
      </c>
      <c r="S4509" s="10">
        <v>36.480000000000004</v>
      </c>
      <c r="T4509" s="1">
        <v>0.7</v>
      </c>
      <c r="U4509" s="10">
        <v>-14.591999999999999</v>
      </c>
    </row>
    <row r="4510" spans="1:21" ht="16.5" x14ac:dyDescent="0.3">
      <c r="A4510" t="s">
        <v>9706</v>
      </c>
      <c r="B4510" s="2">
        <v>43293</v>
      </c>
      <c r="C4510" s="2">
        <v>43297</v>
      </c>
      <c r="D4510" s="1" t="s">
        <v>47</v>
      </c>
      <c r="E4510" s="1" t="s">
        <v>3171</v>
      </c>
      <c r="F4510" s="1" t="s">
        <v>3172</v>
      </c>
      <c r="G4510" s="1" t="s">
        <v>99</v>
      </c>
      <c r="H4510" s="1" t="s">
        <v>24</v>
      </c>
      <c r="I4510" s="1" t="s">
        <v>7663</v>
      </c>
      <c r="J4510" s="1" t="s">
        <v>101</v>
      </c>
      <c r="K4510" s="1">
        <v>77573</v>
      </c>
      <c r="L4510" s="1" t="s">
        <v>102</v>
      </c>
      <c r="M4510" s="1" t="s">
        <v>3263</v>
      </c>
      <c r="N4510" s="1" t="s">
        <v>29</v>
      </c>
      <c r="O4510" s="1" t="s">
        <v>33</v>
      </c>
      <c r="P4510" s="1" t="s">
        <v>3264</v>
      </c>
      <c r="Q4510" s="10">
        <v>512.35799999999995</v>
      </c>
      <c r="R4510" s="10">
        <v>3</v>
      </c>
      <c r="S4510" s="10">
        <v>1537.0739999999998</v>
      </c>
      <c r="T4510" s="1">
        <v>0.3</v>
      </c>
      <c r="U4510" s="10">
        <v>-14.638799999999947</v>
      </c>
    </row>
    <row r="4511" spans="1:21" ht="16.5" x14ac:dyDescent="0.3">
      <c r="A4511" t="s">
        <v>10108</v>
      </c>
      <c r="B4511" s="2">
        <v>43137</v>
      </c>
      <c r="C4511" s="2">
        <v>43141</v>
      </c>
      <c r="D4511" s="1" t="s">
        <v>20</v>
      </c>
      <c r="E4511" s="1" t="s">
        <v>943</v>
      </c>
      <c r="F4511" s="1" t="s">
        <v>944</v>
      </c>
      <c r="G4511" s="1" t="s">
        <v>23</v>
      </c>
      <c r="H4511" s="1" t="s">
        <v>24</v>
      </c>
      <c r="I4511" s="1" t="s">
        <v>10109</v>
      </c>
      <c r="J4511" s="1" t="s">
        <v>206</v>
      </c>
      <c r="K4511" s="1">
        <v>60441</v>
      </c>
      <c r="L4511" s="1" t="s">
        <v>102</v>
      </c>
      <c r="M4511" s="1" t="s">
        <v>5687</v>
      </c>
      <c r="N4511" s="1" t="s">
        <v>43</v>
      </c>
      <c r="O4511" s="1" t="s">
        <v>72</v>
      </c>
      <c r="P4511" s="1" t="s">
        <v>5688</v>
      </c>
      <c r="Q4511" s="10">
        <v>8.9519999999999982</v>
      </c>
      <c r="R4511" s="10">
        <v>2</v>
      </c>
      <c r="S4511" s="10">
        <v>17.903999999999996</v>
      </c>
      <c r="T4511" s="1">
        <v>0.8</v>
      </c>
      <c r="U4511" s="10">
        <v>-14.770800000000001</v>
      </c>
    </row>
    <row r="4512" spans="1:21" ht="16.5" x14ac:dyDescent="0.3">
      <c r="A4512" t="s">
        <v>2019</v>
      </c>
      <c r="B4512" s="2">
        <v>43460</v>
      </c>
      <c r="C4512" s="2">
        <v>43465</v>
      </c>
      <c r="D4512" s="1" t="s">
        <v>47</v>
      </c>
      <c r="E4512" s="1" t="s">
        <v>2020</v>
      </c>
      <c r="F4512" s="1" t="s">
        <v>2021</v>
      </c>
      <c r="G4512" s="1" t="s">
        <v>23</v>
      </c>
      <c r="H4512" s="1" t="s">
        <v>24</v>
      </c>
      <c r="I4512" s="1" t="s">
        <v>294</v>
      </c>
      <c r="J4512" s="1" t="s">
        <v>206</v>
      </c>
      <c r="K4512" s="1">
        <v>60610</v>
      </c>
      <c r="L4512" s="1" t="s">
        <v>102</v>
      </c>
      <c r="M4512" s="1" t="s">
        <v>2022</v>
      </c>
      <c r="N4512" s="1" t="s">
        <v>43</v>
      </c>
      <c r="O4512" s="1" t="s">
        <v>72</v>
      </c>
      <c r="P4512" s="1" t="s">
        <v>2023</v>
      </c>
      <c r="Q4512" s="10">
        <v>8.6899999999999977</v>
      </c>
      <c r="R4512" s="10">
        <v>5</v>
      </c>
      <c r="S4512" s="10">
        <v>43.449999999999989</v>
      </c>
      <c r="T4512" s="1">
        <v>0.8</v>
      </c>
      <c r="U4512" s="10">
        <v>-14.773</v>
      </c>
    </row>
    <row r="4513" spans="1:21" ht="16.5" x14ac:dyDescent="0.3">
      <c r="A4513" t="s">
        <v>7090</v>
      </c>
      <c r="B4513" s="2">
        <v>44210</v>
      </c>
      <c r="C4513" s="2">
        <v>44212</v>
      </c>
      <c r="D4513" s="1" t="s">
        <v>183</v>
      </c>
      <c r="E4513" s="1" t="s">
        <v>7091</v>
      </c>
      <c r="F4513" s="1" t="s">
        <v>7092</v>
      </c>
      <c r="G4513" s="1" t="s">
        <v>38</v>
      </c>
      <c r="H4513" s="1" t="s">
        <v>24</v>
      </c>
      <c r="I4513" s="1" t="s">
        <v>447</v>
      </c>
      <c r="J4513" s="1" t="s">
        <v>448</v>
      </c>
      <c r="K4513" s="1">
        <v>80013</v>
      </c>
      <c r="L4513" s="1" t="s">
        <v>41</v>
      </c>
      <c r="M4513" s="1" t="s">
        <v>155</v>
      </c>
      <c r="N4513" s="1" t="s">
        <v>68</v>
      </c>
      <c r="O4513" s="1" t="s">
        <v>156</v>
      </c>
      <c r="P4513" s="1" t="s">
        <v>157</v>
      </c>
      <c r="Q4513" s="10">
        <v>169.06400000000002</v>
      </c>
      <c r="R4513" s="10">
        <v>7</v>
      </c>
      <c r="S4513" s="10">
        <v>1183.4480000000001</v>
      </c>
      <c r="T4513" s="1">
        <v>0.2</v>
      </c>
      <c r="U4513" s="10">
        <v>-14.793099999999995</v>
      </c>
    </row>
    <row r="4514" spans="1:21" ht="16.5" x14ac:dyDescent="0.3">
      <c r="A4514" t="s">
        <v>10313</v>
      </c>
      <c r="B4514" s="2">
        <v>44463</v>
      </c>
      <c r="C4514" s="2">
        <v>44465</v>
      </c>
      <c r="D4514" s="1" t="s">
        <v>183</v>
      </c>
      <c r="E4514" s="1" t="s">
        <v>1673</v>
      </c>
      <c r="F4514" s="1" t="s">
        <v>1674</v>
      </c>
      <c r="G4514" s="1" t="s">
        <v>23</v>
      </c>
      <c r="H4514" s="1" t="s">
        <v>24</v>
      </c>
      <c r="I4514" s="1" t="s">
        <v>294</v>
      </c>
      <c r="J4514" s="1" t="s">
        <v>206</v>
      </c>
      <c r="K4514" s="1">
        <v>60623</v>
      </c>
      <c r="L4514" s="1" t="s">
        <v>102</v>
      </c>
      <c r="M4514" s="1" t="s">
        <v>3335</v>
      </c>
      <c r="N4514" s="1" t="s">
        <v>29</v>
      </c>
      <c r="O4514" s="1" t="s">
        <v>33</v>
      </c>
      <c r="P4514" s="1" t="s">
        <v>3336</v>
      </c>
      <c r="Q4514" s="10">
        <v>520.46399999999994</v>
      </c>
      <c r="R4514" s="10">
        <v>2</v>
      </c>
      <c r="S4514" s="10">
        <v>1040.9279999999999</v>
      </c>
      <c r="T4514" s="1">
        <v>0.3</v>
      </c>
      <c r="U4514" s="10">
        <v>-14.870399999999961</v>
      </c>
    </row>
    <row r="4515" spans="1:21" ht="16.5" x14ac:dyDescent="0.3">
      <c r="A4515" t="s">
        <v>4987</v>
      </c>
      <c r="B4515" s="2">
        <v>44077</v>
      </c>
      <c r="C4515" s="2">
        <v>44083</v>
      </c>
      <c r="D4515" s="1" t="s">
        <v>47</v>
      </c>
      <c r="E4515" s="1" t="s">
        <v>1922</v>
      </c>
      <c r="F4515" s="1" t="s">
        <v>1923</v>
      </c>
      <c r="G4515" s="1" t="s">
        <v>23</v>
      </c>
      <c r="H4515" s="1" t="s">
        <v>24</v>
      </c>
      <c r="I4515" s="1" t="s">
        <v>294</v>
      </c>
      <c r="J4515" s="1" t="s">
        <v>206</v>
      </c>
      <c r="K4515" s="1">
        <v>60610</v>
      </c>
      <c r="L4515" s="1" t="s">
        <v>102</v>
      </c>
      <c r="M4515" s="1" t="s">
        <v>3450</v>
      </c>
      <c r="N4515" s="1" t="s">
        <v>43</v>
      </c>
      <c r="O4515" s="1" t="s">
        <v>72</v>
      </c>
      <c r="P4515" s="1" t="s">
        <v>3451</v>
      </c>
      <c r="Q4515" s="10">
        <v>8.8079999999999981</v>
      </c>
      <c r="R4515" s="10">
        <v>3</v>
      </c>
      <c r="S4515" s="10">
        <v>26.423999999999992</v>
      </c>
      <c r="T4515" s="1">
        <v>0.8</v>
      </c>
      <c r="U4515" s="10">
        <v>-14.973600000000001</v>
      </c>
    </row>
    <row r="4516" spans="1:21" ht="16.5" x14ac:dyDescent="0.3">
      <c r="A4516" t="s">
        <v>9899</v>
      </c>
      <c r="B4516" s="2">
        <v>44258</v>
      </c>
      <c r="C4516" s="2">
        <v>44263</v>
      </c>
      <c r="D4516" s="1" t="s">
        <v>47</v>
      </c>
      <c r="E4516" s="1" t="s">
        <v>3129</v>
      </c>
      <c r="F4516" s="1" t="s">
        <v>3130</v>
      </c>
      <c r="G4516" s="1" t="s">
        <v>38</v>
      </c>
      <c r="H4516" s="1" t="s">
        <v>24</v>
      </c>
      <c r="I4516" s="1" t="s">
        <v>39</v>
      </c>
      <c r="J4516" s="1" t="s">
        <v>40</v>
      </c>
      <c r="K4516" s="1">
        <v>90004</v>
      </c>
      <c r="L4516" s="1" t="s">
        <v>41</v>
      </c>
      <c r="M4516" s="1" t="s">
        <v>2763</v>
      </c>
      <c r="N4516" s="1" t="s">
        <v>29</v>
      </c>
      <c r="O4516" s="1" t="s">
        <v>53</v>
      </c>
      <c r="P4516" s="1" t="s">
        <v>2764</v>
      </c>
      <c r="Q4516" s="10">
        <v>399.67200000000003</v>
      </c>
      <c r="R4516" s="10">
        <v>7</v>
      </c>
      <c r="S4516" s="10">
        <v>2797.7040000000002</v>
      </c>
      <c r="T4516" s="1">
        <v>0.2</v>
      </c>
      <c r="U4516" s="10">
        <v>-14.987700000000061</v>
      </c>
    </row>
    <row r="4517" spans="1:21" ht="16.5" x14ac:dyDescent="0.3">
      <c r="A4517" t="s">
        <v>7638</v>
      </c>
      <c r="B4517" s="2">
        <v>44524</v>
      </c>
      <c r="C4517" s="2">
        <v>44529</v>
      </c>
      <c r="D4517" s="1" t="s">
        <v>47</v>
      </c>
      <c r="E4517" s="1" t="s">
        <v>3805</v>
      </c>
      <c r="F4517" s="1" t="s">
        <v>3806</v>
      </c>
      <c r="G4517" s="1" t="s">
        <v>38</v>
      </c>
      <c r="H4517" s="1" t="s">
        <v>24</v>
      </c>
      <c r="I4517" s="1" t="s">
        <v>2437</v>
      </c>
      <c r="J4517" s="1" t="s">
        <v>142</v>
      </c>
      <c r="K4517" s="1">
        <v>17602</v>
      </c>
      <c r="L4517" s="1" t="s">
        <v>143</v>
      </c>
      <c r="M4517" s="1" t="s">
        <v>3543</v>
      </c>
      <c r="N4517" s="1" t="s">
        <v>68</v>
      </c>
      <c r="O4517" s="1" t="s">
        <v>69</v>
      </c>
      <c r="P4517" s="1" t="s">
        <v>3544</v>
      </c>
      <c r="Q4517" s="10">
        <v>89.987999999999985</v>
      </c>
      <c r="R4517" s="10">
        <v>2</v>
      </c>
      <c r="S4517" s="10">
        <v>179.97599999999997</v>
      </c>
      <c r="T4517" s="1">
        <v>0.4</v>
      </c>
      <c r="U4517" s="10">
        <v>-14.998000000000012</v>
      </c>
    </row>
    <row r="4518" spans="1:21" ht="16.5" x14ac:dyDescent="0.3">
      <c r="A4518" t="s">
        <v>1692</v>
      </c>
      <c r="B4518" s="2">
        <v>43981</v>
      </c>
      <c r="C4518" s="2">
        <v>43986</v>
      </c>
      <c r="D4518" s="1" t="s">
        <v>47</v>
      </c>
      <c r="E4518" s="1" t="s">
        <v>1693</v>
      </c>
      <c r="F4518" s="1" t="s">
        <v>1694</v>
      </c>
      <c r="G4518" s="1" t="s">
        <v>38</v>
      </c>
      <c r="H4518" s="1" t="s">
        <v>24</v>
      </c>
      <c r="I4518" s="1" t="s">
        <v>1695</v>
      </c>
      <c r="J4518" s="1" t="s">
        <v>448</v>
      </c>
      <c r="K4518" s="1">
        <v>80134</v>
      </c>
      <c r="L4518" s="1" t="s">
        <v>41</v>
      </c>
      <c r="M4518" s="1" t="s">
        <v>1696</v>
      </c>
      <c r="N4518" s="1" t="s">
        <v>43</v>
      </c>
      <c r="O4518" s="1" t="s">
        <v>72</v>
      </c>
      <c r="P4518" s="1" t="s">
        <v>1697</v>
      </c>
      <c r="Q4518" s="10">
        <v>22.620000000000005</v>
      </c>
      <c r="R4518" s="10">
        <v>2</v>
      </c>
      <c r="S4518" s="10">
        <v>45.240000000000009</v>
      </c>
      <c r="T4518" s="1">
        <v>0.7</v>
      </c>
      <c r="U4518" s="10">
        <v>-15.079999999999998</v>
      </c>
    </row>
    <row r="4519" spans="1:21" ht="16.5" x14ac:dyDescent="0.3">
      <c r="A4519" t="s">
        <v>9450</v>
      </c>
      <c r="B4519" s="2">
        <v>43568</v>
      </c>
      <c r="C4519" s="2">
        <v>43572</v>
      </c>
      <c r="D4519" s="1" t="s">
        <v>20</v>
      </c>
      <c r="E4519" s="1" t="s">
        <v>6184</v>
      </c>
      <c r="F4519" s="1" t="s">
        <v>6185</v>
      </c>
      <c r="G4519" s="1" t="s">
        <v>23</v>
      </c>
      <c r="H4519" s="1" t="s">
        <v>24</v>
      </c>
      <c r="I4519" s="1" t="s">
        <v>39</v>
      </c>
      <c r="J4519" s="1" t="s">
        <v>40</v>
      </c>
      <c r="K4519" s="1">
        <v>90045</v>
      </c>
      <c r="L4519" s="1" t="s">
        <v>41</v>
      </c>
      <c r="M4519" s="1" t="s">
        <v>3835</v>
      </c>
      <c r="N4519" s="1" t="s">
        <v>29</v>
      </c>
      <c r="O4519" s="1" t="s">
        <v>53</v>
      </c>
      <c r="P4519" s="1" t="s">
        <v>3836</v>
      </c>
      <c r="Q4519" s="10">
        <v>241.56799999999998</v>
      </c>
      <c r="R4519" s="10">
        <v>2</v>
      </c>
      <c r="S4519" s="10">
        <v>483.13599999999997</v>
      </c>
      <c r="T4519" s="1">
        <v>0.2</v>
      </c>
      <c r="U4519" s="10">
        <v>-15.098000000000013</v>
      </c>
    </row>
    <row r="4520" spans="1:21" ht="16.5" x14ac:dyDescent="0.3">
      <c r="A4520" t="s">
        <v>7080</v>
      </c>
      <c r="B4520" s="2">
        <v>44492</v>
      </c>
      <c r="C4520" s="2">
        <v>44497</v>
      </c>
      <c r="D4520" s="1" t="s">
        <v>47</v>
      </c>
      <c r="E4520" s="1" t="s">
        <v>6619</v>
      </c>
      <c r="F4520" s="1" t="s">
        <v>6620</v>
      </c>
      <c r="G4520" s="1" t="s">
        <v>23</v>
      </c>
      <c r="H4520" s="1" t="s">
        <v>24</v>
      </c>
      <c r="I4520" s="1" t="s">
        <v>1223</v>
      </c>
      <c r="J4520" s="1" t="s">
        <v>101</v>
      </c>
      <c r="K4520" s="1">
        <v>78745</v>
      </c>
      <c r="L4520" s="1" t="s">
        <v>102</v>
      </c>
      <c r="M4520" s="1" t="s">
        <v>6393</v>
      </c>
      <c r="N4520" s="1" t="s">
        <v>43</v>
      </c>
      <c r="O4520" s="1" t="s">
        <v>72</v>
      </c>
      <c r="P4520" s="1" t="s">
        <v>6394</v>
      </c>
      <c r="Q4520" s="10">
        <v>9.7619999999999969</v>
      </c>
      <c r="R4520" s="10">
        <v>3</v>
      </c>
      <c r="S4520" s="10">
        <v>29.285999999999991</v>
      </c>
      <c r="T4520" s="1">
        <v>0.8</v>
      </c>
      <c r="U4520" s="10">
        <v>-15.131100000000004</v>
      </c>
    </row>
    <row r="4521" spans="1:21" ht="16.5" x14ac:dyDescent="0.3">
      <c r="A4521" t="s">
        <v>7257</v>
      </c>
      <c r="B4521" s="2">
        <v>44524</v>
      </c>
      <c r="C4521" s="2">
        <v>44529</v>
      </c>
      <c r="D4521" s="1" t="s">
        <v>20</v>
      </c>
      <c r="E4521" s="1" t="s">
        <v>5138</v>
      </c>
      <c r="F4521" s="1" t="s">
        <v>5139</v>
      </c>
      <c r="G4521" s="1" t="s">
        <v>23</v>
      </c>
      <c r="H4521" s="1" t="s">
        <v>24</v>
      </c>
      <c r="I4521" s="1" t="s">
        <v>1797</v>
      </c>
      <c r="J4521" s="1" t="s">
        <v>301</v>
      </c>
      <c r="K4521" s="1">
        <v>85204</v>
      </c>
      <c r="L4521" s="1" t="s">
        <v>41</v>
      </c>
      <c r="M4521" s="1" t="s">
        <v>2524</v>
      </c>
      <c r="N4521" s="1" t="s">
        <v>43</v>
      </c>
      <c r="O4521" s="1" t="s">
        <v>72</v>
      </c>
      <c r="P4521" s="1" t="s">
        <v>2525</v>
      </c>
      <c r="Q4521" s="10">
        <v>20.724000000000004</v>
      </c>
      <c r="R4521" s="10">
        <v>2</v>
      </c>
      <c r="S4521" s="10">
        <v>41.448000000000008</v>
      </c>
      <c r="T4521" s="1">
        <v>0.7</v>
      </c>
      <c r="U4521" s="10">
        <v>-15.197599999999994</v>
      </c>
    </row>
    <row r="4522" spans="1:21" ht="16.5" x14ac:dyDescent="0.3">
      <c r="A4522" t="s">
        <v>291</v>
      </c>
      <c r="B4522" s="2">
        <v>43585</v>
      </c>
      <c r="C4522" s="2">
        <v>43590</v>
      </c>
      <c r="D4522" s="1" t="s">
        <v>47</v>
      </c>
      <c r="E4522" s="1" t="s">
        <v>292</v>
      </c>
      <c r="F4522" s="1" t="s">
        <v>293</v>
      </c>
      <c r="G4522" s="1" t="s">
        <v>99</v>
      </c>
      <c r="H4522" s="1" t="s">
        <v>24</v>
      </c>
      <c r="I4522" s="1" t="s">
        <v>294</v>
      </c>
      <c r="J4522" s="1" t="s">
        <v>206</v>
      </c>
      <c r="K4522" s="1">
        <v>60610</v>
      </c>
      <c r="L4522" s="1" t="s">
        <v>102</v>
      </c>
      <c r="M4522" s="1" t="s">
        <v>295</v>
      </c>
      <c r="N4522" s="1" t="s">
        <v>29</v>
      </c>
      <c r="O4522" s="1" t="s">
        <v>33</v>
      </c>
      <c r="P4522" s="1" t="s">
        <v>296</v>
      </c>
      <c r="Q4522" s="10">
        <v>213.11499999999998</v>
      </c>
      <c r="R4522" s="10">
        <v>5</v>
      </c>
      <c r="S4522" s="10">
        <v>1065.5749999999998</v>
      </c>
      <c r="T4522" s="1">
        <v>0.3</v>
      </c>
      <c r="U4522" s="10">
        <v>-15.222500000000011</v>
      </c>
    </row>
    <row r="4523" spans="1:21" ht="16.5" x14ac:dyDescent="0.3">
      <c r="A4523" t="s">
        <v>10283</v>
      </c>
      <c r="B4523" s="2">
        <v>44530</v>
      </c>
      <c r="C4523" s="2">
        <v>44533</v>
      </c>
      <c r="D4523" s="1" t="s">
        <v>183</v>
      </c>
      <c r="E4523" s="1" t="s">
        <v>4954</v>
      </c>
      <c r="F4523" s="1" t="s">
        <v>4955</v>
      </c>
      <c r="G4523" s="1" t="s">
        <v>23</v>
      </c>
      <c r="H4523" s="1" t="s">
        <v>24</v>
      </c>
      <c r="I4523" s="1" t="s">
        <v>141</v>
      </c>
      <c r="J4523" s="1" t="s">
        <v>142</v>
      </c>
      <c r="K4523" s="1">
        <v>19134</v>
      </c>
      <c r="L4523" s="1" t="s">
        <v>143</v>
      </c>
      <c r="M4523" s="1" t="s">
        <v>4666</v>
      </c>
      <c r="N4523" s="1" t="s">
        <v>29</v>
      </c>
      <c r="O4523" s="1" t="s">
        <v>33</v>
      </c>
      <c r="P4523" s="1" t="s">
        <v>4667</v>
      </c>
      <c r="Q4523" s="10">
        <v>1079.316</v>
      </c>
      <c r="R4523" s="10">
        <v>6</v>
      </c>
      <c r="S4523" s="10">
        <v>6475.8960000000006</v>
      </c>
      <c r="T4523" s="1">
        <v>0.3</v>
      </c>
      <c r="U4523" s="10">
        <v>-15.418800000000203</v>
      </c>
    </row>
    <row r="4524" spans="1:21" ht="16.5" x14ac:dyDescent="0.3">
      <c r="A4524" t="s">
        <v>7012</v>
      </c>
      <c r="B4524" s="2">
        <v>43789</v>
      </c>
      <c r="C4524" s="2">
        <v>43793</v>
      </c>
      <c r="D4524" s="1" t="s">
        <v>47</v>
      </c>
      <c r="E4524" s="1" t="s">
        <v>556</v>
      </c>
      <c r="F4524" s="1" t="s">
        <v>557</v>
      </c>
      <c r="G4524" s="1" t="s">
        <v>23</v>
      </c>
      <c r="H4524" s="1" t="s">
        <v>24</v>
      </c>
      <c r="I4524" s="1" t="s">
        <v>3143</v>
      </c>
      <c r="J4524" s="1" t="s">
        <v>40</v>
      </c>
      <c r="K4524" s="1">
        <v>94601</v>
      </c>
      <c r="L4524" s="1" t="s">
        <v>41</v>
      </c>
      <c r="M4524" s="1" t="s">
        <v>2746</v>
      </c>
      <c r="N4524" s="1" t="s">
        <v>68</v>
      </c>
      <c r="O4524" s="1" t="s">
        <v>69</v>
      </c>
      <c r="P4524" s="1" t="s">
        <v>2747</v>
      </c>
      <c r="Q4524" s="10">
        <v>72.744000000000014</v>
      </c>
      <c r="R4524" s="10">
        <v>7</v>
      </c>
      <c r="S4524" s="10">
        <v>509.20800000000008</v>
      </c>
      <c r="T4524" s="1">
        <v>0.2</v>
      </c>
      <c r="U4524" s="10">
        <v>-15.458100000000007</v>
      </c>
    </row>
    <row r="4525" spans="1:21" ht="16.5" x14ac:dyDescent="0.3">
      <c r="A4525" t="s">
        <v>7339</v>
      </c>
      <c r="B4525" s="2">
        <v>44468</v>
      </c>
      <c r="C4525" s="2">
        <v>44468</v>
      </c>
      <c r="D4525" s="1" t="s">
        <v>1276</v>
      </c>
      <c r="E4525" s="1" t="s">
        <v>596</v>
      </c>
      <c r="F4525" s="1" t="s">
        <v>597</v>
      </c>
      <c r="G4525" s="1" t="s">
        <v>99</v>
      </c>
      <c r="H4525" s="1" t="s">
        <v>24</v>
      </c>
      <c r="I4525" s="1" t="s">
        <v>7340</v>
      </c>
      <c r="J4525" s="1" t="s">
        <v>489</v>
      </c>
      <c r="K4525" s="1">
        <v>44060</v>
      </c>
      <c r="L4525" s="1" t="s">
        <v>143</v>
      </c>
      <c r="M4525" s="1" t="s">
        <v>4735</v>
      </c>
      <c r="N4525" s="1" t="s">
        <v>29</v>
      </c>
      <c r="O4525" s="1" t="s">
        <v>33</v>
      </c>
      <c r="P4525" s="1" t="s">
        <v>4736</v>
      </c>
      <c r="Q4525" s="10">
        <v>63.686</v>
      </c>
      <c r="R4525" s="10">
        <v>1</v>
      </c>
      <c r="S4525" s="10">
        <v>63.686</v>
      </c>
      <c r="T4525" s="1">
        <v>0.3</v>
      </c>
      <c r="U4525" s="10">
        <v>-15.466600000000003</v>
      </c>
    </row>
    <row r="4526" spans="1:21" ht="16.5" x14ac:dyDescent="0.3">
      <c r="A4526" t="s">
        <v>7921</v>
      </c>
      <c r="B4526" s="2">
        <v>43825</v>
      </c>
      <c r="C4526" s="2">
        <v>43829</v>
      </c>
      <c r="D4526" s="1" t="s">
        <v>47</v>
      </c>
      <c r="E4526" s="1" t="s">
        <v>4082</v>
      </c>
      <c r="F4526" s="1" t="s">
        <v>4083</v>
      </c>
      <c r="G4526" s="1" t="s">
        <v>23</v>
      </c>
      <c r="H4526" s="1" t="s">
        <v>24</v>
      </c>
      <c r="I4526" s="1" t="s">
        <v>840</v>
      </c>
      <c r="J4526" s="1" t="s">
        <v>489</v>
      </c>
      <c r="K4526" s="1">
        <v>44256</v>
      </c>
      <c r="L4526" s="1" t="s">
        <v>143</v>
      </c>
      <c r="M4526" s="1" t="s">
        <v>3213</v>
      </c>
      <c r="N4526" s="1" t="s">
        <v>29</v>
      </c>
      <c r="O4526" s="1" t="s">
        <v>53</v>
      </c>
      <c r="P4526" s="1" t="s">
        <v>3214</v>
      </c>
      <c r="Q4526" s="10">
        <v>51.588000000000001</v>
      </c>
      <c r="R4526" s="10">
        <v>1</v>
      </c>
      <c r="S4526" s="10">
        <v>51.588000000000001</v>
      </c>
      <c r="T4526" s="1">
        <v>0.4</v>
      </c>
      <c r="U4526" s="10">
        <v>-15.476400000000005</v>
      </c>
    </row>
    <row r="4527" spans="1:21" ht="16.5" x14ac:dyDescent="0.3">
      <c r="A4527" t="s">
        <v>6294</v>
      </c>
      <c r="B4527" s="2">
        <v>43845</v>
      </c>
      <c r="C4527" s="2">
        <v>43845</v>
      </c>
      <c r="D4527" s="1" t="s">
        <v>1276</v>
      </c>
      <c r="E4527" s="1" t="s">
        <v>974</v>
      </c>
      <c r="F4527" s="1" t="s">
        <v>975</v>
      </c>
      <c r="G4527" s="1" t="s">
        <v>23</v>
      </c>
      <c r="H4527" s="1" t="s">
        <v>24</v>
      </c>
      <c r="I4527" s="1" t="s">
        <v>737</v>
      </c>
      <c r="J4527" s="1" t="s">
        <v>738</v>
      </c>
      <c r="K4527" s="1">
        <v>6824</v>
      </c>
      <c r="L4527" s="1" t="s">
        <v>143</v>
      </c>
      <c r="M4527" s="1" t="s">
        <v>1041</v>
      </c>
      <c r="N4527" s="1" t="s">
        <v>29</v>
      </c>
      <c r="O4527" s="1" t="s">
        <v>53</v>
      </c>
      <c r="P4527" s="1" t="s">
        <v>1042</v>
      </c>
      <c r="Q4527" s="10">
        <v>181.79699999999997</v>
      </c>
      <c r="R4527" s="10">
        <v>1</v>
      </c>
      <c r="S4527" s="10">
        <v>181.79699999999997</v>
      </c>
      <c r="T4527" s="1">
        <v>0.3</v>
      </c>
      <c r="U4527" s="10">
        <v>-15.582599999999999</v>
      </c>
    </row>
    <row r="4528" spans="1:21" ht="16.5" x14ac:dyDescent="0.3">
      <c r="A4528" t="s">
        <v>5835</v>
      </c>
      <c r="B4528" s="2">
        <v>44113</v>
      </c>
      <c r="C4528" s="2">
        <v>44119</v>
      </c>
      <c r="D4528" s="1" t="s">
        <v>47</v>
      </c>
      <c r="E4528" s="1" t="s">
        <v>1461</v>
      </c>
      <c r="F4528" s="1" t="s">
        <v>1462</v>
      </c>
      <c r="G4528" s="1" t="s">
        <v>38</v>
      </c>
      <c r="H4528" s="1" t="s">
        <v>24</v>
      </c>
      <c r="I4528" s="1" t="s">
        <v>269</v>
      </c>
      <c r="J4528" s="1" t="s">
        <v>489</v>
      </c>
      <c r="K4528" s="1">
        <v>45373</v>
      </c>
      <c r="L4528" s="1" t="s">
        <v>143</v>
      </c>
      <c r="M4528" s="1" t="s">
        <v>4453</v>
      </c>
      <c r="N4528" s="1" t="s">
        <v>68</v>
      </c>
      <c r="O4528" s="1" t="s">
        <v>69</v>
      </c>
      <c r="P4528" s="1" t="s">
        <v>4454</v>
      </c>
      <c r="Q4528" s="10">
        <v>23.975999999999999</v>
      </c>
      <c r="R4528" s="10">
        <v>4</v>
      </c>
      <c r="S4528" s="10">
        <v>95.903999999999996</v>
      </c>
      <c r="T4528" s="1">
        <v>0.4</v>
      </c>
      <c r="U4528" s="10">
        <v>-15.584400000000002</v>
      </c>
    </row>
    <row r="4529" spans="1:21" ht="16.5" x14ac:dyDescent="0.3">
      <c r="A4529" t="s">
        <v>10306</v>
      </c>
      <c r="B4529" s="2">
        <v>44317</v>
      </c>
      <c r="C4529" s="2">
        <v>44318</v>
      </c>
      <c r="D4529" s="1" t="s">
        <v>183</v>
      </c>
      <c r="E4529" s="1" t="s">
        <v>1295</v>
      </c>
      <c r="F4529" s="1" t="s">
        <v>1296</v>
      </c>
      <c r="G4529" s="1" t="s">
        <v>23</v>
      </c>
      <c r="H4529" s="1" t="s">
        <v>24</v>
      </c>
      <c r="I4529" s="1" t="s">
        <v>3338</v>
      </c>
      <c r="J4529" s="1" t="s">
        <v>51</v>
      </c>
      <c r="K4529" s="1">
        <v>33065</v>
      </c>
      <c r="L4529" s="1" t="s">
        <v>27</v>
      </c>
      <c r="M4529" s="1" t="s">
        <v>28</v>
      </c>
      <c r="N4529" s="1" t="s">
        <v>29</v>
      </c>
      <c r="O4529" s="1" t="s">
        <v>30</v>
      </c>
      <c r="P4529" s="1" t="s">
        <v>31</v>
      </c>
      <c r="Q4529" s="10">
        <v>314.35199999999998</v>
      </c>
      <c r="R4529" s="10">
        <v>3</v>
      </c>
      <c r="S4529" s="10">
        <v>943.05599999999993</v>
      </c>
      <c r="T4529" s="1">
        <v>0.2</v>
      </c>
      <c r="U4529" s="10">
        <v>-15.71759999999999</v>
      </c>
    </row>
    <row r="4530" spans="1:21" ht="16.5" x14ac:dyDescent="0.3">
      <c r="A4530" t="s">
        <v>8801</v>
      </c>
      <c r="B4530" s="2">
        <v>43816</v>
      </c>
      <c r="C4530" s="2">
        <v>43821</v>
      </c>
      <c r="D4530" s="1" t="s">
        <v>47</v>
      </c>
      <c r="E4530" s="1" t="s">
        <v>4082</v>
      </c>
      <c r="F4530" s="1" t="s">
        <v>4083</v>
      </c>
      <c r="G4530" s="1" t="s">
        <v>23</v>
      </c>
      <c r="H4530" s="1" t="s">
        <v>24</v>
      </c>
      <c r="I4530" s="1" t="s">
        <v>529</v>
      </c>
      <c r="J4530" s="1" t="s">
        <v>206</v>
      </c>
      <c r="K4530" s="1">
        <v>61701</v>
      </c>
      <c r="L4530" s="1" t="s">
        <v>102</v>
      </c>
      <c r="M4530" s="1" t="s">
        <v>3439</v>
      </c>
      <c r="N4530" s="1" t="s">
        <v>43</v>
      </c>
      <c r="O4530" s="1" t="s">
        <v>56</v>
      </c>
      <c r="P4530" s="1" t="s">
        <v>3440</v>
      </c>
      <c r="Q4530" s="10">
        <v>180.01600000000002</v>
      </c>
      <c r="R4530" s="10">
        <v>1</v>
      </c>
      <c r="S4530" s="10">
        <v>180.01600000000002</v>
      </c>
      <c r="T4530" s="1">
        <v>0.2</v>
      </c>
      <c r="U4530" s="10">
        <v>-15.751400000000004</v>
      </c>
    </row>
    <row r="4531" spans="1:21" ht="16.5" x14ac:dyDescent="0.3">
      <c r="A4531" t="s">
        <v>4894</v>
      </c>
      <c r="B4531" s="2">
        <v>43169</v>
      </c>
      <c r="C4531" s="2">
        <v>43176</v>
      </c>
      <c r="D4531" s="1" t="s">
        <v>47</v>
      </c>
      <c r="E4531" s="1" t="s">
        <v>3379</v>
      </c>
      <c r="F4531" s="1" t="s">
        <v>3380</v>
      </c>
      <c r="G4531" s="1" t="s">
        <v>23</v>
      </c>
      <c r="H4531" s="1" t="s">
        <v>24</v>
      </c>
      <c r="I4531" s="1" t="s">
        <v>798</v>
      </c>
      <c r="J4531" s="1" t="s">
        <v>448</v>
      </c>
      <c r="K4531" s="1">
        <v>80219</v>
      </c>
      <c r="L4531" s="1" t="s">
        <v>41</v>
      </c>
      <c r="M4531" s="1" t="s">
        <v>4895</v>
      </c>
      <c r="N4531" s="1" t="s">
        <v>43</v>
      </c>
      <c r="O4531" s="1" t="s">
        <v>56</v>
      </c>
      <c r="P4531" s="1" t="s">
        <v>4896</v>
      </c>
      <c r="Q4531" s="10">
        <v>636.40800000000013</v>
      </c>
      <c r="R4531" s="10">
        <v>3</v>
      </c>
      <c r="S4531" s="10">
        <v>1909.2240000000004</v>
      </c>
      <c r="T4531" s="1">
        <v>0.2</v>
      </c>
      <c r="U4531" s="10">
        <v>-15.910200000000088</v>
      </c>
    </row>
    <row r="4532" spans="1:21" ht="16.5" x14ac:dyDescent="0.3">
      <c r="A4532" t="s">
        <v>9923</v>
      </c>
      <c r="B4532" s="2">
        <v>43597</v>
      </c>
      <c r="C4532" s="2">
        <v>43602</v>
      </c>
      <c r="D4532" s="1" t="s">
        <v>47</v>
      </c>
      <c r="E4532" s="1" t="s">
        <v>4173</v>
      </c>
      <c r="F4532" s="1" t="s">
        <v>4174</v>
      </c>
      <c r="G4532" s="1" t="s">
        <v>23</v>
      </c>
      <c r="H4532" s="1" t="s">
        <v>24</v>
      </c>
      <c r="I4532" s="1" t="s">
        <v>179</v>
      </c>
      <c r="J4532" s="1" t="s">
        <v>101</v>
      </c>
      <c r="K4532" s="1">
        <v>77041</v>
      </c>
      <c r="L4532" s="1" t="s">
        <v>102</v>
      </c>
      <c r="M4532" s="1" t="s">
        <v>7229</v>
      </c>
      <c r="N4532" s="1" t="s">
        <v>29</v>
      </c>
      <c r="O4532" s="1" t="s">
        <v>62</v>
      </c>
      <c r="P4532" s="1" t="s">
        <v>3845</v>
      </c>
      <c r="Q4532" s="10">
        <v>21.968000000000004</v>
      </c>
      <c r="R4532" s="10">
        <v>4</v>
      </c>
      <c r="S4532" s="10">
        <v>87.872000000000014</v>
      </c>
      <c r="T4532" s="1">
        <v>0.6</v>
      </c>
      <c r="U4532" s="10">
        <v>-15.9268</v>
      </c>
    </row>
    <row r="4533" spans="1:21" ht="16.5" x14ac:dyDescent="0.3">
      <c r="A4533" t="s">
        <v>4545</v>
      </c>
      <c r="B4533" s="2">
        <v>44328</v>
      </c>
      <c r="C4533" s="2">
        <v>44331</v>
      </c>
      <c r="D4533" s="1" t="s">
        <v>20</v>
      </c>
      <c r="E4533" s="1" t="s">
        <v>1207</v>
      </c>
      <c r="F4533" s="1" t="s">
        <v>1208</v>
      </c>
      <c r="G4533" s="1" t="s">
        <v>38</v>
      </c>
      <c r="H4533" s="1" t="s">
        <v>24</v>
      </c>
      <c r="I4533" s="1" t="s">
        <v>179</v>
      </c>
      <c r="J4533" s="1" t="s">
        <v>101</v>
      </c>
      <c r="K4533" s="1">
        <v>77041</v>
      </c>
      <c r="L4533" s="1" t="s">
        <v>102</v>
      </c>
      <c r="M4533" s="1" t="s">
        <v>3469</v>
      </c>
      <c r="N4533" s="1" t="s">
        <v>43</v>
      </c>
      <c r="O4533" s="1" t="s">
        <v>56</v>
      </c>
      <c r="P4533" s="1" t="s">
        <v>3470</v>
      </c>
      <c r="Q4533" s="10">
        <v>127.92000000000002</v>
      </c>
      <c r="R4533" s="10">
        <v>5</v>
      </c>
      <c r="S4533" s="10">
        <v>639.60000000000014</v>
      </c>
      <c r="T4533" s="1">
        <v>0.2</v>
      </c>
      <c r="U4533" s="10">
        <v>-15.990000000000002</v>
      </c>
    </row>
    <row r="4534" spans="1:21" ht="16.5" x14ac:dyDescent="0.3">
      <c r="A4534" t="s">
        <v>5832</v>
      </c>
      <c r="B4534" s="2">
        <v>44140</v>
      </c>
      <c r="C4534" s="2">
        <v>44145</v>
      </c>
      <c r="D4534" s="1" t="s">
        <v>47</v>
      </c>
      <c r="E4534" s="1" t="s">
        <v>1325</v>
      </c>
      <c r="F4534" s="1" t="s">
        <v>1326</v>
      </c>
      <c r="G4534" s="1" t="s">
        <v>38</v>
      </c>
      <c r="H4534" s="1" t="s">
        <v>24</v>
      </c>
      <c r="I4534" s="1" t="s">
        <v>141</v>
      </c>
      <c r="J4534" s="1" t="s">
        <v>142</v>
      </c>
      <c r="K4534" s="1">
        <v>19134</v>
      </c>
      <c r="L4534" s="1" t="s">
        <v>143</v>
      </c>
      <c r="M4534" s="1" t="s">
        <v>5833</v>
      </c>
      <c r="N4534" s="1" t="s">
        <v>68</v>
      </c>
      <c r="O4534" s="1" t="s">
        <v>69</v>
      </c>
      <c r="P4534" s="1" t="s">
        <v>5834</v>
      </c>
      <c r="Q4534" s="10">
        <v>23.987999999999996</v>
      </c>
      <c r="R4534" s="10">
        <v>2</v>
      </c>
      <c r="S4534" s="10">
        <v>47.975999999999992</v>
      </c>
      <c r="T4534" s="1">
        <v>0.4</v>
      </c>
      <c r="U4534" s="10">
        <v>-15.991999999999999</v>
      </c>
    </row>
    <row r="4535" spans="1:21" ht="16.5" x14ac:dyDescent="0.3">
      <c r="A4535" t="s">
        <v>3185</v>
      </c>
      <c r="B4535" s="2">
        <v>44154</v>
      </c>
      <c r="C4535" s="2">
        <v>44159</v>
      </c>
      <c r="D4535" s="1" t="s">
        <v>47</v>
      </c>
      <c r="E4535" s="1" t="s">
        <v>151</v>
      </c>
      <c r="F4535" s="1" t="s">
        <v>152</v>
      </c>
      <c r="G4535" s="1" t="s">
        <v>23</v>
      </c>
      <c r="H4535" s="1" t="s">
        <v>24</v>
      </c>
      <c r="I4535" s="1" t="s">
        <v>179</v>
      </c>
      <c r="J4535" s="1" t="s">
        <v>101</v>
      </c>
      <c r="K4535" s="1">
        <v>77041</v>
      </c>
      <c r="L4535" s="1" t="s">
        <v>102</v>
      </c>
      <c r="M4535" s="1" t="s">
        <v>824</v>
      </c>
      <c r="N4535" s="1" t="s">
        <v>43</v>
      </c>
      <c r="O4535" s="1" t="s">
        <v>56</v>
      </c>
      <c r="P4535" s="1" t="s">
        <v>825</v>
      </c>
      <c r="Q4535" s="10">
        <v>100.70400000000001</v>
      </c>
      <c r="R4535" s="10">
        <v>6</v>
      </c>
      <c r="S4535" s="10">
        <v>604.22400000000005</v>
      </c>
      <c r="T4535" s="1">
        <v>0.2</v>
      </c>
      <c r="U4535" s="10">
        <v>-16.36440000000001</v>
      </c>
    </row>
    <row r="4536" spans="1:21" ht="16.5" x14ac:dyDescent="0.3">
      <c r="A4536" t="s">
        <v>5712</v>
      </c>
      <c r="B4536" s="2">
        <v>43177</v>
      </c>
      <c r="C4536" s="2">
        <v>43182</v>
      </c>
      <c r="D4536" s="1" t="s">
        <v>47</v>
      </c>
      <c r="E4536" s="1" t="s">
        <v>5144</v>
      </c>
      <c r="F4536" s="1" t="s">
        <v>5145</v>
      </c>
      <c r="G4536" s="1" t="s">
        <v>99</v>
      </c>
      <c r="H4536" s="1" t="s">
        <v>24</v>
      </c>
      <c r="I4536" s="1" t="s">
        <v>1505</v>
      </c>
      <c r="J4536" s="1" t="s">
        <v>51</v>
      </c>
      <c r="K4536" s="1">
        <v>32216</v>
      </c>
      <c r="L4536" s="1" t="s">
        <v>27</v>
      </c>
      <c r="M4536" s="1" t="s">
        <v>5713</v>
      </c>
      <c r="N4536" s="1" t="s">
        <v>68</v>
      </c>
      <c r="O4536" s="1" t="s">
        <v>673</v>
      </c>
      <c r="P4536" s="1" t="s">
        <v>5714</v>
      </c>
      <c r="Q4536" s="10">
        <v>821.3</v>
      </c>
      <c r="R4536" s="10">
        <v>4</v>
      </c>
      <c r="S4536" s="10">
        <v>3285.2</v>
      </c>
      <c r="T4536" s="1">
        <v>0.5</v>
      </c>
      <c r="U4536" s="10">
        <v>-16.426000000000045</v>
      </c>
    </row>
    <row r="4537" spans="1:21" ht="16.5" x14ac:dyDescent="0.3">
      <c r="A4537" t="s">
        <v>6874</v>
      </c>
      <c r="B4537" s="2">
        <v>43426</v>
      </c>
      <c r="C4537" s="2">
        <v>43432</v>
      </c>
      <c r="D4537" s="1" t="s">
        <v>47</v>
      </c>
      <c r="E4537" s="1" t="s">
        <v>6113</v>
      </c>
      <c r="F4537" s="1" t="s">
        <v>6114</v>
      </c>
      <c r="G4537" s="1" t="s">
        <v>99</v>
      </c>
      <c r="H4537" s="1" t="s">
        <v>24</v>
      </c>
      <c r="I4537" s="1" t="s">
        <v>6156</v>
      </c>
      <c r="J4537" s="1" t="s">
        <v>206</v>
      </c>
      <c r="K4537" s="1">
        <v>60440</v>
      </c>
      <c r="L4537" s="1" t="s">
        <v>102</v>
      </c>
      <c r="M4537" s="1" t="s">
        <v>4835</v>
      </c>
      <c r="N4537" s="1" t="s">
        <v>43</v>
      </c>
      <c r="O4537" s="1" t="s">
        <v>72</v>
      </c>
      <c r="P4537" s="1" t="s">
        <v>4836</v>
      </c>
      <c r="Q4537" s="10">
        <v>9.9799999999999969</v>
      </c>
      <c r="R4537" s="10">
        <v>5</v>
      </c>
      <c r="S4537" s="10">
        <v>49.899999999999984</v>
      </c>
      <c r="T4537" s="1">
        <v>0.8</v>
      </c>
      <c r="U4537" s="10">
        <v>-16.467000000000002</v>
      </c>
    </row>
    <row r="4538" spans="1:21" ht="16.5" x14ac:dyDescent="0.3">
      <c r="A4538" t="s">
        <v>8871</v>
      </c>
      <c r="B4538" s="2">
        <v>43702</v>
      </c>
      <c r="C4538" s="2">
        <v>43702</v>
      </c>
      <c r="D4538" s="1" t="s">
        <v>1276</v>
      </c>
      <c r="E4538" s="1" t="s">
        <v>4082</v>
      </c>
      <c r="F4538" s="1" t="s">
        <v>4083</v>
      </c>
      <c r="G4538" s="1" t="s">
        <v>23</v>
      </c>
      <c r="H4538" s="1" t="s">
        <v>24</v>
      </c>
      <c r="I4538" s="1" t="s">
        <v>179</v>
      </c>
      <c r="J4538" s="1" t="s">
        <v>101</v>
      </c>
      <c r="K4538" s="1">
        <v>77041</v>
      </c>
      <c r="L4538" s="1" t="s">
        <v>102</v>
      </c>
      <c r="M4538" s="1" t="s">
        <v>3844</v>
      </c>
      <c r="N4538" s="1" t="s">
        <v>29</v>
      </c>
      <c r="O4538" s="1" t="s">
        <v>62</v>
      </c>
      <c r="P4538" s="1" t="s">
        <v>5039</v>
      </c>
      <c r="Q4538" s="10">
        <v>20.103999999999999</v>
      </c>
      <c r="R4538" s="10">
        <v>2</v>
      </c>
      <c r="S4538" s="10">
        <v>40.207999999999998</v>
      </c>
      <c r="T4538" s="1">
        <v>0.6</v>
      </c>
      <c r="U4538" s="10">
        <v>-16.585799999999999</v>
      </c>
    </row>
    <row r="4539" spans="1:21" ht="16.5" x14ac:dyDescent="0.3">
      <c r="A4539" t="s">
        <v>9672</v>
      </c>
      <c r="B4539" s="2">
        <v>43529</v>
      </c>
      <c r="C4539" s="2">
        <v>43533</v>
      </c>
      <c r="D4539" s="1" t="s">
        <v>20</v>
      </c>
      <c r="E4539" s="1" t="s">
        <v>2719</v>
      </c>
      <c r="F4539" s="1" t="s">
        <v>2720</v>
      </c>
      <c r="G4539" s="1" t="s">
        <v>23</v>
      </c>
      <c r="H4539" s="1" t="s">
        <v>24</v>
      </c>
      <c r="I4539" s="1" t="s">
        <v>294</v>
      </c>
      <c r="J4539" s="1" t="s">
        <v>206</v>
      </c>
      <c r="K4539" s="1">
        <v>60653</v>
      </c>
      <c r="L4539" s="1" t="s">
        <v>102</v>
      </c>
      <c r="M4539" s="1" t="s">
        <v>3471</v>
      </c>
      <c r="N4539" s="1" t="s">
        <v>43</v>
      </c>
      <c r="O4539" s="1" t="s">
        <v>72</v>
      </c>
      <c r="P4539" s="1" t="s">
        <v>3472</v>
      </c>
      <c r="Q4539" s="10">
        <v>11.211999999999998</v>
      </c>
      <c r="R4539" s="10">
        <v>2</v>
      </c>
      <c r="S4539" s="10">
        <v>22.423999999999996</v>
      </c>
      <c r="T4539" s="1">
        <v>0.8</v>
      </c>
      <c r="U4539" s="10">
        <v>-16.818000000000005</v>
      </c>
    </row>
    <row r="4540" spans="1:21" ht="16.5" x14ac:dyDescent="0.3">
      <c r="A4540" t="s">
        <v>6476</v>
      </c>
      <c r="B4540" s="2">
        <v>44041</v>
      </c>
      <c r="C4540" s="2">
        <v>44045</v>
      </c>
      <c r="D4540" s="1" t="s">
        <v>47</v>
      </c>
      <c r="E4540" s="1" t="s">
        <v>6477</v>
      </c>
      <c r="F4540" s="1" t="s">
        <v>6478</v>
      </c>
      <c r="G4540" s="1" t="s">
        <v>38</v>
      </c>
      <c r="H4540" s="1" t="s">
        <v>24</v>
      </c>
      <c r="I4540" s="1" t="s">
        <v>141</v>
      </c>
      <c r="J4540" s="1" t="s">
        <v>142</v>
      </c>
      <c r="K4540" s="1">
        <v>19140</v>
      </c>
      <c r="L4540" s="1" t="s">
        <v>143</v>
      </c>
      <c r="M4540" s="1" t="s">
        <v>234</v>
      </c>
      <c r="N4540" s="1" t="s">
        <v>43</v>
      </c>
      <c r="O4540" s="1" t="s">
        <v>56</v>
      </c>
      <c r="P4540" s="1" t="s">
        <v>235</v>
      </c>
      <c r="Q4540" s="10">
        <v>84.784000000000006</v>
      </c>
      <c r="R4540" s="10">
        <v>2</v>
      </c>
      <c r="S4540" s="10">
        <v>169.56800000000001</v>
      </c>
      <c r="T4540" s="1">
        <v>0.2</v>
      </c>
      <c r="U4540" s="10">
        <v>-16.956800000000005</v>
      </c>
    </row>
    <row r="4541" spans="1:21" ht="16.5" x14ac:dyDescent="0.3">
      <c r="A4541" t="s">
        <v>9589</v>
      </c>
      <c r="B4541" s="2">
        <v>44244</v>
      </c>
      <c r="C4541" s="2">
        <v>44246</v>
      </c>
      <c r="D4541" s="1" t="s">
        <v>183</v>
      </c>
      <c r="E4541" s="1" t="s">
        <v>7106</v>
      </c>
      <c r="F4541" s="1" t="s">
        <v>7107</v>
      </c>
      <c r="G4541" s="1" t="s">
        <v>99</v>
      </c>
      <c r="H4541" s="1" t="s">
        <v>24</v>
      </c>
      <c r="I4541" s="1" t="s">
        <v>179</v>
      </c>
      <c r="J4541" s="1" t="s">
        <v>101</v>
      </c>
      <c r="K4541" s="1">
        <v>77041</v>
      </c>
      <c r="L4541" s="1" t="s">
        <v>102</v>
      </c>
      <c r="M4541" s="1" t="s">
        <v>1605</v>
      </c>
      <c r="N4541" s="1" t="s">
        <v>29</v>
      </c>
      <c r="O4541" s="1" t="s">
        <v>30</v>
      </c>
      <c r="P4541" s="1" t="s">
        <v>1606</v>
      </c>
      <c r="Q4541" s="10">
        <v>89.066399999999987</v>
      </c>
      <c r="R4541" s="10">
        <v>1</v>
      </c>
      <c r="S4541" s="10">
        <v>89.066399999999987</v>
      </c>
      <c r="T4541" s="1">
        <v>0.32</v>
      </c>
      <c r="U4541" s="10">
        <v>-17.027400000000007</v>
      </c>
    </row>
    <row r="4542" spans="1:21" ht="16.5" x14ac:dyDescent="0.3">
      <c r="A4542" t="s">
        <v>7837</v>
      </c>
      <c r="B4542" s="2">
        <v>43652</v>
      </c>
      <c r="C4542" s="2">
        <v>43657</v>
      </c>
      <c r="D4542" s="1" t="s">
        <v>47</v>
      </c>
      <c r="E4542" s="1" t="s">
        <v>6306</v>
      </c>
      <c r="F4542" s="1" t="s">
        <v>6307</v>
      </c>
      <c r="G4542" s="1" t="s">
        <v>23</v>
      </c>
      <c r="H4542" s="1" t="s">
        <v>24</v>
      </c>
      <c r="I4542" s="1" t="s">
        <v>594</v>
      </c>
      <c r="J4542" s="1" t="s">
        <v>40</v>
      </c>
      <c r="K4542" s="1">
        <v>91104</v>
      </c>
      <c r="L4542" s="1" t="s">
        <v>41</v>
      </c>
      <c r="M4542" s="1" t="s">
        <v>272</v>
      </c>
      <c r="N4542" s="1" t="s">
        <v>29</v>
      </c>
      <c r="O4542" s="1" t="s">
        <v>33</v>
      </c>
      <c r="P4542" s="1" t="s">
        <v>273</v>
      </c>
      <c r="Q4542" s="10">
        <v>170.35200000000003</v>
      </c>
      <c r="R4542" s="10">
        <v>3</v>
      </c>
      <c r="S4542" s="10">
        <v>511.0560000000001</v>
      </c>
      <c r="T4542" s="1">
        <v>0.2</v>
      </c>
      <c r="U4542" s="10">
        <v>-17.035200000000003</v>
      </c>
    </row>
    <row r="4543" spans="1:21" ht="16.5" x14ac:dyDescent="0.3">
      <c r="A4543" t="s">
        <v>4774</v>
      </c>
      <c r="B4543" s="2">
        <v>44297</v>
      </c>
      <c r="C4543" s="2">
        <v>44304</v>
      </c>
      <c r="D4543" s="1" t="s">
        <v>47</v>
      </c>
      <c r="E4543" s="1" t="s">
        <v>2758</v>
      </c>
      <c r="F4543" s="1" t="s">
        <v>2759</v>
      </c>
      <c r="G4543" s="1" t="s">
        <v>99</v>
      </c>
      <c r="H4543" s="1" t="s">
        <v>24</v>
      </c>
      <c r="I4543" s="1" t="s">
        <v>4775</v>
      </c>
      <c r="J4543" s="1" t="s">
        <v>101</v>
      </c>
      <c r="K4543" s="1">
        <v>79424</v>
      </c>
      <c r="L4543" s="1" t="s">
        <v>102</v>
      </c>
      <c r="M4543" s="1" t="s">
        <v>412</v>
      </c>
      <c r="N4543" s="1" t="s">
        <v>43</v>
      </c>
      <c r="O4543" s="1" t="s">
        <v>72</v>
      </c>
      <c r="P4543" s="1" t="s">
        <v>413</v>
      </c>
      <c r="Q4543" s="10">
        <v>11.363999999999997</v>
      </c>
      <c r="R4543" s="10">
        <v>3</v>
      </c>
      <c r="S4543" s="10">
        <v>34.091999999999992</v>
      </c>
      <c r="T4543" s="1">
        <v>0.8</v>
      </c>
      <c r="U4543" s="10">
        <v>-17.045999999999999</v>
      </c>
    </row>
    <row r="4544" spans="1:21" ht="16.5" x14ac:dyDescent="0.3">
      <c r="A4544" t="s">
        <v>8911</v>
      </c>
      <c r="B4544" s="2">
        <v>43390</v>
      </c>
      <c r="C4544" s="2">
        <v>43395</v>
      </c>
      <c r="D4544" s="1" t="s">
        <v>20</v>
      </c>
      <c r="E4544" s="1" t="s">
        <v>159</v>
      </c>
      <c r="F4544" s="1" t="s">
        <v>160</v>
      </c>
      <c r="G4544" s="1" t="s">
        <v>23</v>
      </c>
      <c r="H4544" s="1" t="s">
        <v>24</v>
      </c>
      <c r="I4544" s="1" t="s">
        <v>8912</v>
      </c>
      <c r="J4544" s="1" t="s">
        <v>101</v>
      </c>
      <c r="K4544" s="1">
        <v>77705</v>
      </c>
      <c r="L4544" s="1" t="s">
        <v>102</v>
      </c>
      <c r="M4544" s="1" t="s">
        <v>3186</v>
      </c>
      <c r="N4544" s="1" t="s">
        <v>43</v>
      </c>
      <c r="O4544" s="1" t="s">
        <v>72</v>
      </c>
      <c r="P4544" s="1" t="s">
        <v>3187</v>
      </c>
      <c r="Q4544" s="10">
        <v>10.779999999999996</v>
      </c>
      <c r="R4544" s="10">
        <v>5</v>
      </c>
      <c r="S4544" s="10">
        <v>53.899999999999977</v>
      </c>
      <c r="T4544" s="1">
        <v>0.8</v>
      </c>
      <c r="U4544" s="10">
        <v>-17.248000000000008</v>
      </c>
    </row>
    <row r="4545" spans="1:21" ht="16.5" x14ac:dyDescent="0.3">
      <c r="A4545" t="s">
        <v>7422</v>
      </c>
      <c r="B4545" s="2">
        <v>43777</v>
      </c>
      <c r="C4545" s="2">
        <v>43782</v>
      </c>
      <c r="D4545" s="1" t="s">
        <v>47</v>
      </c>
      <c r="E4545" s="1" t="s">
        <v>4643</v>
      </c>
      <c r="F4545" s="1" t="s">
        <v>4644</v>
      </c>
      <c r="G4545" s="1" t="s">
        <v>23</v>
      </c>
      <c r="H4545" s="1" t="s">
        <v>24</v>
      </c>
      <c r="I4545" s="1" t="s">
        <v>179</v>
      </c>
      <c r="J4545" s="1" t="s">
        <v>101</v>
      </c>
      <c r="K4545" s="1">
        <v>77095</v>
      </c>
      <c r="L4545" s="1" t="s">
        <v>102</v>
      </c>
      <c r="M4545" s="1" t="s">
        <v>227</v>
      </c>
      <c r="N4545" s="1" t="s">
        <v>43</v>
      </c>
      <c r="O4545" s="1" t="s">
        <v>72</v>
      </c>
      <c r="P4545" s="1" t="s">
        <v>228</v>
      </c>
      <c r="Q4545" s="10">
        <v>10.475999999999999</v>
      </c>
      <c r="R4545" s="10">
        <v>6</v>
      </c>
      <c r="S4545" s="10">
        <v>62.855999999999995</v>
      </c>
      <c r="T4545" s="1">
        <v>0.8</v>
      </c>
      <c r="U4545" s="10">
        <v>-17.285400000000006</v>
      </c>
    </row>
    <row r="4546" spans="1:21" ht="16.5" x14ac:dyDescent="0.3">
      <c r="A4546" t="s">
        <v>9838</v>
      </c>
      <c r="B4546" s="2">
        <v>44351</v>
      </c>
      <c r="C4546" s="2">
        <v>44354</v>
      </c>
      <c r="D4546" s="1" t="s">
        <v>20</v>
      </c>
      <c r="E4546" s="1" t="s">
        <v>1634</v>
      </c>
      <c r="F4546" s="1" t="s">
        <v>1635</v>
      </c>
      <c r="G4546" s="1" t="s">
        <v>23</v>
      </c>
      <c r="H4546" s="1" t="s">
        <v>24</v>
      </c>
      <c r="I4546" s="1" t="s">
        <v>5776</v>
      </c>
      <c r="J4546" s="1" t="s">
        <v>101</v>
      </c>
      <c r="K4546" s="1">
        <v>75034</v>
      </c>
      <c r="L4546" s="1" t="s">
        <v>102</v>
      </c>
      <c r="M4546" s="1" t="s">
        <v>5251</v>
      </c>
      <c r="N4546" s="1" t="s">
        <v>29</v>
      </c>
      <c r="O4546" s="1" t="s">
        <v>62</v>
      </c>
      <c r="P4546" s="1" t="s">
        <v>5252</v>
      </c>
      <c r="Q4546" s="10">
        <v>30.336000000000006</v>
      </c>
      <c r="R4546" s="10">
        <v>6</v>
      </c>
      <c r="S4546" s="10">
        <v>182.01600000000002</v>
      </c>
      <c r="T4546" s="1">
        <v>0.6</v>
      </c>
      <c r="U4546" s="10">
        <v>-17.443199999999997</v>
      </c>
    </row>
    <row r="4547" spans="1:21" ht="16.5" x14ac:dyDescent="0.3">
      <c r="A4547" t="s">
        <v>10522</v>
      </c>
      <c r="B4547" s="2">
        <v>44469</v>
      </c>
      <c r="C4547" s="2">
        <v>44475</v>
      </c>
      <c r="D4547" s="1" t="s">
        <v>47</v>
      </c>
      <c r="E4547" s="1" t="s">
        <v>2758</v>
      </c>
      <c r="F4547" s="1" t="s">
        <v>2759</v>
      </c>
      <c r="G4547" s="1" t="s">
        <v>99</v>
      </c>
      <c r="H4547" s="1" t="s">
        <v>24</v>
      </c>
      <c r="I4547" s="1" t="s">
        <v>1117</v>
      </c>
      <c r="J4547" s="1" t="s">
        <v>101</v>
      </c>
      <c r="K4547" s="1">
        <v>76017</v>
      </c>
      <c r="L4547" s="1" t="s">
        <v>102</v>
      </c>
      <c r="M4547" s="1" t="s">
        <v>2410</v>
      </c>
      <c r="N4547" s="1" t="s">
        <v>43</v>
      </c>
      <c r="O4547" s="1" t="s">
        <v>72</v>
      </c>
      <c r="P4547" s="1" t="s">
        <v>2411</v>
      </c>
      <c r="Q4547" s="10">
        <v>11.645999999999997</v>
      </c>
      <c r="R4547" s="10">
        <v>9</v>
      </c>
      <c r="S4547" s="10">
        <v>104.81399999999998</v>
      </c>
      <c r="T4547" s="1">
        <v>0.8</v>
      </c>
      <c r="U4547" s="10">
        <v>-17.469000000000005</v>
      </c>
    </row>
    <row r="4548" spans="1:21" ht="16.5" x14ac:dyDescent="0.3">
      <c r="A4548" t="s">
        <v>8859</v>
      </c>
      <c r="B4548" s="2">
        <v>44079</v>
      </c>
      <c r="C4548" s="2">
        <v>44085</v>
      </c>
      <c r="D4548" s="1" t="s">
        <v>47</v>
      </c>
      <c r="E4548" s="1" t="s">
        <v>6222</v>
      </c>
      <c r="F4548" s="1" t="s">
        <v>6223</v>
      </c>
      <c r="G4548" s="1" t="s">
        <v>23</v>
      </c>
      <c r="H4548" s="1" t="s">
        <v>24</v>
      </c>
      <c r="I4548" s="1" t="s">
        <v>669</v>
      </c>
      <c r="J4548" s="1" t="s">
        <v>101</v>
      </c>
      <c r="K4548" s="1">
        <v>78207</v>
      </c>
      <c r="L4548" s="1" t="s">
        <v>102</v>
      </c>
      <c r="M4548" s="1" t="s">
        <v>212</v>
      </c>
      <c r="N4548" s="1" t="s">
        <v>43</v>
      </c>
      <c r="O4548" s="1" t="s">
        <v>56</v>
      </c>
      <c r="P4548" s="1" t="s">
        <v>213</v>
      </c>
      <c r="Q4548" s="10">
        <v>93.456000000000003</v>
      </c>
      <c r="R4548" s="10">
        <v>3</v>
      </c>
      <c r="S4548" s="10">
        <v>280.36799999999999</v>
      </c>
      <c r="T4548" s="1">
        <v>0.2</v>
      </c>
      <c r="U4548" s="10">
        <v>-17.523000000000014</v>
      </c>
    </row>
    <row r="4549" spans="1:21" ht="16.5" x14ac:dyDescent="0.3">
      <c r="A4549" t="s">
        <v>9039</v>
      </c>
      <c r="B4549" s="2">
        <v>44076</v>
      </c>
      <c r="C4549" s="2">
        <v>44080</v>
      </c>
      <c r="D4549" s="1" t="s">
        <v>47</v>
      </c>
      <c r="E4549" s="1" t="s">
        <v>4696</v>
      </c>
      <c r="F4549" s="1" t="s">
        <v>4697</v>
      </c>
      <c r="G4549" s="1" t="s">
        <v>23</v>
      </c>
      <c r="H4549" s="1" t="s">
        <v>24</v>
      </c>
      <c r="I4549" s="1" t="s">
        <v>458</v>
      </c>
      <c r="J4549" s="1" t="s">
        <v>85</v>
      </c>
      <c r="K4549" s="1">
        <v>28205</v>
      </c>
      <c r="L4549" s="1" t="s">
        <v>27</v>
      </c>
      <c r="M4549" s="1" t="s">
        <v>2438</v>
      </c>
      <c r="N4549" s="1" t="s">
        <v>43</v>
      </c>
      <c r="O4549" s="1" t="s">
        <v>72</v>
      </c>
      <c r="P4549" s="1" t="s">
        <v>2439</v>
      </c>
      <c r="Q4549" s="10">
        <v>22.911000000000005</v>
      </c>
      <c r="R4549" s="10">
        <v>7</v>
      </c>
      <c r="S4549" s="10">
        <v>160.37700000000004</v>
      </c>
      <c r="T4549" s="1">
        <v>0.7</v>
      </c>
      <c r="U4549" s="10">
        <v>-17.565099999999994</v>
      </c>
    </row>
    <row r="4550" spans="1:21" ht="16.5" x14ac:dyDescent="0.3">
      <c r="A4550" t="s">
        <v>9594</v>
      </c>
      <c r="B4550" s="2">
        <v>44166</v>
      </c>
      <c r="C4550" s="2">
        <v>44168</v>
      </c>
      <c r="D4550" s="1" t="s">
        <v>20</v>
      </c>
      <c r="E4550" s="1" t="s">
        <v>5452</v>
      </c>
      <c r="F4550" s="1" t="s">
        <v>5453</v>
      </c>
      <c r="G4550" s="1" t="s">
        <v>23</v>
      </c>
      <c r="H4550" s="1" t="s">
        <v>24</v>
      </c>
      <c r="I4550" s="1" t="s">
        <v>5003</v>
      </c>
      <c r="J4550" s="1" t="s">
        <v>101</v>
      </c>
      <c r="K4550" s="1">
        <v>76903</v>
      </c>
      <c r="L4550" s="1" t="s">
        <v>102</v>
      </c>
      <c r="M4550" s="1" t="s">
        <v>1813</v>
      </c>
      <c r="N4550" s="1" t="s">
        <v>29</v>
      </c>
      <c r="O4550" s="1" t="s">
        <v>33</v>
      </c>
      <c r="P4550" s="1" t="s">
        <v>1814</v>
      </c>
      <c r="Q4550" s="10">
        <v>248.43</v>
      </c>
      <c r="R4550" s="10">
        <v>5</v>
      </c>
      <c r="S4550" s="10">
        <v>1242.1500000000001</v>
      </c>
      <c r="T4550" s="1">
        <v>0.3</v>
      </c>
      <c r="U4550" s="10">
        <v>-17.744999999999976</v>
      </c>
    </row>
    <row r="4551" spans="1:21" ht="16.5" x14ac:dyDescent="0.3">
      <c r="A4551" t="s">
        <v>9652</v>
      </c>
      <c r="B4551" s="2">
        <v>44142</v>
      </c>
      <c r="C4551" s="2">
        <v>44147</v>
      </c>
      <c r="D4551" s="1" t="s">
        <v>47</v>
      </c>
      <c r="E4551" s="1" t="s">
        <v>2191</v>
      </c>
      <c r="F4551" s="1" t="s">
        <v>2192</v>
      </c>
      <c r="G4551" s="1" t="s">
        <v>23</v>
      </c>
      <c r="H4551" s="1" t="s">
        <v>24</v>
      </c>
      <c r="I4551" s="1" t="s">
        <v>806</v>
      </c>
      <c r="J4551" s="1" t="s">
        <v>101</v>
      </c>
      <c r="K4551" s="1">
        <v>75220</v>
      </c>
      <c r="L4551" s="1" t="s">
        <v>102</v>
      </c>
      <c r="M4551" s="1" t="s">
        <v>9653</v>
      </c>
      <c r="N4551" s="1" t="s">
        <v>29</v>
      </c>
      <c r="O4551" s="1" t="s">
        <v>62</v>
      </c>
      <c r="P4551" s="1" t="s">
        <v>9654</v>
      </c>
      <c r="Q4551" s="10">
        <v>44.460000000000008</v>
      </c>
      <c r="R4551" s="10">
        <v>5</v>
      </c>
      <c r="S4551" s="10">
        <v>222.30000000000004</v>
      </c>
      <c r="T4551" s="1">
        <v>0.6</v>
      </c>
      <c r="U4551" s="10">
        <v>-17.783999999999992</v>
      </c>
    </row>
    <row r="4552" spans="1:21" ht="16.5" x14ac:dyDescent="0.3">
      <c r="A4552" t="s">
        <v>6612</v>
      </c>
      <c r="B4552" s="2">
        <v>44085</v>
      </c>
      <c r="C4552" s="2">
        <v>44091</v>
      </c>
      <c r="D4552" s="1" t="s">
        <v>47</v>
      </c>
      <c r="E4552" s="1" t="s">
        <v>1058</v>
      </c>
      <c r="F4552" s="1" t="s">
        <v>1059</v>
      </c>
      <c r="G4552" s="1" t="s">
        <v>99</v>
      </c>
      <c r="H4552" s="1" t="s">
        <v>24</v>
      </c>
      <c r="I4552" s="1" t="s">
        <v>2795</v>
      </c>
      <c r="J4552" s="1" t="s">
        <v>489</v>
      </c>
      <c r="K4552" s="1">
        <v>43615</v>
      </c>
      <c r="L4552" s="1" t="s">
        <v>143</v>
      </c>
      <c r="M4552" s="1" t="s">
        <v>1698</v>
      </c>
      <c r="N4552" s="1" t="s">
        <v>43</v>
      </c>
      <c r="O4552" s="1" t="s">
        <v>72</v>
      </c>
      <c r="P4552" s="1" t="s">
        <v>1699</v>
      </c>
      <c r="Q4552" s="10">
        <v>22.428000000000004</v>
      </c>
      <c r="R4552" s="10">
        <v>3</v>
      </c>
      <c r="S4552" s="10">
        <v>67.28400000000002</v>
      </c>
      <c r="T4552" s="1">
        <v>0.7</v>
      </c>
      <c r="U4552" s="10">
        <v>-17.942399999999992</v>
      </c>
    </row>
    <row r="4553" spans="1:21" ht="16.5" x14ac:dyDescent="0.3">
      <c r="A4553" t="s">
        <v>9954</v>
      </c>
      <c r="B4553" s="2">
        <v>43420</v>
      </c>
      <c r="C4553" s="2">
        <v>43422</v>
      </c>
      <c r="D4553" s="1" t="s">
        <v>183</v>
      </c>
      <c r="E4553" s="1" t="s">
        <v>2077</v>
      </c>
      <c r="F4553" s="1" t="s">
        <v>2078</v>
      </c>
      <c r="G4553" s="1" t="s">
        <v>38</v>
      </c>
      <c r="H4553" s="1" t="s">
        <v>24</v>
      </c>
      <c r="I4553" s="1" t="s">
        <v>39</v>
      </c>
      <c r="J4553" s="1" t="s">
        <v>40</v>
      </c>
      <c r="K4553" s="1">
        <v>90008</v>
      </c>
      <c r="L4553" s="1" t="s">
        <v>41</v>
      </c>
      <c r="M4553" s="1" t="s">
        <v>2979</v>
      </c>
      <c r="N4553" s="1" t="s">
        <v>68</v>
      </c>
      <c r="O4553" s="1" t="s">
        <v>69</v>
      </c>
      <c r="P4553" s="1" t="s">
        <v>2980</v>
      </c>
      <c r="Q4553" s="10">
        <v>79.968000000000004</v>
      </c>
      <c r="R4553" s="10">
        <v>4</v>
      </c>
      <c r="S4553" s="10">
        <v>319.87200000000001</v>
      </c>
      <c r="T4553" s="1">
        <v>0.2</v>
      </c>
      <c r="U4553" s="10">
        <v>-17.992799999999999</v>
      </c>
    </row>
    <row r="4554" spans="1:21" ht="16.5" x14ac:dyDescent="0.3">
      <c r="A4554" t="s">
        <v>8940</v>
      </c>
      <c r="B4554" s="2">
        <v>43606</v>
      </c>
      <c r="C4554" s="2">
        <v>43613</v>
      </c>
      <c r="D4554" s="1" t="s">
        <v>47</v>
      </c>
      <c r="E4554" s="1" t="s">
        <v>3557</v>
      </c>
      <c r="F4554" s="1" t="s">
        <v>3558</v>
      </c>
      <c r="G4554" s="1" t="s">
        <v>38</v>
      </c>
      <c r="H4554" s="1" t="s">
        <v>24</v>
      </c>
      <c r="I4554" s="1" t="s">
        <v>141</v>
      </c>
      <c r="J4554" s="1" t="s">
        <v>142</v>
      </c>
      <c r="K4554" s="1">
        <v>19143</v>
      </c>
      <c r="L4554" s="1" t="s">
        <v>143</v>
      </c>
      <c r="M4554" s="1" t="s">
        <v>3073</v>
      </c>
      <c r="N4554" s="1" t="s">
        <v>43</v>
      </c>
      <c r="O4554" s="1" t="s">
        <v>72</v>
      </c>
      <c r="P4554" s="1" t="s">
        <v>3074</v>
      </c>
      <c r="Q4554" s="10">
        <v>24.588000000000001</v>
      </c>
      <c r="R4554" s="10">
        <v>2</v>
      </c>
      <c r="S4554" s="10">
        <v>49.176000000000002</v>
      </c>
      <c r="T4554" s="1">
        <v>0.7</v>
      </c>
      <c r="U4554" s="10">
        <v>-18.031199999999998</v>
      </c>
    </row>
    <row r="4555" spans="1:21" ht="16.5" x14ac:dyDescent="0.3">
      <c r="A4555" t="s">
        <v>10525</v>
      </c>
      <c r="B4555" s="2">
        <v>43782</v>
      </c>
      <c r="C4555" s="2">
        <v>43786</v>
      </c>
      <c r="D4555" s="1" t="s">
        <v>47</v>
      </c>
      <c r="E4555" s="1" t="s">
        <v>1175</v>
      </c>
      <c r="F4555" s="1" t="s">
        <v>1176</v>
      </c>
      <c r="G4555" s="1" t="s">
        <v>23</v>
      </c>
      <c r="H4555" s="1" t="s">
        <v>24</v>
      </c>
      <c r="I4555" s="1" t="s">
        <v>179</v>
      </c>
      <c r="J4555" s="1" t="s">
        <v>101</v>
      </c>
      <c r="K4555" s="1">
        <v>77041</v>
      </c>
      <c r="L4555" s="1" t="s">
        <v>102</v>
      </c>
      <c r="M4555" s="1" t="s">
        <v>3039</v>
      </c>
      <c r="N4555" s="1" t="s">
        <v>29</v>
      </c>
      <c r="O4555" s="1" t="s">
        <v>30</v>
      </c>
      <c r="P4555" s="1" t="s">
        <v>3040</v>
      </c>
      <c r="Q4555" s="10">
        <v>613.99919999999997</v>
      </c>
      <c r="R4555" s="10">
        <v>3</v>
      </c>
      <c r="S4555" s="10">
        <v>1841.9975999999999</v>
      </c>
      <c r="T4555" s="1">
        <v>0.32</v>
      </c>
      <c r="U4555" s="10">
        <v>-18.058800000000076</v>
      </c>
    </row>
    <row r="4556" spans="1:21" ht="16.5" x14ac:dyDescent="0.3">
      <c r="A4556" t="s">
        <v>4965</v>
      </c>
      <c r="B4556" s="2">
        <v>44007</v>
      </c>
      <c r="C4556" s="2">
        <v>44011</v>
      </c>
      <c r="D4556" s="1" t="s">
        <v>47</v>
      </c>
      <c r="E4556" s="1" t="s">
        <v>3082</v>
      </c>
      <c r="F4556" s="1" t="s">
        <v>3083</v>
      </c>
      <c r="G4556" s="1" t="s">
        <v>38</v>
      </c>
      <c r="H4556" s="1" t="s">
        <v>24</v>
      </c>
      <c r="I4556" s="1" t="s">
        <v>4966</v>
      </c>
      <c r="J4556" s="1" t="s">
        <v>142</v>
      </c>
      <c r="K4556" s="1">
        <v>17403</v>
      </c>
      <c r="L4556" s="1" t="s">
        <v>143</v>
      </c>
      <c r="M4556" s="1" t="s">
        <v>934</v>
      </c>
      <c r="N4556" s="1" t="s">
        <v>29</v>
      </c>
      <c r="O4556" s="1" t="s">
        <v>33</v>
      </c>
      <c r="P4556" s="1" t="s">
        <v>935</v>
      </c>
      <c r="Q4556" s="10">
        <v>422.05799999999994</v>
      </c>
      <c r="R4556" s="10">
        <v>3</v>
      </c>
      <c r="S4556" s="10">
        <v>1266.1739999999998</v>
      </c>
      <c r="T4556" s="1">
        <v>0.3</v>
      </c>
      <c r="U4556" s="10">
        <v>-18.088200000000001</v>
      </c>
    </row>
    <row r="4557" spans="1:21" ht="16.5" x14ac:dyDescent="0.3">
      <c r="A4557" t="s">
        <v>5278</v>
      </c>
      <c r="B4557" s="2">
        <v>43428</v>
      </c>
      <c r="C4557" s="2">
        <v>43430</v>
      </c>
      <c r="D4557" s="1" t="s">
        <v>20</v>
      </c>
      <c r="E4557" s="1" t="s">
        <v>4652</v>
      </c>
      <c r="F4557" s="1" t="s">
        <v>4653</v>
      </c>
      <c r="G4557" s="1" t="s">
        <v>23</v>
      </c>
      <c r="H4557" s="1" t="s">
        <v>24</v>
      </c>
      <c r="I4557" s="1" t="s">
        <v>5279</v>
      </c>
      <c r="J4557" s="1" t="s">
        <v>40</v>
      </c>
      <c r="K4557" s="1">
        <v>95823</v>
      </c>
      <c r="L4557" s="1" t="s">
        <v>41</v>
      </c>
      <c r="M4557" s="1" t="s">
        <v>5280</v>
      </c>
      <c r="N4557" s="1" t="s">
        <v>29</v>
      </c>
      <c r="O4557" s="1" t="s">
        <v>33</v>
      </c>
      <c r="P4557" s="1" t="s">
        <v>5281</v>
      </c>
      <c r="Q4557" s="10">
        <v>120.71199999999999</v>
      </c>
      <c r="R4557" s="10">
        <v>1</v>
      </c>
      <c r="S4557" s="10">
        <v>120.71199999999999</v>
      </c>
      <c r="T4557" s="1">
        <v>0.2</v>
      </c>
      <c r="U4557" s="10">
        <v>-18.106799999999993</v>
      </c>
    </row>
    <row r="4558" spans="1:21" ht="16.5" x14ac:dyDescent="0.3">
      <c r="A4558" t="s">
        <v>8851</v>
      </c>
      <c r="B4558" s="2">
        <v>44306</v>
      </c>
      <c r="C4558" s="2">
        <v>44310</v>
      </c>
      <c r="D4558" s="1" t="s">
        <v>47</v>
      </c>
      <c r="E4558" s="1" t="s">
        <v>6306</v>
      </c>
      <c r="F4558" s="1" t="s">
        <v>6307</v>
      </c>
      <c r="G4558" s="1" t="s">
        <v>23</v>
      </c>
      <c r="H4558" s="1" t="s">
        <v>24</v>
      </c>
      <c r="I4558" s="1" t="s">
        <v>294</v>
      </c>
      <c r="J4558" s="1" t="s">
        <v>206</v>
      </c>
      <c r="K4558" s="1">
        <v>60653</v>
      </c>
      <c r="L4558" s="1" t="s">
        <v>102</v>
      </c>
      <c r="M4558" s="1" t="s">
        <v>1152</v>
      </c>
      <c r="N4558" s="1" t="s">
        <v>29</v>
      </c>
      <c r="O4558" s="1" t="s">
        <v>33</v>
      </c>
      <c r="P4558" s="1" t="s">
        <v>1153</v>
      </c>
      <c r="Q4558" s="10">
        <v>317.05799999999999</v>
      </c>
      <c r="R4558" s="10">
        <v>3</v>
      </c>
      <c r="S4558" s="10">
        <v>951.17399999999998</v>
      </c>
      <c r="T4558" s="1">
        <v>0.3</v>
      </c>
      <c r="U4558" s="10">
        <v>-18.117599999999996</v>
      </c>
    </row>
    <row r="4559" spans="1:21" ht="16.5" x14ac:dyDescent="0.3">
      <c r="A4559" t="s">
        <v>8291</v>
      </c>
      <c r="B4559" s="2">
        <v>43867</v>
      </c>
      <c r="C4559" s="2">
        <v>43872</v>
      </c>
      <c r="D4559" s="1" t="s">
        <v>47</v>
      </c>
      <c r="E4559" s="1" t="s">
        <v>1779</v>
      </c>
      <c r="F4559" s="1" t="s">
        <v>1780</v>
      </c>
      <c r="G4559" s="1" t="s">
        <v>38</v>
      </c>
      <c r="H4559" s="1" t="s">
        <v>24</v>
      </c>
      <c r="I4559" s="1" t="s">
        <v>6101</v>
      </c>
      <c r="J4559" s="1" t="s">
        <v>326</v>
      </c>
      <c r="K4559" s="1">
        <v>37421</v>
      </c>
      <c r="L4559" s="1" t="s">
        <v>27</v>
      </c>
      <c r="M4559" s="1" t="s">
        <v>1830</v>
      </c>
      <c r="N4559" s="1" t="s">
        <v>29</v>
      </c>
      <c r="O4559" s="1" t="s">
        <v>62</v>
      </c>
      <c r="P4559" s="1" t="s">
        <v>1831</v>
      </c>
      <c r="Q4559" s="10">
        <v>132.22400000000002</v>
      </c>
      <c r="R4559" s="10">
        <v>4</v>
      </c>
      <c r="S4559" s="10">
        <v>528.89600000000007</v>
      </c>
      <c r="T4559" s="1">
        <v>0.2</v>
      </c>
      <c r="U4559" s="10">
        <v>-18.180799999999998</v>
      </c>
    </row>
    <row r="4560" spans="1:21" ht="16.5" x14ac:dyDescent="0.3">
      <c r="A4560" t="s">
        <v>3046</v>
      </c>
      <c r="B4560" s="2">
        <v>44481</v>
      </c>
      <c r="C4560" s="2">
        <v>44485</v>
      </c>
      <c r="D4560" s="1" t="s">
        <v>47</v>
      </c>
      <c r="E4560" s="1" t="s">
        <v>192</v>
      </c>
      <c r="F4560" s="1" t="s">
        <v>193</v>
      </c>
      <c r="G4560" s="1" t="s">
        <v>99</v>
      </c>
      <c r="H4560" s="1" t="s">
        <v>24</v>
      </c>
      <c r="I4560" s="1" t="s">
        <v>3047</v>
      </c>
      <c r="J4560" s="1" t="s">
        <v>206</v>
      </c>
      <c r="K4560" s="1">
        <v>61107</v>
      </c>
      <c r="L4560" s="1" t="s">
        <v>102</v>
      </c>
      <c r="M4560" s="1" t="s">
        <v>3048</v>
      </c>
      <c r="N4560" s="1" t="s">
        <v>29</v>
      </c>
      <c r="O4560" s="1" t="s">
        <v>33</v>
      </c>
      <c r="P4560" s="1" t="s">
        <v>3049</v>
      </c>
      <c r="Q4560" s="10">
        <v>254.60399999999998</v>
      </c>
      <c r="R4560" s="10">
        <v>14</v>
      </c>
      <c r="S4560" s="10">
        <v>3564.4559999999997</v>
      </c>
      <c r="T4560" s="1">
        <v>0.3</v>
      </c>
      <c r="U4560" s="10">
        <v>-18.185999999999993</v>
      </c>
    </row>
    <row r="4561" spans="1:21" ht="16.5" x14ac:dyDescent="0.3">
      <c r="A4561" t="s">
        <v>9931</v>
      </c>
      <c r="B4561" s="2">
        <v>43461</v>
      </c>
      <c r="C4561" s="2">
        <v>43466</v>
      </c>
      <c r="D4561" s="1" t="s">
        <v>20</v>
      </c>
      <c r="E4561" s="1" t="s">
        <v>398</v>
      </c>
      <c r="F4561" s="1" t="s">
        <v>399</v>
      </c>
      <c r="G4561" s="1" t="s">
        <v>23</v>
      </c>
      <c r="H4561" s="1" t="s">
        <v>24</v>
      </c>
      <c r="I4561" s="1" t="s">
        <v>2146</v>
      </c>
      <c r="J4561" s="1" t="s">
        <v>489</v>
      </c>
      <c r="K4561" s="1">
        <v>44105</v>
      </c>
      <c r="L4561" s="1" t="s">
        <v>143</v>
      </c>
      <c r="M4561" s="1" t="s">
        <v>6855</v>
      </c>
      <c r="N4561" s="1" t="s">
        <v>29</v>
      </c>
      <c r="O4561" s="1" t="s">
        <v>62</v>
      </c>
      <c r="P4561" s="1" t="s">
        <v>6856</v>
      </c>
      <c r="Q4561" s="10">
        <v>182.35200000000003</v>
      </c>
      <c r="R4561" s="10">
        <v>3</v>
      </c>
      <c r="S4561" s="10">
        <v>547.05600000000004</v>
      </c>
      <c r="T4561" s="1">
        <v>0.2</v>
      </c>
      <c r="U4561" s="10">
        <v>-18.23520000000002</v>
      </c>
    </row>
    <row r="4562" spans="1:21" ht="16.5" x14ac:dyDescent="0.3">
      <c r="A4562" t="s">
        <v>9647</v>
      </c>
      <c r="B4562" s="2">
        <v>44310</v>
      </c>
      <c r="C4562" s="2">
        <v>44316</v>
      </c>
      <c r="D4562" s="1" t="s">
        <v>47</v>
      </c>
      <c r="E4562" s="1" t="s">
        <v>4972</v>
      </c>
      <c r="F4562" s="1" t="s">
        <v>4973</v>
      </c>
      <c r="G4562" s="1" t="s">
        <v>23</v>
      </c>
      <c r="H4562" s="1" t="s">
        <v>24</v>
      </c>
      <c r="I4562" s="1" t="s">
        <v>294</v>
      </c>
      <c r="J4562" s="1" t="s">
        <v>206</v>
      </c>
      <c r="K4562" s="1">
        <v>60610</v>
      </c>
      <c r="L4562" s="1" t="s">
        <v>102</v>
      </c>
      <c r="M4562" s="1" t="s">
        <v>4399</v>
      </c>
      <c r="N4562" s="1" t="s">
        <v>43</v>
      </c>
      <c r="O4562" s="1" t="s">
        <v>72</v>
      </c>
      <c r="P4562" s="1" t="s">
        <v>4400</v>
      </c>
      <c r="Q4562" s="10">
        <v>10.429999999999996</v>
      </c>
      <c r="R4562" s="10">
        <v>5</v>
      </c>
      <c r="S4562" s="10">
        <v>52.149999999999977</v>
      </c>
      <c r="T4562" s="1">
        <v>0.8</v>
      </c>
      <c r="U4562" s="10">
        <v>-18.252500000000001</v>
      </c>
    </row>
    <row r="4563" spans="1:21" ht="16.5" x14ac:dyDescent="0.3">
      <c r="A4563" t="s">
        <v>7654</v>
      </c>
      <c r="B4563" s="2">
        <v>44065</v>
      </c>
      <c r="C4563" s="2">
        <v>44070</v>
      </c>
      <c r="D4563" s="1" t="s">
        <v>47</v>
      </c>
      <c r="E4563" s="1" t="s">
        <v>4055</v>
      </c>
      <c r="F4563" s="1" t="s">
        <v>4056</v>
      </c>
      <c r="G4563" s="1" t="s">
        <v>23</v>
      </c>
      <c r="H4563" s="1" t="s">
        <v>24</v>
      </c>
      <c r="I4563" s="1" t="s">
        <v>6090</v>
      </c>
      <c r="J4563" s="1" t="s">
        <v>411</v>
      </c>
      <c r="K4563" s="1">
        <v>97030</v>
      </c>
      <c r="L4563" s="1" t="s">
        <v>41</v>
      </c>
      <c r="M4563" s="1" t="s">
        <v>4070</v>
      </c>
      <c r="N4563" s="1" t="s">
        <v>43</v>
      </c>
      <c r="O4563" s="1" t="s">
        <v>72</v>
      </c>
      <c r="P4563" s="1" t="s">
        <v>4071</v>
      </c>
      <c r="Q4563" s="10">
        <v>26.352000000000004</v>
      </c>
      <c r="R4563" s="10">
        <v>8</v>
      </c>
      <c r="S4563" s="10">
        <v>210.81600000000003</v>
      </c>
      <c r="T4563" s="1">
        <v>0.7</v>
      </c>
      <c r="U4563" s="10">
        <v>-18.446399999999997</v>
      </c>
    </row>
    <row r="4564" spans="1:21" ht="16.5" x14ac:dyDescent="0.3">
      <c r="A4564" t="s">
        <v>3099</v>
      </c>
      <c r="B4564" s="2">
        <v>43671</v>
      </c>
      <c r="C4564" s="2">
        <v>43675</v>
      </c>
      <c r="D4564" s="1" t="s">
        <v>47</v>
      </c>
      <c r="E4564" s="1" t="s">
        <v>1492</v>
      </c>
      <c r="F4564" s="1" t="s">
        <v>1493</v>
      </c>
      <c r="G4564" s="1" t="s">
        <v>99</v>
      </c>
      <c r="H4564" s="1" t="s">
        <v>24</v>
      </c>
      <c r="I4564" s="1" t="s">
        <v>141</v>
      </c>
      <c r="J4564" s="1" t="s">
        <v>142</v>
      </c>
      <c r="K4564" s="1">
        <v>19143</v>
      </c>
      <c r="L4564" s="1" t="s">
        <v>143</v>
      </c>
      <c r="M4564" s="1" t="s">
        <v>1185</v>
      </c>
      <c r="N4564" s="1" t="s">
        <v>43</v>
      </c>
      <c r="O4564" s="1" t="s">
        <v>72</v>
      </c>
      <c r="P4564" s="1" t="s">
        <v>1186</v>
      </c>
      <c r="Q4564" s="10">
        <v>25.176000000000005</v>
      </c>
      <c r="R4564" s="10">
        <v>4</v>
      </c>
      <c r="S4564" s="10">
        <v>100.70400000000002</v>
      </c>
      <c r="T4564" s="1">
        <v>0.7</v>
      </c>
      <c r="U4564" s="10">
        <v>-18.462400000000002</v>
      </c>
    </row>
    <row r="4565" spans="1:21" ht="16.5" x14ac:dyDescent="0.3">
      <c r="A4565" t="s">
        <v>2762</v>
      </c>
      <c r="B4565" s="2">
        <v>43266</v>
      </c>
      <c r="C4565" s="2">
        <v>43272</v>
      </c>
      <c r="D4565" s="1" t="s">
        <v>47</v>
      </c>
      <c r="E4565" s="1" t="s">
        <v>1069</v>
      </c>
      <c r="F4565" s="1" t="s">
        <v>1070</v>
      </c>
      <c r="G4565" s="1" t="s">
        <v>38</v>
      </c>
      <c r="H4565" s="1" t="s">
        <v>24</v>
      </c>
      <c r="I4565" s="1" t="s">
        <v>669</v>
      </c>
      <c r="J4565" s="1" t="s">
        <v>101</v>
      </c>
      <c r="K4565" s="1">
        <v>78207</v>
      </c>
      <c r="L4565" s="1" t="s">
        <v>102</v>
      </c>
      <c r="M4565" s="1" t="s">
        <v>2763</v>
      </c>
      <c r="N4565" s="1" t="s">
        <v>29</v>
      </c>
      <c r="O4565" s="1" t="s">
        <v>53</v>
      </c>
      <c r="P4565" s="1" t="s">
        <v>2764</v>
      </c>
      <c r="Q4565" s="10">
        <v>99.918000000000006</v>
      </c>
      <c r="R4565" s="10">
        <v>2</v>
      </c>
      <c r="S4565" s="10">
        <v>199.83600000000001</v>
      </c>
      <c r="T4565" s="1">
        <v>0.3</v>
      </c>
      <c r="U4565" s="10">
        <v>-18.556200000000018</v>
      </c>
    </row>
    <row r="4566" spans="1:21" ht="16.5" x14ac:dyDescent="0.3">
      <c r="A4566" t="s">
        <v>7498</v>
      </c>
      <c r="B4566" s="2">
        <v>44322</v>
      </c>
      <c r="C4566" s="2">
        <v>44327</v>
      </c>
      <c r="D4566" s="1" t="s">
        <v>47</v>
      </c>
      <c r="E4566" s="1" t="s">
        <v>5061</v>
      </c>
      <c r="F4566" s="1" t="s">
        <v>5062</v>
      </c>
      <c r="G4566" s="1" t="s">
        <v>38</v>
      </c>
      <c r="H4566" s="1" t="s">
        <v>24</v>
      </c>
      <c r="I4566" s="1" t="s">
        <v>100</v>
      </c>
      <c r="J4566" s="1" t="s">
        <v>101</v>
      </c>
      <c r="K4566" s="1">
        <v>76106</v>
      </c>
      <c r="L4566" s="1" t="s">
        <v>102</v>
      </c>
      <c r="M4566" s="1" t="s">
        <v>2122</v>
      </c>
      <c r="N4566" s="1" t="s">
        <v>43</v>
      </c>
      <c r="O4566" s="1" t="s">
        <v>72</v>
      </c>
      <c r="P4566" s="1" t="s">
        <v>2123</v>
      </c>
      <c r="Q4566" s="10">
        <v>11.059999999999999</v>
      </c>
      <c r="R4566" s="10">
        <v>10</v>
      </c>
      <c r="S4566" s="10">
        <v>110.6</v>
      </c>
      <c r="T4566" s="1">
        <v>0.8</v>
      </c>
      <c r="U4566" s="10">
        <v>-18.802</v>
      </c>
    </row>
    <row r="4567" spans="1:21" ht="16.5" x14ac:dyDescent="0.3">
      <c r="A4567" t="s">
        <v>7161</v>
      </c>
      <c r="B4567" s="2">
        <v>44035</v>
      </c>
      <c r="C4567" s="2">
        <v>44039</v>
      </c>
      <c r="D4567" s="1" t="s">
        <v>47</v>
      </c>
      <c r="E4567" s="1" t="s">
        <v>7162</v>
      </c>
      <c r="F4567" s="1" t="s">
        <v>7163</v>
      </c>
      <c r="G4567" s="1" t="s">
        <v>99</v>
      </c>
      <c r="H4567" s="1" t="s">
        <v>24</v>
      </c>
      <c r="I4567" s="1" t="s">
        <v>3047</v>
      </c>
      <c r="J4567" s="1" t="s">
        <v>206</v>
      </c>
      <c r="K4567" s="1">
        <v>61107</v>
      </c>
      <c r="L4567" s="1" t="s">
        <v>102</v>
      </c>
      <c r="M4567" s="1" t="s">
        <v>5647</v>
      </c>
      <c r="N4567" s="1" t="s">
        <v>43</v>
      </c>
      <c r="O4567" s="1" t="s">
        <v>72</v>
      </c>
      <c r="P4567" s="1" t="s">
        <v>5648</v>
      </c>
      <c r="Q4567" s="10">
        <v>11.415999999999997</v>
      </c>
      <c r="R4567" s="10">
        <v>4</v>
      </c>
      <c r="S4567" s="10">
        <v>45.663999999999987</v>
      </c>
      <c r="T4567" s="1">
        <v>0.8</v>
      </c>
      <c r="U4567" s="10">
        <v>-18.836400000000005</v>
      </c>
    </row>
    <row r="4568" spans="1:21" ht="16.5" x14ac:dyDescent="0.3">
      <c r="A4568" t="s">
        <v>9274</v>
      </c>
      <c r="B4568" s="2">
        <v>44355</v>
      </c>
      <c r="C4568" s="2">
        <v>44360</v>
      </c>
      <c r="D4568" s="1" t="s">
        <v>47</v>
      </c>
      <c r="E4568" s="1" t="s">
        <v>4903</v>
      </c>
      <c r="F4568" s="1" t="s">
        <v>4904</v>
      </c>
      <c r="G4568" s="1" t="s">
        <v>23</v>
      </c>
      <c r="H4568" s="1" t="s">
        <v>24</v>
      </c>
      <c r="I4568" s="1" t="s">
        <v>4201</v>
      </c>
      <c r="J4568" s="1" t="s">
        <v>206</v>
      </c>
      <c r="K4568" s="1">
        <v>60076</v>
      </c>
      <c r="L4568" s="1" t="s">
        <v>102</v>
      </c>
      <c r="M4568" s="1" t="s">
        <v>1322</v>
      </c>
      <c r="N4568" s="1" t="s">
        <v>43</v>
      </c>
      <c r="O4568" s="1" t="s">
        <v>72</v>
      </c>
      <c r="P4568" s="1" t="s">
        <v>1323</v>
      </c>
      <c r="Q4568" s="10">
        <v>12.175999999999998</v>
      </c>
      <c r="R4568" s="10">
        <v>4</v>
      </c>
      <c r="S4568" s="10">
        <v>48.703999999999994</v>
      </c>
      <c r="T4568" s="1">
        <v>0.8</v>
      </c>
      <c r="U4568" s="10">
        <v>-18.872800000000009</v>
      </c>
    </row>
    <row r="4569" spans="1:21" ht="16.5" x14ac:dyDescent="0.3">
      <c r="A4569" t="s">
        <v>7657</v>
      </c>
      <c r="B4569" s="2">
        <v>43435</v>
      </c>
      <c r="C4569" s="2">
        <v>43437</v>
      </c>
      <c r="D4569" s="1" t="s">
        <v>20</v>
      </c>
      <c r="E4569" s="1" t="s">
        <v>1753</v>
      </c>
      <c r="F4569" s="1" t="s">
        <v>1754</v>
      </c>
      <c r="G4569" s="1" t="s">
        <v>38</v>
      </c>
      <c r="H4569" s="1" t="s">
        <v>24</v>
      </c>
      <c r="I4569" s="1" t="s">
        <v>179</v>
      </c>
      <c r="J4569" s="1" t="s">
        <v>101</v>
      </c>
      <c r="K4569" s="1">
        <v>77070</v>
      </c>
      <c r="L4569" s="1" t="s">
        <v>102</v>
      </c>
      <c r="M4569" s="1" t="s">
        <v>2403</v>
      </c>
      <c r="N4569" s="1" t="s">
        <v>29</v>
      </c>
      <c r="O4569" s="1" t="s">
        <v>33</v>
      </c>
      <c r="P4569" s="1" t="s">
        <v>2404</v>
      </c>
      <c r="Q4569" s="10">
        <v>674.05799999999999</v>
      </c>
      <c r="R4569" s="10">
        <v>3</v>
      </c>
      <c r="S4569" s="10">
        <v>2022.174</v>
      </c>
      <c r="T4569" s="1">
        <v>0.3</v>
      </c>
      <c r="U4569" s="10">
        <v>-19.258800000000008</v>
      </c>
    </row>
    <row r="4570" spans="1:21" ht="16.5" x14ac:dyDescent="0.3">
      <c r="A4570" t="s">
        <v>9513</v>
      </c>
      <c r="B4570" s="2">
        <v>44518</v>
      </c>
      <c r="C4570" s="2">
        <v>44523</v>
      </c>
      <c r="D4570" s="1" t="s">
        <v>20</v>
      </c>
      <c r="E4570" s="1" t="s">
        <v>391</v>
      </c>
      <c r="F4570" s="1" t="s">
        <v>392</v>
      </c>
      <c r="G4570" s="1" t="s">
        <v>38</v>
      </c>
      <c r="H4570" s="1" t="s">
        <v>24</v>
      </c>
      <c r="I4570" s="1" t="s">
        <v>7026</v>
      </c>
      <c r="J4570" s="1" t="s">
        <v>51</v>
      </c>
      <c r="K4570" s="1">
        <v>33023</v>
      </c>
      <c r="L4570" s="1" t="s">
        <v>27</v>
      </c>
      <c r="M4570" s="1" t="s">
        <v>6291</v>
      </c>
      <c r="N4570" s="1" t="s">
        <v>43</v>
      </c>
      <c r="O4570" s="1" t="s">
        <v>56</v>
      </c>
      <c r="P4570" s="1" t="s">
        <v>6292</v>
      </c>
      <c r="Q4570" s="10">
        <v>81.360000000000014</v>
      </c>
      <c r="R4570" s="10">
        <v>5</v>
      </c>
      <c r="S4570" s="10">
        <v>406.80000000000007</v>
      </c>
      <c r="T4570" s="1">
        <v>0.2</v>
      </c>
      <c r="U4570" s="10">
        <v>-19.323000000000011</v>
      </c>
    </row>
    <row r="4571" spans="1:21" ht="16.5" x14ac:dyDescent="0.3">
      <c r="A4571" t="s">
        <v>6952</v>
      </c>
      <c r="B4571" s="2">
        <v>43457</v>
      </c>
      <c r="C4571" s="2">
        <v>43461</v>
      </c>
      <c r="D4571" s="1" t="s">
        <v>47</v>
      </c>
      <c r="E4571" s="1" t="s">
        <v>2137</v>
      </c>
      <c r="F4571" s="1" t="s">
        <v>2138</v>
      </c>
      <c r="G4571" s="1" t="s">
        <v>38</v>
      </c>
      <c r="H4571" s="1" t="s">
        <v>24</v>
      </c>
      <c r="I4571" s="1" t="s">
        <v>261</v>
      </c>
      <c r="J4571" s="1" t="s">
        <v>262</v>
      </c>
      <c r="K4571" s="1">
        <v>10024</v>
      </c>
      <c r="L4571" s="1" t="s">
        <v>143</v>
      </c>
      <c r="M4571" s="1" t="s">
        <v>3728</v>
      </c>
      <c r="N4571" s="1" t="s">
        <v>29</v>
      </c>
      <c r="O4571" s="1" t="s">
        <v>53</v>
      </c>
      <c r="P4571" s="1" t="s">
        <v>3729</v>
      </c>
      <c r="Q4571" s="10">
        <v>53.315999999999995</v>
      </c>
      <c r="R4571" s="10">
        <v>2</v>
      </c>
      <c r="S4571" s="10">
        <v>106.63199999999999</v>
      </c>
      <c r="T4571" s="1">
        <v>0.4</v>
      </c>
      <c r="U4571" s="10">
        <v>-19.549200000000006</v>
      </c>
    </row>
    <row r="4572" spans="1:21" ht="16.5" x14ac:dyDescent="0.3">
      <c r="A4572" t="s">
        <v>6757</v>
      </c>
      <c r="B4572" s="2">
        <v>43963</v>
      </c>
      <c r="C4572" s="2">
        <v>43968</v>
      </c>
      <c r="D4572" s="1" t="s">
        <v>47</v>
      </c>
      <c r="E4572" s="1" t="s">
        <v>4335</v>
      </c>
      <c r="F4572" s="1" t="s">
        <v>4336</v>
      </c>
      <c r="G4572" s="1" t="s">
        <v>38</v>
      </c>
      <c r="H4572" s="1" t="s">
        <v>24</v>
      </c>
      <c r="I4572" s="1" t="s">
        <v>141</v>
      </c>
      <c r="J4572" s="1" t="s">
        <v>142</v>
      </c>
      <c r="K4572" s="1">
        <v>19140</v>
      </c>
      <c r="L4572" s="1" t="s">
        <v>143</v>
      </c>
      <c r="M4572" s="1" t="s">
        <v>952</v>
      </c>
      <c r="N4572" s="1" t="s">
        <v>43</v>
      </c>
      <c r="O4572" s="1" t="s">
        <v>56</v>
      </c>
      <c r="P4572" s="1" t="s">
        <v>953</v>
      </c>
      <c r="Q4572" s="10">
        <v>82.367999999999995</v>
      </c>
      <c r="R4572" s="10">
        <v>2</v>
      </c>
      <c r="S4572" s="10">
        <v>164.73599999999999</v>
      </c>
      <c r="T4572" s="1">
        <v>0.2</v>
      </c>
      <c r="U4572" s="10">
        <v>-19.562399999999997</v>
      </c>
    </row>
    <row r="4573" spans="1:21" ht="16.5" x14ac:dyDescent="0.3">
      <c r="A4573" t="s">
        <v>7515</v>
      </c>
      <c r="B4573" s="2">
        <v>44006</v>
      </c>
      <c r="C4573" s="2">
        <v>44010</v>
      </c>
      <c r="D4573" s="1" t="s">
        <v>47</v>
      </c>
      <c r="E4573" s="1" t="s">
        <v>6449</v>
      </c>
      <c r="F4573" s="1" t="s">
        <v>6450</v>
      </c>
      <c r="G4573" s="1" t="s">
        <v>38</v>
      </c>
      <c r="H4573" s="1" t="s">
        <v>24</v>
      </c>
      <c r="I4573" s="1" t="s">
        <v>179</v>
      </c>
      <c r="J4573" s="1" t="s">
        <v>101</v>
      </c>
      <c r="K4573" s="1">
        <v>77095</v>
      </c>
      <c r="L4573" s="1" t="s">
        <v>102</v>
      </c>
      <c r="M4573" s="1" t="s">
        <v>4345</v>
      </c>
      <c r="N4573" s="1" t="s">
        <v>43</v>
      </c>
      <c r="O4573" s="1" t="s">
        <v>75</v>
      </c>
      <c r="P4573" s="1" t="s">
        <v>4346</v>
      </c>
      <c r="Q4573" s="10">
        <v>8.711999999999998</v>
      </c>
      <c r="R4573" s="10">
        <v>2</v>
      </c>
      <c r="S4573" s="10">
        <v>17.423999999999996</v>
      </c>
      <c r="T4573" s="1">
        <v>0.8</v>
      </c>
      <c r="U4573" s="10">
        <v>-19.602000000000007</v>
      </c>
    </row>
    <row r="4574" spans="1:21" ht="16.5" x14ac:dyDescent="0.3">
      <c r="A4574" t="s">
        <v>6023</v>
      </c>
      <c r="B4574" s="2">
        <v>43461</v>
      </c>
      <c r="C4574" s="2">
        <v>43465</v>
      </c>
      <c r="D4574" s="1" t="s">
        <v>47</v>
      </c>
      <c r="E4574" s="1" t="s">
        <v>3912</v>
      </c>
      <c r="F4574" s="1" t="s">
        <v>3913</v>
      </c>
      <c r="G4574" s="1" t="s">
        <v>23</v>
      </c>
      <c r="H4574" s="1" t="s">
        <v>24</v>
      </c>
      <c r="I4574" s="1" t="s">
        <v>4201</v>
      </c>
      <c r="J4574" s="1" t="s">
        <v>206</v>
      </c>
      <c r="K4574" s="1">
        <v>60076</v>
      </c>
      <c r="L4574" s="1" t="s">
        <v>102</v>
      </c>
      <c r="M4574" s="1" t="s">
        <v>3844</v>
      </c>
      <c r="N4574" s="1" t="s">
        <v>29</v>
      </c>
      <c r="O4574" s="1" t="s">
        <v>62</v>
      </c>
      <c r="P4574" s="1" t="s">
        <v>3845</v>
      </c>
      <c r="Q4574" s="10">
        <v>32.952000000000005</v>
      </c>
      <c r="R4574" s="10">
        <v>6</v>
      </c>
      <c r="S4574" s="10">
        <v>197.71200000000005</v>
      </c>
      <c r="T4574" s="1">
        <v>0.6</v>
      </c>
      <c r="U4574" s="10">
        <v>-19.771199999999997</v>
      </c>
    </row>
    <row r="4575" spans="1:21" ht="16.5" x14ac:dyDescent="0.3">
      <c r="A4575" t="s">
        <v>9901</v>
      </c>
      <c r="B4575" s="2">
        <v>44506</v>
      </c>
      <c r="C4575" s="2">
        <v>44509</v>
      </c>
      <c r="D4575" s="1" t="s">
        <v>20</v>
      </c>
      <c r="E4575" s="1" t="s">
        <v>6418</v>
      </c>
      <c r="F4575" s="1" t="s">
        <v>6419</v>
      </c>
      <c r="G4575" s="1" t="s">
        <v>23</v>
      </c>
      <c r="H4575" s="1" t="s">
        <v>24</v>
      </c>
      <c r="I4575" s="1" t="s">
        <v>806</v>
      </c>
      <c r="J4575" s="1" t="s">
        <v>101</v>
      </c>
      <c r="K4575" s="1">
        <v>75217</v>
      </c>
      <c r="L4575" s="1" t="s">
        <v>102</v>
      </c>
      <c r="M4575" s="1" t="s">
        <v>2590</v>
      </c>
      <c r="N4575" s="1" t="s">
        <v>29</v>
      </c>
      <c r="O4575" s="1" t="s">
        <v>62</v>
      </c>
      <c r="P4575" s="1" t="s">
        <v>2591</v>
      </c>
      <c r="Q4575" s="10">
        <v>30.560000000000002</v>
      </c>
      <c r="R4575" s="10">
        <v>5</v>
      </c>
      <c r="S4575" s="10">
        <v>152.80000000000001</v>
      </c>
      <c r="T4575" s="1">
        <v>0.6</v>
      </c>
      <c r="U4575" s="10">
        <v>-19.863999999999997</v>
      </c>
    </row>
    <row r="4576" spans="1:21" ht="16.5" x14ac:dyDescent="0.3">
      <c r="A4576" t="s">
        <v>1943</v>
      </c>
      <c r="B4576" s="2">
        <v>43910</v>
      </c>
      <c r="C4576" s="2">
        <v>43914</v>
      </c>
      <c r="D4576" s="1" t="s">
        <v>47</v>
      </c>
      <c r="E4576" s="1" t="s">
        <v>1944</v>
      </c>
      <c r="F4576" s="1" t="s">
        <v>1945</v>
      </c>
      <c r="G4576" s="1" t="s">
        <v>23</v>
      </c>
      <c r="H4576" s="1" t="s">
        <v>24</v>
      </c>
      <c r="I4576" s="1" t="s">
        <v>1946</v>
      </c>
      <c r="J4576" s="1" t="s">
        <v>411</v>
      </c>
      <c r="K4576" s="1">
        <v>97301</v>
      </c>
      <c r="L4576" s="1" t="s">
        <v>41</v>
      </c>
      <c r="M4576" s="1" t="s">
        <v>1947</v>
      </c>
      <c r="N4576" s="1" t="s">
        <v>68</v>
      </c>
      <c r="O4576" s="1" t="s">
        <v>69</v>
      </c>
      <c r="P4576" s="1" t="s">
        <v>1948</v>
      </c>
      <c r="Q4576" s="10">
        <v>84.784000000000006</v>
      </c>
      <c r="R4576" s="10">
        <v>2</v>
      </c>
      <c r="S4576" s="10">
        <v>169.56800000000001</v>
      </c>
      <c r="T4576" s="1">
        <v>0.2</v>
      </c>
      <c r="U4576" s="10">
        <v>-20.136200000000006</v>
      </c>
    </row>
    <row r="4577" spans="1:21" ht="16.5" x14ac:dyDescent="0.3">
      <c r="A4577" t="s">
        <v>9750</v>
      </c>
      <c r="B4577" s="2">
        <v>43907</v>
      </c>
      <c r="C4577" s="2">
        <v>43909</v>
      </c>
      <c r="D4577" s="1" t="s">
        <v>20</v>
      </c>
      <c r="E4577" s="1" t="s">
        <v>5890</v>
      </c>
      <c r="F4577" s="1" t="s">
        <v>5891</v>
      </c>
      <c r="G4577" s="1" t="s">
        <v>23</v>
      </c>
      <c r="H4577" s="1" t="s">
        <v>24</v>
      </c>
      <c r="I4577" s="1" t="s">
        <v>124</v>
      </c>
      <c r="J4577" s="1" t="s">
        <v>40</v>
      </c>
      <c r="K4577" s="1">
        <v>94109</v>
      </c>
      <c r="L4577" s="1" t="s">
        <v>41</v>
      </c>
      <c r="M4577" s="1" t="s">
        <v>1947</v>
      </c>
      <c r="N4577" s="1" t="s">
        <v>68</v>
      </c>
      <c r="O4577" s="1" t="s">
        <v>69</v>
      </c>
      <c r="P4577" s="1" t="s">
        <v>1948</v>
      </c>
      <c r="Q4577" s="10">
        <v>84.784000000000006</v>
      </c>
      <c r="R4577" s="10">
        <v>2</v>
      </c>
      <c r="S4577" s="10">
        <v>169.56800000000001</v>
      </c>
      <c r="T4577" s="1">
        <v>0.2</v>
      </c>
      <c r="U4577" s="10">
        <v>-20.136200000000006</v>
      </c>
    </row>
    <row r="4578" spans="1:21" ht="16.5" x14ac:dyDescent="0.3">
      <c r="A4578" t="s">
        <v>8546</v>
      </c>
      <c r="B4578" s="2">
        <v>43852</v>
      </c>
      <c r="C4578" s="2">
        <v>43857</v>
      </c>
      <c r="D4578" s="1" t="s">
        <v>47</v>
      </c>
      <c r="E4578" s="1" t="s">
        <v>3331</v>
      </c>
      <c r="F4578" s="1" t="s">
        <v>3332</v>
      </c>
      <c r="G4578" s="1" t="s">
        <v>99</v>
      </c>
      <c r="H4578" s="1" t="s">
        <v>24</v>
      </c>
      <c r="I4578" s="1" t="s">
        <v>2146</v>
      </c>
      <c r="J4578" s="1" t="s">
        <v>489</v>
      </c>
      <c r="K4578" s="1">
        <v>44105</v>
      </c>
      <c r="L4578" s="1" t="s">
        <v>143</v>
      </c>
      <c r="M4578" s="1" t="s">
        <v>207</v>
      </c>
      <c r="N4578" s="1" t="s">
        <v>68</v>
      </c>
      <c r="O4578" s="1" t="s">
        <v>69</v>
      </c>
      <c r="P4578" s="1" t="s">
        <v>208</v>
      </c>
      <c r="Q4578" s="10">
        <v>110.376</v>
      </c>
      <c r="R4578" s="10">
        <v>4</v>
      </c>
      <c r="S4578" s="10">
        <v>441.50400000000002</v>
      </c>
      <c r="T4578" s="1">
        <v>0.4</v>
      </c>
      <c r="U4578" s="10">
        <v>-20.235600000000005</v>
      </c>
    </row>
    <row r="4579" spans="1:21" ht="16.5" x14ac:dyDescent="0.3">
      <c r="A4579" t="s">
        <v>1315</v>
      </c>
      <c r="B4579" s="2">
        <v>43583</v>
      </c>
      <c r="C4579" s="2">
        <v>43590</v>
      </c>
      <c r="D4579" s="1" t="s">
        <v>47</v>
      </c>
      <c r="E4579" s="1" t="s">
        <v>1316</v>
      </c>
      <c r="F4579" s="1" t="s">
        <v>1317</v>
      </c>
      <c r="G4579" s="1" t="s">
        <v>23</v>
      </c>
      <c r="H4579" s="1" t="s">
        <v>24</v>
      </c>
      <c r="I4579" s="1" t="s">
        <v>179</v>
      </c>
      <c r="J4579" s="1" t="s">
        <v>101</v>
      </c>
      <c r="K4579" s="1">
        <v>77095</v>
      </c>
      <c r="L4579" s="1" t="s">
        <v>102</v>
      </c>
      <c r="M4579" s="1" t="s">
        <v>1318</v>
      </c>
      <c r="N4579" s="1" t="s">
        <v>43</v>
      </c>
      <c r="O4579" s="1" t="s">
        <v>75</v>
      </c>
      <c r="P4579" s="1" t="s">
        <v>1319</v>
      </c>
      <c r="Q4579" s="10">
        <v>8.6519999999999975</v>
      </c>
      <c r="R4579" s="10">
        <v>3</v>
      </c>
      <c r="S4579" s="10">
        <v>25.955999999999992</v>
      </c>
      <c r="T4579" s="1">
        <v>0.8</v>
      </c>
      <c r="U4579" s="10">
        <v>-20.332200000000007</v>
      </c>
    </row>
    <row r="4580" spans="1:21" ht="16.5" x14ac:dyDescent="0.3">
      <c r="A4580" t="s">
        <v>3438</v>
      </c>
      <c r="B4580" s="2">
        <v>44189</v>
      </c>
      <c r="C4580" s="2">
        <v>44193</v>
      </c>
      <c r="D4580" s="1" t="s">
        <v>20</v>
      </c>
      <c r="E4580" s="1" t="s">
        <v>1492</v>
      </c>
      <c r="F4580" s="1" t="s">
        <v>1493</v>
      </c>
      <c r="G4580" s="1" t="s">
        <v>99</v>
      </c>
      <c r="H4580" s="1" t="s">
        <v>24</v>
      </c>
      <c r="I4580" s="1" t="s">
        <v>458</v>
      </c>
      <c r="J4580" s="1" t="s">
        <v>85</v>
      </c>
      <c r="K4580" s="1">
        <v>28205</v>
      </c>
      <c r="L4580" s="1" t="s">
        <v>27</v>
      </c>
      <c r="M4580" s="1" t="s">
        <v>2225</v>
      </c>
      <c r="N4580" s="1" t="s">
        <v>43</v>
      </c>
      <c r="O4580" s="1" t="s">
        <v>72</v>
      </c>
      <c r="P4580" s="1" t="s">
        <v>2226</v>
      </c>
      <c r="Q4580" s="10">
        <v>27.882000000000005</v>
      </c>
      <c r="R4580" s="10">
        <v>3</v>
      </c>
      <c r="S4580" s="10">
        <v>83.646000000000015</v>
      </c>
      <c r="T4580" s="1">
        <v>0.7</v>
      </c>
      <c r="U4580" s="10">
        <v>-20.446799999999996</v>
      </c>
    </row>
    <row r="4581" spans="1:21" ht="16.5" x14ac:dyDescent="0.3">
      <c r="A4581" t="s">
        <v>1369</v>
      </c>
      <c r="B4581" s="2">
        <v>43258</v>
      </c>
      <c r="C4581" s="2">
        <v>43261</v>
      </c>
      <c r="D4581" s="1" t="s">
        <v>20</v>
      </c>
      <c r="E4581" s="1" t="s">
        <v>1370</v>
      </c>
      <c r="F4581" s="1" t="s">
        <v>1371</v>
      </c>
      <c r="G4581" s="1" t="s">
        <v>38</v>
      </c>
      <c r="H4581" s="1" t="s">
        <v>24</v>
      </c>
      <c r="I4581" s="1" t="s">
        <v>1372</v>
      </c>
      <c r="J4581" s="1" t="s">
        <v>206</v>
      </c>
      <c r="K4581" s="1">
        <v>61604</v>
      </c>
      <c r="L4581" s="1" t="s">
        <v>102</v>
      </c>
      <c r="M4581" s="1" t="s">
        <v>1373</v>
      </c>
      <c r="N4581" s="1" t="s">
        <v>43</v>
      </c>
      <c r="O4581" s="1" t="s">
        <v>72</v>
      </c>
      <c r="P4581" s="1" t="s">
        <v>1374</v>
      </c>
      <c r="Q4581" s="10">
        <v>12.461999999999996</v>
      </c>
      <c r="R4581" s="10">
        <v>3</v>
      </c>
      <c r="S4581" s="10">
        <v>37.385999999999989</v>
      </c>
      <c r="T4581" s="1">
        <v>0.8</v>
      </c>
      <c r="U4581" s="10">
        <v>-20.5623</v>
      </c>
    </row>
    <row r="4582" spans="1:21" ht="16.5" x14ac:dyDescent="0.3">
      <c r="A4582" t="s">
        <v>6869</v>
      </c>
      <c r="B4582" s="2">
        <v>44225</v>
      </c>
      <c r="C4582" s="2">
        <v>44229</v>
      </c>
      <c r="D4582" s="1" t="s">
        <v>47</v>
      </c>
      <c r="E4582" s="1" t="s">
        <v>2003</v>
      </c>
      <c r="F4582" s="1" t="s">
        <v>2004</v>
      </c>
      <c r="G4582" s="1" t="s">
        <v>23</v>
      </c>
      <c r="H4582" s="1" t="s">
        <v>24</v>
      </c>
      <c r="I4582" s="1" t="s">
        <v>294</v>
      </c>
      <c r="J4582" s="1" t="s">
        <v>206</v>
      </c>
      <c r="K4582" s="1">
        <v>60653</v>
      </c>
      <c r="L4582" s="1" t="s">
        <v>102</v>
      </c>
      <c r="M4582" s="1" t="s">
        <v>1110</v>
      </c>
      <c r="N4582" s="1" t="s">
        <v>43</v>
      </c>
      <c r="O4582" s="1" t="s">
        <v>72</v>
      </c>
      <c r="P4582" s="1" t="s">
        <v>1111</v>
      </c>
      <c r="Q4582" s="10">
        <v>12.127999999999997</v>
      </c>
      <c r="R4582" s="10">
        <v>4</v>
      </c>
      <c r="S4582" s="10">
        <v>48.511999999999986</v>
      </c>
      <c r="T4582" s="1">
        <v>0.8</v>
      </c>
      <c r="U4582" s="10">
        <v>-20.617600000000003</v>
      </c>
    </row>
    <row r="4583" spans="1:21" ht="16.5" x14ac:dyDescent="0.3">
      <c r="A4583" t="s">
        <v>1187</v>
      </c>
      <c r="B4583" s="2">
        <v>43946</v>
      </c>
      <c r="C4583" s="2">
        <v>43950</v>
      </c>
      <c r="D4583" s="1" t="s">
        <v>20</v>
      </c>
      <c r="E4583" s="1" t="s">
        <v>1188</v>
      </c>
      <c r="F4583" s="1" t="s">
        <v>1189</v>
      </c>
      <c r="G4583" s="1" t="s">
        <v>23</v>
      </c>
      <c r="H4583" s="1" t="s">
        <v>24</v>
      </c>
      <c r="I4583" s="1" t="s">
        <v>141</v>
      </c>
      <c r="J4583" s="1" t="s">
        <v>142</v>
      </c>
      <c r="K4583" s="1">
        <v>19134</v>
      </c>
      <c r="L4583" s="1" t="s">
        <v>143</v>
      </c>
      <c r="M4583" s="1" t="s">
        <v>1190</v>
      </c>
      <c r="N4583" s="1" t="s">
        <v>68</v>
      </c>
      <c r="O4583" s="1" t="s">
        <v>69</v>
      </c>
      <c r="P4583" s="1" t="s">
        <v>1191</v>
      </c>
      <c r="Q4583" s="10">
        <v>82.8</v>
      </c>
      <c r="R4583" s="10">
        <v>2</v>
      </c>
      <c r="S4583" s="10">
        <v>165.6</v>
      </c>
      <c r="T4583" s="1">
        <v>0.4</v>
      </c>
      <c r="U4583" s="10">
        <v>-20.700000000000003</v>
      </c>
    </row>
    <row r="4584" spans="1:21" ht="16.5" x14ac:dyDescent="0.3">
      <c r="A4584" t="s">
        <v>10220</v>
      </c>
      <c r="B4584" s="2">
        <v>43909</v>
      </c>
      <c r="C4584" s="2">
        <v>43914</v>
      </c>
      <c r="D4584" s="1" t="s">
        <v>47</v>
      </c>
      <c r="E4584" s="1" t="s">
        <v>4847</v>
      </c>
      <c r="F4584" s="1" t="s">
        <v>4848</v>
      </c>
      <c r="G4584" s="1" t="s">
        <v>38</v>
      </c>
      <c r="H4584" s="1" t="s">
        <v>24</v>
      </c>
      <c r="I4584" s="1" t="s">
        <v>5543</v>
      </c>
      <c r="J4584" s="1" t="s">
        <v>326</v>
      </c>
      <c r="K4584" s="1">
        <v>37211</v>
      </c>
      <c r="L4584" s="1" t="s">
        <v>27</v>
      </c>
      <c r="M4584" s="1" t="s">
        <v>1192</v>
      </c>
      <c r="N4584" s="1" t="s">
        <v>43</v>
      </c>
      <c r="O4584" s="1" t="s">
        <v>72</v>
      </c>
      <c r="P4584" s="1" t="s">
        <v>1193</v>
      </c>
      <c r="Q4584" s="10">
        <v>31.086000000000006</v>
      </c>
      <c r="R4584" s="10">
        <v>3</v>
      </c>
      <c r="S4584" s="10">
        <v>93.25800000000001</v>
      </c>
      <c r="T4584" s="1">
        <v>0.7</v>
      </c>
      <c r="U4584" s="10">
        <v>-20.72399999999999</v>
      </c>
    </row>
    <row r="4585" spans="1:21" ht="16.5" x14ac:dyDescent="0.3">
      <c r="A4585" t="s">
        <v>8466</v>
      </c>
      <c r="B4585" s="2">
        <v>44147</v>
      </c>
      <c r="C4585" s="2">
        <v>44151</v>
      </c>
      <c r="D4585" s="1" t="s">
        <v>47</v>
      </c>
      <c r="E4585" s="1" t="s">
        <v>6944</v>
      </c>
      <c r="F4585" s="1" t="s">
        <v>6945</v>
      </c>
      <c r="G4585" s="1" t="s">
        <v>23</v>
      </c>
      <c r="H4585" s="1" t="s">
        <v>24</v>
      </c>
      <c r="I4585" s="1" t="s">
        <v>3790</v>
      </c>
      <c r="J4585" s="1" t="s">
        <v>489</v>
      </c>
      <c r="K4585" s="1">
        <v>44134</v>
      </c>
      <c r="L4585" s="1" t="s">
        <v>143</v>
      </c>
      <c r="M4585" s="1" t="s">
        <v>6206</v>
      </c>
      <c r="N4585" s="1" t="s">
        <v>29</v>
      </c>
      <c r="O4585" s="1" t="s">
        <v>33</v>
      </c>
      <c r="P4585" s="1" t="s">
        <v>6207</v>
      </c>
      <c r="Q4585" s="10">
        <v>1474.8020000000001</v>
      </c>
      <c r="R4585" s="10">
        <v>7</v>
      </c>
      <c r="S4585" s="10">
        <v>10323.614000000001</v>
      </c>
      <c r="T4585" s="1">
        <v>0.3</v>
      </c>
      <c r="U4585" s="10">
        <v>-21.068600000000174</v>
      </c>
    </row>
    <row r="4586" spans="1:21" ht="16.5" x14ac:dyDescent="0.3">
      <c r="A4586" t="s">
        <v>10616</v>
      </c>
      <c r="B4586" s="2">
        <v>44306</v>
      </c>
      <c r="C4586" s="2">
        <v>44307</v>
      </c>
      <c r="D4586" s="1" t="s">
        <v>183</v>
      </c>
      <c r="E4586" s="1" t="s">
        <v>4431</v>
      </c>
      <c r="F4586" s="1" t="s">
        <v>4432</v>
      </c>
      <c r="G4586" s="1" t="s">
        <v>99</v>
      </c>
      <c r="H4586" s="1" t="s">
        <v>24</v>
      </c>
      <c r="I4586" s="1" t="s">
        <v>2146</v>
      </c>
      <c r="J4586" s="1" t="s">
        <v>489</v>
      </c>
      <c r="K4586" s="1">
        <v>44105</v>
      </c>
      <c r="L4586" s="1" t="s">
        <v>143</v>
      </c>
      <c r="M4586" s="1" t="s">
        <v>4895</v>
      </c>
      <c r="N4586" s="1" t="s">
        <v>43</v>
      </c>
      <c r="O4586" s="1" t="s">
        <v>56</v>
      </c>
      <c r="P4586" s="1" t="s">
        <v>4896</v>
      </c>
      <c r="Q4586" s="10">
        <v>848.5440000000001</v>
      </c>
      <c r="R4586" s="10">
        <v>4</v>
      </c>
      <c r="S4586" s="10">
        <v>3394.1760000000004</v>
      </c>
      <c r="T4586" s="1">
        <v>0.2</v>
      </c>
      <c r="U4586" s="10">
        <v>-21.213600000000099</v>
      </c>
    </row>
    <row r="4587" spans="1:21" ht="16.5" x14ac:dyDescent="0.3">
      <c r="A4587" t="s">
        <v>6662</v>
      </c>
      <c r="B4587" s="2">
        <v>44310</v>
      </c>
      <c r="C4587" s="2">
        <v>44316</v>
      </c>
      <c r="D4587" s="1" t="s">
        <v>47</v>
      </c>
      <c r="E4587" s="1" t="s">
        <v>2373</v>
      </c>
      <c r="F4587" s="1" t="s">
        <v>2374</v>
      </c>
      <c r="G4587" s="1" t="s">
        <v>38</v>
      </c>
      <c r="H4587" s="1" t="s">
        <v>24</v>
      </c>
      <c r="I4587" s="1" t="s">
        <v>1505</v>
      </c>
      <c r="J4587" s="1" t="s">
        <v>51</v>
      </c>
      <c r="K4587" s="1">
        <v>32216</v>
      </c>
      <c r="L4587" s="1" t="s">
        <v>27</v>
      </c>
      <c r="M4587" s="1" t="s">
        <v>4061</v>
      </c>
      <c r="N4587" s="1" t="s">
        <v>43</v>
      </c>
      <c r="O4587" s="1" t="s">
        <v>56</v>
      </c>
      <c r="P4587" s="1" t="s">
        <v>4062</v>
      </c>
      <c r="Q4587" s="10">
        <v>113.56800000000001</v>
      </c>
      <c r="R4587" s="10">
        <v>2</v>
      </c>
      <c r="S4587" s="10">
        <v>227.13600000000002</v>
      </c>
      <c r="T4587" s="1">
        <v>0.2</v>
      </c>
      <c r="U4587" s="10">
        <v>-21.294000000000018</v>
      </c>
    </row>
    <row r="4588" spans="1:21" ht="16.5" x14ac:dyDescent="0.3">
      <c r="A4588" t="s">
        <v>9455</v>
      </c>
      <c r="B4588" s="2">
        <v>44398</v>
      </c>
      <c r="C4588" s="2">
        <v>44402</v>
      </c>
      <c r="D4588" s="1" t="s">
        <v>47</v>
      </c>
      <c r="E4588" s="1" t="s">
        <v>3504</v>
      </c>
      <c r="F4588" s="1" t="s">
        <v>3505</v>
      </c>
      <c r="G4588" s="1" t="s">
        <v>23</v>
      </c>
      <c r="H4588" s="1" t="s">
        <v>24</v>
      </c>
      <c r="I4588" s="1" t="s">
        <v>6075</v>
      </c>
      <c r="J4588" s="1" t="s">
        <v>101</v>
      </c>
      <c r="K4588" s="1">
        <v>78577</v>
      </c>
      <c r="L4588" s="1" t="s">
        <v>102</v>
      </c>
      <c r="M4588" s="1" t="s">
        <v>3728</v>
      </c>
      <c r="N4588" s="1" t="s">
        <v>29</v>
      </c>
      <c r="O4588" s="1" t="s">
        <v>53</v>
      </c>
      <c r="P4588" s="1" t="s">
        <v>3729</v>
      </c>
      <c r="Q4588" s="10">
        <v>124.404</v>
      </c>
      <c r="R4588" s="10">
        <v>4</v>
      </c>
      <c r="S4588" s="10">
        <v>497.61599999999999</v>
      </c>
      <c r="T4588" s="1">
        <v>0.3</v>
      </c>
      <c r="U4588" s="10">
        <v>-21.3264</v>
      </c>
    </row>
    <row r="4589" spans="1:21" ht="16.5" x14ac:dyDescent="0.3">
      <c r="A4589" t="s">
        <v>7305</v>
      </c>
      <c r="B4589" s="2">
        <v>43454</v>
      </c>
      <c r="C4589" s="2">
        <v>43461</v>
      </c>
      <c r="D4589" s="1" t="s">
        <v>47</v>
      </c>
      <c r="E4589" s="1" t="s">
        <v>6506</v>
      </c>
      <c r="F4589" s="1" t="s">
        <v>6507</v>
      </c>
      <c r="G4589" s="1" t="s">
        <v>23</v>
      </c>
      <c r="H4589" s="1" t="s">
        <v>24</v>
      </c>
      <c r="I4589" s="1" t="s">
        <v>770</v>
      </c>
      <c r="J4589" s="1" t="s">
        <v>489</v>
      </c>
      <c r="K4589" s="1">
        <v>45011</v>
      </c>
      <c r="L4589" s="1" t="s">
        <v>143</v>
      </c>
      <c r="M4589" s="1" t="s">
        <v>544</v>
      </c>
      <c r="N4589" s="1" t="s">
        <v>29</v>
      </c>
      <c r="O4589" s="1" t="s">
        <v>62</v>
      </c>
      <c r="P4589" s="1" t="s">
        <v>545</v>
      </c>
      <c r="Q4589" s="10">
        <v>190.84800000000001</v>
      </c>
      <c r="R4589" s="10">
        <v>3</v>
      </c>
      <c r="S4589" s="10">
        <v>572.5440000000001</v>
      </c>
      <c r="T4589" s="1">
        <v>0.2</v>
      </c>
      <c r="U4589" s="10">
        <v>-21.470400000000026</v>
      </c>
    </row>
    <row r="4590" spans="1:21" ht="16.5" x14ac:dyDescent="0.3">
      <c r="A4590" t="s">
        <v>7021</v>
      </c>
      <c r="B4590" s="2">
        <v>44071</v>
      </c>
      <c r="C4590" s="2">
        <v>44074</v>
      </c>
      <c r="D4590" s="1" t="s">
        <v>183</v>
      </c>
      <c r="E4590" s="1" t="s">
        <v>5149</v>
      </c>
      <c r="F4590" s="1" t="s">
        <v>5150</v>
      </c>
      <c r="G4590" s="1" t="s">
        <v>23</v>
      </c>
      <c r="H4590" s="1" t="s">
        <v>24</v>
      </c>
      <c r="I4590" s="1" t="s">
        <v>806</v>
      </c>
      <c r="J4590" s="1" t="s">
        <v>101</v>
      </c>
      <c r="K4590" s="1">
        <v>75081</v>
      </c>
      <c r="L4590" s="1" t="s">
        <v>102</v>
      </c>
      <c r="M4590" s="1" t="s">
        <v>1359</v>
      </c>
      <c r="N4590" s="1" t="s">
        <v>43</v>
      </c>
      <c r="O4590" s="1" t="s">
        <v>72</v>
      </c>
      <c r="P4590" s="1" t="s">
        <v>1360</v>
      </c>
      <c r="Q4590" s="10">
        <v>13.139999999999997</v>
      </c>
      <c r="R4590" s="10">
        <v>9</v>
      </c>
      <c r="S4590" s="10">
        <v>118.25999999999998</v>
      </c>
      <c r="T4590" s="1">
        <v>0.8</v>
      </c>
      <c r="U4590" s="10">
        <v>-21.681000000000004</v>
      </c>
    </row>
    <row r="4591" spans="1:21" ht="16.5" x14ac:dyDescent="0.3">
      <c r="A4591" t="s">
        <v>7599</v>
      </c>
      <c r="B4591" s="2">
        <v>44149</v>
      </c>
      <c r="C4591" s="2">
        <v>44154</v>
      </c>
      <c r="D4591" s="1" t="s">
        <v>20</v>
      </c>
      <c r="E4591" s="1" t="s">
        <v>6184</v>
      </c>
      <c r="F4591" s="1" t="s">
        <v>6185</v>
      </c>
      <c r="G4591" s="1" t="s">
        <v>23</v>
      </c>
      <c r="H4591" s="1" t="s">
        <v>24</v>
      </c>
      <c r="I4591" s="1" t="s">
        <v>141</v>
      </c>
      <c r="J4591" s="1" t="s">
        <v>142</v>
      </c>
      <c r="K4591" s="1">
        <v>19134</v>
      </c>
      <c r="L4591" s="1" t="s">
        <v>143</v>
      </c>
      <c r="M4591" s="1" t="s">
        <v>1266</v>
      </c>
      <c r="N4591" s="1" t="s">
        <v>29</v>
      </c>
      <c r="O4591" s="1" t="s">
        <v>33</v>
      </c>
      <c r="P4591" s="1" t="s">
        <v>1267</v>
      </c>
      <c r="Q4591" s="10">
        <v>380.05799999999994</v>
      </c>
      <c r="R4591" s="10">
        <v>3</v>
      </c>
      <c r="S4591" s="10">
        <v>1140.1739999999998</v>
      </c>
      <c r="T4591" s="1">
        <v>0.3</v>
      </c>
      <c r="U4591" s="10">
        <v>-21.717600000000004</v>
      </c>
    </row>
    <row r="4592" spans="1:21" ht="16.5" x14ac:dyDescent="0.3">
      <c r="A4592" t="s">
        <v>6432</v>
      </c>
      <c r="B4592" s="2">
        <v>44272</v>
      </c>
      <c r="C4592" s="2">
        <v>44276</v>
      </c>
      <c r="D4592" s="1" t="s">
        <v>47</v>
      </c>
      <c r="E4592" s="1" t="s">
        <v>1509</v>
      </c>
      <c r="F4592" s="1" t="s">
        <v>1510</v>
      </c>
      <c r="G4592" s="1" t="s">
        <v>99</v>
      </c>
      <c r="H4592" s="1" t="s">
        <v>24</v>
      </c>
      <c r="I4592" s="1" t="s">
        <v>179</v>
      </c>
      <c r="J4592" s="1" t="s">
        <v>101</v>
      </c>
      <c r="K4592" s="1">
        <v>77095</v>
      </c>
      <c r="L4592" s="1" t="s">
        <v>102</v>
      </c>
      <c r="M4592" s="1" t="s">
        <v>5804</v>
      </c>
      <c r="N4592" s="1" t="s">
        <v>43</v>
      </c>
      <c r="O4592" s="1" t="s">
        <v>72</v>
      </c>
      <c r="P4592" s="1" t="s">
        <v>5805</v>
      </c>
      <c r="Q4592" s="10">
        <v>13.775999999999996</v>
      </c>
      <c r="R4592" s="10">
        <v>6</v>
      </c>
      <c r="S4592" s="10">
        <v>82.655999999999977</v>
      </c>
      <c r="T4592" s="1">
        <v>0.8</v>
      </c>
      <c r="U4592" s="10">
        <v>-22.04160000000001</v>
      </c>
    </row>
    <row r="4593" spans="1:21" ht="16.5" x14ac:dyDescent="0.3">
      <c r="A4593" t="s">
        <v>4580</v>
      </c>
      <c r="B4593" s="2">
        <v>43900</v>
      </c>
      <c r="C4593" s="2">
        <v>43906</v>
      </c>
      <c r="D4593" s="1" t="s">
        <v>47</v>
      </c>
      <c r="E4593" s="1" t="s">
        <v>1437</v>
      </c>
      <c r="F4593" s="1" t="s">
        <v>1438</v>
      </c>
      <c r="G4593" s="1" t="s">
        <v>23</v>
      </c>
      <c r="H4593" s="1" t="s">
        <v>24</v>
      </c>
      <c r="I4593" s="1" t="s">
        <v>1159</v>
      </c>
      <c r="J4593" s="1" t="s">
        <v>262</v>
      </c>
      <c r="K4593" s="1">
        <v>11561</v>
      </c>
      <c r="L4593" s="1" t="s">
        <v>143</v>
      </c>
      <c r="M4593" s="1" t="s">
        <v>2247</v>
      </c>
      <c r="N4593" s="1" t="s">
        <v>29</v>
      </c>
      <c r="O4593" s="1" t="s">
        <v>30</v>
      </c>
      <c r="P4593" s="1" t="s">
        <v>2248</v>
      </c>
      <c r="Q4593" s="10">
        <v>176.78399999999999</v>
      </c>
      <c r="R4593" s="10">
        <v>1</v>
      </c>
      <c r="S4593" s="10">
        <v>176.78399999999999</v>
      </c>
      <c r="T4593" s="1">
        <v>0.2</v>
      </c>
      <c r="U4593" s="10">
        <v>-22.098000000000013</v>
      </c>
    </row>
    <row r="4594" spans="1:21" ht="16.5" x14ac:dyDescent="0.3">
      <c r="A4594" t="s">
        <v>7183</v>
      </c>
      <c r="B4594" s="2">
        <v>43904</v>
      </c>
      <c r="C4594" s="2">
        <v>43906</v>
      </c>
      <c r="D4594" s="1" t="s">
        <v>183</v>
      </c>
      <c r="E4594" s="1" t="s">
        <v>1305</v>
      </c>
      <c r="F4594" s="1" t="s">
        <v>1306</v>
      </c>
      <c r="G4594" s="1" t="s">
        <v>38</v>
      </c>
      <c r="H4594" s="1" t="s">
        <v>24</v>
      </c>
      <c r="I4594" s="1" t="s">
        <v>92</v>
      </c>
      <c r="J4594" s="1" t="s">
        <v>93</v>
      </c>
      <c r="K4594" s="1">
        <v>98103</v>
      </c>
      <c r="L4594" s="1" t="s">
        <v>41</v>
      </c>
      <c r="M4594" s="1" t="s">
        <v>3132</v>
      </c>
      <c r="N4594" s="1" t="s">
        <v>29</v>
      </c>
      <c r="O4594" s="1" t="s">
        <v>33</v>
      </c>
      <c r="P4594" s="1" t="s">
        <v>3133</v>
      </c>
      <c r="Q4594" s="10">
        <v>196.78399999999999</v>
      </c>
      <c r="R4594" s="10">
        <v>2</v>
      </c>
      <c r="S4594" s="10">
        <v>393.56799999999998</v>
      </c>
      <c r="T4594" s="1">
        <v>0.2</v>
      </c>
      <c r="U4594" s="10">
        <v>-22.138200000000012</v>
      </c>
    </row>
    <row r="4595" spans="1:21" ht="16.5" x14ac:dyDescent="0.3">
      <c r="A4595" t="s">
        <v>9283</v>
      </c>
      <c r="B4595" s="2">
        <v>44252</v>
      </c>
      <c r="C4595" s="2">
        <v>44256</v>
      </c>
      <c r="D4595" s="1" t="s">
        <v>47</v>
      </c>
      <c r="E4595" s="1" t="s">
        <v>4918</v>
      </c>
      <c r="F4595" s="1" t="s">
        <v>4919</v>
      </c>
      <c r="G4595" s="1" t="s">
        <v>23</v>
      </c>
      <c r="H4595" s="1" t="s">
        <v>24</v>
      </c>
      <c r="I4595" s="1" t="s">
        <v>3449</v>
      </c>
      <c r="J4595" s="1" t="s">
        <v>85</v>
      </c>
      <c r="K4595" s="1">
        <v>27834</v>
      </c>
      <c r="L4595" s="1" t="s">
        <v>27</v>
      </c>
      <c r="M4595" s="1" t="s">
        <v>3132</v>
      </c>
      <c r="N4595" s="1" t="s">
        <v>29</v>
      </c>
      <c r="O4595" s="1" t="s">
        <v>33</v>
      </c>
      <c r="P4595" s="1" t="s">
        <v>3133</v>
      </c>
      <c r="Q4595" s="10">
        <v>196.78399999999999</v>
      </c>
      <c r="R4595" s="10">
        <v>2</v>
      </c>
      <c r="S4595" s="10">
        <v>393.56799999999998</v>
      </c>
      <c r="T4595" s="1">
        <v>0.2</v>
      </c>
      <c r="U4595" s="10">
        <v>-22.138200000000012</v>
      </c>
    </row>
    <row r="4596" spans="1:21" ht="16.5" x14ac:dyDescent="0.3">
      <c r="A4596" t="s">
        <v>8995</v>
      </c>
      <c r="B4596" s="2">
        <v>44553</v>
      </c>
      <c r="C4596" s="2">
        <v>44555</v>
      </c>
      <c r="D4596" s="1" t="s">
        <v>20</v>
      </c>
      <c r="E4596" s="1" t="s">
        <v>695</v>
      </c>
      <c r="F4596" s="1" t="s">
        <v>696</v>
      </c>
      <c r="G4596" s="1" t="s">
        <v>38</v>
      </c>
      <c r="H4596" s="1" t="s">
        <v>24</v>
      </c>
      <c r="I4596" s="1" t="s">
        <v>3047</v>
      </c>
      <c r="J4596" s="1" t="s">
        <v>206</v>
      </c>
      <c r="K4596" s="1">
        <v>61107</v>
      </c>
      <c r="L4596" s="1" t="s">
        <v>102</v>
      </c>
      <c r="M4596" s="1" t="s">
        <v>664</v>
      </c>
      <c r="N4596" s="1" t="s">
        <v>43</v>
      </c>
      <c r="O4596" s="1" t="s">
        <v>72</v>
      </c>
      <c r="P4596" s="1" t="s">
        <v>665</v>
      </c>
      <c r="Q4596" s="10">
        <v>13.839999999999998</v>
      </c>
      <c r="R4596" s="10">
        <v>4</v>
      </c>
      <c r="S4596" s="10">
        <v>55.359999999999992</v>
      </c>
      <c r="T4596" s="1">
        <v>0.8</v>
      </c>
      <c r="U4596" s="10">
        <v>-22.144000000000005</v>
      </c>
    </row>
    <row r="4597" spans="1:21" ht="16.5" x14ac:dyDescent="0.3">
      <c r="A4597" t="s">
        <v>2426</v>
      </c>
      <c r="B4597" s="2">
        <v>43741</v>
      </c>
      <c r="C4597" s="2">
        <v>43744</v>
      </c>
      <c r="D4597" s="1" t="s">
        <v>20</v>
      </c>
      <c r="E4597" s="1" t="s">
        <v>2427</v>
      </c>
      <c r="F4597" s="1" t="s">
        <v>2428</v>
      </c>
      <c r="G4597" s="1" t="s">
        <v>23</v>
      </c>
      <c r="H4597" s="1" t="s">
        <v>24</v>
      </c>
      <c r="I4597" s="1" t="s">
        <v>488</v>
      </c>
      <c r="J4597" s="1" t="s">
        <v>489</v>
      </c>
      <c r="K4597" s="1">
        <v>43229</v>
      </c>
      <c r="L4597" s="1" t="s">
        <v>143</v>
      </c>
      <c r="M4597" s="1" t="s">
        <v>1572</v>
      </c>
      <c r="N4597" s="1" t="s">
        <v>43</v>
      </c>
      <c r="O4597" s="1" t="s">
        <v>72</v>
      </c>
      <c r="P4597" s="1" t="s">
        <v>1573</v>
      </c>
      <c r="Q4597" s="10">
        <v>32.07</v>
      </c>
      <c r="R4597" s="10">
        <v>5</v>
      </c>
      <c r="S4597" s="10">
        <v>160.35</v>
      </c>
      <c r="T4597" s="1">
        <v>0.7</v>
      </c>
      <c r="U4597" s="10">
        <v>-22.448999999999991</v>
      </c>
    </row>
    <row r="4598" spans="1:21" ht="16.5" x14ac:dyDescent="0.3">
      <c r="A4598" t="s">
        <v>7739</v>
      </c>
      <c r="B4598" s="2">
        <v>44398</v>
      </c>
      <c r="C4598" s="2">
        <v>44403</v>
      </c>
      <c r="D4598" s="1" t="s">
        <v>47</v>
      </c>
      <c r="E4598" s="1" t="s">
        <v>6121</v>
      </c>
      <c r="F4598" s="1" t="s">
        <v>6122</v>
      </c>
      <c r="G4598" s="1" t="s">
        <v>99</v>
      </c>
      <c r="H4598" s="1" t="s">
        <v>24</v>
      </c>
      <c r="I4598" s="1" t="s">
        <v>2146</v>
      </c>
      <c r="J4598" s="1" t="s">
        <v>489</v>
      </c>
      <c r="K4598" s="1">
        <v>44105</v>
      </c>
      <c r="L4598" s="1" t="s">
        <v>143</v>
      </c>
      <c r="M4598" s="1" t="s">
        <v>1696</v>
      </c>
      <c r="N4598" s="1" t="s">
        <v>43</v>
      </c>
      <c r="O4598" s="1" t="s">
        <v>72</v>
      </c>
      <c r="P4598" s="1" t="s">
        <v>1697</v>
      </c>
      <c r="Q4598" s="10">
        <v>33.930000000000007</v>
      </c>
      <c r="R4598" s="10">
        <v>3</v>
      </c>
      <c r="S4598" s="10">
        <v>101.79000000000002</v>
      </c>
      <c r="T4598" s="1">
        <v>0.7</v>
      </c>
      <c r="U4598" s="10">
        <v>-22.619999999999997</v>
      </c>
    </row>
    <row r="4599" spans="1:21" ht="16.5" x14ac:dyDescent="0.3">
      <c r="A4599" t="s">
        <v>6471</v>
      </c>
      <c r="B4599" s="2">
        <v>43735</v>
      </c>
      <c r="C4599" s="2">
        <v>43737</v>
      </c>
      <c r="D4599" s="1" t="s">
        <v>183</v>
      </c>
      <c r="E4599" s="1" t="s">
        <v>3181</v>
      </c>
      <c r="F4599" s="1" t="s">
        <v>3182</v>
      </c>
      <c r="G4599" s="1" t="s">
        <v>23</v>
      </c>
      <c r="H4599" s="1" t="s">
        <v>24</v>
      </c>
      <c r="I4599" s="1" t="s">
        <v>294</v>
      </c>
      <c r="J4599" s="1" t="s">
        <v>206</v>
      </c>
      <c r="K4599" s="1">
        <v>60610</v>
      </c>
      <c r="L4599" s="1" t="s">
        <v>102</v>
      </c>
      <c r="M4599" s="1" t="s">
        <v>1696</v>
      </c>
      <c r="N4599" s="1" t="s">
        <v>43</v>
      </c>
      <c r="O4599" s="1" t="s">
        <v>72</v>
      </c>
      <c r="P4599" s="1" t="s">
        <v>1697</v>
      </c>
      <c r="Q4599" s="10">
        <v>15.079999999999998</v>
      </c>
      <c r="R4599" s="10">
        <v>2</v>
      </c>
      <c r="S4599" s="10">
        <v>30.159999999999997</v>
      </c>
      <c r="T4599" s="1">
        <v>0.8</v>
      </c>
      <c r="U4599" s="10">
        <v>-22.620000000000005</v>
      </c>
    </row>
    <row r="4600" spans="1:21" ht="16.5" x14ac:dyDescent="0.3">
      <c r="A4600" t="s">
        <v>10200</v>
      </c>
      <c r="B4600" s="2">
        <v>43933</v>
      </c>
      <c r="C4600" s="2">
        <v>43938</v>
      </c>
      <c r="D4600" s="1" t="s">
        <v>47</v>
      </c>
      <c r="E4600" s="1" t="s">
        <v>4428</v>
      </c>
      <c r="F4600" s="1" t="s">
        <v>4429</v>
      </c>
      <c r="G4600" s="1" t="s">
        <v>38</v>
      </c>
      <c r="H4600" s="1" t="s">
        <v>24</v>
      </c>
      <c r="I4600" s="1" t="s">
        <v>8774</v>
      </c>
      <c r="J4600" s="1" t="s">
        <v>85</v>
      </c>
      <c r="K4600" s="1">
        <v>27893</v>
      </c>
      <c r="L4600" s="1" t="s">
        <v>27</v>
      </c>
      <c r="M4600" s="1" t="s">
        <v>1541</v>
      </c>
      <c r="N4600" s="1" t="s">
        <v>43</v>
      </c>
      <c r="O4600" s="1" t="s">
        <v>56</v>
      </c>
      <c r="P4600" s="1" t="s">
        <v>1542</v>
      </c>
      <c r="Q4600" s="10">
        <v>129.55199999999999</v>
      </c>
      <c r="R4600" s="10">
        <v>3</v>
      </c>
      <c r="S4600" s="10">
        <v>388.65599999999995</v>
      </c>
      <c r="T4600" s="1">
        <v>0.2</v>
      </c>
      <c r="U4600" s="10">
        <v>-22.671600000000005</v>
      </c>
    </row>
    <row r="4601" spans="1:21" ht="16.5" x14ac:dyDescent="0.3">
      <c r="A4601" t="s">
        <v>6304</v>
      </c>
      <c r="B4601" s="2">
        <v>44286</v>
      </c>
      <c r="C4601" s="2">
        <v>44291</v>
      </c>
      <c r="D4601" s="1" t="s">
        <v>20</v>
      </c>
      <c r="E4601" s="1" t="s">
        <v>2307</v>
      </c>
      <c r="F4601" s="1" t="s">
        <v>2308</v>
      </c>
      <c r="G4601" s="1" t="s">
        <v>23</v>
      </c>
      <c r="H4601" s="1" t="s">
        <v>24</v>
      </c>
      <c r="I4601" s="1" t="s">
        <v>294</v>
      </c>
      <c r="J4601" s="1" t="s">
        <v>206</v>
      </c>
      <c r="K4601" s="1">
        <v>60623</v>
      </c>
      <c r="L4601" s="1" t="s">
        <v>102</v>
      </c>
      <c r="M4601" s="1" t="s">
        <v>6086</v>
      </c>
      <c r="N4601" s="1" t="s">
        <v>43</v>
      </c>
      <c r="O4601" s="1" t="s">
        <v>72</v>
      </c>
      <c r="P4601" s="1" t="s">
        <v>6087</v>
      </c>
      <c r="Q4601" s="10">
        <v>13.467999999999998</v>
      </c>
      <c r="R4601" s="10">
        <v>13</v>
      </c>
      <c r="S4601" s="10">
        <v>175.08399999999997</v>
      </c>
      <c r="T4601" s="1">
        <v>0.8</v>
      </c>
      <c r="U4601" s="10">
        <v>-22.895600000000005</v>
      </c>
    </row>
    <row r="4602" spans="1:21" ht="16.5" x14ac:dyDescent="0.3">
      <c r="A4602" t="s">
        <v>3219</v>
      </c>
      <c r="B4602" s="2">
        <v>43987</v>
      </c>
      <c r="C4602" s="2">
        <v>43991</v>
      </c>
      <c r="D4602" s="1" t="s">
        <v>47</v>
      </c>
      <c r="E4602" s="1" t="s">
        <v>1584</v>
      </c>
      <c r="F4602" s="1" t="s">
        <v>1585</v>
      </c>
      <c r="G4602" s="1" t="s">
        <v>99</v>
      </c>
      <c r="H4602" s="1" t="s">
        <v>24</v>
      </c>
      <c r="I4602" s="1" t="s">
        <v>141</v>
      </c>
      <c r="J4602" s="1" t="s">
        <v>142</v>
      </c>
      <c r="K4602" s="1">
        <v>19134</v>
      </c>
      <c r="L4602" s="1" t="s">
        <v>143</v>
      </c>
      <c r="M4602" s="1" t="s">
        <v>212</v>
      </c>
      <c r="N4602" s="1" t="s">
        <v>43</v>
      </c>
      <c r="O4602" s="1" t="s">
        <v>56</v>
      </c>
      <c r="P4602" s="1" t="s">
        <v>213</v>
      </c>
      <c r="Q4602" s="10">
        <v>124.608</v>
      </c>
      <c r="R4602" s="10">
        <v>4</v>
      </c>
      <c r="S4602" s="10">
        <v>498.43200000000002</v>
      </c>
      <c r="T4602" s="1">
        <v>0.2</v>
      </c>
      <c r="U4602" s="10">
        <v>-23.364000000000019</v>
      </c>
    </row>
    <row r="4603" spans="1:21" ht="16.5" x14ac:dyDescent="0.3">
      <c r="A4603" t="s">
        <v>9955</v>
      </c>
      <c r="B4603" s="2">
        <v>43162</v>
      </c>
      <c r="C4603" s="2">
        <v>43166</v>
      </c>
      <c r="D4603" s="1" t="s">
        <v>47</v>
      </c>
      <c r="E4603" s="1" t="s">
        <v>3409</v>
      </c>
      <c r="F4603" s="1" t="s">
        <v>3410</v>
      </c>
      <c r="G4603" s="1" t="s">
        <v>23</v>
      </c>
      <c r="H4603" s="1" t="s">
        <v>24</v>
      </c>
      <c r="I4603" s="1" t="s">
        <v>939</v>
      </c>
      <c r="J4603" s="1" t="s">
        <v>40</v>
      </c>
      <c r="K4603" s="1">
        <v>92037</v>
      </c>
      <c r="L4603" s="1" t="s">
        <v>41</v>
      </c>
      <c r="M4603" s="1" t="s">
        <v>3726</v>
      </c>
      <c r="N4603" s="1" t="s">
        <v>29</v>
      </c>
      <c r="O4603" s="1" t="s">
        <v>53</v>
      </c>
      <c r="P4603" s="1" t="s">
        <v>3727</v>
      </c>
      <c r="Q4603" s="10">
        <v>626.35200000000009</v>
      </c>
      <c r="R4603" s="10">
        <v>3</v>
      </c>
      <c r="S4603" s="10">
        <v>1879.0560000000003</v>
      </c>
      <c r="T4603" s="1">
        <v>0.2</v>
      </c>
      <c r="U4603" s="10">
        <v>-23.488200000000091</v>
      </c>
    </row>
    <row r="4604" spans="1:21" ht="16.5" x14ac:dyDescent="0.3">
      <c r="A4604" t="s">
        <v>7551</v>
      </c>
      <c r="B4604" s="2">
        <v>44520</v>
      </c>
      <c r="C4604" s="2">
        <v>44524</v>
      </c>
      <c r="D4604" s="1" t="s">
        <v>47</v>
      </c>
      <c r="E4604" s="1" t="s">
        <v>2457</v>
      </c>
      <c r="F4604" s="1" t="s">
        <v>2458</v>
      </c>
      <c r="G4604" s="1" t="s">
        <v>23</v>
      </c>
      <c r="H4604" s="1" t="s">
        <v>24</v>
      </c>
      <c r="I4604" s="1" t="s">
        <v>319</v>
      </c>
      <c r="J4604" s="1" t="s">
        <v>326</v>
      </c>
      <c r="K4604" s="1">
        <v>38301</v>
      </c>
      <c r="L4604" s="1" t="s">
        <v>27</v>
      </c>
      <c r="M4604" s="1" t="s">
        <v>2063</v>
      </c>
      <c r="N4604" s="1" t="s">
        <v>29</v>
      </c>
      <c r="O4604" s="1" t="s">
        <v>33</v>
      </c>
      <c r="P4604" s="1" t="s">
        <v>2064</v>
      </c>
      <c r="Q4604" s="10">
        <v>209.56799999999998</v>
      </c>
      <c r="R4604" s="10">
        <v>2</v>
      </c>
      <c r="S4604" s="10">
        <v>419.13599999999997</v>
      </c>
      <c r="T4604" s="1">
        <v>0.2</v>
      </c>
      <c r="U4604" s="10">
        <v>-23.576400000000007</v>
      </c>
    </row>
    <row r="4605" spans="1:21" ht="16.5" x14ac:dyDescent="0.3">
      <c r="A4605" t="s">
        <v>8059</v>
      </c>
      <c r="B4605" s="2">
        <v>43119</v>
      </c>
      <c r="C4605" s="2">
        <v>43120</v>
      </c>
      <c r="D4605" s="1" t="s">
        <v>183</v>
      </c>
      <c r="E4605" s="1" t="s">
        <v>2915</v>
      </c>
      <c r="F4605" s="1" t="s">
        <v>2916</v>
      </c>
      <c r="G4605" s="1" t="s">
        <v>23</v>
      </c>
      <c r="H4605" s="1" t="s">
        <v>24</v>
      </c>
      <c r="I4605" s="1" t="s">
        <v>614</v>
      </c>
      <c r="J4605" s="1" t="s">
        <v>301</v>
      </c>
      <c r="K4605" s="1">
        <v>85254</v>
      </c>
      <c r="L4605" s="1" t="s">
        <v>41</v>
      </c>
      <c r="M4605" s="1" t="s">
        <v>3186</v>
      </c>
      <c r="N4605" s="1" t="s">
        <v>43</v>
      </c>
      <c r="O4605" s="1" t="s">
        <v>72</v>
      </c>
      <c r="P4605" s="1" t="s">
        <v>3187</v>
      </c>
      <c r="Q4605" s="10">
        <v>32.340000000000003</v>
      </c>
      <c r="R4605" s="10">
        <v>10</v>
      </c>
      <c r="S4605" s="10">
        <v>323.40000000000003</v>
      </c>
      <c r="T4605" s="1">
        <v>0.7</v>
      </c>
      <c r="U4605" s="10">
        <v>-23.716000000000001</v>
      </c>
    </row>
    <row r="4606" spans="1:21" ht="16.5" x14ac:dyDescent="0.3">
      <c r="A4606" t="s">
        <v>7338</v>
      </c>
      <c r="B4606" s="2">
        <v>44324</v>
      </c>
      <c r="C4606" s="2">
        <v>44328</v>
      </c>
      <c r="D4606" s="1" t="s">
        <v>47</v>
      </c>
      <c r="E4606" s="1" t="s">
        <v>1169</v>
      </c>
      <c r="F4606" s="1" t="s">
        <v>1170</v>
      </c>
      <c r="G4606" s="1" t="s">
        <v>38</v>
      </c>
      <c r="H4606" s="1" t="s">
        <v>24</v>
      </c>
      <c r="I4606" s="1" t="s">
        <v>141</v>
      </c>
      <c r="J4606" s="1" t="s">
        <v>142</v>
      </c>
      <c r="K4606" s="1">
        <v>19140</v>
      </c>
      <c r="L4606" s="1" t="s">
        <v>143</v>
      </c>
      <c r="M4606" s="1" t="s">
        <v>6440</v>
      </c>
      <c r="N4606" s="1" t="s">
        <v>29</v>
      </c>
      <c r="O4606" s="1" t="s">
        <v>33</v>
      </c>
      <c r="P4606" s="1" t="s">
        <v>6441</v>
      </c>
      <c r="Q4606" s="10">
        <v>128.05799999999999</v>
      </c>
      <c r="R4606" s="10">
        <v>3</v>
      </c>
      <c r="S4606" s="10">
        <v>384.17399999999998</v>
      </c>
      <c r="T4606" s="1">
        <v>0.3</v>
      </c>
      <c r="U4606" s="10">
        <v>-23.782199999999996</v>
      </c>
    </row>
    <row r="4607" spans="1:21" ht="16.5" x14ac:dyDescent="0.3">
      <c r="A4607" t="s">
        <v>7066</v>
      </c>
      <c r="B4607" s="2">
        <v>43422</v>
      </c>
      <c r="C4607" s="2">
        <v>43429</v>
      </c>
      <c r="D4607" s="1" t="s">
        <v>47</v>
      </c>
      <c r="E4607" s="1" t="s">
        <v>3678</v>
      </c>
      <c r="F4607" s="1" t="s">
        <v>3679</v>
      </c>
      <c r="G4607" s="1" t="s">
        <v>38</v>
      </c>
      <c r="H4607" s="1" t="s">
        <v>24</v>
      </c>
      <c r="I4607" s="1" t="s">
        <v>294</v>
      </c>
      <c r="J4607" s="1" t="s">
        <v>206</v>
      </c>
      <c r="K4607" s="1">
        <v>60623</v>
      </c>
      <c r="L4607" s="1" t="s">
        <v>102</v>
      </c>
      <c r="M4607" s="1" t="s">
        <v>1899</v>
      </c>
      <c r="N4607" s="1" t="s">
        <v>43</v>
      </c>
      <c r="O4607" s="1" t="s">
        <v>72</v>
      </c>
      <c r="P4607" s="1" t="s">
        <v>1900</v>
      </c>
      <c r="Q4607" s="10">
        <v>14.479999999999997</v>
      </c>
      <c r="R4607" s="10">
        <v>5</v>
      </c>
      <c r="S4607" s="10">
        <v>72.399999999999977</v>
      </c>
      <c r="T4607" s="1">
        <v>0.8</v>
      </c>
      <c r="U4607" s="10">
        <v>-23.89200000000001</v>
      </c>
    </row>
    <row r="4608" spans="1:21" ht="16.5" x14ac:dyDescent="0.3">
      <c r="A4608" t="s">
        <v>9619</v>
      </c>
      <c r="B4608" s="2">
        <v>44108</v>
      </c>
      <c r="C4608" s="2">
        <v>44113</v>
      </c>
      <c r="D4608" s="1" t="s">
        <v>47</v>
      </c>
      <c r="E4608" s="1" t="s">
        <v>1954</v>
      </c>
      <c r="F4608" s="1" t="s">
        <v>1955</v>
      </c>
      <c r="G4608" s="1" t="s">
        <v>23</v>
      </c>
      <c r="H4608" s="1" t="s">
        <v>24</v>
      </c>
      <c r="I4608" s="1" t="s">
        <v>4398</v>
      </c>
      <c r="J4608" s="1" t="s">
        <v>2697</v>
      </c>
      <c r="K4608" s="1">
        <v>21215</v>
      </c>
      <c r="L4608" s="1" t="s">
        <v>143</v>
      </c>
      <c r="M4608" s="1" t="s">
        <v>3739</v>
      </c>
      <c r="N4608" s="1" t="s">
        <v>29</v>
      </c>
      <c r="O4608" s="1" t="s">
        <v>53</v>
      </c>
      <c r="P4608" s="1" t="s">
        <v>3740</v>
      </c>
      <c r="Q4608" s="10">
        <v>239.37199999999996</v>
      </c>
      <c r="R4608" s="10">
        <v>2</v>
      </c>
      <c r="S4608" s="10">
        <v>478.74399999999991</v>
      </c>
      <c r="T4608" s="1">
        <v>0.3</v>
      </c>
      <c r="U4608" s="10">
        <v>-23.93719999999999</v>
      </c>
    </row>
    <row r="4609" spans="1:21" ht="16.5" x14ac:dyDescent="0.3">
      <c r="A4609" t="s">
        <v>8872</v>
      </c>
      <c r="B4609" s="2">
        <v>44190</v>
      </c>
      <c r="C4609" s="2">
        <v>44197</v>
      </c>
      <c r="D4609" s="1" t="s">
        <v>47</v>
      </c>
      <c r="E4609" s="1" t="s">
        <v>3567</v>
      </c>
      <c r="F4609" s="1" t="s">
        <v>3568</v>
      </c>
      <c r="G4609" s="1" t="s">
        <v>38</v>
      </c>
      <c r="H4609" s="1" t="s">
        <v>24</v>
      </c>
      <c r="I4609" s="1" t="s">
        <v>535</v>
      </c>
      <c r="J4609" s="1" t="s">
        <v>301</v>
      </c>
      <c r="K4609" s="1">
        <v>85023</v>
      </c>
      <c r="L4609" s="1" t="s">
        <v>41</v>
      </c>
      <c r="M4609" s="1" t="s">
        <v>917</v>
      </c>
      <c r="N4609" s="1" t="s">
        <v>29</v>
      </c>
      <c r="O4609" s="1" t="s">
        <v>53</v>
      </c>
      <c r="P4609" s="1" t="s">
        <v>918</v>
      </c>
      <c r="Q4609" s="10">
        <v>35.445</v>
      </c>
      <c r="R4609" s="10">
        <v>1</v>
      </c>
      <c r="S4609" s="10">
        <v>35.445</v>
      </c>
      <c r="T4609" s="1">
        <v>0.5</v>
      </c>
      <c r="U4609" s="10">
        <v>-24.102599999999995</v>
      </c>
    </row>
    <row r="4610" spans="1:21" ht="16.5" x14ac:dyDescent="0.3">
      <c r="A4610" t="s">
        <v>7610</v>
      </c>
      <c r="B4610" s="2">
        <v>44156</v>
      </c>
      <c r="C4610" s="2">
        <v>44161</v>
      </c>
      <c r="D4610" s="1" t="s">
        <v>47</v>
      </c>
      <c r="E4610" s="1" t="s">
        <v>1972</v>
      </c>
      <c r="F4610" s="1" t="s">
        <v>1973</v>
      </c>
      <c r="G4610" s="1" t="s">
        <v>23</v>
      </c>
      <c r="H4610" s="1" t="s">
        <v>24</v>
      </c>
      <c r="I4610" s="1" t="s">
        <v>488</v>
      </c>
      <c r="J4610" s="1" t="s">
        <v>489</v>
      </c>
      <c r="K4610" s="1">
        <v>43229</v>
      </c>
      <c r="L4610" s="1" t="s">
        <v>143</v>
      </c>
      <c r="M4610" s="1" t="s">
        <v>7611</v>
      </c>
      <c r="N4610" s="1" t="s">
        <v>68</v>
      </c>
      <c r="O4610" s="1" t="s">
        <v>673</v>
      </c>
      <c r="P4610" s="1" t="s">
        <v>7612</v>
      </c>
      <c r="Q4610" s="10">
        <v>30.345000000000006</v>
      </c>
      <c r="R4610" s="10">
        <v>7</v>
      </c>
      <c r="S4610" s="10">
        <v>212.41500000000005</v>
      </c>
      <c r="T4610" s="1">
        <v>0.7</v>
      </c>
      <c r="U4610" s="10">
        <v>-24.275999999999996</v>
      </c>
    </row>
    <row r="4611" spans="1:21" ht="16.5" x14ac:dyDescent="0.3">
      <c r="A4611" t="s">
        <v>1558</v>
      </c>
      <c r="B4611" s="2">
        <v>43143</v>
      </c>
      <c r="C4611" s="2">
        <v>43149</v>
      </c>
      <c r="D4611" s="1" t="s">
        <v>47</v>
      </c>
      <c r="E4611" s="1" t="s">
        <v>1559</v>
      </c>
      <c r="F4611" s="1" t="s">
        <v>1560</v>
      </c>
      <c r="G4611" s="1" t="s">
        <v>23</v>
      </c>
      <c r="H4611" s="1" t="s">
        <v>24</v>
      </c>
      <c r="I4611" s="1" t="s">
        <v>84</v>
      </c>
      <c r="J4611" s="1" t="s">
        <v>40</v>
      </c>
      <c r="K4611" s="1">
        <v>94521</v>
      </c>
      <c r="L4611" s="1" t="s">
        <v>41</v>
      </c>
      <c r="M4611" s="1" t="s">
        <v>1561</v>
      </c>
      <c r="N4611" s="1" t="s">
        <v>29</v>
      </c>
      <c r="O4611" s="1" t="s">
        <v>33</v>
      </c>
      <c r="P4611" s="1" t="s">
        <v>1562</v>
      </c>
      <c r="Q4611" s="10">
        <v>129.56800000000001</v>
      </c>
      <c r="R4611" s="10">
        <v>2</v>
      </c>
      <c r="S4611" s="10">
        <v>259.13600000000002</v>
      </c>
      <c r="T4611" s="1">
        <v>0.2</v>
      </c>
      <c r="U4611" s="10">
        <v>-24.294000000000018</v>
      </c>
    </row>
    <row r="4612" spans="1:21" ht="16.5" x14ac:dyDescent="0.3">
      <c r="A4612" t="s">
        <v>6232</v>
      </c>
      <c r="B4612" s="2">
        <v>43979</v>
      </c>
      <c r="C4612" s="2">
        <v>43985</v>
      </c>
      <c r="D4612" s="1" t="s">
        <v>47</v>
      </c>
      <c r="E4612" s="1" t="s">
        <v>1432</v>
      </c>
      <c r="F4612" s="1" t="s">
        <v>1433</v>
      </c>
      <c r="G4612" s="1" t="s">
        <v>38</v>
      </c>
      <c r="H4612" s="1" t="s">
        <v>24</v>
      </c>
      <c r="I4612" s="1" t="s">
        <v>5529</v>
      </c>
      <c r="J4612" s="1" t="s">
        <v>51</v>
      </c>
      <c r="K4612" s="1">
        <v>32303</v>
      </c>
      <c r="L4612" s="1" t="s">
        <v>27</v>
      </c>
      <c r="M4612" s="1" t="s">
        <v>4823</v>
      </c>
      <c r="N4612" s="1" t="s">
        <v>29</v>
      </c>
      <c r="O4612" s="1" t="s">
        <v>33</v>
      </c>
      <c r="P4612" s="1" t="s">
        <v>4824</v>
      </c>
      <c r="Q4612" s="10">
        <v>390.27199999999999</v>
      </c>
      <c r="R4612" s="10">
        <v>8</v>
      </c>
      <c r="S4612" s="10">
        <v>3122.1759999999999</v>
      </c>
      <c r="T4612" s="1">
        <v>0.2</v>
      </c>
      <c r="U4612" s="10">
        <v>-24.39200000000001</v>
      </c>
    </row>
    <row r="4613" spans="1:21" ht="16.5" x14ac:dyDescent="0.3">
      <c r="A4613" t="s">
        <v>4396</v>
      </c>
      <c r="B4613" s="2">
        <v>44162</v>
      </c>
      <c r="C4613" s="2">
        <v>44164</v>
      </c>
      <c r="D4613" s="1" t="s">
        <v>20</v>
      </c>
      <c r="E4613" s="1" t="s">
        <v>504</v>
      </c>
      <c r="F4613" s="1" t="s">
        <v>505</v>
      </c>
      <c r="G4613" s="1" t="s">
        <v>38</v>
      </c>
      <c r="H4613" s="1" t="s">
        <v>24</v>
      </c>
      <c r="I4613" s="1" t="s">
        <v>294</v>
      </c>
      <c r="J4613" s="1" t="s">
        <v>206</v>
      </c>
      <c r="K4613" s="1">
        <v>60623</v>
      </c>
      <c r="L4613" s="1" t="s">
        <v>102</v>
      </c>
      <c r="M4613" s="1" t="s">
        <v>3258</v>
      </c>
      <c r="N4613" s="1" t="s">
        <v>43</v>
      </c>
      <c r="O4613" s="1" t="s">
        <v>56</v>
      </c>
      <c r="P4613" s="1" t="s">
        <v>3259</v>
      </c>
      <c r="Q4613" s="10">
        <v>97.984000000000009</v>
      </c>
      <c r="R4613" s="10">
        <v>2</v>
      </c>
      <c r="S4613" s="10">
        <v>195.96800000000002</v>
      </c>
      <c r="T4613" s="1">
        <v>0.2</v>
      </c>
      <c r="U4613" s="10">
        <v>-24.496000000000002</v>
      </c>
    </row>
    <row r="4614" spans="1:21" ht="16.5" x14ac:dyDescent="0.3">
      <c r="A4614" t="s">
        <v>9436</v>
      </c>
      <c r="B4614" s="2">
        <v>43838</v>
      </c>
      <c r="C4614" s="2">
        <v>43843</v>
      </c>
      <c r="D4614" s="1" t="s">
        <v>47</v>
      </c>
      <c r="E4614" s="1" t="s">
        <v>7367</v>
      </c>
      <c r="F4614" s="1" t="s">
        <v>7368</v>
      </c>
      <c r="G4614" s="1" t="s">
        <v>23</v>
      </c>
      <c r="H4614" s="1" t="s">
        <v>24</v>
      </c>
      <c r="I4614" s="1" t="s">
        <v>4492</v>
      </c>
      <c r="J4614" s="1" t="s">
        <v>85</v>
      </c>
      <c r="K4614" s="1">
        <v>27604</v>
      </c>
      <c r="L4614" s="1" t="s">
        <v>27</v>
      </c>
      <c r="M4614" s="1" t="s">
        <v>3450</v>
      </c>
      <c r="N4614" s="1" t="s">
        <v>43</v>
      </c>
      <c r="O4614" s="1" t="s">
        <v>72</v>
      </c>
      <c r="P4614" s="1" t="s">
        <v>3451</v>
      </c>
      <c r="Q4614" s="10">
        <v>30.828000000000007</v>
      </c>
      <c r="R4614" s="10">
        <v>7</v>
      </c>
      <c r="S4614" s="10">
        <v>215.79600000000005</v>
      </c>
      <c r="T4614" s="1">
        <v>0.7</v>
      </c>
      <c r="U4614" s="10">
        <v>-24.662400000000005</v>
      </c>
    </row>
    <row r="4615" spans="1:21" ht="16.5" x14ac:dyDescent="0.3">
      <c r="A4615" t="s">
        <v>4020</v>
      </c>
      <c r="B4615" s="2">
        <v>44513</v>
      </c>
      <c r="C4615" s="2">
        <v>44518</v>
      </c>
      <c r="D4615" s="1" t="s">
        <v>20</v>
      </c>
      <c r="E4615" s="1" t="s">
        <v>3831</v>
      </c>
      <c r="F4615" s="1" t="s">
        <v>3832</v>
      </c>
      <c r="G4615" s="1" t="s">
        <v>99</v>
      </c>
      <c r="H4615" s="1" t="s">
        <v>24</v>
      </c>
      <c r="I4615" s="1" t="s">
        <v>179</v>
      </c>
      <c r="J4615" s="1" t="s">
        <v>101</v>
      </c>
      <c r="K4615" s="1">
        <v>77095</v>
      </c>
      <c r="L4615" s="1" t="s">
        <v>102</v>
      </c>
      <c r="M4615" s="1" t="s">
        <v>4021</v>
      </c>
      <c r="N4615" s="1" t="s">
        <v>43</v>
      </c>
      <c r="O4615" s="1" t="s">
        <v>75</v>
      </c>
      <c r="P4615" s="1" t="s">
        <v>4022</v>
      </c>
      <c r="Q4615" s="10">
        <v>9.3239999999999981</v>
      </c>
      <c r="R4615" s="10">
        <v>6</v>
      </c>
      <c r="S4615" s="10">
        <v>55.943999999999988</v>
      </c>
      <c r="T4615" s="1">
        <v>0.8</v>
      </c>
      <c r="U4615" s="10">
        <v>-24.708599999999997</v>
      </c>
    </row>
    <row r="4616" spans="1:21" ht="16.5" x14ac:dyDescent="0.3">
      <c r="A4616" t="s">
        <v>10242</v>
      </c>
      <c r="B4616" s="2">
        <v>44524</v>
      </c>
      <c r="C4616" s="2">
        <v>44530</v>
      </c>
      <c r="D4616" s="1" t="s">
        <v>47</v>
      </c>
      <c r="E4616" s="1" t="s">
        <v>6160</v>
      </c>
      <c r="F4616" s="1" t="s">
        <v>6161</v>
      </c>
      <c r="G4616" s="1" t="s">
        <v>38</v>
      </c>
      <c r="H4616" s="1" t="s">
        <v>24</v>
      </c>
      <c r="I4616" s="1" t="s">
        <v>6744</v>
      </c>
      <c r="J4616" s="1" t="s">
        <v>101</v>
      </c>
      <c r="K4616" s="1">
        <v>79762</v>
      </c>
      <c r="L4616" s="1" t="s">
        <v>102</v>
      </c>
      <c r="M4616" s="1" t="s">
        <v>103</v>
      </c>
      <c r="N4616" s="1" t="s">
        <v>43</v>
      </c>
      <c r="O4616" s="1" t="s">
        <v>75</v>
      </c>
      <c r="P4616" s="1" t="s">
        <v>104</v>
      </c>
      <c r="Q4616" s="10">
        <v>13.761999999999997</v>
      </c>
      <c r="R4616" s="10">
        <v>1</v>
      </c>
      <c r="S4616" s="10">
        <v>13.761999999999997</v>
      </c>
      <c r="T4616" s="1">
        <v>0.8</v>
      </c>
      <c r="U4616" s="10">
        <v>-24.771599999999999</v>
      </c>
    </row>
    <row r="4617" spans="1:21" ht="16.5" x14ac:dyDescent="0.3">
      <c r="A4617" t="s">
        <v>5839</v>
      </c>
      <c r="B4617" s="2">
        <v>43436</v>
      </c>
      <c r="C4617" s="2">
        <v>43440</v>
      </c>
      <c r="D4617" s="1" t="s">
        <v>47</v>
      </c>
      <c r="E4617" s="1" t="s">
        <v>4633</v>
      </c>
      <c r="F4617" s="1" t="s">
        <v>4634</v>
      </c>
      <c r="G4617" s="1" t="s">
        <v>38</v>
      </c>
      <c r="H4617" s="1" t="s">
        <v>24</v>
      </c>
      <c r="I4617" s="1" t="s">
        <v>5840</v>
      </c>
      <c r="J4617" s="1" t="s">
        <v>101</v>
      </c>
      <c r="K4617" s="1">
        <v>78415</v>
      </c>
      <c r="L4617" s="1" t="s">
        <v>102</v>
      </c>
      <c r="M4617" s="1" t="s">
        <v>1134</v>
      </c>
      <c r="N4617" s="1" t="s">
        <v>29</v>
      </c>
      <c r="O4617" s="1" t="s">
        <v>62</v>
      </c>
      <c r="P4617" s="1" t="s">
        <v>1135</v>
      </c>
      <c r="Q4617" s="10">
        <v>58.36</v>
      </c>
      <c r="R4617" s="10">
        <v>5</v>
      </c>
      <c r="S4617" s="10">
        <v>291.8</v>
      </c>
      <c r="T4617" s="1">
        <v>0.6</v>
      </c>
      <c r="U4617" s="10">
        <v>-24.802999999999997</v>
      </c>
    </row>
    <row r="4618" spans="1:21" ht="16.5" x14ac:dyDescent="0.3">
      <c r="A4618" t="s">
        <v>6202</v>
      </c>
      <c r="B4618" s="2">
        <v>44079</v>
      </c>
      <c r="C4618" s="2">
        <v>44085</v>
      </c>
      <c r="D4618" s="1" t="s">
        <v>47</v>
      </c>
      <c r="E4618" s="1" t="s">
        <v>2108</v>
      </c>
      <c r="F4618" s="1" t="s">
        <v>2109</v>
      </c>
      <c r="G4618" s="1" t="s">
        <v>38</v>
      </c>
      <c r="H4618" s="1" t="s">
        <v>24</v>
      </c>
      <c r="I4618" s="1" t="s">
        <v>1223</v>
      </c>
      <c r="J4618" s="1" t="s">
        <v>101</v>
      </c>
      <c r="K4618" s="1">
        <v>78745</v>
      </c>
      <c r="L4618" s="1" t="s">
        <v>102</v>
      </c>
      <c r="M4618" s="1" t="s">
        <v>1813</v>
      </c>
      <c r="N4618" s="1" t="s">
        <v>29</v>
      </c>
      <c r="O4618" s="1" t="s">
        <v>33</v>
      </c>
      <c r="P4618" s="1" t="s">
        <v>1814</v>
      </c>
      <c r="Q4618" s="10">
        <v>347.80200000000002</v>
      </c>
      <c r="R4618" s="10">
        <v>7</v>
      </c>
      <c r="S4618" s="10">
        <v>2434.614</v>
      </c>
      <c r="T4618" s="1">
        <v>0.3</v>
      </c>
      <c r="U4618" s="10">
        <v>-24.842999999999961</v>
      </c>
    </row>
    <row r="4619" spans="1:21" ht="16.5" x14ac:dyDescent="0.3">
      <c r="A4619" t="s">
        <v>9710</v>
      </c>
      <c r="B4619" s="2">
        <v>44100</v>
      </c>
      <c r="C4619" s="2">
        <v>44105</v>
      </c>
      <c r="D4619" s="1" t="s">
        <v>47</v>
      </c>
      <c r="E4619" s="1" t="s">
        <v>5405</v>
      </c>
      <c r="F4619" s="1" t="s">
        <v>5406</v>
      </c>
      <c r="G4619" s="1" t="s">
        <v>23</v>
      </c>
      <c r="H4619" s="1" t="s">
        <v>24</v>
      </c>
      <c r="I4619" s="1" t="s">
        <v>179</v>
      </c>
      <c r="J4619" s="1" t="s">
        <v>101</v>
      </c>
      <c r="K4619" s="1">
        <v>77095</v>
      </c>
      <c r="L4619" s="1" t="s">
        <v>102</v>
      </c>
      <c r="M4619" s="1" t="s">
        <v>3496</v>
      </c>
      <c r="N4619" s="1" t="s">
        <v>43</v>
      </c>
      <c r="O4619" s="1" t="s">
        <v>72</v>
      </c>
      <c r="P4619" s="1" t="s">
        <v>8379</v>
      </c>
      <c r="Q4619" s="10">
        <v>15.623999999999997</v>
      </c>
      <c r="R4619" s="10">
        <v>2</v>
      </c>
      <c r="S4619" s="10">
        <v>31.247999999999994</v>
      </c>
      <c r="T4619" s="1">
        <v>0.8</v>
      </c>
      <c r="U4619" s="10">
        <v>-24.998400000000011</v>
      </c>
    </row>
    <row r="4620" spans="1:21" ht="16.5" x14ac:dyDescent="0.3">
      <c r="A4620" t="s">
        <v>4485</v>
      </c>
      <c r="B4620" s="2">
        <v>44187</v>
      </c>
      <c r="C4620" s="2">
        <v>44193</v>
      </c>
      <c r="D4620" s="1" t="s">
        <v>47</v>
      </c>
      <c r="E4620" s="1" t="s">
        <v>1648</v>
      </c>
      <c r="F4620" s="1" t="s">
        <v>1649</v>
      </c>
      <c r="G4620" s="1" t="s">
        <v>23</v>
      </c>
      <c r="H4620" s="1" t="s">
        <v>24</v>
      </c>
      <c r="I4620" s="1" t="s">
        <v>4486</v>
      </c>
      <c r="J4620" s="1" t="s">
        <v>411</v>
      </c>
      <c r="K4620" s="1">
        <v>97756</v>
      </c>
      <c r="L4620" s="1" t="s">
        <v>41</v>
      </c>
      <c r="M4620" s="1" t="s">
        <v>3300</v>
      </c>
      <c r="N4620" s="1" t="s">
        <v>43</v>
      </c>
      <c r="O4620" s="1" t="s">
        <v>72</v>
      </c>
      <c r="P4620" s="1" t="s">
        <v>3301</v>
      </c>
      <c r="Q4620" s="10">
        <v>31.32</v>
      </c>
      <c r="R4620" s="10">
        <v>10</v>
      </c>
      <c r="S4620" s="10">
        <v>313.2</v>
      </c>
      <c r="T4620" s="1">
        <v>0.7</v>
      </c>
      <c r="U4620" s="10">
        <v>-25.05599999999999</v>
      </c>
    </row>
    <row r="4621" spans="1:21" ht="16.5" x14ac:dyDescent="0.3">
      <c r="A4621" t="s">
        <v>7353</v>
      </c>
      <c r="B4621" s="2">
        <v>43713</v>
      </c>
      <c r="C4621" s="2">
        <v>43719</v>
      </c>
      <c r="D4621" s="1" t="s">
        <v>47</v>
      </c>
      <c r="E4621" s="1" t="s">
        <v>3313</v>
      </c>
      <c r="F4621" s="1" t="s">
        <v>3314</v>
      </c>
      <c r="G4621" s="1" t="s">
        <v>99</v>
      </c>
      <c r="H4621" s="1" t="s">
        <v>24</v>
      </c>
      <c r="I4621" s="1" t="s">
        <v>179</v>
      </c>
      <c r="J4621" s="1" t="s">
        <v>101</v>
      </c>
      <c r="K4621" s="1">
        <v>77036</v>
      </c>
      <c r="L4621" s="1" t="s">
        <v>102</v>
      </c>
      <c r="M4621" s="1" t="s">
        <v>6393</v>
      </c>
      <c r="N4621" s="1" t="s">
        <v>43</v>
      </c>
      <c r="O4621" s="1" t="s">
        <v>72</v>
      </c>
      <c r="P4621" s="1" t="s">
        <v>6394</v>
      </c>
      <c r="Q4621" s="10">
        <v>16.269999999999996</v>
      </c>
      <c r="R4621" s="10">
        <v>5</v>
      </c>
      <c r="S4621" s="10">
        <v>81.34999999999998</v>
      </c>
      <c r="T4621" s="1">
        <v>0.8</v>
      </c>
      <c r="U4621" s="10">
        <v>-25.218500000000006</v>
      </c>
    </row>
    <row r="4622" spans="1:21" ht="16.5" x14ac:dyDescent="0.3">
      <c r="A4622" t="s">
        <v>8663</v>
      </c>
      <c r="B4622" s="2">
        <v>43898</v>
      </c>
      <c r="C4622" s="2">
        <v>43902</v>
      </c>
      <c r="D4622" s="1" t="s">
        <v>47</v>
      </c>
      <c r="E4622" s="1" t="s">
        <v>3093</v>
      </c>
      <c r="F4622" s="1" t="s">
        <v>3094</v>
      </c>
      <c r="G4622" s="1" t="s">
        <v>23</v>
      </c>
      <c r="H4622" s="1" t="s">
        <v>24</v>
      </c>
      <c r="I4622" s="1" t="s">
        <v>141</v>
      </c>
      <c r="J4622" s="1" t="s">
        <v>142</v>
      </c>
      <c r="K4622" s="1">
        <v>19120</v>
      </c>
      <c r="L4622" s="1" t="s">
        <v>143</v>
      </c>
      <c r="M4622" s="1" t="s">
        <v>5705</v>
      </c>
      <c r="N4622" s="1" t="s">
        <v>68</v>
      </c>
      <c r="O4622" s="1" t="s">
        <v>69</v>
      </c>
      <c r="P4622" s="1" t="s">
        <v>5706</v>
      </c>
      <c r="Q4622" s="10">
        <v>108.57600000000001</v>
      </c>
      <c r="R4622" s="10">
        <v>4</v>
      </c>
      <c r="S4622" s="10">
        <v>434.30400000000003</v>
      </c>
      <c r="T4622" s="1">
        <v>0.4</v>
      </c>
      <c r="U4622" s="10">
        <v>-25.334400000000002</v>
      </c>
    </row>
    <row r="4623" spans="1:21" ht="16.5" x14ac:dyDescent="0.3">
      <c r="A4623" t="s">
        <v>9387</v>
      </c>
      <c r="B4623" s="2">
        <v>44360</v>
      </c>
      <c r="C4623" s="2">
        <v>44366</v>
      </c>
      <c r="D4623" s="1" t="s">
        <v>47</v>
      </c>
      <c r="E4623" s="1" t="s">
        <v>612</v>
      </c>
      <c r="F4623" s="1" t="s">
        <v>613</v>
      </c>
      <c r="G4623" s="1" t="s">
        <v>99</v>
      </c>
      <c r="H4623" s="1" t="s">
        <v>24</v>
      </c>
      <c r="I4623" s="1" t="s">
        <v>92</v>
      </c>
      <c r="J4623" s="1" t="s">
        <v>93</v>
      </c>
      <c r="K4623" s="1">
        <v>98103</v>
      </c>
      <c r="L4623" s="1" t="s">
        <v>41</v>
      </c>
      <c r="M4623" s="1" t="s">
        <v>4735</v>
      </c>
      <c r="N4623" s="1" t="s">
        <v>29</v>
      </c>
      <c r="O4623" s="1" t="s">
        <v>33</v>
      </c>
      <c r="P4623" s="1" t="s">
        <v>4736</v>
      </c>
      <c r="Q4623" s="10">
        <v>291.13600000000002</v>
      </c>
      <c r="R4623" s="10">
        <v>4</v>
      </c>
      <c r="S4623" s="10">
        <v>1164.5440000000001</v>
      </c>
      <c r="T4623" s="1">
        <v>0.2</v>
      </c>
      <c r="U4623" s="10">
        <v>-25.474400000000017</v>
      </c>
    </row>
    <row r="4624" spans="1:21" ht="16.5" x14ac:dyDescent="0.3">
      <c r="A4624" t="s">
        <v>3677</v>
      </c>
      <c r="B4624" s="2">
        <v>44510</v>
      </c>
      <c r="C4624" s="2">
        <v>44511</v>
      </c>
      <c r="D4624" s="1" t="s">
        <v>183</v>
      </c>
      <c r="E4624" s="1" t="s">
        <v>3678</v>
      </c>
      <c r="F4624" s="1" t="s">
        <v>3679</v>
      </c>
      <c r="G4624" s="1" t="s">
        <v>38</v>
      </c>
      <c r="H4624" s="1" t="s">
        <v>24</v>
      </c>
      <c r="I4624" s="1" t="s">
        <v>1297</v>
      </c>
      <c r="J4624" s="1" t="s">
        <v>301</v>
      </c>
      <c r="K4624" s="1">
        <v>85705</v>
      </c>
      <c r="L4624" s="1" t="s">
        <v>41</v>
      </c>
      <c r="M4624" s="1" t="s">
        <v>2408</v>
      </c>
      <c r="N4624" s="1" t="s">
        <v>43</v>
      </c>
      <c r="O4624" s="1" t="s">
        <v>72</v>
      </c>
      <c r="P4624" s="1" t="s">
        <v>2409</v>
      </c>
      <c r="Q4624" s="10">
        <v>38.388000000000005</v>
      </c>
      <c r="R4624" s="10">
        <v>14</v>
      </c>
      <c r="S4624" s="10">
        <v>537.43200000000002</v>
      </c>
      <c r="T4624" s="1">
        <v>0.7</v>
      </c>
      <c r="U4624" s="10">
        <v>-25.591999999999999</v>
      </c>
    </row>
    <row r="4625" spans="1:21" ht="16.5" x14ac:dyDescent="0.3">
      <c r="A4625" t="s">
        <v>6400</v>
      </c>
      <c r="B4625" s="2">
        <v>44505</v>
      </c>
      <c r="C4625" s="2">
        <v>44507</v>
      </c>
      <c r="D4625" s="1" t="s">
        <v>183</v>
      </c>
      <c r="E4625" s="1" t="s">
        <v>1050</v>
      </c>
      <c r="F4625" s="1" t="s">
        <v>1051</v>
      </c>
      <c r="G4625" s="1" t="s">
        <v>38</v>
      </c>
      <c r="H4625" s="1" t="s">
        <v>24</v>
      </c>
      <c r="I4625" s="1" t="s">
        <v>294</v>
      </c>
      <c r="J4625" s="1" t="s">
        <v>206</v>
      </c>
      <c r="K4625" s="1">
        <v>60623</v>
      </c>
      <c r="L4625" s="1" t="s">
        <v>102</v>
      </c>
      <c r="M4625" s="1" t="s">
        <v>163</v>
      </c>
      <c r="N4625" s="1" t="s">
        <v>43</v>
      </c>
      <c r="O4625" s="1" t="s">
        <v>72</v>
      </c>
      <c r="P4625" s="1" t="s">
        <v>164</v>
      </c>
      <c r="Q4625" s="10">
        <v>16.029999999999998</v>
      </c>
      <c r="R4625" s="10">
        <v>5</v>
      </c>
      <c r="S4625" s="10">
        <v>80.149999999999991</v>
      </c>
      <c r="T4625" s="1">
        <v>0.8</v>
      </c>
      <c r="U4625" s="10">
        <v>-25.648000000000003</v>
      </c>
    </row>
    <row r="4626" spans="1:21" ht="16.5" x14ac:dyDescent="0.3">
      <c r="A4626" t="s">
        <v>4897</v>
      </c>
      <c r="B4626" s="2">
        <v>43299</v>
      </c>
      <c r="C4626" s="2">
        <v>43299</v>
      </c>
      <c r="D4626" s="1" t="s">
        <v>1276</v>
      </c>
      <c r="E4626" s="1" t="s">
        <v>4898</v>
      </c>
      <c r="F4626" s="1" t="s">
        <v>4899</v>
      </c>
      <c r="G4626" s="1" t="s">
        <v>99</v>
      </c>
      <c r="H4626" s="1" t="s">
        <v>24</v>
      </c>
      <c r="I4626" s="1" t="s">
        <v>1297</v>
      </c>
      <c r="J4626" s="1" t="s">
        <v>301</v>
      </c>
      <c r="K4626" s="1">
        <v>85705</v>
      </c>
      <c r="L4626" s="1" t="s">
        <v>41</v>
      </c>
      <c r="M4626" s="1" t="s">
        <v>1528</v>
      </c>
      <c r="N4626" s="1" t="s">
        <v>29</v>
      </c>
      <c r="O4626" s="1" t="s">
        <v>33</v>
      </c>
      <c r="P4626" s="1" t="s">
        <v>1529</v>
      </c>
      <c r="Q4626" s="10">
        <v>259.13600000000002</v>
      </c>
      <c r="R4626" s="10">
        <v>4</v>
      </c>
      <c r="S4626" s="10">
        <v>1036.5440000000001</v>
      </c>
      <c r="T4626" s="1">
        <v>0.2</v>
      </c>
      <c r="U4626" s="10">
        <v>-25.913599999999988</v>
      </c>
    </row>
    <row r="4627" spans="1:21" ht="16.5" x14ac:dyDescent="0.3">
      <c r="A4627" t="s">
        <v>8963</v>
      </c>
      <c r="B4627" s="2">
        <v>44104</v>
      </c>
      <c r="C4627" s="2">
        <v>44108</v>
      </c>
      <c r="D4627" s="1" t="s">
        <v>47</v>
      </c>
      <c r="E4627" s="1" t="s">
        <v>3396</v>
      </c>
      <c r="F4627" s="1" t="s">
        <v>3397</v>
      </c>
      <c r="G4627" s="1" t="s">
        <v>23</v>
      </c>
      <c r="H4627" s="1" t="s">
        <v>24</v>
      </c>
      <c r="I4627" s="1" t="s">
        <v>261</v>
      </c>
      <c r="J4627" s="1" t="s">
        <v>262</v>
      </c>
      <c r="K4627" s="1">
        <v>10011</v>
      </c>
      <c r="L4627" s="1" t="s">
        <v>143</v>
      </c>
      <c r="M4627" s="1" t="s">
        <v>4778</v>
      </c>
      <c r="N4627" s="1" t="s">
        <v>29</v>
      </c>
      <c r="O4627" s="1" t="s">
        <v>30</v>
      </c>
      <c r="P4627" s="1" t="s">
        <v>4779</v>
      </c>
      <c r="Q4627" s="10">
        <v>523.91999999999996</v>
      </c>
      <c r="R4627" s="10">
        <v>5</v>
      </c>
      <c r="S4627" s="10">
        <v>2619.6</v>
      </c>
      <c r="T4627" s="1">
        <v>0.2</v>
      </c>
      <c r="U4627" s="10">
        <v>-26.195999999999984</v>
      </c>
    </row>
    <row r="4628" spans="1:21" ht="16.5" x14ac:dyDescent="0.3">
      <c r="A4628" t="s">
        <v>9529</v>
      </c>
      <c r="B4628" s="2">
        <v>43996</v>
      </c>
      <c r="C4628" s="2">
        <v>43999</v>
      </c>
      <c r="D4628" s="1" t="s">
        <v>183</v>
      </c>
      <c r="E4628" s="1" t="s">
        <v>6735</v>
      </c>
      <c r="F4628" s="1" t="s">
        <v>6736</v>
      </c>
      <c r="G4628" s="1" t="s">
        <v>23</v>
      </c>
      <c r="H4628" s="1" t="s">
        <v>24</v>
      </c>
      <c r="I4628" s="1" t="s">
        <v>2875</v>
      </c>
      <c r="J4628" s="1" t="s">
        <v>51</v>
      </c>
      <c r="K4628" s="1">
        <v>33433</v>
      </c>
      <c r="L4628" s="1" t="s">
        <v>27</v>
      </c>
      <c r="M4628" s="1" t="s">
        <v>4699</v>
      </c>
      <c r="N4628" s="1" t="s">
        <v>43</v>
      </c>
      <c r="O4628" s="1" t="s">
        <v>72</v>
      </c>
      <c r="P4628" s="1" t="s">
        <v>4700</v>
      </c>
      <c r="Q4628" s="10">
        <v>39.936000000000007</v>
      </c>
      <c r="R4628" s="10">
        <v>4</v>
      </c>
      <c r="S4628" s="10">
        <v>159.74400000000003</v>
      </c>
      <c r="T4628" s="1">
        <v>0.7</v>
      </c>
      <c r="U4628" s="10">
        <v>-26.623999999999995</v>
      </c>
    </row>
    <row r="4629" spans="1:21" ht="16.5" x14ac:dyDescent="0.3">
      <c r="A4629" t="s">
        <v>5283</v>
      </c>
      <c r="B4629" s="2">
        <v>44097</v>
      </c>
      <c r="C4629" s="2">
        <v>44101</v>
      </c>
      <c r="D4629" s="1" t="s">
        <v>47</v>
      </c>
      <c r="E4629" s="1" t="s">
        <v>1069</v>
      </c>
      <c r="F4629" s="1" t="s">
        <v>1070</v>
      </c>
      <c r="G4629" s="1" t="s">
        <v>38</v>
      </c>
      <c r="H4629" s="1" t="s">
        <v>24</v>
      </c>
      <c r="I4629" s="1" t="s">
        <v>737</v>
      </c>
      <c r="J4629" s="1" t="s">
        <v>489</v>
      </c>
      <c r="K4629" s="1">
        <v>45014</v>
      </c>
      <c r="L4629" s="1" t="s">
        <v>143</v>
      </c>
      <c r="M4629" s="1" t="s">
        <v>5284</v>
      </c>
      <c r="N4629" s="1" t="s">
        <v>29</v>
      </c>
      <c r="O4629" s="1" t="s">
        <v>62</v>
      </c>
      <c r="P4629" s="1" t="s">
        <v>5285</v>
      </c>
      <c r="Q4629" s="10">
        <v>532.70400000000006</v>
      </c>
      <c r="R4629" s="10">
        <v>6</v>
      </c>
      <c r="S4629" s="10">
        <v>3196.2240000000002</v>
      </c>
      <c r="T4629" s="1">
        <v>0.2</v>
      </c>
      <c r="U4629" s="10">
        <v>-26.635200000000026</v>
      </c>
    </row>
    <row r="4630" spans="1:21" ht="16.5" x14ac:dyDescent="0.3">
      <c r="A4630" t="s">
        <v>8452</v>
      </c>
      <c r="B4630" s="2">
        <v>43830</v>
      </c>
      <c r="C4630" s="2">
        <v>43834</v>
      </c>
      <c r="D4630" s="1" t="s">
        <v>47</v>
      </c>
      <c r="E4630" s="1" t="s">
        <v>8158</v>
      </c>
      <c r="F4630" s="1" t="s">
        <v>8159</v>
      </c>
      <c r="G4630" s="1" t="s">
        <v>23</v>
      </c>
      <c r="H4630" s="1" t="s">
        <v>24</v>
      </c>
      <c r="I4630" s="1" t="s">
        <v>1223</v>
      </c>
      <c r="J4630" s="1" t="s">
        <v>101</v>
      </c>
      <c r="K4630" s="1">
        <v>78745</v>
      </c>
      <c r="L4630" s="1" t="s">
        <v>102</v>
      </c>
      <c r="M4630" s="1" t="s">
        <v>2395</v>
      </c>
      <c r="N4630" s="1" t="s">
        <v>43</v>
      </c>
      <c r="O4630" s="1" t="s">
        <v>56</v>
      </c>
      <c r="P4630" s="1" t="s">
        <v>2396</v>
      </c>
      <c r="Q4630" s="10">
        <v>152.68800000000002</v>
      </c>
      <c r="R4630" s="10">
        <v>2</v>
      </c>
      <c r="S4630" s="10">
        <v>305.37600000000003</v>
      </c>
      <c r="T4630" s="1">
        <v>0.2</v>
      </c>
      <c r="U4630" s="10">
        <v>-26.720400000000019</v>
      </c>
    </row>
    <row r="4631" spans="1:21" ht="16.5" x14ac:dyDescent="0.3">
      <c r="A4631" t="s">
        <v>6861</v>
      </c>
      <c r="B4631" s="2">
        <v>44132</v>
      </c>
      <c r="C4631" s="2">
        <v>44137</v>
      </c>
      <c r="D4631" s="1" t="s">
        <v>47</v>
      </c>
      <c r="E4631" s="1" t="s">
        <v>1801</v>
      </c>
      <c r="F4631" s="1" t="s">
        <v>1802</v>
      </c>
      <c r="G4631" s="1" t="s">
        <v>23</v>
      </c>
      <c r="H4631" s="1" t="s">
        <v>24</v>
      </c>
      <c r="I4631" s="1" t="s">
        <v>891</v>
      </c>
      <c r="J4631" s="1" t="s">
        <v>51</v>
      </c>
      <c r="K4631" s="1">
        <v>33614</v>
      </c>
      <c r="L4631" s="1" t="s">
        <v>27</v>
      </c>
      <c r="M4631" s="1" t="s">
        <v>3782</v>
      </c>
      <c r="N4631" s="1" t="s">
        <v>43</v>
      </c>
      <c r="O4631" s="1" t="s">
        <v>72</v>
      </c>
      <c r="P4631" s="1" t="s">
        <v>3783</v>
      </c>
      <c r="Q4631" s="10">
        <v>38.190000000000012</v>
      </c>
      <c r="R4631" s="10">
        <v>5</v>
      </c>
      <c r="S4631" s="10">
        <v>190.95000000000005</v>
      </c>
      <c r="T4631" s="1">
        <v>0.7</v>
      </c>
      <c r="U4631" s="10">
        <v>-26.732999999999997</v>
      </c>
    </row>
    <row r="4632" spans="1:21" ht="16.5" x14ac:dyDescent="0.3">
      <c r="A4632" t="s">
        <v>444</v>
      </c>
      <c r="B4632" s="2">
        <v>43782</v>
      </c>
      <c r="C4632" s="2">
        <v>43786</v>
      </c>
      <c r="D4632" s="1" t="s">
        <v>47</v>
      </c>
      <c r="E4632" s="1" t="s">
        <v>445</v>
      </c>
      <c r="F4632" s="1" t="s">
        <v>446</v>
      </c>
      <c r="G4632" s="1" t="s">
        <v>23</v>
      </c>
      <c r="H4632" s="1" t="s">
        <v>24</v>
      </c>
      <c r="I4632" s="1" t="s">
        <v>447</v>
      </c>
      <c r="J4632" s="1" t="s">
        <v>448</v>
      </c>
      <c r="K4632" s="1">
        <v>80013</v>
      </c>
      <c r="L4632" s="1" t="s">
        <v>41</v>
      </c>
      <c r="M4632" s="1" t="s">
        <v>449</v>
      </c>
      <c r="N4632" s="1" t="s">
        <v>68</v>
      </c>
      <c r="O4632" s="1" t="s">
        <v>156</v>
      </c>
      <c r="P4632" s="1" t="s">
        <v>450</v>
      </c>
      <c r="Q4632" s="10">
        <v>238.89600000000002</v>
      </c>
      <c r="R4632" s="10">
        <v>6</v>
      </c>
      <c r="S4632" s="10">
        <v>1433.3760000000002</v>
      </c>
      <c r="T4632" s="1">
        <v>0.2</v>
      </c>
      <c r="U4632" s="10">
        <v>-26.875800000000012</v>
      </c>
    </row>
    <row r="4633" spans="1:21" ht="16.5" x14ac:dyDescent="0.3">
      <c r="A4633" t="s">
        <v>2382</v>
      </c>
      <c r="B4633" s="2">
        <v>43504</v>
      </c>
      <c r="C4633" s="2">
        <v>43509</v>
      </c>
      <c r="D4633" s="1" t="s">
        <v>47</v>
      </c>
      <c r="E4633" s="1" t="s">
        <v>2383</v>
      </c>
      <c r="F4633" s="1" t="s">
        <v>2384</v>
      </c>
      <c r="G4633" s="1" t="s">
        <v>23</v>
      </c>
      <c r="H4633" s="1" t="s">
        <v>24</v>
      </c>
      <c r="I4633" s="1" t="s">
        <v>488</v>
      </c>
      <c r="J4633" s="1" t="s">
        <v>489</v>
      </c>
      <c r="K4633" s="1">
        <v>43229</v>
      </c>
      <c r="L4633" s="1" t="s">
        <v>143</v>
      </c>
      <c r="M4633" s="1" t="s">
        <v>683</v>
      </c>
      <c r="N4633" s="1" t="s">
        <v>68</v>
      </c>
      <c r="O4633" s="1" t="s">
        <v>69</v>
      </c>
      <c r="P4633" s="1" t="s">
        <v>684</v>
      </c>
      <c r="Q4633" s="10">
        <v>107.982</v>
      </c>
      <c r="R4633" s="10">
        <v>3</v>
      </c>
      <c r="S4633" s="10">
        <v>323.94600000000003</v>
      </c>
      <c r="T4633" s="1">
        <v>0.4</v>
      </c>
      <c r="U4633" s="10">
        <v>-26.995499999999993</v>
      </c>
    </row>
    <row r="4634" spans="1:21" ht="16.5" x14ac:dyDescent="0.3">
      <c r="A4634" t="s">
        <v>5289</v>
      </c>
      <c r="B4634" s="2">
        <v>44019</v>
      </c>
      <c r="C4634" s="2">
        <v>44023</v>
      </c>
      <c r="D4634" s="1" t="s">
        <v>20</v>
      </c>
      <c r="E4634" s="1" t="s">
        <v>2376</v>
      </c>
      <c r="F4634" s="1" t="s">
        <v>2377</v>
      </c>
      <c r="G4634" s="1" t="s">
        <v>38</v>
      </c>
      <c r="H4634" s="1" t="s">
        <v>24</v>
      </c>
      <c r="I4634" s="1" t="s">
        <v>447</v>
      </c>
      <c r="J4634" s="1" t="s">
        <v>206</v>
      </c>
      <c r="K4634" s="1">
        <v>60505</v>
      </c>
      <c r="L4634" s="1" t="s">
        <v>102</v>
      </c>
      <c r="M4634" s="1" t="s">
        <v>4532</v>
      </c>
      <c r="N4634" s="1" t="s">
        <v>29</v>
      </c>
      <c r="O4634" s="1" t="s">
        <v>62</v>
      </c>
      <c r="P4634" s="1" t="s">
        <v>4533</v>
      </c>
      <c r="Q4634" s="10">
        <v>60.288000000000004</v>
      </c>
      <c r="R4634" s="10">
        <v>8</v>
      </c>
      <c r="S4634" s="10">
        <v>482.30400000000003</v>
      </c>
      <c r="T4634" s="1">
        <v>0.6</v>
      </c>
      <c r="U4634" s="10">
        <v>-27.129599999999996</v>
      </c>
    </row>
    <row r="4635" spans="1:21" ht="16.5" x14ac:dyDescent="0.3">
      <c r="A4635" t="s">
        <v>7851</v>
      </c>
      <c r="B4635" s="2">
        <v>44514</v>
      </c>
      <c r="C4635" s="2">
        <v>44518</v>
      </c>
      <c r="D4635" s="1" t="s">
        <v>47</v>
      </c>
      <c r="E4635" s="1" t="s">
        <v>1629</v>
      </c>
      <c r="F4635" s="1" t="s">
        <v>1630</v>
      </c>
      <c r="G4635" s="1" t="s">
        <v>23</v>
      </c>
      <c r="H4635" s="1" t="s">
        <v>24</v>
      </c>
      <c r="I4635" s="1" t="s">
        <v>594</v>
      </c>
      <c r="J4635" s="1" t="s">
        <v>101</v>
      </c>
      <c r="K4635" s="1">
        <v>77506</v>
      </c>
      <c r="L4635" s="1" t="s">
        <v>102</v>
      </c>
      <c r="M4635" s="1" t="s">
        <v>4154</v>
      </c>
      <c r="N4635" s="1" t="s">
        <v>68</v>
      </c>
      <c r="O4635" s="1" t="s">
        <v>156</v>
      </c>
      <c r="P4635" s="1" t="s">
        <v>4155</v>
      </c>
      <c r="Q4635" s="10">
        <v>167.95200000000003</v>
      </c>
      <c r="R4635" s="10">
        <v>6</v>
      </c>
      <c r="S4635" s="10">
        <v>1007.7120000000002</v>
      </c>
      <c r="T4635" s="1">
        <v>0.2</v>
      </c>
      <c r="U4635" s="10">
        <v>-27.292200000000001</v>
      </c>
    </row>
    <row r="4636" spans="1:21" ht="16.5" x14ac:dyDescent="0.3">
      <c r="A4636" t="s">
        <v>10296</v>
      </c>
      <c r="B4636" s="2">
        <v>43926</v>
      </c>
      <c r="C4636" s="2">
        <v>43930</v>
      </c>
      <c r="D4636" s="1" t="s">
        <v>47</v>
      </c>
      <c r="E4636" s="1" t="s">
        <v>3520</v>
      </c>
      <c r="F4636" s="1" t="s">
        <v>3521</v>
      </c>
      <c r="G4636" s="1" t="s">
        <v>23</v>
      </c>
      <c r="H4636" s="1" t="s">
        <v>24</v>
      </c>
      <c r="I4636" s="1" t="s">
        <v>141</v>
      </c>
      <c r="J4636" s="1" t="s">
        <v>142</v>
      </c>
      <c r="K4636" s="1">
        <v>19140</v>
      </c>
      <c r="L4636" s="1" t="s">
        <v>143</v>
      </c>
      <c r="M4636" s="1" t="s">
        <v>5308</v>
      </c>
      <c r="N4636" s="1" t="s">
        <v>68</v>
      </c>
      <c r="O4636" s="1" t="s">
        <v>69</v>
      </c>
      <c r="P4636" s="1" t="s">
        <v>5309</v>
      </c>
      <c r="Q4636" s="10">
        <v>118.78199999999998</v>
      </c>
      <c r="R4636" s="10">
        <v>3</v>
      </c>
      <c r="S4636" s="10">
        <v>356.34599999999995</v>
      </c>
      <c r="T4636" s="1">
        <v>0.4</v>
      </c>
      <c r="U4636" s="10">
        <v>-27.715799999999994</v>
      </c>
    </row>
    <row r="4637" spans="1:21" ht="16.5" x14ac:dyDescent="0.3">
      <c r="A4637" t="s">
        <v>10009</v>
      </c>
      <c r="B4637" s="2">
        <v>44495</v>
      </c>
      <c r="C4637" s="2">
        <v>44500</v>
      </c>
      <c r="D4637" s="1" t="s">
        <v>47</v>
      </c>
      <c r="E4637" s="1" t="s">
        <v>3618</v>
      </c>
      <c r="F4637" s="1" t="s">
        <v>3619</v>
      </c>
      <c r="G4637" s="1" t="s">
        <v>23</v>
      </c>
      <c r="H4637" s="1" t="s">
        <v>24</v>
      </c>
      <c r="I4637" s="1" t="s">
        <v>141</v>
      </c>
      <c r="J4637" s="1" t="s">
        <v>142</v>
      </c>
      <c r="K4637" s="1">
        <v>19134</v>
      </c>
      <c r="L4637" s="1" t="s">
        <v>143</v>
      </c>
      <c r="M4637" s="1" t="s">
        <v>3090</v>
      </c>
      <c r="N4637" s="1" t="s">
        <v>43</v>
      </c>
      <c r="O4637" s="1" t="s">
        <v>72</v>
      </c>
      <c r="P4637" s="1" t="s">
        <v>3091</v>
      </c>
      <c r="Q4637" s="10">
        <v>33.282000000000004</v>
      </c>
      <c r="R4637" s="10">
        <v>3</v>
      </c>
      <c r="S4637" s="10">
        <v>99.846000000000004</v>
      </c>
      <c r="T4637" s="1">
        <v>0.7</v>
      </c>
      <c r="U4637" s="10">
        <v>-27.734999999999992</v>
      </c>
    </row>
    <row r="4638" spans="1:21" ht="16.5" x14ac:dyDescent="0.3">
      <c r="A4638" t="s">
        <v>3629</v>
      </c>
      <c r="B4638" s="2">
        <v>44198</v>
      </c>
      <c r="C4638" s="2">
        <v>44200</v>
      </c>
      <c r="D4638" s="1" t="s">
        <v>183</v>
      </c>
      <c r="E4638" s="1" t="s">
        <v>3630</v>
      </c>
      <c r="F4638" s="1" t="s">
        <v>3631</v>
      </c>
      <c r="G4638" s="1" t="s">
        <v>38</v>
      </c>
      <c r="H4638" s="1" t="s">
        <v>24</v>
      </c>
      <c r="I4638" s="1" t="s">
        <v>1505</v>
      </c>
      <c r="J4638" s="1" t="s">
        <v>85</v>
      </c>
      <c r="K4638" s="1">
        <v>28540</v>
      </c>
      <c r="L4638" s="1" t="s">
        <v>27</v>
      </c>
      <c r="M4638" s="1" t="s">
        <v>3632</v>
      </c>
      <c r="N4638" s="1" t="s">
        <v>68</v>
      </c>
      <c r="O4638" s="1" t="s">
        <v>673</v>
      </c>
      <c r="P4638" s="1" t="s">
        <v>3633</v>
      </c>
      <c r="Q4638" s="10">
        <v>695.7</v>
      </c>
      <c r="R4638" s="10">
        <v>2</v>
      </c>
      <c r="S4638" s="10">
        <v>1391.4</v>
      </c>
      <c r="T4638" s="1">
        <v>0.5</v>
      </c>
      <c r="U4638" s="10">
        <v>-27.827999999999975</v>
      </c>
    </row>
    <row r="4639" spans="1:21" ht="16.5" x14ac:dyDescent="0.3">
      <c r="A4639" t="s">
        <v>5885</v>
      </c>
      <c r="B4639" s="2">
        <v>43991</v>
      </c>
      <c r="C4639" s="2">
        <v>43994</v>
      </c>
      <c r="D4639" s="1" t="s">
        <v>183</v>
      </c>
      <c r="E4639" s="1" t="s">
        <v>5680</v>
      </c>
      <c r="F4639" s="1" t="s">
        <v>5681</v>
      </c>
      <c r="G4639" s="1" t="s">
        <v>23</v>
      </c>
      <c r="H4639" s="1" t="s">
        <v>24</v>
      </c>
      <c r="I4639" s="1" t="s">
        <v>5529</v>
      </c>
      <c r="J4639" s="1" t="s">
        <v>51</v>
      </c>
      <c r="K4639" s="1">
        <v>32303</v>
      </c>
      <c r="L4639" s="1" t="s">
        <v>27</v>
      </c>
      <c r="M4639" s="1" t="s">
        <v>3632</v>
      </c>
      <c r="N4639" s="1" t="s">
        <v>68</v>
      </c>
      <c r="O4639" s="1" t="s">
        <v>673</v>
      </c>
      <c r="P4639" s="1" t="s">
        <v>3633</v>
      </c>
      <c r="Q4639" s="10">
        <v>695.7</v>
      </c>
      <c r="R4639" s="10">
        <v>2</v>
      </c>
      <c r="S4639" s="10">
        <v>1391.4</v>
      </c>
      <c r="T4639" s="1">
        <v>0.5</v>
      </c>
      <c r="U4639" s="10">
        <v>-27.827999999999975</v>
      </c>
    </row>
    <row r="4640" spans="1:21" ht="16.5" x14ac:dyDescent="0.3">
      <c r="A4640" t="s">
        <v>7082</v>
      </c>
      <c r="B4640" s="2">
        <v>44194</v>
      </c>
      <c r="C4640" s="2">
        <v>44199</v>
      </c>
      <c r="D4640" s="1" t="s">
        <v>47</v>
      </c>
      <c r="E4640" s="1" t="s">
        <v>1461</v>
      </c>
      <c r="F4640" s="1" t="s">
        <v>1462</v>
      </c>
      <c r="G4640" s="1" t="s">
        <v>38</v>
      </c>
      <c r="H4640" s="1" t="s">
        <v>24</v>
      </c>
      <c r="I4640" s="1" t="s">
        <v>506</v>
      </c>
      <c r="J4640" s="1" t="s">
        <v>326</v>
      </c>
      <c r="K4640" s="1">
        <v>37620</v>
      </c>
      <c r="L4640" s="1" t="s">
        <v>27</v>
      </c>
      <c r="M4640" s="1" t="s">
        <v>567</v>
      </c>
      <c r="N4640" s="1" t="s">
        <v>43</v>
      </c>
      <c r="O4640" s="1" t="s">
        <v>72</v>
      </c>
      <c r="P4640" s="1" t="s">
        <v>568</v>
      </c>
      <c r="Q4640" s="10">
        <v>38.088000000000001</v>
      </c>
      <c r="R4640" s="10">
        <v>4</v>
      </c>
      <c r="S4640" s="10">
        <v>152.352</v>
      </c>
      <c r="T4640" s="1">
        <v>0.7</v>
      </c>
      <c r="U4640" s="10">
        <v>-27.93119999999999</v>
      </c>
    </row>
    <row r="4641" spans="1:21" ht="16.5" x14ac:dyDescent="0.3">
      <c r="A4641" t="s">
        <v>878</v>
      </c>
      <c r="B4641" s="2">
        <v>43524</v>
      </c>
      <c r="C4641" s="2">
        <v>43528</v>
      </c>
      <c r="D4641" s="1" t="s">
        <v>47</v>
      </c>
      <c r="E4641" s="1" t="s">
        <v>879</v>
      </c>
      <c r="F4641" s="1" t="s">
        <v>880</v>
      </c>
      <c r="G4641" s="1" t="s">
        <v>23</v>
      </c>
      <c r="H4641" s="1" t="s">
        <v>24</v>
      </c>
      <c r="I4641" s="1" t="s">
        <v>373</v>
      </c>
      <c r="J4641" s="1" t="s">
        <v>326</v>
      </c>
      <c r="K4641" s="1">
        <v>38401</v>
      </c>
      <c r="L4641" s="1" t="s">
        <v>27</v>
      </c>
      <c r="M4641" s="1" t="s">
        <v>881</v>
      </c>
      <c r="N4641" s="1" t="s">
        <v>29</v>
      </c>
      <c r="O4641" s="1" t="s">
        <v>33</v>
      </c>
      <c r="P4641" s="1" t="s">
        <v>882</v>
      </c>
      <c r="Q4641" s="10">
        <v>161.56800000000001</v>
      </c>
      <c r="R4641" s="10">
        <v>2</v>
      </c>
      <c r="S4641" s="10">
        <v>323.13600000000002</v>
      </c>
      <c r="T4641" s="1">
        <v>0.2</v>
      </c>
      <c r="U4641" s="10">
        <v>-28.274400000000021</v>
      </c>
    </row>
    <row r="4642" spans="1:21" ht="16.5" x14ac:dyDescent="0.3">
      <c r="A4642" t="s">
        <v>9602</v>
      </c>
      <c r="B4642" s="2">
        <v>44446</v>
      </c>
      <c r="C4642" s="2">
        <v>44451</v>
      </c>
      <c r="D4642" s="1" t="s">
        <v>47</v>
      </c>
      <c r="E4642" s="1" t="s">
        <v>2856</v>
      </c>
      <c r="F4642" s="1" t="s">
        <v>2857</v>
      </c>
      <c r="G4642" s="1" t="s">
        <v>23</v>
      </c>
      <c r="H4642" s="1" t="s">
        <v>24</v>
      </c>
      <c r="I4642" s="1" t="s">
        <v>9200</v>
      </c>
      <c r="J4642" s="1" t="s">
        <v>40</v>
      </c>
      <c r="K4642" s="1">
        <v>95351</v>
      </c>
      <c r="L4642" s="1" t="s">
        <v>41</v>
      </c>
      <c r="M4642" s="1" t="s">
        <v>881</v>
      </c>
      <c r="N4642" s="1" t="s">
        <v>29</v>
      </c>
      <c r="O4642" s="1" t="s">
        <v>33</v>
      </c>
      <c r="P4642" s="1" t="s">
        <v>882</v>
      </c>
      <c r="Q4642" s="10">
        <v>161.56800000000001</v>
      </c>
      <c r="R4642" s="10">
        <v>2</v>
      </c>
      <c r="S4642" s="10">
        <v>323.13600000000002</v>
      </c>
      <c r="T4642" s="1">
        <v>0.2</v>
      </c>
      <c r="U4642" s="10">
        <v>-28.274400000000021</v>
      </c>
    </row>
    <row r="4643" spans="1:21" ht="16.5" x14ac:dyDescent="0.3">
      <c r="A4643" t="s">
        <v>2342</v>
      </c>
      <c r="B4643" s="2">
        <v>43247</v>
      </c>
      <c r="C4643" s="2">
        <v>43247</v>
      </c>
      <c r="D4643" s="1" t="s">
        <v>1276</v>
      </c>
      <c r="E4643" s="1" t="s">
        <v>1595</v>
      </c>
      <c r="F4643" s="1" t="s">
        <v>1596</v>
      </c>
      <c r="G4643" s="1" t="s">
        <v>38</v>
      </c>
      <c r="H4643" s="1" t="s">
        <v>24</v>
      </c>
      <c r="I4643" s="1" t="s">
        <v>939</v>
      </c>
      <c r="J4643" s="1" t="s">
        <v>40</v>
      </c>
      <c r="K4643" s="1">
        <v>92105</v>
      </c>
      <c r="L4643" s="1" t="s">
        <v>41</v>
      </c>
      <c r="M4643" s="1" t="s">
        <v>917</v>
      </c>
      <c r="N4643" s="1" t="s">
        <v>29</v>
      </c>
      <c r="O4643" s="1" t="s">
        <v>53</v>
      </c>
      <c r="P4643" s="1" t="s">
        <v>918</v>
      </c>
      <c r="Q4643" s="10">
        <v>567.12</v>
      </c>
      <c r="R4643" s="10">
        <v>10</v>
      </c>
      <c r="S4643" s="10">
        <v>5671.2</v>
      </c>
      <c r="T4643" s="1">
        <v>0.2</v>
      </c>
      <c r="U4643" s="10">
        <v>-28.355999999999952</v>
      </c>
    </row>
    <row r="4644" spans="1:21" ht="16.5" x14ac:dyDescent="0.3">
      <c r="A4644" t="s">
        <v>7707</v>
      </c>
      <c r="B4644" s="2">
        <v>44141</v>
      </c>
      <c r="C4644" s="2">
        <v>44144</v>
      </c>
      <c r="D4644" s="1" t="s">
        <v>183</v>
      </c>
      <c r="E4644" s="1" t="s">
        <v>1069</v>
      </c>
      <c r="F4644" s="1" t="s">
        <v>1070</v>
      </c>
      <c r="G4644" s="1" t="s">
        <v>38</v>
      </c>
      <c r="H4644" s="1" t="s">
        <v>24</v>
      </c>
      <c r="I4644" s="1" t="s">
        <v>1505</v>
      </c>
      <c r="J4644" s="1" t="s">
        <v>51</v>
      </c>
      <c r="K4644" s="1">
        <v>32216</v>
      </c>
      <c r="L4644" s="1" t="s">
        <v>27</v>
      </c>
      <c r="M4644" s="1" t="s">
        <v>327</v>
      </c>
      <c r="N4644" s="1" t="s">
        <v>29</v>
      </c>
      <c r="O4644" s="1" t="s">
        <v>33</v>
      </c>
      <c r="P4644" s="1" t="s">
        <v>328</v>
      </c>
      <c r="Q4644" s="10">
        <v>207.98400000000004</v>
      </c>
      <c r="R4644" s="10">
        <v>2</v>
      </c>
      <c r="S4644" s="10">
        <v>415.96800000000007</v>
      </c>
      <c r="T4644" s="1">
        <v>0.2</v>
      </c>
      <c r="U4644" s="10">
        <v>-28.597800000000007</v>
      </c>
    </row>
    <row r="4645" spans="1:21" ht="16.5" x14ac:dyDescent="0.3">
      <c r="A4645" t="s">
        <v>10455</v>
      </c>
      <c r="B4645" s="2">
        <v>43611</v>
      </c>
      <c r="C4645" s="2">
        <v>43613</v>
      </c>
      <c r="D4645" s="1" t="s">
        <v>20</v>
      </c>
      <c r="E4645" s="1" t="s">
        <v>4273</v>
      </c>
      <c r="F4645" s="1" t="s">
        <v>4274</v>
      </c>
      <c r="G4645" s="1" t="s">
        <v>23</v>
      </c>
      <c r="H4645" s="1" t="s">
        <v>24</v>
      </c>
      <c r="I4645" s="1" t="s">
        <v>669</v>
      </c>
      <c r="J4645" s="1" t="s">
        <v>101</v>
      </c>
      <c r="K4645" s="1">
        <v>78207</v>
      </c>
      <c r="L4645" s="1" t="s">
        <v>102</v>
      </c>
      <c r="M4645" s="1" t="s">
        <v>375</v>
      </c>
      <c r="N4645" s="1" t="s">
        <v>29</v>
      </c>
      <c r="O4645" s="1" t="s">
        <v>33</v>
      </c>
      <c r="P4645" s="1" t="s">
        <v>376</v>
      </c>
      <c r="Q4645" s="10">
        <v>105.68599999999999</v>
      </c>
      <c r="R4645" s="10">
        <v>1</v>
      </c>
      <c r="S4645" s="10">
        <v>105.68599999999999</v>
      </c>
      <c r="T4645" s="1">
        <v>0.3</v>
      </c>
      <c r="U4645" s="10">
        <v>-28.686199999999999</v>
      </c>
    </row>
    <row r="4646" spans="1:21" ht="16.5" x14ac:dyDescent="0.3">
      <c r="A4646" t="s">
        <v>1971</v>
      </c>
      <c r="B4646" s="2">
        <v>44028</v>
      </c>
      <c r="C4646" s="2">
        <v>44033</v>
      </c>
      <c r="D4646" s="1" t="s">
        <v>47</v>
      </c>
      <c r="E4646" s="1" t="s">
        <v>1972</v>
      </c>
      <c r="F4646" s="1" t="s">
        <v>1973</v>
      </c>
      <c r="G4646" s="1" t="s">
        <v>23</v>
      </c>
      <c r="H4646" s="1" t="s">
        <v>24</v>
      </c>
      <c r="I4646" s="1" t="s">
        <v>141</v>
      </c>
      <c r="J4646" s="1" t="s">
        <v>142</v>
      </c>
      <c r="K4646" s="1">
        <v>19120</v>
      </c>
      <c r="L4646" s="1" t="s">
        <v>143</v>
      </c>
      <c r="M4646" s="1" t="s">
        <v>1974</v>
      </c>
      <c r="N4646" s="1" t="s">
        <v>68</v>
      </c>
      <c r="O4646" s="1" t="s">
        <v>69</v>
      </c>
      <c r="P4646" s="1" t="s">
        <v>1975</v>
      </c>
      <c r="Q4646" s="10">
        <v>143.98199999999997</v>
      </c>
      <c r="R4646" s="10">
        <v>3</v>
      </c>
      <c r="S4646" s="10">
        <v>431.94599999999991</v>
      </c>
      <c r="T4646" s="1">
        <v>0.4</v>
      </c>
      <c r="U4646" s="10">
        <v>-28.796400000000006</v>
      </c>
    </row>
    <row r="4647" spans="1:21" ht="16.5" x14ac:dyDescent="0.3">
      <c r="A4647" t="s">
        <v>4549</v>
      </c>
      <c r="B4647" s="2">
        <v>44281</v>
      </c>
      <c r="C4647" s="2">
        <v>44282</v>
      </c>
      <c r="D4647" s="1" t="s">
        <v>183</v>
      </c>
      <c r="E4647" s="1" t="s">
        <v>2487</v>
      </c>
      <c r="F4647" s="1" t="s">
        <v>2488</v>
      </c>
      <c r="G4647" s="1" t="s">
        <v>23</v>
      </c>
      <c r="H4647" s="1" t="s">
        <v>24</v>
      </c>
      <c r="I4647" s="1" t="s">
        <v>261</v>
      </c>
      <c r="J4647" s="1" t="s">
        <v>262</v>
      </c>
      <c r="K4647" s="1">
        <v>10009</v>
      </c>
      <c r="L4647" s="1" t="s">
        <v>143</v>
      </c>
      <c r="M4647" s="1" t="s">
        <v>4550</v>
      </c>
      <c r="N4647" s="1" t="s">
        <v>29</v>
      </c>
      <c r="O4647" s="1" t="s">
        <v>30</v>
      </c>
      <c r="P4647" s="1" t="s">
        <v>4551</v>
      </c>
      <c r="Q4647" s="10">
        <v>257.56799999999998</v>
      </c>
      <c r="R4647" s="10">
        <v>2</v>
      </c>
      <c r="S4647" s="10">
        <v>515.13599999999997</v>
      </c>
      <c r="T4647" s="1">
        <v>0.2</v>
      </c>
      <c r="U4647" s="10">
        <v>-28.976400000000012</v>
      </c>
    </row>
    <row r="4648" spans="1:21" ht="16.5" x14ac:dyDescent="0.3">
      <c r="A4648" t="s">
        <v>9796</v>
      </c>
      <c r="B4648" s="2">
        <v>44344</v>
      </c>
      <c r="C4648" s="2">
        <v>44349</v>
      </c>
      <c r="D4648" s="1" t="s">
        <v>20</v>
      </c>
      <c r="E4648" s="1" t="s">
        <v>2137</v>
      </c>
      <c r="F4648" s="1" t="s">
        <v>2138</v>
      </c>
      <c r="G4648" s="1" t="s">
        <v>38</v>
      </c>
      <c r="H4648" s="1" t="s">
        <v>24</v>
      </c>
      <c r="I4648" s="1" t="s">
        <v>294</v>
      </c>
      <c r="J4648" s="1" t="s">
        <v>206</v>
      </c>
      <c r="K4648" s="1">
        <v>60653</v>
      </c>
      <c r="L4648" s="1" t="s">
        <v>102</v>
      </c>
      <c r="M4648" s="1" t="s">
        <v>295</v>
      </c>
      <c r="N4648" s="1" t="s">
        <v>29</v>
      </c>
      <c r="O4648" s="1" t="s">
        <v>33</v>
      </c>
      <c r="P4648" s="1" t="s">
        <v>543</v>
      </c>
      <c r="Q4648" s="10">
        <v>106.869</v>
      </c>
      <c r="R4648" s="10">
        <v>3</v>
      </c>
      <c r="S4648" s="10">
        <v>320.60699999999997</v>
      </c>
      <c r="T4648" s="1">
        <v>0.3</v>
      </c>
      <c r="U4648" s="10">
        <v>-29.007299999999994</v>
      </c>
    </row>
    <row r="4649" spans="1:21" ht="16.5" x14ac:dyDescent="0.3">
      <c r="A4649" t="s">
        <v>9808</v>
      </c>
      <c r="B4649" s="2">
        <v>44295</v>
      </c>
      <c r="C4649" s="2">
        <v>44300</v>
      </c>
      <c r="D4649" s="1" t="s">
        <v>47</v>
      </c>
      <c r="E4649" s="1" t="s">
        <v>4554</v>
      </c>
      <c r="F4649" s="1" t="s">
        <v>4555</v>
      </c>
      <c r="G4649" s="1" t="s">
        <v>38</v>
      </c>
      <c r="H4649" s="1" t="s">
        <v>24</v>
      </c>
      <c r="I4649" s="1" t="s">
        <v>4966</v>
      </c>
      <c r="J4649" s="1" t="s">
        <v>142</v>
      </c>
      <c r="K4649" s="1">
        <v>17403</v>
      </c>
      <c r="L4649" s="1" t="s">
        <v>143</v>
      </c>
      <c r="M4649" s="1" t="s">
        <v>1380</v>
      </c>
      <c r="N4649" s="1" t="s">
        <v>43</v>
      </c>
      <c r="O4649" s="1" t="s">
        <v>72</v>
      </c>
      <c r="P4649" s="1" t="s">
        <v>1381</v>
      </c>
      <c r="Q4649" s="10">
        <v>37.896000000000001</v>
      </c>
      <c r="R4649" s="10">
        <v>4</v>
      </c>
      <c r="S4649" s="10">
        <v>151.584</v>
      </c>
      <c r="T4649" s="1">
        <v>0.7</v>
      </c>
      <c r="U4649" s="10">
        <v>-29.053600000000003</v>
      </c>
    </row>
    <row r="4650" spans="1:21" ht="16.5" x14ac:dyDescent="0.3">
      <c r="A4650" t="s">
        <v>10337</v>
      </c>
      <c r="B4650" s="2">
        <v>43763</v>
      </c>
      <c r="C4650" s="2">
        <v>43763</v>
      </c>
      <c r="D4650" s="1" t="s">
        <v>1276</v>
      </c>
      <c r="E4650" s="1" t="s">
        <v>3053</v>
      </c>
      <c r="F4650" s="1" t="s">
        <v>3054</v>
      </c>
      <c r="G4650" s="1" t="s">
        <v>38</v>
      </c>
      <c r="H4650" s="1" t="s">
        <v>24</v>
      </c>
      <c r="I4650" s="1" t="s">
        <v>798</v>
      </c>
      <c r="J4650" s="1" t="s">
        <v>448</v>
      </c>
      <c r="K4650" s="1">
        <v>80219</v>
      </c>
      <c r="L4650" s="1" t="s">
        <v>41</v>
      </c>
      <c r="M4650" s="1" t="s">
        <v>5993</v>
      </c>
      <c r="N4650" s="1" t="s">
        <v>29</v>
      </c>
      <c r="O4650" s="1" t="s">
        <v>33</v>
      </c>
      <c r="P4650" s="1" t="s">
        <v>5994</v>
      </c>
      <c r="Q4650" s="10">
        <v>582.33600000000001</v>
      </c>
      <c r="R4650" s="10">
        <v>8</v>
      </c>
      <c r="S4650" s="10">
        <v>4658.6880000000001</v>
      </c>
      <c r="T4650" s="1">
        <v>0.2</v>
      </c>
      <c r="U4650" s="10">
        <v>-29.116799999999955</v>
      </c>
    </row>
    <row r="4651" spans="1:21" ht="16.5" x14ac:dyDescent="0.3">
      <c r="A4651" t="s">
        <v>3080</v>
      </c>
      <c r="B4651" s="2">
        <v>43547</v>
      </c>
      <c r="C4651" s="2">
        <v>43553</v>
      </c>
      <c r="D4651" s="1" t="s">
        <v>47</v>
      </c>
      <c r="E4651" s="1" t="s">
        <v>1273</v>
      </c>
      <c r="F4651" s="1" t="s">
        <v>1274</v>
      </c>
      <c r="G4651" s="1" t="s">
        <v>23</v>
      </c>
      <c r="H4651" s="1" t="s">
        <v>24</v>
      </c>
      <c r="I4651" s="1" t="s">
        <v>179</v>
      </c>
      <c r="J4651" s="1" t="s">
        <v>101</v>
      </c>
      <c r="K4651" s="1">
        <v>77095</v>
      </c>
      <c r="L4651" s="1" t="s">
        <v>102</v>
      </c>
      <c r="M4651" s="1" t="s">
        <v>1519</v>
      </c>
      <c r="N4651" s="1" t="s">
        <v>29</v>
      </c>
      <c r="O4651" s="1" t="s">
        <v>33</v>
      </c>
      <c r="P4651" s="1" t="s">
        <v>1520</v>
      </c>
      <c r="Q4651" s="10">
        <v>107.77200000000001</v>
      </c>
      <c r="R4651" s="10">
        <v>2</v>
      </c>
      <c r="S4651" s="10">
        <v>215.54400000000001</v>
      </c>
      <c r="T4651" s="1">
        <v>0.3</v>
      </c>
      <c r="U4651" s="10">
        <v>-29.252400000000009</v>
      </c>
    </row>
    <row r="4652" spans="1:21" ht="16.5" x14ac:dyDescent="0.3">
      <c r="A4652" t="s">
        <v>6322</v>
      </c>
      <c r="B4652" s="2">
        <v>44174</v>
      </c>
      <c r="C4652" s="2">
        <v>44179</v>
      </c>
      <c r="D4652" s="1" t="s">
        <v>20</v>
      </c>
      <c r="E4652" s="1" t="s">
        <v>3776</v>
      </c>
      <c r="F4652" s="1" t="s">
        <v>3777</v>
      </c>
      <c r="G4652" s="1" t="s">
        <v>38</v>
      </c>
      <c r="H4652" s="1" t="s">
        <v>24</v>
      </c>
      <c r="I4652" s="1" t="s">
        <v>604</v>
      </c>
      <c r="J4652" s="1" t="s">
        <v>326</v>
      </c>
      <c r="K4652" s="1">
        <v>37064</v>
      </c>
      <c r="L4652" s="1" t="s">
        <v>27</v>
      </c>
      <c r="M4652" s="1" t="s">
        <v>3728</v>
      </c>
      <c r="N4652" s="1" t="s">
        <v>29</v>
      </c>
      <c r="O4652" s="1" t="s">
        <v>53</v>
      </c>
      <c r="P4652" s="1" t="s">
        <v>3729</v>
      </c>
      <c r="Q4652" s="10">
        <v>79.97399999999999</v>
      </c>
      <c r="R4652" s="10">
        <v>3</v>
      </c>
      <c r="S4652" s="10">
        <v>239.92199999999997</v>
      </c>
      <c r="T4652" s="1">
        <v>0.4</v>
      </c>
      <c r="U4652" s="10">
        <v>-29.323800000000006</v>
      </c>
    </row>
    <row r="4653" spans="1:21" ht="16.5" x14ac:dyDescent="0.3">
      <c r="A4653" t="s">
        <v>5253</v>
      </c>
      <c r="B4653" s="2">
        <v>43307</v>
      </c>
      <c r="C4653" s="2">
        <v>43311</v>
      </c>
      <c r="D4653" s="1" t="s">
        <v>20</v>
      </c>
      <c r="E4653" s="1" t="s">
        <v>4006</v>
      </c>
      <c r="F4653" s="1" t="s">
        <v>4007</v>
      </c>
      <c r="G4653" s="1" t="s">
        <v>23</v>
      </c>
      <c r="H4653" s="1" t="s">
        <v>24</v>
      </c>
      <c r="I4653" s="1" t="s">
        <v>294</v>
      </c>
      <c r="J4653" s="1" t="s">
        <v>206</v>
      </c>
      <c r="K4653" s="1">
        <v>60623</v>
      </c>
      <c r="L4653" s="1" t="s">
        <v>102</v>
      </c>
      <c r="M4653" s="1" t="s">
        <v>952</v>
      </c>
      <c r="N4653" s="1" t="s">
        <v>43</v>
      </c>
      <c r="O4653" s="1" t="s">
        <v>56</v>
      </c>
      <c r="P4653" s="1" t="s">
        <v>953</v>
      </c>
      <c r="Q4653" s="10">
        <v>123.55199999999999</v>
      </c>
      <c r="R4653" s="10">
        <v>3</v>
      </c>
      <c r="S4653" s="10">
        <v>370.65599999999995</v>
      </c>
      <c r="T4653" s="1">
        <v>0.2</v>
      </c>
      <c r="U4653" s="10">
        <v>-29.343599999999995</v>
      </c>
    </row>
    <row r="4654" spans="1:21" ht="16.5" x14ac:dyDescent="0.3">
      <c r="A4654" t="s">
        <v>6523</v>
      </c>
      <c r="B4654" s="2">
        <v>44444</v>
      </c>
      <c r="C4654" s="2">
        <v>44450</v>
      </c>
      <c r="D4654" s="1" t="s">
        <v>47</v>
      </c>
      <c r="E4654" s="1" t="s">
        <v>6060</v>
      </c>
      <c r="F4654" s="1" t="s">
        <v>6061</v>
      </c>
      <c r="G4654" s="1" t="s">
        <v>99</v>
      </c>
      <c r="H4654" s="1" t="s">
        <v>24</v>
      </c>
      <c r="I4654" s="1" t="s">
        <v>50</v>
      </c>
      <c r="J4654" s="1" t="s">
        <v>51</v>
      </c>
      <c r="K4654" s="1">
        <v>33311</v>
      </c>
      <c r="L4654" s="1" t="s">
        <v>27</v>
      </c>
      <c r="M4654" s="1" t="s">
        <v>830</v>
      </c>
      <c r="N4654" s="1" t="s">
        <v>43</v>
      </c>
      <c r="O4654" s="1" t="s">
        <v>56</v>
      </c>
      <c r="P4654" s="1" t="s">
        <v>831</v>
      </c>
      <c r="Q4654" s="10">
        <v>147.184</v>
      </c>
      <c r="R4654" s="10">
        <v>2</v>
      </c>
      <c r="S4654" s="10">
        <v>294.36799999999999</v>
      </c>
      <c r="T4654" s="1">
        <v>0.2</v>
      </c>
      <c r="U4654" s="10">
        <v>-29.436800000000012</v>
      </c>
    </row>
    <row r="4655" spans="1:21" ht="16.5" x14ac:dyDescent="0.3">
      <c r="A4655" t="s">
        <v>3052</v>
      </c>
      <c r="B4655" s="2">
        <v>43649</v>
      </c>
      <c r="C4655" s="2">
        <v>43651</v>
      </c>
      <c r="D4655" s="1" t="s">
        <v>183</v>
      </c>
      <c r="E4655" s="1" t="s">
        <v>3053</v>
      </c>
      <c r="F4655" s="1" t="s">
        <v>3054</v>
      </c>
      <c r="G4655" s="1" t="s">
        <v>38</v>
      </c>
      <c r="H4655" s="1" t="s">
        <v>24</v>
      </c>
      <c r="I4655" s="1" t="s">
        <v>141</v>
      </c>
      <c r="J4655" s="1" t="s">
        <v>142</v>
      </c>
      <c r="K4655" s="1">
        <v>19134</v>
      </c>
      <c r="L4655" s="1" t="s">
        <v>143</v>
      </c>
      <c r="M4655" s="1" t="s">
        <v>3055</v>
      </c>
      <c r="N4655" s="1" t="s">
        <v>29</v>
      </c>
      <c r="O4655" s="1" t="s">
        <v>62</v>
      </c>
      <c r="P4655" s="1" t="s">
        <v>3056</v>
      </c>
      <c r="Q4655" s="10">
        <v>168.46400000000003</v>
      </c>
      <c r="R4655" s="10">
        <v>2</v>
      </c>
      <c r="S4655" s="10">
        <v>336.92800000000005</v>
      </c>
      <c r="T4655" s="1">
        <v>0.2</v>
      </c>
      <c r="U4655" s="10">
        <v>-29.481200000000022</v>
      </c>
    </row>
    <row r="4656" spans="1:21" ht="16.5" x14ac:dyDescent="0.3">
      <c r="A4656" t="s">
        <v>8639</v>
      </c>
      <c r="B4656" s="2">
        <v>44107</v>
      </c>
      <c r="C4656" s="2">
        <v>44111</v>
      </c>
      <c r="D4656" s="1" t="s">
        <v>47</v>
      </c>
      <c r="E4656" s="1" t="s">
        <v>7091</v>
      </c>
      <c r="F4656" s="1" t="s">
        <v>7092</v>
      </c>
      <c r="G4656" s="1" t="s">
        <v>38</v>
      </c>
      <c r="H4656" s="1" t="s">
        <v>24</v>
      </c>
      <c r="I4656" s="1" t="s">
        <v>749</v>
      </c>
      <c r="J4656" s="1" t="s">
        <v>101</v>
      </c>
      <c r="K4656" s="1">
        <v>75051</v>
      </c>
      <c r="L4656" s="1" t="s">
        <v>102</v>
      </c>
      <c r="M4656" s="1" t="s">
        <v>1128</v>
      </c>
      <c r="N4656" s="1" t="s">
        <v>29</v>
      </c>
      <c r="O4656" s="1" t="s">
        <v>62</v>
      </c>
      <c r="P4656" s="1" t="s">
        <v>1129</v>
      </c>
      <c r="Q4656" s="10">
        <v>38.08</v>
      </c>
      <c r="R4656" s="10">
        <v>5</v>
      </c>
      <c r="S4656" s="10">
        <v>190.39999999999998</v>
      </c>
      <c r="T4656" s="1">
        <v>0.6</v>
      </c>
      <c r="U4656" s="10">
        <v>-29.512000000000008</v>
      </c>
    </row>
    <row r="4657" spans="1:21" ht="16.5" x14ac:dyDescent="0.3">
      <c r="A4657" t="s">
        <v>7778</v>
      </c>
      <c r="B4657" s="2">
        <v>44525</v>
      </c>
      <c r="C4657" s="2">
        <v>44529</v>
      </c>
      <c r="D4657" s="1" t="s">
        <v>47</v>
      </c>
      <c r="E4657" s="1" t="s">
        <v>1816</v>
      </c>
      <c r="F4657" s="1" t="s">
        <v>1817</v>
      </c>
      <c r="G4657" s="1" t="s">
        <v>23</v>
      </c>
      <c r="H4657" s="1" t="s">
        <v>24</v>
      </c>
      <c r="I4657" s="1" t="s">
        <v>124</v>
      </c>
      <c r="J4657" s="1" t="s">
        <v>40</v>
      </c>
      <c r="K4657" s="1">
        <v>94122</v>
      </c>
      <c r="L4657" s="1" t="s">
        <v>41</v>
      </c>
      <c r="M4657" s="1" t="s">
        <v>4914</v>
      </c>
      <c r="N4657" s="1" t="s">
        <v>29</v>
      </c>
      <c r="O4657" s="1" t="s">
        <v>30</v>
      </c>
      <c r="P4657" s="1" t="s">
        <v>5419</v>
      </c>
      <c r="Q4657" s="10">
        <v>359.49899999999997</v>
      </c>
      <c r="R4657" s="10">
        <v>3</v>
      </c>
      <c r="S4657" s="10">
        <v>1078.4969999999998</v>
      </c>
      <c r="T4657" s="1">
        <v>0.15</v>
      </c>
      <c r="U4657" s="10">
        <v>-29.605799999999981</v>
      </c>
    </row>
    <row r="4658" spans="1:21" ht="16.5" x14ac:dyDescent="0.3">
      <c r="A4658" t="s">
        <v>9956</v>
      </c>
      <c r="B4658" s="2">
        <v>43802</v>
      </c>
      <c r="C4658" s="2">
        <v>43806</v>
      </c>
      <c r="D4658" s="1" t="s">
        <v>47</v>
      </c>
      <c r="E4658" s="1" t="s">
        <v>5384</v>
      </c>
      <c r="F4658" s="1" t="s">
        <v>5385</v>
      </c>
      <c r="G4658" s="1" t="s">
        <v>23</v>
      </c>
      <c r="H4658" s="1" t="s">
        <v>24</v>
      </c>
      <c r="I4658" s="1" t="s">
        <v>124</v>
      </c>
      <c r="J4658" s="1" t="s">
        <v>40</v>
      </c>
      <c r="K4658" s="1">
        <v>94110</v>
      </c>
      <c r="L4658" s="1" t="s">
        <v>41</v>
      </c>
      <c r="M4658" s="1" t="s">
        <v>4914</v>
      </c>
      <c r="N4658" s="1" t="s">
        <v>29</v>
      </c>
      <c r="O4658" s="1" t="s">
        <v>30</v>
      </c>
      <c r="P4658" s="1" t="s">
        <v>5419</v>
      </c>
      <c r="Q4658" s="10">
        <v>359.49899999999997</v>
      </c>
      <c r="R4658" s="10">
        <v>3</v>
      </c>
      <c r="S4658" s="10">
        <v>1078.4969999999998</v>
      </c>
      <c r="T4658" s="1">
        <v>0.15</v>
      </c>
      <c r="U4658" s="10">
        <v>-29.605799999999981</v>
      </c>
    </row>
    <row r="4659" spans="1:21" ht="16.5" x14ac:dyDescent="0.3">
      <c r="A4659" t="s">
        <v>5420</v>
      </c>
      <c r="B4659" s="2">
        <v>44138</v>
      </c>
      <c r="C4659" s="2">
        <v>44141</v>
      </c>
      <c r="D4659" s="1" t="s">
        <v>183</v>
      </c>
      <c r="E4659" s="1" t="s">
        <v>3457</v>
      </c>
      <c r="F4659" s="1" t="s">
        <v>3458</v>
      </c>
      <c r="G4659" s="1" t="s">
        <v>23</v>
      </c>
      <c r="H4659" s="1" t="s">
        <v>24</v>
      </c>
      <c r="I4659" s="1" t="s">
        <v>39</v>
      </c>
      <c r="J4659" s="1" t="s">
        <v>40</v>
      </c>
      <c r="K4659" s="1">
        <v>90032</v>
      </c>
      <c r="L4659" s="1" t="s">
        <v>41</v>
      </c>
      <c r="M4659" s="1" t="s">
        <v>5421</v>
      </c>
      <c r="N4659" s="1" t="s">
        <v>29</v>
      </c>
      <c r="O4659" s="1" t="s">
        <v>33</v>
      </c>
      <c r="P4659" s="1" t="s">
        <v>5422</v>
      </c>
      <c r="Q4659" s="10">
        <v>217.58400000000003</v>
      </c>
      <c r="R4659" s="10">
        <v>2</v>
      </c>
      <c r="S4659" s="10">
        <v>435.16800000000006</v>
      </c>
      <c r="T4659" s="1">
        <v>0.2</v>
      </c>
      <c r="U4659" s="10">
        <v>-29.917800000000021</v>
      </c>
    </row>
    <row r="4660" spans="1:21" ht="16.5" x14ac:dyDescent="0.3">
      <c r="A4660" t="s">
        <v>10580</v>
      </c>
      <c r="B4660" s="2">
        <v>44282</v>
      </c>
      <c r="C4660" s="2">
        <v>44287</v>
      </c>
      <c r="D4660" s="1" t="s">
        <v>47</v>
      </c>
      <c r="E4660" s="1" t="s">
        <v>1437</v>
      </c>
      <c r="F4660" s="1" t="s">
        <v>1438</v>
      </c>
      <c r="G4660" s="1" t="s">
        <v>23</v>
      </c>
      <c r="H4660" s="1" t="s">
        <v>24</v>
      </c>
      <c r="I4660" s="1" t="s">
        <v>179</v>
      </c>
      <c r="J4660" s="1" t="s">
        <v>101</v>
      </c>
      <c r="K4660" s="1">
        <v>77070</v>
      </c>
      <c r="L4660" s="1" t="s">
        <v>102</v>
      </c>
      <c r="M4660" s="1" t="s">
        <v>3039</v>
      </c>
      <c r="N4660" s="1" t="s">
        <v>29</v>
      </c>
      <c r="O4660" s="1" t="s">
        <v>30</v>
      </c>
      <c r="P4660" s="1" t="s">
        <v>3040</v>
      </c>
      <c r="Q4660" s="10">
        <v>1023.3319999999999</v>
      </c>
      <c r="R4660" s="10">
        <v>5</v>
      </c>
      <c r="S4660" s="10">
        <v>5116.66</v>
      </c>
      <c r="T4660" s="1">
        <v>0.32</v>
      </c>
      <c r="U4660" s="10">
        <v>-30.098000000000127</v>
      </c>
    </row>
    <row r="4661" spans="1:21" ht="16.5" x14ac:dyDescent="0.3">
      <c r="A4661" t="s">
        <v>8197</v>
      </c>
      <c r="B4661" s="2">
        <v>44183</v>
      </c>
      <c r="C4661" s="2">
        <v>44186</v>
      </c>
      <c r="D4661" s="1" t="s">
        <v>183</v>
      </c>
      <c r="E4661" s="1" t="s">
        <v>4898</v>
      </c>
      <c r="F4661" s="1" t="s">
        <v>4899</v>
      </c>
      <c r="G4661" s="1" t="s">
        <v>99</v>
      </c>
      <c r="H4661" s="1" t="s">
        <v>24</v>
      </c>
      <c r="I4661" s="1" t="s">
        <v>1946</v>
      </c>
      <c r="J4661" s="1" t="s">
        <v>411</v>
      </c>
      <c r="K4661" s="1">
        <v>97301</v>
      </c>
      <c r="L4661" s="1" t="s">
        <v>41</v>
      </c>
      <c r="M4661" s="1" t="s">
        <v>1696</v>
      </c>
      <c r="N4661" s="1" t="s">
        <v>43</v>
      </c>
      <c r="O4661" s="1" t="s">
        <v>72</v>
      </c>
      <c r="P4661" s="1" t="s">
        <v>1697</v>
      </c>
      <c r="Q4661" s="10">
        <v>45.240000000000009</v>
      </c>
      <c r="R4661" s="10">
        <v>4</v>
      </c>
      <c r="S4661" s="10">
        <v>180.96000000000004</v>
      </c>
      <c r="T4661" s="1">
        <v>0.7</v>
      </c>
      <c r="U4661" s="10">
        <v>-30.159999999999997</v>
      </c>
    </row>
    <row r="4662" spans="1:21" ht="16.5" x14ac:dyDescent="0.3">
      <c r="A4662" t="s">
        <v>9781</v>
      </c>
      <c r="B4662" s="2">
        <v>44184</v>
      </c>
      <c r="C4662" s="2">
        <v>44186</v>
      </c>
      <c r="D4662" s="1" t="s">
        <v>20</v>
      </c>
      <c r="E4662" s="1" t="s">
        <v>477</v>
      </c>
      <c r="F4662" s="1" t="s">
        <v>478</v>
      </c>
      <c r="G4662" s="1" t="s">
        <v>23</v>
      </c>
      <c r="H4662" s="1" t="s">
        <v>24</v>
      </c>
      <c r="I4662" s="1" t="s">
        <v>4669</v>
      </c>
      <c r="J4662" s="1" t="s">
        <v>142</v>
      </c>
      <c r="K4662" s="1">
        <v>19601</v>
      </c>
      <c r="L4662" s="1" t="s">
        <v>143</v>
      </c>
      <c r="M4662" s="1" t="s">
        <v>6855</v>
      </c>
      <c r="N4662" s="1" t="s">
        <v>29</v>
      </c>
      <c r="O4662" s="1" t="s">
        <v>62</v>
      </c>
      <c r="P4662" s="1" t="s">
        <v>6856</v>
      </c>
      <c r="Q4662" s="10">
        <v>303.92</v>
      </c>
      <c r="R4662" s="10">
        <v>5</v>
      </c>
      <c r="S4662" s="10">
        <v>1519.6000000000001</v>
      </c>
      <c r="T4662" s="1">
        <v>0.2</v>
      </c>
      <c r="U4662" s="10">
        <v>-30.392000000000024</v>
      </c>
    </row>
    <row r="4663" spans="1:21" ht="16.5" x14ac:dyDescent="0.3">
      <c r="A4663" t="s">
        <v>3587</v>
      </c>
      <c r="B4663" s="2">
        <v>43247</v>
      </c>
      <c r="C4663" s="2">
        <v>43250</v>
      </c>
      <c r="D4663" s="1" t="s">
        <v>183</v>
      </c>
      <c r="E4663" s="1" t="s">
        <v>815</v>
      </c>
      <c r="F4663" s="1" t="s">
        <v>816</v>
      </c>
      <c r="G4663" s="1" t="s">
        <v>23</v>
      </c>
      <c r="H4663" s="1" t="s">
        <v>24</v>
      </c>
      <c r="I4663" s="1" t="s">
        <v>294</v>
      </c>
      <c r="J4663" s="1" t="s">
        <v>206</v>
      </c>
      <c r="K4663" s="1">
        <v>60653</v>
      </c>
      <c r="L4663" s="1" t="s">
        <v>102</v>
      </c>
      <c r="M4663" s="1" t="s">
        <v>3588</v>
      </c>
      <c r="N4663" s="1" t="s">
        <v>43</v>
      </c>
      <c r="O4663" s="1" t="s">
        <v>72</v>
      </c>
      <c r="P4663" s="1" t="s">
        <v>3589</v>
      </c>
      <c r="Q4663" s="10">
        <v>17.459999999999997</v>
      </c>
      <c r="R4663" s="10">
        <v>6</v>
      </c>
      <c r="S4663" s="10">
        <v>104.75999999999999</v>
      </c>
      <c r="T4663" s="1">
        <v>0.8</v>
      </c>
      <c r="U4663" s="10">
        <v>-30.555000000000007</v>
      </c>
    </row>
    <row r="4664" spans="1:21" ht="16.5" x14ac:dyDescent="0.3">
      <c r="A4664" t="s">
        <v>6683</v>
      </c>
      <c r="B4664" s="2">
        <v>44506</v>
      </c>
      <c r="C4664" s="2">
        <v>44511</v>
      </c>
      <c r="D4664" s="1" t="s">
        <v>47</v>
      </c>
      <c r="E4664" s="1" t="s">
        <v>5048</v>
      </c>
      <c r="F4664" s="1" t="s">
        <v>5049</v>
      </c>
      <c r="G4664" s="1" t="s">
        <v>23</v>
      </c>
      <c r="H4664" s="1" t="s">
        <v>24</v>
      </c>
      <c r="I4664" s="1" t="s">
        <v>141</v>
      </c>
      <c r="J4664" s="1" t="s">
        <v>142</v>
      </c>
      <c r="K4664" s="1">
        <v>19143</v>
      </c>
      <c r="L4664" s="1" t="s">
        <v>143</v>
      </c>
      <c r="M4664" s="1" t="s">
        <v>4735</v>
      </c>
      <c r="N4664" s="1" t="s">
        <v>29</v>
      </c>
      <c r="O4664" s="1" t="s">
        <v>33</v>
      </c>
      <c r="P4664" s="1" t="s">
        <v>4736</v>
      </c>
      <c r="Q4664" s="10">
        <v>127.372</v>
      </c>
      <c r="R4664" s="10">
        <v>2</v>
      </c>
      <c r="S4664" s="10">
        <v>254.744</v>
      </c>
      <c r="T4664" s="1">
        <v>0.3</v>
      </c>
      <c r="U4664" s="10">
        <v>-30.933200000000006</v>
      </c>
    </row>
    <row r="4665" spans="1:21" ht="16.5" x14ac:dyDescent="0.3">
      <c r="A4665" t="s">
        <v>3849</v>
      </c>
      <c r="B4665" s="2">
        <v>43901</v>
      </c>
      <c r="C4665" s="2">
        <v>43905</v>
      </c>
      <c r="D4665" s="1" t="s">
        <v>47</v>
      </c>
      <c r="E4665" s="1" t="s">
        <v>3850</v>
      </c>
      <c r="F4665" s="1" t="s">
        <v>3851</v>
      </c>
      <c r="G4665" s="1" t="s">
        <v>23</v>
      </c>
      <c r="H4665" s="1" t="s">
        <v>24</v>
      </c>
      <c r="I4665" s="1" t="s">
        <v>3852</v>
      </c>
      <c r="J4665" s="1" t="s">
        <v>779</v>
      </c>
      <c r="K4665" s="1">
        <v>8360</v>
      </c>
      <c r="L4665" s="1" t="s">
        <v>143</v>
      </c>
      <c r="M4665" s="1" t="s">
        <v>2366</v>
      </c>
      <c r="N4665" s="1" t="s">
        <v>29</v>
      </c>
      <c r="O4665" s="1" t="s">
        <v>53</v>
      </c>
      <c r="P4665" s="1" t="s">
        <v>2367</v>
      </c>
      <c r="Q4665" s="10">
        <v>244.00599999999997</v>
      </c>
      <c r="R4665" s="10">
        <v>2</v>
      </c>
      <c r="S4665" s="10">
        <v>488.01199999999994</v>
      </c>
      <c r="T4665" s="1">
        <v>0.3</v>
      </c>
      <c r="U4665" s="10">
        <v>-31.372200000000007</v>
      </c>
    </row>
    <row r="4666" spans="1:21" ht="16.5" x14ac:dyDescent="0.3">
      <c r="A4666" t="s">
        <v>6026</v>
      </c>
      <c r="B4666" s="2">
        <v>43592</v>
      </c>
      <c r="C4666" s="2">
        <v>43597</v>
      </c>
      <c r="D4666" s="1" t="s">
        <v>47</v>
      </c>
      <c r="E4666" s="1" t="s">
        <v>1395</v>
      </c>
      <c r="F4666" s="1" t="s">
        <v>1396</v>
      </c>
      <c r="G4666" s="1" t="s">
        <v>23</v>
      </c>
      <c r="H4666" s="1" t="s">
        <v>24</v>
      </c>
      <c r="I4666" s="1" t="s">
        <v>4067</v>
      </c>
      <c r="J4666" s="1" t="s">
        <v>101</v>
      </c>
      <c r="K4666" s="1">
        <v>75002</v>
      </c>
      <c r="L4666" s="1" t="s">
        <v>102</v>
      </c>
      <c r="M4666" s="1" t="s">
        <v>2366</v>
      </c>
      <c r="N4666" s="1" t="s">
        <v>29</v>
      </c>
      <c r="O4666" s="1" t="s">
        <v>53</v>
      </c>
      <c r="P4666" s="1" t="s">
        <v>2367</v>
      </c>
      <c r="Q4666" s="10">
        <v>244.00599999999997</v>
      </c>
      <c r="R4666" s="10">
        <v>2</v>
      </c>
      <c r="S4666" s="10">
        <v>488.01199999999994</v>
      </c>
      <c r="T4666" s="1">
        <v>0.3</v>
      </c>
      <c r="U4666" s="10">
        <v>-31.372200000000007</v>
      </c>
    </row>
    <row r="4667" spans="1:21" ht="16.5" x14ac:dyDescent="0.3">
      <c r="A4667" t="s">
        <v>7792</v>
      </c>
      <c r="B4667" s="2">
        <v>43440</v>
      </c>
      <c r="C4667" s="2">
        <v>43444</v>
      </c>
      <c r="D4667" s="1" t="s">
        <v>47</v>
      </c>
      <c r="E4667" s="1" t="s">
        <v>2609</v>
      </c>
      <c r="F4667" s="1" t="s">
        <v>2610</v>
      </c>
      <c r="G4667" s="1" t="s">
        <v>23</v>
      </c>
      <c r="H4667" s="1" t="s">
        <v>24</v>
      </c>
      <c r="I4667" s="1" t="s">
        <v>294</v>
      </c>
      <c r="J4667" s="1" t="s">
        <v>206</v>
      </c>
      <c r="K4667" s="1">
        <v>60610</v>
      </c>
      <c r="L4667" s="1" t="s">
        <v>102</v>
      </c>
      <c r="M4667" s="1" t="s">
        <v>5181</v>
      </c>
      <c r="N4667" s="1" t="s">
        <v>43</v>
      </c>
      <c r="O4667" s="1" t="s">
        <v>75</v>
      </c>
      <c r="P4667" s="1" t="s">
        <v>5182</v>
      </c>
      <c r="Q4667" s="10">
        <v>14.015999999999996</v>
      </c>
      <c r="R4667" s="10">
        <v>4</v>
      </c>
      <c r="S4667" s="10">
        <v>56.063999999999986</v>
      </c>
      <c r="T4667" s="1">
        <v>0.8</v>
      </c>
      <c r="U4667" s="10">
        <v>-31.536000000000001</v>
      </c>
    </row>
    <row r="4668" spans="1:21" ht="16.5" x14ac:dyDescent="0.3">
      <c r="A4668" t="s">
        <v>9490</v>
      </c>
      <c r="B4668" s="2">
        <v>43949</v>
      </c>
      <c r="C4668" s="2">
        <v>43951</v>
      </c>
      <c r="D4668" s="1" t="s">
        <v>20</v>
      </c>
      <c r="E4668" s="1" t="s">
        <v>2159</v>
      </c>
      <c r="F4668" s="1" t="s">
        <v>2160</v>
      </c>
      <c r="G4668" s="1" t="s">
        <v>23</v>
      </c>
      <c r="H4668" s="1" t="s">
        <v>24</v>
      </c>
      <c r="I4668" s="1" t="s">
        <v>9069</v>
      </c>
      <c r="J4668" s="1" t="s">
        <v>206</v>
      </c>
      <c r="K4668" s="1">
        <v>60174</v>
      </c>
      <c r="L4668" s="1" t="s">
        <v>102</v>
      </c>
      <c r="M4668" s="1" t="s">
        <v>2962</v>
      </c>
      <c r="N4668" s="1" t="s">
        <v>29</v>
      </c>
      <c r="O4668" s="1" t="s">
        <v>62</v>
      </c>
      <c r="P4668" s="1" t="s">
        <v>2963</v>
      </c>
      <c r="Q4668" s="10">
        <v>30.344000000000001</v>
      </c>
      <c r="R4668" s="10">
        <v>2</v>
      </c>
      <c r="S4668" s="10">
        <v>60.688000000000002</v>
      </c>
      <c r="T4668" s="1">
        <v>0.6</v>
      </c>
      <c r="U4668" s="10">
        <v>-31.861200000000004</v>
      </c>
    </row>
    <row r="4669" spans="1:21" ht="16.5" x14ac:dyDescent="0.3">
      <c r="A4669" t="s">
        <v>8270</v>
      </c>
      <c r="B4669" s="2">
        <v>43933</v>
      </c>
      <c r="C4669" s="2">
        <v>43937</v>
      </c>
      <c r="D4669" s="1" t="s">
        <v>47</v>
      </c>
      <c r="E4669" s="1" t="s">
        <v>3650</v>
      </c>
      <c r="F4669" s="1" t="s">
        <v>3651</v>
      </c>
      <c r="G4669" s="1" t="s">
        <v>23</v>
      </c>
      <c r="H4669" s="1" t="s">
        <v>24</v>
      </c>
      <c r="I4669" s="1" t="s">
        <v>39</v>
      </c>
      <c r="J4669" s="1" t="s">
        <v>40</v>
      </c>
      <c r="K4669" s="1">
        <v>90036</v>
      </c>
      <c r="L4669" s="1" t="s">
        <v>41</v>
      </c>
      <c r="M4669" s="1" t="s">
        <v>8172</v>
      </c>
      <c r="N4669" s="1" t="s">
        <v>29</v>
      </c>
      <c r="O4669" s="1" t="s">
        <v>33</v>
      </c>
      <c r="P4669" s="1" t="s">
        <v>8173</v>
      </c>
      <c r="Q4669" s="10">
        <v>638.28800000000012</v>
      </c>
      <c r="R4669" s="10">
        <v>7</v>
      </c>
      <c r="S4669" s="10">
        <v>4468.0160000000005</v>
      </c>
      <c r="T4669" s="1">
        <v>0.2</v>
      </c>
      <c r="U4669" s="10">
        <v>-31.914400000000015</v>
      </c>
    </row>
    <row r="4670" spans="1:21" ht="16.5" x14ac:dyDescent="0.3">
      <c r="A4670" t="s">
        <v>7967</v>
      </c>
      <c r="B4670" s="2">
        <v>44300</v>
      </c>
      <c r="C4670" s="2">
        <v>44304</v>
      </c>
      <c r="D4670" s="1" t="s">
        <v>47</v>
      </c>
      <c r="E4670" s="1" t="s">
        <v>547</v>
      </c>
      <c r="F4670" s="1" t="s">
        <v>548</v>
      </c>
      <c r="G4670" s="1" t="s">
        <v>38</v>
      </c>
      <c r="H4670" s="1" t="s">
        <v>24</v>
      </c>
      <c r="I4670" s="1" t="s">
        <v>1680</v>
      </c>
      <c r="J4670" s="1" t="s">
        <v>85</v>
      </c>
      <c r="K4670" s="1">
        <v>28314</v>
      </c>
      <c r="L4670" s="1" t="s">
        <v>27</v>
      </c>
      <c r="M4670" s="1" t="s">
        <v>3535</v>
      </c>
      <c r="N4670" s="1" t="s">
        <v>29</v>
      </c>
      <c r="O4670" s="1" t="s">
        <v>30</v>
      </c>
      <c r="P4670" s="1" t="s">
        <v>3536</v>
      </c>
      <c r="Q4670" s="10">
        <v>198.27200000000002</v>
      </c>
      <c r="R4670" s="10">
        <v>8</v>
      </c>
      <c r="S4670" s="10">
        <v>1586.1760000000002</v>
      </c>
      <c r="T4670" s="1">
        <v>0.2</v>
      </c>
      <c r="U4670" s="10">
        <v>-32.219200000000022</v>
      </c>
    </row>
    <row r="4671" spans="1:21" ht="16.5" x14ac:dyDescent="0.3">
      <c r="A4671" t="s">
        <v>5535</v>
      </c>
      <c r="B4671" s="2">
        <v>44112</v>
      </c>
      <c r="C4671" s="2">
        <v>44118</v>
      </c>
      <c r="D4671" s="1" t="s">
        <v>47</v>
      </c>
      <c r="E4671" s="1" t="s">
        <v>2513</v>
      </c>
      <c r="F4671" s="1" t="s">
        <v>2514</v>
      </c>
      <c r="G4671" s="1" t="s">
        <v>38</v>
      </c>
      <c r="H4671" s="1" t="s">
        <v>24</v>
      </c>
      <c r="I4671" s="1" t="s">
        <v>179</v>
      </c>
      <c r="J4671" s="1" t="s">
        <v>101</v>
      </c>
      <c r="K4671" s="1">
        <v>77070</v>
      </c>
      <c r="L4671" s="1" t="s">
        <v>102</v>
      </c>
      <c r="M4671" s="1" t="s">
        <v>5536</v>
      </c>
      <c r="N4671" s="1" t="s">
        <v>29</v>
      </c>
      <c r="O4671" s="1" t="s">
        <v>62</v>
      </c>
      <c r="P4671" s="1" t="s">
        <v>5537</v>
      </c>
      <c r="Q4671" s="10">
        <v>51.712000000000003</v>
      </c>
      <c r="R4671" s="10">
        <v>8</v>
      </c>
      <c r="S4671" s="10">
        <v>413.69600000000003</v>
      </c>
      <c r="T4671" s="1">
        <v>0.6</v>
      </c>
      <c r="U4671" s="10">
        <v>-32.320000000000007</v>
      </c>
    </row>
    <row r="4672" spans="1:21" ht="16.5" x14ac:dyDescent="0.3">
      <c r="A4672" t="s">
        <v>5889</v>
      </c>
      <c r="B4672" s="2">
        <v>44278</v>
      </c>
      <c r="C4672" s="2">
        <v>44282</v>
      </c>
      <c r="D4672" s="1" t="s">
        <v>47</v>
      </c>
      <c r="E4672" s="1" t="s">
        <v>5890</v>
      </c>
      <c r="F4672" s="1" t="s">
        <v>5891</v>
      </c>
      <c r="G4672" s="1" t="s">
        <v>23</v>
      </c>
      <c r="H4672" s="1" t="s">
        <v>24</v>
      </c>
      <c r="I4672" s="1" t="s">
        <v>1655</v>
      </c>
      <c r="J4672" s="1" t="s">
        <v>101</v>
      </c>
      <c r="K4672" s="1">
        <v>77340</v>
      </c>
      <c r="L4672" s="1" t="s">
        <v>102</v>
      </c>
      <c r="M4672" s="1" t="s">
        <v>1663</v>
      </c>
      <c r="N4672" s="1" t="s">
        <v>43</v>
      </c>
      <c r="O4672" s="1" t="s">
        <v>56</v>
      </c>
      <c r="P4672" s="1" t="s">
        <v>1664</v>
      </c>
      <c r="Q4672" s="10">
        <v>143.72800000000001</v>
      </c>
      <c r="R4672" s="10">
        <v>2</v>
      </c>
      <c r="S4672" s="10">
        <v>287.45600000000002</v>
      </c>
      <c r="T4672" s="1">
        <v>0.2</v>
      </c>
      <c r="U4672" s="10">
        <v>-32.338800000000006</v>
      </c>
    </row>
    <row r="4673" spans="1:21" ht="16.5" x14ac:dyDescent="0.3">
      <c r="A4673" t="s">
        <v>9626</v>
      </c>
      <c r="B4673" s="2">
        <v>44043</v>
      </c>
      <c r="C4673" s="2">
        <v>44048</v>
      </c>
      <c r="D4673" s="1" t="s">
        <v>47</v>
      </c>
      <c r="E4673" s="1" t="s">
        <v>6481</v>
      </c>
      <c r="F4673" s="1" t="s">
        <v>6482</v>
      </c>
      <c r="G4673" s="1" t="s">
        <v>38</v>
      </c>
      <c r="H4673" s="1" t="s">
        <v>24</v>
      </c>
      <c r="I4673" s="1" t="s">
        <v>124</v>
      </c>
      <c r="J4673" s="1" t="s">
        <v>40</v>
      </c>
      <c r="K4673" s="1">
        <v>94122</v>
      </c>
      <c r="L4673" s="1" t="s">
        <v>41</v>
      </c>
      <c r="M4673" s="1" t="s">
        <v>2234</v>
      </c>
      <c r="N4673" s="1" t="s">
        <v>29</v>
      </c>
      <c r="O4673" s="1" t="s">
        <v>53</v>
      </c>
      <c r="P4673" s="1" t="s">
        <v>2235</v>
      </c>
      <c r="Q4673" s="10">
        <v>863.12800000000004</v>
      </c>
      <c r="R4673" s="10">
        <v>7</v>
      </c>
      <c r="S4673" s="10">
        <v>6041.8960000000006</v>
      </c>
      <c r="T4673" s="1">
        <v>0.2</v>
      </c>
      <c r="U4673" s="10">
        <v>-32.367300000000085</v>
      </c>
    </row>
    <row r="4674" spans="1:21" ht="16.5" x14ac:dyDescent="0.3">
      <c r="A4674" t="s">
        <v>6939</v>
      </c>
      <c r="B4674" s="2">
        <v>43971</v>
      </c>
      <c r="C4674" s="2">
        <v>43974</v>
      </c>
      <c r="D4674" s="1" t="s">
        <v>183</v>
      </c>
      <c r="E4674" s="1" t="s">
        <v>2127</v>
      </c>
      <c r="F4674" s="1" t="s">
        <v>2128</v>
      </c>
      <c r="G4674" s="1" t="s">
        <v>99</v>
      </c>
      <c r="H4674" s="1" t="s">
        <v>24</v>
      </c>
      <c r="I4674" s="1" t="s">
        <v>1071</v>
      </c>
      <c r="J4674" s="1" t="s">
        <v>448</v>
      </c>
      <c r="K4674" s="1">
        <v>80906</v>
      </c>
      <c r="L4674" s="1" t="s">
        <v>41</v>
      </c>
      <c r="M4674" s="1" t="s">
        <v>2353</v>
      </c>
      <c r="N4674" s="1" t="s">
        <v>43</v>
      </c>
      <c r="O4674" s="1" t="s">
        <v>72</v>
      </c>
      <c r="P4674" s="1" t="s">
        <v>2354</v>
      </c>
      <c r="Q4674" s="10">
        <v>40.635000000000012</v>
      </c>
      <c r="R4674" s="10">
        <v>7</v>
      </c>
      <c r="S4674" s="10">
        <v>284.44500000000011</v>
      </c>
      <c r="T4674" s="1">
        <v>0.7</v>
      </c>
      <c r="U4674" s="10">
        <v>-32.507999999999996</v>
      </c>
    </row>
    <row r="4675" spans="1:21" ht="16.5" x14ac:dyDescent="0.3">
      <c r="A4675" t="s">
        <v>4362</v>
      </c>
      <c r="B4675" s="2">
        <v>43791</v>
      </c>
      <c r="C4675" s="2">
        <v>43796</v>
      </c>
      <c r="D4675" s="1" t="s">
        <v>47</v>
      </c>
      <c r="E4675" s="1" t="s">
        <v>2035</v>
      </c>
      <c r="F4675" s="1" t="s">
        <v>2036</v>
      </c>
      <c r="G4675" s="1" t="s">
        <v>99</v>
      </c>
      <c r="H4675" s="1" t="s">
        <v>24</v>
      </c>
      <c r="I4675" s="1" t="s">
        <v>669</v>
      </c>
      <c r="J4675" s="1" t="s">
        <v>101</v>
      </c>
      <c r="K4675" s="1">
        <v>78207</v>
      </c>
      <c r="L4675" s="1" t="s">
        <v>102</v>
      </c>
      <c r="M4675" s="1" t="s">
        <v>4363</v>
      </c>
      <c r="N4675" s="1" t="s">
        <v>29</v>
      </c>
      <c r="O4675" s="1" t="s">
        <v>53</v>
      </c>
      <c r="P4675" s="1" t="s">
        <v>4364</v>
      </c>
      <c r="Q4675" s="10">
        <v>206.96200000000002</v>
      </c>
      <c r="R4675" s="10">
        <v>2</v>
      </c>
      <c r="S4675" s="10">
        <v>413.92400000000004</v>
      </c>
      <c r="T4675" s="1">
        <v>0.3</v>
      </c>
      <c r="U4675" s="10">
        <v>-32.522600000000011</v>
      </c>
    </row>
    <row r="4676" spans="1:21" ht="16.5" x14ac:dyDescent="0.3">
      <c r="A4676" t="s">
        <v>8757</v>
      </c>
      <c r="B4676" s="2">
        <v>44364</v>
      </c>
      <c r="C4676" s="2">
        <v>44367</v>
      </c>
      <c r="D4676" s="1" t="s">
        <v>183</v>
      </c>
      <c r="E4676" s="1" t="s">
        <v>2946</v>
      </c>
      <c r="F4676" s="1" t="s">
        <v>2947</v>
      </c>
      <c r="G4676" s="1" t="s">
        <v>23</v>
      </c>
      <c r="H4676" s="1" t="s">
        <v>24</v>
      </c>
      <c r="I4676" s="1" t="s">
        <v>8758</v>
      </c>
      <c r="J4676" s="1" t="s">
        <v>448</v>
      </c>
      <c r="K4676" s="1">
        <v>80022</v>
      </c>
      <c r="L4676" s="1" t="s">
        <v>41</v>
      </c>
      <c r="M4676" s="1" t="s">
        <v>3373</v>
      </c>
      <c r="N4676" s="1" t="s">
        <v>43</v>
      </c>
      <c r="O4676" s="1" t="s">
        <v>56</v>
      </c>
      <c r="P4676" s="1" t="s">
        <v>3374</v>
      </c>
      <c r="Q4676" s="10">
        <v>146.352</v>
      </c>
      <c r="R4676" s="10">
        <v>3</v>
      </c>
      <c r="S4676" s="10">
        <v>439.05600000000004</v>
      </c>
      <c r="T4676" s="1">
        <v>0.2</v>
      </c>
      <c r="U4676" s="10">
        <v>-32.929200000000002</v>
      </c>
    </row>
    <row r="4677" spans="1:21" ht="16.5" x14ac:dyDescent="0.3">
      <c r="A4677" t="s">
        <v>10045</v>
      </c>
      <c r="B4677" s="2">
        <v>44514</v>
      </c>
      <c r="C4677" s="2">
        <v>44516</v>
      </c>
      <c r="D4677" s="1" t="s">
        <v>20</v>
      </c>
      <c r="E4677" s="1" t="s">
        <v>5680</v>
      </c>
      <c r="F4677" s="1" t="s">
        <v>5681</v>
      </c>
      <c r="G4677" s="1" t="s">
        <v>23</v>
      </c>
      <c r="H4677" s="1" t="s">
        <v>24</v>
      </c>
      <c r="I4677" s="1" t="s">
        <v>179</v>
      </c>
      <c r="J4677" s="1" t="s">
        <v>101</v>
      </c>
      <c r="K4677" s="1">
        <v>77095</v>
      </c>
      <c r="L4677" s="1" t="s">
        <v>102</v>
      </c>
      <c r="M4677" s="1" t="s">
        <v>2748</v>
      </c>
      <c r="N4677" s="1" t="s">
        <v>43</v>
      </c>
      <c r="O4677" s="1" t="s">
        <v>72</v>
      </c>
      <c r="P4677" s="1" t="s">
        <v>2749</v>
      </c>
      <c r="Q4677" s="10">
        <v>21.989999999999995</v>
      </c>
      <c r="R4677" s="10">
        <v>5</v>
      </c>
      <c r="S4677" s="10">
        <v>109.94999999999997</v>
      </c>
      <c r="T4677" s="1">
        <v>0.8</v>
      </c>
      <c r="U4677" s="10">
        <v>-32.984999999999999</v>
      </c>
    </row>
    <row r="4678" spans="1:21" ht="16.5" x14ac:dyDescent="0.3">
      <c r="A4678" t="s">
        <v>9317</v>
      </c>
      <c r="B4678" s="2">
        <v>43978</v>
      </c>
      <c r="C4678" s="2">
        <v>43982</v>
      </c>
      <c r="D4678" s="1" t="s">
        <v>47</v>
      </c>
      <c r="E4678" s="1" t="s">
        <v>4933</v>
      </c>
      <c r="F4678" s="1" t="s">
        <v>4934</v>
      </c>
      <c r="G4678" s="1" t="s">
        <v>23</v>
      </c>
      <c r="H4678" s="1" t="s">
        <v>24</v>
      </c>
      <c r="I4678" s="1" t="s">
        <v>294</v>
      </c>
      <c r="J4678" s="1" t="s">
        <v>206</v>
      </c>
      <c r="K4678" s="1">
        <v>60623</v>
      </c>
      <c r="L4678" s="1" t="s">
        <v>102</v>
      </c>
      <c r="M4678" s="1" t="s">
        <v>6118</v>
      </c>
      <c r="N4678" s="1" t="s">
        <v>29</v>
      </c>
      <c r="O4678" s="1" t="s">
        <v>62</v>
      </c>
      <c r="P4678" s="1" t="s">
        <v>6119</v>
      </c>
      <c r="Q4678" s="10">
        <v>25.176000000000002</v>
      </c>
      <c r="R4678" s="10">
        <v>3</v>
      </c>
      <c r="S4678" s="10">
        <v>75.528000000000006</v>
      </c>
      <c r="T4678" s="1">
        <v>0.6</v>
      </c>
      <c r="U4678" s="10">
        <v>-33.358199999999997</v>
      </c>
    </row>
    <row r="4679" spans="1:21" ht="16.5" x14ac:dyDescent="0.3">
      <c r="A4679" t="s">
        <v>5484</v>
      </c>
      <c r="B4679" s="2">
        <v>44532</v>
      </c>
      <c r="C4679" s="2">
        <v>44536</v>
      </c>
      <c r="D4679" s="1" t="s">
        <v>47</v>
      </c>
      <c r="E4679" s="1" t="s">
        <v>5485</v>
      </c>
      <c r="F4679" s="1" t="s">
        <v>5486</v>
      </c>
      <c r="G4679" s="1" t="s">
        <v>99</v>
      </c>
      <c r="H4679" s="1" t="s">
        <v>24</v>
      </c>
      <c r="I4679" s="1" t="s">
        <v>891</v>
      </c>
      <c r="J4679" s="1" t="s">
        <v>51</v>
      </c>
      <c r="K4679" s="1">
        <v>33614</v>
      </c>
      <c r="L4679" s="1" t="s">
        <v>27</v>
      </c>
      <c r="M4679" s="1" t="s">
        <v>1803</v>
      </c>
      <c r="N4679" s="1" t="s">
        <v>43</v>
      </c>
      <c r="O4679" s="1" t="s">
        <v>72</v>
      </c>
      <c r="P4679" s="1" t="s">
        <v>1804</v>
      </c>
      <c r="Q4679" s="10">
        <v>45.660000000000011</v>
      </c>
      <c r="R4679" s="10">
        <v>5</v>
      </c>
      <c r="S4679" s="10">
        <v>228.30000000000007</v>
      </c>
      <c r="T4679" s="1">
        <v>0.7</v>
      </c>
      <c r="U4679" s="10">
        <v>-33.483999999999995</v>
      </c>
    </row>
    <row r="4680" spans="1:21" ht="16.5" x14ac:dyDescent="0.3">
      <c r="A4680" t="s">
        <v>4343</v>
      </c>
      <c r="B4680" s="2">
        <v>44022</v>
      </c>
      <c r="C4680" s="2">
        <v>44026</v>
      </c>
      <c r="D4680" s="1" t="s">
        <v>47</v>
      </c>
      <c r="E4680" s="1" t="s">
        <v>932</v>
      </c>
      <c r="F4680" s="1" t="s">
        <v>933</v>
      </c>
      <c r="G4680" s="1" t="s">
        <v>23</v>
      </c>
      <c r="H4680" s="1" t="s">
        <v>24</v>
      </c>
      <c r="I4680" s="1" t="s">
        <v>806</v>
      </c>
      <c r="J4680" s="1" t="s">
        <v>101</v>
      </c>
      <c r="K4680" s="1">
        <v>75081</v>
      </c>
      <c r="L4680" s="1" t="s">
        <v>102</v>
      </c>
      <c r="M4680" s="1" t="s">
        <v>1626</v>
      </c>
      <c r="N4680" s="1" t="s">
        <v>43</v>
      </c>
      <c r="O4680" s="1" t="s">
        <v>56</v>
      </c>
      <c r="P4680" s="1" t="s">
        <v>1627</v>
      </c>
      <c r="Q4680" s="10">
        <v>338.04</v>
      </c>
      <c r="R4680" s="10">
        <v>3</v>
      </c>
      <c r="S4680" s="10">
        <v>1014.1200000000001</v>
      </c>
      <c r="T4680" s="1">
        <v>0.2</v>
      </c>
      <c r="U4680" s="10">
        <v>-33.804000000000002</v>
      </c>
    </row>
    <row r="4681" spans="1:21" ht="16.5" x14ac:dyDescent="0.3">
      <c r="A4681" t="s">
        <v>8500</v>
      </c>
      <c r="B4681" s="2">
        <v>44558</v>
      </c>
      <c r="C4681" s="2">
        <v>44561</v>
      </c>
      <c r="D4681" s="1" t="s">
        <v>183</v>
      </c>
      <c r="E4681" s="1" t="s">
        <v>6160</v>
      </c>
      <c r="F4681" s="1" t="s">
        <v>6161</v>
      </c>
      <c r="G4681" s="1" t="s">
        <v>38</v>
      </c>
      <c r="H4681" s="1" t="s">
        <v>24</v>
      </c>
      <c r="I4681" s="1" t="s">
        <v>1159</v>
      </c>
      <c r="J4681" s="1" t="s">
        <v>40</v>
      </c>
      <c r="K4681" s="1">
        <v>90805</v>
      </c>
      <c r="L4681" s="1" t="s">
        <v>41</v>
      </c>
      <c r="M4681" s="1" t="s">
        <v>272</v>
      </c>
      <c r="N4681" s="1" t="s">
        <v>29</v>
      </c>
      <c r="O4681" s="1" t="s">
        <v>33</v>
      </c>
      <c r="P4681" s="1" t="s">
        <v>273</v>
      </c>
      <c r="Q4681" s="10">
        <v>340.70400000000006</v>
      </c>
      <c r="R4681" s="10">
        <v>6</v>
      </c>
      <c r="S4681" s="10">
        <v>2044.2240000000004</v>
      </c>
      <c r="T4681" s="1">
        <v>0.2</v>
      </c>
      <c r="U4681" s="10">
        <v>-34.070400000000006</v>
      </c>
    </row>
    <row r="4682" spans="1:21" ht="16.5" x14ac:dyDescent="0.3">
      <c r="A4682" t="s">
        <v>10537</v>
      </c>
      <c r="B4682" s="2">
        <v>43409</v>
      </c>
      <c r="C4682" s="2">
        <v>43414</v>
      </c>
      <c r="D4682" s="1" t="s">
        <v>47</v>
      </c>
      <c r="E4682" s="1" t="s">
        <v>1678</v>
      </c>
      <c r="F4682" s="1" t="s">
        <v>1679</v>
      </c>
      <c r="G4682" s="1" t="s">
        <v>23</v>
      </c>
      <c r="H4682" s="1" t="s">
        <v>24</v>
      </c>
      <c r="I4682" s="1" t="s">
        <v>141</v>
      </c>
      <c r="J4682" s="1" t="s">
        <v>142</v>
      </c>
      <c r="K4682" s="1">
        <v>19143</v>
      </c>
      <c r="L4682" s="1" t="s">
        <v>143</v>
      </c>
      <c r="M4682" s="1" t="s">
        <v>5232</v>
      </c>
      <c r="N4682" s="1" t="s">
        <v>29</v>
      </c>
      <c r="O4682" s="1" t="s">
        <v>62</v>
      </c>
      <c r="P4682" s="1" t="s">
        <v>5233</v>
      </c>
      <c r="Q4682" s="10">
        <v>273.56799999999998</v>
      </c>
      <c r="R4682" s="10">
        <v>2</v>
      </c>
      <c r="S4682" s="10">
        <v>547.13599999999997</v>
      </c>
      <c r="T4682" s="1">
        <v>0.2</v>
      </c>
      <c r="U4682" s="10">
        <v>-34.196000000000026</v>
      </c>
    </row>
    <row r="4683" spans="1:21" ht="16.5" x14ac:dyDescent="0.3">
      <c r="A4683" t="s">
        <v>5455</v>
      </c>
      <c r="B4683" s="2">
        <v>44084</v>
      </c>
      <c r="C4683" s="2">
        <v>44088</v>
      </c>
      <c r="D4683" s="1" t="s">
        <v>20</v>
      </c>
      <c r="E4683" s="1" t="s">
        <v>3379</v>
      </c>
      <c r="F4683" s="1" t="s">
        <v>3380</v>
      </c>
      <c r="G4683" s="1" t="s">
        <v>23</v>
      </c>
      <c r="H4683" s="1" t="s">
        <v>24</v>
      </c>
      <c r="I4683" s="1" t="s">
        <v>179</v>
      </c>
      <c r="J4683" s="1" t="s">
        <v>101</v>
      </c>
      <c r="K4683" s="1">
        <v>77095</v>
      </c>
      <c r="L4683" s="1" t="s">
        <v>102</v>
      </c>
      <c r="M4683" s="1" t="s">
        <v>3213</v>
      </c>
      <c r="N4683" s="1" t="s">
        <v>29</v>
      </c>
      <c r="O4683" s="1" t="s">
        <v>53</v>
      </c>
      <c r="P4683" s="1" t="s">
        <v>3214</v>
      </c>
      <c r="Q4683" s="10">
        <v>300.93</v>
      </c>
      <c r="R4683" s="10">
        <v>5</v>
      </c>
      <c r="S4683" s="10">
        <v>1504.65</v>
      </c>
      <c r="T4683" s="1">
        <v>0.3</v>
      </c>
      <c r="U4683" s="10">
        <v>-34.39200000000001</v>
      </c>
    </row>
    <row r="4684" spans="1:21" ht="16.5" x14ac:dyDescent="0.3">
      <c r="A4684" t="s">
        <v>5938</v>
      </c>
      <c r="B4684" s="2">
        <v>44122</v>
      </c>
      <c r="C4684" s="2">
        <v>44126</v>
      </c>
      <c r="D4684" s="1" t="s">
        <v>47</v>
      </c>
      <c r="E4684" s="1" t="s">
        <v>1801</v>
      </c>
      <c r="F4684" s="1" t="s">
        <v>1802</v>
      </c>
      <c r="G4684" s="1" t="s">
        <v>23</v>
      </c>
      <c r="H4684" s="1" t="s">
        <v>24</v>
      </c>
      <c r="I4684" s="1" t="s">
        <v>3987</v>
      </c>
      <c r="J4684" s="1" t="s">
        <v>301</v>
      </c>
      <c r="K4684" s="1">
        <v>85281</v>
      </c>
      <c r="L4684" s="1" t="s">
        <v>41</v>
      </c>
      <c r="M4684" s="1" t="s">
        <v>1519</v>
      </c>
      <c r="N4684" s="1" t="s">
        <v>29</v>
      </c>
      <c r="O4684" s="1" t="s">
        <v>33</v>
      </c>
      <c r="P4684" s="1" t="s">
        <v>1520</v>
      </c>
      <c r="Q4684" s="10">
        <v>307.92</v>
      </c>
      <c r="R4684" s="10">
        <v>5</v>
      </c>
      <c r="S4684" s="10">
        <v>1539.6000000000001</v>
      </c>
      <c r="T4684" s="1">
        <v>0.2</v>
      </c>
      <c r="U4684" s="10">
        <v>-34.64100000000002</v>
      </c>
    </row>
    <row r="4685" spans="1:21" ht="16.5" x14ac:dyDescent="0.3">
      <c r="A4685" t="s">
        <v>10046</v>
      </c>
      <c r="B4685" s="2">
        <v>44056</v>
      </c>
      <c r="C4685" s="2">
        <v>44062</v>
      </c>
      <c r="D4685" s="1" t="s">
        <v>47</v>
      </c>
      <c r="E4685" s="1" t="s">
        <v>4806</v>
      </c>
      <c r="F4685" s="1" t="s">
        <v>4807</v>
      </c>
      <c r="G4685" s="1" t="s">
        <v>23</v>
      </c>
      <c r="H4685" s="1" t="s">
        <v>24</v>
      </c>
      <c r="I4685" s="1" t="s">
        <v>3842</v>
      </c>
      <c r="J4685" s="1" t="s">
        <v>101</v>
      </c>
      <c r="K4685" s="1">
        <v>75061</v>
      </c>
      <c r="L4685" s="1" t="s">
        <v>102</v>
      </c>
      <c r="M4685" s="1" t="s">
        <v>1579</v>
      </c>
      <c r="N4685" s="1" t="s">
        <v>43</v>
      </c>
      <c r="O4685" s="1" t="s">
        <v>570</v>
      </c>
      <c r="P4685" s="1" t="s">
        <v>1580</v>
      </c>
      <c r="Q4685" s="10">
        <v>185.376</v>
      </c>
      <c r="R4685" s="10">
        <v>2</v>
      </c>
      <c r="S4685" s="10">
        <v>370.75200000000001</v>
      </c>
      <c r="T4685" s="1">
        <v>0.2</v>
      </c>
      <c r="U4685" s="10">
        <v>-34.758000000000017</v>
      </c>
    </row>
    <row r="4686" spans="1:21" ht="16.5" x14ac:dyDescent="0.3">
      <c r="A4686" t="s">
        <v>8619</v>
      </c>
      <c r="B4686" s="2">
        <v>44196</v>
      </c>
      <c r="C4686" s="2">
        <v>44198</v>
      </c>
      <c r="D4686" s="1" t="s">
        <v>183</v>
      </c>
      <c r="E4686" s="1" t="s">
        <v>4643</v>
      </c>
      <c r="F4686" s="1" t="s">
        <v>4644</v>
      </c>
      <c r="G4686" s="1" t="s">
        <v>23</v>
      </c>
      <c r="H4686" s="1" t="s">
        <v>24</v>
      </c>
      <c r="I4686" s="1" t="s">
        <v>2437</v>
      </c>
      <c r="J4686" s="1" t="s">
        <v>489</v>
      </c>
      <c r="K4686" s="1">
        <v>43130</v>
      </c>
      <c r="L4686" s="1" t="s">
        <v>143</v>
      </c>
      <c r="M4686" s="1" t="s">
        <v>4565</v>
      </c>
      <c r="N4686" s="1" t="s">
        <v>43</v>
      </c>
      <c r="O4686" s="1" t="s">
        <v>56</v>
      </c>
      <c r="P4686" s="1" t="s">
        <v>4566</v>
      </c>
      <c r="Q4686" s="10">
        <v>156.512</v>
      </c>
      <c r="R4686" s="10">
        <v>4</v>
      </c>
      <c r="S4686" s="10">
        <v>626.048</v>
      </c>
      <c r="T4686" s="1">
        <v>0.2</v>
      </c>
      <c r="U4686" s="10">
        <v>-35.215199999999996</v>
      </c>
    </row>
    <row r="4687" spans="1:21" ht="16.5" x14ac:dyDescent="0.3">
      <c r="A4687" t="s">
        <v>8431</v>
      </c>
      <c r="B4687" s="2">
        <v>44335</v>
      </c>
      <c r="C4687" s="2">
        <v>44340</v>
      </c>
      <c r="D4687" s="1" t="s">
        <v>20</v>
      </c>
      <c r="E4687" s="1" t="s">
        <v>2782</v>
      </c>
      <c r="F4687" s="1" t="s">
        <v>2783</v>
      </c>
      <c r="G4687" s="1" t="s">
        <v>38</v>
      </c>
      <c r="H4687" s="1" t="s">
        <v>24</v>
      </c>
      <c r="I4687" s="1" t="s">
        <v>5030</v>
      </c>
      <c r="J4687" s="1" t="s">
        <v>326</v>
      </c>
      <c r="K4687" s="1">
        <v>37918</v>
      </c>
      <c r="L4687" s="1" t="s">
        <v>27</v>
      </c>
      <c r="M4687" s="1" t="s">
        <v>2063</v>
      </c>
      <c r="N4687" s="1" t="s">
        <v>29</v>
      </c>
      <c r="O4687" s="1" t="s">
        <v>33</v>
      </c>
      <c r="P4687" s="1" t="s">
        <v>2064</v>
      </c>
      <c r="Q4687" s="10">
        <v>314.35199999999998</v>
      </c>
      <c r="R4687" s="10">
        <v>3</v>
      </c>
      <c r="S4687" s="10">
        <v>943.05599999999993</v>
      </c>
      <c r="T4687" s="1">
        <v>0.2</v>
      </c>
      <c r="U4687" s="10">
        <v>-35.36460000000001</v>
      </c>
    </row>
    <row r="4688" spans="1:21" ht="16.5" x14ac:dyDescent="0.3">
      <c r="A4688" t="s">
        <v>9144</v>
      </c>
      <c r="B4688" s="2">
        <v>43427</v>
      </c>
      <c r="C4688" s="2">
        <v>43430</v>
      </c>
      <c r="D4688" s="1" t="s">
        <v>20</v>
      </c>
      <c r="E4688" s="1" t="s">
        <v>3776</v>
      </c>
      <c r="F4688" s="1" t="s">
        <v>3777</v>
      </c>
      <c r="G4688" s="1" t="s">
        <v>38</v>
      </c>
      <c r="H4688" s="1" t="s">
        <v>24</v>
      </c>
      <c r="I4688" s="1" t="s">
        <v>179</v>
      </c>
      <c r="J4688" s="1" t="s">
        <v>101</v>
      </c>
      <c r="K4688" s="1">
        <v>77095</v>
      </c>
      <c r="L4688" s="1" t="s">
        <v>102</v>
      </c>
      <c r="M4688" s="1" t="s">
        <v>3474</v>
      </c>
      <c r="N4688" s="1" t="s">
        <v>29</v>
      </c>
      <c r="O4688" s="1" t="s">
        <v>33</v>
      </c>
      <c r="P4688" s="1" t="s">
        <v>3475</v>
      </c>
      <c r="Q4688" s="10">
        <v>155.37199999999999</v>
      </c>
      <c r="R4688" s="10">
        <v>2</v>
      </c>
      <c r="S4688" s="10">
        <v>310.74399999999997</v>
      </c>
      <c r="T4688" s="1">
        <v>0.3</v>
      </c>
      <c r="U4688" s="10">
        <v>-35.513599999999997</v>
      </c>
    </row>
    <row r="4689" spans="1:21" ht="16.5" x14ac:dyDescent="0.3">
      <c r="A4689" t="s">
        <v>9764</v>
      </c>
      <c r="B4689" s="2">
        <v>44502</v>
      </c>
      <c r="C4689" s="2">
        <v>44507</v>
      </c>
      <c r="D4689" s="1" t="s">
        <v>20</v>
      </c>
      <c r="E4689" s="1" t="s">
        <v>6071</v>
      </c>
      <c r="F4689" s="1" t="s">
        <v>6072</v>
      </c>
      <c r="G4689" s="1" t="s">
        <v>99</v>
      </c>
      <c r="H4689" s="1" t="s">
        <v>24</v>
      </c>
      <c r="I4689" s="1" t="s">
        <v>309</v>
      </c>
      <c r="J4689" s="1" t="s">
        <v>489</v>
      </c>
      <c r="K4689" s="1">
        <v>45503</v>
      </c>
      <c r="L4689" s="1" t="s">
        <v>143</v>
      </c>
      <c r="M4689" s="1" t="s">
        <v>3474</v>
      </c>
      <c r="N4689" s="1" t="s">
        <v>29</v>
      </c>
      <c r="O4689" s="1" t="s">
        <v>33</v>
      </c>
      <c r="P4689" s="1" t="s">
        <v>3475</v>
      </c>
      <c r="Q4689" s="10">
        <v>155.37199999999999</v>
      </c>
      <c r="R4689" s="10">
        <v>2</v>
      </c>
      <c r="S4689" s="10">
        <v>310.74399999999997</v>
      </c>
      <c r="T4689" s="1">
        <v>0.3</v>
      </c>
      <c r="U4689" s="10">
        <v>-35.513599999999997</v>
      </c>
    </row>
    <row r="4690" spans="1:21" ht="16.5" x14ac:dyDescent="0.3">
      <c r="A4690" t="s">
        <v>5555</v>
      </c>
      <c r="B4690" s="2">
        <v>44557</v>
      </c>
      <c r="C4690" s="2">
        <v>44557</v>
      </c>
      <c r="D4690" s="1" t="s">
        <v>1276</v>
      </c>
      <c r="E4690" s="1" t="s">
        <v>950</v>
      </c>
      <c r="F4690" s="1" t="s">
        <v>951</v>
      </c>
      <c r="G4690" s="1" t="s">
        <v>38</v>
      </c>
      <c r="H4690" s="1" t="s">
        <v>24</v>
      </c>
      <c r="I4690" s="1" t="s">
        <v>598</v>
      </c>
      <c r="J4690" s="1" t="s">
        <v>489</v>
      </c>
      <c r="K4690" s="1">
        <v>43055</v>
      </c>
      <c r="L4690" s="1" t="s">
        <v>143</v>
      </c>
      <c r="M4690" s="1" t="s">
        <v>3152</v>
      </c>
      <c r="N4690" s="1" t="s">
        <v>68</v>
      </c>
      <c r="O4690" s="1" t="s">
        <v>69</v>
      </c>
      <c r="P4690" s="1" t="s">
        <v>3153</v>
      </c>
      <c r="Q4690" s="10">
        <v>164.38800000000001</v>
      </c>
      <c r="R4690" s="10">
        <v>2</v>
      </c>
      <c r="S4690" s="10">
        <v>328.77600000000001</v>
      </c>
      <c r="T4690" s="1">
        <v>0.4</v>
      </c>
      <c r="U4690" s="10">
        <v>-35.617400000000004</v>
      </c>
    </row>
    <row r="4691" spans="1:21" ht="16.5" x14ac:dyDescent="0.3">
      <c r="A4691" t="s">
        <v>7608</v>
      </c>
      <c r="B4691" s="2">
        <v>44022</v>
      </c>
      <c r="C4691" s="2">
        <v>44023</v>
      </c>
      <c r="D4691" s="1" t="s">
        <v>1276</v>
      </c>
      <c r="E4691" s="1" t="s">
        <v>1058</v>
      </c>
      <c r="F4691" s="1" t="s">
        <v>1059</v>
      </c>
      <c r="G4691" s="1" t="s">
        <v>99</v>
      </c>
      <c r="H4691" s="1" t="s">
        <v>24</v>
      </c>
      <c r="I4691" s="1" t="s">
        <v>7609</v>
      </c>
      <c r="J4691" s="1" t="s">
        <v>301</v>
      </c>
      <c r="K4691" s="1">
        <v>85364</v>
      </c>
      <c r="L4691" s="1" t="s">
        <v>41</v>
      </c>
      <c r="M4691" s="1" t="s">
        <v>1698</v>
      </c>
      <c r="N4691" s="1" t="s">
        <v>43</v>
      </c>
      <c r="O4691" s="1" t="s">
        <v>72</v>
      </c>
      <c r="P4691" s="1" t="s">
        <v>1699</v>
      </c>
      <c r="Q4691" s="10">
        <v>44.856000000000009</v>
      </c>
      <c r="R4691" s="10">
        <v>6</v>
      </c>
      <c r="S4691" s="10">
        <v>269.13600000000008</v>
      </c>
      <c r="T4691" s="1">
        <v>0.7</v>
      </c>
      <c r="U4691" s="10">
        <v>-35.884799999999984</v>
      </c>
    </row>
    <row r="4692" spans="1:21" ht="16.5" x14ac:dyDescent="0.3">
      <c r="A4692" t="s">
        <v>4118</v>
      </c>
      <c r="B4692" s="2">
        <v>43548</v>
      </c>
      <c r="C4692" s="2">
        <v>43551</v>
      </c>
      <c r="D4692" s="1" t="s">
        <v>183</v>
      </c>
      <c r="E4692" s="1" t="s">
        <v>4119</v>
      </c>
      <c r="F4692" s="1" t="s">
        <v>4120</v>
      </c>
      <c r="G4692" s="1" t="s">
        <v>99</v>
      </c>
      <c r="H4692" s="1" t="s">
        <v>24</v>
      </c>
      <c r="I4692" s="1" t="s">
        <v>1372</v>
      </c>
      <c r="J4692" s="1" t="s">
        <v>206</v>
      </c>
      <c r="K4692" s="1">
        <v>61604</v>
      </c>
      <c r="L4692" s="1" t="s">
        <v>102</v>
      </c>
      <c r="M4692" s="1" t="s">
        <v>4121</v>
      </c>
      <c r="N4692" s="1" t="s">
        <v>29</v>
      </c>
      <c r="O4692" s="1" t="s">
        <v>30</v>
      </c>
      <c r="P4692" s="1" t="s">
        <v>4122</v>
      </c>
      <c r="Q4692" s="10">
        <v>359.05799999999994</v>
      </c>
      <c r="R4692" s="10">
        <v>3</v>
      </c>
      <c r="S4692" s="10">
        <v>1077.1739999999998</v>
      </c>
      <c r="T4692" s="1">
        <v>0.3</v>
      </c>
      <c r="U4692" s="10">
        <v>-35.905799999999999</v>
      </c>
    </row>
    <row r="4693" spans="1:21" ht="16.5" x14ac:dyDescent="0.3">
      <c r="A4693" t="s">
        <v>2645</v>
      </c>
      <c r="B4693" s="2">
        <v>43196</v>
      </c>
      <c r="C4693" s="2">
        <v>43200</v>
      </c>
      <c r="D4693" s="1" t="s">
        <v>47</v>
      </c>
      <c r="E4693" s="1" t="s">
        <v>2646</v>
      </c>
      <c r="F4693" s="1" t="s">
        <v>2647</v>
      </c>
      <c r="G4693" s="1" t="s">
        <v>38</v>
      </c>
      <c r="H4693" s="1" t="s">
        <v>24</v>
      </c>
      <c r="I4693" s="1" t="s">
        <v>2437</v>
      </c>
      <c r="J4693" s="1" t="s">
        <v>142</v>
      </c>
      <c r="K4693" s="1">
        <v>17602</v>
      </c>
      <c r="L4693" s="1" t="s">
        <v>143</v>
      </c>
      <c r="M4693" s="1" t="s">
        <v>2648</v>
      </c>
      <c r="N4693" s="1" t="s">
        <v>43</v>
      </c>
      <c r="O4693" s="1" t="s">
        <v>72</v>
      </c>
      <c r="P4693" s="1" t="s">
        <v>2649</v>
      </c>
      <c r="Q4693" s="10">
        <v>44.910000000000011</v>
      </c>
      <c r="R4693" s="10">
        <v>6</v>
      </c>
      <c r="S4693" s="10">
        <v>269.46000000000004</v>
      </c>
      <c r="T4693" s="1">
        <v>0.7</v>
      </c>
      <c r="U4693" s="10">
        <v>-35.927999999999997</v>
      </c>
    </row>
    <row r="4694" spans="1:21" ht="16.5" x14ac:dyDescent="0.3">
      <c r="A4694" t="s">
        <v>9844</v>
      </c>
      <c r="B4694" s="2">
        <v>44510</v>
      </c>
      <c r="C4694" s="2">
        <v>44517</v>
      </c>
      <c r="D4694" s="1" t="s">
        <v>47</v>
      </c>
      <c r="E4694" s="1" t="s">
        <v>3831</v>
      </c>
      <c r="F4694" s="1" t="s">
        <v>3832</v>
      </c>
      <c r="G4694" s="1" t="s">
        <v>99</v>
      </c>
      <c r="H4694" s="1" t="s">
        <v>24</v>
      </c>
      <c r="I4694" s="1" t="s">
        <v>39</v>
      </c>
      <c r="J4694" s="1" t="s">
        <v>40</v>
      </c>
      <c r="K4694" s="1">
        <v>90008</v>
      </c>
      <c r="L4694" s="1" t="s">
        <v>41</v>
      </c>
      <c r="M4694" s="1" t="s">
        <v>5280</v>
      </c>
      <c r="N4694" s="1" t="s">
        <v>29</v>
      </c>
      <c r="O4694" s="1" t="s">
        <v>33</v>
      </c>
      <c r="P4694" s="1" t="s">
        <v>5281</v>
      </c>
      <c r="Q4694" s="10">
        <v>241.42399999999998</v>
      </c>
      <c r="R4694" s="10">
        <v>2</v>
      </c>
      <c r="S4694" s="10">
        <v>482.84799999999996</v>
      </c>
      <c r="T4694" s="1">
        <v>0.2</v>
      </c>
      <c r="U4694" s="10">
        <v>-36.213599999999985</v>
      </c>
    </row>
    <row r="4695" spans="1:21" ht="16.5" x14ac:dyDescent="0.3">
      <c r="A4695" t="s">
        <v>1587</v>
      </c>
      <c r="B4695" s="2">
        <v>44286</v>
      </c>
      <c r="C4695" s="2">
        <v>44290</v>
      </c>
      <c r="D4695" s="1" t="s">
        <v>47</v>
      </c>
      <c r="E4695" s="1" t="s">
        <v>869</v>
      </c>
      <c r="F4695" s="1" t="s">
        <v>870</v>
      </c>
      <c r="G4695" s="1" t="s">
        <v>38</v>
      </c>
      <c r="H4695" s="1" t="s">
        <v>24</v>
      </c>
      <c r="I4695" s="1" t="s">
        <v>1588</v>
      </c>
      <c r="J4695" s="1" t="s">
        <v>101</v>
      </c>
      <c r="K4695" s="1">
        <v>79109</v>
      </c>
      <c r="L4695" s="1" t="s">
        <v>102</v>
      </c>
      <c r="M4695" s="1" t="s">
        <v>1589</v>
      </c>
      <c r="N4695" s="1" t="s">
        <v>29</v>
      </c>
      <c r="O4695" s="1" t="s">
        <v>30</v>
      </c>
      <c r="P4695" s="1" t="s">
        <v>1590</v>
      </c>
      <c r="Q4695" s="10">
        <v>205.33279999999996</v>
      </c>
      <c r="R4695" s="10">
        <v>2</v>
      </c>
      <c r="S4695" s="10">
        <v>410.66559999999993</v>
      </c>
      <c r="T4695" s="1">
        <v>0.32</v>
      </c>
      <c r="U4695" s="10">
        <v>-36.235200000000006</v>
      </c>
    </row>
    <row r="4696" spans="1:21" ht="16.5" x14ac:dyDescent="0.3">
      <c r="A4696" t="s">
        <v>4777</v>
      </c>
      <c r="B4696" s="2">
        <v>44411</v>
      </c>
      <c r="C4696" s="2">
        <v>44412</v>
      </c>
      <c r="D4696" s="1" t="s">
        <v>183</v>
      </c>
      <c r="E4696" s="1" t="s">
        <v>4058</v>
      </c>
      <c r="F4696" s="1" t="s">
        <v>4059</v>
      </c>
      <c r="G4696" s="1" t="s">
        <v>23</v>
      </c>
      <c r="H4696" s="1" t="s">
        <v>24</v>
      </c>
      <c r="I4696" s="1" t="s">
        <v>294</v>
      </c>
      <c r="J4696" s="1" t="s">
        <v>206</v>
      </c>
      <c r="K4696" s="1">
        <v>60623</v>
      </c>
      <c r="L4696" s="1" t="s">
        <v>102</v>
      </c>
      <c r="M4696" s="1" t="s">
        <v>4778</v>
      </c>
      <c r="N4696" s="1" t="s">
        <v>29</v>
      </c>
      <c r="O4696" s="1" t="s">
        <v>30</v>
      </c>
      <c r="P4696" s="1" t="s">
        <v>4779</v>
      </c>
      <c r="Q4696" s="10">
        <v>183.37199999999999</v>
      </c>
      <c r="R4696" s="10">
        <v>2</v>
      </c>
      <c r="S4696" s="10">
        <v>366.74399999999997</v>
      </c>
      <c r="T4696" s="1">
        <v>0.3</v>
      </c>
      <c r="U4696" s="10">
        <v>-36.674399999999991</v>
      </c>
    </row>
    <row r="4697" spans="1:21" ht="16.5" x14ac:dyDescent="0.3">
      <c r="A4697" t="s">
        <v>7757</v>
      </c>
      <c r="B4697" s="2">
        <v>43657</v>
      </c>
      <c r="C4697" s="2">
        <v>43658</v>
      </c>
      <c r="D4697" s="1" t="s">
        <v>183</v>
      </c>
      <c r="E4697" s="1" t="s">
        <v>3916</v>
      </c>
      <c r="F4697" s="1" t="s">
        <v>3917</v>
      </c>
      <c r="G4697" s="1" t="s">
        <v>38</v>
      </c>
      <c r="H4697" s="1" t="s">
        <v>24</v>
      </c>
      <c r="I4697" s="1" t="s">
        <v>512</v>
      </c>
      <c r="J4697" s="1" t="s">
        <v>240</v>
      </c>
      <c r="K4697" s="1">
        <v>19805</v>
      </c>
      <c r="L4697" s="1" t="s">
        <v>143</v>
      </c>
      <c r="M4697" s="1" t="s">
        <v>2763</v>
      </c>
      <c r="N4697" s="1" t="s">
        <v>29</v>
      </c>
      <c r="O4697" s="1" t="s">
        <v>53</v>
      </c>
      <c r="P4697" s="1" t="s">
        <v>2764</v>
      </c>
      <c r="Q4697" s="10">
        <v>199.83600000000001</v>
      </c>
      <c r="R4697" s="10">
        <v>4</v>
      </c>
      <c r="S4697" s="10">
        <v>799.34400000000005</v>
      </c>
      <c r="T4697" s="1">
        <v>0.3</v>
      </c>
      <c r="U4697" s="10">
        <v>-37.112400000000036</v>
      </c>
    </row>
    <row r="4698" spans="1:21" ht="16.5" x14ac:dyDescent="0.3">
      <c r="A4698" t="s">
        <v>9178</v>
      </c>
      <c r="B4698" s="2">
        <v>44120</v>
      </c>
      <c r="C4698" s="2">
        <v>44124</v>
      </c>
      <c r="D4698" s="1" t="s">
        <v>47</v>
      </c>
      <c r="E4698" s="1" t="s">
        <v>1991</v>
      </c>
      <c r="F4698" s="1" t="s">
        <v>1992</v>
      </c>
      <c r="G4698" s="1" t="s">
        <v>38</v>
      </c>
      <c r="H4698" s="1" t="s">
        <v>24</v>
      </c>
      <c r="I4698" s="1" t="s">
        <v>261</v>
      </c>
      <c r="J4698" s="1" t="s">
        <v>262</v>
      </c>
      <c r="K4698" s="1">
        <v>10011</v>
      </c>
      <c r="L4698" s="1" t="s">
        <v>143</v>
      </c>
      <c r="M4698" s="1" t="s">
        <v>77</v>
      </c>
      <c r="N4698" s="1" t="s">
        <v>29</v>
      </c>
      <c r="O4698" s="1" t="s">
        <v>53</v>
      </c>
      <c r="P4698" s="1" t="s">
        <v>78</v>
      </c>
      <c r="Q4698" s="10">
        <v>142.18199999999999</v>
      </c>
      <c r="R4698" s="10">
        <v>1</v>
      </c>
      <c r="S4698" s="10">
        <v>142.18199999999999</v>
      </c>
      <c r="T4698" s="1">
        <v>0.4</v>
      </c>
      <c r="U4698" s="10">
        <v>-37.915200000000027</v>
      </c>
    </row>
    <row r="4699" spans="1:21" ht="16.5" x14ac:dyDescent="0.3">
      <c r="A4699" t="s">
        <v>8599</v>
      </c>
      <c r="B4699" s="2">
        <v>43257</v>
      </c>
      <c r="C4699" s="2">
        <v>43263</v>
      </c>
      <c r="D4699" s="1" t="s">
        <v>47</v>
      </c>
      <c r="E4699" s="1" t="s">
        <v>5637</v>
      </c>
      <c r="F4699" s="1" t="s">
        <v>5638</v>
      </c>
      <c r="G4699" s="1" t="s">
        <v>23</v>
      </c>
      <c r="H4699" s="1" t="s">
        <v>24</v>
      </c>
      <c r="I4699" s="1" t="s">
        <v>294</v>
      </c>
      <c r="J4699" s="1" t="s">
        <v>206</v>
      </c>
      <c r="K4699" s="1">
        <v>60623</v>
      </c>
      <c r="L4699" s="1" t="s">
        <v>102</v>
      </c>
      <c r="M4699" s="1" t="s">
        <v>453</v>
      </c>
      <c r="N4699" s="1" t="s">
        <v>43</v>
      </c>
      <c r="O4699" s="1" t="s">
        <v>72</v>
      </c>
      <c r="P4699" s="1" t="s">
        <v>454</v>
      </c>
      <c r="Q4699" s="10">
        <v>24.587999999999994</v>
      </c>
      <c r="R4699" s="10">
        <v>3</v>
      </c>
      <c r="S4699" s="10">
        <v>73.763999999999982</v>
      </c>
      <c r="T4699" s="1">
        <v>0.8</v>
      </c>
      <c r="U4699" s="10">
        <v>-38.11140000000001</v>
      </c>
    </row>
    <row r="4700" spans="1:21" ht="16.5" x14ac:dyDescent="0.3">
      <c r="A4700" t="s">
        <v>9725</v>
      </c>
      <c r="B4700" s="2">
        <v>44299</v>
      </c>
      <c r="C4700" s="2">
        <v>44303</v>
      </c>
      <c r="D4700" s="1" t="s">
        <v>47</v>
      </c>
      <c r="E4700" s="1" t="s">
        <v>3723</v>
      </c>
      <c r="F4700" s="1" t="s">
        <v>3724</v>
      </c>
      <c r="G4700" s="1" t="s">
        <v>38</v>
      </c>
      <c r="H4700" s="1" t="s">
        <v>24</v>
      </c>
      <c r="I4700" s="1" t="s">
        <v>1165</v>
      </c>
      <c r="J4700" s="1" t="s">
        <v>40</v>
      </c>
      <c r="K4700" s="1">
        <v>92345</v>
      </c>
      <c r="L4700" s="1" t="s">
        <v>41</v>
      </c>
      <c r="M4700" s="1" t="s">
        <v>4735</v>
      </c>
      <c r="N4700" s="1" t="s">
        <v>29</v>
      </c>
      <c r="O4700" s="1" t="s">
        <v>33</v>
      </c>
      <c r="P4700" s="1" t="s">
        <v>4736</v>
      </c>
      <c r="Q4700" s="10">
        <v>436.70400000000006</v>
      </c>
      <c r="R4700" s="10">
        <v>6</v>
      </c>
      <c r="S4700" s="10">
        <v>2620.2240000000002</v>
      </c>
      <c r="T4700" s="1">
        <v>0.2</v>
      </c>
      <c r="U4700" s="10">
        <v>-38.211600000000033</v>
      </c>
    </row>
    <row r="4701" spans="1:21" ht="16.5" x14ac:dyDescent="0.3">
      <c r="A4701" t="s">
        <v>10355</v>
      </c>
      <c r="B4701" s="2">
        <v>44471</v>
      </c>
      <c r="C4701" s="2">
        <v>44473</v>
      </c>
      <c r="D4701" s="1" t="s">
        <v>20</v>
      </c>
      <c r="E4701" s="1" t="s">
        <v>2294</v>
      </c>
      <c r="F4701" s="1" t="s">
        <v>2295</v>
      </c>
      <c r="G4701" s="1" t="s">
        <v>38</v>
      </c>
      <c r="H4701" s="1" t="s">
        <v>24</v>
      </c>
      <c r="I4701" s="1" t="s">
        <v>179</v>
      </c>
      <c r="J4701" s="1" t="s">
        <v>101</v>
      </c>
      <c r="K4701" s="1">
        <v>77041</v>
      </c>
      <c r="L4701" s="1" t="s">
        <v>102</v>
      </c>
      <c r="M4701" s="1" t="s">
        <v>1962</v>
      </c>
      <c r="N4701" s="1" t="s">
        <v>43</v>
      </c>
      <c r="O4701" s="1" t="s">
        <v>75</v>
      </c>
      <c r="P4701" s="1" t="s">
        <v>1963</v>
      </c>
      <c r="Q4701" s="10">
        <v>15.223999999999997</v>
      </c>
      <c r="R4701" s="10">
        <v>2</v>
      </c>
      <c r="S4701" s="10">
        <v>30.447999999999993</v>
      </c>
      <c r="T4701" s="1">
        <v>0.8</v>
      </c>
      <c r="U4701" s="10">
        <v>-38.821200000000012</v>
      </c>
    </row>
    <row r="4702" spans="1:21" ht="16.5" x14ac:dyDescent="0.3">
      <c r="A4702" t="s">
        <v>3808</v>
      </c>
      <c r="B4702" s="2">
        <v>44360</v>
      </c>
      <c r="C4702" s="2">
        <v>44363</v>
      </c>
      <c r="D4702" s="1" t="s">
        <v>183</v>
      </c>
      <c r="E4702" s="1" t="s">
        <v>1481</v>
      </c>
      <c r="F4702" s="1" t="s">
        <v>1482</v>
      </c>
      <c r="G4702" s="1" t="s">
        <v>99</v>
      </c>
      <c r="H4702" s="1" t="s">
        <v>24</v>
      </c>
      <c r="I4702" s="1" t="s">
        <v>294</v>
      </c>
      <c r="J4702" s="1" t="s">
        <v>206</v>
      </c>
      <c r="K4702" s="1">
        <v>60653</v>
      </c>
      <c r="L4702" s="1" t="s">
        <v>102</v>
      </c>
      <c r="M4702" s="1" t="s">
        <v>952</v>
      </c>
      <c r="N4702" s="1" t="s">
        <v>43</v>
      </c>
      <c r="O4702" s="1" t="s">
        <v>56</v>
      </c>
      <c r="P4702" s="1" t="s">
        <v>953</v>
      </c>
      <c r="Q4702" s="10">
        <v>164.73599999999999</v>
      </c>
      <c r="R4702" s="10">
        <v>4</v>
      </c>
      <c r="S4702" s="10">
        <v>658.94399999999996</v>
      </c>
      <c r="T4702" s="1">
        <v>0.2</v>
      </c>
      <c r="U4702" s="10">
        <v>-39.124799999999993</v>
      </c>
    </row>
    <row r="4703" spans="1:21" ht="16.5" x14ac:dyDescent="0.3">
      <c r="A4703" t="s">
        <v>9797</v>
      </c>
      <c r="B4703" s="2">
        <v>43337</v>
      </c>
      <c r="C4703" s="2">
        <v>43341</v>
      </c>
      <c r="D4703" s="1" t="s">
        <v>47</v>
      </c>
      <c r="E4703" s="1" t="s">
        <v>4696</v>
      </c>
      <c r="F4703" s="1" t="s">
        <v>4697</v>
      </c>
      <c r="G4703" s="1" t="s">
        <v>23</v>
      </c>
      <c r="H4703" s="1" t="s">
        <v>24</v>
      </c>
      <c r="I4703" s="1" t="s">
        <v>179</v>
      </c>
      <c r="J4703" s="1" t="s">
        <v>101</v>
      </c>
      <c r="K4703" s="1">
        <v>77070</v>
      </c>
      <c r="L4703" s="1" t="s">
        <v>102</v>
      </c>
      <c r="M4703" s="1" t="s">
        <v>4546</v>
      </c>
      <c r="N4703" s="1" t="s">
        <v>43</v>
      </c>
      <c r="O4703" s="1" t="s">
        <v>72</v>
      </c>
      <c r="P4703" s="1" t="s">
        <v>4547</v>
      </c>
      <c r="Q4703" s="10">
        <v>25.679999999999993</v>
      </c>
      <c r="R4703" s="10">
        <v>3</v>
      </c>
      <c r="S4703" s="10">
        <v>77.039999999999978</v>
      </c>
      <c r="T4703" s="1">
        <v>0.8</v>
      </c>
      <c r="U4703" s="10">
        <v>-39.804000000000002</v>
      </c>
    </row>
    <row r="4704" spans="1:21" ht="16.5" x14ac:dyDescent="0.3">
      <c r="A4704" t="s">
        <v>7370</v>
      </c>
      <c r="B4704" s="2">
        <v>44106</v>
      </c>
      <c r="C4704" s="2">
        <v>44107</v>
      </c>
      <c r="D4704" s="1" t="s">
        <v>183</v>
      </c>
      <c r="E4704" s="1" t="s">
        <v>3574</v>
      </c>
      <c r="F4704" s="1" t="s">
        <v>3575</v>
      </c>
      <c r="G4704" s="1" t="s">
        <v>23</v>
      </c>
      <c r="H4704" s="1" t="s">
        <v>24</v>
      </c>
      <c r="I4704" s="1" t="s">
        <v>535</v>
      </c>
      <c r="J4704" s="1" t="s">
        <v>301</v>
      </c>
      <c r="K4704" s="1">
        <v>85023</v>
      </c>
      <c r="L4704" s="1" t="s">
        <v>41</v>
      </c>
      <c r="M4704" s="1" t="s">
        <v>1803</v>
      </c>
      <c r="N4704" s="1" t="s">
        <v>43</v>
      </c>
      <c r="O4704" s="1" t="s">
        <v>72</v>
      </c>
      <c r="P4704" s="1" t="s">
        <v>1804</v>
      </c>
      <c r="Q4704" s="10">
        <v>54.792000000000009</v>
      </c>
      <c r="R4704" s="10">
        <v>6</v>
      </c>
      <c r="S4704" s="10">
        <v>328.75200000000007</v>
      </c>
      <c r="T4704" s="1">
        <v>0.7</v>
      </c>
      <c r="U4704" s="10">
        <v>-40.180799999999991</v>
      </c>
    </row>
    <row r="4705" spans="1:21" ht="16.5" x14ac:dyDescent="0.3">
      <c r="A4705" t="s">
        <v>3780</v>
      </c>
      <c r="B4705" s="2">
        <v>44526</v>
      </c>
      <c r="C4705" s="2">
        <v>44530</v>
      </c>
      <c r="D4705" s="1" t="s">
        <v>47</v>
      </c>
      <c r="E4705" s="1" t="s">
        <v>2441</v>
      </c>
      <c r="F4705" s="1" t="s">
        <v>2442</v>
      </c>
      <c r="G4705" s="1" t="s">
        <v>23</v>
      </c>
      <c r="H4705" s="1" t="s">
        <v>24</v>
      </c>
      <c r="I4705" s="1" t="s">
        <v>488</v>
      </c>
      <c r="J4705" s="1" t="s">
        <v>489</v>
      </c>
      <c r="K4705" s="1">
        <v>43229</v>
      </c>
      <c r="L4705" s="1" t="s">
        <v>143</v>
      </c>
      <c r="M4705" s="1" t="s">
        <v>1988</v>
      </c>
      <c r="N4705" s="1" t="s">
        <v>68</v>
      </c>
      <c r="O4705" s="1" t="s">
        <v>69</v>
      </c>
      <c r="P4705" s="1" t="s">
        <v>1989</v>
      </c>
      <c r="Q4705" s="10">
        <v>220.75200000000001</v>
      </c>
      <c r="R4705" s="10">
        <v>8</v>
      </c>
      <c r="S4705" s="10">
        <v>1766.0160000000001</v>
      </c>
      <c r="T4705" s="1">
        <v>0.4</v>
      </c>
      <c r="U4705" s="10">
        <v>-40.47120000000001</v>
      </c>
    </row>
    <row r="4706" spans="1:21" ht="16.5" x14ac:dyDescent="0.3">
      <c r="A4706" t="s">
        <v>6365</v>
      </c>
      <c r="B4706" s="2">
        <v>43422</v>
      </c>
      <c r="C4706" s="2">
        <v>43426</v>
      </c>
      <c r="D4706" s="1" t="s">
        <v>47</v>
      </c>
      <c r="E4706" s="1" t="s">
        <v>1922</v>
      </c>
      <c r="F4706" s="1" t="s">
        <v>1923</v>
      </c>
      <c r="G4706" s="1" t="s">
        <v>23</v>
      </c>
      <c r="H4706" s="1" t="s">
        <v>24</v>
      </c>
      <c r="I4706" s="1" t="s">
        <v>141</v>
      </c>
      <c r="J4706" s="1" t="s">
        <v>142</v>
      </c>
      <c r="K4706" s="1">
        <v>19140</v>
      </c>
      <c r="L4706" s="1" t="s">
        <v>143</v>
      </c>
      <c r="M4706" s="1" t="s">
        <v>94</v>
      </c>
      <c r="N4706" s="1" t="s">
        <v>43</v>
      </c>
      <c r="O4706" s="1" t="s">
        <v>72</v>
      </c>
      <c r="P4706" s="1" t="s">
        <v>95</v>
      </c>
      <c r="Q4706" s="10">
        <v>50.997000000000007</v>
      </c>
      <c r="R4706" s="10">
        <v>1</v>
      </c>
      <c r="S4706" s="10">
        <v>50.997000000000007</v>
      </c>
      <c r="T4706" s="1">
        <v>0.7</v>
      </c>
      <c r="U4706" s="10">
        <v>-40.797600000000003</v>
      </c>
    </row>
    <row r="4707" spans="1:21" ht="16.5" x14ac:dyDescent="0.3">
      <c r="A4707" t="s">
        <v>8218</v>
      </c>
      <c r="B4707" s="2">
        <v>44483</v>
      </c>
      <c r="C4707" s="2">
        <v>44487</v>
      </c>
      <c r="D4707" s="1" t="s">
        <v>47</v>
      </c>
      <c r="E4707" s="1" t="s">
        <v>2669</v>
      </c>
      <c r="F4707" s="1" t="s">
        <v>2670</v>
      </c>
      <c r="G4707" s="1" t="s">
        <v>99</v>
      </c>
      <c r="H4707" s="1" t="s">
        <v>24</v>
      </c>
      <c r="I4707" s="1" t="s">
        <v>294</v>
      </c>
      <c r="J4707" s="1" t="s">
        <v>206</v>
      </c>
      <c r="K4707" s="1">
        <v>60623</v>
      </c>
      <c r="L4707" s="1" t="s">
        <v>102</v>
      </c>
      <c r="M4707" s="1" t="s">
        <v>1322</v>
      </c>
      <c r="N4707" s="1" t="s">
        <v>43</v>
      </c>
      <c r="O4707" s="1" t="s">
        <v>72</v>
      </c>
      <c r="P4707" s="1" t="s">
        <v>1323</v>
      </c>
      <c r="Q4707" s="10">
        <v>27.395999999999997</v>
      </c>
      <c r="R4707" s="10">
        <v>9</v>
      </c>
      <c r="S4707" s="10">
        <v>246.56399999999996</v>
      </c>
      <c r="T4707" s="1">
        <v>0.8</v>
      </c>
      <c r="U4707" s="10">
        <v>-42.46380000000002</v>
      </c>
    </row>
    <row r="4708" spans="1:21" ht="16.5" x14ac:dyDescent="0.3">
      <c r="A4708" t="s">
        <v>7151</v>
      </c>
      <c r="B4708" s="2">
        <v>43447</v>
      </c>
      <c r="C4708" s="2">
        <v>43451</v>
      </c>
      <c r="D4708" s="1" t="s">
        <v>47</v>
      </c>
      <c r="E4708" s="1" t="s">
        <v>1895</v>
      </c>
      <c r="F4708" s="1" t="s">
        <v>1896</v>
      </c>
      <c r="G4708" s="1" t="s">
        <v>38</v>
      </c>
      <c r="H4708" s="1" t="s">
        <v>24</v>
      </c>
      <c r="I4708" s="1" t="s">
        <v>294</v>
      </c>
      <c r="J4708" s="1" t="s">
        <v>206</v>
      </c>
      <c r="K4708" s="1">
        <v>60623</v>
      </c>
      <c r="L4708" s="1" t="s">
        <v>102</v>
      </c>
      <c r="M4708" s="1" t="s">
        <v>7152</v>
      </c>
      <c r="N4708" s="1" t="s">
        <v>29</v>
      </c>
      <c r="O4708" s="1" t="s">
        <v>62</v>
      </c>
      <c r="P4708" s="1" t="s">
        <v>7153</v>
      </c>
      <c r="Q4708" s="10">
        <v>94.427999999999997</v>
      </c>
      <c r="R4708" s="10">
        <v>3</v>
      </c>
      <c r="S4708" s="10">
        <v>283.28399999999999</v>
      </c>
      <c r="T4708" s="1">
        <v>0.6</v>
      </c>
      <c r="U4708" s="10">
        <v>-42.492599999999982</v>
      </c>
    </row>
    <row r="4709" spans="1:21" ht="16.5" x14ac:dyDescent="0.3">
      <c r="A4709" t="s">
        <v>8305</v>
      </c>
      <c r="B4709" s="2">
        <v>43625</v>
      </c>
      <c r="C4709" s="2">
        <v>43632</v>
      </c>
      <c r="D4709" s="1" t="s">
        <v>47</v>
      </c>
      <c r="E4709" s="1" t="s">
        <v>662</v>
      </c>
      <c r="F4709" s="1" t="s">
        <v>663</v>
      </c>
      <c r="G4709" s="1" t="s">
        <v>23</v>
      </c>
      <c r="H4709" s="1" t="s">
        <v>24</v>
      </c>
      <c r="I4709" s="1" t="s">
        <v>1404</v>
      </c>
      <c r="J4709" s="1" t="s">
        <v>51</v>
      </c>
      <c r="K4709" s="1">
        <v>33178</v>
      </c>
      <c r="L4709" s="1" t="s">
        <v>27</v>
      </c>
      <c r="M4709" s="1" t="s">
        <v>7140</v>
      </c>
      <c r="N4709" s="1" t="s">
        <v>43</v>
      </c>
      <c r="O4709" s="1" t="s">
        <v>72</v>
      </c>
      <c r="P4709" s="1" t="s">
        <v>7141</v>
      </c>
      <c r="Q4709" s="10">
        <v>64.2</v>
      </c>
      <c r="R4709" s="10">
        <v>5</v>
      </c>
      <c r="S4709" s="10">
        <v>321</v>
      </c>
      <c r="T4709" s="1">
        <v>0.7</v>
      </c>
      <c r="U4709" s="10">
        <v>-42.799999999999983</v>
      </c>
    </row>
    <row r="4710" spans="1:21" ht="16.5" x14ac:dyDescent="0.3">
      <c r="A4710" t="s">
        <v>9054</v>
      </c>
      <c r="B4710" s="2">
        <v>44366</v>
      </c>
      <c r="C4710" s="2">
        <v>44368</v>
      </c>
      <c r="D4710" s="1" t="s">
        <v>20</v>
      </c>
      <c r="E4710" s="1" t="s">
        <v>4520</v>
      </c>
      <c r="F4710" s="1" t="s">
        <v>4521</v>
      </c>
      <c r="G4710" s="1" t="s">
        <v>38</v>
      </c>
      <c r="H4710" s="1" t="s">
        <v>24</v>
      </c>
      <c r="I4710" s="1" t="s">
        <v>598</v>
      </c>
      <c r="J4710" s="1" t="s">
        <v>489</v>
      </c>
      <c r="K4710" s="1">
        <v>43055</v>
      </c>
      <c r="L4710" s="1" t="s">
        <v>143</v>
      </c>
      <c r="M4710" s="1" t="s">
        <v>1266</v>
      </c>
      <c r="N4710" s="1" t="s">
        <v>29</v>
      </c>
      <c r="O4710" s="1" t="s">
        <v>33</v>
      </c>
      <c r="P4710" s="1" t="s">
        <v>1267</v>
      </c>
      <c r="Q4710" s="10">
        <v>760.11599999999987</v>
      </c>
      <c r="R4710" s="10">
        <v>6</v>
      </c>
      <c r="S4710" s="10">
        <v>4560.695999999999</v>
      </c>
      <c r="T4710" s="1">
        <v>0.3</v>
      </c>
      <c r="U4710" s="10">
        <v>-43.435200000000009</v>
      </c>
    </row>
    <row r="4711" spans="1:21" ht="16.5" x14ac:dyDescent="0.3">
      <c r="A4711" t="s">
        <v>9604</v>
      </c>
      <c r="B4711" s="2">
        <v>44434</v>
      </c>
      <c r="C4711" s="2">
        <v>44440</v>
      </c>
      <c r="D4711" s="1" t="s">
        <v>47</v>
      </c>
      <c r="E4711" s="1" t="s">
        <v>246</v>
      </c>
      <c r="F4711" s="1" t="s">
        <v>247</v>
      </c>
      <c r="G4711" s="1" t="s">
        <v>23</v>
      </c>
      <c r="H4711" s="1" t="s">
        <v>24</v>
      </c>
      <c r="I4711" s="1" t="s">
        <v>294</v>
      </c>
      <c r="J4711" s="1" t="s">
        <v>206</v>
      </c>
      <c r="K4711" s="1">
        <v>60610</v>
      </c>
      <c r="L4711" s="1" t="s">
        <v>102</v>
      </c>
      <c r="M4711" s="1" t="s">
        <v>2291</v>
      </c>
      <c r="N4711" s="1" t="s">
        <v>29</v>
      </c>
      <c r="O4711" s="1" t="s">
        <v>62</v>
      </c>
      <c r="P4711" s="1" t="s">
        <v>2292</v>
      </c>
      <c r="Q4711" s="10">
        <v>64.959999999999994</v>
      </c>
      <c r="R4711" s="10">
        <v>5</v>
      </c>
      <c r="S4711" s="10">
        <v>324.79999999999995</v>
      </c>
      <c r="T4711" s="1">
        <v>0.6</v>
      </c>
      <c r="U4711" s="10">
        <v>-43.847999999999985</v>
      </c>
    </row>
    <row r="4712" spans="1:21" ht="16.5" x14ac:dyDescent="0.3">
      <c r="A4712" t="s">
        <v>10462</v>
      </c>
      <c r="B4712" s="2">
        <v>44303</v>
      </c>
      <c r="C4712" s="2">
        <v>44308</v>
      </c>
      <c r="D4712" s="1" t="s">
        <v>47</v>
      </c>
      <c r="E4712" s="1" t="s">
        <v>5223</v>
      </c>
      <c r="F4712" s="1" t="s">
        <v>5224</v>
      </c>
      <c r="G4712" s="1" t="s">
        <v>38</v>
      </c>
      <c r="H4712" s="1" t="s">
        <v>24</v>
      </c>
      <c r="I4712" s="1" t="s">
        <v>294</v>
      </c>
      <c r="J4712" s="1" t="s">
        <v>206</v>
      </c>
      <c r="K4712" s="1">
        <v>60653</v>
      </c>
      <c r="L4712" s="1" t="s">
        <v>102</v>
      </c>
      <c r="M4712" s="1" t="s">
        <v>3373</v>
      </c>
      <c r="N4712" s="1" t="s">
        <v>43</v>
      </c>
      <c r="O4712" s="1" t="s">
        <v>56</v>
      </c>
      <c r="P4712" s="1" t="s">
        <v>3374</v>
      </c>
      <c r="Q4712" s="10">
        <v>195.136</v>
      </c>
      <c r="R4712" s="10">
        <v>4</v>
      </c>
      <c r="S4712" s="10">
        <v>780.54399999999998</v>
      </c>
      <c r="T4712" s="1">
        <v>0.2</v>
      </c>
      <c r="U4712" s="10">
        <v>-43.9056</v>
      </c>
    </row>
    <row r="4713" spans="1:21" ht="16.5" x14ac:dyDescent="0.3">
      <c r="A4713" t="s">
        <v>7592</v>
      </c>
      <c r="B4713" s="2">
        <v>43965</v>
      </c>
      <c r="C4713" s="2">
        <v>43970</v>
      </c>
      <c r="D4713" s="1" t="s">
        <v>47</v>
      </c>
      <c r="E4713" s="1" t="s">
        <v>1277</v>
      </c>
      <c r="F4713" s="1" t="s">
        <v>1278</v>
      </c>
      <c r="G4713" s="1" t="s">
        <v>38</v>
      </c>
      <c r="H4713" s="1" t="s">
        <v>24</v>
      </c>
      <c r="I4713" s="1" t="s">
        <v>1505</v>
      </c>
      <c r="J4713" s="1" t="s">
        <v>51</v>
      </c>
      <c r="K4713" s="1">
        <v>32216</v>
      </c>
      <c r="L4713" s="1" t="s">
        <v>27</v>
      </c>
      <c r="M4713" s="1" t="s">
        <v>4889</v>
      </c>
      <c r="N4713" s="1" t="s">
        <v>43</v>
      </c>
      <c r="O4713" s="1" t="s">
        <v>72</v>
      </c>
      <c r="P4713" s="1" t="s">
        <v>4890</v>
      </c>
      <c r="Q4713" s="10">
        <v>57.582000000000008</v>
      </c>
      <c r="R4713" s="10">
        <v>3</v>
      </c>
      <c r="S4713" s="10">
        <v>172.74600000000004</v>
      </c>
      <c r="T4713" s="1">
        <v>0.7</v>
      </c>
      <c r="U4713" s="10">
        <v>-44.146199999999979</v>
      </c>
    </row>
    <row r="4714" spans="1:21" ht="16.5" x14ac:dyDescent="0.3">
      <c r="A4714" t="s">
        <v>3656</v>
      </c>
      <c r="B4714" s="2">
        <v>43286</v>
      </c>
      <c r="C4714" s="2">
        <v>43286</v>
      </c>
      <c r="D4714" s="1" t="s">
        <v>1276</v>
      </c>
      <c r="E4714" s="1" t="s">
        <v>3464</v>
      </c>
      <c r="F4714" s="1" t="s">
        <v>3465</v>
      </c>
      <c r="G4714" s="1" t="s">
        <v>23</v>
      </c>
      <c r="H4714" s="1" t="s">
        <v>24</v>
      </c>
      <c r="I4714" s="1" t="s">
        <v>179</v>
      </c>
      <c r="J4714" s="1" t="s">
        <v>101</v>
      </c>
      <c r="K4714" s="1">
        <v>77036</v>
      </c>
      <c r="L4714" s="1" t="s">
        <v>102</v>
      </c>
      <c r="M4714" s="1" t="s">
        <v>830</v>
      </c>
      <c r="N4714" s="1" t="s">
        <v>43</v>
      </c>
      <c r="O4714" s="1" t="s">
        <v>56</v>
      </c>
      <c r="P4714" s="1" t="s">
        <v>831</v>
      </c>
      <c r="Q4714" s="10">
        <v>220.77600000000001</v>
      </c>
      <c r="R4714" s="10">
        <v>3</v>
      </c>
      <c r="S4714" s="10">
        <v>662.32799999999997</v>
      </c>
      <c r="T4714" s="1">
        <v>0.2</v>
      </c>
      <c r="U4714" s="10">
        <v>-44.155200000000022</v>
      </c>
    </row>
    <row r="4715" spans="1:21" ht="16.5" x14ac:dyDescent="0.3">
      <c r="A4715" t="s">
        <v>4584</v>
      </c>
      <c r="B4715" s="2">
        <v>44559</v>
      </c>
      <c r="C4715" s="2">
        <v>44563</v>
      </c>
      <c r="D4715" s="1" t="s">
        <v>47</v>
      </c>
      <c r="E4715" s="1" t="s">
        <v>4173</v>
      </c>
      <c r="F4715" s="1" t="s">
        <v>4174</v>
      </c>
      <c r="G4715" s="1" t="s">
        <v>23</v>
      </c>
      <c r="H4715" s="1" t="s">
        <v>24</v>
      </c>
      <c r="I4715" s="1" t="s">
        <v>39</v>
      </c>
      <c r="J4715" s="1" t="s">
        <v>40</v>
      </c>
      <c r="K4715" s="1">
        <v>90049</v>
      </c>
      <c r="L4715" s="1" t="s">
        <v>41</v>
      </c>
      <c r="M4715" s="1" t="s">
        <v>3132</v>
      </c>
      <c r="N4715" s="1" t="s">
        <v>29</v>
      </c>
      <c r="O4715" s="1" t="s">
        <v>33</v>
      </c>
      <c r="P4715" s="1" t="s">
        <v>3133</v>
      </c>
      <c r="Q4715" s="10">
        <v>393.56799999999998</v>
      </c>
      <c r="R4715" s="10">
        <v>4</v>
      </c>
      <c r="S4715" s="10">
        <v>1574.2719999999999</v>
      </c>
      <c r="T4715" s="1">
        <v>0.2</v>
      </c>
      <c r="U4715" s="10">
        <v>-44.276400000000024</v>
      </c>
    </row>
    <row r="4716" spans="1:21" ht="16.5" x14ac:dyDescent="0.3">
      <c r="A4716" t="s">
        <v>6242</v>
      </c>
      <c r="B4716" s="2">
        <v>43411</v>
      </c>
      <c r="C4716" s="2">
        <v>43413</v>
      </c>
      <c r="D4716" s="1" t="s">
        <v>183</v>
      </c>
      <c r="E4716" s="1" t="s">
        <v>4854</v>
      </c>
      <c r="F4716" s="1" t="s">
        <v>4855</v>
      </c>
      <c r="G4716" s="1" t="s">
        <v>38</v>
      </c>
      <c r="H4716" s="1" t="s">
        <v>24</v>
      </c>
      <c r="I4716" s="1" t="s">
        <v>179</v>
      </c>
      <c r="J4716" s="1" t="s">
        <v>101</v>
      </c>
      <c r="K4716" s="1">
        <v>77041</v>
      </c>
      <c r="L4716" s="1" t="s">
        <v>102</v>
      </c>
      <c r="M4716" s="1" t="s">
        <v>5262</v>
      </c>
      <c r="N4716" s="1" t="s">
        <v>43</v>
      </c>
      <c r="O4716" s="1" t="s">
        <v>72</v>
      </c>
      <c r="P4716" s="1" t="s">
        <v>5263</v>
      </c>
      <c r="Q4716" s="10">
        <v>26.045999999999992</v>
      </c>
      <c r="R4716" s="10">
        <v>3</v>
      </c>
      <c r="S4716" s="10">
        <v>78.137999999999977</v>
      </c>
      <c r="T4716" s="1">
        <v>0.8</v>
      </c>
      <c r="U4716" s="10">
        <v>-44.278199999999998</v>
      </c>
    </row>
    <row r="4717" spans="1:21" ht="16.5" x14ac:dyDescent="0.3">
      <c r="A4717" t="s">
        <v>6290</v>
      </c>
      <c r="B4717" s="2">
        <v>44302</v>
      </c>
      <c r="C4717" s="2">
        <v>44308</v>
      </c>
      <c r="D4717" s="1" t="s">
        <v>47</v>
      </c>
      <c r="E4717" s="1" t="s">
        <v>3658</v>
      </c>
      <c r="F4717" s="1" t="s">
        <v>3659</v>
      </c>
      <c r="G4717" s="1" t="s">
        <v>23</v>
      </c>
      <c r="H4717" s="1" t="s">
        <v>24</v>
      </c>
      <c r="I4717" s="1" t="s">
        <v>179</v>
      </c>
      <c r="J4717" s="1" t="s">
        <v>101</v>
      </c>
      <c r="K4717" s="1">
        <v>77095</v>
      </c>
      <c r="L4717" s="1" t="s">
        <v>102</v>
      </c>
      <c r="M4717" s="1" t="s">
        <v>5262</v>
      </c>
      <c r="N4717" s="1" t="s">
        <v>43</v>
      </c>
      <c r="O4717" s="1" t="s">
        <v>72</v>
      </c>
      <c r="P4717" s="1" t="s">
        <v>5263</v>
      </c>
      <c r="Q4717" s="10">
        <v>26.045999999999992</v>
      </c>
      <c r="R4717" s="10">
        <v>3</v>
      </c>
      <c r="S4717" s="10">
        <v>78.137999999999977</v>
      </c>
      <c r="T4717" s="1">
        <v>0.8</v>
      </c>
      <c r="U4717" s="10">
        <v>-44.278199999999998</v>
      </c>
    </row>
    <row r="4718" spans="1:21" ht="16.5" x14ac:dyDescent="0.3">
      <c r="A4718" t="s">
        <v>9914</v>
      </c>
      <c r="B4718" s="2">
        <v>44532</v>
      </c>
      <c r="C4718" s="2">
        <v>44532</v>
      </c>
      <c r="D4718" s="1" t="s">
        <v>1276</v>
      </c>
      <c r="E4718" s="1" t="s">
        <v>5205</v>
      </c>
      <c r="F4718" s="1" t="s">
        <v>5206</v>
      </c>
      <c r="G4718" s="1" t="s">
        <v>23</v>
      </c>
      <c r="H4718" s="1" t="s">
        <v>24</v>
      </c>
      <c r="I4718" s="1" t="s">
        <v>1372</v>
      </c>
      <c r="J4718" s="1" t="s">
        <v>301</v>
      </c>
      <c r="K4718" s="1">
        <v>85345</v>
      </c>
      <c r="L4718" s="1" t="s">
        <v>41</v>
      </c>
      <c r="M4718" s="1" t="s">
        <v>1696</v>
      </c>
      <c r="N4718" s="1" t="s">
        <v>43</v>
      </c>
      <c r="O4718" s="1" t="s">
        <v>72</v>
      </c>
      <c r="P4718" s="1" t="s">
        <v>1697</v>
      </c>
      <c r="Q4718" s="10">
        <v>67.860000000000014</v>
      </c>
      <c r="R4718" s="10">
        <v>6</v>
      </c>
      <c r="S4718" s="10">
        <v>407.16000000000008</v>
      </c>
      <c r="T4718" s="1">
        <v>0.7</v>
      </c>
      <c r="U4718" s="10">
        <v>-45.239999999999995</v>
      </c>
    </row>
    <row r="4719" spans="1:21" ht="16.5" x14ac:dyDescent="0.3">
      <c r="A4719" t="s">
        <v>8371</v>
      </c>
      <c r="B4719" s="2">
        <v>44384</v>
      </c>
      <c r="C4719" s="2">
        <v>44386</v>
      </c>
      <c r="D4719" s="1" t="s">
        <v>183</v>
      </c>
      <c r="E4719" s="1" t="s">
        <v>1789</v>
      </c>
      <c r="F4719" s="1" t="s">
        <v>1790</v>
      </c>
      <c r="G4719" s="1" t="s">
        <v>23</v>
      </c>
      <c r="H4719" s="1" t="s">
        <v>24</v>
      </c>
      <c r="I4719" s="1" t="s">
        <v>141</v>
      </c>
      <c r="J4719" s="1" t="s">
        <v>142</v>
      </c>
      <c r="K4719" s="1">
        <v>19120</v>
      </c>
      <c r="L4719" s="1" t="s">
        <v>143</v>
      </c>
      <c r="M4719" s="1" t="s">
        <v>2572</v>
      </c>
      <c r="N4719" s="1" t="s">
        <v>29</v>
      </c>
      <c r="O4719" s="1" t="s">
        <v>30</v>
      </c>
      <c r="P4719" s="1" t="s">
        <v>2573</v>
      </c>
      <c r="Q4719" s="10">
        <v>87.210000000000008</v>
      </c>
      <c r="R4719" s="10">
        <v>3</v>
      </c>
      <c r="S4719" s="10">
        <v>261.63</v>
      </c>
      <c r="T4719" s="1">
        <v>0.5</v>
      </c>
      <c r="U4719" s="10">
        <v>-45.349200000000003</v>
      </c>
    </row>
    <row r="4720" spans="1:21" ht="16.5" x14ac:dyDescent="0.3">
      <c r="A4720" t="s">
        <v>10145</v>
      </c>
      <c r="B4720" s="2">
        <v>43362</v>
      </c>
      <c r="C4720" s="2">
        <v>43367</v>
      </c>
      <c r="D4720" s="1" t="s">
        <v>47</v>
      </c>
      <c r="E4720" s="1" t="s">
        <v>4496</v>
      </c>
      <c r="F4720" s="1" t="s">
        <v>4497</v>
      </c>
      <c r="G4720" s="1" t="s">
        <v>38</v>
      </c>
      <c r="H4720" s="1" t="s">
        <v>24</v>
      </c>
      <c r="I4720" s="1" t="s">
        <v>7825</v>
      </c>
      <c r="J4720" s="1" t="s">
        <v>301</v>
      </c>
      <c r="K4720" s="1">
        <v>85224</v>
      </c>
      <c r="L4720" s="1" t="s">
        <v>41</v>
      </c>
      <c r="M4720" s="1" t="s">
        <v>4363</v>
      </c>
      <c r="N4720" s="1" t="s">
        <v>29</v>
      </c>
      <c r="O4720" s="1" t="s">
        <v>53</v>
      </c>
      <c r="P4720" s="1" t="s">
        <v>4364</v>
      </c>
      <c r="Q4720" s="10">
        <v>73.915000000000006</v>
      </c>
      <c r="R4720" s="10">
        <v>1</v>
      </c>
      <c r="S4720" s="10">
        <v>73.915000000000006</v>
      </c>
      <c r="T4720" s="1">
        <v>0.5</v>
      </c>
      <c r="U4720" s="10">
        <v>-45.827300000000008</v>
      </c>
    </row>
    <row r="4721" spans="1:21" ht="16.5" x14ac:dyDescent="0.3">
      <c r="A4721" t="s">
        <v>6196</v>
      </c>
      <c r="B4721" s="2">
        <v>44512</v>
      </c>
      <c r="C4721" s="2">
        <v>44518</v>
      </c>
      <c r="D4721" s="1" t="s">
        <v>47</v>
      </c>
      <c r="E4721" s="1" t="s">
        <v>541</v>
      </c>
      <c r="F4721" s="1" t="s">
        <v>542</v>
      </c>
      <c r="G4721" s="1" t="s">
        <v>99</v>
      </c>
      <c r="H4721" s="1" t="s">
        <v>24</v>
      </c>
      <c r="I4721" s="1" t="s">
        <v>806</v>
      </c>
      <c r="J4721" s="1" t="s">
        <v>101</v>
      </c>
      <c r="K4721" s="1">
        <v>75081</v>
      </c>
      <c r="L4721" s="1" t="s">
        <v>102</v>
      </c>
      <c r="M4721" s="1" t="s">
        <v>3828</v>
      </c>
      <c r="N4721" s="1" t="s">
        <v>43</v>
      </c>
      <c r="O4721" s="1" t="s">
        <v>72</v>
      </c>
      <c r="P4721" s="1" t="s">
        <v>3829</v>
      </c>
      <c r="Q4721" s="10">
        <v>30.559999999999992</v>
      </c>
      <c r="R4721" s="10">
        <v>5</v>
      </c>
      <c r="S4721" s="10">
        <v>152.79999999999995</v>
      </c>
      <c r="T4721" s="1">
        <v>0.8</v>
      </c>
      <c r="U4721" s="10">
        <v>-45.840000000000018</v>
      </c>
    </row>
    <row r="4722" spans="1:21" ht="16.5" x14ac:dyDescent="0.3">
      <c r="A4722" t="s">
        <v>8141</v>
      </c>
      <c r="B4722" s="2">
        <v>44519</v>
      </c>
      <c r="C4722" s="2">
        <v>44525</v>
      </c>
      <c r="D4722" s="1" t="s">
        <v>47</v>
      </c>
      <c r="E4722" s="1" t="s">
        <v>3026</v>
      </c>
      <c r="F4722" s="1" t="s">
        <v>3027</v>
      </c>
      <c r="G4722" s="1" t="s">
        <v>23</v>
      </c>
      <c r="H4722" s="1" t="s">
        <v>24</v>
      </c>
      <c r="I4722" s="1" t="s">
        <v>2146</v>
      </c>
      <c r="J4722" s="1" t="s">
        <v>489</v>
      </c>
      <c r="K4722" s="1">
        <v>44105</v>
      </c>
      <c r="L4722" s="1" t="s">
        <v>143</v>
      </c>
      <c r="M4722" s="1" t="s">
        <v>2674</v>
      </c>
      <c r="N4722" s="1" t="s">
        <v>43</v>
      </c>
      <c r="O4722" s="1" t="s">
        <v>72</v>
      </c>
      <c r="P4722" s="1" t="s">
        <v>2675</v>
      </c>
      <c r="Q4722" s="10">
        <v>59.913000000000011</v>
      </c>
      <c r="R4722" s="10">
        <v>7</v>
      </c>
      <c r="S4722" s="10">
        <v>419.39100000000008</v>
      </c>
      <c r="T4722" s="1">
        <v>0.7</v>
      </c>
      <c r="U4722" s="10">
        <v>-45.933299999999988</v>
      </c>
    </row>
    <row r="4723" spans="1:21" ht="16.5" x14ac:dyDescent="0.3">
      <c r="A4723" t="s">
        <v>6694</v>
      </c>
      <c r="B4723" s="2">
        <v>43768</v>
      </c>
      <c r="C4723" s="2">
        <v>43771</v>
      </c>
      <c r="D4723" s="1" t="s">
        <v>20</v>
      </c>
      <c r="E4723" s="1" t="s">
        <v>1157</v>
      </c>
      <c r="F4723" s="1" t="s">
        <v>1158</v>
      </c>
      <c r="G4723" s="1" t="s">
        <v>38</v>
      </c>
      <c r="H4723" s="1" t="s">
        <v>24</v>
      </c>
      <c r="I4723" s="1" t="s">
        <v>798</v>
      </c>
      <c r="J4723" s="1" t="s">
        <v>448</v>
      </c>
      <c r="K4723" s="1">
        <v>80219</v>
      </c>
      <c r="L4723" s="1" t="s">
        <v>41</v>
      </c>
      <c r="M4723" s="1" t="s">
        <v>5269</v>
      </c>
      <c r="N4723" s="1" t="s">
        <v>68</v>
      </c>
      <c r="O4723" s="1" t="s">
        <v>673</v>
      </c>
      <c r="P4723" s="1" t="s">
        <v>5270</v>
      </c>
      <c r="Q4723" s="10">
        <v>59.994000000000007</v>
      </c>
      <c r="R4723" s="10">
        <v>2</v>
      </c>
      <c r="S4723" s="10">
        <v>119.98800000000001</v>
      </c>
      <c r="T4723" s="1">
        <v>0.7</v>
      </c>
      <c r="U4723" s="10">
        <v>-45.995400000000004</v>
      </c>
    </row>
    <row r="4724" spans="1:21" ht="16.5" x14ac:dyDescent="0.3">
      <c r="A4724" t="s">
        <v>4849</v>
      </c>
      <c r="B4724" s="2">
        <v>44520</v>
      </c>
      <c r="C4724" s="2">
        <v>44525</v>
      </c>
      <c r="D4724" s="1" t="s">
        <v>47</v>
      </c>
      <c r="E4724" s="1" t="s">
        <v>4850</v>
      </c>
      <c r="F4724" s="1" t="s">
        <v>4851</v>
      </c>
      <c r="G4724" s="1" t="s">
        <v>23</v>
      </c>
      <c r="H4724" s="1" t="s">
        <v>24</v>
      </c>
      <c r="I4724" s="1" t="s">
        <v>4852</v>
      </c>
      <c r="J4724" s="1" t="s">
        <v>40</v>
      </c>
      <c r="K4724" s="1">
        <v>91761</v>
      </c>
      <c r="L4724" s="1" t="s">
        <v>41</v>
      </c>
      <c r="M4724" s="1" t="s">
        <v>1429</v>
      </c>
      <c r="N4724" s="1" t="s">
        <v>29</v>
      </c>
      <c r="O4724" s="1" t="s">
        <v>33</v>
      </c>
      <c r="P4724" s="1" t="s">
        <v>1430</v>
      </c>
      <c r="Q4724" s="10">
        <v>283.92</v>
      </c>
      <c r="R4724" s="10">
        <v>5</v>
      </c>
      <c r="S4724" s="10">
        <v>1419.6000000000001</v>
      </c>
      <c r="T4724" s="1">
        <v>0.2</v>
      </c>
      <c r="U4724" s="10">
        <v>-46.137000000000029</v>
      </c>
    </row>
    <row r="4725" spans="1:21" ht="16.5" x14ac:dyDescent="0.3">
      <c r="A4725" t="s">
        <v>5043</v>
      </c>
      <c r="B4725" s="2">
        <v>43295</v>
      </c>
      <c r="C4725" s="2">
        <v>43301</v>
      </c>
      <c r="D4725" s="1" t="s">
        <v>47</v>
      </c>
      <c r="E4725" s="1" t="s">
        <v>5044</v>
      </c>
      <c r="F4725" s="1" t="s">
        <v>5045</v>
      </c>
      <c r="G4725" s="1" t="s">
        <v>99</v>
      </c>
      <c r="H4725" s="1" t="s">
        <v>24</v>
      </c>
      <c r="I4725" s="1" t="s">
        <v>447</v>
      </c>
      <c r="J4725" s="1" t="s">
        <v>206</v>
      </c>
      <c r="K4725" s="1">
        <v>60505</v>
      </c>
      <c r="L4725" s="1" t="s">
        <v>102</v>
      </c>
      <c r="M4725" s="1" t="s">
        <v>1572</v>
      </c>
      <c r="N4725" s="1" t="s">
        <v>43</v>
      </c>
      <c r="O4725" s="1" t="s">
        <v>72</v>
      </c>
      <c r="P4725" s="1" t="s">
        <v>1573</v>
      </c>
      <c r="Q4725" s="10">
        <v>29.931999999999992</v>
      </c>
      <c r="R4725" s="10">
        <v>7</v>
      </c>
      <c r="S4725" s="10">
        <v>209.52399999999994</v>
      </c>
      <c r="T4725" s="1">
        <v>0.8</v>
      </c>
      <c r="U4725" s="10">
        <v>-46.394600000000011</v>
      </c>
    </row>
    <row r="4726" spans="1:21" ht="16.5" x14ac:dyDescent="0.3">
      <c r="A4726" t="s">
        <v>7934</v>
      </c>
      <c r="B4726" s="2">
        <v>44519</v>
      </c>
      <c r="C4726" s="2">
        <v>44521</v>
      </c>
      <c r="D4726" s="1" t="s">
        <v>183</v>
      </c>
      <c r="E4726" s="1" t="s">
        <v>6793</v>
      </c>
      <c r="F4726" s="1" t="s">
        <v>6794</v>
      </c>
      <c r="G4726" s="1" t="s">
        <v>23</v>
      </c>
      <c r="H4726" s="1" t="s">
        <v>24</v>
      </c>
      <c r="I4726" s="1" t="s">
        <v>179</v>
      </c>
      <c r="J4726" s="1" t="s">
        <v>101</v>
      </c>
      <c r="K4726" s="1">
        <v>77095</v>
      </c>
      <c r="L4726" s="1" t="s">
        <v>102</v>
      </c>
      <c r="M4726" s="1" t="s">
        <v>4735</v>
      </c>
      <c r="N4726" s="1" t="s">
        <v>29</v>
      </c>
      <c r="O4726" s="1" t="s">
        <v>33</v>
      </c>
      <c r="P4726" s="1" t="s">
        <v>4736</v>
      </c>
      <c r="Q4726" s="10">
        <v>191.05799999999999</v>
      </c>
      <c r="R4726" s="10">
        <v>3</v>
      </c>
      <c r="S4726" s="10">
        <v>573.17399999999998</v>
      </c>
      <c r="T4726" s="1">
        <v>0.3</v>
      </c>
      <c r="U4726" s="10">
        <v>-46.399800000000013</v>
      </c>
    </row>
    <row r="4727" spans="1:21" ht="16.5" x14ac:dyDescent="0.3">
      <c r="A4727" t="s">
        <v>8729</v>
      </c>
      <c r="B4727" s="2">
        <v>44330</v>
      </c>
      <c r="C4727" s="2">
        <v>44334</v>
      </c>
      <c r="D4727" s="1" t="s">
        <v>47</v>
      </c>
      <c r="E4727" s="1" t="s">
        <v>246</v>
      </c>
      <c r="F4727" s="1" t="s">
        <v>247</v>
      </c>
      <c r="G4727" s="1" t="s">
        <v>23</v>
      </c>
      <c r="H4727" s="1" t="s">
        <v>24</v>
      </c>
      <c r="I4727" s="1" t="s">
        <v>2146</v>
      </c>
      <c r="J4727" s="1" t="s">
        <v>489</v>
      </c>
      <c r="K4727" s="1">
        <v>44105</v>
      </c>
      <c r="L4727" s="1" t="s">
        <v>143</v>
      </c>
      <c r="M4727" s="1" t="s">
        <v>6651</v>
      </c>
      <c r="N4727" s="1" t="s">
        <v>43</v>
      </c>
      <c r="O4727" s="1" t="s">
        <v>72</v>
      </c>
      <c r="P4727" s="1" t="s">
        <v>6652</v>
      </c>
      <c r="Q4727" s="10">
        <v>58.170000000000009</v>
      </c>
      <c r="R4727" s="10">
        <v>5</v>
      </c>
      <c r="S4727" s="10">
        <v>290.85000000000002</v>
      </c>
      <c r="T4727" s="1">
        <v>0.7</v>
      </c>
      <c r="U4727" s="10">
        <v>-46.53600000000003</v>
      </c>
    </row>
    <row r="4728" spans="1:21" ht="16.5" x14ac:dyDescent="0.3">
      <c r="A4728" t="s">
        <v>7292</v>
      </c>
      <c r="B4728" s="2">
        <v>43288</v>
      </c>
      <c r="C4728" s="2">
        <v>43292</v>
      </c>
      <c r="D4728" s="1" t="s">
        <v>47</v>
      </c>
      <c r="E4728" s="1" t="s">
        <v>2082</v>
      </c>
      <c r="F4728" s="1" t="s">
        <v>2083</v>
      </c>
      <c r="G4728" s="1" t="s">
        <v>23</v>
      </c>
      <c r="H4728" s="1" t="s">
        <v>24</v>
      </c>
      <c r="I4728" s="1" t="s">
        <v>141</v>
      </c>
      <c r="J4728" s="1" t="s">
        <v>142</v>
      </c>
      <c r="K4728" s="1">
        <v>19120</v>
      </c>
      <c r="L4728" s="1" t="s">
        <v>143</v>
      </c>
      <c r="M4728" s="1" t="s">
        <v>3132</v>
      </c>
      <c r="N4728" s="1" t="s">
        <v>29</v>
      </c>
      <c r="O4728" s="1" t="s">
        <v>33</v>
      </c>
      <c r="P4728" s="1" t="s">
        <v>3133</v>
      </c>
      <c r="Q4728" s="10">
        <v>172.18599999999998</v>
      </c>
      <c r="R4728" s="10">
        <v>2</v>
      </c>
      <c r="S4728" s="10">
        <v>344.37199999999996</v>
      </c>
      <c r="T4728" s="1">
        <v>0.3</v>
      </c>
      <c r="U4728" s="10">
        <v>-46.736200000000011</v>
      </c>
    </row>
    <row r="4729" spans="1:21" ht="16.5" x14ac:dyDescent="0.3">
      <c r="A4729" t="s">
        <v>6349</v>
      </c>
      <c r="B4729" s="2">
        <v>43355</v>
      </c>
      <c r="C4729" s="2">
        <v>43360</v>
      </c>
      <c r="D4729" s="1" t="s">
        <v>47</v>
      </c>
      <c r="E4729" s="1" t="s">
        <v>2584</v>
      </c>
      <c r="F4729" s="1" t="s">
        <v>2585</v>
      </c>
      <c r="G4729" s="1" t="s">
        <v>23</v>
      </c>
      <c r="H4729" s="1" t="s">
        <v>24</v>
      </c>
      <c r="I4729" s="1" t="s">
        <v>737</v>
      </c>
      <c r="J4729" s="1" t="s">
        <v>489</v>
      </c>
      <c r="K4729" s="1">
        <v>45014</v>
      </c>
      <c r="L4729" s="1" t="s">
        <v>143</v>
      </c>
      <c r="M4729" s="1" t="s">
        <v>1803</v>
      </c>
      <c r="N4729" s="1" t="s">
        <v>43</v>
      </c>
      <c r="O4729" s="1" t="s">
        <v>72</v>
      </c>
      <c r="P4729" s="1" t="s">
        <v>1804</v>
      </c>
      <c r="Q4729" s="10">
        <v>63.924000000000007</v>
      </c>
      <c r="R4729" s="10">
        <v>7</v>
      </c>
      <c r="S4729" s="10">
        <v>447.46800000000007</v>
      </c>
      <c r="T4729" s="1">
        <v>0.7</v>
      </c>
      <c r="U4729" s="10">
        <v>-46.877600000000001</v>
      </c>
    </row>
    <row r="4730" spans="1:21" ht="16.5" x14ac:dyDescent="0.3">
      <c r="A4730" t="s">
        <v>10224</v>
      </c>
      <c r="B4730" s="2">
        <v>43771</v>
      </c>
      <c r="C4730" s="2">
        <v>43776</v>
      </c>
      <c r="D4730" s="1" t="s">
        <v>47</v>
      </c>
      <c r="E4730" s="1" t="s">
        <v>1015</v>
      </c>
      <c r="F4730" s="1" t="s">
        <v>1016</v>
      </c>
      <c r="G4730" s="1" t="s">
        <v>38</v>
      </c>
      <c r="H4730" s="1" t="s">
        <v>24</v>
      </c>
      <c r="I4730" s="1" t="s">
        <v>669</v>
      </c>
      <c r="J4730" s="1" t="s">
        <v>101</v>
      </c>
      <c r="K4730" s="1">
        <v>78207</v>
      </c>
      <c r="L4730" s="1" t="s">
        <v>102</v>
      </c>
      <c r="M4730" s="1" t="s">
        <v>1185</v>
      </c>
      <c r="N4730" s="1" t="s">
        <v>43</v>
      </c>
      <c r="O4730" s="1" t="s">
        <v>72</v>
      </c>
      <c r="P4730" s="1" t="s">
        <v>1186</v>
      </c>
      <c r="Q4730" s="10">
        <v>29.371999999999993</v>
      </c>
      <c r="R4730" s="10">
        <v>7</v>
      </c>
      <c r="S4730" s="10">
        <v>205.60399999999996</v>
      </c>
      <c r="T4730" s="1">
        <v>0.8</v>
      </c>
      <c r="U4730" s="10">
        <v>-46.995200000000025</v>
      </c>
    </row>
    <row r="4731" spans="1:21" ht="16.5" x14ac:dyDescent="0.3">
      <c r="A4731" t="s">
        <v>8530</v>
      </c>
      <c r="B4731" s="2">
        <v>44125</v>
      </c>
      <c r="C4731" s="2">
        <v>44131</v>
      </c>
      <c r="D4731" s="1" t="s">
        <v>47</v>
      </c>
      <c r="E4731" s="1" t="s">
        <v>5205</v>
      </c>
      <c r="F4731" s="1" t="s">
        <v>5206</v>
      </c>
      <c r="G4731" s="1" t="s">
        <v>23</v>
      </c>
      <c r="H4731" s="1" t="s">
        <v>24</v>
      </c>
      <c r="I4731" s="1" t="s">
        <v>488</v>
      </c>
      <c r="J4731" s="1" t="s">
        <v>489</v>
      </c>
      <c r="K4731" s="1">
        <v>43229</v>
      </c>
      <c r="L4731" s="1" t="s">
        <v>143</v>
      </c>
      <c r="M4731" s="1" t="s">
        <v>7509</v>
      </c>
      <c r="N4731" s="1" t="s">
        <v>68</v>
      </c>
      <c r="O4731" s="1" t="s">
        <v>69</v>
      </c>
      <c r="P4731" s="1" t="s">
        <v>7510</v>
      </c>
      <c r="Q4731" s="10">
        <v>235.15199999999999</v>
      </c>
      <c r="R4731" s="10">
        <v>8</v>
      </c>
      <c r="S4731" s="10">
        <v>1881.2159999999999</v>
      </c>
      <c r="T4731" s="1">
        <v>0.4</v>
      </c>
      <c r="U4731" s="10">
        <v>-47.030399999999986</v>
      </c>
    </row>
    <row r="4732" spans="1:21" ht="16.5" x14ac:dyDescent="0.3">
      <c r="A4732" t="s">
        <v>9681</v>
      </c>
      <c r="B4732" s="2">
        <v>44226</v>
      </c>
      <c r="C4732" s="2">
        <v>44233</v>
      </c>
      <c r="D4732" s="1" t="s">
        <v>47</v>
      </c>
      <c r="E4732" s="1" t="s">
        <v>3574</v>
      </c>
      <c r="F4732" s="1" t="s">
        <v>3575</v>
      </c>
      <c r="G4732" s="1" t="s">
        <v>23</v>
      </c>
      <c r="H4732" s="1" t="s">
        <v>24</v>
      </c>
      <c r="I4732" s="1" t="s">
        <v>447</v>
      </c>
      <c r="J4732" s="1" t="s">
        <v>206</v>
      </c>
      <c r="K4732" s="1">
        <v>60505</v>
      </c>
      <c r="L4732" s="1" t="s">
        <v>102</v>
      </c>
      <c r="M4732" s="1" t="s">
        <v>6786</v>
      </c>
      <c r="N4732" s="1" t="s">
        <v>29</v>
      </c>
      <c r="O4732" s="1" t="s">
        <v>53</v>
      </c>
      <c r="P4732" s="1" t="s">
        <v>6787</v>
      </c>
      <c r="Q4732" s="10">
        <v>69.375</v>
      </c>
      <c r="R4732" s="10">
        <v>1</v>
      </c>
      <c r="S4732" s="10">
        <v>69.375</v>
      </c>
      <c r="T4732" s="1">
        <v>0.5</v>
      </c>
      <c r="U4732" s="10">
        <v>-47.174999999999997</v>
      </c>
    </row>
    <row r="4733" spans="1:21" ht="16.5" x14ac:dyDescent="0.3">
      <c r="A4733" t="s">
        <v>6183</v>
      </c>
      <c r="B4733" s="2">
        <v>44447</v>
      </c>
      <c r="C4733" s="2">
        <v>44451</v>
      </c>
      <c r="D4733" s="1" t="s">
        <v>47</v>
      </c>
      <c r="E4733" s="1" t="s">
        <v>6184</v>
      </c>
      <c r="F4733" s="1" t="s">
        <v>6185</v>
      </c>
      <c r="G4733" s="1" t="s">
        <v>23</v>
      </c>
      <c r="H4733" s="1" t="s">
        <v>24</v>
      </c>
      <c r="I4733" s="1" t="s">
        <v>141</v>
      </c>
      <c r="J4733" s="1" t="s">
        <v>142</v>
      </c>
      <c r="K4733" s="1">
        <v>19134</v>
      </c>
      <c r="L4733" s="1" t="s">
        <v>143</v>
      </c>
      <c r="M4733" s="1" t="s">
        <v>3364</v>
      </c>
      <c r="N4733" s="1" t="s">
        <v>68</v>
      </c>
      <c r="O4733" s="1" t="s">
        <v>69</v>
      </c>
      <c r="P4733" s="1" t="s">
        <v>6186</v>
      </c>
      <c r="Q4733" s="10">
        <v>258.52799999999996</v>
      </c>
      <c r="R4733" s="10">
        <v>2</v>
      </c>
      <c r="S4733" s="10">
        <v>517.05599999999993</v>
      </c>
      <c r="T4733" s="1">
        <v>0.4</v>
      </c>
      <c r="U4733" s="10">
        <v>-47.396800000000013</v>
      </c>
    </row>
    <row r="4734" spans="1:21" ht="16.5" x14ac:dyDescent="0.3">
      <c r="A4734" t="s">
        <v>10087</v>
      </c>
      <c r="B4734" s="2">
        <v>44479</v>
      </c>
      <c r="C4734" s="2">
        <v>44485</v>
      </c>
      <c r="D4734" s="1" t="s">
        <v>47</v>
      </c>
      <c r="E4734" s="1" t="s">
        <v>4918</v>
      </c>
      <c r="F4734" s="1" t="s">
        <v>4919</v>
      </c>
      <c r="G4734" s="1" t="s">
        <v>23</v>
      </c>
      <c r="H4734" s="1" t="s">
        <v>24</v>
      </c>
      <c r="I4734" s="1" t="s">
        <v>447</v>
      </c>
      <c r="J4734" s="1" t="s">
        <v>206</v>
      </c>
      <c r="K4734" s="1">
        <v>60505</v>
      </c>
      <c r="L4734" s="1" t="s">
        <v>102</v>
      </c>
      <c r="M4734" s="1" t="s">
        <v>8172</v>
      </c>
      <c r="N4734" s="1" t="s">
        <v>29</v>
      </c>
      <c r="O4734" s="1" t="s">
        <v>33</v>
      </c>
      <c r="P4734" s="1" t="s">
        <v>8173</v>
      </c>
      <c r="Q4734" s="10">
        <v>239.358</v>
      </c>
      <c r="R4734" s="10">
        <v>3</v>
      </c>
      <c r="S4734" s="10">
        <v>718.07400000000007</v>
      </c>
      <c r="T4734" s="1">
        <v>0.3</v>
      </c>
      <c r="U4734" s="10">
        <v>-47.871600000000001</v>
      </c>
    </row>
    <row r="4735" spans="1:21" ht="16.5" x14ac:dyDescent="0.3">
      <c r="A4735" t="s">
        <v>4585</v>
      </c>
      <c r="B4735" s="2">
        <v>44283</v>
      </c>
      <c r="C4735" s="2">
        <v>44288</v>
      </c>
      <c r="D4735" s="1" t="s">
        <v>47</v>
      </c>
      <c r="E4735" s="1" t="s">
        <v>2593</v>
      </c>
      <c r="F4735" s="1" t="s">
        <v>2594</v>
      </c>
      <c r="G4735" s="1" t="s">
        <v>38</v>
      </c>
      <c r="H4735" s="1" t="s">
        <v>24</v>
      </c>
      <c r="I4735" s="1" t="s">
        <v>1505</v>
      </c>
      <c r="J4735" s="1" t="s">
        <v>51</v>
      </c>
      <c r="K4735" s="1">
        <v>32216</v>
      </c>
      <c r="L4735" s="1" t="s">
        <v>27</v>
      </c>
      <c r="M4735" s="1" t="s">
        <v>3782</v>
      </c>
      <c r="N4735" s="1" t="s">
        <v>43</v>
      </c>
      <c r="O4735" s="1" t="s">
        <v>72</v>
      </c>
      <c r="P4735" s="1" t="s">
        <v>3783</v>
      </c>
      <c r="Q4735" s="10">
        <v>68.742000000000019</v>
      </c>
      <c r="R4735" s="10">
        <v>9</v>
      </c>
      <c r="S4735" s="10">
        <v>618.67800000000011</v>
      </c>
      <c r="T4735" s="1">
        <v>0.7</v>
      </c>
      <c r="U4735" s="10">
        <v>-48.119399999999985</v>
      </c>
    </row>
    <row r="4736" spans="1:21" ht="16.5" x14ac:dyDescent="0.3">
      <c r="A4736" t="s">
        <v>3357</v>
      </c>
      <c r="B4736" s="2">
        <v>44448</v>
      </c>
      <c r="C4736" s="2">
        <v>44452</v>
      </c>
      <c r="D4736" s="1" t="s">
        <v>47</v>
      </c>
      <c r="E4736" s="1" t="s">
        <v>3358</v>
      </c>
      <c r="F4736" s="1" t="s">
        <v>3359</v>
      </c>
      <c r="G4736" s="1" t="s">
        <v>38</v>
      </c>
      <c r="H4736" s="1" t="s">
        <v>24</v>
      </c>
      <c r="I4736" s="1" t="s">
        <v>141</v>
      </c>
      <c r="J4736" s="1" t="s">
        <v>142</v>
      </c>
      <c r="K4736" s="1">
        <v>19134</v>
      </c>
      <c r="L4736" s="1" t="s">
        <v>143</v>
      </c>
      <c r="M4736" s="1" t="s">
        <v>881</v>
      </c>
      <c r="N4736" s="1" t="s">
        <v>29</v>
      </c>
      <c r="O4736" s="1" t="s">
        <v>33</v>
      </c>
      <c r="P4736" s="1" t="s">
        <v>882</v>
      </c>
      <c r="Q4736" s="10">
        <v>141.37199999999999</v>
      </c>
      <c r="R4736" s="10">
        <v>2</v>
      </c>
      <c r="S4736" s="10">
        <v>282.74399999999997</v>
      </c>
      <c r="T4736" s="1">
        <v>0.3</v>
      </c>
      <c r="U4736" s="10">
        <v>-48.470400000000019</v>
      </c>
    </row>
    <row r="4737" spans="1:21" ht="16.5" x14ac:dyDescent="0.3">
      <c r="A4737" t="s">
        <v>367</v>
      </c>
      <c r="B4737" s="2">
        <v>44513</v>
      </c>
      <c r="C4737" s="2">
        <v>44516</v>
      </c>
      <c r="D4737" s="1" t="s">
        <v>183</v>
      </c>
      <c r="E4737" s="1" t="s">
        <v>368</v>
      </c>
      <c r="F4737" s="1" t="s">
        <v>369</v>
      </c>
      <c r="G4737" s="1" t="s">
        <v>99</v>
      </c>
      <c r="H4737" s="1" t="s">
        <v>24</v>
      </c>
      <c r="I4737" s="1" t="s">
        <v>294</v>
      </c>
      <c r="J4737" s="1" t="s">
        <v>206</v>
      </c>
      <c r="K4737" s="1">
        <v>60623</v>
      </c>
      <c r="L4737" s="1" t="s">
        <v>102</v>
      </c>
      <c r="M4737" s="1" t="s">
        <v>370</v>
      </c>
      <c r="N4737" s="1" t="s">
        <v>43</v>
      </c>
      <c r="O4737" s="1" t="s">
        <v>56</v>
      </c>
      <c r="P4737" s="1" t="s">
        <v>371</v>
      </c>
      <c r="Q4737" s="10">
        <v>230.376</v>
      </c>
      <c r="R4737" s="10">
        <v>3</v>
      </c>
      <c r="S4737" s="10">
        <v>691.12800000000004</v>
      </c>
      <c r="T4737" s="1">
        <v>0.2</v>
      </c>
      <c r="U4737" s="10">
        <v>-48.954900000000002</v>
      </c>
    </row>
    <row r="4738" spans="1:21" ht="16.5" x14ac:dyDescent="0.3">
      <c r="A4738" t="s">
        <v>5361</v>
      </c>
      <c r="B4738" s="2">
        <v>43939</v>
      </c>
      <c r="C4738" s="2">
        <v>43944</v>
      </c>
      <c r="D4738" s="1" t="s">
        <v>47</v>
      </c>
      <c r="E4738" s="1" t="s">
        <v>5362</v>
      </c>
      <c r="F4738" s="1" t="s">
        <v>5363</v>
      </c>
      <c r="G4738" s="1" t="s">
        <v>99</v>
      </c>
      <c r="H4738" s="1" t="s">
        <v>24</v>
      </c>
      <c r="I4738" s="1" t="s">
        <v>5364</v>
      </c>
      <c r="J4738" s="1" t="s">
        <v>206</v>
      </c>
      <c r="K4738" s="1">
        <v>60126</v>
      </c>
      <c r="L4738" s="1" t="s">
        <v>102</v>
      </c>
      <c r="M4738" s="1" t="s">
        <v>370</v>
      </c>
      <c r="N4738" s="1" t="s">
        <v>43</v>
      </c>
      <c r="O4738" s="1" t="s">
        <v>56</v>
      </c>
      <c r="P4738" s="1" t="s">
        <v>371</v>
      </c>
      <c r="Q4738" s="10">
        <v>230.376</v>
      </c>
      <c r="R4738" s="10">
        <v>3</v>
      </c>
      <c r="S4738" s="10">
        <v>691.12800000000004</v>
      </c>
      <c r="T4738" s="1">
        <v>0.2</v>
      </c>
      <c r="U4738" s="10">
        <v>-48.954900000000002</v>
      </c>
    </row>
    <row r="4739" spans="1:21" ht="16.5" x14ac:dyDescent="0.3">
      <c r="A4739" t="s">
        <v>8464</v>
      </c>
      <c r="B4739" s="2">
        <v>43454</v>
      </c>
      <c r="C4739" s="2">
        <v>43459</v>
      </c>
      <c r="D4739" s="1" t="s">
        <v>47</v>
      </c>
      <c r="E4739" s="1" t="s">
        <v>4949</v>
      </c>
      <c r="F4739" s="1" t="s">
        <v>4950</v>
      </c>
      <c r="G4739" s="1" t="s">
        <v>23</v>
      </c>
      <c r="H4739" s="1" t="s">
        <v>24</v>
      </c>
      <c r="I4739" s="1" t="s">
        <v>749</v>
      </c>
      <c r="J4739" s="1" t="s">
        <v>101</v>
      </c>
      <c r="K4739" s="1">
        <v>75051</v>
      </c>
      <c r="L4739" s="1" t="s">
        <v>102</v>
      </c>
      <c r="M4739" s="1" t="s">
        <v>2042</v>
      </c>
      <c r="N4739" s="1" t="s">
        <v>43</v>
      </c>
      <c r="O4739" s="1" t="s">
        <v>75</v>
      </c>
      <c r="P4739" s="1" t="s">
        <v>2043</v>
      </c>
      <c r="Q4739" s="10">
        <v>19.431999999999995</v>
      </c>
      <c r="R4739" s="10">
        <v>2</v>
      </c>
      <c r="S4739" s="10">
        <v>38.86399999999999</v>
      </c>
      <c r="T4739" s="1">
        <v>0.8</v>
      </c>
      <c r="U4739" s="10">
        <v>-49.551600000000022</v>
      </c>
    </row>
    <row r="4740" spans="1:21" ht="16.5" x14ac:dyDescent="0.3">
      <c r="A4740" t="s">
        <v>7211</v>
      </c>
      <c r="B4740" s="2">
        <v>43602</v>
      </c>
      <c r="C4740" s="2">
        <v>43606</v>
      </c>
      <c r="D4740" s="1" t="s">
        <v>47</v>
      </c>
      <c r="E4740" s="1" t="s">
        <v>221</v>
      </c>
      <c r="F4740" s="1" t="s">
        <v>222</v>
      </c>
      <c r="G4740" s="1" t="s">
        <v>38</v>
      </c>
      <c r="H4740" s="1" t="s">
        <v>24</v>
      </c>
      <c r="I4740" s="1" t="s">
        <v>179</v>
      </c>
      <c r="J4740" s="1" t="s">
        <v>101</v>
      </c>
      <c r="K4740" s="1">
        <v>77095</v>
      </c>
      <c r="L4740" s="1" t="s">
        <v>102</v>
      </c>
      <c r="M4740" s="1" t="s">
        <v>4699</v>
      </c>
      <c r="N4740" s="1" t="s">
        <v>43</v>
      </c>
      <c r="O4740" s="1" t="s">
        <v>72</v>
      </c>
      <c r="P4740" s="1" t="s">
        <v>4700</v>
      </c>
      <c r="Q4740" s="10">
        <v>33.279999999999994</v>
      </c>
      <c r="R4740" s="10">
        <v>5</v>
      </c>
      <c r="S4740" s="10">
        <v>166.39999999999998</v>
      </c>
      <c r="T4740" s="1">
        <v>0.8</v>
      </c>
      <c r="U4740" s="10">
        <v>-49.92</v>
      </c>
    </row>
    <row r="4741" spans="1:21" ht="16.5" x14ac:dyDescent="0.3">
      <c r="A4741" t="s">
        <v>2126</v>
      </c>
      <c r="B4741" s="2">
        <v>44093</v>
      </c>
      <c r="C4741" s="2">
        <v>44093</v>
      </c>
      <c r="D4741" s="1" t="s">
        <v>1276</v>
      </c>
      <c r="E4741" s="1" t="s">
        <v>2127</v>
      </c>
      <c r="F4741" s="1" t="s">
        <v>2128</v>
      </c>
      <c r="G4741" s="1" t="s">
        <v>99</v>
      </c>
      <c r="H4741" s="1" t="s">
        <v>24</v>
      </c>
      <c r="I4741" s="1" t="s">
        <v>447</v>
      </c>
      <c r="J4741" s="1" t="s">
        <v>206</v>
      </c>
      <c r="K4741" s="1">
        <v>60505</v>
      </c>
      <c r="L4741" s="1" t="s">
        <v>102</v>
      </c>
      <c r="M4741" s="1" t="s">
        <v>1700</v>
      </c>
      <c r="N4741" s="1" t="s">
        <v>29</v>
      </c>
      <c r="O4741" s="1" t="s">
        <v>33</v>
      </c>
      <c r="P4741" s="1" t="s">
        <v>1701</v>
      </c>
      <c r="Q4741" s="10">
        <v>701.37199999999996</v>
      </c>
      <c r="R4741" s="10">
        <v>2</v>
      </c>
      <c r="S4741" s="10">
        <v>1402.7439999999999</v>
      </c>
      <c r="T4741" s="1">
        <v>0.3</v>
      </c>
      <c r="U4741" s="10">
        <v>-50.098000000000013</v>
      </c>
    </row>
    <row r="4742" spans="1:21" ht="16.5" x14ac:dyDescent="0.3">
      <c r="A4742" t="s">
        <v>9206</v>
      </c>
      <c r="B4742" s="2">
        <v>43464</v>
      </c>
      <c r="C4742" s="2">
        <v>43468</v>
      </c>
      <c r="D4742" s="1" t="s">
        <v>20</v>
      </c>
      <c r="E4742" s="1" t="s">
        <v>7671</v>
      </c>
      <c r="F4742" s="1" t="s">
        <v>7672</v>
      </c>
      <c r="G4742" s="1" t="s">
        <v>38</v>
      </c>
      <c r="H4742" s="1" t="s">
        <v>24</v>
      </c>
      <c r="I4742" s="1" t="s">
        <v>141</v>
      </c>
      <c r="J4742" s="1" t="s">
        <v>142</v>
      </c>
      <c r="K4742" s="1">
        <v>19143</v>
      </c>
      <c r="L4742" s="1" t="s">
        <v>143</v>
      </c>
      <c r="M4742" s="1" t="s">
        <v>2304</v>
      </c>
      <c r="N4742" s="1" t="s">
        <v>68</v>
      </c>
      <c r="O4742" s="1" t="s">
        <v>69</v>
      </c>
      <c r="P4742" s="1" t="s">
        <v>2305</v>
      </c>
      <c r="Q4742" s="10">
        <v>251.96399999999994</v>
      </c>
      <c r="R4742" s="10">
        <v>6</v>
      </c>
      <c r="S4742" s="10">
        <v>1511.7839999999997</v>
      </c>
      <c r="T4742" s="1">
        <v>0.4</v>
      </c>
      <c r="U4742" s="10">
        <v>-50.392799999999994</v>
      </c>
    </row>
    <row r="4743" spans="1:21" ht="16.5" x14ac:dyDescent="0.3">
      <c r="A4743" t="s">
        <v>8208</v>
      </c>
      <c r="B4743" s="2">
        <v>43463</v>
      </c>
      <c r="C4743" s="2">
        <v>43470</v>
      </c>
      <c r="D4743" s="1" t="s">
        <v>47</v>
      </c>
      <c r="E4743" s="1" t="s">
        <v>1944</v>
      </c>
      <c r="F4743" s="1" t="s">
        <v>1945</v>
      </c>
      <c r="G4743" s="1" t="s">
        <v>23</v>
      </c>
      <c r="H4743" s="1" t="s">
        <v>24</v>
      </c>
      <c r="I4743" s="1" t="s">
        <v>294</v>
      </c>
      <c r="J4743" s="1" t="s">
        <v>206</v>
      </c>
      <c r="K4743" s="1">
        <v>60610</v>
      </c>
      <c r="L4743" s="1" t="s">
        <v>102</v>
      </c>
      <c r="M4743" s="1" t="s">
        <v>6391</v>
      </c>
      <c r="N4743" s="1" t="s">
        <v>29</v>
      </c>
      <c r="O4743" s="1" t="s">
        <v>62</v>
      </c>
      <c r="P4743" s="1" t="s">
        <v>6392</v>
      </c>
      <c r="Q4743" s="10">
        <v>38.975999999999999</v>
      </c>
      <c r="R4743" s="10">
        <v>3</v>
      </c>
      <c r="S4743" s="10">
        <v>116.928</v>
      </c>
      <c r="T4743" s="1">
        <v>0.6</v>
      </c>
      <c r="U4743" s="10">
        <v>-50.66879999999999</v>
      </c>
    </row>
    <row r="4744" spans="1:21" ht="16.5" x14ac:dyDescent="0.3">
      <c r="A4744" t="s">
        <v>9060</v>
      </c>
      <c r="B4744" s="2">
        <v>43120</v>
      </c>
      <c r="C4744" s="2">
        <v>43126</v>
      </c>
      <c r="D4744" s="1" t="s">
        <v>47</v>
      </c>
      <c r="E4744" s="1" t="s">
        <v>1305</v>
      </c>
      <c r="F4744" s="1" t="s">
        <v>1306</v>
      </c>
      <c r="G4744" s="1" t="s">
        <v>38</v>
      </c>
      <c r="H4744" s="1" t="s">
        <v>24</v>
      </c>
      <c r="I4744" s="1" t="s">
        <v>3714</v>
      </c>
      <c r="J4744" s="1" t="s">
        <v>326</v>
      </c>
      <c r="K4744" s="1">
        <v>37167</v>
      </c>
      <c r="L4744" s="1" t="s">
        <v>27</v>
      </c>
      <c r="M4744" s="1" t="s">
        <v>4664</v>
      </c>
      <c r="N4744" s="1" t="s">
        <v>43</v>
      </c>
      <c r="O4744" s="1" t="s">
        <v>72</v>
      </c>
      <c r="P4744" s="1" t="s">
        <v>4665</v>
      </c>
      <c r="Q4744" s="10">
        <v>67.194000000000003</v>
      </c>
      <c r="R4744" s="10">
        <v>1</v>
      </c>
      <c r="S4744" s="10">
        <v>67.194000000000003</v>
      </c>
      <c r="T4744" s="1">
        <v>0.7</v>
      </c>
      <c r="U4744" s="10">
        <v>-51.515399999999985</v>
      </c>
    </row>
    <row r="4745" spans="1:21" ht="16.5" x14ac:dyDescent="0.3">
      <c r="A4745" t="s">
        <v>2047</v>
      </c>
      <c r="B4745" s="2">
        <v>44176</v>
      </c>
      <c r="C4745" s="2">
        <v>44178</v>
      </c>
      <c r="D4745" s="1" t="s">
        <v>20</v>
      </c>
      <c r="E4745" s="1" t="s">
        <v>2048</v>
      </c>
      <c r="F4745" s="1" t="s">
        <v>2049</v>
      </c>
      <c r="G4745" s="1" t="s">
        <v>23</v>
      </c>
      <c r="H4745" s="1" t="s">
        <v>24</v>
      </c>
      <c r="I4745" s="1" t="s">
        <v>447</v>
      </c>
      <c r="J4745" s="1" t="s">
        <v>448</v>
      </c>
      <c r="K4745" s="1">
        <v>80013</v>
      </c>
      <c r="L4745" s="1" t="s">
        <v>41</v>
      </c>
      <c r="M4745" s="1" t="s">
        <v>2050</v>
      </c>
      <c r="N4745" s="1" t="s">
        <v>43</v>
      </c>
      <c r="O4745" s="1" t="s">
        <v>56</v>
      </c>
      <c r="P4745" s="1" t="s">
        <v>2051</v>
      </c>
      <c r="Q4745" s="10">
        <v>243.38400000000001</v>
      </c>
      <c r="R4745" s="10">
        <v>3</v>
      </c>
      <c r="S4745" s="10">
        <v>730.15200000000004</v>
      </c>
      <c r="T4745" s="1">
        <v>0.2</v>
      </c>
      <c r="U4745" s="10">
        <v>-51.719100000000012</v>
      </c>
    </row>
    <row r="4746" spans="1:21" ht="16.5" x14ac:dyDescent="0.3">
      <c r="A4746" t="s">
        <v>5103</v>
      </c>
      <c r="B4746" s="2">
        <v>44306</v>
      </c>
      <c r="C4746" s="2">
        <v>44312</v>
      </c>
      <c r="D4746" s="1" t="s">
        <v>47</v>
      </c>
      <c r="E4746" s="1" t="s">
        <v>2618</v>
      </c>
      <c r="F4746" s="1" t="s">
        <v>2619</v>
      </c>
      <c r="G4746" s="1" t="s">
        <v>99</v>
      </c>
      <c r="H4746" s="1" t="s">
        <v>24</v>
      </c>
      <c r="I4746" s="1" t="s">
        <v>294</v>
      </c>
      <c r="J4746" s="1" t="s">
        <v>206</v>
      </c>
      <c r="K4746" s="1">
        <v>60610</v>
      </c>
      <c r="L4746" s="1" t="s">
        <v>102</v>
      </c>
      <c r="M4746" s="1" t="s">
        <v>5104</v>
      </c>
      <c r="N4746" s="1" t="s">
        <v>29</v>
      </c>
      <c r="O4746" s="1" t="s">
        <v>62</v>
      </c>
      <c r="P4746" s="1" t="s">
        <v>5105</v>
      </c>
      <c r="Q4746" s="10">
        <v>44.400000000000006</v>
      </c>
      <c r="R4746" s="10">
        <v>2</v>
      </c>
      <c r="S4746" s="10">
        <v>88.800000000000011</v>
      </c>
      <c r="T4746" s="1">
        <v>0.6</v>
      </c>
      <c r="U4746" s="10">
        <v>-52.169999999999987</v>
      </c>
    </row>
    <row r="4747" spans="1:21" ht="16.5" x14ac:dyDescent="0.3">
      <c r="A4747" t="s">
        <v>6453</v>
      </c>
      <c r="B4747" s="2">
        <v>44345</v>
      </c>
      <c r="C4747" s="2">
        <v>44352</v>
      </c>
      <c r="D4747" s="1" t="s">
        <v>47</v>
      </c>
      <c r="E4747" s="1" t="s">
        <v>4288</v>
      </c>
      <c r="F4747" s="1" t="s">
        <v>4289</v>
      </c>
      <c r="G4747" s="1" t="s">
        <v>23</v>
      </c>
      <c r="H4747" s="1" t="s">
        <v>24</v>
      </c>
      <c r="I4747" s="1" t="s">
        <v>179</v>
      </c>
      <c r="J4747" s="1" t="s">
        <v>101</v>
      </c>
      <c r="K4747" s="1">
        <v>77095</v>
      </c>
      <c r="L4747" s="1" t="s">
        <v>102</v>
      </c>
      <c r="M4747" s="1" t="s">
        <v>6454</v>
      </c>
      <c r="N4747" s="1" t="s">
        <v>29</v>
      </c>
      <c r="O4747" s="1" t="s">
        <v>62</v>
      </c>
      <c r="P4747" s="1" t="s">
        <v>6455</v>
      </c>
      <c r="Q4747" s="10">
        <v>65.424000000000007</v>
      </c>
      <c r="R4747" s="10">
        <v>4</v>
      </c>
      <c r="S4747" s="10">
        <v>261.69600000000003</v>
      </c>
      <c r="T4747" s="1">
        <v>0.6</v>
      </c>
      <c r="U4747" s="10">
        <v>-52.339199999999991</v>
      </c>
    </row>
    <row r="4748" spans="1:21" ht="16.5" x14ac:dyDescent="0.3">
      <c r="A4748" t="s">
        <v>8648</v>
      </c>
      <c r="B4748" s="2">
        <v>44211</v>
      </c>
      <c r="C4748" s="2">
        <v>44214</v>
      </c>
      <c r="D4748" s="1" t="s">
        <v>183</v>
      </c>
      <c r="E4748" s="1" t="s">
        <v>5444</v>
      </c>
      <c r="F4748" s="1" t="s">
        <v>5445</v>
      </c>
      <c r="G4748" s="1" t="s">
        <v>23</v>
      </c>
      <c r="H4748" s="1" t="s">
        <v>24</v>
      </c>
      <c r="I4748" s="1" t="s">
        <v>1223</v>
      </c>
      <c r="J4748" s="1" t="s">
        <v>101</v>
      </c>
      <c r="K4748" s="1">
        <v>78745</v>
      </c>
      <c r="L4748" s="1" t="s">
        <v>102</v>
      </c>
      <c r="M4748" s="1" t="s">
        <v>3073</v>
      </c>
      <c r="N4748" s="1" t="s">
        <v>43</v>
      </c>
      <c r="O4748" s="1" t="s">
        <v>72</v>
      </c>
      <c r="P4748" s="1" t="s">
        <v>3074</v>
      </c>
      <c r="Q4748" s="10">
        <v>32.783999999999992</v>
      </c>
      <c r="R4748" s="10">
        <v>4</v>
      </c>
      <c r="S4748" s="10">
        <v>131.13599999999997</v>
      </c>
      <c r="T4748" s="1">
        <v>0.8</v>
      </c>
      <c r="U4748" s="10">
        <v>-52.454400000000007</v>
      </c>
    </row>
    <row r="4749" spans="1:21" ht="16.5" x14ac:dyDescent="0.3">
      <c r="A4749" t="s">
        <v>8778</v>
      </c>
      <c r="B4749" s="2">
        <v>44322</v>
      </c>
      <c r="C4749" s="2">
        <v>44322</v>
      </c>
      <c r="D4749" s="1" t="s">
        <v>1276</v>
      </c>
      <c r="E4749" s="1" t="s">
        <v>3850</v>
      </c>
      <c r="F4749" s="1" t="s">
        <v>3851</v>
      </c>
      <c r="G4749" s="1" t="s">
        <v>23</v>
      </c>
      <c r="H4749" s="1" t="s">
        <v>24</v>
      </c>
      <c r="I4749" s="1" t="s">
        <v>458</v>
      </c>
      <c r="J4749" s="1" t="s">
        <v>85</v>
      </c>
      <c r="K4749" s="1">
        <v>28205</v>
      </c>
      <c r="L4749" s="1" t="s">
        <v>27</v>
      </c>
      <c r="M4749" s="1" t="s">
        <v>1373</v>
      </c>
      <c r="N4749" s="1" t="s">
        <v>43</v>
      </c>
      <c r="O4749" s="1" t="s">
        <v>72</v>
      </c>
      <c r="P4749" s="1" t="s">
        <v>1374</v>
      </c>
      <c r="Q4749" s="10">
        <v>68.541000000000011</v>
      </c>
      <c r="R4749" s="10">
        <v>11</v>
      </c>
      <c r="S4749" s="10">
        <v>753.95100000000014</v>
      </c>
      <c r="T4749" s="1">
        <v>0.7</v>
      </c>
      <c r="U4749" s="10">
        <v>-52.548099999999991</v>
      </c>
    </row>
    <row r="4750" spans="1:21" ht="16.5" x14ac:dyDescent="0.3">
      <c r="A4750" t="s">
        <v>6359</v>
      </c>
      <c r="B4750" s="2">
        <v>43327</v>
      </c>
      <c r="C4750" s="2">
        <v>43330</v>
      </c>
      <c r="D4750" s="1" t="s">
        <v>183</v>
      </c>
      <c r="E4750" s="1" t="s">
        <v>1416</v>
      </c>
      <c r="F4750" s="1" t="s">
        <v>1417</v>
      </c>
      <c r="G4750" s="1" t="s">
        <v>23</v>
      </c>
      <c r="H4750" s="1" t="s">
        <v>24</v>
      </c>
      <c r="I4750" s="1" t="s">
        <v>806</v>
      </c>
      <c r="J4750" s="1" t="s">
        <v>101</v>
      </c>
      <c r="K4750" s="1">
        <v>75081</v>
      </c>
      <c r="L4750" s="1" t="s">
        <v>102</v>
      </c>
      <c r="M4750" s="1" t="s">
        <v>2353</v>
      </c>
      <c r="N4750" s="1" t="s">
        <v>43</v>
      </c>
      <c r="O4750" s="1" t="s">
        <v>72</v>
      </c>
      <c r="P4750" s="1" t="s">
        <v>2354</v>
      </c>
      <c r="Q4750" s="10">
        <v>30.959999999999994</v>
      </c>
      <c r="R4750" s="10">
        <v>8</v>
      </c>
      <c r="S4750" s="10">
        <v>247.67999999999995</v>
      </c>
      <c r="T4750" s="1">
        <v>0.8</v>
      </c>
      <c r="U4750" s="10">
        <v>-52.632000000000019</v>
      </c>
    </row>
    <row r="4751" spans="1:21" ht="16.5" x14ac:dyDescent="0.3">
      <c r="A4751" t="s">
        <v>8427</v>
      </c>
      <c r="B4751" s="2">
        <v>43574</v>
      </c>
      <c r="C4751" s="2">
        <v>43580</v>
      </c>
      <c r="D4751" s="1" t="s">
        <v>47</v>
      </c>
      <c r="E4751" s="1" t="s">
        <v>2534</v>
      </c>
      <c r="F4751" s="1" t="s">
        <v>2535</v>
      </c>
      <c r="G4751" s="1" t="s">
        <v>23</v>
      </c>
      <c r="H4751" s="1" t="s">
        <v>24</v>
      </c>
      <c r="I4751" s="1" t="s">
        <v>4126</v>
      </c>
      <c r="J4751" s="1" t="s">
        <v>101</v>
      </c>
      <c r="K4751" s="1">
        <v>75007</v>
      </c>
      <c r="L4751" s="1" t="s">
        <v>102</v>
      </c>
      <c r="M4751" s="1" t="s">
        <v>1581</v>
      </c>
      <c r="N4751" s="1" t="s">
        <v>43</v>
      </c>
      <c r="O4751" s="1" t="s">
        <v>75</v>
      </c>
      <c r="P4751" s="1" t="s">
        <v>1582</v>
      </c>
      <c r="Q4751" s="10">
        <v>19.567999999999998</v>
      </c>
      <c r="R4751" s="10">
        <v>2</v>
      </c>
      <c r="S4751" s="10">
        <v>39.135999999999996</v>
      </c>
      <c r="T4751" s="1">
        <v>0.8</v>
      </c>
      <c r="U4751" s="10">
        <v>-52.833600000000004</v>
      </c>
    </row>
    <row r="4752" spans="1:21" ht="16.5" x14ac:dyDescent="0.3">
      <c r="A4752" t="s">
        <v>7888</v>
      </c>
      <c r="B4752" s="2">
        <v>43606</v>
      </c>
      <c r="C4752" s="2">
        <v>43612</v>
      </c>
      <c r="D4752" s="1" t="s">
        <v>47</v>
      </c>
      <c r="E4752" s="1" t="s">
        <v>323</v>
      </c>
      <c r="F4752" s="1" t="s">
        <v>324</v>
      </c>
      <c r="G4752" s="1" t="s">
        <v>23</v>
      </c>
      <c r="H4752" s="1" t="s">
        <v>24</v>
      </c>
      <c r="I4752" s="1" t="s">
        <v>7889</v>
      </c>
      <c r="J4752" s="1" t="s">
        <v>206</v>
      </c>
      <c r="K4752" s="1">
        <v>60423</v>
      </c>
      <c r="L4752" s="1" t="s">
        <v>102</v>
      </c>
      <c r="M4752" s="1" t="s">
        <v>428</v>
      </c>
      <c r="N4752" s="1" t="s">
        <v>43</v>
      </c>
      <c r="O4752" s="1" t="s">
        <v>75</v>
      </c>
      <c r="P4752" s="1" t="s">
        <v>429</v>
      </c>
      <c r="Q4752" s="10">
        <v>20.767999999999997</v>
      </c>
      <c r="R4752" s="10">
        <v>8</v>
      </c>
      <c r="S4752" s="10">
        <v>166.14399999999998</v>
      </c>
      <c r="T4752" s="1">
        <v>0.8</v>
      </c>
      <c r="U4752" s="10">
        <v>-52.958400000000012</v>
      </c>
    </row>
    <row r="4753" spans="1:21" ht="16.5" x14ac:dyDescent="0.3">
      <c r="A4753" t="s">
        <v>4971</v>
      </c>
      <c r="B4753" s="2">
        <v>44519</v>
      </c>
      <c r="C4753" s="2">
        <v>44526</v>
      </c>
      <c r="D4753" s="1" t="s">
        <v>47</v>
      </c>
      <c r="E4753" s="1" t="s">
        <v>4972</v>
      </c>
      <c r="F4753" s="1" t="s">
        <v>4973</v>
      </c>
      <c r="G4753" s="1" t="s">
        <v>23</v>
      </c>
      <c r="H4753" s="1" t="s">
        <v>24</v>
      </c>
      <c r="I4753" s="1" t="s">
        <v>4974</v>
      </c>
      <c r="J4753" s="1" t="s">
        <v>101</v>
      </c>
      <c r="K4753" s="1">
        <v>77840</v>
      </c>
      <c r="L4753" s="1" t="s">
        <v>102</v>
      </c>
      <c r="M4753" s="1" t="s">
        <v>3474</v>
      </c>
      <c r="N4753" s="1" t="s">
        <v>29</v>
      </c>
      <c r="O4753" s="1" t="s">
        <v>33</v>
      </c>
      <c r="P4753" s="1" t="s">
        <v>3475</v>
      </c>
      <c r="Q4753" s="10">
        <v>233.05799999999999</v>
      </c>
      <c r="R4753" s="10">
        <v>3</v>
      </c>
      <c r="S4753" s="10">
        <v>699.17399999999998</v>
      </c>
      <c r="T4753" s="1">
        <v>0.3</v>
      </c>
      <c r="U4753" s="10">
        <v>-53.270399999999995</v>
      </c>
    </row>
    <row r="4754" spans="1:21" ht="16.5" x14ac:dyDescent="0.3">
      <c r="A4754" t="s">
        <v>8695</v>
      </c>
      <c r="B4754" s="2">
        <v>43114</v>
      </c>
      <c r="C4754" s="2">
        <v>43115</v>
      </c>
      <c r="D4754" s="1" t="s">
        <v>183</v>
      </c>
      <c r="E4754" s="1" t="s">
        <v>298</v>
      </c>
      <c r="F4754" s="1" t="s">
        <v>299</v>
      </c>
      <c r="G4754" s="1" t="s">
        <v>38</v>
      </c>
      <c r="H4754" s="1" t="s">
        <v>24</v>
      </c>
      <c r="I4754" s="1" t="s">
        <v>141</v>
      </c>
      <c r="J4754" s="1" t="s">
        <v>142</v>
      </c>
      <c r="K4754" s="1">
        <v>19140</v>
      </c>
      <c r="L4754" s="1" t="s">
        <v>143</v>
      </c>
      <c r="M4754" s="1" t="s">
        <v>3535</v>
      </c>
      <c r="N4754" s="1" t="s">
        <v>29</v>
      </c>
      <c r="O4754" s="1" t="s">
        <v>30</v>
      </c>
      <c r="P4754" s="1" t="s">
        <v>3536</v>
      </c>
      <c r="Q4754" s="10">
        <v>61.96</v>
      </c>
      <c r="R4754" s="10">
        <v>4</v>
      </c>
      <c r="S4754" s="10">
        <v>247.84</v>
      </c>
      <c r="T4754" s="1">
        <v>0.5</v>
      </c>
      <c r="U4754" s="10">
        <v>-53.285600000000009</v>
      </c>
    </row>
    <row r="4755" spans="1:21" ht="16.5" x14ac:dyDescent="0.3">
      <c r="A4755" t="s">
        <v>6835</v>
      </c>
      <c r="B4755" s="2">
        <v>44526</v>
      </c>
      <c r="C4755" s="2">
        <v>44529</v>
      </c>
      <c r="D4755" s="1" t="s">
        <v>183</v>
      </c>
      <c r="E4755" s="1" t="s">
        <v>1287</v>
      </c>
      <c r="F4755" s="1" t="s">
        <v>1288</v>
      </c>
      <c r="G4755" s="1" t="s">
        <v>23</v>
      </c>
      <c r="H4755" s="1" t="s">
        <v>24</v>
      </c>
      <c r="I4755" s="1" t="s">
        <v>3047</v>
      </c>
      <c r="J4755" s="1" t="s">
        <v>206</v>
      </c>
      <c r="K4755" s="1">
        <v>61107</v>
      </c>
      <c r="L4755" s="1" t="s">
        <v>102</v>
      </c>
      <c r="M4755" s="1" t="s">
        <v>1185</v>
      </c>
      <c r="N4755" s="1" t="s">
        <v>43</v>
      </c>
      <c r="O4755" s="1" t="s">
        <v>72</v>
      </c>
      <c r="P4755" s="1" t="s">
        <v>1186</v>
      </c>
      <c r="Q4755" s="10">
        <v>33.567999999999991</v>
      </c>
      <c r="R4755" s="10">
        <v>8</v>
      </c>
      <c r="S4755" s="10">
        <v>268.54399999999993</v>
      </c>
      <c r="T4755" s="1">
        <v>0.8</v>
      </c>
      <c r="U4755" s="10">
        <v>-53.708800000000025</v>
      </c>
    </row>
    <row r="4756" spans="1:21" ht="16.5" x14ac:dyDescent="0.3">
      <c r="A4756" t="s">
        <v>9348</v>
      </c>
      <c r="B4756" s="2">
        <v>43107</v>
      </c>
      <c r="C4756" s="2">
        <v>43112</v>
      </c>
      <c r="D4756" s="1" t="s">
        <v>47</v>
      </c>
      <c r="E4756" s="1" t="s">
        <v>7367</v>
      </c>
      <c r="F4756" s="1" t="s">
        <v>7368</v>
      </c>
      <c r="G4756" s="1" t="s">
        <v>23</v>
      </c>
      <c r="H4756" s="1" t="s">
        <v>24</v>
      </c>
      <c r="I4756" s="1" t="s">
        <v>1655</v>
      </c>
      <c r="J4756" s="1" t="s">
        <v>101</v>
      </c>
      <c r="K4756" s="1">
        <v>77340</v>
      </c>
      <c r="L4756" s="1" t="s">
        <v>102</v>
      </c>
      <c r="M4756" s="1" t="s">
        <v>1688</v>
      </c>
      <c r="N4756" s="1" t="s">
        <v>29</v>
      </c>
      <c r="O4756" s="1" t="s">
        <v>62</v>
      </c>
      <c r="P4756" s="1" t="s">
        <v>1689</v>
      </c>
      <c r="Q4756" s="10">
        <v>76.728000000000009</v>
      </c>
      <c r="R4756" s="10">
        <v>3</v>
      </c>
      <c r="S4756" s="10">
        <v>230.18400000000003</v>
      </c>
      <c r="T4756" s="1">
        <v>0.6</v>
      </c>
      <c r="U4756" s="10">
        <v>-53.709599999999988</v>
      </c>
    </row>
    <row r="4757" spans="1:21" ht="16.5" x14ac:dyDescent="0.3">
      <c r="A4757" t="s">
        <v>9346</v>
      </c>
      <c r="B4757" s="2">
        <v>44407</v>
      </c>
      <c r="C4757" s="2">
        <v>44410</v>
      </c>
      <c r="D4757" s="1" t="s">
        <v>183</v>
      </c>
      <c r="E4757" s="1" t="s">
        <v>6113</v>
      </c>
      <c r="F4757" s="1" t="s">
        <v>6114</v>
      </c>
      <c r="G4757" s="1" t="s">
        <v>99</v>
      </c>
      <c r="H4757" s="1" t="s">
        <v>24</v>
      </c>
      <c r="I4757" s="1" t="s">
        <v>1109</v>
      </c>
      <c r="J4757" s="1" t="s">
        <v>489</v>
      </c>
      <c r="K4757" s="1">
        <v>44107</v>
      </c>
      <c r="L4757" s="1" t="s">
        <v>143</v>
      </c>
      <c r="M4757" s="1" t="s">
        <v>2559</v>
      </c>
      <c r="N4757" s="1" t="s">
        <v>43</v>
      </c>
      <c r="O4757" s="1" t="s">
        <v>72</v>
      </c>
      <c r="P4757" s="1" t="s">
        <v>2560</v>
      </c>
      <c r="Q4757" s="10">
        <v>76.77600000000001</v>
      </c>
      <c r="R4757" s="10">
        <v>4</v>
      </c>
      <c r="S4757" s="10">
        <v>307.10400000000004</v>
      </c>
      <c r="T4757" s="1">
        <v>0.7</v>
      </c>
      <c r="U4757" s="10">
        <v>-53.743199999999973</v>
      </c>
    </row>
    <row r="4758" spans="1:21" ht="16.5" x14ac:dyDescent="0.3">
      <c r="A4758" t="s">
        <v>10634</v>
      </c>
      <c r="B4758" s="2">
        <v>43748</v>
      </c>
      <c r="C4758" s="2">
        <v>43750</v>
      </c>
      <c r="D4758" s="1" t="s">
        <v>183</v>
      </c>
      <c r="E4758" s="1" t="s">
        <v>3867</v>
      </c>
      <c r="F4758" s="1" t="s">
        <v>3868</v>
      </c>
      <c r="G4758" s="1" t="s">
        <v>38</v>
      </c>
      <c r="H4758" s="1" t="s">
        <v>24</v>
      </c>
      <c r="I4758" s="1" t="s">
        <v>8097</v>
      </c>
      <c r="J4758" s="1" t="s">
        <v>40</v>
      </c>
      <c r="K4758" s="1">
        <v>93101</v>
      </c>
      <c r="L4758" s="1" t="s">
        <v>41</v>
      </c>
      <c r="M4758" s="1" t="s">
        <v>5280</v>
      </c>
      <c r="N4758" s="1" t="s">
        <v>29</v>
      </c>
      <c r="O4758" s="1" t="s">
        <v>33</v>
      </c>
      <c r="P4758" s="1" t="s">
        <v>5281</v>
      </c>
      <c r="Q4758" s="10">
        <v>362.13599999999997</v>
      </c>
      <c r="R4758" s="10">
        <v>3</v>
      </c>
      <c r="S4758" s="10">
        <v>1086.4079999999999</v>
      </c>
      <c r="T4758" s="1">
        <v>0.2</v>
      </c>
      <c r="U4758" s="10">
        <v>-54.320399999999978</v>
      </c>
    </row>
    <row r="4759" spans="1:21" ht="16.5" x14ac:dyDescent="0.3">
      <c r="A4759" t="s">
        <v>10486</v>
      </c>
      <c r="B4759" s="2">
        <v>44376</v>
      </c>
      <c r="C4759" s="2">
        <v>44377</v>
      </c>
      <c r="D4759" s="1" t="s">
        <v>183</v>
      </c>
      <c r="E4759" s="1" t="s">
        <v>2066</v>
      </c>
      <c r="F4759" s="1" t="s">
        <v>2067</v>
      </c>
      <c r="G4759" s="1" t="s">
        <v>23</v>
      </c>
      <c r="H4759" s="1" t="s">
        <v>24</v>
      </c>
      <c r="I4759" s="1" t="s">
        <v>806</v>
      </c>
      <c r="J4759" s="1" t="s">
        <v>101</v>
      </c>
      <c r="K4759" s="1">
        <v>75220</v>
      </c>
      <c r="L4759" s="1" t="s">
        <v>102</v>
      </c>
      <c r="M4759" s="1" t="s">
        <v>2504</v>
      </c>
      <c r="N4759" s="1" t="s">
        <v>43</v>
      </c>
      <c r="O4759" s="1" t="s">
        <v>75</v>
      </c>
      <c r="P4759" s="1" t="s">
        <v>2505</v>
      </c>
      <c r="Q4759" s="10">
        <v>21.391999999999992</v>
      </c>
      <c r="R4759" s="10">
        <v>2</v>
      </c>
      <c r="S4759" s="10">
        <v>42.783999999999985</v>
      </c>
      <c r="T4759" s="1">
        <v>0.8</v>
      </c>
      <c r="U4759" s="10">
        <v>-54.549600000000012</v>
      </c>
    </row>
    <row r="4760" spans="1:21" ht="16.5" x14ac:dyDescent="0.3">
      <c r="A4760" t="s">
        <v>5509</v>
      </c>
      <c r="B4760" s="2">
        <v>43492</v>
      </c>
      <c r="C4760" s="2">
        <v>43494</v>
      </c>
      <c r="D4760" s="1" t="s">
        <v>20</v>
      </c>
      <c r="E4760" s="1" t="s">
        <v>2270</v>
      </c>
      <c r="F4760" s="1" t="s">
        <v>2271</v>
      </c>
      <c r="G4760" s="1" t="s">
        <v>23</v>
      </c>
      <c r="H4760" s="1" t="s">
        <v>24</v>
      </c>
      <c r="I4760" s="1" t="s">
        <v>2146</v>
      </c>
      <c r="J4760" s="1" t="s">
        <v>489</v>
      </c>
      <c r="K4760" s="1">
        <v>44105</v>
      </c>
      <c r="L4760" s="1" t="s">
        <v>143</v>
      </c>
      <c r="M4760" s="1" t="s">
        <v>327</v>
      </c>
      <c r="N4760" s="1" t="s">
        <v>29</v>
      </c>
      <c r="O4760" s="1" t="s">
        <v>33</v>
      </c>
      <c r="P4760" s="1" t="s">
        <v>328</v>
      </c>
      <c r="Q4760" s="10">
        <v>181.98599999999999</v>
      </c>
      <c r="R4760" s="10">
        <v>2</v>
      </c>
      <c r="S4760" s="10">
        <v>363.97199999999998</v>
      </c>
      <c r="T4760" s="1">
        <v>0.3</v>
      </c>
      <c r="U4760" s="10">
        <v>-54.595799999999997</v>
      </c>
    </row>
    <row r="4761" spans="1:21" ht="16.5" x14ac:dyDescent="0.3">
      <c r="A4761" t="s">
        <v>8108</v>
      </c>
      <c r="B4761" s="2">
        <v>44338</v>
      </c>
      <c r="C4761" s="2">
        <v>44342</v>
      </c>
      <c r="D4761" s="1" t="s">
        <v>47</v>
      </c>
      <c r="E4761" s="1" t="s">
        <v>815</v>
      </c>
      <c r="F4761" s="1" t="s">
        <v>816</v>
      </c>
      <c r="G4761" s="1" t="s">
        <v>23</v>
      </c>
      <c r="H4761" s="1" t="s">
        <v>24</v>
      </c>
      <c r="I4761" s="1" t="s">
        <v>294</v>
      </c>
      <c r="J4761" s="1" t="s">
        <v>206</v>
      </c>
      <c r="K4761" s="1">
        <v>60653</v>
      </c>
      <c r="L4761" s="1" t="s">
        <v>102</v>
      </c>
      <c r="M4761" s="1" t="s">
        <v>327</v>
      </c>
      <c r="N4761" s="1" t="s">
        <v>29</v>
      </c>
      <c r="O4761" s="1" t="s">
        <v>33</v>
      </c>
      <c r="P4761" s="1" t="s">
        <v>328</v>
      </c>
      <c r="Q4761" s="10">
        <v>181.98599999999999</v>
      </c>
      <c r="R4761" s="10">
        <v>2</v>
      </c>
      <c r="S4761" s="10">
        <v>363.97199999999998</v>
      </c>
      <c r="T4761" s="1">
        <v>0.3</v>
      </c>
      <c r="U4761" s="10">
        <v>-54.595799999999997</v>
      </c>
    </row>
    <row r="4762" spans="1:21" ht="16.5" x14ac:dyDescent="0.3">
      <c r="A4762" t="s">
        <v>7622</v>
      </c>
      <c r="B4762" s="2">
        <v>44468</v>
      </c>
      <c r="C4762" s="2">
        <v>44473</v>
      </c>
      <c r="D4762" s="1" t="s">
        <v>47</v>
      </c>
      <c r="E4762" s="1" t="s">
        <v>1039</v>
      </c>
      <c r="F4762" s="1" t="s">
        <v>1040</v>
      </c>
      <c r="G4762" s="1" t="s">
        <v>23</v>
      </c>
      <c r="H4762" s="1" t="s">
        <v>24</v>
      </c>
      <c r="I4762" s="1" t="s">
        <v>325</v>
      </c>
      <c r="J4762" s="1" t="s">
        <v>326</v>
      </c>
      <c r="K4762" s="1">
        <v>38109</v>
      </c>
      <c r="L4762" s="1" t="s">
        <v>27</v>
      </c>
      <c r="M4762" s="1" t="s">
        <v>3373</v>
      </c>
      <c r="N4762" s="1" t="s">
        <v>43</v>
      </c>
      <c r="O4762" s="1" t="s">
        <v>56</v>
      </c>
      <c r="P4762" s="1" t="s">
        <v>3374</v>
      </c>
      <c r="Q4762" s="10">
        <v>243.92</v>
      </c>
      <c r="R4762" s="10">
        <v>5</v>
      </c>
      <c r="S4762" s="10">
        <v>1219.5999999999999</v>
      </c>
      <c r="T4762" s="1">
        <v>0.2</v>
      </c>
      <c r="U4762" s="10">
        <v>-54.881999999999998</v>
      </c>
    </row>
    <row r="4763" spans="1:21" ht="16.5" x14ac:dyDescent="0.3">
      <c r="A4763" t="s">
        <v>7037</v>
      </c>
      <c r="B4763" s="2">
        <v>44332</v>
      </c>
      <c r="C4763" s="2">
        <v>44334</v>
      </c>
      <c r="D4763" s="1" t="s">
        <v>183</v>
      </c>
      <c r="E4763" s="1" t="s">
        <v>5452</v>
      </c>
      <c r="F4763" s="1" t="s">
        <v>5453</v>
      </c>
      <c r="G4763" s="1" t="s">
        <v>23</v>
      </c>
      <c r="H4763" s="1" t="s">
        <v>24</v>
      </c>
      <c r="I4763" s="1" t="s">
        <v>792</v>
      </c>
      <c r="J4763" s="1" t="s">
        <v>489</v>
      </c>
      <c r="K4763" s="1">
        <v>44312</v>
      </c>
      <c r="L4763" s="1" t="s">
        <v>143</v>
      </c>
      <c r="M4763" s="1" t="s">
        <v>3615</v>
      </c>
      <c r="N4763" s="1" t="s">
        <v>43</v>
      </c>
      <c r="O4763" s="1" t="s">
        <v>56</v>
      </c>
      <c r="P4763" s="1" t="s">
        <v>3616</v>
      </c>
      <c r="Q4763" s="10">
        <v>221.024</v>
      </c>
      <c r="R4763" s="10">
        <v>2</v>
      </c>
      <c r="S4763" s="10">
        <v>442.048</v>
      </c>
      <c r="T4763" s="1">
        <v>0.2</v>
      </c>
      <c r="U4763" s="10">
        <v>-55.256</v>
      </c>
    </row>
    <row r="4764" spans="1:21" ht="16.5" x14ac:dyDescent="0.3">
      <c r="A4764" t="s">
        <v>8965</v>
      </c>
      <c r="B4764" s="2">
        <v>43580</v>
      </c>
      <c r="C4764" s="2">
        <v>43584</v>
      </c>
      <c r="D4764" s="1" t="s">
        <v>47</v>
      </c>
      <c r="E4764" s="1" t="s">
        <v>1944</v>
      </c>
      <c r="F4764" s="1" t="s">
        <v>1945</v>
      </c>
      <c r="G4764" s="1" t="s">
        <v>23</v>
      </c>
      <c r="H4764" s="1" t="s">
        <v>24</v>
      </c>
      <c r="I4764" s="1" t="s">
        <v>447</v>
      </c>
      <c r="J4764" s="1" t="s">
        <v>206</v>
      </c>
      <c r="K4764" s="1">
        <v>60505</v>
      </c>
      <c r="L4764" s="1" t="s">
        <v>102</v>
      </c>
      <c r="M4764" s="1" t="s">
        <v>3615</v>
      </c>
      <c r="N4764" s="1" t="s">
        <v>43</v>
      </c>
      <c r="O4764" s="1" t="s">
        <v>56</v>
      </c>
      <c r="P4764" s="1" t="s">
        <v>3616</v>
      </c>
      <c r="Q4764" s="10">
        <v>221.024</v>
      </c>
      <c r="R4764" s="10">
        <v>2</v>
      </c>
      <c r="S4764" s="10">
        <v>442.048</v>
      </c>
      <c r="T4764" s="1">
        <v>0.2</v>
      </c>
      <c r="U4764" s="10">
        <v>-55.256</v>
      </c>
    </row>
    <row r="4765" spans="1:21" ht="16.5" x14ac:dyDescent="0.3">
      <c r="A4765" t="s">
        <v>10541</v>
      </c>
      <c r="B4765" s="2">
        <v>44512</v>
      </c>
      <c r="C4765" s="2">
        <v>44514</v>
      </c>
      <c r="D4765" s="1" t="s">
        <v>20</v>
      </c>
      <c r="E4765" s="1" t="s">
        <v>5069</v>
      </c>
      <c r="F4765" s="1" t="s">
        <v>5070</v>
      </c>
      <c r="G4765" s="1" t="s">
        <v>23</v>
      </c>
      <c r="H4765" s="1" t="s">
        <v>24</v>
      </c>
      <c r="I4765" s="1" t="s">
        <v>2437</v>
      </c>
      <c r="J4765" s="1" t="s">
        <v>142</v>
      </c>
      <c r="K4765" s="1">
        <v>17602</v>
      </c>
      <c r="L4765" s="1" t="s">
        <v>143</v>
      </c>
      <c r="M4765" s="1" t="s">
        <v>3615</v>
      </c>
      <c r="N4765" s="1" t="s">
        <v>43</v>
      </c>
      <c r="O4765" s="1" t="s">
        <v>56</v>
      </c>
      <c r="P4765" s="1" t="s">
        <v>3616</v>
      </c>
      <c r="Q4765" s="10">
        <v>221.024</v>
      </c>
      <c r="R4765" s="10">
        <v>2</v>
      </c>
      <c r="S4765" s="10">
        <v>442.048</v>
      </c>
      <c r="T4765" s="1">
        <v>0.2</v>
      </c>
      <c r="U4765" s="10">
        <v>-55.256</v>
      </c>
    </row>
    <row r="4766" spans="1:21" ht="16.5" x14ac:dyDescent="0.3">
      <c r="A4766" t="s">
        <v>9943</v>
      </c>
      <c r="B4766" s="2">
        <v>44057</v>
      </c>
      <c r="C4766" s="2">
        <v>44061</v>
      </c>
      <c r="D4766" s="1" t="s">
        <v>47</v>
      </c>
      <c r="E4766" s="1" t="s">
        <v>618</v>
      </c>
      <c r="F4766" s="1" t="s">
        <v>619</v>
      </c>
      <c r="G4766" s="1" t="s">
        <v>38</v>
      </c>
      <c r="H4766" s="1" t="s">
        <v>24</v>
      </c>
      <c r="I4766" s="1" t="s">
        <v>792</v>
      </c>
      <c r="J4766" s="1" t="s">
        <v>489</v>
      </c>
      <c r="K4766" s="1">
        <v>44312</v>
      </c>
      <c r="L4766" s="1" t="s">
        <v>143</v>
      </c>
      <c r="M4766" s="1" t="s">
        <v>3907</v>
      </c>
      <c r="N4766" s="1" t="s">
        <v>68</v>
      </c>
      <c r="O4766" s="1" t="s">
        <v>69</v>
      </c>
      <c r="P4766" s="1" t="s">
        <v>3908</v>
      </c>
      <c r="Q4766" s="10">
        <v>259.89600000000002</v>
      </c>
      <c r="R4766" s="10">
        <v>2</v>
      </c>
      <c r="S4766" s="10">
        <v>519.79200000000003</v>
      </c>
      <c r="T4766" s="1">
        <v>0.4</v>
      </c>
      <c r="U4766" s="10">
        <v>-56.310799999999972</v>
      </c>
    </row>
    <row r="4767" spans="1:21" ht="16.5" x14ac:dyDescent="0.3">
      <c r="A4767" t="s">
        <v>7507</v>
      </c>
      <c r="B4767" s="2">
        <v>44072</v>
      </c>
      <c r="C4767" s="2">
        <v>44077</v>
      </c>
      <c r="D4767" s="1" t="s">
        <v>47</v>
      </c>
      <c r="E4767" s="1" t="s">
        <v>2722</v>
      </c>
      <c r="F4767" s="1" t="s">
        <v>2723</v>
      </c>
      <c r="G4767" s="1" t="s">
        <v>38</v>
      </c>
      <c r="H4767" s="1" t="s">
        <v>24</v>
      </c>
      <c r="I4767" s="1" t="s">
        <v>141</v>
      </c>
      <c r="J4767" s="1" t="s">
        <v>142</v>
      </c>
      <c r="K4767" s="1">
        <v>19120</v>
      </c>
      <c r="L4767" s="1" t="s">
        <v>143</v>
      </c>
      <c r="M4767" s="1" t="s">
        <v>6407</v>
      </c>
      <c r="N4767" s="1" t="s">
        <v>29</v>
      </c>
      <c r="O4767" s="1" t="s">
        <v>53</v>
      </c>
      <c r="P4767" s="1" t="s">
        <v>6408</v>
      </c>
      <c r="Q4767" s="10">
        <v>241.92</v>
      </c>
      <c r="R4767" s="10">
        <v>4</v>
      </c>
      <c r="S4767" s="10">
        <v>967.68</v>
      </c>
      <c r="T4767" s="1">
        <v>0.4</v>
      </c>
      <c r="U4767" s="10">
        <v>-56.448000000000008</v>
      </c>
    </row>
    <row r="4768" spans="1:21" ht="16.5" x14ac:dyDescent="0.3">
      <c r="A4768" t="s">
        <v>10366</v>
      </c>
      <c r="B4768" s="2">
        <v>44408</v>
      </c>
      <c r="C4768" s="2">
        <v>44413</v>
      </c>
      <c r="D4768" s="1" t="s">
        <v>47</v>
      </c>
      <c r="E4768" s="1" t="s">
        <v>3396</v>
      </c>
      <c r="F4768" s="1" t="s">
        <v>3397</v>
      </c>
      <c r="G4768" s="1" t="s">
        <v>23</v>
      </c>
      <c r="H4768" s="1" t="s">
        <v>24</v>
      </c>
      <c r="I4768" s="1" t="s">
        <v>141</v>
      </c>
      <c r="J4768" s="1" t="s">
        <v>142</v>
      </c>
      <c r="K4768" s="1">
        <v>19134</v>
      </c>
      <c r="L4768" s="1" t="s">
        <v>143</v>
      </c>
      <c r="M4768" s="1" t="s">
        <v>5050</v>
      </c>
      <c r="N4768" s="1" t="s">
        <v>68</v>
      </c>
      <c r="O4768" s="1" t="s">
        <v>69</v>
      </c>
      <c r="P4768" s="1" t="s">
        <v>5051</v>
      </c>
      <c r="Q4768" s="10">
        <v>285.57599999999996</v>
      </c>
      <c r="R4768" s="10">
        <v>4</v>
      </c>
      <c r="S4768" s="10">
        <v>1142.3039999999999</v>
      </c>
      <c r="T4768" s="1">
        <v>0.4</v>
      </c>
      <c r="U4768" s="10">
        <v>-57.115200000000016</v>
      </c>
    </row>
    <row r="4769" spans="1:21" ht="16.5" x14ac:dyDescent="0.3">
      <c r="A4769" t="s">
        <v>7419</v>
      </c>
      <c r="B4769" s="2">
        <v>44465</v>
      </c>
      <c r="C4769" s="2">
        <v>44469</v>
      </c>
      <c r="D4769" s="1" t="s">
        <v>47</v>
      </c>
      <c r="E4769" s="1" t="s">
        <v>2618</v>
      </c>
      <c r="F4769" s="1" t="s">
        <v>2619</v>
      </c>
      <c r="G4769" s="1" t="s">
        <v>99</v>
      </c>
      <c r="H4769" s="1" t="s">
        <v>24</v>
      </c>
      <c r="I4769" s="1" t="s">
        <v>7026</v>
      </c>
      <c r="J4769" s="1" t="s">
        <v>51</v>
      </c>
      <c r="K4769" s="1">
        <v>33023</v>
      </c>
      <c r="L4769" s="1" t="s">
        <v>27</v>
      </c>
      <c r="M4769" s="1" t="s">
        <v>6798</v>
      </c>
      <c r="N4769" s="1" t="s">
        <v>29</v>
      </c>
      <c r="O4769" s="1" t="s">
        <v>33</v>
      </c>
      <c r="P4769" s="1" t="s">
        <v>6799</v>
      </c>
      <c r="Q4769" s="10">
        <v>419.13599999999997</v>
      </c>
      <c r="R4769" s="10">
        <v>4</v>
      </c>
      <c r="S4769" s="10">
        <v>1676.5439999999999</v>
      </c>
      <c r="T4769" s="1">
        <v>0.2</v>
      </c>
      <c r="U4769" s="10">
        <v>-57.631200000000035</v>
      </c>
    </row>
    <row r="4770" spans="1:21" ht="16.5" x14ac:dyDescent="0.3">
      <c r="A4770" t="s">
        <v>10191</v>
      </c>
      <c r="B4770" s="2">
        <v>44161</v>
      </c>
      <c r="C4770" s="2">
        <v>44163</v>
      </c>
      <c r="D4770" s="1" t="s">
        <v>20</v>
      </c>
      <c r="E4770" s="1" t="s">
        <v>151</v>
      </c>
      <c r="F4770" s="1" t="s">
        <v>152</v>
      </c>
      <c r="G4770" s="1" t="s">
        <v>23</v>
      </c>
      <c r="H4770" s="1" t="s">
        <v>24</v>
      </c>
      <c r="I4770" s="1" t="s">
        <v>141</v>
      </c>
      <c r="J4770" s="1" t="s">
        <v>142</v>
      </c>
      <c r="K4770" s="1">
        <v>19120</v>
      </c>
      <c r="L4770" s="1" t="s">
        <v>143</v>
      </c>
      <c r="M4770" s="1" t="s">
        <v>2712</v>
      </c>
      <c r="N4770" s="1" t="s">
        <v>43</v>
      </c>
      <c r="O4770" s="1" t="s">
        <v>72</v>
      </c>
      <c r="P4770" s="1" t="s">
        <v>2713</v>
      </c>
      <c r="Q4770" s="10">
        <v>78.759000000000015</v>
      </c>
      <c r="R4770" s="10">
        <v>9</v>
      </c>
      <c r="S4770" s="10">
        <v>708.83100000000013</v>
      </c>
      <c r="T4770" s="1">
        <v>0.7</v>
      </c>
      <c r="U4770" s="10">
        <v>-57.75660000000002</v>
      </c>
    </row>
    <row r="4771" spans="1:21" ht="16.5" x14ac:dyDescent="0.3">
      <c r="A4771" t="s">
        <v>3738</v>
      </c>
      <c r="B4771" s="2">
        <v>43940</v>
      </c>
      <c r="C4771" s="2">
        <v>43946</v>
      </c>
      <c r="D4771" s="1" t="s">
        <v>47</v>
      </c>
      <c r="E4771" s="1" t="s">
        <v>386</v>
      </c>
      <c r="F4771" s="1" t="s">
        <v>387</v>
      </c>
      <c r="G4771" s="1" t="s">
        <v>99</v>
      </c>
      <c r="H4771" s="1" t="s">
        <v>24</v>
      </c>
      <c r="I4771" s="1" t="s">
        <v>488</v>
      </c>
      <c r="J4771" s="1" t="s">
        <v>489</v>
      </c>
      <c r="K4771" s="1">
        <v>43229</v>
      </c>
      <c r="L4771" s="1" t="s">
        <v>143</v>
      </c>
      <c r="M4771" s="1" t="s">
        <v>3739</v>
      </c>
      <c r="N4771" s="1" t="s">
        <v>29</v>
      </c>
      <c r="O4771" s="1" t="s">
        <v>53</v>
      </c>
      <c r="P4771" s="1" t="s">
        <v>3740</v>
      </c>
      <c r="Q4771" s="10">
        <v>205.17599999999999</v>
      </c>
      <c r="R4771" s="10">
        <v>2</v>
      </c>
      <c r="S4771" s="10">
        <v>410.35199999999998</v>
      </c>
      <c r="T4771" s="1">
        <v>0.4</v>
      </c>
      <c r="U4771" s="10">
        <v>-58.133199999999988</v>
      </c>
    </row>
    <row r="4772" spans="1:21" ht="16.5" x14ac:dyDescent="0.3">
      <c r="A4772" t="s">
        <v>9592</v>
      </c>
      <c r="B4772" s="2">
        <v>44538</v>
      </c>
      <c r="C4772" s="2">
        <v>44545</v>
      </c>
      <c r="D4772" s="1" t="s">
        <v>47</v>
      </c>
      <c r="E4772" s="1" t="s">
        <v>2307</v>
      </c>
      <c r="F4772" s="1" t="s">
        <v>2308</v>
      </c>
      <c r="G4772" s="1" t="s">
        <v>23</v>
      </c>
      <c r="H4772" s="1" t="s">
        <v>24</v>
      </c>
      <c r="I4772" s="1" t="s">
        <v>141</v>
      </c>
      <c r="J4772" s="1" t="s">
        <v>142</v>
      </c>
      <c r="K4772" s="1">
        <v>19140</v>
      </c>
      <c r="L4772" s="1" t="s">
        <v>143</v>
      </c>
      <c r="M4772" s="1" t="s">
        <v>1519</v>
      </c>
      <c r="N4772" s="1" t="s">
        <v>29</v>
      </c>
      <c r="O4772" s="1" t="s">
        <v>33</v>
      </c>
      <c r="P4772" s="1" t="s">
        <v>1520</v>
      </c>
      <c r="Q4772" s="10">
        <v>215.54400000000001</v>
      </c>
      <c r="R4772" s="10">
        <v>4</v>
      </c>
      <c r="S4772" s="10">
        <v>862.17600000000004</v>
      </c>
      <c r="T4772" s="1">
        <v>0.3</v>
      </c>
      <c r="U4772" s="10">
        <v>-58.504800000000017</v>
      </c>
    </row>
    <row r="4773" spans="1:21" ht="16.5" x14ac:dyDescent="0.3">
      <c r="A4773" t="s">
        <v>10195</v>
      </c>
      <c r="B4773" s="2">
        <v>44443</v>
      </c>
      <c r="C4773" s="2">
        <v>44444</v>
      </c>
      <c r="D4773" s="1" t="s">
        <v>183</v>
      </c>
      <c r="E4773" s="1" t="s">
        <v>3630</v>
      </c>
      <c r="F4773" s="1" t="s">
        <v>3631</v>
      </c>
      <c r="G4773" s="1" t="s">
        <v>38</v>
      </c>
      <c r="H4773" s="1" t="s">
        <v>24</v>
      </c>
      <c r="I4773" s="1" t="s">
        <v>4486</v>
      </c>
      <c r="J4773" s="1" t="s">
        <v>411</v>
      </c>
      <c r="K4773" s="1">
        <v>97756</v>
      </c>
      <c r="L4773" s="1" t="s">
        <v>41</v>
      </c>
      <c r="M4773" s="1" t="s">
        <v>2832</v>
      </c>
      <c r="N4773" s="1" t="s">
        <v>43</v>
      </c>
      <c r="O4773" s="1" t="s">
        <v>72</v>
      </c>
      <c r="P4773" s="1" t="s">
        <v>2833</v>
      </c>
      <c r="Q4773" s="10">
        <v>88.074000000000012</v>
      </c>
      <c r="R4773" s="10">
        <v>7</v>
      </c>
      <c r="S4773" s="10">
        <v>616.51800000000003</v>
      </c>
      <c r="T4773" s="1">
        <v>0.7</v>
      </c>
      <c r="U4773" s="10">
        <v>-58.71599999999998</v>
      </c>
    </row>
    <row r="4774" spans="1:21" ht="16.5" x14ac:dyDescent="0.3">
      <c r="A4774" t="s">
        <v>5293</v>
      </c>
      <c r="B4774" s="2">
        <v>43331</v>
      </c>
      <c r="C4774" s="2">
        <v>43333</v>
      </c>
      <c r="D4774" s="1" t="s">
        <v>20</v>
      </c>
      <c r="E4774" s="1" t="s">
        <v>3901</v>
      </c>
      <c r="F4774" s="1" t="s">
        <v>3902</v>
      </c>
      <c r="G4774" s="1" t="s">
        <v>23</v>
      </c>
      <c r="H4774" s="1" t="s">
        <v>24</v>
      </c>
      <c r="I4774" s="1" t="s">
        <v>488</v>
      </c>
      <c r="J4774" s="1" t="s">
        <v>489</v>
      </c>
      <c r="K4774" s="1">
        <v>43229</v>
      </c>
      <c r="L4774" s="1" t="s">
        <v>143</v>
      </c>
      <c r="M4774" s="1" t="s">
        <v>4889</v>
      </c>
      <c r="N4774" s="1" t="s">
        <v>43</v>
      </c>
      <c r="O4774" s="1" t="s">
        <v>72</v>
      </c>
      <c r="P4774" s="1" t="s">
        <v>4890</v>
      </c>
      <c r="Q4774" s="10">
        <v>76.77600000000001</v>
      </c>
      <c r="R4774" s="10">
        <v>4</v>
      </c>
      <c r="S4774" s="10">
        <v>307.10400000000004</v>
      </c>
      <c r="T4774" s="1">
        <v>0.7</v>
      </c>
      <c r="U4774" s="10">
        <v>-58.861599999999981</v>
      </c>
    </row>
    <row r="4775" spans="1:21" ht="16.5" x14ac:dyDescent="0.3">
      <c r="A4775" t="s">
        <v>9508</v>
      </c>
      <c r="B4775" s="2">
        <v>44555</v>
      </c>
      <c r="C4775" s="2">
        <v>44562</v>
      </c>
      <c r="D4775" s="1" t="s">
        <v>47</v>
      </c>
      <c r="E4775" s="1" t="s">
        <v>2587</v>
      </c>
      <c r="F4775" s="1" t="s">
        <v>2588</v>
      </c>
      <c r="G4775" s="1" t="s">
        <v>23</v>
      </c>
      <c r="H4775" s="1" t="s">
        <v>24</v>
      </c>
      <c r="I4775" s="1" t="s">
        <v>806</v>
      </c>
      <c r="J4775" s="1" t="s">
        <v>101</v>
      </c>
      <c r="K4775" s="1">
        <v>75081</v>
      </c>
      <c r="L4775" s="1" t="s">
        <v>102</v>
      </c>
      <c r="M4775" s="1" t="s">
        <v>2748</v>
      </c>
      <c r="N4775" s="1" t="s">
        <v>43</v>
      </c>
      <c r="O4775" s="1" t="s">
        <v>72</v>
      </c>
      <c r="P4775" s="1" t="s">
        <v>2749</v>
      </c>
      <c r="Q4775" s="10">
        <v>39.581999999999987</v>
      </c>
      <c r="R4775" s="10">
        <v>9</v>
      </c>
      <c r="S4775" s="10">
        <v>356.23799999999989</v>
      </c>
      <c r="T4775" s="1">
        <v>0.8</v>
      </c>
      <c r="U4775" s="10">
        <v>-59.372999999999976</v>
      </c>
    </row>
    <row r="4776" spans="1:21" ht="16.5" x14ac:dyDescent="0.3">
      <c r="A4776" t="s">
        <v>9299</v>
      </c>
      <c r="B4776" s="2">
        <v>43860</v>
      </c>
      <c r="C4776" s="2">
        <v>43862</v>
      </c>
      <c r="D4776" s="1" t="s">
        <v>20</v>
      </c>
      <c r="E4776" s="1" t="s">
        <v>5444</v>
      </c>
      <c r="F4776" s="1" t="s">
        <v>5445</v>
      </c>
      <c r="G4776" s="1" t="s">
        <v>23</v>
      </c>
      <c r="H4776" s="1" t="s">
        <v>24</v>
      </c>
      <c r="I4776" s="1" t="s">
        <v>92</v>
      </c>
      <c r="J4776" s="1" t="s">
        <v>93</v>
      </c>
      <c r="K4776" s="1">
        <v>98103</v>
      </c>
      <c r="L4776" s="1" t="s">
        <v>41</v>
      </c>
      <c r="M4776" s="1" t="s">
        <v>5421</v>
      </c>
      <c r="N4776" s="1" t="s">
        <v>29</v>
      </c>
      <c r="O4776" s="1" t="s">
        <v>33</v>
      </c>
      <c r="P4776" s="1" t="s">
        <v>5422</v>
      </c>
      <c r="Q4776" s="10">
        <v>435.16800000000006</v>
      </c>
      <c r="R4776" s="10">
        <v>4</v>
      </c>
      <c r="S4776" s="10">
        <v>1740.6720000000003</v>
      </c>
      <c r="T4776" s="1">
        <v>0.2</v>
      </c>
      <c r="U4776" s="10">
        <v>-59.835600000000042</v>
      </c>
    </row>
    <row r="4777" spans="1:21" ht="16.5" x14ac:dyDescent="0.3">
      <c r="A4777" t="s">
        <v>9512</v>
      </c>
      <c r="B4777" s="2">
        <v>44474</v>
      </c>
      <c r="C4777" s="2">
        <v>44479</v>
      </c>
      <c r="D4777" s="1" t="s">
        <v>47</v>
      </c>
      <c r="E4777" s="1" t="s">
        <v>504</v>
      </c>
      <c r="F4777" s="1" t="s">
        <v>505</v>
      </c>
      <c r="G4777" s="1" t="s">
        <v>38</v>
      </c>
      <c r="H4777" s="1" t="s">
        <v>24</v>
      </c>
      <c r="I4777" s="1" t="s">
        <v>8278</v>
      </c>
      <c r="J4777" s="1" t="s">
        <v>40</v>
      </c>
      <c r="K4777" s="1">
        <v>95928</v>
      </c>
      <c r="L4777" s="1" t="s">
        <v>41</v>
      </c>
      <c r="M4777" s="1" t="s">
        <v>5421</v>
      </c>
      <c r="N4777" s="1" t="s">
        <v>29</v>
      </c>
      <c r="O4777" s="1" t="s">
        <v>33</v>
      </c>
      <c r="P4777" s="1" t="s">
        <v>5422</v>
      </c>
      <c r="Q4777" s="10">
        <v>435.16800000000006</v>
      </c>
      <c r="R4777" s="10">
        <v>4</v>
      </c>
      <c r="S4777" s="10">
        <v>1740.6720000000003</v>
      </c>
      <c r="T4777" s="1">
        <v>0.2</v>
      </c>
      <c r="U4777" s="10">
        <v>-59.835600000000042</v>
      </c>
    </row>
    <row r="4778" spans="1:21" ht="16.5" x14ac:dyDescent="0.3">
      <c r="A4778" t="s">
        <v>8012</v>
      </c>
      <c r="B4778" s="2">
        <v>43921</v>
      </c>
      <c r="C4778" s="2">
        <v>43923</v>
      </c>
      <c r="D4778" s="1" t="s">
        <v>20</v>
      </c>
      <c r="E4778" s="1" t="s">
        <v>1922</v>
      </c>
      <c r="F4778" s="1" t="s">
        <v>1923</v>
      </c>
      <c r="G4778" s="1" t="s">
        <v>23</v>
      </c>
      <c r="H4778" s="1" t="s">
        <v>24</v>
      </c>
      <c r="I4778" s="1" t="s">
        <v>141</v>
      </c>
      <c r="J4778" s="1" t="s">
        <v>142</v>
      </c>
      <c r="K4778" s="1">
        <v>19134</v>
      </c>
      <c r="L4778" s="1" t="s">
        <v>143</v>
      </c>
      <c r="M4778" s="1" t="s">
        <v>6845</v>
      </c>
      <c r="N4778" s="1" t="s">
        <v>68</v>
      </c>
      <c r="O4778" s="1" t="s">
        <v>69</v>
      </c>
      <c r="P4778" s="1" t="s">
        <v>6846</v>
      </c>
      <c r="Q4778" s="10">
        <v>280.78200000000004</v>
      </c>
      <c r="R4778" s="10">
        <v>3</v>
      </c>
      <c r="S4778" s="10">
        <v>842.34600000000012</v>
      </c>
      <c r="T4778" s="1">
        <v>0.4</v>
      </c>
      <c r="U4778" s="10">
        <v>-60.836100000000016</v>
      </c>
    </row>
    <row r="4779" spans="1:21" ht="16.5" x14ac:dyDescent="0.3">
      <c r="A4779" t="s">
        <v>7005</v>
      </c>
      <c r="B4779" s="2">
        <v>44490</v>
      </c>
      <c r="C4779" s="2">
        <v>44494</v>
      </c>
      <c r="D4779" s="1" t="s">
        <v>47</v>
      </c>
      <c r="E4779" s="1" t="s">
        <v>6944</v>
      </c>
      <c r="F4779" s="1" t="s">
        <v>6945</v>
      </c>
      <c r="G4779" s="1" t="s">
        <v>23</v>
      </c>
      <c r="H4779" s="1" t="s">
        <v>24</v>
      </c>
      <c r="I4779" s="1" t="s">
        <v>294</v>
      </c>
      <c r="J4779" s="1" t="s">
        <v>206</v>
      </c>
      <c r="K4779" s="1">
        <v>60653</v>
      </c>
      <c r="L4779" s="1" t="s">
        <v>102</v>
      </c>
      <c r="M4779" s="1" t="s">
        <v>3126</v>
      </c>
      <c r="N4779" s="1" t="s">
        <v>43</v>
      </c>
      <c r="O4779" s="1" t="s">
        <v>75</v>
      </c>
      <c r="P4779" s="1" t="s">
        <v>3127</v>
      </c>
      <c r="Q4779" s="10">
        <v>23.991999999999994</v>
      </c>
      <c r="R4779" s="10">
        <v>2</v>
      </c>
      <c r="S4779" s="10">
        <v>47.983999999999988</v>
      </c>
      <c r="T4779" s="1">
        <v>0.8</v>
      </c>
      <c r="U4779" s="10">
        <v>-62.379199999999997</v>
      </c>
    </row>
    <row r="4780" spans="1:21" ht="16.5" x14ac:dyDescent="0.3">
      <c r="A4780" t="s">
        <v>10177</v>
      </c>
      <c r="B4780" s="2">
        <v>44091</v>
      </c>
      <c r="C4780" s="2">
        <v>44094</v>
      </c>
      <c r="D4780" s="1" t="s">
        <v>20</v>
      </c>
      <c r="E4780" s="1" t="s">
        <v>533</v>
      </c>
      <c r="F4780" s="1" t="s">
        <v>534</v>
      </c>
      <c r="G4780" s="1" t="s">
        <v>23</v>
      </c>
      <c r="H4780" s="1" t="s">
        <v>24</v>
      </c>
      <c r="I4780" s="1" t="s">
        <v>309</v>
      </c>
      <c r="J4780" s="1" t="s">
        <v>489</v>
      </c>
      <c r="K4780" s="1">
        <v>45503</v>
      </c>
      <c r="L4780" s="1" t="s">
        <v>143</v>
      </c>
      <c r="M4780" s="1" t="s">
        <v>961</v>
      </c>
      <c r="N4780" s="1" t="s">
        <v>43</v>
      </c>
      <c r="O4780" s="1" t="s">
        <v>56</v>
      </c>
      <c r="P4780" s="1" t="s">
        <v>962</v>
      </c>
      <c r="Q4780" s="10">
        <v>295.39999999999998</v>
      </c>
      <c r="R4780" s="10">
        <v>5</v>
      </c>
      <c r="S4780" s="10">
        <v>1477</v>
      </c>
      <c r="T4780" s="1">
        <v>0.2</v>
      </c>
      <c r="U4780" s="10">
        <v>-62.772499999999965</v>
      </c>
    </row>
    <row r="4781" spans="1:21" ht="16.5" x14ac:dyDescent="0.3">
      <c r="A4781" t="s">
        <v>6966</v>
      </c>
      <c r="B4781" s="2">
        <v>43407</v>
      </c>
      <c r="C4781" s="2">
        <v>43412</v>
      </c>
      <c r="D4781" s="1" t="s">
        <v>47</v>
      </c>
      <c r="E4781" s="1" t="s">
        <v>3901</v>
      </c>
      <c r="F4781" s="1" t="s">
        <v>3902</v>
      </c>
      <c r="G4781" s="1" t="s">
        <v>23</v>
      </c>
      <c r="H4781" s="1" t="s">
        <v>24</v>
      </c>
      <c r="I4781" s="1" t="s">
        <v>2437</v>
      </c>
      <c r="J4781" s="1" t="s">
        <v>142</v>
      </c>
      <c r="K4781" s="1">
        <v>17602</v>
      </c>
      <c r="L4781" s="1" t="s">
        <v>143</v>
      </c>
      <c r="M4781" s="1" t="s">
        <v>5764</v>
      </c>
      <c r="N4781" s="1" t="s">
        <v>43</v>
      </c>
      <c r="O4781" s="1" t="s">
        <v>570</v>
      </c>
      <c r="P4781" s="1" t="s">
        <v>5765</v>
      </c>
      <c r="Q4781" s="10">
        <v>286.34400000000005</v>
      </c>
      <c r="R4781" s="10">
        <v>3</v>
      </c>
      <c r="S4781" s="10">
        <v>859.03200000000015</v>
      </c>
      <c r="T4781" s="1">
        <v>0.2</v>
      </c>
      <c r="U4781" s="10">
        <v>-64.427400000000006</v>
      </c>
    </row>
    <row r="4782" spans="1:21" ht="16.5" x14ac:dyDescent="0.3">
      <c r="A4782" t="s">
        <v>9465</v>
      </c>
      <c r="B4782" s="2">
        <v>43660</v>
      </c>
      <c r="C4782" s="2">
        <v>43665</v>
      </c>
      <c r="D4782" s="1" t="s">
        <v>20</v>
      </c>
      <c r="E4782" s="1" t="s">
        <v>5107</v>
      </c>
      <c r="F4782" s="1" t="s">
        <v>5108</v>
      </c>
      <c r="G4782" s="1" t="s">
        <v>23</v>
      </c>
      <c r="H4782" s="1" t="s">
        <v>24</v>
      </c>
      <c r="I4782" s="1" t="s">
        <v>1797</v>
      </c>
      <c r="J4782" s="1" t="s">
        <v>301</v>
      </c>
      <c r="K4782" s="1">
        <v>85204</v>
      </c>
      <c r="L4782" s="1" t="s">
        <v>41</v>
      </c>
      <c r="M4782" s="1" t="s">
        <v>1603</v>
      </c>
      <c r="N4782" s="1" t="s">
        <v>43</v>
      </c>
      <c r="O4782" s="1" t="s">
        <v>56</v>
      </c>
      <c r="P4782" s="1" t="s">
        <v>1604</v>
      </c>
      <c r="Q4782" s="10">
        <v>272.73599999999999</v>
      </c>
      <c r="R4782" s="10">
        <v>3</v>
      </c>
      <c r="S4782" s="10">
        <v>818.20799999999997</v>
      </c>
      <c r="T4782" s="1">
        <v>0.2</v>
      </c>
      <c r="U4782" s="10">
        <v>-64.774800000000013</v>
      </c>
    </row>
    <row r="4783" spans="1:21" ht="16.5" x14ac:dyDescent="0.3">
      <c r="A4783" t="s">
        <v>10345</v>
      </c>
      <c r="B4783" s="2">
        <v>44055</v>
      </c>
      <c r="C4783" s="2">
        <v>44060</v>
      </c>
      <c r="D4783" s="1" t="s">
        <v>20</v>
      </c>
      <c r="E4783" s="1" t="s">
        <v>3415</v>
      </c>
      <c r="F4783" s="1" t="s">
        <v>3416</v>
      </c>
      <c r="G4783" s="1" t="s">
        <v>23</v>
      </c>
      <c r="H4783" s="1" t="s">
        <v>24</v>
      </c>
      <c r="I4783" s="1" t="s">
        <v>261</v>
      </c>
      <c r="J4783" s="1" t="s">
        <v>262</v>
      </c>
      <c r="K4783" s="1">
        <v>10024</v>
      </c>
      <c r="L4783" s="1" t="s">
        <v>143</v>
      </c>
      <c r="M4783" s="1" t="s">
        <v>2366</v>
      </c>
      <c r="N4783" s="1" t="s">
        <v>29</v>
      </c>
      <c r="O4783" s="1" t="s">
        <v>53</v>
      </c>
      <c r="P4783" s="1" t="s">
        <v>2367</v>
      </c>
      <c r="Q4783" s="10">
        <v>209.148</v>
      </c>
      <c r="R4783" s="10">
        <v>2</v>
      </c>
      <c r="S4783" s="10">
        <v>418.29599999999999</v>
      </c>
      <c r="T4783" s="1">
        <v>0.4</v>
      </c>
      <c r="U4783" s="10">
        <v>-66.230199999999996</v>
      </c>
    </row>
    <row r="4784" spans="1:21" ht="16.5" x14ac:dyDescent="0.3">
      <c r="A4784" t="s">
        <v>4374</v>
      </c>
      <c r="B4784" s="2">
        <v>43659</v>
      </c>
      <c r="C4784" s="2">
        <v>43661</v>
      </c>
      <c r="D4784" s="1" t="s">
        <v>183</v>
      </c>
      <c r="E4784" s="1" t="s">
        <v>2921</v>
      </c>
      <c r="F4784" s="1" t="s">
        <v>2922</v>
      </c>
      <c r="G4784" s="1" t="s">
        <v>99</v>
      </c>
      <c r="H4784" s="1" t="s">
        <v>24</v>
      </c>
      <c r="I4784" s="1" t="s">
        <v>179</v>
      </c>
      <c r="J4784" s="1" t="s">
        <v>101</v>
      </c>
      <c r="K4784" s="1">
        <v>77095</v>
      </c>
      <c r="L4784" s="1" t="s">
        <v>102</v>
      </c>
      <c r="M4784" s="1" t="s">
        <v>3847</v>
      </c>
      <c r="N4784" s="1" t="s">
        <v>43</v>
      </c>
      <c r="O4784" s="1" t="s">
        <v>72</v>
      </c>
      <c r="P4784" s="1" t="s">
        <v>3848</v>
      </c>
      <c r="Q4784" s="10">
        <v>41.567999999999991</v>
      </c>
      <c r="R4784" s="10">
        <v>6</v>
      </c>
      <c r="S4784" s="10">
        <v>249.40799999999996</v>
      </c>
      <c r="T4784" s="1">
        <v>0.8</v>
      </c>
      <c r="U4784" s="10">
        <v>-66.508800000000036</v>
      </c>
    </row>
    <row r="4785" spans="1:21" ht="16.5" x14ac:dyDescent="0.3">
      <c r="A4785" t="s">
        <v>7673</v>
      </c>
      <c r="B4785" s="2">
        <v>44488</v>
      </c>
      <c r="C4785" s="2">
        <v>44492</v>
      </c>
      <c r="D4785" s="1" t="s">
        <v>47</v>
      </c>
      <c r="E4785" s="1" t="s">
        <v>3035</v>
      </c>
      <c r="F4785" s="1" t="s">
        <v>3036</v>
      </c>
      <c r="G4785" s="1" t="s">
        <v>23</v>
      </c>
      <c r="H4785" s="1" t="s">
        <v>24</v>
      </c>
      <c r="I4785" s="1" t="s">
        <v>294</v>
      </c>
      <c r="J4785" s="1" t="s">
        <v>206</v>
      </c>
      <c r="K4785" s="1">
        <v>60623</v>
      </c>
      <c r="L4785" s="1" t="s">
        <v>102</v>
      </c>
      <c r="M4785" s="1" t="s">
        <v>3697</v>
      </c>
      <c r="N4785" s="1" t="s">
        <v>29</v>
      </c>
      <c r="O4785" s="1" t="s">
        <v>53</v>
      </c>
      <c r="P4785" s="1" t="s">
        <v>3698</v>
      </c>
      <c r="Q4785" s="10">
        <v>91.275000000000006</v>
      </c>
      <c r="R4785" s="10">
        <v>1</v>
      </c>
      <c r="S4785" s="10">
        <v>91.275000000000006</v>
      </c>
      <c r="T4785" s="1">
        <v>0.5</v>
      </c>
      <c r="U4785" s="10">
        <v>-67.543499999999995</v>
      </c>
    </row>
    <row r="4786" spans="1:21" ht="16.5" x14ac:dyDescent="0.3">
      <c r="A4786" t="s">
        <v>8393</v>
      </c>
      <c r="B4786" s="2">
        <v>44112</v>
      </c>
      <c r="C4786" s="2">
        <v>44117</v>
      </c>
      <c r="D4786" s="1" t="s">
        <v>47</v>
      </c>
      <c r="E4786" s="1" t="s">
        <v>1197</v>
      </c>
      <c r="F4786" s="1" t="s">
        <v>1198</v>
      </c>
      <c r="G4786" s="1" t="s">
        <v>23</v>
      </c>
      <c r="H4786" s="1" t="s">
        <v>24</v>
      </c>
      <c r="I4786" s="1" t="s">
        <v>458</v>
      </c>
      <c r="J4786" s="1" t="s">
        <v>85</v>
      </c>
      <c r="K4786" s="1">
        <v>28205</v>
      </c>
      <c r="L4786" s="1" t="s">
        <v>27</v>
      </c>
      <c r="M4786" s="1" t="s">
        <v>3375</v>
      </c>
      <c r="N4786" s="1" t="s">
        <v>43</v>
      </c>
      <c r="O4786" s="1" t="s">
        <v>56</v>
      </c>
      <c r="P4786" s="1" t="s">
        <v>3376</v>
      </c>
      <c r="Q4786" s="10">
        <v>387.72</v>
      </c>
      <c r="R4786" s="10">
        <v>5</v>
      </c>
      <c r="S4786" s="10">
        <v>1938.6000000000001</v>
      </c>
      <c r="T4786" s="1">
        <v>0.2</v>
      </c>
      <c r="U4786" s="10">
        <v>-67.851000000000028</v>
      </c>
    </row>
    <row r="4787" spans="1:21" ht="16.5" x14ac:dyDescent="0.3">
      <c r="A4787" t="s">
        <v>1174</v>
      </c>
      <c r="B4787" s="2">
        <v>44073</v>
      </c>
      <c r="C4787" s="2">
        <v>44075</v>
      </c>
      <c r="D4787" s="1" t="s">
        <v>183</v>
      </c>
      <c r="E4787" s="1" t="s">
        <v>1175</v>
      </c>
      <c r="F4787" s="1" t="s">
        <v>1176</v>
      </c>
      <c r="G4787" s="1" t="s">
        <v>23</v>
      </c>
      <c r="H4787" s="1" t="s">
        <v>24</v>
      </c>
      <c r="I4787" s="1" t="s">
        <v>141</v>
      </c>
      <c r="J4787" s="1" t="s">
        <v>142</v>
      </c>
      <c r="K4787" s="1">
        <v>19143</v>
      </c>
      <c r="L4787" s="1" t="s">
        <v>143</v>
      </c>
      <c r="M4787" s="1" t="s">
        <v>1177</v>
      </c>
      <c r="N4787" s="1" t="s">
        <v>68</v>
      </c>
      <c r="O4787" s="1" t="s">
        <v>69</v>
      </c>
      <c r="P4787" s="1" t="s">
        <v>1178</v>
      </c>
      <c r="Q4787" s="10">
        <v>290.89800000000002</v>
      </c>
      <c r="R4787" s="10">
        <v>3</v>
      </c>
      <c r="S4787" s="10">
        <v>872.69400000000007</v>
      </c>
      <c r="T4787" s="1">
        <v>0.4</v>
      </c>
      <c r="U4787" s="10">
        <v>-67.876199999999997</v>
      </c>
    </row>
    <row r="4788" spans="1:21" ht="16.5" x14ac:dyDescent="0.3">
      <c r="A4788" t="s">
        <v>4076</v>
      </c>
      <c r="B4788" s="2">
        <v>43427</v>
      </c>
      <c r="C4788" s="2">
        <v>43429</v>
      </c>
      <c r="D4788" s="1" t="s">
        <v>183</v>
      </c>
      <c r="E4788" s="1" t="s">
        <v>1559</v>
      </c>
      <c r="F4788" s="1" t="s">
        <v>1560</v>
      </c>
      <c r="G4788" s="1" t="s">
        <v>23</v>
      </c>
      <c r="H4788" s="1" t="s">
        <v>24</v>
      </c>
      <c r="I4788" s="1" t="s">
        <v>39</v>
      </c>
      <c r="J4788" s="1" t="s">
        <v>40</v>
      </c>
      <c r="K4788" s="1">
        <v>90004</v>
      </c>
      <c r="L4788" s="1" t="s">
        <v>41</v>
      </c>
      <c r="M4788" s="1" t="s">
        <v>375</v>
      </c>
      <c r="N4788" s="1" t="s">
        <v>29</v>
      </c>
      <c r="O4788" s="1" t="s">
        <v>33</v>
      </c>
      <c r="P4788" s="1" t="s">
        <v>376</v>
      </c>
      <c r="Q4788" s="10">
        <v>603.91999999999996</v>
      </c>
      <c r="R4788" s="10">
        <v>5</v>
      </c>
      <c r="S4788" s="10">
        <v>3019.6</v>
      </c>
      <c r="T4788" s="1">
        <v>0.2</v>
      </c>
      <c r="U4788" s="10">
        <v>-67.941000000000003</v>
      </c>
    </row>
    <row r="4789" spans="1:21" ht="16.5" x14ac:dyDescent="0.3">
      <c r="A4789" t="s">
        <v>8070</v>
      </c>
      <c r="B4789" s="2">
        <v>44226</v>
      </c>
      <c r="C4789" s="2">
        <v>44231</v>
      </c>
      <c r="D4789" s="1" t="s">
        <v>47</v>
      </c>
      <c r="E4789" s="1" t="s">
        <v>147</v>
      </c>
      <c r="F4789" s="1" t="s">
        <v>148</v>
      </c>
      <c r="G4789" s="1" t="s">
        <v>23</v>
      </c>
      <c r="H4789" s="1" t="s">
        <v>24</v>
      </c>
      <c r="I4789" s="1" t="s">
        <v>1404</v>
      </c>
      <c r="J4789" s="1" t="s">
        <v>51</v>
      </c>
      <c r="K4789" s="1">
        <v>33142</v>
      </c>
      <c r="L4789" s="1" t="s">
        <v>27</v>
      </c>
      <c r="M4789" s="1" t="s">
        <v>8071</v>
      </c>
      <c r="N4789" s="1" t="s">
        <v>29</v>
      </c>
      <c r="O4789" s="1" t="s">
        <v>33</v>
      </c>
      <c r="P4789" s="1" t="s">
        <v>8072</v>
      </c>
      <c r="Q4789" s="10">
        <v>419.13599999999997</v>
      </c>
      <c r="R4789" s="10">
        <v>4</v>
      </c>
      <c r="S4789" s="10">
        <v>1676.5439999999999</v>
      </c>
      <c r="T4789" s="1">
        <v>0.2</v>
      </c>
      <c r="U4789" s="10">
        <v>-68.1096</v>
      </c>
    </row>
    <row r="4790" spans="1:21" ht="16.5" x14ac:dyDescent="0.3">
      <c r="A4790" t="s">
        <v>1800</v>
      </c>
      <c r="B4790" s="2">
        <v>44442</v>
      </c>
      <c r="C4790" s="2">
        <v>44447</v>
      </c>
      <c r="D4790" s="1" t="s">
        <v>20</v>
      </c>
      <c r="E4790" s="1" t="s">
        <v>1801</v>
      </c>
      <c r="F4790" s="1" t="s">
        <v>1802</v>
      </c>
      <c r="G4790" s="1" t="s">
        <v>23</v>
      </c>
      <c r="H4790" s="1" t="s">
        <v>24</v>
      </c>
      <c r="I4790" s="1" t="s">
        <v>294</v>
      </c>
      <c r="J4790" s="1" t="s">
        <v>206</v>
      </c>
      <c r="K4790" s="1">
        <v>60653</v>
      </c>
      <c r="L4790" s="1" t="s">
        <v>102</v>
      </c>
      <c r="M4790" s="1" t="s">
        <v>1803</v>
      </c>
      <c r="N4790" s="1" t="s">
        <v>43</v>
      </c>
      <c r="O4790" s="1" t="s">
        <v>72</v>
      </c>
      <c r="P4790" s="1" t="s">
        <v>1804</v>
      </c>
      <c r="Q4790" s="10">
        <v>42.615999999999993</v>
      </c>
      <c r="R4790" s="10">
        <v>7</v>
      </c>
      <c r="S4790" s="10">
        <v>298.31199999999995</v>
      </c>
      <c r="T4790" s="1">
        <v>0.8</v>
      </c>
      <c r="U4790" s="10">
        <v>-68.185600000000022</v>
      </c>
    </row>
    <row r="4791" spans="1:21" ht="16.5" x14ac:dyDescent="0.3">
      <c r="A4791" t="s">
        <v>8784</v>
      </c>
      <c r="B4791" s="2">
        <v>44447</v>
      </c>
      <c r="C4791" s="2">
        <v>44450</v>
      </c>
      <c r="D4791" s="1" t="s">
        <v>183</v>
      </c>
      <c r="E4791" s="1" t="s">
        <v>2376</v>
      </c>
      <c r="F4791" s="1" t="s">
        <v>2377</v>
      </c>
      <c r="G4791" s="1" t="s">
        <v>38</v>
      </c>
      <c r="H4791" s="1" t="s">
        <v>24</v>
      </c>
      <c r="I4791" s="1" t="s">
        <v>1117</v>
      </c>
      <c r="J4791" s="1" t="s">
        <v>101</v>
      </c>
      <c r="K4791" s="1">
        <v>76017</v>
      </c>
      <c r="L4791" s="1" t="s">
        <v>102</v>
      </c>
      <c r="M4791" s="1" t="s">
        <v>1803</v>
      </c>
      <c r="N4791" s="1" t="s">
        <v>43</v>
      </c>
      <c r="O4791" s="1" t="s">
        <v>72</v>
      </c>
      <c r="P4791" s="1" t="s">
        <v>1804</v>
      </c>
      <c r="Q4791" s="10">
        <v>42.615999999999993</v>
      </c>
      <c r="R4791" s="10">
        <v>7</v>
      </c>
      <c r="S4791" s="10">
        <v>298.31199999999995</v>
      </c>
      <c r="T4791" s="1">
        <v>0.8</v>
      </c>
      <c r="U4791" s="10">
        <v>-68.185600000000022</v>
      </c>
    </row>
    <row r="4792" spans="1:21" ht="16.5" x14ac:dyDescent="0.3">
      <c r="A4792" t="s">
        <v>5231</v>
      </c>
      <c r="B4792" s="2">
        <v>43824</v>
      </c>
      <c r="C4792" s="2">
        <v>43828</v>
      </c>
      <c r="D4792" s="1" t="s">
        <v>47</v>
      </c>
      <c r="E4792" s="1" t="s">
        <v>2077</v>
      </c>
      <c r="F4792" s="1" t="s">
        <v>2078</v>
      </c>
      <c r="G4792" s="1" t="s">
        <v>38</v>
      </c>
      <c r="H4792" s="1" t="s">
        <v>24</v>
      </c>
      <c r="I4792" s="1" t="s">
        <v>141</v>
      </c>
      <c r="J4792" s="1" t="s">
        <v>142</v>
      </c>
      <c r="K4792" s="1">
        <v>19140</v>
      </c>
      <c r="L4792" s="1" t="s">
        <v>143</v>
      </c>
      <c r="M4792" s="1" t="s">
        <v>5232</v>
      </c>
      <c r="N4792" s="1" t="s">
        <v>29</v>
      </c>
      <c r="O4792" s="1" t="s">
        <v>62</v>
      </c>
      <c r="P4792" s="1" t="s">
        <v>5233</v>
      </c>
      <c r="Q4792" s="10">
        <v>547.13599999999997</v>
      </c>
      <c r="R4792" s="10">
        <v>4</v>
      </c>
      <c r="S4792" s="10">
        <v>2188.5439999999999</v>
      </c>
      <c r="T4792" s="1">
        <v>0.2</v>
      </c>
      <c r="U4792" s="10">
        <v>-68.392000000000053</v>
      </c>
    </row>
    <row r="4793" spans="1:21" ht="16.5" x14ac:dyDescent="0.3">
      <c r="A4793" t="s">
        <v>10360</v>
      </c>
      <c r="B4793" s="2">
        <v>43231</v>
      </c>
      <c r="C4793" s="2">
        <v>43236</v>
      </c>
      <c r="D4793" s="1" t="s">
        <v>47</v>
      </c>
      <c r="E4793" s="1" t="s">
        <v>838</v>
      </c>
      <c r="F4793" s="1" t="s">
        <v>839</v>
      </c>
      <c r="G4793" s="1" t="s">
        <v>38</v>
      </c>
      <c r="H4793" s="1" t="s">
        <v>24</v>
      </c>
      <c r="I4793" s="1" t="s">
        <v>1655</v>
      </c>
      <c r="J4793" s="1" t="s">
        <v>101</v>
      </c>
      <c r="K4793" s="1">
        <v>77340</v>
      </c>
      <c r="L4793" s="1" t="s">
        <v>102</v>
      </c>
      <c r="M4793" s="1" t="s">
        <v>1472</v>
      </c>
      <c r="N4793" s="1" t="s">
        <v>29</v>
      </c>
      <c r="O4793" s="1" t="s">
        <v>33</v>
      </c>
      <c r="P4793" s="1" t="s">
        <v>1473</v>
      </c>
      <c r="Q4793" s="10">
        <v>1212.9599999999998</v>
      </c>
      <c r="R4793" s="10">
        <v>8</v>
      </c>
      <c r="S4793" s="10">
        <v>9703.6799999999985</v>
      </c>
      <c r="T4793" s="1">
        <v>0.3</v>
      </c>
      <c r="U4793" s="10">
        <v>-69.311999999999898</v>
      </c>
    </row>
    <row r="4794" spans="1:21" ht="16.5" x14ac:dyDescent="0.3">
      <c r="A4794" t="s">
        <v>7559</v>
      </c>
      <c r="B4794" s="2">
        <v>44316</v>
      </c>
      <c r="C4794" s="2">
        <v>44321</v>
      </c>
      <c r="D4794" s="1" t="s">
        <v>47</v>
      </c>
      <c r="E4794" s="1" t="s">
        <v>6113</v>
      </c>
      <c r="F4794" s="1" t="s">
        <v>6114</v>
      </c>
      <c r="G4794" s="1" t="s">
        <v>99</v>
      </c>
      <c r="H4794" s="1" t="s">
        <v>24</v>
      </c>
      <c r="I4794" s="1" t="s">
        <v>7445</v>
      </c>
      <c r="J4794" s="1" t="s">
        <v>206</v>
      </c>
      <c r="K4794" s="1">
        <v>61832</v>
      </c>
      <c r="L4794" s="1" t="s">
        <v>102</v>
      </c>
      <c r="M4794" s="1" t="s">
        <v>2225</v>
      </c>
      <c r="N4794" s="1" t="s">
        <v>43</v>
      </c>
      <c r="O4794" s="1" t="s">
        <v>72</v>
      </c>
      <c r="P4794" s="1" t="s">
        <v>2226</v>
      </c>
      <c r="Q4794" s="10">
        <v>43.371999999999993</v>
      </c>
      <c r="R4794" s="10">
        <v>7</v>
      </c>
      <c r="S4794" s="10">
        <v>303.60399999999993</v>
      </c>
      <c r="T4794" s="1">
        <v>0.8</v>
      </c>
      <c r="U4794" s="10">
        <v>-69.395200000000031</v>
      </c>
    </row>
    <row r="4795" spans="1:21" ht="16.5" x14ac:dyDescent="0.3">
      <c r="A4795" t="s">
        <v>4334</v>
      </c>
      <c r="B4795" s="2">
        <v>44315</v>
      </c>
      <c r="C4795" s="2">
        <v>44320</v>
      </c>
      <c r="D4795" s="1" t="s">
        <v>20</v>
      </c>
      <c r="E4795" s="1" t="s">
        <v>4335</v>
      </c>
      <c r="F4795" s="1" t="s">
        <v>4336</v>
      </c>
      <c r="G4795" s="1" t="s">
        <v>38</v>
      </c>
      <c r="H4795" s="1" t="s">
        <v>24</v>
      </c>
      <c r="I4795" s="1" t="s">
        <v>857</v>
      </c>
      <c r="J4795" s="1" t="s">
        <v>489</v>
      </c>
      <c r="K4795" s="1">
        <v>43017</v>
      </c>
      <c r="L4795" s="1" t="s">
        <v>143</v>
      </c>
      <c r="M4795" s="1" t="s">
        <v>4337</v>
      </c>
      <c r="N4795" s="1" t="s">
        <v>29</v>
      </c>
      <c r="O4795" s="1" t="s">
        <v>53</v>
      </c>
      <c r="P4795" s="1" t="s">
        <v>4338</v>
      </c>
      <c r="Q4795" s="10">
        <v>1048.3499999999999</v>
      </c>
      <c r="R4795" s="10">
        <v>5</v>
      </c>
      <c r="S4795" s="10">
        <v>5241.75</v>
      </c>
      <c r="T4795" s="1">
        <v>0.4</v>
      </c>
      <c r="U4795" s="10">
        <v>-69.889999999999986</v>
      </c>
    </row>
    <row r="4796" spans="1:21" ht="16.5" x14ac:dyDescent="0.3">
      <c r="A4796" t="s">
        <v>3649</v>
      </c>
      <c r="B4796" s="2">
        <v>43376</v>
      </c>
      <c r="C4796" s="2">
        <v>43381</v>
      </c>
      <c r="D4796" s="1" t="s">
        <v>20</v>
      </c>
      <c r="E4796" s="1" t="s">
        <v>3650</v>
      </c>
      <c r="F4796" s="1" t="s">
        <v>3651</v>
      </c>
      <c r="G4796" s="1" t="s">
        <v>23</v>
      </c>
      <c r="H4796" s="1" t="s">
        <v>24</v>
      </c>
      <c r="I4796" s="1" t="s">
        <v>2346</v>
      </c>
      <c r="J4796" s="1" t="s">
        <v>206</v>
      </c>
      <c r="K4796" s="1">
        <v>60201</v>
      </c>
      <c r="L4796" s="1" t="s">
        <v>102</v>
      </c>
      <c r="M4796" s="1" t="s">
        <v>3132</v>
      </c>
      <c r="N4796" s="1" t="s">
        <v>29</v>
      </c>
      <c r="O4796" s="1" t="s">
        <v>33</v>
      </c>
      <c r="P4796" s="1" t="s">
        <v>3133</v>
      </c>
      <c r="Q4796" s="10">
        <v>258.279</v>
      </c>
      <c r="R4796" s="10">
        <v>3</v>
      </c>
      <c r="S4796" s="10">
        <v>774.83699999999999</v>
      </c>
      <c r="T4796" s="1">
        <v>0.3</v>
      </c>
      <c r="U4796" s="10">
        <v>-70.104300000000023</v>
      </c>
    </row>
    <row r="4797" spans="1:21" ht="16.5" x14ac:dyDescent="0.3">
      <c r="A4797" t="s">
        <v>10039</v>
      </c>
      <c r="B4797" s="2">
        <v>43363</v>
      </c>
      <c r="C4797" s="2">
        <v>43366</v>
      </c>
      <c r="D4797" s="1" t="s">
        <v>183</v>
      </c>
      <c r="E4797" s="1" t="s">
        <v>8144</v>
      </c>
      <c r="F4797" s="1" t="s">
        <v>8145</v>
      </c>
      <c r="G4797" s="1" t="s">
        <v>23</v>
      </c>
      <c r="H4797" s="1" t="s">
        <v>24</v>
      </c>
      <c r="I4797" s="1" t="s">
        <v>294</v>
      </c>
      <c r="J4797" s="1" t="s">
        <v>206</v>
      </c>
      <c r="K4797" s="1">
        <v>60653</v>
      </c>
      <c r="L4797" s="1" t="s">
        <v>102</v>
      </c>
      <c r="M4797" s="1" t="s">
        <v>6892</v>
      </c>
      <c r="N4797" s="1" t="s">
        <v>29</v>
      </c>
      <c r="O4797" s="1" t="s">
        <v>30</v>
      </c>
      <c r="P4797" s="1" t="s">
        <v>6893</v>
      </c>
      <c r="Q4797" s="10">
        <v>493.42999999999995</v>
      </c>
      <c r="R4797" s="10">
        <v>5</v>
      </c>
      <c r="S4797" s="10">
        <v>2467.1499999999996</v>
      </c>
      <c r="T4797" s="1">
        <v>0.3</v>
      </c>
      <c r="U4797" s="10">
        <v>-70.489999999999981</v>
      </c>
    </row>
    <row r="4798" spans="1:21" ht="16.5" x14ac:dyDescent="0.3">
      <c r="A4798" t="s">
        <v>9606</v>
      </c>
      <c r="B4798" s="2">
        <v>43746</v>
      </c>
      <c r="C4798" s="2">
        <v>43751</v>
      </c>
      <c r="D4798" s="1" t="s">
        <v>47</v>
      </c>
      <c r="E4798" s="1" t="s">
        <v>184</v>
      </c>
      <c r="F4798" s="1" t="s">
        <v>185</v>
      </c>
      <c r="G4798" s="1" t="s">
        <v>38</v>
      </c>
      <c r="H4798" s="1" t="s">
        <v>24</v>
      </c>
      <c r="I4798" s="1" t="s">
        <v>806</v>
      </c>
      <c r="J4798" s="1" t="s">
        <v>101</v>
      </c>
      <c r="K4798" s="1">
        <v>75081</v>
      </c>
      <c r="L4798" s="1" t="s">
        <v>102</v>
      </c>
      <c r="M4798" s="1" t="s">
        <v>329</v>
      </c>
      <c r="N4798" s="1" t="s">
        <v>29</v>
      </c>
      <c r="O4798" s="1" t="s">
        <v>62</v>
      </c>
      <c r="P4798" s="1" t="s">
        <v>330</v>
      </c>
      <c r="Q4798" s="10">
        <v>72.78</v>
      </c>
      <c r="R4798" s="10">
        <v>3</v>
      </c>
      <c r="S4798" s="10">
        <v>218.34</v>
      </c>
      <c r="T4798" s="1">
        <v>0.6</v>
      </c>
      <c r="U4798" s="10">
        <v>-70.960499999999996</v>
      </c>
    </row>
    <row r="4799" spans="1:21" ht="16.5" x14ac:dyDescent="0.3">
      <c r="A4799" t="s">
        <v>10042</v>
      </c>
      <c r="B4799" s="2">
        <v>43383</v>
      </c>
      <c r="C4799" s="2">
        <v>43383</v>
      </c>
      <c r="D4799" s="1" t="s">
        <v>1276</v>
      </c>
      <c r="E4799" s="1" t="s">
        <v>4976</v>
      </c>
      <c r="F4799" s="1" t="s">
        <v>4977</v>
      </c>
      <c r="G4799" s="1" t="s">
        <v>23</v>
      </c>
      <c r="H4799" s="1" t="s">
        <v>24</v>
      </c>
      <c r="I4799" s="1" t="s">
        <v>488</v>
      </c>
      <c r="J4799" s="1" t="s">
        <v>489</v>
      </c>
      <c r="K4799" s="1">
        <v>43229</v>
      </c>
      <c r="L4799" s="1" t="s">
        <v>143</v>
      </c>
      <c r="M4799" s="1" t="s">
        <v>10043</v>
      </c>
      <c r="N4799" s="1" t="s">
        <v>68</v>
      </c>
      <c r="O4799" s="1" t="s">
        <v>673</v>
      </c>
      <c r="P4799" s="1" t="s">
        <v>10044</v>
      </c>
      <c r="Q4799" s="10">
        <v>101.99400000000001</v>
      </c>
      <c r="R4799" s="10">
        <v>2</v>
      </c>
      <c r="S4799" s="10">
        <v>203.98800000000003</v>
      </c>
      <c r="T4799" s="1">
        <v>0.7</v>
      </c>
      <c r="U4799" s="10">
        <v>-71.39579999999998</v>
      </c>
    </row>
    <row r="4800" spans="1:21" ht="16.5" x14ac:dyDescent="0.3">
      <c r="A4800" t="s">
        <v>6629</v>
      </c>
      <c r="B4800" s="2">
        <v>44519</v>
      </c>
      <c r="C4800" s="2">
        <v>44521</v>
      </c>
      <c r="D4800" s="1" t="s">
        <v>183</v>
      </c>
      <c r="E4800" s="1" t="s">
        <v>346</v>
      </c>
      <c r="F4800" s="1" t="s">
        <v>347</v>
      </c>
      <c r="G4800" s="1" t="s">
        <v>38</v>
      </c>
      <c r="H4800" s="1" t="s">
        <v>24</v>
      </c>
      <c r="I4800" s="1" t="s">
        <v>669</v>
      </c>
      <c r="J4800" s="1" t="s">
        <v>101</v>
      </c>
      <c r="K4800" s="1">
        <v>78207</v>
      </c>
      <c r="L4800" s="1" t="s">
        <v>102</v>
      </c>
      <c r="M4800" s="1" t="s">
        <v>3739</v>
      </c>
      <c r="N4800" s="1" t="s">
        <v>29</v>
      </c>
      <c r="O4800" s="1" t="s">
        <v>53</v>
      </c>
      <c r="P4800" s="1" t="s">
        <v>3740</v>
      </c>
      <c r="Q4800" s="10">
        <v>718.11599999999987</v>
      </c>
      <c r="R4800" s="10">
        <v>6</v>
      </c>
      <c r="S4800" s="10">
        <v>4308.695999999999</v>
      </c>
      <c r="T4800" s="1">
        <v>0.3</v>
      </c>
      <c r="U4800" s="10">
        <v>-71.811599999999999</v>
      </c>
    </row>
    <row r="4801" spans="1:21" ht="16.5" x14ac:dyDescent="0.3">
      <c r="A4801" t="s">
        <v>9791</v>
      </c>
      <c r="B4801" s="2">
        <v>43896</v>
      </c>
      <c r="C4801" s="2">
        <v>43900</v>
      </c>
      <c r="D4801" s="1" t="s">
        <v>47</v>
      </c>
      <c r="E4801" s="1" t="s">
        <v>6041</v>
      </c>
      <c r="F4801" s="1" t="s">
        <v>6042</v>
      </c>
      <c r="G4801" s="1" t="s">
        <v>99</v>
      </c>
      <c r="H4801" s="1" t="s">
        <v>24</v>
      </c>
      <c r="I4801" s="1" t="s">
        <v>141</v>
      </c>
      <c r="J4801" s="1" t="s">
        <v>142</v>
      </c>
      <c r="K4801" s="1">
        <v>19120</v>
      </c>
      <c r="L4801" s="1" t="s">
        <v>143</v>
      </c>
      <c r="M4801" s="1" t="s">
        <v>3444</v>
      </c>
      <c r="N4801" s="1" t="s">
        <v>68</v>
      </c>
      <c r="O4801" s="1" t="s">
        <v>69</v>
      </c>
      <c r="P4801" s="1" t="s">
        <v>3445</v>
      </c>
      <c r="Q4801" s="10">
        <v>431.94</v>
      </c>
      <c r="R4801" s="10">
        <v>2</v>
      </c>
      <c r="S4801" s="10">
        <v>863.88</v>
      </c>
      <c r="T4801" s="1">
        <v>0.4</v>
      </c>
      <c r="U4801" s="10">
        <v>-71.990000000000009</v>
      </c>
    </row>
    <row r="4802" spans="1:21" ht="16.5" x14ac:dyDescent="0.3">
      <c r="A4802" t="s">
        <v>5751</v>
      </c>
      <c r="B4802" s="2">
        <v>44507</v>
      </c>
      <c r="C4802" s="2">
        <v>44513</v>
      </c>
      <c r="D4802" s="1" t="s">
        <v>47</v>
      </c>
      <c r="E4802" s="1" t="s">
        <v>1801</v>
      </c>
      <c r="F4802" s="1" t="s">
        <v>1802</v>
      </c>
      <c r="G4802" s="1" t="s">
        <v>23</v>
      </c>
      <c r="H4802" s="1" t="s">
        <v>24</v>
      </c>
      <c r="I4802" s="1" t="s">
        <v>141</v>
      </c>
      <c r="J4802" s="1" t="s">
        <v>142</v>
      </c>
      <c r="K4802" s="1">
        <v>19120</v>
      </c>
      <c r="L4802" s="1" t="s">
        <v>143</v>
      </c>
      <c r="M4802" s="1" t="s">
        <v>4744</v>
      </c>
      <c r="N4802" s="1" t="s">
        <v>68</v>
      </c>
      <c r="O4802" s="1" t="s">
        <v>69</v>
      </c>
      <c r="P4802" s="1" t="s">
        <v>4745</v>
      </c>
      <c r="Q4802" s="10">
        <v>359.97</v>
      </c>
      <c r="R4802" s="10">
        <v>5</v>
      </c>
      <c r="S4802" s="10">
        <v>1799.8500000000001</v>
      </c>
      <c r="T4802" s="1">
        <v>0.4</v>
      </c>
      <c r="U4802" s="10">
        <v>-71.994000000000028</v>
      </c>
    </row>
    <row r="4803" spans="1:21" ht="16.5" x14ac:dyDescent="0.3">
      <c r="A4803" t="s">
        <v>9208</v>
      </c>
      <c r="B4803" s="2">
        <v>44163</v>
      </c>
      <c r="C4803" s="2">
        <v>44169</v>
      </c>
      <c r="D4803" s="1" t="s">
        <v>47</v>
      </c>
      <c r="E4803" s="1" t="s">
        <v>869</v>
      </c>
      <c r="F4803" s="1" t="s">
        <v>870</v>
      </c>
      <c r="G4803" s="1" t="s">
        <v>38</v>
      </c>
      <c r="H4803" s="1" t="s">
        <v>24</v>
      </c>
      <c r="I4803" s="1" t="s">
        <v>141</v>
      </c>
      <c r="J4803" s="1" t="s">
        <v>142</v>
      </c>
      <c r="K4803" s="1">
        <v>19140</v>
      </c>
      <c r="L4803" s="1" t="s">
        <v>143</v>
      </c>
      <c r="M4803" s="1" t="s">
        <v>3316</v>
      </c>
      <c r="N4803" s="1" t="s">
        <v>68</v>
      </c>
      <c r="O4803" s="1" t="s">
        <v>69</v>
      </c>
      <c r="P4803" s="1" t="s">
        <v>3317</v>
      </c>
      <c r="Q4803" s="10">
        <v>340.18200000000002</v>
      </c>
      <c r="R4803" s="10">
        <v>3</v>
      </c>
      <c r="S4803" s="10">
        <v>1020.546</v>
      </c>
      <c r="T4803" s="1">
        <v>0.4</v>
      </c>
      <c r="U4803" s="10">
        <v>-73.706100000000021</v>
      </c>
    </row>
    <row r="4804" spans="1:21" ht="16.5" x14ac:dyDescent="0.3">
      <c r="A4804" t="s">
        <v>8666</v>
      </c>
      <c r="B4804" s="2">
        <v>43762</v>
      </c>
      <c r="C4804" s="2">
        <v>43765</v>
      </c>
      <c r="D4804" s="1" t="s">
        <v>183</v>
      </c>
      <c r="E4804" s="1" t="s">
        <v>3031</v>
      </c>
      <c r="F4804" s="1" t="s">
        <v>3032</v>
      </c>
      <c r="G4804" s="1" t="s">
        <v>99</v>
      </c>
      <c r="H4804" s="1" t="s">
        <v>24</v>
      </c>
      <c r="I4804" s="1" t="s">
        <v>3143</v>
      </c>
      <c r="J4804" s="1" t="s">
        <v>40</v>
      </c>
      <c r="K4804" s="1">
        <v>94601</v>
      </c>
      <c r="L4804" s="1" t="s">
        <v>41</v>
      </c>
      <c r="M4804" s="1" t="s">
        <v>1429</v>
      </c>
      <c r="N4804" s="1" t="s">
        <v>29</v>
      </c>
      <c r="O4804" s="1" t="s">
        <v>33</v>
      </c>
      <c r="P4804" s="1" t="s">
        <v>1430</v>
      </c>
      <c r="Q4804" s="10">
        <v>454.27200000000005</v>
      </c>
      <c r="R4804" s="10">
        <v>8</v>
      </c>
      <c r="S4804" s="10">
        <v>3634.1760000000004</v>
      </c>
      <c r="T4804" s="1">
        <v>0.2</v>
      </c>
      <c r="U4804" s="10">
        <v>-73.819200000000052</v>
      </c>
    </row>
    <row r="4805" spans="1:21" ht="16.5" x14ac:dyDescent="0.3">
      <c r="A4805" t="s">
        <v>9599</v>
      </c>
      <c r="B4805" s="2">
        <v>44399</v>
      </c>
      <c r="C4805" s="2">
        <v>44404</v>
      </c>
      <c r="D4805" s="1" t="s">
        <v>47</v>
      </c>
      <c r="E4805" s="1" t="s">
        <v>4265</v>
      </c>
      <c r="F4805" s="1" t="s">
        <v>4266</v>
      </c>
      <c r="G4805" s="1" t="s">
        <v>23</v>
      </c>
      <c r="H4805" s="1" t="s">
        <v>24</v>
      </c>
      <c r="I4805" s="1" t="s">
        <v>294</v>
      </c>
      <c r="J4805" s="1" t="s">
        <v>206</v>
      </c>
      <c r="K4805" s="1">
        <v>60653</v>
      </c>
      <c r="L4805" s="1" t="s">
        <v>102</v>
      </c>
      <c r="M4805" s="1" t="s">
        <v>1903</v>
      </c>
      <c r="N4805" s="1" t="s">
        <v>29</v>
      </c>
      <c r="O4805" s="1" t="s">
        <v>33</v>
      </c>
      <c r="P4805" s="1" t="s">
        <v>1904</v>
      </c>
      <c r="Q4805" s="10">
        <v>526.34399999999994</v>
      </c>
      <c r="R4805" s="10">
        <v>4</v>
      </c>
      <c r="S4805" s="10">
        <v>2105.3759999999997</v>
      </c>
      <c r="T4805" s="1">
        <v>0.3</v>
      </c>
      <c r="U4805" s="10">
        <v>-75.191999999999979</v>
      </c>
    </row>
    <row r="4806" spans="1:21" ht="16.5" x14ac:dyDescent="0.3">
      <c r="A4806" t="s">
        <v>9386</v>
      </c>
      <c r="B4806" s="2">
        <v>44100</v>
      </c>
      <c r="C4806" s="2">
        <v>44105</v>
      </c>
      <c r="D4806" s="1" t="s">
        <v>47</v>
      </c>
      <c r="E4806" s="1" t="s">
        <v>1575</v>
      </c>
      <c r="F4806" s="1" t="s">
        <v>1576</v>
      </c>
      <c r="G4806" s="1" t="s">
        <v>99</v>
      </c>
      <c r="H4806" s="1" t="s">
        <v>24</v>
      </c>
      <c r="I4806" s="1" t="s">
        <v>5529</v>
      </c>
      <c r="J4806" s="1" t="s">
        <v>51</v>
      </c>
      <c r="K4806" s="1">
        <v>32303</v>
      </c>
      <c r="L4806" s="1" t="s">
        <v>27</v>
      </c>
      <c r="M4806" s="1" t="s">
        <v>5323</v>
      </c>
      <c r="N4806" s="1" t="s">
        <v>68</v>
      </c>
      <c r="O4806" s="1" t="s">
        <v>156</v>
      </c>
      <c r="P4806" s="1" t="s">
        <v>5324</v>
      </c>
      <c r="Q4806" s="10">
        <v>431.97600000000006</v>
      </c>
      <c r="R4806" s="10">
        <v>3</v>
      </c>
      <c r="S4806" s="10">
        <v>1295.9280000000001</v>
      </c>
      <c r="T4806" s="1">
        <v>0.2</v>
      </c>
      <c r="U4806" s="10">
        <v>-75.59580000000004</v>
      </c>
    </row>
    <row r="4807" spans="1:21" ht="16.5" x14ac:dyDescent="0.3">
      <c r="A4807" t="s">
        <v>1549</v>
      </c>
      <c r="B4807" s="2">
        <v>44489</v>
      </c>
      <c r="C4807" s="2">
        <v>44493</v>
      </c>
      <c r="D4807" s="1" t="s">
        <v>47</v>
      </c>
      <c r="E4807" s="1" t="s">
        <v>1550</v>
      </c>
      <c r="F4807" s="1" t="s">
        <v>1551</v>
      </c>
      <c r="G4807" s="1" t="s">
        <v>38</v>
      </c>
      <c r="H4807" s="1" t="s">
        <v>24</v>
      </c>
      <c r="I4807" s="1" t="s">
        <v>792</v>
      </c>
      <c r="J4807" s="1" t="s">
        <v>489</v>
      </c>
      <c r="K4807" s="1">
        <v>44312</v>
      </c>
      <c r="L4807" s="1" t="s">
        <v>143</v>
      </c>
      <c r="M4807" s="1" t="s">
        <v>77</v>
      </c>
      <c r="N4807" s="1" t="s">
        <v>29</v>
      </c>
      <c r="O4807" s="1" t="s">
        <v>53</v>
      </c>
      <c r="P4807" s="1" t="s">
        <v>78</v>
      </c>
      <c r="Q4807" s="10">
        <v>284.36399999999998</v>
      </c>
      <c r="R4807" s="10">
        <v>2</v>
      </c>
      <c r="S4807" s="10">
        <v>568.72799999999995</v>
      </c>
      <c r="T4807" s="1">
        <v>0.4</v>
      </c>
      <c r="U4807" s="10">
        <v>-75.830400000000054</v>
      </c>
    </row>
    <row r="4808" spans="1:21" ht="16.5" x14ac:dyDescent="0.3">
      <c r="A4808" t="s">
        <v>6219</v>
      </c>
      <c r="B4808" s="2">
        <v>43701</v>
      </c>
      <c r="C4808" s="2">
        <v>43705</v>
      </c>
      <c r="D4808" s="1" t="s">
        <v>47</v>
      </c>
      <c r="E4808" s="1" t="s">
        <v>5343</v>
      </c>
      <c r="F4808" s="1" t="s">
        <v>5344</v>
      </c>
      <c r="G4808" s="1" t="s">
        <v>38</v>
      </c>
      <c r="H4808" s="1" t="s">
        <v>24</v>
      </c>
      <c r="I4808" s="1" t="s">
        <v>261</v>
      </c>
      <c r="J4808" s="1" t="s">
        <v>262</v>
      </c>
      <c r="K4808" s="1">
        <v>10009</v>
      </c>
      <c r="L4808" s="1" t="s">
        <v>143</v>
      </c>
      <c r="M4808" s="1" t="s">
        <v>77</v>
      </c>
      <c r="N4808" s="1" t="s">
        <v>29</v>
      </c>
      <c r="O4808" s="1" t="s">
        <v>53</v>
      </c>
      <c r="P4808" s="1" t="s">
        <v>78</v>
      </c>
      <c r="Q4808" s="10">
        <v>284.36399999999998</v>
      </c>
      <c r="R4808" s="10">
        <v>2</v>
      </c>
      <c r="S4808" s="10">
        <v>568.72799999999995</v>
      </c>
      <c r="T4808" s="1">
        <v>0.4</v>
      </c>
      <c r="U4808" s="10">
        <v>-75.830400000000054</v>
      </c>
    </row>
    <row r="4809" spans="1:21" ht="16.5" x14ac:dyDescent="0.3">
      <c r="A4809" t="s">
        <v>8951</v>
      </c>
      <c r="B4809" s="2">
        <v>44076</v>
      </c>
      <c r="C4809" s="2">
        <v>44078</v>
      </c>
      <c r="D4809" s="1" t="s">
        <v>183</v>
      </c>
      <c r="E4809" s="1" t="s">
        <v>5615</v>
      </c>
      <c r="F4809" s="1" t="s">
        <v>5616</v>
      </c>
      <c r="G4809" s="1" t="s">
        <v>99</v>
      </c>
      <c r="H4809" s="1" t="s">
        <v>24</v>
      </c>
      <c r="I4809" s="1" t="s">
        <v>294</v>
      </c>
      <c r="J4809" s="1" t="s">
        <v>206</v>
      </c>
      <c r="K4809" s="1">
        <v>60653</v>
      </c>
      <c r="L4809" s="1" t="s">
        <v>102</v>
      </c>
      <c r="M4809" s="1" t="s">
        <v>8952</v>
      </c>
      <c r="N4809" s="1" t="s">
        <v>29</v>
      </c>
      <c r="O4809" s="1" t="s">
        <v>62</v>
      </c>
      <c r="P4809" s="1" t="s">
        <v>8953</v>
      </c>
      <c r="Q4809" s="10">
        <v>84.272000000000006</v>
      </c>
      <c r="R4809" s="10">
        <v>2</v>
      </c>
      <c r="S4809" s="10">
        <v>168.54400000000001</v>
      </c>
      <c r="T4809" s="1">
        <v>0.6</v>
      </c>
      <c r="U4809" s="10">
        <v>-75.844800000000006</v>
      </c>
    </row>
    <row r="4810" spans="1:21" ht="16.5" x14ac:dyDescent="0.3">
      <c r="A4810" t="s">
        <v>7208</v>
      </c>
      <c r="B4810" s="2">
        <v>43790</v>
      </c>
      <c r="C4810" s="2">
        <v>43795</v>
      </c>
      <c r="D4810" s="1" t="s">
        <v>20</v>
      </c>
      <c r="E4810" s="1" t="s">
        <v>5880</v>
      </c>
      <c r="F4810" s="1" t="s">
        <v>5881</v>
      </c>
      <c r="G4810" s="1" t="s">
        <v>38</v>
      </c>
      <c r="H4810" s="1" t="s">
        <v>24</v>
      </c>
      <c r="I4810" s="1" t="s">
        <v>7209</v>
      </c>
      <c r="J4810" s="1" t="s">
        <v>101</v>
      </c>
      <c r="K4810" s="1">
        <v>77642</v>
      </c>
      <c r="L4810" s="1" t="s">
        <v>102</v>
      </c>
      <c r="M4810" s="1" t="s">
        <v>4318</v>
      </c>
      <c r="N4810" s="1" t="s">
        <v>29</v>
      </c>
      <c r="O4810" s="1" t="s">
        <v>30</v>
      </c>
      <c r="P4810" s="1" t="s">
        <v>4319</v>
      </c>
      <c r="Q4810" s="10">
        <v>246.13279999999997</v>
      </c>
      <c r="R4810" s="10">
        <v>2</v>
      </c>
      <c r="S4810" s="10">
        <v>492.26559999999995</v>
      </c>
      <c r="T4810" s="1">
        <v>0.32</v>
      </c>
      <c r="U4810" s="10">
        <v>-76.011599999999973</v>
      </c>
    </row>
    <row r="4811" spans="1:21" ht="16.5" x14ac:dyDescent="0.3">
      <c r="A4811" t="s">
        <v>9649</v>
      </c>
      <c r="B4811" s="2">
        <v>43581</v>
      </c>
      <c r="C4811" s="2">
        <v>43585</v>
      </c>
      <c r="D4811" s="1" t="s">
        <v>47</v>
      </c>
      <c r="E4811" s="1" t="s">
        <v>1648</v>
      </c>
      <c r="F4811" s="1" t="s">
        <v>1649</v>
      </c>
      <c r="G4811" s="1" t="s">
        <v>23</v>
      </c>
      <c r="H4811" s="1" t="s">
        <v>24</v>
      </c>
      <c r="I4811" s="1" t="s">
        <v>7241</v>
      </c>
      <c r="J4811" s="1" t="s">
        <v>51</v>
      </c>
      <c r="K4811" s="1">
        <v>32114</v>
      </c>
      <c r="L4811" s="1" t="s">
        <v>27</v>
      </c>
      <c r="M4811" s="1" t="s">
        <v>52</v>
      </c>
      <c r="N4811" s="1" t="s">
        <v>29</v>
      </c>
      <c r="O4811" s="1" t="s">
        <v>53</v>
      </c>
      <c r="P4811" s="1" t="s">
        <v>54</v>
      </c>
      <c r="Q4811" s="10">
        <v>191.5155</v>
      </c>
      <c r="R4811" s="10">
        <v>1</v>
      </c>
      <c r="S4811" s="10">
        <v>191.5155</v>
      </c>
      <c r="T4811" s="1">
        <v>0.45</v>
      </c>
      <c r="U4811" s="10">
        <v>-76.606200000000001</v>
      </c>
    </row>
    <row r="4812" spans="1:21" ht="16.5" x14ac:dyDescent="0.3">
      <c r="A4812" t="s">
        <v>10402</v>
      </c>
      <c r="B4812" s="2">
        <v>44481</v>
      </c>
      <c r="C4812" s="2">
        <v>44481</v>
      </c>
      <c r="D4812" s="1" t="s">
        <v>1276</v>
      </c>
      <c r="E4812" s="1" t="s">
        <v>1469</v>
      </c>
      <c r="F4812" s="1" t="s">
        <v>1470</v>
      </c>
      <c r="G4812" s="1" t="s">
        <v>23</v>
      </c>
      <c r="H4812" s="1" t="s">
        <v>24</v>
      </c>
      <c r="I4812" s="1" t="s">
        <v>5577</v>
      </c>
      <c r="J4812" s="1" t="s">
        <v>9483</v>
      </c>
      <c r="K4812" s="1">
        <v>26003</v>
      </c>
      <c r="L4812" s="1" t="s">
        <v>143</v>
      </c>
      <c r="M4812" s="1" t="s">
        <v>3260</v>
      </c>
      <c r="N4812" s="1" t="s">
        <v>29</v>
      </c>
      <c r="O4812" s="1" t="s">
        <v>53</v>
      </c>
      <c r="P4812" s="1" t="s">
        <v>3261</v>
      </c>
      <c r="Q4812" s="10">
        <v>673.34399999999994</v>
      </c>
      <c r="R4812" s="10">
        <v>3</v>
      </c>
      <c r="S4812" s="10">
        <v>2020.0319999999997</v>
      </c>
      <c r="T4812" s="1">
        <v>0.3</v>
      </c>
      <c r="U4812" s="10">
        <v>-76.953599999999994</v>
      </c>
    </row>
    <row r="4813" spans="1:21" ht="16.5" x14ac:dyDescent="0.3">
      <c r="A4813" t="s">
        <v>8526</v>
      </c>
      <c r="B4813" s="2">
        <v>44490</v>
      </c>
      <c r="C4813" s="2">
        <v>44497</v>
      </c>
      <c r="D4813" s="1" t="s">
        <v>47</v>
      </c>
      <c r="E4813" s="1" t="s">
        <v>3096</v>
      </c>
      <c r="F4813" s="1" t="s">
        <v>3097</v>
      </c>
      <c r="G4813" s="1" t="s">
        <v>23</v>
      </c>
      <c r="H4813" s="1" t="s">
        <v>24</v>
      </c>
      <c r="I4813" s="1" t="s">
        <v>141</v>
      </c>
      <c r="J4813" s="1" t="s">
        <v>142</v>
      </c>
      <c r="K4813" s="1">
        <v>19143</v>
      </c>
      <c r="L4813" s="1" t="s">
        <v>143</v>
      </c>
      <c r="M4813" s="1" t="s">
        <v>3429</v>
      </c>
      <c r="N4813" s="1" t="s">
        <v>68</v>
      </c>
      <c r="O4813" s="1" t="s">
        <v>69</v>
      </c>
      <c r="P4813" s="1" t="s">
        <v>3430</v>
      </c>
      <c r="Q4813" s="10">
        <v>329.988</v>
      </c>
      <c r="R4813" s="10">
        <v>2</v>
      </c>
      <c r="S4813" s="10">
        <v>659.976</v>
      </c>
      <c r="T4813" s="1">
        <v>0.4</v>
      </c>
      <c r="U4813" s="10">
        <v>-76.997200000000021</v>
      </c>
    </row>
    <row r="4814" spans="1:21" ht="16.5" x14ac:dyDescent="0.3">
      <c r="A4814" t="s">
        <v>9433</v>
      </c>
      <c r="B4814" s="2">
        <v>44348</v>
      </c>
      <c r="C4814" s="2">
        <v>44353</v>
      </c>
      <c r="D4814" s="1" t="s">
        <v>47</v>
      </c>
      <c r="E4814" s="1" t="s">
        <v>8254</v>
      </c>
      <c r="F4814" s="1" t="s">
        <v>8255</v>
      </c>
      <c r="G4814" s="1" t="s">
        <v>23</v>
      </c>
      <c r="H4814" s="1" t="s">
        <v>24</v>
      </c>
      <c r="I4814" s="1" t="s">
        <v>141</v>
      </c>
      <c r="J4814" s="1" t="s">
        <v>142</v>
      </c>
      <c r="K4814" s="1">
        <v>19120</v>
      </c>
      <c r="L4814" s="1" t="s">
        <v>143</v>
      </c>
      <c r="M4814" s="1" t="s">
        <v>1086</v>
      </c>
      <c r="N4814" s="1" t="s">
        <v>43</v>
      </c>
      <c r="O4814" s="1" t="s">
        <v>56</v>
      </c>
      <c r="P4814" s="1" t="s">
        <v>1087</v>
      </c>
      <c r="Q4814" s="10">
        <v>324.74400000000003</v>
      </c>
      <c r="R4814" s="10">
        <v>3</v>
      </c>
      <c r="S4814" s="10">
        <v>974.23200000000008</v>
      </c>
      <c r="T4814" s="1">
        <v>0.2</v>
      </c>
      <c r="U4814" s="10">
        <v>-77.126699999999971</v>
      </c>
    </row>
    <row r="4815" spans="1:21" ht="16.5" x14ac:dyDescent="0.3">
      <c r="A4815" t="s">
        <v>6298</v>
      </c>
      <c r="B4815" s="2">
        <v>44155</v>
      </c>
      <c r="C4815" s="2">
        <v>44162</v>
      </c>
      <c r="D4815" s="1" t="s">
        <v>47</v>
      </c>
      <c r="E4815" s="1" t="s">
        <v>6299</v>
      </c>
      <c r="F4815" s="1" t="s">
        <v>6300</v>
      </c>
      <c r="G4815" s="1" t="s">
        <v>38</v>
      </c>
      <c r="H4815" s="1" t="s">
        <v>24</v>
      </c>
      <c r="I4815" s="1" t="s">
        <v>179</v>
      </c>
      <c r="J4815" s="1" t="s">
        <v>101</v>
      </c>
      <c r="K4815" s="1">
        <v>77095</v>
      </c>
      <c r="L4815" s="1" t="s">
        <v>102</v>
      </c>
      <c r="M4815" s="1" t="s">
        <v>4735</v>
      </c>
      <c r="N4815" s="1" t="s">
        <v>29</v>
      </c>
      <c r="O4815" s="1" t="s">
        <v>33</v>
      </c>
      <c r="P4815" s="1" t="s">
        <v>4736</v>
      </c>
      <c r="Q4815" s="10">
        <v>318.43</v>
      </c>
      <c r="R4815" s="10">
        <v>5</v>
      </c>
      <c r="S4815" s="10">
        <v>1592.15</v>
      </c>
      <c r="T4815" s="1">
        <v>0.3</v>
      </c>
      <c r="U4815" s="10">
        <v>-77.333000000000013</v>
      </c>
    </row>
    <row r="4816" spans="1:21" ht="16.5" x14ac:dyDescent="0.3">
      <c r="A4816" t="s">
        <v>9834</v>
      </c>
      <c r="B4816" s="2">
        <v>43863</v>
      </c>
      <c r="C4816" s="2">
        <v>43869</v>
      </c>
      <c r="D4816" s="1" t="s">
        <v>47</v>
      </c>
      <c r="E4816" s="1" t="s">
        <v>3042</v>
      </c>
      <c r="F4816" s="1" t="s">
        <v>3043</v>
      </c>
      <c r="G4816" s="1" t="s">
        <v>38</v>
      </c>
      <c r="H4816" s="1" t="s">
        <v>24</v>
      </c>
      <c r="I4816" s="1" t="s">
        <v>179</v>
      </c>
      <c r="J4816" s="1" t="s">
        <v>101</v>
      </c>
      <c r="K4816" s="1">
        <v>77041</v>
      </c>
      <c r="L4816" s="1" t="s">
        <v>102</v>
      </c>
      <c r="M4816" s="1" t="s">
        <v>2838</v>
      </c>
      <c r="N4816" s="1" t="s">
        <v>29</v>
      </c>
      <c r="O4816" s="1" t="s">
        <v>62</v>
      </c>
      <c r="P4816" s="1" t="s">
        <v>2839</v>
      </c>
      <c r="Q4816" s="10">
        <v>73.784000000000006</v>
      </c>
      <c r="R4816" s="10">
        <v>2</v>
      </c>
      <c r="S4816" s="10">
        <v>147.56800000000001</v>
      </c>
      <c r="T4816" s="1">
        <v>0.6</v>
      </c>
      <c r="U4816" s="10">
        <v>-77.473200000000006</v>
      </c>
    </row>
    <row r="4817" spans="1:21" ht="16.5" x14ac:dyDescent="0.3">
      <c r="A4817" t="s">
        <v>8680</v>
      </c>
      <c r="B4817" s="2">
        <v>44259</v>
      </c>
      <c r="C4817" s="2">
        <v>44261</v>
      </c>
      <c r="D4817" s="1" t="s">
        <v>20</v>
      </c>
      <c r="E4817" s="1" t="s">
        <v>4088</v>
      </c>
      <c r="F4817" s="1" t="s">
        <v>4089</v>
      </c>
      <c r="G4817" s="1" t="s">
        <v>99</v>
      </c>
      <c r="H4817" s="1" t="s">
        <v>24</v>
      </c>
      <c r="I4817" s="1" t="s">
        <v>179</v>
      </c>
      <c r="J4817" s="1" t="s">
        <v>101</v>
      </c>
      <c r="K4817" s="1">
        <v>77095</v>
      </c>
      <c r="L4817" s="1" t="s">
        <v>102</v>
      </c>
      <c r="M4817" s="1" t="s">
        <v>165</v>
      </c>
      <c r="N4817" s="1" t="s">
        <v>29</v>
      </c>
      <c r="O4817" s="1" t="s">
        <v>62</v>
      </c>
      <c r="P4817" s="1" t="s">
        <v>166</v>
      </c>
      <c r="Q4817" s="10">
        <v>103.50000000000001</v>
      </c>
      <c r="R4817" s="10">
        <v>5</v>
      </c>
      <c r="S4817" s="10">
        <v>517.50000000000011</v>
      </c>
      <c r="T4817" s="1">
        <v>0.6</v>
      </c>
      <c r="U4817" s="10">
        <v>-77.625</v>
      </c>
    </row>
    <row r="4818" spans="1:21" ht="16.5" x14ac:dyDescent="0.3">
      <c r="A4818" t="s">
        <v>9907</v>
      </c>
      <c r="B4818" s="2">
        <v>44040</v>
      </c>
      <c r="C4818" s="2">
        <v>44041</v>
      </c>
      <c r="D4818" s="1" t="s">
        <v>183</v>
      </c>
      <c r="E4818" s="1" t="s">
        <v>1864</v>
      </c>
      <c r="F4818" s="1" t="s">
        <v>1865</v>
      </c>
      <c r="G4818" s="1" t="s">
        <v>23</v>
      </c>
      <c r="H4818" s="1" t="s">
        <v>24</v>
      </c>
      <c r="I4818" s="1" t="s">
        <v>7896</v>
      </c>
      <c r="J4818" s="1" t="s">
        <v>142</v>
      </c>
      <c r="K4818" s="1">
        <v>18018</v>
      </c>
      <c r="L4818" s="1" t="s">
        <v>143</v>
      </c>
      <c r="M4818" s="1" t="s">
        <v>2429</v>
      </c>
      <c r="N4818" s="1" t="s">
        <v>29</v>
      </c>
      <c r="O4818" s="1" t="s">
        <v>30</v>
      </c>
      <c r="P4818" s="1" t="s">
        <v>2430</v>
      </c>
      <c r="Q4818" s="10">
        <v>177.45000000000002</v>
      </c>
      <c r="R4818" s="10">
        <v>5</v>
      </c>
      <c r="S4818" s="10">
        <v>887.25000000000011</v>
      </c>
      <c r="T4818" s="1">
        <v>0.5</v>
      </c>
      <c r="U4818" s="10">
        <v>-78.078000000000003</v>
      </c>
    </row>
    <row r="4819" spans="1:21" ht="16.5" x14ac:dyDescent="0.3">
      <c r="A4819" t="s">
        <v>2558</v>
      </c>
      <c r="B4819" s="2">
        <v>43351</v>
      </c>
      <c r="C4819" s="2">
        <v>43356</v>
      </c>
      <c r="D4819" s="1" t="s">
        <v>20</v>
      </c>
      <c r="E4819" s="1" t="s">
        <v>2383</v>
      </c>
      <c r="F4819" s="1" t="s">
        <v>2384</v>
      </c>
      <c r="G4819" s="1" t="s">
        <v>23</v>
      </c>
      <c r="H4819" s="1" t="s">
        <v>24</v>
      </c>
      <c r="I4819" s="1" t="s">
        <v>2168</v>
      </c>
      <c r="J4819" s="1" t="s">
        <v>101</v>
      </c>
      <c r="K4819" s="1">
        <v>75701</v>
      </c>
      <c r="L4819" s="1" t="s">
        <v>102</v>
      </c>
      <c r="M4819" s="1" t="s">
        <v>2559</v>
      </c>
      <c r="N4819" s="1" t="s">
        <v>43</v>
      </c>
      <c r="O4819" s="1" t="s">
        <v>72</v>
      </c>
      <c r="P4819" s="1" t="s">
        <v>2560</v>
      </c>
      <c r="Q4819" s="10">
        <v>51.183999999999983</v>
      </c>
      <c r="R4819" s="10">
        <v>4</v>
      </c>
      <c r="S4819" s="10">
        <v>204.73599999999993</v>
      </c>
      <c r="T4819" s="1">
        <v>0.8</v>
      </c>
      <c r="U4819" s="10">
        <v>-79.335199999999986</v>
      </c>
    </row>
    <row r="4820" spans="1:21" ht="16.5" x14ac:dyDescent="0.3">
      <c r="A4820" t="s">
        <v>5811</v>
      </c>
      <c r="B4820" s="2">
        <v>43557</v>
      </c>
      <c r="C4820" s="2">
        <v>43562</v>
      </c>
      <c r="D4820" s="1" t="s">
        <v>47</v>
      </c>
      <c r="E4820" s="1" t="s">
        <v>5812</v>
      </c>
      <c r="F4820" s="1" t="s">
        <v>5813</v>
      </c>
      <c r="G4820" s="1" t="s">
        <v>23</v>
      </c>
      <c r="H4820" s="1" t="s">
        <v>24</v>
      </c>
      <c r="I4820" s="1" t="s">
        <v>806</v>
      </c>
      <c r="J4820" s="1" t="s">
        <v>101</v>
      </c>
      <c r="K4820" s="1">
        <v>75220</v>
      </c>
      <c r="L4820" s="1" t="s">
        <v>102</v>
      </c>
      <c r="M4820" s="1" t="s">
        <v>5814</v>
      </c>
      <c r="N4820" s="1" t="s">
        <v>43</v>
      </c>
      <c r="O4820" s="1" t="s">
        <v>75</v>
      </c>
      <c r="P4820" s="1" t="s">
        <v>5815</v>
      </c>
      <c r="Q4820" s="10">
        <v>32.191999999999993</v>
      </c>
      <c r="R4820" s="10">
        <v>2</v>
      </c>
      <c r="S4820" s="10">
        <v>64.383999999999986</v>
      </c>
      <c r="T4820" s="1">
        <v>0.8</v>
      </c>
      <c r="U4820" s="10">
        <v>-80.48</v>
      </c>
    </row>
    <row r="4821" spans="1:21" ht="16.5" x14ac:dyDescent="0.3">
      <c r="A4821" t="s">
        <v>9933</v>
      </c>
      <c r="B4821" s="2">
        <v>44493</v>
      </c>
      <c r="C4821" s="2">
        <v>44495</v>
      </c>
      <c r="D4821" s="1" t="s">
        <v>183</v>
      </c>
      <c r="E4821" s="1" t="s">
        <v>1175</v>
      </c>
      <c r="F4821" s="1" t="s">
        <v>1176</v>
      </c>
      <c r="G4821" s="1" t="s">
        <v>23</v>
      </c>
      <c r="H4821" s="1" t="s">
        <v>24</v>
      </c>
      <c r="I4821" s="1" t="s">
        <v>9934</v>
      </c>
      <c r="J4821" s="1" t="s">
        <v>101</v>
      </c>
      <c r="K4821" s="1">
        <v>76063</v>
      </c>
      <c r="L4821" s="1" t="s">
        <v>102</v>
      </c>
      <c r="M4821" s="1" t="s">
        <v>4363</v>
      </c>
      <c r="N4821" s="1" t="s">
        <v>29</v>
      </c>
      <c r="O4821" s="1" t="s">
        <v>53</v>
      </c>
      <c r="P4821" s="1" t="s">
        <v>4364</v>
      </c>
      <c r="Q4821" s="10">
        <v>517.40500000000009</v>
      </c>
      <c r="R4821" s="10">
        <v>5</v>
      </c>
      <c r="S4821" s="10">
        <v>2587.0250000000005</v>
      </c>
      <c r="T4821" s="1">
        <v>0.3</v>
      </c>
      <c r="U4821" s="10">
        <v>-81.306500000000028</v>
      </c>
    </row>
    <row r="4822" spans="1:21" ht="16.5" x14ac:dyDescent="0.3">
      <c r="A4822" t="s">
        <v>9922</v>
      </c>
      <c r="B4822" s="2">
        <v>44525</v>
      </c>
      <c r="C4822" s="2">
        <v>44530</v>
      </c>
      <c r="D4822" s="1" t="s">
        <v>47</v>
      </c>
      <c r="E4822" s="1" t="s">
        <v>4288</v>
      </c>
      <c r="F4822" s="1" t="s">
        <v>4289</v>
      </c>
      <c r="G4822" s="1" t="s">
        <v>23</v>
      </c>
      <c r="H4822" s="1" t="s">
        <v>24</v>
      </c>
      <c r="I4822" s="1" t="s">
        <v>50</v>
      </c>
      <c r="J4822" s="1" t="s">
        <v>51</v>
      </c>
      <c r="K4822" s="1">
        <v>33311</v>
      </c>
      <c r="L4822" s="1" t="s">
        <v>27</v>
      </c>
      <c r="M4822" s="1" t="s">
        <v>4318</v>
      </c>
      <c r="N4822" s="1" t="s">
        <v>29</v>
      </c>
      <c r="O4822" s="1" t="s">
        <v>30</v>
      </c>
      <c r="P4822" s="1" t="s">
        <v>4319</v>
      </c>
      <c r="Q4822" s="10">
        <v>723.92</v>
      </c>
      <c r="R4822" s="10">
        <v>5</v>
      </c>
      <c r="S4822" s="10">
        <v>3619.6</v>
      </c>
      <c r="T4822" s="1">
        <v>0.2</v>
      </c>
      <c r="U4822" s="10">
        <v>-81.440999999999946</v>
      </c>
    </row>
    <row r="4823" spans="1:21" ht="16.5" x14ac:dyDescent="0.3">
      <c r="A4823" t="s">
        <v>9201</v>
      </c>
      <c r="B4823" s="2">
        <v>44271</v>
      </c>
      <c r="C4823" s="2">
        <v>44273</v>
      </c>
      <c r="D4823" s="1" t="s">
        <v>20</v>
      </c>
      <c r="E4823" s="1" t="s">
        <v>3076</v>
      </c>
      <c r="F4823" s="1" t="s">
        <v>3077</v>
      </c>
      <c r="G4823" s="1" t="s">
        <v>99</v>
      </c>
      <c r="H4823" s="1" t="s">
        <v>24</v>
      </c>
      <c r="I4823" s="1" t="s">
        <v>1109</v>
      </c>
      <c r="J4823" s="1" t="s">
        <v>489</v>
      </c>
      <c r="K4823" s="1">
        <v>44107</v>
      </c>
      <c r="L4823" s="1" t="s">
        <v>143</v>
      </c>
      <c r="M4823" s="1" t="s">
        <v>3491</v>
      </c>
      <c r="N4823" s="1" t="s">
        <v>68</v>
      </c>
      <c r="O4823" s="1" t="s">
        <v>69</v>
      </c>
      <c r="P4823" s="1" t="s">
        <v>3492</v>
      </c>
      <c r="Q4823" s="10">
        <v>445.44</v>
      </c>
      <c r="R4823" s="10">
        <v>8</v>
      </c>
      <c r="S4823" s="10">
        <v>3563.52</v>
      </c>
      <c r="T4823" s="1">
        <v>0.4</v>
      </c>
      <c r="U4823" s="10">
        <v>-81.664000000000044</v>
      </c>
    </row>
    <row r="4824" spans="1:21" ht="16.5" x14ac:dyDescent="0.3">
      <c r="A4824" t="s">
        <v>8566</v>
      </c>
      <c r="B4824" s="2">
        <v>44502</v>
      </c>
      <c r="C4824" s="2">
        <v>44506</v>
      </c>
      <c r="D4824" s="1" t="s">
        <v>20</v>
      </c>
      <c r="E4824" s="1" t="s">
        <v>2108</v>
      </c>
      <c r="F4824" s="1" t="s">
        <v>2109</v>
      </c>
      <c r="G4824" s="1" t="s">
        <v>38</v>
      </c>
      <c r="H4824" s="1" t="s">
        <v>24</v>
      </c>
      <c r="I4824" s="1" t="s">
        <v>488</v>
      </c>
      <c r="J4824" s="1" t="s">
        <v>489</v>
      </c>
      <c r="K4824" s="1">
        <v>43229</v>
      </c>
      <c r="L4824" s="1" t="s">
        <v>143</v>
      </c>
      <c r="M4824" s="1" t="s">
        <v>1055</v>
      </c>
      <c r="N4824" s="1" t="s">
        <v>43</v>
      </c>
      <c r="O4824" s="1" t="s">
        <v>570</v>
      </c>
      <c r="P4824" s="1" t="s">
        <v>1056</v>
      </c>
      <c r="Q4824" s="10">
        <v>384.59200000000004</v>
      </c>
      <c r="R4824" s="10">
        <v>2</v>
      </c>
      <c r="S4824" s="10">
        <v>769.18400000000008</v>
      </c>
      <c r="T4824" s="1">
        <v>0.2</v>
      </c>
      <c r="U4824" s="10">
        <v>-81.725799999999978</v>
      </c>
    </row>
    <row r="4825" spans="1:21" ht="16.5" x14ac:dyDescent="0.3">
      <c r="A4825" t="s">
        <v>8233</v>
      </c>
      <c r="B4825" s="2">
        <v>43365</v>
      </c>
      <c r="C4825" s="2">
        <v>43370</v>
      </c>
      <c r="D4825" s="1" t="s">
        <v>47</v>
      </c>
      <c r="E4825" s="1" t="s">
        <v>4102</v>
      </c>
      <c r="F4825" s="1" t="s">
        <v>4103</v>
      </c>
      <c r="G4825" s="1" t="s">
        <v>38</v>
      </c>
      <c r="H4825" s="1" t="s">
        <v>24</v>
      </c>
      <c r="I4825" s="1" t="s">
        <v>294</v>
      </c>
      <c r="J4825" s="1" t="s">
        <v>206</v>
      </c>
      <c r="K4825" s="1">
        <v>60653</v>
      </c>
      <c r="L4825" s="1" t="s">
        <v>102</v>
      </c>
      <c r="M4825" s="1" t="s">
        <v>3615</v>
      </c>
      <c r="N4825" s="1" t="s">
        <v>43</v>
      </c>
      <c r="O4825" s="1" t="s">
        <v>56</v>
      </c>
      <c r="P4825" s="1" t="s">
        <v>3616</v>
      </c>
      <c r="Q4825" s="10">
        <v>331.536</v>
      </c>
      <c r="R4825" s="10">
        <v>3</v>
      </c>
      <c r="S4825" s="10">
        <v>994.60799999999995</v>
      </c>
      <c r="T4825" s="1">
        <v>0.2</v>
      </c>
      <c r="U4825" s="10">
        <v>-82.884</v>
      </c>
    </row>
    <row r="4826" spans="1:21" ht="16.5" x14ac:dyDescent="0.3">
      <c r="A4826" t="s">
        <v>7766</v>
      </c>
      <c r="B4826" s="2">
        <v>43924</v>
      </c>
      <c r="C4826" s="2">
        <v>43928</v>
      </c>
      <c r="D4826" s="1" t="s">
        <v>47</v>
      </c>
      <c r="E4826" s="1" t="s">
        <v>1922</v>
      </c>
      <c r="F4826" s="1" t="s">
        <v>1923</v>
      </c>
      <c r="G4826" s="1" t="s">
        <v>23</v>
      </c>
      <c r="H4826" s="1" t="s">
        <v>24</v>
      </c>
      <c r="I4826" s="1" t="s">
        <v>141</v>
      </c>
      <c r="J4826" s="1" t="s">
        <v>142</v>
      </c>
      <c r="K4826" s="1">
        <v>19140</v>
      </c>
      <c r="L4826" s="1" t="s">
        <v>143</v>
      </c>
      <c r="M4826" s="1" t="s">
        <v>3090</v>
      </c>
      <c r="N4826" s="1" t="s">
        <v>43</v>
      </c>
      <c r="O4826" s="1" t="s">
        <v>72</v>
      </c>
      <c r="P4826" s="1" t="s">
        <v>3091</v>
      </c>
      <c r="Q4826" s="10">
        <v>99.846000000000004</v>
      </c>
      <c r="R4826" s="10">
        <v>9</v>
      </c>
      <c r="S4826" s="10">
        <v>898.61400000000003</v>
      </c>
      <c r="T4826" s="1">
        <v>0.7</v>
      </c>
      <c r="U4826" s="10">
        <v>-83.204999999999984</v>
      </c>
    </row>
    <row r="4827" spans="1:21" ht="16.5" x14ac:dyDescent="0.3">
      <c r="A4827" t="s">
        <v>8462</v>
      </c>
      <c r="B4827" s="2">
        <v>44430</v>
      </c>
      <c r="C4827" s="2">
        <v>44432</v>
      </c>
      <c r="D4827" s="1" t="s">
        <v>183</v>
      </c>
      <c r="E4827" s="1" t="s">
        <v>5798</v>
      </c>
      <c r="F4827" s="1" t="s">
        <v>5799</v>
      </c>
      <c r="G4827" s="1" t="s">
        <v>99</v>
      </c>
      <c r="H4827" s="1" t="s">
        <v>24</v>
      </c>
      <c r="I4827" s="1" t="s">
        <v>141</v>
      </c>
      <c r="J4827" s="1" t="s">
        <v>142</v>
      </c>
      <c r="K4827" s="1">
        <v>19143</v>
      </c>
      <c r="L4827" s="1" t="s">
        <v>143</v>
      </c>
      <c r="M4827" s="1" t="s">
        <v>2835</v>
      </c>
      <c r="N4827" s="1" t="s">
        <v>29</v>
      </c>
      <c r="O4827" s="1" t="s">
        <v>53</v>
      </c>
      <c r="P4827" s="1" t="s">
        <v>2836</v>
      </c>
      <c r="Q4827" s="10">
        <v>314.53199999999998</v>
      </c>
      <c r="R4827" s="10">
        <v>2</v>
      </c>
      <c r="S4827" s="10">
        <v>629.06399999999996</v>
      </c>
      <c r="T4827" s="1">
        <v>0.4</v>
      </c>
      <c r="U4827" s="10">
        <v>-83.875200000000035</v>
      </c>
    </row>
    <row r="4828" spans="1:21" ht="16.5" x14ac:dyDescent="0.3">
      <c r="A4828" t="s">
        <v>5474</v>
      </c>
      <c r="B4828" s="2">
        <v>43648</v>
      </c>
      <c r="C4828" s="2">
        <v>43648</v>
      </c>
      <c r="D4828" s="1" t="s">
        <v>1276</v>
      </c>
      <c r="E4828" s="1" t="s">
        <v>4976</v>
      </c>
      <c r="F4828" s="1" t="s">
        <v>4977</v>
      </c>
      <c r="G4828" s="1" t="s">
        <v>23</v>
      </c>
      <c r="H4828" s="1" t="s">
        <v>24</v>
      </c>
      <c r="I4828" s="1" t="s">
        <v>179</v>
      </c>
      <c r="J4828" s="1" t="s">
        <v>101</v>
      </c>
      <c r="K4828" s="1">
        <v>77070</v>
      </c>
      <c r="L4828" s="1" t="s">
        <v>102</v>
      </c>
      <c r="M4828" s="1" t="s">
        <v>5475</v>
      </c>
      <c r="N4828" s="1" t="s">
        <v>43</v>
      </c>
      <c r="O4828" s="1" t="s">
        <v>75</v>
      </c>
      <c r="P4828" s="1" t="s">
        <v>5476</v>
      </c>
      <c r="Q4828" s="10">
        <v>32.783999999999992</v>
      </c>
      <c r="R4828" s="10">
        <v>4</v>
      </c>
      <c r="S4828" s="10">
        <v>131.13599999999997</v>
      </c>
      <c r="T4828" s="1">
        <v>0.8</v>
      </c>
      <c r="U4828" s="10">
        <v>-85.238399999999999</v>
      </c>
    </row>
    <row r="4829" spans="1:21" ht="16.5" x14ac:dyDescent="0.3">
      <c r="A4829" t="s">
        <v>8588</v>
      </c>
      <c r="B4829" s="2">
        <v>43289</v>
      </c>
      <c r="C4829" s="2">
        <v>43293</v>
      </c>
      <c r="D4829" s="1" t="s">
        <v>47</v>
      </c>
      <c r="E4829" s="1" t="s">
        <v>1550</v>
      </c>
      <c r="F4829" s="1" t="s">
        <v>1551</v>
      </c>
      <c r="G4829" s="1" t="s">
        <v>38</v>
      </c>
      <c r="H4829" s="1" t="s">
        <v>24</v>
      </c>
      <c r="I4829" s="1" t="s">
        <v>124</v>
      </c>
      <c r="J4829" s="1" t="s">
        <v>40</v>
      </c>
      <c r="K4829" s="1">
        <v>94122</v>
      </c>
      <c r="L4829" s="1" t="s">
        <v>41</v>
      </c>
      <c r="M4829" s="1" t="s">
        <v>3940</v>
      </c>
      <c r="N4829" s="1" t="s">
        <v>29</v>
      </c>
      <c r="O4829" s="1" t="s">
        <v>53</v>
      </c>
      <c r="P4829" s="1" t="s">
        <v>3941</v>
      </c>
      <c r="Q4829" s="10">
        <v>502.48800000000006</v>
      </c>
      <c r="R4829" s="10">
        <v>3</v>
      </c>
      <c r="S4829" s="10">
        <v>1507.4640000000002</v>
      </c>
      <c r="T4829" s="1">
        <v>0.2</v>
      </c>
      <c r="U4829" s="10">
        <v>-87.935400000000044</v>
      </c>
    </row>
    <row r="4830" spans="1:21" ht="16.5" x14ac:dyDescent="0.3">
      <c r="A4830" t="s">
        <v>9908</v>
      </c>
      <c r="B4830" s="2">
        <v>44433</v>
      </c>
      <c r="C4830" s="2">
        <v>44437</v>
      </c>
      <c r="D4830" s="1" t="s">
        <v>47</v>
      </c>
      <c r="E4830" s="1" t="s">
        <v>2270</v>
      </c>
      <c r="F4830" s="1" t="s">
        <v>2271</v>
      </c>
      <c r="G4830" s="1" t="s">
        <v>23</v>
      </c>
      <c r="H4830" s="1" t="s">
        <v>24</v>
      </c>
      <c r="I4830" s="1" t="s">
        <v>141</v>
      </c>
      <c r="J4830" s="1" t="s">
        <v>142</v>
      </c>
      <c r="K4830" s="1">
        <v>19140</v>
      </c>
      <c r="L4830" s="1" t="s">
        <v>143</v>
      </c>
      <c r="M4830" s="1" t="s">
        <v>28</v>
      </c>
      <c r="N4830" s="1" t="s">
        <v>29</v>
      </c>
      <c r="O4830" s="1" t="s">
        <v>30</v>
      </c>
      <c r="P4830" s="1" t="s">
        <v>31</v>
      </c>
      <c r="Q4830" s="10">
        <v>130.97999999999999</v>
      </c>
      <c r="R4830" s="10">
        <v>2</v>
      </c>
      <c r="S4830" s="10">
        <v>261.95999999999998</v>
      </c>
      <c r="T4830" s="1">
        <v>0.5</v>
      </c>
      <c r="U4830" s="10">
        <v>-89.066399999999987</v>
      </c>
    </row>
    <row r="4831" spans="1:21" ht="16.5" x14ac:dyDescent="0.3">
      <c r="A4831" t="s">
        <v>5068</v>
      </c>
      <c r="B4831" s="2">
        <v>43805</v>
      </c>
      <c r="C4831" s="2">
        <v>43805</v>
      </c>
      <c r="D4831" s="1" t="s">
        <v>1276</v>
      </c>
      <c r="E4831" s="1" t="s">
        <v>5069</v>
      </c>
      <c r="F4831" s="1" t="s">
        <v>5070</v>
      </c>
      <c r="G4831" s="1" t="s">
        <v>23</v>
      </c>
      <c r="H4831" s="1" t="s">
        <v>24</v>
      </c>
      <c r="I4831" s="1" t="s">
        <v>5071</v>
      </c>
      <c r="J4831" s="1" t="s">
        <v>489</v>
      </c>
      <c r="K4831" s="1">
        <v>43302</v>
      </c>
      <c r="L4831" s="1" t="s">
        <v>143</v>
      </c>
      <c r="M4831" s="1" t="s">
        <v>4910</v>
      </c>
      <c r="N4831" s="1" t="s">
        <v>68</v>
      </c>
      <c r="O4831" s="1" t="s">
        <v>69</v>
      </c>
      <c r="P4831" s="1" t="s">
        <v>4911</v>
      </c>
      <c r="Q4831" s="10">
        <v>485.93999999999994</v>
      </c>
      <c r="R4831" s="10">
        <v>2</v>
      </c>
      <c r="S4831" s="10">
        <v>971.87999999999988</v>
      </c>
      <c r="T4831" s="1">
        <v>0.4</v>
      </c>
      <c r="U4831" s="10">
        <v>-89.089000000000055</v>
      </c>
    </row>
    <row r="4832" spans="1:21" ht="16.5" x14ac:dyDescent="0.3">
      <c r="A4832" t="s">
        <v>3708</v>
      </c>
      <c r="B4832" s="2">
        <v>44077</v>
      </c>
      <c r="C4832" s="2">
        <v>44083</v>
      </c>
      <c r="D4832" s="1" t="s">
        <v>47</v>
      </c>
      <c r="E4832" s="1" t="s">
        <v>3709</v>
      </c>
      <c r="F4832" s="1" t="s">
        <v>3710</v>
      </c>
      <c r="G4832" s="1" t="s">
        <v>99</v>
      </c>
      <c r="H4832" s="1" t="s">
        <v>24</v>
      </c>
      <c r="I4832" s="1" t="s">
        <v>447</v>
      </c>
      <c r="J4832" s="1" t="s">
        <v>206</v>
      </c>
      <c r="K4832" s="1">
        <v>60505</v>
      </c>
      <c r="L4832" s="1" t="s">
        <v>102</v>
      </c>
      <c r="M4832" s="1" t="s">
        <v>2229</v>
      </c>
      <c r="N4832" s="1" t="s">
        <v>29</v>
      </c>
      <c r="O4832" s="1" t="s">
        <v>62</v>
      </c>
      <c r="P4832" s="1" t="s">
        <v>2230</v>
      </c>
      <c r="Q4832" s="10">
        <v>83.951999999999998</v>
      </c>
      <c r="R4832" s="10">
        <v>3</v>
      </c>
      <c r="S4832" s="10">
        <v>251.85599999999999</v>
      </c>
      <c r="T4832" s="1">
        <v>0.6</v>
      </c>
      <c r="U4832" s="10">
        <v>-90.24839999999999</v>
      </c>
    </row>
    <row r="4833" spans="1:21" ht="16.5" x14ac:dyDescent="0.3">
      <c r="A4833" t="s">
        <v>8215</v>
      </c>
      <c r="B4833" s="2">
        <v>43825</v>
      </c>
      <c r="C4833" s="2">
        <v>43830</v>
      </c>
      <c r="D4833" s="1" t="s">
        <v>47</v>
      </c>
      <c r="E4833" s="1" t="s">
        <v>408</v>
      </c>
      <c r="F4833" s="1" t="s">
        <v>409</v>
      </c>
      <c r="G4833" s="1" t="s">
        <v>99</v>
      </c>
      <c r="H4833" s="1" t="s">
        <v>24</v>
      </c>
      <c r="I4833" s="1" t="s">
        <v>179</v>
      </c>
      <c r="J4833" s="1" t="s">
        <v>101</v>
      </c>
      <c r="K4833" s="1">
        <v>77070</v>
      </c>
      <c r="L4833" s="1" t="s">
        <v>102</v>
      </c>
      <c r="M4833" s="1" t="s">
        <v>8071</v>
      </c>
      <c r="N4833" s="1" t="s">
        <v>29</v>
      </c>
      <c r="O4833" s="1" t="s">
        <v>33</v>
      </c>
      <c r="P4833" s="1" t="s">
        <v>8072</v>
      </c>
      <c r="Q4833" s="10">
        <v>275.05799999999999</v>
      </c>
      <c r="R4833" s="10">
        <v>3</v>
      </c>
      <c r="S4833" s="10">
        <v>825.17399999999998</v>
      </c>
      <c r="T4833" s="1">
        <v>0.3</v>
      </c>
      <c r="U4833" s="10">
        <v>-90.376199999999997</v>
      </c>
    </row>
    <row r="4834" spans="1:21" ht="16.5" x14ac:dyDescent="0.3">
      <c r="A4834" t="s">
        <v>8737</v>
      </c>
      <c r="B4834" s="2">
        <v>44286</v>
      </c>
      <c r="C4834" s="2">
        <v>44288</v>
      </c>
      <c r="D4834" s="1" t="s">
        <v>183</v>
      </c>
      <c r="E4834" s="1" t="s">
        <v>5265</v>
      </c>
      <c r="F4834" s="1" t="s">
        <v>5266</v>
      </c>
      <c r="G4834" s="1" t="s">
        <v>38</v>
      </c>
      <c r="H4834" s="1" t="s">
        <v>24</v>
      </c>
      <c r="I4834" s="1" t="s">
        <v>1117</v>
      </c>
      <c r="J4834" s="1" t="s">
        <v>101</v>
      </c>
      <c r="K4834" s="1">
        <v>76017</v>
      </c>
      <c r="L4834" s="1" t="s">
        <v>102</v>
      </c>
      <c r="M4834" s="1" t="s">
        <v>2818</v>
      </c>
      <c r="N4834" s="1" t="s">
        <v>43</v>
      </c>
      <c r="O4834" s="1" t="s">
        <v>75</v>
      </c>
      <c r="P4834" s="1" t="s">
        <v>2819</v>
      </c>
      <c r="Q4834" s="10">
        <v>33.61999999999999</v>
      </c>
      <c r="R4834" s="10">
        <v>5</v>
      </c>
      <c r="S4834" s="10">
        <v>168.09999999999997</v>
      </c>
      <c r="T4834" s="1">
        <v>0.8</v>
      </c>
      <c r="U4834" s="10">
        <v>-90.774000000000029</v>
      </c>
    </row>
    <row r="4835" spans="1:21" ht="16.5" x14ac:dyDescent="0.3">
      <c r="A4835" t="s">
        <v>4558</v>
      </c>
      <c r="B4835" s="2">
        <v>44512</v>
      </c>
      <c r="C4835" s="2">
        <v>44512</v>
      </c>
      <c r="D4835" s="1" t="s">
        <v>1276</v>
      </c>
      <c r="E4835" s="1" t="s">
        <v>2009</v>
      </c>
      <c r="F4835" s="1" t="s">
        <v>2010</v>
      </c>
      <c r="G4835" s="1" t="s">
        <v>38</v>
      </c>
      <c r="H4835" s="1" t="s">
        <v>24</v>
      </c>
      <c r="I4835" s="1" t="s">
        <v>598</v>
      </c>
      <c r="J4835" s="1" t="s">
        <v>489</v>
      </c>
      <c r="K4835" s="1">
        <v>43055</v>
      </c>
      <c r="L4835" s="1" t="s">
        <v>143</v>
      </c>
      <c r="M4835" s="1" t="s">
        <v>4559</v>
      </c>
      <c r="N4835" s="1" t="s">
        <v>68</v>
      </c>
      <c r="O4835" s="1" t="s">
        <v>69</v>
      </c>
      <c r="P4835" s="1" t="s">
        <v>4560</v>
      </c>
      <c r="Q4835" s="10">
        <v>370.78199999999998</v>
      </c>
      <c r="R4835" s="10">
        <v>3</v>
      </c>
      <c r="S4835" s="10">
        <v>1112.346</v>
      </c>
      <c r="T4835" s="1">
        <v>0.4</v>
      </c>
      <c r="U4835" s="10">
        <v>-92.695500000000038</v>
      </c>
    </row>
    <row r="4836" spans="1:21" ht="16.5" x14ac:dyDescent="0.3">
      <c r="A4836" t="s">
        <v>10187</v>
      </c>
      <c r="B4836" s="2">
        <v>44215</v>
      </c>
      <c r="C4836" s="2">
        <v>44220</v>
      </c>
      <c r="D4836" s="1" t="s">
        <v>20</v>
      </c>
      <c r="E4836" s="1" t="s">
        <v>4242</v>
      </c>
      <c r="F4836" s="1" t="s">
        <v>4243</v>
      </c>
      <c r="G4836" s="1" t="s">
        <v>23</v>
      </c>
      <c r="H4836" s="1" t="s">
        <v>24</v>
      </c>
      <c r="I4836" s="1" t="s">
        <v>141</v>
      </c>
      <c r="J4836" s="1" t="s">
        <v>142</v>
      </c>
      <c r="K4836" s="1">
        <v>19140</v>
      </c>
      <c r="L4836" s="1" t="s">
        <v>143</v>
      </c>
      <c r="M4836" s="1" t="s">
        <v>4372</v>
      </c>
      <c r="N4836" s="1" t="s">
        <v>68</v>
      </c>
      <c r="O4836" s="1" t="s">
        <v>69</v>
      </c>
      <c r="P4836" s="1" t="s">
        <v>4373</v>
      </c>
      <c r="Q4836" s="10">
        <v>429.59999999999997</v>
      </c>
      <c r="R4836" s="10">
        <v>2</v>
      </c>
      <c r="S4836" s="10">
        <v>859.19999999999993</v>
      </c>
      <c r="T4836" s="1">
        <v>0.4</v>
      </c>
      <c r="U4836" s="10">
        <v>-93.079999999999984</v>
      </c>
    </row>
    <row r="4837" spans="1:21" ht="16.5" x14ac:dyDescent="0.3">
      <c r="A4837" t="s">
        <v>7785</v>
      </c>
      <c r="B4837" s="2">
        <v>43529</v>
      </c>
      <c r="C4837" s="2">
        <v>43533</v>
      </c>
      <c r="D4837" s="1" t="s">
        <v>47</v>
      </c>
      <c r="E4837" s="1" t="s">
        <v>3867</v>
      </c>
      <c r="F4837" s="1" t="s">
        <v>3868</v>
      </c>
      <c r="G4837" s="1" t="s">
        <v>38</v>
      </c>
      <c r="H4837" s="1" t="s">
        <v>24</v>
      </c>
      <c r="I4837" s="1" t="s">
        <v>141</v>
      </c>
      <c r="J4837" s="1" t="s">
        <v>142</v>
      </c>
      <c r="K4837" s="1">
        <v>19120</v>
      </c>
      <c r="L4837" s="1" t="s">
        <v>143</v>
      </c>
      <c r="M4837" s="1" t="s">
        <v>7786</v>
      </c>
      <c r="N4837" s="1" t="s">
        <v>68</v>
      </c>
      <c r="O4837" s="1" t="s">
        <v>69</v>
      </c>
      <c r="P4837" s="1" t="s">
        <v>7787</v>
      </c>
      <c r="Q4837" s="10">
        <v>466.15799999999996</v>
      </c>
      <c r="R4837" s="10">
        <v>7</v>
      </c>
      <c r="S4837" s="10">
        <v>3263.1059999999998</v>
      </c>
      <c r="T4837" s="1">
        <v>0.4</v>
      </c>
      <c r="U4837" s="10">
        <v>-93.231599999999958</v>
      </c>
    </row>
    <row r="4838" spans="1:21" ht="16.5" x14ac:dyDescent="0.3">
      <c r="A4838" t="s">
        <v>9495</v>
      </c>
      <c r="B4838" s="2">
        <v>43789</v>
      </c>
      <c r="C4838" s="2">
        <v>43793</v>
      </c>
      <c r="D4838" s="1" t="s">
        <v>47</v>
      </c>
      <c r="E4838" s="1" t="s">
        <v>2329</v>
      </c>
      <c r="F4838" s="1" t="s">
        <v>2330</v>
      </c>
      <c r="G4838" s="1" t="s">
        <v>99</v>
      </c>
      <c r="H4838" s="1" t="s">
        <v>24</v>
      </c>
      <c r="I4838" s="1" t="s">
        <v>141</v>
      </c>
      <c r="J4838" s="1" t="s">
        <v>142</v>
      </c>
      <c r="K4838" s="1">
        <v>19140</v>
      </c>
      <c r="L4838" s="1" t="s">
        <v>143</v>
      </c>
      <c r="M4838" s="1" t="s">
        <v>3132</v>
      </c>
      <c r="N4838" s="1" t="s">
        <v>29</v>
      </c>
      <c r="O4838" s="1" t="s">
        <v>33</v>
      </c>
      <c r="P4838" s="1" t="s">
        <v>3133</v>
      </c>
      <c r="Q4838" s="10">
        <v>344.37199999999996</v>
      </c>
      <c r="R4838" s="10">
        <v>4</v>
      </c>
      <c r="S4838" s="10">
        <v>1377.4879999999998</v>
      </c>
      <c r="T4838" s="1">
        <v>0.3</v>
      </c>
      <c r="U4838" s="10">
        <v>-93.472400000000022</v>
      </c>
    </row>
    <row r="4839" spans="1:21" ht="16.5" x14ac:dyDescent="0.3">
      <c r="A4839" t="s">
        <v>9794</v>
      </c>
      <c r="B4839" s="2">
        <v>43939</v>
      </c>
      <c r="C4839" s="2">
        <v>43944</v>
      </c>
      <c r="D4839" s="1" t="s">
        <v>47</v>
      </c>
      <c r="E4839" s="1" t="s">
        <v>8082</v>
      </c>
      <c r="F4839" s="1" t="s">
        <v>8083</v>
      </c>
      <c r="G4839" s="1" t="s">
        <v>38</v>
      </c>
      <c r="H4839" s="1" t="s">
        <v>24</v>
      </c>
      <c r="I4839" s="1" t="s">
        <v>179</v>
      </c>
      <c r="J4839" s="1" t="s">
        <v>101</v>
      </c>
      <c r="K4839" s="1">
        <v>77070</v>
      </c>
      <c r="L4839" s="1" t="s">
        <v>102</v>
      </c>
      <c r="M4839" s="1" t="s">
        <v>3132</v>
      </c>
      <c r="N4839" s="1" t="s">
        <v>29</v>
      </c>
      <c r="O4839" s="1" t="s">
        <v>33</v>
      </c>
      <c r="P4839" s="1" t="s">
        <v>3133</v>
      </c>
      <c r="Q4839" s="10">
        <v>344.37199999999996</v>
      </c>
      <c r="R4839" s="10">
        <v>4</v>
      </c>
      <c r="S4839" s="10">
        <v>1377.4879999999998</v>
      </c>
      <c r="T4839" s="1">
        <v>0.3</v>
      </c>
      <c r="U4839" s="10">
        <v>-93.472400000000022</v>
      </c>
    </row>
    <row r="4840" spans="1:21" ht="16.5" x14ac:dyDescent="0.3">
      <c r="A4840" t="s">
        <v>5876</v>
      </c>
      <c r="B4840" s="2">
        <v>43405</v>
      </c>
      <c r="C4840" s="2">
        <v>43409</v>
      </c>
      <c r="D4840" s="1" t="s">
        <v>47</v>
      </c>
      <c r="E4840" s="1" t="s">
        <v>3658</v>
      </c>
      <c r="F4840" s="1" t="s">
        <v>3659</v>
      </c>
      <c r="G4840" s="1" t="s">
        <v>23</v>
      </c>
      <c r="H4840" s="1" t="s">
        <v>24</v>
      </c>
      <c r="I4840" s="1" t="s">
        <v>410</v>
      </c>
      <c r="J4840" s="1" t="s">
        <v>411</v>
      </c>
      <c r="K4840" s="1">
        <v>97206</v>
      </c>
      <c r="L4840" s="1" t="s">
        <v>41</v>
      </c>
      <c r="M4840" s="1" t="s">
        <v>5877</v>
      </c>
      <c r="N4840" s="1" t="s">
        <v>43</v>
      </c>
      <c r="O4840" s="1" t="s">
        <v>56</v>
      </c>
      <c r="P4840" s="1" t="s">
        <v>5878</v>
      </c>
      <c r="Q4840" s="10">
        <v>443.92</v>
      </c>
      <c r="R4840" s="10">
        <v>5</v>
      </c>
      <c r="S4840" s="10">
        <v>2219.6</v>
      </c>
      <c r="T4840" s="1">
        <v>0.2</v>
      </c>
      <c r="U4840" s="10">
        <v>-94.33299999999997</v>
      </c>
    </row>
    <row r="4841" spans="1:21" ht="16.5" x14ac:dyDescent="0.3">
      <c r="A4841" t="s">
        <v>9230</v>
      </c>
      <c r="B4841" s="2">
        <v>43198</v>
      </c>
      <c r="C4841" s="2">
        <v>43202</v>
      </c>
      <c r="D4841" s="1" t="s">
        <v>47</v>
      </c>
      <c r="E4841" s="1" t="s">
        <v>2969</v>
      </c>
      <c r="F4841" s="1" t="s">
        <v>2970</v>
      </c>
      <c r="G4841" s="1" t="s">
        <v>23</v>
      </c>
      <c r="H4841" s="1" t="s">
        <v>24</v>
      </c>
      <c r="I4841" s="1" t="s">
        <v>2795</v>
      </c>
      <c r="J4841" s="1" t="s">
        <v>489</v>
      </c>
      <c r="K4841" s="1">
        <v>43615</v>
      </c>
      <c r="L4841" s="1" t="s">
        <v>143</v>
      </c>
      <c r="M4841" s="1" t="s">
        <v>7341</v>
      </c>
      <c r="N4841" s="1" t="s">
        <v>29</v>
      </c>
      <c r="O4841" s="1" t="s">
        <v>53</v>
      </c>
      <c r="P4841" s="1" t="s">
        <v>7342</v>
      </c>
      <c r="Q4841" s="10">
        <v>172.11</v>
      </c>
      <c r="R4841" s="10">
        <v>1</v>
      </c>
      <c r="S4841" s="10">
        <v>172.11</v>
      </c>
      <c r="T4841" s="1">
        <v>0.4</v>
      </c>
      <c r="U4841" s="10">
        <v>-94.660500000000013</v>
      </c>
    </row>
    <row r="4842" spans="1:21" ht="16.5" x14ac:dyDescent="0.3">
      <c r="A4842" t="s">
        <v>1672</v>
      </c>
      <c r="B4842" s="2">
        <v>43908</v>
      </c>
      <c r="C4842" s="2">
        <v>43911</v>
      </c>
      <c r="D4842" s="1" t="s">
        <v>20</v>
      </c>
      <c r="E4842" s="1" t="s">
        <v>1673</v>
      </c>
      <c r="F4842" s="1" t="s">
        <v>1674</v>
      </c>
      <c r="G4842" s="1" t="s">
        <v>23</v>
      </c>
      <c r="H4842" s="1" t="s">
        <v>24</v>
      </c>
      <c r="I4842" s="1" t="s">
        <v>325</v>
      </c>
      <c r="J4842" s="1" t="s">
        <v>326</v>
      </c>
      <c r="K4842" s="1">
        <v>38109</v>
      </c>
      <c r="L4842" s="1" t="s">
        <v>27</v>
      </c>
      <c r="M4842" s="1" t="s">
        <v>1675</v>
      </c>
      <c r="N4842" s="1" t="s">
        <v>29</v>
      </c>
      <c r="O4842" s="1" t="s">
        <v>53</v>
      </c>
      <c r="P4842" s="1" t="s">
        <v>1676</v>
      </c>
      <c r="Q4842" s="10">
        <v>189.88200000000001</v>
      </c>
      <c r="R4842" s="10">
        <v>3</v>
      </c>
      <c r="S4842" s="10">
        <v>569.64599999999996</v>
      </c>
      <c r="T4842" s="1">
        <v>0.4</v>
      </c>
      <c r="U4842" s="10">
        <v>-94.941000000000017</v>
      </c>
    </row>
    <row r="4843" spans="1:21" ht="16.5" x14ac:dyDescent="0.3">
      <c r="A4843" t="s">
        <v>8914</v>
      </c>
      <c r="B4843" s="2">
        <v>43753</v>
      </c>
      <c r="C4843" s="2">
        <v>43753</v>
      </c>
      <c r="D4843" s="1" t="s">
        <v>1276</v>
      </c>
      <c r="E4843" s="1" t="s">
        <v>21</v>
      </c>
      <c r="F4843" s="1" t="s">
        <v>22</v>
      </c>
      <c r="G4843" s="1" t="s">
        <v>23</v>
      </c>
      <c r="H4843" s="1" t="s">
        <v>24</v>
      </c>
      <c r="I4843" s="1" t="s">
        <v>806</v>
      </c>
      <c r="J4843" s="1" t="s">
        <v>101</v>
      </c>
      <c r="K4843" s="1">
        <v>75217</v>
      </c>
      <c r="L4843" s="1" t="s">
        <v>102</v>
      </c>
      <c r="M4843" s="1" t="s">
        <v>3285</v>
      </c>
      <c r="N4843" s="1" t="s">
        <v>29</v>
      </c>
      <c r="O4843" s="1" t="s">
        <v>62</v>
      </c>
      <c r="P4843" s="1" t="s">
        <v>3286</v>
      </c>
      <c r="Q4843" s="10">
        <v>131.376</v>
      </c>
      <c r="R4843" s="10">
        <v>6</v>
      </c>
      <c r="S4843" s="10">
        <v>788.25600000000009</v>
      </c>
      <c r="T4843" s="1">
        <v>0.6</v>
      </c>
      <c r="U4843" s="10">
        <v>-95.24760000000002</v>
      </c>
    </row>
    <row r="4844" spans="1:21" ht="16.5" x14ac:dyDescent="0.3">
      <c r="A4844" t="s">
        <v>7776</v>
      </c>
      <c r="B4844" s="2">
        <v>43210</v>
      </c>
      <c r="C4844" s="2">
        <v>43212</v>
      </c>
      <c r="D4844" s="1" t="s">
        <v>20</v>
      </c>
      <c r="E4844" s="1" t="s">
        <v>2270</v>
      </c>
      <c r="F4844" s="1" t="s">
        <v>2271</v>
      </c>
      <c r="G4844" s="1" t="s">
        <v>23</v>
      </c>
      <c r="H4844" s="1" t="s">
        <v>24</v>
      </c>
      <c r="I4844" s="1" t="s">
        <v>179</v>
      </c>
      <c r="J4844" s="1" t="s">
        <v>101</v>
      </c>
      <c r="K4844" s="1">
        <v>77070</v>
      </c>
      <c r="L4844" s="1" t="s">
        <v>102</v>
      </c>
      <c r="M4844" s="1" t="s">
        <v>892</v>
      </c>
      <c r="N4844" s="1" t="s">
        <v>29</v>
      </c>
      <c r="O4844" s="1" t="s">
        <v>53</v>
      </c>
      <c r="P4844" s="1" t="s">
        <v>893</v>
      </c>
      <c r="Q4844" s="10">
        <v>744.09999999999991</v>
      </c>
      <c r="R4844" s="10">
        <v>5</v>
      </c>
      <c r="S4844" s="10">
        <v>3720.4999999999995</v>
      </c>
      <c r="T4844" s="1">
        <v>0.3</v>
      </c>
      <c r="U4844" s="10">
        <v>-95.670000000000044</v>
      </c>
    </row>
    <row r="4845" spans="1:21" ht="16.5" x14ac:dyDescent="0.3">
      <c r="A4845" t="s">
        <v>1563</v>
      </c>
      <c r="B4845" s="2">
        <v>44100</v>
      </c>
      <c r="C4845" s="2">
        <v>44105</v>
      </c>
      <c r="D4845" s="1" t="s">
        <v>47</v>
      </c>
      <c r="E4845" s="1" t="s">
        <v>1469</v>
      </c>
      <c r="F4845" s="1" t="s">
        <v>1470</v>
      </c>
      <c r="G4845" s="1" t="s">
        <v>23</v>
      </c>
      <c r="H4845" s="1" t="s">
        <v>24</v>
      </c>
      <c r="I4845" s="1" t="s">
        <v>348</v>
      </c>
      <c r="J4845" s="1" t="s">
        <v>206</v>
      </c>
      <c r="K4845" s="1">
        <v>62521</v>
      </c>
      <c r="L4845" s="1" t="s">
        <v>102</v>
      </c>
      <c r="M4845" s="1" t="s">
        <v>1564</v>
      </c>
      <c r="N4845" s="1" t="s">
        <v>29</v>
      </c>
      <c r="O4845" s="1" t="s">
        <v>33</v>
      </c>
      <c r="P4845" s="1" t="s">
        <v>1565</v>
      </c>
      <c r="Q4845" s="10">
        <v>747.55799999999999</v>
      </c>
      <c r="R4845" s="10">
        <v>3</v>
      </c>
      <c r="S4845" s="10">
        <v>2242.674</v>
      </c>
      <c r="T4845" s="1">
        <v>0.3</v>
      </c>
      <c r="U4845" s="10">
        <v>-96.11460000000011</v>
      </c>
    </row>
    <row r="4846" spans="1:21" ht="16.5" x14ac:dyDescent="0.3">
      <c r="A4846" t="s">
        <v>8448</v>
      </c>
      <c r="B4846" s="2">
        <v>44336</v>
      </c>
      <c r="C4846" s="2">
        <v>44340</v>
      </c>
      <c r="D4846" s="1" t="s">
        <v>47</v>
      </c>
      <c r="E4846" s="1" t="s">
        <v>2098</v>
      </c>
      <c r="F4846" s="1" t="s">
        <v>2099</v>
      </c>
      <c r="G4846" s="1" t="s">
        <v>99</v>
      </c>
      <c r="H4846" s="1" t="s">
        <v>24</v>
      </c>
      <c r="I4846" s="1" t="s">
        <v>1109</v>
      </c>
      <c r="J4846" s="1" t="s">
        <v>40</v>
      </c>
      <c r="K4846" s="1">
        <v>90712</v>
      </c>
      <c r="L4846" s="1" t="s">
        <v>41</v>
      </c>
      <c r="M4846" s="1" t="s">
        <v>1561</v>
      </c>
      <c r="N4846" s="1" t="s">
        <v>29</v>
      </c>
      <c r="O4846" s="1" t="s">
        <v>33</v>
      </c>
      <c r="P4846" s="1" t="s">
        <v>1562</v>
      </c>
      <c r="Q4846" s="10">
        <v>518.27200000000005</v>
      </c>
      <c r="R4846" s="10">
        <v>8</v>
      </c>
      <c r="S4846" s="10">
        <v>4146.1760000000004</v>
      </c>
      <c r="T4846" s="1">
        <v>0.2</v>
      </c>
      <c r="U4846" s="10">
        <v>-97.176000000000073</v>
      </c>
    </row>
    <row r="4847" spans="1:21" ht="16.5" x14ac:dyDescent="0.3">
      <c r="A4847" t="s">
        <v>8676</v>
      </c>
      <c r="B4847" s="2">
        <v>44544</v>
      </c>
      <c r="C4847" s="2">
        <v>44549</v>
      </c>
      <c r="D4847" s="1" t="s">
        <v>47</v>
      </c>
      <c r="E4847" s="1" t="s">
        <v>556</v>
      </c>
      <c r="F4847" s="1" t="s">
        <v>557</v>
      </c>
      <c r="G4847" s="1" t="s">
        <v>23</v>
      </c>
      <c r="H4847" s="1" t="s">
        <v>24</v>
      </c>
      <c r="I4847" s="1" t="s">
        <v>4258</v>
      </c>
      <c r="J4847" s="1" t="s">
        <v>101</v>
      </c>
      <c r="K4847" s="1">
        <v>75023</v>
      </c>
      <c r="L4847" s="1" t="s">
        <v>102</v>
      </c>
      <c r="M4847" s="1" t="s">
        <v>52</v>
      </c>
      <c r="N4847" s="1" t="s">
        <v>29</v>
      </c>
      <c r="O4847" s="1" t="s">
        <v>53</v>
      </c>
      <c r="P4847" s="1" t="s">
        <v>54</v>
      </c>
      <c r="Q4847" s="10">
        <v>974.98799999999983</v>
      </c>
      <c r="R4847" s="10">
        <v>4</v>
      </c>
      <c r="S4847" s="10">
        <v>3899.9519999999993</v>
      </c>
      <c r="T4847" s="1">
        <v>0.3</v>
      </c>
      <c r="U4847" s="10">
        <v>-97.49879999999996</v>
      </c>
    </row>
    <row r="4848" spans="1:21" ht="16.5" x14ac:dyDescent="0.3">
      <c r="A4848" t="s">
        <v>5075</v>
      </c>
      <c r="B4848" s="2">
        <v>43909</v>
      </c>
      <c r="C4848" s="2">
        <v>43911</v>
      </c>
      <c r="D4848" s="1" t="s">
        <v>20</v>
      </c>
      <c r="E4848" s="1" t="s">
        <v>5076</v>
      </c>
      <c r="F4848" s="1" t="s">
        <v>5077</v>
      </c>
      <c r="G4848" s="1" t="s">
        <v>23</v>
      </c>
      <c r="H4848" s="1" t="s">
        <v>24</v>
      </c>
      <c r="I4848" s="1" t="s">
        <v>5078</v>
      </c>
      <c r="J4848" s="1" t="s">
        <v>448</v>
      </c>
      <c r="K4848" s="1">
        <v>80122</v>
      </c>
      <c r="L4848" s="1" t="s">
        <v>41</v>
      </c>
      <c r="M4848" s="1" t="s">
        <v>5079</v>
      </c>
      <c r="N4848" s="1" t="s">
        <v>29</v>
      </c>
      <c r="O4848" s="1" t="s">
        <v>30</v>
      </c>
      <c r="P4848" s="1" t="s">
        <v>5080</v>
      </c>
      <c r="Q4848" s="10">
        <v>72.294000000000011</v>
      </c>
      <c r="R4848" s="10">
        <v>1</v>
      </c>
      <c r="S4848" s="10">
        <v>72.294000000000011</v>
      </c>
      <c r="T4848" s="1">
        <v>0.7</v>
      </c>
      <c r="U4848" s="10">
        <v>-98.801799999999986</v>
      </c>
    </row>
    <row r="4849" spans="1:21" ht="16.5" x14ac:dyDescent="0.3">
      <c r="A4849" t="s">
        <v>5427</v>
      </c>
      <c r="B4849" s="2">
        <v>44443</v>
      </c>
      <c r="C4849" s="2">
        <v>44447</v>
      </c>
      <c r="D4849" s="1" t="s">
        <v>20</v>
      </c>
      <c r="E4849" s="1" t="s">
        <v>5428</v>
      </c>
      <c r="F4849" s="1" t="s">
        <v>5429</v>
      </c>
      <c r="G4849" s="1" t="s">
        <v>38</v>
      </c>
      <c r="H4849" s="1" t="s">
        <v>24</v>
      </c>
      <c r="I4849" s="1" t="s">
        <v>39</v>
      </c>
      <c r="J4849" s="1" t="s">
        <v>40</v>
      </c>
      <c r="K4849" s="1">
        <v>90036</v>
      </c>
      <c r="L4849" s="1" t="s">
        <v>41</v>
      </c>
      <c r="M4849" s="1" t="s">
        <v>2284</v>
      </c>
      <c r="N4849" s="1" t="s">
        <v>29</v>
      </c>
      <c r="O4849" s="1" t="s">
        <v>53</v>
      </c>
      <c r="P4849" s="1" t="s">
        <v>2285</v>
      </c>
      <c r="Q4849" s="10">
        <v>1322.3520000000001</v>
      </c>
      <c r="R4849" s="10">
        <v>3</v>
      </c>
      <c r="S4849" s="10">
        <v>3967.0560000000005</v>
      </c>
      <c r="T4849" s="1">
        <v>0.2</v>
      </c>
      <c r="U4849" s="10">
        <v>-99.176400000000001</v>
      </c>
    </row>
    <row r="4850" spans="1:21" ht="16.5" x14ac:dyDescent="0.3">
      <c r="A4850" t="s">
        <v>5383</v>
      </c>
      <c r="B4850" s="2">
        <v>43422</v>
      </c>
      <c r="C4850" s="2">
        <v>43424</v>
      </c>
      <c r="D4850" s="1" t="s">
        <v>20</v>
      </c>
      <c r="E4850" s="1" t="s">
        <v>5384</v>
      </c>
      <c r="F4850" s="1" t="s">
        <v>5385</v>
      </c>
      <c r="G4850" s="1" t="s">
        <v>23</v>
      </c>
      <c r="H4850" s="1" t="s">
        <v>24</v>
      </c>
      <c r="I4850" s="1" t="s">
        <v>1457</v>
      </c>
      <c r="J4850" s="1" t="s">
        <v>448</v>
      </c>
      <c r="K4850" s="1">
        <v>80027</v>
      </c>
      <c r="L4850" s="1" t="s">
        <v>41</v>
      </c>
      <c r="M4850" s="1" t="s">
        <v>5386</v>
      </c>
      <c r="N4850" s="1" t="s">
        <v>29</v>
      </c>
      <c r="O4850" s="1" t="s">
        <v>53</v>
      </c>
      <c r="P4850" s="1" t="s">
        <v>5387</v>
      </c>
      <c r="Q4850" s="10">
        <v>145.97999999999999</v>
      </c>
      <c r="R4850" s="10">
        <v>2</v>
      </c>
      <c r="S4850" s="10">
        <v>291.95999999999998</v>
      </c>
      <c r="T4850" s="1">
        <v>0.5</v>
      </c>
      <c r="U4850" s="10">
        <v>-99.266399999999976</v>
      </c>
    </row>
    <row r="4851" spans="1:21" ht="16.5" x14ac:dyDescent="0.3">
      <c r="A4851" t="s">
        <v>4210</v>
      </c>
      <c r="B4851" s="2">
        <v>43734</v>
      </c>
      <c r="C4851" s="2">
        <v>43737</v>
      </c>
      <c r="D4851" s="1" t="s">
        <v>20</v>
      </c>
      <c r="E4851" s="1" t="s">
        <v>1911</v>
      </c>
      <c r="F4851" s="1" t="s">
        <v>1912</v>
      </c>
      <c r="G4851" s="1" t="s">
        <v>23</v>
      </c>
      <c r="H4851" s="1" t="s">
        <v>24</v>
      </c>
      <c r="I4851" s="1" t="s">
        <v>141</v>
      </c>
      <c r="J4851" s="1" t="s">
        <v>142</v>
      </c>
      <c r="K4851" s="1">
        <v>19143</v>
      </c>
      <c r="L4851" s="1" t="s">
        <v>143</v>
      </c>
      <c r="M4851" s="1" t="s">
        <v>4211</v>
      </c>
      <c r="N4851" s="1" t="s">
        <v>43</v>
      </c>
      <c r="O4851" s="1" t="s">
        <v>72</v>
      </c>
      <c r="P4851" s="1" t="s">
        <v>4212</v>
      </c>
      <c r="Q4851" s="10">
        <v>121.10400000000003</v>
      </c>
      <c r="R4851" s="10">
        <v>6</v>
      </c>
      <c r="S4851" s="10">
        <v>726.62400000000014</v>
      </c>
      <c r="T4851" s="1">
        <v>0.7</v>
      </c>
      <c r="U4851" s="10">
        <v>-100.91999999999999</v>
      </c>
    </row>
    <row r="4852" spans="1:21" ht="16.5" x14ac:dyDescent="0.3">
      <c r="A4852" t="s">
        <v>9904</v>
      </c>
      <c r="B4852" s="2">
        <v>43782</v>
      </c>
      <c r="C4852" s="2">
        <v>43787</v>
      </c>
      <c r="D4852" s="1" t="s">
        <v>47</v>
      </c>
      <c r="E4852" s="1" t="s">
        <v>2048</v>
      </c>
      <c r="F4852" s="1" t="s">
        <v>2049</v>
      </c>
      <c r="G4852" s="1" t="s">
        <v>23</v>
      </c>
      <c r="H4852" s="1" t="s">
        <v>24</v>
      </c>
      <c r="I4852" s="1" t="s">
        <v>1404</v>
      </c>
      <c r="J4852" s="1" t="s">
        <v>51</v>
      </c>
      <c r="K4852" s="1">
        <v>33178</v>
      </c>
      <c r="L4852" s="1" t="s">
        <v>27</v>
      </c>
      <c r="M4852" s="1" t="s">
        <v>4211</v>
      </c>
      <c r="N4852" s="1" t="s">
        <v>43</v>
      </c>
      <c r="O4852" s="1" t="s">
        <v>72</v>
      </c>
      <c r="P4852" s="1" t="s">
        <v>4212</v>
      </c>
      <c r="Q4852" s="10">
        <v>121.10400000000003</v>
      </c>
      <c r="R4852" s="10">
        <v>6</v>
      </c>
      <c r="S4852" s="10">
        <v>726.62400000000014</v>
      </c>
      <c r="T4852" s="1">
        <v>0.7</v>
      </c>
      <c r="U4852" s="10">
        <v>-100.91999999999999</v>
      </c>
    </row>
    <row r="4853" spans="1:21" ht="16.5" x14ac:dyDescent="0.3">
      <c r="A4853" t="s">
        <v>890</v>
      </c>
      <c r="B4853" s="2">
        <v>44293</v>
      </c>
      <c r="C4853" s="2">
        <v>44298</v>
      </c>
      <c r="D4853" s="1" t="s">
        <v>47</v>
      </c>
      <c r="E4853" s="1" t="s">
        <v>368</v>
      </c>
      <c r="F4853" s="1" t="s">
        <v>369</v>
      </c>
      <c r="G4853" s="1" t="s">
        <v>99</v>
      </c>
      <c r="H4853" s="1" t="s">
        <v>24</v>
      </c>
      <c r="I4853" s="1" t="s">
        <v>891</v>
      </c>
      <c r="J4853" s="1" t="s">
        <v>51</v>
      </c>
      <c r="K4853" s="1">
        <v>33614</v>
      </c>
      <c r="L4853" s="1" t="s">
        <v>27</v>
      </c>
      <c r="M4853" s="1" t="s">
        <v>892</v>
      </c>
      <c r="N4853" s="1" t="s">
        <v>29</v>
      </c>
      <c r="O4853" s="1" t="s">
        <v>53</v>
      </c>
      <c r="P4853" s="1" t="s">
        <v>893</v>
      </c>
      <c r="Q4853" s="10">
        <v>233.86</v>
      </c>
      <c r="R4853" s="10">
        <v>2</v>
      </c>
      <c r="S4853" s="10">
        <v>467.72</v>
      </c>
      <c r="T4853" s="1">
        <v>0.45</v>
      </c>
      <c r="U4853" s="10">
        <v>-102.04800000000003</v>
      </c>
    </row>
    <row r="4854" spans="1:21" ht="16.5" x14ac:dyDescent="0.3">
      <c r="A4854" t="s">
        <v>6073</v>
      </c>
      <c r="B4854" s="2">
        <v>43725</v>
      </c>
      <c r="C4854" s="2">
        <v>43729</v>
      </c>
      <c r="D4854" s="1" t="s">
        <v>47</v>
      </c>
      <c r="E4854" s="1" t="s">
        <v>541</v>
      </c>
      <c r="F4854" s="1" t="s">
        <v>542</v>
      </c>
      <c r="G4854" s="1" t="s">
        <v>99</v>
      </c>
      <c r="H4854" s="1" t="s">
        <v>24</v>
      </c>
      <c r="I4854" s="1" t="s">
        <v>261</v>
      </c>
      <c r="J4854" s="1" t="s">
        <v>262</v>
      </c>
      <c r="K4854" s="1">
        <v>10035</v>
      </c>
      <c r="L4854" s="1" t="s">
        <v>143</v>
      </c>
      <c r="M4854" s="1" t="s">
        <v>2840</v>
      </c>
      <c r="N4854" s="1" t="s">
        <v>29</v>
      </c>
      <c r="O4854" s="1" t="s">
        <v>53</v>
      </c>
      <c r="P4854" s="1" t="s">
        <v>2841</v>
      </c>
      <c r="Q4854" s="10">
        <v>344.22</v>
      </c>
      <c r="R4854" s="10">
        <v>2</v>
      </c>
      <c r="S4854" s="10">
        <v>688.44</v>
      </c>
      <c r="T4854" s="1">
        <v>0.4</v>
      </c>
      <c r="U4854" s="10">
        <v>-103.26600000000002</v>
      </c>
    </row>
    <row r="4855" spans="1:21" ht="16.5" x14ac:dyDescent="0.3">
      <c r="A4855" t="s">
        <v>8544</v>
      </c>
      <c r="B4855" s="2">
        <v>43743</v>
      </c>
      <c r="C4855" s="2">
        <v>43747</v>
      </c>
      <c r="D4855" s="1" t="s">
        <v>47</v>
      </c>
      <c r="E4855" s="1" t="s">
        <v>1885</v>
      </c>
      <c r="F4855" s="1" t="s">
        <v>1886</v>
      </c>
      <c r="G4855" s="1" t="s">
        <v>23</v>
      </c>
      <c r="H4855" s="1" t="s">
        <v>24</v>
      </c>
      <c r="I4855" s="1" t="s">
        <v>410</v>
      </c>
      <c r="J4855" s="1" t="s">
        <v>411</v>
      </c>
      <c r="K4855" s="1">
        <v>97206</v>
      </c>
      <c r="L4855" s="1" t="s">
        <v>41</v>
      </c>
      <c r="M4855" s="1" t="s">
        <v>6162</v>
      </c>
      <c r="N4855" s="1" t="s">
        <v>29</v>
      </c>
      <c r="O4855" s="1" t="s">
        <v>30</v>
      </c>
      <c r="P4855" s="1" t="s">
        <v>6163</v>
      </c>
      <c r="Q4855" s="10">
        <v>66.294000000000011</v>
      </c>
      <c r="R4855" s="10">
        <v>1</v>
      </c>
      <c r="S4855" s="10">
        <v>66.294000000000011</v>
      </c>
      <c r="T4855" s="1">
        <v>0.7</v>
      </c>
      <c r="U4855" s="10">
        <v>-103.86059999999998</v>
      </c>
    </row>
    <row r="4856" spans="1:21" ht="16.5" x14ac:dyDescent="0.3">
      <c r="A4856" t="s">
        <v>8623</v>
      </c>
      <c r="B4856" s="2">
        <v>44442</v>
      </c>
      <c r="C4856" s="2">
        <v>44447</v>
      </c>
      <c r="D4856" s="1" t="s">
        <v>47</v>
      </c>
      <c r="E4856" s="1" t="s">
        <v>1295</v>
      </c>
      <c r="F4856" s="1" t="s">
        <v>1296</v>
      </c>
      <c r="G4856" s="1" t="s">
        <v>23</v>
      </c>
      <c r="H4856" s="1" t="s">
        <v>24</v>
      </c>
      <c r="I4856" s="1" t="s">
        <v>806</v>
      </c>
      <c r="J4856" s="1" t="s">
        <v>101</v>
      </c>
      <c r="K4856" s="1">
        <v>75217</v>
      </c>
      <c r="L4856" s="1" t="s">
        <v>102</v>
      </c>
      <c r="M4856" s="1" t="s">
        <v>3066</v>
      </c>
      <c r="N4856" s="1" t="s">
        <v>29</v>
      </c>
      <c r="O4856" s="1" t="s">
        <v>62</v>
      </c>
      <c r="P4856" s="1" t="s">
        <v>3067</v>
      </c>
      <c r="Q4856" s="10">
        <v>108.40000000000002</v>
      </c>
      <c r="R4856" s="10">
        <v>5</v>
      </c>
      <c r="S4856" s="10">
        <v>542.00000000000011</v>
      </c>
      <c r="T4856" s="1">
        <v>0.6</v>
      </c>
      <c r="U4856" s="10">
        <v>-105.69000000000003</v>
      </c>
    </row>
    <row r="4857" spans="1:21" ht="16.5" x14ac:dyDescent="0.3">
      <c r="A4857" t="s">
        <v>10310</v>
      </c>
      <c r="B4857" s="2">
        <v>44244</v>
      </c>
      <c r="C4857" s="2">
        <v>44247</v>
      </c>
      <c r="D4857" s="1" t="s">
        <v>183</v>
      </c>
      <c r="E4857" s="1" t="s">
        <v>2276</v>
      </c>
      <c r="F4857" s="1" t="s">
        <v>2277</v>
      </c>
      <c r="G4857" s="1" t="s">
        <v>99</v>
      </c>
      <c r="H4857" s="1" t="s">
        <v>24</v>
      </c>
      <c r="I4857" s="1" t="s">
        <v>269</v>
      </c>
      <c r="J4857" s="1" t="s">
        <v>489</v>
      </c>
      <c r="K4857" s="1">
        <v>45373</v>
      </c>
      <c r="L4857" s="1" t="s">
        <v>143</v>
      </c>
      <c r="M4857" s="1" t="s">
        <v>8110</v>
      </c>
      <c r="N4857" s="1" t="s">
        <v>29</v>
      </c>
      <c r="O4857" s="1" t="s">
        <v>53</v>
      </c>
      <c r="P4857" s="1" t="s">
        <v>8111</v>
      </c>
      <c r="Q4857" s="10">
        <v>455.97</v>
      </c>
      <c r="R4857" s="10">
        <v>5</v>
      </c>
      <c r="S4857" s="10">
        <v>2279.8500000000004</v>
      </c>
      <c r="T4857" s="1">
        <v>0.4</v>
      </c>
      <c r="U4857" s="10">
        <v>-106.39299999999997</v>
      </c>
    </row>
    <row r="4858" spans="1:21" ht="16.5" x14ac:dyDescent="0.3">
      <c r="A4858" t="s">
        <v>9568</v>
      </c>
      <c r="B4858" s="2">
        <v>44197</v>
      </c>
      <c r="C4858" s="2">
        <v>44201</v>
      </c>
      <c r="D4858" s="1" t="s">
        <v>47</v>
      </c>
      <c r="E4858" s="1" t="s">
        <v>456</v>
      </c>
      <c r="F4858" s="1" t="s">
        <v>457</v>
      </c>
      <c r="G4858" s="1" t="s">
        <v>23</v>
      </c>
      <c r="H4858" s="1" t="s">
        <v>24</v>
      </c>
      <c r="I4858" s="1" t="s">
        <v>1655</v>
      </c>
      <c r="J4858" s="1" t="s">
        <v>101</v>
      </c>
      <c r="K4858" s="1">
        <v>77340</v>
      </c>
      <c r="L4858" s="1" t="s">
        <v>102</v>
      </c>
      <c r="M4858" s="1" t="s">
        <v>1603</v>
      </c>
      <c r="N4858" s="1" t="s">
        <v>43</v>
      </c>
      <c r="O4858" s="1" t="s">
        <v>56</v>
      </c>
      <c r="P4858" s="1" t="s">
        <v>1604</v>
      </c>
      <c r="Q4858" s="10">
        <v>454.56000000000006</v>
      </c>
      <c r="R4858" s="10">
        <v>5</v>
      </c>
      <c r="S4858" s="10">
        <v>2272.8000000000002</v>
      </c>
      <c r="T4858" s="1">
        <v>0.2</v>
      </c>
      <c r="U4858" s="10">
        <v>-107.95800000000004</v>
      </c>
    </row>
    <row r="4859" spans="1:21" ht="16.5" x14ac:dyDescent="0.3">
      <c r="A4859" t="s">
        <v>8706</v>
      </c>
      <c r="B4859" s="2">
        <v>43406</v>
      </c>
      <c r="C4859" s="2">
        <v>43410</v>
      </c>
      <c r="D4859" s="1" t="s">
        <v>47</v>
      </c>
      <c r="E4859" s="1" t="s">
        <v>6418</v>
      </c>
      <c r="F4859" s="1" t="s">
        <v>6419</v>
      </c>
      <c r="G4859" s="1" t="s">
        <v>23</v>
      </c>
      <c r="H4859" s="1" t="s">
        <v>24</v>
      </c>
      <c r="I4859" s="1" t="s">
        <v>840</v>
      </c>
      <c r="J4859" s="1" t="s">
        <v>489</v>
      </c>
      <c r="K4859" s="1">
        <v>44256</v>
      </c>
      <c r="L4859" s="1" t="s">
        <v>143</v>
      </c>
      <c r="M4859" s="1" t="s">
        <v>6229</v>
      </c>
      <c r="N4859" s="1" t="s">
        <v>68</v>
      </c>
      <c r="O4859" s="1" t="s">
        <v>69</v>
      </c>
      <c r="P4859" s="1" t="s">
        <v>6230</v>
      </c>
      <c r="Q4859" s="10">
        <v>539.96399999999994</v>
      </c>
      <c r="R4859" s="10">
        <v>6</v>
      </c>
      <c r="S4859" s="10">
        <v>3239.7839999999997</v>
      </c>
      <c r="T4859" s="1">
        <v>0.4</v>
      </c>
      <c r="U4859" s="10">
        <v>-107.99280000000002</v>
      </c>
    </row>
    <row r="4860" spans="1:21" ht="16.5" x14ac:dyDescent="0.3">
      <c r="A4860" t="s">
        <v>9262</v>
      </c>
      <c r="B4860" s="2">
        <v>43449</v>
      </c>
      <c r="C4860" s="2">
        <v>43451</v>
      </c>
      <c r="D4860" s="1" t="s">
        <v>20</v>
      </c>
      <c r="E4860" s="1" t="s">
        <v>1550</v>
      </c>
      <c r="F4860" s="1" t="s">
        <v>1551</v>
      </c>
      <c r="G4860" s="1" t="s">
        <v>38</v>
      </c>
      <c r="H4860" s="1" t="s">
        <v>24</v>
      </c>
      <c r="I4860" s="1" t="s">
        <v>141</v>
      </c>
      <c r="J4860" s="1" t="s">
        <v>142</v>
      </c>
      <c r="K4860" s="1">
        <v>19140</v>
      </c>
      <c r="L4860" s="1" t="s">
        <v>143</v>
      </c>
      <c r="M4860" s="1" t="s">
        <v>4735</v>
      </c>
      <c r="N4860" s="1" t="s">
        <v>29</v>
      </c>
      <c r="O4860" s="1" t="s">
        <v>33</v>
      </c>
      <c r="P4860" s="1" t="s">
        <v>4736</v>
      </c>
      <c r="Q4860" s="10">
        <v>445.80200000000002</v>
      </c>
      <c r="R4860" s="10">
        <v>7</v>
      </c>
      <c r="S4860" s="10">
        <v>3120.614</v>
      </c>
      <c r="T4860" s="1">
        <v>0.3</v>
      </c>
      <c r="U4860" s="10">
        <v>-108.26620000000001</v>
      </c>
    </row>
    <row r="4861" spans="1:21" ht="16.5" x14ac:dyDescent="0.3">
      <c r="A4861" t="s">
        <v>7813</v>
      </c>
      <c r="B4861" s="2">
        <v>43357</v>
      </c>
      <c r="C4861" s="2">
        <v>43357</v>
      </c>
      <c r="D4861" s="1" t="s">
        <v>1276</v>
      </c>
      <c r="E4861" s="1" t="s">
        <v>5866</v>
      </c>
      <c r="F4861" s="1" t="s">
        <v>5867</v>
      </c>
      <c r="G4861" s="1" t="s">
        <v>23</v>
      </c>
      <c r="H4861" s="1" t="s">
        <v>24</v>
      </c>
      <c r="I4861" s="1" t="s">
        <v>261</v>
      </c>
      <c r="J4861" s="1" t="s">
        <v>262</v>
      </c>
      <c r="K4861" s="1">
        <v>10009</v>
      </c>
      <c r="L4861" s="1" t="s">
        <v>143</v>
      </c>
      <c r="M4861" s="1" t="s">
        <v>3744</v>
      </c>
      <c r="N4861" s="1" t="s">
        <v>29</v>
      </c>
      <c r="O4861" s="1" t="s">
        <v>53</v>
      </c>
      <c r="P4861" s="1" t="s">
        <v>3214</v>
      </c>
      <c r="Q4861" s="10">
        <v>464.29200000000003</v>
      </c>
      <c r="R4861" s="10">
        <v>9</v>
      </c>
      <c r="S4861" s="10">
        <v>4178.6280000000006</v>
      </c>
      <c r="T4861" s="1">
        <v>0.4</v>
      </c>
      <c r="U4861" s="10">
        <v>-108.33479999999997</v>
      </c>
    </row>
    <row r="4862" spans="1:21" ht="16.5" x14ac:dyDescent="0.3">
      <c r="A4862" t="s">
        <v>9077</v>
      </c>
      <c r="B4862" s="2">
        <v>43809</v>
      </c>
      <c r="C4862" s="2">
        <v>43814</v>
      </c>
      <c r="D4862" s="1" t="s">
        <v>47</v>
      </c>
      <c r="E4862" s="1" t="s">
        <v>4041</v>
      </c>
      <c r="F4862" s="1" t="s">
        <v>4042</v>
      </c>
      <c r="G4862" s="1" t="s">
        <v>23</v>
      </c>
      <c r="H4862" s="1" t="s">
        <v>24</v>
      </c>
      <c r="I4862" s="1" t="s">
        <v>294</v>
      </c>
      <c r="J4862" s="1" t="s">
        <v>206</v>
      </c>
      <c r="K4862" s="1">
        <v>60610</v>
      </c>
      <c r="L4862" s="1" t="s">
        <v>102</v>
      </c>
      <c r="M4862" s="1" t="s">
        <v>3771</v>
      </c>
      <c r="N4862" s="1" t="s">
        <v>43</v>
      </c>
      <c r="O4862" s="1" t="s">
        <v>75</v>
      </c>
      <c r="P4862" s="1" t="s">
        <v>3772</v>
      </c>
      <c r="Q4862" s="10">
        <v>53.087999999999994</v>
      </c>
      <c r="R4862" s="10">
        <v>7</v>
      </c>
      <c r="S4862" s="10">
        <v>371.61599999999999</v>
      </c>
      <c r="T4862" s="1">
        <v>0.8</v>
      </c>
      <c r="U4862" s="10">
        <v>-108.8304</v>
      </c>
    </row>
    <row r="4863" spans="1:21" ht="16.5" x14ac:dyDescent="0.3">
      <c r="A4863" t="s">
        <v>8998</v>
      </c>
      <c r="B4863" s="2">
        <v>43554</v>
      </c>
      <c r="C4863" s="2">
        <v>43558</v>
      </c>
      <c r="D4863" s="1" t="s">
        <v>47</v>
      </c>
      <c r="E4863" s="1" t="s">
        <v>5863</v>
      </c>
      <c r="F4863" s="1" t="s">
        <v>5864</v>
      </c>
      <c r="G4863" s="1" t="s">
        <v>99</v>
      </c>
      <c r="H4863" s="1" t="s">
        <v>24</v>
      </c>
      <c r="I4863" s="1" t="s">
        <v>8999</v>
      </c>
      <c r="J4863" s="1" t="s">
        <v>206</v>
      </c>
      <c r="K4863" s="1">
        <v>61761</v>
      </c>
      <c r="L4863" s="1" t="s">
        <v>102</v>
      </c>
      <c r="M4863" s="1" t="s">
        <v>6798</v>
      </c>
      <c r="N4863" s="1" t="s">
        <v>29</v>
      </c>
      <c r="O4863" s="1" t="s">
        <v>33</v>
      </c>
      <c r="P4863" s="1" t="s">
        <v>6799</v>
      </c>
      <c r="Q4863" s="10">
        <v>366.74399999999997</v>
      </c>
      <c r="R4863" s="10">
        <v>4</v>
      </c>
      <c r="S4863" s="10">
        <v>1466.9759999999999</v>
      </c>
      <c r="T4863" s="1">
        <v>0.3</v>
      </c>
      <c r="U4863" s="10">
        <v>-110.02320000000003</v>
      </c>
    </row>
    <row r="4864" spans="1:21" ht="16.5" x14ac:dyDescent="0.3">
      <c r="A4864" t="s">
        <v>9830</v>
      </c>
      <c r="B4864" s="2">
        <v>43953</v>
      </c>
      <c r="C4864" s="2">
        <v>43957</v>
      </c>
      <c r="D4864" s="1" t="s">
        <v>47</v>
      </c>
      <c r="E4864" s="1" t="s">
        <v>7530</v>
      </c>
      <c r="F4864" s="1" t="s">
        <v>7531</v>
      </c>
      <c r="G4864" s="1" t="s">
        <v>23</v>
      </c>
      <c r="H4864" s="1" t="s">
        <v>24</v>
      </c>
      <c r="I4864" s="1" t="s">
        <v>1588</v>
      </c>
      <c r="J4864" s="1" t="s">
        <v>101</v>
      </c>
      <c r="K4864" s="1">
        <v>79109</v>
      </c>
      <c r="L4864" s="1" t="s">
        <v>102</v>
      </c>
      <c r="M4864" s="1" t="s">
        <v>6798</v>
      </c>
      <c r="N4864" s="1" t="s">
        <v>29</v>
      </c>
      <c r="O4864" s="1" t="s">
        <v>33</v>
      </c>
      <c r="P4864" s="1" t="s">
        <v>6799</v>
      </c>
      <c r="Q4864" s="10">
        <v>366.74399999999997</v>
      </c>
      <c r="R4864" s="10">
        <v>4</v>
      </c>
      <c r="S4864" s="10">
        <v>1466.9759999999999</v>
      </c>
      <c r="T4864" s="1">
        <v>0.3</v>
      </c>
      <c r="U4864" s="10">
        <v>-110.02320000000003</v>
      </c>
    </row>
    <row r="4865" spans="1:21" ht="16.5" x14ac:dyDescent="0.3">
      <c r="A4865" t="s">
        <v>9518</v>
      </c>
      <c r="B4865" s="2">
        <v>43693</v>
      </c>
      <c r="C4865" s="2">
        <v>43697</v>
      </c>
      <c r="D4865" s="1" t="s">
        <v>47</v>
      </c>
      <c r="E4865" s="1" t="s">
        <v>1145</v>
      </c>
      <c r="F4865" s="1" t="s">
        <v>1146</v>
      </c>
      <c r="G4865" s="1" t="s">
        <v>38</v>
      </c>
      <c r="H4865" s="1" t="s">
        <v>24</v>
      </c>
      <c r="I4865" s="1" t="s">
        <v>141</v>
      </c>
      <c r="J4865" s="1" t="s">
        <v>142</v>
      </c>
      <c r="K4865" s="1">
        <v>19134</v>
      </c>
      <c r="L4865" s="1" t="s">
        <v>143</v>
      </c>
      <c r="M4865" s="1" t="s">
        <v>3907</v>
      </c>
      <c r="N4865" s="1" t="s">
        <v>68</v>
      </c>
      <c r="O4865" s="1" t="s">
        <v>69</v>
      </c>
      <c r="P4865" s="1" t="s">
        <v>3908</v>
      </c>
      <c r="Q4865" s="10">
        <v>519.79200000000003</v>
      </c>
      <c r="R4865" s="10">
        <v>4</v>
      </c>
      <c r="S4865" s="10">
        <v>2079.1680000000001</v>
      </c>
      <c r="T4865" s="1">
        <v>0.4</v>
      </c>
      <c r="U4865" s="10">
        <v>-112.62159999999994</v>
      </c>
    </row>
    <row r="4866" spans="1:21" ht="16.5" x14ac:dyDescent="0.3">
      <c r="A4866" t="s">
        <v>10078</v>
      </c>
      <c r="B4866" s="2">
        <v>43568</v>
      </c>
      <c r="C4866" s="2">
        <v>43572</v>
      </c>
      <c r="D4866" s="1" t="s">
        <v>47</v>
      </c>
      <c r="E4866" s="1" t="s">
        <v>1890</v>
      </c>
      <c r="F4866" s="1" t="s">
        <v>1891</v>
      </c>
      <c r="G4866" s="1" t="s">
        <v>23</v>
      </c>
      <c r="H4866" s="1" t="s">
        <v>24</v>
      </c>
      <c r="I4866" s="1" t="s">
        <v>1655</v>
      </c>
      <c r="J4866" s="1" t="s">
        <v>101</v>
      </c>
      <c r="K4866" s="1">
        <v>77340</v>
      </c>
      <c r="L4866" s="1" t="s">
        <v>102</v>
      </c>
      <c r="M4866" s="1" t="s">
        <v>2152</v>
      </c>
      <c r="N4866" s="1" t="s">
        <v>29</v>
      </c>
      <c r="O4866" s="1" t="s">
        <v>53</v>
      </c>
      <c r="P4866" s="1" t="s">
        <v>2153</v>
      </c>
      <c r="Q4866" s="10">
        <v>609.9799999999999</v>
      </c>
      <c r="R4866" s="10">
        <v>4</v>
      </c>
      <c r="S4866" s="10">
        <v>2439.9199999999996</v>
      </c>
      <c r="T4866" s="1">
        <v>0.3</v>
      </c>
      <c r="U4866" s="10">
        <v>-113.28200000000004</v>
      </c>
    </row>
    <row r="4867" spans="1:21" ht="16.5" x14ac:dyDescent="0.3">
      <c r="A4867" t="s">
        <v>322</v>
      </c>
      <c r="B4867" s="2">
        <v>43581</v>
      </c>
      <c r="C4867" s="2">
        <v>43587</v>
      </c>
      <c r="D4867" s="1" t="s">
        <v>47</v>
      </c>
      <c r="E4867" s="1" t="s">
        <v>323</v>
      </c>
      <c r="F4867" s="1" t="s">
        <v>324</v>
      </c>
      <c r="G4867" s="1" t="s">
        <v>23</v>
      </c>
      <c r="H4867" s="1" t="s">
        <v>24</v>
      </c>
      <c r="I4867" s="1" t="s">
        <v>325</v>
      </c>
      <c r="J4867" s="1" t="s">
        <v>326</v>
      </c>
      <c r="K4867" s="1">
        <v>38109</v>
      </c>
      <c r="L4867" s="1" t="s">
        <v>27</v>
      </c>
      <c r="M4867" s="1" t="s">
        <v>327</v>
      </c>
      <c r="N4867" s="1" t="s">
        <v>29</v>
      </c>
      <c r="O4867" s="1" t="s">
        <v>33</v>
      </c>
      <c r="P4867" s="1" t="s">
        <v>328</v>
      </c>
      <c r="Q4867" s="10">
        <v>831.93600000000015</v>
      </c>
      <c r="R4867" s="10">
        <v>8</v>
      </c>
      <c r="S4867" s="10">
        <v>6655.4880000000012</v>
      </c>
      <c r="T4867" s="1">
        <v>0.2</v>
      </c>
      <c r="U4867" s="10">
        <v>-114.39120000000003</v>
      </c>
    </row>
    <row r="4868" spans="1:21" ht="16.5" x14ac:dyDescent="0.3">
      <c r="A4868" t="s">
        <v>8697</v>
      </c>
      <c r="B4868" s="2">
        <v>44350</v>
      </c>
      <c r="C4868" s="2">
        <v>44356</v>
      </c>
      <c r="D4868" s="1" t="s">
        <v>47</v>
      </c>
      <c r="E4868" s="1" t="s">
        <v>3867</v>
      </c>
      <c r="F4868" s="1" t="s">
        <v>3868</v>
      </c>
      <c r="G4868" s="1" t="s">
        <v>38</v>
      </c>
      <c r="H4868" s="1" t="s">
        <v>24</v>
      </c>
      <c r="I4868" s="1" t="s">
        <v>261</v>
      </c>
      <c r="J4868" s="1" t="s">
        <v>262</v>
      </c>
      <c r="K4868" s="1">
        <v>10011</v>
      </c>
      <c r="L4868" s="1" t="s">
        <v>143</v>
      </c>
      <c r="M4868" s="1" t="s">
        <v>3260</v>
      </c>
      <c r="N4868" s="1" t="s">
        <v>29</v>
      </c>
      <c r="O4868" s="1" t="s">
        <v>53</v>
      </c>
      <c r="P4868" s="1" t="s">
        <v>3261</v>
      </c>
      <c r="Q4868" s="10">
        <v>384.76799999999997</v>
      </c>
      <c r="R4868" s="10">
        <v>2</v>
      </c>
      <c r="S4868" s="10">
        <v>769.53599999999994</v>
      </c>
      <c r="T4868" s="1">
        <v>0.4</v>
      </c>
      <c r="U4868" s="10">
        <v>-115.43040000000002</v>
      </c>
    </row>
    <row r="4869" spans="1:21" ht="16.5" x14ac:dyDescent="0.3">
      <c r="A4869" t="s">
        <v>5111</v>
      </c>
      <c r="B4869" s="2">
        <v>44161</v>
      </c>
      <c r="C4869" s="2">
        <v>44166</v>
      </c>
      <c r="D4869" s="1" t="s">
        <v>47</v>
      </c>
      <c r="E4869" s="1" t="s">
        <v>4806</v>
      </c>
      <c r="F4869" s="1" t="s">
        <v>4807</v>
      </c>
      <c r="G4869" s="1" t="s">
        <v>23</v>
      </c>
      <c r="H4869" s="1" t="s">
        <v>24</v>
      </c>
      <c r="I4869" s="1" t="s">
        <v>141</v>
      </c>
      <c r="J4869" s="1" t="s">
        <v>142</v>
      </c>
      <c r="K4869" s="1">
        <v>19134</v>
      </c>
      <c r="L4869" s="1" t="s">
        <v>143</v>
      </c>
      <c r="M4869" s="1" t="s">
        <v>3429</v>
      </c>
      <c r="N4869" s="1" t="s">
        <v>68</v>
      </c>
      <c r="O4869" s="1" t="s">
        <v>69</v>
      </c>
      <c r="P4869" s="1" t="s">
        <v>3430</v>
      </c>
      <c r="Q4869" s="10">
        <v>494.98199999999997</v>
      </c>
      <c r="R4869" s="10">
        <v>3</v>
      </c>
      <c r="S4869" s="10">
        <v>1484.9459999999999</v>
      </c>
      <c r="T4869" s="1">
        <v>0.4</v>
      </c>
      <c r="U4869" s="10">
        <v>-115.49580000000006</v>
      </c>
    </row>
    <row r="4870" spans="1:21" ht="16.5" x14ac:dyDescent="0.3">
      <c r="A4870" t="s">
        <v>5082</v>
      </c>
      <c r="B4870" s="2">
        <v>44105</v>
      </c>
      <c r="C4870" s="2">
        <v>44109</v>
      </c>
      <c r="D4870" s="1" t="s">
        <v>47</v>
      </c>
      <c r="E4870" s="1" t="s">
        <v>3396</v>
      </c>
      <c r="F4870" s="1" t="s">
        <v>3397</v>
      </c>
      <c r="G4870" s="1" t="s">
        <v>23</v>
      </c>
      <c r="H4870" s="1" t="s">
        <v>24</v>
      </c>
      <c r="I4870" s="1" t="s">
        <v>261</v>
      </c>
      <c r="J4870" s="1" t="s">
        <v>262</v>
      </c>
      <c r="K4870" s="1">
        <v>10024</v>
      </c>
      <c r="L4870" s="1" t="s">
        <v>143</v>
      </c>
      <c r="M4870" s="1" t="s">
        <v>4962</v>
      </c>
      <c r="N4870" s="1" t="s">
        <v>29</v>
      </c>
      <c r="O4870" s="1" t="s">
        <v>53</v>
      </c>
      <c r="P4870" s="1" t="s">
        <v>4963</v>
      </c>
      <c r="Q4870" s="10">
        <v>330.58800000000002</v>
      </c>
      <c r="R4870" s="10">
        <v>1</v>
      </c>
      <c r="S4870" s="10">
        <v>330.58800000000002</v>
      </c>
      <c r="T4870" s="1">
        <v>0.4</v>
      </c>
      <c r="U4870" s="10">
        <v>-115.70580000000004</v>
      </c>
    </row>
    <row r="4871" spans="1:21" ht="16.5" x14ac:dyDescent="0.3">
      <c r="A4871" t="s">
        <v>503</v>
      </c>
      <c r="B4871" s="2">
        <v>43560</v>
      </c>
      <c r="C4871" s="2">
        <v>43565</v>
      </c>
      <c r="D4871" s="1" t="s">
        <v>47</v>
      </c>
      <c r="E4871" s="1" t="s">
        <v>504</v>
      </c>
      <c r="F4871" s="1" t="s">
        <v>505</v>
      </c>
      <c r="G4871" s="1" t="s">
        <v>38</v>
      </c>
      <c r="H4871" s="1" t="s">
        <v>24</v>
      </c>
      <c r="I4871" s="1" t="s">
        <v>506</v>
      </c>
      <c r="J4871" s="1" t="s">
        <v>326</v>
      </c>
      <c r="K4871" s="1">
        <v>37620</v>
      </c>
      <c r="L4871" s="1" t="s">
        <v>27</v>
      </c>
      <c r="M4871" s="1" t="s">
        <v>507</v>
      </c>
      <c r="N4871" s="1" t="s">
        <v>43</v>
      </c>
      <c r="O4871" s="1" t="s">
        <v>72</v>
      </c>
      <c r="P4871" s="1" t="s">
        <v>508</v>
      </c>
      <c r="Q4871" s="10">
        <v>157.79400000000004</v>
      </c>
      <c r="R4871" s="10">
        <v>1</v>
      </c>
      <c r="S4871" s="10">
        <v>157.79400000000004</v>
      </c>
      <c r="T4871" s="1">
        <v>0.7</v>
      </c>
      <c r="U4871" s="10">
        <v>-115.71559999999999</v>
      </c>
    </row>
    <row r="4872" spans="1:21" ht="16.5" x14ac:dyDescent="0.3">
      <c r="A4872" t="s">
        <v>10131</v>
      </c>
      <c r="B4872" s="2">
        <v>43784</v>
      </c>
      <c r="C4872" s="2">
        <v>43789</v>
      </c>
      <c r="D4872" s="1" t="s">
        <v>47</v>
      </c>
      <c r="E4872" s="1" t="s">
        <v>8766</v>
      </c>
      <c r="F4872" s="1" t="s">
        <v>8767</v>
      </c>
      <c r="G4872" s="1" t="s">
        <v>38</v>
      </c>
      <c r="H4872" s="1" t="s">
        <v>24</v>
      </c>
      <c r="I4872" s="1" t="s">
        <v>2795</v>
      </c>
      <c r="J4872" s="1" t="s">
        <v>489</v>
      </c>
      <c r="K4872" s="1">
        <v>43615</v>
      </c>
      <c r="L4872" s="1" t="s">
        <v>143</v>
      </c>
      <c r="M4872" s="1" t="s">
        <v>4546</v>
      </c>
      <c r="N4872" s="1" t="s">
        <v>43</v>
      </c>
      <c r="O4872" s="1" t="s">
        <v>72</v>
      </c>
      <c r="P4872" s="1" t="s">
        <v>4547</v>
      </c>
      <c r="Q4872" s="10">
        <v>166.92000000000002</v>
      </c>
      <c r="R4872" s="10">
        <v>13</v>
      </c>
      <c r="S4872" s="10">
        <v>2169.96</v>
      </c>
      <c r="T4872" s="1">
        <v>0.7</v>
      </c>
      <c r="U4872" s="10">
        <v>-116.84399999999999</v>
      </c>
    </row>
    <row r="4873" spans="1:21" ht="16.5" x14ac:dyDescent="0.3">
      <c r="A4873" t="s">
        <v>6543</v>
      </c>
      <c r="B4873" s="2">
        <v>44443</v>
      </c>
      <c r="C4873" s="2">
        <v>44445</v>
      </c>
      <c r="D4873" s="1" t="s">
        <v>183</v>
      </c>
      <c r="E4873" s="1" t="s">
        <v>2474</v>
      </c>
      <c r="F4873" s="1" t="s">
        <v>2475</v>
      </c>
      <c r="G4873" s="1" t="s">
        <v>38</v>
      </c>
      <c r="H4873" s="1" t="s">
        <v>24</v>
      </c>
      <c r="I4873" s="1" t="s">
        <v>294</v>
      </c>
      <c r="J4873" s="1" t="s">
        <v>206</v>
      </c>
      <c r="K4873" s="1">
        <v>60653</v>
      </c>
      <c r="L4873" s="1" t="s">
        <v>102</v>
      </c>
      <c r="M4873" s="1" t="s">
        <v>6544</v>
      </c>
      <c r="N4873" s="1" t="s">
        <v>29</v>
      </c>
      <c r="O4873" s="1" t="s">
        <v>30</v>
      </c>
      <c r="P4873" s="1" t="s">
        <v>6545</v>
      </c>
      <c r="Q4873" s="10">
        <v>825.17399999999998</v>
      </c>
      <c r="R4873" s="10">
        <v>9</v>
      </c>
      <c r="S4873" s="10">
        <v>7426.5659999999998</v>
      </c>
      <c r="T4873" s="1">
        <v>0.3</v>
      </c>
      <c r="U4873" s="10">
        <v>-117.88199999999998</v>
      </c>
    </row>
    <row r="4874" spans="1:21" ht="16.5" x14ac:dyDescent="0.3">
      <c r="A4874" t="s">
        <v>9476</v>
      </c>
      <c r="B4874" s="2">
        <v>43996</v>
      </c>
      <c r="C4874" s="2">
        <v>44003</v>
      </c>
      <c r="D4874" s="1" t="s">
        <v>47</v>
      </c>
      <c r="E4874" s="1" t="s">
        <v>391</v>
      </c>
      <c r="F4874" s="1" t="s">
        <v>392</v>
      </c>
      <c r="G4874" s="1" t="s">
        <v>38</v>
      </c>
      <c r="H4874" s="1" t="s">
        <v>24</v>
      </c>
      <c r="I4874" s="1" t="s">
        <v>141</v>
      </c>
      <c r="J4874" s="1" t="s">
        <v>142</v>
      </c>
      <c r="K4874" s="1">
        <v>19140</v>
      </c>
      <c r="L4874" s="1" t="s">
        <v>143</v>
      </c>
      <c r="M4874" s="1" t="s">
        <v>7316</v>
      </c>
      <c r="N4874" s="1" t="s">
        <v>29</v>
      </c>
      <c r="O4874" s="1" t="s">
        <v>53</v>
      </c>
      <c r="P4874" s="1" t="s">
        <v>7317</v>
      </c>
      <c r="Q4874" s="10">
        <v>337.17599999999999</v>
      </c>
      <c r="R4874" s="10">
        <v>2</v>
      </c>
      <c r="S4874" s="10">
        <v>674.35199999999998</v>
      </c>
      <c r="T4874" s="1">
        <v>0.4</v>
      </c>
      <c r="U4874" s="10">
        <v>-118.01160000000002</v>
      </c>
    </row>
    <row r="4875" spans="1:21" ht="16.5" x14ac:dyDescent="0.3">
      <c r="A4875" t="s">
        <v>8366</v>
      </c>
      <c r="B4875" s="2">
        <v>44161</v>
      </c>
      <c r="C4875" s="2">
        <v>44165</v>
      </c>
      <c r="D4875" s="1" t="s">
        <v>20</v>
      </c>
      <c r="E4875" s="1" t="s">
        <v>1345</v>
      </c>
      <c r="F4875" s="1" t="s">
        <v>1346</v>
      </c>
      <c r="G4875" s="1" t="s">
        <v>38</v>
      </c>
      <c r="H4875" s="1" t="s">
        <v>24</v>
      </c>
      <c r="I4875" s="1" t="s">
        <v>261</v>
      </c>
      <c r="J4875" s="1" t="s">
        <v>262</v>
      </c>
      <c r="K4875" s="1">
        <v>10011</v>
      </c>
      <c r="L4875" s="1" t="s">
        <v>143</v>
      </c>
      <c r="M4875" s="1" t="s">
        <v>3726</v>
      </c>
      <c r="N4875" s="1" t="s">
        <v>29</v>
      </c>
      <c r="O4875" s="1" t="s">
        <v>53</v>
      </c>
      <c r="P4875" s="1" t="s">
        <v>3727</v>
      </c>
      <c r="Q4875" s="10">
        <v>313.17599999999999</v>
      </c>
      <c r="R4875" s="10">
        <v>2</v>
      </c>
      <c r="S4875" s="10">
        <v>626.35199999999998</v>
      </c>
      <c r="T4875" s="1">
        <v>0.4</v>
      </c>
      <c r="U4875" s="10">
        <v>-120.05080000000007</v>
      </c>
    </row>
    <row r="4876" spans="1:21" ht="16.5" x14ac:dyDescent="0.3">
      <c r="A4876" t="s">
        <v>9222</v>
      </c>
      <c r="B4876" s="2">
        <v>44190</v>
      </c>
      <c r="C4876" s="2">
        <v>44195</v>
      </c>
      <c r="D4876" s="1" t="s">
        <v>47</v>
      </c>
      <c r="E4876" s="1" t="s">
        <v>6640</v>
      </c>
      <c r="F4876" s="1" t="s">
        <v>6641</v>
      </c>
      <c r="G4876" s="1" t="s">
        <v>38</v>
      </c>
      <c r="H4876" s="1" t="s">
        <v>24</v>
      </c>
      <c r="I4876" s="1" t="s">
        <v>261</v>
      </c>
      <c r="J4876" s="1" t="s">
        <v>262</v>
      </c>
      <c r="K4876" s="1">
        <v>10024</v>
      </c>
      <c r="L4876" s="1" t="s">
        <v>143</v>
      </c>
      <c r="M4876" s="1" t="s">
        <v>3726</v>
      </c>
      <c r="N4876" s="1" t="s">
        <v>29</v>
      </c>
      <c r="O4876" s="1" t="s">
        <v>53</v>
      </c>
      <c r="P4876" s="1" t="s">
        <v>3727</v>
      </c>
      <c r="Q4876" s="10">
        <v>313.17599999999999</v>
      </c>
      <c r="R4876" s="10">
        <v>2</v>
      </c>
      <c r="S4876" s="10">
        <v>626.35199999999998</v>
      </c>
      <c r="T4876" s="1">
        <v>0.4</v>
      </c>
      <c r="U4876" s="10">
        <v>-120.05080000000007</v>
      </c>
    </row>
    <row r="4877" spans="1:21" ht="16.5" x14ac:dyDescent="0.3">
      <c r="A4877" t="s">
        <v>7214</v>
      </c>
      <c r="B4877" s="2">
        <v>44491</v>
      </c>
      <c r="C4877" s="2">
        <v>44496</v>
      </c>
      <c r="D4877" s="1" t="s">
        <v>47</v>
      </c>
      <c r="E4877" s="1" t="s">
        <v>6299</v>
      </c>
      <c r="F4877" s="1" t="s">
        <v>6300</v>
      </c>
      <c r="G4877" s="1" t="s">
        <v>38</v>
      </c>
      <c r="H4877" s="1" t="s">
        <v>24</v>
      </c>
      <c r="I4877" s="1" t="s">
        <v>4486</v>
      </c>
      <c r="J4877" s="1" t="s">
        <v>411</v>
      </c>
      <c r="K4877" s="1">
        <v>97756</v>
      </c>
      <c r="L4877" s="1" t="s">
        <v>41</v>
      </c>
      <c r="M4877" s="1" t="s">
        <v>917</v>
      </c>
      <c r="N4877" s="1" t="s">
        <v>29</v>
      </c>
      <c r="O4877" s="1" t="s">
        <v>53</v>
      </c>
      <c r="P4877" s="1" t="s">
        <v>918</v>
      </c>
      <c r="Q4877" s="10">
        <v>177.22499999999999</v>
      </c>
      <c r="R4877" s="10">
        <v>5</v>
      </c>
      <c r="S4877" s="10">
        <v>886.125</v>
      </c>
      <c r="T4877" s="1">
        <v>0.5</v>
      </c>
      <c r="U4877" s="10">
        <v>-120.51299999999998</v>
      </c>
    </row>
    <row r="4878" spans="1:21" ht="16.5" x14ac:dyDescent="0.3">
      <c r="A4878" t="s">
        <v>9161</v>
      </c>
      <c r="B4878" s="2">
        <v>43345</v>
      </c>
      <c r="C4878" s="2">
        <v>43350</v>
      </c>
      <c r="D4878" s="1" t="s">
        <v>47</v>
      </c>
      <c r="E4878" s="1" t="s">
        <v>1137</v>
      </c>
      <c r="F4878" s="1" t="s">
        <v>1138</v>
      </c>
      <c r="G4878" s="1" t="s">
        <v>38</v>
      </c>
      <c r="H4878" s="1" t="s">
        <v>24</v>
      </c>
      <c r="I4878" s="1" t="s">
        <v>179</v>
      </c>
      <c r="J4878" s="1" t="s">
        <v>101</v>
      </c>
      <c r="K4878" s="1">
        <v>77095</v>
      </c>
      <c r="L4878" s="1" t="s">
        <v>102</v>
      </c>
      <c r="M4878" s="1" t="s">
        <v>5620</v>
      </c>
      <c r="N4878" s="1" t="s">
        <v>68</v>
      </c>
      <c r="O4878" s="1" t="s">
        <v>673</v>
      </c>
      <c r="P4878" s="1" t="s">
        <v>5621</v>
      </c>
      <c r="Q4878" s="10">
        <v>559.71</v>
      </c>
      <c r="R4878" s="10">
        <v>3</v>
      </c>
      <c r="S4878" s="10">
        <v>1679.13</v>
      </c>
      <c r="T4878" s="1">
        <v>0.4</v>
      </c>
      <c r="U4878" s="10">
        <v>-121.27049999999997</v>
      </c>
    </row>
    <row r="4879" spans="1:21" ht="16.5" x14ac:dyDescent="0.3">
      <c r="A4879" t="s">
        <v>7199</v>
      </c>
      <c r="B4879" s="2">
        <v>43655</v>
      </c>
      <c r="C4879" s="2">
        <v>43659</v>
      </c>
      <c r="D4879" s="1" t="s">
        <v>47</v>
      </c>
      <c r="E4879" s="1" t="s">
        <v>5593</v>
      </c>
      <c r="F4879" s="1" t="s">
        <v>5594</v>
      </c>
      <c r="G4879" s="1" t="s">
        <v>38</v>
      </c>
      <c r="H4879" s="1" t="s">
        <v>24</v>
      </c>
      <c r="I4879" s="1" t="s">
        <v>806</v>
      </c>
      <c r="J4879" s="1" t="s">
        <v>101</v>
      </c>
      <c r="K4879" s="1">
        <v>75220</v>
      </c>
      <c r="L4879" s="1" t="s">
        <v>102</v>
      </c>
      <c r="M4879" s="1" t="s">
        <v>704</v>
      </c>
      <c r="N4879" s="1" t="s">
        <v>43</v>
      </c>
      <c r="O4879" s="1" t="s">
        <v>75</v>
      </c>
      <c r="P4879" s="1" t="s">
        <v>705</v>
      </c>
      <c r="Q4879" s="10">
        <v>48.631999999999991</v>
      </c>
      <c r="R4879" s="10">
        <v>2</v>
      </c>
      <c r="S4879" s="10">
        <v>97.263999999999982</v>
      </c>
      <c r="T4879" s="1">
        <v>0.8</v>
      </c>
      <c r="U4879" s="10">
        <v>-121.58000000000004</v>
      </c>
    </row>
    <row r="4880" spans="1:21" ht="16.5" x14ac:dyDescent="0.3">
      <c r="A4880" t="s">
        <v>4948</v>
      </c>
      <c r="B4880" s="2">
        <v>43799</v>
      </c>
      <c r="C4880" s="2">
        <v>43803</v>
      </c>
      <c r="D4880" s="1" t="s">
        <v>47</v>
      </c>
      <c r="E4880" s="1" t="s">
        <v>4949</v>
      </c>
      <c r="F4880" s="1" t="s">
        <v>4950</v>
      </c>
      <c r="G4880" s="1" t="s">
        <v>23</v>
      </c>
      <c r="H4880" s="1" t="s">
        <v>24</v>
      </c>
      <c r="I4880" s="1" t="s">
        <v>141</v>
      </c>
      <c r="J4880" s="1" t="s">
        <v>142</v>
      </c>
      <c r="K4880" s="1">
        <v>19134</v>
      </c>
      <c r="L4880" s="1" t="s">
        <v>143</v>
      </c>
      <c r="M4880" s="1" t="s">
        <v>94</v>
      </c>
      <c r="N4880" s="1" t="s">
        <v>43</v>
      </c>
      <c r="O4880" s="1" t="s">
        <v>72</v>
      </c>
      <c r="P4880" s="1" t="s">
        <v>95</v>
      </c>
      <c r="Q4880" s="10">
        <v>152.99100000000001</v>
      </c>
      <c r="R4880" s="10">
        <v>3</v>
      </c>
      <c r="S4880" s="10">
        <v>458.97300000000007</v>
      </c>
      <c r="T4880" s="1">
        <v>0.7</v>
      </c>
      <c r="U4880" s="10">
        <v>-122.39280000000002</v>
      </c>
    </row>
    <row r="4881" spans="1:21" ht="16.5" x14ac:dyDescent="0.3">
      <c r="A4881" t="s">
        <v>96</v>
      </c>
      <c r="B4881" s="2">
        <v>43791</v>
      </c>
      <c r="C4881" s="2">
        <v>43795</v>
      </c>
      <c r="D4881" s="1" t="s">
        <v>47</v>
      </c>
      <c r="E4881" s="1" t="s">
        <v>97</v>
      </c>
      <c r="F4881" s="1" t="s">
        <v>98</v>
      </c>
      <c r="G4881" s="1" t="s">
        <v>99</v>
      </c>
      <c r="H4881" s="1" t="s">
        <v>24</v>
      </c>
      <c r="I4881" s="1" t="s">
        <v>100</v>
      </c>
      <c r="J4881" s="1" t="s">
        <v>101</v>
      </c>
      <c r="K4881" s="1">
        <v>76106</v>
      </c>
      <c r="L4881" s="1" t="s">
        <v>102</v>
      </c>
      <c r="M4881" s="1" t="s">
        <v>103</v>
      </c>
      <c r="N4881" s="1" t="s">
        <v>43</v>
      </c>
      <c r="O4881" s="1" t="s">
        <v>75</v>
      </c>
      <c r="P4881" s="1" t="s">
        <v>104</v>
      </c>
      <c r="Q4881" s="10">
        <v>68.809999999999988</v>
      </c>
      <c r="R4881" s="10">
        <v>5</v>
      </c>
      <c r="S4881" s="10">
        <v>344.04999999999995</v>
      </c>
      <c r="T4881" s="1">
        <v>0.8</v>
      </c>
      <c r="U4881" s="10">
        <v>-123.858</v>
      </c>
    </row>
    <row r="4882" spans="1:21" ht="16.5" x14ac:dyDescent="0.3">
      <c r="A4882" t="s">
        <v>9671</v>
      </c>
      <c r="B4882" s="2">
        <v>43961</v>
      </c>
      <c r="C4882" s="2">
        <v>43964</v>
      </c>
      <c r="D4882" s="1" t="s">
        <v>20</v>
      </c>
      <c r="E4882" s="1" t="s">
        <v>368</v>
      </c>
      <c r="F4882" s="1" t="s">
        <v>369</v>
      </c>
      <c r="G4882" s="1" t="s">
        <v>99</v>
      </c>
      <c r="H4882" s="1" t="s">
        <v>24</v>
      </c>
      <c r="I4882" s="1" t="s">
        <v>141</v>
      </c>
      <c r="J4882" s="1" t="s">
        <v>142</v>
      </c>
      <c r="K4882" s="1">
        <v>19134</v>
      </c>
      <c r="L4882" s="1" t="s">
        <v>143</v>
      </c>
      <c r="M4882" s="1" t="s">
        <v>2494</v>
      </c>
      <c r="N4882" s="1" t="s">
        <v>68</v>
      </c>
      <c r="O4882" s="1" t="s">
        <v>69</v>
      </c>
      <c r="P4882" s="1" t="s">
        <v>2495</v>
      </c>
      <c r="Q4882" s="10">
        <v>743.98799999999994</v>
      </c>
      <c r="R4882" s="10">
        <v>2</v>
      </c>
      <c r="S4882" s="10">
        <v>1487.9759999999999</v>
      </c>
      <c r="T4882" s="1">
        <v>0.4</v>
      </c>
      <c r="U4882" s="10">
        <v>-123.9980000000001</v>
      </c>
    </row>
    <row r="4883" spans="1:21" ht="16.5" x14ac:dyDescent="0.3">
      <c r="A4883" t="s">
        <v>10118</v>
      </c>
      <c r="B4883" s="2">
        <v>44329</v>
      </c>
      <c r="C4883" s="2">
        <v>44333</v>
      </c>
      <c r="D4883" s="1" t="s">
        <v>47</v>
      </c>
      <c r="E4883" s="1" t="s">
        <v>3432</v>
      </c>
      <c r="F4883" s="1" t="s">
        <v>3433</v>
      </c>
      <c r="G4883" s="1" t="s">
        <v>99</v>
      </c>
      <c r="H4883" s="1" t="s">
        <v>24</v>
      </c>
      <c r="I4883" s="1" t="s">
        <v>141</v>
      </c>
      <c r="J4883" s="1" t="s">
        <v>142</v>
      </c>
      <c r="K4883" s="1">
        <v>19140</v>
      </c>
      <c r="L4883" s="1" t="s">
        <v>143</v>
      </c>
      <c r="M4883" s="1" t="s">
        <v>2063</v>
      </c>
      <c r="N4883" s="1" t="s">
        <v>29</v>
      </c>
      <c r="O4883" s="1" t="s">
        <v>33</v>
      </c>
      <c r="P4883" s="1" t="s">
        <v>2064</v>
      </c>
      <c r="Q4883" s="10">
        <v>458.42999999999995</v>
      </c>
      <c r="R4883" s="10">
        <v>5</v>
      </c>
      <c r="S4883" s="10">
        <v>2292.1499999999996</v>
      </c>
      <c r="T4883" s="1">
        <v>0.3</v>
      </c>
      <c r="U4883" s="10">
        <v>-124.431</v>
      </c>
    </row>
    <row r="4884" spans="1:21" ht="16.5" x14ac:dyDescent="0.3">
      <c r="A4884" t="s">
        <v>6975</v>
      </c>
      <c r="B4884" s="2">
        <v>43893</v>
      </c>
      <c r="C4884" s="2">
        <v>43898</v>
      </c>
      <c r="D4884" s="1" t="s">
        <v>47</v>
      </c>
      <c r="E4884" s="1" t="s">
        <v>3454</v>
      </c>
      <c r="F4884" s="1" t="s">
        <v>3455</v>
      </c>
      <c r="G4884" s="1" t="s">
        <v>23</v>
      </c>
      <c r="H4884" s="1" t="s">
        <v>24</v>
      </c>
      <c r="I4884" s="1" t="s">
        <v>669</v>
      </c>
      <c r="J4884" s="1" t="s">
        <v>101</v>
      </c>
      <c r="K4884" s="1">
        <v>78207</v>
      </c>
      <c r="L4884" s="1" t="s">
        <v>102</v>
      </c>
      <c r="M4884" s="1" t="s">
        <v>1313</v>
      </c>
      <c r="N4884" s="1" t="s">
        <v>29</v>
      </c>
      <c r="O4884" s="1" t="s">
        <v>53</v>
      </c>
      <c r="P4884" s="1" t="s">
        <v>1314</v>
      </c>
      <c r="Q4884" s="10">
        <v>637.89599999999996</v>
      </c>
      <c r="R4884" s="10">
        <v>3</v>
      </c>
      <c r="S4884" s="10">
        <v>1913.6879999999999</v>
      </c>
      <c r="T4884" s="1">
        <v>0.3</v>
      </c>
      <c r="U4884" s="10">
        <v>-127.57919999999996</v>
      </c>
    </row>
    <row r="4885" spans="1:21" ht="16.5" x14ac:dyDescent="0.3">
      <c r="A4885" t="s">
        <v>5774</v>
      </c>
      <c r="B4885" s="2">
        <v>43232</v>
      </c>
      <c r="C4885" s="2">
        <v>43237</v>
      </c>
      <c r="D4885" s="1" t="s">
        <v>47</v>
      </c>
      <c r="E4885" s="1" t="s">
        <v>3379</v>
      </c>
      <c r="F4885" s="1" t="s">
        <v>3380</v>
      </c>
      <c r="G4885" s="1" t="s">
        <v>23</v>
      </c>
      <c r="H4885" s="1" t="s">
        <v>24</v>
      </c>
      <c r="I4885" s="1" t="s">
        <v>604</v>
      </c>
      <c r="J4885" s="1" t="s">
        <v>1231</v>
      </c>
      <c r="K4885" s="1">
        <v>2038</v>
      </c>
      <c r="L4885" s="1" t="s">
        <v>143</v>
      </c>
      <c r="M4885" s="1" t="s">
        <v>2312</v>
      </c>
      <c r="N4885" s="1" t="s">
        <v>29</v>
      </c>
      <c r="O4885" s="1" t="s">
        <v>53</v>
      </c>
      <c r="P4885" s="1" t="s">
        <v>2313</v>
      </c>
      <c r="Q4885" s="10">
        <v>700.05600000000004</v>
      </c>
      <c r="R4885" s="10">
        <v>3</v>
      </c>
      <c r="S4885" s="10">
        <v>2100.1680000000001</v>
      </c>
      <c r="T4885" s="1">
        <v>0.3</v>
      </c>
      <c r="U4885" s="10">
        <v>-130.0104</v>
      </c>
    </row>
    <row r="4886" spans="1:21" ht="16.5" x14ac:dyDescent="0.3">
      <c r="A4886" t="s">
        <v>694</v>
      </c>
      <c r="B4886" s="2">
        <v>43357</v>
      </c>
      <c r="C4886" s="2">
        <v>43362</v>
      </c>
      <c r="D4886" s="1" t="s">
        <v>47</v>
      </c>
      <c r="E4886" s="1" t="s">
        <v>695</v>
      </c>
      <c r="F4886" s="1" t="s">
        <v>696</v>
      </c>
      <c r="G4886" s="1" t="s">
        <v>38</v>
      </c>
      <c r="H4886" s="1" t="s">
        <v>24</v>
      </c>
      <c r="I4886" s="1" t="s">
        <v>294</v>
      </c>
      <c r="J4886" s="1" t="s">
        <v>206</v>
      </c>
      <c r="K4886" s="1">
        <v>60623</v>
      </c>
      <c r="L4886" s="1" t="s">
        <v>102</v>
      </c>
      <c r="M4886" s="1" t="s">
        <v>697</v>
      </c>
      <c r="N4886" s="1" t="s">
        <v>43</v>
      </c>
      <c r="O4886" s="1" t="s">
        <v>75</v>
      </c>
      <c r="P4886" s="1" t="s">
        <v>698</v>
      </c>
      <c r="Q4886" s="10">
        <v>52.447999999999993</v>
      </c>
      <c r="R4886" s="10">
        <v>2</v>
      </c>
      <c r="S4886" s="10">
        <v>104.89599999999999</v>
      </c>
      <c r="T4886" s="1">
        <v>0.8</v>
      </c>
      <c r="U4886" s="10">
        <v>-131.12000000000003</v>
      </c>
    </row>
    <row r="4887" spans="1:21" ht="16.5" x14ac:dyDescent="0.3">
      <c r="A4887" t="s">
        <v>1094</v>
      </c>
      <c r="B4887" s="2">
        <v>44519</v>
      </c>
      <c r="C4887" s="2">
        <v>44523</v>
      </c>
      <c r="D4887" s="1" t="s">
        <v>47</v>
      </c>
      <c r="E4887" s="1" t="s">
        <v>850</v>
      </c>
      <c r="F4887" s="1" t="s">
        <v>851</v>
      </c>
      <c r="G4887" s="1" t="s">
        <v>23</v>
      </c>
      <c r="H4887" s="1" t="s">
        <v>24</v>
      </c>
      <c r="I4887" s="1" t="s">
        <v>294</v>
      </c>
      <c r="J4887" s="1" t="s">
        <v>206</v>
      </c>
      <c r="K4887" s="1">
        <v>60623</v>
      </c>
      <c r="L4887" s="1" t="s">
        <v>102</v>
      </c>
      <c r="M4887" s="1" t="s">
        <v>1095</v>
      </c>
      <c r="N4887" s="1" t="s">
        <v>29</v>
      </c>
      <c r="O4887" s="1" t="s">
        <v>53</v>
      </c>
      <c r="P4887" s="1" t="s">
        <v>1096</v>
      </c>
      <c r="Q4887" s="10">
        <v>219.07500000000002</v>
      </c>
      <c r="R4887" s="10">
        <v>3</v>
      </c>
      <c r="S4887" s="10">
        <v>657.22500000000002</v>
      </c>
      <c r="T4887" s="1">
        <v>0.5</v>
      </c>
      <c r="U4887" s="10">
        <v>-131.44500000000005</v>
      </c>
    </row>
    <row r="4888" spans="1:21" ht="16.5" x14ac:dyDescent="0.3">
      <c r="A4888" t="s">
        <v>9075</v>
      </c>
      <c r="B4888" s="2">
        <v>44552</v>
      </c>
      <c r="C4888" s="2">
        <v>44555</v>
      </c>
      <c r="D4888" s="1" t="s">
        <v>20</v>
      </c>
      <c r="E4888" s="1" t="s">
        <v>7260</v>
      </c>
      <c r="F4888" s="1" t="s">
        <v>7261</v>
      </c>
      <c r="G4888" s="1" t="s">
        <v>23</v>
      </c>
      <c r="H4888" s="1" t="s">
        <v>24</v>
      </c>
      <c r="I4888" s="1" t="s">
        <v>1797</v>
      </c>
      <c r="J4888" s="1" t="s">
        <v>301</v>
      </c>
      <c r="K4888" s="1">
        <v>85204</v>
      </c>
      <c r="L4888" s="1" t="s">
        <v>41</v>
      </c>
      <c r="M4888" s="1" t="s">
        <v>3697</v>
      </c>
      <c r="N4888" s="1" t="s">
        <v>29</v>
      </c>
      <c r="O4888" s="1" t="s">
        <v>53</v>
      </c>
      <c r="P4888" s="1" t="s">
        <v>3698</v>
      </c>
      <c r="Q4888" s="10">
        <v>182.55</v>
      </c>
      <c r="R4888" s="10">
        <v>2</v>
      </c>
      <c r="S4888" s="10">
        <v>365.1</v>
      </c>
      <c r="T4888" s="1">
        <v>0.5</v>
      </c>
      <c r="U4888" s="10">
        <v>-135.08699999999999</v>
      </c>
    </row>
    <row r="4889" spans="1:21" ht="16.5" x14ac:dyDescent="0.3">
      <c r="A4889" t="s">
        <v>10401</v>
      </c>
      <c r="B4889" s="2">
        <v>44167</v>
      </c>
      <c r="C4889" s="2">
        <v>44169</v>
      </c>
      <c r="D4889" s="1" t="s">
        <v>20</v>
      </c>
      <c r="E4889" s="1" t="s">
        <v>4105</v>
      </c>
      <c r="F4889" s="1" t="s">
        <v>4106</v>
      </c>
      <c r="G4889" s="1" t="s">
        <v>38</v>
      </c>
      <c r="H4889" s="1" t="s">
        <v>24</v>
      </c>
      <c r="I4889" s="1" t="s">
        <v>179</v>
      </c>
      <c r="J4889" s="1" t="s">
        <v>101</v>
      </c>
      <c r="K4889" s="1">
        <v>77036</v>
      </c>
      <c r="L4889" s="1" t="s">
        <v>102</v>
      </c>
      <c r="M4889" s="1" t="s">
        <v>7473</v>
      </c>
      <c r="N4889" s="1" t="s">
        <v>29</v>
      </c>
      <c r="O4889" s="1" t="s">
        <v>30</v>
      </c>
      <c r="P4889" s="1" t="s">
        <v>7474</v>
      </c>
      <c r="Q4889" s="10">
        <v>781.86399999999992</v>
      </c>
      <c r="R4889" s="10">
        <v>10</v>
      </c>
      <c r="S4889" s="10">
        <v>7818.6399999999994</v>
      </c>
      <c r="T4889" s="1">
        <v>0.32</v>
      </c>
      <c r="U4889" s="10">
        <v>-137.97600000000008</v>
      </c>
    </row>
    <row r="4890" spans="1:21" ht="16.5" x14ac:dyDescent="0.3">
      <c r="A4890" t="s">
        <v>10629</v>
      </c>
      <c r="B4890" s="2">
        <v>43187</v>
      </c>
      <c r="C4890" s="2">
        <v>43193</v>
      </c>
      <c r="D4890" s="1" t="s">
        <v>47</v>
      </c>
      <c r="E4890" s="1" t="s">
        <v>3994</v>
      </c>
      <c r="F4890" s="1" t="s">
        <v>3995</v>
      </c>
      <c r="G4890" s="1" t="s">
        <v>99</v>
      </c>
      <c r="H4890" s="1" t="s">
        <v>24</v>
      </c>
      <c r="I4890" s="1" t="s">
        <v>309</v>
      </c>
      <c r="J4890" s="1" t="s">
        <v>489</v>
      </c>
      <c r="K4890" s="1">
        <v>45503</v>
      </c>
      <c r="L4890" s="1" t="s">
        <v>143</v>
      </c>
      <c r="M4890" s="1" t="s">
        <v>2284</v>
      </c>
      <c r="N4890" s="1" t="s">
        <v>29</v>
      </c>
      <c r="O4890" s="1" t="s">
        <v>53</v>
      </c>
      <c r="P4890" s="1" t="s">
        <v>2285</v>
      </c>
      <c r="Q4890" s="10">
        <v>330.58800000000002</v>
      </c>
      <c r="R4890" s="10">
        <v>1</v>
      </c>
      <c r="S4890" s="10">
        <v>330.58800000000002</v>
      </c>
      <c r="T4890" s="1">
        <v>0.4</v>
      </c>
      <c r="U4890" s="10">
        <v>-143.25480000000002</v>
      </c>
    </row>
    <row r="4891" spans="1:21" ht="16.5" x14ac:dyDescent="0.3">
      <c r="A4891" t="s">
        <v>10637</v>
      </c>
      <c r="B4891" s="2">
        <v>43905</v>
      </c>
      <c r="C4891" s="2">
        <v>43909</v>
      </c>
      <c r="D4891" s="1" t="s">
        <v>47</v>
      </c>
      <c r="E4891" s="1" t="s">
        <v>4105</v>
      </c>
      <c r="F4891" s="1" t="s">
        <v>4106</v>
      </c>
      <c r="G4891" s="1" t="s">
        <v>38</v>
      </c>
      <c r="H4891" s="1" t="s">
        <v>24</v>
      </c>
      <c r="I4891" s="1" t="s">
        <v>10247</v>
      </c>
      <c r="J4891" s="1" t="s">
        <v>101</v>
      </c>
      <c r="K4891" s="1">
        <v>77803</v>
      </c>
      <c r="L4891" s="1" t="s">
        <v>102</v>
      </c>
      <c r="M4891" s="1" t="s">
        <v>375</v>
      </c>
      <c r="N4891" s="1" t="s">
        <v>29</v>
      </c>
      <c r="O4891" s="1" t="s">
        <v>33</v>
      </c>
      <c r="P4891" s="1" t="s">
        <v>376</v>
      </c>
      <c r="Q4891" s="10">
        <v>528.42999999999995</v>
      </c>
      <c r="R4891" s="10">
        <v>5</v>
      </c>
      <c r="S4891" s="10">
        <v>2642.1499999999996</v>
      </c>
      <c r="T4891" s="1">
        <v>0.3</v>
      </c>
      <c r="U4891" s="10">
        <v>-143.43099999999998</v>
      </c>
    </row>
    <row r="4892" spans="1:21" ht="16.5" x14ac:dyDescent="0.3">
      <c r="A4892" t="s">
        <v>1491</v>
      </c>
      <c r="B4892" s="2">
        <v>43936</v>
      </c>
      <c r="C4892" s="2">
        <v>43942</v>
      </c>
      <c r="D4892" s="1" t="s">
        <v>47</v>
      </c>
      <c r="E4892" s="1" t="s">
        <v>1492</v>
      </c>
      <c r="F4892" s="1" t="s">
        <v>1493</v>
      </c>
      <c r="G4892" s="1" t="s">
        <v>99</v>
      </c>
      <c r="H4892" s="1" t="s">
        <v>24</v>
      </c>
      <c r="I4892" s="1" t="s">
        <v>1494</v>
      </c>
      <c r="J4892" s="1" t="s">
        <v>85</v>
      </c>
      <c r="K4892" s="1">
        <v>28052</v>
      </c>
      <c r="L4892" s="1" t="s">
        <v>27</v>
      </c>
      <c r="M4892" s="1" t="s">
        <v>1495</v>
      </c>
      <c r="N4892" s="1" t="s">
        <v>43</v>
      </c>
      <c r="O4892" s="1" t="s">
        <v>72</v>
      </c>
      <c r="P4892" s="1" t="s">
        <v>1496</v>
      </c>
      <c r="Q4892" s="10">
        <v>189.58800000000005</v>
      </c>
      <c r="R4892" s="10">
        <v>2</v>
      </c>
      <c r="S4892" s="10">
        <v>379.1760000000001</v>
      </c>
      <c r="T4892" s="1">
        <v>0.7</v>
      </c>
      <c r="U4892" s="10">
        <v>-145.35079999999999</v>
      </c>
    </row>
    <row r="4893" spans="1:21" ht="16.5" x14ac:dyDescent="0.3">
      <c r="A4893" t="s">
        <v>1824</v>
      </c>
      <c r="B4893" s="2">
        <v>43817</v>
      </c>
      <c r="C4893" s="2">
        <v>43822</v>
      </c>
      <c r="D4893" s="1" t="s">
        <v>47</v>
      </c>
      <c r="E4893" s="1" t="s">
        <v>1825</v>
      </c>
      <c r="F4893" s="1" t="s">
        <v>1826</v>
      </c>
      <c r="G4893" s="1" t="s">
        <v>23</v>
      </c>
      <c r="H4893" s="1" t="s">
        <v>24</v>
      </c>
      <c r="I4893" s="1" t="s">
        <v>309</v>
      </c>
      <c r="J4893" s="1" t="s">
        <v>489</v>
      </c>
      <c r="K4893" s="1">
        <v>45503</v>
      </c>
      <c r="L4893" s="1" t="s">
        <v>143</v>
      </c>
      <c r="M4893" s="1" t="s">
        <v>1663</v>
      </c>
      <c r="N4893" s="1" t="s">
        <v>43</v>
      </c>
      <c r="O4893" s="1" t="s">
        <v>56</v>
      </c>
      <c r="P4893" s="1" t="s">
        <v>1664</v>
      </c>
      <c r="Q4893" s="10">
        <v>646.77600000000007</v>
      </c>
      <c r="R4893" s="10">
        <v>9</v>
      </c>
      <c r="S4893" s="10">
        <v>5820.9840000000004</v>
      </c>
      <c r="T4893" s="1">
        <v>0.2</v>
      </c>
      <c r="U4893" s="10">
        <v>-145.52460000000002</v>
      </c>
    </row>
    <row r="4894" spans="1:21" ht="16.5" x14ac:dyDescent="0.3">
      <c r="A4894" t="s">
        <v>8726</v>
      </c>
      <c r="B4894" s="2">
        <v>43393</v>
      </c>
      <c r="C4894" s="2">
        <v>43396</v>
      </c>
      <c r="D4894" s="1" t="s">
        <v>183</v>
      </c>
      <c r="E4894" s="1" t="s">
        <v>783</v>
      </c>
      <c r="F4894" s="1" t="s">
        <v>784</v>
      </c>
      <c r="G4894" s="1" t="s">
        <v>38</v>
      </c>
      <c r="H4894" s="1" t="s">
        <v>24</v>
      </c>
      <c r="I4894" s="1" t="s">
        <v>5030</v>
      </c>
      <c r="J4894" s="1" t="s">
        <v>326</v>
      </c>
      <c r="K4894" s="1">
        <v>37918</v>
      </c>
      <c r="L4894" s="1" t="s">
        <v>27</v>
      </c>
      <c r="M4894" s="1" t="s">
        <v>3697</v>
      </c>
      <c r="N4894" s="1" t="s">
        <v>29</v>
      </c>
      <c r="O4894" s="1" t="s">
        <v>53</v>
      </c>
      <c r="P4894" s="1" t="s">
        <v>3698</v>
      </c>
      <c r="Q4894" s="10">
        <v>328.59000000000003</v>
      </c>
      <c r="R4894" s="10">
        <v>3</v>
      </c>
      <c r="S4894" s="10">
        <v>985.7700000000001</v>
      </c>
      <c r="T4894" s="1">
        <v>0.4</v>
      </c>
      <c r="U4894" s="10">
        <v>-147.8655</v>
      </c>
    </row>
    <row r="4895" spans="1:21" ht="16.5" x14ac:dyDescent="0.3">
      <c r="A4895" t="s">
        <v>9171</v>
      </c>
      <c r="B4895" s="2">
        <v>43188</v>
      </c>
      <c r="C4895" s="2">
        <v>43192</v>
      </c>
      <c r="D4895" s="1" t="s">
        <v>47</v>
      </c>
      <c r="E4895" s="1" t="s">
        <v>1770</v>
      </c>
      <c r="F4895" s="1" t="s">
        <v>1771</v>
      </c>
      <c r="G4895" s="1" t="s">
        <v>23</v>
      </c>
      <c r="H4895" s="1" t="s">
        <v>24</v>
      </c>
      <c r="I4895" s="1" t="s">
        <v>4258</v>
      </c>
      <c r="J4895" s="1" t="s">
        <v>101</v>
      </c>
      <c r="K4895" s="1">
        <v>75023</v>
      </c>
      <c r="L4895" s="1" t="s">
        <v>102</v>
      </c>
      <c r="M4895" s="1" t="s">
        <v>1577</v>
      </c>
      <c r="N4895" s="1" t="s">
        <v>29</v>
      </c>
      <c r="O4895" s="1" t="s">
        <v>53</v>
      </c>
      <c r="P4895" s="1" t="s">
        <v>1578</v>
      </c>
      <c r="Q4895" s="10">
        <v>890.84099999999989</v>
      </c>
      <c r="R4895" s="10">
        <v>3</v>
      </c>
      <c r="S4895" s="10">
        <v>2672.5229999999997</v>
      </c>
      <c r="T4895" s="1">
        <v>0.3</v>
      </c>
      <c r="U4895" s="10">
        <v>-152.71559999999999</v>
      </c>
    </row>
    <row r="4896" spans="1:21" ht="16.5" x14ac:dyDescent="0.3">
      <c r="A4896" t="s">
        <v>1336</v>
      </c>
      <c r="B4896" s="2">
        <v>43796</v>
      </c>
      <c r="C4896" s="2">
        <v>43801</v>
      </c>
      <c r="D4896" s="1" t="s">
        <v>47</v>
      </c>
      <c r="E4896" s="1" t="s">
        <v>1337</v>
      </c>
      <c r="F4896" s="1" t="s">
        <v>1338</v>
      </c>
      <c r="G4896" s="1" t="s">
        <v>23</v>
      </c>
      <c r="H4896" s="1" t="s">
        <v>24</v>
      </c>
      <c r="I4896" s="1" t="s">
        <v>1339</v>
      </c>
      <c r="J4896" s="1" t="s">
        <v>51</v>
      </c>
      <c r="K4896" s="1">
        <v>33024</v>
      </c>
      <c r="L4896" s="1" t="s">
        <v>27</v>
      </c>
      <c r="M4896" s="1" t="s">
        <v>1340</v>
      </c>
      <c r="N4896" s="1" t="s">
        <v>29</v>
      </c>
      <c r="O4896" s="1" t="s">
        <v>53</v>
      </c>
      <c r="P4896" s="1" t="s">
        <v>1341</v>
      </c>
      <c r="Q4896" s="10">
        <v>375.45750000000004</v>
      </c>
      <c r="R4896" s="10">
        <v>3</v>
      </c>
      <c r="S4896" s="10">
        <v>1126.3725000000002</v>
      </c>
      <c r="T4896" s="1">
        <v>0.45</v>
      </c>
      <c r="U4896" s="10">
        <v>-157.00949999999997</v>
      </c>
    </row>
    <row r="4897" spans="1:21" ht="16.5" x14ac:dyDescent="0.3">
      <c r="A4897" t="s">
        <v>4238</v>
      </c>
      <c r="B4897" s="2">
        <v>44316</v>
      </c>
      <c r="C4897" s="2">
        <v>44322</v>
      </c>
      <c r="D4897" s="1" t="s">
        <v>47</v>
      </c>
      <c r="E4897" s="1" t="s">
        <v>3528</v>
      </c>
      <c r="F4897" s="1" t="s">
        <v>3529</v>
      </c>
      <c r="G4897" s="1" t="s">
        <v>38</v>
      </c>
      <c r="H4897" s="1" t="s">
        <v>24</v>
      </c>
      <c r="I4897" s="1" t="s">
        <v>141</v>
      </c>
      <c r="J4897" s="1" t="s">
        <v>142</v>
      </c>
      <c r="K4897" s="1">
        <v>19143</v>
      </c>
      <c r="L4897" s="1" t="s">
        <v>143</v>
      </c>
      <c r="M4897" s="1" t="s">
        <v>3625</v>
      </c>
      <c r="N4897" s="1" t="s">
        <v>68</v>
      </c>
      <c r="O4897" s="1" t="s">
        <v>69</v>
      </c>
      <c r="P4897" s="1" t="s">
        <v>3626</v>
      </c>
      <c r="Q4897" s="10">
        <v>677.57999999999993</v>
      </c>
      <c r="R4897" s="10">
        <v>5</v>
      </c>
      <c r="S4897" s="10">
        <v>3387.8999999999996</v>
      </c>
      <c r="T4897" s="1">
        <v>0.4</v>
      </c>
      <c r="U4897" s="10">
        <v>-158.10199999999998</v>
      </c>
    </row>
    <row r="4898" spans="1:21" ht="16.5" x14ac:dyDescent="0.3">
      <c r="A4898" t="s">
        <v>7191</v>
      </c>
      <c r="B4898" s="2">
        <v>44140</v>
      </c>
      <c r="C4898" s="2">
        <v>44144</v>
      </c>
      <c r="D4898" s="1" t="s">
        <v>47</v>
      </c>
      <c r="E4898" s="1" t="s">
        <v>1801</v>
      </c>
      <c r="F4898" s="1" t="s">
        <v>1802</v>
      </c>
      <c r="G4898" s="1" t="s">
        <v>23</v>
      </c>
      <c r="H4898" s="1" t="s">
        <v>24</v>
      </c>
      <c r="I4898" s="1" t="s">
        <v>179</v>
      </c>
      <c r="J4898" s="1" t="s">
        <v>101</v>
      </c>
      <c r="K4898" s="1">
        <v>77036</v>
      </c>
      <c r="L4898" s="1" t="s">
        <v>102</v>
      </c>
      <c r="M4898" s="1" t="s">
        <v>2234</v>
      </c>
      <c r="N4898" s="1" t="s">
        <v>29</v>
      </c>
      <c r="O4898" s="1" t="s">
        <v>53</v>
      </c>
      <c r="P4898" s="1" t="s">
        <v>2235</v>
      </c>
      <c r="Q4898" s="10">
        <v>863.12799999999993</v>
      </c>
      <c r="R4898" s="10">
        <v>8</v>
      </c>
      <c r="S4898" s="10">
        <v>6905.0239999999994</v>
      </c>
      <c r="T4898" s="1">
        <v>0.3</v>
      </c>
      <c r="U4898" s="10">
        <v>-160.29520000000008</v>
      </c>
    </row>
    <row r="4899" spans="1:21" ht="16.5" x14ac:dyDescent="0.3">
      <c r="A4899" t="s">
        <v>9960</v>
      </c>
      <c r="B4899" s="2">
        <v>43994</v>
      </c>
      <c r="C4899" s="2">
        <v>43998</v>
      </c>
      <c r="D4899" s="1" t="s">
        <v>20</v>
      </c>
      <c r="E4899" s="1" t="s">
        <v>5044</v>
      </c>
      <c r="F4899" s="1" t="s">
        <v>5045</v>
      </c>
      <c r="G4899" s="1" t="s">
        <v>99</v>
      </c>
      <c r="H4899" s="1" t="s">
        <v>24</v>
      </c>
      <c r="I4899" s="1" t="s">
        <v>179</v>
      </c>
      <c r="J4899" s="1" t="s">
        <v>101</v>
      </c>
      <c r="K4899" s="1">
        <v>77070</v>
      </c>
      <c r="L4899" s="1" t="s">
        <v>102</v>
      </c>
      <c r="M4899" s="1" t="s">
        <v>5814</v>
      </c>
      <c r="N4899" s="1" t="s">
        <v>43</v>
      </c>
      <c r="O4899" s="1" t="s">
        <v>75</v>
      </c>
      <c r="P4899" s="1" t="s">
        <v>5815</v>
      </c>
      <c r="Q4899" s="10">
        <v>64.383999999999986</v>
      </c>
      <c r="R4899" s="10">
        <v>4</v>
      </c>
      <c r="S4899" s="10">
        <v>257.53599999999994</v>
      </c>
      <c r="T4899" s="1">
        <v>0.8</v>
      </c>
      <c r="U4899" s="10">
        <v>-160.96</v>
      </c>
    </row>
    <row r="4900" spans="1:21" ht="16.5" x14ac:dyDescent="0.3">
      <c r="A4900" t="s">
        <v>795</v>
      </c>
      <c r="B4900" s="2">
        <v>43315</v>
      </c>
      <c r="C4900" s="2">
        <v>43317</v>
      </c>
      <c r="D4900" s="1" t="s">
        <v>183</v>
      </c>
      <c r="E4900" s="1" t="s">
        <v>796</v>
      </c>
      <c r="F4900" s="1" t="s">
        <v>797</v>
      </c>
      <c r="G4900" s="1" t="s">
        <v>23</v>
      </c>
      <c r="H4900" s="1" t="s">
        <v>24</v>
      </c>
      <c r="I4900" s="1" t="s">
        <v>798</v>
      </c>
      <c r="J4900" s="1" t="s">
        <v>448</v>
      </c>
      <c r="K4900" s="1">
        <v>80219</v>
      </c>
      <c r="L4900" s="1" t="s">
        <v>41</v>
      </c>
      <c r="M4900" s="1" t="s">
        <v>799</v>
      </c>
      <c r="N4900" s="1" t="s">
        <v>29</v>
      </c>
      <c r="O4900" s="1" t="s">
        <v>53</v>
      </c>
      <c r="P4900" s="1" t="s">
        <v>800</v>
      </c>
      <c r="Q4900" s="10">
        <v>218.75</v>
      </c>
      <c r="R4900" s="10">
        <v>2</v>
      </c>
      <c r="S4900" s="10">
        <v>437.5</v>
      </c>
      <c r="T4900" s="1">
        <v>0.5</v>
      </c>
      <c r="U4900" s="10">
        <v>-161.875</v>
      </c>
    </row>
    <row r="4901" spans="1:21" ht="16.5" x14ac:dyDescent="0.3">
      <c r="A4901" t="s">
        <v>7849</v>
      </c>
      <c r="B4901" s="2">
        <v>43796</v>
      </c>
      <c r="C4901" s="2">
        <v>43802</v>
      </c>
      <c r="D4901" s="1" t="s">
        <v>47</v>
      </c>
      <c r="E4901" s="1" t="s">
        <v>2127</v>
      </c>
      <c r="F4901" s="1" t="s">
        <v>2128</v>
      </c>
      <c r="G4901" s="1" t="s">
        <v>99</v>
      </c>
      <c r="H4901" s="1" t="s">
        <v>24</v>
      </c>
      <c r="I4901" s="1" t="s">
        <v>141</v>
      </c>
      <c r="J4901" s="1" t="s">
        <v>142</v>
      </c>
      <c r="K4901" s="1">
        <v>19140</v>
      </c>
      <c r="L4901" s="1" t="s">
        <v>143</v>
      </c>
      <c r="M4901" s="1" t="s">
        <v>6845</v>
      </c>
      <c r="N4901" s="1" t="s">
        <v>68</v>
      </c>
      <c r="O4901" s="1" t="s">
        <v>69</v>
      </c>
      <c r="P4901" s="1" t="s">
        <v>6846</v>
      </c>
      <c r="Q4901" s="10">
        <v>748.75200000000007</v>
      </c>
      <c r="R4901" s="10">
        <v>8</v>
      </c>
      <c r="S4901" s="10">
        <v>5990.0160000000005</v>
      </c>
      <c r="T4901" s="1">
        <v>0.4</v>
      </c>
      <c r="U4901" s="10">
        <v>-162.22960000000006</v>
      </c>
    </row>
    <row r="4902" spans="1:21" ht="16.5" x14ac:dyDescent="0.3">
      <c r="A4902" t="s">
        <v>8921</v>
      </c>
      <c r="B4902" s="2">
        <v>43609</v>
      </c>
      <c r="C4902" s="2">
        <v>43611</v>
      </c>
      <c r="D4902" s="1" t="s">
        <v>20</v>
      </c>
      <c r="E4902" s="1" t="s">
        <v>7367</v>
      </c>
      <c r="F4902" s="1" t="s">
        <v>7368</v>
      </c>
      <c r="G4902" s="1" t="s">
        <v>23</v>
      </c>
      <c r="H4902" s="1" t="s">
        <v>24</v>
      </c>
      <c r="I4902" s="1" t="s">
        <v>205</v>
      </c>
      <c r="J4902" s="1" t="s">
        <v>206</v>
      </c>
      <c r="K4902" s="1">
        <v>60540</v>
      </c>
      <c r="L4902" s="1" t="s">
        <v>102</v>
      </c>
      <c r="M4902" s="1" t="s">
        <v>3132</v>
      </c>
      <c r="N4902" s="1" t="s">
        <v>29</v>
      </c>
      <c r="O4902" s="1" t="s">
        <v>33</v>
      </c>
      <c r="P4902" s="1" t="s">
        <v>3133</v>
      </c>
      <c r="Q4902" s="10">
        <v>602.65099999999995</v>
      </c>
      <c r="R4902" s="10">
        <v>7</v>
      </c>
      <c r="S4902" s="10">
        <v>4218.5569999999998</v>
      </c>
      <c r="T4902" s="1">
        <v>0.3</v>
      </c>
      <c r="U4902" s="10">
        <v>-163.57670000000005</v>
      </c>
    </row>
    <row r="4903" spans="1:21" ht="16.5" x14ac:dyDescent="0.3">
      <c r="A4903" t="s">
        <v>4471</v>
      </c>
      <c r="B4903" s="2">
        <v>43245</v>
      </c>
      <c r="C4903" s="2">
        <v>43249</v>
      </c>
      <c r="D4903" s="1" t="s">
        <v>47</v>
      </c>
      <c r="E4903" s="1" t="s">
        <v>4472</v>
      </c>
      <c r="F4903" s="1" t="s">
        <v>4473</v>
      </c>
      <c r="G4903" s="1" t="s">
        <v>23</v>
      </c>
      <c r="H4903" s="1" t="s">
        <v>24</v>
      </c>
      <c r="I4903" s="1" t="s">
        <v>294</v>
      </c>
      <c r="J4903" s="1" t="s">
        <v>206</v>
      </c>
      <c r="K4903" s="1">
        <v>60623</v>
      </c>
      <c r="L4903" s="1" t="s">
        <v>102</v>
      </c>
      <c r="M4903" s="1" t="s">
        <v>4474</v>
      </c>
      <c r="N4903" s="1" t="s">
        <v>43</v>
      </c>
      <c r="O4903" s="1" t="s">
        <v>75</v>
      </c>
      <c r="P4903" s="1" t="s">
        <v>4475</v>
      </c>
      <c r="Q4903" s="10">
        <v>75.59999999999998</v>
      </c>
      <c r="R4903" s="10">
        <v>2</v>
      </c>
      <c r="S4903" s="10">
        <v>151.19999999999996</v>
      </c>
      <c r="T4903" s="1">
        <v>0.8</v>
      </c>
      <c r="U4903" s="10">
        <v>-166.32000000000005</v>
      </c>
    </row>
    <row r="4904" spans="1:21" ht="16.5" x14ac:dyDescent="0.3">
      <c r="A4904" t="s">
        <v>7461</v>
      </c>
      <c r="B4904" s="2">
        <v>44079</v>
      </c>
      <c r="C4904" s="2">
        <v>44084</v>
      </c>
      <c r="D4904" s="1" t="s">
        <v>47</v>
      </c>
      <c r="E4904" s="1" t="s">
        <v>6217</v>
      </c>
      <c r="F4904" s="1" t="s">
        <v>6218</v>
      </c>
      <c r="G4904" s="1" t="s">
        <v>99</v>
      </c>
      <c r="H4904" s="1" t="s">
        <v>24</v>
      </c>
      <c r="I4904" s="1" t="s">
        <v>179</v>
      </c>
      <c r="J4904" s="1" t="s">
        <v>101</v>
      </c>
      <c r="K4904" s="1">
        <v>77070</v>
      </c>
      <c r="L4904" s="1" t="s">
        <v>102</v>
      </c>
      <c r="M4904" s="1" t="s">
        <v>2100</v>
      </c>
      <c r="N4904" s="1" t="s">
        <v>43</v>
      </c>
      <c r="O4904" s="1" t="s">
        <v>75</v>
      </c>
      <c r="P4904" s="1" t="s">
        <v>2101</v>
      </c>
      <c r="Q4904" s="10">
        <v>62.789999999999992</v>
      </c>
      <c r="R4904" s="10">
        <v>3</v>
      </c>
      <c r="S4904" s="10">
        <v>188.36999999999998</v>
      </c>
      <c r="T4904" s="1">
        <v>0.8</v>
      </c>
      <c r="U4904" s="10">
        <v>-166.39350000000002</v>
      </c>
    </row>
    <row r="4905" spans="1:21" ht="16.5" x14ac:dyDescent="0.3">
      <c r="A4905" t="s">
        <v>2365</v>
      </c>
      <c r="B4905" s="2">
        <v>44092</v>
      </c>
      <c r="C4905" s="2">
        <v>44096</v>
      </c>
      <c r="D4905" s="1" t="s">
        <v>47</v>
      </c>
      <c r="E4905" s="1" t="s">
        <v>1991</v>
      </c>
      <c r="F4905" s="1" t="s">
        <v>1992</v>
      </c>
      <c r="G4905" s="1" t="s">
        <v>38</v>
      </c>
      <c r="H4905" s="1" t="s">
        <v>24</v>
      </c>
      <c r="I4905" s="1" t="s">
        <v>1505</v>
      </c>
      <c r="J4905" s="1" t="s">
        <v>51</v>
      </c>
      <c r="K4905" s="1">
        <v>32216</v>
      </c>
      <c r="L4905" s="1" t="s">
        <v>27</v>
      </c>
      <c r="M4905" s="1" t="s">
        <v>2366</v>
      </c>
      <c r="N4905" s="1" t="s">
        <v>29</v>
      </c>
      <c r="O4905" s="1" t="s">
        <v>53</v>
      </c>
      <c r="P4905" s="1" t="s">
        <v>2367</v>
      </c>
      <c r="Q4905" s="10">
        <v>383.43799999999999</v>
      </c>
      <c r="R4905" s="10">
        <v>4</v>
      </c>
      <c r="S4905" s="10">
        <v>1533.752</v>
      </c>
      <c r="T4905" s="1">
        <v>0.45</v>
      </c>
      <c r="U4905" s="10">
        <v>-167.3184</v>
      </c>
    </row>
    <row r="4906" spans="1:21" ht="16.5" x14ac:dyDescent="0.3">
      <c r="A4906" t="s">
        <v>8647</v>
      </c>
      <c r="B4906" s="2">
        <v>43919</v>
      </c>
      <c r="C4906" s="2">
        <v>43923</v>
      </c>
      <c r="D4906" s="1" t="s">
        <v>47</v>
      </c>
      <c r="E4906" s="1" t="s">
        <v>1531</v>
      </c>
      <c r="F4906" s="1" t="s">
        <v>1532</v>
      </c>
      <c r="G4906" s="1" t="s">
        <v>23</v>
      </c>
      <c r="H4906" s="1" t="s">
        <v>24</v>
      </c>
      <c r="I4906" s="1" t="s">
        <v>309</v>
      </c>
      <c r="J4906" s="1" t="s">
        <v>489</v>
      </c>
      <c r="K4906" s="1">
        <v>45503</v>
      </c>
      <c r="L4906" s="1" t="s">
        <v>143</v>
      </c>
      <c r="M4906" s="1" t="s">
        <v>2198</v>
      </c>
      <c r="N4906" s="1" t="s">
        <v>29</v>
      </c>
      <c r="O4906" s="1" t="s">
        <v>30</v>
      </c>
      <c r="P4906" s="1" t="s">
        <v>2199</v>
      </c>
      <c r="Q4906" s="10">
        <v>299.97499999999997</v>
      </c>
      <c r="R4906" s="10">
        <v>5</v>
      </c>
      <c r="S4906" s="10">
        <v>1499.8749999999998</v>
      </c>
      <c r="T4906" s="1">
        <v>0.5</v>
      </c>
      <c r="U4906" s="10">
        <v>-167.98600000000002</v>
      </c>
    </row>
    <row r="4907" spans="1:21" ht="16.5" x14ac:dyDescent="0.3">
      <c r="A4907" t="s">
        <v>4498</v>
      </c>
      <c r="B4907" s="2">
        <v>43238</v>
      </c>
      <c r="C4907" s="2">
        <v>43244</v>
      </c>
      <c r="D4907" s="1" t="s">
        <v>47</v>
      </c>
      <c r="E4907" s="1" t="s">
        <v>796</v>
      </c>
      <c r="F4907" s="1" t="s">
        <v>797</v>
      </c>
      <c r="G4907" s="1" t="s">
        <v>23</v>
      </c>
      <c r="H4907" s="1" t="s">
        <v>24</v>
      </c>
      <c r="I4907" s="1" t="s">
        <v>2146</v>
      </c>
      <c r="J4907" s="1" t="s">
        <v>489</v>
      </c>
      <c r="K4907" s="1">
        <v>44105</v>
      </c>
      <c r="L4907" s="1" t="s">
        <v>143</v>
      </c>
      <c r="M4907" s="1" t="s">
        <v>4499</v>
      </c>
      <c r="N4907" s="1" t="s">
        <v>68</v>
      </c>
      <c r="O4907" s="1" t="s">
        <v>69</v>
      </c>
      <c r="P4907" s="1" t="s">
        <v>4500</v>
      </c>
      <c r="Q4907" s="10">
        <v>779.79600000000005</v>
      </c>
      <c r="R4907" s="10">
        <v>2</v>
      </c>
      <c r="S4907" s="10">
        <v>1559.5920000000001</v>
      </c>
      <c r="T4907" s="1">
        <v>0.4</v>
      </c>
      <c r="U4907" s="10">
        <v>-168.95579999999995</v>
      </c>
    </row>
    <row r="4908" spans="1:21" ht="16.5" x14ac:dyDescent="0.3">
      <c r="A4908" t="s">
        <v>1049</v>
      </c>
      <c r="B4908" s="2">
        <v>44183</v>
      </c>
      <c r="C4908" s="2">
        <v>44185</v>
      </c>
      <c r="D4908" s="1" t="s">
        <v>20</v>
      </c>
      <c r="E4908" s="1" t="s">
        <v>1050</v>
      </c>
      <c r="F4908" s="1" t="s">
        <v>1051</v>
      </c>
      <c r="G4908" s="1" t="s">
        <v>38</v>
      </c>
      <c r="H4908" s="1" t="s">
        <v>24</v>
      </c>
      <c r="I4908" s="1" t="s">
        <v>1052</v>
      </c>
      <c r="J4908" s="1" t="s">
        <v>51</v>
      </c>
      <c r="K4908" s="1">
        <v>33319</v>
      </c>
      <c r="L4908" s="1" t="s">
        <v>27</v>
      </c>
      <c r="M4908" s="1" t="s">
        <v>1053</v>
      </c>
      <c r="N4908" s="1" t="s">
        <v>43</v>
      </c>
      <c r="O4908" s="1" t="s">
        <v>72</v>
      </c>
      <c r="P4908" s="1" t="s">
        <v>1054</v>
      </c>
      <c r="Q4908" s="10">
        <v>254.05800000000002</v>
      </c>
      <c r="R4908" s="10">
        <v>7</v>
      </c>
      <c r="S4908" s="10">
        <v>1778.4060000000002</v>
      </c>
      <c r="T4908" s="1">
        <v>0.7</v>
      </c>
      <c r="U4908" s="10">
        <v>-169.3719999999999</v>
      </c>
    </row>
    <row r="4909" spans="1:21" ht="16.5" x14ac:dyDescent="0.3">
      <c r="A4909" t="s">
        <v>8730</v>
      </c>
      <c r="B4909" s="2">
        <v>43160</v>
      </c>
      <c r="C4909" s="2">
        <v>43164</v>
      </c>
      <c r="D4909" s="1" t="s">
        <v>47</v>
      </c>
      <c r="E4909" s="1" t="s">
        <v>5904</v>
      </c>
      <c r="F4909" s="1" t="s">
        <v>5905</v>
      </c>
      <c r="G4909" s="1" t="s">
        <v>99</v>
      </c>
      <c r="H4909" s="1" t="s">
        <v>24</v>
      </c>
      <c r="I4909" s="1" t="s">
        <v>5364</v>
      </c>
      <c r="J4909" s="1" t="s">
        <v>206</v>
      </c>
      <c r="K4909" s="1">
        <v>60126</v>
      </c>
      <c r="L4909" s="1" t="s">
        <v>102</v>
      </c>
      <c r="M4909" s="1" t="s">
        <v>375</v>
      </c>
      <c r="N4909" s="1" t="s">
        <v>29</v>
      </c>
      <c r="O4909" s="1" t="s">
        <v>33</v>
      </c>
      <c r="P4909" s="1" t="s">
        <v>376</v>
      </c>
      <c r="Q4909" s="10">
        <v>634.11599999999999</v>
      </c>
      <c r="R4909" s="10">
        <v>6</v>
      </c>
      <c r="S4909" s="10">
        <v>3804.6959999999999</v>
      </c>
      <c r="T4909" s="1">
        <v>0.3</v>
      </c>
      <c r="U4909" s="10">
        <v>-172.11720000000003</v>
      </c>
    </row>
    <row r="4910" spans="1:21" ht="16.5" x14ac:dyDescent="0.3">
      <c r="A4910" t="s">
        <v>6074</v>
      </c>
      <c r="B4910" s="2">
        <v>44066</v>
      </c>
      <c r="C4910" s="2">
        <v>44073</v>
      </c>
      <c r="D4910" s="1" t="s">
        <v>47</v>
      </c>
      <c r="E4910" s="1" t="s">
        <v>3432</v>
      </c>
      <c r="F4910" s="1" t="s">
        <v>3433</v>
      </c>
      <c r="G4910" s="1" t="s">
        <v>99</v>
      </c>
      <c r="H4910" s="1" t="s">
        <v>24</v>
      </c>
      <c r="I4910" s="1" t="s">
        <v>6075</v>
      </c>
      <c r="J4910" s="1" t="s">
        <v>101</v>
      </c>
      <c r="K4910" s="1">
        <v>78577</v>
      </c>
      <c r="L4910" s="1" t="s">
        <v>102</v>
      </c>
      <c r="M4910" s="1" t="s">
        <v>1603</v>
      </c>
      <c r="N4910" s="1" t="s">
        <v>43</v>
      </c>
      <c r="O4910" s="1" t="s">
        <v>56</v>
      </c>
      <c r="P4910" s="1" t="s">
        <v>1604</v>
      </c>
      <c r="Q4910" s="10">
        <v>727.29600000000005</v>
      </c>
      <c r="R4910" s="10">
        <v>8</v>
      </c>
      <c r="S4910" s="10">
        <v>5818.3680000000004</v>
      </c>
      <c r="T4910" s="1">
        <v>0.2</v>
      </c>
      <c r="U4910" s="10">
        <v>-172.73280000000005</v>
      </c>
    </row>
    <row r="4911" spans="1:21" ht="16.5" x14ac:dyDescent="0.3">
      <c r="A4911" t="s">
        <v>9772</v>
      </c>
      <c r="B4911" s="2">
        <v>44265</v>
      </c>
      <c r="C4911" s="2">
        <v>44269</v>
      </c>
      <c r="D4911" s="1" t="s">
        <v>47</v>
      </c>
      <c r="E4911" s="1" t="s">
        <v>1678</v>
      </c>
      <c r="F4911" s="1" t="s">
        <v>1679</v>
      </c>
      <c r="G4911" s="1" t="s">
        <v>23</v>
      </c>
      <c r="H4911" s="1" t="s">
        <v>24</v>
      </c>
      <c r="I4911" s="1" t="s">
        <v>806</v>
      </c>
      <c r="J4911" s="1" t="s">
        <v>101</v>
      </c>
      <c r="K4911" s="1">
        <v>75217</v>
      </c>
      <c r="L4911" s="1" t="s">
        <v>102</v>
      </c>
      <c r="M4911" s="1" t="s">
        <v>2312</v>
      </c>
      <c r="N4911" s="1" t="s">
        <v>29</v>
      </c>
      <c r="O4911" s="1" t="s">
        <v>53</v>
      </c>
      <c r="P4911" s="1" t="s">
        <v>2313</v>
      </c>
      <c r="Q4911" s="10">
        <v>933.40800000000002</v>
      </c>
      <c r="R4911" s="10">
        <v>4</v>
      </c>
      <c r="S4911" s="10">
        <v>3733.6320000000001</v>
      </c>
      <c r="T4911" s="1">
        <v>0.3</v>
      </c>
      <c r="U4911" s="10">
        <v>-173.34719999999999</v>
      </c>
    </row>
    <row r="4912" spans="1:21" ht="16.5" x14ac:dyDescent="0.3">
      <c r="A4912" t="s">
        <v>9169</v>
      </c>
      <c r="B4912" s="2">
        <v>43422</v>
      </c>
      <c r="C4912" s="2">
        <v>43425</v>
      </c>
      <c r="D4912" s="1" t="s">
        <v>183</v>
      </c>
      <c r="E4912" s="1" t="s">
        <v>2451</v>
      </c>
      <c r="F4912" s="1" t="s">
        <v>2452</v>
      </c>
      <c r="G4912" s="1" t="s">
        <v>23</v>
      </c>
      <c r="H4912" s="1" t="s">
        <v>24</v>
      </c>
      <c r="I4912" s="1" t="s">
        <v>8522</v>
      </c>
      <c r="J4912" s="1" t="s">
        <v>206</v>
      </c>
      <c r="K4912" s="1">
        <v>60016</v>
      </c>
      <c r="L4912" s="1" t="s">
        <v>102</v>
      </c>
      <c r="M4912" s="1" t="s">
        <v>1095</v>
      </c>
      <c r="N4912" s="1" t="s">
        <v>29</v>
      </c>
      <c r="O4912" s="1" t="s">
        <v>53</v>
      </c>
      <c r="P4912" s="1" t="s">
        <v>1096</v>
      </c>
      <c r="Q4912" s="10">
        <v>292.10000000000002</v>
      </c>
      <c r="R4912" s="10">
        <v>4</v>
      </c>
      <c r="S4912" s="10">
        <v>1168.4000000000001</v>
      </c>
      <c r="T4912" s="1">
        <v>0.5</v>
      </c>
      <c r="U4912" s="10">
        <v>-175.26000000000005</v>
      </c>
    </row>
    <row r="4913" spans="1:21" ht="16.5" x14ac:dyDescent="0.3">
      <c r="A4913" t="s">
        <v>803</v>
      </c>
      <c r="B4913" s="2">
        <v>44547</v>
      </c>
      <c r="C4913" s="2">
        <v>44551</v>
      </c>
      <c r="D4913" s="1" t="s">
        <v>20</v>
      </c>
      <c r="E4913" s="1" t="s">
        <v>804</v>
      </c>
      <c r="F4913" s="1" t="s">
        <v>805</v>
      </c>
      <c r="G4913" s="1" t="s">
        <v>23</v>
      </c>
      <c r="H4913" s="1" t="s">
        <v>24</v>
      </c>
      <c r="I4913" s="1" t="s">
        <v>806</v>
      </c>
      <c r="J4913" s="1" t="s">
        <v>101</v>
      </c>
      <c r="K4913" s="1">
        <v>75220</v>
      </c>
      <c r="L4913" s="1" t="s">
        <v>102</v>
      </c>
      <c r="M4913" s="1" t="s">
        <v>807</v>
      </c>
      <c r="N4913" s="1" t="s">
        <v>43</v>
      </c>
      <c r="O4913" s="1" t="s">
        <v>75</v>
      </c>
      <c r="P4913" s="1" t="s">
        <v>808</v>
      </c>
      <c r="Q4913" s="10">
        <v>66.283999999999992</v>
      </c>
      <c r="R4913" s="10">
        <v>2</v>
      </c>
      <c r="S4913" s="10">
        <v>132.56799999999998</v>
      </c>
      <c r="T4913" s="1">
        <v>0.8</v>
      </c>
      <c r="U4913" s="10">
        <v>-178.96680000000001</v>
      </c>
    </row>
    <row r="4914" spans="1:21" ht="16.5" x14ac:dyDescent="0.3">
      <c r="A4914" t="s">
        <v>9071</v>
      </c>
      <c r="B4914" s="2">
        <v>44266</v>
      </c>
      <c r="C4914" s="2">
        <v>44271</v>
      </c>
      <c r="D4914" s="1" t="s">
        <v>47</v>
      </c>
      <c r="E4914" s="1" t="s">
        <v>8022</v>
      </c>
      <c r="F4914" s="1" t="s">
        <v>8023</v>
      </c>
      <c r="G4914" s="1" t="s">
        <v>99</v>
      </c>
      <c r="H4914" s="1" t="s">
        <v>24</v>
      </c>
      <c r="I4914" s="1" t="s">
        <v>141</v>
      </c>
      <c r="J4914" s="1" t="s">
        <v>142</v>
      </c>
      <c r="K4914" s="1">
        <v>19140</v>
      </c>
      <c r="L4914" s="1" t="s">
        <v>143</v>
      </c>
      <c r="M4914" s="1" t="s">
        <v>5510</v>
      </c>
      <c r="N4914" s="1" t="s">
        <v>68</v>
      </c>
      <c r="O4914" s="1" t="s">
        <v>69</v>
      </c>
      <c r="P4914" s="1" t="s">
        <v>5511</v>
      </c>
      <c r="Q4914" s="10">
        <v>776.84999999999991</v>
      </c>
      <c r="R4914" s="10">
        <v>5</v>
      </c>
      <c r="S4914" s="10">
        <v>3884.2499999999995</v>
      </c>
      <c r="T4914" s="1">
        <v>0.4</v>
      </c>
      <c r="U4914" s="10">
        <v>-181.26499999999999</v>
      </c>
    </row>
    <row r="4915" spans="1:21" ht="16.5" x14ac:dyDescent="0.3">
      <c r="A4915" t="s">
        <v>6853</v>
      </c>
      <c r="B4915" s="2">
        <v>43797</v>
      </c>
      <c r="C4915" s="2">
        <v>43802</v>
      </c>
      <c r="D4915" s="1" t="s">
        <v>47</v>
      </c>
      <c r="E4915" s="1" t="s">
        <v>556</v>
      </c>
      <c r="F4915" s="1" t="s">
        <v>557</v>
      </c>
      <c r="G4915" s="1" t="s">
        <v>23</v>
      </c>
      <c r="H4915" s="1" t="s">
        <v>24</v>
      </c>
      <c r="I4915" s="1" t="s">
        <v>6854</v>
      </c>
      <c r="J4915" s="1" t="s">
        <v>206</v>
      </c>
      <c r="K4915" s="1">
        <v>61821</v>
      </c>
      <c r="L4915" s="1" t="s">
        <v>102</v>
      </c>
      <c r="M4915" s="1" t="s">
        <v>6855</v>
      </c>
      <c r="N4915" s="1" t="s">
        <v>29</v>
      </c>
      <c r="O4915" s="1" t="s">
        <v>62</v>
      </c>
      <c r="P4915" s="1" t="s">
        <v>6856</v>
      </c>
      <c r="Q4915" s="10">
        <v>151.96</v>
      </c>
      <c r="R4915" s="10">
        <v>5</v>
      </c>
      <c r="S4915" s="10">
        <v>759.80000000000007</v>
      </c>
      <c r="T4915" s="1">
        <v>0.6</v>
      </c>
      <c r="U4915" s="10">
        <v>-182.35200000000003</v>
      </c>
    </row>
    <row r="4916" spans="1:21" ht="16.5" x14ac:dyDescent="0.3">
      <c r="A4916" t="s">
        <v>6180</v>
      </c>
      <c r="B4916" s="2">
        <v>43627</v>
      </c>
      <c r="C4916" s="2">
        <v>43628</v>
      </c>
      <c r="D4916" s="1" t="s">
        <v>183</v>
      </c>
      <c r="E4916" s="1" t="s">
        <v>4413</v>
      </c>
      <c r="F4916" s="1" t="s">
        <v>4414</v>
      </c>
      <c r="G4916" s="1" t="s">
        <v>38</v>
      </c>
      <c r="H4916" s="1" t="s">
        <v>24</v>
      </c>
      <c r="I4916" s="1" t="s">
        <v>1766</v>
      </c>
      <c r="J4916" s="1" t="s">
        <v>51</v>
      </c>
      <c r="K4916" s="1">
        <v>33801</v>
      </c>
      <c r="L4916" s="1" t="s">
        <v>27</v>
      </c>
      <c r="M4916" s="1" t="s">
        <v>1181</v>
      </c>
      <c r="N4916" s="1" t="s">
        <v>29</v>
      </c>
      <c r="O4916" s="1" t="s">
        <v>33</v>
      </c>
      <c r="P4916" s="1" t="s">
        <v>1182</v>
      </c>
      <c r="Q4916" s="10">
        <v>1123.92</v>
      </c>
      <c r="R4916" s="10">
        <v>5</v>
      </c>
      <c r="S4916" s="10">
        <v>5619.6</v>
      </c>
      <c r="T4916" s="1">
        <v>0.2</v>
      </c>
      <c r="U4916" s="10">
        <v>-182.63700000000017</v>
      </c>
    </row>
    <row r="4917" spans="1:21" ht="16.5" x14ac:dyDescent="0.3">
      <c r="A4917" t="s">
        <v>8245</v>
      </c>
      <c r="B4917" s="2">
        <v>43250</v>
      </c>
      <c r="C4917" s="2">
        <v>43256</v>
      </c>
      <c r="D4917" s="1" t="s">
        <v>47</v>
      </c>
      <c r="E4917" s="1" t="s">
        <v>7744</v>
      </c>
      <c r="F4917" s="1" t="s">
        <v>7745</v>
      </c>
      <c r="G4917" s="1" t="s">
        <v>23</v>
      </c>
      <c r="H4917" s="1" t="s">
        <v>24</v>
      </c>
      <c r="I4917" s="1" t="s">
        <v>8246</v>
      </c>
      <c r="J4917" s="1" t="s">
        <v>206</v>
      </c>
      <c r="K4917" s="1">
        <v>60089</v>
      </c>
      <c r="L4917" s="1" t="s">
        <v>102</v>
      </c>
      <c r="M4917" s="1" t="s">
        <v>77</v>
      </c>
      <c r="N4917" s="1" t="s">
        <v>29</v>
      </c>
      <c r="O4917" s="1" t="s">
        <v>53</v>
      </c>
      <c r="P4917" s="1" t="s">
        <v>78</v>
      </c>
      <c r="Q4917" s="10">
        <v>355.45499999999998</v>
      </c>
      <c r="R4917" s="10">
        <v>3</v>
      </c>
      <c r="S4917" s="10">
        <v>1066.365</v>
      </c>
      <c r="T4917" s="1">
        <v>0.5</v>
      </c>
      <c r="U4917" s="10">
        <v>-184.83660000000003</v>
      </c>
    </row>
    <row r="4918" spans="1:21" ht="16.5" x14ac:dyDescent="0.3">
      <c r="A4918" t="s">
        <v>9636</v>
      </c>
      <c r="B4918" s="2">
        <v>43679</v>
      </c>
      <c r="C4918" s="2">
        <v>43683</v>
      </c>
      <c r="D4918" s="1" t="s">
        <v>47</v>
      </c>
      <c r="E4918" s="1" t="s">
        <v>1809</v>
      </c>
      <c r="F4918" s="1" t="s">
        <v>1810</v>
      </c>
      <c r="G4918" s="1" t="s">
        <v>23</v>
      </c>
      <c r="H4918" s="1" t="s">
        <v>24</v>
      </c>
      <c r="I4918" s="1" t="s">
        <v>309</v>
      </c>
      <c r="J4918" s="1" t="s">
        <v>411</v>
      </c>
      <c r="K4918" s="1">
        <v>97477</v>
      </c>
      <c r="L4918" s="1" t="s">
        <v>41</v>
      </c>
      <c r="M4918" s="1" t="s">
        <v>6786</v>
      </c>
      <c r="N4918" s="1" t="s">
        <v>29</v>
      </c>
      <c r="O4918" s="1" t="s">
        <v>53</v>
      </c>
      <c r="P4918" s="1" t="s">
        <v>6787</v>
      </c>
      <c r="Q4918" s="10">
        <v>277.5</v>
      </c>
      <c r="R4918" s="10">
        <v>4</v>
      </c>
      <c r="S4918" s="10">
        <v>1110</v>
      </c>
      <c r="T4918" s="1">
        <v>0.5</v>
      </c>
      <c r="U4918" s="10">
        <v>-188.7</v>
      </c>
    </row>
    <row r="4919" spans="1:21" ht="16.5" x14ac:dyDescent="0.3">
      <c r="A4919" t="s">
        <v>9515</v>
      </c>
      <c r="B4919" s="2">
        <v>44114</v>
      </c>
      <c r="C4919" s="2">
        <v>44116</v>
      </c>
      <c r="D4919" s="1" t="s">
        <v>183</v>
      </c>
      <c r="E4919" s="1" t="s">
        <v>4847</v>
      </c>
      <c r="F4919" s="1" t="s">
        <v>4848</v>
      </c>
      <c r="G4919" s="1" t="s">
        <v>38</v>
      </c>
      <c r="H4919" s="1" t="s">
        <v>24</v>
      </c>
      <c r="I4919" s="1" t="s">
        <v>798</v>
      </c>
      <c r="J4919" s="1" t="s">
        <v>448</v>
      </c>
      <c r="K4919" s="1">
        <v>80219</v>
      </c>
      <c r="L4919" s="1" t="s">
        <v>41</v>
      </c>
      <c r="M4919" s="1" t="s">
        <v>9516</v>
      </c>
      <c r="N4919" s="1" t="s">
        <v>29</v>
      </c>
      <c r="O4919" s="1" t="s">
        <v>30</v>
      </c>
      <c r="P4919" s="1" t="s">
        <v>9517</v>
      </c>
      <c r="Q4919" s="10">
        <v>90.882000000000005</v>
      </c>
      <c r="R4919" s="10">
        <v>3</v>
      </c>
      <c r="S4919" s="10">
        <v>272.64600000000002</v>
      </c>
      <c r="T4919" s="1">
        <v>0.7</v>
      </c>
      <c r="U4919" s="10">
        <v>-190.85220000000004</v>
      </c>
    </row>
    <row r="4920" spans="1:21" ht="16.5" x14ac:dyDescent="0.3">
      <c r="A4920" t="s">
        <v>9670</v>
      </c>
      <c r="B4920" s="2">
        <v>43595</v>
      </c>
      <c r="C4920" s="2">
        <v>43595</v>
      </c>
      <c r="D4920" s="1" t="s">
        <v>1276</v>
      </c>
      <c r="E4920" s="1" t="s">
        <v>4119</v>
      </c>
      <c r="F4920" s="1" t="s">
        <v>4120</v>
      </c>
      <c r="G4920" s="1" t="s">
        <v>99</v>
      </c>
      <c r="H4920" s="1" t="s">
        <v>24</v>
      </c>
      <c r="I4920" s="1" t="s">
        <v>447</v>
      </c>
      <c r="J4920" s="1" t="s">
        <v>206</v>
      </c>
      <c r="K4920" s="1">
        <v>60505</v>
      </c>
      <c r="L4920" s="1" t="s">
        <v>102</v>
      </c>
      <c r="M4920" s="1" t="s">
        <v>2120</v>
      </c>
      <c r="N4920" s="1" t="s">
        <v>43</v>
      </c>
      <c r="O4920" s="1" t="s">
        <v>75</v>
      </c>
      <c r="P4920" s="1" t="s">
        <v>2121</v>
      </c>
      <c r="Q4920" s="10">
        <v>70.969999999999985</v>
      </c>
      <c r="R4920" s="10">
        <v>5</v>
      </c>
      <c r="S4920" s="10">
        <v>354.84999999999991</v>
      </c>
      <c r="T4920" s="1">
        <v>0.8</v>
      </c>
      <c r="U4920" s="10">
        <v>-191.619</v>
      </c>
    </row>
    <row r="4921" spans="1:21" ht="16.5" x14ac:dyDescent="0.3">
      <c r="A4921" t="s">
        <v>6791</v>
      </c>
      <c r="B4921" s="2">
        <v>44504</v>
      </c>
      <c r="C4921" s="2">
        <v>44505</v>
      </c>
      <c r="D4921" s="1" t="s">
        <v>183</v>
      </c>
      <c r="E4921" s="1" t="s">
        <v>1069</v>
      </c>
      <c r="F4921" s="1" t="s">
        <v>1070</v>
      </c>
      <c r="G4921" s="1" t="s">
        <v>38</v>
      </c>
      <c r="H4921" s="1" t="s">
        <v>24</v>
      </c>
      <c r="I4921" s="1" t="s">
        <v>4394</v>
      </c>
      <c r="J4921" s="1" t="s">
        <v>85</v>
      </c>
      <c r="K4921" s="1">
        <v>27405</v>
      </c>
      <c r="L4921" s="1" t="s">
        <v>27</v>
      </c>
      <c r="M4921" s="1" t="s">
        <v>1211</v>
      </c>
      <c r="N4921" s="1" t="s">
        <v>29</v>
      </c>
      <c r="O4921" s="1" t="s">
        <v>53</v>
      </c>
      <c r="P4921" s="1" t="s">
        <v>1212</v>
      </c>
      <c r="Q4921" s="10">
        <v>523.76400000000001</v>
      </c>
      <c r="R4921" s="10">
        <v>3</v>
      </c>
      <c r="S4921" s="10">
        <v>1571.2919999999999</v>
      </c>
      <c r="T4921" s="1">
        <v>0.4</v>
      </c>
      <c r="U4921" s="10">
        <v>-192.04680000000008</v>
      </c>
    </row>
    <row r="4922" spans="1:21" ht="16.5" x14ac:dyDescent="0.3">
      <c r="A4922" t="s">
        <v>8007</v>
      </c>
      <c r="B4922" s="2">
        <v>44462</v>
      </c>
      <c r="C4922" s="2">
        <v>44467</v>
      </c>
      <c r="D4922" s="1" t="s">
        <v>47</v>
      </c>
      <c r="E4922" s="1" t="s">
        <v>445</v>
      </c>
      <c r="F4922" s="1" t="s">
        <v>446</v>
      </c>
      <c r="G4922" s="1" t="s">
        <v>23</v>
      </c>
      <c r="H4922" s="1" t="s">
        <v>24</v>
      </c>
      <c r="I4922" s="1" t="s">
        <v>294</v>
      </c>
      <c r="J4922" s="1" t="s">
        <v>206</v>
      </c>
      <c r="K4922" s="1">
        <v>60653</v>
      </c>
      <c r="L4922" s="1" t="s">
        <v>102</v>
      </c>
      <c r="M4922" s="1" t="s">
        <v>7722</v>
      </c>
      <c r="N4922" s="1" t="s">
        <v>43</v>
      </c>
      <c r="O4922" s="1" t="s">
        <v>75</v>
      </c>
      <c r="P4922" s="1" t="s">
        <v>7723</v>
      </c>
      <c r="Q4922" s="10">
        <v>73.175999999999974</v>
      </c>
      <c r="R4922" s="10">
        <v>6</v>
      </c>
      <c r="S4922" s="10">
        <v>439.05599999999981</v>
      </c>
      <c r="T4922" s="1">
        <v>0.8</v>
      </c>
      <c r="U4922" s="10">
        <v>-197.57520000000002</v>
      </c>
    </row>
    <row r="4923" spans="1:21" ht="16.5" x14ac:dyDescent="0.3">
      <c r="A4923" t="s">
        <v>9770</v>
      </c>
      <c r="B4923" s="2">
        <v>44150</v>
      </c>
      <c r="C4923" s="2">
        <v>44150</v>
      </c>
      <c r="D4923" s="1" t="s">
        <v>1276</v>
      </c>
      <c r="E4923" s="1" t="s">
        <v>221</v>
      </c>
      <c r="F4923" s="1" t="s">
        <v>222</v>
      </c>
      <c r="G4923" s="1" t="s">
        <v>38</v>
      </c>
      <c r="H4923" s="1" t="s">
        <v>24</v>
      </c>
      <c r="I4923" s="1" t="s">
        <v>2187</v>
      </c>
      <c r="J4923" s="1" t="s">
        <v>85</v>
      </c>
      <c r="K4923" s="1">
        <v>27217</v>
      </c>
      <c r="L4923" s="1" t="s">
        <v>27</v>
      </c>
      <c r="M4923" s="1" t="s">
        <v>501</v>
      </c>
      <c r="N4923" s="1" t="s">
        <v>29</v>
      </c>
      <c r="O4923" s="1" t="s">
        <v>53</v>
      </c>
      <c r="P4923" s="1" t="s">
        <v>502</v>
      </c>
      <c r="Q4923" s="10">
        <v>630.024</v>
      </c>
      <c r="R4923" s="10">
        <v>4</v>
      </c>
      <c r="S4923" s="10">
        <v>2520.096</v>
      </c>
      <c r="T4923" s="1">
        <v>0.4</v>
      </c>
      <c r="U4923" s="10">
        <v>-199.50760000000008</v>
      </c>
    </row>
    <row r="4924" spans="1:21" ht="16.5" x14ac:dyDescent="0.3">
      <c r="A4924" t="s">
        <v>9870</v>
      </c>
      <c r="B4924" s="2">
        <v>43432</v>
      </c>
      <c r="C4924" s="2">
        <v>43436</v>
      </c>
      <c r="D4924" s="1" t="s">
        <v>47</v>
      </c>
      <c r="E4924" s="1" t="s">
        <v>4462</v>
      </c>
      <c r="F4924" s="1" t="s">
        <v>4463</v>
      </c>
      <c r="G4924" s="1" t="s">
        <v>23</v>
      </c>
      <c r="H4924" s="1" t="s">
        <v>24</v>
      </c>
      <c r="I4924" s="1" t="s">
        <v>179</v>
      </c>
      <c r="J4924" s="1" t="s">
        <v>101</v>
      </c>
      <c r="K4924" s="1">
        <v>77041</v>
      </c>
      <c r="L4924" s="1" t="s">
        <v>102</v>
      </c>
      <c r="M4924" s="1" t="s">
        <v>4270</v>
      </c>
      <c r="N4924" s="1" t="s">
        <v>68</v>
      </c>
      <c r="O4924" s="1" t="s">
        <v>673</v>
      </c>
      <c r="P4924" s="1" t="s">
        <v>4271</v>
      </c>
      <c r="Q4924" s="10">
        <v>998.84999999999991</v>
      </c>
      <c r="R4924" s="10">
        <v>5</v>
      </c>
      <c r="S4924" s="10">
        <v>4994.25</v>
      </c>
      <c r="T4924" s="1">
        <v>0.4</v>
      </c>
      <c r="U4924" s="10">
        <v>-199.7700000000001</v>
      </c>
    </row>
    <row r="4925" spans="1:21" ht="16.5" x14ac:dyDescent="0.3">
      <c r="A4925" t="s">
        <v>2834</v>
      </c>
      <c r="B4925" s="2">
        <v>43672</v>
      </c>
      <c r="C4925" s="2">
        <v>43674</v>
      </c>
      <c r="D4925" s="1" t="s">
        <v>183</v>
      </c>
      <c r="E4925" s="1" t="s">
        <v>1878</v>
      </c>
      <c r="F4925" s="1" t="s">
        <v>1879</v>
      </c>
      <c r="G4925" s="1" t="s">
        <v>23</v>
      </c>
      <c r="H4925" s="1" t="s">
        <v>24</v>
      </c>
      <c r="I4925" s="1" t="s">
        <v>1797</v>
      </c>
      <c r="J4925" s="1" t="s">
        <v>301</v>
      </c>
      <c r="K4925" s="1">
        <v>85204</v>
      </c>
      <c r="L4925" s="1" t="s">
        <v>41</v>
      </c>
      <c r="M4925" s="1" t="s">
        <v>2835</v>
      </c>
      <c r="N4925" s="1" t="s">
        <v>29</v>
      </c>
      <c r="O4925" s="1" t="s">
        <v>53</v>
      </c>
      <c r="P4925" s="1" t="s">
        <v>2836</v>
      </c>
      <c r="Q4925" s="10">
        <v>393.16500000000002</v>
      </c>
      <c r="R4925" s="10">
        <v>3</v>
      </c>
      <c r="S4925" s="10">
        <v>1179.4950000000001</v>
      </c>
      <c r="T4925" s="1">
        <v>0.5</v>
      </c>
      <c r="U4925" s="10">
        <v>-204.44580000000005</v>
      </c>
    </row>
    <row r="4926" spans="1:21" ht="16.5" x14ac:dyDescent="0.3">
      <c r="A4926" t="s">
        <v>3748</v>
      </c>
      <c r="B4926" s="2">
        <v>44099</v>
      </c>
      <c r="C4926" s="2">
        <v>44104</v>
      </c>
      <c r="D4926" s="1" t="s">
        <v>47</v>
      </c>
      <c r="E4926" s="1" t="s">
        <v>3749</v>
      </c>
      <c r="F4926" s="1" t="s">
        <v>3750</v>
      </c>
      <c r="G4926" s="1" t="s">
        <v>23</v>
      </c>
      <c r="H4926" s="1" t="s">
        <v>24</v>
      </c>
      <c r="I4926" s="1" t="s">
        <v>535</v>
      </c>
      <c r="J4926" s="1" t="s">
        <v>301</v>
      </c>
      <c r="K4926" s="1">
        <v>85023</v>
      </c>
      <c r="L4926" s="1" t="s">
        <v>41</v>
      </c>
      <c r="M4926" s="1" t="s">
        <v>2835</v>
      </c>
      <c r="N4926" s="1" t="s">
        <v>29</v>
      </c>
      <c r="O4926" s="1" t="s">
        <v>53</v>
      </c>
      <c r="P4926" s="1" t="s">
        <v>2836</v>
      </c>
      <c r="Q4926" s="10">
        <v>393.16500000000002</v>
      </c>
      <c r="R4926" s="10">
        <v>3</v>
      </c>
      <c r="S4926" s="10">
        <v>1179.4950000000001</v>
      </c>
      <c r="T4926" s="1">
        <v>0.5</v>
      </c>
      <c r="U4926" s="10">
        <v>-204.44580000000005</v>
      </c>
    </row>
    <row r="4927" spans="1:21" ht="16.5" x14ac:dyDescent="0.3">
      <c r="A4927" t="s">
        <v>7529</v>
      </c>
      <c r="B4927" s="2">
        <v>43258</v>
      </c>
      <c r="C4927" s="2">
        <v>43262</v>
      </c>
      <c r="D4927" s="1" t="s">
        <v>20</v>
      </c>
      <c r="E4927" s="1" t="s">
        <v>7530</v>
      </c>
      <c r="F4927" s="1" t="s">
        <v>7531</v>
      </c>
      <c r="G4927" s="1" t="s">
        <v>23</v>
      </c>
      <c r="H4927" s="1" t="s">
        <v>24</v>
      </c>
      <c r="I4927" s="1" t="s">
        <v>447</v>
      </c>
      <c r="J4927" s="1" t="s">
        <v>206</v>
      </c>
      <c r="K4927" s="1">
        <v>60505</v>
      </c>
      <c r="L4927" s="1" t="s">
        <v>102</v>
      </c>
      <c r="M4927" s="1" t="s">
        <v>1420</v>
      </c>
      <c r="N4927" s="1" t="s">
        <v>29</v>
      </c>
      <c r="O4927" s="1" t="s">
        <v>53</v>
      </c>
      <c r="P4927" s="1" t="s">
        <v>1421</v>
      </c>
      <c r="Q4927" s="10">
        <v>268.935</v>
      </c>
      <c r="R4927" s="10">
        <v>3</v>
      </c>
      <c r="S4927" s="10">
        <v>806.80500000000006</v>
      </c>
      <c r="T4927" s="1">
        <v>0.5</v>
      </c>
      <c r="U4927" s="10">
        <v>-209.76929999999999</v>
      </c>
    </row>
    <row r="4928" spans="1:21" ht="16.5" x14ac:dyDescent="0.3">
      <c r="A4928" t="s">
        <v>6816</v>
      </c>
      <c r="B4928" s="2">
        <v>43428</v>
      </c>
      <c r="C4928" s="2">
        <v>43428</v>
      </c>
      <c r="D4928" s="1" t="s">
        <v>1276</v>
      </c>
      <c r="E4928" s="1" t="s">
        <v>4105</v>
      </c>
      <c r="F4928" s="1" t="s">
        <v>4106</v>
      </c>
      <c r="G4928" s="1" t="s">
        <v>38</v>
      </c>
      <c r="H4928" s="1" t="s">
        <v>24</v>
      </c>
      <c r="I4928" s="1" t="s">
        <v>488</v>
      </c>
      <c r="J4928" s="1" t="s">
        <v>489</v>
      </c>
      <c r="K4928" s="1">
        <v>43229</v>
      </c>
      <c r="L4928" s="1" t="s">
        <v>143</v>
      </c>
      <c r="M4928" s="1" t="s">
        <v>2907</v>
      </c>
      <c r="N4928" s="1" t="s">
        <v>68</v>
      </c>
      <c r="O4928" s="1" t="s">
        <v>69</v>
      </c>
      <c r="P4928" s="1" t="s">
        <v>2908</v>
      </c>
      <c r="Q4928" s="10">
        <v>1049.97</v>
      </c>
      <c r="R4928" s="10">
        <v>5</v>
      </c>
      <c r="S4928" s="10">
        <v>5249.85</v>
      </c>
      <c r="T4928" s="1">
        <v>0.4</v>
      </c>
      <c r="U4928" s="10">
        <v>-209.99399999999991</v>
      </c>
    </row>
    <row r="4929" spans="1:21" ht="16.5" x14ac:dyDescent="0.3">
      <c r="A4929" t="s">
        <v>10473</v>
      </c>
      <c r="B4929" s="2">
        <v>43999</v>
      </c>
      <c r="C4929" s="2">
        <v>44005</v>
      </c>
      <c r="D4929" s="1" t="s">
        <v>47</v>
      </c>
      <c r="E4929" s="1" t="s">
        <v>5897</v>
      </c>
      <c r="F4929" s="1" t="s">
        <v>5898</v>
      </c>
      <c r="G4929" s="1" t="s">
        <v>38</v>
      </c>
      <c r="H4929" s="1" t="s">
        <v>24</v>
      </c>
      <c r="I4929" s="1" t="s">
        <v>380</v>
      </c>
      <c r="J4929" s="1" t="s">
        <v>262</v>
      </c>
      <c r="K4929" s="1">
        <v>14609</v>
      </c>
      <c r="L4929" s="1" t="s">
        <v>143</v>
      </c>
      <c r="M4929" s="1" t="s">
        <v>3940</v>
      </c>
      <c r="N4929" s="1" t="s">
        <v>29</v>
      </c>
      <c r="O4929" s="1" t="s">
        <v>53</v>
      </c>
      <c r="P4929" s="1" t="s">
        <v>3941</v>
      </c>
      <c r="Q4929" s="10">
        <v>376.86599999999999</v>
      </c>
      <c r="R4929" s="10">
        <v>3</v>
      </c>
      <c r="S4929" s="10">
        <v>1130.598</v>
      </c>
      <c r="T4929" s="1">
        <v>0.4</v>
      </c>
      <c r="U4929" s="10">
        <v>-213.55740000000006</v>
      </c>
    </row>
    <row r="4930" spans="1:21" ht="16.5" x14ac:dyDescent="0.3">
      <c r="A4930" t="s">
        <v>9293</v>
      </c>
      <c r="B4930" s="2">
        <v>43230</v>
      </c>
      <c r="C4930" s="2">
        <v>43234</v>
      </c>
      <c r="D4930" s="1" t="s">
        <v>20</v>
      </c>
      <c r="E4930" s="1" t="s">
        <v>2584</v>
      </c>
      <c r="F4930" s="1" t="s">
        <v>2585</v>
      </c>
      <c r="G4930" s="1" t="s">
        <v>23</v>
      </c>
      <c r="H4930" s="1" t="s">
        <v>24</v>
      </c>
      <c r="I4930" s="1" t="s">
        <v>141</v>
      </c>
      <c r="J4930" s="1" t="s">
        <v>142</v>
      </c>
      <c r="K4930" s="1">
        <v>19134</v>
      </c>
      <c r="L4930" s="1" t="s">
        <v>143</v>
      </c>
      <c r="M4930" s="1" t="s">
        <v>3420</v>
      </c>
      <c r="N4930" s="1" t="s">
        <v>29</v>
      </c>
      <c r="O4930" s="1" t="s">
        <v>30</v>
      </c>
      <c r="P4930" s="1" t="s">
        <v>3421</v>
      </c>
      <c r="Q4930" s="10">
        <v>349.96499999999997</v>
      </c>
      <c r="R4930" s="10">
        <v>7</v>
      </c>
      <c r="S4930" s="10">
        <v>2449.7549999999997</v>
      </c>
      <c r="T4930" s="1">
        <v>0.5</v>
      </c>
      <c r="U4930" s="10">
        <v>-216.97830000000002</v>
      </c>
    </row>
    <row r="4931" spans="1:21" ht="16.5" x14ac:dyDescent="0.3">
      <c r="A4931" t="s">
        <v>8109</v>
      </c>
      <c r="B4931" s="2">
        <v>44184</v>
      </c>
      <c r="C4931" s="2">
        <v>44190</v>
      </c>
      <c r="D4931" s="1" t="s">
        <v>47</v>
      </c>
      <c r="E4931" s="1" t="s">
        <v>215</v>
      </c>
      <c r="F4931" s="1" t="s">
        <v>216</v>
      </c>
      <c r="G4931" s="1" t="s">
        <v>38</v>
      </c>
      <c r="H4931" s="1" t="s">
        <v>24</v>
      </c>
      <c r="I4931" s="1" t="s">
        <v>1297</v>
      </c>
      <c r="J4931" s="1" t="s">
        <v>301</v>
      </c>
      <c r="K4931" s="1">
        <v>85705</v>
      </c>
      <c r="L4931" s="1" t="s">
        <v>41</v>
      </c>
      <c r="M4931" s="1" t="s">
        <v>8110</v>
      </c>
      <c r="N4931" s="1" t="s">
        <v>29</v>
      </c>
      <c r="O4931" s="1" t="s">
        <v>53</v>
      </c>
      <c r="P4931" s="1" t="s">
        <v>8111</v>
      </c>
      <c r="Q4931" s="10">
        <v>455.97</v>
      </c>
      <c r="R4931" s="10">
        <v>6</v>
      </c>
      <c r="S4931" s="10">
        <v>2735.82</v>
      </c>
      <c r="T4931" s="1">
        <v>0.5</v>
      </c>
      <c r="U4931" s="10">
        <v>-218.86559999999997</v>
      </c>
    </row>
    <row r="4932" spans="1:21" ht="16.5" x14ac:dyDescent="0.3">
      <c r="A4932" t="s">
        <v>5512</v>
      </c>
      <c r="B4932" s="2">
        <v>43662</v>
      </c>
      <c r="C4932" s="2">
        <v>43662</v>
      </c>
      <c r="D4932" s="1" t="s">
        <v>1276</v>
      </c>
      <c r="E4932" s="1" t="s">
        <v>5343</v>
      </c>
      <c r="F4932" s="1" t="s">
        <v>5344</v>
      </c>
      <c r="G4932" s="1" t="s">
        <v>38</v>
      </c>
      <c r="H4932" s="1" t="s">
        <v>24</v>
      </c>
      <c r="I4932" s="1" t="s">
        <v>124</v>
      </c>
      <c r="J4932" s="1" t="s">
        <v>40</v>
      </c>
      <c r="K4932" s="1">
        <v>94122</v>
      </c>
      <c r="L4932" s="1" t="s">
        <v>41</v>
      </c>
      <c r="M4932" s="1" t="s">
        <v>1181</v>
      </c>
      <c r="N4932" s="1" t="s">
        <v>29</v>
      </c>
      <c r="O4932" s="1" t="s">
        <v>33</v>
      </c>
      <c r="P4932" s="1" t="s">
        <v>1182</v>
      </c>
      <c r="Q4932" s="10">
        <v>1348.7040000000002</v>
      </c>
      <c r="R4932" s="10">
        <v>6</v>
      </c>
      <c r="S4932" s="10">
        <v>8092.2240000000011</v>
      </c>
      <c r="T4932" s="1">
        <v>0.2</v>
      </c>
      <c r="U4932" s="10">
        <v>-219.16440000000023</v>
      </c>
    </row>
    <row r="4933" spans="1:21" ht="16.5" x14ac:dyDescent="0.3">
      <c r="A4933" t="s">
        <v>5331</v>
      </c>
      <c r="B4933" s="2">
        <v>44101</v>
      </c>
      <c r="C4933" s="2">
        <v>44107</v>
      </c>
      <c r="D4933" s="1" t="s">
        <v>47</v>
      </c>
      <c r="E4933" s="1" t="s">
        <v>3671</v>
      </c>
      <c r="F4933" s="1" t="s">
        <v>3672</v>
      </c>
      <c r="G4933" s="1" t="s">
        <v>38</v>
      </c>
      <c r="H4933" s="1" t="s">
        <v>24</v>
      </c>
      <c r="I4933" s="1" t="s">
        <v>1655</v>
      </c>
      <c r="J4933" s="1" t="s">
        <v>101</v>
      </c>
      <c r="K4933" s="1">
        <v>77340</v>
      </c>
      <c r="L4933" s="1" t="s">
        <v>102</v>
      </c>
      <c r="M4933" s="1" t="s">
        <v>5332</v>
      </c>
      <c r="N4933" s="1" t="s">
        <v>29</v>
      </c>
      <c r="O4933" s="1" t="s">
        <v>30</v>
      </c>
      <c r="P4933" s="1" t="s">
        <v>5333</v>
      </c>
      <c r="Q4933" s="10">
        <v>956.6647999999999</v>
      </c>
      <c r="R4933" s="10">
        <v>7</v>
      </c>
      <c r="S4933" s="10">
        <v>6696.6535999999996</v>
      </c>
      <c r="T4933" s="1">
        <v>0.32</v>
      </c>
      <c r="U4933" s="10">
        <v>-225.09759999999991</v>
      </c>
    </row>
    <row r="4934" spans="1:21" ht="16.5" x14ac:dyDescent="0.3">
      <c r="A4934" t="s">
        <v>4478</v>
      </c>
      <c r="B4934" s="2">
        <v>43877</v>
      </c>
      <c r="C4934" s="2">
        <v>43881</v>
      </c>
      <c r="D4934" s="1" t="s">
        <v>47</v>
      </c>
      <c r="E4934" s="1" t="s">
        <v>886</v>
      </c>
      <c r="F4934" s="1" t="s">
        <v>887</v>
      </c>
      <c r="G4934" s="1" t="s">
        <v>38</v>
      </c>
      <c r="H4934" s="1" t="s">
        <v>24</v>
      </c>
      <c r="I4934" s="1" t="s">
        <v>294</v>
      </c>
      <c r="J4934" s="1" t="s">
        <v>206</v>
      </c>
      <c r="K4934" s="1">
        <v>60623</v>
      </c>
      <c r="L4934" s="1" t="s">
        <v>102</v>
      </c>
      <c r="M4934" s="1" t="s">
        <v>4479</v>
      </c>
      <c r="N4934" s="1" t="s">
        <v>43</v>
      </c>
      <c r="O4934" s="1" t="s">
        <v>75</v>
      </c>
      <c r="P4934" s="1" t="s">
        <v>4480</v>
      </c>
      <c r="Q4934" s="10">
        <v>92.063999999999979</v>
      </c>
      <c r="R4934" s="10">
        <v>6</v>
      </c>
      <c r="S4934" s="10">
        <v>552.3839999999999</v>
      </c>
      <c r="T4934" s="1">
        <v>0.8</v>
      </c>
      <c r="U4934" s="10">
        <v>-225.55680000000007</v>
      </c>
    </row>
    <row r="4935" spans="1:21" ht="16.5" x14ac:dyDescent="0.3">
      <c r="A4935" t="s">
        <v>4282</v>
      </c>
      <c r="B4935" s="2">
        <v>43328</v>
      </c>
      <c r="C4935" s="2">
        <v>43332</v>
      </c>
      <c r="D4935" s="1" t="s">
        <v>47</v>
      </c>
      <c r="E4935" s="1" t="s">
        <v>533</v>
      </c>
      <c r="F4935" s="1" t="s">
        <v>534</v>
      </c>
      <c r="G4935" s="1" t="s">
        <v>23</v>
      </c>
      <c r="H4935" s="1" t="s">
        <v>24</v>
      </c>
      <c r="I4935" s="1" t="s">
        <v>141</v>
      </c>
      <c r="J4935" s="1" t="s">
        <v>142</v>
      </c>
      <c r="K4935" s="1">
        <v>19143</v>
      </c>
      <c r="L4935" s="1" t="s">
        <v>143</v>
      </c>
      <c r="M4935" s="1" t="s">
        <v>77</v>
      </c>
      <c r="N4935" s="1" t="s">
        <v>29</v>
      </c>
      <c r="O4935" s="1" t="s">
        <v>53</v>
      </c>
      <c r="P4935" s="1" t="s">
        <v>78</v>
      </c>
      <c r="Q4935" s="10">
        <v>853.09199999999987</v>
      </c>
      <c r="R4935" s="10">
        <v>6</v>
      </c>
      <c r="S4935" s="10">
        <v>5118.5519999999997</v>
      </c>
      <c r="T4935" s="1">
        <v>0.4</v>
      </c>
      <c r="U4935" s="10">
        <v>-227.49120000000016</v>
      </c>
    </row>
    <row r="4936" spans="1:21" ht="16.5" x14ac:dyDescent="0.3">
      <c r="A4936" t="s">
        <v>9117</v>
      </c>
      <c r="B4936" s="2">
        <v>44205</v>
      </c>
      <c r="C4936" s="2">
        <v>44209</v>
      </c>
      <c r="D4936" s="1" t="s">
        <v>47</v>
      </c>
      <c r="E4936" s="1" t="s">
        <v>3650</v>
      </c>
      <c r="F4936" s="1" t="s">
        <v>3651</v>
      </c>
      <c r="G4936" s="1" t="s">
        <v>23</v>
      </c>
      <c r="H4936" s="1" t="s">
        <v>24</v>
      </c>
      <c r="I4936" s="1" t="s">
        <v>141</v>
      </c>
      <c r="J4936" s="1" t="s">
        <v>142</v>
      </c>
      <c r="K4936" s="1">
        <v>19140</v>
      </c>
      <c r="L4936" s="1" t="s">
        <v>143</v>
      </c>
      <c r="M4936" s="1" t="s">
        <v>2175</v>
      </c>
      <c r="N4936" s="1" t="s">
        <v>43</v>
      </c>
      <c r="O4936" s="1" t="s">
        <v>72</v>
      </c>
      <c r="P4936" s="1" t="s">
        <v>2176</v>
      </c>
      <c r="Q4936" s="10">
        <v>274.49100000000004</v>
      </c>
      <c r="R4936" s="10">
        <v>3</v>
      </c>
      <c r="S4936" s="10">
        <v>823.47300000000018</v>
      </c>
      <c r="T4936" s="1">
        <v>0.7</v>
      </c>
      <c r="U4936" s="10">
        <v>-228.74250000000006</v>
      </c>
    </row>
    <row r="4937" spans="1:21" ht="16.5" x14ac:dyDescent="0.3">
      <c r="A4937" t="s">
        <v>8586</v>
      </c>
      <c r="B4937" s="2">
        <v>44125</v>
      </c>
      <c r="C4937" s="2">
        <v>44130</v>
      </c>
      <c r="D4937" s="1" t="s">
        <v>47</v>
      </c>
      <c r="E4937" s="1" t="s">
        <v>838</v>
      </c>
      <c r="F4937" s="1" t="s">
        <v>839</v>
      </c>
      <c r="G4937" s="1" t="s">
        <v>38</v>
      </c>
      <c r="H4937" s="1" t="s">
        <v>24</v>
      </c>
      <c r="I4937" s="1" t="s">
        <v>1109</v>
      </c>
      <c r="J4937" s="1" t="s">
        <v>489</v>
      </c>
      <c r="K4937" s="1">
        <v>44107</v>
      </c>
      <c r="L4937" s="1" t="s">
        <v>143</v>
      </c>
      <c r="M4937" s="1" t="s">
        <v>4962</v>
      </c>
      <c r="N4937" s="1" t="s">
        <v>29</v>
      </c>
      <c r="O4937" s="1" t="s">
        <v>53</v>
      </c>
      <c r="P4937" s="1" t="s">
        <v>4963</v>
      </c>
      <c r="Q4937" s="10">
        <v>661.17600000000004</v>
      </c>
      <c r="R4937" s="10">
        <v>2</v>
      </c>
      <c r="S4937" s="10">
        <v>1322.3520000000001</v>
      </c>
      <c r="T4937" s="1">
        <v>0.4</v>
      </c>
      <c r="U4937" s="10">
        <v>-231.41160000000008</v>
      </c>
    </row>
    <row r="4938" spans="1:21" ht="16.5" x14ac:dyDescent="0.3">
      <c r="A4938" t="s">
        <v>6238</v>
      </c>
      <c r="B4938" s="2">
        <v>44462</v>
      </c>
      <c r="C4938" s="2">
        <v>44468</v>
      </c>
      <c r="D4938" s="1" t="s">
        <v>47</v>
      </c>
      <c r="E4938" s="1" t="s">
        <v>2253</v>
      </c>
      <c r="F4938" s="1" t="s">
        <v>2254</v>
      </c>
      <c r="G4938" s="1" t="s">
        <v>23</v>
      </c>
      <c r="H4938" s="1" t="s">
        <v>24</v>
      </c>
      <c r="I4938" s="1" t="s">
        <v>5228</v>
      </c>
      <c r="J4938" s="1" t="s">
        <v>448</v>
      </c>
      <c r="K4938" s="1">
        <v>80525</v>
      </c>
      <c r="L4938" s="1" t="s">
        <v>41</v>
      </c>
      <c r="M4938" s="1" t="s">
        <v>3039</v>
      </c>
      <c r="N4938" s="1" t="s">
        <v>29</v>
      </c>
      <c r="O4938" s="1" t="s">
        <v>30</v>
      </c>
      <c r="P4938" s="1" t="s">
        <v>3040</v>
      </c>
      <c r="Q4938" s="10">
        <v>180.58800000000005</v>
      </c>
      <c r="R4938" s="10">
        <v>2</v>
      </c>
      <c r="S4938" s="10">
        <v>361.1760000000001</v>
      </c>
      <c r="T4938" s="1">
        <v>0.7</v>
      </c>
      <c r="U4938" s="10">
        <v>-240.78400000000005</v>
      </c>
    </row>
    <row r="4939" spans="1:21" ht="16.5" x14ac:dyDescent="0.3">
      <c r="A4939" t="s">
        <v>10196</v>
      </c>
      <c r="B4939" s="2">
        <v>43914</v>
      </c>
      <c r="C4939" s="2">
        <v>43916</v>
      </c>
      <c r="D4939" s="1" t="s">
        <v>20</v>
      </c>
      <c r="E4939" s="1" t="s">
        <v>3464</v>
      </c>
      <c r="F4939" s="1" t="s">
        <v>3465</v>
      </c>
      <c r="G4939" s="1" t="s">
        <v>23</v>
      </c>
      <c r="H4939" s="1" t="s">
        <v>24</v>
      </c>
      <c r="I4939" s="1" t="s">
        <v>2146</v>
      </c>
      <c r="J4939" s="1" t="s">
        <v>489</v>
      </c>
      <c r="K4939" s="1">
        <v>44105</v>
      </c>
      <c r="L4939" s="1" t="s">
        <v>143</v>
      </c>
      <c r="M4939" s="1" t="s">
        <v>5540</v>
      </c>
      <c r="N4939" s="1" t="s">
        <v>29</v>
      </c>
      <c r="O4939" s="1" t="s">
        <v>30</v>
      </c>
      <c r="P4939" s="1" t="s">
        <v>5541</v>
      </c>
      <c r="Q4939" s="10">
        <v>301.46999999999997</v>
      </c>
      <c r="R4939" s="10">
        <v>3</v>
      </c>
      <c r="S4939" s="10">
        <v>904.40999999999985</v>
      </c>
      <c r="T4939" s="1">
        <v>0.5</v>
      </c>
      <c r="U4939" s="10">
        <v>-241.17600000000002</v>
      </c>
    </row>
    <row r="4940" spans="1:21" ht="16.5" x14ac:dyDescent="0.3">
      <c r="A4940" t="s">
        <v>701</v>
      </c>
      <c r="B4940" s="2">
        <v>44307</v>
      </c>
      <c r="C4940" s="2">
        <v>44311</v>
      </c>
      <c r="D4940" s="1" t="s">
        <v>20</v>
      </c>
      <c r="E4940" s="1" t="s">
        <v>702</v>
      </c>
      <c r="F4940" s="1" t="s">
        <v>703</v>
      </c>
      <c r="G4940" s="1" t="s">
        <v>23</v>
      </c>
      <c r="H4940" s="1" t="s">
        <v>24</v>
      </c>
      <c r="I4940" s="1" t="s">
        <v>179</v>
      </c>
      <c r="J4940" s="1" t="s">
        <v>101</v>
      </c>
      <c r="K4940" s="1">
        <v>77036</v>
      </c>
      <c r="L4940" s="1" t="s">
        <v>102</v>
      </c>
      <c r="M4940" s="1" t="s">
        <v>704</v>
      </c>
      <c r="N4940" s="1" t="s">
        <v>43</v>
      </c>
      <c r="O4940" s="1" t="s">
        <v>75</v>
      </c>
      <c r="P4940" s="1" t="s">
        <v>705</v>
      </c>
      <c r="Q4940" s="10">
        <v>97.263999999999982</v>
      </c>
      <c r="R4940" s="10">
        <v>4</v>
      </c>
      <c r="S4940" s="10">
        <v>389.05599999999993</v>
      </c>
      <c r="T4940" s="1">
        <v>0.8</v>
      </c>
      <c r="U4940" s="10">
        <v>-243.16000000000008</v>
      </c>
    </row>
    <row r="4941" spans="1:21" ht="16.5" x14ac:dyDescent="0.3">
      <c r="A4941" t="s">
        <v>10092</v>
      </c>
      <c r="B4941" s="2">
        <v>44552</v>
      </c>
      <c r="C4941" s="2">
        <v>44558</v>
      </c>
      <c r="D4941" s="1" t="s">
        <v>47</v>
      </c>
      <c r="E4941" s="1" t="s">
        <v>6256</v>
      </c>
      <c r="F4941" s="1" t="s">
        <v>6257</v>
      </c>
      <c r="G4941" s="1" t="s">
        <v>23</v>
      </c>
      <c r="H4941" s="1" t="s">
        <v>24</v>
      </c>
      <c r="I4941" s="1" t="s">
        <v>319</v>
      </c>
      <c r="J4941" s="1" t="s">
        <v>326</v>
      </c>
      <c r="K4941" s="1">
        <v>38301</v>
      </c>
      <c r="L4941" s="1" t="s">
        <v>27</v>
      </c>
      <c r="M4941" s="1" t="s">
        <v>1041</v>
      </c>
      <c r="N4941" s="1" t="s">
        <v>29</v>
      </c>
      <c r="O4941" s="1" t="s">
        <v>53</v>
      </c>
      <c r="P4941" s="1" t="s">
        <v>1042</v>
      </c>
      <c r="Q4941" s="10">
        <v>934.9559999999999</v>
      </c>
      <c r="R4941" s="10">
        <v>6</v>
      </c>
      <c r="S4941" s="10">
        <v>5609.735999999999</v>
      </c>
      <c r="T4941" s="1">
        <v>0.4</v>
      </c>
      <c r="U4941" s="10">
        <v>-249.32159999999999</v>
      </c>
    </row>
    <row r="4942" spans="1:21" ht="16.5" x14ac:dyDescent="0.3">
      <c r="A4942" t="s">
        <v>10175</v>
      </c>
      <c r="B4942" s="2">
        <v>44100</v>
      </c>
      <c r="C4942" s="2">
        <v>44104</v>
      </c>
      <c r="D4942" s="1" t="s">
        <v>47</v>
      </c>
      <c r="E4942" s="1" t="s">
        <v>7736</v>
      </c>
      <c r="F4942" s="1" t="s">
        <v>7737</v>
      </c>
      <c r="G4942" s="1" t="s">
        <v>38</v>
      </c>
      <c r="H4942" s="1" t="s">
        <v>24</v>
      </c>
      <c r="I4942" s="1" t="s">
        <v>179</v>
      </c>
      <c r="J4942" s="1" t="s">
        <v>101</v>
      </c>
      <c r="K4942" s="1">
        <v>77041</v>
      </c>
      <c r="L4942" s="1" t="s">
        <v>102</v>
      </c>
      <c r="M4942" s="1" t="s">
        <v>8559</v>
      </c>
      <c r="N4942" s="1" t="s">
        <v>43</v>
      </c>
      <c r="O4942" s="1" t="s">
        <v>75</v>
      </c>
      <c r="P4942" s="1" t="s">
        <v>8560</v>
      </c>
      <c r="Q4942" s="10">
        <v>93.031999999999982</v>
      </c>
      <c r="R4942" s="10">
        <v>2</v>
      </c>
      <c r="S4942" s="10">
        <v>186.06399999999996</v>
      </c>
      <c r="T4942" s="1">
        <v>0.8</v>
      </c>
      <c r="U4942" s="10">
        <v>-251.18640000000005</v>
      </c>
    </row>
    <row r="4943" spans="1:21" ht="16.5" x14ac:dyDescent="0.3">
      <c r="A4943" t="s">
        <v>6607</v>
      </c>
      <c r="B4943" s="2">
        <v>44463</v>
      </c>
      <c r="C4943" s="2">
        <v>44467</v>
      </c>
      <c r="D4943" s="1" t="s">
        <v>47</v>
      </c>
      <c r="E4943" s="1" t="s">
        <v>3432</v>
      </c>
      <c r="F4943" s="1" t="s">
        <v>3433</v>
      </c>
      <c r="G4943" s="1" t="s">
        <v>99</v>
      </c>
      <c r="H4943" s="1" t="s">
        <v>24</v>
      </c>
      <c r="I4943" s="1" t="s">
        <v>2437</v>
      </c>
      <c r="J4943" s="1" t="s">
        <v>489</v>
      </c>
      <c r="K4943" s="1">
        <v>43130</v>
      </c>
      <c r="L4943" s="1" t="s">
        <v>143</v>
      </c>
      <c r="M4943" s="1" t="s">
        <v>4499</v>
      </c>
      <c r="N4943" s="1" t="s">
        <v>68</v>
      </c>
      <c r="O4943" s="1" t="s">
        <v>69</v>
      </c>
      <c r="P4943" s="1" t="s">
        <v>4500</v>
      </c>
      <c r="Q4943" s="10">
        <v>1169.694</v>
      </c>
      <c r="R4943" s="10">
        <v>3</v>
      </c>
      <c r="S4943" s="10">
        <v>3509.0819999999999</v>
      </c>
      <c r="T4943" s="1">
        <v>0.4</v>
      </c>
      <c r="U4943" s="10">
        <v>-253.43369999999993</v>
      </c>
    </row>
    <row r="4944" spans="1:21" ht="16.5" x14ac:dyDescent="0.3">
      <c r="A4944" t="s">
        <v>9608</v>
      </c>
      <c r="B4944" s="2">
        <v>44055</v>
      </c>
      <c r="C4944" s="2">
        <v>44059</v>
      </c>
      <c r="D4944" s="1" t="s">
        <v>47</v>
      </c>
      <c r="E4944" s="1" t="s">
        <v>6428</v>
      </c>
      <c r="F4944" s="1" t="s">
        <v>6429</v>
      </c>
      <c r="G4944" s="1" t="s">
        <v>38</v>
      </c>
      <c r="H4944" s="1" t="s">
        <v>24</v>
      </c>
      <c r="I4944" s="1" t="s">
        <v>1766</v>
      </c>
      <c r="J4944" s="1" t="s">
        <v>51</v>
      </c>
      <c r="K4944" s="1">
        <v>33801</v>
      </c>
      <c r="L4944" s="1" t="s">
        <v>27</v>
      </c>
      <c r="M4944" s="1" t="s">
        <v>1095</v>
      </c>
      <c r="N4944" s="1" t="s">
        <v>29</v>
      </c>
      <c r="O4944" s="1" t="s">
        <v>53</v>
      </c>
      <c r="P4944" s="1" t="s">
        <v>1096</v>
      </c>
      <c r="Q4944" s="10">
        <v>562.29250000000013</v>
      </c>
      <c r="R4944" s="10">
        <v>7</v>
      </c>
      <c r="S4944" s="10">
        <v>3936.047500000001</v>
      </c>
      <c r="T4944" s="1">
        <v>0.45</v>
      </c>
      <c r="U4944" s="10">
        <v>-255.58750000000009</v>
      </c>
    </row>
    <row r="4945" spans="1:21" ht="16.5" x14ac:dyDescent="0.3">
      <c r="A4945" t="s">
        <v>6107</v>
      </c>
      <c r="B4945" s="2">
        <v>43585</v>
      </c>
      <c r="C4945" s="2">
        <v>43587</v>
      </c>
      <c r="D4945" s="1" t="s">
        <v>20</v>
      </c>
      <c r="E4945" s="1" t="s">
        <v>4574</v>
      </c>
      <c r="F4945" s="1" t="s">
        <v>4575</v>
      </c>
      <c r="G4945" s="1" t="s">
        <v>23</v>
      </c>
      <c r="H4945" s="1" t="s">
        <v>24</v>
      </c>
      <c r="I4945" s="1" t="s">
        <v>269</v>
      </c>
      <c r="J4945" s="1" t="s">
        <v>489</v>
      </c>
      <c r="K4945" s="1">
        <v>45373</v>
      </c>
      <c r="L4945" s="1" t="s">
        <v>143</v>
      </c>
      <c r="M4945" s="1" t="s">
        <v>2454</v>
      </c>
      <c r="N4945" s="1" t="s">
        <v>68</v>
      </c>
      <c r="O4945" s="1" t="s">
        <v>69</v>
      </c>
      <c r="P4945" s="1" t="s">
        <v>2455</v>
      </c>
      <c r="Q4945" s="10">
        <v>1022.97</v>
      </c>
      <c r="R4945" s="10">
        <v>5</v>
      </c>
      <c r="S4945" s="10">
        <v>5114.8500000000004</v>
      </c>
      <c r="T4945" s="1">
        <v>0.4</v>
      </c>
      <c r="U4945" s="10">
        <v>-255.74250000000001</v>
      </c>
    </row>
    <row r="4946" spans="1:21" ht="16.5" x14ac:dyDescent="0.3">
      <c r="A4946" t="s">
        <v>4506</v>
      </c>
      <c r="B4946" s="2">
        <v>44409</v>
      </c>
      <c r="C4946" s="2">
        <v>44415</v>
      </c>
      <c r="D4946" s="1" t="s">
        <v>47</v>
      </c>
      <c r="E4946" s="1" t="s">
        <v>3630</v>
      </c>
      <c r="F4946" s="1" t="s">
        <v>3631</v>
      </c>
      <c r="G4946" s="1" t="s">
        <v>38</v>
      </c>
      <c r="H4946" s="1" t="s">
        <v>24</v>
      </c>
      <c r="I4946" s="1" t="s">
        <v>1223</v>
      </c>
      <c r="J4946" s="1" t="s">
        <v>101</v>
      </c>
      <c r="K4946" s="1">
        <v>78745</v>
      </c>
      <c r="L4946" s="1" t="s">
        <v>102</v>
      </c>
      <c r="M4946" s="1" t="s">
        <v>4507</v>
      </c>
      <c r="N4946" s="1" t="s">
        <v>68</v>
      </c>
      <c r="O4946" s="1" t="s">
        <v>673</v>
      </c>
      <c r="P4946" s="1" t="s">
        <v>4508</v>
      </c>
      <c r="Q4946" s="10">
        <v>1439.982</v>
      </c>
      <c r="R4946" s="10">
        <v>3</v>
      </c>
      <c r="S4946" s="10">
        <v>4319.9459999999999</v>
      </c>
      <c r="T4946" s="1">
        <v>0.4</v>
      </c>
      <c r="U4946" s="10">
        <v>-263.99670000000026</v>
      </c>
    </row>
    <row r="4947" spans="1:21" ht="16.5" x14ac:dyDescent="0.3">
      <c r="A4947" t="s">
        <v>3134</v>
      </c>
      <c r="B4947" s="2">
        <v>43891</v>
      </c>
      <c r="C4947" s="2">
        <v>43895</v>
      </c>
      <c r="D4947" s="1" t="s">
        <v>47</v>
      </c>
      <c r="E4947" s="1" t="s">
        <v>307</v>
      </c>
      <c r="F4947" s="1" t="s">
        <v>308</v>
      </c>
      <c r="G4947" s="1" t="s">
        <v>23</v>
      </c>
      <c r="H4947" s="1" t="s">
        <v>24</v>
      </c>
      <c r="I4947" s="1" t="s">
        <v>3135</v>
      </c>
      <c r="J4947" s="1" t="s">
        <v>262</v>
      </c>
      <c r="K4947" s="1">
        <v>10701</v>
      </c>
      <c r="L4947" s="1" t="s">
        <v>143</v>
      </c>
      <c r="M4947" s="1" t="s">
        <v>2366</v>
      </c>
      <c r="N4947" s="1" t="s">
        <v>29</v>
      </c>
      <c r="O4947" s="1" t="s">
        <v>53</v>
      </c>
      <c r="P4947" s="1" t="s">
        <v>2367</v>
      </c>
      <c r="Q4947" s="10">
        <v>836.59199999999998</v>
      </c>
      <c r="R4947" s="10">
        <v>8</v>
      </c>
      <c r="S4947" s="10">
        <v>6692.7359999999999</v>
      </c>
      <c r="T4947" s="1">
        <v>0.4</v>
      </c>
      <c r="U4947" s="10">
        <v>-264.92079999999999</v>
      </c>
    </row>
    <row r="4948" spans="1:21" ht="16.5" x14ac:dyDescent="0.3">
      <c r="A4948" t="s">
        <v>6844</v>
      </c>
      <c r="B4948" s="2">
        <v>44244</v>
      </c>
      <c r="C4948" s="2">
        <v>44249</v>
      </c>
      <c r="D4948" s="1" t="s">
        <v>47</v>
      </c>
      <c r="E4948" s="1" t="s">
        <v>3709</v>
      </c>
      <c r="F4948" s="1" t="s">
        <v>3710</v>
      </c>
      <c r="G4948" s="1" t="s">
        <v>99</v>
      </c>
      <c r="H4948" s="1" t="s">
        <v>24</v>
      </c>
      <c r="I4948" s="1" t="s">
        <v>294</v>
      </c>
      <c r="J4948" s="1" t="s">
        <v>206</v>
      </c>
      <c r="K4948" s="1">
        <v>60653</v>
      </c>
      <c r="L4948" s="1" t="s">
        <v>102</v>
      </c>
      <c r="M4948" s="1" t="s">
        <v>3260</v>
      </c>
      <c r="N4948" s="1" t="s">
        <v>29</v>
      </c>
      <c r="O4948" s="1" t="s">
        <v>53</v>
      </c>
      <c r="P4948" s="1" t="s">
        <v>3261</v>
      </c>
      <c r="Q4948" s="10">
        <v>480.96</v>
      </c>
      <c r="R4948" s="10">
        <v>3</v>
      </c>
      <c r="S4948" s="10">
        <v>1442.8799999999999</v>
      </c>
      <c r="T4948" s="1">
        <v>0.5</v>
      </c>
      <c r="U4948" s="10">
        <v>-269.33760000000001</v>
      </c>
    </row>
    <row r="4949" spans="1:21" ht="16.5" x14ac:dyDescent="0.3">
      <c r="A4949" t="s">
        <v>9163</v>
      </c>
      <c r="B4949" s="2">
        <v>44534</v>
      </c>
      <c r="C4949" s="2">
        <v>44539</v>
      </c>
      <c r="D4949" s="1" t="s">
        <v>47</v>
      </c>
      <c r="E4949" s="1" t="s">
        <v>1960</v>
      </c>
      <c r="F4949" s="1" t="s">
        <v>1961</v>
      </c>
      <c r="G4949" s="1" t="s">
        <v>23</v>
      </c>
      <c r="H4949" s="1" t="s">
        <v>24</v>
      </c>
      <c r="I4949" s="1" t="s">
        <v>5543</v>
      </c>
      <c r="J4949" s="1" t="s">
        <v>326</v>
      </c>
      <c r="K4949" s="1">
        <v>37211</v>
      </c>
      <c r="L4949" s="1" t="s">
        <v>27</v>
      </c>
      <c r="M4949" s="1" t="s">
        <v>9164</v>
      </c>
      <c r="N4949" s="1" t="s">
        <v>68</v>
      </c>
      <c r="O4949" s="1" t="s">
        <v>673</v>
      </c>
      <c r="P4949" s="1" t="s">
        <v>8850</v>
      </c>
      <c r="Q4949" s="10">
        <v>649</v>
      </c>
      <c r="R4949" s="10">
        <v>2</v>
      </c>
      <c r="S4949" s="10">
        <v>1298</v>
      </c>
      <c r="T4949" s="1">
        <v>0.5</v>
      </c>
      <c r="U4949" s="10">
        <v>-272.58000000000015</v>
      </c>
    </row>
    <row r="4950" spans="1:21" ht="16.5" x14ac:dyDescent="0.3">
      <c r="A4950" t="s">
        <v>8823</v>
      </c>
      <c r="B4950" s="2">
        <v>44544</v>
      </c>
      <c r="C4950" s="2">
        <v>44544</v>
      </c>
      <c r="D4950" s="1" t="s">
        <v>1276</v>
      </c>
      <c r="E4950" s="1" t="s">
        <v>633</v>
      </c>
      <c r="F4950" s="1" t="s">
        <v>634</v>
      </c>
      <c r="G4950" s="1" t="s">
        <v>23</v>
      </c>
      <c r="H4950" s="1" t="s">
        <v>24</v>
      </c>
      <c r="I4950" s="1" t="s">
        <v>4201</v>
      </c>
      <c r="J4950" s="1" t="s">
        <v>206</v>
      </c>
      <c r="K4950" s="1">
        <v>60076</v>
      </c>
      <c r="L4950" s="1" t="s">
        <v>102</v>
      </c>
      <c r="M4950" s="1" t="s">
        <v>5284</v>
      </c>
      <c r="N4950" s="1" t="s">
        <v>29</v>
      </c>
      <c r="O4950" s="1" t="s">
        <v>62</v>
      </c>
      <c r="P4950" s="1" t="s">
        <v>5285</v>
      </c>
      <c r="Q4950" s="10">
        <v>266.35200000000003</v>
      </c>
      <c r="R4950" s="10">
        <v>6</v>
      </c>
      <c r="S4950" s="10">
        <v>1598.1120000000001</v>
      </c>
      <c r="T4950" s="1">
        <v>0.6</v>
      </c>
      <c r="U4950" s="10">
        <v>-292.98719999999997</v>
      </c>
    </row>
    <row r="4951" spans="1:21" ht="16.5" x14ac:dyDescent="0.3">
      <c r="A4951" t="s">
        <v>4054</v>
      </c>
      <c r="B4951" s="2">
        <v>44377</v>
      </c>
      <c r="C4951" s="2">
        <v>44377</v>
      </c>
      <c r="D4951" s="1" t="s">
        <v>1276</v>
      </c>
      <c r="E4951" s="1" t="s">
        <v>4055</v>
      </c>
      <c r="F4951" s="1" t="s">
        <v>4056</v>
      </c>
      <c r="G4951" s="1" t="s">
        <v>23</v>
      </c>
      <c r="H4951" s="1" t="s">
        <v>24</v>
      </c>
      <c r="I4951" s="1" t="s">
        <v>261</v>
      </c>
      <c r="J4951" s="1" t="s">
        <v>262</v>
      </c>
      <c r="K4951" s="1">
        <v>10011</v>
      </c>
      <c r="L4951" s="1" t="s">
        <v>143</v>
      </c>
      <c r="M4951" s="1" t="s">
        <v>52</v>
      </c>
      <c r="N4951" s="1" t="s">
        <v>29</v>
      </c>
      <c r="O4951" s="1" t="s">
        <v>53</v>
      </c>
      <c r="P4951" s="1" t="s">
        <v>54</v>
      </c>
      <c r="Q4951" s="10">
        <v>1044.6299999999999</v>
      </c>
      <c r="R4951" s="10">
        <v>5</v>
      </c>
      <c r="S4951" s="10">
        <v>5223.1499999999996</v>
      </c>
      <c r="T4951" s="1">
        <v>0.4</v>
      </c>
      <c r="U4951" s="10">
        <v>-295.97849999999994</v>
      </c>
    </row>
    <row r="4952" spans="1:21" ht="16.5" x14ac:dyDescent="0.3">
      <c r="A4952" t="s">
        <v>1310</v>
      </c>
      <c r="B4952" s="2">
        <v>44435</v>
      </c>
      <c r="C4952" s="2">
        <v>44440</v>
      </c>
      <c r="D4952" s="1" t="s">
        <v>47</v>
      </c>
      <c r="E4952" s="1" t="s">
        <v>1311</v>
      </c>
      <c r="F4952" s="1" t="s">
        <v>1312</v>
      </c>
      <c r="G4952" s="1" t="s">
        <v>38</v>
      </c>
      <c r="H4952" s="1" t="s">
        <v>24</v>
      </c>
      <c r="I4952" s="1" t="s">
        <v>604</v>
      </c>
      <c r="J4952" s="1" t="s">
        <v>1231</v>
      </c>
      <c r="K4952" s="1">
        <v>2038</v>
      </c>
      <c r="L4952" s="1" t="s">
        <v>143</v>
      </c>
      <c r="M4952" s="1" t="s">
        <v>1313</v>
      </c>
      <c r="N4952" s="1" t="s">
        <v>29</v>
      </c>
      <c r="O4952" s="1" t="s">
        <v>53</v>
      </c>
      <c r="P4952" s="1" t="s">
        <v>1314</v>
      </c>
      <c r="Q4952" s="10">
        <v>1488.4239999999998</v>
      </c>
      <c r="R4952" s="10">
        <v>7</v>
      </c>
      <c r="S4952" s="10">
        <v>10418.967999999999</v>
      </c>
      <c r="T4952" s="1">
        <v>0.3</v>
      </c>
      <c r="U4952" s="10">
        <v>-297.68479999999983</v>
      </c>
    </row>
    <row r="4953" spans="1:21" ht="16.5" x14ac:dyDescent="0.3">
      <c r="A4953" t="s">
        <v>7332</v>
      </c>
      <c r="B4953" s="2">
        <v>44268</v>
      </c>
      <c r="C4953" s="2">
        <v>44275</v>
      </c>
      <c r="D4953" s="1" t="s">
        <v>47</v>
      </c>
      <c r="E4953" s="1" t="s">
        <v>2773</v>
      </c>
      <c r="F4953" s="1" t="s">
        <v>2774</v>
      </c>
      <c r="G4953" s="1" t="s">
        <v>23</v>
      </c>
      <c r="H4953" s="1" t="s">
        <v>24</v>
      </c>
      <c r="I4953" s="1" t="s">
        <v>798</v>
      </c>
      <c r="J4953" s="1" t="s">
        <v>448</v>
      </c>
      <c r="K4953" s="1">
        <v>80219</v>
      </c>
      <c r="L4953" s="1" t="s">
        <v>41</v>
      </c>
      <c r="M4953" s="1" t="s">
        <v>1774</v>
      </c>
      <c r="N4953" s="1" t="s">
        <v>43</v>
      </c>
      <c r="O4953" s="1" t="s">
        <v>570</v>
      </c>
      <c r="P4953" s="1" t="s">
        <v>1775</v>
      </c>
      <c r="Q4953" s="10">
        <v>1332.4960000000001</v>
      </c>
      <c r="R4953" s="10">
        <v>2</v>
      </c>
      <c r="S4953" s="10">
        <v>2664.9920000000002</v>
      </c>
      <c r="T4953" s="1">
        <v>0.2</v>
      </c>
      <c r="U4953" s="10">
        <v>-299.8116</v>
      </c>
    </row>
    <row r="4954" spans="1:21" ht="16.5" x14ac:dyDescent="0.3">
      <c r="A4954" t="s">
        <v>9475</v>
      </c>
      <c r="B4954" s="2">
        <v>44164</v>
      </c>
      <c r="C4954" s="2">
        <v>44169</v>
      </c>
      <c r="D4954" s="1" t="s">
        <v>20</v>
      </c>
      <c r="E4954" s="1" t="s">
        <v>5863</v>
      </c>
      <c r="F4954" s="1" t="s">
        <v>5864</v>
      </c>
      <c r="G4954" s="1" t="s">
        <v>99</v>
      </c>
      <c r="H4954" s="1" t="s">
        <v>24</v>
      </c>
      <c r="I4954" s="1" t="s">
        <v>447</v>
      </c>
      <c r="J4954" s="1" t="s">
        <v>206</v>
      </c>
      <c r="K4954" s="1">
        <v>60505</v>
      </c>
      <c r="L4954" s="1" t="s">
        <v>102</v>
      </c>
      <c r="M4954" s="1" t="s">
        <v>9106</v>
      </c>
      <c r="N4954" s="1" t="s">
        <v>29</v>
      </c>
      <c r="O4954" s="1" t="s">
        <v>62</v>
      </c>
      <c r="P4954" s="1" t="s">
        <v>9107</v>
      </c>
      <c r="Q4954" s="10">
        <v>242.17600000000004</v>
      </c>
      <c r="R4954" s="10">
        <v>4</v>
      </c>
      <c r="S4954" s="10">
        <v>968.70400000000018</v>
      </c>
      <c r="T4954" s="1">
        <v>0.6</v>
      </c>
      <c r="U4954" s="10">
        <v>-302.72000000000003</v>
      </c>
    </row>
    <row r="4955" spans="1:21" ht="16.5" x14ac:dyDescent="0.3">
      <c r="A4955" t="s">
        <v>9418</v>
      </c>
      <c r="B4955" s="2">
        <v>44160</v>
      </c>
      <c r="C4955" s="2">
        <v>44167</v>
      </c>
      <c r="D4955" s="1" t="s">
        <v>47</v>
      </c>
      <c r="E4955" s="1" t="s">
        <v>3882</v>
      </c>
      <c r="F4955" s="1" t="s">
        <v>3883</v>
      </c>
      <c r="G4955" s="1" t="s">
        <v>23</v>
      </c>
      <c r="H4955" s="1" t="s">
        <v>24</v>
      </c>
      <c r="I4955" s="1" t="s">
        <v>2437</v>
      </c>
      <c r="J4955" s="1" t="s">
        <v>489</v>
      </c>
      <c r="K4955" s="1">
        <v>43130</v>
      </c>
      <c r="L4955" s="1" t="s">
        <v>143</v>
      </c>
      <c r="M4955" s="1" t="s">
        <v>2653</v>
      </c>
      <c r="N4955" s="1" t="s">
        <v>43</v>
      </c>
      <c r="O4955" s="1" t="s">
        <v>72</v>
      </c>
      <c r="P4955" s="1" t="s">
        <v>2654</v>
      </c>
      <c r="Q4955" s="10">
        <v>456.58800000000008</v>
      </c>
      <c r="R4955" s="10">
        <v>2</v>
      </c>
      <c r="S4955" s="10">
        <v>913.17600000000016</v>
      </c>
      <c r="T4955" s="1">
        <v>0.7</v>
      </c>
      <c r="U4955" s="10">
        <v>-304.39200000000005</v>
      </c>
    </row>
    <row r="4956" spans="1:21" ht="16.5" x14ac:dyDescent="0.3">
      <c r="A4956" t="s">
        <v>8783</v>
      </c>
      <c r="B4956" s="2">
        <v>44180</v>
      </c>
      <c r="C4956" s="2">
        <v>44186</v>
      </c>
      <c r="D4956" s="1" t="s">
        <v>47</v>
      </c>
      <c r="E4956" s="1" t="s">
        <v>3994</v>
      </c>
      <c r="F4956" s="1" t="s">
        <v>3995</v>
      </c>
      <c r="G4956" s="1" t="s">
        <v>99</v>
      </c>
      <c r="H4956" s="1" t="s">
        <v>24</v>
      </c>
      <c r="I4956" s="1" t="s">
        <v>309</v>
      </c>
      <c r="J4956" s="1" t="s">
        <v>411</v>
      </c>
      <c r="K4956" s="1">
        <v>97477</v>
      </c>
      <c r="L4956" s="1" t="s">
        <v>41</v>
      </c>
      <c r="M4956" s="1" t="s">
        <v>894</v>
      </c>
      <c r="N4956" s="1" t="s">
        <v>29</v>
      </c>
      <c r="O4956" s="1" t="s">
        <v>53</v>
      </c>
      <c r="P4956" s="1" t="s">
        <v>895</v>
      </c>
      <c r="Q4956" s="10">
        <v>564.19499999999994</v>
      </c>
      <c r="R4956" s="10">
        <v>3</v>
      </c>
      <c r="S4956" s="10">
        <v>1692.5849999999998</v>
      </c>
      <c r="T4956" s="1">
        <v>0.5</v>
      </c>
      <c r="U4956" s="10">
        <v>-304.66529999999989</v>
      </c>
    </row>
    <row r="4957" spans="1:21" ht="16.5" x14ac:dyDescent="0.3">
      <c r="A4957" t="s">
        <v>1583</v>
      </c>
      <c r="B4957" s="2">
        <v>43482</v>
      </c>
      <c r="C4957" s="2">
        <v>43489</v>
      </c>
      <c r="D4957" s="1" t="s">
        <v>47</v>
      </c>
      <c r="E4957" s="1" t="s">
        <v>1584</v>
      </c>
      <c r="F4957" s="1" t="s">
        <v>1585</v>
      </c>
      <c r="G4957" s="1" t="s">
        <v>99</v>
      </c>
      <c r="H4957" s="1" t="s">
        <v>24</v>
      </c>
      <c r="I4957" s="1" t="s">
        <v>1586</v>
      </c>
      <c r="J4957" s="1" t="s">
        <v>206</v>
      </c>
      <c r="K4957" s="1">
        <v>60068</v>
      </c>
      <c r="L4957" s="1" t="s">
        <v>102</v>
      </c>
      <c r="M4957" s="1" t="s">
        <v>1076</v>
      </c>
      <c r="N4957" s="1" t="s">
        <v>29</v>
      </c>
      <c r="O4957" s="1" t="s">
        <v>62</v>
      </c>
      <c r="P4957" s="1" t="s">
        <v>1077</v>
      </c>
      <c r="Q4957" s="10">
        <v>254.74400000000003</v>
      </c>
      <c r="R4957" s="10">
        <v>7</v>
      </c>
      <c r="S4957" s="10">
        <v>1783.2080000000001</v>
      </c>
      <c r="T4957" s="1">
        <v>0.6</v>
      </c>
      <c r="U4957" s="10">
        <v>-312.06139999999994</v>
      </c>
    </row>
    <row r="4958" spans="1:21" ht="16.5" x14ac:dyDescent="0.3">
      <c r="A4958" t="s">
        <v>9126</v>
      </c>
      <c r="B4958" s="2">
        <v>44022</v>
      </c>
      <c r="C4958" s="2">
        <v>44022</v>
      </c>
      <c r="D4958" s="1" t="s">
        <v>1276</v>
      </c>
      <c r="E4958" s="1" t="s">
        <v>886</v>
      </c>
      <c r="F4958" s="1" t="s">
        <v>887</v>
      </c>
      <c r="G4958" s="1" t="s">
        <v>38</v>
      </c>
      <c r="H4958" s="1" t="s">
        <v>24</v>
      </c>
      <c r="I4958" s="1" t="s">
        <v>141</v>
      </c>
      <c r="J4958" s="1" t="s">
        <v>142</v>
      </c>
      <c r="K4958" s="1">
        <v>19143</v>
      </c>
      <c r="L4958" s="1" t="s">
        <v>143</v>
      </c>
      <c r="M4958" s="1" t="s">
        <v>9127</v>
      </c>
      <c r="N4958" s="1" t="s">
        <v>68</v>
      </c>
      <c r="O4958" s="1" t="s">
        <v>673</v>
      </c>
      <c r="P4958" s="1" t="s">
        <v>9128</v>
      </c>
      <c r="Q4958" s="10">
        <v>341.99100000000004</v>
      </c>
      <c r="R4958" s="10">
        <v>3</v>
      </c>
      <c r="S4958" s="10">
        <v>1025.9730000000002</v>
      </c>
      <c r="T4958" s="1">
        <v>0.7</v>
      </c>
      <c r="U4958" s="10">
        <v>-319.19159999999999</v>
      </c>
    </row>
    <row r="4959" spans="1:21" ht="16.5" x14ac:dyDescent="0.3">
      <c r="A4959" t="s">
        <v>7030</v>
      </c>
      <c r="B4959" s="2">
        <v>44371</v>
      </c>
      <c r="C4959" s="2">
        <v>44377</v>
      </c>
      <c r="D4959" s="1" t="s">
        <v>47</v>
      </c>
      <c r="E4959" s="1" t="s">
        <v>5612</v>
      </c>
      <c r="F4959" s="1" t="s">
        <v>5613</v>
      </c>
      <c r="G4959" s="1" t="s">
        <v>38</v>
      </c>
      <c r="H4959" s="1" t="s">
        <v>24</v>
      </c>
      <c r="I4959" s="1" t="s">
        <v>348</v>
      </c>
      <c r="J4959" s="1" t="s">
        <v>206</v>
      </c>
      <c r="K4959" s="1">
        <v>62521</v>
      </c>
      <c r="L4959" s="1" t="s">
        <v>102</v>
      </c>
      <c r="M4959" s="1" t="s">
        <v>2175</v>
      </c>
      <c r="N4959" s="1" t="s">
        <v>43</v>
      </c>
      <c r="O4959" s="1" t="s">
        <v>72</v>
      </c>
      <c r="P4959" s="1" t="s">
        <v>2176</v>
      </c>
      <c r="Q4959" s="10">
        <v>182.99399999999997</v>
      </c>
      <c r="R4959" s="10">
        <v>3</v>
      </c>
      <c r="S4959" s="10">
        <v>548.98199999999997</v>
      </c>
      <c r="T4959" s="1">
        <v>0.8</v>
      </c>
      <c r="U4959" s="10">
        <v>-320.23950000000013</v>
      </c>
    </row>
    <row r="4960" spans="1:21" ht="16.5" x14ac:dyDescent="0.3">
      <c r="A4960" t="s">
        <v>6756</v>
      </c>
      <c r="B4960" s="2">
        <v>44182</v>
      </c>
      <c r="C4960" s="2">
        <v>44186</v>
      </c>
      <c r="D4960" s="1" t="s">
        <v>47</v>
      </c>
      <c r="E4960" s="1" t="s">
        <v>3096</v>
      </c>
      <c r="F4960" s="1" t="s">
        <v>3097</v>
      </c>
      <c r="G4960" s="1" t="s">
        <v>23</v>
      </c>
      <c r="H4960" s="1" t="s">
        <v>24</v>
      </c>
      <c r="I4960" s="1" t="s">
        <v>124</v>
      </c>
      <c r="J4960" s="1" t="s">
        <v>40</v>
      </c>
      <c r="K4960" s="1">
        <v>94122</v>
      </c>
      <c r="L4960" s="1" t="s">
        <v>41</v>
      </c>
      <c r="M4960" s="1" t="s">
        <v>1868</v>
      </c>
      <c r="N4960" s="1" t="s">
        <v>29</v>
      </c>
      <c r="O4960" s="1" t="s">
        <v>53</v>
      </c>
      <c r="P4960" s="1" t="s">
        <v>1869</v>
      </c>
      <c r="Q4960" s="10">
        <v>2003.52</v>
      </c>
      <c r="R4960" s="10">
        <v>6</v>
      </c>
      <c r="S4960" s="10">
        <v>12021.119999999999</v>
      </c>
      <c r="T4960" s="1">
        <v>0.2</v>
      </c>
      <c r="U4960" s="10">
        <v>-325.57200000000023</v>
      </c>
    </row>
    <row r="4961" spans="1:21" ht="16.5" x14ac:dyDescent="0.3">
      <c r="A4961" t="s">
        <v>6200</v>
      </c>
      <c r="B4961" s="2">
        <v>43446</v>
      </c>
      <c r="C4961" s="2">
        <v>43446</v>
      </c>
      <c r="D4961" s="1" t="s">
        <v>1276</v>
      </c>
      <c r="E4961" s="1" t="s">
        <v>3141</v>
      </c>
      <c r="F4961" s="1" t="s">
        <v>3142</v>
      </c>
      <c r="G4961" s="1" t="s">
        <v>38</v>
      </c>
      <c r="H4961" s="1" t="s">
        <v>24</v>
      </c>
      <c r="I4961" s="1" t="s">
        <v>669</v>
      </c>
      <c r="J4961" s="1" t="s">
        <v>101</v>
      </c>
      <c r="K4961" s="1">
        <v>78207</v>
      </c>
      <c r="L4961" s="1" t="s">
        <v>102</v>
      </c>
      <c r="M4961" s="1" t="s">
        <v>507</v>
      </c>
      <c r="N4961" s="1" t="s">
        <v>43</v>
      </c>
      <c r="O4961" s="1" t="s">
        <v>72</v>
      </c>
      <c r="P4961" s="1" t="s">
        <v>508</v>
      </c>
      <c r="Q4961" s="10">
        <v>210.39199999999997</v>
      </c>
      <c r="R4961" s="10">
        <v>2</v>
      </c>
      <c r="S4961" s="10">
        <v>420.78399999999993</v>
      </c>
      <c r="T4961" s="1">
        <v>0.8</v>
      </c>
      <c r="U4961" s="10">
        <v>-336.62720000000013</v>
      </c>
    </row>
    <row r="4962" spans="1:21" ht="16.5" x14ac:dyDescent="0.3">
      <c r="A4962" t="s">
        <v>1344</v>
      </c>
      <c r="B4962" s="2">
        <v>43802</v>
      </c>
      <c r="C4962" s="2">
        <v>43806</v>
      </c>
      <c r="D4962" s="1" t="s">
        <v>47</v>
      </c>
      <c r="E4962" s="1" t="s">
        <v>1345</v>
      </c>
      <c r="F4962" s="1" t="s">
        <v>1346</v>
      </c>
      <c r="G4962" s="1" t="s">
        <v>38</v>
      </c>
      <c r="H4962" s="1" t="s">
        <v>24</v>
      </c>
      <c r="I4962" s="1" t="s">
        <v>141</v>
      </c>
      <c r="J4962" s="1" t="s">
        <v>142</v>
      </c>
      <c r="K4962" s="1">
        <v>19140</v>
      </c>
      <c r="L4962" s="1" t="s">
        <v>143</v>
      </c>
      <c r="M4962" s="1" t="s">
        <v>1347</v>
      </c>
      <c r="N4962" s="1" t="s">
        <v>68</v>
      </c>
      <c r="O4962" s="1" t="s">
        <v>673</v>
      </c>
      <c r="P4962" s="1" t="s">
        <v>1348</v>
      </c>
      <c r="Q4962" s="10">
        <v>482.34000000000003</v>
      </c>
      <c r="R4962" s="10">
        <v>4</v>
      </c>
      <c r="S4962" s="10">
        <v>1929.3600000000001</v>
      </c>
      <c r="T4962" s="1">
        <v>0.7</v>
      </c>
      <c r="U4962" s="10">
        <v>-337.63799999999981</v>
      </c>
    </row>
    <row r="4963" spans="1:21" ht="16.5" x14ac:dyDescent="0.3">
      <c r="A4963" t="s">
        <v>5504</v>
      </c>
      <c r="B4963" s="2">
        <v>44423</v>
      </c>
      <c r="C4963" s="2">
        <v>44426</v>
      </c>
      <c r="D4963" s="1" t="s">
        <v>20</v>
      </c>
      <c r="E4963" s="1" t="s">
        <v>3196</v>
      </c>
      <c r="F4963" s="1" t="s">
        <v>3197</v>
      </c>
      <c r="G4963" s="1" t="s">
        <v>38</v>
      </c>
      <c r="H4963" s="1" t="s">
        <v>24</v>
      </c>
      <c r="I4963" s="1" t="s">
        <v>141</v>
      </c>
      <c r="J4963" s="1" t="s">
        <v>142</v>
      </c>
      <c r="K4963" s="1">
        <v>19120</v>
      </c>
      <c r="L4963" s="1" t="s">
        <v>143</v>
      </c>
      <c r="M4963" s="1" t="s">
        <v>1743</v>
      </c>
      <c r="N4963" s="1" t="s">
        <v>43</v>
      </c>
      <c r="O4963" s="1" t="s">
        <v>56</v>
      </c>
      <c r="P4963" s="1" t="s">
        <v>1744</v>
      </c>
      <c r="Q4963" s="10">
        <v>1801.6320000000001</v>
      </c>
      <c r="R4963" s="10">
        <v>6</v>
      </c>
      <c r="S4963" s="10">
        <v>10809.792000000001</v>
      </c>
      <c r="T4963" s="1">
        <v>0.2</v>
      </c>
      <c r="U4963" s="10">
        <v>-337.80600000000004</v>
      </c>
    </row>
    <row r="4964" spans="1:21" ht="16.5" x14ac:dyDescent="0.3">
      <c r="A4964" t="s">
        <v>7848</v>
      </c>
      <c r="B4964" s="2">
        <v>43748</v>
      </c>
      <c r="C4964" s="2">
        <v>43753</v>
      </c>
      <c r="D4964" s="1" t="s">
        <v>47</v>
      </c>
      <c r="E4964" s="1" t="s">
        <v>3925</v>
      </c>
      <c r="F4964" s="1" t="s">
        <v>3926</v>
      </c>
      <c r="G4964" s="1" t="s">
        <v>23</v>
      </c>
      <c r="H4964" s="1" t="s">
        <v>24</v>
      </c>
      <c r="I4964" s="1" t="s">
        <v>1505</v>
      </c>
      <c r="J4964" s="1" t="s">
        <v>51</v>
      </c>
      <c r="K4964" s="1">
        <v>32216</v>
      </c>
      <c r="L4964" s="1" t="s">
        <v>27</v>
      </c>
      <c r="M4964" s="1" t="s">
        <v>1743</v>
      </c>
      <c r="N4964" s="1" t="s">
        <v>43</v>
      </c>
      <c r="O4964" s="1" t="s">
        <v>56</v>
      </c>
      <c r="P4964" s="1" t="s">
        <v>1744</v>
      </c>
      <c r="Q4964" s="10">
        <v>1801.6320000000001</v>
      </c>
      <c r="R4964" s="10">
        <v>6</v>
      </c>
      <c r="S4964" s="10">
        <v>10809.792000000001</v>
      </c>
      <c r="T4964" s="1">
        <v>0.2</v>
      </c>
      <c r="U4964" s="10">
        <v>-337.80600000000004</v>
      </c>
    </row>
    <row r="4965" spans="1:21" ht="16.5" x14ac:dyDescent="0.3">
      <c r="A4965" t="s">
        <v>8174</v>
      </c>
      <c r="B4965" s="2">
        <v>44064</v>
      </c>
      <c r="C4965" s="2">
        <v>44066</v>
      </c>
      <c r="D4965" s="1" t="s">
        <v>20</v>
      </c>
      <c r="E4965" s="1" t="s">
        <v>431</v>
      </c>
      <c r="F4965" s="1" t="s">
        <v>432</v>
      </c>
      <c r="G4965" s="1" t="s">
        <v>99</v>
      </c>
      <c r="H4965" s="1" t="s">
        <v>24</v>
      </c>
      <c r="I4965" s="1" t="s">
        <v>141</v>
      </c>
      <c r="J4965" s="1" t="s">
        <v>142</v>
      </c>
      <c r="K4965" s="1">
        <v>19143</v>
      </c>
      <c r="L4965" s="1" t="s">
        <v>143</v>
      </c>
      <c r="M4965" s="1" t="s">
        <v>3835</v>
      </c>
      <c r="N4965" s="1" t="s">
        <v>29</v>
      </c>
      <c r="O4965" s="1" t="s">
        <v>53</v>
      </c>
      <c r="P4965" s="1" t="s">
        <v>3836</v>
      </c>
      <c r="Q4965" s="10">
        <v>815.29199999999992</v>
      </c>
      <c r="R4965" s="10">
        <v>9</v>
      </c>
      <c r="S4965" s="10">
        <v>7337.6279999999988</v>
      </c>
      <c r="T4965" s="1">
        <v>0.4</v>
      </c>
      <c r="U4965" s="10">
        <v>-339.7050000000001</v>
      </c>
    </row>
    <row r="4966" spans="1:21" ht="16.5" x14ac:dyDescent="0.3">
      <c r="A4966" t="s">
        <v>7157</v>
      </c>
      <c r="B4966" s="2">
        <v>44382</v>
      </c>
      <c r="C4966" s="2">
        <v>44387</v>
      </c>
      <c r="D4966" s="1" t="s">
        <v>47</v>
      </c>
      <c r="E4966" s="1" t="s">
        <v>2641</v>
      </c>
      <c r="F4966" s="1" t="s">
        <v>2642</v>
      </c>
      <c r="G4966" s="1" t="s">
        <v>38</v>
      </c>
      <c r="H4966" s="1" t="s">
        <v>24</v>
      </c>
      <c r="I4966" s="1" t="s">
        <v>806</v>
      </c>
      <c r="J4966" s="1" t="s">
        <v>101</v>
      </c>
      <c r="K4966" s="1">
        <v>75220</v>
      </c>
      <c r="L4966" s="1" t="s">
        <v>102</v>
      </c>
      <c r="M4966" s="1" t="s">
        <v>2838</v>
      </c>
      <c r="N4966" s="1" t="s">
        <v>29</v>
      </c>
      <c r="O4966" s="1" t="s">
        <v>62</v>
      </c>
      <c r="P4966" s="1" t="s">
        <v>2839</v>
      </c>
      <c r="Q4966" s="10">
        <v>332.02800000000002</v>
      </c>
      <c r="R4966" s="10">
        <v>9</v>
      </c>
      <c r="S4966" s="10">
        <v>2988.2520000000004</v>
      </c>
      <c r="T4966" s="1">
        <v>0.6</v>
      </c>
      <c r="U4966" s="10">
        <v>-348.62940000000003</v>
      </c>
    </row>
    <row r="4967" spans="1:21" ht="16.5" x14ac:dyDescent="0.3">
      <c r="A4967" t="s">
        <v>7738</v>
      </c>
      <c r="B4967" s="2">
        <v>44327</v>
      </c>
      <c r="C4967" s="2">
        <v>44329</v>
      </c>
      <c r="D4967" s="1" t="s">
        <v>183</v>
      </c>
      <c r="E4967" s="1" t="s">
        <v>3916</v>
      </c>
      <c r="F4967" s="1" t="s">
        <v>3917</v>
      </c>
      <c r="G4967" s="1" t="s">
        <v>38</v>
      </c>
      <c r="H4967" s="1" t="s">
        <v>24</v>
      </c>
      <c r="I4967" s="1" t="s">
        <v>535</v>
      </c>
      <c r="J4967" s="1" t="s">
        <v>301</v>
      </c>
      <c r="K4967" s="1">
        <v>85023</v>
      </c>
      <c r="L4967" s="1" t="s">
        <v>41</v>
      </c>
      <c r="M4967" s="1" t="s">
        <v>3420</v>
      </c>
      <c r="N4967" s="1" t="s">
        <v>29</v>
      </c>
      <c r="O4967" s="1" t="s">
        <v>30</v>
      </c>
      <c r="P4967" s="1" t="s">
        <v>3421</v>
      </c>
      <c r="Q4967" s="10">
        <v>209.97900000000001</v>
      </c>
      <c r="R4967" s="10">
        <v>7</v>
      </c>
      <c r="S4967" s="10">
        <v>1469.8530000000001</v>
      </c>
      <c r="T4967" s="1">
        <v>0.7</v>
      </c>
      <c r="U4967" s="10">
        <v>-356.96429999999998</v>
      </c>
    </row>
    <row r="4968" spans="1:21" ht="16.5" x14ac:dyDescent="0.3">
      <c r="A4968" t="s">
        <v>4250</v>
      </c>
      <c r="B4968" s="2">
        <v>43475</v>
      </c>
      <c r="C4968" s="2">
        <v>43480</v>
      </c>
      <c r="D4968" s="1" t="s">
        <v>47</v>
      </c>
      <c r="E4968" s="1" t="s">
        <v>3799</v>
      </c>
      <c r="F4968" s="1" t="s">
        <v>3800</v>
      </c>
      <c r="G4968" s="1" t="s">
        <v>23</v>
      </c>
      <c r="H4968" s="1" t="s">
        <v>24</v>
      </c>
      <c r="I4968" s="1" t="s">
        <v>261</v>
      </c>
      <c r="J4968" s="1" t="s">
        <v>262</v>
      </c>
      <c r="K4968" s="1">
        <v>10011</v>
      </c>
      <c r="L4968" s="1" t="s">
        <v>143</v>
      </c>
      <c r="M4968" s="1" t="s">
        <v>1577</v>
      </c>
      <c r="N4968" s="1" t="s">
        <v>29</v>
      </c>
      <c r="O4968" s="1" t="s">
        <v>53</v>
      </c>
      <c r="P4968" s="1" t="s">
        <v>1578</v>
      </c>
      <c r="Q4968" s="10">
        <v>1018.1039999999999</v>
      </c>
      <c r="R4968" s="10">
        <v>4</v>
      </c>
      <c r="S4968" s="10">
        <v>4072.4159999999997</v>
      </c>
      <c r="T4968" s="1">
        <v>0.4</v>
      </c>
      <c r="U4968" s="10">
        <v>-373.3048</v>
      </c>
    </row>
    <row r="4969" spans="1:21" ht="16.5" x14ac:dyDescent="0.3">
      <c r="A4969" t="s">
        <v>46</v>
      </c>
      <c r="B4969" s="2">
        <v>43749</v>
      </c>
      <c r="C4969" s="2">
        <v>43756</v>
      </c>
      <c r="D4969" s="1" t="s">
        <v>47</v>
      </c>
      <c r="E4969" s="1" t="s">
        <v>48</v>
      </c>
      <c r="F4969" s="1" t="s">
        <v>49</v>
      </c>
      <c r="G4969" s="1" t="s">
        <v>23</v>
      </c>
      <c r="H4969" s="1" t="s">
        <v>24</v>
      </c>
      <c r="I4969" s="1" t="s">
        <v>50</v>
      </c>
      <c r="J4969" s="1" t="s">
        <v>51</v>
      </c>
      <c r="K4969" s="1">
        <v>33311</v>
      </c>
      <c r="L4969" s="1" t="s">
        <v>27</v>
      </c>
      <c r="M4969" s="1" t="s">
        <v>52</v>
      </c>
      <c r="N4969" s="1" t="s">
        <v>29</v>
      </c>
      <c r="O4969" s="1" t="s">
        <v>53</v>
      </c>
      <c r="P4969" s="1" t="s">
        <v>54</v>
      </c>
      <c r="Q4969" s="10">
        <v>957.57749999999999</v>
      </c>
      <c r="R4969" s="10">
        <v>5</v>
      </c>
      <c r="S4969" s="10">
        <v>4787.8874999999998</v>
      </c>
      <c r="T4969" s="1">
        <v>0.45</v>
      </c>
      <c r="U4969" s="10">
        <v>-383.03100000000006</v>
      </c>
    </row>
    <row r="4970" spans="1:21" ht="16.5" x14ac:dyDescent="0.3">
      <c r="A4970" t="s">
        <v>8279</v>
      </c>
      <c r="B4970" s="2">
        <v>44471</v>
      </c>
      <c r="C4970" s="2">
        <v>44477</v>
      </c>
      <c r="D4970" s="1" t="s">
        <v>47</v>
      </c>
      <c r="E4970" s="1" t="s">
        <v>8103</v>
      </c>
      <c r="F4970" s="1" t="s">
        <v>8104</v>
      </c>
      <c r="G4970" s="1" t="s">
        <v>23</v>
      </c>
      <c r="H4970" s="1" t="s">
        <v>24</v>
      </c>
      <c r="I4970" s="1" t="s">
        <v>309</v>
      </c>
      <c r="J4970" s="1" t="s">
        <v>411</v>
      </c>
      <c r="K4970" s="1">
        <v>97477</v>
      </c>
      <c r="L4970" s="1" t="s">
        <v>41</v>
      </c>
      <c r="M4970" s="1" t="s">
        <v>1427</v>
      </c>
      <c r="N4970" s="1" t="s">
        <v>29</v>
      </c>
      <c r="O4970" s="1" t="s">
        <v>30</v>
      </c>
      <c r="P4970" s="1" t="s">
        <v>1428</v>
      </c>
      <c r="Q4970" s="10">
        <v>217.76400000000001</v>
      </c>
      <c r="R4970" s="10">
        <v>6</v>
      </c>
      <c r="S4970" s="10">
        <v>1306.5840000000001</v>
      </c>
      <c r="T4970" s="1">
        <v>0.7</v>
      </c>
      <c r="U4970" s="10">
        <v>-384.71640000000002</v>
      </c>
    </row>
    <row r="4971" spans="1:21" ht="16.5" x14ac:dyDescent="0.3">
      <c r="A4971" t="s">
        <v>526</v>
      </c>
      <c r="B4971" s="2">
        <v>43363</v>
      </c>
      <c r="C4971" s="2">
        <v>43368</v>
      </c>
      <c r="D4971" s="1" t="s">
        <v>47</v>
      </c>
      <c r="E4971" s="1" t="s">
        <v>527</v>
      </c>
      <c r="F4971" s="1" t="s">
        <v>528</v>
      </c>
      <c r="G4971" s="1" t="s">
        <v>23</v>
      </c>
      <c r="H4971" s="1" t="s">
        <v>24</v>
      </c>
      <c r="I4971" s="1" t="s">
        <v>529</v>
      </c>
      <c r="J4971" s="1" t="s">
        <v>206</v>
      </c>
      <c r="K4971" s="1">
        <v>61701</v>
      </c>
      <c r="L4971" s="1" t="s">
        <v>102</v>
      </c>
      <c r="M4971" s="1" t="s">
        <v>530</v>
      </c>
      <c r="N4971" s="1" t="s">
        <v>29</v>
      </c>
      <c r="O4971" s="1" t="s">
        <v>53</v>
      </c>
      <c r="P4971" s="1" t="s">
        <v>531</v>
      </c>
      <c r="Q4971" s="10">
        <v>617.70000000000005</v>
      </c>
      <c r="R4971" s="10">
        <v>6</v>
      </c>
      <c r="S4971" s="10">
        <v>3706.2000000000003</v>
      </c>
      <c r="T4971" s="1">
        <v>0.5</v>
      </c>
      <c r="U4971" s="10">
        <v>-407.68200000000013</v>
      </c>
    </row>
    <row r="4972" spans="1:21" ht="16.5" x14ac:dyDescent="0.3">
      <c r="A4972" t="s">
        <v>6148</v>
      </c>
      <c r="B4972" s="2">
        <v>44236</v>
      </c>
      <c r="C4972" s="2">
        <v>44241</v>
      </c>
      <c r="D4972" s="1" t="s">
        <v>47</v>
      </c>
      <c r="E4972" s="1" t="s">
        <v>5149</v>
      </c>
      <c r="F4972" s="1" t="s">
        <v>5150</v>
      </c>
      <c r="G4972" s="1" t="s">
        <v>23</v>
      </c>
      <c r="H4972" s="1" t="s">
        <v>24</v>
      </c>
      <c r="I4972" s="1" t="s">
        <v>179</v>
      </c>
      <c r="J4972" s="1" t="s">
        <v>101</v>
      </c>
      <c r="K4972" s="1">
        <v>77070</v>
      </c>
      <c r="L4972" s="1" t="s">
        <v>102</v>
      </c>
      <c r="M4972" s="1" t="s">
        <v>1495</v>
      </c>
      <c r="N4972" s="1" t="s">
        <v>43</v>
      </c>
      <c r="O4972" s="1" t="s">
        <v>72</v>
      </c>
      <c r="P4972" s="1" t="s">
        <v>1496</v>
      </c>
      <c r="Q4972" s="10">
        <v>252.78399999999996</v>
      </c>
      <c r="R4972" s="10">
        <v>4</v>
      </c>
      <c r="S4972" s="10">
        <v>1011.1359999999999</v>
      </c>
      <c r="T4972" s="1">
        <v>0.8</v>
      </c>
      <c r="U4972" s="10">
        <v>-417.09360000000004</v>
      </c>
    </row>
    <row r="4973" spans="1:21" ht="16.5" x14ac:dyDescent="0.3">
      <c r="A4973" t="s">
        <v>9196</v>
      </c>
      <c r="B4973" s="2">
        <v>44541</v>
      </c>
      <c r="C4973" s="2">
        <v>44547</v>
      </c>
      <c r="D4973" s="1" t="s">
        <v>47</v>
      </c>
      <c r="E4973" s="1" t="s">
        <v>36</v>
      </c>
      <c r="F4973" s="1" t="s">
        <v>37</v>
      </c>
      <c r="G4973" s="1" t="s">
        <v>38</v>
      </c>
      <c r="H4973" s="1" t="s">
        <v>24</v>
      </c>
      <c r="I4973" s="1" t="s">
        <v>1505</v>
      </c>
      <c r="J4973" s="1" t="s">
        <v>51</v>
      </c>
      <c r="K4973" s="1">
        <v>32216</v>
      </c>
      <c r="L4973" s="1" t="s">
        <v>27</v>
      </c>
      <c r="M4973" s="1" t="s">
        <v>799</v>
      </c>
      <c r="N4973" s="1" t="s">
        <v>29</v>
      </c>
      <c r="O4973" s="1" t="s">
        <v>53</v>
      </c>
      <c r="P4973" s="1" t="s">
        <v>800</v>
      </c>
      <c r="Q4973" s="10">
        <v>721.87500000000011</v>
      </c>
      <c r="R4973" s="10">
        <v>6</v>
      </c>
      <c r="S4973" s="10">
        <v>4331.2500000000009</v>
      </c>
      <c r="T4973" s="1">
        <v>0.45</v>
      </c>
      <c r="U4973" s="10">
        <v>-420</v>
      </c>
    </row>
    <row r="4974" spans="1:21" ht="16.5" x14ac:dyDescent="0.3">
      <c r="A4974" t="s">
        <v>8739</v>
      </c>
      <c r="B4974" s="2">
        <v>44232</v>
      </c>
      <c r="C4974" s="2">
        <v>44235</v>
      </c>
      <c r="D4974" s="1" t="s">
        <v>20</v>
      </c>
      <c r="E4974" s="1" t="s">
        <v>768</v>
      </c>
      <c r="F4974" s="1" t="s">
        <v>769</v>
      </c>
      <c r="G4974" s="1" t="s">
        <v>23</v>
      </c>
      <c r="H4974" s="1" t="s">
        <v>24</v>
      </c>
      <c r="I4974" s="1" t="s">
        <v>7842</v>
      </c>
      <c r="J4974" s="1" t="s">
        <v>101</v>
      </c>
      <c r="K4974" s="1">
        <v>76706</v>
      </c>
      <c r="L4974" s="1" t="s">
        <v>102</v>
      </c>
      <c r="M4974" s="1" t="s">
        <v>2175</v>
      </c>
      <c r="N4974" s="1" t="s">
        <v>43</v>
      </c>
      <c r="O4974" s="1" t="s">
        <v>72</v>
      </c>
      <c r="P4974" s="1" t="s">
        <v>2176</v>
      </c>
      <c r="Q4974" s="10">
        <v>243.99199999999996</v>
      </c>
      <c r="R4974" s="10">
        <v>4</v>
      </c>
      <c r="S4974" s="10">
        <v>975.96799999999985</v>
      </c>
      <c r="T4974" s="1">
        <v>0.8</v>
      </c>
      <c r="U4974" s="10">
        <v>-426.9860000000001</v>
      </c>
    </row>
    <row r="4975" spans="1:21" ht="16.5" x14ac:dyDescent="0.3">
      <c r="A4975" t="s">
        <v>6374</v>
      </c>
      <c r="B4975" s="2">
        <v>44510</v>
      </c>
      <c r="C4975" s="2">
        <v>44515</v>
      </c>
      <c r="D4975" s="1" t="s">
        <v>20</v>
      </c>
      <c r="E4975" s="1" t="s">
        <v>4048</v>
      </c>
      <c r="F4975" s="1" t="s">
        <v>4049</v>
      </c>
      <c r="G4975" s="1" t="s">
        <v>38</v>
      </c>
      <c r="H4975" s="1" t="s">
        <v>24</v>
      </c>
      <c r="I4975" s="1" t="s">
        <v>2851</v>
      </c>
      <c r="J4975" s="1" t="s">
        <v>101</v>
      </c>
      <c r="K4975" s="1">
        <v>78664</v>
      </c>
      <c r="L4975" s="1" t="s">
        <v>102</v>
      </c>
      <c r="M4975" s="1" t="s">
        <v>5232</v>
      </c>
      <c r="N4975" s="1" t="s">
        <v>29</v>
      </c>
      <c r="O4975" s="1" t="s">
        <v>62</v>
      </c>
      <c r="P4975" s="1" t="s">
        <v>5233</v>
      </c>
      <c r="Q4975" s="10">
        <v>341.96</v>
      </c>
      <c r="R4975" s="10">
        <v>5</v>
      </c>
      <c r="S4975" s="10">
        <v>1709.8</v>
      </c>
      <c r="T4975" s="1">
        <v>0.6</v>
      </c>
      <c r="U4975" s="10">
        <v>-427.45000000000005</v>
      </c>
    </row>
    <row r="4976" spans="1:21" ht="16.5" x14ac:dyDescent="0.3">
      <c r="A4976" t="s">
        <v>3725</v>
      </c>
      <c r="B4976" s="2">
        <v>44478</v>
      </c>
      <c r="C4976" s="2">
        <v>44483</v>
      </c>
      <c r="D4976" s="1" t="s">
        <v>47</v>
      </c>
      <c r="E4976" s="1" t="s">
        <v>2593</v>
      </c>
      <c r="F4976" s="1" t="s">
        <v>2594</v>
      </c>
      <c r="G4976" s="1" t="s">
        <v>38</v>
      </c>
      <c r="H4976" s="1" t="s">
        <v>24</v>
      </c>
      <c r="I4976" s="1" t="s">
        <v>447</v>
      </c>
      <c r="J4976" s="1" t="s">
        <v>206</v>
      </c>
      <c r="K4976" s="1">
        <v>60505</v>
      </c>
      <c r="L4976" s="1" t="s">
        <v>102</v>
      </c>
      <c r="M4976" s="1" t="s">
        <v>3726</v>
      </c>
      <c r="N4976" s="1" t="s">
        <v>29</v>
      </c>
      <c r="O4976" s="1" t="s">
        <v>53</v>
      </c>
      <c r="P4976" s="1" t="s">
        <v>3727</v>
      </c>
      <c r="Q4976" s="10">
        <v>652.45000000000005</v>
      </c>
      <c r="R4976" s="10">
        <v>5</v>
      </c>
      <c r="S4976" s="10">
        <v>3262.25</v>
      </c>
      <c r="T4976" s="1">
        <v>0.5</v>
      </c>
      <c r="U4976" s="10">
        <v>-430.61700000000019</v>
      </c>
    </row>
    <row r="4977" spans="1:21" ht="16.5" x14ac:dyDescent="0.3">
      <c r="A4977" t="s">
        <v>5271</v>
      </c>
      <c r="B4977" s="2">
        <v>43176</v>
      </c>
      <c r="C4977" s="2">
        <v>43180</v>
      </c>
      <c r="D4977" s="1" t="s">
        <v>47</v>
      </c>
      <c r="E4977" s="1" t="s">
        <v>2373</v>
      </c>
      <c r="F4977" s="1" t="s">
        <v>2374</v>
      </c>
      <c r="G4977" s="1" t="s">
        <v>38</v>
      </c>
      <c r="H4977" s="1" t="s">
        <v>24</v>
      </c>
      <c r="I4977" s="1" t="s">
        <v>261</v>
      </c>
      <c r="J4977" s="1" t="s">
        <v>262</v>
      </c>
      <c r="K4977" s="1">
        <v>10024</v>
      </c>
      <c r="L4977" s="1" t="s">
        <v>143</v>
      </c>
      <c r="M4977" s="1" t="s">
        <v>894</v>
      </c>
      <c r="N4977" s="1" t="s">
        <v>29</v>
      </c>
      <c r="O4977" s="1" t="s">
        <v>53</v>
      </c>
      <c r="P4977" s="1" t="s">
        <v>895</v>
      </c>
      <c r="Q4977" s="10">
        <v>1579.7460000000001</v>
      </c>
      <c r="R4977" s="10">
        <v>7</v>
      </c>
      <c r="S4977" s="10">
        <v>11058.222000000002</v>
      </c>
      <c r="T4977" s="1">
        <v>0.4</v>
      </c>
      <c r="U4977" s="10">
        <v>-447.59469999999988</v>
      </c>
    </row>
    <row r="4978" spans="1:21" ht="16.5" x14ac:dyDescent="0.3">
      <c r="A4978" t="s">
        <v>6898</v>
      </c>
      <c r="B4978" s="2">
        <v>44395</v>
      </c>
      <c r="C4978" s="2">
        <v>44400</v>
      </c>
      <c r="D4978" s="1" t="s">
        <v>47</v>
      </c>
      <c r="E4978" s="1" t="s">
        <v>5048</v>
      </c>
      <c r="F4978" s="1" t="s">
        <v>5049</v>
      </c>
      <c r="G4978" s="1" t="s">
        <v>23</v>
      </c>
      <c r="H4978" s="1" t="s">
        <v>24</v>
      </c>
      <c r="I4978" s="1" t="s">
        <v>535</v>
      </c>
      <c r="J4978" s="1" t="s">
        <v>301</v>
      </c>
      <c r="K4978" s="1">
        <v>85023</v>
      </c>
      <c r="L4978" s="1" t="s">
        <v>41</v>
      </c>
      <c r="M4978" s="1" t="s">
        <v>3260</v>
      </c>
      <c r="N4978" s="1" t="s">
        <v>29</v>
      </c>
      <c r="O4978" s="1" t="s">
        <v>53</v>
      </c>
      <c r="P4978" s="1" t="s">
        <v>3261</v>
      </c>
      <c r="Q4978" s="10">
        <v>801.59999999999991</v>
      </c>
      <c r="R4978" s="10">
        <v>5</v>
      </c>
      <c r="S4978" s="10">
        <v>4007.9999999999995</v>
      </c>
      <c r="T4978" s="1">
        <v>0.5</v>
      </c>
      <c r="U4978" s="10">
        <v>-448.89599999999996</v>
      </c>
    </row>
    <row r="4979" spans="1:21" ht="16.5" x14ac:dyDescent="0.3">
      <c r="A4979" t="s">
        <v>9197</v>
      </c>
      <c r="B4979" s="2">
        <v>43162</v>
      </c>
      <c r="C4979" s="2">
        <v>43166</v>
      </c>
      <c r="D4979" s="1" t="s">
        <v>47</v>
      </c>
      <c r="E4979" s="1" t="s">
        <v>6539</v>
      </c>
      <c r="F4979" s="1" t="s">
        <v>6540</v>
      </c>
      <c r="G4979" s="1" t="s">
        <v>23</v>
      </c>
      <c r="H4979" s="1" t="s">
        <v>24</v>
      </c>
      <c r="I4979" s="1" t="s">
        <v>179</v>
      </c>
      <c r="J4979" s="1" t="s">
        <v>101</v>
      </c>
      <c r="K4979" s="1">
        <v>77095</v>
      </c>
      <c r="L4979" s="1" t="s">
        <v>102</v>
      </c>
      <c r="M4979" s="1" t="s">
        <v>4766</v>
      </c>
      <c r="N4979" s="1" t="s">
        <v>43</v>
      </c>
      <c r="O4979" s="1" t="s">
        <v>75</v>
      </c>
      <c r="P4979" s="1" t="s">
        <v>4767</v>
      </c>
      <c r="Q4979" s="10">
        <v>176.77199999999996</v>
      </c>
      <c r="R4979" s="10">
        <v>3</v>
      </c>
      <c r="S4979" s="10">
        <v>530.31599999999992</v>
      </c>
      <c r="T4979" s="1">
        <v>0.8</v>
      </c>
      <c r="U4979" s="10">
        <v>-459.60720000000003</v>
      </c>
    </row>
    <row r="4980" spans="1:21" ht="16.5" x14ac:dyDescent="0.3">
      <c r="A4980" t="s">
        <v>6724</v>
      </c>
      <c r="B4980" s="2">
        <v>43464</v>
      </c>
      <c r="C4980" s="2">
        <v>43469</v>
      </c>
      <c r="D4980" s="1" t="s">
        <v>47</v>
      </c>
      <c r="E4980" s="1" t="s">
        <v>6707</v>
      </c>
      <c r="F4980" s="1" t="s">
        <v>6708</v>
      </c>
      <c r="G4980" s="1" t="s">
        <v>38</v>
      </c>
      <c r="H4980" s="1" t="s">
        <v>24</v>
      </c>
      <c r="I4980" s="1" t="s">
        <v>535</v>
      </c>
      <c r="J4980" s="1" t="s">
        <v>301</v>
      </c>
      <c r="K4980" s="1">
        <v>85023</v>
      </c>
      <c r="L4980" s="1" t="s">
        <v>41</v>
      </c>
      <c r="M4980" s="1" t="s">
        <v>6214</v>
      </c>
      <c r="N4980" s="1" t="s">
        <v>43</v>
      </c>
      <c r="O4980" s="1" t="s">
        <v>72</v>
      </c>
      <c r="P4980" s="1" t="s">
        <v>6215</v>
      </c>
      <c r="Q4980" s="10">
        <v>551.98500000000013</v>
      </c>
      <c r="R4980" s="10">
        <v>5</v>
      </c>
      <c r="S4980" s="10">
        <v>2759.9250000000006</v>
      </c>
      <c r="T4980" s="1">
        <v>0.7</v>
      </c>
      <c r="U4980" s="10">
        <v>-459.98750000000018</v>
      </c>
    </row>
    <row r="4981" spans="1:21" ht="16.5" x14ac:dyDescent="0.3">
      <c r="A4981" t="s">
        <v>7357</v>
      </c>
      <c r="B4981" s="2">
        <v>44532</v>
      </c>
      <c r="C4981" s="2">
        <v>44539</v>
      </c>
      <c r="D4981" s="1" t="s">
        <v>47</v>
      </c>
      <c r="E4981" s="1" t="s">
        <v>4529</v>
      </c>
      <c r="F4981" s="1" t="s">
        <v>4530</v>
      </c>
      <c r="G4981" s="1" t="s">
        <v>23</v>
      </c>
      <c r="H4981" s="1" t="s">
        <v>24</v>
      </c>
      <c r="I4981" s="1" t="s">
        <v>141</v>
      </c>
      <c r="J4981" s="1" t="s">
        <v>142</v>
      </c>
      <c r="K4981" s="1">
        <v>19140</v>
      </c>
      <c r="L4981" s="1" t="s">
        <v>143</v>
      </c>
      <c r="M4981" s="1" t="s">
        <v>507</v>
      </c>
      <c r="N4981" s="1" t="s">
        <v>43</v>
      </c>
      <c r="O4981" s="1" t="s">
        <v>72</v>
      </c>
      <c r="P4981" s="1" t="s">
        <v>508</v>
      </c>
      <c r="Q4981" s="10">
        <v>631.17600000000016</v>
      </c>
      <c r="R4981" s="10">
        <v>4</v>
      </c>
      <c r="S4981" s="10">
        <v>2524.7040000000006</v>
      </c>
      <c r="T4981" s="1">
        <v>0.7</v>
      </c>
      <c r="U4981" s="10">
        <v>-462.86239999999998</v>
      </c>
    </row>
    <row r="4982" spans="1:21" ht="16.5" x14ac:dyDescent="0.3">
      <c r="A4982" t="s">
        <v>9339</v>
      </c>
      <c r="B4982" s="2">
        <v>43826</v>
      </c>
      <c r="C4982" s="2">
        <v>43830</v>
      </c>
      <c r="D4982" s="1" t="s">
        <v>47</v>
      </c>
      <c r="E4982" s="1" t="s">
        <v>901</v>
      </c>
      <c r="F4982" s="1" t="s">
        <v>902</v>
      </c>
      <c r="G4982" s="1" t="s">
        <v>38</v>
      </c>
      <c r="H4982" s="1" t="s">
        <v>24</v>
      </c>
      <c r="I4982" s="1" t="s">
        <v>5071</v>
      </c>
      <c r="J4982" s="1" t="s">
        <v>489</v>
      </c>
      <c r="K4982" s="1">
        <v>43302</v>
      </c>
      <c r="L4982" s="1" t="s">
        <v>143</v>
      </c>
      <c r="M4982" s="1" t="s">
        <v>2840</v>
      </c>
      <c r="N4982" s="1" t="s">
        <v>29</v>
      </c>
      <c r="O4982" s="1" t="s">
        <v>53</v>
      </c>
      <c r="P4982" s="1" t="s">
        <v>2841</v>
      </c>
      <c r="Q4982" s="10">
        <v>1548.9900000000002</v>
      </c>
      <c r="R4982" s="10">
        <v>9</v>
      </c>
      <c r="S4982" s="10">
        <v>13940.910000000002</v>
      </c>
      <c r="T4982" s="1">
        <v>0.4</v>
      </c>
      <c r="U4982" s="10">
        <v>-464.69700000000012</v>
      </c>
    </row>
    <row r="4983" spans="1:21" ht="16.5" x14ac:dyDescent="0.3">
      <c r="A4983" t="s">
        <v>4553</v>
      </c>
      <c r="B4983" s="2">
        <v>44117</v>
      </c>
      <c r="C4983" s="2">
        <v>44121</v>
      </c>
      <c r="D4983" s="1" t="s">
        <v>47</v>
      </c>
      <c r="E4983" s="1" t="s">
        <v>4554</v>
      </c>
      <c r="F4983" s="1" t="s">
        <v>4555</v>
      </c>
      <c r="G4983" s="1" t="s">
        <v>38</v>
      </c>
      <c r="H4983" s="1" t="s">
        <v>24</v>
      </c>
      <c r="I4983" s="1" t="s">
        <v>447</v>
      </c>
      <c r="J4983" s="1" t="s">
        <v>448</v>
      </c>
      <c r="K4983" s="1">
        <v>80013</v>
      </c>
      <c r="L4983" s="1" t="s">
        <v>41</v>
      </c>
      <c r="M4983" s="1" t="s">
        <v>1211</v>
      </c>
      <c r="N4983" s="1" t="s">
        <v>29</v>
      </c>
      <c r="O4983" s="1" t="s">
        <v>53</v>
      </c>
      <c r="P4983" s="1" t="s">
        <v>1212</v>
      </c>
      <c r="Q4983" s="10">
        <v>727.45</v>
      </c>
      <c r="R4983" s="10">
        <v>5</v>
      </c>
      <c r="S4983" s="10">
        <v>3637.25</v>
      </c>
      <c r="T4983" s="1">
        <v>0.5</v>
      </c>
      <c r="U4983" s="10">
        <v>-465.5680000000001</v>
      </c>
    </row>
    <row r="4984" spans="1:21" ht="16.5" x14ac:dyDescent="0.3">
      <c r="A4984" t="s">
        <v>9156</v>
      </c>
      <c r="B4984" s="2">
        <v>44485</v>
      </c>
      <c r="C4984" s="2">
        <v>44490</v>
      </c>
      <c r="D4984" s="1" t="s">
        <v>47</v>
      </c>
      <c r="E4984" s="1" t="s">
        <v>6217</v>
      </c>
      <c r="F4984" s="1" t="s">
        <v>6218</v>
      </c>
      <c r="G4984" s="1" t="s">
        <v>99</v>
      </c>
      <c r="H4984" s="1" t="s">
        <v>24</v>
      </c>
      <c r="I4984" s="1" t="s">
        <v>7609</v>
      </c>
      <c r="J4984" s="1" t="s">
        <v>301</v>
      </c>
      <c r="K4984" s="1">
        <v>85364</v>
      </c>
      <c r="L4984" s="1" t="s">
        <v>41</v>
      </c>
      <c r="M4984" s="1" t="s">
        <v>864</v>
      </c>
      <c r="N4984" s="1" t="s">
        <v>68</v>
      </c>
      <c r="O4984" s="1" t="s">
        <v>673</v>
      </c>
      <c r="P4984" s="1" t="s">
        <v>865</v>
      </c>
      <c r="Q4984" s="10">
        <v>599.98500000000013</v>
      </c>
      <c r="R4984" s="10">
        <v>5</v>
      </c>
      <c r="S4984" s="10">
        <v>2999.9250000000006</v>
      </c>
      <c r="T4984" s="1">
        <v>0.7</v>
      </c>
      <c r="U4984" s="10">
        <v>-479.98799999999994</v>
      </c>
    </row>
    <row r="4985" spans="1:21" ht="16.5" x14ac:dyDescent="0.3">
      <c r="A4985" t="s">
        <v>9637</v>
      </c>
      <c r="B4985" s="2">
        <v>43790</v>
      </c>
      <c r="C4985" s="2">
        <v>43794</v>
      </c>
      <c r="D4985" s="1" t="s">
        <v>47</v>
      </c>
      <c r="E4985" s="1" t="s">
        <v>7744</v>
      </c>
      <c r="F4985" s="1" t="s">
        <v>7745</v>
      </c>
      <c r="G4985" s="1" t="s">
        <v>23</v>
      </c>
      <c r="H4985" s="1" t="s">
        <v>24</v>
      </c>
      <c r="I4985" s="1" t="s">
        <v>141</v>
      </c>
      <c r="J4985" s="1" t="s">
        <v>142</v>
      </c>
      <c r="K4985" s="1">
        <v>19120</v>
      </c>
      <c r="L4985" s="1" t="s">
        <v>143</v>
      </c>
      <c r="M4985" s="1" t="s">
        <v>3726</v>
      </c>
      <c r="N4985" s="1" t="s">
        <v>29</v>
      </c>
      <c r="O4985" s="1" t="s">
        <v>53</v>
      </c>
      <c r="P4985" s="1" t="s">
        <v>3727</v>
      </c>
      <c r="Q4985" s="10">
        <v>1252.704</v>
      </c>
      <c r="R4985" s="10">
        <v>8</v>
      </c>
      <c r="S4985" s="10">
        <v>10021.632</v>
      </c>
      <c r="T4985" s="1">
        <v>0.4</v>
      </c>
      <c r="U4985" s="10">
        <v>-480.20320000000027</v>
      </c>
    </row>
    <row r="4986" spans="1:21" ht="16.5" x14ac:dyDescent="0.3">
      <c r="A4986" t="s">
        <v>970</v>
      </c>
      <c r="B4986" s="2">
        <v>43362</v>
      </c>
      <c r="C4986" s="2">
        <v>43364</v>
      </c>
      <c r="D4986" s="1" t="s">
        <v>20</v>
      </c>
      <c r="E4986" s="1" t="s">
        <v>971</v>
      </c>
      <c r="F4986" s="1" t="s">
        <v>972</v>
      </c>
      <c r="G4986" s="1" t="s">
        <v>38</v>
      </c>
      <c r="H4986" s="1" t="s">
        <v>24</v>
      </c>
      <c r="I4986" s="1" t="s">
        <v>179</v>
      </c>
      <c r="J4986" s="1" t="s">
        <v>101</v>
      </c>
      <c r="K4986" s="1">
        <v>77036</v>
      </c>
      <c r="L4986" s="1" t="s">
        <v>102</v>
      </c>
      <c r="M4986" s="1" t="s">
        <v>672</v>
      </c>
      <c r="N4986" s="1" t="s">
        <v>68</v>
      </c>
      <c r="O4986" s="1" t="s">
        <v>673</v>
      </c>
      <c r="P4986" s="1" t="s">
        <v>674</v>
      </c>
      <c r="Q4986" s="10">
        <v>3059.982</v>
      </c>
      <c r="R4986" s="10">
        <v>3</v>
      </c>
      <c r="S4986" s="10">
        <v>9179.9459999999999</v>
      </c>
      <c r="T4986" s="1">
        <v>0.4</v>
      </c>
      <c r="U4986" s="10">
        <v>-509.99700000000075</v>
      </c>
    </row>
    <row r="4987" spans="1:21" ht="16.5" x14ac:dyDescent="0.3">
      <c r="A4987" t="s">
        <v>6548</v>
      </c>
      <c r="B4987" s="2">
        <v>43638</v>
      </c>
      <c r="C4987" s="2">
        <v>43641</v>
      </c>
      <c r="D4987" s="1" t="s">
        <v>183</v>
      </c>
      <c r="E4987" s="1" t="s">
        <v>6060</v>
      </c>
      <c r="F4987" s="1" t="s">
        <v>6061</v>
      </c>
      <c r="G4987" s="1" t="s">
        <v>99</v>
      </c>
      <c r="H4987" s="1" t="s">
        <v>24</v>
      </c>
      <c r="I4987" s="1" t="s">
        <v>447</v>
      </c>
      <c r="J4987" s="1" t="s">
        <v>206</v>
      </c>
      <c r="K4987" s="1">
        <v>60505</v>
      </c>
      <c r="L4987" s="1" t="s">
        <v>102</v>
      </c>
      <c r="M4987" s="1" t="s">
        <v>5366</v>
      </c>
      <c r="N4987" s="1" t="s">
        <v>29</v>
      </c>
      <c r="O4987" s="1" t="s">
        <v>53</v>
      </c>
      <c r="P4987" s="1" t="s">
        <v>5367</v>
      </c>
      <c r="Q4987" s="10">
        <v>796.42500000000007</v>
      </c>
      <c r="R4987" s="10">
        <v>7</v>
      </c>
      <c r="S4987" s="10">
        <v>5574.9750000000004</v>
      </c>
      <c r="T4987" s="1">
        <v>0.5</v>
      </c>
      <c r="U4987" s="10">
        <v>-525.6405000000002</v>
      </c>
    </row>
    <row r="4988" spans="1:21" ht="16.5" x14ac:dyDescent="0.3">
      <c r="A4988" t="s">
        <v>4316</v>
      </c>
      <c r="B4988" s="2">
        <v>44447</v>
      </c>
      <c r="C4988" s="2">
        <v>44452</v>
      </c>
      <c r="D4988" s="1" t="s">
        <v>20</v>
      </c>
      <c r="E4988" s="1" t="s">
        <v>4236</v>
      </c>
      <c r="F4988" s="1" t="s">
        <v>4237</v>
      </c>
      <c r="G4988" s="1" t="s">
        <v>23</v>
      </c>
      <c r="H4988" s="1" t="s">
        <v>24</v>
      </c>
      <c r="I4988" s="1" t="s">
        <v>294</v>
      </c>
      <c r="J4988" s="1" t="s">
        <v>206</v>
      </c>
      <c r="K4988" s="1">
        <v>60610</v>
      </c>
      <c r="L4988" s="1" t="s">
        <v>102</v>
      </c>
      <c r="M4988" s="1" t="s">
        <v>799</v>
      </c>
      <c r="N4988" s="1" t="s">
        <v>29</v>
      </c>
      <c r="O4988" s="1" t="s">
        <v>53</v>
      </c>
      <c r="P4988" s="1" t="s">
        <v>800</v>
      </c>
      <c r="Q4988" s="10">
        <v>765.625</v>
      </c>
      <c r="R4988" s="10">
        <v>7</v>
      </c>
      <c r="S4988" s="10">
        <v>5359.375</v>
      </c>
      <c r="T4988" s="1">
        <v>0.5</v>
      </c>
      <c r="U4988" s="10">
        <v>-566.5625</v>
      </c>
    </row>
    <row r="4989" spans="1:21" ht="16.5" x14ac:dyDescent="0.3">
      <c r="A4989" t="s">
        <v>9337</v>
      </c>
      <c r="B4989" s="2">
        <v>43352</v>
      </c>
      <c r="C4989" s="2">
        <v>43356</v>
      </c>
      <c r="D4989" s="1" t="s">
        <v>47</v>
      </c>
      <c r="E4989" s="1" t="s">
        <v>2861</v>
      </c>
      <c r="F4989" s="1" t="s">
        <v>2862</v>
      </c>
      <c r="G4989" s="1" t="s">
        <v>23</v>
      </c>
      <c r="H4989" s="1" t="s">
        <v>24</v>
      </c>
      <c r="I4989" s="1" t="s">
        <v>3449</v>
      </c>
      <c r="J4989" s="1" t="s">
        <v>85</v>
      </c>
      <c r="K4989" s="1">
        <v>27834</v>
      </c>
      <c r="L4989" s="1" t="s">
        <v>27</v>
      </c>
      <c r="M4989" s="1" t="s">
        <v>8633</v>
      </c>
      <c r="N4989" s="1" t="s">
        <v>68</v>
      </c>
      <c r="O4989" s="1" t="s">
        <v>673</v>
      </c>
      <c r="P4989" s="1" t="s">
        <v>8634</v>
      </c>
      <c r="Q4989" s="10">
        <v>1299.99</v>
      </c>
      <c r="R4989" s="10">
        <v>2</v>
      </c>
      <c r="S4989" s="10">
        <v>2599.98</v>
      </c>
      <c r="T4989" s="1">
        <v>0.5</v>
      </c>
      <c r="U4989" s="10">
        <v>-571.99559999999997</v>
      </c>
    </row>
    <row r="4990" spans="1:21" ht="16.5" x14ac:dyDescent="0.3">
      <c r="A4990" t="s">
        <v>9131</v>
      </c>
      <c r="B4990" s="2">
        <v>44425</v>
      </c>
      <c r="C4990" s="2">
        <v>44430</v>
      </c>
      <c r="D4990" s="1" t="s">
        <v>20</v>
      </c>
      <c r="E4990" s="1" t="s">
        <v>5149</v>
      </c>
      <c r="F4990" s="1" t="s">
        <v>5150</v>
      </c>
      <c r="G4990" s="1" t="s">
        <v>23</v>
      </c>
      <c r="H4990" s="1" t="s">
        <v>24</v>
      </c>
      <c r="I4990" s="1" t="s">
        <v>141</v>
      </c>
      <c r="J4990" s="1" t="s">
        <v>142</v>
      </c>
      <c r="K4990" s="1">
        <v>19134</v>
      </c>
      <c r="L4990" s="1" t="s">
        <v>143</v>
      </c>
      <c r="M4990" s="1" t="s">
        <v>1844</v>
      </c>
      <c r="N4990" s="1" t="s">
        <v>29</v>
      </c>
      <c r="O4990" s="1" t="s">
        <v>33</v>
      </c>
      <c r="P4990" s="1" t="s">
        <v>1845</v>
      </c>
      <c r="Q4990" s="10">
        <v>4416.174</v>
      </c>
      <c r="R4990" s="10">
        <v>9</v>
      </c>
      <c r="S4990" s="10">
        <v>39745.565999999999</v>
      </c>
      <c r="T4990" s="1">
        <v>0.3</v>
      </c>
      <c r="U4990" s="10">
        <v>-630.88200000000006</v>
      </c>
    </row>
    <row r="4991" spans="1:21" ht="16.5" x14ac:dyDescent="0.3">
      <c r="A4991" t="s">
        <v>10251</v>
      </c>
      <c r="B4991" s="2">
        <v>43461</v>
      </c>
      <c r="C4991" s="2">
        <v>43465</v>
      </c>
      <c r="D4991" s="1" t="s">
        <v>47</v>
      </c>
      <c r="E4991" s="1" t="s">
        <v>2144</v>
      </c>
      <c r="F4991" s="1" t="s">
        <v>2145</v>
      </c>
      <c r="G4991" s="1" t="s">
        <v>23</v>
      </c>
      <c r="H4991" s="1" t="s">
        <v>24</v>
      </c>
      <c r="I4991" s="1" t="s">
        <v>535</v>
      </c>
      <c r="J4991" s="1" t="s">
        <v>301</v>
      </c>
      <c r="K4991" s="1">
        <v>85023</v>
      </c>
      <c r="L4991" s="1" t="s">
        <v>41</v>
      </c>
      <c r="M4991" s="1" t="s">
        <v>507</v>
      </c>
      <c r="N4991" s="1" t="s">
        <v>43</v>
      </c>
      <c r="O4991" s="1" t="s">
        <v>72</v>
      </c>
      <c r="P4991" s="1" t="s">
        <v>508</v>
      </c>
      <c r="Q4991" s="10">
        <v>946.76400000000024</v>
      </c>
      <c r="R4991" s="10">
        <v>6</v>
      </c>
      <c r="S4991" s="10">
        <v>5680.5840000000017</v>
      </c>
      <c r="T4991" s="1">
        <v>0.7</v>
      </c>
      <c r="U4991" s="10">
        <v>-694.29359999999997</v>
      </c>
    </row>
    <row r="4992" spans="1:21" ht="16.5" x14ac:dyDescent="0.3">
      <c r="A4992" t="s">
        <v>8571</v>
      </c>
      <c r="B4992" s="2">
        <v>44098</v>
      </c>
      <c r="C4992" s="2">
        <v>44100</v>
      </c>
      <c r="D4992" s="1" t="s">
        <v>183</v>
      </c>
      <c r="E4992" s="1" t="s">
        <v>1277</v>
      </c>
      <c r="F4992" s="1" t="s">
        <v>1278</v>
      </c>
      <c r="G4992" s="1" t="s">
        <v>38</v>
      </c>
      <c r="H4992" s="1" t="s">
        <v>24</v>
      </c>
      <c r="I4992" s="1" t="s">
        <v>3047</v>
      </c>
      <c r="J4992" s="1" t="s">
        <v>206</v>
      </c>
      <c r="K4992" s="1">
        <v>61107</v>
      </c>
      <c r="L4992" s="1" t="s">
        <v>102</v>
      </c>
      <c r="M4992" s="1" t="s">
        <v>1495</v>
      </c>
      <c r="N4992" s="1" t="s">
        <v>43</v>
      </c>
      <c r="O4992" s="1" t="s">
        <v>72</v>
      </c>
      <c r="P4992" s="1" t="s">
        <v>1496</v>
      </c>
      <c r="Q4992" s="10">
        <v>442.37199999999996</v>
      </c>
      <c r="R4992" s="10">
        <v>7</v>
      </c>
      <c r="S4992" s="10">
        <v>3096.6039999999998</v>
      </c>
      <c r="T4992" s="1">
        <v>0.8</v>
      </c>
      <c r="U4992" s="10">
        <v>-729.91380000000004</v>
      </c>
    </row>
    <row r="4993" spans="1:21" ht="16.5" x14ac:dyDescent="0.3">
      <c r="A4993" t="s">
        <v>8780</v>
      </c>
      <c r="B4993" s="2">
        <v>43404</v>
      </c>
      <c r="C4993" s="2">
        <v>43406</v>
      </c>
      <c r="D4993" s="1" t="s">
        <v>20</v>
      </c>
      <c r="E4993" s="1" t="s">
        <v>2634</v>
      </c>
      <c r="F4993" s="1" t="s">
        <v>2635</v>
      </c>
      <c r="G4993" s="1" t="s">
        <v>38</v>
      </c>
      <c r="H4993" s="1" t="s">
        <v>24</v>
      </c>
      <c r="I4993" s="1" t="s">
        <v>2589</v>
      </c>
      <c r="J4993" s="1" t="s">
        <v>489</v>
      </c>
      <c r="K4993" s="1">
        <v>44052</v>
      </c>
      <c r="L4993" s="1" t="s">
        <v>143</v>
      </c>
      <c r="M4993" s="1" t="s">
        <v>4844</v>
      </c>
      <c r="N4993" s="1" t="s">
        <v>29</v>
      </c>
      <c r="O4993" s="1" t="s">
        <v>53</v>
      </c>
      <c r="P4993" s="1" t="s">
        <v>4845</v>
      </c>
      <c r="Q4993" s="10">
        <v>1421.664</v>
      </c>
      <c r="R4993" s="10">
        <v>8</v>
      </c>
      <c r="S4993" s="10">
        <v>11373.312</v>
      </c>
      <c r="T4993" s="1">
        <v>0.4</v>
      </c>
      <c r="U4993" s="10">
        <v>-734.52639999999997</v>
      </c>
    </row>
    <row r="4994" spans="1:21" ht="16.5" x14ac:dyDescent="0.3">
      <c r="A4994" t="s">
        <v>2650</v>
      </c>
      <c r="B4994" s="2">
        <v>44077</v>
      </c>
      <c r="C4994" s="2">
        <v>44079</v>
      </c>
      <c r="D4994" s="1" t="s">
        <v>183</v>
      </c>
      <c r="E4994" s="1" t="s">
        <v>2651</v>
      </c>
      <c r="F4994" s="1" t="s">
        <v>2652</v>
      </c>
      <c r="G4994" s="1" t="s">
        <v>99</v>
      </c>
      <c r="H4994" s="1" t="s">
        <v>24</v>
      </c>
      <c r="I4994" s="1" t="s">
        <v>141</v>
      </c>
      <c r="J4994" s="1" t="s">
        <v>142</v>
      </c>
      <c r="K4994" s="1">
        <v>19143</v>
      </c>
      <c r="L4994" s="1" t="s">
        <v>143</v>
      </c>
      <c r="M4994" s="1" t="s">
        <v>2653</v>
      </c>
      <c r="N4994" s="1" t="s">
        <v>43</v>
      </c>
      <c r="O4994" s="1" t="s">
        <v>72</v>
      </c>
      <c r="P4994" s="1" t="s">
        <v>2654</v>
      </c>
      <c r="Q4994" s="10">
        <v>1141.4700000000003</v>
      </c>
      <c r="R4994" s="10">
        <v>5</v>
      </c>
      <c r="S4994" s="10">
        <v>5707.3500000000013</v>
      </c>
      <c r="T4994" s="1">
        <v>0.7</v>
      </c>
      <c r="U4994" s="10">
        <v>-760.98000000000025</v>
      </c>
    </row>
    <row r="4995" spans="1:21" ht="16.5" x14ac:dyDescent="0.3">
      <c r="A4995" t="s">
        <v>4763</v>
      </c>
      <c r="B4995" s="2">
        <v>44532</v>
      </c>
      <c r="C4995" s="2">
        <v>44534</v>
      </c>
      <c r="D4995" s="1" t="s">
        <v>20</v>
      </c>
      <c r="E4995" s="1" t="s">
        <v>4764</v>
      </c>
      <c r="F4995" s="1" t="s">
        <v>4765</v>
      </c>
      <c r="G4995" s="1" t="s">
        <v>23</v>
      </c>
      <c r="H4995" s="1" t="s">
        <v>24</v>
      </c>
      <c r="I4995" s="1" t="s">
        <v>179</v>
      </c>
      <c r="J4995" s="1" t="s">
        <v>101</v>
      </c>
      <c r="K4995" s="1">
        <v>77036</v>
      </c>
      <c r="L4995" s="1" t="s">
        <v>102</v>
      </c>
      <c r="M4995" s="1" t="s">
        <v>4766</v>
      </c>
      <c r="N4995" s="1" t="s">
        <v>43</v>
      </c>
      <c r="O4995" s="1" t="s">
        <v>75</v>
      </c>
      <c r="P4995" s="1" t="s">
        <v>4767</v>
      </c>
      <c r="Q4995" s="10">
        <v>294.61999999999995</v>
      </c>
      <c r="R4995" s="10">
        <v>5</v>
      </c>
      <c r="S4995" s="10">
        <v>1473.0999999999997</v>
      </c>
      <c r="T4995" s="1">
        <v>0.8</v>
      </c>
      <c r="U4995" s="10">
        <v>-766.01199999999994</v>
      </c>
    </row>
    <row r="4996" spans="1:21" ht="16.5" x14ac:dyDescent="0.3">
      <c r="A4996" t="s">
        <v>7857</v>
      </c>
      <c r="B4996" s="2">
        <v>43893</v>
      </c>
      <c r="C4996" s="2">
        <v>43898</v>
      </c>
      <c r="D4996" s="1" t="s">
        <v>47</v>
      </c>
      <c r="E4996" s="1" t="s">
        <v>3266</v>
      </c>
      <c r="F4996" s="1" t="s">
        <v>3267</v>
      </c>
      <c r="G4996" s="1" t="s">
        <v>23</v>
      </c>
      <c r="H4996" s="1" t="s">
        <v>24</v>
      </c>
      <c r="I4996" s="1" t="s">
        <v>2851</v>
      </c>
      <c r="J4996" s="1" t="s">
        <v>101</v>
      </c>
      <c r="K4996" s="1">
        <v>78664</v>
      </c>
      <c r="L4996" s="1" t="s">
        <v>102</v>
      </c>
      <c r="M4996" s="1" t="s">
        <v>5472</v>
      </c>
      <c r="N4996" s="1" t="s">
        <v>43</v>
      </c>
      <c r="O4996" s="1" t="s">
        <v>570</v>
      </c>
      <c r="P4996" s="1" t="s">
        <v>5473</v>
      </c>
      <c r="Q4996" s="10">
        <v>3930.0720000000001</v>
      </c>
      <c r="R4996" s="10">
        <v>3</v>
      </c>
      <c r="S4996" s="10">
        <v>11790.216</v>
      </c>
      <c r="T4996" s="1">
        <v>0.2</v>
      </c>
      <c r="U4996" s="10">
        <v>-786.01440000000025</v>
      </c>
    </row>
    <row r="4997" spans="1:21" ht="16.5" x14ac:dyDescent="0.3">
      <c r="A4997" t="s">
        <v>3688</v>
      </c>
      <c r="B4997" s="2">
        <v>43823</v>
      </c>
      <c r="C4997" s="2">
        <v>43827</v>
      </c>
      <c r="D4997" s="1" t="s">
        <v>47</v>
      </c>
      <c r="E4997" s="1" t="s">
        <v>3612</v>
      </c>
      <c r="F4997" s="1" t="s">
        <v>3613</v>
      </c>
      <c r="G4997" s="1" t="s">
        <v>23</v>
      </c>
      <c r="H4997" s="1" t="s">
        <v>24</v>
      </c>
      <c r="I4997" s="1" t="s">
        <v>1071</v>
      </c>
      <c r="J4997" s="1" t="s">
        <v>448</v>
      </c>
      <c r="K4997" s="1">
        <v>80906</v>
      </c>
      <c r="L4997" s="1" t="s">
        <v>41</v>
      </c>
      <c r="M4997" s="1" t="s">
        <v>755</v>
      </c>
      <c r="N4997" s="1" t="s">
        <v>29</v>
      </c>
      <c r="O4997" s="1" t="s">
        <v>30</v>
      </c>
      <c r="P4997" s="1" t="s">
        <v>756</v>
      </c>
      <c r="Q4997" s="10">
        <v>590.05800000000011</v>
      </c>
      <c r="R4997" s="10">
        <v>7</v>
      </c>
      <c r="S4997" s="10">
        <v>4130.4060000000009</v>
      </c>
      <c r="T4997" s="1">
        <v>0.7</v>
      </c>
      <c r="U4997" s="10">
        <v>-786.74400000000026</v>
      </c>
    </row>
    <row r="4998" spans="1:21" ht="16.5" x14ac:dyDescent="0.3">
      <c r="A4998" t="s">
        <v>9650</v>
      </c>
      <c r="B4998" s="2">
        <v>43728</v>
      </c>
      <c r="C4998" s="2">
        <v>43732</v>
      </c>
      <c r="D4998" s="1" t="s">
        <v>47</v>
      </c>
      <c r="E4998" s="1" t="s">
        <v>8158</v>
      </c>
      <c r="F4998" s="1" t="s">
        <v>8159</v>
      </c>
      <c r="G4998" s="1" t="s">
        <v>23</v>
      </c>
      <c r="H4998" s="1" t="s">
        <v>24</v>
      </c>
      <c r="I4998" s="1" t="s">
        <v>5543</v>
      </c>
      <c r="J4998" s="1" t="s">
        <v>326</v>
      </c>
      <c r="K4998" s="1">
        <v>37211</v>
      </c>
      <c r="L4998" s="1" t="s">
        <v>27</v>
      </c>
      <c r="M4998" s="1" t="s">
        <v>2653</v>
      </c>
      <c r="N4998" s="1" t="s">
        <v>43</v>
      </c>
      <c r="O4998" s="1" t="s">
        <v>72</v>
      </c>
      <c r="P4998" s="1" t="s">
        <v>2654</v>
      </c>
      <c r="Q4998" s="10">
        <v>1369.7640000000001</v>
      </c>
      <c r="R4998" s="10">
        <v>6</v>
      </c>
      <c r="S4998" s="10">
        <v>8218.5840000000007</v>
      </c>
      <c r="T4998" s="1">
        <v>0.7</v>
      </c>
      <c r="U4998" s="10">
        <v>-913.17599999999993</v>
      </c>
    </row>
    <row r="4999" spans="1:21" ht="16.5" x14ac:dyDescent="0.3">
      <c r="A4999" t="s">
        <v>9333</v>
      </c>
      <c r="B4999" s="2">
        <v>44110</v>
      </c>
      <c r="C4999" s="2">
        <v>44111</v>
      </c>
      <c r="D4999" s="1" t="s">
        <v>183</v>
      </c>
      <c r="E4999" s="1" t="s">
        <v>6324</v>
      </c>
      <c r="F4999" s="1" t="s">
        <v>6325</v>
      </c>
      <c r="G4999" s="1" t="s">
        <v>99</v>
      </c>
      <c r="H4999" s="1" t="s">
        <v>24</v>
      </c>
      <c r="I4999" s="1" t="s">
        <v>3522</v>
      </c>
      <c r="J4999" s="1" t="s">
        <v>448</v>
      </c>
      <c r="K4999" s="1">
        <v>81001</v>
      </c>
      <c r="L4999" s="1" t="s">
        <v>41</v>
      </c>
      <c r="M4999" s="1" t="s">
        <v>9334</v>
      </c>
      <c r="N4999" s="1" t="s">
        <v>68</v>
      </c>
      <c r="O4999" s="1" t="s">
        <v>673</v>
      </c>
      <c r="P4999" s="1" t="s">
        <v>9335</v>
      </c>
      <c r="Q4999" s="10">
        <v>703.71</v>
      </c>
      <c r="R4999" s="10">
        <v>6</v>
      </c>
      <c r="S4999" s="10">
        <v>4222.26</v>
      </c>
      <c r="T4999" s="1">
        <v>0.7</v>
      </c>
      <c r="U4999" s="10">
        <v>-938.28</v>
      </c>
    </row>
    <row r="5000" spans="1:21" ht="16.5" x14ac:dyDescent="0.3">
      <c r="A5000" t="s">
        <v>7263</v>
      </c>
      <c r="B5000" s="2">
        <v>43803</v>
      </c>
      <c r="C5000" s="2">
        <v>43806</v>
      </c>
      <c r="D5000" s="1" t="s">
        <v>20</v>
      </c>
      <c r="E5000" s="1" t="s">
        <v>1673</v>
      </c>
      <c r="F5000" s="1" t="s">
        <v>1674</v>
      </c>
      <c r="G5000" s="1" t="s">
        <v>23</v>
      </c>
      <c r="H5000" s="1" t="s">
        <v>24</v>
      </c>
      <c r="I5000" s="1" t="s">
        <v>5241</v>
      </c>
      <c r="J5000" s="1" t="s">
        <v>326</v>
      </c>
      <c r="K5000" s="1">
        <v>37042</v>
      </c>
      <c r="L5000" s="1" t="s">
        <v>27</v>
      </c>
      <c r="M5000" s="1" t="s">
        <v>2653</v>
      </c>
      <c r="N5000" s="1" t="s">
        <v>43</v>
      </c>
      <c r="O5000" s="1" t="s">
        <v>72</v>
      </c>
      <c r="P5000" s="1" t="s">
        <v>2654</v>
      </c>
      <c r="Q5000" s="10">
        <v>1598.0580000000002</v>
      </c>
      <c r="R5000" s="10">
        <v>7</v>
      </c>
      <c r="S5000" s="10">
        <v>11186.406000000001</v>
      </c>
      <c r="T5000" s="1">
        <v>0.7</v>
      </c>
      <c r="U5000" s="10">
        <v>-1065.3719999999998</v>
      </c>
    </row>
    <row r="5001" spans="1:21" ht="16.5" x14ac:dyDescent="0.3">
      <c r="A5001" t="s">
        <v>9913</v>
      </c>
      <c r="B5001" s="2">
        <v>44208</v>
      </c>
      <c r="C5001" s="2">
        <v>44212</v>
      </c>
      <c r="D5001" s="1" t="s">
        <v>47</v>
      </c>
      <c r="E5001" s="1" t="s">
        <v>901</v>
      </c>
      <c r="F5001" s="1" t="s">
        <v>902</v>
      </c>
      <c r="G5001" s="1" t="s">
        <v>38</v>
      </c>
      <c r="H5001" s="1" t="s">
        <v>24</v>
      </c>
      <c r="I5001" s="1" t="s">
        <v>806</v>
      </c>
      <c r="J5001" s="1" t="s">
        <v>101</v>
      </c>
      <c r="K5001" s="1">
        <v>75217</v>
      </c>
      <c r="L5001" s="1" t="s">
        <v>102</v>
      </c>
      <c r="M5001" s="1" t="s">
        <v>2653</v>
      </c>
      <c r="N5001" s="1" t="s">
        <v>43</v>
      </c>
      <c r="O5001" s="1" t="s">
        <v>72</v>
      </c>
      <c r="P5001" s="1" t="s">
        <v>2654</v>
      </c>
      <c r="Q5001" s="10">
        <v>760.97999999999979</v>
      </c>
      <c r="R5001" s="10">
        <v>5</v>
      </c>
      <c r="S5001" s="10">
        <v>3804.8999999999987</v>
      </c>
      <c r="T5001" s="1">
        <v>0.8</v>
      </c>
      <c r="U5001" s="10">
        <v>-1141.47</v>
      </c>
    </row>
    <row r="5002" spans="1:21" ht="16.5" x14ac:dyDescent="0.3">
      <c r="A5002" t="s">
        <v>5895</v>
      </c>
      <c r="B5002" s="2">
        <v>44449</v>
      </c>
      <c r="C5002" s="2">
        <v>44454</v>
      </c>
      <c r="D5002" s="1" t="s">
        <v>47</v>
      </c>
      <c r="E5002" s="1" t="s">
        <v>3101</v>
      </c>
      <c r="F5002" s="1" t="s">
        <v>3102</v>
      </c>
      <c r="G5002" s="1" t="s">
        <v>99</v>
      </c>
      <c r="H5002" s="1" t="s">
        <v>24</v>
      </c>
      <c r="I5002" s="1" t="s">
        <v>294</v>
      </c>
      <c r="J5002" s="1" t="s">
        <v>206</v>
      </c>
      <c r="K5002" s="1">
        <v>60653</v>
      </c>
      <c r="L5002" s="1" t="s">
        <v>102</v>
      </c>
      <c r="M5002" s="1" t="s">
        <v>1716</v>
      </c>
      <c r="N5002" s="1" t="s">
        <v>43</v>
      </c>
      <c r="O5002" s="1" t="s">
        <v>72</v>
      </c>
      <c r="P5002" s="1" t="s">
        <v>1717</v>
      </c>
      <c r="Q5002" s="10">
        <v>762.59399999999982</v>
      </c>
      <c r="R5002" s="10">
        <v>3</v>
      </c>
      <c r="S5002" s="10">
        <v>2287.7819999999992</v>
      </c>
      <c r="T5002" s="1">
        <v>0.8</v>
      </c>
      <c r="U5002" s="10">
        <v>-1143.8910000000001</v>
      </c>
    </row>
    <row r="5003" spans="1:21" ht="16.5" x14ac:dyDescent="0.3">
      <c r="A5003" t="s">
        <v>7607</v>
      </c>
      <c r="B5003" s="2">
        <v>43562</v>
      </c>
      <c r="C5003" s="2">
        <v>43566</v>
      </c>
      <c r="D5003" s="1" t="s">
        <v>47</v>
      </c>
      <c r="E5003" s="1" t="s">
        <v>6864</v>
      </c>
      <c r="F5003" s="1" t="s">
        <v>6865</v>
      </c>
      <c r="G5003" s="1" t="s">
        <v>23</v>
      </c>
      <c r="H5003" s="1" t="s">
        <v>24</v>
      </c>
      <c r="I5003" s="1" t="s">
        <v>669</v>
      </c>
      <c r="J5003" s="1" t="s">
        <v>101</v>
      </c>
      <c r="K5003" s="1">
        <v>78207</v>
      </c>
      <c r="L5003" s="1" t="s">
        <v>102</v>
      </c>
      <c r="M5003" s="1" t="s">
        <v>5494</v>
      </c>
      <c r="N5003" s="1" t="s">
        <v>43</v>
      </c>
      <c r="O5003" s="1" t="s">
        <v>75</v>
      </c>
      <c r="P5003" s="1" t="s">
        <v>5495</v>
      </c>
      <c r="Q5003" s="10">
        <v>463.24799999999988</v>
      </c>
      <c r="R5003" s="10">
        <v>8</v>
      </c>
      <c r="S5003" s="10">
        <v>3705.983999999999</v>
      </c>
      <c r="T5003" s="1">
        <v>0.8</v>
      </c>
      <c r="U5003" s="10">
        <v>-1181.2824000000003</v>
      </c>
    </row>
    <row r="5004" spans="1:21" ht="16.5" x14ac:dyDescent="0.3">
      <c r="A5004" t="s">
        <v>5988</v>
      </c>
      <c r="B5004" s="2">
        <v>44488</v>
      </c>
      <c r="C5004" s="2">
        <v>44495</v>
      </c>
      <c r="D5004" s="1" t="s">
        <v>47</v>
      </c>
      <c r="E5004" s="1" t="s">
        <v>2250</v>
      </c>
      <c r="F5004" s="1" t="s">
        <v>2251</v>
      </c>
      <c r="G5004" s="1" t="s">
        <v>99</v>
      </c>
      <c r="H5004" s="1" t="s">
        <v>24</v>
      </c>
      <c r="I5004" s="1" t="s">
        <v>2187</v>
      </c>
      <c r="J5004" s="1" t="s">
        <v>85</v>
      </c>
      <c r="K5004" s="1">
        <v>27217</v>
      </c>
      <c r="L5004" s="1" t="s">
        <v>27</v>
      </c>
      <c r="M5004" s="1" t="s">
        <v>1241</v>
      </c>
      <c r="N5004" s="1" t="s">
        <v>43</v>
      </c>
      <c r="O5004" s="1" t="s">
        <v>72</v>
      </c>
      <c r="P5004" s="1" t="s">
        <v>1242</v>
      </c>
      <c r="Q5004" s="10">
        <v>1633.1880000000003</v>
      </c>
      <c r="R5004" s="10">
        <v>4</v>
      </c>
      <c r="S5004" s="10">
        <v>6532.7520000000013</v>
      </c>
      <c r="T5004" s="1">
        <v>0.7</v>
      </c>
      <c r="U5004" s="10">
        <v>-1306.5504000000001</v>
      </c>
    </row>
    <row r="5005" spans="1:21" ht="16.5" x14ac:dyDescent="0.3">
      <c r="A5005" t="s">
        <v>6380</v>
      </c>
      <c r="B5005" s="2">
        <v>43415</v>
      </c>
      <c r="C5005" s="2">
        <v>43419</v>
      </c>
      <c r="D5005" s="1" t="s">
        <v>47</v>
      </c>
      <c r="E5005" s="1" t="s">
        <v>307</v>
      </c>
      <c r="F5005" s="1" t="s">
        <v>308</v>
      </c>
      <c r="G5005" s="1" t="s">
        <v>23</v>
      </c>
      <c r="H5005" s="1" t="s">
        <v>24</v>
      </c>
      <c r="I5005" s="1" t="s">
        <v>179</v>
      </c>
      <c r="J5005" s="1" t="s">
        <v>101</v>
      </c>
      <c r="K5005" s="1">
        <v>77095</v>
      </c>
      <c r="L5005" s="1" t="s">
        <v>102</v>
      </c>
      <c r="M5005" s="1" t="s">
        <v>4618</v>
      </c>
      <c r="N5005" s="1" t="s">
        <v>43</v>
      </c>
      <c r="O5005" s="1" t="s">
        <v>72</v>
      </c>
      <c r="P5005" s="1" t="s">
        <v>4619</v>
      </c>
      <c r="Q5005" s="10">
        <v>896.98999999999978</v>
      </c>
      <c r="R5005" s="10">
        <v>5</v>
      </c>
      <c r="S5005" s="10">
        <v>4484.9499999999989</v>
      </c>
      <c r="T5005" s="1">
        <v>0.8</v>
      </c>
      <c r="U5005" s="10">
        <v>-1480.0335000000009</v>
      </c>
    </row>
    <row r="5006" spans="1:21" ht="16.5" x14ac:dyDescent="0.3">
      <c r="A5006" t="s">
        <v>158</v>
      </c>
      <c r="B5006" s="2">
        <v>43725</v>
      </c>
      <c r="C5006" s="2">
        <v>43729</v>
      </c>
      <c r="D5006" s="1" t="s">
        <v>47</v>
      </c>
      <c r="E5006" s="1" t="s">
        <v>159</v>
      </c>
      <c r="F5006" s="1" t="s">
        <v>160</v>
      </c>
      <c r="G5006" s="1" t="s">
        <v>23</v>
      </c>
      <c r="H5006" s="1" t="s">
        <v>24</v>
      </c>
      <c r="I5006" s="1" t="s">
        <v>141</v>
      </c>
      <c r="J5006" s="1" t="s">
        <v>142</v>
      </c>
      <c r="K5006" s="1">
        <v>19140</v>
      </c>
      <c r="L5006" s="1" t="s">
        <v>143</v>
      </c>
      <c r="M5006" s="1" t="s">
        <v>161</v>
      </c>
      <c r="N5006" s="1" t="s">
        <v>29</v>
      </c>
      <c r="O5006" s="1" t="s">
        <v>30</v>
      </c>
      <c r="P5006" s="1" t="s">
        <v>162</v>
      </c>
      <c r="Q5006" s="10">
        <v>3083.4300000000003</v>
      </c>
      <c r="R5006" s="10">
        <v>7</v>
      </c>
      <c r="S5006" s="10">
        <v>21584.010000000002</v>
      </c>
      <c r="T5006" s="1">
        <v>0.5</v>
      </c>
      <c r="U5006" s="10">
        <v>-1665.0522000000001</v>
      </c>
    </row>
    <row r="5007" spans="1:21" ht="16.5" x14ac:dyDescent="0.3">
      <c r="A5007" t="s">
        <v>10495</v>
      </c>
      <c r="B5007" s="2">
        <v>43493</v>
      </c>
      <c r="C5007" s="2">
        <v>43496</v>
      </c>
      <c r="D5007" s="1" t="s">
        <v>20</v>
      </c>
      <c r="E5007" s="1" t="s">
        <v>821</v>
      </c>
      <c r="F5007" s="1" t="s">
        <v>822</v>
      </c>
      <c r="G5007" s="1" t="s">
        <v>23</v>
      </c>
      <c r="H5007" s="1" t="s">
        <v>24</v>
      </c>
      <c r="I5007" s="1" t="s">
        <v>84</v>
      </c>
      <c r="J5007" s="1" t="s">
        <v>85</v>
      </c>
      <c r="K5007" s="1">
        <v>28027</v>
      </c>
      <c r="L5007" s="1" t="s">
        <v>27</v>
      </c>
      <c r="M5007" s="1" t="s">
        <v>2284</v>
      </c>
      <c r="N5007" s="1" t="s">
        <v>29</v>
      </c>
      <c r="O5007" s="1" t="s">
        <v>53</v>
      </c>
      <c r="P5007" s="1" t="s">
        <v>2285</v>
      </c>
      <c r="Q5007" s="10">
        <v>4297.6440000000002</v>
      </c>
      <c r="R5007" s="10">
        <v>13</v>
      </c>
      <c r="S5007" s="10">
        <v>55869.372000000003</v>
      </c>
      <c r="T5007" s="1">
        <v>0.4</v>
      </c>
      <c r="U5007" s="10">
        <v>-1862.3124000000003</v>
      </c>
    </row>
    <row r="5008" spans="1:21" ht="16.5" x14ac:dyDescent="0.3">
      <c r="A5008" t="s">
        <v>7718</v>
      </c>
      <c r="B5008" s="2">
        <v>44537</v>
      </c>
      <c r="C5008" s="2">
        <v>44543</v>
      </c>
      <c r="D5008" s="1" t="s">
        <v>47</v>
      </c>
      <c r="E5008" s="1" t="s">
        <v>3557</v>
      </c>
      <c r="F5008" s="1" t="s">
        <v>3558</v>
      </c>
      <c r="G5008" s="1" t="s">
        <v>38</v>
      </c>
      <c r="H5008" s="1" t="s">
        <v>24</v>
      </c>
      <c r="I5008" s="1" t="s">
        <v>294</v>
      </c>
      <c r="J5008" s="1" t="s">
        <v>206</v>
      </c>
      <c r="K5008" s="1">
        <v>60653</v>
      </c>
      <c r="L5008" s="1" t="s">
        <v>102</v>
      </c>
      <c r="M5008" s="1" t="s">
        <v>7040</v>
      </c>
      <c r="N5008" s="1" t="s">
        <v>43</v>
      </c>
      <c r="O5008" s="1" t="s">
        <v>72</v>
      </c>
      <c r="P5008" s="1" t="s">
        <v>7041</v>
      </c>
      <c r="Q5008" s="10">
        <v>1889.9899999999998</v>
      </c>
      <c r="R5008" s="10">
        <v>5</v>
      </c>
      <c r="S5008" s="10">
        <v>9449.9499999999989</v>
      </c>
      <c r="T5008" s="1">
        <v>0.8</v>
      </c>
      <c r="U5008" s="10">
        <v>-2929.4845000000005</v>
      </c>
    </row>
    <row r="5009" spans="1:21" ht="16.5" x14ac:dyDescent="0.3">
      <c r="A5009" t="s">
        <v>10575</v>
      </c>
      <c r="B5009" s="2">
        <v>43307</v>
      </c>
      <c r="C5009" s="2">
        <v>43311</v>
      </c>
      <c r="D5009" s="1" t="s">
        <v>47</v>
      </c>
      <c r="E5009" s="1" t="s">
        <v>1402</v>
      </c>
      <c r="F5009" s="1" t="s">
        <v>1403</v>
      </c>
      <c r="G5009" s="1" t="s">
        <v>23</v>
      </c>
      <c r="H5009" s="1" t="s">
        <v>24</v>
      </c>
      <c r="I5009" s="1" t="s">
        <v>669</v>
      </c>
      <c r="J5009" s="1" t="s">
        <v>101</v>
      </c>
      <c r="K5009" s="1">
        <v>78207</v>
      </c>
      <c r="L5009" s="1" t="s">
        <v>102</v>
      </c>
      <c r="M5009" s="1" t="s">
        <v>1241</v>
      </c>
      <c r="N5009" s="1" t="s">
        <v>43</v>
      </c>
      <c r="O5009" s="1" t="s">
        <v>72</v>
      </c>
      <c r="P5009" s="1" t="s">
        <v>1242</v>
      </c>
      <c r="Q5009" s="10">
        <v>2177.5839999999994</v>
      </c>
      <c r="R5009" s="10">
        <v>8</v>
      </c>
      <c r="S5009" s="10">
        <v>17420.671999999995</v>
      </c>
      <c r="T5009" s="1">
        <v>0.8</v>
      </c>
      <c r="U5009" s="10">
        <v>-3701.8928000000014</v>
      </c>
    </row>
    <row r="5010" spans="1:21" ht="16.5" x14ac:dyDescent="0.3">
      <c r="A5010" t="s">
        <v>2184</v>
      </c>
      <c r="B5010" s="2">
        <v>44504</v>
      </c>
      <c r="C5010" s="2">
        <v>44504</v>
      </c>
      <c r="D5010" s="1" t="s">
        <v>1276</v>
      </c>
      <c r="E5010" s="1" t="s">
        <v>2185</v>
      </c>
      <c r="F5010" s="1" t="s">
        <v>2186</v>
      </c>
      <c r="G5010" s="1" t="s">
        <v>38</v>
      </c>
      <c r="H5010" s="1" t="s">
        <v>24</v>
      </c>
      <c r="I5010" s="1" t="s">
        <v>2187</v>
      </c>
      <c r="J5010" s="1" t="s">
        <v>85</v>
      </c>
      <c r="K5010" s="1">
        <v>27217</v>
      </c>
      <c r="L5010" s="1" t="s">
        <v>27</v>
      </c>
      <c r="M5010" s="1" t="s">
        <v>2188</v>
      </c>
      <c r="N5010" s="1" t="s">
        <v>68</v>
      </c>
      <c r="O5010" s="1" t="s">
        <v>673</v>
      </c>
      <c r="P5010" s="1" t="s">
        <v>2189</v>
      </c>
      <c r="Q5010" s="10">
        <v>7999.98</v>
      </c>
      <c r="R5010" s="10">
        <v>4</v>
      </c>
      <c r="S5010" s="10">
        <v>31999.919999999998</v>
      </c>
      <c r="T5010" s="1">
        <v>0.5</v>
      </c>
      <c r="U5010" s="10">
        <v>-3839.9903999999988</v>
      </c>
    </row>
    <row r="5011" spans="1:21" ht="16.5" x14ac:dyDescent="0.3">
      <c r="A5011" t="s">
        <v>10688</v>
      </c>
      <c r="Q5011" s="8">
        <f>SUBTOTAL(109,Table13[Sales])</f>
        <v>1099862.0726999969</v>
      </c>
      <c r="R5011" s="8">
        <f>SUBTOTAL(109,Table13[Quantity])</f>
        <v>19044</v>
      </c>
      <c r="S5011" s="8">
        <f>SUBTOTAL(109,Table13[Unit Price])</f>
        <v>5541083.8502999768</v>
      </c>
      <c r="T5011">
        <f>SUBTOTAL(109,Table13[Discount])</f>
        <v>786.44999999999027</v>
      </c>
      <c r="U5011" s="8">
        <f>SUBTOTAL(109,Table13[Profit])</f>
        <v>132515.74309999999</v>
      </c>
    </row>
  </sheetData>
  <conditionalFormatting sqref="Q1:Q5010">
    <cfRule type="colorScale" priority="4">
      <colorScale>
        <cfvo type="min"/>
        <cfvo type="percentile" val="50"/>
        <cfvo type="max"/>
        <color rgb="FF63BE7B"/>
        <color rgb="FFFFEB84"/>
        <color rgb="FFF8696B"/>
      </colorScale>
    </cfRule>
  </conditionalFormatting>
  <conditionalFormatting sqref="S2:S5010">
    <cfRule type="dataBar" priority="2">
      <dataBar>
        <cfvo type="min"/>
        <cfvo type="max"/>
        <color rgb="FF638EC6"/>
      </dataBar>
      <extLst>
        <ext xmlns:x14="http://schemas.microsoft.com/office/spreadsheetml/2009/9/main" uri="{B025F937-C7B1-47D3-B67F-A62EFF666E3E}">
          <x14:id>{BF8DD4E7-5841-410F-AE77-10FF7FA0B127}</x14:id>
        </ext>
      </extLst>
    </cfRule>
  </conditionalFormatting>
  <conditionalFormatting sqref="U2:U5010">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BF8DD4E7-5841-410F-AE77-10FF7FA0B127}">
            <x14:dataBar minLength="0" maxLength="100" border="1" negativeBarBorderColorSameAsPositive="0">
              <x14:cfvo type="autoMin"/>
              <x14:cfvo type="autoMax"/>
              <x14:borderColor rgb="FF638EC6"/>
              <x14:negativeFillColor rgb="FFFF0000"/>
              <x14:negativeBorderColor rgb="FFFF0000"/>
              <x14:axisColor rgb="FF000000"/>
            </x14:dataBar>
          </x14:cfRule>
          <xm:sqref>S2:S5010</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32774-9408-43ED-A870-98E6E11B800F}">
  <dimension ref="A1:J23"/>
  <sheetViews>
    <sheetView workbookViewId="0">
      <selection activeCell="D30" sqref="D30"/>
    </sheetView>
  </sheetViews>
  <sheetFormatPr defaultRowHeight="16.5" x14ac:dyDescent="0.3"/>
  <cols>
    <col min="1" max="1" width="18" customWidth="1"/>
    <col min="3" max="3" width="18" customWidth="1"/>
    <col min="5" max="5" width="18" customWidth="1"/>
    <col min="7" max="7" width="18" customWidth="1"/>
    <col min="9" max="9" width="18" customWidth="1"/>
  </cols>
  <sheetData>
    <row r="1" spans="1:10" ht="17.25" x14ac:dyDescent="0.3">
      <c r="A1" s="30" t="s">
        <v>16</v>
      </c>
      <c r="B1" s="30"/>
      <c r="C1" s="30" t="s">
        <v>10717</v>
      </c>
      <c r="D1" s="30"/>
      <c r="E1" s="30" t="s">
        <v>10689</v>
      </c>
      <c r="F1" s="30"/>
      <c r="G1" s="30" t="s">
        <v>17</v>
      </c>
      <c r="H1" s="30"/>
      <c r="I1" s="30" t="s">
        <v>18</v>
      </c>
      <c r="J1" s="30"/>
    </row>
    <row r="2" spans="1:10" x14ac:dyDescent="0.3">
      <c r="A2" s="11"/>
      <c r="B2" s="11"/>
      <c r="C2" s="11"/>
      <c r="D2" s="11"/>
      <c r="E2" s="11"/>
      <c r="F2" s="11"/>
      <c r="G2" s="11"/>
      <c r="H2" s="11"/>
      <c r="I2" s="11"/>
      <c r="J2" s="11"/>
    </row>
    <row r="3" spans="1:10" x14ac:dyDescent="0.3">
      <c r="A3" s="11" t="s">
        <v>10718</v>
      </c>
      <c r="B3" s="11">
        <v>219.57717562387649</v>
      </c>
      <c r="C3" s="11" t="s">
        <v>10718</v>
      </c>
      <c r="D3" s="11">
        <v>3.8019564783389899</v>
      </c>
      <c r="E3" s="11" t="s">
        <v>10718</v>
      </c>
      <c r="F3" s="11">
        <v>1106.2255640447167</v>
      </c>
      <c r="G3" s="11" t="s">
        <v>10718</v>
      </c>
      <c r="H3" s="11">
        <v>0.15700738670393669</v>
      </c>
      <c r="I3" s="11" t="s">
        <v>10718</v>
      </c>
      <c r="J3" s="11">
        <v>26.455528668396845</v>
      </c>
    </row>
    <row r="4" spans="1:10" x14ac:dyDescent="0.3">
      <c r="A4" s="11" t="s">
        <v>10695</v>
      </c>
      <c r="B4" s="11">
        <v>7.8205201200214249</v>
      </c>
      <c r="C4" s="11" t="s">
        <v>10695</v>
      </c>
      <c r="D4" s="11">
        <v>3.1411844864009372E-2</v>
      </c>
      <c r="E4" s="11" t="s">
        <v>10695</v>
      </c>
      <c r="F4" s="11">
        <v>51.946616711529792</v>
      </c>
      <c r="G4" s="11" t="s">
        <v>10695</v>
      </c>
      <c r="H4" s="11">
        <v>2.9361175263206288E-3</v>
      </c>
      <c r="I4" s="11" t="s">
        <v>10695</v>
      </c>
      <c r="J4" s="11">
        <v>2.9286838524224965</v>
      </c>
    </row>
    <row r="5" spans="1:10" x14ac:dyDescent="0.3">
      <c r="A5" s="11" t="s">
        <v>10719</v>
      </c>
      <c r="B5" s="11">
        <v>51.712000000000003</v>
      </c>
      <c r="C5" s="11" t="s">
        <v>10719</v>
      </c>
      <c r="D5" s="11">
        <v>3</v>
      </c>
      <c r="E5" s="11" t="s">
        <v>10719</v>
      </c>
      <c r="F5" s="11">
        <v>179.42400000000004</v>
      </c>
      <c r="G5" s="11" t="s">
        <v>10719</v>
      </c>
      <c r="H5" s="11">
        <v>0.2</v>
      </c>
      <c r="I5" s="11" t="s">
        <v>10719</v>
      </c>
      <c r="J5" s="11">
        <v>8.465600000000002</v>
      </c>
    </row>
    <row r="6" spans="1:10" x14ac:dyDescent="0.3">
      <c r="A6" s="11" t="s">
        <v>10720</v>
      </c>
      <c r="B6" s="11">
        <v>12.96</v>
      </c>
      <c r="C6" s="11" t="s">
        <v>10720</v>
      </c>
      <c r="D6" s="11">
        <v>2</v>
      </c>
      <c r="E6" s="11" t="s">
        <v>10720</v>
      </c>
      <c r="F6" s="11">
        <v>25.92</v>
      </c>
      <c r="G6" s="11" t="s">
        <v>10720</v>
      </c>
      <c r="H6" s="11">
        <v>0</v>
      </c>
      <c r="I6" s="11" t="s">
        <v>10720</v>
      </c>
      <c r="J6" s="11">
        <v>0</v>
      </c>
    </row>
    <row r="7" spans="1:10" x14ac:dyDescent="0.3">
      <c r="A7" s="11" t="s">
        <v>10721</v>
      </c>
      <c r="B7" s="11">
        <v>553.49175201878893</v>
      </c>
      <c r="C7" s="11" t="s">
        <v>10721</v>
      </c>
      <c r="D7" s="11">
        <v>2.2231509901000437</v>
      </c>
      <c r="E7" s="11" t="s">
        <v>10721</v>
      </c>
      <c r="F7" s="11">
        <v>3676.4848697856628</v>
      </c>
      <c r="G7" s="11" t="s">
        <v>10721</v>
      </c>
      <c r="H7" s="11">
        <v>0.20780163068896054</v>
      </c>
      <c r="I7" s="11" t="s">
        <v>10721</v>
      </c>
      <c r="J7" s="11">
        <v>207.2755177032935</v>
      </c>
    </row>
    <row r="8" spans="1:10" x14ac:dyDescent="0.3">
      <c r="A8" s="11" t="s">
        <v>10722</v>
      </c>
      <c r="B8" s="11">
        <v>306353.11955282855</v>
      </c>
      <c r="C8" s="11" t="s">
        <v>10722</v>
      </c>
      <c r="D8" s="11">
        <v>4.9424003247828043</v>
      </c>
      <c r="E8" s="11" t="s">
        <v>10722</v>
      </c>
      <c r="F8" s="11">
        <v>13516540.997762902</v>
      </c>
      <c r="G8" s="11" t="s">
        <v>10722</v>
      </c>
      <c r="H8" s="11">
        <v>4.318151771699115E-2</v>
      </c>
      <c r="I8" s="11" t="s">
        <v>10722</v>
      </c>
      <c r="J8" s="11">
        <v>42963.140239168337</v>
      </c>
    </row>
    <row r="9" spans="1:10" x14ac:dyDescent="0.3">
      <c r="A9" s="11" t="s">
        <v>10723</v>
      </c>
      <c r="B9" s="11">
        <v>128.33654345720205</v>
      </c>
      <c r="C9" s="11" t="s">
        <v>10723</v>
      </c>
      <c r="D9" s="11">
        <v>1.7984362992511995</v>
      </c>
      <c r="E9" s="11" t="s">
        <v>10723</v>
      </c>
      <c r="F9" s="11">
        <v>346.66921769228009</v>
      </c>
      <c r="G9" s="11" t="s">
        <v>10723</v>
      </c>
      <c r="H9" s="11">
        <v>2.3821310486536049</v>
      </c>
      <c r="I9" s="11" t="s">
        <v>10723</v>
      </c>
      <c r="J9" s="11">
        <v>232.5048191425127</v>
      </c>
    </row>
    <row r="10" spans="1:10" x14ac:dyDescent="0.3">
      <c r="A10" s="11" t="s">
        <v>10724</v>
      </c>
      <c r="B10" s="11">
        <v>9.1012855293937562</v>
      </c>
      <c r="C10" s="11" t="s">
        <v>10724</v>
      </c>
      <c r="D10" s="11">
        <v>1.2265292145412849</v>
      </c>
      <c r="E10" s="11" t="s">
        <v>10724</v>
      </c>
      <c r="F10" s="11">
        <v>13.798664131296174</v>
      </c>
      <c r="G10" s="11" t="s">
        <v>10724</v>
      </c>
      <c r="H10" s="11">
        <v>1.6826335908520174</v>
      </c>
      <c r="I10" s="11" t="s">
        <v>10724</v>
      </c>
      <c r="J10" s="11">
        <v>5.2888280339719982</v>
      </c>
    </row>
    <row r="11" spans="1:10" x14ac:dyDescent="0.3">
      <c r="A11" s="11" t="s">
        <v>10725</v>
      </c>
      <c r="B11" s="11">
        <v>11199.412</v>
      </c>
      <c r="C11" s="11" t="s">
        <v>10725</v>
      </c>
      <c r="D11" s="11">
        <v>13</v>
      </c>
      <c r="E11" s="11" t="s">
        <v>10725</v>
      </c>
      <c r="F11" s="11">
        <v>128605.064</v>
      </c>
      <c r="G11" s="11" t="s">
        <v>10725</v>
      </c>
      <c r="H11" s="11">
        <v>0.8</v>
      </c>
      <c r="I11" s="11" t="s">
        <v>10725</v>
      </c>
      <c r="J11" s="11">
        <v>8879.9759999999987</v>
      </c>
    </row>
    <row r="12" spans="1:10" x14ac:dyDescent="0.3">
      <c r="A12" s="11" t="s">
        <v>10726</v>
      </c>
      <c r="B12" s="11">
        <v>0.55599999999999983</v>
      </c>
      <c r="C12" s="11" t="s">
        <v>10726</v>
      </c>
      <c r="D12" s="11">
        <v>1</v>
      </c>
      <c r="E12" s="11" t="s">
        <v>10726</v>
      </c>
      <c r="F12" s="11">
        <v>0.55599999999999983</v>
      </c>
      <c r="G12" s="11" t="s">
        <v>10726</v>
      </c>
      <c r="H12" s="11">
        <v>0</v>
      </c>
      <c r="I12" s="11" t="s">
        <v>10726</v>
      </c>
      <c r="J12" s="11">
        <v>-3839.9903999999988</v>
      </c>
    </row>
    <row r="13" spans="1:10" x14ac:dyDescent="0.3">
      <c r="A13" s="11" t="s">
        <v>10727</v>
      </c>
      <c r="B13" s="11">
        <v>11199.968000000001</v>
      </c>
      <c r="C13" s="11" t="s">
        <v>10727</v>
      </c>
      <c r="D13" s="11">
        <v>14</v>
      </c>
      <c r="E13" s="11" t="s">
        <v>10727</v>
      </c>
      <c r="F13" s="11">
        <v>128605.62</v>
      </c>
      <c r="G13" s="11" t="s">
        <v>10727</v>
      </c>
      <c r="H13" s="11">
        <v>0.8</v>
      </c>
      <c r="I13" s="11" t="s">
        <v>10727</v>
      </c>
      <c r="J13" s="11">
        <v>5039.9856</v>
      </c>
    </row>
    <row r="14" spans="1:10" x14ac:dyDescent="0.3">
      <c r="A14" s="11" t="s">
        <v>10728</v>
      </c>
      <c r="B14" s="11">
        <v>1099862.0726999973</v>
      </c>
      <c r="C14" s="11" t="s">
        <v>10728</v>
      </c>
      <c r="D14" s="11">
        <v>19044</v>
      </c>
      <c r="E14" s="11" t="s">
        <v>10728</v>
      </c>
      <c r="F14" s="11">
        <v>5541083.8502999861</v>
      </c>
      <c r="G14" s="11" t="s">
        <v>10728</v>
      </c>
      <c r="H14" s="11">
        <v>786.45000000001892</v>
      </c>
      <c r="I14" s="11" t="s">
        <v>10728</v>
      </c>
      <c r="J14" s="11">
        <v>132515.74309999979</v>
      </c>
    </row>
    <row r="15" spans="1:10" ht="17.25" thickBot="1" x14ac:dyDescent="0.35">
      <c r="A15" s="12" t="s">
        <v>10729</v>
      </c>
      <c r="B15" s="12">
        <v>5009</v>
      </c>
      <c r="C15" s="12" t="s">
        <v>10729</v>
      </c>
      <c r="D15" s="12">
        <v>5009</v>
      </c>
      <c r="E15" s="12" t="s">
        <v>10729</v>
      </c>
      <c r="F15" s="12">
        <v>5009</v>
      </c>
      <c r="G15" s="12" t="s">
        <v>10729</v>
      </c>
      <c r="H15" s="12">
        <v>5009</v>
      </c>
      <c r="I15" s="12" t="s">
        <v>10729</v>
      </c>
      <c r="J15" s="12">
        <v>5009</v>
      </c>
    </row>
    <row r="16" spans="1:10" ht="17.25" thickBot="1" x14ac:dyDescent="0.35"/>
    <row r="17" spans="1:4" x14ac:dyDescent="0.3">
      <c r="A17" s="13" t="s">
        <v>10732</v>
      </c>
      <c r="B17" s="13" t="s">
        <v>10734</v>
      </c>
      <c r="C17" s="13" t="s">
        <v>10732</v>
      </c>
      <c r="D17" s="13" t="s">
        <v>10734</v>
      </c>
    </row>
    <row r="18" spans="1:4" x14ac:dyDescent="0.3">
      <c r="A18" s="19">
        <v>50</v>
      </c>
      <c r="B18" s="11">
        <v>2480</v>
      </c>
      <c r="C18" s="19">
        <v>50</v>
      </c>
      <c r="D18" s="11">
        <v>2480</v>
      </c>
    </row>
    <row r="19" spans="1:4" x14ac:dyDescent="0.3">
      <c r="A19" s="19">
        <v>100</v>
      </c>
      <c r="B19" s="11">
        <v>686</v>
      </c>
      <c r="C19" s="19">
        <v>1000</v>
      </c>
      <c r="D19" s="11">
        <v>1620</v>
      </c>
    </row>
    <row r="20" spans="1:4" x14ac:dyDescent="0.3">
      <c r="A20" s="19">
        <v>1000</v>
      </c>
      <c r="B20" s="11">
        <v>1620</v>
      </c>
      <c r="C20" s="19">
        <v>100</v>
      </c>
      <c r="D20" s="11">
        <v>686</v>
      </c>
    </row>
    <row r="21" spans="1:4" x14ac:dyDescent="0.3">
      <c r="A21" s="19">
        <v>10000</v>
      </c>
      <c r="B21" s="11">
        <v>221</v>
      </c>
      <c r="C21" s="19">
        <v>10000</v>
      </c>
      <c r="D21" s="11">
        <v>221</v>
      </c>
    </row>
    <row r="22" spans="1:4" x14ac:dyDescent="0.3">
      <c r="A22" s="19">
        <v>20000</v>
      </c>
      <c r="B22" s="11">
        <v>2</v>
      </c>
      <c r="C22" s="19">
        <v>20000</v>
      </c>
      <c r="D22" s="11">
        <v>2</v>
      </c>
    </row>
    <row r="23" spans="1:4" ht="17.25" thickBot="1" x14ac:dyDescent="0.35">
      <c r="A23" s="12" t="s">
        <v>10733</v>
      </c>
      <c r="B23" s="12">
        <v>0</v>
      </c>
      <c r="C23" s="20" t="s">
        <v>10733</v>
      </c>
      <c r="D23" s="12">
        <v>0</v>
      </c>
    </row>
  </sheetData>
  <sortState ref="C18:D23">
    <sortCondition descending="1" ref="D18"/>
  </sortState>
  <mergeCells count="5">
    <mergeCell ref="A1:B1"/>
    <mergeCell ref="C1:D1"/>
    <mergeCell ref="E1:F1"/>
    <mergeCell ref="G1:H1"/>
    <mergeCell ref="I1:J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1F9E5B-FF47-4978-87F1-3409CD8D3AFA}">
  <dimension ref="A1:F6"/>
  <sheetViews>
    <sheetView workbookViewId="0">
      <selection activeCell="E19" sqref="E19"/>
    </sheetView>
  </sheetViews>
  <sheetFormatPr defaultRowHeight="16.5" x14ac:dyDescent="0.3"/>
  <cols>
    <col min="2" max="2" width="16" customWidth="1"/>
    <col min="3" max="3" width="13.625" customWidth="1"/>
  </cols>
  <sheetData>
    <row r="1" spans="1:6" x14ac:dyDescent="0.3">
      <c r="A1" s="13"/>
      <c r="B1" s="13" t="s">
        <v>16</v>
      </c>
      <c r="C1" s="13" t="s">
        <v>10717</v>
      </c>
      <c r="D1" s="13" t="s">
        <v>10689</v>
      </c>
      <c r="E1" s="13" t="s">
        <v>17</v>
      </c>
      <c r="F1" s="13" t="s">
        <v>18</v>
      </c>
    </row>
    <row r="2" spans="1:6" x14ac:dyDescent="0.3">
      <c r="A2" s="11" t="s">
        <v>16</v>
      </c>
      <c r="B2" s="11">
        <v>1</v>
      </c>
      <c r="C2" s="11"/>
      <c r="D2" s="11"/>
      <c r="E2" s="11"/>
      <c r="F2" s="11"/>
    </row>
    <row r="3" spans="1:6" x14ac:dyDescent="0.3">
      <c r="A3" s="11" t="s">
        <v>10717</v>
      </c>
      <c r="B3" s="11">
        <v>0.22060774731741167</v>
      </c>
      <c r="C3" s="11">
        <v>1</v>
      </c>
      <c r="D3" s="11"/>
      <c r="E3" s="11"/>
      <c r="F3" s="11"/>
    </row>
    <row r="4" spans="1:6" x14ac:dyDescent="0.3">
      <c r="A4" s="11" t="s">
        <v>10689</v>
      </c>
      <c r="B4" s="11">
        <v>0.88486040236835439</v>
      </c>
      <c r="C4" s="11">
        <v>0.34796844860910991</v>
      </c>
      <c r="D4" s="11">
        <v>1</v>
      </c>
      <c r="E4" s="11"/>
      <c r="F4" s="11"/>
    </row>
    <row r="5" spans="1:6" x14ac:dyDescent="0.3">
      <c r="A5" s="11" t="s">
        <v>17</v>
      </c>
      <c r="B5" s="11">
        <v>-2.6905314732558819E-2</v>
      </c>
      <c r="C5" s="11">
        <v>1.5565278703413021E-2</v>
      </c>
      <c r="D5" s="11">
        <v>-2.5133408528220592E-2</v>
      </c>
      <c r="E5" s="11">
        <v>1</v>
      </c>
      <c r="F5" s="11"/>
    </row>
    <row r="6" spans="1:6" ht="17.25" thickBot="1" x14ac:dyDescent="0.35">
      <c r="A6" s="12" t="s">
        <v>18</v>
      </c>
      <c r="B6" s="12">
        <v>0.51531577012221497</v>
      </c>
      <c r="C6" s="12">
        <v>7.4835801323743859E-2</v>
      </c>
      <c r="D6" s="12">
        <v>0.46226721243776603</v>
      </c>
      <c r="E6" s="12">
        <v>-0.24058366736505754</v>
      </c>
      <c r="F6" s="12">
        <v>1</v>
      </c>
    </row>
  </sheetData>
  <conditionalFormatting sqref="B2:F6">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horizontalDpi="300" verticalDpi="0" copies="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37F95-568D-42CE-B43B-0CB27EFBF48B}">
  <dimension ref="A1:I5033"/>
  <sheetViews>
    <sheetView workbookViewId="0">
      <selection activeCell="X2" sqref="X2"/>
    </sheetView>
  </sheetViews>
  <sheetFormatPr defaultRowHeight="16.5" x14ac:dyDescent="0.3"/>
  <cols>
    <col min="1" max="1" width="17.875" customWidth="1"/>
    <col min="2" max="2" width="18.625" customWidth="1"/>
    <col min="3" max="3" width="14.5" customWidth="1"/>
    <col min="6" max="6" width="13.375" customWidth="1"/>
    <col min="7" max="9" width="12.625" customWidth="1"/>
  </cols>
  <sheetData>
    <row r="1" spans="1:9" x14ac:dyDescent="0.3">
      <c r="A1" t="s">
        <v>10690</v>
      </c>
    </row>
    <row r="2" spans="1:9" ht="17.25" thickBot="1" x14ac:dyDescent="0.35"/>
    <row r="3" spans="1:9" x14ac:dyDescent="0.3">
      <c r="A3" s="14" t="s">
        <v>10691</v>
      </c>
      <c r="B3" s="14"/>
    </row>
    <row r="4" spans="1:9" x14ac:dyDescent="0.3">
      <c r="A4" s="11" t="s">
        <v>10692</v>
      </c>
      <c r="B4" s="11">
        <v>0.88486040236835284</v>
      </c>
    </row>
    <row r="5" spans="1:9" x14ac:dyDescent="0.3">
      <c r="A5" s="11" t="s">
        <v>10693</v>
      </c>
      <c r="B5" s="11">
        <v>0.78297793167948337</v>
      </c>
    </row>
    <row r="6" spans="1:9" x14ac:dyDescent="0.3">
      <c r="A6" s="11" t="s">
        <v>10694</v>
      </c>
      <c r="B6" s="11">
        <v>0.78293458794704462</v>
      </c>
    </row>
    <row r="7" spans="1:9" x14ac:dyDescent="0.3">
      <c r="A7" s="11" t="s">
        <v>10695</v>
      </c>
      <c r="B7" s="11">
        <v>1712.8845673921169</v>
      </c>
    </row>
    <row r="8" spans="1:9" ht="17.25" thickBot="1" x14ac:dyDescent="0.35">
      <c r="A8" s="12" t="s">
        <v>10696</v>
      </c>
      <c r="B8" s="12">
        <v>5009</v>
      </c>
    </row>
    <row r="10" spans="1:9" ht="17.25" thickBot="1" x14ac:dyDescent="0.35">
      <c r="A10" t="s">
        <v>10697</v>
      </c>
    </row>
    <row r="11" spans="1:9" x14ac:dyDescent="0.3">
      <c r="A11" s="13"/>
      <c r="B11" s="13" t="s">
        <v>10701</v>
      </c>
      <c r="C11" s="13" t="s">
        <v>10702</v>
      </c>
      <c r="D11" s="13" t="s">
        <v>10703</v>
      </c>
      <c r="E11" s="13" t="s">
        <v>10704</v>
      </c>
      <c r="F11" s="13" t="s">
        <v>10705</v>
      </c>
    </row>
    <row r="12" spans="1:9" x14ac:dyDescent="0.3">
      <c r="A12" s="11" t="s">
        <v>10698</v>
      </c>
      <c r="B12" s="11">
        <v>1</v>
      </c>
      <c r="C12" s="11">
        <v>53000431795.958015</v>
      </c>
      <c r="D12" s="11">
        <v>53000431795.958015</v>
      </c>
      <c r="E12" s="11">
        <v>18064.386420505576</v>
      </c>
      <c r="F12" s="11">
        <v>0</v>
      </c>
    </row>
    <row r="13" spans="1:9" x14ac:dyDescent="0.3">
      <c r="A13" s="11" t="s">
        <v>10699</v>
      </c>
      <c r="B13" s="11">
        <v>5007</v>
      </c>
      <c r="C13" s="11">
        <v>14690405520.838865</v>
      </c>
      <c r="D13" s="11">
        <v>2933973.5412100791</v>
      </c>
      <c r="E13" s="11"/>
      <c r="F13" s="11"/>
    </row>
    <row r="14" spans="1:9" ht="17.25" thickBot="1" x14ac:dyDescent="0.35">
      <c r="A14" s="12" t="s">
        <v>10688</v>
      </c>
      <c r="B14" s="12">
        <v>5008</v>
      </c>
      <c r="C14" s="12">
        <v>67690837316.796883</v>
      </c>
      <c r="D14" s="12"/>
      <c r="E14" s="12"/>
      <c r="F14" s="12"/>
    </row>
    <row r="15" spans="1:9" ht="17.25" thickBot="1" x14ac:dyDescent="0.35"/>
    <row r="16" spans="1:9" x14ac:dyDescent="0.3">
      <c r="A16" s="13"/>
      <c r="B16" s="13" t="s">
        <v>10706</v>
      </c>
      <c r="C16" s="13" t="s">
        <v>10695</v>
      </c>
      <c r="D16" s="13" t="s">
        <v>10707</v>
      </c>
      <c r="E16" s="13" t="s">
        <v>10708</v>
      </c>
      <c r="F16" s="13" t="s">
        <v>10709</v>
      </c>
      <c r="G16" s="13" t="s">
        <v>10710</v>
      </c>
      <c r="H16" s="13" t="s">
        <v>10711</v>
      </c>
      <c r="I16" s="13" t="s">
        <v>10712</v>
      </c>
    </row>
    <row r="17" spans="1:9" x14ac:dyDescent="0.3">
      <c r="A17" s="11" t="s">
        <v>10700</v>
      </c>
      <c r="B17" s="11">
        <v>-184.3504367570024</v>
      </c>
      <c r="C17" s="11">
        <v>26.037341313219454</v>
      </c>
      <c r="D17" s="11">
        <v>-7.0802327526200068</v>
      </c>
      <c r="E17" s="11">
        <v>1.6382294255722804E-12</v>
      </c>
      <c r="F17" s="11">
        <v>-235.3950271724064</v>
      </c>
      <c r="G17" s="11">
        <v>-133.3058463415984</v>
      </c>
      <c r="H17" s="11">
        <v>-235.3950271724064</v>
      </c>
      <c r="I17" s="11">
        <v>-133.3058463415984</v>
      </c>
    </row>
    <row r="18" spans="1:9" ht="17.25" thickBot="1" x14ac:dyDescent="0.35">
      <c r="A18" s="12" t="s">
        <v>16</v>
      </c>
      <c r="B18" s="12">
        <v>5.8775507842965489</v>
      </c>
      <c r="C18" s="12">
        <v>4.3730534228944198E-2</v>
      </c>
      <c r="D18" s="12">
        <v>134.40381847442279</v>
      </c>
      <c r="E18" s="12">
        <v>0</v>
      </c>
      <c r="F18" s="12">
        <v>5.7918197881279827</v>
      </c>
      <c r="G18" s="12">
        <v>5.963281780465115</v>
      </c>
      <c r="H18" s="12">
        <v>5.7918197881279827</v>
      </c>
      <c r="I18" s="12">
        <v>5.963281780465115</v>
      </c>
    </row>
    <row r="22" spans="1:9" x14ac:dyDescent="0.3">
      <c r="A22" t="s">
        <v>10713</v>
      </c>
    </row>
    <row r="23" spans="1:9" ht="17.25" thickBot="1" x14ac:dyDescent="0.35"/>
    <row r="24" spans="1:9" x14ac:dyDescent="0.3">
      <c r="A24" s="13" t="s">
        <v>10714</v>
      </c>
      <c r="B24" s="13" t="s">
        <v>10715</v>
      </c>
      <c r="C24" s="13" t="s">
        <v>10716</v>
      </c>
    </row>
    <row r="25" spans="1:9" x14ac:dyDescent="0.3">
      <c r="A25" s="11">
        <v>1</v>
      </c>
      <c r="B25" s="11">
        <v>57960.731309084833</v>
      </c>
      <c r="C25" s="11">
        <v>70644.888690915162</v>
      </c>
    </row>
    <row r="26" spans="1:9" x14ac:dyDescent="0.3">
      <c r="A26" s="11">
        <v>2</v>
      </c>
      <c r="B26" s="11">
        <v>53300.950271786693</v>
      </c>
      <c r="C26" s="11">
        <v>10398.559728213309</v>
      </c>
    </row>
    <row r="27" spans="1:9" x14ac:dyDescent="0.3">
      <c r="A27" s="11">
        <v>3</v>
      </c>
      <c r="B27" s="11">
        <v>25488.180123768761</v>
      </c>
      <c r="C27" s="11">
        <v>31294.467876231247</v>
      </c>
    </row>
    <row r="28" spans="1:9" x14ac:dyDescent="0.3">
      <c r="A28" s="11">
        <v>4</v>
      </c>
      <c r="B28" s="11">
        <v>25075.270426070358</v>
      </c>
      <c r="C28" s="11">
        <v>30794.101573929645</v>
      </c>
    </row>
    <row r="29" spans="1:9" x14ac:dyDescent="0.3">
      <c r="A29" s="11">
        <v>5</v>
      </c>
      <c r="B29" s="11">
        <v>65644.03026573926</v>
      </c>
      <c r="C29" s="11">
        <v>-20844.158265739257</v>
      </c>
    </row>
    <row r="30" spans="1:9" x14ac:dyDescent="0.3">
      <c r="A30" s="11">
        <v>6</v>
      </c>
      <c r="B30" s="11">
        <v>51243.925048298588</v>
      </c>
      <c r="C30" s="11">
        <v>-7494.1750482985881</v>
      </c>
    </row>
    <row r="31" spans="1:9" x14ac:dyDescent="0.3">
      <c r="A31" s="11">
        <v>7</v>
      </c>
      <c r="B31" s="11">
        <v>25771.936520533025</v>
      </c>
      <c r="C31" s="11">
        <v>13973.629479466974</v>
      </c>
    </row>
    <row r="32" spans="1:9" x14ac:dyDescent="0.3">
      <c r="A32" s="11">
        <v>8</v>
      </c>
      <c r="B32" s="11">
        <v>49186.935090115177</v>
      </c>
      <c r="C32" s="11">
        <v>-15587.031090115182</v>
      </c>
    </row>
    <row r="33" spans="1:3" x14ac:dyDescent="0.3">
      <c r="A33" s="11">
        <v>9</v>
      </c>
      <c r="B33" s="11">
        <v>46835.938286599696</v>
      </c>
      <c r="C33" s="11">
        <v>-14836.018286599698</v>
      </c>
    </row>
    <row r="34" spans="1:3" x14ac:dyDescent="0.3">
      <c r="A34" s="11">
        <v>10</v>
      </c>
      <c r="B34" s="11">
        <v>26551.511346358984</v>
      </c>
      <c r="C34" s="11">
        <v>5290.1586536410177</v>
      </c>
    </row>
    <row r="35" spans="1:3" x14ac:dyDescent="0.3">
      <c r="A35" s="11">
        <v>11</v>
      </c>
      <c r="B35" s="11">
        <v>61529.756471833221</v>
      </c>
      <c r="C35" s="11">
        <v>-30029.846471833225</v>
      </c>
    </row>
    <row r="36" spans="1:3" x14ac:dyDescent="0.3">
      <c r="A36" s="11">
        <v>12</v>
      </c>
      <c r="B36" s="11">
        <v>15222.602740236796</v>
      </c>
      <c r="C36" s="11">
        <v>13611.939259763205</v>
      </c>
    </row>
    <row r="37" spans="1:3" x14ac:dyDescent="0.3">
      <c r="A37" s="11">
        <v>13</v>
      </c>
      <c r="B37" s="11">
        <v>40958.269951287468</v>
      </c>
      <c r="C37" s="11">
        <v>-12958.429951287468</v>
      </c>
    </row>
    <row r="38" spans="1:3" x14ac:dyDescent="0.3">
      <c r="A38" s="11">
        <v>14</v>
      </c>
      <c r="B38" s="11">
        <v>19838.490228277817</v>
      </c>
      <c r="C38" s="11">
        <v>7414.8217717221851</v>
      </c>
    </row>
    <row r="39" spans="1:3" x14ac:dyDescent="0.3">
      <c r="A39" s="11">
        <v>15</v>
      </c>
      <c r="B39" s="11">
        <v>17588.939951299293</v>
      </c>
      <c r="C39" s="11">
        <v>9626.4120487007094</v>
      </c>
    </row>
    <row r="40" spans="1:3" x14ac:dyDescent="0.3">
      <c r="A40" s="11">
        <v>16</v>
      </c>
      <c r="B40" s="11">
        <v>19762.17610889451</v>
      </c>
      <c r="C40" s="11">
        <v>7387.2638911054892</v>
      </c>
    </row>
    <row r="41" spans="1:3" x14ac:dyDescent="0.3">
      <c r="A41" s="11">
        <v>17</v>
      </c>
      <c r="B41" s="11">
        <v>16234.752250597368</v>
      </c>
      <c r="C41" s="11">
        <v>8906.999749402632</v>
      </c>
    </row>
    <row r="42" spans="1:3" x14ac:dyDescent="0.3">
      <c r="A42" s="11">
        <v>18</v>
      </c>
      <c r="B42" s="11">
        <v>20386.665879726021</v>
      </c>
      <c r="C42" s="11">
        <v>4112.8441202739814</v>
      </c>
    </row>
    <row r="43" spans="1:3" x14ac:dyDescent="0.3">
      <c r="A43" s="11">
        <v>19</v>
      </c>
      <c r="B43" s="11">
        <v>15547.92517614761</v>
      </c>
      <c r="C43" s="11">
        <v>8542.122823852389</v>
      </c>
    </row>
    <row r="44" spans="1:3" x14ac:dyDescent="0.3">
      <c r="A44" s="11">
        <v>20</v>
      </c>
      <c r="B44" s="11">
        <v>13900.612262731249</v>
      </c>
      <c r="C44" s="11">
        <v>10063.387737268751</v>
      </c>
    </row>
    <row r="45" spans="1:3" x14ac:dyDescent="0.3">
      <c r="A45" s="11">
        <v>21</v>
      </c>
      <c r="B45" s="11">
        <v>14943.407322881143</v>
      </c>
      <c r="C45" s="11">
        <v>8220.972677118858</v>
      </c>
    </row>
    <row r="46" spans="1:3" x14ac:dyDescent="0.3">
      <c r="A46" s="11">
        <v>22</v>
      </c>
      <c r="B46" s="11">
        <v>13190.016372909795</v>
      </c>
      <c r="C46" s="11">
        <v>9564.9836270902051</v>
      </c>
    </row>
    <row r="47" spans="1:3" x14ac:dyDescent="0.3">
      <c r="A47" s="11">
        <v>23</v>
      </c>
      <c r="B47" s="11">
        <v>22063.895526634453</v>
      </c>
      <c r="C47" s="11">
        <v>647.85647336554757</v>
      </c>
    </row>
    <row r="48" spans="1:3" x14ac:dyDescent="0.3">
      <c r="A48" s="11">
        <v>24</v>
      </c>
      <c r="B48" s="11">
        <v>16318.871757422221</v>
      </c>
      <c r="C48" s="11">
        <v>6143.8482425777802</v>
      </c>
    </row>
    <row r="49" spans="1:3" x14ac:dyDescent="0.3">
      <c r="A49" s="11">
        <v>25</v>
      </c>
      <c r="B49" s="11">
        <v>25705.673012990865</v>
      </c>
      <c r="C49" s="11">
        <v>-3681.1730129908647</v>
      </c>
    </row>
    <row r="50" spans="1:3" x14ac:dyDescent="0.3">
      <c r="A50" s="11">
        <v>26</v>
      </c>
      <c r="B50" s="11">
        <v>11452.553585563892</v>
      </c>
      <c r="C50" s="11">
        <v>10326.236414436109</v>
      </c>
    </row>
    <row r="51" spans="1:3" x14ac:dyDescent="0.3">
      <c r="A51" s="11">
        <v>27</v>
      </c>
      <c r="B51" s="11">
        <v>31812.80093092204</v>
      </c>
      <c r="C51" s="11">
        <v>-10036.96093092204</v>
      </c>
    </row>
    <row r="52" spans="1:3" x14ac:dyDescent="0.3">
      <c r="A52" s="11">
        <v>28</v>
      </c>
      <c r="B52" s="11">
        <v>17938.665978066507</v>
      </c>
      <c r="C52" s="11">
        <v>3645.3440219334952</v>
      </c>
    </row>
    <row r="53" spans="1:3" x14ac:dyDescent="0.3">
      <c r="A53" s="11">
        <v>29</v>
      </c>
      <c r="B53" s="11">
        <v>17918.505978876368</v>
      </c>
      <c r="C53" s="11">
        <v>3641.4940211236317</v>
      </c>
    </row>
    <row r="54" spans="1:3" x14ac:dyDescent="0.3">
      <c r="A54" s="11">
        <v>30</v>
      </c>
      <c r="B54" s="11">
        <v>9327.7014260250035</v>
      </c>
      <c r="C54" s="11">
        <v>11711.108573974994</v>
      </c>
    </row>
    <row r="55" spans="1:3" x14ac:dyDescent="0.3">
      <c r="A55" s="11">
        <v>31</v>
      </c>
      <c r="B55" s="11">
        <v>15244.925678115553</v>
      </c>
      <c r="C55" s="11">
        <v>5756.0343218844464</v>
      </c>
    </row>
    <row r="56" spans="1:3" x14ac:dyDescent="0.3">
      <c r="A56" s="11">
        <v>32</v>
      </c>
      <c r="B56" s="11">
        <v>14908.259569191048</v>
      </c>
      <c r="C56" s="11">
        <v>5634.4604308089529</v>
      </c>
    </row>
    <row r="57" spans="1:3" x14ac:dyDescent="0.3">
      <c r="A57" s="11">
        <v>33</v>
      </c>
      <c r="B57" s="11">
        <v>17062.323156127888</v>
      </c>
      <c r="C57" s="11">
        <v>3477.9868438721096</v>
      </c>
    </row>
    <row r="58" spans="1:3" x14ac:dyDescent="0.3">
      <c r="A58" s="11">
        <v>34</v>
      </c>
      <c r="B58" s="11">
        <v>14880.141366238973</v>
      </c>
      <c r="C58" s="11">
        <v>5624.3066337610271</v>
      </c>
    </row>
    <row r="59" spans="1:3" x14ac:dyDescent="0.3">
      <c r="A59" s="11">
        <v>35</v>
      </c>
      <c r="B59" s="11">
        <v>19563.938076041759</v>
      </c>
      <c r="C59" s="11">
        <v>595.77392395824063</v>
      </c>
    </row>
    <row r="60" spans="1:3" x14ac:dyDescent="0.3">
      <c r="A60" s="11">
        <v>36</v>
      </c>
      <c r="B60" s="11">
        <v>15778.666064837525</v>
      </c>
      <c r="C60" s="11">
        <v>3232.8439351624766</v>
      </c>
    </row>
    <row r="61" spans="1:3" x14ac:dyDescent="0.3">
      <c r="A61" s="11">
        <v>37</v>
      </c>
      <c r="B61" s="11">
        <v>9836.2271198823419</v>
      </c>
      <c r="C61" s="11">
        <v>8917.562880117659</v>
      </c>
    </row>
    <row r="62" spans="1:3" x14ac:dyDescent="0.3">
      <c r="A62" s="11">
        <v>38</v>
      </c>
      <c r="B62" s="11">
        <v>14955.891240746987</v>
      </c>
      <c r="C62" s="11">
        <v>3075.7167592530132</v>
      </c>
    </row>
    <row r="63" spans="1:3" x14ac:dyDescent="0.3">
      <c r="A63" s="11">
        <v>39</v>
      </c>
      <c r="B63" s="11">
        <v>26128.268914381788</v>
      </c>
      <c r="C63" s="11">
        <v>-8221.0689143817872</v>
      </c>
    </row>
    <row r="64" spans="1:3" x14ac:dyDescent="0.3">
      <c r="A64" s="11">
        <v>40</v>
      </c>
      <c r="B64" s="11">
        <v>11452.776932493696</v>
      </c>
      <c r="C64" s="11">
        <v>6366.5750675063064</v>
      </c>
    </row>
    <row r="65" spans="1:3" x14ac:dyDescent="0.3">
      <c r="A65" s="11">
        <v>41</v>
      </c>
      <c r="B65" s="11">
        <v>20415.877307123974</v>
      </c>
      <c r="C65" s="11">
        <v>-2891.3773071239739</v>
      </c>
    </row>
    <row r="66" spans="1:3" x14ac:dyDescent="0.3">
      <c r="A66" s="11">
        <v>42</v>
      </c>
      <c r="B66" s="11">
        <v>12614.51011031461</v>
      </c>
      <c r="C66" s="11">
        <v>4806.1618896853852</v>
      </c>
    </row>
    <row r="67" spans="1:3" x14ac:dyDescent="0.3">
      <c r="A67" s="11">
        <v>43</v>
      </c>
      <c r="B67" s="11">
        <v>16742.713699579414</v>
      </c>
      <c r="C67" s="11">
        <v>536.99830042058602</v>
      </c>
    </row>
    <row r="68" spans="1:3" x14ac:dyDescent="0.3">
      <c r="A68" s="11">
        <v>44</v>
      </c>
      <c r="B68" s="11">
        <v>19825.7712083806</v>
      </c>
      <c r="C68" s="11">
        <v>-2803.2712083806</v>
      </c>
    </row>
    <row r="69" spans="1:3" x14ac:dyDescent="0.3">
      <c r="A69" s="11">
        <v>45</v>
      </c>
      <c r="B69" s="11">
        <v>13671.905006612702</v>
      </c>
      <c r="C69" s="11">
        <v>2830.5109933872991</v>
      </c>
    </row>
    <row r="70" spans="1:3" x14ac:dyDescent="0.3">
      <c r="A70" s="11">
        <v>46</v>
      </c>
      <c r="B70" s="11">
        <v>15896.346386640711</v>
      </c>
      <c r="C70" s="11">
        <v>519.36561335928855</v>
      </c>
    </row>
    <row r="71" spans="1:3" x14ac:dyDescent="0.3">
      <c r="A71" s="11">
        <v>47</v>
      </c>
      <c r="B71" s="11">
        <v>11701.65594290395</v>
      </c>
      <c r="C71" s="11">
        <v>4476.5200570960515</v>
      </c>
    </row>
    <row r="72" spans="1:3" x14ac:dyDescent="0.3">
      <c r="A72" s="11">
        <v>48</v>
      </c>
      <c r="B72" s="11">
        <v>13390.734732193523</v>
      </c>
      <c r="C72" s="11">
        <v>2776.815267806478</v>
      </c>
    </row>
    <row r="73" spans="1:3" x14ac:dyDescent="0.3">
      <c r="A73" s="11">
        <v>49</v>
      </c>
      <c r="B73" s="11">
        <v>15561.255461326395</v>
      </c>
      <c r="C73" s="11">
        <v>512.38453867360477</v>
      </c>
    </row>
    <row r="74" spans="1:3" x14ac:dyDescent="0.3">
      <c r="A74" s="11">
        <v>50</v>
      </c>
      <c r="B74" s="11">
        <v>6134.5338808308061</v>
      </c>
      <c r="C74" s="11">
        <v>8916.6981191691939</v>
      </c>
    </row>
    <row r="75" spans="1:3" x14ac:dyDescent="0.3">
      <c r="A75" s="11">
        <v>51</v>
      </c>
      <c r="B75" s="11">
        <v>17448.008038593427</v>
      </c>
      <c r="C75" s="11">
        <v>-2448.258038593427</v>
      </c>
    </row>
    <row r="76" spans="1:3" x14ac:dyDescent="0.3">
      <c r="A76" s="11">
        <v>52</v>
      </c>
      <c r="B76" s="11">
        <v>12185.249066334298</v>
      </c>
      <c r="C76" s="11">
        <v>2546.6009336657007</v>
      </c>
    </row>
    <row r="77" spans="1:3" x14ac:dyDescent="0.3">
      <c r="A77" s="11">
        <v>53</v>
      </c>
      <c r="B77" s="11">
        <v>8331.1626905475241</v>
      </c>
      <c r="C77" s="11">
        <v>6157.0373094524766</v>
      </c>
    </row>
    <row r="78" spans="1:3" x14ac:dyDescent="0.3">
      <c r="A78" s="11">
        <v>54</v>
      </c>
      <c r="B78" s="11">
        <v>9256.3479595036442</v>
      </c>
      <c r="C78" s="11">
        <v>5199.7220404963555</v>
      </c>
    </row>
    <row r="79" spans="1:3" x14ac:dyDescent="0.3">
      <c r="A79" s="11">
        <v>55</v>
      </c>
      <c r="B79" s="11">
        <v>13949.419444444047</v>
      </c>
      <c r="C79" s="11">
        <v>478.80455555595472</v>
      </c>
    </row>
    <row r="80" spans="1:3" x14ac:dyDescent="0.3">
      <c r="A80" s="11">
        <v>56</v>
      </c>
      <c r="B80" s="11">
        <v>11927.777076677407</v>
      </c>
      <c r="C80" s="11">
        <v>2497.430923322594</v>
      </c>
    </row>
    <row r="81" spans="1:3" x14ac:dyDescent="0.3">
      <c r="A81" s="11">
        <v>57</v>
      </c>
      <c r="B81" s="11">
        <v>11787.397653745267</v>
      </c>
      <c r="C81" s="11">
        <v>2470.6223462547332</v>
      </c>
    </row>
    <row r="82" spans="1:3" x14ac:dyDescent="0.3">
      <c r="A82" s="11">
        <v>58</v>
      </c>
      <c r="B82" s="11">
        <v>9035.2344989984067</v>
      </c>
      <c r="C82" s="11">
        <v>5082.2555010015931</v>
      </c>
    </row>
    <row r="83" spans="1:3" x14ac:dyDescent="0.3">
      <c r="A83" s="11">
        <v>59</v>
      </c>
      <c r="B83" s="11">
        <v>16295.831758347776</v>
      </c>
      <c r="C83" s="11">
        <v>-2276.2317583477761</v>
      </c>
    </row>
    <row r="84" spans="1:3" x14ac:dyDescent="0.3">
      <c r="A84" s="11">
        <v>60</v>
      </c>
      <c r="B84" s="11">
        <v>11581.683376294888</v>
      </c>
      <c r="C84" s="11">
        <v>2431.3366237051123</v>
      </c>
    </row>
    <row r="85" spans="1:3" x14ac:dyDescent="0.3">
      <c r="A85" s="11">
        <v>61</v>
      </c>
      <c r="B85" s="11">
        <v>16272.556657241967</v>
      </c>
      <c r="C85" s="11">
        <v>-2272.7566572419637</v>
      </c>
    </row>
    <row r="86" spans="1:3" x14ac:dyDescent="0.3">
      <c r="A86" s="11">
        <v>62</v>
      </c>
      <c r="B86" s="11">
        <v>8919.9169526105106</v>
      </c>
      <c r="C86" s="11">
        <v>5020.993047389491</v>
      </c>
    </row>
    <row r="87" spans="1:3" x14ac:dyDescent="0.3">
      <c r="A87" s="11">
        <v>63</v>
      </c>
      <c r="B87" s="11">
        <v>8765.031734342725</v>
      </c>
      <c r="C87" s="11">
        <v>4938.7102656572733</v>
      </c>
    </row>
    <row r="88" spans="1:3" x14ac:dyDescent="0.3">
      <c r="A88" s="11">
        <v>64</v>
      </c>
      <c r="B88" s="11">
        <v>6360.3258717603412</v>
      </c>
      <c r="C88" s="11">
        <v>7001.7221282396576</v>
      </c>
    </row>
    <row r="89" spans="1:3" x14ac:dyDescent="0.3">
      <c r="A89" s="11">
        <v>65</v>
      </c>
      <c r="B89" s="11">
        <v>9219.2606140547323</v>
      </c>
      <c r="C89" s="11">
        <v>3580.0993859452683</v>
      </c>
    </row>
    <row r="90" spans="1:3" x14ac:dyDescent="0.3">
      <c r="A90" s="11">
        <v>66</v>
      </c>
      <c r="B90" s="11">
        <v>8018.006784760204</v>
      </c>
      <c r="C90" s="11">
        <v>4541.8532152397966</v>
      </c>
    </row>
    <row r="91" spans="1:3" x14ac:dyDescent="0.3">
      <c r="A91" s="11">
        <v>67</v>
      </c>
      <c r="B91" s="11">
        <v>11719.805819725856</v>
      </c>
      <c r="C91" s="11">
        <v>432.3541802741438</v>
      </c>
    </row>
    <row r="92" spans="1:3" x14ac:dyDescent="0.3">
      <c r="A92" s="11">
        <v>68</v>
      </c>
      <c r="B92" s="11">
        <v>11591.440110596819</v>
      </c>
      <c r="C92" s="11">
        <v>429.67988940317991</v>
      </c>
    </row>
    <row r="93" spans="1:3" x14ac:dyDescent="0.3">
      <c r="A93" s="11">
        <v>69</v>
      </c>
      <c r="B93" s="11">
        <v>13921.536343523343</v>
      </c>
      <c r="C93" s="11">
        <v>-1921.7363435233437</v>
      </c>
    </row>
    <row r="94" spans="1:3" x14ac:dyDescent="0.3">
      <c r="A94" s="11">
        <v>70</v>
      </c>
      <c r="B94" s="11">
        <v>6858.8949945890809</v>
      </c>
      <c r="C94" s="11">
        <v>5124.4050054109184</v>
      </c>
    </row>
    <row r="95" spans="1:3" x14ac:dyDescent="0.3">
      <c r="A95" s="11">
        <v>71</v>
      </c>
      <c r="B95" s="11">
        <v>22914.847329184904</v>
      </c>
      <c r="C95" s="11">
        <v>-11124.631329184904</v>
      </c>
    </row>
    <row r="96" spans="1:3" x14ac:dyDescent="0.3">
      <c r="A96" s="11">
        <v>72</v>
      </c>
      <c r="B96" s="11">
        <v>11135.107067704035</v>
      </c>
      <c r="C96" s="11">
        <v>420.17293229596544</v>
      </c>
    </row>
    <row r="97" spans="1:3" x14ac:dyDescent="0.3">
      <c r="A97" s="11">
        <v>73</v>
      </c>
      <c r="B97" s="11">
        <v>8278.852488567285</v>
      </c>
      <c r="C97" s="11">
        <v>3240.5075114327155</v>
      </c>
    </row>
    <row r="98" spans="1:3" x14ac:dyDescent="0.3">
      <c r="A98" s="11">
        <v>74</v>
      </c>
      <c r="B98" s="11">
        <v>7273.203549374145</v>
      </c>
      <c r="C98" s="11">
        <v>4146.1764506258542</v>
      </c>
    </row>
    <row r="99" spans="1:3" x14ac:dyDescent="0.3">
      <c r="A99" s="11">
        <v>75</v>
      </c>
      <c r="B99" s="11">
        <v>8171.5519214491669</v>
      </c>
      <c r="C99" s="11">
        <v>3201.760078550833</v>
      </c>
    </row>
    <row r="100" spans="1:3" x14ac:dyDescent="0.3">
      <c r="A100" s="11">
        <v>76</v>
      </c>
      <c r="B100" s="11">
        <v>9208.3166144943734</v>
      </c>
      <c r="C100" s="11">
        <v>1978.0893855056274</v>
      </c>
    </row>
    <row r="101" spans="1:3" x14ac:dyDescent="0.3">
      <c r="A101" s="11">
        <v>77</v>
      </c>
      <c r="B101" s="11">
        <v>9177.7063300097561</v>
      </c>
      <c r="C101" s="11">
        <v>1972.2436699902446</v>
      </c>
    </row>
    <row r="102" spans="1:3" x14ac:dyDescent="0.3">
      <c r="A102" s="11">
        <v>78</v>
      </c>
      <c r="B102" s="11">
        <v>9100.6869045323347</v>
      </c>
      <c r="C102" s="11">
        <v>1957.5350954676669</v>
      </c>
    </row>
    <row r="103" spans="1:3" x14ac:dyDescent="0.3">
      <c r="A103" s="11">
        <v>79</v>
      </c>
      <c r="B103" s="11">
        <v>9063.9051917242068</v>
      </c>
      <c r="C103" s="11">
        <v>1950.5108082757943</v>
      </c>
    </row>
    <row r="104" spans="1:3" x14ac:dyDescent="0.3">
      <c r="A104" s="11">
        <v>80</v>
      </c>
      <c r="B104" s="11">
        <v>6278.016650577053</v>
      </c>
      <c r="C104" s="11">
        <v>4716.983349422947</v>
      </c>
    </row>
    <row r="105" spans="1:3" x14ac:dyDescent="0.3">
      <c r="A105" s="11">
        <v>81</v>
      </c>
      <c r="B105" s="11">
        <v>4786.4588329445496</v>
      </c>
      <c r="C105" s="11">
        <v>6208.0051670554503</v>
      </c>
    </row>
    <row r="106" spans="1:3" x14ac:dyDescent="0.3">
      <c r="A106" s="11">
        <v>82</v>
      </c>
      <c r="B106" s="11">
        <v>7855.1986280351884</v>
      </c>
      <c r="C106" s="11">
        <v>3087.5213719648109</v>
      </c>
    </row>
    <row r="107" spans="1:3" x14ac:dyDescent="0.3">
      <c r="A107" s="11">
        <v>83</v>
      </c>
      <c r="B107" s="11">
        <v>8942.4926251729921</v>
      </c>
      <c r="C107" s="11">
        <v>1927.324374827007</v>
      </c>
    </row>
    <row r="108" spans="1:3" x14ac:dyDescent="0.3">
      <c r="A108" s="11">
        <v>84</v>
      </c>
      <c r="B108" s="11">
        <v>10429.80097358845</v>
      </c>
      <c r="C108" s="11">
        <v>405.47902641155088</v>
      </c>
    </row>
    <row r="109" spans="1:3" x14ac:dyDescent="0.3">
      <c r="A109" s="11">
        <v>85</v>
      </c>
      <c r="B109" s="11">
        <v>10404.833137856758</v>
      </c>
      <c r="C109" s="11">
        <v>404.9588621432431</v>
      </c>
    </row>
    <row r="110" spans="1:3" x14ac:dyDescent="0.3">
      <c r="A110" s="11">
        <v>86</v>
      </c>
      <c r="B110" s="11">
        <v>10404.833137856758</v>
      </c>
      <c r="C110" s="11">
        <v>404.9588621432431</v>
      </c>
    </row>
    <row r="111" spans="1:3" x14ac:dyDescent="0.3">
      <c r="A111" s="11">
        <v>87</v>
      </c>
      <c r="B111" s="11">
        <v>7735.7667960982844</v>
      </c>
      <c r="C111" s="11">
        <v>3044.3932039017172</v>
      </c>
    </row>
    <row r="112" spans="1:3" x14ac:dyDescent="0.3">
      <c r="A112" s="11">
        <v>88</v>
      </c>
      <c r="B112" s="11">
        <v>4324.9888106662902</v>
      </c>
      <c r="C112" s="11">
        <v>6416.0071893337108</v>
      </c>
    </row>
    <row r="113" spans="1:3" x14ac:dyDescent="0.3">
      <c r="A113" s="11">
        <v>89</v>
      </c>
      <c r="B113" s="11">
        <v>10026.013234707276</v>
      </c>
      <c r="C113" s="11">
        <v>397.06676529272227</v>
      </c>
    </row>
    <row r="114" spans="1:3" x14ac:dyDescent="0.3">
      <c r="A114" s="11">
        <v>90</v>
      </c>
      <c r="B114" s="11">
        <v>8563.9372118088031</v>
      </c>
      <c r="C114" s="11">
        <v>1855.0307881911958</v>
      </c>
    </row>
    <row r="115" spans="1:3" x14ac:dyDescent="0.3">
      <c r="A115" s="11">
        <v>91</v>
      </c>
      <c r="B115" s="11">
        <v>12037.428664109242</v>
      </c>
      <c r="C115" s="11">
        <v>-1640.4286641092422</v>
      </c>
    </row>
    <row r="116" spans="1:3" x14ac:dyDescent="0.3">
      <c r="A116" s="11">
        <v>92</v>
      </c>
      <c r="B116" s="11">
        <v>15047.675073794562</v>
      </c>
      <c r="C116" s="11">
        <v>-4681.4350737945624</v>
      </c>
    </row>
    <row r="117" spans="1:3" x14ac:dyDescent="0.3">
      <c r="A117" s="11">
        <v>93</v>
      </c>
      <c r="B117" s="11">
        <v>8483.873215025118</v>
      </c>
      <c r="C117" s="11">
        <v>1839.7407849748834</v>
      </c>
    </row>
    <row r="118" spans="1:3" x14ac:dyDescent="0.3">
      <c r="A118" s="11">
        <v>94</v>
      </c>
      <c r="B118" s="11">
        <v>9724.4948794728643</v>
      </c>
      <c r="C118" s="11">
        <v>390.78512052713631</v>
      </c>
    </row>
    <row r="119" spans="1:3" x14ac:dyDescent="0.3">
      <c r="A119" s="11">
        <v>95</v>
      </c>
      <c r="B119" s="11">
        <v>8286.9635086496128</v>
      </c>
      <c r="C119" s="11">
        <v>1802.1364913503876</v>
      </c>
    </row>
    <row r="120" spans="1:3" x14ac:dyDescent="0.3">
      <c r="A120" s="11">
        <v>96</v>
      </c>
      <c r="B120" s="11">
        <v>6374.4672589473585</v>
      </c>
      <c r="C120" s="11">
        <v>3668.7227410526402</v>
      </c>
    </row>
    <row r="121" spans="1:3" x14ac:dyDescent="0.3">
      <c r="A121" s="11">
        <v>97</v>
      </c>
      <c r="B121" s="11">
        <v>7178.4809409344216</v>
      </c>
      <c r="C121" s="11">
        <v>2843.151059065578</v>
      </c>
    </row>
    <row r="122" spans="1:3" x14ac:dyDescent="0.3">
      <c r="A122" s="11">
        <v>98</v>
      </c>
      <c r="B122" s="11">
        <v>11593.79113091054</v>
      </c>
      <c r="C122" s="11">
        <v>-1574.191130910538</v>
      </c>
    </row>
    <row r="123" spans="1:3" x14ac:dyDescent="0.3">
      <c r="A123" s="11">
        <v>99</v>
      </c>
      <c r="B123" s="11">
        <v>14391.740406267067</v>
      </c>
      <c r="C123" s="11">
        <v>-4471.9004062670665</v>
      </c>
    </row>
    <row r="124" spans="1:3" x14ac:dyDescent="0.3">
      <c r="A124" s="11">
        <v>100</v>
      </c>
      <c r="B124" s="11">
        <v>8084.54065963844</v>
      </c>
      <c r="C124" s="11">
        <v>1763.4793403615586</v>
      </c>
    </row>
    <row r="125" spans="1:3" x14ac:dyDescent="0.3">
      <c r="A125" s="11">
        <v>101</v>
      </c>
      <c r="B125" s="11">
        <v>8043.8915184142461</v>
      </c>
      <c r="C125" s="11">
        <v>1755.7164815857559</v>
      </c>
    </row>
    <row r="126" spans="1:3" x14ac:dyDescent="0.3">
      <c r="A126" s="11">
        <v>102</v>
      </c>
      <c r="B126" s="11">
        <v>6962.281112884858</v>
      </c>
      <c r="C126" s="11">
        <v>2765.0788871151426</v>
      </c>
    </row>
    <row r="127" spans="1:3" x14ac:dyDescent="0.3">
      <c r="A127" s="11">
        <v>103</v>
      </c>
      <c r="B127" s="11">
        <v>6944.8835625633383</v>
      </c>
      <c r="C127" s="11">
        <v>2758.7964374366602</v>
      </c>
    </row>
    <row r="128" spans="1:3" x14ac:dyDescent="0.3">
      <c r="A128" s="11">
        <v>104</v>
      </c>
      <c r="B128" s="11">
        <v>6914.7905025477412</v>
      </c>
      <c r="C128" s="11">
        <v>2747.9294974522581</v>
      </c>
    </row>
    <row r="129" spans="1:3" x14ac:dyDescent="0.3">
      <c r="A129" s="11">
        <v>105</v>
      </c>
      <c r="B129" s="11">
        <v>6110.5064532246015</v>
      </c>
      <c r="C129" s="11">
        <v>3528.4935467753985</v>
      </c>
    </row>
    <row r="130" spans="1:3" x14ac:dyDescent="0.3">
      <c r="A130" s="11">
        <v>106</v>
      </c>
      <c r="B130" s="11">
        <v>10924.161770055631</v>
      </c>
      <c r="C130" s="11">
        <v>-1474.2117700556319</v>
      </c>
    </row>
    <row r="131" spans="1:3" x14ac:dyDescent="0.3">
      <c r="A131" s="11">
        <v>107</v>
      </c>
      <c r="B131" s="11">
        <v>9019.1887853572789</v>
      </c>
      <c r="C131" s="11">
        <v>376.09121464272175</v>
      </c>
    </row>
    <row r="132" spans="1:3" x14ac:dyDescent="0.3">
      <c r="A132" s="11">
        <v>108</v>
      </c>
      <c r="B132" s="11">
        <v>7591.2378223124315</v>
      </c>
      <c r="C132" s="11">
        <v>1669.2721776875687</v>
      </c>
    </row>
    <row r="133" spans="1:3" x14ac:dyDescent="0.3">
      <c r="A133" s="11">
        <v>109</v>
      </c>
      <c r="B133" s="11">
        <v>17800.849167276319</v>
      </c>
      <c r="C133" s="11">
        <v>-8620.9031672763194</v>
      </c>
    </row>
    <row r="134" spans="1:3" x14ac:dyDescent="0.3">
      <c r="A134" s="11">
        <v>110</v>
      </c>
      <c r="B134" s="11">
        <v>17744.389414442368</v>
      </c>
      <c r="C134" s="11">
        <v>-8593.2614144423678</v>
      </c>
    </row>
    <row r="135" spans="1:3" x14ac:dyDescent="0.3">
      <c r="A135" s="11">
        <v>111</v>
      </c>
      <c r="B135" s="11">
        <v>5774.4986299879374</v>
      </c>
      <c r="C135" s="11">
        <v>3349.9893700120638</v>
      </c>
    </row>
    <row r="136" spans="1:3" x14ac:dyDescent="0.3">
      <c r="A136" s="11">
        <v>112</v>
      </c>
      <c r="B136" s="11">
        <v>13216.230249407758</v>
      </c>
      <c r="C136" s="11">
        <v>-4096.3902494077574</v>
      </c>
    </row>
    <row r="137" spans="1:3" x14ac:dyDescent="0.3">
      <c r="A137" s="11">
        <v>113</v>
      </c>
      <c r="B137" s="11">
        <v>7418.1909721211714</v>
      </c>
      <c r="C137" s="11">
        <v>1636.2250278788279</v>
      </c>
    </row>
    <row r="138" spans="1:3" x14ac:dyDescent="0.3">
      <c r="A138" s="11">
        <v>114</v>
      </c>
      <c r="B138" s="11">
        <v>10395.064648453255</v>
      </c>
      <c r="C138" s="11">
        <v>-1395.2146484532568</v>
      </c>
    </row>
    <row r="139" spans="1:3" x14ac:dyDescent="0.3">
      <c r="A139" s="11">
        <v>115</v>
      </c>
      <c r="B139" s="11">
        <v>5686.2648376140769</v>
      </c>
      <c r="C139" s="11">
        <v>3303.1151623859241</v>
      </c>
    </row>
    <row r="140" spans="1:3" x14ac:dyDescent="0.3">
      <c r="A140" s="11">
        <v>116</v>
      </c>
      <c r="B140" s="11">
        <v>6357.5046473838802</v>
      </c>
      <c r="C140" s="11">
        <v>2546.6873526161207</v>
      </c>
    </row>
    <row r="141" spans="1:3" x14ac:dyDescent="0.3">
      <c r="A141" s="11">
        <v>117</v>
      </c>
      <c r="B141" s="11">
        <v>7229.1806939997632</v>
      </c>
      <c r="C141" s="11">
        <v>1600.1293060002363</v>
      </c>
    </row>
    <row r="142" spans="1:3" x14ac:dyDescent="0.3">
      <c r="A142" s="11">
        <v>118</v>
      </c>
      <c r="B142" s="11">
        <v>7138.2549833666953</v>
      </c>
      <c r="C142" s="11">
        <v>1582.7650166333033</v>
      </c>
    </row>
    <row r="143" spans="1:3" x14ac:dyDescent="0.3">
      <c r="A143" s="11">
        <v>119</v>
      </c>
      <c r="B143" s="11">
        <v>6944.8835625633401</v>
      </c>
      <c r="C143" s="11">
        <v>1545.8364374366611</v>
      </c>
    </row>
    <row r="144" spans="1:3" x14ac:dyDescent="0.3">
      <c r="A144" s="11">
        <v>120</v>
      </c>
      <c r="B144" s="11">
        <v>6944.2252768754979</v>
      </c>
      <c r="C144" s="11">
        <v>1545.7107231245018</v>
      </c>
    </row>
    <row r="145" spans="1:3" x14ac:dyDescent="0.3">
      <c r="A145" s="11">
        <v>121</v>
      </c>
      <c r="B145" s="11">
        <v>9689.6997788298286</v>
      </c>
      <c r="C145" s="11">
        <v>-1289.8997788298293</v>
      </c>
    </row>
    <row r="146" spans="1:3" x14ac:dyDescent="0.3">
      <c r="A146" s="11">
        <v>122</v>
      </c>
      <c r="B146" s="11">
        <v>5983.7864583151686</v>
      </c>
      <c r="C146" s="11">
        <v>2411.7335416848318</v>
      </c>
    </row>
    <row r="147" spans="1:3" x14ac:dyDescent="0.3">
      <c r="A147" s="11">
        <v>123</v>
      </c>
      <c r="B147" s="11">
        <v>5210.7915505922301</v>
      </c>
      <c r="C147" s="11">
        <v>3050.5199494077697</v>
      </c>
    </row>
    <row r="148" spans="1:3" x14ac:dyDescent="0.3">
      <c r="A148" s="11">
        <v>124</v>
      </c>
      <c r="B148" s="11">
        <v>9513.314479793089</v>
      </c>
      <c r="C148" s="11">
        <v>-1263.564479793089</v>
      </c>
    </row>
    <row r="149" spans="1:3" x14ac:dyDescent="0.3">
      <c r="A149" s="11">
        <v>125</v>
      </c>
      <c r="B149" s="11">
        <v>9513.314479793089</v>
      </c>
      <c r="C149" s="11">
        <v>-1263.564479793089</v>
      </c>
    </row>
    <row r="150" spans="1:3" x14ac:dyDescent="0.3">
      <c r="A150" s="11">
        <v>126</v>
      </c>
      <c r="B150" s="11">
        <v>9512.1389696362294</v>
      </c>
      <c r="C150" s="11">
        <v>-1263.3889696362294</v>
      </c>
    </row>
    <row r="151" spans="1:3" x14ac:dyDescent="0.3">
      <c r="A151" s="11">
        <v>127</v>
      </c>
      <c r="B151" s="11">
        <v>7866.5070357441764</v>
      </c>
      <c r="C151" s="11">
        <v>352.07696425582435</v>
      </c>
    </row>
    <row r="152" spans="1:3" x14ac:dyDescent="0.3">
      <c r="A152" s="11">
        <v>128</v>
      </c>
      <c r="B152" s="11">
        <v>9458.9471350383446</v>
      </c>
      <c r="C152" s="11">
        <v>-1255.4471350383446</v>
      </c>
    </row>
    <row r="153" spans="1:3" x14ac:dyDescent="0.3">
      <c r="A153" s="11">
        <v>129</v>
      </c>
      <c r="B153" s="11">
        <v>9458.9471350383446</v>
      </c>
      <c r="C153" s="11">
        <v>-1255.4471350383446</v>
      </c>
    </row>
    <row r="154" spans="1:3" x14ac:dyDescent="0.3">
      <c r="A154" s="11">
        <v>130</v>
      </c>
      <c r="B154" s="11">
        <v>5157.2852670273878</v>
      </c>
      <c r="C154" s="11">
        <v>3022.0947329726123</v>
      </c>
    </row>
    <row r="155" spans="1:3" x14ac:dyDescent="0.3">
      <c r="A155" s="11">
        <v>131</v>
      </c>
      <c r="B155" s="11">
        <v>3820.6596880689413</v>
      </c>
      <c r="C155" s="11">
        <v>4356.2363119310603</v>
      </c>
    </row>
    <row r="156" spans="1:3" x14ac:dyDescent="0.3">
      <c r="A156" s="11">
        <v>132</v>
      </c>
      <c r="B156" s="11">
        <v>7751.0484281374547</v>
      </c>
      <c r="C156" s="11">
        <v>349.67157186254644</v>
      </c>
    </row>
    <row r="157" spans="1:3" x14ac:dyDescent="0.3">
      <c r="A157" s="11">
        <v>133</v>
      </c>
      <c r="B157" s="11">
        <v>5104.9162895393047</v>
      </c>
      <c r="C157" s="11">
        <v>2994.2737104606949</v>
      </c>
    </row>
    <row r="158" spans="1:3" x14ac:dyDescent="0.3">
      <c r="A158" s="11">
        <v>134</v>
      </c>
      <c r="B158" s="11">
        <v>7742.7258162268918</v>
      </c>
      <c r="C158" s="11">
        <v>349.4981837731093</v>
      </c>
    </row>
    <row r="159" spans="1:3" x14ac:dyDescent="0.3">
      <c r="A159" s="11">
        <v>135</v>
      </c>
      <c r="B159" s="11">
        <v>11570.516029804723</v>
      </c>
      <c r="C159" s="11">
        <v>-3570.6760298047229</v>
      </c>
    </row>
    <row r="160" spans="1:3" x14ac:dyDescent="0.3">
      <c r="A160" s="11">
        <v>136</v>
      </c>
      <c r="B160" s="11">
        <v>4517.2199866174933</v>
      </c>
      <c r="C160" s="11">
        <v>3481.9800133825074</v>
      </c>
    </row>
    <row r="161" spans="1:3" x14ac:dyDescent="0.3">
      <c r="A161" s="11">
        <v>137</v>
      </c>
      <c r="B161" s="11">
        <v>7607.87129103199</v>
      </c>
      <c r="C161" s="11">
        <v>346.68870896800945</v>
      </c>
    </row>
    <row r="162" spans="1:3" x14ac:dyDescent="0.3">
      <c r="A162" s="11">
        <v>138</v>
      </c>
      <c r="B162" s="11">
        <v>7559.2757011474259</v>
      </c>
      <c r="C162" s="11">
        <v>345.67629885257338</v>
      </c>
    </row>
    <row r="163" spans="1:3" x14ac:dyDescent="0.3">
      <c r="A163" s="11">
        <v>139</v>
      </c>
      <c r="B163" s="11">
        <v>6430.7624403593509</v>
      </c>
      <c r="C163" s="11">
        <v>1447.6535596406484</v>
      </c>
    </row>
    <row r="164" spans="1:3" x14ac:dyDescent="0.3">
      <c r="A164" s="11">
        <v>140</v>
      </c>
      <c r="B164" s="11">
        <v>4411.0949296562339</v>
      </c>
      <c r="C164" s="11">
        <v>3407.5450703437655</v>
      </c>
    </row>
    <row r="165" spans="1:3" x14ac:dyDescent="0.3">
      <c r="A165" s="11">
        <v>141</v>
      </c>
      <c r="B165" s="11">
        <v>6370.1178713669806</v>
      </c>
      <c r="C165" s="11">
        <v>1436.0721286330199</v>
      </c>
    </row>
    <row r="166" spans="1:3" x14ac:dyDescent="0.3">
      <c r="A166" s="11">
        <v>142</v>
      </c>
      <c r="B166" s="11">
        <v>4893.4302572187471</v>
      </c>
      <c r="C166" s="11">
        <v>2881.9217427812528</v>
      </c>
    </row>
    <row r="167" spans="1:3" x14ac:dyDescent="0.3">
      <c r="A167" s="11">
        <v>143</v>
      </c>
      <c r="B167" s="11">
        <v>4891.7375225928699</v>
      </c>
      <c r="C167" s="11">
        <v>2881.0224774071312</v>
      </c>
    </row>
    <row r="168" spans="1:3" x14ac:dyDescent="0.3">
      <c r="A168" s="11">
        <v>144</v>
      </c>
      <c r="B168" s="11">
        <v>6266.520161242971</v>
      </c>
      <c r="C168" s="11">
        <v>1416.2878387570317</v>
      </c>
    </row>
    <row r="169" spans="1:3" x14ac:dyDescent="0.3">
      <c r="A169" s="11">
        <v>145</v>
      </c>
      <c r="B169" s="11">
        <v>6233.5235911399286</v>
      </c>
      <c r="C169" s="11">
        <v>1409.9864088600716</v>
      </c>
    </row>
    <row r="170" spans="1:3" x14ac:dyDescent="0.3">
      <c r="A170" s="11">
        <v>146</v>
      </c>
      <c r="B170" s="11">
        <v>3885.688909946397</v>
      </c>
      <c r="C170" s="11">
        <v>3731.503090053603</v>
      </c>
    </row>
    <row r="171" spans="1:3" x14ac:dyDescent="0.3">
      <c r="A171" s="11">
        <v>147</v>
      </c>
      <c r="B171" s="11">
        <v>6195.2607355341579</v>
      </c>
      <c r="C171" s="11">
        <v>1402.6792644658426</v>
      </c>
    </row>
    <row r="172" spans="1:3" x14ac:dyDescent="0.3">
      <c r="A172" s="11">
        <v>148</v>
      </c>
      <c r="B172" s="11">
        <v>6195.2607355341579</v>
      </c>
      <c r="C172" s="11">
        <v>1402.6792644658426</v>
      </c>
    </row>
    <row r="173" spans="1:3" x14ac:dyDescent="0.3">
      <c r="A173" s="11">
        <v>149</v>
      </c>
      <c r="B173" s="11">
        <v>6195.2607355341579</v>
      </c>
      <c r="C173" s="11">
        <v>1402.6792644658426</v>
      </c>
    </row>
    <row r="174" spans="1:3" x14ac:dyDescent="0.3">
      <c r="A174" s="11">
        <v>150</v>
      </c>
      <c r="B174" s="11">
        <v>8631.6818621486073</v>
      </c>
      <c r="C174" s="11">
        <v>-1131.9318621486073</v>
      </c>
    </row>
    <row r="175" spans="1:3" x14ac:dyDescent="0.3">
      <c r="A175" s="11">
        <v>151</v>
      </c>
      <c r="B175" s="11">
        <v>4665.6516541241181</v>
      </c>
      <c r="C175" s="11">
        <v>2760.9143458758817</v>
      </c>
    </row>
    <row r="176" spans="1:3" x14ac:dyDescent="0.3">
      <c r="A176" s="11">
        <v>152</v>
      </c>
      <c r="B176" s="11">
        <v>6027.3978851346483</v>
      </c>
      <c r="C176" s="11">
        <v>1370.6221148653513</v>
      </c>
    </row>
    <row r="177" spans="1:3" x14ac:dyDescent="0.3">
      <c r="A177" s="11">
        <v>153</v>
      </c>
      <c r="B177" s="11">
        <v>4607.5696972736996</v>
      </c>
      <c r="C177" s="11">
        <v>2730.0583027262992</v>
      </c>
    </row>
    <row r="178" spans="1:3" x14ac:dyDescent="0.3">
      <c r="A178" s="11">
        <v>154</v>
      </c>
      <c r="B178" s="11">
        <v>8388.9390147571594</v>
      </c>
      <c r="C178" s="11">
        <v>-1095.6890147571594</v>
      </c>
    </row>
    <row r="179" spans="1:3" x14ac:dyDescent="0.3">
      <c r="A179" s="11">
        <v>155</v>
      </c>
      <c r="B179" s="11">
        <v>8366.8981993160469</v>
      </c>
      <c r="C179" s="11">
        <v>-1092.3981993160469</v>
      </c>
    </row>
    <row r="180" spans="1:3" x14ac:dyDescent="0.3">
      <c r="A180" s="11">
        <v>156</v>
      </c>
      <c r="B180" s="11">
        <v>5159.0485322626764</v>
      </c>
      <c r="C180" s="11">
        <v>2113.9114677373236</v>
      </c>
    </row>
    <row r="181" spans="1:3" x14ac:dyDescent="0.3">
      <c r="A181" s="11">
        <v>157</v>
      </c>
      <c r="B181" s="11">
        <v>4515.1040683351466</v>
      </c>
      <c r="C181" s="11">
        <v>2680.9359316648543</v>
      </c>
    </row>
    <row r="182" spans="1:3" x14ac:dyDescent="0.3">
      <c r="A182" s="11">
        <v>158</v>
      </c>
      <c r="B182" s="11">
        <v>8190.5716757871505</v>
      </c>
      <c r="C182" s="11">
        <v>-1066.0716757871505</v>
      </c>
    </row>
    <row r="183" spans="1:3" x14ac:dyDescent="0.3">
      <c r="A183" s="11">
        <v>159</v>
      </c>
      <c r="B183" s="11">
        <v>3032.4331074884994</v>
      </c>
      <c r="C183" s="11">
        <v>4082.4668925115011</v>
      </c>
    </row>
    <row r="184" spans="1:3" x14ac:dyDescent="0.3">
      <c r="A184" s="11">
        <v>160</v>
      </c>
      <c r="B184" s="11">
        <v>5739.8916109699994</v>
      </c>
      <c r="C184" s="11">
        <v>1315.7163890300017</v>
      </c>
    </row>
    <row r="185" spans="1:3" x14ac:dyDescent="0.3">
      <c r="A185" s="11">
        <v>161</v>
      </c>
      <c r="B185" s="11">
        <v>8067.2606603326112</v>
      </c>
      <c r="C185" s="11">
        <v>-1047.66066033261</v>
      </c>
    </row>
    <row r="186" spans="1:3" x14ac:dyDescent="0.3">
      <c r="A186" s="11">
        <v>162</v>
      </c>
      <c r="B186" s="11">
        <v>8067.2606603326112</v>
      </c>
      <c r="C186" s="11">
        <v>-1047.66066033261</v>
      </c>
    </row>
    <row r="187" spans="1:3" x14ac:dyDescent="0.3">
      <c r="A187" s="11">
        <v>163</v>
      </c>
      <c r="B187" s="11">
        <v>5693.3178985552331</v>
      </c>
      <c r="C187" s="11">
        <v>1306.8221014447672</v>
      </c>
    </row>
    <row r="188" spans="1:3" x14ac:dyDescent="0.3">
      <c r="A188" s="11">
        <v>164</v>
      </c>
      <c r="B188" s="11">
        <v>5689.8618986940664</v>
      </c>
      <c r="C188" s="11">
        <v>1306.1621013059339</v>
      </c>
    </row>
    <row r="189" spans="1:3" x14ac:dyDescent="0.3">
      <c r="A189" s="11">
        <v>165</v>
      </c>
      <c r="B189" s="11">
        <v>4888.7282165913093</v>
      </c>
      <c r="C189" s="11">
        <v>2016.2957834086901</v>
      </c>
    </row>
    <row r="190" spans="1:3" x14ac:dyDescent="0.3">
      <c r="A190" s="11">
        <v>166</v>
      </c>
      <c r="B190" s="11">
        <v>7832.3937309921184</v>
      </c>
      <c r="C190" s="11">
        <v>-1012.5937309921183</v>
      </c>
    </row>
    <row r="191" spans="1:3" x14ac:dyDescent="0.3">
      <c r="A191" s="11">
        <v>167</v>
      </c>
      <c r="B191" s="11">
        <v>7832.3937309921184</v>
      </c>
      <c r="C191" s="11">
        <v>-1012.5937309921183</v>
      </c>
    </row>
    <row r="192" spans="1:3" x14ac:dyDescent="0.3">
      <c r="A192" s="11">
        <v>168</v>
      </c>
      <c r="B192" s="11">
        <v>5509.4916202255745</v>
      </c>
      <c r="C192" s="11">
        <v>1271.7163797744261</v>
      </c>
    </row>
    <row r="193" spans="1:3" x14ac:dyDescent="0.3">
      <c r="A193" s="11">
        <v>169</v>
      </c>
      <c r="B193" s="11">
        <v>4785.0482207563182</v>
      </c>
      <c r="C193" s="11">
        <v>1978.8557792436814</v>
      </c>
    </row>
    <row r="194" spans="1:3" x14ac:dyDescent="0.3">
      <c r="A194" s="11">
        <v>170</v>
      </c>
      <c r="B194" s="11">
        <v>9748.9454907355375</v>
      </c>
      <c r="C194" s="11">
        <v>-2988.7854907355377</v>
      </c>
    </row>
    <row r="195" spans="1:3" x14ac:dyDescent="0.3">
      <c r="A195" s="11">
        <v>171</v>
      </c>
      <c r="B195" s="11">
        <v>4768.779160185386</v>
      </c>
      <c r="C195" s="11">
        <v>1972.9808398146142</v>
      </c>
    </row>
    <row r="196" spans="1:3" x14ac:dyDescent="0.3">
      <c r="A196" s="11">
        <v>172</v>
      </c>
      <c r="B196" s="11">
        <v>5438.4955087918979</v>
      </c>
      <c r="C196" s="11">
        <v>1258.1580912081017</v>
      </c>
    </row>
    <row r="197" spans="1:3" x14ac:dyDescent="0.3">
      <c r="A197" s="11">
        <v>173</v>
      </c>
      <c r="B197" s="11">
        <v>4732.7615289792166</v>
      </c>
      <c r="C197" s="11">
        <v>1959.9744710207833</v>
      </c>
    </row>
    <row r="198" spans="1:3" x14ac:dyDescent="0.3">
      <c r="A198" s="11">
        <v>174</v>
      </c>
      <c r="B198" s="11">
        <v>9628.8083527045146</v>
      </c>
      <c r="C198" s="11">
        <v>-2950.408352704515</v>
      </c>
    </row>
    <row r="199" spans="1:3" x14ac:dyDescent="0.3">
      <c r="A199" s="11">
        <v>175</v>
      </c>
      <c r="B199" s="11">
        <v>4705.3956525275325</v>
      </c>
      <c r="C199" s="11">
        <v>1950.0923474724686</v>
      </c>
    </row>
    <row r="200" spans="1:3" x14ac:dyDescent="0.3">
      <c r="A200" s="11">
        <v>176</v>
      </c>
      <c r="B200" s="11">
        <v>5382.6893396051601</v>
      </c>
      <c r="C200" s="11">
        <v>1247.5006603948405</v>
      </c>
    </row>
    <row r="201" spans="1:3" x14ac:dyDescent="0.3">
      <c r="A201" s="11">
        <v>177</v>
      </c>
      <c r="B201" s="11">
        <v>7608.4002706025776</v>
      </c>
      <c r="C201" s="11">
        <v>-979.15027060257671</v>
      </c>
    </row>
    <row r="202" spans="1:3" x14ac:dyDescent="0.3">
      <c r="A202" s="11">
        <v>178</v>
      </c>
      <c r="B202" s="11">
        <v>5377.8344826573311</v>
      </c>
      <c r="C202" s="11">
        <v>1246.5735173426692</v>
      </c>
    </row>
    <row r="203" spans="1:3" x14ac:dyDescent="0.3">
      <c r="A203" s="11">
        <v>179</v>
      </c>
      <c r="B203" s="11">
        <v>5377.8344826573311</v>
      </c>
      <c r="C203" s="11">
        <v>1246.5735173426692</v>
      </c>
    </row>
    <row r="204" spans="1:3" x14ac:dyDescent="0.3">
      <c r="A204" s="11">
        <v>180</v>
      </c>
      <c r="B204" s="11">
        <v>9414.7949735467118</v>
      </c>
      <c r="C204" s="11">
        <v>-2882.0429735467105</v>
      </c>
    </row>
    <row r="205" spans="1:3" x14ac:dyDescent="0.3">
      <c r="A205" s="11">
        <v>181</v>
      </c>
      <c r="B205" s="11">
        <v>2755.8355675795028</v>
      </c>
      <c r="C205" s="11">
        <v>3747.2844324204962</v>
      </c>
    </row>
    <row r="206" spans="1:3" x14ac:dyDescent="0.3">
      <c r="A206" s="11">
        <v>182</v>
      </c>
      <c r="B206" s="11">
        <v>4583.988963527102</v>
      </c>
      <c r="C206" s="11">
        <v>1906.2510364728978</v>
      </c>
    </row>
    <row r="207" spans="1:3" x14ac:dyDescent="0.3">
      <c r="A207" s="11">
        <v>183</v>
      </c>
      <c r="B207" s="11">
        <v>6159.3841655468123</v>
      </c>
      <c r="C207" s="11">
        <v>316.51183445318838</v>
      </c>
    </row>
    <row r="208" spans="1:3" x14ac:dyDescent="0.3">
      <c r="A208" s="11">
        <v>184</v>
      </c>
      <c r="B208" s="11">
        <v>7425.6084412109549</v>
      </c>
      <c r="C208" s="11">
        <v>-951.85844121095488</v>
      </c>
    </row>
    <row r="209" spans="1:3" x14ac:dyDescent="0.3">
      <c r="A209" s="11">
        <v>185</v>
      </c>
      <c r="B209" s="11">
        <v>12468.699830457786</v>
      </c>
      <c r="C209" s="11">
        <v>-6010.3718304577851</v>
      </c>
    </row>
    <row r="210" spans="1:3" x14ac:dyDescent="0.3">
      <c r="A210" s="11">
        <v>186</v>
      </c>
      <c r="B210" s="11">
        <v>4030.5587816777397</v>
      </c>
      <c r="C210" s="11">
        <v>2423.5212183222611</v>
      </c>
    </row>
    <row r="211" spans="1:3" x14ac:dyDescent="0.3">
      <c r="A211" s="11">
        <v>187</v>
      </c>
      <c r="B211" s="11">
        <v>4554.9303524495399</v>
      </c>
      <c r="C211" s="11">
        <v>1895.7576475504602</v>
      </c>
    </row>
    <row r="212" spans="1:3" x14ac:dyDescent="0.3">
      <c r="A212" s="11">
        <v>188</v>
      </c>
      <c r="B212" s="11">
        <v>7382.7023204855896</v>
      </c>
      <c r="C212" s="11">
        <v>-945.45232048558955</v>
      </c>
    </row>
    <row r="213" spans="1:3" x14ac:dyDescent="0.3">
      <c r="A213" s="11">
        <v>189</v>
      </c>
      <c r="B213" s="11">
        <v>7382.7023204855896</v>
      </c>
      <c r="C213" s="11">
        <v>-945.45232048558955</v>
      </c>
    </row>
    <row r="214" spans="1:3" x14ac:dyDescent="0.3">
      <c r="A214" s="11">
        <v>190</v>
      </c>
      <c r="B214" s="11">
        <v>9238.1628173770314</v>
      </c>
      <c r="C214" s="11">
        <v>-2825.6188173770306</v>
      </c>
    </row>
    <row r="215" spans="1:3" x14ac:dyDescent="0.3">
      <c r="A215" s="11">
        <v>191</v>
      </c>
      <c r="B215" s="11">
        <v>9238.1628173770314</v>
      </c>
      <c r="C215" s="11">
        <v>-2825.6188173770306</v>
      </c>
    </row>
    <row r="216" spans="1:3" x14ac:dyDescent="0.3">
      <c r="A216" s="11">
        <v>192</v>
      </c>
      <c r="B216" s="11">
        <v>5081.6059231287863</v>
      </c>
      <c r="C216" s="11">
        <v>1190.0020768712147</v>
      </c>
    </row>
    <row r="217" spans="1:3" x14ac:dyDescent="0.3">
      <c r="A217" s="11">
        <v>193</v>
      </c>
      <c r="B217" s="11">
        <v>5029.6424966448185</v>
      </c>
      <c r="C217" s="11">
        <v>1180.0785033551811</v>
      </c>
    </row>
    <row r="218" spans="1:3" x14ac:dyDescent="0.3">
      <c r="A218" s="11">
        <v>194</v>
      </c>
      <c r="B218" s="11">
        <v>17800.849167276319</v>
      </c>
      <c r="C218" s="11">
        <v>-11680.885167276319</v>
      </c>
    </row>
    <row r="219" spans="1:3" x14ac:dyDescent="0.3">
      <c r="A219" s="11">
        <v>195</v>
      </c>
      <c r="B219" s="11">
        <v>6986.0264180534159</v>
      </c>
      <c r="C219" s="11">
        <v>-886.22641805341573</v>
      </c>
    </row>
    <row r="220" spans="1:3" x14ac:dyDescent="0.3">
      <c r="A220" s="11">
        <v>196</v>
      </c>
      <c r="B220" s="11">
        <v>4888.7282165913093</v>
      </c>
      <c r="C220" s="11">
        <v>1153.1677834086913</v>
      </c>
    </row>
    <row r="221" spans="1:3" x14ac:dyDescent="0.3">
      <c r="A221" s="11">
        <v>197</v>
      </c>
      <c r="B221" s="11">
        <v>5714.4770813787009</v>
      </c>
      <c r="C221" s="11">
        <v>307.2429186213003</v>
      </c>
    </row>
    <row r="222" spans="1:3" x14ac:dyDescent="0.3">
      <c r="A222" s="11">
        <v>198</v>
      </c>
      <c r="B222" s="11">
        <v>6868.475402367485</v>
      </c>
      <c r="C222" s="11">
        <v>-868.67540236748482</v>
      </c>
    </row>
    <row r="223" spans="1:3" x14ac:dyDescent="0.3">
      <c r="A223" s="11">
        <v>199</v>
      </c>
      <c r="B223" s="11">
        <v>4216.4774680866076</v>
      </c>
      <c r="C223" s="11">
        <v>1773.5385319133929</v>
      </c>
    </row>
    <row r="224" spans="1:3" x14ac:dyDescent="0.3">
      <c r="A224" s="11">
        <v>200</v>
      </c>
      <c r="B224" s="11">
        <v>2329.1488908427109</v>
      </c>
      <c r="C224" s="11">
        <v>3657.8671091572887</v>
      </c>
    </row>
    <row r="225" spans="1:3" x14ac:dyDescent="0.3">
      <c r="A225" s="11">
        <v>201</v>
      </c>
      <c r="B225" s="11">
        <v>5641.4779006377366</v>
      </c>
      <c r="C225" s="11">
        <v>305.72209936226318</v>
      </c>
    </row>
    <row r="226" spans="1:3" x14ac:dyDescent="0.3">
      <c r="A226" s="11">
        <v>202</v>
      </c>
      <c r="B226" s="11">
        <v>4178.767102254561</v>
      </c>
      <c r="C226" s="11">
        <v>1759.9208977454391</v>
      </c>
    </row>
    <row r="227" spans="1:3" x14ac:dyDescent="0.3">
      <c r="A227" s="11">
        <v>203</v>
      </c>
      <c r="B227" s="11">
        <v>4724.403651763947</v>
      </c>
      <c r="C227" s="11">
        <v>1121.7863482360535</v>
      </c>
    </row>
    <row r="228" spans="1:3" x14ac:dyDescent="0.3">
      <c r="A228" s="11">
        <v>204</v>
      </c>
      <c r="B228" s="11">
        <v>6674.2811244543273</v>
      </c>
      <c r="C228" s="11">
        <v>-839.68112445432689</v>
      </c>
    </row>
    <row r="229" spans="1:3" x14ac:dyDescent="0.3">
      <c r="A229" s="11">
        <v>205</v>
      </c>
      <c r="B229" s="11">
        <v>4711.2379380071216</v>
      </c>
      <c r="C229" s="11">
        <v>1119.2720619928778</v>
      </c>
    </row>
    <row r="230" spans="1:3" x14ac:dyDescent="0.3">
      <c r="A230" s="11">
        <v>206</v>
      </c>
      <c r="B230" s="11">
        <v>3617.1083493071828</v>
      </c>
      <c r="C230" s="11">
        <v>2203.8756506928175</v>
      </c>
    </row>
    <row r="231" spans="1:3" x14ac:dyDescent="0.3">
      <c r="A231" s="11">
        <v>207</v>
      </c>
      <c r="B231" s="11">
        <v>4090.3687384587411</v>
      </c>
      <c r="C231" s="11">
        <v>1727.9992615412593</v>
      </c>
    </row>
    <row r="232" spans="1:3" x14ac:dyDescent="0.3">
      <c r="A232" s="11">
        <v>208</v>
      </c>
      <c r="B232" s="11">
        <v>6622.5586775525162</v>
      </c>
      <c r="C232" s="11">
        <v>-831.95867755251675</v>
      </c>
    </row>
    <row r="233" spans="1:3" x14ac:dyDescent="0.3">
      <c r="A233" s="11">
        <v>209</v>
      </c>
      <c r="B233" s="11">
        <v>11100.406007873549</v>
      </c>
      <c r="C233" s="11">
        <v>-5340.4780078735494</v>
      </c>
    </row>
    <row r="234" spans="1:3" x14ac:dyDescent="0.3">
      <c r="A234" s="11">
        <v>210</v>
      </c>
      <c r="B234" s="11">
        <v>8279.1816314112039</v>
      </c>
      <c r="C234" s="11">
        <v>-2519.2776314112043</v>
      </c>
    </row>
    <row r="235" spans="1:3" x14ac:dyDescent="0.3">
      <c r="A235" s="11">
        <v>211</v>
      </c>
      <c r="B235" s="11">
        <v>8279.1346110049308</v>
      </c>
      <c r="C235" s="11">
        <v>-2519.2626110049305</v>
      </c>
    </row>
    <row r="236" spans="1:3" x14ac:dyDescent="0.3">
      <c r="A236" s="11">
        <v>212</v>
      </c>
      <c r="B236" s="11">
        <v>8279.1346110049308</v>
      </c>
      <c r="C236" s="11">
        <v>-2519.2626110049305</v>
      </c>
    </row>
    <row r="237" spans="1:3" x14ac:dyDescent="0.3">
      <c r="A237" s="11">
        <v>213</v>
      </c>
      <c r="B237" s="11">
        <v>3570.3465552673197</v>
      </c>
      <c r="C237" s="11">
        <v>2179.0334447326804</v>
      </c>
    </row>
    <row r="238" spans="1:3" x14ac:dyDescent="0.3">
      <c r="A238" s="11">
        <v>214</v>
      </c>
      <c r="B238" s="11">
        <v>3570.3465552673197</v>
      </c>
      <c r="C238" s="11">
        <v>2179.0334447326804</v>
      </c>
    </row>
    <row r="239" spans="1:3" x14ac:dyDescent="0.3">
      <c r="A239" s="11">
        <v>215</v>
      </c>
      <c r="B239" s="11">
        <v>3569.8175756967321</v>
      </c>
      <c r="C239" s="11">
        <v>2178.7524243032676</v>
      </c>
    </row>
    <row r="240" spans="1:3" x14ac:dyDescent="0.3">
      <c r="A240" s="11">
        <v>216</v>
      </c>
      <c r="B240" s="11">
        <v>6524.6974569939812</v>
      </c>
      <c r="C240" s="11">
        <v>-817.3474569939799</v>
      </c>
    </row>
    <row r="241" spans="1:3" x14ac:dyDescent="0.3">
      <c r="A241" s="11">
        <v>217</v>
      </c>
      <c r="B241" s="11">
        <v>5380.3030539867368</v>
      </c>
      <c r="C241" s="11">
        <v>300.28094601326484</v>
      </c>
    </row>
    <row r="242" spans="1:3" x14ac:dyDescent="0.3">
      <c r="A242" s="11">
        <v>218</v>
      </c>
      <c r="B242" s="11">
        <v>3148.9261640332561</v>
      </c>
      <c r="C242" s="11">
        <v>2522.2738359667437</v>
      </c>
    </row>
    <row r="243" spans="1:3" x14ac:dyDescent="0.3">
      <c r="A243" s="11">
        <v>219</v>
      </c>
      <c r="B243" s="11">
        <v>3516.3906390674765</v>
      </c>
      <c r="C243" s="11">
        <v>2150.3693609325237</v>
      </c>
    </row>
    <row r="244" spans="1:3" x14ac:dyDescent="0.3">
      <c r="A244" s="11">
        <v>220</v>
      </c>
      <c r="B244" s="11">
        <v>6421.5464407295758</v>
      </c>
      <c r="C244" s="11">
        <v>-801.94644072957544</v>
      </c>
    </row>
    <row r="245" spans="1:3" x14ac:dyDescent="0.3">
      <c r="A245" s="11">
        <v>221</v>
      </c>
      <c r="B245" s="11">
        <v>5310.9009343257612</v>
      </c>
      <c r="C245" s="11">
        <v>298.83506567423774</v>
      </c>
    </row>
    <row r="246" spans="1:3" x14ac:dyDescent="0.3">
      <c r="A246" s="11">
        <v>222</v>
      </c>
      <c r="B246" s="11">
        <v>4496.677946626377</v>
      </c>
      <c r="C246" s="11">
        <v>1078.2970533736234</v>
      </c>
    </row>
    <row r="247" spans="1:3" x14ac:dyDescent="0.3">
      <c r="A247" s="11">
        <v>223</v>
      </c>
      <c r="B247" s="11">
        <v>3060.0575961746927</v>
      </c>
      <c r="C247" s="11">
        <v>2459.9424038253073</v>
      </c>
    </row>
    <row r="248" spans="1:3" x14ac:dyDescent="0.3">
      <c r="A248" s="11">
        <v>224</v>
      </c>
      <c r="B248" s="11">
        <v>6280.7203239378296</v>
      </c>
      <c r="C248" s="11">
        <v>-780.92032393782938</v>
      </c>
    </row>
    <row r="249" spans="1:3" x14ac:dyDescent="0.3">
      <c r="A249" s="11">
        <v>225</v>
      </c>
      <c r="B249" s="11">
        <v>3369.5459102726118</v>
      </c>
      <c r="C249" s="11">
        <v>2072.3580897273887</v>
      </c>
    </row>
    <row r="250" spans="1:3" x14ac:dyDescent="0.3">
      <c r="A250" s="11">
        <v>226</v>
      </c>
      <c r="B250" s="11">
        <v>4315.6493824700428</v>
      </c>
      <c r="C250" s="11">
        <v>1043.7256175299572</v>
      </c>
    </row>
    <row r="251" spans="1:3" x14ac:dyDescent="0.3">
      <c r="A251" s="11">
        <v>227</v>
      </c>
      <c r="B251" s="11">
        <v>7573.7814964830704</v>
      </c>
      <c r="C251" s="11">
        <v>-2293.9414964830703</v>
      </c>
    </row>
    <row r="252" spans="1:3" x14ac:dyDescent="0.3">
      <c r="A252" s="11">
        <v>228</v>
      </c>
      <c r="B252" s="11">
        <v>2622.2388382524423</v>
      </c>
      <c r="C252" s="11">
        <v>2630.3711617475574</v>
      </c>
    </row>
    <row r="253" spans="1:3" x14ac:dyDescent="0.3">
      <c r="A253" s="11">
        <v>229</v>
      </c>
      <c r="B253" s="11">
        <v>5986.9015602308455</v>
      </c>
      <c r="C253" s="11">
        <v>-737.0515602308451</v>
      </c>
    </row>
    <row r="254" spans="1:3" x14ac:dyDescent="0.3">
      <c r="A254" s="11">
        <v>230</v>
      </c>
      <c r="B254" s="11">
        <v>5982.3758461269372</v>
      </c>
      <c r="C254" s="11">
        <v>-736.37584612693718</v>
      </c>
    </row>
    <row r="255" spans="1:3" x14ac:dyDescent="0.3">
      <c r="A255" s="11">
        <v>231</v>
      </c>
      <c r="B255" s="11">
        <v>5977.3799279602845</v>
      </c>
      <c r="C255" s="11">
        <v>-735.62992796028448</v>
      </c>
    </row>
    <row r="256" spans="1:3" x14ac:dyDescent="0.3">
      <c r="A256" s="11">
        <v>232</v>
      </c>
      <c r="B256" s="11">
        <v>2377.3212970708055</v>
      </c>
      <c r="C256" s="11">
        <v>2852.7587029291944</v>
      </c>
    </row>
    <row r="257" spans="1:3" x14ac:dyDescent="0.3">
      <c r="A257" s="11">
        <v>233</v>
      </c>
      <c r="B257" s="11">
        <v>5955.5154390427006</v>
      </c>
      <c r="C257" s="11">
        <v>-732.36543904270093</v>
      </c>
    </row>
    <row r="258" spans="1:3" x14ac:dyDescent="0.3">
      <c r="A258" s="11">
        <v>234</v>
      </c>
      <c r="B258" s="11">
        <v>2604.1359818368092</v>
      </c>
      <c r="C258" s="11">
        <v>2614.5940181631913</v>
      </c>
    </row>
    <row r="259" spans="1:3" x14ac:dyDescent="0.3">
      <c r="A259" s="11">
        <v>235</v>
      </c>
      <c r="B259" s="11">
        <v>5921.4844200016241</v>
      </c>
      <c r="C259" s="11">
        <v>-727.28442000162431</v>
      </c>
    </row>
    <row r="260" spans="1:3" x14ac:dyDescent="0.3">
      <c r="A260" s="11">
        <v>236</v>
      </c>
      <c r="B260" s="11">
        <v>3200.6956313413402</v>
      </c>
      <c r="C260" s="11">
        <v>1982.6563686586596</v>
      </c>
    </row>
    <row r="261" spans="1:3" x14ac:dyDescent="0.3">
      <c r="A261" s="11">
        <v>237</v>
      </c>
      <c r="B261" s="11">
        <v>3623.362063341674</v>
      </c>
      <c r="C261" s="11">
        <v>1559.3579366583263</v>
      </c>
    </row>
    <row r="262" spans="1:3" x14ac:dyDescent="0.3">
      <c r="A262" s="11">
        <v>238</v>
      </c>
      <c r="B262" s="11">
        <v>3623.362063341674</v>
      </c>
      <c r="C262" s="11">
        <v>1559.3579366583263</v>
      </c>
    </row>
    <row r="263" spans="1:3" x14ac:dyDescent="0.3">
      <c r="A263" s="11">
        <v>239</v>
      </c>
      <c r="B263" s="11">
        <v>2580.2143501447217</v>
      </c>
      <c r="C263" s="11">
        <v>2593.7456498552774</v>
      </c>
    </row>
    <row r="264" spans="1:3" x14ac:dyDescent="0.3">
      <c r="A264" s="11">
        <v>240</v>
      </c>
      <c r="B264" s="11">
        <v>3614.1460637118971</v>
      </c>
      <c r="C264" s="11">
        <v>1556.0299362881033</v>
      </c>
    </row>
    <row r="265" spans="1:3" x14ac:dyDescent="0.3">
      <c r="A265" s="11">
        <v>241</v>
      </c>
      <c r="B265" s="11">
        <v>4850.688707915343</v>
      </c>
      <c r="C265" s="11">
        <v>289.2472920846576</v>
      </c>
    </row>
    <row r="266" spans="1:3" x14ac:dyDescent="0.3">
      <c r="A266" s="11">
        <v>242</v>
      </c>
      <c r="B266" s="11">
        <v>4829.7411169201087</v>
      </c>
      <c r="C266" s="11">
        <v>288.81088307989103</v>
      </c>
    </row>
    <row r="267" spans="1:3" x14ac:dyDescent="0.3">
      <c r="A267" s="11">
        <v>243</v>
      </c>
      <c r="B267" s="11">
        <v>5830.3353624387528</v>
      </c>
      <c r="C267" s="11">
        <v>-713.67536243875293</v>
      </c>
    </row>
    <row r="268" spans="1:3" x14ac:dyDescent="0.3">
      <c r="A268" s="11">
        <v>244</v>
      </c>
      <c r="B268" s="11">
        <v>5828.2076890548387</v>
      </c>
      <c r="C268" s="11">
        <v>-713.35768905483837</v>
      </c>
    </row>
    <row r="269" spans="1:3" x14ac:dyDescent="0.3">
      <c r="A269" s="11">
        <v>245</v>
      </c>
      <c r="B269" s="11">
        <v>14756.266105909139</v>
      </c>
      <c r="C269" s="11">
        <v>-9672.3061059091378</v>
      </c>
    </row>
    <row r="270" spans="1:3" x14ac:dyDescent="0.3">
      <c r="A270" s="11">
        <v>246</v>
      </c>
      <c r="B270" s="11">
        <v>3104.844533151032</v>
      </c>
      <c r="C270" s="11">
        <v>1931.7354668489679</v>
      </c>
    </row>
    <row r="271" spans="1:3" x14ac:dyDescent="0.3">
      <c r="A271" s="11">
        <v>247</v>
      </c>
      <c r="B271" s="11">
        <v>5686.4411641376055</v>
      </c>
      <c r="C271" s="11">
        <v>-692.19116413760548</v>
      </c>
    </row>
    <row r="272" spans="1:3" x14ac:dyDescent="0.3">
      <c r="A272" s="11">
        <v>248</v>
      </c>
      <c r="B272" s="11">
        <v>4687.1987552993487</v>
      </c>
      <c r="C272" s="11">
        <v>285.84124470065035</v>
      </c>
    </row>
    <row r="273" spans="1:3" x14ac:dyDescent="0.3">
      <c r="A273" s="11">
        <v>249</v>
      </c>
      <c r="B273" s="11">
        <v>9530.8883566381355</v>
      </c>
      <c r="C273" s="11">
        <v>-4572.0683566381358</v>
      </c>
    </row>
    <row r="274" spans="1:3" x14ac:dyDescent="0.3">
      <c r="A274" s="11">
        <v>250</v>
      </c>
      <c r="B274" s="11">
        <v>3970.2551106308565</v>
      </c>
      <c r="C274" s="11">
        <v>977.76488936914393</v>
      </c>
    </row>
    <row r="275" spans="1:3" x14ac:dyDescent="0.3">
      <c r="A275" s="11">
        <v>251</v>
      </c>
      <c r="B275" s="11">
        <v>3970.2551106308565</v>
      </c>
      <c r="C275" s="11">
        <v>977.76488936914393</v>
      </c>
    </row>
    <row r="276" spans="1:3" x14ac:dyDescent="0.3">
      <c r="A276" s="11">
        <v>252</v>
      </c>
      <c r="B276" s="11">
        <v>3962.5202537987216</v>
      </c>
      <c r="C276" s="11">
        <v>976.28774620127842</v>
      </c>
    </row>
    <row r="277" spans="1:3" x14ac:dyDescent="0.3">
      <c r="A277" s="11">
        <v>253</v>
      </c>
      <c r="B277" s="11">
        <v>4646.6436548877036</v>
      </c>
      <c r="C277" s="11">
        <v>284.99634511229669</v>
      </c>
    </row>
    <row r="278" spans="1:3" x14ac:dyDescent="0.3">
      <c r="A278" s="11">
        <v>254</v>
      </c>
      <c r="B278" s="11">
        <v>4646.2910018406446</v>
      </c>
      <c r="C278" s="11">
        <v>284.9889981593542</v>
      </c>
    </row>
    <row r="279" spans="1:3" x14ac:dyDescent="0.3">
      <c r="A279" s="11">
        <v>255</v>
      </c>
      <c r="B279" s="11">
        <v>3023.9106588512686</v>
      </c>
      <c r="C279" s="11">
        <v>1888.7393411487319</v>
      </c>
    </row>
    <row r="280" spans="1:3" x14ac:dyDescent="0.3">
      <c r="A280" s="11">
        <v>256</v>
      </c>
      <c r="B280" s="11">
        <v>5575.355454314401</v>
      </c>
      <c r="C280" s="11">
        <v>-675.60545431440096</v>
      </c>
    </row>
    <row r="281" spans="1:3" x14ac:dyDescent="0.3">
      <c r="A281" s="11">
        <v>257</v>
      </c>
      <c r="B281" s="11">
        <v>5575.355454314401</v>
      </c>
      <c r="C281" s="11">
        <v>-675.60545431440096</v>
      </c>
    </row>
    <row r="282" spans="1:3" x14ac:dyDescent="0.3">
      <c r="A282" s="11">
        <v>258</v>
      </c>
      <c r="B282" s="11">
        <v>3929.523683695681</v>
      </c>
      <c r="C282" s="11">
        <v>969.98631630431828</v>
      </c>
    </row>
    <row r="283" spans="1:3" x14ac:dyDescent="0.3">
      <c r="A283" s="11">
        <v>259</v>
      </c>
      <c r="B283" s="11">
        <v>2983.1792319160941</v>
      </c>
      <c r="C283" s="11">
        <v>1867.1007680839066</v>
      </c>
    </row>
    <row r="284" spans="1:3" x14ac:dyDescent="0.3">
      <c r="A284" s="11">
        <v>260</v>
      </c>
      <c r="B284" s="11">
        <v>3351.207951825606</v>
      </c>
      <c r="C284" s="11">
        <v>1461.0800481743936</v>
      </c>
    </row>
    <row r="285" spans="1:3" x14ac:dyDescent="0.3">
      <c r="A285" s="11">
        <v>261</v>
      </c>
      <c r="B285" s="11">
        <v>6867.5349942419971</v>
      </c>
      <c r="C285" s="11">
        <v>-2068.3349942419973</v>
      </c>
    </row>
    <row r="286" spans="1:3" x14ac:dyDescent="0.3">
      <c r="A286" s="11">
        <v>262</v>
      </c>
      <c r="B286" s="11">
        <v>5443.8599493927259</v>
      </c>
      <c r="C286" s="11">
        <v>-655.97244939272605</v>
      </c>
    </row>
    <row r="287" spans="1:3" x14ac:dyDescent="0.3">
      <c r="A287" s="11">
        <v>263</v>
      </c>
      <c r="B287" s="11">
        <v>4490.7004774787483</v>
      </c>
      <c r="C287" s="11">
        <v>281.74752252125199</v>
      </c>
    </row>
    <row r="288" spans="1:3" x14ac:dyDescent="0.3">
      <c r="A288" s="11">
        <v>264</v>
      </c>
      <c r="B288" s="11">
        <v>9090.0720478158946</v>
      </c>
      <c r="C288" s="11">
        <v>-4356.2520478158949</v>
      </c>
    </row>
    <row r="289" spans="1:3" x14ac:dyDescent="0.3">
      <c r="A289" s="11">
        <v>265</v>
      </c>
      <c r="B289" s="11">
        <v>9090.0720478158946</v>
      </c>
      <c r="C289" s="11">
        <v>-4356.2520478158949</v>
      </c>
    </row>
    <row r="290" spans="1:3" x14ac:dyDescent="0.3">
      <c r="A290" s="11">
        <v>266</v>
      </c>
      <c r="B290" s="11">
        <v>3764.9522617353778</v>
      </c>
      <c r="C290" s="11">
        <v>938.55773826462155</v>
      </c>
    </row>
    <row r="291" spans="1:3" x14ac:dyDescent="0.3">
      <c r="A291" s="11">
        <v>267</v>
      </c>
      <c r="B291" s="11">
        <v>3732.1202630542975</v>
      </c>
      <c r="C291" s="11">
        <v>932.28773694570282</v>
      </c>
    </row>
    <row r="292" spans="1:3" x14ac:dyDescent="0.3">
      <c r="A292" s="11">
        <v>268</v>
      </c>
      <c r="B292" s="11">
        <v>3238.3589767671128</v>
      </c>
      <c r="C292" s="11">
        <v>1420.3290232328873</v>
      </c>
    </row>
    <row r="293" spans="1:3" x14ac:dyDescent="0.3">
      <c r="A293" s="11">
        <v>269</v>
      </c>
      <c r="B293" s="11">
        <v>2303.4992592200406</v>
      </c>
      <c r="C293" s="11">
        <v>2352.5807407799593</v>
      </c>
    </row>
    <row r="294" spans="1:3" x14ac:dyDescent="0.3">
      <c r="A294" s="11">
        <v>270</v>
      </c>
      <c r="B294" s="11">
        <v>13462.734729301155</v>
      </c>
      <c r="C294" s="11">
        <v>-8818.934729301156</v>
      </c>
    </row>
    <row r="295" spans="1:3" x14ac:dyDescent="0.3">
      <c r="A295" s="11">
        <v>271</v>
      </c>
      <c r="B295" s="11">
        <v>3682.6665507552261</v>
      </c>
      <c r="C295" s="11">
        <v>922.84344924477318</v>
      </c>
    </row>
    <row r="296" spans="1:3" x14ac:dyDescent="0.3">
      <c r="A296" s="11">
        <v>272</v>
      </c>
      <c r="B296" s="11">
        <v>4310.1421173851577</v>
      </c>
      <c r="C296" s="11">
        <v>277.98588261484292</v>
      </c>
    </row>
    <row r="297" spans="1:3" x14ac:dyDescent="0.3">
      <c r="A297" s="11">
        <v>273</v>
      </c>
      <c r="B297" s="11">
        <v>5180.3840416096727</v>
      </c>
      <c r="C297" s="11">
        <v>-616.63404160967275</v>
      </c>
    </row>
    <row r="298" spans="1:3" x14ac:dyDescent="0.3">
      <c r="A298" s="11">
        <v>274</v>
      </c>
      <c r="B298" s="11">
        <v>4283.2699551993528</v>
      </c>
      <c r="C298" s="11">
        <v>277.4260448006462</v>
      </c>
    </row>
    <row r="299" spans="1:3" x14ac:dyDescent="0.3">
      <c r="A299" s="11">
        <v>275</v>
      </c>
      <c r="B299" s="11">
        <v>6515.5872532783205</v>
      </c>
      <c r="C299" s="11">
        <v>-1955.9072532783202</v>
      </c>
    </row>
    <row r="300" spans="1:3" x14ac:dyDescent="0.3">
      <c r="A300" s="11">
        <v>276</v>
      </c>
      <c r="B300" s="11">
        <v>4272.9019556158546</v>
      </c>
      <c r="C300" s="11">
        <v>277.21004438414639</v>
      </c>
    </row>
    <row r="301" spans="1:3" x14ac:dyDescent="0.3">
      <c r="A301" s="11">
        <v>277</v>
      </c>
      <c r="B301" s="11">
        <v>5134.2452679529451</v>
      </c>
      <c r="C301" s="11">
        <v>-609.74526795294514</v>
      </c>
    </row>
    <row r="302" spans="1:3" x14ac:dyDescent="0.3">
      <c r="A302" s="11">
        <v>278</v>
      </c>
      <c r="B302" s="11">
        <v>5102.0950651628427</v>
      </c>
      <c r="C302" s="11">
        <v>-604.94506516284309</v>
      </c>
    </row>
    <row r="303" spans="1:3" x14ac:dyDescent="0.3">
      <c r="A303" s="11">
        <v>279</v>
      </c>
      <c r="B303" s="11">
        <v>5087.7538412491576</v>
      </c>
      <c r="C303" s="11">
        <v>-602.80384124915872</v>
      </c>
    </row>
    <row r="304" spans="1:3" x14ac:dyDescent="0.3">
      <c r="A304" s="11">
        <v>280</v>
      </c>
      <c r="B304" s="11">
        <v>5081.4648619099617</v>
      </c>
      <c r="C304" s="11">
        <v>-601.8648619099622</v>
      </c>
    </row>
    <row r="305" spans="1:3" x14ac:dyDescent="0.3">
      <c r="A305" s="11">
        <v>281</v>
      </c>
      <c r="B305" s="11">
        <v>5081.4648619099617</v>
      </c>
      <c r="C305" s="11">
        <v>-601.8648619099622</v>
      </c>
    </row>
    <row r="306" spans="1:3" x14ac:dyDescent="0.3">
      <c r="A306" s="11">
        <v>282</v>
      </c>
      <c r="B306" s="11">
        <v>1695.055202029662</v>
      </c>
      <c r="C306" s="11">
        <v>2781.5847979703376</v>
      </c>
    </row>
    <row r="307" spans="1:3" x14ac:dyDescent="0.3">
      <c r="A307" s="11">
        <v>283</v>
      </c>
      <c r="B307" s="11">
        <v>6386.2811360237965</v>
      </c>
      <c r="C307" s="11">
        <v>-1914.6011360237962</v>
      </c>
    </row>
    <row r="308" spans="1:3" x14ac:dyDescent="0.3">
      <c r="A308" s="11">
        <v>284</v>
      </c>
      <c r="B308" s="11">
        <v>6386.2811360237965</v>
      </c>
      <c r="C308" s="11">
        <v>-1914.6011360237962</v>
      </c>
    </row>
    <row r="309" spans="1:3" x14ac:dyDescent="0.3">
      <c r="A309" s="11">
        <v>285</v>
      </c>
      <c r="B309" s="11">
        <v>6386.2811360237965</v>
      </c>
      <c r="C309" s="11">
        <v>-1914.6011360237962</v>
      </c>
    </row>
    <row r="310" spans="1:3" x14ac:dyDescent="0.3">
      <c r="A310" s="11">
        <v>286</v>
      </c>
      <c r="B310" s="11">
        <v>3567.2196982500736</v>
      </c>
      <c r="C310" s="11">
        <v>900.7963017499269</v>
      </c>
    </row>
    <row r="311" spans="1:3" x14ac:dyDescent="0.3">
      <c r="A311" s="11">
        <v>287</v>
      </c>
      <c r="B311" s="11">
        <v>5060.4820056100234</v>
      </c>
      <c r="C311" s="11">
        <v>-598.73200561002341</v>
      </c>
    </row>
    <row r="312" spans="1:3" x14ac:dyDescent="0.3">
      <c r="A312" s="11">
        <v>288</v>
      </c>
      <c r="B312" s="11">
        <v>2697.5302637992818</v>
      </c>
      <c r="C312" s="11">
        <v>1715.3497362007183</v>
      </c>
    </row>
    <row r="313" spans="1:3" x14ac:dyDescent="0.3">
      <c r="A313" s="11">
        <v>289</v>
      </c>
      <c r="B313" s="11">
        <v>3511.5122719165101</v>
      </c>
      <c r="C313" s="11">
        <v>890.15772808348993</v>
      </c>
    </row>
    <row r="314" spans="1:3" x14ac:dyDescent="0.3">
      <c r="A314" s="11">
        <v>290</v>
      </c>
      <c r="B314" s="11">
        <v>6280.7203239378296</v>
      </c>
      <c r="C314" s="11">
        <v>-1880.8803239378294</v>
      </c>
    </row>
    <row r="315" spans="1:3" x14ac:dyDescent="0.3">
      <c r="A315" s="11">
        <v>291</v>
      </c>
      <c r="B315" s="11">
        <v>6229.0448974422952</v>
      </c>
      <c r="C315" s="11">
        <v>-1864.3728974422947</v>
      </c>
    </row>
    <row r="316" spans="1:3" x14ac:dyDescent="0.3">
      <c r="A316" s="11">
        <v>292</v>
      </c>
      <c r="B316" s="11">
        <v>4058.5065356570694</v>
      </c>
      <c r="C316" s="11">
        <v>272.74346434293147</v>
      </c>
    </row>
    <row r="317" spans="1:3" x14ac:dyDescent="0.3">
      <c r="A317" s="11">
        <v>293</v>
      </c>
      <c r="B317" s="11">
        <v>8279.2168967159105</v>
      </c>
      <c r="C317" s="11">
        <v>-3959.2708967159106</v>
      </c>
    </row>
    <row r="318" spans="1:3" x14ac:dyDescent="0.3">
      <c r="A318" s="11">
        <v>294</v>
      </c>
      <c r="B318" s="11">
        <v>4047.2040054988674</v>
      </c>
      <c r="C318" s="11">
        <v>272.507994501133</v>
      </c>
    </row>
    <row r="319" spans="1:3" x14ac:dyDescent="0.3">
      <c r="A319" s="11">
        <v>295</v>
      </c>
      <c r="B319" s="11">
        <v>4036.4128222588979</v>
      </c>
      <c r="C319" s="11">
        <v>272.2831777411011</v>
      </c>
    </row>
    <row r="320" spans="1:3" x14ac:dyDescent="0.3">
      <c r="A320" s="11">
        <v>296</v>
      </c>
      <c r="B320" s="11">
        <v>4814.5065052872123</v>
      </c>
      <c r="C320" s="11">
        <v>-562.00650528721235</v>
      </c>
    </row>
    <row r="321" spans="1:3" x14ac:dyDescent="0.3">
      <c r="A321" s="11">
        <v>297</v>
      </c>
      <c r="B321" s="11">
        <v>2075.2739622658064</v>
      </c>
      <c r="C321" s="11">
        <v>2153.6760377341943</v>
      </c>
    </row>
    <row r="322" spans="1:3" x14ac:dyDescent="0.3">
      <c r="A322" s="11">
        <v>298</v>
      </c>
      <c r="B322" s="11">
        <v>3951.7408256603221</v>
      </c>
      <c r="C322" s="11">
        <v>270.5191743396781</v>
      </c>
    </row>
    <row r="323" spans="1:3" x14ac:dyDescent="0.3">
      <c r="A323" s="11">
        <v>299</v>
      </c>
      <c r="B323" s="11">
        <v>3357.7614209500971</v>
      </c>
      <c r="C323" s="11">
        <v>860.7955790499027</v>
      </c>
    </row>
    <row r="324" spans="1:3" x14ac:dyDescent="0.3">
      <c r="A324" s="11">
        <v>300</v>
      </c>
      <c r="B324" s="11">
        <v>1709.3494055370713</v>
      </c>
      <c r="C324" s="11">
        <v>2479.146594462929</v>
      </c>
    </row>
    <row r="325" spans="1:3" x14ac:dyDescent="0.3">
      <c r="A325" s="11">
        <v>301</v>
      </c>
      <c r="B325" s="11">
        <v>2544.5493719856113</v>
      </c>
      <c r="C325" s="11">
        <v>1634.0786280143893</v>
      </c>
    </row>
    <row r="326" spans="1:3" x14ac:dyDescent="0.3">
      <c r="A326" s="11">
        <v>302</v>
      </c>
      <c r="B326" s="11">
        <v>3901.4877664545866</v>
      </c>
      <c r="C326" s="11">
        <v>269.47223354541347</v>
      </c>
    </row>
    <row r="327" spans="1:3" x14ac:dyDescent="0.3">
      <c r="A327" s="11">
        <v>303</v>
      </c>
      <c r="B327" s="11">
        <v>2861.8195633219393</v>
      </c>
      <c r="C327" s="11">
        <v>1284.3564366780611</v>
      </c>
    </row>
    <row r="328" spans="1:3" x14ac:dyDescent="0.3">
      <c r="A328" s="11">
        <v>304</v>
      </c>
      <c r="B328" s="11">
        <v>5903.6166656173627</v>
      </c>
      <c r="C328" s="11">
        <v>-1760.4166656173629</v>
      </c>
    </row>
    <row r="329" spans="1:3" x14ac:dyDescent="0.3">
      <c r="A329" s="11">
        <v>305</v>
      </c>
      <c r="B329" s="11">
        <v>3283.7454239234512</v>
      </c>
      <c r="C329" s="11">
        <v>846.66057607654966</v>
      </c>
    </row>
    <row r="330" spans="1:3" x14ac:dyDescent="0.3">
      <c r="A330" s="11">
        <v>306</v>
      </c>
      <c r="B330" s="11">
        <v>4664.3350827484364</v>
      </c>
      <c r="C330" s="11">
        <v>-539.58508274843643</v>
      </c>
    </row>
    <row r="331" spans="1:3" x14ac:dyDescent="0.3">
      <c r="A331" s="11">
        <v>307</v>
      </c>
      <c r="B331" s="11">
        <v>4658.5163074719831</v>
      </c>
      <c r="C331" s="11">
        <v>-538.71630747198196</v>
      </c>
    </row>
    <row r="332" spans="1:3" x14ac:dyDescent="0.3">
      <c r="A332" s="11">
        <v>308</v>
      </c>
      <c r="B332" s="11">
        <v>2824.0151566773429</v>
      </c>
      <c r="C332" s="11">
        <v>1270.7048433226569</v>
      </c>
    </row>
    <row r="333" spans="1:3" x14ac:dyDescent="0.3">
      <c r="A333" s="11">
        <v>309</v>
      </c>
      <c r="B333" s="11">
        <v>5799.607526938451</v>
      </c>
      <c r="C333" s="11">
        <v>-1727.1915269384513</v>
      </c>
    </row>
    <row r="334" spans="1:3" x14ac:dyDescent="0.3">
      <c r="A334" s="11">
        <v>310</v>
      </c>
      <c r="B334" s="11">
        <v>2460.0184366058584</v>
      </c>
      <c r="C334" s="11">
        <v>1589.1715633941417</v>
      </c>
    </row>
    <row r="335" spans="1:3" x14ac:dyDescent="0.3">
      <c r="A335" s="11">
        <v>311</v>
      </c>
      <c r="B335" s="11">
        <v>2448.3808860529507</v>
      </c>
      <c r="C335" s="11">
        <v>1582.9891139470492</v>
      </c>
    </row>
    <row r="336" spans="1:3" x14ac:dyDescent="0.3">
      <c r="A336" s="11">
        <v>312</v>
      </c>
      <c r="B336" s="11">
        <v>3184.5088564813877</v>
      </c>
      <c r="C336" s="11">
        <v>827.70914351861211</v>
      </c>
    </row>
    <row r="337" spans="1:3" x14ac:dyDescent="0.3">
      <c r="A337" s="11">
        <v>313</v>
      </c>
      <c r="B337" s="11">
        <v>4527.0942719351106</v>
      </c>
      <c r="C337" s="11">
        <v>-519.09427193511101</v>
      </c>
    </row>
    <row r="338" spans="1:3" x14ac:dyDescent="0.3">
      <c r="A338" s="11">
        <v>314</v>
      </c>
      <c r="B338" s="11">
        <v>3729.3930794903836</v>
      </c>
      <c r="C338" s="11">
        <v>265.88692050961617</v>
      </c>
    </row>
    <row r="339" spans="1:3" x14ac:dyDescent="0.3">
      <c r="A339" s="11">
        <v>315</v>
      </c>
      <c r="B339" s="11">
        <v>3729.3930794903836</v>
      </c>
      <c r="C339" s="11">
        <v>265.88692050961617</v>
      </c>
    </row>
    <row r="340" spans="1:3" x14ac:dyDescent="0.3">
      <c r="A340" s="11">
        <v>316</v>
      </c>
      <c r="B340" s="11">
        <v>2407.1204795471895</v>
      </c>
      <c r="C340" s="11">
        <v>1561.0695204528106</v>
      </c>
    </row>
    <row r="341" spans="1:3" x14ac:dyDescent="0.3">
      <c r="A341" s="11">
        <v>317</v>
      </c>
      <c r="B341" s="11">
        <v>1935.7526617481742</v>
      </c>
      <c r="C341" s="11">
        <v>2032.0793382518257</v>
      </c>
    </row>
    <row r="342" spans="1:3" x14ac:dyDescent="0.3">
      <c r="A342" s="11">
        <v>318</v>
      </c>
      <c r="B342" s="11">
        <v>7587.840597959108</v>
      </c>
      <c r="C342" s="11">
        <v>-3620.7845979591075</v>
      </c>
    </row>
    <row r="343" spans="1:3" x14ac:dyDescent="0.3">
      <c r="A343" s="11">
        <v>319</v>
      </c>
      <c r="B343" s="11">
        <v>2402.8886429824952</v>
      </c>
      <c r="C343" s="11">
        <v>1558.8213570175044</v>
      </c>
    </row>
    <row r="344" spans="1:3" x14ac:dyDescent="0.3">
      <c r="A344" s="11">
        <v>320</v>
      </c>
      <c r="B344" s="11">
        <v>3680.4448365587623</v>
      </c>
      <c r="C344" s="11">
        <v>264.86716344123852</v>
      </c>
    </row>
    <row r="345" spans="1:3" x14ac:dyDescent="0.3">
      <c r="A345" s="11">
        <v>321</v>
      </c>
      <c r="B345" s="11">
        <v>3120.5522876220657</v>
      </c>
      <c r="C345" s="11">
        <v>815.49521237793533</v>
      </c>
    </row>
    <row r="346" spans="1:3" x14ac:dyDescent="0.3">
      <c r="A346" s="11">
        <v>322</v>
      </c>
      <c r="B346" s="11">
        <v>4423.4142761001212</v>
      </c>
      <c r="C346" s="11">
        <v>-503.61427610012061</v>
      </c>
    </row>
    <row r="347" spans="1:3" x14ac:dyDescent="0.3">
      <c r="A347" s="11">
        <v>323</v>
      </c>
      <c r="B347" s="11">
        <v>3106.6665738941638</v>
      </c>
      <c r="C347" s="11">
        <v>812.84342610583599</v>
      </c>
    </row>
    <row r="348" spans="1:3" x14ac:dyDescent="0.3">
      <c r="A348" s="11">
        <v>324</v>
      </c>
      <c r="B348" s="11">
        <v>1460.5409257362296</v>
      </c>
      <c r="C348" s="11">
        <v>2457.4990742637701</v>
      </c>
    </row>
    <row r="349" spans="1:3" x14ac:dyDescent="0.3">
      <c r="A349" s="11">
        <v>325</v>
      </c>
      <c r="B349" s="11">
        <v>5546.1910473227208</v>
      </c>
      <c r="C349" s="11">
        <v>-1646.2390473227215</v>
      </c>
    </row>
    <row r="350" spans="1:3" x14ac:dyDescent="0.3">
      <c r="A350" s="11">
        <v>326</v>
      </c>
      <c r="B350" s="11">
        <v>2354.3283184026377</v>
      </c>
      <c r="C350" s="11">
        <v>1533.0236815973626</v>
      </c>
    </row>
    <row r="351" spans="1:3" x14ac:dyDescent="0.3">
      <c r="A351" s="11">
        <v>327</v>
      </c>
      <c r="B351" s="11">
        <v>2354.3283184026377</v>
      </c>
      <c r="C351" s="11">
        <v>1533.0236815973626</v>
      </c>
    </row>
    <row r="352" spans="1:3" x14ac:dyDescent="0.3">
      <c r="A352" s="11">
        <v>328</v>
      </c>
      <c r="B352" s="11">
        <v>4381.6248900237715</v>
      </c>
      <c r="C352" s="11">
        <v>-497.37489002377197</v>
      </c>
    </row>
    <row r="353" spans="1:3" x14ac:dyDescent="0.3">
      <c r="A353" s="11">
        <v>329</v>
      </c>
      <c r="B353" s="11">
        <v>2652.5317349947072</v>
      </c>
      <c r="C353" s="11">
        <v>1208.7802650052927</v>
      </c>
    </row>
    <row r="354" spans="1:3" x14ac:dyDescent="0.3">
      <c r="A354" s="11">
        <v>330</v>
      </c>
      <c r="B354" s="11">
        <v>1559.5894115531955</v>
      </c>
      <c r="C354" s="11">
        <v>2297.6665884468052</v>
      </c>
    </row>
    <row r="355" spans="1:3" x14ac:dyDescent="0.3">
      <c r="A355" s="11">
        <v>331</v>
      </c>
      <c r="B355" s="11">
        <v>5476.5303154272387</v>
      </c>
      <c r="C355" s="11">
        <v>-1623.9863154272384</v>
      </c>
    </row>
    <row r="356" spans="1:3" x14ac:dyDescent="0.3">
      <c r="A356" s="11">
        <v>332</v>
      </c>
      <c r="B356" s="11">
        <v>5470.3236217990216</v>
      </c>
      <c r="C356" s="11">
        <v>-1622.0036217990219</v>
      </c>
    </row>
    <row r="357" spans="1:3" x14ac:dyDescent="0.3">
      <c r="A357" s="11">
        <v>333</v>
      </c>
      <c r="B357" s="11">
        <v>5457.9102345425881</v>
      </c>
      <c r="C357" s="11">
        <v>-1618.0382345425878</v>
      </c>
    </row>
    <row r="358" spans="1:3" x14ac:dyDescent="0.3">
      <c r="A358" s="11">
        <v>334</v>
      </c>
      <c r="B358" s="11">
        <v>2626.5294503249788</v>
      </c>
      <c r="C358" s="11">
        <v>1199.3905496750212</v>
      </c>
    </row>
    <row r="359" spans="1:3" x14ac:dyDescent="0.3">
      <c r="A359" s="11">
        <v>335</v>
      </c>
      <c r="B359" s="11">
        <v>2625.5890421994918</v>
      </c>
      <c r="C359" s="11">
        <v>1199.0509578005081</v>
      </c>
    </row>
    <row r="360" spans="1:3" x14ac:dyDescent="0.3">
      <c r="A360" s="11">
        <v>336</v>
      </c>
      <c r="B360" s="11">
        <v>4288.3481590769843</v>
      </c>
      <c r="C360" s="11">
        <v>-483.44815907698558</v>
      </c>
    </row>
    <row r="361" spans="1:3" x14ac:dyDescent="0.3">
      <c r="A361" s="11">
        <v>337</v>
      </c>
      <c r="B361" s="11">
        <v>3542.6985563779881</v>
      </c>
      <c r="C361" s="11">
        <v>261.99744362201182</v>
      </c>
    </row>
    <row r="362" spans="1:3" x14ac:dyDescent="0.3">
      <c r="A362" s="11">
        <v>338</v>
      </c>
      <c r="B362" s="11">
        <v>2045.5923308051081</v>
      </c>
      <c r="C362" s="11">
        <v>1748.4076691948919</v>
      </c>
    </row>
    <row r="363" spans="1:3" x14ac:dyDescent="0.3">
      <c r="A363" s="11">
        <v>339</v>
      </c>
      <c r="B363" s="11">
        <v>1404.5866422697266</v>
      </c>
      <c r="C363" s="11">
        <v>2380.173357730273</v>
      </c>
    </row>
    <row r="364" spans="1:3" x14ac:dyDescent="0.3">
      <c r="A364" s="11">
        <v>340</v>
      </c>
      <c r="B364" s="11">
        <v>4263.7799967986266</v>
      </c>
      <c r="C364" s="11">
        <v>-479.77999679862614</v>
      </c>
    </row>
    <row r="365" spans="1:3" x14ac:dyDescent="0.3">
      <c r="A365" s="11">
        <v>341</v>
      </c>
      <c r="B365" s="11">
        <v>4249.9677524555291</v>
      </c>
      <c r="C365" s="11">
        <v>-477.71775245552953</v>
      </c>
    </row>
    <row r="366" spans="1:3" x14ac:dyDescent="0.3">
      <c r="A366" s="11">
        <v>342</v>
      </c>
      <c r="B366" s="11">
        <v>5356.9104018652361</v>
      </c>
      <c r="C366" s="11">
        <v>-1585.7744018652356</v>
      </c>
    </row>
    <row r="367" spans="1:3" x14ac:dyDescent="0.3">
      <c r="A367" s="11">
        <v>343</v>
      </c>
      <c r="B367" s="11">
        <v>2975.091722036902</v>
      </c>
      <c r="C367" s="11">
        <v>787.71627796309804</v>
      </c>
    </row>
    <row r="368" spans="1:3" x14ac:dyDescent="0.3">
      <c r="A368" s="11">
        <v>344</v>
      </c>
      <c r="B368" s="11">
        <v>7148.7170237627433</v>
      </c>
      <c r="C368" s="11">
        <v>-3405.7970237627437</v>
      </c>
    </row>
    <row r="369" spans="1:3" x14ac:dyDescent="0.3">
      <c r="A369" s="11">
        <v>345</v>
      </c>
      <c r="B369" s="11">
        <v>7148.7170237627433</v>
      </c>
      <c r="C369" s="11">
        <v>-3405.7970237627437</v>
      </c>
    </row>
    <row r="370" spans="1:3" x14ac:dyDescent="0.3">
      <c r="A370" s="11">
        <v>346</v>
      </c>
      <c r="B370" s="11">
        <v>5302.5548122120608</v>
      </c>
      <c r="C370" s="11">
        <v>-1568.4108122120606</v>
      </c>
    </row>
    <row r="371" spans="1:3" x14ac:dyDescent="0.3">
      <c r="A371" s="11">
        <v>347</v>
      </c>
      <c r="B371" s="11">
        <v>5301.8024857116707</v>
      </c>
      <c r="C371" s="11">
        <v>-1568.1704857116706</v>
      </c>
    </row>
    <row r="372" spans="1:3" x14ac:dyDescent="0.3">
      <c r="A372" s="11">
        <v>348</v>
      </c>
      <c r="B372" s="11">
        <v>4189.1351018380592</v>
      </c>
      <c r="C372" s="11">
        <v>-468.63510183805965</v>
      </c>
    </row>
    <row r="373" spans="1:3" x14ac:dyDescent="0.3">
      <c r="A373" s="11">
        <v>349</v>
      </c>
      <c r="B373" s="11">
        <v>3446.2126827029761</v>
      </c>
      <c r="C373" s="11">
        <v>259.98731729702422</v>
      </c>
    </row>
    <row r="374" spans="1:3" x14ac:dyDescent="0.3">
      <c r="A374" s="11">
        <v>350</v>
      </c>
      <c r="B374" s="11">
        <v>2538.4132089668046</v>
      </c>
      <c r="C374" s="11">
        <v>1167.5707910331944</v>
      </c>
    </row>
    <row r="375" spans="1:3" x14ac:dyDescent="0.3">
      <c r="A375" s="11">
        <v>351</v>
      </c>
      <c r="B375" s="11">
        <v>5194.4078777810046</v>
      </c>
      <c r="C375" s="11">
        <v>-1533.8638777810042</v>
      </c>
    </row>
    <row r="376" spans="1:3" x14ac:dyDescent="0.3">
      <c r="A376" s="11">
        <v>352</v>
      </c>
      <c r="B376" s="11">
        <v>6955.9921335456593</v>
      </c>
      <c r="C376" s="11">
        <v>-3311.4421335456595</v>
      </c>
    </row>
    <row r="377" spans="1:3" x14ac:dyDescent="0.3">
      <c r="A377" s="11">
        <v>353</v>
      </c>
      <c r="B377" s="11">
        <v>2870.0951548262274</v>
      </c>
      <c r="C377" s="11">
        <v>767.66484517377239</v>
      </c>
    </row>
    <row r="378" spans="1:3" x14ac:dyDescent="0.3">
      <c r="A378" s="11">
        <v>354</v>
      </c>
      <c r="B378" s="11">
        <v>4091.2738812795224</v>
      </c>
      <c r="C378" s="11">
        <v>-454.02388127952236</v>
      </c>
    </row>
    <row r="379" spans="1:3" x14ac:dyDescent="0.3">
      <c r="A379" s="11">
        <v>355</v>
      </c>
      <c r="B379" s="11">
        <v>2485.6563131269595</v>
      </c>
      <c r="C379" s="11">
        <v>1148.5196868730409</v>
      </c>
    </row>
    <row r="380" spans="1:3" x14ac:dyDescent="0.3">
      <c r="A380" s="11">
        <v>356</v>
      </c>
      <c r="B380" s="11">
        <v>3373.5661550090708</v>
      </c>
      <c r="C380" s="11">
        <v>258.47384499092914</v>
      </c>
    </row>
    <row r="381" spans="1:3" x14ac:dyDescent="0.3">
      <c r="A381" s="11">
        <v>357</v>
      </c>
      <c r="B381" s="11">
        <v>3370.1101551479042</v>
      </c>
      <c r="C381" s="11">
        <v>258.40184485209556</v>
      </c>
    </row>
    <row r="382" spans="1:3" x14ac:dyDescent="0.3">
      <c r="A382" s="11">
        <v>358</v>
      </c>
      <c r="B382" s="11">
        <v>4070.526127010955</v>
      </c>
      <c r="C382" s="11">
        <v>-450.92612701095504</v>
      </c>
    </row>
    <row r="383" spans="1:3" x14ac:dyDescent="0.3">
      <c r="A383" s="11">
        <v>359</v>
      </c>
      <c r="B383" s="11">
        <v>2851.3340127227539</v>
      </c>
      <c r="C383" s="11">
        <v>764.0819872772463</v>
      </c>
    </row>
    <row r="384" spans="1:3" x14ac:dyDescent="0.3">
      <c r="A384" s="11">
        <v>360</v>
      </c>
      <c r="B384" s="11">
        <v>4051.9530665325792</v>
      </c>
      <c r="C384" s="11">
        <v>-448.15306653257858</v>
      </c>
    </row>
    <row r="385" spans="1:3" x14ac:dyDescent="0.3">
      <c r="A385" s="11">
        <v>361</v>
      </c>
      <c r="B385" s="11">
        <v>5105.9154731726358</v>
      </c>
      <c r="C385" s="11">
        <v>-1505.5954731726356</v>
      </c>
    </row>
    <row r="386" spans="1:3" x14ac:dyDescent="0.3">
      <c r="A386" s="11">
        <v>362</v>
      </c>
      <c r="B386" s="11">
        <v>6868.5694431800339</v>
      </c>
      <c r="C386" s="11">
        <v>-3268.6414431800335</v>
      </c>
    </row>
    <row r="387" spans="1:3" x14ac:dyDescent="0.3">
      <c r="A387" s="11">
        <v>363</v>
      </c>
      <c r="B387" s="11">
        <v>5100.3670652322598</v>
      </c>
      <c r="C387" s="11">
        <v>-1503.8230652322595</v>
      </c>
    </row>
    <row r="388" spans="1:3" x14ac:dyDescent="0.3">
      <c r="A388" s="11">
        <v>364</v>
      </c>
      <c r="B388" s="11">
        <v>3338.0187278656449</v>
      </c>
      <c r="C388" s="11">
        <v>257.7332721343555</v>
      </c>
    </row>
    <row r="389" spans="1:3" x14ac:dyDescent="0.3">
      <c r="A389" s="11">
        <v>365</v>
      </c>
      <c r="B389" s="11">
        <v>10359.858119255321</v>
      </c>
      <c r="C389" s="11">
        <v>-6771.898119255321</v>
      </c>
    </row>
    <row r="390" spans="1:3" x14ac:dyDescent="0.3">
      <c r="A390" s="11">
        <v>366</v>
      </c>
      <c r="B390" s="11">
        <v>10359.858119255321</v>
      </c>
      <c r="C390" s="11">
        <v>-6771.898119255321</v>
      </c>
    </row>
    <row r="391" spans="1:3" x14ac:dyDescent="0.3">
      <c r="A391" s="11">
        <v>367</v>
      </c>
      <c r="B391" s="11">
        <v>10359.858119255321</v>
      </c>
      <c r="C391" s="11">
        <v>-6771.898119255321</v>
      </c>
    </row>
    <row r="392" spans="1:3" x14ac:dyDescent="0.3">
      <c r="A392" s="11">
        <v>368</v>
      </c>
      <c r="B392" s="11">
        <v>5081.4648619099617</v>
      </c>
      <c r="C392" s="11">
        <v>-1497.7848619099618</v>
      </c>
    </row>
    <row r="393" spans="1:3" x14ac:dyDescent="0.3">
      <c r="A393" s="11">
        <v>369</v>
      </c>
      <c r="B393" s="11">
        <v>4013.9840884660234</v>
      </c>
      <c r="C393" s="11">
        <v>-442.48408846602297</v>
      </c>
    </row>
    <row r="394" spans="1:3" x14ac:dyDescent="0.3">
      <c r="A394" s="11">
        <v>370</v>
      </c>
      <c r="B394" s="11">
        <v>4013.9840884660234</v>
      </c>
      <c r="C394" s="11">
        <v>-442.48408846602297</v>
      </c>
    </row>
    <row r="395" spans="1:3" x14ac:dyDescent="0.3">
      <c r="A395" s="11">
        <v>371</v>
      </c>
      <c r="B395" s="11">
        <v>1312.0975031280361</v>
      </c>
      <c r="C395" s="11">
        <v>2252.3584968719633</v>
      </c>
    </row>
    <row r="396" spans="1:3" x14ac:dyDescent="0.3">
      <c r="A396" s="11">
        <v>372</v>
      </c>
      <c r="B396" s="11">
        <v>2433.7457846000525</v>
      </c>
      <c r="C396" s="11">
        <v>1129.7742153999475</v>
      </c>
    </row>
    <row r="397" spans="1:3" x14ac:dyDescent="0.3">
      <c r="A397" s="11">
        <v>373</v>
      </c>
      <c r="B397" s="11">
        <v>3299.5090151269342</v>
      </c>
      <c r="C397" s="11">
        <v>256.93098487306588</v>
      </c>
    </row>
    <row r="398" spans="1:3" x14ac:dyDescent="0.3">
      <c r="A398" s="11">
        <v>374</v>
      </c>
      <c r="B398" s="11">
        <v>3285.4734238540341</v>
      </c>
      <c r="C398" s="11">
        <v>256.638576145966</v>
      </c>
    </row>
    <row r="399" spans="1:3" x14ac:dyDescent="0.3">
      <c r="A399" s="11">
        <v>375</v>
      </c>
      <c r="B399" s="11">
        <v>5010.4640484356596</v>
      </c>
      <c r="C399" s="11">
        <v>-1475.1040484356595</v>
      </c>
    </row>
    <row r="400" spans="1:3" x14ac:dyDescent="0.3">
      <c r="A400" s="11">
        <v>376</v>
      </c>
      <c r="B400" s="11">
        <v>5010.4640484356596</v>
      </c>
      <c r="C400" s="11">
        <v>-1475.1040484356595</v>
      </c>
    </row>
    <row r="401" spans="1:3" x14ac:dyDescent="0.3">
      <c r="A401" s="11">
        <v>377</v>
      </c>
      <c r="B401" s="11">
        <v>3957.9122539838336</v>
      </c>
      <c r="C401" s="11">
        <v>-434.1122539838334</v>
      </c>
    </row>
    <row r="402" spans="1:3" x14ac:dyDescent="0.3">
      <c r="A402" s="11">
        <v>378</v>
      </c>
      <c r="B402" s="11">
        <v>3262.2335880529254</v>
      </c>
      <c r="C402" s="11">
        <v>256.15441194707455</v>
      </c>
    </row>
    <row r="403" spans="1:3" x14ac:dyDescent="0.3">
      <c r="A403" s="11">
        <v>379</v>
      </c>
      <c r="B403" s="11">
        <v>6690.5854503299652</v>
      </c>
      <c r="C403" s="11">
        <v>-3181.5034503299653</v>
      </c>
    </row>
    <row r="404" spans="1:3" x14ac:dyDescent="0.3">
      <c r="A404" s="11">
        <v>380</v>
      </c>
      <c r="B404" s="11">
        <v>2744.1980170265961</v>
      </c>
      <c r="C404" s="11">
        <v>743.6219829734041</v>
      </c>
    </row>
    <row r="405" spans="1:3" x14ac:dyDescent="0.3">
      <c r="A405" s="11">
        <v>381</v>
      </c>
      <c r="B405" s="11">
        <v>4937.34731667901</v>
      </c>
      <c r="C405" s="11">
        <v>-1451.7473166790101</v>
      </c>
    </row>
    <row r="406" spans="1:3" x14ac:dyDescent="0.3">
      <c r="A406" s="11">
        <v>382</v>
      </c>
      <c r="B406" s="11">
        <v>4907.9595627575272</v>
      </c>
      <c r="C406" s="11">
        <v>-1442.3595627575273</v>
      </c>
    </row>
    <row r="407" spans="1:3" x14ac:dyDescent="0.3">
      <c r="A407" s="11">
        <v>383</v>
      </c>
      <c r="B407" s="11">
        <v>4907.9595627575272</v>
      </c>
      <c r="C407" s="11">
        <v>-1442.3595627575273</v>
      </c>
    </row>
    <row r="408" spans="1:3" x14ac:dyDescent="0.3">
      <c r="A408" s="11">
        <v>384</v>
      </c>
      <c r="B408" s="11">
        <v>3210.4288554401355</v>
      </c>
      <c r="C408" s="11">
        <v>255.07514455986484</v>
      </c>
    </row>
    <row r="409" spans="1:3" x14ac:dyDescent="0.3">
      <c r="A409" s="11">
        <v>385</v>
      </c>
      <c r="B409" s="11">
        <v>2070.3191869546436</v>
      </c>
      <c r="C409" s="11">
        <v>1382.1438130453562</v>
      </c>
    </row>
    <row r="410" spans="1:3" x14ac:dyDescent="0.3">
      <c r="A410" s="11">
        <v>386</v>
      </c>
      <c r="B410" s="11">
        <v>3855.8779723684447</v>
      </c>
      <c r="C410" s="11">
        <v>-418.87797236844472</v>
      </c>
    </row>
    <row r="411" spans="1:3" x14ac:dyDescent="0.3">
      <c r="A411" s="11">
        <v>387</v>
      </c>
      <c r="B411" s="11">
        <v>3182.0755504566887</v>
      </c>
      <c r="C411" s="11">
        <v>254.48444954331126</v>
      </c>
    </row>
    <row r="412" spans="1:3" x14ac:dyDescent="0.3">
      <c r="A412" s="11">
        <v>388</v>
      </c>
      <c r="B412" s="11">
        <v>4803.0100159531294</v>
      </c>
      <c r="C412" s="11">
        <v>-1408.834015953129</v>
      </c>
    </row>
    <row r="413" spans="1:3" x14ac:dyDescent="0.3">
      <c r="A413" s="11">
        <v>389</v>
      </c>
      <c r="B413" s="11">
        <v>3798.1604236666526</v>
      </c>
      <c r="C413" s="11">
        <v>-410.26042366665297</v>
      </c>
    </row>
    <row r="414" spans="1:3" x14ac:dyDescent="0.3">
      <c r="A414" s="11">
        <v>390</v>
      </c>
      <c r="B414" s="11">
        <v>6445.3857867106826</v>
      </c>
      <c r="C414" s="11">
        <v>-3061.4577867106823</v>
      </c>
    </row>
    <row r="415" spans="1:3" x14ac:dyDescent="0.3">
      <c r="A415" s="11">
        <v>391</v>
      </c>
      <c r="B415" s="11">
        <v>3792.1065463588275</v>
      </c>
      <c r="C415" s="11">
        <v>-409.35654635882747</v>
      </c>
    </row>
    <row r="416" spans="1:3" x14ac:dyDescent="0.3">
      <c r="A416" s="11">
        <v>392</v>
      </c>
      <c r="B416" s="11">
        <v>3788.6387913960934</v>
      </c>
      <c r="C416" s="11">
        <v>-408.83879139609326</v>
      </c>
    </row>
    <row r="417" spans="1:3" x14ac:dyDescent="0.3">
      <c r="A417" s="11">
        <v>393</v>
      </c>
      <c r="B417" s="11">
        <v>2613.0345937242346</v>
      </c>
      <c r="C417" s="11">
        <v>718.57340627576559</v>
      </c>
    </row>
    <row r="418" spans="1:3" x14ac:dyDescent="0.3">
      <c r="A418" s="11">
        <v>394</v>
      </c>
      <c r="B418" s="11">
        <v>2613.0345937242346</v>
      </c>
      <c r="C418" s="11">
        <v>718.57340627576559</v>
      </c>
    </row>
    <row r="419" spans="1:3" x14ac:dyDescent="0.3">
      <c r="A419" s="11">
        <v>395</v>
      </c>
      <c r="B419" s="11">
        <v>9605.4157005830148</v>
      </c>
      <c r="C419" s="11">
        <v>-6274.175700583015</v>
      </c>
    </row>
    <row r="420" spans="1:3" x14ac:dyDescent="0.3">
      <c r="A420" s="11">
        <v>396</v>
      </c>
      <c r="B420" s="11">
        <v>1983.9368230778375</v>
      </c>
      <c r="C420" s="11">
        <v>1336.2531769221625</v>
      </c>
    </row>
    <row r="421" spans="1:3" x14ac:dyDescent="0.3">
      <c r="A421" s="11">
        <v>397</v>
      </c>
      <c r="B421" s="11">
        <v>1983.9368230778375</v>
      </c>
      <c r="C421" s="11">
        <v>1336.2531769221625</v>
      </c>
    </row>
    <row r="422" spans="1:3" x14ac:dyDescent="0.3">
      <c r="A422" s="11">
        <v>398</v>
      </c>
      <c r="B422" s="11">
        <v>3717.8730799531622</v>
      </c>
      <c r="C422" s="11">
        <v>-398.27307995316232</v>
      </c>
    </row>
    <row r="423" spans="1:3" x14ac:dyDescent="0.3">
      <c r="A423" s="11">
        <v>399</v>
      </c>
      <c r="B423" s="11">
        <v>4642.8820223857529</v>
      </c>
      <c r="C423" s="11">
        <v>-1357.682022385753</v>
      </c>
    </row>
    <row r="424" spans="1:3" x14ac:dyDescent="0.3">
      <c r="A424" s="11">
        <v>400</v>
      </c>
      <c r="B424" s="11">
        <v>3024.4396384218553</v>
      </c>
      <c r="C424" s="11">
        <v>251.20036157814411</v>
      </c>
    </row>
    <row r="425" spans="1:3" x14ac:dyDescent="0.3">
      <c r="A425" s="11">
        <v>401</v>
      </c>
      <c r="B425" s="11">
        <v>6220.7105304301622</v>
      </c>
      <c r="C425" s="11">
        <v>-2951.4605304301622</v>
      </c>
    </row>
    <row r="426" spans="1:3" x14ac:dyDescent="0.3">
      <c r="A426" s="11">
        <v>402</v>
      </c>
      <c r="B426" s="11">
        <v>2555.5168817491076</v>
      </c>
      <c r="C426" s="11">
        <v>707.58911825089217</v>
      </c>
    </row>
    <row r="427" spans="1:3" x14ac:dyDescent="0.3">
      <c r="A427" s="11">
        <v>403</v>
      </c>
      <c r="B427" s="11">
        <v>3650.4575724572815</v>
      </c>
      <c r="C427" s="11">
        <v>-388.20757245728146</v>
      </c>
    </row>
    <row r="428" spans="1:3" x14ac:dyDescent="0.3">
      <c r="A428" s="11">
        <v>404</v>
      </c>
      <c r="B428" s="11">
        <v>2989.3153949348989</v>
      </c>
      <c r="C428" s="11">
        <v>250.46860506510075</v>
      </c>
    </row>
    <row r="429" spans="1:3" x14ac:dyDescent="0.3">
      <c r="A429" s="11">
        <v>405</v>
      </c>
      <c r="B429" s="11">
        <v>6162.5227776656257</v>
      </c>
      <c r="C429" s="11">
        <v>-2922.9727776656259</v>
      </c>
    </row>
    <row r="430" spans="1:3" x14ac:dyDescent="0.3">
      <c r="A430" s="11">
        <v>406</v>
      </c>
      <c r="B430" s="11">
        <v>3613.7228800554276</v>
      </c>
      <c r="C430" s="11">
        <v>-382.72288005542759</v>
      </c>
    </row>
    <row r="431" spans="1:3" x14ac:dyDescent="0.3">
      <c r="A431" s="11">
        <v>407</v>
      </c>
      <c r="B431" s="11">
        <v>1904.0609079192475</v>
      </c>
      <c r="C431" s="11">
        <v>1293.8190920807526</v>
      </c>
    </row>
    <row r="432" spans="1:3" x14ac:dyDescent="0.3">
      <c r="A432" s="11">
        <v>408</v>
      </c>
      <c r="B432" s="11">
        <v>2946.6443762409071</v>
      </c>
      <c r="C432" s="11">
        <v>249.57962375909301</v>
      </c>
    </row>
    <row r="433" spans="1:3" x14ac:dyDescent="0.3">
      <c r="A433" s="11">
        <v>409</v>
      </c>
      <c r="B433" s="11">
        <v>3518.2126798106083</v>
      </c>
      <c r="C433" s="11">
        <v>-368.46267981060873</v>
      </c>
    </row>
    <row r="434" spans="1:3" x14ac:dyDescent="0.3">
      <c r="A434" s="11">
        <v>410</v>
      </c>
      <c r="B434" s="11">
        <v>3518.2126798106083</v>
      </c>
      <c r="C434" s="11">
        <v>-368.46267981060873</v>
      </c>
    </row>
    <row r="435" spans="1:3" x14ac:dyDescent="0.3">
      <c r="A435" s="11">
        <v>411</v>
      </c>
      <c r="B435" s="11">
        <v>3518.2126798106083</v>
      </c>
      <c r="C435" s="11">
        <v>-368.46267981060873</v>
      </c>
    </row>
    <row r="436" spans="1:3" x14ac:dyDescent="0.3">
      <c r="A436" s="11">
        <v>412</v>
      </c>
      <c r="B436" s="11">
        <v>4423.4142761001203</v>
      </c>
      <c r="C436" s="11">
        <v>-1287.5742761001202</v>
      </c>
    </row>
    <row r="437" spans="1:3" x14ac:dyDescent="0.3">
      <c r="A437" s="11">
        <v>413</v>
      </c>
      <c r="B437" s="11">
        <v>2448.4631717639304</v>
      </c>
      <c r="C437" s="11">
        <v>687.14482823606932</v>
      </c>
    </row>
    <row r="438" spans="1:3" x14ac:dyDescent="0.3">
      <c r="A438" s="11">
        <v>414</v>
      </c>
      <c r="B438" s="11">
        <v>2448.4631717639304</v>
      </c>
      <c r="C438" s="11">
        <v>687.14482823606932</v>
      </c>
    </row>
    <row r="439" spans="1:3" x14ac:dyDescent="0.3">
      <c r="A439" s="11">
        <v>415</v>
      </c>
      <c r="B439" s="11">
        <v>2447.9694574980495</v>
      </c>
      <c r="C439" s="11">
        <v>687.05054250195008</v>
      </c>
    </row>
    <row r="440" spans="1:3" x14ac:dyDescent="0.3">
      <c r="A440" s="11">
        <v>416</v>
      </c>
      <c r="B440" s="11">
        <v>2447.9694574980495</v>
      </c>
      <c r="C440" s="11">
        <v>687.05054250195008</v>
      </c>
    </row>
    <row r="441" spans="1:3" x14ac:dyDescent="0.3">
      <c r="A441" s="11">
        <v>417</v>
      </c>
      <c r="B441" s="11">
        <v>5955.5154390427006</v>
      </c>
      <c r="C441" s="11">
        <v>-2821.6254390427011</v>
      </c>
    </row>
    <row r="442" spans="1:3" x14ac:dyDescent="0.3">
      <c r="A442" s="11">
        <v>418</v>
      </c>
      <c r="B442" s="11">
        <v>1129.7523675960201</v>
      </c>
      <c r="C442" s="11">
        <v>2000.3676324039802</v>
      </c>
    </row>
    <row r="443" spans="1:3" x14ac:dyDescent="0.3">
      <c r="A443" s="11">
        <v>419</v>
      </c>
      <c r="B443" s="11">
        <v>2109.4930629319806</v>
      </c>
      <c r="C443" s="11">
        <v>1012.6829370680193</v>
      </c>
    </row>
    <row r="444" spans="1:3" x14ac:dyDescent="0.3">
      <c r="A444" s="11">
        <v>420</v>
      </c>
      <c r="B444" s="11">
        <v>2435.8734579839675</v>
      </c>
      <c r="C444" s="11">
        <v>684.74054201603258</v>
      </c>
    </row>
    <row r="445" spans="1:3" x14ac:dyDescent="0.3">
      <c r="A445" s="11">
        <v>421</v>
      </c>
      <c r="B445" s="11">
        <v>3483.0061506126722</v>
      </c>
      <c r="C445" s="11">
        <v>-363.20615061267199</v>
      </c>
    </row>
    <row r="446" spans="1:3" x14ac:dyDescent="0.3">
      <c r="A446" s="11">
        <v>422</v>
      </c>
      <c r="B446" s="11">
        <v>3483.0061506126722</v>
      </c>
      <c r="C446" s="11">
        <v>-363.20615061267199</v>
      </c>
    </row>
    <row r="447" spans="1:3" x14ac:dyDescent="0.3">
      <c r="A447" s="11">
        <v>423</v>
      </c>
      <c r="B447" s="11">
        <v>2857.2820941164618</v>
      </c>
      <c r="C447" s="11">
        <v>247.71790588353815</v>
      </c>
    </row>
    <row r="448" spans="1:3" x14ac:dyDescent="0.3">
      <c r="A448" s="11">
        <v>424</v>
      </c>
      <c r="B448" s="11">
        <v>3459.4371719676428</v>
      </c>
      <c r="C448" s="11">
        <v>-359.68717196764328</v>
      </c>
    </row>
    <row r="449" spans="1:3" x14ac:dyDescent="0.3">
      <c r="A449" s="11">
        <v>425</v>
      </c>
      <c r="B449" s="11">
        <v>2415.7134587938299</v>
      </c>
      <c r="C449" s="11">
        <v>680.89054120616993</v>
      </c>
    </row>
    <row r="450" spans="1:3" x14ac:dyDescent="0.3">
      <c r="A450" s="11">
        <v>426</v>
      </c>
      <c r="B450" s="11">
        <v>2847.7604618459009</v>
      </c>
      <c r="C450" s="11">
        <v>247.51953815409888</v>
      </c>
    </row>
    <row r="451" spans="1:3" x14ac:dyDescent="0.3">
      <c r="A451" s="11">
        <v>427</v>
      </c>
      <c r="B451" s="11">
        <v>4357.1155032532552</v>
      </c>
      <c r="C451" s="11">
        <v>-1266.3955032532554</v>
      </c>
    </row>
    <row r="452" spans="1:3" x14ac:dyDescent="0.3">
      <c r="A452" s="11">
        <v>428</v>
      </c>
      <c r="B452" s="11">
        <v>2082.0331456677468</v>
      </c>
      <c r="C452" s="11">
        <v>1002.7668543322534</v>
      </c>
    </row>
    <row r="453" spans="1:3" x14ac:dyDescent="0.3">
      <c r="A453" s="11">
        <v>429</v>
      </c>
      <c r="B453" s="11">
        <v>2054.1970651533184</v>
      </c>
      <c r="C453" s="11">
        <v>992.7149348466819</v>
      </c>
    </row>
    <row r="454" spans="1:3" x14ac:dyDescent="0.3">
      <c r="A454" s="11">
        <v>430</v>
      </c>
      <c r="B454" s="11">
        <v>2373.9123176159137</v>
      </c>
      <c r="C454" s="11">
        <v>672.907682384086</v>
      </c>
    </row>
    <row r="455" spans="1:3" x14ac:dyDescent="0.3">
      <c r="A455" s="11">
        <v>431</v>
      </c>
      <c r="B455" s="11">
        <v>5740.0973252474487</v>
      </c>
      <c r="C455" s="11">
        <v>-2716.1603252474488</v>
      </c>
    </row>
    <row r="456" spans="1:3" x14ac:dyDescent="0.3">
      <c r="A456" s="11">
        <v>432</v>
      </c>
      <c r="B456" s="11">
        <v>3365.2200328953695</v>
      </c>
      <c r="C456" s="11">
        <v>-345.6200328953696</v>
      </c>
    </row>
    <row r="457" spans="1:3" x14ac:dyDescent="0.3">
      <c r="A457" s="11">
        <v>433</v>
      </c>
      <c r="B457" s="11">
        <v>3365.2200328953695</v>
      </c>
      <c r="C457" s="11">
        <v>-345.6200328953696</v>
      </c>
    </row>
    <row r="458" spans="1:3" x14ac:dyDescent="0.3">
      <c r="A458" s="11">
        <v>434</v>
      </c>
      <c r="B458" s="11">
        <v>5728.7947950892467</v>
      </c>
      <c r="C458" s="11">
        <v>-2710.6267950892466</v>
      </c>
    </row>
    <row r="459" spans="1:3" x14ac:dyDescent="0.3">
      <c r="A459" s="11">
        <v>435</v>
      </c>
      <c r="B459" s="11">
        <v>3342.091870559163</v>
      </c>
      <c r="C459" s="11">
        <v>-342.16687055916236</v>
      </c>
    </row>
    <row r="460" spans="1:3" x14ac:dyDescent="0.3">
      <c r="A460" s="11">
        <v>436</v>
      </c>
      <c r="B460" s="11">
        <v>3342.0037072973983</v>
      </c>
      <c r="C460" s="11">
        <v>-342.15370729739789</v>
      </c>
    </row>
    <row r="461" spans="1:3" x14ac:dyDescent="0.3">
      <c r="A461" s="11">
        <v>437</v>
      </c>
      <c r="B461" s="11">
        <v>3337.2722789160389</v>
      </c>
      <c r="C461" s="11">
        <v>-341.44727891603907</v>
      </c>
    </row>
    <row r="462" spans="1:3" x14ac:dyDescent="0.3">
      <c r="A462" s="11">
        <v>438</v>
      </c>
      <c r="B462" s="11">
        <v>8618.2575361572726</v>
      </c>
      <c r="C462" s="11">
        <v>-5622.9255361572723</v>
      </c>
    </row>
    <row r="463" spans="1:3" x14ac:dyDescent="0.3">
      <c r="A463" s="11">
        <v>439</v>
      </c>
      <c r="B463" s="11">
        <v>1767.1609950514123</v>
      </c>
      <c r="C463" s="11">
        <v>1221.0910049485881</v>
      </c>
    </row>
    <row r="464" spans="1:3" x14ac:dyDescent="0.3">
      <c r="A464" s="11">
        <v>440</v>
      </c>
      <c r="B464" s="11">
        <v>3312.7922798994441</v>
      </c>
      <c r="C464" s="11">
        <v>-337.79227989944411</v>
      </c>
    </row>
    <row r="465" spans="1:3" x14ac:dyDescent="0.3">
      <c r="A465" s="11">
        <v>441</v>
      </c>
      <c r="B465" s="11">
        <v>3312.7922798994441</v>
      </c>
      <c r="C465" s="11">
        <v>-337.79227989944411</v>
      </c>
    </row>
    <row r="466" spans="1:3" x14ac:dyDescent="0.3">
      <c r="A466" s="11">
        <v>442</v>
      </c>
      <c r="B466" s="11">
        <v>3279.9367710152264</v>
      </c>
      <c r="C466" s="11">
        <v>-332.88677101522671</v>
      </c>
    </row>
    <row r="467" spans="1:3" x14ac:dyDescent="0.3">
      <c r="A467" s="11">
        <v>443</v>
      </c>
      <c r="B467" s="11">
        <v>2283.8917498036271</v>
      </c>
      <c r="C467" s="11">
        <v>655.71625019637258</v>
      </c>
    </row>
    <row r="468" spans="1:3" x14ac:dyDescent="0.3">
      <c r="A468" s="11">
        <v>444</v>
      </c>
      <c r="B468" s="11">
        <v>2283.8917498036271</v>
      </c>
      <c r="C468" s="11">
        <v>655.71625019637258</v>
      </c>
    </row>
    <row r="469" spans="1:3" x14ac:dyDescent="0.3">
      <c r="A469" s="11">
        <v>445</v>
      </c>
      <c r="B469" s="11">
        <v>2274.3466073299296</v>
      </c>
      <c r="C469" s="11">
        <v>653.89339267007017</v>
      </c>
    </row>
    <row r="470" spans="1:3" x14ac:dyDescent="0.3">
      <c r="A470" s="11">
        <v>446</v>
      </c>
      <c r="B470" s="11">
        <v>5527.9236194851283</v>
      </c>
      <c r="C470" s="11">
        <v>-2612.2836194851279</v>
      </c>
    </row>
    <row r="471" spans="1:3" x14ac:dyDescent="0.3">
      <c r="A471" s="11">
        <v>447</v>
      </c>
      <c r="B471" s="11">
        <v>4081.8110245168054</v>
      </c>
      <c r="C471" s="11">
        <v>-1178.4510245168053</v>
      </c>
    </row>
    <row r="472" spans="1:3" x14ac:dyDescent="0.3">
      <c r="A472" s="11">
        <v>448</v>
      </c>
      <c r="B472" s="11">
        <v>4081.8110245168054</v>
      </c>
      <c r="C472" s="11">
        <v>-1178.4510245168053</v>
      </c>
    </row>
    <row r="473" spans="1:3" x14ac:dyDescent="0.3">
      <c r="A473" s="11">
        <v>449</v>
      </c>
      <c r="B473" s="11">
        <v>3224.335140595781</v>
      </c>
      <c r="C473" s="11">
        <v>-324.58514059578147</v>
      </c>
    </row>
    <row r="474" spans="1:3" x14ac:dyDescent="0.3">
      <c r="A474" s="11">
        <v>450</v>
      </c>
      <c r="B474" s="11">
        <v>4070.526127010955</v>
      </c>
      <c r="C474" s="11">
        <v>-1174.8461270109551</v>
      </c>
    </row>
    <row r="475" spans="1:3" x14ac:dyDescent="0.3">
      <c r="A475" s="11">
        <v>451</v>
      </c>
      <c r="B475" s="11">
        <v>2636.5918172676948</v>
      </c>
      <c r="C475" s="11">
        <v>243.12018273230524</v>
      </c>
    </row>
    <row r="476" spans="1:3" x14ac:dyDescent="0.3">
      <c r="A476" s="11">
        <v>452</v>
      </c>
      <c r="B476" s="11">
        <v>2636.5918172676948</v>
      </c>
      <c r="C476" s="11">
        <v>243.12018273230524</v>
      </c>
    </row>
    <row r="477" spans="1:3" x14ac:dyDescent="0.3">
      <c r="A477" s="11">
        <v>453</v>
      </c>
      <c r="B477" s="11">
        <v>1690.3531614022247</v>
      </c>
      <c r="C477" s="11">
        <v>1180.2868385977752</v>
      </c>
    </row>
    <row r="478" spans="1:3" x14ac:dyDescent="0.3">
      <c r="A478" s="11">
        <v>454</v>
      </c>
      <c r="B478" s="11">
        <v>2201.1123245575945</v>
      </c>
      <c r="C478" s="11">
        <v>639.90767544240498</v>
      </c>
    </row>
    <row r="479" spans="1:3" x14ac:dyDescent="0.3">
      <c r="A479" s="11">
        <v>455</v>
      </c>
      <c r="B479" s="11">
        <v>2589.2657783525392</v>
      </c>
      <c r="C479" s="11">
        <v>242.13422164746089</v>
      </c>
    </row>
    <row r="480" spans="1:3" x14ac:dyDescent="0.3">
      <c r="A480" s="11">
        <v>456</v>
      </c>
      <c r="B480" s="11">
        <v>3130.1180015235068</v>
      </c>
      <c r="C480" s="11">
        <v>-310.51800152350688</v>
      </c>
    </row>
    <row r="481" spans="1:3" x14ac:dyDescent="0.3">
      <c r="A481" s="11">
        <v>457</v>
      </c>
      <c r="B481" s="11">
        <v>2571.6331259996496</v>
      </c>
      <c r="C481" s="11">
        <v>241.76687400035053</v>
      </c>
    </row>
    <row r="482" spans="1:3" x14ac:dyDescent="0.3">
      <c r="A482" s="11">
        <v>458</v>
      </c>
      <c r="B482" s="11">
        <v>2571.6331259996496</v>
      </c>
      <c r="C482" s="11">
        <v>241.76687400035053</v>
      </c>
    </row>
    <row r="483" spans="1:3" x14ac:dyDescent="0.3">
      <c r="A483" s="11">
        <v>459</v>
      </c>
      <c r="B483" s="11">
        <v>1652.6898159764526</v>
      </c>
      <c r="C483" s="11">
        <v>1160.2781840235477</v>
      </c>
    </row>
    <row r="484" spans="1:3" x14ac:dyDescent="0.3">
      <c r="A484" s="11">
        <v>460</v>
      </c>
      <c r="B484" s="11">
        <v>2164.7420403043679</v>
      </c>
      <c r="C484" s="11">
        <v>632.96195969563223</v>
      </c>
    </row>
    <row r="485" spans="1:3" x14ac:dyDescent="0.3">
      <c r="A485" s="11">
        <v>461</v>
      </c>
      <c r="B485" s="11">
        <v>5288.683792361122</v>
      </c>
      <c r="C485" s="11">
        <v>-2495.1557923611217</v>
      </c>
    </row>
    <row r="486" spans="1:3" x14ac:dyDescent="0.3">
      <c r="A486" s="11">
        <v>462</v>
      </c>
      <c r="B486" s="11">
        <v>3913.2428680231797</v>
      </c>
      <c r="C486" s="11">
        <v>-1124.6028680231798</v>
      </c>
    </row>
    <row r="487" spans="1:3" x14ac:dyDescent="0.3">
      <c r="A487" s="11">
        <v>463</v>
      </c>
      <c r="B487" s="11">
        <v>1864.3286646174026</v>
      </c>
      <c r="C487" s="11">
        <v>924.15133538259738</v>
      </c>
    </row>
    <row r="488" spans="1:3" x14ac:dyDescent="0.3">
      <c r="A488" s="11">
        <v>464</v>
      </c>
      <c r="B488" s="11">
        <v>3087.4763705834357</v>
      </c>
      <c r="C488" s="11">
        <v>-304.15137058343589</v>
      </c>
    </row>
    <row r="489" spans="1:3" x14ac:dyDescent="0.3">
      <c r="A489" s="11">
        <v>465</v>
      </c>
      <c r="B489" s="11">
        <v>3087.4763705834357</v>
      </c>
      <c r="C489" s="11">
        <v>-304.15137058343589</v>
      </c>
    </row>
    <row r="490" spans="1:3" x14ac:dyDescent="0.3">
      <c r="A490" s="11">
        <v>466</v>
      </c>
      <c r="B490" s="11">
        <v>3083.3326972805071</v>
      </c>
      <c r="C490" s="11">
        <v>-303.53269728050691</v>
      </c>
    </row>
    <row r="491" spans="1:3" x14ac:dyDescent="0.3">
      <c r="A491" s="11">
        <v>467</v>
      </c>
      <c r="B491" s="11">
        <v>2147.8734695534367</v>
      </c>
      <c r="C491" s="11">
        <v>629.7405304465633</v>
      </c>
    </row>
    <row r="492" spans="1:3" x14ac:dyDescent="0.3">
      <c r="A492" s="11">
        <v>468</v>
      </c>
      <c r="B492" s="11">
        <v>3882.6796039448382</v>
      </c>
      <c r="C492" s="11">
        <v>-1114.839603944838</v>
      </c>
    </row>
    <row r="493" spans="1:3" x14ac:dyDescent="0.3">
      <c r="A493" s="11">
        <v>469</v>
      </c>
      <c r="B493" s="11">
        <v>3059.9694329129288</v>
      </c>
      <c r="C493" s="11">
        <v>-300.04443291292819</v>
      </c>
    </row>
    <row r="494" spans="1:3" x14ac:dyDescent="0.3">
      <c r="A494" s="11">
        <v>470</v>
      </c>
      <c r="B494" s="11">
        <v>1608.361327961288</v>
      </c>
      <c r="C494" s="11">
        <v>1136.7286720387121</v>
      </c>
    </row>
    <row r="495" spans="1:3" x14ac:dyDescent="0.3">
      <c r="A495" s="11">
        <v>471</v>
      </c>
      <c r="B495" s="11">
        <v>1608.361327961288</v>
      </c>
      <c r="C495" s="11">
        <v>1136.7286720387121</v>
      </c>
    </row>
    <row r="496" spans="1:3" x14ac:dyDescent="0.3">
      <c r="A496" s="11">
        <v>472</v>
      </c>
      <c r="B496" s="11">
        <v>1427.2739882971116</v>
      </c>
      <c r="C496" s="11">
        <v>1314.7260117028889</v>
      </c>
    </row>
    <row r="497" spans="1:3" x14ac:dyDescent="0.3">
      <c r="A497" s="11">
        <v>473</v>
      </c>
      <c r="B497" s="11">
        <v>2495.6363943586948</v>
      </c>
      <c r="C497" s="11">
        <v>240.18360564130535</v>
      </c>
    </row>
    <row r="498" spans="1:3" x14ac:dyDescent="0.3">
      <c r="A498" s="11">
        <v>474</v>
      </c>
      <c r="B498" s="11">
        <v>3830.8631162304782</v>
      </c>
      <c r="C498" s="11">
        <v>-1098.2871162304787</v>
      </c>
    </row>
    <row r="499" spans="1:3" x14ac:dyDescent="0.3">
      <c r="A499" s="11">
        <v>475</v>
      </c>
      <c r="B499" s="11">
        <v>5121.3851868369038</v>
      </c>
      <c r="C499" s="11">
        <v>-2413.2491868369038</v>
      </c>
    </row>
    <row r="500" spans="1:3" x14ac:dyDescent="0.3">
      <c r="A500" s="11">
        <v>476</v>
      </c>
      <c r="B500" s="11">
        <v>5105.3394731957742</v>
      </c>
      <c r="C500" s="11">
        <v>-2405.3934731957743</v>
      </c>
    </row>
    <row r="501" spans="1:3" x14ac:dyDescent="0.3">
      <c r="A501" s="11">
        <v>477</v>
      </c>
      <c r="B501" s="11">
        <v>2989.0567827003897</v>
      </c>
      <c r="C501" s="11">
        <v>-289.45678270038979</v>
      </c>
    </row>
    <row r="502" spans="1:3" x14ac:dyDescent="0.3">
      <c r="A502" s="11">
        <v>478</v>
      </c>
      <c r="B502" s="11">
        <v>1576.0935741554997</v>
      </c>
      <c r="C502" s="11">
        <v>1119.5864258445001</v>
      </c>
    </row>
    <row r="503" spans="1:3" x14ac:dyDescent="0.3">
      <c r="A503" s="11">
        <v>479</v>
      </c>
      <c r="B503" s="11">
        <v>945.43237500048031</v>
      </c>
      <c r="C503" s="11">
        <v>1745.6476249995196</v>
      </c>
    </row>
    <row r="504" spans="1:3" x14ac:dyDescent="0.3">
      <c r="A504" s="11">
        <v>480</v>
      </c>
      <c r="B504" s="11">
        <v>5059.7414342112024</v>
      </c>
      <c r="C504" s="11">
        <v>-2383.0694342112024</v>
      </c>
    </row>
    <row r="505" spans="1:3" x14ac:dyDescent="0.3">
      <c r="A505" s="11">
        <v>481</v>
      </c>
      <c r="B505" s="11">
        <v>5051.6127814765186</v>
      </c>
      <c r="C505" s="11">
        <v>-2379.089781476519</v>
      </c>
    </row>
    <row r="506" spans="1:3" x14ac:dyDescent="0.3">
      <c r="A506" s="11">
        <v>482</v>
      </c>
      <c r="B506" s="11">
        <v>2057.1123303423292</v>
      </c>
      <c r="C506" s="11">
        <v>612.40766965767034</v>
      </c>
    </row>
    <row r="507" spans="1:3" x14ac:dyDescent="0.3">
      <c r="A507" s="11">
        <v>483</v>
      </c>
      <c r="B507" s="11">
        <v>7647.4624731150125</v>
      </c>
      <c r="C507" s="11">
        <v>-4982.4704731150123</v>
      </c>
    </row>
    <row r="508" spans="1:3" x14ac:dyDescent="0.3">
      <c r="A508" s="11">
        <v>484</v>
      </c>
      <c r="B508" s="11">
        <v>3717.9671207657111</v>
      </c>
      <c r="C508" s="11">
        <v>-1062.223120765711</v>
      </c>
    </row>
    <row r="509" spans="1:3" x14ac:dyDescent="0.3">
      <c r="A509" s="11">
        <v>485</v>
      </c>
      <c r="B509" s="11">
        <v>1549.8561874544</v>
      </c>
      <c r="C509" s="11">
        <v>1105.6478125455999</v>
      </c>
    </row>
    <row r="510" spans="1:3" x14ac:dyDescent="0.3">
      <c r="A510" s="11">
        <v>486</v>
      </c>
      <c r="B510" s="11">
        <v>2921.5237241888226</v>
      </c>
      <c r="C510" s="11">
        <v>-279.37372418882296</v>
      </c>
    </row>
    <row r="511" spans="1:3" x14ac:dyDescent="0.3">
      <c r="A511" s="11">
        <v>487</v>
      </c>
      <c r="B511" s="11">
        <v>2921.5237241888226</v>
      </c>
      <c r="C511" s="11">
        <v>-279.37372418882296</v>
      </c>
    </row>
    <row r="512" spans="1:3" x14ac:dyDescent="0.3">
      <c r="A512" s="11">
        <v>488</v>
      </c>
      <c r="B512" s="11">
        <v>2909.8861736359158</v>
      </c>
      <c r="C512" s="11">
        <v>-277.63617363591584</v>
      </c>
    </row>
    <row r="513" spans="1:3" x14ac:dyDescent="0.3">
      <c r="A513" s="11">
        <v>489</v>
      </c>
      <c r="B513" s="11">
        <v>2909.8861736359158</v>
      </c>
      <c r="C513" s="11">
        <v>-277.63617363591584</v>
      </c>
    </row>
    <row r="514" spans="1:3" x14ac:dyDescent="0.3">
      <c r="A514" s="11">
        <v>490</v>
      </c>
      <c r="B514" s="11">
        <v>2382.3995009484379</v>
      </c>
      <c r="C514" s="11">
        <v>237.82449905156227</v>
      </c>
    </row>
    <row r="515" spans="1:3" x14ac:dyDescent="0.3">
      <c r="A515" s="11">
        <v>491</v>
      </c>
      <c r="B515" s="11">
        <v>2895.015970151645</v>
      </c>
      <c r="C515" s="11">
        <v>-275.41597015164507</v>
      </c>
    </row>
    <row r="516" spans="1:3" x14ac:dyDescent="0.3">
      <c r="A516" s="11">
        <v>492</v>
      </c>
      <c r="B516" s="11">
        <v>4946.3987448868274</v>
      </c>
      <c r="C516" s="11">
        <v>-2327.5787448868273</v>
      </c>
    </row>
    <row r="517" spans="1:3" x14ac:dyDescent="0.3">
      <c r="A517" s="11">
        <v>493</v>
      </c>
      <c r="B517" s="11">
        <v>2891.0780111261665</v>
      </c>
      <c r="C517" s="11">
        <v>-274.82801112616653</v>
      </c>
    </row>
    <row r="518" spans="1:3" x14ac:dyDescent="0.3">
      <c r="A518" s="11">
        <v>494</v>
      </c>
      <c r="B518" s="11">
        <v>4939.6983369927293</v>
      </c>
      <c r="C518" s="11">
        <v>-2324.2983369927292</v>
      </c>
    </row>
    <row r="519" spans="1:3" x14ac:dyDescent="0.3">
      <c r="A519" s="11">
        <v>495</v>
      </c>
      <c r="B519" s="11">
        <v>2872.2698486164181</v>
      </c>
      <c r="C519" s="11">
        <v>-272.01984861641768</v>
      </c>
    </row>
    <row r="520" spans="1:3" x14ac:dyDescent="0.3">
      <c r="A520" s="11">
        <v>496</v>
      </c>
      <c r="B520" s="11">
        <v>7456.4068073206681</v>
      </c>
      <c r="C520" s="11">
        <v>-4856.4268073206676</v>
      </c>
    </row>
    <row r="521" spans="1:3" x14ac:dyDescent="0.3">
      <c r="A521" s="11">
        <v>497</v>
      </c>
      <c r="B521" s="11">
        <v>4893.1481347810995</v>
      </c>
      <c r="C521" s="11">
        <v>-2301.5081347811001</v>
      </c>
    </row>
    <row r="522" spans="1:3" x14ac:dyDescent="0.3">
      <c r="A522" s="11">
        <v>498</v>
      </c>
      <c r="B522" s="11">
        <v>7431.66231851878</v>
      </c>
      <c r="C522" s="11">
        <v>-4840.1023185187805</v>
      </c>
    </row>
    <row r="523" spans="1:3" x14ac:dyDescent="0.3">
      <c r="A523" s="11">
        <v>499</v>
      </c>
      <c r="B523" s="11">
        <v>1337.3474612973739</v>
      </c>
      <c r="C523" s="11">
        <v>1251.6525387026261</v>
      </c>
    </row>
    <row r="524" spans="1:3" x14ac:dyDescent="0.3">
      <c r="A524" s="11">
        <v>500</v>
      </c>
      <c r="B524" s="11">
        <v>2856.7237267919536</v>
      </c>
      <c r="C524" s="11">
        <v>-269.69872679195305</v>
      </c>
    </row>
    <row r="525" spans="1:3" x14ac:dyDescent="0.3">
      <c r="A525" s="11">
        <v>501</v>
      </c>
      <c r="B525" s="11">
        <v>1987.6631902750812</v>
      </c>
      <c r="C525" s="11">
        <v>599.14480972491879</v>
      </c>
    </row>
    <row r="526" spans="1:3" x14ac:dyDescent="0.3">
      <c r="A526" s="11">
        <v>502</v>
      </c>
      <c r="B526" s="11">
        <v>4865.6411971105927</v>
      </c>
      <c r="C526" s="11">
        <v>-2288.0411971105923</v>
      </c>
    </row>
    <row r="527" spans="1:3" x14ac:dyDescent="0.3">
      <c r="A527" s="11">
        <v>503</v>
      </c>
      <c r="B527" s="11">
        <v>4865.6411971105927</v>
      </c>
      <c r="C527" s="11">
        <v>-2288.0411971105923</v>
      </c>
    </row>
    <row r="528" spans="1:3" x14ac:dyDescent="0.3">
      <c r="A528" s="11">
        <v>504</v>
      </c>
      <c r="B528" s="11">
        <v>1971.4529052119917</v>
      </c>
      <c r="C528" s="11">
        <v>596.04909478800823</v>
      </c>
    </row>
    <row r="529" spans="1:3" x14ac:dyDescent="0.3">
      <c r="A529" s="11">
        <v>505</v>
      </c>
      <c r="B529" s="11">
        <v>3577.0939835676918</v>
      </c>
      <c r="C529" s="11">
        <v>-1017.2219835676915</v>
      </c>
    </row>
    <row r="530" spans="1:3" x14ac:dyDescent="0.3">
      <c r="A530" s="11">
        <v>506</v>
      </c>
      <c r="B530" s="11">
        <v>2812.9506673259048</v>
      </c>
      <c r="C530" s="11">
        <v>-263.16316732590531</v>
      </c>
    </row>
    <row r="531" spans="1:3" x14ac:dyDescent="0.3">
      <c r="A531" s="11">
        <v>507</v>
      </c>
      <c r="B531" s="11">
        <v>3530.0265568870445</v>
      </c>
      <c r="C531" s="11">
        <v>-1002.1865568870444</v>
      </c>
    </row>
    <row r="532" spans="1:3" x14ac:dyDescent="0.3">
      <c r="A532" s="11">
        <v>508</v>
      </c>
      <c r="B532" s="11">
        <v>3525.4185570721575</v>
      </c>
      <c r="C532" s="11">
        <v>-1000.7145570721568</v>
      </c>
    </row>
    <row r="533" spans="1:3" x14ac:dyDescent="0.3">
      <c r="A533" s="11">
        <v>509</v>
      </c>
      <c r="B533" s="11">
        <v>2783.2249542343252</v>
      </c>
      <c r="C533" s="11">
        <v>-258.7249542343252</v>
      </c>
    </row>
    <row r="534" spans="1:3" x14ac:dyDescent="0.3">
      <c r="A534" s="11">
        <v>510</v>
      </c>
      <c r="B534" s="11">
        <v>3518.6476185686461</v>
      </c>
      <c r="C534" s="11">
        <v>-998.55161856864606</v>
      </c>
    </row>
    <row r="535" spans="1:3" x14ac:dyDescent="0.3">
      <c r="A535" s="11">
        <v>511</v>
      </c>
      <c r="B535" s="11">
        <v>4749.44201810505</v>
      </c>
      <c r="C535" s="11">
        <v>-2231.15201810505</v>
      </c>
    </row>
    <row r="536" spans="1:3" x14ac:dyDescent="0.3">
      <c r="A536" s="11">
        <v>512</v>
      </c>
      <c r="B536" s="11">
        <v>4738.6861001697862</v>
      </c>
      <c r="C536" s="11">
        <v>-2225.8861001697865</v>
      </c>
    </row>
    <row r="537" spans="1:3" x14ac:dyDescent="0.3">
      <c r="A537" s="11">
        <v>513</v>
      </c>
      <c r="B537" s="11">
        <v>4738.6861001697862</v>
      </c>
      <c r="C537" s="11">
        <v>-2225.8861001697865</v>
      </c>
    </row>
    <row r="538" spans="1:3" x14ac:dyDescent="0.3">
      <c r="A538" s="11">
        <v>514</v>
      </c>
      <c r="B538" s="11">
        <v>2754.1310778520574</v>
      </c>
      <c r="C538" s="11">
        <v>-254.38107785205739</v>
      </c>
    </row>
    <row r="539" spans="1:3" x14ac:dyDescent="0.3">
      <c r="A539" s="11">
        <v>515</v>
      </c>
      <c r="B539" s="11">
        <v>1912.7009075721633</v>
      </c>
      <c r="C539" s="11">
        <v>584.82909242783649</v>
      </c>
    </row>
    <row r="540" spans="1:3" x14ac:dyDescent="0.3">
      <c r="A540" s="11">
        <v>516</v>
      </c>
      <c r="B540" s="11">
        <v>4664.4526337641219</v>
      </c>
      <c r="C540" s="11">
        <v>-2189.542633764122</v>
      </c>
    </row>
    <row r="541" spans="1:3" x14ac:dyDescent="0.3">
      <c r="A541" s="11">
        <v>517</v>
      </c>
      <c r="B541" s="11">
        <v>2715.8094467384435</v>
      </c>
      <c r="C541" s="11">
        <v>-248.65944673844388</v>
      </c>
    </row>
    <row r="542" spans="1:3" x14ac:dyDescent="0.3">
      <c r="A542" s="11">
        <v>518</v>
      </c>
      <c r="B542" s="11">
        <v>2712.312304021787</v>
      </c>
      <c r="C542" s="11">
        <v>-248.13730402178726</v>
      </c>
    </row>
    <row r="543" spans="1:3" x14ac:dyDescent="0.3">
      <c r="A543" s="11">
        <v>519</v>
      </c>
      <c r="B543" s="11">
        <v>2704.7596512639666</v>
      </c>
      <c r="C543" s="11">
        <v>-247.00965126396659</v>
      </c>
    </row>
    <row r="544" spans="1:3" x14ac:dyDescent="0.3">
      <c r="A544" s="11">
        <v>520</v>
      </c>
      <c r="B544" s="11">
        <v>2704.7596512639666</v>
      </c>
      <c r="C544" s="11">
        <v>-247.00965126396659</v>
      </c>
    </row>
    <row r="545" spans="1:3" x14ac:dyDescent="0.3">
      <c r="A545" s="11">
        <v>521</v>
      </c>
      <c r="B545" s="11">
        <v>1872.5866234693392</v>
      </c>
      <c r="C545" s="11">
        <v>577.16837653066045</v>
      </c>
    </row>
    <row r="546" spans="1:3" x14ac:dyDescent="0.3">
      <c r="A546" s="11">
        <v>522</v>
      </c>
      <c r="B546" s="11">
        <v>3400.837990648206</v>
      </c>
      <c r="C546" s="11">
        <v>-960.91799064820634</v>
      </c>
    </row>
    <row r="547" spans="1:3" x14ac:dyDescent="0.3">
      <c r="A547" s="11">
        <v>523</v>
      </c>
      <c r="B547" s="11">
        <v>1863.9054809609331</v>
      </c>
      <c r="C547" s="11">
        <v>575.51051903906705</v>
      </c>
    </row>
    <row r="548" spans="1:3" x14ac:dyDescent="0.3">
      <c r="A548" s="11">
        <v>524</v>
      </c>
      <c r="B548" s="11">
        <v>1862.2597667413302</v>
      </c>
      <c r="C548" s="11">
        <v>575.19623325866951</v>
      </c>
    </row>
    <row r="549" spans="1:3" x14ac:dyDescent="0.3">
      <c r="A549" s="11">
        <v>525</v>
      </c>
      <c r="B549" s="11">
        <v>6971.9673165773784</v>
      </c>
      <c r="C549" s="11">
        <v>-4536.8313165773779</v>
      </c>
    </row>
    <row r="550" spans="1:3" x14ac:dyDescent="0.3">
      <c r="A550" s="11">
        <v>526</v>
      </c>
      <c r="B550" s="11">
        <v>1859.873481122906</v>
      </c>
      <c r="C550" s="11">
        <v>574.74051887709402</v>
      </c>
    </row>
    <row r="551" spans="1:3" x14ac:dyDescent="0.3">
      <c r="A551" s="11">
        <v>527</v>
      </c>
      <c r="B551" s="11">
        <v>3370.204195960453</v>
      </c>
      <c r="C551" s="11">
        <v>-951.13219596045292</v>
      </c>
    </row>
    <row r="552" spans="1:3" x14ac:dyDescent="0.3">
      <c r="A552" s="11">
        <v>528</v>
      </c>
      <c r="B552" s="11">
        <v>1843.2929103604049</v>
      </c>
      <c r="C552" s="11">
        <v>571.57408963959483</v>
      </c>
    </row>
    <row r="553" spans="1:3" x14ac:dyDescent="0.3">
      <c r="A553" s="11">
        <v>529</v>
      </c>
      <c r="B553" s="11">
        <v>3351.207951825606</v>
      </c>
      <c r="C553" s="11">
        <v>-945.06395182560618</v>
      </c>
    </row>
    <row r="554" spans="1:3" x14ac:dyDescent="0.3">
      <c r="A554" s="11">
        <v>530</v>
      </c>
      <c r="B554" s="11">
        <v>1581.3598596582297</v>
      </c>
      <c r="C554" s="11">
        <v>821.96814034177032</v>
      </c>
    </row>
    <row r="555" spans="1:3" x14ac:dyDescent="0.3">
      <c r="A555" s="11">
        <v>531</v>
      </c>
      <c r="B555" s="11">
        <v>6868.5929533831704</v>
      </c>
      <c r="C555" s="11">
        <v>-4468.6329533831704</v>
      </c>
    </row>
    <row r="556" spans="1:3" x14ac:dyDescent="0.3">
      <c r="A556" s="11">
        <v>532</v>
      </c>
      <c r="B556" s="11">
        <v>1226.0266494427974</v>
      </c>
      <c r="C556" s="11">
        <v>1173.5733505572025</v>
      </c>
    </row>
    <row r="557" spans="1:3" x14ac:dyDescent="0.3">
      <c r="A557" s="11">
        <v>533</v>
      </c>
      <c r="B557" s="11">
        <v>2636.2861846269116</v>
      </c>
      <c r="C557" s="11">
        <v>-236.78618462691156</v>
      </c>
    </row>
    <row r="558" spans="1:3" x14ac:dyDescent="0.3">
      <c r="A558" s="11">
        <v>534</v>
      </c>
      <c r="B558" s="11">
        <v>2621.0045525877404</v>
      </c>
      <c r="C558" s="11">
        <v>-234.50455258774036</v>
      </c>
    </row>
    <row r="559" spans="1:3" x14ac:dyDescent="0.3">
      <c r="A559" s="11">
        <v>535</v>
      </c>
      <c r="B559" s="11">
        <v>2607.1923082446438</v>
      </c>
      <c r="C559" s="11">
        <v>-232.44230824464375</v>
      </c>
    </row>
    <row r="560" spans="1:3" x14ac:dyDescent="0.3">
      <c r="A560" s="11">
        <v>536</v>
      </c>
      <c r="B560" s="11">
        <v>4444.3971324000586</v>
      </c>
      <c r="C560" s="11">
        <v>-2081.8071324000584</v>
      </c>
    </row>
    <row r="561" spans="1:3" x14ac:dyDescent="0.3">
      <c r="A561" s="11">
        <v>537</v>
      </c>
      <c r="B561" s="11">
        <v>1783.2654842003849</v>
      </c>
      <c r="C561" s="11">
        <v>560.11051579961531</v>
      </c>
    </row>
    <row r="562" spans="1:3" x14ac:dyDescent="0.3">
      <c r="A562" s="11">
        <v>538</v>
      </c>
      <c r="B562" s="11">
        <v>2100.2770633022037</v>
      </c>
      <c r="C562" s="11">
        <v>231.94693669779645</v>
      </c>
    </row>
    <row r="563" spans="1:3" x14ac:dyDescent="0.3">
      <c r="A563" s="11">
        <v>539</v>
      </c>
      <c r="B563" s="11">
        <v>2100.2770633022037</v>
      </c>
      <c r="C563" s="11">
        <v>231.94693669779645</v>
      </c>
    </row>
    <row r="564" spans="1:3" x14ac:dyDescent="0.3">
      <c r="A564" s="11">
        <v>540</v>
      </c>
      <c r="B564" s="11">
        <v>3228.5787322620436</v>
      </c>
      <c r="C564" s="11">
        <v>-905.89073226204346</v>
      </c>
    </row>
    <row r="565" spans="1:3" x14ac:dyDescent="0.3">
      <c r="A565" s="11">
        <v>541</v>
      </c>
      <c r="B565" s="11">
        <v>3200.9307333727129</v>
      </c>
      <c r="C565" s="11">
        <v>-897.0587333727126</v>
      </c>
    </row>
    <row r="566" spans="1:3" x14ac:dyDescent="0.3">
      <c r="A566" s="11">
        <v>542</v>
      </c>
      <c r="B566" s="11">
        <v>2070.5131461305255</v>
      </c>
      <c r="C566" s="11">
        <v>231.32685386947469</v>
      </c>
    </row>
    <row r="567" spans="1:3" x14ac:dyDescent="0.3">
      <c r="A567" s="11">
        <v>543</v>
      </c>
      <c r="B567" s="11">
        <v>1505.5629647439412</v>
      </c>
      <c r="C567" s="11">
        <v>794.59703525605869</v>
      </c>
    </row>
    <row r="568" spans="1:3" x14ac:dyDescent="0.3">
      <c r="A568" s="11">
        <v>544</v>
      </c>
      <c r="B568" s="11">
        <v>2519.0290464801956</v>
      </c>
      <c r="C568" s="11">
        <v>-219.27904648019557</v>
      </c>
    </row>
    <row r="569" spans="1:3" x14ac:dyDescent="0.3">
      <c r="A569" s="11">
        <v>545</v>
      </c>
      <c r="B569" s="11">
        <v>2510.0951692880644</v>
      </c>
      <c r="C569" s="11">
        <v>-217.94516928806479</v>
      </c>
    </row>
    <row r="570" spans="1:3" x14ac:dyDescent="0.3">
      <c r="A570" s="11">
        <v>546</v>
      </c>
      <c r="B570" s="11">
        <v>4297.8345260428396</v>
      </c>
      <c r="C570" s="11">
        <v>-2010.0525260428403</v>
      </c>
    </row>
    <row r="571" spans="1:3" x14ac:dyDescent="0.3">
      <c r="A571" s="11">
        <v>547</v>
      </c>
      <c r="B571" s="11">
        <v>2495.6363943586948</v>
      </c>
      <c r="C571" s="11">
        <v>-215.78639435869445</v>
      </c>
    </row>
    <row r="572" spans="1:3" x14ac:dyDescent="0.3">
      <c r="A572" s="11">
        <v>548</v>
      </c>
      <c r="B572" s="11">
        <v>1033.7131877806144</v>
      </c>
      <c r="C572" s="11">
        <v>1245.926812219386</v>
      </c>
    </row>
    <row r="573" spans="1:3" x14ac:dyDescent="0.3">
      <c r="A573" s="11">
        <v>549</v>
      </c>
      <c r="B573" s="11">
        <v>2487.3490477528376</v>
      </c>
      <c r="C573" s="11">
        <v>-214.5490477528374</v>
      </c>
    </row>
    <row r="574" spans="1:3" x14ac:dyDescent="0.3">
      <c r="A574" s="11">
        <v>550</v>
      </c>
      <c r="B574" s="11">
        <v>3127.0616751156731</v>
      </c>
      <c r="C574" s="11">
        <v>-873.46167511567319</v>
      </c>
    </row>
    <row r="575" spans="1:3" x14ac:dyDescent="0.3">
      <c r="A575" s="11">
        <v>551</v>
      </c>
      <c r="B575" s="11">
        <v>1286.6359531304633</v>
      </c>
      <c r="C575" s="11">
        <v>965.81204686953652</v>
      </c>
    </row>
    <row r="576" spans="1:3" x14ac:dyDescent="0.3">
      <c r="A576" s="11">
        <v>552</v>
      </c>
      <c r="B576" s="11">
        <v>760.2895252951389</v>
      </c>
      <c r="C576" s="11">
        <v>1489.790474704861</v>
      </c>
    </row>
    <row r="577" spans="1:3" x14ac:dyDescent="0.3">
      <c r="A577" s="11">
        <v>553</v>
      </c>
      <c r="B577" s="11">
        <v>2460.547416176445</v>
      </c>
      <c r="C577" s="11">
        <v>-210.54741617644504</v>
      </c>
    </row>
    <row r="578" spans="1:3" x14ac:dyDescent="0.3">
      <c r="A578" s="11">
        <v>554</v>
      </c>
      <c r="B578" s="11">
        <v>1283.5678716210607</v>
      </c>
      <c r="C578" s="11">
        <v>964.1821283789393</v>
      </c>
    </row>
    <row r="579" spans="1:3" x14ac:dyDescent="0.3">
      <c r="A579" s="11">
        <v>555</v>
      </c>
      <c r="B579" s="11">
        <v>2455.5514980097923</v>
      </c>
      <c r="C579" s="11">
        <v>-209.80149800979234</v>
      </c>
    </row>
    <row r="580" spans="1:3" x14ac:dyDescent="0.3">
      <c r="A580" s="11">
        <v>556</v>
      </c>
      <c r="B580" s="11">
        <v>6407.7224412849091</v>
      </c>
      <c r="C580" s="11">
        <v>-4164.5864412849096</v>
      </c>
    </row>
    <row r="581" spans="1:3" x14ac:dyDescent="0.3">
      <c r="A581" s="11">
        <v>557</v>
      </c>
      <c r="B581" s="11">
        <v>4209.4596724501571</v>
      </c>
      <c r="C581" s="11">
        <v>-1966.7856724501571</v>
      </c>
    </row>
    <row r="582" spans="1:3" x14ac:dyDescent="0.3">
      <c r="A582" s="11">
        <v>558</v>
      </c>
      <c r="B582" s="11">
        <v>2447.851906482364</v>
      </c>
      <c r="C582" s="11">
        <v>-208.65190648236421</v>
      </c>
    </row>
    <row r="583" spans="1:3" x14ac:dyDescent="0.3">
      <c r="A583" s="11">
        <v>559</v>
      </c>
      <c r="B583" s="11">
        <v>2436.8021110078871</v>
      </c>
      <c r="C583" s="11">
        <v>-207.00211100788692</v>
      </c>
    </row>
    <row r="584" spans="1:3" x14ac:dyDescent="0.3">
      <c r="A584" s="11">
        <v>560</v>
      </c>
      <c r="B584" s="11">
        <v>2424.8119074079214</v>
      </c>
      <c r="C584" s="11">
        <v>-205.21190740792144</v>
      </c>
    </row>
    <row r="585" spans="1:3" x14ac:dyDescent="0.3">
      <c r="A585" s="11">
        <v>561</v>
      </c>
      <c r="B585" s="11">
        <v>3063.3490246138981</v>
      </c>
      <c r="C585" s="11">
        <v>-853.10902461389833</v>
      </c>
    </row>
    <row r="586" spans="1:3" x14ac:dyDescent="0.3">
      <c r="A586" s="11">
        <v>562</v>
      </c>
      <c r="B586" s="11">
        <v>1425.6282740775084</v>
      </c>
      <c r="C586" s="11">
        <v>765.73172592249171</v>
      </c>
    </row>
    <row r="587" spans="1:3" x14ac:dyDescent="0.3">
      <c r="A587" s="11">
        <v>563</v>
      </c>
      <c r="B587" s="11">
        <v>3031.4691891598741</v>
      </c>
      <c r="C587" s="11">
        <v>-842.92518915987421</v>
      </c>
    </row>
    <row r="588" spans="1:3" x14ac:dyDescent="0.3">
      <c r="A588" s="11">
        <v>564</v>
      </c>
      <c r="B588" s="11">
        <v>1641.7340613145236</v>
      </c>
      <c r="C588" s="11">
        <v>533.08193868547619</v>
      </c>
    </row>
    <row r="589" spans="1:3" x14ac:dyDescent="0.3">
      <c r="A589" s="11">
        <v>565</v>
      </c>
      <c r="B589" s="11">
        <v>796.73034015777762</v>
      </c>
      <c r="C589" s="11">
        <v>1373.2296598422224</v>
      </c>
    </row>
    <row r="590" spans="1:3" x14ac:dyDescent="0.3">
      <c r="A590" s="11">
        <v>566</v>
      </c>
      <c r="B590" s="11">
        <v>2996.8151497356621</v>
      </c>
      <c r="C590" s="11">
        <v>-831.85514973566205</v>
      </c>
    </row>
    <row r="591" spans="1:3" x14ac:dyDescent="0.3">
      <c r="A591" s="11">
        <v>567</v>
      </c>
      <c r="B591" s="11">
        <v>4047.3450667176903</v>
      </c>
      <c r="C591" s="11">
        <v>-1887.41706671769</v>
      </c>
    </row>
    <row r="592" spans="1:3" x14ac:dyDescent="0.3">
      <c r="A592" s="11">
        <v>568</v>
      </c>
      <c r="B592" s="11">
        <v>1624.6186334306524</v>
      </c>
      <c r="C592" s="11">
        <v>529.81336656934786</v>
      </c>
    </row>
    <row r="593" spans="1:3" x14ac:dyDescent="0.3">
      <c r="A593" s="11">
        <v>569</v>
      </c>
      <c r="B593" s="11">
        <v>2342.4086454120843</v>
      </c>
      <c r="C593" s="11">
        <v>-192.9086454120843</v>
      </c>
    </row>
    <row r="594" spans="1:3" x14ac:dyDescent="0.3">
      <c r="A594" s="11">
        <v>570</v>
      </c>
      <c r="B594" s="11">
        <v>4019.2738841718901</v>
      </c>
      <c r="C594" s="11">
        <v>-1873.6738841718898</v>
      </c>
    </row>
    <row r="595" spans="1:3" x14ac:dyDescent="0.3">
      <c r="A595" s="11">
        <v>571</v>
      </c>
      <c r="B595" s="11">
        <v>2313.3588506606975</v>
      </c>
      <c r="C595" s="11">
        <v>-188.57135066069804</v>
      </c>
    </row>
    <row r="596" spans="1:3" x14ac:dyDescent="0.3">
      <c r="A596" s="11">
        <v>572</v>
      </c>
      <c r="B596" s="11">
        <v>3976.2502124308385</v>
      </c>
      <c r="C596" s="11">
        <v>-1852.6102124308386</v>
      </c>
    </row>
    <row r="597" spans="1:3" x14ac:dyDescent="0.3">
      <c r="A597" s="11">
        <v>573</v>
      </c>
      <c r="B597" s="11">
        <v>1895.5972347898603</v>
      </c>
      <c r="C597" s="11">
        <v>227.68276521013945</v>
      </c>
    </row>
    <row r="598" spans="1:3" x14ac:dyDescent="0.3">
      <c r="A598" s="11">
        <v>574</v>
      </c>
      <c r="B598" s="11">
        <v>948.37115039262858</v>
      </c>
      <c r="C598" s="11">
        <v>1171.5488496073715</v>
      </c>
    </row>
    <row r="599" spans="1:3" x14ac:dyDescent="0.3">
      <c r="A599" s="11">
        <v>575</v>
      </c>
      <c r="B599" s="11">
        <v>2909.2631532527803</v>
      </c>
      <c r="C599" s="11">
        <v>-803.88715325278054</v>
      </c>
    </row>
    <row r="600" spans="1:3" x14ac:dyDescent="0.3">
      <c r="A600" s="11">
        <v>576</v>
      </c>
      <c r="B600" s="11">
        <v>3930.2642550945029</v>
      </c>
      <c r="C600" s="11">
        <v>-1830.0962550945028</v>
      </c>
    </row>
    <row r="601" spans="1:3" x14ac:dyDescent="0.3">
      <c r="A601" s="11">
        <v>577</v>
      </c>
      <c r="B601" s="11">
        <v>2283.6331375691188</v>
      </c>
      <c r="C601" s="11">
        <v>-184.13313756911884</v>
      </c>
    </row>
    <row r="602" spans="1:3" x14ac:dyDescent="0.3">
      <c r="A602" s="11">
        <v>578</v>
      </c>
      <c r="B602" s="11">
        <v>2280.6943621769697</v>
      </c>
      <c r="C602" s="11">
        <v>-183.69436217696966</v>
      </c>
    </row>
    <row r="603" spans="1:3" x14ac:dyDescent="0.3">
      <c r="A603" s="11">
        <v>579</v>
      </c>
      <c r="B603" s="11">
        <v>3920.2489085580619</v>
      </c>
      <c r="C603" s="11">
        <v>-1825.1929085580614</v>
      </c>
    </row>
    <row r="604" spans="1:3" x14ac:dyDescent="0.3">
      <c r="A604" s="11">
        <v>580</v>
      </c>
      <c r="B604" s="11">
        <v>3920.2489085580619</v>
      </c>
      <c r="C604" s="11">
        <v>-1825.1929085580614</v>
      </c>
    </row>
    <row r="605" spans="1:3" x14ac:dyDescent="0.3">
      <c r="A605" s="11">
        <v>581</v>
      </c>
      <c r="B605" s="11">
        <v>2871.7408690458315</v>
      </c>
      <c r="C605" s="11">
        <v>-791.90086904583131</v>
      </c>
    </row>
    <row r="606" spans="1:3" x14ac:dyDescent="0.3">
      <c r="A606" s="11">
        <v>582</v>
      </c>
      <c r="B606" s="11">
        <v>5926.7036850980803</v>
      </c>
      <c r="C606" s="11">
        <v>-3847.2476850980802</v>
      </c>
    </row>
    <row r="607" spans="1:3" x14ac:dyDescent="0.3">
      <c r="A607" s="11">
        <v>583</v>
      </c>
      <c r="B607" s="11">
        <v>2870.7534405140696</v>
      </c>
      <c r="C607" s="11">
        <v>-791.58544051406943</v>
      </c>
    </row>
    <row r="608" spans="1:3" x14ac:dyDescent="0.3">
      <c r="A608" s="11">
        <v>584</v>
      </c>
      <c r="B608" s="11">
        <v>3888.4396037134475</v>
      </c>
      <c r="C608" s="11">
        <v>-1809.6196037134478</v>
      </c>
    </row>
    <row r="609" spans="1:3" x14ac:dyDescent="0.3">
      <c r="A609" s="11">
        <v>585</v>
      </c>
      <c r="B609" s="11">
        <v>3835.6121772641918</v>
      </c>
      <c r="C609" s="11">
        <v>-1783.7561772641916</v>
      </c>
    </row>
    <row r="610" spans="1:3" x14ac:dyDescent="0.3">
      <c r="A610" s="11">
        <v>586</v>
      </c>
      <c r="B610" s="11">
        <v>1818.1546256559693</v>
      </c>
      <c r="C610" s="11">
        <v>226.06937434403108</v>
      </c>
    </row>
    <row r="611" spans="1:3" x14ac:dyDescent="0.3">
      <c r="A611" s="11">
        <v>587</v>
      </c>
      <c r="B611" s="11">
        <v>1814.6986257948026</v>
      </c>
      <c r="C611" s="11">
        <v>225.99737420519727</v>
      </c>
    </row>
    <row r="612" spans="1:3" x14ac:dyDescent="0.3">
      <c r="A612" s="11">
        <v>588</v>
      </c>
      <c r="B612" s="11">
        <v>2805.9593206679847</v>
      </c>
      <c r="C612" s="11">
        <v>-770.88732066798457</v>
      </c>
    </row>
    <row r="613" spans="1:3" x14ac:dyDescent="0.3">
      <c r="A613" s="11">
        <v>589</v>
      </c>
      <c r="B613" s="11">
        <v>1518.9637805321379</v>
      </c>
      <c r="C613" s="11">
        <v>509.63621946786247</v>
      </c>
    </row>
    <row r="614" spans="1:3" x14ac:dyDescent="0.3">
      <c r="A614" s="11">
        <v>590</v>
      </c>
      <c r="B614" s="11">
        <v>3783.3489956902258</v>
      </c>
      <c r="C614" s="11">
        <v>-1758.1689956902255</v>
      </c>
    </row>
    <row r="615" spans="1:3" x14ac:dyDescent="0.3">
      <c r="A615" s="11">
        <v>591</v>
      </c>
      <c r="B615" s="11">
        <v>1515.6723520929315</v>
      </c>
      <c r="C615" s="11">
        <v>509.00764790706853</v>
      </c>
    </row>
    <row r="616" spans="1:3" x14ac:dyDescent="0.3">
      <c r="A616" s="11">
        <v>592</v>
      </c>
      <c r="B616" s="11">
        <v>3777.459689804361</v>
      </c>
      <c r="C616" s="11">
        <v>-1755.285689804361</v>
      </c>
    </row>
    <row r="617" spans="1:3" x14ac:dyDescent="0.3">
      <c r="A617" s="11">
        <v>593</v>
      </c>
      <c r="B617" s="11">
        <v>3773.2631185443724</v>
      </c>
      <c r="C617" s="11">
        <v>-1753.2311185443727</v>
      </c>
    </row>
    <row r="618" spans="1:3" x14ac:dyDescent="0.3">
      <c r="A618" s="11">
        <v>594</v>
      </c>
      <c r="B618" s="11">
        <v>2189.7098760360595</v>
      </c>
      <c r="C618" s="11">
        <v>-170.1098760360594</v>
      </c>
    </row>
    <row r="619" spans="1:3" x14ac:dyDescent="0.3">
      <c r="A619" s="11">
        <v>595</v>
      </c>
      <c r="B619" s="11">
        <v>2777.7000564970858</v>
      </c>
      <c r="C619" s="11">
        <v>-761.86005649708591</v>
      </c>
    </row>
    <row r="620" spans="1:3" x14ac:dyDescent="0.3">
      <c r="A620" s="11">
        <v>596</v>
      </c>
      <c r="B620" s="11">
        <v>1501.6837812263054</v>
      </c>
      <c r="C620" s="11">
        <v>506.33621877369433</v>
      </c>
    </row>
    <row r="621" spans="1:3" x14ac:dyDescent="0.3">
      <c r="A621" s="11">
        <v>597</v>
      </c>
      <c r="B621" s="11">
        <v>1501.2723526714046</v>
      </c>
      <c r="C621" s="11">
        <v>506.25764732859511</v>
      </c>
    </row>
    <row r="622" spans="1:3" x14ac:dyDescent="0.3">
      <c r="A622" s="11">
        <v>598</v>
      </c>
      <c r="B622" s="11">
        <v>2171.3719175890537</v>
      </c>
      <c r="C622" s="11">
        <v>-167.37191758905396</v>
      </c>
    </row>
    <row r="623" spans="1:3" x14ac:dyDescent="0.3">
      <c r="A623" s="11">
        <v>599</v>
      </c>
      <c r="B623" s="11">
        <v>5702.5103879818726</v>
      </c>
      <c r="C623" s="11">
        <v>-3699.3423879818724</v>
      </c>
    </row>
    <row r="624" spans="1:3" x14ac:dyDescent="0.3">
      <c r="A624" s="11">
        <v>600</v>
      </c>
      <c r="B624" s="11">
        <v>5702.5103879818726</v>
      </c>
      <c r="C624" s="11">
        <v>-3699.3423879818724</v>
      </c>
    </row>
    <row r="625" spans="1:3" x14ac:dyDescent="0.3">
      <c r="A625" s="11">
        <v>601</v>
      </c>
      <c r="B625" s="11">
        <v>5693.0827965238605</v>
      </c>
      <c r="C625" s="11">
        <v>-3693.1227965238604</v>
      </c>
    </row>
    <row r="626" spans="1:3" x14ac:dyDescent="0.3">
      <c r="A626" s="11">
        <v>602</v>
      </c>
      <c r="B626" s="11">
        <v>5693.0827965238605</v>
      </c>
      <c r="C626" s="11">
        <v>-3693.1227965238604</v>
      </c>
    </row>
    <row r="627" spans="1:3" x14ac:dyDescent="0.3">
      <c r="A627" s="11">
        <v>603</v>
      </c>
      <c r="B627" s="11">
        <v>2166.3759994224019</v>
      </c>
      <c r="C627" s="11">
        <v>-166.62599942240195</v>
      </c>
    </row>
    <row r="628" spans="1:3" x14ac:dyDescent="0.3">
      <c r="A628" s="11">
        <v>604</v>
      </c>
      <c r="B628" s="11">
        <v>989.98420994544813</v>
      </c>
      <c r="C628" s="11">
        <v>1008.0157900545519</v>
      </c>
    </row>
    <row r="629" spans="1:3" x14ac:dyDescent="0.3">
      <c r="A629" s="11">
        <v>605</v>
      </c>
      <c r="B629" s="11">
        <v>2157.2657957067431</v>
      </c>
      <c r="C629" s="11">
        <v>-165.26579570674289</v>
      </c>
    </row>
    <row r="630" spans="1:3" x14ac:dyDescent="0.3">
      <c r="A630" s="11">
        <v>606</v>
      </c>
      <c r="B630" s="11">
        <v>2152.5637550793053</v>
      </c>
      <c r="C630" s="11">
        <v>-164.56375507930557</v>
      </c>
    </row>
    <row r="631" spans="1:3" x14ac:dyDescent="0.3">
      <c r="A631" s="11">
        <v>607</v>
      </c>
      <c r="B631" s="11">
        <v>1272.3417496230543</v>
      </c>
      <c r="C631" s="11">
        <v>710.37825037694574</v>
      </c>
    </row>
    <row r="632" spans="1:3" x14ac:dyDescent="0.3">
      <c r="A632" s="11">
        <v>608</v>
      </c>
      <c r="B632" s="11">
        <v>3694.656754355191</v>
      </c>
      <c r="C632" s="11">
        <v>-1714.7467543551909</v>
      </c>
    </row>
    <row r="633" spans="1:3" x14ac:dyDescent="0.3">
      <c r="A633" s="11">
        <v>609</v>
      </c>
      <c r="B633" s="11">
        <v>1269.9907293093356</v>
      </c>
      <c r="C633" s="11">
        <v>709.52927069066436</v>
      </c>
    </row>
    <row r="634" spans="1:3" x14ac:dyDescent="0.3">
      <c r="A634" s="11">
        <v>610</v>
      </c>
      <c r="B634" s="11">
        <v>3687.4626321952119</v>
      </c>
      <c r="C634" s="11">
        <v>-1711.2246321952121</v>
      </c>
    </row>
    <row r="635" spans="1:3" x14ac:dyDescent="0.3">
      <c r="A635" s="11">
        <v>611</v>
      </c>
      <c r="B635" s="11">
        <v>2711.91850811924</v>
      </c>
      <c r="C635" s="11">
        <v>-740.84650811923984</v>
      </c>
    </row>
    <row r="636" spans="1:3" x14ac:dyDescent="0.3">
      <c r="A636" s="11">
        <v>612</v>
      </c>
      <c r="B636" s="11">
        <v>1743.4627102891286</v>
      </c>
      <c r="C636" s="11">
        <v>224.5132897108715</v>
      </c>
    </row>
    <row r="637" spans="1:3" x14ac:dyDescent="0.3">
      <c r="A637" s="11">
        <v>613</v>
      </c>
      <c r="B637" s="11">
        <v>2126.9964091676156</v>
      </c>
      <c r="C637" s="11">
        <v>-160.74640916761564</v>
      </c>
    </row>
    <row r="638" spans="1:3" x14ac:dyDescent="0.3">
      <c r="A638" s="11">
        <v>614</v>
      </c>
      <c r="B638" s="11">
        <v>3656.9228783200069</v>
      </c>
      <c r="C638" s="11">
        <v>-1696.2728783200071</v>
      </c>
    </row>
    <row r="639" spans="1:3" x14ac:dyDescent="0.3">
      <c r="A639" s="11">
        <v>615</v>
      </c>
      <c r="B639" s="11">
        <v>1461.0346400021108</v>
      </c>
      <c r="C639" s="11">
        <v>498.57335999788938</v>
      </c>
    </row>
    <row r="640" spans="1:3" x14ac:dyDescent="0.3">
      <c r="A640" s="11">
        <v>616</v>
      </c>
      <c r="B640" s="11">
        <v>1729.5681802350518</v>
      </c>
      <c r="C640" s="11">
        <v>224.22381976494853</v>
      </c>
    </row>
    <row r="641" spans="1:3" x14ac:dyDescent="0.3">
      <c r="A641" s="11">
        <v>617</v>
      </c>
      <c r="B641" s="11">
        <v>2112.3025322068743</v>
      </c>
      <c r="C641" s="11">
        <v>-158.55253220687428</v>
      </c>
    </row>
    <row r="642" spans="1:3" x14ac:dyDescent="0.3">
      <c r="A642" s="11">
        <v>618</v>
      </c>
      <c r="B642" s="11">
        <v>2674.3021830997413</v>
      </c>
      <c r="C642" s="11">
        <v>-728.83018309974113</v>
      </c>
    </row>
    <row r="643" spans="1:3" x14ac:dyDescent="0.3">
      <c r="A643" s="11">
        <v>619</v>
      </c>
      <c r="B643" s="11">
        <v>2094.4935533304561</v>
      </c>
      <c r="C643" s="11">
        <v>-155.89355333045592</v>
      </c>
    </row>
    <row r="644" spans="1:3" x14ac:dyDescent="0.3">
      <c r="A644" s="11">
        <v>620</v>
      </c>
      <c r="B644" s="11">
        <v>2650.6274085405948</v>
      </c>
      <c r="C644" s="11">
        <v>-721.26740854059472</v>
      </c>
    </row>
    <row r="645" spans="1:3" x14ac:dyDescent="0.3">
      <c r="A645" s="11">
        <v>621</v>
      </c>
      <c r="B645" s="11">
        <v>1705.5877730351217</v>
      </c>
      <c r="C645" s="11">
        <v>223.72422696487843</v>
      </c>
    </row>
    <row r="646" spans="1:3" x14ac:dyDescent="0.3">
      <c r="A646" s="11">
        <v>622</v>
      </c>
      <c r="B646" s="11">
        <v>845.57278717528175</v>
      </c>
      <c r="C646" s="11">
        <v>1081.9572128247182</v>
      </c>
    </row>
    <row r="647" spans="1:3" x14ac:dyDescent="0.3">
      <c r="A647" s="11">
        <v>623</v>
      </c>
      <c r="B647" s="11">
        <v>2644.6323067406129</v>
      </c>
      <c r="C647" s="11">
        <v>-719.3523067406129</v>
      </c>
    </row>
    <row r="648" spans="1:3" x14ac:dyDescent="0.3">
      <c r="A648" s="11">
        <v>624</v>
      </c>
      <c r="B648" s="11">
        <v>2644.6323067406129</v>
      </c>
      <c r="C648" s="11">
        <v>-719.3523067406129</v>
      </c>
    </row>
    <row r="649" spans="1:3" x14ac:dyDescent="0.3">
      <c r="A649" s="11">
        <v>625</v>
      </c>
      <c r="B649" s="11">
        <v>1701.6380589080741</v>
      </c>
      <c r="C649" s="11">
        <v>223.6419410919259</v>
      </c>
    </row>
    <row r="650" spans="1:3" x14ac:dyDescent="0.3">
      <c r="A650" s="11">
        <v>626</v>
      </c>
      <c r="B650" s="11">
        <v>2636.8739397053414</v>
      </c>
      <c r="C650" s="11">
        <v>-716.8739397053414</v>
      </c>
    </row>
    <row r="651" spans="1:3" x14ac:dyDescent="0.3">
      <c r="A651" s="11">
        <v>627</v>
      </c>
      <c r="B651" s="11">
        <v>5458.0042753551361</v>
      </c>
      <c r="C651" s="11">
        <v>-3538.0362753551362</v>
      </c>
    </row>
    <row r="652" spans="1:3" x14ac:dyDescent="0.3">
      <c r="A652" s="11">
        <v>628</v>
      </c>
      <c r="B652" s="11">
        <v>2636.6388376739687</v>
      </c>
      <c r="C652" s="11">
        <v>-716.79883767396882</v>
      </c>
    </row>
    <row r="653" spans="1:3" x14ac:dyDescent="0.3">
      <c r="A653" s="11">
        <v>629</v>
      </c>
      <c r="B653" s="11">
        <v>2072.3939623815004</v>
      </c>
      <c r="C653" s="11">
        <v>-152.59396238150021</v>
      </c>
    </row>
    <row r="654" spans="1:3" x14ac:dyDescent="0.3">
      <c r="A654" s="11">
        <v>630</v>
      </c>
      <c r="B654" s="11">
        <v>1225.7915474114254</v>
      </c>
      <c r="C654" s="11">
        <v>693.56845258857447</v>
      </c>
    </row>
    <row r="655" spans="1:3" x14ac:dyDescent="0.3">
      <c r="A655" s="11">
        <v>631</v>
      </c>
      <c r="B655" s="11">
        <v>2071.4535542560134</v>
      </c>
      <c r="C655" s="11">
        <v>-152.45355425601338</v>
      </c>
    </row>
    <row r="656" spans="1:3" x14ac:dyDescent="0.3">
      <c r="A656" s="11">
        <v>632</v>
      </c>
      <c r="B656" s="11">
        <v>2635.2282254857382</v>
      </c>
      <c r="C656" s="11">
        <v>-716.34822548573811</v>
      </c>
    </row>
    <row r="657" spans="1:3" x14ac:dyDescent="0.3">
      <c r="A657" s="11">
        <v>633</v>
      </c>
      <c r="B657" s="11">
        <v>1425.4872128586853</v>
      </c>
      <c r="C657" s="11">
        <v>491.78478714131484</v>
      </c>
    </row>
    <row r="658" spans="1:3" x14ac:dyDescent="0.3">
      <c r="A658" s="11">
        <v>634</v>
      </c>
      <c r="B658" s="11">
        <v>3564.9156983426283</v>
      </c>
      <c r="C658" s="11">
        <v>-1651.2276983426284</v>
      </c>
    </row>
    <row r="659" spans="1:3" x14ac:dyDescent="0.3">
      <c r="A659" s="11">
        <v>635</v>
      </c>
      <c r="B659" s="11">
        <v>3556.1699027755967</v>
      </c>
      <c r="C659" s="11">
        <v>-1646.9459027755963</v>
      </c>
    </row>
    <row r="660" spans="1:3" x14ac:dyDescent="0.3">
      <c r="A660" s="11">
        <v>636</v>
      </c>
      <c r="B660" s="11">
        <v>2620.6518995406823</v>
      </c>
      <c r="C660" s="11">
        <v>-711.69189954068224</v>
      </c>
    </row>
    <row r="661" spans="1:3" x14ac:dyDescent="0.3">
      <c r="A661" s="11">
        <v>637</v>
      </c>
      <c r="B661" s="11">
        <v>1414.625499009305</v>
      </c>
      <c r="C661" s="11">
        <v>489.71050099069498</v>
      </c>
    </row>
    <row r="662" spans="1:3" x14ac:dyDescent="0.3">
      <c r="A662" s="11">
        <v>638</v>
      </c>
      <c r="B662" s="11">
        <v>930.62094702405284</v>
      </c>
      <c r="C662" s="11">
        <v>966.37905297594716</v>
      </c>
    </row>
    <row r="663" spans="1:3" x14ac:dyDescent="0.3">
      <c r="A663" s="11">
        <v>639</v>
      </c>
      <c r="B663" s="11">
        <v>1398.8266425011157</v>
      </c>
      <c r="C663" s="11">
        <v>486.6933574988841</v>
      </c>
    </row>
    <row r="664" spans="1:3" x14ac:dyDescent="0.3">
      <c r="A664" s="11">
        <v>640</v>
      </c>
      <c r="B664" s="11">
        <v>1197.7673852718997</v>
      </c>
      <c r="C664" s="11">
        <v>683.44861472810021</v>
      </c>
    </row>
    <row r="665" spans="1:3" x14ac:dyDescent="0.3">
      <c r="A665" s="11">
        <v>641</v>
      </c>
      <c r="B665" s="11">
        <v>3497.0652520887097</v>
      </c>
      <c r="C665" s="11">
        <v>-1618.0092520887094</v>
      </c>
    </row>
    <row r="666" spans="1:3" x14ac:dyDescent="0.3">
      <c r="A666" s="11">
        <v>642</v>
      </c>
      <c r="B666" s="11">
        <v>1392.2437856227039</v>
      </c>
      <c r="C666" s="11">
        <v>485.43621437729621</v>
      </c>
    </row>
    <row r="667" spans="1:3" x14ac:dyDescent="0.3">
      <c r="A667" s="11">
        <v>643</v>
      </c>
      <c r="B667" s="11">
        <v>2560.7008815408572</v>
      </c>
      <c r="C667" s="11">
        <v>-692.5408815408573</v>
      </c>
    </row>
    <row r="668" spans="1:3" x14ac:dyDescent="0.3">
      <c r="A668" s="11">
        <v>644</v>
      </c>
      <c r="B668" s="11">
        <v>1378.6666433109788</v>
      </c>
      <c r="C668" s="11">
        <v>482.84335668902122</v>
      </c>
    </row>
    <row r="669" spans="1:3" x14ac:dyDescent="0.3">
      <c r="A669" s="11">
        <v>645</v>
      </c>
      <c r="B669" s="11">
        <v>1378.2552147560777</v>
      </c>
      <c r="C669" s="11">
        <v>482.76478524392201</v>
      </c>
    </row>
    <row r="670" spans="1:3" x14ac:dyDescent="0.3">
      <c r="A670" s="11">
        <v>646</v>
      </c>
      <c r="B670" s="11">
        <v>1368.3809294384598</v>
      </c>
      <c r="C670" s="11">
        <v>480.87907056154017</v>
      </c>
    </row>
    <row r="671" spans="1:3" x14ac:dyDescent="0.3">
      <c r="A671" s="11">
        <v>647</v>
      </c>
      <c r="B671" s="11">
        <v>3424.4610427604512</v>
      </c>
      <c r="C671" s="11">
        <v>-1582.4634427604512</v>
      </c>
    </row>
    <row r="672" spans="1:3" x14ac:dyDescent="0.3">
      <c r="A672" s="11">
        <v>648</v>
      </c>
      <c r="B672" s="11">
        <v>5175.8818377089019</v>
      </c>
      <c r="C672" s="11">
        <v>-3351.9138377089021</v>
      </c>
    </row>
    <row r="673" spans="1:3" x14ac:dyDescent="0.3">
      <c r="A673" s="11">
        <v>649</v>
      </c>
      <c r="B673" s="11">
        <v>3345.459707158564</v>
      </c>
      <c r="C673" s="11">
        <v>-1543.785707158564</v>
      </c>
    </row>
    <row r="674" spans="1:3" x14ac:dyDescent="0.3">
      <c r="A674" s="11">
        <v>650</v>
      </c>
      <c r="B674" s="11">
        <v>3342.0037072973983</v>
      </c>
      <c r="C674" s="11">
        <v>-1542.0937072973982</v>
      </c>
    </row>
    <row r="675" spans="1:3" x14ac:dyDescent="0.3">
      <c r="A675" s="11">
        <v>651</v>
      </c>
      <c r="B675" s="11">
        <v>1931.3915190662262</v>
      </c>
      <c r="C675" s="11">
        <v>-131.5415190662261</v>
      </c>
    </row>
    <row r="676" spans="1:3" x14ac:dyDescent="0.3">
      <c r="A676" s="11">
        <v>652</v>
      </c>
      <c r="B676" s="11">
        <v>1578.5621454849045</v>
      </c>
      <c r="C676" s="11">
        <v>221.0778545150954</v>
      </c>
    </row>
    <row r="677" spans="1:3" x14ac:dyDescent="0.3">
      <c r="A677" s="11">
        <v>653</v>
      </c>
      <c r="B677" s="11">
        <v>1319.4209314052694</v>
      </c>
      <c r="C677" s="11">
        <v>471.52906859473046</v>
      </c>
    </row>
    <row r="678" spans="1:3" x14ac:dyDescent="0.3">
      <c r="A678" s="11">
        <v>654</v>
      </c>
      <c r="B678" s="11">
        <v>1569.8868805272828</v>
      </c>
      <c r="C678" s="11">
        <v>220.89711947271735</v>
      </c>
    </row>
    <row r="679" spans="1:3" x14ac:dyDescent="0.3">
      <c r="A679" s="11">
        <v>655</v>
      </c>
      <c r="B679" s="11">
        <v>1567.8414928543475</v>
      </c>
      <c r="C679" s="11">
        <v>220.85450714565241</v>
      </c>
    </row>
    <row r="680" spans="1:3" x14ac:dyDescent="0.3">
      <c r="A680" s="11">
        <v>656</v>
      </c>
      <c r="B680" s="11">
        <v>5064.1848626041301</v>
      </c>
      <c r="C680" s="11">
        <v>-3278.2248626041301</v>
      </c>
    </row>
    <row r="681" spans="1:3" x14ac:dyDescent="0.3">
      <c r="A681" s="11">
        <v>657</v>
      </c>
      <c r="B681" s="11">
        <v>1913.0535606192213</v>
      </c>
      <c r="C681" s="11">
        <v>-128.80356061922134</v>
      </c>
    </row>
    <row r="682" spans="1:3" x14ac:dyDescent="0.3">
      <c r="A682" s="11">
        <v>658</v>
      </c>
      <c r="B682" s="11">
        <v>1312.9203602378377</v>
      </c>
      <c r="C682" s="11">
        <v>470.28763976216237</v>
      </c>
    </row>
    <row r="683" spans="1:3" x14ac:dyDescent="0.3">
      <c r="A683" s="11">
        <v>659</v>
      </c>
      <c r="B683" s="11">
        <v>2429.7960704730049</v>
      </c>
      <c r="C683" s="11">
        <v>-650.72407047300476</v>
      </c>
    </row>
    <row r="684" spans="1:3" x14ac:dyDescent="0.3">
      <c r="A684" s="11">
        <v>660</v>
      </c>
      <c r="B684" s="11">
        <v>1308.8883603998104</v>
      </c>
      <c r="C684" s="11">
        <v>469.5176396001898</v>
      </c>
    </row>
    <row r="685" spans="1:3" x14ac:dyDescent="0.3">
      <c r="A685" s="11">
        <v>661</v>
      </c>
      <c r="B685" s="11">
        <v>2424.8119074079214</v>
      </c>
      <c r="C685" s="11">
        <v>-649.13190740792129</v>
      </c>
    </row>
    <row r="686" spans="1:3" x14ac:dyDescent="0.3">
      <c r="A686" s="11">
        <v>662</v>
      </c>
      <c r="B686" s="11">
        <v>2424.8119074079214</v>
      </c>
      <c r="C686" s="11">
        <v>-649.13190740792129</v>
      </c>
    </row>
    <row r="687" spans="1:3" x14ac:dyDescent="0.3">
      <c r="A687" s="11">
        <v>663</v>
      </c>
      <c r="B687" s="11">
        <v>1901.5923365898432</v>
      </c>
      <c r="C687" s="11">
        <v>-127.09233658984294</v>
      </c>
    </row>
    <row r="688" spans="1:3" x14ac:dyDescent="0.3">
      <c r="A688" s="11">
        <v>664</v>
      </c>
      <c r="B688" s="11">
        <v>1901.5923365898432</v>
      </c>
      <c r="C688" s="11">
        <v>-127.09233658984294</v>
      </c>
    </row>
    <row r="689" spans="1:3" x14ac:dyDescent="0.3">
      <c r="A689" s="11">
        <v>665</v>
      </c>
      <c r="B689" s="11">
        <v>1901.5923365898432</v>
      </c>
      <c r="C689" s="11">
        <v>-127.09233658984294</v>
      </c>
    </row>
    <row r="690" spans="1:3" x14ac:dyDescent="0.3">
      <c r="A690" s="11">
        <v>666</v>
      </c>
      <c r="B690" s="11">
        <v>1113.1306539780294</v>
      </c>
      <c r="C690" s="11">
        <v>652.88534602197069</v>
      </c>
    </row>
    <row r="691" spans="1:3" x14ac:dyDescent="0.3">
      <c r="A691" s="11">
        <v>667</v>
      </c>
      <c r="B691" s="11">
        <v>1540.8282694497204</v>
      </c>
      <c r="C691" s="11">
        <v>220.29173055027945</v>
      </c>
    </row>
    <row r="692" spans="1:3" x14ac:dyDescent="0.3">
      <c r="A692" s="11">
        <v>668</v>
      </c>
      <c r="B692" s="11">
        <v>3257.2611800894101</v>
      </c>
      <c r="C692" s="11">
        <v>-1500.6051800894102</v>
      </c>
    </row>
    <row r="693" spans="1:3" x14ac:dyDescent="0.3">
      <c r="A693" s="11">
        <v>669</v>
      </c>
      <c r="B693" s="11">
        <v>3257.2611800894101</v>
      </c>
      <c r="C693" s="11">
        <v>-1500.6051800894102</v>
      </c>
    </row>
    <row r="694" spans="1:3" x14ac:dyDescent="0.3">
      <c r="A694" s="11">
        <v>670</v>
      </c>
      <c r="B694" s="11">
        <v>2392.1797454535072</v>
      </c>
      <c r="C694" s="11">
        <v>-638.70774545350696</v>
      </c>
    </row>
    <row r="695" spans="1:3" x14ac:dyDescent="0.3">
      <c r="A695" s="11">
        <v>671</v>
      </c>
      <c r="B695" s="11">
        <v>1872.4984602075749</v>
      </c>
      <c r="C695" s="11">
        <v>-122.74846020757491</v>
      </c>
    </row>
    <row r="696" spans="1:3" x14ac:dyDescent="0.3">
      <c r="A696" s="11">
        <v>672</v>
      </c>
      <c r="B696" s="11">
        <v>2373.3715829437588</v>
      </c>
      <c r="C696" s="11">
        <v>-632.69958294375851</v>
      </c>
    </row>
    <row r="697" spans="1:3" x14ac:dyDescent="0.3">
      <c r="A697" s="11">
        <v>673</v>
      </c>
      <c r="B697" s="11">
        <v>2373.3715829437588</v>
      </c>
      <c r="C697" s="11">
        <v>-632.69958294375851</v>
      </c>
    </row>
    <row r="698" spans="1:3" x14ac:dyDescent="0.3">
      <c r="A698" s="11">
        <v>674</v>
      </c>
      <c r="B698" s="11">
        <v>1276.6323616955908</v>
      </c>
      <c r="C698" s="11">
        <v>463.35763830440919</v>
      </c>
    </row>
    <row r="699" spans="1:3" x14ac:dyDescent="0.3">
      <c r="A699" s="11">
        <v>675</v>
      </c>
      <c r="B699" s="11">
        <v>3221.7490182506908</v>
      </c>
      <c r="C699" s="11">
        <v>-1483.2190182506909</v>
      </c>
    </row>
    <row r="700" spans="1:3" x14ac:dyDescent="0.3">
      <c r="A700" s="11">
        <v>676</v>
      </c>
      <c r="B700" s="11">
        <v>1843.4045838253069</v>
      </c>
      <c r="C700" s="11">
        <v>-118.40458382530687</v>
      </c>
    </row>
    <row r="701" spans="1:3" x14ac:dyDescent="0.3">
      <c r="A701" s="11">
        <v>677</v>
      </c>
      <c r="B701" s="11">
        <v>1825.5368294410453</v>
      </c>
      <c r="C701" s="11">
        <v>-115.7368294410453</v>
      </c>
    </row>
    <row r="702" spans="1:3" x14ac:dyDescent="0.3">
      <c r="A702" s="11">
        <v>678</v>
      </c>
      <c r="B702" s="11">
        <v>1813.7817278724526</v>
      </c>
      <c r="C702" s="11">
        <v>-113.98172787245244</v>
      </c>
    </row>
    <row r="703" spans="1:3" x14ac:dyDescent="0.3">
      <c r="A703" s="11">
        <v>679</v>
      </c>
      <c r="B703" s="11">
        <v>1813.7817278724526</v>
      </c>
      <c r="C703" s="11">
        <v>-113.98172787245244</v>
      </c>
    </row>
    <row r="704" spans="1:3" x14ac:dyDescent="0.3">
      <c r="A704" s="11">
        <v>680</v>
      </c>
      <c r="B704" s="11">
        <v>1813.5466258410809</v>
      </c>
      <c r="C704" s="11">
        <v>-113.9466258410805</v>
      </c>
    </row>
    <row r="705" spans="1:3" x14ac:dyDescent="0.3">
      <c r="A705" s="11">
        <v>681</v>
      </c>
      <c r="B705" s="11">
        <v>1060.7499213883784</v>
      </c>
      <c r="C705" s="11">
        <v>633.9700786116216</v>
      </c>
    </row>
    <row r="706" spans="1:3" x14ac:dyDescent="0.3">
      <c r="A706" s="11">
        <v>682</v>
      </c>
      <c r="B706" s="11">
        <v>3131.7343279891884</v>
      </c>
      <c r="C706" s="11">
        <v>-1439.1493279891886</v>
      </c>
    </row>
    <row r="707" spans="1:3" x14ac:dyDescent="0.3">
      <c r="A707" s="11">
        <v>683</v>
      </c>
      <c r="B707" s="11">
        <v>719.75793508663003</v>
      </c>
      <c r="C707" s="11">
        <v>972.30606491337005</v>
      </c>
    </row>
    <row r="708" spans="1:3" x14ac:dyDescent="0.3">
      <c r="A708" s="11">
        <v>684</v>
      </c>
      <c r="B708" s="11">
        <v>3130.2355525391931</v>
      </c>
      <c r="C708" s="11">
        <v>-1438.4155525391934</v>
      </c>
    </row>
    <row r="709" spans="1:3" x14ac:dyDescent="0.3">
      <c r="A709" s="11">
        <v>685</v>
      </c>
      <c r="B709" s="11">
        <v>719.49932285212094</v>
      </c>
      <c r="C709" s="11">
        <v>972.08067714787899</v>
      </c>
    </row>
    <row r="710" spans="1:3" x14ac:dyDescent="0.3">
      <c r="A710" s="11">
        <v>686</v>
      </c>
      <c r="B710" s="11">
        <v>1056.0478807609413</v>
      </c>
      <c r="C710" s="11">
        <v>632.27211923905861</v>
      </c>
    </row>
    <row r="711" spans="1:3" x14ac:dyDescent="0.3">
      <c r="A711" s="11">
        <v>687</v>
      </c>
      <c r="B711" s="11">
        <v>1469.2397008969888</v>
      </c>
      <c r="C711" s="11">
        <v>218.80029910301141</v>
      </c>
    </row>
    <row r="712" spans="1:3" x14ac:dyDescent="0.3">
      <c r="A712" s="11">
        <v>688</v>
      </c>
      <c r="B712" s="11">
        <v>4775.714670110855</v>
      </c>
      <c r="C712" s="11">
        <v>-3087.9146701108548</v>
      </c>
    </row>
    <row r="713" spans="1:3" x14ac:dyDescent="0.3">
      <c r="A713" s="11">
        <v>689</v>
      </c>
      <c r="B713" s="11">
        <v>4775.714670110855</v>
      </c>
      <c r="C713" s="11">
        <v>-3087.9146701108548</v>
      </c>
    </row>
    <row r="714" spans="1:3" x14ac:dyDescent="0.3">
      <c r="A714" s="11">
        <v>690</v>
      </c>
      <c r="B714" s="11">
        <v>915.08070275037289</v>
      </c>
      <c r="C714" s="11">
        <v>768.42329724962724</v>
      </c>
    </row>
    <row r="715" spans="1:3" x14ac:dyDescent="0.3">
      <c r="A715" s="11">
        <v>691</v>
      </c>
      <c r="B715" s="11">
        <v>4762.0082216818764</v>
      </c>
      <c r="C715" s="11">
        <v>-3078.872221681876</v>
      </c>
    </row>
    <row r="716" spans="1:3" x14ac:dyDescent="0.3">
      <c r="A716" s="11">
        <v>692</v>
      </c>
      <c r="B716" s="11">
        <v>4752.7216914426872</v>
      </c>
      <c r="C716" s="11">
        <v>-3072.7456914426875</v>
      </c>
    </row>
    <row r="717" spans="1:3" x14ac:dyDescent="0.3">
      <c r="A717" s="11">
        <v>693</v>
      </c>
      <c r="B717" s="11">
        <v>3105.3735127216196</v>
      </c>
      <c r="C717" s="11">
        <v>-1426.2435127216195</v>
      </c>
    </row>
    <row r="718" spans="1:3" x14ac:dyDescent="0.3">
      <c r="A718" s="11">
        <v>694</v>
      </c>
      <c r="B718" s="11">
        <v>1788.8609125470352</v>
      </c>
      <c r="C718" s="11">
        <v>-110.2609125470351</v>
      </c>
    </row>
    <row r="719" spans="1:3" x14ac:dyDescent="0.3">
      <c r="A719" s="11">
        <v>695</v>
      </c>
      <c r="B719" s="11">
        <v>2280.6943621769697</v>
      </c>
      <c r="C719" s="11">
        <v>-603.09436217696975</v>
      </c>
    </row>
    <row r="720" spans="1:3" x14ac:dyDescent="0.3">
      <c r="A720" s="11">
        <v>696</v>
      </c>
      <c r="B720" s="11">
        <v>1458.166395219374</v>
      </c>
      <c r="C720" s="11">
        <v>218.56960478062615</v>
      </c>
    </row>
    <row r="721" spans="1:3" x14ac:dyDescent="0.3">
      <c r="A721" s="11">
        <v>697</v>
      </c>
      <c r="B721" s="11">
        <v>2279.1426887699154</v>
      </c>
      <c r="C721" s="11">
        <v>-602.5986887699155</v>
      </c>
    </row>
    <row r="722" spans="1:3" x14ac:dyDescent="0.3">
      <c r="A722" s="11">
        <v>698</v>
      </c>
      <c r="B722" s="11">
        <v>2279.1426887699154</v>
      </c>
      <c r="C722" s="11">
        <v>-602.5986887699155</v>
      </c>
    </row>
    <row r="723" spans="1:3" x14ac:dyDescent="0.3">
      <c r="A723" s="11">
        <v>699</v>
      </c>
      <c r="B723" s="11">
        <v>2260.5226078852647</v>
      </c>
      <c r="C723" s="11">
        <v>-596.65060788526444</v>
      </c>
    </row>
    <row r="724" spans="1:3" x14ac:dyDescent="0.3">
      <c r="A724" s="11">
        <v>700</v>
      </c>
      <c r="B724" s="11">
        <v>1437.1482736147295</v>
      </c>
      <c r="C724" s="11">
        <v>218.13172638527044</v>
      </c>
    </row>
    <row r="725" spans="1:3" x14ac:dyDescent="0.3">
      <c r="A725" s="11">
        <v>701</v>
      </c>
      <c r="B725" s="11">
        <v>2233.2742824492652</v>
      </c>
      <c r="C725" s="11">
        <v>-587.94628244926525</v>
      </c>
    </row>
    <row r="726" spans="1:3" x14ac:dyDescent="0.3">
      <c r="A726" s="11">
        <v>702</v>
      </c>
      <c r="B726" s="11">
        <v>3015.2706591983524</v>
      </c>
      <c r="C726" s="11">
        <v>-1382.1306591983525</v>
      </c>
    </row>
    <row r="727" spans="1:3" x14ac:dyDescent="0.3">
      <c r="A727" s="11">
        <v>703</v>
      </c>
      <c r="B727" s="11">
        <v>881.54339797517673</v>
      </c>
      <c r="C727" s="11">
        <v>750.60660202482313</v>
      </c>
    </row>
    <row r="728" spans="1:3" x14ac:dyDescent="0.3">
      <c r="A728" s="11">
        <v>704</v>
      </c>
      <c r="B728" s="11">
        <v>3013.0842103065952</v>
      </c>
      <c r="C728" s="11">
        <v>-1381.0602103065951</v>
      </c>
    </row>
    <row r="729" spans="1:3" x14ac:dyDescent="0.3">
      <c r="A729" s="11">
        <v>705</v>
      </c>
      <c r="B729" s="11">
        <v>3013.0842103065952</v>
      </c>
      <c r="C729" s="11">
        <v>-1381.0602103065951</v>
      </c>
    </row>
    <row r="730" spans="1:3" x14ac:dyDescent="0.3">
      <c r="A730" s="11">
        <v>706</v>
      </c>
      <c r="B730" s="11">
        <v>1184.8837939527216</v>
      </c>
      <c r="C730" s="11">
        <v>445.83620604727844</v>
      </c>
    </row>
    <row r="731" spans="1:3" x14ac:dyDescent="0.3">
      <c r="A731" s="11">
        <v>707</v>
      </c>
      <c r="B731" s="11">
        <v>3006.8069860689657</v>
      </c>
      <c r="C731" s="11">
        <v>-1377.986986068966</v>
      </c>
    </row>
    <row r="732" spans="1:3" x14ac:dyDescent="0.3">
      <c r="A732" s="11">
        <v>708</v>
      </c>
      <c r="B732" s="11">
        <v>3006.8069860689657</v>
      </c>
      <c r="C732" s="11">
        <v>-1377.986986068966</v>
      </c>
    </row>
    <row r="733" spans="1:3" x14ac:dyDescent="0.3">
      <c r="A733" s="11">
        <v>709</v>
      </c>
      <c r="B733" s="11">
        <v>2989.3506602396055</v>
      </c>
      <c r="C733" s="11">
        <v>-1369.4406602396054</v>
      </c>
    </row>
    <row r="734" spans="1:3" x14ac:dyDescent="0.3">
      <c r="A734" s="11">
        <v>710</v>
      </c>
      <c r="B734" s="11">
        <v>872.55074527520287</v>
      </c>
      <c r="C734" s="11">
        <v>745.82925472479701</v>
      </c>
    </row>
    <row r="735" spans="1:3" x14ac:dyDescent="0.3">
      <c r="A735" s="11">
        <v>711</v>
      </c>
      <c r="B735" s="11">
        <v>2185.2899578462684</v>
      </c>
      <c r="C735" s="11">
        <v>-572.61795784626838</v>
      </c>
    </row>
    <row r="736" spans="1:3" x14ac:dyDescent="0.3">
      <c r="A736" s="11">
        <v>712</v>
      </c>
      <c r="B736" s="11">
        <v>1164.8060804735646</v>
      </c>
      <c r="C736" s="11">
        <v>442.00191952643536</v>
      </c>
    </row>
    <row r="737" spans="1:3" x14ac:dyDescent="0.3">
      <c r="A737" s="11">
        <v>713</v>
      </c>
      <c r="B737" s="11">
        <v>2962.549028663213</v>
      </c>
      <c r="C737" s="11">
        <v>-1356.319028663213</v>
      </c>
    </row>
    <row r="738" spans="1:3" x14ac:dyDescent="0.3">
      <c r="A738" s="11">
        <v>714</v>
      </c>
      <c r="B738" s="11">
        <v>4529.2101902174581</v>
      </c>
      <c r="C738" s="11">
        <v>-2925.2901902174581</v>
      </c>
    </row>
    <row r="739" spans="1:3" x14ac:dyDescent="0.3">
      <c r="A739" s="11">
        <v>715</v>
      </c>
      <c r="B739" s="11">
        <v>4526.9061903100146</v>
      </c>
      <c r="C739" s="11">
        <v>-2923.7701903100142</v>
      </c>
    </row>
    <row r="740" spans="1:3" x14ac:dyDescent="0.3">
      <c r="A740" s="11">
        <v>716</v>
      </c>
      <c r="B740" s="11">
        <v>2953.9090290102968</v>
      </c>
      <c r="C740" s="11">
        <v>-1352.0890290102971</v>
      </c>
    </row>
    <row r="741" spans="1:3" x14ac:dyDescent="0.3">
      <c r="A741" s="11">
        <v>717</v>
      </c>
      <c r="B741" s="11">
        <v>1381.1469697419523</v>
      </c>
      <c r="C741" s="11">
        <v>216.96503025804782</v>
      </c>
    </row>
    <row r="742" spans="1:3" x14ac:dyDescent="0.3">
      <c r="A742" s="11">
        <v>718</v>
      </c>
      <c r="B742" s="11">
        <v>1687.2380594865476</v>
      </c>
      <c r="C742" s="11">
        <v>-95.088059486547536</v>
      </c>
    </row>
    <row r="743" spans="1:3" x14ac:dyDescent="0.3">
      <c r="A743" s="11">
        <v>719</v>
      </c>
      <c r="B743" s="11">
        <v>1151.9695095606608</v>
      </c>
      <c r="C743" s="11">
        <v>439.55049043933923</v>
      </c>
    </row>
    <row r="744" spans="1:3" x14ac:dyDescent="0.3">
      <c r="A744" s="11">
        <v>720</v>
      </c>
      <c r="B744" s="11">
        <v>981.00331234704299</v>
      </c>
      <c r="C744" s="11">
        <v>605.17268765295717</v>
      </c>
    </row>
    <row r="745" spans="1:3" x14ac:dyDescent="0.3">
      <c r="A745" s="11">
        <v>721</v>
      </c>
      <c r="B745" s="11">
        <v>981.00331234704299</v>
      </c>
      <c r="C745" s="11">
        <v>605.17268765295717</v>
      </c>
    </row>
    <row r="746" spans="1:3" x14ac:dyDescent="0.3">
      <c r="A746" s="11">
        <v>722</v>
      </c>
      <c r="B746" s="11">
        <v>2143.1596738244307</v>
      </c>
      <c r="C746" s="11">
        <v>-559.15967382443068</v>
      </c>
    </row>
    <row r="747" spans="1:3" x14ac:dyDescent="0.3">
      <c r="A747" s="11">
        <v>723</v>
      </c>
      <c r="B747" s="11">
        <v>2136.2006536958243</v>
      </c>
      <c r="C747" s="11">
        <v>-556.93665369582413</v>
      </c>
    </row>
    <row r="748" spans="1:3" x14ac:dyDescent="0.3">
      <c r="A748" s="11">
        <v>724</v>
      </c>
      <c r="B748" s="11">
        <v>2128.8654703170214</v>
      </c>
      <c r="C748" s="11">
        <v>-554.59347031702146</v>
      </c>
    </row>
    <row r="749" spans="1:3" x14ac:dyDescent="0.3">
      <c r="A749" s="11">
        <v>725</v>
      </c>
      <c r="B749" s="11">
        <v>2894.0990722292954</v>
      </c>
      <c r="C749" s="11">
        <v>-1322.8070722292955</v>
      </c>
    </row>
    <row r="750" spans="1:3" x14ac:dyDescent="0.3">
      <c r="A750" s="11">
        <v>726</v>
      </c>
      <c r="B750" s="11">
        <v>2891.9126233375373</v>
      </c>
      <c r="C750" s="11">
        <v>-1321.7366233375371</v>
      </c>
    </row>
    <row r="751" spans="1:3" x14ac:dyDescent="0.3">
      <c r="A751" s="11">
        <v>727</v>
      </c>
      <c r="B751" s="11">
        <v>4398.9401546343097</v>
      </c>
      <c r="C751" s="11">
        <v>-2839.3481546343096</v>
      </c>
    </row>
    <row r="752" spans="1:3" x14ac:dyDescent="0.3">
      <c r="A752" s="11">
        <v>728</v>
      </c>
      <c r="B752" s="11">
        <v>1644.4494897768686</v>
      </c>
      <c r="C752" s="11">
        <v>-88.699489776868631</v>
      </c>
    </row>
    <row r="753" spans="1:3" x14ac:dyDescent="0.3">
      <c r="A753" s="11">
        <v>729</v>
      </c>
      <c r="B753" s="11">
        <v>2091.0610636724268</v>
      </c>
      <c r="C753" s="11">
        <v>-542.51706367242673</v>
      </c>
    </row>
    <row r="754" spans="1:3" x14ac:dyDescent="0.3">
      <c r="A754" s="11">
        <v>730</v>
      </c>
      <c r="B754" s="11">
        <v>2091.0610636724268</v>
      </c>
      <c r="C754" s="11">
        <v>-542.51706367242673</v>
      </c>
    </row>
    <row r="755" spans="1:3" x14ac:dyDescent="0.3">
      <c r="A755" s="11">
        <v>731</v>
      </c>
      <c r="B755" s="11">
        <v>2091.0610636724268</v>
      </c>
      <c r="C755" s="11">
        <v>-542.51706367242673</v>
      </c>
    </row>
    <row r="756" spans="1:3" x14ac:dyDescent="0.3">
      <c r="A756" s="11">
        <v>732</v>
      </c>
      <c r="B756" s="11">
        <v>1329.9417473091603</v>
      </c>
      <c r="C756" s="11">
        <v>215.89825269083963</v>
      </c>
    </row>
    <row r="757" spans="1:3" x14ac:dyDescent="0.3">
      <c r="A757" s="11">
        <v>733</v>
      </c>
      <c r="B757" s="11">
        <v>1625.465000743591</v>
      </c>
      <c r="C757" s="11">
        <v>-85.865000743590826</v>
      </c>
    </row>
    <row r="758" spans="1:3" x14ac:dyDescent="0.3">
      <c r="A758" s="11">
        <v>734</v>
      </c>
      <c r="B758" s="11">
        <v>2830.4804625400693</v>
      </c>
      <c r="C758" s="11">
        <v>-1291.6604625400696</v>
      </c>
    </row>
    <row r="759" spans="1:3" x14ac:dyDescent="0.3">
      <c r="A759" s="11">
        <v>735</v>
      </c>
      <c r="B759" s="11">
        <v>2827.0597279836084</v>
      </c>
      <c r="C759" s="11">
        <v>-1289.9857279836085</v>
      </c>
    </row>
    <row r="760" spans="1:3" x14ac:dyDescent="0.3">
      <c r="A760" s="11">
        <v>736</v>
      </c>
      <c r="B760" s="11">
        <v>2071.6886562873851</v>
      </c>
      <c r="C760" s="11">
        <v>-536.328656287385</v>
      </c>
    </row>
    <row r="761" spans="1:3" x14ac:dyDescent="0.3">
      <c r="A761" s="11">
        <v>737</v>
      </c>
      <c r="B761" s="11">
        <v>2069.3258808720975</v>
      </c>
      <c r="C761" s="11">
        <v>-535.57388087209756</v>
      </c>
    </row>
    <row r="762" spans="1:3" x14ac:dyDescent="0.3">
      <c r="A762" s="11">
        <v>738</v>
      </c>
      <c r="B762" s="11">
        <v>1615.3556133946008</v>
      </c>
      <c r="C762" s="11">
        <v>-84.355613394600823</v>
      </c>
    </row>
    <row r="763" spans="1:3" x14ac:dyDescent="0.3">
      <c r="A763" s="11">
        <v>739</v>
      </c>
      <c r="B763" s="11">
        <v>2814.6110754224692</v>
      </c>
      <c r="C763" s="11">
        <v>-1283.8910754224692</v>
      </c>
    </row>
    <row r="764" spans="1:3" x14ac:dyDescent="0.3">
      <c r="A764" s="11">
        <v>740</v>
      </c>
      <c r="B764" s="11">
        <v>455.83239466857776</v>
      </c>
      <c r="C764" s="11">
        <v>1069.0476053314223</v>
      </c>
    </row>
    <row r="765" spans="1:3" x14ac:dyDescent="0.3">
      <c r="A765" s="11">
        <v>741</v>
      </c>
      <c r="B765" s="11">
        <v>1607.7147973750152</v>
      </c>
      <c r="C765" s="11">
        <v>-83.214797375015223</v>
      </c>
    </row>
    <row r="766" spans="1:3" x14ac:dyDescent="0.3">
      <c r="A766" s="11">
        <v>742</v>
      </c>
      <c r="B766" s="11">
        <v>1601.9547976064048</v>
      </c>
      <c r="C766" s="11">
        <v>-82.354797606404645</v>
      </c>
    </row>
    <row r="767" spans="1:3" x14ac:dyDescent="0.3">
      <c r="A767" s="11">
        <v>743</v>
      </c>
      <c r="B767" s="11">
        <v>1091.4072262792693</v>
      </c>
      <c r="C767" s="11">
        <v>427.98477372073057</v>
      </c>
    </row>
    <row r="768" spans="1:3" x14ac:dyDescent="0.3">
      <c r="A768" s="11">
        <v>744</v>
      </c>
      <c r="B768" s="11">
        <v>1598.0168385809261</v>
      </c>
      <c r="C768" s="11">
        <v>-81.766838580926105</v>
      </c>
    </row>
    <row r="769" spans="1:3" x14ac:dyDescent="0.3">
      <c r="A769" s="11">
        <v>745</v>
      </c>
      <c r="B769" s="11">
        <v>1296.5807690574929</v>
      </c>
      <c r="C769" s="11">
        <v>215.20323094250671</v>
      </c>
    </row>
    <row r="770" spans="1:3" x14ac:dyDescent="0.3">
      <c r="A770" s="11">
        <v>746</v>
      </c>
      <c r="B770" s="11">
        <v>1293.9711365092655</v>
      </c>
      <c r="C770" s="11">
        <v>215.14886349073458</v>
      </c>
    </row>
    <row r="771" spans="1:3" x14ac:dyDescent="0.3">
      <c r="A771" s="11">
        <v>747</v>
      </c>
      <c r="B771" s="11">
        <v>2769.0483017426022</v>
      </c>
      <c r="C771" s="11">
        <v>-1261.5843017426021</v>
      </c>
    </row>
    <row r="772" spans="1:3" x14ac:dyDescent="0.3">
      <c r="A772" s="11">
        <v>748</v>
      </c>
      <c r="B772" s="11">
        <v>2765.0633223108489</v>
      </c>
      <c r="C772" s="11">
        <v>-1259.6333223108486</v>
      </c>
    </row>
    <row r="773" spans="1:3" x14ac:dyDescent="0.3">
      <c r="A773" s="11">
        <v>749</v>
      </c>
      <c r="B773" s="11">
        <v>2765.0633223108489</v>
      </c>
      <c r="C773" s="11">
        <v>-1259.6333223108486</v>
      </c>
    </row>
    <row r="774" spans="1:3" x14ac:dyDescent="0.3">
      <c r="A774" s="11">
        <v>750</v>
      </c>
      <c r="B774" s="11">
        <v>1584.3809207613581</v>
      </c>
      <c r="C774" s="11">
        <v>-79.730920761357993</v>
      </c>
    </row>
    <row r="775" spans="1:3" x14ac:dyDescent="0.3">
      <c r="A775" s="11">
        <v>751</v>
      </c>
      <c r="B775" s="11">
        <v>4235.4737122214538</v>
      </c>
      <c r="C775" s="11">
        <v>-2731.5057122214539</v>
      </c>
    </row>
    <row r="776" spans="1:3" x14ac:dyDescent="0.3">
      <c r="A776" s="11">
        <v>752</v>
      </c>
      <c r="B776" s="11">
        <v>1286.5654225210519</v>
      </c>
      <c r="C776" s="11">
        <v>214.99457747894803</v>
      </c>
    </row>
    <row r="777" spans="1:3" x14ac:dyDescent="0.3">
      <c r="A777" s="11">
        <v>753</v>
      </c>
      <c r="B777" s="11">
        <v>4227.8093859987312</v>
      </c>
      <c r="C777" s="11">
        <v>-2726.4493859987315</v>
      </c>
    </row>
    <row r="778" spans="1:3" x14ac:dyDescent="0.3">
      <c r="A778" s="11">
        <v>754</v>
      </c>
      <c r="B778" s="11">
        <v>1578.7678597623546</v>
      </c>
      <c r="C778" s="11">
        <v>-78.892859762354874</v>
      </c>
    </row>
    <row r="779" spans="1:3" x14ac:dyDescent="0.3">
      <c r="A779" s="11">
        <v>755</v>
      </c>
      <c r="B779" s="11">
        <v>1578.6796965005904</v>
      </c>
      <c r="C779" s="11">
        <v>-78.879696500590399</v>
      </c>
    </row>
    <row r="780" spans="1:3" x14ac:dyDescent="0.3">
      <c r="A780" s="11">
        <v>756</v>
      </c>
      <c r="B780" s="11">
        <v>2751.979894265005</v>
      </c>
      <c r="C780" s="11">
        <v>-1253.2278942650048</v>
      </c>
    </row>
    <row r="781" spans="1:3" x14ac:dyDescent="0.3">
      <c r="A781" s="11">
        <v>757</v>
      </c>
      <c r="B781" s="11">
        <v>4188.4768161502179</v>
      </c>
      <c r="C781" s="11">
        <v>-2700.5008161502183</v>
      </c>
    </row>
    <row r="782" spans="1:3" x14ac:dyDescent="0.3">
      <c r="A782" s="11">
        <v>758</v>
      </c>
      <c r="B782" s="11">
        <v>2724.9314055556715</v>
      </c>
      <c r="C782" s="11">
        <v>-1239.9854055556716</v>
      </c>
    </row>
    <row r="783" spans="1:3" x14ac:dyDescent="0.3">
      <c r="A783" s="11">
        <v>759</v>
      </c>
      <c r="B783" s="11">
        <v>2724.860874946261</v>
      </c>
      <c r="C783" s="11">
        <v>-1239.9508749462609</v>
      </c>
    </row>
    <row r="784" spans="1:3" x14ac:dyDescent="0.3">
      <c r="A784" s="11">
        <v>760</v>
      </c>
      <c r="B784" s="11">
        <v>2721.3696097803886</v>
      </c>
      <c r="C784" s="11">
        <v>-1238.2416097803884</v>
      </c>
    </row>
    <row r="785" spans="1:3" x14ac:dyDescent="0.3">
      <c r="A785" s="11">
        <v>761</v>
      </c>
      <c r="B785" s="11">
        <v>1551.878064924198</v>
      </c>
      <c r="C785" s="11">
        <v>-74.878064924198043</v>
      </c>
    </row>
    <row r="786" spans="1:3" x14ac:dyDescent="0.3">
      <c r="A786" s="11">
        <v>762</v>
      </c>
      <c r="B786" s="11">
        <v>1260.8217500858329</v>
      </c>
      <c r="C786" s="11">
        <v>214.45824991416703</v>
      </c>
    </row>
    <row r="787" spans="1:3" x14ac:dyDescent="0.3">
      <c r="A787" s="11">
        <v>763</v>
      </c>
      <c r="B787" s="11">
        <v>1547.2935753124466</v>
      </c>
      <c r="C787" s="11">
        <v>-74.19357531244691</v>
      </c>
    </row>
    <row r="788" spans="1:3" x14ac:dyDescent="0.3">
      <c r="A788" s="11">
        <v>764</v>
      </c>
      <c r="B788" s="11">
        <v>4141.4093894695716</v>
      </c>
      <c r="C788" s="11">
        <v>-2669.4493894695715</v>
      </c>
    </row>
    <row r="789" spans="1:3" x14ac:dyDescent="0.3">
      <c r="A789" s="11">
        <v>765</v>
      </c>
      <c r="B789" s="11">
        <v>1049.8117993788028</v>
      </c>
      <c r="C789" s="11">
        <v>420.04120062119728</v>
      </c>
    </row>
    <row r="790" spans="1:3" x14ac:dyDescent="0.3">
      <c r="A790" s="11">
        <v>766</v>
      </c>
      <c r="B790" s="11">
        <v>1049.523799390372</v>
      </c>
      <c r="C790" s="11">
        <v>419.98620060962776</v>
      </c>
    </row>
    <row r="791" spans="1:3" x14ac:dyDescent="0.3">
      <c r="A791" s="11">
        <v>767</v>
      </c>
      <c r="B791" s="11">
        <v>1971.2060480790508</v>
      </c>
      <c r="C791" s="11">
        <v>-504.2300480790509</v>
      </c>
    </row>
    <row r="792" spans="1:3" x14ac:dyDescent="0.3">
      <c r="A792" s="11">
        <v>768</v>
      </c>
      <c r="B792" s="11">
        <v>1971.2060480790508</v>
      </c>
      <c r="C792" s="11">
        <v>-504.2300480790509</v>
      </c>
    </row>
    <row r="793" spans="1:3" x14ac:dyDescent="0.3">
      <c r="A793" s="11">
        <v>769</v>
      </c>
      <c r="B793" s="11">
        <v>889.5956425496629</v>
      </c>
      <c r="C793" s="11">
        <v>572.16435745033709</v>
      </c>
    </row>
    <row r="794" spans="1:3" x14ac:dyDescent="0.3">
      <c r="A794" s="11">
        <v>770</v>
      </c>
      <c r="B794" s="11">
        <v>889.5956425496629</v>
      </c>
      <c r="C794" s="11">
        <v>572.16435745033709</v>
      </c>
    </row>
    <row r="795" spans="1:3" x14ac:dyDescent="0.3">
      <c r="A795" s="11">
        <v>771</v>
      </c>
      <c r="B795" s="11">
        <v>2664.2045508523206</v>
      </c>
      <c r="C795" s="11">
        <v>-1210.2545508523206</v>
      </c>
    </row>
    <row r="796" spans="1:3" x14ac:dyDescent="0.3">
      <c r="A796" s="11">
        <v>772</v>
      </c>
      <c r="B796" s="11">
        <v>2642.5163884582653</v>
      </c>
      <c r="C796" s="11">
        <v>-1199.6363884582654</v>
      </c>
    </row>
    <row r="797" spans="1:3" x14ac:dyDescent="0.3">
      <c r="A797" s="11">
        <v>773</v>
      </c>
      <c r="B797" s="11">
        <v>2636.6976131818119</v>
      </c>
      <c r="C797" s="11">
        <v>-1196.7876131818118</v>
      </c>
    </row>
    <row r="798" spans="1:3" x14ac:dyDescent="0.3">
      <c r="A798" s="11">
        <v>774</v>
      </c>
      <c r="B798" s="11">
        <v>2636.6976131818119</v>
      </c>
      <c r="C798" s="11">
        <v>-1196.7876131818118</v>
      </c>
    </row>
    <row r="799" spans="1:3" x14ac:dyDescent="0.3">
      <c r="A799" s="11">
        <v>775</v>
      </c>
      <c r="B799" s="11">
        <v>2636.6976131818119</v>
      </c>
      <c r="C799" s="11">
        <v>-1196.7876131818118</v>
      </c>
    </row>
    <row r="800" spans="1:3" x14ac:dyDescent="0.3">
      <c r="A800" s="11">
        <v>776</v>
      </c>
      <c r="B800" s="11">
        <v>2636.6976131818119</v>
      </c>
      <c r="C800" s="11">
        <v>-1196.7876131818118</v>
      </c>
    </row>
    <row r="801" spans="1:3" x14ac:dyDescent="0.3">
      <c r="A801" s="11">
        <v>777</v>
      </c>
      <c r="B801" s="11">
        <v>1225.9090984271115</v>
      </c>
      <c r="C801" s="11">
        <v>213.73090157288834</v>
      </c>
    </row>
    <row r="802" spans="1:3" x14ac:dyDescent="0.3">
      <c r="A802" s="11">
        <v>778</v>
      </c>
      <c r="B802" s="11">
        <v>1224.4984862388806</v>
      </c>
      <c r="C802" s="11">
        <v>213.70151376111949</v>
      </c>
    </row>
    <row r="803" spans="1:3" x14ac:dyDescent="0.3">
      <c r="A803" s="11">
        <v>779</v>
      </c>
      <c r="B803" s="11">
        <v>1020.7238005473191</v>
      </c>
      <c r="C803" s="11">
        <v>414.48619945268092</v>
      </c>
    </row>
    <row r="804" spans="1:3" x14ac:dyDescent="0.3">
      <c r="A804" s="11">
        <v>780</v>
      </c>
      <c r="B804" s="11">
        <v>1219.772935408306</v>
      </c>
      <c r="C804" s="11">
        <v>213.60306459169419</v>
      </c>
    </row>
    <row r="805" spans="1:3" x14ac:dyDescent="0.3">
      <c r="A805" s="11">
        <v>781</v>
      </c>
      <c r="B805" s="11">
        <v>4021.8600065169803</v>
      </c>
      <c r="C805" s="11">
        <v>-2590.5800065169806</v>
      </c>
    </row>
    <row r="806" spans="1:3" x14ac:dyDescent="0.3">
      <c r="A806" s="11">
        <v>782</v>
      </c>
      <c r="B806" s="11">
        <v>4021.8600065169803</v>
      </c>
      <c r="C806" s="11">
        <v>-2590.5800065169806</v>
      </c>
    </row>
    <row r="807" spans="1:3" x14ac:dyDescent="0.3">
      <c r="A807" s="11">
        <v>783</v>
      </c>
      <c r="B807" s="11">
        <v>1904.2960099506192</v>
      </c>
      <c r="C807" s="11">
        <v>-482.85600995061918</v>
      </c>
    </row>
    <row r="808" spans="1:3" x14ac:dyDescent="0.3">
      <c r="A808" s="11">
        <v>784</v>
      </c>
      <c r="B808" s="11">
        <v>1207.923793027164</v>
      </c>
      <c r="C808" s="11">
        <v>213.35620697283593</v>
      </c>
    </row>
    <row r="809" spans="1:3" x14ac:dyDescent="0.3">
      <c r="A809" s="11">
        <v>785</v>
      </c>
      <c r="B809" s="11">
        <v>1484.4037819204739</v>
      </c>
      <c r="C809" s="11">
        <v>-64.803781920473739</v>
      </c>
    </row>
    <row r="810" spans="1:3" x14ac:dyDescent="0.3">
      <c r="A810" s="11">
        <v>786</v>
      </c>
      <c r="B810" s="11">
        <v>1484.4037819204739</v>
      </c>
      <c r="C810" s="11">
        <v>-64.803781920473739</v>
      </c>
    </row>
    <row r="811" spans="1:3" x14ac:dyDescent="0.3">
      <c r="A811" s="11">
        <v>787</v>
      </c>
      <c r="B811" s="11">
        <v>854.80054190662759</v>
      </c>
      <c r="C811" s="11">
        <v>559.5994580933725</v>
      </c>
    </row>
    <row r="812" spans="1:3" x14ac:dyDescent="0.3">
      <c r="A812" s="11">
        <v>788</v>
      </c>
      <c r="B812" s="11">
        <v>2580.3083909572715</v>
      </c>
      <c r="C812" s="11">
        <v>-1169.1803909572714</v>
      </c>
    </row>
    <row r="813" spans="1:3" x14ac:dyDescent="0.3">
      <c r="A813" s="11">
        <v>789</v>
      </c>
      <c r="B813" s="11">
        <v>2580.3083909572715</v>
      </c>
      <c r="C813" s="11">
        <v>-1169.1803909572714</v>
      </c>
    </row>
    <row r="814" spans="1:3" x14ac:dyDescent="0.3">
      <c r="A814" s="11">
        <v>790</v>
      </c>
      <c r="B814" s="11">
        <v>2580.3083909572715</v>
      </c>
      <c r="C814" s="11">
        <v>-1169.1803909572714</v>
      </c>
    </row>
    <row r="815" spans="1:3" x14ac:dyDescent="0.3">
      <c r="A815" s="11">
        <v>791</v>
      </c>
      <c r="B815" s="11">
        <v>996.94323007405546</v>
      </c>
      <c r="C815" s="11">
        <v>409.94476992594491</v>
      </c>
    </row>
    <row r="816" spans="1:3" x14ac:dyDescent="0.3">
      <c r="A816" s="11">
        <v>792</v>
      </c>
      <c r="B816" s="11">
        <v>3941.4551117878036</v>
      </c>
      <c r="C816" s="11">
        <v>-2537.5351117878035</v>
      </c>
    </row>
    <row r="817" spans="1:3" x14ac:dyDescent="0.3">
      <c r="A817" s="11">
        <v>793</v>
      </c>
      <c r="B817" s="11">
        <v>3941.4551117878036</v>
      </c>
      <c r="C817" s="11">
        <v>-2537.5351117878035</v>
      </c>
    </row>
    <row r="818" spans="1:3" x14ac:dyDescent="0.3">
      <c r="A818" s="11">
        <v>794</v>
      </c>
      <c r="B818" s="11">
        <v>3937.9991119266369</v>
      </c>
      <c r="C818" s="11">
        <v>-2535.2551119266373</v>
      </c>
    </row>
    <row r="819" spans="1:3" x14ac:dyDescent="0.3">
      <c r="A819" s="11">
        <v>795</v>
      </c>
      <c r="B819" s="11">
        <v>3929.8175612348959</v>
      </c>
      <c r="C819" s="11">
        <v>-2529.8575612348959</v>
      </c>
    </row>
    <row r="820" spans="1:3" x14ac:dyDescent="0.3">
      <c r="A820" s="11">
        <v>796</v>
      </c>
      <c r="B820" s="11">
        <v>1460.7760277676016</v>
      </c>
      <c r="C820" s="11">
        <v>-61.27602776760159</v>
      </c>
    </row>
    <row r="821" spans="1:3" x14ac:dyDescent="0.3">
      <c r="A821" s="11">
        <v>797</v>
      </c>
      <c r="B821" s="11">
        <v>1460.7760277676016</v>
      </c>
      <c r="C821" s="11">
        <v>-61.27602776760159</v>
      </c>
    </row>
    <row r="822" spans="1:3" x14ac:dyDescent="0.3">
      <c r="A822" s="11">
        <v>798</v>
      </c>
      <c r="B822" s="11">
        <v>1460.7760277676016</v>
      </c>
      <c r="C822" s="11">
        <v>-61.27602776760159</v>
      </c>
    </row>
    <row r="823" spans="1:3" x14ac:dyDescent="0.3">
      <c r="A823" s="11">
        <v>799</v>
      </c>
      <c r="B823" s="11">
        <v>2556.4690449761647</v>
      </c>
      <c r="C823" s="11">
        <v>-1157.5090449761647</v>
      </c>
    </row>
    <row r="824" spans="1:3" x14ac:dyDescent="0.3">
      <c r="A824" s="11">
        <v>800</v>
      </c>
      <c r="B824" s="11">
        <v>2549.7686370820666</v>
      </c>
      <c r="C824" s="11">
        <v>-1154.2286370820666</v>
      </c>
    </row>
    <row r="825" spans="1:3" x14ac:dyDescent="0.3">
      <c r="A825" s="11">
        <v>801</v>
      </c>
      <c r="B825" s="11">
        <v>2549.7686370820666</v>
      </c>
      <c r="C825" s="11">
        <v>-1154.2286370820666</v>
      </c>
    </row>
    <row r="826" spans="1:3" x14ac:dyDescent="0.3">
      <c r="A826" s="11">
        <v>802</v>
      </c>
      <c r="B826" s="11">
        <v>3908.8934804428</v>
      </c>
      <c r="C826" s="11">
        <v>-2516.0534804427998</v>
      </c>
    </row>
    <row r="827" spans="1:3" x14ac:dyDescent="0.3">
      <c r="A827" s="11">
        <v>803</v>
      </c>
      <c r="B827" s="11">
        <v>3904.6616438781066</v>
      </c>
      <c r="C827" s="11">
        <v>-2513.2616438781065</v>
      </c>
    </row>
    <row r="828" spans="1:3" x14ac:dyDescent="0.3">
      <c r="A828" s="11">
        <v>804</v>
      </c>
      <c r="B828" s="11">
        <v>3904.6616438781066</v>
      </c>
      <c r="C828" s="11">
        <v>-2513.2616438781065</v>
      </c>
    </row>
    <row r="829" spans="1:3" x14ac:dyDescent="0.3">
      <c r="A829" s="11">
        <v>805</v>
      </c>
      <c r="B829" s="11">
        <v>1446.0821508068602</v>
      </c>
      <c r="C829" s="11">
        <v>-59.082150806860227</v>
      </c>
    </row>
    <row r="830" spans="1:3" x14ac:dyDescent="0.3">
      <c r="A830" s="11">
        <v>806</v>
      </c>
      <c r="B830" s="11">
        <v>1446.0821508068602</v>
      </c>
      <c r="C830" s="11">
        <v>-59.082150806860227</v>
      </c>
    </row>
    <row r="831" spans="1:3" x14ac:dyDescent="0.3">
      <c r="A831" s="11">
        <v>807</v>
      </c>
      <c r="B831" s="11">
        <v>973.8209452886324</v>
      </c>
      <c r="C831" s="11">
        <v>405.52905471136751</v>
      </c>
    </row>
    <row r="832" spans="1:3" x14ac:dyDescent="0.3">
      <c r="A832" s="11">
        <v>808</v>
      </c>
      <c r="B832" s="11">
        <v>1839.7134819327684</v>
      </c>
      <c r="C832" s="11">
        <v>-462.22548193276862</v>
      </c>
    </row>
    <row r="833" spans="1:3" x14ac:dyDescent="0.3">
      <c r="A833" s="11">
        <v>809</v>
      </c>
      <c r="B833" s="11">
        <v>1839.7134819327684</v>
      </c>
      <c r="C833" s="11">
        <v>-462.22548193276862</v>
      </c>
    </row>
    <row r="834" spans="1:3" x14ac:dyDescent="0.3">
      <c r="A834" s="11">
        <v>810</v>
      </c>
      <c r="B834" s="11">
        <v>1837.0568289782668</v>
      </c>
      <c r="C834" s="11">
        <v>-461.37682897826676</v>
      </c>
    </row>
    <row r="835" spans="1:3" x14ac:dyDescent="0.3">
      <c r="A835" s="11">
        <v>811</v>
      </c>
      <c r="B835" s="11">
        <v>1430.8005187676893</v>
      </c>
      <c r="C835" s="11">
        <v>-56.800518767689255</v>
      </c>
    </row>
    <row r="836" spans="1:3" x14ac:dyDescent="0.3">
      <c r="A836" s="11">
        <v>812</v>
      </c>
      <c r="B836" s="11">
        <v>1430.8005187676893</v>
      </c>
      <c r="C836" s="11">
        <v>-56.800518767689255</v>
      </c>
    </row>
    <row r="837" spans="1:3" x14ac:dyDescent="0.3">
      <c r="A837" s="11">
        <v>813</v>
      </c>
      <c r="B837" s="11">
        <v>968.88380262982355</v>
      </c>
      <c r="C837" s="11">
        <v>404.58619737017648</v>
      </c>
    </row>
    <row r="838" spans="1:3" x14ac:dyDescent="0.3">
      <c r="A838" s="11">
        <v>814</v>
      </c>
      <c r="B838" s="11">
        <v>3850.0004215841491</v>
      </c>
      <c r="C838" s="11">
        <v>-2477.2004215841489</v>
      </c>
    </row>
    <row r="839" spans="1:3" x14ac:dyDescent="0.3">
      <c r="A839" s="11">
        <v>815</v>
      </c>
      <c r="B839" s="11">
        <v>1152.5572646390906</v>
      </c>
      <c r="C839" s="11">
        <v>212.20273536090917</v>
      </c>
    </row>
    <row r="840" spans="1:3" x14ac:dyDescent="0.3">
      <c r="A840" s="11">
        <v>816</v>
      </c>
      <c r="B840" s="11">
        <v>2481.565537781089</v>
      </c>
      <c r="C840" s="11">
        <v>-1120.8375377810889</v>
      </c>
    </row>
    <row r="841" spans="1:3" x14ac:dyDescent="0.3">
      <c r="A841" s="11">
        <v>817</v>
      </c>
      <c r="B841" s="11">
        <v>2481.565537781089</v>
      </c>
      <c r="C841" s="11">
        <v>-1120.8375377810889</v>
      </c>
    </row>
    <row r="842" spans="1:3" x14ac:dyDescent="0.3">
      <c r="A842" s="11">
        <v>818</v>
      </c>
      <c r="B842" s="11">
        <v>1414.1082745402869</v>
      </c>
      <c r="C842" s="11">
        <v>-54.308274540286902</v>
      </c>
    </row>
    <row r="843" spans="1:3" x14ac:dyDescent="0.3">
      <c r="A843" s="11">
        <v>819</v>
      </c>
      <c r="B843" s="11">
        <v>1414.1082745402869</v>
      </c>
      <c r="C843" s="11">
        <v>-54.308274540286902</v>
      </c>
    </row>
    <row r="844" spans="1:3" x14ac:dyDescent="0.3">
      <c r="A844" s="11">
        <v>820</v>
      </c>
      <c r="B844" s="11">
        <v>703.48887451569715</v>
      </c>
      <c r="C844" s="11">
        <v>656.01512548430298</v>
      </c>
    </row>
    <row r="845" spans="1:3" x14ac:dyDescent="0.3">
      <c r="A845" s="11">
        <v>821</v>
      </c>
      <c r="B845" s="11">
        <v>2460.3710896529155</v>
      </c>
      <c r="C845" s="11">
        <v>-1110.4610896529155</v>
      </c>
    </row>
    <row r="846" spans="1:3" x14ac:dyDescent="0.3">
      <c r="A846" s="11">
        <v>822</v>
      </c>
      <c r="B846" s="11">
        <v>1796.9014020199527</v>
      </c>
      <c r="C846" s="11">
        <v>-448.54940201995259</v>
      </c>
    </row>
    <row r="847" spans="1:3" x14ac:dyDescent="0.3">
      <c r="A847" s="11">
        <v>823</v>
      </c>
      <c r="B847" s="11">
        <v>3774.5796899200559</v>
      </c>
      <c r="C847" s="11">
        <v>-2427.4436899200555</v>
      </c>
    </row>
    <row r="848" spans="1:3" x14ac:dyDescent="0.3">
      <c r="A848" s="11">
        <v>824</v>
      </c>
      <c r="B848" s="11">
        <v>694.60201772984055</v>
      </c>
      <c r="C848" s="11">
        <v>651.29398227015918</v>
      </c>
    </row>
    <row r="849" spans="1:3" x14ac:dyDescent="0.3">
      <c r="A849" s="11">
        <v>825</v>
      </c>
      <c r="B849" s="11">
        <v>943.95123220283767</v>
      </c>
      <c r="C849" s="11">
        <v>399.82476779716239</v>
      </c>
    </row>
    <row r="850" spans="1:3" x14ac:dyDescent="0.3">
      <c r="A850" s="11">
        <v>826</v>
      </c>
      <c r="B850" s="11">
        <v>802.13768687933043</v>
      </c>
      <c r="C850" s="11">
        <v>540.5823131206696</v>
      </c>
    </row>
    <row r="851" spans="1:3" x14ac:dyDescent="0.3">
      <c r="A851" s="11">
        <v>827</v>
      </c>
      <c r="B851" s="11">
        <v>1787.6854023901756</v>
      </c>
      <c r="C851" s="11">
        <v>-445.60540239017564</v>
      </c>
    </row>
    <row r="852" spans="1:3" x14ac:dyDescent="0.3">
      <c r="A852" s="11">
        <v>828</v>
      </c>
      <c r="B852" s="11">
        <v>1787.6854023901756</v>
      </c>
      <c r="C852" s="11">
        <v>-445.60540239017564</v>
      </c>
    </row>
    <row r="853" spans="1:3" x14ac:dyDescent="0.3">
      <c r="A853" s="11">
        <v>829</v>
      </c>
      <c r="B853" s="11">
        <v>687.40789556986169</v>
      </c>
      <c r="C853" s="11">
        <v>647.47210443013819</v>
      </c>
    </row>
    <row r="854" spans="1:3" x14ac:dyDescent="0.3">
      <c r="A854" s="11">
        <v>830</v>
      </c>
      <c r="B854" s="11">
        <v>3701.7450806010529</v>
      </c>
      <c r="C854" s="11">
        <v>-2379.393080601053</v>
      </c>
    </row>
    <row r="855" spans="1:3" x14ac:dyDescent="0.3">
      <c r="A855" s="11">
        <v>831</v>
      </c>
      <c r="B855" s="11">
        <v>3694.7625502693081</v>
      </c>
      <c r="C855" s="11">
        <v>-2374.7865502693085</v>
      </c>
    </row>
    <row r="856" spans="1:3" x14ac:dyDescent="0.3">
      <c r="A856" s="11">
        <v>832</v>
      </c>
      <c r="B856" s="11">
        <v>923.87351872368026</v>
      </c>
      <c r="C856" s="11">
        <v>395.99048127631954</v>
      </c>
    </row>
    <row r="857" spans="1:3" x14ac:dyDescent="0.3">
      <c r="A857" s="11">
        <v>833</v>
      </c>
      <c r="B857" s="11">
        <v>1367.0878682659149</v>
      </c>
      <c r="C857" s="11">
        <v>-47.287868265914767</v>
      </c>
    </row>
    <row r="858" spans="1:3" x14ac:dyDescent="0.3">
      <c r="A858" s="11">
        <v>834</v>
      </c>
      <c r="B858" s="11">
        <v>3694.2453258002897</v>
      </c>
      <c r="C858" s="11">
        <v>-2374.4453258002895</v>
      </c>
    </row>
    <row r="859" spans="1:3" x14ac:dyDescent="0.3">
      <c r="A859" s="11">
        <v>835</v>
      </c>
      <c r="B859" s="11">
        <v>3694.2453258002897</v>
      </c>
      <c r="C859" s="11">
        <v>-2374.4453258002895</v>
      </c>
    </row>
    <row r="860" spans="1:3" x14ac:dyDescent="0.3">
      <c r="A860" s="11">
        <v>836</v>
      </c>
      <c r="B860" s="11">
        <v>2389.1351741472417</v>
      </c>
      <c r="C860" s="11">
        <v>-1075.5851741472418</v>
      </c>
    </row>
    <row r="861" spans="1:3" x14ac:dyDescent="0.3">
      <c r="A861" s="11">
        <v>837</v>
      </c>
      <c r="B861" s="11">
        <v>2389.1351741472417</v>
      </c>
      <c r="C861" s="11">
        <v>-1075.5851741472418</v>
      </c>
    </row>
    <row r="862" spans="1:3" x14ac:dyDescent="0.3">
      <c r="A862" s="11">
        <v>838</v>
      </c>
      <c r="B862" s="11">
        <v>1744.8027918679479</v>
      </c>
      <c r="C862" s="11">
        <v>-431.90679186794796</v>
      </c>
    </row>
    <row r="863" spans="1:3" x14ac:dyDescent="0.3">
      <c r="A863" s="11">
        <v>839</v>
      </c>
      <c r="B863" s="11">
        <v>1740.9236083503122</v>
      </c>
      <c r="C863" s="11">
        <v>-430.66760835031232</v>
      </c>
    </row>
    <row r="864" spans="1:3" x14ac:dyDescent="0.3">
      <c r="A864" s="11">
        <v>840</v>
      </c>
      <c r="B864" s="11">
        <v>2378.2558276455084</v>
      </c>
      <c r="C864" s="11">
        <v>-1070.2588276455083</v>
      </c>
    </row>
    <row r="865" spans="1:3" x14ac:dyDescent="0.3">
      <c r="A865" s="11">
        <v>841</v>
      </c>
      <c r="B865" s="11">
        <v>2378.2558276455084</v>
      </c>
      <c r="C865" s="11">
        <v>-1070.2588276455083</v>
      </c>
    </row>
    <row r="866" spans="1:3" x14ac:dyDescent="0.3">
      <c r="A866" s="11">
        <v>842</v>
      </c>
      <c r="B866" s="11">
        <v>1095.5685322345514</v>
      </c>
      <c r="C866" s="11">
        <v>211.01546776544865</v>
      </c>
    </row>
    <row r="867" spans="1:3" x14ac:dyDescent="0.3">
      <c r="A867" s="11">
        <v>843</v>
      </c>
      <c r="B867" s="11">
        <v>2370.3035014343559</v>
      </c>
      <c r="C867" s="11">
        <v>-1066.3655014343558</v>
      </c>
    </row>
    <row r="868" spans="1:3" x14ac:dyDescent="0.3">
      <c r="A868" s="11">
        <v>844</v>
      </c>
      <c r="B868" s="11">
        <v>2368.5755015037721</v>
      </c>
      <c r="C868" s="11">
        <v>-1065.5195015037721</v>
      </c>
    </row>
    <row r="869" spans="1:3" x14ac:dyDescent="0.3">
      <c r="A869" s="11">
        <v>845</v>
      </c>
      <c r="B869" s="11">
        <v>906.09980515196776</v>
      </c>
      <c r="C869" s="11">
        <v>392.59619484803238</v>
      </c>
    </row>
    <row r="870" spans="1:3" x14ac:dyDescent="0.3">
      <c r="A870" s="11">
        <v>846</v>
      </c>
      <c r="B870" s="11">
        <v>3630.1800222514576</v>
      </c>
      <c r="C870" s="11">
        <v>-2332.1800222514576</v>
      </c>
    </row>
    <row r="871" spans="1:3" x14ac:dyDescent="0.3">
      <c r="A871" s="11">
        <v>847</v>
      </c>
      <c r="B871" s="11">
        <v>2354.6104408402844</v>
      </c>
      <c r="C871" s="11">
        <v>-1058.6824408402842</v>
      </c>
    </row>
    <row r="872" spans="1:3" x14ac:dyDescent="0.3">
      <c r="A872" s="11">
        <v>848</v>
      </c>
      <c r="B872" s="11">
        <v>661.17050886876211</v>
      </c>
      <c r="C872" s="11">
        <v>633.53349113123807</v>
      </c>
    </row>
    <row r="873" spans="1:3" x14ac:dyDescent="0.3">
      <c r="A873" s="11">
        <v>849</v>
      </c>
      <c r="B873" s="11">
        <v>900.99809107119836</v>
      </c>
      <c r="C873" s="11">
        <v>391.62190892880153</v>
      </c>
    </row>
    <row r="874" spans="1:3" x14ac:dyDescent="0.3">
      <c r="A874" s="11">
        <v>850</v>
      </c>
      <c r="B874" s="11">
        <v>900.99809107119836</v>
      </c>
      <c r="C874" s="11">
        <v>391.62190892880153</v>
      </c>
    </row>
    <row r="875" spans="1:3" x14ac:dyDescent="0.3">
      <c r="A875" s="11">
        <v>851</v>
      </c>
      <c r="B875" s="11">
        <v>1714.8978134774475</v>
      </c>
      <c r="C875" s="11">
        <v>-422.35381347744737</v>
      </c>
    </row>
    <row r="876" spans="1:3" x14ac:dyDescent="0.3">
      <c r="A876" s="11">
        <v>852</v>
      </c>
      <c r="B876" s="11">
        <v>3601.2389621895818</v>
      </c>
      <c r="C876" s="11">
        <v>-2313.0869621895818</v>
      </c>
    </row>
    <row r="877" spans="1:3" x14ac:dyDescent="0.3">
      <c r="A877" s="11">
        <v>853</v>
      </c>
      <c r="B877" s="11">
        <v>3588.80206473001</v>
      </c>
      <c r="C877" s="11">
        <v>-2304.8820647300099</v>
      </c>
    </row>
    <row r="878" spans="1:3" x14ac:dyDescent="0.3">
      <c r="A878" s="11">
        <v>854</v>
      </c>
      <c r="B878" s="11">
        <v>1700.2274467198429</v>
      </c>
      <c r="C878" s="11">
        <v>-417.66744671984293</v>
      </c>
    </row>
    <row r="879" spans="1:3" x14ac:dyDescent="0.3">
      <c r="A879" s="11">
        <v>855</v>
      </c>
      <c r="B879" s="11">
        <v>1696.2777325927959</v>
      </c>
      <c r="C879" s="11">
        <v>-416.40573259279586</v>
      </c>
    </row>
    <row r="880" spans="1:3" x14ac:dyDescent="0.3">
      <c r="A880" s="11">
        <v>856</v>
      </c>
      <c r="B880" s="11">
        <v>1696.2777325927959</v>
      </c>
      <c r="C880" s="11">
        <v>-416.40573259279586</v>
      </c>
    </row>
    <row r="881" spans="1:3" x14ac:dyDescent="0.3">
      <c r="A881" s="11">
        <v>857</v>
      </c>
      <c r="B881" s="11">
        <v>1696.2777325927959</v>
      </c>
      <c r="C881" s="11">
        <v>-416.40573259279586</v>
      </c>
    </row>
    <row r="882" spans="1:3" x14ac:dyDescent="0.3">
      <c r="A882" s="11">
        <v>858</v>
      </c>
      <c r="B882" s="11">
        <v>1696.2307121865213</v>
      </c>
      <c r="C882" s="11">
        <v>-416.39071218652134</v>
      </c>
    </row>
    <row r="883" spans="1:3" x14ac:dyDescent="0.3">
      <c r="A883" s="11">
        <v>859</v>
      </c>
      <c r="B883" s="11">
        <v>1066.862574204047</v>
      </c>
      <c r="C883" s="11">
        <v>210.41742579595302</v>
      </c>
    </row>
    <row r="884" spans="1:3" x14ac:dyDescent="0.3">
      <c r="A884" s="11">
        <v>860</v>
      </c>
      <c r="B884" s="11">
        <v>1065.4519620158158</v>
      </c>
      <c r="C884" s="11">
        <v>210.38803798418417</v>
      </c>
    </row>
    <row r="885" spans="1:3" x14ac:dyDescent="0.3">
      <c r="A885" s="11">
        <v>861</v>
      </c>
      <c r="B885" s="11">
        <v>1065.4519620158158</v>
      </c>
      <c r="C885" s="11">
        <v>210.38803798418417</v>
      </c>
    </row>
    <row r="886" spans="1:3" x14ac:dyDescent="0.3">
      <c r="A886" s="11">
        <v>862</v>
      </c>
      <c r="B886" s="11">
        <v>884.54094887516817</v>
      </c>
      <c r="C886" s="11">
        <v>388.47905112483181</v>
      </c>
    </row>
    <row r="887" spans="1:3" x14ac:dyDescent="0.3">
      <c r="A887" s="11">
        <v>863</v>
      </c>
      <c r="B887" s="11">
        <v>884.54094887516817</v>
      </c>
      <c r="C887" s="11">
        <v>388.47905112483181</v>
      </c>
    </row>
    <row r="888" spans="1:3" x14ac:dyDescent="0.3">
      <c r="A888" s="11">
        <v>864</v>
      </c>
      <c r="B888" s="11">
        <v>1685.1809167120439</v>
      </c>
      <c r="C888" s="11">
        <v>-412.86091671204395</v>
      </c>
    </row>
    <row r="889" spans="1:3" x14ac:dyDescent="0.3">
      <c r="A889" s="11">
        <v>865</v>
      </c>
      <c r="B889" s="11">
        <v>7285.9578345760683</v>
      </c>
      <c r="C889" s="11">
        <v>-6014.9678345760685</v>
      </c>
    </row>
    <row r="890" spans="1:3" x14ac:dyDescent="0.3">
      <c r="A890" s="11">
        <v>866</v>
      </c>
      <c r="B890" s="11">
        <v>2301.0071776874993</v>
      </c>
      <c r="C890" s="11">
        <v>-1032.4391776874993</v>
      </c>
    </row>
    <row r="891" spans="1:3" x14ac:dyDescent="0.3">
      <c r="A891" s="11">
        <v>867</v>
      </c>
      <c r="B891" s="11">
        <v>2296.3168921616298</v>
      </c>
      <c r="C891" s="11">
        <v>-1030.14289216163</v>
      </c>
    </row>
    <row r="892" spans="1:3" x14ac:dyDescent="0.3">
      <c r="A892" s="11">
        <v>868</v>
      </c>
      <c r="B892" s="11">
        <v>1672.9556110807071</v>
      </c>
      <c r="C892" s="11">
        <v>-408.95561108070706</v>
      </c>
    </row>
    <row r="893" spans="1:3" x14ac:dyDescent="0.3">
      <c r="A893" s="11">
        <v>869</v>
      </c>
      <c r="B893" s="11">
        <v>3528.9803528474404</v>
      </c>
      <c r="C893" s="11">
        <v>-2265.4163528474401</v>
      </c>
    </row>
    <row r="894" spans="1:3" x14ac:dyDescent="0.3">
      <c r="A894" s="11">
        <v>870</v>
      </c>
      <c r="B894" s="11">
        <v>1049.5825748982152</v>
      </c>
      <c r="C894" s="11">
        <v>210.0574251017847</v>
      </c>
    </row>
    <row r="895" spans="1:3" x14ac:dyDescent="0.3">
      <c r="A895" s="11">
        <v>871</v>
      </c>
      <c r="B895" s="11">
        <v>1664.7270399826921</v>
      </c>
      <c r="C895" s="11">
        <v>-406.32703998269199</v>
      </c>
    </row>
    <row r="896" spans="1:3" x14ac:dyDescent="0.3">
      <c r="A896" s="11">
        <v>872</v>
      </c>
      <c r="B896" s="11">
        <v>2274.2055461111067</v>
      </c>
      <c r="C896" s="11">
        <v>-1019.3175461111068</v>
      </c>
    </row>
    <row r="897" spans="1:3" x14ac:dyDescent="0.3">
      <c r="A897" s="11">
        <v>873</v>
      </c>
      <c r="B897" s="11">
        <v>1041.4715548158858</v>
      </c>
      <c r="C897" s="11">
        <v>209.88844518411429</v>
      </c>
    </row>
    <row r="898" spans="1:3" x14ac:dyDescent="0.3">
      <c r="A898" s="11">
        <v>874</v>
      </c>
      <c r="B898" s="11">
        <v>1284.7433817779201</v>
      </c>
      <c r="C898" s="11">
        <v>-34.993381777920149</v>
      </c>
    </row>
    <row r="899" spans="1:3" x14ac:dyDescent="0.3">
      <c r="A899" s="11">
        <v>875</v>
      </c>
      <c r="B899" s="11">
        <v>2255.8675876641018</v>
      </c>
      <c r="C899" s="11">
        <v>-1010.3395876641016</v>
      </c>
    </row>
    <row r="900" spans="1:3" x14ac:dyDescent="0.3">
      <c r="A900" s="11">
        <v>876</v>
      </c>
      <c r="B900" s="11">
        <v>1275.8095045857892</v>
      </c>
      <c r="C900" s="11">
        <v>-33.659504585789136</v>
      </c>
    </row>
    <row r="901" spans="1:3" x14ac:dyDescent="0.3">
      <c r="A901" s="11">
        <v>877</v>
      </c>
      <c r="B901" s="11">
        <v>1027.0833104959277</v>
      </c>
      <c r="C901" s="11">
        <v>209.58868950407214</v>
      </c>
    </row>
    <row r="902" spans="1:3" x14ac:dyDescent="0.3">
      <c r="A902" s="11">
        <v>878</v>
      </c>
      <c r="B902" s="11">
        <v>1621.0450825538001</v>
      </c>
      <c r="C902" s="11">
        <v>-392.37308255380003</v>
      </c>
    </row>
    <row r="903" spans="1:3" x14ac:dyDescent="0.3">
      <c r="A903" s="11">
        <v>879</v>
      </c>
      <c r="B903" s="11">
        <v>1620.8570009287025</v>
      </c>
      <c r="C903" s="11">
        <v>-392.31300092870242</v>
      </c>
    </row>
    <row r="904" spans="1:3" x14ac:dyDescent="0.3">
      <c r="A904" s="11">
        <v>880</v>
      </c>
      <c r="B904" s="11">
        <v>616.52463311124529</v>
      </c>
      <c r="C904" s="11">
        <v>609.81536688875462</v>
      </c>
    </row>
    <row r="905" spans="1:3" x14ac:dyDescent="0.3">
      <c r="A905" s="11">
        <v>881</v>
      </c>
      <c r="B905" s="11">
        <v>2213.5492220171664</v>
      </c>
      <c r="C905" s="11">
        <v>-989.62122201716625</v>
      </c>
    </row>
    <row r="906" spans="1:3" x14ac:dyDescent="0.3">
      <c r="A906" s="11">
        <v>882</v>
      </c>
      <c r="B906" s="11">
        <v>1253.0046075427185</v>
      </c>
      <c r="C906" s="11">
        <v>-30.254607542718531</v>
      </c>
    </row>
    <row r="907" spans="1:3" x14ac:dyDescent="0.3">
      <c r="A907" s="11">
        <v>883</v>
      </c>
      <c r="B907" s="11">
        <v>1253.0046075427185</v>
      </c>
      <c r="C907" s="11">
        <v>-30.254607542718531</v>
      </c>
    </row>
    <row r="908" spans="1:3" x14ac:dyDescent="0.3">
      <c r="A908" s="11">
        <v>884</v>
      </c>
      <c r="B908" s="11">
        <v>1253.0046075427185</v>
      </c>
      <c r="C908" s="11">
        <v>-30.254607542718531</v>
      </c>
    </row>
    <row r="909" spans="1:3" x14ac:dyDescent="0.3">
      <c r="A909" s="11">
        <v>885</v>
      </c>
      <c r="B909" s="11">
        <v>1253.0046075427185</v>
      </c>
      <c r="C909" s="11">
        <v>-30.254607542718531</v>
      </c>
    </row>
    <row r="910" spans="1:3" x14ac:dyDescent="0.3">
      <c r="A910" s="11">
        <v>886</v>
      </c>
      <c r="B910" s="11">
        <v>1249.3017505486118</v>
      </c>
      <c r="C910" s="11">
        <v>-29.701750548611926</v>
      </c>
    </row>
    <row r="911" spans="1:3" x14ac:dyDescent="0.3">
      <c r="A911" s="11">
        <v>887</v>
      </c>
      <c r="B911" s="11">
        <v>1249.0666485172401</v>
      </c>
      <c r="C911" s="11">
        <v>-29.666648517239992</v>
      </c>
    </row>
    <row r="912" spans="1:3" x14ac:dyDescent="0.3">
      <c r="A912" s="11">
        <v>888</v>
      </c>
      <c r="B912" s="11">
        <v>836.32152224079925</v>
      </c>
      <c r="C912" s="11">
        <v>379.27047775920107</v>
      </c>
    </row>
    <row r="913" spans="1:3" x14ac:dyDescent="0.3">
      <c r="A913" s="11">
        <v>889</v>
      </c>
      <c r="B913" s="11">
        <v>3386.3792157188373</v>
      </c>
      <c r="C913" s="11">
        <v>-2171.3392157188373</v>
      </c>
    </row>
    <row r="914" spans="1:3" x14ac:dyDescent="0.3">
      <c r="A914" s="11">
        <v>890</v>
      </c>
      <c r="B914" s="11">
        <v>1243.3066487486292</v>
      </c>
      <c r="C914" s="11">
        <v>-28.806648748629186</v>
      </c>
    </row>
    <row r="915" spans="1:3" x14ac:dyDescent="0.3">
      <c r="A915" s="11">
        <v>891</v>
      </c>
      <c r="B915" s="11">
        <v>835.33409370903746</v>
      </c>
      <c r="C915" s="11">
        <v>379.08190629096271</v>
      </c>
    </row>
    <row r="916" spans="1:3" x14ac:dyDescent="0.3">
      <c r="A916" s="11">
        <v>892</v>
      </c>
      <c r="B916" s="11">
        <v>835.33409370903746</v>
      </c>
      <c r="C916" s="11">
        <v>379.08190629096271</v>
      </c>
    </row>
    <row r="917" spans="1:3" x14ac:dyDescent="0.3">
      <c r="A917" s="11">
        <v>893</v>
      </c>
      <c r="B917" s="11">
        <v>1234.0906491188523</v>
      </c>
      <c r="C917" s="11">
        <v>-27.430649118852443</v>
      </c>
    </row>
    <row r="918" spans="1:3" x14ac:dyDescent="0.3">
      <c r="A918" s="11">
        <v>894</v>
      </c>
      <c r="B918" s="11">
        <v>3345.2951357366037</v>
      </c>
      <c r="C918" s="11">
        <v>-2144.2351357366038</v>
      </c>
    </row>
    <row r="919" spans="1:3" x14ac:dyDescent="0.3">
      <c r="A919" s="11">
        <v>895</v>
      </c>
      <c r="B919" s="11">
        <v>1226.0266494427976</v>
      </c>
      <c r="C919" s="11">
        <v>-26.226649442797452</v>
      </c>
    </row>
    <row r="920" spans="1:3" x14ac:dyDescent="0.3">
      <c r="A920" s="11">
        <v>896</v>
      </c>
      <c r="B920" s="11">
        <v>520.60300431152552</v>
      </c>
      <c r="C920" s="11">
        <v>678.79699568847434</v>
      </c>
    </row>
    <row r="921" spans="1:3" x14ac:dyDescent="0.3">
      <c r="A921" s="11">
        <v>897</v>
      </c>
      <c r="B921" s="11">
        <v>989.63155689839027</v>
      </c>
      <c r="C921" s="11">
        <v>208.80844310160978</v>
      </c>
    </row>
    <row r="922" spans="1:3" x14ac:dyDescent="0.3">
      <c r="A922" s="11">
        <v>898</v>
      </c>
      <c r="B922" s="11">
        <v>1223.3229760820211</v>
      </c>
      <c r="C922" s="11">
        <v>-25.822976082021114</v>
      </c>
    </row>
    <row r="923" spans="1:3" x14ac:dyDescent="0.3">
      <c r="A923" s="11">
        <v>899</v>
      </c>
      <c r="B923" s="11">
        <v>1221.0895067839886</v>
      </c>
      <c r="C923" s="11">
        <v>-25.489506783988418</v>
      </c>
    </row>
    <row r="924" spans="1:3" x14ac:dyDescent="0.3">
      <c r="A924" s="11">
        <v>900</v>
      </c>
      <c r="B924" s="11">
        <v>2156.9836732690965</v>
      </c>
      <c r="C924" s="11">
        <v>-961.92767326909643</v>
      </c>
    </row>
    <row r="925" spans="1:3" x14ac:dyDescent="0.3">
      <c r="A925" s="11">
        <v>901</v>
      </c>
      <c r="B925" s="11">
        <v>809.33180903930952</v>
      </c>
      <c r="C925" s="11">
        <v>374.11619096069057</v>
      </c>
    </row>
    <row r="926" spans="1:3" x14ac:dyDescent="0.3">
      <c r="A926" s="11">
        <v>902</v>
      </c>
      <c r="B926" s="11">
        <v>972.0694351549123</v>
      </c>
      <c r="C926" s="11">
        <v>208.44256484508787</v>
      </c>
    </row>
    <row r="927" spans="1:3" x14ac:dyDescent="0.3">
      <c r="A927" s="11">
        <v>903</v>
      </c>
      <c r="B927" s="11">
        <v>3282.8167708995315</v>
      </c>
      <c r="C927" s="11">
        <v>-2103.0167708995314</v>
      </c>
    </row>
    <row r="928" spans="1:3" x14ac:dyDescent="0.3">
      <c r="A928" s="11">
        <v>904</v>
      </c>
      <c r="B928" s="11">
        <v>2126.4968173509506</v>
      </c>
      <c r="C928" s="11">
        <v>-947.00181735095043</v>
      </c>
    </row>
    <row r="929" spans="1:3" x14ac:dyDescent="0.3">
      <c r="A929" s="11">
        <v>905</v>
      </c>
      <c r="B929" s="11">
        <v>2126.4968173509506</v>
      </c>
      <c r="C929" s="11">
        <v>-947.00181735095043</v>
      </c>
    </row>
    <row r="930" spans="1:3" x14ac:dyDescent="0.3">
      <c r="A930" s="11">
        <v>906</v>
      </c>
      <c r="B930" s="11">
        <v>2125.174368424483</v>
      </c>
      <c r="C930" s="11">
        <v>-946.35436842448325</v>
      </c>
    </row>
    <row r="931" spans="1:3" x14ac:dyDescent="0.3">
      <c r="A931" s="11">
        <v>907</v>
      </c>
      <c r="B931" s="11">
        <v>2125.174368424483</v>
      </c>
      <c r="C931" s="11">
        <v>-946.35436842448325</v>
      </c>
    </row>
    <row r="932" spans="1:3" x14ac:dyDescent="0.3">
      <c r="A932" s="11">
        <v>908</v>
      </c>
      <c r="B932" s="11">
        <v>3276.2574242242572</v>
      </c>
      <c r="C932" s="11">
        <v>-2098.689424224257</v>
      </c>
    </row>
    <row r="933" spans="1:3" x14ac:dyDescent="0.3">
      <c r="A933" s="11">
        <v>909</v>
      </c>
      <c r="B933" s="11">
        <v>802.41980931697663</v>
      </c>
      <c r="C933" s="11">
        <v>372.7961906830235</v>
      </c>
    </row>
    <row r="934" spans="1:3" x14ac:dyDescent="0.3">
      <c r="A934" s="11">
        <v>910</v>
      </c>
      <c r="B934" s="11">
        <v>677.81573268988984</v>
      </c>
      <c r="C934" s="11">
        <v>495.68826731011029</v>
      </c>
    </row>
    <row r="935" spans="1:3" x14ac:dyDescent="0.3">
      <c r="A935" s="11">
        <v>911</v>
      </c>
      <c r="B935" s="11">
        <v>2107.7180425951228</v>
      </c>
      <c r="C935" s="11">
        <v>-937.80804259512274</v>
      </c>
    </row>
    <row r="936" spans="1:3" x14ac:dyDescent="0.3">
      <c r="A936" s="11">
        <v>912</v>
      </c>
      <c r="B936" s="11">
        <v>1532.4821473360196</v>
      </c>
      <c r="C936" s="11">
        <v>-364.08214733601949</v>
      </c>
    </row>
    <row r="937" spans="1:3" x14ac:dyDescent="0.3">
      <c r="A937" s="11">
        <v>913</v>
      </c>
      <c r="B937" s="11">
        <v>1531.659290226218</v>
      </c>
      <c r="C937" s="11">
        <v>-363.81929022621807</v>
      </c>
    </row>
    <row r="938" spans="1:3" x14ac:dyDescent="0.3">
      <c r="A938" s="11">
        <v>914</v>
      </c>
      <c r="B938" s="11">
        <v>1526.8161883799578</v>
      </c>
      <c r="C938" s="11">
        <v>-362.2721883799577</v>
      </c>
    </row>
    <row r="939" spans="1:3" x14ac:dyDescent="0.3">
      <c r="A939" s="11">
        <v>915</v>
      </c>
      <c r="B939" s="11">
        <v>1184.4135898899779</v>
      </c>
      <c r="C939" s="11">
        <v>-20.013589889977766</v>
      </c>
    </row>
    <row r="940" spans="1:3" x14ac:dyDescent="0.3">
      <c r="A940" s="11">
        <v>916</v>
      </c>
      <c r="B940" s="11">
        <v>3236.1490176722173</v>
      </c>
      <c r="C940" s="11">
        <v>-2072.2290176722172</v>
      </c>
    </row>
    <row r="941" spans="1:3" x14ac:dyDescent="0.3">
      <c r="A941" s="11">
        <v>917</v>
      </c>
      <c r="B941" s="11">
        <v>1182.47399813116</v>
      </c>
      <c r="C941" s="11">
        <v>-19.723998131159988</v>
      </c>
    </row>
    <row r="942" spans="1:3" x14ac:dyDescent="0.3">
      <c r="A942" s="11">
        <v>918</v>
      </c>
      <c r="B942" s="11">
        <v>1181.5923655135157</v>
      </c>
      <c r="C942" s="11">
        <v>-19.59236551351546</v>
      </c>
    </row>
    <row r="943" spans="1:3" x14ac:dyDescent="0.3">
      <c r="A943" s="11">
        <v>919</v>
      </c>
      <c r="B943" s="11">
        <v>1181.5923655135157</v>
      </c>
      <c r="C943" s="11">
        <v>-19.59236551351546</v>
      </c>
    </row>
    <row r="944" spans="1:3" x14ac:dyDescent="0.3">
      <c r="A944" s="11">
        <v>920</v>
      </c>
      <c r="B944" s="11">
        <v>1178.7711411370533</v>
      </c>
      <c r="C944" s="11">
        <v>-19.171141137053155</v>
      </c>
    </row>
    <row r="945" spans="1:3" x14ac:dyDescent="0.3">
      <c r="A945" s="11">
        <v>921</v>
      </c>
      <c r="B945" s="11">
        <v>1508.3841891204036</v>
      </c>
      <c r="C945" s="11">
        <v>-356.38418912040356</v>
      </c>
    </row>
    <row r="946" spans="1:3" x14ac:dyDescent="0.3">
      <c r="A946" s="11">
        <v>922</v>
      </c>
      <c r="B946" s="11">
        <v>2072.4880031940493</v>
      </c>
      <c r="C946" s="11">
        <v>-920.56000319404916</v>
      </c>
    </row>
    <row r="947" spans="1:3" x14ac:dyDescent="0.3">
      <c r="A947" s="11">
        <v>923</v>
      </c>
      <c r="B947" s="11">
        <v>1508.1961074953063</v>
      </c>
      <c r="C947" s="11">
        <v>-356.32410749530618</v>
      </c>
    </row>
    <row r="948" spans="1:3" x14ac:dyDescent="0.3">
      <c r="A948" s="11">
        <v>924</v>
      </c>
      <c r="B948" s="11">
        <v>1508.1961074953063</v>
      </c>
      <c r="C948" s="11">
        <v>-356.32410749530618</v>
      </c>
    </row>
    <row r="949" spans="1:3" x14ac:dyDescent="0.3">
      <c r="A949" s="11">
        <v>925</v>
      </c>
      <c r="B949" s="11">
        <v>3200.6486109350653</v>
      </c>
      <c r="C949" s="11">
        <v>-2048.8086109350652</v>
      </c>
    </row>
    <row r="950" spans="1:3" x14ac:dyDescent="0.3">
      <c r="A950" s="11">
        <v>926</v>
      </c>
      <c r="B950" s="11">
        <v>3200.6486109350653</v>
      </c>
      <c r="C950" s="11">
        <v>-2048.8086109350652</v>
      </c>
    </row>
    <row r="951" spans="1:3" x14ac:dyDescent="0.3">
      <c r="A951" s="11">
        <v>927</v>
      </c>
      <c r="B951" s="11">
        <v>943.43400773381927</v>
      </c>
      <c r="C951" s="11">
        <v>207.8459922661807</v>
      </c>
    </row>
    <row r="952" spans="1:3" x14ac:dyDescent="0.3">
      <c r="A952" s="11">
        <v>928</v>
      </c>
      <c r="B952" s="11">
        <v>943.43400773381927</v>
      </c>
      <c r="C952" s="11">
        <v>207.8459922661807</v>
      </c>
    </row>
    <row r="953" spans="1:3" x14ac:dyDescent="0.3">
      <c r="A953" s="11">
        <v>929</v>
      </c>
      <c r="B953" s="11">
        <v>3194.7122846429265</v>
      </c>
      <c r="C953" s="11">
        <v>-2044.8922846429266</v>
      </c>
    </row>
    <row r="954" spans="1:3" x14ac:dyDescent="0.3">
      <c r="A954" s="11">
        <v>930</v>
      </c>
      <c r="B954" s="11">
        <v>941.03596701382639</v>
      </c>
      <c r="C954" s="11">
        <v>207.79603298617371</v>
      </c>
    </row>
    <row r="955" spans="1:3" x14ac:dyDescent="0.3">
      <c r="A955" s="11">
        <v>931</v>
      </c>
      <c r="B955" s="11">
        <v>3182.3106524880614</v>
      </c>
      <c r="C955" s="11">
        <v>-2036.7106524880612</v>
      </c>
    </row>
    <row r="956" spans="1:3" x14ac:dyDescent="0.3">
      <c r="A956" s="11">
        <v>932</v>
      </c>
      <c r="B956" s="11">
        <v>1161.1384887841634</v>
      </c>
      <c r="C956" s="11">
        <v>-16.538488784163519</v>
      </c>
    </row>
    <row r="957" spans="1:3" x14ac:dyDescent="0.3">
      <c r="A957" s="11">
        <v>933</v>
      </c>
      <c r="B957" s="11">
        <v>1161.1384887841634</v>
      </c>
      <c r="C957" s="11">
        <v>-16.538488784163519</v>
      </c>
    </row>
    <row r="958" spans="1:3" x14ac:dyDescent="0.3">
      <c r="A958" s="11">
        <v>934</v>
      </c>
      <c r="B958" s="11">
        <v>1494.1370060192687</v>
      </c>
      <c r="C958" s="11">
        <v>-351.83300601926885</v>
      </c>
    </row>
    <row r="959" spans="1:3" x14ac:dyDescent="0.3">
      <c r="A959" s="11">
        <v>935</v>
      </c>
      <c r="B959" s="11">
        <v>2049.4597592211749</v>
      </c>
      <c r="C959" s="11">
        <v>-909.28575922117511</v>
      </c>
    </row>
    <row r="960" spans="1:3" x14ac:dyDescent="0.3">
      <c r="A960" s="11">
        <v>936</v>
      </c>
      <c r="B960" s="11">
        <v>3163.7375920096838</v>
      </c>
      <c r="C960" s="11">
        <v>-2024.4575920096838</v>
      </c>
    </row>
    <row r="961" spans="1:3" x14ac:dyDescent="0.3">
      <c r="A961" s="11">
        <v>937</v>
      </c>
      <c r="B961" s="11">
        <v>3163.3144083532152</v>
      </c>
      <c r="C961" s="11">
        <v>-2024.178408353215</v>
      </c>
    </row>
    <row r="962" spans="1:3" x14ac:dyDescent="0.3">
      <c r="A962" s="11">
        <v>938</v>
      </c>
      <c r="B962" s="11">
        <v>2037.1874331835641</v>
      </c>
      <c r="C962" s="11">
        <v>-903.2774331835642</v>
      </c>
    </row>
    <row r="963" spans="1:3" x14ac:dyDescent="0.3">
      <c r="A963" s="11">
        <v>939</v>
      </c>
      <c r="B963" s="11">
        <v>2037.1874331835641</v>
      </c>
      <c r="C963" s="11">
        <v>-903.2774331835642</v>
      </c>
    </row>
    <row r="964" spans="1:3" x14ac:dyDescent="0.3">
      <c r="A964" s="11">
        <v>940</v>
      </c>
      <c r="B964" s="11">
        <v>2037.1874331835641</v>
      </c>
      <c r="C964" s="11">
        <v>-903.2774331835642</v>
      </c>
    </row>
    <row r="965" spans="1:3" x14ac:dyDescent="0.3">
      <c r="A965" s="11">
        <v>941</v>
      </c>
      <c r="B965" s="11">
        <v>1479.8192923087227</v>
      </c>
      <c r="C965" s="11">
        <v>-347.25929230872248</v>
      </c>
    </row>
    <row r="966" spans="1:3" x14ac:dyDescent="0.3">
      <c r="A966" s="11">
        <v>942</v>
      </c>
      <c r="B966" s="11">
        <v>1478.0560270734334</v>
      </c>
      <c r="C966" s="11">
        <v>-346.69602707343347</v>
      </c>
    </row>
    <row r="967" spans="1:3" x14ac:dyDescent="0.3">
      <c r="A967" s="11">
        <v>943</v>
      </c>
      <c r="B967" s="11">
        <v>2030.6986171177007</v>
      </c>
      <c r="C967" s="11">
        <v>-900.10061711770072</v>
      </c>
    </row>
    <row r="968" spans="1:3" x14ac:dyDescent="0.3">
      <c r="A968" s="11">
        <v>944</v>
      </c>
      <c r="B968" s="11">
        <v>761.52381095984106</v>
      </c>
      <c r="C968" s="11">
        <v>364.98618904015871</v>
      </c>
    </row>
    <row r="969" spans="1:3" x14ac:dyDescent="0.3">
      <c r="A969" s="11">
        <v>945</v>
      </c>
      <c r="B969" s="11">
        <v>2022.4200868380192</v>
      </c>
      <c r="C969" s="11">
        <v>-896.04758683801901</v>
      </c>
    </row>
    <row r="970" spans="1:3" x14ac:dyDescent="0.3">
      <c r="A970" s="11">
        <v>946</v>
      </c>
      <c r="B970" s="11">
        <v>642.83255042175665</v>
      </c>
      <c r="C970" s="11">
        <v>483.05544957824327</v>
      </c>
    </row>
    <row r="971" spans="1:3" x14ac:dyDescent="0.3">
      <c r="A971" s="11">
        <v>947</v>
      </c>
      <c r="B971" s="11">
        <v>1136.6291020136471</v>
      </c>
      <c r="C971" s="11">
        <v>-12.879102013647071</v>
      </c>
    </row>
    <row r="972" spans="1:3" x14ac:dyDescent="0.3">
      <c r="A972" s="11">
        <v>948</v>
      </c>
      <c r="B972" s="11">
        <v>3116.3880428913908</v>
      </c>
      <c r="C972" s="11">
        <v>-1993.2200428913907</v>
      </c>
    </row>
    <row r="973" spans="1:3" x14ac:dyDescent="0.3">
      <c r="A973" s="11">
        <v>949</v>
      </c>
      <c r="B973" s="11">
        <v>2016.0635156648025</v>
      </c>
      <c r="C973" s="11">
        <v>-892.93551566480232</v>
      </c>
    </row>
    <row r="974" spans="1:3" x14ac:dyDescent="0.3">
      <c r="A974" s="11">
        <v>950</v>
      </c>
      <c r="B974" s="11">
        <v>364.37770446492345</v>
      </c>
      <c r="C974" s="11">
        <v>755.94229553507648</v>
      </c>
    </row>
    <row r="975" spans="1:3" x14ac:dyDescent="0.3">
      <c r="A975" s="11">
        <v>951</v>
      </c>
      <c r="B975" s="11">
        <v>1461.1286808146592</v>
      </c>
      <c r="C975" s="11">
        <v>-341.2886808146593</v>
      </c>
    </row>
    <row r="976" spans="1:3" x14ac:dyDescent="0.3">
      <c r="A976" s="11">
        <v>952</v>
      </c>
      <c r="B976" s="11">
        <v>755.35238263632982</v>
      </c>
      <c r="C976" s="11">
        <v>363.80761736367003</v>
      </c>
    </row>
    <row r="977" spans="1:3" x14ac:dyDescent="0.3">
      <c r="A977" s="11">
        <v>953</v>
      </c>
      <c r="B977" s="11">
        <v>909.15613155980191</v>
      </c>
      <c r="C977" s="11">
        <v>207.1318684401981</v>
      </c>
    </row>
    <row r="978" spans="1:3" x14ac:dyDescent="0.3">
      <c r="A978" s="11">
        <v>954</v>
      </c>
      <c r="B978" s="11">
        <v>908.16870302804</v>
      </c>
      <c r="C978" s="11">
        <v>207.11129697195997</v>
      </c>
    </row>
    <row r="979" spans="1:3" x14ac:dyDescent="0.3">
      <c r="A979" s="11">
        <v>955</v>
      </c>
      <c r="B979" s="11">
        <v>908.16870302804</v>
      </c>
      <c r="C979" s="11">
        <v>207.11129697195997</v>
      </c>
    </row>
    <row r="980" spans="1:3" x14ac:dyDescent="0.3">
      <c r="A980" s="11">
        <v>956</v>
      </c>
      <c r="B980" s="11">
        <v>906.40543779275094</v>
      </c>
      <c r="C980" s="11">
        <v>207.07456220724907</v>
      </c>
    </row>
    <row r="981" spans="1:3" x14ac:dyDescent="0.3">
      <c r="A981" s="11">
        <v>957</v>
      </c>
      <c r="B981" s="11">
        <v>749.75695428967947</v>
      </c>
      <c r="C981" s="11">
        <v>362.73904571032062</v>
      </c>
    </row>
    <row r="982" spans="1:3" x14ac:dyDescent="0.3">
      <c r="A982" s="11">
        <v>958</v>
      </c>
      <c r="B982" s="11">
        <v>1994.9395981460405</v>
      </c>
      <c r="C982" s="11">
        <v>-882.59359814604045</v>
      </c>
    </row>
    <row r="983" spans="1:3" x14ac:dyDescent="0.3">
      <c r="A983" s="11">
        <v>959</v>
      </c>
      <c r="B983" s="11">
        <v>1991.1662105425223</v>
      </c>
      <c r="C983" s="11">
        <v>-880.74621054252225</v>
      </c>
    </row>
    <row r="984" spans="1:3" x14ac:dyDescent="0.3">
      <c r="A984" s="11">
        <v>960</v>
      </c>
      <c r="B984" s="11">
        <v>1446.6699058852898</v>
      </c>
      <c r="C984" s="11">
        <v>-336.66990588528984</v>
      </c>
    </row>
    <row r="985" spans="1:3" x14ac:dyDescent="0.3">
      <c r="A985" s="11">
        <v>961</v>
      </c>
      <c r="B985" s="11">
        <v>1989.8261289637028</v>
      </c>
      <c r="C985" s="11">
        <v>-880.09012896370268</v>
      </c>
    </row>
    <row r="986" spans="1:3" x14ac:dyDescent="0.3">
      <c r="A986" s="11">
        <v>962</v>
      </c>
      <c r="B986" s="11">
        <v>1987.851271900179</v>
      </c>
      <c r="C986" s="11">
        <v>-879.12327190017891</v>
      </c>
    </row>
    <row r="987" spans="1:3" x14ac:dyDescent="0.3">
      <c r="A987" s="11">
        <v>963</v>
      </c>
      <c r="B987" s="11">
        <v>746.46552585047357</v>
      </c>
      <c r="C987" s="11">
        <v>362.11047414952668</v>
      </c>
    </row>
    <row r="988" spans="1:3" x14ac:dyDescent="0.3">
      <c r="A988" s="11">
        <v>964</v>
      </c>
      <c r="B988" s="11">
        <v>901.25670330570733</v>
      </c>
      <c r="C988" s="11">
        <v>206.96729669429283</v>
      </c>
    </row>
    <row r="989" spans="1:3" x14ac:dyDescent="0.3">
      <c r="A989" s="11">
        <v>965</v>
      </c>
      <c r="B989" s="11">
        <v>1107.770327662751</v>
      </c>
      <c r="C989" s="11">
        <v>-8.5703276627507421</v>
      </c>
    </row>
    <row r="990" spans="1:3" x14ac:dyDescent="0.3">
      <c r="A990" s="11">
        <v>966</v>
      </c>
      <c r="B990" s="11">
        <v>1107.5352256313793</v>
      </c>
      <c r="C990" s="11">
        <v>-8.5352256313790349</v>
      </c>
    </row>
    <row r="991" spans="1:3" x14ac:dyDescent="0.3">
      <c r="A991" s="11">
        <v>967</v>
      </c>
      <c r="B991" s="11">
        <v>1959.4274363073207</v>
      </c>
      <c r="C991" s="11">
        <v>-865.20743630732068</v>
      </c>
    </row>
    <row r="992" spans="1:3" x14ac:dyDescent="0.3">
      <c r="A992" s="11">
        <v>968</v>
      </c>
      <c r="B992" s="11">
        <v>731.48952645208601</v>
      </c>
      <c r="C992" s="11">
        <v>359.25047354791423</v>
      </c>
    </row>
    <row r="993" spans="1:3" x14ac:dyDescent="0.3">
      <c r="A993" s="11">
        <v>969</v>
      </c>
      <c r="B993" s="11">
        <v>1948.8478448955868</v>
      </c>
      <c r="C993" s="11">
        <v>-860.0278448955869</v>
      </c>
    </row>
    <row r="994" spans="1:3" x14ac:dyDescent="0.3">
      <c r="A994" s="11">
        <v>970</v>
      </c>
      <c r="B994" s="11">
        <v>1945.3918450344206</v>
      </c>
      <c r="C994" s="11">
        <v>-858.33584503442057</v>
      </c>
    </row>
    <row r="995" spans="1:3" x14ac:dyDescent="0.3">
      <c r="A995" s="11">
        <v>971</v>
      </c>
      <c r="B995" s="11">
        <v>1944.1222940650125</v>
      </c>
      <c r="C995" s="11">
        <v>-857.71429406501261</v>
      </c>
    </row>
    <row r="996" spans="1:3" x14ac:dyDescent="0.3">
      <c r="A996" s="11">
        <v>972</v>
      </c>
      <c r="B996" s="11">
        <v>879.25115316930123</v>
      </c>
      <c r="C996" s="11">
        <v>206.50884683069899</v>
      </c>
    </row>
    <row r="997" spans="1:3" x14ac:dyDescent="0.3">
      <c r="A997" s="11">
        <v>973</v>
      </c>
      <c r="B997" s="11">
        <v>521.83728997622791</v>
      </c>
      <c r="C997" s="11">
        <v>559.512710023772</v>
      </c>
    </row>
    <row r="998" spans="1:3" x14ac:dyDescent="0.3">
      <c r="A998" s="11">
        <v>974</v>
      </c>
      <c r="B998" s="11">
        <v>1931.4267843709324</v>
      </c>
      <c r="C998" s="11">
        <v>-851.4987843709323</v>
      </c>
    </row>
    <row r="999" spans="1:3" x14ac:dyDescent="0.3">
      <c r="A999" s="11">
        <v>975</v>
      </c>
      <c r="B999" s="11">
        <v>1931.3915190662262</v>
      </c>
      <c r="C999" s="11">
        <v>-851.48151906622638</v>
      </c>
    </row>
    <row r="1000" spans="1:3" x14ac:dyDescent="0.3">
      <c r="A1000" s="11">
        <v>976</v>
      </c>
      <c r="B1000" s="11">
        <v>873.25605136931858</v>
      </c>
      <c r="C1000" s="11">
        <v>206.38394863068129</v>
      </c>
    </row>
    <row r="1001" spans="1:3" x14ac:dyDescent="0.3">
      <c r="A1001" s="11">
        <v>977</v>
      </c>
      <c r="B1001" s="11">
        <v>1928.6231926468224</v>
      </c>
      <c r="C1001" s="11">
        <v>-850.12619264682257</v>
      </c>
    </row>
    <row r="1002" spans="1:3" x14ac:dyDescent="0.3">
      <c r="A1002" s="11">
        <v>978</v>
      </c>
      <c r="B1002" s="11">
        <v>1928.6231926468224</v>
      </c>
      <c r="C1002" s="11">
        <v>-850.12619264682257</v>
      </c>
    </row>
    <row r="1003" spans="1:3" x14ac:dyDescent="0.3">
      <c r="A1003" s="11">
        <v>979</v>
      </c>
      <c r="B1003" s="11">
        <v>1083.1433898765483</v>
      </c>
      <c r="C1003" s="11">
        <v>-4.8933898765483264</v>
      </c>
    </row>
    <row r="1004" spans="1:3" x14ac:dyDescent="0.3">
      <c r="A1004" s="11">
        <v>980</v>
      </c>
      <c r="B1004" s="11">
        <v>1926.0311927509476</v>
      </c>
      <c r="C1004" s="11">
        <v>-848.85719275094789</v>
      </c>
    </row>
    <row r="1005" spans="1:3" x14ac:dyDescent="0.3">
      <c r="A1005" s="11">
        <v>981</v>
      </c>
      <c r="B1005" s="11">
        <v>1920.9882541780214</v>
      </c>
      <c r="C1005" s="11">
        <v>-846.3882541780215</v>
      </c>
    </row>
    <row r="1006" spans="1:3" x14ac:dyDescent="0.3">
      <c r="A1006" s="11">
        <v>982</v>
      </c>
      <c r="B1006" s="11">
        <v>447.13361950781882</v>
      </c>
      <c r="C1006" s="11">
        <v>627.26638049218127</v>
      </c>
    </row>
    <row r="1007" spans="1:3" x14ac:dyDescent="0.3">
      <c r="A1007" s="11">
        <v>983</v>
      </c>
      <c r="B1007" s="11">
        <v>1394.2186426862277</v>
      </c>
      <c r="C1007" s="11">
        <v>-319.91464268622758</v>
      </c>
    </row>
    <row r="1008" spans="1:3" x14ac:dyDescent="0.3">
      <c r="A1008" s="11">
        <v>984</v>
      </c>
      <c r="B1008" s="11">
        <v>604.84006215206398</v>
      </c>
      <c r="C1008" s="11">
        <v>469.33593784793618</v>
      </c>
    </row>
    <row r="1009" spans="1:3" x14ac:dyDescent="0.3">
      <c r="A1009" s="11">
        <v>985</v>
      </c>
      <c r="B1009" s="11">
        <v>1919.4013154662614</v>
      </c>
      <c r="C1009" s="11">
        <v>-845.61131546626143</v>
      </c>
    </row>
    <row r="1010" spans="1:3" x14ac:dyDescent="0.3">
      <c r="A1010" s="11">
        <v>986</v>
      </c>
      <c r="B1010" s="11">
        <v>443.37198700586896</v>
      </c>
      <c r="C1010" s="11">
        <v>624.62801299413104</v>
      </c>
    </row>
    <row r="1011" spans="1:3" x14ac:dyDescent="0.3">
      <c r="A1011" s="11">
        <v>987</v>
      </c>
      <c r="B1011" s="11">
        <v>1904.8543772751275</v>
      </c>
      <c r="C1011" s="11">
        <v>-838.48937727512748</v>
      </c>
    </row>
    <row r="1012" spans="1:3" x14ac:dyDescent="0.3">
      <c r="A1012" s="11">
        <v>988</v>
      </c>
      <c r="B1012" s="11">
        <v>1068.2437986383566</v>
      </c>
      <c r="C1012" s="11">
        <v>-2.6687986383567477</v>
      </c>
    </row>
    <row r="1013" spans="1:3" x14ac:dyDescent="0.3">
      <c r="A1013" s="11">
        <v>989</v>
      </c>
      <c r="B1013" s="11">
        <v>1367.0878682659145</v>
      </c>
      <c r="C1013" s="11">
        <v>-311.24786826591458</v>
      </c>
    </row>
    <row r="1014" spans="1:3" x14ac:dyDescent="0.3">
      <c r="A1014" s="11">
        <v>990</v>
      </c>
      <c r="B1014" s="11">
        <v>1367.0878682659145</v>
      </c>
      <c r="C1014" s="11">
        <v>-311.24786826591458</v>
      </c>
    </row>
    <row r="1015" spans="1:3" x14ac:dyDescent="0.3">
      <c r="A1015" s="11">
        <v>991</v>
      </c>
      <c r="B1015" s="11">
        <v>1879.9394395004945</v>
      </c>
      <c r="C1015" s="11">
        <v>-826.29143950049433</v>
      </c>
    </row>
    <row r="1016" spans="1:3" x14ac:dyDescent="0.3">
      <c r="A1016" s="11">
        <v>992</v>
      </c>
      <c r="B1016" s="11">
        <v>1047.5842076315544</v>
      </c>
      <c r="C1016" s="11">
        <v>0.41579236844563638</v>
      </c>
    </row>
    <row r="1017" spans="1:3" x14ac:dyDescent="0.3">
      <c r="A1017" s="11">
        <v>993</v>
      </c>
      <c r="B1017" s="11">
        <v>2883.4959706144246</v>
      </c>
      <c r="C1017" s="11">
        <v>-1839.5759706144245</v>
      </c>
    </row>
    <row r="1018" spans="1:3" x14ac:dyDescent="0.3">
      <c r="A1018" s="11">
        <v>994</v>
      </c>
      <c r="B1018" s="11">
        <v>837.99074666353931</v>
      </c>
      <c r="C1018" s="11">
        <v>205.64925333646056</v>
      </c>
    </row>
    <row r="1019" spans="1:3" x14ac:dyDescent="0.3">
      <c r="A1019" s="11">
        <v>995</v>
      </c>
      <c r="B1019" s="11">
        <v>1858.568664848792</v>
      </c>
      <c r="C1019" s="11">
        <v>-815.82866484879196</v>
      </c>
    </row>
    <row r="1020" spans="1:3" x14ac:dyDescent="0.3">
      <c r="A1020" s="11">
        <v>996</v>
      </c>
      <c r="B1020" s="11">
        <v>2874.7031546411163</v>
      </c>
      <c r="C1020" s="11">
        <v>-1833.7751546411164</v>
      </c>
    </row>
    <row r="1021" spans="1:3" x14ac:dyDescent="0.3">
      <c r="A1021" s="11">
        <v>997</v>
      </c>
      <c r="B1021" s="11">
        <v>1338.7345632824683</v>
      </c>
      <c r="C1021" s="11">
        <v>-302.19056328246825</v>
      </c>
    </row>
    <row r="1022" spans="1:3" x14ac:dyDescent="0.3">
      <c r="A1022" s="11">
        <v>998</v>
      </c>
      <c r="B1022" s="11">
        <v>2859.6331144301803</v>
      </c>
      <c r="C1022" s="11">
        <v>-1823.8331144301803</v>
      </c>
    </row>
    <row r="1023" spans="1:3" x14ac:dyDescent="0.3">
      <c r="A1023" s="11">
        <v>999</v>
      </c>
      <c r="B1023" s="11">
        <v>1843.0519307782492</v>
      </c>
      <c r="C1023" s="11">
        <v>-808.23193077824931</v>
      </c>
    </row>
    <row r="1024" spans="1:3" x14ac:dyDescent="0.3">
      <c r="A1024" s="11">
        <v>1000</v>
      </c>
      <c r="B1024" s="11">
        <v>1842.87560425472</v>
      </c>
      <c r="C1024" s="11">
        <v>-808.14560425471996</v>
      </c>
    </row>
    <row r="1025" spans="1:3" x14ac:dyDescent="0.3">
      <c r="A1025" s="11">
        <v>1001</v>
      </c>
      <c r="B1025" s="11">
        <v>1830.8501353500496</v>
      </c>
      <c r="C1025" s="11">
        <v>-802.25813535004954</v>
      </c>
    </row>
    <row r="1026" spans="1:3" x14ac:dyDescent="0.3">
      <c r="A1026" s="11">
        <v>1002</v>
      </c>
      <c r="B1026" s="11">
        <v>678.82667142478886</v>
      </c>
      <c r="C1026" s="11">
        <v>349.19332857521113</v>
      </c>
    </row>
    <row r="1027" spans="1:3" x14ac:dyDescent="0.3">
      <c r="A1027" s="11">
        <v>1003</v>
      </c>
      <c r="B1027" s="11">
        <v>2830.9741768059503</v>
      </c>
      <c r="C1027" s="11">
        <v>-1804.9261768059503</v>
      </c>
    </row>
    <row r="1028" spans="1:3" x14ac:dyDescent="0.3">
      <c r="A1028" s="11">
        <v>1004</v>
      </c>
      <c r="B1028" s="11">
        <v>1825.7190335153589</v>
      </c>
      <c r="C1028" s="11">
        <v>-799.7460335153587</v>
      </c>
    </row>
    <row r="1029" spans="1:3" x14ac:dyDescent="0.3">
      <c r="A1029" s="11">
        <v>1005</v>
      </c>
      <c r="B1029" s="11">
        <v>1020.2535964845754</v>
      </c>
      <c r="C1029" s="11">
        <v>4.4964035154246176</v>
      </c>
    </row>
    <row r="1030" spans="1:3" x14ac:dyDescent="0.3">
      <c r="A1030" s="11">
        <v>1006</v>
      </c>
      <c r="B1030" s="11">
        <v>1019.6658414061455</v>
      </c>
      <c r="C1030" s="11">
        <v>4.584158593854454</v>
      </c>
    </row>
    <row r="1031" spans="1:3" x14ac:dyDescent="0.3">
      <c r="A1031" s="11">
        <v>1007</v>
      </c>
      <c r="B1031" s="11">
        <v>1019.6658414061455</v>
      </c>
      <c r="C1031" s="11">
        <v>4.584158593854454</v>
      </c>
    </row>
    <row r="1032" spans="1:3" x14ac:dyDescent="0.3">
      <c r="A1032" s="11">
        <v>1008</v>
      </c>
      <c r="B1032" s="11">
        <v>1320.1144823978166</v>
      </c>
      <c r="C1032" s="11">
        <v>-296.24248239781662</v>
      </c>
    </row>
    <row r="1033" spans="1:3" x14ac:dyDescent="0.3">
      <c r="A1033" s="11">
        <v>1009</v>
      </c>
      <c r="B1033" s="11">
        <v>1819.4241766253772</v>
      </c>
      <c r="C1033" s="11">
        <v>-796.66417662537719</v>
      </c>
    </row>
    <row r="1034" spans="1:3" x14ac:dyDescent="0.3">
      <c r="A1034" s="11">
        <v>1010</v>
      </c>
      <c r="B1034" s="11">
        <v>1815.0865441465662</v>
      </c>
      <c r="C1034" s="11">
        <v>-794.54054414656616</v>
      </c>
    </row>
    <row r="1035" spans="1:3" x14ac:dyDescent="0.3">
      <c r="A1035" s="11">
        <v>1011</v>
      </c>
      <c r="B1035" s="11">
        <v>481.74063852575694</v>
      </c>
      <c r="C1035" s="11">
        <v>538.21136147424306</v>
      </c>
    </row>
    <row r="1036" spans="1:3" x14ac:dyDescent="0.3">
      <c r="A1036" s="11">
        <v>1012</v>
      </c>
      <c r="B1036" s="11">
        <v>1014.1997191767498</v>
      </c>
      <c r="C1036" s="11">
        <v>5.4002808232501138</v>
      </c>
    </row>
    <row r="1037" spans="1:3" x14ac:dyDescent="0.3">
      <c r="A1037" s="11">
        <v>1013</v>
      </c>
      <c r="B1037" s="11">
        <v>812.95238032243606</v>
      </c>
      <c r="C1037" s="11">
        <v>205.12761967756398</v>
      </c>
    </row>
    <row r="1038" spans="1:3" x14ac:dyDescent="0.3">
      <c r="A1038" s="11">
        <v>1014</v>
      </c>
      <c r="B1038" s="11">
        <v>5791.8961803094544</v>
      </c>
      <c r="C1038" s="11">
        <v>-4775.104180309454</v>
      </c>
    </row>
    <row r="1039" spans="1:3" x14ac:dyDescent="0.3">
      <c r="A1039" s="11">
        <v>1015</v>
      </c>
      <c r="B1039" s="11">
        <v>1804.3306262113033</v>
      </c>
      <c r="C1039" s="11">
        <v>-789.27462621130337</v>
      </c>
    </row>
    <row r="1040" spans="1:3" x14ac:dyDescent="0.3">
      <c r="A1040" s="11">
        <v>1016</v>
      </c>
      <c r="B1040" s="11">
        <v>1802.496830366603</v>
      </c>
      <c r="C1040" s="11">
        <v>-788.37683036660292</v>
      </c>
    </row>
    <row r="1041" spans="1:3" x14ac:dyDescent="0.3">
      <c r="A1041" s="11">
        <v>1017</v>
      </c>
      <c r="B1041" s="11">
        <v>1301.4003607006161</v>
      </c>
      <c r="C1041" s="11">
        <v>-290.26436070061629</v>
      </c>
    </row>
    <row r="1042" spans="1:3" x14ac:dyDescent="0.3">
      <c r="A1042" s="11">
        <v>1018</v>
      </c>
      <c r="B1042" s="11">
        <v>1296.7923608857279</v>
      </c>
      <c r="C1042" s="11">
        <v>-288.79236088572793</v>
      </c>
    </row>
    <row r="1043" spans="1:3" x14ac:dyDescent="0.3">
      <c r="A1043" s="11">
        <v>1019</v>
      </c>
      <c r="B1043" s="11">
        <v>802.7959725671717</v>
      </c>
      <c r="C1043" s="11">
        <v>204.91602743282851</v>
      </c>
    </row>
    <row r="1044" spans="1:3" x14ac:dyDescent="0.3">
      <c r="A1044" s="11">
        <v>1020</v>
      </c>
      <c r="B1044" s="11">
        <v>307.95321693567655</v>
      </c>
      <c r="C1044" s="11">
        <v>697.16678306432357</v>
      </c>
    </row>
    <row r="1045" spans="1:3" x14ac:dyDescent="0.3">
      <c r="A1045" s="11">
        <v>1021</v>
      </c>
      <c r="B1045" s="11">
        <v>472.00741442696187</v>
      </c>
      <c r="C1045" s="11">
        <v>533.04058557303824</v>
      </c>
    </row>
    <row r="1046" spans="1:3" x14ac:dyDescent="0.3">
      <c r="A1046" s="11">
        <v>1022</v>
      </c>
      <c r="B1046" s="11">
        <v>472.00741442696187</v>
      </c>
      <c r="C1046" s="11">
        <v>533.04058557303824</v>
      </c>
    </row>
    <row r="1047" spans="1:3" x14ac:dyDescent="0.3">
      <c r="A1047" s="11">
        <v>1023</v>
      </c>
      <c r="B1047" s="11">
        <v>798.91678904953585</v>
      </c>
      <c r="C1047" s="11">
        <v>204.8352109504641</v>
      </c>
    </row>
    <row r="1048" spans="1:3" x14ac:dyDescent="0.3">
      <c r="A1048" s="11">
        <v>1024</v>
      </c>
      <c r="B1048" s="11">
        <v>404.81525386088367</v>
      </c>
      <c r="C1048" s="11">
        <v>597.58474613911642</v>
      </c>
    </row>
    <row r="1049" spans="1:3" x14ac:dyDescent="0.3">
      <c r="A1049" s="11">
        <v>1025</v>
      </c>
      <c r="B1049" s="11">
        <v>1776.2594436655033</v>
      </c>
      <c r="C1049" s="11">
        <v>-775.53144366550328</v>
      </c>
    </row>
    <row r="1050" spans="1:3" x14ac:dyDescent="0.3">
      <c r="A1050" s="11">
        <v>1026</v>
      </c>
      <c r="B1050" s="11">
        <v>1776.2594436655033</v>
      </c>
      <c r="C1050" s="11">
        <v>-775.53144366550328</v>
      </c>
    </row>
    <row r="1051" spans="1:3" x14ac:dyDescent="0.3">
      <c r="A1051" s="11">
        <v>1027</v>
      </c>
      <c r="B1051" s="11">
        <v>2754.307404375586</v>
      </c>
      <c r="C1051" s="11">
        <v>-1754.3474043755859</v>
      </c>
    </row>
    <row r="1052" spans="1:3" x14ac:dyDescent="0.3">
      <c r="A1052" s="11">
        <v>1028</v>
      </c>
      <c r="B1052" s="11">
        <v>990.86584256309266</v>
      </c>
      <c r="C1052" s="11">
        <v>8.8841574369074578</v>
      </c>
    </row>
    <row r="1053" spans="1:3" x14ac:dyDescent="0.3">
      <c r="A1053" s="11">
        <v>1029</v>
      </c>
      <c r="B1053" s="11">
        <v>990.86584256309266</v>
      </c>
      <c r="C1053" s="11">
        <v>8.8841574369074578</v>
      </c>
    </row>
    <row r="1054" spans="1:3" x14ac:dyDescent="0.3">
      <c r="A1054" s="11">
        <v>1030</v>
      </c>
      <c r="B1054" s="11">
        <v>990.86584256309266</v>
      </c>
      <c r="C1054" s="11">
        <v>8.8841574369074578</v>
      </c>
    </row>
    <row r="1055" spans="1:3" x14ac:dyDescent="0.3">
      <c r="A1055" s="11">
        <v>1031</v>
      </c>
      <c r="B1055" s="11">
        <v>990.57196502387751</v>
      </c>
      <c r="C1055" s="11">
        <v>8.9280349761223761</v>
      </c>
    </row>
    <row r="1056" spans="1:3" x14ac:dyDescent="0.3">
      <c r="A1056" s="11">
        <v>1032</v>
      </c>
      <c r="B1056" s="11">
        <v>990.57196502387751</v>
      </c>
      <c r="C1056" s="11">
        <v>8.9280349761223761</v>
      </c>
    </row>
    <row r="1057" spans="1:3" x14ac:dyDescent="0.3">
      <c r="A1057" s="11">
        <v>1033</v>
      </c>
      <c r="B1057" s="11">
        <v>1773.4029539843352</v>
      </c>
      <c r="C1057" s="11">
        <v>-774.13295398433513</v>
      </c>
    </row>
    <row r="1058" spans="1:3" x14ac:dyDescent="0.3">
      <c r="A1058" s="11">
        <v>1034</v>
      </c>
      <c r="B1058" s="11">
        <v>1772.5213213666905</v>
      </c>
      <c r="C1058" s="11">
        <v>-773.70132136669054</v>
      </c>
    </row>
    <row r="1059" spans="1:3" x14ac:dyDescent="0.3">
      <c r="A1059" s="11">
        <v>1035</v>
      </c>
      <c r="B1059" s="11">
        <v>989.69033240623321</v>
      </c>
      <c r="C1059" s="11">
        <v>9.0596675937667897</v>
      </c>
    </row>
    <row r="1060" spans="1:3" x14ac:dyDescent="0.3">
      <c r="A1060" s="11">
        <v>1036</v>
      </c>
      <c r="B1060" s="11">
        <v>989.69033240623321</v>
      </c>
      <c r="C1060" s="11">
        <v>9.0596675937667897</v>
      </c>
    </row>
    <row r="1061" spans="1:3" x14ac:dyDescent="0.3">
      <c r="A1061" s="11">
        <v>1037</v>
      </c>
      <c r="B1061" s="11">
        <v>1764.2692400655383</v>
      </c>
      <c r="C1061" s="11">
        <v>-769.66124006553832</v>
      </c>
    </row>
    <row r="1062" spans="1:3" x14ac:dyDescent="0.3">
      <c r="A1062" s="11">
        <v>1038</v>
      </c>
      <c r="B1062" s="11">
        <v>783.61164680722777</v>
      </c>
      <c r="C1062" s="11">
        <v>204.51635319277239</v>
      </c>
    </row>
    <row r="1063" spans="1:3" x14ac:dyDescent="0.3">
      <c r="A1063" s="11">
        <v>1039</v>
      </c>
      <c r="B1063" s="11">
        <v>1746.9539754550008</v>
      </c>
      <c r="C1063" s="11">
        <v>-761.18397545500068</v>
      </c>
    </row>
    <row r="1064" spans="1:3" x14ac:dyDescent="0.3">
      <c r="A1064" s="11">
        <v>1040</v>
      </c>
      <c r="B1064" s="11">
        <v>970.29441481805452</v>
      </c>
      <c r="C1064" s="11">
        <v>11.95558518194548</v>
      </c>
    </row>
    <row r="1065" spans="1:3" x14ac:dyDescent="0.3">
      <c r="A1065" s="11">
        <v>1041</v>
      </c>
      <c r="B1065" s="11">
        <v>1735.5280167303281</v>
      </c>
      <c r="C1065" s="11">
        <v>-755.59001673032799</v>
      </c>
    </row>
    <row r="1066" spans="1:3" x14ac:dyDescent="0.3">
      <c r="A1066" s="11">
        <v>1042</v>
      </c>
      <c r="B1066" s="11">
        <v>967.41441493374964</v>
      </c>
      <c r="C1066" s="11">
        <v>12.385585066250542</v>
      </c>
    </row>
    <row r="1067" spans="1:3" x14ac:dyDescent="0.3">
      <c r="A1067" s="11">
        <v>1043</v>
      </c>
      <c r="B1067" s="11">
        <v>967.41441493374964</v>
      </c>
      <c r="C1067" s="11">
        <v>12.385585066250542</v>
      </c>
    </row>
    <row r="1068" spans="1:3" x14ac:dyDescent="0.3">
      <c r="A1068" s="11">
        <v>1044</v>
      </c>
      <c r="B1068" s="11">
        <v>637.68381593471304</v>
      </c>
      <c r="C1068" s="11">
        <v>341.33618406528706</v>
      </c>
    </row>
    <row r="1069" spans="1:3" x14ac:dyDescent="0.3">
      <c r="A1069" s="11">
        <v>1045</v>
      </c>
      <c r="B1069" s="11">
        <v>2691.1237334443977</v>
      </c>
      <c r="C1069" s="11">
        <v>-1712.6637334443976</v>
      </c>
    </row>
    <row r="1070" spans="1:3" x14ac:dyDescent="0.3">
      <c r="A1070" s="11">
        <v>1046</v>
      </c>
      <c r="B1070" s="11">
        <v>636.03810171510997</v>
      </c>
      <c r="C1070" s="11">
        <v>341.02189828489009</v>
      </c>
    </row>
    <row r="1071" spans="1:3" x14ac:dyDescent="0.3">
      <c r="A1071" s="11">
        <v>1047</v>
      </c>
      <c r="B1071" s="11">
        <v>2683.8003051671649</v>
      </c>
      <c r="C1071" s="11">
        <v>-1707.8323051671648</v>
      </c>
    </row>
    <row r="1072" spans="1:3" x14ac:dyDescent="0.3">
      <c r="A1072" s="11">
        <v>1048</v>
      </c>
      <c r="B1072" s="11">
        <v>2683.8003051671649</v>
      </c>
      <c r="C1072" s="11">
        <v>-1707.8323051671648</v>
      </c>
    </row>
    <row r="1073" spans="1:3" x14ac:dyDescent="0.3">
      <c r="A1073" s="11">
        <v>1049</v>
      </c>
      <c r="B1073" s="11">
        <v>2683.8003051671649</v>
      </c>
      <c r="C1073" s="11">
        <v>-1707.8323051671648</v>
      </c>
    </row>
    <row r="1074" spans="1:3" x14ac:dyDescent="0.3">
      <c r="A1074" s="11">
        <v>1050</v>
      </c>
      <c r="B1074" s="11">
        <v>1249.7249342050809</v>
      </c>
      <c r="C1074" s="11">
        <v>-273.75693420508105</v>
      </c>
    </row>
    <row r="1075" spans="1:3" x14ac:dyDescent="0.3">
      <c r="A1075" s="11">
        <v>1051</v>
      </c>
      <c r="B1075" s="11">
        <v>2683.6592439483411</v>
      </c>
      <c r="C1075" s="11">
        <v>-1707.739243948341</v>
      </c>
    </row>
    <row r="1076" spans="1:3" x14ac:dyDescent="0.3">
      <c r="A1076" s="11">
        <v>1052</v>
      </c>
      <c r="B1076" s="11">
        <v>1724.3489151385963</v>
      </c>
      <c r="C1076" s="11">
        <v>-750.11691513859626</v>
      </c>
    </row>
    <row r="1077" spans="1:3" x14ac:dyDescent="0.3">
      <c r="A1077" s="11">
        <v>1053</v>
      </c>
      <c r="B1077" s="11">
        <v>960.00870094553557</v>
      </c>
      <c r="C1077" s="11">
        <v>13.491299054464434</v>
      </c>
    </row>
    <row r="1078" spans="1:3" x14ac:dyDescent="0.3">
      <c r="A1078" s="11">
        <v>1054</v>
      </c>
      <c r="B1078" s="11">
        <v>1719.8349561362566</v>
      </c>
      <c r="C1078" s="11">
        <v>-747.90695613625644</v>
      </c>
    </row>
    <row r="1079" spans="1:3" x14ac:dyDescent="0.3">
      <c r="A1079" s="11">
        <v>1055</v>
      </c>
      <c r="B1079" s="11">
        <v>1719.8349561362566</v>
      </c>
      <c r="C1079" s="11">
        <v>-747.90695613625644</v>
      </c>
    </row>
    <row r="1080" spans="1:3" x14ac:dyDescent="0.3">
      <c r="A1080" s="11">
        <v>1056</v>
      </c>
      <c r="B1080" s="11">
        <v>1719.8349561362566</v>
      </c>
      <c r="C1080" s="11">
        <v>-747.90695613625644</v>
      </c>
    </row>
    <row r="1081" spans="1:3" x14ac:dyDescent="0.3">
      <c r="A1081" s="11">
        <v>1057</v>
      </c>
      <c r="B1081" s="11">
        <v>2671.7865913640626</v>
      </c>
      <c r="C1081" s="11">
        <v>-1699.9065913640627</v>
      </c>
    </row>
    <row r="1082" spans="1:3" x14ac:dyDescent="0.3">
      <c r="A1082" s="11">
        <v>1058</v>
      </c>
      <c r="B1082" s="11">
        <v>1239.0513019807988</v>
      </c>
      <c r="C1082" s="11">
        <v>-270.34730198079865</v>
      </c>
    </row>
    <row r="1083" spans="1:3" x14ac:dyDescent="0.3">
      <c r="A1083" s="11">
        <v>1059</v>
      </c>
      <c r="B1083" s="11">
        <v>1711.6886707492215</v>
      </c>
      <c r="C1083" s="11">
        <v>-743.91867074922141</v>
      </c>
    </row>
    <row r="1084" spans="1:3" x14ac:dyDescent="0.3">
      <c r="A1084" s="11">
        <v>1060</v>
      </c>
      <c r="B1084" s="11">
        <v>1711.6886707492215</v>
      </c>
      <c r="C1084" s="11">
        <v>-743.91867074922141</v>
      </c>
    </row>
    <row r="1085" spans="1:3" x14ac:dyDescent="0.3">
      <c r="A1085" s="11">
        <v>1061</v>
      </c>
      <c r="B1085" s="11">
        <v>1237.5466489800185</v>
      </c>
      <c r="C1085" s="11">
        <v>-269.86664898001857</v>
      </c>
    </row>
    <row r="1086" spans="1:3" x14ac:dyDescent="0.3">
      <c r="A1086" s="11">
        <v>1062</v>
      </c>
      <c r="B1086" s="11">
        <v>1235.078077650614</v>
      </c>
      <c r="C1086" s="11">
        <v>-269.07807765061409</v>
      </c>
    </row>
    <row r="1087" spans="1:3" x14ac:dyDescent="0.3">
      <c r="A1087" s="11">
        <v>1063</v>
      </c>
      <c r="B1087" s="11">
        <v>524.34112661033828</v>
      </c>
      <c r="C1087" s="11">
        <v>440.26687338966178</v>
      </c>
    </row>
    <row r="1088" spans="1:3" x14ac:dyDescent="0.3">
      <c r="A1088" s="11">
        <v>1064</v>
      </c>
      <c r="B1088" s="11">
        <v>287.49934020632458</v>
      </c>
      <c r="C1088" s="11">
        <v>675.8606597936755</v>
      </c>
    </row>
    <row r="1089" spans="1:3" x14ac:dyDescent="0.3">
      <c r="A1089" s="11">
        <v>1065</v>
      </c>
      <c r="B1089" s="11">
        <v>1230.6346492576859</v>
      </c>
      <c r="C1089" s="11">
        <v>-267.65864925768585</v>
      </c>
    </row>
    <row r="1090" spans="1:3" x14ac:dyDescent="0.3">
      <c r="A1090" s="11">
        <v>1066</v>
      </c>
      <c r="B1090" s="11">
        <v>945.07972195342268</v>
      </c>
      <c r="C1090" s="11">
        <v>15.720278046577505</v>
      </c>
    </row>
    <row r="1091" spans="1:3" x14ac:dyDescent="0.3">
      <c r="A1091" s="11">
        <v>1067</v>
      </c>
      <c r="B1091" s="11">
        <v>2636.8034090959291</v>
      </c>
      <c r="C1091" s="11">
        <v>-1676.8274090959289</v>
      </c>
    </row>
    <row r="1092" spans="1:3" x14ac:dyDescent="0.3">
      <c r="A1092" s="11">
        <v>1068</v>
      </c>
      <c r="B1092" s="11">
        <v>2636.7798988927925</v>
      </c>
      <c r="C1092" s="11">
        <v>-1676.8118988927924</v>
      </c>
    </row>
    <row r="1093" spans="1:3" x14ac:dyDescent="0.3">
      <c r="A1093" s="11">
        <v>1069</v>
      </c>
      <c r="B1093" s="11">
        <v>2636.7798988927925</v>
      </c>
      <c r="C1093" s="11">
        <v>-1676.8118988927924</v>
      </c>
    </row>
    <row r="1094" spans="1:3" x14ac:dyDescent="0.3">
      <c r="A1094" s="11">
        <v>1070</v>
      </c>
      <c r="B1094" s="11">
        <v>2636.7798988927925</v>
      </c>
      <c r="C1094" s="11">
        <v>-1676.8118988927924</v>
      </c>
    </row>
    <row r="1095" spans="1:3" x14ac:dyDescent="0.3">
      <c r="A1095" s="11">
        <v>1071</v>
      </c>
      <c r="B1095" s="11">
        <v>2636.7798988927925</v>
      </c>
      <c r="C1095" s="11">
        <v>-1676.8118988927924</v>
      </c>
    </row>
    <row r="1096" spans="1:3" x14ac:dyDescent="0.3">
      <c r="A1096" s="11">
        <v>1072</v>
      </c>
      <c r="B1096" s="11">
        <v>2627.9400625132103</v>
      </c>
      <c r="C1096" s="11">
        <v>-1670.9800625132102</v>
      </c>
    </row>
    <row r="1097" spans="1:3" x14ac:dyDescent="0.3">
      <c r="A1097" s="11">
        <v>1073</v>
      </c>
      <c r="B1097" s="11">
        <v>518.69867785741371</v>
      </c>
      <c r="C1097" s="11">
        <v>438.2293221425864</v>
      </c>
    </row>
    <row r="1098" spans="1:3" x14ac:dyDescent="0.3">
      <c r="A1098" s="11">
        <v>1074</v>
      </c>
      <c r="B1098" s="11">
        <v>2623.1557361747928</v>
      </c>
      <c r="C1098" s="11">
        <v>-1667.8237361747929</v>
      </c>
    </row>
    <row r="1099" spans="1:3" x14ac:dyDescent="0.3">
      <c r="A1099" s="11">
        <v>1075</v>
      </c>
      <c r="B1099" s="11">
        <v>1679.1740598104927</v>
      </c>
      <c r="C1099" s="11">
        <v>-728.00005981049276</v>
      </c>
    </row>
    <row r="1100" spans="1:3" x14ac:dyDescent="0.3">
      <c r="A1100" s="11">
        <v>1076</v>
      </c>
      <c r="B1100" s="11">
        <v>613.82095975046889</v>
      </c>
      <c r="C1100" s="11">
        <v>336.77904024953102</v>
      </c>
    </row>
    <row r="1101" spans="1:3" x14ac:dyDescent="0.3">
      <c r="A1101" s="11">
        <v>1077</v>
      </c>
      <c r="B1101" s="11">
        <v>745.94830138145539</v>
      </c>
      <c r="C1101" s="11">
        <v>203.73169861854467</v>
      </c>
    </row>
    <row r="1102" spans="1:3" x14ac:dyDescent="0.3">
      <c r="A1102" s="11">
        <v>1078</v>
      </c>
      <c r="B1102" s="11">
        <v>2589.3833293682246</v>
      </c>
      <c r="C1102" s="11">
        <v>-1645.5433293682245</v>
      </c>
    </row>
    <row r="1103" spans="1:3" x14ac:dyDescent="0.3">
      <c r="A1103" s="11">
        <v>1079</v>
      </c>
      <c r="B1103" s="11">
        <v>1664.4331624434767</v>
      </c>
      <c r="C1103" s="11">
        <v>-720.78316244347684</v>
      </c>
    </row>
    <row r="1104" spans="1:3" x14ac:dyDescent="0.3">
      <c r="A1104" s="11">
        <v>1080</v>
      </c>
      <c r="B1104" s="11">
        <v>1663.2694073881862</v>
      </c>
      <c r="C1104" s="11">
        <v>-720.21340738818628</v>
      </c>
    </row>
    <row r="1105" spans="1:3" x14ac:dyDescent="0.3">
      <c r="A1105" s="11">
        <v>1081</v>
      </c>
      <c r="B1105" s="11">
        <v>1663.2694073881862</v>
      </c>
      <c r="C1105" s="11">
        <v>-720.21340738818628</v>
      </c>
    </row>
    <row r="1106" spans="1:3" x14ac:dyDescent="0.3">
      <c r="A1106" s="11">
        <v>1082</v>
      </c>
      <c r="B1106" s="11">
        <v>1649.6217344670499</v>
      </c>
      <c r="C1106" s="11">
        <v>-713.53173446704977</v>
      </c>
    </row>
    <row r="1107" spans="1:3" x14ac:dyDescent="0.3">
      <c r="A1107" s="11">
        <v>1083</v>
      </c>
      <c r="B1107" s="11">
        <v>732.19483254620138</v>
      </c>
      <c r="C1107" s="11">
        <v>203.4451674537986</v>
      </c>
    </row>
    <row r="1108" spans="1:3" x14ac:dyDescent="0.3">
      <c r="A1108" s="11">
        <v>1084</v>
      </c>
      <c r="B1108" s="11">
        <v>731.84217949914364</v>
      </c>
      <c r="C1108" s="11">
        <v>203.43782050085633</v>
      </c>
    </row>
    <row r="1109" spans="1:3" x14ac:dyDescent="0.3">
      <c r="A1109" s="11">
        <v>1085</v>
      </c>
      <c r="B1109" s="11">
        <v>728.6683020756235</v>
      </c>
      <c r="C1109" s="11">
        <v>203.37169792437646</v>
      </c>
    </row>
    <row r="1110" spans="1:3" x14ac:dyDescent="0.3">
      <c r="A1110" s="11">
        <v>1086</v>
      </c>
      <c r="B1110" s="11">
        <v>499.79647453511598</v>
      </c>
      <c r="C1110" s="11">
        <v>431.40352546488407</v>
      </c>
    </row>
    <row r="1111" spans="1:3" x14ac:dyDescent="0.3">
      <c r="A1111" s="11">
        <v>1087</v>
      </c>
      <c r="B1111" s="11">
        <v>596.12953188973631</v>
      </c>
      <c r="C1111" s="11">
        <v>333.40046811026366</v>
      </c>
    </row>
    <row r="1112" spans="1:3" x14ac:dyDescent="0.3">
      <c r="A1112" s="11">
        <v>1088</v>
      </c>
      <c r="B1112" s="11">
        <v>497.44545422139731</v>
      </c>
      <c r="C1112" s="11">
        <v>430.55454577860269</v>
      </c>
    </row>
    <row r="1113" spans="1:3" x14ac:dyDescent="0.3">
      <c r="A1113" s="11">
        <v>1089</v>
      </c>
      <c r="B1113" s="11">
        <v>496.50504609590985</v>
      </c>
      <c r="C1113" s="11">
        <v>430.21495390409018</v>
      </c>
    </row>
    <row r="1114" spans="1:3" x14ac:dyDescent="0.3">
      <c r="A1114" s="11">
        <v>1090</v>
      </c>
      <c r="B1114" s="11">
        <v>590.78096067602644</v>
      </c>
      <c r="C1114" s="11">
        <v>332.37903932397353</v>
      </c>
    </row>
    <row r="1115" spans="1:3" x14ac:dyDescent="0.3">
      <c r="A1115" s="11">
        <v>1091</v>
      </c>
      <c r="B1115" s="11">
        <v>492.36725034376502</v>
      </c>
      <c r="C1115" s="11">
        <v>428.72074965623494</v>
      </c>
    </row>
    <row r="1116" spans="1:3" x14ac:dyDescent="0.3">
      <c r="A1116" s="11">
        <v>1092</v>
      </c>
      <c r="B1116" s="11">
        <v>896.88380552219087</v>
      </c>
      <c r="C1116" s="11">
        <v>22.916194477809199</v>
      </c>
    </row>
    <row r="1117" spans="1:3" x14ac:dyDescent="0.3">
      <c r="A1117" s="11">
        <v>1093</v>
      </c>
      <c r="B1117" s="11">
        <v>713.5042210521384</v>
      </c>
      <c r="C1117" s="11">
        <v>203.05577894786154</v>
      </c>
    </row>
    <row r="1118" spans="1:3" x14ac:dyDescent="0.3">
      <c r="A1118" s="11">
        <v>1094</v>
      </c>
      <c r="B1118" s="11">
        <v>2505.0287205120012</v>
      </c>
      <c r="C1118" s="11">
        <v>-1589.8927205120012</v>
      </c>
    </row>
    <row r="1119" spans="1:3" x14ac:dyDescent="0.3">
      <c r="A1119" s="11">
        <v>1095</v>
      </c>
      <c r="B1119" s="11">
        <v>2499.268720743391</v>
      </c>
      <c r="C1119" s="11">
        <v>-1586.0927207433908</v>
      </c>
    </row>
    <row r="1120" spans="1:3" x14ac:dyDescent="0.3">
      <c r="A1120" s="11">
        <v>1096</v>
      </c>
      <c r="B1120" s="11">
        <v>483.33933233908556</v>
      </c>
      <c r="C1120" s="11">
        <v>425.4606676609144</v>
      </c>
    </row>
    <row r="1121" spans="1:3" x14ac:dyDescent="0.3">
      <c r="A1121" s="11">
        <v>1097</v>
      </c>
      <c r="B1121" s="11">
        <v>1592.8798591954508</v>
      </c>
      <c r="C1121" s="11">
        <v>-685.75185919545083</v>
      </c>
    </row>
    <row r="1122" spans="1:3" x14ac:dyDescent="0.3">
      <c r="A1122" s="11">
        <v>1098</v>
      </c>
      <c r="B1122" s="11">
        <v>1592.8798591954508</v>
      </c>
      <c r="C1122" s="11">
        <v>-685.75185919545083</v>
      </c>
    </row>
    <row r="1123" spans="1:3" x14ac:dyDescent="0.3">
      <c r="A1123" s="11">
        <v>1099</v>
      </c>
      <c r="B1123" s="11">
        <v>1592.8798591954508</v>
      </c>
      <c r="C1123" s="11">
        <v>-685.75185919545083</v>
      </c>
    </row>
    <row r="1124" spans="1:3" x14ac:dyDescent="0.3">
      <c r="A1124" s="11">
        <v>1100</v>
      </c>
      <c r="B1124" s="11">
        <v>1587.5547981848781</v>
      </c>
      <c r="C1124" s="11">
        <v>-683.14479818487825</v>
      </c>
    </row>
    <row r="1125" spans="1:3" x14ac:dyDescent="0.3">
      <c r="A1125" s="11">
        <v>1101</v>
      </c>
      <c r="B1125" s="11">
        <v>572.34896141647243</v>
      </c>
      <c r="C1125" s="11">
        <v>328.85903858352754</v>
      </c>
    </row>
    <row r="1126" spans="1:3" x14ac:dyDescent="0.3">
      <c r="A1126" s="11">
        <v>1102</v>
      </c>
      <c r="B1126" s="11">
        <v>873.31482687716175</v>
      </c>
      <c r="C1126" s="11">
        <v>26.435173122838364</v>
      </c>
    </row>
    <row r="1127" spans="1:3" x14ac:dyDescent="0.3">
      <c r="A1127" s="11">
        <v>1103</v>
      </c>
      <c r="B1127" s="11">
        <v>402.49949885187084</v>
      </c>
      <c r="C1127" s="11">
        <v>496.11450114812919</v>
      </c>
    </row>
    <row r="1128" spans="1:3" x14ac:dyDescent="0.3">
      <c r="A1128" s="11">
        <v>1104</v>
      </c>
      <c r="B1128" s="11">
        <v>859.20870499484977</v>
      </c>
      <c r="C1128" s="11">
        <v>28.541295005150118</v>
      </c>
    </row>
    <row r="1129" spans="1:3" x14ac:dyDescent="0.3">
      <c r="A1129" s="11">
        <v>1105</v>
      </c>
      <c r="B1129" s="11">
        <v>1119.9956332940876</v>
      </c>
      <c r="C1129" s="11">
        <v>-232.31563329408766</v>
      </c>
    </row>
    <row r="1130" spans="1:3" x14ac:dyDescent="0.3">
      <c r="A1130" s="11">
        <v>1106</v>
      </c>
      <c r="B1130" s="11">
        <v>858.62094991642039</v>
      </c>
      <c r="C1130" s="11">
        <v>28.629050083579727</v>
      </c>
    </row>
    <row r="1131" spans="1:3" x14ac:dyDescent="0.3">
      <c r="A1131" s="11">
        <v>1107</v>
      </c>
      <c r="B1131" s="11">
        <v>394.35321346483579</v>
      </c>
      <c r="C1131" s="11">
        <v>491.7867865351642</v>
      </c>
    </row>
    <row r="1132" spans="1:3" x14ac:dyDescent="0.3">
      <c r="A1132" s="11">
        <v>1108</v>
      </c>
      <c r="B1132" s="11">
        <v>857.29850098995348</v>
      </c>
      <c r="C1132" s="11">
        <v>28.826499010046518</v>
      </c>
    </row>
    <row r="1133" spans="1:3" x14ac:dyDescent="0.3">
      <c r="A1133" s="11">
        <v>1109</v>
      </c>
      <c r="B1133" s="11">
        <v>857.15156222034602</v>
      </c>
      <c r="C1133" s="11">
        <v>28.848437779653977</v>
      </c>
    </row>
    <row r="1134" spans="1:3" x14ac:dyDescent="0.3">
      <c r="A1134" s="11">
        <v>1110</v>
      </c>
      <c r="B1134" s="11">
        <v>857.15156222034602</v>
      </c>
      <c r="C1134" s="11">
        <v>28.848437779653977</v>
      </c>
    </row>
    <row r="1135" spans="1:3" x14ac:dyDescent="0.3">
      <c r="A1135" s="11">
        <v>1111</v>
      </c>
      <c r="B1135" s="11">
        <v>1115.5286946980223</v>
      </c>
      <c r="C1135" s="11">
        <v>-230.88869469802228</v>
      </c>
    </row>
    <row r="1136" spans="1:3" x14ac:dyDescent="0.3">
      <c r="A1136" s="11">
        <v>1112</v>
      </c>
      <c r="B1136" s="11">
        <v>555.89181922044213</v>
      </c>
      <c r="C1136" s="11">
        <v>325.71618077955793</v>
      </c>
    </row>
    <row r="1137" spans="1:3" x14ac:dyDescent="0.3">
      <c r="A1137" s="11">
        <v>1113</v>
      </c>
      <c r="B1137" s="11">
        <v>555.80953350946197</v>
      </c>
      <c r="C1137" s="11">
        <v>325.70046649053802</v>
      </c>
    </row>
    <row r="1138" spans="1:3" x14ac:dyDescent="0.3">
      <c r="A1138" s="11">
        <v>1114</v>
      </c>
      <c r="B1138" s="11">
        <v>1109.0868990384333</v>
      </c>
      <c r="C1138" s="11">
        <v>-228.83089903843336</v>
      </c>
    </row>
    <row r="1139" spans="1:3" x14ac:dyDescent="0.3">
      <c r="A1139" s="11">
        <v>1115</v>
      </c>
      <c r="B1139" s="11">
        <v>677.81573268988973</v>
      </c>
      <c r="C1139" s="11">
        <v>202.3122673101102</v>
      </c>
    </row>
    <row r="1140" spans="1:3" x14ac:dyDescent="0.3">
      <c r="A1140" s="11">
        <v>1116</v>
      </c>
      <c r="B1140" s="11">
        <v>1107.770327662751</v>
      </c>
      <c r="C1140" s="11">
        <v>-228.410327662751</v>
      </c>
    </row>
    <row r="1141" spans="1:3" x14ac:dyDescent="0.3">
      <c r="A1141" s="11">
        <v>1117</v>
      </c>
      <c r="B1141" s="11">
        <v>676.96936537695115</v>
      </c>
      <c r="C1141" s="11">
        <v>202.29463462304898</v>
      </c>
    </row>
    <row r="1142" spans="1:3" x14ac:dyDescent="0.3">
      <c r="A1142" s="11">
        <v>1118</v>
      </c>
      <c r="B1142" s="11">
        <v>843.92707295567902</v>
      </c>
      <c r="C1142" s="11">
        <v>30.822927044321091</v>
      </c>
    </row>
    <row r="1143" spans="1:3" x14ac:dyDescent="0.3">
      <c r="A1143" s="11">
        <v>1119</v>
      </c>
      <c r="B1143" s="11">
        <v>1525.4173312932953</v>
      </c>
      <c r="C1143" s="11">
        <v>-652.72333129329525</v>
      </c>
    </row>
    <row r="1144" spans="1:3" x14ac:dyDescent="0.3">
      <c r="A1144" s="11">
        <v>1120</v>
      </c>
      <c r="B1144" s="11">
        <v>837.16788955373772</v>
      </c>
      <c r="C1144" s="11">
        <v>31.832110446262163</v>
      </c>
    </row>
    <row r="1145" spans="1:3" x14ac:dyDescent="0.3">
      <c r="A1145" s="11">
        <v>1121</v>
      </c>
      <c r="B1145" s="11">
        <v>1087.5515529647707</v>
      </c>
      <c r="C1145" s="11">
        <v>-221.95155296477071</v>
      </c>
    </row>
    <row r="1146" spans="1:3" x14ac:dyDescent="0.3">
      <c r="A1146" s="11">
        <v>1122</v>
      </c>
      <c r="B1146" s="11">
        <v>1508.2431279015805</v>
      </c>
      <c r="C1146" s="11">
        <v>-644.31512790158047</v>
      </c>
    </row>
    <row r="1147" spans="1:3" x14ac:dyDescent="0.3">
      <c r="A1147" s="11">
        <v>1123</v>
      </c>
      <c r="B1147" s="11">
        <v>1508.2078625968745</v>
      </c>
      <c r="C1147" s="11">
        <v>-644.29786259687467</v>
      </c>
    </row>
    <row r="1148" spans="1:3" x14ac:dyDescent="0.3">
      <c r="A1148" s="11">
        <v>1124</v>
      </c>
      <c r="B1148" s="11">
        <v>2354.3988490120491</v>
      </c>
      <c r="C1148" s="11">
        <v>-1490.518849012049</v>
      </c>
    </row>
    <row r="1149" spans="1:3" x14ac:dyDescent="0.3">
      <c r="A1149" s="11">
        <v>1125</v>
      </c>
      <c r="B1149" s="11">
        <v>661.73475374405439</v>
      </c>
      <c r="C1149" s="11">
        <v>201.9772462559456</v>
      </c>
    </row>
    <row r="1150" spans="1:3" x14ac:dyDescent="0.3">
      <c r="A1150" s="11">
        <v>1126</v>
      </c>
      <c r="B1150" s="11">
        <v>540.09296271225298</v>
      </c>
      <c r="C1150" s="11">
        <v>322.69903728774705</v>
      </c>
    </row>
    <row r="1151" spans="1:3" x14ac:dyDescent="0.3">
      <c r="A1151" s="11">
        <v>1127</v>
      </c>
      <c r="B1151" s="11">
        <v>1082.520369493413</v>
      </c>
      <c r="C1151" s="11">
        <v>-220.34436949341296</v>
      </c>
    </row>
    <row r="1152" spans="1:3" x14ac:dyDescent="0.3">
      <c r="A1152" s="11">
        <v>1128</v>
      </c>
      <c r="B1152" s="11">
        <v>539.43467702441171</v>
      </c>
      <c r="C1152" s="11">
        <v>322.57332297558821</v>
      </c>
    </row>
    <row r="1153" spans="1:3" x14ac:dyDescent="0.3">
      <c r="A1153" s="11">
        <v>1129</v>
      </c>
      <c r="B1153" s="11">
        <v>2340.6453801767948</v>
      </c>
      <c r="C1153" s="11">
        <v>-1481.445380176795</v>
      </c>
    </row>
    <row r="1154" spans="1:3" x14ac:dyDescent="0.3">
      <c r="A1154" s="11">
        <v>1130</v>
      </c>
      <c r="B1154" s="11">
        <v>1498.650965021609</v>
      </c>
      <c r="C1154" s="11">
        <v>-639.6189650216088</v>
      </c>
    </row>
    <row r="1155" spans="1:3" x14ac:dyDescent="0.3">
      <c r="A1155" s="11">
        <v>1131</v>
      </c>
      <c r="B1155" s="11">
        <v>821.88625751456686</v>
      </c>
      <c r="C1155" s="11">
        <v>34.113742485433249</v>
      </c>
    </row>
    <row r="1156" spans="1:3" x14ac:dyDescent="0.3">
      <c r="A1156" s="11">
        <v>1132</v>
      </c>
      <c r="B1156" s="11">
        <v>372.13607150019482</v>
      </c>
      <c r="C1156" s="11">
        <v>479.98392849980507</v>
      </c>
    </row>
    <row r="1157" spans="1:3" x14ac:dyDescent="0.3">
      <c r="A1157" s="11">
        <v>1133</v>
      </c>
      <c r="B1157" s="11">
        <v>1061.4552274824941</v>
      </c>
      <c r="C1157" s="11">
        <v>-213.61522748249411</v>
      </c>
    </row>
    <row r="1158" spans="1:3" x14ac:dyDescent="0.3">
      <c r="A1158" s="11">
        <v>1134</v>
      </c>
      <c r="B1158" s="11">
        <v>1061.4552274824941</v>
      </c>
      <c r="C1158" s="11">
        <v>-213.61522748249411</v>
      </c>
    </row>
    <row r="1159" spans="1:3" x14ac:dyDescent="0.3">
      <c r="A1159" s="11">
        <v>1135</v>
      </c>
      <c r="B1159" s="11">
        <v>811.6005436420478</v>
      </c>
      <c r="C1159" s="11">
        <v>35.649456357952204</v>
      </c>
    </row>
    <row r="1160" spans="1:3" x14ac:dyDescent="0.3">
      <c r="A1160" s="11">
        <v>1136</v>
      </c>
      <c r="B1160" s="11">
        <v>1472.9425578910952</v>
      </c>
      <c r="C1160" s="11">
        <v>-627.03255789109539</v>
      </c>
    </row>
    <row r="1161" spans="1:3" x14ac:dyDescent="0.3">
      <c r="A1161" s="11">
        <v>1137</v>
      </c>
      <c r="B1161" s="11">
        <v>1056.8002072613313</v>
      </c>
      <c r="C1161" s="11">
        <v>-212.12820726133123</v>
      </c>
    </row>
    <row r="1162" spans="1:3" x14ac:dyDescent="0.3">
      <c r="A1162" s="11">
        <v>1138</v>
      </c>
      <c r="B1162" s="11">
        <v>2292.2848923236033</v>
      </c>
      <c r="C1162" s="11">
        <v>-1449.5408923236032</v>
      </c>
    </row>
    <row r="1163" spans="1:3" x14ac:dyDescent="0.3">
      <c r="A1163" s="11">
        <v>1139</v>
      </c>
      <c r="B1163" s="11">
        <v>1465.9600275593514</v>
      </c>
      <c r="C1163" s="11">
        <v>-623.61402755935126</v>
      </c>
    </row>
    <row r="1164" spans="1:3" x14ac:dyDescent="0.3">
      <c r="A1164" s="11">
        <v>1140</v>
      </c>
      <c r="B1164" s="11">
        <v>2290.6861985102742</v>
      </c>
      <c r="C1164" s="11">
        <v>-1448.4861985102741</v>
      </c>
    </row>
    <row r="1165" spans="1:3" x14ac:dyDescent="0.3">
      <c r="A1165" s="11">
        <v>1141</v>
      </c>
      <c r="B1165" s="11">
        <v>803.66585008324739</v>
      </c>
      <c r="C1165" s="11">
        <v>36.834149916752608</v>
      </c>
    </row>
    <row r="1166" spans="1:3" x14ac:dyDescent="0.3">
      <c r="A1166" s="11">
        <v>1142</v>
      </c>
      <c r="B1166" s="11">
        <v>308.77607404547808</v>
      </c>
      <c r="C1166" s="11">
        <v>530.22392595452197</v>
      </c>
    </row>
    <row r="1167" spans="1:3" x14ac:dyDescent="0.3">
      <c r="A1167" s="11">
        <v>1143</v>
      </c>
      <c r="B1167" s="11">
        <v>1451.9597015911568</v>
      </c>
      <c r="C1167" s="11">
        <v>-616.75970159115684</v>
      </c>
    </row>
    <row r="1168" spans="1:3" x14ac:dyDescent="0.3">
      <c r="A1168" s="11">
        <v>1144</v>
      </c>
      <c r="B1168" s="11">
        <v>359.44056180611426</v>
      </c>
      <c r="C1168" s="11">
        <v>473.23943819388569</v>
      </c>
    </row>
    <row r="1169" spans="1:3" x14ac:dyDescent="0.3">
      <c r="A1169" s="11">
        <v>1145</v>
      </c>
      <c r="B1169" s="11">
        <v>1036.7695141884485</v>
      </c>
      <c r="C1169" s="11">
        <v>-205.72951418844855</v>
      </c>
    </row>
    <row r="1170" spans="1:3" x14ac:dyDescent="0.3">
      <c r="A1170" s="11">
        <v>1146</v>
      </c>
      <c r="B1170" s="11">
        <v>1441.9090897500098</v>
      </c>
      <c r="C1170" s="11">
        <v>-611.83908975000986</v>
      </c>
    </row>
    <row r="1171" spans="1:3" x14ac:dyDescent="0.3">
      <c r="A1171" s="11">
        <v>1147</v>
      </c>
      <c r="B1171" s="11">
        <v>2254.5980366946933</v>
      </c>
      <c r="C1171" s="11">
        <v>-1424.6780366946932</v>
      </c>
    </row>
    <row r="1172" spans="1:3" x14ac:dyDescent="0.3">
      <c r="A1172" s="11">
        <v>1148</v>
      </c>
      <c r="B1172" s="11">
        <v>1437.677253185316</v>
      </c>
      <c r="C1172" s="11">
        <v>-609.76725318531612</v>
      </c>
    </row>
    <row r="1173" spans="1:3" x14ac:dyDescent="0.3">
      <c r="A1173" s="11">
        <v>1149</v>
      </c>
      <c r="B1173" s="11">
        <v>1432.3169268700376</v>
      </c>
      <c r="C1173" s="11">
        <v>-607.14292687003763</v>
      </c>
    </row>
    <row r="1174" spans="1:3" x14ac:dyDescent="0.3">
      <c r="A1174" s="11">
        <v>1150</v>
      </c>
      <c r="B1174" s="11">
        <v>1025.9548207453429</v>
      </c>
      <c r="C1174" s="11">
        <v>-202.27482074534294</v>
      </c>
    </row>
    <row r="1175" spans="1:3" x14ac:dyDescent="0.3">
      <c r="A1175" s="11">
        <v>1151</v>
      </c>
      <c r="B1175" s="11">
        <v>2236.0249762163166</v>
      </c>
      <c r="C1175" s="11">
        <v>-1412.4249762163167</v>
      </c>
    </row>
    <row r="1176" spans="1:3" x14ac:dyDescent="0.3">
      <c r="A1176" s="11">
        <v>1152</v>
      </c>
      <c r="B1176" s="11">
        <v>1428.9843555753419</v>
      </c>
      <c r="C1176" s="11">
        <v>-605.51135557534167</v>
      </c>
    </row>
    <row r="1177" spans="1:3" x14ac:dyDescent="0.3">
      <c r="A1177" s="11">
        <v>1153</v>
      </c>
      <c r="B1177" s="11">
        <v>506.19124978843058</v>
      </c>
      <c r="C1177" s="11">
        <v>316.22475021156947</v>
      </c>
    </row>
    <row r="1178" spans="1:3" x14ac:dyDescent="0.3">
      <c r="A1178" s="11">
        <v>1154</v>
      </c>
      <c r="B1178" s="11">
        <v>779.33278983625985</v>
      </c>
      <c r="C1178" s="11">
        <v>40.467210163740219</v>
      </c>
    </row>
    <row r="1179" spans="1:3" x14ac:dyDescent="0.3">
      <c r="A1179" s="11">
        <v>1155</v>
      </c>
      <c r="B1179" s="11">
        <v>779.33278983625985</v>
      </c>
      <c r="C1179" s="11">
        <v>40.467210163740219</v>
      </c>
    </row>
    <row r="1180" spans="1:3" x14ac:dyDescent="0.3">
      <c r="A1180" s="11">
        <v>1156</v>
      </c>
      <c r="B1180" s="11">
        <v>1420.0446008324263</v>
      </c>
      <c r="C1180" s="11">
        <v>-601.13460083242649</v>
      </c>
    </row>
    <row r="1181" spans="1:3" x14ac:dyDescent="0.3">
      <c r="A1181" s="11">
        <v>1157</v>
      </c>
      <c r="B1181" s="11">
        <v>1419.8682743088975</v>
      </c>
      <c r="C1181" s="11">
        <v>-601.04827430889759</v>
      </c>
    </row>
    <row r="1182" spans="1:3" x14ac:dyDescent="0.3">
      <c r="A1182" s="11">
        <v>1158</v>
      </c>
      <c r="B1182" s="11">
        <v>1418.6692539489011</v>
      </c>
      <c r="C1182" s="11">
        <v>-600.46125394890112</v>
      </c>
    </row>
    <row r="1183" spans="1:3" x14ac:dyDescent="0.3">
      <c r="A1183" s="11">
        <v>1159</v>
      </c>
      <c r="B1183" s="11">
        <v>1418.1402743783146</v>
      </c>
      <c r="C1183" s="11">
        <v>-600.20227437831454</v>
      </c>
    </row>
    <row r="1184" spans="1:3" x14ac:dyDescent="0.3">
      <c r="A1184" s="11">
        <v>1160</v>
      </c>
      <c r="B1184" s="11">
        <v>2216.1706096669632</v>
      </c>
      <c r="C1184" s="11">
        <v>-1399.3266096669631</v>
      </c>
    </row>
    <row r="1185" spans="1:3" x14ac:dyDescent="0.3">
      <c r="A1185" s="11">
        <v>1161</v>
      </c>
      <c r="B1185" s="11">
        <v>2216.1706096669632</v>
      </c>
      <c r="C1185" s="11">
        <v>-1399.3266096669631</v>
      </c>
    </row>
    <row r="1186" spans="1:3" x14ac:dyDescent="0.3">
      <c r="A1186" s="11">
        <v>1162</v>
      </c>
      <c r="B1186" s="11">
        <v>2213.7255485406949</v>
      </c>
      <c r="C1186" s="11">
        <v>-1397.713548540695</v>
      </c>
    </row>
    <row r="1187" spans="1:3" x14ac:dyDescent="0.3">
      <c r="A1187" s="11">
        <v>1163</v>
      </c>
      <c r="B1187" s="11">
        <v>2213.7255485406949</v>
      </c>
      <c r="C1187" s="11">
        <v>-1397.713548540695</v>
      </c>
    </row>
    <row r="1188" spans="1:3" x14ac:dyDescent="0.3">
      <c r="A1188" s="11">
        <v>1164</v>
      </c>
      <c r="B1188" s="11">
        <v>1014.1997191767498</v>
      </c>
      <c r="C1188" s="11">
        <v>-198.51971917674985</v>
      </c>
    </row>
    <row r="1189" spans="1:3" x14ac:dyDescent="0.3">
      <c r="A1189" s="11">
        <v>1165</v>
      </c>
      <c r="B1189" s="11">
        <v>1411.0519481324527</v>
      </c>
      <c r="C1189" s="11">
        <v>-596.73194813245277</v>
      </c>
    </row>
    <row r="1190" spans="1:3" x14ac:dyDescent="0.3">
      <c r="A1190" s="11">
        <v>1166</v>
      </c>
      <c r="B1190" s="11">
        <v>499.2792500660978</v>
      </c>
      <c r="C1190" s="11">
        <v>314.90474993390217</v>
      </c>
    </row>
    <row r="1191" spans="1:3" x14ac:dyDescent="0.3">
      <c r="A1191" s="11">
        <v>1167</v>
      </c>
      <c r="B1191" s="11">
        <v>1402.4824790889484</v>
      </c>
      <c r="C1191" s="11">
        <v>-592.53647908894845</v>
      </c>
    </row>
    <row r="1192" spans="1:3" x14ac:dyDescent="0.3">
      <c r="A1192" s="11">
        <v>1168</v>
      </c>
      <c r="B1192" s="11">
        <v>409.98749855106462</v>
      </c>
      <c r="C1192" s="11">
        <v>398.97250144893542</v>
      </c>
    </row>
    <row r="1193" spans="1:3" x14ac:dyDescent="0.3">
      <c r="A1193" s="11">
        <v>1169</v>
      </c>
      <c r="B1193" s="11">
        <v>1399.5907241030745</v>
      </c>
      <c r="C1193" s="11">
        <v>-591.12072410307451</v>
      </c>
    </row>
    <row r="1194" spans="1:3" x14ac:dyDescent="0.3">
      <c r="A1194" s="11">
        <v>1170</v>
      </c>
      <c r="B1194" s="11">
        <v>493.68382171944745</v>
      </c>
      <c r="C1194" s="11">
        <v>313.83617828055253</v>
      </c>
    </row>
    <row r="1195" spans="1:3" x14ac:dyDescent="0.3">
      <c r="A1195" s="11">
        <v>1171</v>
      </c>
      <c r="B1195" s="11">
        <v>493.68382171944745</v>
      </c>
      <c r="C1195" s="11">
        <v>313.83617828055253</v>
      </c>
    </row>
    <row r="1196" spans="1:3" x14ac:dyDescent="0.3">
      <c r="A1196" s="11">
        <v>1172</v>
      </c>
      <c r="B1196" s="11">
        <v>1396.32868341779</v>
      </c>
      <c r="C1196" s="11">
        <v>-589.52368341778993</v>
      </c>
    </row>
    <row r="1197" spans="1:3" x14ac:dyDescent="0.3">
      <c r="A1197" s="11">
        <v>1173</v>
      </c>
      <c r="B1197" s="11">
        <v>1000.3757197320845</v>
      </c>
      <c r="C1197" s="11">
        <v>-194.10371973208441</v>
      </c>
    </row>
    <row r="1198" spans="1:3" x14ac:dyDescent="0.3">
      <c r="A1198" s="11">
        <v>1174</v>
      </c>
      <c r="B1198" s="11">
        <v>1394.9709691866176</v>
      </c>
      <c r="C1198" s="11">
        <v>-588.85896918661751</v>
      </c>
    </row>
    <row r="1199" spans="1:3" x14ac:dyDescent="0.3">
      <c r="A1199" s="11">
        <v>1175</v>
      </c>
      <c r="B1199" s="11">
        <v>599.59728685247126</v>
      </c>
      <c r="C1199" s="11">
        <v>200.68271314752872</v>
      </c>
    </row>
    <row r="1200" spans="1:3" x14ac:dyDescent="0.3">
      <c r="A1200" s="11">
        <v>1176</v>
      </c>
      <c r="B1200" s="11">
        <v>990.92461807093559</v>
      </c>
      <c r="C1200" s="11">
        <v>-191.08461807093556</v>
      </c>
    </row>
    <row r="1201" spans="1:3" x14ac:dyDescent="0.3">
      <c r="A1201" s="11">
        <v>1177</v>
      </c>
      <c r="B1201" s="11">
        <v>990.92461807093559</v>
      </c>
      <c r="C1201" s="11">
        <v>-191.08461807093556</v>
      </c>
    </row>
    <row r="1202" spans="1:3" x14ac:dyDescent="0.3">
      <c r="A1202" s="11">
        <v>1178</v>
      </c>
      <c r="B1202" s="11">
        <v>755.82258669907378</v>
      </c>
      <c r="C1202" s="11">
        <v>43.977413300926401</v>
      </c>
    </row>
    <row r="1203" spans="1:3" x14ac:dyDescent="0.3">
      <c r="A1203" s="11">
        <v>1179</v>
      </c>
      <c r="B1203" s="11">
        <v>990.19580177368289</v>
      </c>
      <c r="C1203" s="11">
        <v>-190.85180177368284</v>
      </c>
    </row>
    <row r="1204" spans="1:3" x14ac:dyDescent="0.3">
      <c r="A1204" s="11">
        <v>1180</v>
      </c>
      <c r="B1204" s="11">
        <v>1381.1469697419523</v>
      </c>
      <c r="C1204" s="11">
        <v>-582.09096974195222</v>
      </c>
    </row>
    <row r="1205" spans="1:3" x14ac:dyDescent="0.3">
      <c r="A1205" s="11">
        <v>1181</v>
      </c>
      <c r="B1205" s="11">
        <v>1381.1469697419523</v>
      </c>
      <c r="C1205" s="11">
        <v>-582.09096974195222</v>
      </c>
    </row>
    <row r="1206" spans="1:3" x14ac:dyDescent="0.3">
      <c r="A1206" s="11">
        <v>1182</v>
      </c>
      <c r="B1206" s="11">
        <v>595.01279724072015</v>
      </c>
      <c r="C1206" s="11">
        <v>200.58720275927999</v>
      </c>
    </row>
    <row r="1207" spans="1:3" x14ac:dyDescent="0.3">
      <c r="A1207" s="11">
        <v>1183</v>
      </c>
      <c r="B1207" s="11">
        <v>983.77751631723095</v>
      </c>
      <c r="C1207" s="11">
        <v>-188.80151631723095</v>
      </c>
    </row>
    <row r="1208" spans="1:3" x14ac:dyDescent="0.3">
      <c r="A1208" s="11">
        <v>1184</v>
      </c>
      <c r="B1208" s="11">
        <v>1366.617664203171</v>
      </c>
      <c r="C1208" s="11">
        <v>-574.977664203171</v>
      </c>
    </row>
    <row r="1209" spans="1:3" x14ac:dyDescent="0.3">
      <c r="A1209" s="11">
        <v>1185</v>
      </c>
      <c r="B1209" s="11">
        <v>977.75890431411131</v>
      </c>
      <c r="C1209" s="11">
        <v>-186.87890431411131</v>
      </c>
    </row>
    <row r="1210" spans="1:3" x14ac:dyDescent="0.3">
      <c r="A1210" s="11">
        <v>1186</v>
      </c>
      <c r="B1210" s="11">
        <v>743.83238309910848</v>
      </c>
      <c r="C1210" s="11">
        <v>45.767616900891426</v>
      </c>
    </row>
    <row r="1211" spans="1:3" x14ac:dyDescent="0.3">
      <c r="A1211" s="11">
        <v>1187</v>
      </c>
      <c r="B1211" s="11">
        <v>587.81867508074106</v>
      </c>
      <c r="C1211" s="11">
        <v>200.43732491925903</v>
      </c>
    </row>
    <row r="1212" spans="1:3" x14ac:dyDescent="0.3">
      <c r="A1212" s="11">
        <v>1188</v>
      </c>
      <c r="B1212" s="11">
        <v>2119.5319196715591</v>
      </c>
      <c r="C1212" s="11">
        <v>-1335.571919671559</v>
      </c>
    </row>
    <row r="1213" spans="1:3" x14ac:dyDescent="0.3">
      <c r="A1213" s="11">
        <v>1189</v>
      </c>
      <c r="B1213" s="11">
        <v>2119.5319196715591</v>
      </c>
      <c r="C1213" s="11">
        <v>-1335.571919671559</v>
      </c>
    </row>
    <row r="1214" spans="1:3" x14ac:dyDescent="0.3">
      <c r="A1214" s="11">
        <v>1190</v>
      </c>
      <c r="B1214" s="11">
        <v>473.52382252931034</v>
      </c>
      <c r="C1214" s="11">
        <v>309.98617747068965</v>
      </c>
    </row>
    <row r="1215" spans="1:3" x14ac:dyDescent="0.3">
      <c r="A1215" s="11">
        <v>1191</v>
      </c>
      <c r="B1215" s="11">
        <v>473.27696539636986</v>
      </c>
      <c r="C1215" s="11">
        <v>309.93903460363015</v>
      </c>
    </row>
    <row r="1216" spans="1:3" x14ac:dyDescent="0.3">
      <c r="A1216" s="11">
        <v>1192</v>
      </c>
      <c r="B1216" s="11">
        <v>965.76870071414623</v>
      </c>
      <c r="C1216" s="11">
        <v>-183.04870071414621</v>
      </c>
    </row>
    <row r="1217" spans="1:3" x14ac:dyDescent="0.3">
      <c r="A1217" s="11">
        <v>1193</v>
      </c>
      <c r="B1217" s="11">
        <v>965.53359868277425</v>
      </c>
      <c r="C1217" s="11">
        <v>-182.97359868277431</v>
      </c>
    </row>
    <row r="1218" spans="1:3" x14ac:dyDescent="0.3">
      <c r="A1218" s="11">
        <v>1194</v>
      </c>
      <c r="B1218" s="11">
        <v>965.53359868277425</v>
      </c>
      <c r="C1218" s="11">
        <v>-182.97359868277431</v>
      </c>
    </row>
    <row r="1219" spans="1:3" x14ac:dyDescent="0.3">
      <c r="A1219" s="11">
        <v>1195</v>
      </c>
      <c r="B1219" s="11">
        <v>965.53359868277425</v>
      </c>
      <c r="C1219" s="11">
        <v>-182.97359868277431</v>
      </c>
    </row>
    <row r="1220" spans="1:3" x14ac:dyDescent="0.3">
      <c r="A1220" s="11">
        <v>1196</v>
      </c>
      <c r="B1220" s="11">
        <v>472.70096541950886</v>
      </c>
      <c r="C1220" s="11">
        <v>309.82903458049122</v>
      </c>
    </row>
    <row r="1221" spans="1:3" x14ac:dyDescent="0.3">
      <c r="A1221" s="11">
        <v>1197</v>
      </c>
      <c r="B1221" s="11">
        <v>472.70096541950886</v>
      </c>
      <c r="C1221" s="11">
        <v>309.82903458049122</v>
      </c>
    </row>
    <row r="1222" spans="1:3" x14ac:dyDescent="0.3">
      <c r="A1222" s="11">
        <v>1198</v>
      </c>
      <c r="B1222" s="11">
        <v>2110.057307807273</v>
      </c>
      <c r="C1222" s="11">
        <v>-1329.3213078072731</v>
      </c>
    </row>
    <row r="1223" spans="1:3" x14ac:dyDescent="0.3">
      <c r="A1223" s="11">
        <v>1199</v>
      </c>
      <c r="B1223" s="11">
        <v>962.57131308748899</v>
      </c>
      <c r="C1223" s="11">
        <v>-182.02731308748901</v>
      </c>
    </row>
    <row r="1224" spans="1:3" x14ac:dyDescent="0.3">
      <c r="A1224" s="11">
        <v>1200</v>
      </c>
      <c r="B1224" s="11">
        <v>962.57131308748899</v>
      </c>
      <c r="C1224" s="11">
        <v>-182.02731308748901</v>
      </c>
    </row>
    <row r="1225" spans="1:3" x14ac:dyDescent="0.3">
      <c r="A1225" s="11">
        <v>1201</v>
      </c>
      <c r="B1225" s="11">
        <v>962.38323146239145</v>
      </c>
      <c r="C1225" s="11">
        <v>-181.9672314623914</v>
      </c>
    </row>
    <row r="1226" spans="1:3" x14ac:dyDescent="0.3">
      <c r="A1226" s="11">
        <v>1202</v>
      </c>
      <c r="B1226" s="11">
        <v>960.8785784616116</v>
      </c>
      <c r="C1226" s="11">
        <v>-181.48657846161154</v>
      </c>
    </row>
    <row r="1227" spans="1:3" x14ac:dyDescent="0.3">
      <c r="A1227" s="11">
        <v>1203</v>
      </c>
      <c r="B1227" s="11">
        <v>960.8785784616116</v>
      </c>
      <c r="C1227" s="11">
        <v>-181.48657846161154</v>
      </c>
    </row>
    <row r="1228" spans="1:3" x14ac:dyDescent="0.3">
      <c r="A1228" s="11">
        <v>1204</v>
      </c>
      <c r="B1228" s="11">
        <v>468.66896558148142</v>
      </c>
      <c r="C1228" s="11">
        <v>309.05903441851854</v>
      </c>
    </row>
    <row r="1229" spans="1:3" x14ac:dyDescent="0.3">
      <c r="A1229" s="11">
        <v>1205</v>
      </c>
      <c r="B1229" s="11">
        <v>957.77523164750301</v>
      </c>
      <c r="C1229" s="11">
        <v>-180.49523164750303</v>
      </c>
    </row>
    <row r="1230" spans="1:3" x14ac:dyDescent="0.3">
      <c r="A1230" s="11">
        <v>1206</v>
      </c>
      <c r="B1230" s="11">
        <v>957.77523164750301</v>
      </c>
      <c r="C1230" s="11">
        <v>-180.49523164750303</v>
      </c>
    </row>
    <row r="1231" spans="1:3" x14ac:dyDescent="0.3">
      <c r="A1231" s="11">
        <v>1207</v>
      </c>
      <c r="B1231" s="11">
        <v>1336.1484409373777</v>
      </c>
      <c r="C1231" s="11">
        <v>-560.06044093737762</v>
      </c>
    </row>
    <row r="1232" spans="1:3" x14ac:dyDescent="0.3">
      <c r="A1232" s="11">
        <v>1208</v>
      </c>
      <c r="B1232" s="11">
        <v>1333.697502260326</v>
      </c>
      <c r="C1232" s="11">
        <v>-558.86050226032603</v>
      </c>
    </row>
    <row r="1233" spans="1:3" x14ac:dyDescent="0.3">
      <c r="A1233" s="11">
        <v>1209</v>
      </c>
      <c r="B1233" s="11">
        <v>726.08217973053308</v>
      </c>
      <c r="C1233" s="11">
        <v>48.417820269466915</v>
      </c>
    </row>
    <row r="1234" spans="1:3" x14ac:dyDescent="0.3">
      <c r="A1234" s="11">
        <v>1210</v>
      </c>
      <c r="B1234" s="11">
        <v>726.08217973053308</v>
      </c>
      <c r="C1234" s="11">
        <v>48.417820269466915</v>
      </c>
    </row>
    <row r="1235" spans="1:3" x14ac:dyDescent="0.3">
      <c r="A1235" s="11">
        <v>1211</v>
      </c>
      <c r="B1235" s="11">
        <v>1331.7050125444493</v>
      </c>
      <c r="C1235" s="11">
        <v>-557.88501254444941</v>
      </c>
    </row>
    <row r="1236" spans="1:3" x14ac:dyDescent="0.3">
      <c r="A1236" s="11">
        <v>1212</v>
      </c>
      <c r="B1236" s="11">
        <v>2088.3809005147868</v>
      </c>
      <c r="C1236" s="11">
        <v>-1315.0209005147869</v>
      </c>
    </row>
    <row r="1237" spans="1:3" x14ac:dyDescent="0.3">
      <c r="A1237" s="11">
        <v>1213</v>
      </c>
      <c r="B1237" s="11">
        <v>2086.3825332481265</v>
      </c>
      <c r="C1237" s="11">
        <v>-1313.7025332481267</v>
      </c>
    </row>
    <row r="1238" spans="1:3" x14ac:dyDescent="0.3">
      <c r="A1238" s="11">
        <v>1214</v>
      </c>
      <c r="B1238" s="11">
        <v>1329.1130126485748</v>
      </c>
      <c r="C1238" s="11">
        <v>-556.61601264857472</v>
      </c>
    </row>
    <row r="1239" spans="1:3" x14ac:dyDescent="0.3">
      <c r="A1239" s="11">
        <v>1215</v>
      </c>
      <c r="B1239" s="11">
        <v>948.84135445537231</v>
      </c>
      <c r="C1239" s="11">
        <v>-177.64135445537227</v>
      </c>
    </row>
    <row r="1240" spans="1:3" x14ac:dyDescent="0.3">
      <c r="A1240" s="11">
        <v>1216</v>
      </c>
      <c r="B1240" s="11">
        <v>381.39909153624626</v>
      </c>
      <c r="C1240" s="11">
        <v>388.64890846375374</v>
      </c>
    </row>
    <row r="1241" spans="1:3" x14ac:dyDescent="0.3">
      <c r="A1241" s="11">
        <v>1217</v>
      </c>
      <c r="B1241" s="11">
        <v>569.97443089961666</v>
      </c>
      <c r="C1241" s="11">
        <v>200.0655691003833</v>
      </c>
    </row>
    <row r="1242" spans="1:3" x14ac:dyDescent="0.3">
      <c r="A1242" s="11">
        <v>1218</v>
      </c>
      <c r="B1242" s="11">
        <v>138.86783597303344</v>
      </c>
      <c r="C1242" s="11">
        <v>631.02016402696654</v>
      </c>
    </row>
    <row r="1243" spans="1:3" x14ac:dyDescent="0.3">
      <c r="A1243" s="11">
        <v>1219</v>
      </c>
      <c r="B1243" s="11">
        <v>2077.1430234152122</v>
      </c>
      <c r="C1243" s="11">
        <v>-1307.6070234152121</v>
      </c>
    </row>
    <row r="1244" spans="1:3" x14ac:dyDescent="0.3">
      <c r="A1244" s="11">
        <v>1220</v>
      </c>
      <c r="B1244" s="11">
        <v>2076.1085744771763</v>
      </c>
      <c r="C1244" s="11">
        <v>-1306.9245744771761</v>
      </c>
    </row>
    <row r="1245" spans="1:3" x14ac:dyDescent="0.3">
      <c r="A1245" s="11">
        <v>1221</v>
      </c>
      <c r="B1245" s="11">
        <v>945.07972195342245</v>
      </c>
      <c r="C1245" s="11">
        <v>-176.43972195342246</v>
      </c>
    </row>
    <row r="1246" spans="1:3" x14ac:dyDescent="0.3">
      <c r="A1246" s="11">
        <v>1222</v>
      </c>
      <c r="B1246" s="11">
        <v>943.95123220283767</v>
      </c>
      <c r="C1246" s="11">
        <v>-176.0792322028376</v>
      </c>
    </row>
    <row r="1247" spans="1:3" x14ac:dyDescent="0.3">
      <c r="A1247" s="11">
        <v>1223</v>
      </c>
      <c r="B1247" s="11">
        <v>379.42423447272256</v>
      </c>
      <c r="C1247" s="11">
        <v>387.93576552727745</v>
      </c>
    </row>
    <row r="1248" spans="1:3" x14ac:dyDescent="0.3">
      <c r="A1248" s="11">
        <v>1224</v>
      </c>
      <c r="B1248" s="11">
        <v>378.01362228449148</v>
      </c>
      <c r="C1248" s="11">
        <v>387.42637771550858</v>
      </c>
    </row>
    <row r="1249" spans="1:3" x14ac:dyDescent="0.3">
      <c r="A1249" s="11">
        <v>1225</v>
      </c>
      <c r="B1249" s="11">
        <v>713.73932308351016</v>
      </c>
      <c r="C1249" s="11">
        <v>50.260676916489729</v>
      </c>
    </row>
    <row r="1250" spans="1:3" x14ac:dyDescent="0.3">
      <c r="A1250" s="11">
        <v>1226</v>
      </c>
      <c r="B1250" s="11">
        <v>712.85769046586586</v>
      </c>
      <c r="C1250" s="11">
        <v>50.392309534134142</v>
      </c>
    </row>
    <row r="1251" spans="1:3" x14ac:dyDescent="0.3">
      <c r="A1251" s="11">
        <v>1227</v>
      </c>
      <c r="B1251" s="11">
        <v>1310.6163603303935</v>
      </c>
      <c r="C1251" s="11">
        <v>-547.56036033039345</v>
      </c>
    </row>
    <row r="1252" spans="1:3" x14ac:dyDescent="0.3">
      <c r="A1252" s="11">
        <v>1228</v>
      </c>
      <c r="B1252" s="11">
        <v>562.70977813022625</v>
      </c>
      <c r="C1252" s="11">
        <v>199.91422186977377</v>
      </c>
    </row>
    <row r="1253" spans="1:3" x14ac:dyDescent="0.3">
      <c r="A1253" s="11">
        <v>1229</v>
      </c>
      <c r="B1253" s="11">
        <v>708.80218042470119</v>
      </c>
      <c r="C1253" s="11">
        <v>50.997819575298877</v>
      </c>
    </row>
    <row r="1254" spans="1:3" x14ac:dyDescent="0.3">
      <c r="A1254" s="11">
        <v>1230</v>
      </c>
      <c r="B1254" s="11">
        <v>559.88855375376374</v>
      </c>
      <c r="C1254" s="11">
        <v>199.85544624623617</v>
      </c>
    </row>
    <row r="1255" spans="1:3" x14ac:dyDescent="0.3">
      <c r="A1255" s="11">
        <v>1231</v>
      </c>
      <c r="B1255" s="11">
        <v>134.25983615814494</v>
      </c>
      <c r="C1255" s="11">
        <v>624.6521638418551</v>
      </c>
    </row>
    <row r="1256" spans="1:3" x14ac:dyDescent="0.3">
      <c r="A1256" s="11">
        <v>1232</v>
      </c>
      <c r="B1256" s="11">
        <v>450.89525200976857</v>
      </c>
      <c r="C1256" s="11">
        <v>305.66474799023138</v>
      </c>
    </row>
    <row r="1257" spans="1:3" x14ac:dyDescent="0.3">
      <c r="A1257" s="11">
        <v>1233</v>
      </c>
      <c r="B1257" s="11">
        <v>555.51565597024717</v>
      </c>
      <c r="C1257" s="11">
        <v>199.76434402975281</v>
      </c>
    </row>
    <row r="1258" spans="1:3" x14ac:dyDescent="0.3">
      <c r="A1258" s="11">
        <v>1234</v>
      </c>
      <c r="B1258" s="11">
        <v>1294.676442603381</v>
      </c>
      <c r="C1258" s="11">
        <v>-539.75644260338106</v>
      </c>
    </row>
    <row r="1259" spans="1:3" x14ac:dyDescent="0.3">
      <c r="A1259" s="11">
        <v>1235</v>
      </c>
      <c r="B1259" s="11">
        <v>554.45769682907371</v>
      </c>
      <c r="C1259" s="11">
        <v>199.74230317092622</v>
      </c>
    </row>
    <row r="1260" spans="1:3" x14ac:dyDescent="0.3">
      <c r="A1260" s="11">
        <v>1236</v>
      </c>
      <c r="B1260" s="11">
        <v>701.98422151491729</v>
      </c>
      <c r="C1260" s="11">
        <v>52.015778485082706</v>
      </c>
    </row>
    <row r="1261" spans="1:3" x14ac:dyDescent="0.3">
      <c r="A1261" s="11">
        <v>1237</v>
      </c>
      <c r="B1261" s="11">
        <v>218.50277154946741</v>
      </c>
      <c r="C1261" s="11">
        <v>535.44822845053272</v>
      </c>
    </row>
    <row r="1262" spans="1:3" x14ac:dyDescent="0.3">
      <c r="A1262" s="11">
        <v>1238</v>
      </c>
      <c r="B1262" s="11">
        <v>696.98830334826505</v>
      </c>
      <c r="C1262" s="11">
        <v>52.761696651734951</v>
      </c>
    </row>
    <row r="1263" spans="1:3" x14ac:dyDescent="0.3">
      <c r="A1263" s="11">
        <v>1239</v>
      </c>
      <c r="B1263" s="11">
        <v>696.98830334826505</v>
      </c>
      <c r="C1263" s="11">
        <v>52.761696651734951</v>
      </c>
    </row>
    <row r="1264" spans="1:3" x14ac:dyDescent="0.3">
      <c r="A1264" s="11">
        <v>1240</v>
      </c>
      <c r="B1264" s="11">
        <v>696.98830334826505</v>
      </c>
      <c r="C1264" s="11">
        <v>52.761696651734951</v>
      </c>
    </row>
    <row r="1265" spans="1:3" x14ac:dyDescent="0.3">
      <c r="A1265" s="11">
        <v>1241</v>
      </c>
      <c r="B1265" s="11">
        <v>696.69442580905036</v>
      </c>
      <c r="C1265" s="11">
        <v>52.805574190949642</v>
      </c>
    </row>
    <row r="1266" spans="1:3" x14ac:dyDescent="0.3">
      <c r="A1266" s="11">
        <v>1242</v>
      </c>
      <c r="B1266" s="11">
        <v>910.66078456058176</v>
      </c>
      <c r="C1266" s="11">
        <v>-165.44478456058175</v>
      </c>
    </row>
    <row r="1267" spans="1:3" x14ac:dyDescent="0.3">
      <c r="A1267" s="11">
        <v>1243</v>
      </c>
      <c r="B1267" s="11">
        <v>440.03353816038862</v>
      </c>
      <c r="C1267" s="11">
        <v>303.59046183961141</v>
      </c>
    </row>
    <row r="1268" spans="1:3" x14ac:dyDescent="0.3">
      <c r="A1268" s="11">
        <v>1244</v>
      </c>
      <c r="B1268" s="11">
        <v>438.55239536274587</v>
      </c>
      <c r="C1268" s="11">
        <v>303.30760463725414</v>
      </c>
    </row>
    <row r="1269" spans="1:3" x14ac:dyDescent="0.3">
      <c r="A1269" s="11">
        <v>1245</v>
      </c>
      <c r="B1269" s="11">
        <v>685.05687525614303</v>
      </c>
      <c r="C1269" s="11">
        <v>54.543124743856879</v>
      </c>
    </row>
    <row r="1270" spans="1:3" x14ac:dyDescent="0.3">
      <c r="A1270" s="11">
        <v>1246</v>
      </c>
      <c r="B1270" s="11">
        <v>1262.5144847117106</v>
      </c>
      <c r="C1270" s="11">
        <v>-524.01048471171055</v>
      </c>
    </row>
    <row r="1271" spans="1:3" x14ac:dyDescent="0.3">
      <c r="A1271" s="11">
        <v>1247</v>
      </c>
      <c r="B1271" s="11">
        <v>355.44382727279265</v>
      </c>
      <c r="C1271" s="11">
        <v>379.27617272720738</v>
      </c>
    </row>
    <row r="1272" spans="1:3" x14ac:dyDescent="0.3">
      <c r="A1272" s="11">
        <v>1248</v>
      </c>
      <c r="B1272" s="11">
        <v>1246.151383328229</v>
      </c>
      <c r="C1272" s="11">
        <v>-515.99938332822899</v>
      </c>
    </row>
    <row r="1273" spans="1:3" x14ac:dyDescent="0.3">
      <c r="A1273" s="11">
        <v>1249</v>
      </c>
      <c r="B1273" s="11">
        <v>428.26668149022692</v>
      </c>
      <c r="C1273" s="11">
        <v>301.3433185097731</v>
      </c>
    </row>
    <row r="1274" spans="1:3" x14ac:dyDescent="0.3">
      <c r="A1274" s="11">
        <v>1250</v>
      </c>
      <c r="B1274" s="11">
        <v>673.18422267186406</v>
      </c>
      <c r="C1274" s="11">
        <v>56.315777328135937</v>
      </c>
    </row>
    <row r="1275" spans="1:3" x14ac:dyDescent="0.3">
      <c r="A1275" s="11">
        <v>1251</v>
      </c>
      <c r="B1275" s="11">
        <v>673.18422267186406</v>
      </c>
      <c r="C1275" s="11">
        <v>56.315777328135937</v>
      </c>
    </row>
    <row r="1276" spans="1:3" x14ac:dyDescent="0.3">
      <c r="A1276" s="11">
        <v>1252</v>
      </c>
      <c r="B1276" s="11">
        <v>1243.5417507800012</v>
      </c>
      <c r="C1276" s="11">
        <v>-514.72175078000123</v>
      </c>
    </row>
    <row r="1277" spans="1:3" x14ac:dyDescent="0.3">
      <c r="A1277" s="11">
        <v>1253</v>
      </c>
      <c r="B1277" s="11">
        <v>1243.5417507800012</v>
      </c>
      <c r="C1277" s="11">
        <v>-514.72175078000123</v>
      </c>
    </row>
    <row r="1278" spans="1:3" x14ac:dyDescent="0.3">
      <c r="A1278" s="11">
        <v>1254</v>
      </c>
      <c r="B1278" s="11">
        <v>1955.5482527896854</v>
      </c>
      <c r="C1278" s="11">
        <v>-1227.3882527896853</v>
      </c>
    </row>
    <row r="1279" spans="1:3" x14ac:dyDescent="0.3">
      <c r="A1279" s="11">
        <v>1255</v>
      </c>
      <c r="B1279" s="11">
        <v>1240.0857509188349</v>
      </c>
      <c r="C1279" s="11">
        <v>-513.02975091883491</v>
      </c>
    </row>
    <row r="1280" spans="1:3" x14ac:dyDescent="0.3">
      <c r="A1280" s="11">
        <v>1256</v>
      </c>
      <c r="B1280" s="11">
        <v>527.44447342444698</v>
      </c>
      <c r="C1280" s="11">
        <v>199.17952657555315</v>
      </c>
    </row>
    <row r="1281" spans="1:3" x14ac:dyDescent="0.3">
      <c r="A1281" s="11">
        <v>1257</v>
      </c>
      <c r="B1281" s="11">
        <v>527.44447342444698</v>
      </c>
      <c r="C1281" s="11">
        <v>199.17952657555315</v>
      </c>
    </row>
    <row r="1282" spans="1:3" x14ac:dyDescent="0.3">
      <c r="A1282" s="11">
        <v>1258</v>
      </c>
      <c r="B1282" s="11">
        <v>1238.8161999494268</v>
      </c>
      <c r="C1282" s="11">
        <v>-512.40819994942672</v>
      </c>
    </row>
    <row r="1283" spans="1:3" x14ac:dyDescent="0.3">
      <c r="A1283" s="11">
        <v>1259</v>
      </c>
      <c r="B1283" s="11">
        <v>349.33117445712423</v>
      </c>
      <c r="C1283" s="11">
        <v>377.06882554287574</v>
      </c>
    </row>
    <row r="1284" spans="1:3" x14ac:dyDescent="0.3">
      <c r="A1284" s="11">
        <v>1260</v>
      </c>
      <c r="B1284" s="11">
        <v>424.56382449612011</v>
      </c>
      <c r="C1284" s="11">
        <v>300.63617550387994</v>
      </c>
    </row>
    <row r="1285" spans="1:3" x14ac:dyDescent="0.3">
      <c r="A1285" s="11">
        <v>1261</v>
      </c>
      <c r="B1285" s="11">
        <v>348.39076633163677</v>
      </c>
      <c r="C1285" s="11">
        <v>376.72923366836324</v>
      </c>
    </row>
    <row r="1286" spans="1:3" x14ac:dyDescent="0.3">
      <c r="A1286" s="11">
        <v>1262</v>
      </c>
      <c r="B1286" s="11">
        <v>202.27485383402461</v>
      </c>
      <c r="C1286" s="11">
        <v>521.30514616597543</v>
      </c>
    </row>
    <row r="1287" spans="1:3" x14ac:dyDescent="0.3">
      <c r="A1287" s="11">
        <v>1263</v>
      </c>
      <c r="B1287" s="11">
        <v>1939.6553554689474</v>
      </c>
      <c r="C1287" s="11">
        <v>-1216.9033554689472</v>
      </c>
    </row>
    <row r="1288" spans="1:3" x14ac:dyDescent="0.3">
      <c r="A1288" s="11">
        <v>1264</v>
      </c>
      <c r="B1288" s="11">
        <v>1939.6553554689474</v>
      </c>
      <c r="C1288" s="11">
        <v>-1216.9033554689472</v>
      </c>
    </row>
    <row r="1289" spans="1:3" x14ac:dyDescent="0.3">
      <c r="A1289" s="11">
        <v>1265</v>
      </c>
      <c r="B1289" s="11">
        <v>1933.8013148877878</v>
      </c>
      <c r="C1289" s="11">
        <v>-1213.0413148877878</v>
      </c>
    </row>
    <row r="1290" spans="1:3" x14ac:dyDescent="0.3">
      <c r="A1290" s="11">
        <v>1266</v>
      </c>
      <c r="B1290" s="11">
        <v>1933.8013148877878</v>
      </c>
      <c r="C1290" s="11">
        <v>-1213.0413148877878</v>
      </c>
    </row>
    <row r="1291" spans="1:3" x14ac:dyDescent="0.3">
      <c r="A1291" s="11">
        <v>1267</v>
      </c>
      <c r="B1291" s="11">
        <v>520.95565735858349</v>
      </c>
      <c r="C1291" s="11">
        <v>199.04434264141651</v>
      </c>
    </row>
    <row r="1292" spans="1:3" x14ac:dyDescent="0.3">
      <c r="A1292" s="11">
        <v>1268</v>
      </c>
      <c r="B1292" s="11">
        <v>1931.4502945740694</v>
      </c>
      <c r="C1292" s="11">
        <v>-1211.4902945740694</v>
      </c>
    </row>
    <row r="1293" spans="1:3" x14ac:dyDescent="0.3">
      <c r="A1293" s="11">
        <v>1269</v>
      </c>
      <c r="B1293" s="11">
        <v>1226.1206902553463</v>
      </c>
      <c r="C1293" s="11">
        <v>-506.19269025534629</v>
      </c>
    </row>
    <row r="1294" spans="1:3" x14ac:dyDescent="0.3">
      <c r="A1294" s="11">
        <v>1270</v>
      </c>
      <c r="B1294" s="11">
        <v>1226.1206902553463</v>
      </c>
      <c r="C1294" s="11">
        <v>-506.19269025534629</v>
      </c>
    </row>
    <row r="1295" spans="1:3" x14ac:dyDescent="0.3">
      <c r="A1295" s="11">
        <v>1271</v>
      </c>
      <c r="B1295" s="11">
        <v>1226.1206902553463</v>
      </c>
      <c r="C1295" s="11">
        <v>-506.19269025534629</v>
      </c>
    </row>
    <row r="1296" spans="1:3" x14ac:dyDescent="0.3">
      <c r="A1296" s="11">
        <v>1272</v>
      </c>
      <c r="B1296" s="11">
        <v>1226.0854249506403</v>
      </c>
      <c r="C1296" s="11">
        <v>-506.17542495064049</v>
      </c>
    </row>
    <row r="1297" spans="1:3" x14ac:dyDescent="0.3">
      <c r="A1297" s="11">
        <v>1273</v>
      </c>
      <c r="B1297" s="11">
        <v>1226.0854249506403</v>
      </c>
      <c r="C1297" s="11">
        <v>-506.17542495064049</v>
      </c>
    </row>
    <row r="1298" spans="1:3" x14ac:dyDescent="0.3">
      <c r="A1298" s="11">
        <v>1274</v>
      </c>
      <c r="B1298" s="11">
        <v>1226.0854249506403</v>
      </c>
      <c r="C1298" s="11">
        <v>-506.17542495064049</v>
      </c>
    </row>
    <row r="1299" spans="1:3" x14ac:dyDescent="0.3">
      <c r="A1299" s="11">
        <v>1275</v>
      </c>
      <c r="B1299" s="11">
        <v>1226.0854249506403</v>
      </c>
      <c r="C1299" s="11">
        <v>-506.17542495064049</v>
      </c>
    </row>
    <row r="1300" spans="1:3" x14ac:dyDescent="0.3">
      <c r="A1300" s="11">
        <v>1276</v>
      </c>
      <c r="B1300" s="11">
        <v>1226.0854249506403</v>
      </c>
      <c r="C1300" s="11">
        <v>-506.17542495064049</v>
      </c>
    </row>
    <row r="1301" spans="1:3" x14ac:dyDescent="0.3">
      <c r="A1301" s="11">
        <v>1277</v>
      </c>
      <c r="B1301" s="11">
        <v>1226.0854249506403</v>
      </c>
      <c r="C1301" s="11">
        <v>-506.17542495064049</v>
      </c>
    </row>
    <row r="1302" spans="1:3" x14ac:dyDescent="0.3">
      <c r="A1302" s="11">
        <v>1278</v>
      </c>
      <c r="B1302" s="11">
        <v>1226.0854249506403</v>
      </c>
      <c r="C1302" s="11">
        <v>-506.17542495064049</v>
      </c>
    </row>
    <row r="1303" spans="1:3" x14ac:dyDescent="0.3">
      <c r="A1303" s="11">
        <v>1279</v>
      </c>
      <c r="B1303" s="11">
        <v>661.78177415032883</v>
      </c>
      <c r="C1303" s="11">
        <v>58.018225849671239</v>
      </c>
    </row>
    <row r="1304" spans="1:3" x14ac:dyDescent="0.3">
      <c r="A1304" s="11">
        <v>1280</v>
      </c>
      <c r="B1304" s="11">
        <v>520.60300431152564</v>
      </c>
      <c r="C1304" s="11">
        <v>199.03699568847435</v>
      </c>
    </row>
    <row r="1305" spans="1:3" x14ac:dyDescent="0.3">
      <c r="A1305" s="11">
        <v>1281</v>
      </c>
      <c r="B1305" s="11">
        <v>1222.488363870651</v>
      </c>
      <c r="C1305" s="11">
        <v>-504.41436387065096</v>
      </c>
    </row>
    <row r="1306" spans="1:3" x14ac:dyDescent="0.3">
      <c r="A1306" s="11">
        <v>1282</v>
      </c>
      <c r="B1306" s="11">
        <v>1215.4000376247895</v>
      </c>
      <c r="C1306" s="11">
        <v>-500.94403762478942</v>
      </c>
    </row>
    <row r="1307" spans="1:3" x14ac:dyDescent="0.3">
      <c r="A1307" s="11">
        <v>1283</v>
      </c>
      <c r="B1307" s="11">
        <v>515.3132086056587</v>
      </c>
      <c r="C1307" s="11">
        <v>198.92679139434131</v>
      </c>
    </row>
    <row r="1308" spans="1:3" x14ac:dyDescent="0.3">
      <c r="A1308" s="11">
        <v>1284</v>
      </c>
      <c r="B1308" s="11">
        <v>652.61279492682615</v>
      </c>
      <c r="C1308" s="11">
        <v>59.387205073173845</v>
      </c>
    </row>
    <row r="1309" spans="1:3" x14ac:dyDescent="0.3">
      <c r="A1309" s="11">
        <v>1285</v>
      </c>
      <c r="B1309" s="11">
        <v>338.51648101401861</v>
      </c>
      <c r="C1309" s="11">
        <v>373.16351898598145</v>
      </c>
    </row>
    <row r="1310" spans="1:3" x14ac:dyDescent="0.3">
      <c r="A1310" s="11">
        <v>1286</v>
      </c>
      <c r="B1310" s="11">
        <v>1209.1933439965724</v>
      </c>
      <c r="C1310" s="11">
        <v>-497.90534399657224</v>
      </c>
    </row>
    <row r="1311" spans="1:3" x14ac:dyDescent="0.3">
      <c r="A1311" s="11">
        <v>1287</v>
      </c>
      <c r="B1311" s="11">
        <v>859.12641928386961</v>
      </c>
      <c r="C1311" s="11">
        <v>-148.9824192838696</v>
      </c>
    </row>
    <row r="1312" spans="1:3" x14ac:dyDescent="0.3">
      <c r="A1312" s="11">
        <v>1288</v>
      </c>
      <c r="B1312" s="11">
        <v>278.55958546340958</v>
      </c>
      <c r="C1312" s="11">
        <v>430.27141453659056</v>
      </c>
    </row>
    <row r="1313" spans="1:3" x14ac:dyDescent="0.3">
      <c r="A1313" s="11">
        <v>1289</v>
      </c>
      <c r="B1313" s="11">
        <v>648.85116242487629</v>
      </c>
      <c r="C1313" s="11">
        <v>59.948837575123662</v>
      </c>
    </row>
    <row r="1314" spans="1:3" x14ac:dyDescent="0.3">
      <c r="A1314" s="11">
        <v>1290</v>
      </c>
      <c r="B1314" s="11">
        <v>408.92953940989128</v>
      </c>
      <c r="C1314" s="11">
        <v>297.65046059010865</v>
      </c>
    </row>
    <row r="1315" spans="1:3" x14ac:dyDescent="0.3">
      <c r="A1315" s="11">
        <v>1291</v>
      </c>
      <c r="B1315" s="11">
        <v>850.33360331056201</v>
      </c>
      <c r="C1315" s="11">
        <v>-146.17360331056204</v>
      </c>
    </row>
    <row r="1316" spans="1:3" x14ac:dyDescent="0.3">
      <c r="A1316" s="11">
        <v>1292</v>
      </c>
      <c r="B1316" s="11">
        <v>1193.6413446213237</v>
      </c>
      <c r="C1316" s="11">
        <v>-490.29134462132367</v>
      </c>
    </row>
    <row r="1317" spans="1:3" x14ac:dyDescent="0.3">
      <c r="A1317" s="11">
        <v>1293</v>
      </c>
      <c r="B1317" s="11">
        <v>331.93362413560646</v>
      </c>
      <c r="C1317" s="11">
        <v>370.78637586439356</v>
      </c>
    </row>
    <row r="1318" spans="1:3" x14ac:dyDescent="0.3">
      <c r="A1318" s="11">
        <v>1294</v>
      </c>
      <c r="B1318" s="11">
        <v>1185.4597939295827</v>
      </c>
      <c r="C1318" s="11">
        <v>-486.28579392958272</v>
      </c>
    </row>
    <row r="1319" spans="1:3" x14ac:dyDescent="0.3">
      <c r="A1319" s="11">
        <v>1295</v>
      </c>
      <c r="B1319" s="11">
        <v>637.33116288765518</v>
      </c>
      <c r="C1319" s="11">
        <v>61.668837112344818</v>
      </c>
    </row>
    <row r="1320" spans="1:3" x14ac:dyDescent="0.3">
      <c r="A1320" s="11">
        <v>1296</v>
      </c>
      <c r="B1320" s="11">
        <v>328.64219569640045</v>
      </c>
      <c r="C1320" s="11">
        <v>369.59780430359956</v>
      </c>
    </row>
    <row r="1321" spans="1:3" x14ac:dyDescent="0.3">
      <c r="A1321" s="11">
        <v>1297</v>
      </c>
      <c r="B1321" s="11">
        <v>271.62995308872388</v>
      </c>
      <c r="C1321" s="11">
        <v>426.59004691127615</v>
      </c>
    </row>
    <row r="1322" spans="1:3" x14ac:dyDescent="0.3">
      <c r="A1322" s="11">
        <v>1298</v>
      </c>
      <c r="B1322" s="11">
        <v>188.69771152229953</v>
      </c>
      <c r="C1322" s="11">
        <v>509.47228847770043</v>
      </c>
    </row>
    <row r="1323" spans="1:3" x14ac:dyDescent="0.3">
      <c r="A1323" s="11">
        <v>1299</v>
      </c>
      <c r="B1323" s="11">
        <v>1866.4916033060242</v>
      </c>
      <c r="C1323" s="11">
        <v>-1168.6356033060242</v>
      </c>
    </row>
    <row r="1324" spans="1:3" x14ac:dyDescent="0.3">
      <c r="A1324" s="11">
        <v>1300</v>
      </c>
      <c r="B1324" s="11">
        <v>1169.6962027260993</v>
      </c>
      <c r="C1324" s="11">
        <v>-478.56820272609923</v>
      </c>
    </row>
    <row r="1325" spans="1:3" x14ac:dyDescent="0.3">
      <c r="A1325" s="11">
        <v>1301</v>
      </c>
      <c r="B1325" s="11">
        <v>1169.6962027260993</v>
      </c>
      <c r="C1325" s="11">
        <v>-478.56820272609923</v>
      </c>
    </row>
    <row r="1326" spans="1:3" x14ac:dyDescent="0.3">
      <c r="A1326" s="11">
        <v>1302</v>
      </c>
      <c r="B1326" s="11">
        <v>1169.1319578508071</v>
      </c>
      <c r="C1326" s="11">
        <v>-478.29195785080697</v>
      </c>
    </row>
    <row r="1327" spans="1:3" x14ac:dyDescent="0.3">
      <c r="A1327" s="11">
        <v>1303</v>
      </c>
      <c r="B1327" s="11">
        <v>1169.1319578508071</v>
      </c>
      <c r="C1327" s="11">
        <v>-478.29195785080697</v>
      </c>
    </row>
    <row r="1328" spans="1:3" x14ac:dyDescent="0.3">
      <c r="A1328" s="11">
        <v>1304</v>
      </c>
      <c r="B1328" s="11">
        <v>1169.1319578508071</v>
      </c>
      <c r="C1328" s="11">
        <v>-478.29195785080697</v>
      </c>
    </row>
    <row r="1329" spans="1:3" x14ac:dyDescent="0.3">
      <c r="A1329" s="11">
        <v>1305</v>
      </c>
      <c r="B1329" s="11">
        <v>1841.6648287931553</v>
      </c>
      <c r="C1329" s="11">
        <v>-1152.2568287931554</v>
      </c>
    </row>
    <row r="1330" spans="1:3" x14ac:dyDescent="0.3">
      <c r="A1330" s="11">
        <v>1306</v>
      </c>
      <c r="B1330" s="11">
        <v>1838.8200942135559</v>
      </c>
      <c r="C1330" s="11">
        <v>-1150.3800942135558</v>
      </c>
    </row>
    <row r="1331" spans="1:3" x14ac:dyDescent="0.3">
      <c r="A1331" s="11">
        <v>1307</v>
      </c>
      <c r="B1331" s="11">
        <v>392.30782579190054</v>
      </c>
      <c r="C1331" s="11">
        <v>294.47617420809945</v>
      </c>
    </row>
    <row r="1332" spans="1:3" x14ac:dyDescent="0.3">
      <c r="A1332" s="11">
        <v>1308</v>
      </c>
      <c r="B1332" s="11">
        <v>1155.5900808437875</v>
      </c>
      <c r="C1332" s="11">
        <v>-471.66208084378752</v>
      </c>
    </row>
    <row r="1333" spans="1:3" x14ac:dyDescent="0.3">
      <c r="A1333" s="11">
        <v>1309</v>
      </c>
      <c r="B1333" s="11">
        <v>387.53525455505178</v>
      </c>
      <c r="C1333" s="11">
        <v>293.56474544494824</v>
      </c>
    </row>
    <row r="1334" spans="1:3" x14ac:dyDescent="0.3">
      <c r="A1334" s="11">
        <v>1310</v>
      </c>
      <c r="B1334" s="11">
        <v>1141.4839589614758</v>
      </c>
      <c r="C1334" s="11">
        <v>-464.75595896147593</v>
      </c>
    </row>
    <row r="1335" spans="1:3" x14ac:dyDescent="0.3">
      <c r="A1335" s="11">
        <v>1311</v>
      </c>
      <c r="B1335" s="11">
        <v>383.00954045114349</v>
      </c>
      <c r="C1335" s="11">
        <v>292.70045954885654</v>
      </c>
    </row>
    <row r="1336" spans="1:3" x14ac:dyDescent="0.3">
      <c r="A1336" s="11">
        <v>1312</v>
      </c>
      <c r="B1336" s="11">
        <v>1797.4186264889706</v>
      </c>
      <c r="C1336" s="11">
        <v>-1123.0666264889705</v>
      </c>
    </row>
    <row r="1337" spans="1:3" x14ac:dyDescent="0.3">
      <c r="A1337" s="11">
        <v>1313</v>
      </c>
      <c r="B1337" s="11">
        <v>802.89001337972047</v>
      </c>
      <c r="C1337" s="11">
        <v>-131.0180133797204</v>
      </c>
    </row>
    <row r="1338" spans="1:3" x14ac:dyDescent="0.3">
      <c r="A1338" s="11">
        <v>1314</v>
      </c>
      <c r="B1338" s="11">
        <v>253.64464768877639</v>
      </c>
      <c r="C1338" s="11">
        <v>417.03535231122356</v>
      </c>
    </row>
    <row r="1339" spans="1:3" x14ac:dyDescent="0.3">
      <c r="A1339" s="11">
        <v>1315</v>
      </c>
      <c r="B1339" s="11">
        <v>598.06912364855418</v>
      </c>
      <c r="C1339" s="11">
        <v>67.530876351445841</v>
      </c>
    </row>
    <row r="1340" spans="1:3" x14ac:dyDescent="0.3">
      <c r="A1340" s="11">
        <v>1316</v>
      </c>
      <c r="B1340" s="11">
        <v>594.54259317797653</v>
      </c>
      <c r="C1340" s="11">
        <v>68.057406822023609</v>
      </c>
    </row>
    <row r="1341" spans="1:3" x14ac:dyDescent="0.3">
      <c r="A1341" s="11">
        <v>1317</v>
      </c>
      <c r="B1341" s="11">
        <v>1113.2717151968525</v>
      </c>
      <c r="C1341" s="11">
        <v>-450.94371519685251</v>
      </c>
    </row>
    <row r="1342" spans="1:3" x14ac:dyDescent="0.3">
      <c r="A1342" s="11">
        <v>1318</v>
      </c>
      <c r="B1342" s="11">
        <v>1757.5923423745771</v>
      </c>
      <c r="C1342" s="11">
        <v>-1096.7923423745772</v>
      </c>
    </row>
    <row r="1343" spans="1:3" x14ac:dyDescent="0.3">
      <c r="A1343" s="11">
        <v>1319</v>
      </c>
      <c r="B1343" s="11">
        <v>1757.5923423745771</v>
      </c>
      <c r="C1343" s="11">
        <v>-1096.7923423745772</v>
      </c>
    </row>
    <row r="1344" spans="1:3" x14ac:dyDescent="0.3">
      <c r="A1344" s="11">
        <v>1320</v>
      </c>
      <c r="B1344" s="11">
        <v>1755.1707914514473</v>
      </c>
      <c r="C1344" s="11">
        <v>-1095.1947914514471</v>
      </c>
    </row>
    <row r="1345" spans="1:3" x14ac:dyDescent="0.3">
      <c r="A1345" s="11">
        <v>1321</v>
      </c>
      <c r="B1345" s="11">
        <v>783.89376924487385</v>
      </c>
      <c r="C1345" s="11">
        <v>-124.94976924487389</v>
      </c>
    </row>
    <row r="1346" spans="1:3" x14ac:dyDescent="0.3">
      <c r="A1346" s="11">
        <v>1322</v>
      </c>
      <c r="B1346" s="11">
        <v>1103.2740013127641</v>
      </c>
      <c r="C1346" s="11">
        <v>-446.04900131276406</v>
      </c>
    </row>
    <row r="1347" spans="1:3" x14ac:dyDescent="0.3">
      <c r="A1347" s="11">
        <v>1323</v>
      </c>
      <c r="B1347" s="11">
        <v>244.75779090292002</v>
      </c>
      <c r="C1347" s="11">
        <v>412.31420909707998</v>
      </c>
    </row>
    <row r="1348" spans="1:3" x14ac:dyDescent="0.3">
      <c r="A1348" s="11">
        <v>1324</v>
      </c>
      <c r="B1348" s="11">
        <v>779.33278983625985</v>
      </c>
      <c r="C1348" s="11">
        <v>-123.49278983625982</v>
      </c>
    </row>
    <row r="1349" spans="1:3" x14ac:dyDescent="0.3">
      <c r="A1349" s="11">
        <v>1325</v>
      </c>
      <c r="B1349" s="11">
        <v>779.33278983625985</v>
      </c>
      <c r="C1349" s="11">
        <v>-123.49278983625982</v>
      </c>
    </row>
    <row r="1350" spans="1:3" x14ac:dyDescent="0.3">
      <c r="A1350" s="11">
        <v>1326</v>
      </c>
      <c r="B1350" s="11">
        <v>1741.9157389227012</v>
      </c>
      <c r="C1350" s="11">
        <v>-1086.4501389227012</v>
      </c>
    </row>
    <row r="1351" spans="1:3" x14ac:dyDescent="0.3">
      <c r="A1351" s="11">
        <v>1327</v>
      </c>
      <c r="B1351" s="11">
        <v>1099.0245320957179</v>
      </c>
      <c r="C1351" s="11">
        <v>-443.96853209571782</v>
      </c>
    </row>
    <row r="1352" spans="1:3" x14ac:dyDescent="0.3">
      <c r="A1352" s="11">
        <v>1328</v>
      </c>
      <c r="B1352" s="11">
        <v>774.48968798999942</v>
      </c>
      <c r="C1352" s="11">
        <v>-121.94568798999944</v>
      </c>
    </row>
    <row r="1353" spans="1:3" x14ac:dyDescent="0.3">
      <c r="A1353" s="11">
        <v>1329</v>
      </c>
      <c r="B1353" s="11">
        <v>1730.9082618138711</v>
      </c>
      <c r="C1353" s="11">
        <v>-1079.1882618138711</v>
      </c>
    </row>
    <row r="1354" spans="1:3" x14ac:dyDescent="0.3">
      <c r="A1354" s="11">
        <v>1330</v>
      </c>
      <c r="B1354" s="11">
        <v>452.39990501054865</v>
      </c>
      <c r="C1354" s="11">
        <v>197.61609498945143</v>
      </c>
    </row>
    <row r="1355" spans="1:3" x14ac:dyDescent="0.3">
      <c r="A1355" s="11">
        <v>1331</v>
      </c>
      <c r="B1355" s="11">
        <v>579.2609611388051</v>
      </c>
      <c r="C1355" s="11">
        <v>70.339038861194808</v>
      </c>
    </row>
    <row r="1356" spans="1:3" x14ac:dyDescent="0.3">
      <c r="A1356" s="11">
        <v>1332</v>
      </c>
      <c r="B1356" s="11">
        <v>1085.059471432229</v>
      </c>
      <c r="C1356" s="11">
        <v>-437.13147143222898</v>
      </c>
    </row>
    <row r="1357" spans="1:3" x14ac:dyDescent="0.3">
      <c r="A1357" s="11">
        <v>1333</v>
      </c>
      <c r="B1357" s="11">
        <v>1085.059471432229</v>
      </c>
      <c r="C1357" s="11">
        <v>-437.13147143222898</v>
      </c>
    </row>
    <row r="1358" spans="1:3" x14ac:dyDescent="0.3">
      <c r="A1358" s="11">
        <v>1334</v>
      </c>
      <c r="B1358" s="11">
        <v>1085.059471432229</v>
      </c>
      <c r="C1358" s="11">
        <v>-437.13147143222898</v>
      </c>
    </row>
    <row r="1359" spans="1:3" x14ac:dyDescent="0.3">
      <c r="A1359" s="11">
        <v>1335</v>
      </c>
      <c r="B1359" s="11">
        <v>238.41003605587986</v>
      </c>
      <c r="C1359" s="11">
        <v>408.94196394412023</v>
      </c>
    </row>
    <row r="1360" spans="1:3" x14ac:dyDescent="0.3">
      <c r="A1360" s="11">
        <v>1336</v>
      </c>
      <c r="B1360" s="11">
        <v>1714.6862216492127</v>
      </c>
      <c r="C1360" s="11">
        <v>-1068.4862216492127</v>
      </c>
    </row>
    <row r="1361" spans="1:3" x14ac:dyDescent="0.3">
      <c r="A1361" s="11">
        <v>1337</v>
      </c>
      <c r="B1361" s="11">
        <v>1714.6862216492127</v>
      </c>
      <c r="C1361" s="11">
        <v>-1068.4862216492127</v>
      </c>
    </row>
    <row r="1362" spans="1:3" x14ac:dyDescent="0.3">
      <c r="A1362" s="11">
        <v>1338</v>
      </c>
      <c r="B1362" s="11">
        <v>1714.6862216492127</v>
      </c>
      <c r="C1362" s="11">
        <v>-1068.4862216492127</v>
      </c>
    </row>
    <row r="1363" spans="1:3" x14ac:dyDescent="0.3">
      <c r="A1363" s="11">
        <v>1339</v>
      </c>
      <c r="B1363" s="11">
        <v>1705.6818138476701</v>
      </c>
      <c r="C1363" s="11">
        <v>-1062.5458138476702</v>
      </c>
    </row>
    <row r="1364" spans="1:3" x14ac:dyDescent="0.3">
      <c r="A1364" s="11">
        <v>1340</v>
      </c>
      <c r="B1364" s="11">
        <v>1705.6818138476701</v>
      </c>
      <c r="C1364" s="11">
        <v>-1062.5458138476702</v>
      </c>
    </row>
    <row r="1365" spans="1:3" x14ac:dyDescent="0.3">
      <c r="A1365" s="11">
        <v>1341</v>
      </c>
      <c r="B1365" s="11">
        <v>442.66668091175347</v>
      </c>
      <c r="C1365" s="11">
        <v>197.41331908824657</v>
      </c>
    </row>
    <row r="1366" spans="1:3" x14ac:dyDescent="0.3">
      <c r="A1366" s="11">
        <v>1342</v>
      </c>
      <c r="B1366" s="11">
        <v>1696.3717734053448</v>
      </c>
      <c r="C1366" s="11">
        <v>-1056.4037734053447</v>
      </c>
    </row>
    <row r="1367" spans="1:3" x14ac:dyDescent="0.3">
      <c r="A1367" s="11">
        <v>1343</v>
      </c>
      <c r="B1367" s="11">
        <v>755.82258669907355</v>
      </c>
      <c r="C1367" s="11">
        <v>-115.98258669907352</v>
      </c>
    </row>
    <row r="1368" spans="1:3" x14ac:dyDescent="0.3">
      <c r="A1368" s="11">
        <v>1344</v>
      </c>
      <c r="B1368" s="11">
        <v>567.50585957021224</v>
      </c>
      <c r="C1368" s="11">
        <v>72.094140429787899</v>
      </c>
    </row>
    <row r="1369" spans="1:3" x14ac:dyDescent="0.3">
      <c r="A1369" s="11">
        <v>1345</v>
      </c>
      <c r="B1369" s="11">
        <v>754.8821785735862</v>
      </c>
      <c r="C1369" s="11">
        <v>-115.68217857358616</v>
      </c>
    </row>
    <row r="1370" spans="1:3" x14ac:dyDescent="0.3">
      <c r="A1370" s="11">
        <v>1346</v>
      </c>
      <c r="B1370" s="11">
        <v>441.60872177058002</v>
      </c>
      <c r="C1370" s="11">
        <v>197.39127822941998</v>
      </c>
    </row>
    <row r="1371" spans="1:3" x14ac:dyDescent="0.3">
      <c r="A1371" s="11">
        <v>1347</v>
      </c>
      <c r="B1371" s="11">
        <v>1067.2152272511048</v>
      </c>
      <c r="C1371" s="11">
        <v>-428.39522725110487</v>
      </c>
    </row>
    <row r="1372" spans="1:3" x14ac:dyDescent="0.3">
      <c r="A1372" s="11">
        <v>1348</v>
      </c>
      <c r="B1372" s="11">
        <v>1067.2152272511048</v>
      </c>
      <c r="C1372" s="11">
        <v>-428.39522725110487</v>
      </c>
    </row>
    <row r="1373" spans="1:3" x14ac:dyDescent="0.3">
      <c r="A1373" s="11">
        <v>1349</v>
      </c>
      <c r="B1373" s="11">
        <v>753.471566385355</v>
      </c>
      <c r="C1373" s="11">
        <v>-115.23156638535499</v>
      </c>
    </row>
    <row r="1374" spans="1:3" x14ac:dyDescent="0.3">
      <c r="A1374" s="11">
        <v>1350</v>
      </c>
      <c r="B1374" s="11">
        <v>439.14015044117559</v>
      </c>
      <c r="C1374" s="11">
        <v>197.33984955882443</v>
      </c>
    </row>
    <row r="1375" spans="1:3" x14ac:dyDescent="0.3">
      <c r="A1375" s="11">
        <v>1351</v>
      </c>
      <c r="B1375" s="11">
        <v>349.68382750418198</v>
      </c>
      <c r="C1375" s="11">
        <v>286.336172495818</v>
      </c>
    </row>
    <row r="1376" spans="1:3" x14ac:dyDescent="0.3">
      <c r="A1376" s="11">
        <v>1352</v>
      </c>
      <c r="B1376" s="11">
        <v>1049.7589014217438</v>
      </c>
      <c r="C1376" s="11">
        <v>-419.8489014217439</v>
      </c>
    </row>
    <row r="1377" spans="1:3" x14ac:dyDescent="0.3">
      <c r="A1377" s="11">
        <v>1353</v>
      </c>
      <c r="B1377" s="11">
        <v>1049.2299218511573</v>
      </c>
      <c r="C1377" s="11">
        <v>-419.58992185115733</v>
      </c>
    </row>
    <row r="1378" spans="1:3" x14ac:dyDescent="0.3">
      <c r="A1378" s="11">
        <v>1354</v>
      </c>
      <c r="B1378" s="11">
        <v>432.0870895000196</v>
      </c>
      <c r="C1378" s="11">
        <v>197.19291049998037</v>
      </c>
    </row>
    <row r="1379" spans="1:3" x14ac:dyDescent="0.3">
      <c r="A1379" s="11">
        <v>1355</v>
      </c>
      <c r="B1379" s="11">
        <v>1664.3273665293596</v>
      </c>
      <c r="C1379" s="11">
        <v>-1035.2633665293597</v>
      </c>
    </row>
    <row r="1380" spans="1:3" x14ac:dyDescent="0.3">
      <c r="A1380" s="11">
        <v>1356</v>
      </c>
      <c r="B1380" s="11">
        <v>341.94897067204784</v>
      </c>
      <c r="C1380" s="11">
        <v>284.85902932795227</v>
      </c>
    </row>
    <row r="1381" spans="1:3" x14ac:dyDescent="0.3">
      <c r="A1381" s="11">
        <v>1357</v>
      </c>
      <c r="B1381" s="11">
        <v>1656.3574076658535</v>
      </c>
      <c r="C1381" s="11">
        <v>-1030.0054076658535</v>
      </c>
    </row>
    <row r="1382" spans="1:3" x14ac:dyDescent="0.3">
      <c r="A1382" s="11">
        <v>1358</v>
      </c>
      <c r="B1382" s="11">
        <v>1656.3574076658535</v>
      </c>
      <c r="C1382" s="11">
        <v>-1030.0054076658535</v>
      </c>
    </row>
    <row r="1383" spans="1:3" x14ac:dyDescent="0.3">
      <c r="A1383" s="11">
        <v>1359</v>
      </c>
      <c r="B1383" s="11">
        <v>735.55679159481906</v>
      </c>
      <c r="C1383" s="11">
        <v>-109.50879159481906</v>
      </c>
    </row>
    <row r="1384" spans="1:3" x14ac:dyDescent="0.3">
      <c r="A1384" s="11">
        <v>1360</v>
      </c>
      <c r="B1384" s="11">
        <v>735.55679159481906</v>
      </c>
      <c r="C1384" s="11">
        <v>-109.50879159481906</v>
      </c>
    </row>
    <row r="1385" spans="1:3" x14ac:dyDescent="0.3">
      <c r="A1385" s="11">
        <v>1361</v>
      </c>
      <c r="B1385" s="11">
        <v>1040.7662487217701</v>
      </c>
      <c r="C1385" s="11">
        <v>-415.44624872177019</v>
      </c>
    </row>
    <row r="1386" spans="1:3" x14ac:dyDescent="0.3">
      <c r="A1386" s="11">
        <v>1362</v>
      </c>
      <c r="B1386" s="11">
        <v>1649.327856927835</v>
      </c>
      <c r="C1386" s="11">
        <v>-1025.367856927835</v>
      </c>
    </row>
    <row r="1387" spans="1:3" x14ac:dyDescent="0.3">
      <c r="A1387" s="11">
        <v>1363</v>
      </c>
      <c r="B1387" s="11">
        <v>426.72676318474112</v>
      </c>
      <c r="C1387" s="11">
        <v>197.08123681525888</v>
      </c>
    </row>
    <row r="1388" spans="1:3" x14ac:dyDescent="0.3">
      <c r="A1388" s="11">
        <v>1364</v>
      </c>
      <c r="B1388" s="11">
        <v>548.87402358399208</v>
      </c>
      <c r="C1388" s="11">
        <v>74.875976416007916</v>
      </c>
    </row>
    <row r="1389" spans="1:3" x14ac:dyDescent="0.3">
      <c r="A1389" s="11">
        <v>1365</v>
      </c>
      <c r="B1389" s="11">
        <v>1037.2749835558982</v>
      </c>
      <c r="C1389" s="11">
        <v>-413.73698355589806</v>
      </c>
    </row>
    <row r="1390" spans="1:3" x14ac:dyDescent="0.3">
      <c r="A1390" s="11">
        <v>1366</v>
      </c>
      <c r="B1390" s="11">
        <v>729.35009796660199</v>
      </c>
      <c r="C1390" s="11">
        <v>-107.52609796660192</v>
      </c>
    </row>
    <row r="1391" spans="1:3" x14ac:dyDescent="0.3">
      <c r="A1391" s="11">
        <v>1367</v>
      </c>
      <c r="B1391" s="11">
        <v>1642.8625510651091</v>
      </c>
      <c r="C1391" s="11">
        <v>-1021.102551065109</v>
      </c>
    </row>
    <row r="1392" spans="1:3" x14ac:dyDescent="0.3">
      <c r="A1392" s="11">
        <v>1368</v>
      </c>
      <c r="B1392" s="11">
        <v>1033.148942905322</v>
      </c>
      <c r="C1392" s="11">
        <v>-411.71694290532196</v>
      </c>
    </row>
    <row r="1393" spans="1:3" x14ac:dyDescent="0.3">
      <c r="A1393" s="11">
        <v>1369</v>
      </c>
      <c r="B1393" s="11">
        <v>1032.3025755923832</v>
      </c>
      <c r="C1393" s="11">
        <v>-411.30257559238316</v>
      </c>
    </row>
    <row r="1394" spans="1:3" x14ac:dyDescent="0.3">
      <c r="A1394" s="11">
        <v>1370</v>
      </c>
      <c r="B1394" s="11">
        <v>1638.3956124690433</v>
      </c>
      <c r="C1394" s="11">
        <v>-1018.1556124690433</v>
      </c>
    </row>
    <row r="1395" spans="1:3" x14ac:dyDescent="0.3">
      <c r="A1395" s="11">
        <v>1371</v>
      </c>
      <c r="B1395" s="11">
        <v>1638.3956124690433</v>
      </c>
      <c r="C1395" s="11">
        <v>-1018.1556124690433</v>
      </c>
    </row>
    <row r="1396" spans="1:3" x14ac:dyDescent="0.3">
      <c r="A1396" s="11">
        <v>1372</v>
      </c>
      <c r="B1396" s="11">
        <v>543.99565643302606</v>
      </c>
      <c r="C1396" s="11">
        <v>75.60434356697408</v>
      </c>
    </row>
    <row r="1397" spans="1:3" x14ac:dyDescent="0.3">
      <c r="A1397" s="11">
        <v>1373</v>
      </c>
      <c r="B1397" s="11">
        <v>543.99565643302606</v>
      </c>
      <c r="C1397" s="11">
        <v>75.60434356697408</v>
      </c>
    </row>
    <row r="1398" spans="1:3" x14ac:dyDescent="0.3">
      <c r="A1398" s="11">
        <v>1374</v>
      </c>
      <c r="B1398" s="11">
        <v>543.99565643302606</v>
      </c>
      <c r="C1398" s="11">
        <v>75.60434356697408</v>
      </c>
    </row>
    <row r="1399" spans="1:3" x14ac:dyDescent="0.3">
      <c r="A1399" s="11">
        <v>1375</v>
      </c>
      <c r="B1399" s="11">
        <v>1028.9523716453343</v>
      </c>
      <c r="C1399" s="11">
        <v>-409.66237164533436</v>
      </c>
    </row>
    <row r="1400" spans="1:3" x14ac:dyDescent="0.3">
      <c r="A1400" s="11">
        <v>1376</v>
      </c>
      <c r="B1400" s="11">
        <v>219.68415925711105</v>
      </c>
      <c r="C1400" s="11">
        <v>398.99384074288906</v>
      </c>
    </row>
    <row r="1401" spans="1:3" x14ac:dyDescent="0.3">
      <c r="A1401" s="11">
        <v>1377</v>
      </c>
      <c r="B1401" s="11">
        <v>333.30897101913195</v>
      </c>
      <c r="C1401" s="11">
        <v>283.20902898086808</v>
      </c>
    </row>
    <row r="1402" spans="1:3" x14ac:dyDescent="0.3">
      <c r="A1402" s="11">
        <v>1378</v>
      </c>
      <c r="B1402" s="11">
        <v>1625.8176537906488</v>
      </c>
      <c r="C1402" s="11">
        <v>-1009.8576537906488</v>
      </c>
    </row>
    <row r="1403" spans="1:3" x14ac:dyDescent="0.3">
      <c r="A1403" s="11">
        <v>1379</v>
      </c>
      <c r="B1403" s="11">
        <v>1625.8176537906488</v>
      </c>
      <c r="C1403" s="11">
        <v>-1009.8576537906488</v>
      </c>
    </row>
    <row r="1404" spans="1:3" x14ac:dyDescent="0.3">
      <c r="A1404" s="11">
        <v>1380</v>
      </c>
      <c r="B1404" s="11">
        <v>1623.9721028443796</v>
      </c>
      <c r="C1404" s="11">
        <v>-1008.6401028443796</v>
      </c>
    </row>
    <row r="1405" spans="1:3" x14ac:dyDescent="0.3">
      <c r="A1405" s="11">
        <v>1381</v>
      </c>
      <c r="B1405" s="11">
        <v>1014.5288620206704</v>
      </c>
      <c r="C1405" s="11">
        <v>-402.60086202067043</v>
      </c>
    </row>
    <row r="1406" spans="1:3" x14ac:dyDescent="0.3">
      <c r="A1406" s="11">
        <v>1382</v>
      </c>
      <c r="B1406" s="11">
        <v>414.80709019418782</v>
      </c>
      <c r="C1406" s="11">
        <v>196.83290980581216</v>
      </c>
    </row>
    <row r="1407" spans="1:3" x14ac:dyDescent="0.3">
      <c r="A1407" s="11">
        <v>1383</v>
      </c>
      <c r="B1407" s="11">
        <v>1610.1363482981455</v>
      </c>
      <c r="C1407" s="11">
        <v>-999.51234829814553</v>
      </c>
    </row>
    <row r="1408" spans="1:3" x14ac:dyDescent="0.3">
      <c r="A1408" s="11">
        <v>1384</v>
      </c>
      <c r="B1408" s="11">
        <v>327.46668553954106</v>
      </c>
      <c r="C1408" s="11">
        <v>282.09331446045888</v>
      </c>
    </row>
    <row r="1409" spans="1:3" x14ac:dyDescent="0.3">
      <c r="A1409" s="11">
        <v>1385</v>
      </c>
      <c r="B1409" s="11">
        <v>708.80218042470119</v>
      </c>
      <c r="C1409" s="11">
        <v>-100.96218042470116</v>
      </c>
    </row>
    <row r="1410" spans="1:3" x14ac:dyDescent="0.3">
      <c r="A1410" s="11">
        <v>1386</v>
      </c>
      <c r="B1410" s="11">
        <v>708.56707839332921</v>
      </c>
      <c r="C1410" s="11">
        <v>-100.88707839332926</v>
      </c>
    </row>
    <row r="1411" spans="1:3" x14ac:dyDescent="0.3">
      <c r="A1411" s="11">
        <v>1387</v>
      </c>
      <c r="B1411" s="11">
        <v>707.39156823646999</v>
      </c>
      <c r="C1411" s="11">
        <v>-100.51156823647</v>
      </c>
    </row>
    <row r="1412" spans="1:3" x14ac:dyDescent="0.3">
      <c r="A1412" s="11">
        <v>1388</v>
      </c>
      <c r="B1412" s="11">
        <v>323.76382854543425</v>
      </c>
      <c r="C1412" s="11">
        <v>281.38617145456573</v>
      </c>
    </row>
    <row r="1413" spans="1:3" x14ac:dyDescent="0.3">
      <c r="A1413" s="11">
        <v>1389</v>
      </c>
      <c r="B1413" s="11">
        <v>1592.9268796017254</v>
      </c>
      <c r="C1413" s="11">
        <v>-988.1588796017254</v>
      </c>
    </row>
    <row r="1414" spans="1:3" x14ac:dyDescent="0.3">
      <c r="A1414" s="11">
        <v>1390</v>
      </c>
      <c r="B1414" s="11">
        <v>407.5424374247973</v>
      </c>
      <c r="C1414" s="11">
        <v>196.68156257520275</v>
      </c>
    </row>
    <row r="1415" spans="1:3" x14ac:dyDescent="0.3">
      <c r="A1415" s="11">
        <v>1391</v>
      </c>
      <c r="B1415" s="11">
        <v>407.5424374247973</v>
      </c>
      <c r="C1415" s="11">
        <v>196.68156257520275</v>
      </c>
    </row>
    <row r="1416" spans="1:3" x14ac:dyDescent="0.3">
      <c r="A1416" s="11">
        <v>1392</v>
      </c>
      <c r="B1416" s="11">
        <v>1590.4347980691834</v>
      </c>
      <c r="C1416" s="11">
        <v>-986.51479806918348</v>
      </c>
    </row>
    <row r="1417" spans="1:3" x14ac:dyDescent="0.3">
      <c r="A1417" s="11">
        <v>1393</v>
      </c>
      <c r="B1417" s="11">
        <v>1590.4347980691834</v>
      </c>
      <c r="C1417" s="11">
        <v>-986.51479806918348</v>
      </c>
    </row>
    <row r="1418" spans="1:3" x14ac:dyDescent="0.3">
      <c r="A1418" s="11">
        <v>1394</v>
      </c>
      <c r="B1418" s="11">
        <v>1590.4347980691834</v>
      </c>
      <c r="C1418" s="11">
        <v>-986.51479806918348</v>
      </c>
    </row>
    <row r="1419" spans="1:3" x14ac:dyDescent="0.3">
      <c r="A1419" s="11">
        <v>1395</v>
      </c>
      <c r="B1419" s="11">
        <v>1590.4347980691834</v>
      </c>
      <c r="C1419" s="11">
        <v>-986.51479806918348</v>
      </c>
    </row>
    <row r="1420" spans="1:3" x14ac:dyDescent="0.3">
      <c r="A1420" s="11">
        <v>1396</v>
      </c>
      <c r="B1420" s="11">
        <v>1590.4347980691834</v>
      </c>
      <c r="C1420" s="11">
        <v>-986.51479806918348</v>
      </c>
    </row>
    <row r="1421" spans="1:3" x14ac:dyDescent="0.3">
      <c r="A1421" s="11">
        <v>1397</v>
      </c>
      <c r="B1421" s="11">
        <v>1590.4347980691834</v>
      </c>
      <c r="C1421" s="11">
        <v>-986.51479806918348</v>
      </c>
    </row>
    <row r="1422" spans="1:3" x14ac:dyDescent="0.3">
      <c r="A1422" s="11">
        <v>1398</v>
      </c>
      <c r="B1422" s="11">
        <v>320.88382866112892</v>
      </c>
      <c r="C1422" s="11">
        <v>280.836171338871</v>
      </c>
    </row>
    <row r="1423" spans="1:3" x14ac:dyDescent="0.3">
      <c r="A1423" s="11">
        <v>1399</v>
      </c>
      <c r="B1423" s="11">
        <v>991.53588335250242</v>
      </c>
      <c r="C1423" s="11">
        <v>-391.34388335250242</v>
      </c>
    </row>
    <row r="1424" spans="1:3" x14ac:dyDescent="0.3">
      <c r="A1424" s="11">
        <v>1400</v>
      </c>
      <c r="B1424" s="11">
        <v>3342.1212583130837</v>
      </c>
      <c r="C1424" s="11">
        <v>-2742.1312583130839</v>
      </c>
    </row>
    <row r="1425" spans="1:3" x14ac:dyDescent="0.3">
      <c r="A1425" s="11">
        <v>1401</v>
      </c>
      <c r="B1425" s="11">
        <v>1578.7972475162765</v>
      </c>
      <c r="C1425" s="11">
        <v>-978.83724751627642</v>
      </c>
    </row>
    <row r="1426" spans="1:3" x14ac:dyDescent="0.3">
      <c r="A1426" s="11">
        <v>1402</v>
      </c>
      <c r="B1426" s="11">
        <v>520.72055532721163</v>
      </c>
      <c r="C1426" s="11">
        <v>79.079444672788441</v>
      </c>
    </row>
    <row r="1427" spans="1:3" x14ac:dyDescent="0.3">
      <c r="A1427" s="11">
        <v>1403</v>
      </c>
      <c r="B1427" s="11">
        <v>520.72055532721163</v>
      </c>
      <c r="C1427" s="11">
        <v>79.079444672788441</v>
      </c>
    </row>
    <row r="1428" spans="1:3" x14ac:dyDescent="0.3">
      <c r="A1428" s="11">
        <v>1404</v>
      </c>
      <c r="B1428" s="11">
        <v>1578.3270434535325</v>
      </c>
      <c r="C1428" s="11">
        <v>-978.52704345353254</v>
      </c>
    </row>
    <row r="1429" spans="1:3" x14ac:dyDescent="0.3">
      <c r="A1429" s="11">
        <v>1405</v>
      </c>
      <c r="B1429" s="11">
        <v>1578.3270434535325</v>
      </c>
      <c r="C1429" s="11">
        <v>-978.52704345353254</v>
      </c>
    </row>
    <row r="1430" spans="1:3" x14ac:dyDescent="0.3">
      <c r="A1430" s="11">
        <v>1406</v>
      </c>
      <c r="B1430" s="11">
        <v>519.78014720172428</v>
      </c>
      <c r="C1430" s="11">
        <v>79.219852798275724</v>
      </c>
    </row>
    <row r="1431" spans="1:3" x14ac:dyDescent="0.3">
      <c r="A1431" s="11">
        <v>1407</v>
      </c>
      <c r="B1431" s="11">
        <v>316.60497169016111</v>
      </c>
      <c r="C1431" s="11">
        <v>280.01902830983903</v>
      </c>
    </row>
    <row r="1432" spans="1:3" x14ac:dyDescent="0.3">
      <c r="A1432" s="11">
        <v>1408</v>
      </c>
      <c r="B1432" s="11">
        <v>979.22829201018521</v>
      </c>
      <c r="C1432" s="11">
        <v>-385.31829201018536</v>
      </c>
    </row>
    <row r="1433" spans="1:3" x14ac:dyDescent="0.3">
      <c r="A1433" s="11">
        <v>1409</v>
      </c>
      <c r="B1433" s="11">
        <v>251.24660696878351</v>
      </c>
      <c r="C1433" s="11">
        <v>341.64939303121656</v>
      </c>
    </row>
    <row r="1434" spans="1:3" x14ac:dyDescent="0.3">
      <c r="A1434" s="11">
        <v>1410</v>
      </c>
      <c r="B1434" s="11">
        <v>202.33362934186749</v>
      </c>
      <c r="C1434" s="11">
        <v>389.77637065813241</v>
      </c>
    </row>
    <row r="1435" spans="1:3" x14ac:dyDescent="0.3">
      <c r="A1435" s="11">
        <v>1411</v>
      </c>
      <c r="B1435" s="11">
        <v>510.66994348606454</v>
      </c>
      <c r="C1435" s="11">
        <v>80.58005651393546</v>
      </c>
    </row>
    <row r="1436" spans="1:3" x14ac:dyDescent="0.3">
      <c r="A1436" s="11">
        <v>1412</v>
      </c>
      <c r="B1436" s="11">
        <v>510.66994348606454</v>
      </c>
      <c r="C1436" s="11">
        <v>80.58005651393546</v>
      </c>
    </row>
    <row r="1437" spans="1:3" x14ac:dyDescent="0.3">
      <c r="A1437" s="11">
        <v>1413</v>
      </c>
      <c r="B1437" s="11">
        <v>972.2104963737354</v>
      </c>
      <c r="C1437" s="11">
        <v>-381.88249637373542</v>
      </c>
    </row>
    <row r="1438" spans="1:3" x14ac:dyDescent="0.3">
      <c r="A1438" s="11">
        <v>1414</v>
      </c>
      <c r="B1438" s="11">
        <v>972.2104963737354</v>
      </c>
      <c r="C1438" s="11">
        <v>-381.88249637373542</v>
      </c>
    </row>
    <row r="1439" spans="1:3" x14ac:dyDescent="0.3">
      <c r="A1439" s="11">
        <v>1415</v>
      </c>
      <c r="B1439" s="11">
        <v>392.58994822954685</v>
      </c>
      <c r="C1439" s="11">
        <v>196.37005177045319</v>
      </c>
    </row>
    <row r="1440" spans="1:3" x14ac:dyDescent="0.3">
      <c r="A1440" s="11">
        <v>1416</v>
      </c>
      <c r="B1440" s="11">
        <v>392.58994822954685</v>
      </c>
      <c r="C1440" s="11">
        <v>196.37005177045319</v>
      </c>
    </row>
    <row r="1441" spans="1:3" x14ac:dyDescent="0.3">
      <c r="A1441" s="11">
        <v>1417</v>
      </c>
      <c r="B1441" s="11">
        <v>680.63695706635212</v>
      </c>
      <c r="C1441" s="11">
        <v>-91.964957066352099</v>
      </c>
    </row>
    <row r="1442" spans="1:3" x14ac:dyDescent="0.3">
      <c r="A1442" s="11">
        <v>1418</v>
      </c>
      <c r="B1442" s="11">
        <v>307.71811490430468</v>
      </c>
      <c r="C1442" s="11">
        <v>278.32188509569528</v>
      </c>
    </row>
    <row r="1443" spans="1:3" x14ac:dyDescent="0.3">
      <c r="A1443" s="11">
        <v>1419</v>
      </c>
      <c r="B1443" s="11">
        <v>957.96331327260054</v>
      </c>
      <c r="C1443" s="11">
        <v>-374.9073132726005</v>
      </c>
    </row>
    <row r="1444" spans="1:3" x14ac:dyDescent="0.3">
      <c r="A1444" s="11">
        <v>1420</v>
      </c>
      <c r="B1444" s="11">
        <v>955.60053785731338</v>
      </c>
      <c r="C1444" s="11">
        <v>-373.75053785731336</v>
      </c>
    </row>
    <row r="1445" spans="1:3" x14ac:dyDescent="0.3">
      <c r="A1445" s="11">
        <v>1421</v>
      </c>
      <c r="B1445" s="11">
        <v>385.53688728839097</v>
      </c>
      <c r="C1445" s="11">
        <v>196.22311271160902</v>
      </c>
    </row>
    <row r="1446" spans="1:3" x14ac:dyDescent="0.3">
      <c r="A1446" s="11">
        <v>1422</v>
      </c>
      <c r="B1446" s="11">
        <v>1524.0537395113383</v>
      </c>
      <c r="C1446" s="11">
        <v>-942.72173951133834</v>
      </c>
    </row>
    <row r="1447" spans="1:3" x14ac:dyDescent="0.3">
      <c r="A1447" s="11">
        <v>1423</v>
      </c>
      <c r="B1447" s="11">
        <v>1524.0537395113383</v>
      </c>
      <c r="C1447" s="11">
        <v>-942.72173951133834</v>
      </c>
    </row>
    <row r="1448" spans="1:3" x14ac:dyDescent="0.3">
      <c r="A1448" s="11">
        <v>1424</v>
      </c>
      <c r="B1448" s="11">
        <v>1522.1141477525205</v>
      </c>
      <c r="C1448" s="11">
        <v>-941.44214775252044</v>
      </c>
    </row>
    <row r="1449" spans="1:3" x14ac:dyDescent="0.3">
      <c r="A1449" s="11">
        <v>1425</v>
      </c>
      <c r="B1449" s="11">
        <v>1517.6001887501807</v>
      </c>
      <c r="C1449" s="11">
        <v>-938.46418875018071</v>
      </c>
    </row>
    <row r="1450" spans="1:3" x14ac:dyDescent="0.3">
      <c r="A1450" s="11">
        <v>1426</v>
      </c>
      <c r="B1450" s="11">
        <v>382.01035681781298</v>
      </c>
      <c r="C1450" s="11">
        <v>196.14964318218688</v>
      </c>
    </row>
    <row r="1451" spans="1:3" x14ac:dyDescent="0.3">
      <c r="A1451" s="11">
        <v>1427</v>
      </c>
      <c r="B1451" s="11">
        <v>945.23253827381427</v>
      </c>
      <c r="C1451" s="11">
        <v>-368.67453827381416</v>
      </c>
    </row>
    <row r="1452" spans="1:3" x14ac:dyDescent="0.3">
      <c r="A1452" s="11">
        <v>1428</v>
      </c>
      <c r="B1452" s="11">
        <v>943.99825260911189</v>
      </c>
      <c r="C1452" s="11">
        <v>-368.07025260911189</v>
      </c>
    </row>
    <row r="1453" spans="1:3" x14ac:dyDescent="0.3">
      <c r="A1453" s="11">
        <v>1429</v>
      </c>
      <c r="B1453" s="11">
        <v>943.99825260911189</v>
      </c>
      <c r="C1453" s="11">
        <v>-368.07025260911189</v>
      </c>
    </row>
    <row r="1454" spans="1:3" x14ac:dyDescent="0.3">
      <c r="A1454" s="11">
        <v>1430</v>
      </c>
      <c r="B1454" s="11">
        <v>943.99825260911189</v>
      </c>
      <c r="C1454" s="11">
        <v>-368.07025260911189</v>
      </c>
    </row>
    <row r="1455" spans="1:3" x14ac:dyDescent="0.3">
      <c r="A1455" s="11">
        <v>1431</v>
      </c>
      <c r="B1455" s="11">
        <v>661.78177415032883</v>
      </c>
      <c r="C1455" s="11">
        <v>-85.941774150328797</v>
      </c>
    </row>
    <row r="1456" spans="1:3" x14ac:dyDescent="0.3">
      <c r="A1456" s="11">
        <v>1432</v>
      </c>
      <c r="B1456" s="11">
        <v>943.08135468676164</v>
      </c>
      <c r="C1456" s="11">
        <v>-367.62135468676161</v>
      </c>
    </row>
    <row r="1457" spans="1:3" x14ac:dyDescent="0.3">
      <c r="A1457" s="11">
        <v>1433</v>
      </c>
      <c r="B1457" s="11">
        <v>122.88089783974681</v>
      </c>
      <c r="C1457" s="11">
        <v>452.11110216025327</v>
      </c>
    </row>
    <row r="1458" spans="1:3" x14ac:dyDescent="0.3">
      <c r="A1458" s="11">
        <v>1434</v>
      </c>
      <c r="B1458" s="11">
        <v>942.05866085029402</v>
      </c>
      <c r="C1458" s="11">
        <v>-367.12066085029392</v>
      </c>
    </row>
    <row r="1459" spans="1:3" x14ac:dyDescent="0.3">
      <c r="A1459" s="11">
        <v>1435</v>
      </c>
      <c r="B1459" s="11">
        <v>491.27402589788585</v>
      </c>
      <c r="C1459" s="11">
        <v>83.475974102114151</v>
      </c>
    </row>
    <row r="1460" spans="1:3" x14ac:dyDescent="0.3">
      <c r="A1460" s="11">
        <v>1436</v>
      </c>
      <c r="B1460" s="11">
        <v>378.48382634723509</v>
      </c>
      <c r="C1460" s="11">
        <v>196.07617365276496</v>
      </c>
    </row>
    <row r="1461" spans="1:3" x14ac:dyDescent="0.3">
      <c r="A1461" s="11">
        <v>1437</v>
      </c>
      <c r="B1461" s="11">
        <v>490.98014835867104</v>
      </c>
      <c r="C1461" s="11">
        <v>83.519851641328955</v>
      </c>
    </row>
    <row r="1462" spans="1:3" x14ac:dyDescent="0.3">
      <c r="A1462" s="11">
        <v>1438</v>
      </c>
      <c r="B1462" s="11">
        <v>938.60266098912757</v>
      </c>
      <c r="C1462" s="11">
        <v>-365.42866098912759</v>
      </c>
    </row>
    <row r="1463" spans="1:3" x14ac:dyDescent="0.3">
      <c r="A1463" s="11">
        <v>1439</v>
      </c>
      <c r="B1463" s="11">
        <v>489.2168831233821</v>
      </c>
      <c r="C1463" s="11">
        <v>83.783116876617896</v>
      </c>
    </row>
    <row r="1464" spans="1:3" x14ac:dyDescent="0.3">
      <c r="A1464" s="11">
        <v>1440</v>
      </c>
      <c r="B1464" s="11">
        <v>937.36837532442541</v>
      </c>
      <c r="C1464" s="11">
        <v>-364.82437532442532</v>
      </c>
    </row>
    <row r="1465" spans="1:3" x14ac:dyDescent="0.3">
      <c r="A1465" s="11">
        <v>1441</v>
      </c>
      <c r="B1465" s="11">
        <v>486.86586280966355</v>
      </c>
      <c r="C1465" s="11">
        <v>84.134137190336446</v>
      </c>
    </row>
    <row r="1466" spans="1:3" x14ac:dyDescent="0.3">
      <c r="A1466" s="11">
        <v>1442</v>
      </c>
      <c r="B1466" s="11">
        <v>486.86586280966355</v>
      </c>
      <c r="C1466" s="11">
        <v>84.134137190336446</v>
      </c>
    </row>
    <row r="1467" spans="1:3" x14ac:dyDescent="0.3">
      <c r="A1467" s="11">
        <v>1443</v>
      </c>
      <c r="B1467" s="11">
        <v>931.6906612667949</v>
      </c>
      <c r="C1467" s="11">
        <v>-362.04466126679495</v>
      </c>
    </row>
    <row r="1468" spans="1:3" x14ac:dyDescent="0.3">
      <c r="A1468" s="11">
        <v>1444</v>
      </c>
      <c r="B1468" s="11">
        <v>1487.0134144687013</v>
      </c>
      <c r="C1468" s="11">
        <v>-918.28541446870133</v>
      </c>
    </row>
    <row r="1469" spans="1:3" x14ac:dyDescent="0.3">
      <c r="A1469" s="11">
        <v>1445</v>
      </c>
      <c r="B1469" s="11">
        <v>1487.0134144687013</v>
      </c>
      <c r="C1469" s="11">
        <v>-918.28541446870133</v>
      </c>
    </row>
    <row r="1470" spans="1:3" x14ac:dyDescent="0.3">
      <c r="A1470" s="11">
        <v>1446</v>
      </c>
      <c r="B1470" s="11">
        <v>650.49687664447936</v>
      </c>
      <c r="C1470" s="11">
        <v>-82.336876644479389</v>
      </c>
    </row>
    <row r="1471" spans="1:3" x14ac:dyDescent="0.3">
      <c r="A1471" s="11">
        <v>1447</v>
      </c>
      <c r="B1471" s="11">
        <v>482.86912827634194</v>
      </c>
      <c r="C1471" s="11">
        <v>84.730871723658083</v>
      </c>
    </row>
    <row r="1472" spans="1:3" x14ac:dyDescent="0.3">
      <c r="A1472" s="11">
        <v>1448</v>
      </c>
      <c r="B1472" s="11">
        <v>184.87730351250684</v>
      </c>
      <c r="C1472" s="11">
        <v>380.50269648749327</v>
      </c>
    </row>
    <row r="1473" spans="1:3" x14ac:dyDescent="0.3">
      <c r="A1473" s="11">
        <v>1449</v>
      </c>
      <c r="B1473" s="11">
        <v>369.31484712373242</v>
      </c>
      <c r="C1473" s="11">
        <v>195.88515287626751</v>
      </c>
    </row>
    <row r="1474" spans="1:3" x14ac:dyDescent="0.3">
      <c r="A1474" s="11">
        <v>1450</v>
      </c>
      <c r="B1474" s="11">
        <v>1472.5546395393319</v>
      </c>
      <c r="C1474" s="11">
        <v>-908.74663953933191</v>
      </c>
    </row>
    <row r="1475" spans="1:3" x14ac:dyDescent="0.3">
      <c r="A1475" s="11">
        <v>1451</v>
      </c>
      <c r="B1475" s="11">
        <v>642.83255042175665</v>
      </c>
      <c r="C1475" s="11">
        <v>-79.88855042175669</v>
      </c>
    </row>
    <row r="1476" spans="1:3" x14ac:dyDescent="0.3">
      <c r="A1476" s="11">
        <v>1452</v>
      </c>
      <c r="B1476" s="11">
        <v>1469.4277825220859</v>
      </c>
      <c r="C1476" s="11">
        <v>-906.68378252208595</v>
      </c>
    </row>
    <row r="1477" spans="1:3" x14ac:dyDescent="0.3">
      <c r="A1477" s="11">
        <v>1453</v>
      </c>
      <c r="B1477" s="11">
        <v>51.315839490152058</v>
      </c>
      <c r="C1477" s="11">
        <v>510.02816050984802</v>
      </c>
    </row>
    <row r="1478" spans="1:3" x14ac:dyDescent="0.3">
      <c r="A1478" s="11">
        <v>1454</v>
      </c>
      <c r="B1478" s="11">
        <v>474.64055717832673</v>
      </c>
      <c r="C1478" s="11">
        <v>85.959442821673406</v>
      </c>
    </row>
    <row r="1479" spans="1:3" x14ac:dyDescent="0.3">
      <c r="A1479" s="11">
        <v>1455</v>
      </c>
      <c r="B1479" s="11">
        <v>912.92951916332026</v>
      </c>
      <c r="C1479" s="11">
        <v>-352.85951916332033</v>
      </c>
    </row>
    <row r="1480" spans="1:3" x14ac:dyDescent="0.3">
      <c r="A1480" s="11">
        <v>1456</v>
      </c>
      <c r="B1480" s="11">
        <v>3107.030982042791</v>
      </c>
      <c r="C1480" s="11">
        <v>-2547.0389820427908</v>
      </c>
    </row>
    <row r="1481" spans="1:3" x14ac:dyDescent="0.3">
      <c r="A1481" s="11">
        <v>1457</v>
      </c>
      <c r="B1481" s="11">
        <v>912.04788654567574</v>
      </c>
      <c r="C1481" s="11">
        <v>-352.42788654567573</v>
      </c>
    </row>
    <row r="1482" spans="1:3" x14ac:dyDescent="0.3">
      <c r="A1482" s="11">
        <v>1458</v>
      </c>
      <c r="B1482" s="11">
        <v>912.04788654567574</v>
      </c>
      <c r="C1482" s="11">
        <v>-352.42788654567573</v>
      </c>
    </row>
    <row r="1483" spans="1:3" x14ac:dyDescent="0.3">
      <c r="A1483" s="11">
        <v>1459</v>
      </c>
      <c r="B1483" s="11">
        <v>909.75564173980001</v>
      </c>
      <c r="C1483" s="11">
        <v>-351.30564173980008</v>
      </c>
    </row>
    <row r="1484" spans="1:3" x14ac:dyDescent="0.3">
      <c r="A1484" s="11">
        <v>1460</v>
      </c>
      <c r="B1484" s="11">
        <v>362.6144392296344</v>
      </c>
      <c r="C1484" s="11">
        <v>195.74556077036561</v>
      </c>
    </row>
    <row r="1485" spans="1:3" x14ac:dyDescent="0.3">
      <c r="A1485" s="11">
        <v>1461</v>
      </c>
      <c r="B1485" s="11">
        <v>635.12120379275962</v>
      </c>
      <c r="C1485" s="11">
        <v>-77.425203792759589</v>
      </c>
    </row>
    <row r="1486" spans="1:3" x14ac:dyDescent="0.3">
      <c r="A1486" s="11">
        <v>1462</v>
      </c>
      <c r="B1486" s="11">
        <v>468.939332917559</v>
      </c>
      <c r="C1486" s="11">
        <v>86.810667082441</v>
      </c>
    </row>
    <row r="1487" spans="1:3" x14ac:dyDescent="0.3">
      <c r="A1487" s="11">
        <v>1463</v>
      </c>
      <c r="B1487" s="11">
        <v>359.44056180611426</v>
      </c>
      <c r="C1487" s="11">
        <v>195.67943819388574</v>
      </c>
    </row>
    <row r="1488" spans="1:3" x14ac:dyDescent="0.3">
      <c r="A1488" s="11">
        <v>1464</v>
      </c>
      <c r="B1488" s="11">
        <v>359.44056180611426</v>
      </c>
      <c r="C1488" s="11">
        <v>195.67943819388574</v>
      </c>
    </row>
    <row r="1489" spans="1:3" x14ac:dyDescent="0.3">
      <c r="A1489" s="11">
        <v>1465</v>
      </c>
      <c r="B1489" s="11">
        <v>630.04299991512744</v>
      </c>
      <c r="C1489" s="11">
        <v>-75.80299991512743</v>
      </c>
    </row>
    <row r="1490" spans="1:3" x14ac:dyDescent="0.3">
      <c r="A1490" s="11">
        <v>1466</v>
      </c>
      <c r="B1490" s="11">
        <v>1442.4615795237339</v>
      </c>
      <c r="C1490" s="11">
        <v>-888.89357952373382</v>
      </c>
    </row>
    <row r="1491" spans="1:3" x14ac:dyDescent="0.3">
      <c r="A1491" s="11">
        <v>1467</v>
      </c>
      <c r="B1491" s="11">
        <v>1439.499293928448</v>
      </c>
      <c r="C1491" s="11">
        <v>-886.93929392844802</v>
      </c>
    </row>
    <row r="1492" spans="1:3" x14ac:dyDescent="0.3">
      <c r="A1492" s="11">
        <v>1468</v>
      </c>
      <c r="B1492" s="11">
        <v>356.76039864847496</v>
      </c>
      <c r="C1492" s="11">
        <v>195.62360135152494</v>
      </c>
    </row>
    <row r="1493" spans="1:3" x14ac:dyDescent="0.3">
      <c r="A1493" s="11">
        <v>1469</v>
      </c>
      <c r="B1493" s="11">
        <v>3048.2437190982564</v>
      </c>
      <c r="C1493" s="11">
        <v>-2498.2537190982566</v>
      </c>
    </row>
    <row r="1494" spans="1:3" x14ac:dyDescent="0.3">
      <c r="A1494" s="11">
        <v>1470</v>
      </c>
      <c r="B1494" s="11">
        <v>461.59239443718832</v>
      </c>
      <c r="C1494" s="11">
        <v>87.907605562811682</v>
      </c>
    </row>
    <row r="1495" spans="1:3" x14ac:dyDescent="0.3">
      <c r="A1495" s="11">
        <v>1471</v>
      </c>
      <c r="B1495" s="11">
        <v>461.59239443718832</v>
      </c>
      <c r="C1495" s="11">
        <v>87.907605562811682</v>
      </c>
    </row>
    <row r="1496" spans="1:3" x14ac:dyDescent="0.3">
      <c r="A1496" s="11">
        <v>1472</v>
      </c>
      <c r="B1496" s="11">
        <v>891.20609146456013</v>
      </c>
      <c r="C1496" s="11">
        <v>-342.22409146456016</v>
      </c>
    </row>
    <row r="1497" spans="1:3" x14ac:dyDescent="0.3">
      <c r="A1497" s="11">
        <v>1473</v>
      </c>
      <c r="B1497" s="11">
        <v>890.88870372220822</v>
      </c>
      <c r="C1497" s="11">
        <v>-342.06870372220828</v>
      </c>
    </row>
    <row r="1498" spans="1:3" x14ac:dyDescent="0.3">
      <c r="A1498" s="11">
        <v>1474</v>
      </c>
      <c r="B1498" s="11">
        <v>890.71237719867941</v>
      </c>
      <c r="C1498" s="11">
        <v>-341.98237719867939</v>
      </c>
    </row>
    <row r="1499" spans="1:3" x14ac:dyDescent="0.3">
      <c r="A1499" s="11">
        <v>1475</v>
      </c>
      <c r="B1499" s="11">
        <v>889.30176501044821</v>
      </c>
      <c r="C1499" s="11">
        <v>-341.29176501044822</v>
      </c>
    </row>
    <row r="1500" spans="1:3" x14ac:dyDescent="0.3">
      <c r="A1500" s="11">
        <v>1476</v>
      </c>
      <c r="B1500" s="11">
        <v>1425.8633761088799</v>
      </c>
      <c r="C1500" s="11">
        <v>-877.94337610887999</v>
      </c>
    </row>
    <row r="1501" spans="1:3" x14ac:dyDescent="0.3">
      <c r="A1501" s="11">
        <v>1477</v>
      </c>
      <c r="B1501" s="11">
        <v>1425.8633761088799</v>
      </c>
      <c r="C1501" s="11">
        <v>-877.94337610887999</v>
      </c>
    </row>
    <row r="1502" spans="1:3" x14ac:dyDescent="0.3">
      <c r="A1502" s="11">
        <v>1478</v>
      </c>
      <c r="B1502" s="11">
        <v>1425.8633761088799</v>
      </c>
      <c r="C1502" s="11">
        <v>-877.94337610887999</v>
      </c>
    </row>
    <row r="1503" spans="1:3" x14ac:dyDescent="0.3">
      <c r="A1503" s="11">
        <v>1479</v>
      </c>
      <c r="B1503" s="11">
        <v>620.63891866025301</v>
      </c>
      <c r="C1503" s="11">
        <v>-72.79891866025298</v>
      </c>
    </row>
    <row r="1504" spans="1:3" x14ac:dyDescent="0.3">
      <c r="A1504" s="11">
        <v>1480</v>
      </c>
      <c r="B1504" s="11">
        <v>620.40381662888103</v>
      </c>
      <c r="C1504" s="11">
        <v>-72.723816628881082</v>
      </c>
    </row>
    <row r="1505" spans="1:3" x14ac:dyDescent="0.3">
      <c r="A1505" s="11">
        <v>1481</v>
      </c>
      <c r="B1505" s="11">
        <v>1424.1353761782968</v>
      </c>
      <c r="C1505" s="11">
        <v>-876.80337617829684</v>
      </c>
    </row>
    <row r="1506" spans="1:3" x14ac:dyDescent="0.3">
      <c r="A1506" s="11">
        <v>1482</v>
      </c>
      <c r="B1506" s="11">
        <v>1423.5593762014357</v>
      </c>
      <c r="C1506" s="11">
        <v>-876.42337620143576</v>
      </c>
    </row>
    <row r="1507" spans="1:3" x14ac:dyDescent="0.3">
      <c r="A1507" s="11">
        <v>1483</v>
      </c>
      <c r="B1507" s="11">
        <v>887.432703861042</v>
      </c>
      <c r="C1507" s="11">
        <v>-340.37670386104196</v>
      </c>
    </row>
    <row r="1508" spans="1:3" x14ac:dyDescent="0.3">
      <c r="A1508" s="11">
        <v>1484</v>
      </c>
      <c r="B1508" s="11">
        <v>350.83582745790409</v>
      </c>
      <c r="C1508" s="11">
        <v>195.50017254209592</v>
      </c>
    </row>
    <row r="1509" spans="1:3" x14ac:dyDescent="0.3">
      <c r="A1509" s="11">
        <v>1485</v>
      </c>
      <c r="B1509" s="11">
        <v>885.06992844575461</v>
      </c>
      <c r="C1509" s="11">
        <v>-339.2199284457547</v>
      </c>
    </row>
    <row r="1510" spans="1:3" x14ac:dyDescent="0.3">
      <c r="A1510" s="11">
        <v>1486</v>
      </c>
      <c r="B1510" s="11">
        <v>1413.755621493229</v>
      </c>
      <c r="C1510" s="11">
        <v>-869.95562149322905</v>
      </c>
    </row>
    <row r="1511" spans="1:3" x14ac:dyDescent="0.3">
      <c r="A1511" s="11">
        <v>1487</v>
      </c>
      <c r="B1511" s="11">
        <v>1412.9562745865649</v>
      </c>
      <c r="C1511" s="11">
        <v>-869.42827458656484</v>
      </c>
    </row>
    <row r="1512" spans="1:3" x14ac:dyDescent="0.3">
      <c r="A1512" s="11">
        <v>1488</v>
      </c>
      <c r="B1512" s="11">
        <v>1412.9562745865649</v>
      </c>
      <c r="C1512" s="11">
        <v>-869.42827458656484</v>
      </c>
    </row>
    <row r="1513" spans="1:3" x14ac:dyDescent="0.3">
      <c r="A1513" s="11">
        <v>1489</v>
      </c>
      <c r="B1513" s="11">
        <v>1412.9562745865649</v>
      </c>
      <c r="C1513" s="11">
        <v>-869.42827458656484</v>
      </c>
    </row>
    <row r="1514" spans="1:3" x14ac:dyDescent="0.3">
      <c r="A1514" s="11">
        <v>1490</v>
      </c>
      <c r="B1514" s="11">
        <v>452.77606826074361</v>
      </c>
      <c r="C1514" s="11">
        <v>89.2239317392565</v>
      </c>
    </row>
    <row r="1515" spans="1:3" x14ac:dyDescent="0.3">
      <c r="A1515" s="11">
        <v>1491</v>
      </c>
      <c r="B1515" s="11">
        <v>346.03974601791811</v>
      </c>
      <c r="C1515" s="11">
        <v>195.40025398208184</v>
      </c>
    </row>
    <row r="1516" spans="1:3" x14ac:dyDescent="0.3">
      <c r="A1516" s="11">
        <v>1492</v>
      </c>
      <c r="B1516" s="11">
        <v>169.00791639490609</v>
      </c>
      <c r="C1516" s="11">
        <v>372.07208360509384</v>
      </c>
    </row>
    <row r="1517" spans="1:3" x14ac:dyDescent="0.3">
      <c r="A1517" s="11">
        <v>1493</v>
      </c>
      <c r="B1517" s="11">
        <v>168.5847327384368</v>
      </c>
      <c r="C1517" s="11">
        <v>371.84726726156322</v>
      </c>
    </row>
    <row r="1518" spans="1:3" x14ac:dyDescent="0.3">
      <c r="A1518" s="11">
        <v>1494</v>
      </c>
      <c r="B1518" s="11">
        <v>1402.4707239873799</v>
      </c>
      <c r="C1518" s="11">
        <v>-862.51072398737983</v>
      </c>
    </row>
    <row r="1519" spans="1:3" x14ac:dyDescent="0.3">
      <c r="A1519" s="11">
        <v>1495</v>
      </c>
      <c r="B1519" s="11">
        <v>1402.4707239873799</v>
      </c>
      <c r="C1519" s="11">
        <v>-862.51072398737983</v>
      </c>
    </row>
    <row r="1520" spans="1:3" x14ac:dyDescent="0.3">
      <c r="A1520" s="11">
        <v>1496</v>
      </c>
      <c r="B1520" s="11">
        <v>873.4323778928474</v>
      </c>
      <c r="C1520" s="11">
        <v>-333.52237789284743</v>
      </c>
    </row>
    <row r="1521" spans="1:3" x14ac:dyDescent="0.3">
      <c r="A1521" s="11">
        <v>1497</v>
      </c>
      <c r="B1521" s="11">
        <v>873.25605136931858</v>
      </c>
      <c r="C1521" s="11">
        <v>-333.43605136931865</v>
      </c>
    </row>
    <row r="1522" spans="1:3" x14ac:dyDescent="0.3">
      <c r="A1522" s="11">
        <v>1498</v>
      </c>
      <c r="B1522" s="11">
        <v>343.57117468851368</v>
      </c>
      <c r="C1522" s="11">
        <v>195.34882531148639</v>
      </c>
    </row>
    <row r="1523" spans="1:3" x14ac:dyDescent="0.3">
      <c r="A1523" s="11">
        <v>1499</v>
      </c>
      <c r="B1523" s="11">
        <v>342.93639920380974</v>
      </c>
      <c r="C1523" s="11">
        <v>195.33560079619042</v>
      </c>
    </row>
    <row r="1524" spans="1:3" x14ac:dyDescent="0.3">
      <c r="A1524" s="11">
        <v>1500</v>
      </c>
      <c r="B1524" s="11">
        <v>41.276982750573552</v>
      </c>
      <c r="C1524" s="11">
        <v>496.15501724942646</v>
      </c>
    </row>
    <row r="1525" spans="1:3" x14ac:dyDescent="0.3">
      <c r="A1525" s="11">
        <v>1501</v>
      </c>
      <c r="B1525" s="11">
        <v>265.75240230442728</v>
      </c>
      <c r="C1525" s="11">
        <v>270.30759769557267</v>
      </c>
    </row>
    <row r="1526" spans="1:3" x14ac:dyDescent="0.3">
      <c r="A1526" s="11">
        <v>1502</v>
      </c>
      <c r="B1526" s="11">
        <v>862.5001334340559</v>
      </c>
      <c r="C1526" s="11">
        <v>-328.17013343405597</v>
      </c>
    </row>
    <row r="1527" spans="1:3" x14ac:dyDescent="0.3">
      <c r="A1527" s="11">
        <v>1503</v>
      </c>
      <c r="B1527" s="11">
        <v>337.57607288853126</v>
      </c>
      <c r="C1527" s="11">
        <v>195.22392711146881</v>
      </c>
    </row>
    <row r="1528" spans="1:3" x14ac:dyDescent="0.3">
      <c r="A1528" s="11">
        <v>1504</v>
      </c>
      <c r="B1528" s="11">
        <v>858.7972764399492</v>
      </c>
      <c r="C1528" s="11">
        <v>-326.35727643994915</v>
      </c>
    </row>
    <row r="1529" spans="1:3" x14ac:dyDescent="0.3">
      <c r="A1529" s="11">
        <v>1505</v>
      </c>
      <c r="B1529" s="11">
        <v>858.7972764399492</v>
      </c>
      <c r="C1529" s="11">
        <v>-326.35727643994915</v>
      </c>
    </row>
    <row r="1530" spans="1:3" x14ac:dyDescent="0.3">
      <c r="A1530" s="11">
        <v>1506</v>
      </c>
      <c r="B1530" s="11">
        <v>855.9760520634868</v>
      </c>
      <c r="C1530" s="11">
        <v>-324.9760520634868</v>
      </c>
    </row>
    <row r="1531" spans="1:3" x14ac:dyDescent="0.3">
      <c r="A1531" s="11">
        <v>1507</v>
      </c>
      <c r="B1531" s="11">
        <v>855.9760520634868</v>
      </c>
      <c r="C1531" s="11">
        <v>-324.9760520634868</v>
      </c>
    </row>
    <row r="1532" spans="1:3" x14ac:dyDescent="0.3">
      <c r="A1532" s="11">
        <v>1508</v>
      </c>
      <c r="B1532" s="11">
        <v>854.63597048466681</v>
      </c>
      <c r="C1532" s="11">
        <v>-324.3199704846669</v>
      </c>
    </row>
    <row r="1533" spans="1:3" x14ac:dyDescent="0.3">
      <c r="A1533" s="11">
        <v>1509</v>
      </c>
      <c r="B1533" s="11">
        <v>594.5425931779763</v>
      </c>
      <c r="C1533" s="11">
        <v>-64.46259317797626</v>
      </c>
    </row>
    <row r="1534" spans="1:3" x14ac:dyDescent="0.3">
      <c r="A1534" s="11">
        <v>1510</v>
      </c>
      <c r="B1534" s="11">
        <v>592.80283814582458</v>
      </c>
      <c r="C1534" s="11">
        <v>-63.906838145824509</v>
      </c>
    </row>
    <row r="1535" spans="1:3" x14ac:dyDescent="0.3">
      <c r="A1535" s="11">
        <v>1511</v>
      </c>
      <c r="B1535" s="11">
        <v>1369.2037865482614</v>
      </c>
      <c r="C1535" s="11">
        <v>-840.56378654826142</v>
      </c>
    </row>
    <row r="1536" spans="1:3" x14ac:dyDescent="0.3">
      <c r="A1536" s="11">
        <v>1512</v>
      </c>
      <c r="B1536" s="11">
        <v>1369.2037865482614</v>
      </c>
      <c r="C1536" s="11">
        <v>-840.56378654826142</v>
      </c>
    </row>
    <row r="1537" spans="1:3" x14ac:dyDescent="0.3">
      <c r="A1537" s="11">
        <v>1513</v>
      </c>
      <c r="B1537" s="11">
        <v>333.34423632383766</v>
      </c>
      <c r="C1537" s="11">
        <v>195.13576367616236</v>
      </c>
    </row>
    <row r="1538" spans="1:3" x14ac:dyDescent="0.3">
      <c r="A1538" s="11">
        <v>1514</v>
      </c>
      <c r="B1538" s="11">
        <v>158.42832498317239</v>
      </c>
      <c r="C1538" s="11">
        <v>366.45167501682772</v>
      </c>
    </row>
    <row r="1539" spans="1:3" x14ac:dyDescent="0.3">
      <c r="A1539" s="11">
        <v>1515</v>
      </c>
      <c r="B1539" s="11">
        <v>158.42832498317239</v>
      </c>
      <c r="C1539" s="11">
        <v>366.45167501682772</v>
      </c>
    </row>
    <row r="1540" spans="1:3" x14ac:dyDescent="0.3">
      <c r="A1540" s="11">
        <v>1516</v>
      </c>
      <c r="B1540" s="11">
        <v>432.20464051570559</v>
      </c>
      <c r="C1540" s="11">
        <v>92.295359484294409</v>
      </c>
    </row>
    <row r="1541" spans="1:3" x14ac:dyDescent="0.3">
      <c r="A1541" s="11">
        <v>1517</v>
      </c>
      <c r="B1541" s="11">
        <v>1356.9784809169246</v>
      </c>
      <c r="C1541" s="11">
        <v>-832.49848091692456</v>
      </c>
    </row>
    <row r="1542" spans="1:3" x14ac:dyDescent="0.3">
      <c r="A1542" s="11">
        <v>1518</v>
      </c>
      <c r="B1542" s="11">
        <v>158.00514132670298</v>
      </c>
      <c r="C1542" s="11">
        <v>366.2268586732971</v>
      </c>
    </row>
    <row r="1543" spans="1:3" x14ac:dyDescent="0.3">
      <c r="A1543" s="11">
        <v>1519</v>
      </c>
      <c r="B1543" s="11">
        <v>329.11239975914407</v>
      </c>
      <c r="C1543" s="11">
        <v>195.0476002408559</v>
      </c>
    </row>
    <row r="1544" spans="1:3" x14ac:dyDescent="0.3">
      <c r="A1544" s="11">
        <v>1520</v>
      </c>
      <c r="B1544" s="11">
        <v>1355.3327666973214</v>
      </c>
      <c r="C1544" s="11">
        <v>-831.41276669732144</v>
      </c>
    </row>
    <row r="1545" spans="1:3" x14ac:dyDescent="0.3">
      <c r="A1545" s="11">
        <v>1521</v>
      </c>
      <c r="B1545" s="11">
        <v>431.32300789806106</v>
      </c>
      <c r="C1545" s="11">
        <v>92.426992101938936</v>
      </c>
    </row>
    <row r="1546" spans="1:3" x14ac:dyDescent="0.3">
      <c r="A1546" s="11">
        <v>1522</v>
      </c>
      <c r="B1546" s="11">
        <v>430.9115793431605</v>
      </c>
      <c r="C1546" s="11">
        <v>92.488420656839594</v>
      </c>
    </row>
    <row r="1547" spans="1:3" x14ac:dyDescent="0.3">
      <c r="A1547" s="11">
        <v>1523</v>
      </c>
      <c r="B1547" s="11">
        <v>255.05525987700753</v>
      </c>
      <c r="C1547" s="11">
        <v>268.26474012299241</v>
      </c>
    </row>
    <row r="1548" spans="1:3" x14ac:dyDescent="0.3">
      <c r="A1548" s="11">
        <v>1524</v>
      </c>
      <c r="B1548" s="11">
        <v>840.10666494588622</v>
      </c>
      <c r="C1548" s="11">
        <v>-317.20666494588613</v>
      </c>
    </row>
    <row r="1549" spans="1:3" x14ac:dyDescent="0.3">
      <c r="A1549" s="11">
        <v>1525</v>
      </c>
      <c r="B1549" s="11">
        <v>837.99074666353931</v>
      </c>
      <c r="C1549" s="11">
        <v>-316.17074666353938</v>
      </c>
    </row>
    <row r="1550" spans="1:3" x14ac:dyDescent="0.3">
      <c r="A1550" s="11">
        <v>1526</v>
      </c>
      <c r="B1550" s="11">
        <v>837.99074666353931</v>
      </c>
      <c r="C1550" s="11">
        <v>-316.17074666353938</v>
      </c>
    </row>
    <row r="1551" spans="1:3" x14ac:dyDescent="0.3">
      <c r="A1551" s="11">
        <v>1527</v>
      </c>
      <c r="B1551" s="11">
        <v>1343.2015018785335</v>
      </c>
      <c r="C1551" s="11">
        <v>-823.40950187853343</v>
      </c>
    </row>
    <row r="1552" spans="1:3" x14ac:dyDescent="0.3">
      <c r="A1552" s="11">
        <v>1528</v>
      </c>
      <c r="B1552" s="11">
        <v>579.2609611388051</v>
      </c>
      <c r="C1552" s="11">
        <v>-59.580961138805151</v>
      </c>
    </row>
    <row r="1553" spans="1:3" x14ac:dyDescent="0.3">
      <c r="A1553" s="11">
        <v>1529</v>
      </c>
      <c r="B1553" s="11">
        <v>120.34179590093078</v>
      </c>
      <c r="C1553" s="11">
        <v>398.05820409906931</v>
      </c>
    </row>
    <row r="1554" spans="1:3" x14ac:dyDescent="0.3">
      <c r="A1554" s="11">
        <v>1530</v>
      </c>
      <c r="B1554" s="11">
        <v>423.9760694176905</v>
      </c>
      <c r="C1554" s="11">
        <v>93.523930582309617</v>
      </c>
    </row>
    <row r="1555" spans="1:3" x14ac:dyDescent="0.3">
      <c r="A1555" s="11">
        <v>1531</v>
      </c>
      <c r="B1555" s="11">
        <v>1335.1610124056156</v>
      </c>
      <c r="C1555" s="11">
        <v>-818.10501240561564</v>
      </c>
    </row>
    <row r="1556" spans="1:3" x14ac:dyDescent="0.3">
      <c r="A1556" s="11">
        <v>1532</v>
      </c>
      <c r="B1556" s="11">
        <v>153.13852927730545</v>
      </c>
      <c r="C1556" s="11">
        <v>363.64147072269452</v>
      </c>
    </row>
    <row r="1557" spans="1:3" x14ac:dyDescent="0.3">
      <c r="A1557" s="11">
        <v>1533</v>
      </c>
      <c r="B1557" s="11">
        <v>1331.9401145758213</v>
      </c>
      <c r="C1557" s="11">
        <v>-815.98011457582129</v>
      </c>
    </row>
    <row r="1558" spans="1:3" x14ac:dyDescent="0.3">
      <c r="A1558" s="11">
        <v>1534</v>
      </c>
      <c r="B1558" s="11">
        <v>1331.9401145758213</v>
      </c>
      <c r="C1558" s="11">
        <v>-815.98011457582129</v>
      </c>
    </row>
    <row r="1559" spans="1:3" x14ac:dyDescent="0.3">
      <c r="A1559" s="11">
        <v>1535</v>
      </c>
      <c r="B1559" s="11">
        <v>1329.518563652691</v>
      </c>
      <c r="C1559" s="11">
        <v>-814.38256365269103</v>
      </c>
    </row>
    <row r="1560" spans="1:3" x14ac:dyDescent="0.3">
      <c r="A1560" s="11">
        <v>1536</v>
      </c>
      <c r="B1560" s="11">
        <v>822.40348198358492</v>
      </c>
      <c r="C1560" s="11">
        <v>-308.53948198358489</v>
      </c>
    </row>
    <row r="1561" spans="1:3" x14ac:dyDescent="0.3">
      <c r="A1561" s="11">
        <v>1537</v>
      </c>
      <c r="B1561" s="11">
        <v>822.40348198358492</v>
      </c>
      <c r="C1561" s="11">
        <v>-308.53948198358489</v>
      </c>
    </row>
    <row r="1562" spans="1:3" x14ac:dyDescent="0.3">
      <c r="A1562" s="11">
        <v>1538</v>
      </c>
      <c r="B1562" s="11">
        <v>246.82668877899243</v>
      </c>
      <c r="C1562" s="11">
        <v>266.69331122100755</v>
      </c>
    </row>
    <row r="1563" spans="1:3" x14ac:dyDescent="0.3">
      <c r="A1563" s="11">
        <v>1539</v>
      </c>
      <c r="B1563" s="11">
        <v>820.00544126359182</v>
      </c>
      <c r="C1563" s="11">
        <v>-307.36544126359183</v>
      </c>
    </row>
    <row r="1564" spans="1:3" x14ac:dyDescent="0.3">
      <c r="A1564" s="11">
        <v>1540</v>
      </c>
      <c r="B1564" s="11">
        <v>316.41689006506357</v>
      </c>
      <c r="C1564" s="11">
        <v>194.78310993493648</v>
      </c>
    </row>
    <row r="1565" spans="1:3" x14ac:dyDescent="0.3">
      <c r="A1565" s="11">
        <v>1541</v>
      </c>
      <c r="B1565" s="11">
        <v>816.90209444948346</v>
      </c>
      <c r="C1565" s="11">
        <v>-305.84609444948336</v>
      </c>
    </row>
    <row r="1566" spans="1:3" x14ac:dyDescent="0.3">
      <c r="A1566" s="11">
        <v>1542</v>
      </c>
      <c r="B1566" s="11">
        <v>816.90209444948346</v>
      </c>
      <c r="C1566" s="11">
        <v>-305.84609444948336</v>
      </c>
    </row>
    <row r="1567" spans="1:3" x14ac:dyDescent="0.3">
      <c r="A1567" s="11">
        <v>1543</v>
      </c>
      <c r="B1567" s="11">
        <v>190.87240531248932</v>
      </c>
      <c r="C1567" s="11">
        <v>319.84759468751071</v>
      </c>
    </row>
    <row r="1568" spans="1:3" x14ac:dyDescent="0.3">
      <c r="A1568" s="11">
        <v>1544</v>
      </c>
      <c r="B1568" s="11">
        <v>815.63254348007536</v>
      </c>
      <c r="C1568" s="11">
        <v>-305.22454348007528</v>
      </c>
    </row>
    <row r="1569" spans="1:3" x14ac:dyDescent="0.3">
      <c r="A1569" s="11">
        <v>1545</v>
      </c>
      <c r="B1569" s="11">
        <v>148.90669271261191</v>
      </c>
      <c r="C1569" s="11">
        <v>361.39330728738804</v>
      </c>
    </row>
    <row r="1570" spans="1:3" x14ac:dyDescent="0.3">
      <c r="A1570" s="11">
        <v>1546</v>
      </c>
      <c r="B1570" s="11">
        <v>815.17409451890012</v>
      </c>
      <c r="C1570" s="11">
        <v>-305.00009451890014</v>
      </c>
    </row>
    <row r="1571" spans="1:3" x14ac:dyDescent="0.3">
      <c r="A1571" s="11">
        <v>1547</v>
      </c>
      <c r="B1571" s="11">
        <v>315.00627787683243</v>
      </c>
      <c r="C1571" s="11">
        <v>194.75372212316762</v>
      </c>
    </row>
    <row r="1572" spans="1:3" x14ac:dyDescent="0.3">
      <c r="A1572" s="11">
        <v>1548</v>
      </c>
      <c r="B1572" s="11">
        <v>243.20611749586584</v>
      </c>
      <c r="C1572" s="11">
        <v>266.00188250413424</v>
      </c>
    </row>
    <row r="1573" spans="1:3" x14ac:dyDescent="0.3">
      <c r="A1573" s="11">
        <v>1549</v>
      </c>
      <c r="B1573" s="11">
        <v>147.84873357143857</v>
      </c>
      <c r="C1573" s="11">
        <v>360.83126642856143</v>
      </c>
    </row>
    <row r="1574" spans="1:3" x14ac:dyDescent="0.3">
      <c r="A1574" s="11">
        <v>1550</v>
      </c>
      <c r="B1574" s="11">
        <v>1307.1603604692268</v>
      </c>
      <c r="C1574" s="11">
        <v>-799.6323604692268</v>
      </c>
    </row>
    <row r="1575" spans="1:3" x14ac:dyDescent="0.3">
      <c r="A1575" s="11">
        <v>1551</v>
      </c>
      <c r="B1575" s="11">
        <v>241.47811756528256</v>
      </c>
      <c r="C1575" s="11">
        <v>265.67188243471747</v>
      </c>
    </row>
    <row r="1576" spans="1:3" x14ac:dyDescent="0.3">
      <c r="A1576" s="11">
        <v>1552</v>
      </c>
      <c r="B1576" s="11">
        <v>802.93703378599469</v>
      </c>
      <c r="C1576" s="11">
        <v>-299.00903378599469</v>
      </c>
    </row>
    <row r="1577" spans="1:3" x14ac:dyDescent="0.3">
      <c r="A1577" s="11">
        <v>1553</v>
      </c>
      <c r="B1577" s="11">
        <v>83.57183819437148</v>
      </c>
      <c r="C1577" s="11">
        <v>417.85216180562855</v>
      </c>
    </row>
    <row r="1578" spans="1:3" x14ac:dyDescent="0.3">
      <c r="A1578" s="11">
        <v>1554</v>
      </c>
      <c r="B1578" s="11">
        <v>403.11076413343756</v>
      </c>
      <c r="C1578" s="11">
        <v>96.639235866562387</v>
      </c>
    </row>
    <row r="1579" spans="1:3" x14ac:dyDescent="0.3">
      <c r="A1579" s="11">
        <v>1555</v>
      </c>
      <c r="B1579" s="11">
        <v>794.26176882837296</v>
      </c>
      <c r="C1579" s="11">
        <v>-294.76176882837296</v>
      </c>
    </row>
    <row r="1580" spans="1:3" x14ac:dyDescent="0.3">
      <c r="A1580" s="11">
        <v>1556</v>
      </c>
      <c r="B1580" s="11">
        <v>793.90911578131522</v>
      </c>
      <c r="C1580" s="11">
        <v>-294.58911578131523</v>
      </c>
    </row>
    <row r="1581" spans="1:3" x14ac:dyDescent="0.3">
      <c r="A1581" s="11">
        <v>1557</v>
      </c>
      <c r="B1581" s="11">
        <v>793.90911578131522</v>
      </c>
      <c r="C1581" s="11">
        <v>-294.58911578131523</v>
      </c>
    </row>
    <row r="1582" spans="1:3" x14ac:dyDescent="0.3">
      <c r="A1582" s="11">
        <v>1558</v>
      </c>
      <c r="B1582" s="11">
        <v>793.90911578131522</v>
      </c>
      <c r="C1582" s="11">
        <v>-294.58911578131523</v>
      </c>
    </row>
    <row r="1583" spans="1:3" x14ac:dyDescent="0.3">
      <c r="A1583" s="11">
        <v>1559</v>
      </c>
      <c r="B1583" s="11">
        <v>793.90911578131522</v>
      </c>
      <c r="C1583" s="11">
        <v>-294.58911578131523</v>
      </c>
    </row>
    <row r="1584" spans="1:3" x14ac:dyDescent="0.3">
      <c r="A1584" s="11">
        <v>1560</v>
      </c>
      <c r="B1584" s="11">
        <v>1282.5921981908677</v>
      </c>
      <c r="C1584" s="11">
        <v>-783.42419819086763</v>
      </c>
    </row>
    <row r="1585" spans="1:3" x14ac:dyDescent="0.3">
      <c r="A1585" s="11">
        <v>1561</v>
      </c>
      <c r="B1585" s="11">
        <v>1282.5921981908677</v>
      </c>
      <c r="C1585" s="11">
        <v>-783.42419819086763</v>
      </c>
    </row>
    <row r="1586" spans="1:3" x14ac:dyDescent="0.3">
      <c r="A1586" s="11">
        <v>1562</v>
      </c>
      <c r="B1586" s="11">
        <v>548.039411372622</v>
      </c>
      <c r="C1586" s="11">
        <v>-49.607411372621982</v>
      </c>
    </row>
    <row r="1587" spans="1:3" x14ac:dyDescent="0.3">
      <c r="A1587" s="11">
        <v>1563</v>
      </c>
      <c r="B1587" s="11">
        <v>546.84039101262545</v>
      </c>
      <c r="C1587" s="11">
        <v>-49.22439101262546</v>
      </c>
    </row>
    <row r="1588" spans="1:3" x14ac:dyDescent="0.3">
      <c r="A1588" s="11">
        <v>1564</v>
      </c>
      <c r="B1588" s="11">
        <v>232.83811791236667</v>
      </c>
      <c r="C1588" s="11">
        <v>264.02188208763334</v>
      </c>
    </row>
    <row r="1589" spans="1:3" x14ac:dyDescent="0.3">
      <c r="A1589" s="11">
        <v>1565</v>
      </c>
      <c r="B1589" s="11">
        <v>788.97197312250626</v>
      </c>
      <c r="C1589" s="11">
        <v>-292.17197312250619</v>
      </c>
    </row>
    <row r="1590" spans="1:3" x14ac:dyDescent="0.3">
      <c r="A1590" s="11">
        <v>1566</v>
      </c>
      <c r="B1590" s="11">
        <v>398.70260104521526</v>
      </c>
      <c r="C1590" s="11">
        <v>97.29739895478474</v>
      </c>
    </row>
    <row r="1591" spans="1:3" x14ac:dyDescent="0.3">
      <c r="A1591" s="11">
        <v>1567</v>
      </c>
      <c r="B1591" s="11">
        <v>398.70260104521526</v>
      </c>
      <c r="C1591" s="11">
        <v>97.29739895478474</v>
      </c>
    </row>
    <row r="1592" spans="1:3" x14ac:dyDescent="0.3">
      <c r="A1592" s="11">
        <v>1568</v>
      </c>
      <c r="B1592" s="11">
        <v>398.70260104521526</v>
      </c>
      <c r="C1592" s="11">
        <v>97.29739895478474</v>
      </c>
    </row>
    <row r="1593" spans="1:3" x14ac:dyDescent="0.3">
      <c r="A1593" s="11">
        <v>1569</v>
      </c>
      <c r="B1593" s="11">
        <v>543.99565643302594</v>
      </c>
      <c r="C1593" s="11">
        <v>-48.315656433025936</v>
      </c>
    </row>
    <row r="1594" spans="1:3" x14ac:dyDescent="0.3">
      <c r="A1594" s="11">
        <v>1570</v>
      </c>
      <c r="B1594" s="11">
        <v>543.99565643302594</v>
      </c>
      <c r="C1594" s="11">
        <v>-48.315656433025936</v>
      </c>
    </row>
    <row r="1595" spans="1:3" x14ac:dyDescent="0.3">
      <c r="A1595" s="11">
        <v>1571</v>
      </c>
      <c r="B1595" s="11">
        <v>784.74013655781255</v>
      </c>
      <c r="C1595" s="11">
        <v>-290.10013655781256</v>
      </c>
    </row>
    <row r="1596" spans="1:3" x14ac:dyDescent="0.3">
      <c r="A1596" s="11">
        <v>1572</v>
      </c>
      <c r="B1596" s="11">
        <v>784.74013655781255</v>
      </c>
      <c r="C1596" s="11">
        <v>-290.10013655781256</v>
      </c>
    </row>
    <row r="1597" spans="1:3" x14ac:dyDescent="0.3">
      <c r="A1597" s="11">
        <v>1573</v>
      </c>
      <c r="B1597" s="11">
        <v>784.56381003428385</v>
      </c>
      <c r="C1597" s="11">
        <v>-290.01381003428378</v>
      </c>
    </row>
    <row r="1598" spans="1:3" x14ac:dyDescent="0.3">
      <c r="A1598" s="11">
        <v>1574</v>
      </c>
      <c r="B1598" s="11">
        <v>299.84219685334728</v>
      </c>
      <c r="C1598" s="11">
        <v>194.4378031466527</v>
      </c>
    </row>
    <row r="1599" spans="1:3" x14ac:dyDescent="0.3">
      <c r="A1599" s="11">
        <v>1575</v>
      </c>
      <c r="B1599" s="11">
        <v>1263.7840356811187</v>
      </c>
      <c r="C1599" s="11">
        <v>-771.01603568111864</v>
      </c>
    </row>
    <row r="1600" spans="1:3" x14ac:dyDescent="0.3">
      <c r="A1600" s="11">
        <v>1576</v>
      </c>
      <c r="B1600" s="11">
        <v>780.86095304017681</v>
      </c>
      <c r="C1600" s="11">
        <v>-288.20095304017684</v>
      </c>
    </row>
    <row r="1601" spans="1:3" x14ac:dyDescent="0.3">
      <c r="A1601" s="11">
        <v>1577</v>
      </c>
      <c r="B1601" s="11">
        <v>539.38765661813738</v>
      </c>
      <c r="C1601" s="11">
        <v>-46.843656618137402</v>
      </c>
    </row>
    <row r="1602" spans="1:3" x14ac:dyDescent="0.3">
      <c r="A1602" s="11">
        <v>1578</v>
      </c>
      <c r="B1602" s="11">
        <v>1262.3075949241031</v>
      </c>
      <c r="C1602" s="11">
        <v>-770.04199492410316</v>
      </c>
    </row>
    <row r="1603" spans="1:3" x14ac:dyDescent="0.3">
      <c r="A1603" s="11">
        <v>1579</v>
      </c>
      <c r="B1603" s="11">
        <v>1261.4095051642626</v>
      </c>
      <c r="C1603" s="11">
        <v>-769.44950516426252</v>
      </c>
    </row>
    <row r="1604" spans="1:3" x14ac:dyDescent="0.3">
      <c r="A1604" s="11">
        <v>1580</v>
      </c>
      <c r="B1604" s="11">
        <v>226.66668958885532</v>
      </c>
      <c r="C1604" s="11">
        <v>262.84331041114473</v>
      </c>
    </row>
    <row r="1605" spans="1:3" x14ac:dyDescent="0.3">
      <c r="A1605" s="11">
        <v>1581</v>
      </c>
      <c r="B1605" s="11">
        <v>226.66668958885532</v>
      </c>
      <c r="C1605" s="11">
        <v>262.84331041114473</v>
      </c>
    </row>
    <row r="1606" spans="1:3" x14ac:dyDescent="0.3">
      <c r="A1606" s="11">
        <v>1582</v>
      </c>
      <c r="B1606" s="11">
        <v>533.41606502129218</v>
      </c>
      <c r="C1606" s="11">
        <v>-44.936065021292166</v>
      </c>
    </row>
    <row r="1607" spans="1:3" x14ac:dyDescent="0.3">
      <c r="A1607" s="11">
        <v>1583</v>
      </c>
      <c r="B1607" s="11">
        <v>1249.8072199160611</v>
      </c>
      <c r="C1607" s="11">
        <v>-761.79521991606111</v>
      </c>
    </row>
    <row r="1608" spans="1:3" x14ac:dyDescent="0.3">
      <c r="A1608" s="11">
        <v>1584</v>
      </c>
      <c r="B1608" s="11">
        <v>1249.8072199160611</v>
      </c>
      <c r="C1608" s="11">
        <v>-761.79521991606111</v>
      </c>
    </row>
    <row r="1609" spans="1:3" x14ac:dyDescent="0.3">
      <c r="A1609" s="11">
        <v>1585</v>
      </c>
      <c r="B1609" s="11">
        <v>531.48822836404293</v>
      </c>
      <c r="C1609" s="11">
        <v>-44.320228364042862</v>
      </c>
    </row>
    <row r="1610" spans="1:3" x14ac:dyDescent="0.3">
      <c r="A1610" s="11">
        <v>1586</v>
      </c>
      <c r="B1610" s="11">
        <v>1244.8348119525465</v>
      </c>
      <c r="C1610" s="11">
        <v>-758.51481195254655</v>
      </c>
    </row>
    <row r="1611" spans="1:3" x14ac:dyDescent="0.3">
      <c r="A1611" s="11">
        <v>1587</v>
      </c>
      <c r="B1611" s="11">
        <v>529.98357536326296</v>
      </c>
      <c r="C1611" s="11">
        <v>-43.839575363262952</v>
      </c>
    </row>
    <row r="1612" spans="1:3" x14ac:dyDescent="0.3">
      <c r="A1612" s="11">
        <v>1588</v>
      </c>
      <c r="B1612" s="11">
        <v>172.6284876780328</v>
      </c>
      <c r="C1612" s="11">
        <v>313.25951232196724</v>
      </c>
    </row>
    <row r="1613" spans="1:3" x14ac:dyDescent="0.3">
      <c r="A1613" s="11">
        <v>1589</v>
      </c>
      <c r="B1613" s="11">
        <v>529.04316723777549</v>
      </c>
      <c r="C1613" s="11">
        <v>-43.539167237775473</v>
      </c>
    </row>
    <row r="1614" spans="1:3" x14ac:dyDescent="0.3">
      <c r="A1614" s="11">
        <v>1590</v>
      </c>
      <c r="B1614" s="11">
        <v>131.97934645383788</v>
      </c>
      <c r="C1614" s="11">
        <v>352.40065354616218</v>
      </c>
    </row>
    <row r="1615" spans="1:3" x14ac:dyDescent="0.3">
      <c r="A1615" s="11">
        <v>1591</v>
      </c>
      <c r="B1615" s="11">
        <v>1237.7817510113907</v>
      </c>
      <c r="C1615" s="11">
        <v>-753.86175101139065</v>
      </c>
    </row>
    <row r="1616" spans="1:3" x14ac:dyDescent="0.3">
      <c r="A1616" s="11">
        <v>1592</v>
      </c>
      <c r="B1616" s="11">
        <v>1237.7817510113907</v>
      </c>
      <c r="C1616" s="11">
        <v>-753.86175101139065</v>
      </c>
    </row>
    <row r="1617" spans="1:3" x14ac:dyDescent="0.3">
      <c r="A1617" s="11">
        <v>1593</v>
      </c>
      <c r="B1617" s="11">
        <v>1237.7817510113907</v>
      </c>
      <c r="C1617" s="11">
        <v>-753.86175101139065</v>
      </c>
    </row>
    <row r="1618" spans="1:3" x14ac:dyDescent="0.3">
      <c r="A1618" s="11">
        <v>1594</v>
      </c>
      <c r="B1618" s="11">
        <v>289.26260544161352</v>
      </c>
      <c r="C1618" s="11">
        <v>194.2173945583865</v>
      </c>
    </row>
    <row r="1619" spans="1:3" x14ac:dyDescent="0.3">
      <c r="A1619" s="11">
        <v>1595</v>
      </c>
      <c r="B1619" s="11">
        <v>1235.4777511039463</v>
      </c>
      <c r="C1619" s="11">
        <v>-752.34175110394631</v>
      </c>
    </row>
    <row r="1620" spans="1:3" x14ac:dyDescent="0.3">
      <c r="A1620" s="11">
        <v>1596</v>
      </c>
      <c r="B1620" s="11">
        <v>1234.6313837910075</v>
      </c>
      <c r="C1620" s="11">
        <v>-751.78338379100751</v>
      </c>
    </row>
    <row r="1621" spans="1:3" x14ac:dyDescent="0.3">
      <c r="A1621" s="11">
        <v>1597</v>
      </c>
      <c r="B1621" s="11">
        <v>760.61866813905965</v>
      </c>
      <c r="C1621" s="11">
        <v>-278.29066813905962</v>
      </c>
    </row>
    <row r="1622" spans="1:3" x14ac:dyDescent="0.3">
      <c r="A1622" s="11">
        <v>1598</v>
      </c>
      <c r="B1622" s="11">
        <v>169.99534492666794</v>
      </c>
      <c r="C1622" s="11">
        <v>312.30865507333209</v>
      </c>
    </row>
    <row r="1623" spans="1:3" x14ac:dyDescent="0.3">
      <c r="A1623" s="11">
        <v>1599</v>
      </c>
      <c r="B1623" s="11">
        <v>1226.1677106616207</v>
      </c>
      <c r="C1623" s="11">
        <v>-746.19971066162066</v>
      </c>
    </row>
    <row r="1624" spans="1:3" x14ac:dyDescent="0.3">
      <c r="A1624" s="11">
        <v>1600</v>
      </c>
      <c r="B1624" s="11">
        <v>520.72055532721151</v>
      </c>
      <c r="C1624" s="11">
        <v>-40.880555327211539</v>
      </c>
    </row>
    <row r="1625" spans="1:3" x14ac:dyDescent="0.3">
      <c r="A1625" s="11">
        <v>1601</v>
      </c>
      <c r="B1625" s="11">
        <v>1224.2986495122141</v>
      </c>
      <c r="C1625" s="11">
        <v>-744.96664951221419</v>
      </c>
    </row>
    <row r="1626" spans="1:3" x14ac:dyDescent="0.3">
      <c r="A1626" s="11">
        <v>1602</v>
      </c>
      <c r="B1626" s="11">
        <v>1224.2986495122141</v>
      </c>
      <c r="C1626" s="11">
        <v>-744.96664951221419</v>
      </c>
    </row>
    <row r="1627" spans="1:3" x14ac:dyDescent="0.3">
      <c r="A1627" s="11">
        <v>1603</v>
      </c>
      <c r="B1627" s="11">
        <v>218.02668993593932</v>
      </c>
      <c r="C1627" s="11">
        <v>261.19331006406065</v>
      </c>
    </row>
    <row r="1628" spans="1:3" x14ac:dyDescent="0.3">
      <c r="A1628" s="11">
        <v>1604</v>
      </c>
      <c r="B1628" s="11">
        <v>217.86211851397911</v>
      </c>
      <c r="C1628" s="11">
        <v>261.161881486021</v>
      </c>
    </row>
    <row r="1629" spans="1:3" x14ac:dyDescent="0.3">
      <c r="A1629" s="11">
        <v>1605</v>
      </c>
      <c r="B1629" s="11">
        <v>1222.5706495816307</v>
      </c>
      <c r="C1629" s="11">
        <v>-743.82664958163082</v>
      </c>
    </row>
    <row r="1630" spans="1:3" x14ac:dyDescent="0.3">
      <c r="A1630" s="11">
        <v>1606</v>
      </c>
      <c r="B1630" s="11">
        <v>1218.1507313918401</v>
      </c>
      <c r="C1630" s="11">
        <v>-740.91073139184005</v>
      </c>
    </row>
    <row r="1631" spans="1:3" x14ac:dyDescent="0.3">
      <c r="A1631" s="11">
        <v>1607</v>
      </c>
      <c r="B1631" s="11">
        <v>1214.5066499055763</v>
      </c>
      <c r="C1631" s="11">
        <v>-738.5066499055763</v>
      </c>
    </row>
    <row r="1632" spans="1:3" x14ac:dyDescent="0.3">
      <c r="A1632" s="11">
        <v>1608</v>
      </c>
      <c r="B1632" s="11">
        <v>1214.5066499055763</v>
      </c>
      <c r="C1632" s="11">
        <v>-738.5066499055763</v>
      </c>
    </row>
    <row r="1633" spans="1:3" x14ac:dyDescent="0.3">
      <c r="A1633" s="11">
        <v>1609</v>
      </c>
      <c r="B1633" s="11">
        <v>746.5125462567479</v>
      </c>
      <c r="C1633" s="11">
        <v>-271.38454625674785</v>
      </c>
    </row>
    <row r="1634" spans="1:3" x14ac:dyDescent="0.3">
      <c r="A1634" s="11">
        <v>1610</v>
      </c>
      <c r="B1634" s="11">
        <v>745.06666876381087</v>
      </c>
      <c r="C1634" s="11">
        <v>-270.67666876381088</v>
      </c>
    </row>
    <row r="1635" spans="1:3" x14ac:dyDescent="0.3">
      <c r="A1635" s="11">
        <v>1611</v>
      </c>
      <c r="B1635" s="11">
        <v>373.13525513352522</v>
      </c>
      <c r="C1635" s="11">
        <v>101.11474486647478</v>
      </c>
    </row>
    <row r="1636" spans="1:3" x14ac:dyDescent="0.3">
      <c r="A1636" s="11">
        <v>1612</v>
      </c>
      <c r="B1636" s="11">
        <v>369.31484712373253</v>
      </c>
      <c r="C1636" s="11">
        <v>101.68515287626747</v>
      </c>
    </row>
    <row r="1637" spans="1:3" x14ac:dyDescent="0.3">
      <c r="A1637" s="11">
        <v>1613</v>
      </c>
      <c r="B1637" s="11">
        <v>210.29183310380512</v>
      </c>
      <c r="C1637" s="11">
        <v>259.71616689619492</v>
      </c>
    </row>
    <row r="1638" spans="1:3" x14ac:dyDescent="0.3">
      <c r="A1638" s="11">
        <v>1614</v>
      </c>
      <c r="B1638" s="11">
        <v>122.4577141832774</v>
      </c>
      <c r="C1638" s="11">
        <v>347.34228581672255</v>
      </c>
    </row>
    <row r="1639" spans="1:3" x14ac:dyDescent="0.3">
      <c r="A1639" s="11">
        <v>1615</v>
      </c>
      <c r="B1639" s="11">
        <v>209.30440457204332</v>
      </c>
      <c r="C1639" s="11">
        <v>259.52759542795678</v>
      </c>
    </row>
    <row r="1640" spans="1:3" x14ac:dyDescent="0.3">
      <c r="A1640" s="11">
        <v>1616</v>
      </c>
      <c r="B1640" s="11">
        <v>44.874043830563011</v>
      </c>
      <c r="C1640" s="11">
        <v>423.12595616943702</v>
      </c>
    </row>
    <row r="1641" spans="1:3" x14ac:dyDescent="0.3">
      <c r="A1641" s="11">
        <v>1617</v>
      </c>
      <c r="B1641" s="11">
        <v>159.36873310865974</v>
      </c>
      <c r="C1641" s="11">
        <v>308.47126689134024</v>
      </c>
    </row>
    <row r="1642" spans="1:3" x14ac:dyDescent="0.3">
      <c r="A1642" s="11">
        <v>1618</v>
      </c>
      <c r="B1642" s="11">
        <v>1190.1735896585885</v>
      </c>
      <c r="C1642" s="11">
        <v>-722.4535896585885</v>
      </c>
    </row>
    <row r="1643" spans="1:3" x14ac:dyDescent="0.3">
      <c r="A1643" s="11">
        <v>1619</v>
      </c>
      <c r="B1643" s="11">
        <v>502.33557647393195</v>
      </c>
      <c r="C1643" s="11">
        <v>-35.007576473931977</v>
      </c>
    </row>
    <row r="1644" spans="1:3" x14ac:dyDescent="0.3">
      <c r="A1644" s="11">
        <v>1620</v>
      </c>
      <c r="B1644" s="11">
        <v>273.39321832401282</v>
      </c>
      <c r="C1644" s="11">
        <v>193.88678167598715</v>
      </c>
    </row>
    <row r="1645" spans="1:3" x14ac:dyDescent="0.3">
      <c r="A1645" s="11">
        <v>1621</v>
      </c>
      <c r="B1645" s="11">
        <v>728.13932250503683</v>
      </c>
      <c r="C1645" s="11">
        <v>-262.38932250503683</v>
      </c>
    </row>
    <row r="1646" spans="1:3" x14ac:dyDescent="0.3">
      <c r="A1646" s="11">
        <v>1622</v>
      </c>
      <c r="B1646" s="11">
        <v>205.68383328891656</v>
      </c>
      <c r="C1646" s="11">
        <v>258.83616671108342</v>
      </c>
    </row>
    <row r="1647" spans="1:3" x14ac:dyDescent="0.3">
      <c r="A1647" s="11">
        <v>1623</v>
      </c>
      <c r="B1647" s="11">
        <v>1177.5956309801938</v>
      </c>
      <c r="C1647" s="11">
        <v>-714.15563098019379</v>
      </c>
    </row>
    <row r="1648" spans="1:3" x14ac:dyDescent="0.3">
      <c r="A1648" s="11">
        <v>1624</v>
      </c>
      <c r="B1648" s="11">
        <v>723.37850636975656</v>
      </c>
      <c r="C1648" s="11">
        <v>-260.05850636975657</v>
      </c>
    </row>
    <row r="1649" spans="1:3" x14ac:dyDescent="0.3">
      <c r="A1649" s="11">
        <v>1625</v>
      </c>
      <c r="B1649" s="11">
        <v>718.15924127330118</v>
      </c>
      <c r="C1649" s="11">
        <v>-257.50324127330123</v>
      </c>
    </row>
    <row r="1650" spans="1:3" x14ac:dyDescent="0.3">
      <c r="A1650" s="11">
        <v>1626</v>
      </c>
      <c r="B1650" s="11">
        <v>718.15924127330118</v>
      </c>
      <c r="C1650" s="11">
        <v>-257.50324127330123</v>
      </c>
    </row>
    <row r="1651" spans="1:3" x14ac:dyDescent="0.3">
      <c r="A1651" s="11">
        <v>1627</v>
      </c>
      <c r="B1651" s="11">
        <v>355.91403133553638</v>
      </c>
      <c r="C1651" s="11">
        <v>103.68596866446364</v>
      </c>
    </row>
    <row r="1652" spans="1:3" x14ac:dyDescent="0.3">
      <c r="A1652" s="11">
        <v>1628</v>
      </c>
      <c r="B1652" s="11">
        <v>490.67451571788774</v>
      </c>
      <c r="C1652" s="11">
        <v>-31.282515717887691</v>
      </c>
    </row>
    <row r="1653" spans="1:3" x14ac:dyDescent="0.3">
      <c r="A1653" s="11">
        <v>1629</v>
      </c>
      <c r="B1653" s="11">
        <v>714.86193528331103</v>
      </c>
      <c r="C1653" s="11">
        <v>-255.88893528331096</v>
      </c>
    </row>
    <row r="1654" spans="1:3" x14ac:dyDescent="0.3">
      <c r="A1654" s="11">
        <v>1630</v>
      </c>
      <c r="B1654" s="11">
        <v>714.56218019331175</v>
      </c>
      <c r="C1654" s="11">
        <v>-255.74218019331175</v>
      </c>
    </row>
    <row r="1655" spans="1:3" x14ac:dyDescent="0.3">
      <c r="A1655" s="11">
        <v>1631</v>
      </c>
      <c r="B1655" s="11">
        <v>714.56218019331175</v>
      </c>
      <c r="C1655" s="11">
        <v>-255.74218019331175</v>
      </c>
    </row>
    <row r="1656" spans="1:3" x14ac:dyDescent="0.3">
      <c r="A1656" s="11">
        <v>1632</v>
      </c>
      <c r="B1656" s="11">
        <v>714.38585366978282</v>
      </c>
      <c r="C1656" s="11">
        <v>-255.6558536697828</v>
      </c>
    </row>
    <row r="1657" spans="1:3" x14ac:dyDescent="0.3">
      <c r="A1657" s="11">
        <v>1633</v>
      </c>
      <c r="B1657" s="11">
        <v>352.62260289633036</v>
      </c>
      <c r="C1657" s="11">
        <v>104.1773971036697</v>
      </c>
    </row>
    <row r="1658" spans="1:3" x14ac:dyDescent="0.3">
      <c r="A1658" s="11">
        <v>1634</v>
      </c>
      <c r="B1658" s="11">
        <v>198.68954785560368</v>
      </c>
      <c r="C1658" s="11">
        <v>257.50045214439632</v>
      </c>
    </row>
    <row r="1659" spans="1:3" x14ac:dyDescent="0.3">
      <c r="A1659" s="11">
        <v>1635</v>
      </c>
      <c r="B1659" s="11">
        <v>1155.4960400312389</v>
      </c>
      <c r="C1659" s="11">
        <v>-699.57604003123879</v>
      </c>
    </row>
    <row r="1660" spans="1:3" x14ac:dyDescent="0.3">
      <c r="A1660" s="11">
        <v>1636</v>
      </c>
      <c r="B1660" s="11">
        <v>482.86912827634183</v>
      </c>
      <c r="C1660" s="11">
        <v>-28.789128276341842</v>
      </c>
    </row>
    <row r="1661" spans="1:3" x14ac:dyDescent="0.3">
      <c r="A1661" s="11">
        <v>1637</v>
      </c>
      <c r="B1661" s="11">
        <v>195.8095479712984</v>
      </c>
      <c r="C1661" s="11">
        <v>256.95045202870165</v>
      </c>
    </row>
    <row r="1662" spans="1:3" x14ac:dyDescent="0.3">
      <c r="A1662" s="11">
        <v>1638</v>
      </c>
      <c r="B1662" s="11">
        <v>195.48040512737776</v>
      </c>
      <c r="C1662" s="11">
        <v>256.88759487262217</v>
      </c>
    </row>
    <row r="1663" spans="1:3" x14ac:dyDescent="0.3">
      <c r="A1663" s="11">
        <v>1639</v>
      </c>
      <c r="B1663" s="11">
        <v>257.52383120641213</v>
      </c>
      <c r="C1663" s="11">
        <v>193.5561687935878</v>
      </c>
    </row>
    <row r="1664" spans="1:3" x14ac:dyDescent="0.3">
      <c r="A1664" s="11">
        <v>1640</v>
      </c>
      <c r="B1664" s="11">
        <v>1139.838244741873</v>
      </c>
      <c r="C1664" s="11">
        <v>-689.24624474187294</v>
      </c>
    </row>
    <row r="1665" spans="1:3" x14ac:dyDescent="0.3">
      <c r="A1665" s="11">
        <v>1641</v>
      </c>
      <c r="B1665" s="11">
        <v>1139.838244741873</v>
      </c>
      <c r="C1665" s="11">
        <v>-689.24624474187294</v>
      </c>
    </row>
    <row r="1666" spans="1:3" x14ac:dyDescent="0.3">
      <c r="A1666" s="11">
        <v>1642</v>
      </c>
      <c r="B1666" s="11">
        <v>697.10585436395104</v>
      </c>
      <c r="C1666" s="11">
        <v>-247.19585436395107</v>
      </c>
    </row>
    <row r="1667" spans="1:3" x14ac:dyDescent="0.3">
      <c r="A1667" s="11">
        <v>1643</v>
      </c>
      <c r="B1667" s="11">
        <v>697.10585436395104</v>
      </c>
      <c r="C1667" s="11">
        <v>-247.19585436395107</v>
      </c>
    </row>
    <row r="1668" spans="1:3" x14ac:dyDescent="0.3">
      <c r="A1668" s="11">
        <v>1644</v>
      </c>
      <c r="B1668" s="11">
        <v>344.3352562904721</v>
      </c>
      <c r="C1668" s="11">
        <v>105.41474370952784</v>
      </c>
    </row>
    <row r="1669" spans="1:3" x14ac:dyDescent="0.3">
      <c r="A1669" s="11">
        <v>1645</v>
      </c>
      <c r="B1669" s="11">
        <v>344.3352562904721</v>
      </c>
      <c r="C1669" s="11">
        <v>105.41474370952784</v>
      </c>
    </row>
    <row r="1670" spans="1:3" x14ac:dyDescent="0.3">
      <c r="A1670" s="11">
        <v>1646</v>
      </c>
      <c r="B1670" s="11">
        <v>693.47352797925578</v>
      </c>
      <c r="C1670" s="11">
        <v>-245.41752797925574</v>
      </c>
    </row>
    <row r="1671" spans="1:3" x14ac:dyDescent="0.3">
      <c r="A1671" s="11">
        <v>1647</v>
      </c>
      <c r="B1671" s="11">
        <v>473.70014905283915</v>
      </c>
      <c r="C1671" s="11">
        <v>-25.860149052839176</v>
      </c>
    </row>
    <row r="1672" spans="1:3" x14ac:dyDescent="0.3">
      <c r="A1672" s="11">
        <v>1648</v>
      </c>
      <c r="B1672" s="11">
        <v>692.76822188514018</v>
      </c>
      <c r="C1672" s="11">
        <v>-245.07222188514015</v>
      </c>
    </row>
    <row r="1673" spans="1:3" x14ac:dyDescent="0.3">
      <c r="A1673" s="11">
        <v>1649</v>
      </c>
      <c r="B1673" s="11">
        <v>144.4162439134094</v>
      </c>
      <c r="C1673" s="11">
        <v>303.07175608659065</v>
      </c>
    </row>
    <row r="1674" spans="1:3" x14ac:dyDescent="0.3">
      <c r="A1674" s="11">
        <v>1650</v>
      </c>
      <c r="B1674" s="11">
        <v>191.36611957837022</v>
      </c>
      <c r="C1674" s="11">
        <v>256.10188042162986</v>
      </c>
    </row>
    <row r="1675" spans="1:3" x14ac:dyDescent="0.3">
      <c r="A1675" s="11">
        <v>1651</v>
      </c>
      <c r="B1675" s="11">
        <v>190.46097675758853</v>
      </c>
      <c r="C1675" s="11">
        <v>255.92902324241146</v>
      </c>
    </row>
    <row r="1676" spans="1:3" x14ac:dyDescent="0.3">
      <c r="A1676" s="11">
        <v>1652</v>
      </c>
      <c r="B1676" s="11">
        <v>687.03760987045109</v>
      </c>
      <c r="C1676" s="11">
        <v>-242.26660987045108</v>
      </c>
    </row>
    <row r="1677" spans="1:3" x14ac:dyDescent="0.3">
      <c r="A1677" s="11">
        <v>1653</v>
      </c>
      <c r="B1677" s="11">
        <v>1122.7228168580014</v>
      </c>
      <c r="C1677" s="11">
        <v>-677.95481685800132</v>
      </c>
    </row>
    <row r="1678" spans="1:3" x14ac:dyDescent="0.3">
      <c r="A1678" s="11">
        <v>1654</v>
      </c>
      <c r="B1678" s="11">
        <v>1122.7228168580014</v>
      </c>
      <c r="C1678" s="11">
        <v>-677.95481685800132</v>
      </c>
    </row>
    <row r="1679" spans="1:3" x14ac:dyDescent="0.3">
      <c r="A1679" s="11">
        <v>1655</v>
      </c>
      <c r="B1679" s="11">
        <v>338.28137898264686</v>
      </c>
      <c r="C1679" s="11">
        <v>106.31862101735322</v>
      </c>
    </row>
    <row r="1680" spans="1:3" x14ac:dyDescent="0.3">
      <c r="A1680" s="11">
        <v>1656</v>
      </c>
      <c r="B1680" s="11">
        <v>685.64463033457287</v>
      </c>
      <c r="C1680" s="11">
        <v>-241.58463033457281</v>
      </c>
    </row>
    <row r="1681" spans="1:3" x14ac:dyDescent="0.3">
      <c r="A1681" s="11">
        <v>1657</v>
      </c>
      <c r="B1681" s="11">
        <v>1120.3482863411455</v>
      </c>
      <c r="C1681" s="11">
        <v>-676.38828634114543</v>
      </c>
    </row>
    <row r="1682" spans="1:3" x14ac:dyDescent="0.3">
      <c r="A1682" s="11">
        <v>1658</v>
      </c>
      <c r="B1682" s="11">
        <v>1120.2307353254596</v>
      </c>
      <c r="C1682" s="11">
        <v>-676.31073532545952</v>
      </c>
    </row>
    <row r="1683" spans="1:3" x14ac:dyDescent="0.3">
      <c r="A1683" s="11">
        <v>1659</v>
      </c>
      <c r="B1683" s="11">
        <v>465.28349632972663</v>
      </c>
      <c r="C1683" s="11">
        <v>-23.171496329726608</v>
      </c>
    </row>
    <row r="1684" spans="1:3" x14ac:dyDescent="0.3">
      <c r="A1684" s="11">
        <v>1660</v>
      </c>
      <c r="B1684" s="11">
        <v>248.70750502996725</v>
      </c>
      <c r="C1684" s="11">
        <v>193.37249497003268</v>
      </c>
    </row>
    <row r="1685" spans="1:3" x14ac:dyDescent="0.3">
      <c r="A1685" s="11">
        <v>1661</v>
      </c>
      <c r="B1685" s="11">
        <v>1114.7293477913581</v>
      </c>
      <c r="C1685" s="11">
        <v>-672.68134779135812</v>
      </c>
    </row>
    <row r="1686" spans="1:3" x14ac:dyDescent="0.3">
      <c r="A1686" s="11">
        <v>1662</v>
      </c>
      <c r="B1686" s="11">
        <v>1114.7293477913581</v>
      </c>
      <c r="C1686" s="11">
        <v>-672.68134779135812</v>
      </c>
    </row>
    <row r="1687" spans="1:3" x14ac:dyDescent="0.3">
      <c r="A1687" s="11">
        <v>1663</v>
      </c>
      <c r="B1687" s="11">
        <v>1114.7293477913581</v>
      </c>
      <c r="C1687" s="11">
        <v>-672.68134779135812</v>
      </c>
    </row>
    <row r="1688" spans="1:3" x14ac:dyDescent="0.3">
      <c r="A1688" s="11">
        <v>1664</v>
      </c>
      <c r="B1688" s="11">
        <v>464.39010861051349</v>
      </c>
      <c r="C1688" s="11">
        <v>-22.886108610513475</v>
      </c>
    </row>
    <row r="1689" spans="1:3" x14ac:dyDescent="0.3">
      <c r="A1689" s="11">
        <v>1665</v>
      </c>
      <c r="B1689" s="11">
        <v>679.36740609694402</v>
      </c>
      <c r="C1689" s="11">
        <v>-238.51140609694403</v>
      </c>
    </row>
    <row r="1690" spans="1:3" x14ac:dyDescent="0.3">
      <c r="A1690" s="11">
        <v>1666</v>
      </c>
      <c r="B1690" s="11">
        <v>678.59156939341688</v>
      </c>
      <c r="C1690" s="11">
        <v>-238.1315693934169</v>
      </c>
    </row>
    <row r="1691" spans="1:3" x14ac:dyDescent="0.3">
      <c r="A1691" s="11">
        <v>1667</v>
      </c>
      <c r="B1691" s="11">
        <v>678.59156939341688</v>
      </c>
      <c r="C1691" s="11">
        <v>-238.1315693934169</v>
      </c>
    </row>
    <row r="1692" spans="1:3" x14ac:dyDescent="0.3">
      <c r="A1692" s="11">
        <v>1668</v>
      </c>
      <c r="B1692" s="11">
        <v>678.23891634635902</v>
      </c>
      <c r="C1692" s="11">
        <v>-237.95891634635905</v>
      </c>
    </row>
    <row r="1693" spans="1:3" x14ac:dyDescent="0.3">
      <c r="A1693" s="11">
        <v>1669</v>
      </c>
      <c r="B1693" s="11">
        <v>678.0625898228302</v>
      </c>
      <c r="C1693" s="11">
        <v>-237.87258982283026</v>
      </c>
    </row>
    <row r="1694" spans="1:3" x14ac:dyDescent="0.3">
      <c r="A1694" s="11">
        <v>1670</v>
      </c>
      <c r="B1694" s="11">
        <v>102.88547007156996</v>
      </c>
      <c r="C1694" s="11">
        <v>336.94452992843003</v>
      </c>
    </row>
    <row r="1695" spans="1:3" x14ac:dyDescent="0.3">
      <c r="A1695" s="11">
        <v>1671</v>
      </c>
      <c r="B1695" s="11">
        <v>675.84087562636614</v>
      </c>
      <c r="C1695" s="11">
        <v>-236.7848756263661</v>
      </c>
    </row>
    <row r="1696" spans="1:3" x14ac:dyDescent="0.3">
      <c r="A1696" s="11">
        <v>1672</v>
      </c>
      <c r="B1696" s="11">
        <v>245.7452194346817</v>
      </c>
      <c r="C1696" s="11">
        <v>193.31078056531811</v>
      </c>
    </row>
    <row r="1697" spans="1:3" x14ac:dyDescent="0.3">
      <c r="A1697" s="11">
        <v>1673</v>
      </c>
      <c r="B1697" s="11">
        <v>331.6985221042346</v>
      </c>
      <c r="C1697" s="11">
        <v>107.3014778957654</v>
      </c>
    </row>
    <row r="1698" spans="1:3" x14ac:dyDescent="0.3">
      <c r="A1698" s="11">
        <v>1674</v>
      </c>
      <c r="B1698" s="11">
        <v>101.82751093039656</v>
      </c>
      <c r="C1698" s="11">
        <v>336.38248906960342</v>
      </c>
    </row>
    <row r="1699" spans="1:3" x14ac:dyDescent="0.3">
      <c r="A1699" s="11">
        <v>1675</v>
      </c>
      <c r="B1699" s="11">
        <v>330.52301194737527</v>
      </c>
      <c r="C1699" s="11">
        <v>107.47698805262473</v>
      </c>
    </row>
    <row r="1700" spans="1:3" x14ac:dyDescent="0.3">
      <c r="A1700" s="11">
        <v>1676</v>
      </c>
      <c r="B1700" s="11">
        <v>1101.3637973078676</v>
      </c>
      <c r="C1700" s="11">
        <v>-663.86379730786757</v>
      </c>
    </row>
    <row r="1701" spans="1:3" x14ac:dyDescent="0.3">
      <c r="A1701" s="11">
        <v>1677</v>
      </c>
      <c r="B1701" s="11">
        <v>672.24381454637671</v>
      </c>
      <c r="C1701" s="11">
        <v>-235.02381454637668</v>
      </c>
    </row>
    <row r="1702" spans="1:3" x14ac:dyDescent="0.3">
      <c r="A1702" s="11">
        <v>1678</v>
      </c>
      <c r="B1702" s="11">
        <v>1094.5105730933781</v>
      </c>
      <c r="C1702" s="11">
        <v>-659.34257309337795</v>
      </c>
    </row>
    <row r="1703" spans="1:3" x14ac:dyDescent="0.3">
      <c r="A1703" s="11">
        <v>1679</v>
      </c>
      <c r="B1703" s="11">
        <v>1094.5105730933781</v>
      </c>
      <c r="C1703" s="11">
        <v>-659.34257309337795</v>
      </c>
    </row>
    <row r="1704" spans="1:3" x14ac:dyDescent="0.3">
      <c r="A1704" s="11">
        <v>1680</v>
      </c>
      <c r="B1704" s="11">
        <v>453.81051719877973</v>
      </c>
      <c r="C1704" s="11">
        <v>-19.506517198779704</v>
      </c>
    </row>
    <row r="1705" spans="1:3" x14ac:dyDescent="0.3">
      <c r="A1705" s="11">
        <v>1681</v>
      </c>
      <c r="B1705" s="11">
        <v>665.54340665227869</v>
      </c>
      <c r="C1705" s="11">
        <v>-231.74340665227862</v>
      </c>
    </row>
    <row r="1706" spans="1:3" x14ac:dyDescent="0.3">
      <c r="A1706" s="11">
        <v>1682</v>
      </c>
      <c r="B1706" s="11">
        <v>661.91108026758309</v>
      </c>
      <c r="C1706" s="11">
        <v>-229.96508026758318</v>
      </c>
    </row>
    <row r="1707" spans="1:3" x14ac:dyDescent="0.3">
      <c r="A1707" s="11">
        <v>1683</v>
      </c>
      <c r="B1707" s="11">
        <v>661.73475374405439</v>
      </c>
      <c r="C1707" s="11">
        <v>-229.87875374405439</v>
      </c>
    </row>
    <row r="1708" spans="1:3" x14ac:dyDescent="0.3">
      <c r="A1708" s="11">
        <v>1684</v>
      </c>
      <c r="B1708" s="11">
        <v>238.5510972747029</v>
      </c>
      <c r="C1708" s="11">
        <v>193.16090272529709</v>
      </c>
    </row>
    <row r="1709" spans="1:3" x14ac:dyDescent="0.3">
      <c r="A1709" s="11">
        <v>1685</v>
      </c>
      <c r="B1709" s="11">
        <v>238.12791361823349</v>
      </c>
      <c r="C1709" s="11">
        <v>193.15208638176648</v>
      </c>
    </row>
    <row r="1710" spans="1:3" x14ac:dyDescent="0.3">
      <c r="A1710" s="11">
        <v>1686</v>
      </c>
      <c r="B1710" s="11">
        <v>660.25361094641164</v>
      </c>
      <c r="C1710" s="11">
        <v>-229.15361094641167</v>
      </c>
    </row>
    <row r="1711" spans="1:3" x14ac:dyDescent="0.3">
      <c r="A1711" s="11">
        <v>1687</v>
      </c>
      <c r="B1711" s="11">
        <v>660.25361094641164</v>
      </c>
      <c r="C1711" s="11">
        <v>-229.15361094641167</v>
      </c>
    </row>
    <row r="1712" spans="1:3" x14ac:dyDescent="0.3">
      <c r="A1712" s="11">
        <v>1688</v>
      </c>
      <c r="B1712" s="11">
        <v>322.29444084936006</v>
      </c>
      <c r="C1712" s="11">
        <v>108.70555915063989</v>
      </c>
    </row>
    <row r="1713" spans="1:3" x14ac:dyDescent="0.3">
      <c r="A1713" s="11">
        <v>1689</v>
      </c>
      <c r="B1713" s="11">
        <v>174.08612027253838</v>
      </c>
      <c r="C1713" s="11">
        <v>252.80187972746165</v>
      </c>
    </row>
    <row r="1714" spans="1:3" x14ac:dyDescent="0.3">
      <c r="A1714" s="11">
        <v>1690</v>
      </c>
      <c r="B1714" s="11">
        <v>233.19077095942447</v>
      </c>
      <c r="C1714" s="11">
        <v>193.04922904057554</v>
      </c>
    </row>
    <row r="1715" spans="1:3" x14ac:dyDescent="0.3">
      <c r="A1715" s="11">
        <v>1691</v>
      </c>
      <c r="B1715" s="11">
        <v>314.94750236898938</v>
      </c>
      <c r="C1715" s="11">
        <v>109.80249763101057</v>
      </c>
    </row>
    <row r="1716" spans="1:3" x14ac:dyDescent="0.3">
      <c r="A1716" s="11">
        <v>1692</v>
      </c>
      <c r="B1716" s="11">
        <v>1061.4552274824941</v>
      </c>
      <c r="C1716" s="11">
        <v>-637.53522748249407</v>
      </c>
    </row>
    <row r="1717" spans="1:3" x14ac:dyDescent="0.3">
      <c r="A1717" s="11">
        <v>1693</v>
      </c>
      <c r="B1717" s="11">
        <v>230.36954658296213</v>
      </c>
      <c r="C1717" s="11">
        <v>192.99045341703788</v>
      </c>
    </row>
    <row r="1718" spans="1:3" x14ac:dyDescent="0.3">
      <c r="A1718" s="11">
        <v>1694</v>
      </c>
      <c r="B1718" s="11">
        <v>435.84872200196946</v>
      </c>
      <c r="C1718" s="11">
        <v>-13.768722001969479</v>
      </c>
    </row>
    <row r="1719" spans="1:3" x14ac:dyDescent="0.3">
      <c r="A1719" s="11">
        <v>1695</v>
      </c>
      <c r="B1719" s="11">
        <v>435.84872200196946</v>
      </c>
      <c r="C1719" s="11">
        <v>-13.768722001969479</v>
      </c>
    </row>
    <row r="1720" spans="1:3" x14ac:dyDescent="0.3">
      <c r="A1720" s="11">
        <v>1696</v>
      </c>
      <c r="B1720" s="11">
        <v>435.84872200196946</v>
      </c>
      <c r="C1720" s="11">
        <v>-13.768722001969479</v>
      </c>
    </row>
    <row r="1721" spans="1:3" x14ac:dyDescent="0.3">
      <c r="A1721" s="11">
        <v>1697</v>
      </c>
      <c r="B1721" s="11">
        <v>435.84872200196946</v>
      </c>
      <c r="C1721" s="11">
        <v>-13.768722001969479</v>
      </c>
    </row>
    <row r="1722" spans="1:3" x14ac:dyDescent="0.3">
      <c r="A1722" s="11">
        <v>1698</v>
      </c>
      <c r="B1722" s="11">
        <v>1055.6952277138835</v>
      </c>
      <c r="C1722" s="11">
        <v>-633.73522771388343</v>
      </c>
    </row>
    <row r="1723" spans="1:3" x14ac:dyDescent="0.3">
      <c r="A1723" s="11">
        <v>1699</v>
      </c>
      <c r="B1723" s="11">
        <v>1053.9319624785946</v>
      </c>
      <c r="C1723" s="11">
        <v>-632.57196247859463</v>
      </c>
    </row>
    <row r="1724" spans="1:3" x14ac:dyDescent="0.3">
      <c r="A1724" s="11">
        <v>1700</v>
      </c>
      <c r="B1724" s="11">
        <v>1053.344207400165</v>
      </c>
      <c r="C1724" s="11">
        <v>-632.18420740016495</v>
      </c>
    </row>
    <row r="1725" spans="1:3" x14ac:dyDescent="0.3">
      <c r="A1725" s="11">
        <v>1701</v>
      </c>
      <c r="B1725" s="11">
        <v>1052.239227852717</v>
      </c>
      <c r="C1725" s="11">
        <v>-631.45522785271714</v>
      </c>
    </row>
    <row r="1726" spans="1:3" x14ac:dyDescent="0.3">
      <c r="A1726" s="11">
        <v>1702</v>
      </c>
      <c r="B1726" s="11">
        <v>227.54832220649973</v>
      </c>
      <c r="C1726" s="11">
        <v>192.93167779350028</v>
      </c>
    </row>
    <row r="1727" spans="1:3" x14ac:dyDescent="0.3">
      <c r="A1727" s="11">
        <v>1703</v>
      </c>
      <c r="B1727" s="11">
        <v>168.24383479294755</v>
      </c>
      <c r="C1727" s="11">
        <v>251.68616520705245</v>
      </c>
    </row>
    <row r="1728" spans="1:3" x14ac:dyDescent="0.3">
      <c r="A1728" s="11">
        <v>1704</v>
      </c>
      <c r="B1728" s="11">
        <v>308.89362506116407</v>
      </c>
      <c r="C1728" s="11">
        <v>110.70637493883601</v>
      </c>
    </row>
    <row r="1729" spans="1:3" x14ac:dyDescent="0.3">
      <c r="A1729" s="11">
        <v>1705</v>
      </c>
      <c r="B1729" s="11">
        <v>308.89362506116407</v>
      </c>
      <c r="C1729" s="11">
        <v>110.70637493883601</v>
      </c>
    </row>
    <row r="1730" spans="1:3" x14ac:dyDescent="0.3">
      <c r="A1730" s="11">
        <v>1706</v>
      </c>
      <c r="B1730" s="11">
        <v>308.89362506116407</v>
      </c>
      <c r="C1730" s="11">
        <v>110.70637493883601</v>
      </c>
    </row>
    <row r="1731" spans="1:3" x14ac:dyDescent="0.3">
      <c r="A1731" s="11">
        <v>1707</v>
      </c>
      <c r="B1731" s="11">
        <v>89.660980806902671</v>
      </c>
      <c r="C1731" s="11">
        <v>329.91901919309731</v>
      </c>
    </row>
    <row r="1732" spans="1:3" x14ac:dyDescent="0.3">
      <c r="A1732" s="11">
        <v>1708</v>
      </c>
      <c r="B1732" s="11">
        <v>1048.1719627099837</v>
      </c>
      <c r="C1732" s="11">
        <v>-628.77196270998377</v>
      </c>
    </row>
    <row r="1733" spans="1:3" x14ac:dyDescent="0.3">
      <c r="A1733" s="11">
        <v>1709</v>
      </c>
      <c r="B1733" s="11">
        <v>167.79126338255679</v>
      </c>
      <c r="C1733" s="11">
        <v>251.59973661744328</v>
      </c>
    </row>
    <row r="1734" spans="1:3" x14ac:dyDescent="0.3">
      <c r="A1734" s="11">
        <v>1710</v>
      </c>
      <c r="B1734" s="11">
        <v>1047.3961260064566</v>
      </c>
      <c r="C1734" s="11">
        <v>-628.26012600645663</v>
      </c>
    </row>
    <row r="1735" spans="1:3" x14ac:dyDescent="0.3">
      <c r="A1735" s="11">
        <v>1711</v>
      </c>
      <c r="B1735" s="11">
        <v>1045.8209423962653</v>
      </c>
      <c r="C1735" s="11">
        <v>-627.22094239626529</v>
      </c>
    </row>
    <row r="1736" spans="1:3" x14ac:dyDescent="0.3">
      <c r="A1736" s="11">
        <v>1712</v>
      </c>
      <c r="B1736" s="11">
        <v>307.60056388861869</v>
      </c>
      <c r="C1736" s="11">
        <v>110.89943611138125</v>
      </c>
    </row>
    <row r="1737" spans="1:3" x14ac:dyDescent="0.3">
      <c r="A1737" s="11">
        <v>1713</v>
      </c>
      <c r="B1737" s="11">
        <v>307.60056388861869</v>
      </c>
      <c r="C1737" s="11">
        <v>110.89943611138125</v>
      </c>
    </row>
    <row r="1738" spans="1:3" x14ac:dyDescent="0.3">
      <c r="A1738" s="11">
        <v>1714</v>
      </c>
      <c r="B1738" s="11">
        <v>635.21524460530838</v>
      </c>
      <c r="C1738" s="11">
        <v>-216.89524460530839</v>
      </c>
    </row>
    <row r="1739" spans="1:3" x14ac:dyDescent="0.3">
      <c r="A1739" s="11">
        <v>1715</v>
      </c>
      <c r="B1739" s="11">
        <v>1044.9275546770523</v>
      </c>
      <c r="C1739" s="11">
        <v>-626.63155467705224</v>
      </c>
    </row>
    <row r="1740" spans="1:3" x14ac:dyDescent="0.3">
      <c r="A1740" s="11">
        <v>1716</v>
      </c>
      <c r="B1740" s="11">
        <v>166.84497770628496</v>
      </c>
      <c r="C1740" s="11">
        <v>251.41902229371499</v>
      </c>
    </row>
    <row r="1741" spans="1:3" x14ac:dyDescent="0.3">
      <c r="A1741" s="11">
        <v>1717</v>
      </c>
      <c r="B1741" s="11">
        <v>1038.0860855641313</v>
      </c>
      <c r="C1741" s="11">
        <v>-622.11808556413121</v>
      </c>
    </row>
    <row r="1742" spans="1:3" x14ac:dyDescent="0.3">
      <c r="A1742" s="11">
        <v>1718</v>
      </c>
      <c r="B1742" s="11">
        <v>426.53868155964369</v>
      </c>
      <c r="C1742" s="11">
        <v>-10.79468155964372</v>
      </c>
    </row>
    <row r="1743" spans="1:3" x14ac:dyDescent="0.3">
      <c r="A1743" s="11">
        <v>1719</v>
      </c>
      <c r="B1743" s="11">
        <v>426.44464074709492</v>
      </c>
      <c r="C1743" s="11">
        <v>-10.764640747094916</v>
      </c>
    </row>
    <row r="1744" spans="1:3" x14ac:dyDescent="0.3">
      <c r="A1744" s="11">
        <v>1720</v>
      </c>
      <c r="B1744" s="11">
        <v>222.47011832886756</v>
      </c>
      <c r="C1744" s="11">
        <v>192.82588167113249</v>
      </c>
    </row>
    <row r="1745" spans="1:3" x14ac:dyDescent="0.3">
      <c r="A1745" s="11">
        <v>1721</v>
      </c>
      <c r="B1745" s="11">
        <v>303.19240080039634</v>
      </c>
      <c r="C1745" s="11">
        <v>111.55759919960366</v>
      </c>
    </row>
    <row r="1746" spans="1:3" x14ac:dyDescent="0.3">
      <c r="A1746" s="11">
        <v>1722</v>
      </c>
      <c r="B1746" s="11">
        <v>120.34179590093072</v>
      </c>
      <c r="C1746" s="11">
        <v>294.37820409906931</v>
      </c>
    </row>
    <row r="1747" spans="1:3" x14ac:dyDescent="0.3">
      <c r="A1747" s="11">
        <v>1723</v>
      </c>
      <c r="B1747" s="11">
        <v>1032.0792286625801</v>
      </c>
      <c r="C1747" s="11">
        <v>-618.15522866258016</v>
      </c>
    </row>
    <row r="1748" spans="1:3" x14ac:dyDescent="0.3">
      <c r="A1748" s="11">
        <v>1724</v>
      </c>
      <c r="B1748" s="11">
        <v>626.39891842886357</v>
      </c>
      <c r="C1748" s="11">
        <v>-212.57891842886357</v>
      </c>
    </row>
    <row r="1749" spans="1:3" x14ac:dyDescent="0.3">
      <c r="A1749" s="11">
        <v>1725</v>
      </c>
      <c r="B1749" s="11">
        <v>626.39891842886357</v>
      </c>
      <c r="C1749" s="11">
        <v>-212.57891842886357</v>
      </c>
    </row>
    <row r="1750" spans="1:3" x14ac:dyDescent="0.3">
      <c r="A1750" s="11">
        <v>1726</v>
      </c>
      <c r="B1750" s="11">
        <v>119.58946940054074</v>
      </c>
      <c r="C1750" s="11">
        <v>294.10653059945929</v>
      </c>
    </row>
    <row r="1751" spans="1:3" x14ac:dyDescent="0.3">
      <c r="A1751" s="11">
        <v>1727</v>
      </c>
      <c r="B1751" s="11">
        <v>300.90015599452067</v>
      </c>
      <c r="C1751" s="11">
        <v>111.89984400547934</v>
      </c>
    </row>
    <row r="1752" spans="1:3" x14ac:dyDescent="0.3">
      <c r="A1752" s="11">
        <v>1728</v>
      </c>
      <c r="B1752" s="11">
        <v>622.94291856769723</v>
      </c>
      <c r="C1752" s="11">
        <v>-210.88691856769719</v>
      </c>
    </row>
    <row r="1753" spans="1:3" x14ac:dyDescent="0.3">
      <c r="A1753" s="11">
        <v>1729</v>
      </c>
      <c r="B1753" s="11">
        <v>299.95974786903327</v>
      </c>
      <c r="C1753" s="11">
        <v>112.04025213096673</v>
      </c>
    </row>
    <row r="1754" spans="1:3" x14ac:dyDescent="0.3">
      <c r="A1754" s="11">
        <v>1730</v>
      </c>
      <c r="B1754" s="11">
        <v>1024.4619228461315</v>
      </c>
      <c r="C1754" s="11">
        <v>-613.12992284613154</v>
      </c>
    </row>
    <row r="1755" spans="1:3" x14ac:dyDescent="0.3">
      <c r="A1755" s="11">
        <v>1731</v>
      </c>
      <c r="B1755" s="11">
        <v>160.83812080473393</v>
      </c>
      <c r="C1755" s="11">
        <v>250.27187919526608</v>
      </c>
    </row>
    <row r="1756" spans="1:3" x14ac:dyDescent="0.3">
      <c r="A1756" s="11">
        <v>1732</v>
      </c>
      <c r="B1756" s="11">
        <v>1022.5035229248037</v>
      </c>
      <c r="C1756" s="11">
        <v>-611.83792292480382</v>
      </c>
    </row>
    <row r="1757" spans="1:3" x14ac:dyDescent="0.3">
      <c r="A1757" s="11">
        <v>1733</v>
      </c>
      <c r="B1757" s="11">
        <v>1021.5819229618262</v>
      </c>
      <c r="C1757" s="11">
        <v>-611.22992296182622</v>
      </c>
    </row>
    <row r="1758" spans="1:3" x14ac:dyDescent="0.3">
      <c r="A1758" s="11">
        <v>1734</v>
      </c>
      <c r="B1758" s="11">
        <v>1021.5113923524148</v>
      </c>
      <c r="C1758" s="11">
        <v>-611.18339235241478</v>
      </c>
    </row>
    <row r="1759" spans="1:3" x14ac:dyDescent="0.3">
      <c r="A1759" s="11">
        <v>1735</v>
      </c>
      <c r="B1759" s="11">
        <v>417.13460030476926</v>
      </c>
      <c r="C1759" s="11">
        <v>-7.7906003047692138</v>
      </c>
    </row>
    <row r="1760" spans="1:3" x14ac:dyDescent="0.3">
      <c r="A1760" s="11">
        <v>1736</v>
      </c>
      <c r="B1760" s="11">
        <v>1018.1964537100714</v>
      </c>
      <c r="C1760" s="11">
        <v>-608.99645371007136</v>
      </c>
    </row>
    <row r="1761" spans="1:3" x14ac:dyDescent="0.3">
      <c r="A1761" s="11">
        <v>1737</v>
      </c>
      <c r="B1761" s="11">
        <v>1018.1964537100714</v>
      </c>
      <c r="C1761" s="11">
        <v>-608.99645371007136</v>
      </c>
    </row>
    <row r="1762" spans="1:3" x14ac:dyDescent="0.3">
      <c r="A1762" s="11">
        <v>1738</v>
      </c>
      <c r="B1762" s="11">
        <v>158.94554945219039</v>
      </c>
      <c r="C1762" s="11">
        <v>249.91045054780955</v>
      </c>
    </row>
    <row r="1763" spans="1:3" x14ac:dyDescent="0.3">
      <c r="A1763" s="11">
        <v>1739</v>
      </c>
      <c r="B1763" s="11">
        <v>158.78097803023007</v>
      </c>
      <c r="C1763" s="11">
        <v>249.87902196976989</v>
      </c>
    </row>
    <row r="1764" spans="1:3" x14ac:dyDescent="0.3">
      <c r="A1764" s="11">
        <v>1740</v>
      </c>
      <c r="B1764" s="11">
        <v>1014.5700048761603</v>
      </c>
      <c r="C1764" s="11">
        <v>-606.60400487616039</v>
      </c>
    </row>
    <row r="1765" spans="1:3" x14ac:dyDescent="0.3">
      <c r="A1765" s="11">
        <v>1741</v>
      </c>
      <c r="B1765" s="11">
        <v>214.50015946536149</v>
      </c>
      <c r="C1765" s="11">
        <v>192.65984053463859</v>
      </c>
    </row>
    <row r="1766" spans="1:3" x14ac:dyDescent="0.3">
      <c r="A1766" s="11">
        <v>1742</v>
      </c>
      <c r="B1766" s="11">
        <v>613.35075568772515</v>
      </c>
      <c r="C1766" s="11">
        <v>-206.19075568772519</v>
      </c>
    </row>
    <row r="1767" spans="1:3" x14ac:dyDescent="0.3">
      <c r="A1767" s="11">
        <v>1743</v>
      </c>
      <c r="B1767" s="11">
        <v>294.08219708473672</v>
      </c>
      <c r="C1767" s="11">
        <v>112.91780291526328</v>
      </c>
    </row>
    <row r="1768" spans="1:3" x14ac:dyDescent="0.3">
      <c r="A1768" s="11">
        <v>1744</v>
      </c>
      <c r="B1768" s="11">
        <v>293.84709505336491</v>
      </c>
      <c r="C1768" s="11">
        <v>112.95290494663516</v>
      </c>
    </row>
    <row r="1769" spans="1:3" x14ac:dyDescent="0.3">
      <c r="A1769" s="11">
        <v>1745</v>
      </c>
      <c r="B1769" s="11">
        <v>292.90668692787727</v>
      </c>
      <c r="C1769" s="11">
        <v>113.09331307212267</v>
      </c>
    </row>
    <row r="1770" spans="1:3" x14ac:dyDescent="0.3">
      <c r="A1770" s="11">
        <v>1746</v>
      </c>
      <c r="B1770" s="11">
        <v>80.139348536342311</v>
      </c>
      <c r="C1770" s="11">
        <v>324.86065146365769</v>
      </c>
    </row>
    <row r="1771" spans="1:3" x14ac:dyDescent="0.3">
      <c r="A1771" s="11">
        <v>1747</v>
      </c>
      <c r="B1771" s="11">
        <v>608.94259259950275</v>
      </c>
      <c r="C1771" s="11">
        <v>-204.03259259950278</v>
      </c>
    </row>
    <row r="1772" spans="1:3" x14ac:dyDescent="0.3">
      <c r="A1772" s="11">
        <v>1748</v>
      </c>
      <c r="B1772" s="11">
        <v>608.23728650538737</v>
      </c>
      <c r="C1772" s="11">
        <v>-203.68728650538731</v>
      </c>
    </row>
    <row r="1773" spans="1:3" x14ac:dyDescent="0.3">
      <c r="A1773" s="11">
        <v>1749</v>
      </c>
      <c r="B1773" s="11">
        <v>211.46734326066434</v>
      </c>
      <c r="C1773" s="11">
        <v>192.59665673933563</v>
      </c>
    </row>
    <row r="1774" spans="1:3" x14ac:dyDescent="0.3">
      <c r="A1774" s="11">
        <v>1750</v>
      </c>
      <c r="B1774" s="11">
        <v>111.87812277154364</v>
      </c>
      <c r="C1774" s="11">
        <v>291.32187722845634</v>
      </c>
    </row>
    <row r="1775" spans="1:3" x14ac:dyDescent="0.3">
      <c r="A1775" s="11">
        <v>1751</v>
      </c>
      <c r="B1775" s="11">
        <v>1000.4697605446331</v>
      </c>
      <c r="C1775" s="11">
        <v>-597.30176054463311</v>
      </c>
    </row>
    <row r="1776" spans="1:3" x14ac:dyDescent="0.3">
      <c r="A1776" s="11">
        <v>1752</v>
      </c>
      <c r="B1776" s="11">
        <v>1000.4697605446331</v>
      </c>
      <c r="C1776" s="11">
        <v>-597.30176054463311</v>
      </c>
    </row>
    <row r="1777" spans="1:3" x14ac:dyDescent="0.3">
      <c r="A1777" s="11">
        <v>1753</v>
      </c>
      <c r="B1777" s="11">
        <v>1000.4697605446331</v>
      </c>
      <c r="C1777" s="11">
        <v>-597.30176054463311</v>
      </c>
    </row>
    <row r="1778" spans="1:3" x14ac:dyDescent="0.3">
      <c r="A1778" s="11">
        <v>1754</v>
      </c>
      <c r="B1778" s="11">
        <v>605.45132743363069</v>
      </c>
      <c r="C1778" s="11">
        <v>-202.32332743363065</v>
      </c>
    </row>
    <row r="1779" spans="1:3" x14ac:dyDescent="0.3">
      <c r="A1779" s="11">
        <v>1755</v>
      </c>
      <c r="B1779" s="11">
        <v>2171.2778767765058</v>
      </c>
      <c r="C1779" s="11">
        <v>-1770.4938767765057</v>
      </c>
    </row>
    <row r="1780" spans="1:3" x14ac:dyDescent="0.3">
      <c r="A1780" s="11">
        <v>1756</v>
      </c>
      <c r="B1780" s="11">
        <v>403.40464167265247</v>
      </c>
      <c r="C1780" s="11">
        <v>-3.404641672652474</v>
      </c>
    </row>
    <row r="1781" spans="1:3" x14ac:dyDescent="0.3">
      <c r="A1781" s="11">
        <v>1757</v>
      </c>
      <c r="B1781" s="11">
        <v>403.40464167265247</v>
      </c>
      <c r="C1781" s="11">
        <v>-3.404641672652474</v>
      </c>
    </row>
    <row r="1782" spans="1:3" x14ac:dyDescent="0.3">
      <c r="A1782" s="11">
        <v>1758</v>
      </c>
      <c r="B1782" s="11">
        <v>991.04216908662147</v>
      </c>
      <c r="C1782" s="11">
        <v>-591.08216908662143</v>
      </c>
    </row>
    <row r="1783" spans="1:3" x14ac:dyDescent="0.3">
      <c r="A1783" s="11">
        <v>1759</v>
      </c>
      <c r="B1783" s="11">
        <v>991.04216908662147</v>
      </c>
      <c r="C1783" s="11">
        <v>-591.08216908662143</v>
      </c>
    </row>
    <row r="1784" spans="1:3" x14ac:dyDescent="0.3">
      <c r="A1784" s="11">
        <v>1760</v>
      </c>
      <c r="B1784" s="11">
        <v>285.61852395534959</v>
      </c>
      <c r="C1784" s="11">
        <v>114.18147604465037</v>
      </c>
    </row>
    <row r="1785" spans="1:3" x14ac:dyDescent="0.3">
      <c r="A1785" s="11">
        <v>1761</v>
      </c>
      <c r="B1785" s="11">
        <v>285.61852395534959</v>
      </c>
      <c r="C1785" s="11">
        <v>114.18147604465037</v>
      </c>
    </row>
    <row r="1786" spans="1:3" x14ac:dyDescent="0.3">
      <c r="A1786" s="11">
        <v>1762</v>
      </c>
      <c r="B1786" s="11">
        <v>108.30457189469138</v>
      </c>
      <c r="C1786" s="11">
        <v>290.03142810530863</v>
      </c>
    </row>
    <row r="1787" spans="1:3" x14ac:dyDescent="0.3">
      <c r="A1787" s="11">
        <v>1763</v>
      </c>
      <c r="B1787" s="11">
        <v>149.40040697849281</v>
      </c>
      <c r="C1787" s="11">
        <v>248.08759302150719</v>
      </c>
    </row>
    <row r="1788" spans="1:3" x14ac:dyDescent="0.3">
      <c r="A1788" s="11">
        <v>1764</v>
      </c>
      <c r="B1788" s="11">
        <v>282.32709551614363</v>
      </c>
      <c r="C1788" s="11">
        <v>114.67290448385637</v>
      </c>
    </row>
    <row r="1789" spans="1:3" x14ac:dyDescent="0.3">
      <c r="A1789" s="11">
        <v>1765</v>
      </c>
      <c r="B1789" s="11">
        <v>982.10829189449078</v>
      </c>
      <c r="C1789" s="11">
        <v>-585.1882918944907</v>
      </c>
    </row>
    <row r="1790" spans="1:3" x14ac:dyDescent="0.3">
      <c r="A1790" s="11">
        <v>1766</v>
      </c>
      <c r="B1790" s="11">
        <v>982.10829189449078</v>
      </c>
      <c r="C1790" s="11">
        <v>-585.1882918944907</v>
      </c>
    </row>
    <row r="1791" spans="1:3" x14ac:dyDescent="0.3">
      <c r="A1791" s="11">
        <v>1767</v>
      </c>
      <c r="B1791" s="11">
        <v>398.3264377950203</v>
      </c>
      <c r="C1791" s="11">
        <v>-1.7824377950202575</v>
      </c>
    </row>
    <row r="1792" spans="1:3" x14ac:dyDescent="0.3">
      <c r="A1792" s="11">
        <v>1768</v>
      </c>
      <c r="B1792" s="11">
        <v>398.3264377950203</v>
      </c>
      <c r="C1792" s="11">
        <v>-1.7824377950202575</v>
      </c>
    </row>
    <row r="1793" spans="1:3" x14ac:dyDescent="0.3">
      <c r="A1793" s="11">
        <v>1769</v>
      </c>
      <c r="B1793" s="11">
        <v>591.1336137230843</v>
      </c>
      <c r="C1793" s="11">
        <v>-195.3136137230843</v>
      </c>
    </row>
    <row r="1794" spans="1:3" x14ac:dyDescent="0.3">
      <c r="A1794" s="11">
        <v>1770</v>
      </c>
      <c r="B1794" s="11">
        <v>280.68138129654056</v>
      </c>
      <c r="C1794" s="11">
        <v>114.91861870345946</v>
      </c>
    </row>
    <row r="1795" spans="1:3" x14ac:dyDescent="0.3">
      <c r="A1795" s="11">
        <v>1771</v>
      </c>
      <c r="B1795" s="11">
        <v>972.25751678000961</v>
      </c>
      <c r="C1795" s="11">
        <v>-578.68951678000963</v>
      </c>
    </row>
    <row r="1796" spans="1:3" x14ac:dyDescent="0.3">
      <c r="A1796" s="11">
        <v>1772</v>
      </c>
      <c r="B1796" s="11">
        <v>972.25751678000961</v>
      </c>
      <c r="C1796" s="11">
        <v>-578.68951678000963</v>
      </c>
    </row>
    <row r="1797" spans="1:3" x14ac:dyDescent="0.3">
      <c r="A1797" s="11">
        <v>1773</v>
      </c>
      <c r="B1797" s="11">
        <v>971.29359845138515</v>
      </c>
      <c r="C1797" s="11">
        <v>-578.05359845138514</v>
      </c>
    </row>
    <row r="1798" spans="1:3" x14ac:dyDescent="0.3">
      <c r="A1798" s="11">
        <v>1774</v>
      </c>
      <c r="B1798" s="11">
        <v>276.15566719263217</v>
      </c>
      <c r="C1798" s="11">
        <v>115.59433280736783</v>
      </c>
    </row>
    <row r="1799" spans="1:3" x14ac:dyDescent="0.3">
      <c r="A1799" s="11">
        <v>1775</v>
      </c>
      <c r="B1799" s="11">
        <v>144.46326431968373</v>
      </c>
      <c r="C1799" s="11">
        <v>247.14473568031627</v>
      </c>
    </row>
    <row r="1800" spans="1:3" x14ac:dyDescent="0.3">
      <c r="A1800" s="11">
        <v>1776</v>
      </c>
      <c r="B1800" s="11">
        <v>143.96955005380283</v>
      </c>
      <c r="C1800" s="11">
        <v>247.05044994619715</v>
      </c>
    </row>
    <row r="1801" spans="1:3" x14ac:dyDescent="0.3">
      <c r="A1801" s="11">
        <v>1777</v>
      </c>
      <c r="B1801" s="11">
        <v>964.51090484630686</v>
      </c>
      <c r="C1801" s="11">
        <v>-573.57890484630684</v>
      </c>
    </row>
    <row r="1802" spans="1:3" x14ac:dyDescent="0.3">
      <c r="A1802" s="11">
        <v>1778</v>
      </c>
      <c r="B1802" s="11">
        <v>579.31973664664827</v>
      </c>
      <c r="C1802" s="11">
        <v>-189.52973664664825</v>
      </c>
    </row>
    <row r="1803" spans="1:3" x14ac:dyDescent="0.3">
      <c r="A1803" s="11">
        <v>1779</v>
      </c>
      <c r="B1803" s="11">
        <v>579.31973664664827</v>
      </c>
      <c r="C1803" s="11">
        <v>-189.52973664664825</v>
      </c>
    </row>
    <row r="1804" spans="1:3" x14ac:dyDescent="0.3">
      <c r="A1804" s="11">
        <v>1780</v>
      </c>
      <c r="B1804" s="11">
        <v>387.32366272681702</v>
      </c>
      <c r="C1804" s="11">
        <v>1.7323372731829068</v>
      </c>
    </row>
    <row r="1805" spans="1:3" x14ac:dyDescent="0.3">
      <c r="A1805" s="11">
        <v>1781</v>
      </c>
      <c r="B1805" s="11">
        <v>577.09802245018409</v>
      </c>
      <c r="C1805" s="11">
        <v>-188.44202245018414</v>
      </c>
    </row>
    <row r="1806" spans="1:3" x14ac:dyDescent="0.3">
      <c r="A1806" s="11">
        <v>1782</v>
      </c>
      <c r="B1806" s="11">
        <v>576.14585922312813</v>
      </c>
      <c r="C1806" s="11">
        <v>-187.97585922312805</v>
      </c>
    </row>
    <row r="1807" spans="1:3" x14ac:dyDescent="0.3">
      <c r="A1807" s="11">
        <v>1783</v>
      </c>
      <c r="B1807" s="11">
        <v>271.74750410440976</v>
      </c>
      <c r="C1807" s="11">
        <v>116.25249589559024</v>
      </c>
    </row>
    <row r="1808" spans="1:3" x14ac:dyDescent="0.3">
      <c r="A1808" s="11">
        <v>1784</v>
      </c>
      <c r="B1808" s="11">
        <v>2096.0804920422161</v>
      </c>
      <c r="C1808" s="11">
        <v>-1708.0904920422161</v>
      </c>
    </row>
    <row r="1809" spans="1:3" x14ac:dyDescent="0.3">
      <c r="A1809" s="11">
        <v>1785</v>
      </c>
      <c r="B1809" s="11">
        <v>271.45362656519495</v>
      </c>
      <c r="C1809" s="11">
        <v>116.29637343480505</v>
      </c>
    </row>
    <row r="1810" spans="1:3" x14ac:dyDescent="0.3">
      <c r="A1810" s="11">
        <v>1786</v>
      </c>
      <c r="B1810" s="11">
        <v>271.45362656519495</v>
      </c>
      <c r="C1810" s="11">
        <v>116.29637343480505</v>
      </c>
    </row>
    <row r="1811" spans="1:3" x14ac:dyDescent="0.3">
      <c r="A1811" s="11">
        <v>1787</v>
      </c>
      <c r="B1811" s="11">
        <v>68.713389811669828</v>
      </c>
      <c r="C1811" s="11">
        <v>318.79061018833022</v>
      </c>
    </row>
    <row r="1812" spans="1:3" x14ac:dyDescent="0.3">
      <c r="A1812" s="11">
        <v>1788</v>
      </c>
      <c r="B1812" s="11">
        <v>572.9719817996081</v>
      </c>
      <c r="C1812" s="11">
        <v>-186.42198179960803</v>
      </c>
    </row>
    <row r="1813" spans="1:3" x14ac:dyDescent="0.3">
      <c r="A1813" s="11">
        <v>1789</v>
      </c>
      <c r="B1813" s="11">
        <v>572.9719817996081</v>
      </c>
      <c r="C1813" s="11">
        <v>-186.42198179960803</v>
      </c>
    </row>
    <row r="1814" spans="1:3" x14ac:dyDescent="0.3">
      <c r="A1814" s="11">
        <v>1790</v>
      </c>
      <c r="B1814" s="11">
        <v>67.972818412848397</v>
      </c>
      <c r="C1814" s="11">
        <v>318.39718158715152</v>
      </c>
    </row>
    <row r="1815" spans="1:3" x14ac:dyDescent="0.3">
      <c r="A1815" s="11">
        <v>1791</v>
      </c>
      <c r="B1815" s="11">
        <v>269.63158582206307</v>
      </c>
      <c r="C1815" s="11">
        <v>116.56841417793697</v>
      </c>
    </row>
    <row r="1816" spans="1:3" x14ac:dyDescent="0.3">
      <c r="A1816" s="11">
        <v>1792</v>
      </c>
      <c r="B1816" s="11">
        <v>570.32708394667429</v>
      </c>
      <c r="C1816" s="11">
        <v>-185.12708394667436</v>
      </c>
    </row>
    <row r="1817" spans="1:3" x14ac:dyDescent="0.3">
      <c r="A1817" s="11">
        <v>1793</v>
      </c>
      <c r="B1817" s="11">
        <v>570.32708394667429</v>
      </c>
      <c r="C1817" s="11">
        <v>-185.12708394667436</v>
      </c>
    </row>
    <row r="1818" spans="1:3" x14ac:dyDescent="0.3">
      <c r="A1818" s="11">
        <v>1794</v>
      </c>
      <c r="B1818" s="11">
        <v>568.31696157844499</v>
      </c>
      <c r="C1818" s="11">
        <v>-184.14296157844501</v>
      </c>
    </row>
    <row r="1819" spans="1:3" x14ac:dyDescent="0.3">
      <c r="A1819" s="11">
        <v>1795</v>
      </c>
      <c r="B1819" s="11">
        <v>191.93036445366266</v>
      </c>
      <c r="C1819" s="11">
        <v>192.18963554633734</v>
      </c>
    </row>
    <row r="1820" spans="1:3" x14ac:dyDescent="0.3">
      <c r="A1820" s="11">
        <v>1796</v>
      </c>
      <c r="B1820" s="11">
        <v>944.04527301538633</v>
      </c>
      <c r="C1820" s="11">
        <v>-560.07727301538625</v>
      </c>
    </row>
    <row r="1821" spans="1:3" x14ac:dyDescent="0.3">
      <c r="A1821" s="11">
        <v>1797</v>
      </c>
      <c r="B1821" s="11">
        <v>943.90421179656323</v>
      </c>
      <c r="C1821" s="11">
        <v>-559.98421179656316</v>
      </c>
    </row>
    <row r="1822" spans="1:3" x14ac:dyDescent="0.3">
      <c r="A1822" s="11">
        <v>1798</v>
      </c>
      <c r="B1822" s="11">
        <v>379.70635691036887</v>
      </c>
      <c r="C1822" s="11">
        <v>4.1656430896311463</v>
      </c>
    </row>
    <row r="1823" spans="1:3" x14ac:dyDescent="0.3">
      <c r="A1823" s="11">
        <v>1799</v>
      </c>
      <c r="B1823" s="11">
        <v>379.70635691036887</v>
      </c>
      <c r="C1823" s="11">
        <v>4.1656430896311463</v>
      </c>
    </row>
    <row r="1824" spans="1:3" x14ac:dyDescent="0.3">
      <c r="A1824" s="11">
        <v>1800</v>
      </c>
      <c r="B1824" s="11">
        <v>379.70635691036887</v>
      </c>
      <c r="C1824" s="11">
        <v>4.1656430896311463</v>
      </c>
    </row>
    <row r="1825" spans="1:3" x14ac:dyDescent="0.3">
      <c r="A1825" s="11">
        <v>1801</v>
      </c>
      <c r="B1825" s="11">
        <v>567.68218609374094</v>
      </c>
      <c r="C1825" s="11">
        <v>-183.83218609374097</v>
      </c>
    </row>
    <row r="1826" spans="1:3" x14ac:dyDescent="0.3">
      <c r="A1826" s="11">
        <v>1802</v>
      </c>
      <c r="B1826" s="11">
        <v>567.68218609374094</v>
      </c>
      <c r="C1826" s="11">
        <v>-183.83218609374097</v>
      </c>
    </row>
    <row r="1827" spans="1:3" x14ac:dyDescent="0.3">
      <c r="A1827" s="11">
        <v>1803</v>
      </c>
      <c r="B1827" s="11">
        <v>567.68218609374094</v>
      </c>
      <c r="C1827" s="11">
        <v>-183.83218609374097</v>
      </c>
    </row>
    <row r="1828" spans="1:3" x14ac:dyDescent="0.3">
      <c r="A1828" s="11">
        <v>1804</v>
      </c>
      <c r="B1828" s="11">
        <v>567.20610448021296</v>
      </c>
      <c r="C1828" s="11">
        <v>-183.59910448021299</v>
      </c>
    </row>
    <row r="1829" spans="1:3" x14ac:dyDescent="0.3">
      <c r="A1829" s="11">
        <v>1805</v>
      </c>
      <c r="B1829" s="11">
        <v>378.95403040997883</v>
      </c>
      <c r="C1829" s="11">
        <v>4.4059695900211864</v>
      </c>
    </row>
    <row r="1830" spans="1:3" x14ac:dyDescent="0.3">
      <c r="A1830" s="11">
        <v>1806</v>
      </c>
      <c r="B1830" s="11">
        <v>378.95403040997883</v>
      </c>
      <c r="C1830" s="11">
        <v>4.4059695900211864</v>
      </c>
    </row>
    <row r="1831" spans="1:3" x14ac:dyDescent="0.3">
      <c r="A1831" s="11">
        <v>1807</v>
      </c>
      <c r="B1831" s="11">
        <v>937.43890593383708</v>
      </c>
      <c r="C1831" s="11">
        <v>-555.71890593383705</v>
      </c>
    </row>
    <row r="1832" spans="1:3" x14ac:dyDescent="0.3">
      <c r="A1832" s="11">
        <v>1808</v>
      </c>
      <c r="B1832" s="11">
        <v>929.96266133621202</v>
      </c>
      <c r="C1832" s="11">
        <v>-550.78666133621186</v>
      </c>
    </row>
    <row r="1833" spans="1:3" x14ac:dyDescent="0.3">
      <c r="A1833" s="11">
        <v>1809</v>
      </c>
      <c r="B1833" s="11">
        <v>557.98422729965182</v>
      </c>
      <c r="C1833" s="11">
        <v>-179.08422729965179</v>
      </c>
    </row>
    <row r="1834" spans="1:3" x14ac:dyDescent="0.3">
      <c r="A1834" s="11">
        <v>1810</v>
      </c>
      <c r="B1834" s="11">
        <v>62.788818621098869</v>
      </c>
      <c r="C1834" s="11">
        <v>315.64318137890109</v>
      </c>
    </row>
    <row r="1835" spans="1:3" x14ac:dyDescent="0.3">
      <c r="A1835" s="11">
        <v>1811</v>
      </c>
      <c r="B1835" s="11">
        <v>62.788818621098869</v>
      </c>
      <c r="C1835" s="11">
        <v>315.64318137890109</v>
      </c>
    </row>
    <row r="1836" spans="1:3" x14ac:dyDescent="0.3">
      <c r="A1836" s="11">
        <v>1812</v>
      </c>
      <c r="B1836" s="11">
        <v>92.599756199050944</v>
      </c>
      <c r="C1836" s="11">
        <v>284.36024380094904</v>
      </c>
    </row>
    <row r="1837" spans="1:3" x14ac:dyDescent="0.3">
      <c r="A1837" s="11">
        <v>1813</v>
      </c>
      <c r="B1837" s="11">
        <v>91.659348073563535</v>
      </c>
      <c r="C1837" s="11">
        <v>284.02065192643647</v>
      </c>
    </row>
    <row r="1838" spans="1:3" x14ac:dyDescent="0.3">
      <c r="A1838" s="11">
        <v>1814</v>
      </c>
      <c r="B1838" s="11">
        <v>367.48105127903204</v>
      </c>
      <c r="C1838" s="11">
        <v>8.0709487209679764</v>
      </c>
    </row>
    <row r="1839" spans="1:3" x14ac:dyDescent="0.3">
      <c r="A1839" s="11">
        <v>1815</v>
      </c>
      <c r="B1839" s="11">
        <v>2021.7294746208643</v>
      </c>
      <c r="C1839" s="11">
        <v>-1646.3894746208643</v>
      </c>
    </row>
    <row r="1840" spans="1:3" x14ac:dyDescent="0.3">
      <c r="A1840" s="11">
        <v>1816</v>
      </c>
      <c r="B1840" s="11">
        <v>2021.7294746208643</v>
      </c>
      <c r="C1840" s="11">
        <v>-1646.3894746208643</v>
      </c>
    </row>
    <row r="1841" spans="1:3" x14ac:dyDescent="0.3">
      <c r="A1841" s="11">
        <v>1817</v>
      </c>
      <c r="B1841" s="11">
        <v>256.17199452602398</v>
      </c>
      <c r="C1841" s="11">
        <v>118.57800547397602</v>
      </c>
    </row>
    <row r="1842" spans="1:3" x14ac:dyDescent="0.3">
      <c r="A1842" s="11">
        <v>1818</v>
      </c>
      <c r="B1842" s="11">
        <v>366.25852071589838</v>
      </c>
      <c r="C1842" s="11">
        <v>8.4614792841016424</v>
      </c>
    </row>
    <row r="1843" spans="1:3" x14ac:dyDescent="0.3">
      <c r="A1843" s="11">
        <v>1819</v>
      </c>
      <c r="B1843" s="11">
        <v>182.12660974545605</v>
      </c>
      <c r="C1843" s="11">
        <v>191.98539025454397</v>
      </c>
    </row>
    <row r="1844" spans="1:3" x14ac:dyDescent="0.3">
      <c r="A1844" s="11">
        <v>1820</v>
      </c>
      <c r="B1844" s="11">
        <v>363.71941877708218</v>
      </c>
      <c r="C1844" s="11">
        <v>9.2725812229178359</v>
      </c>
    </row>
    <row r="1845" spans="1:3" x14ac:dyDescent="0.3">
      <c r="A1845" s="11">
        <v>1821</v>
      </c>
      <c r="B1845" s="11">
        <v>253.23321913387571</v>
      </c>
      <c r="C1845" s="11">
        <v>119.01678086612429</v>
      </c>
    </row>
    <row r="1846" spans="1:3" x14ac:dyDescent="0.3">
      <c r="A1846" s="11">
        <v>1822</v>
      </c>
      <c r="B1846" s="11">
        <v>127.67697927973273</v>
      </c>
      <c r="C1846" s="11">
        <v>243.93902072026725</v>
      </c>
    </row>
    <row r="1847" spans="1:3" x14ac:dyDescent="0.3">
      <c r="A1847" s="11">
        <v>1823</v>
      </c>
      <c r="B1847" s="11">
        <v>905.20641743275473</v>
      </c>
      <c r="C1847" s="11">
        <v>-534.45441743275478</v>
      </c>
    </row>
    <row r="1848" spans="1:3" x14ac:dyDescent="0.3">
      <c r="A1848" s="11">
        <v>1824</v>
      </c>
      <c r="B1848" s="11">
        <v>541.83271774440482</v>
      </c>
      <c r="C1848" s="11">
        <v>-171.17671774440487</v>
      </c>
    </row>
    <row r="1849" spans="1:3" x14ac:dyDescent="0.3">
      <c r="A1849" s="11">
        <v>1825</v>
      </c>
      <c r="B1849" s="11">
        <v>538.4119831879442</v>
      </c>
      <c r="C1849" s="11">
        <v>-169.50198318794423</v>
      </c>
    </row>
    <row r="1850" spans="1:3" x14ac:dyDescent="0.3">
      <c r="A1850" s="11">
        <v>1826</v>
      </c>
      <c r="B1850" s="11">
        <v>538.4119831879442</v>
      </c>
      <c r="C1850" s="11">
        <v>-169.50198318794423</v>
      </c>
    </row>
    <row r="1851" spans="1:3" x14ac:dyDescent="0.3">
      <c r="A1851" s="11">
        <v>1827</v>
      </c>
      <c r="B1851" s="11">
        <v>538.23565666441527</v>
      </c>
      <c r="C1851" s="11">
        <v>-169.41565666441528</v>
      </c>
    </row>
    <row r="1852" spans="1:3" x14ac:dyDescent="0.3">
      <c r="A1852" s="11">
        <v>1828</v>
      </c>
      <c r="B1852" s="11">
        <v>176.41363038311977</v>
      </c>
      <c r="C1852" s="11">
        <v>191.86636961688026</v>
      </c>
    </row>
    <row r="1853" spans="1:3" x14ac:dyDescent="0.3">
      <c r="A1853" s="11">
        <v>1829</v>
      </c>
      <c r="B1853" s="11">
        <v>356.14913336690825</v>
      </c>
      <c r="C1853" s="11">
        <v>11.69086663309173</v>
      </c>
    </row>
    <row r="1854" spans="1:3" x14ac:dyDescent="0.3">
      <c r="A1854" s="11">
        <v>1830</v>
      </c>
      <c r="B1854" s="11">
        <v>534.77965680324894</v>
      </c>
      <c r="C1854" s="11">
        <v>-167.7236568032489</v>
      </c>
    </row>
    <row r="1855" spans="1:3" x14ac:dyDescent="0.3">
      <c r="A1855" s="11">
        <v>1831</v>
      </c>
      <c r="B1855" s="11">
        <v>534.77965680324894</v>
      </c>
      <c r="C1855" s="11">
        <v>-167.7236568032489</v>
      </c>
    </row>
    <row r="1856" spans="1:3" x14ac:dyDescent="0.3">
      <c r="A1856" s="11">
        <v>1832</v>
      </c>
      <c r="B1856" s="11">
        <v>893.42780566102419</v>
      </c>
      <c r="C1856" s="11">
        <v>-526.68380566102428</v>
      </c>
    </row>
    <row r="1857" spans="1:3" x14ac:dyDescent="0.3">
      <c r="A1857" s="11">
        <v>1833</v>
      </c>
      <c r="B1857" s="11">
        <v>893.42780566102419</v>
      </c>
      <c r="C1857" s="11">
        <v>-526.68380566102428</v>
      </c>
    </row>
    <row r="1858" spans="1:3" x14ac:dyDescent="0.3">
      <c r="A1858" s="11">
        <v>1834</v>
      </c>
      <c r="B1858" s="11">
        <v>533.51010583384095</v>
      </c>
      <c r="C1858" s="11">
        <v>-167.10210583384094</v>
      </c>
    </row>
    <row r="1859" spans="1:3" x14ac:dyDescent="0.3">
      <c r="A1859" s="11">
        <v>1835</v>
      </c>
      <c r="B1859" s="11">
        <v>245.88628065350497</v>
      </c>
      <c r="C1859" s="11">
        <v>120.11371934649503</v>
      </c>
    </row>
    <row r="1860" spans="1:3" x14ac:dyDescent="0.3">
      <c r="A1860" s="11">
        <v>1836</v>
      </c>
      <c r="B1860" s="11">
        <v>888.59645891633272</v>
      </c>
      <c r="C1860" s="11">
        <v>-523.4964589163327</v>
      </c>
    </row>
    <row r="1861" spans="1:3" x14ac:dyDescent="0.3">
      <c r="A1861" s="11">
        <v>1837</v>
      </c>
      <c r="B1861" s="11">
        <v>122.0815509330825</v>
      </c>
      <c r="C1861" s="11">
        <v>242.8704490669175</v>
      </c>
    </row>
    <row r="1862" spans="1:3" x14ac:dyDescent="0.3">
      <c r="A1862" s="11">
        <v>1838</v>
      </c>
      <c r="B1862" s="11">
        <v>172.25232442783789</v>
      </c>
      <c r="C1862" s="11">
        <v>191.77967557216215</v>
      </c>
    </row>
    <row r="1863" spans="1:3" x14ac:dyDescent="0.3">
      <c r="A1863" s="11">
        <v>1839</v>
      </c>
      <c r="B1863" s="11">
        <v>243.53526033978636</v>
      </c>
      <c r="C1863" s="11">
        <v>120.46473966021364</v>
      </c>
    </row>
    <row r="1864" spans="1:3" x14ac:dyDescent="0.3">
      <c r="A1864" s="11">
        <v>1840</v>
      </c>
      <c r="B1864" s="11">
        <v>885.28152027398937</v>
      </c>
      <c r="C1864" s="11">
        <v>-521.30952027398939</v>
      </c>
    </row>
    <row r="1865" spans="1:3" x14ac:dyDescent="0.3">
      <c r="A1865" s="11">
        <v>1841</v>
      </c>
      <c r="B1865" s="11">
        <v>885.28152027398937</v>
      </c>
      <c r="C1865" s="11">
        <v>-521.30952027398939</v>
      </c>
    </row>
    <row r="1866" spans="1:3" x14ac:dyDescent="0.3">
      <c r="A1866" s="11">
        <v>1842</v>
      </c>
      <c r="B1866" s="11">
        <v>53.161390436421158</v>
      </c>
      <c r="C1866" s="11">
        <v>310.52860956357893</v>
      </c>
    </row>
    <row r="1867" spans="1:3" x14ac:dyDescent="0.3">
      <c r="A1867" s="11">
        <v>1843</v>
      </c>
      <c r="B1867" s="11">
        <v>879.25115316930123</v>
      </c>
      <c r="C1867" s="11">
        <v>-517.33115316930116</v>
      </c>
    </row>
    <row r="1868" spans="1:3" x14ac:dyDescent="0.3">
      <c r="A1868" s="11">
        <v>1844</v>
      </c>
      <c r="B1868" s="11">
        <v>879.25115316930123</v>
      </c>
      <c r="C1868" s="11">
        <v>-517.33115316930116</v>
      </c>
    </row>
    <row r="1869" spans="1:3" x14ac:dyDescent="0.3">
      <c r="A1869" s="11">
        <v>1845</v>
      </c>
      <c r="B1869" s="11">
        <v>877.06470427754311</v>
      </c>
      <c r="C1869" s="11">
        <v>-515.88870427754296</v>
      </c>
    </row>
    <row r="1870" spans="1:3" x14ac:dyDescent="0.3">
      <c r="A1870" s="11">
        <v>1846</v>
      </c>
      <c r="B1870" s="11">
        <v>169.14897761372924</v>
      </c>
      <c r="C1870" s="11">
        <v>191.71502238627079</v>
      </c>
    </row>
    <row r="1871" spans="1:3" x14ac:dyDescent="0.3">
      <c r="A1871" s="11">
        <v>1847</v>
      </c>
      <c r="B1871" s="11">
        <v>80.468491380262947</v>
      </c>
      <c r="C1871" s="11">
        <v>279.97950861973709</v>
      </c>
    </row>
    <row r="1872" spans="1:3" x14ac:dyDescent="0.3">
      <c r="A1872" s="11">
        <v>1848</v>
      </c>
      <c r="B1872" s="11">
        <v>520.8145961397604</v>
      </c>
      <c r="C1872" s="11">
        <v>-160.88659613976034</v>
      </c>
    </row>
    <row r="1873" spans="1:3" x14ac:dyDescent="0.3">
      <c r="A1873" s="11">
        <v>1849</v>
      </c>
      <c r="B1873" s="11">
        <v>520.60300431152564</v>
      </c>
      <c r="C1873" s="11">
        <v>-160.78300431152564</v>
      </c>
    </row>
    <row r="1874" spans="1:3" x14ac:dyDescent="0.3">
      <c r="A1874" s="11">
        <v>1850</v>
      </c>
      <c r="B1874" s="11">
        <v>520.07402474093908</v>
      </c>
      <c r="C1874" s="11">
        <v>-160.52402474093907</v>
      </c>
    </row>
    <row r="1875" spans="1:3" x14ac:dyDescent="0.3">
      <c r="A1875" s="11">
        <v>1851</v>
      </c>
      <c r="B1875" s="11">
        <v>342.84235839126097</v>
      </c>
      <c r="C1875" s="11">
        <v>15.941641608739076</v>
      </c>
    </row>
    <row r="1876" spans="1:3" x14ac:dyDescent="0.3">
      <c r="A1876" s="11">
        <v>1852</v>
      </c>
      <c r="B1876" s="11">
        <v>517.71124932565181</v>
      </c>
      <c r="C1876" s="11">
        <v>-159.36724932565176</v>
      </c>
    </row>
    <row r="1877" spans="1:3" x14ac:dyDescent="0.3">
      <c r="A1877" s="11">
        <v>1853</v>
      </c>
      <c r="B1877" s="11">
        <v>116.4861225864322</v>
      </c>
      <c r="C1877" s="11">
        <v>241.80187741356787</v>
      </c>
    </row>
    <row r="1878" spans="1:3" x14ac:dyDescent="0.3">
      <c r="A1878" s="11">
        <v>1854</v>
      </c>
      <c r="B1878" s="11">
        <v>342.09003189087093</v>
      </c>
      <c r="C1878" s="11">
        <v>16.181968109129059</v>
      </c>
    </row>
    <row r="1879" spans="1:3" x14ac:dyDescent="0.3">
      <c r="A1879" s="11">
        <v>1855</v>
      </c>
      <c r="B1879" s="11">
        <v>115.49869405467035</v>
      </c>
      <c r="C1879" s="11">
        <v>241.61330594532967</v>
      </c>
    </row>
    <row r="1880" spans="1:3" x14ac:dyDescent="0.3">
      <c r="A1880" s="11">
        <v>1856</v>
      </c>
      <c r="B1880" s="11">
        <v>115.49869405467035</v>
      </c>
      <c r="C1880" s="11">
        <v>241.61330594532967</v>
      </c>
    </row>
    <row r="1881" spans="1:3" x14ac:dyDescent="0.3">
      <c r="A1881" s="11">
        <v>1857</v>
      </c>
      <c r="B1881" s="11">
        <v>864.11058234895336</v>
      </c>
      <c r="C1881" s="11">
        <v>-507.34258234895333</v>
      </c>
    </row>
    <row r="1882" spans="1:3" x14ac:dyDescent="0.3">
      <c r="A1882" s="11">
        <v>1858</v>
      </c>
      <c r="B1882" s="11">
        <v>115.16955121074972</v>
      </c>
      <c r="C1882" s="11">
        <v>241.55044878925031</v>
      </c>
    </row>
    <row r="1883" spans="1:3" x14ac:dyDescent="0.3">
      <c r="A1883" s="11">
        <v>1859</v>
      </c>
      <c r="B1883" s="11">
        <v>513.79680050331012</v>
      </c>
      <c r="C1883" s="11">
        <v>-157.45080050331018</v>
      </c>
    </row>
    <row r="1884" spans="1:3" x14ac:dyDescent="0.3">
      <c r="A1884" s="11">
        <v>1860</v>
      </c>
      <c r="B1884" s="11">
        <v>48.294778387023513</v>
      </c>
      <c r="C1884" s="11">
        <v>307.94322161297634</v>
      </c>
    </row>
    <row r="1885" spans="1:3" x14ac:dyDescent="0.3">
      <c r="A1885" s="11">
        <v>1861</v>
      </c>
      <c r="B1885" s="11">
        <v>233.6609750221682</v>
      </c>
      <c r="C1885" s="11">
        <v>121.93902497783182</v>
      </c>
    </row>
    <row r="1886" spans="1:3" x14ac:dyDescent="0.3">
      <c r="A1886" s="11">
        <v>1862</v>
      </c>
      <c r="B1886" s="11">
        <v>859.97278659680842</v>
      </c>
      <c r="C1886" s="11">
        <v>-504.61278659680841</v>
      </c>
    </row>
    <row r="1887" spans="1:3" x14ac:dyDescent="0.3">
      <c r="A1887" s="11">
        <v>1863</v>
      </c>
      <c r="B1887" s="11">
        <v>337.57607288853126</v>
      </c>
      <c r="C1887" s="11">
        <v>17.623927111468788</v>
      </c>
    </row>
    <row r="1888" spans="1:3" x14ac:dyDescent="0.3">
      <c r="A1888" s="11">
        <v>1864</v>
      </c>
      <c r="B1888" s="11">
        <v>859.31450090896737</v>
      </c>
      <c r="C1888" s="11">
        <v>-504.17850090896735</v>
      </c>
    </row>
    <row r="1889" spans="1:3" x14ac:dyDescent="0.3">
      <c r="A1889" s="11">
        <v>1865</v>
      </c>
      <c r="B1889" s="11">
        <v>232.77934240452356</v>
      </c>
      <c r="C1889" s="11">
        <v>122.07065759547635</v>
      </c>
    </row>
    <row r="1890" spans="1:3" x14ac:dyDescent="0.3">
      <c r="A1890" s="11">
        <v>1866</v>
      </c>
      <c r="B1890" s="11">
        <v>506.00316816333304</v>
      </c>
      <c r="C1890" s="11">
        <v>-153.63516816333305</v>
      </c>
    </row>
    <row r="1891" spans="1:3" x14ac:dyDescent="0.3">
      <c r="A1891" s="11">
        <v>1867</v>
      </c>
      <c r="B1891" s="11">
        <v>333.1091342924658</v>
      </c>
      <c r="C1891" s="11">
        <v>19.050865707534228</v>
      </c>
    </row>
    <row r="1892" spans="1:3" x14ac:dyDescent="0.3">
      <c r="A1892" s="11">
        <v>1868</v>
      </c>
      <c r="B1892" s="11">
        <v>332.4038281983502</v>
      </c>
      <c r="C1892" s="11">
        <v>19.276171801649809</v>
      </c>
    </row>
    <row r="1893" spans="1:3" x14ac:dyDescent="0.3">
      <c r="A1893" s="11">
        <v>1869</v>
      </c>
      <c r="B1893" s="11">
        <v>332.4038281983502</v>
      </c>
      <c r="C1893" s="11">
        <v>19.276171801649809</v>
      </c>
    </row>
    <row r="1894" spans="1:3" x14ac:dyDescent="0.3">
      <c r="A1894" s="11">
        <v>1870</v>
      </c>
      <c r="B1894" s="11">
        <v>332.4038281983502</v>
      </c>
      <c r="C1894" s="11">
        <v>19.276171801649809</v>
      </c>
    </row>
    <row r="1895" spans="1:3" x14ac:dyDescent="0.3">
      <c r="A1895" s="11">
        <v>1871</v>
      </c>
      <c r="B1895" s="11">
        <v>332.4038281983502</v>
      </c>
      <c r="C1895" s="11">
        <v>19.276171801649809</v>
      </c>
    </row>
    <row r="1896" spans="1:3" x14ac:dyDescent="0.3">
      <c r="A1896" s="11">
        <v>1872</v>
      </c>
      <c r="B1896" s="11">
        <v>331.6985221042346</v>
      </c>
      <c r="C1896" s="11">
        <v>19.50147789576539</v>
      </c>
    </row>
    <row r="1897" spans="1:3" x14ac:dyDescent="0.3">
      <c r="A1897" s="11">
        <v>1873</v>
      </c>
      <c r="B1897" s="11">
        <v>1878.5523375154005</v>
      </c>
      <c r="C1897" s="11">
        <v>-1527.5723375154005</v>
      </c>
    </row>
    <row r="1898" spans="1:3" x14ac:dyDescent="0.3">
      <c r="A1898" s="11">
        <v>1874</v>
      </c>
      <c r="B1898" s="11">
        <v>110.23240855194064</v>
      </c>
      <c r="C1898" s="11">
        <v>240.6075914480594</v>
      </c>
    </row>
    <row r="1899" spans="1:3" x14ac:dyDescent="0.3">
      <c r="A1899" s="11">
        <v>1875</v>
      </c>
      <c r="B1899" s="11">
        <v>227.54832220649973</v>
      </c>
      <c r="C1899" s="11">
        <v>122.85167779350024</v>
      </c>
    </row>
    <row r="1900" spans="1:3" x14ac:dyDescent="0.3">
      <c r="A1900" s="11">
        <v>1876</v>
      </c>
      <c r="B1900" s="11">
        <v>499.09116844100026</v>
      </c>
      <c r="C1900" s="11">
        <v>-150.25116844100023</v>
      </c>
    </row>
    <row r="1901" spans="1:3" x14ac:dyDescent="0.3">
      <c r="A1901" s="11">
        <v>1877</v>
      </c>
      <c r="B1901" s="11">
        <v>224.13934275160773</v>
      </c>
      <c r="C1901" s="11">
        <v>123.36065724839227</v>
      </c>
    </row>
    <row r="1902" spans="1:3" x14ac:dyDescent="0.3">
      <c r="A1902" s="11">
        <v>1878</v>
      </c>
      <c r="B1902" s="11">
        <v>106.94098011273456</v>
      </c>
      <c r="C1902" s="11">
        <v>239.97901988726545</v>
      </c>
    </row>
    <row r="1903" spans="1:3" x14ac:dyDescent="0.3">
      <c r="A1903" s="11">
        <v>1879</v>
      </c>
      <c r="B1903" s="11">
        <v>0.81592315147611316</v>
      </c>
      <c r="C1903" s="11">
        <v>345.72807684852393</v>
      </c>
    </row>
    <row r="1904" spans="1:3" x14ac:dyDescent="0.3">
      <c r="A1904" s="11">
        <v>1880</v>
      </c>
      <c r="B1904" s="11">
        <v>494.15402578219118</v>
      </c>
      <c r="C1904" s="11">
        <v>-147.83402578219119</v>
      </c>
    </row>
    <row r="1905" spans="1:3" x14ac:dyDescent="0.3">
      <c r="A1905" s="11">
        <v>1881</v>
      </c>
      <c r="B1905" s="11">
        <v>493.30765846925249</v>
      </c>
      <c r="C1905" s="11">
        <v>-147.41965846925245</v>
      </c>
    </row>
    <row r="1906" spans="1:3" x14ac:dyDescent="0.3">
      <c r="A1906" s="11">
        <v>1882</v>
      </c>
      <c r="B1906" s="11">
        <v>493.30765846925249</v>
      </c>
      <c r="C1906" s="11">
        <v>-147.41965846925245</v>
      </c>
    </row>
    <row r="1907" spans="1:3" x14ac:dyDescent="0.3">
      <c r="A1907" s="11">
        <v>1883</v>
      </c>
      <c r="B1907" s="11">
        <v>831.07874694120665</v>
      </c>
      <c r="C1907" s="11">
        <v>-485.55074694120663</v>
      </c>
    </row>
    <row r="1908" spans="1:3" x14ac:dyDescent="0.3">
      <c r="A1908" s="11">
        <v>1884</v>
      </c>
      <c r="B1908" s="11">
        <v>322.71762450582952</v>
      </c>
      <c r="C1908" s="11">
        <v>22.370375494170503</v>
      </c>
    </row>
    <row r="1909" spans="1:3" x14ac:dyDescent="0.3">
      <c r="A1909" s="11">
        <v>1885</v>
      </c>
      <c r="B1909" s="11">
        <v>40.994860312927273</v>
      </c>
      <c r="C1909" s="11">
        <v>304.0651396870727</v>
      </c>
    </row>
    <row r="1910" spans="1:3" x14ac:dyDescent="0.3">
      <c r="A1910" s="11">
        <v>1886</v>
      </c>
      <c r="B1910" s="11">
        <v>153.63224354318635</v>
      </c>
      <c r="C1910" s="11">
        <v>191.39175645681365</v>
      </c>
    </row>
    <row r="1911" spans="1:3" x14ac:dyDescent="0.3">
      <c r="A1911" s="11">
        <v>1887</v>
      </c>
      <c r="B1911" s="11">
        <v>829.52707353415224</v>
      </c>
      <c r="C1911" s="11">
        <v>-484.52707353415224</v>
      </c>
    </row>
    <row r="1912" spans="1:3" x14ac:dyDescent="0.3">
      <c r="A1912" s="11">
        <v>1888</v>
      </c>
      <c r="B1912" s="11">
        <v>220.90668982024459</v>
      </c>
      <c r="C1912" s="11">
        <v>123.84331017975535</v>
      </c>
    </row>
    <row r="1913" spans="1:3" x14ac:dyDescent="0.3">
      <c r="A1913" s="11">
        <v>1889</v>
      </c>
      <c r="B1913" s="11">
        <v>153.0679986678939</v>
      </c>
      <c r="C1913" s="11">
        <v>191.38000133210613</v>
      </c>
    </row>
    <row r="1914" spans="1:3" x14ac:dyDescent="0.3">
      <c r="A1914" s="11">
        <v>1890</v>
      </c>
      <c r="B1914" s="11">
        <v>827.68152258788302</v>
      </c>
      <c r="C1914" s="11">
        <v>-483.30952258788307</v>
      </c>
    </row>
    <row r="1915" spans="1:3" x14ac:dyDescent="0.3">
      <c r="A1915" s="11">
        <v>1891</v>
      </c>
      <c r="B1915" s="11">
        <v>220.08383271044306</v>
      </c>
      <c r="C1915" s="11">
        <v>123.96616728955689</v>
      </c>
    </row>
    <row r="1916" spans="1:3" x14ac:dyDescent="0.3">
      <c r="A1916" s="11">
        <v>1892</v>
      </c>
      <c r="B1916" s="11">
        <v>826.35319611063221</v>
      </c>
      <c r="C1916" s="11">
        <v>-482.4331961106322</v>
      </c>
    </row>
    <row r="1917" spans="1:3" x14ac:dyDescent="0.3">
      <c r="A1917" s="11">
        <v>1893</v>
      </c>
      <c r="B1917" s="11">
        <v>39.936901171753931</v>
      </c>
      <c r="C1917" s="11">
        <v>303.50309882824615</v>
      </c>
    </row>
    <row r="1918" spans="1:3" x14ac:dyDescent="0.3">
      <c r="A1918" s="11">
        <v>1894</v>
      </c>
      <c r="B1918" s="11">
        <v>102.82669456372696</v>
      </c>
      <c r="C1918" s="11">
        <v>239.19330543627302</v>
      </c>
    </row>
    <row r="1919" spans="1:3" x14ac:dyDescent="0.3">
      <c r="A1919" s="11">
        <v>1895</v>
      </c>
      <c r="B1919" s="11">
        <v>102.82669456372696</v>
      </c>
      <c r="C1919" s="11">
        <v>239.19330543627302</v>
      </c>
    </row>
    <row r="1920" spans="1:3" x14ac:dyDescent="0.3">
      <c r="A1920" s="11">
        <v>1896</v>
      </c>
      <c r="B1920" s="11">
        <v>484.45606698810184</v>
      </c>
      <c r="C1920" s="11">
        <v>-143.08606698810183</v>
      </c>
    </row>
    <row r="1921" spans="1:3" x14ac:dyDescent="0.3">
      <c r="A1921" s="11">
        <v>1897</v>
      </c>
      <c r="B1921" s="11">
        <v>484.27974046457302</v>
      </c>
      <c r="C1921" s="11">
        <v>-142.99974046457299</v>
      </c>
    </row>
    <row r="1922" spans="1:3" x14ac:dyDescent="0.3">
      <c r="A1922" s="11">
        <v>1898</v>
      </c>
      <c r="B1922" s="11">
        <v>481.10586304105288</v>
      </c>
      <c r="C1922" s="11">
        <v>-141.44586304105292</v>
      </c>
    </row>
    <row r="1923" spans="1:3" x14ac:dyDescent="0.3">
      <c r="A1923" s="11">
        <v>1899</v>
      </c>
      <c r="B1923" s="11">
        <v>214.7352614967333</v>
      </c>
      <c r="C1923" s="11">
        <v>124.7647385032667</v>
      </c>
    </row>
    <row r="1924" spans="1:3" x14ac:dyDescent="0.3">
      <c r="A1924" s="11">
        <v>1900</v>
      </c>
      <c r="B1924" s="11">
        <v>480.40055694693729</v>
      </c>
      <c r="C1924" s="11">
        <v>-141.10055694693727</v>
      </c>
    </row>
    <row r="1925" spans="1:3" x14ac:dyDescent="0.3">
      <c r="A1925" s="11">
        <v>1901</v>
      </c>
      <c r="B1925" s="11">
        <v>213.20709829281617</v>
      </c>
      <c r="C1925" s="11">
        <v>124.99290170718382</v>
      </c>
    </row>
    <row r="1926" spans="1:3" x14ac:dyDescent="0.3">
      <c r="A1926" s="11">
        <v>1902</v>
      </c>
      <c r="B1926" s="11">
        <v>146.43812138320737</v>
      </c>
      <c r="C1926" s="11">
        <v>191.24187861679263</v>
      </c>
    </row>
    <row r="1927" spans="1:3" x14ac:dyDescent="0.3">
      <c r="A1927" s="11">
        <v>1903</v>
      </c>
      <c r="B1927" s="11">
        <v>311.80889025017507</v>
      </c>
      <c r="C1927" s="11">
        <v>25.855109749824919</v>
      </c>
    </row>
    <row r="1928" spans="1:3" x14ac:dyDescent="0.3">
      <c r="A1928" s="11">
        <v>1904</v>
      </c>
      <c r="B1928" s="11">
        <v>98.712409014719356</v>
      </c>
      <c r="C1928" s="11">
        <v>238.40759098528065</v>
      </c>
    </row>
    <row r="1929" spans="1:3" x14ac:dyDescent="0.3">
      <c r="A1929" s="11">
        <v>1905</v>
      </c>
      <c r="B1929" s="11">
        <v>211.79648610458503</v>
      </c>
      <c r="C1929" s="11">
        <v>125.20351389541497</v>
      </c>
    </row>
    <row r="1930" spans="1:3" x14ac:dyDescent="0.3">
      <c r="A1930" s="11">
        <v>1906</v>
      </c>
      <c r="B1930" s="11">
        <v>211.79648610458503</v>
      </c>
      <c r="C1930" s="11">
        <v>125.20351389541497</v>
      </c>
    </row>
    <row r="1931" spans="1:3" x14ac:dyDescent="0.3">
      <c r="A1931" s="11">
        <v>1907</v>
      </c>
      <c r="B1931" s="11">
        <v>805.80527856873152</v>
      </c>
      <c r="C1931" s="11">
        <v>-468.87727856873147</v>
      </c>
    </row>
    <row r="1932" spans="1:3" x14ac:dyDescent="0.3">
      <c r="A1932" s="11">
        <v>1908</v>
      </c>
      <c r="B1932" s="11">
        <v>145.16857041379927</v>
      </c>
      <c r="C1932" s="11">
        <v>191.21542958620068</v>
      </c>
    </row>
    <row r="1933" spans="1:3" x14ac:dyDescent="0.3">
      <c r="A1933" s="11">
        <v>1909</v>
      </c>
      <c r="B1933" s="11">
        <v>97.724980482957619</v>
      </c>
      <c r="C1933" s="11">
        <v>238.2190195170424</v>
      </c>
    </row>
    <row r="1934" spans="1:3" x14ac:dyDescent="0.3">
      <c r="A1934" s="11">
        <v>1910</v>
      </c>
      <c r="B1934" s="11">
        <v>210.32709840851089</v>
      </c>
      <c r="C1934" s="11">
        <v>125.42290159148911</v>
      </c>
    </row>
    <row r="1935" spans="1:3" x14ac:dyDescent="0.3">
      <c r="A1935" s="11">
        <v>1911</v>
      </c>
      <c r="B1935" s="11">
        <v>210.32709840851089</v>
      </c>
      <c r="C1935" s="11">
        <v>125.42290159148911</v>
      </c>
    </row>
    <row r="1936" spans="1:3" x14ac:dyDescent="0.3">
      <c r="A1936" s="11">
        <v>1912</v>
      </c>
      <c r="B1936" s="11">
        <v>802.25523789501642</v>
      </c>
      <c r="C1936" s="11">
        <v>-466.53523789501639</v>
      </c>
    </row>
    <row r="1937" spans="1:3" x14ac:dyDescent="0.3">
      <c r="A1937" s="11">
        <v>1913</v>
      </c>
      <c r="B1937" s="11">
        <v>308.89362506116402</v>
      </c>
      <c r="C1937" s="11">
        <v>26.786374938835991</v>
      </c>
    </row>
    <row r="1938" spans="1:3" x14ac:dyDescent="0.3">
      <c r="A1938" s="11">
        <v>1914</v>
      </c>
      <c r="B1938" s="11">
        <v>308.89362506116402</v>
      </c>
      <c r="C1938" s="11">
        <v>26.786374938835991</v>
      </c>
    </row>
    <row r="1939" spans="1:3" x14ac:dyDescent="0.3">
      <c r="A1939" s="11">
        <v>1915</v>
      </c>
      <c r="B1939" s="11">
        <v>308.89362506116402</v>
      </c>
      <c r="C1939" s="11">
        <v>26.786374938835991</v>
      </c>
    </row>
    <row r="1940" spans="1:3" x14ac:dyDescent="0.3">
      <c r="A1940" s="11">
        <v>1916</v>
      </c>
      <c r="B1940" s="11">
        <v>209.44546579086636</v>
      </c>
      <c r="C1940" s="11">
        <v>125.55453420913364</v>
      </c>
    </row>
    <row r="1941" spans="1:3" x14ac:dyDescent="0.3">
      <c r="A1941" s="11">
        <v>1917</v>
      </c>
      <c r="B1941" s="11">
        <v>34.118125895300324</v>
      </c>
      <c r="C1941" s="11">
        <v>300.41187410469968</v>
      </c>
    </row>
    <row r="1942" spans="1:3" x14ac:dyDescent="0.3">
      <c r="A1942" s="11">
        <v>1918</v>
      </c>
      <c r="B1942" s="11">
        <v>12.194861469874184</v>
      </c>
      <c r="C1942" s="11">
        <v>322.20513853012579</v>
      </c>
    </row>
    <row r="1943" spans="1:3" x14ac:dyDescent="0.3">
      <c r="A1943" s="11">
        <v>1919</v>
      </c>
      <c r="B1943" s="11">
        <v>306.77770677881722</v>
      </c>
      <c r="C1943" s="11">
        <v>27.46229322118279</v>
      </c>
    </row>
    <row r="1944" spans="1:3" x14ac:dyDescent="0.3">
      <c r="A1944" s="11">
        <v>1920</v>
      </c>
      <c r="B1944" s="11">
        <v>142.34734603733699</v>
      </c>
      <c r="C1944" s="11">
        <v>191.15665396266303</v>
      </c>
    </row>
    <row r="1945" spans="1:3" x14ac:dyDescent="0.3">
      <c r="A1945" s="11">
        <v>1921</v>
      </c>
      <c r="B1945" s="11">
        <v>795.55483000091817</v>
      </c>
      <c r="C1945" s="11">
        <v>-462.11483000091818</v>
      </c>
    </row>
    <row r="1946" spans="1:3" x14ac:dyDescent="0.3">
      <c r="A1946" s="11">
        <v>1922</v>
      </c>
      <c r="B1946" s="11">
        <v>59.403349369344113</v>
      </c>
      <c r="C1946" s="11">
        <v>272.37265063065593</v>
      </c>
    </row>
    <row r="1947" spans="1:3" x14ac:dyDescent="0.3">
      <c r="A1947" s="11">
        <v>1923</v>
      </c>
      <c r="B1947" s="11">
        <v>59.403349369344113</v>
      </c>
      <c r="C1947" s="11">
        <v>272.37265063065593</v>
      </c>
    </row>
    <row r="1948" spans="1:3" x14ac:dyDescent="0.3">
      <c r="A1948" s="11">
        <v>1924</v>
      </c>
      <c r="B1948" s="11">
        <v>464.39010861051349</v>
      </c>
      <c r="C1948" s="11">
        <v>-133.26210861051345</v>
      </c>
    </row>
    <row r="1949" spans="1:3" x14ac:dyDescent="0.3">
      <c r="A1949" s="11">
        <v>1925</v>
      </c>
      <c r="B1949" s="11">
        <v>1758.6973219220251</v>
      </c>
      <c r="C1949" s="11">
        <v>-1428.1093219220252</v>
      </c>
    </row>
    <row r="1950" spans="1:3" x14ac:dyDescent="0.3">
      <c r="A1950" s="11">
        <v>1926</v>
      </c>
      <c r="B1950" s="11">
        <v>1758.6973219220251</v>
      </c>
      <c r="C1950" s="11">
        <v>-1428.1093219220252</v>
      </c>
    </row>
    <row r="1951" spans="1:3" x14ac:dyDescent="0.3">
      <c r="A1951" s="11">
        <v>1927</v>
      </c>
      <c r="B1951" s="11">
        <v>781.84838157193872</v>
      </c>
      <c r="C1951" s="11">
        <v>-453.07238157193871</v>
      </c>
    </row>
    <row r="1952" spans="1:3" x14ac:dyDescent="0.3">
      <c r="A1952" s="11">
        <v>1928</v>
      </c>
      <c r="B1952" s="11">
        <v>137.69232581617416</v>
      </c>
      <c r="C1952" s="11">
        <v>191.0596741838259</v>
      </c>
    </row>
    <row r="1953" spans="1:3" x14ac:dyDescent="0.3">
      <c r="A1953" s="11">
        <v>1929</v>
      </c>
      <c r="B1953" s="11">
        <v>91.142123604545418</v>
      </c>
      <c r="C1953" s="11">
        <v>236.96187639545457</v>
      </c>
    </row>
    <row r="1954" spans="1:3" x14ac:dyDescent="0.3">
      <c r="A1954" s="11">
        <v>1930</v>
      </c>
      <c r="B1954" s="11">
        <v>136.91648911264696</v>
      </c>
      <c r="C1954" s="11">
        <v>191.04351088735302</v>
      </c>
    </row>
    <row r="1955" spans="1:3" x14ac:dyDescent="0.3">
      <c r="A1955" s="11">
        <v>1931</v>
      </c>
      <c r="B1955" s="11">
        <v>778.862585773516</v>
      </c>
      <c r="C1955" s="11">
        <v>-451.10258577351601</v>
      </c>
    </row>
    <row r="1956" spans="1:3" x14ac:dyDescent="0.3">
      <c r="A1956" s="11">
        <v>1932</v>
      </c>
      <c r="B1956" s="11">
        <v>297.13852349257087</v>
      </c>
      <c r="C1956" s="11">
        <v>30.541476507429138</v>
      </c>
    </row>
    <row r="1957" spans="1:3" x14ac:dyDescent="0.3">
      <c r="A1957" s="11">
        <v>1933</v>
      </c>
      <c r="B1957" s="11">
        <v>297.13852349257087</v>
      </c>
      <c r="C1957" s="11">
        <v>30.541476507429138</v>
      </c>
    </row>
    <row r="1958" spans="1:3" x14ac:dyDescent="0.3">
      <c r="A1958" s="11">
        <v>1934</v>
      </c>
      <c r="B1958" s="11">
        <v>90.483837916704204</v>
      </c>
      <c r="C1958" s="11">
        <v>236.83616208329579</v>
      </c>
    </row>
    <row r="1959" spans="1:3" x14ac:dyDescent="0.3">
      <c r="A1959" s="11">
        <v>1935</v>
      </c>
      <c r="B1959" s="11">
        <v>90.483837916704204</v>
      </c>
      <c r="C1959" s="11">
        <v>236.83616208329579</v>
      </c>
    </row>
    <row r="1960" spans="1:3" x14ac:dyDescent="0.3">
      <c r="A1960" s="11">
        <v>1936</v>
      </c>
      <c r="B1960" s="11">
        <v>771.57442280098826</v>
      </c>
      <c r="C1960" s="11">
        <v>-446.29442280098829</v>
      </c>
    </row>
    <row r="1961" spans="1:3" x14ac:dyDescent="0.3">
      <c r="A1961" s="11">
        <v>1937</v>
      </c>
      <c r="B1961" s="11">
        <v>197.45526219090135</v>
      </c>
      <c r="C1961" s="11">
        <v>127.3447378090986</v>
      </c>
    </row>
    <row r="1962" spans="1:3" x14ac:dyDescent="0.3">
      <c r="A1962" s="11">
        <v>1938</v>
      </c>
      <c r="B1962" s="11">
        <v>197.45526219090135</v>
      </c>
      <c r="C1962" s="11">
        <v>127.3447378090986</v>
      </c>
    </row>
    <row r="1963" spans="1:3" x14ac:dyDescent="0.3">
      <c r="A1963" s="11">
        <v>1939</v>
      </c>
      <c r="B1963" s="11">
        <v>292.20138083376179</v>
      </c>
      <c r="C1963" s="11">
        <v>32.118619166238204</v>
      </c>
    </row>
    <row r="1964" spans="1:3" x14ac:dyDescent="0.3">
      <c r="A1964" s="11">
        <v>1940</v>
      </c>
      <c r="B1964" s="11">
        <v>450.31925203290757</v>
      </c>
      <c r="C1964" s="11">
        <v>-126.37325203290754</v>
      </c>
    </row>
    <row r="1965" spans="1:3" x14ac:dyDescent="0.3">
      <c r="A1965" s="11">
        <v>1941</v>
      </c>
      <c r="B1965" s="11">
        <v>450.28398672820185</v>
      </c>
      <c r="C1965" s="11">
        <v>-126.3559867282018</v>
      </c>
    </row>
    <row r="1966" spans="1:3" x14ac:dyDescent="0.3">
      <c r="A1966" s="11">
        <v>1942</v>
      </c>
      <c r="B1966" s="11">
        <v>450.24872142349602</v>
      </c>
      <c r="C1966" s="11">
        <v>-126.33872142349605</v>
      </c>
    </row>
    <row r="1967" spans="1:3" x14ac:dyDescent="0.3">
      <c r="A1967" s="11">
        <v>1943</v>
      </c>
      <c r="B1967" s="11">
        <v>450.24872142349602</v>
      </c>
      <c r="C1967" s="11">
        <v>-126.33872142349605</v>
      </c>
    </row>
    <row r="1968" spans="1:3" x14ac:dyDescent="0.3">
      <c r="A1968" s="11">
        <v>1944</v>
      </c>
      <c r="B1968" s="11">
        <v>291.49607473964613</v>
      </c>
      <c r="C1968" s="11">
        <v>32.343925260353842</v>
      </c>
    </row>
    <row r="1969" spans="1:3" x14ac:dyDescent="0.3">
      <c r="A1969" s="11">
        <v>1945</v>
      </c>
      <c r="B1969" s="11">
        <v>291.49607473964613</v>
      </c>
      <c r="C1969" s="11">
        <v>32.343925260353842</v>
      </c>
    </row>
    <row r="1970" spans="1:3" x14ac:dyDescent="0.3">
      <c r="A1970" s="11">
        <v>1946</v>
      </c>
      <c r="B1970" s="11">
        <v>450.07239489996709</v>
      </c>
      <c r="C1970" s="11">
        <v>-126.2523948999671</v>
      </c>
    </row>
    <row r="1971" spans="1:3" x14ac:dyDescent="0.3">
      <c r="A1971" s="11">
        <v>1947</v>
      </c>
      <c r="B1971" s="11">
        <v>196.22097652619914</v>
      </c>
      <c r="C1971" s="11">
        <v>127.52902347380086</v>
      </c>
    </row>
    <row r="1972" spans="1:3" x14ac:dyDescent="0.3">
      <c r="A1972" s="11">
        <v>1948</v>
      </c>
      <c r="B1972" s="11">
        <v>5.7295556071480007</v>
      </c>
      <c r="C1972" s="11">
        <v>317.670444392852</v>
      </c>
    </row>
    <row r="1973" spans="1:3" x14ac:dyDescent="0.3">
      <c r="A1973" s="11">
        <v>1949</v>
      </c>
      <c r="B1973" s="11">
        <v>765.27368836022254</v>
      </c>
      <c r="C1973" s="11">
        <v>-442.13768836022251</v>
      </c>
    </row>
    <row r="1974" spans="1:3" x14ac:dyDescent="0.3">
      <c r="A1974" s="11">
        <v>1950</v>
      </c>
      <c r="B1974" s="11">
        <v>765.27368836022254</v>
      </c>
      <c r="C1974" s="11">
        <v>-442.13768836022251</v>
      </c>
    </row>
    <row r="1975" spans="1:3" x14ac:dyDescent="0.3">
      <c r="A1975" s="11">
        <v>1951</v>
      </c>
      <c r="B1975" s="11">
        <v>765.27368836022254</v>
      </c>
      <c r="C1975" s="11">
        <v>-442.13768836022251</v>
      </c>
    </row>
    <row r="1976" spans="1:3" x14ac:dyDescent="0.3">
      <c r="A1976" s="11">
        <v>1952</v>
      </c>
      <c r="B1976" s="11">
        <v>26.395024164734679</v>
      </c>
      <c r="C1976" s="11">
        <v>296.3089758352653</v>
      </c>
    </row>
    <row r="1977" spans="1:3" x14ac:dyDescent="0.3">
      <c r="A1977" s="11">
        <v>1953</v>
      </c>
      <c r="B1977" s="11">
        <v>763.58095373434503</v>
      </c>
      <c r="C1977" s="11">
        <v>-441.02095373434503</v>
      </c>
    </row>
    <row r="1978" spans="1:3" x14ac:dyDescent="0.3">
      <c r="A1978" s="11">
        <v>1954</v>
      </c>
      <c r="B1978" s="11">
        <v>131.27404035972228</v>
      </c>
      <c r="C1978" s="11">
        <v>190.92595964027771</v>
      </c>
    </row>
    <row r="1979" spans="1:3" x14ac:dyDescent="0.3">
      <c r="A1979" s="11">
        <v>1955</v>
      </c>
      <c r="B1979" s="11">
        <v>192.98832359483606</v>
      </c>
      <c r="C1979" s="11">
        <v>128.01167640516394</v>
      </c>
    </row>
    <row r="1980" spans="1:3" x14ac:dyDescent="0.3">
      <c r="A1980" s="11">
        <v>1956</v>
      </c>
      <c r="B1980" s="11">
        <v>443.77753800998551</v>
      </c>
      <c r="C1980" s="11">
        <v>-123.17053800998553</v>
      </c>
    </row>
    <row r="1981" spans="1:3" x14ac:dyDescent="0.3">
      <c r="A1981" s="11">
        <v>1957</v>
      </c>
      <c r="B1981" s="11">
        <v>755.96364791789676</v>
      </c>
      <c r="C1981" s="11">
        <v>-435.99564791789675</v>
      </c>
    </row>
    <row r="1982" spans="1:3" x14ac:dyDescent="0.3">
      <c r="A1982" s="11">
        <v>1958</v>
      </c>
      <c r="B1982" s="11">
        <v>755.96364791789676</v>
      </c>
      <c r="C1982" s="11">
        <v>-435.99564791789675</v>
      </c>
    </row>
    <row r="1983" spans="1:3" x14ac:dyDescent="0.3">
      <c r="A1983" s="11">
        <v>1959</v>
      </c>
      <c r="B1983" s="11">
        <v>755.96364791789676</v>
      </c>
      <c r="C1983" s="11">
        <v>-435.99564791789675</v>
      </c>
    </row>
    <row r="1984" spans="1:3" x14ac:dyDescent="0.3">
      <c r="A1984" s="11">
        <v>1960</v>
      </c>
      <c r="B1984" s="11">
        <v>755.96364791789676</v>
      </c>
      <c r="C1984" s="11">
        <v>-435.99564791789675</v>
      </c>
    </row>
    <row r="1985" spans="1:3" x14ac:dyDescent="0.3">
      <c r="A1985" s="11">
        <v>1961</v>
      </c>
      <c r="B1985" s="11">
        <v>755.94013771475943</v>
      </c>
      <c r="C1985" s="11">
        <v>-435.98013771475945</v>
      </c>
    </row>
    <row r="1986" spans="1:3" x14ac:dyDescent="0.3">
      <c r="A1986" s="11">
        <v>1962</v>
      </c>
      <c r="B1986" s="11">
        <v>755.94013771475943</v>
      </c>
      <c r="C1986" s="11">
        <v>-435.98013771475945</v>
      </c>
    </row>
    <row r="1987" spans="1:3" x14ac:dyDescent="0.3">
      <c r="A1987" s="11">
        <v>1963</v>
      </c>
      <c r="B1987" s="11">
        <v>755.94013771475943</v>
      </c>
      <c r="C1987" s="11">
        <v>-435.98013771475945</v>
      </c>
    </row>
    <row r="1988" spans="1:3" x14ac:dyDescent="0.3">
      <c r="A1988" s="11">
        <v>1964</v>
      </c>
      <c r="B1988" s="11">
        <v>285.66554436162403</v>
      </c>
      <c r="C1988" s="11">
        <v>34.206455638375985</v>
      </c>
    </row>
    <row r="1989" spans="1:3" x14ac:dyDescent="0.3">
      <c r="A1989" s="11">
        <v>1965</v>
      </c>
      <c r="B1989" s="11">
        <v>285.61852395534959</v>
      </c>
      <c r="C1989" s="11">
        <v>34.221476044650387</v>
      </c>
    </row>
    <row r="1990" spans="1:3" x14ac:dyDescent="0.3">
      <c r="A1990" s="11">
        <v>1966</v>
      </c>
      <c r="B1990" s="11">
        <v>285.38342192397778</v>
      </c>
      <c r="C1990" s="11">
        <v>34.296578076022229</v>
      </c>
    </row>
    <row r="1991" spans="1:3" x14ac:dyDescent="0.3">
      <c r="A1991" s="11">
        <v>1967</v>
      </c>
      <c r="B1991" s="11">
        <v>285.38342192397778</v>
      </c>
      <c r="C1991" s="11">
        <v>34.296578076022229</v>
      </c>
    </row>
    <row r="1992" spans="1:3" x14ac:dyDescent="0.3">
      <c r="A1992" s="11">
        <v>1968</v>
      </c>
      <c r="B1992" s="11">
        <v>285.38342192397778</v>
      </c>
      <c r="C1992" s="11">
        <v>34.296578076022229</v>
      </c>
    </row>
    <row r="1993" spans="1:3" x14ac:dyDescent="0.3">
      <c r="A1993" s="11">
        <v>1969</v>
      </c>
      <c r="B1993" s="11">
        <v>83.57183819437148</v>
      </c>
      <c r="C1993" s="11">
        <v>235.51616180562854</v>
      </c>
    </row>
    <row r="1994" spans="1:3" x14ac:dyDescent="0.3">
      <c r="A1994" s="11">
        <v>1970</v>
      </c>
      <c r="B1994" s="11">
        <v>440.55076262940668</v>
      </c>
      <c r="C1994" s="11">
        <v>-121.5907626294067</v>
      </c>
    </row>
    <row r="1995" spans="1:3" x14ac:dyDescent="0.3">
      <c r="A1995" s="11">
        <v>1971</v>
      </c>
      <c r="B1995" s="11">
        <v>440.55076262940668</v>
      </c>
      <c r="C1995" s="11">
        <v>-121.5907626294067</v>
      </c>
    </row>
    <row r="1996" spans="1:3" x14ac:dyDescent="0.3">
      <c r="A1996" s="11">
        <v>1972</v>
      </c>
      <c r="B1996" s="11">
        <v>23.432738569449214</v>
      </c>
      <c r="C1996" s="11">
        <v>294.73526143055079</v>
      </c>
    </row>
    <row r="1997" spans="1:3" x14ac:dyDescent="0.3">
      <c r="A1997" s="11">
        <v>1973</v>
      </c>
      <c r="B1997" s="11">
        <v>82.255266818689051</v>
      </c>
      <c r="C1997" s="11">
        <v>235.26473318131093</v>
      </c>
    </row>
    <row r="1998" spans="1:3" x14ac:dyDescent="0.3">
      <c r="A1998" s="11">
        <v>1974</v>
      </c>
      <c r="B1998" s="11">
        <v>82.255266818689051</v>
      </c>
      <c r="C1998" s="11">
        <v>235.26473318131093</v>
      </c>
    </row>
    <row r="1999" spans="1:3" x14ac:dyDescent="0.3">
      <c r="A1999" s="11">
        <v>1975</v>
      </c>
      <c r="B1999" s="11">
        <v>82.255266818689051</v>
      </c>
      <c r="C1999" s="11">
        <v>235.26473318131093</v>
      </c>
    </row>
    <row r="2000" spans="1:3" x14ac:dyDescent="0.3">
      <c r="A2000" s="11">
        <v>1976</v>
      </c>
      <c r="B2000" s="11">
        <v>282.09199348477171</v>
      </c>
      <c r="C2000" s="11">
        <v>35.348006515228292</v>
      </c>
    </row>
    <row r="2001" spans="1:3" x14ac:dyDescent="0.3">
      <c r="A2001" s="11">
        <v>1977</v>
      </c>
      <c r="B2001" s="11">
        <v>282.09199348477171</v>
      </c>
      <c r="C2001" s="11">
        <v>35.348006515228292</v>
      </c>
    </row>
    <row r="2002" spans="1:3" x14ac:dyDescent="0.3">
      <c r="A2002" s="11">
        <v>1978</v>
      </c>
      <c r="B2002" s="11">
        <v>187.11077281053952</v>
      </c>
      <c r="C2002" s="11">
        <v>128.88922718946048</v>
      </c>
    </row>
    <row r="2003" spans="1:3" x14ac:dyDescent="0.3">
      <c r="A2003" s="11">
        <v>1979</v>
      </c>
      <c r="B2003" s="11">
        <v>187.11077281053952</v>
      </c>
      <c r="C2003" s="11">
        <v>128.88922718946048</v>
      </c>
    </row>
    <row r="2004" spans="1:3" x14ac:dyDescent="0.3">
      <c r="A2004" s="11">
        <v>1980</v>
      </c>
      <c r="B2004" s="11">
        <v>124.29151002797801</v>
      </c>
      <c r="C2004" s="11">
        <v>190.780489972022</v>
      </c>
    </row>
    <row r="2005" spans="1:3" x14ac:dyDescent="0.3">
      <c r="A2005" s="11">
        <v>1981</v>
      </c>
      <c r="B2005" s="11">
        <v>0.79241294833889242</v>
      </c>
      <c r="C2005" s="11">
        <v>314.20758705166111</v>
      </c>
    </row>
    <row r="2006" spans="1:3" x14ac:dyDescent="0.3">
      <c r="A2006" s="11">
        <v>1982</v>
      </c>
      <c r="B2006" s="11">
        <v>183.87811987917638</v>
      </c>
      <c r="C2006" s="11">
        <v>129.37188012082362</v>
      </c>
    </row>
    <row r="2007" spans="1:3" x14ac:dyDescent="0.3">
      <c r="A2007" s="11">
        <v>1983</v>
      </c>
      <c r="B2007" s="11">
        <v>-0.26554619283447778</v>
      </c>
      <c r="C2007" s="11">
        <v>313.46554619283449</v>
      </c>
    </row>
    <row r="2008" spans="1:3" x14ac:dyDescent="0.3">
      <c r="A2008" s="11">
        <v>1984</v>
      </c>
      <c r="B2008" s="11">
        <v>428.56055902944172</v>
      </c>
      <c r="C2008" s="11">
        <v>-115.72055902944169</v>
      </c>
    </row>
    <row r="2009" spans="1:3" x14ac:dyDescent="0.3">
      <c r="A2009" s="11">
        <v>1985</v>
      </c>
      <c r="B2009" s="11">
        <v>78.305552691641765</v>
      </c>
      <c r="C2009" s="11">
        <v>234.51044730835827</v>
      </c>
    </row>
    <row r="2010" spans="1:3" x14ac:dyDescent="0.3">
      <c r="A2010" s="11">
        <v>1986</v>
      </c>
      <c r="B2010" s="11">
        <v>728.85638370072093</v>
      </c>
      <c r="C2010" s="11">
        <v>-418.11238370072095</v>
      </c>
    </row>
    <row r="2011" spans="1:3" x14ac:dyDescent="0.3">
      <c r="A2011" s="11">
        <v>1987</v>
      </c>
      <c r="B2011" s="11">
        <v>728.85638370072093</v>
      </c>
      <c r="C2011" s="11">
        <v>-418.11238370072095</v>
      </c>
    </row>
    <row r="2012" spans="1:3" x14ac:dyDescent="0.3">
      <c r="A2012" s="11">
        <v>1988</v>
      </c>
      <c r="B2012" s="11">
        <v>728.85638370072093</v>
      </c>
      <c r="C2012" s="11">
        <v>-418.11238370072095</v>
      </c>
    </row>
    <row r="2013" spans="1:3" x14ac:dyDescent="0.3">
      <c r="A2013" s="11">
        <v>1989</v>
      </c>
      <c r="B2013" s="11">
        <v>421.36643686946263</v>
      </c>
      <c r="C2013" s="11">
        <v>-112.19843686946268</v>
      </c>
    </row>
    <row r="2014" spans="1:3" x14ac:dyDescent="0.3">
      <c r="A2014" s="11">
        <v>1990</v>
      </c>
      <c r="B2014" s="11">
        <v>420.62586547064143</v>
      </c>
      <c r="C2014" s="11">
        <v>-111.83586547064141</v>
      </c>
    </row>
    <row r="2015" spans="1:3" x14ac:dyDescent="0.3">
      <c r="A2015" s="11">
        <v>1991</v>
      </c>
      <c r="B2015" s="11">
        <v>420.62586547064143</v>
      </c>
      <c r="C2015" s="11">
        <v>-111.83586547064141</v>
      </c>
    </row>
    <row r="2016" spans="1:3" x14ac:dyDescent="0.3">
      <c r="A2016" s="11">
        <v>1992</v>
      </c>
      <c r="B2016" s="11">
        <v>178.17689561840871</v>
      </c>
      <c r="C2016" s="11">
        <v>130.22310438159127</v>
      </c>
    </row>
    <row r="2017" spans="1:3" x14ac:dyDescent="0.3">
      <c r="A2017" s="11">
        <v>1993</v>
      </c>
      <c r="B2017" s="11">
        <v>419.39157980593905</v>
      </c>
      <c r="C2017" s="11">
        <v>-111.23157980593908</v>
      </c>
    </row>
    <row r="2018" spans="1:3" x14ac:dyDescent="0.3">
      <c r="A2018" s="11">
        <v>1994</v>
      </c>
      <c r="B2018" s="11">
        <v>418.82733493064666</v>
      </c>
      <c r="C2018" s="11">
        <v>-110.9553349306467</v>
      </c>
    </row>
    <row r="2019" spans="1:3" x14ac:dyDescent="0.3">
      <c r="A2019" s="11">
        <v>1995</v>
      </c>
      <c r="B2019" s="11">
        <v>74.026695720673899</v>
      </c>
      <c r="C2019" s="11">
        <v>233.69330427932613</v>
      </c>
    </row>
    <row r="2020" spans="1:3" x14ac:dyDescent="0.3">
      <c r="A2020" s="11">
        <v>1996</v>
      </c>
      <c r="B2020" s="11">
        <v>267.75076957108814</v>
      </c>
      <c r="C2020" s="11">
        <v>39.929230428911865</v>
      </c>
    </row>
    <row r="2021" spans="1:3" x14ac:dyDescent="0.3">
      <c r="A2021" s="11">
        <v>1997</v>
      </c>
      <c r="B2021" s="11">
        <v>718.25328208585006</v>
      </c>
      <c r="C2021" s="11">
        <v>-411.11728208585004</v>
      </c>
    </row>
    <row r="2022" spans="1:3" x14ac:dyDescent="0.3">
      <c r="A2022" s="11">
        <v>1998</v>
      </c>
      <c r="B2022" s="11">
        <v>266.9044022581495</v>
      </c>
      <c r="C2022" s="11">
        <v>40.199597741850539</v>
      </c>
    </row>
    <row r="2023" spans="1:3" x14ac:dyDescent="0.3">
      <c r="A2023" s="11">
        <v>1999</v>
      </c>
      <c r="B2023" s="11">
        <v>266.9044022581495</v>
      </c>
      <c r="C2023" s="11">
        <v>40.199597741850539</v>
      </c>
    </row>
    <row r="2024" spans="1:3" x14ac:dyDescent="0.3">
      <c r="A2024" s="11">
        <v>2000</v>
      </c>
      <c r="B2024" s="11">
        <v>176.5311813988057</v>
      </c>
      <c r="C2024" s="11">
        <v>130.4688186011943</v>
      </c>
    </row>
    <row r="2025" spans="1:3" x14ac:dyDescent="0.3">
      <c r="A2025" s="11">
        <v>2001</v>
      </c>
      <c r="B2025" s="11">
        <v>115.82783689859099</v>
      </c>
      <c r="C2025" s="11">
        <v>190.60416310140903</v>
      </c>
    </row>
    <row r="2026" spans="1:3" x14ac:dyDescent="0.3">
      <c r="A2026" s="11">
        <v>2002</v>
      </c>
      <c r="B2026" s="11">
        <v>174.88546717920269</v>
      </c>
      <c r="C2026" s="11">
        <v>130.71453282079733</v>
      </c>
    </row>
    <row r="2027" spans="1:3" x14ac:dyDescent="0.3">
      <c r="A2027" s="11">
        <v>2003</v>
      </c>
      <c r="B2027" s="11">
        <v>174.76791616351676</v>
      </c>
      <c r="C2027" s="11">
        <v>130.73208383648324</v>
      </c>
    </row>
    <row r="2028" spans="1:3" x14ac:dyDescent="0.3">
      <c r="A2028" s="11">
        <v>2004</v>
      </c>
      <c r="B2028" s="11">
        <v>713.08103739566911</v>
      </c>
      <c r="C2028" s="11">
        <v>-407.70503739566908</v>
      </c>
    </row>
    <row r="2029" spans="1:3" x14ac:dyDescent="0.3">
      <c r="A2029" s="11">
        <v>2005</v>
      </c>
      <c r="B2029" s="11">
        <v>114.69934714800604</v>
      </c>
      <c r="C2029" s="11">
        <v>190.58065285199399</v>
      </c>
    </row>
    <row r="2030" spans="1:3" x14ac:dyDescent="0.3">
      <c r="A2030" s="11">
        <v>2006</v>
      </c>
      <c r="B2030" s="11">
        <v>174.18016108508709</v>
      </c>
      <c r="C2030" s="11">
        <v>130.81983891491291</v>
      </c>
    </row>
    <row r="2031" spans="1:3" x14ac:dyDescent="0.3">
      <c r="A2031" s="11">
        <v>2007</v>
      </c>
      <c r="B2031" s="11">
        <v>71.393552969309042</v>
      </c>
      <c r="C2031" s="11">
        <v>233.19044703069096</v>
      </c>
    </row>
    <row r="2032" spans="1:3" x14ac:dyDescent="0.3">
      <c r="A2032" s="11">
        <v>2008</v>
      </c>
      <c r="B2032" s="11">
        <v>70.570695859507481</v>
      </c>
      <c r="C2032" s="11">
        <v>233.03330414049245</v>
      </c>
    </row>
    <row r="2033" spans="1:3" x14ac:dyDescent="0.3">
      <c r="A2033" s="11">
        <v>2009</v>
      </c>
      <c r="B2033" s="11">
        <v>112.44236764683615</v>
      </c>
      <c r="C2033" s="11">
        <v>190.53363235316385</v>
      </c>
    </row>
    <row r="2034" spans="1:3" x14ac:dyDescent="0.3">
      <c r="A2034" s="11">
        <v>2010</v>
      </c>
      <c r="B2034" s="11">
        <v>69.418695905785398</v>
      </c>
      <c r="C2034" s="11">
        <v>232.81330409421463</v>
      </c>
    </row>
    <row r="2035" spans="1:3" x14ac:dyDescent="0.3">
      <c r="A2035" s="11">
        <v>2011</v>
      </c>
      <c r="B2035" s="11">
        <v>170.35975307529435</v>
      </c>
      <c r="C2035" s="11">
        <v>131.39024692470565</v>
      </c>
    </row>
    <row r="2036" spans="1:3" x14ac:dyDescent="0.3">
      <c r="A2036" s="11">
        <v>2012</v>
      </c>
      <c r="B2036" s="11">
        <v>1584.2281044409663</v>
      </c>
      <c r="C2036" s="11">
        <v>-1283.3241044409663</v>
      </c>
    </row>
    <row r="2037" spans="1:3" x14ac:dyDescent="0.3">
      <c r="A2037" s="11">
        <v>2013</v>
      </c>
      <c r="B2037" s="11">
        <v>110.18538814566625</v>
      </c>
      <c r="C2037" s="11">
        <v>190.48661185433377</v>
      </c>
    </row>
    <row r="2038" spans="1:3" x14ac:dyDescent="0.3">
      <c r="A2038" s="11">
        <v>2014</v>
      </c>
      <c r="B2038" s="11">
        <v>109.7622044891969</v>
      </c>
      <c r="C2038" s="11">
        <v>190.47779551080311</v>
      </c>
    </row>
    <row r="2039" spans="1:3" x14ac:dyDescent="0.3">
      <c r="A2039" s="11">
        <v>2015</v>
      </c>
      <c r="B2039" s="11">
        <v>1578.8560230241194</v>
      </c>
      <c r="C2039" s="11">
        <v>-1278.8660230241194</v>
      </c>
    </row>
    <row r="2040" spans="1:3" x14ac:dyDescent="0.3">
      <c r="A2040" s="11">
        <v>2016</v>
      </c>
      <c r="B2040" s="11">
        <v>168.12628377726156</v>
      </c>
      <c r="C2040" s="11">
        <v>131.7237162227384</v>
      </c>
    </row>
    <row r="2041" spans="1:3" x14ac:dyDescent="0.3">
      <c r="A2041" s="11">
        <v>2017</v>
      </c>
      <c r="B2041" s="11">
        <v>402.64056007069394</v>
      </c>
      <c r="C2041" s="11">
        <v>-103.03056007069392</v>
      </c>
    </row>
    <row r="2042" spans="1:3" x14ac:dyDescent="0.3">
      <c r="A2042" s="11">
        <v>2018</v>
      </c>
      <c r="B2042" s="11">
        <v>402.64056007069394</v>
      </c>
      <c r="C2042" s="11">
        <v>-103.03056007069392</v>
      </c>
    </row>
    <row r="2043" spans="1:3" x14ac:dyDescent="0.3">
      <c r="A2043" s="11">
        <v>2019</v>
      </c>
      <c r="B2043" s="11">
        <v>67.114695998341148</v>
      </c>
      <c r="C2043" s="11">
        <v>232.37330400165885</v>
      </c>
    </row>
    <row r="2044" spans="1:3" x14ac:dyDescent="0.3">
      <c r="A2044" s="11">
        <v>2020</v>
      </c>
      <c r="B2044" s="11">
        <v>66.127267466579298</v>
      </c>
      <c r="C2044" s="11">
        <v>232.18473253342066</v>
      </c>
    </row>
    <row r="2045" spans="1:3" x14ac:dyDescent="0.3">
      <c r="A2045" s="11">
        <v>2021</v>
      </c>
      <c r="B2045" s="11">
        <v>66.127267466579298</v>
      </c>
      <c r="C2045" s="11">
        <v>232.18473253342066</v>
      </c>
    </row>
    <row r="2046" spans="1:3" x14ac:dyDescent="0.3">
      <c r="A2046" s="11">
        <v>2022</v>
      </c>
      <c r="B2046" s="11">
        <v>399.81933569423165</v>
      </c>
      <c r="C2046" s="11">
        <v>-101.64933569423158</v>
      </c>
    </row>
    <row r="2047" spans="1:3" x14ac:dyDescent="0.3">
      <c r="A2047" s="11">
        <v>2023</v>
      </c>
      <c r="B2047" s="11">
        <v>688.34830369534916</v>
      </c>
      <c r="C2047" s="11">
        <v>-391.38830369534918</v>
      </c>
    </row>
    <row r="2048" spans="1:3" x14ac:dyDescent="0.3">
      <c r="A2048" s="11">
        <v>2024</v>
      </c>
      <c r="B2048" s="11">
        <v>163.60056967335333</v>
      </c>
      <c r="C2048" s="11">
        <v>132.39943032664672</v>
      </c>
    </row>
    <row r="2049" spans="1:3" x14ac:dyDescent="0.3">
      <c r="A2049" s="11">
        <v>2025</v>
      </c>
      <c r="B2049" s="11">
        <v>682.98797738007079</v>
      </c>
      <c r="C2049" s="11">
        <v>-387.85197738007076</v>
      </c>
    </row>
    <row r="2050" spans="1:3" x14ac:dyDescent="0.3">
      <c r="A2050" s="11">
        <v>2026</v>
      </c>
      <c r="B2050" s="11">
        <v>393.85949919895495</v>
      </c>
      <c r="C2050" s="11">
        <v>-98.731499198954907</v>
      </c>
    </row>
    <row r="2051" spans="1:3" x14ac:dyDescent="0.3">
      <c r="A2051" s="11">
        <v>2027</v>
      </c>
      <c r="B2051" s="11">
        <v>393.85949919895495</v>
      </c>
      <c r="C2051" s="11">
        <v>-98.731499198954907</v>
      </c>
    </row>
    <row r="2052" spans="1:3" x14ac:dyDescent="0.3">
      <c r="A2052" s="11">
        <v>2028</v>
      </c>
      <c r="B2052" s="11">
        <v>393.71843798013185</v>
      </c>
      <c r="C2052" s="11">
        <v>-98.662437980131813</v>
      </c>
    </row>
    <row r="2053" spans="1:3" x14ac:dyDescent="0.3">
      <c r="A2053" s="11">
        <v>2029</v>
      </c>
      <c r="B2053" s="11">
        <v>393.57737676130864</v>
      </c>
      <c r="C2053" s="11">
        <v>-98.593376761308605</v>
      </c>
    </row>
    <row r="2054" spans="1:3" x14ac:dyDescent="0.3">
      <c r="A2054" s="11">
        <v>2030</v>
      </c>
      <c r="B2054" s="11">
        <v>680.73099787890078</v>
      </c>
      <c r="C2054" s="11">
        <v>-386.36299787890079</v>
      </c>
    </row>
    <row r="2055" spans="1:3" x14ac:dyDescent="0.3">
      <c r="A2055" s="11">
        <v>2031</v>
      </c>
      <c r="B2055" s="11">
        <v>247.86113771702861</v>
      </c>
      <c r="C2055" s="11">
        <v>46.282862282971394</v>
      </c>
    </row>
    <row r="2056" spans="1:3" x14ac:dyDescent="0.3">
      <c r="A2056" s="11">
        <v>2032</v>
      </c>
      <c r="B2056" s="11">
        <v>246.3564847162487</v>
      </c>
      <c r="C2056" s="11">
        <v>46.763515283751303</v>
      </c>
    </row>
    <row r="2057" spans="1:3" x14ac:dyDescent="0.3">
      <c r="A2057" s="11">
        <v>2033</v>
      </c>
      <c r="B2057" s="11">
        <v>61.683839073651143</v>
      </c>
      <c r="C2057" s="11">
        <v>231.33616092634884</v>
      </c>
    </row>
    <row r="2058" spans="1:3" x14ac:dyDescent="0.3">
      <c r="A2058" s="11">
        <v>2034</v>
      </c>
      <c r="B2058" s="11">
        <v>61.683839073651143</v>
      </c>
      <c r="C2058" s="11">
        <v>231.33616092634884</v>
      </c>
    </row>
    <row r="2059" spans="1:3" x14ac:dyDescent="0.3">
      <c r="A2059" s="11">
        <v>2035</v>
      </c>
      <c r="B2059" s="11">
        <v>388.35811166485325</v>
      </c>
      <c r="C2059" s="11">
        <v>-96.038111664853261</v>
      </c>
    </row>
    <row r="2060" spans="1:3" x14ac:dyDescent="0.3">
      <c r="A2060" s="11">
        <v>2036</v>
      </c>
      <c r="B2060" s="11">
        <v>673.6544267346078</v>
      </c>
      <c r="C2060" s="11">
        <v>-381.69442673460782</v>
      </c>
    </row>
    <row r="2061" spans="1:3" x14ac:dyDescent="0.3">
      <c r="A2061" s="11">
        <v>2037</v>
      </c>
      <c r="B2061" s="11">
        <v>158.6634270145442</v>
      </c>
      <c r="C2061" s="11">
        <v>133.13657298545581</v>
      </c>
    </row>
    <row r="2062" spans="1:3" x14ac:dyDescent="0.3">
      <c r="A2062" s="11">
        <v>2038</v>
      </c>
      <c r="B2062" s="11">
        <v>672.38487576519981</v>
      </c>
      <c r="C2062" s="11">
        <v>-380.85687576519979</v>
      </c>
    </row>
    <row r="2063" spans="1:3" x14ac:dyDescent="0.3">
      <c r="A2063" s="11">
        <v>2039</v>
      </c>
      <c r="B2063" s="11">
        <v>672.38487576519981</v>
      </c>
      <c r="C2063" s="11">
        <v>-380.85687576519979</v>
      </c>
    </row>
    <row r="2064" spans="1:3" x14ac:dyDescent="0.3">
      <c r="A2064" s="11">
        <v>2040</v>
      </c>
      <c r="B2064" s="11">
        <v>671.2328758114777</v>
      </c>
      <c r="C2064" s="11">
        <v>-380.09687581147767</v>
      </c>
    </row>
    <row r="2065" spans="1:3" x14ac:dyDescent="0.3">
      <c r="A2065" s="11">
        <v>2041</v>
      </c>
      <c r="B2065" s="11">
        <v>1525.8992904576075</v>
      </c>
      <c r="C2065" s="11">
        <v>-1234.9192904576075</v>
      </c>
    </row>
    <row r="2066" spans="1:3" x14ac:dyDescent="0.3">
      <c r="A2066" s="11">
        <v>2042</v>
      </c>
      <c r="B2066" s="11">
        <v>157.54669236552792</v>
      </c>
      <c r="C2066" s="11">
        <v>133.30330763447211</v>
      </c>
    </row>
    <row r="2067" spans="1:3" x14ac:dyDescent="0.3">
      <c r="A2067" s="11">
        <v>2043</v>
      </c>
      <c r="B2067" s="11">
        <v>242.97101546449386</v>
      </c>
      <c r="C2067" s="11">
        <v>47.844984535506114</v>
      </c>
    </row>
    <row r="2068" spans="1:3" x14ac:dyDescent="0.3">
      <c r="A2068" s="11">
        <v>2044</v>
      </c>
      <c r="B2068" s="11">
        <v>4.4952699424457023</v>
      </c>
      <c r="C2068" s="11">
        <v>284.67473005755426</v>
      </c>
    </row>
    <row r="2069" spans="1:3" x14ac:dyDescent="0.3">
      <c r="A2069" s="11">
        <v>2045</v>
      </c>
      <c r="B2069" s="11">
        <v>240.14979108803158</v>
      </c>
      <c r="C2069" s="11">
        <v>48.746208911968438</v>
      </c>
    </row>
    <row r="2070" spans="1:3" x14ac:dyDescent="0.3">
      <c r="A2070" s="11">
        <v>2046</v>
      </c>
      <c r="B2070" s="11">
        <v>155.07812103612332</v>
      </c>
      <c r="C2070" s="11">
        <v>133.67187896387668</v>
      </c>
    </row>
    <row r="2071" spans="1:3" x14ac:dyDescent="0.3">
      <c r="A2071" s="11">
        <v>2047</v>
      </c>
      <c r="B2071" s="11">
        <v>155.07812103612332</v>
      </c>
      <c r="C2071" s="11">
        <v>133.67187896387668</v>
      </c>
    </row>
    <row r="2072" spans="1:3" x14ac:dyDescent="0.3">
      <c r="A2072" s="11">
        <v>2048</v>
      </c>
      <c r="B2072" s="11">
        <v>238.83321971234909</v>
      </c>
      <c r="C2072" s="11">
        <v>49.166780287650909</v>
      </c>
    </row>
    <row r="2073" spans="1:3" x14ac:dyDescent="0.3">
      <c r="A2073" s="11">
        <v>2049</v>
      </c>
      <c r="B2073" s="11">
        <v>238.83321971234909</v>
      </c>
      <c r="C2073" s="11">
        <v>49.166780287650909</v>
      </c>
    </row>
    <row r="2074" spans="1:3" x14ac:dyDescent="0.3">
      <c r="A2074" s="11">
        <v>2050</v>
      </c>
      <c r="B2074" s="11">
        <v>379.75337731664331</v>
      </c>
      <c r="C2074" s="11">
        <v>-91.825377316643255</v>
      </c>
    </row>
    <row r="2075" spans="1:3" x14ac:dyDescent="0.3">
      <c r="A2075" s="11">
        <v>2051</v>
      </c>
      <c r="B2075" s="11">
        <v>379.75337731664331</v>
      </c>
      <c r="C2075" s="11">
        <v>-91.825377316643255</v>
      </c>
    </row>
    <row r="2076" spans="1:3" x14ac:dyDescent="0.3">
      <c r="A2076" s="11">
        <v>2052</v>
      </c>
      <c r="B2076" s="11">
        <v>379.6123160978201</v>
      </c>
      <c r="C2076" s="11">
        <v>-91.756316097820104</v>
      </c>
    </row>
    <row r="2077" spans="1:3" x14ac:dyDescent="0.3">
      <c r="A2077" s="11">
        <v>2053</v>
      </c>
      <c r="B2077" s="11">
        <v>379.54178548840844</v>
      </c>
      <c r="C2077" s="11">
        <v>-91.721785488408443</v>
      </c>
    </row>
    <row r="2078" spans="1:3" x14ac:dyDescent="0.3">
      <c r="A2078" s="11">
        <v>2054</v>
      </c>
      <c r="B2078" s="11">
        <v>660.41818236837207</v>
      </c>
      <c r="C2078" s="11">
        <v>-372.96218236837205</v>
      </c>
    </row>
    <row r="2079" spans="1:3" x14ac:dyDescent="0.3">
      <c r="A2079" s="11">
        <v>2055</v>
      </c>
      <c r="B2079" s="11">
        <v>1498.9801078655294</v>
      </c>
      <c r="C2079" s="11">
        <v>-1212.5801078655293</v>
      </c>
    </row>
    <row r="2080" spans="1:3" x14ac:dyDescent="0.3">
      <c r="A2080" s="11">
        <v>2056</v>
      </c>
      <c r="B2080" s="11">
        <v>1498.1337405525906</v>
      </c>
      <c r="C2080" s="11">
        <v>-1211.8777405525905</v>
      </c>
    </row>
    <row r="2081" spans="1:3" x14ac:dyDescent="0.3">
      <c r="A2081" s="11">
        <v>2057</v>
      </c>
      <c r="B2081" s="11">
        <v>55.923839305040502</v>
      </c>
      <c r="C2081" s="11">
        <v>230.23616069495947</v>
      </c>
    </row>
    <row r="2082" spans="1:3" x14ac:dyDescent="0.3">
      <c r="A2082" s="11">
        <v>2058</v>
      </c>
      <c r="B2082" s="11">
        <v>25.548656851795982</v>
      </c>
      <c r="C2082" s="11">
        <v>260.14734314820407</v>
      </c>
    </row>
    <row r="2083" spans="1:3" x14ac:dyDescent="0.3">
      <c r="A2083" s="11">
        <v>2059</v>
      </c>
      <c r="B2083" s="11">
        <v>233.6609750221682</v>
      </c>
      <c r="C2083" s="11">
        <v>50.819024977831816</v>
      </c>
    </row>
    <row r="2084" spans="1:3" x14ac:dyDescent="0.3">
      <c r="A2084" s="11">
        <v>2060</v>
      </c>
      <c r="B2084" s="11">
        <v>54.483839362887949</v>
      </c>
      <c r="C2084" s="11">
        <v>229.96116063711216</v>
      </c>
    </row>
    <row r="2085" spans="1:3" x14ac:dyDescent="0.3">
      <c r="A2085" s="11">
        <v>2061</v>
      </c>
      <c r="B2085" s="11">
        <v>372.48872454725256</v>
      </c>
      <c r="C2085" s="11">
        <v>-88.268724547252589</v>
      </c>
    </row>
    <row r="2086" spans="1:3" x14ac:dyDescent="0.3">
      <c r="A2086" s="11">
        <v>2062</v>
      </c>
      <c r="B2086" s="11">
        <v>232.95566892805255</v>
      </c>
      <c r="C2086" s="11">
        <v>51.044331071947454</v>
      </c>
    </row>
    <row r="2087" spans="1:3" x14ac:dyDescent="0.3">
      <c r="A2087" s="11">
        <v>2063</v>
      </c>
      <c r="B2087" s="11">
        <v>650.02667258173574</v>
      </c>
      <c r="C2087" s="11">
        <v>-366.10667258173572</v>
      </c>
    </row>
    <row r="2088" spans="1:3" x14ac:dyDescent="0.3">
      <c r="A2088" s="11">
        <v>2064</v>
      </c>
      <c r="B2088" s="11">
        <v>650.02667258173574</v>
      </c>
      <c r="C2088" s="11">
        <v>-366.10667258173572</v>
      </c>
    </row>
    <row r="2089" spans="1:3" x14ac:dyDescent="0.3">
      <c r="A2089" s="11">
        <v>2065</v>
      </c>
      <c r="B2089" s="11">
        <v>650.02667258173574</v>
      </c>
      <c r="C2089" s="11">
        <v>-366.10667258173572</v>
      </c>
    </row>
    <row r="2090" spans="1:3" x14ac:dyDescent="0.3">
      <c r="A2090" s="11">
        <v>2066</v>
      </c>
      <c r="B2090" s="11">
        <v>650.02667258173574</v>
      </c>
      <c r="C2090" s="11">
        <v>-366.10667258173572</v>
      </c>
    </row>
    <row r="2091" spans="1:3" x14ac:dyDescent="0.3">
      <c r="A2091" s="11">
        <v>2067</v>
      </c>
      <c r="B2091" s="11">
        <v>370.65492870255207</v>
      </c>
      <c r="C2091" s="11">
        <v>-87.370928702552078</v>
      </c>
    </row>
    <row r="2092" spans="1:3" x14ac:dyDescent="0.3">
      <c r="A2092" s="11">
        <v>2068</v>
      </c>
      <c r="B2092" s="11">
        <v>148.61281517339711</v>
      </c>
      <c r="C2092" s="11">
        <v>134.63718482660289</v>
      </c>
    </row>
    <row r="2093" spans="1:3" x14ac:dyDescent="0.3">
      <c r="A2093" s="11">
        <v>2069</v>
      </c>
      <c r="B2093" s="11">
        <v>53.455267975635962</v>
      </c>
      <c r="C2093" s="11">
        <v>229.76473202436406</v>
      </c>
    </row>
    <row r="2094" spans="1:3" x14ac:dyDescent="0.3">
      <c r="A2094" s="11">
        <v>2070</v>
      </c>
      <c r="B2094" s="11">
        <v>231.3099547084496</v>
      </c>
      <c r="C2094" s="11">
        <v>51.570045291550457</v>
      </c>
    </row>
    <row r="2095" spans="1:3" x14ac:dyDescent="0.3">
      <c r="A2095" s="11">
        <v>2071</v>
      </c>
      <c r="B2095" s="11">
        <v>646.57067272056918</v>
      </c>
      <c r="C2095" s="11">
        <v>-363.82667272056921</v>
      </c>
    </row>
    <row r="2096" spans="1:3" x14ac:dyDescent="0.3">
      <c r="A2096" s="11">
        <v>2072</v>
      </c>
      <c r="B2096" s="11">
        <v>646.57067272056918</v>
      </c>
      <c r="C2096" s="11">
        <v>-363.82667272056921</v>
      </c>
    </row>
    <row r="2097" spans="1:3" x14ac:dyDescent="0.3">
      <c r="A2097" s="11">
        <v>2073</v>
      </c>
      <c r="B2097" s="11">
        <v>147.43730501653778</v>
      </c>
      <c r="C2097" s="11">
        <v>134.81269498346222</v>
      </c>
    </row>
    <row r="2098" spans="1:3" x14ac:dyDescent="0.3">
      <c r="A2098" s="11">
        <v>2074</v>
      </c>
      <c r="B2098" s="11">
        <v>229.24105683237713</v>
      </c>
      <c r="C2098" s="11">
        <v>52.230943167622854</v>
      </c>
    </row>
    <row r="2099" spans="1:3" x14ac:dyDescent="0.3">
      <c r="A2099" s="11">
        <v>2075</v>
      </c>
      <c r="B2099" s="11">
        <v>1466.0188030671943</v>
      </c>
      <c r="C2099" s="11">
        <v>-1185.2268030671944</v>
      </c>
    </row>
    <row r="2100" spans="1:3" x14ac:dyDescent="0.3">
      <c r="A2100" s="11">
        <v>2076</v>
      </c>
      <c r="B2100" s="11">
        <v>227.78342423787166</v>
      </c>
      <c r="C2100" s="11">
        <v>52.696575762128361</v>
      </c>
    </row>
    <row r="2101" spans="1:3" x14ac:dyDescent="0.3">
      <c r="A2101" s="11">
        <v>2077</v>
      </c>
      <c r="B2101" s="11">
        <v>227.78342423787166</v>
      </c>
      <c r="C2101" s="11">
        <v>52.696575762128361</v>
      </c>
    </row>
    <row r="2102" spans="1:3" x14ac:dyDescent="0.3">
      <c r="A2102" s="11">
        <v>2078</v>
      </c>
      <c r="B2102" s="11">
        <v>364.94194934021584</v>
      </c>
      <c r="C2102" s="11">
        <v>-84.573949340215847</v>
      </c>
    </row>
    <row r="2103" spans="1:3" x14ac:dyDescent="0.3">
      <c r="A2103" s="11">
        <v>2079</v>
      </c>
      <c r="B2103" s="11">
        <v>144.32220310086063</v>
      </c>
      <c r="C2103" s="11">
        <v>135.27779689913939</v>
      </c>
    </row>
    <row r="2104" spans="1:3" x14ac:dyDescent="0.3">
      <c r="A2104" s="11">
        <v>2080</v>
      </c>
      <c r="B2104" s="11">
        <v>362.40284740139975</v>
      </c>
      <c r="C2104" s="11">
        <v>-83.330847401399751</v>
      </c>
    </row>
    <row r="2105" spans="1:3" x14ac:dyDescent="0.3">
      <c r="A2105" s="11">
        <v>2081</v>
      </c>
      <c r="B2105" s="11">
        <v>361.9091331355188</v>
      </c>
      <c r="C2105" s="11">
        <v>-83.089133135518807</v>
      </c>
    </row>
    <row r="2106" spans="1:3" x14ac:dyDescent="0.3">
      <c r="A2106" s="11">
        <v>2082</v>
      </c>
      <c r="B2106" s="11">
        <v>361.9091331355188</v>
      </c>
      <c r="C2106" s="11">
        <v>-83.089133135518807</v>
      </c>
    </row>
    <row r="2107" spans="1:3" x14ac:dyDescent="0.3">
      <c r="A2107" s="11">
        <v>2083</v>
      </c>
      <c r="B2107" s="11">
        <v>142.44138684988576</v>
      </c>
      <c r="C2107" s="11">
        <v>135.5586131501143</v>
      </c>
    </row>
    <row r="2108" spans="1:3" x14ac:dyDescent="0.3">
      <c r="A2108" s="11">
        <v>2084</v>
      </c>
      <c r="B2108" s="11">
        <v>-3.2278317881199428</v>
      </c>
      <c r="C2108" s="11">
        <v>280.57183178811999</v>
      </c>
    </row>
    <row r="2109" spans="1:3" x14ac:dyDescent="0.3">
      <c r="A2109" s="11">
        <v>2085</v>
      </c>
      <c r="B2109" s="11">
        <v>624.51810217788864</v>
      </c>
      <c r="C2109" s="11">
        <v>-349.27810217788863</v>
      </c>
    </row>
    <row r="2110" spans="1:3" x14ac:dyDescent="0.3">
      <c r="A2110" s="11">
        <v>2086</v>
      </c>
      <c r="B2110" s="11">
        <v>624.0478981151449</v>
      </c>
      <c r="C2110" s="11">
        <v>-348.96789811514492</v>
      </c>
    </row>
    <row r="2111" spans="1:3" x14ac:dyDescent="0.3">
      <c r="A2111" s="11">
        <v>2087</v>
      </c>
      <c r="B2111" s="11">
        <v>354.50341914730518</v>
      </c>
      <c r="C2111" s="11">
        <v>-79.463419147305217</v>
      </c>
    </row>
    <row r="2112" spans="1:3" x14ac:dyDescent="0.3">
      <c r="A2112" s="11">
        <v>2088</v>
      </c>
      <c r="B2112" s="11">
        <v>138.32710130087816</v>
      </c>
      <c r="C2112" s="11">
        <v>136.17289869912184</v>
      </c>
    </row>
    <row r="2113" spans="1:3" x14ac:dyDescent="0.3">
      <c r="A2113" s="11">
        <v>2089</v>
      </c>
      <c r="B2113" s="11">
        <v>138.32710130087816</v>
      </c>
      <c r="C2113" s="11">
        <v>136.17289869912184</v>
      </c>
    </row>
    <row r="2114" spans="1:3" x14ac:dyDescent="0.3">
      <c r="A2114" s="11">
        <v>2090</v>
      </c>
      <c r="B2114" s="11">
        <v>138.32710130087816</v>
      </c>
      <c r="C2114" s="11">
        <v>136.17289869912184</v>
      </c>
    </row>
    <row r="2115" spans="1:3" x14ac:dyDescent="0.3">
      <c r="A2115" s="11">
        <v>2091</v>
      </c>
      <c r="B2115" s="11">
        <v>138.32710130087816</v>
      </c>
      <c r="C2115" s="11">
        <v>136.17289869912184</v>
      </c>
    </row>
    <row r="2116" spans="1:3" x14ac:dyDescent="0.3">
      <c r="A2116" s="11">
        <v>2092</v>
      </c>
      <c r="B2116" s="11">
        <v>16.896902097311454</v>
      </c>
      <c r="C2116" s="11">
        <v>257.02309790268856</v>
      </c>
    </row>
    <row r="2117" spans="1:3" x14ac:dyDescent="0.3">
      <c r="A2117" s="11">
        <v>2093</v>
      </c>
      <c r="B2117" s="11">
        <v>351.68219477084278</v>
      </c>
      <c r="C2117" s="11">
        <v>-78.082194770842818</v>
      </c>
    </row>
    <row r="2118" spans="1:3" x14ac:dyDescent="0.3">
      <c r="A2118" s="11">
        <v>2094</v>
      </c>
      <c r="B2118" s="11">
        <v>350.6947662390811</v>
      </c>
      <c r="C2118" s="11">
        <v>-77.598766239081101</v>
      </c>
    </row>
    <row r="2119" spans="1:3" x14ac:dyDescent="0.3">
      <c r="A2119" s="11">
        <v>2095</v>
      </c>
      <c r="B2119" s="11">
        <v>617.72365347124196</v>
      </c>
      <c r="C2119" s="11">
        <v>-344.79565347124191</v>
      </c>
    </row>
    <row r="2120" spans="1:3" x14ac:dyDescent="0.3">
      <c r="A2120" s="11">
        <v>2096</v>
      </c>
      <c r="B2120" s="11">
        <v>349.81313362143658</v>
      </c>
      <c r="C2120" s="11">
        <v>-77.167133621436562</v>
      </c>
    </row>
    <row r="2121" spans="1:3" x14ac:dyDescent="0.3">
      <c r="A2121" s="11">
        <v>2097</v>
      </c>
      <c r="B2121" s="11">
        <v>135.97608098715949</v>
      </c>
      <c r="C2121" s="11">
        <v>136.52391901284051</v>
      </c>
    </row>
    <row r="2122" spans="1:3" x14ac:dyDescent="0.3">
      <c r="A2122" s="11">
        <v>2098</v>
      </c>
      <c r="B2122" s="11">
        <v>44.074696923898699</v>
      </c>
      <c r="C2122" s="11">
        <v>227.9733030761013</v>
      </c>
    </row>
    <row r="2123" spans="1:3" x14ac:dyDescent="0.3">
      <c r="A2123" s="11">
        <v>2099</v>
      </c>
      <c r="B2123" s="11">
        <v>1414.2963561653846</v>
      </c>
      <c r="C2123" s="11">
        <v>-1142.3043561653847</v>
      </c>
    </row>
    <row r="2124" spans="1:3" x14ac:dyDescent="0.3">
      <c r="A2124" s="11">
        <v>2100</v>
      </c>
      <c r="B2124" s="11">
        <v>614.87891889164223</v>
      </c>
      <c r="C2124" s="11">
        <v>-342.91891889164225</v>
      </c>
    </row>
    <row r="2125" spans="1:3" x14ac:dyDescent="0.3">
      <c r="A2125" s="11">
        <v>2101</v>
      </c>
      <c r="B2125" s="11">
        <v>215.08791454379104</v>
      </c>
      <c r="C2125" s="11">
        <v>56.752085456208931</v>
      </c>
    </row>
    <row r="2126" spans="1:3" x14ac:dyDescent="0.3">
      <c r="A2126" s="11">
        <v>2102</v>
      </c>
      <c r="B2126" s="11">
        <v>347.97933777673609</v>
      </c>
      <c r="C2126" s="11">
        <v>-76.269337776736052</v>
      </c>
    </row>
    <row r="2127" spans="1:3" x14ac:dyDescent="0.3">
      <c r="A2127" s="11">
        <v>2103</v>
      </c>
      <c r="B2127" s="11">
        <v>15.016085846336551</v>
      </c>
      <c r="C2127" s="11">
        <v>256.34391415366349</v>
      </c>
    </row>
    <row r="2128" spans="1:3" x14ac:dyDescent="0.3">
      <c r="A2128" s="11">
        <v>2104</v>
      </c>
      <c r="B2128" s="11">
        <v>214.14750641830358</v>
      </c>
      <c r="C2128" s="11">
        <v>57.05249358169641</v>
      </c>
    </row>
    <row r="2129" spans="1:3" x14ac:dyDescent="0.3">
      <c r="A2129" s="11">
        <v>2105</v>
      </c>
      <c r="B2129" s="11">
        <v>214.14750641830358</v>
      </c>
      <c r="C2129" s="11">
        <v>57.05249358169641</v>
      </c>
    </row>
    <row r="2130" spans="1:3" x14ac:dyDescent="0.3">
      <c r="A2130" s="11">
        <v>2106</v>
      </c>
      <c r="B2130" s="11">
        <v>14.263759345946596</v>
      </c>
      <c r="C2130" s="11">
        <v>256.07224065405342</v>
      </c>
    </row>
    <row r="2131" spans="1:3" x14ac:dyDescent="0.3">
      <c r="A2131" s="11">
        <v>2107</v>
      </c>
      <c r="B2131" s="11">
        <v>344.45280730615809</v>
      </c>
      <c r="C2131" s="11">
        <v>-74.542807306158124</v>
      </c>
    </row>
    <row r="2132" spans="1:3" x14ac:dyDescent="0.3">
      <c r="A2132" s="11">
        <v>2108</v>
      </c>
      <c r="B2132" s="11">
        <v>344.45280730615809</v>
      </c>
      <c r="C2132" s="11">
        <v>-74.542807306158124</v>
      </c>
    </row>
    <row r="2133" spans="1:3" x14ac:dyDescent="0.3">
      <c r="A2133" s="11">
        <v>2109</v>
      </c>
      <c r="B2133" s="11">
        <v>344.45280730615809</v>
      </c>
      <c r="C2133" s="11">
        <v>-74.542807306158124</v>
      </c>
    </row>
    <row r="2134" spans="1:3" x14ac:dyDescent="0.3">
      <c r="A2134" s="11">
        <v>2110</v>
      </c>
      <c r="B2134" s="11">
        <v>344.45280730615809</v>
      </c>
      <c r="C2134" s="11">
        <v>-74.542807306158124</v>
      </c>
    </row>
    <row r="2135" spans="1:3" x14ac:dyDescent="0.3">
      <c r="A2135" s="11">
        <v>2111</v>
      </c>
      <c r="B2135" s="11">
        <v>344.45280730615809</v>
      </c>
      <c r="C2135" s="11">
        <v>-74.542807306158124</v>
      </c>
    </row>
    <row r="2136" spans="1:3" x14ac:dyDescent="0.3">
      <c r="A2136" s="11">
        <v>2112</v>
      </c>
      <c r="B2136" s="11">
        <v>132.44955051658155</v>
      </c>
      <c r="C2136" s="11">
        <v>137.05044948341845</v>
      </c>
    </row>
    <row r="2137" spans="1:3" x14ac:dyDescent="0.3">
      <c r="A2137" s="11">
        <v>2113</v>
      </c>
      <c r="B2137" s="11">
        <v>79.610368965755697</v>
      </c>
      <c r="C2137" s="11">
        <v>189.84963103424434</v>
      </c>
    </row>
    <row r="2138" spans="1:3" x14ac:dyDescent="0.3">
      <c r="A2138" s="11">
        <v>2114</v>
      </c>
      <c r="B2138" s="11">
        <v>79.292981223403672</v>
      </c>
      <c r="C2138" s="11">
        <v>189.84301877659641</v>
      </c>
    </row>
    <row r="2139" spans="1:3" x14ac:dyDescent="0.3">
      <c r="A2139" s="11">
        <v>2115</v>
      </c>
      <c r="B2139" s="11">
        <v>210.24481269753079</v>
      </c>
      <c r="C2139" s="11">
        <v>58.29918730246925</v>
      </c>
    </row>
    <row r="2140" spans="1:3" x14ac:dyDescent="0.3">
      <c r="A2140" s="11">
        <v>2116</v>
      </c>
      <c r="B2140" s="11">
        <v>12.94718797026411</v>
      </c>
      <c r="C2140" s="11">
        <v>255.59681202973582</v>
      </c>
    </row>
    <row r="2141" spans="1:3" x14ac:dyDescent="0.3">
      <c r="A2141" s="11">
        <v>2117</v>
      </c>
      <c r="B2141" s="11">
        <v>40.70098277371244</v>
      </c>
      <c r="C2141" s="11">
        <v>227.32901722628753</v>
      </c>
    </row>
    <row r="2142" spans="1:3" x14ac:dyDescent="0.3">
      <c r="A2142" s="11">
        <v>2118</v>
      </c>
      <c r="B2142" s="11">
        <v>209.2103637594945</v>
      </c>
      <c r="C2142" s="11">
        <v>58.629636240505477</v>
      </c>
    </row>
    <row r="2143" spans="1:3" x14ac:dyDescent="0.3">
      <c r="A2143" s="11">
        <v>2119</v>
      </c>
      <c r="B2143" s="11">
        <v>-10.316158033981594</v>
      </c>
      <c r="C2143" s="11">
        <v>276.8061580339816</v>
      </c>
    </row>
    <row r="2144" spans="1:3" x14ac:dyDescent="0.3">
      <c r="A2144" s="11">
        <v>2120</v>
      </c>
      <c r="B2144" s="11">
        <v>337.43501166970805</v>
      </c>
      <c r="C2144" s="11">
        <v>-71.107011669708015</v>
      </c>
    </row>
    <row r="2145" spans="1:3" x14ac:dyDescent="0.3">
      <c r="A2145" s="11">
        <v>2121</v>
      </c>
      <c r="B2145" s="11">
        <v>337.43501166970805</v>
      </c>
      <c r="C2145" s="11">
        <v>-71.107011669708015</v>
      </c>
    </row>
    <row r="2146" spans="1:3" x14ac:dyDescent="0.3">
      <c r="A2146" s="11">
        <v>2122</v>
      </c>
      <c r="B2146" s="11">
        <v>337.43501166970805</v>
      </c>
      <c r="C2146" s="11">
        <v>-71.107011669708015</v>
      </c>
    </row>
    <row r="2147" spans="1:3" x14ac:dyDescent="0.3">
      <c r="A2147" s="11">
        <v>2123</v>
      </c>
      <c r="B2147" s="11">
        <v>337.29395045088484</v>
      </c>
      <c r="C2147" s="11">
        <v>-71.037950450884864</v>
      </c>
    </row>
    <row r="2148" spans="1:3" x14ac:dyDescent="0.3">
      <c r="A2148" s="11">
        <v>2124</v>
      </c>
      <c r="B2148" s="11">
        <v>337.29395045088484</v>
      </c>
      <c r="C2148" s="11">
        <v>-71.037950450884864</v>
      </c>
    </row>
    <row r="2149" spans="1:3" x14ac:dyDescent="0.3">
      <c r="A2149" s="11">
        <v>2125</v>
      </c>
      <c r="B2149" s="11">
        <v>205.68383328891656</v>
      </c>
      <c r="C2149" s="11">
        <v>59.756166711083438</v>
      </c>
    </row>
    <row r="2150" spans="1:3" x14ac:dyDescent="0.3">
      <c r="A2150" s="11">
        <v>2126</v>
      </c>
      <c r="B2150" s="11">
        <v>591.36871575445605</v>
      </c>
      <c r="C2150" s="11">
        <v>-327.40871575445607</v>
      </c>
    </row>
    <row r="2151" spans="1:3" x14ac:dyDescent="0.3">
      <c r="A2151" s="11">
        <v>2127</v>
      </c>
      <c r="B2151" s="11">
        <v>332.63893022972206</v>
      </c>
      <c r="C2151" s="11">
        <v>-68.758930229722068</v>
      </c>
    </row>
    <row r="2152" spans="1:3" x14ac:dyDescent="0.3">
      <c r="A2152" s="11">
        <v>2128</v>
      </c>
      <c r="B2152" s="11">
        <v>36.998125779605601</v>
      </c>
      <c r="C2152" s="11">
        <v>226.6218742203944</v>
      </c>
    </row>
    <row r="2153" spans="1:3" x14ac:dyDescent="0.3">
      <c r="A2153" s="11">
        <v>2129</v>
      </c>
      <c r="B2153" s="11">
        <v>73.438940642244233</v>
      </c>
      <c r="C2153" s="11">
        <v>189.72105935775573</v>
      </c>
    </row>
    <row r="2154" spans="1:3" x14ac:dyDescent="0.3">
      <c r="A2154" s="11">
        <v>2130</v>
      </c>
      <c r="B2154" s="11">
        <v>73.086287595186434</v>
      </c>
      <c r="C2154" s="11">
        <v>189.71371240481352</v>
      </c>
    </row>
    <row r="2155" spans="1:3" x14ac:dyDescent="0.3">
      <c r="A2155" s="11">
        <v>2131</v>
      </c>
      <c r="B2155" s="11">
        <v>330.17035890031741</v>
      </c>
      <c r="C2155" s="11">
        <v>-67.550358900317406</v>
      </c>
    </row>
    <row r="2156" spans="1:3" x14ac:dyDescent="0.3">
      <c r="A2156" s="11">
        <v>2132</v>
      </c>
      <c r="B2156" s="11">
        <v>35.84612582588349</v>
      </c>
      <c r="C2156" s="11">
        <v>226.4018741741165</v>
      </c>
    </row>
    <row r="2157" spans="1:3" x14ac:dyDescent="0.3">
      <c r="A2157" s="11">
        <v>2133</v>
      </c>
      <c r="B2157" s="11">
        <v>72.380981501070835</v>
      </c>
      <c r="C2157" s="11">
        <v>189.69901849892915</v>
      </c>
    </row>
    <row r="2158" spans="1:3" x14ac:dyDescent="0.3">
      <c r="A2158" s="11">
        <v>2134</v>
      </c>
      <c r="B2158" s="11">
        <v>585.4911649701595</v>
      </c>
      <c r="C2158" s="11">
        <v>-323.53116497015952</v>
      </c>
    </row>
    <row r="2159" spans="1:3" x14ac:dyDescent="0.3">
      <c r="A2159" s="11">
        <v>2135</v>
      </c>
      <c r="B2159" s="11">
        <v>35.516982981962911</v>
      </c>
      <c r="C2159" s="11">
        <v>226.33901701803708</v>
      </c>
    </row>
    <row r="2160" spans="1:3" x14ac:dyDescent="0.3">
      <c r="A2160" s="11">
        <v>2136</v>
      </c>
      <c r="B2160" s="11">
        <v>35.516982981962911</v>
      </c>
      <c r="C2160" s="11">
        <v>226.33901701803708</v>
      </c>
    </row>
    <row r="2161" spans="1:3" x14ac:dyDescent="0.3">
      <c r="A2161" s="11">
        <v>2137</v>
      </c>
      <c r="B2161" s="11">
        <v>200.18244575481503</v>
      </c>
      <c r="C2161" s="11">
        <v>61.513554245184991</v>
      </c>
    </row>
    <row r="2162" spans="1:3" x14ac:dyDescent="0.3">
      <c r="A2162" s="11">
        <v>2138</v>
      </c>
      <c r="B2162" s="11">
        <v>328.23076714149965</v>
      </c>
      <c r="C2162" s="11">
        <v>-66.600767141499659</v>
      </c>
    </row>
    <row r="2163" spans="1:3" x14ac:dyDescent="0.3">
      <c r="A2163" s="11">
        <v>2139</v>
      </c>
      <c r="B2163" s="11">
        <v>327.98391000855918</v>
      </c>
      <c r="C2163" s="11">
        <v>-66.479910008559159</v>
      </c>
    </row>
    <row r="2164" spans="1:3" x14ac:dyDescent="0.3">
      <c r="A2164" s="11">
        <v>2140</v>
      </c>
      <c r="B2164" s="11">
        <v>198.39567031638887</v>
      </c>
      <c r="C2164" s="11">
        <v>62.084329683611145</v>
      </c>
    </row>
    <row r="2165" spans="1:3" x14ac:dyDescent="0.3">
      <c r="A2165" s="11">
        <v>2141</v>
      </c>
      <c r="B2165" s="11">
        <v>579.61361418586296</v>
      </c>
      <c r="C2165" s="11">
        <v>-319.65361418586298</v>
      </c>
    </row>
    <row r="2166" spans="1:3" x14ac:dyDescent="0.3">
      <c r="A2166" s="11">
        <v>2142</v>
      </c>
      <c r="B2166" s="11">
        <v>579.61361418586296</v>
      </c>
      <c r="C2166" s="11">
        <v>-319.65361418586298</v>
      </c>
    </row>
    <row r="2167" spans="1:3" x14ac:dyDescent="0.3">
      <c r="A2167" s="11">
        <v>2143</v>
      </c>
      <c r="B2167" s="11">
        <v>197.45526219090135</v>
      </c>
      <c r="C2167" s="11">
        <v>62.384737809098624</v>
      </c>
    </row>
    <row r="2168" spans="1:3" x14ac:dyDescent="0.3">
      <c r="A2168" s="11">
        <v>2144</v>
      </c>
      <c r="B2168" s="11">
        <v>196.89101731560896</v>
      </c>
      <c r="C2168" s="11">
        <v>62.564982684391055</v>
      </c>
    </row>
    <row r="2169" spans="1:3" x14ac:dyDescent="0.3">
      <c r="A2169" s="11">
        <v>2145</v>
      </c>
      <c r="B2169" s="11">
        <v>-15.076974169261774</v>
      </c>
      <c r="C2169" s="11">
        <v>274.27697416926173</v>
      </c>
    </row>
    <row r="2170" spans="1:3" x14ac:dyDescent="0.3">
      <c r="A2170" s="11">
        <v>2146</v>
      </c>
      <c r="B2170" s="11">
        <v>577.19206326273297</v>
      </c>
      <c r="C2170" s="11">
        <v>-318.05606326273295</v>
      </c>
    </row>
    <row r="2171" spans="1:3" x14ac:dyDescent="0.3">
      <c r="A2171" s="11">
        <v>2147</v>
      </c>
      <c r="B2171" s="11">
        <v>577.19206326273297</v>
      </c>
      <c r="C2171" s="11">
        <v>-318.05606326273295</v>
      </c>
    </row>
    <row r="2172" spans="1:3" x14ac:dyDescent="0.3">
      <c r="A2172" s="11">
        <v>2148</v>
      </c>
      <c r="B2172" s="11">
        <v>323.32888978739635</v>
      </c>
      <c r="C2172" s="11">
        <v>-64.200889787396306</v>
      </c>
    </row>
    <row r="2173" spans="1:3" x14ac:dyDescent="0.3">
      <c r="A2173" s="11">
        <v>2149</v>
      </c>
      <c r="B2173" s="11">
        <v>323.1878285685732</v>
      </c>
      <c r="C2173" s="11">
        <v>-64.131828568573155</v>
      </c>
    </row>
    <row r="2174" spans="1:3" x14ac:dyDescent="0.3">
      <c r="A2174" s="11">
        <v>2150</v>
      </c>
      <c r="B2174" s="11">
        <v>119.81281633034399</v>
      </c>
      <c r="C2174" s="11">
        <v>138.93718366965601</v>
      </c>
    </row>
    <row r="2175" spans="1:3" x14ac:dyDescent="0.3">
      <c r="A2175" s="11">
        <v>2151</v>
      </c>
      <c r="B2175" s="11">
        <v>575.61687965254146</v>
      </c>
      <c r="C2175" s="11">
        <v>-317.01687965254143</v>
      </c>
    </row>
    <row r="2176" spans="1:3" x14ac:dyDescent="0.3">
      <c r="A2176" s="11">
        <v>2152</v>
      </c>
      <c r="B2176" s="11">
        <v>575.61687965254146</v>
      </c>
      <c r="C2176" s="11">
        <v>-317.01687965254143</v>
      </c>
    </row>
    <row r="2177" spans="1:3" x14ac:dyDescent="0.3">
      <c r="A2177" s="11">
        <v>2153</v>
      </c>
      <c r="B2177" s="11">
        <v>575.61687965254146</v>
      </c>
      <c r="C2177" s="11">
        <v>-317.01687965254143</v>
      </c>
    </row>
    <row r="2178" spans="1:3" x14ac:dyDescent="0.3">
      <c r="A2178" s="11">
        <v>2154</v>
      </c>
      <c r="B2178" s="11">
        <v>118.46097964995585</v>
      </c>
      <c r="C2178" s="11">
        <v>139.13902035004418</v>
      </c>
    </row>
    <row r="2179" spans="1:3" x14ac:dyDescent="0.3">
      <c r="A2179" s="11">
        <v>2155</v>
      </c>
      <c r="B2179" s="11">
        <v>194.06979293914651</v>
      </c>
      <c r="C2179" s="11">
        <v>63.466207060853435</v>
      </c>
    </row>
    <row r="2180" spans="1:3" x14ac:dyDescent="0.3">
      <c r="A2180" s="11">
        <v>2156</v>
      </c>
      <c r="B2180" s="11">
        <v>567.88202282040709</v>
      </c>
      <c r="C2180" s="11">
        <v>-311.91402282040713</v>
      </c>
    </row>
    <row r="2181" spans="1:3" x14ac:dyDescent="0.3">
      <c r="A2181" s="11">
        <v>2157</v>
      </c>
      <c r="B2181" s="11">
        <v>191.57771140660486</v>
      </c>
      <c r="C2181" s="11">
        <v>64.262288593395141</v>
      </c>
    </row>
    <row r="2182" spans="1:3" x14ac:dyDescent="0.3">
      <c r="A2182" s="11">
        <v>2158</v>
      </c>
      <c r="B2182" s="11">
        <v>191.57771140660486</v>
      </c>
      <c r="C2182" s="11">
        <v>64.262288593395141</v>
      </c>
    </row>
    <row r="2183" spans="1:3" x14ac:dyDescent="0.3">
      <c r="A2183" s="11">
        <v>2159</v>
      </c>
      <c r="B2183" s="11">
        <v>567.27075753884026</v>
      </c>
      <c r="C2183" s="11">
        <v>-311.51075753884027</v>
      </c>
    </row>
    <row r="2184" spans="1:3" x14ac:dyDescent="0.3">
      <c r="A2184" s="11">
        <v>2160</v>
      </c>
      <c r="B2184" s="11">
        <v>191.342609375233</v>
      </c>
      <c r="C2184" s="11">
        <v>64.337390624767011</v>
      </c>
    </row>
    <row r="2185" spans="1:3" x14ac:dyDescent="0.3">
      <c r="A2185" s="11">
        <v>2161</v>
      </c>
      <c r="B2185" s="11">
        <v>316.55795128388672</v>
      </c>
      <c r="C2185" s="11">
        <v>-60.885951283886698</v>
      </c>
    </row>
    <row r="2186" spans="1:3" x14ac:dyDescent="0.3">
      <c r="A2186" s="11">
        <v>2162</v>
      </c>
      <c r="B2186" s="11">
        <v>566.58896164786188</v>
      </c>
      <c r="C2186" s="11">
        <v>-311.06096164786186</v>
      </c>
    </row>
    <row r="2187" spans="1:3" x14ac:dyDescent="0.3">
      <c r="A2187" s="11">
        <v>2163</v>
      </c>
      <c r="B2187" s="11">
        <v>191.10750734386113</v>
      </c>
      <c r="C2187" s="11">
        <v>64.41249265613888</v>
      </c>
    </row>
    <row r="2188" spans="1:3" x14ac:dyDescent="0.3">
      <c r="A2188" s="11">
        <v>2164</v>
      </c>
      <c r="B2188" s="11">
        <v>191.10750734386113</v>
      </c>
      <c r="C2188" s="11">
        <v>64.41249265613888</v>
      </c>
    </row>
    <row r="2189" spans="1:3" x14ac:dyDescent="0.3">
      <c r="A2189" s="11">
        <v>2165</v>
      </c>
      <c r="B2189" s="11">
        <v>316.06423701800577</v>
      </c>
      <c r="C2189" s="11">
        <v>-60.644237018005754</v>
      </c>
    </row>
    <row r="2190" spans="1:3" x14ac:dyDescent="0.3">
      <c r="A2190" s="11">
        <v>2166</v>
      </c>
      <c r="B2190" s="11">
        <v>315.57052275212487</v>
      </c>
      <c r="C2190" s="11">
        <v>-60.402522752124867</v>
      </c>
    </row>
    <row r="2191" spans="1:3" x14ac:dyDescent="0.3">
      <c r="A2191" s="11">
        <v>2167</v>
      </c>
      <c r="B2191" s="11">
        <v>315.57052275212487</v>
      </c>
      <c r="C2191" s="11">
        <v>-60.402522752124867</v>
      </c>
    </row>
    <row r="2192" spans="1:3" x14ac:dyDescent="0.3">
      <c r="A2192" s="11">
        <v>2168</v>
      </c>
      <c r="B2192" s="11">
        <v>2.9788618400972382</v>
      </c>
      <c r="C2192" s="11">
        <v>251.99713815990279</v>
      </c>
    </row>
    <row r="2193" spans="1:3" x14ac:dyDescent="0.3">
      <c r="A2193" s="11">
        <v>2169</v>
      </c>
      <c r="B2193" s="11">
        <v>564.28496174041766</v>
      </c>
      <c r="C2193" s="11">
        <v>-309.54096174041763</v>
      </c>
    </row>
    <row r="2194" spans="1:3" x14ac:dyDescent="0.3">
      <c r="A2194" s="11">
        <v>2170</v>
      </c>
      <c r="B2194" s="11">
        <v>2.7907802149997281</v>
      </c>
      <c r="C2194" s="11">
        <v>251.92921978500027</v>
      </c>
    </row>
    <row r="2195" spans="1:3" x14ac:dyDescent="0.3">
      <c r="A2195" s="11">
        <v>2171</v>
      </c>
      <c r="B2195" s="11">
        <v>314.30097178271683</v>
      </c>
      <c r="C2195" s="11">
        <v>-59.780971782716819</v>
      </c>
    </row>
    <row r="2196" spans="1:3" x14ac:dyDescent="0.3">
      <c r="A2196" s="11">
        <v>2172</v>
      </c>
      <c r="B2196" s="11">
        <v>28.934126103550824</v>
      </c>
      <c r="C2196" s="11">
        <v>225.08187389644925</v>
      </c>
    </row>
    <row r="2197" spans="1:3" x14ac:dyDescent="0.3">
      <c r="A2197" s="11">
        <v>2173</v>
      </c>
      <c r="B2197" s="11">
        <v>28.934126103550824</v>
      </c>
      <c r="C2197" s="11">
        <v>225.08187389644925</v>
      </c>
    </row>
    <row r="2198" spans="1:3" x14ac:dyDescent="0.3">
      <c r="A2198" s="11">
        <v>2174</v>
      </c>
      <c r="B2198" s="11">
        <v>28.934126103550824</v>
      </c>
      <c r="C2198" s="11">
        <v>225.08187389644925</v>
      </c>
    </row>
    <row r="2199" spans="1:3" x14ac:dyDescent="0.3">
      <c r="A2199" s="11">
        <v>2175</v>
      </c>
      <c r="B2199" s="11">
        <v>114.22914308526225</v>
      </c>
      <c r="C2199" s="11">
        <v>139.77085691473775</v>
      </c>
    </row>
    <row r="2200" spans="1:3" x14ac:dyDescent="0.3">
      <c r="A2200" s="11">
        <v>2176</v>
      </c>
      <c r="B2200" s="11">
        <v>309.22276790508465</v>
      </c>
      <c r="C2200" s="11">
        <v>-57.294767905084598</v>
      </c>
    </row>
    <row r="2201" spans="1:3" x14ac:dyDescent="0.3">
      <c r="A2201" s="11">
        <v>2177</v>
      </c>
      <c r="B2201" s="11">
        <v>309.18750260037882</v>
      </c>
      <c r="C2201" s="11">
        <v>-57.277502600378824</v>
      </c>
    </row>
    <row r="2202" spans="1:3" x14ac:dyDescent="0.3">
      <c r="A2202" s="11">
        <v>2178</v>
      </c>
      <c r="B2202" s="11">
        <v>309.08170668626144</v>
      </c>
      <c r="C2202" s="11">
        <v>-57.225706686261447</v>
      </c>
    </row>
    <row r="2203" spans="1:3" x14ac:dyDescent="0.3">
      <c r="A2203" s="11">
        <v>2179</v>
      </c>
      <c r="B2203" s="11">
        <v>185.70016062230832</v>
      </c>
      <c r="C2203" s="11">
        <v>66.139839377691686</v>
      </c>
    </row>
    <row r="2204" spans="1:3" x14ac:dyDescent="0.3">
      <c r="A2204" s="11">
        <v>2180</v>
      </c>
      <c r="B2204" s="11">
        <v>61.942451308160202</v>
      </c>
      <c r="C2204" s="11">
        <v>189.48154869183983</v>
      </c>
    </row>
    <row r="2205" spans="1:3" x14ac:dyDescent="0.3">
      <c r="A2205" s="11">
        <v>2181</v>
      </c>
      <c r="B2205" s="11">
        <v>61.801390089337076</v>
      </c>
      <c r="C2205" s="11">
        <v>189.47860991066295</v>
      </c>
    </row>
    <row r="2206" spans="1:3" x14ac:dyDescent="0.3">
      <c r="A2206" s="11">
        <v>2182</v>
      </c>
      <c r="B2206" s="11">
        <v>184.75975249682085</v>
      </c>
      <c r="C2206" s="11">
        <v>66.440247503179137</v>
      </c>
    </row>
    <row r="2207" spans="1:3" x14ac:dyDescent="0.3">
      <c r="A2207" s="11">
        <v>2183</v>
      </c>
      <c r="B2207" s="11">
        <v>184.28954843407712</v>
      </c>
      <c r="C2207" s="11">
        <v>66.590451565922876</v>
      </c>
    </row>
    <row r="2208" spans="1:3" x14ac:dyDescent="0.3">
      <c r="A2208" s="11">
        <v>2184</v>
      </c>
      <c r="B2208" s="11">
        <v>304.95566603568528</v>
      </c>
      <c r="C2208" s="11">
        <v>-55.205666035685283</v>
      </c>
    </row>
    <row r="2209" spans="1:3" x14ac:dyDescent="0.3">
      <c r="A2209" s="11">
        <v>2185</v>
      </c>
      <c r="B2209" s="11">
        <v>59.967594244636501</v>
      </c>
      <c r="C2209" s="11">
        <v>189.44040575536346</v>
      </c>
    </row>
    <row r="2210" spans="1:3" x14ac:dyDescent="0.3">
      <c r="A2210" s="11">
        <v>2186</v>
      </c>
      <c r="B2210" s="11">
        <v>181.70342608898665</v>
      </c>
      <c r="C2210" s="11">
        <v>67.416573911013359</v>
      </c>
    </row>
    <row r="2211" spans="1:3" x14ac:dyDescent="0.3">
      <c r="A2211" s="11">
        <v>2187</v>
      </c>
      <c r="B2211" s="11">
        <v>24.655269132582902</v>
      </c>
      <c r="C2211" s="11">
        <v>224.26473086741711</v>
      </c>
    </row>
    <row r="2212" spans="1:3" x14ac:dyDescent="0.3">
      <c r="A2212" s="11">
        <v>2188</v>
      </c>
      <c r="B2212" s="11">
        <v>24.655269132582902</v>
      </c>
      <c r="C2212" s="11">
        <v>224.26473086741711</v>
      </c>
    </row>
    <row r="2213" spans="1:3" x14ac:dyDescent="0.3">
      <c r="A2213" s="11">
        <v>2189</v>
      </c>
      <c r="B2213" s="11">
        <v>546.58177877811636</v>
      </c>
      <c r="C2213" s="11">
        <v>-297.86177877811633</v>
      </c>
    </row>
    <row r="2214" spans="1:3" x14ac:dyDescent="0.3">
      <c r="A2214" s="11">
        <v>2190</v>
      </c>
      <c r="B2214" s="11">
        <v>302.87501305804432</v>
      </c>
      <c r="C2214" s="11">
        <v>-54.187013058044329</v>
      </c>
    </row>
    <row r="2215" spans="1:3" x14ac:dyDescent="0.3">
      <c r="A2215" s="11">
        <v>2191</v>
      </c>
      <c r="B2215" s="11">
        <v>107.46995968332124</v>
      </c>
      <c r="C2215" s="11">
        <v>140.78004031667876</v>
      </c>
    </row>
    <row r="2216" spans="1:3" x14ac:dyDescent="0.3">
      <c r="A2216" s="11">
        <v>2192</v>
      </c>
      <c r="B2216" s="11">
        <v>180.2928139007555</v>
      </c>
      <c r="C2216" s="11">
        <v>67.867186099244492</v>
      </c>
    </row>
    <row r="2217" spans="1:3" x14ac:dyDescent="0.3">
      <c r="A2217" s="11">
        <v>2193</v>
      </c>
      <c r="B2217" s="11">
        <v>179.82260983801177</v>
      </c>
      <c r="C2217" s="11">
        <v>68.017390161988232</v>
      </c>
    </row>
    <row r="2218" spans="1:3" x14ac:dyDescent="0.3">
      <c r="A2218" s="11">
        <v>2194</v>
      </c>
      <c r="B2218" s="11">
        <v>58.274859618759137</v>
      </c>
      <c r="C2218" s="11">
        <v>189.40514038124087</v>
      </c>
    </row>
    <row r="2219" spans="1:3" x14ac:dyDescent="0.3">
      <c r="A2219" s="11">
        <v>2195</v>
      </c>
      <c r="B2219" s="11">
        <v>-2.381464475181275</v>
      </c>
      <c r="C2219" s="11">
        <v>250.06146447518122</v>
      </c>
    </row>
    <row r="2220" spans="1:3" x14ac:dyDescent="0.3">
      <c r="A2220" s="11">
        <v>2196</v>
      </c>
      <c r="B2220" s="11">
        <v>106.58832706567676</v>
      </c>
      <c r="C2220" s="11">
        <v>140.91167293432324</v>
      </c>
    </row>
    <row r="2221" spans="1:3" x14ac:dyDescent="0.3">
      <c r="A2221" s="11">
        <v>2197</v>
      </c>
      <c r="B2221" s="11">
        <v>178.83518130624998</v>
      </c>
      <c r="C2221" s="11">
        <v>68.332818693750028</v>
      </c>
    </row>
    <row r="2222" spans="1:3" x14ac:dyDescent="0.3">
      <c r="A2222" s="11">
        <v>2198</v>
      </c>
      <c r="B2222" s="11">
        <v>178.83518130624998</v>
      </c>
      <c r="C2222" s="11">
        <v>68.332818693750028</v>
      </c>
    </row>
    <row r="2223" spans="1:3" x14ac:dyDescent="0.3">
      <c r="A2223" s="11">
        <v>2199</v>
      </c>
      <c r="B2223" s="11">
        <v>299.13689075923173</v>
      </c>
      <c r="C2223" s="11">
        <v>-52.356890759231703</v>
      </c>
    </row>
    <row r="2224" spans="1:3" x14ac:dyDescent="0.3">
      <c r="A2224" s="11">
        <v>2200</v>
      </c>
      <c r="B2224" s="11">
        <v>178.17689561840871</v>
      </c>
      <c r="C2224" s="11">
        <v>68.543104381591291</v>
      </c>
    </row>
    <row r="2225" spans="1:3" x14ac:dyDescent="0.3">
      <c r="A2225" s="11">
        <v>2201</v>
      </c>
      <c r="B2225" s="11">
        <v>-23.329055470414175</v>
      </c>
      <c r="C2225" s="11">
        <v>269.89305547041414</v>
      </c>
    </row>
    <row r="2226" spans="1:3" x14ac:dyDescent="0.3">
      <c r="A2226" s="11">
        <v>2202</v>
      </c>
      <c r="B2226" s="11">
        <v>105.11893936960263</v>
      </c>
      <c r="C2226" s="11">
        <v>141.13106063039737</v>
      </c>
    </row>
    <row r="2227" spans="1:3" x14ac:dyDescent="0.3">
      <c r="A2227" s="11">
        <v>2203</v>
      </c>
      <c r="B2227" s="11">
        <v>-23.540647298648821</v>
      </c>
      <c r="C2227" s="11">
        <v>269.78064729864883</v>
      </c>
    </row>
    <row r="2228" spans="1:3" x14ac:dyDescent="0.3">
      <c r="A2228" s="11">
        <v>2204</v>
      </c>
      <c r="B2228" s="11">
        <v>22.35126922513868</v>
      </c>
      <c r="C2228" s="11">
        <v>223.82473077486137</v>
      </c>
    </row>
    <row r="2229" spans="1:3" x14ac:dyDescent="0.3">
      <c r="A2229" s="11">
        <v>2205</v>
      </c>
      <c r="B2229" s="11">
        <v>22.35126922513868</v>
      </c>
      <c r="C2229" s="11">
        <v>223.82473077486137</v>
      </c>
    </row>
    <row r="2230" spans="1:3" x14ac:dyDescent="0.3">
      <c r="A2230" s="11">
        <v>2206</v>
      </c>
      <c r="B2230" s="11">
        <v>21.363840693376801</v>
      </c>
      <c r="C2230" s="11">
        <v>223.6361593066232</v>
      </c>
    </row>
    <row r="2231" spans="1:3" x14ac:dyDescent="0.3">
      <c r="A2231" s="11">
        <v>2207</v>
      </c>
      <c r="B2231" s="11">
        <v>21.363840693376801</v>
      </c>
      <c r="C2231" s="11">
        <v>223.6361593066232</v>
      </c>
    </row>
    <row r="2232" spans="1:3" x14ac:dyDescent="0.3">
      <c r="A2232" s="11">
        <v>2208</v>
      </c>
      <c r="B2232" s="11">
        <v>535.53198330363898</v>
      </c>
      <c r="C2232" s="11">
        <v>-290.57198330363894</v>
      </c>
    </row>
    <row r="2233" spans="1:3" x14ac:dyDescent="0.3">
      <c r="A2233" s="11">
        <v>2209</v>
      </c>
      <c r="B2233" s="11">
        <v>294.90505419453814</v>
      </c>
      <c r="C2233" s="11">
        <v>-50.285054194538162</v>
      </c>
    </row>
    <row r="2234" spans="1:3" x14ac:dyDescent="0.3">
      <c r="A2234" s="11">
        <v>2210</v>
      </c>
      <c r="B2234" s="11">
        <v>103.06179659509883</v>
      </c>
      <c r="C2234" s="11">
        <v>141.43820340490117</v>
      </c>
    </row>
    <row r="2235" spans="1:3" x14ac:dyDescent="0.3">
      <c r="A2235" s="11">
        <v>2211</v>
      </c>
      <c r="B2235" s="11">
        <v>20.540983583575297</v>
      </c>
      <c r="C2235" s="11">
        <v>223.47901641642468</v>
      </c>
    </row>
    <row r="2236" spans="1:3" x14ac:dyDescent="0.3">
      <c r="A2236" s="11">
        <v>2212</v>
      </c>
      <c r="B2236" s="11">
        <v>532.47565689580472</v>
      </c>
      <c r="C2236" s="11">
        <v>-288.55565689580476</v>
      </c>
    </row>
    <row r="2237" spans="1:3" x14ac:dyDescent="0.3">
      <c r="A2237" s="11">
        <v>2213</v>
      </c>
      <c r="B2237" s="11">
        <v>532.35810588011873</v>
      </c>
      <c r="C2237" s="11">
        <v>-288.47810588011873</v>
      </c>
    </row>
    <row r="2238" spans="1:3" x14ac:dyDescent="0.3">
      <c r="A2238" s="11">
        <v>2214</v>
      </c>
      <c r="B2238" s="11">
        <v>531.41769775463138</v>
      </c>
      <c r="C2238" s="11">
        <v>-287.85769775463137</v>
      </c>
    </row>
    <row r="2239" spans="1:3" x14ac:dyDescent="0.3">
      <c r="A2239" s="11">
        <v>2215</v>
      </c>
      <c r="B2239" s="11">
        <v>20.129555028674531</v>
      </c>
      <c r="C2239" s="11">
        <v>223.40044497132547</v>
      </c>
    </row>
    <row r="2240" spans="1:3" x14ac:dyDescent="0.3">
      <c r="A2240" s="11">
        <v>2216</v>
      </c>
      <c r="B2240" s="11">
        <v>173.38081417842278</v>
      </c>
      <c r="C2240" s="11">
        <v>70.075185821577236</v>
      </c>
    </row>
    <row r="2241" spans="1:3" x14ac:dyDescent="0.3">
      <c r="A2241" s="11">
        <v>2217</v>
      </c>
      <c r="B2241" s="11">
        <v>291.02587067690246</v>
      </c>
      <c r="C2241" s="11">
        <v>-48.385870676902471</v>
      </c>
    </row>
    <row r="2242" spans="1:3" x14ac:dyDescent="0.3">
      <c r="A2242" s="11">
        <v>2218</v>
      </c>
      <c r="B2242" s="11">
        <v>100.12302120295055</v>
      </c>
      <c r="C2242" s="11">
        <v>141.87697879704945</v>
      </c>
    </row>
    <row r="2243" spans="1:3" x14ac:dyDescent="0.3">
      <c r="A2243" s="11">
        <v>2219</v>
      </c>
      <c r="B2243" s="11">
        <v>99.887919171578687</v>
      </c>
      <c r="C2243" s="11">
        <v>141.91208082842132</v>
      </c>
    </row>
    <row r="2244" spans="1:3" x14ac:dyDescent="0.3">
      <c r="A2244" s="11">
        <v>2220</v>
      </c>
      <c r="B2244" s="11">
        <v>524.87010618092495</v>
      </c>
      <c r="C2244" s="11">
        <v>-283.53810618092496</v>
      </c>
    </row>
    <row r="2245" spans="1:3" x14ac:dyDescent="0.3">
      <c r="A2245" s="11">
        <v>2221</v>
      </c>
      <c r="B2245" s="11">
        <v>524.87010618092495</v>
      </c>
      <c r="C2245" s="11">
        <v>-283.53810618092496</v>
      </c>
    </row>
    <row r="2246" spans="1:3" x14ac:dyDescent="0.3">
      <c r="A2246" s="11">
        <v>2222</v>
      </c>
      <c r="B2246" s="11">
        <v>1230.8697512890578</v>
      </c>
      <c r="C2246" s="11">
        <v>-990.08575128905784</v>
      </c>
    </row>
    <row r="2247" spans="1:3" x14ac:dyDescent="0.3">
      <c r="A2247" s="11">
        <v>2223</v>
      </c>
      <c r="B2247" s="11">
        <v>51.22179867760326</v>
      </c>
      <c r="C2247" s="11">
        <v>189.25820132239673</v>
      </c>
    </row>
    <row r="2248" spans="1:3" x14ac:dyDescent="0.3">
      <c r="A2248" s="11">
        <v>2224</v>
      </c>
      <c r="B2248" s="11">
        <v>51.22179867760326</v>
      </c>
      <c r="C2248" s="11">
        <v>189.25820132239673</v>
      </c>
    </row>
    <row r="2249" spans="1:3" x14ac:dyDescent="0.3">
      <c r="A2249" s="11">
        <v>2225</v>
      </c>
      <c r="B2249" s="11">
        <v>51.22179867760326</v>
      </c>
      <c r="C2249" s="11">
        <v>189.25820132239673</v>
      </c>
    </row>
    <row r="2250" spans="1:3" x14ac:dyDescent="0.3">
      <c r="A2250" s="11">
        <v>2226</v>
      </c>
      <c r="B2250" s="11">
        <v>50.939676239957066</v>
      </c>
      <c r="C2250" s="11">
        <v>189.25232376004294</v>
      </c>
    </row>
    <row r="2251" spans="1:3" x14ac:dyDescent="0.3">
      <c r="A2251" s="11">
        <v>2227</v>
      </c>
      <c r="B2251" s="11">
        <v>50.939676239957066</v>
      </c>
      <c r="C2251" s="11">
        <v>189.25232376004294</v>
      </c>
    </row>
    <row r="2252" spans="1:3" x14ac:dyDescent="0.3">
      <c r="A2252" s="11">
        <v>2228</v>
      </c>
      <c r="B2252" s="11">
        <v>520.8381063428975</v>
      </c>
      <c r="C2252" s="11">
        <v>-280.87810634289747</v>
      </c>
    </row>
    <row r="2253" spans="1:3" x14ac:dyDescent="0.3">
      <c r="A2253" s="11">
        <v>2229</v>
      </c>
      <c r="B2253" s="11">
        <v>285.70080966632975</v>
      </c>
      <c r="C2253" s="11">
        <v>-45.778809666329778</v>
      </c>
    </row>
    <row r="2254" spans="1:3" x14ac:dyDescent="0.3">
      <c r="A2254" s="11">
        <v>2230</v>
      </c>
      <c r="B2254" s="11">
        <v>520.72055532721151</v>
      </c>
      <c r="C2254" s="11">
        <v>-280.80055532721155</v>
      </c>
    </row>
    <row r="2255" spans="1:3" x14ac:dyDescent="0.3">
      <c r="A2255" s="11">
        <v>2231</v>
      </c>
      <c r="B2255" s="11">
        <v>520.36790228015388</v>
      </c>
      <c r="C2255" s="11">
        <v>-280.56790228015387</v>
      </c>
    </row>
    <row r="2256" spans="1:3" x14ac:dyDescent="0.3">
      <c r="A2256" s="11">
        <v>2232</v>
      </c>
      <c r="B2256" s="11">
        <v>97.536898857860081</v>
      </c>
      <c r="C2256" s="11">
        <v>142.26310114213993</v>
      </c>
    </row>
    <row r="2257" spans="1:3" x14ac:dyDescent="0.3">
      <c r="A2257" s="11">
        <v>2233</v>
      </c>
      <c r="B2257" s="11">
        <v>167.83240623804681</v>
      </c>
      <c r="C2257" s="11">
        <v>71.847593761953192</v>
      </c>
    </row>
    <row r="2258" spans="1:3" x14ac:dyDescent="0.3">
      <c r="A2258" s="11">
        <v>2234</v>
      </c>
      <c r="B2258" s="11">
        <v>285.10129948633164</v>
      </c>
      <c r="C2258" s="11">
        <v>-45.485299486331598</v>
      </c>
    </row>
    <row r="2259" spans="1:3" x14ac:dyDescent="0.3">
      <c r="A2259" s="11">
        <v>2235</v>
      </c>
      <c r="B2259" s="11">
        <v>1221.794812878104</v>
      </c>
      <c r="C2259" s="11">
        <v>-982.55481287810403</v>
      </c>
    </row>
    <row r="2260" spans="1:3" x14ac:dyDescent="0.3">
      <c r="A2260" s="11">
        <v>2236</v>
      </c>
      <c r="B2260" s="11">
        <v>518.36953501349296</v>
      </c>
      <c r="C2260" s="11">
        <v>-279.24953501349296</v>
      </c>
    </row>
    <row r="2261" spans="1:3" x14ac:dyDescent="0.3">
      <c r="A2261" s="11">
        <v>2237</v>
      </c>
      <c r="B2261" s="11">
        <v>-28.30146343392903</v>
      </c>
      <c r="C2261" s="11">
        <v>267.25146343392908</v>
      </c>
    </row>
    <row r="2262" spans="1:3" x14ac:dyDescent="0.3">
      <c r="A2262" s="11">
        <v>2238</v>
      </c>
      <c r="B2262" s="11">
        <v>282.9853812039849</v>
      </c>
      <c r="C2262" s="11">
        <v>-44.449381203984842</v>
      </c>
    </row>
    <row r="2263" spans="1:3" x14ac:dyDescent="0.3">
      <c r="A2263" s="11">
        <v>2239</v>
      </c>
      <c r="B2263" s="11">
        <v>282.73852407104431</v>
      </c>
      <c r="C2263" s="11">
        <v>-44.328524071044313</v>
      </c>
    </row>
    <row r="2264" spans="1:3" x14ac:dyDescent="0.3">
      <c r="A2264" s="11">
        <v>2240</v>
      </c>
      <c r="B2264" s="11">
        <v>282.56219754751544</v>
      </c>
      <c r="C2264" s="11">
        <v>-44.242197547515445</v>
      </c>
    </row>
    <row r="2265" spans="1:3" x14ac:dyDescent="0.3">
      <c r="A2265" s="11">
        <v>2241</v>
      </c>
      <c r="B2265" s="11">
        <v>-28.830443004515701</v>
      </c>
      <c r="C2265" s="11">
        <v>266.97044300451569</v>
      </c>
    </row>
    <row r="2266" spans="1:3" x14ac:dyDescent="0.3">
      <c r="A2266" s="11">
        <v>2242</v>
      </c>
      <c r="B2266" s="11">
        <v>-29.042034832750403</v>
      </c>
      <c r="C2266" s="11">
        <v>266.85803483275038</v>
      </c>
    </row>
    <row r="2267" spans="1:3" x14ac:dyDescent="0.3">
      <c r="A2267" s="11">
        <v>2243</v>
      </c>
      <c r="B2267" s="11">
        <v>280.7989323122265</v>
      </c>
      <c r="C2267" s="11">
        <v>-43.378932312226482</v>
      </c>
    </row>
    <row r="2268" spans="1:3" x14ac:dyDescent="0.3">
      <c r="A2268" s="11">
        <v>2244</v>
      </c>
      <c r="B2268" s="11">
        <v>280.7989323122265</v>
      </c>
      <c r="C2268" s="11">
        <v>-43.378932312226482</v>
      </c>
    </row>
    <row r="2269" spans="1:3" x14ac:dyDescent="0.3">
      <c r="A2269" s="11">
        <v>2245</v>
      </c>
      <c r="B2269" s="11">
        <v>94.245470418654065</v>
      </c>
      <c r="C2269" s="11">
        <v>142.75452958134596</v>
      </c>
    </row>
    <row r="2270" spans="1:3" x14ac:dyDescent="0.3">
      <c r="A2270" s="11">
        <v>2246</v>
      </c>
      <c r="B2270" s="11">
        <v>163.60056967335333</v>
      </c>
      <c r="C2270" s="11">
        <v>73.199430326646677</v>
      </c>
    </row>
    <row r="2271" spans="1:3" x14ac:dyDescent="0.3">
      <c r="A2271" s="11">
        <v>2247</v>
      </c>
      <c r="B2271" s="11">
        <v>13.958126705163181</v>
      </c>
      <c r="C2271" s="11">
        <v>222.22187329483683</v>
      </c>
    </row>
    <row r="2272" spans="1:3" x14ac:dyDescent="0.3">
      <c r="A2272" s="11">
        <v>2248</v>
      </c>
      <c r="B2272" s="11">
        <v>508.96545375861842</v>
      </c>
      <c r="C2272" s="11">
        <v>-273.04545375861846</v>
      </c>
    </row>
    <row r="2273" spans="1:3" x14ac:dyDescent="0.3">
      <c r="A2273" s="11">
        <v>2249</v>
      </c>
      <c r="B2273" s="11">
        <v>160.77934529689094</v>
      </c>
      <c r="C2273" s="11">
        <v>74.100654703109058</v>
      </c>
    </row>
    <row r="2274" spans="1:3" x14ac:dyDescent="0.3">
      <c r="A2274" s="11">
        <v>2250</v>
      </c>
      <c r="B2274" s="11">
        <v>91.306695026505793</v>
      </c>
      <c r="C2274" s="11">
        <v>143.19330497349424</v>
      </c>
    </row>
    <row r="2275" spans="1:3" x14ac:dyDescent="0.3">
      <c r="A2275" s="11">
        <v>2251</v>
      </c>
      <c r="B2275" s="11">
        <v>45.297227487032387</v>
      </c>
      <c r="C2275" s="11">
        <v>189.13477251296763</v>
      </c>
    </row>
    <row r="2276" spans="1:3" x14ac:dyDescent="0.3">
      <c r="A2276" s="11">
        <v>2252</v>
      </c>
      <c r="B2276" s="11">
        <v>12.476983907520463</v>
      </c>
      <c r="C2276" s="11">
        <v>221.93901609247959</v>
      </c>
    </row>
    <row r="2277" spans="1:3" x14ac:dyDescent="0.3">
      <c r="A2277" s="11">
        <v>2253</v>
      </c>
      <c r="B2277" s="11">
        <v>12.476983907520463</v>
      </c>
      <c r="C2277" s="11">
        <v>221.93901609247959</v>
      </c>
    </row>
    <row r="2278" spans="1:3" x14ac:dyDescent="0.3">
      <c r="A2278" s="11">
        <v>2254</v>
      </c>
      <c r="B2278" s="11">
        <v>273.81640198048217</v>
      </c>
      <c r="C2278" s="11">
        <v>-39.960401980482175</v>
      </c>
    </row>
    <row r="2279" spans="1:3" x14ac:dyDescent="0.3">
      <c r="A2279" s="11">
        <v>2255</v>
      </c>
      <c r="B2279" s="11">
        <v>273.81640198048217</v>
      </c>
      <c r="C2279" s="11">
        <v>-39.960401980482175</v>
      </c>
    </row>
    <row r="2280" spans="1:3" x14ac:dyDescent="0.3">
      <c r="A2280" s="11">
        <v>2256</v>
      </c>
      <c r="B2280" s="11">
        <v>90.248735885332337</v>
      </c>
      <c r="C2280" s="11">
        <v>143.35126411466766</v>
      </c>
    </row>
    <row r="2281" spans="1:3" x14ac:dyDescent="0.3">
      <c r="A2281" s="11">
        <v>2257</v>
      </c>
      <c r="B2281" s="11">
        <v>44.16873773644744</v>
      </c>
      <c r="C2281" s="11">
        <v>189.11126226355259</v>
      </c>
    </row>
    <row r="2282" spans="1:3" x14ac:dyDescent="0.3">
      <c r="A2282" s="11">
        <v>2258</v>
      </c>
      <c r="B2282" s="11">
        <v>44.16873773644744</v>
      </c>
      <c r="C2282" s="11">
        <v>189.11126226355259</v>
      </c>
    </row>
    <row r="2283" spans="1:3" x14ac:dyDescent="0.3">
      <c r="A2283" s="11">
        <v>2259</v>
      </c>
      <c r="B2283" s="11">
        <v>44.16873773644744</v>
      </c>
      <c r="C2283" s="11">
        <v>189.11126226355259</v>
      </c>
    </row>
    <row r="2284" spans="1:3" x14ac:dyDescent="0.3">
      <c r="A2284" s="11">
        <v>2260</v>
      </c>
      <c r="B2284" s="11">
        <v>44.16873773644744</v>
      </c>
      <c r="C2284" s="11">
        <v>189.11126226355259</v>
      </c>
    </row>
    <row r="2285" spans="1:3" x14ac:dyDescent="0.3">
      <c r="A2285" s="11">
        <v>2261</v>
      </c>
      <c r="B2285" s="11">
        <v>44.16873773644744</v>
      </c>
      <c r="C2285" s="11">
        <v>189.11126226355259</v>
      </c>
    </row>
    <row r="2286" spans="1:3" x14ac:dyDescent="0.3">
      <c r="A2286" s="11">
        <v>2262</v>
      </c>
      <c r="B2286" s="11">
        <v>43.816084689389641</v>
      </c>
      <c r="C2286" s="11">
        <v>189.10391531061038</v>
      </c>
    </row>
    <row r="2287" spans="1:3" x14ac:dyDescent="0.3">
      <c r="A2287" s="11">
        <v>2263</v>
      </c>
      <c r="B2287" s="11">
        <v>43.816084689389641</v>
      </c>
      <c r="C2287" s="11">
        <v>189.10391531061038</v>
      </c>
    </row>
    <row r="2288" spans="1:3" x14ac:dyDescent="0.3">
      <c r="A2288" s="11">
        <v>2264</v>
      </c>
      <c r="B2288" s="11">
        <v>497.21035219002533</v>
      </c>
      <c r="C2288" s="11">
        <v>-265.29035219002537</v>
      </c>
    </row>
    <row r="2289" spans="1:3" x14ac:dyDescent="0.3">
      <c r="A2289" s="11">
        <v>2265</v>
      </c>
      <c r="B2289" s="11">
        <v>88.074042095142602</v>
      </c>
      <c r="C2289" s="11">
        <v>143.67595790485737</v>
      </c>
    </row>
    <row r="2290" spans="1:3" x14ac:dyDescent="0.3">
      <c r="A2290" s="11">
        <v>2266</v>
      </c>
      <c r="B2290" s="11">
        <v>88.074042095142602</v>
      </c>
      <c r="C2290" s="11">
        <v>143.67595790485737</v>
      </c>
    </row>
    <row r="2291" spans="1:3" x14ac:dyDescent="0.3">
      <c r="A2291" s="11">
        <v>2267</v>
      </c>
      <c r="B2291" s="11">
        <v>154.00840679338131</v>
      </c>
      <c r="C2291" s="11">
        <v>76.26359320661868</v>
      </c>
    </row>
    <row r="2292" spans="1:3" x14ac:dyDescent="0.3">
      <c r="A2292" s="11">
        <v>2268</v>
      </c>
      <c r="B2292" s="11">
        <v>266.62227982050325</v>
      </c>
      <c r="C2292" s="11">
        <v>-36.438279820503226</v>
      </c>
    </row>
    <row r="2293" spans="1:3" x14ac:dyDescent="0.3">
      <c r="A2293" s="11">
        <v>2269</v>
      </c>
      <c r="B2293" s="11">
        <v>40.642207265869501</v>
      </c>
      <c r="C2293" s="11">
        <v>189.03779273413051</v>
      </c>
    </row>
    <row r="2294" spans="1:3" x14ac:dyDescent="0.3">
      <c r="A2294" s="11">
        <v>2270</v>
      </c>
      <c r="B2294" s="11">
        <v>-15.82930066965173</v>
      </c>
      <c r="C2294" s="11">
        <v>245.20530066965176</v>
      </c>
    </row>
    <row r="2295" spans="1:3" x14ac:dyDescent="0.3">
      <c r="A2295" s="11">
        <v>2271</v>
      </c>
      <c r="B2295" s="11">
        <v>40.289554218811702</v>
      </c>
      <c r="C2295" s="11">
        <v>189.03044578118829</v>
      </c>
    </row>
    <row r="2296" spans="1:3" x14ac:dyDescent="0.3">
      <c r="A2296" s="11">
        <v>2272</v>
      </c>
      <c r="B2296" s="11">
        <v>8.1981269365525407</v>
      </c>
      <c r="C2296" s="11">
        <v>221.12187306344745</v>
      </c>
    </row>
    <row r="2297" spans="1:3" x14ac:dyDescent="0.3">
      <c r="A2297" s="11">
        <v>2273</v>
      </c>
      <c r="B2297" s="11">
        <v>488.39402601358051</v>
      </c>
      <c r="C2297" s="11">
        <v>-259.47402601358056</v>
      </c>
    </row>
    <row r="2298" spans="1:3" x14ac:dyDescent="0.3">
      <c r="A2298" s="11">
        <v>2274</v>
      </c>
      <c r="B2298" s="11">
        <v>263.16627995933686</v>
      </c>
      <c r="C2298" s="11">
        <v>-34.746279959336846</v>
      </c>
    </row>
    <row r="2299" spans="1:3" x14ac:dyDescent="0.3">
      <c r="A2299" s="11">
        <v>2275</v>
      </c>
      <c r="B2299" s="11">
        <v>263.16627995933686</v>
      </c>
      <c r="C2299" s="11">
        <v>-34.746279959336846</v>
      </c>
    </row>
    <row r="2300" spans="1:3" x14ac:dyDescent="0.3">
      <c r="A2300" s="11">
        <v>2276</v>
      </c>
      <c r="B2300" s="11">
        <v>84.018532053978106</v>
      </c>
      <c r="C2300" s="11">
        <v>144.28146794602196</v>
      </c>
    </row>
    <row r="2301" spans="1:3" x14ac:dyDescent="0.3">
      <c r="A2301" s="11">
        <v>2277</v>
      </c>
      <c r="B2301" s="11">
        <v>39.090533858815235</v>
      </c>
      <c r="C2301" s="11">
        <v>189.0054661411848</v>
      </c>
    </row>
    <row r="2302" spans="1:3" x14ac:dyDescent="0.3">
      <c r="A2302" s="11">
        <v>2278</v>
      </c>
      <c r="B2302" s="11">
        <v>485.03206696496306</v>
      </c>
      <c r="C2302" s="11">
        <v>-257.256066964963</v>
      </c>
    </row>
    <row r="2303" spans="1:3" x14ac:dyDescent="0.3">
      <c r="A2303" s="11">
        <v>2279</v>
      </c>
      <c r="B2303" s="11">
        <v>261.12089228640167</v>
      </c>
      <c r="C2303" s="11">
        <v>-33.744892286401665</v>
      </c>
    </row>
    <row r="2304" spans="1:3" x14ac:dyDescent="0.3">
      <c r="A2304" s="11">
        <v>2280</v>
      </c>
      <c r="B2304" s="11">
        <v>483.15125071398813</v>
      </c>
      <c r="C2304" s="11">
        <v>-256.01525071398811</v>
      </c>
    </row>
    <row r="2305" spans="1:3" x14ac:dyDescent="0.3">
      <c r="A2305" s="11">
        <v>2281</v>
      </c>
      <c r="B2305" s="11">
        <v>483.15125071398813</v>
      </c>
      <c r="C2305" s="11">
        <v>-256.01525071398811</v>
      </c>
    </row>
    <row r="2306" spans="1:3" x14ac:dyDescent="0.3">
      <c r="A2306" s="11">
        <v>2282</v>
      </c>
      <c r="B2306" s="11">
        <v>483.05720990143936</v>
      </c>
      <c r="C2306" s="11">
        <v>-255.95320990143935</v>
      </c>
    </row>
    <row r="2307" spans="1:3" x14ac:dyDescent="0.3">
      <c r="A2307" s="11">
        <v>2283</v>
      </c>
      <c r="B2307" s="11">
        <v>148.08383560281044</v>
      </c>
      <c r="C2307" s="11">
        <v>78.156164397189571</v>
      </c>
    </row>
    <row r="2308" spans="1:3" x14ac:dyDescent="0.3">
      <c r="A2308" s="11">
        <v>2284</v>
      </c>
      <c r="B2308" s="11">
        <v>37.115676795291563</v>
      </c>
      <c r="C2308" s="11">
        <v>188.96432320470842</v>
      </c>
    </row>
    <row r="2309" spans="1:3" x14ac:dyDescent="0.3">
      <c r="A2309" s="11">
        <v>2285</v>
      </c>
      <c r="B2309" s="11">
        <v>35.705064607060365</v>
      </c>
      <c r="C2309" s="11">
        <v>188.93493539293962</v>
      </c>
    </row>
    <row r="2310" spans="1:3" x14ac:dyDescent="0.3">
      <c r="A2310" s="11">
        <v>2286</v>
      </c>
      <c r="B2310" s="11">
        <v>35.705064607060365</v>
      </c>
      <c r="C2310" s="11">
        <v>188.93493539293962</v>
      </c>
    </row>
    <row r="2311" spans="1:3" x14ac:dyDescent="0.3">
      <c r="A2311" s="11">
        <v>2287</v>
      </c>
      <c r="B2311" s="11">
        <v>4.248412809505254</v>
      </c>
      <c r="C2311" s="11">
        <v>220.36758719049476</v>
      </c>
    </row>
    <row r="2312" spans="1:3" x14ac:dyDescent="0.3">
      <c r="A2312" s="11">
        <v>2288</v>
      </c>
      <c r="B2312" s="11">
        <v>473.70014905283915</v>
      </c>
      <c r="C2312" s="11">
        <v>-249.78014905283916</v>
      </c>
    </row>
    <row r="2313" spans="1:3" x14ac:dyDescent="0.3">
      <c r="A2313" s="11">
        <v>2289</v>
      </c>
      <c r="B2313" s="11">
        <v>473.70014905283915</v>
      </c>
      <c r="C2313" s="11">
        <v>-249.78014905283916</v>
      </c>
    </row>
    <row r="2314" spans="1:3" x14ac:dyDescent="0.3">
      <c r="A2314" s="11">
        <v>2290</v>
      </c>
      <c r="B2314" s="11">
        <v>78.669960840268175</v>
      </c>
      <c r="C2314" s="11">
        <v>145.08003915973183</v>
      </c>
    </row>
    <row r="2315" spans="1:3" x14ac:dyDescent="0.3">
      <c r="A2315" s="11">
        <v>2291</v>
      </c>
      <c r="B2315" s="11">
        <v>78.669960840268175</v>
      </c>
      <c r="C2315" s="11">
        <v>145.08003915973183</v>
      </c>
    </row>
    <row r="2316" spans="1:3" x14ac:dyDescent="0.3">
      <c r="A2316" s="11">
        <v>2292</v>
      </c>
      <c r="B2316" s="11">
        <v>252.65721915701465</v>
      </c>
      <c r="C2316" s="11">
        <v>-29.60121915701464</v>
      </c>
    </row>
    <row r="2317" spans="1:3" x14ac:dyDescent="0.3">
      <c r="A2317" s="11">
        <v>2293</v>
      </c>
      <c r="B2317" s="11">
        <v>252.65721915701465</v>
      </c>
      <c r="C2317" s="11">
        <v>-29.60121915701464</v>
      </c>
    </row>
    <row r="2318" spans="1:3" x14ac:dyDescent="0.3">
      <c r="A2318" s="11">
        <v>2294</v>
      </c>
      <c r="B2318" s="11">
        <v>252.65721915701465</v>
      </c>
      <c r="C2318" s="11">
        <v>-29.60121915701464</v>
      </c>
    </row>
    <row r="2319" spans="1:3" x14ac:dyDescent="0.3">
      <c r="A2319" s="11">
        <v>2295</v>
      </c>
      <c r="B2319" s="11">
        <v>252.65721915701465</v>
      </c>
      <c r="C2319" s="11">
        <v>-29.60121915701464</v>
      </c>
    </row>
    <row r="2320" spans="1:3" x14ac:dyDescent="0.3">
      <c r="A2320" s="11">
        <v>2296</v>
      </c>
      <c r="B2320" s="11">
        <v>76.965471112822229</v>
      </c>
      <c r="C2320" s="11">
        <v>145.33452888717781</v>
      </c>
    </row>
    <row r="2321" spans="1:3" x14ac:dyDescent="0.3">
      <c r="A2321" s="11">
        <v>2297</v>
      </c>
      <c r="B2321" s="11">
        <v>76.612818065764429</v>
      </c>
      <c r="C2321" s="11">
        <v>145.3871819342356</v>
      </c>
    </row>
    <row r="2322" spans="1:3" x14ac:dyDescent="0.3">
      <c r="A2322" s="11">
        <v>2298</v>
      </c>
      <c r="B2322" s="11">
        <v>468.05770029991447</v>
      </c>
      <c r="C2322" s="11">
        <v>-246.05770029991447</v>
      </c>
    </row>
    <row r="2323" spans="1:3" x14ac:dyDescent="0.3">
      <c r="A2323" s="11">
        <v>2299</v>
      </c>
      <c r="B2323" s="11">
        <v>141.03077466165456</v>
      </c>
      <c r="C2323" s="11">
        <v>80.409225338345465</v>
      </c>
    </row>
    <row r="2324" spans="1:3" x14ac:dyDescent="0.3">
      <c r="A2324" s="11">
        <v>2300</v>
      </c>
      <c r="B2324" s="11">
        <v>141.03077466165456</v>
      </c>
      <c r="C2324" s="11">
        <v>80.409225338345465</v>
      </c>
    </row>
    <row r="2325" spans="1:3" x14ac:dyDescent="0.3">
      <c r="A2325" s="11">
        <v>2301</v>
      </c>
      <c r="B2325" s="11">
        <v>-55.044319502478317</v>
      </c>
      <c r="C2325" s="11">
        <v>275.04431950247829</v>
      </c>
    </row>
    <row r="2326" spans="1:3" x14ac:dyDescent="0.3">
      <c r="A2326" s="11">
        <v>2302</v>
      </c>
      <c r="B2326" s="11">
        <v>461.70994545287431</v>
      </c>
      <c r="C2326" s="11">
        <v>-241.8699454528743</v>
      </c>
    </row>
    <row r="2327" spans="1:3" x14ac:dyDescent="0.3">
      <c r="A2327" s="11">
        <v>2303</v>
      </c>
      <c r="B2327" s="11">
        <v>461.70994545287431</v>
      </c>
      <c r="C2327" s="11">
        <v>-241.8699454528743</v>
      </c>
    </row>
    <row r="2328" spans="1:3" x14ac:dyDescent="0.3">
      <c r="A2328" s="11">
        <v>2304</v>
      </c>
      <c r="B2328" s="11">
        <v>460.79304753052395</v>
      </c>
      <c r="C2328" s="11">
        <v>-241.26504753052396</v>
      </c>
    </row>
    <row r="2329" spans="1:3" x14ac:dyDescent="0.3">
      <c r="A2329" s="11">
        <v>2305</v>
      </c>
      <c r="B2329" s="11">
        <v>459.12382310778378</v>
      </c>
      <c r="C2329" s="11">
        <v>-240.16382310778377</v>
      </c>
    </row>
    <row r="2330" spans="1:3" x14ac:dyDescent="0.3">
      <c r="A2330" s="11">
        <v>2306</v>
      </c>
      <c r="B2330" s="11">
        <v>30.062615854135714</v>
      </c>
      <c r="C2330" s="11">
        <v>188.81738414586431</v>
      </c>
    </row>
    <row r="2331" spans="1:3" x14ac:dyDescent="0.3">
      <c r="A2331" s="11">
        <v>2307</v>
      </c>
      <c r="B2331" s="11">
        <v>243.41770932410043</v>
      </c>
      <c r="C2331" s="11">
        <v>-25.077709324100425</v>
      </c>
    </row>
    <row r="2332" spans="1:3" x14ac:dyDescent="0.3">
      <c r="A2332" s="11">
        <v>2308</v>
      </c>
      <c r="B2332" s="11">
        <v>71.675675406955349</v>
      </c>
      <c r="C2332" s="11">
        <v>146.12432459304469</v>
      </c>
    </row>
    <row r="2333" spans="1:3" x14ac:dyDescent="0.3">
      <c r="A2333" s="11">
        <v>2309</v>
      </c>
      <c r="B2333" s="11">
        <v>-42.160728183300279</v>
      </c>
      <c r="C2333" s="11">
        <v>259.88872818330026</v>
      </c>
    </row>
    <row r="2334" spans="1:3" x14ac:dyDescent="0.3">
      <c r="A2334" s="11">
        <v>2310</v>
      </c>
      <c r="B2334" s="11">
        <v>135.20024428363234</v>
      </c>
      <c r="C2334" s="11">
        <v>82.271755716367636</v>
      </c>
    </row>
    <row r="2335" spans="1:3" x14ac:dyDescent="0.3">
      <c r="A2335" s="11">
        <v>2311</v>
      </c>
      <c r="B2335" s="11">
        <v>135.01216265853492</v>
      </c>
      <c r="C2335" s="11">
        <v>82.331837341465103</v>
      </c>
    </row>
    <row r="2336" spans="1:3" x14ac:dyDescent="0.3">
      <c r="A2336" s="11">
        <v>2312</v>
      </c>
      <c r="B2336" s="11">
        <v>134.91812184598615</v>
      </c>
      <c r="C2336" s="11">
        <v>82.361878154013851</v>
      </c>
    </row>
    <row r="2337" spans="1:3" x14ac:dyDescent="0.3">
      <c r="A2337" s="11">
        <v>2313</v>
      </c>
      <c r="B2337" s="11">
        <v>-43.007095496238975</v>
      </c>
      <c r="C2337" s="11">
        <v>259.43909549623902</v>
      </c>
    </row>
    <row r="2338" spans="1:3" x14ac:dyDescent="0.3">
      <c r="A2338" s="11">
        <v>2314</v>
      </c>
      <c r="B2338" s="11">
        <v>238.69215849352599</v>
      </c>
      <c r="C2338" s="11">
        <v>-22.764158493525997</v>
      </c>
    </row>
    <row r="2339" spans="1:3" x14ac:dyDescent="0.3">
      <c r="A2339" s="11">
        <v>2315</v>
      </c>
      <c r="B2339" s="11">
        <v>238.69215849352599</v>
      </c>
      <c r="C2339" s="11">
        <v>-22.764158493525997</v>
      </c>
    </row>
    <row r="2340" spans="1:3" x14ac:dyDescent="0.3">
      <c r="A2340" s="11">
        <v>2316</v>
      </c>
      <c r="B2340" s="11">
        <v>238.69215849352599</v>
      </c>
      <c r="C2340" s="11">
        <v>-22.764158493525997</v>
      </c>
    </row>
    <row r="2341" spans="1:3" x14ac:dyDescent="0.3">
      <c r="A2341" s="11">
        <v>2317</v>
      </c>
      <c r="B2341" s="11">
        <v>238.69215849352599</v>
      </c>
      <c r="C2341" s="11">
        <v>-22.764158493525997</v>
      </c>
    </row>
    <row r="2342" spans="1:3" x14ac:dyDescent="0.3">
      <c r="A2342" s="11">
        <v>2318</v>
      </c>
      <c r="B2342" s="11">
        <v>238.69215849352599</v>
      </c>
      <c r="C2342" s="11">
        <v>-22.764158493525997</v>
      </c>
    </row>
    <row r="2343" spans="1:3" x14ac:dyDescent="0.3">
      <c r="A2343" s="11">
        <v>2319</v>
      </c>
      <c r="B2343" s="11">
        <v>-3.1573011787083658</v>
      </c>
      <c r="C2343" s="11">
        <v>218.95330117870841</v>
      </c>
    </row>
    <row r="2344" spans="1:3" x14ac:dyDescent="0.3">
      <c r="A2344" s="11">
        <v>2320</v>
      </c>
      <c r="B2344" s="11">
        <v>69.089553061864819</v>
      </c>
      <c r="C2344" s="11">
        <v>146.5104469381352</v>
      </c>
    </row>
    <row r="2345" spans="1:3" x14ac:dyDescent="0.3">
      <c r="A2345" s="11">
        <v>2321</v>
      </c>
      <c r="B2345" s="11">
        <v>449.0849663682053</v>
      </c>
      <c r="C2345" s="11">
        <v>-233.54096636820529</v>
      </c>
    </row>
    <row r="2346" spans="1:3" x14ac:dyDescent="0.3">
      <c r="A2346" s="11">
        <v>2322</v>
      </c>
      <c r="B2346" s="11">
        <v>68.972002046178829</v>
      </c>
      <c r="C2346" s="11">
        <v>146.52799795382114</v>
      </c>
    </row>
    <row r="2347" spans="1:3" x14ac:dyDescent="0.3">
      <c r="A2347" s="11">
        <v>2323</v>
      </c>
      <c r="B2347" s="11">
        <v>448.35615007095259</v>
      </c>
      <c r="C2347" s="11">
        <v>-233.06015007095257</v>
      </c>
    </row>
    <row r="2348" spans="1:3" x14ac:dyDescent="0.3">
      <c r="A2348" s="11">
        <v>2324</v>
      </c>
      <c r="B2348" s="11">
        <v>448.35615007095259</v>
      </c>
      <c r="C2348" s="11">
        <v>-233.06015007095257</v>
      </c>
    </row>
    <row r="2349" spans="1:3" x14ac:dyDescent="0.3">
      <c r="A2349" s="11">
        <v>2325</v>
      </c>
      <c r="B2349" s="11">
        <v>26.536085383557776</v>
      </c>
      <c r="C2349" s="11">
        <v>188.74391461644225</v>
      </c>
    </row>
    <row r="2350" spans="1:3" x14ac:dyDescent="0.3">
      <c r="A2350" s="11">
        <v>2326</v>
      </c>
      <c r="B2350" s="11">
        <v>26.536085383557776</v>
      </c>
      <c r="C2350" s="11">
        <v>188.74391461644225</v>
      </c>
    </row>
    <row r="2351" spans="1:3" x14ac:dyDescent="0.3">
      <c r="A2351" s="11">
        <v>2327</v>
      </c>
      <c r="B2351" s="11">
        <v>26.536085383557776</v>
      </c>
      <c r="C2351" s="11">
        <v>188.74391461644225</v>
      </c>
    </row>
    <row r="2352" spans="1:3" x14ac:dyDescent="0.3">
      <c r="A2352" s="11">
        <v>2328</v>
      </c>
      <c r="B2352" s="11">
        <v>-26.361871675111161</v>
      </c>
      <c r="C2352" s="11">
        <v>241.40187167511118</v>
      </c>
    </row>
    <row r="2353" spans="1:3" x14ac:dyDescent="0.3">
      <c r="A2353" s="11">
        <v>2329</v>
      </c>
      <c r="B2353" s="11">
        <v>131.39159137540821</v>
      </c>
      <c r="C2353" s="11">
        <v>83.488408624591784</v>
      </c>
    </row>
    <row r="2354" spans="1:3" x14ac:dyDescent="0.3">
      <c r="A2354" s="11">
        <v>2330</v>
      </c>
      <c r="B2354" s="11">
        <v>131.39159137540821</v>
      </c>
      <c r="C2354" s="11">
        <v>83.488408624591784</v>
      </c>
    </row>
    <row r="2355" spans="1:3" x14ac:dyDescent="0.3">
      <c r="A2355" s="11">
        <v>2331</v>
      </c>
      <c r="B2355" s="11">
        <v>67.502614350104722</v>
      </c>
      <c r="C2355" s="11">
        <v>146.74738564989528</v>
      </c>
    </row>
    <row r="2356" spans="1:3" x14ac:dyDescent="0.3">
      <c r="A2356" s="11">
        <v>2332</v>
      </c>
      <c r="B2356" s="11">
        <v>444.31239513135642</v>
      </c>
      <c r="C2356" s="11">
        <v>-230.39239513135644</v>
      </c>
    </row>
    <row r="2357" spans="1:3" x14ac:dyDescent="0.3">
      <c r="A2357" s="11">
        <v>2333</v>
      </c>
      <c r="B2357" s="11">
        <v>444.31239513135642</v>
      </c>
      <c r="C2357" s="11">
        <v>-230.39239513135644</v>
      </c>
    </row>
    <row r="2358" spans="1:3" x14ac:dyDescent="0.3">
      <c r="A2358" s="11">
        <v>2334</v>
      </c>
      <c r="B2358" s="11">
        <v>232.66179138883768</v>
      </c>
      <c r="C2358" s="11">
        <v>-19.811791388837719</v>
      </c>
    </row>
    <row r="2359" spans="1:3" x14ac:dyDescent="0.3">
      <c r="A2359" s="11">
        <v>2335</v>
      </c>
      <c r="B2359" s="11">
        <v>232.66179138883768</v>
      </c>
      <c r="C2359" s="11">
        <v>-19.811791388837719</v>
      </c>
    </row>
    <row r="2360" spans="1:3" x14ac:dyDescent="0.3">
      <c r="A2360" s="11">
        <v>2336</v>
      </c>
      <c r="B2360" s="11">
        <v>232.66179138883768</v>
      </c>
      <c r="C2360" s="11">
        <v>-19.811791388837719</v>
      </c>
    </row>
    <row r="2361" spans="1:3" x14ac:dyDescent="0.3">
      <c r="A2361" s="11">
        <v>2337</v>
      </c>
      <c r="B2361" s="11">
        <v>-5.9961582075235924</v>
      </c>
      <c r="C2361" s="11">
        <v>218.41115820752364</v>
      </c>
    </row>
    <row r="2362" spans="1:3" x14ac:dyDescent="0.3">
      <c r="A2362" s="11">
        <v>2338</v>
      </c>
      <c r="B2362" s="11">
        <v>438.55239536274587</v>
      </c>
      <c r="C2362" s="11">
        <v>-226.59239536274586</v>
      </c>
    </row>
    <row r="2363" spans="1:3" x14ac:dyDescent="0.3">
      <c r="A2363" s="11">
        <v>2339</v>
      </c>
      <c r="B2363" s="11">
        <v>436.22488525216443</v>
      </c>
      <c r="C2363" s="11">
        <v>-225.05688525216442</v>
      </c>
    </row>
    <row r="2364" spans="1:3" x14ac:dyDescent="0.3">
      <c r="A2364" s="11">
        <v>2340</v>
      </c>
      <c r="B2364" s="11">
        <v>435.26096692353974</v>
      </c>
      <c r="C2364" s="11">
        <v>-224.42096692353974</v>
      </c>
    </row>
    <row r="2365" spans="1:3" x14ac:dyDescent="0.3">
      <c r="A2365" s="11">
        <v>2341</v>
      </c>
      <c r="B2365" s="11">
        <v>-29.465218489219723</v>
      </c>
      <c r="C2365" s="11">
        <v>240.28121848921975</v>
      </c>
    </row>
    <row r="2366" spans="1:3" x14ac:dyDescent="0.3">
      <c r="A2366" s="11">
        <v>2342</v>
      </c>
      <c r="B2366" s="11">
        <v>228.60628134767313</v>
      </c>
      <c r="C2366" s="11">
        <v>-17.826281347673103</v>
      </c>
    </row>
    <row r="2367" spans="1:3" x14ac:dyDescent="0.3">
      <c r="A2367" s="11">
        <v>2343</v>
      </c>
      <c r="B2367" s="11">
        <v>21.951595771806439</v>
      </c>
      <c r="C2367" s="11">
        <v>188.64840422819353</v>
      </c>
    </row>
    <row r="2368" spans="1:3" x14ac:dyDescent="0.3">
      <c r="A2368" s="11">
        <v>2344</v>
      </c>
      <c r="B2368" s="11">
        <v>227.12513855003044</v>
      </c>
      <c r="C2368" s="11">
        <v>-17.101138550030413</v>
      </c>
    </row>
    <row r="2369" spans="1:3" x14ac:dyDescent="0.3">
      <c r="A2369" s="11">
        <v>2345</v>
      </c>
      <c r="B2369" s="11">
        <v>1049.9822483515472</v>
      </c>
      <c r="C2369" s="11">
        <v>-839.9742483515472</v>
      </c>
    </row>
    <row r="2370" spans="1:3" x14ac:dyDescent="0.3">
      <c r="A2370" s="11">
        <v>2346</v>
      </c>
      <c r="B2370" s="11">
        <v>123.8683263715086</v>
      </c>
      <c r="C2370" s="11">
        <v>85.89167362849139</v>
      </c>
    </row>
    <row r="2371" spans="1:3" x14ac:dyDescent="0.3">
      <c r="A2371" s="11">
        <v>2347</v>
      </c>
      <c r="B2371" s="11">
        <v>1047.9956361864549</v>
      </c>
      <c r="C2371" s="11">
        <v>-838.32563618645497</v>
      </c>
    </row>
    <row r="2372" spans="1:3" x14ac:dyDescent="0.3">
      <c r="A2372" s="11">
        <v>2348</v>
      </c>
      <c r="B2372" s="11">
        <v>62.036492120708942</v>
      </c>
      <c r="C2372" s="11">
        <v>147.56350787929108</v>
      </c>
    </row>
    <row r="2373" spans="1:3" x14ac:dyDescent="0.3">
      <c r="A2373" s="11">
        <v>2349</v>
      </c>
      <c r="B2373" s="11">
        <v>-8.4235866814381382</v>
      </c>
      <c r="C2373" s="11">
        <v>217.94758668143808</v>
      </c>
    </row>
    <row r="2374" spans="1:3" x14ac:dyDescent="0.3">
      <c r="A2374" s="11">
        <v>2350</v>
      </c>
      <c r="B2374" s="11">
        <v>121.65836727661315</v>
      </c>
      <c r="C2374" s="11">
        <v>86.597632723386852</v>
      </c>
    </row>
    <row r="2375" spans="1:3" x14ac:dyDescent="0.3">
      <c r="A2375" s="11">
        <v>2351</v>
      </c>
      <c r="B2375" s="11">
        <v>1039.1205345021672</v>
      </c>
      <c r="C2375" s="11">
        <v>-830.96053450216721</v>
      </c>
    </row>
    <row r="2376" spans="1:3" x14ac:dyDescent="0.3">
      <c r="A2376" s="11">
        <v>2352</v>
      </c>
      <c r="B2376" s="11">
        <v>19.483024442401927</v>
      </c>
      <c r="C2376" s="11">
        <v>188.59697555759806</v>
      </c>
    </row>
    <row r="2377" spans="1:3" x14ac:dyDescent="0.3">
      <c r="A2377" s="11">
        <v>2353</v>
      </c>
      <c r="B2377" s="11">
        <v>-9.904729479080828</v>
      </c>
      <c r="C2377" s="11">
        <v>217.66472947908082</v>
      </c>
    </row>
    <row r="2378" spans="1:3" x14ac:dyDescent="0.3">
      <c r="A2378" s="11">
        <v>2354</v>
      </c>
      <c r="B2378" s="11">
        <v>1035.1237999688456</v>
      </c>
      <c r="C2378" s="11">
        <v>-827.64379996884554</v>
      </c>
    </row>
    <row r="2379" spans="1:3" x14ac:dyDescent="0.3">
      <c r="A2379" s="11">
        <v>2355</v>
      </c>
      <c r="B2379" s="11">
        <v>58.980165712874708</v>
      </c>
      <c r="C2379" s="11">
        <v>148.01983428712529</v>
      </c>
    </row>
    <row r="2380" spans="1:3" x14ac:dyDescent="0.3">
      <c r="A2380" s="11">
        <v>2356</v>
      </c>
      <c r="B2380" s="11">
        <v>220.84791431240166</v>
      </c>
      <c r="C2380" s="11">
        <v>-14.027914312401663</v>
      </c>
    </row>
    <row r="2381" spans="1:3" x14ac:dyDescent="0.3">
      <c r="A2381" s="11">
        <v>2357</v>
      </c>
      <c r="B2381" s="11">
        <v>118.46097964995585</v>
      </c>
      <c r="C2381" s="11">
        <v>87.619020350044167</v>
      </c>
    </row>
    <row r="2382" spans="1:3" x14ac:dyDescent="0.3">
      <c r="A2382" s="11">
        <v>2358</v>
      </c>
      <c r="B2382" s="11">
        <v>-11.71501512064421</v>
      </c>
      <c r="C2382" s="11">
        <v>217.31901512064417</v>
      </c>
    </row>
    <row r="2383" spans="1:3" x14ac:dyDescent="0.3">
      <c r="A2383" s="11">
        <v>2359</v>
      </c>
      <c r="B2383" s="11">
        <v>218.37934298299712</v>
      </c>
      <c r="C2383" s="11">
        <v>-12.819342982997114</v>
      </c>
    </row>
    <row r="2384" spans="1:3" x14ac:dyDescent="0.3">
      <c r="A2384" s="11">
        <v>2360</v>
      </c>
      <c r="B2384" s="11">
        <v>218.37934298299712</v>
      </c>
      <c r="C2384" s="11">
        <v>-12.819342982997114</v>
      </c>
    </row>
    <row r="2385" spans="1:3" x14ac:dyDescent="0.3">
      <c r="A2385" s="11">
        <v>2361</v>
      </c>
      <c r="B2385" s="11">
        <v>218.09722054535092</v>
      </c>
      <c r="C2385" s="11">
        <v>-12.681220545350897</v>
      </c>
    </row>
    <row r="2386" spans="1:3" x14ac:dyDescent="0.3">
      <c r="A2386" s="11">
        <v>2362</v>
      </c>
      <c r="B2386" s="11">
        <v>417.32268192986669</v>
      </c>
      <c r="C2386" s="11">
        <v>-212.5866819298667</v>
      </c>
    </row>
    <row r="2387" spans="1:3" x14ac:dyDescent="0.3">
      <c r="A2387" s="11">
        <v>2363</v>
      </c>
      <c r="B2387" s="11">
        <v>116.48612258643209</v>
      </c>
      <c r="C2387" s="11">
        <v>88.249877413567845</v>
      </c>
    </row>
    <row r="2388" spans="1:3" x14ac:dyDescent="0.3">
      <c r="A2388" s="11">
        <v>2364</v>
      </c>
      <c r="B2388" s="11">
        <v>1018.5867230821486</v>
      </c>
      <c r="C2388" s="11">
        <v>-813.92032308214868</v>
      </c>
    </row>
    <row r="2389" spans="1:3" x14ac:dyDescent="0.3">
      <c r="A2389" s="11">
        <v>2365</v>
      </c>
      <c r="B2389" s="11">
        <v>56.158941336412397</v>
      </c>
      <c r="C2389" s="11">
        <v>148.44105866358763</v>
      </c>
    </row>
    <row r="2390" spans="1:3" x14ac:dyDescent="0.3">
      <c r="A2390" s="11">
        <v>2366</v>
      </c>
      <c r="B2390" s="11">
        <v>216.26342470065038</v>
      </c>
      <c r="C2390" s="11">
        <v>-11.783424700650386</v>
      </c>
    </row>
    <row r="2391" spans="1:3" x14ac:dyDescent="0.3">
      <c r="A2391" s="11">
        <v>2367</v>
      </c>
      <c r="B2391" s="11">
        <v>215.98130226300412</v>
      </c>
      <c r="C2391" s="11">
        <v>-11.64530226300414</v>
      </c>
    </row>
    <row r="2392" spans="1:3" x14ac:dyDescent="0.3">
      <c r="A2392" s="11">
        <v>2368</v>
      </c>
      <c r="B2392" s="11">
        <v>415.12447793653985</v>
      </c>
      <c r="C2392" s="11">
        <v>-211.13647793653982</v>
      </c>
    </row>
    <row r="2393" spans="1:3" x14ac:dyDescent="0.3">
      <c r="A2393" s="11">
        <v>2369</v>
      </c>
      <c r="B2393" s="11">
        <v>414.9246412098737</v>
      </c>
      <c r="C2393" s="11">
        <v>-211.00464120987371</v>
      </c>
    </row>
    <row r="2394" spans="1:3" x14ac:dyDescent="0.3">
      <c r="A2394" s="11">
        <v>2370</v>
      </c>
      <c r="B2394" s="11">
        <v>213.61852684771696</v>
      </c>
      <c r="C2394" s="11">
        <v>-10.48852684771694</v>
      </c>
    </row>
    <row r="2395" spans="1:3" x14ac:dyDescent="0.3">
      <c r="A2395" s="11">
        <v>2371</v>
      </c>
      <c r="B2395" s="11">
        <v>212.73689423007244</v>
      </c>
      <c r="C2395" s="11">
        <v>-10.05689423007243</v>
      </c>
    </row>
    <row r="2396" spans="1:3" x14ac:dyDescent="0.3">
      <c r="A2396" s="11">
        <v>2372</v>
      </c>
      <c r="B2396" s="11">
        <v>-14.43044358298917</v>
      </c>
      <c r="C2396" s="11">
        <v>216.80044358298917</v>
      </c>
    </row>
    <row r="2397" spans="1:3" x14ac:dyDescent="0.3">
      <c r="A2397" s="11">
        <v>2373</v>
      </c>
      <c r="B2397" s="11">
        <v>408.1066823000898</v>
      </c>
      <c r="C2397" s="11">
        <v>-206.50668230008978</v>
      </c>
    </row>
    <row r="2398" spans="1:3" x14ac:dyDescent="0.3">
      <c r="A2398" s="11">
        <v>2374</v>
      </c>
      <c r="B2398" s="11">
        <v>210.4799147289026</v>
      </c>
      <c r="C2398" s="11">
        <v>-8.9519147289025796</v>
      </c>
    </row>
    <row r="2399" spans="1:3" x14ac:dyDescent="0.3">
      <c r="A2399" s="11">
        <v>2375</v>
      </c>
      <c r="B2399" s="11">
        <v>111.40791870879997</v>
      </c>
      <c r="C2399" s="11">
        <v>89.872081291200033</v>
      </c>
    </row>
    <row r="2400" spans="1:3" x14ac:dyDescent="0.3">
      <c r="A2400" s="11">
        <v>2376</v>
      </c>
      <c r="B2400" s="11">
        <v>51.927104771718831</v>
      </c>
      <c r="C2400" s="11">
        <v>149.07289522828114</v>
      </c>
    </row>
    <row r="2401" spans="1:3" x14ac:dyDescent="0.3">
      <c r="A2401" s="11">
        <v>2377</v>
      </c>
      <c r="B2401" s="11">
        <v>991.10094459446441</v>
      </c>
      <c r="C2401" s="11">
        <v>-791.1109445944644</v>
      </c>
    </row>
    <row r="2402" spans="1:3" x14ac:dyDescent="0.3">
      <c r="A2402" s="11">
        <v>2378</v>
      </c>
      <c r="B2402" s="11">
        <v>403.2870906569666</v>
      </c>
      <c r="C2402" s="11">
        <v>-203.32709065696659</v>
      </c>
    </row>
    <row r="2403" spans="1:3" x14ac:dyDescent="0.3">
      <c r="A2403" s="11">
        <v>2379</v>
      </c>
      <c r="B2403" s="11">
        <v>403.2870906569666</v>
      </c>
      <c r="C2403" s="11">
        <v>-203.32709065696659</v>
      </c>
    </row>
    <row r="2404" spans="1:3" x14ac:dyDescent="0.3">
      <c r="A2404" s="11">
        <v>2380</v>
      </c>
      <c r="B2404" s="11">
        <v>403.2870906569666</v>
      </c>
      <c r="C2404" s="11">
        <v>-203.32709065696659</v>
      </c>
    </row>
    <row r="2405" spans="1:3" x14ac:dyDescent="0.3">
      <c r="A2405" s="11">
        <v>2381</v>
      </c>
      <c r="B2405" s="11">
        <v>403.2870906569666</v>
      </c>
      <c r="C2405" s="11">
        <v>-203.32709065696659</v>
      </c>
    </row>
    <row r="2406" spans="1:3" x14ac:dyDescent="0.3">
      <c r="A2406" s="11">
        <v>2382</v>
      </c>
      <c r="B2406" s="11">
        <v>403.2870906569666</v>
      </c>
      <c r="C2406" s="11">
        <v>-203.32709065696659</v>
      </c>
    </row>
    <row r="2407" spans="1:3" x14ac:dyDescent="0.3">
      <c r="A2407" s="11">
        <v>2383</v>
      </c>
      <c r="B2407" s="11">
        <v>402.92268250834024</v>
      </c>
      <c r="C2407" s="11">
        <v>-203.08668250834023</v>
      </c>
    </row>
    <row r="2408" spans="1:3" x14ac:dyDescent="0.3">
      <c r="A2408" s="11">
        <v>2384</v>
      </c>
      <c r="B2408" s="11">
        <v>50.516492583487747</v>
      </c>
      <c r="C2408" s="11">
        <v>149.28350741651229</v>
      </c>
    </row>
    <row r="2409" spans="1:3" x14ac:dyDescent="0.3">
      <c r="A2409" s="11">
        <v>2385</v>
      </c>
      <c r="B2409" s="11">
        <v>50.516492583487747</v>
      </c>
      <c r="C2409" s="11">
        <v>149.28350741651229</v>
      </c>
    </row>
    <row r="2410" spans="1:3" x14ac:dyDescent="0.3">
      <c r="A2410" s="11">
        <v>2386</v>
      </c>
      <c r="B2410" s="11">
        <v>50.281390552115852</v>
      </c>
      <c r="C2410" s="11">
        <v>149.31860944788417</v>
      </c>
    </row>
    <row r="2411" spans="1:3" x14ac:dyDescent="0.3">
      <c r="A2411" s="11">
        <v>2387</v>
      </c>
      <c r="B2411" s="11">
        <v>50.163839536429947</v>
      </c>
      <c r="C2411" s="11">
        <v>149.33616046357008</v>
      </c>
    </row>
    <row r="2412" spans="1:3" x14ac:dyDescent="0.3">
      <c r="A2412" s="11">
        <v>2388</v>
      </c>
      <c r="B2412" s="11">
        <v>50.163839536429947</v>
      </c>
      <c r="C2412" s="11">
        <v>149.33616046357008</v>
      </c>
    </row>
    <row r="2413" spans="1:3" x14ac:dyDescent="0.3">
      <c r="A2413" s="11">
        <v>2389</v>
      </c>
      <c r="B2413" s="11">
        <v>400.86553973383639</v>
      </c>
      <c r="C2413" s="11">
        <v>-201.72953973383639</v>
      </c>
    </row>
    <row r="2414" spans="1:3" x14ac:dyDescent="0.3">
      <c r="A2414" s="11">
        <v>2390</v>
      </c>
      <c r="B2414" s="11">
        <v>205.33118024185887</v>
      </c>
      <c r="C2414" s="11">
        <v>-6.43118024185884</v>
      </c>
    </row>
    <row r="2415" spans="1:3" x14ac:dyDescent="0.3">
      <c r="A2415" s="11">
        <v>2391</v>
      </c>
      <c r="B2415" s="11">
        <v>205.33118024185887</v>
      </c>
      <c r="C2415" s="11">
        <v>-6.43118024185884</v>
      </c>
    </row>
    <row r="2416" spans="1:3" x14ac:dyDescent="0.3">
      <c r="A2416" s="11">
        <v>2392</v>
      </c>
      <c r="B2416" s="11">
        <v>399.71353978011427</v>
      </c>
      <c r="C2416" s="11">
        <v>-200.96953978011427</v>
      </c>
    </row>
    <row r="2417" spans="1:3" x14ac:dyDescent="0.3">
      <c r="A2417" s="11">
        <v>2393</v>
      </c>
      <c r="B2417" s="11">
        <v>399.71353978011427</v>
      </c>
      <c r="C2417" s="11">
        <v>-200.96953978011427</v>
      </c>
    </row>
    <row r="2418" spans="1:3" x14ac:dyDescent="0.3">
      <c r="A2418" s="11">
        <v>2394</v>
      </c>
      <c r="B2418" s="11">
        <v>399.17280510795899</v>
      </c>
      <c r="C2418" s="11">
        <v>-200.61280510795899</v>
      </c>
    </row>
    <row r="2419" spans="1:3" x14ac:dyDescent="0.3">
      <c r="A2419" s="11">
        <v>2395</v>
      </c>
      <c r="B2419" s="11">
        <v>107.36416376920397</v>
      </c>
      <c r="C2419" s="11">
        <v>91.163836230796051</v>
      </c>
    </row>
    <row r="2420" spans="1:3" x14ac:dyDescent="0.3">
      <c r="A2420" s="11">
        <v>2396</v>
      </c>
      <c r="B2420" s="11">
        <v>107.36416376920397</v>
      </c>
      <c r="C2420" s="11">
        <v>91.163836230796051</v>
      </c>
    </row>
    <row r="2421" spans="1:3" x14ac:dyDescent="0.3">
      <c r="A2421" s="11">
        <v>2397</v>
      </c>
      <c r="B2421" s="11">
        <v>203.74424153009875</v>
      </c>
      <c r="C2421" s="11">
        <v>-5.6542415300987443</v>
      </c>
    </row>
    <row r="2422" spans="1:3" x14ac:dyDescent="0.3">
      <c r="A2422" s="11">
        <v>2398</v>
      </c>
      <c r="B2422" s="11">
        <v>9.6087391247837104</v>
      </c>
      <c r="C2422" s="11">
        <v>188.39126087521629</v>
      </c>
    </row>
    <row r="2423" spans="1:3" x14ac:dyDescent="0.3">
      <c r="A2423" s="11">
        <v>2399</v>
      </c>
      <c r="B2423" s="11">
        <v>203.39158848304095</v>
      </c>
      <c r="C2423" s="11">
        <v>-5.4815884830409516</v>
      </c>
    </row>
    <row r="2424" spans="1:3" x14ac:dyDescent="0.3">
      <c r="A2424" s="11">
        <v>2400</v>
      </c>
      <c r="B2424" s="11">
        <v>9.3266166871375162</v>
      </c>
      <c r="C2424" s="11">
        <v>188.38538331286253</v>
      </c>
    </row>
    <row r="2425" spans="1:3" x14ac:dyDescent="0.3">
      <c r="A2425" s="11">
        <v>2401</v>
      </c>
      <c r="B2425" s="11">
        <v>106.04759239352148</v>
      </c>
      <c r="C2425" s="11">
        <v>91.584407606478521</v>
      </c>
    </row>
    <row r="2426" spans="1:3" x14ac:dyDescent="0.3">
      <c r="A2426" s="11">
        <v>2402</v>
      </c>
      <c r="B2426" s="11">
        <v>104.35485776764409</v>
      </c>
      <c r="C2426" s="11">
        <v>92.125142232355898</v>
      </c>
    </row>
    <row r="2427" spans="1:3" x14ac:dyDescent="0.3">
      <c r="A2427" s="11">
        <v>2403</v>
      </c>
      <c r="B2427" s="11">
        <v>104.35485776764409</v>
      </c>
      <c r="C2427" s="11">
        <v>92.125142232355898</v>
      </c>
    </row>
    <row r="2428" spans="1:3" x14ac:dyDescent="0.3">
      <c r="A2428" s="11">
        <v>2404</v>
      </c>
      <c r="B2428" s="11">
        <v>104.35485776764409</v>
      </c>
      <c r="C2428" s="11">
        <v>92.125142232355898</v>
      </c>
    </row>
    <row r="2429" spans="1:3" x14ac:dyDescent="0.3">
      <c r="A2429" s="11">
        <v>2405</v>
      </c>
      <c r="B2429" s="11">
        <v>104.35485776764409</v>
      </c>
      <c r="C2429" s="11">
        <v>92.125142232355898</v>
      </c>
    </row>
    <row r="2430" spans="1:3" x14ac:dyDescent="0.3">
      <c r="A2430" s="11">
        <v>2406</v>
      </c>
      <c r="B2430" s="11">
        <v>391.55549929151073</v>
      </c>
      <c r="C2430" s="11">
        <v>-195.58749929151071</v>
      </c>
    </row>
    <row r="2431" spans="1:3" x14ac:dyDescent="0.3">
      <c r="A2431" s="11">
        <v>2407</v>
      </c>
      <c r="B2431" s="11">
        <v>199.05395600423009</v>
      </c>
      <c r="C2431" s="11">
        <v>-3.3579560042300898</v>
      </c>
    </row>
    <row r="2432" spans="1:3" x14ac:dyDescent="0.3">
      <c r="A2432" s="11">
        <v>2408</v>
      </c>
      <c r="B2432" s="11">
        <v>390.70913197857192</v>
      </c>
      <c r="C2432" s="11">
        <v>-195.02913197857191</v>
      </c>
    </row>
    <row r="2433" spans="1:3" x14ac:dyDescent="0.3">
      <c r="A2433" s="11">
        <v>2409</v>
      </c>
      <c r="B2433" s="11">
        <v>390.59158096288593</v>
      </c>
      <c r="C2433" s="11">
        <v>-194.95158096288594</v>
      </c>
    </row>
    <row r="2434" spans="1:3" x14ac:dyDescent="0.3">
      <c r="A2434" s="11">
        <v>2410</v>
      </c>
      <c r="B2434" s="11">
        <v>103.03828639196166</v>
      </c>
      <c r="C2434" s="11">
        <v>92.545713608038341</v>
      </c>
    </row>
    <row r="2435" spans="1:3" x14ac:dyDescent="0.3">
      <c r="A2435" s="11">
        <v>2411</v>
      </c>
      <c r="B2435" s="11">
        <v>-20.437300484540231</v>
      </c>
      <c r="C2435" s="11">
        <v>215.65330048454024</v>
      </c>
    </row>
    <row r="2436" spans="1:3" x14ac:dyDescent="0.3">
      <c r="A2436" s="11">
        <v>2412</v>
      </c>
      <c r="B2436" s="11">
        <v>962.85343552513518</v>
      </c>
      <c r="C2436" s="11">
        <v>-767.66943552513521</v>
      </c>
    </row>
    <row r="2437" spans="1:3" x14ac:dyDescent="0.3">
      <c r="A2437" s="11">
        <v>2413</v>
      </c>
      <c r="B2437" s="11">
        <v>389.11043816524329</v>
      </c>
      <c r="C2437" s="11">
        <v>-193.9744381652433</v>
      </c>
    </row>
    <row r="2438" spans="1:3" x14ac:dyDescent="0.3">
      <c r="A2438" s="11">
        <v>2414</v>
      </c>
      <c r="B2438" s="11">
        <v>-20.601871906500548</v>
      </c>
      <c r="C2438" s="11">
        <v>215.62187190650053</v>
      </c>
    </row>
    <row r="2439" spans="1:3" x14ac:dyDescent="0.3">
      <c r="A2439" s="11">
        <v>2415</v>
      </c>
      <c r="B2439" s="11">
        <v>388.2640708523046</v>
      </c>
      <c r="C2439" s="11">
        <v>-193.41607085230459</v>
      </c>
    </row>
    <row r="2440" spans="1:3" x14ac:dyDescent="0.3">
      <c r="A2440" s="11">
        <v>2416</v>
      </c>
      <c r="B2440" s="11">
        <v>197.3612213783527</v>
      </c>
      <c r="C2440" s="11">
        <v>-2.5292213783527018</v>
      </c>
    </row>
    <row r="2441" spans="1:3" x14ac:dyDescent="0.3">
      <c r="A2441" s="11">
        <v>2417</v>
      </c>
      <c r="B2441" s="11">
        <v>386.85345866407351</v>
      </c>
      <c r="C2441" s="11">
        <v>-192.48545866407349</v>
      </c>
    </row>
    <row r="2442" spans="1:3" x14ac:dyDescent="0.3">
      <c r="A2442" s="11">
        <v>2418</v>
      </c>
      <c r="B2442" s="11">
        <v>386.7123974452503</v>
      </c>
      <c r="C2442" s="11">
        <v>-192.39239744525031</v>
      </c>
    </row>
    <row r="2443" spans="1:3" x14ac:dyDescent="0.3">
      <c r="A2443" s="11">
        <v>2419</v>
      </c>
      <c r="B2443" s="11">
        <v>192.81199707130713</v>
      </c>
      <c r="C2443" s="11">
        <v>-0.3019970713071416</v>
      </c>
    </row>
    <row r="2444" spans="1:3" x14ac:dyDescent="0.3">
      <c r="A2444" s="11">
        <v>2420</v>
      </c>
      <c r="B2444" s="11">
        <v>4.1073515906821569</v>
      </c>
      <c r="C2444" s="11">
        <v>188.27664840931786</v>
      </c>
    </row>
    <row r="2445" spans="1:3" x14ac:dyDescent="0.3">
      <c r="A2445" s="11">
        <v>2421</v>
      </c>
      <c r="B2445" s="11">
        <v>380.36464259821003</v>
      </c>
      <c r="C2445" s="11">
        <v>-188.20464259821003</v>
      </c>
    </row>
    <row r="2446" spans="1:3" x14ac:dyDescent="0.3">
      <c r="A2446" s="11">
        <v>2422</v>
      </c>
      <c r="B2446" s="11">
        <v>380.36464259821003</v>
      </c>
      <c r="C2446" s="11">
        <v>-188.20464259821003</v>
      </c>
    </row>
    <row r="2447" spans="1:3" x14ac:dyDescent="0.3">
      <c r="A2447" s="11">
        <v>2423</v>
      </c>
      <c r="B2447" s="11">
        <v>379.80039772291764</v>
      </c>
      <c r="C2447" s="11">
        <v>-187.83239772291762</v>
      </c>
    </row>
    <row r="2448" spans="1:3" x14ac:dyDescent="0.3">
      <c r="A2448" s="11">
        <v>2424</v>
      </c>
      <c r="B2448" s="11">
        <v>379.80039772291764</v>
      </c>
      <c r="C2448" s="11">
        <v>-187.83239772291762</v>
      </c>
    </row>
    <row r="2449" spans="1:3" x14ac:dyDescent="0.3">
      <c r="A2449" s="11">
        <v>2425</v>
      </c>
      <c r="B2449" s="11">
        <v>191.43665018778177</v>
      </c>
      <c r="C2449" s="11">
        <v>0.37134981221825569</v>
      </c>
    </row>
    <row r="2450" spans="1:3" x14ac:dyDescent="0.3">
      <c r="A2450" s="11">
        <v>2426</v>
      </c>
      <c r="B2450" s="11">
        <v>941.2916404729433</v>
      </c>
      <c r="C2450" s="11">
        <v>-749.77614047294333</v>
      </c>
    </row>
    <row r="2451" spans="1:3" x14ac:dyDescent="0.3">
      <c r="A2451" s="11">
        <v>2427</v>
      </c>
      <c r="B2451" s="11">
        <v>377.6374590342964</v>
      </c>
      <c r="C2451" s="11">
        <v>-186.4054590342964</v>
      </c>
    </row>
    <row r="2452" spans="1:3" x14ac:dyDescent="0.3">
      <c r="A2452" s="11">
        <v>2428</v>
      </c>
      <c r="B2452" s="11">
        <v>-59.511258098543692</v>
      </c>
      <c r="C2452" s="11">
        <v>250.67125809854372</v>
      </c>
    </row>
    <row r="2453" spans="1:3" x14ac:dyDescent="0.3">
      <c r="A2453" s="11">
        <v>2429</v>
      </c>
      <c r="B2453" s="11">
        <v>40.113227695282859</v>
      </c>
      <c r="C2453" s="11">
        <v>150.83677230471719</v>
      </c>
    </row>
    <row r="2454" spans="1:3" x14ac:dyDescent="0.3">
      <c r="A2454" s="11">
        <v>2430</v>
      </c>
      <c r="B2454" s="11">
        <v>936.61604882403549</v>
      </c>
      <c r="C2454" s="11">
        <v>-745.89604882403546</v>
      </c>
    </row>
    <row r="2455" spans="1:3" x14ac:dyDescent="0.3">
      <c r="A2455" s="11">
        <v>2431</v>
      </c>
      <c r="B2455" s="11">
        <v>189.17967068661193</v>
      </c>
      <c r="C2455" s="11">
        <v>1.4763293133880779</v>
      </c>
    </row>
    <row r="2456" spans="1:3" x14ac:dyDescent="0.3">
      <c r="A2456" s="11">
        <v>2432</v>
      </c>
      <c r="B2456" s="11">
        <v>39.46669710901017</v>
      </c>
      <c r="C2456" s="11">
        <v>150.93330289098981</v>
      </c>
    </row>
    <row r="2457" spans="1:3" x14ac:dyDescent="0.3">
      <c r="A2457" s="11">
        <v>2433</v>
      </c>
      <c r="B2457" s="11">
        <v>187.76905849838067</v>
      </c>
      <c r="C2457" s="11">
        <v>2.1669415016193057</v>
      </c>
    </row>
    <row r="2458" spans="1:3" x14ac:dyDescent="0.3">
      <c r="A2458" s="11">
        <v>2434</v>
      </c>
      <c r="B2458" s="11">
        <v>187.76905849838067</v>
      </c>
      <c r="C2458" s="11">
        <v>2.1669415016193057</v>
      </c>
    </row>
    <row r="2459" spans="1:3" x14ac:dyDescent="0.3">
      <c r="A2459" s="11">
        <v>2435</v>
      </c>
      <c r="B2459" s="11">
        <v>929.89213072680036</v>
      </c>
      <c r="C2459" s="11">
        <v>-740.31613072680034</v>
      </c>
    </row>
    <row r="2460" spans="1:3" x14ac:dyDescent="0.3">
      <c r="A2460" s="11">
        <v>2436</v>
      </c>
      <c r="B2460" s="11">
        <v>94.010368387282199</v>
      </c>
      <c r="C2460" s="11">
        <v>95.429631612717827</v>
      </c>
    </row>
    <row r="2461" spans="1:3" x14ac:dyDescent="0.3">
      <c r="A2461" s="11">
        <v>2437</v>
      </c>
      <c r="B2461" s="11">
        <v>-45.1700341848601</v>
      </c>
      <c r="C2461" s="11">
        <v>234.61003418486013</v>
      </c>
    </row>
    <row r="2462" spans="1:3" x14ac:dyDescent="0.3">
      <c r="A2462" s="11">
        <v>2438</v>
      </c>
      <c r="B2462" s="11">
        <v>-45.546197435055092</v>
      </c>
      <c r="C2462" s="11">
        <v>234.47419743505509</v>
      </c>
    </row>
    <row r="2463" spans="1:3" x14ac:dyDescent="0.3">
      <c r="A2463" s="11">
        <v>2439</v>
      </c>
      <c r="B2463" s="11">
        <v>185.58260960662238</v>
      </c>
      <c r="C2463" s="11">
        <v>3.2373903933776091</v>
      </c>
    </row>
    <row r="2464" spans="1:3" x14ac:dyDescent="0.3">
      <c r="A2464" s="11">
        <v>2440</v>
      </c>
      <c r="B2464" s="11">
        <v>185.40628308309346</v>
      </c>
      <c r="C2464" s="11">
        <v>3.3237169169065339</v>
      </c>
    </row>
    <row r="2465" spans="1:3" x14ac:dyDescent="0.3">
      <c r="A2465" s="11">
        <v>2441</v>
      </c>
      <c r="B2465" s="11">
        <v>184.87730351250684</v>
      </c>
      <c r="C2465" s="11">
        <v>3.5826964874931946</v>
      </c>
    </row>
    <row r="2466" spans="1:3" x14ac:dyDescent="0.3">
      <c r="A2466" s="11">
        <v>2442</v>
      </c>
      <c r="B2466" s="11">
        <v>184.80677290309529</v>
      </c>
      <c r="C2466" s="11">
        <v>3.6172270969047418</v>
      </c>
    </row>
    <row r="2467" spans="1:3" x14ac:dyDescent="0.3">
      <c r="A2467" s="11">
        <v>2443</v>
      </c>
      <c r="B2467" s="11">
        <v>184.70097698897786</v>
      </c>
      <c r="C2467" s="11">
        <v>3.6690230110221194</v>
      </c>
    </row>
    <row r="2468" spans="1:3" x14ac:dyDescent="0.3">
      <c r="A2468" s="11">
        <v>2444</v>
      </c>
      <c r="B2468" s="11">
        <v>92.129552136307268</v>
      </c>
      <c r="C2468" s="11">
        <v>96.030447863692729</v>
      </c>
    </row>
    <row r="2469" spans="1:3" x14ac:dyDescent="0.3">
      <c r="A2469" s="11">
        <v>2445</v>
      </c>
      <c r="B2469" s="11">
        <v>368.02178595118733</v>
      </c>
      <c r="C2469" s="11">
        <v>-180.06178595118732</v>
      </c>
    </row>
    <row r="2470" spans="1:3" x14ac:dyDescent="0.3">
      <c r="A2470" s="11">
        <v>2446</v>
      </c>
      <c r="B2470" s="11">
        <v>366.84627579432799</v>
      </c>
      <c r="C2470" s="11">
        <v>-179.28627579432799</v>
      </c>
    </row>
    <row r="2471" spans="1:3" x14ac:dyDescent="0.3">
      <c r="A2471" s="11">
        <v>2447</v>
      </c>
      <c r="B2471" s="11">
        <v>90.71893994807607</v>
      </c>
      <c r="C2471" s="11">
        <v>96.481060051923919</v>
      </c>
    </row>
    <row r="2472" spans="1:3" x14ac:dyDescent="0.3">
      <c r="A2472" s="11">
        <v>2448</v>
      </c>
      <c r="B2472" s="11">
        <v>181.87975261251557</v>
      </c>
      <c r="C2472" s="11">
        <v>5.0502473874844327</v>
      </c>
    </row>
    <row r="2473" spans="1:3" x14ac:dyDescent="0.3">
      <c r="A2473" s="11">
        <v>2449</v>
      </c>
      <c r="B2473" s="11">
        <v>90.060654260234912</v>
      </c>
      <c r="C2473" s="11">
        <v>96.691345739765097</v>
      </c>
    </row>
    <row r="2474" spans="1:3" x14ac:dyDescent="0.3">
      <c r="A2474" s="11">
        <v>2450</v>
      </c>
      <c r="B2474" s="11">
        <v>913.17637629626074</v>
      </c>
      <c r="C2474" s="11">
        <v>-726.44437629626077</v>
      </c>
    </row>
    <row r="2475" spans="1:3" x14ac:dyDescent="0.3">
      <c r="A2475" s="11">
        <v>2451</v>
      </c>
      <c r="B2475" s="11">
        <v>-1.5350971622424936</v>
      </c>
      <c r="C2475" s="11">
        <v>188.15909716224252</v>
      </c>
    </row>
    <row r="2476" spans="1:3" x14ac:dyDescent="0.3">
      <c r="A2476" s="11">
        <v>2452</v>
      </c>
      <c r="B2476" s="11">
        <v>-1.5350971622424936</v>
      </c>
      <c r="C2476" s="11">
        <v>188.15909716224252</v>
      </c>
    </row>
    <row r="2477" spans="1:3" x14ac:dyDescent="0.3">
      <c r="A2477" s="11">
        <v>2453</v>
      </c>
      <c r="B2477" s="11">
        <v>-1.5350971622424936</v>
      </c>
      <c r="C2477" s="11">
        <v>188.15909716224252</v>
      </c>
    </row>
    <row r="2478" spans="1:3" x14ac:dyDescent="0.3">
      <c r="A2478" s="11">
        <v>2454</v>
      </c>
      <c r="B2478" s="11">
        <v>-1.5350971622424936</v>
      </c>
      <c r="C2478" s="11">
        <v>188.15909716224252</v>
      </c>
    </row>
    <row r="2479" spans="1:3" x14ac:dyDescent="0.3">
      <c r="A2479" s="11">
        <v>2455</v>
      </c>
      <c r="B2479" s="11">
        <v>-1.5350971622424936</v>
      </c>
      <c r="C2479" s="11">
        <v>188.15909716224252</v>
      </c>
    </row>
    <row r="2480" spans="1:3" x14ac:dyDescent="0.3">
      <c r="A2480" s="11">
        <v>2456</v>
      </c>
      <c r="B2480" s="11">
        <v>-1.5350971622424936</v>
      </c>
      <c r="C2480" s="11">
        <v>188.15909716224252</v>
      </c>
    </row>
    <row r="2481" spans="1:3" x14ac:dyDescent="0.3">
      <c r="A2481" s="11">
        <v>2457</v>
      </c>
      <c r="B2481" s="11">
        <v>-1.6761583810656759</v>
      </c>
      <c r="C2481" s="11">
        <v>188.15615838106567</v>
      </c>
    </row>
    <row r="2482" spans="1:3" x14ac:dyDescent="0.3">
      <c r="A2482" s="11">
        <v>2458</v>
      </c>
      <c r="B2482" s="11">
        <v>362.44986780767408</v>
      </c>
      <c r="C2482" s="11">
        <v>-176.38586780767412</v>
      </c>
    </row>
    <row r="2483" spans="1:3" x14ac:dyDescent="0.3">
      <c r="A2483" s="11">
        <v>2459</v>
      </c>
      <c r="B2483" s="11">
        <v>362.37933719826253</v>
      </c>
      <c r="C2483" s="11">
        <v>-176.33933719826254</v>
      </c>
    </row>
    <row r="2484" spans="1:3" x14ac:dyDescent="0.3">
      <c r="A2484" s="11">
        <v>2460</v>
      </c>
      <c r="B2484" s="11">
        <v>-2.3814644751812466</v>
      </c>
      <c r="C2484" s="11">
        <v>188.14146447518124</v>
      </c>
    </row>
    <row r="2485" spans="1:3" x14ac:dyDescent="0.3">
      <c r="A2485" s="11">
        <v>2461</v>
      </c>
      <c r="B2485" s="11">
        <v>88.132817602985597</v>
      </c>
      <c r="C2485" s="11">
        <v>97.307182397014401</v>
      </c>
    </row>
    <row r="2486" spans="1:3" x14ac:dyDescent="0.3">
      <c r="A2486" s="11">
        <v>2462</v>
      </c>
      <c r="B2486" s="11">
        <v>87.89771557161373</v>
      </c>
      <c r="C2486" s="11">
        <v>97.382284428386271</v>
      </c>
    </row>
    <row r="2487" spans="1:3" x14ac:dyDescent="0.3">
      <c r="A2487" s="11">
        <v>2463</v>
      </c>
      <c r="B2487" s="11">
        <v>87.192409477498188</v>
      </c>
      <c r="C2487" s="11">
        <v>97.607590522501823</v>
      </c>
    </row>
    <row r="2488" spans="1:3" x14ac:dyDescent="0.3">
      <c r="A2488" s="11">
        <v>2464</v>
      </c>
      <c r="B2488" s="11">
        <v>87.192409477498188</v>
      </c>
      <c r="C2488" s="11">
        <v>97.607590522501823</v>
      </c>
    </row>
    <row r="2489" spans="1:3" x14ac:dyDescent="0.3">
      <c r="A2489" s="11">
        <v>2465</v>
      </c>
      <c r="B2489" s="11">
        <v>176.76628343017757</v>
      </c>
      <c r="C2489" s="11">
        <v>7.5537165698224271</v>
      </c>
    </row>
    <row r="2490" spans="1:3" x14ac:dyDescent="0.3">
      <c r="A2490" s="11">
        <v>2466</v>
      </c>
      <c r="B2490" s="11">
        <v>176.76628343017757</v>
      </c>
      <c r="C2490" s="11">
        <v>7.5537165698224271</v>
      </c>
    </row>
    <row r="2491" spans="1:3" x14ac:dyDescent="0.3">
      <c r="A2491" s="11">
        <v>2467</v>
      </c>
      <c r="B2491" s="11">
        <v>176.76628343017757</v>
      </c>
      <c r="C2491" s="11">
        <v>7.5537165698224271</v>
      </c>
    </row>
    <row r="2492" spans="1:3" x14ac:dyDescent="0.3">
      <c r="A2492" s="11">
        <v>2468</v>
      </c>
      <c r="B2492" s="11">
        <v>176.76628343017757</v>
      </c>
      <c r="C2492" s="11">
        <v>7.5537165698224271</v>
      </c>
    </row>
    <row r="2493" spans="1:3" x14ac:dyDescent="0.3">
      <c r="A2493" s="11">
        <v>2469</v>
      </c>
      <c r="B2493" s="11">
        <v>-48.931666686809905</v>
      </c>
      <c r="C2493" s="11">
        <v>233.2516666868099</v>
      </c>
    </row>
    <row r="2494" spans="1:3" x14ac:dyDescent="0.3">
      <c r="A2494" s="11">
        <v>2470</v>
      </c>
      <c r="B2494" s="11">
        <v>356.14913336690825</v>
      </c>
      <c r="C2494" s="11">
        <v>-172.22913336690826</v>
      </c>
    </row>
    <row r="2495" spans="1:3" x14ac:dyDescent="0.3">
      <c r="A2495" s="11">
        <v>2471</v>
      </c>
      <c r="B2495" s="11">
        <v>356.14913336690825</v>
      </c>
      <c r="C2495" s="11">
        <v>-172.22913336690826</v>
      </c>
    </row>
    <row r="2496" spans="1:3" x14ac:dyDescent="0.3">
      <c r="A2496" s="11">
        <v>2472</v>
      </c>
      <c r="B2496" s="11">
        <v>85.546695257895124</v>
      </c>
      <c r="C2496" s="11">
        <v>98.133304742104883</v>
      </c>
    </row>
    <row r="2497" spans="1:3" x14ac:dyDescent="0.3">
      <c r="A2497" s="11">
        <v>2473</v>
      </c>
      <c r="B2497" s="11">
        <v>85.358613632797642</v>
      </c>
      <c r="C2497" s="11">
        <v>98.193386367202379</v>
      </c>
    </row>
    <row r="2498" spans="1:3" x14ac:dyDescent="0.3">
      <c r="A2498" s="11">
        <v>2474</v>
      </c>
      <c r="B2498" s="11">
        <v>-4.6384439763511125</v>
      </c>
      <c r="C2498" s="11">
        <v>188.09444397635113</v>
      </c>
    </row>
    <row r="2499" spans="1:3" x14ac:dyDescent="0.3">
      <c r="A2499" s="11">
        <v>2475</v>
      </c>
      <c r="B2499" s="11">
        <v>-30.476157224118765</v>
      </c>
      <c r="C2499" s="11">
        <v>213.73615722411876</v>
      </c>
    </row>
    <row r="2500" spans="1:3" x14ac:dyDescent="0.3">
      <c r="A2500" s="11">
        <v>2476</v>
      </c>
      <c r="B2500" s="11">
        <v>-5.2026888516435861</v>
      </c>
      <c r="C2500" s="11">
        <v>188.08268885164358</v>
      </c>
    </row>
    <row r="2501" spans="1:3" x14ac:dyDescent="0.3">
      <c r="A2501" s="11">
        <v>2477</v>
      </c>
      <c r="B2501" s="11">
        <v>30.532819916879447</v>
      </c>
      <c r="C2501" s="11">
        <v>152.26718008312056</v>
      </c>
    </row>
    <row r="2502" spans="1:3" x14ac:dyDescent="0.3">
      <c r="A2502" s="11">
        <v>2478</v>
      </c>
      <c r="B2502" s="11">
        <v>173.23975295959963</v>
      </c>
      <c r="C2502" s="11">
        <v>9.2802470404003827</v>
      </c>
    </row>
    <row r="2503" spans="1:3" x14ac:dyDescent="0.3">
      <c r="A2503" s="11">
        <v>2479</v>
      </c>
      <c r="B2503" s="11">
        <v>173.23975295959963</v>
      </c>
      <c r="C2503" s="11">
        <v>9.2802470404003827</v>
      </c>
    </row>
    <row r="2504" spans="1:3" x14ac:dyDescent="0.3">
      <c r="A2504" s="11">
        <v>2480</v>
      </c>
      <c r="B2504" s="11">
        <v>173.23975295959963</v>
      </c>
      <c r="C2504" s="11">
        <v>9.2802470404003827</v>
      </c>
    </row>
    <row r="2505" spans="1:3" x14ac:dyDescent="0.3">
      <c r="A2505" s="11">
        <v>2481</v>
      </c>
      <c r="B2505" s="11">
        <v>173.06342643607076</v>
      </c>
      <c r="C2505" s="11">
        <v>9.3665735639292507</v>
      </c>
    </row>
    <row r="2506" spans="1:3" x14ac:dyDescent="0.3">
      <c r="A2506" s="11">
        <v>2482</v>
      </c>
      <c r="B2506" s="11">
        <v>172.53444686548403</v>
      </c>
      <c r="C2506" s="11">
        <v>9.6255531345159682</v>
      </c>
    </row>
    <row r="2507" spans="1:3" x14ac:dyDescent="0.3">
      <c r="A2507" s="11">
        <v>2483</v>
      </c>
      <c r="B2507" s="11">
        <v>-6.0490561645822538</v>
      </c>
      <c r="C2507" s="11">
        <v>188.06505616458227</v>
      </c>
    </row>
    <row r="2508" spans="1:3" x14ac:dyDescent="0.3">
      <c r="A2508" s="11">
        <v>2484</v>
      </c>
      <c r="B2508" s="11">
        <v>29.592411791391982</v>
      </c>
      <c r="C2508" s="11">
        <v>152.40758820860802</v>
      </c>
    </row>
    <row r="2509" spans="1:3" x14ac:dyDescent="0.3">
      <c r="A2509" s="11">
        <v>2485</v>
      </c>
      <c r="B2509" s="11">
        <v>29.592411791391982</v>
      </c>
      <c r="C2509" s="11">
        <v>152.40758820860802</v>
      </c>
    </row>
    <row r="2510" spans="1:3" x14ac:dyDescent="0.3">
      <c r="A2510" s="11">
        <v>2486</v>
      </c>
      <c r="B2510" s="11">
        <v>884.170663175757</v>
      </c>
      <c r="C2510" s="11">
        <v>-702.37366317575697</v>
      </c>
    </row>
    <row r="2511" spans="1:3" x14ac:dyDescent="0.3">
      <c r="A2511" s="11">
        <v>2487</v>
      </c>
      <c r="B2511" s="11">
        <v>170.94750815372396</v>
      </c>
      <c r="C2511" s="11">
        <v>10.402491846276035</v>
      </c>
    </row>
    <row r="2512" spans="1:3" x14ac:dyDescent="0.3">
      <c r="A2512" s="11">
        <v>2488</v>
      </c>
      <c r="B2512" s="11">
        <v>170.94750815372396</v>
      </c>
      <c r="C2512" s="11">
        <v>10.402491846276035</v>
      </c>
    </row>
    <row r="2513" spans="1:3" x14ac:dyDescent="0.3">
      <c r="A2513" s="11">
        <v>2489</v>
      </c>
      <c r="B2513" s="11">
        <v>28.652003665904573</v>
      </c>
      <c r="C2513" s="11">
        <v>152.54799633409547</v>
      </c>
    </row>
    <row r="2514" spans="1:3" x14ac:dyDescent="0.3">
      <c r="A2514" s="11">
        <v>2490</v>
      </c>
      <c r="B2514" s="11">
        <v>81.785062755945319</v>
      </c>
      <c r="C2514" s="11">
        <v>99.334937244054686</v>
      </c>
    </row>
    <row r="2515" spans="1:3" x14ac:dyDescent="0.3">
      <c r="A2515" s="11">
        <v>2491</v>
      </c>
      <c r="B2515" s="11">
        <v>879.36870418498688</v>
      </c>
      <c r="C2515" s="11">
        <v>-698.38870418498686</v>
      </c>
    </row>
    <row r="2516" spans="1:3" x14ac:dyDescent="0.3">
      <c r="A2516" s="11">
        <v>2492</v>
      </c>
      <c r="B2516" s="11">
        <v>81.549960724573509</v>
      </c>
      <c r="C2516" s="11">
        <v>99.410039275426527</v>
      </c>
    </row>
    <row r="2517" spans="1:3" x14ac:dyDescent="0.3">
      <c r="A2517" s="11">
        <v>2493</v>
      </c>
      <c r="B2517" s="11">
        <v>347.45035820614942</v>
      </c>
      <c r="C2517" s="11">
        <v>-166.49035820614941</v>
      </c>
    </row>
    <row r="2518" spans="1:3" x14ac:dyDescent="0.3">
      <c r="A2518" s="11">
        <v>2494</v>
      </c>
      <c r="B2518" s="11">
        <v>170.13640614549104</v>
      </c>
      <c r="C2518" s="11">
        <v>10.799593854508942</v>
      </c>
    </row>
    <row r="2519" spans="1:3" x14ac:dyDescent="0.3">
      <c r="A2519" s="11">
        <v>2495</v>
      </c>
      <c r="B2519" s="11">
        <v>-32.533299998622539</v>
      </c>
      <c r="C2519" s="11">
        <v>213.34329999862254</v>
      </c>
    </row>
    <row r="2520" spans="1:3" x14ac:dyDescent="0.3">
      <c r="A2520" s="11">
        <v>2496</v>
      </c>
      <c r="B2520" s="11">
        <v>-66.70538025852268</v>
      </c>
      <c r="C2520" s="11">
        <v>246.84938025852267</v>
      </c>
    </row>
    <row r="2521" spans="1:3" x14ac:dyDescent="0.3">
      <c r="A2521" s="11">
        <v>2497</v>
      </c>
      <c r="B2521" s="11">
        <v>873.70274522892532</v>
      </c>
      <c r="C2521" s="11">
        <v>-693.68674522892525</v>
      </c>
    </row>
    <row r="2522" spans="1:3" x14ac:dyDescent="0.3">
      <c r="A2522" s="11">
        <v>2498</v>
      </c>
      <c r="B2522" s="11">
        <v>-8.0239132281059256</v>
      </c>
      <c r="C2522" s="11">
        <v>188.02391322810593</v>
      </c>
    </row>
    <row r="2523" spans="1:3" x14ac:dyDescent="0.3">
      <c r="A2523" s="11">
        <v>2499</v>
      </c>
      <c r="B2523" s="11">
        <v>344.55860322027536</v>
      </c>
      <c r="C2523" s="11">
        <v>-164.58260322027539</v>
      </c>
    </row>
    <row r="2524" spans="1:3" x14ac:dyDescent="0.3">
      <c r="A2524" s="11">
        <v>2500</v>
      </c>
      <c r="B2524" s="11">
        <v>168.12628377726162</v>
      </c>
      <c r="C2524" s="11">
        <v>11.783716222738377</v>
      </c>
    </row>
    <row r="2525" spans="1:3" x14ac:dyDescent="0.3">
      <c r="A2525" s="11">
        <v>2501</v>
      </c>
      <c r="B2525" s="11">
        <v>168.12628377726162</v>
      </c>
      <c r="C2525" s="11">
        <v>11.783716222738377</v>
      </c>
    </row>
    <row r="2526" spans="1:3" x14ac:dyDescent="0.3">
      <c r="A2526" s="11">
        <v>2502</v>
      </c>
      <c r="B2526" s="11">
        <v>168.12628377726162</v>
      </c>
      <c r="C2526" s="11">
        <v>11.783716222738377</v>
      </c>
    </row>
    <row r="2527" spans="1:3" x14ac:dyDescent="0.3">
      <c r="A2527" s="11">
        <v>2503</v>
      </c>
      <c r="B2527" s="11">
        <v>872.93866362696667</v>
      </c>
      <c r="C2527" s="11">
        <v>-693.05266362696671</v>
      </c>
    </row>
    <row r="2528" spans="1:3" x14ac:dyDescent="0.3">
      <c r="A2528" s="11">
        <v>2504</v>
      </c>
      <c r="B2528" s="11">
        <v>167.94995725373275</v>
      </c>
      <c r="C2528" s="11">
        <v>11.870042746267245</v>
      </c>
    </row>
    <row r="2529" spans="1:3" x14ac:dyDescent="0.3">
      <c r="A2529" s="11">
        <v>2505</v>
      </c>
      <c r="B2529" s="11">
        <v>167.17412055020566</v>
      </c>
      <c r="C2529" s="11">
        <v>12.249879449794378</v>
      </c>
    </row>
    <row r="2530" spans="1:3" x14ac:dyDescent="0.3">
      <c r="A2530" s="11">
        <v>2506</v>
      </c>
      <c r="B2530" s="11">
        <v>342.09003189087093</v>
      </c>
      <c r="C2530" s="11">
        <v>-162.95403189087094</v>
      </c>
    </row>
    <row r="2531" spans="1:3" x14ac:dyDescent="0.3">
      <c r="A2531" s="11">
        <v>2507</v>
      </c>
      <c r="B2531" s="11">
        <v>342.09003189087093</v>
      </c>
      <c r="C2531" s="11">
        <v>-162.95403189087094</v>
      </c>
    </row>
    <row r="2532" spans="1:3" x14ac:dyDescent="0.3">
      <c r="A2532" s="11">
        <v>2508</v>
      </c>
      <c r="B2532" s="11">
        <v>-67.44595165734404</v>
      </c>
      <c r="C2532" s="11">
        <v>246.45595165734403</v>
      </c>
    </row>
    <row r="2533" spans="1:3" x14ac:dyDescent="0.3">
      <c r="A2533" s="11">
        <v>2509</v>
      </c>
      <c r="B2533" s="11">
        <v>165.48138592432815</v>
      </c>
      <c r="C2533" s="11">
        <v>13.078614075671851</v>
      </c>
    </row>
    <row r="2534" spans="1:3" x14ac:dyDescent="0.3">
      <c r="A2534" s="11">
        <v>2510</v>
      </c>
      <c r="B2534" s="11">
        <v>165.48138592432815</v>
      </c>
      <c r="C2534" s="11">
        <v>13.078614075671851</v>
      </c>
    </row>
    <row r="2535" spans="1:3" x14ac:dyDescent="0.3">
      <c r="A2535" s="11">
        <v>2511</v>
      </c>
      <c r="B2535" s="11">
        <v>165.48138592432815</v>
      </c>
      <c r="C2535" s="11">
        <v>13.078614075671851</v>
      </c>
    </row>
    <row r="2536" spans="1:3" x14ac:dyDescent="0.3">
      <c r="A2536" s="11">
        <v>2512</v>
      </c>
      <c r="B2536" s="11">
        <v>165.48138592432815</v>
      </c>
      <c r="C2536" s="11">
        <v>13.078614075671851</v>
      </c>
    </row>
    <row r="2537" spans="1:3" x14ac:dyDescent="0.3">
      <c r="A2537" s="11">
        <v>2513</v>
      </c>
      <c r="B2537" s="11">
        <v>165.48138592432815</v>
      </c>
      <c r="C2537" s="11">
        <v>13.078614075671851</v>
      </c>
    </row>
    <row r="2538" spans="1:3" x14ac:dyDescent="0.3">
      <c r="A2538" s="11">
        <v>2514</v>
      </c>
      <c r="B2538" s="11">
        <v>-68.398114884400073</v>
      </c>
      <c r="C2538" s="11">
        <v>245.95011488440008</v>
      </c>
    </row>
    <row r="2539" spans="1:3" x14ac:dyDescent="0.3">
      <c r="A2539" s="11">
        <v>2515</v>
      </c>
      <c r="B2539" s="11">
        <v>337.38799126343361</v>
      </c>
      <c r="C2539" s="11">
        <v>-159.8519912634336</v>
      </c>
    </row>
    <row r="2540" spans="1:3" x14ac:dyDescent="0.3">
      <c r="A2540" s="11">
        <v>2516</v>
      </c>
      <c r="B2540" s="11">
        <v>337.38799126343361</v>
      </c>
      <c r="C2540" s="11">
        <v>-159.8519912634336</v>
      </c>
    </row>
    <row r="2541" spans="1:3" x14ac:dyDescent="0.3">
      <c r="A2541" s="11">
        <v>2517</v>
      </c>
      <c r="B2541" s="11">
        <v>23.714861007095436</v>
      </c>
      <c r="C2541" s="11">
        <v>153.28513899290456</v>
      </c>
    </row>
    <row r="2542" spans="1:3" x14ac:dyDescent="0.3">
      <c r="A2542" s="11">
        <v>2518</v>
      </c>
      <c r="B2542" s="11">
        <v>23.714861007095436</v>
      </c>
      <c r="C2542" s="11">
        <v>153.28513899290456</v>
      </c>
    </row>
    <row r="2543" spans="1:3" x14ac:dyDescent="0.3">
      <c r="A2543" s="11">
        <v>2519</v>
      </c>
      <c r="B2543" s="11">
        <v>854.7065010940787</v>
      </c>
      <c r="C2543" s="11">
        <v>-677.92250109407871</v>
      </c>
    </row>
    <row r="2544" spans="1:3" x14ac:dyDescent="0.3">
      <c r="A2544" s="11">
        <v>2520</v>
      </c>
      <c r="B2544" s="11">
        <v>22.539350850236133</v>
      </c>
      <c r="C2544" s="11">
        <v>153.46064914976387</v>
      </c>
    </row>
    <row r="2545" spans="1:3" x14ac:dyDescent="0.3">
      <c r="A2545" s="11">
        <v>2521</v>
      </c>
      <c r="B2545" s="11">
        <v>73.791593689302033</v>
      </c>
      <c r="C2545" s="11">
        <v>101.88840631069797</v>
      </c>
    </row>
    <row r="2546" spans="1:3" x14ac:dyDescent="0.3">
      <c r="A2546" s="11">
        <v>2522</v>
      </c>
      <c r="B2546" s="11">
        <v>73.791593689302033</v>
      </c>
      <c r="C2546" s="11">
        <v>101.88840631069797</v>
      </c>
    </row>
    <row r="2547" spans="1:3" x14ac:dyDescent="0.3">
      <c r="A2547" s="11">
        <v>2523</v>
      </c>
      <c r="B2547" s="11">
        <v>-37.059014102530881</v>
      </c>
      <c r="C2547" s="11">
        <v>212.4790141025309</v>
      </c>
    </row>
    <row r="2548" spans="1:3" x14ac:dyDescent="0.3">
      <c r="A2548" s="11">
        <v>2524</v>
      </c>
      <c r="B2548" s="11">
        <v>-105.19158279409649</v>
      </c>
      <c r="C2548" s="11">
        <v>280.27558279409647</v>
      </c>
    </row>
    <row r="2549" spans="1:3" x14ac:dyDescent="0.3">
      <c r="A2549" s="11">
        <v>2525</v>
      </c>
      <c r="B2549" s="11">
        <v>21.069963154161996</v>
      </c>
      <c r="C2549" s="11">
        <v>153.680036845838</v>
      </c>
    </row>
    <row r="2550" spans="1:3" x14ac:dyDescent="0.3">
      <c r="A2550" s="11">
        <v>2526</v>
      </c>
      <c r="B2550" s="11">
        <v>157.72301888905673</v>
      </c>
      <c r="C2550" s="11">
        <v>16.876981110943262</v>
      </c>
    </row>
    <row r="2551" spans="1:3" x14ac:dyDescent="0.3">
      <c r="A2551" s="11">
        <v>2527</v>
      </c>
      <c r="B2551" s="11">
        <v>71.910777438327159</v>
      </c>
      <c r="C2551" s="11">
        <v>102.48922256167285</v>
      </c>
    </row>
    <row r="2552" spans="1:3" x14ac:dyDescent="0.3">
      <c r="A2552" s="11">
        <v>2528</v>
      </c>
      <c r="B2552" s="11">
        <v>71.910777438327159</v>
      </c>
      <c r="C2552" s="11">
        <v>102.48922256167285</v>
      </c>
    </row>
    <row r="2553" spans="1:3" x14ac:dyDescent="0.3">
      <c r="A2553" s="11">
        <v>2529</v>
      </c>
      <c r="B2553" s="11">
        <v>156.84138627141226</v>
      </c>
      <c r="C2553" s="11">
        <v>17.308613728587744</v>
      </c>
    </row>
    <row r="2554" spans="1:3" x14ac:dyDescent="0.3">
      <c r="A2554" s="11">
        <v>2530</v>
      </c>
      <c r="B2554" s="11">
        <v>156.84138627141226</v>
      </c>
      <c r="C2554" s="11">
        <v>17.308613728587744</v>
      </c>
    </row>
    <row r="2555" spans="1:3" x14ac:dyDescent="0.3">
      <c r="A2555" s="11">
        <v>2531</v>
      </c>
      <c r="B2555" s="11">
        <v>-38.293299767233179</v>
      </c>
      <c r="C2555" s="11">
        <v>212.24329976723317</v>
      </c>
    </row>
    <row r="2556" spans="1:3" x14ac:dyDescent="0.3">
      <c r="A2556" s="11">
        <v>2532</v>
      </c>
      <c r="B2556" s="11">
        <v>19.953228505145631</v>
      </c>
      <c r="C2556" s="11">
        <v>153.84677149485435</v>
      </c>
    </row>
    <row r="2557" spans="1:3" x14ac:dyDescent="0.3">
      <c r="A2557" s="11">
        <v>2533</v>
      </c>
      <c r="B2557" s="11">
        <v>19.60057545808786</v>
      </c>
      <c r="C2557" s="11">
        <v>153.89942454191214</v>
      </c>
    </row>
    <row r="2558" spans="1:3" x14ac:dyDescent="0.3">
      <c r="A2558" s="11">
        <v>2534</v>
      </c>
      <c r="B2558" s="11">
        <v>324.76301217876471</v>
      </c>
      <c r="C2558" s="11">
        <v>-151.5230121787647</v>
      </c>
    </row>
    <row r="2559" spans="1:3" x14ac:dyDescent="0.3">
      <c r="A2559" s="11">
        <v>2535</v>
      </c>
      <c r="B2559" s="11">
        <v>154.72546798906546</v>
      </c>
      <c r="C2559" s="11">
        <v>18.344532010934529</v>
      </c>
    </row>
    <row r="2560" spans="1:3" x14ac:dyDescent="0.3">
      <c r="A2560" s="11">
        <v>2536</v>
      </c>
      <c r="B2560" s="11">
        <v>154.09069250436153</v>
      </c>
      <c r="C2560" s="11">
        <v>18.65530749563851</v>
      </c>
    </row>
    <row r="2561" spans="1:3" x14ac:dyDescent="0.3">
      <c r="A2561" s="11">
        <v>2537</v>
      </c>
      <c r="B2561" s="11">
        <v>154.0554271996557</v>
      </c>
      <c r="C2561" s="11">
        <v>18.672572800344312</v>
      </c>
    </row>
    <row r="2562" spans="1:3" x14ac:dyDescent="0.3">
      <c r="A2562" s="11">
        <v>2538</v>
      </c>
      <c r="B2562" s="11">
        <v>322.64709389641791</v>
      </c>
      <c r="C2562" s="11">
        <v>-150.1270938964179</v>
      </c>
    </row>
    <row r="2563" spans="1:3" x14ac:dyDescent="0.3">
      <c r="A2563" s="11">
        <v>2539</v>
      </c>
      <c r="B2563" s="11">
        <v>827.23482872827674</v>
      </c>
      <c r="C2563" s="11">
        <v>-655.12482872827673</v>
      </c>
    </row>
    <row r="2564" spans="1:3" x14ac:dyDescent="0.3">
      <c r="A2564" s="11">
        <v>2540</v>
      </c>
      <c r="B2564" s="11">
        <v>320.53117561407117</v>
      </c>
      <c r="C2564" s="11">
        <v>-148.73117561407116</v>
      </c>
    </row>
    <row r="2565" spans="1:3" x14ac:dyDescent="0.3">
      <c r="A2565" s="11">
        <v>2541</v>
      </c>
      <c r="B2565" s="11">
        <v>318.29770631603844</v>
      </c>
      <c r="C2565" s="11">
        <v>-147.25770631603845</v>
      </c>
    </row>
    <row r="2566" spans="1:3" x14ac:dyDescent="0.3">
      <c r="A2566" s="11">
        <v>2542</v>
      </c>
      <c r="B2566" s="11">
        <v>318.29770631603844</v>
      </c>
      <c r="C2566" s="11">
        <v>-147.25770631603845</v>
      </c>
    </row>
    <row r="2567" spans="1:3" x14ac:dyDescent="0.3">
      <c r="A2567" s="11">
        <v>2543</v>
      </c>
      <c r="B2567" s="11">
        <v>16.661800065939588</v>
      </c>
      <c r="C2567" s="11">
        <v>154.33819993406041</v>
      </c>
    </row>
    <row r="2568" spans="1:3" x14ac:dyDescent="0.3">
      <c r="A2568" s="11">
        <v>2544</v>
      </c>
      <c r="B2568" s="11">
        <v>-58.805952004428121</v>
      </c>
      <c r="C2568" s="11">
        <v>229.68595200442812</v>
      </c>
    </row>
    <row r="2569" spans="1:3" x14ac:dyDescent="0.3">
      <c r="A2569" s="11">
        <v>2545</v>
      </c>
      <c r="B2569" s="11">
        <v>819.45295148986781</v>
      </c>
      <c r="C2569" s="11">
        <v>-648.66695148986787</v>
      </c>
    </row>
    <row r="2570" spans="1:3" x14ac:dyDescent="0.3">
      <c r="A2570" s="11">
        <v>2546</v>
      </c>
      <c r="B2570" s="11">
        <v>66.503430716774318</v>
      </c>
      <c r="C2570" s="11">
        <v>104.21656928322568</v>
      </c>
    </row>
    <row r="2571" spans="1:3" x14ac:dyDescent="0.3">
      <c r="A2571" s="11">
        <v>2547</v>
      </c>
      <c r="B2571" s="11">
        <v>317.00464514349318</v>
      </c>
      <c r="C2571" s="11">
        <v>-146.40464514349318</v>
      </c>
    </row>
    <row r="2572" spans="1:3" x14ac:dyDescent="0.3">
      <c r="A2572" s="11">
        <v>2548</v>
      </c>
      <c r="B2572" s="11">
        <v>316.68725740114115</v>
      </c>
      <c r="C2572" s="11">
        <v>-146.19525740114116</v>
      </c>
    </row>
    <row r="2573" spans="1:3" x14ac:dyDescent="0.3">
      <c r="A2573" s="11">
        <v>2549</v>
      </c>
      <c r="B2573" s="11">
        <v>149.61199880672757</v>
      </c>
      <c r="C2573" s="11">
        <v>20.848001193272466</v>
      </c>
    </row>
    <row r="2574" spans="1:3" x14ac:dyDescent="0.3">
      <c r="A2574" s="11">
        <v>2550</v>
      </c>
      <c r="B2574" s="11">
        <v>313.97182893879625</v>
      </c>
      <c r="C2574" s="11">
        <v>-144.40382893879624</v>
      </c>
    </row>
    <row r="2575" spans="1:3" x14ac:dyDescent="0.3">
      <c r="A2575" s="11">
        <v>2551</v>
      </c>
      <c r="B2575" s="11">
        <v>313.97182893879625</v>
      </c>
      <c r="C2575" s="11">
        <v>-144.40382893879624</v>
      </c>
    </row>
    <row r="2576" spans="1:3" x14ac:dyDescent="0.3">
      <c r="A2576" s="11">
        <v>2552</v>
      </c>
      <c r="B2576" s="11">
        <v>313.97182893879625</v>
      </c>
      <c r="C2576" s="11">
        <v>-144.40382893879624</v>
      </c>
    </row>
    <row r="2577" spans="1:3" x14ac:dyDescent="0.3">
      <c r="A2577" s="11">
        <v>2553</v>
      </c>
      <c r="B2577" s="11">
        <v>14.89853483065059</v>
      </c>
      <c r="C2577" s="11">
        <v>154.60146516934941</v>
      </c>
    </row>
    <row r="2578" spans="1:3" x14ac:dyDescent="0.3">
      <c r="A2578" s="11">
        <v>2554</v>
      </c>
      <c r="B2578" s="11">
        <v>14.89853483065059</v>
      </c>
      <c r="C2578" s="11">
        <v>154.60146516934941</v>
      </c>
    </row>
    <row r="2579" spans="1:3" x14ac:dyDescent="0.3">
      <c r="A2579" s="11">
        <v>2555</v>
      </c>
      <c r="B2579" s="11">
        <v>147.14342747732297</v>
      </c>
      <c r="C2579" s="11">
        <v>22.056572522677044</v>
      </c>
    </row>
    <row r="2580" spans="1:3" x14ac:dyDescent="0.3">
      <c r="A2580" s="11">
        <v>2556</v>
      </c>
      <c r="B2580" s="11">
        <v>14.310779752220924</v>
      </c>
      <c r="C2580" s="11">
        <v>154.68922024777908</v>
      </c>
    </row>
    <row r="2581" spans="1:3" x14ac:dyDescent="0.3">
      <c r="A2581" s="11">
        <v>2557</v>
      </c>
      <c r="B2581" s="11">
        <v>310.96252293723637</v>
      </c>
      <c r="C2581" s="11">
        <v>-142.41852293723636</v>
      </c>
    </row>
    <row r="2582" spans="1:3" x14ac:dyDescent="0.3">
      <c r="A2582" s="11">
        <v>2558</v>
      </c>
      <c r="B2582" s="11">
        <v>13.252820611047525</v>
      </c>
      <c r="C2582" s="11">
        <v>154.84717938895244</v>
      </c>
    </row>
    <row r="2583" spans="1:3" x14ac:dyDescent="0.3">
      <c r="A2583" s="11">
        <v>2559</v>
      </c>
      <c r="B2583" s="11">
        <v>-43.477299558982708</v>
      </c>
      <c r="C2583" s="11">
        <v>211.25329955898272</v>
      </c>
    </row>
    <row r="2584" spans="1:3" x14ac:dyDescent="0.3">
      <c r="A2584" s="11">
        <v>2560</v>
      </c>
      <c r="B2584" s="11">
        <v>308.42342099842028</v>
      </c>
      <c r="C2584" s="11">
        <v>-140.74342099842028</v>
      </c>
    </row>
    <row r="2585" spans="1:3" x14ac:dyDescent="0.3">
      <c r="A2585" s="11">
        <v>2561</v>
      </c>
      <c r="B2585" s="11">
        <v>62.036492120708942</v>
      </c>
      <c r="C2585" s="11">
        <v>105.64350787929106</v>
      </c>
    </row>
    <row r="2586" spans="1:3" x14ac:dyDescent="0.3">
      <c r="A2586" s="11">
        <v>2562</v>
      </c>
      <c r="B2586" s="11">
        <v>12.253636977717179</v>
      </c>
      <c r="C2586" s="11">
        <v>154.99636302228282</v>
      </c>
    </row>
    <row r="2587" spans="1:3" x14ac:dyDescent="0.3">
      <c r="A2587" s="11">
        <v>2563</v>
      </c>
      <c r="B2587" s="11">
        <v>-61.627176380890461</v>
      </c>
      <c r="C2587" s="11">
        <v>228.66717638089045</v>
      </c>
    </row>
    <row r="2588" spans="1:3" x14ac:dyDescent="0.3">
      <c r="A2588" s="11">
        <v>2564</v>
      </c>
      <c r="B2588" s="11">
        <v>11.959759438502317</v>
      </c>
      <c r="C2588" s="11">
        <v>155.04024056149768</v>
      </c>
    </row>
    <row r="2589" spans="1:3" x14ac:dyDescent="0.3">
      <c r="A2589" s="11">
        <v>2565</v>
      </c>
      <c r="B2589" s="11">
        <v>11.959759438502317</v>
      </c>
      <c r="C2589" s="11">
        <v>155.04024056149768</v>
      </c>
    </row>
    <row r="2590" spans="1:3" x14ac:dyDescent="0.3">
      <c r="A2590" s="11">
        <v>2566</v>
      </c>
      <c r="B2590" s="11">
        <v>11.959759438502317</v>
      </c>
      <c r="C2590" s="11">
        <v>155.04024056149768</v>
      </c>
    </row>
    <row r="2591" spans="1:3" x14ac:dyDescent="0.3">
      <c r="A2591" s="11">
        <v>2567</v>
      </c>
      <c r="B2591" s="11">
        <v>60.15567586973404</v>
      </c>
      <c r="C2591" s="11">
        <v>106.24432413026597</v>
      </c>
    </row>
    <row r="2592" spans="1:3" x14ac:dyDescent="0.3">
      <c r="A2592" s="11">
        <v>2568</v>
      </c>
      <c r="B2592" s="11">
        <v>60.15567586973404</v>
      </c>
      <c r="C2592" s="11">
        <v>106.24432413026597</v>
      </c>
    </row>
    <row r="2593" spans="1:3" x14ac:dyDescent="0.3">
      <c r="A2593" s="11">
        <v>2569</v>
      </c>
      <c r="B2593" s="11">
        <v>11.254453344386718</v>
      </c>
      <c r="C2593" s="11">
        <v>155.14554665561326</v>
      </c>
    </row>
    <row r="2594" spans="1:3" x14ac:dyDescent="0.3">
      <c r="A2594" s="11">
        <v>2570</v>
      </c>
      <c r="B2594" s="11">
        <v>59.967594244636587</v>
      </c>
      <c r="C2594" s="11">
        <v>106.30440575536343</v>
      </c>
    </row>
    <row r="2595" spans="1:3" x14ac:dyDescent="0.3">
      <c r="A2595" s="11">
        <v>2571</v>
      </c>
      <c r="B2595" s="11">
        <v>792.73360562445589</v>
      </c>
      <c r="C2595" s="11">
        <v>-626.49360562445588</v>
      </c>
    </row>
    <row r="2596" spans="1:3" x14ac:dyDescent="0.3">
      <c r="A2596" s="11">
        <v>2572</v>
      </c>
      <c r="B2596" s="11">
        <v>792.73360562445589</v>
      </c>
      <c r="C2596" s="11">
        <v>-626.49360562445588</v>
      </c>
    </row>
    <row r="2597" spans="1:3" x14ac:dyDescent="0.3">
      <c r="A2597" s="11">
        <v>2573</v>
      </c>
      <c r="B2597" s="11">
        <v>-62.28546206873169</v>
      </c>
      <c r="C2597" s="11">
        <v>228.42946206873165</v>
      </c>
    </row>
    <row r="2598" spans="1:3" x14ac:dyDescent="0.3">
      <c r="A2598" s="11">
        <v>2574</v>
      </c>
      <c r="B2598" s="11">
        <v>-45.287585200546062</v>
      </c>
      <c r="C2598" s="11">
        <v>210.90758520054607</v>
      </c>
    </row>
    <row r="2599" spans="1:3" x14ac:dyDescent="0.3">
      <c r="A2599" s="11">
        <v>2575</v>
      </c>
      <c r="B2599" s="11">
        <v>302.31076818275193</v>
      </c>
      <c r="C2599" s="11">
        <v>-136.71076818275191</v>
      </c>
    </row>
    <row r="2600" spans="1:3" x14ac:dyDescent="0.3">
      <c r="A2600" s="11">
        <v>2576</v>
      </c>
      <c r="B2600" s="11">
        <v>302.31076818275181</v>
      </c>
      <c r="C2600" s="11">
        <v>-136.71076818275182</v>
      </c>
    </row>
    <row r="2601" spans="1:3" x14ac:dyDescent="0.3">
      <c r="A2601" s="11">
        <v>2577</v>
      </c>
      <c r="B2601" s="11">
        <v>58.980165712874708</v>
      </c>
      <c r="C2601" s="11">
        <v>106.61983428712529</v>
      </c>
    </row>
    <row r="2602" spans="1:3" x14ac:dyDescent="0.3">
      <c r="A2602" s="11">
        <v>2578</v>
      </c>
      <c r="B2602" s="11">
        <v>139.949305317344</v>
      </c>
      <c r="C2602" s="11">
        <v>25.578694682656021</v>
      </c>
    </row>
    <row r="2603" spans="1:3" x14ac:dyDescent="0.3">
      <c r="A2603" s="11">
        <v>2579</v>
      </c>
      <c r="B2603" s="11">
        <v>139.949305317344</v>
      </c>
      <c r="C2603" s="11">
        <v>25.578694682656021</v>
      </c>
    </row>
    <row r="2604" spans="1:3" x14ac:dyDescent="0.3">
      <c r="A2604" s="11">
        <v>2580</v>
      </c>
      <c r="B2604" s="11">
        <v>301.37036005726441</v>
      </c>
      <c r="C2604" s="11">
        <v>-136.09036005726441</v>
      </c>
    </row>
    <row r="2605" spans="1:3" x14ac:dyDescent="0.3">
      <c r="A2605" s="11">
        <v>2581</v>
      </c>
      <c r="B2605" s="11">
        <v>138.67975434793595</v>
      </c>
      <c r="C2605" s="11">
        <v>26.200245652064041</v>
      </c>
    </row>
    <row r="2606" spans="1:3" x14ac:dyDescent="0.3">
      <c r="A2606" s="11">
        <v>2582</v>
      </c>
      <c r="B2606" s="11">
        <v>299.77166624393573</v>
      </c>
      <c r="C2606" s="11">
        <v>-135.03566624393574</v>
      </c>
    </row>
    <row r="2607" spans="1:3" x14ac:dyDescent="0.3">
      <c r="A2607" s="11">
        <v>2583</v>
      </c>
      <c r="B2607" s="11">
        <v>137.83338703499726</v>
      </c>
      <c r="C2607" s="11">
        <v>26.614612965002749</v>
      </c>
    </row>
    <row r="2608" spans="1:3" x14ac:dyDescent="0.3">
      <c r="A2608" s="11">
        <v>2584</v>
      </c>
      <c r="B2608" s="11">
        <v>297.49117653962873</v>
      </c>
      <c r="C2608" s="11">
        <v>-133.53117653962872</v>
      </c>
    </row>
    <row r="2609" spans="1:3" x14ac:dyDescent="0.3">
      <c r="A2609" s="11">
        <v>2585</v>
      </c>
      <c r="B2609" s="11">
        <v>297.49117653962873</v>
      </c>
      <c r="C2609" s="11">
        <v>-133.53117653962872</v>
      </c>
    </row>
    <row r="2610" spans="1:3" x14ac:dyDescent="0.3">
      <c r="A2610" s="11">
        <v>2586</v>
      </c>
      <c r="B2610" s="11">
        <v>8.1393514287095741</v>
      </c>
      <c r="C2610" s="11">
        <v>155.61064857129043</v>
      </c>
    </row>
    <row r="2611" spans="1:3" x14ac:dyDescent="0.3">
      <c r="A2611" s="11">
        <v>2587</v>
      </c>
      <c r="B2611" s="11">
        <v>7.8454738894947695</v>
      </c>
      <c r="C2611" s="11">
        <v>155.65452611050523</v>
      </c>
    </row>
    <row r="2612" spans="1:3" x14ac:dyDescent="0.3">
      <c r="A2612" s="11">
        <v>2588</v>
      </c>
      <c r="B2612" s="11">
        <v>295.06962561649851</v>
      </c>
      <c r="C2612" s="11">
        <v>-131.93362561649852</v>
      </c>
    </row>
    <row r="2613" spans="1:3" x14ac:dyDescent="0.3">
      <c r="A2613" s="11">
        <v>2589</v>
      </c>
      <c r="B2613" s="11">
        <v>295.06962561649851</v>
      </c>
      <c r="C2613" s="11">
        <v>-131.93362561649852</v>
      </c>
    </row>
    <row r="2614" spans="1:3" x14ac:dyDescent="0.3">
      <c r="A2614" s="11">
        <v>2590</v>
      </c>
      <c r="B2614" s="11">
        <v>294.22325830355982</v>
      </c>
      <c r="C2614" s="11">
        <v>-131.3752583035598</v>
      </c>
    </row>
    <row r="2615" spans="1:3" x14ac:dyDescent="0.3">
      <c r="A2615" s="11">
        <v>2591</v>
      </c>
      <c r="B2615" s="11">
        <v>294.22325830355982</v>
      </c>
      <c r="C2615" s="11">
        <v>-131.3752583035598</v>
      </c>
    </row>
    <row r="2616" spans="1:3" x14ac:dyDescent="0.3">
      <c r="A2616" s="11">
        <v>2592</v>
      </c>
      <c r="B2616" s="11">
        <v>6.0822086542058287</v>
      </c>
      <c r="C2616" s="11">
        <v>155.9177913457942</v>
      </c>
    </row>
    <row r="2617" spans="1:3" x14ac:dyDescent="0.3">
      <c r="A2617" s="11">
        <v>2593</v>
      </c>
      <c r="B2617" s="11">
        <v>6.0822086542058287</v>
      </c>
      <c r="C2617" s="11">
        <v>155.9177913457942</v>
      </c>
    </row>
    <row r="2618" spans="1:3" x14ac:dyDescent="0.3">
      <c r="A2618" s="11">
        <v>2594</v>
      </c>
      <c r="B2618" s="11">
        <v>6.0822086542058287</v>
      </c>
      <c r="C2618" s="11">
        <v>155.9177913457942</v>
      </c>
    </row>
    <row r="2619" spans="1:3" x14ac:dyDescent="0.3">
      <c r="A2619" s="11">
        <v>2595</v>
      </c>
      <c r="B2619" s="11">
        <v>6.0822086542058287</v>
      </c>
      <c r="C2619" s="11">
        <v>155.9177913457942</v>
      </c>
    </row>
    <row r="2620" spans="1:3" x14ac:dyDescent="0.3">
      <c r="A2620" s="11">
        <v>2596</v>
      </c>
      <c r="B2620" s="11">
        <v>6.0822086542058287</v>
      </c>
      <c r="C2620" s="11">
        <v>155.9177913457942</v>
      </c>
    </row>
    <row r="2621" spans="1:3" x14ac:dyDescent="0.3">
      <c r="A2621" s="11">
        <v>2597</v>
      </c>
      <c r="B2621" s="11">
        <v>6.0822086542058287</v>
      </c>
      <c r="C2621" s="11">
        <v>155.9177913457942</v>
      </c>
    </row>
    <row r="2622" spans="1:3" x14ac:dyDescent="0.3">
      <c r="A2622" s="11">
        <v>2598</v>
      </c>
      <c r="B2622" s="11">
        <v>6.0822086542058287</v>
      </c>
      <c r="C2622" s="11">
        <v>155.9177913457942</v>
      </c>
    </row>
    <row r="2623" spans="1:3" x14ac:dyDescent="0.3">
      <c r="A2623" s="11">
        <v>2599</v>
      </c>
      <c r="B2623" s="11">
        <v>6.0822086542058287</v>
      </c>
      <c r="C2623" s="11">
        <v>155.9177913457942</v>
      </c>
    </row>
    <row r="2624" spans="1:3" x14ac:dyDescent="0.3">
      <c r="A2624" s="11">
        <v>2600</v>
      </c>
      <c r="B2624" s="11">
        <v>6.0822086542058287</v>
      </c>
      <c r="C2624" s="11">
        <v>155.9177913457942</v>
      </c>
    </row>
    <row r="2625" spans="1:3" x14ac:dyDescent="0.3">
      <c r="A2625" s="11">
        <v>2601</v>
      </c>
      <c r="B2625" s="11">
        <v>6.0822086542058287</v>
      </c>
      <c r="C2625" s="11">
        <v>155.9177913457942</v>
      </c>
    </row>
    <row r="2626" spans="1:3" x14ac:dyDescent="0.3">
      <c r="A2626" s="11">
        <v>2602</v>
      </c>
      <c r="B2626" s="11">
        <v>6.0822086542058287</v>
      </c>
      <c r="C2626" s="11">
        <v>155.9177913457942</v>
      </c>
    </row>
    <row r="2627" spans="1:3" x14ac:dyDescent="0.3">
      <c r="A2627" s="11">
        <v>2603</v>
      </c>
      <c r="B2627" s="11">
        <v>6.0822086542058287</v>
      </c>
      <c r="C2627" s="11">
        <v>155.9177913457942</v>
      </c>
    </row>
    <row r="2628" spans="1:3" x14ac:dyDescent="0.3">
      <c r="A2628" s="11">
        <v>2604</v>
      </c>
      <c r="B2628" s="11">
        <v>6.0822086542058287</v>
      </c>
      <c r="C2628" s="11">
        <v>155.9177913457942</v>
      </c>
    </row>
    <row r="2629" spans="1:3" x14ac:dyDescent="0.3">
      <c r="A2629" s="11">
        <v>2605</v>
      </c>
      <c r="B2629" s="11">
        <v>6.0822086542058287</v>
      </c>
      <c r="C2629" s="11">
        <v>155.9177913457942</v>
      </c>
    </row>
    <row r="2630" spans="1:3" x14ac:dyDescent="0.3">
      <c r="A2630" s="11">
        <v>2606</v>
      </c>
      <c r="B2630" s="11">
        <v>6.0822086542058287</v>
      </c>
      <c r="C2630" s="11">
        <v>155.9177913457942</v>
      </c>
    </row>
    <row r="2631" spans="1:3" x14ac:dyDescent="0.3">
      <c r="A2631" s="11">
        <v>2607</v>
      </c>
      <c r="B2631" s="11">
        <v>6.0822086542058287</v>
      </c>
      <c r="C2631" s="11">
        <v>155.9177913457942</v>
      </c>
    </row>
    <row r="2632" spans="1:3" x14ac:dyDescent="0.3">
      <c r="A2632" s="11">
        <v>2608</v>
      </c>
      <c r="B2632" s="11">
        <v>6.0822086542058287</v>
      </c>
      <c r="C2632" s="11">
        <v>155.9177913457942</v>
      </c>
    </row>
    <row r="2633" spans="1:3" x14ac:dyDescent="0.3">
      <c r="A2633" s="11">
        <v>2609</v>
      </c>
      <c r="B2633" s="11">
        <v>132.9315096808939</v>
      </c>
      <c r="C2633" s="11">
        <v>29.014490319106102</v>
      </c>
    </row>
    <row r="2634" spans="1:3" x14ac:dyDescent="0.3">
      <c r="A2634" s="11">
        <v>2610</v>
      </c>
      <c r="B2634" s="11">
        <v>132.68465254795342</v>
      </c>
      <c r="C2634" s="11">
        <v>29.135347452046574</v>
      </c>
    </row>
    <row r="2635" spans="1:3" x14ac:dyDescent="0.3">
      <c r="A2635" s="11">
        <v>2611</v>
      </c>
      <c r="B2635" s="11">
        <v>-26.361871675111161</v>
      </c>
      <c r="C2635" s="11">
        <v>187.64187167511119</v>
      </c>
    </row>
    <row r="2636" spans="1:3" x14ac:dyDescent="0.3">
      <c r="A2636" s="11">
        <v>2612</v>
      </c>
      <c r="B2636" s="11">
        <v>-49.401870749553666</v>
      </c>
      <c r="C2636" s="11">
        <v>210.12187074955364</v>
      </c>
    </row>
    <row r="2637" spans="1:3" x14ac:dyDescent="0.3">
      <c r="A2637" s="11">
        <v>2613</v>
      </c>
      <c r="B2637" s="11">
        <v>-49.401870749553666</v>
      </c>
      <c r="C2637" s="11">
        <v>210.12187074955364</v>
      </c>
    </row>
    <row r="2638" spans="1:3" x14ac:dyDescent="0.3">
      <c r="A2638" s="11">
        <v>2614</v>
      </c>
      <c r="B2638" s="11">
        <v>51.315839490152058</v>
      </c>
      <c r="C2638" s="11">
        <v>109.06816050984796</v>
      </c>
    </row>
    <row r="2639" spans="1:3" x14ac:dyDescent="0.3">
      <c r="A2639" s="11">
        <v>2615</v>
      </c>
      <c r="B2639" s="11">
        <v>-49.689870737984137</v>
      </c>
      <c r="C2639" s="11">
        <v>210.06687073798417</v>
      </c>
    </row>
    <row r="2640" spans="1:3" x14ac:dyDescent="0.3">
      <c r="A2640" s="11">
        <v>2616</v>
      </c>
      <c r="B2640" s="11">
        <v>4.1426168953879312</v>
      </c>
      <c r="C2640" s="11">
        <v>156.20738310461206</v>
      </c>
    </row>
    <row r="2641" spans="1:3" x14ac:dyDescent="0.3">
      <c r="A2641" s="11">
        <v>2617</v>
      </c>
      <c r="B2641" s="11">
        <v>129.65183634325649</v>
      </c>
      <c r="C2641" s="11">
        <v>30.620163656743529</v>
      </c>
    </row>
    <row r="2642" spans="1:3" x14ac:dyDescent="0.3">
      <c r="A2642" s="11">
        <v>2618</v>
      </c>
      <c r="B2642" s="11">
        <v>755.99891322260248</v>
      </c>
      <c r="C2642" s="11">
        <v>-596.00891322260247</v>
      </c>
    </row>
    <row r="2643" spans="1:3" x14ac:dyDescent="0.3">
      <c r="A2643" s="11">
        <v>2619</v>
      </c>
      <c r="B2643" s="11">
        <v>285.2658709082919</v>
      </c>
      <c r="C2643" s="11">
        <v>-125.46587090829189</v>
      </c>
    </row>
    <row r="2644" spans="1:3" x14ac:dyDescent="0.3">
      <c r="A2644" s="11">
        <v>2620</v>
      </c>
      <c r="B2644" s="11">
        <v>128.62914250678881</v>
      </c>
      <c r="C2644" s="11">
        <v>31.12085749321119</v>
      </c>
    </row>
    <row r="2645" spans="1:3" x14ac:dyDescent="0.3">
      <c r="A2645" s="11">
        <v>2621</v>
      </c>
      <c r="B2645" s="11">
        <v>50.375431364664621</v>
      </c>
      <c r="C2645" s="11">
        <v>109.36856863533541</v>
      </c>
    </row>
    <row r="2646" spans="1:3" x14ac:dyDescent="0.3">
      <c r="A2646" s="11">
        <v>2622</v>
      </c>
      <c r="B2646" s="11">
        <v>50.281390552115852</v>
      </c>
      <c r="C2646" s="11">
        <v>109.39860944788416</v>
      </c>
    </row>
    <row r="2647" spans="1:3" x14ac:dyDescent="0.3">
      <c r="A2647" s="11">
        <v>2623</v>
      </c>
      <c r="B2647" s="11">
        <v>49.623104864274609</v>
      </c>
      <c r="C2647" s="11">
        <v>109.60889513572539</v>
      </c>
    </row>
    <row r="2648" spans="1:3" x14ac:dyDescent="0.3">
      <c r="A2648" s="11">
        <v>2624</v>
      </c>
      <c r="B2648" s="11">
        <v>127.3948568420866</v>
      </c>
      <c r="C2648" s="11">
        <v>31.725143157913408</v>
      </c>
    </row>
    <row r="2649" spans="1:3" x14ac:dyDescent="0.3">
      <c r="A2649" s="11">
        <v>2625</v>
      </c>
      <c r="B2649" s="11">
        <v>750.12136243830594</v>
      </c>
      <c r="C2649" s="11">
        <v>-591.13136243830593</v>
      </c>
    </row>
    <row r="2650" spans="1:3" x14ac:dyDescent="0.3">
      <c r="A2650" s="11">
        <v>2626</v>
      </c>
      <c r="B2650" s="11">
        <v>280.56383028085457</v>
      </c>
      <c r="C2650" s="11">
        <v>-122.36383028085459</v>
      </c>
    </row>
    <row r="2651" spans="1:3" x14ac:dyDescent="0.3">
      <c r="A2651" s="11">
        <v>2627</v>
      </c>
      <c r="B2651" s="11">
        <v>125.27893855973974</v>
      </c>
      <c r="C2651" s="11">
        <v>32.761061440260221</v>
      </c>
    </row>
    <row r="2652" spans="1:3" x14ac:dyDescent="0.3">
      <c r="A2652" s="11">
        <v>2628</v>
      </c>
      <c r="B2652" s="11">
        <v>1.145065995396692</v>
      </c>
      <c r="C2652" s="11">
        <v>156.65493400460332</v>
      </c>
    </row>
    <row r="2653" spans="1:3" x14ac:dyDescent="0.3">
      <c r="A2653" s="11">
        <v>2629</v>
      </c>
      <c r="B2653" s="11">
        <v>743.09181170028751</v>
      </c>
      <c r="C2653" s="11">
        <v>-585.29781170028741</v>
      </c>
    </row>
    <row r="2654" spans="1:3" x14ac:dyDescent="0.3">
      <c r="A2654" s="11">
        <v>2630</v>
      </c>
      <c r="B2654" s="11">
        <v>124.74995898915313</v>
      </c>
      <c r="C2654" s="11">
        <v>33.020041010846882</v>
      </c>
    </row>
    <row r="2655" spans="1:3" x14ac:dyDescent="0.3">
      <c r="A2655" s="11">
        <v>2631</v>
      </c>
      <c r="B2655" s="11">
        <v>-81.516808234949963</v>
      </c>
      <c r="C2655" s="11">
        <v>238.98080823494999</v>
      </c>
    </row>
    <row r="2656" spans="1:3" x14ac:dyDescent="0.3">
      <c r="A2656" s="11">
        <v>2632</v>
      </c>
      <c r="B2656" s="11">
        <v>0.20465786990925494</v>
      </c>
      <c r="C2656" s="11">
        <v>156.79534213009075</v>
      </c>
    </row>
    <row r="2657" spans="1:3" x14ac:dyDescent="0.3">
      <c r="A2657" s="11">
        <v>2633</v>
      </c>
      <c r="B2657" s="11">
        <v>0.20465786990925494</v>
      </c>
      <c r="C2657" s="11">
        <v>156.79534213009075</v>
      </c>
    </row>
    <row r="2658" spans="1:3" x14ac:dyDescent="0.3">
      <c r="A2658" s="11">
        <v>2634</v>
      </c>
      <c r="B2658" s="11">
        <v>122.88089783974681</v>
      </c>
      <c r="C2658" s="11">
        <v>33.935102160253223</v>
      </c>
    </row>
    <row r="2659" spans="1:3" x14ac:dyDescent="0.3">
      <c r="A2659" s="11">
        <v>2635</v>
      </c>
      <c r="B2659" s="11">
        <v>737.20250581442224</v>
      </c>
      <c r="C2659" s="11">
        <v>-580.41050581442221</v>
      </c>
    </row>
    <row r="2660" spans="1:3" x14ac:dyDescent="0.3">
      <c r="A2660" s="11">
        <v>2636</v>
      </c>
      <c r="B2660" s="11">
        <v>737.20250581442224</v>
      </c>
      <c r="C2660" s="11">
        <v>-580.41050581442221</v>
      </c>
    </row>
    <row r="2661" spans="1:3" x14ac:dyDescent="0.3">
      <c r="A2661" s="11">
        <v>2637</v>
      </c>
      <c r="B2661" s="11">
        <v>-53.351584876600924</v>
      </c>
      <c r="C2661" s="11">
        <v>209.36758487660092</v>
      </c>
    </row>
    <row r="2662" spans="1:3" x14ac:dyDescent="0.3">
      <c r="A2662" s="11">
        <v>2638</v>
      </c>
      <c r="B2662" s="11">
        <v>273.39321832401282</v>
      </c>
      <c r="C2662" s="11">
        <v>-117.63321832401283</v>
      </c>
    </row>
    <row r="2663" spans="1:3" x14ac:dyDescent="0.3">
      <c r="A2663" s="11">
        <v>2639</v>
      </c>
      <c r="B2663" s="11">
        <v>273.39321832401282</v>
      </c>
      <c r="C2663" s="11">
        <v>-117.63321832401283</v>
      </c>
    </row>
    <row r="2664" spans="1:3" x14ac:dyDescent="0.3">
      <c r="A2664" s="11">
        <v>2640</v>
      </c>
      <c r="B2664" s="11">
        <v>-32.00432042803584</v>
      </c>
      <c r="C2664" s="11">
        <v>187.52432042803585</v>
      </c>
    </row>
    <row r="2665" spans="1:3" x14ac:dyDescent="0.3">
      <c r="A2665" s="11">
        <v>2641</v>
      </c>
      <c r="B2665" s="11">
        <v>-32.568565303328313</v>
      </c>
      <c r="C2665" s="11">
        <v>187.51256530332833</v>
      </c>
    </row>
    <row r="2666" spans="1:3" x14ac:dyDescent="0.3">
      <c r="A2666" s="11">
        <v>2642</v>
      </c>
      <c r="B2666" s="11">
        <v>118.04955109505499</v>
      </c>
      <c r="C2666" s="11">
        <v>36.300448904945</v>
      </c>
    </row>
    <row r="2667" spans="1:3" x14ac:dyDescent="0.3">
      <c r="A2667" s="11">
        <v>2643</v>
      </c>
      <c r="B2667" s="11">
        <v>118.04955109505499</v>
      </c>
      <c r="C2667" s="11">
        <v>36.300448904945</v>
      </c>
    </row>
    <row r="2668" spans="1:3" x14ac:dyDescent="0.3">
      <c r="A2668" s="11">
        <v>2644</v>
      </c>
      <c r="B2668" s="11">
        <v>-54.750441963263484</v>
      </c>
      <c r="C2668" s="11">
        <v>209.10044196326348</v>
      </c>
    </row>
    <row r="2669" spans="1:3" x14ac:dyDescent="0.3">
      <c r="A2669" s="11">
        <v>2645</v>
      </c>
      <c r="B2669" s="11">
        <v>-33.414932616267038</v>
      </c>
      <c r="C2669" s="11">
        <v>187.49493261626702</v>
      </c>
    </row>
    <row r="2670" spans="1:3" x14ac:dyDescent="0.3">
      <c r="A2670" s="11">
        <v>2646</v>
      </c>
      <c r="B2670" s="11">
        <v>117.23844908682213</v>
      </c>
      <c r="C2670" s="11">
        <v>36.697550913177849</v>
      </c>
    </row>
    <row r="2671" spans="1:3" x14ac:dyDescent="0.3">
      <c r="A2671" s="11">
        <v>2647</v>
      </c>
      <c r="B2671" s="11">
        <v>-55.16187051816425</v>
      </c>
      <c r="C2671" s="11">
        <v>209.02187051816426</v>
      </c>
    </row>
    <row r="2672" spans="1:3" x14ac:dyDescent="0.3">
      <c r="A2672" s="11">
        <v>2648</v>
      </c>
      <c r="B2672" s="11">
        <v>267.42162672716756</v>
      </c>
      <c r="C2672" s="11">
        <v>-113.69362672716755</v>
      </c>
    </row>
    <row r="2673" spans="1:3" x14ac:dyDescent="0.3">
      <c r="A2673" s="11">
        <v>2649</v>
      </c>
      <c r="B2673" s="11">
        <v>266.10505535148513</v>
      </c>
      <c r="C2673" s="11">
        <v>-112.82505535148513</v>
      </c>
    </row>
    <row r="2674" spans="1:3" x14ac:dyDescent="0.3">
      <c r="A2674" s="11">
        <v>2650</v>
      </c>
      <c r="B2674" s="11">
        <v>40.407105234497635</v>
      </c>
      <c r="C2674" s="11">
        <v>112.55289476550237</v>
      </c>
    </row>
    <row r="2675" spans="1:3" x14ac:dyDescent="0.3">
      <c r="A2675" s="11">
        <v>2651</v>
      </c>
      <c r="B2675" s="11">
        <v>115.05200019506378</v>
      </c>
      <c r="C2675" s="11">
        <v>37.76799980493621</v>
      </c>
    </row>
    <row r="2676" spans="1:3" x14ac:dyDescent="0.3">
      <c r="A2676" s="11">
        <v>2652</v>
      </c>
      <c r="B2676" s="11">
        <v>-4.7324847888998534</v>
      </c>
      <c r="C2676" s="11">
        <v>157.53248478889986</v>
      </c>
    </row>
    <row r="2677" spans="1:3" x14ac:dyDescent="0.3">
      <c r="A2677" s="11">
        <v>2653</v>
      </c>
      <c r="B2677" s="11">
        <v>-4.7324847888999102</v>
      </c>
      <c r="C2677" s="11">
        <v>157.53248478889986</v>
      </c>
    </row>
    <row r="2678" spans="1:3" x14ac:dyDescent="0.3">
      <c r="A2678" s="11">
        <v>2654</v>
      </c>
      <c r="B2678" s="11">
        <v>-34.825544804498179</v>
      </c>
      <c r="C2678" s="11">
        <v>187.46554480449819</v>
      </c>
    </row>
    <row r="2679" spans="1:3" x14ac:dyDescent="0.3">
      <c r="A2679" s="11">
        <v>2655</v>
      </c>
      <c r="B2679" s="11">
        <v>39.513717515284554</v>
      </c>
      <c r="C2679" s="11">
        <v>112.83828248471545</v>
      </c>
    </row>
    <row r="2680" spans="1:3" x14ac:dyDescent="0.3">
      <c r="A2680" s="11">
        <v>2656</v>
      </c>
      <c r="B2680" s="11">
        <v>263.04872894365093</v>
      </c>
      <c r="C2680" s="11">
        <v>-110.80872894365092</v>
      </c>
    </row>
    <row r="2681" spans="1:3" x14ac:dyDescent="0.3">
      <c r="A2681" s="11">
        <v>2657</v>
      </c>
      <c r="B2681" s="11">
        <v>263.04872894365093</v>
      </c>
      <c r="C2681" s="11">
        <v>-110.80872894365092</v>
      </c>
    </row>
    <row r="2682" spans="1:3" x14ac:dyDescent="0.3">
      <c r="A2682" s="11">
        <v>2658</v>
      </c>
      <c r="B2682" s="11">
        <v>-56.643013315806982</v>
      </c>
      <c r="C2682" s="11">
        <v>208.73901331580697</v>
      </c>
    </row>
    <row r="2683" spans="1:3" x14ac:dyDescent="0.3">
      <c r="A2683" s="11">
        <v>2659</v>
      </c>
      <c r="B2683" s="11">
        <v>-35.389789679790653</v>
      </c>
      <c r="C2683" s="11">
        <v>187.45378967979067</v>
      </c>
    </row>
    <row r="2684" spans="1:3" x14ac:dyDescent="0.3">
      <c r="A2684" s="11">
        <v>2660</v>
      </c>
      <c r="B2684" s="11">
        <v>-35.389789679790653</v>
      </c>
      <c r="C2684" s="11">
        <v>187.45378967979067</v>
      </c>
    </row>
    <row r="2685" spans="1:3" x14ac:dyDescent="0.3">
      <c r="A2685" s="11">
        <v>2661</v>
      </c>
      <c r="B2685" s="11">
        <v>-35.389789679790653</v>
      </c>
      <c r="C2685" s="11">
        <v>187.45378967979067</v>
      </c>
    </row>
    <row r="2686" spans="1:3" x14ac:dyDescent="0.3">
      <c r="A2686" s="11">
        <v>2662</v>
      </c>
      <c r="B2686" s="11">
        <v>-72.629951449093582</v>
      </c>
      <c r="C2686" s="11">
        <v>224.69395144909362</v>
      </c>
    </row>
    <row r="2687" spans="1:3" x14ac:dyDescent="0.3">
      <c r="A2687" s="11">
        <v>2663</v>
      </c>
      <c r="B2687" s="11">
        <v>262.10832081816341</v>
      </c>
      <c r="C2687" s="11">
        <v>-110.18832081816342</v>
      </c>
    </row>
    <row r="2688" spans="1:3" x14ac:dyDescent="0.3">
      <c r="A2688" s="11">
        <v>2664</v>
      </c>
      <c r="B2688" s="11">
        <v>-5.9079949457591852</v>
      </c>
      <c r="C2688" s="11">
        <v>157.7079949457592</v>
      </c>
    </row>
    <row r="2689" spans="1:3" x14ac:dyDescent="0.3">
      <c r="A2689" s="11">
        <v>2665</v>
      </c>
      <c r="B2689" s="11">
        <v>261.63811675541973</v>
      </c>
      <c r="C2689" s="11">
        <v>-109.87811675541974</v>
      </c>
    </row>
    <row r="2690" spans="1:3" x14ac:dyDescent="0.3">
      <c r="A2690" s="11">
        <v>2666</v>
      </c>
      <c r="B2690" s="11">
        <v>38.385227764699636</v>
      </c>
      <c r="C2690" s="11">
        <v>113.19877223530037</v>
      </c>
    </row>
    <row r="2691" spans="1:3" x14ac:dyDescent="0.3">
      <c r="A2691" s="11">
        <v>2667</v>
      </c>
      <c r="B2691" s="11">
        <v>259.99240253581655</v>
      </c>
      <c r="C2691" s="11">
        <v>-108.79240253581659</v>
      </c>
    </row>
    <row r="2692" spans="1:3" x14ac:dyDescent="0.3">
      <c r="A2692" s="11">
        <v>2668</v>
      </c>
      <c r="B2692" s="11">
        <v>704.28822142236152</v>
      </c>
      <c r="C2692" s="11">
        <v>-553.09622142236151</v>
      </c>
    </row>
    <row r="2693" spans="1:3" x14ac:dyDescent="0.3">
      <c r="A2693" s="11">
        <v>2669</v>
      </c>
      <c r="B2693" s="11">
        <v>703.04218065609052</v>
      </c>
      <c r="C2693" s="11">
        <v>-552.0621806560905</v>
      </c>
    </row>
    <row r="2694" spans="1:3" x14ac:dyDescent="0.3">
      <c r="A2694" s="11">
        <v>2670</v>
      </c>
      <c r="B2694" s="11">
        <v>259.28709644170112</v>
      </c>
      <c r="C2694" s="11">
        <v>-108.32709644170112</v>
      </c>
    </row>
    <row r="2695" spans="1:3" x14ac:dyDescent="0.3">
      <c r="A2695" s="11">
        <v>2671</v>
      </c>
      <c r="B2695" s="11">
        <v>-57.63044184756879</v>
      </c>
      <c r="C2695" s="11">
        <v>208.55044184756881</v>
      </c>
    </row>
    <row r="2696" spans="1:3" x14ac:dyDescent="0.3">
      <c r="A2696" s="11">
        <v>2672</v>
      </c>
      <c r="B2696" s="11">
        <v>110.32644936448935</v>
      </c>
      <c r="C2696" s="11">
        <v>40.081550635510638</v>
      </c>
    </row>
    <row r="2697" spans="1:3" x14ac:dyDescent="0.3">
      <c r="A2697" s="11">
        <v>2673</v>
      </c>
      <c r="B2697" s="11">
        <v>36.175268669804126</v>
      </c>
      <c r="C2697" s="11">
        <v>113.90473133019589</v>
      </c>
    </row>
    <row r="2698" spans="1:3" x14ac:dyDescent="0.3">
      <c r="A2698" s="11">
        <v>2674</v>
      </c>
      <c r="B2698" s="11">
        <v>35.705064607060365</v>
      </c>
      <c r="C2698" s="11">
        <v>114.05493539293963</v>
      </c>
    </row>
    <row r="2699" spans="1:3" x14ac:dyDescent="0.3">
      <c r="A2699" s="11">
        <v>2675</v>
      </c>
      <c r="B2699" s="11">
        <v>108.63371473861196</v>
      </c>
      <c r="C2699" s="11">
        <v>40.910285261388026</v>
      </c>
    </row>
    <row r="2700" spans="1:3" x14ac:dyDescent="0.3">
      <c r="A2700" s="11">
        <v>2676</v>
      </c>
      <c r="B2700" s="11">
        <v>-8.611668306535563</v>
      </c>
      <c r="C2700" s="11">
        <v>158.11166830653556</v>
      </c>
    </row>
    <row r="2701" spans="1:3" x14ac:dyDescent="0.3">
      <c r="A2701" s="11">
        <v>2677</v>
      </c>
      <c r="B2701" s="11">
        <v>-8.611668306535563</v>
      </c>
      <c r="C2701" s="11">
        <v>158.11166830653556</v>
      </c>
    </row>
    <row r="2702" spans="1:3" x14ac:dyDescent="0.3">
      <c r="A2702" s="11">
        <v>2678</v>
      </c>
      <c r="B2702" s="11">
        <v>-8.611668306535563</v>
      </c>
      <c r="C2702" s="11">
        <v>158.11166830653556</v>
      </c>
    </row>
    <row r="2703" spans="1:3" x14ac:dyDescent="0.3">
      <c r="A2703" s="11">
        <v>2679</v>
      </c>
      <c r="B2703" s="11">
        <v>-58.947013223251247</v>
      </c>
      <c r="C2703" s="11">
        <v>208.29901322325122</v>
      </c>
    </row>
    <row r="2704" spans="1:3" x14ac:dyDescent="0.3">
      <c r="A2704" s="11">
        <v>2680</v>
      </c>
      <c r="B2704" s="11">
        <v>34.952738106670466</v>
      </c>
      <c r="C2704" s="11">
        <v>114.29526189332955</v>
      </c>
    </row>
    <row r="2705" spans="1:3" x14ac:dyDescent="0.3">
      <c r="A2705" s="11">
        <v>2681</v>
      </c>
      <c r="B2705" s="11">
        <v>-38.704728322133917</v>
      </c>
      <c r="C2705" s="11">
        <v>187.38472832213392</v>
      </c>
    </row>
    <row r="2706" spans="1:3" x14ac:dyDescent="0.3">
      <c r="A2706" s="11">
        <v>2682</v>
      </c>
      <c r="B2706" s="11">
        <v>-9.7871784633948664</v>
      </c>
      <c r="C2706" s="11">
        <v>158.28717846339487</v>
      </c>
    </row>
    <row r="2707" spans="1:3" x14ac:dyDescent="0.3">
      <c r="A2707" s="11">
        <v>2683</v>
      </c>
      <c r="B2707" s="11">
        <v>-59.687584622072606</v>
      </c>
      <c r="C2707" s="11">
        <v>208.15758462207259</v>
      </c>
    </row>
    <row r="2708" spans="1:3" x14ac:dyDescent="0.3">
      <c r="A2708" s="11">
        <v>2684</v>
      </c>
      <c r="B2708" s="11">
        <v>106.23567401861897</v>
      </c>
      <c r="C2708" s="11">
        <v>42.084325981381028</v>
      </c>
    </row>
    <row r="2709" spans="1:3" x14ac:dyDescent="0.3">
      <c r="A2709" s="11">
        <v>2685</v>
      </c>
      <c r="B2709" s="11">
        <v>33.448085105890556</v>
      </c>
      <c r="C2709" s="11">
        <v>114.77591489410946</v>
      </c>
    </row>
    <row r="2710" spans="1:3" x14ac:dyDescent="0.3">
      <c r="A2710" s="11">
        <v>2686</v>
      </c>
      <c r="B2710" s="11">
        <v>-10.374933541824532</v>
      </c>
      <c r="C2710" s="11">
        <v>158.37493354182456</v>
      </c>
    </row>
    <row r="2711" spans="1:3" x14ac:dyDescent="0.3">
      <c r="A2711" s="11">
        <v>2687</v>
      </c>
      <c r="B2711" s="11">
        <v>250.47077026525631</v>
      </c>
      <c r="C2711" s="11">
        <v>-102.5107702652563</v>
      </c>
    </row>
    <row r="2712" spans="1:3" x14ac:dyDescent="0.3">
      <c r="A2712" s="11">
        <v>2688</v>
      </c>
      <c r="B2712" s="11">
        <v>250.47077026525631</v>
      </c>
      <c r="C2712" s="11">
        <v>-102.5107702652563</v>
      </c>
    </row>
    <row r="2713" spans="1:3" x14ac:dyDescent="0.3">
      <c r="A2713" s="11">
        <v>2689</v>
      </c>
      <c r="B2713" s="11">
        <v>249.31877031153419</v>
      </c>
      <c r="C2713" s="11">
        <v>-101.75077031153418</v>
      </c>
    </row>
    <row r="2714" spans="1:3" x14ac:dyDescent="0.3">
      <c r="A2714" s="11">
        <v>2690</v>
      </c>
      <c r="B2714" s="11">
        <v>-76.015420700848395</v>
      </c>
      <c r="C2714" s="11">
        <v>223.4714207008484</v>
      </c>
    </row>
    <row r="2715" spans="1:3" x14ac:dyDescent="0.3">
      <c r="A2715" s="11">
        <v>2691</v>
      </c>
      <c r="B2715" s="11">
        <v>-88.076154910224929</v>
      </c>
      <c r="C2715" s="11">
        <v>235.4961549102249</v>
      </c>
    </row>
    <row r="2716" spans="1:3" x14ac:dyDescent="0.3">
      <c r="A2716" s="11">
        <v>2692</v>
      </c>
      <c r="B2716" s="11">
        <v>104.11975573627223</v>
      </c>
      <c r="C2716" s="11">
        <v>43.120244263727784</v>
      </c>
    </row>
    <row r="2717" spans="1:3" x14ac:dyDescent="0.3">
      <c r="A2717" s="11">
        <v>2693</v>
      </c>
      <c r="B2717" s="11">
        <v>104.11975573627223</v>
      </c>
      <c r="C2717" s="11">
        <v>43.120244263727784</v>
      </c>
    </row>
    <row r="2718" spans="1:3" x14ac:dyDescent="0.3">
      <c r="A2718" s="11">
        <v>2694</v>
      </c>
      <c r="B2718" s="11">
        <v>248.14326015467486</v>
      </c>
      <c r="C2718" s="11">
        <v>-100.97526015467486</v>
      </c>
    </row>
    <row r="2719" spans="1:3" x14ac:dyDescent="0.3">
      <c r="A2719" s="11">
        <v>2695</v>
      </c>
      <c r="B2719" s="11">
        <v>102.53281702451216</v>
      </c>
      <c r="C2719" s="11">
        <v>43.897182975487851</v>
      </c>
    </row>
    <row r="2720" spans="1:3" x14ac:dyDescent="0.3">
      <c r="A2720" s="11">
        <v>2696</v>
      </c>
      <c r="B2720" s="11">
        <v>-12.49085182417133</v>
      </c>
      <c r="C2720" s="11">
        <v>158.69085182417132</v>
      </c>
    </row>
    <row r="2721" spans="1:3" x14ac:dyDescent="0.3">
      <c r="A2721" s="11">
        <v>2697</v>
      </c>
      <c r="B2721" s="11">
        <v>-12.49085182417133</v>
      </c>
      <c r="C2721" s="11">
        <v>158.69085182417132</v>
      </c>
    </row>
    <row r="2722" spans="1:3" x14ac:dyDescent="0.3">
      <c r="A2722" s="11">
        <v>2698</v>
      </c>
      <c r="B2722" s="11">
        <v>674.00707978166577</v>
      </c>
      <c r="C2722" s="11">
        <v>-527.96707978166569</v>
      </c>
    </row>
    <row r="2723" spans="1:3" x14ac:dyDescent="0.3">
      <c r="A2723" s="11">
        <v>2699</v>
      </c>
      <c r="B2723" s="11">
        <v>29.827513822763819</v>
      </c>
      <c r="C2723" s="11">
        <v>115.93248617723617</v>
      </c>
    </row>
    <row r="2724" spans="1:3" x14ac:dyDescent="0.3">
      <c r="A2724" s="11">
        <v>2700</v>
      </c>
      <c r="B2724" s="11">
        <v>-13.196157918286872</v>
      </c>
      <c r="C2724" s="11">
        <v>158.79615791828689</v>
      </c>
    </row>
    <row r="2725" spans="1:3" x14ac:dyDescent="0.3">
      <c r="A2725" s="11">
        <v>2701</v>
      </c>
      <c r="B2725" s="11">
        <v>-89.451501793750296</v>
      </c>
      <c r="C2725" s="11">
        <v>234.76550179375033</v>
      </c>
    </row>
    <row r="2726" spans="1:3" x14ac:dyDescent="0.3">
      <c r="A2726" s="11">
        <v>2702</v>
      </c>
      <c r="B2726" s="11">
        <v>242.5948522142989</v>
      </c>
      <c r="C2726" s="11">
        <v>-97.314852214298895</v>
      </c>
    </row>
    <row r="2727" spans="1:3" x14ac:dyDescent="0.3">
      <c r="A2727" s="11">
        <v>2703</v>
      </c>
      <c r="B2727" s="11">
        <v>-13.607586473187666</v>
      </c>
      <c r="C2727" s="11">
        <v>158.85758647318767</v>
      </c>
    </row>
    <row r="2728" spans="1:3" x14ac:dyDescent="0.3">
      <c r="A2728" s="11">
        <v>2704</v>
      </c>
      <c r="B2728" s="11">
        <v>-62.896727350298505</v>
      </c>
      <c r="C2728" s="11">
        <v>207.54472735029853</v>
      </c>
    </row>
    <row r="2729" spans="1:3" x14ac:dyDescent="0.3">
      <c r="A2729" s="11">
        <v>2705</v>
      </c>
      <c r="B2729" s="11">
        <v>-14.489219090832137</v>
      </c>
      <c r="C2729" s="11">
        <v>158.98921909083214</v>
      </c>
    </row>
    <row r="2730" spans="1:3" x14ac:dyDescent="0.3">
      <c r="A2730" s="11">
        <v>2706</v>
      </c>
      <c r="B2730" s="11">
        <v>-14.78309663004697</v>
      </c>
      <c r="C2730" s="11">
        <v>159.03309663004697</v>
      </c>
    </row>
    <row r="2731" spans="1:3" x14ac:dyDescent="0.3">
      <c r="A2731" s="11">
        <v>2707</v>
      </c>
      <c r="B2731" s="11">
        <v>238.71566869666322</v>
      </c>
      <c r="C2731" s="11">
        <v>-94.755668696663207</v>
      </c>
    </row>
    <row r="2732" spans="1:3" x14ac:dyDescent="0.3">
      <c r="A2732" s="11">
        <v>2708</v>
      </c>
      <c r="B2732" s="11">
        <v>238.71566869666322</v>
      </c>
      <c r="C2732" s="11">
        <v>-94.755668696663207</v>
      </c>
    </row>
    <row r="2733" spans="1:3" x14ac:dyDescent="0.3">
      <c r="A2733" s="11">
        <v>2709</v>
      </c>
      <c r="B2733" s="11">
        <v>97.63093967040885</v>
      </c>
      <c r="C2733" s="11">
        <v>46.297060329591147</v>
      </c>
    </row>
    <row r="2734" spans="1:3" x14ac:dyDescent="0.3">
      <c r="A2734" s="11">
        <v>2710</v>
      </c>
      <c r="B2734" s="11">
        <v>97.63093967040885</v>
      </c>
      <c r="C2734" s="11">
        <v>46.297060329591147</v>
      </c>
    </row>
    <row r="2735" spans="1:3" x14ac:dyDescent="0.3">
      <c r="A2735" s="11">
        <v>2711</v>
      </c>
      <c r="B2735" s="11">
        <v>97.63093967040885</v>
      </c>
      <c r="C2735" s="11">
        <v>46.297060329591147</v>
      </c>
    </row>
    <row r="2736" spans="1:3" x14ac:dyDescent="0.3">
      <c r="A2736" s="11">
        <v>2712</v>
      </c>
      <c r="B2736" s="11">
        <v>97.595674365703019</v>
      </c>
      <c r="C2736" s="11">
        <v>46.314325634296978</v>
      </c>
    </row>
    <row r="2737" spans="1:3" x14ac:dyDescent="0.3">
      <c r="A2737" s="11">
        <v>2713</v>
      </c>
      <c r="B2737" s="11">
        <v>97.489878451585753</v>
      </c>
      <c r="C2737" s="11">
        <v>46.36612154841427</v>
      </c>
    </row>
    <row r="2738" spans="1:3" x14ac:dyDescent="0.3">
      <c r="A2738" s="11">
        <v>2714</v>
      </c>
      <c r="B2738" s="11">
        <v>97.489878451585753</v>
      </c>
      <c r="C2738" s="11">
        <v>46.36612154841427</v>
      </c>
    </row>
    <row r="2739" spans="1:3" x14ac:dyDescent="0.3">
      <c r="A2739" s="11">
        <v>2715</v>
      </c>
      <c r="B2739" s="11">
        <v>97.489878451585753</v>
      </c>
      <c r="C2739" s="11">
        <v>46.36612154841427</v>
      </c>
    </row>
    <row r="2740" spans="1:3" x14ac:dyDescent="0.3">
      <c r="A2740" s="11">
        <v>2716</v>
      </c>
      <c r="B2740" s="11">
        <v>97.419347842174147</v>
      </c>
      <c r="C2740" s="11">
        <v>46.400652157825846</v>
      </c>
    </row>
    <row r="2741" spans="1:3" x14ac:dyDescent="0.3">
      <c r="A2741" s="11">
        <v>2717</v>
      </c>
      <c r="B2741" s="11">
        <v>96.714041748058548</v>
      </c>
      <c r="C2741" s="11">
        <v>46.74595825194146</v>
      </c>
    </row>
    <row r="2742" spans="1:3" x14ac:dyDescent="0.3">
      <c r="A2742" s="11">
        <v>2718</v>
      </c>
      <c r="B2742" s="11">
        <v>658.67842733622012</v>
      </c>
      <c r="C2742" s="11">
        <v>-515.24642733622011</v>
      </c>
    </row>
    <row r="2743" spans="1:3" x14ac:dyDescent="0.3">
      <c r="A2743" s="11">
        <v>2719</v>
      </c>
      <c r="B2743" s="11">
        <v>-43.853462809177671</v>
      </c>
      <c r="C2743" s="11">
        <v>187.27746280917771</v>
      </c>
    </row>
    <row r="2744" spans="1:3" x14ac:dyDescent="0.3">
      <c r="A2744" s="11">
        <v>2720</v>
      </c>
      <c r="B2744" s="11">
        <v>96.537715224529677</v>
      </c>
      <c r="C2744" s="11">
        <v>46.832284775470328</v>
      </c>
    </row>
    <row r="2745" spans="1:3" x14ac:dyDescent="0.3">
      <c r="A2745" s="11">
        <v>2721</v>
      </c>
      <c r="B2745" s="11">
        <v>96.537715224529677</v>
      </c>
      <c r="C2745" s="11">
        <v>46.832284775470328</v>
      </c>
    </row>
    <row r="2746" spans="1:3" x14ac:dyDescent="0.3">
      <c r="A2746" s="11">
        <v>2722</v>
      </c>
      <c r="B2746" s="11">
        <v>-43.994524028000825</v>
      </c>
      <c r="C2746" s="11">
        <v>187.27452402800083</v>
      </c>
    </row>
    <row r="2747" spans="1:3" x14ac:dyDescent="0.3">
      <c r="A2747" s="11">
        <v>2723</v>
      </c>
      <c r="B2747" s="11">
        <v>-43.994524028000825</v>
      </c>
      <c r="C2747" s="11">
        <v>187.27452402800083</v>
      </c>
    </row>
    <row r="2748" spans="1:3" x14ac:dyDescent="0.3">
      <c r="A2748" s="11">
        <v>2724</v>
      </c>
      <c r="B2748" s="11">
        <v>-64.213298725980948</v>
      </c>
      <c r="C2748" s="11">
        <v>207.29329872598095</v>
      </c>
    </row>
    <row r="2749" spans="1:3" x14ac:dyDescent="0.3">
      <c r="A2749" s="11">
        <v>2725</v>
      </c>
      <c r="B2749" s="11">
        <v>655.31646828760267</v>
      </c>
      <c r="C2749" s="11">
        <v>-512.45646828760266</v>
      </c>
    </row>
    <row r="2750" spans="1:3" x14ac:dyDescent="0.3">
      <c r="A2750" s="11">
        <v>2726</v>
      </c>
      <c r="B2750" s="11">
        <v>95.515021388062053</v>
      </c>
      <c r="C2750" s="11">
        <v>47.332978611937961</v>
      </c>
    </row>
    <row r="2751" spans="1:3" x14ac:dyDescent="0.3">
      <c r="A2751" s="11">
        <v>2727</v>
      </c>
      <c r="B2751" s="11">
        <v>654.82275402172172</v>
      </c>
      <c r="C2751" s="11">
        <v>-512.04675402172165</v>
      </c>
    </row>
    <row r="2752" spans="1:3" x14ac:dyDescent="0.3">
      <c r="A2752" s="11">
        <v>2728</v>
      </c>
      <c r="B2752" s="11">
        <v>235.14211781981078</v>
      </c>
      <c r="C2752" s="11">
        <v>-92.398117819810807</v>
      </c>
    </row>
    <row r="2753" spans="1:3" x14ac:dyDescent="0.3">
      <c r="A2753" s="11">
        <v>2729</v>
      </c>
      <c r="B2753" s="11">
        <v>651.33148885584944</v>
      </c>
      <c r="C2753" s="11">
        <v>-509.14948885584943</v>
      </c>
    </row>
    <row r="2754" spans="1:3" x14ac:dyDescent="0.3">
      <c r="A2754" s="11">
        <v>2730</v>
      </c>
      <c r="B2754" s="11">
        <v>233.47289339707072</v>
      </c>
      <c r="C2754" s="11">
        <v>-91.296893397070704</v>
      </c>
    </row>
    <row r="2755" spans="1:3" x14ac:dyDescent="0.3">
      <c r="A2755" s="11">
        <v>2731</v>
      </c>
      <c r="B2755" s="11">
        <v>233.47289339707072</v>
      </c>
      <c r="C2755" s="11">
        <v>-91.296893397070704</v>
      </c>
    </row>
    <row r="2756" spans="1:3" x14ac:dyDescent="0.3">
      <c r="A2756" s="11">
        <v>2732</v>
      </c>
      <c r="B2756" s="11">
        <v>-17.427994482980409</v>
      </c>
      <c r="C2756" s="11">
        <v>159.42799448298041</v>
      </c>
    </row>
    <row r="2757" spans="1:3" x14ac:dyDescent="0.3">
      <c r="A2757" s="11">
        <v>2733</v>
      </c>
      <c r="B2757" s="11">
        <v>232.25036283393695</v>
      </c>
      <c r="C2757" s="11">
        <v>-90.490362833936956</v>
      </c>
    </row>
    <row r="2758" spans="1:3" x14ac:dyDescent="0.3">
      <c r="A2758" s="11">
        <v>2734</v>
      </c>
      <c r="B2758" s="11">
        <v>232.25036283393695</v>
      </c>
      <c r="C2758" s="11">
        <v>-90.490362833936956</v>
      </c>
    </row>
    <row r="2759" spans="1:3" x14ac:dyDescent="0.3">
      <c r="A2759" s="11">
        <v>2735</v>
      </c>
      <c r="B2759" s="11">
        <v>-65.447584390683218</v>
      </c>
      <c r="C2759" s="11">
        <v>207.05758439068325</v>
      </c>
    </row>
    <row r="2760" spans="1:3" x14ac:dyDescent="0.3">
      <c r="A2760" s="11">
        <v>2736</v>
      </c>
      <c r="B2760" s="11">
        <v>92.129552136307268</v>
      </c>
      <c r="C2760" s="11">
        <v>48.990447863692737</v>
      </c>
    </row>
    <row r="2761" spans="1:3" x14ac:dyDescent="0.3">
      <c r="A2761" s="11">
        <v>2737</v>
      </c>
      <c r="B2761" s="11">
        <v>-65.85901294558397</v>
      </c>
      <c r="C2761" s="11">
        <v>206.97901294558397</v>
      </c>
    </row>
    <row r="2762" spans="1:3" x14ac:dyDescent="0.3">
      <c r="A2762" s="11">
        <v>2738</v>
      </c>
      <c r="B2762" s="11">
        <v>-65.85901294558397</v>
      </c>
      <c r="C2762" s="11">
        <v>206.97901294558397</v>
      </c>
    </row>
    <row r="2763" spans="1:3" x14ac:dyDescent="0.3">
      <c r="A2763" s="11">
        <v>2739</v>
      </c>
      <c r="B2763" s="11">
        <v>-65.85901294558397</v>
      </c>
      <c r="C2763" s="11">
        <v>206.97901294558397</v>
      </c>
    </row>
    <row r="2764" spans="1:3" x14ac:dyDescent="0.3">
      <c r="A2764" s="11">
        <v>2740</v>
      </c>
      <c r="B2764" s="11">
        <v>91.95322561277834</v>
      </c>
      <c r="C2764" s="11">
        <v>49.076774387221661</v>
      </c>
    </row>
    <row r="2765" spans="1:3" x14ac:dyDescent="0.3">
      <c r="A2765" s="11">
        <v>2741</v>
      </c>
      <c r="B2765" s="11">
        <v>643.26748917979467</v>
      </c>
      <c r="C2765" s="11">
        <v>-502.45748917979466</v>
      </c>
    </row>
    <row r="2766" spans="1:3" x14ac:dyDescent="0.3">
      <c r="A2766" s="11">
        <v>2742</v>
      </c>
      <c r="B2766" s="11">
        <v>229.24105683237713</v>
      </c>
      <c r="C2766" s="11">
        <v>-88.505056832377136</v>
      </c>
    </row>
    <row r="2767" spans="1:3" x14ac:dyDescent="0.3">
      <c r="A2767" s="11">
        <v>2743</v>
      </c>
      <c r="B2767" s="11">
        <v>22.351269225138623</v>
      </c>
      <c r="C2767" s="11">
        <v>118.32073077486137</v>
      </c>
    </row>
    <row r="2768" spans="1:3" x14ac:dyDescent="0.3">
      <c r="A2768" s="11">
        <v>2744</v>
      </c>
      <c r="B2768" s="11">
        <v>22.351269225138623</v>
      </c>
      <c r="C2768" s="11">
        <v>118.32073077486137</v>
      </c>
    </row>
    <row r="2769" spans="1:3" x14ac:dyDescent="0.3">
      <c r="A2769" s="11">
        <v>2745</v>
      </c>
      <c r="B2769" s="11">
        <v>22.351269225138623</v>
      </c>
      <c r="C2769" s="11">
        <v>118.32073077486137</v>
      </c>
    </row>
    <row r="2770" spans="1:3" x14ac:dyDescent="0.3">
      <c r="A2770" s="11">
        <v>2746</v>
      </c>
      <c r="B2770" s="11">
        <v>21.363840693376801</v>
      </c>
      <c r="C2770" s="11">
        <v>118.6361593066232</v>
      </c>
    </row>
    <row r="2771" spans="1:3" x14ac:dyDescent="0.3">
      <c r="A2771" s="11">
        <v>2747</v>
      </c>
      <c r="B2771" s="11">
        <v>226.96056712807012</v>
      </c>
      <c r="C2771" s="11">
        <v>-87.000567128070116</v>
      </c>
    </row>
    <row r="2772" spans="1:3" x14ac:dyDescent="0.3">
      <c r="A2772" s="11">
        <v>2748</v>
      </c>
      <c r="B2772" s="11">
        <v>226.49036306532639</v>
      </c>
      <c r="C2772" s="11">
        <v>-86.69036306532638</v>
      </c>
    </row>
    <row r="2773" spans="1:3" x14ac:dyDescent="0.3">
      <c r="A2773" s="11">
        <v>2749</v>
      </c>
      <c r="B2773" s="11">
        <v>20.893636630633097</v>
      </c>
      <c r="C2773" s="11">
        <v>118.78636336936691</v>
      </c>
    </row>
    <row r="2774" spans="1:3" x14ac:dyDescent="0.3">
      <c r="A2774" s="11">
        <v>2750</v>
      </c>
      <c r="B2774" s="11">
        <v>89.132001236316</v>
      </c>
      <c r="C2774" s="11">
        <v>50.457998763684003</v>
      </c>
    </row>
    <row r="2775" spans="1:3" x14ac:dyDescent="0.3">
      <c r="A2775" s="11">
        <v>2751</v>
      </c>
      <c r="B2775" s="11">
        <v>89.132001236316</v>
      </c>
      <c r="C2775" s="11">
        <v>50.457998763684003</v>
      </c>
    </row>
    <row r="2776" spans="1:3" x14ac:dyDescent="0.3">
      <c r="A2776" s="11">
        <v>2752</v>
      </c>
      <c r="B2776" s="11">
        <v>225.38538351787861</v>
      </c>
      <c r="C2776" s="11">
        <v>-85.961383517878602</v>
      </c>
    </row>
    <row r="2777" spans="1:3" x14ac:dyDescent="0.3">
      <c r="A2777" s="11">
        <v>2753</v>
      </c>
      <c r="B2777" s="11">
        <v>224.25689376729366</v>
      </c>
      <c r="C2777" s="11">
        <v>-85.216893767293669</v>
      </c>
    </row>
    <row r="2778" spans="1:3" x14ac:dyDescent="0.3">
      <c r="A2778" s="11">
        <v>2754</v>
      </c>
      <c r="B2778" s="11">
        <v>224.25689376729366</v>
      </c>
      <c r="C2778" s="11">
        <v>-85.216893767293669</v>
      </c>
    </row>
    <row r="2779" spans="1:3" x14ac:dyDescent="0.3">
      <c r="A2779" s="11">
        <v>2755</v>
      </c>
      <c r="B2779" s="11">
        <v>224.25689376729366</v>
      </c>
      <c r="C2779" s="11">
        <v>-85.216893767293669</v>
      </c>
    </row>
    <row r="2780" spans="1:3" x14ac:dyDescent="0.3">
      <c r="A2780" s="11">
        <v>2756</v>
      </c>
      <c r="B2780" s="11">
        <v>87.545062524555931</v>
      </c>
      <c r="C2780" s="11">
        <v>51.23493747544407</v>
      </c>
    </row>
    <row r="2781" spans="1:3" x14ac:dyDescent="0.3">
      <c r="A2781" s="11">
        <v>2757</v>
      </c>
      <c r="B2781" s="11">
        <v>87.545062524555931</v>
      </c>
      <c r="C2781" s="11">
        <v>51.23493747544407</v>
      </c>
    </row>
    <row r="2782" spans="1:3" x14ac:dyDescent="0.3">
      <c r="A2782" s="11">
        <v>2758</v>
      </c>
      <c r="B2782" s="11">
        <v>86.910287039851937</v>
      </c>
      <c r="C2782" s="11">
        <v>51.54571296014808</v>
      </c>
    </row>
    <row r="2783" spans="1:3" x14ac:dyDescent="0.3">
      <c r="A2783" s="11">
        <v>2759</v>
      </c>
      <c r="B2783" s="11">
        <v>219.46081232730768</v>
      </c>
      <c r="C2783" s="11">
        <v>-82.052812327307691</v>
      </c>
    </row>
    <row r="2784" spans="1:3" x14ac:dyDescent="0.3">
      <c r="A2784" s="11">
        <v>2760</v>
      </c>
      <c r="B2784" s="11">
        <v>218.96709806142684</v>
      </c>
      <c r="C2784" s="11">
        <v>-81.72709806142683</v>
      </c>
    </row>
    <row r="2785" spans="1:3" x14ac:dyDescent="0.3">
      <c r="A2785" s="11">
        <v>2761</v>
      </c>
      <c r="B2785" s="11">
        <v>218.14424095162531</v>
      </c>
      <c r="C2785" s="11">
        <v>-81.184240951625299</v>
      </c>
    </row>
    <row r="2786" spans="1:3" x14ac:dyDescent="0.3">
      <c r="A2786" s="11">
        <v>2762</v>
      </c>
      <c r="B2786" s="11">
        <v>83.242695350450845</v>
      </c>
      <c r="C2786" s="11">
        <v>53.341304649549159</v>
      </c>
    </row>
    <row r="2787" spans="1:3" x14ac:dyDescent="0.3">
      <c r="A2787" s="11">
        <v>2763</v>
      </c>
      <c r="B2787" s="11">
        <v>83.242695350450845</v>
      </c>
      <c r="C2787" s="11">
        <v>53.341304649549159</v>
      </c>
    </row>
    <row r="2788" spans="1:3" x14ac:dyDescent="0.3">
      <c r="A2788" s="11">
        <v>2764</v>
      </c>
      <c r="B2788" s="11">
        <v>83.242695350450845</v>
      </c>
      <c r="C2788" s="11">
        <v>53.341304649549159</v>
      </c>
    </row>
    <row r="2789" spans="1:3" x14ac:dyDescent="0.3">
      <c r="A2789" s="11">
        <v>2765</v>
      </c>
      <c r="B2789" s="11">
        <v>-50.624401312687297</v>
      </c>
      <c r="C2789" s="11">
        <v>187.1364013126873</v>
      </c>
    </row>
    <row r="2790" spans="1:3" x14ac:dyDescent="0.3">
      <c r="A2790" s="11">
        <v>2766</v>
      </c>
      <c r="B2790" s="11">
        <v>82.960572912804651</v>
      </c>
      <c r="C2790" s="11">
        <v>53.479427087195347</v>
      </c>
    </row>
    <row r="2791" spans="1:3" x14ac:dyDescent="0.3">
      <c r="A2791" s="11">
        <v>2767</v>
      </c>
      <c r="B2791" s="11">
        <v>-69.973298494591575</v>
      </c>
      <c r="C2791" s="11">
        <v>206.19329849459155</v>
      </c>
    </row>
    <row r="2792" spans="1:3" x14ac:dyDescent="0.3">
      <c r="A2792" s="11">
        <v>2768</v>
      </c>
      <c r="B2792" s="11">
        <v>-69.973298494591575</v>
      </c>
      <c r="C2792" s="11">
        <v>206.19329849459155</v>
      </c>
    </row>
    <row r="2793" spans="1:3" x14ac:dyDescent="0.3">
      <c r="A2793" s="11">
        <v>2769</v>
      </c>
      <c r="B2793" s="11">
        <v>-24.245953392764392</v>
      </c>
      <c r="C2793" s="11">
        <v>160.44595339276441</v>
      </c>
    </row>
    <row r="2794" spans="1:3" x14ac:dyDescent="0.3">
      <c r="A2794" s="11">
        <v>2770</v>
      </c>
      <c r="B2794" s="11">
        <v>614.93769439948528</v>
      </c>
      <c r="C2794" s="11">
        <v>-478.94769439948527</v>
      </c>
    </row>
    <row r="2795" spans="1:3" x14ac:dyDescent="0.3">
      <c r="A2795" s="11">
        <v>2771</v>
      </c>
      <c r="B2795" s="11">
        <v>614.7025923681133</v>
      </c>
      <c r="C2795" s="11">
        <v>-478.75259236811331</v>
      </c>
    </row>
    <row r="2796" spans="1:3" x14ac:dyDescent="0.3">
      <c r="A2796" s="11">
        <v>2772</v>
      </c>
      <c r="B2796" s="11">
        <v>614.30291891478123</v>
      </c>
      <c r="C2796" s="11">
        <v>-478.42091891478123</v>
      </c>
    </row>
    <row r="2797" spans="1:3" x14ac:dyDescent="0.3">
      <c r="A2797" s="11">
        <v>2773</v>
      </c>
      <c r="B2797" s="11">
        <v>214.61771048104731</v>
      </c>
      <c r="C2797" s="11">
        <v>-78.85771048104732</v>
      </c>
    </row>
    <row r="2798" spans="1:3" x14ac:dyDescent="0.3">
      <c r="A2798" s="11">
        <v>2774</v>
      </c>
      <c r="B2798" s="11">
        <v>81.408899505750355</v>
      </c>
      <c r="C2798" s="11">
        <v>54.239100494249641</v>
      </c>
    </row>
    <row r="2799" spans="1:3" x14ac:dyDescent="0.3">
      <c r="A2799" s="11">
        <v>2775</v>
      </c>
      <c r="B2799" s="11">
        <v>81.408899505750355</v>
      </c>
      <c r="C2799" s="11">
        <v>54.239100494249641</v>
      </c>
    </row>
    <row r="2800" spans="1:3" x14ac:dyDescent="0.3">
      <c r="A2800" s="11">
        <v>2776</v>
      </c>
      <c r="B2800" s="11">
        <v>214.0299554026177</v>
      </c>
      <c r="C2800" s="11">
        <v>-78.4699554026177</v>
      </c>
    </row>
    <row r="2801" spans="1:3" x14ac:dyDescent="0.3">
      <c r="A2801" s="11">
        <v>2777</v>
      </c>
      <c r="B2801" s="11">
        <v>80.139348536342311</v>
      </c>
      <c r="C2801" s="11">
        <v>54.860651463657689</v>
      </c>
    </row>
    <row r="2802" spans="1:3" x14ac:dyDescent="0.3">
      <c r="A2802" s="11">
        <v>2778</v>
      </c>
      <c r="B2802" s="11">
        <v>80.139348536342311</v>
      </c>
      <c r="C2802" s="11">
        <v>54.860651463657689</v>
      </c>
    </row>
    <row r="2803" spans="1:3" x14ac:dyDescent="0.3">
      <c r="A2803" s="11">
        <v>2779</v>
      </c>
      <c r="B2803" s="11">
        <v>-52.105544110330044</v>
      </c>
      <c r="C2803" s="11">
        <v>187.10554411033004</v>
      </c>
    </row>
    <row r="2804" spans="1:3" x14ac:dyDescent="0.3">
      <c r="A2804" s="11">
        <v>2780</v>
      </c>
      <c r="B2804" s="11">
        <v>79.786695489284511</v>
      </c>
      <c r="C2804" s="11">
        <v>55.033304510715482</v>
      </c>
    </row>
    <row r="2805" spans="1:3" x14ac:dyDescent="0.3">
      <c r="A2805" s="11">
        <v>2781</v>
      </c>
      <c r="B2805" s="11">
        <v>-96.328236211377273</v>
      </c>
      <c r="C2805" s="11">
        <v>231.11223621137731</v>
      </c>
    </row>
    <row r="2806" spans="1:3" x14ac:dyDescent="0.3">
      <c r="A2806" s="11">
        <v>2782</v>
      </c>
      <c r="B2806" s="11">
        <v>211.56138407321311</v>
      </c>
      <c r="C2806" s="11">
        <v>-76.841384073213106</v>
      </c>
    </row>
    <row r="2807" spans="1:3" x14ac:dyDescent="0.3">
      <c r="A2807" s="11">
        <v>2783</v>
      </c>
      <c r="B2807" s="11">
        <v>-26.244320659425256</v>
      </c>
      <c r="C2807" s="11">
        <v>160.74432065942526</v>
      </c>
    </row>
    <row r="2808" spans="1:3" x14ac:dyDescent="0.3">
      <c r="A2808" s="11">
        <v>2784</v>
      </c>
      <c r="B2808" s="11">
        <v>-71.536727003214423</v>
      </c>
      <c r="C2808" s="11">
        <v>205.89472700321443</v>
      </c>
    </row>
    <row r="2809" spans="1:3" x14ac:dyDescent="0.3">
      <c r="A2809" s="11">
        <v>2785</v>
      </c>
      <c r="B2809" s="11">
        <v>-72.112726980075507</v>
      </c>
      <c r="C2809" s="11">
        <v>205.7847269800755</v>
      </c>
    </row>
    <row r="2810" spans="1:3" x14ac:dyDescent="0.3">
      <c r="A2810" s="11">
        <v>2786</v>
      </c>
      <c r="B2810" s="11">
        <v>-27.302279800598598</v>
      </c>
      <c r="C2810" s="11">
        <v>160.90227980059862</v>
      </c>
    </row>
    <row r="2811" spans="1:3" x14ac:dyDescent="0.3">
      <c r="A2811" s="11">
        <v>2787</v>
      </c>
      <c r="B2811" s="11">
        <v>-27.302279800598598</v>
      </c>
      <c r="C2811" s="11">
        <v>160.90227980059862</v>
      </c>
    </row>
    <row r="2812" spans="1:3" x14ac:dyDescent="0.3">
      <c r="A2812" s="11">
        <v>2788</v>
      </c>
      <c r="B2812" s="11">
        <v>11.818698219679192</v>
      </c>
      <c r="C2812" s="11">
        <v>121.6853017803208</v>
      </c>
    </row>
    <row r="2813" spans="1:3" x14ac:dyDescent="0.3">
      <c r="A2813" s="11">
        <v>2789</v>
      </c>
      <c r="B2813" s="11">
        <v>-27.419830816284559</v>
      </c>
      <c r="C2813" s="11">
        <v>160.91983081628456</v>
      </c>
    </row>
    <row r="2814" spans="1:3" x14ac:dyDescent="0.3">
      <c r="A2814" s="11">
        <v>2790</v>
      </c>
      <c r="B2814" s="11">
        <v>11.724657407130479</v>
      </c>
      <c r="C2814" s="11">
        <v>121.71534259286952</v>
      </c>
    </row>
    <row r="2815" spans="1:3" x14ac:dyDescent="0.3">
      <c r="A2815" s="11">
        <v>2791</v>
      </c>
      <c r="B2815" s="11">
        <v>11.724657407130479</v>
      </c>
      <c r="C2815" s="11">
        <v>121.71534259286952</v>
      </c>
    </row>
    <row r="2816" spans="1:3" x14ac:dyDescent="0.3">
      <c r="A2816" s="11">
        <v>2792</v>
      </c>
      <c r="B2816" s="11">
        <v>76.789144589293244</v>
      </c>
      <c r="C2816" s="11">
        <v>56.500855410706748</v>
      </c>
    </row>
    <row r="2817" spans="1:3" x14ac:dyDescent="0.3">
      <c r="A2817" s="11">
        <v>2793</v>
      </c>
      <c r="B2817" s="11">
        <v>76.612818065764429</v>
      </c>
      <c r="C2817" s="11">
        <v>56.587181934235588</v>
      </c>
    </row>
    <row r="2818" spans="1:3" x14ac:dyDescent="0.3">
      <c r="A2818" s="11">
        <v>2794</v>
      </c>
      <c r="B2818" s="11">
        <v>76.612818065764429</v>
      </c>
      <c r="C2818" s="11">
        <v>56.587181934235588</v>
      </c>
    </row>
    <row r="2819" spans="1:3" x14ac:dyDescent="0.3">
      <c r="A2819" s="11">
        <v>2795</v>
      </c>
      <c r="B2819" s="11">
        <v>76.612818065764429</v>
      </c>
      <c r="C2819" s="11">
        <v>56.587181934235588</v>
      </c>
    </row>
    <row r="2820" spans="1:3" x14ac:dyDescent="0.3">
      <c r="A2820" s="11">
        <v>2796</v>
      </c>
      <c r="B2820" s="11">
        <v>-53.868809345618985</v>
      </c>
      <c r="C2820" s="11">
        <v>187.068809345619</v>
      </c>
    </row>
    <row r="2821" spans="1:3" x14ac:dyDescent="0.3">
      <c r="A2821" s="11">
        <v>2797</v>
      </c>
      <c r="B2821" s="11">
        <v>-53.868809345618985</v>
      </c>
      <c r="C2821" s="11">
        <v>187.068809345619</v>
      </c>
    </row>
    <row r="2822" spans="1:3" x14ac:dyDescent="0.3">
      <c r="A2822" s="11">
        <v>2798</v>
      </c>
      <c r="B2822" s="11">
        <v>11.254453344386746</v>
      </c>
      <c r="C2822" s="11">
        <v>121.86554665561326</v>
      </c>
    </row>
    <row r="2823" spans="1:3" x14ac:dyDescent="0.3">
      <c r="A2823" s="11">
        <v>2799</v>
      </c>
      <c r="B2823" s="11">
        <v>205.23713942930999</v>
      </c>
      <c r="C2823" s="11">
        <v>-72.669139429310007</v>
      </c>
    </row>
    <row r="2824" spans="1:3" x14ac:dyDescent="0.3">
      <c r="A2824" s="11">
        <v>2800</v>
      </c>
      <c r="B2824" s="11">
        <v>10.314045218899281</v>
      </c>
      <c r="C2824" s="11">
        <v>122.16595478110071</v>
      </c>
    </row>
    <row r="2825" spans="1:3" x14ac:dyDescent="0.3">
      <c r="A2825" s="11">
        <v>2801</v>
      </c>
      <c r="B2825" s="11">
        <v>10.125963593801828</v>
      </c>
      <c r="C2825" s="11">
        <v>122.22603640619818</v>
      </c>
    </row>
    <row r="2826" spans="1:3" x14ac:dyDescent="0.3">
      <c r="A2826" s="11">
        <v>2802</v>
      </c>
      <c r="B2826" s="11">
        <v>592.4266748956295</v>
      </c>
      <c r="C2826" s="11">
        <v>-460.26667489562954</v>
      </c>
    </row>
    <row r="2827" spans="1:3" x14ac:dyDescent="0.3">
      <c r="A2827" s="11">
        <v>2803</v>
      </c>
      <c r="B2827" s="11">
        <v>-29.1830960515735</v>
      </c>
      <c r="C2827" s="11">
        <v>161.1830960515735</v>
      </c>
    </row>
    <row r="2828" spans="1:3" x14ac:dyDescent="0.3">
      <c r="A2828" s="11">
        <v>2804</v>
      </c>
      <c r="B2828" s="11">
        <v>-29.1830960515735</v>
      </c>
      <c r="C2828" s="11">
        <v>161.1830960515735</v>
      </c>
    </row>
    <row r="2829" spans="1:3" x14ac:dyDescent="0.3">
      <c r="A2829" s="11">
        <v>2805</v>
      </c>
      <c r="B2829" s="11">
        <v>73.791593689302033</v>
      </c>
      <c r="C2829" s="11">
        <v>57.968406310697958</v>
      </c>
    </row>
    <row r="2830" spans="1:3" x14ac:dyDescent="0.3">
      <c r="A2830" s="11">
        <v>2806</v>
      </c>
      <c r="B2830" s="11">
        <v>8.9974738432168806</v>
      </c>
      <c r="C2830" s="11">
        <v>122.58652615678312</v>
      </c>
    </row>
    <row r="2831" spans="1:3" x14ac:dyDescent="0.3">
      <c r="A2831" s="11">
        <v>2807</v>
      </c>
      <c r="B2831" s="11">
        <v>8.9974738432168806</v>
      </c>
      <c r="C2831" s="11">
        <v>122.58652615678312</v>
      </c>
    </row>
    <row r="2832" spans="1:3" x14ac:dyDescent="0.3">
      <c r="A2832" s="11">
        <v>2808</v>
      </c>
      <c r="B2832" s="11">
        <v>201.1228538803025</v>
      </c>
      <c r="C2832" s="11">
        <v>-69.954853880302494</v>
      </c>
    </row>
    <row r="2833" spans="1:3" x14ac:dyDescent="0.3">
      <c r="A2833" s="11">
        <v>2809</v>
      </c>
      <c r="B2833" s="11">
        <v>8.3391881553756093</v>
      </c>
      <c r="C2833" s="11">
        <v>122.79681184462436</v>
      </c>
    </row>
    <row r="2834" spans="1:3" x14ac:dyDescent="0.3">
      <c r="A2834" s="11">
        <v>2810</v>
      </c>
      <c r="B2834" s="11">
        <v>8.3391881553756093</v>
      </c>
      <c r="C2834" s="11">
        <v>122.79681184462436</v>
      </c>
    </row>
    <row r="2835" spans="1:3" x14ac:dyDescent="0.3">
      <c r="A2835" s="11">
        <v>2811</v>
      </c>
      <c r="B2835" s="11">
        <v>72.380981501070835</v>
      </c>
      <c r="C2835" s="11">
        <v>58.659018498929157</v>
      </c>
    </row>
    <row r="2836" spans="1:3" x14ac:dyDescent="0.3">
      <c r="A2836" s="11">
        <v>2812</v>
      </c>
      <c r="B2836" s="11">
        <v>-74.416726887519744</v>
      </c>
      <c r="C2836" s="11">
        <v>205.34472688751976</v>
      </c>
    </row>
    <row r="2837" spans="1:3" x14ac:dyDescent="0.3">
      <c r="A2837" s="11">
        <v>2813</v>
      </c>
      <c r="B2837" s="11">
        <v>-74.745869731440337</v>
      </c>
      <c r="C2837" s="11">
        <v>205.28186973144037</v>
      </c>
    </row>
    <row r="2838" spans="1:3" x14ac:dyDescent="0.3">
      <c r="A2838" s="11">
        <v>2814</v>
      </c>
      <c r="B2838" s="11">
        <v>71.323022359897465</v>
      </c>
      <c r="C2838" s="11">
        <v>59.176977640102535</v>
      </c>
    </row>
    <row r="2839" spans="1:3" x14ac:dyDescent="0.3">
      <c r="A2839" s="11">
        <v>2815</v>
      </c>
      <c r="B2839" s="11">
        <v>197.45526219090135</v>
      </c>
      <c r="C2839" s="11">
        <v>-67.535262190901364</v>
      </c>
    </row>
    <row r="2840" spans="1:3" x14ac:dyDescent="0.3">
      <c r="A2840" s="11">
        <v>2816</v>
      </c>
      <c r="B2840" s="11">
        <v>69.912410171666295</v>
      </c>
      <c r="C2840" s="11">
        <v>59.867589828333706</v>
      </c>
    </row>
    <row r="2841" spans="1:3" x14ac:dyDescent="0.3">
      <c r="A2841" s="11">
        <v>2817</v>
      </c>
      <c r="B2841" s="11">
        <v>-32.004320428035811</v>
      </c>
      <c r="C2841" s="11">
        <v>161.60432042803583</v>
      </c>
    </row>
    <row r="2842" spans="1:3" x14ac:dyDescent="0.3">
      <c r="A2842" s="11">
        <v>2818</v>
      </c>
      <c r="B2842" s="11">
        <v>-32.004320428035811</v>
      </c>
      <c r="C2842" s="11">
        <v>161.60432042803583</v>
      </c>
    </row>
    <row r="2843" spans="1:3" x14ac:dyDescent="0.3">
      <c r="A2843" s="11">
        <v>2819</v>
      </c>
      <c r="B2843" s="11">
        <v>-32.004320428035811</v>
      </c>
      <c r="C2843" s="11">
        <v>161.60432042803583</v>
      </c>
    </row>
    <row r="2844" spans="1:3" x14ac:dyDescent="0.3">
      <c r="A2844" s="11">
        <v>2820</v>
      </c>
      <c r="B2844" s="11">
        <v>-32.004320428035811</v>
      </c>
      <c r="C2844" s="11">
        <v>161.60432042803583</v>
      </c>
    </row>
    <row r="2845" spans="1:3" x14ac:dyDescent="0.3">
      <c r="A2845" s="11">
        <v>2821</v>
      </c>
      <c r="B2845" s="11">
        <v>-32.004320428035811</v>
      </c>
      <c r="C2845" s="11">
        <v>161.60432042803583</v>
      </c>
    </row>
    <row r="2846" spans="1:3" x14ac:dyDescent="0.3">
      <c r="A2846" s="11">
        <v>2822</v>
      </c>
      <c r="B2846" s="11">
        <v>-32.004320428035811</v>
      </c>
      <c r="C2846" s="11">
        <v>161.60432042803583</v>
      </c>
    </row>
    <row r="2847" spans="1:3" x14ac:dyDescent="0.3">
      <c r="A2847" s="11">
        <v>2823</v>
      </c>
      <c r="B2847" s="11">
        <v>-32.004320428035811</v>
      </c>
      <c r="C2847" s="11">
        <v>161.60432042803583</v>
      </c>
    </row>
    <row r="2848" spans="1:3" x14ac:dyDescent="0.3">
      <c r="A2848" s="11">
        <v>2824</v>
      </c>
      <c r="B2848" s="11">
        <v>-32.004320428035811</v>
      </c>
      <c r="C2848" s="11">
        <v>161.60432042803583</v>
      </c>
    </row>
    <row r="2849" spans="1:3" x14ac:dyDescent="0.3">
      <c r="A2849" s="11">
        <v>2825</v>
      </c>
      <c r="B2849" s="11">
        <v>-57.395339816196937</v>
      </c>
      <c r="C2849" s="11">
        <v>186.99533981619697</v>
      </c>
    </row>
    <row r="2850" spans="1:3" x14ac:dyDescent="0.3">
      <c r="A2850" s="11">
        <v>2826</v>
      </c>
      <c r="B2850" s="11">
        <v>69.418695905785398</v>
      </c>
      <c r="C2850" s="11">
        <v>60.109304094214622</v>
      </c>
    </row>
    <row r="2851" spans="1:3" x14ac:dyDescent="0.3">
      <c r="A2851" s="11">
        <v>2827</v>
      </c>
      <c r="B2851" s="11">
        <v>-32.121871443721801</v>
      </c>
      <c r="C2851" s="11">
        <v>161.6218714437218</v>
      </c>
    </row>
    <row r="2852" spans="1:3" x14ac:dyDescent="0.3">
      <c r="A2852" s="11">
        <v>2828</v>
      </c>
      <c r="B2852" s="11">
        <v>5.8471066228339055</v>
      </c>
      <c r="C2852" s="11">
        <v>123.59289337716609</v>
      </c>
    </row>
    <row r="2853" spans="1:3" x14ac:dyDescent="0.3">
      <c r="A2853" s="11">
        <v>2829</v>
      </c>
      <c r="B2853" s="11">
        <v>-57.67746225384316</v>
      </c>
      <c r="C2853" s="11">
        <v>186.98946225384316</v>
      </c>
    </row>
    <row r="2854" spans="1:3" x14ac:dyDescent="0.3">
      <c r="A2854" s="11">
        <v>2830</v>
      </c>
      <c r="B2854" s="11">
        <v>-58.100645910312522</v>
      </c>
      <c r="C2854" s="11">
        <v>186.98064591031252</v>
      </c>
    </row>
    <row r="2855" spans="1:3" x14ac:dyDescent="0.3">
      <c r="A2855" s="11">
        <v>2831</v>
      </c>
      <c r="B2855" s="11">
        <v>3.9662903718590314</v>
      </c>
      <c r="C2855" s="11">
        <v>124.19370962814097</v>
      </c>
    </row>
    <row r="2856" spans="1:3" x14ac:dyDescent="0.3">
      <c r="A2856" s="11">
        <v>2832</v>
      </c>
      <c r="B2856" s="11">
        <v>191.62473181287919</v>
      </c>
      <c r="C2856" s="11">
        <v>-63.688731812879197</v>
      </c>
    </row>
    <row r="2857" spans="1:3" x14ac:dyDescent="0.3">
      <c r="A2857" s="11">
        <v>2833</v>
      </c>
      <c r="B2857" s="11">
        <v>3.5431067153896834</v>
      </c>
      <c r="C2857" s="11">
        <v>124.32889328461033</v>
      </c>
    </row>
    <row r="2858" spans="1:3" x14ac:dyDescent="0.3">
      <c r="A2858" s="11">
        <v>2834</v>
      </c>
      <c r="B2858" s="11">
        <v>191.34260937523305</v>
      </c>
      <c r="C2858" s="11">
        <v>-63.502609375233035</v>
      </c>
    </row>
    <row r="2859" spans="1:3" x14ac:dyDescent="0.3">
      <c r="A2859" s="11">
        <v>2835</v>
      </c>
      <c r="B2859" s="11">
        <v>66.033226654030557</v>
      </c>
      <c r="C2859" s="11">
        <v>61.766773345969426</v>
      </c>
    </row>
    <row r="2860" spans="1:3" x14ac:dyDescent="0.3">
      <c r="A2860" s="11">
        <v>2836</v>
      </c>
      <c r="B2860" s="11">
        <v>66.033226654030557</v>
      </c>
      <c r="C2860" s="11">
        <v>61.766773345969426</v>
      </c>
    </row>
    <row r="2861" spans="1:3" x14ac:dyDescent="0.3">
      <c r="A2861" s="11">
        <v>2837</v>
      </c>
      <c r="B2861" s="11">
        <v>3.2609842777434608</v>
      </c>
      <c r="C2861" s="11">
        <v>124.41901572225655</v>
      </c>
    </row>
    <row r="2862" spans="1:3" x14ac:dyDescent="0.3">
      <c r="A2862" s="11">
        <v>2838</v>
      </c>
      <c r="B2862" s="11">
        <v>190.77836449994055</v>
      </c>
      <c r="C2862" s="11">
        <v>-63.130364499940541</v>
      </c>
    </row>
    <row r="2863" spans="1:3" x14ac:dyDescent="0.3">
      <c r="A2863" s="11">
        <v>2839</v>
      </c>
      <c r="B2863" s="11">
        <v>190.77836449994055</v>
      </c>
      <c r="C2863" s="11">
        <v>-63.130364499940541</v>
      </c>
    </row>
    <row r="2864" spans="1:3" x14ac:dyDescent="0.3">
      <c r="A2864" s="11">
        <v>2840</v>
      </c>
      <c r="B2864" s="11">
        <v>189.22669109288626</v>
      </c>
      <c r="C2864" s="11">
        <v>-62.106691092886251</v>
      </c>
    </row>
    <row r="2865" spans="1:3" x14ac:dyDescent="0.3">
      <c r="A2865" s="11">
        <v>2841</v>
      </c>
      <c r="B2865" s="11">
        <v>-35.060646835870074</v>
      </c>
      <c r="C2865" s="11">
        <v>162.06064683587007</v>
      </c>
    </row>
    <row r="2866" spans="1:3" x14ac:dyDescent="0.3">
      <c r="A2866" s="11">
        <v>2842</v>
      </c>
      <c r="B2866" s="11">
        <v>-35.060646835870074</v>
      </c>
      <c r="C2866" s="11">
        <v>162.06064683587007</v>
      </c>
    </row>
    <row r="2867" spans="1:3" x14ac:dyDescent="0.3">
      <c r="A2867" s="11">
        <v>2843</v>
      </c>
      <c r="B2867" s="11">
        <v>1.850372089512291</v>
      </c>
      <c r="C2867" s="11">
        <v>124.86962791048772</v>
      </c>
    </row>
    <row r="2868" spans="1:3" x14ac:dyDescent="0.3">
      <c r="A2868" s="11">
        <v>2844</v>
      </c>
      <c r="B2868" s="11">
        <v>-78.037298170646423</v>
      </c>
      <c r="C2868" s="11">
        <v>204.65329817064645</v>
      </c>
    </row>
    <row r="2869" spans="1:3" x14ac:dyDescent="0.3">
      <c r="A2869" s="11">
        <v>2845</v>
      </c>
      <c r="B2869" s="11">
        <v>-35.64840191429974</v>
      </c>
      <c r="C2869" s="11">
        <v>162.14840191429971</v>
      </c>
    </row>
    <row r="2870" spans="1:3" x14ac:dyDescent="0.3">
      <c r="A2870" s="11">
        <v>2846</v>
      </c>
      <c r="B2870" s="11">
        <v>-78.201869592606712</v>
      </c>
      <c r="C2870" s="11">
        <v>204.62186959260674</v>
      </c>
    </row>
    <row r="2871" spans="1:3" x14ac:dyDescent="0.3">
      <c r="A2871" s="11">
        <v>2847</v>
      </c>
      <c r="B2871" s="11">
        <v>1.1450659953966635</v>
      </c>
      <c r="C2871" s="11">
        <v>125.09493400460333</v>
      </c>
    </row>
    <row r="2872" spans="1:3" x14ac:dyDescent="0.3">
      <c r="A2872" s="11">
        <v>2848</v>
      </c>
      <c r="B2872" s="11">
        <v>-36.471259024101215</v>
      </c>
      <c r="C2872" s="11">
        <v>162.2712590241012</v>
      </c>
    </row>
    <row r="2873" spans="1:3" x14ac:dyDescent="0.3">
      <c r="A2873" s="11">
        <v>2849</v>
      </c>
      <c r="B2873" s="11">
        <v>61.977716612865976</v>
      </c>
      <c r="C2873" s="11">
        <v>63.752283387134042</v>
      </c>
    </row>
    <row r="2874" spans="1:3" x14ac:dyDescent="0.3">
      <c r="A2874" s="11">
        <v>2850</v>
      </c>
      <c r="B2874" s="11">
        <v>-36.706361055473053</v>
      </c>
      <c r="C2874" s="11">
        <v>162.30636105547308</v>
      </c>
    </row>
    <row r="2875" spans="1:3" x14ac:dyDescent="0.3">
      <c r="A2875" s="11">
        <v>2851</v>
      </c>
      <c r="B2875" s="11">
        <v>-3.044416146263984E-2</v>
      </c>
      <c r="C2875" s="11">
        <v>125.47044416146264</v>
      </c>
    </row>
    <row r="2876" spans="1:3" x14ac:dyDescent="0.3">
      <c r="A2876" s="11">
        <v>2852</v>
      </c>
      <c r="B2876" s="11">
        <v>-37.999422228018318</v>
      </c>
      <c r="C2876" s="11">
        <v>162.49942222801832</v>
      </c>
    </row>
    <row r="2877" spans="1:3" x14ac:dyDescent="0.3">
      <c r="A2877" s="11">
        <v>2853</v>
      </c>
      <c r="B2877" s="11">
        <v>-37.999422228018318</v>
      </c>
      <c r="C2877" s="11">
        <v>162.49942222801832</v>
      </c>
    </row>
    <row r="2878" spans="1:3" x14ac:dyDescent="0.3">
      <c r="A2878" s="11">
        <v>2854</v>
      </c>
      <c r="B2878" s="11">
        <v>-1.4410563496937812</v>
      </c>
      <c r="C2878" s="11">
        <v>125.92105634969379</v>
      </c>
    </row>
    <row r="2879" spans="1:3" x14ac:dyDescent="0.3">
      <c r="A2879" s="11">
        <v>2855</v>
      </c>
      <c r="B2879" s="11">
        <v>-1.6761583810656759</v>
      </c>
      <c r="C2879" s="11">
        <v>125.99615838106567</v>
      </c>
    </row>
    <row r="2880" spans="1:3" x14ac:dyDescent="0.3">
      <c r="A2880" s="11">
        <v>2856</v>
      </c>
      <c r="B2880" s="11">
        <v>-38.293299767233179</v>
      </c>
      <c r="C2880" s="11">
        <v>162.54329976723318</v>
      </c>
    </row>
    <row r="2881" spans="1:3" x14ac:dyDescent="0.3">
      <c r="A2881" s="11">
        <v>2857</v>
      </c>
      <c r="B2881" s="11">
        <v>58.803839189345808</v>
      </c>
      <c r="C2881" s="11">
        <v>65.306160810654177</v>
      </c>
    </row>
    <row r="2882" spans="1:3" x14ac:dyDescent="0.3">
      <c r="A2882" s="11">
        <v>2858</v>
      </c>
      <c r="B2882" s="11">
        <v>180.15175268193235</v>
      </c>
      <c r="C2882" s="11">
        <v>-56.119752681932354</v>
      </c>
    </row>
    <row r="2883" spans="1:3" x14ac:dyDescent="0.3">
      <c r="A2883" s="11">
        <v>2859</v>
      </c>
      <c r="B2883" s="11">
        <v>179.82260983801177</v>
      </c>
      <c r="C2883" s="11">
        <v>-55.90260983801177</v>
      </c>
    </row>
    <row r="2884" spans="1:3" x14ac:dyDescent="0.3">
      <c r="A2884" s="11">
        <v>2860</v>
      </c>
      <c r="B2884" s="11">
        <v>179.82260983801177</v>
      </c>
      <c r="C2884" s="11">
        <v>-55.90260983801177</v>
      </c>
    </row>
    <row r="2885" spans="1:3" x14ac:dyDescent="0.3">
      <c r="A2885" s="11">
        <v>2861</v>
      </c>
      <c r="B2885" s="11">
        <v>179.82260983801177</v>
      </c>
      <c r="C2885" s="11">
        <v>-55.90260983801177</v>
      </c>
    </row>
    <row r="2886" spans="1:3" x14ac:dyDescent="0.3">
      <c r="A2886" s="11">
        <v>2862</v>
      </c>
      <c r="B2886" s="11">
        <v>179.82260983801177</v>
      </c>
      <c r="C2886" s="11">
        <v>-55.90260983801177</v>
      </c>
    </row>
    <row r="2887" spans="1:3" x14ac:dyDescent="0.3">
      <c r="A2887" s="11">
        <v>2863</v>
      </c>
      <c r="B2887" s="11">
        <v>-39.174932384877621</v>
      </c>
      <c r="C2887" s="11">
        <v>162.67493238487765</v>
      </c>
    </row>
    <row r="2888" spans="1:3" x14ac:dyDescent="0.3">
      <c r="A2888" s="11">
        <v>2864</v>
      </c>
      <c r="B2888" s="11">
        <v>-39.174932384877621</v>
      </c>
      <c r="C2888" s="11">
        <v>162.67493238487765</v>
      </c>
    </row>
    <row r="2889" spans="1:3" x14ac:dyDescent="0.3">
      <c r="A2889" s="11">
        <v>2865</v>
      </c>
      <c r="B2889" s="11">
        <v>-63.602033444414076</v>
      </c>
      <c r="C2889" s="11">
        <v>186.86603344441409</v>
      </c>
    </row>
    <row r="2890" spans="1:3" x14ac:dyDescent="0.3">
      <c r="A2890" s="11">
        <v>2866</v>
      </c>
      <c r="B2890" s="11">
        <v>177.51860993056749</v>
      </c>
      <c r="C2890" s="11">
        <v>-54.382609930567497</v>
      </c>
    </row>
    <row r="2891" spans="1:3" x14ac:dyDescent="0.3">
      <c r="A2891" s="11">
        <v>2867</v>
      </c>
      <c r="B2891" s="11">
        <v>177.51860993056749</v>
      </c>
      <c r="C2891" s="11">
        <v>-54.382609930567497</v>
      </c>
    </row>
    <row r="2892" spans="1:3" x14ac:dyDescent="0.3">
      <c r="A2892" s="11">
        <v>2868</v>
      </c>
      <c r="B2892" s="11">
        <v>-80.99958376593186</v>
      </c>
      <c r="C2892" s="11">
        <v>204.08758376593187</v>
      </c>
    </row>
    <row r="2893" spans="1:3" x14ac:dyDescent="0.3">
      <c r="A2893" s="11">
        <v>2869</v>
      </c>
      <c r="B2893" s="11">
        <v>-40.05656500252212</v>
      </c>
      <c r="C2893" s="11">
        <v>162.80656500252212</v>
      </c>
    </row>
    <row r="2894" spans="1:3" x14ac:dyDescent="0.3">
      <c r="A2894" s="11">
        <v>2870</v>
      </c>
      <c r="B2894" s="11">
        <v>55.312574023473644</v>
      </c>
      <c r="C2894" s="11">
        <v>67.015425976526345</v>
      </c>
    </row>
    <row r="2895" spans="1:3" x14ac:dyDescent="0.3">
      <c r="A2895" s="11">
        <v>2871</v>
      </c>
      <c r="B2895" s="11">
        <v>55.312574023473644</v>
      </c>
      <c r="C2895" s="11">
        <v>67.015425976526345</v>
      </c>
    </row>
    <row r="2896" spans="1:3" x14ac:dyDescent="0.3">
      <c r="A2896" s="11">
        <v>2872</v>
      </c>
      <c r="B2896" s="11">
        <v>55.312574023473644</v>
      </c>
      <c r="C2896" s="11">
        <v>67.015425976526345</v>
      </c>
    </row>
    <row r="2897" spans="1:3" x14ac:dyDescent="0.3">
      <c r="A2897" s="11">
        <v>2873</v>
      </c>
      <c r="B2897" s="11">
        <v>55.171512804650575</v>
      </c>
      <c r="C2897" s="11">
        <v>67.084487195349425</v>
      </c>
    </row>
    <row r="2898" spans="1:3" x14ac:dyDescent="0.3">
      <c r="A2898" s="11">
        <v>2874</v>
      </c>
      <c r="B2898" s="11">
        <v>55.100982195239027</v>
      </c>
      <c r="C2898" s="11">
        <v>67.119017804760972</v>
      </c>
    </row>
    <row r="2899" spans="1:3" x14ac:dyDescent="0.3">
      <c r="A2899" s="11">
        <v>2875</v>
      </c>
      <c r="B2899" s="11">
        <v>55.100982195239027</v>
      </c>
      <c r="C2899" s="11">
        <v>67.119017804760972</v>
      </c>
    </row>
    <row r="2900" spans="1:3" x14ac:dyDescent="0.3">
      <c r="A2900" s="11">
        <v>2876</v>
      </c>
      <c r="B2900" s="11">
        <v>55.100982195239027</v>
      </c>
      <c r="C2900" s="11">
        <v>67.119017804760972</v>
      </c>
    </row>
    <row r="2901" spans="1:3" x14ac:dyDescent="0.3">
      <c r="A2901" s="11">
        <v>2877</v>
      </c>
      <c r="B2901" s="11">
        <v>55.100982195239027</v>
      </c>
      <c r="C2901" s="11">
        <v>67.119017804760972</v>
      </c>
    </row>
    <row r="2902" spans="1:3" x14ac:dyDescent="0.3">
      <c r="A2902" s="11">
        <v>2878</v>
      </c>
      <c r="B2902" s="11">
        <v>55.100982195239027</v>
      </c>
      <c r="C2902" s="11">
        <v>67.119017804760972</v>
      </c>
    </row>
    <row r="2903" spans="1:3" x14ac:dyDescent="0.3">
      <c r="A2903" s="11">
        <v>2879</v>
      </c>
      <c r="B2903" s="11">
        <v>174.53281413214489</v>
      </c>
      <c r="C2903" s="11">
        <v>-52.412814132144888</v>
      </c>
    </row>
    <row r="2904" spans="1:3" x14ac:dyDescent="0.3">
      <c r="A2904" s="11">
        <v>2880</v>
      </c>
      <c r="B2904" s="11">
        <v>54.748329148181199</v>
      </c>
      <c r="C2904" s="11">
        <v>67.291670851818793</v>
      </c>
    </row>
    <row r="2905" spans="1:3" x14ac:dyDescent="0.3">
      <c r="A2905" s="11">
        <v>2881</v>
      </c>
      <c r="B2905" s="11">
        <v>54.748329148181199</v>
      </c>
      <c r="C2905" s="11">
        <v>67.291670851818793</v>
      </c>
    </row>
    <row r="2906" spans="1:3" x14ac:dyDescent="0.3">
      <c r="A2906" s="11">
        <v>2882</v>
      </c>
      <c r="B2906" s="11">
        <v>54.748329148181199</v>
      </c>
      <c r="C2906" s="11">
        <v>67.291670851818793</v>
      </c>
    </row>
    <row r="2907" spans="1:3" x14ac:dyDescent="0.3">
      <c r="A2907" s="11">
        <v>2883</v>
      </c>
      <c r="B2907" s="11">
        <v>-5.4377908830154524</v>
      </c>
      <c r="C2907" s="11">
        <v>127.19779088301546</v>
      </c>
    </row>
    <row r="2908" spans="1:3" x14ac:dyDescent="0.3">
      <c r="A2908" s="11">
        <v>2884</v>
      </c>
      <c r="B2908" s="11">
        <v>-5.9079949457591852</v>
      </c>
      <c r="C2908" s="11">
        <v>127.34799494575918</v>
      </c>
    </row>
    <row r="2909" spans="1:3" x14ac:dyDescent="0.3">
      <c r="A2909" s="11">
        <v>2885</v>
      </c>
      <c r="B2909" s="11">
        <v>-6.0490561645822822</v>
      </c>
      <c r="C2909" s="11">
        <v>127.39305616458229</v>
      </c>
    </row>
    <row r="2910" spans="1:3" x14ac:dyDescent="0.3">
      <c r="A2910" s="11">
        <v>2886</v>
      </c>
      <c r="B2910" s="11">
        <v>-6.1430969771310231</v>
      </c>
      <c r="C2910" s="11">
        <v>127.42309697713102</v>
      </c>
    </row>
    <row r="2911" spans="1:3" x14ac:dyDescent="0.3">
      <c r="A2911" s="11">
        <v>2887</v>
      </c>
      <c r="B2911" s="11">
        <v>-42.113707777025922</v>
      </c>
      <c r="C2911" s="11">
        <v>163.11370777702592</v>
      </c>
    </row>
    <row r="2912" spans="1:3" x14ac:dyDescent="0.3">
      <c r="A2912" s="11">
        <v>2888</v>
      </c>
      <c r="B2912" s="11">
        <v>526.71565712719416</v>
      </c>
      <c r="C2912" s="11">
        <v>-405.73565712719414</v>
      </c>
    </row>
    <row r="2913" spans="1:3" x14ac:dyDescent="0.3">
      <c r="A2913" s="11">
        <v>2889</v>
      </c>
      <c r="B2913" s="11">
        <v>52.456084342305559</v>
      </c>
      <c r="C2913" s="11">
        <v>68.413915657694446</v>
      </c>
    </row>
    <row r="2914" spans="1:3" x14ac:dyDescent="0.3">
      <c r="A2914" s="11">
        <v>2890</v>
      </c>
      <c r="B2914" s="11">
        <v>52.456084342305559</v>
      </c>
      <c r="C2914" s="11">
        <v>68.413915657694446</v>
      </c>
    </row>
    <row r="2915" spans="1:3" x14ac:dyDescent="0.3">
      <c r="A2915" s="11">
        <v>2891</v>
      </c>
      <c r="B2915" s="11">
        <v>170.74767142705787</v>
      </c>
      <c r="C2915" s="11">
        <v>-49.915671427057873</v>
      </c>
    </row>
    <row r="2916" spans="1:3" x14ac:dyDescent="0.3">
      <c r="A2916" s="11">
        <v>2892</v>
      </c>
      <c r="B2916" s="11">
        <v>525.14047351700253</v>
      </c>
      <c r="C2916" s="11">
        <v>-404.42847351700254</v>
      </c>
    </row>
    <row r="2917" spans="1:3" x14ac:dyDescent="0.3">
      <c r="A2917" s="11">
        <v>2893</v>
      </c>
      <c r="B2917" s="11">
        <v>51.927104771718888</v>
      </c>
      <c r="C2917" s="11">
        <v>68.672895228281121</v>
      </c>
    </row>
    <row r="2918" spans="1:3" x14ac:dyDescent="0.3">
      <c r="A2918" s="11">
        <v>2894</v>
      </c>
      <c r="B2918" s="11">
        <v>51.786043552895762</v>
      </c>
      <c r="C2918" s="11">
        <v>68.741956447104243</v>
      </c>
    </row>
    <row r="2919" spans="1:3" x14ac:dyDescent="0.3">
      <c r="A2919" s="11">
        <v>2895</v>
      </c>
      <c r="B2919" s="11">
        <v>51.786043552895762</v>
      </c>
      <c r="C2919" s="11">
        <v>68.741956447104243</v>
      </c>
    </row>
    <row r="2920" spans="1:3" x14ac:dyDescent="0.3">
      <c r="A2920" s="11">
        <v>2896</v>
      </c>
      <c r="B2920" s="11">
        <v>-42.70146285545556</v>
      </c>
      <c r="C2920" s="11">
        <v>163.20146285545556</v>
      </c>
    </row>
    <row r="2921" spans="1:3" x14ac:dyDescent="0.3">
      <c r="A2921" s="11">
        <v>2897</v>
      </c>
      <c r="B2921" s="11">
        <v>522.89524911740136</v>
      </c>
      <c r="C2921" s="11">
        <v>-402.56524911740138</v>
      </c>
    </row>
    <row r="2922" spans="1:3" x14ac:dyDescent="0.3">
      <c r="A2922" s="11">
        <v>2898</v>
      </c>
      <c r="B2922" s="11">
        <v>-66.564319039699569</v>
      </c>
      <c r="C2922" s="11">
        <v>186.80431903969958</v>
      </c>
    </row>
    <row r="2923" spans="1:3" x14ac:dyDescent="0.3">
      <c r="A2923" s="11">
        <v>2899</v>
      </c>
      <c r="B2923" s="11">
        <v>51.045472154074361</v>
      </c>
      <c r="C2923" s="11">
        <v>69.104527845925631</v>
      </c>
    </row>
    <row r="2924" spans="1:3" x14ac:dyDescent="0.3">
      <c r="A2924" s="11">
        <v>2900</v>
      </c>
      <c r="B2924" s="11">
        <v>168.26734499608477</v>
      </c>
      <c r="C2924" s="11">
        <v>-48.27934499608476</v>
      </c>
    </row>
    <row r="2925" spans="1:3" x14ac:dyDescent="0.3">
      <c r="A2925" s="11">
        <v>2901</v>
      </c>
      <c r="B2925" s="11">
        <v>520.72055532721151</v>
      </c>
      <c r="C2925" s="11">
        <v>-400.76055532721153</v>
      </c>
    </row>
    <row r="2926" spans="1:3" x14ac:dyDescent="0.3">
      <c r="A2926" s="11">
        <v>2902</v>
      </c>
      <c r="B2926" s="11">
        <v>168.18505928510456</v>
      </c>
      <c r="C2926" s="11">
        <v>-48.225059285104564</v>
      </c>
    </row>
    <row r="2927" spans="1:3" x14ac:dyDescent="0.3">
      <c r="A2927" s="11">
        <v>2903</v>
      </c>
      <c r="B2927" s="11">
        <v>168.18505928510456</v>
      </c>
      <c r="C2927" s="11">
        <v>-48.225059285104564</v>
      </c>
    </row>
    <row r="2928" spans="1:3" x14ac:dyDescent="0.3">
      <c r="A2928" s="11">
        <v>2904</v>
      </c>
      <c r="B2928" s="11">
        <v>167.73836542549805</v>
      </c>
      <c r="C2928" s="11">
        <v>-47.930365425498053</v>
      </c>
    </row>
    <row r="2929" spans="1:3" x14ac:dyDescent="0.3">
      <c r="A2929" s="11">
        <v>2905</v>
      </c>
      <c r="B2929" s="11">
        <v>49.670125270548994</v>
      </c>
      <c r="C2929" s="11">
        <v>69.777874729451014</v>
      </c>
    </row>
    <row r="2930" spans="1:3" x14ac:dyDescent="0.3">
      <c r="A2930" s="11">
        <v>2906</v>
      </c>
      <c r="B2930" s="11">
        <v>-44.170850551529725</v>
      </c>
      <c r="C2930" s="11">
        <v>163.42085055152972</v>
      </c>
    </row>
    <row r="2931" spans="1:3" x14ac:dyDescent="0.3">
      <c r="A2931" s="11">
        <v>2907</v>
      </c>
      <c r="B2931" s="11">
        <v>165.24628389295628</v>
      </c>
      <c r="C2931" s="11">
        <v>-46.286283892956291</v>
      </c>
    </row>
    <row r="2932" spans="1:3" x14ac:dyDescent="0.3">
      <c r="A2932" s="11">
        <v>2908</v>
      </c>
      <c r="B2932" s="11">
        <v>-67.833870009107599</v>
      </c>
      <c r="C2932" s="11">
        <v>186.77787000910763</v>
      </c>
    </row>
    <row r="2933" spans="1:3" x14ac:dyDescent="0.3">
      <c r="A2933" s="11">
        <v>2909</v>
      </c>
      <c r="B2933" s="11">
        <v>-67.833870009107599</v>
      </c>
      <c r="C2933" s="11">
        <v>186.77787000910763</v>
      </c>
    </row>
    <row r="2934" spans="1:3" x14ac:dyDescent="0.3">
      <c r="A2934" s="11">
        <v>2910</v>
      </c>
      <c r="B2934" s="11">
        <v>48.541635519964103</v>
      </c>
      <c r="C2934" s="11">
        <v>70.330364480035925</v>
      </c>
    </row>
    <row r="2935" spans="1:3" x14ac:dyDescent="0.3">
      <c r="A2935" s="11">
        <v>2911</v>
      </c>
      <c r="B2935" s="11">
        <v>-9.9987702916295689</v>
      </c>
      <c r="C2935" s="11">
        <v>128.65477029162957</v>
      </c>
    </row>
    <row r="2936" spans="1:3" x14ac:dyDescent="0.3">
      <c r="A2936" s="11">
        <v>2912</v>
      </c>
      <c r="B2936" s="11">
        <v>-107.11941945134576</v>
      </c>
      <c r="C2936" s="11">
        <v>225.37941945134574</v>
      </c>
    </row>
    <row r="2937" spans="1:3" x14ac:dyDescent="0.3">
      <c r="A2937" s="11">
        <v>2913</v>
      </c>
      <c r="B2937" s="11">
        <v>-10.845137604568265</v>
      </c>
      <c r="C2937" s="11">
        <v>128.92513760456825</v>
      </c>
    </row>
    <row r="2938" spans="1:3" x14ac:dyDescent="0.3">
      <c r="A2938" s="11">
        <v>2914</v>
      </c>
      <c r="B2938" s="11">
        <v>-68.680237322046324</v>
      </c>
      <c r="C2938" s="11">
        <v>186.76023732204632</v>
      </c>
    </row>
    <row r="2939" spans="1:3" x14ac:dyDescent="0.3">
      <c r="A2939" s="11">
        <v>2915</v>
      </c>
      <c r="B2939" s="11">
        <v>508.5070047974433</v>
      </c>
      <c r="C2939" s="11">
        <v>-390.6250047974433</v>
      </c>
    </row>
    <row r="2940" spans="1:3" x14ac:dyDescent="0.3">
      <c r="A2940" s="11">
        <v>2916</v>
      </c>
      <c r="B2940" s="11">
        <v>-45.875340278975727</v>
      </c>
      <c r="C2940" s="11">
        <v>163.67534027897574</v>
      </c>
    </row>
    <row r="2941" spans="1:3" x14ac:dyDescent="0.3">
      <c r="A2941" s="11">
        <v>2917</v>
      </c>
      <c r="B2941" s="11">
        <v>-45.934115786818666</v>
      </c>
      <c r="C2941" s="11">
        <v>163.68411578681867</v>
      </c>
    </row>
    <row r="2942" spans="1:3" x14ac:dyDescent="0.3">
      <c r="A2942" s="11">
        <v>2918</v>
      </c>
      <c r="B2942" s="11">
        <v>-46.110442310347565</v>
      </c>
      <c r="C2942" s="11">
        <v>163.71044231034756</v>
      </c>
    </row>
    <row r="2943" spans="1:3" x14ac:dyDescent="0.3">
      <c r="A2943" s="11">
        <v>2919</v>
      </c>
      <c r="B2943" s="11">
        <v>159.95648818708941</v>
      </c>
      <c r="C2943" s="11">
        <v>-42.796488187089409</v>
      </c>
    </row>
    <row r="2944" spans="1:3" x14ac:dyDescent="0.3">
      <c r="A2944" s="11">
        <v>2920</v>
      </c>
      <c r="B2944" s="11">
        <v>44.874043830563011</v>
      </c>
      <c r="C2944" s="11">
        <v>72.125956169436989</v>
      </c>
    </row>
    <row r="2945" spans="1:3" x14ac:dyDescent="0.3">
      <c r="A2945" s="11">
        <v>2921</v>
      </c>
      <c r="B2945" s="11">
        <v>-12.49085182417133</v>
      </c>
      <c r="C2945" s="11">
        <v>129.45085182417131</v>
      </c>
    </row>
    <row r="2946" spans="1:3" x14ac:dyDescent="0.3">
      <c r="A2946" s="11">
        <v>2922</v>
      </c>
      <c r="B2946" s="11">
        <v>44.732982611739885</v>
      </c>
      <c r="C2946" s="11">
        <v>72.195017388260112</v>
      </c>
    </row>
    <row r="2947" spans="1:3" x14ac:dyDescent="0.3">
      <c r="A2947" s="11">
        <v>2923</v>
      </c>
      <c r="B2947" s="11">
        <v>158.99256985846478</v>
      </c>
      <c r="C2947" s="11">
        <v>-42.160569858464783</v>
      </c>
    </row>
    <row r="2948" spans="1:3" x14ac:dyDescent="0.3">
      <c r="A2948" s="11">
        <v>2924</v>
      </c>
      <c r="B2948" s="11">
        <v>501.91239281746255</v>
      </c>
      <c r="C2948" s="11">
        <v>-385.15239281746256</v>
      </c>
    </row>
    <row r="2949" spans="1:3" x14ac:dyDescent="0.3">
      <c r="A2949" s="11">
        <v>2925</v>
      </c>
      <c r="B2949" s="11">
        <v>158.54587599885826</v>
      </c>
      <c r="C2949" s="11">
        <v>-41.865875998858257</v>
      </c>
    </row>
    <row r="2950" spans="1:3" x14ac:dyDescent="0.3">
      <c r="A2950" s="11">
        <v>2926</v>
      </c>
      <c r="B2950" s="11">
        <v>157.20579442003867</v>
      </c>
      <c r="C2950" s="11">
        <v>-40.981794420038668</v>
      </c>
    </row>
    <row r="2951" spans="1:3" x14ac:dyDescent="0.3">
      <c r="A2951" s="11">
        <v>2927</v>
      </c>
      <c r="B2951" s="11">
        <v>-47.756156529950601</v>
      </c>
      <c r="C2951" s="11">
        <v>163.95615652995059</v>
      </c>
    </row>
    <row r="2952" spans="1:3" x14ac:dyDescent="0.3">
      <c r="A2952" s="11">
        <v>2928</v>
      </c>
      <c r="B2952" s="11">
        <v>-48.461462624066172</v>
      </c>
      <c r="C2952" s="11">
        <v>164.06146262406619</v>
      </c>
    </row>
    <row r="2953" spans="1:3" x14ac:dyDescent="0.3">
      <c r="A2953" s="11">
        <v>2929</v>
      </c>
      <c r="B2953" s="11">
        <v>154.10244760593008</v>
      </c>
      <c r="C2953" s="11">
        <v>-38.934447605930075</v>
      </c>
    </row>
    <row r="2954" spans="1:3" x14ac:dyDescent="0.3">
      <c r="A2954" s="11">
        <v>2930</v>
      </c>
      <c r="B2954" s="11">
        <v>41.206452141161975</v>
      </c>
      <c r="C2954" s="11">
        <v>73.921547858838039</v>
      </c>
    </row>
    <row r="2955" spans="1:3" x14ac:dyDescent="0.3">
      <c r="A2955" s="11">
        <v>2931</v>
      </c>
      <c r="B2955" s="11">
        <v>487.38308727868161</v>
      </c>
      <c r="C2955" s="11">
        <v>-373.0950872786816</v>
      </c>
    </row>
    <row r="2956" spans="1:3" x14ac:dyDescent="0.3">
      <c r="A2956" s="11">
        <v>2932</v>
      </c>
      <c r="B2956" s="11">
        <v>-100.46603196352206</v>
      </c>
      <c r="C2956" s="11">
        <v>214.64203196352207</v>
      </c>
    </row>
    <row r="2957" spans="1:3" x14ac:dyDescent="0.3">
      <c r="A2957" s="11">
        <v>2933</v>
      </c>
      <c r="B2957" s="11">
        <v>-109.87011321839653</v>
      </c>
      <c r="C2957" s="11">
        <v>223.91811321839651</v>
      </c>
    </row>
    <row r="2958" spans="1:3" x14ac:dyDescent="0.3">
      <c r="A2958" s="11">
        <v>2934</v>
      </c>
      <c r="B2958" s="11">
        <v>150.43485591652905</v>
      </c>
      <c r="C2958" s="11">
        <v>-36.514855916529044</v>
      </c>
    </row>
    <row r="2959" spans="1:3" x14ac:dyDescent="0.3">
      <c r="A2959" s="11">
        <v>2935</v>
      </c>
      <c r="B2959" s="11">
        <v>-17.427994482980409</v>
      </c>
      <c r="C2959" s="11">
        <v>131.0279944829804</v>
      </c>
    </row>
    <row r="2960" spans="1:3" x14ac:dyDescent="0.3">
      <c r="A2960" s="11">
        <v>2936</v>
      </c>
      <c r="B2960" s="11">
        <v>148.93020291574913</v>
      </c>
      <c r="C2960" s="11">
        <v>-35.522202915749133</v>
      </c>
    </row>
    <row r="2961" spans="1:3" x14ac:dyDescent="0.3">
      <c r="A2961" s="11">
        <v>2937</v>
      </c>
      <c r="B2961" s="11">
        <v>148.93020291574913</v>
      </c>
      <c r="C2961" s="11">
        <v>-35.522202915749133</v>
      </c>
    </row>
    <row r="2962" spans="1:3" x14ac:dyDescent="0.3">
      <c r="A2962" s="11">
        <v>2938</v>
      </c>
      <c r="B2962" s="11">
        <v>-73.264726933797633</v>
      </c>
      <c r="C2962" s="11">
        <v>186.66472693379762</v>
      </c>
    </row>
    <row r="2963" spans="1:3" x14ac:dyDescent="0.3">
      <c r="A2963" s="11">
        <v>2939</v>
      </c>
      <c r="B2963" s="11">
        <v>148.08383560281044</v>
      </c>
      <c r="C2963" s="11">
        <v>-34.963835602810434</v>
      </c>
    </row>
    <row r="2964" spans="1:3" x14ac:dyDescent="0.3">
      <c r="A2964" s="11">
        <v>2940</v>
      </c>
      <c r="B2964" s="11">
        <v>148.08383560281044</v>
      </c>
      <c r="C2964" s="11">
        <v>-34.963835602810434</v>
      </c>
    </row>
    <row r="2965" spans="1:3" x14ac:dyDescent="0.3">
      <c r="A2965" s="11">
        <v>2941</v>
      </c>
      <c r="B2965" s="11">
        <v>-89.392726285907358</v>
      </c>
      <c r="C2965" s="11">
        <v>202.48472628590736</v>
      </c>
    </row>
    <row r="2966" spans="1:3" x14ac:dyDescent="0.3">
      <c r="A2966" s="11">
        <v>2942</v>
      </c>
      <c r="B2966" s="11">
        <v>37.115676795291563</v>
      </c>
      <c r="C2966" s="11">
        <v>75.924323204708429</v>
      </c>
    </row>
    <row r="2967" spans="1:3" x14ac:dyDescent="0.3">
      <c r="A2967" s="11">
        <v>2943</v>
      </c>
      <c r="B2967" s="11">
        <v>36.692493138822243</v>
      </c>
      <c r="C2967" s="11">
        <v>76.131506861177769</v>
      </c>
    </row>
    <row r="2968" spans="1:3" x14ac:dyDescent="0.3">
      <c r="A2968" s="11">
        <v>2944</v>
      </c>
      <c r="B2968" s="11">
        <v>-18.838606671211579</v>
      </c>
      <c r="C2968" s="11">
        <v>131.47860667121159</v>
      </c>
    </row>
    <row r="2969" spans="1:3" x14ac:dyDescent="0.3">
      <c r="A2969" s="11">
        <v>2945</v>
      </c>
      <c r="B2969" s="11">
        <v>146.55567239889331</v>
      </c>
      <c r="C2969" s="11">
        <v>-33.955672398893313</v>
      </c>
    </row>
    <row r="2970" spans="1:3" x14ac:dyDescent="0.3">
      <c r="A2970" s="11">
        <v>2946</v>
      </c>
      <c r="B2970" s="11">
        <v>146.55567239889331</v>
      </c>
      <c r="C2970" s="11">
        <v>-33.955672398893313</v>
      </c>
    </row>
    <row r="2971" spans="1:3" x14ac:dyDescent="0.3">
      <c r="A2971" s="11">
        <v>2947</v>
      </c>
      <c r="B2971" s="11">
        <v>35.422942169414171</v>
      </c>
      <c r="C2971" s="11">
        <v>76.753057830585846</v>
      </c>
    </row>
    <row r="2972" spans="1:3" x14ac:dyDescent="0.3">
      <c r="A2972" s="11">
        <v>2948</v>
      </c>
      <c r="B2972" s="11">
        <v>144.69836635105565</v>
      </c>
      <c r="C2972" s="11">
        <v>-32.730366351055636</v>
      </c>
    </row>
    <row r="2973" spans="1:3" x14ac:dyDescent="0.3">
      <c r="A2973" s="11">
        <v>2949</v>
      </c>
      <c r="B2973" s="11">
        <v>144.69836635105565</v>
      </c>
      <c r="C2973" s="11">
        <v>-32.730366351055636</v>
      </c>
    </row>
    <row r="2974" spans="1:3" x14ac:dyDescent="0.3">
      <c r="A2974" s="11">
        <v>2950</v>
      </c>
      <c r="B2974" s="11">
        <v>-20.249218859442749</v>
      </c>
      <c r="C2974" s="11">
        <v>131.92921885944276</v>
      </c>
    </row>
    <row r="2975" spans="1:3" x14ac:dyDescent="0.3">
      <c r="A2975" s="11">
        <v>2951</v>
      </c>
      <c r="B2975" s="11">
        <v>34.435513637652349</v>
      </c>
      <c r="C2975" s="11">
        <v>77.236486362347662</v>
      </c>
    </row>
    <row r="2976" spans="1:3" x14ac:dyDescent="0.3">
      <c r="A2976" s="11">
        <v>2952</v>
      </c>
      <c r="B2976" s="11">
        <v>142.53542766243447</v>
      </c>
      <c r="C2976" s="11">
        <v>-31.303427662434473</v>
      </c>
    </row>
    <row r="2977" spans="1:3" x14ac:dyDescent="0.3">
      <c r="A2977" s="11">
        <v>2953</v>
      </c>
      <c r="B2977" s="11">
        <v>33.412819801184725</v>
      </c>
      <c r="C2977" s="11">
        <v>77.737180198815267</v>
      </c>
    </row>
    <row r="2978" spans="1:3" x14ac:dyDescent="0.3">
      <c r="A2978" s="11">
        <v>2954</v>
      </c>
      <c r="B2978" s="11">
        <v>-21.189626984930186</v>
      </c>
      <c r="C2978" s="11">
        <v>132.22962698493018</v>
      </c>
    </row>
    <row r="2979" spans="1:3" x14ac:dyDescent="0.3">
      <c r="A2979" s="11">
        <v>2955</v>
      </c>
      <c r="B2979" s="11">
        <v>-53.868809345618985</v>
      </c>
      <c r="C2979" s="11">
        <v>164.86880934561901</v>
      </c>
    </row>
    <row r="2980" spans="1:3" x14ac:dyDescent="0.3">
      <c r="A2980" s="11">
        <v>2956</v>
      </c>
      <c r="B2980" s="11">
        <v>141.85363177145604</v>
      </c>
      <c r="C2980" s="11">
        <v>-30.853631771456037</v>
      </c>
    </row>
    <row r="2981" spans="1:3" x14ac:dyDescent="0.3">
      <c r="A2981" s="11">
        <v>2957</v>
      </c>
      <c r="B2981" s="11">
        <v>141.40693791184958</v>
      </c>
      <c r="C2981" s="11">
        <v>-30.558937911849569</v>
      </c>
    </row>
    <row r="2982" spans="1:3" x14ac:dyDescent="0.3">
      <c r="A2982" s="11">
        <v>2958</v>
      </c>
      <c r="B2982" s="11">
        <v>140.84269303655708</v>
      </c>
      <c r="C2982" s="11">
        <v>-30.186693036557074</v>
      </c>
    </row>
    <row r="2983" spans="1:3" x14ac:dyDescent="0.3">
      <c r="A2983" s="11">
        <v>2959</v>
      </c>
      <c r="B2983" s="11">
        <v>-119.34472508268257</v>
      </c>
      <c r="C2983" s="11">
        <v>229.94472508268257</v>
      </c>
    </row>
    <row r="2984" spans="1:3" x14ac:dyDescent="0.3">
      <c r="A2984" s="11">
        <v>2960</v>
      </c>
      <c r="B2984" s="11">
        <v>140.46652978636212</v>
      </c>
      <c r="C2984" s="11">
        <v>-29.93852978636211</v>
      </c>
    </row>
    <row r="2985" spans="1:3" x14ac:dyDescent="0.3">
      <c r="A2985" s="11">
        <v>2961</v>
      </c>
      <c r="B2985" s="11">
        <v>32.178534136482426</v>
      </c>
      <c r="C2985" s="11">
        <v>78.341465863517556</v>
      </c>
    </row>
    <row r="2986" spans="1:3" x14ac:dyDescent="0.3">
      <c r="A2986" s="11">
        <v>2962</v>
      </c>
      <c r="B2986" s="11">
        <v>-55.044319502478317</v>
      </c>
      <c r="C2986" s="11">
        <v>165.04431950247832</v>
      </c>
    </row>
    <row r="2987" spans="1:3" x14ac:dyDescent="0.3">
      <c r="A2987" s="11">
        <v>2963</v>
      </c>
      <c r="B2987" s="11">
        <v>461.88627197640312</v>
      </c>
      <c r="C2987" s="11">
        <v>-351.93627197640313</v>
      </c>
    </row>
    <row r="2988" spans="1:3" x14ac:dyDescent="0.3">
      <c r="A2988" s="11">
        <v>2964</v>
      </c>
      <c r="B2988" s="11">
        <v>-55.103095010321312</v>
      </c>
      <c r="C2988" s="11">
        <v>165.05309501032127</v>
      </c>
    </row>
    <row r="2989" spans="1:3" x14ac:dyDescent="0.3">
      <c r="A2989" s="11">
        <v>2965</v>
      </c>
      <c r="B2989" s="11">
        <v>30.944248471780213</v>
      </c>
      <c r="C2989" s="11">
        <v>78.945751528219802</v>
      </c>
    </row>
    <row r="2990" spans="1:3" x14ac:dyDescent="0.3">
      <c r="A2990" s="11">
        <v>2966</v>
      </c>
      <c r="B2990" s="11">
        <v>30.90898316707441</v>
      </c>
      <c r="C2990" s="11">
        <v>78.963016832925604</v>
      </c>
    </row>
    <row r="2991" spans="1:3" x14ac:dyDescent="0.3">
      <c r="A2991" s="11">
        <v>2967</v>
      </c>
      <c r="B2991" s="11">
        <v>138.30359109774099</v>
      </c>
      <c r="C2991" s="11">
        <v>-28.511591097740975</v>
      </c>
    </row>
    <row r="2992" spans="1:3" x14ac:dyDescent="0.3">
      <c r="A2992" s="11">
        <v>2968</v>
      </c>
      <c r="B2992" s="11">
        <v>459.78210879562505</v>
      </c>
      <c r="C2992" s="11">
        <v>-350.19010879562506</v>
      </c>
    </row>
    <row r="2993" spans="1:3" x14ac:dyDescent="0.3">
      <c r="A2993" s="11">
        <v>2969</v>
      </c>
      <c r="B2993" s="11">
        <v>-23.540647298648821</v>
      </c>
      <c r="C2993" s="11">
        <v>132.98064729864882</v>
      </c>
    </row>
    <row r="2994" spans="1:3" x14ac:dyDescent="0.3">
      <c r="A2994" s="11">
        <v>2970</v>
      </c>
      <c r="B2994" s="11">
        <v>-55.749625596593887</v>
      </c>
      <c r="C2994" s="11">
        <v>165.14962559659389</v>
      </c>
    </row>
    <row r="2995" spans="1:3" x14ac:dyDescent="0.3">
      <c r="A2995" s="11">
        <v>2971</v>
      </c>
      <c r="B2995" s="11">
        <v>-113.04399064191666</v>
      </c>
      <c r="C2995" s="11">
        <v>222.2319906419167</v>
      </c>
    </row>
    <row r="2996" spans="1:3" x14ac:dyDescent="0.3">
      <c r="A2996" s="11">
        <v>2972</v>
      </c>
      <c r="B2996" s="11">
        <v>29.357309760020115</v>
      </c>
      <c r="C2996" s="11">
        <v>79.722690239979883</v>
      </c>
    </row>
    <row r="2997" spans="1:3" x14ac:dyDescent="0.3">
      <c r="A2997" s="11">
        <v>2973</v>
      </c>
      <c r="B2997" s="11">
        <v>29.216248541197047</v>
      </c>
      <c r="C2997" s="11">
        <v>79.791751458802963</v>
      </c>
    </row>
    <row r="2998" spans="1:3" x14ac:dyDescent="0.3">
      <c r="A2998" s="11">
        <v>2974</v>
      </c>
      <c r="B2998" s="11">
        <v>28.828330189433416</v>
      </c>
      <c r="C2998" s="11">
        <v>79.981669810566572</v>
      </c>
    </row>
    <row r="2999" spans="1:3" x14ac:dyDescent="0.3">
      <c r="A2999" s="11">
        <v>2975</v>
      </c>
      <c r="B2999" s="11">
        <v>135.29428509618117</v>
      </c>
      <c r="C2999" s="11">
        <v>-26.526285096181155</v>
      </c>
    </row>
    <row r="3000" spans="1:3" x14ac:dyDescent="0.3">
      <c r="A3000" s="11">
        <v>2976</v>
      </c>
      <c r="B3000" s="11">
        <v>-24.66913704923374</v>
      </c>
      <c r="C3000" s="11">
        <v>133.34113704923374</v>
      </c>
    </row>
    <row r="3001" spans="1:3" x14ac:dyDescent="0.3">
      <c r="A3001" s="11">
        <v>2977</v>
      </c>
      <c r="B3001" s="11">
        <v>-93.424726123934789</v>
      </c>
      <c r="C3001" s="11">
        <v>201.71472612393478</v>
      </c>
    </row>
    <row r="3002" spans="1:3" x14ac:dyDescent="0.3">
      <c r="A3002" s="11">
        <v>2978</v>
      </c>
      <c r="B3002" s="11">
        <v>27.523513915319597</v>
      </c>
      <c r="C3002" s="11">
        <v>80.620486084680408</v>
      </c>
    </row>
    <row r="3003" spans="1:3" x14ac:dyDescent="0.3">
      <c r="A3003" s="11">
        <v>2979</v>
      </c>
      <c r="B3003" s="11">
        <v>27.382452696496472</v>
      </c>
      <c r="C3003" s="11">
        <v>80.689547303503531</v>
      </c>
    </row>
    <row r="3004" spans="1:3" x14ac:dyDescent="0.3">
      <c r="A3004" s="11">
        <v>2980</v>
      </c>
      <c r="B3004" s="11">
        <v>450.33100713447607</v>
      </c>
      <c r="C3004" s="11">
        <v>-342.34700713447609</v>
      </c>
    </row>
    <row r="3005" spans="1:3" x14ac:dyDescent="0.3">
      <c r="A3005" s="11">
        <v>2981</v>
      </c>
      <c r="B3005" s="11">
        <v>27.065064954144447</v>
      </c>
      <c r="C3005" s="11">
        <v>80.84493504585555</v>
      </c>
    </row>
    <row r="3006" spans="1:3" x14ac:dyDescent="0.3">
      <c r="A3006" s="11">
        <v>2982</v>
      </c>
      <c r="B3006" s="11">
        <v>-25.797626799818715</v>
      </c>
      <c r="C3006" s="11">
        <v>133.70162679981871</v>
      </c>
    </row>
    <row r="3007" spans="1:3" x14ac:dyDescent="0.3">
      <c r="A3007" s="11">
        <v>2983</v>
      </c>
      <c r="B3007" s="11">
        <v>26.959269040027152</v>
      </c>
      <c r="C3007" s="11">
        <v>80.896730959972871</v>
      </c>
    </row>
    <row r="3008" spans="1:3" x14ac:dyDescent="0.3">
      <c r="A3008" s="11">
        <v>2984</v>
      </c>
      <c r="B3008" s="11">
        <v>26.712411907086704</v>
      </c>
      <c r="C3008" s="11">
        <v>81.017588092913314</v>
      </c>
    </row>
    <row r="3009" spans="1:3" x14ac:dyDescent="0.3">
      <c r="A3009" s="11">
        <v>2985</v>
      </c>
      <c r="B3009" s="11">
        <v>26.712411907086704</v>
      </c>
      <c r="C3009" s="11">
        <v>81.017588092913314</v>
      </c>
    </row>
    <row r="3010" spans="1:3" x14ac:dyDescent="0.3">
      <c r="A3010" s="11">
        <v>2986</v>
      </c>
      <c r="B3010" s="11">
        <v>-58.570849973056241</v>
      </c>
      <c r="C3010" s="11">
        <v>165.57084997305626</v>
      </c>
    </row>
    <row r="3011" spans="1:3" x14ac:dyDescent="0.3">
      <c r="A3011" s="11">
        <v>2987</v>
      </c>
      <c r="B3011" s="11">
        <v>-58.570849973056241</v>
      </c>
      <c r="C3011" s="11">
        <v>165.57084997305626</v>
      </c>
    </row>
    <row r="3012" spans="1:3" x14ac:dyDescent="0.3">
      <c r="A3012" s="11">
        <v>2988</v>
      </c>
      <c r="B3012" s="11">
        <v>-58.570849973056241</v>
      </c>
      <c r="C3012" s="11">
        <v>165.57084997305626</v>
      </c>
    </row>
    <row r="3013" spans="1:3" x14ac:dyDescent="0.3">
      <c r="A3013" s="11">
        <v>2989</v>
      </c>
      <c r="B3013" s="11">
        <v>-58.570849973056241</v>
      </c>
      <c r="C3013" s="11">
        <v>165.57084997305626</v>
      </c>
    </row>
    <row r="3014" spans="1:3" x14ac:dyDescent="0.3">
      <c r="A3014" s="11">
        <v>2990</v>
      </c>
      <c r="B3014" s="11">
        <v>-58.570849973056241</v>
      </c>
      <c r="C3014" s="11">
        <v>165.57084997305626</v>
      </c>
    </row>
    <row r="3015" spans="1:3" x14ac:dyDescent="0.3">
      <c r="A3015" s="11">
        <v>2991</v>
      </c>
      <c r="B3015" s="11">
        <v>-94.659011788637059</v>
      </c>
      <c r="C3015" s="11">
        <v>201.47901178863708</v>
      </c>
    </row>
    <row r="3016" spans="1:3" x14ac:dyDescent="0.3">
      <c r="A3016" s="11">
        <v>2992</v>
      </c>
      <c r="B3016" s="11">
        <v>-94.659011788637059</v>
      </c>
      <c r="C3016" s="11">
        <v>201.47901178863708</v>
      </c>
    </row>
    <row r="3017" spans="1:3" x14ac:dyDescent="0.3">
      <c r="A3017" s="11">
        <v>2993</v>
      </c>
      <c r="B3017" s="11">
        <v>-58.805952004428121</v>
      </c>
      <c r="C3017" s="11">
        <v>165.6059520044281</v>
      </c>
    </row>
    <row r="3018" spans="1:3" x14ac:dyDescent="0.3">
      <c r="A3018" s="11">
        <v>2994</v>
      </c>
      <c r="B3018" s="11">
        <v>-58.805952004428121</v>
      </c>
      <c r="C3018" s="11">
        <v>165.6059520044281</v>
      </c>
    </row>
    <row r="3019" spans="1:3" x14ac:dyDescent="0.3">
      <c r="A3019" s="11">
        <v>2995</v>
      </c>
      <c r="B3019" s="11">
        <v>129.01706085855238</v>
      </c>
      <c r="C3019" s="11">
        <v>-22.385060858552393</v>
      </c>
    </row>
    <row r="3020" spans="1:3" x14ac:dyDescent="0.3">
      <c r="A3020" s="11">
        <v>2996</v>
      </c>
      <c r="B3020" s="11">
        <v>24.420167101211035</v>
      </c>
      <c r="C3020" s="11">
        <v>82.139832898788967</v>
      </c>
    </row>
    <row r="3021" spans="1:3" x14ac:dyDescent="0.3">
      <c r="A3021" s="11">
        <v>2997</v>
      </c>
      <c r="B3021" s="11">
        <v>-59.158605051485921</v>
      </c>
      <c r="C3021" s="11">
        <v>165.65860505148589</v>
      </c>
    </row>
    <row r="3022" spans="1:3" x14ac:dyDescent="0.3">
      <c r="A3022" s="11">
        <v>2998</v>
      </c>
      <c r="B3022" s="11">
        <v>128.61738740522026</v>
      </c>
      <c r="C3022" s="11">
        <v>-22.121387405220247</v>
      </c>
    </row>
    <row r="3023" spans="1:3" x14ac:dyDescent="0.3">
      <c r="A3023" s="11">
        <v>2999</v>
      </c>
      <c r="B3023" s="11">
        <v>-80.247257265541933</v>
      </c>
      <c r="C3023" s="11">
        <v>186.51925726554191</v>
      </c>
    </row>
    <row r="3024" spans="1:3" x14ac:dyDescent="0.3">
      <c r="A3024" s="11">
        <v>3000</v>
      </c>
      <c r="B3024" s="11">
        <v>126.92465277934281</v>
      </c>
      <c r="C3024" s="11">
        <v>-21.004652779342806</v>
      </c>
    </row>
    <row r="3025" spans="1:3" x14ac:dyDescent="0.3">
      <c r="A3025" s="11">
        <v>3001</v>
      </c>
      <c r="B3025" s="11">
        <v>436.82439543216265</v>
      </c>
      <c r="C3025" s="11">
        <v>-331.13839543216267</v>
      </c>
    </row>
    <row r="3026" spans="1:3" x14ac:dyDescent="0.3">
      <c r="A3026" s="11">
        <v>3002</v>
      </c>
      <c r="B3026" s="11">
        <v>-60.216564192659277</v>
      </c>
      <c r="C3026" s="11">
        <v>165.81656419265929</v>
      </c>
    </row>
    <row r="3027" spans="1:3" x14ac:dyDescent="0.3">
      <c r="A3027" s="11">
        <v>3003</v>
      </c>
      <c r="B3027" s="11">
        <v>125.74914262248353</v>
      </c>
      <c r="C3027" s="11">
        <v>-20.229142622483536</v>
      </c>
    </row>
    <row r="3028" spans="1:3" x14ac:dyDescent="0.3">
      <c r="A3028" s="11">
        <v>3004</v>
      </c>
      <c r="B3028" s="11">
        <v>-29.559259301768464</v>
      </c>
      <c r="C3028" s="11">
        <v>134.90325930176846</v>
      </c>
    </row>
    <row r="3029" spans="1:3" x14ac:dyDescent="0.3">
      <c r="A3029" s="11">
        <v>3005</v>
      </c>
      <c r="B3029" s="11">
        <v>123.91534677778293</v>
      </c>
      <c r="C3029" s="11">
        <v>-19.019346777782943</v>
      </c>
    </row>
    <row r="3030" spans="1:3" x14ac:dyDescent="0.3">
      <c r="A3030" s="11">
        <v>3006</v>
      </c>
      <c r="B3030" s="11">
        <v>431.91076297649067</v>
      </c>
      <c r="C3030" s="11">
        <v>-327.06076297649065</v>
      </c>
    </row>
    <row r="3031" spans="1:3" x14ac:dyDescent="0.3">
      <c r="A3031" s="11">
        <v>3007</v>
      </c>
      <c r="B3031" s="11">
        <v>431.91076297649067</v>
      </c>
      <c r="C3031" s="11">
        <v>-327.06076297649065</v>
      </c>
    </row>
    <row r="3032" spans="1:3" x14ac:dyDescent="0.3">
      <c r="A3032" s="11">
        <v>3008</v>
      </c>
      <c r="B3032" s="11">
        <v>431.91076297649067</v>
      </c>
      <c r="C3032" s="11">
        <v>-327.06076297649065</v>
      </c>
    </row>
    <row r="3033" spans="1:3" x14ac:dyDescent="0.3">
      <c r="A3033" s="11">
        <v>3009</v>
      </c>
      <c r="B3033" s="11">
        <v>21.034697849456222</v>
      </c>
      <c r="C3033" s="11">
        <v>83.797302150543786</v>
      </c>
    </row>
    <row r="3034" spans="1:3" x14ac:dyDescent="0.3">
      <c r="A3034" s="11">
        <v>3010</v>
      </c>
      <c r="B3034" s="11">
        <v>-115.90048032308481</v>
      </c>
      <c r="C3034" s="11">
        <v>220.71448032308479</v>
      </c>
    </row>
    <row r="3035" spans="1:3" x14ac:dyDescent="0.3">
      <c r="A3035" s="11">
        <v>3011</v>
      </c>
      <c r="B3035" s="11">
        <v>-81.728400063184665</v>
      </c>
      <c r="C3035" s="11">
        <v>186.48840006318466</v>
      </c>
    </row>
    <row r="3036" spans="1:3" x14ac:dyDescent="0.3">
      <c r="A3036" s="11">
        <v>3012</v>
      </c>
      <c r="B3036" s="11">
        <v>431.00562015570915</v>
      </c>
      <c r="C3036" s="11">
        <v>-326.30962015570913</v>
      </c>
    </row>
    <row r="3037" spans="1:3" x14ac:dyDescent="0.3">
      <c r="A3037" s="11">
        <v>3013</v>
      </c>
      <c r="B3037" s="11">
        <v>123.28057129307899</v>
      </c>
      <c r="C3037" s="11">
        <v>-18.600571293078985</v>
      </c>
    </row>
    <row r="3038" spans="1:3" x14ac:dyDescent="0.3">
      <c r="A3038" s="11">
        <v>3014</v>
      </c>
      <c r="B3038" s="11">
        <v>-30.59370823980467</v>
      </c>
      <c r="C3038" s="11">
        <v>135.23370823980468</v>
      </c>
    </row>
    <row r="3039" spans="1:3" x14ac:dyDescent="0.3">
      <c r="A3039" s="11">
        <v>3015</v>
      </c>
      <c r="B3039" s="11">
        <v>20.188330536517526</v>
      </c>
      <c r="C3039" s="11">
        <v>84.21166946348248</v>
      </c>
    </row>
    <row r="3040" spans="1:3" x14ac:dyDescent="0.3">
      <c r="A3040" s="11">
        <v>3016</v>
      </c>
      <c r="B3040" s="11">
        <v>20.012004012988569</v>
      </c>
      <c r="C3040" s="11">
        <v>84.297995987011419</v>
      </c>
    </row>
    <row r="3041" spans="1:3" x14ac:dyDescent="0.3">
      <c r="A3041" s="11">
        <v>3017</v>
      </c>
      <c r="B3041" s="11">
        <v>19.835677489459727</v>
      </c>
      <c r="C3041" s="11">
        <v>84.384322510540272</v>
      </c>
    </row>
    <row r="3042" spans="1:3" x14ac:dyDescent="0.3">
      <c r="A3042" s="11">
        <v>3018</v>
      </c>
      <c r="B3042" s="11">
        <v>426.97362031768171</v>
      </c>
      <c r="C3042" s="11">
        <v>-322.96362031768172</v>
      </c>
    </row>
    <row r="3043" spans="1:3" x14ac:dyDescent="0.3">
      <c r="A3043" s="11">
        <v>3019</v>
      </c>
      <c r="B3043" s="11">
        <v>121.1646530107322</v>
      </c>
      <c r="C3043" s="11">
        <v>-17.204653010732201</v>
      </c>
    </row>
    <row r="3044" spans="1:3" x14ac:dyDescent="0.3">
      <c r="A3044" s="11">
        <v>3020</v>
      </c>
      <c r="B3044" s="11">
        <v>19.306697918873056</v>
      </c>
      <c r="C3044" s="11">
        <v>84.643302081126961</v>
      </c>
    </row>
    <row r="3045" spans="1:3" x14ac:dyDescent="0.3">
      <c r="A3045" s="11">
        <v>3021</v>
      </c>
      <c r="B3045" s="11">
        <v>19.306697918873056</v>
      </c>
      <c r="C3045" s="11">
        <v>84.643302081126961</v>
      </c>
    </row>
    <row r="3046" spans="1:3" x14ac:dyDescent="0.3">
      <c r="A3046" s="11">
        <v>3022</v>
      </c>
      <c r="B3046" s="11">
        <v>121.09412240132065</v>
      </c>
      <c r="C3046" s="11">
        <v>-17.158122401320654</v>
      </c>
    </row>
    <row r="3047" spans="1:3" x14ac:dyDescent="0.3">
      <c r="A3047" s="11">
        <v>3023</v>
      </c>
      <c r="B3047" s="11">
        <v>121.09412240132065</v>
      </c>
      <c r="C3047" s="11">
        <v>-17.158122401320654</v>
      </c>
    </row>
    <row r="3048" spans="1:3" x14ac:dyDescent="0.3">
      <c r="A3048" s="11">
        <v>3024</v>
      </c>
      <c r="B3048" s="11">
        <v>121.09412240132065</v>
      </c>
      <c r="C3048" s="11">
        <v>-17.158122401320654</v>
      </c>
    </row>
    <row r="3049" spans="1:3" x14ac:dyDescent="0.3">
      <c r="A3049" s="11">
        <v>3025</v>
      </c>
      <c r="B3049" s="11">
        <v>121.04710199504626</v>
      </c>
      <c r="C3049" s="11">
        <v>-17.12710199504626</v>
      </c>
    </row>
    <row r="3050" spans="1:3" x14ac:dyDescent="0.3">
      <c r="A3050" s="11">
        <v>3026</v>
      </c>
      <c r="B3050" s="11">
        <v>-32.00432042803584</v>
      </c>
      <c r="C3050" s="11">
        <v>135.68432042803585</v>
      </c>
    </row>
    <row r="3051" spans="1:3" x14ac:dyDescent="0.3">
      <c r="A3051" s="11">
        <v>3027</v>
      </c>
      <c r="B3051" s="11">
        <v>-32.00432042803584</v>
      </c>
      <c r="C3051" s="11">
        <v>135.68432042803585</v>
      </c>
    </row>
    <row r="3052" spans="1:3" x14ac:dyDescent="0.3">
      <c r="A3052" s="11">
        <v>3028</v>
      </c>
      <c r="B3052" s="11">
        <v>-32.00432042803584</v>
      </c>
      <c r="C3052" s="11">
        <v>135.68432042803585</v>
      </c>
    </row>
    <row r="3053" spans="1:3" x14ac:dyDescent="0.3">
      <c r="A3053" s="11">
        <v>3029</v>
      </c>
      <c r="B3053" s="11">
        <v>-32.00432042803584</v>
      </c>
      <c r="C3053" s="11">
        <v>135.68432042803585</v>
      </c>
    </row>
    <row r="3054" spans="1:3" x14ac:dyDescent="0.3">
      <c r="A3054" s="11">
        <v>3030</v>
      </c>
      <c r="B3054" s="11">
        <v>-32.00432042803584</v>
      </c>
      <c r="C3054" s="11">
        <v>135.68432042803585</v>
      </c>
    </row>
    <row r="3055" spans="1:3" x14ac:dyDescent="0.3">
      <c r="A3055" s="11">
        <v>3031</v>
      </c>
      <c r="B3055" s="11">
        <v>-32.00432042803584</v>
      </c>
      <c r="C3055" s="11">
        <v>135.68432042803585</v>
      </c>
    </row>
    <row r="3056" spans="1:3" x14ac:dyDescent="0.3">
      <c r="A3056" s="11">
        <v>3032</v>
      </c>
      <c r="B3056" s="11">
        <v>-32.00432042803584</v>
      </c>
      <c r="C3056" s="11">
        <v>135.68432042803585</v>
      </c>
    </row>
    <row r="3057" spans="1:3" x14ac:dyDescent="0.3">
      <c r="A3057" s="11">
        <v>3033</v>
      </c>
      <c r="B3057" s="11">
        <v>-32.00432042803584</v>
      </c>
      <c r="C3057" s="11">
        <v>135.68432042803585</v>
      </c>
    </row>
    <row r="3058" spans="1:3" x14ac:dyDescent="0.3">
      <c r="A3058" s="11">
        <v>3034</v>
      </c>
      <c r="B3058" s="11">
        <v>-32.00432042803584</v>
      </c>
      <c r="C3058" s="11">
        <v>135.68432042803585</v>
      </c>
    </row>
    <row r="3059" spans="1:3" x14ac:dyDescent="0.3">
      <c r="A3059" s="11">
        <v>3035</v>
      </c>
      <c r="B3059" s="11">
        <v>-82.786359204358021</v>
      </c>
      <c r="C3059" s="11">
        <v>186.46635920435801</v>
      </c>
    </row>
    <row r="3060" spans="1:3" x14ac:dyDescent="0.3">
      <c r="A3060" s="11">
        <v>3036</v>
      </c>
      <c r="B3060" s="11">
        <v>-82.786359204358021</v>
      </c>
      <c r="C3060" s="11">
        <v>186.46635920435801</v>
      </c>
    </row>
    <row r="3061" spans="1:3" x14ac:dyDescent="0.3">
      <c r="A3061" s="11">
        <v>3037</v>
      </c>
      <c r="B3061" s="11">
        <v>18.425065301228528</v>
      </c>
      <c r="C3061" s="11">
        <v>85.074934698771472</v>
      </c>
    </row>
    <row r="3062" spans="1:3" x14ac:dyDescent="0.3">
      <c r="A3062" s="11">
        <v>3038</v>
      </c>
      <c r="B3062" s="11">
        <v>18.425065301228528</v>
      </c>
      <c r="C3062" s="11">
        <v>85.074934698771472</v>
      </c>
    </row>
    <row r="3063" spans="1:3" x14ac:dyDescent="0.3">
      <c r="A3063" s="11">
        <v>3039</v>
      </c>
      <c r="B3063" s="11">
        <v>18.072412254170729</v>
      </c>
      <c r="C3063" s="11">
        <v>85.247587745829264</v>
      </c>
    </row>
    <row r="3064" spans="1:3" x14ac:dyDescent="0.3">
      <c r="A3064" s="11">
        <v>3040</v>
      </c>
      <c r="B3064" s="11">
        <v>18.072412254170729</v>
      </c>
      <c r="C3064" s="11">
        <v>85.247587745829264</v>
      </c>
    </row>
    <row r="3065" spans="1:3" x14ac:dyDescent="0.3">
      <c r="A3065" s="11">
        <v>3041</v>
      </c>
      <c r="B3065" s="11">
        <v>18.072412254170729</v>
      </c>
      <c r="C3065" s="11">
        <v>85.247587745829264</v>
      </c>
    </row>
    <row r="3066" spans="1:3" x14ac:dyDescent="0.3">
      <c r="A3066" s="11">
        <v>3042</v>
      </c>
      <c r="B3066" s="11">
        <v>-62.979013061278678</v>
      </c>
      <c r="C3066" s="11">
        <v>166.22901306127869</v>
      </c>
    </row>
    <row r="3067" spans="1:3" x14ac:dyDescent="0.3">
      <c r="A3067" s="11">
        <v>3043</v>
      </c>
      <c r="B3067" s="11">
        <v>-63.037788569121631</v>
      </c>
      <c r="C3067" s="11">
        <v>166.23778856912162</v>
      </c>
    </row>
    <row r="3068" spans="1:3" x14ac:dyDescent="0.3">
      <c r="A3068" s="11">
        <v>3044</v>
      </c>
      <c r="B3068" s="11">
        <v>422.16578377612711</v>
      </c>
      <c r="C3068" s="11">
        <v>-318.97378377612711</v>
      </c>
    </row>
    <row r="3069" spans="1:3" x14ac:dyDescent="0.3">
      <c r="A3069" s="11">
        <v>3045</v>
      </c>
      <c r="B3069" s="11">
        <v>-83.350604079650495</v>
      </c>
      <c r="C3069" s="11">
        <v>186.45460407965049</v>
      </c>
    </row>
    <row r="3070" spans="1:3" x14ac:dyDescent="0.3">
      <c r="A3070" s="11">
        <v>3046</v>
      </c>
      <c r="B3070" s="11">
        <v>-97.950440227843117</v>
      </c>
      <c r="C3070" s="11">
        <v>200.85044022784314</v>
      </c>
    </row>
    <row r="3071" spans="1:3" x14ac:dyDescent="0.3">
      <c r="A3071" s="11">
        <v>3047</v>
      </c>
      <c r="B3071" s="11">
        <v>17.084983722408907</v>
      </c>
      <c r="C3071" s="11">
        <v>85.731016277591095</v>
      </c>
    </row>
    <row r="3072" spans="1:3" x14ac:dyDescent="0.3">
      <c r="A3072" s="11">
        <v>3048</v>
      </c>
      <c r="B3072" s="11">
        <v>16.943922503585839</v>
      </c>
      <c r="C3072" s="11">
        <v>85.800077496414175</v>
      </c>
    </row>
    <row r="3073" spans="1:3" x14ac:dyDescent="0.3">
      <c r="A3073" s="11">
        <v>3049</v>
      </c>
      <c r="B3073" s="11">
        <v>418.63925330554923</v>
      </c>
      <c r="C3073" s="11">
        <v>-316.04725330554925</v>
      </c>
    </row>
    <row r="3074" spans="1:3" x14ac:dyDescent="0.3">
      <c r="A3074" s="11">
        <v>3050</v>
      </c>
      <c r="B3074" s="11">
        <v>418.58047779770618</v>
      </c>
      <c r="C3074" s="11">
        <v>-315.99847779770619</v>
      </c>
    </row>
    <row r="3075" spans="1:3" x14ac:dyDescent="0.3">
      <c r="A3075" s="11">
        <v>3051</v>
      </c>
      <c r="B3075" s="11">
        <v>417.73411048476748</v>
      </c>
      <c r="C3075" s="11">
        <v>-315.2961104847675</v>
      </c>
    </row>
    <row r="3076" spans="1:3" x14ac:dyDescent="0.3">
      <c r="A3076" s="11">
        <v>3052</v>
      </c>
      <c r="B3076" s="11">
        <v>116.39208177388343</v>
      </c>
      <c r="C3076" s="11">
        <v>-14.05608177388342</v>
      </c>
    </row>
    <row r="3077" spans="1:3" x14ac:dyDescent="0.3">
      <c r="A3077" s="11">
        <v>3053</v>
      </c>
      <c r="B3077" s="11">
        <v>416.92300847653451</v>
      </c>
      <c r="C3077" s="11">
        <v>-314.62300847653449</v>
      </c>
    </row>
    <row r="3078" spans="1:3" x14ac:dyDescent="0.3">
      <c r="A3078" s="11">
        <v>3054</v>
      </c>
      <c r="B3078" s="11">
        <v>15.78016744829506</v>
      </c>
      <c r="C3078" s="11">
        <v>86.369832551704931</v>
      </c>
    </row>
    <row r="3079" spans="1:3" x14ac:dyDescent="0.3">
      <c r="A3079" s="11">
        <v>3055</v>
      </c>
      <c r="B3079" s="11">
        <v>15.60384092476616</v>
      </c>
      <c r="C3079" s="11">
        <v>86.456159075233828</v>
      </c>
    </row>
    <row r="3080" spans="1:3" x14ac:dyDescent="0.3">
      <c r="A3080" s="11">
        <v>3056</v>
      </c>
      <c r="B3080" s="11">
        <v>-34.637463179400697</v>
      </c>
      <c r="C3080" s="11">
        <v>136.5254631794007</v>
      </c>
    </row>
    <row r="3081" spans="1:3" x14ac:dyDescent="0.3">
      <c r="A3081" s="11">
        <v>3057</v>
      </c>
      <c r="B3081" s="11">
        <v>15.074861354179546</v>
      </c>
      <c r="C3081" s="11">
        <v>86.715138645820474</v>
      </c>
    </row>
    <row r="3082" spans="1:3" x14ac:dyDescent="0.3">
      <c r="A3082" s="11">
        <v>3058</v>
      </c>
      <c r="B3082" s="11">
        <v>-35.389789679790653</v>
      </c>
      <c r="C3082" s="11">
        <v>136.76578967979066</v>
      </c>
    </row>
    <row r="3083" spans="1:3" x14ac:dyDescent="0.3">
      <c r="A3083" s="11">
        <v>3059</v>
      </c>
      <c r="B3083" s="11">
        <v>-36.236156992729377</v>
      </c>
      <c r="C3083" s="11">
        <v>137.03615699272939</v>
      </c>
    </row>
    <row r="3084" spans="1:3" x14ac:dyDescent="0.3">
      <c r="A3084" s="11">
        <v>3060</v>
      </c>
      <c r="B3084" s="11">
        <v>-36.377218211552446</v>
      </c>
      <c r="C3084" s="11">
        <v>137.08121821155248</v>
      </c>
    </row>
    <row r="3085" spans="1:3" x14ac:dyDescent="0.3">
      <c r="A3085" s="11">
        <v>3061</v>
      </c>
      <c r="B3085" s="11">
        <v>12.712085938892329</v>
      </c>
      <c r="C3085" s="11">
        <v>87.871914061107688</v>
      </c>
    </row>
    <row r="3086" spans="1:3" x14ac:dyDescent="0.3">
      <c r="A3086" s="11">
        <v>3062</v>
      </c>
      <c r="B3086" s="11">
        <v>-86.171828456112848</v>
      </c>
      <c r="C3086" s="11">
        <v>186.39582845611284</v>
      </c>
    </row>
    <row r="3087" spans="1:3" x14ac:dyDescent="0.3">
      <c r="A3087" s="11">
        <v>3063</v>
      </c>
      <c r="B3087" s="11">
        <v>109.52710245782504</v>
      </c>
      <c r="C3087" s="11">
        <v>-9.5271024578250376</v>
      </c>
    </row>
    <row r="3088" spans="1:3" x14ac:dyDescent="0.3">
      <c r="A3088" s="11">
        <v>3064</v>
      </c>
      <c r="B3088" s="11">
        <v>109.52710245782504</v>
      </c>
      <c r="C3088" s="11">
        <v>-9.5271024578250376</v>
      </c>
    </row>
    <row r="3089" spans="1:3" x14ac:dyDescent="0.3">
      <c r="A3089" s="11">
        <v>3065</v>
      </c>
      <c r="B3089" s="11">
        <v>403.34586616480954</v>
      </c>
      <c r="C3089" s="11">
        <v>-303.35586616480953</v>
      </c>
    </row>
    <row r="3090" spans="1:3" x14ac:dyDescent="0.3">
      <c r="A3090" s="11">
        <v>3066</v>
      </c>
      <c r="B3090" s="11">
        <v>-100.41901155724767</v>
      </c>
      <c r="C3090" s="11">
        <v>200.37901155724768</v>
      </c>
    </row>
    <row r="3091" spans="1:3" x14ac:dyDescent="0.3">
      <c r="A3091" s="11">
        <v>3067</v>
      </c>
      <c r="B3091" s="11">
        <v>109.4095514421391</v>
      </c>
      <c r="C3091" s="11">
        <v>-9.4495514421391107</v>
      </c>
    </row>
    <row r="3092" spans="1:3" x14ac:dyDescent="0.3">
      <c r="A3092" s="11">
        <v>3068</v>
      </c>
      <c r="B3092" s="11">
        <v>109.29200042645317</v>
      </c>
      <c r="C3092" s="11">
        <v>-9.3720004264531696</v>
      </c>
    </row>
    <row r="3093" spans="1:3" x14ac:dyDescent="0.3">
      <c r="A3093" s="11">
        <v>3069</v>
      </c>
      <c r="B3093" s="11">
        <v>11.266208445955357</v>
      </c>
      <c r="C3093" s="11">
        <v>88.579791554044647</v>
      </c>
    </row>
    <row r="3094" spans="1:3" x14ac:dyDescent="0.3">
      <c r="A3094" s="11">
        <v>3070</v>
      </c>
      <c r="B3094" s="11">
        <v>-37.646769180960547</v>
      </c>
      <c r="C3094" s="11">
        <v>137.48676918096055</v>
      </c>
    </row>
    <row r="3095" spans="1:3" x14ac:dyDescent="0.3">
      <c r="A3095" s="11">
        <v>3071</v>
      </c>
      <c r="B3095" s="11">
        <v>-37.646769180960547</v>
      </c>
      <c r="C3095" s="11">
        <v>137.48676918096055</v>
      </c>
    </row>
    <row r="3096" spans="1:3" x14ac:dyDescent="0.3">
      <c r="A3096" s="11">
        <v>3072</v>
      </c>
      <c r="B3096" s="11">
        <v>-67.26962513381514</v>
      </c>
      <c r="C3096" s="11">
        <v>166.86962513381513</v>
      </c>
    </row>
    <row r="3097" spans="1:3" x14ac:dyDescent="0.3">
      <c r="A3097" s="11">
        <v>3073</v>
      </c>
      <c r="B3097" s="11">
        <v>401.05362135893381</v>
      </c>
      <c r="C3097" s="11">
        <v>-301.45362135893379</v>
      </c>
    </row>
    <row r="3098" spans="1:3" x14ac:dyDescent="0.3">
      <c r="A3098" s="11">
        <v>3074</v>
      </c>
      <c r="B3098" s="11">
        <v>401.00660095265948</v>
      </c>
      <c r="C3098" s="11">
        <v>-301.4146009526595</v>
      </c>
    </row>
    <row r="3099" spans="1:3" x14ac:dyDescent="0.3">
      <c r="A3099" s="11">
        <v>3075</v>
      </c>
      <c r="B3099" s="11">
        <v>-38.02293243115551</v>
      </c>
      <c r="C3099" s="11">
        <v>137.60693243115551</v>
      </c>
    </row>
    <row r="3100" spans="1:3" x14ac:dyDescent="0.3">
      <c r="A3100" s="11">
        <v>3076</v>
      </c>
      <c r="B3100" s="11">
        <v>107.2701229566552</v>
      </c>
      <c r="C3100" s="11">
        <v>-8.0381229566551866</v>
      </c>
    </row>
    <row r="3101" spans="1:3" x14ac:dyDescent="0.3">
      <c r="A3101" s="11">
        <v>3077</v>
      </c>
      <c r="B3101" s="11">
        <v>106.98800051900895</v>
      </c>
      <c r="C3101" s="11">
        <v>-7.8520005190089392</v>
      </c>
    </row>
    <row r="3102" spans="1:3" x14ac:dyDescent="0.3">
      <c r="A3102" s="11">
        <v>3078</v>
      </c>
      <c r="B3102" s="11">
        <v>106.98800051900895</v>
      </c>
      <c r="C3102" s="11">
        <v>-7.8520005190089392</v>
      </c>
    </row>
    <row r="3103" spans="1:3" x14ac:dyDescent="0.3">
      <c r="A3103" s="11">
        <v>3079</v>
      </c>
      <c r="B3103" s="11">
        <v>9.5205758630192747</v>
      </c>
      <c r="C3103" s="11">
        <v>89.434424136980724</v>
      </c>
    </row>
    <row r="3104" spans="1:3" x14ac:dyDescent="0.3">
      <c r="A3104" s="11">
        <v>3080</v>
      </c>
      <c r="B3104" s="11">
        <v>9.4324126012548106</v>
      </c>
      <c r="C3104" s="11">
        <v>89.477587398745186</v>
      </c>
    </row>
    <row r="3105" spans="1:3" x14ac:dyDescent="0.3">
      <c r="A3105" s="11">
        <v>3081</v>
      </c>
      <c r="B3105" s="11">
        <v>9.2560860777259109</v>
      </c>
      <c r="C3105" s="11">
        <v>89.563913922274082</v>
      </c>
    </row>
    <row r="3106" spans="1:3" x14ac:dyDescent="0.3">
      <c r="A3106" s="11">
        <v>3082</v>
      </c>
      <c r="B3106" s="11">
        <v>-39.339503806837939</v>
      </c>
      <c r="C3106" s="11">
        <v>138.02750380683796</v>
      </c>
    </row>
    <row r="3107" spans="1:3" x14ac:dyDescent="0.3">
      <c r="A3107" s="11">
        <v>3083</v>
      </c>
      <c r="B3107" s="11">
        <v>-39.527585431935421</v>
      </c>
      <c r="C3107" s="11">
        <v>138.08758543193542</v>
      </c>
    </row>
    <row r="3108" spans="1:3" x14ac:dyDescent="0.3">
      <c r="A3108" s="11">
        <v>3084</v>
      </c>
      <c r="B3108" s="11">
        <v>-68.680237322046324</v>
      </c>
      <c r="C3108" s="11">
        <v>167.08023732204634</v>
      </c>
    </row>
    <row r="3109" spans="1:3" x14ac:dyDescent="0.3">
      <c r="A3109" s="11">
        <v>3085</v>
      </c>
      <c r="B3109" s="11">
        <v>7.6691473659658698</v>
      </c>
      <c r="C3109" s="11">
        <v>90.340852634034135</v>
      </c>
    </row>
    <row r="3110" spans="1:3" x14ac:dyDescent="0.3">
      <c r="A3110" s="11">
        <v>3086</v>
      </c>
      <c r="B3110" s="11">
        <v>-69.150441384790028</v>
      </c>
      <c r="C3110" s="11">
        <v>167.15044138479004</v>
      </c>
    </row>
    <row r="3111" spans="1:3" x14ac:dyDescent="0.3">
      <c r="A3111" s="11">
        <v>3087</v>
      </c>
      <c r="B3111" s="11">
        <v>-69.385543416161909</v>
      </c>
      <c r="C3111" s="11">
        <v>167.18554341616192</v>
      </c>
    </row>
    <row r="3112" spans="1:3" x14ac:dyDescent="0.3">
      <c r="A3112" s="11">
        <v>3088</v>
      </c>
      <c r="B3112" s="11">
        <v>-40.656075182520368</v>
      </c>
      <c r="C3112" s="11">
        <v>138.44807518252037</v>
      </c>
    </row>
    <row r="3113" spans="1:3" x14ac:dyDescent="0.3">
      <c r="A3113" s="11">
        <v>3089</v>
      </c>
      <c r="B3113" s="11">
        <v>-40.656075182520368</v>
      </c>
      <c r="C3113" s="11">
        <v>138.44807518252037</v>
      </c>
    </row>
    <row r="3114" spans="1:3" x14ac:dyDescent="0.3">
      <c r="A3114" s="11">
        <v>3090</v>
      </c>
      <c r="B3114" s="11">
        <v>101.48661298490731</v>
      </c>
      <c r="C3114" s="11">
        <v>-4.2226129849073288</v>
      </c>
    </row>
    <row r="3115" spans="1:3" x14ac:dyDescent="0.3">
      <c r="A3115" s="11">
        <v>3091</v>
      </c>
      <c r="B3115" s="11">
        <v>5.7295556071479723</v>
      </c>
      <c r="C3115" s="11">
        <v>91.29044439285201</v>
      </c>
    </row>
    <row r="3116" spans="1:3" x14ac:dyDescent="0.3">
      <c r="A3116" s="11">
        <v>3092</v>
      </c>
      <c r="B3116" s="11">
        <v>-70.913706620078997</v>
      </c>
      <c r="C3116" s="11">
        <v>167.41370662007898</v>
      </c>
    </row>
    <row r="3117" spans="1:3" x14ac:dyDescent="0.3">
      <c r="A3117" s="11">
        <v>3093</v>
      </c>
      <c r="B3117" s="11">
        <v>4.1073515906821569</v>
      </c>
      <c r="C3117" s="11">
        <v>92.08464840931785</v>
      </c>
    </row>
    <row r="3118" spans="1:3" x14ac:dyDescent="0.3">
      <c r="A3118" s="11">
        <v>3094</v>
      </c>
      <c r="B3118" s="11">
        <v>3.9662903718590314</v>
      </c>
      <c r="C3118" s="11">
        <v>92.153709628140973</v>
      </c>
    </row>
    <row r="3119" spans="1:3" x14ac:dyDescent="0.3">
      <c r="A3119" s="11">
        <v>3095</v>
      </c>
      <c r="B3119" s="11">
        <v>379.84741812919196</v>
      </c>
      <c r="C3119" s="11">
        <v>-283.85541812919195</v>
      </c>
    </row>
    <row r="3120" spans="1:3" x14ac:dyDescent="0.3">
      <c r="A3120" s="11">
        <v>3096</v>
      </c>
      <c r="B3120" s="11">
        <v>97.724980482957562</v>
      </c>
      <c r="C3120" s="11">
        <v>-1.7409804829575677</v>
      </c>
    </row>
    <row r="3121" spans="1:3" x14ac:dyDescent="0.3">
      <c r="A3121" s="11">
        <v>3097</v>
      </c>
      <c r="B3121" s="11">
        <v>97.677960076683235</v>
      </c>
      <c r="C3121" s="11">
        <v>-1.709960076683231</v>
      </c>
    </row>
    <row r="3122" spans="1:3" x14ac:dyDescent="0.3">
      <c r="A3122" s="11">
        <v>3098</v>
      </c>
      <c r="B3122" s="11">
        <v>97.677960076683235</v>
      </c>
      <c r="C3122" s="11">
        <v>-1.709960076683231</v>
      </c>
    </row>
    <row r="3123" spans="1:3" x14ac:dyDescent="0.3">
      <c r="A3123" s="11">
        <v>3099</v>
      </c>
      <c r="B3123" s="11">
        <v>97.677960076683235</v>
      </c>
      <c r="C3123" s="11">
        <v>-1.709960076683231</v>
      </c>
    </row>
    <row r="3124" spans="1:3" x14ac:dyDescent="0.3">
      <c r="A3124" s="11">
        <v>3100</v>
      </c>
      <c r="B3124" s="11">
        <v>97.654449873546014</v>
      </c>
      <c r="C3124" s="11">
        <v>-1.6944498735460201</v>
      </c>
    </row>
    <row r="3125" spans="1:3" x14ac:dyDescent="0.3">
      <c r="A3125" s="11">
        <v>3101</v>
      </c>
      <c r="B3125" s="11">
        <v>-43.430279152708351</v>
      </c>
      <c r="C3125" s="11">
        <v>139.33427915270835</v>
      </c>
    </row>
    <row r="3126" spans="1:3" x14ac:dyDescent="0.3">
      <c r="A3126" s="11">
        <v>3102</v>
      </c>
      <c r="B3126" s="11">
        <v>-43.75942199662893</v>
      </c>
      <c r="C3126" s="11">
        <v>139.43942199662894</v>
      </c>
    </row>
    <row r="3127" spans="1:3" x14ac:dyDescent="0.3">
      <c r="A3127" s="11">
        <v>3103</v>
      </c>
      <c r="B3127" s="11">
        <v>-43.75942199662893</v>
      </c>
      <c r="C3127" s="11">
        <v>139.43942199662894</v>
      </c>
    </row>
    <row r="3128" spans="1:3" x14ac:dyDescent="0.3">
      <c r="A3128" s="11">
        <v>3104</v>
      </c>
      <c r="B3128" s="11">
        <v>2.5556781836278333</v>
      </c>
      <c r="C3128" s="11">
        <v>92.844321816372158</v>
      </c>
    </row>
    <row r="3129" spans="1:3" x14ac:dyDescent="0.3">
      <c r="A3129" s="11">
        <v>3105</v>
      </c>
      <c r="B3129" s="11">
        <v>94.927266309632387</v>
      </c>
      <c r="C3129" s="11">
        <v>0.1047336903675955</v>
      </c>
    </row>
    <row r="3130" spans="1:3" x14ac:dyDescent="0.3">
      <c r="A3130" s="11">
        <v>3106</v>
      </c>
      <c r="B3130" s="11">
        <v>-72.676971855367967</v>
      </c>
      <c r="C3130" s="11">
        <v>167.67697185536798</v>
      </c>
    </row>
    <row r="3131" spans="1:3" x14ac:dyDescent="0.3">
      <c r="A3131" s="11">
        <v>3107</v>
      </c>
      <c r="B3131" s="11">
        <v>-114.76023547093126</v>
      </c>
      <c r="C3131" s="11">
        <v>209.48023547093126</v>
      </c>
    </row>
    <row r="3132" spans="1:3" x14ac:dyDescent="0.3">
      <c r="A3132" s="11">
        <v>3108</v>
      </c>
      <c r="B3132" s="11">
        <v>1.1450659953966635</v>
      </c>
      <c r="C3132" s="11">
        <v>93.534934004603329</v>
      </c>
    </row>
    <row r="3133" spans="1:3" x14ac:dyDescent="0.3">
      <c r="A3133" s="11">
        <v>3109</v>
      </c>
      <c r="B3133" s="11">
        <v>1.1450659953966635</v>
      </c>
      <c r="C3133" s="11">
        <v>93.534934004603329</v>
      </c>
    </row>
    <row r="3134" spans="1:3" x14ac:dyDescent="0.3">
      <c r="A3134" s="11">
        <v>3110</v>
      </c>
      <c r="B3134" s="11">
        <v>1.1450659953966635</v>
      </c>
      <c r="C3134" s="11">
        <v>93.534934004603329</v>
      </c>
    </row>
    <row r="3135" spans="1:3" x14ac:dyDescent="0.3">
      <c r="A3135" s="11">
        <v>3111</v>
      </c>
      <c r="B3135" s="11">
        <v>-114.94831709602875</v>
      </c>
      <c r="C3135" s="11">
        <v>209.41231709602874</v>
      </c>
    </row>
    <row r="3136" spans="1:3" x14ac:dyDescent="0.3">
      <c r="A3136" s="11">
        <v>3112</v>
      </c>
      <c r="B3136" s="11">
        <v>0.43975990128109288</v>
      </c>
      <c r="C3136" s="11">
        <v>93.880240098718915</v>
      </c>
    </row>
    <row r="3137" spans="1:3" x14ac:dyDescent="0.3">
      <c r="A3137" s="11">
        <v>3113</v>
      </c>
      <c r="B3137" s="11">
        <v>0.43975990128109288</v>
      </c>
      <c r="C3137" s="11">
        <v>93.880240098718915</v>
      </c>
    </row>
    <row r="3138" spans="1:3" x14ac:dyDescent="0.3">
      <c r="A3138" s="11">
        <v>3114</v>
      </c>
      <c r="B3138" s="11">
        <v>0.43975990128109288</v>
      </c>
      <c r="C3138" s="11">
        <v>93.880240098718915</v>
      </c>
    </row>
    <row r="3139" spans="1:3" x14ac:dyDescent="0.3">
      <c r="A3139" s="11">
        <v>3115</v>
      </c>
      <c r="B3139" s="11">
        <v>-73.617379980855418</v>
      </c>
      <c r="C3139" s="11">
        <v>167.81737998085543</v>
      </c>
    </row>
    <row r="3140" spans="1:3" x14ac:dyDescent="0.3">
      <c r="A3140" s="11">
        <v>3116</v>
      </c>
      <c r="B3140" s="11">
        <v>-74.146359551442103</v>
      </c>
      <c r="C3140" s="11">
        <v>167.89635955144212</v>
      </c>
    </row>
    <row r="3141" spans="1:3" x14ac:dyDescent="0.3">
      <c r="A3141" s="11">
        <v>3117</v>
      </c>
      <c r="B3141" s="11">
        <v>-74.146359551442103</v>
      </c>
      <c r="C3141" s="11">
        <v>167.89635955144212</v>
      </c>
    </row>
    <row r="3142" spans="1:3" x14ac:dyDescent="0.3">
      <c r="A3142" s="11">
        <v>3118</v>
      </c>
      <c r="B3142" s="11">
        <v>91.09510319827109</v>
      </c>
      <c r="C3142" s="11">
        <v>2.6328968017289185</v>
      </c>
    </row>
    <row r="3143" spans="1:3" x14ac:dyDescent="0.3">
      <c r="A3143" s="11">
        <v>3119</v>
      </c>
      <c r="B3143" s="11">
        <v>-74.322686074971017</v>
      </c>
      <c r="C3143" s="11">
        <v>167.92268607497101</v>
      </c>
    </row>
    <row r="3144" spans="1:3" x14ac:dyDescent="0.3">
      <c r="A3144" s="11">
        <v>3120</v>
      </c>
      <c r="B3144" s="11">
        <v>-47.050850435835031</v>
      </c>
      <c r="C3144" s="11">
        <v>140.49085043583503</v>
      </c>
    </row>
    <row r="3145" spans="1:3" x14ac:dyDescent="0.3">
      <c r="A3145" s="11">
        <v>3121</v>
      </c>
      <c r="B3145" s="11">
        <v>-47.050850435835031</v>
      </c>
      <c r="C3145" s="11">
        <v>140.49085043583503</v>
      </c>
    </row>
    <row r="3146" spans="1:3" x14ac:dyDescent="0.3">
      <c r="A3146" s="11">
        <v>3122</v>
      </c>
      <c r="B3146" s="11">
        <v>89.966613447686143</v>
      </c>
      <c r="C3146" s="11">
        <v>3.3773865523138653</v>
      </c>
    </row>
    <row r="3147" spans="1:3" x14ac:dyDescent="0.3">
      <c r="A3147" s="11">
        <v>3123</v>
      </c>
      <c r="B3147" s="11">
        <v>-1.6408930763598448</v>
      </c>
      <c r="C3147" s="11">
        <v>94.898893076359855</v>
      </c>
    </row>
    <row r="3148" spans="1:3" x14ac:dyDescent="0.3">
      <c r="A3148" s="11">
        <v>3124</v>
      </c>
      <c r="B3148" s="11">
        <v>-1.8524849045945757</v>
      </c>
      <c r="C3148" s="11">
        <v>95.002484904594567</v>
      </c>
    </row>
    <row r="3149" spans="1:3" x14ac:dyDescent="0.3">
      <c r="A3149" s="11">
        <v>3125</v>
      </c>
      <c r="B3149" s="11">
        <v>-1.8524849045945757</v>
      </c>
      <c r="C3149" s="11">
        <v>95.002484904594567</v>
      </c>
    </row>
    <row r="3150" spans="1:3" x14ac:dyDescent="0.3">
      <c r="A3150" s="11">
        <v>3126</v>
      </c>
      <c r="B3150" s="11">
        <v>-47.991258561322468</v>
      </c>
      <c r="C3150" s="11">
        <v>140.79125856132248</v>
      </c>
    </row>
    <row r="3151" spans="1:3" x14ac:dyDescent="0.3">
      <c r="A3151" s="11">
        <v>3127</v>
      </c>
      <c r="B3151" s="11">
        <v>88.273878821808751</v>
      </c>
      <c r="C3151" s="11">
        <v>4.49412117819125</v>
      </c>
    </row>
    <row r="3152" spans="1:3" x14ac:dyDescent="0.3">
      <c r="A3152" s="11">
        <v>3128</v>
      </c>
      <c r="B3152" s="11">
        <v>-48.461462624066172</v>
      </c>
      <c r="C3152" s="11">
        <v>140.94146262406616</v>
      </c>
    </row>
    <row r="3153" spans="1:3" x14ac:dyDescent="0.3">
      <c r="A3153" s="11">
        <v>3129</v>
      </c>
      <c r="B3153" s="11">
        <v>-4.0741991010586389</v>
      </c>
      <c r="C3153" s="11">
        <v>96.090199101058644</v>
      </c>
    </row>
    <row r="3154" spans="1:3" x14ac:dyDescent="0.3">
      <c r="A3154" s="11">
        <v>3130</v>
      </c>
      <c r="B3154" s="11">
        <v>85.899348304952923</v>
      </c>
      <c r="C3154" s="11">
        <v>6.0606516950470706</v>
      </c>
    </row>
    <row r="3155" spans="1:3" x14ac:dyDescent="0.3">
      <c r="A3155" s="11">
        <v>3131</v>
      </c>
      <c r="B3155" s="11">
        <v>85.78179728926699</v>
      </c>
      <c r="C3155" s="11">
        <v>6.1382027107330117</v>
      </c>
    </row>
    <row r="3156" spans="1:3" x14ac:dyDescent="0.3">
      <c r="A3156" s="11">
        <v>3132</v>
      </c>
      <c r="B3156" s="11">
        <v>-49.636972780925475</v>
      </c>
      <c r="C3156" s="11">
        <v>141.31697278092548</v>
      </c>
    </row>
    <row r="3157" spans="1:3" x14ac:dyDescent="0.3">
      <c r="A3157" s="11">
        <v>3133</v>
      </c>
      <c r="B3157" s="11">
        <v>353.29852123652438</v>
      </c>
      <c r="C3157" s="11">
        <v>-261.82352123652436</v>
      </c>
    </row>
    <row r="3158" spans="1:3" x14ac:dyDescent="0.3">
      <c r="A3158" s="11">
        <v>3134</v>
      </c>
      <c r="B3158" s="11">
        <v>-5.2026888516435861</v>
      </c>
      <c r="C3158" s="11">
        <v>96.642688851643584</v>
      </c>
    </row>
    <row r="3159" spans="1:3" x14ac:dyDescent="0.3">
      <c r="A3159" s="11">
        <v>3135</v>
      </c>
      <c r="B3159" s="11">
        <v>84.136083069663925</v>
      </c>
      <c r="C3159" s="11">
        <v>7.223916930336074</v>
      </c>
    </row>
    <row r="3160" spans="1:3" x14ac:dyDescent="0.3">
      <c r="A3160" s="11">
        <v>3136</v>
      </c>
      <c r="B3160" s="11">
        <v>84.136083069663925</v>
      </c>
      <c r="C3160" s="11">
        <v>7.223916930336074</v>
      </c>
    </row>
    <row r="3161" spans="1:3" x14ac:dyDescent="0.3">
      <c r="A3161" s="11">
        <v>3137</v>
      </c>
      <c r="B3161" s="11">
        <v>84.136083069663925</v>
      </c>
      <c r="C3161" s="11">
        <v>7.223916930336074</v>
      </c>
    </row>
    <row r="3162" spans="1:3" x14ac:dyDescent="0.3">
      <c r="A3162" s="11">
        <v>3138</v>
      </c>
      <c r="B3162" s="11">
        <v>84.136083069663925</v>
      </c>
      <c r="C3162" s="11">
        <v>7.223916930336074</v>
      </c>
    </row>
    <row r="3163" spans="1:3" x14ac:dyDescent="0.3">
      <c r="A3163" s="11">
        <v>3139</v>
      </c>
      <c r="B3163" s="11">
        <v>352.12301107966516</v>
      </c>
      <c r="C3163" s="11">
        <v>-260.84801107966518</v>
      </c>
    </row>
    <row r="3164" spans="1:3" x14ac:dyDescent="0.3">
      <c r="A3164" s="11">
        <v>3140</v>
      </c>
      <c r="B3164" s="11">
        <v>83.477797381822768</v>
      </c>
      <c r="C3164" s="11">
        <v>7.658202618177242</v>
      </c>
    </row>
    <row r="3165" spans="1:3" x14ac:dyDescent="0.3">
      <c r="A3165" s="11">
        <v>3141</v>
      </c>
      <c r="B3165" s="11">
        <v>350.44790910614051</v>
      </c>
      <c r="C3165" s="11">
        <v>-259.45790910614051</v>
      </c>
    </row>
    <row r="3166" spans="1:3" x14ac:dyDescent="0.3">
      <c r="A3166" s="11">
        <v>3142</v>
      </c>
      <c r="B3166" s="11">
        <v>349.81313362143658</v>
      </c>
      <c r="C3166" s="11">
        <v>-258.93113362143657</v>
      </c>
    </row>
    <row r="3167" spans="1:3" x14ac:dyDescent="0.3">
      <c r="A3167" s="11">
        <v>3143</v>
      </c>
      <c r="B3167" s="11">
        <v>-50.812482937784807</v>
      </c>
      <c r="C3167" s="11">
        <v>141.6924829377848</v>
      </c>
    </row>
    <row r="3168" spans="1:3" x14ac:dyDescent="0.3">
      <c r="A3168" s="11">
        <v>3144</v>
      </c>
      <c r="B3168" s="11">
        <v>-77.614114514177075</v>
      </c>
      <c r="C3168" s="11">
        <v>168.41411451417707</v>
      </c>
    </row>
    <row r="3169" spans="1:3" x14ac:dyDescent="0.3">
      <c r="A3169" s="11">
        <v>3145</v>
      </c>
      <c r="B3169" s="11">
        <v>-108.19501124487201</v>
      </c>
      <c r="C3169" s="11">
        <v>198.89401124487202</v>
      </c>
    </row>
    <row r="3170" spans="1:3" x14ac:dyDescent="0.3">
      <c r="A3170" s="11">
        <v>3146</v>
      </c>
      <c r="B3170" s="11">
        <v>-6.9659540869325554</v>
      </c>
      <c r="C3170" s="11">
        <v>97.505954086932547</v>
      </c>
    </row>
    <row r="3171" spans="1:3" x14ac:dyDescent="0.3">
      <c r="A3171" s="11">
        <v>3147</v>
      </c>
      <c r="B3171" s="11">
        <v>81.596981130847894</v>
      </c>
      <c r="C3171" s="11">
        <v>8.8990188691521155</v>
      </c>
    </row>
    <row r="3172" spans="1:3" x14ac:dyDescent="0.3">
      <c r="A3172" s="11">
        <v>3148</v>
      </c>
      <c r="B3172" s="11">
        <v>81.596981130847894</v>
      </c>
      <c r="C3172" s="11">
        <v>8.8990188691521155</v>
      </c>
    </row>
    <row r="3173" spans="1:3" x14ac:dyDescent="0.3">
      <c r="A3173" s="11">
        <v>3149</v>
      </c>
      <c r="B3173" s="11">
        <v>-118.14570472268606</v>
      </c>
      <c r="C3173" s="11">
        <v>208.25770472268607</v>
      </c>
    </row>
    <row r="3174" spans="1:3" x14ac:dyDescent="0.3">
      <c r="A3174" s="11">
        <v>3150</v>
      </c>
      <c r="B3174" s="11">
        <v>80.374450567714177</v>
      </c>
      <c r="C3174" s="11">
        <v>9.7055494322858209</v>
      </c>
    </row>
    <row r="3175" spans="1:3" x14ac:dyDescent="0.3">
      <c r="A3175" s="11">
        <v>3151</v>
      </c>
      <c r="B3175" s="11">
        <v>-8.2002397516348253</v>
      </c>
      <c r="C3175" s="11">
        <v>98.110239751634822</v>
      </c>
    </row>
    <row r="3176" spans="1:3" x14ac:dyDescent="0.3">
      <c r="A3176" s="11">
        <v>3152</v>
      </c>
      <c r="B3176" s="11">
        <v>-8.2002397516348253</v>
      </c>
      <c r="C3176" s="11">
        <v>98.110239751634822</v>
      </c>
    </row>
    <row r="3177" spans="1:3" x14ac:dyDescent="0.3">
      <c r="A3177" s="11">
        <v>3153</v>
      </c>
      <c r="B3177" s="11">
        <v>-8.2002397516348253</v>
      </c>
      <c r="C3177" s="11">
        <v>98.110239751634822</v>
      </c>
    </row>
    <row r="3178" spans="1:3" x14ac:dyDescent="0.3">
      <c r="A3178" s="11">
        <v>3154</v>
      </c>
      <c r="B3178" s="11">
        <v>-118.33378634778356</v>
      </c>
      <c r="C3178" s="11">
        <v>208.18978634778358</v>
      </c>
    </row>
    <row r="3179" spans="1:3" x14ac:dyDescent="0.3">
      <c r="A3179" s="11">
        <v>3155</v>
      </c>
      <c r="B3179" s="11">
        <v>-78.789624671036378</v>
      </c>
      <c r="C3179" s="11">
        <v>168.5896246710364</v>
      </c>
    </row>
    <row r="3180" spans="1:3" x14ac:dyDescent="0.3">
      <c r="A3180" s="11">
        <v>3156</v>
      </c>
      <c r="B3180" s="11">
        <v>-79.02472670240823</v>
      </c>
      <c r="C3180" s="11">
        <v>168.62472670240822</v>
      </c>
    </row>
    <row r="3181" spans="1:3" x14ac:dyDescent="0.3">
      <c r="A3181" s="11">
        <v>3157</v>
      </c>
      <c r="B3181" s="11">
        <v>-79.142277718094178</v>
      </c>
      <c r="C3181" s="11">
        <v>168.64227771809419</v>
      </c>
    </row>
    <row r="3182" spans="1:3" x14ac:dyDescent="0.3">
      <c r="A3182" s="11">
        <v>3158</v>
      </c>
      <c r="B3182" s="11">
        <v>-52.881380813857191</v>
      </c>
      <c r="C3182" s="11">
        <v>142.3533808138572</v>
      </c>
    </row>
    <row r="3183" spans="1:3" x14ac:dyDescent="0.3">
      <c r="A3183" s="11">
        <v>3159</v>
      </c>
      <c r="B3183" s="11">
        <v>-9.2581988928082239</v>
      </c>
      <c r="C3183" s="11">
        <v>98.628198892808228</v>
      </c>
    </row>
    <row r="3184" spans="1:3" x14ac:dyDescent="0.3">
      <c r="A3184" s="11">
        <v>3160</v>
      </c>
      <c r="B3184" s="11">
        <v>-9.2581988928082239</v>
      </c>
      <c r="C3184" s="11">
        <v>98.628198892808228</v>
      </c>
    </row>
    <row r="3185" spans="1:3" x14ac:dyDescent="0.3">
      <c r="A3185" s="11">
        <v>3161</v>
      </c>
      <c r="B3185" s="11">
        <v>-53.163503251503414</v>
      </c>
      <c r="C3185" s="11">
        <v>142.44350325150342</v>
      </c>
    </row>
    <row r="3186" spans="1:3" x14ac:dyDescent="0.3">
      <c r="A3186" s="11">
        <v>3162</v>
      </c>
      <c r="B3186" s="11">
        <v>-109.47043976506437</v>
      </c>
      <c r="C3186" s="11">
        <v>198.65043976506439</v>
      </c>
    </row>
    <row r="3187" spans="1:3" x14ac:dyDescent="0.3">
      <c r="A3187" s="11">
        <v>3163</v>
      </c>
      <c r="B3187" s="11">
        <v>-9.7871784633948664</v>
      </c>
      <c r="C3187" s="11">
        <v>98.887178463394875</v>
      </c>
    </row>
    <row r="3188" spans="1:3" x14ac:dyDescent="0.3">
      <c r="A3188" s="11">
        <v>3164</v>
      </c>
      <c r="B3188" s="11">
        <v>339.1418524174677</v>
      </c>
      <c r="C3188" s="11">
        <v>-250.07545241746772</v>
      </c>
    </row>
    <row r="3189" spans="1:3" x14ac:dyDescent="0.3">
      <c r="A3189" s="11">
        <v>3165</v>
      </c>
      <c r="B3189" s="11">
        <v>76.965471112822172</v>
      </c>
      <c r="C3189" s="11">
        <v>11.95452888717783</v>
      </c>
    </row>
    <row r="3190" spans="1:3" x14ac:dyDescent="0.3">
      <c r="A3190" s="11">
        <v>3166</v>
      </c>
      <c r="B3190" s="11">
        <v>76.965471112822172</v>
      </c>
      <c r="C3190" s="11">
        <v>11.95452888717783</v>
      </c>
    </row>
    <row r="3191" spans="1:3" x14ac:dyDescent="0.3">
      <c r="A3191" s="11">
        <v>3167</v>
      </c>
      <c r="B3191" s="11">
        <v>76.965471112822172</v>
      </c>
      <c r="C3191" s="11">
        <v>11.95452888717783</v>
      </c>
    </row>
    <row r="3192" spans="1:3" x14ac:dyDescent="0.3">
      <c r="A3192" s="11">
        <v>3168</v>
      </c>
      <c r="B3192" s="11">
        <v>-97.245134133727547</v>
      </c>
      <c r="C3192" s="11">
        <v>186.16513413372755</v>
      </c>
    </row>
    <row r="3193" spans="1:3" x14ac:dyDescent="0.3">
      <c r="A3193" s="11">
        <v>3169</v>
      </c>
      <c r="B3193" s="11">
        <v>76.612818065764429</v>
      </c>
      <c r="C3193" s="11">
        <v>12.187181934235582</v>
      </c>
    </row>
    <row r="3194" spans="1:3" x14ac:dyDescent="0.3">
      <c r="A3194" s="11">
        <v>3170</v>
      </c>
      <c r="B3194" s="11">
        <v>76.471756846941219</v>
      </c>
      <c r="C3194" s="11">
        <v>12.280243153058777</v>
      </c>
    </row>
    <row r="3195" spans="1:3" x14ac:dyDescent="0.3">
      <c r="A3195" s="11">
        <v>3171</v>
      </c>
      <c r="B3195" s="11">
        <v>-11.127260042214516</v>
      </c>
      <c r="C3195" s="11">
        <v>99.543260042214513</v>
      </c>
    </row>
    <row r="3196" spans="1:3" x14ac:dyDescent="0.3">
      <c r="A3196" s="11">
        <v>3172</v>
      </c>
      <c r="B3196" s="11">
        <v>-11.127260042214516</v>
      </c>
      <c r="C3196" s="11">
        <v>99.543260042214513</v>
      </c>
    </row>
    <row r="3197" spans="1:3" x14ac:dyDescent="0.3">
      <c r="A3197" s="11">
        <v>3173</v>
      </c>
      <c r="B3197" s="11">
        <v>74.379348767731699</v>
      </c>
      <c r="C3197" s="11">
        <v>13.660651232268307</v>
      </c>
    </row>
    <row r="3198" spans="1:3" x14ac:dyDescent="0.3">
      <c r="A3198" s="11">
        <v>3174</v>
      </c>
      <c r="B3198" s="11">
        <v>-11.903096745741664</v>
      </c>
      <c r="C3198" s="11">
        <v>99.923096745741645</v>
      </c>
    </row>
    <row r="3199" spans="1:3" x14ac:dyDescent="0.3">
      <c r="A3199" s="11">
        <v>3175</v>
      </c>
      <c r="B3199" s="11">
        <v>-11.903096745741664</v>
      </c>
      <c r="C3199" s="11">
        <v>99.923096745741645</v>
      </c>
    </row>
    <row r="3200" spans="1:3" x14ac:dyDescent="0.3">
      <c r="A3200" s="11">
        <v>3176</v>
      </c>
      <c r="B3200" s="11">
        <v>-55.044319502478317</v>
      </c>
      <c r="C3200" s="11">
        <v>143.04431950247832</v>
      </c>
    </row>
    <row r="3201" spans="1:3" x14ac:dyDescent="0.3">
      <c r="A3201" s="11">
        <v>3177</v>
      </c>
      <c r="B3201" s="11">
        <v>-11.973627355153184</v>
      </c>
      <c r="C3201" s="11">
        <v>99.957627355153193</v>
      </c>
    </row>
    <row r="3202" spans="1:3" x14ac:dyDescent="0.3">
      <c r="A3202" s="11">
        <v>3178</v>
      </c>
      <c r="B3202" s="11">
        <v>74.144246736359776</v>
      </c>
      <c r="C3202" s="11">
        <v>13.815753263640218</v>
      </c>
    </row>
    <row r="3203" spans="1:3" x14ac:dyDescent="0.3">
      <c r="A3203" s="11">
        <v>3179</v>
      </c>
      <c r="B3203" s="11">
        <v>-12.114688573976309</v>
      </c>
      <c r="C3203" s="11">
        <v>100.02668857397632</v>
      </c>
    </row>
    <row r="3204" spans="1:3" x14ac:dyDescent="0.3">
      <c r="A3204" s="11">
        <v>3180</v>
      </c>
      <c r="B3204" s="11">
        <v>-55.232401127575798</v>
      </c>
      <c r="C3204" s="11">
        <v>143.10440112757581</v>
      </c>
    </row>
    <row r="3205" spans="1:3" x14ac:dyDescent="0.3">
      <c r="A3205" s="11">
        <v>3181</v>
      </c>
      <c r="B3205" s="11">
        <v>-12.608402839857234</v>
      </c>
      <c r="C3205" s="11">
        <v>100.26840283985723</v>
      </c>
    </row>
    <row r="3206" spans="1:3" x14ac:dyDescent="0.3">
      <c r="A3206" s="11">
        <v>3182</v>
      </c>
      <c r="B3206" s="11">
        <v>-12.961055886915005</v>
      </c>
      <c r="C3206" s="11">
        <v>100.44105588691502</v>
      </c>
    </row>
    <row r="3207" spans="1:3" x14ac:dyDescent="0.3">
      <c r="A3207" s="11">
        <v>3183</v>
      </c>
      <c r="B3207" s="11">
        <v>-81.610849047498704</v>
      </c>
      <c r="C3207" s="11">
        <v>169.01084904749871</v>
      </c>
    </row>
    <row r="3208" spans="1:3" x14ac:dyDescent="0.3">
      <c r="A3208" s="11">
        <v>3184</v>
      </c>
      <c r="B3208" s="11">
        <v>-56.266850065612005</v>
      </c>
      <c r="C3208" s="11">
        <v>143.43485006561201</v>
      </c>
    </row>
    <row r="3209" spans="1:3" x14ac:dyDescent="0.3">
      <c r="A3209" s="11">
        <v>3185</v>
      </c>
      <c r="B3209" s="11">
        <v>-13.666361981030633</v>
      </c>
      <c r="C3209" s="11">
        <v>100.78636198103064</v>
      </c>
    </row>
    <row r="3210" spans="1:3" x14ac:dyDescent="0.3">
      <c r="A3210" s="11">
        <v>3186</v>
      </c>
      <c r="B3210" s="11">
        <v>-15.076974169261803</v>
      </c>
      <c r="C3210" s="11">
        <v>101.47697416926179</v>
      </c>
    </row>
    <row r="3211" spans="1:3" x14ac:dyDescent="0.3">
      <c r="A3211" s="11">
        <v>3187</v>
      </c>
      <c r="B3211" s="11">
        <v>-15.359096606908025</v>
      </c>
      <c r="C3211" s="11">
        <v>101.61509660690803</v>
      </c>
    </row>
    <row r="3212" spans="1:3" x14ac:dyDescent="0.3">
      <c r="A3212" s="11">
        <v>3188</v>
      </c>
      <c r="B3212" s="11">
        <v>-15.359096606908025</v>
      </c>
      <c r="C3212" s="11">
        <v>101.61509660690803</v>
      </c>
    </row>
    <row r="3213" spans="1:3" x14ac:dyDescent="0.3">
      <c r="A3213" s="11">
        <v>3189</v>
      </c>
      <c r="B3213" s="11">
        <v>321.00137967681491</v>
      </c>
      <c r="C3213" s="11">
        <v>-235.02137967681489</v>
      </c>
    </row>
    <row r="3214" spans="1:3" x14ac:dyDescent="0.3">
      <c r="A3214" s="11">
        <v>3190</v>
      </c>
      <c r="B3214" s="11">
        <v>-100.27795033842457</v>
      </c>
      <c r="C3214" s="11">
        <v>186.10195033842456</v>
      </c>
    </row>
    <row r="3215" spans="1:3" x14ac:dyDescent="0.3">
      <c r="A3215" s="11">
        <v>3191</v>
      </c>
      <c r="B3215" s="11">
        <v>-100.27795033842457</v>
      </c>
      <c r="C3215" s="11">
        <v>186.10195033842456</v>
      </c>
    </row>
    <row r="3216" spans="1:3" x14ac:dyDescent="0.3">
      <c r="A3216" s="11">
        <v>3192</v>
      </c>
      <c r="B3216" s="11">
        <v>-17.192892451608543</v>
      </c>
      <c r="C3216" s="11">
        <v>102.51289245160855</v>
      </c>
    </row>
    <row r="3217" spans="1:3" x14ac:dyDescent="0.3">
      <c r="A3217" s="11">
        <v>3193</v>
      </c>
      <c r="B3217" s="11">
        <v>-112.76186820427044</v>
      </c>
      <c r="C3217" s="11">
        <v>198.02186820427045</v>
      </c>
    </row>
    <row r="3218" spans="1:3" x14ac:dyDescent="0.3">
      <c r="A3218" s="11">
        <v>3194</v>
      </c>
      <c r="B3218" s="11">
        <v>-84.138195884746239</v>
      </c>
      <c r="C3218" s="11">
        <v>169.38819588474624</v>
      </c>
    </row>
    <row r="3219" spans="1:3" x14ac:dyDescent="0.3">
      <c r="A3219" s="11">
        <v>3195</v>
      </c>
      <c r="B3219" s="11">
        <v>-113.25558247015134</v>
      </c>
      <c r="C3219" s="11">
        <v>197.92758247015135</v>
      </c>
    </row>
    <row r="3220" spans="1:3" x14ac:dyDescent="0.3">
      <c r="A3220" s="11">
        <v>3196</v>
      </c>
      <c r="B3220" s="11">
        <v>-101.40644008900951</v>
      </c>
      <c r="C3220" s="11">
        <v>186.07844008900952</v>
      </c>
    </row>
    <row r="3221" spans="1:3" x14ac:dyDescent="0.3">
      <c r="A3221" s="11">
        <v>3197</v>
      </c>
      <c r="B3221" s="11">
        <v>-85.019828502390737</v>
      </c>
      <c r="C3221" s="11">
        <v>169.51982850239074</v>
      </c>
    </row>
    <row r="3222" spans="1:3" x14ac:dyDescent="0.3">
      <c r="A3222" s="11">
        <v>3198</v>
      </c>
      <c r="B3222" s="11">
        <v>-85.019828502390737</v>
      </c>
      <c r="C3222" s="11">
        <v>169.51982850239074</v>
      </c>
    </row>
    <row r="3223" spans="1:3" x14ac:dyDescent="0.3">
      <c r="A3223" s="11">
        <v>3199</v>
      </c>
      <c r="B3223" s="11">
        <v>-60.216564192659277</v>
      </c>
      <c r="C3223" s="11">
        <v>144.69656419265928</v>
      </c>
    </row>
    <row r="3224" spans="1:3" x14ac:dyDescent="0.3">
      <c r="A3224" s="11">
        <v>3200</v>
      </c>
      <c r="B3224" s="11">
        <v>-60.216564192659277</v>
      </c>
      <c r="C3224" s="11">
        <v>144.69656419265928</v>
      </c>
    </row>
    <row r="3225" spans="1:3" x14ac:dyDescent="0.3">
      <c r="A3225" s="11">
        <v>3201</v>
      </c>
      <c r="B3225" s="11">
        <v>-18.956157686897512</v>
      </c>
      <c r="C3225" s="11">
        <v>103.37615768689751</v>
      </c>
    </row>
    <row r="3226" spans="1:3" x14ac:dyDescent="0.3">
      <c r="A3226" s="11">
        <v>3202</v>
      </c>
      <c r="B3226" s="11">
        <v>-18.956157686897512</v>
      </c>
      <c r="C3226" s="11">
        <v>103.37615768689751</v>
      </c>
    </row>
    <row r="3227" spans="1:3" x14ac:dyDescent="0.3">
      <c r="A3227" s="11">
        <v>3203</v>
      </c>
      <c r="B3227" s="11">
        <v>63.729226746586335</v>
      </c>
      <c r="C3227" s="11">
        <v>20.686773253413662</v>
      </c>
    </row>
    <row r="3228" spans="1:3" x14ac:dyDescent="0.3">
      <c r="A3228" s="11">
        <v>3204</v>
      </c>
      <c r="B3228" s="11">
        <v>-19.308810733955312</v>
      </c>
      <c r="C3228" s="11">
        <v>103.54881073395531</v>
      </c>
    </row>
    <row r="3229" spans="1:3" x14ac:dyDescent="0.3">
      <c r="A3229" s="11">
        <v>3205</v>
      </c>
      <c r="B3229" s="11">
        <v>62.271594152080809</v>
      </c>
      <c r="C3229" s="11">
        <v>21.648405847919193</v>
      </c>
    </row>
    <row r="3230" spans="1:3" x14ac:dyDescent="0.3">
      <c r="A3230" s="11">
        <v>3206</v>
      </c>
      <c r="B3230" s="11">
        <v>62.271594152080809</v>
      </c>
      <c r="C3230" s="11">
        <v>21.648405847919193</v>
      </c>
    </row>
    <row r="3231" spans="1:3" x14ac:dyDescent="0.3">
      <c r="A3231" s="11">
        <v>3207</v>
      </c>
      <c r="B3231" s="11">
        <v>62.271594152080809</v>
      </c>
      <c r="C3231" s="11">
        <v>21.648405847919193</v>
      </c>
    </row>
    <row r="3232" spans="1:3" x14ac:dyDescent="0.3">
      <c r="A3232" s="11">
        <v>3208</v>
      </c>
      <c r="B3232" s="11">
        <v>62.271594152080809</v>
      </c>
      <c r="C3232" s="11">
        <v>21.648405847919193</v>
      </c>
    </row>
    <row r="3233" spans="1:3" x14ac:dyDescent="0.3">
      <c r="A3233" s="11">
        <v>3209</v>
      </c>
      <c r="B3233" s="11">
        <v>62.271594152080809</v>
      </c>
      <c r="C3233" s="11">
        <v>21.648405847919193</v>
      </c>
    </row>
    <row r="3234" spans="1:3" x14ac:dyDescent="0.3">
      <c r="A3234" s="11">
        <v>3210</v>
      </c>
      <c r="B3234" s="11">
        <v>62.271594152080809</v>
      </c>
      <c r="C3234" s="11">
        <v>21.648405847919193</v>
      </c>
    </row>
    <row r="3235" spans="1:3" x14ac:dyDescent="0.3">
      <c r="A3235" s="11">
        <v>3211</v>
      </c>
      <c r="B3235" s="11">
        <v>308.65852302979209</v>
      </c>
      <c r="C3235" s="11">
        <v>-224.7785230297921</v>
      </c>
    </row>
    <row r="3236" spans="1:3" x14ac:dyDescent="0.3">
      <c r="A3236" s="11">
        <v>3212</v>
      </c>
      <c r="B3236" s="11">
        <v>62.154043136394847</v>
      </c>
      <c r="C3236" s="11">
        <v>21.725956863605148</v>
      </c>
    </row>
    <row r="3237" spans="1:3" x14ac:dyDescent="0.3">
      <c r="A3237" s="11">
        <v>3213</v>
      </c>
      <c r="B3237" s="11">
        <v>62.154043136394847</v>
      </c>
      <c r="C3237" s="11">
        <v>21.725956863605148</v>
      </c>
    </row>
    <row r="3238" spans="1:3" x14ac:dyDescent="0.3">
      <c r="A3238" s="11">
        <v>3214</v>
      </c>
      <c r="B3238" s="11">
        <v>-61.156972318146728</v>
      </c>
      <c r="C3238" s="11">
        <v>144.99697231814673</v>
      </c>
    </row>
    <row r="3239" spans="1:3" x14ac:dyDescent="0.3">
      <c r="A3239" s="11">
        <v>3215</v>
      </c>
      <c r="B3239" s="11">
        <v>61.918941105022981</v>
      </c>
      <c r="C3239" s="11">
        <v>21.881058894977016</v>
      </c>
    </row>
    <row r="3240" spans="1:3" x14ac:dyDescent="0.3">
      <c r="A3240" s="11">
        <v>3216</v>
      </c>
      <c r="B3240" s="11">
        <v>-20.190443351599782</v>
      </c>
      <c r="C3240" s="11">
        <v>103.98044335159977</v>
      </c>
    </row>
    <row r="3241" spans="1:3" x14ac:dyDescent="0.3">
      <c r="A3241" s="11">
        <v>3217</v>
      </c>
      <c r="B3241" s="11">
        <v>-20.472565789246005</v>
      </c>
      <c r="C3241" s="11">
        <v>104.11856578924602</v>
      </c>
    </row>
    <row r="3242" spans="1:3" x14ac:dyDescent="0.3">
      <c r="A3242" s="11">
        <v>3218</v>
      </c>
      <c r="B3242" s="11">
        <v>-86.077787643564108</v>
      </c>
      <c r="C3242" s="11">
        <v>169.6777876435641</v>
      </c>
    </row>
    <row r="3243" spans="1:3" x14ac:dyDescent="0.3">
      <c r="A3243" s="11">
        <v>3219</v>
      </c>
      <c r="B3243" s="11">
        <v>-21.001545359832704</v>
      </c>
      <c r="C3243" s="11">
        <v>104.37754535983271</v>
      </c>
    </row>
    <row r="3244" spans="1:3" x14ac:dyDescent="0.3">
      <c r="A3244" s="11">
        <v>3220</v>
      </c>
      <c r="B3244" s="11">
        <v>-102.81705227724066</v>
      </c>
      <c r="C3244" s="11">
        <v>186.04905227724066</v>
      </c>
    </row>
    <row r="3245" spans="1:3" x14ac:dyDescent="0.3">
      <c r="A3245" s="11">
        <v>3221</v>
      </c>
      <c r="B3245" s="11">
        <v>59.967594244636587</v>
      </c>
      <c r="C3245" s="11">
        <v>23.168405755363423</v>
      </c>
    </row>
    <row r="3246" spans="1:3" x14ac:dyDescent="0.3">
      <c r="A3246" s="11">
        <v>3222</v>
      </c>
      <c r="B3246" s="11">
        <v>-21.565790235125206</v>
      </c>
      <c r="C3246" s="11">
        <v>104.6537902351252</v>
      </c>
    </row>
    <row r="3247" spans="1:3" x14ac:dyDescent="0.3">
      <c r="A3247" s="11">
        <v>3223</v>
      </c>
      <c r="B3247" s="11">
        <v>-62.473543693829143</v>
      </c>
      <c r="C3247" s="11">
        <v>145.41754369382915</v>
      </c>
    </row>
    <row r="3248" spans="1:3" x14ac:dyDescent="0.3">
      <c r="A3248" s="11">
        <v>3224</v>
      </c>
      <c r="B3248" s="11">
        <v>-62.473543693829143</v>
      </c>
      <c r="C3248" s="11">
        <v>145.41754369382915</v>
      </c>
    </row>
    <row r="3249" spans="1:3" x14ac:dyDescent="0.3">
      <c r="A3249" s="11">
        <v>3225</v>
      </c>
      <c r="B3249" s="11">
        <v>-62.473543693829143</v>
      </c>
      <c r="C3249" s="11">
        <v>145.41754369382915</v>
      </c>
    </row>
    <row r="3250" spans="1:3" x14ac:dyDescent="0.3">
      <c r="A3250" s="11">
        <v>3226</v>
      </c>
      <c r="B3250" s="11">
        <v>-62.473543693829143</v>
      </c>
      <c r="C3250" s="11">
        <v>145.41754369382915</v>
      </c>
    </row>
    <row r="3251" spans="1:3" x14ac:dyDescent="0.3">
      <c r="A3251" s="11">
        <v>3227</v>
      </c>
      <c r="B3251" s="11">
        <v>-62.473543693829143</v>
      </c>
      <c r="C3251" s="11">
        <v>145.41754369382915</v>
      </c>
    </row>
    <row r="3252" spans="1:3" x14ac:dyDescent="0.3">
      <c r="A3252" s="11">
        <v>3228</v>
      </c>
      <c r="B3252" s="11">
        <v>-62.473543693829143</v>
      </c>
      <c r="C3252" s="11">
        <v>145.41754369382915</v>
      </c>
    </row>
    <row r="3253" spans="1:3" x14ac:dyDescent="0.3">
      <c r="A3253" s="11">
        <v>3229</v>
      </c>
      <c r="B3253" s="11">
        <v>-62.473543693829143</v>
      </c>
      <c r="C3253" s="11">
        <v>145.41754369382915</v>
      </c>
    </row>
    <row r="3254" spans="1:3" x14ac:dyDescent="0.3">
      <c r="A3254" s="11">
        <v>3230</v>
      </c>
      <c r="B3254" s="11">
        <v>-62.473543693829143</v>
      </c>
      <c r="C3254" s="11">
        <v>145.41754369382915</v>
      </c>
    </row>
    <row r="3255" spans="1:3" x14ac:dyDescent="0.3">
      <c r="A3255" s="11">
        <v>3231</v>
      </c>
      <c r="B3255" s="11">
        <v>59.12122693169789</v>
      </c>
      <c r="C3255" s="11">
        <v>23.726773068302123</v>
      </c>
    </row>
    <row r="3256" spans="1:3" x14ac:dyDescent="0.3">
      <c r="A3256" s="11">
        <v>3232</v>
      </c>
      <c r="B3256" s="11">
        <v>59.12122693169789</v>
      </c>
      <c r="C3256" s="11">
        <v>23.726773068302123</v>
      </c>
    </row>
    <row r="3257" spans="1:3" x14ac:dyDescent="0.3">
      <c r="A3257" s="11">
        <v>3233</v>
      </c>
      <c r="B3257" s="11">
        <v>-103.38129715253316</v>
      </c>
      <c r="C3257" s="11">
        <v>186.03729715253314</v>
      </c>
    </row>
    <row r="3258" spans="1:3" x14ac:dyDescent="0.3">
      <c r="A3258" s="11">
        <v>3234</v>
      </c>
      <c r="B3258" s="11">
        <v>-87.253297800423397</v>
      </c>
      <c r="C3258" s="11">
        <v>169.85329780042343</v>
      </c>
    </row>
    <row r="3259" spans="1:3" x14ac:dyDescent="0.3">
      <c r="A3259" s="11">
        <v>3235</v>
      </c>
      <c r="B3259" s="11">
        <v>-87.253297800423397</v>
      </c>
      <c r="C3259" s="11">
        <v>169.85329780042343</v>
      </c>
    </row>
    <row r="3260" spans="1:3" x14ac:dyDescent="0.3">
      <c r="A3260" s="11">
        <v>3236</v>
      </c>
      <c r="B3260" s="11">
        <v>-87.253297800423397</v>
      </c>
      <c r="C3260" s="11">
        <v>169.85329780042343</v>
      </c>
    </row>
    <row r="3261" spans="1:3" x14ac:dyDescent="0.3">
      <c r="A3261" s="11">
        <v>3237</v>
      </c>
      <c r="B3261" s="11">
        <v>-87.253297800423397</v>
      </c>
      <c r="C3261" s="11">
        <v>169.85329780042343</v>
      </c>
    </row>
    <row r="3262" spans="1:3" x14ac:dyDescent="0.3">
      <c r="A3262" s="11">
        <v>3238</v>
      </c>
      <c r="B3262" s="11">
        <v>-87.253297800423397</v>
      </c>
      <c r="C3262" s="11">
        <v>169.85329780042343</v>
      </c>
    </row>
    <row r="3263" spans="1:3" x14ac:dyDescent="0.3">
      <c r="A3263" s="11">
        <v>3239</v>
      </c>
      <c r="B3263" s="11">
        <v>58.274859618759137</v>
      </c>
      <c r="C3263" s="11">
        <v>24.285140381240865</v>
      </c>
    </row>
    <row r="3264" spans="1:3" x14ac:dyDescent="0.3">
      <c r="A3264" s="11">
        <v>3240</v>
      </c>
      <c r="B3264" s="11">
        <v>-23.187994251591022</v>
      </c>
      <c r="C3264" s="11">
        <v>105.44799425159103</v>
      </c>
    </row>
    <row r="3265" spans="1:3" x14ac:dyDescent="0.3">
      <c r="A3265" s="11">
        <v>3241</v>
      </c>
      <c r="B3265" s="11">
        <v>-87.664726355324177</v>
      </c>
      <c r="C3265" s="11">
        <v>169.91472635532418</v>
      </c>
    </row>
    <row r="3266" spans="1:3" x14ac:dyDescent="0.3">
      <c r="A3266" s="11">
        <v>3242</v>
      </c>
      <c r="B3266" s="11">
        <v>-87.95860389453901</v>
      </c>
      <c r="C3266" s="11">
        <v>169.95860389453901</v>
      </c>
    </row>
    <row r="3267" spans="1:3" x14ac:dyDescent="0.3">
      <c r="A3267" s="11">
        <v>3243</v>
      </c>
      <c r="B3267" s="11">
        <v>-87.95860389453901</v>
      </c>
      <c r="C3267" s="11">
        <v>169.95860389453901</v>
      </c>
    </row>
    <row r="3268" spans="1:3" x14ac:dyDescent="0.3">
      <c r="A3268" s="11">
        <v>3244</v>
      </c>
      <c r="B3268" s="11">
        <v>297.2560745082568</v>
      </c>
      <c r="C3268" s="11">
        <v>-215.3160745082568</v>
      </c>
    </row>
    <row r="3269" spans="1:3" x14ac:dyDescent="0.3">
      <c r="A3269" s="11">
        <v>3245</v>
      </c>
      <c r="B3269" s="11">
        <v>-64.35435994480406</v>
      </c>
      <c r="C3269" s="11">
        <v>146.01835994480405</v>
      </c>
    </row>
    <row r="3270" spans="1:3" x14ac:dyDescent="0.3">
      <c r="A3270" s="11">
        <v>3246</v>
      </c>
      <c r="B3270" s="11">
        <v>-24.387014611587517</v>
      </c>
      <c r="C3270" s="11">
        <v>106.03501461158751</v>
      </c>
    </row>
    <row r="3271" spans="1:3" x14ac:dyDescent="0.3">
      <c r="A3271" s="11">
        <v>3247</v>
      </c>
      <c r="B3271" s="11">
        <v>-24.528075830410643</v>
      </c>
      <c r="C3271" s="11">
        <v>106.10407583041064</v>
      </c>
    </row>
    <row r="3272" spans="1:3" x14ac:dyDescent="0.3">
      <c r="A3272" s="11">
        <v>3248</v>
      </c>
      <c r="B3272" s="11">
        <v>-24.598606439822191</v>
      </c>
      <c r="C3272" s="11">
        <v>106.13860643982218</v>
      </c>
    </row>
    <row r="3273" spans="1:3" x14ac:dyDescent="0.3">
      <c r="A3273" s="11">
        <v>3249</v>
      </c>
      <c r="B3273" s="11">
        <v>-88.722685496497576</v>
      </c>
      <c r="C3273" s="11">
        <v>170.07268549649757</v>
      </c>
    </row>
    <row r="3274" spans="1:3" x14ac:dyDescent="0.3">
      <c r="A3274" s="11">
        <v>3250</v>
      </c>
      <c r="B3274" s="11">
        <v>291.61362575533218</v>
      </c>
      <c r="C3274" s="11">
        <v>-210.63362575533216</v>
      </c>
    </row>
    <row r="3275" spans="1:3" x14ac:dyDescent="0.3">
      <c r="A3275" s="11">
        <v>3251</v>
      </c>
      <c r="B3275" s="11">
        <v>53.572818991321867</v>
      </c>
      <c r="C3275" s="11">
        <v>27.387181008678127</v>
      </c>
    </row>
    <row r="3276" spans="1:3" x14ac:dyDescent="0.3">
      <c r="A3276" s="11">
        <v>3252</v>
      </c>
      <c r="B3276" s="11">
        <v>53.572818991321867</v>
      </c>
      <c r="C3276" s="11">
        <v>27.387181008678127</v>
      </c>
    </row>
    <row r="3277" spans="1:3" x14ac:dyDescent="0.3">
      <c r="A3277" s="11">
        <v>3253</v>
      </c>
      <c r="B3277" s="11">
        <v>53.572818991321867</v>
      </c>
      <c r="C3277" s="11">
        <v>27.387181008678127</v>
      </c>
    </row>
    <row r="3278" spans="1:3" x14ac:dyDescent="0.3">
      <c r="A3278" s="11">
        <v>3254</v>
      </c>
      <c r="B3278" s="11">
        <v>-25.762361495112913</v>
      </c>
      <c r="C3278" s="11">
        <v>106.70836149511291</v>
      </c>
    </row>
    <row r="3279" spans="1:3" x14ac:dyDescent="0.3">
      <c r="A3279" s="11">
        <v>3255</v>
      </c>
      <c r="B3279" s="11">
        <v>-26.009218628053361</v>
      </c>
      <c r="C3279" s="11">
        <v>106.82921862805337</v>
      </c>
    </row>
    <row r="3280" spans="1:3" x14ac:dyDescent="0.3">
      <c r="A3280" s="11">
        <v>3256</v>
      </c>
      <c r="B3280" s="11">
        <v>-26.53819819864006</v>
      </c>
      <c r="C3280" s="11">
        <v>107.08819819864006</v>
      </c>
    </row>
    <row r="3281" spans="1:3" x14ac:dyDescent="0.3">
      <c r="A3281" s="11">
        <v>3257</v>
      </c>
      <c r="B3281" s="11">
        <v>288.67485036318385</v>
      </c>
      <c r="C3281" s="11">
        <v>-208.19485036318383</v>
      </c>
    </row>
    <row r="3282" spans="1:3" x14ac:dyDescent="0.3">
      <c r="A3282" s="11">
        <v>3258</v>
      </c>
      <c r="B3282" s="11">
        <v>-66.235176195778934</v>
      </c>
      <c r="C3282" s="11">
        <v>146.61917619577895</v>
      </c>
    </row>
    <row r="3283" spans="1:3" x14ac:dyDescent="0.3">
      <c r="A3283" s="11">
        <v>3259</v>
      </c>
      <c r="B3283" s="11">
        <v>-90.133297684728731</v>
      </c>
      <c r="C3283" s="11">
        <v>170.28329768472872</v>
      </c>
    </row>
    <row r="3284" spans="1:3" x14ac:dyDescent="0.3">
      <c r="A3284" s="11">
        <v>3260</v>
      </c>
      <c r="B3284" s="11">
        <v>-105.92039909134927</v>
      </c>
      <c r="C3284" s="11">
        <v>185.98439909134925</v>
      </c>
    </row>
    <row r="3285" spans="1:3" x14ac:dyDescent="0.3">
      <c r="A3285" s="11">
        <v>3261</v>
      </c>
      <c r="B3285" s="11">
        <v>-105.92039909134927</v>
      </c>
      <c r="C3285" s="11">
        <v>185.98439909134925</v>
      </c>
    </row>
    <row r="3286" spans="1:3" x14ac:dyDescent="0.3">
      <c r="A3286" s="11">
        <v>3262</v>
      </c>
      <c r="B3286" s="11">
        <v>50.751594614859556</v>
      </c>
      <c r="C3286" s="11">
        <v>29.248405385140444</v>
      </c>
    </row>
    <row r="3287" spans="1:3" x14ac:dyDescent="0.3">
      <c r="A3287" s="11">
        <v>3263</v>
      </c>
      <c r="B3287" s="11">
        <v>-66.799421071071421</v>
      </c>
      <c r="C3287" s="11">
        <v>146.79942107107144</v>
      </c>
    </row>
    <row r="3288" spans="1:3" x14ac:dyDescent="0.3">
      <c r="A3288" s="11">
        <v>3264</v>
      </c>
      <c r="B3288" s="11">
        <v>285.80660558044718</v>
      </c>
      <c r="C3288" s="11">
        <v>-205.81460558044716</v>
      </c>
    </row>
    <row r="3289" spans="1:3" x14ac:dyDescent="0.3">
      <c r="A3289" s="11">
        <v>3265</v>
      </c>
      <c r="B3289" s="11">
        <v>285.79485047887852</v>
      </c>
      <c r="C3289" s="11">
        <v>-205.80485047887851</v>
      </c>
    </row>
    <row r="3290" spans="1:3" x14ac:dyDescent="0.3">
      <c r="A3290" s="11">
        <v>3266</v>
      </c>
      <c r="B3290" s="11">
        <v>285.79485047887852</v>
      </c>
      <c r="C3290" s="11">
        <v>-205.80485047887851</v>
      </c>
    </row>
    <row r="3291" spans="1:3" x14ac:dyDescent="0.3">
      <c r="A3291" s="11">
        <v>3267</v>
      </c>
      <c r="B3291" s="11">
        <v>285.79485047887852</v>
      </c>
      <c r="C3291" s="11">
        <v>-205.80485047887851</v>
      </c>
    </row>
    <row r="3292" spans="1:3" x14ac:dyDescent="0.3">
      <c r="A3292" s="11">
        <v>3268</v>
      </c>
      <c r="B3292" s="11">
        <v>50.657553802310815</v>
      </c>
      <c r="C3292" s="11">
        <v>29.310446197689188</v>
      </c>
    </row>
    <row r="3293" spans="1:3" x14ac:dyDescent="0.3">
      <c r="A3293" s="11">
        <v>3269</v>
      </c>
      <c r="B3293" s="11">
        <v>50.51649258348769</v>
      </c>
      <c r="C3293" s="11">
        <v>29.403507416512312</v>
      </c>
    </row>
    <row r="3294" spans="1:3" x14ac:dyDescent="0.3">
      <c r="A3294" s="11">
        <v>3270</v>
      </c>
      <c r="B3294" s="11">
        <v>50.51649258348769</v>
      </c>
      <c r="C3294" s="11">
        <v>29.403507416512312</v>
      </c>
    </row>
    <row r="3295" spans="1:3" x14ac:dyDescent="0.3">
      <c r="A3295" s="11">
        <v>3271</v>
      </c>
      <c r="B3295" s="11">
        <v>50.51649258348769</v>
      </c>
      <c r="C3295" s="11">
        <v>29.403507416512312</v>
      </c>
    </row>
    <row r="3296" spans="1:3" x14ac:dyDescent="0.3">
      <c r="A3296" s="11">
        <v>3272</v>
      </c>
      <c r="B3296" s="11">
        <v>50.51649258348769</v>
      </c>
      <c r="C3296" s="11">
        <v>29.403507416512312</v>
      </c>
    </row>
    <row r="3297" spans="1:3" x14ac:dyDescent="0.3">
      <c r="A3297" s="11">
        <v>3273</v>
      </c>
      <c r="B3297" s="11">
        <v>50.281390552115852</v>
      </c>
      <c r="C3297" s="11">
        <v>29.558609447884152</v>
      </c>
    </row>
    <row r="3298" spans="1:3" x14ac:dyDescent="0.3">
      <c r="A3298" s="11">
        <v>3274</v>
      </c>
      <c r="B3298" s="11">
        <v>50.046288520743985</v>
      </c>
      <c r="C3298" s="11">
        <v>29.71371147925602</v>
      </c>
    </row>
    <row r="3299" spans="1:3" x14ac:dyDescent="0.3">
      <c r="A3299" s="11">
        <v>3275</v>
      </c>
      <c r="B3299" s="11">
        <v>50.046288520743985</v>
      </c>
      <c r="C3299" s="11">
        <v>29.71371147925602</v>
      </c>
    </row>
    <row r="3300" spans="1:3" x14ac:dyDescent="0.3">
      <c r="A3300" s="11">
        <v>3276</v>
      </c>
      <c r="B3300" s="11">
        <v>-67.175584321266385</v>
      </c>
      <c r="C3300" s="11">
        <v>146.9195843212664</v>
      </c>
    </row>
    <row r="3301" spans="1:3" x14ac:dyDescent="0.3">
      <c r="A3301" s="11">
        <v>3277</v>
      </c>
      <c r="B3301" s="11">
        <v>-67.175584321266385</v>
      </c>
      <c r="C3301" s="11">
        <v>146.9195843212664</v>
      </c>
    </row>
    <row r="3302" spans="1:3" x14ac:dyDescent="0.3">
      <c r="A3302" s="11">
        <v>3278</v>
      </c>
      <c r="B3302" s="11">
        <v>-132.29884701127219</v>
      </c>
      <c r="C3302" s="11">
        <v>212.00284701127217</v>
      </c>
    </row>
    <row r="3303" spans="1:3" x14ac:dyDescent="0.3">
      <c r="A3303" s="11">
        <v>3279</v>
      </c>
      <c r="B3303" s="11">
        <v>-67.26962513381514</v>
      </c>
      <c r="C3303" s="11">
        <v>146.94962513381515</v>
      </c>
    </row>
    <row r="3304" spans="1:3" x14ac:dyDescent="0.3">
      <c r="A3304" s="11">
        <v>3280</v>
      </c>
      <c r="B3304" s="11">
        <v>-28.30146343392903</v>
      </c>
      <c r="C3304" s="11">
        <v>107.95146343392902</v>
      </c>
    </row>
    <row r="3305" spans="1:3" x14ac:dyDescent="0.3">
      <c r="A3305" s="11">
        <v>3281</v>
      </c>
      <c r="B3305" s="11">
        <v>-90.779828271001335</v>
      </c>
      <c r="C3305" s="11">
        <v>170.37982827100134</v>
      </c>
    </row>
    <row r="3306" spans="1:3" x14ac:dyDescent="0.3">
      <c r="A3306" s="11">
        <v>3282</v>
      </c>
      <c r="B3306" s="11">
        <v>-90.779828271001335</v>
      </c>
      <c r="C3306" s="11">
        <v>170.37982827100134</v>
      </c>
    </row>
    <row r="3307" spans="1:3" x14ac:dyDescent="0.3">
      <c r="A3307" s="11">
        <v>3283</v>
      </c>
      <c r="B3307" s="11">
        <v>-90.779828271001335</v>
      </c>
      <c r="C3307" s="11">
        <v>170.37982827100134</v>
      </c>
    </row>
    <row r="3308" spans="1:3" x14ac:dyDescent="0.3">
      <c r="A3308" s="11">
        <v>3284</v>
      </c>
      <c r="B3308" s="11">
        <v>282.23305470359492</v>
      </c>
      <c r="C3308" s="11">
        <v>-202.8490547035949</v>
      </c>
    </row>
    <row r="3309" spans="1:3" x14ac:dyDescent="0.3">
      <c r="A3309" s="11">
        <v>3285</v>
      </c>
      <c r="B3309" s="11">
        <v>48.870778363884654</v>
      </c>
      <c r="C3309" s="11">
        <v>30.489221636115346</v>
      </c>
    </row>
    <row r="3310" spans="1:3" x14ac:dyDescent="0.3">
      <c r="A3310" s="11">
        <v>3286</v>
      </c>
      <c r="B3310" s="11">
        <v>48.870778363884654</v>
      </c>
      <c r="C3310" s="11">
        <v>30.489221636115346</v>
      </c>
    </row>
    <row r="3311" spans="1:3" x14ac:dyDescent="0.3">
      <c r="A3311" s="11">
        <v>3287</v>
      </c>
      <c r="B3311" s="11">
        <v>48.870778363884654</v>
      </c>
      <c r="C3311" s="11">
        <v>30.489221636115346</v>
      </c>
    </row>
    <row r="3312" spans="1:3" x14ac:dyDescent="0.3">
      <c r="A3312" s="11">
        <v>3288</v>
      </c>
      <c r="B3312" s="11">
        <v>48.75322734819872</v>
      </c>
      <c r="C3312" s="11">
        <v>30.566772651801273</v>
      </c>
    </row>
    <row r="3313" spans="1:3" x14ac:dyDescent="0.3">
      <c r="A3313" s="11">
        <v>3289</v>
      </c>
      <c r="B3313" s="11">
        <v>-29.465218489219723</v>
      </c>
      <c r="C3313" s="11">
        <v>108.52121848921973</v>
      </c>
    </row>
    <row r="3314" spans="1:3" x14ac:dyDescent="0.3">
      <c r="A3314" s="11">
        <v>3290</v>
      </c>
      <c r="B3314" s="11">
        <v>-68.210033259302577</v>
      </c>
      <c r="C3314" s="11">
        <v>147.2500332593026</v>
      </c>
    </row>
    <row r="3315" spans="1:3" x14ac:dyDescent="0.3">
      <c r="A3315" s="11">
        <v>3291</v>
      </c>
      <c r="B3315" s="11">
        <v>-68.210033259302577</v>
      </c>
      <c r="C3315" s="11">
        <v>147.2500332593026</v>
      </c>
    </row>
    <row r="3316" spans="1:3" x14ac:dyDescent="0.3">
      <c r="A3316" s="11">
        <v>3292</v>
      </c>
      <c r="B3316" s="11">
        <v>-91.48513436511692</v>
      </c>
      <c r="C3316" s="11">
        <v>170.48513436511692</v>
      </c>
    </row>
    <row r="3317" spans="1:3" x14ac:dyDescent="0.3">
      <c r="A3317" s="11">
        <v>3293</v>
      </c>
      <c r="B3317" s="11">
        <v>-30.064728669217999</v>
      </c>
      <c r="C3317" s="11">
        <v>108.814728669218</v>
      </c>
    </row>
    <row r="3318" spans="1:3" x14ac:dyDescent="0.3">
      <c r="A3318" s="11">
        <v>3294</v>
      </c>
      <c r="B3318" s="11">
        <v>-92.072889443546572</v>
      </c>
      <c r="C3318" s="11">
        <v>170.57288944354656</v>
      </c>
    </row>
    <row r="3319" spans="1:3" x14ac:dyDescent="0.3">
      <c r="A3319" s="11">
        <v>3295</v>
      </c>
      <c r="B3319" s="11">
        <v>-92.072889443546572</v>
      </c>
      <c r="C3319" s="11">
        <v>170.57288944354656</v>
      </c>
    </row>
    <row r="3320" spans="1:3" x14ac:dyDescent="0.3">
      <c r="A3320" s="11">
        <v>3296</v>
      </c>
      <c r="B3320" s="11">
        <v>-30.734769458627795</v>
      </c>
      <c r="C3320" s="11">
        <v>109.14276945862781</v>
      </c>
    </row>
    <row r="3321" spans="1:3" x14ac:dyDescent="0.3">
      <c r="A3321" s="11">
        <v>3297</v>
      </c>
      <c r="B3321" s="11">
        <v>-69.385543416161909</v>
      </c>
      <c r="C3321" s="11">
        <v>147.62554341616192</v>
      </c>
    </row>
    <row r="3322" spans="1:3" x14ac:dyDescent="0.3">
      <c r="A3322" s="11">
        <v>3298</v>
      </c>
      <c r="B3322" s="11">
        <v>-31.263749029214523</v>
      </c>
      <c r="C3322" s="11">
        <v>109.4017490292145</v>
      </c>
    </row>
    <row r="3323" spans="1:3" x14ac:dyDescent="0.3">
      <c r="A3323" s="11">
        <v>3299</v>
      </c>
      <c r="B3323" s="11">
        <v>-31.263749029214523</v>
      </c>
      <c r="C3323" s="11">
        <v>109.4017490292145</v>
      </c>
    </row>
    <row r="3324" spans="1:3" x14ac:dyDescent="0.3">
      <c r="A3324" s="11">
        <v>3300</v>
      </c>
      <c r="B3324" s="11">
        <v>-69.996808697728724</v>
      </c>
      <c r="C3324" s="11">
        <v>147.82080869772875</v>
      </c>
    </row>
    <row r="3325" spans="1:3" x14ac:dyDescent="0.3">
      <c r="A3325" s="11">
        <v>3301</v>
      </c>
      <c r="B3325" s="11">
        <v>-69.996808697728724</v>
      </c>
      <c r="C3325" s="11">
        <v>147.82080869772875</v>
      </c>
    </row>
    <row r="3326" spans="1:3" x14ac:dyDescent="0.3">
      <c r="A3326" s="11">
        <v>3302</v>
      </c>
      <c r="B3326" s="11">
        <v>-69.996808697728724</v>
      </c>
      <c r="C3326" s="11">
        <v>147.82080869772875</v>
      </c>
    </row>
    <row r="3327" spans="1:3" x14ac:dyDescent="0.3">
      <c r="A3327" s="11">
        <v>3303</v>
      </c>
      <c r="B3327" s="11">
        <v>-119.18015366072225</v>
      </c>
      <c r="C3327" s="11">
        <v>196.79615366072227</v>
      </c>
    </row>
    <row r="3328" spans="1:3" x14ac:dyDescent="0.3">
      <c r="A3328" s="11">
        <v>3304</v>
      </c>
      <c r="B3328" s="11">
        <v>-119.18015366072225</v>
      </c>
      <c r="C3328" s="11">
        <v>196.79615366072227</v>
      </c>
    </row>
    <row r="3329" spans="1:3" x14ac:dyDescent="0.3">
      <c r="A3329" s="11">
        <v>3305</v>
      </c>
      <c r="B3329" s="11">
        <v>-32.356973475093639</v>
      </c>
      <c r="C3329" s="11">
        <v>109.93697347509364</v>
      </c>
    </row>
    <row r="3330" spans="1:3" x14ac:dyDescent="0.3">
      <c r="A3330" s="11">
        <v>3306</v>
      </c>
      <c r="B3330" s="11">
        <v>-32.533299998622539</v>
      </c>
      <c r="C3330" s="11">
        <v>110.02329999862253</v>
      </c>
    </row>
    <row r="3331" spans="1:3" x14ac:dyDescent="0.3">
      <c r="A3331" s="11">
        <v>3307</v>
      </c>
      <c r="B3331" s="11">
        <v>42.640574532530309</v>
      </c>
      <c r="C3331" s="11">
        <v>34.599425467469686</v>
      </c>
    </row>
    <row r="3332" spans="1:3" x14ac:dyDescent="0.3">
      <c r="A3332" s="11">
        <v>3308</v>
      </c>
      <c r="B3332" s="11">
        <v>-33.414932616267066</v>
      </c>
      <c r="C3332" s="11">
        <v>110.45493261626704</v>
      </c>
    </row>
    <row r="3333" spans="1:3" x14ac:dyDescent="0.3">
      <c r="A3333" s="11">
        <v>3309</v>
      </c>
      <c r="B3333" s="11">
        <v>-33.69705505391326</v>
      </c>
      <c r="C3333" s="11">
        <v>110.59305505391326</v>
      </c>
    </row>
    <row r="3334" spans="1:3" x14ac:dyDescent="0.3">
      <c r="A3334" s="11">
        <v>3310</v>
      </c>
      <c r="B3334" s="11">
        <v>-71.877624948703627</v>
      </c>
      <c r="C3334" s="11">
        <v>148.42162494870365</v>
      </c>
    </row>
    <row r="3335" spans="1:3" x14ac:dyDescent="0.3">
      <c r="A3335" s="11">
        <v>3311</v>
      </c>
      <c r="B3335" s="11">
        <v>-34.472891757440408</v>
      </c>
      <c r="C3335" s="11">
        <v>110.97289175744041</v>
      </c>
    </row>
    <row r="3336" spans="1:3" x14ac:dyDescent="0.3">
      <c r="A3336" s="11">
        <v>3312</v>
      </c>
      <c r="B3336" s="11">
        <v>-34.472891757440408</v>
      </c>
      <c r="C3336" s="11">
        <v>110.97289175744041</v>
      </c>
    </row>
    <row r="3337" spans="1:3" x14ac:dyDescent="0.3">
      <c r="A3337" s="11">
        <v>3313</v>
      </c>
      <c r="B3337" s="11">
        <v>-94.776562804322992</v>
      </c>
      <c r="C3337" s="11">
        <v>170.97656280432301</v>
      </c>
    </row>
    <row r="3338" spans="1:3" x14ac:dyDescent="0.3">
      <c r="A3338" s="11">
        <v>3314</v>
      </c>
      <c r="B3338" s="11">
        <v>-72.441869823996086</v>
      </c>
      <c r="C3338" s="11">
        <v>148.60186982399608</v>
      </c>
    </row>
    <row r="3339" spans="1:3" x14ac:dyDescent="0.3">
      <c r="A3339" s="11">
        <v>3315</v>
      </c>
      <c r="B3339" s="11">
        <v>-72.441869823996115</v>
      </c>
      <c r="C3339" s="11">
        <v>148.60186982399611</v>
      </c>
    </row>
    <row r="3340" spans="1:3" x14ac:dyDescent="0.3">
      <c r="A3340" s="11">
        <v>3316</v>
      </c>
      <c r="B3340" s="11">
        <v>-35.354524375084907</v>
      </c>
      <c r="C3340" s="11">
        <v>111.4045243750849</v>
      </c>
    </row>
    <row r="3341" spans="1:3" x14ac:dyDescent="0.3">
      <c r="A3341" s="11">
        <v>3317</v>
      </c>
      <c r="B3341" s="11">
        <v>-35.354524375084907</v>
      </c>
      <c r="C3341" s="11">
        <v>111.4045243750849</v>
      </c>
    </row>
    <row r="3342" spans="1:3" x14ac:dyDescent="0.3">
      <c r="A3342" s="11">
        <v>3318</v>
      </c>
      <c r="B3342" s="11">
        <v>38.643839999208666</v>
      </c>
      <c r="C3342" s="11">
        <v>37.23616000079133</v>
      </c>
    </row>
    <row r="3343" spans="1:3" x14ac:dyDescent="0.3">
      <c r="A3343" s="11">
        <v>3319</v>
      </c>
      <c r="B3343" s="11">
        <v>38.643839999208666</v>
      </c>
      <c r="C3343" s="11">
        <v>37.23616000079133</v>
      </c>
    </row>
    <row r="3344" spans="1:3" x14ac:dyDescent="0.3">
      <c r="A3344" s="11">
        <v>3320</v>
      </c>
      <c r="B3344" s="11">
        <v>38.643839999208666</v>
      </c>
      <c r="C3344" s="11">
        <v>37.23616000079133</v>
      </c>
    </row>
    <row r="3345" spans="1:3" x14ac:dyDescent="0.3">
      <c r="A3345" s="11">
        <v>3321</v>
      </c>
      <c r="B3345" s="11">
        <v>38.643839999208666</v>
      </c>
      <c r="C3345" s="11">
        <v>37.23616000079133</v>
      </c>
    </row>
    <row r="3346" spans="1:3" x14ac:dyDescent="0.3">
      <c r="A3346" s="11">
        <v>3322</v>
      </c>
      <c r="B3346" s="11">
        <v>38.643839999208666</v>
      </c>
      <c r="C3346" s="11">
        <v>37.23616000079133</v>
      </c>
    </row>
    <row r="3347" spans="1:3" x14ac:dyDescent="0.3">
      <c r="A3347" s="11">
        <v>3323</v>
      </c>
      <c r="B3347" s="11">
        <v>-35.954034555083126</v>
      </c>
      <c r="C3347" s="11">
        <v>111.69803455508313</v>
      </c>
    </row>
    <row r="3348" spans="1:3" x14ac:dyDescent="0.3">
      <c r="A3348" s="11">
        <v>3324</v>
      </c>
      <c r="B3348" s="11">
        <v>-73.147175918111685</v>
      </c>
      <c r="C3348" s="11">
        <v>148.82717591811169</v>
      </c>
    </row>
    <row r="3349" spans="1:3" x14ac:dyDescent="0.3">
      <c r="A3349" s="11">
        <v>3325</v>
      </c>
      <c r="B3349" s="11">
        <v>38.056084920779</v>
      </c>
      <c r="C3349" s="11">
        <v>37.623915079220993</v>
      </c>
    </row>
    <row r="3350" spans="1:3" x14ac:dyDescent="0.3">
      <c r="A3350" s="11">
        <v>3326</v>
      </c>
      <c r="B3350" s="11">
        <v>-95.481868898438577</v>
      </c>
      <c r="C3350" s="11">
        <v>171.08186889843859</v>
      </c>
    </row>
    <row r="3351" spans="1:3" x14ac:dyDescent="0.3">
      <c r="A3351" s="11">
        <v>3327</v>
      </c>
      <c r="B3351" s="11">
        <v>-36.377218211552474</v>
      </c>
      <c r="C3351" s="11">
        <v>111.90521821155248</v>
      </c>
    </row>
    <row r="3352" spans="1:3" x14ac:dyDescent="0.3">
      <c r="A3352" s="11">
        <v>3328</v>
      </c>
      <c r="B3352" s="11">
        <v>-36.659340649198697</v>
      </c>
      <c r="C3352" s="11">
        <v>112.04334064919871</v>
      </c>
    </row>
    <row r="3353" spans="1:3" x14ac:dyDescent="0.3">
      <c r="A3353" s="11">
        <v>3329</v>
      </c>
      <c r="B3353" s="11">
        <v>37.115676795291563</v>
      </c>
      <c r="C3353" s="11">
        <v>38.244323204708436</v>
      </c>
    </row>
    <row r="3354" spans="1:3" x14ac:dyDescent="0.3">
      <c r="A3354" s="11">
        <v>3330</v>
      </c>
      <c r="B3354" s="11">
        <v>37.115676795291563</v>
      </c>
      <c r="C3354" s="11">
        <v>38.244323204708436</v>
      </c>
    </row>
    <row r="3355" spans="1:3" x14ac:dyDescent="0.3">
      <c r="A3355" s="11">
        <v>3331</v>
      </c>
      <c r="B3355" s="11">
        <v>-36.765136563316048</v>
      </c>
      <c r="C3355" s="11">
        <v>112.09513656331605</v>
      </c>
    </row>
    <row r="3356" spans="1:3" x14ac:dyDescent="0.3">
      <c r="A3356" s="11">
        <v>3332</v>
      </c>
      <c r="B3356" s="11">
        <v>36.645472732547859</v>
      </c>
      <c r="C3356" s="11">
        <v>38.554527267452144</v>
      </c>
    </row>
    <row r="3357" spans="1:3" x14ac:dyDescent="0.3">
      <c r="A3357" s="11">
        <v>3333</v>
      </c>
      <c r="B3357" s="11">
        <v>-37.223585524491199</v>
      </c>
      <c r="C3357" s="11">
        <v>112.31958552449119</v>
      </c>
    </row>
    <row r="3358" spans="1:3" x14ac:dyDescent="0.3">
      <c r="A3358" s="11">
        <v>3334</v>
      </c>
      <c r="B3358" s="11">
        <v>-37.294116133902747</v>
      </c>
      <c r="C3358" s="11">
        <v>112.35411613390275</v>
      </c>
    </row>
    <row r="3359" spans="1:3" x14ac:dyDescent="0.3">
      <c r="A3359" s="11">
        <v>3335</v>
      </c>
      <c r="B3359" s="11">
        <v>34.882207497258861</v>
      </c>
      <c r="C3359" s="11">
        <v>39.717792502741133</v>
      </c>
    </row>
    <row r="3360" spans="1:3" x14ac:dyDescent="0.3">
      <c r="A3360" s="11">
        <v>3336</v>
      </c>
      <c r="B3360" s="11">
        <v>34.858697294121697</v>
      </c>
      <c r="C3360" s="11">
        <v>39.733302705878302</v>
      </c>
    </row>
    <row r="3361" spans="1:3" x14ac:dyDescent="0.3">
      <c r="A3361" s="11">
        <v>3337</v>
      </c>
      <c r="B3361" s="11">
        <v>-96.774930070983814</v>
      </c>
      <c r="C3361" s="11">
        <v>171.27493007098383</v>
      </c>
    </row>
    <row r="3362" spans="1:3" x14ac:dyDescent="0.3">
      <c r="A3362" s="11">
        <v>3338</v>
      </c>
      <c r="B3362" s="11">
        <v>-96.774930070983814</v>
      </c>
      <c r="C3362" s="11">
        <v>171.27493007098383</v>
      </c>
    </row>
    <row r="3363" spans="1:3" x14ac:dyDescent="0.3">
      <c r="A3363" s="11">
        <v>3339</v>
      </c>
      <c r="B3363" s="11">
        <v>-96.774930070983814</v>
      </c>
      <c r="C3363" s="11">
        <v>171.27493007098383</v>
      </c>
    </row>
    <row r="3364" spans="1:3" x14ac:dyDescent="0.3">
      <c r="A3364" s="11">
        <v>3340</v>
      </c>
      <c r="B3364" s="11">
        <v>-96.774930070983814</v>
      </c>
      <c r="C3364" s="11">
        <v>171.27493007098383</v>
      </c>
    </row>
    <row r="3365" spans="1:3" x14ac:dyDescent="0.3">
      <c r="A3365" s="11">
        <v>3341</v>
      </c>
      <c r="B3365" s="11">
        <v>-38.493136493899215</v>
      </c>
      <c r="C3365" s="11">
        <v>112.94113649389922</v>
      </c>
    </row>
    <row r="3366" spans="1:3" x14ac:dyDescent="0.3">
      <c r="A3366" s="11">
        <v>3342</v>
      </c>
      <c r="B3366" s="11">
        <v>251.99893346917338</v>
      </c>
      <c r="C3366" s="11">
        <v>-177.75893346917337</v>
      </c>
    </row>
    <row r="3367" spans="1:3" x14ac:dyDescent="0.3">
      <c r="A3367" s="11">
        <v>3343</v>
      </c>
      <c r="B3367" s="11">
        <v>-75.451175825555922</v>
      </c>
      <c r="C3367" s="11">
        <v>149.56317582555593</v>
      </c>
    </row>
    <row r="3368" spans="1:3" x14ac:dyDescent="0.3">
      <c r="A3368" s="11">
        <v>3344</v>
      </c>
      <c r="B3368" s="11">
        <v>-39.339503806837939</v>
      </c>
      <c r="C3368" s="11">
        <v>113.35550380683794</v>
      </c>
    </row>
    <row r="3369" spans="1:3" x14ac:dyDescent="0.3">
      <c r="A3369" s="11">
        <v>3345</v>
      </c>
      <c r="B3369" s="11">
        <v>250.08872946427704</v>
      </c>
      <c r="C3369" s="11">
        <v>-176.17372946427702</v>
      </c>
    </row>
    <row r="3370" spans="1:3" x14ac:dyDescent="0.3">
      <c r="A3370" s="11">
        <v>3346</v>
      </c>
      <c r="B3370" s="11">
        <v>-75.827339075750928</v>
      </c>
      <c r="C3370" s="11">
        <v>149.68333907575092</v>
      </c>
    </row>
    <row r="3371" spans="1:3" x14ac:dyDescent="0.3">
      <c r="A3371" s="11">
        <v>3347</v>
      </c>
      <c r="B3371" s="11">
        <v>-97.597787180785332</v>
      </c>
      <c r="C3371" s="11">
        <v>171.39778718078531</v>
      </c>
    </row>
    <row r="3372" spans="1:3" x14ac:dyDescent="0.3">
      <c r="A3372" s="11">
        <v>3348</v>
      </c>
      <c r="B3372" s="11">
        <v>-39.833218072718893</v>
      </c>
      <c r="C3372" s="11">
        <v>113.59721807271887</v>
      </c>
    </row>
    <row r="3373" spans="1:3" x14ac:dyDescent="0.3">
      <c r="A3373" s="11">
        <v>3349</v>
      </c>
      <c r="B3373" s="11">
        <v>-122.47158209992833</v>
      </c>
      <c r="C3373" s="11">
        <v>196.16758209992832</v>
      </c>
    </row>
    <row r="3374" spans="1:3" x14ac:dyDescent="0.3">
      <c r="A3374" s="11">
        <v>3350</v>
      </c>
      <c r="B3374" s="11">
        <v>-97.832889212157184</v>
      </c>
      <c r="C3374" s="11">
        <v>171.43288921215719</v>
      </c>
    </row>
    <row r="3375" spans="1:3" x14ac:dyDescent="0.3">
      <c r="A3375" s="11">
        <v>3351</v>
      </c>
      <c r="B3375" s="11">
        <v>-97.950440227843131</v>
      </c>
      <c r="C3375" s="11">
        <v>171.45044022784313</v>
      </c>
    </row>
    <row r="3376" spans="1:3" x14ac:dyDescent="0.3">
      <c r="A3376" s="11">
        <v>3352</v>
      </c>
      <c r="B3376" s="11">
        <v>-76.391583951043373</v>
      </c>
      <c r="C3376" s="11">
        <v>149.86358395104338</v>
      </c>
    </row>
    <row r="3377" spans="1:3" x14ac:dyDescent="0.3">
      <c r="A3377" s="11">
        <v>3353</v>
      </c>
      <c r="B3377" s="11">
        <v>31.191105604720661</v>
      </c>
      <c r="C3377" s="11">
        <v>42.152894395279347</v>
      </c>
    </row>
    <row r="3378" spans="1:3" x14ac:dyDescent="0.3">
      <c r="A3378" s="11">
        <v>3354</v>
      </c>
      <c r="B3378" s="11">
        <v>-76.720726794963994</v>
      </c>
      <c r="C3378" s="11">
        <v>149.968726794964</v>
      </c>
    </row>
    <row r="3379" spans="1:3" x14ac:dyDescent="0.3">
      <c r="A3379" s="11">
        <v>3355</v>
      </c>
      <c r="B3379" s="11">
        <v>30.438779104330706</v>
      </c>
      <c r="C3379" s="11">
        <v>42.649220895669302</v>
      </c>
    </row>
    <row r="3380" spans="1:3" x14ac:dyDescent="0.3">
      <c r="A3380" s="11">
        <v>3356</v>
      </c>
      <c r="B3380" s="11">
        <v>-41.702279222125156</v>
      </c>
      <c r="C3380" s="11">
        <v>114.51227922212516</v>
      </c>
    </row>
    <row r="3381" spans="1:3" x14ac:dyDescent="0.3">
      <c r="A3381" s="11">
        <v>3357</v>
      </c>
      <c r="B3381" s="11">
        <v>-99.243501400388396</v>
      </c>
      <c r="C3381" s="11">
        <v>171.64350140038837</v>
      </c>
    </row>
    <row r="3382" spans="1:3" x14ac:dyDescent="0.3">
      <c r="A3382" s="11">
        <v>3358</v>
      </c>
      <c r="B3382" s="11">
        <v>240.56121964293237</v>
      </c>
      <c r="C3382" s="11">
        <v>-168.26721964293236</v>
      </c>
    </row>
    <row r="3383" spans="1:3" x14ac:dyDescent="0.3">
      <c r="A3383" s="11">
        <v>3359</v>
      </c>
      <c r="B3383" s="11">
        <v>-99.419827923917268</v>
      </c>
      <c r="C3383" s="11">
        <v>171.66982792391727</v>
      </c>
    </row>
    <row r="3384" spans="1:3" x14ac:dyDescent="0.3">
      <c r="A3384" s="11">
        <v>3360</v>
      </c>
      <c r="B3384" s="11">
        <v>238.83321971234909</v>
      </c>
      <c r="C3384" s="11">
        <v>-166.83321971234909</v>
      </c>
    </row>
    <row r="3385" spans="1:3" x14ac:dyDescent="0.3">
      <c r="A3385" s="11">
        <v>3361</v>
      </c>
      <c r="B3385" s="11">
        <v>-99.713705463132101</v>
      </c>
      <c r="C3385" s="11">
        <v>171.7137054631321</v>
      </c>
    </row>
    <row r="3386" spans="1:3" x14ac:dyDescent="0.3">
      <c r="A3386" s="11">
        <v>3362</v>
      </c>
      <c r="B3386" s="11">
        <v>-99.713705463132101</v>
      </c>
      <c r="C3386" s="11">
        <v>171.7137054631321</v>
      </c>
    </row>
    <row r="3387" spans="1:3" x14ac:dyDescent="0.3">
      <c r="A3387" s="11">
        <v>3363</v>
      </c>
      <c r="B3387" s="11">
        <v>27.147350665124634</v>
      </c>
      <c r="C3387" s="11">
        <v>44.82064933487537</v>
      </c>
    </row>
    <row r="3388" spans="1:3" x14ac:dyDescent="0.3">
      <c r="A3388" s="11">
        <v>3364</v>
      </c>
      <c r="B3388" s="11">
        <v>27.123840461987413</v>
      </c>
      <c r="C3388" s="11">
        <v>44.836159538012581</v>
      </c>
    </row>
    <row r="3389" spans="1:3" x14ac:dyDescent="0.3">
      <c r="A3389" s="11">
        <v>3365</v>
      </c>
      <c r="B3389" s="11">
        <v>-43.430279152708323</v>
      </c>
      <c r="C3389" s="11">
        <v>115.35827915270833</v>
      </c>
    </row>
    <row r="3390" spans="1:3" x14ac:dyDescent="0.3">
      <c r="A3390" s="11">
        <v>3366</v>
      </c>
      <c r="B3390" s="11">
        <v>-43.430279152708323</v>
      </c>
      <c r="C3390" s="11">
        <v>115.35827915270833</v>
      </c>
    </row>
    <row r="3391" spans="1:3" x14ac:dyDescent="0.3">
      <c r="A3391" s="11">
        <v>3367</v>
      </c>
      <c r="B3391" s="11">
        <v>-43.430279152708323</v>
      </c>
      <c r="C3391" s="11">
        <v>115.35827915270833</v>
      </c>
    </row>
    <row r="3392" spans="1:3" x14ac:dyDescent="0.3">
      <c r="A3392" s="11">
        <v>3368</v>
      </c>
      <c r="B3392" s="11">
        <v>-43.430279152708323</v>
      </c>
      <c r="C3392" s="11">
        <v>115.35827915270833</v>
      </c>
    </row>
    <row r="3393" spans="1:3" x14ac:dyDescent="0.3">
      <c r="A3393" s="11">
        <v>3369</v>
      </c>
      <c r="B3393" s="11">
        <v>27.006289446301508</v>
      </c>
      <c r="C3393" s="11">
        <v>44.913710553698493</v>
      </c>
    </row>
    <row r="3394" spans="1:3" x14ac:dyDescent="0.3">
      <c r="A3394" s="11">
        <v>3370</v>
      </c>
      <c r="B3394" s="11">
        <v>-79.02472670240823</v>
      </c>
      <c r="C3394" s="11">
        <v>150.70472670240824</v>
      </c>
    </row>
    <row r="3395" spans="1:3" x14ac:dyDescent="0.3">
      <c r="A3395" s="11">
        <v>3371</v>
      </c>
      <c r="B3395" s="11">
        <v>-43.994524028000825</v>
      </c>
      <c r="C3395" s="11">
        <v>115.63452402800083</v>
      </c>
    </row>
    <row r="3396" spans="1:3" x14ac:dyDescent="0.3">
      <c r="A3396" s="11">
        <v>3372</v>
      </c>
      <c r="B3396" s="11">
        <v>-100.18390952587581</v>
      </c>
      <c r="C3396" s="11">
        <v>171.7839095258758</v>
      </c>
    </row>
    <row r="3397" spans="1:3" x14ac:dyDescent="0.3">
      <c r="A3397" s="11">
        <v>3373</v>
      </c>
      <c r="B3397" s="11">
        <v>-44.276646465647048</v>
      </c>
      <c r="C3397" s="11">
        <v>115.77264646564706</v>
      </c>
    </row>
    <row r="3398" spans="1:3" x14ac:dyDescent="0.3">
      <c r="A3398" s="11">
        <v>3374</v>
      </c>
      <c r="B3398" s="11">
        <v>-79.400889952603208</v>
      </c>
      <c r="C3398" s="11">
        <v>150.8248899526032</v>
      </c>
    </row>
    <row r="3399" spans="1:3" x14ac:dyDescent="0.3">
      <c r="A3399" s="11">
        <v>3375</v>
      </c>
      <c r="B3399" s="11">
        <v>-79.400889952603208</v>
      </c>
      <c r="C3399" s="11">
        <v>150.8248899526032</v>
      </c>
    </row>
    <row r="3400" spans="1:3" x14ac:dyDescent="0.3">
      <c r="A3400" s="11">
        <v>3376</v>
      </c>
      <c r="B3400" s="11">
        <v>-79.400889952603208</v>
      </c>
      <c r="C3400" s="11">
        <v>150.8248899526032</v>
      </c>
    </row>
    <row r="3401" spans="1:3" x14ac:dyDescent="0.3">
      <c r="A3401" s="11">
        <v>3377</v>
      </c>
      <c r="B3401" s="11">
        <v>-124.44643916345197</v>
      </c>
      <c r="C3401" s="11">
        <v>195.79043916345199</v>
      </c>
    </row>
    <row r="3402" spans="1:3" x14ac:dyDescent="0.3">
      <c r="A3402" s="11">
        <v>3378</v>
      </c>
      <c r="B3402" s="11">
        <v>-124.44643916345197</v>
      </c>
      <c r="C3402" s="11">
        <v>195.79043916345199</v>
      </c>
    </row>
    <row r="3403" spans="1:3" x14ac:dyDescent="0.3">
      <c r="A3403" s="11">
        <v>3379</v>
      </c>
      <c r="B3403" s="11">
        <v>-44.699830122116396</v>
      </c>
      <c r="C3403" s="11">
        <v>115.9798301221164</v>
      </c>
    </row>
    <row r="3404" spans="1:3" x14ac:dyDescent="0.3">
      <c r="A3404" s="11">
        <v>3380</v>
      </c>
      <c r="B3404" s="11">
        <v>232.83811791236667</v>
      </c>
      <c r="C3404" s="11">
        <v>-161.85811791236665</v>
      </c>
    </row>
    <row r="3405" spans="1:3" x14ac:dyDescent="0.3">
      <c r="A3405" s="11">
        <v>3381</v>
      </c>
      <c r="B3405" s="11">
        <v>232.83811791236667</v>
      </c>
      <c r="C3405" s="11">
        <v>-161.85811791236665</v>
      </c>
    </row>
    <row r="3406" spans="1:3" x14ac:dyDescent="0.3">
      <c r="A3406" s="11">
        <v>3382</v>
      </c>
      <c r="B3406" s="11">
        <v>-45.405136216231966</v>
      </c>
      <c r="C3406" s="11">
        <v>116.32513621623197</v>
      </c>
    </row>
    <row r="3407" spans="1:3" x14ac:dyDescent="0.3">
      <c r="A3407" s="11">
        <v>3383</v>
      </c>
      <c r="B3407" s="11">
        <v>23.479758975723598</v>
      </c>
      <c r="C3407" s="11">
        <v>47.240241024276415</v>
      </c>
    </row>
    <row r="3408" spans="1:3" x14ac:dyDescent="0.3">
      <c r="A3408" s="11">
        <v>3384</v>
      </c>
      <c r="B3408" s="11">
        <v>23.362207960037665</v>
      </c>
      <c r="C3408" s="11">
        <v>47.317792039962342</v>
      </c>
    </row>
    <row r="3409" spans="1:3" x14ac:dyDescent="0.3">
      <c r="A3409" s="11">
        <v>3385</v>
      </c>
      <c r="B3409" s="11">
        <v>-125.10472485129318</v>
      </c>
      <c r="C3409" s="11">
        <v>195.66472485129322</v>
      </c>
    </row>
    <row r="3410" spans="1:3" x14ac:dyDescent="0.3">
      <c r="A3410" s="11">
        <v>3386</v>
      </c>
      <c r="B3410" s="11">
        <v>-80.670440922011267</v>
      </c>
      <c r="C3410" s="11">
        <v>151.23044092201127</v>
      </c>
    </row>
    <row r="3411" spans="1:3" x14ac:dyDescent="0.3">
      <c r="A3411" s="11">
        <v>3387</v>
      </c>
      <c r="B3411" s="11">
        <v>-80.811502140834378</v>
      </c>
      <c r="C3411" s="11">
        <v>151.27550214083439</v>
      </c>
    </row>
    <row r="3412" spans="1:3" x14ac:dyDescent="0.3">
      <c r="A3412" s="11">
        <v>3388</v>
      </c>
      <c r="B3412" s="11">
        <v>22.633391662784874</v>
      </c>
      <c r="C3412" s="11">
        <v>47.798608337215128</v>
      </c>
    </row>
    <row r="3413" spans="1:3" x14ac:dyDescent="0.3">
      <c r="A3413" s="11">
        <v>3389</v>
      </c>
      <c r="B3413" s="11">
        <v>-46.392564747993788</v>
      </c>
      <c r="C3413" s="11">
        <v>116.80856474799378</v>
      </c>
    </row>
    <row r="3414" spans="1:3" x14ac:dyDescent="0.3">
      <c r="A3414" s="11">
        <v>3390</v>
      </c>
      <c r="B3414" s="11">
        <v>-46.392564747993788</v>
      </c>
      <c r="C3414" s="11">
        <v>116.80856474799378</v>
      </c>
    </row>
    <row r="3415" spans="1:3" x14ac:dyDescent="0.3">
      <c r="A3415" s="11">
        <v>3391</v>
      </c>
      <c r="B3415" s="11">
        <v>-46.392564747993788</v>
      </c>
      <c r="C3415" s="11">
        <v>116.80856474799378</v>
      </c>
    </row>
    <row r="3416" spans="1:3" x14ac:dyDescent="0.3">
      <c r="A3416" s="11">
        <v>3392</v>
      </c>
      <c r="B3416" s="11">
        <v>-46.392564747993788</v>
      </c>
      <c r="C3416" s="11">
        <v>116.80856474799378</v>
      </c>
    </row>
    <row r="3417" spans="1:3" x14ac:dyDescent="0.3">
      <c r="A3417" s="11">
        <v>3393</v>
      </c>
      <c r="B3417" s="11">
        <v>22.445310037687364</v>
      </c>
      <c r="C3417" s="11">
        <v>47.922689962312631</v>
      </c>
    </row>
    <row r="3418" spans="1:3" x14ac:dyDescent="0.3">
      <c r="A3418" s="11">
        <v>3394</v>
      </c>
      <c r="B3418" s="11">
        <v>22.069146787492372</v>
      </c>
      <c r="C3418" s="11">
        <v>48.170853212507623</v>
      </c>
    </row>
    <row r="3419" spans="1:3" x14ac:dyDescent="0.3">
      <c r="A3419" s="11">
        <v>3395</v>
      </c>
      <c r="B3419" s="11">
        <v>21.716493740434629</v>
      </c>
      <c r="C3419" s="11">
        <v>48.403506259565376</v>
      </c>
    </row>
    <row r="3420" spans="1:3" x14ac:dyDescent="0.3">
      <c r="A3420" s="11">
        <v>3396</v>
      </c>
      <c r="B3420" s="11">
        <v>21.598942724748667</v>
      </c>
      <c r="C3420" s="11">
        <v>48.481057275251331</v>
      </c>
    </row>
    <row r="3421" spans="1:3" x14ac:dyDescent="0.3">
      <c r="A3421" s="11">
        <v>3397</v>
      </c>
      <c r="B3421" s="11">
        <v>-81.375747016126866</v>
      </c>
      <c r="C3421" s="11">
        <v>151.45574701612685</v>
      </c>
    </row>
    <row r="3422" spans="1:3" x14ac:dyDescent="0.3">
      <c r="A3422" s="11">
        <v>3398</v>
      </c>
      <c r="B3422" s="11">
        <v>-47.168401451520936</v>
      </c>
      <c r="C3422" s="11">
        <v>117.18840145152093</v>
      </c>
    </row>
    <row r="3423" spans="1:3" x14ac:dyDescent="0.3">
      <c r="A3423" s="11">
        <v>3399</v>
      </c>
      <c r="B3423" s="11">
        <v>-47.168401451520936</v>
      </c>
      <c r="C3423" s="11">
        <v>117.18840145152093</v>
      </c>
    </row>
    <row r="3424" spans="1:3" x14ac:dyDescent="0.3">
      <c r="A3424" s="11">
        <v>3400</v>
      </c>
      <c r="B3424" s="11">
        <v>227.01934263591301</v>
      </c>
      <c r="C3424" s="11">
        <v>-157.029342635913</v>
      </c>
    </row>
    <row r="3425" spans="1:3" x14ac:dyDescent="0.3">
      <c r="A3425" s="11">
        <v>3401</v>
      </c>
      <c r="B3425" s="11">
        <v>-81.610849047498718</v>
      </c>
      <c r="C3425" s="11">
        <v>151.53084904749872</v>
      </c>
    </row>
    <row r="3426" spans="1:3" x14ac:dyDescent="0.3">
      <c r="A3426" s="11">
        <v>3402</v>
      </c>
      <c r="B3426" s="11">
        <v>20.470452974163777</v>
      </c>
      <c r="C3426" s="11">
        <v>49.225547025836235</v>
      </c>
    </row>
    <row r="3427" spans="1:3" x14ac:dyDescent="0.3">
      <c r="A3427" s="11">
        <v>3403</v>
      </c>
      <c r="B3427" s="11">
        <v>-102.65248085528037</v>
      </c>
      <c r="C3427" s="11">
        <v>172.15248085528037</v>
      </c>
    </row>
    <row r="3428" spans="1:3" x14ac:dyDescent="0.3">
      <c r="A3428" s="11">
        <v>3404</v>
      </c>
      <c r="B3428" s="11">
        <v>-102.65248085528037</v>
      </c>
      <c r="C3428" s="11">
        <v>172.15248085528037</v>
      </c>
    </row>
    <row r="3429" spans="1:3" x14ac:dyDescent="0.3">
      <c r="A3429" s="11">
        <v>3405</v>
      </c>
      <c r="B3429" s="11">
        <v>-102.65248085528037</v>
      </c>
      <c r="C3429" s="11">
        <v>172.15248085528037</v>
      </c>
    </row>
    <row r="3430" spans="1:3" x14ac:dyDescent="0.3">
      <c r="A3430" s="11">
        <v>3406</v>
      </c>
      <c r="B3430" s="11">
        <v>224.02179173592185</v>
      </c>
      <c r="C3430" s="11">
        <v>-154.54179173592183</v>
      </c>
    </row>
    <row r="3431" spans="1:3" x14ac:dyDescent="0.3">
      <c r="A3431" s="11">
        <v>3407</v>
      </c>
      <c r="B3431" s="11">
        <v>223.40464890357066</v>
      </c>
      <c r="C3431" s="11">
        <v>-154.02964890357066</v>
      </c>
    </row>
    <row r="3432" spans="1:3" x14ac:dyDescent="0.3">
      <c r="A3432" s="11">
        <v>3408</v>
      </c>
      <c r="B3432" s="11">
        <v>-48.720074858575231</v>
      </c>
      <c r="C3432" s="11">
        <v>117.94807485857524</v>
      </c>
    </row>
    <row r="3433" spans="1:3" x14ac:dyDescent="0.3">
      <c r="A3433" s="11">
        <v>3409</v>
      </c>
      <c r="B3433" s="11">
        <v>-83.162522454553013</v>
      </c>
      <c r="C3433" s="11">
        <v>152.026522454553</v>
      </c>
    </row>
    <row r="3434" spans="1:3" x14ac:dyDescent="0.3">
      <c r="A3434" s="11">
        <v>3410</v>
      </c>
      <c r="B3434" s="11">
        <v>-133.75647960577771</v>
      </c>
      <c r="C3434" s="11">
        <v>202.62047960577769</v>
      </c>
    </row>
    <row r="3435" spans="1:3" x14ac:dyDescent="0.3">
      <c r="A3435" s="11">
        <v>3411</v>
      </c>
      <c r="B3435" s="11">
        <v>-49.636972780925504</v>
      </c>
      <c r="C3435" s="11">
        <v>118.39697278092549</v>
      </c>
    </row>
    <row r="3436" spans="1:3" x14ac:dyDescent="0.3">
      <c r="A3436" s="11">
        <v>3412</v>
      </c>
      <c r="B3436" s="11">
        <v>-49.636972780925504</v>
      </c>
      <c r="C3436" s="11">
        <v>118.39697278092549</v>
      </c>
    </row>
    <row r="3437" spans="1:3" x14ac:dyDescent="0.3">
      <c r="A3437" s="11">
        <v>3413</v>
      </c>
      <c r="B3437" s="11">
        <v>-103.7692155042967</v>
      </c>
      <c r="C3437" s="11">
        <v>172.31921550429672</v>
      </c>
    </row>
    <row r="3438" spans="1:3" x14ac:dyDescent="0.3">
      <c r="A3438" s="11">
        <v>3414</v>
      </c>
      <c r="B3438" s="11">
        <v>-50.165952351512175</v>
      </c>
      <c r="C3438" s="11">
        <v>118.65595235151218</v>
      </c>
    </row>
    <row r="3439" spans="1:3" x14ac:dyDescent="0.3">
      <c r="A3439" s="11">
        <v>3415</v>
      </c>
      <c r="B3439" s="11">
        <v>-83.726767329845472</v>
      </c>
      <c r="C3439" s="11">
        <v>152.20676732984549</v>
      </c>
    </row>
    <row r="3440" spans="1:3" x14ac:dyDescent="0.3">
      <c r="A3440" s="11">
        <v>3416</v>
      </c>
      <c r="B3440" s="11">
        <v>-83.726767329845472</v>
      </c>
      <c r="C3440" s="11">
        <v>152.20676732984549</v>
      </c>
    </row>
    <row r="3441" spans="1:3" x14ac:dyDescent="0.3">
      <c r="A3441" s="11">
        <v>3417</v>
      </c>
      <c r="B3441" s="11">
        <v>-83.726767329845472</v>
      </c>
      <c r="C3441" s="11">
        <v>152.20676732984549</v>
      </c>
    </row>
    <row r="3442" spans="1:3" x14ac:dyDescent="0.3">
      <c r="A3442" s="11">
        <v>3418</v>
      </c>
      <c r="B3442" s="11">
        <v>-83.726767329845472</v>
      </c>
      <c r="C3442" s="11">
        <v>152.20676732984549</v>
      </c>
    </row>
    <row r="3443" spans="1:3" x14ac:dyDescent="0.3">
      <c r="A3443" s="11">
        <v>3419</v>
      </c>
      <c r="B3443" s="11">
        <v>-50.518605398569974</v>
      </c>
      <c r="C3443" s="11">
        <v>118.82860539856998</v>
      </c>
    </row>
    <row r="3444" spans="1:3" x14ac:dyDescent="0.3">
      <c r="A3444" s="11">
        <v>3420</v>
      </c>
      <c r="B3444" s="11">
        <v>-50.694931922098874</v>
      </c>
      <c r="C3444" s="11">
        <v>118.91493192209887</v>
      </c>
    </row>
    <row r="3445" spans="1:3" x14ac:dyDescent="0.3">
      <c r="A3445" s="11">
        <v>3421</v>
      </c>
      <c r="B3445" s="11">
        <v>15.251187877708418</v>
      </c>
      <c r="C3445" s="11">
        <v>52.668812122291584</v>
      </c>
    </row>
    <row r="3446" spans="1:3" x14ac:dyDescent="0.3">
      <c r="A3446" s="11">
        <v>3422</v>
      </c>
      <c r="B3446" s="11">
        <v>-51.470768625626022</v>
      </c>
      <c r="C3446" s="11">
        <v>119.29476862562602</v>
      </c>
    </row>
    <row r="3447" spans="1:3" x14ac:dyDescent="0.3">
      <c r="A3447" s="11">
        <v>3423</v>
      </c>
      <c r="B3447" s="11">
        <v>-51.470768625626022</v>
      </c>
      <c r="C3447" s="11">
        <v>119.29476862562602</v>
      </c>
    </row>
    <row r="3448" spans="1:3" x14ac:dyDescent="0.3">
      <c r="A3448" s="11">
        <v>3424</v>
      </c>
      <c r="B3448" s="11">
        <v>-85.043338705527901</v>
      </c>
      <c r="C3448" s="11">
        <v>152.6273387055279</v>
      </c>
    </row>
    <row r="3449" spans="1:3" x14ac:dyDescent="0.3">
      <c r="A3449" s="11">
        <v>3425</v>
      </c>
      <c r="B3449" s="11">
        <v>-140.23354057007251</v>
      </c>
      <c r="C3449" s="11">
        <v>207.78754057007251</v>
      </c>
    </row>
    <row r="3450" spans="1:3" x14ac:dyDescent="0.3">
      <c r="A3450" s="11">
        <v>3426</v>
      </c>
      <c r="B3450" s="11">
        <v>-52.528727766799364</v>
      </c>
      <c r="C3450" s="11">
        <v>119.81272776679938</v>
      </c>
    </row>
    <row r="3451" spans="1:3" x14ac:dyDescent="0.3">
      <c r="A3451" s="11">
        <v>3427</v>
      </c>
      <c r="B3451" s="11">
        <v>210.58571064301992</v>
      </c>
      <c r="C3451" s="11">
        <v>-143.39171064301991</v>
      </c>
    </row>
    <row r="3452" spans="1:3" x14ac:dyDescent="0.3">
      <c r="A3452" s="11">
        <v>3428</v>
      </c>
      <c r="B3452" s="11">
        <v>12.947187970264196</v>
      </c>
      <c r="C3452" s="11">
        <v>54.188812029735814</v>
      </c>
    </row>
    <row r="3453" spans="1:3" x14ac:dyDescent="0.3">
      <c r="A3453" s="11">
        <v>3429</v>
      </c>
      <c r="B3453" s="11">
        <v>12.947187970264196</v>
      </c>
      <c r="C3453" s="11">
        <v>54.188812029735814</v>
      </c>
    </row>
    <row r="3454" spans="1:3" x14ac:dyDescent="0.3">
      <c r="A3454" s="11">
        <v>3430</v>
      </c>
      <c r="B3454" s="11">
        <v>12.947187970264196</v>
      </c>
      <c r="C3454" s="11">
        <v>54.188812029735814</v>
      </c>
    </row>
    <row r="3455" spans="1:3" x14ac:dyDescent="0.3">
      <c r="A3455" s="11">
        <v>3431</v>
      </c>
      <c r="B3455" s="11">
        <v>12.665065532617945</v>
      </c>
      <c r="C3455" s="11">
        <v>54.374934467382062</v>
      </c>
    </row>
    <row r="3456" spans="1:3" x14ac:dyDescent="0.3">
      <c r="A3456" s="11">
        <v>3432</v>
      </c>
      <c r="B3456" s="11">
        <v>12.42996350124605</v>
      </c>
      <c r="C3456" s="11">
        <v>54.530036498753944</v>
      </c>
    </row>
    <row r="3457" spans="1:3" x14ac:dyDescent="0.3">
      <c r="A3457" s="11">
        <v>3433</v>
      </c>
      <c r="B3457" s="11">
        <v>-105.8263582788005</v>
      </c>
      <c r="C3457" s="11">
        <v>172.62635827880052</v>
      </c>
    </row>
    <row r="3458" spans="1:3" x14ac:dyDescent="0.3">
      <c r="A3458" s="11">
        <v>3434</v>
      </c>
      <c r="B3458" s="11">
        <v>-54.221462392676813</v>
      </c>
      <c r="C3458" s="11">
        <v>120.64146239267681</v>
      </c>
    </row>
    <row r="3459" spans="1:3" x14ac:dyDescent="0.3">
      <c r="A3459" s="11">
        <v>3435</v>
      </c>
      <c r="B3459" s="11">
        <v>205.2959149371531</v>
      </c>
      <c r="C3459" s="11">
        <v>-139.00191493715309</v>
      </c>
    </row>
    <row r="3460" spans="1:3" x14ac:dyDescent="0.3">
      <c r="A3460" s="11">
        <v>3436</v>
      </c>
      <c r="B3460" s="11">
        <v>-87.018195769051559</v>
      </c>
      <c r="C3460" s="11">
        <v>153.25819576905155</v>
      </c>
    </row>
    <row r="3461" spans="1:3" x14ac:dyDescent="0.3">
      <c r="A3461" s="11">
        <v>3437</v>
      </c>
      <c r="B3461" s="11">
        <v>-87.253297800423411</v>
      </c>
      <c r="C3461" s="11">
        <v>153.3332978004234</v>
      </c>
    </row>
    <row r="3462" spans="1:3" x14ac:dyDescent="0.3">
      <c r="A3462" s="11">
        <v>3438</v>
      </c>
      <c r="B3462" s="11">
        <v>-87.253297800423411</v>
      </c>
      <c r="C3462" s="11">
        <v>153.3332978004234</v>
      </c>
    </row>
    <row r="3463" spans="1:3" x14ac:dyDescent="0.3">
      <c r="A3463" s="11">
        <v>3439</v>
      </c>
      <c r="B3463" s="11">
        <v>-87.253297800423411</v>
      </c>
      <c r="C3463" s="11">
        <v>153.3332978004234</v>
      </c>
    </row>
    <row r="3464" spans="1:3" x14ac:dyDescent="0.3">
      <c r="A3464" s="11">
        <v>3440</v>
      </c>
      <c r="B3464" s="11">
        <v>9.7498003436068359</v>
      </c>
      <c r="C3464" s="11">
        <v>56.298199656393166</v>
      </c>
    </row>
    <row r="3465" spans="1:3" x14ac:dyDescent="0.3">
      <c r="A3465" s="11">
        <v>3441</v>
      </c>
      <c r="B3465" s="11">
        <v>203.50913949872682</v>
      </c>
      <c r="C3465" s="11">
        <v>-137.51913949872682</v>
      </c>
    </row>
    <row r="3466" spans="1:3" x14ac:dyDescent="0.3">
      <c r="A3466" s="11">
        <v>3442</v>
      </c>
      <c r="B3466" s="11">
        <v>-129.05443897834044</v>
      </c>
      <c r="C3466" s="11">
        <v>194.91043897834044</v>
      </c>
    </row>
    <row r="3467" spans="1:3" x14ac:dyDescent="0.3">
      <c r="A3467" s="11">
        <v>3443</v>
      </c>
      <c r="B3467" s="11">
        <v>-107.00186843565982</v>
      </c>
      <c r="C3467" s="11">
        <v>172.8018684356598</v>
      </c>
    </row>
    <row r="3468" spans="1:3" x14ac:dyDescent="0.3">
      <c r="A3468" s="11">
        <v>3444</v>
      </c>
      <c r="B3468" s="11">
        <v>-55.455748057379083</v>
      </c>
      <c r="C3468" s="11">
        <v>121.24574805737907</v>
      </c>
    </row>
    <row r="3469" spans="1:3" x14ac:dyDescent="0.3">
      <c r="A3469" s="11">
        <v>3445</v>
      </c>
      <c r="B3469" s="11">
        <v>-55.455748057379083</v>
      </c>
      <c r="C3469" s="11">
        <v>121.24574805737907</v>
      </c>
    </row>
    <row r="3470" spans="1:3" x14ac:dyDescent="0.3">
      <c r="A3470" s="11">
        <v>3446</v>
      </c>
      <c r="B3470" s="11">
        <v>-55.455748057379083</v>
      </c>
      <c r="C3470" s="11">
        <v>121.24574805737907</v>
      </c>
    </row>
    <row r="3471" spans="1:3" x14ac:dyDescent="0.3">
      <c r="A3471" s="11">
        <v>3447</v>
      </c>
      <c r="B3471" s="11">
        <v>-107.23697046703167</v>
      </c>
      <c r="C3471" s="11">
        <v>172.83697046703168</v>
      </c>
    </row>
    <row r="3472" spans="1:3" x14ac:dyDescent="0.3">
      <c r="A3472" s="11">
        <v>3448</v>
      </c>
      <c r="B3472" s="11">
        <v>-107.23697046703167</v>
      </c>
      <c r="C3472" s="11">
        <v>172.83697046703168</v>
      </c>
    </row>
    <row r="3473" spans="1:3" x14ac:dyDescent="0.3">
      <c r="A3473" s="11">
        <v>3449</v>
      </c>
      <c r="B3473" s="11">
        <v>-107.23697046703167</v>
      </c>
      <c r="C3473" s="11">
        <v>172.83697046703168</v>
      </c>
    </row>
    <row r="3474" spans="1:3" x14ac:dyDescent="0.3">
      <c r="A3474" s="11">
        <v>3450</v>
      </c>
      <c r="B3474" s="11">
        <v>-55.984727627965782</v>
      </c>
      <c r="C3474" s="11">
        <v>121.50472762796578</v>
      </c>
    </row>
    <row r="3475" spans="1:3" x14ac:dyDescent="0.3">
      <c r="A3475" s="11">
        <v>3451</v>
      </c>
      <c r="B3475" s="11">
        <v>-120.16758219248409</v>
      </c>
      <c r="C3475" s="11">
        <v>185.68758219248409</v>
      </c>
    </row>
    <row r="3476" spans="1:3" x14ac:dyDescent="0.3">
      <c r="A3476" s="11">
        <v>3452</v>
      </c>
      <c r="B3476" s="11">
        <v>-56.161054151494682</v>
      </c>
      <c r="C3476" s="11">
        <v>121.59105415149467</v>
      </c>
    </row>
    <row r="3477" spans="1:3" x14ac:dyDescent="0.3">
      <c r="A3477" s="11">
        <v>3453</v>
      </c>
      <c r="B3477" s="11">
        <v>-107.64839902193245</v>
      </c>
      <c r="C3477" s="11">
        <v>172.89839902193245</v>
      </c>
    </row>
    <row r="3478" spans="1:3" x14ac:dyDescent="0.3">
      <c r="A3478" s="11">
        <v>3454</v>
      </c>
      <c r="B3478" s="11">
        <v>-56.548972503258227</v>
      </c>
      <c r="C3478" s="11">
        <v>121.78097250325824</v>
      </c>
    </row>
    <row r="3479" spans="1:3" x14ac:dyDescent="0.3">
      <c r="A3479" s="11">
        <v>3455</v>
      </c>
      <c r="B3479" s="11">
        <v>7.0226167796932373</v>
      </c>
      <c r="C3479" s="11">
        <v>58.097383220306767</v>
      </c>
    </row>
    <row r="3480" spans="1:3" x14ac:dyDescent="0.3">
      <c r="A3480" s="11">
        <v>3456</v>
      </c>
      <c r="B3480" s="11">
        <v>-107.94227656114727</v>
      </c>
      <c r="C3480" s="11">
        <v>172.94227656114725</v>
      </c>
    </row>
    <row r="3481" spans="1:3" x14ac:dyDescent="0.3">
      <c r="A3481" s="11">
        <v>3457</v>
      </c>
      <c r="B3481" s="11">
        <v>6.5524127169494761</v>
      </c>
      <c r="C3481" s="11">
        <v>58.407587283050518</v>
      </c>
    </row>
    <row r="3482" spans="1:3" x14ac:dyDescent="0.3">
      <c r="A3482" s="11">
        <v>3458</v>
      </c>
      <c r="B3482" s="11">
        <v>6.5524127169494761</v>
      </c>
      <c r="C3482" s="11">
        <v>58.407587283050518</v>
      </c>
    </row>
    <row r="3483" spans="1:3" x14ac:dyDescent="0.3">
      <c r="A3483" s="11">
        <v>3459</v>
      </c>
      <c r="B3483" s="11">
        <v>6.3643310918520228</v>
      </c>
      <c r="C3483" s="11">
        <v>58.531668908147978</v>
      </c>
    </row>
    <row r="3484" spans="1:3" x14ac:dyDescent="0.3">
      <c r="A3484" s="11">
        <v>3460</v>
      </c>
      <c r="B3484" s="11">
        <v>196.42081325286529</v>
      </c>
      <c r="C3484" s="11">
        <v>-131.63681325286529</v>
      </c>
    </row>
    <row r="3485" spans="1:3" x14ac:dyDescent="0.3">
      <c r="A3485" s="11">
        <v>3461</v>
      </c>
      <c r="B3485" s="11">
        <v>196.42081325286529</v>
      </c>
      <c r="C3485" s="11">
        <v>-131.63681325286529</v>
      </c>
    </row>
    <row r="3486" spans="1:3" x14ac:dyDescent="0.3">
      <c r="A3486" s="11">
        <v>3462</v>
      </c>
      <c r="B3486" s="11">
        <v>196.42081325286529</v>
      </c>
      <c r="C3486" s="11">
        <v>-131.63681325286529</v>
      </c>
    </row>
    <row r="3487" spans="1:3" x14ac:dyDescent="0.3">
      <c r="A3487" s="11">
        <v>3463</v>
      </c>
      <c r="B3487" s="11">
        <v>196.42081325286529</v>
      </c>
      <c r="C3487" s="11">
        <v>-131.63681325286529</v>
      </c>
    </row>
    <row r="3488" spans="1:3" x14ac:dyDescent="0.3">
      <c r="A3488" s="11">
        <v>3464</v>
      </c>
      <c r="B3488" s="11">
        <v>-58.100645910312522</v>
      </c>
      <c r="C3488" s="11">
        <v>122.54064591031252</v>
      </c>
    </row>
    <row r="3489" spans="1:3" x14ac:dyDescent="0.3">
      <c r="A3489" s="11">
        <v>3465</v>
      </c>
      <c r="B3489" s="11">
        <v>194.06979293914662</v>
      </c>
      <c r="C3489" s="11">
        <v>-129.68579293914661</v>
      </c>
    </row>
    <row r="3490" spans="1:3" x14ac:dyDescent="0.3">
      <c r="A3490" s="11">
        <v>3466</v>
      </c>
      <c r="B3490" s="11">
        <v>4.8596780910720554</v>
      </c>
      <c r="C3490" s="11">
        <v>59.524321908927931</v>
      </c>
    </row>
    <row r="3491" spans="1:3" x14ac:dyDescent="0.3">
      <c r="A3491" s="11">
        <v>3467</v>
      </c>
      <c r="B3491" s="11">
        <v>-90.309624208257617</v>
      </c>
      <c r="C3491" s="11">
        <v>154.30962420825762</v>
      </c>
    </row>
    <row r="3492" spans="1:3" x14ac:dyDescent="0.3">
      <c r="A3492" s="11">
        <v>3468</v>
      </c>
      <c r="B3492" s="11">
        <v>3.6371475279383958</v>
      </c>
      <c r="C3492" s="11">
        <v>60.330852472061601</v>
      </c>
    </row>
    <row r="3493" spans="1:3" x14ac:dyDescent="0.3">
      <c r="A3493" s="11">
        <v>3469</v>
      </c>
      <c r="B3493" s="11">
        <v>3.6371475279383958</v>
      </c>
      <c r="C3493" s="11">
        <v>60.330852472061601</v>
      </c>
    </row>
    <row r="3494" spans="1:3" x14ac:dyDescent="0.3">
      <c r="A3494" s="11">
        <v>3470</v>
      </c>
      <c r="B3494" s="11">
        <v>191.46016039091893</v>
      </c>
      <c r="C3494" s="11">
        <v>-127.52016039091893</v>
      </c>
    </row>
    <row r="3495" spans="1:3" x14ac:dyDescent="0.3">
      <c r="A3495" s="11">
        <v>3471</v>
      </c>
      <c r="B3495" s="11">
        <v>-59.088074442074316</v>
      </c>
      <c r="C3495" s="11">
        <v>123.02407444207432</v>
      </c>
    </row>
    <row r="3496" spans="1:3" x14ac:dyDescent="0.3">
      <c r="A3496" s="11">
        <v>3472</v>
      </c>
      <c r="B3496" s="11">
        <v>3.4960863091152987</v>
      </c>
      <c r="C3496" s="11">
        <v>60.423913690884703</v>
      </c>
    </row>
    <row r="3497" spans="1:3" x14ac:dyDescent="0.3">
      <c r="A3497" s="11">
        <v>3473</v>
      </c>
      <c r="B3497" s="11">
        <v>3.4960863091152987</v>
      </c>
      <c r="C3497" s="11">
        <v>60.423913690884703</v>
      </c>
    </row>
    <row r="3498" spans="1:3" x14ac:dyDescent="0.3">
      <c r="A3498" s="11">
        <v>3474</v>
      </c>
      <c r="B3498" s="11">
        <v>191.11926244542974</v>
      </c>
      <c r="C3498" s="11">
        <v>-127.23726244542974</v>
      </c>
    </row>
    <row r="3499" spans="1:3" x14ac:dyDescent="0.3">
      <c r="A3499" s="11">
        <v>3475</v>
      </c>
      <c r="B3499" s="11">
        <v>3.2609842777434608</v>
      </c>
      <c r="C3499" s="11">
        <v>60.579015722256543</v>
      </c>
    </row>
    <row r="3500" spans="1:3" x14ac:dyDescent="0.3">
      <c r="A3500" s="11">
        <v>3476</v>
      </c>
      <c r="B3500" s="11">
        <v>-90.68578745845258</v>
      </c>
      <c r="C3500" s="11">
        <v>154.42978745845258</v>
      </c>
    </row>
    <row r="3501" spans="1:3" x14ac:dyDescent="0.3">
      <c r="A3501" s="11">
        <v>3477</v>
      </c>
      <c r="B3501" s="11">
        <v>-90.68578745845258</v>
      </c>
      <c r="C3501" s="11">
        <v>154.42978745845258</v>
      </c>
    </row>
    <row r="3502" spans="1:3" x14ac:dyDescent="0.3">
      <c r="A3502" s="11">
        <v>3478</v>
      </c>
      <c r="B3502" s="11">
        <v>-90.68578745845258</v>
      </c>
      <c r="C3502" s="11">
        <v>154.42978745845258</v>
      </c>
    </row>
    <row r="3503" spans="1:3" x14ac:dyDescent="0.3">
      <c r="A3503" s="11">
        <v>3479</v>
      </c>
      <c r="B3503" s="11">
        <v>-90.68578745845258</v>
      </c>
      <c r="C3503" s="11">
        <v>154.42978745845258</v>
      </c>
    </row>
    <row r="3504" spans="1:3" x14ac:dyDescent="0.3">
      <c r="A3504" s="11">
        <v>3480</v>
      </c>
      <c r="B3504" s="11">
        <v>-59.511258098543692</v>
      </c>
      <c r="C3504" s="11">
        <v>123.23125809854369</v>
      </c>
    </row>
    <row r="3505" spans="1:3" x14ac:dyDescent="0.3">
      <c r="A3505" s="11">
        <v>3481</v>
      </c>
      <c r="B3505" s="11">
        <v>-59.511258098543692</v>
      </c>
      <c r="C3505" s="11">
        <v>123.23125809854369</v>
      </c>
    </row>
    <row r="3506" spans="1:3" x14ac:dyDescent="0.3">
      <c r="A3506" s="11">
        <v>3482</v>
      </c>
      <c r="B3506" s="11">
        <v>2.9083312306856328</v>
      </c>
      <c r="C3506" s="11">
        <v>60.811668769314366</v>
      </c>
    </row>
    <row r="3507" spans="1:3" x14ac:dyDescent="0.3">
      <c r="A3507" s="11">
        <v>3483</v>
      </c>
      <c r="B3507" s="11">
        <v>189.96726249170763</v>
      </c>
      <c r="C3507" s="11">
        <v>-126.28126249170762</v>
      </c>
    </row>
    <row r="3508" spans="1:3" x14ac:dyDescent="0.3">
      <c r="A3508" s="11">
        <v>3484</v>
      </c>
      <c r="B3508" s="11">
        <v>189.96726249170763</v>
      </c>
      <c r="C3508" s="11">
        <v>-126.28126249170762</v>
      </c>
    </row>
    <row r="3509" spans="1:3" x14ac:dyDescent="0.3">
      <c r="A3509" s="11">
        <v>3485</v>
      </c>
      <c r="B3509" s="11">
        <v>-59.722849926778352</v>
      </c>
      <c r="C3509" s="11">
        <v>123.33484992677836</v>
      </c>
    </row>
    <row r="3510" spans="1:3" x14ac:dyDescent="0.3">
      <c r="A3510" s="11">
        <v>3486</v>
      </c>
      <c r="B3510" s="11">
        <v>2.2265353397072545</v>
      </c>
      <c r="C3510" s="11">
        <v>61.261464660292745</v>
      </c>
    </row>
    <row r="3511" spans="1:3" x14ac:dyDescent="0.3">
      <c r="A3511" s="11">
        <v>3487</v>
      </c>
      <c r="B3511" s="11">
        <v>2.2265353397072545</v>
      </c>
      <c r="C3511" s="11">
        <v>61.261464660292745</v>
      </c>
    </row>
    <row r="3512" spans="1:3" x14ac:dyDescent="0.3">
      <c r="A3512" s="11">
        <v>3488</v>
      </c>
      <c r="B3512" s="11">
        <v>-137.80023454537374</v>
      </c>
      <c r="C3512" s="11">
        <v>201.16023454537373</v>
      </c>
    </row>
    <row r="3513" spans="1:3" x14ac:dyDescent="0.3">
      <c r="A3513" s="11">
        <v>3489</v>
      </c>
      <c r="B3513" s="11">
        <v>-60.498686630305528</v>
      </c>
      <c r="C3513" s="11">
        <v>123.71468663030552</v>
      </c>
    </row>
    <row r="3514" spans="1:3" x14ac:dyDescent="0.3">
      <c r="A3514" s="11">
        <v>3490</v>
      </c>
      <c r="B3514" s="11">
        <v>-91.48513436511692</v>
      </c>
      <c r="C3514" s="11">
        <v>154.68513436511694</v>
      </c>
    </row>
    <row r="3515" spans="1:3" x14ac:dyDescent="0.3">
      <c r="A3515" s="11">
        <v>3491</v>
      </c>
      <c r="B3515" s="11">
        <v>-60.921870286774876</v>
      </c>
      <c r="C3515" s="11">
        <v>123.92187028677488</v>
      </c>
    </row>
    <row r="3516" spans="1:3" x14ac:dyDescent="0.3">
      <c r="A3516" s="11">
        <v>3492</v>
      </c>
      <c r="B3516" s="11">
        <v>-61.098196810303776</v>
      </c>
      <c r="C3516" s="11">
        <v>124.00819681030377</v>
      </c>
    </row>
    <row r="3517" spans="1:3" x14ac:dyDescent="0.3">
      <c r="A3517" s="11">
        <v>3493</v>
      </c>
      <c r="B3517" s="11">
        <v>-122.77721474071176</v>
      </c>
      <c r="C3517" s="11">
        <v>185.63321474071176</v>
      </c>
    </row>
    <row r="3518" spans="1:3" x14ac:dyDescent="0.3">
      <c r="A3518" s="11">
        <v>3494</v>
      </c>
      <c r="B3518" s="11">
        <v>-92.002358834135009</v>
      </c>
      <c r="C3518" s="11">
        <v>154.85035883413502</v>
      </c>
    </row>
    <row r="3519" spans="1:3" x14ac:dyDescent="0.3">
      <c r="A3519" s="11">
        <v>3495</v>
      </c>
      <c r="B3519" s="11">
        <v>-92.002358834135009</v>
      </c>
      <c r="C3519" s="11">
        <v>154.85035883413502</v>
      </c>
    </row>
    <row r="3520" spans="1:3" x14ac:dyDescent="0.3">
      <c r="A3520" s="11">
        <v>3496</v>
      </c>
      <c r="B3520" s="11">
        <v>-61.274523333832661</v>
      </c>
      <c r="C3520" s="11">
        <v>124.09452333383267</v>
      </c>
    </row>
    <row r="3521" spans="1:3" x14ac:dyDescent="0.3">
      <c r="A3521" s="11">
        <v>3497</v>
      </c>
      <c r="B3521" s="11">
        <v>-61.274523333832661</v>
      </c>
      <c r="C3521" s="11">
        <v>124.09452333383267</v>
      </c>
    </row>
    <row r="3522" spans="1:3" x14ac:dyDescent="0.3">
      <c r="A3522" s="11">
        <v>3498</v>
      </c>
      <c r="B3522" s="11">
        <v>-61.274523333832661</v>
      </c>
      <c r="C3522" s="11">
        <v>124.09452333383267</v>
      </c>
    </row>
    <row r="3523" spans="1:3" x14ac:dyDescent="0.3">
      <c r="A3523" s="11">
        <v>3499</v>
      </c>
      <c r="B3523" s="11">
        <v>0.20465786990922652</v>
      </c>
      <c r="C3523" s="11">
        <v>62.595342130090771</v>
      </c>
    </row>
    <row r="3524" spans="1:3" x14ac:dyDescent="0.3">
      <c r="A3524" s="11">
        <v>3500</v>
      </c>
      <c r="B3524" s="11">
        <v>-62.685135522063817</v>
      </c>
      <c r="C3524" s="11">
        <v>124.78513552206383</v>
      </c>
    </row>
    <row r="3525" spans="1:3" x14ac:dyDescent="0.3">
      <c r="A3525" s="11">
        <v>3501</v>
      </c>
      <c r="B3525" s="11">
        <v>-2.8516685379249793</v>
      </c>
      <c r="C3525" s="11">
        <v>64.61166853792497</v>
      </c>
    </row>
    <row r="3526" spans="1:3" x14ac:dyDescent="0.3">
      <c r="A3526" s="11">
        <v>3502</v>
      </c>
      <c r="B3526" s="11">
        <v>-111.76268457094001</v>
      </c>
      <c r="C3526" s="11">
        <v>173.51268457094002</v>
      </c>
    </row>
    <row r="3527" spans="1:3" x14ac:dyDescent="0.3">
      <c r="A3527" s="11">
        <v>3503</v>
      </c>
      <c r="B3527" s="11">
        <v>-63.460972225590979</v>
      </c>
      <c r="C3527" s="11">
        <v>125.16497222559099</v>
      </c>
    </row>
    <row r="3528" spans="1:3" x14ac:dyDescent="0.3">
      <c r="A3528" s="11">
        <v>3504</v>
      </c>
      <c r="B3528" s="11">
        <v>-3.0867705692968457</v>
      </c>
      <c r="C3528" s="11">
        <v>64.766770569296852</v>
      </c>
    </row>
    <row r="3529" spans="1:3" x14ac:dyDescent="0.3">
      <c r="A3529" s="11">
        <v>3505</v>
      </c>
      <c r="B3529" s="11">
        <v>-111.93901109446891</v>
      </c>
      <c r="C3529" s="11">
        <v>173.53901109446892</v>
      </c>
    </row>
    <row r="3530" spans="1:3" x14ac:dyDescent="0.3">
      <c r="A3530" s="11">
        <v>3506</v>
      </c>
      <c r="B3530" s="11">
        <v>177.61265074311626</v>
      </c>
      <c r="C3530" s="11">
        <v>-116.02865074311626</v>
      </c>
    </row>
    <row r="3531" spans="1:3" x14ac:dyDescent="0.3">
      <c r="A3531" s="11">
        <v>3507</v>
      </c>
      <c r="B3531" s="11">
        <v>177.36579361017579</v>
      </c>
      <c r="C3531" s="11">
        <v>-115.82379361017578</v>
      </c>
    </row>
    <row r="3532" spans="1:3" x14ac:dyDescent="0.3">
      <c r="A3532" s="11">
        <v>3508</v>
      </c>
      <c r="B3532" s="11">
        <v>175.30865083567204</v>
      </c>
      <c r="C3532" s="11">
        <v>-114.11665083567203</v>
      </c>
    </row>
    <row r="3533" spans="1:3" x14ac:dyDescent="0.3">
      <c r="A3533" s="11">
        <v>3509</v>
      </c>
      <c r="B3533" s="11">
        <v>-64.624727280881686</v>
      </c>
      <c r="C3533" s="11">
        <v>125.73472728088169</v>
      </c>
    </row>
    <row r="3534" spans="1:3" x14ac:dyDescent="0.3">
      <c r="A3534" s="11">
        <v>3510</v>
      </c>
      <c r="B3534" s="11">
        <v>-64.8010538044106</v>
      </c>
      <c r="C3534" s="11">
        <v>125.8210538044106</v>
      </c>
    </row>
    <row r="3535" spans="1:3" x14ac:dyDescent="0.3">
      <c r="A3535" s="11">
        <v>3511</v>
      </c>
      <c r="B3535" s="11">
        <v>-94.776562804322992</v>
      </c>
      <c r="C3535" s="11">
        <v>155.736562804323</v>
      </c>
    </row>
    <row r="3536" spans="1:3" x14ac:dyDescent="0.3">
      <c r="A3536" s="11">
        <v>3512</v>
      </c>
      <c r="B3536" s="11">
        <v>-94.823583210597377</v>
      </c>
      <c r="C3536" s="11">
        <v>155.75158321059737</v>
      </c>
    </row>
    <row r="3537" spans="1:3" x14ac:dyDescent="0.3">
      <c r="A3537" s="11">
        <v>3513</v>
      </c>
      <c r="B3537" s="11">
        <v>173.53363049881449</v>
      </c>
      <c r="C3537" s="11">
        <v>-112.64363049881449</v>
      </c>
    </row>
    <row r="3538" spans="1:3" x14ac:dyDescent="0.3">
      <c r="A3538" s="11">
        <v>3514</v>
      </c>
      <c r="B3538" s="11">
        <v>-112.87941921995635</v>
      </c>
      <c r="C3538" s="11">
        <v>173.67941921995634</v>
      </c>
    </row>
    <row r="3539" spans="1:3" x14ac:dyDescent="0.3">
      <c r="A3539" s="11">
        <v>3515</v>
      </c>
      <c r="B3539" s="11">
        <v>-5.9550153520335414</v>
      </c>
      <c r="C3539" s="11">
        <v>66.659015352033549</v>
      </c>
    </row>
    <row r="3540" spans="1:3" x14ac:dyDescent="0.3">
      <c r="A3540" s="11">
        <v>3516</v>
      </c>
      <c r="B3540" s="11">
        <v>-6.002035758307926</v>
      </c>
      <c r="C3540" s="11">
        <v>66.690035758307928</v>
      </c>
    </row>
    <row r="3541" spans="1:3" x14ac:dyDescent="0.3">
      <c r="A3541" s="11">
        <v>3517</v>
      </c>
      <c r="B3541" s="11">
        <v>-6.3781990085028895</v>
      </c>
      <c r="C3541" s="11">
        <v>66.938199008502892</v>
      </c>
    </row>
    <row r="3542" spans="1:3" x14ac:dyDescent="0.3">
      <c r="A3542" s="11">
        <v>3518</v>
      </c>
      <c r="B3542" s="11">
        <v>-95.387828085889822</v>
      </c>
      <c r="C3542" s="11">
        <v>155.93182808588983</v>
      </c>
    </row>
    <row r="3543" spans="1:3" x14ac:dyDescent="0.3">
      <c r="A3543" s="11">
        <v>3519</v>
      </c>
      <c r="B3543" s="11">
        <v>-66.211665992641755</v>
      </c>
      <c r="C3543" s="11">
        <v>126.51166599264175</v>
      </c>
    </row>
    <row r="3544" spans="1:3" x14ac:dyDescent="0.3">
      <c r="A3544" s="11">
        <v>3520</v>
      </c>
      <c r="B3544" s="11">
        <v>-66.387992516170655</v>
      </c>
      <c r="C3544" s="11">
        <v>126.59799251617065</v>
      </c>
    </row>
    <row r="3545" spans="1:3" x14ac:dyDescent="0.3">
      <c r="A3545" s="11">
        <v>3521</v>
      </c>
      <c r="B3545" s="11">
        <v>-7.5537091653621928</v>
      </c>
      <c r="C3545" s="11">
        <v>67.713709165362189</v>
      </c>
    </row>
    <row r="3546" spans="1:3" x14ac:dyDescent="0.3">
      <c r="A3546" s="11">
        <v>3522</v>
      </c>
      <c r="B3546" s="11">
        <v>-7.5537091653621928</v>
      </c>
      <c r="C3546" s="11">
        <v>67.713709165362189</v>
      </c>
    </row>
    <row r="3547" spans="1:3" x14ac:dyDescent="0.3">
      <c r="A3547" s="11">
        <v>3523</v>
      </c>
      <c r="B3547" s="11">
        <v>-113.64350082191491</v>
      </c>
      <c r="C3547" s="11">
        <v>173.7935008219149</v>
      </c>
    </row>
    <row r="3548" spans="1:3" x14ac:dyDescent="0.3">
      <c r="A3548" s="11">
        <v>3524</v>
      </c>
      <c r="B3548" s="11">
        <v>-66.564319039699569</v>
      </c>
      <c r="C3548" s="11">
        <v>126.68431903969957</v>
      </c>
    </row>
    <row r="3549" spans="1:3" x14ac:dyDescent="0.3">
      <c r="A3549" s="11">
        <v>3525</v>
      </c>
      <c r="B3549" s="11">
        <v>-66.564319039699569</v>
      </c>
      <c r="C3549" s="11">
        <v>126.68431903969957</v>
      </c>
    </row>
    <row r="3550" spans="1:3" x14ac:dyDescent="0.3">
      <c r="A3550" s="11">
        <v>3526</v>
      </c>
      <c r="B3550" s="11">
        <v>-96.140154586279778</v>
      </c>
      <c r="C3550" s="11">
        <v>156.17215458627979</v>
      </c>
    </row>
    <row r="3551" spans="1:3" x14ac:dyDescent="0.3">
      <c r="A3551" s="11">
        <v>3527</v>
      </c>
      <c r="B3551" s="11">
        <v>-96.187174992554162</v>
      </c>
      <c r="C3551" s="11">
        <v>156.18717499255416</v>
      </c>
    </row>
    <row r="3552" spans="1:3" x14ac:dyDescent="0.3">
      <c r="A3552" s="11">
        <v>3528</v>
      </c>
      <c r="B3552" s="11">
        <v>-96.422277023926029</v>
      </c>
      <c r="C3552" s="11">
        <v>156.26227702392603</v>
      </c>
    </row>
    <row r="3553" spans="1:3" x14ac:dyDescent="0.3">
      <c r="A3553" s="11">
        <v>3529</v>
      </c>
      <c r="B3553" s="11">
        <v>-145.31174444770471</v>
      </c>
      <c r="C3553" s="11">
        <v>205.08974444770473</v>
      </c>
    </row>
    <row r="3554" spans="1:3" x14ac:dyDescent="0.3">
      <c r="A3554" s="11">
        <v>3530</v>
      </c>
      <c r="B3554" s="11">
        <v>166.89199811255935</v>
      </c>
      <c r="C3554" s="11">
        <v>-107.13199811255936</v>
      </c>
    </row>
    <row r="3555" spans="1:3" x14ac:dyDescent="0.3">
      <c r="A3555" s="11">
        <v>3531</v>
      </c>
      <c r="B3555" s="11">
        <v>-8.964321353593391</v>
      </c>
      <c r="C3555" s="11">
        <v>68.644321353593398</v>
      </c>
    </row>
    <row r="3556" spans="1:3" x14ac:dyDescent="0.3">
      <c r="A3556" s="11">
        <v>3532</v>
      </c>
      <c r="B3556" s="11">
        <v>-9.1524029786908727</v>
      </c>
      <c r="C3556" s="11">
        <v>68.768402978690872</v>
      </c>
    </row>
    <row r="3557" spans="1:3" x14ac:dyDescent="0.3">
      <c r="A3557" s="11">
        <v>3533</v>
      </c>
      <c r="B3557" s="11">
        <v>-9.3169744006511621</v>
      </c>
      <c r="C3557" s="11">
        <v>68.876974400651164</v>
      </c>
    </row>
    <row r="3558" spans="1:3" x14ac:dyDescent="0.3">
      <c r="A3558" s="11">
        <v>3534</v>
      </c>
      <c r="B3558" s="11">
        <v>-68.257053665576947</v>
      </c>
      <c r="C3558" s="11">
        <v>127.51305366557696</v>
      </c>
    </row>
    <row r="3559" spans="1:3" x14ac:dyDescent="0.3">
      <c r="A3559" s="11">
        <v>3535</v>
      </c>
      <c r="B3559" s="11">
        <v>-10.374933541824532</v>
      </c>
      <c r="C3559" s="11">
        <v>69.574933541824535</v>
      </c>
    </row>
    <row r="3560" spans="1:3" x14ac:dyDescent="0.3">
      <c r="A3560" s="11">
        <v>3536</v>
      </c>
      <c r="B3560" s="11">
        <v>-10.374933541824532</v>
      </c>
      <c r="C3560" s="11">
        <v>69.574933541824535</v>
      </c>
    </row>
    <row r="3561" spans="1:3" x14ac:dyDescent="0.3">
      <c r="A3561" s="11">
        <v>3537</v>
      </c>
      <c r="B3561" s="11">
        <v>-97.362685149413466</v>
      </c>
      <c r="C3561" s="11">
        <v>156.56268514941348</v>
      </c>
    </row>
    <row r="3562" spans="1:3" x14ac:dyDescent="0.3">
      <c r="A3562" s="11">
        <v>3538</v>
      </c>
      <c r="B3562" s="11">
        <v>-68.856563845575224</v>
      </c>
      <c r="C3562" s="11">
        <v>127.80656384557523</v>
      </c>
    </row>
    <row r="3563" spans="1:3" x14ac:dyDescent="0.3">
      <c r="A3563" s="11">
        <v>3539</v>
      </c>
      <c r="B3563" s="11">
        <v>-68.856563845575224</v>
      </c>
      <c r="C3563" s="11">
        <v>127.80656384557523</v>
      </c>
    </row>
    <row r="3564" spans="1:3" x14ac:dyDescent="0.3">
      <c r="A3564" s="11">
        <v>3540</v>
      </c>
      <c r="B3564" s="11">
        <v>-69.103420978515672</v>
      </c>
      <c r="C3564" s="11">
        <v>127.92742097851567</v>
      </c>
    </row>
    <row r="3565" spans="1:3" x14ac:dyDescent="0.3">
      <c r="A3565" s="11">
        <v>3541</v>
      </c>
      <c r="B3565" s="11">
        <v>-115.23043953367497</v>
      </c>
      <c r="C3565" s="11">
        <v>174.03043953367498</v>
      </c>
    </row>
    <row r="3566" spans="1:3" x14ac:dyDescent="0.3">
      <c r="A3566" s="11">
        <v>3542</v>
      </c>
      <c r="B3566" s="11">
        <v>-115.23043953367498</v>
      </c>
      <c r="C3566" s="11">
        <v>174.03043953367498</v>
      </c>
    </row>
    <row r="3567" spans="1:3" x14ac:dyDescent="0.3">
      <c r="A3567" s="11">
        <v>3543</v>
      </c>
      <c r="B3567" s="11">
        <v>-11.78554573005573</v>
      </c>
      <c r="C3567" s="11">
        <v>70.505545730055729</v>
      </c>
    </row>
    <row r="3568" spans="1:3" x14ac:dyDescent="0.3">
      <c r="A3568" s="11">
        <v>3544</v>
      </c>
      <c r="B3568" s="11">
        <v>-69.526604634985006</v>
      </c>
      <c r="C3568" s="11">
        <v>128.13460463498501</v>
      </c>
    </row>
    <row r="3569" spans="1:3" x14ac:dyDescent="0.3">
      <c r="A3569" s="11">
        <v>3545</v>
      </c>
      <c r="B3569" s="11">
        <v>-70.090849510277479</v>
      </c>
      <c r="C3569" s="11">
        <v>128.4108495102775</v>
      </c>
    </row>
    <row r="3570" spans="1:3" x14ac:dyDescent="0.3">
      <c r="A3570" s="11">
        <v>3546</v>
      </c>
      <c r="B3570" s="11">
        <v>-70.090849510277479</v>
      </c>
      <c r="C3570" s="11">
        <v>128.4108495102775</v>
      </c>
    </row>
    <row r="3571" spans="1:3" x14ac:dyDescent="0.3">
      <c r="A3571" s="11">
        <v>3547</v>
      </c>
      <c r="B3571" s="11">
        <v>-70.090849510277479</v>
      </c>
      <c r="C3571" s="11">
        <v>128.4108495102775</v>
      </c>
    </row>
    <row r="3572" spans="1:3" x14ac:dyDescent="0.3">
      <c r="A3572" s="11">
        <v>3548</v>
      </c>
      <c r="B3572" s="11">
        <v>-70.090849510277479</v>
      </c>
      <c r="C3572" s="11">
        <v>128.4108495102775</v>
      </c>
    </row>
    <row r="3573" spans="1:3" x14ac:dyDescent="0.3">
      <c r="A3573" s="11">
        <v>3549</v>
      </c>
      <c r="B3573" s="11">
        <v>-70.090849510277479</v>
      </c>
      <c r="C3573" s="11">
        <v>128.4108495102775</v>
      </c>
    </row>
    <row r="3574" spans="1:3" x14ac:dyDescent="0.3">
      <c r="A3574" s="11">
        <v>3550</v>
      </c>
      <c r="B3574" s="11">
        <v>-70.090849510277479</v>
      </c>
      <c r="C3574" s="11">
        <v>128.4108495102775</v>
      </c>
    </row>
    <row r="3575" spans="1:3" x14ac:dyDescent="0.3">
      <c r="A3575" s="11">
        <v>3551</v>
      </c>
      <c r="B3575" s="11">
        <v>-70.090849510277479</v>
      </c>
      <c r="C3575" s="11">
        <v>128.4108495102775</v>
      </c>
    </row>
    <row r="3576" spans="1:3" x14ac:dyDescent="0.3">
      <c r="A3576" s="11">
        <v>3552</v>
      </c>
      <c r="B3576" s="11">
        <v>-70.090849510277479</v>
      </c>
      <c r="C3576" s="11">
        <v>128.4108495102775</v>
      </c>
    </row>
    <row r="3577" spans="1:3" x14ac:dyDescent="0.3">
      <c r="A3577" s="11">
        <v>3553</v>
      </c>
      <c r="B3577" s="11">
        <v>-70.090849510277479</v>
      </c>
      <c r="C3577" s="11">
        <v>128.4108495102775</v>
      </c>
    </row>
    <row r="3578" spans="1:3" x14ac:dyDescent="0.3">
      <c r="A3578" s="11">
        <v>3554</v>
      </c>
      <c r="B3578" s="11">
        <v>-70.090849510277479</v>
      </c>
      <c r="C3578" s="11">
        <v>128.4108495102775</v>
      </c>
    </row>
    <row r="3579" spans="1:3" x14ac:dyDescent="0.3">
      <c r="A3579" s="11">
        <v>3555</v>
      </c>
      <c r="B3579" s="11">
        <v>-70.090849510277479</v>
      </c>
      <c r="C3579" s="11">
        <v>128.4108495102775</v>
      </c>
    </row>
    <row r="3580" spans="1:3" x14ac:dyDescent="0.3">
      <c r="A3580" s="11">
        <v>3556</v>
      </c>
      <c r="B3580" s="11">
        <v>-70.090849510277479</v>
      </c>
      <c r="C3580" s="11">
        <v>128.4108495102775</v>
      </c>
    </row>
    <row r="3581" spans="1:3" x14ac:dyDescent="0.3">
      <c r="A3581" s="11">
        <v>3557</v>
      </c>
      <c r="B3581" s="11">
        <v>-70.090849510277479</v>
      </c>
      <c r="C3581" s="11">
        <v>128.4108495102775</v>
      </c>
    </row>
    <row r="3582" spans="1:3" x14ac:dyDescent="0.3">
      <c r="A3582" s="11">
        <v>3558</v>
      </c>
      <c r="B3582" s="11">
        <v>-70.090849510277479</v>
      </c>
      <c r="C3582" s="11">
        <v>128.4108495102775</v>
      </c>
    </row>
    <row r="3583" spans="1:3" x14ac:dyDescent="0.3">
      <c r="A3583" s="11">
        <v>3559</v>
      </c>
      <c r="B3583" s="11">
        <v>-70.090849510277479</v>
      </c>
      <c r="C3583" s="11">
        <v>128.4108495102775</v>
      </c>
    </row>
    <row r="3584" spans="1:3" x14ac:dyDescent="0.3">
      <c r="A3584" s="11">
        <v>3560</v>
      </c>
      <c r="B3584" s="11">
        <v>-70.090849510277479</v>
      </c>
      <c r="C3584" s="11">
        <v>128.4108495102775</v>
      </c>
    </row>
    <row r="3585" spans="1:3" x14ac:dyDescent="0.3">
      <c r="A3585" s="11">
        <v>3561</v>
      </c>
      <c r="B3585" s="11">
        <v>-70.090849510277479</v>
      </c>
      <c r="C3585" s="11">
        <v>128.4108495102775</v>
      </c>
    </row>
    <row r="3586" spans="1:3" x14ac:dyDescent="0.3">
      <c r="A3586" s="11">
        <v>3562</v>
      </c>
      <c r="B3586" s="11">
        <v>-70.090849510277479</v>
      </c>
      <c r="C3586" s="11">
        <v>128.4108495102775</v>
      </c>
    </row>
    <row r="3587" spans="1:3" x14ac:dyDescent="0.3">
      <c r="A3587" s="11">
        <v>3563</v>
      </c>
      <c r="B3587" s="11">
        <v>-70.090849510277479</v>
      </c>
      <c r="C3587" s="11">
        <v>128.4108495102775</v>
      </c>
    </row>
    <row r="3588" spans="1:3" x14ac:dyDescent="0.3">
      <c r="A3588" s="11">
        <v>3564</v>
      </c>
      <c r="B3588" s="11">
        <v>-70.090849510277479</v>
      </c>
      <c r="C3588" s="11">
        <v>128.4108495102775</v>
      </c>
    </row>
    <row r="3589" spans="1:3" x14ac:dyDescent="0.3">
      <c r="A3589" s="11">
        <v>3565</v>
      </c>
      <c r="B3589" s="11">
        <v>-115.8769701199476</v>
      </c>
      <c r="C3589" s="11">
        <v>174.1269701199476</v>
      </c>
    </row>
    <row r="3590" spans="1:3" x14ac:dyDescent="0.3">
      <c r="A3590" s="11">
        <v>3566</v>
      </c>
      <c r="B3590" s="11">
        <v>-13.901464012402471</v>
      </c>
      <c r="C3590" s="11">
        <v>71.901464012402471</v>
      </c>
    </row>
    <row r="3591" spans="1:3" x14ac:dyDescent="0.3">
      <c r="A3591" s="11">
        <v>3567</v>
      </c>
      <c r="B3591" s="11">
        <v>-70.93721682321619</v>
      </c>
      <c r="C3591" s="11">
        <v>128.82521682321618</v>
      </c>
    </row>
    <row r="3592" spans="1:3" x14ac:dyDescent="0.3">
      <c r="A3592" s="11">
        <v>3568</v>
      </c>
      <c r="B3592" s="11">
        <v>-127.6438267901093</v>
      </c>
      <c r="C3592" s="11">
        <v>185.53182679010931</v>
      </c>
    </row>
    <row r="3593" spans="1:3" x14ac:dyDescent="0.3">
      <c r="A3593" s="11">
        <v>3569</v>
      </c>
      <c r="B3593" s="11">
        <v>-116.64105172190615</v>
      </c>
      <c r="C3593" s="11">
        <v>174.24105172190616</v>
      </c>
    </row>
    <row r="3594" spans="1:3" x14ac:dyDescent="0.3">
      <c r="A3594" s="11">
        <v>3570</v>
      </c>
      <c r="B3594" s="11">
        <v>-116.64105172190615</v>
      </c>
      <c r="C3594" s="11">
        <v>174.24105172190616</v>
      </c>
    </row>
    <row r="3595" spans="1:3" x14ac:dyDescent="0.3">
      <c r="A3595" s="11">
        <v>3571</v>
      </c>
      <c r="B3595" s="11">
        <v>-71.783584136154886</v>
      </c>
      <c r="C3595" s="11">
        <v>129.23958413615489</v>
      </c>
    </row>
    <row r="3596" spans="1:3" x14ac:dyDescent="0.3">
      <c r="A3596" s="11">
        <v>3572</v>
      </c>
      <c r="B3596" s="11">
        <v>-100.08986871332706</v>
      </c>
      <c r="C3596" s="11">
        <v>157.43386871332706</v>
      </c>
    </row>
    <row r="3597" spans="1:3" x14ac:dyDescent="0.3">
      <c r="A3597" s="11">
        <v>3573</v>
      </c>
      <c r="B3597" s="11">
        <v>-72.065706573801137</v>
      </c>
      <c r="C3597" s="11">
        <v>129.37770657380113</v>
      </c>
    </row>
    <row r="3598" spans="1:3" x14ac:dyDescent="0.3">
      <c r="A3598" s="11">
        <v>3574</v>
      </c>
      <c r="B3598" s="11">
        <v>152.02179462828906</v>
      </c>
      <c r="C3598" s="11">
        <v>-94.791794628289068</v>
      </c>
    </row>
    <row r="3599" spans="1:3" x14ac:dyDescent="0.3">
      <c r="A3599" s="11">
        <v>3575</v>
      </c>
      <c r="B3599" s="11">
        <v>-72.383094316153162</v>
      </c>
      <c r="C3599" s="11">
        <v>129.53309431615315</v>
      </c>
    </row>
    <row r="3600" spans="1:3" x14ac:dyDescent="0.3">
      <c r="A3600" s="11">
        <v>3576</v>
      </c>
      <c r="B3600" s="11">
        <v>-72.383094316153162</v>
      </c>
      <c r="C3600" s="11">
        <v>129.53309431615315</v>
      </c>
    </row>
    <row r="3601" spans="1:3" x14ac:dyDescent="0.3">
      <c r="A3601" s="11">
        <v>3577</v>
      </c>
      <c r="B3601" s="11">
        <v>-136.54243867753428</v>
      </c>
      <c r="C3601" s="11">
        <v>193.48043867753427</v>
      </c>
    </row>
    <row r="3602" spans="1:3" x14ac:dyDescent="0.3">
      <c r="A3602" s="11">
        <v>3578</v>
      </c>
      <c r="B3602" s="11">
        <v>-73.053135105562944</v>
      </c>
      <c r="C3602" s="11">
        <v>129.86113510556294</v>
      </c>
    </row>
    <row r="3603" spans="1:3" x14ac:dyDescent="0.3">
      <c r="A3603" s="11">
        <v>3579</v>
      </c>
      <c r="B3603" s="11">
        <v>-17.427994482980409</v>
      </c>
      <c r="C3603" s="11">
        <v>74.227994482980407</v>
      </c>
    </row>
    <row r="3604" spans="1:3" x14ac:dyDescent="0.3">
      <c r="A3604" s="11">
        <v>3580</v>
      </c>
      <c r="B3604" s="11">
        <v>-17.427994482980409</v>
      </c>
      <c r="C3604" s="11">
        <v>74.227994482980407</v>
      </c>
    </row>
    <row r="3605" spans="1:3" x14ac:dyDescent="0.3">
      <c r="A3605" s="11">
        <v>3581</v>
      </c>
      <c r="B3605" s="11">
        <v>-73.264726933797633</v>
      </c>
      <c r="C3605" s="11">
        <v>129.96472693379764</v>
      </c>
    </row>
    <row r="3606" spans="1:3" x14ac:dyDescent="0.3">
      <c r="A3606" s="11">
        <v>3582</v>
      </c>
      <c r="B3606" s="11">
        <v>-73.264726933797633</v>
      </c>
      <c r="C3606" s="11">
        <v>129.96472693379764</v>
      </c>
    </row>
    <row r="3607" spans="1:3" x14ac:dyDescent="0.3">
      <c r="A3607" s="11">
        <v>3583</v>
      </c>
      <c r="B3607" s="11">
        <v>-73.264726933797633</v>
      </c>
      <c r="C3607" s="11">
        <v>129.96472693379764</v>
      </c>
    </row>
    <row r="3608" spans="1:3" x14ac:dyDescent="0.3">
      <c r="A3608" s="11">
        <v>3584</v>
      </c>
      <c r="B3608" s="11">
        <v>-73.370522847914927</v>
      </c>
      <c r="C3608" s="11">
        <v>130.01652284791493</v>
      </c>
    </row>
    <row r="3609" spans="1:3" x14ac:dyDescent="0.3">
      <c r="A3609" s="11">
        <v>3585</v>
      </c>
      <c r="B3609" s="11">
        <v>-18.13330057709598</v>
      </c>
      <c r="C3609" s="11">
        <v>74.693300577095982</v>
      </c>
    </row>
    <row r="3610" spans="1:3" x14ac:dyDescent="0.3">
      <c r="A3610" s="11">
        <v>3586</v>
      </c>
      <c r="B3610" s="11">
        <v>-73.617379980855418</v>
      </c>
      <c r="C3610" s="11">
        <v>130.13737998085543</v>
      </c>
    </row>
    <row r="3611" spans="1:3" x14ac:dyDescent="0.3">
      <c r="A3611" s="11">
        <v>3587</v>
      </c>
      <c r="B3611" s="11">
        <v>-73.617379980855418</v>
      </c>
      <c r="C3611" s="11">
        <v>130.13737998085543</v>
      </c>
    </row>
    <row r="3612" spans="1:3" x14ac:dyDescent="0.3">
      <c r="A3612" s="11">
        <v>3588</v>
      </c>
      <c r="B3612" s="11">
        <v>-74.481379946147001</v>
      </c>
      <c r="C3612" s="11">
        <v>130.56037994614701</v>
      </c>
    </row>
    <row r="3613" spans="1:3" x14ac:dyDescent="0.3">
      <c r="A3613" s="11">
        <v>3589</v>
      </c>
      <c r="B3613" s="11">
        <v>-101.97068496430197</v>
      </c>
      <c r="C3613" s="11">
        <v>158.03468496430196</v>
      </c>
    </row>
    <row r="3614" spans="1:3" x14ac:dyDescent="0.3">
      <c r="A3614" s="11">
        <v>3590</v>
      </c>
      <c r="B3614" s="11">
        <v>-101.970684964302</v>
      </c>
      <c r="C3614" s="11">
        <v>158.03468496430199</v>
      </c>
    </row>
    <row r="3615" spans="1:3" x14ac:dyDescent="0.3">
      <c r="A3615" s="11">
        <v>3591</v>
      </c>
      <c r="B3615" s="11">
        <v>-102.06472577685071</v>
      </c>
      <c r="C3615" s="11">
        <v>158.06472577685071</v>
      </c>
    </row>
    <row r="3616" spans="1:3" x14ac:dyDescent="0.3">
      <c r="A3616" s="11">
        <v>3592</v>
      </c>
      <c r="B3616" s="11">
        <v>144.74538675732992</v>
      </c>
      <c r="C3616" s="11">
        <v>-88.753386757329935</v>
      </c>
    </row>
    <row r="3617" spans="1:3" x14ac:dyDescent="0.3">
      <c r="A3617" s="11">
        <v>3593</v>
      </c>
      <c r="B3617" s="11">
        <v>-129.5481532442214</v>
      </c>
      <c r="C3617" s="11">
        <v>185.49215324422138</v>
      </c>
    </row>
    <row r="3618" spans="1:3" x14ac:dyDescent="0.3">
      <c r="A3618" s="11">
        <v>3594</v>
      </c>
      <c r="B3618" s="11">
        <v>-19.967096421796498</v>
      </c>
      <c r="C3618" s="11">
        <v>75.903096421796505</v>
      </c>
    </row>
    <row r="3619" spans="1:3" x14ac:dyDescent="0.3">
      <c r="A3619" s="11">
        <v>3595</v>
      </c>
      <c r="B3619" s="11">
        <v>-20.484320890814615</v>
      </c>
      <c r="C3619" s="11">
        <v>76.244320890814606</v>
      </c>
    </row>
    <row r="3620" spans="1:3" x14ac:dyDescent="0.3">
      <c r="A3620" s="11">
        <v>3596</v>
      </c>
      <c r="B3620" s="11">
        <v>141.7360807557701</v>
      </c>
      <c r="C3620" s="11">
        <v>-86.256080755770114</v>
      </c>
    </row>
    <row r="3621" spans="1:3" x14ac:dyDescent="0.3">
      <c r="A3621" s="11">
        <v>3597</v>
      </c>
      <c r="B3621" s="11">
        <v>141.7360807557701</v>
      </c>
      <c r="C3621" s="11">
        <v>-86.256080755770114</v>
      </c>
    </row>
    <row r="3622" spans="1:3" x14ac:dyDescent="0.3">
      <c r="A3622" s="11">
        <v>3598</v>
      </c>
      <c r="B3622" s="11">
        <v>-21.659831047673919</v>
      </c>
      <c r="C3622" s="11">
        <v>77.019831047673932</v>
      </c>
    </row>
    <row r="3623" spans="1:3" x14ac:dyDescent="0.3">
      <c r="A3623" s="11">
        <v>3599</v>
      </c>
      <c r="B3623" s="11">
        <v>-103.00513390233817</v>
      </c>
      <c r="C3623" s="11">
        <v>158.36513390233816</v>
      </c>
    </row>
    <row r="3624" spans="1:3" x14ac:dyDescent="0.3">
      <c r="A3624" s="11">
        <v>3600</v>
      </c>
      <c r="B3624" s="11">
        <v>-119.40350059052552</v>
      </c>
      <c r="C3624" s="11">
        <v>174.65350059052554</v>
      </c>
    </row>
    <row r="3625" spans="1:3" x14ac:dyDescent="0.3">
      <c r="A3625" s="11">
        <v>3601</v>
      </c>
      <c r="B3625" s="11">
        <v>-22.247586126103585</v>
      </c>
      <c r="C3625" s="11">
        <v>77.407586126103581</v>
      </c>
    </row>
    <row r="3626" spans="1:3" x14ac:dyDescent="0.3">
      <c r="A3626" s="11">
        <v>3602</v>
      </c>
      <c r="B3626" s="11">
        <v>-76.579665576140883</v>
      </c>
      <c r="C3626" s="11">
        <v>131.58766557614086</v>
      </c>
    </row>
    <row r="3627" spans="1:3" x14ac:dyDescent="0.3">
      <c r="A3627" s="11">
        <v>3603</v>
      </c>
      <c r="B3627" s="11">
        <v>-22.952892220219155</v>
      </c>
      <c r="C3627" s="11">
        <v>77.872892220219157</v>
      </c>
    </row>
    <row r="3628" spans="1:3" x14ac:dyDescent="0.3">
      <c r="A3628" s="11">
        <v>3604</v>
      </c>
      <c r="B3628" s="11">
        <v>-22.952892220219155</v>
      </c>
      <c r="C3628" s="11">
        <v>77.872892220219157</v>
      </c>
    </row>
    <row r="3629" spans="1:3" x14ac:dyDescent="0.3">
      <c r="A3629" s="11">
        <v>3605</v>
      </c>
      <c r="B3629" s="11">
        <v>-22.952892220219155</v>
      </c>
      <c r="C3629" s="11">
        <v>77.872892220219157</v>
      </c>
    </row>
    <row r="3630" spans="1:3" x14ac:dyDescent="0.3">
      <c r="A3630" s="11">
        <v>3606</v>
      </c>
      <c r="B3630" s="11">
        <v>-77.002849232610217</v>
      </c>
      <c r="C3630" s="11">
        <v>131.79484923261023</v>
      </c>
    </row>
    <row r="3631" spans="1:3" x14ac:dyDescent="0.3">
      <c r="A3631" s="11">
        <v>3607</v>
      </c>
      <c r="B3631" s="11">
        <v>-77.143910451433342</v>
      </c>
      <c r="C3631" s="11">
        <v>131.86391045143336</v>
      </c>
    </row>
    <row r="3632" spans="1:3" x14ac:dyDescent="0.3">
      <c r="A3632" s="11">
        <v>3608</v>
      </c>
      <c r="B3632" s="11">
        <v>-77.143910451433342</v>
      </c>
      <c r="C3632" s="11">
        <v>131.86391045143336</v>
      </c>
    </row>
    <row r="3633" spans="1:3" x14ac:dyDescent="0.3">
      <c r="A3633" s="11">
        <v>3609</v>
      </c>
      <c r="B3633" s="11">
        <v>-77.143910451433342</v>
      </c>
      <c r="C3633" s="11">
        <v>131.86391045143336</v>
      </c>
    </row>
    <row r="3634" spans="1:3" x14ac:dyDescent="0.3">
      <c r="A3634" s="11">
        <v>3610</v>
      </c>
      <c r="B3634" s="11">
        <v>-24.104892173941295</v>
      </c>
      <c r="C3634" s="11">
        <v>78.632892173941286</v>
      </c>
    </row>
    <row r="3635" spans="1:3" x14ac:dyDescent="0.3">
      <c r="A3635" s="11">
        <v>3611</v>
      </c>
      <c r="B3635" s="11">
        <v>-104.22766446547185</v>
      </c>
      <c r="C3635" s="11">
        <v>158.75566446547185</v>
      </c>
    </row>
    <row r="3636" spans="1:3" x14ac:dyDescent="0.3">
      <c r="A3636" s="11">
        <v>3612</v>
      </c>
      <c r="B3636" s="11">
        <v>-120.28513320817001</v>
      </c>
      <c r="C3636" s="11">
        <v>174.78513320817001</v>
      </c>
    </row>
    <row r="3637" spans="1:3" x14ac:dyDescent="0.3">
      <c r="A3637" s="11">
        <v>3613</v>
      </c>
      <c r="B3637" s="11">
        <v>-120.28513320817001</v>
      </c>
      <c r="C3637" s="11">
        <v>174.78513320817001</v>
      </c>
    </row>
    <row r="3638" spans="1:3" x14ac:dyDescent="0.3">
      <c r="A3638" s="11">
        <v>3614</v>
      </c>
      <c r="B3638" s="11">
        <v>135.85852997147356</v>
      </c>
      <c r="C3638" s="11">
        <v>-81.378529971473569</v>
      </c>
    </row>
    <row r="3639" spans="1:3" x14ac:dyDescent="0.3">
      <c r="A3639" s="11">
        <v>3615</v>
      </c>
      <c r="B3639" s="11">
        <v>-24.66913704923374</v>
      </c>
      <c r="C3639" s="11">
        <v>79.005137049233753</v>
      </c>
    </row>
    <row r="3640" spans="1:3" x14ac:dyDescent="0.3">
      <c r="A3640" s="11">
        <v>3616</v>
      </c>
      <c r="B3640" s="11">
        <v>-104.60382771566681</v>
      </c>
      <c r="C3640" s="11">
        <v>158.87582771566682</v>
      </c>
    </row>
    <row r="3641" spans="1:3" x14ac:dyDescent="0.3">
      <c r="A3641" s="11">
        <v>3617</v>
      </c>
      <c r="B3641" s="11">
        <v>-131.31141847951034</v>
      </c>
      <c r="C3641" s="11">
        <v>185.45541847951034</v>
      </c>
    </row>
    <row r="3642" spans="1:3" x14ac:dyDescent="0.3">
      <c r="A3642" s="11">
        <v>3618</v>
      </c>
      <c r="B3642" s="11">
        <v>-104.88595015331306</v>
      </c>
      <c r="C3642" s="11">
        <v>158.96595015331306</v>
      </c>
    </row>
    <row r="3643" spans="1:3" x14ac:dyDescent="0.3">
      <c r="A3643" s="11">
        <v>3619</v>
      </c>
      <c r="B3643" s="11">
        <v>-120.87288828659968</v>
      </c>
      <c r="C3643" s="11">
        <v>174.87288828659968</v>
      </c>
    </row>
    <row r="3644" spans="1:3" x14ac:dyDescent="0.3">
      <c r="A3644" s="11">
        <v>3620</v>
      </c>
      <c r="B3644" s="11">
        <v>-25.891667612367428</v>
      </c>
      <c r="C3644" s="11">
        <v>79.81166761236743</v>
      </c>
    </row>
    <row r="3645" spans="1:3" x14ac:dyDescent="0.3">
      <c r="A3645" s="11">
        <v>3621</v>
      </c>
      <c r="B3645" s="11">
        <v>-105.12105218468491</v>
      </c>
      <c r="C3645" s="11">
        <v>159.04105218468493</v>
      </c>
    </row>
    <row r="3646" spans="1:3" x14ac:dyDescent="0.3">
      <c r="A3646" s="11">
        <v>3622</v>
      </c>
      <c r="B3646" s="11">
        <v>-120.99043930228564</v>
      </c>
      <c r="C3646" s="11">
        <v>174.89043930228561</v>
      </c>
    </row>
    <row r="3647" spans="1:3" x14ac:dyDescent="0.3">
      <c r="A3647" s="11">
        <v>3623</v>
      </c>
      <c r="B3647" s="11">
        <v>-78.907175686722312</v>
      </c>
      <c r="C3647" s="11">
        <v>132.72717568672232</v>
      </c>
    </row>
    <row r="3648" spans="1:3" x14ac:dyDescent="0.3">
      <c r="A3648" s="11">
        <v>3624</v>
      </c>
      <c r="B3648" s="11">
        <v>-78.907175686722312</v>
      </c>
      <c r="C3648" s="11">
        <v>132.72717568672232</v>
      </c>
    </row>
    <row r="3649" spans="1:3" x14ac:dyDescent="0.3">
      <c r="A3649" s="11">
        <v>3625</v>
      </c>
      <c r="B3649" s="11">
        <v>-78.907175686722312</v>
      </c>
      <c r="C3649" s="11">
        <v>132.72717568672232</v>
      </c>
    </row>
    <row r="3650" spans="1:3" x14ac:dyDescent="0.3">
      <c r="A3650" s="11">
        <v>3626</v>
      </c>
      <c r="B3650" s="11">
        <v>-78.907175686722312</v>
      </c>
      <c r="C3650" s="11">
        <v>132.72717568672232</v>
      </c>
    </row>
    <row r="3651" spans="1:3" x14ac:dyDescent="0.3">
      <c r="A3651" s="11">
        <v>3627</v>
      </c>
      <c r="B3651" s="11">
        <v>-78.907175686722312</v>
      </c>
      <c r="C3651" s="11">
        <v>132.72717568672232</v>
      </c>
    </row>
    <row r="3652" spans="1:3" x14ac:dyDescent="0.3">
      <c r="A3652" s="11">
        <v>3628</v>
      </c>
      <c r="B3652" s="11">
        <v>-78.907175686722312</v>
      </c>
      <c r="C3652" s="11">
        <v>132.72717568672232</v>
      </c>
    </row>
    <row r="3653" spans="1:3" x14ac:dyDescent="0.3">
      <c r="A3653" s="11">
        <v>3629</v>
      </c>
      <c r="B3653" s="11">
        <v>-78.907175686722312</v>
      </c>
      <c r="C3653" s="11">
        <v>132.72717568672232</v>
      </c>
    </row>
    <row r="3654" spans="1:3" x14ac:dyDescent="0.3">
      <c r="A3654" s="11">
        <v>3630</v>
      </c>
      <c r="B3654" s="11">
        <v>-79.259828733780097</v>
      </c>
      <c r="C3654" s="11">
        <v>132.89982873378011</v>
      </c>
    </row>
    <row r="3655" spans="1:3" x14ac:dyDescent="0.3">
      <c r="A3655" s="11">
        <v>3631</v>
      </c>
      <c r="B3655" s="11">
        <v>-79.259828733780097</v>
      </c>
      <c r="C3655" s="11">
        <v>132.89982873378011</v>
      </c>
    </row>
    <row r="3656" spans="1:3" x14ac:dyDescent="0.3">
      <c r="A3656" s="11">
        <v>3632</v>
      </c>
      <c r="B3656" s="11">
        <v>-26.832075737854893</v>
      </c>
      <c r="C3656" s="11">
        <v>80.432075737854888</v>
      </c>
    </row>
    <row r="3657" spans="1:3" x14ac:dyDescent="0.3">
      <c r="A3657" s="11">
        <v>3633</v>
      </c>
      <c r="B3657" s="11">
        <v>-105.82635827880051</v>
      </c>
      <c r="C3657" s="11">
        <v>159.26635827880051</v>
      </c>
    </row>
    <row r="3658" spans="1:3" x14ac:dyDescent="0.3">
      <c r="A3658" s="11">
        <v>3634</v>
      </c>
      <c r="B3658" s="11">
        <v>-27.419830816284559</v>
      </c>
      <c r="C3658" s="11">
        <v>80.819830816284565</v>
      </c>
    </row>
    <row r="3659" spans="1:3" x14ac:dyDescent="0.3">
      <c r="A3659" s="11">
        <v>3635</v>
      </c>
      <c r="B3659" s="11">
        <v>-106.48464396664173</v>
      </c>
      <c r="C3659" s="11">
        <v>159.47664396664172</v>
      </c>
    </row>
    <row r="3660" spans="1:3" x14ac:dyDescent="0.3">
      <c r="A3660" s="11">
        <v>3636</v>
      </c>
      <c r="B3660" s="11">
        <v>-80.670440922011267</v>
      </c>
      <c r="C3660" s="11">
        <v>133.59044092201128</v>
      </c>
    </row>
    <row r="3661" spans="1:3" x14ac:dyDescent="0.3">
      <c r="A3661" s="11">
        <v>3637</v>
      </c>
      <c r="B3661" s="11">
        <v>-106.67272559173921</v>
      </c>
      <c r="C3661" s="11">
        <v>159.53672559173921</v>
      </c>
    </row>
    <row r="3662" spans="1:3" x14ac:dyDescent="0.3">
      <c r="A3662" s="11">
        <v>3638</v>
      </c>
      <c r="B3662" s="11">
        <v>-106.67272559173921</v>
      </c>
      <c r="C3662" s="11">
        <v>159.53672559173921</v>
      </c>
    </row>
    <row r="3663" spans="1:3" x14ac:dyDescent="0.3">
      <c r="A3663" s="11">
        <v>3639</v>
      </c>
      <c r="B3663" s="11">
        <v>125.93722424758101</v>
      </c>
      <c r="C3663" s="11">
        <v>-73.145224247581012</v>
      </c>
    </row>
    <row r="3664" spans="1:3" x14ac:dyDescent="0.3">
      <c r="A3664" s="11">
        <v>3640</v>
      </c>
      <c r="B3664" s="11">
        <v>-81.23468579730374</v>
      </c>
      <c r="C3664" s="11">
        <v>133.86668579730375</v>
      </c>
    </row>
    <row r="3665" spans="1:3" x14ac:dyDescent="0.3">
      <c r="A3665" s="11">
        <v>3641</v>
      </c>
      <c r="B3665" s="11">
        <v>-81.23468579730374</v>
      </c>
      <c r="C3665" s="11">
        <v>133.86668579730375</v>
      </c>
    </row>
    <row r="3666" spans="1:3" x14ac:dyDescent="0.3">
      <c r="A3666" s="11">
        <v>3642</v>
      </c>
      <c r="B3666" s="11">
        <v>-81.375747016126866</v>
      </c>
      <c r="C3666" s="11">
        <v>133.93574701612687</v>
      </c>
    </row>
    <row r="3667" spans="1:3" x14ac:dyDescent="0.3">
      <c r="A3667" s="11">
        <v>3643</v>
      </c>
      <c r="B3667" s="11">
        <v>-81.375747016126866</v>
      </c>
      <c r="C3667" s="11">
        <v>133.93574701612687</v>
      </c>
    </row>
    <row r="3668" spans="1:3" x14ac:dyDescent="0.3">
      <c r="A3668" s="11">
        <v>3644</v>
      </c>
      <c r="B3668" s="11">
        <v>-81.375747016126866</v>
      </c>
      <c r="C3668" s="11">
        <v>133.93574701612687</v>
      </c>
    </row>
    <row r="3669" spans="1:3" x14ac:dyDescent="0.3">
      <c r="A3669" s="11">
        <v>3645</v>
      </c>
      <c r="B3669" s="11">
        <v>-122.63615352188864</v>
      </c>
      <c r="C3669" s="11">
        <v>175.13615352188864</v>
      </c>
    </row>
    <row r="3670" spans="1:3" x14ac:dyDescent="0.3">
      <c r="A3670" s="11">
        <v>3646</v>
      </c>
      <c r="B3670" s="11">
        <v>-81.657869453773088</v>
      </c>
      <c r="C3670" s="11">
        <v>134.07386945377309</v>
      </c>
    </row>
    <row r="3671" spans="1:3" x14ac:dyDescent="0.3">
      <c r="A3671" s="11">
        <v>3647</v>
      </c>
      <c r="B3671" s="11">
        <v>-81.657869453773088</v>
      </c>
      <c r="C3671" s="11">
        <v>134.07386945377309</v>
      </c>
    </row>
    <row r="3672" spans="1:3" x14ac:dyDescent="0.3">
      <c r="A3672" s="11">
        <v>3648</v>
      </c>
      <c r="B3672" s="11">
        <v>-107.40154188899197</v>
      </c>
      <c r="C3672" s="11">
        <v>159.76954188899197</v>
      </c>
    </row>
    <row r="3673" spans="1:3" x14ac:dyDescent="0.3">
      <c r="A3673" s="11">
        <v>3649</v>
      </c>
      <c r="B3673" s="11">
        <v>-81.904726586713551</v>
      </c>
      <c r="C3673" s="11">
        <v>134.19472658671356</v>
      </c>
    </row>
    <row r="3674" spans="1:3" x14ac:dyDescent="0.3">
      <c r="A3674" s="11">
        <v>3650</v>
      </c>
      <c r="B3674" s="11">
        <v>-122.98880656894642</v>
      </c>
      <c r="C3674" s="11">
        <v>175.1888065689464</v>
      </c>
    </row>
    <row r="3675" spans="1:3" x14ac:dyDescent="0.3">
      <c r="A3675" s="11">
        <v>3651</v>
      </c>
      <c r="B3675" s="11">
        <v>-123.04758207678941</v>
      </c>
      <c r="C3675" s="11">
        <v>175.19758207678939</v>
      </c>
    </row>
    <row r="3676" spans="1:3" x14ac:dyDescent="0.3">
      <c r="A3676" s="11">
        <v>3652</v>
      </c>
      <c r="B3676" s="11">
        <v>-82.433706157300236</v>
      </c>
      <c r="C3676" s="11">
        <v>134.45370615730025</v>
      </c>
    </row>
    <row r="3677" spans="1:3" x14ac:dyDescent="0.3">
      <c r="A3677" s="11">
        <v>3653</v>
      </c>
      <c r="B3677" s="11">
        <v>-31.628157177840876</v>
      </c>
      <c r="C3677" s="11">
        <v>83.596157177840865</v>
      </c>
    </row>
    <row r="3678" spans="1:3" x14ac:dyDescent="0.3">
      <c r="A3678" s="11">
        <v>3654</v>
      </c>
      <c r="B3678" s="11">
        <v>-31.651667380978068</v>
      </c>
      <c r="C3678" s="11">
        <v>83.611667380978076</v>
      </c>
    </row>
    <row r="3679" spans="1:3" x14ac:dyDescent="0.3">
      <c r="A3679" s="11">
        <v>3655</v>
      </c>
      <c r="B3679" s="11">
        <v>-82.61003268082915</v>
      </c>
      <c r="C3679" s="11">
        <v>134.54003268082914</v>
      </c>
    </row>
    <row r="3680" spans="1:3" x14ac:dyDescent="0.3">
      <c r="A3680" s="11">
        <v>3656</v>
      </c>
      <c r="B3680" s="11">
        <v>-82.61003268082915</v>
      </c>
      <c r="C3680" s="11">
        <v>134.54003268082914</v>
      </c>
    </row>
    <row r="3681" spans="1:3" x14ac:dyDescent="0.3">
      <c r="A3681" s="11">
        <v>3657</v>
      </c>
      <c r="B3681" s="11">
        <v>-31.769218396663973</v>
      </c>
      <c r="C3681" s="11">
        <v>83.689218396663975</v>
      </c>
    </row>
    <row r="3682" spans="1:3" x14ac:dyDescent="0.3">
      <c r="A3682" s="11">
        <v>3658</v>
      </c>
      <c r="B3682" s="11">
        <v>-83.139012251415835</v>
      </c>
      <c r="C3682" s="11">
        <v>134.79901225141583</v>
      </c>
    </row>
    <row r="3683" spans="1:3" x14ac:dyDescent="0.3">
      <c r="A3683" s="11">
        <v>3659</v>
      </c>
      <c r="B3683" s="11">
        <v>-83.139012251415835</v>
      </c>
      <c r="C3683" s="11">
        <v>134.79901225141583</v>
      </c>
    </row>
    <row r="3684" spans="1:3" x14ac:dyDescent="0.3">
      <c r="A3684" s="11">
        <v>3660</v>
      </c>
      <c r="B3684" s="11">
        <v>118.86065310328797</v>
      </c>
      <c r="C3684" s="11">
        <v>-67.272653103287979</v>
      </c>
    </row>
    <row r="3685" spans="1:3" x14ac:dyDescent="0.3">
      <c r="A3685" s="11">
        <v>3661</v>
      </c>
      <c r="B3685" s="11">
        <v>-33.320891803718297</v>
      </c>
      <c r="C3685" s="11">
        <v>84.712891803718293</v>
      </c>
    </row>
    <row r="3686" spans="1:3" x14ac:dyDescent="0.3">
      <c r="A3686" s="11">
        <v>3662</v>
      </c>
      <c r="B3686" s="11">
        <v>-33.979177491559483</v>
      </c>
      <c r="C3686" s="11">
        <v>85.147177491559489</v>
      </c>
    </row>
    <row r="3687" spans="1:3" x14ac:dyDescent="0.3">
      <c r="A3687" s="11">
        <v>3663</v>
      </c>
      <c r="B3687" s="11">
        <v>-33.979177491559483</v>
      </c>
      <c r="C3687" s="11">
        <v>85.147177491559489</v>
      </c>
    </row>
    <row r="3688" spans="1:3" x14ac:dyDescent="0.3">
      <c r="A3688" s="11">
        <v>3664</v>
      </c>
      <c r="B3688" s="11">
        <v>-124.39941875717761</v>
      </c>
      <c r="C3688" s="11">
        <v>175.39941875717761</v>
      </c>
    </row>
    <row r="3689" spans="1:3" x14ac:dyDescent="0.3">
      <c r="A3689" s="11">
        <v>3665</v>
      </c>
      <c r="B3689" s="11">
        <v>115.38702058976872</v>
      </c>
      <c r="C3689" s="11">
        <v>-64.39002058976871</v>
      </c>
    </row>
    <row r="3690" spans="1:3" x14ac:dyDescent="0.3">
      <c r="A3690" s="11">
        <v>3666</v>
      </c>
      <c r="B3690" s="11">
        <v>-34.543422366851956</v>
      </c>
      <c r="C3690" s="11">
        <v>85.519422366851956</v>
      </c>
    </row>
    <row r="3691" spans="1:3" x14ac:dyDescent="0.3">
      <c r="A3691" s="11">
        <v>3667</v>
      </c>
      <c r="B3691" s="11">
        <v>-34.543422366851956</v>
      </c>
      <c r="C3691" s="11">
        <v>85.519422366851956</v>
      </c>
    </row>
    <row r="3692" spans="1:3" x14ac:dyDescent="0.3">
      <c r="A3692" s="11">
        <v>3668</v>
      </c>
      <c r="B3692" s="11">
        <v>-85.748644799643472</v>
      </c>
      <c r="C3692" s="11">
        <v>136.07664479964347</v>
      </c>
    </row>
    <row r="3693" spans="1:3" x14ac:dyDescent="0.3">
      <c r="A3693" s="11">
        <v>3669</v>
      </c>
      <c r="B3693" s="11">
        <v>-36.471259024101215</v>
      </c>
      <c r="C3693" s="11">
        <v>86.791259024101208</v>
      </c>
    </row>
    <row r="3694" spans="1:3" x14ac:dyDescent="0.3">
      <c r="A3694" s="11">
        <v>3670</v>
      </c>
      <c r="B3694" s="11">
        <v>-110.434358093689</v>
      </c>
      <c r="C3694" s="11">
        <v>160.73835809368899</v>
      </c>
    </row>
    <row r="3695" spans="1:3" x14ac:dyDescent="0.3">
      <c r="A3695" s="11">
        <v>3671</v>
      </c>
      <c r="B3695" s="11">
        <v>-85.96023662787816</v>
      </c>
      <c r="C3695" s="11">
        <v>136.18023662787817</v>
      </c>
    </row>
    <row r="3696" spans="1:3" x14ac:dyDescent="0.3">
      <c r="A3696" s="11">
        <v>3672</v>
      </c>
      <c r="B3696" s="11">
        <v>-37.059014102530881</v>
      </c>
      <c r="C3696" s="11">
        <v>87.179014102530886</v>
      </c>
    </row>
    <row r="3697" spans="1:3" x14ac:dyDescent="0.3">
      <c r="A3697" s="11">
        <v>3673</v>
      </c>
      <c r="B3697" s="11">
        <v>-37.059014102530881</v>
      </c>
      <c r="C3697" s="11">
        <v>87.179014102530886</v>
      </c>
    </row>
    <row r="3698" spans="1:3" x14ac:dyDescent="0.3">
      <c r="A3698" s="11">
        <v>3674</v>
      </c>
      <c r="B3698" s="11">
        <v>-37.059014102530881</v>
      </c>
      <c r="C3698" s="11">
        <v>87.179014102530886</v>
      </c>
    </row>
    <row r="3699" spans="1:3" x14ac:dyDescent="0.3">
      <c r="A3699" s="11">
        <v>3675</v>
      </c>
      <c r="B3699" s="11">
        <v>-37.059014102530881</v>
      </c>
      <c r="C3699" s="11">
        <v>87.179014102530886</v>
      </c>
    </row>
    <row r="3700" spans="1:3" x14ac:dyDescent="0.3">
      <c r="A3700" s="11">
        <v>3676</v>
      </c>
      <c r="B3700" s="11">
        <v>-135.26113260655762</v>
      </c>
      <c r="C3700" s="11">
        <v>185.37313260655762</v>
      </c>
    </row>
    <row r="3701" spans="1:3" x14ac:dyDescent="0.3">
      <c r="A3701" s="11">
        <v>3677</v>
      </c>
      <c r="B3701" s="11">
        <v>-86.31288967493596</v>
      </c>
      <c r="C3701" s="11">
        <v>136.35288967493597</v>
      </c>
    </row>
    <row r="3702" spans="1:3" x14ac:dyDescent="0.3">
      <c r="A3702" s="11">
        <v>3678</v>
      </c>
      <c r="B3702" s="11">
        <v>-86.453950893759071</v>
      </c>
      <c r="C3702" s="11">
        <v>136.42195089375906</v>
      </c>
    </row>
    <row r="3703" spans="1:3" x14ac:dyDescent="0.3">
      <c r="A3703" s="11">
        <v>3679</v>
      </c>
      <c r="B3703" s="11">
        <v>-125.69247992972285</v>
      </c>
      <c r="C3703" s="11">
        <v>175.59247992972283</v>
      </c>
    </row>
    <row r="3704" spans="1:3" x14ac:dyDescent="0.3">
      <c r="A3704" s="11">
        <v>3680</v>
      </c>
      <c r="B3704" s="11">
        <v>-38.493136493899215</v>
      </c>
      <c r="C3704" s="11">
        <v>88.12513649389922</v>
      </c>
    </row>
    <row r="3705" spans="1:3" x14ac:dyDescent="0.3">
      <c r="A3705" s="11">
        <v>3681</v>
      </c>
      <c r="B3705" s="11">
        <v>-38.493136493899215</v>
      </c>
      <c r="C3705" s="11">
        <v>88.12513649389922</v>
      </c>
    </row>
    <row r="3706" spans="1:3" x14ac:dyDescent="0.3">
      <c r="A3706" s="11">
        <v>3682</v>
      </c>
      <c r="B3706" s="11">
        <v>-39.151422181740458</v>
      </c>
      <c r="C3706" s="11">
        <v>88.559422181740459</v>
      </c>
    </row>
    <row r="3707" spans="1:3" x14ac:dyDescent="0.3">
      <c r="A3707" s="11">
        <v>3683</v>
      </c>
      <c r="B3707" s="11">
        <v>-111.93901109446891</v>
      </c>
      <c r="C3707" s="11">
        <v>161.2190110944689</v>
      </c>
    </row>
    <row r="3708" spans="1:3" x14ac:dyDescent="0.3">
      <c r="A3708" s="11">
        <v>3684</v>
      </c>
      <c r="B3708" s="11">
        <v>-39.833218072718836</v>
      </c>
      <c r="C3708" s="11">
        <v>89.009218072718838</v>
      </c>
    </row>
    <row r="3709" spans="1:3" x14ac:dyDescent="0.3">
      <c r="A3709" s="11">
        <v>3685</v>
      </c>
      <c r="B3709" s="11">
        <v>-39.997789494679154</v>
      </c>
      <c r="C3709" s="11">
        <v>89.117789494679158</v>
      </c>
    </row>
    <row r="3710" spans="1:3" x14ac:dyDescent="0.3">
      <c r="A3710" s="11">
        <v>3686</v>
      </c>
      <c r="B3710" s="11">
        <v>-39.997789494679154</v>
      </c>
      <c r="C3710" s="11">
        <v>89.117789494679158</v>
      </c>
    </row>
    <row r="3711" spans="1:3" x14ac:dyDescent="0.3">
      <c r="A3711" s="11">
        <v>3687</v>
      </c>
      <c r="B3711" s="11">
        <v>-39.997789494679154</v>
      </c>
      <c r="C3711" s="11">
        <v>89.117789494679158</v>
      </c>
    </row>
    <row r="3712" spans="1:3" x14ac:dyDescent="0.3">
      <c r="A3712" s="11">
        <v>3688</v>
      </c>
      <c r="B3712" s="11">
        <v>-39.997789494679154</v>
      </c>
      <c r="C3712" s="11">
        <v>89.117789494679158</v>
      </c>
    </row>
    <row r="3713" spans="1:3" x14ac:dyDescent="0.3">
      <c r="A3713" s="11">
        <v>3689</v>
      </c>
      <c r="B3713" s="11">
        <v>103.29689862647069</v>
      </c>
      <c r="C3713" s="11">
        <v>-54.356898626470695</v>
      </c>
    </row>
    <row r="3714" spans="1:3" x14ac:dyDescent="0.3">
      <c r="A3714" s="11">
        <v>3690</v>
      </c>
      <c r="B3714" s="11">
        <v>103.12057210294176</v>
      </c>
      <c r="C3714" s="11">
        <v>-54.210572102941768</v>
      </c>
    </row>
    <row r="3715" spans="1:3" x14ac:dyDescent="0.3">
      <c r="A3715" s="11">
        <v>3691</v>
      </c>
      <c r="B3715" s="11">
        <v>-88.710930394928937</v>
      </c>
      <c r="C3715" s="11">
        <v>137.52693039492894</v>
      </c>
    </row>
    <row r="3716" spans="1:3" x14ac:dyDescent="0.3">
      <c r="A3716" s="11">
        <v>3692</v>
      </c>
      <c r="B3716" s="11">
        <v>-40.938197620166591</v>
      </c>
      <c r="C3716" s="11">
        <v>89.738197620166602</v>
      </c>
    </row>
    <row r="3717" spans="1:3" x14ac:dyDescent="0.3">
      <c r="A3717" s="11">
        <v>3693</v>
      </c>
      <c r="B3717" s="11">
        <v>102.38000070412045</v>
      </c>
      <c r="C3717" s="11">
        <v>-53.596000704120449</v>
      </c>
    </row>
    <row r="3718" spans="1:3" x14ac:dyDescent="0.3">
      <c r="A3718" s="11">
        <v>3694</v>
      </c>
      <c r="B3718" s="11">
        <v>101.9568170476511</v>
      </c>
      <c r="C3718" s="11">
        <v>-53.244817047651097</v>
      </c>
    </row>
    <row r="3719" spans="1:3" x14ac:dyDescent="0.3">
      <c r="A3719" s="11">
        <v>3695</v>
      </c>
      <c r="B3719" s="11">
        <v>-112.78537840740763</v>
      </c>
      <c r="C3719" s="11">
        <v>161.48937840740763</v>
      </c>
    </row>
    <row r="3720" spans="1:3" x14ac:dyDescent="0.3">
      <c r="A3720" s="11">
        <v>3696</v>
      </c>
      <c r="B3720" s="11">
        <v>-88.957787527869414</v>
      </c>
      <c r="C3720" s="11">
        <v>137.64778752786941</v>
      </c>
    </row>
    <row r="3721" spans="1:3" x14ac:dyDescent="0.3">
      <c r="A3721" s="11">
        <v>3697</v>
      </c>
      <c r="B3721" s="11">
        <v>-89.134114051398285</v>
      </c>
      <c r="C3721" s="11">
        <v>137.73411405139831</v>
      </c>
    </row>
    <row r="3722" spans="1:3" x14ac:dyDescent="0.3">
      <c r="A3722" s="11">
        <v>3698</v>
      </c>
      <c r="B3722" s="11">
        <v>-89.275175270221411</v>
      </c>
      <c r="C3722" s="11">
        <v>137.8031752702214</v>
      </c>
    </row>
    <row r="3723" spans="1:3" x14ac:dyDescent="0.3">
      <c r="A3723" s="11">
        <v>3699</v>
      </c>
      <c r="B3723" s="11">
        <v>-113.06750084505387</v>
      </c>
      <c r="C3723" s="11">
        <v>161.57950084505387</v>
      </c>
    </row>
    <row r="3724" spans="1:3" x14ac:dyDescent="0.3">
      <c r="A3724" s="11">
        <v>3700</v>
      </c>
      <c r="B3724" s="11">
        <v>-89.486767098456099</v>
      </c>
      <c r="C3724" s="11">
        <v>137.9067670984561</v>
      </c>
    </row>
    <row r="3725" spans="1:3" x14ac:dyDescent="0.3">
      <c r="A3725" s="11">
        <v>3701</v>
      </c>
      <c r="B3725" s="11">
        <v>-89.98048136433701</v>
      </c>
      <c r="C3725" s="11">
        <v>138.14848136433702</v>
      </c>
    </row>
    <row r="3726" spans="1:3" x14ac:dyDescent="0.3">
      <c r="A3726" s="11">
        <v>3702</v>
      </c>
      <c r="B3726" s="11">
        <v>-143.94815266574793</v>
      </c>
      <c r="C3726" s="11">
        <v>192.06615266574792</v>
      </c>
    </row>
    <row r="3727" spans="1:3" x14ac:dyDescent="0.3">
      <c r="A3727" s="11">
        <v>3703</v>
      </c>
      <c r="B3727" s="11">
        <v>-90.121542583160121</v>
      </c>
      <c r="C3727" s="11">
        <v>138.21754258316014</v>
      </c>
    </row>
    <row r="3728" spans="1:3" x14ac:dyDescent="0.3">
      <c r="A3728" s="11">
        <v>3704</v>
      </c>
      <c r="B3728" s="11">
        <v>-43.289217933885226</v>
      </c>
      <c r="C3728" s="11">
        <v>91.289217933885226</v>
      </c>
    </row>
    <row r="3729" spans="1:3" x14ac:dyDescent="0.3">
      <c r="A3729" s="11">
        <v>3705</v>
      </c>
      <c r="B3729" s="11">
        <v>-43.289217933885226</v>
      </c>
      <c r="C3729" s="11">
        <v>91.289217933885226</v>
      </c>
    </row>
    <row r="3730" spans="1:3" x14ac:dyDescent="0.3">
      <c r="A3730" s="11">
        <v>3706</v>
      </c>
      <c r="B3730" s="11">
        <v>-113.81982734544381</v>
      </c>
      <c r="C3730" s="11">
        <v>161.8198273454438</v>
      </c>
    </row>
    <row r="3731" spans="1:3" x14ac:dyDescent="0.3">
      <c r="A3731" s="11">
        <v>3707</v>
      </c>
      <c r="B3731" s="11">
        <v>97.724980482957619</v>
      </c>
      <c r="C3731" s="11">
        <v>-49.732980482957615</v>
      </c>
    </row>
    <row r="3732" spans="1:3" x14ac:dyDescent="0.3">
      <c r="A3732" s="11">
        <v>3708</v>
      </c>
      <c r="B3732" s="11">
        <v>-43.336238340159639</v>
      </c>
      <c r="C3732" s="11">
        <v>91.320238340159619</v>
      </c>
    </row>
    <row r="3733" spans="1:3" x14ac:dyDescent="0.3">
      <c r="A3733" s="11">
        <v>3709</v>
      </c>
      <c r="B3733" s="11">
        <v>-43.359748543296803</v>
      </c>
      <c r="C3733" s="11">
        <v>91.335748543296802</v>
      </c>
    </row>
    <row r="3734" spans="1:3" x14ac:dyDescent="0.3">
      <c r="A3734" s="11">
        <v>3710</v>
      </c>
      <c r="B3734" s="11">
        <v>-43.477299558982708</v>
      </c>
      <c r="C3734" s="11">
        <v>91.413299558982715</v>
      </c>
    </row>
    <row r="3735" spans="1:3" x14ac:dyDescent="0.3">
      <c r="A3735" s="11">
        <v>3711</v>
      </c>
      <c r="B3735" s="11">
        <v>-43.477299558982708</v>
      </c>
      <c r="C3735" s="11">
        <v>91.413299558982715</v>
      </c>
    </row>
    <row r="3736" spans="1:3" x14ac:dyDescent="0.3">
      <c r="A3736" s="11">
        <v>3712</v>
      </c>
      <c r="B3736" s="11">
        <v>97.207756013939502</v>
      </c>
      <c r="C3736" s="11">
        <v>-49.303756013939498</v>
      </c>
    </row>
    <row r="3737" spans="1:3" x14ac:dyDescent="0.3">
      <c r="A3737" s="11">
        <v>3713</v>
      </c>
      <c r="B3737" s="11">
        <v>-43.571340371531448</v>
      </c>
      <c r="C3737" s="11">
        <v>91.475340371531445</v>
      </c>
    </row>
    <row r="3738" spans="1:3" x14ac:dyDescent="0.3">
      <c r="A3738" s="11">
        <v>3714</v>
      </c>
      <c r="B3738" s="11">
        <v>-43.75942199662893</v>
      </c>
      <c r="C3738" s="11">
        <v>91.599421996628934</v>
      </c>
    </row>
    <row r="3739" spans="1:3" x14ac:dyDescent="0.3">
      <c r="A3739" s="11">
        <v>3715</v>
      </c>
      <c r="B3739" s="11">
        <v>-128.19043901304886</v>
      </c>
      <c r="C3739" s="11">
        <v>175.96543901304887</v>
      </c>
    </row>
    <row r="3740" spans="1:3" x14ac:dyDescent="0.3">
      <c r="A3740" s="11">
        <v>3716</v>
      </c>
      <c r="B3740" s="11">
        <v>-91.250032333745068</v>
      </c>
      <c r="C3740" s="11">
        <v>138.77003233374506</v>
      </c>
    </row>
    <row r="3741" spans="1:3" x14ac:dyDescent="0.3">
      <c r="A3741" s="11">
        <v>3717</v>
      </c>
      <c r="B3741" s="11">
        <v>-91.250032333745068</v>
      </c>
      <c r="C3741" s="11">
        <v>138.77003233374506</v>
      </c>
    </row>
    <row r="3742" spans="1:3" x14ac:dyDescent="0.3">
      <c r="A3742" s="11">
        <v>3718</v>
      </c>
      <c r="B3742" s="11">
        <v>-91.250032333745068</v>
      </c>
      <c r="C3742" s="11">
        <v>138.77003233374506</v>
      </c>
    </row>
    <row r="3743" spans="1:3" x14ac:dyDescent="0.3">
      <c r="A3743" s="11">
        <v>3719</v>
      </c>
      <c r="B3743" s="11">
        <v>94.80971529394651</v>
      </c>
      <c r="C3743" s="11">
        <v>-47.313715293946508</v>
      </c>
    </row>
    <row r="3744" spans="1:3" x14ac:dyDescent="0.3">
      <c r="A3744" s="11">
        <v>3720</v>
      </c>
      <c r="B3744" s="11">
        <v>-44.793870934665136</v>
      </c>
      <c r="C3744" s="11">
        <v>92.281870934665136</v>
      </c>
    </row>
    <row r="3745" spans="1:3" x14ac:dyDescent="0.3">
      <c r="A3745" s="11">
        <v>3721</v>
      </c>
      <c r="B3745" s="11">
        <v>-45.1700341848601</v>
      </c>
      <c r="C3745" s="11">
        <v>92.530034184860114</v>
      </c>
    </row>
    <row r="3746" spans="1:3" x14ac:dyDescent="0.3">
      <c r="A3746" s="11">
        <v>3722</v>
      </c>
      <c r="B3746" s="11">
        <v>-45.1700341848601</v>
      </c>
      <c r="C3746" s="11">
        <v>92.530034184860114</v>
      </c>
    </row>
    <row r="3747" spans="1:3" x14ac:dyDescent="0.3">
      <c r="A3747" s="11">
        <v>3723</v>
      </c>
      <c r="B3747" s="11">
        <v>-45.1700341848601</v>
      </c>
      <c r="C3747" s="11">
        <v>92.530034184860114</v>
      </c>
    </row>
    <row r="3748" spans="1:3" x14ac:dyDescent="0.3">
      <c r="A3748" s="11">
        <v>3724</v>
      </c>
      <c r="B3748" s="11">
        <v>-92.096399646683764</v>
      </c>
      <c r="C3748" s="11">
        <v>139.18439964668377</v>
      </c>
    </row>
    <row r="3749" spans="1:3" x14ac:dyDescent="0.3">
      <c r="A3749" s="11">
        <v>3725</v>
      </c>
      <c r="B3749" s="11">
        <v>-92.096399646683764</v>
      </c>
      <c r="C3749" s="11">
        <v>139.18439964668377</v>
      </c>
    </row>
    <row r="3750" spans="1:3" x14ac:dyDescent="0.3">
      <c r="A3750" s="11">
        <v>3726</v>
      </c>
      <c r="B3750" s="11">
        <v>-92.096399646683764</v>
      </c>
      <c r="C3750" s="11">
        <v>139.18439964668377</v>
      </c>
    </row>
    <row r="3751" spans="1:3" x14ac:dyDescent="0.3">
      <c r="A3751" s="11">
        <v>3727</v>
      </c>
      <c r="B3751" s="11">
        <v>-115.23043953367498</v>
      </c>
      <c r="C3751" s="11">
        <v>162.27043953367499</v>
      </c>
    </row>
    <row r="3752" spans="1:3" x14ac:dyDescent="0.3">
      <c r="A3752" s="11">
        <v>3728</v>
      </c>
      <c r="B3752" s="11">
        <v>-115.23043953367498</v>
      </c>
      <c r="C3752" s="11">
        <v>162.27043953367499</v>
      </c>
    </row>
    <row r="3753" spans="1:3" x14ac:dyDescent="0.3">
      <c r="A3753" s="11">
        <v>3729</v>
      </c>
      <c r="B3753" s="11">
        <v>-129.10145938461486</v>
      </c>
      <c r="C3753" s="11">
        <v>176.10145938461486</v>
      </c>
    </row>
    <row r="3754" spans="1:3" x14ac:dyDescent="0.3">
      <c r="A3754" s="11">
        <v>3730</v>
      </c>
      <c r="B3754" s="11">
        <v>91.541797057877602</v>
      </c>
      <c r="C3754" s="11">
        <v>-44.601797057877604</v>
      </c>
    </row>
    <row r="3755" spans="1:3" x14ac:dyDescent="0.3">
      <c r="A3755" s="11">
        <v>3731</v>
      </c>
      <c r="B3755" s="11">
        <v>-92.801705740799349</v>
      </c>
      <c r="C3755" s="11">
        <v>139.52970574079936</v>
      </c>
    </row>
    <row r="3756" spans="1:3" x14ac:dyDescent="0.3">
      <c r="A3756" s="11">
        <v>3732</v>
      </c>
      <c r="B3756" s="11">
        <v>-47.050850435835031</v>
      </c>
      <c r="C3756" s="11">
        <v>93.77085043583503</v>
      </c>
    </row>
    <row r="3757" spans="1:3" x14ac:dyDescent="0.3">
      <c r="A3757" s="11">
        <v>3733</v>
      </c>
      <c r="B3757" s="11">
        <v>-47.050850435835031</v>
      </c>
      <c r="C3757" s="11">
        <v>93.77085043583503</v>
      </c>
    </row>
    <row r="3758" spans="1:3" x14ac:dyDescent="0.3">
      <c r="A3758" s="11">
        <v>3734</v>
      </c>
      <c r="B3758" s="11">
        <v>-115.70064359641871</v>
      </c>
      <c r="C3758" s="11">
        <v>162.4206435964187</v>
      </c>
    </row>
    <row r="3759" spans="1:3" x14ac:dyDescent="0.3">
      <c r="A3759" s="11">
        <v>3735</v>
      </c>
      <c r="B3759" s="11">
        <v>-92.836971045505109</v>
      </c>
      <c r="C3759" s="11">
        <v>139.54697104550513</v>
      </c>
    </row>
    <row r="3760" spans="1:3" x14ac:dyDescent="0.3">
      <c r="A3760" s="11">
        <v>3736</v>
      </c>
      <c r="B3760" s="11">
        <v>-92.942766959622446</v>
      </c>
      <c r="C3760" s="11">
        <v>139.59876695962245</v>
      </c>
    </row>
    <row r="3761" spans="1:3" x14ac:dyDescent="0.3">
      <c r="A3761" s="11">
        <v>3737</v>
      </c>
      <c r="B3761" s="11">
        <v>-92.942766959622446</v>
      </c>
      <c r="C3761" s="11">
        <v>139.59876695962245</v>
      </c>
    </row>
    <row r="3762" spans="1:3" x14ac:dyDescent="0.3">
      <c r="A3762" s="11">
        <v>3738</v>
      </c>
      <c r="B3762" s="11">
        <v>-92.942766959622446</v>
      </c>
      <c r="C3762" s="11">
        <v>139.59876695962245</v>
      </c>
    </row>
    <row r="3763" spans="1:3" x14ac:dyDescent="0.3">
      <c r="A3763" s="11">
        <v>3739</v>
      </c>
      <c r="B3763" s="11">
        <v>-92.942766959622446</v>
      </c>
      <c r="C3763" s="11">
        <v>139.59876695962245</v>
      </c>
    </row>
    <row r="3764" spans="1:3" x14ac:dyDescent="0.3">
      <c r="A3764" s="11">
        <v>3740</v>
      </c>
      <c r="B3764" s="11">
        <v>-92.942766959622446</v>
      </c>
      <c r="C3764" s="11">
        <v>139.59876695962245</v>
      </c>
    </row>
    <row r="3765" spans="1:3" x14ac:dyDescent="0.3">
      <c r="A3765" s="11">
        <v>3741</v>
      </c>
      <c r="B3765" s="11">
        <v>-92.942766959622446</v>
      </c>
      <c r="C3765" s="11">
        <v>139.59876695962245</v>
      </c>
    </row>
    <row r="3766" spans="1:3" x14ac:dyDescent="0.3">
      <c r="A3766" s="11">
        <v>3742</v>
      </c>
      <c r="B3766" s="11">
        <v>-92.942766959622446</v>
      </c>
      <c r="C3766" s="11">
        <v>139.59876695962245</v>
      </c>
    </row>
    <row r="3767" spans="1:3" x14ac:dyDescent="0.3">
      <c r="A3767" s="11">
        <v>3743</v>
      </c>
      <c r="B3767" s="11">
        <v>-92.942766959622446</v>
      </c>
      <c r="C3767" s="11">
        <v>139.59876695962245</v>
      </c>
    </row>
    <row r="3768" spans="1:3" x14ac:dyDescent="0.3">
      <c r="A3768" s="11">
        <v>3744</v>
      </c>
      <c r="B3768" s="11">
        <v>-92.942766959622446</v>
      </c>
      <c r="C3768" s="11">
        <v>139.59876695962245</v>
      </c>
    </row>
    <row r="3769" spans="1:3" x14ac:dyDescent="0.3">
      <c r="A3769" s="11">
        <v>3745</v>
      </c>
      <c r="B3769" s="11">
        <v>-92.942766959622446</v>
      </c>
      <c r="C3769" s="11">
        <v>139.59876695962245</v>
      </c>
    </row>
    <row r="3770" spans="1:3" x14ac:dyDescent="0.3">
      <c r="A3770" s="11">
        <v>3746</v>
      </c>
      <c r="B3770" s="11">
        <v>-92.942766959622446</v>
      </c>
      <c r="C3770" s="11">
        <v>139.59876695962245</v>
      </c>
    </row>
    <row r="3771" spans="1:3" x14ac:dyDescent="0.3">
      <c r="A3771" s="11">
        <v>3747</v>
      </c>
      <c r="B3771" s="11">
        <v>-92.942766959622446</v>
      </c>
      <c r="C3771" s="11">
        <v>139.59876695962245</v>
      </c>
    </row>
    <row r="3772" spans="1:3" x14ac:dyDescent="0.3">
      <c r="A3772" s="11">
        <v>3748</v>
      </c>
      <c r="B3772" s="11">
        <v>-92.942766959622446</v>
      </c>
      <c r="C3772" s="11">
        <v>139.59876695962245</v>
      </c>
    </row>
    <row r="3773" spans="1:3" x14ac:dyDescent="0.3">
      <c r="A3773" s="11">
        <v>3749</v>
      </c>
      <c r="B3773" s="11">
        <v>-92.942766959622446</v>
      </c>
      <c r="C3773" s="11">
        <v>139.59876695962245</v>
      </c>
    </row>
    <row r="3774" spans="1:3" x14ac:dyDescent="0.3">
      <c r="A3774" s="11">
        <v>3750</v>
      </c>
      <c r="B3774" s="11">
        <v>-92.942766959622446</v>
      </c>
      <c r="C3774" s="11">
        <v>139.59876695962245</v>
      </c>
    </row>
    <row r="3775" spans="1:3" x14ac:dyDescent="0.3">
      <c r="A3775" s="11">
        <v>3751</v>
      </c>
      <c r="B3775" s="11">
        <v>-92.942766959622446</v>
      </c>
      <c r="C3775" s="11">
        <v>139.59876695962245</v>
      </c>
    </row>
    <row r="3776" spans="1:3" x14ac:dyDescent="0.3">
      <c r="A3776" s="11">
        <v>3752</v>
      </c>
      <c r="B3776" s="11">
        <v>-92.942766959622446</v>
      </c>
      <c r="C3776" s="11">
        <v>139.59876695962245</v>
      </c>
    </row>
    <row r="3777" spans="1:3" x14ac:dyDescent="0.3">
      <c r="A3777" s="11">
        <v>3753</v>
      </c>
      <c r="B3777" s="11">
        <v>-92.942766959622446</v>
      </c>
      <c r="C3777" s="11">
        <v>139.59876695962245</v>
      </c>
    </row>
    <row r="3778" spans="1:3" x14ac:dyDescent="0.3">
      <c r="A3778" s="11">
        <v>3754</v>
      </c>
      <c r="B3778" s="11">
        <v>-93.013297569034037</v>
      </c>
      <c r="C3778" s="11">
        <v>139.63329756903403</v>
      </c>
    </row>
    <row r="3779" spans="1:3" x14ac:dyDescent="0.3">
      <c r="A3779" s="11">
        <v>3755</v>
      </c>
      <c r="B3779" s="11">
        <v>-93.083828178445586</v>
      </c>
      <c r="C3779" s="11">
        <v>139.66782817844557</v>
      </c>
    </row>
    <row r="3780" spans="1:3" x14ac:dyDescent="0.3">
      <c r="A3780" s="11">
        <v>3756</v>
      </c>
      <c r="B3780" s="11">
        <v>-93.365950616091823</v>
      </c>
      <c r="C3780" s="11">
        <v>139.80595061609182</v>
      </c>
    </row>
    <row r="3781" spans="1:3" x14ac:dyDescent="0.3">
      <c r="A3781" s="11">
        <v>3757</v>
      </c>
      <c r="B3781" s="11">
        <v>-93.365950616091823</v>
      </c>
      <c r="C3781" s="11">
        <v>139.80595061609182</v>
      </c>
    </row>
    <row r="3782" spans="1:3" x14ac:dyDescent="0.3">
      <c r="A3782" s="11">
        <v>3758</v>
      </c>
      <c r="B3782" s="11">
        <v>-93.365950616091823</v>
      </c>
      <c r="C3782" s="11">
        <v>139.80595061609182</v>
      </c>
    </row>
    <row r="3783" spans="1:3" x14ac:dyDescent="0.3">
      <c r="A3783" s="11">
        <v>3759</v>
      </c>
      <c r="B3783" s="11">
        <v>-48.108809577008401</v>
      </c>
      <c r="C3783" s="11">
        <v>94.4688095770084</v>
      </c>
    </row>
    <row r="3784" spans="1:3" x14ac:dyDescent="0.3">
      <c r="A3784" s="11">
        <v>3760</v>
      </c>
      <c r="B3784" s="11">
        <v>-48.226360592694334</v>
      </c>
      <c r="C3784" s="11">
        <v>94.546360592694327</v>
      </c>
    </row>
    <row r="3785" spans="1:3" x14ac:dyDescent="0.3">
      <c r="A3785" s="11">
        <v>3761</v>
      </c>
      <c r="B3785" s="11">
        <v>-116.40594969053429</v>
      </c>
      <c r="C3785" s="11">
        <v>162.64594969053428</v>
      </c>
    </row>
    <row r="3786" spans="1:3" x14ac:dyDescent="0.3">
      <c r="A3786" s="11">
        <v>3762</v>
      </c>
      <c r="B3786" s="11">
        <v>-48.579013639752105</v>
      </c>
      <c r="C3786" s="11">
        <v>94.779013639752108</v>
      </c>
    </row>
    <row r="3787" spans="1:3" x14ac:dyDescent="0.3">
      <c r="A3787" s="11">
        <v>3763</v>
      </c>
      <c r="B3787" s="11">
        <v>-48.579013639752105</v>
      </c>
      <c r="C3787" s="11">
        <v>94.779013639752108</v>
      </c>
    </row>
    <row r="3788" spans="1:3" x14ac:dyDescent="0.3">
      <c r="A3788" s="11">
        <v>3764</v>
      </c>
      <c r="B3788" s="11">
        <v>-48.696564655438067</v>
      </c>
      <c r="C3788" s="11">
        <v>94.856564655438063</v>
      </c>
    </row>
    <row r="3789" spans="1:3" x14ac:dyDescent="0.3">
      <c r="A3789" s="11">
        <v>3765</v>
      </c>
      <c r="B3789" s="11">
        <v>-116.64105172190615</v>
      </c>
      <c r="C3789" s="11">
        <v>162.72105172190615</v>
      </c>
    </row>
    <row r="3790" spans="1:3" x14ac:dyDescent="0.3">
      <c r="A3790" s="11">
        <v>3766</v>
      </c>
      <c r="B3790" s="11">
        <v>-116.64105172190615</v>
      </c>
      <c r="C3790" s="11">
        <v>162.72105172190615</v>
      </c>
    </row>
    <row r="3791" spans="1:3" x14ac:dyDescent="0.3">
      <c r="A3791" s="11">
        <v>3767</v>
      </c>
      <c r="B3791" s="11">
        <v>85.958123812795918</v>
      </c>
      <c r="C3791" s="11">
        <v>-39.968123812795916</v>
      </c>
    </row>
    <row r="3792" spans="1:3" x14ac:dyDescent="0.3">
      <c r="A3792" s="11">
        <v>3768</v>
      </c>
      <c r="B3792" s="11">
        <v>-49.401870749553638</v>
      </c>
      <c r="C3792" s="11">
        <v>95.321870749553639</v>
      </c>
    </row>
    <row r="3793" spans="1:3" x14ac:dyDescent="0.3">
      <c r="A3793" s="11">
        <v>3769</v>
      </c>
      <c r="B3793" s="11">
        <v>-150.68382586455178</v>
      </c>
      <c r="C3793" s="11">
        <v>196.50782586455176</v>
      </c>
    </row>
    <row r="3794" spans="1:3" x14ac:dyDescent="0.3">
      <c r="A3794" s="11">
        <v>3770</v>
      </c>
      <c r="B3794" s="11">
        <v>-94.776562804322992</v>
      </c>
      <c r="C3794" s="11">
        <v>140.49656280432299</v>
      </c>
    </row>
    <row r="3795" spans="1:3" x14ac:dyDescent="0.3">
      <c r="A3795" s="11">
        <v>3771</v>
      </c>
      <c r="B3795" s="11">
        <v>-94.776562804322992</v>
      </c>
      <c r="C3795" s="11">
        <v>140.49656280432299</v>
      </c>
    </row>
    <row r="3796" spans="1:3" x14ac:dyDescent="0.3">
      <c r="A3796" s="11">
        <v>3772</v>
      </c>
      <c r="B3796" s="11">
        <v>-50.060156437394852</v>
      </c>
      <c r="C3796" s="11">
        <v>95.75615643739485</v>
      </c>
    </row>
    <row r="3797" spans="1:3" x14ac:dyDescent="0.3">
      <c r="A3797" s="11">
        <v>3773</v>
      </c>
      <c r="B3797" s="11">
        <v>-117.25231700347301</v>
      </c>
      <c r="C3797" s="11">
        <v>162.91631700347301</v>
      </c>
    </row>
    <row r="3798" spans="1:3" x14ac:dyDescent="0.3">
      <c r="A3798" s="11">
        <v>3774</v>
      </c>
      <c r="B3798" s="11">
        <v>-95.058685241969229</v>
      </c>
      <c r="C3798" s="11">
        <v>140.63468524196924</v>
      </c>
    </row>
    <row r="3799" spans="1:3" x14ac:dyDescent="0.3">
      <c r="A3799" s="11">
        <v>3775</v>
      </c>
      <c r="B3799" s="11">
        <v>-117.5814598473936</v>
      </c>
      <c r="C3799" s="11">
        <v>163.0214598473936</v>
      </c>
    </row>
    <row r="3800" spans="1:3" x14ac:dyDescent="0.3">
      <c r="A3800" s="11">
        <v>3776</v>
      </c>
      <c r="B3800" s="11">
        <v>-95.481868898438577</v>
      </c>
      <c r="C3800" s="11">
        <v>140.84186889843858</v>
      </c>
    </row>
    <row r="3801" spans="1:3" x14ac:dyDescent="0.3">
      <c r="A3801" s="11">
        <v>3777</v>
      </c>
      <c r="B3801" s="11">
        <v>-95.481868898438577</v>
      </c>
      <c r="C3801" s="11">
        <v>140.84186889843858</v>
      </c>
    </row>
    <row r="3802" spans="1:3" x14ac:dyDescent="0.3">
      <c r="A3802" s="11">
        <v>3778</v>
      </c>
      <c r="B3802" s="11">
        <v>-139.91615282772048</v>
      </c>
      <c r="C3802" s="11">
        <v>185.27615282772047</v>
      </c>
    </row>
    <row r="3803" spans="1:3" x14ac:dyDescent="0.3">
      <c r="A3803" s="11">
        <v>3779</v>
      </c>
      <c r="B3803" s="11">
        <v>-139.91615282772048</v>
      </c>
      <c r="C3803" s="11">
        <v>185.27615282772047</v>
      </c>
    </row>
    <row r="3804" spans="1:3" x14ac:dyDescent="0.3">
      <c r="A3804" s="11">
        <v>3780</v>
      </c>
      <c r="B3804" s="11">
        <v>-51.400238016214445</v>
      </c>
      <c r="C3804" s="11">
        <v>96.640238016214454</v>
      </c>
    </row>
    <row r="3805" spans="1:3" x14ac:dyDescent="0.3">
      <c r="A3805" s="11">
        <v>3781</v>
      </c>
      <c r="B3805" s="11">
        <v>-95.7639913360848</v>
      </c>
      <c r="C3805" s="11">
        <v>140.97999133608482</v>
      </c>
    </row>
    <row r="3806" spans="1:3" x14ac:dyDescent="0.3">
      <c r="A3806" s="11">
        <v>3782</v>
      </c>
      <c r="B3806" s="11">
        <v>-140.05721404654361</v>
      </c>
      <c r="C3806" s="11">
        <v>185.27321404654361</v>
      </c>
    </row>
    <row r="3807" spans="1:3" x14ac:dyDescent="0.3">
      <c r="A3807" s="11">
        <v>3783</v>
      </c>
      <c r="B3807" s="11">
        <v>-51.63534004758634</v>
      </c>
      <c r="C3807" s="11">
        <v>96.795340047586336</v>
      </c>
    </row>
    <row r="3808" spans="1:3" x14ac:dyDescent="0.3">
      <c r="A3808" s="11">
        <v>3784</v>
      </c>
      <c r="B3808" s="11">
        <v>-96.539828039611947</v>
      </c>
      <c r="C3808" s="11">
        <v>141.35982803961195</v>
      </c>
    </row>
    <row r="3809" spans="1:3" x14ac:dyDescent="0.3">
      <c r="A3809" s="11">
        <v>3785</v>
      </c>
      <c r="B3809" s="11">
        <v>-96.539828039611947</v>
      </c>
      <c r="C3809" s="11">
        <v>141.35982803961195</v>
      </c>
    </row>
    <row r="3810" spans="1:3" x14ac:dyDescent="0.3">
      <c r="A3810" s="11">
        <v>3786</v>
      </c>
      <c r="B3810" s="11">
        <v>-96.539828039611947</v>
      </c>
      <c r="C3810" s="11">
        <v>141.35982803961195</v>
      </c>
    </row>
    <row r="3811" spans="1:3" x14ac:dyDescent="0.3">
      <c r="A3811" s="11">
        <v>3787</v>
      </c>
      <c r="B3811" s="11">
        <v>-96.539828039611947</v>
      </c>
      <c r="C3811" s="11">
        <v>141.35982803961195</v>
      </c>
    </row>
    <row r="3812" spans="1:3" x14ac:dyDescent="0.3">
      <c r="A3812" s="11">
        <v>3788</v>
      </c>
      <c r="B3812" s="11">
        <v>-96.539828039611947</v>
      </c>
      <c r="C3812" s="11">
        <v>141.35982803961195</v>
      </c>
    </row>
    <row r="3813" spans="1:3" x14ac:dyDescent="0.3">
      <c r="A3813" s="11">
        <v>3789</v>
      </c>
      <c r="B3813" s="11">
        <v>78.869797566934267</v>
      </c>
      <c r="C3813" s="11">
        <v>-34.085797566934268</v>
      </c>
    </row>
    <row r="3814" spans="1:3" x14ac:dyDescent="0.3">
      <c r="A3814" s="11">
        <v>3790</v>
      </c>
      <c r="B3814" s="11">
        <v>-52.810850204445643</v>
      </c>
      <c r="C3814" s="11">
        <v>97.570850204445634</v>
      </c>
    </row>
    <row r="3815" spans="1:3" x14ac:dyDescent="0.3">
      <c r="A3815" s="11">
        <v>3791</v>
      </c>
      <c r="B3815" s="11">
        <v>-52.881380813857191</v>
      </c>
      <c r="C3815" s="11">
        <v>97.617380813857196</v>
      </c>
    </row>
    <row r="3816" spans="1:3" x14ac:dyDescent="0.3">
      <c r="A3816" s="11">
        <v>3792</v>
      </c>
      <c r="B3816" s="11">
        <v>-96.716154563140847</v>
      </c>
      <c r="C3816" s="11">
        <v>141.44615456314085</v>
      </c>
    </row>
    <row r="3817" spans="1:3" x14ac:dyDescent="0.3">
      <c r="A3817" s="11">
        <v>3793</v>
      </c>
      <c r="B3817" s="11">
        <v>-96.716154563140847</v>
      </c>
      <c r="C3817" s="11">
        <v>141.44615456314085</v>
      </c>
    </row>
    <row r="3818" spans="1:3" x14ac:dyDescent="0.3">
      <c r="A3818" s="11">
        <v>3794</v>
      </c>
      <c r="B3818" s="11">
        <v>-118.70994959797854</v>
      </c>
      <c r="C3818" s="11">
        <v>163.38194959797855</v>
      </c>
    </row>
    <row r="3819" spans="1:3" x14ac:dyDescent="0.3">
      <c r="A3819" s="11">
        <v>3795</v>
      </c>
      <c r="B3819" s="11">
        <v>-140.65672422654185</v>
      </c>
      <c r="C3819" s="11">
        <v>185.26072422654187</v>
      </c>
    </row>
    <row r="3820" spans="1:3" x14ac:dyDescent="0.3">
      <c r="A3820" s="11">
        <v>3796</v>
      </c>
      <c r="B3820" s="11">
        <v>-146.91043826103339</v>
      </c>
      <c r="C3820" s="11">
        <v>191.50043826103337</v>
      </c>
    </row>
    <row r="3821" spans="1:3" x14ac:dyDescent="0.3">
      <c r="A3821" s="11">
        <v>3797</v>
      </c>
      <c r="B3821" s="11">
        <v>-97.17460352431597</v>
      </c>
      <c r="C3821" s="11">
        <v>141.67060352431599</v>
      </c>
    </row>
    <row r="3822" spans="1:3" x14ac:dyDescent="0.3">
      <c r="A3822" s="11">
        <v>3798</v>
      </c>
      <c r="B3822" s="11">
        <v>-53.633707314247147</v>
      </c>
      <c r="C3822" s="11">
        <v>98.113707314247151</v>
      </c>
    </row>
    <row r="3823" spans="1:3" x14ac:dyDescent="0.3">
      <c r="A3823" s="11">
        <v>3799</v>
      </c>
      <c r="B3823" s="11">
        <v>-118.99207203562479</v>
      </c>
      <c r="C3823" s="11">
        <v>163.47207203562479</v>
      </c>
    </row>
    <row r="3824" spans="1:3" x14ac:dyDescent="0.3">
      <c r="A3824" s="11">
        <v>3800</v>
      </c>
      <c r="B3824" s="11">
        <v>-118.99207203562479</v>
      </c>
      <c r="C3824" s="11">
        <v>163.47207203562479</v>
      </c>
    </row>
    <row r="3825" spans="1:3" x14ac:dyDescent="0.3">
      <c r="A3825" s="11">
        <v>3801</v>
      </c>
      <c r="B3825" s="11">
        <v>-118.99207203562479</v>
      </c>
      <c r="C3825" s="11">
        <v>163.47207203562479</v>
      </c>
    </row>
    <row r="3826" spans="1:3" x14ac:dyDescent="0.3">
      <c r="A3826" s="11">
        <v>3802</v>
      </c>
      <c r="B3826" s="11">
        <v>-97.245134133727547</v>
      </c>
      <c r="C3826" s="11">
        <v>141.70513413372754</v>
      </c>
    </row>
    <row r="3827" spans="1:3" x14ac:dyDescent="0.3">
      <c r="A3827" s="11">
        <v>3803</v>
      </c>
      <c r="B3827" s="11">
        <v>-97.245134133727547</v>
      </c>
      <c r="C3827" s="11">
        <v>141.70513413372754</v>
      </c>
    </row>
    <row r="3828" spans="1:3" x14ac:dyDescent="0.3">
      <c r="A3828" s="11">
        <v>3804</v>
      </c>
      <c r="B3828" s="11">
        <v>76.518777253215603</v>
      </c>
      <c r="C3828" s="11">
        <v>-32.134777253215603</v>
      </c>
    </row>
    <row r="3829" spans="1:3" x14ac:dyDescent="0.3">
      <c r="A3829" s="11">
        <v>3805</v>
      </c>
      <c r="B3829" s="11">
        <v>-132.33411231597796</v>
      </c>
      <c r="C3829" s="11">
        <v>176.58411231597796</v>
      </c>
    </row>
    <row r="3830" spans="1:3" x14ac:dyDescent="0.3">
      <c r="A3830" s="11">
        <v>3806</v>
      </c>
      <c r="B3830" s="11">
        <v>-132.3928878238209</v>
      </c>
      <c r="C3830" s="11">
        <v>176.59288782382089</v>
      </c>
    </row>
    <row r="3831" spans="1:3" x14ac:dyDescent="0.3">
      <c r="A3831" s="11">
        <v>3807</v>
      </c>
      <c r="B3831" s="11">
        <v>-97.774113704314232</v>
      </c>
      <c r="C3831" s="11">
        <v>141.96411370431423</v>
      </c>
    </row>
    <row r="3832" spans="1:3" x14ac:dyDescent="0.3">
      <c r="A3832" s="11">
        <v>3808</v>
      </c>
      <c r="B3832" s="11">
        <v>-97.774113704314232</v>
      </c>
      <c r="C3832" s="11">
        <v>141.96411370431423</v>
      </c>
    </row>
    <row r="3833" spans="1:3" x14ac:dyDescent="0.3">
      <c r="A3833" s="11">
        <v>3809</v>
      </c>
      <c r="B3833" s="11">
        <v>-97.774113704314232</v>
      </c>
      <c r="C3833" s="11">
        <v>141.96411370431423</v>
      </c>
    </row>
    <row r="3834" spans="1:3" x14ac:dyDescent="0.3">
      <c r="A3834" s="11">
        <v>3810</v>
      </c>
      <c r="B3834" s="11">
        <v>-97.774113704314232</v>
      </c>
      <c r="C3834" s="11">
        <v>141.96411370431423</v>
      </c>
    </row>
    <row r="3835" spans="1:3" x14ac:dyDescent="0.3">
      <c r="A3835" s="11">
        <v>3811</v>
      </c>
      <c r="B3835" s="11">
        <v>-97.774113704314232</v>
      </c>
      <c r="C3835" s="11">
        <v>141.96411370431423</v>
      </c>
    </row>
    <row r="3836" spans="1:3" x14ac:dyDescent="0.3">
      <c r="A3836" s="11">
        <v>3812</v>
      </c>
      <c r="B3836" s="11">
        <v>-98.126766751372031</v>
      </c>
      <c r="C3836" s="11">
        <v>142.13676675137202</v>
      </c>
    </row>
    <row r="3837" spans="1:3" x14ac:dyDescent="0.3">
      <c r="A3837" s="11">
        <v>3813</v>
      </c>
      <c r="B3837" s="11">
        <v>-98.126766751372031</v>
      </c>
      <c r="C3837" s="11">
        <v>142.13676675137202</v>
      </c>
    </row>
    <row r="3838" spans="1:3" x14ac:dyDescent="0.3">
      <c r="A3838" s="11">
        <v>3814</v>
      </c>
      <c r="B3838" s="11">
        <v>-132.62798985519277</v>
      </c>
      <c r="C3838" s="11">
        <v>176.62798985519277</v>
      </c>
    </row>
    <row r="3839" spans="1:3" x14ac:dyDescent="0.3">
      <c r="A3839" s="11">
        <v>3815</v>
      </c>
      <c r="B3839" s="11">
        <v>-55.16187051816425</v>
      </c>
      <c r="C3839" s="11">
        <v>99.121870518164258</v>
      </c>
    </row>
    <row r="3840" spans="1:3" x14ac:dyDescent="0.3">
      <c r="A3840" s="11">
        <v>3816</v>
      </c>
      <c r="B3840" s="11">
        <v>-55.279421533850183</v>
      </c>
      <c r="C3840" s="11">
        <v>99.199421533850185</v>
      </c>
    </row>
    <row r="3841" spans="1:3" x14ac:dyDescent="0.3">
      <c r="A3841" s="11">
        <v>3817</v>
      </c>
      <c r="B3841" s="11">
        <v>-55.279421533850183</v>
      </c>
      <c r="C3841" s="11">
        <v>99.199421533850185</v>
      </c>
    </row>
    <row r="3842" spans="1:3" x14ac:dyDescent="0.3">
      <c r="A3842" s="11">
        <v>3818</v>
      </c>
      <c r="B3842" s="11">
        <v>-55.42048275267328</v>
      </c>
      <c r="C3842" s="11">
        <v>99.292482752673294</v>
      </c>
    </row>
    <row r="3843" spans="1:3" x14ac:dyDescent="0.3">
      <c r="A3843" s="11">
        <v>3819</v>
      </c>
      <c r="B3843" s="11">
        <v>-119.93248016111222</v>
      </c>
      <c r="C3843" s="11">
        <v>163.77248016111224</v>
      </c>
    </row>
    <row r="3844" spans="1:3" x14ac:dyDescent="0.3">
      <c r="A3844" s="11">
        <v>3820</v>
      </c>
      <c r="B3844" s="11">
        <v>-132.86309188656463</v>
      </c>
      <c r="C3844" s="11">
        <v>176.66309188656464</v>
      </c>
    </row>
    <row r="3845" spans="1:3" x14ac:dyDescent="0.3">
      <c r="A3845" s="11">
        <v>3821</v>
      </c>
      <c r="B3845" s="11">
        <v>-98.585215712547139</v>
      </c>
      <c r="C3845" s="11">
        <v>142.36121571254716</v>
      </c>
    </row>
    <row r="3846" spans="1:3" x14ac:dyDescent="0.3">
      <c r="A3846" s="11">
        <v>3822</v>
      </c>
      <c r="B3846" s="11">
        <v>-98.585215712547139</v>
      </c>
      <c r="C3846" s="11">
        <v>142.36121571254716</v>
      </c>
    </row>
    <row r="3847" spans="1:3" x14ac:dyDescent="0.3">
      <c r="A3847" s="11">
        <v>3823</v>
      </c>
      <c r="B3847" s="11">
        <v>-55.749625596593916</v>
      </c>
      <c r="C3847" s="11">
        <v>99.509625596593906</v>
      </c>
    </row>
    <row r="3848" spans="1:3" x14ac:dyDescent="0.3">
      <c r="A3848" s="11">
        <v>3824</v>
      </c>
      <c r="B3848" s="11">
        <v>-56.21982965933762</v>
      </c>
      <c r="C3848" s="11">
        <v>99.819829659337614</v>
      </c>
    </row>
    <row r="3849" spans="1:3" x14ac:dyDescent="0.3">
      <c r="A3849" s="11">
        <v>3825</v>
      </c>
      <c r="B3849" s="11">
        <v>-133.0981939179365</v>
      </c>
      <c r="C3849" s="11">
        <v>176.69819391793649</v>
      </c>
    </row>
    <row r="3850" spans="1:3" x14ac:dyDescent="0.3">
      <c r="A3850" s="11">
        <v>3826</v>
      </c>
      <c r="B3850" s="11">
        <v>-99.008399369016516</v>
      </c>
      <c r="C3850" s="11">
        <v>142.5683993690165</v>
      </c>
    </row>
    <row r="3851" spans="1:3" x14ac:dyDescent="0.3">
      <c r="A3851" s="11">
        <v>3827</v>
      </c>
      <c r="B3851" s="11">
        <v>-99.149460587839613</v>
      </c>
      <c r="C3851" s="11">
        <v>142.63746058783963</v>
      </c>
    </row>
    <row r="3852" spans="1:3" x14ac:dyDescent="0.3">
      <c r="A3852" s="11">
        <v>3828</v>
      </c>
      <c r="B3852" s="11">
        <v>-133.2745204414654</v>
      </c>
      <c r="C3852" s="11">
        <v>176.72452044146539</v>
      </c>
    </row>
    <row r="3853" spans="1:3" x14ac:dyDescent="0.3">
      <c r="A3853" s="11">
        <v>3829</v>
      </c>
      <c r="B3853" s="11">
        <v>70.794042789310765</v>
      </c>
      <c r="C3853" s="11">
        <v>-27.384042789310769</v>
      </c>
    </row>
    <row r="3854" spans="1:3" x14ac:dyDescent="0.3">
      <c r="A3854" s="11">
        <v>3830</v>
      </c>
      <c r="B3854" s="11">
        <v>70.206287710881156</v>
      </c>
      <c r="C3854" s="11">
        <v>-26.896287710881154</v>
      </c>
    </row>
    <row r="3855" spans="1:3" x14ac:dyDescent="0.3">
      <c r="A3855" s="11">
        <v>3831</v>
      </c>
      <c r="B3855" s="11">
        <v>-120.77884747405092</v>
      </c>
      <c r="C3855" s="11">
        <v>164.04284747405092</v>
      </c>
    </row>
    <row r="3856" spans="1:3" x14ac:dyDescent="0.3">
      <c r="A3856" s="11">
        <v>3832</v>
      </c>
      <c r="B3856" s="11">
        <v>69.148328569707758</v>
      </c>
      <c r="C3856" s="11">
        <v>-26.018328569707755</v>
      </c>
    </row>
    <row r="3857" spans="1:3" x14ac:dyDescent="0.3">
      <c r="A3857" s="11">
        <v>3833</v>
      </c>
      <c r="B3857" s="11">
        <v>69.148328569707758</v>
      </c>
      <c r="C3857" s="11">
        <v>-26.018328569707755</v>
      </c>
    </row>
    <row r="3858" spans="1:3" x14ac:dyDescent="0.3">
      <c r="A3858" s="11">
        <v>3834</v>
      </c>
      <c r="B3858" s="11">
        <v>-99.995827900778323</v>
      </c>
      <c r="C3858" s="11">
        <v>143.05182790077833</v>
      </c>
    </row>
    <row r="3859" spans="1:3" x14ac:dyDescent="0.3">
      <c r="A3859" s="11">
        <v>3835</v>
      </c>
      <c r="B3859" s="11">
        <v>-99.995827900778323</v>
      </c>
      <c r="C3859" s="11">
        <v>143.05182790077833</v>
      </c>
    </row>
    <row r="3860" spans="1:3" x14ac:dyDescent="0.3">
      <c r="A3860" s="11">
        <v>3836</v>
      </c>
      <c r="B3860" s="11">
        <v>-99.995827900778323</v>
      </c>
      <c r="C3860" s="11">
        <v>143.05182790077833</v>
      </c>
    </row>
    <row r="3861" spans="1:3" x14ac:dyDescent="0.3">
      <c r="A3861" s="11">
        <v>3837</v>
      </c>
      <c r="B3861" s="11">
        <v>-99.995827900778323</v>
      </c>
      <c r="C3861" s="11">
        <v>143.05182790077833</v>
      </c>
    </row>
    <row r="3862" spans="1:3" x14ac:dyDescent="0.3">
      <c r="A3862" s="11">
        <v>3838</v>
      </c>
      <c r="B3862" s="11">
        <v>-121.1550107242459</v>
      </c>
      <c r="C3862" s="11">
        <v>164.16301072424591</v>
      </c>
    </row>
    <row r="3863" spans="1:3" x14ac:dyDescent="0.3">
      <c r="A3863" s="11">
        <v>3839</v>
      </c>
      <c r="B3863" s="11">
        <v>-58.053625504038166</v>
      </c>
      <c r="C3863" s="11">
        <v>101.02962550403817</v>
      </c>
    </row>
    <row r="3864" spans="1:3" x14ac:dyDescent="0.3">
      <c r="A3864" s="11">
        <v>3840</v>
      </c>
      <c r="B3864" s="11">
        <v>-133.83288776597354</v>
      </c>
      <c r="C3864" s="11">
        <v>176.80788776597353</v>
      </c>
    </row>
    <row r="3865" spans="1:3" x14ac:dyDescent="0.3">
      <c r="A3865" s="11">
        <v>3841</v>
      </c>
      <c r="B3865" s="11">
        <v>-58.335747941684389</v>
      </c>
      <c r="C3865" s="11">
        <v>101.21574794168438</v>
      </c>
    </row>
    <row r="3866" spans="1:3" x14ac:dyDescent="0.3">
      <c r="A3866" s="11">
        <v>3842</v>
      </c>
      <c r="B3866" s="11">
        <v>-58.617870379330668</v>
      </c>
      <c r="C3866" s="11">
        <v>101.40187037933066</v>
      </c>
    </row>
    <row r="3867" spans="1:3" x14ac:dyDescent="0.3">
      <c r="A3867" s="11">
        <v>3843</v>
      </c>
      <c r="B3867" s="11">
        <v>66.973634779518022</v>
      </c>
      <c r="C3867" s="11">
        <v>-24.213634779518024</v>
      </c>
    </row>
    <row r="3868" spans="1:3" x14ac:dyDescent="0.3">
      <c r="A3868" s="11">
        <v>3844</v>
      </c>
      <c r="B3868" s="11">
        <v>-121.57819438071526</v>
      </c>
      <c r="C3868" s="11">
        <v>164.29819438071524</v>
      </c>
    </row>
    <row r="3869" spans="1:3" x14ac:dyDescent="0.3">
      <c r="A3869" s="11">
        <v>3845</v>
      </c>
      <c r="B3869" s="11">
        <v>-58.92350302011404</v>
      </c>
      <c r="C3869" s="11">
        <v>101.60350302011403</v>
      </c>
    </row>
    <row r="3870" spans="1:3" x14ac:dyDescent="0.3">
      <c r="A3870" s="11">
        <v>3846</v>
      </c>
      <c r="B3870" s="11">
        <v>-142.59631598535972</v>
      </c>
      <c r="C3870" s="11">
        <v>185.22031598535972</v>
      </c>
    </row>
    <row r="3871" spans="1:3" x14ac:dyDescent="0.3">
      <c r="A3871" s="11">
        <v>3847</v>
      </c>
      <c r="B3871" s="11">
        <v>-121.81329641208711</v>
      </c>
      <c r="C3871" s="11">
        <v>164.37329641208711</v>
      </c>
    </row>
    <row r="3872" spans="1:3" x14ac:dyDescent="0.3">
      <c r="A3872" s="11">
        <v>3848</v>
      </c>
      <c r="B3872" s="11">
        <v>-101.30064417489217</v>
      </c>
      <c r="C3872" s="11">
        <v>143.69064417489216</v>
      </c>
    </row>
    <row r="3873" spans="1:3" x14ac:dyDescent="0.3">
      <c r="A3873" s="11">
        <v>3849</v>
      </c>
      <c r="B3873" s="11">
        <v>-148.80300961357688</v>
      </c>
      <c r="C3873" s="11">
        <v>191.13900961357689</v>
      </c>
    </row>
    <row r="3874" spans="1:3" x14ac:dyDescent="0.3">
      <c r="A3874" s="11">
        <v>3850</v>
      </c>
      <c r="B3874" s="11">
        <v>-101.82962374547886</v>
      </c>
      <c r="C3874" s="11">
        <v>143.94962374547885</v>
      </c>
    </row>
    <row r="3875" spans="1:3" x14ac:dyDescent="0.3">
      <c r="A3875" s="11">
        <v>3851</v>
      </c>
      <c r="B3875" s="11">
        <v>-122.47158209992833</v>
      </c>
      <c r="C3875" s="11">
        <v>164.58358209992832</v>
      </c>
    </row>
    <row r="3876" spans="1:3" x14ac:dyDescent="0.3">
      <c r="A3876" s="11">
        <v>3852</v>
      </c>
      <c r="B3876" s="11">
        <v>-101.97068496430198</v>
      </c>
      <c r="C3876" s="11">
        <v>144.01868496430197</v>
      </c>
    </row>
    <row r="3877" spans="1:3" x14ac:dyDescent="0.3">
      <c r="A3877" s="11">
        <v>3853</v>
      </c>
      <c r="B3877" s="11">
        <v>-101.97068496430198</v>
      </c>
      <c r="C3877" s="11">
        <v>144.01868496430197</v>
      </c>
    </row>
    <row r="3878" spans="1:3" x14ac:dyDescent="0.3">
      <c r="A3878" s="11">
        <v>3854</v>
      </c>
      <c r="B3878" s="11">
        <v>-134.97901016891137</v>
      </c>
      <c r="C3878" s="11">
        <v>176.97901016891137</v>
      </c>
    </row>
    <row r="3879" spans="1:3" x14ac:dyDescent="0.3">
      <c r="A3879" s="11">
        <v>3855</v>
      </c>
      <c r="B3879" s="11">
        <v>-134.97901016891137</v>
      </c>
      <c r="C3879" s="11">
        <v>176.97901016891137</v>
      </c>
    </row>
    <row r="3880" spans="1:3" x14ac:dyDescent="0.3">
      <c r="A3880" s="11">
        <v>3856</v>
      </c>
      <c r="B3880" s="11">
        <v>-134.97901016891137</v>
      </c>
      <c r="C3880" s="11">
        <v>176.97901016891137</v>
      </c>
    </row>
    <row r="3881" spans="1:3" x14ac:dyDescent="0.3">
      <c r="A3881" s="11">
        <v>3857</v>
      </c>
      <c r="B3881" s="11">
        <v>-122.65966372502582</v>
      </c>
      <c r="C3881" s="11">
        <v>164.64366372502582</v>
      </c>
    </row>
    <row r="3882" spans="1:3" x14ac:dyDescent="0.3">
      <c r="A3882" s="11">
        <v>3858</v>
      </c>
      <c r="B3882" s="11">
        <v>-61.156972318146728</v>
      </c>
      <c r="C3882" s="11">
        <v>103.07697231814673</v>
      </c>
    </row>
    <row r="3883" spans="1:3" x14ac:dyDescent="0.3">
      <c r="A3883" s="11">
        <v>3859</v>
      </c>
      <c r="B3883" s="11">
        <v>-102.39386862077133</v>
      </c>
      <c r="C3883" s="11">
        <v>144.22586862077134</v>
      </c>
    </row>
    <row r="3884" spans="1:3" x14ac:dyDescent="0.3">
      <c r="A3884" s="11">
        <v>3860</v>
      </c>
      <c r="B3884" s="11">
        <v>-102.53492983959445</v>
      </c>
      <c r="C3884" s="11">
        <v>144.29492983959443</v>
      </c>
    </row>
    <row r="3885" spans="1:3" x14ac:dyDescent="0.3">
      <c r="A3885" s="11">
        <v>3861</v>
      </c>
      <c r="B3885" s="11">
        <v>-102.53492983959445</v>
      </c>
      <c r="C3885" s="11">
        <v>144.29492983959443</v>
      </c>
    </row>
    <row r="3886" spans="1:3" x14ac:dyDescent="0.3">
      <c r="A3886" s="11">
        <v>3862</v>
      </c>
      <c r="B3886" s="11">
        <v>-61.744727396576394</v>
      </c>
      <c r="C3886" s="11">
        <v>103.46472739657639</v>
      </c>
    </row>
    <row r="3887" spans="1:3" x14ac:dyDescent="0.3">
      <c r="A3887" s="11">
        <v>3863</v>
      </c>
      <c r="B3887" s="11">
        <v>-102.81705227724066</v>
      </c>
      <c r="C3887" s="11">
        <v>144.43305227724068</v>
      </c>
    </row>
    <row r="3888" spans="1:3" x14ac:dyDescent="0.3">
      <c r="A3888" s="11">
        <v>3864</v>
      </c>
      <c r="B3888" s="11">
        <v>-62.097380443634179</v>
      </c>
      <c r="C3888" s="11">
        <v>103.69738044363419</v>
      </c>
    </row>
    <row r="3889" spans="1:3" x14ac:dyDescent="0.3">
      <c r="A3889" s="11">
        <v>3865</v>
      </c>
      <c r="B3889" s="11">
        <v>-135.44921423165511</v>
      </c>
      <c r="C3889" s="11">
        <v>177.0492142316551</v>
      </c>
    </row>
    <row r="3890" spans="1:3" x14ac:dyDescent="0.3">
      <c r="A3890" s="11">
        <v>3866</v>
      </c>
      <c r="B3890" s="11">
        <v>-135.44921423165511</v>
      </c>
      <c r="C3890" s="11">
        <v>177.0492142316551</v>
      </c>
    </row>
    <row r="3891" spans="1:3" x14ac:dyDescent="0.3">
      <c r="A3891" s="11">
        <v>3867</v>
      </c>
      <c r="B3891" s="11">
        <v>-135.44921423165511</v>
      </c>
      <c r="C3891" s="11">
        <v>177.0492142316551</v>
      </c>
    </row>
    <row r="3892" spans="1:3" x14ac:dyDescent="0.3">
      <c r="A3892" s="11">
        <v>3868</v>
      </c>
      <c r="B3892" s="11">
        <v>-149.46129530141809</v>
      </c>
      <c r="C3892" s="11">
        <v>191.01329530141808</v>
      </c>
    </row>
    <row r="3893" spans="1:3" x14ac:dyDescent="0.3">
      <c r="A3893" s="11">
        <v>3869</v>
      </c>
      <c r="B3893" s="11">
        <v>-102.9581134960638</v>
      </c>
      <c r="C3893" s="11">
        <v>144.5021134960638</v>
      </c>
    </row>
    <row r="3894" spans="1:3" x14ac:dyDescent="0.3">
      <c r="A3894" s="11">
        <v>3870</v>
      </c>
      <c r="B3894" s="11">
        <v>-143.65427512653309</v>
      </c>
      <c r="C3894" s="11">
        <v>185.19827512653308</v>
      </c>
    </row>
    <row r="3895" spans="1:3" x14ac:dyDescent="0.3">
      <c r="A3895" s="11">
        <v>3871</v>
      </c>
      <c r="B3895" s="11">
        <v>-62.285462068731661</v>
      </c>
      <c r="C3895" s="11">
        <v>103.82146206873166</v>
      </c>
    </row>
    <row r="3896" spans="1:3" x14ac:dyDescent="0.3">
      <c r="A3896" s="11">
        <v>3872</v>
      </c>
      <c r="B3896" s="11">
        <v>-62.544074303240691</v>
      </c>
      <c r="C3896" s="11">
        <v>103.9920743032407</v>
      </c>
    </row>
    <row r="3897" spans="1:3" x14ac:dyDescent="0.3">
      <c r="A3897" s="11">
        <v>3873</v>
      </c>
      <c r="B3897" s="11">
        <v>-62.685135522063845</v>
      </c>
      <c r="C3897" s="11">
        <v>104.08513552206384</v>
      </c>
    </row>
    <row r="3898" spans="1:3" x14ac:dyDescent="0.3">
      <c r="A3898" s="11">
        <v>3874</v>
      </c>
      <c r="B3898" s="11">
        <v>-62.685135522063845</v>
      </c>
      <c r="C3898" s="11">
        <v>104.08513552206384</v>
      </c>
    </row>
    <row r="3899" spans="1:3" x14ac:dyDescent="0.3">
      <c r="A3899" s="11">
        <v>3875</v>
      </c>
      <c r="B3899" s="11">
        <v>-62.685135522063845</v>
      </c>
      <c r="C3899" s="11">
        <v>104.08513552206384</v>
      </c>
    </row>
    <row r="3900" spans="1:3" x14ac:dyDescent="0.3">
      <c r="A3900" s="11">
        <v>3876</v>
      </c>
      <c r="B3900" s="11">
        <v>-62.685135522063845</v>
      </c>
      <c r="C3900" s="11">
        <v>104.08513552206384</v>
      </c>
    </row>
    <row r="3901" spans="1:3" x14ac:dyDescent="0.3">
      <c r="A3901" s="11">
        <v>3877</v>
      </c>
      <c r="B3901" s="11">
        <v>-103.38129715253314</v>
      </c>
      <c r="C3901" s="11">
        <v>144.70929715253314</v>
      </c>
    </row>
    <row r="3902" spans="1:3" x14ac:dyDescent="0.3">
      <c r="A3902" s="11">
        <v>3878</v>
      </c>
      <c r="B3902" s="11">
        <v>-63.15533958480755</v>
      </c>
      <c r="C3902" s="11">
        <v>104.39533958480754</v>
      </c>
    </row>
    <row r="3903" spans="1:3" x14ac:dyDescent="0.3">
      <c r="A3903" s="11">
        <v>3879</v>
      </c>
      <c r="B3903" s="11">
        <v>57.922206571701338</v>
      </c>
      <c r="C3903" s="11">
        <v>-16.702206571701339</v>
      </c>
    </row>
    <row r="3904" spans="1:3" x14ac:dyDescent="0.3">
      <c r="A3904" s="11">
        <v>3880</v>
      </c>
      <c r="B3904" s="11">
        <v>-63.225870194219098</v>
      </c>
      <c r="C3904" s="11">
        <v>104.44187019421911</v>
      </c>
    </row>
    <row r="3905" spans="1:3" x14ac:dyDescent="0.3">
      <c r="A3905" s="11">
        <v>3881</v>
      </c>
      <c r="B3905" s="11">
        <v>56.570369891313163</v>
      </c>
      <c r="C3905" s="11">
        <v>-15.580369891313161</v>
      </c>
    </row>
    <row r="3906" spans="1:3" x14ac:dyDescent="0.3">
      <c r="A3906" s="11">
        <v>3882</v>
      </c>
      <c r="B3906" s="11">
        <v>-104.2981950748834</v>
      </c>
      <c r="C3906" s="11">
        <v>145.15819507488339</v>
      </c>
    </row>
    <row r="3907" spans="1:3" x14ac:dyDescent="0.3">
      <c r="A3907" s="11">
        <v>3883</v>
      </c>
      <c r="B3907" s="11">
        <v>-136.38962235714254</v>
      </c>
      <c r="C3907" s="11">
        <v>177.18962235714255</v>
      </c>
    </row>
    <row r="3908" spans="1:3" x14ac:dyDescent="0.3">
      <c r="A3908" s="11">
        <v>3884</v>
      </c>
      <c r="B3908" s="11">
        <v>55.359594429748057</v>
      </c>
      <c r="C3908" s="11">
        <v>-14.575594429748058</v>
      </c>
    </row>
    <row r="3909" spans="1:3" x14ac:dyDescent="0.3">
      <c r="A3909" s="11">
        <v>3885</v>
      </c>
      <c r="B3909" s="11">
        <v>-136.74227540420034</v>
      </c>
      <c r="C3909" s="11">
        <v>177.24227540420034</v>
      </c>
    </row>
    <row r="3910" spans="1:3" x14ac:dyDescent="0.3">
      <c r="A3910" s="11">
        <v>3886</v>
      </c>
      <c r="B3910" s="11">
        <v>-144.78276487711801</v>
      </c>
      <c r="C3910" s="11">
        <v>185.17476487711804</v>
      </c>
    </row>
    <row r="3911" spans="1:3" x14ac:dyDescent="0.3">
      <c r="A3911" s="11">
        <v>3887</v>
      </c>
      <c r="B3911" s="11">
        <v>-105.35615421605678</v>
      </c>
      <c r="C3911" s="11">
        <v>145.67615421605677</v>
      </c>
    </row>
    <row r="3912" spans="1:3" x14ac:dyDescent="0.3">
      <c r="A3912" s="11">
        <v>3888</v>
      </c>
      <c r="B3912" s="11">
        <v>-125.10472485129318</v>
      </c>
      <c r="C3912" s="11">
        <v>165.42472485129318</v>
      </c>
    </row>
    <row r="3913" spans="1:3" x14ac:dyDescent="0.3">
      <c r="A3913" s="11">
        <v>3889</v>
      </c>
      <c r="B3913" s="11">
        <v>-105.42668482546833</v>
      </c>
      <c r="C3913" s="11">
        <v>145.71068482546832</v>
      </c>
    </row>
    <row r="3914" spans="1:3" x14ac:dyDescent="0.3">
      <c r="A3914" s="11">
        <v>3890</v>
      </c>
      <c r="B3914" s="11">
        <v>-66.188155789504592</v>
      </c>
      <c r="C3914" s="11">
        <v>106.39615578950459</v>
      </c>
    </row>
    <row r="3915" spans="1:3" x14ac:dyDescent="0.3">
      <c r="A3915" s="11">
        <v>3891</v>
      </c>
      <c r="B3915" s="11">
        <v>-105.638276653703</v>
      </c>
      <c r="C3915" s="11">
        <v>145.81427665370302</v>
      </c>
    </row>
    <row r="3916" spans="1:3" x14ac:dyDescent="0.3">
      <c r="A3916" s="11">
        <v>3892</v>
      </c>
      <c r="B3916" s="11">
        <v>-145.13541792417584</v>
      </c>
      <c r="C3916" s="11">
        <v>185.16741792417582</v>
      </c>
    </row>
    <row r="3917" spans="1:3" x14ac:dyDescent="0.3">
      <c r="A3917" s="11">
        <v>3893</v>
      </c>
      <c r="B3917" s="11">
        <v>-137.33003048263001</v>
      </c>
      <c r="C3917" s="11">
        <v>177.33003048263001</v>
      </c>
    </row>
    <row r="3918" spans="1:3" x14ac:dyDescent="0.3">
      <c r="A3918" s="11">
        <v>3894</v>
      </c>
      <c r="B3918" s="11">
        <v>50.7045742085852</v>
      </c>
      <c r="C3918" s="11">
        <v>-10.712574208585195</v>
      </c>
    </row>
    <row r="3919" spans="1:3" x14ac:dyDescent="0.3">
      <c r="A3919" s="11">
        <v>3895</v>
      </c>
      <c r="B3919" s="11">
        <v>50.7045742085852</v>
      </c>
      <c r="C3919" s="11">
        <v>-10.712574208585195</v>
      </c>
    </row>
    <row r="3920" spans="1:3" x14ac:dyDescent="0.3">
      <c r="A3920" s="11">
        <v>3896</v>
      </c>
      <c r="B3920" s="11">
        <v>50.692819107016589</v>
      </c>
      <c r="C3920" s="11">
        <v>-10.702819107016587</v>
      </c>
    </row>
    <row r="3921" spans="1:3" x14ac:dyDescent="0.3">
      <c r="A3921" s="11">
        <v>3897</v>
      </c>
      <c r="B3921" s="11">
        <v>50.692819107016589</v>
      </c>
      <c r="C3921" s="11">
        <v>-10.702819107016587</v>
      </c>
    </row>
    <row r="3922" spans="1:3" x14ac:dyDescent="0.3">
      <c r="A3922" s="11">
        <v>3898</v>
      </c>
      <c r="B3922" s="11">
        <v>50.634043599173594</v>
      </c>
      <c r="C3922" s="11">
        <v>-10.654043599173598</v>
      </c>
    </row>
    <row r="3923" spans="1:3" x14ac:dyDescent="0.3">
      <c r="A3923" s="11">
        <v>3899</v>
      </c>
      <c r="B3923" s="11">
        <v>-66.916972086757355</v>
      </c>
      <c r="C3923" s="11">
        <v>106.87697208675735</v>
      </c>
    </row>
    <row r="3924" spans="1:3" x14ac:dyDescent="0.3">
      <c r="A3924" s="11">
        <v>3900</v>
      </c>
      <c r="B3924" s="11">
        <v>-66.916972086757355</v>
      </c>
      <c r="C3924" s="11">
        <v>106.87697208675735</v>
      </c>
    </row>
    <row r="3925" spans="1:3" x14ac:dyDescent="0.3">
      <c r="A3925" s="11">
        <v>3901</v>
      </c>
      <c r="B3925" s="11">
        <v>-66.987502696168889</v>
      </c>
      <c r="C3925" s="11">
        <v>106.9235026961689</v>
      </c>
    </row>
    <row r="3926" spans="1:3" x14ac:dyDescent="0.3">
      <c r="A3926" s="11">
        <v>3902</v>
      </c>
      <c r="B3926" s="11">
        <v>-125.66896972658564</v>
      </c>
      <c r="C3926" s="11">
        <v>165.60496972658564</v>
      </c>
    </row>
    <row r="3927" spans="1:3" x14ac:dyDescent="0.3">
      <c r="A3927" s="11">
        <v>3903</v>
      </c>
      <c r="B3927" s="11">
        <v>-137.80023454537374</v>
      </c>
      <c r="C3927" s="11">
        <v>177.40023454537373</v>
      </c>
    </row>
    <row r="3928" spans="1:3" x14ac:dyDescent="0.3">
      <c r="A3928" s="11">
        <v>3904</v>
      </c>
      <c r="B3928" s="11">
        <v>48.365308996435118</v>
      </c>
      <c r="C3928" s="11">
        <v>-8.7713089964351241</v>
      </c>
    </row>
    <row r="3929" spans="1:3" x14ac:dyDescent="0.3">
      <c r="A3929" s="11">
        <v>3905</v>
      </c>
      <c r="B3929" s="11">
        <v>47.695268207025322</v>
      </c>
      <c r="C3929" s="11">
        <v>-8.2152682070253249</v>
      </c>
    </row>
    <row r="3930" spans="1:3" x14ac:dyDescent="0.3">
      <c r="A3930" s="11">
        <v>3906</v>
      </c>
      <c r="B3930" s="11">
        <v>-126.42129622697561</v>
      </c>
      <c r="C3930" s="11">
        <v>165.84529622697562</v>
      </c>
    </row>
    <row r="3931" spans="1:3" x14ac:dyDescent="0.3">
      <c r="A3931" s="11">
        <v>3907</v>
      </c>
      <c r="B3931" s="11">
        <v>-107.1899500607573</v>
      </c>
      <c r="C3931" s="11">
        <v>146.57395006075728</v>
      </c>
    </row>
    <row r="3932" spans="1:3" x14ac:dyDescent="0.3">
      <c r="A3932" s="11">
        <v>3908</v>
      </c>
      <c r="B3932" s="11">
        <v>-68.868318947143806</v>
      </c>
      <c r="C3932" s="11">
        <v>108.16431894714381</v>
      </c>
    </row>
    <row r="3933" spans="1:3" x14ac:dyDescent="0.3">
      <c r="A3933" s="11">
        <v>3909</v>
      </c>
      <c r="B3933" s="11">
        <v>-69.338523009887538</v>
      </c>
      <c r="C3933" s="11">
        <v>108.47452300988753</v>
      </c>
    </row>
    <row r="3934" spans="1:3" x14ac:dyDescent="0.3">
      <c r="A3934" s="11">
        <v>3910</v>
      </c>
      <c r="B3934" s="11">
        <v>45.626370330952966</v>
      </c>
      <c r="C3934" s="11">
        <v>-6.4983703309529659</v>
      </c>
    </row>
    <row r="3935" spans="1:3" x14ac:dyDescent="0.3">
      <c r="A3935" s="11">
        <v>3911</v>
      </c>
      <c r="B3935" s="11">
        <v>-69.503094431847842</v>
      </c>
      <c r="C3935" s="11">
        <v>108.58309443184784</v>
      </c>
    </row>
    <row r="3936" spans="1:3" x14ac:dyDescent="0.3">
      <c r="A3936" s="11">
        <v>3912</v>
      </c>
      <c r="B3936" s="11">
        <v>-69.620645447533761</v>
      </c>
      <c r="C3936" s="11">
        <v>108.66064544753377</v>
      </c>
    </row>
    <row r="3937" spans="1:3" x14ac:dyDescent="0.3">
      <c r="A3937" s="11">
        <v>3913</v>
      </c>
      <c r="B3937" s="11">
        <v>-69.620645447533761</v>
      </c>
      <c r="C3937" s="11">
        <v>108.66064544753377</v>
      </c>
    </row>
    <row r="3938" spans="1:3" x14ac:dyDescent="0.3">
      <c r="A3938" s="11">
        <v>3914</v>
      </c>
      <c r="B3938" s="11">
        <v>-108.03631737369599</v>
      </c>
      <c r="C3938" s="11">
        <v>146.98831737369599</v>
      </c>
    </row>
    <row r="3939" spans="1:3" x14ac:dyDescent="0.3">
      <c r="A3939" s="11">
        <v>3915</v>
      </c>
      <c r="B3939" s="11">
        <v>-70.137869916551892</v>
      </c>
      <c r="C3939" s="11">
        <v>109.00186991655188</v>
      </c>
    </row>
    <row r="3940" spans="1:3" x14ac:dyDescent="0.3">
      <c r="A3940" s="11">
        <v>3916</v>
      </c>
      <c r="B3940" s="11">
        <v>-70.561053573021212</v>
      </c>
      <c r="C3940" s="11">
        <v>109.28105357302121</v>
      </c>
    </row>
    <row r="3941" spans="1:3" x14ac:dyDescent="0.3">
      <c r="A3941" s="11">
        <v>3917</v>
      </c>
      <c r="B3941" s="11">
        <v>-70.843176010667435</v>
      </c>
      <c r="C3941" s="11">
        <v>109.46717601066743</v>
      </c>
    </row>
    <row r="3942" spans="1:3" x14ac:dyDescent="0.3">
      <c r="A3942" s="11">
        <v>3918</v>
      </c>
      <c r="B3942" s="11">
        <v>-108.88268468663472</v>
      </c>
      <c r="C3942" s="11">
        <v>147.4026846866347</v>
      </c>
    </row>
    <row r="3943" spans="1:3" x14ac:dyDescent="0.3">
      <c r="A3943" s="11">
        <v>3919</v>
      </c>
      <c r="B3943" s="11">
        <v>-108.88268468663472</v>
      </c>
      <c r="C3943" s="11">
        <v>147.4026846866347</v>
      </c>
    </row>
    <row r="3944" spans="1:3" x14ac:dyDescent="0.3">
      <c r="A3944" s="11">
        <v>3920</v>
      </c>
      <c r="B3944" s="11">
        <v>-108.88268468663472</v>
      </c>
      <c r="C3944" s="11">
        <v>147.4026846866347</v>
      </c>
    </row>
    <row r="3945" spans="1:3" x14ac:dyDescent="0.3">
      <c r="A3945" s="11">
        <v>3921</v>
      </c>
      <c r="B3945" s="11">
        <v>-108.88268468663472</v>
      </c>
      <c r="C3945" s="11">
        <v>147.4026846866347</v>
      </c>
    </row>
    <row r="3946" spans="1:3" x14ac:dyDescent="0.3">
      <c r="A3946" s="11">
        <v>3922</v>
      </c>
      <c r="B3946" s="11">
        <v>-109.02374590545783</v>
      </c>
      <c r="C3946" s="11">
        <v>147.47174590545782</v>
      </c>
    </row>
    <row r="3947" spans="1:3" x14ac:dyDescent="0.3">
      <c r="A3947" s="11">
        <v>3923</v>
      </c>
      <c r="B3947" s="11">
        <v>41.535594985082582</v>
      </c>
      <c r="C3947" s="11">
        <v>-3.1035949850825801</v>
      </c>
    </row>
    <row r="3948" spans="1:3" x14ac:dyDescent="0.3">
      <c r="A3948" s="11">
        <v>3924</v>
      </c>
      <c r="B3948" s="11">
        <v>-139.21084673360491</v>
      </c>
      <c r="C3948" s="11">
        <v>177.61084673360489</v>
      </c>
    </row>
    <row r="3949" spans="1:3" x14ac:dyDescent="0.3">
      <c r="A3949" s="11">
        <v>3925</v>
      </c>
      <c r="B3949" s="11">
        <v>-109.2353377336925</v>
      </c>
      <c r="C3949" s="11">
        <v>147.57533773369249</v>
      </c>
    </row>
    <row r="3950" spans="1:3" x14ac:dyDescent="0.3">
      <c r="A3950" s="11">
        <v>3926</v>
      </c>
      <c r="B3950" s="11">
        <v>-71.877624948703627</v>
      </c>
      <c r="C3950" s="11">
        <v>110.14962494870363</v>
      </c>
    </row>
    <row r="3951" spans="1:3" x14ac:dyDescent="0.3">
      <c r="A3951" s="11">
        <v>3927</v>
      </c>
      <c r="B3951" s="11">
        <v>-109.58799078075029</v>
      </c>
      <c r="C3951" s="11">
        <v>147.74799078075029</v>
      </c>
    </row>
    <row r="3952" spans="1:3" x14ac:dyDescent="0.3">
      <c r="A3952" s="11">
        <v>3928</v>
      </c>
      <c r="B3952" s="11">
        <v>-109.87011321839653</v>
      </c>
      <c r="C3952" s="11">
        <v>147.88611321839653</v>
      </c>
    </row>
    <row r="3953" spans="1:3" x14ac:dyDescent="0.3">
      <c r="A3953" s="11">
        <v>3929</v>
      </c>
      <c r="B3953" s="11">
        <v>-109.87011321839653</v>
      </c>
      <c r="C3953" s="11">
        <v>147.88611321839653</v>
      </c>
    </row>
    <row r="3954" spans="1:3" x14ac:dyDescent="0.3">
      <c r="A3954" s="11">
        <v>3930</v>
      </c>
      <c r="B3954" s="11">
        <v>38.585064491365699</v>
      </c>
      <c r="C3954" s="11">
        <v>-0.65506449136569955</v>
      </c>
    </row>
    <row r="3955" spans="1:3" x14ac:dyDescent="0.3">
      <c r="A3955" s="11">
        <v>3931</v>
      </c>
      <c r="B3955" s="11">
        <v>-72.912073886739833</v>
      </c>
      <c r="C3955" s="11">
        <v>110.83207388673983</v>
      </c>
    </row>
    <row r="3956" spans="1:3" x14ac:dyDescent="0.3">
      <c r="A3956" s="11">
        <v>3932</v>
      </c>
      <c r="B3956" s="11">
        <v>-72.912073886739833</v>
      </c>
      <c r="C3956" s="11">
        <v>110.83207388673983</v>
      </c>
    </row>
    <row r="3957" spans="1:3" x14ac:dyDescent="0.3">
      <c r="A3957" s="11">
        <v>3933</v>
      </c>
      <c r="B3957" s="11">
        <v>-110.64594992192369</v>
      </c>
      <c r="C3957" s="11">
        <v>148.26594992192369</v>
      </c>
    </row>
    <row r="3958" spans="1:3" x14ac:dyDescent="0.3">
      <c r="A3958" s="11">
        <v>3934</v>
      </c>
      <c r="B3958" s="11">
        <v>-140.15125485909235</v>
      </c>
      <c r="C3958" s="11">
        <v>177.75125485909234</v>
      </c>
    </row>
    <row r="3959" spans="1:3" x14ac:dyDescent="0.3">
      <c r="A3959" s="11">
        <v>3935</v>
      </c>
      <c r="B3959" s="11">
        <v>-140.15125485909235</v>
      </c>
      <c r="C3959" s="11">
        <v>177.75125485909234</v>
      </c>
    </row>
    <row r="3960" spans="1:3" x14ac:dyDescent="0.3">
      <c r="A3960" s="11">
        <v>3936</v>
      </c>
      <c r="B3960" s="11">
        <v>-74.087584043599136</v>
      </c>
      <c r="C3960" s="11">
        <v>111.60758404359913</v>
      </c>
    </row>
    <row r="3961" spans="1:3" x14ac:dyDescent="0.3">
      <c r="A3961" s="11">
        <v>3937</v>
      </c>
      <c r="B3961" s="11">
        <v>-74.322686074971017</v>
      </c>
      <c r="C3961" s="11">
        <v>111.76268607497101</v>
      </c>
    </row>
    <row r="3962" spans="1:3" x14ac:dyDescent="0.3">
      <c r="A3962" s="11">
        <v>3938</v>
      </c>
      <c r="B3962" s="11">
        <v>-111.10439888309882</v>
      </c>
      <c r="C3962" s="11">
        <v>148.49039888309881</v>
      </c>
    </row>
    <row r="3963" spans="1:3" x14ac:dyDescent="0.3">
      <c r="A3963" s="11">
        <v>3939</v>
      </c>
      <c r="B3963" s="11">
        <v>-74.510767700068499</v>
      </c>
      <c r="C3963" s="11">
        <v>111.8867677000685</v>
      </c>
    </row>
    <row r="3964" spans="1:3" x14ac:dyDescent="0.3">
      <c r="A3964" s="11">
        <v>3940</v>
      </c>
      <c r="B3964" s="11">
        <v>-74.698849325165966</v>
      </c>
      <c r="C3964" s="11">
        <v>112.01084932516596</v>
      </c>
    </row>
    <row r="3965" spans="1:3" x14ac:dyDescent="0.3">
      <c r="A3965" s="11">
        <v>3941</v>
      </c>
      <c r="B3965" s="11">
        <v>-147.81558108181505</v>
      </c>
      <c r="C3965" s="11">
        <v>185.11158108181505</v>
      </c>
    </row>
    <row r="3966" spans="1:3" x14ac:dyDescent="0.3">
      <c r="A3966" s="11">
        <v>3942</v>
      </c>
      <c r="B3966" s="11">
        <v>-129.57166344735856</v>
      </c>
      <c r="C3966" s="11">
        <v>166.85166344735856</v>
      </c>
    </row>
    <row r="3967" spans="1:3" x14ac:dyDescent="0.3">
      <c r="A3967" s="11">
        <v>3943</v>
      </c>
      <c r="B3967" s="11">
        <v>-111.35125601603927</v>
      </c>
      <c r="C3967" s="11">
        <v>148.61125601603925</v>
      </c>
    </row>
    <row r="3968" spans="1:3" x14ac:dyDescent="0.3">
      <c r="A3968" s="11">
        <v>3944</v>
      </c>
      <c r="B3968" s="11">
        <v>-111.35125601603927</v>
      </c>
      <c r="C3968" s="11">
        <v>148.61125601603925</v>
      </c>
    </row>
    <row r="3969" spans="1:3" x14ac:dyDescent="0.3">
      <c r="A3969" s="11">
        <v>3945</v>
      </c>
      <c r="B3969" s="11">
        <v>-111.35125601603927</v>
      </c>
      <c r="C3969" s="11">
        <v>148.61125601603925</v>
      </c>
    </row>
    <row r="3970" spans="1:3" x14ac:dyDescent="0.3">
      <c r="A3970" s="11">
        <v>3946</v>
      </c>
      <c r="B3970" s="11">
        <v>34.34147282510358</v>
      </c>
      <c r="C3970" s="11">
        <v>2.8665271748964187</v>
      </c>
    </row>
    <row r="3971" spans="1:3" x14ac:dyDescent="0.3">
      <c r="A3971" s="11">
        <v>3947</v>
      </c>
      <c r="B3971" s="11">
        <v>-111.52758253956816</v>
      </c>
      <c r="C3971" s="11">
        <v>148.69758253956815</v>
      </c>
    </row>
    <row r="3972" spans="1:3" x14ac:dyDescent="0.3">
      <c r="A3972" s="11">
        <v>3948</v>
      </c>
      <c r="B3972" s="11">
        <v>-111.52758253956816</v>
      </c>
      <c r="C3972" s="11">
        <v>148.69758253956815</v>
      </c>
    </row>
    <row r="3973" spans="1:3" x14ac:dyDescent="0.3">
      <c r="A3973" s="11">
        <v>3949</v>
      </c>
      <c r="B3973" s="11">
        <v>-111.52758253956816</v>
      </c>
      <c r="C3973" s="11">
        <v>148.69758253956815</v>
      </c>
    </row>
    <row r="3974" spans="1:3" x14ac:dyDescent="0.3">
      <c r="A3974" s="11">
        <v>3950</v>
      </c>
      <c r="B3974" s="11">
        <v>-75.380645216144387</v>
      </c>
      <c r="C3974" s="11">
        <v>112.46064521614439</v>
      </c>
    </row>
    <row r="3975" spans="1:3" x14ac:dyDescent="0.3">
      <c r="A3975" s="11">
        <v>3951</v>
      </c>
      <c r="B3975" s="11">
        <v>-75.380645216144387</v>
      </c>
      <c r="C3975" s="11">
        <v>112.46064521614439</v>
      </c>
    </row>
    <row r="3976" spans="1:3" x14ac:dyDescent="0.3">
      <c r="A3976" s="11">
        <v>3952</v>
      </c>
      <c r="B3976" s="11">
        <v>-75.451175825555922</v>
      </c>
      <c r="C3976" s="11">
        <v>112.50717582555592</v>
      </c>
    </row>
    <row r="3977" spans="1:3" x14ac:dyDescent="0.3">
      <c r="A3977" s="11">
        <v>3953</v>
      </c>
      <c r="B3977" s="11">
        <v>-129.99484710382791</v>
      </c>
      <c r="C3977" s="11">
        <v>166.98684710382793</v>
      </c>
    </row>
    <row r="3978" spans="1:3" x14ac:dyDescent="0.3">
      <c r="A3978" s="11">
        <v>3954</v>
      </c>
      <c r="B3978" s="11">
        <v>33.060166754126953</v>
      </c>
      <c r="C3978" s="11">
        <v>3.9298332458730485</v>
      </c>
    </row>
    <row r="3979" spans="1:3" x14ac:dyDescent="0.3">
      <c r="A3979" s="11">
        <v>3955</v>
      </c>
      <c r="B3979" s="11">
        <v>-75.733298263202173</v>
      </c>
      <c r="C3979" s="11">
        <v>112.69329826320217</v>
      </c>
    </row>
    <row r="3980" spans="1:3" x14ac:dyDescent="0.3">
      <c r="A3980" s="11">
        <v>3956</v>
      </c>
      <c r="B3980" s="11">
        <v>-140.97411196889385</v>
      </c>
      <c r="C3980" s="11">
        <v>177.87411196889386</v>
      </c>
    </row>
    <row r="3981" spans="1:3" x14ac:dyDescent="0.3">
      <c r="A3981" s="11">
        <v>3957</v>
      </c>
      <c r="B3981" s="11">
        <v>-130.18292872892542</v>
      </c>
      <c r="C3981" s="11">
        <v>167.04692872892542</v>
      </c>
    </row>
    <row r="3982" spans="1:3" x14ac:dyDescent="0.3">
      <c r="A3982" s="11">
        <v>3958</v>
      </c>
      <c r="B3982" s="11">
        <v>-130.18292872892542</v>
      </c>
      <c r="C3982" s="11">
        <v>167.04692872892542</v>
      </c>
    </row>
    <row r="3983" spans="1:3" x14ac:dyDescent="0.3">
      <c r="A3983" s="11">
        <v>3959</v>
      </c>
      <c r="B3983" s="11">
        <v>-130.18292872892542</v>
      </c>
      <c r="C3983" s="11">
        <v>167.04692872892542</v>
      </c>
    </row>
    <row r="3984" spans="1:3" x14ac:dyDescent="0.3">
      <c r="A3984" s="11">
        <v>3960</v>
      </c>
      <c r="B3984" s="11">
        <v>-130.18292872892542</v>
      </c>
      <c r="C3984" s="11">
        <v>167.04692872892542</v>
      </c>
    </row>
    <row r="3985" spans="1:3" x14ac:dyDescent="0.3">
      <c r="A3985" s="11">
        <v>3961</v>
      </c>
      <c r="B3985" s="11">
        <v>31.896411698836232</v>
      </c>
      <c r="C3985" s="11">
        <v>4.8955883011637695</v>
      </c>
    </row>
    <row r="3986" spans="1:3" x14ac:dyDescent="0.3">
      <c r="A3986" s="11">
        <v>3962</v>
      </c>
      <c r="B3986" s="11">
        <v>31.896411698836232</v>
      </c>
      <c r="C3986" s="11">
        <v>4.8955883011637695</v>
      </c>
    </row>
    <row r="3987" spans="1:3" x14ac:dyDescent="0.3">
      <c r="A3987" s="11">
        <v>3963</v>
      </c>
      <c r="B3987" s="11">
        <v>-76.391583951043373</v>
      </c>
      <c r="C3987" s="11">
        <v>113.12758395104338</v>
      </c>
    </row>
    <row r="3988" spans="1:3" x14ac:dyDescent="0.3">
      <c r="A3988" s="11">
        <v>3964</v>
      </c>
      <c r="B3988" s="11">
        <v>-76.579665576140869</v>
      </c>
      <c r="C3988" s="11">
        <v>113.25166557614088</v>
      </c>
    </row>
    <row r="3989" spans="1:3" x14ac:dyDescent="0.3">
      <c r="A3989" s="11">
        <v>3965</v>
      </c>
      <c r="B3989" s="11">
        <v>-112.69133759485888</v>
      </c>
      <c r="C3989" s="11">
        <v>149.26733759485887</v>
      </c>
    </row>
    <row r="3990" spans="1:3" x14ac:dyDescent="0.3">
      <c r="A3990" s="11">
        <v>3966</v>
      </c>
      <c r="B3990" s="11">
        <v>-112.69133759485888</v>
      </c>
      <c r="C3990" s="11">
        <v>149.26733759485887</v>
      </c>
    </row>
    <row r="3991" spans="1:3" x14ac:dyDescent="0.3">
      <c r="A3991" s="11">
        <v>3967</v>
      </c>
      <c r="B3991" s="11">
        <v>-76.908808420061476</v>
      </c>
      <c r="C3991" s="11">
        <v>113.46880842006148</v>
      </c>
    </row>
    <row r="3992" spans="1:3" x14ac:dyDescent="0.3">
      <c r="A3992" s="11">
        <v>3968</v>
      </c>
      <c r="B3992" s="11">
        <v>-76.908808420061476</v>
      </c>
      <c r="C3992" s="11">
        <v>113.46880842006148</v>
      </c>
    </row>
    <row r="3993" spans="1:3" x14ac:dyDescent="0.3">
      <c r="A3993" s="11">
        <v>3969</v>
      </c>
      <c r="B3993" s="11">
        <v>-76.908808420061476</v>
      </c>
      <c r="C3993" s="11">
        <v>113.46880842006148</v>
      </c>
    </row>
    <row r="3994" spans="1:3" x14ac:dyDescent="0.3">
      <c r="A3994" s="11">
        <v>3970</v>
      </c>
      <c r="B3994" s="11">
        <v>-77.143910451433342</v>
      </c>
      <c r="C3994" s="11">
        <v>113.62391045143335</v>
      </c>
    </row>
    <row r="3995" spans="1:3" x14ac:dyDescent="0.3">
      <c r="A3995" s="11">
        <v>3971</v>
      </c>
      <c r="B3995" s="11">
        <v>-112.9734600325051</v>
      </c>
      <c r="C3995" s="11">
        <v>149.40546003250512</v>
      </c>
    </row>
    <row r="3996" spans="1:3" x14ac:dyDescent="0.3">
      <c r="A3996" s="11">
        <v>3972</v>
      </c>
      <c r="B3996" s="11">
        <v>-77.614114514177075</v>
      </c>
      <c r="C3996" s="11">
        <v>113.93411451417708</v>
      </c>
    </row>
    <row r="3997" spans="1:3" x14ac:dyDescent="0.3">
      <c r="A3997" s="11">
        <v>3973</v>
      </c>
      <c r="B3997" s="11">
        <v>-77.614114514177075</v>
      </c>
      <c r="C3997" s="11">
        <v>113.93411451417708</v>
      </c>
    </row>
    <row r="3998" spans="1:3" x14ac:dyDescent="0.3">
      <c r="A3998" s="11">
        <v>3974</v>
      </c>
      <c r="B3998" s="11">
        <v>28.652003665904545</v>
      </c>
      <c r="C3998" s="11">
        <v>7.5879963340954575</v>
      </c>
    </row>
    <row r="3999" spans="1:3" x14ac:dyDescent="0.3">
      <c r="A3999" s="11">
        <v>3975</v>
      </c>
      <c r="B3999" s="11">
        <v>-141.79696907869538</v>
      </c>
      <c r="C3999" s="11">
        <v>177.99696907869537</v>
      </c>
    </row>
    <row r="4000" spans="1:3" x14ac:dyDescent="0.3">
      <c r="A4000" s="11">
        <v>3976</v>
      </c>
      <c r="B4000" s="11">
        <v>28.369881228258294</v>
      </c>
      <c r="C4000" s="11">
        <v>7.8221187717417067</v>
      </c>
    </row>
    <row r="4001" spans="1:3" x14ac:dyDescent="0.3">
      <c r="A4001" s="11">
        <v>3977</v>
      </c>
      <c r="B4001" s="11">
        <v>-141.85574458653832</v>
      </c>
      <c r="C4001" s="11">
        <v>178.00574458653833</v>
      </c>
    </row>
    <row r="4002" spans="1:3" x14ac:dyDescent="0.3">
      <c r="A4002" s="11">
        <v>3978</v>
      </c>
      <c r="B4002" s="11">
        <v>27.006289446301508</v>
      </c>
      <c r="C4002" s="11">
        <v>8.9537105536984924</v>
      </c>
    </row>
    <row r="4003" spans="1:3" x14ac:dyDescent="0.3">
      <c r="A4003" s="11">
        <v>3979</v>
      </c>
      <c r="B4003" s="11">
        <v>-114.10194978309003</v>
      </c>
      <c r="C4003" s="11">
        <v>149.95794978309004</v>
      </c>
    </row>
    <row r="4004" spans="1:3" x14ac:dyDescent="0.3">
      <c r="A4004" s="11">
        <v>3980</v>
      </c>
      <c r="B4004" s="11">
        <v>-114.10194978309003</v>
      </c>
      <c r="C4004" s="11">
        <v>149.95794978309004</v>
      </c>
    </row>
    <row r="4005" spans="1:3" x14ac:dyDescent="0.3">
      <c r="A4005" s="11">
        <v>3981</v>
      </c>
      <c r="B4005" s="11">
        <v>-114.10194978309003</v>
      </c>
      <c r="C4005" s="11">
        <v>149.95794978309004</v>
      </c>
    </row>
    <row r="4006" spans="1:3" x14ac:dyDescent="0.3">
      <c r="A4006" s="11">
        <v>3982</v>
      </c>
      <c r="B4006" s="11">
        <v>-114.10194978309003</v>
      </c>
      <c r="C4006" s="11">
        <v>149.95794978309004</v>
      </c>
    </row>
    <row r="4007" spans="1:3" x14ac:dyDescent="0.3">
      <c r="A4007" s="11">
        <v>3983</v>
      </c>
      <c r="B4007" s="11">
        <v>-114.10194978309003</v>
      </c>
      <c r="C4007" s="11">
        <v>149.95794978309004</v>
      </c>
    </row>
    <row r="4008" spans="1:3" x14ac:dyDescent="0.3">
      <c r="A4008" s="11">
        <v>3984</v>
      </c>
      <c r="B4008" s="11">
        <v>-79.118767514956986</v>
      </c>
      <c r="C4008" s="11">
        <v>114.92676751495699</v>
      </c>
    </row>
    <row r="4009" spans="1:3" x14ac:dyDescent="0.3">
      <c r="A4009" s="11">
        <v>3985</v>
      </c>
      <c r="B4009" s="11">
        <v>-79.142277718094178</v>
      </c>
      <c r="C4009" s="11">
        <v>114.94227771809418</v>
      </c>
    </row>
    <row r="4010" spans="1:3" x14ac:dyDescent="0.3">
      <c r="A4010" s="11">
        <v>3986</v>
      </c>
      <c r="B4010" s="11">
        <v>-114.3488069160305</v>
      </c>
      <c r="C4010" s="11">
        <v>150.07880691603049</v>
      </c>
    </row>
    <row r="4011" spans="1:3" x14ac:dyDescent="0.3">
      <c r="A4011" s="11">
        <v>3987</v>
      </c>
      <c r="B4011" s="11">
        <v>-132.06374497990032</v>
      </c>
      <c r="C4011" s="11">
        <v>167.64774497990032</v>
      </c>
    </row>
    <row r="4012" spans="1:3" x14ac:dyDescent="0.3">
      <c r="A4012" s="11">
        <v>3988</v>
      </c>
      <c r="B4012" s="11">
        <v>-114.70145996308828</v>
      </c>
      <c r="C4012" s="11">
        <v>150.25145996308828</v>
      </c>
    </row>
    <row r="4013" spans="1:3" x14ac:dyDescent="0.3">
      <c r="A4013" s="11">
        <v>3989</v>
      </c>
      <c r="B4013" s="11">
        <v>-79.965134827895682</v>
      </c>
      <c r="C4013" s="11">
        <v>115.48513482789568</v>
      </c>
    </row>
    <row r="4014" spans="1:3" x14ac:dyDescent="0.3">
      <c r="A4014" s="11">
        <v>3990</v>
      </c>
      <c r="B4014" s="11">
        <v>24.185065069839141</v>
      </c>
      <c r="C4014" s="11">
        <v>11.294934930160856</v>
      </c>
    </row>
    <row r="4015" spans="1:3" x14ac:dyDescent="0.3">
      <c r="A4015" s="11">
        <v>3991</v>
      </c>
      <c r="B4015" s="11">
        <v>23.979350792388772</v>
      </c>
      <c r="C4015" s="11">
        <v>11.465649207611229</v>
      </c>
    </row>
    <row r="4016" spans="1:3" x14ac:dyDescent="0.3">
      <c r="A4016" s="11">
        <v>3992</v>
      </c>
      <c r="B4016" s="11">
        <v>-114.94831709602875</v>
      </c>
      <c r="C4016" s="11">
        <v>150.37231709602875</v>
      </c>
    </row>
    <row r="4017" spans="1:3" x14ac:dyDescent="0.3">
      <c r="A4017" s="11">
        <v>3993</v>
      </c>
      <c r="B4017" s="11">
        <v>-114.94831709602875</v>
      </c>
      <c r="C4017" s="11">
        <v>150.37231709602875</v>
      </c>
    </row>
    <row r="4018" spans="1:3" x14ac:dyDescent="0.3">
      <c r="A4018" s="11">
        <v>3994</v>
      </c>
      <c r="B4018" s="11">
        <v>-115.08937831485186</v>
      </c>
      <c r="C4018" s="11">
        <v>150.44137831485187</v>
      </c>
    </row>
    <row r="4019" spans="1:3" x14ac:dyDescent="0.3">
      <c r="A4019" s="11">
        <v>3995</v>
      </c>
      <c r="B4019" s="11">
        <v>22.586371256510489</v>
      </c>
      <c r="C4019" s="11">
        <v>12.621628743489509</v>
      </c>
    </row>
    <row r="4020" spans="1:3" x14ac:dyDescent="0.3">
      <c r="A4020" s="11">
        <v>3996</v>
      </c>
      <c r="B4020" s="11">
        <v>-115.37150075249809</v>
      </c>
      <c r="C4020" s="11">
        <v>150.57950075249809</v>
      </c>
    </row>
    <row r="4021" spans="1:3" x14ac:dyDescent="0.3">
      <c r="A4021" s="11">
        <v>3997</v>
      </c>
      <c r="B4021" s="11">
        <v>-81.093624578480615</v>
      </c>
      <c r="C4021" s="11">
        <v>116.22962457848061</v>
      </c>
    </row>
    <row r="4022" spans="1:3" x14ac:dyDescent="0.3">
      <c r="A4022" s="11">
        <v>3998</v>
      </c>
      <c r="B4022" s="11">
        <v>-81.093624578480615</v>
      </c>
      <c r="C4022" s="11">
        <v>116.22962457848061</v>
      </c>
    </row>
    <row r="4023" spans="1:3" x14ac:dyDescent="0.3">
      <c r="A4023" s="11">
        <v>3999</v>
      </c>
      <c r="B4023" s="11">
        <v>-115.74178645190878</v>
      </c>
      <c r="C4023" s="11">
        <v>150.76078645190879</v>
      </c>
    </row>
    <row r="4024" spans="1:3" x14ac:dyDescent="0.3">
      <c r="A4024" s="11">
        <v>4000</v>
      </c>
      <c r="B4024" s="11">
        <v>-115.74178645190878</v>
      </c>
      <c r="C4024" s="11">
        <v>150.76078645190879</v>
      </c>
    </row>
    <row r="4025" spans="1:3" x14ac:dyDescent="0.3">
      <c r="A4025" s="11">
        <v>4001</v>
      </c>
      <c r="B4025" s="11">
        <v>-81.610849047498718</v>
      </c>
      <c r="C4025" s="11">
        <v>116.57084904749871</v>
      </c>
    </row>
    <row r="4026" spans="1:3" x14ac:dyDescent="0.3">
      <c r="A4026" s="11">
        <v>4002</v>
      </c>
      <c r="B4026" s="11">
        <v>-81.610849047498718</v>
      </c>
      <c r="C4026" s="11">
        <v>116.57084904749871</v>
      </c>
    </row>
    <row r="4027" spans="1:3" x14ac:dyDescent="0.3">
      <c r="A4027" s="11">
        <v>4003</v>
      </c>
      <c r="B4027" s="11">
        <v>-81.610849047498718</v>
      </c>
      <c r="C4027" s="11">
        <v>116.57084904749871</v>
      </c>
    </row>
    <row r="4028" spans="1:3" x14ac:dyDescent="0.3">
      <c r="A4028" s="11">
        <v>4004</v>
      </c>
      <c r="B4028" s="11">
        <v>-81.728400063184651</v>
      </c>
      <c r="C4028" s="11">
        <v>116.64840006318465</v>
      </c>
    </row>
    <row r="4029" spans="1:3" x14ac:dyDescent="0.3">
      <c r="A4029" s="11">
        <v>4005</v>
      </c>
      <c r="B4029" s="11">
        <v>-81.728400063184651</v>
      </c>
      <c r="C4029" s="11">
        <v>116.64840006318465</v>
      </c>
    </row>
    <row r="4030" spans="1:3" x14ac:dyDescent="0.3">
      <c r="A4030" s="11">
        <v>4006</v>
      </c>
      <c r="B4030" s="11">
        <v>-115.93574562779057</v>
      </c>
      <c r="C4030" s="11">
        <v>150.85574562779055</v>
      </c>
    </row>
    <row r="4031" spans="1:3" x14ac:dyDescent="0.3">
      <c r="A4031" s="11">
        <v>4007</v>
      </c>
      <c r="B4031" s="11">
        <v>-81.751910266321843</v>
      </c>
      <c r="C4031" s="11">
        <v>116.66391026632184</v>
      </c>
    </row>
    <row r="4032" spans="1:3" x14ac:dyDescent="0.3">
      <c r="A4032" s="11">
        <v>4008</v>
      </c>
      <c r="B4032" s="11">
        <v>-81.751910266321843</v>
      </c>
      <c r="C4032" s="11">
        <v>116.66391026632184</v>
      </c>
    </row>
    <row r="4033" spans="1:3" x14ac:dyDescent="0.3">
      <c r="A4033" s="11">
        <v>4009</v>
      </c>
      <c r="B4033" s="11">
        <v>19.953228505145631</v>
      </c>
      <c r="C4033" s="11">
        <v>14.806771494854367</v>
      </c>
    </row>
    <row r="4034" spans="1:3" x14ac:dyDescent="0.3">
      <c r="A4034" s="11">
        <v>4010</v>
      </c>
      <c r="B4034" s="11">
        <v>-82.433706157300236</v>
      </c>
      <c r="C4034" s="11">
        <v>117.11370615730024</v>
      </c>
    </row>
    <row r="4035" spans="1:3" x14ac:dyDescent="0.3">
      <c r="A4035" s="11">
        <v>4011</v>
      </c>
      <c r="B4035" s="11">
        <v>18.895269363972261</v>
      </c>
      <c r="C4035" s="11">
        <v>15.684730636027737</v>
      </c>
    </row>
    <row r="4036" spans="1:3" x14ac:dyDescent="0.3">
      <c r="A4036" s="11">
        <v>4012</v>
      </c>
      <c r="B4036" s="11">
        <v>18.660167332600395</v>
      </c>
      <c r="C4036" s="11">
        <v>15.879832667399604</v>
      </c>
    </row>
    <row r="4037" spans="1:3" x14ac:dyDescent="0.3">
      <c r="A4037" s="11">
        <v>4013</v>
      </c>
      <c r="B4037" s="11">
        <v>18.448575504365749</v>
      </c>
      <c r="C4037" s="11">
        <v>16.055424495634256</v>
      </c>
    </row>
    <row r="4038" spans="1:3" x14ac:dyDescent="0.3">
      <c r="A4038" s="11">
        <v>4014</v>
      </c>
      <c r="B4038" s="11">
        <v>-82.974440829455517</v>
      </c>
      <c r="C4038" s="11">
        <v>117.47044082945553</v>
      </c>
    </row>
    <row r="4039" spans="1:3" x14ac:dyDescent="0.3">
      <c r="A4039" s="11">
        <v>4015</v>
      </c>
      <c r="B4039" s="11">
        <v>-82.974440829455517</v>
      </c>
      <c r="C4039" s="11">
        <v>117.47044082945553</v>
      </c>
    </row>
    <row r="4040" spans="1:3" x14ac:dyDescent="0.3">
      <c r="A4040" s="11">
        <v>4016</v>
      </c>
      <c r="B4040" s="11">
        <v>-83.021461235729902</v>
      </c>
      <c r="C4040" s="11">
        <v>117.50146123572989</v>
      </c>
    </row>
    <row r="4041" spans="1:3" x14ac:dyDescent="0.3">
      <c r="A4041" s="11">
        <v>4017</v>
      </c>
      <c r="B4041" s="11">
        <v>17.74326941025015</v>
      </c>
      <c r="C4041" s="11">
        <v>16.64073058974985</v>
      </c>
    </row>
    <row r="4042" spans="1:3" x14ac:dyDescent="0.3">
      <c r="A4042" s="11">
        <v>4018</v>
      </c>
      <c r="B4042" s="11">
        <v>-117.17003129249285</v>
      </c>
      <c r="C4042" s="11">
        <v>151.46003129249286</v>
      </c>
    </row>
    <row r="4043" spans="1:3" x14ac:dyDescent="0.3">
      <c r="A4043" s="11">
        <v>4019</v>
      </c>
      <c r="B4043" s="11">
        <v>-83.609216314159553</v>
      </c>
      <c r="C4043" s="11">
        <v>117.88921631415955</v>
      </c>
    </row>
    <row r="4044" spans="1:3" x14ac:dyDescent="0.3">
      <c r="A4044" s="11">
        <v>4020</v>
      </c>
      <c r="B4044" s="11">
        <v>-83.726767329845472</v>
      </c>
      <c r="C4044" s="11">
        <v>117.96676732984548</v>
      </c>
    </row>
    <row r="4045" spans="1:3" x14ac:dyDescent="0.3">
      <c r="A4045" s="11">
        <v>4021</v>
      </c>
      <c r="B4045" s="11">
        <v>-83.914848954942968</v>
      </c>
      <c r="C4045" s="11">
        <v>118.09084895494297</v>
      </c>
    </row>
    <row r="4046" spans="1:3" x14ac:dyDescent="0.3">
      <c r="A4046" s="11">
        <v>4022</v>
      </c>
      <c r="B4046" s="11">
        <v>-83.914848954942968</v>
      </c>
      <c r="C4046" s="11">
        <v>118.09084895494297</v>
      </c>
    </row>
    <row r="4047" spans="1:3" x14ac:dyDescent="0.3">
      <c r="A4047" s="11">
        <v>4023</v>
      </c>
      <c r="B4047" s="11">
        <v>-83.914848954942968</v>
      </c>
      <c r="C4047" s="11">
        <v>118.09084895494297</v>
      </c>
    </row>
    <row r="4048" spans="1:3" x14ac:dyDescent="0.3">
      <c r="A4048" s="11">
        <v>4024</v>
      </c>
      <c r="B4048" s="11">
        <v>-134.13264285597268</v>
      </c>
      <c r="C4048" s="11">
        <v>168.30864285597266</v>
      </c>
    </row>
    <row r="4049" spans="1:3" x14ac:dyDescent="0.3">
      <c r="A4049" s="11">
        <v>4025</v>
      </c>
      <c r="B4049" s="11">
        <v>-117.48741903484485</v>
      </c>
      <c r="C4049" s="11">
        <v>151.61541903484485</v>
      </c>
    </row>
    <row r="4050" spans="1:3" x14ac:dyDescent="0.3">
      <c r="A4050" s="11">
        <v>4026</v>
      </c>
      <c r="B4050" s="11">
        <v>-117.55794964425644</v>
      </c>
      <c r="C4050" s="11">
        <v>151.64994964425642</v>
      </c>
    </row>
    <row r="4051" spans="1:3" x14ac:dyDescent="0.3">
      <c r="A4051" s="11">
        <v>4027</v>
      </c>
      <c r="B4051" s="11">
        <v>-117.62848025366796</v>
      </c>
      <c r="C4051" s="11">
        <v>151.68448025366797</v>
      </c>
    </row>
    <row r="4052" spans="1:3" x14ac:dyDescent="0.3">
      <c r="A4052" s="11">
        <v>4028</v>
      </c>
      <c r="B4052" s="11">
        <v>-117.62848025366796</v>
      </c>
      <c r="C4052" s="11">
        <v>151.68448025366797</v>
      </c>
    </row>
    <row r="4053" spans="1:3" x14ac:dyDescent="0.3">
      <c r="A4053" s="11">
        <v>4029</v>
      </c>
      <c r="B4053" s="11">
        <v>-117.62848025366796</v>
      </c>
      <c r="C4053" s="11">
        <v>151.68448025366797</v>
      </c>
    </row>
    <row r="4054" spans="1:3" x14ac:dyDescent="0.3">
      <c r="A4054" s="11">
        <v>4030</v>
      </c>
      <c r="B4054" s="11">
        <v>-117.69901086307954</v>
      </c>
      <c r="C4054" s="11">
        <v>151.71901086307952</v>
      </c>
    </row>
    <row r="4055" spans="1:3" x14ac:dyDescent="0.3">
      <c r="A4055" s="11">
        <v>4031</v>
      </c>
      <c r="B4055" s="11">
        <v>-118.06929656249021</v>
      </c>
      <c r="C4055" s="11">
        <v>151.90029656249021</v>
      </c>
    </row>
    <row r="4056" spans="1:3" x14ac:dyDescent="0.3">
      <c r="A4056" s="11">
        <v>4032</v>
      </c>
      <c r="B4056" s="11">
        <v>-118.33378634778357</v>
      </c>
      <c r="C4056" s="11">
        <v>152.02978634778356</v>
      </c>
    </row>
    <row r="4057" spans="1:3" x14ac:dyDescent="0.3">
      <c r="A4057" s="11">
        <v>4033</v>
      </c>
      <c r="B4057" s="11">
        <v>-118.40431695719512</v>
      </c>
      <c r="C4057" s="11">
        <v>152.06431695719513</v>
      </c>
    </row>
    <row r="4058" spans="1:3" x14ac:dyDescent="0.3">
      <c r="A4058" s="11">
        <v>4034</v>
      </c>
      <c r="B4058" s="11">
        <v>-144.85329548652959</v>
      </c>
      <c r="C4058" s="11">
        <v>178.45329548652958</v>
      </c>
    </row>
    <row r="4059" spans="1:3" x14ac:dyDescent="0.3">
      <c r="A4059" s="11">
        <v>4035</v>
      </c>
      <c r="B4059" s="11">
        <v>-85.725134596506308</v>
      </c>
      <c r="C4059" s="11">
        <v>119.28513459650631</v>
      </c>
    </row>
    <row r="4060" spans="1:3" x14ac:dyDescent="0.3">
      <c r="A4060" s="11">
        <v>4036</v>
      </c>
      <c r="B4060" s="11">
        <v>12.853147157715398</v>
      </c>
      <c r="C4060" s="11">
        <v>20.698852842284602</v>
      </c>
    </row>
    <row r="4061" spans="1:3" x14ac:dyDescent="0.3">
      <c r="A4061" s="11">
        <v>4037</v>
      </c>
      <c r="B4061" s="11">
        <v>-85.795665205917857</v>
      </c>
      <c r="C4061" s="11">
        <v>119.33166520591786</v>
      </c>
    </row>
    <row r="4062" spans="1:3" x14ac:dyDescent="0.3">
      <c r="A4062" s="11">
        <v>4038</v>
      </c>
      <c r="B4062" s="11">
        <v>-85.795665205917857</v>
      </c>
      <c r="C4062" s="11">
        <v>119.33166520591786</v>
      </c>
    </row>
    <row r="4063" spans="1:3" x14ac:dyDescent="0.3">
      <c r="A4063" s="11">
        <v>4039</v>
      </c>
      <c r="B4063" s="11">
        <v>-85.960236627878174</v>
      </c>
      <c r="C4063" s="11">
        <v>119.44023662787816</v>
      </c>
    </row>
    <row r="4064" spans="1:3" x14ac:dyDescent="0.3">
      <c r="A4064" s="11">
        <v>4040</v>
      </c>
      <c r="B4064" s="11">
        <v>-85.960236627878174</v>
      </c>
      <c r="C4064" s="11">
        <v>119.44023662787816</v>
      </c>
    </row>
    <row r="4065" spans="1:3" x14ac:dyDescent="0.3">
      <c r="A4065" s="11">
        <v>4041</v>
      </c>
      <c r="B4065" s="11">
        <v>-86.31288967493596</v>
      </c>
      <c r="C4065" s="11">
        <v>119.67288967493596</v>
      </c>
    </row>
    <row r="4066" spans="1:3" x14ac:dyDescent="0.3">
      <c r="A4066" s="11">
        <v>4042</v>
      </c>
      <c r="B4066" s="11">
        <v>11.313228852229713</v>
      </c>
      <c r="C4066" s="11">
        <v>21.976771147770286</v>
      </c>
    </row>
    <row r="4067" spans="1:3" x14ac:dyDescent="0.3">
      <c r="A4067" s="11">
        <v>4043</v>
      </c>
      <c r="B4067" s="11">
        <v>-119.28594957483961</v>
      </c>
      <c r="C4067" s="11">
        <v>152.49594957483961</v>
      </c>
    </row>
    <row r="4068" spans="1:3" x14ac:dyDescent="0.3">
      <c r="A4068" s="11">
        <v>4044</v>
      </c>
      <c r="B4068" s="11">
        <v>-87.018195769051559</v>
      </c>
      <c r="C4068" s="11">
        <v>120.13819576905155</v>
      </c>
    </row>
    <row r="4069" spans="1:3" x14ac:dyDescent="0.3">
      <c r="A4069" s="11">
        <v>4045</v>
      </c>
      <c r="B4069" s="11">
        <v>-135.8253774818501</v>
      </c>
      <c r="C4069" s="11">
        <v>168.8493774818501</v>
      </c>
    </row>
    <row r="4070" spans="1:3" x14ac:dyDescent="0.3">
      <c r="A4070" s="11">
        <v>4046</v>
      </c>
      <c r="B4070" s="11">
        <v>-87.394359019246522</v>
      </c>
      <c r="C4070" s="11">
        <v>120.38635901924653</v>
      </c>
    </row>
    <row r="4071" spans="1:3" x14ac:dyDescent="0.3">
      <c r="A4071" s="11">
        <v>4047</v>
      </c>
      <c r="B4071" s="11">
        <v>-87.676481456892759</v>
      </c>
      <c r="C4071" s="11">
        <v>120.57248145689276</v>
      </c>
    </row>
    <row r="4072" spans="1:3" x14ac:dyDescent="0.3">
      <c r="A4072" s="11">
        <v>4048</v>
      </c>
      <c r="B4072" s="11">
        <v>-87.676481456892759</v>
      </c>
      <c r="C4072" s="11">
        <v>120.57248145689276</v>
      </c>
    </row>
    <row r="4073" spans="1:3" x14ac:dyDescent="0.3">
      <c r="A4073" s="11">
        <v>4049</v>
      </c>
      <c r="B4073" s="11">
        <v>-119.99125566895519</v>
      </c>
      <c r="C4073" s="11">
        <v>152.84125566895517</v>
      </c>
    </row>
    <row r="4074" spans="1:3" x14ac:dyDescent="0.3">
      <c r="A4074" s="11">
        <v>4050</v>
      </c>
      <c r="B4074" s="11">
        <v>8.2921677491013099</v>
      </c>
      <c r="C4074" s="11">
        <v>24.483832250898693</v>
      </c>
    </row>
    <row r="4075" spans="1:3" x14ac:dyDescent="0.3">
      <c r="A4075" s="11">
        <v>4051</v>
      </c>
      <c r="B4075" s="11">
        <v>8.2921677491013099</v>
      </c>
      <c r="C4075" s="11">
        <v>24.483832250898693</v>
      </c>
    </row>
    <row r="4076" spans="1:3" x14ac:dyDescent="0.3">
      <c r="A4076" s="11">
        <v>4052</v>
      </c>
      <c r="B4076" s="11">
        <v>-120.3086434113072</v>
      </c>
      <c r="C4076" s="11">
        <v>152.99664341130722</v>
      </c>
    </row>
    <row r="4077" spans="1:3" x14ac:dyDescent="0.3">
      <c r="A4077" s="11">
        <v>4053</v>
      </c>
      <c r="B4077" s="11">
        <v>-88.311256941596795</v>
      </c>
      <c r="C4077" s="11">
        <v>120.99125694159679</v>
      </c>
    </row>
    <row r="4078" spans="1:3" x14ac:dyDescent="0.3">
      <c r="A4078" s="11">
        <v>4054</v>
      </c>
      <c r="B4078" s="11">
        <v>-120.52023523954188</v>
      </c>
      <c r="C4078" s="11">
        <v>153.10023523954186</v>
      </c>
    </row>
    <row r="4079" spans="1:3" x14ac:dyDescent="0.3">
      <c r="A4079" s="11">
        <v>4055</v>
      </c>
      <c r="B4079" s="11">
        <v>-120.52023523954188</v>
      </c>
      <c r="C4079" s="11">
        <v>153.10023523954186</v>
      </c>
    </row>
    <row r="4080" spans="1:3" x14ac:dyDescent="0.3">
      <c r="A4080" s="11">
        <v>4056</v>
      </c>
      <c r="B4080" s="11">
        <v>-88.663909988654581</v>
      </c>
      <c r="C4080" s="11">
        <v>121.22390998865458</v>
      </c>
    </row>
    <row r="4081" spans="1:3" x14ac:dyDescent="0.3">
      <c r="A4081" s="11">
        <v>4057</v>
      </c>
      <c r="B4081" s="11">
        <v>-88.804971207477692</v>
      </c>
      <c r="C4081" s="11">
        <v>121.31697120747769</v>
      </c>
    </row>
    <row r="4082" spans="1:3" x14ac:dyDescent="0.3">
      <c r="A4082" s="11">
        <v>4058</v>
      </c>
      <c r="B4082" s="11">
        <v>-120.73182706777655</v>
      </c>
      <c r="C4082" s="11">
        <v>153.20382706777656</v>
      </c>
    </row>
    <row r="4083" spans="1:3" x14ac:dyDescent="0.3">
      <c r="A4083" s="11">
        <v>4059</v>
      </c>
      <c r="B4083" s="11">
        <v>-88.993052832575188</v>
      </c>
      <c r="C4083" s="11">
        <v>121.4410528325752</v>
      </c>
    </row>
    <row r="4084" spans="1:3" x14ac:dyDescent="0.3">
      <c r="A4084" s="11">
        <v>4060</v>
      </c>
      <c r="B4084" s="11">
        <v>-89.181134457672684</v>
      </c>
      <c r="C4084" s="11">
        <v>121.56513445767268</v>
      </c>
    </row>
    <row r="4085" spans="1:3" x14ac:dyDescent="0.3">
      <c r="A4085" s="11">
        <v>4061</v>
      </c>
      <c r="B4085" s="11">
        <v>-89.181134457672684</v>
      </c>
      <c r="C4085" s="11">
        <v>121.56513445767268</v>
      </c>
    </row>
    <row r="4086" spans="1:3" x14ac:dyDescent="0.3">
      <c r="A4086" s="11">
        <v>4062</v>
      </c>
      <c r="B4086" s="11">
        <v>-120.978684200717</v>
      </c>
      <c r="C4086" s="11">
        <v>153.324684200717</v>
      </c>
    </row>
    <row r="4087" spans="1:3" x14ac:dyDescent="0.3">
      <c r="A4087" s="11">
        <v>4063</v>
      </c>
      <c r="B4087" s="11">
        <v>-121.01394950542277</v>
      </c>
      <c r="C4087" s="11">
        <v>153.34194950542278</v>
      </c>
    </row>
    <row r="4088" spans="1:3" x14ac:dyDescent="0.3">
      <c r="A4088" s="11">
        <v>4064</v>
      </c>
      <c r="B4088" s="11">
        <v>-121.01394950542277</v>
      </c>
      <c r="C4088" s="11">
        <v>153.34194950542278</v>
      </c>
    </row>
    <row r="4089" spans="1:3" x14ac:dyDescent="0.3">
      <c r="A4089" s="11">
        <v>4065</v>
      </c>
      <c r="B4089" s="11">
        <v>-121.01394950542277</v>
      </c>
      <c r="C4089" s="11">
        <v>153.34194950542278</v>
      </c>
    </row>
    <row r="4090" spans="1:3" x14ac:dyDescent="0.3">
      <c r="A4090" s="11">
        <v>4066</v>
      </c>
      <c r="B4090" s="11">
        <v>-121.22554133365746</v>
      </c>
      <c r="C4090" s="11">
        <v>153.44554133365745</v>
      </c>
    </row>
    <row r="4091" spans="1:3" x14ac:dyDescent="0.3">
      <c r="A4091" s="11">
        <v>4067</v>
      </c>
      <c r="B4091" s="11">
        <v>-121.22554133365746</v>
      </c>
      <c r="C4091" s="11">
        <v>153.44554133365745</v>
      </c>
    </row>
    <row r="4092" spans="1:3" x14ac:dyDescent="0.3">
      <c r="A4092" s="11">
        <v>4068</v>
      </c>
      <c r="B4092" s="11">
        <v>-90.403665020806358</v>
      </c>
      <c r="C4092" s="11">
        <v>122.37166502080636</v>
      </c>
    </row>
    <row r="4093" spans="1:3" x14ac:dyDescent="0.3">
      <c r="A4093" s="11">
        <v>4069</v>
      </c>
      <c r="B4093" s="11">
        <v>-90.403665020806358</v>
      </c>
      <c r="C4093" s="11">
        <v>122.37166502080636</v>
      </c>
    </row>
    <row r="4094" spans="1:3" x14ac:dyDescent="0.3">
      <c r="A4094" s="11">
        <v>4070</v>
      </c>
      <c r="B4094" s="11">
        <v>-90.403665020806358</v>
      </c>
      <c r="C4094" s="11">
        <v>122.37166502080636</v>
      </c>
    </row>
    <row r="4095" spans="1:3" x14ac:dyDescent="0.3">
      <c r="A4095" s="11">
        <v>4071</v>
      </c>
      <c r="B4095" s="11">
        <v>-90.403665020806358</v>
      </c>
      <c r="C4095" s="11">
        <v>122.37166502080636</v>
      </c>
    </row>
    <row r="4096" spans="1:3" x14ac:dyDescent="0.3">
      <c r="A4096" s="11">
        <v>4072</v>
      </c>
      <c r="B4096" s="11">
        <v>3.4373108012723321</v>
      </c>
      <c r="C4096" s="11">
        <v>28.512689198727667</v>
      </c>
    </row>
    <row r="4097" spans="1:3" x14ac:dyDescent="0.3">
      <c r="A4097" s="11">
        <v>4073</v>
      </c>
      <c r="B4097" s="11">
        <v>-90.544726239629469</v>
      </c>
      <c r="C4097" s="11">
        <v>122.46472623962947</v>
      </c>
    </row>
    <row r="4098" spans="1:3" x14ac:dyDescent="0.3">
      <c r="A4098" s="11">
        <v>4074</v>
      </c>
      <c r="B4098" s="11">
        <v>-90.779828271001335</v>
      </c>
      <c r="C4098" s="11">
        <v>122.61982827100134</v>
      </c>
    </row>
    <row r="4099" spans="1:3" x14ac:dyDescent="0.3">
      <c r="A4099" s="11">
        <v>4075</v>
      </c>
      <c r="B4099" s="11">
        <v>-122.14243925600772</v>
      </c>
      <c r="C4099" s="11">
        <v>153.89443925600773</v>
      </c>
    </row>
    <row r="4100" spans="1:3" x14ac:dyDescent="0.3">
      <c r="A4100" s="11">
        <v>4076</v>
      </c>
      <c r="B4100" s="11">
        <v>-91.250032333745054</v>
      </c>
      <c r="C4100" s="11">
        <v>122.93003233374506</v>
      </c>
    </row>
    <row r="4101" spans="1:3" x14ac:dyDescent="0.3">
      <c r="A4101" s="11">
        <v>4077</v>
      </c>
      <c r="B4101" s="11">
        <v>-137.80023454537374</v>
      </c>
      <c r="C4101" s="11">
        <v>169.48023454537375</v>
      </c>
    </row>
    <row r="4102" spans="1:3" x14ac:dyDescent="0.3">
      <c r="A4102" s="11">
        <v>4078</v>
      </c>
      <c r="B4102" s="11">
        <v>-122.56562291247707</v>
      </c>
      <c r="C4102" s="11">
        <v>154.10162291247707</v>
      </c>
    </row>
    <row r="4103" spans="1:3" x14ac:dyDescent="0.3">
      <c r="A4103" s="11">
        <v>4079</v>
      </c>
      <c r="B4103" s="11">
        <v>-138.03533657674558</v>
      </c>
      <c r="C4103" s="11">
        <v>169.55533657674559</v>
      </c>
    </row>
    <row r="4104" spans="1:3" x14ac:dyDescent="0.3">
      <c r="A4104" s="11">
        <v>4080</v>
      </c>
      <c r="B4104" s="11">
        <v>-122.81248004541753</v>
      </c>
      <c r="C4104" s="11">
        <v>154.22248004541754</v>
      </c>
    </row>
    <row r="4105" spans="1:3" x14ac:dyDescent="0.3">
      <c r="A4105" s="11">
        <v>4081</v>
      </c>
      <c r="B4105" s="11">
        <v>-147.49819333946306</v>
      </c>
      <c r="C4105" s="11">
        <v>178.84819333946305</v>
      </c>
    </row>
    <row r="4106" spans="1:3" x14ac:dyDescent="0.3">
      <c r="A4106" s="11">
        <v>4082</v>
      </c>
      <c r="B4106" s="11">
        <v>-92.378522084330001</v>
      </c>
      <c r="C4106" s="11">
        <v>123.67452208432999</v>
      </c>
    </row>
    <row r="4107" spans="1:3" x14ac:dyDescent="0.3">
      <c r="A4107" s="11">
        <v>4083</v>
      </c>
      <c r="B4107" s="11">
        <v>-92.519583303153141</v>
      </c>
      <c r="C4107" s="11">
        <v>123.76758330315313</v>
      </c>
    </row>
    <row r="4108" spans="1:3" x14ac:dyDescent="0.3">
      <c r="A4108" s="11">
        <v>4084</v>
      </c>
      <c r="B4108" s="11">
        <v>-92.89574655334809</v>
      </c>
      <c r="C4108" s="11">
        <v>124.01574655334809</v>
      </c>
    </row>
    <row r="4109" spans="1:3" x14ac:dyDescent="0.3">
      <c r="A4109" s="11">
        <v>4085</v>
      </c>
      <c r="B4109" s="11">
        <v>-92.89574655334809</v>
      </c>
      <c r="C4109" s="11">
        <v>124.01574655334809</v>
      </c>
    </row>
    <row r="4110" spans="1:3" x14ac:dyDescent="0.3">
      <c r="A4110" s="11">
        <v>4086</v>
      </c>
      <c r="B4110" s="11">
        <v>-138.71713246772399</v>
      </c>
      <c r="C4110" s="11">
        <v>169.773132467724</v>
      </c>
    </row>
    <row r="4111" spans="1:3" x14ac:dyDescent="0.3">
      <c r="A4111" s="11">
        <v>4087</v>
      </c>
      <c r="B4111" s="11">
        <v>-2.099342037535024</v>
      </c>
      <c r="C4111" s="11">
        <v>33.10734203753502</v>
      </c>
    </row>
    <row r="4112" spans="1:3" x14ac:dyDescent="0.3">
      <c r="A4112" s="11">
        <v>4088</v>
      </c>
      <c r="B4112" s="11">
        <v>-123.62358205365044</v>
      </c>
      <c r="C4112" s="11">
        <v>154.61958205365045</v>
      </c>
    </row>
    <row r="4113" spans="1:3" x14ac:dyDescent="0.3">
      <c r="A4113" s="11">
        <v>4089</v>
      </c>
      <c r="B4113" s="11">
        <v>-123.62358205365044</v>
      </c>
      <c r="C4113" s="11">
        <v>154.61958205365045</v>
      </c>
    </row>
    <row r="4114" spans="1:3" x14ac:dyDescent="0.3">
      <c r="A4114" s="11">
        <v>4090</v>
      </c>
      <c r="B4114" s="11">
        <v>-123.62358205365045</v>
      </c>
      <c r="C4114" s="11">
        <v>154.61958205365045</v>
      </c>
    </row>
    <row r="4115" spans="1:3" x14ac:dyDescent="0.3">
      <c r="A4115" s="11">
        <v>4091</v>
      </c>
      <c r="B4115" s="11">
        <v>-123.97623510070824</v>
      </c>
      <c r="C4115" s="11">
        <v>154.79223510070824</v>
      </c>
    </row>
    <row r="4116" spans="1:3" x14ac:dyDescent="0.3">
      <c r="A4116" s="11">
        <v>4092</v>
      </c>
      <c r="B4116" s="11">
        <v>-123.97623510070824</v>
      </c>
      <c r="C4116" s="11">
        <v>154.79223510070824</v>
      </c>
    </row>
    <row r="4117" spans="1:3" x14ac:dyDescent="0.3">
      <c r="A4117" s="11">
        <v>4093</v>
      </c>
      <c r="B4117" s="11">
        <v>-123.97623510070824</v>
      </c>
      <c r="C4117" s="11">
        <v>154.79223510070824</v>
      </c>
    </row>
    <row r="4118" spans="1:3" x14ac:dyDescent="0.3">
      <c r="A4118" s="11">
        <v>4094</v>
      </c>
      <c r="B4118" s="11">
        <v>-123.97623510070824</v>
      </c>
      <c r="C4118" s="11">
        <v>154.79223510070824</v>
      </c>
    </row>
    <row r="4119" spans="1:3" x14ac:dyDescent="0.3">
      <c r="A4119" s="11">
        <v>4095</v>
      </c>
      <c r="B4119" s="11">
        <v>-94.071256710207408</v>
      </c>
      <c r="C4119" s="11">
        <v>124.79125671020741</v>
      </c>
    </row>
    <row r="4120" spans="1:3" x14ac:dyDescent="0.3">
      <c r="A4120" s="11">
        <v>4096</v>
      </c>
      <c r="B4120" s="11">
        <v>-124.2230922336487</v>
      </c>
      <c r="C4120" s="11">
        <v>154.91309223364871</v>
      </c>
    </row>
    <row r="4121" spans="1:3" x14ac:dyDescent="0.3">
      <c r="A4121" s="11">
        <v>4097</v>
      </c>
      <c r="B4121" s="11">
        <v>-139.35190795242801</v>
      </c>
      <c r="C4121" s="11">
        <v>169.975907952428</v>
      </c>
    </row>
    <row r="4122" spans="1:3" x14ac:dyDescent="0.3">
      <c r="A4122" s="11">
        <v>4098</v>
      </c>
      <c r="B4122" s="11">
        <v>-139.42243856183956</v>
      </c>
      <c r="C4122" s="11">
        <v>169.99843856183955</v>
      </c>
    </row>
    <row r="4123" spans="1:3" x14ac:dyDescent="0.3">
      <c r="A4123" s="11">
        <v>4099</v>
      </c>
      <c r="B4123" s="11">
        <v>-94.54146077295114</v>
      </c>
      <c r="C4123" s="11">
        <v>125.10146077295114</v>
      </c>
    </row>
    <row r="4124" spans="1:3" x14ac:dyDescent="0.3">
      <c r="A4124" s="11">
        <v>4100</v>
      </c>
      <c r="B4124" s="11">
        <v>-94.54146077295114</v>
      </c>
      <c r="C4124" s="11">
        <v>125.10146077295114</v>
      </c>
    </row>
    <row r="4125" spans="1:3" x14ac:dyDescent="0.3">
      <c r="A4125" s="11">
        <v>4101</v>
      </c>
      <c r="B4125" s="11">
        <v>-94.54146077295114</v>
      </c>
      <c r="C4125" s="11">
        <v>125.10146077295114</v>
      </c>
    </row>
    <row r="4126" spans="1:3" x14ac:dyDescent="0.3">
      <c r="A4126" s="11">
        <v>4102</v>
      </c>
      <c r="B4126" s="11">
        <v>-4.9088113124287531</v>
      </c>
      <c r="C4126" s="11">
        <v>35.438811312428754</v>
      </c>
    </row>
    <row r="4127" spans="1:3" x14ac:dyDescent="0.3">
      <c r="A4127" s="11">
        <v>4103</v>
      </c>
      <c r="B4127" s="11">
        <v>-94.870603616871762</v>
      </c>
      <c r="C4127" s="11">
        <v>125.31860361687175</v>
      </c>
    </row>
    <row r="4128" spans="1:3" x14ac:dyDescent="0.3">
      <c r="A4128" s="11">
        <v>4104</v>
      </c>
      <c r="B4128" s="11">
        <v>-5.6728929143873188</v>
      </c>
      <c r="C4128" s="11">
        <v>36.072892914387317</v>
      </c>
    </row>
    <row r="4129" spans="1:3" x14ac:dyDescent="0.3">
      <c r="A4129" s="11">
        <v>4105</v>
      </c>
      <c r="B4129" s="11">
        <v>-5.7669337269360597</v>
      </c>
      <c r="C4129" s="11">
        <v>36.15093372693606</v>
      </c>
    </row>
    <row r="4130" spans="1:3" x14ac:dyDescent="0.3">
      <c r="A4130" s="11">
        <v>4106</v>
      </c>
      <c r="B4130" s="11">
        <v>-95.19974646079234</v>
      </c>
      <c r="C4130" s="11">
        <v>125.53574646079234</v>
      </c>
    </row>
    <row r="4131" spans="1:3" x14ac:dyDescent="0.3">
      <c r="A4131" s="11">
        <v>4107</v>
      </c>
      <c r="B4131" s="11">
        <v>-124.92839832776428</v>
      </c>
      <c r="C4131" s="11">
        <v>155.25839832776427</v>
      </c>
    </row>
    <row r="4132" spans="1:3" x14ac:dyDescent="0.3">
      <c r="A4132" s="11">
        <v>4108</v>
      </c>
      <c r="B4132" s="11">
        <v>-95.716970929810458</v>
      </c>
      <c r="C4132" s="11">
        <v>125.87697092981045</v>
      </c>
    </row>
    <row r="4133" spans="1:3" x14ac:dyDescent="0.3">
      <c r="A4133" s="11">
        <v>4109</v>
      </c>
      <c r="B4133" s="11">
        <v>-125.45737789835098</v>
      </c>
      <c r="C4133" s="11">
        <v>155.51737789835099</v>
      </c>
    </row>
    <row r="4134" spans="1:3" x14ac:dyDescent="0.3">
      <c r="A4134" s="11">
        <v>4110</v>
      </c>
      <c r="B4134" s="11">
        <v>-125.45737789835098</v>
      </c>
      <c r="C4134" s="11">
        <v>155.51737789835099</v>
      </c>
    </row>
    <row r="4135" spans="1:3" x14ac:dyDescent="0.3">
      <c r="A4135" s="11">
        <v>4111</v>
      </c>
      <c r="B4135" s="11">
        <v>-96.140154586279778</v>
      </c>
      <c r="C4135" s="11">
        <v>126.15615458627978</v>
      </c>
    </row>
    <row r="4136" spans="1:3" x14ac:dyDescent="0.3">
      <c r="A4136" s="11">
        <v>4112</v>
      </c>
      <c r="B4136" s="11">
        <v>-96.140154586279778</v>
      </c>
      <c r="C4136" s="11">
        <v>126.15615458627978</v>
      </c>
    </row>
    <row r="4137" spans="1:3" x14ac:dyDescent="0.3">
      <c r="A4137" s="11">
        <v>4113</v>
      </c>
      <c r="B4137" s="11">
        <v>-8.0826887359489206</v>
      </c>
      <c r="C4137" s="11">
        <v>38.072688735948915</v>
      </c>
    </row>
    <row r="4138" spans="1:3" x14ac:dyDescent="0.3">
      <c r="A4138" s="11">
        <v>4114</v>
      </c>
      <c r="B4138" s="11">
        <v>-96.469297430200385</v>
      </c>
      <c r="C4138" s="11">
        <v>126.3732974302004</v>
      </c>
    </row>
    <row r="4139" spans="1:3" x14ac:dyDescent="0.3">
      <c r="A4139" s="11">
        <v>4115</v>
      </c>
      <c r="B4139" s="11">
        <v>-149.261458574752</v>
      </c>
      <c r="C4139" s="11">
        <v>179.11145857475199</v>
      </c>
    </row>
    <row r="4140" spans="1:3" x14ac:dyDescent="0.3">
      <c r="A4140" s="11">
        <v>4116</v>
      </c>
      <c r="B4140" s="11">
        <v>-125.95109216423188</v>
      </c>
      <c r="C4140" s="11">
        <v>155.75909216423187</v>
      </c>
    </row>
    <row r="4141" spans="1:3" x14ac:dyDescent="0.3">
      <c r="A4141" s="11">
        <v>4117</v>
      </c>
      <c r="B4141" s="11">
        <v>-96.892481086669747</v>
      </c>
      <c r="C4141" s="11">
        <v>126.65248108666975</v>
      </c>
    </row>
    <row r="4142" spans="1:3" x14ac:dyDescent="0.3">
      <c r="A4142" s="11">
        <v>4118</v>
      </c>
      <c r="B4142" s="11">
        <v>-96.892481086669747</v>
      </c>
      <c r="C4142" s="11">
        <v>126.65248108666975</v>
      </c>
    </row>
    <row r="4143" spans="1:3" x14ac:dyDescent="0.3">
      <c r="A4143" s="11">
        <v>4119</v>
      </c>
      <c r="B4143" s="11">
        <v>-9.5520764320230569</v>
      </c>
      <c r="C4143" s="11">
        <v>39.292076432023052</v>
      </c>
    </row>
    <row r="4144" spans="1:3" x14ac:dyDescent="0.3">
      <c r="A4144" s="11">
        <v>4120</v>
      </c>
      <c r="B4144" s="11">
        <v>-126.09215338305501</v>
      </c>
      <c r="C4144" s="11">
        <v>155.828153383055</v>
      </c>
    </row>
    <row r="4145" spans="1:3" x14ac:dyDescent="0.3">
      <c r="A4145" s="11">
        <v>4121</v>
      </c>
      <c r="B4145" s="11">
        <v>-126.09215338305501</v>
      </c>
      <c r="C4145" s="11">
        <v>155.828153383055</v>
      </c>
    </row>
    <row r="4146" spans="1:3" x14ac:dyDescent="0.3">
      <c r="A4146" s="11">
        <v>4122</v>
      </c>
      <c r="B4146" s="11">
        <v>-126.09215338305501</v>
      </c>
      <c r="C4146" s="11">
        <v>155.828153383055</v>
      </c>
    </row>
    <row r="4147" spans="1:3" x14ac:dyDescent="0.3">
      <c r="A4147" s="11">
        <v>4123</v>
      </c>
      <c r="B4147" s="11">
        <v>-10.421953948098917</v>
      </c>
      <c r="C4147" s="11">
        <v>40.013953948098916</v>
      </c>
    </row>
    <row r="4148" spans="1:3" x14ac:dyDescent="0.3">
      <c r="A4148" s="11">
        <v>4124</v>
      </c>
      <c r="B4148" s="11">
        <v>-97.480236165099413</v>
      </c>
      <c r="C4148" s="11">
        <v>127.04023616509942</v>
      </c>
    </row>
    <row r="4149" spans="1:3" x14ac:dyDescent="0.3">
      <c r="A4149" s="11">
        <v>4125</v>
      </c>
      <c r="B4149" s="11">
        <v>-97.597787180785332</v>
      </c>
      <c r="C4149" s="11">
        <v>127.11778718078533</v>
      </c>
    </row>
    <row r="4150" spans="1:3" x14ac:dyDescent="0.3">
      <c r="A4150" s="11">
        <v>4126</v>
      </c>
      <c r="B4150" s="11">
        <v>-97.597787180785332</v>
      </c>
      <c r="C4150" s="11">
        <v>127.11778718078533</v>
      </c>
    </row>
    <row r="4151" spans="1:3" x14ac:dyDescent="0.3">
      <c r="A4151" s="11">
        <v>4127</v>
      </c>
      <c r="B4151" s="11">
        <v>-126.51533703952435</v>
      </c>
      <c r="C4151" s="11">
        <v>156.03533703952436</v>
      </c>
    </row>
    <row r="4152" spans="1:3" x14ac:dyDescent="0.3">
      <c r="A4152" s="11">
        <v>4128</v>
      </c>
      <c r="B4152" s="11">
        <v>-126.51533703952435</v>
      </c>
      <c r="C4152" s="11">
        <v>156.03533703952436</v>
      </c>
    </row>
    <row r="4153" spans="1:3" x14ac:dyDescent="0.3">
      <c r="A4153" s="11">
        <v>4129</v>
      </c>
      <c r="B4153" s="11">
        <v>-126.51533703952435</v>
      </c>
      <c r="C4153" s="11">
        <v>156.03533703952436</v>
      </c>
    </row>
    <row r="4154" spans="1:3" x14ac:dyDescent="0.3">
      <c r="A4154" s="11">
        <v>4130</v>
      </c>
      <c r="B4154" s="11">
        <v>-126.51533703952435</v>
      </c>
      <c r="C4154" s="11">
        <v>156.03533703952436</v>
      </c>
    </row>
    <row r="4155" spans="1:3" x14ac:dyDescent="0.3">
      <c r="A4155" s="11">
        <v>4131</v>
      </c>
      <c r="B4155" s="11">
        <v>-126.51533703952435</v>
      </c>
      <c r="C4155" s="11">
        <v>156.03533703952436</v>
      </c>
    </row>
    <row r="4156" spans="1:3" x14ac:dyDescent="0.3">
      <c r="A4156" s="11">
        <v>4132</v>
      </c>
      <c r="B4156" s="11">
        <v>-126.9737860006995</v>
      </c>
      <c r="C4156" s="11">
        <v>156.25978600069951</v>
      </c>
    </row>
    <row r="4157" spans="1:3" x14ac:dyDescent="0.3">
      <c r="A4157" s="11">
        <v>4133</v>
      </c>
      <c r="B4157" s="11">
        <v>-98.397134087449658</v>
      </c>
      <c r="C4157" s="11">
        <v>127.64513408744966</v>
      </c>
    </row>
    <row r="4158" spans="1:3" x14ac:dyDescent="0.3">
      <c r="A4158" s="11">
        <v>4134</v>
      </c>
      <c r="B4158" s="11">
        <v>-98.397134087449658</v>
      </c>
      <c r="C4158" s="11">
        <v>127.64513408744966</v>
      </c>
    </row>
    <row r="4159" spans="1:3" x14ac:dyDescent="0.3">
      <c r="A4159" s="11">
        <v>4135</v>
      </c>
      <c r="B4159" s="11">
        <v>-98.420644290586864</v>
      </c>
      <c r="C4159" s="11">
        <v>127.66064429058686</v>
      </c>
    </row>
    <row r="4160" spans="1:3" x14ac:dyDescent="0.3">
      <c r="A4160" s="11">
        <v>4136</v>
      </c>
      <c r="B4160" s="11">
        <v>-98.420644290586864</v>
      </c>
      <c r="C4160" s="11">
        <v>127.66064429058686</v>
      </c>
    </row>
    <row r="4161" spans="1:3" x14ac:dyDescent="0.3">
      <c r="A4161" s="11">
        <v>4137</v>
      </c>
      <c r="B4161" s="11">
        <v>-98.420644290586864</v>
      </c>
      <c r="C4161" s="11">
        <v>127.66064429058686</v>
      </c>
    </row>
    <row r="4162" spans="1:3" x14ac:dyDescent="0.3">
      <c r="A4162" s="11">
        <v>4138</v>
      </c>
      <c r="B4162" s="11">
        <v>-98.420644290586864</v>
      </c>
      <c r="C4162" s="11">
        <v>127.66064429058686</v>
      </c>
    </row>
    <row r="4163" spans="1:3" x14ac:dyDescent="0.3">
      <c r="A4163" s="11">
        <v>4139</v>
      </c>
      <c r="B4163" s="11">
        <v>-98.420644290586864</v>
      </c>
      <c r="C4163" s="11">
        <v>127.66064429058686</v>
      </c>
    </row>
    <row r="4164" spans="1:3" x14ac:dyDescent="0.3">
      <c r="A4164" s="11">
        <v>4140</v>
      </c>
      <c r="B4164" s="11">
        <v>-98.420644290586864</v>
      </c>
      <c r="C4164" s="11">
        <v>127.66064429058686</v>
      </c>
    </row>
    <row r="4165" spans="1:3" x14ac:dyDescent="0.3">
      <c r="A4165" s="11">
        <v>4141</v>
      </c>
      <c r="B4165" s="11">
        <v>-98.420644290586864</v>
      </c>
      <c r="C4165" s="11">
        <v>127.66064429058686</v>
      </c>
    </row>
    <row r="4166" spans="1:3" x14ac:dyDescent="0.3">
      <c r="A4166" s="11">
        <v>4142</v>
      </c>
      <c r="B4166" s="11">
        <v>-98.679256525095894</v>
      </c>
      <c r="C4166" s="11">
        <v>127.8312565250959</v>
      </c>
    </row>
    <row r="4167" spans="1:3" x14ac:dyDescent="0.3">
      <c r="A4167" s="11">
        <v>4143</v>
      </c>
      <c r="B4167" s="11">
        <v>-98.679256525095894</v>
      </c>
      <c r="C4167" s="11">
        <v>127.8312565250959</v>
      </c>
    </row>
    <row r="4168" spans="1:3" x14ac:dyDescent="0.3">
      <c r="A4168" s="11">
        <v>4144</v>
      </c>
      <c r="B4168" s="11">
        <v>-98.773297337644649</v>
      </c>
      <c r="C4168" s="11">
        <v>127.89329733764465</v>
      </c>
    </row>
    <row r="4169" spans="1:3" x14ac:dyDescent="0.3">
      <c r="A4169" s="11">
        <v>4145</v>
      </c>
      <c r="B4169" s="11">
        <v>-98.773297337644649</v>
      </c>
      <c r="C4169" s="11">
        <v>127.89329733764465</v>
      </c>
    </row>
    <row r="4170" spans="1:3" x14ac:dyDescent="0.3">
      <c r="A4170" s="11">
        <v>4146</v>
      </c>
      <c r="B4170" s="11">
        <v>-127.32643904775728</v>
      </c>
      <c r="C4170" s="11">
        <v>156.43243904775727</v>
      </c>
    </row>
    <row r="4171" spans="1:3" x14ac:dyDescent="0.3">
      <c r="A4171" s="11">
        <v>4147</v>
      </c>
      <c r="B4171" s="11">
        <v>-159.91158059589733</v>
      </c>
      <c r="C4171" s="11">
        <v>189.01758059589733</v>
      </c>
    </row>
    <row r="4172" spans="1:3" x14ac:dyDescent="0.3">
      <c r="A4172" s="11">
        <v>4148</v>
      </c>
      <c r="B4172" s="11">
        <v>-99.901787088229568</v>
      </c>
      <c r="C4172" s="11">
        <v>128.63778708822957</v>
      </c>
    </row>
    <row r="4173" spans="1:3" x14ac:dyDescent="0.3">
      <c r="A4173" s="11">
        <v>4149</v>
      </c>
      <c r="B4173" s="11">
        <v>-128.20807166540177</v>
      </c>
      <c r="C4173" s="11">
        <v>156.86407166540178</v>
      </c>
    </row>
    <row r="4174" spans="1:3" x14ac:dyDescent="0.3">
      <c r="A4174" s="11">
        <v>4150</v>
      </c>
      <c r="B4174" s="11">
        <v>-128.20807166540177</v>
      </c>
      <c r="C4174" s="11">
        <v>156.86407166540178</v>
      </c>
    </row>
    <row r="4175" spans="1:3" x14ac:dyDescent="0.3">
      <c r="A4175" s="11">
        <v>4151</v>
      </c>
      <c r="B4175" s="11">
        <v>-128.20807166540177</v>
      </c>
      <c r="C4175" s="11">
        <v>156.86407166540178</v>
      </c>
    </row>
    <row r="4176" spans="1:3" x14ac:dyDescent="0.3">
      <c r="A4176" s="11">
        <v>4152</v>
      </c>
      <c r="B4176" s="11">
        <v>-150.7602340247476</v>
      </c>
      <c r="C4176" s="11">
        <v>179.33523402474762</v>
      </c>
    </row>
    <row r="4177" spans="1:3" x14ac:dyDescent="0.3">
      <c r="A4177" s="11">
        <v>4153</v>
      </c>
      <c r="B4177" s="11">
        <v>-150.84839728651207</v>
      </c>
      <c r="C4177" s="11">
        <v>179.34839728651207</v>
      </c>
    </row>
    <row r="4178" spans="1:3" x14ac:dyDescent="0.3">
      <c r="A4178" s="11">
        <v>4154</v>
      </c>
      <c r="B4178" s="11">
        <v>-100.8892156199914</v>
      </c>
      <c r="C4178" s="11">
        <v>129.28921561999141</v>
      </c>
    </row>
    <row r="4179" spans="1:3" x14ac:dyDescent="0.3">
      <c r="A4179" s="11">
        <v>4155</v>
      </c>
      <c r="B4179" s="11">
        <v>-128.80758184540002</v>
      </c>
      <c r="C4179" s="11">
        <v>157.15758184540002</v>
      </c>
    </row>
    <row r="4180" spans="1:3" x14ac:dyDescent="0.3">
      <c r="A4180" s="11">
        <v>4156</v>
      </c>
      <c r="B4180" s="11">
        <v>-101.12431765136327</v>
      </c>
      <c r="C4180" s="11">
        <v>129.44431765136326</v>
      </c>
    </row>
    <row r="4181" spans="1:3" x14ac:dyDescent="0.3">
      <c r="A4181" s="11">
        <v>4157</v>
      </c>
      <c r="B4181" s="11">
        <v>-128.91337775951735</v>
      </c>
      <c r="C4181" s="11">
        <v>157.20937775951734</v>
      </c>
    </row>
    <row r="4182" spans="1:3" x14ac:dyDescent="0.3">
      <c r="A4182" s="11">
        <v>4158</v>
      </c>
      <c r="B4182" s="11">
        <v>-101.26537887018637</v>
      </c>
      <c r="C4182" s="11">
        <v>129.53737887018639</v>
      </c>
    </row>
    <row r="4183" spans="1:3" x14ac:dyDescent="0.3">
      <c r="A4183" s="11">
        <v>4159</v>
      </c>
      <c r="B4183" s="11">
        <v>-128.98390836892889</v>
      </c>
      <c r="C4183" s="11">
        <v>157.24390836892889</v>
      </c>
    </row>
    <row r="4184" spans="1:3" x14ac:dyDescent="0.3">
      <c r="A4184" s="11">
        <v>4160</v>
      </c>
      <c r="B4184" s="11">
        <v>-142.97247923555469</v>
      </c>
      <c r="C4184" s="11">
        <v>171.13247923555468</v>
      </c>
    </row>
    <row r="4185" spans="1:3" x14ac:dyDescent="0.3">
      <c r="A4185" s="11">
        <v>4161</v>
      </c>
      <c r="B4185" s="11">
        <v>-142.97247923555469</v>
      </c>
      <c r="C4185" s="11">
        <v>171.13247923555468</v>
      </c>
    </row>
    <row r="4186" spans="1:3" x14ac:dyDescent="0.3">
      <c r="A4186" s="11">
        <v>4162</v>
      </c>
      <c r="B4186" s="11">
        <v>-142.97247923555469</v>
      </c>
      <c r="C4186" s="11">
        <v>171.13247923555468</v>
      </c>
    </row>
    <row r="4187" spans="1:3" x14ac:dyDescent="0.3">
      <c r="A4187" s="11">
        <v>4163</v>
      </c>
      <c r="B4187" s="11">
        <v>-102.18227679253664</v>
      </c>
      <c r="C4187" s="11">
        <v>130.14227679253665</v>
      </c>
    </row>
    <row r="4188" spans="1:3" x14ac:dyDescent="0.3">
      <c r="A4188" s="11">
        <v>4164</v>
      </c>
      <c r="B4188" s="11">
        <v>-102.18227679253664</v>
      </c>
      <c r="C4188" s="11">
        <v>130.14227679253665</v>
      </c>
    </row>
    <row r="4189" spans="1:3" x14ac:dyDescent="0.3">
      <c r="A4189" s="11">
        <v>4165</v>
      </c>
      <c r="B4189" s="11">
        <v>-102.29982780822257</v>
      </c>
      <c r="C4189" s="11">
        <v>130.21982780822259</v>
      </c>
    </row>
    <row r="4190" spans="1:3" x14ac:dyDescent="0.3">
      <c r="A4190" s="11">
        <v>4166</v>
      </c>
      <c r="B4190" s="11">
        <v>-102.29982780822257</v>
      </c>
      <c r="C4190" s="11">
        <v>130.21982780822259</v>
      </c>
    </row>
    <row r="4191" spans="1:3" x14ac:dyDescent="0.3">
      <c r="A4191" s="11">
        <v>4167</v>
      </c>
      <c r="B4191" s="11">
        <v>-143.34864248574968</v>
      </c>
      <c r="C4191" s="11">
        <v>171.25264248574967</v>
      </c>
    </row>
    <row r="4192" spans="1:3" x14ac:dyDescent="0.3">
      <c r="A4192" s="11">
        <v>4168</v>
      </c>
      <c r="B4192" s="11">
        <v>-143.44268329829842</v>
      </c>
      <c r="C4192" s="11">
        <v>171.28268329829842</v>
      </c>
    </row>
    <row r="4193" spans="1:3" x14ac:dyDescent="0.3">
      <c r="A4193" s="11">
        <v>4169</v>
      </c>
      <c r="B4193" s="11">
        <v>-102.62897065214318</v>
      </c>
      <c r="C4193" s="11">
        <v>130.43697065214317</v>
      </c>
    </row>
    <row r="4194" spans="1:3" x14ac:dyDescent="0.3">
      <c r="A4194" s="11">
        <v>4170</v>
      </c>
      <c r="B4194" s="11">
        <v>-102.62897065214318</v>
      </c>
      <c r="C4194" s="11">
        <v>130.43697065214317</v>
      </c>
    </row>
    <row r="4195" spans="1:3" x14ac:dyDescent="0.3">
      <c r="A4195" s="11">
        <v>4171</v>
      </c>
      <c r="B4195" s="11">
        <v>-102.62897065214318</v>
      </c>
      <c r="C4195" s="11">
        <v>130.43697065214317</v>
      </c>
    </row>
    <row r="4196" spans="1:3" x14ac:dyDescent="0.3">
      <c r="A4196" s="11">
        <v>4172</v>
      </c>
      <c r="B4196" s="11">
        <v>-102.62897065214318</v>
      </c>
      <c r="C4196" s="11">
        <v>130.43697065214317</v>
      </c>
    </row>
    <row r="4197" spans="1:3" x14ac:dyDescent="0.3">
      <c r="A4197" s="11">
        <v>4173</v>
      </c>
      <c r="B4197" s="11">
        <v>-129.9008062912792</v>
      </c>
      <c r="C4197" s="11">
        <v>157.6928062912792</v>
      </c>
    </row>
    <row r="4198" spans="1:3" x14ac:dyDescent="0.3">
      <c r="A4198" s="11">
        <v>4174</v>
      </c>
      <c r="B4198" s="11">
        <v>-129.9008062912792</v>
      </c>
      <c r="C4198" s="11">
        <v>157.6928062912792</v>
      </c>
    </row>
    <row r="4199" spans="1:3" x14ac:dyDescent="0.3">
      <c r="A4199" s="11">
        <v>4175</v>
      </c>
      <c r="B4199" s="11">
        <v>-130.04186751010229</v>
      </c>
      <c r="C4199" s="11">
        <v>157.76186751010229</v>
      </c>
    </row>
    <row r="4200" spans="1:3" x14ac:dyDescent="0.3">
      <c r="A4200" s="11">
        <v>4176</v>
      </c>
      <c r="B4200" s="11">
        <v>-130.04186751010229</v>
      </c>
      <c r="C4200" s="11">
        <v>157.76186751010229</v>
      </c>
    </row>
    <row r="4201" spans="1:3" x14ac:dyDescent="0.3">
      <c r="A4201" s="11">
        <v>4177</v>
      </c>
      <c r="B4201" s="11">
        <v>-130.21819403363119</v>
      </c>
      <c r="C4201" s="11">
        <v>157.84819403363119</v>
      </c>
    </row>
    <row r="4202" spans="1:3" x14ac:dyDescent="0.3">
      <c r="A4202" s="11">
        <v>4178</v>
      </c>
      <c r="B4202" s="11">
        <v>-103.47533796508189</v>
      </c>
      <c r="C4202" s="11">
        <v>130.99533796508189</v>
      </c>
    </row>
    <row r="4203" spans="1:3" x14ac:dyDescent="0.3">
      <c r="A4203" s="11">
        <v>4179</v>
      </c>
      <c r="B4203" s="11">
        <v>-130.53558177598322</v>
      </c>
      <c r="C4203" s="11">
        <v>158.00358177598321</v>
      </c>
    </row>
    <row r="4204" spans="1:3" x14ac:dyDescent="0.3">
      <c r="A4204" s="11">
        <v>4180</v>
      </c>
      <c r="B4204" s="11">
        <v>-130.60611238539474</v>
      </c>
      <c r="C4204" s="11">
        <v>158.03811238539475</v>
      </c>
    </row>
    <row r="4205" spans="1:3" x14ac:dyDescent="0.3">
      <c r="A4205" s="11">
        <v>4181</v>
      </c>
      <c r="B4205" s="11">
        <v>-23.187994251591022</v>
      </c>
      <c r="C4205" s="11">
        <v>50.607994251591023</v>
      </c>
    </row>
    <row r="4206" spans="1:3" x14ac:dyDescent="0.3">
      <c r="A4206" s="11">
        <v>4182</v>
      </c>
      <c r="B4206" s="11">
        <v>-103.94554202782561</v>
      </c>
      <c r="C4206" s="11">
        <v>131.3055420278256</v>
      </c>
    </row>
    <row r="4207" spans="1:3" x14ac:dyDescent="0.3">
      <c r="A4207" s="11">
        <v>4183</v>
      </c>
      <c r="B4207" s="11">
        <v>-130.92350012774676</v>
      </c>
      <c r="C4207" s="11">
        <v>158.19350012774677</v>
      </c>
    </row>
    <row r="4208" spans="1:3" x14ac:dyDescent="0.3">
      <c r="A4208" s="11">
        <v>4184</v>
      </c>
      <c r="B4208" s="11">
        <v>-104.32170527802059</v>
      </c>
      <c r="C4208" s="11">
        <v>131.55370527802057</v>
      </c>
    </row>
    <row r="4209" spans="1:3" x14ac:dyDescent="0.3">
      <c r="A4209" s="11">
        <v>4185</v>
      </c>
      <c r="B4209" s="11">
        <v>-104.46276649684371</v>
      </c>
      <c r="C4209" s="11">
        <v>131.64676649684372</v>
      </c>
    </row>
    <row r="4210" spans="1:3" x14ac:dyDescent="0.3">
      <c r="A4210" s="11">
        <v>4186</v>
      </c>
      <c r="B4210" s="11">
        <v>-105.07403177841056</v>
      </c>
      <c r="C4210" s="11">
        <v>132.05003177841056</v>
      </c>
    </row>
    <row r="4211" spans="1:3" x14ac:dyDescent="0.3">
      <c r="A4211" s="11">
        <v>4187</v>
      </c>
      <c r="B4211" s="11">
        <v>-105.12105218468491</v>
      </c>
      <c r="C4211" s="11">
        <v>132.08105218468492</v>
      </c>
    </row>
    <row r="4212" spans="1:3" x14ac:dyDescent="0.3">
      <c r="A4212" s="11">
        <v>4188</v>
      </c>
      <c r="B4212" s="11">
        <v>-144.85329548652959</v>
      </c>
      <c r="C4212" s="11">
        <v>171.73329548652958</v>
      </c>
    </row>
    <row r="4213" spans="1:3" x14ac:dyDescent="0.3">
      <c r="A4213" s="11">
        <v>4189</v>
      </c>
      <c r="B4213" s="11">
        <v>-144.85329548652959</v>
      </c>
      <c r="C4213" s="11">
        <v>171.73329548652958</v>
      </c>
    </row>
    <row r="4214" spans="1:3" x14ac:dyDescent="0.3">
      <c r="A4214" s="11">
        <v>4190</v>
      </c>
      <c r="B4214" s="11">
        <v>-131.80513274539126</v>
      </c>
      <c r="C4214" s="11">
        <v>158.62513274539126</v>
      </c>
    </row>
    <row r="4215" spans="1:3" x14ac:dyDescent="0.3">
      <c r="A4215" s="11">
        <v>4191</v>
      </c>
      <c r="B4215" s="11">
        <v>-131.80513274539126</v>
      </c>
      <c r="C4215" s="11">
        <v>158.62513274539126</v>
      </c>
    </row>
    <row r="4216" spans="1:3" x14ac:dyDescent="0.3">
      <c r="A4216" s="11">
        <v>4192</v>
      </c>
      <c r="B4216" s="11">
        <v>-105.70880726311456</v>
      </c>
      <c r="C4216" s="11">
        <v>132.46880726311457</v>
      </c>
    </row>
    <row r="4217" spans="1:3" x14ac:dyDescent="0.3">
      <c r="A4217" s="11">
        <v>4193</v>
      </c>
      <c r="B4217" s="11">
        <v>-145.04137711162707</v>
      </c>
      <c r="C4217" s="11">
        <v>171.79337711162708</v>
      </c>
    </row>
    <row r="4218" spans="1:3" x14ac:dyDescent="0.3">
      <c r="A4218" s="11">
        <v>4194</v>
      </c>
      <c r="B4218" s="11">
        <v>-105.82635827880051</v>
      </c>
      <c r="C4218" s="11">
        <v>132.54635827880051</v>
      </c>
    </row>
    <row r="4219" spans="1:3" x14ac:dyDescent="0.3">
      <c r="A4219" s="11">
        <v>4195</v>
      </c>
      <c r="B4219" s="11">
        <v>-105.82635827880051</v>
      </c>
      <c r="C4219" s="11">
        <v>132.54635827880051</v>
      </c>
    </row>
    <row r="4220" spans="1:3" x14ac:dyDescent="0.3">
      <c r="A4220" s="11">
        <v>4196</v>
      </c>
      <c r="B4220" s="11">
        <v>-105.82635827880051</v>
      </c>
      <c r="C4220" s="11">
        <v>132.54635827880051</v>
      </c>
    </row>
    <row r="4221" spans="1:3" x14ac:dyDescent="0.3">
      <c r="A4221" s="11">
        <v>4197</v>
      </c>
      <c r="B4221" s="11">
        <v>-105.82635827880051</v>
      </c>
      <c r="C4221" s="11">
        <v>132.54635827880051</v>
      </c>
    </row>
    <row r="4222" spans="1:3" x14ac:dyDescent="0.3">
      <c r="A4222" s="11">
        <v>4198</v>
      </c>
      <c r="B4222" s="11">
        <v>-105.82635827880051</v>
      </c>
      <c r="C4222" s="11">
        <v>132.54635827880051</v>
      </c>
    </row>
    <row r="4223" spans="1:3" x14ac:dyDescent="0.3">
      <c r="A4223" s="11">
        <v>4199</v>
      </c>
      <c r="B4223" s="11">
        <v>-132.01672457362594</v>
      </c>
      <c r="C4223" s="11">
        <v>158.72872457362593</v>
      </c>
    </row>
    <row r="4224" spans="1:3" x14ac:dyDescent="0.3">
      <c r="A4224" s="11">
        <v>4200</v>
      </c>
      <c r="B4224" s="11">
        <v>-132.01672457362594</v>
      </c>
      <c r="C4224" s="11">
        <v>158.72872457362593</v>
      </c>
    </row>
    <row r="4225" spans="1:3" x14ac:dyDescent="0.3">
      <c r="A4225" s="11">
        <v>4201</v>
      </c>
      <c r="B4225" s="11">
        <v>-27.819504269616687</v>
      </c>
      <c r="C4225" s="11">
        <v>54.451504269616692</v>
      </c>
    </row>
    <row r="4226" spans="1:3" x14ac:dyDescent="0.3">
      <c r="A4226" s="11">
        <v>4202</v>
      </c>
      <c r="B4226" s="11">
        <v>-132.29884701127216</v>
      </c>
      <c r="C4226" s="11">
        <v>158.86684701127217</v>
      </c>
    </row>
    <row r="4227" spans="1:3" x14ac:dyDescent="0.3">
      <c r="A4227" s="11">
        <v>4203</v>
      </c>
      <c r="B4227" s="11">
        <v>-132.29884701127216</v>
      </c>
      <c r="C4227" s="11">
        <v>158.86684701127217</v>
      </c>
    </row>
    <row r="4228" spans="1:3" x14ac:dyDescent="0.3">
      <c r="A4228" s="11">
        <v>4204</v>
      </c>
      <c r="B4228" s="11">
        <v>-132.29884701127216</v>
      </c>
      <c r="C4228" s="11">
        <v>158.86684701127217</v>
      </c>
    </row>
    <row r="4229" spans="1:3" x14ac:dyDescent="0.3">
      <c r="A4229" s="11">
        <v>4205</v>
      </c>
      <c r="B4229" s="11">
        <v>-106.29656234154423</v>
      </c>
      <c r="C4229" s="11">
        <v>132.85656234154422</v>
      </c>
    </row>
    <row r="4230" spans="1:3" x14ac:dyDescent="0.3">
      <c r="A4230" s="11">
        <v>4206</v>
      </c>
      <c r="B4230" s="11">
        <v>-106.29656234154423</v>
      </c>
      <c r="C4230" s="11">
        <v>132.85656234154422</v>
      </c>
    </row>
    <row r="4231" spans="1:3" x14ac:dyDescent="0.3">
      <c r="A4231" s="11">
        <v>4207</v>
      </c>
      <c r="B4231" s="11">
        <v>-132.43990823009528</v>
      </c>
      <c r="C4231" s="11">
        <v>158.93590823009529</v>
      </c>
    </row>
    <row r="4232" spans="1:3" x14ac:dyDescent="0.3">
      <c r="A4232" s="11">
        <v>4208</v>
      </c>
      <c r="B4232" s="11">
        <v>-132.51043883950683</v>
      </c>
      <c r="C4232" s="11">
        <v>158.97043883950684</v>
      </c>
    </row>
    <row r="4233" spans="1:3" x14ac:dyDescent="0.3">
      <c r="A4233" s="11">
        <v>4209</v>
      </c>
      <c r="B4233" s="11">
        <v>-132.51043883950683</v>
      </c>
      <c r="C4233" s="11">
        <v>158.97043883950684</v>
      </c>
    </row>
    <row r="4234" spans="1:3" x14ac:dyDescent="0.3">
      <c r="A4234" s="11">
        <v>4210</v>
      </c>
      <c r="B4234" s="11">
        <v>-132.51043883950683</v>
      </c>
      <c r="C4234" s="11">
        <v>158.97043883950684</v>
      </c>
    </row>
    <row r="4235" spans="1:3" x14ac:dyDescent="0.3">
      <c r="A4235" s="11">
        <v>4211</v>
      </c>
      <c r="B4235" s="11">
        <v>-132.51043883950683</v>
      </c>
      <c r="C4235" s="11">
        <v>158.97043883950684</v>
      </c>
    </row>
    <row r="4236" spans="1:3" x14ac:dyDescent="0.3">
      <c r="A4236" s="11">
        <v>4212</v>
      </c>
      <c r="B4236" s="11">
        <v>-132.58096944891841</v>
      </c>
      <c r="C4236" s="11">
        <v>159.00496944891842</v>
      </c>
    </row>
    <row r="4237" spans="1:3" x14ac:dyDescent="0.3">
      <c r="A4237" s="11">
        <v>4213</v>
      </c>
      <c r="B4237" s="11">
        <v>-29.300647067259433</v>
      </c>
      <c r="C4237" s="11">
        <v>55.680647067259429</v>
      </c>
    </row>
    <row r="4238" spans="1:3" x14ac:dyDescent="0.3">
      <c r="A4238" s="11">
        <v>4214</v>
      </c>
      <c r="B4238" s="11">
        <v>-133.00415310538773</v>
      </c>
      <c r="C4238" s="11">
        <v>159.21215310538773</v>
      </c>
    </row>
    <row r="4239" spans="1:3" x14ac:dyDescent="0.3">
      <c r="A4239" s="11">
        <v>4215</v>
      </c>
      <c r="B4239" s="11">
        <v>-145.98178523711454</v>
      </c>
      <c r="C4239" s="11">
        <v>172.09378523711453</v>
      </c>
    </row>
    <row r="4240" spans="1:3" x14ac:dyDescent="0.3">
      <c r="A4240" s="11">
        <v>4216</v>
      </c>
      <c r="B4240" s="11">
        <v>-133.28627554303398</v>
      </c>
      <c r="C4240" s="11">
        <v>159.35027554303397</v>
      </c>
    </row>
    <row r="4241" spans="1:3" x14ac:dyDescent="0.3">
      <c r="A4241" s="11">
        <v>4217</v>
      </c>
      <c r="B4241" s="11">
        <v>-133.3920714571513</v>
      </c>
      <c r="C4241" s="11">
        <v>159.40207145715129</v>
      </c>
    </row>
    <row r="4242" spans="1:3" x14ac:dyDescent="0.3">
      <c r="A4242" s="11">
        <v>4218</v>
      </c>
      <c r="B4242" s="11">
        <v>-133.3920714571513</v>
      </c>
      <c r="C4242" s="11">
        <v>159.40207145715129</v>
      </c>
    </row>
    <row r="4243" spans="1:3" x14ac:dyDescent="0.3">
      <c r="A4243" s="11">
        <v>4219</v>
      </c>
      <c r="B4243" s="11">
        <v>-31.592891873135102</v>
      </c>
      <c r="C4243" s="11">
        <v>57.582891873135097</v>
      </c>
    </row>
    <row r="4244" spans="1:3" x14ac:dyDescent="0.3">
      <c r="A4244" s="11">
        <v>4220</v>
      </c>
      <c r="B4244" s="11">
        <v>-31.628157177840876</v>
      </c>
      <c r="C4244" s="11">
        <v>57.612157177840871</v>
      </c>
    </row>
    <row r="4245" spans="1:3" x14ac:dyDescent="0.3">
      <c r="A4245" s="11">
        <v>4221</v>
      </c>
      <c r="B4245" s="11">
        <v>-133.49786737126868</v>
      </c>
      <c r="C4245" s="11">
        <v>159.45386737126867</v>
      </c>
    </row>
    <row r="4246" spans="1:3" x14ac:dyDescent="0.3">
      <c r="A4246" s="11">
        <v>4222</v>
      </c>
      <c r="B4246" s="11">
        <v>-108.17737859251912</v>
      </c>
      <c r="C4246" s="11">
        <v>134.09737859251914</v>
      </c>
    </row>
    <row r="4247" spans="1:3" x14ac:dyDescent="0.3">
      <c r="A4247" s="11">
        <v>4223</v>
      </c>
      <c r="B4247" s="11">
        <v>-108.17737859251912</v>
      </c>
      <c r="C4247" s="11">
        <v>134.09737859251914</v>
      </c>
    </row>
    <row r="4248" spans="1:3" x14ac:dyDescent="0.3">
      <c r="A4248" s="11">
        <v>4224</v>
      </c>
      <c r="B4248" s="11">
        <v>-108.17737859251912</v>
      </c>
      <c r="C4248" s="11">
        <v>134.09737859251914</v>
      </c>
    </row>
    <row r="4249" spans="1:3" x14ac:dyDescent="0.3">
      <c r="A4249" s="11">
        <v>4225</v>
      </c>
      <c r="B4249" s="11">
        <v>-108.17737859251912</v>
      </c>
      <c r="C4249" s="11">
        <v>134.09737859251914</v>
      </c>
    </row>
    <row r="4250" spans="1:3" x14ac:dyDescent="0.3">
      <c r="A4250" s="11">
        <v>4226</v>
      </c>
      <c r="B4250" s="11">
        <v>-108.17737859251912</v>
      </c>
      <c r="C4250" s="11">
        <v>134.09737859251914</v>
      </c>
    </row>
    <row r="4251" spans="1:3" x14ac:dyDescent="0.3">
      <c r="A4251" s="11">
        <v>4227</v>
      </c>
      <c r="B4251" s="11">
        <v>-108.17737859251912</v>
      </c>
      <c r="C4251" s="11">
        <v>134.09737859251914</v>
      </c>
    </row>
    <row r="4252" spans="1:3" x14ac:dyDescent="0.3">
      <c r="A4252" s="11">
        <v>4228</v>
      </c>
      <c r="B4252" s="11">
        <v>-108.17737859251912</v>
      </c>
      <c r="C4252" s="11">
        <v>134.09737859251914</v>
      </c>
    </row>
    <row r="4253" spans="1:3" x14ac:dyDescent="0.3">
      <c r="A4253" s="11">
        <v>4229</v>
      </c>
      <c r="B4253" s="11">
        <v>-108.17737859251912</v>
      </c>
      <c r="C4253" s="11">
        <v>134.09737859251914</v>
      </c>
    </row>
    <row r="4254" spans="1:3" x14ac:dyDescent="0.3">
      <c r="A4254" s="11">
        <v>4230</v>
      </c>
      <c r="B4254" s="11">
        <v>-108.17737859251912</v>
      </c>
      <c r="C4254" s="11">
        <v>134.09737859251914</v>
      </c>
    </row>
    <row r="4255" spans="1:3" x14ac:dyDescent="0.3">
      <c r="A4255" s="11">
        <v>4231</v>
      </c>
      <c r="B4255" s="11">
        <v>-108.17737859251912</v>
      </c>
      <c r="C4255" s="11">
        <v>134.09737859251914</v>
      </c>
    </row>
    <row r="4256" spans="1:3" x14ac:dyDescent="0.3">
      <c r="A4256" s="11">
        <v>4232</v>
      </c>
      <c r="B4256" s="11">
        <v>-108.17737859251912</v>
      </c>
      <c r="C4256" s="11">
        <v>134.09737859251914</v>
      </c>
    </row>
    <row r="4257" spans="1:3" x14ac:dyDescent="0.3">
      <c r="A4257" s="11">
        <v>4233</v>
      </c>
      <c r="B4257" s="11">
        <v>-108.17737859251912</v>
      </c>
      <c r="C4257" s="11">
        <v>134.09737859251914</v>
      </c>
    </row>
    <row r="4258" spans="1:3" x14ac:dyDescent="0.3">
      <c r="A4258" s="11">
        <v>4234</v>
      </c>
      <c r="B4258" s="11">
        <v>-108.17737859251912</v>
      </c>
      <c r="C4258" s="11">
        <v>134.09737859251914</v>
      </c>
    </row>
    <row r="4259" spans="1:3" x14ac:dyDescent="0.3">
      <c r="A4259" s="11">
        <v>4235</v>
      </c>
      <c r="B4259" s="11">
        <v>-108.17737859251912</v>
      </c>
      <c r="C4259" s="11">
        <v>134.09737859251914</v>
      </c>
    </row>
    <row r="4260" spans="1:3" x14ac:dyDescent="0.3">
      <c r="A4260" s="11">
        <v>4236</v>
      </c>
      <c r="B4260" s="11">
        <v>-108.17737859251912</v>
      </c>
      <c r="C4260" s="11">
        <v>134.09737859251914</v>
      </c>
    </row>
    <row r="4261" spans="1:3" x14ac:dyDescent="0.3">
      <c r="A4261" s="11">
        <v>4237</v>
      </c>
      <c r="B4261" s="11">
        <v>-108.17737859251912</v>
      </c>
      <c r="C4261" s="11">
        <v>134.09737859251914</v>
      </c>
    </row>
    <row r="4262" spans="1:3" x14ac:dyDescent="0.3">
      <c r="A4262" s="11">
        <v>4238</v>
      </c>
      <c r="B4262" s="11">
        <v>-108.17737859251912</v>
      </c>
      <c r="C4262" s="11">
        <v>134.09737859251914</v>
      </c>
    </row>
    <row r="4263" spans="1:3" x14ac:dyDescent="0.3">
      <c r="A4263" s="11">
        <v>4239</v>
      </c>
      <c r="B4263" s="11">
        <v>-108.17737859251912</v>
      </c>
      <c r="C4263" s="11">
        <v>134.09737859251914</v>
      </c>
    </row>
    <row r="4264" spans="1:3" x14ac:dyDescent="0.3">
      <c r="A4264" s="11">
        <v>4240</v>
      </c>
      <c r="B4264" s="11">
        <v>-108.17737859251912</v>
      </c>
      <c r="C4264" s="11">
        <v>134.09737859251914</v>
      </c>
    </row>
    <row r="4265" spans="1:3" x14ac:dyDescent="0.3">
      <c r="A4265" s="11">
        <v>4241</v>
      </c>
      <c r="B4265" s="11">
        <v>-108.17737859251912</v>
      </c>
      <c r="C4265" s="11">
        <v>134.09737859251914</v>
      </c>
    </row>
    <row r="4266" spans="1:3" x14ac:dyDescent="0.3">
      <c r="A4266" s="11">
        <v>4242</v>
      </c>
      <c r="B4266" s="11">
        <v>-108.17737859251912</v>
      </c>
      <c r="C4266" s="11">
        <v>134.09737859251914</v>
      </c>
    </row>
    <row r="4267" spans="1:3" x14ac:dyDescent="0.3">
      <c r="A4267" s="11">
        <v>4243</v>
      </c>
      <c r="B4267" s="11">
        <v>-108.17737859251912</v>
      </c>
      <c r="C4267" s="11">
        <v>134.09737859251914</v>
      </c>
    </row>
    <row r="4268" spans="1:3" x14ac:dyDescent="0.3">
      <c r="A4268" s="11">
        <v>4244</v>
      </c>
      <c r="B4268" s="11">
        <v>-108.17737859251912</v>
      </c>
      <c r="C4268" s="11">
        <v>134.09737859251914</v>
      </c>
    </row>
    <row r="4269" spans="1:3" x14ac:dyDescent="0.3">
      <c r="A4269" s="11">
        <v>4245</v>
      </c>
      <c r="B4269" s="11">
        <v>-108.17737859251912</v>
      </c>
      <c r="C4269" s="11">
        <v>134.09737859251914</v>
      </c>
    </row>
    <row r="4270" spans="1:3" x14ac:dyDescent="0.3">
      <c r="A4270" s="11">
        <v>4246</v>
      </c>
      <c r="B4270" s="11">
        <v>-133.5683979806802</v>
      </c>
      <c r="C4270" s="11">
        <v>159.48839798068019</v>
      </c>
    </row>
    <row r="4271" spans="1:3" x14ac:dyDescent="0.3">
      <c r="A4271" s="11">
        <v>4247</v>
      </c>
      <c r="B4271" s="11">
        <v>-133.5683979806802</v>
      </c>
      <c r="C4271" s="11">
        <v>159.48839798068019</v>
      </c>
    </row>
    <row r="4272" spans="1:3" x14ac:dyDescent="0.3">
      <c r="A4272" s="11">
        <v>4248</v>
      </c>
      <c r="B4272" s="11">
        <v>-133.5683979806802</v>
      </c>
      <c r="C4272" s="11">
        <v>159.48839798068019</v>
      </c>
    </row>
    <row r="4273" spans="1:3" x14ac:dyDescent="0.3">
      <c r="A4273" s="11">
        <v>4249</v>
      </c>
      <c r="B4273" s="11">
        <v>-133.5683979806802</v>
      </c>
      <c r="C4273" s="11">
        <v>159.48839798068019</v>
      </c>
    </row>
    <row r="4274" spans="1:3" x14ac:dyDescent="0.3">
      <c r="A4274" s="11">
        <v>4250</v>
      </c>
      <c r="B4274" s="11">
        <v>-153.90472369434627</v>
      </c>
      <c r="C4274" s="11">
        <v>179.80472369434628</v>
      </c>
    </row>
    <row r="4275" spans="1:3" x14ac:dyDescent="0.3">
      <c r="A4275" s="11">
        <v>4251</v>
      </c>
      <c r="B4275" s="11">
        <v>-108.53003163957692</v>
      </c>
      <c r="C4275" s="11">
        <v>134.33003163957693</v>
      </c>
    </row>
    <row r="4276" spans="1:3" x14ac:dyDescent="0.3">
      <c r="A4276" s="11">
        <v>4252</v>
      </c>
      <c r="B4276" s="11">
        <v>-133.99158163714958</v>
      </c>
      <c r="C4276" s="11">
        <v>159.69558163714959</v>
      </c>
    </row>
    <row r="4277" spans="1:3" x14ac:dyDescent="0.3">
      <c r="A4277" s="11">
        <v>4253</v>
      </c>
      <c r="B4277" s="11">
        <v>-108.92970509290907</v>
      </c>
      <c r="C4277" s="11">
        <v>134.59370509290909</v>
      </c>
    </row>
    <row r="4278" spans="1:3" x14ac:dyDescent="0.3">
      <c r="A4278" s="11">
        <v>4254</v>
      </c>
      <c r="B4278" s="11">
        <v>-108.95321529604627</v>
      </c>
      <c r="C4278" s="11">
        <v>134.60921529604627</v>
      </c>
    </row>
    <row r="4279" spans="1:3" x14ac:dyDescent="0.3">
      <c r="A4279" s="11">
        <v>4255</v>
      </c>
      <c r="B4279" s="11">
        <v>-108.95321529604627</v>
      </c>
      <c r="C4279" s="11">
        <v>134.60921529604627</v>
      </c>
    </row>
    <row r="4280" spans="1:3" x14ac:dyDescent="0.3">
      <c r="A4280" s="11">
        <v>4256</v>
      </c>
      <c r="B4280" s="11">
        <v>-109.30586834310405</v>
      </c>
      <c r="C4280" s="11">
        <v>134.84186834310407</v>
      </c>
    </row>
    <row r="4281" spans="1:3" x14ac:dyDescent="0.3">
      <c r="A4281" s="11">
        <v>4257</v>
      </c>
      <c r="B4281" s="11">
        <v>-109.70554179643624</v>
      </c>
      <c r="C4281" s="11">
        <v>135.10554179643623</v>
      </c>
    </row>
    <row r="4282" spans="1:3" x14ac:dyDescent="0.3">
      <c r="A4282" s="11">
        <v>4258</v>
      </c>
      <c r="B4282" s="11">
        <v>-147.11027498769946</v>
      </c>
      <c r="C4282" s="11">
        <v>172.45427498769945</v>
      </c>
    </row>
    <row r="4283" spans="1:3" x14ac:dyDescent="0.3">
      <c r="A4283" s="11">
        <v>4259</v>
      </c>
      <c r="B4283" s="11">
        <v>-109.87011321839653</v>
      </c>
      <c r="C4283" s="11">
        <v>135.21411321839653</v>
      </c>
    </row>
    <row r="4284" spans="1:3" x14ac:dyDescent="0.3">
      <c r="A4284" s="11">
        <v>4260</v>
      </c>
      <c r="B4284" s="11">
        <v>-110.15223565604276</v>
      </c>
      <c r="C4284" s="11">
        <v>135.40023565604275</v>
      </c>
    </row>
    <row r="4285" spans="1:3" x14ac:dyDescent="0.3">
      <c r="A4285" s="11">
        <v>4261</v>
      </c>
      <c r="B4285" s="11">
        <v>-110.15223565604276</v>
      </c>
      <c r="C4285" s="11">
        <v>135.40023565604275</v>
      </c>
    </row>
    <row r="4286" spans="1:3" x14ac:dyDescent="0.3">
      <c r="A4286" s="11">
        <v>4262</v>
      </c>
      <c r="B4286" s="11">
        <v>-110.15223565604276</v>
      </c>
      <c r="C4286" s="11">
        <v>135.40023565604275</v>
      </c>
    </row>
    <row r="4287" spans="1:3" x14ac:dyDescent="0.3">
      <c r="A4287" s="11">
        <v>4263</v>
      </c>
      <c r="B4287" s="11">
        <v>-135.1200713877345</v>
      </c>
      <c r="C4287" s="11">
        <v>160.24807138773451</v>
      </c>
    </row>
    <row r="4288" spans="1:3" x14ac:dyDescent="0.3">
      <c r="A4288" s="11">
        <v>4264</v>
      </c>
      <c r="B4288" s="11">
        <v>-110.52839890623774</v>
      </c>
      <c r="C4288" s="11">
        <v>135.64839890623773</v>
      </c>
    </row>
    <row r="4289" spans="1:3" x14ac:dyDescent="0.3">
      <c r="A4289" s="11">
        <v>4265</v>
      </c>
      <c r="B4289" s="11">
        <v>-110.52839890623774</v>
      </c>
      <c r="C4289" s="11">
        <v>135.64839890623773</v>
      </c>
    </row>
    <row r="4290" spans="1:3" x14ac:dyDescent="0.3">
      <c r="A4290" s="11">
        <v>4266</v>
      </c>
      <c r="B4290" s="11">
        <v>-135.33166321596917</v>
      </c>
      <c r="C4290" s="11">
        <v>160.35166321596918</v>
      </c>
    </row>
    <row r="4291" spans="1:3" x14ac:dyDescent="0.3">
      <c r="A4291" s="11">
        <v>4267</v>
      </c>
      <c r="B4291" s="11">
        <v>-110.99860296898147</v>
      </c>
      <c r="C4291" s="11">
        <v>135.95860296898147</v>
      </c>
    </row>
    <row r="4292" spans="1:3" x14ac:dyDescent="0.3">
      <c r="A4292" s="11">
        <v>4268</v>
      </c>
      <c r="B4292" s="11">
        <v>-111.18668459407895</v>
      </c>
      <c r="C4292" s="11">
        <v>136.08268459407896</v>
      </c>
    </row>
    <row r="4293" spans="1:3" x14ac:dyDescent="0.3">
      <c r="A4293" s="11">
        <v>4269</v>
      </c>
      <c r="B4293" s="11">
        <v>-38.681218118996725</v>
      </c>
      <c r="C4293" s="11">
        <v>63.465218118996731</v>
      </c>
    </row>
    <row r="4294" spans="1:3" x14ac:dyDescent="0.3">
      <c r="A4294" s="11">
        <v>4270</v>
      </c>
      <c r="B4294" s="11">
        <v>-136.001704005379</v>
      </c>
      <c r="C4294" s="11">
        <v>160.67970400537899</v>
      </c>
    </row>
    <row r="4295" spans="1:3" x14ac:dyDescent="0.3">
      <c r="A4295" s="11">
        <v>4271</v>
      </c>
      <c r="B4295" s="11">
        <v>-136.001704005379</v>
      </c>
      <c r="C4295" s="11">
        <v>160.67970400537899</v>
      </c>
    </row>
    <row r="4296" spans="1:3" x14ac:dyDescent="0.3">
      <c r="A4296" s="11">
        <v>4272</v>
      </c>
      <c r="B4296" s="11">
        <v>-136.03696931008477</v>
      </c>
      <c r="C4296" s="11">
        <v>160.69696931008477</v>
      </c>
    </row>
    <row r="4297" spans="1:3" x14ac:dyDescent="0.3">
      <c r="A4297" s="11">
        <v>4273</v>
      </c>
      <c r="B4297" s="11">
        <v>-112.50325596976138</v>
      </c>
      <c r="C4297" s="11">
        <v>136.95125596976138</v>
      </c>
    </row>
    <row r="4298" spans="1:3" x14ac:dyDescent="0.3">
      <c r="A4298" s="11">
        <v>4274</v>
      </c>
      <c r="B4298" s="11">
        <v>-112.50325596976138</v>
      </c>
      <c r="C4298" s="11">
        <v>136.95125596976138</v>
      </c>
    </row>
    <row r="4299" spans="1:3" x14ac:dyDescent="0.3">
      <c r="A4299" s="11">
        <v>4275</v>
      </c>
      <c r="B4299" s="11">
        <v>-148.80300961357688</v>
      </c>
      <c r="C4299" s="11">
        <v>172.99500961357688</v>
      </c>
    </row>
    <row r="4300" spans="1:3" x14ac:dyDescent="0.3">
      <c r="A4300" s="11">
        <v>4276</v>
      </c>
      <c r="B4300" s="11">
        <v>-137.23598967008127</v>
      </c>
      <c r="C4300" s="11">
        <v>161.28398967008127</v>
      </c>
    </row>
    <row r="4301" spans="1:3" x14ac:dyDescent="0.3">
      <c r="A4301" s="11">
        <v>4277</v>
      </c>
      <c r="B4301" s="11">
        <v>-137.23598967008127</v>
      </c>
      <c r="C4301" s="11">
        <v>161.28398967008127</v>
      </c>
    </row>
    <row r="4302" spans="1:3" x14ac:dyDescent="0.3">
      <c r="A4302" s="11">
        <v>4278</v>
      </c>
      <c r="B4302" s="11">
        <v>-43.347993441728192</v>
      </c>
      <c r="C4302" s="11">
        <v>67.337993441728187</v>
      </c>
    </row>
    <row r="4303" spans="1:3" x14ac:dyDescent="0.3">
      <c r="A4303" s="11">
        <v>4279</v>
      </c>
      <c r="B4303" s="11">
        <v>-137.44758149831594</v>
      </c>
      <c r="C4303" s="11">
        <v>161.38758149831594</v>
      </c>
    </row>
    <row r="4304" spans="1:3" x14ac:dyDescent="0.3">
      <c r="A4304" s="11">
        <v>4280</v>
      </c>
      <c r="B4304" s="11">
        <v>-137.44758149831594</v>
      </c>
      <c r="C4304" s="11">
        <v>161.38758149831594</v>
      </c>
    </row>
    <row r="4305" spans="1:3" x14ac:dyDescent="0.3">
      <c r="A4305" s="11">
        <v>4281</v>
      </c>
      <c r="B4305" s="11">
        <v>-114.05492937681566</v>
      </c>
      <c r="C4305" s="11">
        <v>137.97492937681568</v>
      </c>
    </row>
    <row r="4306" spans="1:3" x14ac:dyDescent="0.3">
      <c r="A4306" s="11">
        <v>4282</v>
      </c>
      <c r="B4306" s="11">
        <v>-114.05492937681566</v>
      </c>
      <c r="C4306" s="11">
        <v>137.97492937681568</v>
      </c>
    </row>
    <row r="4307" spans="1:3" x14ac:dyDescent="0.3">
      <c r="A4307" s="11">
        <v>4283</v>
      </c>
      <c r="B4307" s="11">
        <v>-114.05492937681566</v>
      </c>
      <c r="C4307" s="11">
        <v>137.97492937681568</v>
      </c>
    </row>
    <row r="4308" spans="1:3" x14ac:dyDescent="0.3">
      <c r="A4308" s="11">
        <v>4284</v>
      </c>
      <c r="B4308" s="11">
        <v>-114.05492937681566</v>
      </c>
      <c r="C4308" s="11">
        <v>137.97492937681568</v>
      </c>
    </row>
    <row r="4309" spans="1:3" x14ac:dyDescent="0.3">
      <c r="A4309" s="11">
        <v>4285</v>
      </c>
      <c r="B4309" s="11">
        <v>-114.5251334395594</v>
      </c>
      <c r="C4309" s="11">
        <v>138.28513343955939</v>
      </c>
    </row>
    <row r="4310" spans="1:3" x14ac:dyDescent="0.3">
      <c r="A4310" s="11">
        <v>4286</v>
      </c>
      <c r="B4310" s="11">
        <v>-149.55533611396683</v>
      </c>
      <c r="C4310" s="11">
        <v>173.23533611396684</v>
      </c>
    </row>
    <row r="4311" spans="1:3" x14ac:dyDescent="0.3">
      <c r="A4311" s="11">
        <v>4287</v>
      </c>
      <c r="B4311" s="11">
        <v>-114.94831709602875</v>
      </c>
      <c r="C4311" s="11">
        <v>138.56431709602873</v>
      </c>
    </row>
    <row r="4312" spans="1:3" x14ac:dyDescent="0.3">
      <c r="A4312" s="11">
        <v>4288</v>
      </c>
      <c r="B4312" s="11">
        <v>-114.94831709602875</v>
      </c>
      <c r="C4312" s="11">
        <v>138.56431709602873</v>
      </c>
    </row>
    <row r="4313" spans="1:3" x14ac:dyDescent="0.3">
      <c r="A4313" s="11">
        <v>4289</v>
      </c>
      <c r="B4313" s="11">
        <v>-114.94831709602875</v>
      </c>
      <c r="C4313" s="11">
        <v>138.56431709602873</v>
      </c>
    </row>
    <row r="4314" spans="1:3" x14ac:dyDescent="0.3">
      <c r="A4314" s="11">
        <v>4290</v>
      </c>
      <c r="B4314" s="11">
        <v>-138.08235698301996</v>
      </c>
      <c r="C4314" s="11">
        <v>161.69835698301995</v>
      </c>
    </row>
    <row r="4315" spans="1:3" x14ac:dyDescent="0.3">
      <c r="A4315" s="11">
        <v>4291</v>
      </c>
      <c r="B4315" s="11">
        <v>-138.08235698301996</v>
      </c>
      <c r="C4315" s="11">
        <v>161.69835698301995</v>
      </c>
    </row>
    <row r="4316" spans="1:3" x14ac:dyDescent="0.3">
      <c r="A4316" s="11">
        <v>4292</v>
      </c>
      <c r="B4316" s="11">
        <v>-138.1705202447844</v>
      </c>
      <c r="C4316" s="11">
        <v>161.7415202447844</v>
      </c>
    </row>
    <row r="4317" spans="1:3" x14ac:dyDescent="0.3">
      <c r="A4317" s="11">
        <v>4293</v>
      </c>
      <c r="B4317" s="11">
        <v>-149.71990753592712</v>
      </c>
      <c r="C4317" s="11">
        <v>173.28790753592713</v>
      </c>
    </row>
    <row r="4318" spans="1:3" x14ac:dyDescent="0.3">
      <c r="A4318" s="11">
        <v>4294</v>
      </c>
      <c r="B4318" s="11">
        <v>-115.23043953367498</v>
      </c>
      <c r="C4318" s="11">
        <v>138.75043953367498</v>
      </c>
    </row>
    <row r="4319" spans="1:3" x14ac:dyDescent="0.3">
      <c r="A4319" s="11">
        <v>4295</v>
      </c>
      <c r="B4319" s="11">
        <v>-115.23043953367498</v>
      </c>
      <c r="C4319" s="11">
        <v>138.75043953367498</v>
      </c>
    </row>
    <row r="4320" spans="1:3" x14ac:dyDescent="0.3">
      <c r="A4320" s="11">
        <v>4296</v>
      </c>
      <c r="B4320" s="11">
        <v>-115.23043953367498</v>
      </c>
      <c r="C4320" s="11">
        <v>138.75043953367498</v>
      </c>
    </row>
    <row r="4321" spans="1:3" x14ac:dyDescent="0.3">
      <c r="A4321" s="11">
        <v>4297</v>
      </c>
      <c r="B4321" s="11">
        <v>-115.23043953367498</v>
      </c>
      <c r="C4321" s="11">
        <v>138.75043953367498</v>
      </c>
    </row>
    <row r="4322" spans="1:3" x14ac:dyDescent="0.3">
      <c r="A4322" s="11">
        <v>4298</v>
      </c>
      <c r="B4322" s="11">
        <v>-138.32921411596041</v>
      </c>
      <c r="C4322" s="11">
        <v>161.81921411596042</v>
      </c>
    </row>
    <row r="4323" spans="1:3" x14ac:dyDescent="0.3">
      <c r="A4323" s="11">
        <v>4299</v>
      </c>
      <c r="B4323" s="11">
        <v>-138.50554063948931</v>
      </c>
      <c r="C4323" s="11">
        <v>161.90554063948932</v>
      </c>
    </row>
    <row r="4324" spans="1:3" x14ac:dyDescent="0.3">
      <c r="A4324" s="11">
        <v>4300</v>
      </c>
      <c r="B4324" s="11">
        <v>-115.60660278386996</v>
      </c>
      <c r="C4324" s="11">
        <v>138.99860278386996</v>
      </c>
    </row>
    <row r="4325" spans="1:3" x14ac:dyDescent="0.3">
      <c r="A4325" s="11">
        <v>4301</v>
      </c>
      <c r="B4325" s="11">
        <v>-115.60660278386996</v>
      </c>
      <c r="C4325" s="11">
        <v>138.99860278386996</v>
      </c>
    </row>
    <row r="4326" spans="1:3" x14ac:dyDescent="0.3">
      <c r="A4326" s="11">
        <v>4302</v>
      </c>
      <c r="B4326" s="11">
        <v>-115.70064359641871</v>
      </c>
      <c r="C4326" s="11">
        <v>139.06064359641871</v>
      </c>
    </row>
    <row r="4327" spans="1:3" x14ac:dyDescent="0.3">
      <c r="A4327" s="11">
        <v>4303</v>
      </c>
      <c r="B4327" s="11">
        <v>-115.70064359641871</v>
      </c>
      <c r="C4327" s="11">
        <v>139.06064359641871</v>
      </c>
    </row>
    <row r="4328" spans="1:3" x14ac:dyDescent="0.3">
      <c r="A4328" s="11">
        <v>4304</v>
      </c>
      <c r="B4328" s="11">
        <v>-115.70064359641871</v>
      </c>
      <c r="C4328" s="11">
        <v>139.06064359641871</v>
      </c>
    </row>
    <row r="4329" spans="1:3" x14ac:dyDescent="0.3">
      <c r="A4329" s="11">
        <v>4305</v>
      </c>
      <c r="B4329" s="11">
        <v>-115.70064359641871</v>
      </c>
      <c r="C4329" s="11">
        <v>139.06064359641871</v>
      </c>
    </row>
    <row r="4330" spans="1:3" x14ac:dyDescent="0.3">
      <c r="A4330" s="11">
        <v>4306</v>
      </c>
      <c r="B4330" s="11">
        <v>-115.70064359641871</v>
      </c>
      <c r="C4330" s="11">
        <v>139.06064359641871</v>
      </c>
    </row>
    <row r="4331" spans="1:3" x14ac:dyDescent="0.3">
      <c r="A4331" s="11">
        <v>4307</v>
      </c>
      <c r="B4331" s="11">
        <v>-115.88872522151618</v>
      </c>
      <c r="C4331" s="11">
        <v>139.18472522151617</v>
      </c>
    </row>
    <row r="4332" spans="1:3" x14ac:dyDescent="0.3">
      <c r="A4332" s="11">
        <v>4308</v>
      </c>
      <c r="B4332" s="11">
        <v>-115.88872522151618</v>
      </c>
      <c r="C4332" s="11">
        <v>139.18472522151617</v>
      </c>
    </row>
    <row r="4333" spans="1:3" x14ac:dyDescent="0.3">
      <c r="A4333" s="11">
        <v>4309</v>
      </c>
      <c r="B4333" s="11">
        <v>-115.98276603406494</v>
      </c>
      <c r="C4333" s="11">
        <v>139.24676603406493</v>
      </c>
    </row>
    <row r="4334" spans="1:3" x14ac:dyDescent="0.3">
      <c r="A4334" s="11">
        <v>4310</v>
      </c>
      <c r="B4334" s="11">
        <v>-138.78766307713556</v>
      </c>
      <c r="C4334" s="11">
        <v>162.04366307713556</v>
      </c>
    </row>
    <row r="4335" spans="1:3" x14ac:dyDescent="0.3">
      <c r="A4335" s="11">
        <v>4311</v>
      </c>
      <c r="B4335" s="11">
        <v>-138.78766307713556</v>
      </c>
      <c r="C4335" s="11">
        <v>162.04366307713556</v>
      </c>
    </row>
    <row r="4336" spans="1:3" x14ac:dyDescent="0.3">
      <c r="A4336" s="11">
        <v>4312</v>
      </c>
      <c r="B4336" s="11">
        <v>-116.11207215131945</v>
      </c>
      <c r="C4336" s="11">
        <v>139.33207215131947</v>
      </c>
    </row>
    <row r="4337" spans="1:3" x14ac:dyDescent="0.3">
      <c r="A4337" s="11">
        <v>4313</v>
      </c>
      <c r="B4337" s="11">
        <v>-116.40594969053429</v>
      </c>
      <c r="C4337" s="11">
        <v>139.52594969053428</v>
      </c>
    </row>
    <row r="4338" spans="1:3" x14ac:dyDescent="0.3">
      <c r="A4338" s="11">
        <v>4314</v>
      </c>
      <c r="B4338" s="11">
        <v>-116.40594969053429</v>
      </c>
      <c r="C4338" s="11">
        <v>139.52594969053428</v>
      </c>
    </row>
    <row r="4339" spans="1:3" x14ac:dyDescent="0.3">
      <c r="A4339" s="11">
        <v>4315</v>
      </c>
      <c r="B4339" s="11">
        <v>-116.40594969053429</v>
      </c>
      <c r="C4339" s="11">
        <v>139.52594969053428</v>
      </c>
    </row>
    <row r="4340" spans="1:3" x14ac:dyDescent="0.3">
      <c r="A4340" s="11">
        <v>4316</v>
      </c>
      <c r="B4340" s="11">
        <v>-116.40594969053429</v>
      </c>
      <c r="C4340" s="11">
        <v>139.52594969053428</v>
      </c>
    </row>
    <row r="4341" spans="1:3" x14ac:dyDescent="0.3">
      <c r="A4341" s="11">
        <v>4317</v>
      </c>
      <c r="B4341" s="11">
        <v>-49.284319733867704</v>
      </c>
      <c r="C4341" s="11">
        <v>72.264319733867708</v>
      </c>
    </row>
    <row r="4342" spans="1:3" x14ac:dyDescent="0.3">
      <c r="A4342" s="11">
        <v>4318</v>
      </c>
      <c r="B4342" s="11">
        <v>-139.49296917125113</v>
      </c>
      <c r="C4342" s="11">
        <v>162.38896917125115</v>
      </c>
    </row>
    <row r="4343" spans="1:3" x14ac:dyDescent="0.3">
      <c r="A4343" s="11">
        <v>4319</v>
      </c>
      <c r="B4343" s="11">
        <v>-117.5814598473936</v>
      </c>
      <c r="C4343" s="11">
        <v>140.3014598473936</v>
      </c>
    </row>
    <row r="4344" spans="1:3" x14ac:dyDescent="0.3">
      <c r="A4344" s="11">
        <v>4320</v>
      </c>
      <c r="B4344" s="11">
        <v>-117.5814598473936</v>
      </c>
      <c r="C4344" s="11">
        <v>140.3014598473936</v>
      </c>
    </row>
    <row r="4345" spans="1:3" x14ac:dyDescent="0.3">
      <c r="A4345" s="11">
        <v>4321</v>
      </c>
      <c r="B4345" s="11">
        <v>-117.5814598473936</v>
      </c>
      <c r="C4345" s="11">
        <v>140.3014598473936</v>
      </c>
    </row>
    <row r="4346" spans="1:3" x14ac:dyDescent="0.3">
      <c r="A4346" s="11">
        <v>4322</v>
      </c>
      <c r="B4346" s="11">
        <v>-117.5814598473936</v>
      </c>
      <c r="C4346" s="11">
        <v>140.3014598473936</v>
      </c>
    </row>
    <row r="4347" spans="1:3" x14ac:dyDescent="0.3">
      <c r="A4347" s="11">
        <v>4323</v>
      </c>
      <c r="B4347" s="11">
        <v>-139.91615282772048</v>
      </c>
      <c r="C4347" s="11">
        <v>162.59615282772049</v>
      </c>
    </row>
    <row r="4348" spans="1:3" x14ac:dyDescent="0.3">
      <c r="A4348" s="11">
        <v>4324</v>
      </c>
      <c r="B4348" s="11">
        <v>-117.76954147249108</v>
      </c>
      <c r="C4348" s="11">
        <v>140.42554147249109</v>
      </c>
    </row>
    <row r="4349" spans="1:3" x14ac:dyDescent="0.3">
      <c r="A4349" s="11">
        <v>4325</v>
      </c>
      <c r="B4349" s="11">
        <v>-52.223095126015977</v>
      </c>
      <c r="C4349" s="11">
        <v>74.703095126015981</v>
      </c>
    </row>
    <row r="4350" spans="1:3" x14ac:dyDescent="0.3">
      <c r="A4350" s="11">
        <v>4326</v>
      </c>
      <c r="B4350" s="11">
        <v>-118.45133736346951</v>
      </c>
      <c r="C4350" s="11">
        <v>140.8753373634695</v>
      </c>
    </row>
    <row r="4351" spans="1:3" x14ac:dyDescent="0.3">
      <c r="A4351" s="11">
        <v>4327</v>
      </c>
      <c r="B4351" s="11">
        <v>-118.75697000425291</v>
      </c>
      <c r="C4351" s="11">
        <v>141.0769700042529</v>
      </c>
    </row>
    <row r="4352" spans="1:3" x14ac:dyDescent="0.3">
      <c r="A4352" s="11">
        <v>4328</v>
      </c>
      <c r="B4352" s="11">
        <v>-118.75697000425291</v>
      </c>
      <c r="C4352" s="11">
        <v>141.0769700042529</v>
      </c>
    </row>
    <row r="4353" spans="1:3" x14ac:dyDescent="0.3">
      <c r="A4353" s="11">
        <v>4329</v>
      </c>
      <c r="B4353" s="11">
        <v>-118.75697000425291</v>
      </c>
      <c r="C4353" s="11">
        <v>141.0769700042529</v>
      </c>
    </row>
    <row r="4354" spans="1:3" x14ac:dyDescent="0.3">
      <c r="A4354" s="11">
        <v>4330</v>
      </c>
      <c r="B4354" s="11">
        <v>-53.692482822090113</v>
      </c>
      <c r="C4354" s="11">
        <v>75.922482822090117</v>
      </c>
    </row>
    <row r="4355" spans="1:3" x14ac:dyDescent="0.3">
      <c r="A4355" s="11">
        <v>4331</v>
      </c>
      <c r="B4355" s="11">
        <v>-119.7914189422891</v>
      </c>
      <c r="C4355" s="11">
        <v>141.7594189422891</v>
      </c>
    </row>
    <row r="4356" spans="1:3" x14ac:dyDescent="0.3">
      <c r="A4356" s="11">
        <v>4332</v>
      </c>
      <c r="B4356" s="11">
        <v>-152.11794825592011</v>
      </c>
      <c r="C4356" s="11">
        <v>174.05394825592012</v>
      </c>
    </row>
    <row r="4357" spans="1:3" x14ac:dyDescent="0.3">
      <c r="A4357" s="11">
        <v>4333</v>
      </c>
      <c r="B4357" s="11">
        <v>-120.02652097366096</v>
      </c>
      <c r="C4357" s="11">
        <v>141.91452097366096</v>
      </c>
    </row>
    <row r="4358" spans="1:3" x14ac:dyDescent="0.3">
      <c r="A4358" s="11">
        <v>4334</v>
      </c>
      <c r="B4358" s="11">
        <v>-56.548972503258241</v>
      </c>
      <c r="C4358" s="11">
        <v>78.292972503258241</v>
      </c>
    </row>
    <row r="4359" spans="1:3" x14ac:dyDescent="0.3">
      <c r="A4359" s="11">
        <v>4335</v>
      </c>
      <c r="B4359" s="11">
        <v>-120.52023523954188</v>
      </c>
      <c r="C4359" s="11">
        <v>142.24023523954187</v>
      </c>
    </row>
    <row r="4360" spans="1:3" x14ac:dyDescent="0.3">
      <c r="A4360" s="11">
        <v>4336</v>
      </c>
      <c r="B4360" s="11">
        <v>-141.82047928183258</v>
      </c>
      <c r="C4360" s="11">
        <v>163.52847928183257</v>
      </c>
    </row>
    <row r="4361" spans="1:3" x14ac:dyDescent="0.3">
      <c r="A4361" s="11">
        <v>4337</v>
      </c>
      <c r="B4361" s="11">
        <v>-120.59076584895342</v>
      </c>
      <c r="C4361" s="11">
        <v>142.28676584895342</v>
      </c>
    </row>
    <row r="4362" spans="1:3" x14ac:dyDescent="0.3">
      <c r="A4362" s="11">
        <v>4338</v>
      </c>
      <c r="B4362" s="11">
        <v>-141.92627519594993</v>
      </c>
      <c r="C4362" s="11">
        <v>163.58027519594992</v>
      </c>
    </row>
    <row r="4363" spans="1:3" x14ac:dyDescent="0.3">
      <c r="A4363" s="11">
        <v>4339</v>
      </c>
      <c r="B4363" s="11">
        <v>-152.68219313121259</v>
      </c>
      <c r="C4363" s="11">
        <v>174.23419313121258</v>
      </c>
    </row>
    <row r="4364" spans="1:3" x14ac:dyDescent="0.3">
      <c r="A4364" s="11">
        <v>4340</v>
      </c>
      <c r="B4364" s="11">
        <v>-121.10799031797154</v>
      </c>
      <c r="C4364" s="11">
        <v>142.62799031797155</v>
      </c>
    </row>
    <row r="4365" spans="1:3" x14ac:dyDescent="0.3">
      <c r="A4365" s="11">
        <v>4341</v>
      </c>
      <c r="B4365" s="11">
        <v>-142.3141935477135</v>
      </c>
      <c r="C4365" s="11">
        <v>163.77019354771349</v>
      </c>
    </row>
    <row r="4366" spans="1:3" x14ac:dyDescent="0.3">
      <c r="A4366" s="11">
        <v>4342</v>
      </c>
      <c r="B4366" s="11">
        <v>-142.3141935477135</v>
      </c>
      <c r="C4366" s="11">
        <v>163.77019354771349</v>
      </c>
    </row>
    <row r="4367" spans="1:3" x14ac:dyDescent="0.3">
      <c r="A4367" s="11">
        <v>4343</v>
      </c>
      <c r="B4367" s="11">
        <v>-142.3141935477135</v>
      </c>
      <c r="C4367" s="11">
        <v>163.77019354771349</v>
      </c>
    </row>
    <row r="4368" spans="1:3" x14ac:dyDescent="0.3">
      <c r="A4368" s="11">
        <v>4344</v>
      </c>
      <c r="B4368" s="11">
        <v>-121.34309234934339</v>
      </c>
      <c r="C4368" s="11">
        <v>142.78309234934341</v>
      </c>
    </row>
    <row r="4369" spans="1:3" x14ac:dyDescent="0.3">
      <c r="A4369" s="11">
        <v>4345</v>
      </c>
      <c r="B4369" s="11">
        <v>-121.53117397444089</v>
      </c>
      <c r="C4369" s="11">
        <v>142.90717397444089</v>
      </c>
    </row>
    <row r="4370" spans="1:3" x14ac:dyDescent="0.3">
      <c r="A4370" s="11">
        <v>4346</v>
      </c>
      <c r="B4370" s="11">
        <v>-121.53117397444089</v>
      </c>
      <c r="C4370" s="11">
        <v>142.90717397444089</v>
      </c>
    </row>
    <row r="4371" spans="1:3" x14ac:dyDescent="0.3">
      <c r="A4371" s="11">
        <v>4347</v>
      </c>
      <c r="B4371" s="11">
        <v>-121.53117397444089</v>
      </c>
      <c r="C4371" s="11">
        <v>142.90717397444089</v>
      </c>
    </row>
    <row r="4372" spans="1:3" x14ac:dyDescent="0.3">
      <c r="A4372" s="11">
        <v>4348</v>
      </c>
      <c r="B4372" s="11">
        <v>-121.57819438071526</v>
      </c>
      <c r="C4372" s="11">
        <v>142.93819438071526</v>
      </c>
    </row>
    <row r="4373" spans="1:3" x14ac:dyDescent="0.3">
      <c r="A4373" s="11">
        <v>4349</v>
      </c>
      <c r="B4373" s="11">
        <v>-142.73737720418282</v>
      </c>
      <c r="C4373" s="11">
        <v>163.97737720418283</v>
      </c>
    </row>
    <row r="4374" spans="1:3" x14ac:dyDescent="0.3">
      <c r="A4374" s="11">
        <v>4350</v>
      </c>
      <c r="B4374" s="11">
        <v>-142.73737720418282</v>
      </c>
      <c r="C4374" s="11">
        <v>163.97737720418283</v>
      </c>
    </row>
    <row r="4375" spans="1:3" x14ac:dyDescent="0.3">
      <c r="A4375" s="11">
        <v>4351</v>
      </c>
      <c r="B4375" s="11">
        <v>-159.42962143158505</v>
      </c>
      <c r="C4375" s="11">
        <v>180.62962143158504</v>
      </c>
    </row>
    <row r="4376" spans="1:3" x14ac:dyDescent="0.3">
      <c r="A4376" s="11">
        <v>4352</v>
      </c>
      <c r="B4376" s="11">
        <v>-142.87843842300595</v>
      </c>
      <c r="C4376" s="11">
        <v>164.04643842300595</v>
      </c>
    </row>
    <row r="4377" spans="1:3" x14ac:dyDescent="0.3">
      <c r="A4377" s="11">
        <v>4353</v>
      </c>
      <c r="B4377" s="11">
        <v>-142.87843842300595</v>
      </c>
      <c r="C4377" s="11">
        <v>164.04643842300595</v>
      </c>
    </row>
    <row r="4378" spans="1:3" x14ac:dyDescent="0.3">
      <c r="A4378" s="11">
        <v>4354</v>
      </c>
      <c r="B4378" s="11">
        <v>-122.28350047483084</v>
      </c>
      <c r="C4378" s="11">
        <v>143.40350047483085</v>
      </c>
    </row>
    <row r="4379" spans="1:3" x14ac:dyDescent="0.3">
      <c r="A4379" s="11">
        <v>4355</v>
      </c>
      <c r="B4379" s="11">
        <v>-122.28350047483084</v>
      </c>
      <c r="C4379" s="11">
        <v>143.40350047483085</v>
      </c>
    </row>
    <row r="4380" spans="1:3" x14ac:dyDescent="0.3">
      <c r="A4380" s="11">
        <v>4356</v>
      </c>
      <c r="B4380" s="11">
        <v>-122.28350047483084</v>
      </c>
      <c r="C4380" s="11">
        <v>143.40350047483085</v>
      </c>
    </row>
    <row r="4381" spans="1:3" x14ac:dyDescent="0.3">
      <c r="A4381" s="11">
        <v>4357</v>
      </c>
      <c r="B4381" s="11">
        <v>-122.28350047483084</v>
      </c>
      <c r="C4381" s="11">
        <v>143.40350047483085</v>
      </c>
    </row>
    <row r="4382" spans="1:3" x14ac:dyDescent="0.3">
      <c r="A4382" s="11">
        <v>4358</v>
      </c>
      <c r="B4382" s="11">
        <v>-122.28350047483084</v>
      </c>
      <c r="C4382" s="11">
        <v>143.40350047483085</v>
      </c>
    </row>
    <row r="4383" spans="1:3" x14ac:dyDescent="0.3">
      <c r="A4383" s="11">
        <v>4359</v>
      </c>
      <c r="B4383" s="11">
        <v>-122.28350047483084</v>
      </c>
      <c r="C4383" s="11">
        <v>143.40350047483085</v>
      </c>
    </row>
    <row r="4384" spans="1:3" x14ac:dyDescent="0.3">
      <c r="A4384" s="11">
        <v>4360</v>
      </c>
      <c r="B4384" s="11">
        <v>-153.50505024101412</v>
      </c>
      <c r="C4384" s="11">
        <v>174.49705024101411</v>
      </c>
    </row>
    <row r="4385" spans="1:3" x14ac:dyDescent="0.3">
      <c r="A4385" s="11">
        <v>4361</v>
      </c>
      <c r="B4385" s="11">
        <v>-143.26635677476952</v>
      </c>
      <c r="C4385" s="11">
        <v>164.23635677476952</v>
      </c>
    </row>
    <row r="4386" spans="1:3" x14ac:dyDescent="0.3">
      <c r="A4386" s="11">
        <v>4362</v>
      </c>
      <c r="B4386" s="11">
        <v>-143.26635677476952</v>
      </c>
      <c r="C4386" s="11">
        <v>164.23635677476952</v>
      </c>
    </row>
    <row r="4387" spans="1:3" x14ac:dyDescent="0.3">
      <c r="A4387" s="11">
        <v>4363</v>
      </c>
      <c r="B4387" s="11">
        <v>-61.298033536969825</v>
      </c>
      <c r="C4387" s="11">
        <v>82.234033536969832</v>
      </c>
    </row>
    <row r="4388" spans="1:3" x14ac:dyDescent="0.3">
      <c r="A4388" s="11">
        <v>4364</v>
      </c>
      <c r="B4388" s="11">
        <v>-143.58374451712154</v>
      </c>
      <c r="C4388" s="11">
        <v>164.39174451712154</v>
      </c>
    </row>
    <row r="4389" spans="1:3" x14ac:dyDescent="0.3">
      <c r="A4389" s="11">
        <v>4365</v>
      </c>
      <c r="B4389" s="11">
        <v>-123.41199022541576</v>
      </c>
      <c r="C4389" s="11">
        <v>144.14799022541575</v>
      </c>
    </row>
    <row r="4390" spans="1:3" x14ac:dyDescent="0.3">
      <c r="A4390" s="11">
        <v>4366</v>
      </c>
      <c r="B4390" s="11">
        <v>-123.41199022541576</v>
      </c>
      <c r="C4390" s="11">
        <v>144.14799022541575</v>
      </c>
    </row>
    <row r="4391" spans="1:3" x14ac:dyDescent="0.3">
      <c r="A4391" s="11">
        <v>4367</v>
      </c>
      <c r="B4391" s="11">
        <v>-123.41199022541576</v>
      </c>
      <c r="C4391" s="11">
        <v>144.14799022541575</v>
      </c>
    </row>
    <row r="4392" spans="1:3" x14ac:dyDescent="0.3">
      <c r="A4392" s="11">
        <v>4368</v>
      </c>
      <c r="B4392" s="11">
        <v>-123.41199022541576</v>
      </c>
      <c r="C4392" s="11">
        <v>144.14799022541575</v>
      </c>
    </row>
    <row r="4393" spans="1:3" x14ac:dyDescent="0.3">
      <c r="A4393" s="11">
        <v>4369</v>
      </c>
      <c r="B4393" s="11">
        <v>-123.41199022541576</v>
      </c>
      <c r="C4393" s="11">
        <v>144.14799022541575</v>
      </c>
    </row>
    <row r="4394" spans="1:3" x14ac:dyDescent="0.3">
      <c r="A4394" s="11">
        <v>4370</v>
      </c>
      <c r="B4394" s="11">
        <v>-123.41199022541576</v>
      </c>
      <c r="C4394" s="11">
        <v>144.14799022541575</v>
      </c>
    </row>
    <row r="4395" spans="1:3" x14ac:dyDescent="0.3">
      <c r="A4395" s="11">
        <v>4371</v>
      </c>
      <c r="B4395" s="11">
        <v>-123.41199022541576</v>
      </c>
      <c r="C4395" s="11">
        <v>144.14799022541575</v>
      </c>
    </row>
    <row r="4396" spans="1:3" x14ac:dyDescent="0.3">
      <c r="A4396" s="11">
        <v>4372</v>
      </c>
      <c r="B4396" s="11">
        <v>-123.41199022541576</v>
      </c>
      <c r="C4396" s="11">
        <v>144.14799022541575</v>
      </c>
    </row>
    <row r="4397" spans="1:3" x14ac:dyDescent="0.3">
      <c r="A4397" s="11">
        <v>4373</v>
      </c>
      <c r="B4397" s="11">
        <v>-123.41199022541576</v>
      </c>
      <c r="C4397" s="11">
        <v>144.14799022541575</v>
      </c>
    </row>
    <row r="4398" spans="1:3" x14ac:dyDescent="0.3">
      <c r="A4398" s="11">
        <v>4374</v>
      </c>
      <c r="B4398" s="11">
        <v>-123.41199022541576</v>
      </c>
      <c r="C4398" s="11">
        <v>144.14799022541575</v>
      </c>
    </row>
    <row r="4399" spans="1:3" x14ac:dyDescent="0.3">
      <c r="A4399" s="11">
        <v>4375</v>
      </c>
      <c r="B4399" s="11">
        <v>-123.41199022541576</v>
      </c>
      <c r="C4399" s="11">
        <v>144.14799022541575</v>
      </c>
    </row>
    <row r="4400" spans="1:3" x14ac:dyDescent="0.3">
      <c r="A4400" s="11">
        <v>4376</v>
      </c>
      <c r="B4400" s="11">
        <v>-123.41199022541576</v>
      </c>
      <c r="C4400" s="11">
        <v>144.14799022541575</v>
      </c>
    </row>
    <row r="4401" spans="1:3" x14ac:dyDescent="0.3">
      <c r="A4401" s="11">
        <v>4377</v>
      </c>
      <c r="B4401" s="11">
        <v>-123.41199022541576</v>
      </c>
      <c r="C4401" s="11">
        <v>144.14799022541575</v>
      </c>
    </row>
    <row r="4402" spans="1:3" x14ac:dyDescent="0.3">
      <c r="A4402" s="11">
        <v>4378</v>
      </c>
      <c r="B4402" s="11">
        <v>-123.41199022541576</v>
      </c>
      <c r="C4402" s="11">
        <v>144.14799022541575</v>
      </c>
    </row>
    <row r="4403" spans="1:3" x14ac:dyDescent="0.3">
      <c r="A4403" s="11">
        <v>4379</v>
      </c>
      <c r="B4403" s="11">
        <v>-123.41199022541576</v>
      </c>
      <c r="C4403" s="11">
        <v>144.14799022541575</v>
      </c>
    </row>
    <row r="4404" spans="1:3" x14ac:dyDescent="0.3">
      <c r="A4404" s="11">
        <v>4380</v>
      </c>
      <c r="B4404" s="11">
        <v>-123.41199022541576</v>
      </c>
      <c r="C4404" s="11">
        <v>144.14799022541575</v>
      </c>
    </row>
    <row r="4405" spans="1:3" x14ac:dyDescent="0.3">
      <c r="A4405" s="11">
        <v>4381</v>
      </c>
      <c r="B4405" s="11">
        <v>-123.41199022541576</v>
      </c>
      <c r="C4405" s="11">
        <v>144.14799022541575</v>
      </c>
    </row>
    <row r="4406" spans="1:3" x14ac:dyDescent="0.3">
      <c r="A4406" s="11">
        <v>4382</v>
      </c>
      <c r="B4406" s="11">
        <v>-123.41199022541576</v>
      </c>
      <c r="C4406" s="11">
        <v>144.14799022541575</v>
      </c>
    </row>
    <row r="4407" spans="1:3" x14ac:dyDescent="0.3">
      <c r="A4407" s="11">
        <v>4383</v>
      </c>
      <c r="B4407" s="11">
        <v>-143.72480573594464</v>
      </c>
      <c r="C4407" s="11">
        <v>164.46080573594463</v>
      </c>
    </row>
    <row r="4408" spans="1:3" x14ac:dyDescent="0.3">
      <c r="A4408" s="11">
        <v>4384</v>
      </c>
      <c r="B4408" s="11">
        <v>-143.72480573594464</v>
      </c>
      <c r="C4408" s="11">
        <v>164.46080573594463</v>
      </c>
    </row>
    <row r="4409" spans="1:3" x14ac:dyDescent="0.3">
      <c r="A4409" s="11">
        <v>4385</v>
      </c>
      <c r="B4409" s="11">
        <v>-143.72480573594464</v>
      </c>
      <c r="C4409" s="11">
        <v>164.46080573594463</v>
      </c>
    </row>
    <row r="4410" spans="1:3" x14ac:dyDescent="0.3">
      <c r="A4410" s="11">
        <v>4386</v>
      </c>
      <c r="B4410" s="11">
        <v>-123.45901063169015</v>
      </c>
      <c r="C4410" s="11">
        <v>144.17901063169015</v>
      </c>
    </row>
    <row r="4411" spans="1:3" x14ac:dyDescent="0.3">
      <c r="A4411" s="11">
        <v>4387</v>
      </c>
      <c r="B4411" s="11">
        <v>-153.92823389748347</v>
      </c>
      <c r="C4411" s="11">
        <v>174.63223389748345</v>
      </c>
    </row>
    <row r="4412" spans="1:3" x14ac:dyDescent="0.3">
      <c r="A4412" s="11">
        <v>4388</v>
      </c>
      <c r="B4412" s="11">
        <v>-143.8658669547678</v>
      </c>
      <c r="C4412" s="11">
        <v>164.52986695476778</v>
      </c>
    </row>
    <row r="4413" spans="1:3" x14ac:dyDescent="0.3">
      <c r="A4413" s="11">
        <v>4389</v>
      </c>
      <c r="B4413" s="11">
        <v>-154.35141755395281</v>
      </c>
      <c r="C4413" s="11">
        <v>174.76741755395281</v>
      </c>
    </row>
    <row r="4414" spans="1:3" x14ac:dyDescent="0.3">
      <c r="A4414" s="11">
        <v>4390</v>
      </c>
      <c r="B4414" s="11">
        <v>-64.636482382450282</v>
      </c>
      <c r="C4414" s="11">
        <v>85.004482382450277</v>
      </c>
    </row>
    <row r="4415" spans="1:3" x14ac:dyDescent="0.3">
      <c r="A4415" s="11">
        <v>4391</v>
      </c>
      <c r="B4415" s="11">
        <v>-124.63452078854945</v>
      </c>
      <c r="C4415" s="11">
        <v>144.95452078854944</v>
      </c>
    </row>
    <row r="4416" spans="1:3" x14ac:dyDescent="0.3">
      <c r="A4416" s="11">
        <v>4392</v>
      </c>
      <c r="B4416" s="11">
        <v>-65.388808882840266</v>
      </c>
      <c r="C4416" s="11">
        <v>85.628808882840261</v>
      </c>
    </row>
    <row r="4417" spans="1:3" x14ac:dyDescent="0.3">
      <c r="A4417" s="11">
        <v>4393</v>
      </c>
      <c r="B4417" s="11">
        <v>-65.388808882840266</v>
      </c>
      <c r="C4417" s="11">
        <v>85.628808882840261</v>
      </c>
    </row>
    <row r="4418" spans="1:3" x14ac:dyDescent="0.3">
      <c r="A4418" s="11">
        <v>4394</v>
      </c>
      <c r="B4418" s="11">
        <v>-125.10472485129318</v>
      </c>
      <c r="C4418" s="11">
        <v>145.26472485129318</v>
      </c>
    </row>
    <row r="4419" spans="1:3" x14ac:dyDescent="0.3">
      <c r="A4419" s="11">
        <v>4395</v>
      </c>
      <c r="B4419" s="11">
        <v>-66.188155789504592</v>
      </c>
      <c r="C4419" s="11">
        <v>86.292155789504591</v>
      </c>
    </row>
    <row r="4420" spans="1:3" x14ac:dyDescent="0.3">
      <c r="A4420" s="11">
        <v>4396</v>
      </c>
      <c r="B4420" s="11">
        <v>-125.29280647639067</v>
      </c>
      <c r="C4420" s="11">
        <v>145.38880647639067</v>
      </c>
    </row>
    <row r="4421" spans="1:3" x14ac:dyDescent="0.3">
      <c r="A4421" s="11">
        <v>4397</v>
      </c>
      <c r="B4421" s="11">
        <v>-145.13541792417584</v>
      </c>
      <c r="C4421" s="11">
        <v>165.15141792417583</v>
      </c>
    </row>
    <row r="4422" spans="1:3" x14ac:dyDescent="0.3">
      <c r="A4422" s="11">
        <v>4398</v>
      </c>
      <c r="B4422" s="11">
        <v>-145.13541792417584</v>
      </c>
      <c r="C4422" s="11">
        <v>165.15141792417583</v>
      </c>
    </row>
    <row r="4423" spans="1:3" x14ac:dyDescent="0.3">
      <c r="A4423" s="11">
        <v>4399</v>
      </c>
      <c r="B4423" s="11">
        <v>-66.858196578914402</v>
      </c>
      <c r="C4423" s="11">
        <v>86.848196578914397</v>
      </c>
    </row>
    <row r="4424" spans="1:3" x14ac:dyDescent="0.3">
      <c r="A4424" s="11">
        <v>4400</v>
      </c>
      <c r="B4424" s="11">
        <v>-66.858196578914402</v>
      </c>
      <c r="C4424" s="11">
        <v>86.848196578914397</v>
      </c>
    </row>
    <row r="4425" spans="1:3" x14ac:dyDescent="0.3">
      <c r="A4425" s="11">
        <v>4401</v>
      </c>
      <c r="B4425" s="11">
        <v>-66.916972086757355</v>
      </c>
      <c r="C4425" s="11">
        <v>86.896972086757359</v>
      </c>
    </row>
    <row r="4426" spans="1:3" x14ac:dyDescent="0.3">
      <c r="A4426" s="11">
        <v>4402</v>
      </c>
      <c r="B4426" s="11">
        <v>-66.916972086757355</v>
      </c>
      <c r="C4426" s="11">
        <v>86.896972086757359</v>
      </c>
    </row>
    <row r="4427" spans="1:3" x14ac:dyDescent="0.3">
      <c r="A4427" s="11">
        <v>4403</v>
      </c>
      <c r="B4427" s="11">
        <v>-125.81003094540877</v>
      </c>
      <c r="C4427" s="11">
        <v>145.73003094540877</v>
      </c>
    </row>
    <row r="4428" spans="1:3" x14ac:dyDescent="0.3">
      <c r="A4428" s="11">
        <v>4404</v>
      </c>
      <c r="B4428" s="11">
        <v>-125.81003094540877</v>
      </c>
      <c r="C4428" s="11">
        <v>145.73003094540877</v>
      </c>
    </row>
    <row r="4429" spans="1:3" x14ac:dyDescent="0.3">
      <c r="A4429" s="11">
        <v>4405</v>
      </c>
      <c r="B4429" s="11">
        <v>-125.81003094540877</v>
      </c>
      <c r="C4429" s="11">
        <v>145.73003094540877</v>
      </c>
    </row>
    <row r="4430" spans="1:3" x14ac:dyDescent="0.3">
      <c r="A4430" s="11">
        <v>4406</v>
      </c>
      <c r="B4430" s="11">
        <v>-125.81003094540877</v>
      </c>
      <c r="C4430" s="11">
        <v>145.73003094540877</v>
      </c>
    </row>
    <row r="4431" spans="1:3" x14ac:dyDescent="0.3">
      <c r="A4431" s="11">
        <v>4407</v>
      </c>
      <c r="B4431" s="11">
        <v>-125.81003094540877</v>
      </c>
      <c r="C4431" s="11">
        <v>145.73003094540877</v>
      </c>
    </row>
    <row r="4432" spans="1:3" x14ac:dyDescent="0.3">
      <c r="A4432" s="11">
        <v>4408</v>
      </c>
      <c r="B4432" s="11">
        <v>-125.81003094540877</v>
      </c>
      <c r="C4432" s="11">
        <v>145.73003094540877</v>
      </c>
    </row>
    <row r="4433" spans="1:3" x14ac:dyDescent="0.3">
      <c r="A4433" s="11">
        <v>4409</v>
      </c>
      <c r="B4433" s="11">
        <v>-67.387176149501087</v>
      </c>
      <c r="C4433" s="11">
        <v>87.287176149501079</v>
      </c>
    </row>
    <row r="4434" spans="1:3" x14ac:dyDescent="0.3">
      <c r="A4434" s="11">
        <v>4410</v>
      </c>
      <c r="B4434" s="11">
        <v>-160.95778463550215</v>
      </c>
      <c r="C4434" s="11">
        <v>180.85778463550216</v>
      </c>
    </row>
    <row r="4435" spans="1:3" x14ac:dyDescent="0.3">
      <c r="A4435" s="11">
        <v>4411</v>
      </c>
      <c r="B4435" s="11">
        <v>-145.38227505711629</v>
      </c>
      <c r="C4435" s="11">
        <v>165.2722750571163</v>
      </c>
    </row>
    <row r="4436" spans="1:3" x14ac:dyDescent="0.3">
      <c r="A4436" s="11">
        <v>4412</v>
      </c>
      <c r="B4436" s="11">
        <v>-145.38227505711629</v>
      </c>
      <c r="C4436" s="11">
        <v>165.2722750571163</v>
      </c>
    </row>
    <row r="4437" spans="1:3" x14ac:dyDescent="0.3">
      <c r="A4437" s="11">
        <v>4413</v>
      </c>
      <c r="B4437" s="11">
        <v>-145.38227505711629</v>
      </c>
      <c r="C4437" s="11">
        <v>165.2722750571163</v>
      </c>
    </row>
    <row r="4438" spans="1:3" x14ac:dyDescent="0.3">
      <c r="A4438" s="11">
        <v>4414</v>
      </c>
      <c r="B4438" s="11">
        <v>-145.38227505711629</v>
      </c>
      <c r="C4438" s="11">
        <v>165.2722750571163</v>
      </c>
    </row>
    <row r="4439" spans="1:3" x14ac:dyDescent="0.3">
      <c r="A4439" s="11">
        <v>4415</v>
      </c>
      <c r="B4439" s="11">
        <v>-125.9275819610947</v>
      </c>
      <c r="C4439" s="11">
        <v>145.80758196109471</v>
      </c>
    </row>
    <row r="4440" spans="1:3" x14ac:dyDescent="0.3">
      <c r="A4440" s="11">
        <v>4416</v>
      </c>
      <c r="B4440" s="11">
        <v>-155.19778486689151</v>
      </c>
      <c r="C4440" s="11">
        <v>175.03778486689151</v>
      </c>
    </row>
    <row r="4441" spans="1:3" x14ac:dyDescent="0.3">
      <c r="A4441" s="11">
        <v>4417</v>
      </c>
      <c r="B4441" s="11">
        <v>-67.798604704401839</v>
      </c>
      <c r="C4441" s="11">
        <v>87.628604704401837</v>
      </c>
    </row>
    <row r="4442" spans="1:3" x14ac:dyDescent="0.3">
      <c r="A4442" s="11">
        <v>4418</v>
      </c>
      <c r="B4442" s="11">
        <v>-155.2212950700287</v>
      </c>
      <c r="C4442" s="11">
        <v>175.04529507002871</v>
      </c>
    </row>
    <row r="4443" spans="1:3" x14ac:dyDescent="0.3">
      <c r="A4443" s="11">
        <v>4419</v>
      </c>
      <c r="B4443" s="11">
        <v>-126.2332146018781</v>
      </c>
      <c r="C4443" s="11">
        <v>146.00921460187811</v>
      </c>
    </row>
    <row r="4444" spans="1:3" x14ac:dyDescent="0.3">
      <c r="A4444" s="11">
        <v>4420</v>
      </c>
      <c r="B4444" s="11">
        <v>-126.32725541442687</v>
      </c>
      <c r="C4444" s="11">
        <v>146.07125541442687</v>
      </c>
    </row>
    <row r="4445" spans="1:3" x14ac:dyDescent="0.3">
      <c r="A4445" s="11">
        <v>4421</v>
      </c>
      <c r="B4445" s="11">
        <v>-145.73492810417406</v>
      </c>
      <c r="C4445" s="11">
        <v>165.44492810417407</v>
      </c>
    </row>
    <row r="4446" spans="1:3" x14ac:dyDescent="0.3">
      <c r="A4446" s="11">
        <v>4422</v>
      </c>
      <c r="B4446" s="11">
        <v>-145.73492810417406</v>
      </c>
      <c r="C4446" s="11">
        <v>165.44492810417407</v>
      </c>
    </row>
    <row r="4447" spans="1:3" x14ac:dyDescent="0.3">
      <c r="A4447" s="11">
        <v>4423</v>
      </c>
      <c r="B4447" s="11">
        <v>-126.51533703952435</v>
      </c>
      <c r="C4447" s="11">
        <v>146.19533703952436</v>
      </c>
    </row>
    <row r="4448" spans="1:3" x14ac:dyDescent="0.3">
      <c r="A4448" s="11">
        <v>4424</v>
      </c>
      <c r="B4448" s="11">
        <v>-126.63288805521029</v>
      </c>
      <c r="C4448" s="11">
        <v>146.27288805521027</v>
      </c>
    </row>
    <row r="4449" spans="1:3" x14ac:dyDescent="0.3">
      <c r="A4449" s="11">
        <v>4425</v>
      </c>
      <c r="B4449" s="11">
        <v>-126.63288805521029</v>
      </c>
      <c r="C4449" s="11">
        <v>146.27288805521027</v>
      </c>
    </row>
    <row r="4450" spans="1:3" x14ac:dyDescent="0.3">
      <c r="A4450" s="11">
        <v>4426</v>
      </c>
      <c r="B4450" s="11">
        <v>-145.91125462770296</v>
      </c>
      <c r="C4450" s="11">
        <v>165.53125462770296</v>
      </c>
    </row>
    <row r="4451" spans="1:3" x14ac:dyDescent="0.3">
      <c r="A4451" s="11">
        <v>4427</v>
      </c>
      <c r="B4451" s="11">
        <v>-126.86799008658215</v>
      </c>
      <c r="C4451" s="11">
        <v>146.42799008658216</v>
      </c>
    </row>
    <row r="4452" spans="1:3" x14ac:dyDescent="0.3">
      <c r="A4452" s="11">
        <v>4428</v>
      </c>
      <c r="B4452" s="11">
        <v>-126.97378600069948</v>
      </c>
      <c r="C4452" s="11">
        <v>146.49778600069948</v>
      </c>
    </row>
    <row r="4453" spans="1:3" x14ac:dyDescent="0.3">
      <c r="A4453" s="11">
        <v>4429</v>
      </c>
      <c r="B4453" s="11">
        <v>-127.17362272736557</v>
      </c>
      <c r="C4453" s="11">
        <v>146.62962272736559</v>
      </c>
    </row>
    <row r="4454" spans="1:3" x14ac:dyDescent="0.3">
      <c r="A4454" s="11">
        <v>4430</v>
      </c>
      <c r="B4454" s="11">
        <v>-127.17362272736557</v>
      </c>
      <c r="C4454" s="11">
        <v>146.62962272736559</v>
      </c>
    </row>
    <row r="4455" spans="1:3" x14ac:dyDescent="0.3">
      <c r="A4455" s="11">
        <v>4431</v>
      </c>
      <c r="B4455" s="11">
        <v>-168.05786598293236</v>
      </c>
      <c r="C4455" s="11">
        <v>187.46186598293235</v>
      </c>
    </row>
    <row r="4456" spans="1:3" x14ac:dyDescent="0.3">
      <c r="A4456" s="11">
        <v>4432</v>
      </c>
      <c r="B4456" s="11">
        <v>-127.45574516501181</v>
      </c>
      <c r="C4456" s="11">
        <v>146.8157451650118</v>
      </c>
    </row>
    <row r="4457" spans="1:3" x14ac:dyDescent="0.3">
      <c r="A4457" s="11">
        <v>4433</v>
      </c>
      <c r="B4457" s="11">
        <v>-127.54978597756053</v>
      </c>
      <c r="C4457" s="11">
        <v>146.87778597756054</v>
      </c>
    </row>
    <row r="4458" spans="1:3" x14ac:dyDescent="0.3">
      <c r="A4458" s="11">
        <v>4434</v>
      </c>
      <c r="B4458" s="11">
        <v>-127.69084719638366</v>
      </c>
      <c r="C4458" s="11">
        <v>146.97084719638366</v>
      </c>
    </row>
    <row r="4459" spans="1:3" x14ac:dyDescent="0.3">
      <c r="A4459" s="11">
        <v>4435</v>
      </c>
      <c r="B4459" s="11">
        <v>-127.69084719638366</v>
      </c>
      <c r="C4459" s="11">
        <v>146.97084719638366</v>
      </c>
    </row>
    <row r="4460" spans="1:3" x14ac:dyDescent="0.3">
      <c r="A4460" s="11">
        <v>4436</v>
      </c>
      <c r="B4460" s="11">
        <v>-127.69084719638366</v>
      </c>
      <c r="C4460" s="11">
        <v>146.97084719638366</v>
      </c>
    </row>
    <row r="4461" spans="1:3" x14ac:dyDescent="0.3">
      <c r="A4461" s="11">
        <v>4437</v>
      </c>
      <c r="B4461" s="11">
        <v>-146.68709133123011</v>
      </c>
      <c r="C4461" s="11">
        <v>165.9110913312301</v>
      </c>
    </row>
    <row r="4462" spans="1:3" x14ac:dyDescent="0.3">
      <c r="A4462" s="11">
        <v>4438</v>
      </c>
      <c r="B4462" s="11">
        <v>-128.11403085285301</v>
      </c>
      <c r="C4462" s="11">
        <v>147.250030852853</v>
      </c>
    </row>
    <row r="4463" spans="1:3" x14ac:dyDescent="0.3">
      <c r="A4463" s="11">
        <v>4439</v>
      </c>
      <c r="B4463" s="11">
        <v>-128.11403085285301</v>
      </c>
      <c r="C4463" s="11">
        <v>147.250030852853</v>
      </c>
    </row>
    <row r="4464" spans="1:3" x14ac:dyDescent="0.3">
      <c r="A4464" s="11">
        <v>4440</v>
      </c>
      <c r="B4464" s="11">
        <v>-128.27860227481332</v>
      </c>
      <c r="C4464" s="11">
        <v>147.35860227481334</v>
      </c>
    </row>
    <row r="4465" spans="1:3" x14ac:dyDescent="0.3">
      <c r="A4465" s="11">
        <v>4441</v>
      </c>
      <c r="B4465" s="11">
        <v>-72.853298378896866</v>
      </c>
      <c r="C4465" s="11">
        <v>91.823298378896865</v>
      </c>
    </row>
    <row r="4466" spans="1:3" x14ac:dyDescent="0.3">
      <c r="A4466" s="11">
        <v>4442</v>
      </c>
      <c r="B4466" s="11">
        <v>-128.74880633755703</v>
      </c>
      <c r="C4466" s="11">
        <v>147.66880633755704</v>
      </c>
    </row>
    <row r="4467" spans="1:3" x14ac:dyDescent="0.3">
      <c r="A4467" s="11">
        <v>4443</v>
      </c>
      <c r="B4467" s="11">
        <v>-128.98390836892889</v>
      </c>
      <c r="C4467" s="11">
        <v>147.8239083689289</v>
      </c>
    </row>
    <row r="4468" spans="1:3" x14ac:dyDescent="0.3">
      <c r="A4468" s="11">
        <v>4444</v>
      </c>
      <c r="B4468" s="11">
        <v>-129.05443897834047</v>
      </c>
      <c r="C4468" s="11">
        <v>147.87043897834047</v>
      </c>
    </row>
    <row r="4469" spans="1:3" x14ac:dyDescent="0.3">
      <c r="A4469" s="11">
        <v>4445</v>
      </c>
      <c r="B4469" s="11">
        <v>-147.53345864416883</v>
      </c>
      <c r="C4469" s="11">
        <v>166.32545864416883</v>
      </c>
    </row>
    <row r="4470" spans="1:3" x14ac:dyDescent="0.3">
      <c r="A4470" s="11">
        <v>4446</v>
      </c>
      <c r="B4470" s="11">
        <v>-147.53345864416883</v>
      </c>
      <c r="C4470" s="11">
        <v>166.32545864416883</v>
      </c>
    </row>
    <row r="4471" spans="1:3" x14ac:dyDescent="0.3">
      <c r="A4471" s="11">
        <v>4447</v>
      </c>
      <c r="B4471" s="11">
        <v>-129.14847979088921</v>
      </c>
      <c r="C4471" s="11">
        <v>147.9324797908892</v>
      </c>
    </row>
    <row r="4472" spans="1:3" x14ac:dyDescent="0.3">
      <c r="A4472" s="11">
        <v>4448</v>
      </c>
      <c r="B4472" s="11">
        <v>-147.67451986299193</v>
      </c>
      <c r="C4472" s="11">
        <v>166.39451986299193</v>
      </c>
    </row>
    <row r="4473" spans="1:3" x14ac:dyDescent="0.3">
      <c r="A4473" s="11">
        <v>4449</v>
      </c>
      <c r="B4473" s="11">
        <v>-129.43060222853546</v>
      </c>
      <c r="C4473" s="11">
        <v>148.11860222853545</v>
      </c>
    </row>
    <row r="4474" spans="1:3" x14ac:dyDescent="0.3">
      <c r="A4474" s="11">
        <v>4450</v>
      </c>
      <c r="B4474" s="11">
        <v>-129.43060222853546</v>
      </c>
      <c r="C4474" s="11">
        <v>148.11860222853545</v>
      </c>
    </row>
    <row r="4475" spans="1:3" x14ac:dyDescent="0.3">
      <c r="A4475" s="11">
        <v>4451</v>
      </c>
      <c r="B4475" s="11">
        <v>-129.92431649441636</v>
      </c>
      <c r="C4475" s="11">
        <v>148.44431649441637</v>
      </c>
    </row>
    <row r="4476" spans="1:3" x14ac:dyDescent="0.3">
      <c r="A4476" s="11">
        <v>4452</v>
      </c>
      <c r="B4476" s="11">
        <v>-129.99484710382791</v>
      </c>
      <c r="C4476" s="11">
        <v>148.49084710382792</v>
      </c>
    </row>
    <row r="4477" spans="1:3" x14ac:dyDescent="0.3">
      <c r="A4477" s="11">
        <v>4453</v>
      </c>
      <c r="B4477" s="11">
        <v>-129.99484710382791</v>
      </c>
      <c r="C4477" s="11">
        <v>148.49084710382792</v>
      </c>
    </row>
    <row r="4478" spans="1:3" x14ac:dyDescent="0.3">
      <c r="A4478" s="11">
        <v>4454</v>
      </c>
      <c r="B4478" s="11">
        <v>-129.99484710382791</v>
      </c>
      <c r="C4478" s="11">
        <v>148.49084710382792</v>
      </c>
    </row>
    <row r="4479" spans="1:3" x14ac:dyDescent="0.3">
      <c r="A4479" s="11">
        <v>4455</v>
      </c>
      <c r="B4479" s="11">
        <v>-129.99484710382791</v>
      </c>
      <c r="C4479" s="11">
        <v>148.49084710382792</v>
      </c>
    </row>
    <row r="4480" spans="1:3" x14ac:dyDescent="0.3">
      <c r="A4480" s="11">
        <v>4456</v>
      </c>
      <c r="B4480" s="11">
        <v>-76.250522732220276</v>
      </c>
      <c r="C4480" s="11">
        <v>94.642522732220272</v>
      </c>
    </row>
    <row r="4481" spans="1:3" x14ac:dyDescent="0.3">
      <c r="A4481" s="11">
        <v>4457</v>
      </c>
      <c r="B4481" s="11">
        <v>-148.32692800004884</v>
      </c>
      <c r="C4481" s="11">
        <v>166.71392800004884</v>
      </c>
    </row>
    <row r="4482" spans="1:3" x14ac:dyDescent="0.3">
      <c r="A4482" s="11">
        <v>4458</v>
      </c>
      <c r="B4482" s="11">
        <v>-148.37982595710753</v>
      </c>
      <c r="C4482" s="11">
        <v>166.73982595710754</v>
      </c>
    </row>
    <row r="4483" spans="1:3" x14ac:dyDescent="0.3">
      <c r="A4483" s="11">
        <v>4459</v>
      </c>
      <c r="B4483" s="11">
        <v>-148.37982595710753</v>
      </c>
      <c r="C4483" s="11">
        <v>166.73982595710754</v>
      </c>
    </row>
    <row r="4484" spans="1:3" x14ac:dyDescent="0.3">
      <c r="A4484" s="11">
        <v>4460</v>
      </c>
      <c r="B4484" s="11">
        <v>-157.47827457119857</v>
      </c>
      <c r="C4484" s="11">
        <v>175.76627457119858</v>
      </c>
    </row>
    <row r="4485" spans="1:3" x14ac:dyDescent="0.3">
      <c r="A4485" s="11">
        <v>4461</v>
      </c>
      <c r="B4485" s="11">
        <v>-76.955828826335846</v>
      </c>
      <c r="C4485" s="11">
        <v>95.227828826335852</v>
      </c>
    </row>
    <row r="4486" spans="1:3" x14ac:dyDescent="0.3">
      <c r="A4486" s="11">
        <v>4462</v>
      </c>
      <c r="B4486" s="11">
        <v>-77.520073701628334</v>
      </c>
      <c r="C4486" s="11">
        <v>95.696073701628336</v>
      </c>
    </row>
    <row r="4487" spans="1:3" x14ac:dyDescent="0.3">
      <c r="A4487" s="11">
        <v>4463</v>
      </c>
      <c r="B4487" s="11">
        <v>-130.98227563558973</v>
      </c>
      <c r="C4487" s="11">
        <v>149.14227563558973</v>
      </c>
    </row>
    <row r="4488" spans="1:3" x14ac:dyDescent="0.3">
      <c r="A4488" s="11">
        <v>4464</v>
      </c>
      <c r="B4488" s="11">
        <v>-148.9088055276942</v>
      </c>
      <c r="C4488" s="11">
        <v>166.9988055276942</v>
      </c>
    </row>
    <row r="4489" spans="1:3" x14ac:dyDescent="0.3">
      <c r="A4489" s="11">
        <v>4465</v>
      </c>
      <c r="B4489" s="11">
        <v>-78.554522639664526</v>
      </c>
      <c r="C4489" s="11">
        <v>96.554522639664526</v>
      </c>
    </row>
    <row r="4490" spans="1:3" x14ac:dyDescent="0.3">
      <c r="A4490" s="11">
        <v>4466</v>
      </c>
      <c r="B4490" s="11">
        <v>-131.6875817297053</v>
      </c>
      <c r="C4490" s="11">
        <v>149.60758172970532</v>
      </c>
    </row>
    <row r="4491" spans="1:3" x14ac:dyDescent="0.3">
      <c r="A4491" s="11">
        <v>4467</v>
      </c>
      <c r="B4491" s="11">
        <v>-131.6875817297053</v>
      </c>
      <c r="C4491" s="11">
        <v>149.60758172970532</v>
      </c>
    </row>
    <row r="4492" spans="1:3" x14ac:dyDescent="0.3">
      <c r="A4492" s="11">
        <v>4468</v>
      </c>
      <c r="B4492" s="11">
        <v>-131.6875817297053</v>
      </c>
      <c r="C4492" s="11">
        <v>149.60758172970532</v>
      </c>
    </row>
    <row r="4493" spans="1:3" x14ac:dyDescent="0.3">
      <c r="A4493" s="11">
        <v>4469</v>
      </c>
      <c r="B4493" s="11">
        <v>-131.73460213597969</v>
      </c>
      <c r="C4493" s="11">
        <v>149.63860213597968</v>
      </c>
    </row>
    <row r="4494" spans="1:3" x14ac:dyDescent="0.3">
      <c r="A4494" s="11">
        <v>4470</v>
      </c>
      <c r="B4494" s="11">
        <v>-131.73460213597971</v>
      </c>
      <c r="C4494" s="11">
        <v>149.63860213597971</v>
      </c>
    </row>
    <row r="4495" spans="1:3" x14ac:dyDescent="0.3">
      <c r="A4495" s="11">
        <v>4471</v>
      </c>
      <c r="B4495" s="11">
        <v>-131.87566335480281</v>
      </c>
      <c r="C4495" s="11">
        <v>149.73166335480281</v>
      </c>
    </row>
    <row r="4496" spans="1:3" x14ac:dyDescent="0.3">
      <c r="A4496" s="11">
        <v>4472</v>
      </c>
      <c r="B4496" s="11">
        <v>-131.87566335480281</v>
      </c>
      <c r="C4496" s="11">
        <v>149.73166335480281</v>
      </c>
    </row>
    <row r="4497" spans="1:3" x14ac:dyDescent="0.3">
      <c r="A4497" s="11">
        <v>4473</v>
      </c>
      <c r="B4497" s="11">
        <v>-149.4377850982809</v>
      </c>
      <c r="C4497" s="11">
        <v>167.25778509828089</v>
      </c>
    </row>
    <row r="4498" spans="1:3" x14ac:dyDescent="0.3">
      <c r="A4498" s="11">
        <v>4474</v>
      </c>
      <c r="B4498" s="11">
        <v>-149.4377850982809</v>
      </c>
      <c r="C4498" s="11">
        <v>167.25778509828089</v>
      </c>
    </row>
    <row r="4499" spans="1:3" x14ac:dyDescent="0.3">
      <c r="A4499" s="11">
        <v>4475</v>
      </c>
      <c r="B4499" s="11">
        <v>-149.4377850982809</v>
      </c>
      <c r="C4499" s="11">
        <v>167.25778509828089</v>
      </c>
    </row>
    <row r="4500" spans="1:3" x14ac:dyDescent="0.3">
      <c r="A4500" s="11">
        <v>4476</v>
      </c>
      <c r="B4500" s="11">
        <v>-149.4377850982809</v>
      </c>
      <c r="C4500" s="11">
        <v>167.25778509828089</v>
      </c>
    </row>
    <row r="4501" spans="1:3" x14ac:dyDescent="0.3">
      <c r="A4501" s="11">
        <v>4477</v>
      </c>
      <c r="B4501" s="11">
        <v>-132.01672457362591</v>
      </c>
      <c r="C4501" s="11">
        <v>149.8247245736259</v>
      </c>
    </row>
    <row r="4502" spans="1:3" x14ac:dyDescent="0.3">
      <c r="A4502" s="11">
        <v>4478</v>
      </c>
      <c r="B4502" s="11">
        <v>-132.51043883950683</v>
      </c>
      <c r="C4502" s="11">
        <v>150.15043883950682</v>
      </c>
    </row>
    <row r="4503" spans="1:3" x14ac:dyDescent="0.3">
      <c r="A4503" s="11">
        <v>4479</v>
      </c>
      <c r="B4503" s="11">
        <v>-132.86309188656463</v>
      </c>
      <c r="C4503" s="11">
        <v>150.38309188656464</v>
      </c>
    </row>
    <row r="4504" spans="1:3" x14ac:dyDescent="0.3">
      <c r="A4504" s="11">
        <v>4480</v>
      </c>
      <c r="B4504" s="11">
        <v>-132.98064290225057</v>
      </c>
      <c r="C4504" s="11">
        <v>150.46064290225056</v>
      </c>
    </row>
    <row r="4505" spans="1:3" x14ac:dyDescent="0.3">
      <c r="A4505" s="11">
        <v>4481</v>
      </c>
      <c r="B4505" s="11">
        <v>-133.14521432421088</v>
      </c>
      <c r="C4505" s="11">
        <v>150.56921432421089</v>
      </c>
    </row>
    <row r="4506" spans="1:3" x14ac:dyDescent="0.3">
      <c r="A4506" s="11">
        <v>4482</v>
      </c>
      <c r="B4506" s="11">
        <v>-133.5683979806802</v>
      </c>
      <c r="C4506" s="11">
        <v>150.8483979806802</v>
      </c>
    </row>
    <row r="4507" spans="1:3" x14ac:dyDescent="0.3">
      <c r="A4507" s="11">
        <v>4483</v>
      </c>
      <c r="B4507" s="11">
        <v>-150.60154015357162</v>
      </c>
      <c r="C4507" s="11">
        <v>167.82754015357162</v>
      </c>
    </row>
    <row r="4508" spans="1:3" x14ac:dyDescent="0.3">
      <c r="A4508" s="11">
        <v>4484</v>
      </c>
      <c r="B4508" s="11">
        <v>-133.75647960577771</v>
      </c>
      <c r="C4508" s="11">
        <v>150.97247960577772</v>
      </c>
    </row>
    <row r="4509" spans="1:3" x14ac:dyDescent="0.3">
      <c r="A4509" s="11">
        <v>4485</v>
      </c>
      <c r="B4509" s="11">
        <v>-134.03860204342394</v>
      </c>
      <c r="C4509" s="11">
        <v>151.15860204342394</v>
      </c>
    </row>
    <row r="4510" spans="1:3" x14ac:dyDescent="0.3">
      <c r="A4510" s="11">
        <v>4486</v>
      </c>
      <c r="B4510" s="11">
        <v>-134.03860204342394</v>
      </c>
      <c r="C4510" s="11">
        <v>151.15860204342394</v>
      </c>
    </row>
    <row r="4511" spans="1:3" x14ac:dyDescent="0.3">
      <c r="A4511" s="11">
        <v>4487</v>
      </c>
      <c r="B4511" s="11">
        <v>-134.03860204342394</v>
      </c>
      <c r="C4511" s="11">
        <v>151.15860204342394</v>
      </c>
    </row>
    <row r="4512" spans="1:3" x14ac:dyDescent="0.3">
      <c r="A4512" s="11">
        <v>4488</v>
      </c>
      <c r="B4512" s="11">
        <v>-134.03860204342394</v>
      </c>
      <c r="C4512" s="11">
        <v>151.15860204342394</v>
      </c>
    </row>
    <row r="4513" spans="1:3" x14ac:dyDescent="0.3">
      <c r="A4513" s="11">
        <v>4489</v>
      </c>
      <c r="B4513" s="11">
        <v>-134.03860204342394</v>
      </c>
      <c r="C4513" s="11">
        <v>151.15860204342394</v>
      </c>
    </row>
    <row r="4514" spans="1:3" x14ac:dyDescent="0.3">
      <c r="A4514" s="11">
        <v>4490</v>
      </c>
      <c r="B4514" s="11">
        <v>-134.03860204342394</v>
      </c>
      <c r="C4514" s="11">
        <v>151.15860204342394</v>
      </c>
    </row>
    <row r="4515" spans="1:3" x14ac:dyDescent="0.3">
      <c r="A4515" s="11">
        <v>4491</v>
      </c>
      <c r="B4515" s="11">
        <v>-134.13264285597268</v>
      </c>
      <c r="C4515" s="11">
        <v>151.22064285597267</v>
      </c>
    </row>
    <row r="4516" spans="1:3" x14ac:dyDescent="0.3">
      <c r="A4516" s="11">
        <v>4492</v>
      </c>
      <c r="B4516" s="11">
        <v>-134.13264285597268</v>
      </c>
      <c r="C4516" s="11">
        <v>151.22064285597267</v>
      </c>
    </row>
    <row r="4517" spans="1:3" x14ac:dyDescent="0.3">
      <c r="A4517" s="11">
        <v>4493</v>
      </c>
      <c r="B4517" s="11">
        <v>-151.02472381004097</v>
      </c>
      <c r="C4517" s="11">
        <v>168.03472381004096</v>
      </c>
    </row>
    <row r="4518" spans="1:3" x14ac:dyDescent="0.3">
      <c r="A4518" s="11">
        <v>4494</v>
      </c>
      <c r="B4518" s="11">
        <v>-151.02472381004097</v>
      </c>
      <c r="C4518" s="11">
        <v>168.03472381004096</v>
      </c>
    </row>
    <row r="4519" spans="1:3" x14ac:dyDescent="0.3">
      <c r="A4519" s="11">
        <v>4495</v>
      </c>
      <c r="B4519" s="11">
        <v>-84.490848931804038</v>
      </c>
      <c r="C4519" s="11">
        <v>101.48084893180403</v>
      </c>
    </row>
    <row r="4520" spans="1:3" x14ac:dyDescent="0.3">
      <c r="A4520" s="11">
        <v>4496</v>
      </c>
      <c r="B4520" s="11">
        <v>-84.54962443964699</v>
      </c>
      <c r="C4520" s="11">
        <v>101.52962443964699</v>
      </c>
    </row>
    <row r="4521" spans="1:3" x14ac:dyDescent="0.3">
      <c r="A4521" s="11">
        <v>4497</v>
      </c>
      <c r="B4521" s="11">
        <v>-151.20105033356987</v>
      </c>
      <c r="C4521" s="11">
        <v>168.12105033356985</v>
      </c>
    </row>
    <row r="4522" spans="1:3" x14ac:dyDescent="0.3">
      <c r="A4522" s="11">
        <v>4498</v>
      </c>
      <c r="B4522" s="11">
        <v>-134.69688773126515</v>
      </c>
      <c r="C4522" s="11">
        <v>151.59288773126514</v>
      </c>
    </row>
    <row r="4523" spans="1:3" x14ac:dyDescent="0.3">
      <c r="A4523" s="11">
        <v>4499</v>
      </c>
      <c r="B4523" s="11">
        <v>-134.69688773126515</v>
      </c>
      <c r="C4523" s="11">
        <v>151.59288773126514</v>
      </c>
    </row>
    <row r="4524" spans="1:3" x14ac:dyDescent="0.3">
      <c r="A4524" s="11">
        <v>4500</v>
      </c>
      <c r="B4524" s="11">
        <v>-134.69688773126515</v>
      </c>
      <c r="C4524" s="11">
        <v>151.59288773126514</v>
      </c>
    </row>
    <row r="4525" spans="1:3" x14ac:dyDescent="0.3">
      <c r="A4525" s="11">
        <v>4501</v>
      </c>
      <c r="B4525" s="11">
        <v>-135.21411220028324</v>
      </c>
      <c r="C4525" s="11">
        <v>151.93411220028324</v>
      </c>
    </row>
    <row r="4526" spans="1:3" x14ac:dyDescent="0.3">
      <c r="A4526" s="11">
        <v>4502</v>
      </c>
      <c r="B4526" s="11">
        <v>-151.71239725180365</v>
      </c>
      <c r="C4526" s="11">
        <v>168.37139725180364</v>
      </c>
    </row>
    <row r="4527" spans="1:3" x14ac:dyDescent="0.3">
      <c r="A4527" s="11">
        <v>4503</v>
      </c>
      <c r="B4527" s="11">
        <v>-86.841869245522659</v>
      </c>
      <c r="C4527" s="11">
        <v>103.43186924552266</v>
      </c>
    </row>
    <row r="4528" spans="1:3" x14ac:dyDescent="0.3">
      <c r="A4528" s="11">
        <v>4504</v>
      </c>
      <c r="B4528" s="11">
        <v>-135.63729585675259</v>
      </c>
      <c r="C4528" s="11">
        <v>152.21329585675258</v>
      </c>
    </row>
    <row r="4529" spans="1:3" x14ac:dyDescent="0.3">
      <c r="A4529" s="11">
        <v>4505</v>
      </c>
      <c r="B4529" s="11">
        <v>-135.63729585675259</v>
      </c>
      <c r="C4529" s="11">
        <v>152.21329585675258</v>
      </c>
    </row>
    <row r="4530" spans="1:3" x14ac:dyDescent="0.3">
      <c r="A4530" s="11">
        <v>4506</v>
      </c>
      <c r="B4530" s="11">
        <v>-135.68431626302697</v>
      </c>
      <c r="C4530" s="11">
        <v>152.24431626302697</v>
      </c>
    </row>
    <row r="4531" spans="1:3" x14ac:dyDescent="0.3">
      <c r="A4531" s="11">
        <v>4507</v>
      </c>
      <c r="B4531" s="11">
        <v>-135.8018672787129</v>
      </c>
      <c r="C4531" s="11">
        <v>152.32186727871292</v>
      </c>
    </row>
    <row r="4532" spans="1:3" x14ac:dyDescent="0.3">
      <c r="A4532" s="11">
        <v>4508</v>
      </c>
      <c r="B4532" s="11">
        <v>-135.8018672787129</v>
      </c>
      <c r="C4532" s="11">
        <v>152.32186727871292</v>
      </c>
    </row>
    <row r="4533" spans="1:3" x14ac:dyDescent="0.3">
      <c r="A4533" s="11">
        <v>4509</v>
      </c>
      <c r="B4533" s="11">
        <v>-135.8018672787129</v>
      </c>
      <c r="C4533" s="11">
        <v>152.32186727871292</v>
      </c>
    </row>
    <row r="4534" spans="1:3" x14ac:dyDescent="0.3">
      <c r="A4534" s="11">
        <v>4510</v>
      </c>
      <c r="B4534" s="11">
        <v>-135.8018672787129</v>
      </c>
      <c r="C4534" s="11">
        <v>152.32186727871292</v>
      </c>
    </row>
    <row r="4535" spans="1:3" x14ac:dyDescent="0.3">
      <c r="A4535" s="11">
        <v>4511</v>
      </c>
      <c r="B4535" s="11">
        <v>-135.8018672787129</v>
      </c>
      <c r="C4535" s="11">
        <v>152.32186727871292</v>
      </c>
    </row>
    <row r="4536" spans="1:3" x14ac:dyDescent="0.3">
      <c r="A4536" s="11">
        <v>4512</v>
      </c>
      <c r="B4536" s="11">
        <v>-152.18847886533169</v>
      </c>
      <c r="C4536" s="11">
        <v>168.60447886533169</v>
      </c>
    </row>
    <row r="4537" spans="1:3" x14ac:dyDescent="0.3">
      <c r="A4537" s="11">
        <v>4513</v>
      </c>
      <c r="B4537" s="11">
        <v>-152.25900947474324</v>
      </c>
      <c r="C4537" s="11">
        <v>168.63900947474323</v>
      </c>
    </row>
    <row r="4538" spans="1:3" x14ac:dyDescent="0.3">
      <c r="A4538" s="11">
        <v>4514</v>
      </c>
      <c r="B4538" s="11">
        <v>-88.193705925910862</v>
      </c>
      <c r="C4538" s="11">
        <v>104.55370592591086</v>
      </c>
    </row>
    <row r="4539" spans="1:3" x14ac:dyDescent="0.3">
      <c r="A4539" s="11">
        <v>4515</v>
      </c>
      <c r="B4539" s="11">
        <v>-88.710930394928937</v>
      </c>
      <c r="C4539" s="11">
        <v>104.98293039492894</v>
      </c>
    </row>
    <row r="4540" spans="1:3" x14ac:dyDescent="0.3">
      <c r="A4540" s="11">
        <v>4516</v>
      </c>
      <c r="B4540" s="11">
        <v>-88.899012020026461</v>
      </c>
      <c r="C4540" s="11">
        <v>105.13901202002646</v>
      </c>
    </row>
    <row r="4541" spans="1:3" x14ac:dyDescent="0.3">
      <c r="A4541" s="11">
        <v>4517</v>
      </c>
      <c r="B4541" s="11">
        <v>-136.76578560733753</v>
      </c>
      <c r="C4541" s="11">
        <v>152.95778560733754</v>
      </c>
    </row>
    <row r="4542" spans="1:3" x14ac:dyDescent="0.3">
      <c r="A4542" s="11">
        <v>4518</v>
      </c>
      <c r="B4542" s="11">
        <v>-89.956971161199831</v>
      </c>
      <c r="C4542" s="11">
        <v>106.01697116119983</v>
      </c>
    </row>
    <row r="4543" spans="1:3" x14ac:dyDescent="0.3">
      <c r="A4543" s="11">
        <v>4519</v>
      </c>
      <c r="B4543" s="11">
        <v>-152.89378495944726</v>
      </c>
      <c r="C4543" s="11">
        <v>168.94978495944727</v>
      </c>
    </row>
    <row r="4544" spans="1:3" x14ac:dyDescent="0.3">
      <c r="A4544" s="11">
        <v>4520</v>
      </c>
      <c r="B4544" s="11">
        <v>-152.92905026415303</v>
      </c>
      <c r="C4544" s="11">
        <v>168.96705026415304</v>
      </c>
    </row>
    <row r="4545" spans="1:3" x14ac:dyDescent="0.3">
      <c r="A4545" s="11">
        <v>4521</v>
      </c>
      <c r="B4545" s="11">
        <v>-90.356644614532001</v>
      </c>
      <c r="C4545" s="11">
        <v>106.34864461453201</v>
      </c>
    </row>
    <row r="4546" spans="1:3" x14ac:dyDescent="0.3">
      <c r="A4546" s="11">
        <v>4522</v>
      </c>
      <c r="B4546" s="11">
        <v>-137.51811210772749</v>
      </c>
      <c r="C4546" s="11">
        <v>153.4541121077275</v>
      </c>
    </row>
    <row r="4547" spans="1:3" x14ac:dyDescent="0.3">
      <c r="A4547" s="11">
        <v>4523</v>
      </c>
      <c r="B4547" s="11">
        <v>-137.51811210772749</v>
      </c>
      <c r="C4547" s="11">
        <v>153.4541121077275</v>
      </c>
    </row>
    <row r="4548" spans="1:3" x14ac:dyDescent="0.3">
      <c r="A4548" s="11">
        <v>4524</v>
      </c>
      <c r="B4548" s="11">
        <v>-137.51811210772749</v>
      </c>
      <c r="C4548" s="11">
        <v>153.4541121077275</v>
      </c>
    </row>
    <row r="4549" spans="1:3" x14ac:dyDescent="0.3">
      <c r="A4549" s="11">
        <v>4525</v>
      </c>
      <c r="B4549" s="11">
        <v>-137.51811210772749</v>
      </c>
      <c r="C4549" s="11">
        <v>153.4541121077275</v>
      </c>
    </row>
    <row r="4550" spans="1:3" x14ac:dyDescent="0.3">
      <c r="A4550" s="11">
        <v>4526</v>
      </c>
      <c r="B4550" s="11">
        <v>-137.51811210772749</v>
      </c>
      <c r="C4550" s="11">
        <v>153.4541121077275</v>
      </c>
    </row>
    <row r="4551" spans="1:3" x14ac:dyDescent="0.3">
      <c r="A4551" s="11">
        <v>4527</v>
      </c>
      <c r="B4551" s="11">
        <v>-137.56513251400187</v>
      </c>
      <c r="C4551" s="11">
        <v>153.48513251400186</v>
      </c>
    </row>
    <row r="4552" spans="1:3" x14ac:dyDescent="0.3">
      <c r="A4552" s="11">
        <v>4528</v>
      </c>
      <c r="B4552" s="11">
        <v>-153.17590739709351</v>
      </c>
      <c r="C4552" s="11">
        <v>169.08790739709352</v>
      </c>
    </row>
    <row r="4553" spans="1:3" x14ac:dyDescent="0.3">
      <c r="A4553" s="11">
        <v>4529</v>
      </c>
      <c r="B4553" s="11">
        <v>-153.31696861591661</v>
      </c>
      <c r="C4553" s="11">
        <v>169.15696861591661</v>
      </c>
    </row>
    <row r="4554" spans="1:3" x14ac:dyDescent="0.3">
      <c r="A4554" s="11">
        <v>4530</v>
      </c>
      <c r="B4554" s="11">
        <v>-137.89427535792248</v>
      </c>
      <c r="C4554" s="11">
        <v>153.70227535792247</v>
      </c>
    </row>
    <row r="4555" spans="1:3" x14ac:dyDescent="0.3">
      <c r="A4555" s="11">
        <v>4531</v>
      </c>
      <c r="B4555" s="11">
        <v>-137.91778556105965</v>
      </c>
      <c r="C4555" s="11">
        <v>153.71778556105966</v>
      </c>
    </row>
    <row r="4556" spans="1:3" x14ac:dyDescent="0.3">
      <c r="A4556" s="11">
        <v>4532</v>
      </c>
      <c r="B4556" s="11">
        <v>-138.15288759243151</v>
      </c>
      <c r="C4556" s="11">
        <v>153.87288759243151</v>
      </c>
    </row>
    <row r="4557" spans="1:3" x14ac:dyDescent="0.3">
      <c r="A4557" s="11">
        <v>4533</v>
      </c>
      <c r="B4557" s="11">
        <v>-153.61672370591575</v>
      </c>
      <c r="C4557" s="11">
        <v>169.30372370591576</v>
      </c>
    </row>
    <row r="4558" spans="1:3" x14ac:dyDescent="0.3">
      <c r="A4558" s="11">
        <v>4534</v>
      </c>
      <c r="B4558" s="11">
        <v>-138.62309165517524</v>
      </c>
      <c r="C4558" s="11">
        <v>154.18309165517525</v>
      </c>
    </row>
    <row r="4559" spans="1:3" x14ac:dyDescent="0.3">
      <c r="A4559" s="11">
        <v>4535</v>
      </c>
      <c r="B4559" s="11">
        <v>-93.189624092562923</v>
      </c>
      <c r="C4559" s="11">
        <v>108.69962409256293</v>
      </c>
    </row>
    <row r="4560" spans="1:3" x14ac:dyDescent="0.3">
      <c r="A4560" s="11">
        <v>4536</v>
      </c>
      <c r="B4560" s="11">
        <v>-93.189624092562923</v>
      </c>
      <c r="C4560" s="11">
        <v>108.69962409256293</v>
      </c>
    </row>
    <row r="4561" spans="1:3" x14ac:dyDescent="0.3">
      <c r="A4561" s="11">
        <v>4537</v>
      </c>
      <c r="B4561" s="11">
        <v>-93.189624092562923</v>
      </c>
      <c r="C4561" s="11">
        <v>108.69962409256293</v>
      </c>
    </row>
    <row r="4562" spans="1:3" x14ac:dyDescent="0.3">
      <c r="A4562" s="11">
        <v>4538</v>
      </c>
      <c r="B4562" s="11">
        <v>-154.02227471003221</v>
      </c>
      <c r="C4562" s="11">
        <v>169.5022747100322</v>
      </c>
    </row>
    <row r="4563" spans="1:3" x14ac:dyDescent="0.3">
      <c r="A4563" s="11">
        <v>4539</v>
      </c>
      <c r="B4563" s="11">
        <v>-139.0227651085074</v>
      </c>
      <c r="C4563" s="11">
        <v>154.44676510850741</v>
      </c>
    </row>
    <row r="4564" spans="1:3" x14ac:dyDescent="0.3">
      <c r="A4564" s="11">
        <v>4540</v>
      </c>
      <c r="B4564" s="11">
        <v>-139.0227651085074</v>
      </c>
      <c r="C4564" s="11">
        <v>154.44676510850741</v>
      </c>
    </row>
    <row r="4565" spans="1:3" x14ac:dyDescent="0.3">
      <c r="A4565" s="11">
        <v>4541</v>
      </c>
      <c r="B4565" s="11">
        <v>-139.0227651085074</v>
      </c>
      <c r="C4565" s="11">
        <v>154.44676510850741</v>
      </c>
    </row>
    <row r="4566" spans="1:3" x14ac:dyDescent="0.3">
      <c r="A4566" s="11">
        <v>4542</v>
      </c>
      <c r="B4566" s="11">
        <v>-139.0227651085074</v>
      </c>
      <c r="C4566" s="11">
        <v>154.44676510850741</v>
      </c>
    </row>
    <row r="4567" spans="1:3" x14ac:dyDescent="0.3">
      <c r="A4567" s="11">
        <v>4543</v>
      </c>
      <c r="B4567" s="11">
        <v>-139.09329571791898</v>
      </c>
      <c r="C4567" s="11">
        <v>154.49329571791898</v>
      </c>
    </row>
    <row r="4568" spans="1:3" x14ac:dyDescent="0.3">
      <c r="A4568" s="11">
        <v>4544</v>
      </c>
      <c r="B4568" s="11">
        <v>-93.930195491384282</v>
      </c>
      <c r="C4568" s="11">
        <v>109.31419549138428</v>
      </c>
    </row>
    <row r="4569" spans="1:3" x14ac:dyDescent="0.3">
      <c r="A4569" s="11">
        <v>4545</v>
      </c>
      <c r="B4569" s="11">
        <v>-154.72758080414781</v>
      </c>
      <c r="C4569" s="11">
        <v>169.84758080414781</v>
      </c>
    </row>
    <row r="4570" spans="1:3" x14ac:dyDescent="0.3">
      <c r="A4570" s="11">
        <v>4546</v>
      </c>
      <c r="B4570" s="11">
        <v>-96.069623976868243</v>
      </c>
      <c r="C4570" s="11">
        <v>111.08962397686824</v>
      </c>
    </row>
    <row r="4571" spans="1:3" x14ac:dyDescent="0.3">
      <c r="A4571" s="11">
        <v>4547</v>
      </c>
      <c r="B4571" s="11">
        <v>-140.26880587477828</v>
      </c>
      <c r="C4571" s="11">
        <v>155.26880587477828</v>
      </c>
    </row>
    <row r="4572" spans="1:3" x14ac:dyDescent="0.3">
      <c r="A4572" s="11">
        <v>4548</v>
      </c>
      <c r="B4572" s="11">
        <v>-96.304726008240095</v>
      </c>
      <c r="C4572" s="11">
        <v>111.2847260082401</v>
      </c>
    </row>
    <row r="4573" spans="1:3" x14ac:dyDescent="0.3">
      <c r="A4573" s="11">
        <v>4549</v>
      </c>
      <c r="B4573" s="11">
        <v>-155.00970324179403</v>
      </c>
      <c r="C4573" s="11">
        <v>169.98570324179403</v>
      </c>
    </row>
    <row r="4574" spans="1:3" x14ac:dyDescent="0.3">
      <c r="A4574" s="11">
        <v>4550</v>
      </c>
      <c r="B4574" s="11">
        <v>-162.34488662059613</v>
      </c>
      <c r="C4574" s="11">
        <v>177.32088662059613</v>
      </c>
    </row>
    <row r="4575" spans="1:3" x14ac:dyDescent="0.3">
      <c r="A4575" s="11">
        <v>4551</v>
      </c>
      <c r="B4575" s="11">
        <v>-155.00970324179403</v>
      </c>
      <c r="C4575" s="11">
        <v>169.98570324179403</v>
      </c>
    </row>
    <row r="4576" spans="1:3" x14ac:dyDescent="0.3">
      <c r="A4576" s="11">
        <v>4552</v>
      </c>
      <c r="B4576" s="11">
        <v>-96.469297430200385</v>
      </c>
      <c r="C4576" s="11">
        <v>111.42129743020038</v>
      </c>
    </row>
    <row r="4577" spans="1:3" x14ac:dyDescent="0.3">
      <c r="A4577" s="11">
        <v>4553</v>
      </c>
      <c r="B4577" s="11">
        <v>-96.83370557882678</v>
      </c>
      <c r="C4577" s="11">
        <v>111.72370557882678</v>
      </c>
    </row>
    <row r="4578" spans="1:3" x14ac:dyDescent="0.3">
      <c r="A4578" s="11">
        <v>4554</v>
      </c>
      <c r="B4578" s="11">
        <v>-140.80954054693356</v>
      </c>
      <c r="C4578" s="11">
        <v>155.62554054693356</v>
      </c>
    </row>
    <row r="4579" spans="1:3" x14ac:dyDescent="0.3">
      <c r="A4579" s="11">
        <v>4555</v>
      </c>
      <c r="B4579" s="11">
        <v>-140.85656095320792</v>
      </c>
      <c r="C4579" s="11">
        <v>155.65656095320793</v>
      </c>
    </row>
    <row r="4580" spans="1:3" x14ac:dyDescent="0.3">
      <c r="A4580" s="11">
        <v>4556</v>
      </c>
      <c r="B4580" s="11">
        <v>-140.97411196889385</v>
      </c>
      <c r="C4580" s="11">
        <v>155.73411196889384</v>
      </c>
    </row>
    <row r="4581" spans="1:3" x14ac:dyDescent="0.3">
      <c r="A4581" s="11">
        <v>4557</v>
      </c>
      <c r="B4581" s="11">
        <v>-140.97411196889385</v>
      </c>
      <c r="C4581" s="11">
        <v>155.73411196889384</v>
      </c>
    </row>
    <row r="4582" spans="1:3" x14ac:dyDescent="0.3">
      <c r="A4582" s="11">
        <v>4558</v>
      </c>
      <c r="B4582" s="11">
        <v>-140.97411196889385</v>
      </c>
      <c r="C4582" s="11">
        <v>155.73411196889384</v>
      </c>
    </row>
    <row r="4583" spans="1:3" x14ac:dyDescent="0.3">
      <c r="A4583" s="11">
        <v>4559</v>
      </c>
      <c r="B4583" s="11">
        <v>-141.09166298457978</v>
      </c>
      <c r="C4583" s="11">
        <v>155.81166298457978</v>
      </c>
    </row>
    <row r="4584" spans="1:3" x14ac:dyDescent="0.3">
      <c r="A4584" s="11">
        <v>4560</v>
      </c>
      <c r="B4584" s="11">
        <v>-141.09166298457978</v>
      </c>
      <c r="C4584" s="11">
        <v>155.81166298457978</v>
      </c>
    </row>
    <row r="4585" spans="1:3" x14ac:dyDescent="0.3">
      <c r="A4585" s="11">
        <v>4561</v>
      </c>
      <c r="B4585" s="11">
        <v>-155.5739481170865</v>
      </c>
      <c r="C4585" s="11">
        <v>170.26194811708649</v>
      </c>
    </row>
    <row r="4586" spans="1:3" x14ac:dyDescent="0.3">
      <c r="A4586" s="11">
        <v>4562</v>
      </c>
      <c r="B4586" s="11">
        <v>-141.37378542222604</v>
      </c>
      <c r="C4586" s="11">
        <v>155.99778542222603</v>
      </c>
    </row>
    <row r="4587" spans="1:3" x14ac:dyDescent="0.3">
      <c r="A4587" s="11">
        <v>4563</v>
      </c>
      <c r="B4587" s="11">
        <v>-155.8913358594385</v>
      </c>
      <c r="C4587" s="11">
        <v>170.41733585943851</v>
      </c>
    </row>
    <row r="4588" spans="1:3" x14ac:dyDescent="0.3">
      <c r="A4588" s="11">
        <v>4564</v>
      </c>
      <c r="B4588" s="11">
        <v>-155.8913358594385</v>
      </c>
      <c r="C4588" s="11">
        <v>170.41733585943851</v>
      </c>
    </row>
    <row r="4589" spans="1:3" x14ac:dyDescent="0.3">
      <c r="A4589" s="11">
        <v>4565</v>
      </c>
      <c r="B4589" s="11">
        <v>-141.93803029751851</v>
      </c>
      <c r="C4589" s="11">
        <v>156.3700302975185</v>
      </c>
    </row>
    <row r="4590" spans="1:3" x14ac:dyDescent="0.3">
      <c r="A4590" s="11">
        <v>4566</v>
      </c>
      <c r="B4590" s="11">
        <v>-167.42309049822833</v>
      </c>
      <c r="C4590" s="11">
        <v>181.82309049822834</v>
      </c>
    </row>
    <row r="4591" spans="1:3" x14ac:dyDescent="0.3">
      <c r="A4591" s="11">
        <v>4567</v>
      </c>
      <c r="B4591" s="11">
        <v>-142.12611192261599</v>
      </c>
      <c r="C4591" s="11">
        <v>156.49411192261599</v>
      </c>
    </row>
    <row r="4592" spans="1:3" x14ac:dyDescent="0.3">
      <c r="A4592" s="11">
        <v>4568</v>
      </c>
      <c r="B4592" s="11">
        <v>-142.12611192261599</v>
      </c>
      <c r="C4592" s="11">
        <v>156.49411192261599</v>
      </c>
    </row>
    <row r="4593" spans="1:3" x14ac:dyDescent="0.3">
      <c r="A4593" s="11">
        <v>4569</v>
      </c>
      <c r="B4593" s="11">
        <v>-163.23827433980921</v>
      </c>
      <c r="C4593" s="11">
        <v>177.6062743398092</v>
      </c>
    </row>
    <row r="4594" spans="1:3" x14ac:dyDescent="0.3">
      <c r="A4594" s="11">
        <v>4570</v>
      </c>
      <c r="B4594" s="11">
        <v>-156.20872360179052</v>
      </c>
      <c r="C4594" s="11">
        <v>170.57272360179053</v>
      </c>
    </row>
    <row r="4595" spans="1:3" x14ac:dyDescent="0.3">
      <c r="A4595" s="11">
        <v>4571</v>
      </c>
      <c r="B4595" s="11">
        <v>-142.26717314143912</v>
      </c>
      <c r="C4595" s="11">
        <v>156.58717314143911</v>
      </c>
    </row>
    <row r="4596" spans="1:3" x14ac:dyDescent="0.3">
      <c r="A4596" s="11">
        <v>4572</v>
      </c>
      <c r="B4596" s="11">
        <v>-142.26717314143912</v>
      </c>
      <c r="C4596" s="11">
        <v>156.58717314143911</v>
      </c>
    </row>
    <row r="4597" spans="1:3" x14ac:dyDescent="0.3">
      <c r="A4597" s="11">
        <v>4573</v>
      </c>
      <c r="B4597" s="11">
        <v>-163.33231515235792</v>
      </c>
      <c r="C4597" s="11">
        <v>177.63631515235792</v>
      </c>
    </row>
    <row r="4598" spans="1:3" x14ac:dyDescent="0.3">
      <c r="A4598" s="11">
        <v>4574</v>
      </c>
      <c r="B4598" s="11">
        <v>-142.59631598535969</v>
      </c>
      <c r="C4598" s="11">
        <v>156.80431598535969</v>
      </c>
    </row>
    <row r="4599" spans="1:3" x14ac:dyDescent="0.3">
      <c r="A4599" s="11">
        <v>4575</v>
      </c>
      <c r="B4599" s="11">
        <v>-100.8892156199914</v>
      </c>
      <c r="C4599" s="11">
        <v>115.08921561999141</v>
      </c>
    </row>
    <row r="4600" spans="1:3" x14ac:dyDescent="0.3">
      <c r="A4600" s="11">
        <v>4576</v>
      </c>
      <c r="B4600" s="11">
        <v>-156.56137664884832</v>
      </c>
      <c r="C4600" s="11">
        <v>170.74537664884832</v>
      </c>
    </row>
    <row r="4601" spans="1:3" x14ac:dyDescent="0.3">
      <c r="A4601" s="11">
        <v>4577</v>
      </c>
      <c r="B4601" s="11">
        <v>-101.12431765136327</v>
      </c>
      <c r="C4601" s="11">
        <v>115.28431765136327</v>
      </c>
    </row>
    <row r="4602" spans="1:3" x14ac:dyDescent="0.3">
      <c r="A4602" s="11">
        <v>4578</v>
      </c>
      <c r="B4602" s="11">
        <v>-142.78439761045721</v>
      </c>
      <c r="C4602" s="11">
        <v>156.92839761045721</v>
      </c>
    </row>
    <row r="4603" spans="1:3" x14ac:dyDescent="0.3">
      <c r="A4603" s="11">
        <v>4579</v>
      </c>
      <c r="B4603" s="11">
        <v>-142.97247923555469</v>
      </c>
      <c r="C4603" s="11">
        <v>157.0524792355547</v>
      </c>
    </row>
    <row r="4604" spans="1:3" x14ac:dyDescent="0.3">
      <c r="A4604" s="11">
        <v>4580</v>
      </c>
      <c r="B4604" s="11">
        <v>-101.88839925332182</v>
      </c>
      <c r="C4604" s="11">
        <v>115.91839925332182</v>
      </c>
    </row>
    <row r="4605" spans="1:3" x14ac:dyDescent="0.3">
      <c r="A4605" s="11">
        <v>4581</v>
      </c>
      <c r="B4605" s="11">
        <v>-143.25460167320091</v>
      </c>
      <c r="C4605" s="11">
        <v>157.23860167320092</v>
      </c>
    </row>
    <row r="4606" spans="1:3" x14ac:dyDescent="0.3">
      <c r="A4606" s="11">
        <v>4582</v>
      </c>
      <c r="B4606" s="11">
        <v>-102.18227679253664</v>
      </c>
      <c r="C4606" s="11">
        <v>116.16227679253664</v>
      </c>
    </row>
    <row r="4607" spans="1:3" x14ac:dyDescent="0.3">
      <c r="A4607" s="11">
        <v>4583</v>
      </c>
      <c r="B4607" s="11">
        <v>-102.24105230037961</v>
      </c>
      <c r="C4607" s="11">
        <v>116.21105230037961</v>
      </c>
    </row>
    <row r="4608" spans="1:3" x14ac:dyDescent="0.3">
      <c r="A4608" s="11">
        <v>4584</v>
      </c>
      <c r="B4608" s="11">
        <v>-103.46358286351331</v>
      </c>
      <c r="C4608" s="11">
        <v>117.22558286351331</v>
      </c>
    </row>
    <row r="4609" spans="1:3" x14ac:dyDescent="0.3">
      <c r="A4609" s="11">
        <v>4585</v>
      </c>
      <c r="B4609" s="11">
        <v>-144.10096898613963</v>
      </c>
      <c r="C4609" s="11">
        <v>157.79696898613963</v>
      </c>
    </row>
    <row r="4610" spans="1:3" x14ac:dyDescent="0.3">
      <c r="A4610" s="11">
        <v>4586</v>
      </c>
      <c r="B4610" s="11">
        <v>-144.10096898613963</v>
      </c>
      <c r="C4610" s="11">
        <v>157.79696898613963</v>
      </c>
    </row>
    <row r="4611" spans="1:3" x14ac:dyDescent="0.3">
      <c r="A4611" s="11">
        <v>4587</v>
      </c>
      <c r="B4611" s="11">
        <v>-144.10096898613963</v>
      </c>
      <c r="C4611" s="11">
        <v>157.79696898613963</v>
      </c>
    </row>
    <row r="4612" spans="1:3" x14ac:dyDescent="0.3">
      <c r="A4612" s="11">
        <v>4588</v>
      </c>
      <c r="B4612" s="11">
        <v>-144.10096898613963</v>
      </c>
      <c r="C4612" s="11">
        <v>157.79696898613963</v>
      </c>
    </row>
    <row r="4613" spans="1:3" x14ac:dyDescent="0.3">
      <c r="A4613" s="11">
        <v>4589</v>
      </c>
      <c r="B4613" s="11">
        <v>-157.58407048531592</v>
      </c>
      <c r="C4613" s="11">
        <v>171.24607048531593</v>
      </c>
    </row>
    <row r="4614" spans="1:3" x14ac:dyDescent="0.3">
      <c r="A4614" s="11">
        <v>4590</v>
      </c>
      <c r="B4614" s="11">
        <v>-144.28905061123714</v>
      </c>
      <c r="C4614" s="11">
        <v>157.92105061123715</v>
      </c>
    </row>
    <row r="4615" spans="1:3" x14ac:dyDescent="0.3">
      <c r="A4615" s="11">
        <v>4591</v>
      </c>
      <c r="B4615" s="11">
        <v>-105.03876647370478</v>
      </c>
      <c r="C4615" s="11">
        <v>118.53276647370478</v>
      </c>
    </row>
    <row r="4616" spans="1:3" x14ac:dyDescent="0.3">
      <c r="A4616" s="11">
        <v>4592</v>
      </c>
      <c r="B4616" s="11">
        <v>-105.12105218468491</v>
      </c>
      <c r="C4616" s="11">
        <v>118.60105218468492</v>
      </c>
    </row>
    <row r="4617" spans="1:3" x14ac:dyDescent="0.3">
      <c r="A4617" s="11">
        <v>4593</v>
      </c>
      <c r="B4617" s="11">
        <v>-105.59125624742865</v>
      </c>
      <c r="C4617" s="11">
        <v>118.99125624742865</v>
      </c>
    </row>
    <row r="4618" spans="1:3" x14ac:dyDescent="0.3">
      <c r="A4618" s="11">
        <v>4594</v>
      </c>
      <c r="B4618" s="11">
        <v>-158.11305005590259</v>
      </c>
      <c r="C4618" s="11">
        <v>171.50505005590259</v>
      </c>
    </row>
    <row r="4619" spans="1:3" x14ac:dyDescent="0.3">
      <c r="A4619" s="11">
        <v>4595</v>
      </c>
      <c r="B4619" s="11">
        <v>-145.08839751790146</v>
      </c>
      <c r="C4619" s="11">
        <v>158.44839751790147</v>
      </c>
    </row>
    <row r="4620" spans="1:3" x14ac:dyDescent="0.3">
      <c r="A4620" s="11">
        <v>4596</v>
      </c>
      <c r="B4620" s="11">
        <v>-158.37753984119595</v>
      </c>
      <c r="C4620" s="11">
        <v>171.63453984119596</v>
      </c>
    </row>
    <row r="4621" spans="1:3" x14ac:dyDescent="0.3">
      <c r="A4621" s="11">
        <v>4597</v>
      </c>
      <c r="B4621" s="11">
        <v>-158.39517249354884</v>
      </c>
      <c r="C4621" s="11">
        <v>171.64317249354883</v>
      </c>
    </row>
    <row r="4622" spans="1:3" x14ac:dyDescent="0.3">
      <c r="A4622" s="11">
        <v>4598</v>
      </c>
      <c r="B4622" s="11">
        <v>-145.5115811743708</v>
      </c>
      <c r="C4622" s="11">
        <v>158.72758117437081</v>
      </c>
    </row>
    <row r="4623" spans="1:3" x14ac:dyDescent="0.3">
      <c r="A4623" s="11">
        <v>4599</v>
      </c>
      <c r="B4623" s="11">
        <v>-145.5115811743708</v>
      </c>
      <c r="C4623" s="11">
        <v>158.72758117437081</v>
      </c>
    </row>
    <row r="4624" spans="1:3" x14ac:dyDescent="0.3">
      <c r="A4624" s="11">
        <v>4600</v>
      </c>
      <c r="B4624" s="11">
        <v>-145.67615259633112</v>
      </c>
      <c r="C4624" s="11">
        <v>158.83615259633112</v>
      </c>
    </row>
    <row r="4625" spans="1:3" x14ac:dyDescent="0.3">
      <c r="A4625" s="11">
        <v>4601</v>
      </c>
      <c r="B4625" s="11">
        <v>-145.67615259633112</v>
      </c>
      <c r="C4625" s="11">
        <v>158.83615259633112</v>
      </c>
    </row>
    <row r="4626" spans="1:3" x14ac:dyDescent="0.3">
      <c r="A4626" s="11">
        <v>4602</v>
      </c>
      <c r="B4626" s="11">
        <v>-145.79370361201705</v>
      </c>
      <c r="C4626" s="11">
        <v>158.91370361201706</v>
      </c>
    </row>
    <row r="4627" spans="1:3" x14ac:dyDescent="0.3">
      <c r="A4627" s="11">
        <v>4603</v>
      </c>
      <c r="B4627" s="11">
        <v>-145.79370361201705</v>
      </c>
      <c r="C4627" s="11">
        <v>158.91370361201706</v>
      </c>
    </row>
    <row r="4628" spans="1:3" x14ac:dyDescent="0.3">
      <c r="A4628" s="11">
        <v>4604</v>
      </c>
      <c r="B4628" s="11">
        <v>-145.79370361201705</v>
      </c>
      <c r="C4628" s="11">
        <v>158.91370361201706</v>
      </c>
    </row>
    <row r="4629" spans="1:3" x14ac:dyDescent="0.3">
      <c r="A4629" s="11">
        <v>4605</v>
      </c>
      <c r="B4629" s="11">
        <v>-145.79370361201705</v>
      </c>
      <c r="C4629" s="11">
        <v>158.91370361201706</v>
      </c>
    </row>
    <row r="4630" spans="1:3" x14ac:dyDescent="0.3">
      <c r="A4630" s="11">
        <v>4606</v>
      </c>
      <c r="B4630" s="11">
        <v>-158.67729493119506</v>
      </c>
      <c r="C4630" s="11">
        <v>171.78129493119508</v>
      </c>
    </row>
    <row r="4631" spans="1:3" x14ac:dyDescent="0.3">
      <c r="A4631" s="11">
        <v>4607</v>
      </c>
      <c r="B4631" s="11">
        <v>-158.81835615001819</v>
      </c>
      <c r="C4631" s="11">
        <v>171.8503561500182</v>
      </c>
    </row>
    <row r="4632" spans="1:3" x14ac:dyDescent="0.3">
      <c r="A4632" s="11">
        <v>4608</v>
      </c>
      <c r="B4632" s="11">
        <v>-158.85362145472396</v>
      </c>
      <c r="C4632" s="11">
        <v>171.86762145472397</v>
      </c>
    </row>
    <row r="4633" spans="1:3" x14ac:dyDescent="0.3">
      <c r="A4633" s="11">
        <v>4609</v>
      </c>
      <c r="B4633" s="11">
        <v>-108.00105206899023</v>
      </c>
      <c r="C4633" s="11">
        <v>120.99105206899023</v>
      </c>
    </row>
    <row r="4634" spans="1:3" x14ac:dyDescent="0.3">
      <c r="A4634" s="11">
        <v>4610</v>
      </c>
      <c r="B4634" s="11">
        <v>-108.00105206899023</v>
      </c>
      <c r="C4634" s="11">
        <v>120.99105206899023</v>
      </c>
    </row>
    <row r="4635" spans="1:3" x14ac:dyDescent="0.3">
      <c r="A4635" s="11">
        <v>4611</v>
      </c>
      <c r="B4635" s="11">
        <v>-108.00105206899023</v>
      </c>
      <c r="C4635" s="11">
        <v>120.99105206899023</v>
      </c>
    </row>
    <row r="4636" spans="1:3" x14ac:dyDescent="0.3">
      <c r="A4636" s="11">
        <v>4612</v>
      </c>
      <c r="B4636" s="11">
        <v>-158.95941736884132</v>
      </c>
      <c r="C4636" s="11">
        <v>171.91941736884132</v>
      </c>
    </row>
    <row r="4637" spans="1:3" x14ac:dyDescent="0.3">
      <c r="A4637" s="11">
        <v>4613</v>
      </c>
      <c r="B4637" s="11">
        <v>-108.64758265526284</v>
      </c>
      <c r="C4637" s="11">
        <v>121.52758265526283</v>
      </c>
    </row>
    <row r="4638" spans="1:3" x14ac:dyDescent="0.3">
      <c r="A4638" s="11">
        <v>4614</v>
      </c>
      <c r="B4638" s="11">
        <v>-109.2353377336925</v>
      </c>
      <c r="C4638" s="11">
        <v>122.0153377336925</v>
      </c>
    </row>
    <row r="4639" spans="1:3" x14ac:dyDescent="0.3">
      <c r="A4639" s="11">
        <v>4615</v>
      </c>
      <c r="B4639" s="11">
        <v>-146.92219336260197</v>
      </c>
      <c r="C4639" s="11">
        <v>159.65819336260196</v>
      </c>
    </row>
    <row r="4640" spans="1:3" x14ac:dyDescent="0.3">
      <c r="A4640" s="11">
        <v>4616</v>
      </c>
      <c r="B4640" s="11">
        <v>-146.92219336260197</v>
      </c>
      <c r="C4640" s="11">
        <v>159.65819336260196</v>
      </c>
    </row>
    <row r="4641" spans="1:3" x14ac:dyDescent="0.3">
      <c r="A4641" s="11">
        <v>4617</v>
      </c>
      <c r="B4641" s="11">
        <v>-146.92219336260197</v>
      </c>
      <c r="C4641" s="11">
        <v>159.65819336260196</v>
      </c>
    </row>
    <row r="4642" spans="1:3" x14ac:dyDescent="0.3">
      <c r="A4642" s="11">
        <v>4618</v>
      </c>
      <c r="B4642" s="11">
        <v>-146.92219336260197</v>
      </c>
      <c r="C4642" s="11">
        <v>159.65819336260196</v>
      </c>
    </row>
    <row r="4643" spans="1:3" x14ac:dyDescent="0.3">
      <c r="A4643" s="11">
        <v>4619</v>
      </c>
      <c r="B4643" s="11">
        <v>-146.96921376887633</v>
      </c>
      <c r="C4643" s="11">
        <v>159.68921376887633</v>
      </c>
    </row>
    <row r="4644" spans="1:3" x14ac:dyDescent="0.3">
      <c r="A4644" s="11">
        <v>4620</v>
      </c>
      <c r="B4644" s="11">
        <v>-165.73035587235091</v>
      </c>
      <c r="C4644" s="11">
        <v>178.40235587235091</v>
      </c>
    </row>
    <row r="4645" spans="1:3" x14ac:dyDescent="0.3">
      <c r="A4645" s="11">
        <v>4621</v>
      </c>
      <c r="B4645" s="11">
        <v>-159.52366224413379</v>
      </c>
      <c r="C4645" s="11">
        <v>172.19566224413379</v>
      </c>
    </row>
    <row r="4646" spans="1:3" x14ac:dyDescent="0.3">
      <c r="A4646" s="11">
        <v>4622</v>
      </c>
      <c r="B4646" s="11">
        <v>-159.52366224413379</v>
      </c>
      <c r="C4646" s="11">
        <v>172.19566224413379</v>
      </c>
    </row>
    <row r="4647" spans="1:3" x14ac:dyDescent="0.3">
      <c r="A4647" s="11">
        <v>4623</v>
      </c>
      <c r="B4647" s="11">
        <v>-165.7773762786253</v>
      </c>
      <c r="C4647" s="11">
        <v>178.41737627862528</v>
      </c>
    </row>
    <row r="4648" spans="1:3" x14ac:dyDescent="0.3">
      <c r="A4648" s="11">
        <v>4624</v>
      </c>
      <c r="B4648" s="11">
        <v>-147.32186681593413</v>
      </c>
      <c r="C4648" s="11">
        <v>159.92186681593412</v>
      </c>
    </row>
    <row r="4649" spans="1:3" x14ac:dyDescent="0.3">
      <c r="A4649" s="11">
        <v>4625</v>
      </c>
      <c r="B4649" s="11">
        <v>-110.66946012506085</v>
      </c>
      <c r="C4649" s="11">
        <v>123.20546012506085</v>
      </c>
    </row>
    <row r="4650" spans="1:3" x14ac:dyDescent="0.3">
      <c r="A4650" s="11">
        <v>4626</v>
      </c>
      <c r="B4650" s="11">
        <v>-159.84104998648579</v>
      </c>
      <c r="C4650" s="11">
        <v>172.35104998648578</v>
      </c>
    </row>
    <row r="4651" spans="1:3" x14ac:dyDescent="0.3">
      <c r="A4651" s="11">
        <v>4627</v>
      </c>
      <c r="B4651" s="11">
        <v>-147.67451986299193</v>
      </c>
      <c r="C4651" s="11">
        <v>160.15451986299192</v>
      </c>
    </row>
    <row r="4652" spans="1:3" x14ac:dyDescent="0.3">
      <c r="A4652" s="11">
        <v>4628</v>
      </c>
      <c r="B4652" s="11">
        <v>-147.86260148808941</v>
      </c>
      <c r="C4652" s="11">
        <v>160.27860148808941</v>
      </c>
    </row>
    <row r="4653" spans="1:3" x14ac:dyDescent="0.3">
      <c r="A4653" s="11">
        <v>4629</v>
      </c>
      <c r="B4653" s="11">
        <v>-147.86260148808941</v>
      </c>
      <c r="C4653" s="11">
        <v>160.27860148808941</v>
      </c>
    </row>
    <row r="4654" spans="1:3" x14ac:dyDescent="0.3">
      <c r="A4654" s="11">
        <v>4630</v>
      </c>
      <c r="B4654" s="11">
        <v>-111.76268457094002</v>
      </c>
      <c r="C4654" s="11">
        <v>124.11268457094002</v>
      </c>
    </row>
    <row r="4655" spans="1:3" x14ac:dyDescent="0.3">
      <c r="A4655" s="11">
        <v>4631</v>
      </c>
      <c r="B4655" s="11">
        <v>-148.14472392573566</v>
      </c>
      <c r="C4655" s="11">
        <v>160.46472392573565</v>
      </c>
    </row>
    <row r="4656" spans="1:3" x14ac:dyDescent="0.3">
      <c r="A4656" s="11">
        <v>4632</v>
      </c>
      <c r="B4656" s="11">
        <v>-148.14472392573566</v>
      </c>
      <c r="C4656" s="11">
        <v>160.46472392573565</v>
      </c>
    </row>
    <row r="4657" spans="1:3" x14ac:dyDescent="0.3">
      <c r="A4657" s="11">
        <v>4633</v>
      </c>
      <c r="B4657" s="11">
        <v>-148.14472392573566</v>
      </c>
      <c r="C4657" s="11">
        <v>160.46472392573565</v>
      </c>
    </row>
    <row r="4658" spans="1:3" x14ac:dyDescent="0.3">
      <c r="A4658" s="11">
        <v>4634</v>
      </c>
      <c r="B4658" s="11">
        <v>-148.14472392573566</v>
      </c>
      <c r="C4658" s="11">
        <v>160.46472392573565</v>
      </c>
    </row>
    <row r="4659" spans="1:3" x14ac:dyDescent="0.3">
      <c r="A4659" s="11">
        <v>4635</v>
      </c>
      <c r="B4659" s="11">
        <v>-148.14472392573566</v>
      </c>
      <c r="C4659" s="11">
        <v>160.46472392573565</v>
      </c>
    </row>
    <row r="4660" spans="1:3" x14ac:dyDescent="0.3">
      <c r="A4660" s="11">
        <v>4636</v>
      </c>
      <c r="B4660" s="11">
        <v>-112.09182741486062</v>
      </c>
      <c r="C4660" s="11">
        <v>124.38582741486061</v>
      </c>
    </row>
    <row r="4661" spans="1:3" x14ac:dyDescent="0.3">
      <c r="A4661" s="11">
        <v>4637</v>
      </c>
      <c r="B4661" s="11">
        <v>-112.52676617289856</v>
      </c>
      <c r="C4661" s="11">
        <v>124.74676617289856</v>
      </c>
    </row>
    <row r="4662" spans="1:3" x14ac:dyDescent="0.3">
      <c r="A4662" s="11">
        <v>4638</v>
      </c>
      <c r="B4662" s="11">
        <v>-148.52088717593062</v>
      </c>
      <c r="C4662" s="11">
        <v>160.71288717593063</v>
      </c>
    </row>
    <row r="4663" spans="1:3" x14ac:dyDescent="0.3">
      <c r="A4663" s="11">
        <v>4639</v>
      </c>
      <c r="B4663" s="11">
        <v>-148.52088717593062</v>
      </c>
      <c r="C4663" s="11">
        <v>160.71288717593063</v>
      </c>
    </row>
    <row r="4664" spans="1:3" x14ac:dyDescent="0.3">
      <c r="A4664" s="11">
        <v>4640</v>
      </c>
      <c r="B4664" s="11">
        <v>-148.52088717593062</v>
      </c>
      <c r="C4664" s="11">
        <v>160.71288717593063</v>
      </c>
    </row>
    <row r="4665" spans="1:3" x14ac:dyDescent="0.3">
      <c r="A4665" s="11">
        <v>4641</v>
      </c>
      <c r="B4665" s="11">
        <v>-112.78537840740761</v>
      </c>
      <c r="C4665" s="11">
        <v>124.96137840740761</v>
      </c>
    </row>
    <row r="4666" spans="1:3" x14ac:dyDescent="0.3">
      <c r="A4666" s="11">
        <v>4642</v>
      </c>
      <c r="B4666" s="11">
        <v>-148.61492798847939</v>
      </c>
      <c r="C4666" s="11">
        <v>160.77492798847939</v>
      </c>
    </row>
    <row r="4667" spans="1:3" x14ac:dyDescent="0.3">
      <c r="A4667" s="11">
        <v>4643</v>
      </c>
      <c r="B4667" s="11">
        <v>-148.61492798847939</v>
      </c>
      <c r="C4667" s="11">
        <v>160.77492798847939</v>
      </c>
    </row>
    <row r="4668" spans="1:3" x14ac:dyDescent="0.3">
      <c r="A4668" s="11">
        <v>4644</v>
      </c>
      <c r="B4668" s="11">
        <v>-149.0851320512231</v>
      </c>
      <c r="C4668" s="11">
        <v>161.0851320512231</v>
      </c>
    </row>
    <row r="4669" spans="1:3" x14ac:dyDescent="0.3">
      <c r="A4669" s="11">
        <v>4645</v>
      </c>
      <c r="B4669" s="11">
        <v>-149.0851320512231</v>
      </c>
      <c r="C4669" s="11">
        <v>161.0851320512231</v>
      </c>
    </row>
    <row r="4670" spans="1:3" x14ac:dyDescent="0.3">
      <c r="A4670" s="11">
        <v>4646</v>
      </c>
      <c r="B4670" s="11">
        <v>-113.86684775171818</v>
      </c>
      <c r="C4670" s="11">
        <v>125.85884775171819</v>
      </c>
    </row>
    <row r="4671" spans="1:3" x14ac:dyDescent="0.3">
      <c r="A4671" s="11">
        <v>4647</v>
      </c>
      <c r="B4671" s="11">
        <v>-149.17917286377184</v>
      </c>
      <c r="C4671" s="11">
        <v>161.14717286377183</v>
      </c>
    </row>
    <row r="4672" spans="1:3" x14ac:dyDescent="0.3">
      <c r="A4672" s="11">
        <v>4648</v>
      </c>
      <c r="B4672" s="11">
        <v>-149.17917286377184</v>
      </c>
      <c r="C4672" s="11">
        <v>161.14717286377183</v>
      </c>
    </row>
    <row r="4673" spans="1:3" x14ac:dyDescent="0.3">
      <c r="A4673" s="11">
        <v>4649</v>
      </c>
      <c r="B4673" s="11">
        <v>-166.76480481038712</v>
      </c>
      <c r="C4673" s="11">
        <v>178.73280481038711</v>
      </c>
    </row>
    <row r="4674" spans="1:3" x14ac:dyDescent="0.3">
      <c r="A4674" s="11">
        <v>4650</v>
      </c>
      <c r="B4674" s="11">
        <v>-149.32023408259496</v>
      </c>
      <c r="C4674" s="11">
        <v>161.24023408259495</v>
      </c>
    </row>
    <row r="4675" spans="1:3" x14ac:dyDescent="0.3">
      <c r="A4675" s="11">
        <v>4651</v>
      </c>
      <c r="B4675" s="11">
        <v>-149.32023408259496</v>
      </c>
      <c r="C4675" s="11">
        <v>161.24023408259495</v>
      </c>
    </row>
    <row r="4676" spans="1:3" x14ac:dyDescent="0.3">
      <c r="A4676" s="11">
        <v>4652</v>
      </c>
      <c r="B4676" s="11">
        <v>-114.76023547093125</v>
      </c>
      <c r="C4676" s="11">
        <v>126.60023547093125</v>
      </c>
    </row>
    <row r="4677" spans="1:3" x14ac:dyDescent="0.3">
      <c r="A4677" s="11">
        <v>4653</v>
      </c>
      <c r="B4677" s="11">
        <v>-149.64937692651557</v>
      </c>
      <c r="C4677" s="11">
        <v>161.45737692651556</v>
      </c>
    </row>
    <row r="4678" spans="1:3" x14ac:dyDescent="0.3">
      <c r="A4678" s="11">
        <v>4654</v>
      </c>
      <c r="B4678" s="11">
        <v>-149.64937692651557</v>
      </c>
      <c r="C4678" s="11">
        <v>161.45737692651556</v>
      </c>
    </row>
    <row r="4679" spans="1:3" x14ac:dyDescent="0.3">
      <c r="A4679" s="11">
        <v>4655</v>
      </c>
      <c r="B4679" s="11">
        <v>-149.64937692651557</v>
      </c>
      <c r="C4679" s="11">
        <v>161.45737692651556</v>
      </c>
    </row>
    <row r="4680" spans="1:3" x14ac:dyDescent="0.3">
      <c r="A4680" s="11">
        <v>4656</v>
      </c>
      <c r="B4680" s="11">
        <v>-149.64937692651557</v>
      </c>
      <c r="C4680" s="11">
        <v>161.45737692651556</v>
      </c>
    </row>
    <row r="4681" spans="1:3" x14ac:dyDescent="0.3">
      <c r="A4681" s="11">
        <v>4657</v>
      </c>
      <c r="B4681" s="11">
        <v>-149.64937692651557</v>
      </c>
      <c r="C4681" s="11">
        <v>161.45737692651556</v>
      </c>
    </row>
    <row r="4682" spans="1:3" x14ac:dyDescent="0.3">
      <c r="A4682" s="11">
        <v>4658</v>
      </c>
      <c r="B4682" s="11">
        <v>-149.7904381453387</v>
      </c>
      <c r="C4682" s="11">
        <v>161.55043814533869</v>
      </c>
    </row>
    <row r="4683" spans="1:3" x14ac:dyDescent="0.3">
      <c r="A4683" s="11">
        <v>4659</v>
      </c>
      <c r="B4683" s="11">
        <v>-115.32448034622374</v>
      </c>
      <c r="C4683" s="11">
        <v>127.06848034622374</v>
      </c>
    </row>
    <row r="4684" spans="1:3" x14ac:dyDescent="0.3">
      <c r="A4684" s="11">
        <v>4660</v>
      </c>
      <c r="B4684" s="11">
        <v>-115.74766400269307</v>
      </c>
      <c r="C4684" s="11">
        <v>127.41966400269307</v>
      </c>
    </row>
    <row r="4685" spans="1:3" x14ac:dyDescent="0.3">
      <c r="A4685" s="11">
        <v>4661</v>
      </c>
      <c r="B4685" s="11">
        <v>-161.53378461236321</v>
      </c>
      <c r="C4685" s="11">
        <v>173.17978461236319</v>
      </c>
    </row>
    <row r="4686" spans="1:3" x14ac:dyDescent="0.3">
      <c r="A4686" s="11">
        <v>4662</v>
      </c>
      <c r="B4686" s="11">
        <v>-150.30766261435679</v>
      </c>
      <c r="C4686" s="11">
        <v>161.89166261435679</v>
      </c>
    </row>
    <row r="4687" spans="1:3" x14ac:dyDescent="0.3">
      <c r="A4687" s="11">
        <v>4663</v>
      </c>
      <c r="B4687" s="11">
        <v>-150.37819322376833</v>
      </c>
      <c r="C4687" s="11">
        <v>161.93819322376834</v>
      </c>
    </row>
    <row r="4688" spans="1:3" x14ac:dyDescent="0.3">
      <c r="A4688" s="11">
        <v>4664</v>
      </c>
      <c r="B4688" s="11">
        <v>-150.37819322376833</v>
      </c>
      <c r="C4688" s="11">
        <v>161.93819322376834</v>
      </c>
    </row>
    <row r="4689" spans="1:3" x14ac:dyDescent="0.3">
      <c r="A4689" s="11">
        <v>4665</v>
      </c>
      <c r="B4689" s="11">
        <v>-116.52350070622023</v>
      </c>
      <c r="C4689" s="11">
        <v>128.06350070622022</v>
      </c>
    </row>
    <row r="4690" spans="1:3" x14ac:dyDescent="0.3">
      <c r="A4690" s="11">
        <v>4666</v>
      </c>
      <c r="B4690" s="11">
        <v>-116.52350070622023</v>
      </c>
      <c r="C4690" s="11">
        <v>128.06350070622022</v>
      </c>
    </row>
    <row r="4691" spans="1:3" x14ac:dyDescent="0.3">
      <c r="A4691" s="11">
        <v>4667</v>
      </c>
      <c r="B4691" s="11">
        <v>-150.49574423945427</v>
      </c>
      <c r="C4691" s="11">
        <v>162.01574423945428</v>
      </c>
    </row>
    <row r="4692" spans="1:3" x14ac:dyDescent="0.3">
      <c r="A4692" s="11">
        <v>4668</v>
      </c>
      <c r="B4692" s="11">
        <v>-150.49574423945427</v>
      </c>
      <c r="C4692" s="11">
        <v>162.01574423945428</v>
      </c>
    </row>
    <row r="4693" spans="1:3" x14ac:dyDescent="0.3">
      <c r="A4693" s="11">
        <v>4669</v>
      </c>
      <c r="B4693" s="11">
        <v>-150.49574423945427</v>
      </c>
      <c r="C4693" s="11">
        <v>162.01574423945428</v>
      </c>
    </row>
    <row r="4694" spans="1:3" x14ac:dyDescent="0.3">
      <c r="A4694" s="11">
        <v>4670</v>
      </c>
      <c r="B4694" s="11">
        <v>-150.49574423945427</v>
      </c>
      <c r="C4694" s="11">
        <v>162.01574423945428</v>
      </c>
    </row>
    <row r="4695" spans="1:3" x14ac:dyDescent="0.3">
      <c r="A4695" s="11">
        <v>4671</v>
      </c>
      <c r="B4695" s="11">
        <v>-150.49574423945427</v>
      </c>
      <c r="C4695" s="11">
        <v>162.01574423945428</v>
      </c>
    </row>
    <row r="4696" spans="1:3" x14ac:dyDescent="0.3">
      <c r="A4696" s="11">
        <v>4672</v>
      </c>
      <c r="B4696" s="11">
        <v>-150.49574423945427</v>
      </c>
      <c r="C4696" s="11">
        <v>162.01574423945428</v>
      </c>
    </row>
    <row r="4697" spans="1:3" x14ac:dyDescent="0.3">
      <c r="A4697" s="11">
        <v>4673</v>
      </c>
      <c r="B4697" s="11">
        <v>-150.49574423945427</v>
      </c>
      <c r="C4697" s="11">
        <v>162.01574423945428</v>
      </c>
    </row>
    <row r="4698" spans="1:3" x14ac:dyDescent="0.3">
      <c r="A4698" s="11">
        <v>4674</v>
      </c>
      <c r="B4698" s="11">
        <v>-150.49574423945427</v>
      </c>
      <c r="C4698" s="11">
        <v>162.01574423945428</v>
      </c>
    </row>
    <row r="4699" spans="1:3" x14ac:dyDescent="0.3">
      <c r="A4699" s="11">
        <v>4675</v>
      </c>
      <c r="B4699" s="11">
        <v>-167.51713131077707</v>
      </c>
      <c r="C4699" s="11">
        <v>178.97313131077706</v>
      </c>
    </row>
    <row r="4700" spans="1:3" x14ac:dyDescent="0.3">
      <c r="A4700" s="11">
        <v>4676</v>
      </c>
      <c r="B4700" s="11">
        <v>-162.0274988782441</v>
      </c>
      <c r="C4700" s="11">
        <v>173.42149887824411</v>
      </c>
    </row>
    <row r="4701" spans="1:3" x14ac:dyDescent="0.3">
      <c r="A4701" s="11">
        <v>4677</v>
      </c>
      <c r="B4701" s="11">
        <v>-150.965948302198</v>
      </c>
      <c r="C4701" s="11">
        <v>162.32594830219801</v>
      </c>
    </row>
    <row r="4702" spans="1:3" x14ac:dyDescent="0.3">
      <c r="A4702" s="11">
        <v>4678</v>
      </c>
      <c r="B4702" s="11">
        <v>-117.69901086307954</v>
      </c>
      <c r="C4702" s="11">
        <v>129.03901086307954</v>
      </c>
    </row>
    <row r="4703" spans="1:3" x14ac:dyDescent="0.3">
      <c r="A4703" s="11">
        <v>4679</v>
      </c>
      <c r="B4703" s="11">
        <v>-162.23909070647878</v>
      </c>
      <c r="C4703" s="11">
        <v>173.52509070647878</v>
      </c>
    </row>
    <row r="4704" spans="1:3" x14ac:dyDescent="0.3">
      <c r="A4704" s="11">
        <v>4680</v>
      </c>
      <c r="B4704" s="11">
        <v>-118.46309246503809</v>
      </c>
      <c r="C4704" s="11">
        <v>129.67309246503808</v>
      </c>
    </row>
    <row r="4705" spans="1:3" x14ac:dyDescent="0.3">
      <c r="A4705" s="11">
        <v>4681</v>
      </c>
      <c r="B4705" s="11">
        <v>-118.46309246503809</v>
      </c>
      <c r="C4705" s="11">
        <v>129.67309246503808</v>
      </c>
    </row>
    <row r="4706" spans="1:3" x14ac:dyDescent="0.3">
      <c r="A4706" s="11">
        <v>4682</v>
      </c>
      <c r="B4706" s="11">
        <v>-118.46309246503809</v>
      </c>
      <c r="C4706" s="11">
        <v>129.67309246503808</v>
      </c>
    </row>
    <row r="4707" spans="1:3" x14ac:dyDescent="0.3">
      <c r="A4707" s="11">
        <v>4683</v>
      </c>
      <c r="B4707" s="11">
        <v>-118.6159087854298</v>
      </c>
      <c r="C4707" s="11">
        <v>129.79990878542981</v>
      </c>
    </row>
    <row r="4708" spans="1:3" x14ac:dyDescent="0.3">
      <c r="A4708" s="11">
        <v>4684</v>
      </c>
      <c r="B4708" s="11">
        <v>-151.53019317749047</v>
      </c>
      <c r="C4708" s="11">
        <v>162.69819317749048</v>
      </c>
    </row>
    <row r="4709" spans="1:3" x14ac:dyDescent="0.3">
      <c r="A4709" s="11">
        <v>4685</v>
      </c>
      <c r="B4709" s="11">
        <v>-151.6712543963136</v>
      </c>
      <c r="C4709" s="11">
        <v>162.7912543963136</v>
      </c>
    </row>
    <row r="4710" spans="1:3" x14ac:dyDescent="0.3">
      <c r="A4710" s="11">
        <v>4686</v>
      </c>
      <c r="B4710" s="11">
        <v>-151.6712543963136</v>
      </c>
      <c r="C4710" s="11">
        <v>162.7912543963136</v>
      </c>
    </row>
    <row r="4711" spans="1:3" x14ac:dyDescent="0.3">
      <c r="A4711" s="11">
        <v>4687</v>
      </c>
      <c r="B4711" s="11">
        <v>-151.6712543963136</v>
      </c>
      <c r="C4711" s="11">
        <v>162.7912543963136</v>
      </c>
    </row>
    <row r="4712" spans="1:3" x14ac:dyDescent="0.3">
      <c r="A4712" s="11">
        <v>4688</v>
      </c>
      <c r="B4712" s="11">
        <v>-151.71827480258796</v>
      </c>
      <c r="C4712" s="11">
        <v>162.82227480258797</v>
      </c>
    </row>
    <row r="4713" spans="1:3" x14ac:dyDescent="0.3">
      <c r="A4713" s="11">
        <v>4689</v>
      </c>
      <c r="B4713" s="11">
        <v>-119.50929650464288</v>
      </c>
      <c r="C4713" s="11">
        <v>130.54129650464287</v>
      </c>
    </row>
    <row r="4714" spans="1:3" x14ac:dyDescent="0.3">
      <c r="A4714" s="11">
        <v>4690</v>
      </c>
      <c r="B4714" s="11">
        <v>-119.81492914542629</v>
      </c>
      <c r="C4714" s="11">
        <v>130.79492914542629</v>
      </c>
    </row>
    <row r="4715" spans="1:3" x14ac:dyDescent="0.3">
      <c r="A4715" s="11">
        <v>4691</v>
      </c>
      <c r="B4715" s="11">
        <v>-162.9091314958886</v>
      </c>
      <c r="C4715" s="11">
        <v>173.85313149588859</v>
      </c>
    </row>
    <row r="4716" spans="1:3" x14ac:dyDescent="0.3">
      <c r="A4716" s="11">
        <v>4692</v>
      </c>
      <c r="B4716" s="11">
        <v>-120.28513320817001</v>
      </c>
      <c r="C4716" s="11">
        <v>131.18513320817001</v>
      </c>
    </row>
    <row r="4717" spans="1:3" x14ac:dyDescent="0.3">
      <c r="A4717" s="11">
        <v>4693</v>
      </c>
      <c r="B4717" s="11">
        <v>-120.28513320817001</v>
      </c>
      <c r="C4717" s="11">
        <v>131.18513320817001</v>
      </c>
    </row>
    <row r="4718" spans="1:3" x14ac:dyDescent="0.3">
      <c r="A4718" s="11">
        <v>4694</v>
      </c>
      <c r="B4718" s="11">
        <v>-120.34390871601298</v>
      </c>
      <c r="C4718" s="11">
        <v>131.23390871601299</v>
      </c>
    </row>
    <row r="4719" spans="1:3" x14ac:dyDescent="0.3">
      <c r="A4719" s="11">
        <v>4695</v>
      </c>
      <c r="B4719" s="11">
        <v>-120.96692909914842</v>
      </c>
      <c r="C4719" s="11">
        <v>131.75092909914841</v>
      </c>
    </row>
    <row r="4720" spans="1:3" x14ac:dyDescent="0.3">
      <c r="A4720" s="11">
        <v>4696</v>
      </c>
      <c r="B4720" s="11">
        <v>-121.20203113052028</v>
      </c>
      <c r="C4720" s="11">
        <v>131.94603113052028</v>
      </c>
    </row>
    <row r="4721" spans="1:3" x14ac:dyDescent="0.3">
      <c r="A4721" s="11">
        <v>4697</v>
      </c>
      <c r="B4721" s="11">
        <v>-121.20203113052028</v>
      </c>
      <c r="C4721" s="11">
        <v>131.94603113052028</v>
      </c>
    </row>
    <row r="4722" spans="1:3" x14ac:dyDescent="0.3">
      <c r="A4722" s="11">
        <v>4698</v>
      </c>
      <c r="B4722" s="11">
        <v>-163.4028457617695</v>
      </c>
      <c r="C4722" s="11">
        <v>174.09484576176951</v>
      </c>
    </row>
    <row r="4723" spans="1:3" x14ac:dyDescent="0.3">
      <c r="A4723" s="11">
        <v>4699</v>
      </c>
      <c r="B4723" s="11">
        <v>-152.94080536572164</v>
      </c>
      <c r="C4723" s="11">
        <v>163.62880536572163</v>
      </c>
    </row>
    <row r="4724" spans="1:3" x14ac:dyDescent="0.3">
      <c r="A4724" s="11">
        <v>4700</v>
      </c>
      <c r="B4724" s="11">
        <v>-152.94080536572164</v>
      </c>
      <c r="C4724" s="11">
        <v>163.62880536572163</v>
      </c>
    </row>
    <row r="4725" spans="1:3" x14ac:dyDescent="0.3">
      <c r="A4725" s="11">
        <v>4701</v>
      </c>
      <c r="B4725" s="11">
        <v>-121.57819438071526</v>
      </c>
      <c r="C4725" s="11">
        <v>132.25819438071525</v>
      </c>
    </row>
    <row r="4726" spans="1:3" x14ac:dyDescent="0.3">
      <c r="A4726" s="11">
        <v>4702</v>
      </c>
      <c r="B4726" s="11">
        <v>-121.63696988855821</v>
      </c>
      <c r="C4726" s="11">
        <v>132.3069698885582</v>
      </c>
    </row>
    <row r="4727" spans="1:3" x14ac:dyDescent="0.3">
      <c r="A4727" s="11">
        <v>4703</v>
      </c>
      <c r="B4727" s="11">
        <v>-163.47337637118108</v>
      </c>
      <c r="C4727" s="11">
        <v>174.12937637118108</v>
      </c>
    </row>
    <row r="4728" spans="1:3" x14ac:dyDescent="0.3">
      <c r="A4728" s="11">
        <v>4704</v>
      </c>
      <c r="B4728" s="11">
        <v>-153.08186658454474</v>
      </c>
      <c r="C4728" s="11">
        <v>163.72186658454473</v>
      </c>
    </row>
    <row r="4729" spans="1:3" x14ac:dyDescent="0.3">
      <c r="A4729" s="11">
        <v>4705</v>
      </c>
      <c r="B4729" s="11">
        <v>-153.12888699081913</v>
      </c>
      <c r="C4729" s="11">
        <v>163.75288699081912</v>
      </c>
    </row>
    <row r="4730" spans="1:3" x14ac:dyDescent="0.3">
      <c r="A4730" s="11">
        <v>4706</v>
      </c>
      <c r="B4730" s="11">
        <v>-153.50505024101412</v>
      </c>
      <c r="C4730" s="11">
        <v>164.00105024101413</v>
      </c>
    </row>
    <row r="4731" spans="1:3" x14ac:dyDescent="0.3">
      <c r="A4731" s="11">
        <v>4707</v>
      </c>
      <c r="B4731" s="11">
        <v>-153.50505024101412</v>
      </c>
      <c r="C4731" s="11">
        <v>164.00105024101413</v>
      </c>
    </row>
    <row r="4732" spans="1:3" x14ac:dyDescent="0.3">
      <c r="A4732" s="11">
        <v>4708</v>
      </c>
      <c r="B4732" s="11">
        <v>-153.50505024101412</v>
      </c>
      <c r="C4732" s="11">
        <v>164.00105024101413</v>
      </c>
    </row>
    <row r="4733" spans="1:3" x14ac:dyDescent="0.3">
      <c r="A4733" s="11">
        <v>4709</v>
      </c>
      <c r="B4733" s="11">
        <v>-153.50505024101412</v>
      </c>
      <c r="C4733" s="11">
        <v>164.00105024101413</v>
      </c>
    </row>
    <row r="4734" spans="1:3" x14ac:dyDescent="0.3">
      <c r="A4734" s="11">
        <v>4710</v>
      </c>
      <c r="B4734" s="11">
        <v>-153.50505024101412</v>
      </c>
      <c r="C4734" s="11">
        <v>164.00105024101413</v>
      </c>
    </row>
    <row r="4735" spans="1:3" x14ac:dyDescent="0.3">
      <c r="A4735" s="11">
        <v>4711</v>
      </c>
      <c r="B4735" s="11">
        <v>-122.98880656894643</v>
      </c>
      <c r="C4735" s="11">
        <v>133.42880656894644</v>
      </c>
    </row>
    <row r="4736" spans="1:3" x14ac:dyDescent="0.3">
      <c r="A4736" s="11">
        <v>4712</v>
      </c>
      <c r="B4736" s="11">
        <v>-153.66962166297441</v>
      </c>
      <c r="C4736" s="11">
        <v>164.1096216629744</v>
      </c>
    </row>
    <row r="4737" spans="1:3" x14ac:dyDescent="0.3">
      <c r="A4737" s="11">
        <v>4713</v>
      </c>
      <c r="B4737" s="11">
        <v>-153.66962166297441</v>
      </c>
      <c r="C4737" s="11">
        <v>164.1096216629744</v>
      </c>
    </row>
    <row r="4738" spans="1:3" x14ac:dyDescent="0.3">
      <c r="A4738" s="11">
        <v>4714</v>
      </c>
      <c r="B4738" s="11">
        <v>-172.12513112566558</v>
      </c>
      <c r="C4738" s="11">
        <v>182.52513112566558</v>
      </c>
    </row>
    <row r="4739" spans="1:3" x14ac:dyDescent="0.3">
      <c r="A4739" s="11">
        <v>4715</v>
      </c>
      <c r="B4739" s="11">
        <v>-154.02227471003221</v>
      </c>
      <c r="C4739" s="11">
        <v>164.3422747100322</v>
      </c>
    </row>
    <row r="4740" spans="1:3" x14ac:dyDescent="0.3">
      <c r="A4740" s="11">
        <v>4716</v>
      </c>
      <c r="B4740" s="11">
        <v>-154.02227471003221</v>
      </c>
      <c r="C4740" s="11">
        <v>164.3422747100322</v>
      </c>
    </row>
    <row r="4741" spans="1:3" x14ac:dyDescent="0.3">
      <c r="A4741" s="11">
        <v>4717</v>
      </c>
      <c r="B4741" s="11">
        <v>-123.78815347561076</v>
      </c>
      <c r="C4741" s="11">
        <v>134.09215347561076</v>
      </c>
    </row>
    <row r="4742" spans="1:3" x14ac:dyDescent="0.3">
      <c r="A4742" s="11">
        <v>4718</v>
      </c>
      <c r="B4742" s="11">
        <v>-124.63452078854945</v>
      </c>
      <c r="C4742" s="11">
        <v>134.79452078854945</v>
      </c>
    </row>
    <row r="4743" spans="1:3" x14ac:dyDescent="0.3">
      <c r="A4743" s="11">
        <v>4719</v>
      </c>
      <c r="B4743" s="11">
        <v>-164.56660081706022</v>
      </c>
      <c r="C4743" s="11">
        <v>174.66460081706023</v>
      </c>
    </row>
    <row r="4744" spans="1:3" x14ac:dyDescent="0.3">
      <c r="A4744" s="11">
        <v>4720</v>
      </c>
      <c r="B4744" s="11">
        <v>-154.72758080414781</v>
      </c>
      <c r="C4744" s="11">
        <v>164.80758080414782</v>
      </c>
    </row>
    <row r="4745" spans="1:3" x14ac:dyDescent="0.3">
      <c r="A4745" s="11">
        <v>4721</v>
      </c>
      <c r="B4745" s="11">
        <v>-154.72758080414781</v>
      </c>
      <c r="C4745" s="11">
        <v>164.80758080414782</v>
      </c>
    </row>
    <row r="4746" spans="1:3" x14ac:dyDescent="0.3">
      <c r="A4746" s="11">
        <v>4722</v>
      </c>
      <c r="B4746" s="11">
        <v>-154.72758080414781</v>
      </c>
      <c r="C4746" s="11">
        <v>164.80758080414782</v>
      </c>
    </row>
    <row r="4747" spans="1:3" x14ac:dyDescent="0.3">
      <c r="A4747" s="11">
        <v>4723</v>
      </c>
      <c r="B4747" s="11">
        <v>-125.63370442187988</v>
      </c>
      <c r="C4747" s="11">
        <v>135.62370442187989</v>
      </c>
    </row>
    <row r="4748" spans="1:3" x14ac:dyDescent="0.3">
      <c r="A4748" s="11">
        <v>4724</v>
      </c>
      <c r="B4748" s="11">
        <v>-125.63370442187988</v>
      </c>
      <c r="C4748" s="11">
        <v>135.62370442187989</v>
      </c>
    </row>
    <row r="4749" spans="1:3" x14ac:dyDescent="0.3">
      <c r="A4749" s="11">
        <v>4725</v>
      </c>
      <c r="B4749" s="11">
        <v>-125.69247992972284</v>
      </c>
      <c r="C4749" s="11">
        <v>135.67247992972284</v>
      </c>
    </row>
    <row r="4750" spans="1:3" x14ac:dyDescent="0.3">
      <c r="A4750" s="11">
        <v>4726</v>
      </c>
      <c r="B4750" s="11">
        <v>-164.84872325470644</v>
      </c>
      <c r="C4750" s="11">
        <v>174.80272325470645</v>
      </c>
    </row>
    <row r="4751" spans="1:3" x14ac:dyDescent="0.3">
      <c r="A4751" s="11">
        <v>4727</v>
      </c>
      <c r="B4751" s="11">
        <v>-125.85705135168314</v>
      </c>
      <c r="C4751" s="11">
        <v>135.80905135168314</v>
      </c>
    </row>
    <row r="4752" spans="1:3" x14ac:dyDescent="0.3">
      <c r="A4752" s="11">
        <v>4728</v>
      </c>
      <c r="B4752" s="11">
        <v>-155.38586649198899</v>
      </c>
      <c r="C4752" s="11">
        <v>165.24186649198899</v>
      </c>
    </row>
    <row r="4753" spans="1:3" x14ac:dyDescent="0.3">
      <c r="A4753" s="11">
        <v>4729</v>
      </c>
      <c r="B4753" s="11">
        <v>-155.38586649198899</v>
      </c>
      <c r="C4753" s="11">
        <v>165.24186649198899</v>
      </c>
    </row>
    <row r="4754" spans="1:3" x14ac:dyDescent="0.3">
      <c r="A4754" s="11">
        <v>4730</v>
      </c>
      <c r="B4754" s="11">
        <v>-155.38586649198899</v>
      </c>
      <c r="C4754" s="11">
        <v>165.24186649198899</v>
      </c>
    </row>
    <row r="4755" spans="1:3" x14ac:dyDescent="0.3">
      <c r="A4755" s="11">
        <v>4731</v>
      </c>
      <c r="B4755" s="11">
        <v>-155.38586649198899</v>
      </c>
      <c r="C4755" s="11">
        <v>165.24186649198899</v>
      </c>
    </row>
    <row r="4756" spans="1:3" x14ac:dyDescent="0.3">
      <c r="A4756" s="11">
        <v>4732</v>
      </c>
      <c r="B4756" s="11">
        <v>-126.86799008658215</v>
      </c>
      <c r="C4756" s="11">
        <v>136.64799008658215</v>
      </c>
    </row>
    <row r="4757" spans="1:3" x14ac:dyDescent="0.3">
      <c r="A4757" s="11">
        <v>4733</v>
      </c>
      <c r="B4757" s="11">
        <v>-156.0676623829674</v>
      </c>
      <c r="C4757" s="11">
        <v>165.69166238296739</v>
      </c>
    </row>
    <row r="4758" spans="1:3" x14ac:dyDescent="0.3">
      <c r="A4758" s="11">
        <v>4734</v>
      </c>
      <c r="B4758" s="11">
        <v>-128.01999004030426</v>
      </c>
      <c r="C4758" s="11">
        <v>137.60399004030427</v>
      </c>
    </row>
    <row r="4759" spans="1:3" x14ac:dyDescent="0.3">
      <c r="A4759" s="11">
        <v>4735</v>
      </c>
      <c r="B4759" s="11">
        <v>-128.01999004030426</v>
      </c>
      <c r="C4759" s="11">
        <v>137.60399004030427</v>
      </c>
    </row>
    <row r="4760" spans="1:3" x14ac:dyDescent="0.3">
      <c r="A4760" s="11">
        <v>4736</v>
      </c>
      <c r="B4760" s="11">
        <v>-156.32627461747646</v>
      </c>
      <c r="C4760" s="11">
        <v>165.86227461747646</v>
      </c>
    </row>
    <row r="4761" spans="1:3" x14ac:dyDescent="0.3">
      <c r="A4761" s="11">
        <v>4737</v>
      </c>
      <c r="B4761" s="11">
        <v>-156.32627461747646</v>
      </c>
      <c r="C4761" s="11">
        <v>165.86227461747646</v>
      </c>
    </row>
    <row r="4762" spans="1:3" x14ac:dyDescent="0.3">
      <c r="A4762" s="11">
        <v>4738</v>
      </c>
      <c r="B4762" s="11">
        <v>-128.38439818893067</v>
      </c>
      <c r="C4762" s="11">
        <v>137.90639818893067</v>
      </c>
    </row>
    <row r="4763" spans="1:3" x14ac:dyDescent="0.3">
      <c r="A4763" s="11">
        <v>4739</v>
      </c>
      <c r="B4763" s="11">
        <v>-156.70243786767145</v>
      </c>
      <c r="C4763" s="11">
        <v>166.11043786767144</v>
      </c>
    </row>
    <row r="4764" spans="1:3" x14ac:dyDescent="0.3">
      <c r="A4764" s="11">
        <v>4740</v>
      </c>
      <c r="B4764" s="11">
        <v>-129.43060222853546</v>
      </c>
      <c r="C4764" s="11">
        <v>138.77460222853546</v>
      </c>
    </row>
    <row r="4765" spans="1:3" x14ac:dyDescent="0.3">
      <c r="A4765" s="11">
        <v>4741</v>
      </c>
      <c r="B4765" s="11">
        <v>-157.26668274296389</v>
      </c>
      <c r="C4765" s="11">
        <v>166.4826827429639</v>
      </c>
    </row>
    <row r="4766" spans="1:3" x14ac:dyDescent="0.3">
      <c r="A4766" s="11">
        <v>4742</v>
      </c>
      <c r="B4766" s="11">
        <v>-157.26668274296389</v>
      </c>
      <c r="C4766" s="11">
        <v>166.4826827429639</v>
      </c>
    </row>
    <row r="4767" spans="1:3" x14ac:dyDescent="0.3">
      <c r="A4767" s="11">
        <v>4743</v>
      </c>
      <c r="B4767" s="11">
        <v>-157.26668274296389</v>
      </c>
      <c r="C4767" s="11">
        <v>166.4826827429639</v>
      </c>
    </row>
    <row r="4768" spans="1:3" x14ac:dyDescent="0.3">
      <c r="A4768" s="11">
        <v>4744</v>
      </c>
      <c r="B4768" s="11">
        <v>-157.26668274296389</v>
      </c>
      <c r="C4768" s="11">
        <v>166.4826827429639</v>
      </c>
    </row>
    <row r="4769" spans="1:3" x14ac:dyDescent="0.3">
      <c r="A4769" s="11">
        <v>4745</v>
      </c>
      <c r="B4769" s="11">
        <v>-157.26668274296389</v>
      </c>
      <c r="C4769" s="11">
        <v>166.4826827429639</v>
      </c>
    </row>
    <row r="4770" spans="1:3" x14ac:dyDescent="0.3">
      <c r="A4770" s="11">
        <v>4746</v>
      </c>
      <c r="B4770" s="11">
        <v>-130.80594911206083</v>
      </c>
      <c r="C4770" s="11">
        <v>139.91594911206084</v>
      </c>
    </row>
    <row r="4771" spans="1:3" x14ac:dyDescent="0.3">
      <c r="A4771" s="11">
        <v>4747</v>
      </c>
      <c r="B4771" s="11">
        <v>-166.50619257587809</v>
      </c>
      <c r="C4771" s="11">
        <v>175.61419257587809</v>
      </c>
    </row>
    <row r="4772" spans="1:3" x14ac:dyDescent="0.3">
      <c r="A4772" s="11">
        <v>4748</v>
      </c>
      <c r="B4772" s="11">
        <v>-130.88823482304099</v>
      </c>
      <c r="C4772" s="11">
        <v>139.98423482304099</v>
      </c>
    </row>
    <row r="4773" spans="1:3" x14ac:dyDescent="0.3">
      <c r="A4773" s="11">
        <v>4749</v>
      </c>
      <c r="B4773" s="11">
        <v>-157.64284599315889</v>
      </c>
      <c r="C4773" s="11">
        <v>166.73084599315888</v>
      </c>
    </row>
    <row r="4774" spans="1:3" x14ac:dyDescent="0.3">
      <c r="A4774" s="11">
        <v>4750</v>
      </c>
      <c r="B4774" s="11">
        <v>-166.57672318528964</v>
      </c>
      <c r="C4774" s="11">
        <v>175.64872318528964</v>
      </c>
    </row>
    <row r="4775" spans="1:3" x14ac:dyDescent="0.3">
      <c r="A4775" s="11">
        <v>4751</v>
      </c>
      <c r="B4775" s="11">
        <v>-173.77084534526861</v>
      </c>
      <c r="C4775" s="11">
        <v>182.77084534526861</v>
      </c>
    </row>
    <row r="4776" spans="1:3" x14ac:dyDescent="0.3">
      <c r="A4776" s="11">
        <v>4752</v>
      </c>
      <c r="B4776" s="11">
        <v>-166.89411092764163</v>
      </c>
      <c r="C4776" s="11">
        <v>175.80411092764163</v>
      </c>
    </row>
    <row r="4777" spans="1:3" x14ac:dyDescent="0.3">
      <c r="A4777" s="11">
        <v>4753</v>
      </c>
      <c r="B4777" s="11">
        <v>-166.89411092764163</v>
      </c>
      <c r="C4777" s="11">
        <v>175.80411092764163</v>
      </c>
    </row>
    <row r="4778" spans="1:3" x14ac:dyDescent="0.3">
      <c r="A4778" s="11">
        <v>4754</v>
      </c>
      <c r="B4778" s="11">
        <v>-158.20709086845136</v>
      </c>
      <c r="C4778" s="11">
        <v>167.10309086845135</v>
      </c>
    </row>
    <row r="4779" spans="1:3" x14ac:dyDescent="0.3">
      <c r="A4779" s="11">
        <v>4755</v>
      </c>
      <c r="B4779" s="11">
        <v>-158.20709086845136</v>
      </c>
      <c r="C4779" s="11">
        <v>167.10309086845135</v>
      </c>
    </row>
    <row r="4780" spans="1:3" x14ac:dyDescent="0.3">
      <c r="A4780" s="11">
        <v>4756</v>
      </c>
      <c r="B4780" s="11">
        <v>-158.20709086845136</v>
      </c>
      <c r="C4780" s="11">
        <v>167.10309086845135</v>
      </c>
    </row>
    <row r="4781" spans="1:3" x14ac:dyDescent="0.3">
      <c r="A4781" s="11">
        <v>4757</v>
      </c>
      <c r="B4781" s="11">
        <v>-132.20480619872342</v>
      </c>
      <c r="C4781" s="11">
        <v>141.07680619872343</v>
      </c>
    </row>
    <row r="4782" spans="1:3" x14ac:dyDescent="0.3">
      <c r="A4782" s="11">
        <v>4758</v>
      </c>
      <c r="B4782" s="11">
        <v>-167.10570275587634</v>
      </c>
      <c r="C4782" s="11">
        <v>175.90770275587633</v>
      </c>
    </row>
    <row r="4783" spans="1:3" x14ac:dyDescent="0.3">
      <c r="A4783" s="11">
        <v>4759</v>
      </c>
      <c r="B4783" s="11">
        <v>-167.26439662705232</v>
      </c>
      <c r="C4783" s="11">
        <v>175.98539662705232</v>
      </c>
    </row>
    <row r="4784" spans="1:3" x14ac:dyDescent="0.3">
      <c r="A4784" s="11">
        <v>4760</v>
      </c>
      <c r="B4784" s="11">
        <v>-158.72431533746945</v>
      </c>
      <c r="C4784" s="11">
        <v>167.44431533746945</v>
      </c>
    </row>
    <row r="4785" spans="1:3" x14ac:dyDescent="0.3">
      <c r="A4785" s="11">
        <v>4761</v>
      </c>
      <c r="B4785" s="11">
        <v>-159.0064377751157</v>
      </c>
      <c r="C4785" s="11">
        <v>167.63043777511569</v>
      </c>
    </row>
    <row r="4786" spans="1:3" x14ac:dyDescent="0.3">
      <c r="A4786" s="11">
        <v>4762</v>
      </c>
      <c r="B4786" s="11">
        <v>-159.07696838452725</v>
      </c>
      <c r="C4786" s="11">
        <v>167.67696838452724</v>
      </c>
    </row>
    <row r="4787" spans="1:3" x14ac:dyDescent="0.3">
      <c r="A4787" s="11">
        <v>4763</v>
      </c>
      <c r="B4787" s="11">
        <v>-134.04447959420824</v>
      </c>
      <c r="C4787" s="11">
        <v>142.60347959420824</v>
      </c>
    </row>
    <row r="4788" spans="1:3" x14ac:dyDescent="0.3">
      <c r="A4788" s="11">
        <v>4764</v>
      </c>
      <c r="B4788" s="11">
        <v>-159.24153980648754</v>
      </c>
      <c r="C4788" s="11">
        <v>167.78553980648755</v>
      </c>
    </row>
    <row r="4789" spans="1:3" x14ac:dyDescent="0.3">
      <c r="A4789" s="11">
        <v>4765</v>
      </c>
      <c r="B4789" s="11">
        <v>-167.84627415469768</v>
      </c>
      <c r="C4789" s="11">
        <v>176.27027415469769</v>
      </c>
    </row>
    <row r="4790" spans="1:3" x14ac:dyDescent="0.3">
      <c r="A4790" s="11">
        <v>4766</v>
      </c>
      <c r="B4790" s="11">
        <v>-167.84627415469771</v>
      </c>
      <c r="C4790" s="11">
        <v>176.27027415469772</v>
      </c>
    </row>
    <row r="4791" spans="1:3" x14ac:dyDescent="0.3">
      <c r="A4791" s="11">
        <v>4767</v>
      </c>
      <c r="B4791" s="11">
        <v>-174.47615143938421</v>
      </c>
      <c r="C4791" s="11">
        <v>182.87615143938422</v>
      </c>
    </row>
    <row r="4792" spans="1:3" x14ac:dyDescent="0.3">
      <c r="A4792" s="11">
        <v>4768</v>
      </c>
      <c r="B4792" s="11">
        <v>-135.03778567675437</v>
      </c>
      <c r="C4792" s="11">
        <v>143.42778567675435</v>
      </c>
    </row>
    <row r="4793" spans="1:3" x14ac:dyDescent="0.3">
      <c r="A4793" s="11">
        <v>4769</v>
      </c>
      <c r="B4793" s="11">
        <v>-135.07305098146014</v>
      </c>
      <c r="C4793" s="11">
        <v>143.45705098146016</v>
      </c>
    </row>
    <row r="4794" spans="1:3" x14ac:dyDescent="0.3">
      <c r="A4794" s="11">
        <v>4770</v>
      </c>
      <c r="B4794" s="11">
        <v>-159.89982549432875</v>
      </c>
      <c r="C4794" s="11">
        <v>168.21982549432875</v>
      </c>
    </row>
    <row r="4795" spans="1:3" x14ac:dyDescent="0.3">
      <c r="A4795" s="11">
        <v>4771</v>
      </c>
      <c r="B4795" s="11">
        <v>-160.37002955707248</v>
      </c>
      <c r="C4795" s="11">
        <v>168.53002955707248</v>
      </c>
    </row>
    <row r="4796" spans="1:3" x14ac:dyDescent="0.3">
      <c r="A4796" s="11">
        <v>4772</v>
      </c>
      <c r="B4796" s="11">
        <v>-168.51631494410751</v>
      </c>
      <c r="C4796" s="11">
        <v>176.5983149441075</v>
      </c>
    </row>
    <row r="4797" spans="1:3" x14ac:dyDescent="0.3">
      <c r="A4797" s="11">
        <v>4773</v>
      </c>
      <c r="B4797" s="11">
        <v>-168.55158024881328</v>
      </c>
      <c r="C4797" s="11">
        <v>176.61558024881327</v>
      </c>
    </row>
    <row r="4798" spans="1:3" x14ac:dyDescent="0.3">
      <c r="A4798" s="11">
        <v>4774</v>
      </c>
      <c r="B4798" s="11">
        <v>-137.37705088890436</v>
      </c>
      <c r="C4798" s="11">
        <v>145.36905088890435</v>
      </c>
    </row>
    <row r="4799" spans="1:3" x14ac:dyDescent="0.3">
      <c r="A4799" s="11">
        <v>4775</v>
      </c>
      <c r="B4799" s="11">
        <v>-137.37705088890436</v>
      </c>
      <c r="C4799" s="11">
        <v>145.36905088890435</v>
      </c>
    </row>
    <row r="4800" spans="1:3" x14ac:dyDescent="0.3">
      <c r="A4800" s="11">
        <v>4776</v>
      </c>
      <c r="B4800" s="11">
        <v>-137.80023454537371</v>
      </c>
      <c r="C4800" s="11">
        <v>145.7202345453737</v>
      </c>
    </row>
    <row r="4801" spans="1:3" x14ac:dyDescent="0.3">
      <c r="A4801" s="11">
        <v>4777</v>
      </c>
      <c r="B4801" s="11">
        <v>-161.07533565118806</v>
      </c>
      <c r="C4801" s="11">
        <v>168.99533565118804</v>
      </c>
    </row>
    <row r="4802" spans="1:3" x14ac:dyDescent="0.3">
      <c r="A4802" s="11">
        <v>4778</v>
      </c>
      <c r="B4802" s="11">
        <v>-137.97656106890264</v>
      </c>
      <c r="C4802" s="11">
        <v>145.86656106890263</v>
      </c>
    </row>
    <row r="4803" spans="1:3" x14ac:dyDescent="0.3">
      <c r="A4803" s="11">
        <v>4779</v>
      </c>
      <c r="B4803" s="11">
        <v>-138.03533657674558</v>
      </c>
      <c r="C4803" s="11">
        <v>145.91533657674557</v>
      </c>
    </row>
    <row r="4804" spans="1:3" x14ac:dyDescent="0.3">
      <c r="A4804" s="11">
        <v>4780</v>
      </c>
      <c r="B4804" s="11">
        <v>-138.36447942066621</v>
      </c>
      <c r="C4804" s="11">
        <v>146.18847942066623</v>
      </c>
    </row>
    <row r="4805" spans="1:3" x14ac:dyDescent="0.3">
      <c r="A4805" s="11">
        <v>4781</v>
      </c>
      <c r="B4805" s="11">
        <v>-138.36447942066621</v>
      </c>
      <c r="C4805" s="11">
        <v>146.18847942066623</v>
      </c>
    </row>
    <row r="4806" spans="1:3" x14ac:dyDescent="0.3">
      <c r="A4806" s="11">
        <v>4782</v>
      </c>
      <c r="B4806" s="11">
        <v>-161.42798869824585</v>
      </c>
      <c r="C4806" s="11">
        <v>169.22798869824587</v>
      </c>
    </row>
    <row r="4807" spans="1:3" x14ac:dyDescent="0.3">
      <c r="A4807" s="11">
        <v>4783</v>
      </c>
      <c r="B4807" s="11">
        <v>-161.42798869824585</v>
      </c>
      <c r="C4807" s="11">
        <v>169.22798869824587</v>
      </c>
    </row>
    <row r="4808" spans="1:3" x14ac:dyDescent="0.3">
      <c r="A4808" s="11">
        <v>4784</v>
      </c>
      <c r="B4808" s="11">
        <v>-138.62309165517524</v>
      </c>
      <c r="C4808" s="11">
        <v>146.40309165517525</v>
      </c>
    </row>
    <row r="4809" spans="1:3" x14ac:dyDescent="0.3">
      <c r="A4809" s="11">
        <v>4785</v>
      </c>
      <c r="B4809" s="11">
        <v>-161.53378461236321</v>
      </c>
      <c r="C4809" s="11">
        <v>169.29778461236322</v>
      </c>
    </row>
    <row r="4810" spans="1:3" x14ac:dyDescent="0.3">
      <c r="A4810" s="11">
        <v>4786</v>
      </c>
      <c r="B4810" s="11">
        <v>-161.53378461236321</v>
      </c>
      <c r="C4810" s="11">
        <v>169.29778461236322</v>
      </c>
    </row>
    <row r="4811" spans="1:3" x14ac:dyDescent="0.3">
      <c r="A4811" s="11">
        <v>4787</v>
      </c>
      <c r="B4811" s="11">
        <v>-139.44594876497678</v>
      </c>
      <c r="C4811" s="11">
        <v>147.08594876497676</v>
      </c>
    </row>
    <row r="4812" spans="1:3" x14ac:dyDescent="0.3">
      <c r="A4812" s="11">
        <v>4788</v>
      </c>
      <c r="B4812" s="11">
        <v>-139.62227528850565</v>
      </c>
      <c r="C4812" s="11">
        <v>147.23227528850566</v>
      </c>
    </row>
    <row r="4813" spans="1:3" x14ac:dyDescent="0.3">
      <c r="A4813" s="11">
        <v>4789</v>
      </c>
      <c r="B4813" s="11">
        <v>-139.62227528850565</v>
      </c>
      <c r="C4813" s="11">
        <v>147.23227528850566</v>
      </c>
    </row>
    <row r="4814" spans="1:3" x14ac:dyDescent="0.3">
      <c r="A4814" s="11">
        <v>4790</v>
      </c>
      <c r="B4814" s="11">
        <v>-162.0274988782441</v>
      </c>
      <c r="C4814" s="11">
        <v>169.62349887824411</v>
      </c>
    </row>
    <row r="4815" spans="1:3" x14ac:dyDescent="0.3">
      <c r="A4815" s="11">
        <v>4791</v>
      </c>
      <c r="B4815" s="11">
        <v>-139.79860181203455</v>
      </c>
      <c r="C4815" s="11">
        <v>147.37860181203456</v>
      </c>
    </row>
    <row r="4816" spans="1:3" x14ac:dyDescent="0.3">
      <c r="A4816" s="11">
        <v>4792</v>
      </c>
      <c r="B4816" s="11">
        <v>-162.25084580804739</v>
      </c>
      <c r="C4816" s="11">
        <v>169.7708458080474</v>
      </c>
    </row>
    <row r="4817" spans="1:3" x14ac:dyDescent="0.3">
      <c r="A4817" s="11">
        <v>4793</v>
      </c>
      <c r="B4817" s="11">
        <v>-162.25084580804739</v>
      </c>
      <c r="C4817" s="11">
        <v>169.7708458080474</v>
      </c>
    </row>
    <row r="4818" spans="1:3" x14ac:dyDescent="0.3">
      <c r="A4818" s="11">
        <v>4794</v>
      </c>
      <c r="B4818" s="11">
        <v>-162.25084580804739</v>
      </c>
      <c r="C4818" s="11">
        <v>169.7708458080474</v>
      </c>
    </row>
    <row r="4819" spans="1:3" x14ac:dyDescent="0.3">
      <c r="A4819" s="11">
        <v>4795</v>
      </c>
      <c r="B4819" s="11">
        <v>-162.25084580804739</v>
      </c>
      <c r="C4819" s="11">
        <v>169.7708458080474</v>
      </c>
    </row>
    <row r="4820" spans="1:3" x14ac:dyDescent="0.3">
      <c r="A4820" s="11">
        <v>4796</v>
      </c>
      <c r="B4820" s="11">
        <v>-169.64480469469243</v>
      </c>
      <c r="C4820" s="11">
        <v>177.15080469469243</v>
      </c>
    </row>
    <row r="4821" spans="1:3" x14ac:dyDescent="0.3">
      <c r="A4821" s="11">
        <v>4797</v>
      </c>
      <c r="B4821" s="11">
        <v>-169.64480469469243</v>
      </c>
      <c r="C4821" s="11">
        <v>177.15080469469243</v>
      </c>
    </row>
    <row r="4822" spans="1:3" x14ac:dyDescent="0.3">
      <c r="A4822" s="11">
        <v>4798</v>
      </c>
      <c r="B4822" s="11">
        <v>-140.40986709360141</v>
      </c>
      <c r="C4822" s="11">
        <v>147.88586709360141</v>
      </c>
    </row>
    <row r="4823" spans="1:3" x14ac:dyDescent="0.3">
      <c r="A4823" s="11">
        <v>4799</v>
      </c>
      <c r="B4823" s="11">
        <v>-162.72104987079109</v>
      </c>
      <c r="C4823" s="11">
        <v>170.08104987079111</v>
      </c>
    </row>
    <row r="4824" spans="1:3" x14ac:dyDescent="0.3">
      <c r="A4824" s="11">
        <v>4800</v>
      </c>
      <c r="B4824" s="11">
        <v>-141.38554052379465</v>
      </c>
      <c r="C4824" s="11">
        <v>148.69554052379465</v>
      </c>
    </row>
    <row r="4825" spans="1:3" x14ac:dyDescent="0.3">
      <c r="A4825" s="11">
        <v>4801</v>
      </c>
      <c r="B4825" s="11">
        <v>-141.38554052379465</v>
      </c>
      <c r="C4825" s="11">
        <v>148.69554052379465</v>
      </c>
    </row>
    <row r="4826" spans="1:3" x14ac:dyDescent="0.3">
      <c r="A4826" s="11">
        <v>4802</v>
      </c>
      <c r="B4826" s="11">
        <v>-141.56186704732352</v>
      </c>
      <c r="C4826" s="11">
        <v>148.84186704732352</v>
      </c>
    </row>
    <row r="4827" spans="1:3" x14ac:dyDescent="0.3">
      <c r="A4827" s="11">
        <v>4803</v>
      </c>
      <c r="B4827" s="11">
        <v>-162.95615190216296</v>
      </c>
      <c r="C4827" s="11">
        <v>170.23615190216296</v>
      </c>
    </row>
    <row r="4828" spans="1:3" x14ac:dyDescent="0.3">
      <c r="A4828" s="11">
        <v>4804</v>
      </c>
      <c r="B4828" s="11">
        <v>-162.95615190216296</v>
      </c>
      <c r="C4828" s="11">
        <v>170.23615190216296</v>
      </c>
    </row>
    <row r="4829" spans="1:3" x14ac:dyDescent="0.3">
      <c r="A4829" s="11">
        <v>4805</v>
      </c>
      <c r="B4829" s="11">
        <v>-163.07370291784889</v>
      </c>
      <c r="C4829" s="11">
        <v>170.3137029178489</v>
      </c>
    </row>
    <row r="4830" spans="1:3" x14ac:dyDescent="0.3">
      <c r="A4830" s="11">
        <v>4806</v>
      </c>
      <c r="B4830" s="11">
        <v>-163.19125393353482</v>
      </c>
      <c r="C4830" s="11">
        <v>170.39125393353481</v>
      </c>
    </row>
    <row r="4831" spans="1:3" x14ac:dyDescent="0.3">
      <c r="A4831" s="11">
        <v>4807</v>
      </c>
      <c r="B4831" s="11">
        <v>-170.3853760935138</v>
      </c>
      <c r="C4831" s="11">
        <v>177.51337609351381</v>
      </c>
    </row>
    <row r="4832" spans="1:3" x14ac:dyDescent="0.3">
      <c r="A4832" s="11">
        <v>4808</v>
      </c>
      <c r="B4832" s="11">
        <v>-163.47337637118105</v>
      </c>
      <c r="C4832" s="11">
        <v>170.57737637118106</v>
      </c>
    </row>
    <row r="4833" spans="1:3" x14ac:dyDescent="0.3">
      <c r="A4833" s="11">
        <v>4809</v>
      </c>
      <c r="B4833" s="11">
        <v>-163.56741718372979</v>
      </c>
      <c r="C4833" s="11">
        <v>170.63941718372979</v>
      </c>
    </row>
    <row r="4834" spans="1:3" x14ac:dyDescent="0.3">
      <c r="A4834" s="11">
        <v>4810</v>
      </c>
      <c r="B4834" s="11">
        <v>-163.66145799627856</v>
      </c>
      <c r="C4834" s="11">
        <v>170.70145799627855</v>
      </c>
    </row>
    <row r="4835" spans="1:3" x14ac:dyDescent="0.3">
      <c r="A4835" s="11">
        <v>4811</v>
      </c>
      <c r="B4835" s="11">
        <v>-163.66145799627856</v>
      </c>
      <c r="C4835" s="11">
        <v>170.70145799627855</v>
      </c>
    </row>
    <row r="4836" spans="1:3" x14ac:dyDescent="0.3">
      <c r="A4836" s="11">
        <v>4812</v>
      </c>
      <c r="B4836" s="11">
        <v>-170.63223322645425</v>
      </c>
      <c r="C4836" s="11">
        <v>177.63423322645426</v>
      </c>
    </row>
    <row r="4837" spans="1:3" x14ac:dyDescent="0.3">
      <c r="A4837" s="11">
        <v>4813</v>
      </c>
      <c r="B4837" s="11">
        <v>-163.84953962137604</v>
      </c>
      <c r="C4837" s="11">
        <v>170.82553962137604</v>
      </c>
    </row>
    <row r="4838" spans="1:3" x14ac:dyDescent="0.3">
      <c r="A4838" s="11">
        <v>4814</v>
      </c>
      <c r="B4838" s="11">
        <v>-163.84953962137604</v>
      </c>
      <c r="C4838" s="11">
        <v>170.82553962137604</v>
      </c>
    </row>
    <row r="4839" spans="1:3" x14ac:dyDescent="0.3">
      <c r="A4839" s="11">
        <v>4815</v>
      </c>
      <c r="B4839" s="11">
        <v>-143.63076492339593</v>
      </c>
      <c r="C4839" s="11">
        <v>150.55876492339593</v>
      </c>
    </row>
    <row r="4840" spans="1:3" x14ac:dyDescent="0.3">
      <c r="A4840" s="11">
        <v>4816</v>
      </c>
      <c r="B4840" s="11">
        <v>-143.79533634535622</v>
      </c>
      <c r="C4840" s="11">
        <v>150.69533634535622</v>
      </c>
    </row>
    <row r="4841" spans="1:3" x14ac:dyDescent="0.3">
      <c r="A4841" s="11">
        <v>4817</v>
      </c>
      <c r="B4841" s="11">
        <v>-164.13166205902226</v>
      </c>
      <c r="C4841" s="11">
        <v>171.01166205902226</v>
      </c>
    </row>
    <row r="4842" spans="1:3" x14ac:dyDescent="0.3">
      <c r="A4842" s="11">
        <v>4818</v>
      </c>
      <c r="B4842" s="11">
        <v>-144.44186693162882</v>
      </c>
      <c r="C4842" s="11">
        <v>151.23186693162882</v>
      </c>
    </row>
    <row r="4843" spans="1:3" x14ac:dyDescent="0.3">
      <c r="A4843" s="11">
        <v>4819</v>
      </c>
      <c r="B4843" s="11">
        <v>-164.60186612176599</v>
      </c>
      <c r="C4843" s="11">
        <v>171.32186612176599</v>
      </c>
    </row>
    <row r="4844" spans="1:3" x14ac:dyDescent="0.3">
      <c r="A4844" s="11">
        <v>4820</v>
      </c>
      <c r="B4844" s="11">
        <v>-145.08839751790146</v>
      </c>
      <c r="C4844" s="11">
        <v>151.76839751790146</v>
      </c>
    </row>
    <row r="4845" spans="1:3" x14ac:dyDescent="0.3">
      <c r="A4845" s="11">
        <v>4821</v>
      </c>
      <c r="B4845" s="11">
        <v>-145.08839751790146</v>
      </c>
      <c r="C4845" s="11">
        <v>151.76839751790146</v>
      </c>
    </row>
    <row r="4846" spans="1:3" x14ac:dyDescent="0.3">
      <c r="A4846" s="11">
        <v>4822</v>
      </c>
      <c r="B4846" s="11">
        <v>-164.78994774686348</v>
      </c>
      <c r="C4846" s="11">
        <v>171.44594774686348</v>
      </c>
    </row>
    <row r="4847" spans="1:3" x14ac:dyDescent="0.3">
      <c r="A4847" s="11">
        <v>4823</v>
      </c>
      <c r="B4847" s="11">
        <v>-164.78994774686348</v>
      </c>
      <c r="C4847" s="11">
        <v>171.44594774686348</v>
      </c>
    </row>
    <row r="4848" spans="1:3" x14ac:dyDescent="0.3">
      <c r="A4848" s="11">
        <v>4824</v>
      </c>
      <c r="B4848" s="11">
        <v>-171.33753932056985</v>
      </c>
      <c r="C4848" s="11">
        <v>177.97953932056984</v>
      </c>
    </row>
    <row r="4849" spans="1:3" x14ac:dyDescent="0.3">
      <c r="A4849" s="11">
        <v>4825</v>
      </c>
      <c r="B4849" s="11">
        <v>-171.33753932056985</v>
      </c>
      <c r="C4849" s="11">
        <v>177.97953932056984</v>
      </c>
    </row>
    <row r="4850" spans="1:3" x14ac:dyDescent="0.3">
      <c r="A4850" s="11">
        <v>4826</v>
      </c>
      <c r="B4850" s="11">
        <v>-165.06031508294112</v>
      </c>
      <c r="C4850" s="11">
        <v>171.62431508294111</v>
      </c>
    </row>
    <row r="4851" spans="1:3" x14ac:dyDescent="0.3">
      <c r="A4851" s="11">
        <v>4827</v>
      </c>
      <c r="B4851" s="11">
        <v>-165.06031508294112</v>
      </c>
      <c r="C4851" s="11">
        <v>171.62431508294111</v>
      </c>
    </row>
    <row r="4852" spans="1:3" x14ac:dyDescent="0.3">
      <c r="A4852" s="11">
        <v>4828</v>
      </c>
      <c r="B4852" s="11">
        <v>-146.26390767476076</v>
      </c>
      <c r="C4852" s="11">
        <v>152.74390767476075</v>
      </c>
    </row>
    <row r="4853" spans="1:3" x14ac:dyDescent="0.3">
      <c r="A4853" s="11">
        <v>4829</v>
      </c>
      <c r="B4853" s="11">
        <v>-146.26390767476076</v>
      </c>
      <c r="C4853" s="11">
        <v>152.74390767476075</v>
      </c>
    </row>
    <row r="4854" spans="1:3" x14ac:dyDescent="0.3">
      <c r="A4854" s="11">
        <v>4830</v>
      </c>
      <c r="B4854" s="11">
        <v>-146.26390767476076</v>
      </c>
      <c r="C4854" s="11">
        <v>152.74390767476075</v>
      </c>
    </row>
    <row r="4855" spans="1:3" x14ac:dyDescent="0.3">
      <c r="A4855" s="11">
        <v>4831</v>
      </c>
      <c r="B4855" s="11">
        <v>-146.26390767476076</v>
      </c>
      <c r="C4855" s="11">
        <v>152.74390767476075</v>
      </c>
    </row>
    <row r="4856" spans="1:3" x14ac:dyDescent="0.3">
      <c r="A4856" s="11">
        <v>4832</v>
      </c>
      <c r="B4856" s="11">
        <v>-146.26390767476076</v>
      </c>
      <c r="C4856" s="11">
        <v>152.74390767476075</v>
      </c>
    </row>
    <row r="4857" spans="1:3" x14ac:dyDescent="0.3">
      <c r="A4857" s="11">
        <v>4833</v>
      </c>
      <c r="B4857" s="11">
        <v>-146.26390767476076</v>
      </c>
      <c r="C4857" s="11">
        <v>152.74390767476075</v>
      </c>
    </row>
    <row r="4858" spans="1:3" x14ac:dyDescent="0.3">
      <c r="A4858" s="11">
        <v>4834</v>
      </c>
      <c r="B4858" s="11">
        <v>-146.26390767476076</v>
      </c>
      <c r="C4858" s="11">
        <v>152.74390767476075</v>
      </c>
    </row>
    <row r="4859" spans="1:3" x14ac:dyDescent="0.3">
      <c r="A4859" s="11">
        <v>4835</v>
      </c>
      <c r="B4859" s="11">
        <v>-146.26390767476076</v>
      </c>
      <c r="C4859" s="11">
        <v>152.74390767476075</v>
      </c>
    </row>
    <row r="4860" spans="1:3" x14ac:dyDescent="0.3">
      <c r="A4860" s="11">
        <v>4836</v>
      </c>
      <c r="B4860" s="11">
        <v>-146.26390767476076</v>
      </c>
      <c r="C4860" s="11">
        <v>152.74390767476075</v>
      </c>
    </row>
    <row r="4861" spans="1:3" x14ac:dyDescent="0.3">
      <c r="A4861" s="11">
        <v>4837</v>
      </c>
      <c r="B4861" s="11">
        <v>-146.26390767476076</v>
      </c>
      <c r="C4861" s="11">
        <v>152.74390767476075</v>
      </c>
    </row>
    <row r="4862" spans="1:3" x14ac:dyDescent="0.3">
      <c r="A4862" s="11">
        <v>4838</v>
      </c>
      <c r="B4862" s="11">
        <v>-146.3579484873095</v>
      </c>
      <c r="C4862" s="11">
        <v>152.8219484873095</v>
      </c>
    </row>
    <row r="4863" spans="1:3" x14ac:dyDescent="0.3">
      <c r="A4863" s="11">
        <v>4839</v>
      </c>
      <c r="B4863" s="11">
        <v>-165.49525384097907</v>
      </c>
      <c r="C4863" s="11">
        <v>171.91125384097907</v>
      </c>
    </row>
    <row r="4864" spans="1:3" x14ac:dyDescent="0.3">
      <c r="A4864" s="11">
        <v>4840</v>
      </c>
      <c r="B4864" s="11">
        <v>-146.85166275319042</v>
      </c>
      <c r="C4864" s="11">
        <v>153.23166275319042</v>
      </c>
    </row>
    <row r="4865" spans="1:3" x14ac:dyDescent="0.3">
      <c r="A4865" s="11">
        <v>4841</v>
      </c>
      <c r="B4865" s="11">
        <v>-165.73035587235094</v>
      </c>
      <c r="C4865" s="11">
        <v>172.06635587235095</v>
      </c>
    </row>
    <row r="4866" spans="1:3" x14ac:dyDescent="0.3">
      <c r="A4866" s="11">
        <v>4842</v>
      </c>
      <c r="B4866" s="11">
        <v>-165.73035587235094</v>
      </c>
      <c r="C4866" s="11">
        <v>172.06635587235093</v>
      </c>
    </row>
    <row r="4867" spans="1:3" x14ac:dyDescent="0.3">
      <c r="A4867" s="11">
        <v>4843</v>
      </c>
      <c r="B4867" s="11">
        <v>-147.43941783162006</v>
      </c>
      <c r="C4867" s="11">
        <v>153.71941783162006</v>
      </c>
    </row>
    <row r="4868" spans="1:3" x14ac:dyDescent="0.3">
      <c r="A4868" s="11">
        <v>4844</v>
      </c>
      <c r="B4868" s="11">
        <v>-165.91843749744842</v>
      </c>
      <c r="C4868" s="11">
        <v>172.19043749744841</v>
      </c>
    </row>
    <row r="4869" spans="1:3" x14ac:dyDescent="0.3">
      <c r="A4869" s="11">
        <v>4845</v>
      </c>
      <c r="B4869" s="11">
        <v>-165.94194770058562</v>
      </c>
      <c r="C4869" s="11">
        <v>172.20594770058563</v>
      </c>
    </row>
    <row r="4870" spans="1:3" x14ac:dyDescent="0.3">
      <c r="A4870" s="11">
        <v>4846</v>
      </c>
      <c r="B4870" s="11">
        <v>-148.61492798847939</v>
      </c>
      <c r="C4870" s="11">
        <v>154.69492798847941</v>
      </c>
    </row>
    <row r="4871" spans="1:3" x14ac:dyDescent="0.3">
      <c r="A4871" s="11">
        <v>4847</v>
      </c>
      <c r="B4871" s="11">
        <v>-166.67076399783838</v>
      </c>
      <c r="C4871" s="11">
        <v>172.68676399783837</v>
      </c>
    </row>
    <row r="4872" spans="1:3" x14ac:dyDescent="0.3">
      <c r="A4872" s="11">
        <v>4848</v>
      </c>
      <c r="B4872" s="11">
        <v>-149.20268306690903</v>
      </c>
      <c r="C4872" s="11">
        <v>155.18268306690902</v>
      </c>
    </row>
    <row r="4873" spans="1:3" x14ac:dyDescent="0.3">
      <c r="A4873" s="11">
        <v>4849</v>
      </c>
      <c r="B4873" s="11">
        <v>-149.20268306690903</v>
      </c>
      <c r="C4873" s="11">
        <v>155.18268306690902</v>
      </c>
    </row>
    <row r="4874" spans="1:3" x14ac:dyDescent="0.3">
      <c r="A4874" s="11">
        <v>4850</v>
      </c>
      <c r="B4874" s="11">
        <v>-149.20268306690903</v>
      </c>
      <c r="C4874" s="11">
        <v>155.18268306690902</v>
      </c>
    </row>
    <row r="4875" spans="1:3" x14ac:dyDescent="0.3">
      <c r="A4875" s="11">
        <v>4851</v>
      </c>
      <c r="B4875" s="11">
        <v>-149.36725448886932</v>
      </c>
      <c r="C4875" s="11">
        <v>155.31925448886932</v>
      </c>
    </row>
    <row r="4876" spans="1:3" x14ac:dyDescent="0.3">
      <c r="A4876" s="11">
        <v>4852</v>
      </c>
      <c r="B4876" s="11">
        <v>-149.37900959043793</v>
      </c>
      <c r="C4876" s="11">
        <v>155.32900959043792</v>
      </c>
    </row>
    <row r="4877" spans="1:3" x14ac:dyDescent="0.3">
      <c r="A4877" s="11">
        <v>4853</v>
      </c>
      <c r="B4877" s="11">
        <v>-166.99990684175899</v>
      </c>
      <c r="C4877" s="11">
        <v>172.90390684175898</v>
      </c>
    </row>
    <row r="4878" spans="1:3" x14ac:dyDescent="0.3">
      <c r="A4878" s="11">
        <v>4854</v>
      </c>
      <c r="B4878" s="11">
        <v>-167.03517214646476</v>
      </c>
      <c r="C4878" s="11">
        <v>172.92717214646476</v>
      </c>
    </row>
    <row r="4879" spans="1:3" x14ac:dyDescent="0.3">
      <c r="A4879" s="11">
        <v>4855</v>
      </c>
      <c r="B4879" s="11">
        <v>-167.03517214646476</v>
      </c>
      <c r="C4879" s="11">
        <v>172.92717214646476</v>
      </c>
    </row>
    <row r="4880" spans="1:3" x14ac:dyDescent="0.3">
      <c r="A4880" s="11">
        <v>4856</v>
      </c>
      <c r="B4880" s="11">
        <v>-167.03517214646476</v>
      </c>
      <c r="C4880" s="11">
        <v>172.92717214646476</v>
      </c>
    </row>
    <row r="4881" spans="1:3" x14ac:dyDescent="0.3">
      <c r="A4881" s="11">
        <v>4857</v>
      </c>
      <c r="B4881" s="11">
        <v>-149.7904381453387</v>
      </c>
      <c r="C4881" s="11">
        <v>155.67043814533869</v>
      </c>
    </row>
    <row r="4882" spans="1:3" x14ac:dyDescent="0.3">
      <c r="A4882" s="11">
        <v>4858</v>
      </c>
      <c r="B4882" s="11">
        <v>-149.7904381453387</v>
      </c>
      <c r="C4882" s="11">
        <v>155.67043814533869</v>
      </c>
    </row>
    <row r="4883" spans="1:3" x14ac:dyDescent="0.3">
      <c r="A4883" s="11">
        <v>4859</v>
      </c>
      <c r="B4883" s="11">
        <v>-167.23500887313085</v>
      </c>
      <c r="C4883" s="11">
        <v>173.05900887313086</v>
      </c>
    </row>
    <row r="4884" spans="1:3" x14ac:dyDescent="0.3">
      <c r="A4884" s="11">
        <v>4860</v>
      </c>
      <c r="B4884" s="11">
        <v>-167.23500887313085</v>
      </c>
      <c r="C4884" s="11">
        <v>173.05900887313086</v>
      </c>
    </row>
    <row r="4885" spans="1:3" x14ac:dyDescent="0.3">
      <c r="A4885" s="11">
        <v>4861</v>
      </c>
      <c r="B4885" s="11">
        <v>-167.32904968567959</v>
      </c>
      <c r="C4885" s="11">
        <v>173.12104968567959</v>
      </c>
    </row>
    <row r="4886" spans="1:3" x14ac:dyDescent="0.3">
      <c r="A4886" s="11">
        <v>4862</v>
      </c>
      <c r="B4886" s="11">
        <v>-150.37819322376833</v>
      </c>
      <c r="C4886" s="11">
        <v>156.15819322376834</v>
      </c>
    </row>
    <row r="4887" spans="1:3" x14ac:dyDescent="0.3">
      <c r="A4887" s="11">
        <v>4863</v>
      </c>
      <c r="B4887" s="11">
        <v>-150.95419320062939</v>
      </c>
      <c r="C4887" s="11">
        <v>156.63619320062938</v>
      </c>
    </row>
    <row r="4888" spans="1:3" x14ac:dyDescent="0.3">
      <c r="A4888" s="11">
        <v>4864</v>
      </c>
      <c r="B4888" s="11">
        <v>-167.79925374842333</v>
      </c>
      <c r="C4888" s="11">
        <v>173.43125374842333</v>
      </c>
    </row>
    <row r="4889" spans="1:3" x14ac:dyDescent="0.3">
      <c r="A4889" s="11">
        <v>4865</v>
      </c>
      <c r="B4889" s="11">
        <v>-151.39500950945165</v>
      </c>
      <c r="C4889" s="11">
        <v>157.00200950945165</v>
      </c>
    </row>
    <row r="4890" spans="1:3" x14ac:dyDescent="0.3">
      <c r="A4890" s="11">
        <v>4866</v>
      </c>
      <c r="B4890" s="11">
        <v>-168.010845576658</v>
      </c>
      <c r="C4890" s="11">
        <v>173.570845576658</v>
      </c>
    </row>
    <row r="4891" spans="1:3" x14ac:dyDescent="0.3">
      <c r="A4891" s="11">
        <v>4867</v>
      </c>
      <c r="B4891" s="11">
        <v>-152.20023396690027</v>
      </c>
      <c r="C4891" s="11">
        <v>157.67023396690027</v>
      </c>
    </row>
    <row r="4892" spans="1:3" x14ac:dyDescent="0.3">
      <c r="A4892" s="11">
        <v>4868</v>
      </c>
      <c r="B4892" s="11">
        <v>-168.51631494410751</v>
      </c>
      <c r="C4892" s="11">
        <v>173.90431494410751</v>
      </c>
    </row>
    <row r="4893" spans="1:3" x14ac:dyDescent="0.3">
      <c r="A4893" s="11">
        <v>4869</v>
      </c>
      <c r="B4893" s="11">
        <v>-168.55158024881328</v>
      </c>
      <c r="C4893" s="11">
        <v>173.92758024881329</v>
      </c>
    </row>
    <row r="4894" spans="1:3" x14ac:dyDescent="0.3">
      <c r="A4894" s="11">
        <v>4870</v>
      </c>
      <c r="B4894" s="11">
        <v>-176.45100850290783</v>
      </c>
      <c r="C4894" s="11">
        <v>181.82700850290783</v>
      </c>
    </row>
    <row r="4895" spans="1:3" x14ac:dyDescent="0.3">
      <c r="A4895" s="11">
        <v>4871</v>
      </c>
      <c r="B4895" s="11">
        <v>-173.84137595468016</v>
      </c>
      <c r="C4895" s="11">
        <v>179.20537595468016</v>
      </c>
    </row>
    <row r="4896" spans="1:3" x14ac:dyDescent="0.3">
      <c r="A4896" s="11">
        <v>4872</v>
      </c>
      <c r="B4896" s="11">
        <v>-152.94080536572164</v>
      </c>
      <c r="C4896" s="11">
        <v>158.28480536572164</v>
      </c>
    </row>
    <row r="4897" spans="1:3" x14ac:dyDescent="0.3">
      <c r="A4897" s="11">
        <v>4873</v>
      </c>
      <c r="B4897" s="11">
        <v>-153.31696861591661</v>
      </c>
      <c r="C4897" s="11">
        <v>158.59696861591661</v>
      </c>
    </row>
    <row r="4898" spans="1:3" x14ac:dyDescent="0.3">
      <c r="A4898" s="11">
        <v>4874</v>
      </c>
      <c r="B4898" s="11">
        <v>-153.88121349120908</v>
      </c>
      <c r="C4898" s="11">
        <v>159.06521349120908</v>
      </c>
    </row>
    <row r="4899" spans="1:3" x14ac:dyDescent="0.3">
      <c r="A4899" s="11">
        <v>4875</v>
      </c>
      <c r="B4899" s="11">
        <v>-153.88121349120908</v>
      </c>
      <c r="C4899" s="11">
        <v>159.06521349120908</v>
      </c>
    </row>
    <row r="4900" spans="1:3" x14ac:dyDescent="0.3">
      <c r="A4900" s="11">
        <v>4876</v>
      </c>
      <c r="B4900" s="11">
        <v>-153.88121349120908</v>
      </c>
      <c r="C4900" s="11">
        <v>159.06521349120908</v>
      </c>
    </row>
    <row r="4901" spans="1:3" x14ac:dyDescent="0.3">
      <c r="A4901" s="11">
        <v>4877</v>
      </c>
      <c r="B4901" s="11">
        <v>-153.88121349120908</v>
      </c>
      <c r="C4901" s="11">
        <v>159.06521349120908</v>
      </c>
    </row>
    <row r="4902" spans="1:3" x14ac:dyDescent="0.3">
      <c r="A4902" s="11">
        <v>4878</v>
      </c>
      <c r="B4902" s="11">
        <v>-153.88121349120908</v>
      </c>
      <c r="C4902" s="11">
        <v>159.06521349120908</v>
      </c>
    </row>
    <row r="4903" spans="1:3" x14ac:dyDescent="0.3">
      <c r="A4903" s="11">
        <v>4879</v>
      </c>
      <c r="B4903" s="11">
        <v>-154.35141755395281</v>
      </c>
      <c r="C4903" s="11">
        <v>159.45541755395283</v>
      </c>
    </row>
    <row r="4904" spans="1:3" x14ac:dyDescent="0.3">
      <c r="A4904" s="11">
        <v>4880</v>
      </c>
      <c r="B4904" s="11">
        <v>-154.49247877277594</v>
      </c>
      <c r="C4904" s="11">
        <v>159.57247877277595</v>
      </c>
    </row>
    <row r="4905" spans="1:3" x14ac:dyDescent="0.3">
      <c r="A4905" s="11">
        <v>4881</v>
      </c>
      <c r="B4905" s="11">
        <v>-169.58602918684946</v>
      </c>
      <c r="C4905" s="11">
        <v>174.61002918684946</v>
      </c>
    </row>
    <row r="4906" spans="1:3" x14ac:dyDescent="0.3">
      <c r="A4906" s="11">
        <v>4882</v>
      </c>
      <c r="B4906" s="11">
        <v>-154.96268283551964</v>
      </c>
      <c r="C4906" s="11">
        <v>159.96268283551964</v>
      </c>
    </row>
    <row r="4907" spans="1:3" x14ac:dyDescent="0.3">
      <c r="A4907" s="11">
        <v>4883</v>
      </c>
      <c r="B4907" s="11">
        <v>-155.05672364806841</v>
      </c>
      <c r="C4907" s="11">
        <v>160.04072364806842</v>
      </c>
    </row>
    <row r="4908" spans="1:3" x14ac:dyDescent="0.3">
      <c r="A4908" s="11">
        <v>4884</v>
      </c>
      <c r="B4908" s="11">
        <v>-155.08023385120558</v>
      </c>
      <c r="C4908" s="11">
        <v>160.06023385120557</v>
      </c>
    </row>
    <row r="4909" spans="1:3" x14ac:dyDescent="0.3">
      <c r="A4909" s="11">
        <v>4885</v>
      </c>
      <c r="B4909" s="11">
        <v>-155.08023385120558</v>
      </c>
      <c r="C4909" s="11">
        <v>160.06023385120557</v>
      </c>
    </row>
    <row r="4910" spans="1:3" x14ac:dyDescent="0.3">
      <c r="A4910" s="11">
        <v>4886</v>
      </c>
      <c r="B4910" s="11">
        <v>-169.77411081194697</v>
      </c>
      <c r="C4910" s="11">
        <v>174.73411081194698</v>
      </c>
    </row>
    <row r="4911" spans="1:3" x14ac:dyDescent="0.3">
      <c r="A4911" s="11">
        <v>4887</v>
      </c>
      <c r="B4911" s="11">
        <v>-155.25656037473448</v>
      </c>
      <c r="C4911" s="11">
        <v>160.20656037473447</v>
      </c>
    </row>
    <row r="4912" spans="1:3" x14ac:dyDescent="0.3">
      <c r="A4912" s="11">
        <v>4888</v>
      </c>
      <c r="B4912" s="11">
        <v>-155.25656037473448</v>
      </c>
      <c r="C4912" s="11">
        <v>160.20656037473447</v>
      </c>
    </row>
    <row r="4913" spans="1:3" x14ac:dyDescent="0.3">
      <c r="A4913" s="11">
        <v>4889</v>
      </c>
      <c r="B4913" s="11">
        <v>-155.49166240610634</v>
      </c>
      <c r="C4913" s="11">
        <v>160.40166240610634</v>
      </c>
    </row>
    <row r="4914" spans="1:3" x14ac:dyDescent="0.3">
      <c r="A4914" s="11">
        <v>4890</v>
      </c>
      <c r="B4914" s="11">
        <v>-155.60921342179228</v>
      </c>
      <c r="C4914" s="11">
        <v>160.49921342179226</v>
      </c>
    </row>
    <row r="4915" spans="1:3" x14ac:dyDescent="0.3">
      <c r="A4915" s="11">
        <v>4891</v>
      </c>
      <c r="B4915" s="11">
        <v>-156.23223380492772</v>
      </c>
      <c r="C4915" s="11">
        <v>161.01623380492771</v>
      </c>
    </row>
    <row r="4916" spans="1:3" x14ac:dyDescent="0.3">
      <c r="A4916" s="11">
        <v>4892</v>
      </c>
      <c r="B4916" s="11">
        <v>-170.31484548410225</v>
      </c>
      <c r="C4916" s="11">
        <v>175.09084548410226</v>
      </c>
    </row>
    <row r="4917" spans="1:3" x14ac:dyDescent="0.3">
      <c r="A4917" s="11">
        <v>4893</v>
      </c>
      <c r="B4917" s="11">
        <v>-156.31451951590788</v>
      </c>
      <c r="C4917" s="11">
        <v>161.08451951590789</v>
      </c>
    </row>
    <row r="4918" spans="1:3" x14ac:dyDescent="0.3">
      <c r="A4918" s="11">
        <v>4894</v>
      </c>
      <c r="B4918" s="11">
        <v>-156.4203154300252</v>
      </c>
      <c r="C4918" s="11">
        <v>161.17231543002521</v>
      </c>
    </row>
    <row r="4919" spans="1:3" x14ac:dyDescent="0.3">
      <c r="A4919" s="11">
        <v>4895</v>
      </c>
      <c r="B4919" s="11">
        <v>-170.43239649978818</v>
      </c>
      <c r="C4919" s="11">
        <v>175.16839649978817</v>
      </c>
    </row>
    <row r="4920" spans="1:3" x14ac:dyDescent="0.3">
      <c r="A4920" s="11">
        <v>4896</v>
      </c>
      <c r="B4920" s="11">
        <v>-170.43239649978818</v>
      </c>
      <c r="C4920" s="11">
        <v>175.16839649978817</v>
      </c>
    </row>
    <row r="4921" spans="1:3" x14ac:dyDescent="0.3">
      <c r="A4921" s="11">
        <v>4897</v>
      </c>
      <c r="B4921" s="11">
        <v>-156.66717256296565</v>
      </c>
      <c r="C4921" s="11">
        <v>161.37717256296565</v>
      </c>
    </row>
    <row r="4922" spans="1:3" x14ac:dyDescent="0.3">
      <c r="A4922" s="11">
        <v>4898</v>
      </c>
      <c r="B4922" s="11">
        <v>-156.89051949276893</v>
      </c>
      <c r="C4922" s="11">
        <v>161.56251949276893</v>
      </c>
    </row>
    <row r="4923" spans="1:3" x14ac:dyDescent="0.3">
      <c r="A4923" s="11">
        <v>4899</v>
      </c>
      <c r="B4923" s="11">
        <v>-157.21966233668954</v>
      </c>
      <c r="C4923" s="11">
        <v>161.83566233668955</v>
      </c>
    </row>
    <row r="4924" spans="1:3" x14ac:dyDescent="0.3">
      <c r="A4924" s="11">
        <v>4900</v>
      </c>
      <c r="B4924" s="11">
        <v>-170.85558015625753</v>
      </c>
      <c r="C4924" s="11">
        <v>175.44758015625752</v>
      </c>
    </row>
    <row r="4925" spans="1:3" x14ac:dyDescent="0.3">
      <c r="A4925" s="11">
        <v>4901</v>
      </c>
      <c r="B4925" s="11">
        <v>-170.85558015625753</v>
      </c>
      <c r="C4925" s="11">
        <v>175.44758015625752</v>
      </c>
    </row>
    <row r="4926" spans="1:3" x14ac:dyDescent="0.3">
      <c r="A4926" s="11">
        <v>4902</v>
      </c>
      <c r="B4926" s="11">
        <v>-157.66635619629608</v>
      </c>
      <c r="C4926" s="11">
        <v>162.20635619629607</v>
      </c>
    </row>
    <row r="4927" spans="1:3" x14ac:dyDescent="0.3">
      <c r="A4927" s="11">
        <v>4903</v>
      </c>
      <c r="B4927" s="11">
        <v>-158.11305005590259</v>
      </c>
      <c r="C4927" s="11">
        <v>162.57705005590259</v>
      </c>
    </row>
    <row r="4928" spans="1:3" x14ac:dyDescent="0.3">
      <c r="A4928" s="11">
        <v>4904</v>
      </c>
      <c r="B4928" s="11">
        <v>-158.11305005590259</v>
      </c>
      <c r="C4928" s="11">
        <v>162.57705005590259</v>
      </c>
    </row>
    <row r="4929" spans="1:3" x14ac:dyDescent="0.3">
      <c r="A4929" s="11">
        <v>4905</v>
      </c>
      <c r="B4929" s="11">
        <v>-158.43043779825462</v>
      </c>
      <c r="C4929" s="11">
        <v>162.84043779825461</v>
      </c>
    </row>
    <row r="4930" spans="1:3" x14ac:dyDescent="0.3">
      <c r="A4930" s="11">
        <v>4906</v>
      </c>
      <c r="B4930" s="11">
        <v>-171.40806992998139</v>
      </c>
      <c r="C4930" s="11">
        <v>175.81206992998139</v>
      </c>
    </row>
    <row r="4931" spans="1:3" x14ac:dyDescent="0.3">
      <c r="A4931" s="11">
        <v>4907</v>
      </c>
      <c r="B4931" s="11">
        <v>-159.05345818139006</v>
      </c>
      <c r="C4931" s="11">
        <v>163.35745818139006</v>
      </c>
    </row>
    <row r="4932" spans="1:3" x14ac:dyDescent="0.3">
      <c r="A4932" s="11">
        <v>4908</v>
      </c>
      <c r="B4932" s="11">
        <v>-159.31207041589909</v>
      </c>
      <c r="C4932" s="11">
        <v>163.57207041589908</v>
      </c>
    </row>
    <row r="4933" spans="1:3" x14ac:dyDescent="0.3">
      <c r="A4933" s="11">
        <v>4909</v>
      </c>
      <c r="B4933" s="11">
        <v>-171.93704950056809</v>
      </c>
      <c r="C4933" s="11">
        <v>176.16104950056808</v>
      </c>
    </row>
    <row r="4934" spans="1:3" x14ac:dyDescent="0.3">
      <c r="A4934" s="11">
        <v>4910</v>
      </c>
      <c r="B4934" s="11">
        <v>-159.78227447864282</v>
      </c>
      <c r="C4934" s="11">
        <v>163.96227447864283</v>
      </c>
    </row>
    <row r="4935" spans="1:3" x14ac:dyDescent="0.3">
      <c r="A4935" s="11">
        <v>4911</v>
      </c>
      <c r="B4935" s="11">
        <v>-172.17215153193996</v>
      </c>
      <c r="C4935" s="11">
        <v>176.31615153193997</v>
      </c>
    </row>
    <row r="4936" spans="1:3" x14ac:dyDescent="0.3">
      <c r="A4936" s="11">
        <v>4912</v>
      </c>
      <c r="B4936" s="11">
        <v>-160.93427443236493</v>
      </c>
      <c r="C4936" s="11">
        <v>164.91827443236494</v>
      </c>
    </row>
    <row r="4937" spans="1:3" x14ac:dyDescent="0.3">
      <c r="A4937" s="11">
        <v>4913</v>
      </c>
      <c r="B4937" s="11">
        <v>-160.93427443236493</v>
      </c>
      <c r="C4937" s="11">
        <v>164.91827443236494</v>
      </c>
    </row>
    <row r="4938" spans="1:3" x14ac:dyDescent="0.3">
      <c r="A4938" s="11">
        <v>4914</v>
      </c>
      <c r="B4938" s="11">
        <v>-160.93427443236493</v>
      </c>
      <c r="C4938" s="11">
        <v>164.91827443236494</v>
      </c>
    </row>
    <row r="4939" spans="1:3" x14ac:dyDescent="0.3">
      <c r="A4939" s="11">
        <v>4915</v>
      </c>
      <c r="B4939" s="11">
        <v>-172.71288620409524</v>
      </c>
      <c r="C4939" s="11">
        <v>176.67288620409525</v>
      </c>
    </row>
    <row r="4940" spans="1:3" x14ac:dyDescent="0.3">
      <c r="A4940" s="11">
        <v>4916</v>
      </c>
      <c r="B4940" s="11">
        <v>-161.26341727628557</v>
      </c>
      <c r="C4940" s="11">
        <v>165.19141727628556</v>
      </c>
    </row>
    <row r="4941" spans="1:3" x14ac:dyDescent="0.3">
      <c r="A4941" s="11">
        <v>4917</v>
      </c>
      <c r="B4941" s="11">
        <v>-172.80692701664398</v>
      </c>
      <c r="C4941" s="11">
        <v>176.73492701664398</v>
      </c>
    </row>
    <row r="4942" spans="1:3" x14ac:dyDescent="0.3">
      <c r="A4942" s="11">
        <v>4918</v>
      </c>
      <c r="B4942" s="11">
        <v>-172.80692701664398</v>
      </c>
      <c r="C4942" s="11">
        <v>176.73492701664398</v>
      </c>
    </row>
    <row r="4943" spans="1:3" x14ac:dyDescent="0.3">
      <c r="A4943" s="11">
        <v>4919</v>
      </c>
      <c r="B4943" s="11">
        <v>-161.35745808883431</v>
      </c>
      <c r="C4943" s="11">
        <v>165.26945808883431</v>
      </c>
    </row>
    <row r="4944" spans="1:3" x14ac:dyDescent="0.3">
      <c r="A4944" s="11">
        <v>4920</v>
      </c>
      <c r="B4944" s="11">
        <v>-161.35745808883431</v>
      </c>
      <c r="C4944" s="11">
        <v>165.26945808883431</v>
      </c>
    </row>
    <row r="4945" spans="1:3" x14ac:dyDescent="0.3">
      <c r="A4945" s="11">
        <v>4921</v>
      </c>
      <c r="B4945" s="11">
        <v>-161.68660093275491</v>
      </c>
      <c r="C4945" s="11">
        <v>165.54260093275491</v>
      </c>
    </row>
    <row r="4946" spans="1:3" x14ac:dyDescent="0.3">
      <c r="A4946" s="11">
        <v>4922</v>
      </c>
      <c r="B4946" s="11">
        <v>-173.13606986056459</v>
      </c>
      <c r="C4946" s="11">
        <v>176.95206986056459</v>
      </c>
    </row>
    <row r="4947" spans="1:3" x14ac:dyDescent="0.3">
      <c r="A4947" s="11">
        <v>4923</v>
      </c>
      <c r="B4947" s="11">
        <v>-161.92170296412678</v>
      </c>
      <c r="C4947" s="11">
        <v>165.73770296412678</v>
      </c>
    </row>
    <row r="4948" spans="1:3" x14ac:dyDescent="0.3">
      <c r="A4948" s="11">
        <v>4924</v>
      </c>
      <c r="B4948" s="11">
        <v>-162.30962131589035</v>
      </c>
      <c r="C4948" s="11">
        <v>166.05962131589035</v>
      </c>
    </row>
    <row r="4949" spans="1:3" x14ac:dyDescent="0.3">
      <c r="A4949" s="11">
        <v>4925</v>
      </c>
      <c r="B4949" s="11">
        <v>-162.30962131589035</v>
      </c>
      <c r="C4949" s="11">
        <v>166.05962131589035</v>
      </c>
    </row>
    <row r="4950" spans="1:3" x14ac:dyDescent="0.3">
      <c r="A4950" s="11">
        <v>4926</v>
      </c>
      <c r="B4950" s="11">
        <v>-173.34766168879926</v>
      </c>
      <c r="C4950" s="11">
        <v>177.09166168879926</v>
      </c>
    </row>
    <row r="4951" spans="1:3" x14ac:dyDescent="0.3">
      <c r="A4951" s="11">
        <v>4927</v>
      </c>
      <c r="B4951" s="11">
        <v>-177.0152533782003</v>
      </c>
      <c r="C4951" s="11">
        <v>180.7592533782003</v>
      </c>
    </row>
    <row r="4952" spans="1:3" x14ac:dyDescent="0.3">
      <c r="A4952" s="11">
        <v>4928</v>
      </c>
      <c r="B4952" s="11">
        <v>-162.66227436294812</v>
      </c>
      <c r="C4952" s="11">
        <v>166.35227436294812</v>
      </c>
    </row>
    <row r="4953" spans="1:3" x14ac:dyDescent="0.3">
      <c r="A4953" s="11">
        <v>4929</v>
      </c>
      <c r="B4953" s="11">
        <v>-162.66227436294812</v>
      </c>
      <c r="C4953" s="11">
        <v>166.35227436294812</v>
      </c>
    </row>
    <row r="4954" spans="1:3" x14ac:dyDescent="0.3">
      <c r="A4954" s="11">
        <v>4930</v>
      </c>
      <c r="B4954" s="11">
        <v>-173.62978412644549</v>
      </c>
      <c r="C4954" s="11">
        <v>177.27778412644548</v>
      </c>
    </row>
    <row r="4955" spans="1:3" x14ac:dyDescent="0.3">
      <c r="A4955" s="11">
        <v>4931</v>
      </c>
      <c r="B4955" s="11">
        <v>-162.95615190216296</v>
      </c>
      <c r="C4955" s="11">
        <v>166.59615190216294</v>
      </c>
    </row>
    <row r="4956" spans="1:3" x14ac:dyDescent="0.3">
      <c r="A4956" s="11">
        <v>4932</v>
      </c>
      <c r="B4956" s="11">
        <v>-163.23827433980918</v>
      </c>
      <c r="C4956" s="11">
        <v>166.83027433980919</v>
      </c>
    </row>
    <row r="4957" spans="1:3" x14ac:dyDescent="0.3">
      <c r="A4957" s="11">
        <v>4933</v>
      </c>
      <c r="B4957" s="11">
        <v>-164.10815185588507</v>
      </c>
      <c r="C4957" s="11">
        <v>167.55215185588506</v>
      </c>
    </row>
    <row r="4958" spans="1:3" x14ac:dyDescent="0.3">
      <c r="A4958" s="11">
        <v>4934</v>
      </c>
      <c r="B4958" s="11">
        <v>-164.225702871571</v>
      </c>
      <c r="C4958" s="11">
        <v>167.64970287157101</v>
      </c>
    </row>
    <row r="4959" spans="1:3" x14ac:dyDescent="0.3">
      <c r="A4959" s="11">
        <v>4935</v>
      </c>
      <c r="B4959" s="11">
        <v>-164.225702871571</v>
      </c>
      <c r="C4959" s="11">
        <v>167.64970287157101</v>
      </c>
    </row>
    <row r="4960" spans="1:3" x14ac:dyDescent="0.3">
      <c r="A4960" s="11">
        <v>4936</v>
      </c>
      <c r="B4960" s="11">
        <v>-164.31974368411977</v>
      </c>
      <c r="C4960" s="11">
        <v>167.72774368411976</v>
      </c>
    </row>
    <row r="4961" spans="1:3" x14ac:dyDescent="0.3">
      <c r="A4961" s="11">
        <v>4937</v>
      </c>
      <c r="B4961" s="11">
        <v>-164.41378449666851</v>
      </c>
      <c r="C4961" s="11">
        <v>167.80578449666851</v>
      </c>
    </row>
    <row r="4962" spans="1:3" x14ac:dyDescent="0.3">
      <c r="A4962" s="11">
        <v>4938</v>
      </c>
      <c r="B4962" s="11">
        <v>-164.88398855941222</v>
      </c>
      <c r="C4962" s="11">
        <v>168.19598855941223</v>
      </c>
    </row>
    <row r="4963" spans="1:3" x14ac:dyDescent="0.3">
      <c r="A4963" s="11">
        <v>4939</v>
      </c>
      <c r="B4963" s="11">
        <v>-164.9310089656866</v>
      </c>
      <c r="C4963" s="11">
        <v>168.2350089656866</v>
      </c>
    </row>
    <row r="4964" spans="1:3" x14ac:dyDescent="0.3">
      <c r="A4964" s="11">
        <v>4940</v>
      </c>
      <c r="B4964" s="11">
        <v>-164.9310089656866</v>
      </c>
      <c r="C4964" s="11">
        <v>168.2350089656866</v>
      </c>
    </row>
    <row r="4965" spans="1:3" x14ac:dyDescent="0.3">
      <c r="A4965" s="11">
        <v>4941</v>
      </c>
      <c r="B4965" s="11">
        <v>-165.07207018450973</v>
      </c>
      <c r="C4965" s="11">
        <v>168.35207018450973</v>
      </c>
    </row>
    <row r="4966" spans="1:3" x14ac:dyDescent="0.3">
      <c r="A4966" s="11">
        <v>4942</v>
      </c>
      <c r="B4966" s="11">
        <v>-165.11321303999978</v>
      </c>
      <c r="C4966" s="11">
        <v>168.38621303999977</v>
      </c>
    </row>
    <row r="4967" spans="1:3" x14ac:dyDescent="0.3">
      <c r="A4967" s="11">
        <v>4943</v>
      </c>
      <c r="B4967" s="11">
        <v>-174.80529428330482</v>
      </c>
      <c r="C4967" s="11">
        <v>178.05329428330481</v>
      </c>
    </row>
    <row r="4968" spans="1:3" x14ac:dyDescent="0.3">
      <c r="A4968" s="11">
        <v>4944</v>
      </c>
      <c r="B4968" s="11">
        <v>-178.00268190996212</v>
      </c>
      <c r="C4968" s="11">
        <v>181.24268190996213</v>
      </c>
    </row>
    <row r="4969" spans="1:3" x14ac:dyDescent="0.3">
      <c r="A4969" s="11">
        <v>4945</v>
      </c>
      <c r="B4969" s="11">
        <v>-165.83615178646826</v>
      </c>
      <c r="C4969" s="11">
        <v>168.98615178646827</v>
      </c>
    </row>
    <row r="4970" spans="1:3" x14ac:dyDescent="0.3">
      <c r="A4970" s="11">
        <v>4946</v>
      </c>
      <c r="B4970" s="11">
        <v>-166.71778440411276</v>
      </c>
      <c r="C4970" s="11">
        <v>169.71778440411276</v>
      </c>
    </row>
    <row r="4971" spans="1:3" x14ac:dyDescent="0.3">
      <c r="A4971" s="11">
        <v>4947</v>
      </c>
      <c r="B4971" s="11">
        <v>-166.76480481038712</v>
      </c>
      <c r="C4971" s="11">
        <v>169.75680481038711</v>
      </c>
    </row>
    <row r="4972" spans="1:3" x14ac:dyDescent="0.3">
      <c r="A4972" s="11">
        <v>4948</v>
      </c>
      <c r="B4972" s="11">
        <v>-166.89411092764163</v>
      </c>
      <c r="C4972" s="11">
        <v>169.86411092764163</v>
      </c>
    </row>
    <row r="4973" spans="1:3" x14ac:dyDescent="0.3">
      <c r="A4973" s="11">
        <v>4949</v>
      </c>
      <c r="B4973" s="11">
        <v>-167.07043745117053</v>
      </c>
      <c r="C4973" s="11">
        <v>170.01043745117053</v>
      </c>
    </row>
    <row r="4974" spans="1:3" x14ac:dyDescent="0.3">
      <c r="A4974" s="11">
        <v>4950</v>
      </c>
      <c r="B4974" s="11">
        <v>-167.18798846685647</v>
      </c>
      <c r="C4974" s="11">
        <v>170.10798846685645</v>
      </c>
    </row>
    <row r="4975" spans="1:3" x14ac:dyDescent="0.3">
      <c r="A4975" s="11">
        <v>4951</v>
      </c>
      <c r="B4975" s="11">
        <v>-167.24676397469943</v>
      </c>
      <c r="C4975" s="11">
        <v>170.15676397469943</v>
      </c>
    </row>
    <row r="4976" spans="1:3" x14ac:dyDescent="0.3">
      <c r="A4976" s="11">
        <v>4952</v>
      </c>
      <c r="B4976" s="11">
        <v>-167.32904968567959</v>
      </c>
      <c r="C4976" s="11">
        <v>170.22504968567958</v>
      </c>
    </row>
    <row r="4977" spans="1:3" x14ac:dyDescent="0.3">
      <c r="A4977" s="11">
        <v>4953</v>
      </c>
      <c r="B4977" s="11">
        <v>-167.36431499038537</v>
      </c>
      <c r="C4977" s="11">
        <v>170.25431499038535</v>
      </c>
    </row>
    <row r="4978" spans="1:3" x14ac:dyDescent="0.3">
      <c r="A4978" s="11">
        <v>4954</v>
      </c>
      <c r="B4978" s="11">
        <v>-167.36431499038537</v>
      </c>
      <c r="C4978" s="11">
        <v>170.25431499038535</v>
      </c>
    </row>
    <row r="4979" spans="1:3" x14ac:dyDescent="0.3">
      <c r="A4979" s="11">
        <v>4955</v>
      </c>
      <c r="B4979" s="11">
        <v>-167.42309049822833</v>
      </c>
      <c r="C4979" s="11">
        <v>170.30309049822833</v>
      </c>
    </row>
    <row r="4980" spans="1:3" x14ac:dyDescent="0.3">
      <c r="A4980" s="11">
        <v>4956</v>
      </c>
      <c r="B4980" s="11">
        <v>-167.42309049822833</v>
      </c>
      <c r="C4980" s="11">
        <v>170.30309049822833</v>
      </c>
    </row>
    <row r="4981" spans="1:3" x14ac:dyDescent="0.3">
      <c r="A4981" s="11">
        <v>4957</v>
      </c>
      <c r="B4981" s="11">
        <v>-167.42309049822833</v>
      </c>
      <c r="C4981" s="11">
        <v>170.30309049822833</v>
      </c>
    </row>
    <row r="4982" spans="1:3" x14ac:dyDescent="0.3">
      <c r="A4982" s="11">
        <v>4958</v>
      </c>
      <c r="B4982" s="11">
        <v>-176.1688860652616</v>
      </c>
      <c r="C4982" s="11">
        <v>178.95288606526159</v>
      </c>
    </row>
    <row r="4983" spans="1:3" x14ac:dyDescent="0.3">
      <c r="A4983" s="11">
        <v>4959</v>
      </c>
      <c r="B4983" s="11">
        <v>-168.010845576658</v>
      </c>
      <c r="C4983" s="11">
        <v>170.790845576658</v>
      </c>
    </row>
    <row r="4984" spans="1:3" x14ac:dyDescent="0.3">
      <c r="A4984" s="11">
        <v>4960</v>
      </c>
      <c r="B4984" s="11">
        <v>-168.010845576658</v>
      </c>
      <c r="C4984" s="11">
        <v>170.790845576658</v>
      </c>
    </row>
    <row r="4985" spans="1:3" x14ac:dyDescent="0.3">
      <c r="A4985" s="11">
        <v>4961</v>
      </c>
      <c r="B4985" s="11">
        <v>-168.24594760802987</v>
      </c>
      <c r="C4985" s="11">
        <v>170.98594760802987</v>
      </c>
    </row>
    <row r="4986" spans="1:3" x14ac:dyDescent="0.3">
      <c r="A4986" s="11">
        <v>4962</v>
      </c>
      <c r="B4986" s="11">
        <v>-168.55158024881328</v>
      </c>
      <c r="C4986" s="11">
        <v>171.23958024881327</v>
      </c>
    </row>
    <row r="4987" spans="1:3" x14ac:dyDescent="0.3">
      <c r="A4987" s="11">
        <v>4963</v>
      </c>
      <c r="B4987" s="11">
        <v>-168.64562106136202</v>
      </c>
      <c r="C4987" s="11">
        <v>171.31762106136202</v>
      </c>
    </row>
    <row r="4988" spans="1:3" x14ac:dyDescent="0.3">
      <c r="A4988" s="11">
        <v>4964</v>
      </c>
      <c r="B4988" s="11">
        <v>-168.74553942469507</v>
      </c>
      <c r="C4988" s="11">
        <v>171.40053942469507</v>
      </c>
    </row>
    <row r="4989" spans="1:3" x14ac:dyDescent="0.3">
      <c r="A4989" s="11">
        <v>4965</v>
      </c>
      <c r="B4989" s="11">
        <v>-168.92774349900824</v>
      </c>
      <c r="C4989" s="11">
        <v>171.55174349900824</v>
      </c>
    </row>
    <row r="4990" spans="1:3" x14ac:dyDescent="0.3">
      <c r="A4990" s="11">
        <v>4966</v>
      </c>
      <c r="B4990" s="11">
        <v>-168.92774349900824</v>
      </c>
      <c r="C4990" s="11">
        <v>171.55174349900824</v>
      </c>
    </row>
    <row r="4991" spans="1:3" x14ac:dyDescent="0.3">
      <c r="A4991" s="11">
        <v>4967</v>
      </c>
      <c r="B4991" s="11">
        <v>-168.92774349900824</v>
      </c>
      <c r="C4991" s="11">
        <v>171.55174349900824</v>
      </c>
    </row>
    <row r="4992" spans="1:3" x14ac:dyDescent="0.3">
      <c r="A4992" s="11">
        <v>4968</v>
      </c>
      <c r="B4992" s="11">
        <v>-169.0100292099884</v>
      </c>
      <c r="C4992" s="11">
        <v>171.62002920998842</v>
      </c>
    </row>
    <row r="4993" spans="1:3" x14ac:dyDescent="0.3">
      <c r="A4993" s="11">
        <v>4969</v>
      </c>
      <c r="B4993" s="11">
        <v>-169.6800699993982</v>
      </c>
      <c r="C4993" s="11">
        <v>172.17606999939821</v>
      </c>
    </row>
    <row r="4994" spans="1:3" x14ac:dyDescent="0.3">
      <c r="A4994" s="11">
        <v>4970</v>
      </c>
      <c r="B4994" s="11">
        <v>-177.0152533782003</v>
      </c>
      <c r="C4994" s="11">
        <v>179.51125337820031</v>
      </c>
    </row>
    <row r="4995" spans="1:3" x14ac:dyDescent="0.3">
      <c r="A4995" s="11">
        <v>4971</v>
      </c>
      <c r="B4995" s="11">
        <v>-169.77411081194697</v>
      </c>
      <c r="C4995" s="11">
        <v>172.25411081194696</v>
      </c>
    </row>
    <row r="4996" spans="1:3" x14ac:dyDescent="0.3">
      <c r="A4996" s="11">
        <v>4972</v>
      </c>
      <c r="B4996" s="11">
        <v>-170.17378426527912</v>
      </c>
      <c r="C4996" s="11">
        <v>172.58578426527913</v>
      </c>
    </row>
    <row r="4997" spans="1:3" x14ac:dyDescent="0.3">
      <c r="A4997" s="11">
        <v>4973</v>
      </c>
      <c r="B4997" s="11">
        <v>-170.27958017939648</v>
      </c>
      <c r="C4997" s="11">
        <v>172.67358017939648</v>
      </c>
    </row>
    <row r="4998" spans="1:3" x14ac:dyDescent="0.3">
      <c r="A4998" s="11">
        <v>4974</v>
      </c>
      <c r="B4998" s="11">
        <v>-177.3679064252581</v>
      </c>
      <c r="C4998" s="11">
        <v>179.7439064252581</v>
      </c>
    </row>
    <row r="4999" spans="1:3" x14ac:dyDescent="0.3">
      <c r="A4999" s="11">
        <v>4975</v>
      </c>
      <c r="B4999" s="11">
        <v>-170.75566179292449</v>
      </c>
      <c r="C4999" s="11">
        <v>173.06866179292447</v>
      </c>
    </row>
    <row r="5000" spans="1:3" x14ac:dyDescent="0.3">
      <c r="A5000" s="11">
        <v>4976</v>
      </c>
      <c r="B5000" s="11">
        <v>-170.80855974998315</v>
      </c>
      <c r="C5000" s="11">
        <v>173.11255974998315</v>
      </c>
    </row>
    <row r="5001" spans="1:3" x14ac:dyDescent="0.3">
      <c r="A5001" s="11">
        <v>4977</v>
      </c>
      <c r="B5001" s="11">
        <v>-171.04366178135501</v>
      </c>
      <c r="C5001" s="11">
        <v>173.30766178135502</v>
      </c>
    </row>
    <row r="5002" spans="1:3" x14ac:dyDescent="0.3">
      <c r="A5002" s="11">
        <v>4978</v>
      </c>
      <c r="B5002" s="11">
        <v>-171.27876381272688</v>
      </c>
      <c r="C5002" s="11">
        <v>173.50276381272687</v>
      </c>
    </row>
    <row r="5003" spans="1:3" x14ac:dyDescent="0.3">
      <c r="A5003" s="11">
        <v>4979</v>
      </c>
      <c r="B5003" s="11">
        <v>-177.81460028486464</v>
      </c>
      <c r="C5003" s="11">
        <v>180.03860028486463</v>
      </c>
    </row>
    <row r="5004" spans="1:3" x14ac:dyDescent="0.3">
      <c r="A5004" s="11">
        <v>4980</v>
      </c>
      <c r="B5004" s="11">
        <v>-171.36104952370704</v>
      </c>
      <c r="C5004" s="11">
        <v>173.57104952370705</v>
      </c>
    </row>
    <row r="5005" spans="1:3" x14ac:dyDescent="0.3">
      <c r="A5005" s="11">
        <v>4981</v>
      </c>
      <c r="B5005" s="11">
        <v>-171.41982503154998</v>
      </c>
      <c r="C5005" s="11">
        <v>173.61982503154996</v>
      </c>
    </row>
    <row r="5006" spans="1:3" x14ac:dyDescent="0.3">
      <c r="A5006" s="11">
        <v>4982</v>
      </c>
      <c r="B5006" s="11">
        <v>-171.52562094566733</v>
      </c>
      <c r="C5006" s="11">
        <v>173.70762094566732</v>
      </c>
    </row>
    <row r="5007" spans="1:3" x14ac:dyDescent="0.3">
      <c r="A5007" s="11">
        <v>4983</v>
      </c>
      <c r="B5007" s="11">
        <v>-178.00268190996212</v>
      </c>
      <c r="C5007" s="11">
        <v>180.16268190996212</v>
      </c>
    </row>
    <row r="5008" spans="1:3" x14ac:dyDescent="0.3">
      <c r="A5008" s="11">
        <v>4984</v>
      </c>
      <c r="B5008" s="11">
        <v>-172.19566173507712</v>
      </c>
      <c r="C5008" s="11">
        <v>174.26366173507714</v>
      </c>
    </row>
    <row r="5009" spans="1:3" x14ac:dyDescent="0.3">
      <c r="A5009" s="11">
        <v>4985</v>
      </c>
      <c r="B5009" s="11">
        <v>-172.21917193821432</v>
      </c>
      <c r="C5009" s="11">
        <v>174.28317193821431</v>
      </c>
    </row>
    <row r="5010" spans="1:3" x14ac:dyDescent="0.3">
      <c r="A5010" s="11">
        <v>4986</v>
      </c>
      <c r="B5010" s="11">
        <v>-172.44839641880188</v>
      </c>
      <c r="C5010" s="11">
        <v>174.47339641880188</v>
      </c>
    </row>
    <row r="5011" spans="1:3" x14ac:dyDescent="0.3">
      <c r="A5011" s="11">
        <v>4987</v>
      </c>
      <c r="B5011" s="11">
        <v>-172.66586579782086</v>
      </c>
      <c r="C5011" s="11">
        <v>174.65386579782086</v>
      </c>
    </row>
    <row r="5012" spans="1:3" x14ac:dyDescent="0.3">
      <c r="A5012" s="11">
        <v>4988</v>
      </c>
      <c r="B5012" s="11">
        <v>-172.9421106846828</v>
      </c>
      <c r="C5012" s="11">
        <v>174.8831106846828</v>
      </c>
    </row>
    <row r="5013" spans="1:3" x14ac:dyDescent="0.3">
      <c r="A5013" s="11">
        <v>4989</v>
      </c>
      <c r="B5013" s="11">
        <v>-173.36529434115215</v>
      </c>
      <c r="C5013" s="11">
        <v>175.23429434115215</v>
      </c>
    </row>
    <row r="5014" spans="1:3" x14ac:dyDescent="0.3">
      <c r="A5014" s="11">
        <v>4990</v>
      </c>
      <c r="B5014" s="11">
        <v>-173.62978412644549</v>
      </c>
      <c r="C5014" s="11">
        <v>175.4537841264455</v>
      </c>
    </row>
    <row r="5015" spans="1:3" x14ac:dyDescent="0.3">
      <c r="A5015" s="11">
        <v>4991</v>
      </c>
      <c r="B5015" s="11">
        <v>-173.71206983742564</v>
      </c>
      <c r="C5015" s="11">
        <v>175.52206983742565</v>
      </c>
    </row>
    <row r="5016" spans="1:3" x14ac:dyDescent="0.3">
      <c r="A5016" s="11">
        <v>4992</v>
      </c>
      <c r="B5016" s="11">
        <v>-173.71206983742564</v>
      </c>
      <c r="C5016" s="11">
        <v>175.52206983742565</v>
      </c>
    </row>
    <row r="5017" spans="1:3" x14ac:dyDescent="0.3">
      <c r="A5017" s="11">
        <v>4993</v>
      </c>
      <c r="B5017" s="11">
        <v>-173.88839636095454</v>
      </c>
      <c r="C5017" s="11">
        <v>175.66839636095455</v>
      </c>
    </row>
    <row r="5018" spans="1:3" x14ac:dyDescent="0.3">
      <c r="A5018" s="11">
        <v>4994</v>
      </c>
      <c r="B5018" s="11">
        <v>-174.05296778291483</v>
      </c>
      <c r="C5018" s="11">
        <v>175.80496778291484</v>
      </c>
    </row>
    <row r="5019" spans="1:3" x14ac:dyDescent="0.3">
      <c r="A5019" s="11">
        <v>4995</v>
      </c>
      <c r="B5019" s="11">
        <v>-174.09998818918922</v>
      </c>
      <c r="C5019" s="11">
        <v>175.84398818918922</v>
      </c>
    </row>
    <row r="5020" spans="1:3" x14ac:dyDescent="0.3">
      <c r="A5020" s="11">
        <v>4996</v>
      </c>
      <c r="B5020" s="11">
        <v>-174.24104940801234</v>
      </c>
      <c r="C5020" s="11">
        <v>175.96104940801234</v>
      </c>
    </row>
    <row r="5021" spans="1:3" x14ac:dyDescent="0.3">
      <c r="A5021" s="11">
        <v>4997</v>
      </c>
      <c r="B5021" s="11">
        <v>-174.70537591997177</v>
      </c>
      <c r="C5021" s="11">
        <v>176.34637591997176</v>
      </c>
    </row>
    <row r="5022" spans="1:3" x14ac:dyDescent="0.3">
      <c r="A5022" s="11">
        <v>4998</v>
      </c>
      <c r="B5022" s="11">
        <v>-174.71125347075605</v>
      </c>
      <c r="C5022" s="11">
        <v>176.35125347075603</v>
      </c>
    </row>
    <row r="5023" spans="1:3" x14ac:dyDescent="0.3">
      <c r="A5023" s="11">
        <v>4999</v>
      </c>
      <c r="B5023" s="11">
        <v>-174.75827387703043</v>
      </c>
      <c r="C5023" s="11">
        <v>176.39027387703044</v>
      </c>
    </row>
    <row r="5024" spans="1:3" x14ac:dyDescent="0.3">
      <c r="A5024" s="11">
        <v>5000</v>
      </c>
      <c r="B5024" s="11">
        <v>-175.51060037742039</v>
      </c>
      <c r="C5024" s="11">
        <v>177.01460037742038</v>
      </c>
    </row>
    <row r="5025" spans="1:3" x14ac:dyDescent="0.3">
      <c r="A5025" s="11">
        <v>5001</v>
      </c>
      <c r="B5025" s="11">
        <v>-175.88676362761538</v>
      </c>
      <c r="C5025" s="11">
        <v>177.32676362761538</v>
      </c>
    </row>
    <row r="5026" spans="1:3" x14ac:dyDescent="0.3">
      <c r="A5026" s="11">
        <v>5002</v>
      </c>
      <c r="B5026" s="11">
        <v>-176.07484525271286</v>
      </c>
      <c r="C5026" s="11">
        <v>177.48284525271285</v>
      </c>
    </row>
    <row r="5027" spans="1:3" x14ac:dyDescent="0.3">
      <c r="A5027" s="11">
        <v>5003</v>
      </c>
      <c r="B5027" s="11">
        <v>-176.32757993643762</v>
      </c>
      <c r="C5027" s="11">
        <v>177.69257993643762</v>
      </c>
    </row>
    <row r="5028" spans="1:3" x14ac:dyDescent="0.3">
      <c r="A5028" s="11">
        <v>5004</v>
      </c>
      <c r="B5028" s="11">
        <v>-177.49133499172834</v>
      </c>
      <c r="C5028" s="11">
        <v>178.65833499172834</v>
      </c>
    </row>
    <row r="5029" spans="1:3" x14ac:dyDescent="0.3">
      <c r="A5029" s="11">
        <v>5005</v>
      </c>
      <c r="B5029" s="11">
        <v>-178.53166148054882</v>
      </c>
      <c r="C5029" s="11">
        <v>179.52166148054883</v>
      </c>
    </row>
    <row r="5030" spans="1:3" x14ac:dyDescent="0.3">
      <c r="A5030" s="11">
        <v>5006</v>
      </c>
      <c r="B5030" s="11">
        <v>-179.20170226995862</v>
      </c>
      <c r="C5030" s="11">
        <v>180.07770226995862</v>
      </c>
    </row>
    <row r="5031" spans="1:3" x14ac:dyDescent="0.3">
      <c r="A5031" s="11">
        <v>5007</v>
      </c>
      <c r="B5031" s="11">
        <v>-179.34276348878174</v>
      </c>
      <c r="C5031" s="11">
        <v>180.19476348878175</v>
      </c>
    </row>
    <row r="5032" spans="1:3" x14ac:dyDescent="0.3">
      <c r="A5032" s="11">
        <v>5008</v>
      </c>
      <c r="B5032" s="11">
        <v>-179.43680430133048</v>
      </c>
      <c r="C5032" s="11">
        <v>180.2728043013305</v>
      </c>
    </row>
    <row r="5033" spans="1:3" ht="17.25" thickBot="1" x14ac:dyDescent="0.35">
      <c r="A5033" s="12">
        <v>5009</v>
      </c>
      <c r="B5033" s="12">
        <v>-181.08251852093352</v>
      </c>
      <c r="C5033" s="12">
        <v>181.63851852093353</v>
      </c>
    </row>
  </sheetData>
  <pageMargins left="0.7" right="0.7" top="0.75" bottom="0.75" header="0.3" footer="0.3"/>
  <pageSetup paperSize="9" orientation="portrait" horizontalDpi="300" verticalDpi="0" copies="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8AE89-26DE-458E-ADFA-EA8BAC0829A4}">
  <dimension ref="A3:B39"/>
  <sheetViews>
    <sheetView workbookViewId="0">
      <selection activeCell="S5" sqref="S5"/>
    </sheetView>
  </sheetViews>
  <sheetFormatPr defaultRowHeight="16.5" x14ac:dyDescent="0.3"/>
  <cols>
    <col min="1" max="1" width="13" customWidth="1"/>
    <col min="2" max="2" width="20" customWidth="1"/>
  </cols>
  <sheetData>
    <row r="3" spans="1:2" x14ac:dyDescent="0.3">
      <c r="A3" s="4" t="s">
        <v>10674</v>
      </c>
      <c r="B3" t="s">
        <v>10730</v>
      </c>
    </row>
    <row r="4" spans="1:2" x14ac:dyDescent="0.3">
      <c r="A4" s="5" t="s">
        <v>72</v>
      </c>
      <c r="B4" s="3">
        <v>753</v>
      </c>
    </row>
    <row r="5" spans="1:2" x14ac:dyDescent="0.3">
      <c r="A5" s="5" t="s">
        <v>87</v>
      </c>
      <c r="B5" s="3">
        <v>671</v>
      </c>
    </row>
    <row r="6" spans="1:2" x14ac:dyDescent="0.3">
      <c r="A6" s="5" t="s">
        <v>62</v>
      </c>
      <c r="B6" s="3">
        <v>509</v>
      </c>
    </row>
    <row r="7" spans="1:2" x14ac:dyDescent="0.3">
      <c r="A7" s="5" t="s">
        <v>65</v>
      </c>
      <c r="B7" s="3">
        <v>438</v>
      </c>
    </row>
    <row r="8" spans="1:2" x14ac:dyDescent="0.3">
      <c r="A8" s="5" t="s">
        <v>69</v>
      </c>
      <c r="B8" s="3">
        <v>419</v>
      </c>
    </row>
    <row r="9" spans="1:2" x14ac:dyDescent="0.3">
      <c r="A9" s="5" t="s">
        <v>56</v>
      </c>
      <c r="B9" s="3">
        <v>413</v>
      </c>
    </row>
    <row r="10" spans="1:2" x14ac:dyDescent="0.3">
      <c r="A10" s="5" t="s">
        <v>156</v>
      </c>
      <c r="B10" s="3">
        <v>364</v>
      </c>
    </row>
    <row r="11" spans="1:2" x14ac:dyDescent="0.3">
      <c r="A11" s="5" t="s">
        <v>33</v>
      </c>
      <c r="B11" s="3">
        <v>313</v>
      </c>
    </row>
    <row r="12" spans="1:2" x14ac:dyDescent="0.3">
      <c r="A12" s="5" t="s">
        <v>75</v>
      </c>
      <c r="B12" s="3">
        <v>239</v>
      </c>
    </row>
    <row r="13" spans="1:2" x14ac:dyDescent="0.3">
      <c r="A13" s="5" t="s">
        <v>44</v>
      </c>
      <c r="B13" s="3">
        <v>188</v>
      </c>
    </row>
    <row r="14" spans="1:2" x14ac:dyDescent="0.3">
      <c r="A14" s="5" t="s">
        <v>53</v>
      </c>
      <c r="B14" s="3">
        <v>168</v>
      </c>
    </row>
    <row r="15" spans="1:2" x14ac:dyDescent="0.3">
      <c r="A15" s="5" t="s">
        <v>168</v>
      </c>
      <c r="B15" s="3">
        <v>146</v>
      </c>
    </row>
    <row r="16" spans="1:2" x14ac:dyDescent="0.3">
      <c r="A16" s="5" t="s">
        <v>30</v>
      </c>
      <c r="B16" s="3">
        <v>112</v>
      </c>
    </row>
    <row r="17" spans="1:2" x14ac:dyDescent="0.3">
      <c r="A17" s="5" t="s">
        <v>264</v>
      </c>
      <c r="B17" s="3">
        <v>112</v>
      </c>
    </row>
    <row r="18" spans="1:2" x14ac:dyDescent="0.3">
      <c r="A18" s="5" t="s">
        <v>570</v>
      </c>
      <c r="B18" s="3">
        <v>83</v>
      </c>
    </row>
    <row r="19" spans="1:2" x14ac:dyDescent="0.3">
      <c r="A19" s="5" t="s">
        <v>673</v>
      </c>
      <c r="B19" s="3">
        <v>46</v>
      </c>
    </row>
    <row r="20" spans="1:2" x14ac:dyDescent="0.3">
      <c r="A20" s="5" t="s">
        <v>1202</v>
      </c>
      <c r="B20" s="3">
        <v>35</v>
      </c>
    </row>
    <row r="21" spans="1:2" x14ac:dyDescent="0.3">
      <c r="A21" s="5" t="s">
        <v>10675</v>
      </c>
      <c r="B21" s="3">
        <v>5009</v>
      </c>
    </row>
    <row r="23" spans="1:2" x14ac:dyDescent="0.3">
      <c r="A23" t="s">
        <v>72</v>
      </c>
      <c r="B23">
        <v>753</v>
      </c>
    </row>
    <row r="24" spans="1:2" x14ac:dyDescent="0.3">
      <c r="A24" t="s">
        <v>87</v>
      </c>
      <c r="B24">
        <v>671</v>
      </c>
    </row>
    <row r="25" spans="1:2" x14ac:dyDescent="0.3">
      <c r="A25" t="s">
        <v>62</v>
      </c>
      <c r="B25">
        <v>509</v>
      </c>
    </row>
    <row r="26" spans="1:2" x14ac:dyDescent="0.3">
      <c r="A26" t="s">
        <v>65</v>
      </c>
      <c r="B26">
        <v>438</v>
      </c>
    </row>
    <row r="27" spans="1:2" x14ac:dyDescent="0.3">
      <c r="A27" t="s">
        <v>69</v>
      </c>
      <c r="B27">
        <v>419</v>
      </c>
    </row>
    <row r="28" spans="1:2" x14ac:dyDescent="0.3">
      <c r="A28" t="s">
        <v>56</v>
      </c>
      <c r="B28">
        <v>413</v>
      </c>
    </row>
    <row r="29" spans="1:2" x14ac:dyDescent="0.3">
      <c r="A29" t="s">
        <v>156</v>
      </c>
      <c r="B29">
        <v>364</v>
      </c>
    </row>
    <row r="30" spans="1:2" x14ac:dyDescent="0.3">
      <c r="A30" t="s">
        <v>33</v>
      </c>
      <c r="B30">
        <v>313</v>
      </c>
    </row>
    <row r="31" spans="1:2" x14ac:dyDescent="0.3">
      <c r="A31" t="s">
        <v>75</v>
      </c>
      <c r="B31">
        <v>239</v>
      </c>
    </row>
    <row r="32" spans="1:2" x14ac:dyDescent="0.3">
      <c r="A32" t="s">
        <v>44</v>
      </c>
      <c r="B32">
        <v>188</v>
      </c>
    </row>
    <row r="33" spans="1:2" x14ac:dyDescent="0.3">
      <c r="A33" t="s">
        <v>53</v>
      </c>
      <c r="B33">
        <v>168</v>
      </c>
    </row>
    <row r="34" spans="1:2" x14ac:dyDescent="0.3">
      <c r="A34" t="s">
        <v>168</v>
      </c>
      <c r="B34">
        <v>146</v>
      </c>
    </row>
    <row r="35" spans="1:2" x14ac:dyDescent="0.3">
      <c r="A35" t="s">
        <v>30</v>
      </c>
      <c r="B35">
        <v>112</v>
      </c>
    </row>
    <row r="36" spans="1:2" x14ac:dyDescent="0.3">
      <c r="A36" t="s">
        <v>264</v>
      </c>
      <c r="B36">
        <v>112</v>
      </c>
    </row>
    <row r="37" spans="1:2" x14ac:dyDescent="0.3">
      <c r="A37" t="s">
        <v>570</v>
      </c>
      <c r="B37">
        <v>83</v>
      </c>
    </row>
    <row r="38" spans="1:2" x14ac:dyDescent="0.3">
      <c r="A38" t="s">
        <v>673</v>
      </c>
      <c r="B38">
        <v>46</v>
      </c>
    </row>
    <row r="39" spans="1:2" x14ac:dyDescent="0.3">
      <c r="A39" t="s">
        <v>1202</v>
      </c>
      <c r="B39">
        <v>35</v>
      </c>
    </row>
  </sheetData>
  <pageMargins left="0.7" right="0.7" top="0.75" bottom="0.75" header="0.3" footer="0.3"/>
  <pageSetup paperSize="9" orientation="portrait" horizontalDpi="300" verticalDpi="0" copies="0"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C6E75-4336-4ED8-BD78-116F957E0C1E}">
  <dimension ref="A1:C50"/>
  <sheetViews>
    <sheetView workbookViewId="0">
      <selection activeCell="B2" sqref="B2"/>
    </sheetView>
  </sheetViews>
  <sheetFormatPr defaultRowHeight="16.5" x14ac:dyDescent="0.3"/>
  <cols>
    <col min="1" max="1" width="18.625" customWidth="1"/>
    <col min="3" max="3" width="10" style="23" customWidth="1"/>
  </cols>
  <sheetData>
    <row r="1" spans="1:3" x14ac:dyDescent="0.3">
      <c r="A1" s="22" t="s">
        <v>9</v>
      </c>
      <c r="B1" s="22" t="s">
        <v>16</v>
      </c>
      <c r="C1" s="24" t="s">
        <v>10689</v>
      </c>
    </row>
    <row r="2" spans="1:3" x14ac:dyDescent="0.3">
      <c r="A2" s="21" t="s">
        <v>233</v>
      </c>
      <c r="B2" s="23">
        <f>SUMIFS(Table1[Sales],Table1[State],A2)</f>
        <v>45541.376000000004</v>
      </c>
      <c r="C2" s="23">
        <f>SUMIFS(Table1[Unit Price],Table1[State],A2)</f>
        <v>276141.68200000003</v>
      </c>
    </row>
    <row r="3" spans="1:3" x14ac:dyDescent="0.3">
      <c r="A3" s="21" t="s">
        <v>779</v>
      </c>
      <c r="B3" s="23">
        <f>SUMIFS(Table1[Sales],Table1[State],A3)</f>
        <v>23433.50599999999</v>
      </c>
      <c r="C3" s="23">
        <f>SUMIFS(Table1[Unit Price],Table1[State],A3)</f>
        <v>130219.572</v>
      </c>
    </row>
    <row r="4" spans="1:3" x14ac:dyDescent="0.3">
      <c r="A4" s="21" t="s">
        <v>51</v>
      </c>
      <c r="B4" s="23">
        <f>SUMIFS(Table1[Sales],Table1[State],A4)</f>
        <v>41308.489999999983</v>
      </c>
      <c r="C4" s="23">
        <f>SUMIFS(Table1[Unit Price],Table1[State],A4)</f>
        <v>234120.99899999989</v>
      </c>
    </row>
    <row r="5" spans="1:3" x14ac:dyDescent="0.3">
      <c r="A5" s="21" t="s">
        <v>85</v>
      </c>
      <c r="B5" s="23">
        <f>SUMIFS(Table1[Sales],Table1[State],A5)</f>
        <v>34980.722000000023</v>
      </c>
      <c r="C5" s="23">
        <f>SUMIFS(Table1[Unit Price],Table1[State],A5)</f>
        <v>179732.38200000004</v>
      </c>
    </row>
    <row r="6" spans="1:3" x14ac:dyDescent="0.3">
      <c r="A6" s="21" t="s">
        <v>262</v>
      </c>
      <c r="B6" s="23">
        <f>SUMIFS(Table1[Sales],Table1[State],A6)</f>
        <v>148208.75900000002</v>
      </c>
      <c r="C6" s="23">
        <f>SUMIFS(Table1[Unit Price],Table1[State],A6)</f>
        <v>757862.52500000026</v>
      </c>
    </row>
    <row r="7" spans="1:3" x14ac:dyDescent="0.3">
      <c r="A7" s="21" t="s">
        <v>310</v>
      </c>
      <c r="B7" s="23">
        <f>SUMIFS(Table1[Sales],Table1[State],A7)</f>
        <v>38420.15</v>
      </c>
      <c r="C7" s="23">
        <f>SUMIFS(Table1[Unit Price],Table1[State],A7)</f>
        <v>217558.41</v>
      </c>
    </row>
    <row r="8" spans="1:3" x14ac:dyDescent="0.3">
      <c r="A8" s="21" t="s">
        <v>142</v>
      </c>
      <c r="B8" s="23">
        <f>SUMIFS(Table1[Sales],Table1[State],A8)</f>
        <v>55286.652000000016</v>
      </c>
      <c r="C8" s="23">
        <f>SUMIFS(Table1[Unit Price],Table1[State],A8)</f>
        <v>273809.12400000019</v>
      </c>
    </row>
    <row r="9" spans="1:3" x14ac:dyDescent="0.3">
      <c r="A9" s="21" t="s">
        <v>240</v>
      </c>
      <c r="B9" s="23">
        <f>SUMIFS(Table1[Sales],Table1[State],A9)</f>
        <v>19475.365999999995</v>
      </c>
      <c r="C9" s="23">
        <f>SUMIFS(Table1[Unit Price],Table1[State],A9)</f>
        <v>81057.273999999961</v>
      </c>
    </row>
    <row r="10" spans="1:3" x14ac:dyDescent="0.3">
      <c r="A10" s="21" t="s">
        <v>40</v>
      </c>
      <c r="B10" s="23">
        <f>SUMIFS(Table1[Sales],Table1[State],A10)</f>
        <v>213274.63049999982</v>
      </c>
      <c r="C10" s="23">
        <f>SUMIFS(Table1[Unit Price],Table1[State],A10)</f>
        <v>1070109.7055000006</v>
      </c>
    </row>
    <row r="11" spans="1:3" x14ac:dyDescent="0.3">
      <c r="A11" s="21" t="s">
        <v>93</v>
      </c>
      <c r="B11" s="23">
        <f>SUMIFS(Table1[Sales],Table1[State],A11)</f>
        <v>57309.115999999995</v>
      </c>
      <c r="C11" s="23">
        <f>SUMIFS(Table1[Unit Price],Table1[State],A11)</f>
        <v>301652.16400000011</v>
      </c>
    </row>
    <row r="12" spans="1:3" x14ac:dyDescent="0.3">
      <c r="A12" s="21" t="s">
        <v>1379</v>
      </c>
      <c r="B12" s="23">
        <f>SUMIFS(Table1[Sales],Table1[State],A12)</f>
        <v>8177.2119999999995</v>
      </c>
      <c r="C12" s="23">
        <f>SUMIFS(Table1[Unit Price],Table1[State],A12)</f>
        <v>50154.712000000007</v>
      </c>
    </row>
    <row r="13" spans="1:3" x14ac:dyDescent="0.3">
      <c r="A13" s="21" t="s">
        <v>26</v>
      </c>
      <c r="B13" s="23">
        <f>SUMIFS(Table1[Sales],Table1[State],A13)</f>
        <v>16882.029999999995</v>
      </c>
      <c r="C13" s="23">
        <f>SUMIFS(Table1[Unit Price],Table1[State],A13)</f>
        <v>91738.790000000008</v>
      </c>
    </row>
    <row r="14" spans="1:3" x14ac:dyDescent="0.3">
      <c r="A14" s="21" t="s">
        <v>111</v>
      </c>
      <c r="B14" s="23">
        <f>SUMIFS(Table1[Sales],Table1[State],A14)</f>
        <v>17083.830000000009</v>
      </c>
      <c r="C14" s="23">
        <f>SUMIFS(Table1[Unit Price],Table1[State],A14)</f>
        <v>95952.090000000011</v>
      </c>
    </row>
    <row r="15" spans="1:3" x14ac:dyDescent="0.3">
      <c r="A15" s="21" t="s">
        <v>5096</v>
      </c>
      <c r="B15" s="23">
        <f>SUMIFS(Table1[Sales],Table1[State],A15)</f>
        <v>6799.7799999999988</v>
      </c>
      <c r="C15" s="23">
        <f>SUMIFS(Table1[Unit Price],Table1[State],A15)</f>
        <v>32598.699999999997</v>
      </c>
    </row>
    <row r="16" spans="1:3" x14ac:dyDescent="0.3">
      <c r="A16" s="21" t="s">
        <v>224</v>
      </c>
      <c r="B16" s="23">
        <f>SUMIFS(Table1[Sales],Table1[State],A16)</f>
        <v>12590.699999999992</v>
      </c>
      <c r="C16" s="23">
        <f>SUMIFS(Table1[Unit Price],Table1[State],A16)</f>
        <v>57917.779999999977</v>
      </c>
    </row>
    <row r="17" spans="1:3" x14ac:dyDescent="0.3">
      <c r="A17" s="21" t="s">
        <v>206</v>
      </c>
      <c r="B17" s="23">
        <f>SUMIFS(Table1[Sales],Table1[State],A17)</f>
        <v>48690.764999999948</v>
      </c>
      <c r="C17" s="23">
        <f>SUMIFS(Table1[Unit Price],Table1[State],A17)</f>
        <v>229331.459</v>
      </c>
    </row>
    <row r="18" spans="1:3" x14ac:dyDescent="0.3">
      <c r="A18" s="21" t="s">
        <v>101</v>
      </c>
      <c r="B18" s="23">
        <f>SUMIFS(Table1[Sales],Table1[State],A18)</f>
        <v>78250.184200000032</v>
      </c>
      <c r="C18" s="23">
        <f>SUMIFS(Table1[Unit Price],Table1[State],A18)</f>
        <v>372156.42979999993</v>
      </c>
    </row>
    <row r="19" spans="1:3" x14ac:dyDescent="0.3">
      <c r="A19" s="21" t="s">
        <v>249</v>
      </c>
      <c r="B19" s="23">
        <f>SUMIFS(Table1[Sales],Table1[State],A19)</f>
        <v>17759.71</v>
      </c>
      <c r="C19" s="23">
        <f>SUMIFS(Table1[Unit Price],Table1[State],A19)</f>
        <v>92569.650000000038</v>
      </c>
    </row>
    <row r="20" spans="1:3" x14ac:dyDescent="0.3">
      <c r="A20" s="21" t="s">
        <v>1736</v>
      </c>
      <c r="B20" s="23">
        <f>SUMIFS(Table1[Sales],Table1[State],A20)</f>
        <v>3998.2979999999998</v>
      </c>
      <c r="C20" s="23">
        <f>SUMIFS(Table1[Unit Price],Table1[State],A20)</f>
        <v>18600.466</v>
      </c>
    </row>
    <row r="21" spans="1:3" x14ac:dyDescent="0.3">
      <c r="A21" s="21" t="s">
        <v>1386</v>
      </c>
      <c r="B21" s="23">
        <f>SUMIFS(Table1[Sales],Table1[State],A21)</f>
        <v>8647.6939999999995</v>
      </c>
      <c r="C21" s="23">
        <f>SUMIFS(Table1[Unit Price],Table1[State],A21)</f>
        <v>46074.606</v>
      </c>
    </row>
    <row r="22" spans="1:3" x14ac:dyDescent="0.3">
      <c r="A22" s="21" t="s">
        <v>489</v>
      </c>
      <c r="B22" s="23">
        <f>SUMIFS(Table1[Sales],Table1[State],A22)</f>
        <v>40006.475999999981</v>
      </c>
      <c r="C22" s="23">
        <f>SUMIFS(Table1[Unit Price],Table1[State],A22)</f>
        <v>188021.60800000009</v>
      </c>
    </row>
    <row r="23" spans="1:3" x14ac:dyDescent="0.3">
      <c r="A23" s="21" t="s">
        <v>639</v>
      </c>
      <c r="B23" s="23">
        <f>SUMIFS(Table1[Sales],Table1[State],A23)</f>
        <v>12224.759999999997</v>
      </c>
      <c r="C23" s="23">
        <f>SUMIFS(Table1[Unit Price],Table1[State],A23)</f>
        <v>66567.339999999982</v>
      </c>
    </row>
    <row r="24" spans="1:3" x14ac:dyDescent="0.3">
      <c r="A24" s="21" t="s">
        <v>326</v>
      </c>
      <c r="B24" s="23">
        <f>SUMIFS(Table1[Sales],Table1[State],A24)</f>
        <v>13837.224000000002</v>
      </c>
      <c r="C24" s="23">
        <f>SUMIFS(Table1[Unit Price],Table1[State],A24)</f>
        <v>67440.583999999988</v>
      </c>
    </row>
    <row r="25" spans="1:3" x14ac:dyDescent="0.3">
      <c r="A25" s="21" t="s">
        <v>448</v>
      </c>
      <c r="B25" s="23">
        <f>SUMIFS(Table1[Sales],Table1[State],A25)</f>
        <v>12211.437000000002</v>
      </c>
      <c r="C25" s="23">
        <f>SUMIFS(Table1[Unit Price],Table1[State],A25)</f>
        <v>60728.552999999993</v>
      </c>
    </row>
    <row r="26" spans="1:3" x14ac:dyDescent="0.3">
      <c r="A26" s="21" t="s">
        <v>1231</v>
      </c>
      <c r="B26" s="23">
        <f>SUMIFS(Table1[Sales],Table1[State],A26)</f>
        <v>11743.220000000003</v>
      </c>
      <c r="C26" s="23">
        <f>SUMIFS(Table1[Unit Price],Table1[State],A26)</f>
        <v>51285.856</v>
      </c>
    </row>
    <row r="27" spans="1:3" x14ac:dyDescent="0.3">
      <c r="A27" s="21" t="s">
        <v>133</v>
      </c>
      <c r="B27" s="23">
        <f>SUMIFS(Table1[Sales],Table1[State],A27)</f>
        <v>4756.5599999999986</v>
      </c>
      <c r="C27" s="23">
        <f>SUMIFS(Table1[Unit Price],Table1[State],A27)</f>
        <v>15813.259999999997</v>
      </c>
    </row>
    <row r="28" spans="1:3" x14ac:dyDescent="0.3">
      <c r="A28" s="21" t="s">
        <v>118</v>
      </c>
      <c r="B28" s="23">
        <f>SUMIFS(Table1[Sales],Table1[State],A28)</f>
        <v>7129.8059999999978</v>
      </c>
      <c r="C28" s="23">
        <f>SUMIFS(Table1[Unit Price],Table1[State],A28)</f>
        <v>34652.469999999994</v>
      </c>
    </row>
    <row r="29" spans="1:3" x14ac:dyDescent="0.3">
      <c r="A29" s="21" t="s">
        <v>349</v>
      </c>
      <c r="B29" s="23">
        <f>SUMIFS(Table1[Sales],Table1[State],A29)</f>
        <v>7802.1499999999987</v>
      </c>
      <c r="C29" s="23">
        <f>SUMIFS(Table1[Unit Price],Table1[State],A29)</f>
        <v>35919.49</v>
      </c>
    </row>
    <row r="30" spans="1:3" x14ac:dyDescent="0.3">
      <c r="A30" s="21" t="s">
        <v>301</v>
      </c>
      <c r="B30" s="23">
        <f>SUMIFS(Table1[Sales],Table1[State],A30)</f>
        <v>16393.214000000004</v>
      </c>
      <c r="C30" s="23">
        <f>SUMIFS(Table1[Unit Price],Table1[State],A30)</f>
        <v>84475.550000000017</v>
      </c>
    </row>
    <row r="31" spans="1:3" x14ac:dyDescent="0.3">
      <c r="A31" s="21" t="s">
        <v>1258</v>
      </c>
      <c r="B31" s="23">
        <f>SUMIFS(Table1[Sales],Table1[State],A31)</f>
        <v>14020.909999999998</v>
      </c>
      <c r="C31" s="23">
        <f>SUMIFS(Table1[Unit Price],Table1[State],A31)</f>
        <v>57768.450000000004</v>
      </c>
    </row>
    <row r="32" spans="1:3" x14ac:dyDescent="0.3">
      <c r="A32" s="21" t="s">
        <v>2697</v>
      </c>
      <c r="B32" s="23">
        <f>SUMIFS(Table1[Sales],Table1[State],A32)</f>
        <v>7517.5819999999994</v>
      </c>
      <c r="C32" s="23">
        <f>SUMIFS(Table1[Unit Price],Table1[State],A32)</f>
        <v>29353.973999999998</v>
      </c>
    </row>
    <row r="33" spans="1:3" x14ac:dyDescent="0.3">
      <c r="A33" s="21" t="s">
        <v>374</v>
      </c>
      <c r="B33" s="23">
        <f>SUMIFS(Table1[Sales],Table1[State],A33)</f>
        <v>5599.5899999999992</v>
      </c>
      <c r="C33" s="23">
        <f>SUMIFS(Table1[Unit Price],Table1[State],A33)</f>
        <v>25721.909999999996</v>
      </c>
    </row>
    <row r="34" spans="1:3" x14ac:dyDescent="0.3">
      <c r="A34" s="21" t="s">
        <v>8332</v>
      </c>
      <c r="B34" s="23">
        <f>SUMIFS(Table1[Sales],Table1[State],A34)</f>
        <v>1603.1360000000002</v>
      </c>
      <c r="C34" s="23">
        <f>SUMIFS(Table1[Unit Price],Table1[State],A34)</f>
        <v>6412.5440000000008</v>
      </c>
    </row>
    <row r="35" spans="1:3" x14ac:dyDescent="0.3">
      <c r="A35" s="21" t="s">
        <v>738</v>
      </c>
      <c r="B35" s="23">
        <f>SUMIFS(Table1[Sales],Table1[State],A35)</f>
        <v>5940.846999999997</v>
      </c>
      <c r="C35" s="23">
        <f>SUMIFS(Table1[Unit Price],Table1[State],A35)</f>
        <v>29687.586999999992</v>
      </c>
    </row>
    <row r="36" spans="1:3" x14ac:dyDescent="0.3">
      <c r="A36" s="21" t="s">
        <v>1681</v>
      </c>
      <c r="B36" s="23">
        <f>SUMIFS(Table1[Sales],Table1[State],A36)</f>
        <v>6312.8599999999988</v>
      </c>
      <c r="C36" s="23">
        <f>SUMIFS(Table1[Unit Price],Table1[State],A36)</f>
        <v>28553.639999999996</v>
      </c>
    </row>
    <row r="37" spans="1:3" x14ac:dyDescent="0.3">
      <c r="A37" s="21" t="s">
        <v>727</v>
      </c>
      <c r="B37" s="23">
        <f>SUMIFS(Table1[Sales],Table1[State],A37)</f>
        <v>5595.1399999999994</v>
      </c>
      <c r="C37" s="23">
        <f>SUMIFS(Table1[Unit Price],Table1[State],A37)</f>
        <v>21487.319999999996</v>
      </c>
    </row>
    <row r="38" spans="1:3" x14ac:dyDescent="0.3">
      <c r="A38" s="21" t="s">
        <v>588</v>
      </c>
      <c r="B38" s="23">
        <f>SUMIFS(Table1[Sales],Table1[State],A38)</f>
        <v>6034.4700000000021</v>
      </c>
      <c r="C38" s="23">
        <f>SUMIFS(Table1[Unit Price],Table1[State],A38)</f>
        <v>22081.91</v>
      </c>
    </row>
    <row r="39" spans="1:3" x14ac:dyDescent="0.3">
      <c r="A39" s="21" t="s">
        <v>658</v>
      </c>
      <c r="B39" s="23">
        <f>SUMIFS(Table1[Sales],Table1[State],A39)</f>
        <v>3299.2759999999998</v>
      </c>
      <c r="C39" s="23">
        <f>SUMIFS(Table1[Unit Price],Table1[State],A39)</f>
        <v>17294.640000000003</v>
      </c>
    </row>
    <row r="40" spans="1:3" x14ac:dyDescent="0.3">
      <c r="A40" s="21" t="s">
        <v>1471</v>
      </c>
      <c r="B40" s="23">
        <f>SUMIFS(Table1[Sales],Table1[State],A40)</f>
        <v>5649.9600000000009</v>
      </c>
      <c r="C40" s="23">
        <f>SUMIFS(Table1[Unit Price],Table1[State],A40)</f>
        <v>29184.46</v>
      </c>
    </row>
    <row r="41" spans="1:3" x14ac:dyDescent="0.3">
      <c r="A41" s="21" t="s">
        <v>2656</v>
      </c>
      <c r="B41" s="23">
        <f>SUMIFS(Table1[Sales],Table1[State],A41)</f>
        <v>2214.7500000000005</v>
      </c>
      <c r="C41" s="23">
        <f>SUMIFS(Table1[Unit Price],Table1[State],A41)</f>
        <v>10277.330000000002</v>
      </c>
    </row>
    <row r="42" spans="1:3" x14ac:dyDescent="0.3">
      <c r="A42" s="21" t="s">
        <v>411</v>
      </c>
      <c r="B42" s="23">
        <f>SUMIFS(Table1[Sales],Table1[State],A42)</f>
        <v>7418.2619999999988</v>
      </c>
      <c r="C42" s="23">
        <f>SUMIFS(Table1[Unit Price],Table1[State],A42)</f>
        <v>28255.218000000001</v>
      </c>
    </row>
    <row r="43" spans="1:3" x14ac:dyDescent="0.3">
      <c r="A43" s="21" t="s">
        <v>9483</v>
      </c>
      <c r="B43" s="23">
        <f>SUMIFS(Table1[Sales],Table1[State],A43)</f>
        <v>755.74399999999991</v>
      </c>
      <c r="C43" s="23">
        <f>SUMIFS(Table1[Unit Price],Table1[State],A43)</f>
        <v>2432.0319999999997</v>
      </c>
    </row>
    <row r="44" spans="1:3" x14ac:dyDescent="0.3">
      <c r="A44" s="21" t="s">
        <v>6117</v>
      </c>
      <c r="B44" s="23">
        <f>SUMIFS(Table1[Sales],Table1[State],A44)</f>
        <v>1629.318</v>
      </c>
      <c r="C44" s="23">
        <f>SUMIFS(Table1[Unit Price],Table1[State],A44)</f>
        <v>4534.5739999999996</v>
      </c>
    </row>
    <row r="45" spans="1:3" x14ac:dyDescent="0.3">
      <c r="A45" s="21" t="s">
        <v>4434</v>
      </c>
      <c r="B45" s="23">
        <f>SUMIFS(Table1[Sales],Table1[State],A45)</f>
        <v>2069.56</v>
      </c>
      <c r="C45" s="23">
        <f>SUMIFS(Table1[Unit Price],Table1[State],A45)</f>
        <v>6531.12</v>
      </c>
    </row>
    <row r="46" spans="1:3" x14ac:dyDescent="0.3">
      <c r="A46" s="21" t="s">
        <v>5125</v>
      </c>
      <c r="B46" s="23">
        <f>SUMIFS(Table1[Sales],Table1[State],A46)</f>
        <v>548.06999999999994</v>
      </c>
      <c r="C46" s="23">
        <f>SUMIFS(Table1[Unit Price],Table1[State],A46)</f>
        <v>1533.99</v>
      </c>
    </row>
    <row r="47" spans="1:3" x14ac:dyDescent="0.3">
      <c r="A47" s="21" t="s">
        <v>480</v>
      </c>
      <c r="B47" s="23">
        <f>SUMIFS(Table1[Sales],Table1[State],A47)</f>
        <v>1104.1799999999998</v>
      </c>
      <c r="C47" s="23">
        <f>SUMIFS(Table1[Unit Price],Table1[State],A47)</f>
        <v>4395.619999999999</v>
      </c>
    </row>
    <row r="48" spans="1:3" x14ac:dyDescent="0.3">
      <c r="A48" s="21" t="s">
        <v>7270</v>
      </c>
      <c r="B48" s="23">
        <f>SUMIFS(Table1[Sales],Table1[State],A48)</f>
        <v>134.41999999999999</v>
      </c>
      <c r="C48" s="23">
        <f>SUMIFS(Table1[Unit Price],Table1[State],A48)</f>
        <v>398.3</v>
      </c>
    </row>
    <row r="49" spans="1:3" x14ac:dyDescent="0.3">
      <c r="A49" s="21" t="s">
        <v>2984</v>
      </c>
      <c r="B49" s="23">
        <f>SUMIFS(Table1[Sales],Table1[State],A49)</f>
        <v>116.18</v>
      </c>
      <c r="C49" s="23">
        <f>SUMIFS(Table1[Unit Price],Table1[State],A49)</f>
        <v>638.38000000000011</v>
      </c>
    </row>
    <row r="50" spans="1:3" x14ac:dyDescent="0.3">
      <c r="A50" s="21" t="s">
        <v>5214</v>
      </c>
      <c r="B50" s="23">
        <f>SUMIFS(Table1[Sales],Table1[State],A50)</f>
        <v>74</v>
      </c>
      <c r="C50" s="23">
        <f>SUMIFS(Table1[Unit Price],Table1[State],A50)</f>
        <v>277.62000000000006</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BD5C3-8CDD-40F1-BF96-7520EC84ED3C}">
  <dimension ref="A3:F9"/>
  <sheetViews>
    <sheetView topLeftCell="C1" workbookViewId="0">
      <selection activeCell="U12" sqref="U12"/>
    </sheetView>
  </sheetViews>
  <sheetFormatPr defaultRowHeight="16.5" x14ac:dyDescent="0.3"/>
  <cols>
    <col min="1" max="1" width="13" customWidth="1"/>
    <col min="2" max="2" width="16.25" customWidth="1"/>
    <col min="3" max="5" width="11" customWidth="1"/>
    <col min="6" max="6" width="12.625" customWidth="1"/>
  </cols>
  <sheetData>
    <row r="3" spans="1:6" x14ac:dyDescent="0.3">
      <c r="A3" s="4" t="s">
        <v>10677</v>
      </c>
      <c r="B3" s="4" t="s">
        <v>10676</v>
      </c>
    </row>
    <row r="4" spans="1:6" x14ac:dyDescent="0.3">
      <c r="A4" s="4" t="s">
        <v>10674</v>
      </c>
      <c r="B4" t="s">
        <v>102</v>
      </c>
      <c r="C4" t="s">
        <v>143</v>
      </c>
      <c r="D4" t="s">
        <v>27</v>
      </c>
      <c r="E4" t="s">
        <v>41</v>
      </c>
      <c r="F4" t="s">
        <v>10675</v>
      </c>
    </row>
    <row r="5" spans="1:6" x14ac:dyDescent="0.3">
      <c r="A5" s="5" t="s">
        <v>10742</v>
      </c>
      <c r="B5" s="8">
        <v>41462.623200000002</v>
      </c>
      <c r="C5" s="8">
        <v>27927.171999999973</v>
      </c>
      <c r="D5" s="8">
        <v>45339.271000000008</v>
      </c>
      <c r="E5" s="8">
        <v>47404.758999999976</v>
      </c>
      <c r="F5" s="8">
        <v>162133.82519999996</v>
      </c>
    </row>
    <row r="6" spans="1:6" x14ac:dyDescent="0.3">
      <c r="A6" s="5" t="s">
        <v>10743</v>
      </c>
      <c r="B6" s="8">
        <v>54145.06240000001</v>
      </c>
      <c r="C6" s="8">
        <v>75804.105999999971</v>
      </c>
      <c r="D6" s="8">
        <v>37217.932499999974</v>
      </c>
      <c r="E6" s="8">
        <v>73701.228000000003</v>
      </c>
      <c r="F6" s="8">
        <v>240868.32889999996</v>
      </c>
    </row>
    <row r="7" spans="1:6" x14ac:dyDescent="0.3">
      <c r="A7" s="5" t="s">
        <v>10744</v>
      </c>
      <c r="B7" s="8">
        <v>56050.100799999942</v>
      </c>
      <c r="C7" s="8">
        <v>73372.47400000006</v>
      </c>
      <c r="D7" s="8">
        <v>46059.705500000033</v>
      </c>
      <c r="E7" s="8">
        <v>86977.634499999942</v>
      </c>
      <c r="F7" s="8">
        <v>262459.91479999997</v>
      </c>
    </row>
    <row r="8" spans="1:6" x14ac:dyDescent="0.3">
      <c r="A8" s="5" t="s">
        <v>10745</v>
      </c>
      <c r="B8" s="8">
        <v>94656.728800000012</v>
      </c>
      <c r="C8" s="8">
        <v>153590.87400000007</v>
      </c>
      <c r="D8" s="8">
        <v>61792.316999999952</v>
      </c>
      <c r="E8" s="8">
        <v>124360.08399999997</v>
      </c>
      <c r="F8" s="8">
        <v>434400.00380000001</v>
      </c>
    </row>
    <row r="9" spans="1:6" x14ac:dyDescent="0.3">
      <c r="A9" s="5" t="s">
        <v>10675</v>
      </c>
      <c r="B9" s="8">
        <v>246314.51519999997</v>
      </c>
      <c r="C9" s="8">
        <v>330694.62600000005</v>
      </c>
      <c r="D9" s="8">
        <v>190409.22599999997</v>
      </c>
      <c r="E9" s="8">
        <v>332443.70549999992</v>
      </c>
      <c r="F9" s="8">
        <v>1099862.0726999999</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573F0-9366-49E3-9DD8-86137C46F54B}">
  <dimension ref="A1:C10"/>
  <sheetViews>
    <sheetView workbookViewId="0">
      <selection activeCell="H17" sqref="H17"/>
    </sheetView>
  </sheetViews>
  <sheetFormatPr defaultRowHeight="16.5" x14ac:dyDescent="0.3"/>
  <cols>
    <col min="1" max="1" width="12" customWidth="1"/>
    <col min="2" max="2" width="14.5" customWidth="1"/>
    <col min="3" max="3" width="17.875" style="8" customWidth="1"/>
  </cols>
  <sheetData>
    <row r="1" spans="1:3" x14ac:dyDescent="0.3">
      <c r="A1" t="s">
        <v>6</v>
      </c>
      <c r="B1" t="s">
        <v>13</v>
      </c>
      <c r="C1" s="8" t="s">
        <v>10746</v>
      </c>
    </row>
    <row r="2" spans="1:3" x14ac:dyDescent="0.3">
      <c r="A2" s="3" t="s">
        <v>23</v>
      </c>
      <c r="B2" s="3" t="s">
        <v>68</v>
      </c>
      <c r="C2" s="8">
        <v>190772.06200000001</v>
      </c>
    </row>
    <row r="3" spans="1:3" x14ac:dyDescent="0.3">
      <c r="A3" s="3" t="s">
        <v>23</v>
      </c>
      <c r="B3" s="3" t="s">
        <v>43</v>
      </c>
      <c r="C3" s="8">
        <v>184738.16399999999</v>
      </c>
    </row>
    <row r="4" spans="1:3" x14ac:dyDescent="0.3">
      <c r="A4" s="3" t="s">
        <v>23</v>
      </c>
      <c r="B4" s="3" t="s">
        <v>29</v>
      </c>
      <c r="C4" s="8">
        <v>182740.35639999999</v>
      </c>
    </row>
    <row r="5" spans="1:3" x14ac:dyDescent="0.3">
      <c r="A5" s="3" t="s">
        <v>38</v>
      </c>
      <c r="B5" s="3" t="s">
        <v>68</v>
      </c>
      <c r="C5" s="8">
        <v>108820.56299999999</v>
      </c>
    </row>
    <row r="6" spans="1:3" x14ac:dyDescent="0.3">
      <c r="A6" s="3" t="s">
        <v>38</v>
      </c>
      <c r="B6" s="3" t="s">
        <v>43</v>
      </c>
      <c r="C6" s="8">
        <v>104799.603</v>
      </c>
    </row>
    <row r="7" spans="1:3" x14ac:dyDescent="0.3">
      <c r="A7" s="3" t="s">
        <v>38</v>
      </c>
      <c r="B7" s="3" t="s">
        <v>29</v>
      </c>
      <c r="C7" s="8">
        <v>128982.6679</v>
      </c>
    </row>
    <row r="8" spans="1:3" x14ac:dyDescent="0.3">
      <c r="A8" s="3" t="s">
        <v>99</v>
      </c>
      <c r="B8" s="3" t="s">
        <v>68</v>
      </c>
      <c r="C8" s="8">
        <v>81048.270999999993</v>
      </c>
    </row>
    <row r="9" spans="1:3" x14ac:dyDescent="0.3">
      <c r="A9" s="3" t="s">
        <v>99</v>
      </c>
      <c r="B9" s="3" t="s">
        <v>43</v>
      </c>
      <c r="C9" s="8">
        <v>56178.688999999998</v>
      </c>
    </row>
    <row r="10" spans="1:3" x14ac:dyDescent="0.3">
      <c r="A10" s="3" t="s">
        <v>99</v>
      </c>
      <c r="B10" s="3" t="s">
        <v>29</v>
      </c>
      <c r="C10" s="8">
        <v>61781.696400000001</v>
      </c>
    </row>
  </sheetData>
  <conditionalFormatting sqref="C1:C1048576">
    <cfRule type="dataBar" priority="1">
      <dataBar>
        <cfvo type="min"/>
        <cfvo type="max"/>
        <color rgb="FFFFB628"/>
      </dataBar>
      <extLst>
        <ext xmlns:x14="http://schemas.microsoft.com/office/spreadsheetml/2009/9/main" uri="{B025F937-C7B1-47D3-B67F-A62EFF666E3E}">
          <x14:id>{D12C4709-1D83-4DB6-A7B9-3D5594B5BA0E}</x14:id>
        </ext>
      </extLst>
    </cfRule>
  </conditionalFormatting>
  <pageMargins left="0.7" right="0.7" top="0.75" bottom="0.75" header="0.3" footer="0.3"/>
  <pageSetup paperSize="9" orientation="portrait" horizontalDpi="300" verticalDpi="0" copies="0"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12C4709-1D83-4DB6-A7B9-3D5594B5BA0E}">
            <x14:dataBar minLength="0" maxLength="100" border="1" negativeBarBorderColorSameAsPositive="0">
              <x14:cfvo type="autoMin"/>
              <x14:cfvo type="autoMax"/>
              <x14:borderColor rgb="FFFFB628"/>
              <x14:negativeFillColor rgb="FFFF0000"/>
              <x14:negativeBorderColor rgb="FFFF0000"/>
              <x14:axisColor rgb="FF000000"/>
            </x14:dataBar>
          </x14:cfRule>
          <xm:sqref>C1:C1048576</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52C23-16C7-4FAA-BE92-7BCCA46DAEFC}">
  <dimension ref="A1:C18"/>
  <sheetViews>
    <sheetView workbookViewId="0">
      <selection activeCell="Q10" sqref="Q10"/>
    </sheetView>
  </sheetViews>
  <sheetFormatPr defaultRowHeight="16.5" x14ac:dyDescent="0.3"/>
  <cols>
    <col min="1" max="1" width="15.875" bestFit="1" customWidth="1"/>
    <col min="2" max="2" width="27.875" bestFit="1" customWidth="1"/>
    <col min="3" max="3" width="28.25" bestFit="1" customWidth="1"/>
  </cols>
  <sheetData>
    <row r="1" spans="1:3" x14ac:dyDescent="0.3">
      <c r="A1" t="s">
        <v>14</v>
      </c>
      <c r="B1" t="s">
        <v>10747</v>
      </c>
      <c r="C1" t="s">
        <v>10748</v>
      </c>
    </row>
    <row r="2" spans="1:3" x14ac:dyDescent="0.3">
      <c r="A2" s="3" t="s">
        <v>156</v>
      </c>
      <c r="B2">
        <v>52.7727</v>
      </c>
      <c r="C2">
        <v>198.44970000000001</v>
      </c>
    </row>
    <row r="3" spans="1:3" x14ac:dyDescent="0.3">
      <c r="A3" s="3" t="s">
        <v>75</v>
      </c>
      <c r="B3">
        <v>28.975200000000001</v>
      </c>
      <c r="C3">
        <v>221.38570000000001</v>
      </c>
    </row>
    <row r="4" spans="1:3" x14ac:dyDescent="0.3">
      <c r="A4" s="3" t="s">
        <v>65</v>
      </c>
      <c r="B4">
        <v>8.2469000000000001</v>
      </c>
      <c r="C4">
        <v>34.170400000000001</v>
      </c>
    </row>
    <row r="5" spans="1:3" x14ac:dyDescent="0.3">
      <c r="A5" s="3" t="s">
        <v>72</v>
      </c>
      <c r="B5">
        <v>13.316700000000001</v>
      </c>
      <c r="C5">
        <v>137.49590000000001</v>
      </c>
    </row>
    <row r="6" spans="1:3" x14ac:dyDescent="0.3">
      <c r="A6" s="3" t="s">
        <v>30</v>
      </c>
      <c r="B6">
        <v>-11.136100000000001</v>
      </c>
      <c r="C6">
        <v>487.03089999999997</v>
      </c>
    </row>
    <row r="7" spans="1:3" x14ac:dyDescent="0.3">
      <c r="A7" s="3" t="s">
        <v>33</v>
      </c>
      <c r="B7">
        <v>42.175400000000003</v>
      </c>
      <c r="C7">
        <v>532.59950000000003</v>
      </c>
    </row>
    <row r="8" spans="1:3" x14ac:dyDescent="0.3">
      <c r="A8" s="3" t="s">
        <v>1202</v>
      </c>
      <c r="B8">
        <v>640.07719999999995</v>
      </c>
      <c r="C8">
        <v>2003.6866</v>
      </c>
    </row>
    <row r="9" spans="1:3" x14ac:dyDescent="0.3">
      <c r="A9" s="3" t="s">
        <v>168</v>
      </c>
      <c r="B9">
        <v>26.416899999999998</v>
      </c>
      <c r="C9">
        <v>63.389200000000002</v>
      </c>
    </row>
    <row r="10" spans="1:3" x14ac:dyDescent="0.3">
      <c r="A10" s="3" t="s">
        <v>264</v>
      </c>
      <c r="B10">
        <v>4.4368999999999996</v>
      </c>
      <c r="C10">
        <v>14.3452</v>
      </c>
    </row>
    <row r="11" spans="1:3" x14ac:dyDescent="0.3">
      <c r="A11" s="3" t="s">
        <v>62</v>
      </c>
      <c r="B11">
        <v>12.991400000000001</v>
      </c>
      <c r="C11">
        <v>93.994</v>
      </c>
    </row>
    <row r="12" spans="1:3" x14ac:dyDescent="0.3">
      <c r="A12" s="3" t="s">
        <v>44</v>
      </c>
      <c r="B12">
        <v>12.122199999999999</v>
      </c>
      <c r="C12">
        <v>27.307700000000001</v>
      </c>
    </row>
    <row r="13" spans="1:3" x14ac:dyDescent="0.3">
      <c r="A13" s="3" t="s">
        <v>673</v>
      </c>
      <c r="B13">
        <v>165.36580000000001</v>
      </c>
      <c r="C13">
        <v>1648.7918</v>
      </c>
    </row>
    <row r="14" spans="1:3" x14ac:dyDescent="0.3">
      <c r="A14" s="3" t="s">
        <v>87</v>
      </c>
      <c r="B14">
        <v>24.270499999999998</v>
      </c>
      <c r="C14">
        <v>56.479799999999997</v>
      </c>
    </row>
    <row r="15" spans="1:3" x14ac:dyDescent="0.3">
      <c r="A15" s="3" t="s">
        <v>69</v>
      </c>
      <c r="B15">
        <v>49.973199999999999</v>
      </c>
      <c r="C15">
        <v>387.6653</v>
      </c>
    </row>
    <row r="16" spans="1:3" x14ac:dyDescent="0.3">
      <c r="A16" s="3" t="s">
        <v>56</v>
      </c>
      <c r="B16">
        <v>29.2014</v>
      </c>
      <c r="C16">
        <v>260.00740000000002</v>
      </c>
    </row>
    <row r="17" spans="1:3" x14ac:dyDescent="0.3">
      <c r="A17" s="3" t="s">
        <v>570</v>
      </c>
      <c r="B17">
        <v>-9.0855999999999995</v>
      </c>
      <c r="C17">
        <v>156.9632</v>
      </c>
    </row>
    <row r="18" spans="1:3" x14ac:dyDescent="0.3">
      <c r="A18" s="3" t="s">
        <v>53</v>
      </c>
      <c r="B18">
        <v>-65.458799999999997</v>
      </c>
      <c r="C18">
        <v>621.49199999999996</v>
      </c>
    </row>
  </sheetData>
  <pageMargins left="0.7" right="0.7" top="0.75" bottom="0.75" header="0.3" footer="0.3"/>
  <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AB525-DEC3-4070-9052-D474E244F5D9}">
  <dimension ref="A3:F33"/>
  <sheetViews>
    <sheetView workbookViewId="0">
      <selection activeCell="G7" sqref="G7"/>
    </sheetView>
  </sheetViews>
  <sheetFormatPr defaultRowHeight="16.5" x14ac:dyDescent="0.3"/>
  <cols>
    <col min="1" max="1" width="18.375" bestFit="1" customWidth="1"/>
    <col min="2" max="2" width="16.625" bestFit="1" customWidth="1"/>
    <col min="3" max="5" width="6.75" bestFit="1" customWidth="1"/>
    <col min="6" max="6" width="11.5" bestFit="1" customWidth="1"/>
    <col min="7" max="7" width="9.25" bestFit="1" customWidth="1"/>
    <col min="8" max="8" width="6" bestFit="1" customWidth="1"/>
    <col min="9" max="9" width="8.875" bestFit="1" customWidth="1"/>
    <col min="10" max="10" width="6.875" bestFit="1" customWidth="1"/>
    <col min="11" max="11" width="9.75" bestFit="1" customWidth="1"/>
    <col min="12" max="12" width="5.875" bestFit="1" customWidth="1"/>
    <col min="13" max="13" width="8.75" bestFit="1" customWidth="1"/>
    <col min="14" max="14" width="5.25" bestFit="1" customWidth="1"/>
    <col min="15" max="15" width="8.125" bestFit="1" customWidth="1"/>
    <col min="16" max="16" width="6.5" bestFit="1" customWidth="1"/>
    <col min="17" max="17" width="9.375" bestFit="1" customWidth="1"/>
    <col min="18" max="18" width="6.25" bestFit="1" customWidth="1"/>
    <col min="19" max="19" width="9.125" bestFit="1" customWidth="1"/>
    <col min="20" max="20" width="6.125" bestFit="1" customWidth="1"/>
    <col min="21" max="21" width="9" bestFit="1" customWidth="1"/>
    <col min="22" max="22" width="6.375" bestFit="1" customWidth="1"/>
    <col min="23" max="23" width="9.25" bestFit="1" customWidth="1"/>
    <col min="24" max="24" width="6.625" bestFit="1" customWidth="1"/>
    <col min="25" max="25" width="9.5" bestFit="1" customWidth="1"/>
    <col min="26" max="26" width="11.5" bestFit="1" customWidth="1"/>
    <col min="27" max="27" width="4.25" bestFit="1" customWidth="1"/>
    <col min="28" max="28" width="4.5" bestFit="1" customWidth="1"/>
    <col min="29" max="29" width="6.5" bestFit="1" customWidth="1"/>
    <col min="30" max="30" width="5" bestFit="1" customWidth="1"/>
    <col min="31" max="31" width="4" bestFit="1" customWidth="1"/>
    <col min="32" max="32" width="6.5" bestFit="1" customWidth="1"/>
    <col min="33" max="33" width="4.625" bestFit="1" customWidth="1"/>
    <col min="34" max="34" width="4.375" bestFit="1" customWidth="1"/>
    <col min="35" max="35" width="6.5" bestFit="1" customWidth="1"/>
    <col min="36" max="36" width="4.5" bestFit="1" customWidth="1"/>
    <col min="37" max="37" width="4.75" bestFit="1" customWidth="1"/>
    <col min="38" max="38" width="6.75" bestFit="1" customWidth="1"/>
    <col min="39" max="39" width="4.25" bestFit="1" customWidth="1"/>
    <col min="40" max="40" width="4.5" bestFit="1" customWidth="1"/>
    <col min="41" max="41" width="6.5" bestFit="1" customWidth="1"/>
    <col min="42" max="42" width="5" bestFit="1" customWidth="1"/>
    <col min="43" max="43" width="4" bestFit="1" customWidth="1"/>
    <col min="44" max="44" width="6.5" bestFit="1" customWidth="1"/>
    <col min="45" max="45" width="4.625" bestFit="1" customWidth="1"/>
    <col min="46" max="46" width="4.375" bestFit="1" customWidth="1"/>
    <col min="47" max="47" width="6.5" bestFit="1" customWidth="1"/>
    <col min="48" max="48" width="4.5" bestFit="1" customWidth="1"/>
    <col min="49" max="49" width="4.75" bestFit="1" customWidth="1"/>
    <col min="50" max="50" width="11.5" bestFit="1" customWidth="1"/>
  </cols>
  <sheetData>
    <row r="3" spans="1:6" x14ac:dyDescent="0.3">
      <c r="A3" s="4" t="s">
        <v>10673</v>
      </c>
      <c r="B3" s="4" t="s">
        <v>10676</v>
      </c>
    </row>
    <row r="4" spans="1:6" x14ac:dyDescent="0.3">
      <c r="B4" t="s">
        <v>10679</v>
      </c>
      <c r="C4" t="s">
        <v>10680</v>
      </c>
      <c r="D4" t="s">
        <v>10681</v>
      </c>
      <c r="E4" t="s">
        <v>10682</v>
      </c>
      <c r="F4" t="s">
        <v>10675</v>
      </c>
    </row>
    <row r="6" spans="1:6" x14ac:dyDescent="0.3">
      <c r="A6" s="4" t="s">
        <v>10674</v>
      </c>
    </row>
    <row r="7" spans="1:6" x14ac:dyDescent="0.3">
      <c r="A7" s="5" t="s">
        <v>1802</v>
      </c>
      <c r="B7" s="3">
        <v>1</v>
      </c>
      <c r="C7" s="3">
        <v>2</v>
      </c>
      <c r="D7" s="3">
        <v>6</v>
      </c>
      <c r="E7" s="3">
        <v>8</v>
      </c>
      <c r="F7" s="3">
        <v>17</v>
      </c>
    </row>
    <row r="8" spans="1:6" x14ac:dyDescent="0.3">
      <c r="A8" s="5" t="s">
        <v>3043</v>
      </c>
      <c r="B8" s="3">
        <v>1</v>
      </c>
      <c r="C8" s="3">
        <v>5</v>
      </c>
      <c r="D8" s="3">
        <v>4</v>
      </c>
      <c r="E8" s="3">
        <v>3</v>
      </c>
      <c r="F8" s="3">
        <v>13</v>
      </c>
    </row>
    <row r="9" spans="1:6" x14ac:dyDescent="0.3">
      <c r="A9" s="5" t="s">
        <v>1973</v>
      </c>
      <c r="B9" s="3">
        <v>3</v>
      </c>
      <c r="C9" s="3">
        <v>2</v>
      </c>
      <c r="D9" s="3">
        <v>4</v>
      </c>
      <c r="E9" s="3">
        <v>4</v>
      </c>
      <c r="F9" s="3">
        <v>13</v>
      </c>
    </row>
    <row r="10" spans="1:6" x14ac:dyDescent="0.3">
      <c r="A10" s="5" t="s">
        <v>2535</v>
      </c>
      <c r="B10" s="3">
        <v>2</v>
      </c>
      <c r="C10" s="3">
        <v>2</v>
      </c>
      <c r="D10" s="3">
        <v>6</v>
      </c>
      <c r="E10" s="3">
        <v>3</v>
      </c>
      <c r="F10" s="3">
        <v>13</v>
      </c>
    </row>
    <row r="11" spans="1:6" x14ac:dyDescent="0.3">
      <c r="A11" s="5" t="s">
        <v>577</v>
      </c>
      <c r="B11" s="3">
        <v>1</v>
      </c>
      <c r="C11" s="3">
        <v>1</v>
      </c>
      <c r="D11" s="3">
        <v>6</v>
      </c>
      <c r="E11" s="3">
        <v>5</v>
      </c>
      <c r="F11" s="3">
        <v>13</v>
      </c>
    </row>
    <row r="12" spans="1:6" x14ac:dyDescent="0.3">
      <c r="A12" s="5" t="s">
        <v>1945</v>
      </c>
      <c r="B12" s="3">
        <v>2</v>
      </c>
      <c r="C12" s="3">
        <v>4</v>
      </c>
      <c r="D12" s="3">
        <v>3</v>
      </c>
      <c r="E12" s="3">
        <v>4</v>
      </c>
      <c r="F12" s="3">
        <v>13</v>
      </c>
    </row>
    <row r="13" spans="1:6" x14ac:dyDescent="0.3">
      <c r="A13" s="5" t="s">
        <v>887</v>
      </c>
      <c r="B13" s="3">
        <v>3</v>
      </c>
      <c r="C13" s="3">
        <v>2</v>
      </c>
      <c r="D13" s="3">
        <v>6</v>
      </c>
      <c r="E13" s="3">
        <v>2</v>
      </c>
      <c r="F13" s="3">
        <v>13</v>
      </c>
    </row>
    <row r="14" spans="1:6" x14ac:dyDescent="0.3">
      <c r="A14" s="5" t="s">
        <v>324</v>
      </c>
      <c r="B14" s="3">
        <v>2</v>
      </c>
      <c r="C14" s="3">
        <v>4</v>
      </c>
      <c r="D14" s="3">
        <v>3</v>
      </c>
      <c r="E14" s="3">
        <v>4</v>
      </c>
      <c r="F14" s="3">
        <v>13</v>
      </c>
    </row>
    <row r="15" spans="1:6" x14ac:dyDescent="0.3">
      <c r="A15" s="5" t="s">
        <v>2619</v>
      </c>
      <c r="B15" s="3"/>
      <c r="C15" s="3">
        <v>1</v>
      </c>
      <c r="D15" s="3">
        <v>4</v>
      </c>
      <c r="E15" s="3">
        <v>7</v>
      </c>
      <c r="F15" s="3">
        <v>12</v>
      </c>
    </row>
    <row r="16" spans="1:6" x14ac:dyDescent="0.3">
      <c r="A16" s="5" t="s">
        <v>109</v>
      </c>
      <c r="B16" s="3">
        <v>1</v>
      </c>
      <c r="C16" s="3"/>
      <c r="D16" s="3">
        <v>6</v>
      </c>
      <c r="E16" s="3">
        <v>5</v>
      </c>
      <c r="F16" s="3">
        <v>12</v>
      </c>
    </row>
    <row r="17" spans="1:6" x14ac:dyDescent="0.3">
      <c r="A17" s="5" t="s">
        <v>3455</v>
      </c>
      <c r="B17" s="3">
        <v>3</v>
      </c>
      <c r="C17" s="3">
        <v>1</v>
      </c>
      <c r="D17" s="3">
        <v>4</v>
      </c>
      <c r="E17" s="3">
        <v>4</v>
      </c>
      <c r="F17" s="3">
        <v>12</v>
      </c>
    </row>
    <row r="18" spans="1:6" x14ac:dyDescent="0.3">
      <c r="A18" s="5" t="s">
        <v>1843</v>
      </c>
      <c r="B18" s="3"/>
      <c r="C18" s="3">
        <v>2</v>
      </c>
      <c r="D18" s="3">
        <v>6</v>
      </c>
      <c r="E18" s="3">
        <v>4</v>
      </c>
      <c r="F18" s="3">
        <v>12</v>
      </c>
    </row>
    <row r="19" spans="1:6" x14ac:dyDescent="0.3">
      <c r="A19" s="5" t="s">
        <v>432</v>
      </c>
      <c r="B19" s="3">
        <v>2</v>
      </c>
      <c r="C19" s="3"/>
      <c r="D19" s="3">
        <v>6</v>
      </c>
      <c r="E19" s="3">
        <v>4</v>
      </c>
      <c r="F19" s="3">
        <v>12</v>
      </c>
    </row>
    <row r="20" spans="1:6" x14ac:dyDescent="0.3">
      <c r="A20" s="5" t="s">
        <v>1371</v>
      </c>
      <c r="B20" s="3">
        <v>4</v>
      </c>
      <c r="C20" s="3">
        <v>2</v>
      </c>
      <c r="D20" s="3">
        <v>1</v>
      </c>
      <c r="E20" s="3">
        <v>5</v>
      </c>
      <c r="F20" s="3">
        <v>12</v>
      </c>
    </row>
    <row r="21" spans="1:6" x14ac:dyDescent="0.3">
      <c r="A21" s="5" t="s">
        <v>3777</v>
      </c>
      <c r="B21" s="3">
        <v>2</v>
      </c>
      <c r="C21" s="3">
        <v>2</v>
      </c>
      <c r="D21" s="3">
        <v>3</v>
      </c>
      <c r="E21" s="3">
        <v>5</v>
      </c>
      <c r="F21" s="3">
        <v>12</v>
      </c>
    </row>
    <row r="22" spans="1:6" x14ac:dyDescent="0.3">
      <c r="A22" s="5" t="s">
        <v>3558</v>
      </c>
      <c r="B22" s="3">
        <v>2</v>
      </c>
      <c r="C22" s="3">
        <v>4</v>
      </c>
      <c r="D22" s="3">
        <v>3</v>
      </c>
      <c r="E22" s="3">
        <v>3</v>
      </c>
      <c r="F22" s="3">
        <v>12</v>
      </c>
    </row>
    <row r="23" spans="1:6" x14ac:dyDescent="0.3">
      <c r="A23" s="5" t="s">
        <v>2387</v>
      </c>
      <c r="B23" s="3">
        <v>3</v>
      </c>
      <c r="C23" s="3">
        <v>3</v>
      </c>
      <c r="D23" s="3">
        <v>2</v>
      </c>
      <c r="E23" s="3">
        <v>4</v>
      </c>
      <c r="F23" s="3">
        <v>12</v>
      </c>
    </row>
    <row r="24" spans="1:6" x14ac:dyDescent="0.3">
      <c r="A24" s="5" t="s">
        <v>6482</v>
      </c>
      <c r="B24" s="3">
        <v>1</v>
      </c>
      <c r="C24" s="3">
        <v>5</v>
      </c>
      <c r="D24" s="3">
        <v>6</v>
      </c>
      <c r="E24" s="3"/>
      <c r="F24" s="3">
        <v>12</v>
      </c>
    </row>
    <row r="25" spans="1:6" x14ac:dyDescent="0.3">
      <c r="A25" s="5" t="s">
        <v>2145</v>
      </c>
      <c r="B25" s="3">
        <v>6</v>
      </c>
      <c r="C25" s="3">
        <v>3</v>
      </c>
      <c r="D25" s="3">
        <v>1</v>
      </c>
      <c r="E25" s="3">
        <v>2</v>
      </c>
      <c r="F25" s="3">
        <v>12</v>
      </c>
    </row>
    <row r="26" spans="1:6" x14ac:dyDescent="0.3">
      <c r="A26" s="5" t="s">
        <v>3856</v>
      </c>
      <c r="B26" s="3">
        <v>1</v>
      </c>
      <c r="C26" s="3">
        <v>4</v>
      </c>
      <c r="D26" s="3">
        <v>4</v>
      </c>
      <c r="E26" s="3">
        <v>3</v>
      </c>
      <c r="F26" s="3">
        <v>12</v>
      </c>
    </row>
    <row r="27" spans="1:6" x14ac:dyDescent="0.3">
      <c r="A27" s="5" t="s">
        <v>478</v>
      </c>
      <c r="B27" s="3">
        <v>4</v>
      </c>
      <c r="C27" s="3">
        <v>1</v>
      </c>
      <c r="D27" s="3">
        <v>5</v>
      </c>
      <c r="E27" s="3">
        <v>2</v>
      </c>
      <c r="F27" s="3">
        <v>12</v>
      </c>
    </row>
    <row r="28" spans="1:6" x14ac:dyDescent="0.3">
      <c r="A28" s="5" t="s">
        <v>131</v>
      </c>
      <c r="B28" s="3">
        <v>3</v>
      </c>
      <c r="C28" s="3">
        <v>4</v>
      </c>
      <c r="D28" s="3">
        <v>3</v>
      </c>
      <c r="E28" s="3">
        <v>2</v>
      </c>
      <c r="F28" s="3">
        <v>12</v>
      </c>
    </row>
    <row r="29" spans="1:6" x14ac:dyDescent="0.3">
      <c r="A29" s="5" t="s">
        <v>3448</v>
      </c>
      <c r="B29" s="3">
        <v>3</v>
      </c>
      <c r="C29" s="3">
        <v>3</v>
      </c>
      <c r="D29" s="3">
        <v>3</v>
      </c>
      <c r="E29" s="3">
        <v>3</v>
      </c>
      <c r="F29" s="3">
        <v>12</v>
      </c>
    </row>
    <row r="30" spans="1:6" x14ac:dyDescent="0.3">
      <c r="A30" s="5" t="s">
        <v>908</v>
      </c>
      <c r="B30" s="3">
        <v>2</v>
      </c>
      <c r="C30" s="3">
        <v>3</v>
      </c>
      <c r="D30" s="3">
        <v>4</v>
      </c>
      <c r="E30" s="3">
        <v>3</v>
      </c>
      <c r="F30" s="3">
        <v>12</v>
      </c>
    </row>
    <row r="31" spans="1:6" x14ac:dyDescent="0.3">
      <c r="A31" s="5" t="s">
        <v>4663</v>
      </c>
      <c r="B31" s="3">
        <v>2</v>
      </c>
      <c r="C31" s="3">
        <v>1</v>
      </c>
      <c r="D31" s="3">
        <v>7</v>
      </c>
      <c r="E31" s="3">
        <v>2</v>
      </c>
      <c r="F31" s="3">
        <v>12</v>
      </c>
    </row>
    <row r="32" spans="1:6" x14ac:dyDescent="0.3">
      <c r="A32" s="5" t="s">
        <v>557</v>
      </c>
      <c r="B32" s="3">
        <v>2</v>
      </c>
      <c r="C32" s="3">
        <v>4</v>
      </c>
      <c r="D32" s="3">
        <v>3</v>
      </c>
      <c r="E32" s="3">
        <v>3</v>
      </c>
      <c r="F32" s="3">
        <v>12</v>
      </c>
    </row>
    <row r="33" spans="1:6" x14ac:dyDescent="0.3">
      <c r="A33" s="5" t="s">
        <v>10675</v>
      </c>
      <c r="B33" s="3">
        <v>56</v>
      </c>
      <c r="C33" s="3">
        <v>65</v>
      </c>
      <c r="D33" s="3">
        <v>109</v>
      </c>
      <c r="E33" s="3">
        <v>94</v>
      </c>
      <c r="F33" s="3">
        <v>324</v>
      </c>
    </row>
  </sheetData>
  <conditionalFormatting pivot="1" sqref="B7:F32">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24992-AC70-4885-83E3-211791F24F17}">
  <dimension ref="A1:Y5011"/>
  <sheetViews>
    <sheetView workbookViewId="0">
      <selection sqref="A1:U5011"/>
    </sheetView>
  </sheetViews>
  <sheetFormatPr defaultColWidth="8.75" defaultRowHeight="16.5" x14ac:dyDescent="0.3"/>
  <cols>
    <col min="1" max="1" width="14.875" customWidth="1"/>
    <col min="2" max="2" width="12.875" customWidth="1"/>
    <col min="3" max="3" width="11.625" customWidth="1"/>
    <col min="4" max="4" width="13.75" customWidth="1"/>
    <col min="5" max="5" width="14" customWidth="1"/>
    <col min="6" max="6" width="22.625" customWidth="1"/>
    <col min="7" max="7" width="12" customWidth="1"/>
    <col min="8" max="8" width="17.375" customWidth="1"/>
    <col min="9" max="9" width="18.25" customWidth="1"/>
    <col min="10" max="10" width="18.625" customWidth="1"/>
    <col min="11" max="11" width="13.625" customWidth="1"/>
    <col min="12" max="12" width="9.375" customWidth="1"/>
    <col min="13" max="13" width="16.625" customWidth="1"/>
    <col min="14" max="14" width="14.5" customWidth="1"/>
    <col min="15" max="15" width="15" customWidth="1"/>
    <col min="16" max="16" width="119.25" customWidth="1"/>
    <col min="17" max="17" width="13.375" style="8" customWidth="1"/>
    <col min="18" max="18" width="13.375" style="26" customWidth="1"/>
    <col min="19" max="19" width="12.625" customWidth="1"/>
    <col min="20" max="20" width="10.875" customWidth="1"/>
    <col min="21" max="21" width="11" style="8" customWidth="1"/>
    <col min="24" max="24" width="69" customWidth="1"/>
    <col min="258" max="258" width="13" customWidth="1"/>
    <col min="259" max="259" width="10.625" customWidth="1"/>
    <col min="260" max="260" width="11.75" customWidth="1"/>
    <col min="273" max="273" width="101.25" bestFit="1" customWidth="1"/>
    <col min="514" max="514" width="13" customWidth="1"/>
    <col min="515" max="515" width="10.625" customWidth="1"/>
    <col min="516" max="516" width="11.75" customWidth="1"/>
    <col min="529" max="529" width="101.25" bestFit="1" customWidth="1"/>
    <col min="770" max="770" width="13" customWidth="1"/>
    <col min="771" max="771" width="10.625" customWidth="1"/>
    <col min="772" max="772" width="11.75" customWidth="1"/>
    <col min="785" max="785" width="101.25" bestFit="1" customWidth="1"/>
    <col min="1026" max="1026" width="13" customWidth="1"/>
    <col min="1027" max="1027" width="10.625" customWidth="1"/>
    <col min="1028" max="1028" width="11.75" customWidth="1"/>
    <col min="1041" max="1041" width="101.25" bestFit="1" customWidth="1"/>
    <col min="1282" max="1282" width="13" customWidth="1"/>
    <col min="1283" max="1283" width="10.625" customWidth="1"/>
    <col min="1284" max="1284" width="11.75" customWidth="1"/>
    <col min="1297" max="1297" width="101.25" bestFit="1" customWidth="1"/>
    <col min="1538" max="1538" width="13" customWidth="1"/>
    <col min="1539" max="1539" width="10.625" customWidth="1"/>
    <col min="1540" max="1540" width="11.75" customWidth="1"/>
    <col min="1553" max="1553" width="101.25" bestFit="1" customWidth="1"/>
    <col min="1794" max="1794" width="13" customWidth="1"/>
    <col min="1795" max="1795" width="10.625" customWidth="1"/>
    <col min="1796" max="1796" width="11.75" customWidth="1"/>
    <col min="1809" max="1809" width="101.25" bestFit="1" customWidth="1"/>
    <col min="2050" max="2050" width="13" customWidth="1"/>
    <col min="2051" max="2051" width="10.625" customWidth="1"/>
    <col min="2052" max="2052" width="11.75" customWidth="1"/>
    <col min="2065" max="2065" width="101.25" bestFit="1" customWidth="1"/>
    <col min="2306" max="2306" width="13" customWidth="1"/>
    <col min="2307" max="2307" width="10.625" customWidth="1"/>
    <col min="2308" max="2308" width="11.75" customWidth="1"/>
    <col min="2321" max="2321" width="101.25" bestFit="1" customWidth="1"/>
    <col min="2562" max="2562" width="13" customWidth="1"/>
    <col min="2563" max="2563" width="10.625" customWidth="1"/>
    <col min="2564" max="2564" width="11.75" customWidth="1"/>
    <col min="2577" max="2577" width="101.25" bestFit="1" customWidth="1"/>
    <col min="2818" max="2818" width="13" customWidth="1"/>
    <col min="2819" max="2819" width="10.625" customWidth="1"/>
    <col min="2820" max="2820" width="11.75" customWidth="1"/>
    <col min="2833" max="2833" width="101.25" bestFit="1" customWidth="1"/>
    <col min="3074" max="3074" width="13" customWidth="1"/>
    <col min="3075" max="3075" width="10.625" customWidth="1"/>
    <col min="3076" max="3076" width="11.75" customWidth="1"/>
    <col min="3089" max="3089" width="101.25" bestFit="1" customWidth="1"/>
    <col min="3330" max="3330" width="13" customWidth="1"/>
    <col min="3331" max="3331" width="10.625" customWidth="1"/>
    <col min="3332" max="3332" width="11.75" customWidth="1"/>
    <col min="3345" max="3345" width="101.25" bestFit="1" customWidth="1"/>
    <col min="3586" max="3586" width="13" customWidth="1"/>
    <col min="3587" max="3587" width="10.625" customWidth="1"/>
    <col min="3588" max="3588" width="11.75" customWidth="1"/>
    <col min="3601" max="3601" width="101.25" bestFit="1" customWidth="1"/>
    <col min="3842" max="3842" width="13" customWidth="1"/>
    <col min="3843" max="3843" width="10.625" customWidth="1"/>
    <col min="3844" max="3844" width="11.75" customWidth="1"/>
    <col min="3857" max="3857" width="101.25" bestFit="1" customWidth="1"/>
    <col min="4098" max="4098" width="13" customWidth="1"/>
    <col min="4099" max="4099" width="10.625" customWidth="1"/>
    <col min="4100" max="4100" width="11.75" customWidth="1"/>
    <col min="4113" max="4113" width="101.25" bestFit="1" customWidth="1"/>
    <col min="4354" max="4354" width="13" customWidth="1"/>
    <col min="4355" max="4355" width="10.625" customWidth="1"/>
    <col min="4356" max="4356" width="11.75" customWidth="1"/>
    <col min="4369" max="4369" width="101.25" bestFit="1" customWidth="1"/>
    <col min="4610" max="4610" width="13" customWidth="1"/>
    <col min="4611" max="4611" width="10.625" customWidth="1"/>
    <col min="4612" max="4612" width="11.75" customWidth="1"/>
    <col min="4625" max="4625" width="101.25" bestFit="1" customWidth="1"/>
    <col min="4866" max="4866" width="13" customWidth="1"/>
    <col min="4867" max="4867" width="10.625" customWidth="1"/>
    <col min="4868" max="4868" width="11.75" customWidth="1"/>
    <col min="4881" max="4881" width="101.25" bestFit="1" customWidth="1"/>
    <col min="5122" max="5122" width="13" customWidth="1"/>
    <col min="5123" max="5123" width="10.625" customWidth="1"/>
    <col min="5124" max="5124" width="11.75" customWidth="1"/>
    <col min="5137" max="5137" width="101.25" bestFit="1" customWidth="1"/>
    <col min="5378" max="5378" width="13" customWidth="1"/>
    <col min="5379" max="5379" width="10.625" customWidth="1"/>
    <col min="5380" max="5380" width="11.75" customWidth="1"/>
    <col min="5393" max="5393" width="101.25" bestFit="1" customWidth="1"/>
    <col min="5634" max="5634" width="13" customWidth="1"/>
    <col min="5635" max="5635" width="10.625" customWidth="1"/>
    <col min="5636" max="5636" width="11.75" customWidth="1"/>
    <col min="5649" max="5649" width="101.25" bestFit="1" customWidth="1"/>
    <col min="5890" max="5890" width="13" customWidth="1"/>
    <col min="5891" max="5891" width="10.625" customWidth="1"/>
    <col min="5892" max="5892" width="11.75" customWidth="1"/>
    <col min="5905" max="5905" width="101.25" bestFit="1" customWidth="1"/>
    <col min="6146" max="6146" width="13" customWidth="1"/>
    <col min="6147" max="6147" width="10.625" customWidth="1"/>
    <col min="6148" max="6148" width="11.75" customWidth="1"/>
    <col min="6161" max="6161" width="101.25" bestFit="1" customWidth="1"/>
    <col min="6402" max="6402" width="13" customWidth="1"/>
    <col min="6403" max="6403" width="10.625" customWidth="1"/>
    <col min="6404" max="6404" width="11.75" customWidth="1"/>
    <col min="6417" max="6417" width="101.25" bestFit="1" customWidth="1"/>
    <col min="6658" max="6658" width="13" customWidth="1"/>
    <col min="6659" max="6659" width="10.625" customWidth="1"/>
    <col min="6660" max="6660" width="11.75" customWidth="1"/>
    <col min="6673" max="6673" width="101.25" bestFit="1" customWidth="1"/>
    <col min="6914" max="6914" width="13" customWidth="1"/>
    <col min="6915" max="6915" width="10.625" customWidth="1"/>
    <col min="6916" max="6916" width="11.75" customWidth="1"/>
    <col min="6929" max="6929" width="101.25" bestFit="1" customWidth="1"/>
    <col min="7170" max="7170" width="13" customWidth="1"/>
    <col min="7171" max="7171" width="10.625" customWidth="1"/>
    <col min="7172" max="7172" width="11.75" customWidth="1"/>
    <col min="7185" max="7185" width="101.25" bestFit="1" customWidth="1"/>
    <col min="7426" max="7426" width="13" customWidth="1"/>
    <col min="7427" max="7427" width="10.625" customWidth="1"/>
    <col min="7428" max="7428" width="11.75" customWidth="1"/>
    <col min="7441" max="7441" width="101.25" bestFit="1" customWidth="1"/>
    <col min="7682" max="7682" width="13" customWidth="1"/>
    <col min="7683" max="7683" width="10.625" customWidth="1"/>
    <col min="7684" max="7684" width="11.75" customWidth="1"/>
    <col min="7697" max="7697" width="101.25" bestFit="1" customWidth="1"/>
    <col min="7938" max="7938" width="13" customWidth="1"/>
    <col min="7939" max="7939" width="10.625" customWidth="1"/>
    <col min="7940" max="7940" width="11.75" customWidth="1"/>
    <col min="7953" max="7953" width="101.25" bestFit="1" customWidth="1"/>
    <col min="8194" max="8194" width="13" customWidth="1"/>
    <col min="8195" max="8195" width="10.625" customWidth="1"/>
    <col min="8196" max="8196" width="11.75" customWidth="1"/>
    <col min="8209" max="8209" width="101.25" bestFit="1" customWidth="1"/>
    <col min="8450" max="8450" width="13" customWidth="1"/>
    <col min="8451" max="8451" width="10.625" customWidth="1"/>
    <col min="8452" max="8452" width="11.75" customWidth="1"/>
    <col min="8465" max="8465" width="101.25" bestFit="1" customWidth="1"/>
    <col min="8706" max="8706" width="13" customWidth="1"/>
    <col min="8707" max="8707" width="10.625" customWidth="1"/>
    <col min="8708" max="8708" width="11.75" customWidth="1"/>
    <col min="8721" max="8721" width="101.25" bestFit="1" customWidth="1"/>
    <col min="8962" max="8962" width="13" customWidth="1"/>
    <col min="8963" max="8963" width="10.625" customWidth="1"/>
    <col min="8964" max="8964" width="11.75" customWidth="1"/>
    <col min="8977" max="8977" width="101.25" bestFit="1" customWidth="1"/>
    <col min="9218" max="9218" width="13" customWidth="1"/>
    <col min="9219" max="9219" width="10.625" customWidth="1"/>
    <col min="9220" max="9220" width="11.75" customWidth="1"/>
    <col min="9233" max="9233" width="101.25" bestFit="1" customWidth="1"/>
    <col min="9474" max="9474" width="13" customWidth="1"/>
    <col min="9475" max="9475" width="10.625" customWidth="1"/>
    <col min="9476" max="9476" width="11.75" customWidth="1"/>
    <col min="9489" max="9489" width="101.25" bestFit="1" customWidth="1"/>
    <col min="9730" max="9730" width="13" customWidth="1"/>
    <col min="9731" max="9731" width="10.625" customWidth="1"/>
    <col min="9732" max="9732" width="11.75" customWidth="1"/>
    <col min="9745" max="9745" width="101.25" bestFit="1" customWidth="1"/>
    <col min="9986" max="9986" width="13" customWidth="1"/>
    <col min="9987" max="9987" width="10.625" customWidth="1"/>
    <col min="9988" max="9988" width="11.75" customWidth="1"/>
    <col min="10001" max="10001" width="101.25" bestFit="1" customWidth="1"/>
    <col min="10242" max="10242" width="13" customWidth="1"/>
    <col min="10243" max="10243" width="10.625" customWidth="1"/>
    <col min="10244" max="10244" width="11.75" customWidth="1"/>
    <col min="10257" max="10257" width="101.25" bestFit="1" customWidth="1"/>
    <col min="10498" max="10498" width="13" customWidth="1"/>
    <col min="10499" max="10499" width="10.625" customWidth="1"/>
    <col min="10500" max="10500" width="11.75" customWidth="1"/>
    <col min="10513" max="10513" width="101.25" bestFit="1" customWidth="1"/>
    <col min="10754" max="10754" width="13" customWidth="1"/>
    <col min="10755" max="10755" width="10.625" customWidth="1"/>
    <col min="10756" max="10756" width="11.75" customWidth="1"/>
    <col min="10769" max="10769" width="101.25" bestFit="1" customWidth="1"/>
    <col min="11010" max="11010" width="13" customWidth="1"/>
    <col min="11011" max="11011" width="10.625" customWidth="1"/>
    <col min="11012" max="11012" width="11.75" customWidth="1"/>
    <col min="11025" max="11025" width="101.25" bestFit="1" customWidth="1"/>
    <col min="11266" max="11266" width="13" customWidth="1"/>
    <col min="11267" max="11267" width="10.625" customWidth="1"/>
    <col min="11268" max="11268" width="11.75" customWidth="1"/>
    <col min="11281" max="11281" width="101.25" bestFit="1" customWidth="1"/>
    <col min="11522" max="11522" width="13" customWidth="1"/>
    <col min="11523" max="11523" width="10.625" customWidth="1"/>
    <col min="11524" max="11524" width="11.75" customWidth="1"/>
    <col min="11537" max="11537" width="101.25" bestFit="1" customWidth="1"/>
    <col min="11778" max="11778" width="13" customWidth="1"/>
    <col min="11779" max="11779" width="10.625" customWidth="1"/>
    <col min="11780" max="11780" width="11.75" customWidth="1"/>
    <col min="11793" max="11793" width="101.25" bestFit="1" customWidth="1"/>
    <col min="12034" max="12034" width="13" customWidth="1"/>
    <col min="12035" max="12035" width="10.625" customWidth="1"/>
    <col min="12036" max="12036" width="11.75" customWidth="1"/>
    <col min="12049" max="12049" width="101.25" bestFit="1" customWidth="1"/>
    <col min="12290" max="12290" width="13" customWidth="1"/>
    <col min="12291" max="12291" width="10.625" customWidth="1"/>
    <col min="12292" max="12292" width="11.75" customWidth="1"/>
    <col min="12305" max="12305" width="101.25" bestFit="1" customWidth="1"/>
    <col min="12546" max="12546" width="13" customWidth="1"/>
    <col min="12547" max="12547" width="10.625" customWidth="1"/>
    <col min="12548" max="12548" width="11.75" customWidth="1"/>
    <col min="12561" max="12561" width="101.25" bestFit="1" customWidth="1"/>
    <col min="12802" max="12802" width="13" customWidth="1"/>
    <col min="12803" max="12803" width="10.625" customWidth="1"/>
    <col min="12804" max="12804" width="11.75" customWidth="1"/>
    <col min="12817" max="12817" width="101.25" bestFit="1" customWidth="1"/>
    <col min="13058" max="13058" width="13" customWidth="1"/>
    <col min="13059" max="13059" width="10.625" customWidth="1"/>
    <col min="13060" max="13060" width="11.75" customWidth="1"/>
    <col min="13073" max="13073" width="101.25" bestFit="1" customWidth="1"/>
    <col min="13314" max="13314" width="13" customWidth="1"/>
    <col min="13315" max="13315" width="10.625" customWidth="1"/>
    <col min="13316" max="13316" width="11.75" customWidth="1"/>
    <col min="13329" max="13329" width="101.25" bestFit="1" customWidth="1"/>
    <col min="13570" max="13570" width="13" customWidth="1"/>
    <col min="13571" max="13571" width="10.625" customWidth="1"/>
    <col min="13572" max="13572" width="11.75" customWidth="1"/>
    <col min="13585" max="13585" width="101.25" bestFit="1" customWidth="1"/>
    <col min="13826" max="13826" width="13" customWidth="1"/>
    <col min="13827" max="13827" width="10.625" customWidth="1"/>
    <col min="13828" max="13828" width="11.75" customWidth="1"/>
    <col min="13841" max="13841" width="101.25" bestFit="1" customWidth="1"/>
    <col min="14082" max="14082" width="13" customWidth="1"/>
    <col min="14083" max="14083" width="10.625" customWidth="1"/>
    <col min="14084" max="14084" width="11.75" customWidth="1"/>
    <col min="14097" max="14097" width="101.25" bestFit="1" customWidth="1"/>
    <col min="14338" max="14338" width="13" customWidth="1"/>
    <col min="14339" max="14339" width="10.625" customWidth="1"/>
    <col min="14340" max="14340" width="11.75" customWidth="1"/>
    <col min="14353" max="14353" width="101.25" bestFit="1" customWidth="1"/>
    <col min="14594" max="14594" width="13" customWidth="1"/>
    <col min="14595" max="14595" width="10.625" customWidth="1"/>
    <col min="14596" max="14596" width="11.75" customWidth="1"/>
    <col min="14609" max="14609" width="101.25" bestFit="1" customWidth="1"/>
    <col min="14850" max="14850" width="13" customWidth="1"/>
    <col min="14851" max="14851" width="10.625" customWidth="1"/>
    <col min="14852" max="14852" width="11.75" customWidth="1"/>
    <col min="14865" max="14865" width="101.25" bestFit="1" customWidth="1"/>
    <col min="15106" max="15106" width="13" customWidth="1"/>
    <col min="15107" max="15107" width="10.625" customWidth="1"/>
    <col min="15108" max="15108" width="11.75" customWidth="1"/>
    <col min="15121" max="15121" width="101.25" bestFit="1" customWidth="1"/>
    <col min="15362" max="15362" width="13" customWidth="1"/>
    <col min="15363" max="15363" width="10.625" customWidth="1"/>
    <col min="15364" max="15364" width="11.75" customWidth="1"/>
    <col min="15377" max="15377" width="101.25" bestFit="1" customWidth="1"/>
    <col min="15618" max="15618" width="13" customWidth="1"/>
    <col min="15619" max="15619" width="10.625" customWidth="1"/>
    <col min="15620" max="15620" width="11.75" customWidth="1"/>
    <col min="15633" max="15633" width="101.25" bestFit="1" customWidth="1"/>
    <col min="15874" max="15874" width="13" customWidth="1"/>
    <col min="15875" max="15875" width="10.625" customWidth="1"/>
    <col min="15876" max="15876" width="11.75" customWidth="1"/>
    <col min="15889" max="15889" width="101.25" bestFit="1" customWidth="1"/>
    <col min="16130" max="16130" width="13" customWidth="1"/>
    <col min="16131" max="16131" width="10.625" customWidth="1"/>
    <col min="16132" max="16132" width="11.75" customWidth="1"/>
    <col min="16145" max="16145" width="101.25" bestFit="1" customWidth="1"/>
  </cols>
  <sheetData>
    <row r="1" spans="1:2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0" t="s">
        <v>16</v>
      </c>
      <c r="R1" s="25" t="s">
        <v>10717</v>
      </c>
      <c r="S1" s="1" t="s">
        <v>10689</v>
      </c>
      <c r="T1" s="1" t="s">
        <v>17</v>
      </c>
      <c r="U1" s="10" t="s">
        <v>18</v>
      </c>
      <c r="X1" s="27" t="s">
        <v>10735</v>
      </c>
    </row>
    <row r="2" spans="1:25" x14ac:dyDescent="0.3">
      <c r="A2" t="s">
        <v>7120</v>
      </c>
      <c r="B2" s="2">
        <v>44517</v>
      </c>
      <c r="C2" s="2">
        <v>44522</v>
      </c>
      <c r="D2" s="1" t="s">
        <v>47</v>
      </c>
      <c r="E2" s="1" t="s">
        <v>2715</v>
      </c>
      <c r="F2" s="1" t="s">
        <v>2716</v>
      </c>
      <c r="G2" s="1" t="s">
        <v>23</v>
      </c>
      <c r="H2" s="1" t="s">
        <v>24</v>
      </c>
      <c r="I2" s="1" t="s">
        <v>598</v>
      </c>
      <c r="J2" s="1" t="s">
        <v>240</v>
      </c>
      <c r="K2" s="1">
        <v>19711</v>
      </c>
      <c r="L2" s="1" t="s">
        <v>143</v>
      </c>
      <c r="M2" s="1" t="s">
        <v>5617</v>
      </c>
      <c r="N2" s="1" t="s">
        <v>68</v>
      </c>
      <c r="O2" s="1" t="s">
        <v>1202</v>
      </c>
      <c r="P2" s="1" t="s">
        <v>5618</v>
      </c>
      <c r="Q2" s="10">
        <v>10499.97</v>
      </c>
      <c r="R2" s="25">
        <v>3</v>
      </c>
      <c r="S2" s="10">
        <v>31499.909999999996</v>
      </c>
      <c r="T2" s="1">
        <v>0</v>
      </c>
      <c r="U2" s="10">
        <v>5039.9856</v>
      </c>
      <c r="X2" s="28">
        <f>AVERAGEIFS(Table1[Sales],Table1[Region],"West")</f>
        <v>206.35860055865996</v>
      </c>
      <c r="Y2" t="s">
        <v>10731</v>
      </c>
    </row>
    <row r="3" spans="1:25" x14ac:dyDescent="0.3">
      <c r="A3" t="s">
        <v>10144</v>
      </c>
      <c r="B3" s="2">
        <v>44182</v>
      </c>
      <c r="C3" s="2">
        <v>44186</v>
      </c>
      <c r="D3" s="1" t="s">
        <v>47</v>
      </c>
      <c r="E3" s="1" t="s">
        <v>3749</v>
      </c>
      <c r="F3" s="1" t="s">
        <v>3750</v>
      </c>
      <c r="G3" s="1" t="s">
        <v>23</v>
      </c>
      <c r="H3" s="1" t="s">
        <v>24</v>
      </c>
      <c r="I3" s="1" t="s">
        <v>871</v>
      </c>
      <c r="J3" s="1" t="s">
        <v>233</v>
      </c>
      <c r="K3" s="1">
        <v>48205</v>
      </c>
      <c r="L3" s="1" t="s">
        <v>102</v>
      </c>
      <c r="M3" s="1" t="s">
        <v>2653</v>
      </c>
      <c r="N3" s="1" t="s">
        <v>43</v>
      </c>
      <c r="O3" s="1" t="s">
        <v>72</v>
      </c>
      <c r="P3" s="1" t="s">
        <v>2654</v>
      </c>
      <c r="Q3" s="10">
        <v>9892.74</v>
      </c>
      <c r="R3" s="25">
        <v>13</v>
      </c>
      <c r="S3" s="10">
        <v>128605.62</v>
      </c>
      <c r="T3" s="1">
        <v>0</v>
      </c>
      <c r="U3" s="10">
        <v>4946.37</v>
      </c>
      <c r="Y3">
        <v>20</v>
      </c>
    </row>
    <row r="4" spans="1:25" x14ac:dyDescent="0.3">
      <c r="A4" t="s">
        <v>5614</v>
      </c>
      <c r="B4" s="2">
        <v>44491</v>
      </c>
      <c r="C4" s="2">
        <v>44493</v>
      </c>
      <c r="D4" s="1" t="s">
        <v>183</v>
      </c>
      <c r="E4" s="1" t="s">
        <v>5615</v>
      </c>
      <c r="F4" s="1" t="s">
        <v>5616</v>
      </c>
      <c r="G4" s="1" t="s">
        <v>99</v>
      </c>
      <c r="H4" s="1" t="s">
        <v>24</v>
      </c>
      <c r="I4" s="1" t="s">
        <v>261</v>
      </c>
      <c r="J4" s="1" t="s">
        <v>262</v>
      </c>
      <c r="K4" s="1">
        <v>10024</v>
      </c>
      <c r="L4" s="1" t="s">
        <v>143</v>
      </c>
      <c r="M4" s="1" t="s">
        <v>5617</v>
      </c>
      <c r="N4" s="1" t="s">
        <v>68</v>
      </c>
      <c r="O4" s="1" t="s">
        <v>1202</v>
      </c>
      <c r="P4" s="1" t="s">
        <v>5618</v>
      </c>
      <c r="Q4" s="10">
        <v>11199.968000000001</v>
      </c>
      <c r="R4" s="25">
        <v>4</v>
      </c>
      <c r="S4" s="10">
        <v>44799.872000000003</v>
      </c>
      <c r="T4" s="1">
        <v>0.2</v>
      </c>
      <c r="U4" s="10">
        <v>3919.9887999999992</v>
      </c>
      <c r="X4" s="27" t="s">
        <v>10740</v>
      </c>
      <c r="Y4">
        <v>50</v>
      </c>
    </row>
    <row r="5" spans="1:25" x14ac:dyDescent="0.3">
      <c r="A5" t="s">
        <v>9823</v>
      </c>
      <c r="B5" s="2">
        <v>43863</v>
      </c>
      <c r="C5" s="2">
        <v>43865</v>
      </c>
      <c r="D5" s="1" t="s">
        <v>20</v>
      </c>
      <c r="E5" s="1" t="s">
        <v>2773</v>
      </c>
      <c r="F5" s="1" t="s">
        <v>2774</v>
      </c>
      <c r="G5" s="1" t="s">
        <v>23</v>
      </c>
      <c r="H5" s="1" t="s">
        <v>24</v>
      </c>
      <c r="I5" s="1" t="s">
        <v>1117</v>
      </c>
      <c r="J5" s="1" t="s">
        <v>310</v>
      </c>
      <c r="K5" s="1">
        <v>22204</v>
      </c>
      <c r="L5" s="1" t="s">
        <v>27</v>
      </c>
      <c r="M5" s="1" t="s">
        <v>7063</v>
      </c>
      <c r="N5" s="1" t="s">
        <v>68</v>
      </c>
      <c r="O5" s="1" t="s">
        <v>673</v>
      </c>
      <c r="P5" s="1" t="s">
        <v>7064</v>
      </c>
      <c r="Q5" s="10">
        <v>8749.9500000000007</v>
      </c>
      <c r="R5" s="25">
        <v>5</v>
      </c>
      <c r="S5" s="10">
        <v>43749.75</v>
      </c>
      <c r="T5" s="1">
        <v>0</v>
      </c>
      <c r="U5" s="10">
        <v>2799.9839999999995</v>
      </c>
      <c r="X5" s="29">
        <f>_xlfn.MAXIFS(Table1[Quantity],Table1[Segment],"Home Office")</f>
        <v>14</v>
      </c>
      <c r="Y5">
        <v>100</v>
      </c>
    </row>
    <row r="6" spans="1:25" ht="14.25" customHeight="1" x14ac:dyDescent="0.3">
      <c r="A6" t="s">
        <v>8715</v>
      </c>
      <c r="B6" s="2">
        <v>44212</v>
      </c>
      <c r="C6" s="2">
        <v>44214</v>
      </c>
      <c r="D6" s="1" t="s">
        <v>20</v>
      </c>
      <c r="E6" s="1" t="s">
        <v>3943</v>
      </c>
      <c r="F6" s="1" t="s">
        <v>3944</v>
      </c>
      <c r="G6" s="1" t="s">
        <v>23</v>
      </c>
      <c r="H6" s="1" t="s">
        <v>24</v>
      </c>
      <c r="I6" s="1" t="s">
        <v>319</v>
      </c>
      <c r="J6" s="1" t="s">
        <v>233</v>
      </c>
      <c r="K6" s="1">
        <v>49201</v>
      </c>
      <c r="L6" s="1" t="s">
        <v>102</v>
      </c>
      <c r="M6" s="1" t="s">
        <v>1241</v>
      </c>
      <c r="N6" s="1" t="s">
        <v>43</v>
      </c>
      <c r="O6" s="1" t="s">
        <v>72</v>
      </c>
      <c r="P6" s="1" t="s">
        <v>1242</v>
      </c>
      <c r="Q6" s="10">
        <v>5443.96</v>
      </c>
      <c r="R6" s="25">
        <v>4</v>
      </c>
      <c r="S6" s="10">
        <v>21775.84</v>
      </c>
      <c r="T6" s="1">
        <v>0</v>
      </c>
      <c r="U6" s="10">
        <v>2504.2215999999999</v>
      </c>
      <c r="Y6">
        <v>1000</v>
      </c>
    </row>
    <row r="7" spans="1:25" x14ac:dyDescent="0.3">
      <c r="A7" t="s">
        <v>7201</v>
      </c>
      <c r="B7" s="2">
        <v>43937</v>
      </c>
      <c r="C7" s="2">
        <v>43941</v>
      </c>
      <c r="D7" s="1" t="s">
        <v>47</v>
      </c>
      <c r="E7" s="1" t="s">
        <v>7178</v>
      </c>
      <c r="F7" s="1" t="s">
        <v>7179</v>
      </c>
      <c r="G7" s="1" t="s">
        <v>38</v>
      </c>
      <c r="H7" s="1" t="s">
        <v>24</v>
      </c>
      <c r="I7" s="1" t="s">
        <v>1109</v>
      </c>
      <c r="J7" s="1" t="s">
        <v>779</v>
      </c>
      <c r="K7" s="1">
        <v>8701</v>
      </c>
      <c r="L7" s="1" t="s">
        <v>143</v>
      </c>
      <c r="M7" s="1" t="s">
        <v>7202</v>
      </c>
      <c r="N7" s="1" t="s">
        <v>68</v>
      </c>
      <c r="O7" s="1" t="s">
        <v>673</v>
      </c>
      <c r="P7" s="1" t="s">
        <v>7203</v>
      </c>
      <c r="Q7" s="10">
        <v>9099.93</v>
      </c>
      <c r="R7" s="25">
        <v>7</v>
      </c>
      <c r="S7" s="10">
        <v>63699.51</v>
      </c>
      <c r="T7" s="1">
        <v>0</v>
      </c>
      <c r="U7" s="10">
        <v>2365.9817999999996</v>
      </c>
      <c r="X7" s="27" t="s">
        <v>10736</v>
      </c>
      <c r="Y7">
        <v>10000</v>
      </c>
    </row>
    <row r="8" spans="1:25" x14ac:dyDescent="0.3">
      <c r="A8" t="s">
        <v>8770</v>
      </c>
      <c r="B8" s="2">
        <v>43448</v>
      </c>
      <c r="C8" s="2">
        <v>43455</v>
      </c>
      <c r="D8" s="1" t="s">
        <v>47</v>
      </c>
      <c r="E8" s="1" t="s">
        <v>3961</v>
      </c>
      <c r="F8" s="1" t="s">
        <v>3962</v>
      </c>
      <c r="G8" s="1" t="s">
        <v>23</v>
      </c>
      <c r="H8" s="1" t="s">
        <v>24</v>
      </c>
      <c r="I8" s="1" t="s">
        <v>261</v>
      </c>
      <c r="J8" s="1" t="s">
        <v>262</v>
      </c>
      <c r="K8" s="1">
        <v>10024</v>
      </c>
      <c r="L8" s="1" t="s">
        <v>143</v>
      </c>
      <c r="M8" s="1" t="s">
        <v>7063</v>
      </c>
      <c r="N8" s="1" t="s">
        <v>68</v>
      </c>
      <c r="O8" s="1" t="s">
        <v>673</v>
      </c>
      <c r="P8" s="1" t="s">
        <v>7064</v>
      </c>
      <c r="Q8" s="10">
        <v>6999.96</v>
      </c>
      <c r="R8" s="25">
        <v>4</v>
      </c>
      <c r="S8" s="10">
        <v>27999.84</v>
      </c>
      <c r="T8" s="1">
        <v>0</v>
      </c>
      <c r="U8" s="10">
        <v>2239.9871999999996</v>
      </c>
      <c r="X8" s="28">
        <f>SUMIFS(Table1[Profit],Table1[Region],"Central",Table1[Sub-Category],"Phones")</f>
        <v>6770.1877999999988</v>
      </c>
      <c r="Y8">
        <v>20000</v>
      </c>
    </row>
    <row r="9" spans="1:25" x14ac:dyDescent="0.3">
      <c r="A9" t="s">
        <v>9492</v>
      </c>
      <c r="B9" s="2">
        <v>44364</v>
      </c>
      <c r="C9" s="2">
        <v>44368</v>
      </c>
      <c r="D9" s="1" t="s">
        <v>47</v>
      </c>
      <c r="E9" s="1" t="s">
        <v>2114</v>
      </c>
      <c r="F9" s="1" t="s">
        <v>2115</v>
      </c>
      <c r="G9" s="1" t="s">
        <v>99</v>
      </c>
      <c r="H9" s="1" t="s">
        <v>24</v>
      </c>
      <c r="I9" s="1" t="s">
        <v>261</v>
      </c>
      <c r="J9" s="1" t="s">
        <v>262</v>
      </c>
      <c r="K9" s="1">
        <v>10024</v>
      </c>
      <c r="L9" s="1" t="s">
        <v>143</v>
      </c>
      <c r="M9" s="1" t="s">
        <v>9493</v>
      </c>
      <c r="N9" s="1" t="s">
        <v>68</v>
      </c>
      <c r="O9" s="1" t="s">
        <v>673</v>
      </c>
      <c r="P9" s="1" t="s">
        <v>9494</v>
      </c>
      <c r="Q9" s="10">
        <v>3404.5</v>
      </c>
      <c r="R9" s="25">
        <v>5</v>
      </c>
      <c r="S9" s="10">
        <v>17022.5</v>
      </c>
      <c r="T9" s="1">
        <v>0</v>
      </c>
      <c r="U9" s="10">
        <v>1668.2049999999999</v>
      </c>
    </row>
    <row r="10" spans="1:25" x14ac:dyDescent="0.3">
      <c r="A10" t="s">
        <v>7038</v>
      </c>
      <c r="B10" s="2">
        <v>43701</v>
      </c>
      <c r="C10" s="2">
        <v>43705</v>
      </c>
      <c r="D10" s="1" t="s">
        <v>47</v>
      </c>
      <c r="E10" s="1" t="s">
        <v>1264</v>
      </c>
      <c r="F10" s="1" t="s">
        <v>1265</v>
      </c>
      <c r="G10" s="1" t="s">
        <v>23</v>
      </c>
      <c r="H10" s="1" t="s">
        <v>24</v>
      </c>
      <c r="I10" s="1" t="s">
        <v>2546</v>
      </c>
      <c r="J10" s="1" t="s">
        <v>26</v>
      </c>
      <c r="K10" s="1">
        <v>41042</v>
      </c>
      <c r="L10" s="1" t="s">
        <v>27</v>
      </c>
      <c r="M10" s="1" t="s">
        <v>845</v>
      </c>
      <c r="N10" s="1" t="s">
        <v>68</v>
      </c>
      <c r="O10" s="1" t="s">
        <v>673</v>
      </c>
      <c r="P10" s="1" t="s">
        <v>846</v>
      </c>
      <c r="Q10" s="10">
        <v>3080</v>
      </c>
      <c r="R10" s="25">
        <v>7</v>
      </c>
      <c r="S10" s="10">
        <v>21560</v>
      </c>
      <c r="T10" s="1">
        <v>0</v>
      </c>
      <c r="U10" s="10">
        <v>1416.7999999999997</v>
      </c>
      <c r="X10" s="27" t="s">
        <v>10737</v>
      </c>
    </row>
    <row r="11" spans="1:25" x14ac:dyDescent="0.3">
      <c r="A11" t="s">
        <v>1734</v>
      </c>
      <c r="B11" s="2">
        <v>44218</v>
      </c>
      <c r="C11" s="2">
        <v>44223</v>
      </c>
      <c r="D11" s="1" t="s">
        <v>47</v>
      </c>
      <c r="E11" s="1" t="s">
        <v>522</v>
      </c>
      <c r="F11" s="1" t="s">
        <v>523</v>
      </c>
      <c r="G11" s="1" t="s">
        <v>99</v>
      </c>
      <c r="H11" s="1" t="s">
        <v>24</v>
      </c>
      <c r="I11" s="1" t="s">
        <v>1735</v>
      </c>
      <c r="J11" s="1" t="s">
        <v>1736</v>
      </c>
      <c r="K11" s="1">
        <v>59405</v>
      </c>
      <c r="L11" s="1" t="s">
        <v>41</v>
      </c>
      <c r="M11" s="1" t="s">
        <v>1737</v>
      </c>
      <c r="N11" s="1" t="s">
        <v>68</v>
      </c>
      <c r="O11" s="1" t="s">
        <v>1202</v>
      </c>
      <c r="P11" s="1" t="s">
        <v>1738</v>
      </c>
      <c r="Q11" s="10">
        <v>2999.95</v>
      </c>
      <c r="R11" s="25">
        <v>5</v>
      </c>
      <c r="S11" s="10">
        <v>14999.75</v>
      </c>
      <c r="T11" s="1">
        <v>0</v>
      </c>
      <c r="U11" s="10">
        <v>1379.9769999999999</v>
      </c>
      <c r="X11" s="28">
        <f>SUMIFS(Table1[Unit Price],Table1[Ship Mode],"First Class",Table1[Segment],"Consumer")</f>
        <v>325663.147</v>
      </c>
    </row>
    <row r="12" spans="1:25" x14ac:dyDescent="0.3">
      <c r="A12" t="s">
        <v>2925</v>
      </c>
      <c r="B12" s="2">
        <v>43241</v>
      </c>
      <c r="C12" s="2">
        <v>43245</v>
      </c>
      <c r="D12" s="1" t="s">
        <v>47</v>
      </c>
      <c r="E12" s="1" t="s">
        <v>2926</v>
      </c>
      <c r="F12" s="1" t="s">
        <v>2927</v>
      </c>
      <c r="G12" s="1" t="s">
        <v>38</v>
      </c>
      <c r="H12" s="1" t="s">
        <v>24</v>
      </c>
      <c r="I12" s="1" t="s">
        <v>2928</v>
      </c>
      <c r="J12" s="1" t="s">
        <v>310</v>
      </c>
      <c r="K12" s="1">
        <v>23464</v>
      </c>
      <c r="L12" s="1" t="s">
        <v>27</v>
      </c>
      <c r="M12" s="1" t="s">
        <v>2929</v>
      </c>
      <c r="N12" s="1" t="s">
        <v>43</v>
      </c>
      <c r="O12" s="1" t="s">
        <v>72</v>
      </c>
      <c r="P12" s="1" t="s">
        <v>2930</v>
      </c>
      <c r="Q12" s="10">
        <v>2715.9300000000003</v>
      </c>
      <c r="R12" s="25">
        <v>7</v>
      </c>
      <c r="S12" s="10">
        <v>19011.510000000002</v>
      </c>
      <c r="T12" s="1">
        <v>0</v>
      </c>
      <c r="U12" s="10">
        <v>1276.4871000000001</v>
      </c>
    </row>
    <row r="13" spans="1:25" x14ac:dyDescent="0.3">
      <c r="A13" t="s">
        <v>9155</v>
      </c>
      <c r="B13" s="2">
        <v>43517</v>
      </c>
      <c r="C13" s="2">
        <v>43523</v>
      </c>
      <c r="D13" s="1" t="s">
        <v>47</v>
      </c>
      <c r="E13" s="1" t="s">
        <v>5384</v>
      </c>
      <c r="F13" s="1" t="s">
        <v>5385</v>
      </c>
      <c r="G13" s="1" t="s">
        <v>23</v>
      </c>
      <c r="H13" s="1" t="s">
        <v>24</v>
      </c>
      <c r="I13" s="1" t="s">
        <v>373</v>
      </c>
      <c r="J13" s="1" t="s">
        <v>2697</v>
      </c>
      <c r="K13" s="1">
        <v>21044</v>
      </c>
      <c r="L13" s="1" t="s">
        <v>143</v>
      </c>
      <c r="M13" s="1" t="s">
        <v>1716</v>
      </c>
      <c r="N13" s="1" t="s">
        <v>43</v>
      </c>
      <c r="O13" s="1" t="s">
        <v>72</v>
      </c>
      <c r="P13" s="1" t="s">
        <v>1717</v>
      </c>
      <c r="Q13" s="10">
        <v>2541.98</v>
      </c>
      <c r="R13" s="25">
        <v>2</v>
      </c>
      <c r="S13" s="10">
        <v>5083.96</v>
      </c>
      <c r="T13" s="1">
        <v>0</v>
      </c>
      <c r="U13" s="10">
        <v>1270.99</v>
      </c>
      <c r="X13" s="27" t="s">
        <v>10738</v>
      </c>
    </row>
    <row r="14" spans="1:25" x14ac:dyDescent="0.3">
      <c r="A14" t="s">
        <v>5451</v>
      </c>
      <c r="B14" s="2">
        <v>43423</v>
      </c>
      <c r="C14" s="2">
        <v>43427</v>
      </c>
      <c r="D14" s="1" t="s">
        <v>47</v>
      </c>
      <c r="E14" s="1" t="s">
        <v>5452</v>
      </c>
      <c r="F14" s="1" t="s">
        <v>5453</v>
      </c>
      <c r="G14" s="1" t="s">
        <v>23</v>
      </c>
      <c r="H14" s="1" t="s">
        <v>24</v>
      </c>
      <c r="I14" s="1" t="s">
        <v>5454</v>
      </c>
      <c r="J14" s="1" t="s">
        <v>262</v>
      </c>
      <c r="K14" s="1">
        <v>14701</v>
      </c>
      <c r="L14" s="1" t="s">
        <v>143</v>
      </c>
      <c r="M14" s="1" t="s">
        <v>4499</v>
      </c>
      <c r="N14" s="1" t="s">
        <v>68</v>
      </c>
      <c r="O14" s="1" t="s">
        <v>69</v>
      </c>
      <c r="P14" s="1" t="s">
        <v>4500</v>
      </c>
      <c r="Q14" s="10">
        <v>4548.8100000000004</v>
      </c>
      <c r="R14" s="25">
        <v>7</v>
      </c>
      <c r="S14" s="10">
        <v>31841.670000000002</v>
      </c>
      <c r="T14" s="1">
        <v>0</v>
      </c>
      <c r="U14" s="10">
        <v>1228.1787000000004</v>
      </c>
      <c r="X14" s="29">
        <f>COUNTIF(Table1[Customer Name],"Anthony Johnson")</f>
        <v>7</v>
      </c>
    </row>
    <row r="15" spans="1:25" x14ac:dyDescent="0.3">
      <c r="A15" t="s">
        <v>9975</v>
      </c>
      <c r="B15" s="2">
        <v>43632</v>
      </c>
      <c r="C15" s="2">
        <v>43635</v>
      </c>
      <c r="D15" s="1" t="s">
        <v>183</v>
      </c>
      <c r="E15" s="1" t="s">
        <v>556</v>
      </c>
      <c r="F15" s="1" t="s">
        <v>557</v>
      </c>
      <c r="G15" s="1" t="s">
        <v>23</v>
      </c>
      <c r="H15" s="1" t="s">
        <v>24</v>
      </c>
      <c r="I15" s="1" t="s">
        <v>261</v>
      </c>
      <c r="J15" s="1" t="s">
        <v>262</v>
      </c>
      <c r="K15" s="1">
        <v>10009</v>
      </c>
      <c r="L15" s="1" t="s">
        <v>143</v>
      </c>
      <c r="M15" s="1" t="s">
        <v>1716</v>
      </c>
      <c r="N15" s="1" t="s">
        <v>43</v>
      </c>
      <c r="O15" s="1" t="s">
        <v>72</v>
      </c>
      <c r="P15" s="1" t="s">
        <v>1717</v>
      </c>
      <c r="Q15" s="10">
        <v>3050.3760000000002</v>
      </c>
      <c r="R15" s="25">
        <v>3</v>
      </c>
      <c r="S15" s="10">
        <v>9151.1280000000006</v>
      </c>
      <c r="T15" s="1">
        <v>0.2</v>
      </c>
      <c r="U15" s="10">
        <v>1143.8910000000001</v>
      </c>
    </row>
    <row r="16" spans="1:25" x14ac:dyDescent="0.3">
      <c r="A16" t="s">
        <v>8668</v>
      </c>
      <c r="B16" s="2">
        <v>43974</v>
      </c>
      <c r="C16" s="2">
        <v>43978</v>
      </c>
      <c r="D16" s="1" t="s">
        <v>47</v>
      </c>
      <c r="E16" s="1" t="s">
        <v>5913</v>
      </c>
      <c r="F16" s="1" t="s">
        <v>5914</v>
      </c>
      <c r="G16" s="1" t="s">
        <v>23</v>
      </c>
      <c r="H16" s="1" t="s">
        <v>24</v>
      </c>
      <c r="I16" s="1" t="s">
        <v>141</v>
      </c>
      <c r="J16" s="1" t="s">
        <v>142</v>
      </c>
      <c r="K16" s="1">
        <v>19120</v>
      </c>
      <c r="L16" s="1" t="s">
        <v>143</v>
      </c>
      <c r="M16" s="1" t="s">
        <v>5617</v>
      </c>
      <c r="N16" s="1" t="s">
        <v>68</v>
      </c>
      <c r="O16" s="1" t="s">
        <v>1202</v>
      </c>
      <c r="P16" s="1" t="s">
        <v>5618</v>
      </c>
      <c r="Q16" s="10">
        <v>8399.9759999999987</v>
      </c>
      <c r="R16" s="25">
        <v>4</v>
      </c>
      <c r="S16" s="10">
        <v>33599.903999999995</v>
      </c>
      <c r="T16" s="1">
        <v>0.4</v>
      </c>
      <c r="U16" s="10">
        <v>1119.996799999999</v>
      </c>
      <c r="X16" s="27" t="s">
        <v>10739</v>
      </c>
    </row>
    <row r="17" spans="1:24" x14ac:dyDescent="0.3">
      <c r="A17" t="s">
        <v>7732</v>
      </c>
      <c r="B17" s="2">
        <v>43778</v>
      </c>
      <c r="C17" s="2">
        <v>43783</v>
      </c>
      <c r="D17" s="1" t="s">
        <v>47</v>
      </c>
      <c r="E17" s="1" t="s">
        <v>5798</v>
      </c>
      <c r="F17" s="1" t="s">
        <v>5799</v>
      </c>
      <c r="G17" s="1" t="s">
        <v>99</v>
      </c>
      <c r="H17" s="1" t="s">
        <v>24</v>
      </c>
      <c r="I17" s="1" t="s">
        <v>261</v>
      </c>
      <c r="J17" s="1" t="s">
        <v>262</v>
      </c>
      <c r="K17" s="1">
        <v>10035</v>
      </c>
      <c r="L17" s="1" t="s">
        <v>143</v>
      </c>
      <c r="M17" s="1" t="s">
        <v>7733</v>
      </c>
      <c r="N17" s="1" t="s">
        <v>68</v>
      </c>
      <c r="O17" s="1" t="s">
        <v>673</v>
      </c>
      <c r="P17" s="1" t="s">
        <v>7734</v>
      </c>
      <c r="Q17" s="10">
        <v>2321.9</v>
      </c>
      <c r="R17" s="25">
        <v>2</v>
      </c>
      <c r="S17" s="10">
        <v>4643.8</v>
      </c>
      <c r="T17" s="1">
        <v>0</v>
      </c>
      <c r="U17" s="10">
        <v>1114.5119999999999</v>
      </c>
      <c r="X17" s="29">
        <f>COUNTIFS(Table1[Order Date],"&gt;01/03/2021",Table1[Region],"East")</f>
        <v>439</v>
      </c>
    </row>
    <row r="18" spans="1:24" x14ac:dyDescent="0.3">
      <c r="A18" t="s">
        <v>6343</v>
      </c>
      <c r="B18" s="2">
        <v>44324</v>
      </c>
      <c r="C18" s="2">
        <v>44328</v>
      </c>
      <c r="D18" s="1" t="s">
        <v>47</v>
      </c>
      <c r="E18" s="1" t="s">
        <v>3161</v>
      </c>
      <c r="F18" s="1" t="s">
        <v>3162</v>
      </c>
      <c r="G18" s="1" t="s">
        <v>99</v>
      </c>
      <c r="H18" s="1" t="s">
        <v>24</v>
      </c>
      <c r="I18" s="1" t="s">
        <v>39</v>
      </c>
      <c r="J18" s="1" t="s">
        <v>40</v>
      </c>
      <c r="K18" s="1">
        <v>90032</v>
      </c>
      <c r="L18" s="1" t="s">
        <v>41</v>
      </c>
      <c r="M18" s="1" t="s">
        <v>3387</v>
      </c>
      <c r="N18" s="1" t="s">
        <v>68</v>
      </c>
      <c r="O18" s="1" t="s">
        <v>1202</v>
      </c>
      <c r="P18" s="1" t="s">
        <v>3388</v>
      </c>
      <c r="Q18" s="10">
        <v>3359.9520000000002</v>
      </c>
      <c r="R18" s="25">
        <v>6</v>
      </c>
      <c r="S18" s="10">
        <v>20159.712</v>
      </c>
      <c r="T18" s="1">
        <v>0.2</v>
      </c>
      <c r="U18" s="10">
        <v>1049.9849999999999</v>
      </c>
    </row>
    <row r="19" spans="1:24" x14ac:dyDescent="0.3">
      <c r="A19" t="s">
        <v>10554</v>
      </c>
      <c r="B19" s="2">
        <v>43777</v>
      </c>
      <c r="C19" s="2">
        <v>43781</v>
      </c>
      <c r="D19" s="1" t="s">
        <v>47</v>
      </c>
      <c r="E19" s="1" t="s">
        <v>3528</v>
      </c>
      <c r="F19" s="1" t="s">
        <v>3529</v>
      </c>
      <c r="G19" s="1" t="s">
        <v>38</v>
      </c>
      <c r="H19" s="1" t="s">
        <v>24</v>
      </c>
      <c r="I19" s="1" t="s">
        <v>2187</v>
      </c>
      <c r="J19" s="1" t="s">
        <v>5096</v>
      </c>
      <c r="L19" s="1" t="s">
        <v>143</v>
      </c>
      <c r="M19" s="1" t="s">
        <v>161</v>
      </c>
      <c r="N19" s="1" t="s">
        <v>29</v>
      </c>
      <c r="O19" s="1" t="s">
        <v>30</v>
      </c>
      <c r="P19" s="1" t="s">
        <v>162</v>
      </c>
      <c r="Q19" s="10">
        <v>4404.8999999999996</v>
      </c>
      <c r="R19" s="25">
        <v>5</v>
      </c>
      <c r="S19" s="10">
        <v>22024.5</v>
      </c>
      <c r="T19" s="1">
        <v>0</v>
      </c>
      <c r="U19" s="10">
        <v>1013.1270000000001</v>
      </c>
    </row>
    <row r="20" spans="1:24" x14ac:dyDescent="0.3">
      <c r="A20" t="s">
        <v>7464</v>
      </c>
      <c r="B20" s="2">
        <v>44554</v>
      </c>
      <c r="C20" s="2">
        <v>44555</v>
      </c>
      <c r="D20" s="1" t="s">
        <v>183</v>
      </c>
      <c r="E20" s="1" t="s">
        <v>724</v>
      </c>
      <c r="F20" s="1" t="s">
        <v>725</v>
      </c>
      <c r="G20" s="1" t="s">
        <v>99</v>
      </c>
      <c r="H20" s="1" t="s">
        <v>24</v>
      </c>
      <c r="I20" s="1" t="s">
        <v>39</v>
      </c>
      <c r="J20" s="1" t="s">
        <v>40</v>
      </c>
      <c r="K20" s="1">
        <v>90049</v>
      </c>
      <c r="L20" s="1" t="s">
        <v>41</v>
      </c>
      <c r="M20" s="1" t="s">
        <v>1201</v>
      </c>
      <c r="N20" s="1" t="s">
        <v>68</v>
      </c>
      <c r="O20" s="1" t="s">
        <v>1202</v>
      </c>
      <c r="P20" s="1" t="s">
        <v>1203</v>
      </c>
      <c r="Q20" s="10">
        <v>2879.9520000000002</v>
      </c>
      <c r="R20" s="25">
        <v>6</v>
      </c>
      <c r="S20" s="10">
        <v>17279.712</v>
      </c>
      <c r="T20" s="1">
        <v>0.2</v>
      </c>
      <c r="U20" s="10">
        <v>1007.9831999999999</v>
      </c>
    </row>
    <row r="21" spans="1:24" x14ac:dyDescent="0.3">
      <c r="A21" t="s">
        <v>8534</v>
      </c>
      <c r="B21" s="2">
        <v>44426</v>
      </c>
      <c r="C21" s="2">
        <v>44433</v>
      </c>
      <c r="D21" s="1" t="s">
        <v>47</v>
      </c>
      <c r="E21" s="1" t="s">
        <v>3723</v>
      </c>
      <c r="F21" s="1" t="s">
        <v>3724</v>
      </c>
      <c r="G21" s="1" t="s">
        <v>38</v>
      </c>
      <c r="H21" s="1" t="s">
        <v>24</v>
      </c>
      <c r="I21" s="1" t="s">
        <v>92</v>
      </c>
      <c r="J21" s="1" t="s">
        <v>93</v>
      </c>
      <c r="K21" s="1">
        <v>98103</v>
      </c>
      <c r="L21" s="1" t="s">
        <v>41</v>
      </c>
      <c r="M21" s="1" t="s">
        <v>2929</v>
      </c>
      <c r="N21" s="1" t="s">
        <v>43</v>
      </c>
      <c r="O21" s="1" t="s">
        <v>72</v>
      </c>
      <c r="P21" s="1" t="s">
        <v>2930</v>
      </c>
      <c r="Q21" s="10">
        <v>2793.5280000000002</v>
      </c>
      <c r="R21" s="25">
        <v>9</v>
      </c>
      <c r="S21" s="10">
        <v>25141.752</v>
      </c>
      <c r="T21" s="1">
        <v>0.2</v>
      </c>
      <c r="U21" s="10">
        <v>942.81569999999988</v>
      </c>
    </row>
    <row r="22" spans="1:24" x14ac:dyDescent="0.3">
      <c r="A22" t="s">
        <v>9309</v>
      </c>
      <c r="B22" s="2">
        <v>43180</v>
      </c>
      <c r="C22" s="2">
        <v>43184</v>
      </c>
      <c r="D22" s="1" t="s">
        <v>47</v>
      </c>
      <c r="E22" s="1" t="s">
        <v>1003</v>
      </c>
      <c r="F22" s="1" t="s">
        <v>1004</v>
      </c>
      <c r="G22" s="1" t="s">
        <v>38</v>
      </c>
      <c r="H22" s="1" t="s">
        <v>24</v>
      </c>
      <c r="I22" s="1" t="s">
        <v>309</v>
      </c>
      <c r="J22" s="1" t="s">
        <v>310</v>
      </c>
      <c r="K22" s="1">
        <v>22153</v>
      </c>
      <c r="L22" s="1" t="s">
        <v>27</v>
      </c>
      <c r="M22" s="1" t="s">
        <v>6729</v>
      </c>
      <c r="N22" s="1" t="s">
        <v>68</v>
      </c>
      <c r="O22" s="1" t="s">
        <v>69</v>
      </c>
      <c r="P22" s="1" t="s">
        <v>6730</v>
      </c>
      <c r="Q22" s="10">
        <v>3499.9300000000003</v>
      </c>
      <c r="R22" s="25">
        <v>7</v>
      </c>
      <c r="S22" s="10">
        <v>24499.510000000002</v>
      </c>
      <c r="T22" s="1">
        <v>0</v>
      </c>
      <c r="U22" s="10">
        <v>909.98180000000025</v>
      </c>
    </row>
    <row r="23" spans="1:24" x14ac:dyDescent="0.3">
      <c r="A23" t="s">
        <v>8719</v>
      </c>
      <c r="B23" s="2">
        <v>44188</v>
      </c>
      <c r="C23" s="2">
        <v>44193</v>
      </c>
      <c r="D23" s="1" t="s">
        <v>20</v>
      </c>
      <c r="E23" s="1" t="s">
        <v>5880</v>
      </c>
      <c r="F23" s="1" t="s">
        <v>5881</v>
      </c>
      <c r="G23" s="1" t="s">
        <v>38</v>
      </c>
      <c r="H23" s="1" t="s">
        <v>24</v>
      </c>
      <c r="I23" s="1" t="s">
        <v>1385</v>
      </c>
      <c r="J23" s="1" t="s">
        <v>1386</v>
      </c>
      <c r="K23" s="1">
        <v>2886</v>
      </c>
      <c r="L23" s="1" t="s">
        <v>143</v>
      </c>
      <c r="M23" s="1" t="s">
        <v>2362</v>
      </c>
      <c r="N23" s="1" t="s">
        <v>68</v>
      </c>
      <c r="O23" s="1" t="s">
        <v>1202</v>
      </c>
      <c r="P23" s="1" t="s">
        <v>2363</v>
      </c>
      <c r="Q23" s="10">
        <v>1999.96</v>
      </c>
      <c r="R23" s="25">
        <v>4</v>
      </c>
      <c r="S23" s="10">
        <v>7999.84</v>
      </c>
      <c r="T23" s="1">
        <v>0</v>
      </c>
      <c r="U23" s="10">
        <v>899.98199999999997</v>
      </c>
    </row>
    <row r="24" spans="1:24" x14ac:dyDescent="0.3">
      <c r="A24" t="s">
        <v>8400</v>
      </c>
      <c r="B24" s="2">
        <v>44454</v>
      </c>
      <c r="C24" s="2">
        <v>44460</v>
      </c>
      <c r="D24" s="1" t="s">
        <v>47</v>
      </c>
      <c r="E24" s="1" t="s">
        <v>2457</v>
      </c>
      <c r="F24" s="1" t="s">
        <v>2458</v>
      </c>
      <c r="G24" s="1" t="s">
        <v>23</v>
      </c>
      <c r="H24" s="1" t="s">
        <v>24</v>
      </c>
      <c r="I24" s="1" t="s">
        <v>39</v>
      </c>
      <c r="J24" s="1" t="s">
        <v>40</v>
      </c>
      <c r="K24" s="1">
        <v>90049</v>
      </c>
      <c r="L24" s="1" t="s">
        <v>41</v>
      </c>
      <c r="M24" s="1" t="s">
        <v>4623</v>
      </c>
      <c r="N24" s="1" t="s">
        <v>43</v>
      </c>
      <c r="O24" s="1" t="s">
        <v>72</v>
      </c>
      <c r="P24" s="1" t="s">
        <v>4624</v>
      </c>
      <c r="Q24" s="10">
        <v>2357.4880000000003</v>
      </c>
      <c r="R24" s="25">
        <v>7</v>
      </c>
      <c r="S24" s="10">
        <v>16502.416000000001</v>
      </c>
      <c r="T24" s="1">
        <v>0.2</v>
      </c>
      <c r="U24" s="10">
        <v>884.05799999999999</v>
      </c>
    </row>
    <row r="25" spans="1:24" x14ac:dyDescent="0.3">
      <c r="A25" t="s">
        <v>6123</v>
      </c>
      <c r="B25" s="2">
        <v>43705</v>
      </c>
      <c r="C25" s="2">
        <v>43709</v>
      </c>
      <c r="D25" s="1" t="s">
        <v>47</v>
      </c>
      <c r="E25" s="1" t="s">
        <v>3916</v>
      </c>
      <c r="F25" s="1" t="s">
        <v>3917</v>
      </c>
      <c r="G25" s="1" t="s">
        <v>38</v>
      </c>
      <c r="H25" s="1" t="s">
        <v>24</v>
      </c>
      <c r="I25" s="1" t="s">
        <v>294</v>
      </c>
      <c r="J25" s="1" t="s">
        <v>206</v>
      </c>
      <c r="K25" s="1">
        <v>60623</v>
      </c>
      <c r="L25" s="1" t="s">
        <v>102</v>
      </c>
      <c r="M25" s="1" t="s">
        <v>3387</v>
      </c>
      <c r="N25" s="1" t="s">
        <v>68</v>
      </c>
      <c r="O25" s="1" t="s">
        <v>1202</v>
      </c>
      <c r="P25" s="1" t="s">
        <v>3388</v>
      </c>
      <c r="Q25" s="10">
        <v>2799.9600000000005</v>
      </c>
      <c r="R25" s="25">
        <v>5</v>
      </c>
      <c r="S25" s="10">
        <v>13999.800000000003</v>
      </c>
      <c r="T25" s="1">
        <v>0.2</v>
      </c>
      <c r="U25" s="10">
        <v>874.98749999999984</v>
      </c>
    </row>
    <row r="26" spans="1:24" x14ac:dyDescent="0.3">
      <c r="A26" t="s">
        <v>4615</v>
      </c>
      <c r="B26" s="2">
        <v>44472</v>
      </c>
      <c r="C26" s="2">
        <v>44475</v>
      </c>
      <c r="D26" s="1" t="s">
        <v>183</v>
      </c>
      <c r="E26" s="1" t="s">
        <v>4616</v>
      </c>
      <c r="F26" s="1" t="s">
        <v>4617</v>
      </c>
      <c r="G26" s="1" t="s">
        <v>23</v>
      </c>
      <c r="H26" s="1" t="s">
        <v>24</v>
      </c>
      <c r="I26" s="1" t="s">
        <v>400</v>
      </c>
      <c r="J26" s="1" t="s">
        <v>224</v>
      </c>
      <c r="K26" s="1">
        <v>55407</v>
      </c>
      <c r="L26" s="1" t="s">
        <v>102</v>
      </c>
      <c r="M26" s="1" t="s">
        <v>4618</v>
      </c>
      <c r="N26" s="1" t="s">
        <v>43</v>
      </c>
      <c r="O26" s="1" t="s">
        <v>72</v>
      </c>
      <c r="P26" s="1" t="s">
        <v>4619</v>
      </c>
      <c r="Q26" s="10">
        <v>1793.98</v>
      </c>
      <c r="R26" s="25">
        <v>2</v>
      </c>
      <c r="S26" s="10">
        <v>3587.96</v>
      </c>
      <c r="T26" s="1">
        <v>0</v>
      </c>
      <c r="U26" s="10">
        <v>843.17059999999992</v>
      </c>
    </row>
    <row r="27" spans="1:24" x14ac:dyDescent="0.3">
      <c r="A27" t="s">
        <v>7633</v>
      </c>
      <c r="B27" s="2">
        <v>44183</v>
      </c>
      <c r="C27" s="2">
        <v>44189</v>
      </c>
      <c r="D27" s="1" t="s">
        <v>47</v>
      </c>
      <c r="E27" s="1" t="s">
        <v>1163</v>
      </c>
      <c r="F27" s="1" t="s">
        <v>1164</v>
      </c>
      <c r="G27" s="1" t="s">
        <v>38</v>
      </c>
      <c r="H27" s="1" t="s">
        <v>24</v>
      </c>
      <c r="I27" s="1" t="s">
        <v>991</v>
      </c>
      <c r="J27" s="1" t="s">
        <v>779</v>
      </c>
      <c r="K27" s="1">
        <v>7960</v>
      </c>
      <c r="L27" s="1" t="s">
        <v>143</v>
      </c>
      <c r="M27" s="1" t="s">
        <v>4618</v>
      </c>
      <c r="N27" s="1" t="s">
        <v>43</v>
      </c>
      <c r="O27" s="1" t="s">
        <v>72</v>
      </c>
      <c r="P27" s="1" t="s">
        <v>4619</v>
      </c>
      <c r="Q27" s="10">
        <v>1793.98</v>
      </c>
      <c r="R27" s="25">
        <v>2</v>
      </c>
      <c r="S27" s="10">
        <v>3587.96</v>
      </c>
      <c r="T27" s="1">
        <v>0</v>
      </c>
      <c r="U27" s="10">
        <v>843.17059999999992</v>
      </c>
    </row>
    <row r="28" spans="1:24" x14ac:dyDescent="0.3">
      <c r="A28" t="s">
        <v>10140</v>
      </c>
      <c r="B28" s="2">
        <v>43345</v>
      </c>
      <c r="C28" s="2">
        <v>43350</v>
      </c>
      <c r="D28" s="1" t="s">
        <v>47</v>
      </c>
      <c r="E28" s="1" t="s">
        <v>1559</v>
      </c>
      <c r="F28" s="1" t="s">
        <v>1560</v>
      </c>
      <c r="G28" s="1" t="s">
        <v>23</v>
      </c>
      <c r="H28" s="1" t="s">
        <v>24</v>
      </c>
      <c r="I28" s="1" t="s">
        <v>1680</v>
      </c>
      <c r="J28" s="1" t="s">
        <v>1681</v>
      </c>
      <c r="K28" s="1">
        <v>72701</v>
      </c>
      <c r="L28" s="1" t="s">
        <v>27</v>
      </c>
      <c r="M28" s="1" t="s">
        <v>4618</v>
      </c>
      <c r="N28" s="1" t="s">
        <v>43</v>
      </c>
      <c r="O28" s="1" t="s">
        <v>72</v>
      </c>
      <c r="P28" s="1" t="s">
        <v>4619</v>
      </c>
      <c r="Q28" s="10">
        <v>1793.98</v>
      </c>
      <c r="R28" s="25">
        <v>2</v>
      </c>
      <c r="S28" s="10">
        <v>3587.96</v>
      </c>
      <c r="T28" s="1">
        <v>0</v>
      </c>
      <c r="U28" s="10">
        <v>843.17059999999992</v>
      </c>
    </row>
    <row r="29" spans="1:24" x14ac:dyDescent="0.3">
      <c r="A29" t="s">
        <v>8923</v>
      </c>
      <c r="B29" s="2">
        <v>44401</v>
      </c>
      <c r="C29" s="2">
        <v>44401</v>
      </c>
      <c r="D29" s="1" t="s">
        <v>1276</v>
      </c>
      <c r="E29" s="1" t="s">
        <v>3324</v>
      </c>
      <c r="F29" s="1" t="s">
        <v>3325</v>
      </c>
      <c r="G29" s="1" t="s">
        <v>38</v>
      </c>
      <c r="H29" s="1" t="s">
        <v>24</v>
      </c>
      <c r="I29" s="1" t="s">
        <v>1439</v>
      </c>
      <c r="J29" s="1" t="s">
        <v>40</v>
      </c>
      <c r="K29" s="1">
        <v>92646</v>
      </c>
      <c r="L29" s="1" t="s">
        <v>41</v>
      </c>
      <c r="M29" s="1" t="s">
        <v>1201</v>
      </c>
      <c r="N29" s="1" t="s">
        <v>68</v>
      </c>
      <c r="O29" s="1" t="s">
        <v>1202</v>
      </c>
      <c r="P29" s="1" t="s">
        <v>1203</v>
      </c>
      <c r="Q29" s="10">
        <v>2399.96</v>
      </c>
      <c r="R29" s="25">
        <v>5</v>
      </c>
      <c r="S29" s="10">
        <v>11999.8</v>
      </c>
      <c r="T29" s="1">
        <v>0.2</v>
      </c>
      <c r="U29" s="10">
        <v>839.9860000000001</v>
      </c>
    </row>
    <row r="30" spans="1:24" x14ac:dyDescent="0.3">
      <c r="A30" t="s">
        <v>6138</v>
      </c>
      <c r="B30" s="2">
        <v>43421</v>
      </c>
      <c r="C30" s="2">
        <v>43426</v>
      </c>
      <c r="D30" s="1" t="s">
        <v>47</v>
      </c>
      <c r="E30" s="1" t="s">
        <v>2360</v>
      </c>
      <c r="F30" s="1" t="s">
        <v>2361</v>
      </c>
      <c r="G30" s="1" t="s">
        <v>38</v>
      </c>
      <c r="H30" s="1" t="s">
        <v>24</v>
      </c>
      <c r="I30" s="1" t="s">
        <v>598</v>
      </c>
      <c r="J30" s="1" t="s">
        <v>240</v>
      </c>
      <c r="K30" s="1">
        <v>19711</v>
      </c>
      <c r="L30" s="1" t="s">
        <v>143</v>
      </c>
      <c r="M30" s="1" t="s">
        <v>4185</v>
      </c>
      <c r="N30" s="1" t="s">
        <v>43</v>
      </c>
      <c r="O30" s="1" t="s">
        <v>56</v>
      </c>
      <c r="P30" s="1" t="s">
        <v>4186</v>
      </c>
      <c r="Q30" s="10">
        <v>2934.33</v>
      </c>
      <c r="R30" s="25">
        <v>7</v>
      </c>
      <c r="S30" s="10">
        <v>20540.309999999998</v>
      </c>
      <c r="T30" s="1">
        <v>0</v>
      </c>
      <c r="U30" s="10">
        <v>792.26910000000021</v>
      </c>
    </row>
    <row r="31" spans="1:24" x14ac:dyDescent="0.3">
      <c r="A31" t="s">
        <v>8916</v>
      </c>
      <c r="B31" s="2">
        <v>43616</v>
      </c>
      <c r="C31" s="2">
        <v>43620</v>
      </c>
      <c r="D31" s="1" t="s">
        <v>47</v>
      </c>
      <c r="E31" s="1" t="s">
        <v>1842</v>
      </c>
      <c r="F31" s="1" t="s">
        <v>1843</v>
      </c>
      <c r="G31" s="1" t="s">
        <v>23</v>
      </c>
      <c r="H31" s="1" t="s">
        <v>24</v>
      </c>
      <c r="I31" s="1" t="s">
        <v>400</v>
      </c>
      <c r="J31" s="1" t="s">
        <v>224</v>
      </c>
      <c r="K31" s="1">
        <v>55407</v>
      </c>
      <c r="L31" s="1" t="s">
        <v>102</v>
      </c>
      <c r="M31" s="1" t="s">
        <v>6105</v>
      </c>
      <c r="N31" s="1" t="s">
        <v>29</v>
      </c>
      <c r="O31" s="1" t="s">
        <v>33</v>
      </c>
      <c r="P31" s="1" t="s">
        <v>6106</v>
      </c>
      <c r="Q31" s="10">
        <v>2567.84</v>
      </c>
      <c r="R31" s="25">
        <v>8</v>
      </c>
      <c r="S31" s="10">
        <v>20542.72</v>
      </c>
      <c r="T31" s="1">
        <v>0</v>
      </c>
      <c r="U31" s="10">
        <v>770.35199999999986</v>
      </c>
    </row>
    <row r="32" spans="1:24" x14ac:dyDescent="0.3">
      <c r="A32" t="s">
        <v>6360</v>
      </c>
      <c r="B32" s="2">
        <v>44470</v>
      </c>
      <c r="C32" s="2">
        <v>44472</v>
      </c>
      <c r="D32" s="1" t="s">
        <v>183</v>
      </c>
      <c r="E32" s="1" t="s">
        <v>3905</v>
      </c>
      <c r="F32" s="1" t="s">
        <v>3906</v>
      </c>
      <c r="G32" s="1" t="s">
        <v>99</v>
      </c>
      <c r="H32" s="1" t="s">
        <v>24</v>
      </c>
      <c r="I32" s="1" t="s">
        <v>261</v>
      </c>
      <c r="J32" s="1" t="s">
        <v>262</v>
      </c>
      <c r="K32" s="1">
        <v>10035</v>
      </c>
      <c r="L32" s="1" t="s">
        <v>143</v>
      </c>
      <c r="M32" s="1" t="s">
        <v>6361</v>
      </c>
      <c r="N32" s="1" t="s">
        <v>68</v>
      </c>
      <c r="O32" s="1" t="s">
        <v>673</v>
      </c>
      <c r="P32" s="1" t="s">
        <v>6362</v>
      </c>
      <c r="Q32" s="10">
        <v>1704.89</v>
      </c>
      <c r="R32" s="25">
        <v>11</v>
      </c>
      <c r="S32" s="10">
        <v>18753.79</v>
      </c>
      <c r="T32" s="1">
        <v>0</v>
      </c>
      <c r="U32" s="10">
        <v>767.20049999999992</v>
      </c>
    </row>
    <row r="33" spans="1:21" x14ac:dyDescent="0.3">
      <c r="A33" t="s">
        <v>2942</v>
      </c>
      <c r="B33" s="2">
        <v>43677</v>
      </c>
      <c r="C33" s="2">
        <v>43677</v>
      </c>
      <c r="D33" s="1" t="s">
        <v>1276</v>
      </c>
      <c r="E33" s="1" t="s">
        <v>2462</v>
      </c>
      <c r="F33" s="1" t="s">
        <v>2463</v>
      </c>
      <c r="G33" s="1" t="s">
        <v>23</v>
      </c>
      <c r="H33" s="1" t="s">
        <v>24</v>
      </c>
      <c r="I33" s="1" t="s">
        <v>261</v>
      </c>
      <c r="J33" s="1" t="s">
        <v>262</v>
      </c>
      <c r="K33" s="1">
        <v>10024</v>
      </c>
      <c r="L33" s="1" t="s">
        <v>143</v>
      </c>
      <c r="M33" s="1" t="s">
        <v>2943</v>
      </c>
      <c r="N33" s="1" t="s">
        <v>68</v>
      </c>
      <c r="O33" s="1" t="s">
        <v>156</v>
      </c>
      <c r="P33" s="1" t="s">
        <v>2944</v>
      </c>
      <c r="Q33" s="10">
        <v>2309.65</v>
      </c>
      <c r="R33" s="25">
        <v>7</v>
      </c>
      <c r="S33" s="10">
        <v>16167.550000000001</v>
      </c>
      <c r="T33" s="1">
        <v>0</v>
      </c>
      <c r="U33" s="10">
        <v>762.18449999999984</v>
      </c>
    </row>
    <row r="34" spans="1:21" x14ac:dyDescent="0.3">
      <c r="A34" t="s">
        <v>6589</v>
      </c>
      <c r="B34" s="2">
        <v>44446</v>
      </c>
      <c r="C34" s="2">
        <v>44453</v>
      </c>
      <c r="D34" s="1" t="s">
        <v>47</v>
      </c>
      <c r="E34" s="1" t="s">
        <v>3031</v>
      </c>
      <c r="F34" s="1" t="s">
        <v>3032</v>
      </c>
      <c r="G34" s="1" t="s">
        <v>99</v>
      </c>
      <c r="H34" s="1" t="s">
        <v>24</v>
      </c>
      <c r="I34" s="1" t="s">
        <v>587</v>
      </c>
      <c r="J34" s="1" t="s">
        <v>588</v>
      </c>
      <c r="K34" s="1">
        <v>64055</v>
      </c>
      <c r="L34" s="1" t="s">
        <v>102</v>
      </c>
      <c r="M34" s="1" t="s">
        <v>507</v>
      </c>
      <c r="N34" s="1" t="s">
        <v>43</v>
      </c>
      <c r="O34" s="1" t="s">
        <v>72</v>
      </c>
      <c r="P34" s="1" t="s">
        <v>508</v>
      </c>
      <c r="Q34" s="10">
        <v>1577.94</v>
      </c>
      <c r="R34" s="25">
        <v>3</v>
      </c>
      <c r="S34" s="10">
        <v>4733.82</v>
      </c>
      <c r="T34" s="1">
        <v>0</v>
      </c>
      <c r="U34" s="10">
        <v>757.41120000000001</v>
      </c>
    </row>
    <row r="35" spans="1:21" x14ac:dyDescent="0.3">
      <c r="A35" t="s">
        <v>10272</v>
      </c>
      <c r="B35" s="2">
        <v>44441</v>
      </c>
      <c r="C35" s="2">
        <v>44445</v>
      </c>
      <c r="D35" s="1" t="s">
        <v>47</v>
      </c>
      <c r="E35" s="1" t="s">
        <v>979</v>
      </c>
      <c r="F35" s="1" t="s">
        <v>980</v>
      </c>
      <c r="G35" s="1" t="s">
        <v>23</v>
      </c>
      <c r="H35" s="1" t="s">
        <v>24</v>
      </c>
      <c r="I35" s="1" t="s">
        <v>25</v>
      </c>
      <c r="J35" s="1" t="s">
        <v>26</v>
      </c>
      <c r="K35" s="1">
        <v>42420</v>
      </c>
      <c r="L35" s="1" t="s">
        <v>27</v>
      </c>
      <c r="M35" s="1" t="s">
        <v>507</v>
      </c>
      <c r="N35" s="1" t="s">
        <v>43</v>
      </c>
      <c r="O35" s="1" t="s">
        <v>72</v>
      </c>
      <c r="P35" s="1" t="s">
        <v>508</v>
      </c>
      <c r="Q35" s="10">
        <v>1577.94</v>
      </c>
      <c r="R35" s="25">
        <v>3</v>
      </c>
      <c r="S35" s="10">
        <v>4733.82</v>
      </c>
      <c r="T35" s="1">
        <v>0</v>
      </c>
      <c r="U35" s="10">
        <v>757.41120000000001</v>
      </c>
    </row>
    <row r="36" spans="1:21" x14ac:dyDescent="0.3">
      <c r="A36" t="s">
        <v>7477</v>
      </c>
      <c r="B36" s="2">
        <v>44085</v>
      </c>
      <c r="C36" s="2">
        <v>44090</v>
      </c>
      <c r="D36" s="1" t="s">
        <v>47</v>
      </c>
      <c r="E36" s="1" t="s">
        <v>4440</v>
      </c>
      <c r="F36" s="1" t="s">
        <v>4441</v>
      </c>
      <c r="G36" s="1" t="s">
        <v>23</v>
      </c>
      <c r="H36" s="1" t="s">
        <v>24</v>
      </c>
      <c r="I36" s="1" t="s">
        <v>5409</v>
      </c>
      <c r="J36" s="1" t="s">
        <v>310</v>
      </c>
      <c r="K36" s="1">
        <v>23602</v>
      </c>
      <c r="L36" s="1" t="s">
        <v>27</v>
      </c>
      <c r="M36" s="1" t="s">
        <v>7478</v>
      </c>
      <c r="N36" s="1" t="s">
        <v>68</v>
      </c>
      <c r="O36" s="1" t="s">
        <v>1202</v>
      </c>
      <c r="P36" s="1" t="s">
        <v>7479</v>
      </c>
      <c r="Q36" s="10">
        <v>1599.92</v>
      </c>
      <c r="R36" s="25">
        <v>8</v>
      </c>
      <c r="S36" s="10">
        <v>12799.36</v>
      </c>
      <c r="T36" s="1">
        <v>0</v>
      </c>
      <c r="U36" s="10">
        <v>751.9624</v>
      </c>
    </row>
    <row r="37" spans="1:21" x14ac:dyDescent="0.3">
      <c r="A37" t="s">
        <v>9259</v>
      </c>
      <c r="B37" s="2">
        <v>43106</v>
      </c>
      <c r="C37" s="2">
        <v>43110</v>
      </c>
      <c r="D37" s="1" t="s">
        <v>47</v>
      </c>
      <c r="E37" s="1" t="s">
        <v>3831</v>
      </c>
      <c r="F37" s="1" t="s">
        <v>3832</v>
      </c>
      <c r="G37" s="1" t="s">
        <v>99</v>
      </c>
      <c r="H37" s="1" t="s">
        <v>24</v>
      </c>
      <c r="I37" s="1" t="s">
        <v>25</v>
      </c>
      <c r="J37" s="1" t="s">
        <v>26</v>
      </c>
      <c r="K37" s="1">
        <v>42420</v>
      </c>
      <c r="L37" s="1" t="s">
        <v>27</v>
      </c>
      <c r="M37" s="1" t="s">
        <v>524</v>
      </c>
      <c r="N37" s="1" t="s">
        <v>29</v>
      </c>
      <c r="O37" s="1" t="s">
        <v>33</v>
      </c>
      <c r="P37" s="1" t="s">
        <v>525</v>
      </c>
      <c r="Q37" s="10">
        <v>2573.8200000000002</v>
      </c>
      <c r="R37" s="25">
        <v>9</v>
      </c>
      <c r="S37" s="10">
        <v>23164.38</v>
      </c>
      <c r="T37" s="1">
        <v>0</v>
      </c>
      <c r="U37" s="10">
        <v>746.40779999999972</v>
      </c>
    </row>
    <row r="38" spans="1:21" x14ac:dyDescent="0.3">
      <c r="A38" t="s">
        <v>8102</v>
      </c>
      <c r="B38" s="2">
        <v>44532</v>
      </c>
      <c r="C38" s="2">
        <v>44536</v>
      </c>
      <c r="D38" s="1" t="s">
        <v>47</v>
      </c>
      <c r="E38" s="1" t="s">
        <v>8103</v>
      </c>
      <c r="F38" s="1" t="s">
        <v>8104</v>
      </c>
      <c r="G38" s="1" t="s">
        <v>23</v>
      </c>
      <c r="H38" s="1" t="s">
        <v>24</v>
      </c>
      <c r="I38" s="1" t="s">
        <v>2497</v>
      </c>
      <c r="J38" s="1" t="s">
        <v>133</v>
      </c>
      <c r="K38" s="1">
        <v>68104</v>
      </c>
      <c r="L38" s="1" t="s">
        <v>102</v>
      </c>
      <c r="M38" s="1" t="s">
        <v>2494</v>
      </c>
      <c r="N38" s="1" t="s">
        <v>68</v>
      </c>
      <c r="O38" s="1" t="s">
        <v>69</v>
      </c>
      <c r="P38" s="1" t="s">
        <v>2495</v>
      </c>
      <c r="Q38" s="10">
        <v>2479.96</v>
      </c>
      <c r="R38" s="25">
        <v>4</v>
      </c>
      <c r="S38" s="10">
        <v>9919.84</v>
      </c>
      <c r="T38" s="1">
        <v>0</v>
      </c>
      <c r="U38" s="10">
        <v>743.98799999999983</v>
      </c>
    </row>
    <row r="39" spans="1:21" x14ac:dyDescent="0.3">
      <c r="A39" t="s">
        <v>9306</v>
      </c>
      <c r="B39" s="2">
        <v>43792</v>
      </c>
      <c r="C39" s="2">
        <v>43796</v>
      </c>
      <c r="D39" s="1" t="s">
        <v>20</v>
      </c>
      <c r="E39" s="1" t="s">
        <v>2040</v>
      </c>
      <c r="F39" s="1" t="s">
        <v>2041</v>
      </c>
      <c r="G39" s="1" t="s">
        <v>23</v>
      </c>
      <c r="H39" s="1" t="s">
        <v>24</v>
      </c>
      <c r="I39" s="1" t="s">
        <v>991</v>
      </c>
      <c r="J39" s="1" t="s">
        <v>779</v>
      </c>
      <c r="K39" s="1">
        <v>7960</v>
      </c>
      <c r="L39" s="1" t="s">
        <v>143</v>
      </c>
      <c r="M39" s="1" t="s">
        <v>8031</v>
      </c>
      <c r="N39" s="1" t="s">
        <v>43</v>
      </c>
      <c r="O39" s="1" t="s">
        <v>75</v>
      </c>
      <c r="P39" s="1" t="s">
        <v>8032</v>
      </c>
      <c r="Q39" s="10">
        <v>2625.12</v>
      </c>
      <c r="R39" s="25">
        <v>8</v>
      </c>
      <c r="S39" s="10">
        <v>21000.959999999999</v>
      </c>
      <c r="T39" s="1">
        <v>0</v>
      </c>
      <c r="U39" s="10">
        <v>735.03359999999998</v>
      </c>
    </row>
    <row r="40" spans="1:21" x14ac:dyDescent="0.3">
      <c r="A40" t="s">
        <v>8725</v>
      </c>
      <c r="B40" s="2">
        <v>43421</v>
      </c>
      <c r="C40" s="2">
        <v>43426</v>
      </c>
      <c r="D40" s="1" t="s">
        <v>47</v>
      </c>
      <c r="E40" s="1" t="s">
        <v>1850</v>
      </c>
      <c r="F40" s="1" t="s">
        <v>1851</v>
      </c>
      <c r="G40" s="1" t="s">
        <v>23</v>
      </c>
      <c r="H40" s="1" t="s">
        <v>24</v>
      </c>
      <c r="I40" s="1" t="s">
        <v>3381</v>
      </c>
      <c r="J40" s="1" t="s">
        <v>262</v>
      </c>
      <c r="K40" s="1">
        <v>14215</v>
      </c>
      <c r="L40" s="1" t="s">
        <v>143</v>
      </c>
      <c r="M40" s="1" t="s">
        <v>4618</v>
      </c>
      <c r="N40" s="1" t="s">
        <v>43</v>
      </c>
      <c r="O40" s="1" t="s">
        <v>72</v>
      </c>
      <c r="P40" s="1" t="s">
        <v>4619</v>
      </c>
      <c r="Q40" s="10">
        <v>2152.7760000000003</v>
      </c>
      <c r="R40" s="25">
        <v>3</v>
      </c>
      <c r="S40" s="10">
        <v>6458.3280000000013</v>
      </c>
      <c r="T40" s="1">
        <v>0.2</v>
      </c>
      <c r="U40" s="10">
        <v>726.56189999999981</v>
      </c>
    </row>
    <row r="41" spans="1:21" x14ac:dyDescent="0.3">
      <c r="A41" t="s">
        <v>7839</v>
      </c>
      <c r="B41" s="2">
        <v>43978</v>
      </c>
      <c r="C41" s="2">
        <v>43980</v>
      </c>
      <c r="D41" s="1" t="s">
        <v>20</v>
      </c>
      <c r="E41" s="1" t="s">
        <v>1332</v>
      </c>
      <c r="F41" s="1" t="s">
        <v>1333</v>
      </c>
      <c r="G41" s="1" t="s">
        <v>38</v>
      </c>
      <c r="H41" s="1" t="s">
        <v>24</v>
      </c>
      <c r="I41" s="1" t="s">
        <v>871</v>
      </c>
      <c r="J41" s="1" t="s">
        <v>233</v>
      </c>
      <c r="K41" s="1">
        <v>48205</v>
      </c>
      <c r="L41" s="1" t="s">
        <v>102</v>
      </c>
      <c r="M41" s="1" t="s">
        <v>1844</v>
      </c>
      <c r="N41" s="1" t="s">
        <v>29</v>
      </c>
      <c r="O41" s="1" t="s">
        <v>33</v>
      </c>
      <c r="P41" s="1" t="s">
        <v>1845</v>
      </c>
      <c r="Q41" s="10">
        <v>3504.9</v>
      </c>
      <c r="R41" s="25">
        <v>5</v>
      </c>
      <c r="S41" s="10">
        <v>17524.5</v>
      </c>
      <c r="T41" s="1">
        <v>0</v>
      </c>
      <c r="U41" s="10">
        <v>700.98000000000013</v>
      </c>
    </row>
    <row r="42" spans="1:21" x14ac:dyDescent="0.3">
      <c r="A42" t="s">
        <v>9936</v>
      </c>
      <c r="B42" s="2">
        <v>44166</v>
      </c>
      <c r="C42" s="2">
        <v>44168</v>
      </c>
      <c r="D42" s="1" t="s">
        <v>20</v>
      </c>
      <c r="E42" s="1" t="s">
        <v>573</v>
      </c>
      <c r="F42" s="1" t="s">
        <v>574</v>
      </c>
      <c r="G42" s="1" t="s">
        <v>38</v>
      </c>
      <c r="H42" s="1" t="s">
        <v>24</v>
      </c>
      <c r="I42" s="1" t="s">
        <v>1448</v>
      </c>
      <c r="J42" s="1" t="s">
        <v>310</v>
      </c>
      <c r="K42" s="1">
        <v>23223</v>
      </c>
      <c r="L42" s="1" t="s">
        <v>27</v>
      </c>
      <c r="M42" s="1" t="s">
        <v>929</v>
      </c>
      <c r="N42" s="1" t="s">
        <v>43</v>
      </c>
      <c r="O42" s="1" t="s">
        <v>75</v>
      </c>
      <c r="P42" s="1" t="s">
        <v>930</v>
      </c>
      <c r="Q42" s="10">
        <v>2104.5499999999997</v>
      </c>
      <c r="R42" s="25">
        <v>7</v>
      </c>
      <c r="S42" s="10">
        <v>14731.849999999999</v>
      </c>
      <c r="T42" s="1">
        <v>0</v>
      </c>
      <c r="U42" s="10">
        <v>694.50149999999985</v>
      </c>
    </row>
    <row r="43" spans="1:21" x14ac:dyDescent="0.3">
      <c r="A43" t="s">
        <v>10406</v>
      </c>
      <c r="B43" s="2">
        <v>44199</v>
      </c>
      <c r="C43" s="2">
        <v>44203</v>
      </c>
      <c r="D43" s="1" t="s">
        <v>47</v>
      </c>
      <c r="E43" s="1" t="s">
        <v>1708</v>
      </c>
      <c r="F43" s="1" t="s">
        <v>1709</v>
      </c>
      <c r="G43" s="1" t="s">
        <v>23</v>
      </c>
      <c r="H43" s="1" t="s">
        <v>24</v>
      </c>
      <c r="I43" s="1" t="s">
        <v>124</v>
      </c>
      <c r="J43" s="1" t="s">
        <v>40</v>
      </c>
      <c r="K43" s="1">
        <v>94110</v>
      </c>
      <c r="L43" s="1" t="s">
        <v>41</v>
      </c>
      <c r="M43" s="1" t="s">
        <v>1495</v>
      </c>
      <c r="N43" s="1" t="s">
        <v>43</v>
      </c>
      <c r="O43" s="1" t="s">
        <v>72</v>
      </c>
      <c r="P43" s="1" t="s">
        <v>1496</v>
      </c>
      <c r="Q43" s="10">
        <v>2022.2720000000002</v>
      </c>
      <c r="R43" s="25">
        <v>8</v>
      </c>
      <c r="S43" s="10">
        <v>16178.176000000001</v>
      </c>
      <c r="T43" s="1">
        <v>0.2</v>
      </c>
      <c r="U43" s="10">
        <v>682.5168000000001</v>
      </c>
    </row>
    <row r="44" spans="1:21" x14ac:dyDescent="0.3">
      <c r="A44" t="s">
        <v>2894</v>
      </c>
      <c r="B44" s="2">
        <v>44203</v>
      </c>
      <c r="C44" s="2">
        <v>44206</v>
      </c>
      <c r="D44" s="1" t="s">
        <v>183</v>
      </c>
      <c r="E44" s="1" t="s">
        <v>2513</v>
      </c>
      <c r="F44" s="1" t="s">
        <v>2514</v>
      </c>
      <c r="G44" s="1" t="s">
        <v>38</v>
      </c>
      <c r="H44" s="1" t="s">
        <v>24</v>
      </c>
      <c r="I44" s="1" t="s">
        <v>871</v>
      </c>
      <c r="J44" s="1" t="s">
        <v>233</v>
      </c>
      <c r="K44" s="1">
        <v>48205</v>
      </c>
      <c r="L44" s="1" t="s">
        <v>102</v>
      </c>
      <c r="M44" s="1" t="s">
        <v>672</v>
      </c>
      <c r="N44" s="1" t="s">
        <v>68</v>
      </c>
      <c r="O44" s="1" t="s">
        <v>673</v>
      </c>
      <c r="P44" s="1" t="s">
        <v>674</v>
      </c>
      <c r="Q44" s="10">
        <v>3059.982</v>
      </c>
      <c r="R44" s="25">
        <v>2</v>
      </c>
      <c r="S44" s="10">
        <v>6119.9639999999999</v>
      </c>
      <c r="T44" s="1">
        <v>0.1</v>
      </c>
      <c r="U44" s="10">
        <v>679.99599999999964</v>
      </c>
    </row>
    <row r="45" spans="1:21" x14ac:dyDescent="0.3">
      <c r="A45" t="s">
        <v>4424</v>
      </c>
      <c r="B45" s="2">
        <v>43435</v>
      </c>
      <c r="C45" s="2">
        <v>43437</v>
      </c>
      <c r="D45" s="1" t="s">
        <v>183</v>
      </c>
      <c r="E45" s="1" t="s">
        <v>2144</v>
      </c>
      <c r="F45" s="1" t="s">
        <v>2145</v>
      </c>
      <c r="G45" s="1" t="s">
        <v>23</v>
      </c>
      <c r="H45" s="1" t="s">
        <v>24</v>
      </c>
      <c r="I45" s="1" t="s">
        <v>110</v>
      </c>
      <c r="J45" s="1" t="s">
        <v>111</v>
      </c>
      <c r="K45" s="1">
        <v>53711</v>
      </c>
      <c r="L45" s="1" t="s">
        <v>102</v>
      </c>
      <c r="M45" s="1" t="s">
        <v>4425</v>
      </c>
      <c r="N45" s="1" t="s">
        <v>29</v>
      </c>
      <c r="O45" s="1" t="s">
        <v>33</v>
      </c>
      <c r="P45" s="1" t="s">
        <v>4426</v>
      </c>
      <c r="Q45" s="10">
        <v>2807.84</v>
      </c>
      <c r="R45" s="25">
        <v>8</v>
      </c>
      <c r="S45" s="10">
        <v>22462.720000000001</v>
      </c>
      <c r="T45" s="1">
        <v>0</v>
      </c>
      <c r="U45" s="10">
        <v>673.88160000000016</v>
      </c>
    </row>
    <row r="46" spans="1:21" x14ac:dyDescent="0.3">
      <c r="A46" t="s">
        <v>8018</v>
      </c>
      <c r="B46" s="2">
        <v>44168</v>
      </c>
      <c r="C46" s="2">
        <v>44171</v>
      </c>
      <c r="D46" s="1" t="s">
        <v>183</v>
      </c>
      <c r="E46" s="1" t="s">
        <v>3181</v>
      </c>
      <c r="F46" s="1" t="s">
        <v>3182</v>
      </c>
      <c r="G46" s="1" t="s">
        <v>23</v>
      </c>
      <c r="H46" s="1" t="s">
        <v>24</v>
      </c>
      <c r="I46" s="1" t="s">
        <v>39</v>
      </c>
      <c r="J46" s="1" t="s">
        <v>40</v>
      </c>
      <c r="K46" s="1">
        <v>90045</v>
      </c>
      <c r="L46" s="1" t="s">
        <v>41</v>
      </c>
      <c r="M46" s="1" t="s">
        <v>8019</v>
      </c>
      <c r="N46" s="1" t="s">
        <v>68</v>
      </c>
      <c r="O46" s="1" t="s">
        <v>156</v>
      </c>
      <c r="P46" s="1" t="s">
        <v>8020</v>
      </c>
      <c r="Q46" s="10">
        <v>1649.95</v>
      </c>
      <c r="R46" s="25">
        <v>5</v>
      </c>
      <c r="S46" s="10">
        <v>8249.75</v>
      </c>
      <c r="T46" s="1">
        <v>0</v>
      </c>
      <c r="U46" s="10">
        <v>659.98</v>
      </c>
    </row>
    <row r="47" spans="1:21" x14ac:dyDescent="0.3">
      <c r="A47" t="s">
        <v>9699</v>
      </c>
      <c r="B47" s="2">
        <v>44403</v>
      </c>
      <c r="C47" s="2">
        <v>44409</v>
      </c>
      <c r="D47" s="1" t="s">
        <v>47</v>
      </c>
      <c r="E47" s="1" t="s">
        <v>3585</v>
      </c>
      <c r="F47" s="1" t="s">
        <v>3586</v>
      </c>
      <c r="G47" s="1" t="s">
        <v>38</v>
      </c>
      <c r="H47" s="1" t="s">
        <v>24</v>
      </c>
      <c r="I47" s="1" t="s">
        <v>39</v>
      </c>
      <c r="J47" s="1" t="s">
        <v>40</v>
      </c>
      <c r="K47" s="1">
        <v>90036</v>
      </c>
      <c r="L47" s="1" t="s">
        <v>41</v>
      </c>
      <c r="M47" s="1" t="s">
        <v>8019</v>
      </c>
      <c r="N47" s="1" t="s">
        <v>68</v>
      </c>
      <c r="O47" s="1" t="s">
        <v>156</v>
      </c>
      <c r="P47" s="1" t="s">
        <v>8020</v>
      </c>
      <c r="Q47" s="10">
        <v>1649.95</v>
      </c>
      <c r="R47" s="25">
        <v>5</v>
      </c>
      <c r="S47" s="10">
        <v>8249.75</v>
      </c>
      <c r="T47" s="1">
        <v>0</v>
      </c>
      <c r="U47" s="10">
        <v>659.98</v>
      </c>
    </row>
    <row r="48" spans="1:21" x14ac:dyDescent="0.3">
      <c r="A48" t="s">
        <v>6637</v>
      </c>
      <c r="B48" s="2">
        <v>43321</v>
      </c>
      <c r="C48" s="2">
        <v>43325</v>
      </c>
      <c r="D48" s="1" t="s">
        <v>47</v>
      </c>
      <c r="E48" s="1" t="s">
        <v>821</v>
      </c>
      <c r="F48" s="1" t="s">
        <v>822</v>
      </c>
      <c r="G48" s="1" t="s">
        <v>23</v>
      </c>
      <c r="H48" s="1" t="s">
        <v>24</v>
      </c>
      <c r="I48" s="1" t="s">
        <v>92</v>
      </c>
      <c r="J48" s="1" t="s">
        <v>93</v>
      </c>
      <c r="K48" s="1">
        <v>98103</v>
      </c>
      <c r="L48" s="1" t="s">
        <v>41</v>
      </c>
      <c r="M48" s="1" t="s">
        <v>6214</v>
      </c>
      <c r="N48" s="1" t="s">
        <v>43</v>
      </c>
      <c r="O48" s="1" t="s">
        <v>72</v>
      </c>
      <c r="P48" s="1" t="s">
        <v>6215</v>
      </c>
      <c r="Q48" s="10">
        <v>2060.7440000000001</v>
      </c>
      <c r="R48" s="25">
        <v>7</v>
      </c>
      <c r="S48" s="10">
        <v>14425.208000000001</v>
      </c>
      <c r="T48" s="1">
        <v>0.2</v>
      </c>
      <c r="U48" s="10">
        <v>643.98249999999996</v>
      </c>
    </row>
    <row r="49" spans="1:21" x14ac:dyDescent="0.3">
      <c r="A49" t="s">
        <v>9981</v>
      </c>
      <c r="B49" s="2">
        <v>43861</v>
      </c>
      <c r="C49" s="2">
        <v>43867</v>
      </c>
      <c r="D49" s="1" t="s">
        <v>47</v>
      </c>
      <c r="E49" s="1" t="s">
        <v>3367</v>
      </c>
      <c r="F49" s="1" t="s">
        <v>3368</v>
      </c>
      <c r="G49" s="1" t="s">
        <v>99</v>
      </c>
      <c r="H49" s="1" t="s">
        <v>24</v>
      </c>
      <c r="I49" s="1" t="s">
        <v>1710</v>
      </c>
      <c r="J49" s="1" t="s">
        <v>1258</v>
      </c>
      <c r="K49" s="1">
        <v>30318</v>
      </c>
      <c r="L49" s="1" t="s">
        <v>27</v>
      </c>
      <c r="M49" s="1" t="s">
        <v>1716</v>
      </c>
      <c r="N49" s="1" t="s">
        <v>43</v>
      </c>
      <c r="O49" s="1" t="s">
        <v>72</v>
      </c>
      <c r="P49" s="1" t="s">
        <v>1717</v>
      </c>
      <c r="Q49" s="10">
        <v>1270.99</v>
      </c>
      <c r="R49" s="25">
        <v>1</v>
      </c>
      <c r="S49" s="10">
        <v>1270.99</v>
      </c>
      <c r="T49" s="1">
        <v>0</v>
      </c>
      <c r="U49" s="10">
        <v>635.495</v>
      </c>
    </row>
    <row r="50" spans="1:21" x14ac:dyDescent="0.3">
      <c r="A50" t="s">
        <v>6956</v>
      </c>
      <c r="B50" s="2">
        <v>44294</v>
      </c>
      <c r="C50" s="2">
        <v>44300</v>
      </c>
      <c r="D50" s="1" t="s">
        <v>47</v>
      </c>
      <c r="E50" s="1" t="s">
        <v>4993</v>
      </c>
      <c r="F50" s="1" t="s">
        <v>4994</v>
      </c>
      <c r="G50" s="1" t="s">
        <v>99</v>
      </c>
      <c r="H50" s="1" t="s">
        <v>24</v>
      </c>
      <c r="I50" s="1" t="s">
        <v>2094</v>
      </c>
      <c r="J50" s="1" t="s">
        <v>779</v>
      </c>
      <c r="K50" s="1">
        <v>7060</v>
      </c>
      <c r="L50" s="1" t="s">
        <v>143</v>
      </c>
      <c r="M50" s="1" t="s">
        <v>1856</v>
      </c>
      <c r="N50" s="1" t="s">
        <v>43</v>
      </c>
      <c r="O50" s="1" t="s">
        <v>56</v>
      </c>
      <c r="P50" s="1" t="s">
        <v>1857</v>
      </c>
      <c r="Q50" s="10">
        <v>2591.56</v>
      </c>
      <c r="R50" s="25">
        <v>4</v>
      </c>
      <c r="S50" s="10">
        <v>10366.24</v>
      </c>
      <c r="T50" s="1">
        <v>0</v>
      </c>
      <c r="U50" s="10">
        <v>621.97440000000006</v>
      </c>
    </row>
    <row r="51" spans="1:21" x14ac:dyDescent="0.3">
      <c r="A51" t="s">
        <v>10607</v>
      </c>
      <c r="B51" s="2">
        <v>43550</v>
      </c>
      <c r="C51" s="2">
        <v>43554</v>
      </c>
      <c r="D51" s="1" t="s">
        <v>47</v>
      </c>
      <c r="E51" s="1" t="s">
        <v>1895</v>
      </c>
      <c r="F51" s="1" t="s">
        <v>1896</v>
      </c>
      <c r="G51" s="1" t="s">
        <v>38</v>
      </c>
      <c r="H51" s="1" t="s">
        <v>24</v>
      </c>
      <c r="I51" s="1" t="s">
        <v>92</v>
      </c>
      <c r="J51" s="1" t="s">
        <v>93</v>
      </c>
      <c r="K51" s="1">
        <v>98103</v>
      </c>
      <c r="L51" s="1" t="s">
        <v>41</v>
      </c>
      <c r="M51" s="1" t="s">
        <v>1577</v>
      </c>
      <c r="N51" s="1" t="s">
        <v>29</v>
      </c>
      <c r="O51" s="1" t="s">
        <v>53</v>
      </c>
      <c r="P51" s="1" t="s">
        <v>1578</v>
      </c>
      <c r="Q51" s="10">
        <v>3393.68</v>
      </c>
      <c r="R51" s="25">
        <v>8</v>
      </c>
      <c r="S51" s="10">
        <v>27149.439999999999</v>
      </c>
      <c r="T51" s="1">
        <v>0</v>
      </c>
      <c r="U51" s="10">
        <v>610.86239999999998</v>
      </c>
    </row>
    <row r="52" spans="1:21" x14ac:dyDescent="0.3">
      <c r="A52" t="s">
        <v>6211</v>
      </c>
      <c r="B52" s="2">
        <v>43814</v>
      </c>
      <c r="C52" s="2">
        <v>43817</v>
      </c>
      <c r="D52" s="1" t="s">
        <v>183</v>
      </c>
      <c r="E52" s="1" t="s">
        <v>1469</v>
      </c>
      <c r="F52" s="1" t="s">
        <v>1470</v>
      </c>
      <c r="G52" s="1" t="s">
        <v>23</v>
      </c>
      <c r="H52" s="1" t="s">
        <v>24</v>
      </c>
      <c r="I52" s="1" t="s">
        <v>598</v>
      </c>
      <c r="J52" s="1" t="s">
        <v>489</v>
      </c>
      <c r="K52" s="1">
        <v>43055</v>
      </c>
      <c r="L52" s="1" t="s">
        <v>143</v>
      </c>
      <c r="M52" s="1" t="s">
        <v>2666</v>
      </c>
      <c r="N52" s="1" t="s">
        <v>68</v>
      </c>
      <c r="O52" s="1" t="s">
        <v>156</v>
      </c>
      <c r="P52" s="1" t="s">
        <v>4175</v>
      </c>
      <c r="Q52" s="10">
        <v>2025.3600000000001</v>
      </c>
      <c r="R52" s="25">
        <v>6</v>
      </c>
      <c r="S52" s="10">
        <v>12152.16</v>
      </c>
      <c r="T52" s="1">
        <v>0.2</v>
      </c>
      <c r="U52" s="10">
        <v>607.60800000000006</v>
      </c>
    </row>
    <row r="53" spans="1:21" x14ac:dyDescent="0.3">
      <c r="A53" t="s">
        <v>8691</v>
      </c>
      <c r="B53" s="2">
        <v>44167</v>
      </c>
      <c r="C53" s="2">
        <v>44173</v>
      </c>
      <c r="D53" s="1" t="s">
        <v>47</v>
      </c>
      <c r="E53" s="1" t="s">
        <v>4012</v>
      </c>
      <c r="F53" s="1" t="s">
        <v>4013</v>
      </c>
      <c r="G53" s="1" t="s">
        <v>99</v>
      </c>
      <c r="H53" s="1" t="s">
        <v>24</v>
      </c>
      <c r="I53" s="1" t="s">
        <v>3506</v>
      </c>
      <c r="J53" s="1" t="s">
        <v>1386</v>
      </c>
      <c r="K53" s="1">
        <v>2908</v>
      </c>
      <c r="L53" s="1" t="s">
        <v>143</v>
      </c>
      <c r="M53" s="1" t="s">
        <v>1552</v>
      </c>
      <c r="N53" s="1" t="s">
        <v>43</v>
      </c>
      <c r="O53" s="1" t="s">
        <v>56</v>
      </c>
      <c r="P53" s="1" t="s">
        <v>1553</v>
      </c>
      <c r="Q53" s="10">
        <v>2079.4</v>
      </c>
      <c r="R53" s="25">
        <v>5</v>
      </c>
      <c r="S53" s="10">
        <v>10397</v>
      </c>
      <c r="T53" s="1">
        <v>0</v>
      </c>
      <c r="U53" s="10">
        <v>582.23199999999997</v>
      </c>
    </row>
    <row r="54" spans="1:21" x14ac:dyDescent="0.3">
      <c r="A54" t="s">
        <v>921</v>
      </c>
      <c r="B54" s="2">
        <v>43252</v>
      </c>
      <c r="C54" s="2">
        <v>43257</v>
      </c>
      <c r="D54" s="1" t="s">
        <v>20</v>
      </c>
      <c r="E54" s="1" t="s">
        <v>922</v>
      </c>
      <c r="F54" s="1" t="s">
        <v>923</v>
      </c>
      <c r="G54" s="1" t="s">
        <v>99</v>
      </c>
      <c r="H54" s="1" t="s">
        <v>24</v>
      </c>
      <c r="I54" s="1" t="s">
        <v>924</v>
      </c>
      <c r="J54" s="1" t="s">
        <v>224</v>
      </c>
      <c r="K54" s="1">
        <v>55044</v>
      </c>
      <c r="L54" s="1" t="s">
        <v>102</v>
      </c>
      <c r="M54" s="1" t="s">
        <v>524</v>
      </c>
      <c r="N54" s="1" t="s">
        <v>29</v>
      </c>
      <c r="O54" s="1" t="s">
        <v>33</v>
      </c>
      <c r="P54" s="1" t="s">
        <v>525</v>
      </c>
      <c r="Q54" s="10">
        <v>2001.8600000000001</v>
      </c>
      <c r="R54" s="25">
        <v>7</v>
      </c>
      <c r="S54" s="10">
        <v>14013.02</v>
      </c>
      <c r="T54" s="1">
        <v>0</v>
      </c>
      <c r="U54" s="10">
        <v>580.53939999999989</v>
      </c>
    </row>
    <row r="55" spans="1:21" x14ac:dyDescent="0.3">
      <c r="A55" t="s">
        <v>10155</v>
      </c>
      <c r="B55" s="2">
        <v>43771</v>
      </c>
      <c r="C55" s="2">
        <v>43773</v>
      </c>
      <c r="D55" s="1" t="s">
        <v>183</v>
      </c>
      <c r="E55" s="1" t="s">
        <v>4351</v>
      </c>
      <c r="F55" s="1" t="s">
        <v>4352</v>
      </c>
      <c r="G55" s="1" t="s">
        <v>99</v>
      </c>
      <c r="H55" s="1" t="s">
        <v>24</v>
      </c>
      <c r="I55" s="1" t="s">
        <v>261</v>
      </c>
      <c r="J55" s="1" t="s">
        <v>262</v>
      </c>
      <c r="K55" s="1">
        <v>10011</v>
      </c>
      <c r="L55" s="1" t="s">
        <v>143</v>
      </c>
      <c r="M55" s="1" t="s">
        <v>8896</v>
      </c>
      <c r="N55" s="1" t="s">
        <v>29</v>
      </c>
      <c r="O55" s="1" t="s">
        <v>33</v>
      </c>
      <c r="P55" s="1" t="s">
        <v>8897</v>
      </c>
      <c r="Q55" s="10">
        <v>2621.3220000000001</v>
      </c>
      <c r="R55" s="25">
        <v>11</v>
      </c>
      <c r="S55" s="10">
        <v>28834.542000000001</v>
      </c>
      <c r="T55" s="1">
        <v>0.1</v>
      </c>
      <c r="U55" s="10">
        <v>553.39019999999982</v>
      </c>
    </row>
    <row r="56" spans="1:21" x14ac:dyDescent="0.3">
      <c r="A56" t="s">
        <v>10419</v>
      </c>
      <c r="B56" s="2">
        <v>44118</v>
      </c>
      <c r="C56" s="2">
        <v>44123</v>
      </c>
      <c r="D56" s="1" t="s">
        <v>47</v>
      </c>
      <c r="E56" s="1" t="s">
        <v>5710</v>
      </c>
      <c r="F56" s="1" t="s">
        <v>5711</v>
      </c>
      <c r="G56" s="1" t="s">
        <v>23</v>
      </c>
      <c r="H56" s="1" t="s">
        <v>24</v>
      </c>
      <c r="I56" s="1" t="s">
        <v>4027</v>
      </c>
      <c r="J56" s="1" t="s">
        <v>111</v>
      </c>
      <c r="K56" s="1">
        <v>54915</v>
      </c>
      <c r="L56" s="1" t="s">
        <v>102</v>
      </c>
      <c r="M56" s="1" t="s">
        <v>2943</v>
      </c>
      <c r="N56" s="1" t="s">
        <v>68</v>
      </c>
      <c r="O56" s="1" t="s">
        <v>156</v>
      </c>
      <c r="P56" s="1" t="s">
        <v>2944</v>
      </c>
      <c r="Q56" s="10">
        <v>1649.75</v>
      </c>
      <c r="R56" s="25">
        <v>5</v>
      </c>
      <c r="S56" s="10">
        <v>8248.75</v>
      </c>
      <c r="T56" s="1">
        <v>0</v>
      </c>
      <c r="U56" s="10">
        <v>544.41749999999979</v>
      </c>
    </row>
    <row r="57" spans="1:21" x14ac:dyDescent="0.3">
      <c r="A57" t="s">
        <v>10652</v>
      </c>
      <c r="B57" s="2">
        <v>44348</v>
      </c>
      <c r="C57" s="2">
        <v>44350</v>
      </c>
      <c r="D57" s="1" t="s">
        <v>20</v>
      </c>
      <c r="E57" s="1" t="s">
        <v>2474</v>
      </c>
      <c r="F57" s="1" t="s">
        <v>2475</v>
      </c>
      <c r="G57" s="1" t="s">
        <v>38</v>
      </c>
      <c r="H57" s="1" t="s">
        <v>24</v>
      </c>
      <c r="I57" s="1" t="s">
        <v>4286</v>
      </c>
      <c r="J57" s="1" t="s">
        <v>249</v>
      </c>
      <c r="K57" s="1">
        <v>46203</v>
      </c>
      <c r="L57" s="1" t="s">
        <v>102</v>
      </c>
      <c r="M57" s="1" t="s">
        <v>2403</v>
      </c>
      <c r="N57" s="1" t="s">
        <v>29</v>
      </c>
      <c r="O57" s="1" t="s">
        <v>33</v>
      </c>
      <c r="P57" s="1" t="s">
        <v>2404</v>
      </c>
      <c r="Q57" s="10">
        <v>1925.88</v>
      </c>
      <c r="R57" s="25">
        <v>6</v>
      </c>
      <c r="S57" s="10">
        <v>11555.28</v>
      </c>
      <c r="T57" s="1">
        <v>0</v>
      </c>
      <c r="U57" s="10">
        <v>539.24639999999999</v>
      </c>
    </row>
    <row r="58" spans="1:21" x14ac:dyDescent="0.3">
      <c r="A58" t="s">
        <v>8091</v>
      </c>
      <c r="B58" s="2">
        <v>44153</v>
      </c>
      <c r="C58" s="2">
        <v>44156</v>
      </c>
      <c r="D58" s="1" t="s">
        <v>20</v>
      </c>
      <c r="E58" s="1" t="s">
        <v>2821</v>
      </c>
      <c r="F58" s="1" t="s">
        <v>2822</v>
      </c>
      <c r="G58" s="1" t="s">
        <v>38</v>
      </c>
      <c r="H58" s="1" t="s">
        <v>24</v>
      </c>
      <c r="I58" s="1" t="s">
        <v>1655</v>
      </c>
      <c r="J58" s="1" t="s">
        <v>349</v>
      </c>
      <c r="K58" s="1">
        <v>35810</v>
      </c>
      <c r="L58" s="1" t="s">
        <v>27</v>
      </c>
      <c r="M58" s="1" t="s">
        <v>8019</v>
      </c>
      <c r="N58" s="1" t="s">
        <v>68</v>
      </c>
      <c r="O58" s="1" t="s">
        <v>156</v>
      </c>
      <c r="P58" s="1" t="s">
        <v>8020</v>
      </c>
      <c r="Q58" s="10">
        <v>1319.96</v>
      </c>
      <c r="R58" s="25">
        <v>4</v>
      </c>
      <c r="S58" s="10">
        <v>5279.84</v>
      </c>
      <c r="T58" s="1">
        <v>0</v>
      </c>
      <c r="U58" s="10">
        <v>527.98400000000004</v>
      </c>
    </row>
    <row r="59" spans="1:21" x14ac:dyDescent="0.3">
      <c r="A59" t="s">
        <v>7313</v>
      </c>
      <c r="B59" s="2">
        <v>44276</v>
      </c>
      <c r="C59" s="2">
        <v>44282</v>
      </c>
      <c r="D59" s="1" t="s">
        <v>47</v>
      </c>
      <c r="E59" s="1" t="s">
        <v>477</v>
      </c>
      <c r="F59" s="1" t="s">
        <v>478</v>
      </c>
      <c r="G59" s="1" t="s">
        <v>23</v>
      </c>
      <c r="H59" s="1" t="s">
        <v>24</v>
      </c>
      <c r="I59" s="1" t="s">
        <v>4452</v>
      </c>
      <c r="J59" s="1" t="s">
        <v>639</v>
      </c>
      <c r="K59" s="1">
        <v>74133</v>
      </c>
      <c r="L59" s="1" t="s">
        <v>102</v>
      </c>
      <c r="M59" s="1" t="s">
        <v>6206</v>
      </c>
      <c r="N59" s="1" t="s">
        <v>29</v>
      </c>
      <c r="O59" s="1" t="s">
        <v>33</v>
      </c>
      <c r="P59" s="1" t="s">
        <v>6207</v>
      </c>
      <c r="Q59" s="10">
        <v>1805.88</v>
      </c>
      <c r="R59" s="25">
        <v>6</v>
      </c>
      <c r="S59" s="10">
        <v>10835.28</v>
      </c>
      <c r="T59" s="1">
        <v>0</v>
      </c>
      <c r="U59" s="10">
        <v>523.70519999999988</v>
      </c>
    </row>
    <row r="60" spans="1:21" x14ac:dyDescent="0.3">
      <c r="A60" t="s">
        <v>8593</v>
      </c>
      <c r="B60" s="2">
        <v>43462</v>
      </c>
      <c r="C60" s="2">
        <v>43466</v>
      </c>
      <c r="D60" s="1" t="s">
        <v>47</v>
      </c>
      <c r="E60" s="1" t="s">
        <v>2634</v>
      </c>
      <c r="F60" s="1" t="s">
        <v>2635</v>
      </c>
      <c r="G60" s="1" t="s">
        <v>38</v>
      </c>
      <c r="H60" s="1" t="s">
        <v>24</v>
      </c>
      <c r="I60" s="1" t="s">
        <v>8594</v>
      </c>
      <c r="J60" s="1" t="s">
        <v>1231</v>
      </c>
      <c r="K60" s="1">
        <v>1915</v>
      </c>
      <c r="L60" s="1" t="s">
        <v>143</v>
      </c>
      <c r="M60" s="1" t="s">
        <v>5494</v>
      </c>
      <c r="N60" s="1" t="s">
        <v>43</v>
      </c>
      <c r="O60" s="1" t="s">
        <v>75</v>
      </c>
      <c r="P60" s="1" t="s">
        <v>5495</v>
      </c>
      <c r="Q60" s="10">
        <v>1737.1799999999998</v>
      </c>
      <c r="R60" s="25">
        <v>6</v>
      </c>
      <c r="S60" s="10">
        <v>10423.079999999998</v>
      </c>
      <c r="T60" s="1">
        <v>0</v>
      </c>
      <c r="U60" s="10">
        <v>503.78219999999976</v>
      </c>
    </row>
    <row r="61" spans="1:21" x14ac:dyDescent="0.3">
      <c r="A61" t="s">
        <v>10216</v>
      </c>
      <c r="B61" s="2">
        <v>44006</v>
      </c>
      <c r="C61" s="2">
        <v>44008</v>
      </c>
      <c r="D61" s="1" t="s">
        <v>20</v>
      </c>
      <c r="E61" s="1" t="s">
        <v>662</v>
      </c>
      <c r="F61" s="1" t="s">
        <v>663</v>
      </c>
      <c r="G61" s="1" t="s">
        <v>23</v>
      </c>
      <c r="H61" s="1" t="s">
        <v>24</v>
      </c>
      <c r="I61" s="1" t="s">
        <v>939</v>
      </c>
      <c r="J61" s="1" t="s">
        <v>40</v>
      </c>
      <c r="K61" s="1">
        <v>92037</v>
      </c>
      <c r="L61" s="1" t="s">
        <v>41</v>
      </c>
      <c r="M61" s="1" t="s">
        <v>9586</v>
      </c>
      <c r="N61" s="1" t="s">
        <v>68</v>
      </c>
      <c r="O61" s="1" t="s">
        <v>673</v>
      </c>
      <c r="P61" s="1" t="s">
        <v>9587</v>
      </c>
      <c r="Q61" s="10">
        <v>4476.8</v>
      </c>
      <c r="R61" s="25">
        <v>4</v>
      </c>
      <c r="S61" s="10">
        <v>17907.2</v>
      </c>
      <c r="T61" s="1">
        <v>0.2</v>
      </c>
      <c r="U61" s="10">
        <v>503.63999999999965</v>
      </c>
    </row>
    <row r="62" spans="1:21" x14ac:dyDescent="0.3">
      <c r="A62" t="s">
        <v>5659</v>
      </c>
      <c r="B62" s="2">
        <v>44528</v>
      </c>
      <c r="C62" s="2">
        <v>44532</v>
      </c>
      <c r="D62" s="1" t="s">
        <v>47</v>
      </c>
      <c r="E62" s="1" t="s">
        <v>3053</v>
      </c>
      <c r="F62" s="1" t="s">
        <v>3054</v>
      </c>
      <c r="G62" s="1" t="s">
        <v>38</v>
      </c>
      <c r="H62" s="1" t="s">
        <v>24</v>
      </c>
      <c r="I62" s="1" t="s">
        <v>261</v>
      </c>
      <c r="J62" s="1" t="s">
        <v>262</v>
      </c>
      <c r="K62" s="1">
        <v>10035</v>
      </c>
      <c r="L62" s="1" t="s">
        <v>143</v>
      </c>
      <c r="M62" s="1" t="s">
        <v>5660</v>
      </c>
      <c r="N62" s="1" t="s">
        <v>68</v>
      </c>
      <c r="O62" s="1" t="s">
        <v>69</v>
      </c>
      <c r="P62" s="1" t="s">
        <v>5661</v>
      </c>
      <c r="Q62" s="10">
        <v>1979.89</v>
      </c>
      <c r="R62" s="25">
        <v>11</v>
      </c>
      <c r="S62" s="10">
        <v>21778.79</v>
      </c>
      <c r="T62" s="1">
        <v>0</v>
      </c>
      <c r="U62" s="10">
        <v>494.97250000000003</v>
      </c>
    </row>
    <row r="63" spans="1:21" x14ac:dyDescent="0.3">
      <c r="A63" t="s">
        <v>8528</v>
      </c>
      <c r="B63" s="2">
        <v>43571</v>
      </c>
      <c r="C63" s="2">
        <v>43575</v>
      </c>
      <c r="D63" s="1" t="s">
        <v>47</v>
      </c>
      <c r="E63" s="1" t="s">
        <v>8144</v>
      </c>
      <c r="F63" s="1" t="s">
        <v>8145</v>
      </c>
      <c r="G63" s="1" t="s">
        <v>23</v>
      </c>
      <c r="H63" s="1" t="s">
        <v>24</v>
      </c>
      <c r="I63" s="1" t="s">
        <v>2346</v>
      </c>
      <c r="J63" s="1" t="s">
        <v>206</v>
      </c>
      <c r="K63" s="1">
        <v>60201</v>
      </c>
      <c r="L63" s="1" t="s">
        <v>102</v>
      </c>
      <c r="M63" s="1" t="s">
        <v>4203</v>
      </c>
      <c r="N63" s="1" t="s">
        <v>68</v>
      </c>
      <c r="O63" s="1" t="s">
        <v>1202</v>
      </c>
      <c r="P63" s="1" t="s">
        <v>4204</v>
      </c>
      <c r="Q63" s="10">
        <v>1439.9680000000001</v>
      </c>
      <c r="R63" s="25">
        <v>4</v>
      </c>
      <c r="S63" s="10">
        <v>5759.8720000000003</v>
      </c>
      <c r="T63" s="1">
        <v>0.2</v>
      </c>
      <c r="U63" s="10">
        <v>485.98919999999993</v>
      </c>
    </row>
    <row r="64" spans="1:21" x14ac:dyDescent="0.3">
      <c r="A64" t="s">
        <v>4794</v>
      </c>
      <c r="B64" s="2">
        <v>44093</v>
      </c>
      <c r="C64" s="2">
        <v>44095</v>
      </c>
      <c r="D64" s="1" t="s">
        <v>183</v>
      </c>
      <c r="E64" s="1" t="s">
        <v>4795</v>
      </c>
      <c r="F64" s="1" t="s">
        <v>4796</v>
      </c>
      <c r="G64" s="1" t="s">
        <v>99</v>
      </c>
      <c r="H64" s="1" t="s">
        <v>24</v>
      </c>
      <c r="I64" s="1" t="s">
        <v>3506</v>
      </c>
      <c r="J64" s="1" t="s">
        <v>1386</v>
      </c>
      <c r="K64" s="1">
        <v>2908</v>
      </c>
      <c r="L64" s="1" t="s">
        <v>143</v>
      </c>
      <c r="M64" s="1" t="s">
        <v>1979</v>
      </c>
      <c r="N64" s="1" t="s">
        <v>43</v>
      </c>
      <c r="O64" s="1" t="s">
        <v>56</v>
      </c>
      <c r="P64" s="1" t="s">
        <v>1980</v>
      </c>
      <c r="Q64" s="10">
        <v>1606.23</v>
      </c>
      <c r="R64" s="25">
        <v>9</v>
      </c>
      <c r="S64" s="10">
        <v>14456.07</v>
      </c>
      <c r="T64" s="1">
        <v>0</v>
      </c>
      <c r="U64" s="10">
        <v>481.86899999999986</v>
      </c>
    </row>
    <row r="65" spans="1:21" x14ac:dyDescent="0.3">
      <c r="A65" t="s">
        <v>8893</v>
      </c>
      <c r="B65" s="2">
        <v>44232</v>
      </c>
      <c r="C65" s="2">
        <v>44236</v>
      </c>
      <c r="D65" s="1" t="s">
        <v>47</v>
      </c>
      <c r="E65" s="1" t="s">
        <v>6593</v>
      </c>
      <c r="F65" s="1" t="s">
        <v>6594</v>
      </c>
      <c r="G65" s="1" t="s">
        <v>38</v>
      </c>
      <c r="H65" s="1" t="s">
        <v>24</v>
      </c>
      <c r="I65" s="1" t="s">
        <v>2826</v>
      </c>
      <c r="J65" s="1" t="s">
        <v>40</v>
      </c>
      <c r="K65" s="1">
        <v>90503</v>
      </c>
      <c r="L65" s="1" t="s">
        <v>41</v>
      </c>
      <c r="M65" s="1" t="s">
        <v>8031</v>
      </c>
      <c r="N65" s="1" t="s">
        <v>43</v>
      </c>
      <c r="O65" s="1" t="s">
        <v>75</v>
      </c>
      <c r="P65" s="1" t="s">
        <v>8032</v>
      </c>
      <c r="Q65" s="10">
        <v>1640.6999999999998</v>
      </c>
      <c r="R65" s="25">
        <v>5</v>
      </c>
      <c r="S65" s="10">
        <v>8203.5</v>
      </c>
      <c r="T65" s="1">
        <v>0</v>
      </c>
      <c r="U65" s="10">
        <v>459.39599999999996</v>
      </c>
    </row>
    <row r="66" spans="1:21" x14ac:dyDescent="0.3">
      <c r="A66" t="s">
        <v>10025</v>
      </c>
      <c r="B66" s="2">
        <v>43638</v>
      </c>
      <c r="C66" s="2">
        <v>43643</v>
      </c>
      <c r="D66" s="1" t="s">
        <v>47</v>
      </c>
      <c r="E66" s="1" t="s">
        <v>4260</v>
      </c>
      <c r="F66" s="1" t="s">
        <v>4261</v>
      </c>
      <c r="G66" s="1" t="s">
        <v>23</v>
      </c>
      <c r="H66" s="1" t="s">
        <v>24</v>
      </c>
      <c r="I66" s="1" t="s">
        <v>380</v>
      </c>
      <c r="J66" s="1" t="s">
        <v>262</v>
      </c>
      <c r="K66" s="1">
        <v>14609</v>
      </c>
      <c r="L66" s="1" t="s">
        <v>143</v>
      </c>
      <c r="M66" s="1" t="s">
        <v>2653</v>
      </c>
      <c r="N66" s="1" t="s">
        <v>43</v>
      </c>
      <c r="O66" s="1" t="s">
        <v>72</v>
      </c>
      <c r="P66" s="1" t="s">
        <v>2654</v>
      </c>
      <c r="Q66" s="10">
        <v>1217.568</v>
      </c>
      <c r="R66" s="25">
        <v>2</v>
      </c>
      <c r="S66" s="10">
        <v>2435.136</v>
      </c>
      <c r="T66" s="1">
        <v>0.2</v>
      </c>
      <c r="U66" s="10">
        <v>456.58800000000002</v>
      </c>
    </row>
    <row r="67" spans="1:21" x14ac:dyDescent="0.3">
      <c r="A67" t="s">
        <v>7022</v>
      </c>
      <c r="B67" s="2">
        <v>43805</v>
      </c>
      <c r="C67" s="2">
        <v>43807</v>
      </c>
      <c r="D67" s="1" t="s">
        <v>20</v>
      </c>
      <c r="E67" s="1" t="s">
        <v>3873</v>
      </c>
      <c r="F67" s="1" t="s">
        <v>3874</v>
      </c>
      <c r="G67" s="1" t="s">
        <v>99</v>
      </c>
      <c r="H67" s="1" t="s">
        <v>24</v>
      </c>
      <c r="I67" s="1" t="s">
        <v>4286</v>
      </c>
      <c r="J67" s="1" t="s">
        <v>249</v>
      </c>
      <c r="K67" s="1">
        <v>46203</v>
      </c>
      <c r="L67" s="1" t="s">
        <v>102</v>
      </c>
      <c r="M67" s="1" t="s">
        <v>2362</v>
      </c>
      <c r="N67" s="1" t="s">
        <v>68</v>
      </c>
      <c r="O67" s="1" t="s">
        <v>1202</v>
      </c>
      <c r="P67" s="1" t="s">
        <v>2363</v>
      </c>
      <c r="Q67" s="10">
        <v>999.98</v>
      </c>
      <c r="R67" s="25">
        <v>2</v>
      </c>
      <c r="S67" s="10">
        <v>1999.96</v>
      </c>
      <c r="T67" s="1">
        <v>0</v>
      </c>
      <c r="U67" s="10">
        <v>449.99099999999999</v>
      </c>
    </row>
    <row r="68" spans="1:21" x14ac:dyDescent="0.3">
      <c r="A68" t="s">
        <v>9635</v>
      </c>
      <c r="B68" s="2">
        <v>44076</v>
      </c>
      <c r="C68" s="2">
        <v>44082</v>
      </c>
      <c r="D68" s="1" t="s">
        <v>47</v>
      </c>
      <c r="E68" s="1" t="s">
        <v>5107</v>
      </c>
      <c r="F68" s="1" t="s">
        <v>5108</v>
      </c>
      <c r="G68" s="1" t="s">
        <v>23</v>
      </c>
      <c r="H68" s="1" t="s">
        <v>24</v>
      </c>
      <c r="I68" s="1" t="s">
        <v>1364</v>
      </c>
      <c r="J68" s="1" t="s">
        <v>93</v>
      </c>
      <c r="K68" s="1">
        <v>98198</v>
      </c>
      <c r="L68" s="1" t="s">
        <v>41</v>
      </c>
      <c r="M68" s="1" t="s">
        <v>2362</v>
      </c>
      <c r="N68" s="1" t="s">
        <v>68</v>
      </c>
      <c r="O68" s="1" t="s">
        <v>1202</v>
      </c>
      <c r="P68" s="1" t="s">
        <v>2363</v>
      </c>
      <c r="Q68" s="10">
        <v>999.98</v>
      </c>
      <c r="R68" s="25">
        <v>2</v>
      </c>
      <c r="S68" s="10">
        <v>1999.96</v>
      </c>
      <c r="T68" s="1">
        <v>0</v>
      </c>
      <c r="U68" s="10">
        <v>449.99099999999999</v>
      </c>
    </row>
    <row r="69" spans="1:21" x14ac:dyDescent="0.3">
      <c r="A69" t="s">
        <v>9257</v>
      </c>
      <c r="B69" s="2">
        <v>44013</v>
      </c>
      <c r="C69" s="2">
        <v>44015</v>
      </c>
      <c r="D69" s="1" t="s">
        <v>183</v>
      </c>
      <c r="E69" s="1" t="s">
        <v>6003</v>
      </c>
      <c r="F69" s="1" t="s">
        <v>6004</v>
      </c>
      <c r="G69" s="1" t="s">
        <v>99</v>
      </c>
      <c r="H69" s="1" t="s">
        <v>24</v>
      </c>
      <c r="I69" s="1" t="s">
        <v>7681</v>
      </c>
      <c r="J69" s="1" t="s">
        <v>118</v>
      </c>
      <c r="K69" s="1">
        <v>84043</v>
      </c>
      <c r="L69" s="1" t="s">
        <v>41</v>
      </c>
      <c r="M69" s="1" t="s">
        <v>5310</v>
      </c>
      <c r="N69" s="1" t="s">
        <v>68</v>
      </c>
      <c r="O69" s="1" t="s">
        <v>1202</v>
      </c>
      <c r="P69" s="1" t="s">
        <v>5311</v>
      </c>
      <c r="Q69" s="10">
        <v>1499.95</v>
      </c>
      <c r="R69" s="25">
        <v>5</v>
      </c>
      <c r="S69" s="10">
        <v>7499.75</v>
      </c>
      <c r="T69" s="1">
        <v>0</v>
      </c>
      <c r="U69" s="10">
        <v>449.9849999999999</v>
      </c>
    </row>
    <row r="70" spans="1:21" x14ac:dyDescent="0.3">
      <c r="A70" t="s">
        <v>8743</v>
      </c>
      <c r="B70" s="2">
        <v>44258</v>
      </c>
      <c r="C70" s="2">
        <v>44263</v>
      </c>
      <c r="D70" s="1" t="s">
        <v>47</v>
      </c>
      <c r="E70" s="1" t="s">
        <v>6784</v>
      </c>
      <c r="F70" s="1" t="s">
        <v>6785</v>
      </c>
      <c r="G70" s="1" t="s">
        <v>23</v>
      </c>
      <c r="H70" s="1" t="s">
        <v>24</v>
      </c>
      <c r="I70" s="1" t="s">
        <v>39</v>
      </c>
      <c r="J70" s="1" t="s">
        <v>40</v>
      </c>
      <c r="K70" s="1">
        <v>90008</v>
      </c>
      <c r="L70" s="1" t="s">
        <v>41</v>
      </c>
      <c r="M70" s="1" t="s">
        <v>6530</v>
      </c>
      <c r="N70" s="1" t="s">
        <v>68</v>
      </c>
      <c r="O70" s="1" t="s">
        <v>156</v>
      </c>
      <c r="P70" s="1" t="s">
        <v>6531</v>
      </c>
      <c r="Q70" s="10">
        <v>1049.44</v>
      </c>
      <c r="R70" s="25">
        <v>8</v>
      </c>
      <c r="S70" s="10">
        <v>8395.52</v>
      </c>
      <c r="T70" s="1">
        <v>0</v>
      </c>
      <c r="U70" s="10">
        <v>440.76480000000004</v>
      </c>
    </row>
    <row r="71" spans="1:21" x14ac:dyDescent="0.3">
      <c r="A71" t="s">
        <v>6811</v>
      </c>
      <c r="B71" s="2">
        <v>44323</v>
      </c>
      <c r="C71" s="2">
        <v>44327</v>
      </c>
      <c r="D71" s="1" t="s">
        <v>47</v>
      </c>
      <c r="E71" s="1" t="s">
        <v>3767</v>
      </c>
      <c r="F71" s="1" t="s">
        <v>3768</v>
      </c>
      <c r="G71" s="1" t="s">
        <v>38</v>
      </c>
      <c r="H71" s="1" t="s">
        <v>24</v>
      </c>
      <c r="I71" s="1" t="s">
        <v>871</v>
      </c>
      <c r="J71" s="1" t="s">
        <v>233</v>
      </c>
      <c r="K71" s="1">
        <v>48234</v>
      </c>
      <c r="L71" s="1" t="s">
        <v>102</v>
      </c>
      <c r="M71" s="1" t="s">
        <v>1126</v>
      </c>
      <c r="N71" s="1" t="s">
        <v>29</v>
      </c>
      <c r="O71" s="1" t="s">
        <v>33</v>
      </c>
      <c r="P71" s="1" t="s">
        <v>1127</v>
      </c>
      <c r="Q71" s="10">
        <v>1458.65</v>
      </c>
      <c r="R71" s="25">
        <v>5</v>
      </c>
      <c r="S71" s="10">
        <v>7293.25</v>
      </c>
      <c r="T71" s="1">
        <v>0</v>
      </c>
      <c r="U71" s="10">
        <v>423.00849999999997</v>
      </c>
    </row>
    <row r="72" spans="1:21" x14ac:dyDescent="0.3">
      <c r="A72" t="s">
        <v>8517</v>
      </c>
      <c r="B72" s="2">
        <v>43729</v>
      </c>
      <c r="C72" s="2">
        <v>43734</v>
      </c>
      <c r="D72" s="1" t="s">
        <v>47</v>
      </c>
      <c r="E72" s="1" t="s">
        <v>6034</v>
      </c>
      <c r="F72" s="1" t="s">
        <v>6035</v>
      </c>
      <c r="G72" s="1" t="s">
        <v>23</v>
      </c>
      <c r="H72" s="1" t="s">
        <v>24</v>
      </c>
      <c r="I72" s="1" t="s">
        <v>373</v>
      </c>
      <c r="J72" s="1" t="s">
        <v>374</v>
      </c>
      <c r="K72" s="1">
        <v>29203</v>
      </c>
      <c r="L72" s="1" t="s">
        <v>27</v>
      </c>
      <c r="M72" s="1" t="s">
        <v>2987</v>
      </c>
      <c r="N72" s="1" t="s">
        <v>29</v>
      </c>
      <c r="O72" s="1" t="s">
        <v>33</v>
      </c>
      <c r="P72" s="1" t="s">
        <v>2988</v>
      </c>
      <c r="Q72" s="10">
        <v>1690.04</v>
      </c>
      <c r="R72" s="25">
        <v>4</v>
      </c>
      <c r="S72" s="10">
        <v>6760.16</v>
      </c>
      <c r="T72" s="1">
        <v>0</v>
      </c>
      <c r="U72" s="10">
        <v>422.51</v>
      </c>
    </row>
    <row r="73" spans="1:21" x14ac:dyDescent="0.3">
      <c r="A73" t="s">
        <v>10357</v>
      </c>
      <c r="B73" s="2">
        <v>43355</v>
      </c>
      <c r="C73" s="2">
        <v>43360</v>
      </c>
      <c r="D73" s="1" t="s">
        <v>20</v>
      </c>
      <c r="E73" s="1" t="s">
        <v>4771</v>
      </c>
      <c r="F73" s="1" t="s">
        <v>4772</v>
      </c>
      <c r="G73" s="1" t="s">
        <v>23</v>
      </c>
      <c r="H73" s="1" t="s">
        <v>24</v>
      </c>
      <c r="I73" s="1" t="s">
        <v>261</v>
      </c>
      <c r="J73" s="1" t="s">
        <v>262</v>
      </c>
      <c r="K73" s="1">
        <v>10035</v>
      </c>
      <c r="L73" s="1" t="s">
        <v>143</v>
      </c>
      <c r="M73" s="1" t="s">
        <v>1844</v>
      </c>
      <c r="N73" s="1" t="s">
        <v>29</v>
      </c>
      <c r="O73" s="1" t="s">
        <v>33</v>
      </c>
      <c r="P73" s="1" t="s">
        <v>1845</v>
      </c>
      <c r="Q73" s="10">
        <v>3785.2920000000004</v>
      </c>
      <c r="R73" s="25">
        <v>6</v>
      </c>
      <c r="S73" s="10">
        <v>22711.752</v>
      </c>
      <c r="T73" s="1">
        <v>0.1</v>
      </c>
      <c r="U73" s="10">
        <v>420.58800000000019</v>
      </c>
    </row>
    <row r="74" spans="1:21" x14ac:dyDescent="0.3">
      <c r="A74" t="s">
        <v>8904</v>
      </c>
      <c r="B74" s="2">
        <v>43838</v>
      </c>
      <c r="C74" s="2">
        <v>43842</v>
      </c>
      <c r="D74" s="1" t="s">
        <v>47</v>
      </c>
      <c r="E74" s="1" t="s">
        <v>6477</v>
      </c>
      <c r="F74" s="1" t="s">
        <v>6478</v>
      </c>
      <c r="G74" s="1" t="s">
        <v>38</v>
      </c>
      <c r="H74" s="1" t="s">
        <v>24</v>
      </c>
      <c r="I74" s="1" t="s">
        <v>604</v>
      </c>
      <c r="J74" s="1" t="s">
        <v>111</v>
      </c>
      <c r="K74" s="1">
        <v>53132</v>
      </c>
      <c r="L74" s="1" t="s">
        <v>102</v>
      </c>
      <c r="M74" s="1" t="s">
        <v>196</v>
      </c>
      <c r="N74" s="1" t="s">
        <v>29</v>
      </c>
      <c r="O74" s="1" t="s">
        <v>30</v>
      </c>
      <c r="P74" s="1" t="s">
        <v>197</v>
      </c>
      <c r="Q74" s="10">
        <v>1565.88</v>
      </c>
      <c r="R74" s="25">
        <v>6</v>
      </c>
      <c r="S74" s="10">
        <v>9395.2800000000007</v>
      </c>
      <c r="T74" s="1">
        <v>0</v>
      </c>
      <c r="U74" s="10">
        <v>407.12880000000007</v>
      </c>
    </row>
    <row r="75" spans="1:21" x14ac:dyDescent="0.3">
      <c r="A75" t="s">
        <v>8234</v>
      </c>
      <c r="B75" s="2">
        <v>43733</v>
      </c>
      <c r="C75" s="2">
        <v>43735</v>
      </c>
      <c r="D75" s="1" t="s">
        <v>183</v>
      </c>
      <c r="E75" s="1" t="s">
        <v>950</v>
      </c>
      <c r="F75" s="1" t="s">
        <v>951</v>
      </c>
      <c r="G75" s="1" t="s">
        <v>38</v>
      </c>
      <c r="H75" s="1" t="s">
        <v>24</v>
      </c>
      <c r="I75" s="1" t="s">
        <v>261</v>
      </c>
      <c r="J75" s="1" t="s">
        <v>262</v>
      </c>
      <c r="K75" s="1">
        <v>10011</v>
      </c>
      <c r="L75" s="1" t="s">
        <v>143</v>
      </c>
      <c r="M75" s="1" t="s">
        <v>5359</v>
      </c>
      <c r="N75" s="1" t="s">
        <v>68</v>
      </c>
      <c r="O75" s="1" t="s">
        <v>156</v>
      </c>
      <c r="P75" s="1" t="s">
        <v>5360</v>
      </c>
      <c r="Q75" s="10">
        <v>899.91</v>
      </c>
      <c r="R75" s="25">
        <v>9</v>
      </c>
      <c r="S75" s="10">
        <v>8099.19</v>
      </c>
      <c r="T75" s="1">
        <v>0</v>
      </c>
      <c r="U75" s="10">
        <v>395.96040000000005</v>
      </c>
    </row>
    <row r="76" spans="1:21" x14ac:dyDescent="0.3">
      <c r="A76" t="s">
        <v>7928</v>
      </c>
      <c r="B76" s="2">
        <v>43981</v>
      </c>
      <c r="C76" s="2">
        <v>43985</v>
      </c>
      <c r="D76" s="1" t="s">
        <v>47</v>
      </c>
      <c r="E76" s="1" t="s">
        <v>6481</v>
      </c>
      <c r="F76" s="1" t="s">
        <v>6482</v>
      </c>
      <c r="G76" s="1" t="s">
        <v>38</v>
      </c>
      <c r="H76" s="1" t="s">
        <v>24</v>
      </c>
      <c r="I76" s="1" t="s">
        <v>309</v>
      </c>
      <c r="J76" s="1" t="s">
        <v>310</v>
      </c>
      <c r="K76" s="1">
        <v>22153</v>
      </c>
      <c r="L76" s="1" t="s">
        <v>27</v>
      </c>
      <c r="M76" s="1" t="s">
        <v>5366</v>
      </c>
      <c r="N76" s="1" t="s">
        <v>29</v>
      </c>
      <c r="O76" s="1" t="s">
        <v>53</v>
      </c>
      <c r="P76" s="1" t="s">
        <v>5367</v>
      </c>
      <c r="Q76" s="10">
        <v>2275.5</v>
      </c>
      <c r="R76" s="25">
        <v>10</v>
      </c>
      <c r="S76" s="10">
        <v>22755</v>
      </c>
      <c r="T76" s="1">
        <v>0</v>
      </c>
      <c r="U76" s="10">
        <v>386.83499999999981</v>
      </c>
    </row>
    <row r="77" spans="1:21" x14ac:dyDescent="0.3">
      <c r="A77" t="s">
        <v>9863</v>
      </c>
      <c r="B77" s="2">
        <v>43923</v>
      </c>
      <c r="C77" s="2">
        <v>43927</v>
      </c>
      <c r="D77" s="1" t="s">
        <v>20</v>
      </c>
      <c r="E77" s="1" t="s">
        <v>2060</v>
      </c>
      <c r="F77" s="1" t="s">
        <v>2061</v>
      </c>
      <c r="G77" s="1" t="s">
        <v>38</v>
      </c>
      <c r="H77" s="1" t="s">
        <v>24</v>
      </c>
      <c r="I77" s="1" t="s">
        <v>2515</v>
      </c>
      <c r="J77" s="1" t="s">
        <v>111</v>
      </c>
      <c r="K77" s="1">
        <v>53209</v>
      </c>
      <c r="L77" s="1" t="s">
        <v>102</v>
      </c>
      <c r="M77" s="1" t="s">
        <v>3861</v>
      </c>
      <c r="N77" s="1" t="s">
        <v>29</v>
      </c>
      <c r="O77" s="1" t="s">
        <v>33</v>
      </c>
      <c r="P77" s="1" t="s">
        <v>3862</v>
      </c>
      <c r="Q77" s="10">
        <v>1454.9</v>
      </c>
      <c r="R77" s="25">
        <v>5</v>
      </c>
      <c r="S77" s="10">
        <v>7274.5</v>
      </c>
      <c r="T77" s="1">
        <v>0</v>
      </c>
      <c r="U77" s="10">
        <v>378.274</v>
      </c>
    </row>
    <row r="78" spans="1:21" x14ac:dyDescent="0.3">
      <c r="A78" t="s">
        <v>4501</v>
      </c>
      <c r="B78" s="2">
        <v>44490</v>
      </c>
      <c r="C78" s="2">
        <v>44490</v>
      </c>
      <c r="D78" s="1" t="s">
        <v>1276</v>
      </c>
      <c r="E78" s="1" t="s">
        <v>2921</v>
      </c>
      <c r="F78" s="1" t="s">
        <v>2922</v>
      </c>
      <c r="G78" s="1" t="s">
        <v>99</v>
      </c>
      <c r="H78" s="1" t="s">
        <v>24</v>
      </c>
      <c r="I78" s="1" t="s">
        <v>4502</v>
      </c>
      <c r="J78" s="1" t="s">
        <v>639</v>
      </c>
      <c r="K78" s="1">
        <v>74403</v>
      </c>
      <c r="L78" s="1" t="s">
        <v>102</v>
      </c>
      <c r="M78" s="1" t="s">
        <v>4503</v>
      </c>
      <c r="N78" s="1" t="s">
        <v>68</v>
      </c>
      <c r="O78" s="1" t="s">
        <v>69</v>
      </c>
      <c r="P78" s="1" t="s">
        <v>4504</v>
      </c>
      <c r="Q78" s="10">
        <v>1439.92</v>
      </c>
      <c r="R78" s="25">
        <v>8</v>
      </c>
      <c r="S78" s="10">
        <v>11519.36</v>
      </c>
      <c r="T78" s="1">
        <v>0</v>
      </c>
      <c r="U78" s="10">
        <v>374.37920000000008</v>
      </c>
    </row>
    <row r="79" spans="1:21" x14ac:dyDescent="0.3">
      <c r="A79" t="s">
        <v>9190</v>
      </c>
      <c r="B79" s="2">
        <v>43824</v>
      </c>
      <c r="C79" s="2">
        <v>43829</v>
      </c>
      <c r="D79" s="1" t="s">
        <v>47</v>
      </c>
      <c r="E79" s="1" t="s">
        <v>5169</v>
      </c>
      <c r="F79" s="1" t="s">
        <v>5170</v>
      </c>
      <c r="G79" s="1" t="s">
        <v>23</v>
      </c>
      <c r="H79" s="1" t="s">
        <v>24</v>
      </c>
      <c r="I79" s="1" t="s">
        <v>261</v>
      </c>
      <c r="J79" s="1" t="s">
        <v>262</v>
      </c>
      <c r="K79" s="1">
        <v>10024</v>
      </c>
      <c r="L79" s="1" t="s">
        <v>143</v>
      </c>
      <c r="M79" s="1" t="s">
        <v>2666</v>
      </c>
      <c r="N79" s="1" t="s">
        <v>68</v>
      </c>
      <c r="O79" s="1" t="s">
        <v>156</v>
      </c>
      <c r="P79" s="1" t="s">
        <v>4175</v>
      </c>
      <c r="Q79" s="10">
        <v>843.9</v>
      </c>
      <c r="R79" s="25">
        <v>2</v>
      </c>
      <c r="S79" s="10">
        <v>1687.8</v>
      </c>
      <c r="T79" s="1">
        <v>0</v>
      </c>
      <c r="U79" s="10">
        <v>371.31600000000003</v>
      </c>
    </row>
    <row r="80" spans="1:21" x14ac:dyDescent="0.3">
      <c r="A80" t="s">
        <v>9627</v>
      </c>
      <c r="B80" s="2">
        <v>44506</v>
      </c>
      <c r="C80" s="2">
        <v>44513</v>
      </c>
      <c r="D80" s="1" t="s">
        <v>47</v>
      </c>
      <c r="E80" s="1" t="s">
        <v>1235</v>
      </c>
      <c r="F80" s="1" t="s">
        <v>1236</v>
      </c>
      <c r="G80" s="1" t="s">
        <v>99</v>
      </c>
      <c r="H80" s="1" t="s">
        <v>24</v>
      </c>
      <c r="I80" s="1" t="s">
        <v>92</v>
      </c>
      <c r="J80" s="1" t="s">
        <v>93</v>
      </c>
      <c r="K80" s="1">
        <v>98105</v>
      </c>
      <c r="L80" s="1" t="s">
        <v>41</v>
      </c>
      <c r="M80" s="1" t="s">
        <v>1211</v>
      </c>
      <c r="N80" s="1" t="s">
        <v>29</v>
      </c>
      <c r="O80" s="1" t="s">
        <v>53</v>
      </c>
      <c r="P80" s="1" t="s">
        <v>1212</v>
      </c>
      <c r="Q80" s="10">
        <v>2036.8600000000001</v>
      </c>
      <c r="R80" s="25">
        <v>7</v>
      </c>
      <c r="S80" s="10">
        <v>14258.02</v>
      </c>
      <c r="T80" s="1">
        <v>0</v>
      </c>
      <c r="U80" s="10">
        <v>366.63479999999993</v>
      </c>
    </row>
    <row r="81" spans="1:21" x14ac:dyDescent="0.3">
      <c r="A81" t="s">
        <v>8284</v>
      </c>
      <c r="B81" s="2">
        <v>43372</v>
      </c>
      <c r="C81" s="2">
        <v>43376</v>
      </c>
      <c r="D81" s="1" t="s">
        <v>20</v>
      </c>
      <c r="E81" s="1" t="s">
        <v>3600</v>
      </c>
      <c r="F81" s="1" t="s">
        <v>3601</v>
      </c>
      <c r="G81" s="1" t="s">
        <v>23</v>
      </c>
      <c r="H81" s="1" t="s">
        <v>24</v>
      </c>
      <c r="I81" s="1" t="s">
        <v>261</v>
      </c>
      <c r="J81" s="1" t="s">
        <v>262</v>
      </c>
      <c r="K81" s="1">
        <v>10011</v>
      </c>
      <c r="L81" s="1" t="s">
        <v>143</v>
      </c>
      <c r="M81" s="1" t="s">
        <v>5961</v>
      </c>
      <c r="N81" s="1" t="s">
        <v>43</v>
      </c>
      <c r="O81" s="1" t="s">
        <v>56</v>
      </c>
      <c r="P81" s="1" t="s">
        <v>5962</v>
      </c>
      <c r="Q81" s="10">
        <v>1395.54</v>
      </c>
      <c r="R81" s="25">
        <v>9</v>
      </c>
      <c r="S81" s="10">
        <v>12559.86</v>
      </c>
      <c r="T81" s="1">
        <v>0</v>
      </c>
      <c r="U81" s="10">
        <v>362.84040000000005</v>
      </c>
    </row>
    <row r="82" spans="1:21" x14ac:dyDescent="0.3">
      <c r="A82" t="s">
        <v>8368</v>
      </c>
      <c r="B82" s="2">
        <v>44350</v>
      </c>
      <c r="C82" s="2">
        <v>44355</v>
      </c>
      <c r="D82" s="1" t="s">
        <v>47</v>
      </c>
      <c r="E82" s="1" t="s">
        <v>1996</v>
      </c>
      <c r="F82" s="1" t="s">
        <v>1997</v>
      </c>
      <c r="G82" s="1" t="s">
        <v>38</v>
      </c>
      <c r="H82" s="1" t="s">
        <v>24</v>
      </c>
      <c r="I82" s="1" t="s">
        <v>5551</v>
      </c>
      <c r="J82" s="1" t="s">
        <v>93</v>
      </c>
      <c r="K82" s="1">
        <v>98226</v>
      </c>
      <c r="L82" s="1" t="s">
        <v>41</v>
      </c>
      <c r="M82" s="1" t="s">
        <v>3794</v>
      </c>
      <c r="N82" s="1" t="s">
        <v>68</v>
      </c>
      <c r="O82" s="1" t="s">
        <v>156</v>
      </c>
      <c r="P82" s="1" t="s">
        <v>3795</v>
      </c>
      <c r="Q82" s="10">
        <v>1099.5</v>
      </c>
      <c r="R82" s="25">
        <v>10</v>
      </c>
      <c r="S82" s="10">
        <v>10995</v>
      </c>
      <c r="T82" s="1">
        <v>0</v>
      </c>
      <c r="U82" s="10">
        <v>362.83500000000004</v>
      </c>
    </row>
    <row r="83" spans="1:21" x14ac:dyDescent="0.3">
      <c r="A83" t="s">
        <v>4513</v>
      </c>
      <c r="B83" s="2">
        <v>44246</v>
      </c>
      <c r="C83" s="2">
        <v>44248</v>
      </c>
      <c r="D83" s="1" t="s">
        <v>20</v>
      </c>
      <c r="E83" s="1" t="s">
        <v>3840</v>
      </c>
      <c r="F83" s="1" t="s">
        <v>3841</v>
      </c>
      <c r="G83" s="1" t="s">
        <v>38</v>
      </c>
      <c r="H83" s="1" t="s">
        <v>24</v>
      </c>
      <c r="I83" s="1" t="s">
        <v>3201</v>
      </c>
      <c r="J83" s="1" t="s">
        <v>1258</v>
      </c>
      <c r="K83" s="1">
        <v>30076</v>
      </c>
      <c r="L83" s="1" t="s">
        <v>27</v>
      </c>
      <c r="M83" s="1" t="s">
        <v>681</v>
      </c>
      <c r="N83" s="1" t="s">
        <v>43</v>
      </c>
      <c r="O83" s="1" t="s">
        <v>75</v>
      </c>
      <c r="P83" s="1" t="s">
        <v>682</v>
      </c>
      <c r="Q83" s="10">
        <v>1245.8599999999999</v>
      </c>
      <c r="R83" s="25">
        <v>7</v>
      </c>
      <c r="S83" s="10">
        <v>8721.0199999999986</v>
      </c>
      <c r="T83" s="1">
        <v>0</v>
      </c>
      <c r="U83" s="10">
        <v>361.29939999999988</v>
      </c>
    </row>
    <row r="84" spans="1:21" x14ac:dyDescent="0.3">
      <c r="A84" t="s">
        <v>3315</v>
      </c>
      <c r="B84" s="2">
        <v>43272</v>
      </c>
      <c r="C84" s="2">
        <v>43276</v>
      </c>
      <c r="D84" s="1" t="s">
        <v>47</v>
      </c>
      <c r="E84" s="1" t="s">
        <v>633</v>
      </c>
      <c r="F84" s="1" t="s">
        <v>634</v>
      </c>
      <c r="G84" s="1" t="s">
        <v>23</v>
      </c>
      <c r="H84" s="1" t="s">
        <v>24</v>
      </c>
      <c r="I84" s="1" t="s">
        <v>1109</v>
      </c>
      <c r="J84" s="1" t="s">
        <v>779</v>
      </c>
      <c r="K84" s="1">
        <v>8701</v>
      </c>
      <c r="L84" s="1" t="s">
        <v>143</v>
      </c>
      <c r="M84" s="1" t="s">
        <v>3316</v>
      </c>
      <c r="N84" s="1" t="s">
        <v>68</v>
      </c>
      <c r="O84" s="1" t="s">
        <v>69</v>
      </c>
      <c r="P84" s="1" t="s">
        <v>3317</v>
      </c>
      <c r="Q84" s="10">
        <v>1322.93</v>
      </c>
      <c r="R84" s="25">
        <v>7</v>
      </c>
      <c r="S84" s="10">
        <v>9260.51</v>
      </c>
      <c r="T84" s="1">
        <v>0</v>
      </c>
      <c r="U84" s="10">
        <v>357.19110000000001</v>
      </c>
    </row>
    <row r="85" spans="1:21" x14ac:dyDescent="0.3">
      <c r="A85" t="s">
        <v>6912</v>
      </c>
      <c r="B85" s="2">
        <v>44175</v>
      </c>
      <c r="C85" s="2">
        <v>44175</v>
      </c>
      <c r="D85" s="1" t="s">
        <v>1276</v>
      </c>
      <c r="E85" s="1" t="s">
        <v>6506</v>
      </c>
      <c r="F85" s="1" t="s">
        <v>6507</v>
      </c>
      <c r="G85" s="1" t="s">
        <v>23</v>
      </c>
      <c r="H85" s="1" t="s">
        <v>24</v>
      </c>
      <c r="I85" s="1" t="s">
        <v>6913</v>
      </c>
      <c r="J85" s="1" t="s">
        <v>249</v>
      </c>
      <c r="K85" s="1">
        <v>46142</v>
      </c>
      <c r="L85" s="1" t="s">
        <v>102</v>
      </c>
      <c r="M85" s="1" t="s">
        <v>1767</v>
      </c>
      <c r="N85" s="1" t="s">
        <v>29</v>
      </c>
      <c r="O85" s="1" t="s">
        <v>33</v>
      </c>
      <c r="P85" s="1" t="s">
        <v>1768</v>
      </c>
      <c r="Q85" s="10">
        <v>1424.9</v>
      </c>
      <c r="R85" s="25">
        <v>5</v>
      </c>
      <c r="S85" s="10">
        <v>7124.5</v>
      </c>
      <c r="T85" s="1">
        <v>0</v>
      </c>
      <c r="U85" s="10">
        <v>356.22500000000002</v>
      </c>
    </row>
    <row r="86" spans="1:21" x14ac:dyDescent="0.3">
      <c r="A86" t="s">
        <v>2968</v>
      </c>
      <c r="B86" s="2">
        <v>43820</v>
      </c>
      <c r="C86" s="2">
        <v>43823</v>
      </c>
      <c r="D86" s="1" t="s">
        <v>20</v>
      </c>
      <c r="E86" s="1" t="s">
        <v>2969</v>
      </c>
      <c r="F86" s="1" t="s">
        <v>2970</v>
      </c>
      <c r="G86" s="1" t="s">
        <v>23</v>
      </c>
      <c r="H86" s="1" t="s">
        <v>24</v>
      </c>
      <c r="I86" s="1" t="s">
        <v>92</v>
      </c>
      <c r="J86" s="1" t="s">
        <v>93</v>
      </c>
      <c r="K86" s="1">
        <v>98103</v>
      </c>
      <c r="L86" s="1" t="s">
        <v>41</v>
      </c>
      <c r="M86" s="1" t="s">
        <v>874</v>
      </c>
      <c r="N86" s="1" t="s">
        <v>29</v>
      </c>
      <c r="O86" s="1" t="s">
        <v>53</v>
      </c>
      <c r="P86" s="1" t="s">
        <v>875</v>
      </c>
      <c r="Q86" s="10">
        <v>1618.37</v>
      </c>
      <c r="R86" s="25">
        <v>13</v>
      </c>
      <c r="S86" s="10">
        <v>21038.809999999998</v>
      </c>
      <c r="T86" s="1">
        <v>0</v>
      </c>
      <c r="U86" s="10">
        <v>356.04139999999995</v>
      </c>
    </row>
    <row r="87" spans="1:21" x14ac:dyDescent="0.3">
      <c r="A87" t="s">
        <v>7826</v>
      </c>
      <c r="B87" s="2">
        <v>43272</v>
      </c>
      <c r="C87" s="2">
        <v>43272</v>
      </c>
      <c r="D87" s="1" t="s">
        <v>1276</v>
      </c>
      <c r="E87" s="1" t="s">
        <v>4173</v>
      </c>
      <c r="F87" s="1" t="s">
        <v>4174</v>
      </c>
      <c r="G87" s="1" t="s">
        <v>23</v>
      </c>
      <c r="H87" s="1" t="s">
        <v>24</v>
      </c>
      <c r="I87" s="1" t="s">
        <v>1159</v>
      </c>
      <c r="J87" s="1" t="s">
        <v>262</v>
      </c>
      <c r="K87" s="1">
        <v>11561</v>
      </c>
      <c r="L87" s="1" t="s">
        <v>143</v>
      </c>
      <c r="M87" s="1" t="s">
        <v>4910</v>
      </c>
      <c r="N87" s="1" t="s">
        <v>68</v>
      </c>
      <c r="O87" s="1" t="s">
        <v>69</v>
      </c>
      <c r="P87" s="1" t="s">
        <v>4911</v>
      </c>
      <c r="Q87" s="10">
        <v>1214.8499999999999</v>
      </c>
      <c r="R87" s="25">
        <v>3</v>
      </c>
      <c r="S87" s="10">
        <v>3644.5499999999997</v>
      </c>
      <c r="T87" s="1">
        <v>0</v>
      </c>
      <c r="U87" s="10">
        <v>352.30649999999997</v>
      </c>
    </row>
    <row r="88" spans="1:21" x14ac:dyDescent="0.3">
      <c r="A88" t="s">
        <v>10408</v>
      </c>
      <c r="B88" s="2">
        <v>43833</v>
      </c>
      <c r="C88" s="2">
        <v>43838</v>
      </c>
      <c r="D88" s="1" t="s">
        <v>47</v>
      </c>
      <c r="E88" s="1" t="s">
        <v>5602</v>
      </c>
      <c r="F88" s="1" t="s">
        <v>5603</v>
      </c>
      <c r="G88" s="1" t="s">
        <v>38</v>
      </c>
      <c r="H88" s="1" t="s">
        <v>24</v>
      </c>
      <c r="I88" s="1" t="s">
        <v>7024</v>
      </c>
      <c r="J88" s="1" t="s">
        <v>639</v>
      </c>
      <c r="K88" s="1">
        <v>74012</v>
      </c>
      <c r="L88" s="1" t="s">
        <v>102</v>
      </c>
      <c r="M88" s="1" t="s">
        <v>1340</v>
      </c>
      <c r="N88" s="1" t="s">
        <v>29</v>
      </c>
      <c r="O88" s="1" t="s">
        <v>53</v>
      </c>
      <c r="P88" s="1" t="s">
        <v>1341</v>
      </c>
      <c r="Q88" s="10">
        <v>1592.8500000000001</v>
      </c>
      <c r="R88" s="25">
        <v>7</v>
      </c>
      <c r="S88" s="10">
        <v>11149.95</v>
      </c>
      <c r="T88" s="1">
        <v>0</v>
      </c>
      <c r="U88" s="10">
        <v>350.42700000000002</v>
      </c>
    </row>
    <row r="89" spans="1:21" x14ac:dyDescent="0.3">
      <c r="A89" t="s">
        <v>4202</v>
      </c>
      <c r="B89" s="2">
        <v>43543</v>
      </c>
      <c r="C89" s="2">
        <v>43544</v>
      </c>
      <c r="D89" s="1" t="s">
        <v>183</v>
      </c>
      <c r="E89" s="1" t="s">
        <v>783</v>
      </c>
      <c r="F89" s="1" t="s">
        <v>784</v>
      </c>
      <c r="G89" s="1" t="s">
        <v>38</v>
      </c>
      <c r="H89" s="1" t="s">
        <v>24</v>
      </c>
      <c r="I89" s="1" t="s">
        <v>92</v>
      </c>
      <c r="J89" s="1" t="s">
        <v>93</v>
      </c>
      <c r="K89" s="1">
        <v>98115</v>
      </c>
      <c r="L89" s="1" t="s">
        <v>41</v>
      </c>
      <c r="M89" s="1" t="s">
        <v>1552</v>
      </c>
      <c r="N89" s="1" t="s">
        <v>43</v>
      </c>
      <c r="O89" s="1" t="s">
        <v>56</v>
      </c>
      <c r="P89" s="1" t="s">
        <v>1553</v>
      </c>
      <c r="Q89" s="10">
        <v>1247.6399999999999</v>
      </c>
      <c r="R89" s="25">
        <v>3</v>
      </c>
      <c r="S89" s="10">
        <v>3742.9199999999996</v>
      </c>
      <c r="T89" s="1">
        <v>0</v>
      </c>
      <c r="U89" s="10">
        <v>349.33919999999995</v>
      </c>
    </row>
    <row r="90" spans="1:21" x14ac:dyDescent="0.3">
      <c r="A90" t="s">
        <v>8707</v>
      </c>
      <c r="B90" s="2">
        <v>44517</v>
      </c>
      <c r="C90" s="2">
        <v>44522</v>
      </c>
      <c r="D90" s="1" t="s">
        <v>20</v>
      </c>
      <c r="E90" s="1" t="s">
        <v>838</v>
      </c>
      <c r="F90" s="1" t="s">
        <v>839</v>
      </c>
      <c r="G90" s="1" t="s">
        <v>38</v>
      </c>
      <c r="H90" s="1" t="s">
        <v>24</v>
      </c>
      <c r="I90" s="1" t="s">
        <v>261</v>
      </c>
      <c r="J90" s="1" t="s">
        <v>262</v>
      </c>
      <c r="K90" s="1">
        <v>10011</v>
      </c>
      <c r="L90" s="1" t="s">
        <v>143</v>
      </c>
      <c r="M90" s="1" t="s">
        <v>1552</v>
      </c>
      <c r="N90" s="1" t="s">
        <v>43</v>
      </c>
      <c r="O90" s="1" t="s">
        <v>56</v>
      </c>
      <c r="P90" s="1" t="s">
        <v>1553</v>
      </c>
      <c r="Q90" s="10">
        <v>1247.6399999999999</v>
      </c>
      <c r="R90" s="25">
        <v>3</v>
      </c>
      <c r="S90" s="10">
        <v>3742.9199999999996</v>
      </c>
      <c r="T90" s="1">
        <v>0</v>
      </c>
      <c r="U90" s="10">
        <v>349.33919999999995</v>
      </c>
    </row>
    <row r="91" spans="1:21" x14ac:dyDescent="0.3">
      <c r="A91" t="s">
        <v>1647</v>
      </c>
      <c r="B91" s="2">
        <v>43402</v>
      </c>
      <c r="C91" s="2">
        <v>43404</v>
      </c>
      <c r="D91" s="1" t="s">
        <v>183</v>
      </c>
      <c r="E91" s="1" t="s">
        <v>1648</v>
      </c>
      <c r="F91" s="1" t="s">
        <v>1649</v>
      </c>
      <c r="G91" s="1" t="s">
        <v>23</v>
      </c>
      <c r="H91" s="1" t="s">
        <v>24</v>
      </c>
      <c r="I91" s="1" t="s">
        <v>294</v>
      </c>
      <c r="J91" s="1" t="s">
        <v>206</v>
      </c>
      <c r="K91" s="1">
        <v>60610</v>
      </c>
      <c r="L91" s="1" t="s">
        <v>102</v>
      </c>
      <c r="M91" s="1" t="s">
        <v>1650</v>
      </c>
      <c r="N91" s="1" t="s">
        <v>68</v>
      </c>
      <c r="O91" s="1" t="s">
        <v>69</v>
      </c>
      <c r="P91" s="1" t="s">
        <v>1651</v>
      </c>
      <c r="Q91" s="10">
        <v>2735.9520000000002</v>
      </c>
      <c r="R91" s="25">
        <v>6</v>
      </c>
      <c r="S91" s="10">
        <v>16415.712</v>
      </c>
      <c r="T91" s="1">
        <v>0.2</v>
      </c>
      <c r="U91" s="10">
        <v>341.99399999999969</v>
      </c>
    </row>
    <row r="92" spans="1:21" x14ac:dyDescent="0.3">
      <c r="A92" t="s">
        <v>10002</v>
      </c>
      <c r="B92" s="2">
        <v>43927</v>
      </c>
      <c r="C92" s="2">
        <v>43931</v>
      </c>
      <c r="D92" s="1" t="s">
        <v>47</v>
      </c>
      <c r="E92" s="1" t="s">
        <v>776</v>
      </c>
      <c r="F92" s="1" t="s">
        <v>777</v>
      </c>
      <c r="G92" s="1" t="s">
        <v>99</v>
      </c>
      <c r="H92" s="1" t="s">
        <v>24</v>
      </c>
      <c r="I92" s="1" t="s">
        <v>2187</v>
      </c>
      <c r="J92" s="1" t="s">
        <v>5096</v>
      </c>
      <c r="L92" s="1" t="s">
        <v>143</v>
      </c>
      <c r="M92" s="1" t="s">
        <v>5510</v>
      </c>
      <c r="N92" s="1" t="s">
        <v>68</v>
      </c>
      <c r="O92" s="1" t="s">
        <v>69</v>
      </c>
      <c r="P92" s="1" t="s">
        <v>5511</v>
      </c>
      <c r="Q92" s="10">
        <v>1294.75</v>
      </c>
      <c r="R92" s="25">
        <v>5</v>
      </c>
      <c r="S92" s="10">
        <v>6473.75</v>
      </c>
      <c r="T92" s="1">
        <v>0</v>
      </c>
      <c r="U92" s="10">
        <v>336.63499999999999</v>
      </c>
    </row>
    <row r="93" spans="1:21" x14ac:dyDescent="0.3">
      <c r="A93" t="s">
        <v>10157</v>
      </c>
      <c r="B93" s="2">
        <v>43996</v>
      </c>
      <c r="C93" s="2">
        <v>44000</v>
      </c>
      <c r="D93" s="1" t="s">
        <v>47</v>
      </c>
      <c r="E93" s="1" t="s">
        <v>2108</v>
      </c>
      <c r="F93" s="1" t="s">
        <v>2109</v>
      </c>
      <c r="G93" s="1" t="s">
        <v>38</v>
      </c>
      <c r="H93" s="1" t="s">
        <v>24</v>
      </c>
      <c r="I93" s="1" t="s">
        <v>92</v>
      </c>
      <c r="J93" s="1" t="s">
        <v>93</v>
      </c>
      <c r="K93" s="1">
        <v>98103</v>
      </c>
      <c r="L93" s="1" t="s">
        <v>41</v>
      </c>
      <c r="M93" s="1" t="s">
        <v>3418</v>
      </c>
      <c r="N93" s="1" t="s">
        <v>29</v>
      </c>
      <c r="O93" s="1" t="s">
        <v>53</v>
      </c>
      <c r="P93" s="1" t="s">
        <v>3419</v>
      </c>
      <c r="Q93" s="10">
        <v>1115.17</v>
      </c>
      <c r="R93" s="25">
        <v>7</v>
      </c>
      <c r="S93" s="10">
        <v>7806.1900000000005</v>
      </c>
      <c r="T93" s="1">
        <v>0</v>
      </c>
      <c r="U93" s="10">
        <v>334.55099999999993</v>
      </c>
    </row>
    <row r="94" spans="1:21" x14ac:dyDescent="0.3">
      <c r="A94" t="s">
        <v>6212</v>
      </c>
      <c r="B94" s="2">
        <v>44397</v>
      </c>
      <c r="C94" s="2">
        <v>44401</v>
      </c>
      <c r="D94" s="1" t="s">
        <v>47</v>
      </c>
      <c r="E94" s="1" t="s">
        <v>3447</v>
      </c>
      <c r="F94" s="1" t="s">
        <v>3448</v>
      </c>
      <c r="G94" s="1" t="s">
        <v>38</v>
      </c>
      <c r="H94" s="1" t="s">
        <v>24</v>
      </c>
      <c r="I94" s="1" t="s">
        <v>6213</v>
      </c>
      <c r="J94" s="1" t="s">
        <v>224</v>
      </c>
      <c r="K94" s="1">
        <v>55369</v>
      </c>
      <c r="L94" s="1" t="s">
        <v>102</v>
      </c>
      <c r="M94" s="1" t="s">
        <v>6214</v>
      </c>
      <c r="N94" s="1" t="s">
        <v>43</v>
      </c>
      <c r="O94" s="1" t="s">
        <v>72</v>
      </c>
      <c r="P94" s="1" t="s">
        <v>6215</v>
      </c>
      <c r="Q94" s="10">
        <v>735.98</v>
      </c>
      <c r="R94" s="25">
        <v>2</v>
      </c>
      <c r="S94" s="10">
        <v>1471.96</v>
      </c>
      <c r="T94" s="1">
        <v>0</v>
      </c>
      <c r="U94" s="10">
        <v>331.19099999999997</v>
      </c>
    </row>
    <row r="95" spans="1:21" x14ac:dyDescent="0.3">
      <c r="A95" t="s">
        <v>9361</v>
      </c>
      <c r="B95" s="2">
        <v>44160</v>
      </c>
      <c r="C95" s="2">
        <v>44164</v>
      </c>
      <c r="D95" s="1" t="s">
        <v>47</v>
      </c>
      <c r="E95" s="1" t="s">
        <v>1514</v>
      </c>
      <c r="F95" s="1" t="s">
        <v>1515</v>
      </c>
      <c r="G95" s="1" t="s">
        <v>38</v>
      </c>
      <c r="H95" s="1" t="s">
        <v>24</v>
      </c>
      <c r="I95" s="1" t="s">
        <v>319</v>
      </c>
      <c r="J95" s="1" t="s">
        <v>233</v>
      </c>
      <c r="K95" s="1">
        <v>49201</v>
      </c>
      <c r="L95" s="1" t="s">
        <v>102</v>
      </c>
      <c r="M95" s="1" t="s">
        <v>2366</v>
      </c>
      <c r="N95" s="1" t="s">
        <v>29</v>
      </c>
      <c r="O95" s="1" t="s">
        <v>53</v>
      </c>
      <c r="P95" s="1" t="s">
        <v>2367</v>
      </c>
      <c r="Q95" s="10">
        <v>1568.61</v>
      </c>
      <c r="R95" s="25">
        <v>9</v>
      </c>
      <c r="S95" s="10">
        <v>14117.49</v>
      </c>
      <c r="T95" s="1">
        <v>0</v>
      </c>
      <c r="U95" s="10">
        <v>329.40809999999999</v>
      </c>
    </row>
    <row r="96" spans="1:21" x14ac:dyDescent="0.3">
      <c r="A96" t="s">
        <v>9032</v>
      </c>
      <c r="B96" s="2">
        <v>43440</v>
      </c>
      <c r="C96" s="2">
        <v>43442</v>
      </c>
      <c r="D96" s="1" t="s">
        <v>183</v>
      </c>
      <c r="E96" s="1" t="s">
        <v>2259</v>
      </c>
      <c r="F96" s="1" t="s">
        <v>2260</v>
      </c>
      <c r="G96" s="1" t="s">
        <v>38</v>
      </c>
      <c r="H96" s="1" t="s">
        <v>24</v>
      </c>
      <c r="I96" s="1" t="s">
        <v>39</v>
      </c>
      <c r="J96" s="1" t="s">
        <v>40</v>
      </c>
      <c r="K96" s="1">
        <v>90008</v>
      </c>
      <c r="L96" s="1" t="s">
        <v>41</v>
      </c>
      <c r="M96" s="1" t="s">
        <v>2830</v>
      </c>
      <c r="N96" s="1" t="s">
        <v>43</v>
      </c>
      <c r="O96" s="1" t="s">
        <v>56</v>
      </c>
      <c r="P96" s="1" t="s">
        <v>2831</v>
      </c>
      <c r="Q96" s="10">
        <v>1261.33</v>
      </c>
      <c r="R96" s="25">
        <v>7</v>
      </c>
      <c r="S96" s="10">
        <v>8829.31</v>
      </c>
      <c r="T96" s="1">
        <v>0</v>
      </c>
      <c r="U96" s="10">
        <v>327.94580000000002</v>
      </c>
    </row>
    <row r="97" spans="1:21" x14ac:dyDescent="0.3">
      <c r="A97" t="s">
        <v>7218</v>
      </c>
      <c r="B97" s="2">
        <v>44431</v>
      </c>
      <c r="C97" s="2">
        <v>44434</v>
      </c>
      <c r="D97" s="1" t="s">
        <v>20</v>
      </c>
      <c r="E97" s="1" t="s">
        <v>1175</v>
      </c>
      <c r="F97" s="1" t="s">
        <v>1176</v>
      </c>
      <c r="G97" s="1" t="s">
        <v>23</v>
      </c>
      <c r="H97" s="1" t="s">
        <v>24</v>
      </c>
      <c r="I97" s="1" t="s">
        <v>5529</v>
      </c>
      <c r="J97" s="1" t="s">
        <v>51</v>
      </c>
      <c r="K97" s="1">
        <v>32303</v>
      </c>
      <c r="L97" s="1" t="s">
        <v>27</v>
      </c>
      <c r="M97" s="1" t="s">
        <v>6009</v>
      </c>
      <c r="N97" s="1" t="s">
        <v>68</v>
      </c>
      <c r="O97" s="1" t="s">
        <v>69</v>
      </c>
      <c r="P97" s="1" t="s">
        <v>6010</v>
      </c>
      <c r="Q97" s="10">
        <v>4367.8960000000006</v>
      </c>
      <c r="R97" s="25">
        <v>13</v>
      </c>
      <c r="S97" s="10">
        <v>56782.648000000008</v>
      </c>
      <c r="T97" s="1">
        <v>0.2</v>
      </c>
      <c r="U97" s="10">
        <v>327.59220000000005</v>
      </c>
    </row>
    <row r="98" spans="1:21" x14ac:dyDescent="0.3">
      <c r="A98" t="s">
        <v>10456</v>
      </c>
      <c r="B98" s="2">
        <v>44453</v>
      </c>
      <c r="C98" s="2">
        <v>44455</v>
      </c>
      <c r="D98" s="1" t="s">
        <v>183</v>
      </c>
      <c r="E98" s="1" t="s">
        <v>408</v>
      </c>
      <c r="F98" s="1" t="s">
        <v>409</v>
      </c>
      <c r="G98" s="1" t="s">
        <v>99</v>
      </c>
      <c r="H98" s="1" t="s">
        <v>24</v>
      </c>
      <c r="I98" s="1" t="s">
        <v>261</v>
      </c>
      <c r="J98" s="1" t="s">
        <v>262</v>
      </c>
      <c r="K98" s="1">
        <v>10035</v>
      </c>
      <c r="L98" s="1" t="s">
        <v>143</v>
      </c>
      <c r="M98" s="1" t="s">
        <v>3444</v>
      </c>
      <c r="N98" s="1" t="s">
        <v>68</v>
      </c>
      <c r="O98" s="1" t="s">
        <v>69</v>
      </c>
      <c r="P98" s="1" t="s">
        <v>3445</v>
      </c>
      <c r="Q98" s="10">
        <v>1079.8499999999999</v>
      </c>
      <c r="R98" s="25">
        <v>3</v>
      </c>
      <c r="S98" s="10">
        <v>3239.5499999999997</v>
      </c>
      <c r="T98" s="1">
        <v>0</v>
      </c>
      <c r="U98" s="10">
        <v>323.95499999999993</v>
      </c>
    </row>
    <row r="99" spans="1:21" x14ac:dyDescent="0.3">
      <c r="A99" t="s">
        <v>2750</v>
      </c>
      <c r="B99" s="2">
        <v>44441</v>
      </c>
      <c r="C99" s="2">
        <v>44446</v>
      </c>
      <c r="D99" s="1" t="s">
        <v>47</v>
      </c>
      <c r="E99" s="1" t="s">
        <v>2751</v>
      </c>
      <c r="F99" s="1" t="s">
        <v>2752</v>
      </c>
      <c r="G99" s="1" t="s">
        <v>99</v>
      </c>
      <c r="H99" s="1" t="s">
        <v>24</v>
      </c>
      <c r="I99" s="1" t="s">
        <v>319</v>
      </c>
      <c r="J99" s="1" t="s">
        <v>233</v>
      </c>
      <c r="K99" s="1">
        <v>49201</v>
      </c>
      <c r="L99" s="1" t="s">
        <v>102</v>
      </c>
      <c r="M99" s="1" t="s">
        <v>2753</v>
      </c>
      <c r="N99" s="1" t="s">
        <v>68</v>
      </c>
      <c r="O99" s="1" t="s">
        <v>69</v>
      </c>
      <c r="P99" s="1" t="s">
        <v>2754</v>
      </c>
      <c r="Q99" s="10">
        <v>1199.8</v>
      </c>
      <c r="R99" s="25">
        <v>4</v>
      </c>
      <c r="S99" s="10">
        <v>4799.2</v>
      </c>
      <c r="T99" s="1">
        <v>0</v>
      </c>
      <c r="U99" s="10">
        <v>323.94600000000003</v>
      </c>
    </row>
    <row r="100" spans="1:21" x14ac:dyDescent="0.3">
      <c r="A100" t="s">
        <v>9056</v>
      </c>
      <c r="B100" s="2">
        <v>43956</v>
      </c>
      <c r="C100" s="2">
        <v>43957</v>
      </c>
      <c r="D100" s="1" t="s">
        <v>183</v>
      </c>
      <c r="E100" s="1" t="s">
        <v>2866</v>
      </c>
      <c r="F100" s="1" t="s">
        <v>2867</v>
      </c>
      <c r="G100" s="1" t="s">
        <v>38</v>
      </c>
      <c r="H100" s="1" t="s">
        <v>24</v>
      </c>
      <c r="I100" s="1" t="s">
        <v>25</v>
      </c>
      <c r="J100" s="1" t="s">
        <v>1379</v>
      </c>
      <c r="K100" s="1">
        <v>89015</v>
      </c>
      <c r="L100" s="1" t="s">
        <v>41</v>
      </c>
      <c r="M100" s="1" t="s">
        <v>7316</v>
      </c>
      <c r="N100" s="1" t="s">
        <v>29</v>
      </c>
      <c r="O100" s="1" t="s">
        <v>53</v>
      </c>
      <c r="P100" s="1" t="s">
        <v>7317</v>
      </c>
      <c r="Q100" s="10">
        <v>1685.88</v>
      </c>
      <c r="R100" s="25">
        <v>6</v>
      </c>
      <c r="S100" s="10">
        <v>10115.280000000001</v>
      </c>
      <c r="T100" s="1">
        <v>0</v>
      </c>
      <c r="U100" s="10">
        <v>320.31720000000001</v>
      </c>
    </row>
    <row r="101" spans="1:21" x14ac:dyDescent="0.3">
      <c r="A101" t="s">
        <v>6828</v>
      </c>
      <c r="B101" s="2">
        <v>44461</v>
      </c>
      <c r="C101" s="2">
        <v>44462</v>
      </c>
      <c r="D101" s="1" t="s">
        <v>183</v>
      </c>
      <c r="E101" s="1" t="s">
        <v>323</v>
      </c>
      <c r="F101" s="1" t="s">
        <v>324</v>
      </c>
      <c r="G101" s="1" t="s">
        <v>23</v>
      </c>
      <c r="H101" s="1" t="s">
        <v>24</v>
      </c>
      <c r="I101" s="1" t="s">
        <v>1680</v>
      </c>
      <c r="J101" s="1" t="s">
        <v>1681</v>
      </c>
      <c r="K101" s="1">
        <v>72701</v>
      </c>
      <c r="L101" s="1" t="s">
        <v>27</v>
      </c>
      <c r="M101" s="1" t="s">
        <v>6829</v>
      </c>
      <c r="N101" s="1" t="s">
        <v>43</v>
      </c>
      <c r="O101" s="1" t="s">
        <v>72</v>
      </c>
      <c r="P101" s="1" t="s">
        <v>6830</v>
      </c>
      <c r="Q101" s="10">
        <v>691.96</v>
      </c>
      <c r="R101" s="25">
        <v>4</v>
      </c>
      <c r="S101" s="10">
        <v>2767.84</v>
      </c>
      <c r="T101" s="1">
        <v>0</v>
      </c>
      <c r="U101" s="10">
        <v>318.30160000000001</v>
      </c>
    </row>
    <row r="102" spans="1:21" x14ac:dyDescent="0.3">
      <c r="A102" t="s">
        <v>8369</v>
      </c>
      <c r="B102" s="2">
        <v>43198</v>
      </c>
      <c r="C102" s="2">
        <v>43202</v>
      </c>
      <c r="D102" s="1" t="s">
        <v>47</v>
      </c>
      <c r="E102" s="1" t="s">
        <v>210</v>
      </c>
      <c r="F102" s="1" t="s">
        <v>211</v>
      </c>
      <c r="G102" s="1" t="s">
        <v>38</v>
      </c>
      <c r="H102" s="1" t="s">
        <v>24</v>
      </c>
      <c r="I102" s="1" t="s">
        <v>348</v>
      </c>
      <c r="J102" s="1" t="s">
        <v>349</v>
      </c>
      <c r="K102" s="1">
        <v>35601</v>
      </c>
      <c r="L102" s="1" t="s">
        <v>27</v>
      </c>
      <c r="M102" s="1" t="s">
        <v>8110</v>
      </c>
      <c r="N102" s="1" t="s">
        <v>29</v>
      </c>
      <c r="O102" s="1" t="s">
        <v>53</v>
      </c>
      <c r="P102" s="1" t="s">
        <v>8111</v>
      </c>
      <c r="Q102" s="10">
        <v>1215.92</v>
      </c>
      <c r="R102" s="25">
        <v>8</v>
      </c>
      <c r="S102" s="10">
        <v>9727.36</v>
      </c>
      <c r="T102" s="1">
        <v>0</v>
      </c>
      <c r="U102" s="10">
        <v>316.13920000000007</v>
      </c>
    </row>
    <row r="103" spans="1:21" x14ac:dyDescent="0.3">
      <c r="A103" t="s">
        <v>9868</v>
      </c>
      <c r="B103" s="2">
        <v>44171</v>
      </c>
      <c r="C103" s="2">
        <v>44177</v>
      </c>
      <c r="D103" s="1" t="s">
        <v>47</v>
      </c>
      <c r="E103" s="1" t="s">
        <v>2599</v>
      </c>
      <c r="F103" s="1" t="s">
        <v>2600</v>
      </c>
      <c r="G103" s="1" t="s">
        <v>38</v>
      </c>
      <c r="H103" s="1" t="s">
        <v>24</v>
      </c>
      <c r="I103" s="1" t="s">
        <v>5969</v>
      </c>
      <c r="J103" s="1" t="s">
        <v>262</v>
      </c>
      <c r="K103" s="1">
        <v>11550</v>
      </c>
      <c r="L103" s="1" t="s">
        <v>143</v>
      </c>
      <c r="M103" s="1" t="s">
        <v>6829</v>
      </c>
      <c r="N103" s="1" t="s">
        <v>43</v>
      </c>
      <c r="O103" s="1" t="s">
        <v>72</v>
      </c>
      <c r="P103" s="1" t="s">
        <v>6830</v>
      </c>
      <c r="Q103" s="10">
        <v>968.74400000000014</v>
      </c>
      <c r="R103" s="25">
        <v>7</v>
      </c>
      <c r="S103" s="10">
        <v>6781.2080000000005</v>
      </c>
      <c r="T103" s="1">
        <v>0.2</v>
      </c>
      <c r="U103" s="10">
        <v>314.84180000000003</v>
      </c>
    </row>
    <row r="104" spans="1:21" x14ac:dyDescent="0.3">
      <c r="A104" t="s">
        <v>6281</v>
      </c>
      <c r="B104" s="2">
        <v>44510</v>
      </c>
      <c r="C104" s="2">
        <v>44516</v>
      </c>
      <c r="D104" s="1" t="s">
        <v>47</v>
      </c>
      <c r="E104" s="1" t="s">
        <v>3225</v>
      </c>
      <c r="F104" s="1" t="s">
        <v>3226</v>
      </c>
      <c r="G104" s="1" t="s">
        <v>38</v>
      </c>
      <c r="H104" s="1" t="s">
        <v>24</v>
      </c>
      <c r="I104" s="1" t="s">
        <v>261</v>
      </c>
      <c r="J104" s="1" t="s">
        <v>262</v>
      </c>
      <c r="K104" s="1">
        <v>10024</v>
      </c>
      <c r="L104" s="1" t="s">
        <v>143</v>
      </c>
      <c r="M104" s="1" t="s">
        <v>2929</v>
      </c>
      <c r="N104" s="1" t="s">
        <v>43</v>
      </c>
      <c r="O104" s="1" t="s">
        <v>72</v>
      </c>
      <c r="P104" s="1" t="s">
        <v>2930</v>
      </c>
      <c r="Q104" s="10">
        <v>931.17600000000016</v>
      </c>
      <c r="R104" s="25">
        <v>3</v>
      </c>
      <c r="S104" s="10">
        <v>2793.5280000000002</v>
      </c>
      <c r="T104" s="1">
        <v>0.2</v>
      </c>
      <c r="U104" s="10">
        <v>314.27190000000002</v>
      </c>
    </row>
    <row r="105" spans="1:21" x14ac:dyDescent="0.3">
      <c r="A105" t="s">
        <v>9331</v>
      </c>
      <c r="B105" s="2">
        <v>44559</v>
      </c>
      <c r="C105" s="2">
        <v>44562</v>
      </c>
      <c r="D105" s="1" t="s">
        <v>20</v>
      </c>
      <c r="E105" s="1" t="s">
        <v>2845</v>
      </c>
      <c r="F105" s="1" t="s">
        <v>2846</v>
      </c>
      <c r="G105" s="1" t="s">
        <v>23</v>
      </c>
      <c r="H105" s="1" t="s">
        <v>24</v>
      </c>
      <c r="I105" s="1" t="s">
        <v>1457</v>
      </c>
      <c r="J105" s="1" t="s">
        <v>26</v>
      </c>
      <c r="K105" s="1">
        <v>40214</v>
      </c>
      <c r="L105" s="1" t="s">
        <v>27</v>
      </c>
      <c r="M105" s="1" t="s">
        <v>1152</v>
      </c>
      <c r="N105" s="1" t="s">
        <v>29</v>
      </c>
      <c r="O105" s="1" t="s">
        <v>33</v>
      </c>
      <c r="P105" s="1" t="s">
        <v>1153</v>
      </c>
      <c r="Q105" s="10">
        <v>1207.8399999999999</v>
      </c>
      <c r="R105" s="25">
        <v>8</v>
      </c>
      <c r="S105" s="10">
        <v>9662.7199999999993</v>
      </c>
      <c r="T105" s="1">
        <v>0</v>
      </c>
      <c r="U105" s="10">
        <v>314.03840000000002</v>
      </c>
    </row>
    <row r="106" spans="1:21" x14ac:dyDescent="0.3">
      <c r="A106" t="s">
        <v>9682</v>
      </c>
      <c r="B106" s="2">
        <v>44190</v>
      </c>
      <c r="C106" s="2">
        <v>44196</v>
      </c>
      <c r="D106" s="1" t="s">
        <v>47</v>
      </c>
      <c r="E106" s="1" t="s">
        <v>4696</v>
      </c>
      <c r="F106" s="1" t="s">
        <v>4697</v>
      </c>
      <c r="G106" s="1" t="s">
        <v>23</v>
      </c>
      <c r="H106" s="1" t="s">
        <v>24</v>
      </c>
      <c r="I106" s="1" t="s">
        <v>261</v>
      </c>
      <c r="J106" s="1" t="s">
        <v>262</v>
      </c>
      <c r="K106" s="1">
        <v>10009</v>
      </c>
      <c r="L106" s="1" t="s">
        <v>143</v>
      </c>
      <c r="M106" s="1" t="s">
        <v>1564</v>
      </c>
      <c r="N106" s="1" t="s">
        <v>29</v>
      </c>
      <c r="O106" s="1" t="s">
        <v>33</v>
      </c>
      <c r="P106" s="1" t="s">
        <v>1565</v>
      </c>
      <c r="Q106" s="10">
        <v>2563.056</v>
      </c>
      <c r="R106" s="25">
        <v>8</v>
      </c>
      <c r="S106" s="10">
        <v>20504.448</v>
      </c>
      <c r="T106" s="1">
        <v>0.1</v>
      </c>
      <c r="U106" s="10">
        <v>313.26239999999967</v>
      </c>
    </row>
    <row r="107" spans="1:21" x14ac:dyDescent="0.3">
      <c r="A107" t="s">
        <v>10017</v>
      </c>
      <c r="B107" s="2">
        <v>44503</v>
      </c>
      <c r="C107" s="2">
        <v>44507</v>
      </c>
      <c r="D107" s="1" t="s">
        <v>47</v>
      </c>
      <c r="E107" s="1" t="s">
        <v>499</v>
      </c>
      <c r="F107" s="1" t="s">
        <v>500</v>
      </c>
      <c r="G107" s="1" t="s">
        <v>23</v>
      </c>
      <c r="H107" s="1" t="s">
        <v>24</v>
      </c>
      <c r="I107" s="1" t="s">
        <v>5919</v>
      </c>
      <c r="J107" s="1" t="s">
        <v>51</v>
      </c>
      <c r="K107" s="1">
        <v>32839</v>
      </c>
      <c r="L107" s="1" t="s">
        <v>27</v>
      </c>
      <c r="M107" s="1" t="s">
        <v>1737</v>
      </c>
      <c r="N107" s="1" t="s">
        <v>68</v>
      </c>
      <c r="O107" s="1" t="s">
        <v>1202</v>
      </c>
      <c r="P107" s="1" t="s">
        <v>1738</v>
      </c>
      <c r="Q107" s="10">
        <v>959.98400000000004</v>
      </c>
      <c r="R107" s="25">
        <v>2</v>
      </c>
      <c r="S107" s="10">
        <v>1919.9680000000001</v>
      </c>
      <c r="T107" s="1">
        <v>0.2</v>
      </c>
      <c r="U107" s="10">
        <v>311.99479999999994</v>
      </c>
    </row>
    <row r="108" spans="1:21" x14ac:dyDescent="0.3">
      <c r="A108" t="s">
        <v>1854</v>
      </c>
      <c r="B108" s="2">
        <v>44376</v>
      </c>
      <c r="C108" s="2">
        <v>44380</v>
      </c>
      <c r="D108" s="1" t="s">
        <v>20</v>
      </c>
      <c r="E108" s="1" t="s">
        <v>1345</v>
      </c>
      <c r="F108" s="1" t="s">
        <v>1346</v>
      </c>
      <c r="G108" s="1" t="s">
        <v>38</v>
      </c>
      <c r="H108" s="1" t="s">
        <v>24</v>
      </c>
      <c r="I108" s="1" t="s">
        <v>1855</v>
      </c>
      <c r="J108" s="1" t="s">
        <v>40</v>
      </c>
      <c r="K108" s="1">
        <v>92804</v>
      </c>
      <c r="L108" s="1" t="s">
        <v>41</v>
      </c>
      <c r="M108" s="1" t="s">
        <v>1856</v>
      </c>
      <c r="N108" s="1" t="s">
        <v>43</v>
      </c>
      <c r="O108" s="1" t="s">
        <v>56</v>
      </c>
      <c r="P108" s="1" t="s">
        <v>1857</v>
      </c>
      <c r="Q108" s="10">
        <v>1295.78</v>
      </c>
      <c r="R108" s="25">
        <v>2</v>
      </c>
      <c r="S108" s="10">
        <v>2591.56</v>
      </c>
      <c r="T108" s="1">
        <v>0</v>
      </c>
      <c r="U108" s="10">
        <v>310.98720000000003</v>
      </c>
    </row>
    <row r="109" spans="1:21" x14ac:dyDescent="0.3">
      <c r="A109" t="s">
        <v>3699</v>
      </c>
      <c r="B109" s="2">
        <v>43316</v>
      </c>
      <c r="C109" s="2">
        <v>43321</v>
      </c>
      <c r="D109" s="1" t="s">
        <v>20</v>
      </c>
      <c r="E109" s="1" t="s">
        <v>879</v>
      </c>
      <c r="F109" s="1" t="s">
        <v>880</v>
      </c>
      <c r="G109" s="1" t="s">
        <v>23</v>
      </c>
      <c r="H109" s="1" t="s">
        <v>24</v>
      </c>
      <c r="I109" s="1" t="s">
        <v>3700</v>
      </c>
      <c r="J109" s="1" t="s">
        <v>118</v>
      </c>
      <c r="K109" s="1">
        <v>84062</v>
      </c>
      <c r="L109" s="1" t="s">
        <v>41</v>
      </c>
      <c r="M109" s="1" t="s">
        <v>3701</v>
      </c>
      <c r="N109" s="1" t="s">
        <v>43</v>
      </c>
      <c r="O109" s="1" t="s">
        <v>75</v>
      </c>
      <c r="P109" s="1" t="s">
        <v>3702</v>
      </c>
      <c r="Q109" s="10">
        <v>1089.75</v>
      </c>
      <c r="R109" s="25">
        <v>3</v>
      </c>
      <c r="S109" s="10">
        <v>3269.25</v>
      </c>
      <c r="T109" s="1">
        <v>0</v>
      </c>
      <c r="U109" s="10">
        <v>305.13000000000011</v>
      </c>
    </row>
    <row r="110" spans="1:21" x14ac:dyDescent="0.3">
      <c r="A110" t="s">
        <v>5443</v>
      </c>
      <c r="B110" s="2">
        <v>43747</v>
      </c>
      <c r="C110" s="2">
        <v>43751</v>
      </c>
      <c r="D110" s="1" t="s">
        <v>20</v>
      </c>
      <c r="E110" s="1" t="s">
        <v>5444</v>
      </c>
      <c r="F110" s="1" t="s">
        <v>5445</v>
      </c>
      <c r="G110" s="1" t="s">
        <v>23</v>
      </c>
      <c r="H110" s="1" t="s">
        <v>24</v>
      </c>
      <c r="I110" s="1" t="s">
        <v>261</v>
      </c>
      <c r="J110" s="1" t="s">
        <v>262</v>
      </c>
      <c r="K110" s="1">
        <v>10024</v>
      </c>
      <c r="L110" s="1" t="s">
        <v>143</v>
      </c>
      <c r="M110" s="1" t="s">
        <v>5446</v>
      </c>
      <c r="N110" s="1" t="s">
        <v>68</v>
      </c>
      <c r="O110" s="1" t="s">
        <v>69</v>
      </c>
      <c r="P110" s="1" t="s">
        <v>5447</v>
      </c>
      <c r="Q110" s="10">
        <v>631.96</v>
      </c>
      <c r="R110" s="25">
        <v>4</v>
      </c>
      <c r="S110" s="10">
        <v>2527.84</v>
      </c>
      <c r="T110" s="1">
        <v>0</v>
      </c>
      <c r="U110" s="10">
        <v>303.3408</v>
      </c>
    </row>
    <row r="111" spans="1:21" x14ac:dyDescent="0.3">
      <c r="A111" t="s">
        <v>4661</v>
      </c>
      <c r="B111" s="2">
        <v>44425</v>
      </c>
      <c r="C111" s="2">
        <v>44427</v>
      </c>
      <c r="D111" s="1" t="s">
        <v>183</v>
      </c>
      <c r="E111" s="1" t="s">
        <v>4662</v>
      </c>
      <c r="F111" s="1" t="s">
        <v>4663</v>
      </c>
      <c r="G111" s="1" t="s">
        <v>38</v>
      </c>
      <c r="H111" s="1" t="s">
        <v>24</v>
      </c>
      <c r="I111" s="1" t="s">
        <v>4015</v>
      </c>
      <c r="J111" s="1" t="s">
        <v>262</v>
      </c>
      <c r="K111" s="1">
        <v>13601</v>
      </c>
      <c r="L111" s="1" t="s">
        <v>143</v>
      </c>
      <c r="M111" s="1" t="s">
        <v>4664</v>
      </c>
      <c r="N111" s="1" t="s">
        <v>43</v>
      </c>
      <c r="O111" s="1" t="s">
        <v>72</v>
      </c>
      <c r="P111" s="1" t="s">
        <v>4665</v>
      </c>
      <c r="Q111" s="10">
        <v>895.92</v>
      </c>
      <c r="R111" s="25">
        <v>5</v>
      </c>
      <c r="S111" s="10">
        <v>4479.5999999999995</v>
      </c>
      <c r="T111" s="1">
        <v>0.2</v>
      </c>
      <c r="U111" s="10">
        <v>302.37299999999993</v>
      </c>
    </row>
    <row r="112" spans="1:21" x14ac:dyDescent="0.3">
      <c r="A112" t="s">
        <v>7518</v>
      </c>
      <c r="B112" s="2">
        <v>44376</v>
      </c>
      <c r="C112" s="2">
        <v>44377</v>
      </c>
      <c r="D112" s="1" t="s">
        <v>183</v>
      </c>
      <c r="E112" s="1" t="s">
        <v>4949</v>
      </c>
      <c r="F112" s="1" t="s">
        <v>4950</v>
      </c>
      <c r="G112" s="1" t="s">
        <v>23</v>
      </c>
      <c r="H112" s="1" t="s">
        <v>24</v>
      </c>
      <c r="I112" s="1" t="s">
        <v>39</v>
      </c>
      <c r="J112" s="1" t="s">
        <v>40</v>
      </c>
      <c r="K112" s="1">
        <v>90049</v>
      </c>
      <c r="L112" s="1" t="s">
        <v>41</v>
      </c>
      <c r="M112" s="1" t="s">
        <v>4664</v>
      </c>
      <c r="N112" s="1" t="s">
        <v>43</v>
      </c>
      <c r="O112" s="1" t="s">
        <v>72</v>
      </c>
      <c r="P112" s="1" t="s">
        <v>4665</v>
      </c>
      <c r="Q112" s="10">
        <v>895.92</v>
      </c>
      <c r="R112" s="25">
        <v>5</v>
      </c>
      <c r="S112" s="10">
        <v>4479.5999999999995</v>
      </c>
      <c r="T112" s="1">
        <v>0.2</v>
      </c>
      <c r="U112" s="10">
        <v>302.37299999999993</v>
      </c>
    </row>
    <row r="113" spans="1:21" x14ac:dyDescent="0.3">
      <c r="A113" t="s">
        <v>2781</v>
      </c>
      <c r="B113" s="2">
        <v>44089</v>
      </c>
      <c r="C113" s="2">
        <v>44094</v>
      </c>
      <c r="D113" s="1" t="s">
        <v>47</v>
      </c>
      <c r="E113" s="1" t="s">
        <v>2782</v>
      </c>
      <c r="F113" s="1" t="s">
        <v>2783</v>
      </c>
      <c r="G113" s="1" t="s">
        <v>38</v>
      </c>
      <c r="H113" s="1" t="s">
        <v>24</v>
      </c>
      <c r="I113" s="1" t="s">
        <v>261</v>
      </c>
      <c r="J113" s="1" t="s">
        <v>262</v>
      </c>
      <c r="K113" s="1">
        <v>10011</v>
      </c>
      <c r="L113" s="1" t="s">
        <v>143</v>
      </c>
      <c r="M113" s="1" t="s">
        <v>507</v>
      </c>
      <c r="N113" s="1" t="s">
        <v>43</v>
      </c>
      <c r="O113" s="1" t="s">
        <v>72</v>
      </c>
      <c r="P113" s="1" t="s">
        <v>508</v>
      </c>
      <c r="Q113" s="10">
        <v>841.5680000000001</v>
      </c>
      <c r="R113" s="25">
        <v>2</v>
      </c>
      <c r="S113" s="10">
        <v>1683.1360000000002</v>
      </c>
      <c r="T113" s="1">
        <v>0.2</v>
      </c>
      <c r="U113" s="10">
        <v>294.54879999999991</v>
      </c>
    </row>
    <row r="114" spans="1:21" x14ac:dyDescent="0.3">
      <c r="A114" t="s">
        <v>7822</v>
      </c>
      <c r="B114" s="2">
        <v>43922</v>
      </c>
      <c r="C114" s="2">
        <v>43926</v>
      </c>
      <c r="D114" s="1" t="s">
        <v>47</v>
      </c>
      <c r="E114" s="1" t="s">
        <v>1890</v>
      </c>
      <c r="F114" s="1" t="s">
        <v>1891</v>
      </c>
      <c r="G114" s="1" t="s">
        <v>23</v>
      </c>
      <c r="H114" s="1" t="s">
        <v>24</v>
      </c>
      <c r="I114" s="1" t="s">
        <v>261</v>
      </c>
      <c r="J114" s="1" t="s">
        <v>262</v>
      </c>
      <c r="K114" s="1">
        <v>10009</v>
      </c>
      <c r="L114" s="1" t="s">
        <v>143</v>
      </c>
      <c r="M114" s="1" t="s">
        <v>32</v>
      </c>
      <c r="N114" s="1" t="s">
        <v>29</v>
      </c>
      <c r="O114" s="1" t="s">
        <v>33</v>
      </c>
      <c r="P114" s="1" t="s">
        <v>34</v>
      </c>
      <c r="Q114" s="10">
        <v>1317.492</v>
      </c>
      <c r="R114" s="25">
        <v>6</v>
      </c>
      <c r="S114" s="10">
        <v>7904.9519999999993</v>
      </c>
      <c r="T114" s="1">
        <v>0.1</v>
      </c>
      <c r="U114" s="10">
        <v>292.77599999999995</v>
      </c>
    </row>
    <row r="115" spans="1:21" x14ac:dyDescent="0.3">
      <c r="A115" t="s">
        <v>3428</v>
      </c>
      <c r="B115" s="2">
        <v>43650</v>
      </c>
      <c r="C115" s="2">
        <v>43655</v>
      </c>
      <c r="D115" s="1" t="s">
        <v>47</v>
      </c>
      <c r="E115" s="1" t="s">
        <v>90</v>
      </c>
      <c r="F115" s="1" t="s">
        <v>91</v>
      </c>
      <c r="G115" s="1" t="s">
        <v>23</v>
      </c>
      <c r="H115" s="1" t="s">
        <v>24</v>
      </c>
      <c r="I115" s="1" t="s">
        <v>2515</v>
      </c>
      <c r="J115" s="1" t="s">
        <v>111</v>
      </c>
      <c r="K115" s="1">
        <v>53209</v>
      </c>
      <c r="L115" s="1" t="s">
        <v>102</v>
      </c>
      <c r="M115" s="1" t="s">
        <v>3429</v>
      </c>
      <c r="N115" s="1" t="s">
        <v>68</v>
      </c>
      <c r="O115" s="1" t="s">
        <v>69</v>
      </c>
      <c r="P115" s="1" t="s">
        <v>3430</v>
      </c>
      <c r="Q115" s="10">
        <v>1099.96</v>
      </c>
      <c r="R115" s="25">
        <v>4</v>
      </c>
      <c r="S115" s="10">
        <v>4399.84</v>
      </c>
      <c r="T115" s="1">
        <v>0</v>
      </c>
      <c r="U115" s="10">
        <v>285.9896</v>
      </c>
    </row>
    <row r="116" spans="1:21" x14ac:dyDescent="0.3">
      <c r="A116" t="s">
        <v>5887</v>
      </c>
      <c r="B116" s="2">
        <v>43173</v>
      </c>
      <c r="C116" s="2">
        <v>43178</v>
      </c>
      <c r="D116" s="1" t="s">
        <v>47</v>
      </c>
      <c r="E116" s="1" t="s">
        <v>2276</v>
      </c>
      <c r="F116" s="1" t="s">
        <v>2277</v>
      </c>
      <c r="G116" s="1" t="s">
        <v>99</v>
      </c>
      <c r="H116" s="1" t="s">
        <v>24</v>
      </c>
      <c r="I116" s="1" t="s">
        <v>4769</v>
      </c>
      <c r="J116" s="1" t="s">
        <v>310</v>
      </c>
      <c r="K116" s="1">
        <v>23320</v>
      </c>
      <c r="L116" s="1" t="s">
        <v>27</v>
      </c>
      <c r="M116" s="1" t="s">
        <v>1767</v>
      </c>
      <c r="N116" s="1" t="s">
        <v>29</v>
      </c>
      <c r="O116" s="1" t="s">
        <v>33</v>
      </c>
      <c r="P116" s="1" t="s">
        <v>1768</v>
      </c>
      <c r="Q116" s="10">
        <v>1139.92</v>
      </c>
      <c r="R116" s="25">
        <v>4</v>
      </c>
      <c r="S116" s="10">
        <v>4559.68</v>
      </c>
      <c r="T116" s="1">
        <v>0</v>
      </c>
      <c r="U116" s="10">
        <v>284.98</v>
      </c>
    </row>
    <row r="117" spans="1:21" x14ac:dyDescent="0.3">
      <c r="A117" t="s">
        <v>9685</v>
      </c>
      <c r="B117" s="2">
        <v>44377</v>
      </c>
      <c r="C117" s="2">
        <v>44381</v>
      </c>
      <c r="D117" s="1" t="s">
        <v>47</v>
      </c>
      <c r="E117" s="1" t="s">
        <v>4496</v>
      </c>
      <c r="F117" s="1" t="s">
        <v>4497</v>
      </c>
      <c r="G117" s="1" t="s">
        <v>38</v>
      </c>
      <c r="H117" s="1" t="s">
        <v>24</v>
      </c>
      <c r="I117" s="1" t="s">
        <v>2261</v>
      </c>
      <c r="J117" s="1" t="s">
        <v>262</v>
      </c>
      <c r="K117" s="1">
        <v>10550</v>
      </c>
      <c r="L117" s="1" t="s">
        <v>143</v>
      </c>
      <c r="M117" s="1" t="s">
        <v>5961</v>
      </c>
      <c r="N117" s="1" t="s">
        <v>43</v>
      </c>
      <c r="O117" s="1" t="s">
        <v>56</v>
      </c>
      <c r="P117" s="1" t="s">
        <v>5962</v>
      </c>
      <c r="Q117" s="10">
        <v>1085.42</v>
      </c>
      <c r="R117" s="25">
        <v>7</v>
      </c>
      <c r="S117" s="10">
        <v>7597.9400000000005</v>
      </c>
      <c r="T117" s="1">
        <v>0</v>
      </c>
      <c r="U117" s="10">
        <v>282.20920000000001</v>
      </c>
    </row>
    <row r="118" spans="1:21" x14ac:dyDescent="0.3">
      <c r="A118" t="s">
        <v>7773</v>
      </c>
      <c r="B118" s="2">
        <v>43320</v>
      </c>
      <c r="C118" s="2">
        <v>43324</v>
      </c>
      <c r="D118" s="1" t="s">
        <v>47</v>
      </c>
      <c r="E118" s="1" t="s">
        <v>177</v>
      </c>
      <c r="F118" s="1" t="s">
        <v>178</v>
      </c>
      <c r="G118" s="1" t="s">
        <v>99</v>
      </c>
      <c r="H118" s="1" t="s">
        <v>24</v>
      </c>
      <c r="I118" s="1" t="s">
        <v>2352</v>
      </c>
      <c r="J118" s="1" t="s">
        <v>233</v>
      </c>
      <c r="K118" s="1">
        <v>48183</v>
      </c>
      <c r="L118" s="1" t="s">
        <v>102</v>
      </c>
      <c r="M118" s="1" t="s">
        <v>6695</v>
      </c>
      <c r="N118" s="1" t="s">
        <v>68</v>
      </c>
      <c r="O118" s="1" t="s">
        <v>1202</v>
      </c>
      <c r="P118" s="1" t="s">
        <v>6696</v>
      </c>
      <c r="Q118" s="10">
        <v>549.99</v>
      </c>
      <c r="R118" s="25">
        <v>1</v>
      </c>
      <c r="S118" s="10">
        <v>549.99</v>
      </c>
      <c r="T118" s="1">
        <v>0</v>
      </c>
      <c r="U118" s="10">
        <v>274.995</v>
      </c>
    </row>
    <row r="119" spans="1:21" x14ac:dyDescent="0.3">
      <c r="A119" t="s">
        <v>1788</v>
      </c>
      <c r="B119" s="2">
        <v>43980</v>
      </c>
      <c r="C119" s="2">
        <v>43983</v>
      </c>
      <c r="D119" s="1" t="s">
        <v>20</v>
      </c>
      <c r="E119" s="1" t="s">
        <v>1789</v>
      </c>
      <c r="F119" s="1" t="s">
        <v>1790</v>
      </c>
      <c r="G119" s="1" t="s">
        <v>23</v>
      </c>
      <c r="H119" s="1" t="s">
        <v>24</v>
      </c>
      <c r="I119" s="1" t="s">
        <v>1791</v>
      </c>
      <c r="J119" s="1" t="s">
        <v>349</v>
      </c>
      <c r="K119" s="1">
        <v>36116</v>
      </c>
      <c r="L119" s="1" t="s">
        <v>27</v>
      </c>
      <c r="M119" s="1" t="s">
        <v>1792</v>
      </c>
      <c r="N119" s="1" t="s">
        <v>68</v>
      </c>
      <c r="O119" s="1" t="s">
        <v>69</v>
      </c>
      <c r="P119" s="1" t="s">
        <v>1793</v>
      </c>
      <c r="Q119" s="10">
        <v>979.95</v>
      </c>
      <c r="R119" s="25">
        <v>5</v>
      </c>
      <c r="S119" s="10">
        <v>4899.75</v>
      </c>
      <c r="T119" s="1">
        <v>0</v>
      </c>
      <c r="U119" s="10">
        <v>274.38600000000008</v>
      </c>
    </row>
    <row r="120" spans="1:21" x14ac:dyDescent="0.3">
      <c r="A120" t="s">
        <v>10414</v>
      </c>
      <c r="B120" s="2">
        <v>44118</v>
      </c>
      <c r="C120" s="2">
        <v>44122</v>
      </c>
      <c r="D120" s="1" t="s">
        <v>47</v>
      </c>
      <c r="E120" s="1" t="s">
        <v>3802</v>
      </c>
      <c r="F120" s="1" t="s">
        <v>3803</v>
      </c>
      <c r="G120" s="1" t="s">
        <v>38</v>
      </c>
      <c r="H120" s="1" t="s">
        <v>24</v>
      </c>
      <c r="I120" s="1" t="s">
        <v>261</v>
      </c>
      <c r="J120" s="1" t="s">
        <v>262</v>
      </c>
      <c r="K120" s="1">
        <v>10009</v>
      </c>
      <c r="L120" s="1" t="s">
        <v>143</v>
      </c>
      <c r="M120" s="1" t="s">
        <v>8960</v>
      </c>
      <c r="N120" s="1" t="s">
        <v>68</v>
      </c>
      <c r="O120" s="1" t="s">
        <v>69</v>
      </c>
      <c r="P120" s="1" t="s">
        <v>8961</v>
      </c>
      <c r="Q120" s="10">
        <v>1091.93</v>
      </c>
      <c r="R120" s="25">
        <v>7</v>
      </c>
      <c r="S120" s="10">
        <v>7643.51</v>
      </c>
      <c r="T120" s="1">
        <v>0</v>
      </c>
      <c r="U120" s="10">
        <v>272.98250000000002</v>
      </c>
    </row>
    <row r="121" spans="1:21" x14ac:dyDescent="0.3">
      <c r="A121" t="s">
        <v>2072</v>
      </c>
      <c r="B121" s="2">
        <v>43971</v>
      </c>
      <c r="C121" s="2">
        <v>43976</v>
      </c>
      <c r="D121" s="1" t="s">
        <v>47</v>
      </c>
      <c r="E121" s="1" t="s">
        <v>431</v>
      </c>
      <c r="F121" s="1" t="s">
        <v>432</v>
      </c>
      <c r="G121" s="1" t="s">
        <v>99</v>
      </c>
      <c r="H121" s="1" t="s">
        <v>24</v>
      </c>
      <c r="I121" s="1" t="s">
        <v>2073</v>
      </c>
      <c r="J121" s="1" t="s">
        <v>40</v>
      </c>
      <c r="K121" s="1">
        <v>94591</v>
      </c>
      <c r="L121" s="1" t="s">
        <v>41</v>
      </c>
      <c r="M121" s="1" t="s">
        <v>911</v>
      </c>
      <c r="N121" s="1" t="s">
        <v>29</v>
      </c>
      <c r="O121" s="1" t="s">
        <v>62</v>
      </c>
      <c r="P121" s="1" t="s">
        <v>912</v>
      </c>
      <c r="Q121" s="10">
        <v>1049.2</v>
      </c>
      <c r="R121" s="25">
        <v>5</v>
      </c>
      <c r="S121" s="10">
        <v>5246</v>
      </c>
      <c r="T121" s="1">
        <v>0</v>
      </c>
      <c r="U121" s="10">
        <v>272.79200000000003</v>
      </c>
    </row>
    <row r="122" spans="1:21" x14ac:dyDescent="0.3">
      <c r="A122" t="s">
        <v>9810</v>
      </c>
      <c r="B122" s="2">
        <v>43768</v>
      </c>
      <c r="C122" s="2">
        <v>43768</v>
      </c>
      <c r="D122" s="1" t="s">
        <v>1276</v>
      </c>
      <c r="E122" s="1" t="s">
        <v>2376</v>
      </c>
      <c r="F122" s="1" t="s">
        <v>2377</v>
      </c>
      <c r="G122" s="1" t="s">
        <v>38</v>
      </c>
      <c r="H122" s="1" t="s">
        <v>24</v>
      </c>
      <c r="I122" s="1" t="s">
        <v>261</v>
      </c>
      <c r="J122" s="1" t="s">
        <v>262</v>
      </c>
      <c r="K122" s="1">
        <v>10024</v>
      </c>
      <c r="L122" s="1" t="s">
        <v>143</v>
      </c>
      <c r="M122" s="1" t="s">
        <v>9811</v>
      </c>
      <c r="N122" s="1" t="s">
        <v>68</v>
      </c>
      <c r="O122" s="1" t="s">
        <v>673</v>
      </c>
      <c r="P122" s="1" t="s">
        <v>9812</v>
      </c>
      <c r="Q122" s="10">
        <v>1035.8</v>
      </c>
      <c r="R122" s="25">
        <v>4</v>
      </c>
      <c r="S122" s="10">
        <v>4143.2</v>
      </c>
      <c r="T122" s="1">
        <v>0</v>
      </c>
      <c r="U122" s="10">
        <v>269.30799999999999</v>
      </c>
    </row>
    <row r="123" spans="1:21" x14ac:dyDescent="0.3">
      <c r="A123" t="s">
        <v>9564</v>
      </c>
      <c r="B123" s="2">
        <v>43705</v>
      </c>
      <c r="C123" s="2">
        <v>43712</v>
      </c>
      <c r="D123" s="1" t="s">
        <v>47</v>
      </c>
      <c r="E123" s="1" t="s">
        <v>768</v>
      </c>
      <c r="F123" s="1" t="s">
        <v>769</v>
      </c>
      <c r="G123" s="1" t="s">
        <v>23</v>
      </c>
      <c r="H123" s="1" t="s">
        <v>24</v>
      </c>
      <c r="I123" s="1" t="s">
        <v>39</v>
      </c>
      <c r="J123" s="1" t="s">
        <v>40</v>
      </c>
      <c r="K123" s="1">
        <v>90049</v>
      </c>
      <c r="L123" s="1" t="s">
        <v>41</v>
      </c>
      <c r="M123" s="1" t="s">
        <v>1979</v>
      </c>
      <c r="N123" s="1" t="s">
        <v>43</v>
      </c>
      <c r="O123" s="1" t="s">
        <v>56</v>
      </c>
      <c r="P123" s="1" t="s">
        <v>1980</v>
      </c>
      <c r="Q123" s="10">
        <v>892.35</v>
      </c>
      <c r="R123" s="25">
        <v>5</v>
      </c>
      <c r="S123" s="10">
        <v>4461.75</v>
      </c>
      <c r="T123" s="1">
        <v>0</v>
      </c>
      <c r="U123" s="10">
        <v>267.70499999999993</v>
      </c>
    </row>
    <row r="124" spans="1:21" x14ac:dyDescent="0.3">
      <c r="A124" t="s">
        <v>10058</v>
      </c>
      <c r="B124" s="2">
        <v>43800</v>
      </c>
      <c r="C124" s="2">
        <v>43805</v>
      </c>
      <c r="D124" s="1" t="s">
        <v>47</v>
      </c>
      <c r="E124" s="1" t="s">
        <v>9574</v>
      </c>
      <c r="F124" s="1" t="s">
        <v>9575</v>
      </c>
      <c r="G124" s="1" t="s">
        <v>99</v>
      </c>
      <c r="H124" s="1" t="s">
        <v>24</v>
      </c>
      <c r="I124" s="1" t="s">
        <v>939</v>
      </c>
      <c r="J124" s="1" t="s">
        <v>40</v>
      </c>
      <c r="K124" s="1">
        <v>92037</v>
      </c>
      <c r="L124" s="1" t="s">
        <v>41</v>
      </c>
      <c r="M124" s="1" t="s">
        <v>3335</v>
      </c>
      <c r="N124" s="1" t="s">
        <v>29</v>
      </c>
      <c r="O124" s="1" t="s">
        <v>33</v>
      </c>
      <c r="P124" s="1" t="s">
        <v>3336</v>
      </c>
      <c r="Q124" s="10">
        <v>2676.672</v>
      </c>
      <c r="R124" s="25">
        <v>9</v>
      </c>
      <c r="S124" s="10">
        <v>24090.047999999999</v>
      </c>
      <c r="T124" s="1">
        <v>0.2</v>
      </c>
      <c r="U124" s="10">
        <v>267.66720000000009</v>
      </c>
    </row>
    <row r="125" spans="1:21" x14ac:dyDescent="0.3">
      <c r="A125" t="s">
        <v>7687</v>
      </c>
      <c r="B125" s="2">
        <v>43502</v>
      </c>
      <c r="C125" s="2">
        <v>43509</v>
      </c>
      <c r="D125" s="1" t="s">
        <v>47</v>
      </c>
      <c r="E125" s="1" t="s">
        <v>5005</v>
      </c>
      <c r="F125" s="1" t="s">
        <v>5006</v>
      </c>
      <c r="G125" s="1" t="s">
        <v>23</v>
      </c>
      <c r="H125" s="1" t="s">
        <v>24</v>
      </c>
      <c r="I125" s="1" t="s">
        <v>512</v>
      </c>
      <c r="J125" s="1" t="s">
        <v>240</v>
      </c>
      <c r="K125" s="1">
        <v>19805</v>
      </c>
      <c r="L125" s="1" t="s">
        <v>143</v>
      </c>
      <c r="M125" s="1" t="s">
        <v>3424</v>
      </c>
      <c r="N125" s="1" t="s">
        <v>29</v>
      </c>
      <c r="O125" s="1" t="s">
        <v>33</v>
      </c>
      <c r="P125" s="1" t="s">
        <v>3425</v>
      </c>
      <c r="Q125" s="10">
        <v>1268.82</v>
      </c>
      <c r="R125" s="25">
        <v>9</v>
      </c>
      <c r="S125" s="10">
        <v>11419.38</v>
      </c>
      <c r="T125" s="1">
        <v>0</v>
      </c>
      <c r="U125" s="10">
        <v>266.45219999999989</v>
      </c>
    </row>
    <row r="126" spans="1:21" x14ac:dyDescent="0.3">
      <c r="A126" t="s">
        <v>7634</v>
      </c>
      <c r="B126" s="2">
        <v>43201</v>
      </c>
      <c r="C126" s="2">
        <v>43206</v>
      </c>
      <c r="D126" s="1" t="s">
        <v>20</v>
      </c>
      <c r="E126" s="1" t="s">
        <v>386</v>
      </c>
      <c r="F126" s="1" t="s">
        <v>387</v>
      </c>
      <c r="G126" s="1" t="s">
        <v>99</v>
      </c>
      <c r="H126" s="1" t="s">
        <v>24</v>
      </c>
      <c r="I126" s="1" t="s">
        <v>1223</v>
      </c>
      <c r="J126" s="1" t="s">
        <v>101</v>
      </c>
      <c r="K126" s="1">
        <v>78745</v>
      </c>
      <c r="L126" s="1" t="s">
        <v>102</v>
      </c>
      <c r="M126" s="1" t="s">
        <v>5446</v>
      </c>
      <c r="N126" s="1" t="s">
        <v>68</v>
      </c>
      <c r="O126" s="1" t="s">
        <v>69</v>
      </c>
      <c r="P126" s="1" t="s">
        <v>5447</v>
      </c>
      <c r="Q126" s="10">
        <v>758.35200000000009</v>
      </c>
      <c r="R126" s="25">
        <v>6</v>
      </c>
      <c r="S126" s="10">
        <v>4550.112000000001</v>
      </c>
      <c r="T126" s="1">
        <v>0.2</v>
      </c>
      <c r="U126" s="10">
        <v>265.42320000000001</v>
      </c>
    </row>
    <row r="127" spans="1:21" x14ac:dyDescent="0.3">
      <c r="A127" t="s">
        <v>9181</v>
      </c>
      <c r="B127" s="2">
        <v>44526</v>
      </c>
      <c r="C127" s="2">
        <v>44529</v>
      </c>
      <c r="D127" s="1" t="s">
        <v>20</v>
      </c>
      <c r="E127" s="1" t="s">
        <v>3606</v>
      </c>
      <c r="F127" s="1" t="s">
        <v>3607</v>
      </c>
      <c r="G127" s="1" t="s">
        <v>23</v>
      </c>
      <c r="H127" s="1" t="s">
        <v>24</v>
      </c>
      <c r="I127" s="1" t="s">
        <v>261</v>
      </c>
      <c r="J127" s="1" t="s">
        <v>262</v>
      </c>
      <c r="K127" s="1">
        <v>10009</v>
      </c>
      <c r="L127" s="1" t="s">
        <v>143</v>
      </c>
      <c r="M127" s="1" t="s">
        <v>3705</v>
      </c>
      <c r="N127" s="1" t="s">
        <v>68</v>
      </c>
      <c r="O127" s="1" t="s">
        <v>69</v>
      </c>
      <c r="P127" s="1" t="s">
        <v>5585</v>
      </c>
      <c r="Q127" s="10">
        <v>979.95</v>
      </c>
      <c r="R127" s="25">
        <v>5</v>
      </c>
      <c r="S127" s="10">
        <v>4899.75</v>
      </c>
      <c r="T127" s="1">
        <v>0</v>
      </c>
      <c r="U127" s="10">
        <v>264.58650000000006</v>
      </c>
    </row>
    <row r="128" spans="1:21" x14ac:dyDescent="0.3">
      <c r="A128" t="s">
        <v>7835</v>
      </c>
      <c r="B128" s="2">
        <v>43311</v>
      </c>
      <c r="C128" s="2">
        <v>43317</v>
      </c>
      <c r="D128" s="1" t="s">
        <v>47</v>
      </c>
      <c r="E128" s="1" t="s">
        <v>7442</v>
      </c>
      <c r="F128" s="1" t="s">
        <v>7443</v>
      </c>
      <c r="G128" s="1" t="s">
        <v>38</v>
      </c>
      <c r="H128" s="1" t="s">
        <v>24</v>
      </c>
      <c r="I128" s="1" t="s">
        <v>92</v>
      </c>
      <c r="J128" s="1" t="s">
        <v>93</v>
      </c>
      <c r="K128" s="1">
        <v>98103</v>
      </c>
      <c r="L128" s="1" t="s">
        <v>41</v>
      </c>
      <c r="M128" s="1" t="s">
        <v>6404</v>
      </c>
      <c r="N128" s="1" t="s">
        <v>29</v>
      </c>
      <c r="O128" s="1" t="s">
        <v>30</v>
      </c>
      <c r="P128" s="1" t="s">
        <v>6405</v>
      </c>
      <c r="Q128" s="10">
        <v>1367.84</v>
      </c>
      <c r="R128" s="25">
        <v>8</v>
      </c>
      <c r="S128" s="10">
        <v>10942.72</v>
      </c>
      <c r="T128" s="1">
        <v>0</v>
      </c>
      <c r="U128" s="10">
        <v>259.88959999999997</v>
      </c>
    </row>
    <row r="129" spans="1:21" x14ac:dyDescent="0.3">
      <c r="A129" t="s">
        <v>6555</v>
      </c>
      <c r="B129" s="2">
        <v>44540</v>
      </c>
      <c r="C129" s="2">
        <v>44545</v>
      </c>
      <c r="D129" s="1" t="s">
        <v>20</v>
      </c>
      <c r="E129" s="1" t="s">
        <v>6556</v>
      </c>
      <c r="F129" s="1" t="s">
        <v>6557</v>
      </c>
      <c r="G129" s="1" t="s">
        <v>99</v>
      </c>
      <c r="H129" s="1" t="s">
        <v>24</v>
      </c>
      <c r="I129" s="1" t="s">
        <v>319</v>
      </c>
      <c r="J129" s="1" t="s">
        <v>1471</v>
      </c>
      <c r="K129" s="1">
        <v>39212</v>
      </c>
      <c r="L129" s="1" t="s">
        <v>27</v>
      </c>
      <c r="M129" s="1" t="s">
        <v>2510</v>
      </c>
      <c r="N129" s="1" t="s">
        <v>68</v>
      </c>
      <c r="O129" s="1" t="s">
        <v>156</v>
      </c>
      <c r="P129" s="1" t="s">
        <v>2511</v>
      </c>
      <c r="Q129" s="10">
        <v>599.97</v>
      </c>
      <c r="R129" s="25">
        <v>3</v>
      </c>
      <c r="S129" s="10">
        <v>1799.91</v>
      </c>
      <c r="T129" s="1">
        <v>0</v>
      </c>
      <c r="U129" s="10">
        <v>257.98710000000005</v>
      </c>
    </row>
    <row r="130" spans="1:21" x14ac:dyDescent="0.3">
      <c r="A130" t="s">
        <v>6809</v>
      </c>
      <c r="B130" s="2">
        <v>43722</v>
      </c>
      <c r="C130" s="2">
        <v>43726</v>
      </c>
      <c r="D130" s="1" t="s">
        <v>47</v>
      </c>
      <c r="E130" s="1" t="s">
        <v>4392</v>
      </c>
      <c r="F130" s="1" t="s">
        <v>4393</v>
      </c>
      <c r="G130" s="1" t="s">
        <v>23</v>
      </c>
      <c r="H130" s="1" t="s">
        <v>24</v>
      </c>
      <c r="I130" s="1" t="s">
        <v>261</v>
      </c>
      <c r="J130" s="1" t="s">
        <v>262</v>
      </c>
      <c r="K130" s="1">
        <v>10011</v>
      </c>
      <c r="L130" s="1" t="s">
        <v>143</v>
      </c>
      <c r="M130" s="1" t="s">
        <v>2085</v>
      </c>
      <c r="N130" s="1" t="s">
        <v>43</v>
      </c>
      <c r="O130" s="1" t="s">
        <v>56</v>
      </c>
      <c r="P130" s="1" t="s">
        <v>2086</v>
      </c>
      <c r="Q130" s="10">
        <v>991.19999999999993</v>
      </c>
      <c r="R130" s="25">
        <v>6</v>
      </c>
      <c r="S130" s="10">
        <v>5947.2</v>
      </c>
      <c r="T130" s="1">
        <v>0</v>
      </c>
      <c r="U130" s="10">
        <v>257.71199999999999</v>
      </c>
    </row>
    <row r="131" spans="1:21" x14ac:dyDescent="0.3">
      <c r="A131" t="s">
        <v>6066</v>
      </c>
      <c r="B131" s="2">
        <v>44482</v>
      </c>
      <c r="C131" s="2">
        <v>44484</v>
      </c>
      <c r="D131" s="1" t="s">
        <v>183</v>
      </c>
      <c r="E131" s="1" t="s">
        <v>2118</v>
      </c>
      <c r="F131" s="1" t="s">
        <v>2119</v>
      </c>
      <c r="G131" s="1" t="s">
        <v>23</v>
      </c>
      <c r="H131" s="1" t="s">
        <v>24</v>
      </c>
      <c r="I131" s="1" t="s">
        <v>261</v>
      </c>
      <c r="J131" s="1" t="s">
        <v>262</v>
      </c>
      <c r="K131" s="1">
        <v>10009</v>
      </c>
      <c r="L131" s="1" t="s">
        <v>143</v>
      </c>
      <c r="M131" s="1" t="s">
        <v>4330</v>
      </c>
      <c r="N131" s="1" t="s">
        <v>43</v>
      </c>
      <c r="O131" s="1" t="s">
        <v>75</v>
      </c>
      <c r="P131" s="1" t="s">
        <v>4331</v>
      </c>
      <c r="Q131" s="10">
        <v>904.9</v>
      </c>
      <c r="R131" s="25">
        <v>5</v>
      </c>
      <c r="S131" s="10">
        <v>4524.5</v>
      </c>
      <c r="T131" s="1">
        <v>0</v>
      </c>
      <c r="U131" s="10">
        <v>253.37199999999996</v>
      </c>
    </row>
    <row r="132" spans="1:21" x14ac:dyDescent="0.3">
      <c r="A132" t="s">
        <v>5083</v>
      </c>
      <c r="B132" s="2">
        <v>43190</v>
      </c>
      <c r="C132" s="2">
        <v>43195</v>
      </c>
      <c r="D132" s="1" t="s">
        <v>47</v>
      </c>
      <c r="E132" s="1" t="s">
        <v>3266</v>
      </c>
      <c r="F132" s="1" t="s">
        <v>3267</v>
      </c>
      <c r="G132" s="1" t="s">
        <v>23</v>
      </c>
      <c r="H132" s="1" t="s">
        <v>24</v>
      </c>
      <c r="I132" s="1" t="s">
        <v>124</v>
      </c>
      <c r="J132" s="1" t="s">
        <v>40</v>
      </c>
      <c r="K132" s="1">
        <v>94122</v>
      </c>
      <c r="L132" s="1" t="s">
        <v>41</v>
      </c>
      <c r="M132" s="1" t="s">
        <v>4623</v>
      </c>
      <c r="N132" s="1" t="s">
        <v>43</v>
      </c>
      <c r="O132" s="1" t="s">
        <v>72</v>
      </c>
      <c r="P132" s="1" t="s">
        <v>4624</v>
      </c>
      <c r="Q132" s="10">
        <v>673.5680000000001</v>
      </c>
      <c r="R132" s="25">
        <v>2</v>
      </c>
      <c r="S132" s="10">
        <v>1347.1360000000002</v>
      </c>
      <c r="T132" s="1">
        <v>0.2</v>
      </c>
      <c r="U132" s="10">
        <v>252.58799999999999</v>
      </c>
    </row>
    <row r="133" spans="1:21" x14ac:dyDescent="0.3">
      <c r="A133" t="s">
        <v>9328</v>
      </c>
      <c r="B133" s="2">
        <v>43608</v>
      </c>
      <c r="C133" s="2">
        <v>43612</v>
      </c>
      <c r="D133" s="1" t="s">
        <v>20</v>
      </c>
      <c r="E133" s="1" t="s">
        <v>1150</v>
      </c>
      <c r="F133" s="1" t="s">
        <v>1151</v>
      </c>
      <c r="G133" s="1" t="s">
        <v>99</v>
      </c>
      <c r="H133" s="1" t="s">
        <v>24</v>
      </c>
      <c r="I133" s="1" t="s">
        <v>871</v>
      </c>
      <c r="J133" s="1" t="s">
        <v>233</v>
      </c>
      <c r="K133" s="1">
        <v>48234</v>
      </c>
      <c r="L133" s="1" t="s">
        <v>102</v>
      </c>
      <c r="M133" s="1" t="s">
        <v>4474</v>
      </c>
      <c r="N133" s="1" t="s">
        <v>43</v>
      </c>
      <c r="O133" s="1" t="s">
        <v>75</v>
      </c>
      <c r="P133" s="1" t="s">
        <v>4475</v>
      </c>
      <c r="Q133" s="10">
        <v>850.5</v>
      </c>
      <c r="R133" s="25">
        <v>5</v>
      </c>
      <c r="S133" s="10">
        <v>4252.5</v>
      </c>
      <c r="T133" s="1">
        <v>0.1</v>
      </c>
      <c r="U133" s="10">
        <v>245.69999999999993</v>
      </c>
    </row>
    <row r="134" spans="1:21" x14ac:dyDescent="0.3">
      <c r="A134" t="s">
        <v>4460</v>
      </c>
      <c r="B134" s="2">
        <v>43260</v>
      </c>
      <c r="C134" s="2">
        <v>43262</v>
      </c>
      <c r="D134" s="1" t="s">
        <v>20</v>
      </c>
      <c r="E134" s="1" t="s">
        <v>3107</v>
      </c>
      <c r="F134" s="1" t="s">
        <v>3108</v>
      </c>
      <c r="G134" s="1" t="s">
        <v>23</v>
      </c>
      <c r="H134" s="1" t="s">
        <v>24</v>
      </c>
      <c r="I134" s="1" t="s">
        <v>3257</v>
      </c>
      <c r="J134" s="1" t="s">
        <v>310</v>
      </c>
      <c r="K134" s="1">
        <v>22801</v>
      </c>
      <c r="L134" s="1" t="s">
        <v>27</v>
      </c>
      <c r="M134" s="1" t="s">
        <v>530</v>
      </c>
      <c r="N134" s="1" t="s">
        <v>29</v>
      </c>
      <c r="O134" s="1" t="s">
        <v>53</v>
      </c>
      <c r="P134" s="1" t="s">
        <v>531</v>
      </c>
      <c r="Q134" s="10">
        <v>1441.3</v>
      </c>
      <c r="R134" s="25">
        <v>7</v>
      </c>
      <c r="S134" s="10">
        <v>10089.1</v>
      </c>
      <c r="T134" s="1">
        <v>0</v>
      </c>
      <c r="U134" s="10">
        <v>245.0209999999999</v>
      </c>
    </row>
    <row r="135" spans="1:21" x14ac:dyDescent="0.3">
      <c r="A135" t="s">
        <v>6424</v>
      </c>
      <c r="B135" s="2">
        <v>43915</v>
      </c>
      <c r="C135" s="2">
        <v>43915</v>
      </c>
      <c r="D135" s="1" t="s">
        <v>1276</v>
      </c>
      <c r="E135" s="1" t="s">
        <v>4194</v>
      </c>
      <c r="F135" s="1" t="s">
        <v>4195</v>
      </c>
      <c r="G135" s="1" t="s">
        <v>23</v>
      </c>
      <c r="H135" s="1" t="s">
        <v>24</v>
      </c>
      <c r="I135" s="1" t="s">
        <v>1555</v>
      </c>
      <c r="J135" s="1" t="s">
        <v>639</v>
      </c>
      <c r="K135" s="1">
        <v>73071</v>
      </c>
      <c r="L135" s="1" t="s">
        <v>102</v>
      </c>
      <c r="M135" s="1" t="s">
        <v>898</v>
      </c>
      <c r="N135" s="1" t="s">
        <v>68</v>
      </c>
      <c r="O135" s="1" t="s">
        <v>156</v>
      </c>
      <c r="P135" s="1" t="s">
        <v>899</v>
      </c>
      <c r="Q135" s="10">
        <v>1287.45</v>
      </c>
      <c r="R135" s="25">
        <v>5</v>
      </c>
      <c r="S135" s="10">
        <v>6437.25</v>
      </c>
      <c r="T135" s="1">
        <v>0</v>
      </c>
      <c r="U135" s="10">
        <v>244.61549999999988</v>
      </c>
    </row>
    <row r="136" spans="1:21" x14ac:dyDescent="0.3">
      <c r="A136" t="s">
        <v>9881</v>
      </c>
      <c r="B136" s="2">
        <v>44388</v>
      </c>
      <c r="C136" s="2">
        <v>44395</v>
      </c>
      <c r="D136" s="1" t="s">
        <v>47</v>
      </c>
      <c r="E136" s="1" t="s">
        <v>1779</v>
      </c>
      <c r="F136" s="1" t="s">
        <v>1780</v>
      </c>
      <c r="G136" s="1" t="s">
        <v>38</v>
      </c>
      <c r="H136" s="1" t="s">
        <v>24</v>
      </c>
      <c r="I136" s="1" t="s">
        <v>39</v>
      </c>
      <c r="J136" s="1" t="s">
        <v>40</v>
      </c>
      <c r="K136" s="1">
        <v>90049</v>
      </c>
      <c r="L136" s="1" t="s">
        <v>41</v>
      </c>
      <c r="M136" s="1" t="s">
        <v>898</v>
      </c>
      <c r="N136" s="1" t="s">
        <v>68</v>
      </c>
      <c r="O136" s="1" t="s">
        <v>156</v>
      </c>
      <c r="P136" s="1" t="s">
        <v>899</v>
      </c>
      <c r="Q136" s="10">
        <v>1287.45</v>
      </c>
      <c r="R136" s="25">
        <v>5</v>
      </c>
      <c r="S136" s="10">
        <v>6437.25</v>
      </c>
      <c r="T136" s="1">
        <v>0</v>
      </c>
      <c r="U136" s="10">
        <v>244.61549999999988</v>
      </c>
    </row>
    <row r="137" spans="1:21" x14ac:dyDescent="0.3">
      <c r="A137" t="s">
        <v>9805</v>
      </c>
      <c r="B137" s="2">
        <v>44146</v>
      </c>
      <c r="C137" s="2">
        <v>44152</v>
      </c>
      <c r="D137" s="1" t="s">
        <v>47</v>
      </c>
      <c r="E137" s="1" t="s">
        <v>1325</v>
      </c>
      <c r="F137" s="1" t="s">
        <v>1326</v>
      </c>
      <c r="G137" s="1" t="s">
        <v>38</v>
      </c>
      <c r="H137" s="1" t="s">
        <v>24</v>
      </c>
      <c r="I137" s="1" t="s">
        <v>5972</v>
      </c>
      <c r="J137" s="1" t="s">
        <v>249</v>
      </c>
      <c r="K137" s="1">
        <v>46060</v>
      </c>
      <c r="L137" s="1" t="s">
        <v>102</v>
      </c>
      <c r="M137" s="1" t="s">
        <v>5190</v>
      </c>
      <c r="N137" s="1" t="s">
        <v>29</v>
      </c>
      <c r="O137" s="1" t="s">
        <v>53</v>
      </c>
      <c r="P137" s="1" t="s">
        <v>5191</v>
      </c>
      <c r="Q137" s="10">
        <v>2678.94</v>
      </c>
      <c r="R137" s="25">
        <v>6</v>
      </c>
      <c r="S137" s="10">
        <v>16073.64</v>
      </c>
      <c r="T137" s="1">
        <v>0</v>
      </c>
      <c r="U137" s="10">
        <v>241.1046</v>
      </c>
    </row>
    <row r="138" spans="1:21" x14ac:dyDescent="0.3">
      <c r="A138" t="s">
        <v>8943</v>
      </c>
      <c r="B138" s="2">
        <v>43540</v>
      </c>
      <c r="C138" s="2">
        <v>43543</v>
      </c>
      <c r="D138" s="1" t="s">
        <v>20</v>
      </c>
      <c r="E138" s="1" t="s">
        <v>3112</v>
      </c>
      <c r="F138" s="1" t="s">
        <v>3113</v>
      </c>
      <c r="G138" s="1" t="s">
        <v>23</v>
      </c>
      <c r="H138" s="1" t="s">
        <v>24</v>
      </c>
      <c r="I138" s="1" t="s">
        <v>1538</v>
      </c>
      <c r="J138" s="1" t="s">
        <v>349</v>
      </c>
      <c r="K138" s="1">
        <v>36830</v>
      </c>
      <c r="L138" s="1" t="s">
        <v>27</v>
      </c>
      <c r="M138" s="1" t="s">
        <v>1941</v>
      </c>
      <c r="N138" s="1" t="s">
        <v>43</v>
      </c>
      <c r="O138" s="1" t="s">
        <v>44</v>
      </c>
      <c r="P138" s="1" t="s">
        <v>1942</v>
      </c>
      <c r="Q138" s="10">
        <v>491.55</v>
      </c>
      <c r="R138" s="25">
        <v>5</v>
      </c>
      <c r="S138" s="10">
        <v>2457.75</v>
      </c>
      <c r="T138" s="1">
        <v>0</v>
      </c>
      <c r="U138" s="10">
        <v>240.8595</v>
      </c>
    </row>
    <row r="139" spans="1:21" x14ac:dyDescent="0.3">
      <c r="A139" t="s">
        <v>10529</v>
      </c>
      <c r="B139" s="2">
        <v>43261</v>
      </c>
      <c r="C139" s="2">
        <v>43266</v>
      </c>
      <c r="D139" s="1" t="s">
        <v>20</v>
      </c>
      <c r="E139" s="1" t="s">
        <v>810</v>
      </c>
      <c r="F139" s="1" t="s">
        <v>811</v>
      </c>
      <c r="G139" s="1" t="s">
        <v>38</v>
      </c>
      <c r="H139" s="1" t="s">
        <v>24</v>
      </c>
      <c r="I139" s="1" t="s">
        <v>871</v>
      </c>
      <c r="J139" s="1" t="s">
        <v>233</v>
      </c>
      <c r="K139" s="1">
        <v>48234</v>
      </c>
      <c r="L139" s="1" t="s">
        <v>102</v>
      </c>
      <c r="M139" s="1" t="s">
        <v>1941</v>
      </c>
      <c r="N139" s="1" t="s">
        <v>43</v>
      </c>
      <c r="O139" s="1" t="s">
        <v>44</v>
      </c>
      <c r="P139" s="1" t="s">
        <v>1942</v>
      </c>
      <c r="Q139" s="10">
        <v>491.55</v>
      </c>
      <c r="R139" s="25">
        <v>5</v>
      </c>
      <c r="S139" s="10">
        <v>2457.75</v>
      </c>
      <c r="T139" s="1">
        <v>0</v>
      </c>
      <c r="U139" s="10">
        <v>240.8595</v>
      </c>
    </row>
    <row r="140" spans="1:21" x14ac:dyDescent="0.3">
      <c r="A140" t="s">
        <v>4888</v>
      </c>
      <c r="B140" s="2">
        <v>43966</v>
      </c>
      <c r="C140" s="2">
        <v>43971</v>
      </c>
      <c r="D140" s="1" t="s">
        <v>47</v>
      </c>
      <c r="E140" s="1" t="s">
        <v>192</v>
      </c>
      <c r="F140" s="1" t="s">
        <v>193</v>
      </c>
      <c r="G140" s="1" t="s">
        <v>99</v>
      </c>
      <c r="H140" s="1" t="s">
        <v>24</v>
      </c>
      <c r="I140" s="1" t="s">
        <v>319</v>
      </c>
      <c r="J140" s="1" t="s">
        <v>1471</v>
      </c>
      <c r="K140" s="1">
        <v>39212</v>
      </c>
      <c r="L140" s="1" t="s">
        <v>27</v>
      </c>
      <c r="M140" s="1" t="s">
        <v>4889</v>
      </c>
      <c r="N140" s="1" t="s">
        <v>43</v>
      </c>
      <c r="O140" s="1" t="s">
        <v>72</v>
      </c>
      <c r="P140" s="1" t="s">
        <v>4890</v>
      </c>
      <c r="Q140" s="10">
        <v>511.84</v>
      </c>
      <c r="R140" s="25">
        <v>8</v>
      </c>
      <c r="S140" s="10">
        <v>4094.72</v>
      </c>
      <c r="T140" s="1">
        <v>0</v>
      </c>
      <c r="U140" s="10">
        <v>240.56479999999999</v>
      </c>
    </row>
    <row r="141" spans="1:21" x14ac:dyDescent="0.3">
      <c r="A141" t="s">
        <v>146</v>
      </c>
      <c r="B141" s="2">
        <v>43733</v>
      </c>
      <c r="C141" s="2">
        <v>43738</v>
      </c>
      <c r="D141" s="1" t="s">
        <v>47</v>
      </c>
      <c r="E141" s="1" t="s">
        <v>147</v>
      </c>
      <c r="F141" s="1" t="s">
        <v>148</v>
      </c>
      <c r="G141" s="1" t="s">
        <v>23</v>
      </c>
      <c r="H141" s="1" t="s">
        <v>24</v>
      </c>
      <c r="I141" s="1" t="s">
        <v>149</v>
      </c>
      <c r="J141" s="1" t="s">
        <v>118</v>
      </c>
      <c r="K141" s="1">
        <v>84057</v>
      </c>
      <c r="L141" s="1" t="s">
        <v>41</v>
      </c>
      <c r="M141" s="1" t="s">
        <v>52</v>
      </c>
      <c r="N141" s="1" t="s">
        <v>29</v>
      </c>
      <c r="O141" s="1" t="s">
        <v>53</v>
      </c>
      <c r="P141" s="1" t="s">
        <v>54</v>
      </c>
      <c r="Q141" s="10">
        <v>1044.6299999999999</v>
      </c>
      <c r="R141" s="25">
        <v>3</v>
      </c>
      <c r="S141" s="10">
        <v>3133.8899999999994</v>
      </c>
      <c r="T141" s="1">
        <v>0</v>
      </c>
      <c r="U141" s="10">
        <v>240.26490000000001</v>
      </c>
    </row>
    <row r="142" spans="1:21" x14ac:dyDescent="0.3">
      <c r="A142" t="s">
        <v>10003</v>
      </c>
      <c r="B142" s="2">
        <v>43228</v>
      </c>
      <c r="C142" s="2">
        <v>43230</v>
      </c>
      <c r="D142" s="1" t="s">
        <v>183</v>
      </c>
      <c r="E142" s="1" t="s">
        <v>3379</v>
      </c>
      <c r="F142" s="1" t="s">
        <v>3380</v>
      </c>
      <c r="G142" s="1" t="s">
        <v>23</v>
      </c>
      <c r="H142" s="1" t="s">
        <v>24</v>
      </c>
      <c r="I142" s="1" t="s">
        <v>141</v>
      </c>
      <c r="J142" s="1" t="s">
        <v>142</v>
      </c>
      <c r="K142" s="1">
        <v>19134</v>
      </c>
      <c r="L142" s="1" t="s">
        <v>143</v>
      </c>
      <c r="M142" s="1" t="s">
        <v>1201</v>
      </c>
      <c r="N142" s="1" t="s">
        <v>68</v>
      </c>
      <c r="O142" s="1" t="s">
        <v>1202</v>
      </c>
      <c r="P142" s="1" t="s">
        <v>1203</v>
      </c>
      <c r="Q142" s="10">
        <v>1799.9699999999998</v>
      </c>
      <c r="R142" s="25">
        <v>5</v>
      </c>
      <c r="S142" s="10">
        <v>8999.8499999999985</v>
      </c>
      <c r="T142" s="1">
        <v>0.4</v>
      </c>
      <c r="U142" s="10">
        <v>239.99600000000009</v>
      </c>
    </row>
    <row r="143" spans="1:21" x14ac:dyDescent="0.3">
      <c r="A143" t="s">
        <v>6997</v>
      </c>
      <c r="B143" s="2">
        <v>44554</v>
      </c>
      <c r="C143" s="2">
        <v>44558</v>
      </c>
      <c r="D143" s="1" t="s">
        <v>47</v>
      </c>
      <c r="E143" s="1" t="s">
        <v>3199</v>
      </c>
      <c r="F143" s="1" t="s">
        <v>3200</v>
      </c>
      <c r="G143" s="1" t="s">
        <v>23</v>
      </c>
      <c r="H143" s="1" t="s">
        <v>24</v>
      </c>
      <c r="I143" s="1" t="s">
        <v>4180</v>
      </c>
      <c r="J143" s="1" t="s">
        <v>727</v>
      </c>
      <c r="K143" s="1">
        <v>70506</v>
      </c>
      <c r="L143" s="1" t="s">
        <v>27</v>
      </c>
      <c r="M143" s="1" t="s">
        <v>3680</v>
      </c>
      <c r="N143" s="1" t="s">
        <v>68</v>
      </c>
      <c r="O143" s="1" t="s">
        <v>673</v>
      </c>
      <c r="P143" s="1" t="s">
        <v>3681</v>
      </c>
      <c r="Q143" s="10">
        <v>479.97</v>
      </c>
      <c r="R143" s="25">
        <v>3</v>
      </c>
      <c r="S143" s="10">
        <v>1439.91</v>
      </c>
      <c r="T143" s="1">
        <v>0</v>
      </c>
      <c r="U143" s="10">
        <v>239.98500000000001</v>
      </c>
    </row>
    <row r="144" spans="1:21" x14ac:dyDescent="0.3">
      <c r="A144" t="s">
        <v>9152</v>
      </c>
      <c r="B144" s="2">
        <v>43406</v>
      </c>
      <c r="C144" s="2">
        <v>43410</v>
      </c>
      <c r="D144" s="1" t="s">
        <v>47</v>
      </c>
      <c r="E144" s="1" t="s">
        <v>3709</v>
      </c>
      <c r="F144" s="1" t="s">
        <v>3710</v>
      </c>
      <c r="G144" s="1" t="s">
        <v>99</v>
      </c>
      <c r="H144" s="1" t="s">
        <v>24</v>
      </c>
      <c r="I144" s="1" t="s">
        <v>50</v>
      </c>
      <c r="J144" s="1" t="s">
        <v>51</v>
      </c>
      <c r="K144" s="1">
        <v>33311</v>
      </c>
      <c r="L144" s="1" t="s">
        <v>27</v>
      </c>
      <c r="M144" s="1" t="s">
        <v>5359</v>
      </c>
      <c r="N144" s="1" t="s">
        <v>68</v>
      </c>
      <c r="O144" s="1" t="s">
        <v>156</v>
      </c>
      <c r="P144" s="1" t="s">
        <v>5360</v>
      </c>
      <c r="Q144" s="10">
        <v>799.92000000000007</v>
      </c>
      <c r="R144" s="25">
        <v>10</v>
      </c>
      <c r="S144" s="10">
        <v>7999.2000000000007</v>
      </c>
      <c r="T144" s="1">
        <v>0.2</v>
      </c>
      <c r="U144" s="10">
        <v>239.976</v>
      </c>
    </row>
    <row r="145" spans="1:21" x14ac:dyDescent="0.3">
      <c r="A145" t="s">
        <v>7686</v>
      </c>
      <c r="B145" s="2">
        <v>43113</v>
      </c>
      <c r="C145" s="2">
        <v>43118</v>
      </c>
      <c r="D145" s="1" t="s">
        <v>47</v>
      </c>
      <c r="E145" s="1" t="s">
        <v>1760</v>
      </c>
      <c r="F145" s="1" t="s">
        <v>1761</v>
      </c>
      <c r="G145" s="1" t="s">
        <v>23</v>
      </c>
      <c r="H145" s="1" t="s">
        <v>24</v>
      </c>
      <c r="I145" s="1" t="s">
        <v>124</v>
      </c>
      <c r="J145" s="1" t="s">
        <v>40</v>
      </c>
      <c r="K145" s="1">
        <v>94109</v>
      </c>
      <c r="L145" s="1" t="s">
        <v>41</v>
      </c>
      <c r="M145" s="1" t="s">
        <v>4895</v>
      </c>
      <c r="N145" s="1" t="s">
        <v>43</v>
      </c>
      <c r="O145" s="1" t="s">
        <v>56</v>
      </c>
      <c r="P145" s="1" t="s">
        <v>4896</v>
      </c>
      <c r="Q145" s="10">
        <v>1325.8500000000001</v>
      </c>
      <c r="R145" s="25">
        <v>5</v>
      </c>
      <c r="S145" s="10">
        <v>6629.2500000000009</v>
      </c>
      <c r="T145" s="1">
        <v>0</v>
      </c>
      <c r="U145" s="10">
        <v>238.65299999999991</v>
      </c>
    </row>
    <row r="146" spans="1:21" x14ac:dyDescent="0.3">
      <c r="A146" t="s">
        <v>8268</v>
      </c>
      <c r="B146" s="2">
        <v>43795</v>
      </c>
      <c r="C146" s="2">
        <v>43800</v>
      </c>
      <c r="D146" s="1" t="s">
        <v>47</v>
      </c>
      <c r="E146" s="1" t="s">
        <v>886</v>
      </c>
      <c r="F146" s="1" t="s">
        <v>887</v>
      </c>
      <c r="G146" s="1" t="s">
        <v>38</v>
      </c>
      <c r="H146" s="1" t="s">
        <v>24</v>
      </c>
      <c r="I146" s="1" t="s">
        <v>309</v>
      </c>
      <c r="J146" s="1" t="s">
        <v>588</v>
      </c>
      <c r="K146" s="1">
        <v>65807</v>
      </c>
      <c r="L146" s="1" t="s">
        <v>102</v>
      </c>
      <c r="M146" s="1" t="s">
        <v>1367</v>
      </c>
      <c r="N146" s="1" t="s">
        <v>68</v>
      </c>
      <c r="O146" s="1" t="s">
        <v>1202</v>
      </c>
      <c r="P146" s="1" t="s">
        <v>1368</v>
      </c>
      <c r="Q146" s="10">
        <v>599.99</v>
      </c>
      <c r="R146" s="25">
        <v>1</v>
      </c>
      <c r="S146" s="10">
        <v>599.99</v>
      </c>
      <c r="T146" s="1">
        <v>0</v>
      </c>
      <c r="U146" s="10">
        <v>233.99610000000001</v>
      </c>
    </row>
    <row r="147" spans="1:21" x14ac:dyDescent="0.3">
      <c r="A147" t="s">
        <v>5047</v>
      </c>
      <c r="B147" s="2">
        <v>43418</v>
      </c>
      <c r="C147" s="2">
        <v>43420</v>
      </c>
      <c r="D147" s="1" t="s">
        <v>20</v>
      </c>
      <c r="E147" s="1" t="s">
        <v>5048</v>
      </c>
      <c r="F147" s="1" t="s">
        <v>5049</v>
      </c>
      <c r="G147" s="1" t="s">
        <v>23</v>
      </c>
      <c r="H147" s="1" t="s">
        <v>24</v>
      </c>
      <c r="I147" s="1" t="s">
        <v>737</v>
      </c>
      <c r="J147" s="1" t="s">
        <v>738</v>
      </c>
      <c r="K147" s="1">
        <v>6824</v>
      </c>
      <c r="L147" s="1" t="s">
        <v>143</v>
      </c>
      <c r="M147" s="1" t="s">
        <v>5050</v>
      </c>
      <c r="N147" s="1" t="s">
        <v>68</v>
      </c>
      <c r="O147" s="1" t="s">
        <v>69</v>
      </c>
      <c r="P147" s="1" t="s">
        <v>5051</v>
      </c>
      <c r="Q147" s="10">
        <v>832.93</v>
      </c>
      <c r="R147" s="25">
        <v>7</v>
      </c>
      <c r="S147" s="10">
        <v>5830.5099999999993</v>
      </c>
      <c r="T147" s="1">
        <v>0</v>
      </c>
      <c r="U147" s="10">
        <v>233.22039999999998</v>
      </c>
    </row>
    <row r="148" spans="1:21" x14ac:dyDescent="0.3">
      <c r="A148" t="s">
        <v>2283</v>
      </c>
      <c r="B148" s="2">
        <v>44180</v>
      </c>
      <c r="C148" s="2">
        <v>44184</v>
      </c>
      <c r="D148" s="1" t="s">
        <v>47</v>
      </c>
      <c r="E148" s="1" t="s">
        <v>1461</v>
      </c>
      <c r="F148" s="1" t="s">
        <v>1462</v>
      </c>
      <c r="G148" s="1" t="s">
        <v>38</v>
      </c>
      <c r="H148" s="1" t="s">
        <v>24</v>
      </c>
      <c r="I148" s="1" t="s">
        <v>871</v>
      </c>
      <c r="J148" s="1" t="s">
        <v>233</v>
      </c>
      <c r="K148" s="1">
        <v>48205</v>
      </c>
      <c r="L148" s="1" t="s">
        <v>102</v>
      </c>
      <c r="M148" s="1" t="s">
        <v>2284</v>
      </c>
      <c r="N148" s="1" t="s">
        <v>29</v>
      </c>
      <c r="O148" s="1" t="s">
        <v>53</v>
      </c>
      <c r="P148" s="1" t="s">
        <v>2285</v>
      </c>
      <c r="Q148" s="10">
        <v>1652.94</v>
      </c>
      <c r="R148" s="25">
        <v>3</v>
      </c>
      <c r="S148" s="10">
        <v>4958.82</v>
      </c>
      <c r="T148" s="1">
        <v>0</v>
      </c>
      <c r="U148" s="10">
        <v>231.41160000000002</v>
      </c>
    </row>
    <row r="149" spans="1:21" x14ac:dyDescent="0.3">
      <c r="A149" t="s">
        <v>9096</v>
      </c>
      <c r="B149" s="2">
        <v>44307</v>
      </c>
      <c r="C149" s="2">
        <v>44309</v>
      </c>
      <c r="D149" s="1" t="s">
        <v>183</v>
      </c>
      <c r="E149" s="1" t="s">
        <v>456</v>
      </c>
      <c r="F149" s="1" t="s">
        <v>457</v>
      </c>
      <c r="G149" s="1" t="s">
        <v>23</v>
      </c>
      <c r="H149" s="1" t="s">
        <v>24</v>
      </c>
      <c r="I149" s="1" t="s">
        <v>4398</v>
      </c>
      <c r="J149" s="1" t="s">
        <v>2697</v>
      </c>
      <c r="K149" s="1">
        <v>21215</v>
      </c>
      <c r="L149" s="1" t="s">
        <v>143</v>
      </c>
      <c r="M149" s="1" t="s">
        <v>198</v>
      </c>
      <c r="N149" s="1" t="s">
        <v>29</v>
      </c>
      <c r="O149" s="1" t="s">
        <v>33</v>
      </c>
      <c r="P149" s="1" t="s">
        <v>199</v>
      </c>
      <c r="Q149" s="10">
        <v>908.82</v>
      </c>
      <c r="R149" s="25">
        <v>9</v>
      </c>
      <c r="S149" s="10">
        <v>8179.38</v>
      </c>
      <c r="T149" s="1">
        <v>0</v>
      </c>
      <c r="U149" s="10">
        <v>227.20500000000004</v>
      </c>
    </row>
    <row r="150" spans="1:21" x14ac:dyDescent="0.3">
      <c r="A150" t="s">
        <v>3860</v>
      </c>
      <c r="B150" s="2">
        <v>44539</v>
      </c>
      <c r="C150" s="2">
        <v>44543</v>
      </c>
      <c r="D150" s="1" t="s">
        <v>47</v>
      </c>
      <c r="E150" s="1" t="s">
        <v>3776</v>
      </c>
      <c r="F150" s="1" t="s">
        <v>3777</v>
      </c>
      <c r="G150" s="1" t="s">
        <v>38</v>
      </c>
      <c r="H150" s="1" t="s">
        <v>24</v>
      </c>
      <c r="I150" s="1" t="s">
        <v>871</v>
      </c>
      <c r="J150" s="1" t="s">
        <v>233</v>
      </c>
      <c r="K150" s="1">
        <v>48234</v>
      </c>
      <c r="L150" s="1" t="s">
        <v>102</v>
      </c>
      <c r="M150" s="1" t="s">
        <v>3861</v>
      </c>
      <c r="N150" s="1" t="s">
        <v>29</v>
      </c>
      <c r="O150" s="1" t="s">
        <v>33</v>
      </c>
      <c r="P150" s="1" t="s">
        <v>3862</v>
      </c>
      <c r="Q150" s="10">
        <v>872.94</v>
      </c>
      <c r="R150" s="25">
        <v>3</v>
      </c>
      <c r="S150" s="10">
        <v>2618.8200000000002</v>
      </c>
      <c r="T150" s="1">
        <v>0</v>
      </c>
      <c r="U150" s="10">
        <v>226.96439999999998</v>
      </c>
    </row>
    <row r="151" spans="1:21" x14ac:dyDescent="0.3">
      <c r="A151" t="s">
        <v>10047</v>
      </c>
      <c r="B151" s="2">
        <v>44456</v>
      </c>
      <c r="C151" s="2">
        <v>44462</v>
      </c>
      <c r="D151" s="1" t="s">
        <v>47</v>
      </c>
      <c r="E151" s="1" t="s">
        <v>440</v>
      </c>
      <c r="F151" s="1" t="s">
        <v>441</v>
      </c>
      <c r="G151" s="1" t="s">
        <v>23</v>
      </c>
      <c r="H151" s="1" t="s">
        <v>24</v>
      </c>
      <c r="I151" s="1" t="s">
        <v>991</v>
      </c>
      <c r="J151" s="1" t="s">
        <v>779</v>
      </c>
      <c r="K151" s="1">
        <v>7960</v>
      </c>
      <c r="L151" s="1" t="s">
        <v>143</v>
      </c>
      <c r="M151" s="1" t="s">
        <v>10048</v>
      </c>
      <c r="N151" s="1" t="s">
        <v>68</v>
      </c>
      <c r="O151" s="1" t="s">
        <v>673</v>
      </c>
      <c r="P151" s="1" t="s">
        <v>10049</v>
      </c>
      <c r="Q151" s="10">
        <v>480</v>
      </c>
      <c r="R151" s="25">
        <v>4</v>
      </c>
      <c r="S151" s="10">
        <v>1920</v>
      </c>
      <c r="T151" s="1">
        <v>0</v>
      </c>
      <c r="U151" s="10">
        <v>225.6</v>
      </c>
    </row>
    <row r="152" spans="1:21" x14ac:dyDescent="0.3">
      <c r="A152" t="s">
        <v>8250</v>
      </c>
      <c r="B152" s="2">
        <v>43864</v>
      </c>
      <c r="C152" s="2">
        <v>43871</v>
      </c>
      <c r="D152" s="1" t="s">
        <v>47</v>
      </c>
      <c r="E152" s="1" t="s">
        <v>6418</v>
      </c>
      <c r="F152" s="1" t="s">
        <v>6419</v>
      </c>
      <c r="G152" s="1" t="s">
        <v>23</v>
      </c>
      <c r="H152" s="1" t="s">
        <v>24</v>
      </c>
      <c r="I152" s="1" t="s">
        <v>1448</v>
      </c>
      <c r="J152" s="1" t="s">
        <v>26</v>
      </c>
      <c r="K152" s="1">
        <v>40475</v>
      </c>
      <c r="L152" s="1" t="s">
        <v>27</v>
      </c>
      <c r="M152" s="1" t="s">
        <v>1472</v>
      </c>
      <c r="N152" s="1" t="s">
        <v>29</v>
      </c>
      <c r="O152" s="1" t="s">
        <v>33</v>
      </c>
      <c r="P152" s="1" t="s">
        <v>1473</v>
      </c>
      <c r="Q152" s="10">
        <v>866.4</v>
      </c>
      <c r="R152" s="25">
        <v>4</v>
      </c>
      <c r="S152" s="10">
        <v>3465.6</v>
      </c>
      <c r="T152" s="1">
        <v>0</v>
      </c>
      <c r="U152" s="10">
        <v>225.26400000000001</v>
      </c>
    </row>
    <row r="153" spans="1:21" x14ac:dyDescent="0.3">
      <c r="A153" t="s">
        <v>8444</v>
      </c>
      <c r="B153" s="2">
        <v>43824</v>
      </c>
      <c r="C153" s="2">
        <v>43829</v>
      </c>
      <c r="D153" s="1" t="s">
        <v>20</v>
      </c>
      <c r="E153" s="1" t="s">
        <v>2196</v>
      </c>
      <c r="F153" s="1" t="s">
        <v>2197</v>
      </c>
      <c r="G153" s="1" t="s">
        <v>23</v>
      </c>
      <c r="H153" s="1" t="s">
        <v>24</v>
      </c>
      <c r="I153" s="1" t="s">
        <v>939</v>
      </c>
      <c r="J153" s="1" t="s">
        <v>40</v>
      </c>
      <c r="K153" s="1">
        <v>92037</v>
      </c>
      <c r="L153" s="1" t="s">
        <v>41</v>
      </c>
      <c r="M153" s="1" t="s">
        <v>3246</v>
      </c>
      <c r="N153" s="1" t="s">
        <v>68</v>
      </c>
      <c r="O153" s="1" t="s">
        <v>1202</v>
      </c>
      <c r="P153" s="1" t="s">
        <v>3247</v>
      </c>
      <c r="Q153" s="10">
        <v>1199.96</v>
      </c>
      <c r="R153" s="25">
        <v>5</v>
      </c>
      <c r="S153" s="10">
        <v>5999.8</v>
      </c>
      <c r="T153" s="1">
        <v>0.2</v>
      </c>
      <c r="U153" s="10">
        <v>224.99249999999995</v>
      </c>
    </row>
    <row r="154" spans="1:21" x14ac:dyDescent="0.3">
      <c r="A154" t="s">
        <v>10056</v>
      </c>
      <c r="B154" s="2">
        <v>44121</v>
      </c>
      <c r="C154" s="2">
        <v>44125</v>
      </c>
      <c r="D154" s="1" t="s">
        <v>20</v>
      </c>
      <c r="E154" s="1" t="s">
        <v>8027</v>
      </c>
      <c r="F154" s="1" t="s">
        <v>8028</v>
      </c>
      <c r="G154" s="1" t="s">
        <v>99</v>
      </c>
      <c r="H154" s="1" t="s">
        <v>24</v>
      </c>
      <c r="I154" s="1" t="s">
        <v>373</v>
      </c>
      <c r="J154" s="1" t="s">
        <v>588</v>
      </c>
      <c r="K154" s="1">
        <v>65203</v>
      </c>
      <c r="L154" s="1" t="s">
        <v>102</v>
      </c>
      <c r="M154" s="1" t="s">
        <v>5338</v>
      </c>
      <c r="N154" s="1" t="s">
        <v>68</v>
      </c>
      <c r="O154" s="1" t="s">
        <v>69</v>
      </c>
      <c r="P154" s="1" t="s">
        <v>5339</v>
      </c>
      <c r="Q154" s="10">
        <v>449.97</v>
      </c>
      <c r="R154" s="25">
        <v>3</v>
      </c>
      <c r="S154" s="10">
        <v>1349.91</v>
      </c>
      <c r="T154" s="1">
        <v>0</v>
      </c>
      <c r="U154" s="10">
        <v>220.48530000000002</v>
      </c>
    </row>
    <row r="155" spans="1:21" x14ac:dyDescent="0.3">
      <c r="A155" t="s">
        <v>7304</v>
      </c>
      <c r="B155" s="2">
        <v>44295</v>
      </c>
      <c r="C155" s="2">
        <v>44298</v>
      </c>
      <c r="D155" s="1" t="s">
        <v>20</v>
      </c>
      <c r="E155" s="1" t="s">
        <v>907</v>
      </c>
      <c r="F155" s="1" t="s">
        <v>908</v>
      </c>
      <c r="G155" s="1" t="s">
        <v>23</v>
      </c>
      <c r="H155" s="1" t="s">
        <v>24</v>
      </c>
      <c r="I155" s="1" t="s">
        <v>871</v>
      </c>
      <c r="J155" s="1" t="s">
        <v>233</v>
      </c>
      <c r="K155" s="1">
        <v>48205</v>
      </c>
      <c r="L155" s="1" t="s">
        <v>102</v>
      </c>
      <c r="M155" s="1" t="s">
        <v>3756</v>
      </c>
      <c r="N155" s="1" t="s">
        <v>43</v>
      </c>
      <c r="O155" s="1" t="s">
        <v>72</v>
      </c>
      <c r="P155" s="1" t="s">
        <v>3757</v>
      </c>
      <c r="Q155" s="10">
        <v>478.24</v>
      </c>
      <c r="R155" s="25">
        <v>8</v>
      </c>
      <c r="S155" s="10">
        <v>3825.92</v>
      </c>
      <c r="T155" s="1">
        <v>0</v>
      </c>
      <c r="U155" s="10">
        <v>219.99039999999997</v>
      </c>
    </row>
    <row r="156" spans="1:21" x14ac:dyDescent="0.3">
      <c r="A156" t="s">
        <v>8806</v>
      </c>
      <c r="B156" s="2">
        <v>44419</v>
      </c>
      <c r="C156" s="2">
        <v>44421</v>
      </c>
      <c r="D156" s="1" t="s">
        <v>20</v>
      </c>
      <c r="E156" s="1" t="s">
        <v>5863</v>
      </c>
      <c r="F156" s="1" t="s">
        <v>5864</v>
      </c>
      <c r="G156" s="1" t="s">
        <v>99</v>
      </c>
      <c r="H156" s="1" t="s">
        <v>24</v>
      </c>
      <c r="I156" s="1" t="s">
        <v>5946</v>
      </c>
      <c r="J156" s="1" t="s">
        <v>727</v>
      </c>
      <c r="K156" s="1">
        <v>70601</v>
      </c>
      <c r="L156" s="1" t="s">
        <v>27</v>
      </c>
      <c r="M156" s="1" t="s">
        <v>5262</v>
      </c>
      <c r="N156" s="1" t="s">
        <v>43</v>
      </c>
      <c r="O156" s="1" t="s">
        <v>72</v>
      </c>
      <c r="P156" s="1" t="s">
        <v>5263</v>
      </c>
      <c r="Q156" s="10">
        <v>477.51</v>
      </c>
      <c r="R156" s="25">
        <v>11</v>
      </c>
      <c r="S156" s="10">
        <v>5252.61</v>
      </c>
      <c r="T156" s="1">
        <v>0</v>
      </c>
      <c r="U156" s="10">
        <v>219.65459999999999</v>
      </c>
    </row>
    <row r="157" spans="1:21" x14ac:dyDescent="0.3">
      <c r="A157" t="s">
        <v>7560</v>
      </c>
      <c r="B157" s="2">
        <v>43407</v>
      </c>
      <c r="C157" s="2">
        <v>43411</v>
      </c>
      <c r="D157" s="1" t="s">
        <v>47</v>
      </c>
      <c r="E157" s="1" t="s">
        <v>5317</v>
      </c>
      <c r="F157" s="1" t="s">
        <v>5318</v>
      </c>
      <c r="G157" s="1" t="s">
        <v>23</v>
      </c>
      <c r="H157" s="1" t="s">
        <v>24</v>
      </c>
      <c r="I157" s="1" t="s">
        <v>261</v>
      </c>
      <c r="J157" s="1" t="s">
        <v>262</v>
      </c>
      <c r="K157" s="1">
        <v>10009</v>
      </c>
      <c r="L157" s="1" t="s">
        <v>143</v>
      </c>
      <c r="M157" s="1" t="s">
        <v>1792</v>
      </c>
      <c r="N157" s="1" t="s">
        <v>68</v>
      </c>
      <c r="O157" s="1" t="s">
        <v>69</v>
      </c>
      <c r="P157" s="1" t="s">
        <v>1793</v>
      </c>
      <c r="Q157" s="10">
        <v>783.96</v>
      </c>
      <c r="R157" s="25">
        <v>4</v>
      </c>
      <c r="S157" s="10">
        <v>3135.84</v>
      </c>
      <c r="T157" s="1">
        <v>0</v>
      </c>
      <c r="U157" s="10">
        <v>219.50880000000006</v>
      </c>
    </row>
    <row r="158" spans="1:21" x14ac:dyDescent="0.3">
      <c r="A158" t="s">
        <v>6152</v>
      </c>
      <c r="B158" s="2">
        <v>43893</v>
      </c>
      <c r="C158" s="2">
        <v>43898</v>
      </c>
      <c r="D158" s="1" t="s">
        <v>47</v>
      </c>
      <c r="E158" s="1" t="s">
        <v>59</v>
      </c>
      <c r="F158" s="1" t="s">
        <v>60</v>
      </c>
      <c r="G158" s="1" t="s">
        <v>23</v>
      </c>
      <c r="H158" s="1" t="s">
        <v>24</v>
      </c>
      <c r="I158" s="1" t="s">
        <v>598</v>
      </c>
      <c r="J158" s="1" t="s">
        <v>240</v>
      </c>
      <c r="K158" s="1">
        <v>19711</v>
      </c>
      <c r="L158" s="1" t="s">
        <v>143</v>
      </c>
      <c r="M158" s="1" t="s">
        <v>2559</v>
      </c>
      <c r="N158" s="1" t="s">
        <v>43</v>
      </c>
      <c r="O158" s="1" t="s">
        <v>72</v>
      </c>
      <c r="P158" s="1" t="s">
        <v>2560</v>
      </c>
      <c r="Q158" s="10">
        <v>447.85999999999996</v>
      </c>
      <c r="R158" s="25">
        <v>7</v>
      </c>
      <c r="S158" s="10">
        <v>3135.0199999999995</v>
      </c>
      <c r="T158" s="1">
        <v>0</v>
      </c>
      <c r="U158" s="10">
        <v>219.45140000000001</v>
      </c>
    </row>
    <row r="159" spans="1:21" x14ac:dyDescent="0.3">
      <c r="A159" t="s">
        <v>8338</v>
      </c>
      <c r="B159" s="2">
        <v>43241</v>
      </c>
      <c r="C159" s="2">
        <v>43246</v>
      </c>
      <c r="D159" s="1" t="s">
        <v>47</v>
      </c>
      <c r="E159" s="1" t="s">
        <v>3595</v>
      </c>
      <c r="F159" s="1" t="s">
        <v>3596</v>
      </c>
      <c r="G159" s="1" t="s">
        <v>99</v>
      </c>
      <c r="H159" s="1" t="s">
        <v>24</v>
      </c>
      <c r="I159" s="1" t="s">
        <v>1463</v>
      </c>
      <c r="J159" s="1" t="s">
        <v>1231</v>
      </c>
      <c r="K159" s="1">
        <v>1841</v>
      </c>
      <c r="L159" s="1" t="s">
        <v>143</v>
      </c>
      <c r="M159" s="1" t="s">
        <v>2559</v>
      </c>
      <c r="N159" s="1" t="s">
        <v>43</v>
      </c>
      <c r="O159" s="1" t="s">
        <v>72</v>
      </c>
      <c r="P159" s="1" t="s">
        <v>2560</v>
      </c>
      <c r="Q159" s="10">
        <v>447.85999999999996</v>
      </c>
      <c r="R159" s="25">
        <v>7</v>
      </c>
      <c r="S159" s="10">
        <v>3135.0199999999995</v>
      </c>
      <c r="T159" s="1">
        <v>0</v>
      </c>
      <c r="U159" s="10">
        <v>219.45140000000001</v>
      </c>
    </row>
    <row r="160" spans="1:21" x14ac:dyDescent="0.3">
      <c r="A160" t="s">
        <v>584</v>
      </c>
      <c r="B160" s="2">
        <v>44552</v>
      </c>
      <c r="C160" s="2">
        <v>44557</v>
      </c>
      <c r="D160" s="1" t="s">
        <v>47</v>
      </c>
      <c r="E160" s="1" t="s">
        <v>585</v>
      </c>
      <c r="F160" s="1" t="s">
        <v>586</v>
      </c>
      <c r="G160" s="1" t="s">
        <v>23</v>
      </c>
      <c r="H160" s="1" t="s">
        <v>24</v>
      </c>
      <c r="I160" s="1" t="s">
        <v>587</v>
      </c>
      <c r="J160" s="1" t="s">
        <v>588</v>
      </c>
      <c r="K160" s="1">
        <v>64055</v>
      </c>
      <c r="L160" s="1" t="s">
        <v>102</v>
      </c>
      <c r="M160" s="1" t="s">
        <v>589</v>
      </c>
      <c r="N160" s="1" t="s">
        <v>43</v>
      </c>
      <c r="O160" s="1" t="s">
        <v>75</v>
      </c>
      <c r="P160" s="1" t="s">
        <v>590</v>
      </c>
      <c r="Q160" s="10">
        <v>839.43000000000006</v>
      </c>
      <c r="R160" s="25">
        <v>3</v>
      </c>
      <c r="S160" s="10">
        <v>2518.29</v>
      </c>
      <c r="T160" s="1">
        <v>0</v>
      </c>
      <c r="U160" s="10">
        <v>218.25179999999997</v>
      </c>
    </row>
    <row r="161" spans="1:21" x14ac:dyDescent="0.3">
      <c r="A161" t="s">
        <v>6872</v>
      </c>
      <c r="B161" s="2">
        <v>44159</v>
      </c>
      <c r="C161" s="2">
        <v>44165</v>
      </c>
      <c r="D161" s="1" t="s">
        <v>47</v>
      </c>
      <c r="E161" s="1" t="s">
        <v>1145</v>
      </c>
      <c r="F161" s="1" t="s">
        <v>1146</v>
      </c>
      <c r="G161" s="1" t="s">
        <v>38</v>
      </c>
      <c r="H161" s="1" t="s">
        <v>24</v>
      </c>
      <c r="I161" s="1" t="s">
        <v>39</v>
      </c>
      <c r="J161" s="1" t="s">
        <v>40</v>
      </c>
      <c r="K161" s="1">
        <v>90036</v>
      </c>
      <c r="L161" s="1" t="s">
        <v>41</v>
      </c>
      <c r="M161" s="1" t="s">
        <v>2943</v>
      </c>
      <c r="N161" s="1" t="s">
        <v>68</v>
      </c>
      <c r="O161" s="1" t="s">
        <v>156</v>
      </c>
      <c r="P161" s="1" t="s">
        <v>2944</v>
      </c>
      <c r="Q161" s="10">
        <v>659.9</v>
      </c>
      <c r="R161" s="25">
        <v>2</v>
      </c>
      <c r="S161" s="10">
        <v>1319.8</v>
      </c>
      <c r="T161" s="1">
        <v>0</v>
      </c>
      <c r="U161" s="10">
        <v>217.76699999999994</v>
      </c>
    </row>
    <row r="162" spans="1:21" x14ac:dyDescent="0.3">
      <c r="A162" t="s">
        <v>8157</v>
      </c>
      <c r="B162" s="2">
        <v>44439</v>
      </c>
      <c r="C162" s="2">
        <v>44444</v>
      </c>
      <c r="D162" s="1" t="s">
        <v>47</v>
      </c>
      <c r="E162" s="1" t="s">
        <v>8158</v>
      </c>
      <c r="F162" s="1" t="s">
        <v>8159</v>
      </c>
      <c r="G162" s="1" t="s">
        <v>23</v>
      </c>
      <c r="H162" s="1" t="s">
        <v>24</v>
      </c>
      <c r="I162" s="1" t="s">
        <v>726</v>
      </c>
      <c r="J162" s="1" t="s">
        <v>727</v>
      </c>
      <c r="K162" s="1">
        <v>71203</v>
      </c>
      <c r="L162" s="1" t="s">
        <v>27</v>
      </c>
      <c r="M162" s="1" t="s">
        <v>2943</v>
      </c>
      <c r="N162" s="1" t="s">
        <v>68</v>
      </c>
      <c r="O162" s="1" t="s">
        <v>156</v>
      </c>
      <c r="P162" s="1" t="s">
        <v>2944</v>
      </c>
      <c r="Q162" s="10">
        <v>659.9</v>
      </c>
      <c r="R162" s="25">
        <v>2</v>
      </c>
      <c r="S162" s="10">
        <v>1319.8</v>
      </c>
      <c r="T162" s="1">
        <v>0</v>
      </c>
      <c r="U162" s="10">
        <v>217.76699999999994</v>
      </c>
    </row>
    <row r="163" spans="1:21" x14ac:dyDescent="0.3">
      <c r="A163" t="s">
        <v>7023</v>
      </c>
      <c r="B163" s="2">
        <v>43732</v>
      </c>
      <c r="C163" s="2">
        <v>43735</v>
      </c>
      <c r="D163" s="1" t="s">
        <v>183</v>
      </c>
      <c r="E163" s="1" t="s">
        <v>5739</v>
      </c>
      <c r="F163" s="1" t="s">
        <v>5740</v>
      </c>
      <c r="G163" s="1" t="s">
        <v>99</v>
      </c>
      <c r="H163" s="1" t="s">
        <v>24</v>
      </c>
      <c r="I163" s="1" t="s">
        <v>7024</v>
      </c>
      <c r="J163" s="1" t="s">
        <v>639</v>
      </c>
      <c r="K163" s="1">
        <v>74012</v>
      </c>
      <c r="L163" s="1" t="s">
        <v>102</v>
      </c>
      <c r="M163" s="1" t="s">
        <v>6553</v>
      </c>
      <c r="N163" s="1" t="s">
        <v>68</v>
      </c>
      <c r="O163" s="1" t="s">
        <v>69</v>
      </c>
      <c r="P163" s="1" t="s">
        <v>6554</v>
      </c>
      <c r="Q163" s="10">
        <v>821.94</v>
      </c>
      <c r="R163" s="25">
        <v>6</v>
      </c>
      <c r="S163" s="10">
        <v>4931.6400000000003</v>
      </c>
      <c r="T163" s="1">
        <v>0</v>
      </c>
      <c r="U163" s="10">
        <v>213.70440000000002</v>
      </c>
    </row>
    <row r="164" spans="1:21" x14ac:dyDescent="0.3">
      <c r="A164" t="s">
        <v>7956</v>
      </c>
      <c r="B164" s="2">
        <v>44276</v>
      </c>
      <c r="C164" s="2">
        <v>44278</v>
      </c>
      <c r="D164" s="1" t="s">
        <v>20</v>
      </c>
      <c r="E164" s="1" t="s">
        <v>510</v>
      </c>
      <c r="F164" s="1" t="s">
        <v>511</v>
      </c>
      <c r="G164" s="1" t="s">
        <v>23</v>
      </c>
      <c r="H164" s="1" t="s">
        <v>24</v>
      </c>
      <c r="I164" s="1" t="s">
        <v>39</v>
      </c>
      <c r="J164" s="1" t="s">
        <v>40</v>
      </c>
      <c r="K164" s="1">
        <v>90045</v>
      </c>
      <c r="L164" s="1" t="s">
        <v>41</v>
      </c>
      <c r="M164" s="1" t="s">
        <v>1005</v>
      </c>
      <c r="N164" s="1" t="s">
        <v>43</v>
      </c>
      <c r="O164" s="1" t="s">
        <v>56</v>
      </c>
      <c r="P164" s="1" t="s">
        <v>1006</v>
      </c>
      <c r="Q164" s="10">
        <v>725.84</v>
      </c>
      <c r="R164" s="25">
        <v>4</v>
      </c>
      <c r="S164" s="10">
        <v>2903.36</v>
      </c>
      <c r="T164" s="1">
        <v>0</v>
      </c>
      <c r="U164" s="10">
        <v>210.4935999999999</v>
      </c>
    </row>
    <row r="165" spans="1:21" x14ac:dyDescent="0.3">
      <c r="A165" t="s">
        <v>8523</v>
      </c>
      <c r="B165" s="2">
        <v>44189</v>
      </c>
      <c r="C165" s="2">
        <v>44193</v>
      </c>
      <c r="D165" s="1" t="s">
        <v>47</v>
      </c>
      <c r="E165" s="1" t="s">
        <v>2785</v>
      </c>
      <c r="F165" s="1" t="s">
        <v>2786</v>
      </c>
      <c r="G165" s="1" t="s">
        <v>23</v>
      </c>
      <c r="H165" s="1" t="s">
        <v>24</v>
      </c>
      <c r="I165" s="1" t="s">
        <v>261</v>
      </c>
      <c r="J165" s="1" t="s">
        <v>262</v>
      </c>
      <c r="K165" s="1">
        <v>10035</v>
      </c>
      <c r="L165" s="1" t="s">
        <v>143</v>
      </c>
      <c r="M165" s="1" t="s">
        <v>8034</v>
      </c>
      <c r="N165" s="1" t="s">
        <v>29</v>
      </c>
      <c r="O165" s="1" t="s">
        <v>62</v>
      </c>
      <c r="P165" s="1" t="s">
        <v>8035</v>
      </c>
      <c r="Q165" s="10">
        <v>799.56000000000006</v>
      </c>
      <c r="R165" s="25">
        <v>9</v>
      </c>
      <c r="S165" s="10">
        <v>7196.0400000000009</v>
      </c>
      <c r="T165" s="1">
        <v>0</v>
      </c>
      <c r="U165" s="10">
        <v>207.88559999999998</v>
      </c>
    </row>
    <row r="166" spans="1:21" x14ac:dyDescent="0.3">
      <c r="A166" t="s">
        <v>9540</v>
      </c>
      <c r="B166" s="2">
        <v>44341</v>
      </c>
      <c r="C166" s="2">
        <v>44341</v>
      </c>
      <c r="D166" s="1" t="s">
        <v>1276</v>
      </c>
      <c r="E166" s="1" t="s">
        <v>4954</v>
      </c>
      <c r="F166" s="1" t="s">
        <v>4955</v>
      </c>
      <c r="G166" s="1" t="s">
        <v>23</v>
      </c>
      <c r="H166" s="1" t="s">
        <v>24</v>
      </c>
      <c r="I166" s="1" t="s">
        <v>261</v>
      </c>
      <c r="J166" s="1" t="s">
        <v>262</v>
      </c>
      <c r="K166" s="1">
        <v>10009</v>
      </c>
      <c r="L166" s="1" t="s">
        <v>143</v>
      </c>
      <c r="M166" s="1" t="s">
        <v>3406</v>
      </c>
      <c r="N166" s="1" t="s">
        <v>43</v>
      </c>
      <c r="O166" s="1" t="s">
        <v>72</v>
      </c>
      <c r="P166" s="1" t="s">
        <v>3407</v>
      </c>
      <c r="Q166" s="10">
        <v>663.92</v>
      </c>
      <c r="R166" s="25">
        <v>5</v>
      </c>
      <c r="S166" s="10">
        <v>3319.6</v>
      </c>
      <c r="T166" s="1">
        <v>0.2</v>
      </c>
      <c r="U166" s="10">
        <v>207.47499999999994</v>
      </c>
    </row>
    <row r="167" spans="1:21" x14ac:dyDescent="0.3">
      <c r="A167" t="s">
        <v>7731</v>
      </c>
      <c r="B167" s="2">
        <v>43779</v>
      </c>
      <c r="C167" s="2">
        <v>43783</v>
      </c>
      <c r="D167" s="1" t="s">
        <v>20</v>
      </c>
      <c r="E167" s="1" t="s">
        <v>2294</v>
      </c>
      <c r="F167" s="1" t="s">
        <v>2295</v>
      </c>
      <c r="G167" s="1" t="s">
        <v>38</v>
      </c>
      <c r="H167" s="1" t="s">
        <v>24</v>
      </c>
      <c r="I167" s="1" t="s">
        <v>1448</v>
      </c>
      <c r="J167" s="1" t="s">
        <v>249</v>
      </c>
      <c r="K167" s="1">
        <v>47374</v>
      </c>
      <c r="L167" s="1" t="s">
        <v>102</v>
      </c>
      <c r="M167" s="1" t="s">
        <v>1500</v>
      </c>
      <c r="N167" s="1" t="s">
        <v>43</v>
      </c>
      <c r="O167" s="1" t="s">
        <v>56</v>
      </c>
      <c r="P167" s="1" t="s">
        <v>1501</v>
      </c>
      <c r="Q167" s="10">
        <v>714.30000000000007</v>
      </c>
      <c r="R167" s="25">
        <v>5</v>
      </c>
      <c r="S167" s="10">
        <v>3571.5000000000005</v>
      </c>
      <c r="T167" s="1">
        <v>0</v>
      </c>
      <c r="U167" s="10">
        <v>207.14699999999993</v>
      </c>
    </row>
    <row r="168" spans="1:21" x14ac:dyDescent="0.3">
      <c r="A168" t="s">
        <v>7487</v>
      </c>
      <c r="B168" s="2">
        <v>44330</v>
      </c>
      <c r="C168" s="2">
        <v>44335</v>
      </c>
      <c r="D168" s="1" t="s">
        <v>47</v>
      </c>
      <c r="E168" s="1" t="s">
        <v>130</v>
      </c>
      <c r="F168" s="1" t="s">
        <v>131</v>
      </c>
      <c r="G168" s="1" t="s">
        <v>38</v>
      </c>
      <c r="H168" s="1" t="s">
        <v>24</v>
      </c>
      <c r="I168" s="1" t="s">
        <v>92</v>
      </c>
      <c r="J168" s="1" t="s">
        <v>93</v>
      </c>
      <c r="K168" s="1">
        <v>98103</v>
      </c>
      <c r="L168" s="1" t="s">
        <v>41</v>
      </c>
      <c r="M168" s="1" t="s">
        <v>7488</v>
      </c>
      <c r="N168" s="1" t="s">
        <v>43</v>
      </c>
      <c r="O168" s="1" t="s">
        <v>87</v>
      </c>
      <c r="P168" s="1" t="s">
        <v>7489</v>
      </c>
      <c r="Q168" s="10">
        <v>440.18999999999994</v>
      </c>
      <c r="R168" s="25">
        <v>9</v>
      </c>
      <c r="S168" s="10">
        <v>3961.7099999999996</v>
      </c>
      <c r="T168" s="1">
        <v>0</v>
      </c>
      <c r="U168" s="10">
        <v>206.88929999999996</v>
      </c>
    </row>
    <row r="169" spans="1:21" x14ac:dyDescent="0.3">
      <c r="A169" t="s">
        <v>8153</v>
      </c>
      <c r="B169" s="2">
        <v>43802</v>
      </c>
      <c r="C169" s="2">
        <v>43806</v>
      </c>
      <c r="D169" s="1" t="s">
        <v>47</v>
      </c>
      <c r="E169" s="1" t="s">
        <v>4199</v>
      </c>
      <c r="F169" s="1" t="s">
        <v>4200</v>
      </c>
      <c r="G169" s="1" t="s">
        <v>38</v>
      </c>
      <c r="H169" s="1" t="s">
        <v>24</v>
      </c>
      <c r="I169" s="1" t="s">
        <v>261</v>
      </c>
      <c r="J169" s="1" t="s">
        <v>262</v>
      </c>
      <c r="K169" s="1">
        <v>10011</v>
      </c>
      <c r="L169" s="1" t="s">
        <v>143</v>
      </c>
      <c r="M169" s="1" t="s">
        <v>7446</v>
      </c>
      <c r="N169" s="1" t="s">
        <v>43</v>
      </c>
      <c r="O169" s="1" t="s">
        <v>72</v>
      </c>
      <c r="P169" s="1" t="s">
        <v>7447</v>
      </c>
      <c r="Q169" s="10">
        <v>590.35199999999998</v>
      </c>
      <c r="R169" s="25">
        <v>6</v>
      </c>
      <c r="S169" s="10">
        <v>3542.1120000000001</v>
      </c>
      <c r="T169" s="1">
        <v>0.2</v>
      </c>
      <c r="U169" s="10">
        <v>206.62319999999997</v>
      </c>
    </row>
    <row r="170" spans="1:21" x14ac:dyDescent="0.3">
      <c r="A170" t="s">
        <v>1815</v>
      </c>
      <c r="B170" s="2">
        <v>43132</v>
      </c>
      <c r="C170" s="2">
        <v>43134</v>
      </c>
      <c r="D170" s="1" t="s">
        <v>183</v>
      </c>
      <c r="E170" s="1" t="s">
        <v>1816</v>
      </c>
      <c r="F170" s="1" t="s">
        <v>1817</v>
      </c>
      <c r="G170" s="1" t="s">
        <v>23</v>
      </c>
      <c r="H170" s="1" t="s">
        <v>24</v>
      </c>
      <c r="I170" s="1" t="s">
        <v>1818</v>
      </c>
      <c r="J170" s="1" t="s">
        <v>111</v>
      </c>
      <c r="K170" s="1">
        <v>54302</v>
      </c>
      <c r="L170" s="1" t="s">
        <v>102</v>
      </c>
      <c r="M170" s="1" t="s">
        <v>1819</v>
      </c>
      <c r="N170" s="1" t="s">
        <v>68</v>
      </c>
      <c r="O170" s="1" t="s">
        <v>156</v>
      </c>
      <c r="P170" s="1" t="s">
        <v>1820</v>
      </c>
      <c r="Q170" s="10">
        <v>468.90000000000003</v>
      </c>
      <c r="R170" s="25">
        <v>6</v>
      </c>
      <c r="S170" s="10">
        <v>2813.4</v>
      </c>
      <c r="T170" s="1">
        <v>0</v>
      </c>
      <c r="U170" s="10">
        <v>206.31600000000006</v>
      </c>
    </row>
    <row r="171" spans="1:21" x14ac:dyDescent="0.3">
      <c r="A171" t="s">
        <v>8454</v>
      </c>
      <c r="B171" s="2">
        <v>44075</v>
      </c>
      <c r="C171" s="2">
        <v>44081</v>
      </c>
      <c r="D171" s="1" t="s">
        <v>47</v>
      </c>
      <c r="E171" s="1" t="s">
        <v>2534</v>
      </c>
      <c r="F171" s="1" t="s">
        <v>2535</v>
      </c>
      <c r="G171" s="1" t="s">
        <v>23</v>
      </c>
      <c r="H171" s="1" t="s">
        <v>24</v>
      </c>
      <c r="I171" s="1" t="s">
        <v>261</v>
      </c>
      <c r="J171" s="1" t="s">
        <v>262</v>
      </c>
      <c r="K171" s="1">
        <v>10011</v>
      </c>
      <c r="L171" s="1" t="s">
        <v>143</v>
      </c>
      <c r="M171" s="1" t="s">
        <v>1819</v>
      </c>
      <c r="N171" s="1" t="s">
        <v>68</v>
      </c>
      <c r="O171" s="1" t="s">
        <v>156</v>
      </c>
      <c r="P171" s="1" t="s">
        <v>1820</v>
      </c>
      <c r="Q171" s="10">
        <v>468.90000000000003</v>
      </c>
      <c r="R171" s="25">
        <v>6</v>
      </c>
      <c r="S171" s="10">
        <v>2813.4</v>
      </c>
      <c r="T171" s="1">
        <v>0</v>
      </c>
      <c r="U171" s="10">
        <v>206.31600000000006</v>
      </c>
    </row>
    <row r="172" spans="1:21" x14ac:dyDescent="0.3">
      <c r="A172" t="s">
        <v>5489</v>
      </c>
      <c r="B172" s="2">
        <v>43419</v>
      </c>
      <c r="C172" s="2">
        <v>43426</v>
      </c>
      <c r="D172" s="1" t="s">
        <v>47</v>
      </c>
      <c r="E172" s="1" t="s">
        <v>2344</v>
      </c>
      <c r="F172" s="1" t="s">
        <v>2345</v>
      </c>
      <c r="G172" s="1" t="s">
        <v>23</v>
      </c>
      <c r="H172" s="1" t="s">
        <v>24</v>
      </c>
      <c r="I172" s="1" t="s">
        <v>179</v>
      </c>
      <c r="J172" s="1" t="s">
        <v>101</v>
      </c>
      <c r="K172" s="1">
        <v>77095</v>
      </c>
      <c r="L172" s="1" t="s">
        <v>102</v>
      </c>
      <c r="M172" s="1" t="s">
        <v>3720</v>
      </c>
      <c r="N172" s="1" t="s">
        <v>43</v>
      </c>
      <c r="O172" s="1" t="s">
        <v>168</v>
      </c>
      <c r="P172" s="1" t="s">
        <v>3721</v>
      </c>
      <c r="Q172" s="10">
        <v>604.65600000000006</v>
      </c>
      <c r="R172" s="25">
        <v>9</v>
      </c>
      <c r="S172" s="10">
        <v>5441.9040000000005</v>
      </c>
      <c r="T172" s="1">
        <v>0.2</v>
      </c>
      <c r="U172" s="10">
        <v>204.07139999999995</v>
      </c>
    </row>
    <row r="173" spans="1:21" x14ac:dyDescent="0.3">
      <c r="A173" t="s">
        <v>10311</v>
      </c>
      <c r="B173" s="2">
        <v>44187</v>
      </c>
      <c r="C173" s="2">
        <v>44193</v>
      </c>
      <c r="D173" s="1" t="s">
        <v>47</v>
      </c>
      <c r="E173" s="1" t="s">
        <v>355</v>
      </c>
      <c r="F173" s="1" t="s">
        <v>356</v>
      </c>
      <c r="G173" s="1" t="s">
        <v>23</v>
      </c>
      <c r="H173" s="1" t="s">
        <v>24</v>
      </c>
      <c r="I173" s="1" t="s">
        <v>7765</v>
      </c>
      <c r="J173" s="1" t="s">
        <v>40</v>
      </c>
      <c r="K173" s="1">
        <v>92553</v>
      </c>
      <c r="L173" s="1" t="s">
        <v>41</v>
      </c>
      <c r="M173" s="1" t="s">
        <v>8952</v>
      </c>
      <c r="N173" s="1" t="s">
        <v>29</v>
      </c>
      <c r="O173" s="1" t="s">
        <v>62</v>
      </c>
      <c r="P173" s="1" t="s">
        <v>8953</v>
      </c>
      <c r="Q173" s="10">
        <v>842.72</v>
      </c>
      <c r="R173" s="25">
        <v>8</v>
      </c>
      <c r="S173" s="10">
        <v>6741.76</v>
      </c>
      <c r="T173" s="1">
        <v>0</v>
      </c>
      <c r="U173" s="10">
        <v>202.25279999999998</v>
      </c>
    </row>
    <row r="174" spans="1:21" x14ac:dyDescent="0.3">
      <c r="A174" t="s">
        <v>8301</v>
      </c>
      <c r="B174" s="2">
        <v>44442</v>
      </c>
      <c r="C174" s="2">
        <v>44445</v>
      </c>
      <c r="D174" s="1" t="s">
        <v>20</v>
      </c>
      <c r="E174" s="1" t="s">
        <v>6144</v>
      </c>
      <c r="F174" s="1" t="s">
        <v>6145</v>
      </c>
      <c r="G174" s="1" t="s">
        <v>99</v>
      </c>
      <c r="H174" s="1" t="s">
        <v>24</v>
      </c>
      <c r="I174" s="1" t="s">
        <v>261</v>
      </c>
      <c r="J174" s="1" t="s">
        <v>262</v>
      </c>
      <c r="K174" s="1">
        <v>10035</v>
      </c>
      <c r="L174" s="1" t="s">
        <v>143</v>
      </c>
      <c r="M174" s="1" t="s">
        <v>3741</v>
      </c>
      <c r="N174" s="1" t="s">
        <v>43</v>
      </c>
      <c r="O174" s="1" t="s">
        <v>87</v>
      </c>
      <c r="P174" s="1" t="s">
        <v>3742</v>
      </c>
      <c r="Q174" s="10">
        <v>419.4</v>
      </c>
      <c r="R174" s="25">
        <v>4</v>
      </c>
      <c r="S174" s="10">
        <v>1677.6</v>
      </c>
      <c r="T174" s="1">
        <v>0</v>
      </c>
      <c r="U174" s="10">
        <v>201.31199999999998</v>
      </c>
    </row>
    <row r="175" spans="1:21" x14ac:dyDescent="0.3">
      <c r="A175" t="s">
        <v>5264</v>
      </c>
      <c r="B175" s="2">
        <v>43708</v>
      </c>
      <c r="C175" s="2">
        <v>43710</v>
      </c>
      <c r="D175" s="1" t="s">
        <v>183</v>
      </c>
      <c r="E175" s="1" t="s">
        <v>5265</v>
      </c>
      <c r="F175" s="1" t="s">
        <v>5266</v>
      </c>
      <c r="G175" s="1" t="s">
        <v>38</v>
      </c>
      <c r="H175" s="1" t="s">
        <v>24</v>
      </c>
      <c r="I175" s="1" t="s">
        <v>124</v>
      </c>
      <c r="J175" s="1" t="s">
        <v>40</v>
      </c>
      <c r="K175" s="1">
        <v>94122</v>
      </c>
      <c r="L175" s="1" t="s">
        <v>41</v>
      </c>
      <c r="M175" s="1" t="s">
        <v>196</v>
      </c>
      <c r="N175" s="1" t="s">
        <v>29</v>
      </c>
      <c r="O175" s="1" t="s">
        <v>30</v>
      </c>
      <c r="P175" s="1" t="s">
        <v>197</v>
      </c>
      <c r="Q175" s="10">
        <v>1552.8309999999999</v>
      </c>
      <c r="R175" s="25">
        <v>7</v>
      </c>
      <c r="S175" s="10">
        <v>10869.816999999999</v>
      </c>
      <c r="T175" s="1">
        <v>0.15</v>
      </c>
      <c r="U175" s="10">
        <v>200.95460000000008</v>
      </c>
    </row>
    <row r="176" spans="1:21" x14ac:dyDescent="0.3">
      <c r="A176" t="s">
        <v>5334</v>
      </c>
      <c r="B176" s="2">
        <v>44476</v>
      </c>
      <c r="C176" s="2">
        <v>44480</v>
      </c>
      <c r="D176" s="1" t="s">
        <v>47</v>
      </c>
      <c r="E176" s="1" t="s">
        <v>1770</v>
      </c>
      <c r="F176" s="1" t="s">
        <v>1771</v>
      </c>
      <c r="G176" s="1" t="s">
        <v>23</v>
      </c>
      <c r="H176" s="1" t="s">
        <v>24</v>
      </c>
      <c r="I176" s="1" t="s">
        <v>39</v>
      </c>
      <c r="J176" s="1" t="s">
        <v>40</v>
      </c>
      <c r="K176" s="1">
        <v>90045</v>
      </c>
      <c r="L176" s="1" t="s">
        <v>41</v>
      </c>
      <c r="M176" s="1" t="s">
        <v>2666</v>
      </c>
      <c r="N176" s="1" t="s">
        <v>68</v>
      </c>
      <c r="O176" s="1" t="s">
        <v>156</v>
      </c>
      <c r="P176" s="1" t="s">
        <v>2667</v>
      </c>
      <c r="Q176" s="10">
        <v>1115.9099999999999</v>
      </c>
      <c r="R176" s="25">
        <v>9</v>
      </c>
      <c r="S176" s="10">
        <v>10043.189999999999</v>
      </c>
      <c r="T176" s="1">
        <v>0</v>
      </c>
      <c r="U176" s="10">
        <v>200.86379999999991</v>
      </c>
    </row>
    <row r="177" spans="1:21" x14ac:dyDescent="0.3">
      <c r="A177" t="s">
        <v>6805</v>
      </c>
      <c r="B177" s="2">
        <v>43723</v>
      </c>
      <c r="C177" s="2">
        <v>43727</v>
      </c>
      <c r="D177" s="1" t="s">
        <v>47</v>
      </c>
      <c r="E177" s="1" t="s">
        <v>4188</v>
      </c>
      <c r="F177" s="1" t="s">
        <v>4189</v>
      </c>
      <c r="G177" s="1" t="s">
        <v>23</v>
      </c>
      <c r="H177" s="1" t="s">
        <v>24</v>
      </c>
      <c r="I177" s="1" t="s">
        <v>3827</v>
      </c>
      <c r="J177" s="1" t="s">
        <v>349</v>
      </c>
      <c r="K177" s="1">
        <v>36608</v>
      </c>
      <c r="L177" s="1" t="s">
        <v>27</v>
      </c>
      <c r="M177" s="1" t="s">
        <v>5580</v>
      </c>
      <c r="N177" s="1" t="s">
        <v>29</v>
      </c>
      <c r="O177" s="1" t="s">
        <v>53</v>
      </c>
      <c r="P177" s="1" t="s">
        <v>5581</v>
      </c>
      <c r="Q177" s="10">
        <v>801.96</v>
      </c>
      <c r="R177" s="25">
        <v>2</v>
      </c>
      <c r="S177" s="10">
        <v>1603.92</v>
      </c>
      <c r="T177" s="1">
        <v>0</v>
      </c>
      <c r="U177" s="10">
        <v>200.49</v>
      </c>
    </row>
    <row r="178" spans="1:21" x14ac:dyDescent="0.3">
      <c r="A178" t="s">
        <v>7868</v>
      </c>
      <c r="B178" s="2">
        <v>44334</v>
      </c>
      <c r="C178" s="2">
        <v>44338</v>
      </c>
      <c r="D178" s="1" t="s">
        <v>20</v>
      </c>
      <c r="E178" s="1" t="s">
        <v>3712</v>
      </c>
      <c r="F178" s="1" t="s">
        <v>3713</v>
      </c>
      <c r="G178" s="1" t="s">
        <v>99</v>
      </c>
      <c r="H178" s="1" t="s">
        <v>24</v>
      </c>
      <c r="I178" s="1" t="s">
        <v>309</v>
      </c>
      <c r="J178" s="1" t="s">
        <v>588</v>
      </c>
      <c r="K178" s="1">
        <v>65807</v>
      </c>
      <c r="L178" s="1" t="s">
        <v>102</v>
      </c>
      <c r="M178" s="1" t="s">
        <v>7869</v>
      </c>
      <c r="N178" s="1" t="s">
        <v>43</v>
      </c>
      <c r="O178" s="1" t="s">
        <v>75</v>
      </c>
      <c r="P178" s="1" t="s">
        <v>7870</v>
      </c>
      <c r="Q178" s="10">
        <v>706.86</v>
      </c>
      <c r="R178" s="25">
        <v>7</v>
      </c>
      <c r="S178" s="10">
        <v>4948.0200000000004</v>
      </c>
      <c r="T178" s="1">
        <v>0</v>
      </c>
      <c r="U178" s="10">
        <v>197.92079999999999</v>
      </c>
    </row>
    <row r="179" spans="1:21" x14ac:dyDescent="0.3">
      <c r="A179" t="s">
        <v>4014</v>
      </c>
      <c r="B179" s="2">
        <v>43465</v>
      </c>
      <c r="C179" s="2">
        <v>43469</v>
      </c>
      <c r="D179" s="1" t="s">
        <v>20</v>
      </c>
      <c r="E179" s="1" t="s">
        <v>2710</v>
      </c>
      <c r="F179" s="1" t="s">
        <v>2711</v>
      </c>
      <c r="G179" s="1" t="s">
        <v>38</v>
      </c>
      <c r="H179" s="1" t="s">
        <v>24</v>
      </c>
      <c r="I179" s="1" t="s">
        <v>4015</v>
      </c>
      <c r="J179" s="1" t="s">
        <v>262</v>
      </c>
      <c r="K179" s="1">
        <v>13601</v>
      </c>
      <c r="L179" s="1" t="s">
        <v>143</v>
      </c>
      <c r="M179" s="1" t="s">
        <v>755</v>
      </c>
      <c r="N179" s="1" t="s">
        <v>29</v>
      </c>
      <c r="O179" s="1" t="s">
        <v>30</v>
      </c>
      <c r="P179" s="1" t="s">
        <v>756</v>
      </c>
      <c r="Q179" s="10">
        <v>1573.4880000000001</v>
      </c>
      <c r="R179" s="25">
        <v>7</v>
      </c>
      <c r="S179" s="10">
        <v>11014.416000000001</v>
      </c>
      <c r="T179" s="1">
        <v>0.2</v>
      </c>
      <c r="U179" s="10">
        <v>196.68599999999986</v>
      </c>
    </row>
    <row r="180" spans="1:21" x14ac:dyDescent="0.3">
      <c r="A180" t="s">
        <v>7767</v>
      </c>
      <c r="B180" s="2">
        <v>44170</v>
      </c>
      <c r="C180" s="2">
        <v>44172</v>
      </c>
      <c r="D180" s="1" t="s">
        <v>20</v>
      </c>
      <c r="E180" s="1" t="s">
        <v>1967</v>
      </c>
      <c r="F180" s="1" t="s">
        <v>1968</v>
      </c>
      <c r="G180" s="1" t="s">
        <v>23</v>
      </c>
      <c r="H180" s="1" t="s">
        <v>24</v>
      </c>
      <c r="I180" s="1" t="s">
        <v>7768</v>
      </c>
      <c r="J180" s="1" t="s">
        <v>26</v>
      </c>
      <c r="K180" s="1">
        <v>40324</v>
      </c>
      <c r="L180" s="1" t="s">
        <v>27</v>
      </c>
      <c r="M180" s="1" t="s">
        <v>2907</v>
      </c>
      <c r="N180" s="1" t="s">
        <v>68</v>
      </c>
      <c r="O180" s="1" t="s">
        <v>69</v>
      </c>
      <c r="P180" s="1" t="s">
        <v>2908</v>
      </c>
      <c r="Q180" s="10">
        <v>699.98</v>
      </c>
      <c r="R180" s="25">
        <v>2</v>
      </c>
      <c r="S180" s="10">
        <v>1399.96</v>
      </c>
      <c r="T180" s="1">
        <v>0</v>
      </c>
      <c r="U180" s="10">
        <v>195.99440000000004</v>
      </c>
    </row>
    <row r="181" spans="1:21" x14ac:dyDescent="0.3">
      <c r="A181" t="s">
        <v>4747</v>
      </c>
      <c r="B181" s="2">
        <v>44037</v>
      </c>
      <c r="C181" s="2">
        <v>44039</v>
      </c>
      <c r="D181" s="1" t="s">
        <v>183</v>
      </c>
      <c r="E181" s="1" t="s">
        <v>4748</v>
      </c>
      <c r="F181" s="1" t="s">
        <v>4749</v>
      </c>
      <c r="G181" s="1" t="s">
        <v>23</v>
      </c>
      <c r="H181" s="1" t="s">
        <v>24</v>
      </c>
      <c r="I181" s="1" t="s">
        <v>488</v>
      </c>
      <c r="J181" s="1" t="s">
        <v>489</v>
      </c>
      <c r="K181" s="1">
        <v>43229</v>
      </c>
      <c r="L181" s="1" t="s">
        <v>143</v>
      </c>
      <c r="M181" s="1" t="s">
        <v>1201</v>
      </c>
      <c r="N181" s="1" t="s">
        <v>68</v>
      </c>
      <c r="O181" s="1" t="s">
        <v>1202</v>
      </c>
      <c r="P181" s="1" t="s">
        <v>1203</v>
      </c>
      <c r="Q181" s="10">
        <v>1439.9759999999999</v>
      </c>
      <c r="R181" s="25">
        <v>4</v>
      </c>
      <c r="S181" s="10">
        <v>5759.9039999999995</v>
      </c>
      <c r="T181" s="1">
        <v>0.4</v>
      </c>
      <c r="U181" s="10">
        <v>191.99680000000001</v>
      </c>
    </row>
    <row r="182" spans="1:21" x14ac:dyDescent="0.3">
      <c r="A182" t="s">
        <v>7193</v>
      </c>
      <c r="B182" s="2">
        <v>43795</v>
      </c>
      <c r="C182" s="2">
        <v>43799</v>
      </c>
      <c r="D182" s="1" t="s">
        <v>47</v>
      </c>
      <c r="E182" s="1" t="s">
        <v>7194</v>
      </c>
      <c r="F182" s="1" t="s">
        <v>7195</v>
      </c>
      <c r="G182" s="1" t="s">
        <v>38</v>
      </c>
      <c r="H182" s="1" t="s">
        <v>24</v>
      </c>
      <c r="I182" s="1" t="s">
        <v>319</v>
      </c>
      <c r="J182" s="1" t="s">
        <v>326</v>
      </c>
      <c r="K182" s="1">
        <v>38301</v>
      </c>
      <c r="L182" s="1" t="s">
        <v>27</v>
      </c>
      <c r="M182" s="1" t="s">
        <v>7152</v>
      </c>
      <c r="N182" s="1" t="s">
        <v>29</v>
      </c>
      <c r="O182" s="1" t="s">
        <v>62</v>
      </c>
      <c r="P182" s="1" t="s">
        <v>7153</v>
      </c>
      <c r="Q182" s="10">
        <v>692.47199999999998</v>
      </c>
      <c r="R182" s="25">
        <v>11</v>
      </c>
      <c r="S182" s="10">
        <v>7617.192</v>
      </c>
      <c r="T182" s="1">
        <v>0.2</v>
      </c>
      <c r="U182" s="10">
        <v>190.42980000000006</v>
      </c>
    </row>
    <row r="183" spans="1:21" x14ac:dyDescent="0.3">
      <c r="A183" t="s">
        <v>10598</v>
      </c>
      <c r="B183" s="2">
        <v>44453</v>
      </c>
      <c r="C183" s="2">
        <v>44458</v>
      </c>
      <c r="D183" s="1" t="s">
        <v>47</v>
      </c>
      <c r="E183" s="1" t="s">
        <v>3141</v>
      </c>
      <c r="F183" s="1" t="s">
        <v>3142</v>
      </c>
      <c r="G183" s="1" t="s">
        <v>38</v>
      </c>
      <c r="H183" s="1" t="s">
        <v>24</v>
      </c>
      <c r="I183" s="1" t="s">
        <v>309</v>
      </c>
      <c r="J183" s="1" t="s">
        <v>489</v>
      </c>
      <c r="K183" s="1">
        <v>45503</v>
      </c>
      <c r="L183" s="1" t="s">
        <v>143</v>
      </c>
      <c r="M183" s="1" t="s">
        <v>1064</v>
      </c>
      <c r="N183" s="1" t="s">
        <v>68</v>
      </c>
      <c r="O183" s="1" t="s">
        <v>156</v>
      </c>
      <c r="P183" s="1" t="s">
        <v>1065</v>
      </c>
      <c r="Q183" s="10">
        <v>895.94400000000019</v>
      </c>
      <c r="R183" s="25">
        <v>7</v>
      </c>
      <c r="S183" s="10">
        <v>6271.6080000000011</v>
      </c>
      <c r="T183" s="1">
        <v>0.2</v>
      </c>
      <c r="U183" s="10">
        <v>190.38810000000001</v>
      </c>
    </row>
    <row r="184" spans="1:21" x14ac:dyDescent="0.3">
      <c r="A184" t="s">
        <v>3945</v>
      </c>
      <c r="B184" s="2">
        <v>44091</v>
      </c>
      <c r="C184" s="2">
        <v>44097</v>
      </c>
      <c r="D184" s="1" t="s">
        <v>47</v>
      </c>
      <c r="E184" s="1" t="s">
        <v>3882</v>
      </c>
      <c r="F184" s="1" t="s">
        <v>3883</v>
      </c>
      <c r="G184" s="1" t="s">
        <v>23</v>
      </c>
      <c r="H184" s="1" t="s">
        <v>24</v>
      </c>
      <c r="I184" s="1" t="s">
        <v>488</v>
      </c>
      <c r="J184" s="1" t="s">
        <v>1258</v>
      </c>
      <c r="K184" s="1">
        <v>31907</v>
      </c>
      <c r="L184" s="1" t="s">
        <v>27</v>
      </c>
      <c r="M184" s="1" t="s">
        <v>3946</v>
      </c>
      <c r="N184" s="1" t="s">
        <v>68</v>
      </c>
      <c r="O184" s="1" t="s">
        <v>673</v>
      </c>
      <c r="P184" s="1" t="s">
        <v>3947</v>
      </c>
      <c r="Q184" s="10">
        <v>396</v>
      </c>
      <c r="R184" s="25">
        <v>4</v>
      </c>
      <c r="S184" s="10">
        <v>1584</v>
      </c>
      <c r="T184" s="1">
        <v>0</v>
      </c>
      <c r="U184" s="10">
        <v>190.07999999999998</v>
      </c>
    </row>
    <row r="185" spans="1:21" x14ac:dyDescent="0.3">
      <c r="A185" t="s">
        <v>5201</v>
      </c>
      <c r="B185" s="2">
        <v>44456</v>
      </c>
      <c r="C185" s="2">
        <v>44461</v>
      </c>
      <c r="D185" s="1" t="s">
        <v>20</v>
      </c>
      <c r="E185" s="1" t="s">
        <v>2035</v>
      </c>
      <c r="F185" s="1" t="s">
        <v>2036</v>
      </c>
      <c r="G185" s="1" t="s">
        <v>99</v>
      </c>
      <c r="H185" s="1" t="s">
        <v>24</v>
      </c>
      <c r="I185" s="1" t="s">
        <v>3201</v>
      </c>
      <c r="J185" s="1" t="s">
        <v>1258</v>
      </c>
      <c r="K185" s="1">
        <v>30076</v>
      </c>
      <c r="L185" s="1" t="s">
        <v>27</v>
      </c>
      <c r="M185" s="1" t="s">
        <v>1266</v>
      </c>
      <c r="N185" s="1" t="s">
        <v>29</v>
      </c>
      <c r="O185" s="1" t="s">
        <v>33</v>
      </c>
      <c r="P185" s="1" t="s">
        <v>1267</v>
      </c>
      <c r="Q185" s="10">
        <v>723.92</v>
      </c>
      <c r="R185" s="25">
        <v>4</v>
      </c>
      <c r="S185" s="10">
        <v>2895.68</v>
      </c>
      <c r="T185" s="1">
        <v>0</v>
      </c>
      <c r="U185" s="10">
        <v>188.2192</v>
      </c>
    </row>
    <row r="186" spans="1:21" x14ac:dyDescent="0.3">
      <c r="A186" t="s">
        <v>7426</v>
      </c>
      <c r="B186" s="2">
        <v>44177</v>
      </c>
      <c r="C186" s="2">
        <v>44183</v>
      </c>
      <c r="D186" s="1" t="s">
        <v>47</v>
      </c>
      <c r="E186" s="1" t="s">
        <v>3076</v>
      </c>
      <c r="F186" s="1" t="s">
        <v>3077</v>
      </c>
      <c r="G186" s="1" t="s">
        <v>99</v>
      </c>
      <c r="H186" s="1" t="s">
        <v>24</v>
      </c>
      <c r="I186" s="1" t="s">
        <v>319</v>
      </c>
      <c r="J186" s="1" t="s">
        <v>233</v>
      </c>
      <c r="K186" s="1">
        <v>49201</v>
      </c>
      <c r="L186" s="1" t="s">
        <v>102</v>
      </c>
      <c r="M186" s="1" t="s">
        <v>2054</v>
      </c>
      <c r="N186" s="1" t="s">
        <v>68</v>
      </c>
      <c r="O186" s="1" t="s">
        <v>69</v>
      </c>
      <c r="P186" s="1" t="s">
        <v>2055</v>
      </c>
      <c r="Q186" s="10">
        <v>657.93</v>
      </c>
      <c r="R186" s="25">
        <v>7</v>
      </c>
      <c r="S186" s="10">
        <v>4605.5099999999993</v>
      </c>
      <c r="T186" s="1">
        <v>0</v>
      </c>
      <c r="U186" s="10">
        <v>184.22039999999998</v>
      </c>
    </row>
    <row r="187" spans="1:21" x14ac:dyDescent="0.3">
      <c r="A187" t="s">
        <v>8036</v>
      </c>
      <c r="B187" s="2">
        <v>43925</v>
      </c>
      <c r="C187" s="2">
        <v>43930</v>
      </c>
      <c r="D187" s="1" t="s">
        <v>47</v>
      </c>
      <c r="E187" s="1" t="s">
        <v>6335</v>
      </c>
      <c r="F187" s="1" t="s">
        <v>6336</v>
      </c>
      <c r="G187" s="1" t="s">
        <v>23</v>
      </c>
      <c r="H187" s="1" t="s">
        <v>24</v>
      </c>
      <c r="I187" s="1" t="s">
        <v>261</v>
      </c>
      <c r="J187" s="1" t="s">
        <v>262</v>
      </c>
      <c r="K187" s="1">
        <v>10035</v>
      </c>
      <c r="L187" s="1" t="s">
        <v>143</v>
      </c>
      <c r="M187" s="1" t="s">
        <v>6214</v>
      </c>
      <c r="N187" s="1" t="s">
        <v>43</v>
      </c>
      <c r="O187" s="1" t="s">
        <v>72</v>
      </c>
      <c r="P187" s="1" t="s">
        <v>6215</v>
      </c>
      <c r="Q187" s="10">
        <v>588.78399999999999</v>
      </c>
      <c r="R187" s="25">
        <v>2</v>
      </c>
      <c r="S187" s="10">
        <v>1177.568</v>
      </c>
      <c r="T187" s="1">
        <v>0.2</v>
      </c>
      <c r="U187" s="10">
        <v>183.99499999999998</v>
      </c>
    </row>
    <row r="188" spans="1:21" x14ac:dyDescent="0.3">
      <c r="A188" t="s">
        <v>7302</v>
      </c>
      <c r="B188" s="2">
        <v>44427</v>
      </c>
      <c r="C188" s="2">
        <v>44431</v>
      </c>
      <c r="D188" s="1" t="s">
        <v>47</v>
      </c>
      <c r="E188" s="1" t="s">
        <v>695</v>
      </c>
      <c r="F188" s="1" t="s">
        <v>696</v>
      </c>
      <c r="G188" s="1" t="s">
        <v>38</v>
      </c>
      <c r="H188" s="1" t="s">
        <v>24</v>
      </c>
      <c r="I188" s="1" t="s">
        <v>1463</v>
      </c>
      <c r="J188" s="1" t="s">
        <v>1231</v>
      </c>
      <c r="K188" s="1">
        <v>1841</v>
      </c>
      <c r="L188" s="1" t="s">
        <v>143</v>
      </c>
      <c r="M188" s="1" t="s">
        <v>2929</v>
      </c>
      <c r="N188" s="1" t="s">
        <v>43</v>
      </c>
      <c r="O188" s="1" t="s">
        <v>72</v>
      </c>
      <c r="P188" s="1" t="s">
        <v>2930</v>
      </c>
      <c r="Q188" s="10">
        <v>387.99</v>
      </c>
      <c r="R188" s="25">
        <v>1</v>
      </c>
      <c r="S188" s="10">
        <v>387.99</v>
      </c>
      <c r="T188" s="1">
        <v>0</v>
      </c>
      <c r="U188" s="10">
        <v>182.3553</v>
      </c>
    </row>
    <row r="189" spans="1:21" x14ac:dyDescent="0.3">
      <c r="A189" t="s">
        <v>4405</v>
      </c>
      <c r="B189" s="2">
        <v>43793</v>
      </c>
      <c r="C189" s="2">
        <v>43797</v>
      </c>
      <c r="D189" s="1" t="s">
        <v>47</v>
      </c>
      <c r="E189" s="1" t="s">
        <v>246</v>
      </c>
      <c r="F189" s="1" t="s">
        <v>247</v>
      </c>
      <c r="G189" s="1" t="s">
        <v>23</v>
      </c>
      <c r="H189" s="1" t="s">
        <v>24</v>
      </c>
      <c r="I189" s="1" t="s">
        <v>39</v>
      </c>
      <c r="J189" s="1" t="s">
        <v>40</v>
      </c>
      <c r="K189" s="1">
        <v>90004</v>
      </c>
      <c r="L189" s="1" t="s">
        <v>41</v>
      </c>
      <c r="M189" s="1" t="s">
        <v>4406</v>
      </c>
      <c r="N189" s="1" t="s">
        <v>43</v>
      </c>
      <c r="O189" s="1" t="s">
        <v>87</v>
      </c>
      <c r="P189" s="1" t="s">
        <v>4407</v>
      </c>
      <c r="Q189" s="10">
        <v>368.91</v>
      </c>
      <c r="R189" s="25">
        <v>9</v>
      </c>
      <c r="S189" s="10">
        <v>3320.19</v>
      </c>
      <c r="T189" s="1">
        <v>0</v>
      </c>
      <c r="U189" s="10">
        <v>180.76590000000002</v>
      </c>
    </row>
    <row r="190" spans="1:21" x14ac:dyDescent="0.3">
      <c r="A190" t="s">
        <v>9674</v>
      </c>
      <c r="B190" s="2">
        <v>44008</v>
      </c>
      <c r="C190" s="2">
        <v>44008</v>
      </c>
      <c r="D190" s="1" t="s">
        <v>1276</v>
      </c>
      <c r="E190" s="1" t="s">
        <v>3101</v>
      </c>
      <c r="F190" s="1" t="s">
        <v>3102</v>
      </c>
      <c r="G190" s="1" t="s">
        <v>99</v>
      </c>
      <c r="H190" s="1" t="s">
        <v>24</v>
      </c>
      <c r="I190" s="1" t="s">
        <v>558</v>
      </c>
      <c r="J190" s="1" t="s">
        <v>233</v>
      </c>
      <c r="K190" s="1">
        <v>48066</v>
      </c>
      <c r="L190" s="1" t="s">
        <v>102</v>
      </c>
      <c r="M190" s="1" t="s">
        <v>1704</v>
      </c>
      <c r="N190" s="1" t="s">
        <v>43</v>
      </c>
      <c r="O190" s="1" t="s">
        <v>87</v>
      </c>
      <c r="P190" s="1" t="s">
        <v>1705</v>
      </c>
      <c r="Q190" s="10">
        <v>368.91</v>
      </c>
      <c r="R190" s="25">
        <v>9</v>
      </c>
      <c r="S190" s="10">
        <v>3320.19</v>
      </c>
      <c r="T190" s="1">
        <v>0</v>
      </c>
      <c r="U190" s="10">
        <v>180.76590000000002</v>
      </c>
    </row>
    <row r="191" spans="1:21" x14ac:dyDescent="0.3">
      <c r="A191" t="s">
        <v>2402</v>
      </c>
      <c r="B191" s="2">
        <v>43970</v>
      </c>
      <c r="C191" s="2">
        <v>43975</v>
      </c>
      <c r="D191" s="1" t="s">
        <v>47</v>
      </c>
      <c r="E191" s="1" t="s">
        <v>815</v>
      </c>
      <c r="F191" s="1" t="s">
        <v>816</v>
      </c>
      <c r="G191" s="1" t="s">
        <v>23</v>
      </c>
      <c r="H191" s="1" t="s">
        <v>24</v>
      </c>
      <c r="I191" s="1" t="s">
        <v>1117</v>
      </c>
      <c r="J191" s="1" t="s">
        <v>310</v>
      </c>
      <c r="K191" s="1">
        <v>22204</v>
      </c>
      <c r="L191" s="1" t="s">
        <v>27</v>
      </c>
      <c r="M191" s="1" t="s">
        <v>2403</v>
      </c>
      <c r="N191" s="1" t="s">
        <v>29</v>
      </c>
      <c r="O191" s="1" t="s">
        <v>33</v>
      </c>
      <c r="P191" s="1" t="s">
        <v>2404</v>
      </c>
      <c r="Q191" s="10">
        <v>641.96</v>
      </c>
      <c r="R191" s="25">
        <v>2</v>
      </c>
      <c r="S191" s="10">
        <v>1283.92</v>
      </c>
      <c r="T191" s="1">
        <v>0</v>
      </c>
      <c r="U191" s="10">
        <v>179.74880000000002</v>
      </c>
    </row>
    <row r="192" spans="1:21" x14ac:dyDescent="0.3">
      <c r="A192" t="s">
        <v>5353</v>
      </c>
      <c r="B192" s="2">
        <v>43972</v>
      </c>
      <c r="C192" s="2">
        <v>43979</v>
      </c>
      <c r="D192" s="1" t="s">
        <v>47</v>
      </c>
      <c r="E192" s="1" t="s">
        <v>203</v>
      </c>
      <c r="F192" s="1" t="s">
        <v>204</v>
      </c>
      <c r="G192" s="1" t="s">
        <v>38</v>
      </c>
      <c r="H192" s="1" t="s">
        <v>24</v>
      </c>
      <c r="I192" s="1" t="s">
        <v>5354</v>
      </c>
      <c r="J192" s="1" t="s">
        <v>1379</v>
      </c>
      <c r="K192" s="1">
        <v>89431</v>
      </c>
      <c r="L192" s="1" t="s">
        <v>41</v>
      </c>
      <c r="M192" s="1" t="s">
        <v>5355</v>
      </c>
      <c r="N192" s="1" t="s">
        <v>68</v>
      </c>
      <c r="O192" s="1" t="s">
        <v>673</v>
      </c>
      <c r="P192" s="1" t="s">
        <v>5356</v>
      </c>
      <c r="Q192" s="10">
        <v>2396.4</v>
      </c>
      <c r="R192" s="25">
        <v>10</v>
      </c>
      <c r="S192" s="10">
        <v>23964</v>
      </c>
      <c r="T192" s="1">
        <v>0.2</v>
      </c>
      <c r="U192" s="10">
        <v>179.73000000000013</v>
      </c>
    </row>
    <row r="193" spans="1:21" x14ac:dyDescent="0.3">
      <c r="A193" t="s">
        <v>8318</v>
      </c>
      <c r="B193" s="2">
        <v>43779</v>
      </c>
      <c r="C193" s="2">
        <v>43783</v>
      </c>
      <c r="D193" s="1" t="s">
        <v>47</v>
      </c>
      <c r="E193" s="1" t="s">
        <v>1509</v>
      </c>
      <c r="F193" s="1" t="s">
        <v>1510</v>
      </c>
      <c r="G193" s="1" t="s">
        <v>99</v>
      </c>
      <c r="H193" s="1" t="s">
        <v>24</v>
      </c>
      <c r="I193" s="1" t="s">
        <v>558</v>
      </c>
      <c r="J193" s="1" t="s">
        <v>224</v>
      </c>
      <c r="K193" s="1">
        <v>55113</v>
      </c>
      <c r="L193" s="1" t="s">
        <v>102</v>
      </c>
      <c r="M193" s="1" t="s">
        <v>3241</v>
      </c>
      <c r="N193" s="1" t="s">
        <v>43</v>
      </c>
      <c r="O193" s="1" t="s">
        <v>75</v>
      </c>
      <c r="P193" s="1" t="s">
        <v>3242</v>
      </c>
      <c r="Q193" s="10">
        <v>715.64</v>
      </c>
      <c r="R193" s="25">
        <v>2</v>
      </c>
      <c r="S193" s="10">
        <v>1431.28</v>
      </c>
      <c r="T193" s="1">
        <v>0</v>
      </c>
      <c r="U193" s="10">
        <v>178.90999999999997</v>
      </c>
    </row>
    <row r="194" spans="1:21" x14ac:dyDescent="0.3">
      <c r="A194" t="s">
        <v>9487</v>
      </c>
      <c r="B194" s="2">
        <v>44042</v>
      </c>
      <c r="C194" s="2">
        <v>44045</v>
      </c>
      <c r="D194" s="1" t="s">
        <v>183</v>
      </c>
      <c r="E194" s="1" t="s">
        <v>2766</v>
      </c>
      <c r="F194" s="1" t="s">
        <v>2767</v>
      </c>
      <c r="G194" s="1" t="s">
        <v>38</v>
      </c>
      <c r="H194" s="1" t="s">
        <v>24</v>
      </c>
      <c r="I194" s="1" t="s">
        <v>124</v>
      </c>
      <c r="J194" s="1" t="s">
        <v>40</v>
      </c>
      <c r="K194" s="1">
        <v>94122</v>
      </c>
      <c r="L194" s="1" t="s">
        <v>41</v>
      </c>
      <c r="M194" s="1" t="s">
        <v>3241</v>
      </c>
      <c r="N194" s="1" t="s">
        <v>43</v>
      </c>
      <c r="O194" s="1" t="s">
        <v>75</v>
      </c>
      <c r="P194" s="1" t="s">
        <v>3242</v>
      </c>
      <c r="Q194" s="10">
        <v>715.64</v>
      </c>
      <c r="R194" s="25">
        <v>2</v>
      </c>
      <c r="S194" s="10">
        <v>1431.28</v>
      </c>
      <c r="T194" s="1">
        <v>0</v>
      </c>
      <c r="U194" s="10">
        <v>178.90999999999997</v>
      </c>
    </row>
    <row r="195" spans="1:21" x14ac:dyDescent="0.3">
      <c r="A195" t="s">
        <v>7909</v>
      </c>
      <c r="B195" s="2">
        <v>43776</v>
      </c>
      <c r="C195" s="2">
        <v>43778</v>
      </c>
      <c r="D195" s="1" t="s">
        <v>20</v>
      </c>
      <c r="E195" s="1" t="s">
        <v>5684</v>
      </c>
      <c r="F195" s="1" t="s">
        <v>5685</v>
      </c>
      <c r="G195" s="1" t="s">
        <v>23</v>
      </c>
      <c r="H195" s="1" t="s">
        <v>24</v>
      </c>
      <c r="I195" s="1" t="s">
        <v>2187</v>
      </c>
      <c r="J195" s="1" t="s">
        <v>5096</v>
      </c>
      <c r="L195" s="1" t="s">
        <v>143</v>
      </c>
      <c r="M195" s="1" t="s">
        <v>1781</v>
      </c>
      <c r="N195" s="1" t="s">
        <v>29</v>
      </c>
      <c r="O195" s="1" t="s">
        <v>33</v>
      </c>
      <c r="P195" s="1" t="s">
        <v>1782</v>
      </c>
      <c r="Q195" s="10">
        <v>715.2</v>
      </c>
      <c r="R195" s="25">
        <v>3</v>
      </c>
      <c r="S195" s="10">
        <v>2145.6000000000004</v>
      </c>
      <c r="T195" s="1">
        <v>0</v>
      </c>
      <c r="U195" s="10">
        <v>178.79999999999998</v>
      </c>
    </row>
    <row r="196" spans="1:21" x14ac:dyDescent="0.3">
      <c r="A196" t="s">
        <v>9897</v>
      </c>
      <c r="B196" s="2">
        <v>44144</v>
      </c>
      <c r="C196" s="2">
        <v>44149</v>
      </c>
      <c r="D196" s="1" t="s">
        <v>47</v>
      </c>
      <c r="E196" s="1" t="s">
        <v>527</v>
      </c>
      <c r="F196" s="1" t="s">
        <v>528</v>
      </c>
      <c r="G196" s="1" t="s">
        <v>23</v>
      </c>
      <c r="H196" s="1" t="s">
        <v>24</v>
      </c>
      <c r="I196" s="1" t="s">
        <v>3143</v>
      </c>
      <c r="J196" s="1" t="s">
        <v>40</v>
      </c>
      <c r="K196" s="1">
        <v>94601</v>
      </c>
      <c r="L196" s="1" t="s">
        <v>41</v>
      </c>
      <c r="M196" s="1" t="s">
        <v>1064</v>
      </c>
      <c r="N196" s="1" t="s">
        <v>68</v>
      </c>
      <c r="O196" s="1" t="s">
        <v>156</v>
      </c>
      <c r="P196" s="1" t="s">
        <v>1065</v>
      </c>
      <c r="Q196" s="10">
        <v>479.97</v>
      </c>
      <c r="R196" s="25">
        <v>3</v>
      </c>
      <c r="S196" s="10">
        <v>1439.91</v>
      </c>
      <c r="T196" s="1">
        <v>0</v>
      </c>
      <c r="U196" s="10">
        <v>177.58890000000002</v>
      </c>
    </row>
    <row r="197" spans="1:21" x14ac:dyDescent="0.3">
      <c r="A197" t="s">
        <v>8303</v>
      </c>
      <c r="B197" s="2">
        <v>43664</v>
      </c>
      <c r="C197" s="2">
        <v>43668</v>
      </c>
      <c r="D197" s="1" t="s">
        <v>47</v>
      </c>
      <c r="E197" s="1" t="s">
        <v>2350</v>
      </c>
      <c r="F197" s="1" t="s">
        <v>2351</v>
      </c>
      <c r="G197" s="1" t="s">
        <v>23</v>
      </c>
      <c r="H197" s="1" t="s">
        <v>24</v>
      </c>
      <c r="I197" s="1" t="s">
        <v>939</v>
      </c>
      <c r="J197" s="1" t="s">
        <v>40</v>
      </c>
      <c r="K197" s="1">
        <v>92105</v>
      </c>
      <c r="L197" s="1" t="s">
        <v>41</v>
      </c>
      <c r="M197" s="1" t="s">
        <v>5215</v>
      </c>
      <c r="N197" s="1" t="s">
        <v>68</v>
      </c>
      <c r="O197" s="1" t="s">
        <v>156</v>
      </c>
      <c r="P197" s="1" t="s">
        <v>5216</v>
      </c>
      <c r="Q197" s="10">
        <v>519.96</v>
      </c>
      <c r="R197" s="25">
        <v>4</v>
      </c>
      <c r="S197" s="10">
        <v>2079.84</v>
      </c>
      <c r="T197" s="1">
        <v>0</v>
      </c>
      <c r="U197" s="10">
        <v>176.78640000000001</v>
      </c>
    </row>
    <row r="198" spans="1:21" x14ac:dyDescent="0.3">
      <c r="A198" t="s">
        <v>4124</v>
      </c>
      <c r="B198" s="2">
        <v>44485</v>
      </c>
      <c r="C198" s="2">
        <v>44487</v>
      </c>
      <c r="D198" s="1" t="s">
        <v>183</v>
      </c>
      <c r="E198" s="1" t="s">
        <v>1693</v>
      </c>
      <c r="F198" s="1" t="s">
        <v>1694</v>
      </c>
      <c r="G198" s="1" t="s">
        <v>38</v>
      </c>
      <c r="H198" s="1" t="s">
        <v>24</v>
      </c>
      <c r="I198" s="1" t="s">
        <v>261</v>
      </c>
      <c r="J198" s="1" t="s">
        <v>262</v>
      </c>
      <c r="K198" s="1">
        <v>10011</v>
      </c>
      <c r="L198" s="1" t="s">
        <v>143</v>
      </c>
      <c r="M198" s="1" t="s">
        <v>1722</v>
      </c>
      <c r="N198" s="1" t="s">
        <v>29</v>
      </c>
      <c r="O198" s="1" t="s">
        <v>62</v>
      </c>
      <c r="P198" s="1" t="s">
        <v>1723</v>
      </c>
      <c r="Q198" s="10">
        <v>547.30000000000007</v>
      </c>
      <c r="R198" s="25">
        <v>13</v>
      </c>
      <c r="S198" s="10">
        <v>7114.9000000000005</v>
      </c>
      <c r="T198" s="1">
        <v>0</v>
      </c>
      <c r="U198" s="10">
        <v>175.13599999999997</v>
      </c>
    </row>
    <row r="199" spans="1:21" x14ac:dyDescent="0.3">
      <c r="A199" t="s">
        <v>4019</v>
      </c>
      <c r="B199" s="2">
        <v>43287</v>
      </c>
      <c r="C199" s="2">
        <v>43289</v>
      </c>
      <c r="D199" s="1" t="s">
        <v>183</v>
      </c>
      <c r="E199" s="1" t="s">
        <v>1801</v>
      </c>
      <c r="F199" s="1" t="s">
        <v>1802</v>
      </c>
      <c r="G199" s="1" t="s">
        <v>23</v>
      </c>
      <c r="H199" s="1" t="s">
        <v>24</v>
      </c>
      <c r="I199" s="1" t="s">
        <v>261</v>
      </c>
      <c r="J199" s="1" t="s">
        <v>262</v>
      </c>
      <c r="K199" s="1">
        <v>10011</v>
      </c>
      <c r="L199" s="1" t="s">
        <v>143</v>
      </c>
      <c r="M199" s="1" t="s">
        <v>3387</v>
      </c>
      <c r="N199" s="1" t="s">
        <v>68</v>
      </c>
      <c r="O199" s="1" t="s">
        <v>1202</v>
      </c>
      <c r="P199" s="1" t="s">
        <v>3388</v>
      </c>
      <c r="Q199" s="10">
        <v>559.99200000000008</v>
      </c>
      <c r="R199" s="25">
        <v>1</v>
      </c>
      <c r="S199" s="10">
        <v>559.99200000000008</v>
      </c>
      <c r="T199" s="1">
        <v>0.2</v>
      </c>
      <c r="U199" s="10">
        <v>174.99749999999997</v>
      </c>
    </row>
    <row r="200" spans="1:21" x14ac:dyDescent="0.3">
      <c r="A200" t="s">
        <v>8433</v>
      </c>
      <c r="B200" s="2">
        <v>43991</v>
      </c>
      <c r="C200" s="2">
        <v>43998</v>
      </c>
      <c r="D200" s="1" t="s">
        <v>47</v>
      </c>
      <c r="E200" s="1" t="s">
        <v>6133</v>
      </c>
      <c r="F200" s="1" t="s">
        <v>6134</v>
      </c>
      <c r="G200" s="1" t="s">
        <v>99</v>
      </c>
      <c r="H200" s="1" t="s">
        <v>24</v>
      </c>
      <c r="I200" s="1" t="s">
        <v>400</v>
      </c>
      <c r="J200" s="1" t="s">
        <v>224</v>
      </c>
      <c r="K200" s="1">
        <v>55407</v>
      </c>
      <c r="L200" s="1" t="s">
        <v>102</v>
      </c>
      <c r="M200" s="1" t="s">
        <v>8055</v>
      </c>
      <c r="N200" s="1" t="s">
        <v>29</v>
      </c>
      <c r="O200" s="1" t="s">
        <v>53</v>
      </c>
      <c r="P200" s="1" t="s">
        <v>8056</v>
      </c>
      <c r="Q200" s="10">
        <v>692.93999999999994</v>
      </c>
      <c r="R200" s="25">
        <v>3</v>
      </c>
      <c r="S200" s="10">
        <v>2078.8199999999997</v>
      </c>
      <c r="T200" s="1">
        <v>0</v>
      </c>
      <c r="U200" s="10">
        <v>173.23500000000001</v>
      </c>
    </row>
    <row r="201" spans="1:21" x14ac:dyDescent="0.3">
      <c r="A201" t="s">
        <v>7033</v>
      </c>
      <c r="B201" s="2">
        <v>43331</v>
      </c>
      <c r="C201" s="2">
        <v>43338</v>
      </c>
      <c r="D201" s="1" t="s">
        <v>47</v>
      </c>
      <c r="E201" s="1" t="s">
        <v>237</v>
      </c>
      <c r="F201" s="1" t="s">
        <v>238</v>
      </c>
      <c r="G201" s="1" t="s">
        <v>23</v>
      </c>
      <c r="H201" s="1" t="s">
        <v>24</v>
      </c>
      <c r="I201" s="1" t="s">
        <v>3205</v>
      </c>
      <c r="J201" s="1" t="s">
        <v>1681</v>
      </c>
      <c r="K201" s="1">
        <v>72401</v>
      </c>
      <c r="L201" s="1" t="s">
        <v>27</v>
      </c>
      <c r="M201" s="1" t="s">
        <v>7034</v>
      </c>
      <c r="N201" s="1" t="s">
        <v>29</v>
      </c>
      <c r="O201" s="1" t="s">
        <v>30</v>
      </c>
      <c r="P201" s="1" t="s">
        <v>7035</v>
      </c>
      <c r="Q201" s="10">
        <v>638.82000000000005</v>
      </c>
      <c r="R201" s="25">
        <v>9</v>
      </c>
      <c r="S201" s="10">
        <v>5749.38</v>
      </c>
      <c r="T201" s="1">
        <v>0</v>
      </c>
      <c r="U201" s="10">
        <v>172.48140000000001</v>
      </c>
    </row>
    <row r="202" spans="1:21" x14ac:dyDescent="0.3">
      <c r="A202" t="s">
        <v>5204</v>
      </c>
      <c r="B202" s="2">
        <v>44505</v>
      </c>
      <c r="C202" s="2">
        <v>44509</v>
      </c>
      <c r="D202" s="1" t="s">
        <v>47</v>
      </c>
      <c r="E202" s="1" t="s">
        <v>5205</v>
      </c>
      <c r="F202" s="1" t="s">
        <v>5206</v>
      </c>
      <c r="G202" s="1" t="s">
        <v>23</v>
      </c>
      <c r="H202" s="1" t="s">
        <v>24</v>
      </c>
      <c r="I202" s="1" t="s">
        <v>261</v>
      </c>
      <c r="J202" s="1" t="s">
        <v>262</v>
      </c>
      <c r="K202" s="1">
        <v>10009</v>
      </c>
      <c r="L202" s="1" t="s">
        <v>143</v>
      </c>
      <c r="M202" s="1" t="s">
        <v>1819</v>
      </c>
      <c r="N202" s="1" t="s">
        <v>68</v>
      </c>
      <c r="O202" s="1" t="s">
        <v>156</v>
      </c>
      <c r="P202" s="1" t="s">
        <v>1820</v>
      </c>
      <c r="Q202" s="10">
        <v>390.75</v>
      </c>
      <c r="R202" s="25">
        <v>5</v>
      </c>
      <c r="S202" s="10">
        <v>1953.75</v>
      </c>
      <c r="T202" s="1">
        <v>0</v>
      </c>
      <c r="U202" s="10">
        <v>171.93000000000006</v>
      </c>
    </row>
    <row r="203" spans="1:21" x14ac:dyDescent="0.3">
      <c r="A203" t="s">
        <v>10348</v>
      </c>
      <c r="B203" s="2">
        <v>44461</v>
      </c>
      <c r="C203" s="2">
        <v>44463</v>
      </c>
      <c r="D203" s="1" t="s">
        <v>20</v>
      </c>
      <c r="E203" s="1" t="s">
        <v>804</v>
      </c>
      <c r="F203" s="1" t="s">
        <v>805</v>
      </c>
      <c r="G203" s="1" t="s">
        <v>23</v>
      </c>
      <c r="H203" s="1" t="s">
        <v>24</v>
      </c>
      <c r="I203" s="1" t="s">
        <v>261</v>
      </c>
      <c r="J203" s="1" t="s">
        <v>262</v>
      </c>
      <c r="K203" s="1">
        <v>10035</v>
      </c>
      <c r="L203" s="1" t="s">
        <v>143</v>
      </c>
      <c r="M203" s="1" t="s">
        <v>4710</v>
      </c>
      <c r="N203" s="1" t="s">
        <v>68</v>
      </c>
      <c r="O203" s="1" t="s">
        <v>156</v>
      </c>
      <c r="P203" s="1" t="s">
        <v>4711</v>
      </c>
      <c r="Q203" s="10">
        <v>1071</v>
      </c>
      <c r="R203" s="25">
        <v>9</v>
      </c>
      <c r="S203" s="10">
        <v>9639</v>
      </c>
      <c r="T203" s="1">
        <v>0</v>
      </c>
      <c r="U203" s="10">
        <v>171.36000000000007</v>
      </c>
    </row>
    <row r="204" spans="1:21" x14ac:dyDescent="0.3">
      <c r="A204" t="s">
        <v>8735</v>
      </c>
      <c r="B204" s="2">
        <v>43621</v>
      </c>
      <c r="C204" s="2">
        <v>43626</v>
      </c>
      <c r="D204" s="1" t="s">
        <v>47</v>
      </c>
      <c r="E204" s="1" t="s">
        <v>4048</v>
      </c>
      <c r="F204" s="1" t="s">
        <v>4049</v>
      </c>
      <c r="G204" s="1" t="s">
        <v>38</v>
      </c>
      <c r="H204" s="1" t="s">
        <v>24</v>
      </c>
      <c r="I204" s="1" t="s">
        <v>3381</v>
      </c>
      <c r="J204" s="1" t="s">
        <v>262</v>
      </c>
      <c r="K204" s="1">
        <v>14215</v>
      </c>
      <c r="L204" s="1" t="s">
        <v>143</v>
      </c>
      <c r="M204" s="1" t="s">
        <v>1903</v>
      </c>
      <c r="N204" s="1" t="s">
        <v>29</v>
      </c>
      <c r="O204" s="1" t="s">
        <v>33</v>
      </c>
      <c r="P204" s="1" t="s">
        <v>1904</v>
      </c>
      <c r="Q204" s="10">
        <v>1522.6379999999999</v>
      </c>
      <c r="R204" s="25">
        <v>9</v>
      </c>
      <c r="S204" s="10">
        <v>13703.741999999998</v>
      </c>
      <c r="T204" s="1">
        <v>0.1</v>
      </c>
      <c r="U204" s="10">
        <v>169.18200000000004</v>
      </c>
    </row>
    <row r="205" spans="1:21" x14ac:dyDescent="0.3">
      <c r="A205" t="s">
        <v>8590</v>
      </c>
      <c r="B205" s="2">
        <v>44532</v>
      </c>
      <c r="C205" s="2">
        <v>44535</v>
      </c>
      <c r="D205" s="1" t="s">
        <v>183</v>
      </c>
      <c r="E205" s="1" t="s">
        <v>2066</v>
      </c>
      <c r="F205" s="1" t="s">
        <v>2067</v>
      </c>
      <c r="G205" s="1" t="s">
        <v>23</v>
      </c>
      <c r="H205" s="1" t="s">
        <v>24</v>
      </c>
      <c r="I205" s="1" t="s">
        <v>1946</v>
      </c>
      <c r="J205" s="1" t="s">
        <v>310</v>
      </c>
      <c r="K205" s="1">
        <v>24153</v>
      </c>
      <c r="L205" s="1" t="s">
        <v>27</v>
      </c>
      <c r="M205" s="1" t="s">
        <v>4425</v>
      </c>
      <c r="N205" s="1" t="s">
        <v>29</v>
      </c>
      <c r="O205" s="1" t="s">
        <v>33</v>
      </c>
      <c r="P205" s="1" t="s">
        <v>4426</v>
      </c>
      <c r="Q205" s="10">
        <v>701.96</v>
      </c>
      <c r="R205" s="25">
        <v>2</v>
      </c>
      <c r="S205" s="10">
        <v>1403.92</v>
      </c>
      <c r="T205" s="1">
        <v>0</v>
      </c>
      <c r="U205" s="10">
        <v>168.47040000000004</v>
      </c>
    </row>
    <row r="206" spans="1:21" x14ac:dyDescent="0.3">
      <c r="A206" t="s">
        <v>10390</v>
      </c>
      <c r="B206" s="2">
        <v>44525</v>
      </c>
      <c r="C206" s="2">
        <v>44530</v>
      </c>
      <c r="D206" s="1" t="s">
        <v>20</v>
      </c>
      <c r="E206" s="1" t="s">
        <v>298</v>
      </c>
      <c r="F206" s="1" t="s">
        <v>299</v>
      </c>
      <c r="G206" s="1" t="s">
        <v>38</v>
      </c>
      <c r="H206" s="1" t="s">
        <v>24</v>
      </c>
      <c r="I206" s="1" t="s">
        <v>1457</v>
      </c>
      <c r="J206" s="1" t="s">
        <v>26</v>
      </c>
      <c r="K206" s="1">
        <v>40214</v>
      </c>
      <c r="L206" s="1" t="s">
        <v>27</v>
      </c>
      <c r="M206" s="1" t="s">
        <v>4425</v>
      </c>
      <c r="N206" s="1" t="s">
        <v>29</v>
      </c>
      <c r="O206" s="1" t="s">
        <v>33</v>
      </c>
      <c r="P206" s="1" t="s">
        <v>4426</v>
      </c>
      <c r="Q206" s="10">
        <v>701.96</v>
      </c>
      <c r="R206" s="25">
        <v>2</v>
      </c>
      <c r="S206" s="10">
        <v>1403.92</v>
      </c>
      <c r="T206" s="1">
        <v>0</v>
      </c>
      <c r="U206" s="10">
        <v>168.47040000000004</v>
      </c>
    </row>
    <row r="207" spans="1:21" x14ac:dyDescent="0.3">
      <c r="A207" t="s">
        <v>1255</v>
      </c>
      <c r="B207" s="2">
        <v>44263</v>
      </c>
      <c r="C207" s="2">
        <v>44266</v>
      </c>
      <c r="D207" s="1" t="s">
        <v>183</v>
      </c>
      <c r="E207" s="1" t="s">
        <v>1256</v>
      </c>
      <c r="F207" s="1" t="s">
        <v>1257</v>
      </c>
      <c r="G207" s="1" t="s">
        <v>38</v>
      </c>
      <c r="H207" s="1" t="s">
        <v>24</v>
      </c>
      <c r="I207" s="1" t="s">
        <v>488</v>
      </c>
      <c r="J207" s="1" t="s">
        <v>1258</v>
      </c>
      <c r="K207" s="1">
        <v>31907</v>
      </c>
      <c r="L207" s="1" t="s">
        <v>27</v>
      </c>
      <c r="M207" s="1" t="s">
        <v>1259</v>
      </c>
      <c r="N207" s="1" t="s">
        <v>43</v>
      </c>
      <c r="O207" s="1" t="s">
        <v>75</v>
      </c>
      <c r="P207" s="1" t="s">
        <v>1260</v>
      </c>
      <c r="Q207" s="10">
        <v>647.84</v>
      </c>
      <c r="R207" s="25">
        <v>8</v>
      </c>
      <c r="S207" s="10">
        <v>5182.72</v>
      </c>
      <c r="T207" s="1">
        <v>0</v>
      </c>
      <c r="U207" s="10">
        <v>168.4384</v>
      </c>
    </row>
    <row r="208" spans="1:21" x14ac:dyDescent="0.3">
      <c r="A208" t="s">
        <v>6519</v>
      </c>
      <c r="B208" s="2">
        <v>43339</v>
      </c>
      <c r="C208" s="2">
        <v>43341</v>
      </c>
      <c r="D208" s="1" t="s">
        <v>183</v>
      </c>
      <c r="E208" s="1" t="s">
        <v>4847</v>
      </c>
      <c r="F208" s="1" t="s">
        <v>4848</v>
      </c>
      <c r="G208" s="1" t="s">
        <v>38</v>
      </c>
      <c r="H208" s="1" t="s">
        <v>24</v>
      </c>
      <c r="I208" s="1" t="s">
        <v>309</v>
      </c>
      <c r="J208" s="1" t="s">
        <v>310</v>
      </c>
      <c r="K208" s="1">
        <v>22153</v>
      </c>
      <c r="L208" s="1" t="s">
        <v>27</v>
      </c>
      <c r="M208" s="1" t="s">
        <v>4436</v>
      </c>
      <c r="N208" s="1" t="s">
        <v>68</v>
      </c>
      <c r="O208" s="1" t="s">
        <v>69</v>
      </c>
      <c r="P208" s="1" t="s">
        <v>4437</v>
      </c>
      <c r="Q208" s="10">
        <v>579.94999999999993</v>
      </c>
      <c r="R208" s="25">
        <v>5</v>
      </c>
      <c r="S208" s="10">
        <v>2899.7499999999995</v>
      </c>
      <c r="T208" s="1">
        <v>0</v>
      </c>
      <c r="U208" s="10">
        <v>168.18549999999993</v>
      </c>
    </row>
    <row r="209" spans="1:21" x14ac:dyDescent="0.3">
      <c r="A209" t="s">
        <v>8922</v>
      </c>
      <c r="B209" s="2">
        <v>43715</v>
      </c>
      <c r="C209" s="2">
        <v>43719</v>
      </c>
      <c r="D209" s="1" t="s">
        <v>47</v>
      </c>
      <c r="E209" s="1" t="s">
        <v>1575</v>
      </c>
      <c r="F209" s="1" t="s">
        <v>1576</v>
      </c>
      <c r="G209" s="1" t="s">
        <v>99</v>
      </c>
      <c r="H209" s="1" t="s">
        <v>24</v>
      </c>
      <c r="I209" s="1" t="s">
        <v>261</v>
      </c>
      <c r="J209" s="1" t="s">
        <v>262</v>
      </c>
      <c r="K209" s="1">
        <v>10009</v>
      </c>
      <c r="L209" s="1" t="s">
        <v>143</v>
      </c>
      <c r="M209" s="1" t="s">
        <v>2531</v>
      </c>
      <c r="N209" s="1" t="s">
        <v>68</v>
      </c>
      <c r="O209" s="1" t="s">
        <v>156</v>
      </c>
      <c r="P209" s="1" t="s">
        <v>2532</v>
      </c>
      <c r="Q209" s="10">
        <v>559.92999999999995</v>
      </c>
      <c r="R209" s="25">
        <v>7</v>
      </c>
      <c r="S209" s="10">
        <v>3919.5099999999998</v>
      </c>
      <c r="T209" s="1">
        <v>0</v>
      </c>
      <c r="U209" s="10">
        <v>167.97899999999996</v>
      </c>
    </row>
    <row r="210" spans="1:21" x14ac:dyDescent="0.3">
      <c r="A210" t="s">
        <v>6661</v>
      </c>
      <c r="B210" s="2">
        <v>44439</v>
      </c>
      <c r="C210" s="2">
        <v>44444</v>
      </c>
      <c r="D210" s="1" t="s">
        <v>47</v>
      </c>
      <c r="E210" s="1" t="s">
        <v>1859</v>
      </c>
      <c r="F210" s="1" t="s">
        <v>1860</v>
      </c>
      <c r="G210" s="1" t="s">
        <v>23</v>
      </c>
      <c r="H210" s="1" t="s">
        <v>24</v>
      </c>
      <c r="I210" s="1" t="s">
        <v>1463</v>
      </c>
      <c r="J210" s="1" t="s">
        <v>249</v>
      </c>
      <c r="K210" s="1">
        <v>46226</v>
      </c>
      <c r="L210" s="1" t="s">
        <v>102</v>
      </c>
      <c r="M210" s="1" t="s">
        <v>2120</v>
      </c>
      <c r="N210" s="1" t="s">
        <v>43</v>
      </c>
      <c r="O210" s="1" t="s">
        <v>75</v>
      </c>
      <c r="P210" s="1" t="s">
        <v>2121</v>
      </c>
      <c r="Q210" s="10">
        <v>638.73</v>
      </c>
      <c r="R210" s="25">
        <v>9</v>
      </c>
      <c r="S210" s="10">
        <v>5748.57</v>
      </c>
      <c r="T210" s="1">
        <v>0</v>
      </c>
      <c r="U210" s="10">
        <v>166.06979999999999</v>
      </c>
    </row>
    <row r="211" spans="1:21" x14ac:dyDescent="0.3">
      <c r="A211" t="s">
        <v>8840</v>
      </c>
      <c r="B211" s="2">
        <v>44513</v>
      </c>
      <c r="C211" s="2">
        <v>44516</v>
      </c>
      <c r="D211" s="1" t="s">
        <v>183</v>
      </c>
      <c r="E211" s="1" t="s">
        <v>334</v>
      </c>
      <c r="F211" s="1" t="s">
        <v>335</v>
      </c>
      <c r="G211" s="1" t="s">
        <v>38</v>
      </c>
      <c r="H211" s="1" t="s">
        <v>24</v>
      </c>
      <c r="I211" s="1" t="s">
        <v>261</v>
      </c>
      <c r="J211" s="1" t="s">
        <v>262</v>
      </c>
      <c r="K211" s="1">
        <v>10009</v>
      </c>
      <c r="L211" s="1" t="s">
        <v>143</v>
      </c>
      <c r="M211" s="1" t="s">
        <v>5916</v>
      </c>
      <c r="N211" s="1" t="s">
        <v>68</v>
      </c>
      <c r="O211" s="1" t="s">
        <v>69</v>
      </c>
      <c r="P211" s="1" t="s">
        <v>5917</v>
      </c>
      <c r="Q211" s="10">
        <v>629.94999999999993</v>
      </c>
      <c r="R211" s="25">
        <v>5</v>
      </c>
      <c r="S211" s="10">
        <v>3149.7499999999995</v>
      </c>
      <c r="T211" s="1">
        <v>0</v>
      </c>
      <c r="U211" s="10">
        <v>163.78700000000003</v>
      </c>
    </row>
    <row r="212" spans="1:21" x14ac:dyDescent="0.3">
      <c r="A212" t="s">
        <v>2190</v>
      </c>
      <c r="B212" s="2">
        <v>43286</v>
      </c>
      <c r="C212" s="2">
        <v>43289</v>
      </c>
      <c r="D212" s="1" t="s">
        <v>183</v>
      </c>
      <c r="E212" s="1" t="s">
        <v>2191</v>
      </c>
      <c r="F212" s="1" t="s">
        <v>2192</v>
      </c>
      <c r="G212" s="1" t="s">
        <v>23</v>
      </c>
      <c r="H212" s="1" t="s">
        <v>24</v>
      </c>
      <c r="I212" s="1" t="s">
        <v>319</v>
      </c>
      <c r="J212" s="1" t="s">
        <v>1471</v>
      </c>
      <c r="K212" s="1">
        <v>39212</v>
      </c>
      <c r="L212" s="1" t="s">
        <v>27</v>
      </c>
      <c r="M212" s="1" t="s">
        <v>1298</v>
      </c>
      <c r="N212" s="1" t="s">
        <v>68</v>
      </c>
      <c r="O212" s="1" t="s">
        <v>156</v>
      </c>
      <c r="P212" s="1" t="s">
        <v>1299</v>
      </c>
      <c r="Q212" s="10">
        <v>479.97</v>
      </c>
      <c r="R212" s="25">
        <v>3</v>
      </c>
      <c r="S212" s="10">
        <v>1439.91</v>
      </c>
      <c r="T212" s="1">
        <v>0</v>
      </c>
      <c r="U212" s="10">
        <v>163.18979999999999</v>
      </c>
    </row>
    <row r="213" spans="1:21" x14ac:dyDescent="0.3">
      <c r="A213" t="s">
        <v>10148</v>
      </c>
      <c r="B213" s="2">
        <v>44142</v>
      </c>
      <c r="C213" s="2">
        <v>44148</v>
      </c>
      <c r="D213" s="1" t="s">
        <v>47</v>
      </c>
      <c r="E213" s="1" t="s">
        <v>4148</v>
      </c>
      <c r="F213" s="1" t="s">
        <v>4149</v>
      </c>
      <c r="G213" s="1" t="s">
        <v>38</v>
      </c>
      <c r="H213" s="1" t="s">
        <v>24</v>
      </c>
      <c r="I213" s="1" t="s">
        <v>124</v>
      </c>
      <c r="J213" s="1" t="s">
        <v>40</v>
      </c>
      <c r="K213" s="1">
        <v>94122</v>
      </c>
      <c r="L213" s="1" t="s">
        <v>41</v>
      </c>
      <c r="M213" s="1" t="s">
        <v>1298</v>
      </c>
      <c r="N213" s="1" t="s">
        <v>68</v>
      </c>
      <c r="O213" s="1" t="s">
        <v>156</v>
      </c>
      <c r="P213" s="1" t="s">
        <v>1299</v>
      </c>
      <c r="Q213" s="10">
        <v>479.97</v>
      </c>
      <c r="R213" s="25">
        <v>3</v>
      </c>
      <c r="S213" s="10">
        <v>1439.91</v>
      </c>
      <c r="T213" s="1">
        <v>0</v>
      </c>
      <c r="U213" s="10">
        <v>163.18979999999999</v>
      </c>
    </row>
    <row r="214" spans="1:21" x14ac:dyDescent="0.3">
      <c r="A214" t="s">
        <v>8483</v>
      </c>
      <c r="B214" s="2">
        <v>43461</v>
      </c>
      <c r="C214" s="2">
        <v>43465</v>
      </c>
      <c r="D214" s="1" t="s">
        <v>47</v>
      </c>
      <c r="E214" s="1" t="s">
        <v>2869</v>
      </c>
      <c r="F214" s="1" t="s">
        <v>2870</v>
      </c>
      <c r="G214" s="1" t="s">
        <v>99</v>
      </c>
      <c r="H214" s="1" t="s">
        <v>24</v>
      </c>
      <c r="I214" s="1" t="s">
        <v>261</v>
      </c>
      <c r="J214" s="1" t="s">
        <v>262</v>
      </c>
      <c r="K214" s="1">
        <v>10011</v>
      </c>
      <c r="L214" s="1" t="s">
        <v>143</v>
      </c>
      <c r="M214" s="1" t="s">
        <v>883</v>
      </c>
      <c r="N214" s="1" t="s">
        <v>29</v>
      </c>
      <c r="O214" s="1" t="s">
        <v>33</v>
      </c>
      <c r="P214" s="1" t="s">
        <v>884</v>
      </c>
      <c r="Q214" s="10">
        <v>767.21400000000006</v>
      </c>
      <c r="R214" s="25">
        <v>14</v>
      </c>
      <c r="S214" s="10">
        <v>10740.996000000001</v>
      </c>
      <c r="T214" s="1">
        <v>0.1</v>
      </c>
      <c r="U214" s="10">
        <v>161.96739999999997</v>
      </c>
    </row>
    <row r="215" spans="1:21" x14ac:dyDescent="0.3">
      <c r="A215" t="s">
        <v>9967</v>
      </c>
      <c r="B215" s="2">
        <v>44078</v>
      </c>
      <c r="C215" s="2">
        <v>44083</v>
      </c>
      <c r="D215" s="1" t="s">
        <v>47</v>
      </c>
      <c r="E215" s="1" t="s">
        <v>4418</v>
      </c>
      <c r="F215" s="1" t="s">
        <v>4419</v>
      </c>
      <c r="G215" s="1" t="s">
        <v>38</v>
      </c>
      <c r="H215" s="1" t="s">
        <v>24</v>
      </c>
      <c r="I215" s="1" t="s">
        <v>7958</v>
      </c>
      <c r="J215" s="1" t="s">
        <v>224</v>
      </c>
      <c r="K215" s="1">
        <v>55125</v>
      </c>
      <c r="L215" s="1" t="s">
        <v>102</v>
      </c>
      <c r="M215" s="1" t="s">
        <v>1979</v>
      </c>
      <c r="N215" s="1" t="s">
        <v>43</v>
      </c>
      <c r="O215" s="1" t="s">
        <v>56</v>
      </c>
      <c r="P215" s="1" t="s">
        <v>1980</v>
      </c>
      <c r="Q215" s="10">
        <v>535.41</v>
      </c>
      <c r="R215" s="25">
        <v>3</v>
      </c>
      <c r="S215" s="10">
        <v>1606.23</v>
      </c>
      <c r="T215" s="1">
        <v>0</v>
      </c>
      <c r="U215" s="10">
        <v>160.62299999999993</v>
      </c>
    </row>
    <row r="216" spans="1:21" x14ac:dyDescent="0.3">
      <c r="A216" t="s">
        <v>10500</v>
      </c>
      <c r="B216" s="2">
        <v>44161</v>
      </c>
      <c r="C216" s="2">
        <v>44165</v>
      </c>
      <c r="D216" s="1" t="s">
        <v>47</v>
      </c>
      <c r="E216" s="1" t="s">
        <v>2719</v>
      </c>
      <c r="F216" s="1" t="s">
        <v>2720</v>
      </c>
      <c r="G216" s="1" t="s">
        <v>23</v>
      </c>
      <c r="H216" s="1" t="s">
        <v>24</v>
      </c>
      <c r="I216" s="1" t="s">
        <v>39</v>
      </c>
      <c r="J216" s="1" t="s">
        <v>40</v>
      </c>
      <c r="K216" s="1">
        <v>90045</v>
      </c>
      <c r="L216" s="1" t="s">
        <v>41</v>
      </c>
      <c r="M216" s="1" t="s">
        <v>4914</v>
      </c>
      <c r="N216" s="1" t="s">
        <v>29</v>
      </c>
      <c r="O216" s="1" t="s">
        <v>30</v>
      </c>
      <c r="P216" s="1" t="s">
        <v>4915</v>
      </c>
      <c r="Q216" s="10">
        <v>3406.6640000000002</v>
      </c>
      <c r="R216" s="25">
        <v>8</v>
      </c>
      <c r="S216" s="10">
        <v>27253.312000000002</v>
      </c>
      <c r="T216" s="1">
        <v>0.15</v>
      </c>
      <c r="U216" s="10">
        <v>160.31359999999984</v>
      </c>
    </row>
    <row r="217" spans="1:21" x14ac:dyDescent="0.3">
      <c r="A217" t="s">
        <v>9441</v>
      </c>
      <c r="B217" s="2">
        <v>44538</v>
      </c>
      <c r="C217" s="2">
        <v>44540</v>
      </c>
      <c r="D217" s="1" t="s">
        <v>20</v>
      </c>
      <c r="E217" s="1" t="s">
        <v>1653</v>
      </c>
      <c r="F217" s="1" t="s">
        <v>1654</v>
      </c>
      <c r="G217" s="1" t="s">
        <v>99</v>
      </c>
      <c r="H217" s="1" t="s">
        <v>24</v>
      </c>
      <c r="I217" s="1" t="s">
        <v>7132</v>
      </c>
      <c r="J217" s="1" t="s">
        <v>1386</v>
      </c>
      <c r="K217" s="1">
        <v>2920</v>
      </c>
      <c r="L217" s="1" t="s">
        <v>143</v>
      </c>
      <c r="M217" s="1" t="s">
        <v>2286</v>
      </c>
      <c r="N217" s="1" t="s">
        <v>43</v>
      </c>
      <c r="O217" s="1" t="s">
        <v>56</v>
      </c>
      <c r="P217" s="1" t="s">
        <v>2287</v>
      </c>
      <c r="Q217" s="10">
        <v>592.74</v>
      </c>
      <c r="R217" s="25">
        <v>6</v>
      </c>
      <c r="S217" s="10">
        <v>3556.44</v>
      </c>
      <c r="T217" s="1">
        <v>0</v>
      </c>
      <c r="U217" s="10">
        <v>160.03979999999999</v>
      </c>
    </row>
    <row r="218" spans="1:21" x14ac:dyDescent="0.3">
      <c r="A218" t="s">
        <v>9860</v>
      </c>
      <c r="B218" s="2">
        <v>44174</v>
      </c>
      <c r="C218" s="2">
        <v>44176</v>
      </c>
      <c r="D218" s="1" t="s">
        <v>183</v>
      </c>
      <c r="E218" s="1" t="s">
        <v>3281</v>
      </c>
      <c r="F218" s="1" t="s">
        <v>3282</v>
      </c>
      <c r="G218" s="1" t="s">
        <v>23</v>
      </c>
      <c r="H218" s="1" t="s">
        <v>24</v>
      </c>
      <c r="I218" s="1" t="s">
        <v>309</v>
      </c>
      <c r="J218" s="1" t="s">
        <v>310</v>
      </c>
      <c r="K218" s="1">
        <v>22153</v>
      </c>
      <c r="L218" s="1" t="s">
        <v>27</v>
      </c>
      <c r="M218" s="1" t="s">
        <v>3835</v>
      </c>
      <c r="N218" s="1" t="s">
        <v>29</v>
      </c>
      <c r="O218" s="1" t="s">
        <v>53</v>
      </c>
      <c r="P218" s="1" t="s">
        <v>3836</v>
      </c>
      <c r="Q218" s="10">
        <v>1056.8599999999999</v>
      </c>
      <c r="R218" s="25">
        <v>7</v>
      </c>
      <c r="S218" s="10">
        <v>7398.0199999999995</v>
      </c>
      <c r="T218" s="1">
        <v>0</v>
      </c>
      <c r="U218" s="10">
        <v>158.52899999999994</v>
      </c>
    </row>
    <row r="219" spans="1:21" x14ac:dyDescent="0.3">
      <c r="A219" t="s">
        <v>10338</v>
      </c>
      <c r="B219" s="2">
        <v>43363</v>
      </c>
      <c r="C219" s="2">
        <v>43366</v>
      </c>
      <c r="D219" s="1" t="s">
        <v>183</v>
      </c>
      <c r="E219" s="1" t="s">
        <v>5135</v>
      </c>
      <c r="F219" s="1" t="s">
        <v>5136</v>
      </c>
      <c r="G219" s="1" t="s">
        <v>23</v>
      </c>
      <c r="H219" s="1" t="s">
        <v>24</v>
      </c>
      <c r="I219" s="1" t="s">
        <v>261</v>
      </c>
      <c r="J219" s="1" t="s">
        <v>262</v>
      </c>
      <c r="K219" s="1">
        <v>10011</v>
      </c>
      <c r="L219" s="1" t="s">
        <v>143</v>
      </c>
      <c r="M219" s="1" t="s">
        <v>6579</v>
      </c>
      <c r="N219" s="1" t="s">
        <v>68</v>
      </c>
      <c r="O219" s="1" t="s">
        <v>69</v>
      </c>
      <c r="P219" s="1" t="s">
        <v>6580</v>
      </c>
      <c r="Q219" s="10">
        <v>629.94999999999993</v>
      </c>
      <c r="R219" s="25">
        <v>5</v>
      </c>
      <c r="S219" s="10">
        <v>3149.7499999999995</v>
      </c>
      <c r="T219" s="1">
        <v>0</v>
      </c>
      <c r="U219" s="10">
        <v>157.48750000000001</v>
      </c>
    </row>
    <row r="220" spans="1:21" x14ac:dyDescent="0.3">
      <c r="A220" t="s">
        <v>8860</v>
      </c>
      <c r="B220" s="2">
        <v>44224</v>
      </c>
      <c r="C220" s="2">
        <v>44228</v>
      </c>
      <c r="D220" s="1" t="s">
        <v>47</v>
      </c>
      <c r="E220" s="1" t="s">
        <v>5663</v>
      </c>
      <c r="F220" s="1" t="s">
        <v>5664</v>
      </c>
      <c r="G220" s="1" t="s">
        <v>99</v>
      </c>
      <c r="H220" s="1" t="s">
        <v>24</v>
      </c>
      <c r="I220" s="1" t="s">
        <v>261</v>
      </c>
      <c r="J220" s="1" t="s">
        <v>262</v>
      </c>
      <c r="K220" s="1">
        <v>10009</v>
      </c>
      <c r="L220" s="1" t="s">
        <v>143</v>
      </c>
      <c r="M220" s="1" t="s">
        <v>4842</v>
      </c>
      <c r="N220" s="1" t="s">
        <v>68</v>
      </c>
      <c r="O220" s="1" t="s">
        <v>156</v>
      </c>
      <c r="P220" s="1" t="s">
        <v>4843</v>
      </c>
      <c r="Q220" s="10">
        <v>449.91</v>
      </c>
      <c r="R220" s="25">
        <v>9</v>
      </c>
      <c r="S220" s="10">
        <v>4049.19</v>
      </c>
      <c r="T220" s="1">
        <v>0</v>
      </c>
      <c r="U220" s="10">
        <v>157.46849999999998</v>
      </c>
    </row>
    <row r="221" spans="1:21" x14ac:dyDescent="0.3">
      <c r="A221" t="s">
        <v>8698</v>
      </c>
      <c r="B221" s="2">
        <v>43545</v>
      </c>
      <c r="C221" s="2">
        <v>43550</v>
      </c>
      <c r="D221" s="1" t="s">
        <v>47</v>
      </c>
      <c r="E221" s="1" t="s">
        <v>4041</v>
      </c>
      <c r="F221" s="1" t="s">
        <v>4042</v>
      </c>
      <c r="G221" s="1" t="s">
        <v>23</v>
      </c>
      <c r="H221" s="1" t="s">
        <v>24</v>
      </c>
      <c r="I221" s="1" t="s">
        <v>1505</v>
      </c>
      <c r="J221" s="1" t="s">
        <v>85</v>
      </c>
      <c r="K221" s="1">
        <v>28540</v>
      </c>
      <c r="L221" s="1" t="s">
        <v>27</v>
      </c>
      <c r="M221" s="1" t="s">
        <v>929</v>
      </c>
      <c r="N221" s="1" t="s">
        <v>43</v>
      </c>
      <c r="O221" s="1" t="s">
        <v>75</v>
      </c>
      <c r="P221" s="1" t="s">
        <v>930</v>
      </c>
      <c r="Q221" s="10">
        <v>962.07999999999993</v>
      </c>
      <c r="R221" s="25">
        <v>4</v>
      </c>
      <c r="S221" s="10">
        <v>3848.3199999999997</v>
      </c>
      <c r="T221" s="1">
        <v>0.2</v>
      </c>
      <c r="U221" s="10">
        <v>156.33799999999997</v>
      </c>
    </row>
    <row r="222" spans="1:21" x14ac:dyDescent="0.3">
      <c r="A222" t="s">
        <v>9612</v>
      </c>
      <c r="B222" s="2">
        <v>43271</v>
      </c>
      <c r="C222" s="2">
        <v>43278</v>
      </c>
      <c r="D222" s="1" t="s">
        <v>47</v>
      </c>
      <c r="E222" s="1" t="s">
        <v>3912</v>
      </c>
      <c r="F222" s="1" t="s">
        <v>3913</v>
      </c>
      <c r="G222" s="1" t="s">
        <v>23</v>
      </c>
      <c r="H222" s="1" t="s">
        <v>24</v>
      </c>
      <c r="I222" s="1" t="s">
        <v>7344</v>
      </c>
      <c r="J222" s="1" t="s">
        <v>639</v>
      </c>
      <c r="K222" s="1">
        <v>73505</v>
      </c>
      <c r="L222" s="1" t="s">
        <v>102</v>
      </c>
      <c r="M222" s="1" t="s">
        <v>4517</v>
      </c>
      <c r="N222" s="1" t="s">
        <v>43</v>
      </c>
      <c r="O222" s="1" t="s">
        <v>75</v>
      </c>
      <c r="P222" s="1" t="s">
        <v>4518</v>
      </c>
      <c r="Q222" s="10">
        <v>471.90000000000003</v>
      </c>
      <c r="R222" s="25">
        <v>6</v>
      </c>
      <c r="S222" s="10">
        <v>2831.4</v>
      </c>
      <c r="T222" s="1">
        <v>0</v>
      </c>
      <c r="U222" s="10">
        <v>155.72699999999998</v>
      </c>
    </row>
    <row r="223" spans="1:21" x14ac:dyDescent="0.3">
      <c r="A223" t="s">
        <v>4177</v>
      </c>
      <c r="B223" s="2">
        <v>43732</v>
      </c>
      <c r="C223" s="2">
        <v>43738</v>
      </c>
      <c r="D223" s="1" t="s">
        <v>47</v>
      </c>
      <c r="E223" s="1" t="s">
        <v>4178</v>
      </c>
      <c r="F223" s="1" t="s">
        <v>4179</v>
      </c>
      <c r="G223" s="1" t="s">
        <v>23</v>
      </c>
      <c r="H223" s="1" t="s">
        <v>24</v>
      </c>
      <c r="I223" s="1" t="s">
        <v>4180</v>
      </c>
      <c r="J223" s="1" t="s">
        <v>727</v>
      </c>
      <c r="K223" s="1">
        <v>70506</v>
      </c>
      <c r="L223" s="1" t="s">
        <v>27</v>
      </c>
      <c r="M223" s="1" t="s">
        <v>3310</v>
      </c>
      <c r="N223" s="1" t="s">
        <v>29</v>
      </c>
      <c r="O223" s="1" t="s">
        <v>33</v>
      </c>
      <c r="P223" s="1" t="s">
        <v>3311</v>
      </c>
      <c r="Q223" s="10">
        <v>517.5</v>
      </c>
      <c r="R223" s="25">
        <v>6</v>
      </c>
      <c r="S223" s="10">
        <v>3105</v>
      </c>
      <c r="T223" s="1">
        <v>0</v>
      </c>
      <c r="U223" s="10">
        <v>155.24999999999994</v>
      </c>
    </row>
    <row r="224" spans="1:21" x14ac:dyDescent="0.3">
      <c r="A224" t="s">
        <v>9295</v>
      </c>
      <c r="B224" s="2">
        <v>43405</v>
      </c>
      <c r="C224" s="2">
        <v>43409</v>
      </c>
      <c r="D224" s="1" t="s">
        <v>47</v>
      </c>
      <c r="E224" s="1" t="s">
        <v>2861</v>
      </c>
      <c r="F224" s="1" t="s">
        <v>2862</v>
      </c>
      <c r="G224" s="1" t="s">
        <v>23</v>
      </c>
      <c r="H224" s="1" t="s">
        <v>24</v>
      </c>
      <c r="I224" s="1" t="s">
        <v>1159</v>
      </c>
      <c r="J224" s="1" t="s">
        <v>262</v>
      </c>
      <c r="K224" s="1">
        <v>11561</v>
      </c>
      <c r="L224" s="1" t="s">
        <v>143</v>
      </c>
      <c r="M224" s="1" t="s">
        <v>681</v>
      </c>
      <c r="N224" s="1" t="s">
        <v>43</v>
      </c>
      <c r="O224" s="1" t="s">
        <v>75</v>
      </c>
      <c r="P224" s="1" t="s">
        <v>682</v>
      </c>
      <c r="Q224" s="10">
        <v>533.93999999999994</v>
      </c>
      <c r="R224" s="25">
        <v>3</v>
      </c>
      <c r="S224" s="10">
        <v>1601.8199999999997</v>
      </c>
      <c r="T224" s="1">
        <v>0</v>
      </c>
      <c r="U224" s="10">
        <v>154.84259999999995</v>
      </c>
    </row>
    <row r="225" spans="1:21" x14ac:dyDescent="0.3">
      <c r="A225" t="s">
        <v>4613</v>
      </c>
      <c r="B225" s="2">
        <v>43830</v>
      </c>
      <c r="C225" s="2">
        <v>43834</v>
      </c>
      <c r="D225" s="1" t="s">
        <v>47</v>
      </c>
      <c r="E225" s="1" t="s">
        <v>1039</v>
      </c>
      <c r="F225" s="1" t="s">
        <v>1040</v>
      </c>
      <c r="G225" s="1" t="s">
        <v>23</v>
      </c>
      <c r="H225" s="1" t="s">
        <v>24</v>
      </c>
      <c r="I225" s="1" t="s">
        <v>4614</v>
      </c>
      <c r="J225" s="1" t="s">
        <v>1736</v>
      </c>
      <c r="K225" s="1">
        <v>59801</v>
      </c>
      <c r="L225" s="1" t="s">
        <v>41</v>
      </c>
      <c r="M225" s="1" t="s">
        <v>2175</v>
      </c>
      <c r="N225" s="1" t="s">
        <v>43</v>
      </c>
      <c r="O225" s="1" t="s">
        <v>72</v>
      </c>
      <c r="P225" s="1" t="s">
        <v>2176</v>
      </c>
      <c r="Q225" s="10">
        <v>487.98400000000004</v>
      </c>
      <c r="R225" s="25">
        <v>2</v>
      </c>
      <c r="S225" s="10">
        <v>975.96800000000007</v>
      </c>
      <c r="T225" s="1">
        <v>0.2</v>
      </c>
      <c r="U225" s="10">
        <v>152.49499999999998</v>
      </c>
    </row>
    <row r="226" spans="1:21" x14ac:dyDescent="0.3">
      <c r="A226" t="s">
        <v>7709</v>
      </c>
      <c r="B226" s="2">
        <v>43726</v>
      </c>
      <c r="C226" s="2">
        <v>43731</v>
      </c>
      <c r="D226" s="1" t="s">
        <v>20</v>
      </c>
      <c r="E226" s="1" t="s">
        <v>2727</v>
      </c>
      <c r="F226" s="1" t="s">
        <v>2728</v>
      </c>
      <c r="G226" s="1" t="s">
        <v>38</v>
      </c>
      <c r="H226" s="1" t="s">
        <v>24</v>
      </c>
      <c r="I226" s="1" t="s">
        <v>1505</v>
      </c>
      <c r="J226" s="1" t="s">
        <v>51</v>
      </c>
      <c r="K226" s="1">
        <v>32216</v>
      </c>
      <c r="L226" s="1" t="s">
        <v>27</v>
      </c>
      <c r="M226" s="1" t="s">
        <v>2971</v>
      </c>
      <c r="N226" s="1" t="s">
        <v>68</v>
      </c>
      <c r="O226" s="1" t="s">
        <v>156</v>
      </c>
      <c r="P226" s="1" t="s">
        <v>2972</v>
      </c>
      <c r="Q226" s="10">
        <v>717.12000000000012</v>
      </c>
      <c r="R226" s="25">
        <v>9</v>
      </c>
      <c r="S226" s="10">
        <v>6454.0800000000008</v>
      </c>
      <c r="T226" s="1">
        <v>0.2</v>
      </c>
      <c r="U226" s="10">
        <v>152.38799999999992</v>
      </c>
    </row>
    <row r="227" spans="1:21" x14ac:dyDescent="0.3">
      <c r="A227" t="s">
        <v>6988</v>
      </c>
      <c r="B227" s="2">
        <v>43700</v>
      </c>
      <c r="C227" s="2">
        <v>43705</v>
      </c>
      <c r="D227" s="1" t="s">
        <v>47</v>
      </c>
      <c r="E227" s="1" t="s">
        <v>5754</v>
      </c>
      <c r="F227" s="1" t="s">
        <v>5755</v>
      </c>
      <c r="G227" s="1" t="s">
        <v>23</v>
      </c>
      <c r="H227" s="1" t="s">
        <v>24</v>
      </c>
      <c r="I227" s="1" t="s">
        <v>1710</v>
      </c>
      <c r="J227" s="1" t="s">
        <v>1258</v>
      </c>
      <c r="K227" s="1">
        <v>30318</v>
      </c>
      <c r="L227" s="1" t="s">
        <v>27</v>
      </c>
      <c r="M227" s="1" t="s">
        <v>4330</v>
      </c>
      <c r="N227" s="1" t="s">
        <v>43</v>
      </c>
      <c r="O227" s="1" t="s">
        <v>75</v>
      </c>
      <c r="P227" s="1" t="s">
        <v>4331</v>
      </c>
      <c r="Q227" s="10">
        <v>542.93999999999994</v>
      </c>
      <c r="R227" s="25">
        <v>3</v>
      </c>
      <c r="S227" s="10">
        <v>1628.8199999999997</v>
      </c>
      <c r="T227" s="1">
        <v>0</v>
      </c>
      <c r="U227" s="10">
        <v>152.02319999999997</v>
      </c>
    </row>
    <row r="228" spans="1:21" x14ac:dyDescent="0.3">
      <c r="A228" t="s">
        <v>8258</v>
      </c>
      <c r="B228" s="2">
        <v>44420</v>
      </c>
      <c r="C228" s="2">
        <v>44423</v>
      </c>
      <c r="D228" s="1" t="s">
        <v>183</v>
      </c>
      <c r="E228" s="1" t="s">
        <v>5116</v>
      </c>
      <c r="F228" s="1" t="s">
        <v>5117</v>
      </c>
      <c r="G228" s="1" t="s">
        <v>23</v>
      </c>
      <c r="H228" s="1" t="s">
        <v>24</v>
      </c>
      <c r="I228" s="1" t="s">
        <v>8259</v>
      </c>
      <c r="J228" s="1" t="s">
        <v>40</v>
      </c>
      <c r="K228" s="1">
        <v>92630</v>
      </c>
      <c r="L228" s="1" t="s">
        <v>41</v>
      </c>
      <c r="M228" s="1" t="s">
        <v>4330</v>
      </c>
      <c r="N228" s="1" t="s">
        <v>43</v>
      </c>
      <c r="O228" s="1" t="s">
        <v>75</v>
      </c>
      <c r="P228" s="1" t="s">
        <v>4331</v>
      </c>
      <c r="Q228" s="10">
        <v>542.93999999999994</v>
      </c>
      <c r="R228" s="25">
        <v>3</v>
      </c>
      <c r="S228" s="10">
        <v>1628.8199999999997</v>
      </c>
      <c r="T228" s="1">
        <v>0</v>
      </c>
      <c r="U228" s="10">
        <v>152.02319999999997</v>
      </c>
    </row>
    <row r="229" spans="1:21" x14ac:dyDescent="0.3">
      <c r="A229" t="s">
        <v>7637</v>
      </c>
      <c r="B229" s="2">
        <v>44513</v>
      </c>
      <c r="C229" s="2">
        <v>44518</v>
      </c>
      <c r="D229" s="1" t="s">
        <v>47</v>
      </c>
      <c r="E229" s="1" t="s">
        <v>645</v>
      </c>
      <c r="F229" s="1" t="s">
        <v>646</v>
      </c>
      <c r="G229" s="1" t="s">
        <v>23</v>
      </c>
      <c r="H229" s="1" t="s">
        <v>24</v>
      </c>
      <c r="I229" s="1" t="s">
        <v>92</v>
      </c>
      <c r="J229" s="1" t="s">
        <v>93</v>
      </c>
      <c r="K229" s="1">
        <v>98103</v>
      </c>
      <c r="L229" s="1" t="s">
        <v>41</v>
      </c>
      <c r="M229" s="1" t="s">
        <v>1700</v>
      </c>
      <c r="N229" s="1" t="s">
        <v>29</v>
      </c>
      <c r="O229" s="1" t="s">
        <v>33</v>
      </c>
      <c r="P229" s="1" t="s">
        <v>1701</v>
      </c>
      <c r="Q229" s="10">
        <v>2404.7040000000002</v>
      </c>
      <c r="R229" s="25">
        <v>6</v>
      </c>
      <c r="S229" s="10">
        <v>14428.224000000002</v>
      </c>
      <c r="T229" s="1">
        <v>0.2</v>
      </c>
      <c r="U229" s="10">
        <v>150.29399999999998</v>
      </c>
    </row>
    <row r="230" spans="1:21" x14ac:dyDescent="0.3">
      <c r="A230" t="s">
        <v>9048</v>
      </c>
      <c r="B230" s="2">
        <v>44506</v>
      </c>
      <c r="C230" s="2">
        <v>44510</v>
      </c>
      <c r="D230" s="1" t="s">
        <v>47</v>
      </c>
      <c r="E230" s="1" t="s">
        <v>2166</v>
      </c>
      <c r="F230" s="1" t="s">
        <v>2167</v>
      </c>
      <c r="G230" s="1" t="s">
        <v>23</v>
      </c>
      <c r="H230" s="1" t="s">
        <v>24</v>
      </c>
      <c r="I230" s="1" t="s">
        <v>261</v>
      </c>
      <c r="J230" s="1" t="s">
        <v>262</v>
      </c>
      <c r="K230" s="1">
        <v>10011</v>
      </c>
      <c r="L230" s="1" t="s">
        <v>143</v>
      </c>
      <c r="M230" s="1" t="s">
        <v>7974</v>
      </c>
      <c r="N230" s="1" t="s">
        <v>43</v>
      </c>
      <c r="O230" s="1" t="s">
        <v>87</v>
      </c>
      <c r="P230" s="1" t="s">
        <v>7975</v>
      </c>
      <c r="Q230" s="10">
        <v>318.95999999999998</v>
      </c>
      <c r="R230" s="25">
        <v>9</v>
      </c>
      <c r="S230" s="10">
        <v>2870.64</v>
      </c>
      <c r="T230" s="1">
        <v>0</v>
      </c>
      <c r="U230" s="10">
        <v>149.91119999999998</v>
      </c>
    </row>
    <row r="231" spans="1:21" x14ac:dyDescent="0.3">
      <c r="A231" t="s">
        <v>7397</v>
      </c>
      <c r="B231" s="2">
        <v>44285</v>
      </c>
      <c r="C231" s="2">
        <v>44286</v>
      </c>
      <c r="D231" s="1" t="s">
        <v>183</v>
      </c>
      <c r="E231" s="1" t="s">
        <v>7398</v>
      </c>
      <c r="F231" s="1" t="s">
        <v>7399</v>
      </c>
      <c r="G231" s="1" t="s">
        <v>23</v>
      </c>
      <c r="H231" s="1" t="s">
        <v>24</v>
      </c>
      <c r="I231" s="1" t="s">
        <v>4743</v>
      </c>
      <c r="J231" s="1" t="s">
        <v>639</v>
      </c>
      <c r="K231" s="1">
        <v>73120</v>
      </c>
      <c r="L231" s="1" t="s">
        <v>102</v>
      </c>
      <c r="M231" s="1" t="s">
        <v>7400</v>
      </c>
      <c r="N231" s="1" t="s">
        <v>43</v>
      </c>
      <c r="O231" s="1" t="s">
        <v>168</v>
      </c>
      <c r="P231" s="1" t="s">
        <v>7401</v>
      </c>
      <c r="Q231" s="10">
        <v>325.86</v>
      </c>
      <c r="R231" s="25">
        <v>2</v>
      </c>
      <c r="S231" s="10">
        <v>651.72</v>
      </c>
      <c r="T231" s="1">
        <v>0</v>
      </c>
      <c r="U231" s="10">
        <v>149.8956</v>
      </c>
    </row>
    <row r="232" spans="1:21" x14ac:dyDescent="0.3">
      <c r="A232" t="s">
        <v>8184</v>
      </c>
      <c r="B232" s="2">
        <v>43455</v>
      </c>
      <c r="C232" s="2">
        <v>43461</v>
      </c>
      <c r="D232" s="1" t="s">
        <v>47</v>
      </c>
      <c r="E232" s="1" t="s">
        <v>2487</v>
      </c>
      <c r="F232" s="1" t="s">
        <v>2488</v>
      </c>
      <c r="G232" s="1" t="s">
        <v>23</v>
      </c>
      <c r="H232" s="1" t="s">
        <v>24</v>
      </c>
      <c r="I232" s="1" t="s">
        <v>939</v>
      </c>
      <c r="J232" s="1" t="s">
        <v>40</v>
      </c>
      <c r="K232" s="1">
        <v>92024</v>
      </c>
      <c r="L232" s="1" t="s">
        <v>41</v>
      </c>
      <c r="M232" s="1" t="s">
        <v>677</v>
      </c>
      <c r="N232" s="1" t="s">
        <v>29</v>
      </c>
      <c r="O232" s="1" t="s">
        <v>33</v>
      </c>
      <c r="P232" s="1" t="s">
        <v>678</v>
      </c>
      <c r="Q232" s="10">
        <v>1325.76</v>
      </c>
      <c r="R232" s="25">
        <v>6</v>
      </c>
      <c r="S232" s="10">
        <v>7954.5599999999995</v>
      </c>
      <c r="T232" s="1">
        <v>0.2</v>
      </c>
      <c r="U232" s="10">
        <v>149.14799999999991</v>
      </c>
    </row>
    <row r="233" spans="1:21" x14ac:dyDescent="0.3">
      <c r="A233" t="s">
        <v>10061</v>
      </c>
      <c r="B233" s="2">
        <v>43684</v>
      </c>
      <c r="C233" s="2">
        <v>43686</v>
      </c>
      <c r="D233" s="1" t="s">
        <v>20</v>
      </c>
      <c r="E233" s="1" t="s">
        <v>2575</v>
      </c>
      <c r="F233" s="1" t="s">
        <v>2576</v>
      </c>
      <c r="G233" s="1" t="s">
        <v>38</v>
      </c>
      <c r="H233" s="1" t="s">
        <v>24</v>
      </c>
      <c r="I233" s="1" t="s">
        <v>309</v>
      </c>
      <c r="J233" s="1" t="s">
        <v>310</v>
      </c>
      <c r="K233" s="1">
        <v>22153</v>
      </c>
      <c r="L233" s="1" t="s">
        <v>27</v>
      </c>
      <c r="M233" s="1" t="s">
        <v>5689</v>
      </c>
      <c r="N233" s="1" t="s">
        <v>68</v>
      </c>
      <c r="O233" s="1" t="s">
        <v>69</v>
      </c>
      <c r="P233" s="1" t="s">
        <v>5690</v>
      </c>
      <c r="Q233" s="10">
        <v>494.97</v>
      </c>
      <c r="R233" s="25">
        <v>3</v>
      </c>
      <c r="S233" s="10">
        <v>1484.91</v>
      </c>
      <c r="T233" s="1">
        <v>0</v>
      </c>
      <c r="U233" s="10">
        <v>148.49099999999996</v>
      </c>
    </row>
    <row r="234" spans="1:21" x14ac:dyDescent="0.3">
      <c r="A234" t="s">
        <v>7192</v>
      </c>
      <c r="B234" s="2">
        <v>44372</v>
      </c>
      <c r="C234" s="2">
        <v>44376</v>
      </c>
      <c r="D234" s="1" t="s">
        <v>20</v>
      </c>
      <c r="E234" s="1" t="s">
        <v>4788</v>
      </c>
      <c r="F234" s="1" t="s">
        <v>4789</v>
      </c>
      <c r="G234" s="1" t="s">
        <v>23</v>
      </c>
      <c r="H234" s="1" t="s">
        <v>24</v>
      </c>
      <c r="I234" s="1" t="s">
        <v>92</v>
      </c>
      <c r="J234" s="1" t="s">
        <v>93</v>
      </c>
      <c r="K234" s="1">
        <v>98115</v>
      </c>
      <c r="L234" s="1" t="s">
        <v>41</v>
      </c>
      <c r="M234" s="1" t="s">
        <v>2152</v>
      </c>
      <c r="N234" s="1" t="s">
        <v>29</v>
      </c>
      <c r="O234" s="1" t="s">
        <v>53</v>
      </c>
      <c r="P234" s="1" t="s">
        <v>2153</v>
      </c>
      <c r="Q234" s="10">
        <v>871.4</v>
      </c>
      <c r="R234" s="25">
        <v>4</v>
      </c>
      <c r="S234" s="10">
        <v>3485.6</v>
      </c>
      <c r="T234" s="1">
        <v>0</v>
      </c>
      <c r="U234" s="10">
        <v>148.13799999999992</v>
      </c>
    </row>
    <row r="235" spans="1:21" x14ac:dyDescent="0.3">
      <c r="A235" t="s">
        <v>9249</v>
      </c>
      <c r="B235" s="2">
        <v>43571</v>
      </c>
      <c r="C235" s="2">
        <v>43573</v>
      </c>
      <c r="D235" s="1" t="s">
        <v>183</v>
      </c>
      <c r="E235" s="1" t="s">
        <v>2682</v>
      </c>
      <c r="F235" s="1" t="s">
        <v>2683</v>
      </c>
      <c r="G235" s="1" t="s">
        <v>23</v>
      </c>
      <c r="H235" s="1" t="s">
        <v>24</v>
      </c>
      <c r="I235" s="1" t="s">
        <v>2203</v>
      </c>
      <c r="J235" s="1" t="s">
        <v>310</v>
      </c>
      <c r="K235" s="1">
        <v>22980</v>
      </c>
      <c r="L235" s="1" t="s">
        <v>27</v>
      </c>
      <c r="M235" s="1" t="s">
        <v>79</v>
      </c>
      <c r="N235" s="1" t="s">
        <v>68</v>
      </c>
      <c r="O235" s="1" t="s">
        <v>69</v>
      </c>
      <c r="P235" s="1" t="s">
        <v>80</v>
      </c>
      <c r="Q235" s="10">
        <v>569.64</v>
      </c>
      <c r="R235" s="25">
        <v>2</v>
      </c>
      <c r="S235" s="10">
        <v>1139.28</v>
      </c>
      <c r="T235" s="1">
        <v>0</v>
      </c>
      <c r="U235" s="10">
        <v>148.10640000000001</v>
      </c>
    </row>
    <row r="236" spans="1:21" x14ac:dyDescent="0.3">
      <c r="A236" t="s">
        <v>7463</v>
      </c>
      <c r="B236" s="2">
        <v>43729</v>
      </c>
      <c r="C236" s="2">
        <v>43734</v>
      </c>
      <c r="D236" s="1" t="s">
        <v>47</v>
      </c>
      <c r="E236" s="1" t="s">
        <v>2250</v>
      </c>
      <c r="F236" s="1" t="s">
        <v>2251</v>
      </c>
      <c r="G236" s="1" t="s">
        <v>99</v>
      </c>
      <c r="H236" s="1" t="s">
        <v>24</v>
      </c>
      <c r="I236" s="1" t="s">
        <v>4008</v>
      </c>
      <c r="J236" s="1" t="s">
        <v>1231</v>
      </c>
      <c r="K236" s="1">
        <v>2149</v>
      </c>
      <c r="L236" s="1" t="s">
        <v>143</v>
      </c>
      <c r="M236" s="1" t="s">
        <v>6487</v>
      </c>
      <c r="N236" s="1" t="s">
        <v>68</v>
      </c>
      <c r="O236" s="1" t="s">
        <v>69</v>
      </c>
      <c r="P236" s="1" t="s">
        <v>6488</v>
      </c>
      <c r="Q236" s="10">
        <v>589.9</v>
      </c>
      <c r="R236" s="25">
        <v>2</v>
      </c>
      <c r="S236" s="10">
        <v>1179.8</v>
      </c>
      <c r="T236" s="1">
        <v>0</v>
      </c>
      <c r="U236" s="10">
        <v>147.47500000000002</v>
      </c>
    </row>
    <row r="237" spans="1:21" x14ac:dyDescent="0.3">
      <c r="A237" t="s">
        <v>10217</v>
      </c>
      <c r="B237" s="2">
        <v>43905</v>
      </c>
      <c r="C237" s="2">
        <v>43909</v>
      </c>
      <c r="D237" s="1" t="s">
        <v>47</v>
      </c>
      <c r="E237" s="1" t="s">
        <v>2618</v>
      </c>
      <c r="F237" s="1" t="s">
        <v>2619</v>
      </c>
      <c r="G237" s="1" t="s">
        <v>99</v>
      </c>
      <c r="H237" s="1" t="s">
        <v>24</v>
      </c>
      <c r="I237" s="1" t="s">
        <v>319</v>
      </c>
      <c r="J237" s="1" t="s">
        <v>1471</v>
      </c>
      <c r="K237" s="1">
        <v>39212</v>
      </c>
      <c r="L237" s="1" t="s">
        <v>27</v>
      </c>
      <c r="M237" s="1" t="s">
        <v>2310</v>
      </c>
      <c r="N237" s="1" t="s">
        <v>43</v>
      </c>
      <c r="O237" s="1" t="s">
        <v>87</v>
      </c>
      <c r="P237" s="1" t="s">
        <v>2311</v>
      </c>
      <c r="Q237" s="10">
        <v>319.76</v>
      </c>
      <c r="R237" s="25">
        <v>14</v>
      </c>
      <c r="S237" s="10">
        <v>4476.6399999999994</v>
      </c>
      <c r="T237" s="1">
        <v>0</v>
      </c>
      <c r="U237" s="10">
        <v>147.08959999999999</v>
      </c>
    </row>
    <row r="238" spans="1:21" x14ac:dyDescent="0.3">
      <c r="A238" t="s">
        <v>8854</v>
      </c>
      <c r="B238" s="2">
        <v>44539</v>
      </c>
      <c r="C238" s="2">
        <v>44543</v>
      </c>
      <c r="D238" s="1" t="s">
        <v>47</v>
      </c>
      <c r="E238" s="1" t="s">
        <v>6626</v>
      </c>
      <c r="F238" s="1" t="s">
        <v>6627</v>
      </c>
      <c r="G238" s="1" t="s">
        <v>38</v>
      </c>
      <c r="H238" s="1" t="s">
        <v>24</v>
      </c>
      <c r="I238" s="1" t="s">
        <v>535</v>
      </c>
      <c r="J238" s="1" t="s">
        <v>301</v>
      </c>
      <c r="K238" s="1">
        <v>85023</v>
      </c>
      <c r="L238" s="1" t="s">
        <v>41</v>
      </c>
      <c r="M238" s="1" t="s">
        <v>4205</v>
      </c>
      <c r="N238" s="1" t="s">
        <v>43</v>
      </c>
      <c r="O238" s="1" t="s">
        <v>87</v>
      </c>
      <c r="P238" s="1" t="s">
        <v>4206</v>
      </c>
      <c r="Q238" s="10">
        <v>419.4</v>
      </c>
      <c r="R238" s="25">
        <v>5</v>
      </c>
      <c r="S238" s="10">
        <v>2097</v>
      </c>
      <c r="T238" s="1">
        <v>0.2</v>
      </c>
      <c r="U238" s="10">
        <v>146.79</v>
      </c>
    </row>
    <row r="239" spans="1:21" x14ac:dyDescent="0.3">
      <c r="A239" t="s">
        <v>7542</v>
      </c>
      <c r="B239" s="2">
        <v>43928</v>
      </c>
      <c r="C239" s="2">
        <v>43933</v>
      </c>
      <c r="D239" s="1" t="s">
        <v>47</v>
      </c>
      <c r="E239" s="1" t="s">
        <v>966</v>
      </c>
      <c r="F239" s="1" t="s">
        <v>967</v>
      </c>
      <c r="G239" s="1" t="s">
        <v>38</v>
      </c>
      <c r="H239" s="1" t="s">
        <v>24</v>
      </c>
      <c r="I239" s="1" t="s">
        <v>261</v>
      </c>
      <c r="J239" s="1" t="s">
        <v>262</v>
      </c>
      <c r="K239" s="1">
        <v>10035</v>
      </c>
      <c r="L239" s="1" t="s">
        <v>143</v>
      </c>
      <c r="M239" s="1" t="s">
        <v>32</v>
      </c>
      <c r="N239" s="1" t="s">
        <v>29</v>
      </c>
      <c r="O239" s="1" t="s">
        <v>33</v>
      </c>
      <c r="P239" s="1" t="s">
        <v>34</v>
      </c>
      <c r="Q239" s="10">
        <v>658.74599999999998</v>
      </c>
      <c r="R239" s="25">
        <v>3</v>
      </c>
      <c r="S239" s="10">
        <v>1976.2379999999998</v>
      </c>
      <c r="T239" s="1">
        <v>0.1</v>
      </c>
      <c r="U239" s="10">
        <v>146.38799999999998</v>
      </c>
    </row>
    <row r="240" spans="1:21" x14ac:dyDescent="0.3">
      <c r="A240" t="s">
        <v>7875</v>
      </c>
      <c r="B240" s="2">
        <v>43391</v>
      </c>
      <c r="C240" s="2">
        <v>43395</v>
      </c>
      <c r="D240" s="1" t="s">
        <v>47</v>
      </c>
      <c r="E240" s="1" t="s">
        <v>5466</v>
      </c>
      <c r="F240" s="1" t="s">
        <v>5467</v>
      </c>
      <c r="G240" s="1" t="s">
        <v>38</v>
      </c>
      <c r="H240" s="1" t="s">
        <v>24</v>
      </c>
      <c r="I240" s="1" t="s">
        <v>6876</v>
      </c>
      <c r="J240" s="1" t="s">
        <v>1681</v>
      </c>
      <c r="K240" s="1">
        <v>71854</v>
      </c>
      <c r="L240" s="1" t="s">
        <v>27</v>
      </c>
      <c r="M240" s="1" t="s">
        <v>7749</v>
      </c>
      <c r="N240" s="1" t="s">
        <v>29</v>
      </c>
      <c r="O240" s="1" t="s">
        <v>33</v>
      </c>
      <c r="P240" s="1" t="s">
        <v>7750</v>
      </c>
      <c r="Q240" s="10">
        <v>605.34</v>
      </c>
      <c r="R240" s="25">
        <v>6</v>
      </c>
      <c r="S240" s="10">
        <v>3632.04</v>
      </c>
      <c r="T240" s="1">
        <v>0</v>
      </c>
      <c r="U240" s="10">
        <v>145.2816</v>
      </c>
    </row>
    <row r="241" spans="1:21" x14ac:dyDescent="0.3">
      <c r="A241" t="s">
        <v>9803</v>
      </c>
      <c r="B241" s="2">
        <v>43564</v>
      </c>
      <c r="C241" s="2">
        <v>43569</v>
      </c>
      <c r="D241" s="1" t="s">
        <v>47</v>
      </c>
      <c r="E241" s="1" t="s">
        <v>4024</v>
      </c>
      <c r="F241" s="1" t="s">
        <v>4025</v>
      </c>
      <c r="G241" s="1" t="s">
        <v>23</v>
      </c>
      <c r="H241" s="1" t="s">
        <v>24</v>
      </c>
      <c r="I241" s="1" t="s">
        <v>2760</v>
      </c>
      <c r="J241" s="1" t="s">
        <v>738</v>
      </c>
      <c r="K241" s="1">
        <v>6360</v>
      </c>
      <c r="L241" s="1" t="s">
        <v>143</v>
      </c>
      <c r="M241" s="1" t="s">
        <v>2030</v>
      </c>
      <c r="N241" s="1" t="s">
        <v>43</v>
      </c>
      <c r="O241" s="1" t="s">
        <v>75</v>
      </c>
      <c r="P241" s="1" t="s">
        <v>2031</v>
      </c>
      <c r="Q241" s="10">
        <v>370.14</v>
      </c>
      <c r="R241" s="25">
        <v>3</v>
      </c>
      <c r="S241" s="10">
        <v>1110.42</v>
      </c>
      <c r="T241" s="1">
        <v>0</v>
      </c>
      <c r="U241" s="10">
        <v>144.3546</v>
      </c>
    </row>
    <row r="242" spans="1:21" x14ac:dyDescent="0.3">
      <c r="A242" t="s">
        <v>10074</v>
      </c>
      <c r="B242" s="2">
        <v>43860</v>
      </c>
      <c r="C242" s="2">
        <v>43864</v>
      </c>
      <c r="D242" s="1" t="s">
        <v>47</v>
      </c>
      <c r="E242" s="1" t="s">
        <v>5749</v>
      </c>
      <c r="F242" s="1" t="s">
        <v>5750</v>
      </c>
      <c r="G242" s="1" t="s">
        <v>23</v>
      </c>
      <c r="H242" s="1" t="s">
        <v>24</v>
      </c>
      <c r="I242" s="1" t="s">
        <v>3047</v>
      </c>
      <c r="J242" s="1" t="s">
        <v>206</v>
      </c>
      <c r="K242" s="1">
        <v>61107</v>
      </c>
      <c r="L242" s="1" t="s">
        <v>102</v>
      </c>
      <c r="M242" s="1" t="s">
        <v>10075</v>
      </c>
      <c r="N242" s="1" t="s">
        <v>68</v>
      </c>
      <c r="O242" s="1" t="s">
        <v>69</v>
      </c>
      <c r="P242" s="1" t="s">
        <v>10076</v>
      </c>
      <c r="Q242" s="10">
        <v>1439.9680000000001</v>
      </c>
      <c r="R242" s="25">
        <v>4</v>
      </c>
      <c r="S242" s="10">
        <v>5759.8720000000003</v>
      </c>
      <c r="T242" s="1">
        <v>0.2</v>
      </c>
      <c r="U242" s="10">
        <v>143.99680000000006</v>
      </c>
    </row>
    <row r="243" spans="1:21" x14ac:dyDescent="0.3">
      <c r="A243" t="s">
        <v>9634</v>
      </c>
      <c r="B243" s="2">
        <v>44552</v>
      </c>
      <c r="C243" s="2">
        <v>44554</v>
      </c>
      <c r="D243" s="1" t="s">
        <v>183</v>
      </c>
      <c r="E243" s="1" t="s">
        <v>3621</v>
      </c>
      <c r="F243" s="1" t="s">
        <v>3622</v>
      </c>
      <c r="G243" s="1" t="s">
        <v>23</v>
      </c>
      <c r="H243" s="1" t="s">
        <v>24</v>
      </c>
      <c r="I243" s="1" t="s">
        <v>39</v>
      </c>
      <c r="J243" s="1" t="s">
        <v>40</v>
      </c>
      <c r="K243" s="1">
        <v>90008</v>
      </c>
      <c r="L243" s="1" t="s">
        <v>41</v>
      </c>
      <c r="M243" s="1" t="s">
        <v>6384</v>
      </c>
      <c r="N243" s="1" t="s">
        <v>68</v>
      </c>
      <c r="O243" s="1" t="s">
        <v>156</v>
      </c>
      <c r="P243" s="1" t="s">
        <v>6385</v>
      </c>
      <c r="Q243" s="10">
        <v>474.95</v>
      </c>
      <c r="R243" s="25">
        <v>5</v>
      </c>
      <c r="S243" s="10">
        <v>2374.75</v>
      </c>
      <c r="T243" s="1">
        <v>0</v>
      </c>
      <c r="U243" s="10">
        <v>142.48499999999993</v>
      </c>
    </row>
    <row r="244" spans="1:21" x14ac:dyDescent="0.3">
      <c r="A244" t="s">
        <v>9438</v>
      </c>
      <c r="B244" s="2">
        <v>44355</v>
      </c>
      <c r="C244" s="2">
        <v>44357</v>
      </c>
      <c r="D244" s="1" t="s">
        <v>183</v>
      </c>
      <c r="E244" s="1" t="s">
        <v>596</v>
      </c>
      <c r="F244" s="1" t="s">
        <v>597</v>
      </c>
      <c r="G244" s="1" t="s">
        <v>99</v>
      </c>
      <c r="H244" s="1" t="s">
        <v>24</v>
      </c>
      <c r="I244" s="1" t="s">
        <v>39</v>
      </c>
      <c r="J244" s="1" t="s">
        <v>40</v>
      </c>
      <c r="K244" s="1">
        <v>90049</v>
      </c>
      <c r="L244" s="1" t="s">
        <v>41</v>
      </c>
      <c r="M244" s="1" t="s">
        <v>161</v>
      </c>
      <c r="N244" s="1" t="s">
        <v>29</v>
      </c>
      <c r="O244" s="1" t="s">
        <v>30</v>
      </c>
      <c r="P244" s="1" t="s">
        <v>162</v>
      </c>
      <c r="Q244" s="10">
        <v>1497.6659999999999</v>
      </c>
      <c r="R244" s="25">
        <v>2</v>
      </c>
      <c r="S244" s="10">
        <v>2995.3319999999999</v>
      </c>
      <c r="T244" s="1">
        <v>0.15</v>
      </c>
      <c r="U244" s="10">
        <v>140.95680000000004</v>
      </c>
    </row>
    <row r="245" spans="1:21" x14ac:dyDescent="0.3">
      <c r="A245" t="s">
        <v>5539</v>
      </c>
      <c r="B245" s="2">
        <v>43616</v>
      </c>
      <c r="C245" s="2">
        <v>43620</v>
      </c>
      <c r="D245" s="1" t="s">
        <v>47</v>
      </c>
      <c r="E245" s="1" t="s">
        <v>5336</v>
      </c>
      <c r="F245" s="1" t="s">
        <v>5337</v>
      </c>
      <c r="G245" s="1" t="s">
        <v>23</v>
      </c>
      <c r="H245" s="1" t="s">
        <v>24</v>
      </c>
      <c r="I245" s="1" t="s">
        <v>149</v>
      </c>
      <c r="J245" s="1" t="s">
        <v>118</v>
      </c>
      <c r="K245" s="1">
        <v>84057</v>
      </c>
      <c r="L245" s="1" t="s">
        <v>41</v>
      </c>
      <c r="M245" s="1" t="s">
        <v>5540</v>
      </c>
      <c r="N245" s="1" t="s">
        <v>29</v>
      </c>
      <c r="O245" s="1" t="s">
        <v>30</v>
      </c>
      <c r="P245" s="1" t="s">
        <v>5541</v>
      </c>
      <c r="Q245" s="10">
        <v>1406.86</v>
      </c>
      <c r="R245" s="25">
        <v>7</v>
      </c>
      <c r="S245" s="10">
        <v>9848.0199999999986</v>
      </c>
      <c r="T245" s="1">
        <v>0</v>
      </c>
      <c r="U245" s="10">
        <v>140.68599999999989</v>
      </c>
    </row>
    <row r="246" spans="1:21" x14ac:dyDescent="0.3">
      <c r="A246" t="s">
        <v>7254</v>
      </c>
      <c r="B246" s="2">
        <v>44092</v>
      </c>
      <c r="C246" s="2">
        <v>44099</v>
      </c>
      <c r="D246" s="1" t="s">
        <v>47</v>
      </c>
      <c r="E246" s="1" t="s">
        <v>4880</v>
      </c>
      <c r="F246" s="1" t="s">
        <v>4881</v>
      </c>
      <c r="G246" s="1" t="s">
        <v>23</v>
      </c>
      <c r="H246" s="1" t="s">
        <v>24</v>
      </c>
      <c r="I246" s="1" t="s">
        <v>1483</v>
      </c>
      <c r="J246" s="1" t="s">
        <v>262</v>
      </c>
      <c r="K246" s="1">
        <v>10801</v>
      </c>
      <c r="L246" s="1" t="s">
        <v>143</v>
      </c>
      <c r="M246" s="1" t="s">
        <v>2522</v>
      </c>
      <c r="N246" s="1" t="s">
        <v>29</v>
      </c>
      <c r="O246" s="1" t="s">
        <v>33</v>
      </c>
      <c r="P246" s="1" t="s">
        <v>2523</v>
      </c>
      <c r="Q246" s="10">
        <v>631.78200000000004</v>
      </c>
      <c r="R246" s="25">
        <v>2</v>
      </c>
      <c r="S246" s="10">
        <v>1263.5640000000001</v>
      </c>
      <c r="T246" s="1">
        <v>0.1</v>
      </c>
      <c r="U246" s="10">
        <v>140.39599999999993</v>
      </c>
    </row>
    <row r="247" spans="1:21" x14ac:dyDescent="0.3">
      <c r="A247" t="s">
        <v>5254</v>
      </c>
      <c r="B247" s="2">
        <v>43883</v>
      </c>
      <c r="C247" s="2">
        <v>43889</v>
      </c>
      <c r="D247" s="1" t="s">
        <v>47</v>
      </c>
      <c r="E247" s="1" t="s">
        <v>3171</v>
      </c>
      <c r="F247" s="1" t="s">
        <v>3172</v>
      </c>
      <c r="G247" s="1" t="s">
        <v>99</v>
      </c>
      <c r="H247" s="1" t="s">
        <v>24</v>
      </c>
      <c r="I247" s="1" t="s">
        <v>2515</v>
      </c>
      <c r="J247" s="1" t="s">
        <v>111</v>
      </c>
      <c r="K247" s="1">
        <v>53209</v>
      </c>
      <c r="L247" s="1" t="s">
        <v>102</v>
      </c>
      <c r="M247" s="1" t="s">
        <v>5255</v>
      </c>
      <c r="N247" s="1" t="s">
        <v>43</v>
      </c>
      <c r="O247" s="1" t="s">
        <v>75</v>
      </c>
      <c r="P247" s="1" t="s">
        <v>5256</v>
      </c>
      <c r="Q247" s="10">
        <v>490.32</v>
      </c>
      <c r="R247" s="25">
        <v>9</v>
      </c>
      <c r="S247" s="10">
        <v>4412.88</v>
      </c>
      <c r="T247" s="1">
        <v>0</v>
      </c>
      <c r="U247" s="10">
        <v>137.28960000000004</v>
      </c>
    </row>
    <row r="248" spans="1:21" x14ac:dyDescent="0.3">
      <c r="A248" t="s">
        <v>9690</v>
      </c>
      <c r="B248" s="2">
        <v>43820</v>
      </c>
      <c r="C248" s="2">
        <v>43825</v>
      </c>
      <c r="D248" s="1" t="s">
        <v>20</v>
      </c>
      <c r="E248" s="1" t="s">
        <v>3685</v>
      </c>
      <c r="F248" s="1" t="s">
        <v>3686</v>
      </c>
      <c r="G248" s="1" t="s">
        <v>99</v>
      </c>
      <c r="H248" s="1" t="s">
        <v>24</v>
      </c>
      <c r="I248" s="1" t="s">
        <v>9069</v>
      </c>
      <c r="J248" s="1" t="s">
        <v>206</v>
      </c>
      <c r="K248" s="1">
        <v>60174</v>
      </c>
      <c r="L248" s="1" t="s">
        <v>102</v>
      </c>
      <c r="M248" s="1" t="s">
        <v>3235</v>
      </c>
      <c r="N248" s="1" t="s">
        <v>68</v>
      </c>
      <c r="O248" s="1" t="s">
        <v>673</v>
      </c>
      <c r="P248" s="1" t="s">
        <v>3236</v>
      </c>
      <c r="Q248" s="10">
        <v>600.53</v>
      </c>
      <c r="R248" s="25">
        <v>2</v>
      </c>
      <c r="S248" s="10">
        <v>1201.06</v>
      </c>
      <c r="T248" s="1">
        <v>0.3</v>
      </c>
      <c r="U248" s="10">
        <v>137.26399999999995</v>
      </c>
    </row>
    <row r="249" spans="1:21" x14ac:dyDescent="0.3">
      <c r="A249" t="s">
        <v>8712</v>
      </c>
      <c r="B249" s="2">
        <v>44550</v>
      </c>
      <c r="C249" s="2">
        <v>44556</v>
      </c>
      <c r="D249" s="1" t="s">
        <v>47</v>
      </c>
      <c r="E249" s="1" t="s">
        <v>717</v>
      </c>
      <c r="F249" s="1" t="s">
        <v>718</v>
      </c>
      <c r="G249" s="1" t="s">
        <v>38</v>
      </c>
      <c r="H249" s="1" t="s">
        <v>24</v>
      </c>
      <c r="I249" s="1" t="s">
        <v>261</v>
      </c>
      <c r="J249" s="1" t="s">
        <v>262</v>
      </c>
      <c r="K249" s="1">
        <v>10009</v>
      </c>
      <c r="L249" s="1" t="s">
        <v>143</v>
      </c>
      <c r="M249" s="1" t="s">
        <v>1237</v>
      </c>
      <c r="N249" s="1" t="s">
        <v>43</v>
      </c>
      <c r="O249" s="1" t="s">
        <v>87</v>
      </c>
      <c r="P249" s="1" t="s">
        <v>1426</v>
      </c>
      <c r="Q249" s="10">
        <v>279.89999999999998</v>
      </c>
      <c r="R249" s="25">
        <v>5</v>
      </c>
      <c r="S249" s="10">
        <v>1399.5</v>
      </c>
      <c r="T249" s="1">
        <v>0</v>
      </c>
      <c r="U249" s="10">
        <v>137.15100000000001</v>
      </c>
    </row>
    <row r="250" spans="1:21" x14ac:dyDescent="0.3">
      <c r="A250" t="s">
        <v>9858</v>
      </c>
      <c r="B250" s="2">
        <v>43250</v>
      </c>
      <c r="C250" s="2">
        <v>43254</v>
      </c>
      <c r="D250" s="1" t="s">
        <v>47</v>
      </c>
      <c r="E250" s="1" t="s">
        <v>3825</v>
      </c>
      <c r="F250" s="1" t="s">
        <v>3826</v>
      </c>
      <c r="G250" s="1" t="s">
        <v>38</v>
      </c>
      <c r="H250" s="1" t="s">
        <v>24</v>
      </c>
      <c r="I250" s="1" t="s">
        <v>294</v>
      </c>
      <c r="J250" s="1" t="s">
        <v>206</v>
      </c>
      <c r="K250" s="1">
        <v>60623</v>
      </c>
      <c r="L250" s="1" t="s">
        <v>102</v>
      </c>
      <c r="M250" s="1" t="s">
        <v>3246</v>
      </c>
      <c r="N250" s="1" t="s">
        <v>68</v>
      </c>
      <c r="O250" s="1" t="s">
        <v>1202</v>
      </c>
      <c r="P250" s="1" t="s">
        <v>3247</v>
      </c>
      <c r="Q250" s="10">
        <v>719.97600000000011</v>
      </c>
      <c r="R250" s="25">
        <v>3</v>
      </c>
      <c r="S250" s="10">
        <v>2159.9280000000003</v>
      </c>
      <c r="T250" s="1">
        <v>0.2</v>
      </c>
      <c r="U250" s="10">
        <v>134.99549999999999</v>
      </c>
    </row>
    <row r="251" spans="1:21" x14ac:dyDescent="0.3">
      <c r="A251" t="s">
        <v>7086</v>
      </c>
      <c r="B251" s="2">
        <v>44330</v>
      </c>
      <c r="C251" s="2">
        <v>44334</v>
      </c>
      <c r="D251" s="1" t="s">
        <v>47</v>
      </c>
      <c r="E251" s="1" t="s">
        <v>7087</v>
      </c>
      <c r="F251" s="1" t="s">
        <v>7088</v>
      </c>
      <c r="G251" s="1" t="s">
        <v>23</v>
      </c>
      <c r="H251" s="1" t="s">
        <v>24</v>
      </c>
      <c r="I251" s="1" t="s">
        <v>261</v>
      </c>
      <c r="J251" s="1" t="s">
        <v>262</v>
      </c>
      <c r="K251" s="1">
        <v>10035</v>
      </c>
      <c r="L251" s="1" t="s">
        <v>143</v>
      </c>
      <c r="M251" s="1" t="s">
        <v>5660</v>
      </c>
      <c r="N251" s="1" t="s">
        <v>68</v>
      </c>
      <c r="O251" s="1" t="s">
        <v>69</v>
      </c>
      <c r="P251" s="1" t="s">
        <v>5661</v>
      </c>
      <c r="Q251" s="10">
        <v>539.97</v>
      </c>
      <c r="R251" s="25">
        <v>3</v>
      </c>
      <c r="S251" s="10">
        <v>1619.91</v>
      </c>
      <c r="T251" s="1">
        <v>0</v>
      </c>
      <c r="U251" s="10">
        <v>134.99250000000001</v>
      </c>
    </row>
    <row r="252" spans="1:21" x14ac:dyDescent="0.3">
      <c r="A252" t="s">
        <v>8809</v>
      </c>
      <c r="B252" s="2">
        <v>44167</v>
      </c>
      <c r="C252" s="2">
        <v>44172</v>
      </c>
      <c r="D252" s="1" t="s">
        <v>47</v>
      </c>
      <c r="E252" s="1" t="s">
        <v>3618</v>
      </c>
      <c r="F252" s="1" t="s">
        <v>3619</v>
      </c>
      <c r="G252" s="1" t="s">
        <v>23</v>
      </c>
      <c r="H252" s="1" t="s">
        <v>24</v>
      </c>
      <c r="I252" s="1" t="s">
        <v>261</v>
      </c>
      <c r="J252" s="1" t="s">
        <v>262</v>
      </c>
      <c r="K252" s="1">
        <v>10024</v>
      </c>
      <c r="L252" s="1" t="s">
        <v>143</v>
      </c>
      <c r="M252" s="1" t="s">
        <v>6829</v>
      </c>
      <c r="N252" s="1" t="s">
        <v>43</v>
      </c>
      <c r="O252" s="1" t="s">
        <v>72</v>
      </c>
      <c r="P252" s="1" t="s">
        <v>6830</v>
      </c>
      <c r="Q252" s="10">
        <v>415.17600000000004</v>
      </c>
      <c r="R252" s="25">
        <v>3</v>
      </c>
      <c r="S252" s="10">
        <v>1245.5280000000002</v>
      </c>
      <c r="T252" s="1">
        <v>0.2</v>
      </c>
      <c r="U252" s="10">
        <v>134.93219999999999</v>
      </c>
    </row>
    <row r="253" spans="1:21" x14ac:dyDescent="0.3">
      <c r="A253" t="s">
        <v>6120</v>
      </c>
      <c r="B253" s="2">
        <v>43930</v>
      </c>
      <c r="C253" s="2">
        <v>43935</v>
      </c>
      <c r="D253" s="1" t="s">
        <v>20</v>
      </c>
      <c r="E253" s="1" t="s">
        <v>6121</v>
      </c>
      <c r="F253" s="1" t="s">
        <v>6122</v>
      </c>
      <c r="G253" s="1" t="s">
        <v>99</v>
      </c>
      <c r="H253" s="1" t="s">
        <v>24</v>
      </c>
      <c r="I253" s="1" t="s">
        <v>871</v>
      </c>
      <c r="J253" s="1" t="s">
        <v>233</v>
      </c>
      <c r="K253" s="1">
        <v>48227</v>
      </c>
      <c r="L253" s="1" t="s">
        <v>102</v>
      </c>
      <c r="M253" s="1" t="s">
        <v>5510</v>
      </c>
      <c r="N253" s="1" t="s">
        <v>68</v>
      </c>
      <c r="O253" s="1" t="s">
        <v>69</v>
      </c>
      <c r="P253" s="1" t="s">
        <v>5511</v>
      </c>
      <c r="Q253" s="10">
        <v>517.9</v>
      </c>
      <c r="R253" s="25">
        <v>2</v>
      </c>
      <c r="S253" s="10">
        <v>1035.8</v>
      </c>
      <c r="T253" s="1">
        <v>0</v>
      </c>
      <c r="U253" s="10">
        <v>134.654</v>
      </c>
    </row>
    <row r="254" spans="1:21" x14ac:dyDescent="0.3">
      <c r="A254" t="s">
        <v>10577</v>
      </c>
      <c r="B254" s="2">
        <v>43616</v>
      </c>
      <c r="C254" s="2">
        <v>43618</v>
      </c>
      <c r="D254" s="1" t="s">
        <v>20</v>
      </c>
      <c r="E254" s="1" t="s">
        <v>5211</v>
      </c>
      <c r="F254" s="1" t="s">
        <v>5212</v>
      </c>
      <c r="G254" s="1" t="s">
        <v>38</v>
      </c>
      <c r="H254" s="1" t="s">
        <v>24</v>
      </c>
      <c r="I254" s="1" t="s">
        <v>4722</v>
      </c>
      <c r="J254" s="1" t="s">
        <v>779</v>
      </c>
      <c r="K254" s="1">
        <v>7501</v>
      </c>
      <c r="L254" s="1" t="s">
        <v>143</v>
      </c>
      <c r="M254" s="1" t="s">
        <v>1981</v>
      </c>
      <c r="N254" s="1" t="s">
        <v>43</v>
      </c>
      <c r="O254" s="1" t="s">
        <v>87</v>
      </c>
      <c r="P254" s="1" t="s">
        <v>1982</v>
      </c>
      <c r="Q254" s="10">
        <v>274.8</v>
      </c>
      <c r="R254" s="25">
        <v>5</v>
      </c>
      <c r="S254" s="10">
        <v>1374</v>
      </c>
      <c r="T254" s="1">
        <v>0</v>
      </c>
      <c r="U254" s="10">
        <v>134.65199999999999</v>
      </c>
    </row>
    <row r="255" spans="1:21" x14ac:dyDescent="0.3">
      <c r="A255" t="s">
        <v>7866</v>
      </c>
      <c r="B255" s="2">
        <v>44440</v>
      </c>
      <c r="C255" s="2">
        <v>44440</v>
      </c>
      <c r="D255" s="1" t="s">
        <v>1276</v>
      </c>
      <c r="E255" s="1" t="s">
        <v>1878</v>
      </c>
      <c r="F255" s="1" t="s">
        <v>1879</v>
      </c>
      <c r="G255" s="1" t="s">
        <v>23</v>
      </c>
      <c r="H255" s="1" t="s">
        <v>24</v>
      </c>
      <c r="I255" s="1" t="s">
        <v>871</v>
      </c>
      <c r="J255" s="1" t="s">
        <v>233</v>
      </c>
      <c r="K255" s="1">
        <v>48205</v>
      </c>
      <c r="L255" s="1" t="s">
        <v>102</v>
      </c>
      <c r="M255" s="1" t="s">
        <v>6005</v>
      </c>
      <c r="N255" s="1" t="s">
        <v>29</v>
      </c>
      <c r="O255" s="1" t="s">
        <v>33</v>
      </c>
      <c r="P255" s="1" t="s">
        <v>6006</v>
      </c>
      <c r="Q255" s="10">
        <v>498.26000000000005</v>
      </c>
      <c r="R255" s="25">
        <v>7</v>
      </c>
      <c r="S255" s="10">
        <v>3487.82</v>
      </c>
      <c r="T255" s="1">
        <v>0</v>
      </c>
      <c r="U255" s="10">
        <v>134.53020000000001</v>
      </c>
    </row>
    <row r="256" spans="1:21" x14ac:dyDescent="0.3">
      <c r="A256" t="s">
        <v>4742</v>
      </c>
      <c r="B256" s="2">
        <v>43437</v>
      </c>
      <c r="C256" s="2">
        <v>43443</v>
      </c>
      <c r="D256" s="1" t="s">
        <v>47</v>
      </c>
      <c r="E256" s="1" t="s">
        <v>1352</v>
      </c>
      <c r="F256" s="1" t="s">
        <v>1353</v>
      </c>
      <c r="G256" s="1" t="s">
        <v>23</v>
      </c>
      <c r="H256" s="1" t="s">
        <v>24</v>
      </c>
      <c r="I256" s="1" t="s">
        <v>4743</v>
      </c>
      <c r="J256" s="1" t="s">
        <v>639</v>
      </c>
      <c r="K256" s="1">
        <v>73120</v>
      </c>
      <c r="L256" s="1" t="s">
        <v>102</v>
      </c>
      <c r="M256" s="1" t="s">
        <v>4744</v>
      </c>
      <c r="N256" s="1" t="s">
        <v>68</v>
      </c>
      <c r="O256" s="1" t="s">
        <v>69</v>
      </c>
      <c r="P256" s="1" t="s">
        <v>4745</v>
      </c>
      <c r="Q256" s="10">
        <v>479.96</v>
      </c>
      <c r="R256" s="25">
        <v>4</v>
      </c>
      <c r="S256" s="10">
        <v>1919.84</v>
      </c>
      <c r="T256" s="1">
        <v>0</v>
      </c>
      <c r="U256" s="10">
        <v>134.3888</v>
      </c>
    </row>
    <row r="257" spans="1:21" x14ac:dyDescent="0.3">
      <c r="A257" t="s">
        <v>8772</v>
      </c>
      <c r="B257" s="2">
        <v>43727</v>
      </c>
      <c r="C257" s="2">
        <v>43730</v>
      </c>
      <c r="D257" s="1" t="s">
        <v>20</v>
      </c>
      <c r="E257" s="1" t="s">
        <v>4529</v>
      </c>
      <c r="F257" s="1" t="s">
        <v>4530</v>
      </c>
      <c r="G257" s="1" t="s">
        <v>23</v>
      </c>
      <c r="H257" s="1" t="s">
        <v>24</v>
      </c>
      <c r="I257" s="1" t="s">
        <v>261</v>
      </c>
      <c r="J257" s="1" t="s">
        <v>262</v>
      </c>
      <c r="K257" s="1">
        <v>10024</v>
      </c>
      <c r="L257" s="1" t="s">
        <v>143</v>
      </c>
      <c r="M257" s="1" t="s">
        <v>915</v>
      </c>
      <c r="N257" s="1" t="s">
        <v>68</v>
      </c>
      <c r="O257" s="1" t="s">
        <v>69</v>
      </c>
      <c r="P257" s="1" t="s">
        <v>916</v>
      </c>
      <c r="Q257" s="10">
        <v>279.85999999999996</v>
      </c>
      <c r="R257" s="25">
        <v>14</v>
      </c>
      <c r="S257" s="10">
        <v>3918.0399999999995</v>
      </c>
      <c r="T257" s="1">
        <v>0</v>
      </c>
      <c r="U257" s="10">
        <v>134.33279999999996</v>
      </c>
    </row>
    <row r="258" spans="1:21" x14ac:dyDescent="0.3">
      <c r="A258" t="s">
        <v>5554</v>
      </c>
      <c r="B258" s="2">
        <v>44446</v>
      </c>
      <c r="C258" s="2">
        <v>44450</v>
      </c>
      <c r="D258" s="1" t="s">
        <v>47</v>
      </c>
      <c r="E258" s="1" t="s">
        <v>3358</v>
      </c>
      <c r="F258" s="1" t="s">
        <v>3359</v>
      </c>
      <c r="G258" s="1" t="s">
        <v>38</v>
      </c>
      <c r="H258" s="1" t="s">
        <v>24</v>
      </c>
      <c r="I258" s="1" t="s">
        <v>261</v>
      </c>
      <c r="J258" s="1" t="s">
        <v>262</v>
      </c>
      <c r="K258" s="1">
        <v>10011</v>
      </c>
      <c r="L258" s="1" t="s">
        <v>143</v>
      </c>
      <c r="M258" s="1" t="s">
        <v>218</v>
      </c>
      <c r="N258" s="1" t="s">
        <v>43</v>
      </c>
      <c r="O258" s="1" t="s">
        <v>56</v>
      </c>
      <c r="P258" s="1" t="s">
        <v>219</v>
      </c>
      <c r="Q258" s="10">
        <v>478.08</v>
      </c>
      <c r="R258" s="25">
        <v>8</v>
      </c>
      <c r="S258" s="10">
        <v>3824.64</v>
      </c>
      <c r="T258" s="1">
        <v>0</v>
      </c>
      <c r="U258" s="10">
        <v>133.86240000000004</v>
      </c>
    </row>
    <row r="259" spans="1:21" x14ac:dyDescent="0.3">
      <c r="A259" t="s">
        <v>5237</v>
      </c>
      <c r="B259" s="2">
        <v>44276</v>
      </c>
      <c r="C259" s="2">
        <v>44280</v>
      </c>
      <c r="D259" s="1" t="s">
        <v>47</v>
      </c>
      <c r="E259" s="1" t="s">
        <v>2896</v>
      </c>
      <c r="F259" s="1" t="s">
        <v>2897</v>
      </c>
      <c r="G259" s="1" t="s">
        <v>23</v>
      </c>
      <c r="H259" s="1" t="s">
        <v>24</v>
      </c>
      <c r="I259" s="1" t="s">
        <v>4180</v>
      </c>
      <c r="J259" s="1" t="s">
        <v>249</v>
      </c>
      <c r="K259" s="1">
        <v>47905</v>
      </c>
      <c r="L259" s="1" t="s">
        <v>102</v>
      </c>
      <c r="M259" s="1" t="s">
        <v>1598</v>
      </c>
      <c r="N259" s="1" t="s">
        <v>43</v>
      </c>
      <c r="O259" s="1" t="s">
        <v>87</v>
      </c>
      <c r="P259" s="1" t="s">
        <v>1599</v>
      </c>
      <c r="Q259" s="10">
        <v>277.39999999999998</v>
      </c>
      <c r="R259" s="25">
        <v>5</v>
      </c>
      <c r="S259" s="10">
        <v>1387</v>
      </c>
      <c r="T259" s="1">
        <v>0</v>
      </c>
      <c r="U259" s="10">
        <v>133.15199999999999</v>
      </c>
    </row>
    <row r="260" spans="1:21" x14ac:dyDescent="0.3">
      <c r="A260" t="s">
        <v>4371</v>
      </c>
      <c r="B260" s="2">
        <v>43807</v>
      </c>
      <c r="C260" s="2">
        <v>43810</v>
      </c>
      <c r="D260" s="1" t="s">
        <v>20</v>
      </c>
      <c r="E260" s="1" t="s">
        <v>4088</v>
      </c>
      <c r="F260" s="1" t="s">
        <v>4089</v>
      </c>
      <c r="G260" s="1" t="s">
        <v>99</v>
      </c>
      <c r="H260" s="1" t="s">
        <v>24</v>
      </c>
      <c r="I260" s="1" t="s">
        <v>100</v>
      </c>
      <c r="J260" s="1" t="s">
        <v>101</v>
      </c>
      <c r="K260" s="1">
        <v>76106</v>
      </c>
      <c r="L260" s="1" t="s">
        <v>102</v>
      </c>
      <c r="M260" s="1" t="s">
        <v>3215</v>
      </c>
      <c r="N260" s="1" t="s">
        <v>43</v>
      </c>
      <c r="O260" s="1" t="s">
        <v>87</v>
      </c>
      <c r="P260" s="1" t="s">
        <v>3216</v>
      </c>
      <c r="Q260" s="10">
        <v>360.71199999999999</v>
      </c>
      <c r="R260" s="25">
        <v>11</v>
      </c>
      <c r="S260" s="10">
        <v>3967.8319999999999</v>
      </c>
      <c r="T260" s="1">
        <v>0.2</v>
      </c>
      <c r="U260" s="10">
        <v>130.75810000000001</v>
      </c>
    </row>
    <row r="261" spans="1:21" x14ac:dyDescent="0.3">
      <c r="A261" t="s">
        <v>9557</v>
      </c>
      <c r="B261" s="2">
        <v>44094</v>
      </c>
      <c r="C261" s="2">
        <v>44098</v>
      </c>
      <c r="D261" s="1" t="s">
        <v>47</v>
      </c>
      <c r="E261" s="1" t="s">
        <v>3754</v>
      </c>
      <c r="F261" s="1" t="s">
        <v>3755</v>
      </c>
      <c r="G261" s="1" t="s">
        <v>23</v>
      </c>
      <c r="H261" s="1" t="s">
        <v>24</v>
      </c>
      <c r="I261" s="1" t="s">
        <v>261</v>
      </c>
      <c r="J261" s="1" t="s">
        <v>262</v>
      </c>
      <c r="K261" s="1">
        <v>10035</v>
      </c>
      <c r="L261" s="1" t="s">
        <v>143</v>
      </c>
      <c r="M261" s="1" t="s">
        <v>4517</v>
      </c>
      <c r="N261" s="1" t="s">
        <v>43</v>
      </c>
      <c r="O261" s="1" t="s">
        <v>75</v>
      </c>
      <c r="P261" s="1" t="s">
        <v>4518</v>
      </c>
      <c r="Q261" s="10">
        <v>393.25</v>
      </c>
      <c r="R261" s="25">
        <v>5</v>
      </c>
      <c r="S261" s="10">
        <v>1966.25</v>
      </c>
      <c r="T261" s="1">
        <v>0</v>
      </c>
      <c r="U261" s="10">
        <v>129.77249999999998</v>
      </c>
    </row>
    <row r="262" spans="1:21" x14ac:dyDescent="0.3">
      <c r="A262" t="s">
        <v>9534</v>
      </c>
      <c r="B262" s="2">
        <v>43811</v>
      </c>
      <c r="C262" s="2">
        <v>43814</v>
      </c>
      <c r="D262" s="1" t="s">
        <v>183</v>
      </c>
      <c r="E262" s="1" t="s">
        <v>307</v>
      </c>
      <c r="F262" s="1" t="s">
        <v>308</v>
      </c>
      <c r="G262" s="1" t="s">
        <v>23</v>
      </c>
      <c r="H262" s="1" t="s">
        <v>24</v>
      </c>
      <c r="I262" s="1" t="s">
        <v>39</v>
      </c>
      <c r="J262" s="1" t="s">
        <v>40</v>
      </c>
      <c r="K262" s="1">
        <v>90032</v>
      </c>
      <c r="L262" s="1" t="s">
        <v>41</v>
      </c>
      <c r="M262" s="1" t="s">
        <v>4446</v>
      </c>
      <c r="N262" s="1" t="s">
        <v>68</v>
      </c>
      <c r="O262" s="1" t="s">
        <v>156</v>
      </c>
      <c r="P262" s="1" t="s">
        <v>4447</v>
      </c>
      <c r="Q262" s="10">
        <v>299.94</v>
      </c>
      <c r="R262" s="25">
        <v>6</v>
      </c>
      <c r="S262" s="10">
        <v>1799.6399999999999</v>
      </c>
      <c r="T262" s="1">
        <v>0</v>
      </c>
      <c r="U262" s="10">
        <v>128.97420000000002</v>
      </c>
    </row>
    <row r="263" spans="1:21" x14ac:dyDescent="0.3">
      <c r="A263" t="s">
        <v>4489</v>
      </c>
      <c r="B263" s="2">
        <v>43869</v>
      </c>
      <c r="C263" s="2">
        <v>43872</v>
      </c>
      <c r="D263" s="1" t="s">
        <v>20</v>
      </c>
      <c r="E263" s="1" t="s">
        <v>4490</v>
      </c>
      <c r="F263" s="1" t="s">
        <v>4491</v>
      </c>
      <c r="G263" s="1" t="s">
        <v>99</v>
      </c>
      <c r="H263" s="1" t="s">
        <v>24</v>
      </c>
      <c r="I263" s="1" t="s">
        <v>4492</v>
      </c>
      <c r="J263" s="1" t="s">
        <v>85</v>
      </c>
      <c r="K263" s="1">
        <v>27604</v>
      </c>
      <c r="L263" s="1" t="s">
        <v>27</v>
      </c>
      <c r="M263" s="1" t="s">
        <v>4493</v>
      </c>
      <c r="N263" s="1" t="s">
        <v>68</v>
      </c>
      <c r="O263" s="1" t="s">
        <v>69</v>
      </c>
      <c r="P263" s="1" t="s">
        <v>4494</v>
      </c>
      <c r="Q263" s="10">
        <v>1127.9760000000001</v>
      </c>
      <c r="R263" s="25">
        <v>3</v>
      </c>
      <c r="S263" s="10">
        <v>3383.9280000000003</v>
      </c>
      <c r="T263" s="1">
        <v>0.2</v>
      </c>
      <c r="U263" s="10">
        <v>126.8972999999998</v>
      </c>
    </row>
    <row r="264" spans="1:21" x14ac:dyDescent="0.3">
      <c r="A264" t="s">
        <v>9793</v>
      </c>
      <c r="B264" s="2">
        <v>43218</v>
      </c>
      <c r="C264" s="2">
        <v>43220</v>
      </c>
      <c r="D264" s="1" t="s">
        <v>183</v>
      </c>
      <c r="E264" s="1" t="s">
        <v>3956</v>
      </c>
      <c r="F264" s="1" t="s">
        <v>3957</v>
      </c>
      <c r="G264" s="1" t="s">
        <v>23</v>
      </c>
      <c r="H264" s="1" t="s">
        <v>24</v>
      </c>
      <c r="I264" s="1" t="s">
        <v>124</v>
      </c>
      <c r="J264" s="1" t="s">
        <v>40</v>
      </c>
      <c r="K264" s="1">
        <v>94122</v>
      </c>
      <c r="L264" s="1" t="s">
        <v>41</v>
      </c>
      <c r="M264" s="1" t="s">
        <v>6009</v>
      </c>
      <c r="N264" s="1" t="s">
        <v>68</v>
      </c>
      <c r="O264" s="1" t="s">
        <v>69</v>
      </c>
      <c r="P264" s="1" t="s">
        <v>6010</v>
      </c>
      <c r="Q264" s="10">
        <v>1679.96</v>
      </c>
      <c r="R264" s="25">
        <v>5</v>
      </c>
      <c r="S264" s="10">
        <v>8399.7999999999993</v>
      </c>
      <c r="T264" s="1">
        <v>0.2</v>
      </c>
      <c r="U264" s="10">
        <v>125.99700000000007</v>
      </c>
    </row>
    <row r="265" spans="1:21" x14ac:dyDescent="0.3">
      <c r="A265" t="s">
        <v>8915</v>
      </c>
      <c r="B265" s="2">
        <v>43800</v>
      </c>
      <c r="C265" s="2">
        <v>43804</v>
      </c>
      <c r="D265" s="1" t="s">
        <v>20</v>
      </c>
      <c r="E265" s="1" t="s">
        <v>612</v>
      </c>
      <c r="F265" s="1" t="s">
        <v>613</v>
      </c>
      <c r="G265" s="1" t="s">
        <v>99</v>
      </c>
      <c r="H265" s="1" t="s">
        <v>24</v>
      </c>
      <c r="I265" s="1" t="s">
        <v>92</v>
      </c>
      <c r="J265" s="1" t="s">
        <v>93</v>
      </c>
      <c r="K265" s="1">
        <v>98105</v>
      </c>
      <c r="L265" s="1" t="s">
        <v>41</v>
      </c>
      <c r="M265" s="1" t="s">
        <v>1700</v>
      </c>
      <c r="N265" s="1" t="s">
        <v>29</v>
      </c>
      <c r="O265" s="1" t="s">
        <v>33</v>
      </c>
      <c r="P265" s="1" t="s">
        <v>1701</v>
      </c>
      <c r="Q265" s="10">
        <v>2003.9200000000003</v>
      </c>
      <c r="R265" s="25">
        <v>5</v>
      </c>
      <c r="S265" s="10">
        <v>10019.600000000002</v>
      </c>
      <c r="T265" s="1">
        <v>0.2</v>
      </c>
      <c r="U265" s="10">
        <v>125.24499999999995</v>
      </c>
    </row>
    <row r="266" spans="1:21" x14ac:dyDescent="0.3">
      <c r="A266" t="s">
        <v>7833</v>
      </c>
      <c r="B266" s="2">
        <v>44377</v>
      </c>
      <c r="C266" s="2">
        <v>44381</v>
      </c>
      <c r="D266" s="1" t="s">
        <v>20</v>
      </c>
      <c r="E266" s="1" t="s">
        <v>6217</v>
      </c>
      <c r="F266" s="1" t="s">
        <v>6218</v>
      </c>
      <c r="G266" s="1" t="s">
        <v>99</v>
      </c>
      <c r="H266" s="1" t="s">
        <v>24</v>
      </c>
      <c r="I266" s="1" t="s">
        <v>294</v>
      </c>
      <c r="J266" s="1" t="s">
        <v>206</v>
      </c>
      <c r="K266" s="1">
        <v>60653</v>
      </c>
      <c r="L266" s="1" t="s">
        <v>102</v>
      </c>
      <c r="M266" s="1" t="s">
        <v>7741</v>
      </c>
      <c r="N266" s="1" t="s">
        <v>68</v>
      </c>
      <c r="O266" s="1" t="s">
        <v>69</v>
      </c>
      <c r="P266" s="1" t="s">
        <v>7742</v>
      </c>
      <c r="Q266" s="10">
        <v>1001.5840000000001</v>
      </c>
      <c r="R266" s="25">
        <v>2</v>
      </c>
      <c r="S266" s="10">
        <v>2003.1680000000001</v>
      </c>
      <c r="T266" s="1">
        <v>0.2</v>
      </c>
      <c r="U266" s="10">
        <v>125.19799999999992</v>
      </c>
    </row>
    <row r="267" spans="1:21" x14ac:dyDescent="0.3">
      <c r="A267" t="s">
        <v>7655</v>
      </c>
      <c r="B267" s="2">
        <v>44547</v>
      </c>
      <c r="C267" s="2">
        <v>44551</v>
      </c>
      <c r="D267" s="1" t="s">
        <v>47</v>
      </c>
      <c r="E267" s="1" t="s">
        <v>995</v>
      </c>
      <c r="F267" s="1" t="s">
        <v>996</v>
      </c>
      <c r="G267" s="1" t="s">
        <v>38</v>
      </c>
      <c r="H267" s="1" t="s">
        <v>24</v>
      </c>
      <c r="I267" s="1" t="s">
        <v>1855</v>
      </c>
      <c r="J267" s="1" t="s">
        <v>40</v>
      </c>
      <c r="K267" s="1">
        <v>92804</v>
      </c>
      <c r="L267" s="1" t="s">
        <v>41</v>
      </c>
      <c r="M267" s="1" t="s">
        <v>2981</v>
      </c>
      <c r="N267" s="1" t="s">
        <v>43</v>
      </c>
      <c r="O267" s="1" t="s">
        <v>56</v>
      </c>
      <c r="P267" s="1" t="s">
        <v>2982</v>
      </c>
      <c r="Q267" s="10">
        <v>481.32</v>
      </c>
      <c r="R267" s="25">
        <v>4</v>
      </c>
      <c r="S267" s="10">
        <v>1925.28</v>
      </c>
      <c r="T267" s="1">
        <v>0</v>
      </c>
      <c r="U267" s="10">
        <v>125.14319999999998</v>
      </c>
    </row>
    <row r="268" spans="1:21" x14ac:dyDescent="0.3">
      <c r="A268" t="s">
        <v>8257</v>
      </c>
      <c r="B268" s="2">
        <v>44195</v>
      </c>
      <c r="C268" s="2">
        <v>44195</v>
      </c>
      <c r="D268" s="1" t="s">
        <v>1276</v>
      </c>
      <c r="E268" s="1" t="s">
        <v>5795</v>
      </c>
      <c r="F268" s="1" t="s">
        <v>5796</v>
      </c>
      <c r="G268" s="1" t="s">
        <v>99</v>
      </c>
      <c r="H268" s="1" t="s">
        <v>24</v>
      </c>
      <c r="I268" s="1" t="s">
        <v>39</v>
      </c>
      <c r="J268" s="1" t="s">
        <v>40</v>
      </c>
      <c r="K268" s="1">
        <v>90032</v>
      </c>
      <c r="L268" s="1" t="s">
        <v>41</v>
      </c>
      <c r="M268" s="1" t="s">
        <v>2981</v>
      </c>
      <c r="N268" s="1" t="s">
        <v>43</v>
      </c>
      <c r="O268" s="1" t="s">
        <v>56</v>
      </c>
      <c r="P268" s="1" t="s">
        <v>2982</v>
      </c>
      <c r="Q268" s="10">
        <v>481.32</v>
      </c>
      <c r="R268" s="25">
        <v>4</v>
      </c>
      <c r="S268" s="10">
        <v>1925.28</v>
      </c>
      <c r="T268" s="1">
        <v>0</v>
      </c>
      <c r="U268" s="10">
        <v>125.14319999999998</v>
      </c>
    </row>
    <row r="269" spans="1:21" x14ac:dyDescent="0.3">
      <c r="A269" t="s">
        <v>8392</v>
      </c>
      <c r="B269" s="2">
        <v>43824</v>
      </c>
      <c r="C269" s="2">
        <v>43828</v>
      </c>
      <c r="D269" s="1" t="s">
        <v>47</v>
      </c>
      <c r="E269" s="1" t="s">
        <v>712</v>
      </c>
      <c r="F269" s="1" t="s">
        <v>713</v>
      </c>
      <c r="G269" s="1" t="s">
        <v>99</v>
      </c>
      <c r="H269" s="1" t="s">
        <v>24</v>
      </c>
      <c r="I269" s="1" t="s">
        <v>261</v>
      </c>
      <c r="J269" s="1" t="s">
        <v>262</v>
      </c>
      <c r="K269" s="1">
        <v>10011</v>
      </c>
      <c r="L269" s="1" t="s">
        <v>143</v>
      </c>
      <c r="M269" s="1" t="s">
        <v>6062</v>
      </c>
      <c r="N269" s="1" t="s">
        <v>43</v>
      </c>
      <c r="O269" s="1" t="s">
        <v>75</v>
      </c>
      <c r="P269" s="1" t="s">
        <v>6063</v>
      </c>
      <c r="Q269" s="10">
        <v>414.96</v>
      </c>
      <c r="R269" s="25">
        <v>2</v>
      </c>
      <c r="S269" s="10">
        <v>829.92</v>
      </c>
      <c r="T269" s="1">
        <v>0</v>
      </c>
      <c r="U269" s="10">
        <v>124.48799999999994</v>
      </c>
    </row>
    <row r="270" spans="1:21" x14ac:dyDescent="0.3">
      <c r="A270" t="s">
        <v>182</v>
      </c>
      <c r="B270" s="2">
        <v>44173</v>
      </c>
      <c r="C270" s="2">
        <v>44175</v>
      </c>
      <c r="D270" s="1" t="s">
        <v>183</v>
      </c>
      <c r="E270" s="1" t="s">
        <v>184</v>
      </c>
      <c r="F270" s="1" t="s">
        <v>185</v>
      </c>
      <c r="G270" s="1" t="s">
        <v>38</v>
      </c>
      <c r="H270" s="1" t="s">
        <v>24</v>
      </c>
      <c r="I270" s="1" t="s">
        <v>186</v>
      </c>
      <c r="J270" s="1" t="s">
        <v>101</v>
      </c>
      <c r="K270" s="1">
        <v>75080</v>
      </c>
      <c r="L270" s="1" t="s">
        <v>102</v>
      </c>
      <c r="M270" s="1" t="s">
        <v>187</v>
      </c>
      <c r="N270" s="1" t="s">
        <v>68</v>
      </c>
      <c r="O270" s="1" t="s">
        <v>69</v>
      </c>
      <c r="P270" s="1" t="s">
        <v>188</v>
      </c>
      <c r="Q270" s="10">
        <v>1097.5440000000003</v>
      </c>
      <c r="R270" s="25">
        <v>7</v>
      </c>
      <c r="S270" s="10">
        <v>7682.8080000000027</v>
      </c>
      <c r="T270" s="1">
        <v>0.2</v>
      </c>
      <c r="U270" s="10">
        <v>123.47369999999989</v>
      </c>
    </row>
    <row r="271" spans="1:21" x14ac:dyDescent="0.3">
      <c r="A271" t="s">
        <v>8129</v>
      </c>
      <c r="B271" s="2">
        <v>44177</v>
      </c>
      <c r="C271" s="2">
        <v>44181</v>
      </c>
      <c r="D271" s="1" t="s">
        <v>47</v>
      </c>
      <c r="E271" s="1" t="s">
        <v>1411</v>
      </c>
      <c r="F271" s="1" t="s">
        <v>1412</v>
      </c>
      <c r="G271" s="1" t="s">
        <v>23</v>
      </c>
      <c r="H271" s="1" t="s">
        <v>24</v>
      </c>
      <c r="I271" s="1" t="s">
        <v>594</v>
      </c>
      <c r="J271" s="1" t="s">
        <v>40</v>
      </c>
      <c r="K271" s="1">
        <v>91104</v>
      </c>
      <c r="L271" s="1" t="s">
        <v>41</v>
      </c>
      <c r="M271" s="1" t="s">
        <v>1688</v>
      </c>
      <c r="N271" s="1" t="s">
        <v>29</v>
      </c>
      <c r="O271" s="1" t="s">
        <v>62</v>
      </c>
      <c r="P271" s="1" t="s">
        <v>1689</v>
      </c>
      <c r="Q271" s="10">
        <v>383.64</v>
      </c>
      <c r="R271" s="25">
        <v>6</v>
      </c>
      <c r="S271" s="10">
        <v>2301.84</v>
      </c>
      <c r="T271" s="1">
        <v>0</v>
      </c>
      <c r="U271" s="10">
        <v>122.76479999999999</v>
      </c>
    </row>
    <row r="272" spans="1:21" x14ac:dyDescent="0.3">
      <c r="A272" t="s">
        <v>7414</v>
      </c>
      <c r="B272" s="2">
        <v>43803</v>
      </c>
      <c r="C272" s="2">
        <v>43808</v>
      </c>
      <c r="D272" s="1" t="s">
        <v>20</v>
      </c>
      <c r="E272" s="1" t="s">
        <v>3671</v>
      </c>
      <c r="F272" s="1" t="s">
        <v>3672</v>
      </c>
      <c r="G272" s="1" t="s">
        <v>38</v>
      </c>
      <c r="H272" s="1" t="s">
        <v>24</v>
      </c>
      <c r="I272" s="1" t="s">
        <v>39</v>
      </c>
      <c r="J272" s="1" t="s">
        <v>40</v>
      </c>
      <c r="K272" s="1">
        <v>90049</v>
      </c>
      <c r="L272" s="1" t="s">
        <v>41</v>
      </c>
      <c r="M272" s="1" t="s">
        <v>947</v>
      </c>
      <c r="N272" s="1" t="s">
        <v>43</v>
      </c>
      <c r="O272" s="1" t="s">
        <v>168</v>
      </c>
      <c r="P272" s="1" t="s">
        <v>948</v>
      </c>
      <c r="Q272" s="10">
        <v>271.44</v>
      </c>
      <c r="R272" s="25">
        <v>3</v>
      </c>
      <c r="S272" s="10">
        <v>814.31999999999994</v>
      </c>
      <c r="T272" s="1">
        <v>0</v>
      </c>
      <c r="U272" s="10">
        <v>122.148</v>
      </c>
    </row>
    <row r="273" spans="1:21" x14ac:dyDescent="0.3">
      <c r="A273" t="s">
        <v>9085</v>
      </c>
      <c r="B273" s="2">
        <v>43212</v>
      </c>
      <c r="C273" s="2">
        <v>43214</v>
      </c>
      <c r="D273" s="1" t="s">
        <v>20</v>
      </c>
      <c r="E273" s="1" t="s">
        <v>6267</v>
      </c>
      <c r="F273" s="1" t="s">
        <v>6268</v>
      </c>
      <c r="G273" s="1" t="s">
        <v>38</v>
      </c>
      <c r="H273" s="1" t="s">
        <v>24</v>
      </c>
      <c r="I273" s="1" t="s">
        <v>269</v>
      </c>
      <c r="J273" s="1" t="s">
        <v>262</v>
      </c>
      <c r="K273" s="1">
        <v>12180</v>
      </c>
      <c r="L273" s="1" t="s">
        <v>143</v>
      </c>
      <c r="M273" s="1" t="s">
        <v>6243</v>
      </c>
      <c r="N273" s="1" t="s">
        <v>43</v>
      </c>
      <c r="O273" s="1" t="s">
        <v>168</v>
      </c>
      <c r="P273" s="1" t="s">
        <v>660</v>
      </c>
      <c r="Q273" s="10">
        <v>247.84</v>
      </c>
      <c r="R273" s="25">
        <v>8</v>
      </c>
      <c r="S273" s="10">
        <v>1982.72</v>
      </c>
      <c r="T273" s="1">
        <v>0</v>
      </c>
      <c r="U273" s="10">
        <v>121.44159999999999</v>
      </c>
    </row>
    <row r="274" spans="1:21" x14ac:dyDescent="0.3">
      <c r="A274" t="s">
        <v>5953</v>
      </c>
      <c r="B274" s="2">
        <v>43834</v>
      </c>
      <c r="C274" s="2">
        <v>43839</v>
      </c>
      <c r="D274" s="1" t="s">
        <v>47</v>
      </c>
      <c r="E274" s="1" t="s">
        <v>3524</v>
      </c>
      <c r="F274" s="1" t="s">
        <v>3525</v>
      </c>
      <c r="G274" s="1" t="s">
        <v>38</v>
      </c>
      <c r="H274" s="1" t="s">
        <v>24</v>
      </c>
      <c r="I274" s="1" t="s">
        <v>458</v>
      </c>
      <c r="J274" s="1" t="s">
        <v>85</v>
      </c>
      <c r="K274" s="1">
        <v>28205</v>
      </c>
      <c r="L274" s="1" t="s">
        <v>27</v>
      </c>
      <c r="M274" s="1" t="s">
        <v>5310</v>
      </c>
      <c r="N274" s="1" t="s">
        <v>68</v>
      </c>
      <c r="O274" s="1" t="s">
        <v>1202</v>
      </c>
      <c r="P274" s="1" t="s">
        <v>5311</v>
      </c>
      <c r="Q274" s="10">
        <v>959.96800000000007</v>
      </c>
      <c r="R274" s="25">
        <v>4</v>
      </c>
      <c r="S274" s="10">
        <v>3839.8720000000003</v>
      </c>
      <c r="T274" s="1">
        <v>0.2</v>
      </c>
      <c r="U274" s="10">
        <v>119.99599999999992</v>
      </c>
    </row>
    <row r="275" spans="1:21" x14ac:dyDescent="0.3">
      <c r="A275" t="s">
        <v>3695</v>
      </c>
      <c r="B275" s="2">
        <v>43722</v>
      </c>
      <c r="C275" s="2">
        <v>43727</v>
      </c>
      <c r="D275" s="1" t="s">
        <v>47</v>
      </c>
      <c r="E275" s="1" t="s">
        <v>2020</v>
      </c>
      <c r="F275" s="1" t="s">
        <v>2021</v>
      </c>
      <c r="G275" s="1" t="s">
        <v>23</v>
      </c>
      <c r="H275" s="1" t="s">
        <v>24</v>
      </c>
      <c r="I275" s="1" t="s">
        <v>3696</v>
      </c>
      <c r="J275" s="1" t="s">
        <v>118</v>
      </c>
      <c r="K275" s="1">
        <v>84604</v>
      </c>
      <c r="L275" s="1" t="s">
        <v>41</v>
      </c>
      <c r="M275" s="1" t="s">
        <v>3697</v>
      </c>
      <c r="N275" s="1" t="s">
        <v>29</v>
      </c>
      <c r="O275" s="1" t="s">
        <v>53</v>
      </c>
      <c r="P275" s="1" t="s">
        <v>3698</v>
      </c>
      <c r="Q275" s="10">
        <v>912.75</v>
      </c>
      <c r="R275" s="25">
        <v>5</v>
      </c>
      <c r="S275" s="10">
        <v>4563.75</v>
      </c>
      <c r="T275" s="1">
        <v>0</v>
      </c>
      <c r="U275" s="10">
        <v>118.65750000000006</v>
      </c>
    </row>
    <row r="276" spans="1:21" x14ac:dyDescent="0.3">
      <c r="A276" t="s">
        <v>3761</v>
      </c>
      <c r="B276" s="2">
        <v>43729</v>
      </c>
      <c r="C276" s="2">
        <v>43732</v>
      </c>
      <c r="D276" s="1" t="s">
        <v>183</v>
      </c>
      <c r="E276" s="1" t="s">
        <v>3762</v>
      </c>
      <c r="F276" s="1" t="s">
        <v>3763</v>
      </c>
      <c r="G276" s="1" t="s">
        <v>38</v>
      </c>
      <c r="H276" s="1" t="s">
        <v>24</v>
      </c>
      <c r="I276" s="1" t="s">
        <v>179</v>
      </c>
      <c r="J276" s="1" t="s">
        <v>101</v>
      </c>
      <c r="K276" s="1">
        <v>77041</v>
      </c>
      <c r="L276" s="1" t="s">
        <v>102</v>
      </c>
      <c r="M276" s="1" t="s">
        <v>3764</v>
      </c>
      <c r="N276" s="1" t="s">
        <v>68</v>
      </c>
      <c r="O276" s="1" t="s">
        <v>69</v>
      </c>
      <c r="P276" s="1" t="s">
        <v>3765</v>
      </c>
      <c r="Q276" s="10">
        <v>946.34400000000005</v>
      </c>
      <c r="R276" s="25">
        <v>7</v>
      </c>
      <c r="S276" s="10">
        <v>6624.4080000000004</v>
      </c>
      <c r="T276" s="1">
        <v>0.2</v>
      </c>
      <c r="U276" s="10">
        <v>118.29299999999989</v>
      </c>
    </row>
    <row r="277" spans="1:21" x14ac:dyDescent="0.3">
      <c r="A277" t="s">
        <v>7979</v>
      </c>
      <c r="B277" s="2">
        <v>43439</v>
      </c>
      <c r="C277" s="2">
        <v>43441</v>
      </c>
      <c r="D277" s="1" t="s">
        <v>183</v>
      </c>
      <c r="E277" s="1" t="s">
        <v>1991</v>
      </c>
      <c r="F277" s="1" t="s">
        <v>1992</v>
      </c>
      <c r="G277" s="1" t="s">
        <v>38</v>
      </c>
      <c r="H277" s="1" t="s">
        <v>24</v>
      </c>
      <c r="I277" s="1" t="s">
        <v>141</v>
      </c>
      <c r="J277" s="1" t="s">
        <v>142</v>
      </c>
      <c r="K277" s="1">
        <v>19134</v>
      </c>
      <c r="L277" s="1" t="s">
        <v>143</v>
      </c>
      <c r="M277" s="1" t="s">
        <v>2434</v>
      </c>
      <c r="N277" s="1" t="s">
        <v>43</v>
      </c>
      <c r="O277" s="1" t="s">
        <v>168</v>
      </c>
      <c r="P277" s="1" t="s">
        <v>2435</v>
      </c>
      <c r="Q277" s="10">
        <v>348.488</v>
      </c>
      <c r="R277" s="25">
        <v>7</v>
      </c>
      <c r="S277" s="10">
        <v>2439.4160000000002</v>
      </c>
      <c r="T277" s="1">
        <v>0.2</v>
      </c>
      <c r="U277" s="10">
        <v>117.61469999999996</v>
      </c>
    </row>
    <row r="278" spans="1:21" x14ac:dyDescent="0.3">
      <c r="A278" t="s">
        <v>10016</v>
      </c>
      <c r="B278" s="2">
        <v>43797</v>
      </c>
      <c r="C278" s="2">
        <v>43801</v>
      </c>
      <c r="D278" s="1" t="s">
        <v>47</v>
      </c>
      <c r="E278" s="1" t="s">
        <v>3580</v>
      </c>
      <c r="F278" s="1" t="s">
        <v>3581</v>
      </c>
      <c r="G278" s="1" t="s">
        <v>23</v>
      </c>
      <c r="H278" s="1" t="s">
        <v>24</v>
      </c>
      <c r="I278" s="1" t="s">
        <v>1223</v>
      </c>
      <c r="J278" s="1" t="s">
        <v>101</v>
      </c>
      <c r="K278" s="1">
        <v>78745</v>
      </c>
      <c r="L278" s="1" t="s">
        <v>102</v>
      </c>
      <c r="M278" s="1" t="s">
        <v>2526</v>
      </c>
      <c r="N278" s="1" t="s">
        <v>43</v>
      </c>
      <c r="O278" s="1" t="s">
        <v>87</v>
      </c>
      <c r="P278" s="1" t="s">
        <v>2527</v>
      </c>
      <c r="Q278" s="10">
        <v>335.52</v>
      </c>
      <c r="R278" s="25">
        <v>4</v>
      </c>
      <c r="S278" s="10">
        <v>1342.08</v>
      </c>
      <c r="T278" s="1">
        <v>0.2</v>
      </c>
      <c r="U278" s="10">
        <v>117.43199999999999</v>
      </c>
    </row>
    <row r="279" spans="1:21" x14ac:dyDescent="0.3">
      <c r="A279" t="s">
        <v>10295</v>
      </c>
      <c r="B279" s="2">
        <v>43780</v>
      </c>
      <c r="C279" s="2">
        <v>43780</v>
      </c>
      <c r="D279" s="1" t="s">
        <v>1276</v>
      </c>
      <c r="E279" s="1" t="s">
        <v>1023</v>
      </c>
      <c r="F279" s="1" t="s">
        <v>1024</v>
      </c>
      <c r="G279" s="1" t="s">
        <v>38</v>
      </c>
      <c r="H279" s="1" t="s">
        <v>24</v>
      </c>
      <c r="I279" s="1" t="s">
        <v>871</v>
      </c>
      <c r="J279" s="1" t="s">
        <v>233</v>
      </c>
      <c r="K279" s="1">
        <v>48234</v>
      </c>
      <c r="L279" s="1" t="s">
        <v>102</v>
      </c>
      <c r="M279" s="1" t="s">
        <v>218</v>
      </c>
      <c r="N279" s="1" t="s">
        <v>43</v>
      </c>
      <c r="O279" s="1" t="s">
        <v>56</v>
      </c>
      <c r="P279" s="1" t="s">
        <v>219</v>
      </c>
      <c r="Q279" s="10">
        <v>418.32</v>
      </c>
      <c r="R279" s="25">
        <v>7</v>
      </c>
      <c r="S279" s="10">
        <v>2928.24</v>
      </c>
      <c r="T279" s="1">
        <v>0</v>
      </c>
      <c r="U279" s="10">
        <v>117.12960000000004</v>
      </c>
    </row>
    <row r="280" spans="1:21" x14ac:dyDescent="0.3">
      <c r="A280" t="s">
        <v>7105</v>
      </c>
      <c r="B280" s="2">
        <v>44475</v>
      </c>
      <c r="C280" s="2">
        <v>44481</v>
      </c>
      <c r="D280" s="1" t="s">
        <v>47</v>
      </c>
      <c r="E280" s="1" t="s">
        <v>7106</v>
      </c>
      <c r="F280" s="1" t="s">
        <v>7107</v>
      </c>
      <c r="G280" s="1" t="s">
        <v>99</v>
      </c>
      <c r="H280" s="1" t="s">
        <v>24</v>
      </c>
      <c r="I280" s="1" t="s">
        <v>261</v>
      </c>
      <c r="J280" s="1" t="s">
        <v>262</v>
      </c>
      <c r="K280" s="1">
        <v>10035</v>
      </c>
      <c r="L280" s="1" t="s">
        <v>143</v>
      </c>
      <c r="M280" s="1" t="s">
        <v>6842</v>
      </c>
      <c r="N280" s="1" t="s">
        <v>68</v>
      </c>
      <c r="O280" s="1" t="s">
        <v>156</v>
      </c>
      <c r="P280" s="1" t="s">
        <v>6843</v>
      </c>
      <c r="Q280" s="10">
        <v>319.95999999999998</v>
      </c>
      <c r="R280" s="25">
        <v>4</v>
      </c>
      <c r="S280" s="10">
        <v>1279.8399999999999</v>
      </c>
      <c r="T280" s="1">
        <v>0</v>
      </c>
      <c r="U280" s="10">
        <v>115.18559999999999</v>
      </c>
    </row>
    <row r="281" spans="1:21" x14ac:dyDescent="0.3">
      <c r="A281" t="s">
        <v>5140</v>
      </c>
      <c r="B281" s="2">
        <v>44149</v>
      </c>
      <c r="C281" s="2">
        <v>44151</v>
      </c>
      <c r="D281" s="1" t="s">
        <v>20</v>
      </c>
      <c r="E281" s="1" t="s">
        <v>1795</v>
      </c>
      <c r="F281" s="1" t="s">
        <v>1796</v>
      </c>
      <c r="G281" s="1" t="s">
        <v>23</v>
      </c>
      <c r="H281" s="1" t="s">
        <v>24</v>
      </c>
      <c r="I281" s="1" t="s">
        <v>1710</v>
      </c>
      <c r="J281" s="1" t="s">
        <v>1258</v>
      </c>
      <c r="K281" s="1">
        <v>30318</v>
      </c>
      <c r="L281" s="1" t="s">
        <v>27</v>
      </c>
      <c r="M281" s="1" t="s">
        <v>5141</v>
      </c>
      <c r="N281" s="1" t="s">
        <v>68</v>
      </c>
      <c r="O281" s="1" t="s">
        <v>156</v>
      </c>
      <c r="P281" s="1" t="s">
        <v>5142</v>
      </c>
      <c r="Q281" s="10">
        <v>499.98</v>
      </c>
      <c r="R281" s="25">
        <v>2</v>
      </c>
      <c r="S281" s="10">
        <v>999.96</v>
      </c>
      <c r="T281" s="1">
        <v>0</v>
      </c>
      <c r="U281" s="10">
        <v>114.99540000000002</v>
      </c>
    </row>
    <row r="282" spans="1:21" x14ac:dyDescent="0.3">
      <c r="A282" t="s">
        <v>10471</v>
      </c>
      <c r="B282" s="2">
        <v>44078</v>
      </c>
      <c r="C282" s="2">
        <v>44083</v>
      </c>
      <c r="D282" s="1" t="s">
        <v>47</v>
      </c>
      <c r="E282" s="1" t="s">
        <v>1601</v>
      </c>
      <c r="F282" s="1" t="s">
        <v>1602</v>
      </c>
      <c r="G282" s="1" t="s">
        <v>23</v>
      </c>
      <c r="H282" s="1" t="s">
        <v>24</v>
      </c>
      <c r="I282" s="1" t="s">
        <v>3205</v>
      </c>
      <c r="J282" s="1" t="s">
        <v>1681</v>
      </c>
      <c r="K282" s="1">
        <v>72401</v>
      </c>
      <c r="L282" s="1" t="s">
        <v>27</v>
      </c>
      <c r="M282" s="1" t="s">
        <v>4097</v>
      </c>
      <c r="N282" s="1" t="s">
        <v>43</v>
      </c>
      <c r="O282" s="1" t="s">
        <v>87</v>
      </c>
      <c r="P282" s="1" t="s">
        <v>4098</v>
      </c>
      <c r="Q282" s="10">
        <v>239.5</v>
      </c>
      <c r="R282" s="25">
        <v>5</v>
      </c>
      <c r="S282" s="10">
        <v>1197.5</v>
      </c>
      <c r="T282" s="1">
        <v>0</v>
      </c>
      <c r="U282" s="10">
        <v>114.95999999999998</v>
      </c>
    </row>
    <row r="283" spans="1:21" x14ac:dyDescent="0.3">
      <c r="A283" t="s">
        <v>7331</v>
      </c>
      <c r="B283" s="2">
        <v>44415</v>
      </c>
      <c r="C283" s="2">
        <v>44420</v>
      </c>
      <c r="D283" s="1" t="s">
        <v>47</v>
      </c>
      <c r="E283" s="1" t="s">
        <v>3571</v>
      </c>
      <c r="F283" s="1" t="s">
        <v>3572</v>
      </c>
      <c r="G283" s="1" t="s">
        <v>23</v>
      </c>
      <c r="H283" s="1" t="s">
        <v>24</v>
      </c>
      <c r="I283" s="1" t="s">
        <v>620</v>
      </c>
      <c r="J283" s="1" t="s">
        <v>40</v>
      </c>
      <c r="K283" s="1">
        <v>95123</v>
      </c>
      <c r="L283" s="1" t="s">
        <v>41</v>
      </c>
      <c r="M283" s="1" t="s">
        <v>4649</v>
      </c>
      <c r="N283" s="1" t="s">
        <v>43</v>
      </c>
      <c r="O283" s="1" t="s">
        <v>87</v>
      </c>
      <c r="P283" s="1" t="s">
        <v>4650</v>
      </c>
      <c r="Q283" s="10">
        <v>244.54999999999998</v>
      </c>
      <c r="R283" s="25">
        <v>5</v>
      </c>
      <c r="S283" s="10">
        <v>1222.75</v>
      </c>
      <c r="T283" s="1">
        <v>0</v>
      </c>
      <c r="U283" s="10">
        <v>114.93849999999998</v>
      </c>
    </row>
    <row r="284" spans="1:21" x14ac:dyDescent="0.3">
      <c r="A284" t="s">
        <v>7490</v>
      </c>
      <c r="B284" s="2">
        <v>44294</v>
      </c>
      <c r="C284" s="2">
        <v>44298</v>
      </c>
      <c r="D284" s="1" t="s">
        <v>47</v>
      </c>
      <c r="E284" s="1" t="s">
        <v>4898</v>
      </c>
      <c r="F284" s="1" t="s">
        <v>4899</v>
      </c>
      <c r="G284" s="1" t="s">
        <v>99</v>
      </c>
      <c r="H284" s="1" t="s">
        <v>24</v>
      </c>
      <c r="I284" s="1" t="s">
        <v>124</v>
      </c>
      <c r="J284" s="1" t="s">
        <v>40</v>
      </c>
      <c r="K284" s="1">
        <v>94110</v>
      </c>
      <c r="L284" s="1" t="s">
        <v>41</v>
      </c>
      <c r="M284" s="1" t="s">
        <v>4649</v>
      </c>
      <c r="N284" s="1" t="s">
        <v>43</v>
      </c>
      <c r="O284" s="1" t="s">
        <v>87</v>
      </c>
      <c r="P284" s="1" t="s">
        <v>4650</v>
      </c>
      <c r="Q284" s="10">
        <v>244.54999999999998</v>
      </c>
      <c r="R284" s="25">
        <v>5</v>
      </c>
      <c r="S284" s="10">
        <v>1222.75</v>
      </c>
      <c r="T284" s="1">
        <v>0</v>
      </c>
      <c r="U284" s="10">
        <v>114.93849999999998</v>
      </c>
    </row>
    <row r="285" spans="1:21" x14ac:dyDescent="0.3">
      <c r="A285" t="s">
        <v>6820</v>
      </c>
      <c r="B285" s="2">
        <v>43307</v>
      </c>
      <c r="C285" s="2">
        <v>43314</v>
      </c>
      <c r="D285" s="1" t="s">
        <v>47</v>
      </c>
      <c r="E285" s="1" t="s">
        <v>281</v>
      </c>
      <c r="F285" s="1" t="s">
        <v>282</v>
      </c>
      <c r="G285" s="1" t="s">
        <v>23</v>
      </c>
      <c r="H285" s="1" t="s">
        <v>24</v>
      </c>
      <c r="I285" s="1" t="s">
        <v>3959</v>
      </c>
      <c r="J285" s="1" t="s">
        <v>1379</v>
      </c>
      <c r="K285" s="1">
        <v>89031</v>
      </c>
      <c r="L285" s="1" t="s">
        <v>41</v>
      </c>
      <c r="M285" s="1" t="s">
        <v>1650</v>
      </c>
      <c r="N285" s="1" t="s">
        <v>68</v>
      </c>
      <c r="O285" s="1" t="s">
        <v>69</v>
      </c>
      <c r="P285" s="1" t="s">
        <v>1651</v>
      </c>
      <c r="Q285" s="10">
        <v>911.98400000000004</v>
      </c>
      <c r="R285" s="25">
        <v>2</v>
      </c>
      <c r="S285" s="10">
        <v>1823.9680000000001</v>
      </c>
      <c r="T285" s="1">
        <v>0.2</v>
      </c>
      <c r="U285" s="10">
        <v>113.99799999999991</v>
      </c>
    </row>
    <row r="286" spans="1:21" x14ac:dyDescent="0.3">
      <c r="A286" t="s">
        <v>9330</v>
      </c>
      <c r="B286" s="2">
        <v>43189</v>
      </c>
      <c r="C286" s="2">
        <v>43191</v>
      </c>
      <c r="D286" s="1" t="s">
        <v>183</v>
      </c>
      <c r="E286" s="1" t="s">
        <v>753</v>
      </c>
      <c r="F286" s="1" t="s">
        <v>754</v>
      </c>
      <c r="G286" s="1" t="s">
        <v>99</v>
      </c>
      <c r="H286" s="1" t="s">
        <v>24</v>
      </c>
      <c r="I286" s="1" t="s">
        <v>3098</v>
      </c>
      <c r="J286" s="1" t="s">
        <v>101</v>
      </c>
      <c r="K286" s="1">
        <v>78521</v>
      </c>
      <c r="L286" s="1" t="s">
        <v>102</v>
      </c>
      <c r="M286" s="1" t="s">
        <v>2124</v>
      </c>
      <c r="N286" s="1" t="s">
        <v>43</v>
      </c>
      <c r="O286" s="1" t="s">
        <v>168</v>
      </c>
      <c r="P286" s="1" t="s">
        <v>2125</v>
      </c>
      <c r="Q286" s="10">
        <v>335.72</v>
      </c>
      <c r="R286" s="25">
        <v>5</v>
      </c>
      <c r="S286" s="10">
        <v>1678.6000000000001</v>
      </c>
      <c r="T286" s="1">
        <v>0.2</v>
      </c>
      <c r="U286" s="10">
        <v>113.30549999999999</v>
      </c>
    </row>
    <row r="287" spans="1:21" x14ac:dyDescent="0.3">
      <c r="A287" t="s">
        <v>9305</v>
      </c>
      <c r="B287" s="2">
        <v>44183</v>
      </c>
      <c r="C287" s="2">
        <v>44186</v>
      </c>
      <c r="D287" s="1" t="s">
        <v>183</v>
      </c>
      <c r="E287" s="1" t="s">
        <v>415</v>
      </c>
      <c r="F287" s="1" t="s">
        <v>416</v>
      </c>
      <c r="G287" s="1" t="s">
        <v>99</v>
      </c>
      <c r="H287" s="1" t="s">
        <v>24</v>
      </c>
      <c r="I287" s="1" t="s">
        <v>2497</v>
      </c>
      <c r="J287" s="1" t="s">
        <v>133</v>
      </c>
      <c r="K287" s="1">
        <v>68104</v>
      </c>
      <c r="L287" s="1" t="s">
        <v>102</v>
      </c>
      <c r="M287" s="1" t="s">
        <v>1903</v>
      </c>
      <c r="N287" s="1" t="s">
        <v>29</v>
      </c>
      <c r="O287" s="1" t="s">
        <v>33</v>
      </c>
      <c r="P287" s="1" t="s">
        <v>1904</v>
      </c>
      <c r="Q287" s="10">
        <v>563.93999999999994</v>
      </c>
      <c r="R287" s="25">
        <v>3</v>
      </c>
      <c r="S287" s="10">
        <v>1691.8199999999997</v>
      </c>
      <c r="T287" s="1">
        <v>0</v>
      </c>
      <c r="U287" s="10">
        <v>112.78800000000001</v>
      </c>
    </row>
    <row r="288" spans="1:21" x14ac:dyDescent="0.3">
      <c r="A288" t="s">
        <v>9783</v>
      </c>
      <c r="B288" s="2">
        <v>44508</v>
      </c>
      <c r="C288" s="2">
        <v>44513</v>
      </c>
      <c r="D288" s="1" t="s">
        <v>47</v>
      </c>
      <c r="E288" s="1" t="s">
        <v>5593</v>
      </c>
      <c r="F288" s="1" t="s">
        <v>5594</v>
      </c>
      <c r="G288" s="1" t="s">
        <v>38</v>
      </c>
      <c r="H288" s="1" t="s">
        <v>24</v>
      </c>
      <c r="I288" s="1" t="s">
        <v>4398</v>
      </c>
      <c r="J288" s="1" t="s">
        <v>2697</v>
      </c>
      <c r="K288" s="1">
        <v>21215</v>
      </c>
      <c r="L288" s="1" t="s">
        <v>143</v>
      </c>
      <c r="M288" s="1" t="s">
        <v>3436</v>
      </c>
      <c r="N288" s="1" t="s">
        <v>29</v>
      </c>
      <c r="O288" s="1" t="s">
        <v>62</v>
      </c>
      <c r="P288" s="1" t="s">
        <v>3437</v>
      </c>
      <c r="Q288" s="10">
        <v>274.20000000000005</v>
      </c>
      <c r="R288" s="25">
        <v>10</v>
      </c>
      <c r="S288" s="10">
        <v>2742.0000000000005</v>
      </c>
      <c r="T288" s="1">
        <v>0</v>
      </c>
      <c r="U288" s="10">
        <v>112.422</v>
      </c>
    </row>
    <row r="289" spans="1:21" x14ac:dyDescent="0.3">
      <c r="A289" t="s">
        <v>8229</v>
      </c>
      <c r="B289" s="2">
        <v>43747</v>
      </c>
      <c r="C289" s="2">
        <v>43750</v>
      </c>
      <c r="D289" s="1" t="s">
        <v>20</v>
      </c>
      <c r="E289" s="1" t="s">
        <v>2568</v>
      </c>
      <c r="F289" s="1" t="s">
        <v>2569</v>
      </c>
      <c r="G289" s="1" t="s">
        <v>38</v>
      </c>
      <c r="H289" s="1" t="s">
        <v>24</v>
      </c>
      <c r="I289" s="1" t="s">
        <v>8178</v>
      </c>
      <c r="J289" s="1" t="s">
        <v>233</v>
      </c>
      <c r="K289" s="1">
        <v>48104</v>
      </c>
      <c r="L289" s="1" t="s">
        <v>102</v>
      </c>
      <c r="M289" s="1" t="s">
        <v>2666</v>
      </c>
      <c r="N289" s="1" t="s">
        <v>68</v>
      </c>
      <c r="O289" s="1" t="s">
        <v>156</v>
      </c>
      <c r="P289" s="1" t="s">
        <v>2667</v>
      </c>
      <c r="Q289" s="10">
        <v>619.94999999999993</v>
      </c>
      <c r="R289" s="25">
        <v>5</v>
      </c>
      <c r="S289" s="10">
        <v>3099.7499999999995</v>
      </c>
      <c r="T289" s="1">
        <v>0</v>
      </c>
      <c r="U289" s="10">
        <v>111.59099999999995</v>
      </c>
    </row>
    <row r="290" spans="1:21" x14ac:dyDescent="0.3">
      <c r="A290" t="s">
        <v>7355</v>
      </c>
      <c r="B290" s="2">
        <v>43435</v>
      </c>
      <c r="C290" s="2">
        <v>43437</v>
      </c>
      <c r="D290" s="1" t="s">
        <v>20</v>
      </c>
      <c r="E290" s="1" t="s">
        <v>2451</v>
      </c>
      <c r="F290" s="1" t="s">
        <v>2452</v>
      </c>
      <c r="G290" s="1" t="s">
        <v>23</v>
      </c>
      <c r="H290" s="1" t="s">
        <v>24</v>
      </c>
      <c r="I290" s="1" t="s">
        <v>488</v>
      </c>
      <c r="J290" s="1" t="s">
        <v>489</v>
      </c>
      <c r="K290" s="1">
        <v>43229</v>
      </c>
      <c r="L290" s="1" t="s">
        <v>143</v>
      </c>
      <c r="M290" s="1" t="s">
        <v>6695</v>
      </c>
      <c r="N290" s="1" t="s">
        <v>68</v>
      </c>
      <c r="O290" s="1" t="s">
        <v>1202</v>
      </c>
      <c r="P290" s="1" t="s">
        <v>6696</v>
      </c>
      <c r="Q290" s="10">
        <v>659.98799999999994</v>
      </c>
      <c r="R290" s="25">
        <v>2</v>
      </c>
      <c r="S290" s="10">
        <v>1319.9759999999999</v>
      </c>
      <c r="T290" s="1">
        <v>0.4</v>
      </c>
      <c r="U290" s="10">
        <v>109.99799999999999</v>
      </c>
    </row>
    <row r="291" spans="1:21" x14ac:dyDescent="0.3">
      <c r="A291" t="s">
        <v>8142</v>
      </c>
      <c r="B291" s="2">
        <v>44463</v>
      </c>
      <c r="C291" s="2">
        <v>44463</v>
      </c>
      <c r="D291" s="1" t="s">
        <v>1276</v>
      </c>
      <c r="E291" s="1" t="s">
        <v>1370</v>
      </c>
      <c r="F291" s="1" t="s">
        <v>1371</v>
      </c>
      <c r="G291" s="1" t="s">
        <v>38</v>
      </c>
      <c r="H291" s="1" t="s">
        <v>24</v>
      </c>
      <c r="I291" s="1" t="s">
        <v>1463</v>
      </c>
      <c r="J291" s="1" t="s">
        <v>1231</v>
      </c>
      <c r="K291" s="1">
        <v>1841</v>
      </c>
      <c r="L291" s="1" t="s">
        <v>143</v>
      </c>
      <c r="M291" s="1" t="s">
        <v>1792</v>
      </c>
      <c r="N291" s="1" t="s">
        <v>68</v>
      </c>
      <c r="O291" s="1" t="s">
        <v>69</v>
      </c>
      <c r="P291" s="1" t="s">
        <v>1793</v>
      </c>
      <c r="Q291" s="10">
        <v>391.98</v>
      </c>
      <c r="R291" s="25">
        <v>2</v>
      </c>
      <c r="S291" s="10">
        <v>783.96</v>
      </c>
      <c r="T291" s="1">
        <v>0</v>
      </c>
      <c r="U291" s="10">
        <v>109.75440000000003</v>
      </c>
    </row>
    <row r="292" spans="1:21" x14ac:dyDescent="0.3">
      <c r="A292" t="s">
        <v>5741</v>
      </c>
      <c r="B292" s="2">
        <v>43350</v>
      </c>
      <c r="C292" s="2">
        <v>43356</v>
      </c>
      <c r="D292" s="1" t="s">
        <v>47</v>
      </c>
      <c r="E292" s="1" t="s">
        <v>5069</v>
      </c>
      <c r="F292" s="1" t="s">
        <v>5070</v>
      </c>
      <c r="G292" s="1" t="s">
        <v>23</v>
      </c>
      <c r="H292" s="1" t="s">
        <v>24</v>
      </c>
      <c r="I292" s="1" t="s">
        <v>261</v>
      </c>
      <c r="J292" s="1" t="s">
        <v>262</v>
      </c>
      <c r="K292" s="1">
        <v>10024</v>
      </c>
      <c r="L292" s="1" t="s">
        <v>143</v>
      </c>
      <c r="M292" s="1" t="s">
        <v>5742</v>
      </c>
      <c r="N292" s="1" t="s">
        <v>68</v>
      </c>
      <c r="O292" s="1" t="s">
        <v>69</v>
      </c>
      <c r="P292" s="1" t="s">
        <v>5743</v>
      </c>
      <c r="Q292" s="10">
        <v>377.96999999999997</v>
      </c>
      <c r="R292" s="25">
        <v>3</v>
      </c>
      <c r="S292" s="10">
        <v>1133.9099999999999</v>
      </c>
      <c r="T292" s="1">
        <v>0</v>
      </c>
      <c r="U292" s="10">
        <v>109.61129999999999</v>
      </c>
    </row>
    <row r="293" spans="1:21" x14ac:dyDescent="0.3">
      <c r="A293" t="s">
        <v>9762</v>
      </c>
      <c r="B293" s="2">
        <v>43281</v>
      </c>
      <c r="C293" s="2">
        <v>43281</v>
      </c>
      <c r="D293" s="1" t="s">
        <v>1276</v>
      </c>
      <c r="E293" s="1" t="s">
        <v>3093</v>
      </c>
      <c r="F293" s="1" t="s">
        <v>3094</v>
      </c>
      <c r="G293" s="1" t="s">
        <v>23</v>
      </c>
      <c r="H293" s="1" t="s">
        <v>24</v>
      </c>
      <c r="I293" s="1" t="s">
        <v>512</v>
      </c>
      <c r="J293" s="1" t="s">
        <v>85</v>
      </c>
      <c r="K293" s="1">
        <v>28403</v>
      </c>
      <c r="L293" s="1" t="s">
        <v>27</v>
      </c>
      <c r="M293" s="1" t="s">
        <v>690</v>
      </c>
      <c r="N293" s="1" t="s">
        <v>43</v>
      </c>
      <c r="O293" s="1" t="s">
        <v>87</v>
      </c>
      <c r="P293" s="1" t="s">
        <v>691</v>
      </c>
      <c r="Q293" s="10">
        <v>310.68799999999999</v>
      </c>
      <c r="R293" s="25">
        <v>7</v>
      </c>
      <c r="S293" s="10">
        <v>2174.8159999999998</v>
      </c>
      <c r="T293" s="1">
        <v>0.2</v>
      </c>
      <c r="U293" s="10">
        <v>108.74079999999998</v>
      </c>
    </row>
    <row r="294" spans="1:21" x14ac:dyDescent="0.3">
      <c r="A294" t="s">
        <v>6203</v>
      </c>
      <c r="B294" s="2">
        <v>44238</v>
      </c>
      <c r="C294" s="2">
        <v>44240</v>
      </c>
      <c r="D294" s="1" t="s">
        <v>20</v>
      </c>
      <c r="E294" s="1" t="s">
        <v>6204</v>
      </c>
      <c r="F294" s="1" t="s">
        <v>6205</v>
      </c>
      <c r="G294" s="1" t="s">
        <v>38</v>
      </c>
      <c r="H294" s="1" t="s">
        <v>24</v>
      </c>
      <c r="I294" s="1" t="s">
        <v>92</v>
      </c>
      <c r="J294" s="1" t="s">
        <v>93</v>
      </c>
      <c r="K294" s="1">
        <v>98105</v>
      </c>
      <c r="L294" s="1" t="s">
        <v>41</v>
      </c>
      <c r="M294" s="1" t="s">
        <v>6206</v>
      </c>
      <c r="N294" s="1" t="s">
        <v>29</v>
      </c>
      <c r="O294" s="1" t="s">
        <v>33</v>
      </c>
      <c r="P294" s="1" t="s">
        <v>6207</v>
      </c>
      <c r="Q294" s="10">
        <v>963.13600000000008</v>
      </c>
      <c r="R294" s="25">
        <v>4</v>
      </c>
      <c r="S294" s="10">
        <v>3852.5440000000003</v>
      </c>
      <c r="T294" s="1">
        <v>0.2</v>
      </c>
      <c r="U294" s="10">
        <v>108.35279999999986</v>
      </c>
    </row>
    <row r="295" spans="1:21" x14ac:dyDescent="0.3">
      <c r="A295" t="s">
        <v>3441</v>
      </c>
      <c r="B295" s="2">
        <v>44492</v>
      </c>
      <c r="C295" s="2">
        <v>44496</v>
      </c>
      <c r="D295" s="1" t="s">
        <v>47</v>
      </c>
      <c r="E295" s="1" t="s">
        <v>3442</v>
      </c>
      <c r="F295" s="1" t="s">
        <v>3443</v>
      </c>
      <c r="G295" s="1" t="s">
        <v>23</v>
      </c>
      <c r="H295" s="1" t="s">
        <v>24</v>
      </c>
      <c r="I295" s="1" t="s">
        <v>1505</v>
      </c>
      <c r="J295" s="1" t="s">
        <v>51</v>
      </c>
      <c r="K295" s="1">
        <v>32216</v>
      </c>
      <c r="L295" s="1" t="s">
        <v>27</v>
      </c>
      <c r="M295" s="1" t="s">
        <v>3444</v>
      </c>
      <c r="N295" s="1" t="s">
        <v>68</v>
      </c>
      <c r="O295" s="1" t="s">
        <v>69</v>
      </c>
      <c r="P295" s="1" t="s">
        <v>3445</v>
      </c>
      <c r="Q295" s="10">
        <v>863.87999999999988</v>
      </c>
      <c r="R295" s="25">
        <v>3</v>
      </c>
      <c r="S295" s="10">
        <v>2591.6399999999994</v>
      </c>
      <c r="T295" s="1">
        <v>0.2</v>
      </c>
      <c r="U295" s="10">
        <v>107.98499999999996</v>
      </c>
    </row>
    <row r="296" spans="1:21" x14ac:dyDescent="0.3">
      <c r="A296" t="s">
        <v>4671</v>
      </c>
      <c r="B296" s="2">
        <v>44020</v>
      </c>
      <c r="C296" s="2">
        <v>44022</v>
      </c>
      <c r="D296" s="1" t="s">
        <v>20</v>
      </c>
      <c r="E296" s="1" t="s">
        <v>4672</v>
      </c>
      <c r="F296" s="1" t="s">
        <v>4673</v>
      </c>
      <c r="G296" s="1" t="s">
        <v>38</v>
      </c>
      <c r="H296" s="1" t="s">
        <v>24</v>
      </c>
      <c r="I296" s="1" t="s">
        <v>1117</v>
      </c>
      <c r="J296" s="1" t="s">
        <v>101</v>
      </c>
      <c r="K296" s="1">
        <v>76017</v>
      </c>
      <c r="L296" s="1" t="s">
        <v>102</v>
      </c>
      <c r="M296" s="1" t="s">
        <v>4674</v>
      </c>
      <c r="N296" s="1" t="s">
        <v>68</v>
      </c>
      <c r="O296" s="1" t="s">
        <v>69</v>
      </c>
      <c r="P296" s="1" t="s">
        <v>4675</v>
      </c>
      <c r="Q296" s="10">
        <v>863.6400000000001</v>
      </c>
      <c r="R296" s="25">
        <v>9</v>
      </c>
      <c r="S296" s="10">
        <v>7772.7600000000011</v>
      </c>
      <c r="T296" s="1">
        <v>0.2</v>
      </c>
      <c r="U296" s="10">
        <v>107.95499999999998</v>
      </c>
    </row>
    <row r="297" spans="1:21" x14ac:dyDescent="0.3">
      <c r="A297" t="s">
        <v>4412</v>
      </c>
      <c r="B297" s="2">
        <v>44461</v>
      </c>
      <c r="C297" s="2">
        <v>44465</v>
      </c>
      <c r="D297" s="1" t="s">
        <v>47</v>
      </c>
      <c r="E297" s="1" t="s">
        <v>4413</v>
      </c>
      <c r="F297" s="1" t="s">
        <v>4414</v>
      </c>
      <c r="G297" s="1" t="s">
        <v>38</v>
      </c>
      <c r="H297" s="1" t="s">
        <v>24</v>
      </c>
      <c r="I297" s="1" t="s">
        <v>2515</v>
      </c>
      <c r="J297" s="1" t="s">
        <v>111</v>
      </c>
      <c r="K297" s="1">
        <v>53209</v>
      </c>
      <c r="L297" s="1" t="s">
        <v>102</v>
      </c>
      <c r="M297" s="1" t="s">
        <v>4218</v>
      </c>
      <c r="N297" s="1" t="s">
        <v>43</v>
      </c>
      <c r="O297" s="1" t="s">
        <v>87</v>
      </c>
      <c r="P297" s="1" t="s">
        <v>4219</v>
      </c>
      <c r="Q297" s="10">
        <v>219.84</v>
      </c>
      <c r="R297" s="25">
        <v>4</v>
      </c>
      <c r="S297" s="10">
        <v>879.36</v>
      </c>
      <c r="T297" s="1">
        <v>0</v>
      </c>
      <c r="U297" s="10">
        <v>107.7216</v>
      </c>
    </row>
    <row r="298" spans="1:21" x14ac:dyDescent="0.3">
      <c r="A298" t="s">
        <v>3237</v>
      </c>
      <c r="B298" s="2">
        <v>43559</v>
      </c>
      <c r="C298" s="2">
        <v>43559</v>
      </c>
      <c r="D298" s="1" t="s">
        <v>1276</v>
      </c>
      <c r="E298" s="1" t="s">
        <v>3238</v>
      </c>
      <c r="F298" s="1" t="s">
        <v>3239</v>
      </c>
      <c r="G298" s="1" t="s">
        <v>23</v>
      </c>
      <c r="H298" s="1" t="s">
        <v>24</v>
      </c>
      <c r="I298" s="1" t="s">
        <v>3240</v>
      </c>
      <c r="J298" s="1" t="s">
        <v>233</v>
      </c>
      <c r="K298" s="1">
        <v>48911</v>
      </c>
      <c r="L298" s="1" t="s">
        <v>102</v>
      </c>
      <c r="M298" s="1" t="s">
        <v>3241</v>
      </c>
      <c r="N298" s="1" t="s">
        <v>43</v>
      </c>
      <c r="O298" s="1" t="s">
        <v>75</v>
      </c>
      <c r="P298" s="1" t="s">
        <v>3242</v>
      </c>
      <c r="Q298" s="10">
        <v>644.07600000000002</v>
      </c>
      <c r="R298" s="25">
        <v>2</v>
      </c>
      <c r="S298" s="10">
        <v>1288.152</v>
      </c>
      <c r="T298" s="1">
        <v>0.1</v>
      </c>
      <c r="U298" s="10">
        <v>107.34599999999996</v>
      </c>
    </row>
    <row r="299" spans="1:21" x14ac:dyDescent="0.3">
      <c r="A299" t="s">
        <v>10068</v>
      </c>
      <c r="B299" s="2">
        <v>43960</v>
      </c>
      <c r="C299" s="2">
        <v>43964</v>
      </c>
      <c r="D299" s="1" t="s">
        <v>47</v>
      </c>
      <c r="E299" s="1" t="s">
        <v>472</v>
      </c>
      <c r="F299" s="1" t="s">
        <v>473</v>
      </c>
      <c r="G299" s="1" t="s">
        <v>38</v>
      </c>
      <c r="H299" s="1" t="s">
        <v>24</v>
      </c>
      <c r="I299" s="1" t="s">
        <v>1223</v>
      </c>
      <c r="J299" s="1" t="s">
        <v>101</v>
      </c>
      <c r="K299" s="1">
        <v>78745</v>
      </c>
      <c r="L299" s="1" t="s">
        <v>102</v>
      </c>
      <c r="M299" s="1" t="s">
        <v>1979</v>
      </c>
      <c r="N299" s="1" t="s">
        <v>43</v>
      </c>
      <c r="O299" s="1" t="s">
        <v>56</v>
      </c>
      <c r="P299" s="1" t="s">
        <v>1980</v>
      </c>
      <c r="Q299" s="10">
        <v>856.65600000000006</v>
      </c>
      <c r="R299" s="25">
        <v>6</v>
      </c>
      <c r="S299" s="10">
        <v>5139.9360000000006</v>
      </c>
      <c r="T299" s="1">
        <v>0.2</v>
      </c>
      <c r="U299" s="10">
        <v>107.08199999999985</v>
      </c>
    </row>
    <row r="300" spans="1:21" x14ac:dyDescent="0.3">
      <c r="A300" t="s">
        <v>10055</v>
      </c>
      <c r="B300" s="2">
        <v>44531</v>
      </c>
      <c r="C300" s="2">
        <v>44537</v>
      </c>
      <c r="D300" s="1" t="s">
        <v>47</v>
      </c>
      <c r="E300" s="1" t="s">
        <v>4385</v>
      </c>
      <c r="F300" s="1" t="s">
        <v>4386</v>
      </c>
      <c r="G300" s="1" t="s">
        <v>99</v>
      </c>
      <c r="H300" s="1" t="s">
        <v>24</v>
      </c>
      <c r="I300" s="1" t="s">
        <v>4920</v>
      </c>
      <c r="J300" s="1" t="s">
        <v>40</v>
      </c>
      <c r="K300" s="1">
        <v>95207</v>
      </c>
      <c r="L300" s="1" t="s">
        <v>41</v>
      </c>
      <c r="M300" s="1" t="s">
        <v>2229</v>
      </c>
      <c r="N300" s="1" t="s">
        <v>29</v>
      </c>
      <c r="O300" s="1" t="s">
        <v>62</v>
      </c>
      <c r="P300" s="1" t="s">
        <v>2230</v>
      </c>
      <c r="Q300" s="10">
        <v>629.64</v>
      </c>
      <c r="R300" s="25">
        <v>9</v>
      </c>
      <c r="S300" s="10">
        <v>5666.76</v>
      </c>
      <c r="T300" s="1">
        <v>0</v>
      </c>
      <c r="U300" s="10">
        <v>107.03879999999994</v>
      </c>
    </row>
    <row r="301" spans="1:21" x14ac:dyDescent="0.3">
      <c r="A301" t="s">
        <v>9556</v>
      </c>
      <c r="B301" s="2">
        <v>44454</v>
      </c>
      <c r="C301" s="2">
        <v>44456</v>
      </c>
      <c r="D301" s="1" t="s">
        <v>20</v>
      </c>
      <c r="E301" s="1" t="s">
        <v>8307</v>
      </c>
      <c r="F301" s="1" t="s">
        <v>8308</v>
      </c>
      <c r="G301" s="1" t="s">
        <v>23</v>
      </c>
      <c r="H301" s="1" t="s">
        <v>24</v>
      </c>
      <c r="I301" s="1" t="s">
        <v>5014</v>
      </c>
      <c r="J301" s="1" t="s">
        <v>118</v>
      </c>
      <c r="K301" s="1">
        <v>84106</v>
      </c>
      <c r="L301" s="1" t="s">
        <v>41</v>
      </c>
      <c r="M301" s="1" t="s">
        <v>453</v>
      </c>
      <c r="N301" s="1" t="s">
        <v>43</v>
      </c>
      <c r="O301" s="1" t="s">
        <v>72</v>
      </c>
      <c r="P301" s="1" t="s">
        <v>454</v>
      </c>
      <c r="Q301" s="10">
        <v>295.05599999999998</v>
      </c>
      <c r="R301" s="25">
        <v>9</v>
      </c>
      <c r="S301" s="10">
        <v>2655.5039999999999</v>
      </c>
      <c r="T301" s="1">
        <v>0.2</v>
      </c>
      <c r="U301" s="10">
        <v>106.95779999999998</v>
      </c>
    </row>
    <row r="302" spans="1:21" x14ac:dyDescent="0.3">
      <c r="A302" t="s">
        <v>6764</v>
      </c>
      <c r="B302" s="2">
        <v>43588</v>
      </c>
      <c r="C302" s="2">
        <v>43593</v>
      </c>
      <c r="D302" s="1" t="s">
        <v>47</v>
      </c>
      <c r="E302" s="1" t="s">
        <v>6041</v>
      </c>
      <c r="F302" s="1" t="s">
        <v>6042</v>
      </c>
      <c r="G302" s="1" t="s">
        <v>99</v>
      </c>
      <c r="H302" s="1" t="s">
        <v>24</v>
      </c>
      <c r="I302" s="1" t="s">
        <v>6765</v>
      </c>
      <c r="J302" s="1" t="s">
        <v>40</v>
      </c>
      <c r="K302" s="1">
        <v>91911</v>
      </c>
      <c r="L302" s="1" t="s">
        <v>41</v>
      </c>
      <c r="M302" s="1" t="s">
        <v>5284</v>
      </c>
      <c r="N302" s="1" t="s">
        <v>29</v>
      </c>
      <c r="O302" s="1" t="s">
        <v>62</v>
      </c>
      <c r="P302" s="1" t="s">
        <v>5285</v>
      </c>
      <c r="Q302" s="10">
        <v>665.88</v>
      </c>
      <c r="R302" s="25">
        <v>6</v>
      </c>
      <c r="S302" s="10">
        <v>3995.2799999999997</v>
      </c>
      <c r="T302" s="1">
        <v>0</v>
      </c>
      <c r="U302" s="10">
        <v>106.54079999999999</v>
      </c>
    </row>
    <row r="303" spans="1:21" x14ac:dyDescent="0.3">
      <c r="A303" t="s">
        <v>7435</v>
      </c>
      <c r="B303" s="2">
        <v>43677</v>
      </c>
      <c r="C303" s="2">
        <v>43683</v>
      </c>
      <c r="D303" s="1" t="s">
        <v>47</v>
      </c>
      <c r="E303" s="1" t="s">
        <v>1311</v>
      </c>
      <c r="F303" s="1" t="s">
        <v>1312</v>
      </c>
      <c r="G303" s="1" t="s">
        <v>38</v>
      </c>
      <c r="H303" s="1" t="s">
        <v>24</v>
      </c>
      <c r="I303" s="1" t="s">
        <v>7436</v>
      </c>
      <c r="J303" s="1" t="s">
        <v>1471</v>
      </c>
      <c r="K303" s="1">
        <v>39401</v>
      </c>
      <c r="L303" s="1" t="s">
        <v>27</v>
      </c>
      <c r="M303" s="1" t="s">
        <v>982</v>
      </c>
      <c r="N303" s="1" t="s">
        <v>68</v>
      </c>
      <c r="O303" s="1" t="s">
        <v>156</v>
      </c>
      <c r="P303" s="1" t="s">
        <v>983</v>
      </c>
      <c r="Q303" s="10">
        <v>239.70000000000002</v>
      </c>
      <c r="R303" s="25">
        <v>6</v>
      </c>
      <c r="S303" s="10">
        <v>1438.2</v>
      </c>
      <c r="T303" s="1">
        <v>0</v>
      </c>
      <c r="U303" s="10">
        <v>105.46800000000002</v>
      </c>
    </row>
    <row r="304" spans="1:21" x14ac:dyDescent="0.3">
      <c r="A304" t="s">
        <v>9053</v>
      </c>
      <c r="B304" s="2">
        <v>44443</v>
      </c>
      <c r="C304" s="2">
        <v>44447</v>
      </c>
      <c r="D304" s="1" t="s">
        <v>47</v>
      </c>
      <c r="E304" s="1" t="s">
        <v>3409</v>
      </c>
      <c r="F304" s="1" t="s">
        <v>3410</v>
      </c>
      <c r="G304" s="1" t="s">
        <v>23</v>
      </c>
      <c r="H304" s="1" t="s">
        <v>24</v>
      </c>
      <c r="I304" s="1" t="s">
        <v>2509</v>
      </c>
      <c r="J304" s="1" t="s">
        <v>40</v>
      </c>
      <c r="K304" s="1">
        <v>92704</v>
      </c>
      <c r="L304" s="1" t="s">
        <v>41</v>
      </c>
      <c r="M304" s="1" t="s">
        <v>7380</v>
      </c>
      <c r="N304" s="1" t="s">
        <v>43</v>
      </c>
      <c r="O304" s="1" t="s">
        <v>56</v>
      </c>
      <c r="P304" s="1" t="s">
        <v>7381</v>
      </c>
      <c r="Q304" s="10">
        <v>421.1</v>
      </c>
      <c r="R304" s="25">
        <v>2</v>
      </c>
      <c r="S304" s="10">
        <v>842.2</v>
      </c>
      <c r="T304" s="1">
        <v>0</v>
      </c>
      <c r="U304" s="10">
        <v>105.27499999999998</v>
      </c>
    </row>
    <row r="305" spans="1:21" x14ac:dyDescent="0.3">
      <c r="A305" t="s">
        <v>4740</v>
      </c>
      <c r="B305" s="2">
        <v>43935</v>
      </c>
      <c r="C305" s="2">
        <v>43935</v>
      </c>
      <c r="D305" s="1" t="s">
        <v>1276</v>
      </c>
      <c r="E305" s="1" t="s">
        <v>3666</v>
      </c>
      <c r="F305" s="1" t="s">
        <v>3667</v>
      </c>
      <c r="G305" s="1" t="s">
        <v>23</v>
      </c>
      <c r="H305" s="1" t="s">
        <v>24</v>
      </c>
      <c r="I305" s="1" t="s">
        <v>3858</v>
      </c>
      <c r="J305" s="1" t="s">
        <v>301</v>
      </c>
      <c r="K305" s="1">
        <v>85301</v>
      </c>
      <c r="L305" s="1" t="s">
        <v>41</v>
      </c>
      <c r="M305" s="1" t="s">
        <v>1126</v>
      </c>
      <c r="N305" s="1" t="s">
        <v>29</v>
      </c>
      <c r="O305" s="1" t="s">
        <v>33</v>
      </c>
      <c r="P305" s="1" t="s">
        <v>1127</v>
      </c>
      <c r="Q305" s="10">
        <v>933.53600000000006</v>
      </c>
      <c r="R305" s="25">
        <v>4</v>
      </c>
      <c r="S305" s="10">
        <v>3734.1440000000002</v>
      </c>
      <c r="T305" s="1">
        <v>0.2</v>
      </c>
      <c r="U305" s="10">
        <v>105.02279999999996</v>
      </c>
    </row>
    <row r="306" spans="1:21" x14ac:dyDescent="0.3">
      <c r="A306" t="s">
        <v>8302</v>
      </c>
      <c r="B306" s="2">
        <v>44168</v>
      </c>
      <c r="C306" s="2">
        <v>44172</v>
      </c>
      <c r="D306" s="1" t="s">
        <v>47</v>
      </c>
      <c r="E306" s="1" t="s">
        <v>3799</v>
      </c>
      <c r="F306" s="1" t="s">
        <v>3800</v>
      </c>
      <c r="G306" s="1" t="s">
        <v>23</v>
      </c>
      <c r="H306" s="1" t="s">
        <v>24</v>
      </c>
      <c r="I306" s="1" t="s">
        <v>1448</v>
      </c>
      <c r="J306" s="1" t="s">
        <v>249</v>
      </c>
      <c r="K306" s="1">
        <v>47374</v>
      </c>
      <c r="L306" s="1" t="s">
        <v>102</v>
      </c>
      <c r="M306" s="1" t="s">
        <v>1211</v>
      </c>
      <c r="N306" s="1" t="s">
        <v>29</v>
      </c>
      <c r="O306" s="1" t="s">
        <v>53</v>
      </c>
      <c r="P306" s="1" t="s">
        <v>1212</v>
      </c>
      <c r="Q306" s="10">
        <v>581.96</v>
      </c>
      <c r="R306" s="25">
        <v>2</v>
      </c>
      <c r="S306" s="10">
        <v>1163.92</v>
      </c>
      <c r="T306" s="1">
        <v>0</v>
      </c>
      <c r="U306" s="10">
        <v>104.75279999999998</v>
      </c>
    </row>
    <row r="307" spans="1:21" x14ac:dyDescent="0.3">
      <c r="A307" t="s">
        <v>601</v>
      </c>
      <c r="B307" s="2">
        <v>44170</v>
      </c>
      <c r="C307" s="2">
        <v>44174</v>
      </c>
      <c r="D307" s="1" t="s">
        <v>47</v>
      </c>
      <c r="E307" s="1" t="s">
        <v>602</v>
      </c>
      <c r="F307" s="1" t="s">
        <v>603</v>
      </c>
      <c r="G307" s="1" t="s">
        <v>38</v>
      </c>
      <c r="H307" s="1" t="s">
        <v>24</v>
      </c>
      <c r="I307" s="1" t="s">
        <v>604</v>
      </c>
      <c r="J307" s="1" t="s">
        <v>111</v>
      </c>
      <c r="K307" s="1">
        <v>53132</v>
      </c>
      <c r="L307" s="1" t="s">
        <v>102</v>
      </c>
      <c r="M307" s="1" t="s">
        <v>605</v>
      </c>
      <c r="N307" s="1" t="s">
        <v>68</v>
      </c>
      <c r="O307" s="1" t="s">
        <v>69</v>
      </c>
      <c r="P307" s="1" t="s">
        <v>606</v>
      </c>
      <c r="Q307" s="10">
        <v>384.45000000000005</v>
      </c>
      <c r="R307" s="25">
        <v>11</v>
      </c>
      <c r="S307" s="10">
        <v>4228.9500000000007</v>
      </c>
      <c r="T307" s="1">
        <v>0</v>
      </c>
      <c r="U307" s="10">
        <v>103.80150000000003</v>
      </c>
    </row>
    <row r="308" spans="1:21" x14ac:dyDescent="0.3">
      <c r="A308" t="s">
        <v>8589</v>
      </c>
      <c r="B308" s="2">
        <v>43537</v>
      </c>
      <c r="C308" s="2">
        <v>43542</v>
      </c>
      <c r="D308" s="1" t="s">
        <v>20</v>
      </c>
      <c r="E308" s="1" t="s">
        <v>3062</v>
      </c>
      <c r="F308" s="1" t="s">
        <v>3063</v>
      </c>
      <c r="G308" s="1" t="s">
        <v>99</v>
      </c>
      <c r="H308" s="1" t="s">
        <v>24</v>
      </c>
      <c r="I308" s="1" t="s">
        <v>8278</v>
      </c>
      <c r="J308" s="1" t="s">
        <v>40</v>
      </c>
      <c r="K308" s="1">
        <v>95928</v>
      </c>
      <c r="L308" s="1" t="s">
        <v>41</v>
      </c>
      <c r="M308" s="1" t="s">
        <v>524</v>
      </c>
      <c r="N308" s="1" t="s">
        <v>29</v>
      </c>
      <c r="O308" s="1" t="s">
        <v>33</v>
      </c>
      <c r="P308" s="1" t="s">
        <v>525</v>
      </c>
      <c r="Q308" s="10">
        <v>915.13600000000008</v>
      </c>
      <c r="R308" s="25">
        <v>4</v>
      </c>
      <c r="S308" s="10">
        <v>3660.5440000000003</v>
      </c>
      <c r="T308" s="1">
        <v>0.2</v>
      </c>
      <c r="U308" s="10">
        <v>102.95279999999988</v>
      </c>
    </row>
    <row r="309" spans="1:21" x14ac:dyDescent="0.3">
      <c r="A309" t="s">
        <v>5691</v>
      </c>
      <c r="B309" s="2">
        <v>44376</v>
      </c>
      <c r="C309" s="2">
        <v>44383</v>
      </c>
      <c r="D309" s="1" t="s">
        <v>47</v>
      </c>
      <c r="E309" s="1" t="s">
        <v>4806</v>
      </c>
      <c r="F309" s="1" t="s">
        <v>4807</v>
      </c>
      <c r="G309" s="1" t="s">
        <v>23</v>
      </c>
      <c r="H309" s="1" t="s">
        <v>24</v>
      </c>
      <c r="I309" s="1" t="s">
        <v>39</v>
      </c>
      <c r="J309" s="1" t="s">
        <v>40</v>
      </c>
      <c r="K309" s="1">
        <v>90004</v>
      </c>
      <c r="L309" s="1" t="s">
        <v>41</v>
      </c>
      <c r="M309" s="1" t="s">
        <v>5262</v>
      </c>
      <c r="N309" s="1" t="s">
        <v>43</v>
      </c>
      <c r="O309" s="1" t="s">
        <v>72</v>
      </c>
      <c r="P309" s="1" t="s">
        <v>5263</v>
      </c>
      <c r="Q309" s="10">
        <v>312.55200000000002</v>
      </c>
      <c r="R309" s="25">
        <v>9</v>
      </c>
      <c r="S309" s="10">
        <v>2812.9680000000003</v>
      </c>
      <c r="T309" s="1">
        <v>0.2</v>
      </c>
      <c r="U309" s="10">
        <v>101.57939999999999</v>
      </c>
    </row>
    <row r="310" spans="1:21" x14ac:dyDescent="0.3">
      <c r="A310" t="s">
        <v>8554</v>
      </c>
      <c r="B310" s="2">
        <v>44344</v>
      </c>
      <c r="C310" s="2">
        <v>44347</v>
      </c>
      <c r="D310" s="1" t="s">
        <v>20</v>
      </c>
      <c r="E310" s="1" t="s">
        <v>5506</v>
      </c>
      <c r="F310" s="1" t="s">
        <v>5507</v>
      </c>
      <c r="G310" s="1" t="s">
        <v>38</v>
      </c>
      <c r="H310" s="1" t="s">
        <v>24</v>
      </c>
      <c r="I310" s="1" t="s">
        <v>84</v>
      </c>
      <c r="J310" s="1" t="s">
        <v>2656</v>
      </c>
      <c r="K310" s="1">
        <v>3301</v>
      </c>
      <c r="L310" s="1" t="s">
        <v>143</v>
      </c>
      <c r="M310" s="1" t="s">
        <v>5860</v>
      </c>
      <c r="N310" s="1" t="s">
        <v>29</v>
      </c>
      <c r="O310" s="1" t="s">
        <v>62</v>
      </c>
      <c r="P310" s="1" t="s">
        <v>5861</v>
      </c>
      <c r="Q310" s="10">
        <v>247.44</v>
      </c>
      <c r="R310" s="25">
        <v>8</v>
      </c>
      <c r="S310" s="10">
        <v>1979.52</v>
      </c>
      <c r="T310" s="1">
        <v>0</v>
      </c>
      <c r="U310" s="10">
        <v>101.4504</v>
      </c>
    </row>
    <row r="311" spans="1:21" x14ac:dyDescent="0.3">
      <c r="A311" t="s">
        <v>5772</v>
      </c>
      <c r="B311" s="2">
        <v>43636</v>
      </c>
      <c r="C311" s="2">
        <v>43641</v>
      </c>
      <c r="D311" s="1" t="s">
        <v>20</v>
      </c>
      <c r="E311" s="1" t="s">
        <v>346</v>
      </c>
      <c r="F311" s="1" t="s">
        <v>347</v>
      </c>
      <c r="G311" s="1" t="s">
        <v>38</v>
      </c>
      <c r="H311" s="1" t="s">
        <v>24</v>
      </c>
      <c r="I311" s="1" t="s">
        <v>124</v>
      </c>
      <c r="J311" s="1" t="s">
        <v>40</v>
      </c>
      <c r="K311" s="1">
        <v>94122</v>
      </c>
      <c r="L311" s="1" t="s">
        <v>41</v>
      </c>
      <c r="M311" s="1" t="s">
        <v>2273</v>
      </c>
      <c r="N311" s="1" t="s">
        <v>29</v>
      </c>
      <c r="O311" s="1" t="s">
        <v>62</v>
      </c>
      <c r="P311" s="1" t="s">
        <v>2274</v>
      </c>
      <c r="Q311" s="10">
        <v>257.64</v>
      </c>
      <c r="R311" s="25">
        <v>6</v>
      </c>
      <c r="S311" s="10">
        <v>1545.84</v>
      </c>
      <c r="T311" s="1">
        <v>0</v>
      </c>
      <c r="U311" s="10">
        <v>100.4796</v>
      </c>
    </row>
    <row r="312" spans="1:21" x14ac:dyDescent="0.3">
      <c r="A312" t="s">
        <v>9598</v>
      </c>
      <c r="B312" s="2">
        <v>44377</v>
      </c>
      <c r="C312" s="2">
        <v>44382</v>
      </c>
      <c r="D312" s="1" t="s">
        <v>47</v>
      </c>
      <c r="E312" s="1" t="s">
        <v>5497</v>
      </c>
      <c r="F312" s="1" t="s">
        <v>5498</v>
      </c>
      <c r="G312" s="1" t="s">
        <v>23</v>
      </c>
      <c r="H312" s="1" t="s">
        <v>24</v>
      </c>
      <c r="I312" s="1" t="s">
        <v>39</v>
      </c>
      <c r="J312" s="1" t="s">
        <v>40</v>
      </c>
      <c r="K312" s="1">
        <v>90045</v>
      </c>
      <c r="L312" s="1" t="s">
        <v>41</v>
      </c>
      <c r="M312" s="1" t="s">
        <v>4406</v>
      </c>
      <c r="N312" s="1" t="s">
        <v>43</v>
      </c>
      <c r="O312" s="1" t="s">
        <v>87</v>
      </c>
      <c r="P312" s="1" t="s">
        <v>4407</v>
      </c>
      <c r="Q312" s="10">
        <v>204.95000000000002</v>
      </c>
      <c r="R312" s="25">
        <v>5</v>
      </c>
      <c r="S312" s="10">
        <v>1024.75</v>
      </c>
      <c r="T312" s="1">
        <v>0</v>
      </c>
      <c r="U312" s="10">
        <v>100.4255</v>
      </c>
    </row>
    <row r="313" spans="1:21" x14ac:dyDescent="0.3">
      <c r="A313" t="s">
        <v>5911</v>
      </c>
      <c r="B313" s="2">
        <v>44069</v>
      </c>
      <c r="C313" s="2">
        <v>44072</v>
      </c>
      <c r="D313" s="1" t="s">
        <v>183</v>
      </c>
      <c r="E313" s="1" t="s">
        <v>1169</v>
      </c>
      <c r="F313" s="1" t="s">
        <v>1170</v>
      </c>
      <c r="G313" s="1" t="s">
        <v>38</v>
      </c>
      <c r="H313" s="1" t="s">
        <v>24</v>
      </c>
      <c r="I313" s="1" t="s">
        <v>939</v>
      </c>
      <c r="J313" s="1" t="s">
        <v>40</v>
      </c>
      <c r="K313" s="1">
        <v>92037</v>
      </c>
      <c r="L313" s="1" t="s">
        <v>41</v>
      </c>
      <c r="M313" s="1" t="s">
        <v>1700</v>
      </c>
      <c r="N313" s="1" t="s">
        <v>29</v>
      </c>
      <c r="O313" s="1" t="s">
        <v>33</v>
      </c>
      <c r="P313" s="1" t="s">
        <v>1701</v>
      </c>
      <c r="Q313" s="10">
        <v>1603.1360000000002</v>
      </c>
      <c r="R313" s="25">
        <v>4</v>
      </c>
      <c r="S313" s="10">
        <v>6412.5440000000008</v>
      </c>
      <c r="T313" s="1">
        <v>0.2</v>
      </c>
      <c r="U313" s="10">
        <v>100.19599999999997</v>
      </c>
    </row>
    <row r="314" spans="1:21" x14ac:dyDescent="0.3">
      <c r="A314" t="s">
        <v>8330</v>
      </c>
      <c r="B314" s="2">
        <v>44142</v>
      </c>
      <c r="C314" s="2">
        <v>44147</v>
      </c>
      <c r="D314" s="1" t="s">
        <v>47</v>
      </c>
      <c r="E314" s="1" t="s">
        <v>6013</v>
      </c>
      <c r="F314" s="1" t="s">
        <v>6014</v>
      </c>
      <c r="G314" s="1" t="s">
        <v>99</v>
      </c>
      <c r="H314" s="1" t="s">
        <v>24</v>
      </c>
      <c r="I314" s="1" t="s">
        <v>8331</v>
      </c>
      <c r="J314" s="1" t="s">
        <v>8332</v>
      </c>
      <c r="K314" s="1">
        <v>82001</v>
      </c>
      <c r="L314" s="1" t="s">
        <v>41</v>
      </c>
      <c r="M314" s="1" t="s">
        <v>1700</v>
      </c>
      <c r="N314" s="1" t="s">
        <v>29</v>
      </c>
      <c r="O314" s="1" t="s">
        <v>33</v>
      </c>
      <c r="P314" s="1" t="s">
        <v>1701</v>
      </c>
      <c r="Q314" s="10">
        <v>1603.1360000000002</v>
      </c>
      <c r="R314" s="25">
        <v>4</v>
      </c>
      <c r="S314" s="10">
        <v>6412.5440000000008</v>
      </c>
      <c r="T314" s="1">
        <v>0.2</v>
      </c>
      <c r="U314" s="10">
        <v>100.19599999999997</v>
      </c>
    </row>
    <row r="315" spans="1:21" x14ac:dyDescent="0.3">
      <c r="A315" t="s">
        <v>7541</v>
      </c>
      <c r="B315" s="2">
        <v>43553</v>
      </c>
      <c r="C315" s="2">
        <v>43555</v>
      </c>
      <c r="D315" s="1" t="s">
        <v>20</v>
      </c>
      <c r="E315" s="1" t="s">
        <v>4976</v>
      </c>
      <c r="F315" s="1" t="s">
        <v>4977</v>
      </c>
      <c r="G315" s="1" t="s">
        <v>23</v>
      </c>
      <c r="H315" s="1" t="s">
        <v>24</v>
      </c>
      <c r="I315" s="1" t="s">
        <v>939</v>
      </c>
      <c r="J315" s="1" t="s">
        <v>40</v>
      </c>
      <c r="K315" s="1">
        <v>92105</v>
      </c>
      <c r="L315" s="1" t="s">
        <v>41</v>
      </c>
      <c r="M315" s="1" t="s">
        <v>561</v>
      </c>
      <c r="N315" s="1" t="s">
        <v>43</v>
      </c>
      <c r="O315" s="1" t="s">
        <v>87</v>
      </c>
      <c r="P315" s="1" t="s">
        <v>562</v>
      </c>
      <c r="Q315" s="10">
        <v>212.64</v>
      </c>
      <c r="R315" s="25">
        <v>6</v>
      </c>
      <c r="S315" s="10">
        <v>1275.8399999999999</v>
      </c>
      <c r="T315" s="1">
        <v>0</v>
      </c>
      <c r="U315" s="10">
        <v>99.940799999999982</v>
      </c>
    </row>
    <row r="316" spans="1:21" x14ac:dyDescent="0.3">
      <c r="A316" t="s">
        <v>8941</v>
      </c>
      <c r="B316" s="2">
        <v>44253</v>
      </c>
      <c r="C316" s="2">
        <v>44257</v>
      </c>
      <c r="D316" s="1" t="s">
        <v>47</v>
      </c>
      <c r="E316" s="1" t="s">
        <v>667</v>
      </c>
      <c r="F316" s="1" t="s">
        <v>668</v>
      </c>
      <c r="G316" s="1" t="s">
        <v>23</v>
      </c>
      <c r="H316" s="1" t="s">
        <v>24</v>
      </c>
      <c r="I316" s="1" t="s">
        <v>8097</v>
      </c>
      <c r="J316" s="1" t="s">
        <v>40</v>
      </c>
      <c r="K316" s="1">
        <v>93101</v>
      </c>
      <c r="L316" s="1" t="s">
        <v>41</v>
      </c>
      <c r="M316" s="1" t="s">
        <v>2070</v>
      </c>
      <c r="N316" s="1" t="s">
        <v>43</v>
      </c>
      <c r="O316" s="1" t="s">
        <v>75</v>
      </c>
      <c r="P316" s="1" t="s">
        <v>2071</v>
      </c>
      <c r="Q316" s="10">
        <v>356.78999999999996</v>
      </c>
      <c r="R316" s="25">
        <v>7</v>
      </c>
      <c r="S316" s="10">
        <v>2497.5299999999997</v>
      </c>
      <c r="T316" s="1">
        <v>0</v>
      </c>
      <c r="U316" s="10">
        <v>99.901199999999989</v>
      </c>
    </row>
    <row r="317" spans="1:21" x14ac:dyDescent="0.3">
      <c r="A317" t="s">
        <v>8821</v>
      </c>
      <c r="B317" s="2">
        <v>44174</v>
      </c>
      <c r="C317" s="2">
        <v>44177</v>
      </c>
      <c r="D317" s="1" t="s">
        <v>183</v>
      </c>
      <c r="E317" s="1" t="s">
        <v>618</v>
      </c>
      <c r="F317" s="1" t="s">
        <v>619</v>
      </c>
      <c r="G317" s="1" t="s">
        <v>38</v>
      </c>
      <c r="H317" s="1" t="s">
        <v>24</v>
      </c>
      <c r="I317" s="1" t="s">
        <v>4920</v>
      </c>
      <c r="J317" s="1" t="s">
        <v>40</v>
      </c>
      <c r="K317" s="1">
        <v>95207</v>
      </c>
      <c r="L317" s="1" t="s">
        <v>41</v>
      </c>
      <c r="M317" s="1" t="s">
        <v>4546</v>
      </c>
      <c r="N317" s="1" t="s">
        <v>43</v>
      </c>
      <c r="O317" s="1" t="s">
        <v>72</v>
      </c>
      <c r="P317" s="1" t="s">
        <v>4547</v>
      </c>
      <c r="Q317" s="10">
        <v>273.92</v>
      </c>
      <c r="R317" s="25">
        <v>8</v>
      </c>
      <c r="S317" s="10">
        <v>2191.36</v>
      </c>
      <c r="T317" s="1">
        <v>0.2</v>
      </c>
      <c r="U317" s="10">
        <v>99.295999999999978</v>
      </c>
    </row>
    <row r="318" spans="1:21" x14ac:dyDescent="0.3">
      <c r="A318" t="s">
        <v>4164</v>
      </c>
      <c r="B318" s="2">
        <v>44385</v>
      </c>
      <c r="C318" s="2">
        <v>44392</v>
      </c>
      <c r="D318" s="1" t="s">
        <v>47</v>
      </c>
      <c r="E318" s="1" t="s">
        <v>4165</v>
      </c>
      <c r="F318" s="1" t="s">
        <v>4166</v>
      </c>
      <c r="G318" s="1" t="s">
        <v>23</v>
      </c>
      <c r="H318" s="1" t="s">
        <v>24</v>
      </c>
      <c r="I318" s="1" t="s">
        <v>4167</v>
      </c>
      <c r="J318" s="1" t="s">
        <v>93</v>
      </c>
      <c r="K318" s="1">
        <v>98031</v>
      </c>
      <c r="L318" s="1" t="s">
        <v>41</v>
      </c>
      <c r="M318" s="1" t="s">
        <v>4168</v>
      </c>
      <c r="N318" s="1" t="s">
        <v>29</v>
      </c>
      <c r="O318" s="1" t="s">
        <v>62</v>
      </c>
      <c r="P318" s="1" t="s">
        <v>4169</v>
      </c>
      <c r="Q318" s="10">
        <v>198.46</v>
      </c>
      <c r="R318" s="25">
        <v>2</v>
      </c>
      <c r="S318" s="10">
        <v>396.92</v>
      </c>
      <c r="T318" s="1">
        <v>0</v>
      </c>
      <c r="U318" s="10">
        <v>99.23</v>
      </c>
    </row>
    <row r="319" spans="1:21" x14ac:dyDescent="0.3">
      <c r="A319" t="s">
        <v>10451</v>
      </c>
      <c r="B319" s="2">
        <v>43190</v>
      </c>
      <c r="C319" s="2">
        <v>43190</v>
      </c>
      <c r="D319" s="1" t="s">
        <v>1276</v>
      </c>
      <c r="E319" s="1" t="s">
        <v>1917</v>
      </c>
      <c r="F319" s="1" t="s">
        <v>1918</v>
      </c>
      <c r="G319" s="1" t="s">
        <v>23</v>
      </c>
      <c r="H319" s="1" t="s">
        <v>24</v>
      </c>
      <c r="I319" s="1" t="s">
        <v>891</v>
      </c>
      <c r="J319" s="1" t="s">
        <v>51</v>
      </c>
      <c r="K319" s="1">
        <v>33614</v>
      </c>
      <c r="L319" s="1" t="s">
        <v>27</v>
      </c>
      <c r="M319" s="1" t="s">
        <v>934</v>
      </c>
      <c r="N319" s="1" t="s">
        <v>29</v>
      </c>
      <c r="O319" s="1" t="s">
        <v>33</v>
      </c>
      <c r="P319" s="1" t="s">
        <v>935</v>
      </c>
      <c r="Q319" s="10">
        <v>1125.4879999999998</v>
      </c>
      <c r="R319" s="25">
        <v>7</v>
      </c>
      <c r="S319" s="10">
        <v>7878.4159999999993</v>
      </c>
      <c r="T319" s="1">
        <v>0.2</v>
      </c>
      <c r="U319" s="10">
        <v>98.480200000000082</v>
      </c>
    </row>
    <row r="320" spans="1:21" x14ac:dyDescent="0.3">
      <c r="A320" t="s">
        <v>8852</v>
      </c>
      <c r="B320" s="2">
        <v>43324</v>
      </c>
      <c r="C320" s="2">
        <v>43328</v>
      </c>
      <c r="D320" s="1" t="s">
        <v>47</v>
      </c>
      <c r="E320" s="1" t="s">
        <v>6960</v>
      </c>
      <c r="F320" s="1" t="s">
        <v>6961</v>
      </c>
      <c r="G320" s="1" t="s">
        <v>38</v>
      </c>
      <c r="H320" s="1" t="s">
        <v>24</v>
      </c>
      <c r="I320" s="1" t="s">
        <v>1109</v>
      </c>
      <c r="J320" s="1" t="s">
        <v>779</v>
      </c>
      <c r="K320" s="1">
        <v>8701</v>
      </c>
      <c r="L320" s="1" t="s">
        <v>143</v>
      </c>
      <c r="M320" s="1" t="s">
        <v>3471</v>
      </c>
      <c r="N320" s="1" t="s">
        <v>43</v>
      </c>
      <c r="O320" s="1" t="s">
        <v>72</v>
      </c>
      <c r="P320" s="1" t="s">
        <v>3472</v>
      </c>
      <c r="Q320" s="10">
        <v>196.21</v>
      </c>
      <c r="R320" s="25">
        <v>7</v>
      </c>
      <c r="S320" s="10">
        <v>1373.47</v>
      </c>
      <c r="T320" s="1">
        <v>0</v>
      </c>
      <c r="U320" s="10">
        <v>98.105000000000004</v>
      </c>
    </row>
    <row r="321" spans="1:21" x14ac:dyDescent="0.3">
      <c r="A321" t="s">
        <v>6968</v>
      </c>
      <c r="B321" s="2">
        <v>43532</v>
      </c>
      <c r="C321" s="2">
        <v>43536</v>
      </c>
      <c r="D321" s="1" t="s">
        <v>47</v>
      </c>
      <c r="E321" s="1" t="s">
        <v>6969</v>
      </c>
      <c r="F321" s="1" t="s">
        <v>6970</v>
      </c>
      <c r="G321" s="1" t="s">
        <v>23</v>
      </c>
      <c r="H321" s="1" t="s">
        <v>24</v>
      </c>
      <c r="I321" s="1" t="s">
        <v>4420</v>
      </c>
      <c r="J321" s="1" t="s">
        <v>111</v>
      </c>
      <c r="K321" s="1">
        <v>53142</v>
      </c>
      <c r="L321" s="1" t="s">
        <v>102</v>
      </c>
      <c r="M321" s="1" t="s">
        <v>6404</v>
      </c>
      <c r="N321" s="1" t="s">
        <v>29</v>
      </c>
      <c r="O321" s="1" t="s">
        <v>30</v>
      </c>
      <c r="P321" s="1" t="s">
        <v>6405</v>
      </c>
      <c r="Q321" s="10">
        <v>512.93999999999994</v>
      </c>
      <c r="R321" s="25">
        <v>3</v>
      </c>
      <c r="S321" s="10">
        <v>1538.8199999999997</v>
      </c>
      <c r="T321" s="1">
        <v>0</v>
      </c>
      <c r="U321" s="10">
        <v>97.45859999999999</v>
      </c>
    </row>
    <row r="322" spans="1:21" x14ac:dyDescent="0.3">
      <c r="A322" t="s">
        <v>9875</v>
      </c>
      <c r="B322" s="2">
        <v>44552</v>
      </c>
      <c r="C322" s="2">
        <v>44556</v>
      </c>
      <c r="D322" s="1" t="s">
        <v>47</v>
      </c>
      <c r="E322" s="1" t="s">
        <v>4058</v>
      </c>
      <c r="F322" s="1" t="s">
        <v>4059</v>
      </c>
      <c r="G322" s="1" t="s">
        <v>23</v>
      </c>
      <c r="H322" s="1" t="s">
        <v>24</v>
      </c>
      <c r="I322" s="1" t="s">
        <v>380</v>
      </c>
      <c r="J322" s="1" t="s">
        <v>224</v>
      </c>
      <c r="K322" s="1">
        <v>55901</v>
      </c>
      <c r="L322" s="1" t="s">
        <v>102</v>
      </c>
      <c r="M322" s="1" t="s">
        <v>1313</v>
      </c>
      <c r="N322" s="1" t="s">
        <v>29</v>
      </c>
      <c r="O322" s="1" t="s">
        <v>53</v>
      </c>
      <c r="P322" s="1" t="s">
        <v>1314</v>
      </c>
      <c r="Q322" s="10">
        <v>607.52</v>
      </c>
      <c r="R322" s="25">
        <v>2</v>
      </c>
      <c r="S322" s="10">
        <v>1215.04</v>
      </c>
      <c r="T322" s="1">
        <v>0</v>
      </c>
      <c r="U322" s="10">
        <v>97.203200000000038</v>
      </c>
    </row>
    <row r="323" spans="1:21" x14ac:dyDescent="0.3">
      <c r="A323" t="s">
        <v>6564</v>
      </c>
      <c r="B323" s="2">
        <v>43208</v>
      </c>
      <c r="C323" s="2">
        <v>43213</v>
      </c>
      <c r="D323" s="1" t="s">
        <v>47</v>
      </c>
      <c r="E323" s="1" t="s">
        <v>2082</v>
      </c>
      <c r="F323" s="1" t="s">
        <v>2083</v>
      </c>
      <c r="G323" s="1" t="s">
        <v>23</v>
      </c>
      <c r="H323" s="1" t="s">
        <v>24</v>
      </c>
      <c r="I323" s="1" t="s">
        <v>39</v>
      </c>
      <c r="J323" s="1" t="s">
        <v>40</v>
      </c>
      <c r="K323" s="1">
        <v>90049</v>
      </c>
      <c r="L323" s="1" t="s">
        <v>41</v>
      </c>
      <c r="M323" s="1" t="s">
        <v>6565</v>
      </c>
      <c r="N323" s="1" t="s">
        <v>68</v>
      </c>
      <c r="O323" s="1" t="s">
        <v>673</v>
      </c>
      <c r="P323" s="1" t="s">
        <v>6566</v>
      </c>
      <c r="Q323" s="10">
        <v>287.96800000000002</v>
      </c>
      <c r="R323" s="25">
        <v>4</v>
      </c>
      <c r="S323" s="10">
        <v>1151.8720000000001</v>
      </c>
      <c r="T323" s="1">
        <v>0.2</v>
      </c>
      <c r="U323" s="10">
        <v>97.189199999999985</v>
      </c>
    </row>
    <row r="324" spans="1:21" x14ac:dyDescent="0.3">
      <c r="A324" t="s">
        <v>10300</v>
      </c>
      <c r="B324" s="2">
        <v>44462</v>
      </c>
      <c r="C324" s="2">
        <v>44468</v>
      </c>
      <c r="D324" s="1" t="s">
        <v>47</v>
      </c>
      <c r="E324" s="1" t="s">
        <v>4643</v>
      </c>
      <c r="F324" s="1" t="s">
        <v>4644</v>
      </c>
      <c r="G324" s="1" t="s">
        <v>23</v>
      </c>
      <c r="H324" s="1" t="s">
        <v>24</v>
      </c>
      <c r="I324" s="1" t="s">
        <v>39</v>
      </c>
      <c r="J324" s="1" t="s">
        <v>40</v>
      </c>
      <c r="K324" s="1">
        <v>90036</v>
      </c>
      <c r="L324" s="1" t="s">
        <v>41</v>
      </c>
      <c r="M324" s="1" t="s">
        <v>3660</v>
      </c>
      <c r="N324" s="1" t="s">
        <v>43</v>
      </c>
      <c r="O324" s="1" t="s">
        <v>87</v>
      </c>
      <c r="P324" s="1" t="s">
        <v>3661</v>
      </c>
      <c r="Q324" s="10">
        <v>211.04</v>
      </c>
      <c r="R324" s="25">
        <v>8</v>
      </c>
      <c r="S324" s="10">
        <v>1688.32</v>
      </c>
      <c r="T324" s="1">
        <v>0</v>
      </c>
      <c r="U324" s="10">
        <v>97.078399999999988</v>
      </c>
    </row>
    <row r="325" spans="1:21" x14ac:dyDescent="0.3">
      <c r="A325" t="s">
        <v>10596</v>
      </c>
      <c r="B325" s="2">
        <v>43450</v>
      </c>
      <c r="C325" s="2">
        <v>43452</v>
      </c>
      <c r="D325" s="1" t="s">
        <v>20</v>
      </c>
      <c r="E325" s="1" t="s">
        <v>2090</v>
      </c>
      <c r="F325" s="1" t="s">
        <v>2091</v>
      </c>
      <c r="G325" s="1" t="s">
        <v>23</v>
      </c>
      <c r="H325" s="1" t="s">
        <v>24</v>
      </c>
      <c r="I325" s="1" t="s">
        <v>8912</v>
      </c>
      <c r="J325" s="1" t="s">
        <v>101</v>
      </c>
      <c r="K325" s="1">
        <v>77705</v>
      </c>
      <c r="L325" s="1" t="s">
        <v>102</v>
      </c>
      <c r="M325" s="1" t="s">
        <v>5359</v>
      </c>
      <c r="N325" s="1" t="s">
        <v>68</v>
      </c>
      <c r="O325" s="1" t="s">
        <v>156</v>
      </c>
      <c r="P325" s="1" t="s">
        <v>5360</v>
      </c>
      <c r="Q325" s="10">
        <v>319.96800000000002</v>
      </c>
      <c r="R325" s="25">
        <v>4</v>
      </c>
      <c r="S325" s="10">
        <v>1279.8720000000001</v>
      </c>
      <c r="T325" s="1">
        <v>0.2</v>
      </c>
      <c r="U325" s="10">
        <v>95.990400000000008</v>
      </c>
    </row>
    <row r="326" spans="1:21" x14ac:dyDescent="0.3">
      <c r="A326" t="s">
        <v>5160</v>
      </c>
      <c r="B326" s="2">
        <v>43530</v>
      </c>
      <c r="C326" s="2">
        <v>43535</v>
      </c>
      <c r="D326" s="1" t="s">
        <v>47</v>
      </c>
      <c r="E326" s="1" t="s">
        <v>1188</v>
      </c>
      <c r="F326" s="1" t="s">
        <v>1189</v>
      </c>
      <c r="G326" s="1" t="s">
        <v>23</v>
      </c>
      <c r="H326" s="1" t="s">
        <v>24</v>
      </c>
      <c r="I326" s="1" t="s">
        <v>124</v>
      </c>
      <c r="J326" s="1" t="s">
        <v>40</v>
      </c>
      <c r="K326" s="1">
        <v>94122</v>
      </c>
      <c r="L326" s="1" t="s">
        <v>41</v>
      </c>
      <c r="M326" s="1" t="s">
        <v>5161</v>
      </c>
      <c r="N326" s="1" t="s">
        <v>29</v>
      </c>
      <c r="O326" s="1" t="s">
        <v>62</v>
      </c>
      <c r="P326" s="1" t="s">
        <v>5162</v>
      </c>
      <c r="Q326" s="10">
        <v>435.26</v>
      </c>
      <c r="R326" s="25">
        <v>7</v>
      </c>
      <c r="S326" s="10">
        <v>3046.8199999999997</v>
      </c>
      <c r="T326" s="1">
        <v>0</v>
      </c>
      <c r="U326" s="10">
        <v>95.757200000000012</v>
      </c>
    </row>
    <row r="327" spans="1:21" x14ac:dyDescent="0.3">
      <c r="A327" t="s">
        <v>3414</v>
      </c>
      <c r="B327" s="2">
        <v>43446</v>
      </c>
      <c r="C327" s="2">
        <v>43448</v>
      </c>
      <c r="D327" s="1" t="s">
        <v>20</v>
      </c>
      <c r="E327" s="1" t="s">
        <v>3415</v>
      </c>
      <c r="F327" s="1" t="s">
        <v>3416</v>
      </c>
      <c r="G327" s="1" t="s">
        <v>23</v>
      </c>
      <c r="H327" s="1" t="s">
        <v>24</v>
      </c>
      <c r="I327" s="1" t="s">
        <v>3417</v>
      </c>
      <c r="J327" s="1" t="s">
        <v>40</v>
      </c>
      <c r="K327" s="1">
        <v>93727</v>
      </c>
      <c r="L327" s="1" t="s">
        <v>41</v>
      </c>
      <c r="M327" s="1" t="s">
        <v>3418</v>
      </c>
      <c r="N327" s="1" t="s">
        <v>29</v>
      </c>
      <c r="O327" s="1" t="s">
        <v>53</v>
      </c>
      <c r="P327" s="1" t="s">
        <v>3419</v>
      </c>
      <c r="Q327" s="10">
        <v>764.6880000000001</v>
      </c>
      <c r="R327" s="25">
        <v>6</v>
      </c>
      <c r="S327" s="10">
        <v>4588.1280000000006</v>
      </c>
      <c r="T327" s="1">
        <v>0.2</v>
      </c>
      <c r="U327" s="10">
        <v>95.585999999999899</v>
      </c>
    </row>
    <row r="328" spans="1:21" x14ac:dyDescent="0.3">
      <c r="A328" t="s">
        <v>5349</v>
      </c>
      <c r="B328" s="2">
        <v>44481</v>
      </c>
      <c r="C328" s="2">
        <v>44487</v>
      </c>
      <c r="D328" s="1" t="s">
        <v>47</v>
      </c>
      <c r="E328" s="1" t="s">
        <v>5350</v>
      </c>
      <c r="F328" s="1" t="s">
        <v>5351</v>
      </c>
      <c r="G328" s="1" t="s">
        <v>38</v>
      </c>
      <c r="H328" s="1" t="s">
        <v>24</v>
      </c>
      <c r="I328" s="1" t="s">
        <v>5352</v>
      </c>
      <c r="J328" s="1" t="s">
        <v>658</v>
      </c>
      <c r="K328" s="1">
        <v>87105</v>
      </c>
      <c r="L328" s="1" t="s">
        <v>41</v>
      </c>
      <c r="M328" s="1" t="s">
        <v>4710</v>
      </c>
      <c r="N328" s="1" t="s">
        <v>68</v>
      </c>
      <c r="O328" s="1" t="s">
        <v>156</v>
      </c>
      <c r="P328" s="1" t="s">
        <v>4711</v>
      </c>
      <c r="Q328" s="10">
        <v>595</v>
      </c>
      <c r="R328" s="25">
        <v>5</v>
      </c>
      <c r="S328" s="10">
        <v>2975</v>
      </c>
      <c r="T328" s="1">
        <v>0</v>
      </c>
      <c r="U328" s="10">
        <v>95.200000000000031</v>
      </c>
    </row>
    <row r="329" spans="1:21" x14ac:dyDescent="0.3">
      <c r="A329" t="s">
        <v>10202</v>
      </c>
      <c r="B329" s="2">
        <v>43345</v>
      </c>
      <c r="C329" s="2">
        <v>43351</v>
      </c>
      <c r="D329" s="1" t="s">
        <v>47</v>
      </c>
      <c r="E329" s="1" t="s">
        <v>2427</v>
      </c>
      <c r="F329" s="1" t="s">
        <v>2428</v>
      </c>
      <c r="G329" s="1" t="s">
        <v>23</v>
      </c>
      <c r="H329" s="1" t="s">
        <v>24</v>
      </c>
      <c r="I329" s="1" t="s">
        <v>8246</v>
      </c>
      <c r="J329" s="1" t="s">
        <v>206</v>
      </c>
      <c r="K329" s="1">
        <v>60089</v>
      </c>
      <c r="L329" s="1" t="s">
        <v>102</v>
      </c>
      <c r="M329" s="1" t="s">
        <v>469</v>
      </c>
      <c r="N329" s="1" t="s">
        <v>68</v>
      </c>
      <c r="O329" s="1" t="s">
        <v>156</v>
      </c>
      <c r="P329" s="1" t="s">
        <v>470</v>
      </c>
      <c r="Q329" s="10">
        <v>475.94400000000002</v>
      </c>
      <c r="R329" s="25">
        <v>7</v>
      </c>
      <c r="S329" s="10">
        <v>3331.6080000000002</v>
      </c>
      <c r="T329" s="1">
        <v>0.2</v>
      </c>
      <c r="U329" s="10">
        <v>95.188799999999972</v>
      </c>
    </row>
    <row r="330" spans="1:21" x14ac:dyDescent="0.3">
      <c r="A330" t="s">
        <v>6673</v>
      </c>
      <c r="B330" s="2">
        <v>43995</v>
      </c>
      <c r="C330" s="2">
        <v>43997</v>
      </c>
      <c r="D330" s="1" t="s">
        <v>20</v>
      </c>
      <c r="E330" s="1" t="s">
        <v>2758</v>
      </c>
      <c r="F330" s="1" t="s">
        <v>2759</v>
      </c>
      <c r="G330" s="1" t="s">
        <v>99</v>
      </c>
      <c r="H330" s="1" t="s">
        <v>24</v>
      </c>
      <c r="I330" s="1" t="s">
        <v>319</v>
      </c>
      <c r="J330" s="1" t="s">
        <v>233</v>
      </c>
      <c r="K330" s="1">
        <v>49201</v>
      </c>
      <c r="L330" s="1" t="s">
        <v>102</v>
      </c>
      <c r="M330" s="1" t="s">
        <v>6579</v>
      </c>
      <c r="N330" s="1" t="s">
        <v>68</v>
      </c>
      <c r="O330" s="1" t="s">
        <v>69</v>
      </c>
      <c r="P330" s="1" t="s">
        <v>6580</v>
      </c>
      <c r="Q330" s="10">
        <v>377.96999999999997</v>
      </c>
      <c r="R330" s="25">
        <v>3</v>
      </c>
      <c r="S330" s="10">
        <v>1133.9099999999999</v>
      </c>
      <c r="T330" s="1">
        <v>0</v>
      </c>
      <c r="U330" s="10">
        <v>94.492500000000007</v>
      </c>
    </row>
    <row r="331" spans="1:21" x14ac:dyDescent="0.3">
      <c r="A331" t="s">
        <v>9986</v>
      </c>
      <c r="B331" s="2">
        <v>44453</v>
      </c>
      <c r="C331" s="2">
        <v>44456</v>
      </c>
      <c r="D331" s="1" t="s">
        <v>183</v>
      </c>
      <c r="E331" s="1" t="s">
        <v>5061</v>
      </c>
      <c r="F331" s="1" t="s">
        <v>5062</v>
      </c>
      <c r="G331" s="1" t="s">
        <v>38</v>
      </c>
      <c r="H331" s="1" t="s">
        <v>24</v>
      </c>
      <c r="I331" s="1" t="s">
        <v>4492</v>
      </c>
      <c r="J331" s="1" t="s">
        <v>85</v>
      </c>
      <c r="K331" s="1">
        <v>27604</v>
      </c>
      <c r="L331" s="1" t="s">
        <v>27</v>
      </c>
      <c r="M331" s="1" t="s">
        <v>4766</v>
      </c>
      <c r="N331" s="1" t="s">
        <v>43</v>
      </c>
      <c r="O331" s="1" t="s">
        <v>75</v>
      </c>
      <c r="P331" s="1" t="s">
        <v>4767</v>
      </c>
      <c r="Q331" s="10">
        <v>942.78400000000011</v>
      </c>
      <c r="R331" s="25">
        <v>4</v>
      </c>
      <c r="S331" s="10">
        <v>3771.1360000000004</v>
      </c>
      <c r="T331" s="1">
        <v>0.2</v>
      </c>
      <c r="U331" s="10">
        <v>94.278400000000033</v>
      </c>
    </row>
    <row r="332" spans="1:21" x14ac:dyDescent="0.3">
      <c r="A332" t="s">
        <v>9405</v>
      </c>
      <c r="B332" s="2">
        <v>44517</v>
      </c>
      <c r="C332" s="2">
        <v>44521</v>
      </c>
      <c r="D332" s="1" t="s">
        <v>47</v>
      </c>
      <c r="E332" s="1" t="s">
        <v>2003</v>
      </c>
      <c r="F332" s="1" t="s">
        <v>2004</v>
      </c>
      <c r="G332" s="1" t="s">
        <v>23</v>
      </c>
      <c r="H332" s="1" t="s">
        <v>24</v>
      </c>
      <c r="I332" s="1" t="s">
        <v>458</v>
      </c>
      <c r="J332" s="1" t="s">
        <v>85</v>
      </c>
      <c r="K332" s="1">
        <v>28205</v>
      </c>
      <c r="L332" s="1" t="s">
        <v>27</v>
      </c>
      <c r="M332" s="1" t="s">
        <v>9406</v>
      </c>
      <c r="N332" s="1" t="s">
        <v>43</v>
      </c>
      <c r="O332" s="1" t="s">
        <v>87</v>
      </c>
      <c r="P332" s="1" t="s">
        <v>9407</v>
      </c>
      <c r="Q332" s="10">
        <v>268.24</v>
      </c>
      <c r="R332" s="25">
        <v>7</v>
      </c>
      <c r="S332" s="10">
        <v>1877.68</v>
      </c>
      <c r="T332" s="1">
        <v>0.2</v>
      </c>
      <c r="U332" s="10">
        <v>93.883999999999986</v>
      </c>
    </row>
    <row r="333" spans="1:21" x14ac:dyDescent="0.3">
      <c r="A333" t="s">
        <v>7129</v>
      </c>
      <c r="B333" s="2">
        <v>44168</v>
      </c>
      <c r="C333" s="2">
        <v>44173</v>
      </c>
      <c r="D333" s="1" t="s">
        <v>47</v>
      </c>
      <c r="E333" s="1" t="s">
        <v>1437</v>
      </c>
      <c r="F333" s="1" t="s">
        <v>1438</v>
      </c>
      <c r="G333" s="1" t="s">
        <v>23</v>
      </c>
      <c r="H333" s="1" t="s">
        <v>24</v>
      </c>
      <c r="I333" s="1" t="s">
        <v>141</v>
      </c>
      <c r="J333" s="1" t="s">
        <v>142</v>
      </c>
      <c r="K333" s="1">
        <v>19134</v>
      </c>
      <c r="L333" s="1" t="s">
        <v>143</v>
      </c>
      <c r="M333" s="1" t="s">
        <v>2030</v>
      </c>
      <c r="N333" s="1" t="s">
        <v>43</v>
      </c>
      <c r="O333" s="1" t="s">
        <v>75</v>
      </c>
      <c r="P333" s="1" t="s">
        <v>2031</v>
      </c>
      <c r="Q333" s="10">
        <v>394.81600000000003</v>
      </c>
      <c r="R333" s="25">
        <v>4</v>
      </c>
      <c r="S333" s="10">
        <v>1579.2640000000001</v>
      </c>
      <c r="T333" s="1">
        <v>0.2</v>
      </c>
      <c r="U333" s="10">
        <v>93.768799999999999</v>
      </c>
    </row>
    <row r="334" spans="1:21" x14ac:dyDescent="0.3">
      <c r="A334" t="s">
        <v>6727</v>
      </c>
      <c r="B334" s="2">
        <v>43987</v>
      </c>
      <c r="C334" s="2">
        <v>43993</v>
      </c>
      <c r="D334" s="1" t="s">
        <v>47</v>
      </c>
      <c r="E334" s="1" t="s">
        <v>4472</v>
      </c>
      <c r="F334" s="1" t="s">
        <v>4473</v>
      </c>
      <c r="G334" s="1" t="s">
        <v>23</v>
      </c>
      <c r="H334" s="1" t="s">
        <v>24</v>
      </c>
      <c r="I334" s="1" t="s">
        <v>598</v>
      </c>
      <c r="J334" s="1" t="s">
        <v>240</v>
      </c>
      <c r="K334" s="1">
        <v>19711</v>
      </c>
      <c r="L334" s="1" t="s">
        <v>143</v>
      </c>
      <c r="M334" s="1" t="s">
        <v>2830</v>
      </c>
      <c r="N334" s="1" t="s">
        <v>43</v>
      </c>
      <c r="O334" s="1" t="s">
        <v>56</v>
      </c>
      <c r="P334" s="1" t="s">
        <v>2831</v>
      </c>
      <c r="Q334" s="10">
        <v>360.38</v>
      </c>
      <c r="R334" s="25">
        <v>2</v>
      </c>
      <c r="S334" s="10">
        <v>720.76</v>
      </c>
      <c r="T334" s="1">
        <v>0</v>
      </c>
      <c r="U334" s="10">
        <v>93.698800000000006</v>
      </c>
    </row>
    <row r="335" spans="1:21" x14ac:dyDescent="0.3">
      <c r="A335" t="s">
        <v>8394</v>
      </c>
      <c r="B335" s="2">
        <v>44390</v>
      </c>
      <c r="C335" s="2">
        <v>44394</v>
      </c>
      <c r="D335" s="1" t="s">
        <v>47</v>
      </c>
      <c r="E335" s="1" t="s">
        <v>5673</v>
      </c>
      <c r="F335" s="1" t="s">
        <v>5674</v>
      </c>
      <c r="G335" s="1" t="s">
        <v>38</v>
      </c>
      <c r="H335" s="1" t="s">
        <v>24</v>
      </c>
      <c r="I335" s="1" t="s">
        <v>6345</v>
      </c>
      <c r="J335" s="1" t="s">
        <v>4434</v>
      </c>
      <c r="K335" s="1">
        <v>66212</v>
      </c>
      <c r="L335" s="1" t="s">
        <v>102</v>
      </c>
      <c r="M335" s="1" t="s">
        <v>2830</v>
      </c>
      <c r="N335" s="1" t="s">
        <v>43</v>
      </c>
      <c r="O335" s="1" t="s">
        <v>56</v>
      </c>
      <c r="P335" s="1" t="s">
        <v>2831</v>
      </c>
      <c r="Q335" s="10">
        <v>360.38</v>
      </c>
      <c r="R335" s="25">
        <v>2</v>
      </c>
      <c r="S335" s="10">
        <v>720.76</v>
      </c>
      <c r="T335" s="1">
        <v>0</v>
      </c>
      <c r="U335" s="10">
        <v>93.698800000000006</v>
      </c>
    </row>
    <row r="336" spans="1:21" x14ac:dyDescent="0.3">
      <c r="A336" t="s">
        <v>6674</v>
      </c>
      <c r="B336" s="2">
        <v>44380</v>
      </c>
      <c r="C336" s="2">
        <v>44386</v>
      </c>
      <c r="D336" s="1" t="s">
        <v>47</v>
      </c>
      <c r="E336" s="1" t="s">
        <v>742</v>
      </c>
      <c r="F336" s="1" t="s">
        <v>743</v>
      </c>
      <c r="G336" s="1" t="s">
        <v>99</v>
      </c>
      <c r="H336" s="1" t="s">
        <v>24</v>
      </c>
      <c r="I336" s="1" t="s">
        <v>1307</v>
      </c>
      <c r="J336" s="1" t="s">
        <v>1231</v>
      </c>
      <c r="K336" s="1">
        <v>2169</v>
      </c>
      <c r="L336" s="1" t="s">
        <v>143</v>
      </c>
      <c r="M336" s="1" t="s">
        <v>4348</v>
      </c>
      <c r="N336" s="1" t="s">
        <v>68</v>
      </c>
      <c r="O336" s="1" t="s">
        <v>156</v>
      </c>
      <c r="P336" s="1" t="s">
        <v>4349</v>
      </c>
      <c r="Q336" s="10">
        <v>258.89999999999998</v>
      </c>
      <c r="R336" s="25">
        <v>10</v>
      </c>
      <c r="S336" s="10">
        <v>2589</v>
      </c>
      <c r="T336" s="1">
        <v>0</v>
      </c>
      <c r="U336" s="10">
        <v>93.203999999999994</v>
      </c>
    </row>
    <row r="337" spans="1:21" x14ac:dyDescent="0.3">
      <c r="A337" t="s">
        <v>4746</v>
      </c>
      <c r="B337" s="2">
        <v>43429</v>
      </c>
      <c r="C337" s="2">
        <v>43431</v>
      </c>
      <c r="D337" s="1" t="s">
        <v>20</v>
      </c>
      <c r="E337" s="1" t="s">
        <v>3567</v>
      </c>
      <c r="F337" s="1" t="s">
        <v>3568</v>
      </c>
      <c r="G337" s="1" t="s">
        <v>38</v>
      </c>
      <c r="H337" s="1" t="s">
        <v>24</v>
      </c>
      <c r="I337" s="1" t="s">
        <v>981</v>
      </c>
      <c r="J337" s="1" t="s">
        <v>40</v>
      </c>
      <c r="K337" s="1">
        <v>94513</v>
      </c>
      <c r="L337" s="1" t="s">
        <v>41</v>
      </c>
      <c r="M337" s="1" t="s">
        <v>2504</v>
      </c>
      <c r="N337" s="1" t="s">
        <v>43</v>
      </c>
      <c r="O337" s="1" t="s">
        <v>75</v>
      </c>
      <c r="P337" s="1" t="s">
        <v>2505</v>
      </c>
      <c r="Q337" s="10">
        <v>320.88</v>
      </c>
      <c r="R337" s="25">
        <v>6</v>
      </c>
      <c r="S337" s="10">
        <v>1925.28</v>
      </c>
      <c r="T337" s="1">
        <v>0</v>
      </c>
      <c r="U337" s="10">
        <v>93.055199999999957</v>
      </c>
    </row>
    <row r="338" spans="1:21" x14ac:dyDescent="0.3">
      <c r="A338" t="s">
        <v>10050</v>
      </c>
      <c r="B338" s="2">
        <v>43547</v>
      </c>
      <c r="C338" s="2">
        <v>43549</v>
      </c>
      <c r="D338" s="1" t="s">
        <v>183</v>
      </c>
      <c r="E338" s="1" t="s">
        <v>747</v>
      </c>
      <c r="F338" s="1" t="s">
        <v>748</v>
      </c>
      <c r="G338" s="1" t="s">
        <v>38</v>
      </c>
      <c r="H338" s="1" t="s">
        <v>24</v>
      </c>
      <c r="I338" s="1" t="s">
        <v>39</v>
      </c>
      <c r="J338" s="1" t="s">
        <v>40</v>
      </c>
      <c r="K338" s="1">
        <v>90008</v>
      </c>
      <c r="L338" s="1" t="s">
        <v>41</v>
      </c>
      <c r="M338" s="1" t="s">
        <v>688</v>
      </c>
      <c r="N338" s="1" t="s">
        <v>43</v>
      </c>
      <c r="O338" s="1" t="s">
        <v>87</v>
      </c>
      <c r="P338" s="1" t="s">
        <v>5258</v>
      </c>
      <c r="Q338" s="10">
        <v>192.72</v>
      </c>
      <c r="R338" s="25">
        <v>11</v>
      </c>
      <c r="S338" s="10">
        <v>2119.92</v>
      </c>
      <c r="T338" s="1">
        <v>0</v>
      </c>
      <c r="U338" s="10">
        <v>92.505599999999987</v>
      </c>
    </row>
    <row r="339" spans="1:21" x14ac:dyDescent="0.3">
      <c r="A339" t="s">
        <v>1007</v>
      </c>
      <c r="B339" s="2">
        <v>43676</v>
      </c>
      <c r="C339" s="2">
        <v>43677</v>
      </c>
      <c r="D339" s="1" t="s">
        <v>183</v>
      </c>
      <c r="E339" s="1" t="s">
        <v>592</v>
      </c>
      <c r="F339" s="1" t="s">
        <v>593</v>
      </c>
      <c r="G339" s="1" t="s">
        <v>23</v>
      </c>
      <c r="H339" s="1" t="s">
        <v>24</v>
      </c>
      <c r="I339" s="1" t="s">
        <v>124</v>
      </c>
      <c r="J339" s="1" t="s">
        <v>40</v>
      </c>
      <c r="K339" s="1">
        <v>94109</v>
      </c>
      <c r="L339" s="1" t="s">
        <v>41</v>
      </c>
      <c r="M339" s="1" t="s">
        <v>1008</v>
      </c>
      <c r="N339" s="1" t="s">
        <v>68</v>
      </c>
      <c r="O339" s="1" t="s">
        <v>156</v>
      </c>
      <c r="P339" s="1" t="s">
        <v>1009</v>
      </c>
      <c r="Q339" s="10">
        <v>209.92999999999998</v>
      </c>
      <c r="R339" s="25">
        <v>7</v>
      </c>
      <c r="S339" s="10">
        <v>1469.5099999999998</v>
      </c>
      <c r="T339" s="1">
        <v>0</v>
      </c>
      <c r="U339" s="10">
        <v>92.369200000000021</v>
      </c>
    </row>
    <row r="340" spans="1:21" x14ac:dyDescent="0.3">
      <c r="A340" t="s">
        <v>8339</v>
      </c>
      <c r="B340" s="2">
        <v>44079</v>
      </c>
      <c r="C340" s="2">
        <v>44085</v>
      </c>
      <c r="D340" s="1" t="s">
        <v>47</v>
      </c>
      <c r="E340" s="1" t="s">
        <v>5138</v>
      </c>
      <c r="F340" s="1" t="s">
        <v>5139</v>
      </c>
      <c r="G340" s="1" t="s">
        <v>23</v>
      </c>
      <c r="H340" s="1" t="s">
        <v>24</v>
      </c>
      <c r="I340" s="1" t="s">
        <v>261</v>
      </c>
      <c r="J340" s="1" t="s">
        <v>262</v>
      </c>
      <c r="K340" s="1">
        <v>10011</v>
      </c>
      <c r="L340" s="1" t="s">
        <v>143</v>
      </c>
      <c r="M340" s="1" t="s">
        <v>5724</v>
      </c>
      <c r="N340" s="1" t="s">
        <v>43</v>
      </c>
      <c r="O340" s="1" t="s">
        <v>87</v>
      </c>
      <c r="P340" s="1" t="s">
        <v>5725</v>
      </c>
      <c r="Q340" s="10">
        <v>192.16</v>
      </c>
      <c r="R340" s="25">
        <v>4</v>
      </c>
      <c r="S340" s="10">
        <v>768.64</v>
      </c>
      <c r="T340" s="1">
        <v>0</v>
      </c>
      <c r="U340" s="10">
        <v>92.236799999999988</v>
      </c>
    </row>
    <row r="341" spans="1:21" x14ac:dyDescent="0.3">
      <c r="A341" t="s">
        <v>2945</v>
      </c>
      <c r="B341" s="2">
        <v>43704</v>
      </c>
      <c r="C341" s="2">
        <v>43708</v>
      </c>
      <c r="D341" s="1" t="s">
        <v>47</v>
      </c>
      <c r="E341" s="1" t="s">
        <v>2946</v>
      </c>
      <c r="F341" s="1" t="s">
        <v>2947</v>
      </c>
      <c r="G341" s="1" t="s">
        <v>23</v>
      </c>
      <c r="H341" s="1" t="s">
        <v>24</v>
      </c>
      <c r="I341" s="1" t="s">
        <v>2948</v>
      </c>
      <c r="J341" s="1" t="s">
        <v>40</v>
      </c>
      <c r="K341" s="1">
        <v>92563</v>
      </c>
      <c r="L341" s="1" t="s">
        <v>41</v>
      </c>
      <c r="M341" s="1" t="s">
        <v>2949</v>
      </c>
      <c r="N341" s="1" t="s">
        <v>43</v>
      </c>
      <c r="O341" s="1" t="s">
        <v>56</v>
      </c>
      <c r="P341" s="1" t="s">
        <v>2950</v>
      </c>
      <c r="Q341" s="10">
        <v>484.65000000000003</v>
      </c>
      <c r="R341" s="25">
        <v>3</v>
      </c>
      <c r="S341" s="10">
        <v>1453.95</v>
      </c>
      <c r="T341" s="1">
        <v>0</v>
      </c>
      <c r="U341" s="10">
        <v>92.083500000000015</v>
      </c>
    </row>
    <row r="342" spans="1:21" x14ac:dyDescent="0.3">
      <c r="A342" t="s">
        <v>10399</v>
      </c>
      <c r="B342" s="2">
        <v>43636</v>
      </c>
      <c r="C342" s="2">
        <v>43640</v>
      </c>
      <c r="D342" s="1" t="s">
        <v>20</v>
      </c>
      <c r="E342" s="1" t="s">
        <v>5208</v>
      </c>
      <c r="F342" s="1" t="s">
        <v>5209</v>
      </c>
      <c r="G342" s="1" t="s">
        <v>99</v>
      </c>
      <c r="H342" s="1" t="s">
        <v>24</v>
      </c>
      <c r="I342" s="1" t="s">
        <v>141</v>
      </c>
      <c r="J342" s="1" t="s">
        <v>142</v>
      </c>
      <c r="K342" s="1">
        <v>19134</v>
      </c>
      <c r="L342" s="1" t="s">
        <v>143</v>
      </c>
      <c r="M342" s="1" t="s">
        <v>2510</v>
      </c>
      <c r="N342" s="1" t="s">
        <v>68</v>
      </c>
      <c r="O342" s="1" t="s">
        <v>156</v>
      </c>
      <c r="P342" s="1" t="s">
        <v>2511</v>
      </c>
      <c r="Q342" s="10">
        <v>319.98400000000004</v>
      </c>
      <c r="R342" s="25">
        <v>2</v>
      </c>
      <c r="S342" s="10">
        <v>639.96800000000007</v>
      </c>
      <c r="T342" s="1">
        <v>0.2</v>
      </c>
      <c r="U342" s="10">
        <v>91.995400000000018</v>
      </c>
    </row>
    <row r="343" spans="1:21" x14ac:dyDescent="0.3">
      <c r="A343" t="s">
        <v>7598</v>
      </c>
      <c r="B343" s="2">
        <v>43826</v>
      </c>
      <c r="C343" s="2">
        <v>43829</v>
      </c>
      <c r="D343" s="1" t="s">
        <v>183</v>
      </c>
      <c r="E343" s="1" t="s">
        <v>6127</v>
      </c>
      <c r="F343" s="1" t="s">
        <v>6128</v>
      </c>
      <c r="G343" s="1" t="s">
        <v>23</v>
      </c>
      <c r="H343" s="1" t="s">
        <v>24</v>
      </c>
      <c r="I343" s="1" t="s">
        <v>6065</v>
      </c>
      <c r="J343" s="1" t="s">
        <v>111</v>
      </c>
      <c r="K343" s="1">
        <v>54703</v>
      </c>
      <c r="L343" s="1" t="s">
        <v>102</v>
      </c>
      <c r="M343" s="1" t="s">
        <v>7488</v>
      </c>
      <c r="N343" s="1" t="s">
        <v>43</v>
      </c>
      <c r="O343" s="1" t="s">
        <v>87</v>
      </c>
      <c r="P343" s="1" t="s">
        <v>7489</v>
      </c>
      <c r="Q343" s="10">
        <v>195.64</v>
      </c>
      <c r="R343" s="25">
        <v>4</v>
      </c>
      <c r="S343" s="10">
        <v>782.56</v>
      </c>
      <c r="T343" s="1">
        <v>0</v>
      </c>
      <c r="U343" s="10">
        <v>91.950799999999987</v>
      </c>
    </row>
    <row r="344" spans="1:21" x14ac:dyDescent="0.3">
      <c r="A344" t="s">
        <v>7762</v>
      </c>
      <c r="B344" s="2">
        <v>44335</v>
      </c>
      <c r="C344" s="2">
        <v>44335</v>
      </c>
      <c r="D344" s="1" t="s">
        <v>1276</v>
      </c>
      <c r="E344" s="1" t="s">
        <v>4582</v>
      </c>
      <c r="F344" s="1" t="s">
        <v>4583</v>
      </c>
      <c r="G344" s="1" t="s">
        <v>23</v>
      </c>
      <c r="H344" s="1" t="s">
        <v>24</v>
      </c>
      <c r="I344" s="1" t="s">
        <v>1710</v>
      </c>
      <c r="J344" s="1" t="s">
        <v>1258</v>
      </c>
      <c r="K344" s="1">
        <v>30318</v>
      </c>
      <c r="L344" s="1" t="s">
        <v>27</v>
      </c>
      <c r="M344" s="1" t="s">
        <v>4541</v>
      </c>
      <c r="N344" s="1" t="s">
        <v>43</v>
      </c>
      <c r="O344" s="1" t="s">
        <v>87</v>
      </c>
      <c r="P344" s="1" t="s">
        <v>4542</v>
      </c>
      <c r="Q344" s="10">
        <v>195.64</v>
      </c>
      <c r="R344" s="25">
        <v>4</v>
      </c>
      <c r="S344" s="10">
        <v>782.56</v>
      </c>
      <c r="T344" s="1">
        <v>0</v>
      </c>
      <c r="U344" s="10">
        <v>91.950799999999987</v>
      </c>
    </row>
    <row r="345" spans="1:21" x14ac:dyDescent="0.3">
      <c r="A345" t="s">
        <v>9358</v>
      </c>
      <c r="B345" s="2">
        <v>43465</v>
      </c>
      <c r="C345" s="2">
        <v>43472</v>
      </c>
      <c r="D345" s="1" t="s">
        <v>47</v>
      </c>
      <c r="E345" s="1" t="s">
        <v>3736</v>
      </c>
      <c r="F345" s="1" t="s">
        <v>3737</v>
      </c>
      <c r="G345" s="1" t="s">
        <v>99</v>
      </c>
      <c r="H345" s="1" t="s">
        <v>24</v>
      </c>
      <c r="I345" s="1" t="s">
        <v>3506</v>
      </c>
      <c r="J345" s="1" t="s">
        <v>1386</v>
      </c>
      <c r="K345" s="1">
        <v>2908</v>
      </c>
      <c r="L345" s="1" t="s">
        <v>143</v>
      </c>
      <c r="M345" s="1" t="s">
        <v>7488</v>
      </c>
      <c r="N345" s="1" t="s">
        <v>43</v>
      </c>
      <c r="O345" s="1" t="s">
        <v>87</v>
      </c>
      <c r="P345" s="1" t="s">
        <v>7489</v>
      </c>
      <c r="Q345" s="10">
        <v>195.64</v>
      </c>
      <c r="R345" s="25">
        <v>4</v>
      </c>
      <c r="S345" s="10">
        <v>782.56</v>
      </c>
      <c r="T345" s="1">
        <v>0</v>
      </c>
      <c r="U345" s="10">
        <v>91.950799999999987</v>
      </c>
    </row>
    <row r="346" spans="1:21" x14ac:dyDescent="0.3">
      <c r="A346" t="s">
        <v>9661</v>
      </c>
      <c r="B346" s="2">
        <v>44501</v>
      </c>
      <c r="C346" s="2">
        <v>44504</v>
      </c>
      <c r="D346" s="1" t="s">
        <v>20</v>
      </c>
      <c r="E346" s="1" t="s">
        <v>139</v>
      </c>
      <c r="F346" s="1" t="s">
        <v>140</v>
      </c>
      <c r="G346" s="1" t="s">
        <v>23</v>
      </c>
      <c r="H346" s="1" t="s">
        <v>24</v>
      </c>
      <c r="I346" s="1" t="s">
        <v>4008</v>
      </c>
      <c r="J346" s="1" t="s">
        <v>1231</v>
      </c>
      <c r="K346" s="1">
        <v>2149</v>
      </c>
      <c r="L346" s="1" t="s">
        <v>143</v>
      </c>
      <c r="M346" s="1" t="s">
        <v>1088</v>
      </c>
      <c r="N346" s="1" t="s">
        <v>43</v>
      </c>
      <c r="O346" s="1" t="s">
        <v>87</v>
      </c>
      <c r="P346" s="1" t="s">
        <v>1089</v>
      </c>
      <c r="Q346" s="10">
        <v>189.7</v>
      </c>
      <c r="R346" s="25">
        <v>10</v>
      </c>
      <c r="S346" s="10">
        <v>1897</v>
      </c>
      <c r="T346" s="1">
        <v>0</v>
      </c>
      <c r="U346" s="10">
        <v>91.055999999999983</v>
      </c>
    </row>
    <row r="347" spans="1:21" x14ac:dyDescent="0.3">
      <c r="A347" t="s">
        <v>9417</v>
      </c>
      <c r="B347" s="2">
        <v>44044</v>
      </c>
      <c r="C347" s="2">
        <v>44044</v>
      </c>
      <c r="D347" s="1" t="s">
        <v>1276</v>
      </c>
      <c r="E347" s="1" t="s">
        <v>1131</v>
      </c>
      <c r="F347" s="1" t="s">
        <v>1132</v>
      </c>
      <c r="G347" s="1" t="s">
        <v>38</v>
      </c>
      <c r="H347" s="1" t="s">
        <v>24</v>
      </c>
      <c r="I347" s="1" t="s">
        <v>2815</v>
      </c>
      <c r="J347" s="1" t="s">
        <v>40</v>
      </c>
      <c r="K347" s="1">
        <v>92503</v>
      </c>
      <c r="L347" s="1" t="s">
        <v>41</v>
      </c>
      <c r="M347" s="1" t="s">
        <v>4499</v>
      </c>
      <c r="N347" s="1" t="s">
        <v>68</v>
      </c>
      <c r="O347" s="1" t="s">
        <v>69</v>
      </c>
      <c r="P347" s="1" t="s">
        <v>4500</v>
      </c>
      <c r="Q347" s="10">
        <v>1039.7280000000001</v>
      </c>
      <c r="R347" s="25">
        <v>2</v>
      </c>
      <c r="S347" s="10">
        <v>2079.4560000000001</v>
      </c>
      <c r="T347" s="1">
        <v>0.2</v>
      </c>
      <c r="U347" s="10">
        <v>90.976200000000063</v>
      </c>
    </row>
    <row r="348" spans="1:21" x14ac:dyDescent="0.3">
      <c r="A348" t="s">
        <v>5128</v>
      </c>
      <c r="B348" s="2">
        <v>44363</v>
      </c>
      <c r="C348" s="2">
        <v>44366</v>
      </c>
      <c r="D348" s="1" t="s">
        <v>183</v>
      </c>
      <c r="E348" s="1" t="s">
        <v>533</v>
      </c>
      <c r="F348" s="1" t="s">
        <v>534</v>
      </c>
      <c r="G348" s="1" t="s">
        <v>23</v>
      </c>
      <c r="H348" s="1" t="s">
        <v>24</v>
      </c>
      <c r="I348" s="1" t="s">
        <v>124</v>
      </c>
      <c r="J348" s="1" t="s">
        <v>40</v>
      </c>
      <c r="K348" s="1">
        <v>94122</v>
      </c>
      <c r="L348" s="1" t="s">
        <v>41</v>
      </c>
      <c r="M348" s="1" t="s">
        <v>1472</v>
      </c>
      <c r="N348" s="1" t="s">
        <v>29</v>
      </c>
      <c r="O348" s="1" t="s">
        <v>33</v>
      </c>
      <c r="P348" s="1" t="s">
        <v>1473</v>
      </c>
      <c r="Q348" s="10">
        <v>1212.96</v>
      </c>
      <c r="R348" s="25">
        <v>7</v>
      </c>
      <c r="S348" s="10">
        <v>8490.7200000000012</v>
      </c>
      <c r="T348" s="1">
        <v>0.2</v>
      </c>
      <c r="U348" s="10">
        <v>90.97199999999998</v>
      </c>
    </row>
    <row r="349" spans="1:21" x14ac:dyDescent="0.3">
      <c r="A349" t="s">
        <v>7425</v>
      </c>
      <c r="B349" s="2">
        <v>44394</v>
      </c>
      <c r="C349" s="2">
        <v>44398</v>
      </c>
      <c r="D349" s="1" t="s">
        <v>47</v>
      </c>
      <c r="E349" s="1" t="s">
        <v>3603</v>
      </c>
      <c r="F349" s="1" t="s">
        <v>3604</v>
      </c>
      <c r="G349" s="1" t="s">
        <v>99</v>
      </c>
      <c r="H349" s="1" t="s">
        <v>24</v>
      </c>
      <c r="I349" s="1" t="s">
        <v>39</v>
      </c>
      <c r="J349" s="1" t="s">
        <v>40</v>
      </c>
      <c r="K349" s="1">
        <v>90036</v>
      </c>
      <c r="L349" s="1" t="s">
        <v>41</v>
      </c>
      <c r="M349" s="1" t="s">
        <v>3246</v>
      </c>
      <c r="N349" s="1" t="s">
        <v>68</v>
      </c>
      <c r="O349" s="1" t="s">
        <v>1202</v>
      </c>
      <c r="P349" s="1" t="s">
        <v>3247</v>
      </c>
      <c r="Q349" s="10">
        <v>479.98400000000004</v>
      </c>
      <c r="R349" s="25">
        <v>2</v>
      </c>
      <c r="S349" s="10">
        <v>959.96800000000007</v>
      </c>
      <c r="T349" s="1">
        <v>0.2</v>
      </c>
      <c r="U349" s="10">
        <v>89.996999999999986</v>
      </c>
    </row>
    <row r="350" spans="1:21" x14ac:dyDescent="0.3">
      <c r="A350" t="s">
        <v>9017</v>
      </c>
      <c r="B350" s="2">
        <v>43222</v>
      </c>
      <c r="C350" s="2">
        <v>43224</v>
      </c>
      <c r="D350" s="1" t="s">
        <v>20</v>
      </c>
      <c r="E350" s="1" t="s">
        <v>7569</v>
      </c>
      <c r="F350" s="1" t="s">
        <v>7570</v>
      </c>
      <c r="G350" s="1" t="s">
        <v>23</v>
      </c>
      <c r="H350" s="1" t="s">
        <v>24</v>
      </c>
      <c r="I350" s="1" t="s">
        <v>1766</v>
      </c>
      <c r="J350" s="1" t="s">
        <v>51</v>
      </c>
      <c r="K350" s="1">
        <v>33801</v>
      </c>
      <c r="L350" s="1" t="s">
        <v>27</v>
      </c>
      <c r="M350" s="1" t="s">
        <v>3246</v>
      </c>
      <c r="N350" s="1" t="s">
        <v>68</v>
      </c>
      <c r="O350" s="1" t="s">
        <v>1202</v>
      </c>
      <c r="P350" s="1" t="s">
        <v>3247</v>
      </c>
      <c r="Q350" s="10">
        <v>479.98400000000004</v>
      </c>
      <c r="R350" s="25">
        <v>2</v>
      </c>
      <c r="S350" s="10">
        <v>959.96800000000007</v>
      </c>
      <c r="T350" s="1">
        <v>0.2</v>
      </c>
      <c r="U350" s="10">
        <v>89.996999999999986</v>
      </c>
    </row>
    <row r="351" spans="1:21" x14ac:dyDescent="0.3">
      <c r="A351" t="s">
        <v>10174</v>
      </c>
      <c r="B351" s="2">
        <v>44084</v>
      </c>
      <c r="C351" s="2">
        <v>44086</v>
      </c>
      <c r="D351" s="1" t="s">
        <v>20</v>
      </c>
      <c r="E351" s="1" t="s">
        <v>1932</v>
      </c>
      <c r="F351" s="1" t="s">
        <v>1933</v>
      </c>
      <c r="G351" s="1" t="s">
        <v>23</v>
      </c>
      <c r="H351" s="1" t="s">
        <v>24</v>
      </c>
      <c r="I351" s="1" t="s">
        <v>39</v>
      </c>
      <c r="J351" s="1" t="s">
        <v>40</v>
      </c>
      <c r="K351" s="1">
        <v>90049</v>
      </c>
      <c r="L351" s="1" t="s">
        <v>41</v>
      </c>
      <c r="M351" s="1" t="s">
        <v>6829</v>
      </c>
      <c r="N351" s="1" t="s">
        <v>43</v>
      </c>
      <c r="O351" s="1" t="s">
        <v>72</v>
      </c>
      <c r="P351" s="1" t="s">
        <v>6830</v>
      </c>
      <c r="Q351" s="10">
        <v>276.78400000000005</v>
      </c>
      <c r="R351" s="25">
        <v>2</v>
      </c>
      <c r="S351" s="10">
        <v>553.5680000000001</v>
      </c>
      <c r="T351" s="1">
        <v>0.2</v>
      </c>
      <c r="U351" s="10">
        <v>89.954799999999992</v>
      </c>
    </row>
    <row r="352" spans="1:21" x14ac:dyDescent="0.3">
      <c r="A352" t="s">
        <v>6840</v>
      </c>
      <c r="B352" s="2">
        <v>43454</v>
      </c>
      <c r="C352" s="2">
        <v>43454</v>
      </c>
      <c r="D352" s="1" t="s">
        <v>1276</v>
      </c>
      <c r="E352" s="1" t="s">
        <v>5680</v>
      </c>
      <c r="F352" s="1" t="s">
        <v>5681</v>
      </c>
      <c r="G352" s="1" t="s">
        <v>23</v>
      </c>
      <c r="H352" s="1" t="s">
        <v>24</v>
      </c>
      <c r="I352" s="1" t="s">
        <v>6841</v>
      </c>
      <c r="J352" s="1" t="s">
        <v>448</v>
      </c>
      <c r="K352" s="1">
        <v>80229</v>
      </c>
      <c r="L352" s="1" t="s">
        <v>41</v>
      </c>
      <c r="M352" s="1" t="s">
        <v>6842</v>
      </c>
      <c r="N352" s="1" t="s">
        <v>68</v>
      </c>
      <c r="O352" s="1" t="s">
        <v>156</v>
      </c>
      <c r="P352" s="1" t="s">
        <v>6843</v>
      </c>
      <c r="Q352" s="10">
        <v>447.94399999999996</v>
      </c>
      <c r="R352" s="25">
        <v>7</v>
      </c>
      <c r="S352" s="10">
        <v>3135.6079999999997</v>
      </c>
      <c r="T352" s="1">
        <v>0.2</v>
      </c>
      <c r="U352" s="10">
        <v>89.588799999999992</v>
      </c>
    </row>
    <row r="353" spans="1:21" x14ac:dyDescent="0.3">
      <c r="A353" t="s">
        <v>9861</v>
      </c>
      <c r="B353" s="2">
        <v>43546</v>
      </c>
      <c r="C353" s="2">
        <v>43546</v>
      </c>
      <c r="D353" s="1" t="s">
        <v>1276</v>
      </c>
      <c r="E353" s="1" t="s">
        <v>2369</v>
      </c>
      <c r="F353" s="1" t="s">
        <v>2370</v>
      </c>
      <c r="G353" s="1" t="s">
        <v>23</v>
      </c>
      <c r="H353" s="1" t="s">
        <v>24</v>
      </c>
      <c r="I353" s="1" t="s">
        <v>6667</v>
      </c>
      <c r="J353" s="1" t="s">
        <v>51</v>
      </c>
      <c r="K353" s="1">
        <v>33317</v>
      </c>
      <c r="L353" s="1" t="s">
        <v>27</v>
      </c>
      <c r="M353" s="1" t="s">
        <v>1636</v>
      </c>
      <c r="N353" s="1" t="s">
        <v>68</v>
      </c>
      <c r="O353" s="1" t="s">
        <v>156</v>
      </c>
      <c r="P353" s="1" t="s">
        <v>1637</v>
      </c>
      <c r="Q353" s="10">
        <v>447.94399999999996</v>
      </c>
      <c r="R353" s="25">
        <v>7</v>
      </c>
      <c r="S353" s="10">
        <v>3135.6079999999997</v>
      </c>
      <c r="T353" s="1">
        <v>0.2</v>
      </c>
      <c r="U353" s="10">
        <v>89.588799999999992</v>
      </c>
    </row>
    <row r="354" spans="1:21" x14ac:dyDescent="0.3">
      <c r="A354" t="s">
        <v>4096</v>
      </c>
      <c r="B354" s="2">
        <v>43686</v>
      </c>
      <c r="C354" s="2">
        <v>43689</v>
      </c>
      <c r="D354" s="1" t="s">
        <v>183</v>
      </c>
      <c r="E354" s="1" t="s">
        <v>2201</v>
      </c>
      <c r="F354" s="1" t="s">
        <v>2202</v>
      </c>
      <c r="G354" s="1" t="s">
        <v>23</v>
      </c>
      <c r="H354" s="1" t="s">
        <v>24</v>
      </c>
      <c r="I354" s="1" t="s">
        <v>261</v>
      </c>
      <c r="J354" s="1" t="s">
        <v>262</v>
      </c>
      <c r="K354" s="1">
        <v>10024</v>
      </c>
      <c r="L354" s="1" t="s">
        <v>143</v>
      </c>
      <c r="M354" s="1" t="s">
        <v>1365</v>
      </c>
      <c r="N354" s="1" t="s">
        <v>68</v>
      </c>
      <c r="O354" s="1" t="s">
        <v>69</v>
      </c>
      <c r="P354" s="1" t="s">
        <v>1366</v>
      </c>
      <c r="Q354" s="10">
        <v>307.98</v>
      </c>
      <c r="R354" s="25">
        <v>2</v>
      </c>
      <c r="S354" s="10">
        <v>615.96</v>
      </c>
      <c r="T354" s="1">
        <v>0</v>
      </c>
      <c r="U354" s="10">
        <v>89.314199999999971</v>
      </c>
    </row>
    <row r="355" spans="1:21" x14ac:dyDescent="0.3">
      <c r="A355" t="s">
        <v>8432</v>
      </c>
      <c r="B355" s="2">
        <v>43711</v>
      </c>
      <c r="C355" s="2">
        <v>43716</v>
      </c>
      <c r="D355" s="1" t="s">
        <v>47</v>
      </c>
      <c r="E355" s="1" t="s">
        <v>3592</v>
      </c>
      <c r="F355" s="1" t="s">
        <v>3593</v>
      </c>
      <c r="G355" s="1" t="s">
        <v>38</v>
      </c>
      <c r="H355" s="1" t="s">
        <v>24</v>
      </c>
      <c r="I355" s="1" t="s">
        <v>1297</v>
      </c>
      <c r="J355" s="1" t="s">
        <v>301</v>
      </c>
      <c r="K355" s="1">
        <v>85705</v>
      </c>
      <c r="L355" s="1" t="s">
        <v>41</v>
      </c>
      <c r="M355" s="1" t="s">
        <v>4168</v>
      </c>
      <c r="N355" s="1" t="s">
        <v>29</v>
      </c>
      <c r="O355" s="1" t="s">
        <v>62</v>
      </c>
      <c r="P355" s="1" t="s">
        <v>4169</v>
      </c>
      <c r="Q355" s="10">
        <v>238.15200000000004</v>
      </c>
      <c r="R355" s="25">
        <v>3</v>
      </c>
      <c r="S355" s="10">
        <v>714.45600000000013</v>
      </c>
      <c r="T355" s="1">
        <v>0.2</v>
      </c>
      <c r="U355" s="10">
        <v>89.306999999999988</v>
      </c>
    </row>
    <row r="356" spans="1:21" x14ac:dyDescent="0.3">
      <c r="A356" t="s">
        <v>8501</v>
      </c>
      <c r="B356" s="2">
        <v>43929</v>
      </c>
      <c r="C356" s="2">
        <v>43932</v>
      </c>
      <c r="D356" s="1" t="s">
        <v>183</v>
      </c>
      <c r="E356" s="1" t="s">
        <v>4376</v>
      </c>
      <c r="F356" s="1" t="s">
        <v>4377</v>
      </c>
      <c r="G356" s="1" t="s">
        <v>23</v>
      </c>
      <c r="H356" s="1" t="s">
        <v>24</v>
      </c>
      <c r="I356" s="1" t="s">
        <v>488</v>
      </c>
      <c r="J356" s="1" t="s">
        <v>1258</v>
      </c>
      <c r="K356" s="1">
        <v>31907</v>
      </c>
      <c r="L356" s="1" t="s">
        <v>27</v>
      </c>
      <c r="M356" s="1" t="s">
        <v>6541</v>
      </c>
      <c r="N356" s="1" t="s">
        <v>29</v>
      </c>
      <c r="O356" s="1" t="s">
        <v>30</v>
      </c>
      <c r="P356" s="1" t="s">
        <v>6542</v>
      </c>
      <c r="Q356" s="10">
        <v>354.90000000000003</v>
      </c>
      <c r="R356" s="25">
        <v>5</v>
      </c>
      <c r="S356" s="10">
        <v>1774.5000000000002</v>
      </c>
      <c r="T356" s="1">
        <v>0</v>
      </c>
      <c r="U356" s="10">
        <v>88.725000000000023</v>
      </c>
    </row>
    <row r="357" spans="1:21" x14ac:dyDescent="0.3">
      <c r="A357" t="s">
        <v>9531</v>
      </c>
      <c r="B357" s="2">
        <v>44503</v>
      </c>
      <c r="C357" s="2">
        <v>44505</v>
      </c>
      <c r="D357" s="1" t="s">
        <v>183</v>
      </c>
      <c r="E357" s="1" t="s">
        <v>5362</v>
      </c>
      <c r="F357" s="1" t="s">
        <v>5363</v>
      </c>
      <c r="G357" s="1" t="s">
        <v>99</v>
      </c>
      <c r="H357" s="1" t="s">
        <v>24</v>
      </c>
      <c r="I357" s="1" t="s">
        <v>939</v>
      </c>
      <c r="J357" s="1" t="s">
        <v>40</v>
      </c>
      <c r="K357" s="1">
        <v>92037</v>
      </c>
      <c r="L357" s="1" t="s">
        <v>41</v>
      </c>
      <c r="M357" s="1" t="s">
        <v>982</v>
      </c>
      <c r="N357" s="1" t="s">
        <v>68</v>
      </c>
      <c r="O357" s="1" t="s">
        <v>156</v>
      </c>
      <c r="P357" s="1" t="s">
        <v>983</v>
      </c>
      <c r="Q357" s="10">
        <v>199.75</v>
      </c>
      <c r="R357" s="25">
        <v>5</v>
      </c>
      <c r="S357" s="10">
        <v>998.75</v>
      </c>
      <c r="T357" s="1">
        <v>0</v>
      </c>
      <c r="U357" s="10">
        <v>87.890000000000015</v>
      </c>
    </row>
    <row r="358" spans="1:21" x14ac:dyDescent="0.3">
      <c r="A358" t="s">
        <v>9688</v>
      </c>
      <c r="B358" s="2">
        <v>44308</v>
      </c>
      <c r="C358" s="2">
        <v>44312</v>
      </c>
      <c r="D358" s="1" t="s">
        <v>47</v>
      </c>
      <c r="E358" s="1" t="s">
        <v>1939</v>
      </c>
      <c r="F358" s="1" t="s">
        <v>1940</v>
      </c>
      <c r="G358" s="1" t="s">
        <v>23</v>
      </c>
      <c r="H358" s="1" t="s">
        <v>24</v>
      </c>
      <c r="I358" s="1" t="s">
        <v>488</v>
      </c>
      <c r="J358" s="1" t="s">
        <v>1258</v>
      </c>
      <c r="K358" s="1">
        <v>31907</v>
      </c>
      <c r="L358" s="1" t="s">
        <v>27</v>
      </c>
      <c r="M358" s="1" t="s">
        <v>3439</v>
      </c>
      <c r="N358" s="1" t="s">
        <v>43</v>
      </c>
      <c r="O358" s="1" t="s">
        <v>56</v>
      </c>
      <c r="P358" s="1" t="s">
        <v>3440</v>
      </c>
      <c r="Q358" s="10">
        <v>675.06000000000006</v>
      </c>
      <c r="R358" s="25">
        <v>3</v>
      </c>
      <c r="S358" s="10">
        <v>2025.1800000000003</v>
      </c>
      <c r="T358" s="1">
        <v>0</v>
      </c>
      <c r="U358" s="10">
        <v>87.757800000000003</v>
      </c>
    </row>
    <row r="359" spans="1:21" x14ac:dyDescent="0.3">
      <c r="A359" t="s">
        <v>2024</v>
      </c>
      <c r="B359" s="2">
        <v>43798</v>
      </c>
      <c r="C359" s="2">
        <v>43802</v>
      </c>
      <c r="D359" s="1" t="s">
        <v>47</v>
      </c>
      <c r="E359" s="1" t="s">
        <v>2025</v>
      </c>
      <c r="F359" s="1" t="s">
        <v>2026</v>
      </c>
      <c r="G359" s="1" t="s">
        <v>38</v>
      </c>
      <c r="H359" s="1" t="s">
        <v>24</v>
      </c>
      <c r="I359" s="1" t="s">
        <v>2027</v>
      </c>
      <c r="J359" s="1" t="s">
        <v>233</v>
      </c>
      <c r="K359" s="1">
        <v>48126</v>
      </c>
      <c r="L359" s="1" t="s">
        <v>102</v>
      </c>
      <c r="M359" s="1" t="s">
        <v>2028</v>
      </c>
      <c r="N359" s="1" t="s">
        <v>29</v>
      </c>
      <c r="O359" s="1" t="s">
        <v>33</v>
      </c>
      <c r="P359" s="1" t="s">
        <v>2029</v>
      </c>
      <c r="Q359" s="10">
        <v>301.95999999999998</v>
      </c>
      <c r="R359" s="25">
        <v>2</v>
      </c>
      <c r="S359" s="10">
        <v>603.91999999999996</v>
      </c>
      <c r="T359" s="1">
        <v>0</v>
      </c>
      <c r="U359" s="10">
        <v>87.568399999999968</v>
      </c>
    </row>
    <row r="360" spans="1:21" x14ac:dyDescent="0.3">
      <c r="A360" t="s">
        <v>6031</v>
      </c>
      <c r="B360" s="2">
        <v>43113</v>
      </c>
      <c r="C360" s="2">
        <v>43116</v>
      </c>
      <c r="D360" s="1" t="s">
        <v>20</v>
      </c>
      <c r="E360" s="1" t="s">
        <v>3658</v>
      </c>
      <c r="F360" s="1" t="s">
        <v>3659</v>
      </c>
      <c r="G360" s="1" t="s">
        <v>23</v>
      </c>
      <c r="H360" s="1" t="s">
        <v>24</v>
      </c>
      <c r="I360" s="1" t="s">
        <v>6032</v>
      </c>
      <c r="J360" s="1" t="s">
        <v>374</v>
      </c>
      <c r="K360" s="1">
        <v>29464</v>
      </c>
      <c r="L360" s="1" t="s">
        <v>27</v>
      </c>
      <c r="M360" s="1" t="s">
        <v>5993</v>
      </c>
      <c r="N360" s="1" t="s">
        <v>29</v>
      </c>
      <c r="O360" s="1" t="s">
        <v>33</v>
      </c>
      <c r="P360" s="1" t="s">
        <v>5994</v>
      </c>
      <c r="Q360" s="10">
        <v>545.93999999999994</v>
      </c>
      <c r="R360" s="25">
        <v>6</v>
      </c>
      <c r="S360" s="10">
        <v>3275.6399999999994</v>
      </c>
      <c r="T360" s="1">
        <v>0</v>
      </c>
      <c r="U360" s="10">
        <v>87.350400000000036</v>
      </c>
    </row>
    <row r="361" spans="1:21" x14ac:dyDescent="0.3">
      <c r="A361" t="s">
        <v>7506</v>
      </c>
      <c r="B361" s="2">
        <v>44166</v>
      </c>
      <c r="C361" s="2">
        <v>44166</v>
      </c>
      <c r="D361" s="1" t="s">
        <v>1276</v>
      </c>
      <c r="E361" s="1" t="s">
        <v>1357</v>
      </c>
      <c r="F361" s="1" t="s">
        <v>1358</v>
      </c>
      <c r="G361" s="1" t="s">
        <v>23</v>
      </c>
      <c r="H361" s="1" t="s">
        <v>24</v>
      </c>
      <c r="I361" s="1" t="s">
        <v>4492</v>
      </c>
      <c r="J361" s="1" t="s">
        <v>85</v>
      </c>
      <c r="K361" s="1">
        <v>27604</v>
      </c>
      <c r="L361" s="1" t="s">
        <v>27</v>
      </c>
      <c r="M361" s="1" t="s">
        <v>4744</v>
      </c>
      <c r="N361" s="1" t="s">
        <v>68</v>
      </c>
      <c r="O361" s="1" t="s">
        <v>69</v>
      </c>
      <c r="P361" s="1" t="s">
        <v>4745</v>
      </c>
      <c r="Q361" s="10">
        <v>863.928</v>
      </c>
      <c r="R361" s="25">
        <v>9</v>
      </c>
      <c r="S361" s="10">
        <v>7775.3519999999999</v>
      </c>
      <c r="T361" s="1">
        <v>0.2</v>
      </c>
      <c r="U361" s="10">
        <v>86.392799999999994</v>
      </c>
    </row>
    <row r="362" spans="1:21" x14ac:dyDescent="0.3">
      <c r="A362" t="s">
        <v>9567</v>
      </c>
      <c r="B362" s="2">
        <v>43758</v>
      </c>
      <c r="C362" s="2">
        <v>43762</v>
      </c>
      <c r="D362" s="1" t="s">
        <v>47</v>
      </c>
      <c r="E362" s="1" t="s">
        <v>3042</v>
      </c>
      <c r="F362" s="1" t="s">
        <v>3043</v>
      </c>
      <c r="G362" s="1" t="s">
        <v>38</v>
      </c>
      <c r="H362" s="1" t="s">
        <v>24</v>
      </c>
      <c r="I362" s="1" t="s">
        <v>124</v>
      </c>
      <c r="J362" s="1" t="s">
        <v>40</v>
      </c>
      <c r="K362" s="1">
        <v>94109</v>
      </c>
      <c r="L362" s="1" t="s">
        <v>41</v>
      </c>
      <c r="M362" s="1" t="s">
        <v>1636</v>
      </c>
      <c r="N362" s="1" t="s">
        <v>68</v>
      </c>
      <c r="O362" s="1" t="s">
        <v>156</v>
      </c>
      <c r="P362" s="1" t="s">
        <v>1637</v>
      </c>
      <c r="Q362" s="10">
        <v>239.96999999999997</v>
      </c>
      <c r="R362" s="25">
        <v>3</v>
      </c>
      <c r="S362" s="10">
        <v>719.90999999999985</v>
      </c>
      <c r="T362" s="1">
        <v>0</v>
      </c>
      <c r="U362" s="10">
        <v>86.389199999999988</v>
      </c>
    </row>
    <row r="363" spans="1:21" x14ac:dyDescent="0.3">
      <c r="A363" t="s">
        <v>8747</v>
      </c>
      <c r="B363" s="2">
        <v>44050</v>
      </c>
      <c r="C363" s="2">
        <v>44054</v>
      </c>
      <c r="D363" s="1" t="s">
        <v>47</v>
      </c>
      <c r="E363" s="1" t="s">
        <v>547</v>
      </c>
      <c r="F363" s="1" t="s">
        <v>548</v>
      </c>
      <c r="G363" s="1" t="s">
        <v>38</v>
      </c>
      <c r="H363" s="1" t="s">
        <v>24</v>
      </c>
      <c r="I363" s="1" t="s">
        <v>2501</v>
      </c>
      <c r="J363" s="1" t="s">
        <v>93</v>
      </c>
      <c r="K363" s="1">
        <v>98026</v>
      </c>
      <c r="L363" s="1" t="s">
        <v>41</v>
      </c>
      <c r="M363" s="1" t="s">
        <v>2319</v>
      </c>
      <c r="N363" s="1" t="s">
        <v>68</v>
      </c>
      <c r="O363" s="1" t="s">
        <v>156</v>
      </c>
      <c r="P363" s="1" t="s">
        <v>2320</v>
      </c>
      <c r="Q363" s="10">
        <v>179.97</v>
      </c>
      <c r="R363" s="25">
        <v>3</v>
      </c>
      <c r="S363" s="10">
        <v>539.91</v>
      </c>
      <c r="T363" s="1">
        <v>0</v>
      </c>
      <c r="U363" s="10">
        <v>86.385600000000011</v>
      </c>
    </row>
    <row r="364" spans="1:21" x14ac:dyDescent="0.3">
      <c r="A364" t="s">
        <v>5389</v>
      </c>
      <c r="B364" s="2">
        <v>43973</v>
      </c>
      <c r="C364" s="2">
        <v>43978</v>
      </c>
      <c r="D364" s="1" t="s">
        <v>47</v>
      </c>
      <c r="E364" s="1" t="s">
        <v>4972</v>
      </c>
      <c r="F364" s="1" t="s">
        <v>4973</v>
      </c>
      <c r="G364" s="1" t="s">
        <v>23</v>
      </c>
      <c r="H364" s="1" t="s">
        <v>24</v>
      </c>
      <c r="I364" s="1" t="s">
        <v>5390</v>
      </c>
      <c r="J364" s="1" t="s">
        <v>779</v>
      </c>
      <c r="K364" s="1">
        <v>7055</v>
      </c>
      <c r="L364" s="1" t="s">
        <v>143</v>
      </c>
      <c r="M364" s="1" t="s">
        <v>1190</v>
      </c>
      <c r="N364" s="1" t="s">
        <v>68</v>
      </c>
      <c r="O364" s="1" t="s">
        <v>69</v>
      </c>
      <c r="P364" s="1" t="s">
        <v>1191</v>
      </c>
      <c r="Q364" s="10">
        <v>345</v>
      </c>
      <c r="R364" s="25">
        <v>5</v>
      </c>
      <c r="S364" s="10">
        <v>1725</v>
      </c>
      <c r="T364" s="1">
        <v>0</v>
      </c>
      <c r="U364" s="10">
        <v>86.25</v>
      </c>
    </row>
    <row r="365" spans="1:21" x14ac:dyDescent="0.3">
      <c r="A365" t="s">
        <v>8777</v>
      </c>
      <c r="B365" s="2">
        <v>44128</v>
      </c>
      <c r="C365" s="2">
        <v>44128</v>
      </c>
      <c r="D365" s="1" t="s">
        <v>1276</v>
      </c>
      <c r="E365" s="1" t="s">
        <v>1668</v>
      </c>
      <c r="F365" s="1" t="s">
        <v>1669</v>
      </c>
      <c r="G365" s="1" t="s">
        <v>23</v>
      </c>
      <c r="H365" s="1" t="s">
        <v>24</v>
      </c>
      <c r="I365" s="1" t="s">
        <v>124</v>
      </c>
      <c r="J365" s="1" t="s">
        <v>40</v>
      </c>
      <c r="K365" s="1">
        <v>94109</v>
      </c>
      <c r="L365" s="1" t="s">
        <v>41</v>
      </c>
      <c r="M365" s="1" t="s">
        <v>2510</v>
      </c>
      <c r="N365" s="1" t="s">
        <v>68</v>
      </c>
      <c r="O365" s="1" t="s">
        <v>156</v>
      </c>
      <c r="P365" s="1" t="s">
        <v>2511</v>
      </c>
      <c r="Q365" s="10">
        <v>199.99</v>
      </c>
      <c r="R365" s="25">
        <v>1</v>
      </c>
      <c r="S365" s="10">
        <v>199.99</v>
      </c>
      <c r="T365" s="1">
        <v>0</v>
      </c>
      <c r="U365" s="10">
        <v>85.995700000000014</v>
      </c>
    </row>
    <row r="366" spans="1:21" x14ac:dyDescent="0.3">
      <c r="A366" t="s">
        <v>7562</v>
      </c>
      <c r="B366" s="2">
        <v>43360</v>
      </c>
      <c r="C366" s="2">
        <v>43364</v>
      </c>
      <c r="D366" s="1" t="s">
        <v>47</v>
      </c>
      <c r="E366" s="1" t="s">
        <v>7530</v>
      </c>
      <c r="F366" s="1" t="s">
        <v>7531</v>
      </c>
      <c r="G366" s="1" t="s">
        <v>23</v>
      </c>
      <c r="H366" s="1" t="s">
        <v>24</v>
      </c>
      <c r="I366" s="1" t="s">
        <v>6765</v>
      </c>
      <c r="J366" s="1" t="s">
        <v>40</v>
      </c>
      <c r="K366" s="1">
        <v>91911</v>
      </c>
      <c r="L366" s="1" t="s">
        <v>41</v>
      </c>
      <c r="M366" s="1" t="s">
        <v>7563</v>
      </c>
      <c r="N366" s="1" t="s">
        <v>43</v>
      </c>
      <c r="O366" s="1" t="s">
        <v>168</v>
      </c>
      <c r="P366" s="1" t="s">
        <v>7564</v>
      </c>
      <c r="Q366" s="10">
        <v>182.94</v>
      </c>
      <c r="R366" s="25">
        <v>3</v>
      </c>
      <c r="S366" s="10">
        <v>548.81999999999994</v>
      </c>
      <c r="T366" s="1">
        <v>0</v>
      </c>
      <c r="U366" s="10">
        <v>85.981799999999993</v>
      </c>
    </row>
    <row r="367" spans="1:21" x14ac:dyDescent="0.3">
      <c r="A367" t="s">
        <v>6578</v>
      </c>
      <c r="B367" s="2">
        <v>43182</v>
      </c>
      <c r="C367" s="2">
        <v>43185</v>
      </c>
      <c r="D367" s="1" t="s">
        <v>20</v>
      </c>
      <c r="E367" s="1" t="s">
        <v>230</v>
      </c>
      <c r="F367" s="1" t="s">
        <v>231</v>
      </c>
      <c r="G367" s="1" t="s">
        <v>23</v>
      </c>
      <c r="H367" s="1" t="s">
        <v>24</v>
      </c>
      <c r="I367" s="1" t="s">
        <v>39</v>
      </c>
      <c r="J367" s="1" t="s">
        <v>40</v>
      </c>
      <c r="K367" s="1">
        <v>90036</v>
      </c>
      <c r="L367" s="1" t="s">
        <v>41</v>
      </c>
      <c r="M367" s="1" t="s">
        <v>2085</v>
      </c>
      <c r="N367" s="1" t="s">
        <v>43</v>
      </c>
      <c r="O367" s="1" t="s">
        <v>56</v>
      </c>
      <c r="P367" s="1" t="s">
        <v>2086</v>
      </c>
      <c r="Q367" s="10">
        <v>330.4</v>
      </c>
      <c r="R367" s="25">
        <v>2</v>
      </c>
      <c r="S367" s="10">
        <v>660.8</v>
      </c>
      <c r="T367" s="1">
        <v>0</v>
      </c>
      <c r="U367" s="10">
        <v>85.903999999999996</v>
      </c>
    </row>
    <row r="368" spans="1:21" x14ac:dyDescent="0.3">
      <c r="A368" t="s">
        <v>3050</v>
      </c>
      <c r="B368" s="2">
        <v>43898</v>
      </c>
      <c r="C368" s="2">
        <v>43903</v>
      </c>
      <c r="D368" s="1" t="s">
        <v>47</v>
      </c>
      <c r="E368" s="1" t="s">
        <v>1944</v>
      </c>
      <c r="F368" s="1" t="s">
        <v>1945</v>
      </c>
      <c r="G368" s="1" t="s">
        <v>23</v>
      </c>
      <c r="H368" s="1" t="s">
        <v>24</v>
      </c>
      <c r="I368" s="1" t="s">
        <v>1404</v>
      </c>
      <c r="J368" s="1" t="s">
        <v>51</v>
      </c>
      <c r="K368" s="1">
        <v>33142</v>
      </c>
      <c r="L368" s="1" t="s">
        <v>27</v>
      </c>
      <c r="M368" s="1" t="s">
        <v>2454</v>
      </c>
      <c r="N368" s="1" t="s">
        <v>68</v>
      </c>
      <c r="O368" s="1" t="s">
        <v>69</v>
      </c>
      <c r="P368" s="1" t="s">
        <v>2455</v>
      </c>
      <c r="Q368" s="10">
        <v>1363.96</v>
      </c>
      <c r="R368" s="25">
        <v>5</v>
      </c>
      <c r="S368" s="10">
        <v>6819.8</v>
      </c>
      <c r="T368" s="1">
        <v>0.2</v>
      </c>
      <c r="U368" s="10">
        <v>85.247500000000002</v>
      </c>
    </row>
    <row r="369" spans="1:21" x14ac:dyDescent="0.3">
      <c r="A369" t="s">
        <v>5956</v>
      </c>
      <c r="B369" s="2">
        <v>44450</v>
      </c>
      <c r="C369" s="2">
        <v>44454</v>
      </c>
      <c r="D369" s="1" t="s">
        <v>47</v>
      </c>
      <c r="E369" s="1" t="s">
        <v>5485</v>
      </c>
      <c r="F369" s="1" t="s">
        <v>5486</v>
      </c>
      <c r="G369" s="1" t="s">
        <v>99</v>
      </c>
      <c r="H369" s="1" t="s">
        <v>24</v>
      </c>
      <c r="I369" s="1" t="s">
        <v>488</v>
      </c>
      <c r="J369" s="1" t="s">
        <v>1258</v>
      </c>
      <c r="K369" s="1">
        <v>31907</v>
      </c>
      <c r="L369" s="1" t="s">
        <v>27</v>
      </c>
      <c r="M369" s="1" t="s">
        <v>3002</v>
      </c>
      <c r="N369" s="1" t="s">
        <v>43</v>
      </c>
      <c r="O369" s="1" t="s">
        <v>87</v>
      </c>
      <c r="P369" s="1" t="s">
        <v>3003</v>
      </c>
      <c r="Q369" s="10">
        <v>184.66</v>
      </c>
      <c r="R369" s="25">
        <v>7</v>
      </c>
      <c r="S369" s="10">
        <v>1292.6199999999999</v>
      </c>
      <c r="T369" s="1">
        <v>0</v>
      </c>
      <c r="U369" s="10">
        <v>84.943599999999989</v>
      </c>
    </row>
    <row r="370" spans="1:21" x14ac:dyDescent="0.3">
      <c r="A370" t="s">
        <v>10445</v>
      </c>
      <c r="B370" s="2">
        <v>43802</v>
      </c>
      <c r="C370" s="2">
        <v>43804</v>
      </c>
      <c r="D370" s="1" t="s">
        <v>20</v>
      </c>
      <c r="E370" s="1" t="s">
        <v>97</v>
      </c>
      <c r="F370" s="1" t="s">
        <v>98</v>
      </c>
      <c r="G370" s="1" t="s">
        <v>99</v>
      </c>
      <c r="H370" s="1" t="s">
        <v>24</v>
      </c>
      <c r="I370" s="1" t="s">
        <v>84</v>
      </c>
      <c r="J370" s="1" t="s">
        <v>2656</v>
      </c>
      <c r="K370" s="1">
        <v>3301</v>
      </c>
      <c r="L370" s="1" t="s">
        <v>143</v>
      </c>
      <c r="M370" s="1" t="s">
        <v>3002</v>
      </c>
      <c r="N370" s="1" t="s">
        <v>43</v>
      </c>
      <c r="O370" s="1" t="s">
        <v>87</v>
      </c>
      <c r="P370" s="1" t="s">
        <v>3003</v>
      </c>
      <c r="Q370" s="10">
        <v>184.66</v>
      </c>
      <c r="R370" s="25">
        <v>7</v>
      </c>
      <c r="S370" s="10">
        <v>1292.6199999999999</v>
      </c>
      <c r="T370" s="1">
        <v>0</v>
      </c>
      <c r="U370" s="10">
        <v>84.943599999999989</v>
      </c>
    </row>
    <row r="371" spans="1:21" x14ac:dyDescent="0.3">
      <c r="A371" t="s">
        <v>3519</v>
      </c>
      <c r="B371" s="2">
        <v>43610</v>
      </c>
      <c r="C371" s="2">
        <v>43614</v>
      </c>
      <c r="D371" s="1" t="s">
        <v>47</v>
      </c>
      <c r="E371" s="1" t="s">
        <v>3520</v>
      </c>
      <c r="F371" s="1" t="s">
        <v>3521</v>
      </c>
      <c r="G371" s="1" t="s">
        <v>23</v>
      </c>
      <c r="H371" s="1" t="s">
        <v>24</v>
      </c>
      <c r="I371" s="1" t="s">
        <v>3522</v>
      </c>
      <c r="J371" s="1" t="s">
        <v>448</v>
      </c>
      <c r="K371" s="1">
        <v>81001</v>
      </c>
      <c r="L371" s="1" t="s">
        <v>41</v>
      </c>
      <c r="M371" s="1" t="s">
        <v>2779</v>
      </c>
      <c r="N371" s="1" t="s">
        <v>43</v>
      </c>
      <c r="O371" s="1" t="s">
        <v>75</v>
      </c>
      <c r="P371" s="1" t="s">
        <v>2780</v>
      </c>
      <c r="Q371" s="10">
        <v>845.72799999999995</v>
      </c>
      <c r="R371" s="25">
        <v>13</v>
      </c>
      <c r="S371" s="10">
        <v>10994.464</v>
      </c>
      <c r="T371" s="1">
        <v>0.2</v>
      </c>
      <c r="U371" s="10">
        <v>84.572799999999944</v>
      </c>
    </row>
    <row r="372" spans="1:21" x14ac:dyDescent="0.3">
      <c r="A372" t="s">
        <v>5859</v>
      </c>
      <c r="B372" s="2">
        <v>43785</v>
      </c>
      <c r="C372" s="2">
        <v>43787</v>
      </c>
      <c r="D372" s="1" t="s">
        <v>20</v>
      </c>
      <c r="E372" s="1" t="s">
        <v>3994</v>
      </c>
      <c r="F372" s="1" t="s">
        <v>3995</v>
      </c>
      <c r="G372" s="1" t="s">
        <v>99</v>
      </c>
      <c r="H372" s="1" t="s">
        <v>24</v>
      </c>
      <c r="I372" s="1" t="s">
        <v>2515</v>
      </c>
      <c r="J372" s="1" t="s">
        <v>111</v>
      </c>
      <c r="K372" s="1">
        <v>53209</v>
      </c>
      <c r="L372" s="1" t="s">
        <v>102</v>
      </c>
      <c r="M372" s="1" t="s">
        <v>1434</v>
      </c>
      <c r="N372" s="1" t="s">
        <v>43</v>
      </c>
      <c r="O372" s="1" t="s">
        <v>87</v>
      </c>
      <c r="P372" s="1" t="s">
        <v>1435</v>
      </c>
      <c r="Q372" s="10">
        <v>179.82</v>
      </c>
      <c r="R372" s="25">
        <v>9</v>
      </c>
      <c r="S372" s="10">
        <v>1618.3799999999999</v>
      </c>
      <c r="T372" s="1">
        <v>0</v>
      </c>
      <c r="U372" s="10">
        <v>84.5154</v>
      </c>
    </row>
    <row r="373" spans="1:21" x14ac:dyDescent="0.3">
      <c r="A373" t="s">
        <v>10434</v>
      </c>
      <c r="B373" s="2">
        <v>44099</v>
      </c>
      <c r="C373" s="2">
        <v>44101</v>
      </c>
      <c r="D373" s="1" t="s">
        <v>183</v>
      </c>
      <c r="E373" s="1" t="s">
        <v>3630</v>
      </c>
      <c r="F373" s="1" t="s">
        <v>3631</v>
      </c>
      <c r="G373" s="1" t="s">
        <v>38</v>
      </c>
      <c r="H373" s="1" t="s">
        <v>24</v>
      </c>
      <c r="I373" s="1" t="s">
        <v>124</v>
      </c>
      <c r="J373" s="1" t="s">
        <v>40</v>
      </c>
      <c r="K373" s="1">
        <v>94110</v>
      </c>
      <c r="L373" s="1" t="s">
        <v>41</v>
      </c>
      <c r="M373" s="1" t="s">
        <v>755</v>
      </c>
      <c r="N373" s="1" t="s">
        <v>29</v>
      </c>
      <c r="O373" s="1" t="s">
        <v>30</v>
      </c>
      <c r="P373" s="1" t="s">
        <v>756</v>
      </c>
      <c r="Q373" s="10">
        <v>477.666</v>
      </c>
      <c r="R373" s="25">
        <v>2</v>
      </c>
      <c r="S373" s="10">
        <v>955.33199999999999</v>
      </c>
      <c r="T373" s="1">
        <v>0.15</v>
      </c>
      <c r="U373" s="10">
        <v>84.293999999999969</v>
      </c>
    </row>
    <row r="374" spans="1:21" x14ac:dyDescent="0.3">
      <c r="A374" t="s">
        <v>2306</v>
      </c>
      <c r="B374" s="2">
        <v>44168</v>
      </c>
      <c r="C374" s="2">
        <v>44171</v>
      </c>
      <c r="D374" s="1" t="s">
        <v>183</v>
      </c>
      <c r="E374" s="1" t="s">
        <v>2307</v>
      </c>
      <c r="F374" s="1" t="s">
        <v>2308</v>
      </c>
      <c r="G374" s="1" t="s">
        <v>23</v>
      </c>
      <c r="H374" s="1" t="s">
        <v>24</v>
      </c>
      <c r="I374" s="1" t="s">
        <v>2309</v>
      </c>
      <c r="J374" s="1" t="s">
        <v>262</v>
      </c>
      <c r="K374" s="1">
        <v>11572</v>
      </c>
      <c r="L374" s="1" t="s">
        <v>143</v>
      </c>
      <c r="M374" s="1" t="s">
        <v>2310</v>
      </c>
      <c r="N374" s="1" t="s">
        <v>43</v>
      </c>
      <c r="O374" s="1" t="s">
        <v>87</v>
      </c>
      <c r="P374" s="1" t="s">
        <v>2311</v>
      </c>
      <c r="Q374" s="10">
        <v>182.72</v>
      </c>
      <c r="R374" s="25">
        <v>8</v>
      </c>
      <c r="S374" s="10">
        <v>1461.76</v>
      </c>
      <c r="T374" s="1">
        <v>0</v>
      </c>
      <c r="U374" s="10">
        <v>84.051199999999994</v>
      </c>
    </row>
    <row r="375" spans="1:21" x14ac:dyDescent="0.3">
      <c r="A375" t="s">
        <v>10361</v>
      </c>
      <c r="B375" s="2">
        <v>43705</v>
      </c>
      <c r="C375" s="2">
        <v>43709</v>
      </c>
      <c r="D375" s="1" t="s">
        <v>47</v>
      </c>
      <c r="E375" s="1" t="s">
        <v>1121</v>
      </c>
      <c r="F375" s="1" t="s">
        <v>1122</v>
      </c>
      <c r="G375" s="1" t="s">
        <v>38</v>
      </c>
      <c r="H375" s="1" t="s">
        <v>24</v>
      </c>
      <c r="I375" s="1" t="s">
        <v>806</v>
      </c>
      <c r="J375" s="1" t="s">
        <v>101</v>
      </c>
      <c r="K375" s="1">
        <v>75081</v>
      </c>
      <c r="L375" s="1" t="s">
        <v>102</v>
      </c>
      <c r="M375" s="1" t="s">
        <v>3429</v>
      </c>
      <c r="N375" s="1" t="s">
        <v>68</v>
      </c>
      <c r="O375" s="1" t="s">
        <v>69</v>
      </c>
      <c r="P375" s="1" t="s">
        <v>3430</v>
      </c>
      <c r="Q375" s="10">
        <v>1099.96</v>
      </c>
      <c r="R375" s="25">
        <v>5</v>
      </c>
      <c r="S375" s="10">
        <v>5499.8</v>
      </c>
      <c r="T375" s="1">
        <v>0.2</v>
      </c>
      <c r="U375" s="10">
        <v>82.496999999999957</v>
      </c>
    </row>
    <row r="376" spans="1:21" x14ac:dyDescent="0.3">
      <c r="A376" t="s">
        <v>9499</v>
      </c>
      <c r="B376" s="2">
        <v>44268</v>
      </c>
      <c r="C376" s="2">
        <v>44272</v>
      </c>
      <c r="D376" s="1" t="s">
        <v>47</v>
      </c>
      <c r="E376" s="1" t="s">
        <v>6080</v>
      </c>
      <c r="F376" s="1" t="s">
        <v>6081</v>
      </c>
      <c r="G376" s="1" t="s">
        <v>23</v>
      </c>
      <c r="H376" s="1" t="s">
        <v>24</v>
      </c>
      <c r="I376" s="1" t="s">
        <v>373</v>
      </c>
      <c r="J376" s="1" t="s">
        <v>2697</v>
      </c>
      <c r="K376" s="1">
        <v>21044</v>
      </c>
      <c r="L376" s="1" t="s">
        <v>143</v>
      </c>
      <c r="M376" s="1" t="s">
        <v>3496</v>
      </c>
      <c r="N376" s="1" t="s">
        <v>43</v>
      </c>
      <c r="O376" s="1" t="s">
        <v>72</v>
      </c>
      <c r="P376" s="1" t="s">
        <v>3497</v>
      </c>
      <c r="Q376" s="10">
        <v>174.3</v>
      </c>
      <c r="R376" s="25">
        <v>3</v>
      </c>
      <c r="S376" s="10">
        <v>522.90000000000009</v>
      </c>
      <c r="T376" s="1">
        <v>0</v>
      </c>
      <c r="U376" s="10">
        <v>81.920999999999992</v>
      </c>
    </row>
    <row r="377" spans="1:21" x14ac:dyDescent="0.3">
      <c r="A377" t="s">
        <v>5726</v>
      </c>
      <c r="B377" s="2">
        <v>43495</v>
      </c>
      <c r="C377" s="2">
        <v>43502</v>
      </c>
      <c r="D377" s="1" t="s">
        <v>47</v>
      </c>
      <c r="E377" s="1" t="s">
        <v>1927</v>
      </c>
      <c r="F377" s="1" t="s">
        <v>1928</v>
      </c>
      <c r="G377" s="1" t="s">
        <v>23</v>
      </c>
      <c r="H377" s="1" t="s">
        <v>24</v>
      </c>
      <c r="I377" s="1" t="s">
        <v>39</v>
      </c>
      <c r="J377" s="1" t="s">
        <v>40</v>
      </c>
      <c r="K377" s="1">
        <v>90049</v>
      </c>
      <c r="L377" s="1" t="s">
        <v>41</v>
      </c>
      <c r="M377" s="1" t="s">
        <v>5727</v>
      </c>
      <c r="N377" s="1" t="s">
        <v>29</v>
      </c>
      <c r="O377" s="1" t="s">
        <v>62</v>
      </c>
      <c r="P377" s="1" t="s">
        <v>5728</v>
      </c>
      <c r="Q377" s="10">
        <v>227.35999999999999</v>
      </c>
      <c r="R377" s="25">
        <v>7</v>
      </c>
      <c r="S377" s="10">
        <v>1591.52</v>
      </c>
      <c r="T377" s="1">
        <v>0</v>
      </c>
      <c r="U377" s="10">
        <v>81.849599999999981</v>
      </c>
    </row>
    <row r="378" spans="1:21" x14ac:dyDescent="0.3">
      <c r="A378" t="s">
        <v>7771</v>
      </c>
      <c r="B378" s="2">
        <v>44530</v>
      </c>
      <c r="C378" s="2">
        <v>44537</v>
      </c>
      <c r="D378" s="1" t="s">
        <v>47</v>
      </c>
      <c r="E378" s="1" t="s">
        <v>5405</v>
      </c>
      <c r="F378" s="1" t="s">
        <v>5406</v>
      </c>
      <c r="G378" s="1" t="s">
        <v>23</v>
      </c>
      <c r="H378" s="1" t="s">
        <v>24</v>
      </c>
      <c r="I378" s="1" t="s">
        <v>2187</v>
      </c>
      <c r="J378" s="1" t="s">
        <v>85</v>
      </c>
      <c r="K378" s="1">
        <v>27217</v>
      </c>
      <c r="L378" s="1" t="s">
        <v>27</v>
      </c>
      <c r="M378" s="1" t="s">
        <v>1064</v>
      </c>
      <c r="N378" s="1" t="s">
        <v>68</v>
      </c>
      <c r="O378" s="1" t="s">
        <v>156</v>
      </c>
      <c r="P378" s="1" t="s">
        <v>1065</v>
      </c>
      <c r="Q378" s="10">
        <v>383.97600000000006</v>
      </c>
      <c r="R378" s="25">
        <v>3</v>
      </c>
      <c r="S378" s="10">
        <v>1151.9280000000001</v>
      </c>
      <c r="T378" s="1">
        <v>0.2</v>
      </c>
      <c r="U378" s="10">
        <v>81.59490000000001</v>
      </c>
    </row>
    <row r="379" spans="1:21" x14ac:dyDescent="0.3">
      <c r="A379" t="s">
        <v>9698</v>
      </c>
      <c r="B379" s="2">
        <v>43575</v>
      </c>
      <c r="C379" s="2">
        <v>43579</v>
      </c>
      <c r="D379" s="1" t="s">
        <v>47</v>
      </c>
      <c r="E379" s="1" t="s">
        <v>1864</v>
      </c>
      <c r="F379" s="1" t="s">
        <v>1865</v>
      </c>
      <c r="G379" s="1" t="s">
        <v>23</v>
      </c>
      <c r="H379" s="1" t="s">
        <v>24</v>
      </c>
      <c r="I379" s="1" t="s">
        <v>871</v>
      </c>
      <c r="J379" s="1" t="s">
        <v>233</v>
      </c>
      <c r="K379" s="1">
        <v>48234</v>
      </c>
      <c r="L379" s="1" t="s">
        <v>102</v>
      </c>
      <c r="M379" s="1" t="s">
        <v>947</v>
      </c>
      <c r="N379" s="1" t="s">
        <v>43</v>
      </c>
      <c r="O379" s="1" t="s">
        <v>168</v>
      </c>
      <c r="P379" s="1" t="s">
        <v>948</v>
      </c>
      <c r="Q379" s="10">
        <v>180.96</v>
      </c>
      <c r="R379" s="25">
        <v>2</v>
      </c>
      <c r="S379" s="10">
        <v>361.92</v>
      </c>
      <c r="T379" s="1">
        <v>0</v>
      </c>
      <c r="U379" s="10">
        <v>81.432000000000002</v>
      </c>
    </row>
    <row r="380" spans="1:21" x14ac:dyDescent="0.3">
      <c r="A380" t="s">
        <v>8607</v>
      </c>
      <c r="B380" s="2">
        <v>44243</v>
      </c>
      <c r="C380" s="2">
        <v>44248</v>
      </c>
      <c r="D380" s="1" t="s">
        <v>47</v>
      </c>
      <c r="E380" s="1" t="s">
        <v>2009</v>
      </c>
      <c r="F380" s="1" t="s">
        <v>2010</v>
      </c>
      <c r="G380" s="1" t="s">
        <v>38</v>
      </c>
      <c r="H380" s="1" t="s">
        <v>24</v>
      </c>
      <c r="I380" s="1" t="s">
        <v>737</v>
      </c>
      <c r="J380" s="1" t="s">
        <v>738</v>
      </c>
      <c r="K380" s="1">
        <v>6824</v>
      </c>
      <c r="L380" s="1" t="s">
        <v>143</v>
      </c>
      <c r="M380" s="1" t="s">
        <v>7323</v>
      </c>
      <c r="N380" s="1" t="s">
        <v>43</v>
      </c>
      <c r="O380" s="1" t="s">
        <v>56</v>
      </c>
      <c r="P380" s="1" t="s">
        <v>7324</v>
      </c>
      <c r="Q380" s="10">
        <v>579.51</v>
      </c>
      <c r="R380" s="25">
        <v>3</v>
      </c>
      <c r="S380" s="10">
        <v>1738.53</v>
      </c>
      <c r="T380" s="1">
        <v>0</v>
      </c>
      <c r="U380" s="10">
        <v>81.131400000000014</v>
      </c>
    </row>
    <row r="381" spans="1:21" x14ac:dyDescent="0.3">
      <c r="A381" t="s">
        <v>8333</v>
      </c>
      <c r="B381" s="2">
        <v>43996</v>
      </c>
      <c r="C381" s="2">
        <v>43996</v>
      </c>
      <c r="D381" s="1" t="s">
        <v>1276</v>
      </c>
      <c r="E381" s="1" t="s">
        <v>1550</v>
      </c>
      <c r="F381" s="1" t="s">
        <v>1551</v>
      </c>
      <c r="G381" s="1" t="s">
        <v>38</v>
      </c>
      <c r="H381" s="1" t="s">
        <v>24</v>
      </c>
      <c r="I381" s="1" t="s">
        <v>1855</v>
      </c>
      <c r="J381" s="1" t="s">
        <v>40</v>
      </c>
      <c r="K381" s="1">
        <v>92804</v>
      </c>
      <c r="L381" s="1" t="s">
        <v>41</v>
      </c>
      <c r="M381" s="1" t="s">
        <v>8055</v>
      </c>
      <c r="N381" s="1" t="s">
        <v>29</v>
      </c>
      <c r="O381" s="1" t="s">
        <v>53</v>
      </c>
      <c r="P381" s="1" t="s">
        <v>8056</v>
      </c>
      <c r="Q381" s="10">
        <v>1293.4879999999998</v>
      </c>
      <c r="R381" s="25">
        <v>7</v>
      </c>
      <c r="S381" s="10">
        <v>9054.4159999999993</v>
      </c>
      <c r="T381" s="1">
        <v>0.2</v>
      </c>
      <c r="U381" s="10">
        <v>80.843000000000075</v>
      </c>
    </row>
    <row r="382" spans="1:21" x14ac:dyDescent="0.3">
      <c r="A382" t="s">
        <v>9251</v>
      </c>
      <c r="B382" s="2">
        <v>43523</v>
      </c>
      <c r="C382" s="2">
        <v>43525</v>
      </c>
      <c r="D382" s="1" t="s">
        <v>20</v>
      </c>
      <c r="E382" s="1" t="s">
        <v>636</v>
      </c>
      <c r="F382" s="1" t="s">
        <v>637</v>
      </c>
      <c r="G382" s="1" t="s">
        <v>23</v>
      </c>
      <c r="H382" s="1" t="s">
        <v>24</v>
      </c>
      <c r="I382" s="1" t="s">
        <v>92</v>
      </c>
      <c r="J382" s="1" t="s">
        <v>93</v>
      </c>
      <c r="K382" s="1">
        <v>98105</v>
      </c>
      <c r="L382" s="1" t="s">
        <v>41</v>
      </c>
      <c r="M382" s="1" t="s">
        <v>1302</v>
      </c>
      <c r="N382" s="1" t="s">
        <v>68</v>
      </c>
      <c r="O382" s="1" t="s">
        <v>156</v>
      </c>
      <c r="P382" s="1" t="s">
        <v>1303</v>
      </c>
      <c r="Q382" s="10">
        <v>538.92000000000007</v>
      </c>
      <c r="R382" s="25">
        <v>9</v>
      </c>
      <c r="S382" s="10">
        <v>4850.2800000000007</v>
      </c>
      <c r="T382" s="1">
        <v>0</v>
      </c>
      <c r="U382" s="10">
        <v>80.837999999999994</v>
      </c>
    </row>
    <row r="383" spans="1:21" x14ac:dyDescent="0.3">
      <c r="A383" t="s">
        <v>8807</v>
      </c>
      <c r="B383" s="2">
        <v>44469</v>
      </c>
      <c r="C383" s="2">
        <v>44471</v>
      </c>
      <c r="D383" s="1" t="s">
        <v>20</v>
      </c>
      <c r="E383" s="1" t="s">
        <v>6296</v>
      </c>
      <c r="F383" s="1" t="s">
        <v>6297</v>
      </c>
      <c r="G383" s="1" t="s">
        <v>23</v>
      </c>
      <c r="H383" s="1" t="s">
        <v>24</v>
      </c>
      <c r="I383" s="1" t="s">
        <v>4398</v>
      </c>
      <c r="J383" s="1" t="s">
        <v>2697</v>
      </c>
      <c r="K383" s="1">
        <v>21215</v>
      </c>
      <c r="L383" s="1" t="s">
        <v>143</v>
      </c>
      <c r="M383" s="1" t="s">
        <v>5653</v>
      </c>
      <c r="N383" s="1" t="s">
        <v>43</v>
      </c>
      <c r="O383" s="1" t="s">
        <v>87</v>
      </c>
      <c r="P383" s="1" t="s">
        <v>5654</v>
      </c>
      <c r="Q383" s="10">
        <v>164.88</v>
      </c>
      <c r="R383" s="25">
        <v>3</v>
      </c>
      <c r="S383" s="10">
        <v>494.64</v>
      </c>
      <c r="T383" s="1">
        <v>0</v>
      </c>
      <c r="U383" s="10">
        <v>80.791200000000003</v>
      </c>
    </row>
    <row r="384" spans="1:21" x14ac:dyDescent="0.3">
      <c r="A384" t="s">
        <v>10088</v>
      </c>
      <c r="B384" s="2">
        <v>43441</v>
      </c>
      <c r="C384" s="2">
        <v>43442</v>
      </c>
      <c r="D384" s="1" t="s">
        <v>183</v>
      </c>
      <c r="E384" s="1" t="s">
        <v>3104</v>
      </c>
      <c r="F384" s="1" t="s">
        <v>3105</v>
      </c>
      <c r="G384" s="1" t="s">
        <v>99</v>
      </c>
      <c r="H384" s="1" t="s">
        <v>24</v>
      </c>
      <c r="I384" s="1" t="s">
        <v>124</v>
      </c>
      <c r="J384" s="1" t="s">
        <v>40</v>
      </c>
      <c r="K384" s="1">
        <v>94109</v>
      </c>
      <c r="L384" s="1" t="s">
        <v>41</v>
      </c>
      <c r="M384" s="1" t="s">
        <v>5653</v>
      </c>
      <c r="N384" s="1" t="s">
        <v>43</v>
      </c>
      <c r="O384" s="1" t="s">
        <v>87</v>
      </c>
      <c r="P384" s="1" t="s">
        <v>5654</v>
      </c>
      <c r="Q384" s="10">
        <v>164.88</v>
      </c>
      <c r="R384" s="25">
        <v>3</v>
      </c>
      <c r="S384" s="10">
        <v>494.64</v>
      </c>
      <c r="T384" s="1">
        <v>0</v>
      </c>
      <c r="U384" s="10">
        <v>80.791200000000003</v>
      </c>
    </row>
    <row r="385" spans="1:21" x14ac:dyDescent="0.3">
      <c r="A385" t="s">
        <v>10432</v>
      </c>
      <c r="B385" s="2">
        <v>44131</v>
      </c>
      <c r="C385" s="2">
        <v>44135</v>
      </c>
      <c r="D385" s="1" t="s">
        <v>47</v>
      </c>
      <c r="E385" s="1" t="s">
        <v>4903</v>
      </c>
      <c r="F385" s="1" t="s">
        <v>4904</v>
      </c>
      <c r="G385" s="1" t="s">
        <v>23</v>
      </c>
      <c r="H385" s="1" t="s">
        <v>24</v>
      </c>
      <c r="I385" s="1" t="s">
        <v>261</v>
      </c>
      <c r="J385" s="1" t="s">
        <v>262</v>
      </c>
      <c r="K385" s="1">
        <v>10011</v>
      </c>
      <c r="L385" s="1" t="s">
        <v>143</v>
      </c>
      <c r="M385" s="1" t="s">
        <v>5058</v>
      </c>
      <c r="N385" s="1" t="s">
        <v>29</v>
      </c>
      <c r="O385" s="1" t="s">
        <v>33</v>
      </c>
      <c r="P385" s="1" t="s">
        <v>5059</v>
      </c>
      <c r="Q385" s="10">
        <v>427.64400000000001</v>
      </c>
      <c r="R385" s="25">
        <v>14</v>
      </c>
      <c r="S385" s="10">
        <v>5987.0159999999996</v>
      </c>
      <c r="T385" s="1">
        <v>0.1</v>
      </c>
      <c r="U385" s="10">
        <v>80.777199999999979</v>
      </c>
    </row>
    <row r="386" spans="1:21" x14ac:dyDescent="0.3">
      <c r="A386" t="s">
        <v>3489</v>
      </c>
      <c r="B386" s="2">
        <v>44079</v>
      </c>
      <c r="C386" s="2">
        <v>44080</v>
      </c>
      <c r="D386" s="1" t="s">
        <v>183</v>
      </c>
      <c r="E386" s="1" t="s">
        <v>2529</v>
      </c>
      <c r="F386" s="1" t="s">
        <v>2530</v>
      </c>
      <c r="G386" s="1" t="s">
        <v>23</v>
      </c>
      <c r="H386" s="1" t="s">
        <v>24</v>
      </c>
      <c r="I386" s="1" t="s">
        <v>3490</v>
      </c>
      <c r="J386" s="1" t="s">
        <v>480</v>
      </c>
      <c r="K386" s="1">
        <v>52402</v>
      </c>
      <c r="L386" s="1" t="s">
        <v>102</v>
      </c>
      <c r="M386" s="1" t="s">
        <v>3491</v>
      </c>
      <c r="N386" s="1" t="s">
        <v>68</v>
      </c>
      <c r="O386" s="1" t="s">
        <v>69</v>
      </c>
      <c r="P386" s="1" t="s">
        <v>3492</v>
      </c>
      <c r="Q386" s="10">
        <v>278.39999999999998</v>
      </c>
      <c r="R386" s="25">
        <v>3</v>
      </c>
      <c r="S386" s="10">
        <v>835.19999999999993</v>
      </c>
      <c r="T386" s="1">
        <v>0</v>
      </c>
      <c r="U386" s="10">
        <v>80.735999999999976</v>
      </c>
    </row>
    <row r="387" spans="1:21" x14ac:dyDescent="0.3">
      <c r="A387" t="s">
        <v>5960</v>
      </c>
      <c r="B387" s="2">
        <v>43369</v>
      </c>
      <c r="C387" s="2">
        <v>43373</v>
      </c>
      <c r="D387" s="1" t="s">
        <v>47</v>
      </c>
      <c r="E387" s="1" t="s">
        <v>368</v>
      </c>
      <c r="F387" s="1" t="s">
        <v>369</v>
      </c>
      <c r="G387" s="1" t="s">
        <v>99</v>
      </c>
      <c r="H387" s="1" t="s">
        <v>24</v>
      </c>
      <c r="I387" s="1" t="s">
        <v>92</v>
      </c>
      <c r="J387" s="1" t="s">
        <v>93</v>
      </c>
      <c r="K387" s="1">
        <v>98115</v>
      </c>
      <c r="L387" s="1" t="s">
        <v>41</v>
      </c>
      <c r="M387" s="1" t="s">
        <v>5961</v>
      </c>
      <c r="N387" s="1" t="s">
        <v>43</v>
      </c>
      <c r="O387" s="1" t="s">
        <v>56</v>
      </c>
      <c r="P387" s="1" t="s">
        <v>5962</v>
      </c>
      <c r="Q387" s="10">
        <v>310.12</v>
      </c>
      <c r="R387" s="25">
        <v>2</v>
      </c>
      <c r="S387" s="10">
        <v>620.24</v>
      </c>
      <c r="T387" s="1">
        <v>0</v>
      </c>
      <c r="U387" s="10">
        <v>80.631200000000007</v>
      </c>
    </row>
    <row r="388" spans="1:21" x14ac:dyDescent="0.3">
      <c r="A388" t="s">
        <v>10553</v>
      </c>
      <c r="B388" s="2">
        <v>44271</v>
      </c>
      <c r="C388" s="2">
        <v>44276</v>
      </c>
      <c r="D388" s="1" t="s">
        <v>47</v>
      </c>
      <c r="E388" s="1" t="s">
        <v>5514</v>
      </c>
      <c r="F388" s="1" t="s">
        <v>5515</v>
      </c>
      <c r="G388" s="1" t="s">
        <v>38</v>
      </c>
      <c r="H388" s="1" t="s">
        <v>24</v>
      </c>
      <c r="I388" s="1" t="s">
        <v>39</v>
      </c>
      <c r="J388" s="1" t="s">
        <v>40</v>
      </c>
      <c r="K388" s="1">
        <v>90032</v>
      </c>
      <c r="L388" s="1" t="s">
        <v>41</v>
      </c>
      <c r="M388" s="1" t="s">
        <v>5961</v>
      </c>
      <c r="N388" s="1" t="s">
        <v>43</v>
      </c>
      <c r="O388" s="1" t="s">
        <v>56</v>
      </c>
      <c r="P388" s="1" t="s">
        <v>5962</v>
      </c>
      <c r="Q388" s="10">
        <v>310.12</v>
      </c>
      <c r="R388" s="25">
        <v>2</v>
      </c>
      <c r="S388" s="10">
        <v>620.24</v>
      </c>
      <c r="T388" s="1">
        <v>0</v>
      </c>
      <c r="U388" s="10">
        <v>80.631200000000007</v>
      </c>
    </row>
    <row r="389" spans="1:21" x14ac:dyDescent="0.3">
      <c r="A389" t="s">
        <v>5187</v>
      </c>
      <c r="B389" s="2">
        <v>44204</v>
      </c>
      <c r="C389" s="2">
        <v>44207</v>
      </c>
      <c r="D389" s="1" t="s">
        <v>183</v>
      </c>
      <c r="E389" s="1" t="s">
        <v>5188</v>
      </c>
      <c r="F389" s="1" t="s">
        <v>5189</v>
      </c>
      <c r="G389" s="1" t="s">
        <v>38</v>
      </c>
      <c r="H389" s="1" t="s">
        <v>24</v>
      </c>
      <c r="I389" s="1" t="s">
        <v>92</v>
      </c>
      <c r="J389" s="1" t="s">
        <v>93</v>
      </c>
      <c r="K389" s="1">
        <v>98115</v>
      </c>
      <c r="L389" s="1" t="s">
        <v>41</v>
      </c>
      <c r="M389" s="1" t="s">
        <v>5190</v>
      </c>
      <c r="N389" s="1" t="s">
        <v>29</v>
      </c>
      <c r="O389" s="1" t="s">
        <v>53</v>
      </c>
      <c r="P389" s="1" t="s">
        <v>5191</v>
      </c>
      <c r="Q389" s="10">
        <v>892.98</v>
      </c>
      <c r="R389" s="25">
        <v>2</v>
      </c>
      <c r="S389" s="10">
        <v>1785.96</v>
      </c>
      <c r="T389" s="1">
        <v>0</v>
      </c>
      <c r="U389" s="10">
        <v>80.368200000000002</v>
      </c>
    </row>
    <row r="390" spans="1:21" x14ac:dyDescent="0.3">
      <c r="A390" t="s">
        <v>9468</v>
      </c>
      <c r="B390" s="2">
        <v>43423</v>
      </c>
      <c r="C390" s="2">
        <v>43428</v>
      </c>
      <c r="D390" s="1" t="s">
        <v>20</v>
      </c>
      <c r="E390" s="1" t="s">
        <v>7485</v>
      </c>
      <c r="F390" s="1" t="s">
        <v>7486</v>
      </c>
      <c r="G390" s="1" t="s">
        <v>99</v>
      </c>
      <c r="H390" s="1" t="s">
        <v>24</v>
      </c>
      <c r="I390" s="1" t="s">
        <v>5014</v>
      </c>
      <c r="J390" s="1" t="s">
        <v>118</v>
      </c>
      <c r="K390" s="1">
        <v>84106</v>
      </c>
      <c r="L390" s="1" t="s">
        <v>41</v>
      </c>
      <c r="M390" s="1" t="s">
        <v>1704</v>
      </c>
      <c r="N390" s="1" t="s">
        <v>43</v>
      </c>
      <c r="O390" s="1" t="s">
        <v>87</v>
      </c>
      <c r="P390" s="1" t="s">
        <v>4901</v>
      </c>
      <c r="Q390" s="10">
        <v>166.44</v>
      </c>
      <c r="R390" s="25">
        <v>3</v>
      </c>
      <c r="S390" s="10">
        <v>499.32</v>
      </c>
      <c r="T390" s="1">
        <v>0</v>
      </c>
      <c r="U390" s="10">
        <v>79.891199999999998</v>
      </c>
    </row>
    <row r="391" spans="1:21" x14ac:dyDescent="0.3">
      <c r="A391" t="s">
        <v>8792</v>
      </c>
      <c r="B391" s="2">
        <v>43719</v>
      </c>
      <c r="C391" s="2">
        <v>43724</v>
      </c>
      <c r="D391" s="1" t="s">
        <v>47</v>
      </c>
      <c r="E391" s="1" t="s">
        <v>971</v>
      </c>
      <c r="F391" s="1" t="s">
        <v>972</v>
      </c>
      <c r="G391" s="1" t="s">
        <v>38</v>
      </c>
      <c r="H391" s="1" t="s">
        <v>24</v>
      </c>
      <c r="I391" s="1" t="s">
        <v>939</v>
      </c>
      <c r="J391" s="1" t="s">
        <v>40</v>
      </c>
      <c r="K391" s="1">
        <v>92024</v>
      </c>
      <c r="L391" s="1" t="s">
        <v>41</v>
      </c>
      <c r="M391" s="1" t="s">
        <v>481</v>
      </c>
      <c r="N391" s="1" t="s">
        <v>43</v>
      </c>
      <c r="O391" s="1" t="s">
        <v>65</v>
      </c>
      <c r="P391" s="1" t="s">
        <v>482</v>
      </c>
      <c r="Q391" s="10">
        <v>265.85999999999996</v>
      </c>
      <c r="R391" s="25">
        <v>7</v>
      </c>
      <c r="S391" s="10">
        <v>1861.0199999999998</v>
      </c>
      <c r="T391" s="1">
        <v>0</v>
      </c>
      <c r="U391" s="10">
        <v>79.757999999999967</v>
      </c>
    </row>
    <row r="392" spans="1:21" x14ac:dyDescent="0.3">
      <c r="A392" t="s">
        <v>4721</v>
      </c>
      <c r="B392" s="2">
        <v>44551</v>
      </c>
      <c r="C392" s="2">
        <v>44558</v>
      </c>
      <c r="D392" s="1" t="s">
        <v>47</v>
      </c>
      <c r="E392" s="1" t="s">
        <v>1746</v>
      </c>
      <c r="F392" s="1" t="s">
        <v>1747</v>
      </c>
      <c r="G392" s="1" t="s">
        <v>23</v>
      </c>
      <c r="H392" s="1" t="s">
        <v>24</v>
      </c>
      <c r="I392" s="1" t="s">
        <v>4722</v>
      </c>
      <c r="J392" s="1" t="s">
        <v>779</v>
      </c>
      <c r="K392" s="1">
        <v>7501</v>
      </c>
      <c r="L392" s="1" t="s">
        <v>143</v>
      </c>
      <c r="M392" s="1" t="s">
        <v>2054</v>
      </c>
      <c r="N392" s="1" t="s">
        <v>68</v>
      </c>
      <c r="O392" s="1" t="s">
        <v>69</v>
      </c>
      <c r="P392" s="1" t="s">
        <v>2055</v>
      </c>
      <c r="Q392" s="10">
        <v>281.96999999999997</v>
      </c>
      <c r="R392" s="25">
        <v>3</v>
      </c>
      <c r="S392" s="10">
        <v>845.90999999999985</v>
      </c>
      <c r="T392" s="1">
        <v>0</v>
      </c>
      <c r="U392" s="10">
        <v>78.951599999999999</v>
      </c>
    </row>
    <row r="393" spans="1:21" x14ac:dyDescent="0.3">
      <c r="A393" t="s">
        <v>1068</v>
      </c>
      <c r="B393" s="2">
        <v>43460</v>
      </c>
      <c r="C393" s="2">
        <v>43462</v>
      </c>
      <c r="D393" s="1" t="s">
        <v>183</v>
      </c>
      <c r="E393" s="1" t="s">
        <v>1069</v>
      </c>
      <c r="F393" s="1" t="s">
        <v>1070</v>
      </c>
      <c r="G393" s="1" t="s">
        <v>38</v>
      </c>
      <c r="H393" s="1" t="s">
        <v>24</v>
      </c>
      <c r="I393" s="1" t="s">
        <v>1071</v>
      </c>
      <c r="J393" s="1" t="s">
        <v>448</v>
      </c>
      <c r="K393" s="1">
        <v>80906</v>
      </c>
      <c r="L393" s="1" t="s">
        <v>41</v>
      </c>
      <c r="M393" s="1" t="s">
        <v>1072</v>
      </c>
      <c r="N393" s="1" t="s">
        <v>29</v>
      </c>
      <c r="O393" s="1" t="s">
        <v>62</v>
      </c>
      <c r="P393" s="1" t="s">
        <v>1073</v>
      </c>
      <c r="Q393" s="10">
        <v>300.416</v>
      </c>
      <c r="R393" s="25">
        <v>8</v>
      </c>
      <c r="S393" s="10">
        <v>2403.328</v>
      </c>
      <c r="T393" s="1">
        <v>0.2</v>
      </c>
      <c r="U393" s="10">
        <v>78.859200000000001</v>
      </c>
    </row>
    <row r="394" spans="1:21" x14ac:dyDescent="0.3">
      <c r="A394" t="s">
        <v>9535</v>
      </c>
      <c r="B394" s="2">
        <v>43435</v>
      </c>
      <c r="C394" s="2">
        <v>43437</v>
      </c>
      <c r="D394" s="1" t="s">
        <v>183</v>
      </c>
      <c r="E394" s="1" t="s">
        <v>6990</v>
      </c>
      <c r="F394" s="1" t="s">
        <v>6991</v>
      </c>
      <c r="G394" s="1" t="s">
        <v>23</v>
      </c>
      <c r="H394" s="1" t="s">
        <v>24</v>
      </c>
      <c r="I394" s="1" t="s">
        <v>1230</v>
      </c>
      <c r="J394" s="1" t="s">
        <v>1231</v>
      </c>
      <c r="K394" s="1">
        <v>1852</v>
      </c>
      <c r="L394" s="1" t="s">
        <v>143</v>
      </c>
      <c r="M394" s="1" t="s">
        <v>7019</v>
      </c>
      <c r="N394" s="1" t="s">
        <v>68</v>
      </c>
      <c r="O394" s="1" t="s">
        <v>69</v>
      </c>
      <c r="P394" s="1" t="s">
        <v>7020</v>
      </c>
      <c r="Q394" s="10">
        <v>271.89999999999998</v>
      </c>
      <c r="R394" s="25">
        <v>2</v>
      </c>
      <c r="S394" s="10">
        <v>543.79999999999995</v>
      </c>
      <c r="T394" s="1">
        <v>0</v>
      </c>
      <c r="U394" s="10">
        <v>78.850999999999971</v>
      </c>
    </row>
    <row r="395" spans="1:21" x14ac:dyDescent="0.3">
      <c r="A395" t="s">
        <v>4588</v>
      </c>
      <c r="B395" s="2">
        <v>44148</v>
      </c>
      <c r="C395" s="2">
        <v>44152</v>
      </c>
      <c r="D395" s="1" t="s">
        <v>47</v>
      </c>
      <c r="E395" s="1" t="s">
        <v>2098</v>
      </c>
      <c r="F395" s="1" t="s">
        <v>2099</v>
      </c>
      <c r="G395" s="1" t="s">
        <v>99</v>
      </c>
      <c r="H395" s="1" t="s">
        <v>24</v>
      </c>
      <c r="I395" s="1" t="s">
        <v>141</v>
      </c>
      <c r="J395" s="1" t="s">
        <v>142</v>
      </c>
      <c r="K395" s="1">
        <v>19143</v>
      </c>
      <c r="L395" s="1" t="s">
        <v>143</v>
      </c>
      <c r="M395" s="1" t="s">
        <v>3715</v>
      </c>
      <c r="N395" s="1" t="s">
        <v>43</v>
      </c>
      <c r="O395" s="1" t="s">
        <v>87</v>
      </c>
      <c r="P395" s="1" t="s">
        <v>3716</v>
      </c>
      <c r="Q395" s="10">
        <v>217.05599999999998</v>
      </c>
      <c r="R395" s="25">
        <v>7</v>
      </c>
      <c r="S395" s="10">
        <v>1519.3919999999998</v>
      </c>
      <c r="T395" s="1">
        <v>0.2</v>
      </c>
      <c r="U395" s="10">
        <v>78.6828</v>
      </c>
    </row>
    <row r="396" spans="1:21" x14ac:dyDescent="0.3">
      <c r="A396" t="s">
        <v>9766</v>
      </c>
      <c r="B396" s="2">
        <v>43804</v>
      </c>
      <c r="C396" s="2">
        <v>43808</v>
      </c>
      <c r="D396" s="1" t="s">
        <v>20</v>
      </c>
      <c r="E396" s="1" t="s">
        <v>5548</v>
      </c>
      <c r="F396" s="1" t="s">
        <v>5549</v>
      </c>
      <c r="G396" s="1" t="s">
        <v>23</v>
      </c>
      <c r="H396" s="1" t="s">
        <v>24</v>
      </c>
      <c r="I396" s="1" t="s">
        <v>261</v>
      </c>
      <c r="J396" s="1" t="s">
        <v>262</v>
      </c>
      <c r="K396" s="1">
        <v>10009</v>
      </c>
      <c r="L396" s="1" t="s">
        <v>143</v>
      </c>
      <c r="M396" s="1" t="s">
        <v>3496</v>
      </c>
      <c r="N396" s="1" t="s">
        <v>43</v>
      </c>
      <c r="O396" s="1" t="s">
        <v>72</v>
      </c>
      <c r="P396" s="1" t="s">
        <v>3497</v>
      </c>
      <c r="Q396" s="10">
        <v>232.40000000000003</v>
      </c>
      <c r="R396" s="25">
        <v>5</v>
      </c>
      <c r="S396" s="10">
        <v>1162.0000000000002</v>
      </c>
      <c r="T396" s="1">
        <v>0.2</v>
      </c>
      <c r="U396" s="10">
        <v>78.434999999999988</v>
      </c>
    </row>
    <row r="397" spans="1:21" x14ac:dyDescent="0.3">
      <c r="A397" t="s">
        <v>5845</v>
      </c>
      <c r="B397" s="2">
        <v>44129</v>
      </c>
      <c r="C397" s="2">
        <v>44132</v>
      </c>
      <c r="D397" s="1" t="s">
        <v>183</v>
      </c>
      <c r="E397" s="1" t="s">
        <v>2687</v>
      </c>
      <c r="F397" s="1" t="s">
        <v>2688</v>
      </c>
      <c r="G397" s="1" t="s">
        <v>38</v>
      </c>
      <c r="H397" s="1" t="s">
        <v>24</v>
      </c>
      <c r="I397" s="1" t="s">
        <v>1404</v>
      </c>
      <c r="J397" s="1" t="s">
        <v>51</v>
      </c>
      <c r="K397" s="1">
        <v>33180</v>
      </c>
      <c r="L397" s="1" t="s">
        <v>27</v>
      </c>
      <c r="M397" s="1" t="s">
        <v>1792</v>
      </c>
      <c r="N397" s="1" t="s">
        <v>68</v>
      </c>
      <c r="O397" s="1" t="s">
        <v>69</v>
      </c>
      <c r="P397" s="1" t="s">
        <v>1793</v>
      </c>
      <c r="Q397" s="10">
        <v>783.96000000000015</v>
      </c>
      <c r="R397" s="25">
        <v>5</v>
      </c>
      <c r="S397" s="10">
        <v>3919.8000000000006</v>
      </c>
      <c r="T397" s="1">
        <v>0.2</v>
      </c>
      <c r="U397" s="10">
        <v>78.396000000000043</v>
      </c>
    </row>
    <row r="398" spans="1:21" x14ac:dyDescent="0.3">
      <c r="A398" t="s">
        <v>8297</v>
      </c>
      <c r="B398" s="2">
        <v>43430</v>
      </c>
      <c r="C398" s="2">
        <v>43430</v>
      </c>
      <c r="D398" s="1" t="s">
        <v>1276</v>
      </c>
      <c r="E398" s="1" t="s">
        <v>1719</v>
      </c>
      <c r="F398" s="1" t="s">
        <v>1720</v>
      </c>
      <c r="G398" s="1" t="s">
        <v>23</v>
      </c>
      <c r="H398" s="1" t="s">
        <v>24</v>
      </c>
      <c r="I398" s="1" t="s">
        <v>8298</v>
      </c>
      <c r="J398" s="1" t="s">
        <v>262</v>
      </c>
      <c r="K398" s="1">
        <v>13501</v>
      </c>
      <c r="L398" s="1" t="s">
        <v>143</v>
      </c>
      <c r="M398" s="1" t="s">
        <v>2304</v>
      </c>
      <c r="N398" s="1" t="s">
        <v>68</v>
      </c>
      <c r="O398" s="1" t="s">
        <v>69</v>
      </c>
      <c r="P398" s="1" t="s">
        <v>2305</v>
      </c>
      <c r="Q398" s="10">
        <v>279.95999999999998</v>
      </c>
      <c r="R398" s="25">
        <v>4</v>
      </c>
      <c r="S398" s="10">
        <v>1119.8399999999999</v>
      </c>
      <c r="T398" s="1">
        <v>0</v>
      </c>
      <c r="U398" s="10">
        <v>78.388800000000003</v>
      </c>
    </row>
    <row r="399" spans="1:21" x14ac:dyDescent="0.3">
      <c r="A399" t="s">
        <v>5192</v>
      </c>
      <c r="B399" s="2">
        <v>43575</v>
      </c>
      <c r="C399" s="2">
        <v>43580</v>
      </c>
      <c r="D399" s="1" t="s">
        <v>47</v>
      </c>
      <c r="E399" s="1" t="s">
        <v>3082</v>
      </c>
      <c r="F399" s="1" t="s">
        <v>3083</v>
      </c>
      <c r="G399" s="1" t="s">
        <v>38</v>
      </c>
      <c r="H399" s="1" t="s">
        <v>24</v>
      </c>
      <c r="I399" s="1" t="s">
        <v>488</v>
      </c>
      <c r="J399" s="1" t="s">
        <v>1258</v>
      </c>
      <c r="K399" s="1">
        <v>31907</v>
      </c>
      <c r="L399" s="1" t="s">
        <v>27</v>
      </c>
      <c r="M399" s="1" t="s">
        <v>2549</v>
      </c>
      <c r="N399" s="1" t="s">
        <v>68</v>
      </c>
      <c r="O399" s="1" t="s">
        <v>69</v>
      </c>
      <c r="P399" s="1" t="s">
        <v>2550</v>
      </c>
      <c r="Q399" s="10">
        <v>287.96999999999997</v>
      </c>
      <c r="R399" s="25">
        <v>3</v>
      </c>
      <c r="S399" s="10">
        <v>863.90999999999985</v>
      </c>
      <c r="T399" s="1">
        <v>0</v>
      </c>
      <c r="U399" s="10">
        <v>77.751899999999992</v>
      </c>
    </row>
    <row r="400" spans="1:21" x14ac:dyDescent="0.3">
      <c r="A400" t="s">
        <v>4797</v>
      </c>
      <c r="B400" s="2">
        <v>44428</v>
      </c>
      <c r="C400" s="2">
        <v>44430</v>
      </c>
      <c r="D400" s="1" t="s">
        <v>20</v>
      </c>
      <c r="E400" s="1" t="s">
        <v>3504</v>
      </c>
      <c r="F400" s="1" t="s">
        <v>3505</v>
      </c>
      <c r="G400" s="1" t="s">
        <v>23</v>
      </c>
      <c r="H400" s="1" t="s">
        <v>24</v>
      </c>
      <c r="I400" s="1" t="s">
        <v>3417</v>
      </c>
      <c r="J400" s="1" t="s">
        <v>40</v>
      </c>
      <c r="K400" s="1">
        <v>93727</v>
      </c>
      <c r="L400" s="1" t="s">
        <v>41</v>
      </c>
      <c r="M400" s="1" t="s">
        <v>3756</v>
      </c>
      <c r="N400" s="1" t="s">
        <v>43</v>
      </c>
      <c r="O400" s="1" t="s">
        <v>72</v>
      </c>
      <c r="P400" s="1" t="s">
        <v>3757</v>
      </c>
      <c r="Q400" s="10">
        <v>239.12000000000003</v>
      </c>
      <c r="R400" s="25">
        <v>5</v>
      </c>
      <c r="S400" s="10">
        <v>1195.6000000000001</v>
      </c>
      <c r="T400" s="1">
        <v>0.2</v>
      </c>
      <c r="U400" s="10">
        <v>77.71399999999997</v>
      </c>
    </row>
    <row r="401" spans="1:21" x14ac:dyDescent="0.3">
      <c r="A401" t="s">
        <v>9533</v>
      </c>
      <c r="B401" s="2">
        <v>43777</v>
      </c>
      <c r="C401" s="2">
        <v>43781</v>
      </c>
      <c r="D401" s="1" t="s">
        <v>47</v>
      </c>
      <c r="E401" s="1" t="s">
        <v>2933</v>
      </c>
      <c r="F401" s="1" t="s">
        <v>2934</v>
      </c>
      <c r="G401" s="1" t="s">
        <v>23</v>
      </c>
      <c r="H401" s="1" t="s">
        <v>24</v>
      </c>
      <c r="I401" s="1" t="s">
        <v>6465</v>
      </c>
      <c r="J401" s="1" t="s">
        <v>480</v>
      </c>
      <c r="K401" s="1">
        <v>52001</v>
      </c>
      <c r="L401" s="1" t="s">
        <v>102</v>
      </c>
      <c r="M401" s="1" t="s">
        <v>3007</v>
      </c>
      <c r="N401" s="1" t="s">
        <v>68</v>
      </c>
      <c r="O401" s="1" t="s">
        <v>69</v>
      </c>
      <c r="P401" s="1" t="s">
        <v>3008</v>
      </c>
      <c r="Q401" s="10">
        <v>263.95999999999998</v>
      </c>
      <c r="R401" s="25">
        <v>4</v>
      </c>
      <c r="S401" s="10">
        <v>1055.8399999999999</v>
      </c>
      <c r="T401" s="1">
        <v>0</v>
      </c>
      <c r="U401" s="10">
        <v>76.548399999999987</v>
      </c>
    </row>
    <row r="402" spans="1:21" x14ac:dyDescent="0.3">
      <c r="A402" t="s">
        <v>9624</v>
      </c>
      <c r="B402" s="2">
        <v>43736</v>
      </c>
      <c r="C402" s="2">
        <v>43741</v>
      </c>
      <c r="D402" s="1" t="s">
        <v>20</v>
      </c>
      <c r="E402" s="1" t="s">
        <v>3021</v>
      </c>
      <c r="F402" s="1" t="s">
        <v>3022</v>
      </c>
      <c r="G402" s="1" t="s">
        <v>23</v>
      </c>
      <c r="H402" s="1" t="s">
        <v>24</v>
      </c>
      <c r="I402" s="1" t="s">
        <v>261</v>
      </c>
      <c r="J402" s="1" t="s">
        <v>262</v>
      </c>
      <c r="K402" s="1">
        <v>10035</v>
      </c>
      <c r="L402" s="1" t="s">
        <v>143</v>
      </c>
      <c r="M402" s="1" t="s">
        <v>1581</v>
      </c>
      <c r="N402" s="1" t="s">
        <v>43</v>
      </c>
      <c r="O402" s="1" t="s">
        <v>75</v>
      </c>
      <c r="P402" s="1" t="s">
        <v>1582</v>
      </c>
      <c r="Q402" s="10">
        <v>293.52</v>
      </c>
      <c r="R402" s="25">
        <v>6</v>
      </c>
      <c r="S402" s="10">
        <v>1761.12</v>
      </c>
      <c r="T402" s="1">
        <v>0</v>
      </c>
      <c r="U402" s="10">
        <v>76.315200000000004</v>
      </c>
    </row>
    <row r="403" spans="1:21" x14ac:dyDescent="0.3">
      <c r="A403" t="s">
        <v>5995</v>
      </c>
      <c r="B403" s="2">
        <v>44519</v>
      </c>
      <c r="C403" s="2">
        <v>44524</v>
      </c>
      <c r="D403" s="1" t="s">
        <v>47</v>
      </c>
      <c r="E403" s="1" t="s">
        <v>4082</v>
      </c>
      <c r="F403" s="1" t="s">
        <v>4083</v>
      </c>
      <c r="G403" s="1" t="s">
        <v>23</v>
      </c>
      <c r="H403" s="1" t="s">
        <v>24</v>
      </c>
      <c r="I403" s="1" t="s">
        <v>39</v>
      </c>
      <c r="J403" s="1" t="s">
        <v>40</v>
      </c>
      <c r="K403" s="1">
        <v>90049</v>
      </c>
      <c r="L403" s="1" t="s">
        <v>41</v>
      </c>
      <c r="M403" s="1" t="s">
        <v>1179</v>
      </c>
      <c r="N403" s="1" t="s">
        <v>43</v>
      </c>
      <c r="O403" s="1" t="s">
        <v>56</v>
      </c>
      <c r="P403" s="1" t="s">
        <v>1180</v>
      </c>
      <c r="Q403" s="10">
        <v>305.01</v>
      </c>
      <c r="R403" s="25">
        <v>9</v>
      </c>
      <c r="S403" s="10">
        <v>2745.09</v>
      </c>
      <c r="T403" s="1">
        <v>0</v>
      </c>
      <c r="U403" s="10">
        <v>76.252499999999998</v>
      </c>
    </row>
    <row r="404" spans="1:21" x14ac:dyDescent="0.3">
      <c r="A404" t="s">
        <v>8399</v>
      </c>
      <c r="B404" s="2">
        <v>44031</v>
      </c>
      <c r="C404" s="2">
        <v>44037</v>
      </c>
      <c r="D404" s="1" t="s">
        <v>47</v>
      </c>
      <c r="E404" s="1" t="s">
        <v>4764</v>
      </c>
      <c r="F404" s="1" t="s">
        <v>4765</v>
      </c>
      <c r="G404" s="1" t="s">
        <v>23</v>
      </c>
      <c r="H404" s="1" t="s">
        <v>24</v>
      </c>
      <c r="I404" s="1" t="s">
        <v>7436</v>
      </c>
      <c r="J404" s="1" t="s">
        <v>1471</v>
      </c>
      <c r="K404" s="1">
        <v>39401</v>
      </c>
      <c r="L404" s="1" t="s">
        <v>27</v>
      </c>
      <c r="M404" s="1" t="s">
        <v>5860</v>
      </c>
      <c r="N404" s="1" t="s">
        <v>29</v>
      </c>
      <c r="O404" s="1" t="s">
        <v>62</v>
      </c>
      <c r="P404" s="1" t="s">
        <v>5861</v>
      </c>
      <c r="Q404" s="10">
        <v>185.57999999999998</v>
      </c>
      <c r="R404" s="25">
        <v>6</v>
      </c>
      <c r="S404" s="10">
        <v>1113.48</v>
      </c>
      <c r="T404" s="1">
        <v>0</v>
      </c>
      <c r="U404" s="10">
        <v>76.087800000000001</v>
      </c>
    </row>
    <row r="405" spans="1:21" x14ac:dyDescent="0.3">
      <c r="A405" t="s">
        <v>7356</v>
      </c>
      <c r="B405" s="2">
        <v>44365</v>
      </c>
      <c r="C405" s="2">
        <v>44370</v>
      </c>
      <c r="D405" s="1" t="s">
        <v>47</v>
      </c>
      <c r="E405" s="1" t="s">
        <v>957</v>
      </c>
      <c r="F405" s="1" t="s">
        <v>958</v>
      </c>
      <c r="G405" s="1" t="s">
        <v>23</v>
      </c>
      <c r="H405" s="1" t="s">
        <v>24</v>
      </c>
      <c r="I405" s="1" t="s">
        <v>39</v>
      </c>
      <c r="J405" s="1" t="s">
        <v>40</v>
      </c>
      <c r="K405" s="1">
        <v>90032</v>
      </c>
      <c r="L405" s="1" t="s">
        <v>41</v>
      </c>
      <c r="M405" s="1" t="s">
        <v>2198</v>
      </c>
      <c r="N405" s="1" t="s">
        <v>29</v>
      </c>
      <c r="O405" s="1" t="s">
        <v>30</v>
      </c>
      <c r="P405" s="1" t="s">
        <v>2199</v>
      </c>
      <c r="Q405" s="10">
        <v>917.92349999999988</v>
      </c>
      <c r="R405" s="25">
        <v>9</v>
      </c>
      <c r="S405" s="10">
        <v>8261.3114999999998</v>
      </c>
      <c r="T405" s="1">
        <v>0.15</v>
      </c>
      <c r="U405" s="10">
        <v>75.593699999999899</v>
      </c>
    </row>
    <row r="406" spans="1:21" x14ac:dyDescent="0.3">
      <c r="A406" t="s">
        <v>8429</v>
      </c>
      <c r="B406" s="2">
        <v>44463</v>
      </c>
      <c r="C406" s="2">
        <v>44468</v>
      </c>
      <c r="D406" s="1" t="s">
        <v>47</v>
      </c>
      <c r="E406" s="1" t="s">
        <v>1157</v>
      </c>
      <c r="F406" s="1" t="s">
        <v>1158</v>
      </c>
      <c r="G406" s="1" t="s">
        <v>38</v>
      </c>
      <c r="H406" s="1" t="s">
        <v>24</v>
      </c>
      <c r="I406" s="1" t="s">
        <v>39</v>
      </c>
      <c r="J406" s="1" t="s">
        <v>40</v>
      </c>
      <c r="K406" s="1">
        <v>90008</v>
      </c>
      <c r="L406" s="1" t="s">
        <v>41</v>
      </c>
      <c r="M406" s="1" t="s">
        <v>4372</v>
      </c>
      <c r="N406" s="1" t="s">
        <v>68</v>
      </c>
      <c r="O406" s="1" t="s">
        <v>69</v>
      </c>
      <c r="P406" s="1" t="s">
        <v>4373</v>
      </c>
      <c r="Q406" s="10">
        <v>859.2</v>
      </c>
      <c r="R406" s="25">
        <v>3</v>
      </c>
      <c r="S406" s="10">
        <v>2577.6000000000004</v>
      </c>
      <c r="T406" s="1">
        <v>0.2</v>
      </c>
      <c r="U406" s="10">
        <v>75.180000000000064</v>
      </c>
    </row>
    <row r="407" spans="1:21" x14ac:dyDescent="0.3">
      <c r="A407" t="s">
        <v>10304</v>
      </c>
      <c r="B407" s="2">
        <v>44103</v>
      </c>
      <c r="C407" s="2">
        <v>44107</v>
      </c>
      <c r="D407" s="1" t="s">
        <v>47</v>
      </c>
      <c r="E407" s="1" t="s">
        <v>215</v>
      </c>
      <c r="F407" s="1" t="s">
        <v>216</v>
      </c>
      <c r="G407" s="1" t="s">
        <v>38</v>
      </c>
      <c r="H407" s="1" t="s">
        <v>24</v>
      </c>
      <c r="I407" s="1" t="s">
        <v>309</v>
      </c>
      <c r="J407" s="1" t="s">
        <v>411</v>
      </c>
      <c r="K407" s="1">
        <v>97477</v>
      </c>
      <c r="L407" s="1" t="s">
        <v>41</v>
      </c>
      <c r="M407" s="1" t="s">
        <v>4372</v>
      </c>
      <c r="N407" s="1" t="s">
        <v>68</v>
      </c>
      <c r="O407" s="1" t="s">
        <v>69</v>
      </c>
      <c r="P407" s="1" t="s">
        <v>4373</v>
      </c>
      <c r="Q407" s="10">
        <v>859.2</v>
      </c>
      <c r="R407" s="25">
        <v>3</v>
      </c>
      <c r="S407" s="10">
        <v>2577.6000000000004</v>
      </c>
      <c r="T407" s="1">
        <v>0.2</v>
      </c>
      <c r="U407" s="10">
        <v>75.180000000000064</v>
      </c>
    </row>
    <row r="408" spans="1:21" x14ac:dyDescent="0.3">
      <c r="A408" t="s">
        <v>9694</v>
      </c>
      <c r="B408" s="2">
        <v>44268</v>
      </c>
      <c r="C408" s="2">
        <v>44272</v>
      </c>
      <c r="D408" s="1" t="s">
        <v>47</v>
      </c>
      <c r="E408" s="1" t="s">
        <v>2953</v>
      </c>
      <c r="F408" s="1" t="s">
        <v>2954</v>
      </c>
      <c r="G408" s="1" t="s">
        <v>23</v>
      </c>
      <c r="H408" s="1" t="s">
        <v>24</v>
      </c>
      <c r="I408" s="1" t="s">
        <v>261</v>
      </c>
      <c r="J408" s="1" t="s">
        <v>262</v>
      </c>
      <c r="K408" s="1">
        <v>10011</v>
      </c>
      <c r="L408" s="1" t="s">
        <v>143</v>
      </c>
      <c r="M408" s="1" t="s">
        <v>4659</v>
      </c>
      <c r="N408" s="1" t="s">
        <v>68</v>
      </c>
      <c r="O408" s="1" t="s">
        <v>69</v>
      </c>
      <c r="P408" s="1" t="s">
        <v>4660</v>
      </c>
      <c r="Q408" s="10">
        <v>299.89999999999998</v>
      </c>
      <c r="R408" s="25">
        <v>2</v>
      </c>
      <c r="S408" s="10">
        <v>599.79999999999995</v>
      </c>
      <c r="T408" s="1">
        <v>0</v>
      </c>
      <c r="U408" s="10">
        <v>74.974999999999994</v>
      </c>
    </row>
    <row r="409" spans="1:21" x14ac:dyDescent="0.3">
      <c r="A409" t="s">
        <v>9211</v>
      </c>
      <c r="B409" s="2">
        <v>43401</v>
      </c>
      <c r="C409" s="2">
        <v>43405</v>
      </c>
      <c r="D409" s="1" t="s">
        <v>47</v>
      </c>
      <c r="E409" s="1" t="s">
        <v>3129</v>
      </c>
      <c r="F409" s="1" t="s">
        <v>3130</v>
      </c>
      <c r="G409" s="1" t="s">
        <v>38</v>
      </c>
      <c r="H409" s="1" t="s">
        <v>24</v>
      </c>
      <c r="I409" s="1" t="s">
        <v>9212</v>
      </c>
      <c r="J409" s="1" t="s">
        <v>4434</v>
      </c>
      <c r="K409" s="1">
        <v>67846</v>
      </c>
      <c r="L409" s="1" t="s">
        <v>102</v>
      </c>
      <c r="M409" s="1" t="s">
        <v>3675</v>
      </c>
      <c r="N409" s="1" t="s">
        <v>68</v>
      </c>
      <c r="O409" s="1" t="s">
        <v>69</v>
      </c>
      <c r="P409" s="1" t="s">
        <v>3676</v>
      </c>
      <c r="Q409" s="10">
        <v>257.98</v>
      </c>
      <c r="R409" s="25">
        <v>2</v>
      </c>
      <c r="S409" s="10">
        <v>515.96</v>
      </c>
      <c r="T409" s="1">
        <v>0</v>
      </c>
      <c r="U409" s="10">
        <v>74.8142</v>
      </c>
    </row>
    <row r="410" spans="1:21" x14ac:dyDescent="0.3">
      <c r="A410" t="s">
        <v>6498</v>
      </c>
      <c r="B410" s="2">
        <v>43516</v>
      </c>
      <c r="C410" s="2">
        <v>43519</v>
      </c>
      <c r="D410" s="1" t="s">
        <v>20</v>
      </c>
      <c r="E410" s="1" t="s">
        <v>4850</v>
      </c>
      <c r="F410" s="1" t="s">
        <v>4851</v>
      </c>
      <c r="G410" s="1" t="s">
        <v>23</v>
      </c>
      <c r="H410" s="1" t="s">
        <v>24</v>
      </c>
      <c r="I410" s="1" t="s">
        <v>4821</v>
      </c>
      <c r="J410" s="1" t="s">
        <v>779</v>
      </c>
      <c r="K410" s="1">
        <v>8861</v>
      </c>
      <c r="L410" s="1" t="s">
        <v>143</v>
      </c>
      <c r="M410" s="1" t="s">
        <v>3400</v>
      </c>
      <c r="N410" s="1" t="s">
        <v>43</v>
      </c>
      <c r="O410" s="1" t="s">
        <v>65</v>
      </c>
      <c r="P410" s="1" t="s">
        <v>3401</v>
      </c>
      <c r="Q410" s="10">
        <v>286.78999999999996</v>
      </c>
      <c r="R410" s="25">
        <v>7</v>
      </c>
      <c r="S410" s="10">
        <v>2007.5299999999997</v>
      </c>
      <c r="T410" s="1">
        <v>0</v>
      </c>
      <c r="U410" s="10">
        <v>74.565400000000011</v>
      </c>
    </row>
    <row r="411" spans="1:21" x14ac:dyDescent="0.3">
      <c r="A411" t="s">
        <v>4917</v>
      </c>
      <c r="B411" s="2">
        <v>44093</v>
      </c>
      <c r="C411" s="2">
        <v>44097</v>
      </c>
      <c r="D411" s="1" t="s">
        <v>47</v>
      </c>
      <c r="E411" s="1" t="s">
        <v>4918</v>
      </c>
      <c r="F411" s="1" t="s">
        <v>4919</v>
      </c>
      <c r="G411" s="1" t="s">
        <v>23</v>
      </c>
      <c r="H411" s="1" t="s">
        <v>24</v>
      </c>
      <c r="I411" s="1" t="s">
        <v>4920</v>
      </c>
      <c r="J411" s="1" t="s">
        <v>40</v>
      </c>
      <c r="K411" s="1">
        <v>95207</v>
      </c>
      <c r="L411" s="1" t="s">
        <v>41</v>
      </c>
      <c r="M411" s="1" t="s">
        <v>1526</v>
      </c>
      <c r="N411" s="1" t="s">
        <v>43</v>
      </c>
      <c r="O411" s="1" t="s">
        <v>87</v>
      </c>
      <c r="P411" s="1" t="s">
        <v>1527</v>
      </c>
      <c r="Q411" s="10">
        <v>159.88</v>
      </c>
      <c r="R411" s="25">
        <v>7</v>
      </c>
      <c r="S411" s="10">
        <v>1119.1599999999999</v>
      </c>
      <c r="T411" s="1">
        <v>0</v>
      </c>
      <c r="U411" s="10">
        <v>73.544799999999995</v>
      </c>
    </row>
    <row r="412" spans="1:21" x14ac:dyDescent="0.3">
      <c r="A412" t="s">
        <v>2278</v>
      </c>
      <c r="B412" s="2">
        <v>43874</v>
      </c>
      <c r="C412" s="2">
        <v>43879</v>
      </c>
      <c r="D412" s="1" t="s">
        <v>47</v>
      </c>
      <c r="E412" s="1" t="s">
        <v>2279</v>
      </c>
      <c r="F412" s="1" t="s">
        <v>2280</v>
      </c>
      <c r="G412" s="1" t="s">
        <v>99</v>
      </c>
      <c r="H412" s="1" t="s">
        <v>24</v>
      </c>
      <c r="I412" s="1" t="s">
        <v>39</v>
      </c>
      <c r="J412" s="1" t="s">
        <v>40</v>
      </c>
      <c r="K412" s="1">
        <v>90045</v>
      </c>
      <c r="L412" s="1" t="s">
        <v>41</v>
      </c>
      <c r="M412" s="1" t="s">
        <v>2281</v>
      </c>
      <c r="N412" s="1" t="s">
        <v>43</v>
      </c>
      <c r="O412" s="1" t="s">
        <v>87</v>
      </c>
      <c r="P412" s="1" t="s">
        <v>2282</v>
      </c>
      <c r="Q412" s="10">
        <v>146.82</v>
      </c>
      <c r="R412" s="25">
        <v>3</v>
      </c>
      <c r="S412" s="10">
        <v>440.46</v>
      </c>
      <c r="T412" s="1">
        <v>0</v>
      </c>
      <c r="U412" s="10">
        <v>73.41</v>
      </c>
    </row>
    <row r="413" spans="1:21" x14ac:dyDescent="0.3">
      <c r="A413" t="s">
        <v>5782</v>
      </c>
      <c r="B413" s="2">
        <v>43259</v>
      </c>
      <c r="C413" s="2">
        <v>43265</v>
      </c>
      <c r="D413" s="1" t="s">
        <v>47</v>
      </c>
      <c r="E413" s="1" t="s">
        <v>1922</v>
      </c>
      <c r="F413" s="1" t="s">
        <v>1923</v>
      </c>
      <c r="G413" s="1" t="s">
        <v>23</v>
      </c>
      <c r="H413" s="1" t="s">
        <v>24</v>
      </c>
      <c r="I413" s="1" t="s">
        <v>92</v>
      </c>
      <c r="J413" s="1" t="s">
        <v>93</v>
      </c>
      <c r="K413" s="1">
        <v>98115</v>
      </c>
      <c r="L413" s="1" t="s">
        <v>41</v>
      </c>
      <c r="M413" s="1" t="s">
        <v>5783</v>
      </c>
      <c r="N413" s="1" t="s">
        <v>29</v>
      </c>
      <c r="O413" s="1" t="s">
        <v>33</v>
      </c>
      <c r="P413" s="1" t="s">
        <v>5784</v>
      </c>
      <c r="Q413" s="10">
        <v>585.55200000000002</v>
      </c>
      <c r="R413" s="25">
        <v>3</v>
      </c>
      <c r="S413" s="10">
        <v>1756.6559999999999</v>
      </c>
      <c r="T413" s="1">
        <v>0.2</v>
      </c>
      <c r="U413" s="10">
        <v>73.19399999999996</v>
      </c>
    </row>
    <row r="414" spans="1:21" x14ac:dyDescent="0.3">
      <c r="A414" t="s">
        <v>10672</v>
      </c>
      <c r="B414" s="2">
        <v>44320</v>
      </c>
      <c r="C414" s="2">
        <v>44325</v>
      </c>
      <c r="D414" s="1" t="s">
        <v>20</v>
      </c>
      <c r="E414" s="1" t="s">
        <v>3454</v>
      </c>
      <c r="F414" s="1" t="s">
        <v>3455</v>
      </c>
      <c r="G414" s="1" t="s">
        <v>23</v>
      </c>
      <c r="H414" s="1" t="s">
        <v>24</v>
      </c>
      <c r="I414" s="1" t="s">
        <v>3886</v>
      </c>
      <c r="J414" s="1" t="s">
        <v>40</v>
      </c>
      <c r="K414" s="1">
        <v>92683</v>
      </c>
      <c r="L414" s="1" t="s">
        <v>41</v>
      </c>
      <c r="M414" s="1" t="s">
        <v>704</v>
      </c>
      <c r="N414" s="1" t="s">
        <v>43</v>
      </c>
      <c r="O414" s="1" t="s">
        <v>75</v>
      </c>
      <c r="P414" s="1" t="s">
        <v>705</v>
      </c>
      <c r="Q414" s="10">
        <v>243.16</v>
      </c>
      <c r="R414" s="25">
        <v>2</v>
      </c>
      <c r="S414" s="10">
        <v>486.32</v>
      </c>
      <c r="T414" s="1">
        <v>0</v>
      </c>
      <c r="U414" s="10">
        <v>72.947999999999979</v>
      </c>
    </row>
    <row r="415" spans="1:21" x14ac:dyDescent="0.3">
      <c r="A415" t="s">
        <v>10552</v>
      </c>
      <c r="B415" s="2">
        <v>43645</v>
      </c>
      <c r="C415" s="2">
        <v>43649</v>
      </c>
      <c r="D415" s="1" t="s">
        <v>47</v>
      </c>
      <c r="E415" s="1" t="s">
        <v>7162</v>
      </c>
      <c r="F415" s="1" t="s">
        <v>7163</v>
      </c>
      <c r="G415" s="1" t="s">
        <v>99</v>
      </c>
      <c r="H415" s="1" t="s">
        <v>24</v>
      </c>
      <c r="I415" s="1" t="s">
        <v>2497</v>
      </c>
      <c r="J415" s="1" t="s">
        <v>133</v>
      </c>
      <c r="K415" s="1">
        <v>68104</v>
      </c>
      <c r="L415" s="1" t="s">
        <v>102</v>
      </c>
      <c r="M415" s="1" t="s">
        <v>2000</v>
      </c>
      <c r="N415" s="1" t="s">
        <v>68</v>
      </c>
      <c r="O415" s="1" t="s">
        <v>69</v>
      </c>
      <c r="P415" s="1" t="s">
        <v>2001</v>
      </c>
      <c r="Q415" s="10">
        <v>269.98</v>
      </c>
      <c r="R415" s="25">
        <v>2</v>
      </c>
      <c r="S415" s="10">
        <v>539.96</v>
      </c>
      <c r="T415" s="1">
        <v>0</v>
      </c>
      <c r="U415" s="10">
        <v>72.894599999999997</v>
      </c>
    </row>
    <row r="416" spans="1:21" x14ac:dyDescent="0.3">
      <c r="A416" t="s">
        <v>2919</v>
      </c>
      <c r="B416" s="2">
        <v>44337</v>
      </c>
      <c r="C416" s="2">
        <v>44342</v>
      </c>
      <c r="D416" s="1" t="s">
        <v>47</v>
      </c>
      <c r="E416" s="1" t="s">
        <v>1622</v>
      </c>
      <c r="F416" s="1" t="s">
        <v>1623</v>
      </c>
      <c r="G416" s="1" t="s">
        <v>38</v>
      </c>
      <c r="H416" s="1" t="s">
        <v>24</v>
      </c>
      <c r="I416" s="1" t="s">
        <v>1538</v>
      </c>
      <c r="J416" s="1" t="s">
        <v>262</v>
      </c>
      <c r="K416" s="1">
        <v>13021</v>
      </c>
      <c r="L416" s="1" t="s">
        <v>143</v>
      </c>
      <c r="M416" s="1" t="s">
        <v>2204</v>
      </c>
      <c r="N416" s="1" t="s">
        <v>29</v>
      </c>
      <c r="O416" s="1" t="s">
        <v>62</v>
      </c>
      <c r="P416" s="1" t="s">
        <v>2205</v>
      </c>
      <c r="Q416" s="10">
        <v>520.05000000000007</v>
      </c>
      <c r="R416" s="25">
        <v>5</v>
      </c>
      <c r="S416" s="10">
        <v>2600.2500000000005</v>
      </c>
      <c r="T416" s="1">
        <v>0</v>
      </c>
      <c r="U416" s="10">
        <v>72.807000000000031</v>
      </c>
    </row>
    <row r="417" spans="1:21" x14ac:dyDescent="0.3">
      <c r="A417" t="s">
        <v>9374</v>
      </c>
      <c r="B417" s="2">
        <v>43439</v>
      </c>
      <c r="C417" s="2">
        <v>43441</v>
      </c>
      <c r="D417" s="1" t="s">
        <v>183</v>
      </c>
      <c r="E417" s="1" t="s">
        <v>855</v>
      </c>
      <c r="F417" s="1" t="s">
        <v>856</v>
      </c>
      <c r="G417" s="1" t="s">
        <v>23</v>
      </c>
      <c r="H417" s="1" t="s">
        <v>24</v>
      </c>
      <c r="I417" s="1" t="s">
        <v>39</v>
      </c>
      <c r="J417" s="1" t="s">
        <v>40</v>
      </c>
      <c r="K417" s="1">
        <v>90032</v>
      </c>
      <c r="L417" s="1" t="s">
        <v>41</v>
      </c>
      <c r="M417" s="1" t="s">
        <v>2242</v>
      </c>
      <c r="N417" s="1" t="s">
        <v>43</v>
      </c>
      <c r="O417" s="1" t="s">
        <v>75</v>
      </c>
      <c r="P417" s="1" t="s">
        <v>2243</v>
      </c>
      <c r="Q417" s="10">
        <v>250.26</v>
      </c>
      <c r="R417" s="25">
        <v>6</v>
      </c>
      <c r="S417" s="10">
        <v>1501.56</v>
      </c>
      <c r="T417" s="1">
        <v>0</v>
      </c>
      <c r="U417" s="10">
        <v>72.575399999999973</v>
      </c>
    </row>
    <row r="418" spans="1:21" x14ac:dyDescent="0.3">
      <c r="A418" t="s">
        <v>7391</v>
      </c>
      <c r="B418" s="2">
        <v>44149</v>
      </c>
      <c r="C418" s="2">
        <v>44152</v>
      </c>
      <c r="D418" s="1" t="s">
        <v>183</v>
      </c>
      <c r="E418" s="1" t="s">
        <v>790</v>
      </c>
      <c r="F418" s="1" t="s">
        <v>791</v>
      </c>
      <c r="G418" s="1" t="s">
        <v>23</v>
      </c>
      <c r="H418" s="1" t="s">
        <v>24</v>
      </c>
      <c r="I418" s="1" t="s">
        <v>261</v>
      </c>
      <c r="J418" s="1" t="s">
        <v>262</v>
      </c>
      <c r="K418" s="1">
        <v>10009</v>
      </c>
      <c r="L418" s="1" t="s">
        <v>143</v>
      </c>
      <c r="M418" s="1" t="s">
        <v>2422</v>
      </c>
      <c r="N418" s="1" t="s">
        <v>29</v>
      </c>
      <c r="O418" s="1" t="s">
        <v>33</v>
      </c>
      <c r="P418" s="1" t="s">
        <v>2423</v>
      </c>
      <c r="Q418" s="10">
        <v>408.00599999999997</v>
      </c>
      <c r="R418" s="25">
        <v>2</v>
      </c>
      <c r="S418" s="10">
        <v>816.01199999999994</v>
      </c>
      <c r="T418" s="1">
        <v>0.1</v>
      </c>
      <c r="U418" s="10">
        <v>72.534400000000005</v>
      </c>
    </row>
    <row r="419" spans="1:21" x14ac:dyDescent="0.3">
      <c r="A419" t="s">
        <v>9288</v>
      </c>
      <c r="B419" s="2">
        <v>43383</v>
      </c>
      <c r="C419" s="2">
        <v>43388</v>
      </c>
      <c r="D419" s="1" t="s">
        <v>47</v>
      </c>
      <c r="E419" s="1" t="s">
        <v>9289</v>
      </c>
      <c r="F419" s="1" t="s">
        <v>9290</v>
      </c>
      <c r="G419" s="1" t="s">
        <v>38</v>
      </c>
      <c r="H419" s="1" t="s">
        <v>24</v>
      </c>
      <c r="I419" s="1" t="s">
        <v>1655</v>
      </c>
      <c r="J419" s="1" t="s">
        <v>101</v>
      </c>
      <c r="K419" s="1">
        <v>77340</v>
      </c>
      <c r="L419" s="1" t="s">
        <v>102</v>
      </c>
      <c r="M419" s="1" t="s">
        <v>6366</v>
      </c>
      <c r="N419" s="1" t="s">
        <v>68</v>
      </c>
      <c r="O419" s="1" t="s">
        <v>69</v>
      </c>
      <c r="P419" s="1" t="s">
        <v>6367</v>
      </c>
      <c r="Q419" s="10">
        <v>719.95200000000011</v>
      </c>
      <c r="R419" s="25">
        <v>6</v>
      </c>
      <c r="S419" s="10">
        <v>4319.7120000000004</v>
      </c>
      <c r="T419" s="1">
        <v>0.2</v>
      </c>
      <c r="U419" s="10">
        <v>71.995200000000011</v>
      </c>
    </row>
    <row r="420" spans="1:21" x14ac:dyDescent="0.3">
      <c r="A420" t="s">
        <v>8734</v>
      </c>
      <c r="B420" s="2">
        <v>43393</v>
      </c>
      <c r="C420" s="2">
        <v>43395</v>
      </c>
      <c r="D420" s="1" t="s">
        <v>20</v>
      </c>
      <c r="E420" s="1" t="s">
        <v>541</v>
      </c>
      <c r="F420" s="1" t="s">
        <v>542</v>
      </c>
      <c r="G420" s="1" t="s">
        <v>99</v>
      </c>
      <c r="H420" s="1" t="s">
        <v>24</v>
      </c>
      <c r="I420" s="1" t="s">
        <v>294</v>
      </c>
      <c r="J420" s="1" t="s">
        <v>206</v>
      </c>
      <c r="K420" s="1">
        <v>60653</v>
      </c>
      <c r="L420" s="1" t="s">
        <v>102</v>
      </c>
      <c r="M420" s="1" t="s">
        <v>2264</v>
      </c>
      <c r="N420" s="1" t="s">
        <v>68</v>
      </c>
      <c r="O420" s="1" t="s">
        <v>156</v>
      </c>
      <c r="P420" s="1" t="s">
        <v>2265</v>
      </c>
      <c r="Q420" s="10">
        <v>319.96800000000002</v>
      </c>
      <c r="R420" s="25">
        <v>4</v>
      </c>
      <c r="S420" s="10">
        <v>1279.8720000000001</v>
      </c>
      <c r="T420" s="1">
        <v>0.2</v>
      </c>
      <c r="U420" s="10">
        <v>71.992800000000003</v>
      </c>
    </row>
    <row r="421" spans="1:21" x14ac:dyDescent="0.3">
      <c r="A421" t="s">
        <v>9819</v>
      </c>
      <c r="B421" s="2">
        <v>44463</v>
      </c>
      <c r="C421" s="2">
        <v>44463</v>
      </c>
      <c r="D421" s="1" t="s">
        <v>1276</v>
      </c>
      <c r="E421" s="1" t="s">
        <v>1443</v>
      </c>
      <c r="F421" s="1" t="s">
        <v>1444</v>
      </c>
      <c r="G421" s="1" t="s">
        <v>23</v>
      </c>
      <c r="H421" s="1" t="s">
        <v>24</v>
      </c>
      <c r="I421" s="1" t="s">
        <v>92</v>
      </c>
      <c r="J421" s="1" t="s">
        <v>93</v>
      </c>
      <c r="K421" s="1">
        <v>98115</v>
      </c>
      <c r="L421" s="1" t="s">
        <v>41</v>
      </c>
      <c r="M421" s="1" t="s">
        <v>2150</v>
      </c>
      <c r="N421" s="1" t="s">
        <v>29</v>
      </c>
      <c r="O421" s="1" t="s">
        <v>62</v>
      </c>
      <c r="P421" s="1" t="s">
        <v>2151</v>
      </c>
      <c r="Q421" s="10">
        <v>199.8</v>
      </c>
      <c r="R421" s="25">
        <v>10</v>
      </c>
      <c r="S421" s="10">
        <v>1998</v>
      </c>
      <c r="T421" s="1">
        <v>0</v>
      </c>
      <c r="U421" s="10">
        <v>71.927999999999997</v>
      </c>
    </row>
    <row r="422" spans="1:21" x14ac:dyDescent="0.3">
      <c r="A422" t="s">
        <v>10097</v>
      </c>
      <c r="B422" s="2">
        <v>44140</v>
      </c>
      <c r="C422" s="2">
        <v>44142</v>
      </c>
      <c r="D422" s="1" t="s">
        <v>183</v>
      </c>
      <c r="E422" s="1" t="s">
        <v>7605</v>
      </c>
      <c r="F422" s="1" t="s">
        <v>7606</v>
      </c>
      <c r="G422" s="1" t="s">
        <v>23</v>
      </c>
      <c r="H422" s="1" t="s">
        <v>24</v>
      </c>
      <c r="I422" s="1" t="s">
        <v>2928</v>
      </c>
      <c r="J422" s="1" t="s">
        <v>310</v>
      </c>
      <c r="K422" s="1">
        <v>23464</v>
      </c>
      <c r="L422" s="1" t="s">
        <v>27</v>
      </c>
      <c r="M422" s="1" t="s">
        <v>5525</v>
      </c>
      <c r="N422" s="1" t="s">
        <v>29</v>
      </c>
      <c r="O422" s="1" t="s">
        <v>62</v>
      </c>
      <c r="P422" s="1" t="s">
        <v>5526</v>
      </c>
      <c r="Q422" s="10">
        <v>273.95999999999998</v>
      </c>
      <c r="R422" s="25">
        <v>2</v>
      </c>
      <c r="S422" s="10">
        <v>547.91999999999996</v>
      </c>
      <c r="T422" s="1">
        <v>0</v>
      </c>
      <c r="U422" s="10">
        <v>71.229600000000005</v>
      </c>
    </row>
    <row r="423" spans="1:21" x14ac:dyDescent="0.3">
      <c r="A423" t="s">
        <v>9313</v>
      </c>
      <c r="B423" s="2">
        <v>44306</v>
      </c>
      <c r="C423" s="2">
        <v>44310</v>
      </c>
      <c r="D423" s="1" t="s">
        <v>47</v>
      </c>
      <c r="E423" s="1" t="s">
        <v>5303</v>
      </c>
      <c r="F423" s="1" t="s">
        <v>5304</v>
      </c>
      <c r="G423" s="1" t="s">
        <v>23</v>
      </c>
      <c r="H423" s="1" t="s">
        <v>24</v>
      </c>
      <c r="I423" s="1" t="s">
        <v>871</v>
      </c>
      <c r="J423" s="1" t="s">
        <v>233</v>
      </c>
      <c r="K423" s="1">
        <v>48234</v>
      </c>
      <c r="L423" s="1" t="s">
        <v>102</v>
      </c>
      <c r="M423" s="1" t="s">
        <v>2068</v>
      </c>
      <c r="N423" s="1" t="s">
        <v>43</v>
      </c>
      <c r="O423" s="1" t="s">
        <v>72</v>
      </c>
      <c r="P423" s="1" t="s">
        <v>2069</v>
      </c>
      <c r="Q423" s="10">
        <v>146.86000000000001</v>
      </c>
      <c r="R423" s="25">
        <v>7</v>
      </c>
      <c r="S423" s="10">
        <v>1028.02</v>
      </c>
      <c r="T423" s="1">
        <v>0</v>
      </c>
      <c r="U423" s="10">
        <v>70.492799999999988</v>
      </c>
    </row>
    <row r="424" spans="1:21" x14ac:dyDescent="0.3">
      <c r="A424" t="s">
        <v>8502</v>
      </c>
      <c r="B424" s="2">
        <v>43177</v>
      </c>
      <c r="C424" s="2">
        <v>43180</v>
      </c>
      <c r="D424" s="1" t="s">
        <v>20</v>
      </c>
      <c r="E424" s="1" t="s">
        <v>7099</v>
      </c>
      <c r="F424" s="1" t="s">
        <v>7100</v>
      </c>
      <c r="G424" s="1" t="s">
        <v>99</v>
      </c>
      <c r="H424" s="1" t="s">
        <v>24</v>
      </c>
      <c r="I424" s="1" t="s">
        <v>124</v>
      </c>
      <c r="J424" s="1" t="s">
        <v>40</v>
      </c>
      <c r="K424" s="1">
        <v>94110</v>
      </c>
      <c r="L424" s="1" t="s">
        <v>41</v>
      </c>
      <c r="M424" s="1" t="s">
        <v>6892</v>
      </c>
      <c r="N424" s="1" t="s">
        <v>29</v>
      </c>
      <c r="O424" s="1" t="s">
        <v>30</v>
      </c>
      <c r="P424" s="1" t="s">
        <v>6893</v>
      </c>
      <c r="Q424" s="10">
        <v>1198.33</v>
      </c>
      <c r="R424" s="25">
        <v>10</v>
      </c>
      <c r="S424" s="10">
        <v>11983.3</v>
      </c>
      <c r="T424" s="1">
        <v>0.15</v>
      </c>
      <c r="U424" s="10">
        <v>70.490000000000009</v>
      </c>
    </row>
    <row r="425" spans="1:21" x14ac:dyDescent="0.3">
      <c r="A425" t="s">
        <v>4321</v>
      </c>
      <c r="B425" s="2">
        <v>43970</v>
      </c>
      <c r="C425" s="2">
        <v>43975</v>
      </c>
      <c r="D425" s="1" t="s">
        <v>47</v>
      </c>
      <c r="E425" s="1" t="s">
        <v>1728</v>
      </c>
      <c r="F425" s="1" t="s">
        <v>1729</v>
      </c>
      <c r="G425" s="1" t="s">
        <v>23</v>
      </c>
      <c r="H425" s="1" t="s">
        <v>24</v>
      </c>
      <c r="I425" s="1" t="s">
        <v>261</v>
      </c>
      <c r="J425" s="1" t="s">
        <v>262</v>
      </c>
      <c r="K425" s="1">
        <v>10011</v>
      </c>
      <c r="L425" s="1" t="s">
        <v>143</v>
      </c>
      <c r="M425" s="1" t="s">
        <v>2042</v>
      </c>
      <c r="N425" s="1" t="s">
        <v>43</v>
      </c>
      <c r="O425" s="1" t="s">
        <v>75</v>
      </c>
      <c r="P425" s="1" t="s">
        <v>2043</v>
      </c>
      <c r="Q425" s="10">
        <v>242.89999999999998</v>
      </c>
      <c r="R425" s="25">
        <v>5</v>
      </c>
      <c r="S425" s="10">
        <v>1214.5</v>
      </c>
      <c r="T425" s="1">
        <v>0</v>
      </c>
      <c r="U425" s="10">
        <v>70.440999999999974</v>
      </c>
    </row>
    <row r="426" spans="1:21" x14ac:dyDescent="0.3">
      <c r="A426" t="s">
        <v>8891</v>
      </c>
      <c r="B426" s="2">
        <v>44484</v>
      </c>
      <c r="C426" s="2">
        <v>44489</v>
      </c>
      <c r="D426" s="1" t="s">
        <v>47</v>
      </c>
      <c r="E426" s="1" t="s">
        <v>3196</v>
      </c>
      <c r="F426" s="1" t="s">
        <v>3197</v>
      </c>
      <c r="G426" s="1" t="s">
        <v>38</v>
      </c>
      <c r="H426" s="1" t="s">
        <v>24</v>
      </c>
      <c r="I426" s="1" t="s">
        <v>5297</v>
      </c>
      <c r="J426" s="1" t="s">
        <v>40</v>
      </c>
      <c r="K426" s="1">
        <v>91360</v>
      </c>
      <c r="L426" s="1" t="s">
        <v>41</v>
      </c>
      <c r="M426" s="1" t="s">
        <v>2221</v>
      </c>
      <c r="N426" s="1" t="s">
        <v>43</v>
      </c>
      <c r="O426" s="1" t="s">
        <v>44</v>
      </c>
      <c r="P426" s="1" t="s">
        <v>2222</v>
      </c>
      <c r="Q426" s="10">
        <v>152.65</v>
      </c>
      <c r="R426" s="25">
        <v>5</v>
      </c>
      <c r="S426" s="10">
        <v>763.25</v>
      </c>
      <c r="T426" s="1">
        <v>0</v>
      </c>
      <c r="U426" s="10">
        <v>70.219000000000008</v>
      </c>
    </row>
    <row r="427" spans="1:21" x14ac:dyDescent="0.3">
      <c r="A427" t="s">
        <v>9580</v>
      </c>
      <c r="B427" s="2">
        <v>43441</v>
      </c>
      <c r="C427" s="2">
        <v>43447</v>
      </c>
      <c r="D427" s="1" t="s">
        <v>47</v>
      </c>
      <c r="E427" s="1" t="s">
        <v>2910</v>
      </c>
      <c r="F427" s="1" t="s">
        <v>2911</v>
      </c>
      <c r="G427" s="1" t="s">
        <v>99</v>
      </c>
      <c r="H427" s="1" t="s">
        <v>24</v>
      </c>
      <c r="I427" s="1" t="s">
        <v>92</v>
      </c>
      <c r="J427" s="1" t="s">
        <v>93</v>
      </c>
      <c r="K427" s="1">
        <v>98103</v>
      </c>
      <c r="L427" s="1" t="s">
        <v>41</v>
      </c>
      <c r="M427" s="1" t="s">
        <v>5787</v>
      </c>
      <c r="N427" s="1" t="s">
        <v>43</v>
      </c>
      <c r="O427" s="1" t="s">
        <v>56</v>
      </c>
      <c r="P427" s="1" t="s">
        <v>5788</v>
      </c>
      <c r="Q427" s="10">
        <v>269.35999999999996</v>
      </c>
      <c r="R427" s="25">
        <v>7</v>
      </c>
      <c r="S427" s="10">
        <v>1885.5199999999998</v>
      </c>
      <c r="T427" s="1">
        <v>0</v>
      </c>
      <c r="U427" s="10">
        <v>70.033599999999993</v>
      </c>
    </row>
    <row r="428" spans="1:21" x14ac:dyDescent="0.3">
      <c r="A428" t="s">
        <v>6112</v>
      </c>
      <c r="B428" s="2">
        <v>44288</v>
      </c>
      <c r="C428" s="2">
        <v>44290</v>
      </c>
      <c r="D428" s="1" t="s">
        <v>183</v>
      </c>
      <c r="E428" s="1" t="s">
        <v>6113</v>
      </c>
      <c r="F428" s="1" t="s">
        <v>6114</v>
      </c>
      <c r="G428" s="1" t="s">
        <v>99</v>
      </c>
      <c r="H428" s="1" t="s">
        <v>24</v>
      </c>
      <c r="I428" s="1" t="s">
        <v>488</v>
      </c>
      <c r="J428" s="1" t="s">
        <v>1258</v>
      </c>
      <c r="K428" s="1">
        <v>31907</v>
      </c>
      <c r="L428" s="1" t="s">
        <v>27</v>
      </c>
      <c r="M428" s="1" t="s">
        <v>530</v>
      </c>
      <c r="N428" s="1" t="s">
        <v>29</v>
      </c>
      <c r="O428" s="1" t="s">
        <v>53</v>
      </c>
      <c r="P428" s="1" t="s">
        <v>531</v>
      </c>
      <c r="Q428" s="10">
        <v>411.8</v>
      </c>
      <c r="R428" s="25">
        <v>2</v>
      </c>
      <c r="S428" s="10">
        <v>823.6</v>
      </c>
      <c r="T428" s="1">
        <v>0</v>
      </c>
      <c r="U428" s="10">
        <v>70.005999999999972</v>
      </c>
    </row>
    <row r="429" spans="1:21" x14ac:dyDescent="0.3">
      <c r="A429" t="s">
        <v>3384</v>
      </c>
      <c r="B429" s="2">
        <v>43981</v>
      </c>
      <c r="C429" s="2">
        <v>43983</v>
      </c>
      <c r="D429" s="1" t="s">
        <v>183</v>
      </c>
      <c r="E429" s="1" t="s">
        <v>3385</v>
      </c>
      <c r="F429" s="1" t="s">
        <v>3386</v>
      </c>
      <c r="G429" s="1" t="s">
        <v>38</v>
      </c>
      <c r="H429" s="1" t="s">
        <v>24</v>
      </c>
      <c r="I429" s="1" t="s">
        <v>997</v>
      </c>
      <c r="J429" s="1" t="s">
        <v>489</v>
      </c>
      <c r="K429" s="1">
        <v>45231</v>
      </c>
      <c r="L429" s="1" t="s">
        <v>143</v>
      </c>
      <c r="M429" s="1" t="s">
        <v>3387</v>
      </c>
      <c r="N429" s="1" t="s">
        <v>68</v>
      </c>
      <c r="O429" s="1" t="s">
        <v>1202</v>
      </c>
      <c r="P429" s="1" t="s">
        <v>3388</v>
      </c>
      <c r="Q429" s="10">
        <v>839.98799999999994</v>
      </c>
      <c r="R429" s="25">
        <v>2</v>
      </c>
      <c r="S429" s="10">
        <v>1679.9759999999999</v>
      </c>
      <c r="T429" s="1">
        <v>0.4</v>
      </c>
      <c r="U429" s="10">
        <v>69.99899999999991</v>
      </c>
    </row>
    <row r="430" spans="1:21" x14ac:dyDescent="0.3">
      <c r="A430" t="s">
        <v>9020</v>
      </c>
      <c r="B430" s="2">
        <v>44395</v>
      </c>
      <c r="C430" s="2">
        <v>44400</v>
      </c>
      <c r="D430" s="1" t="s">
        <v>47</v>
      </c>
      <c r="E430" s="1" t="s">
        <v>2270</v>
      </c>
      <c r="F430" s="1" t="s">
        <v>2271</v>
      </c>
      <c r="G430" s="1" t="s">
        <v>23</v>
      </c>
      <c r="H430" s="1" t="s">
        <v>24</v>
      </c>
      <c r="I430" s="1" t="s">
        <v>141</v>
      </c>
      <c r="J430" s="1" t="s">
        <v>142</v>
      </c>
      <c r="K430" s="1">
        <v>19134</v>
      </c>
      <c r="L430" s="1" t="s">
        <v>143</v>
      </c>
      <c r="M430" s="1" t="s">
        <v>7478</v>
      </c>
      <c r="N430" s="1" t="s">
        <v>68</v>
      </c>
      <c r="O430" s="1" t="s">
        <v>1202</v>
      </c>
      <c r="P430" s="1" t="s">
        <v>7479</v>
      </c>
      <c r="Q430" s="10">
        <v>599.97</v>
      </c>
      <c r="R430" s="25">
        <v>5</v>
      </c>
      <c r="S430" s="10">
        <v>2999.8500000000004</v>
      </c>
      <c r="T430" s="1">
        <v>0.4</v>
      </c>
      <c r="U430" s="10">
        <v>69.996499999999969</v>
      </c>
    </row>
    <row r="431" spans="1:21" x14ac:dyDescent="0.3">
      <c r="A431" t="s">
        <v>8985</v>
      </c>
      <c r="B431" s="2">
        <v>44210</v>
      </c>
      <c r="C431" s="2">
        <v>44215</v>
      </c>
      <c r="D431" s="1" t="s">
        <v>47</v>
      </c>
      <c r="E431" s="1" t="s">
        <v>48</v>
      </c>
      <c r="F431" s="1" t="s">
        <v>49</v>
      </c>
      <c r="G431" s="1" t="s">
        <v>23</v>
      </c>
      <c r="H431" s="1" t="s">
        <v>24</v>
      </c>
      <c r="I431" s="1" t="s">
        <v>39</v>
      </c>
      <c r="J431" s="1" t="s">
        <v>40</v>
      </c>
      <c r="K431" s="1">
        <v>90036</v>
      </c>
      <c r="L431" s="1" t="s">
        <v>41</v>
      </c>
      <c r="M431" s="1" t="s">
        <v>7527</v>
      </c>
      <c r="N431" s="1" t="s">
        <v>43</v>
      </c>
      <c r="O431" s="1" t="s">
        <v>87</v>
      </c>
      <c r="P431" s="1" t="s">
        <v>7528</v>
      </c>
      <c r="Q431" s="10">
        <v>154.9</v>
      </c>
      <c r="R431" s="25">
        <v>5</v>
      </c>
      <c r="S431" s="10">
        <v>774.5</v>
      </c>
      <c r="T431" s="1">
        <v>0</v>
      </c>
      <c r="U431" s="10">
        <v>69.704999999999998</v>
      </c>
    </row>
    <row r="432" spans="1:21" x14ac:dyDescent="0.3">
      <c r="A432" t="s">
        <v>9456</v>
      </c>
      <c r="B432" s="2">
        <v>43735</v>
      </c>
      <c r="C432" s="2">
        <v>43740</v>
      </c>
      <c r="D432" s="1" t="s">
        <v>47</v>
      </c>
      <c r="E432" s="1" t="s">
        <v>4307</v>
      </c>
      <c r="F432" s="1" t="s">
        <v>4308</v>
      </c>
      <c r="G432" s="1" t="s">
        <v>23</v>
      </c>
      <c r="H432" s="1" t="s">
        <v>24</v>
      </c>
      <c r="I432" s="1" t="s">
        <v>1117</v>
      </c>
      <c r="J432" s="1" t="s">
        <v>310</v>
      </c>
      <c r="K432" s="1">
        <v>22204</v>
      </c>
      <c r="L432" s="1" t="s">
        <v>27</v>
      </c>
      <c r="M432" s="1" t="s">
        <v>3984</v>
      </c>
      <c r="N432" s="1" t="s">
        <v>43</v>
      </c>
      <c r="O432" s="1" t="s">
        <v>87</v>
      </c>
      <c r="P432" s="1" t="s">
        <v>3985</v>
      </c>
      <c r="Q432" s="10">
        <v>154.9</v>
      </c>
      <c r="R432" s="25">
        <v>5</v>
      </c>
      <c r="S432" s="10">
        <v>774.5</v>
      </c>
      <c r="T432" s="1">
        <v>0</v>
      </c>
      <c r="U432" s="10">
        <v>69.704999999999998</v>
      </c>
    </row>
    <row r="433" spans="1:21" x14ac:dyDescent="0.3">
      <c r="A433" t="s">
        <v>9714</v>
      </c>
      <c r="B433" s="2">
        <v>44475</v>
      </c>
      <c r="C433" s="2">
        <v>44480</v>
      </c>
      <c r="D433" s="1" t="s">
        <v>47</v>
      </c>
      <c r="E433" s="1" t="s">
        <v>1629</v>
      </c>
      <c r="F433" s="1" t="s">
        <v>1630</v>
      </c>
      <c r="G433" s="1" t="s">
        <v>23</v>
      </c>
      <c r="H433" s="1" t="s">
        <v>24</v>
      </c>
      <c r="I433" s="1" t="s">
        <v>1083</v>
      </c>
      <c r="J433" s="1" t="s">
        <v>779</v>
      </c>
      <c r="K433" s="1">
        <v>7109</v>
      </c>
      <c r="L433" s="1" t="s">
        <v>143</v>
      </c>
      <c r="M433" s="1" t="s">
        <v>4097</v>
      </c>
      <c r="N433" s="1" t="s">
        <v>43</v>
      </c>
      <c r="O433" s="1" t="s">
        <v>87</v>
      </c>
      <c r="P433" s="1" t="s">
        <v>4098</v>
      </c>
      <c r="Q433" s="10">
        <v>143.69999999999999</v>
      </c>
      <c r="R433" s="25">
        <v>3</v>
      </c>
      <c r="S433" s="10">
        <v>431.09999999999997</v>
      </c>
      <c r="T433" s="1">
        <v>0</v>
      </c>
      <c r="U433" s="10">
        <v>68.975999999999999</v>
      </c>
    </row>
    <row r="434" spans="1:21" x14ac:dyDescent="0.3">
      <c r="A434" t="s">
        <v>9628</v>
      </c>
      <c r="B434" s="2">
        <v>43875</v>
      </c>
      <c r="C434" s="2">
        <v>43880</v>
      </c>
      <c r="D434" s="1" t="s">
        <v>47</v>
      </c>
      <c r="E434" s="1" t="s">
        <v>2048</v>
      </c>
      <c r="F434" s="1" t="s">
        <v>2049</v>
      </c>
      <c r="G434" s="1" t="s">
        <v>23</v>
      </c>
      <c r="H434" s="1" t="s">
        <v>24</v>
      </c>
      <c r="I434" s="1" t="s">
        <v>319</v>
      </c>
      <c r="J434" s="1" t="s">
        <v>1471</v>
      </c>
      <c r="K434" s="1">
        <v>39212</v>
      </c>
      <c r="L434" s="1" t="s">
        <v>27</v>
      </c>
      <c r="M434" s="1" t="s">
        <v>3746</v>
      </c>
      <c r="N434" s="1" t="s">
        <v>43</v>
      </c>
      <c r="O434" s="1" t="s">
        <v>65</v>
      </c>
      <c r="P434" s="1" t="s">
        <v>3747</v>
      </c>
      <c r="Q434" s="10">
        <v>264.18</v>
      </c>
      <c r="R434" s="25">
        <v>7</v>
      </c>
      <c r="S434" s="10">
        <v>1849.26</v>
      </c>
      <c r="T434" s="1">
        <v>0</v>
      </c>
      <c r="U434" s="10">
        <v>68.686800000000005</v>
      </c>
    </row>
    <row r="435" spans="1:21" x14ac:dyDescent="0.3">
      <c r="A435" t="s">
        <v>465</v>
      </c>
      <c r="B435" s="2">
        <v>43753</v>
      </c>
      <c r="C435" s="2">
        <v>43758</v>
      </c>
      <c r="D435" s="1" t="s">
        <v>47</v>
      </c>
      <c r="E435" s="1" t="s">
        <v>466</v>
      </c>
      <c r="F435" s="1" t="s">
        <v>467</v>
      </c>
      <c r="G435" s="1" t="s">
        <v>99</v>
      </c>
      <c r="H435" s="1" t="s">
        <v>24</v>
      </c>
      <c r="I435" s="1" t="s">
        <v>468</v>
      </c>
      <c r="J435" s="1" t="s">
        <v>206</v>
      </c>
      <c r="K435" s="1">
        <v>60462</v>
      </c>
      <c r="L435" s="1" t="s">
        <v>102</v>
      </c>
      <c r="M435" s="1" t="s">
        <v>469</v>
      </c>
      <c r="N435" s="1" t="s">
        <v>68</v>
      </c>
      <c r="O435" s="1" t="s">
        <v>156</v>
      </c>
      <c r="P435" s="1" t="s">
        <v>470</v>
      </c>
      <c r="Q435" s="10">
        <v>339.96000000000004</v>
      </c>
      <c r="R435" s="25">
        <v>5</v>
      </c>
      <c r="S435" s="10">
        <v>1699.8000000000002</v>
      </c>
      <c r="T435" s="1">
        <v>0.2</v>
      </c>
      <c r="U435" s="10">
        <v>67.991999999999962</v>
      </c>
    </row>
    <row r="436" spans="1:21" x14ac:dyDescent="0.3">
      <c r="A436" t="s">
        <v>6779</v>
      </c>
      <c r="B436" s="2">
        <v>43286</v>
      </c>
      <c r="C436" s="2">
        <v>43292</v>
      </c>
      <c r="D436" s="1" t="s">
        <v>47</v>
      </c>
      <c r="E436" s="1" t="s">
        <v>4119</v>
      </c>
      <c r="F436" s="1" t="s">
        <v>4120</v>
      </c>
      <c r="G436" s="1" t="s">
        <v>99</v>
      </c>
      <c r="H436" s="1" t="s">
        <v>24</v>
      </c>
      <c r="I436" s="1" t="s">
        <v>39</v>
      </c>
      <c r="J436" s="1" t="s">
        <v>40</v>
      </c>
      <c r="K436" s="1">
        <v>90004</v>
      </c>
      <c r="L436" s="1" t="s">
        <v>41</v>
      </c>
      <c r="M436" s="1" t="s">
        <v>1696</v>
      </c>
      <c r="N436" s="1" t="s">
        <v>43</v>
      </c>
      <c r="O436" s="1" t="s">
        <v>72</v>
      </c>
      <c r="P436" s="1" t="s">
        <v>1697</v>
      </c>
      <c r="Q436" s="10">
        <v>180.96000000000004</v>
      </c>
      <c r="R436" s="25">
        <v>6</v>
      </c>
      <c r="S436" s="10">
        <v>1085.7600000000002</v>
      </c>
      <c r="T436" s="1">
        <v>0.2</v>
      </c>
      <c r="U436" s="10">
        <v>67.86</v>
      </c>
    </row>
    <row r="437" spans="1:21" x14ac:dyDescent="0.3">
      <c r="A437" t="s">
        <v>8742</v>
      </c>
      <c r="B437" s="2">
        <v>44160</v>
      </c>
      <c r="C437" s="2">
        <v>44165</v>
      </c>
      <c r="D437" s="1" t="s">
        <v>47</v>
      </c>
      <c r="E437" s="1" t="s">
        <v>8344</v>
      </c>
      <c r="F437" s="1" t="s">
        <v>8345</v>
      </c>
      <c r="G437" s="1" t="s">
        <v>38</v>
      </c>
      <c r="H437" s="1" t="s">
        <v>24</v>
      </c>
      <c r="I437" s="1" t="s">
        <v>2094</v>
      </c>
      <c r="J437" s="1" t="s">
        <v>779</v>
      </c>
      <c r="K437" s="1">
        <v>7060</v>
      </c>
      <c r="L437" s="1" t="s">
        <v>143</v>
      </c>
      <c r="M437" s="1" t="s">
        <v>1626</v>
      </c>
      <c r="N437" s="1" t="s">
        <v>43</v>
      </c>
      <c r="O437" s="1" t="s">
        <v>56</v>
      </c>
      <c r="P437" s="1" t="s">
        <v>1627</v>
      </c>
      <c r="Q437" s="10">
        <v>563.4</v>
      </c>
      <c r="R437" s="25">
        <v>4</v>
      </c>
      <c r="S437" s="10">
        <v>2253.6</v>
      </c>
      <c r="T437" s="1">
        <v>0</v>
      </c>
      <c r="U437" s="10">
        <v>67.608000000000004</v>
      </c>
    </row>
    <row r="438" spans="1:21" x14ac:dyDescent="0.3">
      <c r="A438" t="s">
        <v>2662</v>
      </c>
      <c r="B438" s="2">
        <v>44433</v>
      </c>
      <c r="C438" s="2">
        <v>44437</v>
      </c>
      <c r="D438" s="1" t="s">
        <v>47</v>
      </c>
      <c r="E438" s="1" t="s">
        <v>2587</v>
      </c>
      <c r="F438" s="1" t="s">
        <v>2588</v>
      </c>
      <c r="G438" s="1" t="s">
        <v>23</v>
      </c>
      <c r="H438" s="1" t="s">
        <v>24</v>
      </c>
      <c r="I438" s="1" t="s">
        <v>458</v>
      </c>
      <c r="J438" s="1" t="s">
        <v>85</v>
      </c>
      <c r="K438" s="1">
        <v>28205</v>
      </c>
      <c r="L438" s="1" t="s">
        <v>27</v>
      </c>
      <c r="M438" s="1" t="s">
        <v>2663</v>
      </c>
      <c r="N438" s="1" t="s">
        <v>43</v>
      </c>
      <c r="O438" s="1" t="s">
        <v>87</v>
      </c>
      <c r="P438" s="1" t="s">
        <v>2664</v>
      </c>
      <c r="Q438" s="10">
        <v>192.16000000000003</v>
      </c>
      <c r="R438" s="25">
        <v>5</v>
      </c>
      <c r="S438" s="10">
        <v>960.80000000000018</v>
      </c>
      <c r="T438" s="1">
        <v>0.2</v>
      </c>
      <c r="U438" s="10">
        <v>67.255999999999986</v>
      </c>
    </row>
    <row r="439" spans="1:21" x14ac:dyDescent="0.3">
      <c r="A439" t="s">
        <v>4651</v>
      </c>
      <c r="B439" s="2">
        <v>43115</v>
      </c>
      <c r="C439" s="2">
        <v>43117</v>
      </c>
      <c r="D439" s="1" t="s">
        <v>183</v>
      </c>
      <c r="E439" s="1" t="s">
        <v>4652</v>
      </c>
      <c r="F439" s="1" t="s">
        <v>4653</v>
      </c>
      <c r="G439" s="1" t="s">
        <v>23</v>
      </c>
      <c r="H439" s="1" t="s">
        <v>24</v>
      </c>
      <c r="I439" s="1" t="s">
        <v>3201</v>
      </c>
      <c r="J439" s="1" t="s">
        <v>1258</v>
      </c>
      <c r="K439" s="1">
        <v>30076</v>
      </c>
      <c r="L439" s="1" t="s">
        <v>27</v>
      </c>
      <c r="M439" s="1" t="s">
        <v>1008</v>
      </c>
      <c r="N439" s="1" t="s">
        <v>68</v>
      </c>
      <c r="O439" s="1" t="s">
        <v>156</v>
      </c>
      <c r="P439" s="1" t="s">
        <v>1009</v>
      </c>
      <c r="Q439" s="10">
        <v>149.94999999999999</v>
      </c>
      <c r="R439" s="25">
        <v>5</v>
      </c>
      <c r="S439" s="10">
        <v>749.75</v>
      </c>
      <c r="T439" s="1">
        <v>0</v>
      </c>
      <c r="U439" s="10">
        <v>65.978000000000009</v>
      </c>
    </row>
    <row r="440" spans="1:21" x14ac:dyDescent="0.3">
      <c r="A440" t="s">
        <v>9012</v>
      </c>
      <c r="B440" s="2">
        <v>44233</v>
      </c>
      <c r="C440" s="2">
        <v>44239</v>
      </c>
      <c r="D440" s="1" t="s">
        <v>47</v>
      </c>
      <c r="E440" s="1" t="s">
        <v>2133</v>
      </c>
      <c r="F440" s="1" t="s">
        <v>2134</v>
      </c>
      <c r="G440" s="1" t="s">
        <v>38</v>
      </c>
      <c r="H440" s="1" t="s">
        <v>24</v>
      </c>
      <c r="I440" s="1" t="s">
        <v>261</v>
      </c>
      <c r="J440" s="1" t="s">
        <v>262</v>
      </c>
      <c r="K440" s="1">
        <v>10024</v>
      </c>
      <c r="L440" s="1" t="s">
        <v>143</v>
      </c>
      <c r="M440" s="1" t="s">
        <v>2017</v>
      </c>
      <c r="N440" s="1" t="s">
        <v>68</v>
      </c>
      <c r="O440" s="1" t="s">
        <v>69</v>
      </c>
      <c r="P440" s="1" t="s">
        <v>2018</v>
      </c>
      <c r="Q440" s="10">
        <v>227.45999999999998</v>
      </c>
      <c r="R440" s="25">
        <v>6</v>
      </c>
      <c r="S440" s="10">
        <v>1364.7599999999998</v>
      </c>
      <c r="T440" s="1">
        <v>0</v>
      </c>
      <c r="U440" s="10">
        <v>65.963399999999979</v>
      </c>
    </row>
    <row r="441" spans="1:21" x14ac:dyDescent="0.3">
      <c r="A441" t="s">
        <v>1431</v>
      </c>
      <c r="B441" s="2">
        <v>44503</v>
      </c>
      <c r="C441" s="2">
        <v>44507</v>
      </c>
      <c r="D441" s="1" t="s">
        <v>47</v>
      </c>
      <c r="E441" s="1" t="s">
        <v>1432</v>
      </c>
      <c r="F441" s="1" t="s">
        <v>1433</v>
      </c>
      <c r="G441" s="1" t="s">
        <v>38</v>
      </c>
      <c r="H441" s="1" t="s">
        <v>24</v>
      </c>
      <c r="I441" s="1" t="s">
        <v>92</v>
      </c>
      <c r="J441" s="1" t="s">
        <v>93</v>
      </c>
      <c r="K441" s="1">
        <v>98105</v>
      </c>
      <c r="L441" s="1" t="s">
        <v>41</v>
      </c>
      <c r="M441" s="1" t="s">
        <v>1434</v>
      </c>
      <c r="N441" s="1" t="s">
        <v>43</v>
      </c>
      <c r="O441" s="1" t="s">
        <v>87</v>
      </c>
      <c r="P441" s="1" t="s">
        <v>1435</v>
      </c>
      <c r="Q441" s="10">
        <v>139.86000000000001</v>
      </c>
      <c r="R441" s="25">
        <v>7</v>
      </c>
      <c r="S441" s="10">
        <v>979.0200000000001</v>
      </c>
      <c r="T441" s="1">
        <v>0</v>
      </c>
      <c r="U441" s="10">
        <v>65.734199999999987</v>
      </c>
    </row>
    <row r="442" spans="1:21" x14ac:dyDescent="0.3">
      <c r="A442" t="s">
        <v>5375</v>
      </c>
      <c r="B442" s="2">
        <v>43184</v>
      </c>
      <c r="C442" s="2">
        <v>43191</v>
      </c>
      <c r="D442" s="1" t="s">
        <v>47</v>
      </c>
      <c r="E442" s="1" t="s">
        <v>5376</v>
      </c>
      <c r="F442" s="1" t="s">
        <v>5377</v>
      </c>
      <c r="G442" s="1" t="s">
        <v>23</v>
      </c>
      <c r="H442" s="1" t="s">
        <v>24</v>
      </c>
      <c r="I442" s="1" t="s">
        <v>261</v>
      </c>
      <c r="J442" s="1" t="s">
        <v>262</v>
      </c>
      <c r="K442" s="1">
        <v>10009</v>
      </c>
      <c r="L442" s="1" t="s">
        <v>143</v>
      </c>
      <c r="M442" s="1" t="s">
        <v>5378</v>
      </c>
      <c r="N442" s="1" t="s">
        <v>29</v>
      </c>
      <c r="O442" s="1" t="s">
        <v>33</v>
      </c>
      <c r="P442" s="1" t="s">
        <v>5379</v>
      </c>
      <c r="Q442" s="10">
        <v>366.786</v>
      </c>
      <c r="R442" s="25">
        <v>7</v>
      </c>
      <c r="S442" s="10">
        <v>2567.502</v>
      </c>
      <c r="T442" s="1">
        <v>0.1</v>
      </c>
      <c r="U442" s="10">
        <v>65.206400000000002</v>
      </c>
    </row>
    <row r="443" spans="1:21" x14ac:dyDescent="0.3">
      <c r="A443" t="s">
        <v>3312</v>
      </c>
      <c r="B443" s="2">
        <v>43945</v>
      </c>
      <c r="C443" s="2">
        <v>43948</v>
      </c>
      <c r="D443" s="1" t="s">
        <v>20</v>
      </c>
      <c r="E443" s="1" t="s">
        <v>3313</v>
      </c>
      <c r="F443" s="1" t="s">
        <v>3314</v>
      </c>
      <c r="G443" s="1" t="s">
        <v>99</v>
      </c>
      <c r="H443" s="1" t="s">
        <v>24</v>
      </c>
      <c r="I443" s="1" t="s">
        <v>179</v>
      </c>
      <c r="J443" s="1" t="s">
        <v>101</v>
      </c>
      <c r="K443" s="1">
        <v>77070</v>
      </c>
      <c r="L443" s="1" t="s">
        <v>102</v>
      </c>
      <c r="M443" s="1" t="s">
        <v>2391</v>
      </c>
      <c r="N443" s="1" t="s">
        <v>68</v>
      </c>
      <c r="O443" s="1" t="s">
        <v>156</v>
      </c>
      <c r="P443" s="1" t="s">
        <v>2392</v>
      </c>
      <c r="Q443" s="10">
        <v>258.69600000000003</v>
      </c>
      <c r="R443" s="25">
        <v>3</v>
      </c>
      <c r="S443" s="10">
        <v>776.08800000000008</v>
      </c>
      <c r="T443" s="1">
        <v>0.2</v>
      </c>
      <c r="U443" s="10">
        <v>64.674000000000007</v>
      </c>
    </row>
    <row r="444" spans="1:21" x14ac:dyDescent="0.3">
      <c r="A444" t="s">
        <v>8418</v>
      </c>
      <c r="B444" s="2">
        <v>44432</v>
      </c>
      <c r="C444" s="2">
        <v>44434</v>
      </c>
      <c r="D444" s="1" t="s">
        <v>20</v>
      </c>
      <c r="E444" s="1" t="s">
        <v>5866</v>
      </c>
      <c r="F444" s="1" t="s">
        <v>5867</v>
      </c>
      <c r="G444" s="1" t="s">
        <v>23</v>
      </c>
      <c r="H444" s="1" t="s">
        <v>24</v>
      </c>
      <c r="I444" s="1" t="s">
        <v>2437</v>
      </c>
      <c r="J444" s="1" t="s">
        <v>489</v>
      </c>
      <c r="K444" s="1">
        <v>43130</v>
      </c>
      <c r="L444" s="1" t="s">
        <v>143</v>
      </c>
      <c r="M444" s="1" t="s">
        <v>7869</v>
      </c>
      <c r="N444" s="1" t="s">
        <v>43</v>
      </c>
      <c r="O444" s="1" t="s">
        <v>75</v>
      </c>
      <c r="P444" s="1" t="s">
        <v>7870</v>
      </c>
      <c r="Q444" s="10">
        <v>646.27200000000005</v>
      </c>
      <c r="R444" s="25">
        <v>8</v>
      </c>
      <c r="S444" s="10">
        <v>5170.1760000000004</v>
      </c>
      <c r="T444" s="1">
        <v>0.2</v>
      </c>
      <c r="U444" s="10">
        <v>64.627199999999988</v>
      </c>
    </row>
    <row r="445" spans="1:21" x14ac:dyDescent="0.3">
      <c r="A445" t="s">
        <v>7079</v>
      </c>
      <c r="B445" s="2">
        <v>43797</v>
      </c>
      <c r="C445" s="2">
        <v>43803</v>
      </c>
      <c r="D445" s="1" t="s">
        <v>47</v>
      </c>
      <c r="E445" s="1" t="s">
        <v>5149</v>
      </c>
      <c r="F445" s="1" t="s">
        <v>5150</v>
      </c>
      <c r="G445" s="1" t="s">
        <v>23</v>
      </c>
      <c r="H445" s="1" t="s">
        <v>24</v>
      </c>
      <c r="I445" s="1" t="s">
        <v>3635</v>
      </c>
      <c r="J445" s="1" t="s">
        <v>262</v>
      </c>
      <c r="K445" s="1">
        <v>11520</v>
      </c>
      <c r="L445" s="1" t="s">
        <v>143</v>
      </c>
      <c r="M445" s="1" t="s">
        <v>896</v>
      </c>
      <c r="N445" s="1" t="s">
        <v>29</v>
      </c>
      <c r="O445" s="1" t="s">
        <v>62</v>
      </c>
      <c r="P445" s="1" t="s">
        <v>897</v>
      </c>
      <c r="Q445" s="10">
        <v>322.59000000000003</v>
      </c>
      <c r="R445" s="25">
        <v>3</v>
      </c>
      <c r="S445" s="10">
        <v>967.7700000000001</v>
      </c>
      <c r="T445" s="1">
        <v>0</v>
      </c>
      <c r="U445" s="10">
        <v>64.518000000000001</v>
      </c>
    </row>
    <row r="446" spans="1:21" x14ac:dyDescent="0.3">
      <c r="A446" t="s">
        <v>7139</v>
      </c>
      <c r="B446" s="2">
        <v>43894</v>
      </c>
      <c r="C446" s="2">
        <v>43898</v>
      </c>
      <c r="D446" s="1" t="s">
        <v>47</v>
      </c>
      <c r="E446" s="1" t="s">
        <v>4111</v>
      </c>
      <c r="F446" s="1" t="s">
        <v>4112</v>
      </c>
      <c r="G446" s="1" t="s">
        <v>23</v>
      </c>
      <c r="H446" s="1" t="s">
        <v>24</v>
      </c>
      <c r="I446" s="1" t="s">
        <v>5459</v>
      </c>
      <c r="J446" s="1" t="s">
        <v>249</v>
      </c>
      <c r="K446" s="1">
        <v>46544</v>
      </c>
      <c r="L446" s="1" t="s">
        <v>102</v>
      </c>
      <c r="M446" s="1" t="s">
        <v>7140</v>
      </c>
      <c r="N446" s="1" t="s">
        <v>43</v>
      </c>
      <c r="O446" s="1" t="s">
        <v>72</v>
      </c>
      <c r="P446" s="1" t="s">
        <v>7141</v>
      </c>
      <c r="Q446" s="10">
        <v>128.39999999999998</v>
      </c>
      <c r="R446" s="25">
        <v>3</v>
      </c>
      <c r="S446" s="10">
        <v>385.19999999999993</v>
      </c>
      <c r="T446" s="1">
        <v>0</v>
      </c>
      <c r="U446" s="10">
        <v>64.199999999999989</v>
      </c>
    </row>
    <row r="447" spans="1:21" x14ac:dyDescent="0.3">
      <c r="A447" t="s">
        <v>6859</v>
      </c>
      <c r="B447" s="2">
        <v>43761</v>
      </c>
      <c r="C447" s="2">
        <v>43765</v>
      </c>
      <c r="D447" s="1" t="s">
        <v>20</v>
      </c>
      <c r="E447" s="1" t="s">
        <v>2300</v>
      </c>
      <c r="F447" s="1" t="s">
        <v>2301</v>
      </c>
      <c r="G447" s="1" t="s">
        <v>23</v>
      </c>
      <c r="H447" s="1" t="s">
        <v>24</v>
      </c>
      <c r="I447" s="1" t="s">
        <v>939</v>
      </c>
      <c r="J447" s="1" t="s">
        <v>40</v>
      </c>
      <c r="K447" s="1">
        <v>92105</v>
      </c>
      <c r="L447" s="1" t="s">
        <v>41</v>
      </c>
      <c r="M447" s="1" t="s">
        <v>2596</v>
      </c>
      <c r="N447" s="1" t="s">
        <v>68</v>
      </c>
      <c r="O447" s="1" t="s">
        <v>156</v>
      </c>
      <c r="P447" s="1" t="s">
        <v>2597</v>
      </c>
      <c r="Q447" s="10">
        <v>148.32</v>
      </c>
      <c r="R447" s="25">
        <v>9</v>
      </c>
      <c r="S447" s="10">
        <v>1334.8799999999999</v>
      </c>
      <c r="T447" s="1">
        <v>0</v>
      </c>
      <c r="U447" s="10">
        <v>63.777600000000007</v>
      </c>
    </row>
    <row r="448" spans="1:21" x14ac:dyDescent="0.3">
      <c r="A448" t="s">
        <v>2464</v>
      </c>
      <c r="B448" s="2">
        <v>43823</v>
      </c>
      <c r="C448" s="2">
        <v>43825</v>
      </c>
      <c r="D448" s="1" t="s">
        <v>183</v>
      </c>
      <c r="E448" s="1" t="s">
        <v>901</v>
      </c>
      <c r="F448" s="1" t="s">
        <v>902</v>
      </c>
      <c r="G448" s="1" t="s">
        <v>38</v>
      </c>
      <c r="H448" s="1" t="s">
        <v>24</v>
      </c>
      <c r="I448" s="1" t="s">
        <v>380</v>
      </c>
      <c r="J448" s="1" t="s">
        <v>262</v>
      </c>
      <c r="K448" s="1">
        <v>14609</v>
      </c>
      <c r="L448" s="1" t="s">
        <v>143</v>
      </c>
      <c r="M448" s="1" t="s">
        <v>2465</v>
      </c>
      <c r="N448" s="1" t="s">
        <v>43</v>
      </c>
      <c r="O448" s="1" t="s">
        <v>87</v>
      </c>
      <c r="P448" s="1" t="s">
        <v>2466</v>
      </c>
      <c r="Q448" s="10">
        <v>132.79</v>
      </c>
      <c r="R448" s="25">
        <v>7</v>
      </c>
      <c r="S448" s="10">
        <v>929.53</v>
      </c>
      <c r="T448" s="1">
        <v>0</v>
      </c>
      <c r="U448" s="10">
        <v>63.739199999999997</v>
      </c>
    </row>
    <row r="449" spans="1:21" x14ac:dyDescent="0.3">
      <c r="A449" t="s">
        <v>10617</v>
      </c>
      <c r="B449" s="2">
        <v>44064</v>
      </c>
      <c r="C449" s="2">
        <v>44068</v>
      </c>
      <c r="D449" s="1" t="s">
        <v>47</v>
      </c>
      <c r="E449" s="1" t="s">
        <v>2232</v>
      </c>
      <c r="F449" s="1" t="s">
        <v>2233</v>
      </c>
      <c r="G449" s="1" t="s">
        <v>23</v>
      </c>
      <c r="H449" s="1" t="s">
        <v>24</v>
      </c>
      <c r="I449" s="1" t="s">
        <v>261</v>
      </c>
      <c r="J449" s="1" t="s">
        <v>262</v>
      </c>
      <c r="K449" s="1">
        <v>10035</v>
      </c>
      <c r="L449" s="1" t="s">
        <v>143</v>
      </c>
      <c r="M449" s="1" t="s">
        <v>3668</v>
      </c>
      <c r="N449" s="1" t="s">
        <v>29</v>
      </c>
      <c r="O449" s="1" t="s">
        <v>33</v>
      </c>
      <c r="P449" s="1" t="s">
        <v>3669</v>
      </c>
      <c r="Q449" s="10">
        <v>573.17399999999998</v>
      </c>
      <c r="R449" s="25">
        <v>7</v>
      </c>
      <c r="S449" s="10">
        <v>4012.2179999999998</v>
      </c>
      <c r="T449" s="1">
        <v>0.1</v>
      </c>
      <c r="U449" s="10">
        <v>63.685999999999979</v>
      </c>
    </row>
    <row r="450" spans="1:21" x14ac:dyDescent="0.3">
      <c r="A450" t="s">
        <v>7280</v>
      </c>
      <c r="B450" s="2">
        <v>43215</v>
      </c>
      <c r="C450" s="2">
        <v>43220</v>
      </c>
      <c r="D450" s="1" t="s">
        <v>47</v>
      </c>
      <c r="E450" s="1" t="s">
        <v>3759</v>
      </c>
      <c r="F450" s="1" t="s">
        <v>3760</v>
      </c>
      <c r="G450" s="1" t="s">
        <v>99</v>
      </c>
      <c r="H450" s="1" t="s">
        <v>24</v>
      </c>
      <c r="I450" s="1" t="s">
        <v>7281</v>
      </c>
      <c r="J450" s="1" t="s">
        <v>40</v>
      </c>
      <c r="K450" s="1">
        <v>91776</v>
      </c>
      <c r="L450" s="1" t="s">
        <v>41</v>
      </c>
      <c r="M450" s="1" t="s">
        <v>329</v>
      </c>
      <c r="N450" s="1" t="s">
        <v>29</v>
      </c>
      <c r="O450" s="1" t="s">
        <v>62</v>
      </c>
      <c r="P450" s="1" t="s">
        <v>330</v>
      </c>
      <c r="Q450" s="10">
        <v>303.25</v>
      </c>
      <c r="R450" s="25">
        <v>5</v>
      </c>
      <c r="S450" s="10">
        <v>1516.25</v>
      </c>
      <c r="T450" s="1">
        <v>0</v>
      </c>
      <c r="U450" s="10">
        <v>63.682499999999997</v>
      </c>
    </row>
    <row r="451" spans="1:21" x14ac:dyDescent="0.3">
      <c r="A451" t="s">
        <v>8067</v>
      </c>
      <c r="B451" s="2">
        <v>44155</v>
      </c>
      <c r="C451" s="2">
        <v>44159</v>
      </c>
      <c r="D451" s="1" t="s">
        <v>47</v>
      </c>
      <c r="E451" s="1" t="s">
        <v>702</v>
      </c>
      <c r="F451" s="1" t="s">
        <v>703</v>
      </c>
      <c r="G451" s="1" t="s">
        <v>23</v>
      </c>
      <c r="H451" s="1" t="s">
        <v>24</v>
      </c>
      <c r="I451" s="1" t="s">
        <v>598</v>
      </c>
      <c r="J451" s="1" t="s">
        <v>240</v>
      </c>
      <c r="K451" s="1">
        <v>19711</v>
      </c>
      <c r="L451" s="1" t="s">
        <v>143</v>
      </c>
      <c r="M451" s="1" t="s">
        <v>4546</v>
      </c>
      <c r="N451" s="1" t="s">
        <v>43</v>
      </c>
      <c r="O451" s="1" t="s">
        <v>72</v>
      </c>
      <c r="P451" s="1" t="s">
        <v>4547</v>
      </c>
      <c r="Q451" s="10">
        <v>128.39999999999998</v>
      </c>
      <c r="R451" s="25">
        <v>3</v>
      </c>
      <c r="S451" s="10">
        <v>385.19999999999993</v>
      </c>
      <c r="T451" s="1">
        <v>0</v>
      </c>
      <c r="U451" s="10">
        <v>62.915999999999997</v>
      </c>
    </row>
    <row r="452" spans="1:21" x14ac:dyDescent="0.3">
      <c r="A452" t="s">
        <v>6177</v>
      </c>
      <c r="B452" s="2">
        <v>44066</v>
      </c>
      <c r="C452" s="2">
        <v>44073</v>
      </c>
      <c r="D452" s="1" t="s">
        <v>47</v>
      </c>
      <c r="E452" s="1" t="s">
        <v>3901</v>
      </c>
      <c r="F452" s="1" t="s">
        <v>3902</v>
      </c>
      <c r="G452" s="1" t="s">
        <v>23</v>
      </c>
      <c r="H452" s="1" t="s">
        <v>24</v>
      </c>
      <c r="I452" s="1" t="s">
        <v>92</v>
      </c>
      <c r="J452" s="1" t="s">
        <v>93</v>
      </c>
      <c r="K452" s="1">
        <v>98105</v>
      </c>
      <c r="L452" s="1" t="s">
        <v>41</v>
      </c>
      <c r="M452" s="1" t="s">
        <v>6178</v>
      </c>
      <c r="N452" s="1" t="s">
        <v>68</v>
      </c>
      <c r="O452" s="1" t="s">
        <v>673</v>
      </c>
      <c r="P452" s="1" t="s">
        <v>6179</v>
      </c>
      <c r="Q452" s="10">
        <v>837.59999999999991</v>
      </c>
      <c r="R452" s="25">
        <v>3</v>
      </c>
      <c r="S452" s="10">
        <v>2512.7999999999997</v>
      </c>
      <c r="T452" s="1">
        <v>0.2</v>
      </c>
      <c r="U452" s="10">
        <v>62.82000000000005</v>
      </c>
    </row>
    <row r="453" spans="1:21" x14ac:dyDescent="0.3">
      <c r="A453" t="s">
        <v>361</v>
      </c>
      <c r="B453" s="2">
        <v>43711</v>
      </c>
      <c r="C453" s="2">
        <v>43716</v>
      </c>
      <c r="D453" s="1" t="s">
        <v>47</v>
      </c>
      <c r="E453" s="1" t="s">
        <v>362</v>
      </c>
      <c r="F453" s="1" t="s">
        <v>363</v>
      </c>
      <c r="G453" s="1" t="s">
        <v>38</v>
      </c>
      <c r="H453" s="1" t="s">
        <v>24</v>
      </c>
      <c r="I453" s="1" t="s">
        <v>364</v>
      </c>
      <c r="J453" s="1" t="s">
        <v>85</v>
      </c>
      <c r="K453" s="1">
        <v>27707</v>
      </c>
      <c r="L453" s="1" t="s">
        <v>27</v>
      </c>
      <c r="M453" s="1" t="s">
        <v>365</v>
      </c>
      <c r="N453" s="1" t="s">
        <v>43</v>
      </c>
      <c r="O453" s="1" t="s">
        <v>168</v>
      </c>
      <c r="P453" s="1" t="s">
        <v>366</v>
      </c>
      <c r="Q453" s="10">
        <v>200.98400000000004</v>
      </c>
      <c r="R453" s="25">
        <v>7</v>
      </c>
      <c r="S453" s="10">
        <v>1406.8880000000004</v>
      </c>
      <c r="T453" s="1">
        <v>0.2</v>
      </c>
      <c r="U453" s="10">
        <v>62.807499999999976</v>
      </c>
    </row>
    <row r="454" spans="1:21" x14ac:dyDescent="0.3">
      <c r="A454" t="s">
        <v>6734</v>
      </c>
      <c r="B454" s="2">
        <v>43907</v>
      </c>
      <c r="C454" s="2">
        <v>43907</v>
      </c>
      <c r="D454" s="1" t="s">
        <v>1276</v>
      </c>
      <c r="E454" s="1" t="s">
        <v>6735</v>
      </c>
      <c r="F454" s="1" t="s">
        <v>6736</v>
      </c>
      <c r="G454" s="1" t="s">
        <v>23</v>
      </c>
      <c r="H454" s="1" t="s">
        <v>24</v>
      </c>
      <c r="I454" s="1" t="s">
        <v>598</v>
      </c>
      <c r="J454" s="1" t="s">
        <v>240</v>
      </c>
      <c r="K454" s="1">
        <v>19711</v>
      </c>
      <c r="L454" s="1" t="s">
        <v>143</v>
      </c>
      <c r="M454" s="1" t="s">
        <v>5736</v>
      </c>
      <c r="N454" s="1" t="s">
        <v>68</v>
      </c>
      <c r="O454" s="1" t="s">
        <v>69</v>
      </c>
      <c r="P454" s="1" t="s">
        <v>5737</v>
      </c>
      <c r="Q454" s="10">
        <v>129.97999999999999</v>
      </c>
      <c r="R454" s="25">
        <v>2</v>
      </c>
      <c r="S454" s="10">
        <v>259.95999999999998</v>
      </c>
      <c r="T454" s="1">
        <v>0</v>
      </c>
      <c r="U454" s="10">
        <v>62.3904</v>
      </c>
    </row>
    <row r="455" spans="1:21" x14ac:dyDescent="0.3">
      <c r="A455" t="s">
        <v>6059</v>
      </c>
      <c r="B455" s="2">
        <v>44082</v>
      </c>
      <c r="C455" s="2">
        <v>44084</v>
      </c>
      <c r="D455" s="1" t="s">
        <v>183</v>
      </c>
      <c r="E455" s="1" t="s">
        <v>6060</v>
      </c>
      <c r="F455" s="1" t="s">
        <v>6061</v>
      </c>
      <c r="G455" s="1" t="s">
        <v>99</v>
      </c>
      <c r="H455" s="1" t="s">
        <v>24</v>
      </c>
      <c r="I455" s="1" t="s">
        <v>261</v>
      </c>
      <c r="J455" s="1" t="s">
        <v>262</v>
      </c>
      <c r="K455" s="1">
        <v>10011</v>
      </c>
      <c r="L455" s="1" t="s">
        <v>143</v>
      </c>
      <c r="M455" s="1" t="s">
        <v>6062</v>
      </c>
      <c r="N455" s="1" t="s">
        <v>43</v>
      </c>
      <c r="O455" s="1" t="s">
        <v>75</v>
      </c>
      <c r="P455" s="1" t="s">
        <v>6063</v>
      </c>
      <c r="Q455" s="10">
        <v>207.48</v>
      </c>
      <c r="R455" s="25">
        <v>1</v>
      </c>
      <c r="S455" s="10">
        <v>207.48</v>
      </c>
      <c r="T455" s="1">
        <v>0</v>
      </c>
      <c r="U455" s="10">
        <v>62.243999999999971</v>
      </c>
    </row>
    <row r="456" spans="1:21" x14ac:dyDescent="0.3">
      <c r="A456" t="s">
        <v>10005</v>
      </c>
      <c r="B456" s="2">
        <v>44145</v>
      </c>
      <c r="C456" s="2">
        <v>44147</v>
      </c>
      <c r="D456" s="1" t="s">
        <v>183</v>
      </c>
      <c r="E456" s="1" t="s">
        <v>7702</v>
      </c>
      <c r="F456" s="1" t="s">
        <v>7703</v>
      </c>
      <c r="G456" s="1" t="s">
        <v>23</v>
      </c>
      <c r="H456" s="1" t="s">
        <v>24</v>
      </c>
      <c r="I456" s="1" t="s">
        <v>4743</v>
      </c>
      <c r="J456" s="1" t="s">
        <v>639</v>
      </c>
      <c r="K456" s="1">
        <v>73120</v>
      </c>
      <c r="L456" s="1" t="s">
        <v>102</v>
      </c>
      <c r="M456" s="1" t="s">
        <v>7786</v>
      </c>
      <c r="N456" s="1" t="s">
        <v>68</v>
      </c>
      <c r="O456" s="1" t="s">
        <v>69</v>
      </c>
      <c r="P456" s="1" t="s">
        <v>7787</v>
      </c>
      <c r="Q456" s="10">
        <v>221.98</v>
      </c>
      <c r="R456" s="25">
        <v>2</v>
      </c>
      <c r="S456" s="10">
        <v>443.96</v>
      </c>
      <c r="T456" s="1">
        <v>0</v>
      </c>
      <c r="U456" s="10">
        <v>62.15440000000001</v>
      </c>
    </row>
    <row r="457" spans="1:21" x14ac:dyDescent="0.3">
      <c r="A457" t="s">
        <v>8833</v>
      </c>
      <c r="B457" s="2">
        <v>43285</v>
      </c>
      <c r="C457" s="2">
        <v>43288</v>
      </c>
      <c r="D457" s="1" t="s">
        <v>183</v>
      </c>
      <c r="E457" s="1" t="s">
        <v>6822</v>
      </c>
      <c r="F457" s="1" t="s">
        <v>6823</v>
      </c>
      <c r="G457" s="1" t="s">
        <v>38</v>
      </c>
      <c r="H457" s="1" t="s">
        <v>24</v>
      </c>
      <c r="I457" s="1" t="s">
        <v>447</v>
      </c>
      <c r="J457" s="1" t="s">
        <v>448</v>
      </c>
      <c r="K457" s="1">
        <v>80013</v>
      </c>
      <c r="L457" s="1" t="s">
        <v>41</v>
      </c>
      <c r="M457" s="1" t="s">
        <v>6153</v>
      </c>
      <c r="N457" s="1" t="s">
        <v>43</v>
      </c>
      <c r="O457" s="1" t="s">
        <v>87</v>
      </c>
      <c r="P457" s="1" t="s">
        <v>6154</v>
      </c>
      <c r="Q457" s="10">
        <v>177.536</v>
      </c>
      <c r="R457" s="25">
        <v>4</v>
      </c>
      <c r="S457" s="10">
        <v>710.14400000000001</v>
      </c>
      <c r="T457" s="1">
        <v>0.2</v>
      </c>
      <c r="U457" s="10">
        <v>62.137599999999992</v>
      </c>
    </row>
    <row r="458" spans="1:21" x14ac:dyDescent="0.3">
      <c r="A458" t="s">
        <v>5633</v>
      </c>
      <c r="B458" s="2">
        <v>43692</v>
      </c>
      <c r="C458" s="2">
        <v>43696</v>
      </c>
      <c r="D458" s="1" t="s">
        <v>47</v>
      </c>
      <c r="E458" s="1" t="s">
        <v>5634</v>
      </c>
      <c r="F458" s="1" t="s">
        <v>5635</v>
      </c>
      <c r="G458" s="1" t="s">
        <v>38</v>
      </c>
      <c r="H458" s="1" t="s">
        <v>24</v>
      </c>
      <c r="I458" s="1" t="s">
        <v>39</v>
      </c>
      <c r="J458" s="1" t="s">
        <v>40</v>
      </c>
      <c r="K458" s="1">
        <v>90045</v>
      </c>
      <c r="L458" s="1" t="s">
        <v>41</v>
      </c>
      <c r="M458" s="1" t="s">
        <v>2949</v>
      </c>
      <c r="N458" s="1" t="s">
        <v>43</v>
      </c>
      <c r="O458" s="1" t="s">
        <v>56</v>
      </c>
      <c r="P458" s="1" t="s">
        <v>2950</v>
      </c>
      <c r="Q458" s="10">
        <v>323.10000000000002</v>
      </c>
      <c r="R458" s="25">
        <v>2</v>
      </c>
      <c r="S458" s="10">
        <v>646.20000000000005</v>
      </c>
      <c r="T458" s="1">
        <v>0</v>
      </c>
      <c r="U458" s="10">
        <v>61.38900000000001</v>
      </c>
    </row>
    <row r="459" spans="1:21" x14ac:dyDescent="0.3">
      <c r="A459" t="s">
        <v>5346</v>
      </c>
      <c r="B459" s="2">
        <v>44194</v>
      </c>
      <c r="C459" s="2">
        <v>44198</v>
      </c>
      <c r="D459" s="1" t="s">
        <v>47</v>
      </c>
      <c r="E459" s="1" t="s">
        <v>1531</v>
      </c>
      <c r="F459" s="1" t="s">
        <v>1532</v>
      </c>
      <c r="G459" s="1" t="s">
        <v>23</v>
      </c>
      <c r="H459" s="1" t="s">
        <v>24</v>
      </c>
      <c r="I459" s="1" t="s">
        <v>2515</v>
      </c>
      <c r="J459" s="1" t="s">
        <v>111</v>
      </c>
      <c r="K459" s="1">
        <v>53209</v>
      </c>
      <c r="L459" s="1" t="s">
        <v>102</v>
      </c>
      <c r="M459" s="1" t="s">
        <v>5280</v>
      </c>
      <c r="N459" s="1" t="s">
        <v>29</v>
      </c>
      <c r="O459" s="1" t="s">
        <v>33</v>
      </c>
      <c r="P459" s="1" t="s">
        <v>5281</v>
      </c>
      <c r="Q459" s="10">
        <v>754.44999999999993</v>
      </c>
      <c r="R459" s="25">
        <v>5</v>
      </c>
      <c r="S459" s="10">
        <v>3772.2499999999995</v>
      </c>
      <c r="T459" s="1">
        <v>0</v>
      </c>
      <c r="U459" s="10">
        <v>60.356000000000023</v>
      </c>
    </row>
    <row r="460" spans="1:21" x14ac:dyDescent="0.3">
      <c r="A460" t="s">
        <v>6397</v>
      </c>
      <c r="B460" s="2">
        <v>44070</v>
      </c>
      <c r="C460" s="2">
        <v>44075</v>
      </c>
      <c r="D460" s="1" t="s">
        <v>20</v>
      </c>
      <c r="E460" s="1" t="s">
        <v>267</v>
      </c>
      <c r="F460" s="1" t="s">
        <v>268</v>
      </c>
      <c r="G460" s="1" t="s">
        <v>23</v>
      </c>
      <c r="H460" s="1" t="s">
        <v>24</v>
      </c>
      <c r="I460" s="1" t="s">
        <v>1307</v>
      </c>
      <c r="J460" s="1" t="s">
        <v>1231</v>
      </c>
      <c r="K460" s="1">
        <v>2169</v>
      </c>
      <c r="L460" s="1" t="s">
        <v>143</v>
      </c>
      <c r="M460" s="1" t="s">
        <v>4406</v>
      </c>
      <c r="N460" s="1" t="s">
        <v>43</v>
      </c>
      <c r="O460" s="1" t="s">
        <v>87</v>
      </c>
      <c r="P460" s="1" t="s">
        <v>4407</v>
      </c>
      <c r="Q460" s="10">
        <v>122.97</v>
      </c>
      <c r="R460" s="25">
        <v>3</v>
      </c>
      <c r="S460" s="10">
        <v>368.90999999999997</v>
      </c>
      <c r="T460" s="1">
        <v>0</v>
      </c>
      <c r="U460" s="10">
        <v>60.255300000000005</v>
      </c>
    </row>
    <row r="461" spans="1:21" x14ac:dyDescent="0.3">
      <c r="A461" t="s">
        <v>6270</v>
      </c>
      <c r="B461" s="2">
        <v>43414</v>
      </c>
      <c r="C461" s="2">
        <v>43420</v>
      </c>
      <c r="D461" s="1" t="s">
        <v>47</v>
      </c>
      <c r="E461" s="1" t="s">
        <v>655</v>
      </c>
      <c r="F461" s="1" t="s">
        <v>656</v>
      </c>
      <c r="G461" s="1" t="s">
        <v>23</v>
      </c>
      <c r="H461" s="1" t="s">
        <v>24</v>
      </c>
      <c r="I461" s="1" t="s">
        <v>939</v>
      </c>
      <c r="J461" s="1" t="s">
        <v>40</v>
      </c>
      <c r="K461" s="1">
        <v>92037</v>
      </c>
      <c r="L461" s="1" t="s">
        <v>41</v>
      </c>
      <c r="M461" s="1" t="s">
        <v>2054</v>
      </c>
      <c r="N461" s="1" t="s">
        <v>68</v>
      </c>
      <c r="O461" s="1" t="s">
        <v>69</v>
      </c>
      <c r="P461" s="1" t="s">
        <v>2055</v>
      </c>
      <c r="Q461" s="10">
        <v>601.53599999999994</v>
      </c>
      <c r="R461" s="25">
        <v>8</v>
      </c>
      <c r="S461" s="10">
        <v>4812.2879999999996</v>
      </c>
      <c r="T461" s="1">
        <v>0.2</v>
      </c>
      <c r="U461" s="10">
        <v>60.153600000000012</v>
      </c>
    </row>
    <row r="462" spans="1:21" x14ac:dyDescent="0.3">
      <c r="A462" t="s">
        <v>5955</v>
      </c>
      <c r="B462" s="2">
        <v>43720</v>
      </c>
      <c r="C462" s="2">
        <v>43725</v>
      </c>
      <c r="D462" s="1" t="s">
        <v>47</v>
      </c>
      <c r="E462" s="1" t="s">
        <v>378</v>
      </c>
      <c r="F462" s="1" t="s">
        <v>379</v>
      </c>
      <c r="G462" s="1" t="s">
        <v>23</v>
      </c>
      <c r="H462" s="1" t="s">
        <v>24</v>
      </c>
      <c r="I462" s="1" t="s">
        <v>261</v>
      </c>
      <c r="J462" s="1" t="s">
        <v>262</v>
      </c>
      <c r="K462" s="1">
        <v>10035</v>
      </c>
      <c r="L462" s="1" t="s">
        <v>143</v>
      </c>
      <c r="M462" s="1" t="s">
        <v>5310</v>
      </c>
      <c r="N462" s="1" t="s">
        <v>68</v>
      </c>
      <c r="O462" s="1" t="s">
        <v>1202</v>
      </c>
      <c r="P462" s="1" t="s">
        <v>5311</v>
      </c>
      <c r="Q462" s="10">
        <v>479.98400000000004</v>
      </c>
      <c r="R462" s="25">
        <v>2</v>
      </c>
      <c r="S462" s="10">
        <v>959.96800000000007</v>
      </c>
      <c r="T462" s="1">
        <v>0.2</v>
      </c>
      <c r="U462" s="10">
        <v>59.997999999999962</v>
      </c>
    </row>
    <row r="463" spans="1:21" x14ac:dyDescent="0.3">
      <c r="A463" t="s">
        <v>9851</v>
      </c>
      <c r="B463" s="2">
        <v>44264</v>
      </c>
      <c r="C463" s="2">
        <v>44268</v>
      </c>
      <c r="D463" s="1" t="s">
        <v>47</v>
      </c>
      <c r="E463" s="1" t="s">
        <v>398</v>
      </c>
      <c r="F463" s="1" t="s">
        <v>399</v>
      </c>
      <c r="G463" s="1" t="s">
        <v>23</v>
      </c>
      <c r="H463" s="1" t="s">
        <v>24</v>
      </c>
      <c r="I463" s="1" t="s">
        <v>39</v>
      </c>
      <c r="J463" s="1" t="s">
        <v>40</v>
      </c>
      <c r="K463" s="1">
        <v>90008</v>
      </c>
      <c r="L463" s="1" t="s">
        <v>41</v>
      </c>
      <c r="M463" s="1" t="s">
        <v>5310</v>
      </c>
      <c r="N463" s="1" t="s">
        <v>68</v>
      </c>
      <c r="O463" s="1" t="s">
        <v>1202</v>
      </c>
      <c r="P463" s="1" t="s">
        <v>5311</v>
      </c>
      <c r="Q463" s="10">
        <v>479.98400000000004</v>
      </c>
      <c r="R463" s="25">
        <v>2</v>
      </c>
      <c r="S463" s="10">
        <v>959.96800000000007</v>
      </c>
      <c r="T463" s="1">
        <v>0.2</v>
      </c>
      <c r="U463" s="10">
        <v>59.997999999999962</v>
      </c>
    </row>
    <row r="464" spans="1:21" x14ac:dyDescent="0.3">
      <c r="A464" t="s">
        <v>9223</v>
      </c>
      <c r="B464" s="2">
        <v>43373</v>
      </c>
      <c r="C464" s="2">
        <v>43373</v>
      </c>
      <c r="D464" s="1" t="s">
        <v>1276</v>
      </c>
      <c r="E464" s="1" t="s">
        <v>6092</v>
      </c>
      <c r="F464" s="1" t="s">
        <v>6093</v>
      </c>
      <c r="G464" s="1" t="s">
        <v>38</v>
      </c>
      <c r="H464" s="1" t="s">
        <v>24</v>
      </c>
      <c r="I464" s="1" t="s">
        <v>737</v>
      </c>
      <c r="J464" s="1" t="s">
        <v>489</v>
      </c>
      <c r="K464" s="1">
        <v>45014</v>
      </c>
      <c r="L464" s="1" t="s">
        <v>143</v>
      </c>
      <c r="M464" s="1" t="s">
        <v>807</v>
      </c>
      <c r="N464" s="1" t="s">
        <v>43</v>
      </c>
      <c r="O464" s="1" t="s">
        <v>75</v>
      </c>
      <c r="P464" s="1" t="s">
        <v>808</v>
      </c>
      <c r="Q464" s="10">
        <v>795.40800000000013</v>
      </c>
      <c r="R464" s="25">
        <v>6</v>
      </c>
      <c r="S464" s="10">
        <v>4772.4480000000003</v>
      </c>
      <c r="T464" s="1">
        <v>0.2</v>
      </c>
      <c r="U464" s="10">
        <v>59.655599999999993</v>
      </c>
    </row>
    <row r="465" spans="1:21" x14ac:dyDescent="0.3">
      <c r="A465" t="s">
        <v>9891</v>
      </c>
      <c r="B465" s="2">
        <v>43465</v>
      </c>
      <c r="C465" s="2">
        <v>43465</v>
      </c>
      <c r="D465" s="1" t="s">
        <v>1276</v>
      </c>
      <c r="E465" s="1" t="s">
        <v>2562</v>
      </c>
      <c r="F465" s="1" t="s">
        <v>2563</v>
      </c>
      <c r="G465" s="1" t="s">
        <v>99</v>
      </c>
      <c r="H465" s="1" t="s">
        <v>24</v>
      </c>
      <c r="I465" s="1" t="s">
        <v>3253</v>
      </c>
      <c r="J465" s="1" t="s">
        <v>1379</v>
      </c>
      <c r="K465" s="1">
        <v>89502</v>
      </c>
      <c r="L465" s="1" t="s">
        <v>41</v>
      </c>
      <c r="M465" s="1" t="s">
        <v>6197</v>
      </c>
      <c r="N465" s="1" t="s">
        <v>68</v>
      </c>
      <c r="O465" s="1" t="s">
        <v>69</v>
      </c>
      <c r="P465" s="1" t="s">
        <v>6198</v>
      </c>
      <c r="Q465" s="10">
        <v>475.94400000000002</v>
      </c>
      <c r="R465" s="25">
        <v>7</v>
      </c>
      <c r="S465" s="10">
        <v>3331.6080000000002</v>
      </c>
      <c r="T465" s="1">
        <v>0.2</v>
      </c>
      <c r="U465" s="10">
        <v>59.492999999999952</v>
      </c>
    </row>
    <row r="466" spans="1:21" x14ac:dyDescent="0.3">
      <c r="A466" t="s">
        <v>8484</v>
      </c>
      <c r="B466" s="2">
        <v>44454</v>
      </c>
      <c r="C466" s="2">
        <v>44459</v>
      </c>
      <c r="D466" s="1" t="s">
        <v>47</v>
      </c>
      <c r="E466" s="1" t="s">
        <v>2209</v>
      </c>
      <c r="F466" s="1" t="s">
        <v>2210</v>
      </c>
      <c r="G466" s="1" t="s">
        <v>23</v>
      </c>
      <c r="H466" s="1" t="s">
        <v>24</v>
      </c>
      <c r="I466" s="1" t="s">
        <v>8485</v>
      </c>
      <c r="J466" s="1" t="s">
        <v>326</v>
      </c>
      <c r="K466" s="1">
        <v>37087</v>
      </c>
      <c r="L466" s="1" t="s">
        <v>27</v>
      </c>
      <c r="M466" s="1" t="s">
        <v>6381</v>
      </c>
      <c r="N466" s="1" t="s">
        <v>43</v>
      </c>
      <c r="O466" s="1" t="s">
        <v>87</v>
      </c>
      <c r="P466" s="1" t="s">
        <v>6382</v>
      </c>
      <c r="Q466" s="10">
        <v>163.96</v>
      </c>
      <c r="R466" s="25">
        <v>5</v>
      </c>
      <c r="S466" s="10">
        <v>819.80000000000007</v>
      </c>
      <c r="T466" s="1">
        <v>0.2</v>
      </c>
      <c r="U466" s="10">
        <v>59.435499999999998</v>
      </c>
    </row>
    <row r="467" spans="1:21" x14ac:dyDescent="0.3">
      <c r="A467" t="s">
        <v>10405</v>
      </c>
      <c r="B467" s="2">
        <v>44048</v>
      </c>
      <c r="C467" s="2">
        <v>44054</v>
      </c>
      <c r="D467" s="1" t="s">
        <v>47</v>
      </c>
      <c r="E467" s="1" t="s">
        <v>6707</v>
      </c>
      <c r="F467" s="1" t="s">
        <v>6708</v>
      </c>
      <c r="G467" s="1" t="s">
        <v>38</v>
      </c>
      <c r="H467" s="1" t="s">
        <v>24</v>
      </c>
      <c r="I467" s="1" t="s">
        <v>1655</v>
      </c>
      <c r="J467" s="1" t="s">
        <v>349</v>
      </c>
      <c r="K467" s="1">
        <v>35810</v>
      </c>
      <c r="L467" s="1" t="s">
        <v>27</v>
      </c>
      <c r="M467" s="1" t="s">
        <v>5041</v>
      </c>
      <c r="N467" s="1" t="s">
        <v>43</v>
      </c>
      <c r="O467" s="1" t="s">
        <v>65</v>
      </c>
      <c r="P467" s="1" t="s">
        <v>5042</v>
      </c>
      <c r="Q467" s="10">
        <v>197.04999999999998</v>
      </c>
      <c r="R467" s="25">
        <v>7</v>
      </c>
      <c r="S467" s="10">
        <v>1379.35</v>
      </c>
      <c r="T467" s="1">
        <v>0</v>
      </c>
      <c r="U467" s="10">
        <v>59.114999999999981</v>
      </c>
    </row>
    <row r="468" spans="1:21" x14ac:dyDescent="0.3">
      <c r="A468" t="s">
        <v>6276</v>
      </c>
      <c r="B468" s="2">
        <v>43457</v>
      </c>
      <c r="C468" s="2">
        <v>43462</v>
      </c>
      <c r="D468" s="1" t="s">
        <v>47</v>
      </c>
      <c r="E468" s="1" t="s">
        <v>1911</v>
      </c>
      <c r="F468" s="1" t="s">
        <v>1912</v>
      </c>
      <c r="G468" s="1" t="s">
        <v>23</v>
      </c>
      <c r="H468" s="1" t="s">
        <v>24</v>
      </c>
      <c r="I468" s="1" t="s">
        <v>1448</v>
      </c>
      <c r="J468" s="1" t="s">
        <v>249</v>
      </c>
      <c r="K468" s="1">
        <v>47374</v>
      </c>
      <c r="L468" s="1" t="s">
        <v>102</v>
      </c>
      <c r="M468" s="1" t="s">
        <v>2105</v>
      </c>
      <c r="N468" s="1" t="s">
        <v>43</v>
      </c>
      <c r="O468" s="1" t="s">
        <v>75</v>
      </c>
      <c r="P468" s="1" t="s">
        <v>2106</v>
      </c>
      <c r="Q468" s="10">
        <v>207.24</v>
      </c>
      <c r="R468" s="25">
        <v>11</v>
      </c>
      <c r="S468" s="10">
        <v>2279.6400000000003</v>
      </c>
      <c r="T468" s="1">
        <v>0</v>
      </c>
      <c r="U468" s="10">
        <v>58.027200000000001</v>
      </c>
    </row>
    <row r="469" spans="1:21" x14ac:dyDescent="0.3">
      <c r="A469" t="s">
        <v>10070</v>
      </c>
      <c r="B469" s="2">
        <v>43218</v>
      </c>
      <c r="C469" s="2">
        <v>43223</v>
      </c>
      <c r="D469" s="1" t="s">
        <v>47</v>
      </c>
      <c r="E469" s="1" t="s">
        <v>869</v>
      </c>
      <c r="F469" s="1" t="s">
        <v>870</v>
      </c>
      <c r="G469" s="1" t="s">
        <v>38</v>
      </c>
      <c r="H469" s="1" t="s">
        <v>24</v>
      </c>
      <c r="I469" s="1" t="s">
        <v>5454</v>
      </c>
      <c r="J469" s="1" t="s">
        <v>262</v>
      </c>
      <c r="K469" s="1">
        <v>14701</v>
      </c>
      <c r="L469" s="1" t="s">
        <v>143</v>
      </c>
      <c r="M469" s="1" t="s">
        <v>4325</v>
      </c>
      <c r="N469" s="1" t="s">
        <v>68</v>
      </c>
      <c r="O469" s="1" t="s">
        <v>156</v>
      </c>
      <c r="P469" s="1" t="s">
        <v>4326</v>
      </c>
      <c r="Q469" s="10">
        <v>159.97999999999999</v>
      </c>
      <c r="R469" s="25">
        <v>2</v>
      </c>
      <c r="S469" s="10">
        <v>319.95999999999998</v>
      </c>
      <c r="T469" s="1">
        <v>0</v>
      </c>
      <c r="U469" s="10">
        <v>57.592799999999997</v>
      </c>
    </row>
    <row r="470" spans="1:21" x14ac:dyDescent="0.3">
      <c r="A470" t="s">
        <v>10560</v>
      </c>
      <c r="B470" s="2">
        <v>43894</v>
      </c>
      <c r="C470" s="2">
        <v>43898</v>
      </c>
      <c r="D470" s="1" t="s">
        <v>47</v>
      </c>
      <c r="E470" s="1" t="s">
        <v>5343</v>
      </c>
      <c r="F470" s="1" t="s">
        <v>5344</v>
      </c>
      <c r="G470" s="1" t="s">
        <v>38</v>
      </c>
      <c r="H470" s="1" t="s">
        <v>24</v>
      </c>
      <c r="I470" s="1" t="s">
        <v>239</v>
      </c>
      <c r="J470" s="1" t="s">
        <v>2656</v>
      </c>
      <c r="K470" s="1">
        <v>3820</v>
      </c>
      <c r="L470" s="1" t="s">
        <v>143</v>
      </c>
      <c r="M470" s="1" t="s">
        <v>1636</v>
      </c>
      <c r="N470" s="1" t="s">
        <v>68</v>
      </c>
      <c r="O470" s="1" t="s">
        <v>156</v>
      </c>
      <c r="P470" s="1" t="s">
        <v>1637</v>
      </c>
      <c r="Q470" s="10">
        <v>159.97999999999999</v>
      </c>
      <c r="R470" s="25">
        <v>2</v>
      </c>
      <c r="S470" s="10">
        <v>319.95999999999998</v>
      </c>
      <c r="T470" s="1">
        <v>0</v>
      </c>
      <c r="U470" s="10">
        <v>57.592799999999997</v>
      </c>
    </row>
    <row r="471" spans="1:21" x14ac:dyDescent="0.3">
      <c r="A471" t="s">
        <v>7867</v>
      </c>
      <c r="B471" s="2">
        <v>43265</v>
      </c>
      <c r="C471" s="2">
        <v>43271</v>
      </c>
      <c r="D471" s="1" t="s">
        <v>47</v>
      </c>
      <c r="E471" s="1" t="s">
        <v>6071</v>
      </c>
      <c r="F471" s="1" t="s">
        <v>6072</v>
      </c>
      <c r="G471" s="1" t="s">
        <v>99</v>
      </c>
      <c r="H471" s="1" t="s">
        <v>24</v>
      </c>
      <c r="I471" s="1" t="s">
        <v>871</v>
      </c>
      <c r="J471" s="1" t="s">
        <v>233</v>
      </c>
      <c r="K471" s="1">
        <v>48234</v>
      </c>
      <c r="L471" s="1" t="s">
        <v>102</v>
      </c>
      <c r="M471" s="1" t="s">
        <v>7034</v>
      </c>
      <c r="N471" s="1" t="s">
        <v>29</v>
      </c>
      <c r="O471" s="1" t="s">
        <v>30</v>
      </c>
      <c r="P471" s="1" t="s">
        <v>7035</v>
      </c>
      <c r="Q471" s="10">
        <v>212.94</v>
      </c>
      <c r="R471" s="25">
        <v>3</v>
      </c>
      <c r="S471" s="10">
        <v>638.81999999999994</v>
      </c>
      <c r="T471" s="1">
        <v>0</v>
      </c>
      <c r="U471" s="10">
        <v>57.4938</v>
      </c>
    </row>
    <row r="472" spans="1:21" x14ac:dyDescent="0.3">
      <c r="A472" t="s">
        <v>4030</v>
      </c>
      <c r="B472" s="2">
        <v>44485</v>
      </c>
      <c r="C472" s="2">
        <v>44490</v>
      </c>
      <c r="D472" s="1" t="s">
        <v>47</v>
      </c>
      <c r="E472" s="1" t="s">
        <v>4031</v>
      </c>
      <c r="F472" s="1" t="s">
        <v>4032</v>
      </c>
      <c r="G472" s="1" t="s">
        <v>23</v>
      </c>
      <c r="H472" s="1" t="s">
        <v>24</v>
      </c>
      <c r="I472" s="1" t="s">
        <v>1448</v>
      </c>
      <c r="J472" s="1" t="s">
        <v>26</v>
      </c>
      <c r="K472" s="1">
        <v>40475</v>
      </c>
      <c r="L472" s="1" t="s">
        <v>27</v>
      </c>
      <c r="M472" s="1" t="s">
        <v>2648</v>
      </c>
      <c r="N472" s="1" t="s">
        <v>43</v>
      </c>
      <c r="O472" s="1" t="s">
        <v>72</v>
      </c>
      <c r="P472" s="1" t="s">
        <v>2649</v>
      </c>
      <c r="Q472" s="10">
        <v>124.75</v>
      </c>
      <c r="R472" s="25">
        <v>5</v>
      </c>
      <c r="S472" s="10">
        <v>623.75</v>
      </c>
      <c r="T472" s="1">
        <v>0</v>
      </c>
      <c r="U472" s="10">
        <v>57.384999999999991</v>
      </c>
    </row>
    <row r="473" spans="1:21" x14ac:dyDescent="0.3">
      <c r="A473" t="s">
        <v>7431</v>
      </c>
      <c r="B473" s="2">
        <v>43625</v>
      </c>
      <c r="C473" s="2">
        <v>43631</v>
      </c>
      <c r="D473" s="1" t="s">
        <v>47</v>
      </c>
      <c r="E473" s="1" t="s">
        <v>2669</v>
      </c>
      <c r="F473" s="1" t="s">
        <v>2670</v>
      </c>
      <c r="G473" s="1" t="s">
        <v>99</v>
      </c>
      <c r="H473" s="1" t="s">
        <v>24</v>
      </c>
      <c r="I473" s="1" t="s">
        <v>7373</v>
      </c>
      <c r="J473" s="1" t="s">
        <v>310</v>
      </c>
      <c r="K473" s="1">
        <v>23666</v>
      </c>
      <c r="L473" s="1" t="s">
        <v>27</v>
      </c>
      <c r="M473" s="1" t="s">
        <v>1696</v>
      </c>
      <c r="N473" s="1" t="s">
        <v>43</v>
      </c>
      <c r="O473" s="1" t="s">
        <v>72</v>
      </c>
      <c r="P473" s="1" t="s">
        <v>1697</v>
      </c>
      <c r="Q473" s="10">
        <v>113.10000000000001</v>
      </c>
      <c r="R473" s="25">
        <v>3</v>
      </c>
      <c r="S473" s="10">
        <v>339.3</v>
      </c>
      <c r="T473" s="1">
        <v>0</v>
      </c>
      <c r="U473" s="10">
        <v>56.550000000000004</v>
      </c>
    </row>
    <row r="474" spans="1:21" x14ac:dyDescent="0.3">
      <c r="A474" t="s">
        <v>8631</v>
      </c>
      <c r="B474" s="2">
        <v>44521</v>
      </c>
      <c r="C474" s="2">
        <v>44525</v>
      </c>
      <c r="D474" s="1" t="s">
        <v>47</v>
      </c>
      <c r="E474" s="1" t="s">
        <v>1972</v>
      </c>
      <c r="F474" s="1" t="s">
        <v>1973</v>
      </c>
      <c r="G474" s="1" t="s">
        <v>23</v>
      </c>
      <c r="H474" s="1" t="s">
        <v>24</v>
      </c>
      <c r="I474" s="1" t="s">
        <v>8632</v>
      </c>
      <c r="J474" s="1" t="s">
        <v>93</v>
      </c>
      <c r="K474" s="1">
        <v>98059</v>
      </c>
      <c r="L474" s="1" t="s">
        <v>41</v>
      </c>
      <c r="M474" s="1" t="s">
        <v>1696</v>
      </c>
      <c r="N474" s="1" t="s">
        <v>43</v>
      </c>
      <c r="O474" s="1" t="s">
        <v>72</v>
      </c>
      <c r="P474" s="1" t="s">
        <v>1697</v>
      </c>
      <c r="Q474" s="10">
        <v>150.80000000000001</v>
      </c>
      <c r="R474" s="25">
        <v>5</v>
      </c>
      <c r="S474" s="10">
        <v>754</v>
      </c>
      <c r="T474" s="1">
        <v>0.2</v>
      </c>
      <c r="U474" s="10">
        <v>56.55</v>
      </c>
    </row>
    <row r="475" spans="1:21" x14ac:dyDescent="0.3">
      <c r="A475" t="s">
        <v>8720</v>
      </c>
      <c r="B475" s="2">
        <v>43456</v>
      </c>
      <c r="C475" s="2">
        <v>43460</v>
      </c>
      <c r="D475" s="1" t="s">
        <v>47</v>
      </c>
      <c r="E475" s="1" t="s">
        <v>3331</v>
      </c>
      <c r="F475" s="1" t="s">
        <v>3332</v>
      </c>
      <c r="G475" s="1" t="s">
        <v>99</v>
      </c>
      <c r="H475" s="1" t="s">
        <v>24</v>
      </c>
      <c r="I475" s="1" t="s">
        <v>261</v>
      </c>
      <c r="J475" s="1" t="s">
        <v>262</v>
      </c>
      <c r="K475" s="1">
        <v>10024</v>
      </c>
      <c r="L475" s="1" t="s">
        <v>143</v>
      </c>
      <c r="M475" s="1" t="s">
        <v>8721</v>
      </c>
      <c r="N475" s="1" t="s">
        <v>43</v>
      </c>
      <c r="O475" s="1" t="s">
        <v>56</v>
      </c>
      <c r="P475" s="1" t="s">
        <v>8722</v>
      </c>
      <c r="Q475" s="10">
        <v>216.4</v>
      </c>
      <c r="R475" s="25">
        <v>4</v>
      </c>
      <c r="S475" s="10">
        <v>865.6</v>
      </c>
      <c r="T475" s="1">
        <v>0</v>
      </c>
      <c r="U475" s="10">
        <v>56.26400000000001</v>
      </c>
    </row>
    <row r="476" spans="1:21" x14ac:dyDescent="0.3">
      <c r="A476" t="s">
        <v>5480</v>
      </c>
      <c r="B476" s="2">
        <v>44153</v>
      </c>
      <c r="C476" s="2">
        <v>44158</v>
      </c>
      <c r="D476" s="1" t="s">
        <v>47</v>
      </c>
      <c r="E476" s="1" t="s">
        <v>5044</v>
      </c>
      <c r="F476" s="1" t="s">
        <v>5045</v>
      </c>
      <c r="G476" s="1" t="s">
        <v>99</v>
      </c>
      <c r="H476" s="1" t="s">
        <v>24</v>
      </c>
      <c r="I476" s="1" t="s">
        <v>4743</v>
      </c>
      <c r="J476" s="1" t="s">
        <v>639</v>
      </c>
      <c r="K476" s="1">
        <v>73120</v>
      </c>
      <c r="L476" s="1" t="s">
        <v>102</v>
      </c>
      <c r="M476" s="1" t="s">
        <v>5481</v>
      </c>
      <c r="N476" s="1" t="s">
        <v>43</v>
      </c>
      <c r="O476" s="1" t="s">
        <v>56</v>
      </c>
      <c r="P476" s="1" t="s">
        <v>5482</v>
      </c>
      <c r="Q476" s="10">
        <v>1117.92</v>
      </c>
      <c r="R476" s="25">
        <v>4</v>
      </c>
      <c r="S476" s="10">
        <v>4471.68</v>
      </c>
      <c r="T476" s="1">
        <v>0</v>
      </c>
      <c r="U476" s="10">
        <v>55.895999999999958</v>
      </c>
    </row>
    <row r="477" spans="1:21" x14ac:dyDescent="0.3">
      <c r="A477" t="s">
        <v>8802</v>
      </c>
      <c r="B477" s="2">
        <v>43599</v>
      </c>
      <c r="C477" s="2">
        <v>43606</v>
      </c>
      <c r="D477" s="1" t="s">
        <v>47</v>
      </c>
      <c r="E477" s="1" t="s">
        <v>5667</v>
      </c>
      <c r="F477" s="1" t="s">
        <v>5668</v>
      </c>
      <c r="G477" s="1" t="s">
        <v>23</v>
      </c>
      <c r="H477" s="1" t="s">
        <v>24</v>
      </c>
      <c r="I477" s="1" t="s">
        <v>39</v>
      </c>
      <c r="J477" s="1" t="s">
        <v>40</v>
      </c>
      <c r="K477" s="1">
        <v>90032</v>
      </c>
      <c r="L477" s="1" t="s">
        <v>41</v>
      </c>
      <c r="M477" s="1" t="s">
        <v>5481</v>
      </c>
      <c r="N477" s="1" t="s">
        <v>43</v>
      </c>
      <c r="O477" s="1" t="s">
        <v>56</v>
      </c>
      <c r="P477" s="1" t="s">
        <v>5482</v>
      </c>
      <c r="Q477" s="10">
        <v>1117.92</v>
      </c>
      <c r="R477" s="25">
        <v>4</v>
      </c>
      <c r="S477" s="10">
        <v>4471.68</v>
      </c>
      <c r="T477" s="1">
        <v>0</v>
      </c>
      <c r="U477" s="10">
        <v>55.895999999999958</v>
      </c>
    </row>
    <row r="478" spans="1:21" x14ac:dyDescent="0.3">
      <c r="A478" t="s">
        <v>8001</v>
      </c>
      <c r="B478" s="2">
        <v>43883</v>
      </c>
      <c r="C478" s="2">
        <v>43887</v>
      </c>
      <c r="D478" s="1" t="s">
        <v>47</v>
      </c>
      <c r="E478" s="1" t="s">
        <v>2903</v>
      </c>
      <c r="F478" s="1" t="s">
        <v>2904</v>
      </c>
      <c r="G478" s="1" t="s">
        <v>23</v>
      </c>
      <c r="H478" s="1" t="s">
        <v>24</v>
      </c>
      <c r="I478" s="1" t="s">
        <v>39</v>
      </c>
      <c r="J478" s="1" t="s">
        <v>40</v>
      </c>
      <c r="K478" s="1">
        <v>90045</v>
      </c>
      <c r="L478" s="1" t="s">
        <v>41</v>
      </c>
      <c r="M478" s="1" t="s">
        <v>1140</v>
      </c>
      <c r="N478" s="1" t="s">
        <v>68</v>
      </c>
      <c r="O478" s="1" t="s">
        <v>69</v>
      </c>
      <c r="P478" s="1" t="s">
        <v>1141</v>
      </c>
      <c r="Q478" s="10">
        <v>445.96000000000004</v>
      </c>
      <c r="R478" s="25">
        <v>5</v>
      </c>
      <c r="S478" s="10">
        <v>2229.8000000000002</v>
      </c>
      <c r="T478" s="1">
        <v>0.2</v>
      </c>
      <c r="U478" s="10">
        <v>55.744999999999948</v>
      </c>
    </row>
    <row r="479" spans="1:21" x14ac:dyDescent="0.3">
      <c r="A479" t="s">
        <v>10394</v>
      </c>
      <c r="B479" s="2">
        <v>44505</v>
      </c>
      <c r="C479" s="2">
        <v>44510</v>
      </c>
      <c r="D479" s="1" t="s">
        <v>20</v>
      </c>
      <c r="E479" s="1" t="s">
        <v>4223</v>
      </c>
      <c r="F479" s="1" t="s">
        <v>4224</v>
      </c>
      <c r="G479" s="1" t="s">
        <v>23</v>
      </c>
      <c r="H479" s="1" t="s">
        <v>24</v>
      </c>
      <c r="I479" s="1" t="s">
        <v>261</v>
      </c>
      <c r="J479" s="1" t="s">
        <v>262</v>
      </c>
      <c r="K479" s="1">
        <v>10024</v>
      </c>
      <c r="L479" s="1" t="s">
        <v>143</v>
      </c>
      <c r="M479" s="1" t="s">
        <v>609</v>
      </c>
      <c r="N479" s="1" t="s">
        <v>43</v>
      </c>
      <c r="O479" s="1" t="s">
        <v>72</v>
      </c>
      <c r="P479" s="1" t="s">
        <v>610</v>
      </c>
      <c r="Q479" s="10">
        <v>164.68800000000002</v>
      </c>
      <c r="R479" s="25">
        <v>6</v>
      </c>
      <c r="S479" s="10">
        <v>988.12800000000016</v>
      </c>
      <c r="T479" s="1">
        <v>0.2</v>
      </c>
      <c r="U479" s="10">
        <v>55.582200000000007</v>
      </c>
    </row>
    <row r="480" spans="1:21" x14ac:dyDescent="0.3">
      <c r="A480" t="s">
        <v>10493</v>
      </c>
      <c r="B480" s="2">
        <v>43422</v>
      </c>
      <c r="C480" s="2">
        <v>43429</v>
      </c>
      <c r="D480" s="1" t="s">
        <v>47</v>
      </c>
      <c r="E480" s="1" t="s">
        <v>1595</v>
      </c>
      <c r="F480" s="1" t="s">
        <v>1596</v>
      </c>
      <c r="G480" s="1" t="s">
        <v>38</v>
      </c>
      <c r="H480" s="1" t="s">
        <v>24</v>
      </c>
      <c r="I480" s="1" t="s">
        <v>92</v>
      </c>
      <c r="J480" s="1" t="s">
        <v>93</v>
      </c>
      <c r="K480" s="1">
        <v>98105</v>
      </c>
      <c r="L480" s="1" t="s">
        <v>41</v>
      </c>
      <c r="M480" s="1" t="s">
        <v>2173</v>
      </c>
      <c r="N480" s="1" t="s">
        <v>29</v>
      </c>
      <c r="O480" s="1" t="s">
        <v>62</v>
      </c>
      <c r="P480" s="1" t="s">
        <v>2174</v>
      </c>
      <c r="Q480" s="10">
        <v>137.54</v>
      </c>
      <c r="R480" s="25">
        <v>2</v>
      </c>
      <c r="S480" s="10">
        <v>275.08</v>
      </c>
      <c r="T480" s="1">
        <v>0</v>
      </c>
      <c r="U480" s="10">
        <v>55.016000000000005</v>
      </c>
    </row>
    <row r="481" spans="1:21" x14ac:dyDescent="0.3">
      <c r="A481" t="s">
        <v>7265</v>
      </c>
      <c r="B481" s="2">
        <v>43972</v>
      </c>
      <c r="C481" s="2">
        <v>43974</v>
      </c>
      <c r="D481" s="1" t="s">
        <v>183</v>
      </c>
      <c r="E481" s="1" t="s">
        <v>2373</v>
      </c>
      <c r="F481" s="1" t="s">
        <v>2374</v>
      </c>
      <c r="G481" s="1" t="s">
        <v>38</v>
      </c>
      <c r="H481" s="1" t="s">
        <v>24</v>
      </c>
      <c r="I481" s="1" t="s">
        <v>1385</v>
      </c>
      <c r="J481" s="1" t="s">
        <v>1386</v>
      </c>
      <c r="K481" s="1">
        <v>2886</v>
      </c>
      <c r="L481" s="1" t="s">
        <v>143</v>
      </c>
      <c r="M481" s="1" t="s">
        <v>7266</v>
      </c>
      <c r="N481" s="1" t="s">
        <v>43</v>
      </c>
      <c r="O481" s="1" t="s">
        <v>87</v>
      </c>
      <c r="P481" s="1" t="s">
        <v>181</v>
      </c>
      <c r="Q481" s="10">
        <v>111.96</v>
      </c>
      <c r="R481" s="25">
        <v>2</v>
      </c>
      <c r="S481" s="10">
        <v>223.92</v>
      </c>
      <c r="T481" s="1">
        <v>0</v>
      </c>
      <c r="U481" s="10">
        <v>54.860399999999998</v>
      </c>
    </row>
    <row r="482" spans="1:21" x14ac:dyDescent="0.3">
      <c r="A482" t="s">
        <v>10022</v>
      </c>
      <c r="B482" s="2">
        <v>43379</v>
      </c>
      <c r="C482" s="2">
        <v>43382</v>
      </c>
      <c r="D482" s="1" t="s">
        <v>183</v>
      </c>
      <c r="E482" s="1" t="s">
        <v>8766</v>
      </c>
      <c r="F482" s="1" t="s">
        <v>8767</v>
      </c>
      <c r="G482" s="1" t="s">
        <v>38</v>
      </c>
      <c r="H482" s="1" t="s">
        <v>24</v>
      </c>
      <c r="I482" s="1" t="s">
        <v>4286</v>
      </c>
      <c r="J482" s="1" t="s">
        <v>249</v>
      </c>
      <c r="K482" s="1">
        <v>46203</v>
      </c>
      <c r="L482" s="1" t="s">
        <v>102</v>
      </c>
      <c r="M482" s="1" t="s">
        <v>7323</v>
      </c>
      <c r="N482" s="1" t="s">
        <v>43</v>
      </c>
      <c r="O482" s="1" t="s">
        <v>56</v>
      </c>
      <c r="P482" s="1" t="s">
        <v>7324</v>
      </c>
      <c r="Q482" s="10">
        <v>386.34</v>
      </c>
      <c r="R482" s="25">
        <v>2</v>
      </c>
      <c r="S482" s="10">
        <v>772.68</v>
      </c>
      <c r="T482" s="1">
        <v>0</v>
      </c>
      <c r="U482" s="10">
        <v>54.087600000000009</v>
      </c>
    </row>
    <row r="483" spans="1:21" x14ac:dyDescent="0.3">
      <c r="A483" t="s">
        <v>7968</v>
      </c>
      <c r="B483" s="2">
        <v>44356</v>
      </c>
      <c r="C483" s="2">
        <v>44357</v>
      </c>
      <c r="D483" s="1" t="s">
        <v>183</v>
      </c>
      <c r="E483" s="1" t="s">
        <v>4554</v>
      </c>
      <c r="F483" s="1" t="s">
        <v>4555</v>
      </c>
      <c r="G483" s="1" t="s">
        <v>38</v>
      </c>
      <c r="H483" s="1" t="s">
        <v>24</v>
      </c>
      <c r="I483" s="1" t="s">
        <v>806</v>
      </c>
      <c r="J483" s="1" t="s">
        <v>101</v>
      </c>
      <c r="K483" s="1">
        <v>75217</v>
      </c>
      <c r="L483" s="1" t="s">
        <v>102</v>
      </c>
      <c r="M483" s="1" t="s">
        <v>2830</v>
      </c>
      <c r="N483" s="1" t="s">
        <v>43</v>
      </c>
      <c r="O483" s="1" t="s">
        <v>56</v>
      </c>
      <c r="P483" s="1" t="s">
        <v>2831</v>
      </c>
      <c r="Q483" s="10">
        <v>720.7600000000001</v>
      </c>
      <c r="R483" s="25">
        <v>5</v>
      </c>
      <c r="S483" s="10">
        <v>3603.8000000000006</v>
      </c>
      <c r="T483" s="1">
        <v>0.2</v>
      </c>
      <c r="U483" s="10">
        <v>54.056999999999988</v>
      </c>
    </row>
    <row r="484" spans="1:21" x14ac:dyDescent="0.3">
      <c r="A484" t="s">
        <v>4215</v>
      </c>
      <c r="B484" s="2">
        <v>43341</v>
      </c>
      <c r="C484" s="2">
        <v>43341</v>
      </c>
      <c r="D484" s="1" t="s">
        <v>1276</v>
      </c>
      <c r="E484" s="1" t="s">
        <v>4216</v>
      </c>
      <c r="F484" s="1" t="s">
        <v>4217</v>
      </c>
      <c r="G484" s="1" t="s">
        <v>38</v>
      </c>
      <c r="H484" s="1" t="s">
        <v>24</v>
      </c>
      <c r="I484" s="1" t="s">
        <v>124</v>
      </c>
      <c r="J484" s="1" t="s">
        <v>40</v>
      </c>
      <c r="K484" s="1">
        <v>94110</v>
      </c>
      <c r="L484" s="1" t="s">
        <v>41</v>
      </c>
      <c r="M484" s="1" t="s">
        <v>4218</v>
      </c>
      <c r="N484" s="1" t="s">
        <v>43</v>
      </c>
      <c r="O484" s="1" t="s">
        <v>87</v>
      </c>
      <c r="P484" s="1" t="s">
        <v>4219</v>
      </c>
      <c r="Q484" s="10">
        <v>109.92</v>
      </c>
      <c r="R484" s="25">
        <v>2</v>
      </c>
      <c r="S484" s="10">
        <v>219.84</v>
      </c>
      <c r="T484" s="1">
        <v>0</v>
      </c>
      <c r="U484" s="10">
        <v>53.860799999999998</v>
      </c>
    </row>
    <row r="485" spans="1:21" x14ac:dyDescent="0.3">
      <c r="A485" t="s">
        <v>8325</v>
      </c>
      <c r="B485" s="2">
        <v>43952</v>
      </c>
      <c r="C485" s="2">
        <v>43955</v>
      </c>
      <c r="D485" s="1" t="s">
        <v>20</v>
      </c>
      <c r="E485" s="1" t="s">
        <v>5559</v>
      </c>
      <c r="F485" s="1" t="s">
        <v>5560</v>
      </c>
      <c r="G485" s="1" t="s">
        <v>23</v>
      </c>
      <c r="H485" s="1" t="s">
        <v>24</v>
      </c>
      <c r="I485" s="1" t="s">
        <v>5034</v>
      </c>
      <c r="J485" s="1" t="s">
        <v>1681</v>
      </c>
      <c r="K485" s="1">
        <v>72209</v>
      </c>
      <c r="L485" s="1" t="s">
        <v>27</v>
      </c>
      <c r="M485" s="1" t="s">
        <v>8326</v>
      </c>
      <c r="N485" s="1" t="s">
        <v>43</v>
      </c>
      <c r="O485" s="1" t="s">
        <v>87</v>
      </c>
      <c r="P485" s="1" t="s">
        <v>8327</v>
      </c>
      <c r="Q485" s="10">
        <v>109.92</v>
      </c>
      <c r="R485" s="25">
        <v>2</v>
      </c>
      <c r="S485" s="10">
        <v>219.84</v>
      </c>
      <c r="T485" s="1">
        <v>0</v>
      </c>
      <c r="U485" s="10">
        <v>53.860799999999998</v>
      </c>
    </row>
    <row r="486" spans="1:21" x14ac:dyDescent="0.3">
      <c r="A486" t="s">
        <v>3232</v>
      </c>
      <c r="B486" s="2">
        <v>43372</v>
      </c>
      <c r="C486" s="2">
        <v>43376</v>
      </c>
      <c r="D486" s="1" t="s">
        <v>47</v>
      </c>
      <c r="E486" s="1" t="s">
        <v>2253</v>
      </c>
      <c r="F486" s="1" t="s">
        <v>2254</v>
      </c>
      <c r="G486" s="1" t="s">
        <v>23</v>
      </c>
      <c r="H486" s="1" t="s">
        <v>24</v>
      </c>
      <c r="I486" s="1" t="s">
        <v>39</v>
      </c>
      <c r="J486" s="1" t="s">
        <v>40</v>
      </c>
      <c r="K486" s="1">
        <v>90045</v>
      </c>
      <c r="L486" s="1" t="s">
        <v>41</v>
      </c>
      <c r="M486" s="1" t="s">
        <v>2863</v>
      </c>
      <c r="N486" s="1" t="s">
        <v>29</v>
      </c>
      <c r="O486" s="1" t="s">
        <v>62</v>
      </c>
      <c r="P486" s="1" t="s">
        <v>2864</v>
      </c>
      <c r="Q486" s="10">
        <v>204.6</v>
      </c>
      <c r="R486" s="25">
        <v>2</v>
      </c>
      <c r="S486" s="10">
        <v>409.2</v>
      </c>
      <c r="T486" s="1">
        <v>0</v>
      </c>
      <c r="U486" s="10">
        <v>53.195999999999998</v>
      </c>
    </row>
    <row r="487" spans="1:21" x14ac:dyDescent="0.3">
      <c r="A487" t="s">
        <v>7649</v>
      </c>
      <c r="B487" s="2">
        <v>44163</v>
      </c>
      <c r="C487" s="2">
        <v>44166</v>
      </c>
      <c r="D487" s="1" t="s">
        <v>20</v>
      </c>
      <c r="E487" s="1" t="s">
        <v>4939</v>
      </c>
      <c r="F487" s="1" t="s">
        <v>4940</v>
      </c>
      <c r="G487" s="1" t="s">
        <v>38</v>
      </c>
      <c r="H487" s="1" t="s">
        <v>24</v>
      </c>
      <c r="I487" s="1" t="s">
        <v>7591</v>
      </c>
      <c r="J487" s="1" t="s">
        <v>1258</v>
      </c>
      <c r="K487" s="1">
        <v>30062</v>
      </c>
      <c r="L487" s="1" t="s">
        <v>27</v>
      </c>
      <c r="M487" s="1" t="s">
        <v>883</v>
      </c>
      <c r="N487" s="1" t="s">
        <v>29</v>
      </c>
      <c r="O487" s="1" t="s">
        <v>33</v>
      </c>
      <c r="P487" s="1" t="s">
        <v>884</v>
      </c>
      <c r="Q487" s="10">
        <v>182.67000000000002</v>
      </c>
      <c r="R487" s="25">
        <v>3</v>
      </c>
      <c r="S487" s="10">
        <v>548.01</v>
      </c>
      <c r="T487" s="1">
        <v>0</v>
      </c>
      <c r="U487" s="10">
        <v>52.974299999999992</v>
      </c>
    </row>
    <row r="488" spans="1:21" x14ac:dyDescent="0.3">
      <c r="A488" t="s">
        <v>9630</v>
      </c>
      <c r="B488" s="2">
        <v>43860</v>
      </c>
      <c r="C488" s="2">
        <v>43865</v>
      </c>
      <c r="D488" s="1" t="s">
        <v>47</v>
      </c>
      <c r="E488" s="1" t="s">
        <v>9631</v>
      </c>
      <c r="F488" s="1" t="s">
        <v>9632</v>
      </c>
      <c r="G488" s="1" t="s">
        <v>38</v>
      </c>
      <c r="H488" s="1" t="s">
        <v>24</v>
      </c>
      <c r="I488" s="1" t="s">
        <v>294</v>
      </c>
      <c r="J488" s="1" t="s">
        <v>206</v>
      </c>
      <c r="K488" s="1">
        <v>60623</v>
      </c>
      <c r="L488" s="1" t="s">
        <v>102</v>
      </c>
      <c r="M488" s="1" t="s">
        <v>287</v>
      </c>
      <c r="N488" s="1" t="s">
        <v>43</v>
      </c>
      <c r="O488" s="1" t="s">
        <v>87</v>
      </c>
      <c r="P488" s="1" t="s">
        <v>288</v>
      </c>
      <c r="Q488" s="10">
        <v>156.512</v>
      </c>
      <c r="R488" s="25">
        <v>4</v>
      </c>
      <c r="S488" s="10">
        <v>626.048</v>
      </c>
      <c r="T488" s="1">
        <v>0.2</v>
      </c>
      <c r="U488" s="10">
        <v>52.822799999999987</v>
      </c>
    </row>
    <row r="489" spans="1:21" x14ac:dyDescent="0.3">
      <c r="A489" t="s">
        <v>2244</v>
      </c>
      <c r="B489" s="2">
        <v>43436</v>
      </c>
      <c r="C489" s="2">
        <v>43438</v>
      </c>
      <c r="D489" s="1" t="s">
        <v>183</v>
      </c>
      <c r="E489" s="1" t="s">
        <v>2245</v>
      </c>
      <c r="F489" s="1" t="s">
        <v>2246</v>
      </c>
      <c r="G489" s="1" t="s">
        <v>23</v>
      </c>
      <c r="H489" s="1" t="s">
        <v>24</v>
      </c>
      <c r="I489" s="1" t="s">
        <v>261</v>
      </c>
      <c r="J489" s="1" t="s">
        <v>262</v>
      </c>
      <c r="K489" s="1">
        <v>10035</v>
      </c>
      <c r="L489" s="1" t="s">
        <v>143</v>
      </c>
      <c r="M489" s="1" t="s">
        <v>1008</v>
      </c>
      <c r="N489" s="1" t="s">
        <v>68</v>
      </c>
      <c r="O489" s="1" t="s">
        <v>156</v>
      </c>
      <c r="P489" s="1" t="s">
        <v>1009</v>
      </c>
      <c r="Q489" s="10">
        <v>119.96</v>
      </c>
      <c r="R489" s="25">
        <v>4</v>
      </c>
      <c r="S489" s="10">
        <v>479.84</v>
      </c>
      <c r="T489" s="1">
        <v>0</v>
      </c>
      <c r="U489" s="10">
        <v>52.78240000000001</v>
      </c>
    </row>
    <row r="490" spans="1:21" x14ac:dyDescent="0.3">
      <c r="A490" t="s">
        <v>8315</v>
      </c>
      <c r="B490" s="2">
        <v>43786</v>
      </c>
      <c r="C490" s="2">
        <v>43790</v>
      </c>
      <c r="D490" s="1" t="s">
        <v>47</v>
      </c>
      <c r="E490" s="1" t="s">
        <v>4933</v>
      </c>
      <c r="F490" s="1" t="s">
        <v>4934</v>
      </c>
      <c r="G490" s="1" t="s">
        <v>23</v>
      </c>
      <c r="H490" s="1" t="s">
        <v>24</v>
      </c>
      <c r="I490" s="1" t="s">
        <v>939</v>
      </c>
      <c r="J490" s="1" t="s">
        <v>40</v>
      </c>
      <c r="K490" s="1">
        <v>92105</v>
      </c>
      <c r="L490" s="1" t="s">
        <v>41</v>
      </c>
      <c r="M490" s="1" t="s">
        <v>8316</v>
      </c>
      <c r="N490" s="1" t="s">
        <v>68</v>
      </c>
      <c r="O490" s="1" t="s">
        <v>69</v>
      </c>
      <c r="P490" s="1" t="s">
        <v>8317</v>
      </c>
      <c r="Q490" s="10">
        <v>415.96800000000007</v>
      </c>
      <c r="R490" s="25">
        <v>4</v>
      </c>
      <c r="S490" s="10">
        <v>1663.8720000000003</v>
      </c>
      <c r="T490" s="1">
        <v>0.2</v>
      </c>
      <c r="U490" s="10">
        <v>51.995999999999981</v>
      </c>
    </row>
    <row r="491" spans="1:21" x14ac:dyDescent="0.3">
      <c r="A491" t="s">
        <v>1677</v>
      </c>
      <c r="B491" s="2">
        <v>43826</v>
      </c>
      <c r="C491" s="2">
        <v>43830</v>
      </c>
      <c r="D491" s="1" t="s">
        <v>47</v>
      </c>
      <c r="E491" s="1" t="s">
        <v>1678</v>
      </c>
      <c r="F491" s="1" t="s">
        <v>1679</v>
      </c>
      <c r="G491" s="1" t="s">
        <v>23</v>
      </c>
      <c r="H491" s="1" t="s">
        <v>24</v>
      </c>
      <c r="I491" s="1" t="s">
        <v>1680</v>
      </c>
      <c r="J491" s="1" t="s">
        <v>1681</v>
      </c>
      <c r="K491" s="1">
        <v>72701</v>
      </c>
      <c r="L491" s="1" t="s">
        <v>27</v>
      </c>
      <c r="M491" s="1" t="s">
        <v>1682</v>
      </c>
      <c r="N491" s="1" t="s">
        <v>43</v>
      </c>
      <c r="O491" s="1" t="s">
        <v>168</v>
      </c>
      <c r="P491" s="1" t="s">
        <v>1683</v>
      </c>
      <c r="Q491" s="10">
        <v>105.42</v>
      </c>
      <c r="R491" s="25">
        <v>2</v>
      </c>
      <c r="S491" s="10">
        <v>210.84</v>
      </c>
      <c r="T491" s="1">
        <v>0</v>
      </c>
      <c r="U491" s="10">
        <v>51.655799999999999</v>
      </c>
    </row>
    <row r="492" spans="1:21" x14ac:dyDescent="0.3">
      <c r="A492" t="s">
        <v>6804</v>
      </c>
      <c r="B492" s="2">
        <v>44020</v>
      </c>
      <c r="C492" s="2">
        <v>44020</v>
      </c>
      <c r="D492" s="1" t="s">
        <v>1276</v>
      </c>
      <c r="E492" s="1" t="s">
        <v>122</v>
      </c>
      <c r="F492" s="1" t="s">
        <v>123</v>
      </c>
      <c r="G492" s="1" t="s">
        <v>23</v>
      </c>
      <c r="H492" s="1" t="s">
        <v>24</v>
      </c>
      <c r="I492" s="1" t="s">
        <v>1505</v>
      </c>
      <c r="J492" s="1" t="s">
        <v>51</v>
      </c>
      <c r="K492" s="1">
        <v>32216</v>
      </c>
      <c r="L492" s="1" t="s">
        <v>27</v>
      </c>
      <c r="M492" s="1" t="s">
        <v>4559</v>
      </c>
      <c r="N492" s="1" t="s">
        <v>68</v>
      </c>
      <c r="O492" s="1" t="s">
        <v>69</v>
      </c>
      <c r="P492" s="1" t="s">
        <v>4560</v>
      </c>
      <c r="Q492" s="10">
        <v>823.96000000000015</v>
      </c>
      <c r="R492" s="25">
        <v>5</v>
      </c>
      <c r="S492" s="10">
        <v>4119.8000000000011</v>
      </c>
      <c r="T492" s="1">
        <v>0.2</v>
      </c>
      <c r="U492" s="10">
        <v>51.497499999999974</v>
      </c>
    </row>
    <row r="493" spans="1:21" x14ac:dyDescent="0.3">
      <c r="A493" t="s">
        <v>9377</v>
      </c>
      <c r="B493" s="2">
        <v>44448</v>
      </c>
      <c r="C493" s="2">
        <v>44453</v>
      </c>
      <c r="D493" s="1" t="s">
        <v>47</v>
      </c>
      <c r="E493" s="1" t="s">
        <v>1753</v>
      </c>
      <c r="F493" s="1" t="s">
        <v>1754</v>
      </c>
      <c r="G493" s="1" t="s">
        <v>38</v>
      </c>
      <c r="H493" s="1" t="s">
        <v>24</v>
      </c>
      <c r="I493" s="1" t="s">
        <v>39</v>
      </c>
      <c r="J493" s="1" t="s">
        <v>40</v>
      </c>
      <c r="K493" s="1">
        <v>90032</v>
      </c>
      <c r="L493" s="1" t="s">
        <v>41</v>
      </c>
      <c r="M493" s="1" t="s">
        <v>4829</v>
      </c>
      <c r="N493" s="1" t="s">
        <v>68</v>
      </c>
      <c r="O493" s="1" t="s">
        <v>156</v>
      </c>
      <c r="P493" s="1" t="s">
        <v>4830</v>
      </c>
      <c r="Q493" s="10">
        <v>159.96</v>
      </c>
      <c r="R493" s="25">
        <v>4</v>
      </c>
      <c r="S493" s="10">
        <v>639.84</v>
      </c>
      <c r="T493" s="1">
        <v>0</v>
      </c>
      <c r="U493" s="10">
        <v>51.18719999999999</v>
      </c>
    </row>
    <row r="494" spans="1:21" x14ac:dyDescent="0.3">
      <c r="A494" t="s">
        <v>10305</v>
      </c>
      <c r="B494" s="2">
        <v>44450</v>
      </c>
      <c r="C494" s="2">
        <v>44452</v>
      </c>
      <c r="D494" s="1" t="s">
        <v>20</v>
      </c>
      <c r="E494" s="1" t="s">
        <v>7744</v>
      </c>
      <c r="F494" s="1" t="s">
        <v>7745</v>
      </c>
      <c r="G494" s="1" t="s">
        <v>23</v>
      </c>
      <c r="H494" s="1" t="s">
        <v>24</v>
      </c>
      <c r="I494" s="1" t="s">
        <v>7768</v>
      </c>
      <c r="J494" s="1" t="s">
        <v>26</v>
      </c>
      <c r="K494" s="1">
        <v>40324</v>
      </c>
      <c r="L494" s="1" t="s">
        <v>27</v>
      </c>
      <c r="M494" s="1" t="s">
        <v>1581</v>
      </c>
      <c r="N494" s="1" t="s">
        <v>43</v>
      </c>
      <c r="O494" s="1" t="s">
        <v>75</v>
      </c>
      <c r="P494" s="1" t="s">
        <v>1582</v>
      </c>
      <c r="Q494" s="10">
        <v>195.68</v>
      </c>
      <c r="R494" s="25">
        <v>4</v>
      </c>
      <c r="S494" s="10">
        <v>782.72</v>
      </c>
      <c r="T494" s="1">
        <v>0</v>
      </c>
      <c r="U494" s="10">
        <v>50.876800000000003</v>
      </c>
    </row>
    <row r="495" spans="1:21" x14ac:dyDescent="0.3">
      <c r="A495" t="s">
        <v>9545</v>
      </c>
      <c r="B495" s="2">
        <v>43719</v>
      </c>
      <c r="C495" s="2">
        <v>43723</v>
      </c>
      <c r="D495" s="1" t="s">
        <v>20</v>
      </c>
      <c r="E495" s="1" t="s">
        <v>7984</v>
      </c>
      <c r="F495" s="1" t="s">
        <v>7985</v>
      </c>
      <c r="G495" s="1" t="s">
        <v>38</v>
      </c>
      <c r="H495" s="1" t="s">
        <v>24</v>
      </c>
      <c r="I495" s="1" t="s">
        <v>261</v>
      </c>
      <c r="J495" s="1" t="s">
        <v>262</v>
      </c>
      <c r="K495" s="1">
        <v>10035</v>
      </c>
      <c r="L495" s="1" t="s">
        <v>143</v>
      </c>
      <c r="M495" s="1" t="s">
        <v>8952</v>
      </c>
      <c r="N495" s="1" t="s">
        <v>29</v>
      </c>
      <c r="O495" s="1" t="s">
        <v>62</v>
      </c>
      <c r="P495" s="1" t="s">
        <v>8953</v>
      </c>
      <c r="Q495" s="10">
        <v>210.68</v>
      </c>
      <c r="R495" s="25">
        <v>2</v>
      </c>
      <c r="S495" s="10">
        <v>421.36</v>
      </c>
      <c r="T495" s="1">
        <v>0</v>
      </c>
      <c r="U495" s="10">
        <v>50.563199999999995</v>
      </c>
    </row>
    <row r="496" spans="1:21" x14ac:dyDescent="0.3">
      <c r="A496" t="s">
        <v>4959</v>
      </c>
      <c r="B496" s="2">
        <v>43257</v>
      </c>
      <c r="C496" s="2">
        <v>43262</v>
      </c>
      <c r="D496" s="1" t="s">
        <v>47</v>
      </c>
      <c r="E496" s="1" t="s">
        <v>2185</v>
      </c>
      <c r="F496" s="1" t="s">
        <v>2186</v>
      </c>
      <c r="G496" s="1" t="s">
        <v>38</v>
      </c>
      <c r="H496" s="1" t="s">
        <v>24</v>
      </c>
      <c r="I496" s="1" t="s">
        <v>1159</v>
      </c>
      <c r="J496" s="1" t="s">
        <v>262</v>
      </c>
      <c r="K496" s="1">
        <v>11561</v>
      </c>
      <c r="L496" s="1" t="s">
        <v>143</v>
      </c>
      <c r="M496" s="1" t="s">
        <v>1373</v>
      </c>
      <c r="N496" s="1" t="s">
        <v>43</v>
      </c>
      <c r="O496" s="1" t="s">
        <v>72</v>
      </c>
      <c r="P496" s="1" t="s">
        <v>1374</v>
      </c>
      <c r="Q496" s="10">
        <v>149.54399999999998</v>
      </c>
      <c r="R496" s="25">
        <v>9</v>
      </c>
      <c r="S496" s="10">
        <v>1345.8959999999997</v>
      </c>
      <c r="T496" s="1">
        <v>0.2</v>
      </c>
      <c r="U496" s="10">
        <v>50.471099999999993</v>
      </c>
    </row>
    <row r="497" spans="1:21" x14ac:dyDescent="0.3">
      <c r="A497" t="s">
        <v>8744</v>
      </c>
      <c r="B497" s="2">
        <v>43805</v>
      </c>
      <c r="C497" s="2">
        <v>43810</v>
      </c>
      <c r="D497" s="1" t="s">
        <v>20</v>
      </c>
      <c r="E497" s="1" t="s">
        <v>1673</v>
      </c>
      <c r="F497" s="1" t="s">
        <v>1674</v>
      </c>
      <c r="G497" s="1" t="s">
        <v>23</v>
      </c>
      <c r="H497" s="1" t="s">
        <v>24</v>
      </c>
      <c r="I497" s="1" t="s">
        <v>1117</v>
      </c>
      <c r="J497" s="1" t="s">
        <v>310</v>
      </c>
      <c r="K497" s="1">
        <v>22204</v>
      </c>
      <c r="L497" s="1" t="s">
        <v>27</v>
      </c>
      <c r="M497" s="1" t="s">
        <v>4415</v>
      </c>
      <c r="N497" s="1" t="s">
        <v>68</v>
      </c>
      <c r="O497" s="1" t="s">
        <v>69</v>
      </c>
      <c r="P497" s="1" t="s">
        <v>4416</v>
      </c>
      <c r="Q497" s="10">
        <v>173.94</v>
      </c>
      <c r="R497" s="25">
        <v>6</v>
      </c>
      <c r="S497" s="10">
        <v>1043.6399999999999</v>
      </c>
      <c r="T497" s="1">
        <v>0</v>
      </c>
      <c r="U497" s="10">
        <v>50.442599999999977</v>
      </c>
    </row>
    <row r="498" spans="1:21" x14ac:dyDescent="0.3">
      <c r="A498" t="s">
        <v>8933</v>
      </c>
      <c r="B498" s="2">
        <v>44409</v>
      </c>
      <c r="C498" s="2">
        <v>44413</v>
      </c>
      <c r="D498" s="1" t="s">
        <v>20</v>
      </c>
      <c r="E498" s="1" t="s">
        <v>650</v>
      </c>
      <c r="F498" s="1" t="s">
        <v>651</v>
      </c>
      <c r="G498" s="1" t="s">
        <v>23</v>
      </c>
      <c r="H498" s="1" t="s">
        <v>24</v>
      </c>
      <c r="I498" s="1" t="s">
        <v>124</v>
      </c>
      <c r="J498" s="1" t="s">
        <v>40</v>
      </c>
      <c r="K498" s="1">
        <v>94109</v>
      </c>
      <c r="L498" s="1" t="s">
        <v>41</v>
      </c>
      <c r="M498" s="1" t="s">
        <v>3163</v>
      </c>
      <c r="N498" s="1" t="s">
        <v>43</v>
      </c>
      <c r="O498" s="1" t="s">
        <v>56</v>
      </c>
      <c r="P498" s="1" t="s">
        <v>3164</v>
      </c>
      <c r="Q498" s="10">
        <v>186.54</v>
      </c>
      <c r="R498" s="25">
        <v>3</v>
      </c>
      <c r="S498" s="10">
        <v>559.62</v>
      </c>
      <c r="T498" s="1">
        <v>0</v>
      </c>
      <c r="U498" s="10">
        <v>50.365800000000007</v>
      </c>
    </row>
    <row r="499" spans="1:21" x14ac:dyDescent="0.3">
      <c r="A499" t="s">
        <v>8340</v>
      </c>
      <c r="B499" s="2">
        <v>44092</v>
      </c>
      <c r="C499" s="2">
        <v>44096</v>
      </c>
      <c r="D499" s="1" t="s">
        <v>47</v>
      </c>
      <c r="E499" s="1" t="s">
        <v>3921</v>
      </c>
      <c r="F499" s="1" t="s">
        <v>3922</v>
      </c>
      <c r="G499" s="1" t="s">
        <v>38</v>
      </c>
      <c r="H499" s="1" t="s">
        <v>24</v>
      </c>
      <c r="I499" s="1" t="s">
        <v>939</v>
      </c>
      <c r="J499" s="1" t="s">
        <v>40</v>
      </c>
      <c r="K499" s="1">
        <v>92105</v>
      </c>
      <c r="L499" s="1" t="s">
        <v>41</v>
      </c>
      <c r="M499" s="1" t="s">
        <v>1700</v>
      </c>
      <c r="N499" s="1" t="s">
        <v>29</v>
      </c>
      <c r="O499" s="1" t="s">
        <v>33</v>
      </c>
      <c r="P499" s="1" t="s">
        <v>1701</v>
      </c>
      <c r="Q499" s="10">
        <v>801.5680000000001</v>
      </c>
      <c r="R499" s="25">
        <v>2</v>
      </c>
      <c r="S499" s="10">
        <v>1603.1360000000002</v>
      </c>
      <c r="T499" s="1">
        <v>0.2</v>
      </c>
      <c r="U499" s="10">
        <v>50.097999999999985</v>
      </c>
    </row>
    <row r="500" spans="1:21" x14ac:dyDescent="0.3">
      <c r="A500" t="s">
        <v>7007</v>
      </c>
      <c r="B500" s="2">
        <v>44371</v>
      </c>
      <c r="C500" s="2">
        <v>44373</v>
      </c>
      <c r="D500" s="1" t="s">
        <v>20</v>
      </c>
      <c r="E500" s="1" t="s">
        <v>5791</v>
      </c>
      <c r="F500" s="1" t="s">
        <v>5792</v>
      </c>
      <c r="G500" s="1" t="s">
        <v>23</v>
      </c>
      <c r="H500" s="1" t="s">
        <v>24</v>
      </c>
      <c r="I500" s="1" t="s">
        <v>261</v>
      </c>
      <c r="J500" s="1" t="s">
        <v>262</v>
      </c>
      <c r="K500" s="1">
        <v>10011</v>
      </c>
      <c r="L500" s="1" t="s">
        <v>143</v>
      </c>
      <c r="M500" s="1" t="s">
        <v>2838</v>
      </c>
      <c r="N500" s="1" t="s">
        <v>29</v>
      </c>
      <c r="O500" s="1" t="s">
        <v>62</v>
      </c>
      <c r="P500" s="1" t="s">
        <v>2839</v>
      </c>
      <c r="Q500" s="10">
        <v>276.69</v>
      </c>
      <c r="R500" s="25">
        <v>3</v>
      </c>
      <c r="S500" s="10">
        <v>830.06999999999994</v>
      </c>
      <c r="T500" s="1">
        <v>0</v>
      </c>
      <c r="U500" s="10">
        <v>49.804199999999994</v>
      </c>
    </row>
    <row r="501" spans="1:21" x14ac:dyDescent="0.3">
      <c r="A501" t="s">
        <v>2592</v>
      </c>
      <c r="B501" s="2">
        <v>43138</v>
      </c>
      <c r="C501" s="2">
        <v>43143</v>
      </c>
      <c r="D501" s="1" t="s">
        <v>47</v>
      </c>
      <c r="E501" s="1" t="s">
        <v>2593</v>
      </c>
      <c r="F501" s="1" t="s">
        <v>2594</v>
      </c>
      <c r="G501" s="1" t="s">
        <v>38</v>
      </c>
      <c r="H501" s="1" t="s">
        <v>24</v>
      </c>
      <c r="I501" s="1" t="s">
        <v>2595</v>
      </c>
      <c r="J501" s="1" t="s">
        <v>779</v>
      </c>
      <c r="K501" s="1">
        <v>7036</v>
      </c>
      <c r="L501" s="1" t="s">
        <v>143</v>
      </c>
      <c r="M501" s="1" t="s">
        <v>2596</v>
      </c>
      <c r="N501" s="1" t="s">
        <v>68</v>
      </c>
      <c r="O501" s="1" t="s">
        <v>156</v>
      </c>
      <c r="P501" s="1" t="s">
        <v>2597</v>
      </c>
      <c r="Q501" s="10">
        <v>115.36</v>
      </c>
      <c r="R501" s="25">
        <v>7</v>
      </c>
      <c r="S501" s="10">
        <v>807.52</v>
      </c>
      <c r="T501" s="1">
        <v>0</v>
      </c>
      <c r="U501" s="10">
        <v>49.604800000000012</v>
      </c>
    </row>
    <row r="502" spans="1:21" x14ac:dyDescent="0.3">
      <c r="A502" t="s">
        <v>4093</v>
      </c>
      <c r="B502" s="2">
        <v>43888</v>
      </c>
      <c r="C502" s="2">
        <v>43891</v>
      </c>
      <c r="D502" s="1" t="s">
        <v>183</v>
      </c>
      <c r="E502" s="1" t="s">
        <v>2417</v>
      </c>
      <c r="F502" s="1" t="s">
        <v>2418</v>
      </c>
      <c r="G502" s="1" t="s">
        <v>23</v>
      </c>
      <c r="H502" s="1" t="s">
        <v>24</v>
      </c>
      <c r="I502" s="1" t="s">
        <v>261</v>
      </c>
      <c r="J502" s="1" t="s">
        <v>262</v>
      </c>
      <c r="K502" s="1">
        <v>10011</v>
      </c>
      <c r="L502" s="1" t="s">
        <v>143</v>
      </c>
      <c r="M502" s="1" t="s">
        <v>4094</v>
      </c>
      <c r="N502" s="1" t="s">
        <v>43</v>
      </c>
      <c r="O502" s="1" t="s">
        <v>75</v>
      </c>
      <c r="P502" s="1" t="s">
        <v>4095</v>
      </c>
      <c r="Q502" s="10">
        <v>170.88</v>
      </c>
      <c r="R502" s="25">
        <v>3</v>
      </c>
      <c r="S502" s="10">
        <v>512.64</v>
      </c>
      <c r="T502" s="1">
        <v>0</v>
      </c>
      <c r="U502" s="10">
        <v>49.555199999999978</v>
      </c>
    </row>
    <row r="503" spans="1:21" x14ac:dyDescent="0.3">
      <c r="A503" t="s">
        <v>3283</v>
      </c>
      <c r="B503" s="2">
        <v>43771</v>
      </c>
      <c r="C503" s="2">
        <v>43771</v>
      </c>
      <c r="D503" s="1" t="s">
        <v>1276</v>
      </c>
      <c r="E503" s="1" t="s">
        <v>937</v>
      </c>
      <c r="F503" s="1" t="s">
        <v>938</v>
      </c>
      <c r="G503" s="1" t="s">
        <v>23</v>
      </c>
      <c r="H503" s="1" t="s">
        <v>24</v>
      </c>
      <c r="I503" s="1" t="s">
        <v>92</v>
      </c>
      <c r="J503" s="1" t="s">
        <v>93</v>
      </c>
      <c r="K503" s="1">
        <v>98115</v>
      </c>
      <c r="L503" s="1" t="s">
        <v>41</v>
      </c>
      <c r="M503" s="1" t="s">
        <v>449</v>
      </c>
      <c r="N503" s="1" t="s">
        <v>68</v>
      </c>
      <c r="O503" s="1" t="s">
        <v>156</v>
      </c>
      <c r="P503" s="1" t="s">
        <v>450</v>
      </c>
      <c r="Q503" s="10">
        <v>447.93</v>
      </c>
      <c r="R503" s="25">
        <v>9</v>
      </c>
      <c r="S503" s="10">
        <v>4031.37</v>
      </c>
      <c r="T503" s="1">
        <v>0</v>
      </c>
      <c r="U503" s="10">
        <v>49.272299999999987</v>
      </c>
    </row>
    <row r="504" spans="1:21" x14ac:dyDescent="0.3">
      <c r="A504" t="s">
        <v>3969</v>
      </c>
      <c r="B504" s="2">
        <v>43805</v>
      </c>
      <c r="C504" s="2">
        <v>43810</v>
      </c>
      <c r="D504" s="1" t="s">
        <v>47</v>
      </c>
      <c r="E504" s="1" t="s">
        <v>3970</v>
      </c>
      <c r="F504" s="1" t="s">
        <v>3971</v>
      </c>
      <c r="G504" s="1" t="s">
        <v>23</v>
      </c>
      <c r="H504" s="1" t="s">
        <v>24</v>
      </c>
      <c r="I504" s="1" t="s">
        <v>1297</v>
      </c>
      <c r="J504" s="1" t="s">
        <v>301</v>
      </c>
      <c r="K504" s="1">
        <v>85705</v>
      </c>
      <c r="L504" s="1" t="s">
        <v>41</v>
      </c>
      <c r="M504" s="1" t="s">
        <v>2273</v>
      </c>
      <c r="N504" s="1" t="s">
        <v>29</v>
      </c>
      <c r="O504" s="1" t="s">
        <v>62</v>
      </c>
      <c r="P504" s="1" t="s">
        <v>2274</v>
      </c>
      <c r="Q504" s="10">
        <v>206.11199999999997</v>
      </c>
      <c r="R504" s="25">
        <v>6</v>
      </c>
      <c r="S504" s="10">
        <v>1236.6719999999998</v>
      </c>
      <c r="T504" s="1">
        <v>0.2</v>
      </c>
      <c r="U504" s="10">
        <v>48.951600000000013</v>
      </c>
    </row>
    <row r="505" spans="1:21" x14ac:dyDescent="0.3">
      <c r="A505" t="s">
        <v>9154</v>
      </c>
      <c r="B505" s="2">
        <v>43965</v>
      </c>
      <c r="C505" s="2">
        <v>43965</v>
      </c>
      <c r="D505" s="1" t="s">
        <v>1276</v>
      </c>
      <c r="E505" s="1" t="s">
        <v>2137</v>
      </c>
      <c r="F505" s="1" t="s">
        <v>2138</v>
      </c>
      <c r="G505" s="1" t="s">
        <v>38</v>
      </c>
      <c r="H505" s="1" t="s">
        <v>24</v>
      </c>
      <c r="I505" s="1" t="s">
        <v>7609</v>
      </c>
      <c r="J505" s="1" t="s">
        <v>301</v>
      </c>
      <c r="K505" s="1">
        <v>85364</v>
      </c>
      <c r="L505" s="1" t="s">
        <v>41</v>
      </c>
      <c r="M505" s="1" t="s">
        <v>898</v>
      </c>
      <c r="N505" s="1" t="s">
        <v>68</v>
      </c>
      <c r="O505" s="1" t="s">
        <v>156</v>
      </c>
      <c r="P505" s="1" t="s">
        <v>1758</v>
      </c>
      <c r="Q505" s="10">
        <v>185.52800000000002</v>
      </c>
      <c r="R505" s="25">
        <v>7</v>
      </c>
      <c r="S505" s="10">
        <v>1298.6960000000001</v>
      </c>
      <c r="T505" s="1">
        <v>0.2</v>
      </c>
      <c r="U505" s="10">
        <v>48.701099999999997</v>
      </c>
    </row>
    <row r="506" spans="1:21" x14ac:dyDescent="0.3">
      <c r="A506" t="s">
        <v>8292</v>
      </c>
      <c r="B506" s="2">
        <v>43546</v>
      </c>
      <c r="C506" s="2">
        <v>43550</v>
      </c>
      <c r="D506" s="1" t="s">
        <v>47</v>
      </c>
      <c r="E506" s="1" t="s">
        <v>2077</v>
      </c>
      <c r="F506" s="1" t="s">
        <v>2078</v>
      </c>
      <c r="G506" s="1" t="s">
        <v>38</v>
      </c>
      <c r="H506" s="1" t="s">
        <v>24</v>
      </c>
      <c r="I506" s="1" t="s">
        <v>939</v>
      </c>
      <c r="J506" s="1" t="s">
        <v>40</v>
      </c>
      <c r="K506" s="1">
        <v>92037</v>
      </c>
      <c r="L506" s="1" t="s">
        <v>41</v>
      </c>
      <c r="M506" s="1" t="s">
        <v>3136</v>
      </c>
      <c r="N506" s="1" t="s">
        <v>43</v>
      </c>
      <c r="O506" s="1" t="s">
        <v>87</v>
      </c>
      <c r="P506" s="1" t="s">
        <v>181</v>
      </c>
      <c r="Q506" s="10">
        <v>105.52</v>
      </c>
      <c r="R506" s="25">
        <v>4</v>
      </c>
      <c r="S506" s="10">
        <v>422.08</v>
      </c>
      <c r="T506" s="1">
        <v>0</v>
      </c>
      <c r="U506" s="10">
        <v>48.539199999999994</v>
      </c>
    </row>
    <row r="507" spans="1:21" x14ac:dyDescent="0.3">
      <c r="A507" t="s">
        <v>10645</v>
      </c>
      <c r="B507" s="2">
        <v>44371</v>
      </c>
      <c r="C507" s="2">
        <v>44375</v>
      </c>
      <c r="D507" s="1" t="s">
        <v>47</v>
      </c>
      <c r="E507" s="1" t="s">
        <v>5457</v>
      </c>
      <c r="F507" s="1" t="s">
        <v>5458</v>
      </c>
      <c r="G507" s="1" t="s">
        <v>23</v>
      </c>
      <c r="H507" s="1" t="s">
        <v>24</v>
      </c>
      <c r="I507" s="1" t="s">
        <v>7132</v>
      </c>
      <c r="J507" s="1" t="s">
        <v>1386</v>
      </c>
      <c r="K507" s="1">
        <v>2920</v>
      </c>
      <c r="L507" s="1" t="s">
        <v>143</v>
      </c>
      <c r="M507" s="1" t="s">
        <v>609</v>
      </c>
      <c r="N507" s="1" t="s">
        <v>43</v>
      </c>
      <c r="O507" s="1" t="s">
        <v>72</v>
      </c>
      <c r="P507" s="1" t="s">
        <v>610</v>
      </c>
      <c r="Q507" s="10">
        <v>102.93</v>
      </c>
      <c r="R507" s="25">
        <v>3</v>
      </c>
      <c r="S507" s="10">
        <v>308.79000000000002</v>
      </c>
      <c r="T507" s="1">
        <v>0</v>
      </c>
      <c r="U507" s="10">
        <v>48.377100000000006</v>
      </c>
    </row>
    <row r="508" spans="1:21" x14ac:dyDescent="0.3">
      <c r="A508" t="s">
        <v>7754</v>
      </c>
      <c r="B508" s="2">
        <v>43686</v>
      </c>
      <c r="C508" s="2">
        <v>43690</v>
      </c>
      <c r="D508" s="1" t="s">
        <v>20</v>
      </c>
      <c r="E508" s="1" t="s">
        <v>2993</v>
      </c>
      <c r="F508" s="1" t="s">
        <v>2994</v>
      </c>
      <c r="G508" s="1" t="s">
        <v>99</v>
      </c>
      <c r="H508" s="1" t="s">
        <v>24</v>
      </c>
      <c r="I508" s="1" t="s">
        <v>2515</v>
      </c>
      <c r="J508" s="1" t="s">
        <v>111</v>
      </c>
      <c r="K508" s="1">
        <v>53209</v>
      </c>
      <c r="L508" s="1" t="s">
        <v>102</v>
      </c>
      <c r="M508" s="1" t="s">
        <v>7285</v>
      </c>
      <c r="N508" s="1" t="s">
        <v>29</v>
      </c>
      <c r="O508" s="1" t="s">
        <v>30</v>
      </c>
      <c r="P508" s="1" t="s">
        <v>7286</v>
      </c>
      <c r="Q508" s="10">
        <v>687.4</v>
      </c>
      <c r="R508" s="25">
        <v>5</v>
      </c>
      <c r="S508" s="10">
        <v>3437</v>
      </c>
      <c r="T508" s="1">
        <v>0</v>
      </c>
      <c r="U508" s="10">
        <v>48.117999999999981</v>
      </c>
    </row>
    <row r="509" spans="1:21" x14ac:dyDescent="0.3">
      <c r="A509" t="s">
        <v>8228</v>
      </c>
      <c r="B509" s="2">
        <v>44464</v>
      </c>
      <c r="C509" s="2">
        <v>44468</v>
      </c>
      <c r="D509" s="1" t="s">
        <v>47</v>
      </c>
      <c r="E509" s="1" t="s">
        <v>1295</v>
      </c>
      <c r="F509" s="1" t="s">
        <v>1296</v>
      </c>
      <c r="G509" s="1" t="s">
        <v>23</v>
      </c>
      <c r="H509" s="1" t="s">
        <v>24</v>
      </c>
      <c r="I509" s="1" t="s">
        <v>1448</v>
      </c>
      <c r="J509" s="1" t="s">
        <v>310</v>
      </c>
      <c r="K509" s="1">
        <v>23223</v>
      </c>
      <c r="L509" s="1" t="s">
        <v>27</v>
      </c>
      <c r="M509" s="1" t="s">
        <v>3222</v>
      </c>
      <c r="N509" s="1" t="s">
        <v>43</v>
      </c>
      <c r="O509" s="1" t="s">
        <v>56</v>
      </c>
      <c r="P509" s="1" t="s">
        <v>3223</v>
      </c>
      <c r="Q509" s="10">
        <v>177.54999999999998</v>
      </c>
      <c r="R509" s="25">
        <v>5</v>
      </c>
      <c r="S509" s="10">
        <v>887.74999999999989</v>
      </c>
      <c r="T509" s="1">
        <v>0</v>
      </c>
      <c r="U509" s="10">
        <v>47.938500000000005</v>
      </c>
    </row>
    <row r="510" spans="1:21" x14ac:dyDescent="0.3">
      <c r="A510" t="s">
        <v>5157</v>
      </c>
      <c r="B510" s="2">
        <v>43729</v>
      </c>
      <c r="C510" s="2">
        <v>43735</v>
      </c>
      <c r="D510" s="1" t="s">
        <v>47</v>
      </c>
      <c r="E510" s="1" t="s">
        <v>686</v>
      </c>
      <c r="F510" s="1" t="s">
        <v>687</v>
      </c>
      <c r="G510" s="1" t="s">
        <v>23</v>
      </c>
      <c r="H510" s="1" t="s">
        <v>24</v>
      </c>
      <c r="I510" s="1" t="s">
        <v>92</v>
      </c>
      <c r="J510" s="1" t="s">
        <v>93</v>
      </c>
      <c r="K510" s="1">
        <v>98105</v>
      </c>
      <c r="L510" s="1" t="s">
        <v>41</v>
      </c>
      <c r="M510" s="1" t="s">
        <v>5158</v>
      </c>
      <c r="N510" s="1" t="s">
        <v>43</v>
      </c>
      <c r="O510" s="1" t="s">
        <v>56</v>
      </c>
      <c r="P510" s="1" t="s">
        <v>5159</v>
      </c>
      <c r="Q510" s="10">
        <v>199.74</v>
      </c>
      <c r="R510" s="25">
        <v>6</v>
      </c>
      <c r="S510" s="10">
        <v>1198.44</v>
      </c>
      <c r="T510" s="1">
        <v>0</v>
      </c>
      <c r="U510" s="10">
        <v>47.937599999999996</v>
      </c>
    </row>
    <row r="511" spans="1:21" x14ac:dyDescent="0.3">
      <c r="A511" t="s">
        <v>1043</v>
      </c>
      <c r="B511" s="2">
        <v>43734</v>
      </c>
      <c r="C511" s="2">
        <v>43740</v>
      </c>
      <c r="D511" s="1" t="s">
        <v>47</v>
      </c>
      <c r="E511" s="1" t="s">
        <v>159</v>
      </c>
      <c r="F511" s="1" t="s">
        <v>160</v>
      </c>
      <c r="G511" s="1" t="s">
        <v>23</v>
      </c>
      <c r="H511" s="1" t="s">
        <v>24</v>
      </c>
      <c r="I511" s="1" t="s">
        <v>410</v>
      </c>
      <c r="J511" s="1" t="s">
        <v>411</v>
      </c>
      <c r="K511" s="1">
        <v>97206</v>
      </c>
      <c r="L511" s="1" t="s">
        <v>41</v>
      </c>
      <c r="M511" s="1" t="s">
        <v>1044</v>
      </c>
      <c r="N511" s="1" t="s">
        <v>43</v>
      </c>
      <c r="O511" s="1" t="s">
        <v>87</v>
      </c>
      <c r="P511" s="1" t="s">
        <v>181</v>
      </c>
      <c r="Q511" s="10">
        <v>141.76</v>
      </c>
      <c r="R511" s="25">
        <v>5</v>
      </c>
      <c r="S511" s="10">
        <v>708.8</v>
      </c>
      <c r="T511" s="1">
        <v>0.2</v>
      </c>
      <c r="U511" s="10">
        <v>47.843999999999994</v>
      </c>
    </row>
    <row r="512" spans="1:21" x14ac:dyDescent="0.3">
      <c r="A512" t="s">
        <v>6623</v>
      </c>
      <c r="B512" s="2">
        <v>43366</v>
      </c>
      <c r="C512" s="2">
        <v>43371</v>
      </c>
      <c r="D512" s="1" t="s">
        <v>20</v>
      </c>
      <c r="E512" s="1" t="s">
        <v>3788</v>
      </c>
      <c r="F512" s="1" t="s">
        <v>3789</v>
      </c>
      <c r="G512" s="1" t="s">
        <v>23</v>
      </c>
      <c r="H512" s="1" t="s">
        <v>24</v>
      </c>
      <c r="I512" s="1" t="s">
        <v>261</v>
      </c>
      <c r="J512" s="1" t="s">
        <v>262</v>
      </c>
      <c r="K512" s="1">
        <v>10035</v>
      </c>
      <c r="L512" s="1" t="s">
        <v>143</v>
      </c>
      <c r="M512" s="1" t="s">
        <v>3496</v>
      </c>
      <c r="N512" s="1" t="s">
        <v>43</v>
      </c>
      <c r="O512" s="1" t="s">
        <v>72</v>
      </c>
      <c r="P512" s="1" t="s">
        <v>3497</v>
      </c>
      <c r="Q512" s="10">
        <v>139.44</v>
      </c>
      <c r="R512" s="25">
        <v>3</v>
      </c>
      <c r="S512" s="10">
        <v>418.32</v>
      </c>
      <c r="T512" s="1">
        <v>0.2</v>
      </c>
      <c r="U512" s="10">
        <v>47.060999999999993</v>
      </c>
    </row>
    <row r="513" spans="1:21" x14ac:dyDescent="0.3">
      <c r="A513" t="s">
        <v>9775</v>
      </c>
      <c r="B513" s="2">
        <v>44325</v>
      </c>
      <c r="C513" s="2">
        <v>44327</v>
      </c>
      <c r="D513" s="1" t="s">
        <v>183</v>
      </c>
      <c r="E513" s="1" t="s">
        <v>6324</v>
      </c>
      <c r="F513" s="1" t="s">
        <v>6325</v>
      </c>
      <c r="G513" s="1" t="s">
        <v>99</v>
      </c>
      <c r="H513" s="1" t="s">
        <v>24</v>
      </c>
      <c r="I513" s="1" t="s">
        <v>92</v>
      </c>
      <c r="J513" s="1" t="s">
        <v>93</v>
      </c>
      <c r="K513" s="1">
        <v>98105</v>
      </c>
      <c r="L513" s="1" t="s">
        <v>41</v>
      </c>
      <c r="M513" s="1" t="s">
        <v>3090</v>
      </c>
      <c r="N513" s="1" t="s">
        <v>43</v>
      </c>
      <c r="O513" s="1" t="s">
        <v>72</v>
      </c>
      <c r="P513" s="1" t="s">
        <v>3091</v>
      </c>
      <c r="Q513" s="10">
        <v>147.91999999999999</v>
      </c>
      <c r="R513" s="25">
        <v>5</v>
      </c>
      <c r="S513" s="10">
        <v>739.59999999999991</v>
      </c>
      <c r="T513" s="1">
        <v>0.2</v>
      </c>
      <c r="U513" s="10">
        <v>46.224999999999987</v>
      </c>
    </row>
    <row r="514" spans="1:21" x14ac:dyDescent="0.3">
      <c r="A514" t="s">
        <v>7669</v>
      </c>
      <c r="B514" s="2">
        <v>44555</v>
      </c>
      <c r="C514" s="2">
        <v>44559</v>
      </c>
      <c r="D514" s="1" t="s">
        <v>20</v>
      </c>
      <c r="E514" s="1" t="s">
        <v>3432</v>
      </c>
      <c r="F514" s="1" t="s">
        <v>3433</v>
      </c>
      <c r="G514" s="1" t="s">
        <v>99</v>
      </c>
      <c r="H514" s="1" t="s">
        <v>24</v>
      </c>
      <c r="I514" s="1" t="s">
        <v>1655</v>
      </c>
      <c r="J514" s="1" t="s">
        <v>349</v>
      </c>
      <c r="K514" s="1">
        <v>35810</v>
      </c>
      <c r="L514" s="1" t="s">
        <v>27</v>
      </c>
      <c r="M514" s="1" t="s">
        <v>7556</v>
      </c>
      <c r="N514" s="1" t="s">
        <v>43</v>
      </c>
      <c r="O514" s="1" t="s">
        <v>87</v>
      </c>
      <c r="P514" s="1" t="s">
        <v>7557</v>
      </c>
      <c r="Q514" s="10">
        <v>96.08</v>
      </c>
      <c r="R514" s="25">
        <v>2</v>
      </c>
      <c r="S514" s="10">
        <v>192.16</v>
      </c>
      <c r="T514" s="1">
        <v>0</v>
      </c>
      <c r="U514" s="10">
        <v>46.118399999999994</v>
      </c>
    </row>
    <row r="515" spans="1:21" x14ac:dyDescent="0.3">
      <c r="A515" t="s">
        <v>4818</v>
      </c>
      <c r="B515" s="2">
        <v>44029</v>
      </c>
      <c r="C515" s="2">
        <v>44033</v>
      </c>
      <c r="D515" s="1" t="s">
        <v>47</v>
      </c>
      <c r="E515" s="1" t="s">
        <v>4819</v>
      </c>
      <c r="F515" s="1" t="s">
        <v>4820</v>
      </c>
      <c r="G515" s="1" t="s">
        <v>38</v>
      </c>
      <c r="H515" s="1" t="s">
        <v>24</v>
      </c>
      <c r="I515" s="1" t="s">
        <v>4821</v>
      </c>
      <c r="J515" s="1" t="s">
        <v>779</v>
      </c>
      <c r="K515" s="1">
        <v>8861</v>
      </c>
      <c r="L515" s="1" t="s">
        <v>143</v>
      </c>
      <c r="M515" s="1" t="s">
        <v>2779</v>
      </c>
      <c r="N515" s="1" t="s">
        <v>43</v>
      </c>
      <c r="O515" s="1" t="s">
        <v>75</v>
      </c>
      <c r="P515" s="1" t="s">
        <v>2780</v>
      </c>
      <c r="Q515" s="10">
        <v>162.63999999999999</v>
      </c>
      <c r="R515" s="25">
        <v>2</v>
      </c>
      <c r="S515" s="10">
        <v>325.27999999999997</v>
      </c>
      <c r="T515" s="1">
        <v>0</v>
      </c>
      <c r="U515" s="10">
        <v>45.539199999999994</v>
      </c>
    </row>
    <row r="516" spans="1:21" x14ac:dyDescent="0.3">
      <c r="A516" t="s">
        <v>6282</v>
      </c>
      <c r="B516" s="2">
        <v>43740</v>
      </c>
      <c r="C516" s="2">
        <v>43746</v>
      </c>
      <c r="D516" s="1" t="s">
        <v>47</v>
      </c>
      <c r="E516" s="1" t="s">
        <v>6192</v>
      </c>
      <c r="F516" s="1" t="s">
        <v>6193</v>
      </c>
      <c r="G516" s="1" t="s">
        <v>38</v>
      </c>
      <c r="H516" s="1" t="s">
        <v>24</v>
      </c>
      <c r="I516" s="1" t="s">
        <v>1109</v>
      </c>
      <c r="J516" s="1" t="s">
        <v>779</v>
      </c>
      <c r="K516" s="1">
        <v>8701</v>
      </c>
      <c r="L516" s="1" t="s">
        <v>143</v>
      </c>
      <c r="M516" s="1" t="s">
        <v>4866</v>
      </c>
      <c r="N516" s="1" t="s">
        <v>43</v>
      </c>
      <c r="O516" s="1" t="s">
        <v>87</v>
      </c>
      <c r="P516" s="1" t="s">
        <v>4867</v>
      </c>
      <c r="Q516" s="10">
        <v>94.85</v>
      </c>
      <c r="R516" s="25">
        <v>5</v>
      </c>
      <c r="S516" s="10">
        <v>474.25</v>
      </c>
      <c r="T516" s="1">
        <v>0</v>
      </c>
      <c r="U516" s="10">
        <v>45.527999999999992</v>
      </c>
    </row>
    <row r="517" spans="1:21" x14ac:dyDescent="0.3">
      <c r="A517" t="s">
        <v>6372</v>
      </c>
      <c r="B517" s="2">
        <v>43370</v>
      </c>
      <c r="C517" s="2">
        <v>43374</v>
      </c>
      <c r="D517" s="1" t="s">
        <v>47</v>
      </c>
      <c r="E517" s="1" t="s">
        <v>4231</v>
      </c>
      <c r="F517" s="1" t="s">
        <v>4232</v>
      </c>
      <c r="G517" s="1" t="s">
        <v>23</v>
      </c>
      <c r="H517" s="1" t="s">
        <v>24</v>
      </c>
      <c r="I517" s="1" t="s">
        <v>939</v>
      </c>
      <c r="J517" s="1" t="s">
        <v>40</v>
      </c>
      <c r="K517" s="1">
        <v>92037</v>
      </c>
      <c r="L517" s="1" t="s">
        <v>41</v>
      </c>
      <c r="M517" s="1" t="s">
        <v>1152</v>
      </c>
      <c r="N517" s="1" t="s">
        <v>29</v>
      </c>
      <c r="O517" s="1" t="s">
        <v>33</v>
      </c>
      <c r="P517" s="1" t="s">
        <v>1153</v>
      </c>
      <c r="Q517" s="10">
        <v>603.91999999999996</v>
      </c>
      <c r="R517" s="25">
        <v>5</v>
      </c>
      <c r="S517" s="10">
        <v>3019.6</v>
      </c>
      <c r="T517" s="1">
        <v>0.2</v>
      </c>
      <c r="U517" s="10">
        <v>45.294000000000011</v>
      </c>
    </row>
    <row r="518" spans="1:21" x14ac:dyDescent="0.3">
      <c r="A518" t="s">
        <v>8322</v>
      </c>
      <c r="B518" s="2">
        <v>43770</v>
      </c>
      <c r="C518" s="2">
        <v>43777</v>
      </c>
      <c r="D518" s="1" t="s">
        <v>47</v>
      </c>
      <c r="E518" s="1" t="s">
        <v>5770</v>
      </c>
      <c r="F518" s="1" t="s">
        <v>5771</v>
      </c>
      <c r="G518" s="1" t="s">
        <v>23</v>
      </c>
      <c r="H518" s="1" t="s">
        <v>24</v>
      </c>
      <c r="I518" s="1" t="s">
        <v>8323</v>
      </c>
      <c r="J518" s="1" t="s">
        <v>1681</v>
      </c>
      <c r="K518" s="1">
        <v>72032</v>
      </c>
      <c r="L518" s="1" t="s">
        <v>27</v>
      </c>
      <c r="M518" s="1" t="s">
        <v>3835</v>
      </c>
      <c r="N518" s="1" t="s">
        <v>29</v>
      </c>
      <c r="O518" s="1" t="s">
        <v>53</v>
      </c>
      <c r="P518" s="1" t="s">
        <v>3836</v>
      </c>
      <c r="Q518" s="10">
        <v>301.95999999999998</v>
      </c>
      <c r="R518" s="25">
        <v>2</v>
      </c>
      <c r="S518" s="10">
        <v>603.91999999999996</v>
      </c>
      <c r="T518" s="1">
        <v>0</v>
      </c>
      <c r="U518" s="10">
        <v>45.293999999999983</v>
      </c>
    </row>
    <row r="519" spans="1:21" x14ac:dyDescent="0.3">
      <c r="A519" t="s">
        <v>4046</v>
      </c>
      <c r="B519" s="2">
        <v>43540</v>
      </c>
      <c r="C519" s="2">
        <v>43542</v>
      </c>
      <c r="D519" s="1" t="s">
        <v>20</v>
      </c>
      <c r="E519" s="1" t="s">
        <v>1619</v>
      </c>
      <c r="F519" s="1" t="s">
        <v>1620</v>
      </c>
      <c r="G519" s="1" t="s">
        <v>23</v>
      </c>
      <c r="H519" s="1" t="s">
        <v>24</v>
      </c>
      <c r="I519" s="1" t="s">
        <v>92</v>
      </c>
      <c r="J519" s="1" t="s">
        <v>93</v>
      </c>
      <c r="K519" s="1">
        <v>98103</v>
      </c>
      <c r="L519" s="1" t="s">
        <v>41</v>
      </c>
      <c r="M519" s="1" t="s">
        <v>3744</v>
      </c>
      <c r="N519" s="1" t="s">
        <v>29</v>
      </c>
      <c r="O519" s="1" t="s">
        <v>53</v>
      </c>
      <c r="P519" s="1" t="s">
        <v>3214</v>
      </c>
      <c r="Q519" s="10">
        <v>171.96</v>
      </c>
      <c r="R519" s="25">
        <v>2</v>
      </c>
      <c r="S519" s="10">
        <v>343.92</v>
      </c>
      <c r="T519" s="1">
        <v>0</v>
      </c>
      <c r="U519" s="10">
        <v>44.709600000000009</v>
      </c>
    </row>
    <row r="520" spans="1:21" x14ac:dyDescent="0.3">
      <c r="A520" t="s">
        <v>8835</v>
      </c>
      <c r="B520" s="2">
        <v>43931</v>
      </c>
      <c r="C520" s="2">
        <v>43938</v>
      </c>
      <c r="D520" s="1" t="s">
        <v>47</v>
      </c>
      <c r="E520" s="1" t="s">
        <v>4462</v>
      </c>
      <c r="F520" s="1" t="s">
        <v>4463</v>
      </c>
      <c r="G520" s="1" t="s">
        <v>23</v>
      </c>
      <c r="H520" s="1" t="s">
        <v>24</v>
      </c>
      <c r="I520" s="1" t="s">
        <v>124</v>
      </c>
      <c r="J520" s="1" t="s">
        <v>40</v>
      </c>
      <c r="K520" s="1">
        <v>94122</v>
      </c>
      <c r="L520" s="1" t="s">
        <v>41</v>
      </c>
      <c r="M520" s="1" t="s">
        <v>3771</v>
      </c>
      <c r="N520" s="1" t="s">
        <v>43</v>
      </c>
      <c r="O520" s="1" t="s">
        <v>75</v>
      </c>
      <c r="P520" s="1" t="s">
        <v>3772</v>
      </c>
      <c r="Q520" s="10">
        <v>113.76</v>
      </c>
      <c r="R520" s="25">
        <v>3</v>
      </c>
      <c r="S520" s="10">
        <v>341.28000000000003</v>
      </c>
      <c r="T520" s="1">
        <v>0</v>
      </c>
      <c r="U520" s="10">
        <v>44.366400000000006</v>
      </c>
    </row>
    <row r="521" spans="1:21" x14ac:dyDescent="0.3">
      <c r="A521" t="s">
        <v>10222</v>
      </c>
      <c r="B521" s="2">
        <v>44415</v>
      </c>
      <c r="C521" s="2">
        <v>44419</v>
      </c>
      <c r="D521" s="1" t="s">
        <v>47</v>
      </c>
      <c r="E521" s="1" t="s">
        <v>1244</v>
      </c>
      <c r="F521" s="1" t="s">
        <v>1245</v>
      </c>
      <c r="G521" s="1" t="s">
        <v>23</v>
      </c>
      <c r="H521" s="1" t="s">
        <v>24</v>
      </c>
      <c r="I521" s="1" t="s">
        <v>3886</v>
      </c>
      <c r="J521" s="1" t="s">
        <v>40</v>
      </c>
      <c r="K521" s="1">
        <v>92683</v>
      </c>
      <c r="L521" s="1" t="s">
        <v>41</v>
      </c>
      <c r="M521" s="1" t="s">
        <v>6487</v>
      </c>
      <c r="N521" s="1" t="s">
        <v>68</v>
      </c>
      <c r="O521" s="1" t="s">
        <v>69</v>
      </c>
      <c r="P521" s="1" t="s">
        <v>6488</v>
      </c>
      <c r="Q521" s="10">
        <v>707.88</v>
      </c>
      <c r="R521" s="25">
        <v>3</v>
      </c>
      <c r="S521" s="10">
        <v>2123.64</v>
      </c>
      <c r="T521" s="1">
        <v>0.2</v>
      </c>
      <c r="U521" s="10">
        <v>44.242500000000035</v>
      </c>
    </row>
    <row r="522" spans="1:21" x14ac:dyDescent="0.3">
      <c r="A522" t="s">
        <v>7453</v>
      </c>
      <c r="B522" s="2">
        <v>43662</v>
      </c>
      <c r="C522" s="2">
        <v>43666</v>
      </c>
      <c r="D522" s="1" t="s">
        <v>47</v>
      </c>
      <c r="E522" s="1" t="s">
        <v>3690</v>
      </c>
      <c r="F522" s="1" t="s">
        <v>3691</v>
      </c>
      <c r="G522" s="1" t="s">
        <v>99</v>
      </c>
      <c r="H522" s="1" t="s">
        <v>24</v>
      </c>
      <c r="I522" s="1" t="s">
        <v>4398</v>
      </c>
      <c r="J522" s="1" t="s">
        <v>2697</v>
      </c>
      <c r="K522" s="1">
        <v>21215</v>
      </c>
      <c r="L522" s="1" t="s">
        <v>143</v>
      </c>
      <c r="M522" s="1" t="s">
        <v>2028</v>
      </c>
      <c r="N522" s="1" t="s">
        <v>29</v>
      </c>
      <c r="O522" s="1" t="s">
        <v>33</v>
      </c>
      <c r="P522" s="1" t="s">
        <v>2029</v>
      </c>
      <c r="Q522" s="10">
        <v>150.97999999999999</v>
      </c>
      <c r="R522" s="25">
        <v>1</v>
      </c>
      <c r="S522" s="10">
        <v>150.97999999999999</v>
      </c>
      <c r="T522" s="1">
        <v>0</v>
      </c>
      <c r="U522" s="10">
        <v>43.784199999999984</v>
      </c>
    </row>
    <row r="523" spans="1:21" x14ac:dyDescent="0.3">
      <c r="A523" t="s">
        <v>7855</v>
      </c>
      <c r="B523" s="2">
        <v>43432</v>
      </c>
      <c r="C523" s="2">
        <v>43435</v>
      </c>
      <c r="D523" s="1" t="s">
        <v>20</v>
      </c>
      <c r="E523" s="1" t="s">
        <v>2386</v>
      </c>
      <c r="F523" s="1" t="s">
        <v>2387</v>
      </c>
      <c r="G523" s="1" t="s">
        <v>38</v>
      </c>
      <c r="H523" s="1" t="s">
        <v>24</v>
      </c>
      <c r="I523" s="1" t="s">
        <v>373</v>
      </c>
      <c r="J523" s="1" t="s">
        <v>374</v>
      </c>
      <c r="K523" s="1">
        <v>29203</v>
      </c>
      <c r="L523" s="1" t="s">
        <v>27</v>
      </c>
      <c r="M523" s="1" t="s">
        <v>544</v>
      </c>
      <c r="N523" s="1" t="s">
        <v>29</v>
      </c>
      <c r="O523" s="1" t="s">
        <v>62</v>
      </c>
      <c r="P523" s="1" t="s">
        <v>545</v>
      </c>
      <c r="Q523" s="10">
        <v>397.59999999999997</v>
      </c>
      <c r="R523" s="25">
        <v>5</v>
      </c>
      <c r="S523" s="10">
        <v>1987.9999999999998</v>
      </c>
      <c r="T523" s="1">
        <v>0</v>
      </c>
      <c r="U523" s="10">
        <v>43.735999999999962</v>
      </c>
    </row>
    <row r="524" spans="1:21" x14ac:dyDescent="0.3">
      <c r="A524" t="s">
        <v>10320</v>
      </c>
      <c r="B524" s="2">
        <v>44507</v>
      </c>
      <c r="C524" s="2">
        <v>44509</v>
      </c>
      <c r="D524" s="1" t="s">
        <v>20</v>
      </c>
      <c r="E524" s="1" t="s">
        <v>3867</v>
      </c>
      <c r="F524" s="1" t="s">
        <v>3868</v>
      </c>
      <c r="G524" s="1" t="s">
        <v>38</v>
      </c>
      <c r="H524" s="1" t="s">
        <v>24</v>
      </c>
      <c r="I524" s="1" t="s">
        <v>3157</v>
      </c>
      <c r="J524" s="1" t="s">
        <v>2697</v>
      </c>
      <c r="K524" s="1">
        <v>20735</v>
      </c>
      <c r="L524" s="1" t="s">
        <v>143</v>
      </c>
      <c r="M524" s="1" t="s">
        <v>5993</v>
      </c>
      <c r="N524" s="1" t="s">
        <v>29</v>
      </c>
      <c r="O524" s="1" t="s">
        <v>33</v>
      </c>
      <c r="P524" s="1" t="s">
        <v>5994</v>
      </c>
      <c r="Q524" s="10">
        <v>272.96999999999997</v>
      </c>
      <c r="R524" s="25">
        <v>3</v>
      </c>
      <c r="S524" s="10">
        <v>818.90999999999985</v>
      </c>
      <c r="T524" s="1">
        <v>0</v>
      </c>
      <c r="U524" s="10">
        <v>43.675200000000018</v>
      </c>
    </row>
    <row r="525" spans="1:21" x14ac:dyDescent="0.3">
      <c r="A525" t="s">
        <v>2852</v>
      </c>
      <c r="B525" s="2">
        <v>44530</v>
      </c>
      <c r="C525" s="2">
        <v>44534</v>
      </c>
      <c r="D525" s="1" t="s">
        <v>47</v>
      </c>
      <c r="E525" s="1" t="s">
        <v>2853</v>
      </c>
      <c r="F525" s="1" t="s">
        <v>2854</v>
      </c>
      <c r="G525" s="1" t="s">
        <v>23</v>
      </c>
      <c r="H525" s="1" t="s">
        <v>24</v>
      </c>
      <c r="I525" s="1" t="s">
        <v>319</v>
      </c>
      <c r="J525" s="1" t="s">
        <v>1471</v>
      </c>
      <c r="K525" s="1">
        <v>39212</v>
      </c>
      <c r="L525" s="1" t="s">
        <v>27</v>
      </c>
      <c r="M525" s="1" t="s">
        <v>270</v>
      </c>
      <c r="N525" s="1" t="s">
        <v>43</v>
      </c>
      <c r="O525" s="1" t="s">
        <v>56</v>
      </c>
      <c r="P525" s="1" t="s">
        <v>271</v>
      </c>
      <c r="Q525" s="10">
        <v>173.79999999999998</v>
      </c>
      <c r="R525" s="25">
        <v>5</v>
      </c>
      <c r="S525" s="10">
        <v>868.99999999999989</v>
      </c>
      <c r="T525" s="1">
        <v>0</v>
      </c>
      <c r="U525" s="10">
        <v>43.449999999999989</v>
      </c>
    </row>
    <row r="526" spans="1:21" x14ac:dyDescent="0.3">
      <c r="A526" t="s">
        <v>10441</v>
      </c>
      <c r="B526" s="2">
        <v>43779</v>
      </c>
      <c r="C526" s="2">
        <v>43783</v>
      </c>
      <c r="D526" s="1" t="s">
        <v>47</v>
      </c>
      <c r="E526" s="1" t="s">
        <v>6539</v>
      </c>
      <c r="F526" s="1" t="s">
        <v>6540</v>
      </c>
      <c r="G526" s="1" t="s">
        <v>23</v>
      </c>
      <c r="H526" s="1" t="s">
        <v>24</v>
      </c>
      <c r="I526" s="1" t="s">
        <v>141</v>
      </c>
      <c r="J526" s="1" t="s">
        <v>142</v>
      </c>
      <c r="K526" s="1">
        <v>19140</v>
      </c>
      <c r="L526" s="1" t="s">
        <v>143</v>
      </c>
      <c r="M526" s="1" t="s">
        <v>2981</v>
      </c>
      <c r="N526" s="1" t="s">
        <v>43</v>
      </c>
      <c r="O526" s="1" t="s">
        <v>56</v>
      </c>
      <c r="P526" s="1" t="s">
        <v>2982</v>
      </c>
      <c r="Q526" s="10">
        <v>577.58400000000006</v>
      </c>
      <c r="R526" s="25">
        <v>6</v>
      </c>
      <c r="S526" s="10">
        <v>3465.5040000000004</v>
      </c>
      <c r="T526" s="1">
        <v>0.2</v>
      </c>
      <c r="U526" s="10">
        <v>43.318799999999953</v>
      </c>
    </row>
    <row r="527" spans="1:21" x14ac:dyDescent="0.3">
      <c r="A527" t="s">
        <v>10280</v>
      </c>
      <c r="B527" s="2">
        <v>43422</v>
      </c>
      <c r="C527" s="2">
        <v>43427</v>
      </c>
      <c r="D527" s="1" t="s">
        <v>47</v>
      </c>
      <c r="E527" s="1" t="s">
        <v>1277</v>
      </c>
      <c r="F527" s="1" t="s">
        <v>1278</v>
      </c>
      <c r="G527" s="1" t="s">
        <v>38</v>
      </c>
      <c r="H527" s="1" t="s">
        <v>24</v>
      </c>
      <c r="I527" s="1" t="s">
        <v>604</v>
      </c>
      <c r="J527" s="1" t="s">
        <v>111</v>
      </c>
      <c r="K527" s="1">
        <v>53132</v>
      </c>
      <c r="L527" s="1" t="s">
        <v>102</v>
      </c>
      <c r="M527" s="1" t="s">
        <v>2063</v>
      </c>
      <c r="N527" s="1" t="s">
        <v>29</v>
      </c>
      <c r="O527" s="1" t="s">
        <v>33</v>
      </c>
      <c r="P527" s="1" t="s">
        <v>2064</v>
      </c>
      <c r="Q527" s="10">
        <v>392.93999999999994</v>
      </c>
      <c r="R527" s="25">
        <v>3</v>
      </c>
      <c r="S527" s="10">
        <v>1178.8199999999997</v>
      </c>
      <c r="T527" s="1">
        <v>0</v>
      </c>
      <c r="U527" s="10">
        <v>43.223399999999984</v>
      </c>
    </row>
    <row r="528" spans="1:21" x14ac:dyDescent="0.3">
      <c r="A528" t="s">
        <v>9526</v>
      </c>
      <c r="B528" s="2">
        <v>44032</v>
      </c>
      <c r="C528" s="2">
        <v>44035</v>
      </c>
      <c r="D528" s="1" t="s">
        <v>20</v>
      </c>
      <c r="E528" s="1" t="s">
        <v>2507</v>
      </c>
      <c r="F528" s="1" t="s">
        <v>2508</v>
      </c>
      <c r="G528" s="1" t="s">
        <v>23</v>
      </c>
      <c r="H528" s="1" t="s">
        <v>24</v>
      </c>
      <c r="I528" s="1" t="s">
        <v>1159</v>
      </c>
      <c r="J528" s="1" t="s">
        <v>262</v>
      </c>
      <c r="K528" s="1">
        <v>11561</v>
      </c>
      <c r="L528" s="1" t="s">
        <v>143</v>
      </c>
      <c r="M528" s="1" t="s">
        <v>3189</v>
      </c>
      <c r="N528" s="1" t="s">
        <v>68</v>
      </c>
      <c r="O528" s="1" t="s">
        <v>69</v>
      </c>
      <c r="P528" s="1" t="s">
        <v>3190</v>
      </c>
      <c r="Q528" s="10">
        <v>89.949999999999989</v>
      </c>
      <c r="R528" s="25">
        <v>5</v>
      </c>
      <c r="S528" s="10">
        <v>449.74999999999994</v>
      </c>
      <c r="T528" s="1">
        <v>0</v>
      </c>
      <c r="U528" s="10">
        <v>43.175999999999995</v>
      </c>
    </row>
    <row r="529" spans="1:21" x14ac:dyDescent="0.3">
      <c r="A529" t="s">
        <v>10207</v>
      </c>
      <c r="B529" s="2">
        <v>43853</v>
      </c>
      <c r="C529" s="2">
        <v>43857</v>
      </c>
      <c r="D529" s="1" t="s">
        <v>47</v>
      </c>
      <c r="E529" s="1" t="s">
        <v>985</v>
      </c>
      <c r="F529" s="1" t="s">
        <v>986</v>
      </c>
      <c r="G529" s="1" t="s">
        <v>38</v>
      </c>
      <c r="H529" s="1" t="s">
        <v>24</v>
      </c>
      <c r="I529" s="1" t="s">
        <v>2187</v>
      </c>
      <c r="J529" s="1" t="s">
        <v>5096</v>
      </c>
      <c r="L529" s="1" t="s">
        <v>143</v>
      </c>
      <c r="M529" s="1" t="s">
        <v>4446</v>
      </c>
      <c r="N529" s="1" t="s">
        <v>68</v>
      </c>
      <c r="O529" s="1" t="s">
        <v>156</v>
      </c>
      <c r="P529" s="1" t="s">
        <v>4447</v>
      </c>
      <c r="Q529" s="10">
        <v>99.98</v>
      </c>
      <c r="R529" s="25">
        <v>2</v>
      </c>
      <c r="S529" s="10">
        <v>199.96</v>
      </c>
      <c r="T529" s="1">
        <v>0</v>
      </c>
      <c r="U529" s="10">
        <v>42.991400000000006</v>
      </c>
    </row>
    <row r="530" spans="1:21" x14ac:dyDescent="0.3">
      <c r="A530" t="s">
        <v>1763</v>
      </c>
      <c r="B530" s="2">
        <v>44490</v>
      </c>
      <c r="C530" s="2">
        <v>44495</v>
      </c>
      <c r="D530" s="1" t="s">
        <v>47</v>
      </c>
      <c r="E530" s="1" t="s">
        <v>1764</v>
      </c>
      <c r="F530" s="1" t="s">
        <v>1765</v>
      </c>
      <c r="G530" s="1" t="s">
        <v>99</v>
      </c>
      <c r="H530" s="1" t="s">
        <v>24</v>
      </c>
      <c r="I530" s="1" t="s">
        <v>1766</v>
      </c>
      <c r="J530" s="1" t="s">
        <v>51</v>
      </c>
      <c r="K530" s="1">
        <v>33801</v>
      </c>
      <c r="L530" s="1" t="s">
        <v>27</v>
      </c>
      <c r="M530" s="1" t="s">
        <v>1767</v>
      </c>
      <c r="N530" s="1" t="s">
        <v>29</v>
      </c>
      <c r="O530" s="1" t="s">
        <v>33</v>
      </c>
      <c r="P530" s="1" t="s">
        <v>1768</v>
      </c>
      <c r="Q530" s="10">
        <v>683.95200000000011</v>
      </c>
      <c r="R530" s="25">
        <v>3</v>
      </c>
      <c r="S530" s="10">
        <v>2051.8560000000002</v>
      </c>
      <c r="T530" s="1">
        <v>0.2</v>
      </c>
      <c r="U530" s="10">
        <v>42.746999999999986</v>
      </c>
    </row>
    <row r="531" spans="1:21" x14ac:dyDescent="0.3">
      <c r="A531" t="s">
        <v>4131</v>
      </c>
      <c r="B531" s="2">
        <v>43959</v>
      </c>
      <c r="C531" s="2">
        <v>43964</v>
      </c>
      <c r="D531" s="1" t="s">
        <v>20</v>
      </c>
      <c r="E531" s="1" t="s">
        <v>2722</v>
      </c>
      <c r="F531" s="1" t="s">
        <v>2723</v>
      </c>
      <c r="G531" s="1" t="s">
        <v>38</v>
      </c>
      <c r="H531" s="1" t="s">
        <v>24</v>
      </c>
      <c r="I531" s="1" t="s">
        <v>239</v>
      </c>
      <c r="J531" s="1" t="s">
        <v>240</v>
      </c>
      <c r="K531" s="1">
        <v>19901</v>
      </c>
      <c r="L531" s="1" t="s">
        <v>143</v>
      </c>
      <c r="M531" s="1" t="s">
        <v>4132</v>
      </c>
      <c r="N531" s="1" t="s">
        <v>29</v>
      </c>
      <c r="O531" s="1" t="s">
        <v>62</v>
      </c>
      <c r="P531" s="1" t="s">
        <v>4133</v>
      </c>
      <c r="Q531" s="10">
        <v>211.96</v>
      </c>
      <c r="R531" s="25">
        <v>2</v>
      </c>
      <c r="S531" s="10">
        <v>423.92</v>
      </c>
      <c r="T531" s="1">
        <v>0</v>
      </c>
      <c r="U531" s="10">
        <v>42.391999999999996</v>
      </c>
    </row>
    <row r="532" spans="1:21" x14ac:dyDescent="0.3">
      <c r="A532" t="s">
        <v>19</v>
      </c>
      <c r="B532" s="2">
        <v>44143</v>
      </c>
      <c r="C532" s="2">
        <v>44146</v>
      </c>
      <c r="D532" s="1" t="s">
        <v>20</v>
      </c>
      <c r="E532" s="1" t="s">
        <v>21</v>
      </c>
      <c r="F532" s="1" t="s">
        <v>22</v>
      </c>
      <c r="G532" s="1" t="s">
        <v>23</v>
      </c>
      <c r="H532" s="1" t="s">
        <v>24</v>
      </c>
      <c r="I532" s="1" t="s">
        <v>25</v>
      </c>
      <c r="J532" s="1" t="s">
        <v>26</v>
      </c>
      <c r="K532" s="1">
        <v>42420</v>
      </c>
      <c r="L532" s="1" t="s">
        <v>27</v>
      </c>
      <c r="M532" s="1" t="s">
        <v>28</v>
      </c>
      <c r="N532" s="1" t="s">
        <v>29</v>
      </c>
      <c r="O532" s="1" t="s">
        <v>30</v>
      </c>
      <c r="P532" s="1" t="s">
        <v>31</v>
      </c>
      <c r="Q532" s="10">
        <v>261.95999999999998</v>
      </c>
      <c r="R532" s="25">
        <v>2</v>
      </c>
      <c r="S532" s="10">
        <v>523.91999999999996</v>
      </c>
      <c r="T532" s="1">
        <v>0</v>
      </c>
      <c r="U532" s="10">
        <v>41.913600000000002</v>
      </c>
    </row>
    <row r="533" spans="1:21" x14ac:dyDescent="0.3">
      <c r="A533" t="s">
        <v>5483</v>
      </c>
      <c r="B533" s="2">
        <v>43573</v>
      </c>
      <c r="C533" s="2">
        <v>43574</v>
      </c>
      <c r="D533" s="1" t="s">
        <v>183</v>
      </c>
      <c r="E533" s="1" t="s">
        <v>5239</v>
      </c>
      <c r="F533" s="1" t="s">
        <v>5240</v>
      </c>
      <c r="G533" s="1" t="s">
        <v>23</v>
      </c>
      <c r="H533" s="1" t="s">
        <v>24</v>
      </c>
      <c r="I533" s="1" t="s">
        <v>726</v>
      </c>
      <c r="J533" s="1" t="s">
        <v>727</v>
      </c>
      <c r="K533" s="1">
        <v>71203</v>
      </c>
      <c r="L533" s="1" t="s">
        <v>27</v>
      </c>
      <c r="M533" s="1" t="s">
        <v>3564</v>
      </c>
      <c r="N533" s="1" t="s">
        <v>68</v>
      </c>
      <c r="O533" s="1" t="s">
        <v>156</v>
      </c>
      <c r="P533" s="1" t="s">
        <v>3565</v>
      </c>
      <c r="Q533" s="10">
        <v>106.5</v>
      </c>
      <c r="R533" s="25">
        <v>6</v>
      </c>
      <c r="S533" s="10">
        <v>639</v>
      </c>
      <c r="T533" s="1">
        <v>0</v>
      </c>
      <c r="U533" s="10">
        <v>41.534999999999997</v>
      </c>
    </row>
    <row r="534" spans="1:21" x14ac:dyDescent="0.3">
      <c r="A534" t="s">
        <v>5450</v>
      </c>
      <c r="B534" s="2">
        <v>43447</v>
      </c>
      <c r="C534" s="2">
        <v>43449</v>
      </c>
      <c r="D534" s="1" t="s">
        <v>20</v>
      </c>
      <c r="E534" s="1" t="s">
        <v>420</v>
      </c>
      <c r="F534" s="1" t="s">
        <v>421</v>
      </c>
      <c r="G534" s="1" t="s">
        <v>23</v>
      </c>
      <c r="H534" s="1" t="s">
        <v>24</v>
      </c>
      <c r="I534" s="1" t="s">
        <v>39</v>
      </c>
      <c r="J534" s="1" t="s">
        <v>40</v>
      </c>
      <c r="K534" s="1">
        <v>90049</v>
      </c>
      <c r="L534" s="1" t="s">
        <v>41</v>
      </c>
      <c r="M534" s="1" t="s">
        <v>4341</v>
      </c>
      <c r="N534" s="1" t="s">
        <v>43</v>
      </c>
      <c r="O534" s="1" t="s">
        <v>87</v>
      </c>
      <c r="P534" s="1" t="s">
        <v>4342</v>
      </c>
      <c r="Q534" s="10">
        <v>90.24</v>
      </c>
      <c r="R534" s="25">
        <v>6</v>
      </c>
      <c r="S534" s="10">
        <v>541.43999999999994</v>
      </c>
      <c r="T534" s="1">
        <v>0</v>
      </c>
      <c r="U534" s="10">
        <v>41.51039999999999</v>
      </c>
    </row>
    <row r="535" spans="1:21" x14ac:dyDescent="0.3">
      <c r="A535" t="s">
        <v>9359</v>
      </c>
      <c r="B535" s="2">
        <v>43583</v>
      </c>
      <c r="C535" s="2">
        <v>43586</v>
      </c>
      <c r="D535" s="1" t="s">
        <v>183</v>
      </c>
      <c r="E535" s="1" t="s">
        <v>1481</v>
      </c>
      <c r="F535" s="1" t="s">
        <v>1482</v>
      </c>
      <c r="G535" s="1" t="s">
        <v>99</v>
      </c>
      <c r="H535" s="1" t="s">
        <v>24</v>
      </c>
      <c r="I535" s="1" t="s">
        <v>5199</v>
      </c>
      <c r="J535" s="1" t="s">
        <v>233</v>
      </c>
      <c r="K535" s="1">
        <v>48640</v>
      </c>
      <c r="L535" s="1" t="s">
        <v>102</v>
      </c>
      <c r="M535" s="1" t="s">
        <v>6062</v>
      </c>
      <c r="N535" s="1" t="s">
        <v>43</v>
      </c>
      <c r="O535" s="1" t="s">
        <v>75</v>
      </c>
      <c r="P535" s="1" t="s">
        <v>6063</v>
      </c>
      <c r="Q535" s="10">
        <v>186.732</v>
      </c>
      <c r="R535" s="25">
        <v>1</v>
      </c>
      <c r="S535" s="10">
        <v>186.732</v>
      </c>
      <c r="T535" s="1">
        <v>0.1</v>
      </c>
      <c r="U535" s="10">
        <v>41.495999999999967</v>
      </c>
    </row>
    <row r="536" spans="1:21" x14ac:dyDescent="0.3">
      <c r="A536" t="s">
        <v>1808</v>
      </c>
      <c r="B536" s="2">
        <v>43806</v>
      </c>
      <c r="C536" s="2">
        <v>43810</v>
      </c>
      <c r="D536" s="1" t="s">
        <v>47</v>
      </c>
      <c r="E536" s="1" t="s">
        <v>1809</v>
      </c>
      <c r="F536" s="1" t="s">
        <v>1810</v>
      </c>
      <c r="G536" s="1" t="s">
        <v>23</v>
      </c>
      <c r="H536" s="1" t="s">
        <v>24</v>
      </c>
      <c r="I536" s="1" t="s">
        <v>25</v>
      </c>
      <c r="J536" s="1" t="s">
        <v>26</v>
      </c>
      <c r="K536" s="1">
        <v>42420</v>
      </c>
      <c r="L536" s="1" t="s">
        <v>27</v>
      </c>
      <c r="M536" s="1" t="s">
        <v>1811</v>
      </c>
      <c r="N536" s="1" t="s">
        <v>43</v>
      </c>
      <c r="O536" s="1" t="s">
        <v>75</v>
      </c>
      <c r="P536" s="1" t="s">
        <v>1812</v>
      </c>
      <c r="Q536" s="10">
        <v>152.94</v>
      </c>
      <c r="R536" s="25">
        <v>3</v>
      </c>
      <c r="S536" s="10">
        <v>458.82</v>
      </c>
      <c r="T536" s="1">
        <v>0</v>
      </c>
      <c r="U536" s="10">
        <v>41.293800000000005</v>
      </c>
    </row>
    <row r="537" spans="1:21" x14ac:dyDescent="0.3">
      <c r="A537" t="s">
        <v>9356</v>
      </c>
      <c r="B537" s="2">
        <v>44322</v>
      </c>
      <c r="C537" s="2">
        <v>44325</v>
      </c>
      <c r="D537" s="1" t="s">
        <v>20</v>
      </c>
      <c r="E537" s="1" t="s">
        <v>8437</v>
      </c>
      <c r="F537" s="1" t="s">
        <v>8438</v>
      </c>
      <c r="G537" s="1" t="s">
        <v>23</v>
      </c>
      <c r="H537" s="1" t="s">
        <v>24</v>
      </c>
      <c r="I537" s="1" t="s">
        <v>4876</v>
      </c>
      <c r="J537" s="1" t="s">
        <v>40</v>
      </c>
      <c r="K537" s="1">
        <v>91730</v>
      </c>
      <c r="L537" s="1" t="s">
        <v>41</v>
      </c>
      <c r="M537" s="1" t="s">
        <v>1811</v>
      </c>
      <c r="N537" s="1" t="s">
        <v>43</v>
      </c>
      <c r="O537" s="1" t="s">
        <v>75</v>
      </c>
      <c r="P537" s="1" t="s">
        <v>1812</v>
      </c>
      <c r="Q537" s="10">
        <v>152.94</v>
      </c>
      <c r="R537" s="25">
        <v>3</v>
      </c>
      <c r="S537" s="10">
        <v>458.82</v>
      </c>
      <c r="T537" s="1">
        <v>0</v>
      </c>
      <c r="U537" s="10">
        <v>41.293800000000005</v>
      </c>
    </row>
    <row r="538" spans="1:21" x14ac:dyDescent="0.3">
      <c r="A538" t="s">
        <v>9818</v>
      </c>
      <c r="B538" s="2">
        <v>44094</v>
      </c>
      <c r="C538" s="2">
        <v>44098</v>
      </c>
      <c r="D538" s="1" t="s">
        <v>47</v>
      </c>
      <c r="E538" s="1" t="s">
        <v>5590</v>
      </c>
      <c r="F538" s="1" t="s">
        <v>5591</v>
      </c>
      <c r="G538" s="1" t="s">
        <v>23</v>
      </c>
      <c r="H538" s="1" t="s">
        <v>24</v>
      </c>
      <c r="I538" s="1" t="s">
        <v>6315</v>
      </c>
      <c r="J538" s="1" t="s">
        <v>233</v>
      </c>
      <c r="K538" s="1">
        <v>49505</v>
      </c>
      <c r="L538" s="1" t="s">
        <v>102</v>
      </c>
      <c r="M538" s="1" t="s">
        <v>6848</v>
      </c>
      <c r="N538" s="1" t="s">
        <v>43</v>
      </c>
      <c r="O538" s="1" t="s">
        <v>72</v>
      </c>
      <c r="P538" s="1" t="s">
        <v>6849</v>
      </c>
      <c r="Q538" s="10">
        <v>83.699999999999989</v>
      </c>
      <c r="R538" s="25">
        <v>5</v>
      </c>
      <c r="S538" s="10">
        <v>418.49999999999994</v>
      </c>
      <c r="T538" s="1">
        <v>0</v>
      </c>
      <c r="U538" s="10">
        <v>41.012999999999991</v>
      </c>
    </row>
    <row r="539" spans="1:21" x14ac:dyDescent="0.3">
      <c r="A539" t="s">
        <v>10276</v>
      </c>
      <c r="B539" s="2">
        <v>44094</v>
      </c>
      <c r="C539" s="2">
        <v>44098</v>
      </c>
      <c r="D539" s="1" t="s">
        <v>47</v>
      </c>
      <c r="E539" s="1" t="s">
        <v>6500</v>
      </c>
      <c r="F539" s="1" t="s">
        <v>6501</v>
      </c>
      <c r="G539" s="1" t="s">
        <v>99</v>
      </c>
      <c r="H539" s="1" t="s">
        <v>24</v>
      </c>
      <c r="I539" s="1" t="s">
        <v>92</v>
      </c>
      <c r="J539" s="1" t="s">
        <v>93</v>
      </c>
      <c r="K539" s="1">
        <v>98105</v>
      </c>
      <c r="L539" s="1" t="s">
        <v>41</v>
      </c>
      <c r="M539" s="1" t="s">
        <v>7109</v>
      </c>
      <c r="N539" s="1" t="s">
        <v>29</v>
      </c>
      <c r="O539" s="1" t="s">
        <v>30</v>
      </c>
      <c r="P539" s="1" t="s">
        <v>7110</v>
      </c>
      <c r="Q539" s="10">
        <v>163.88</v>
      </c>
      <c r="R539" s="25">
        <v>2</v>
      </c>
      <c r="S539" s="10">
        <v>327.76</v>
      </c>
      <c r="T539" s="1">
        <v>0</v>
      </c>
      <c r="U539" s="10">
        <v>40.97</v>
      </c>
    </row>
    <row r="540" spans="1:21" x14ac:dyDescent="0.3">
      <c r="A540" t="s">
        <v>2421</v>
      </c>
      <c r="B540" s="2">
        <v>43698</v>
      </c>
      <c r="C540" s="2">
        <v>43700</v>
      </c>
      <c r="D540" s="1" t="s">
        <v>183</v>
      </c>
      <c r="E540" s="1" t="s">
        <v>1058</v>
      </c>
      <c r="F540" s="1" t="s">
        <v>1059</v>
      </c>
      <c r="G540" s="1" t="s">
        <v>99</v>
      </c>
      <c r="H540" s="1" t="s">
        <v>24</v>
      </c>
      <c r="I540" s="1" t="s">
        <v>124</v>
      </c>
      <c r="J540" s="1" t="s">
        <v>40</v>
      </c>
      <c r="K540" s="1">
        <v>94110</v>
      </c>
      <c r="L540" s="1" t="s">
        <v>41</v>
      </c>
      <c r="M540" s="1" t="s">
        <v>2422</v>
      </c>
      <c r="N540" s="1" t="s">
        <v>29</v>
      </c>
      <c r="O540" s="1" t="s">
        <v>33</v>
      </c>
      <c r="P540" s="1" t="s">
        <v>2423</v>
      </c>
      <c r="Q540" s="10">
        <v>544.00800000000004</v>
      </c>
      <c r="R540" s="25">
        <v>3</v>
      </c>
      <c r="S540" s="10">
        <v>1632.0240000000001</v>
      </c>
      <c r="T540" s="1">
        <v>0.2</v>
      </c>
      <c r="U540" s="10">
        <v>40.800600000000003</v>
      </c>
    </row>
    <row r="541" spans="1:21" x14ac:dyDescent="0.3">
      <c r="A541" t="s">
        <v>3346</v>
      </c>
      <c r="B541" s="2">
        <v>44030</v>
      </c>
      <c r="C541" s="2">
        <v>44036</v>
      </c>
      <c r="D541" s="1" t="s">
        <v>47</v>
      </c>
      <c r="E541" s="1" t="s">
        <v>2641</v>
      </c>
      <c r="F541" s="1" t="s">
        <v>2642</v>
      </c>
      <c r="G541" s="1" t="s">
        <v>38</v>
      </c>
      <c r="H541" s="1" t="s">
        <v>24</v>
      </c>
      <c r="I541" s="1" t="s">
        <v>798</v>
      </c>
      <c r="J541" s="1" t="s">
        <v>448</v>
      </c>
      <c r="K541" s="1">
        <v>80219</v>
      </c>
      <c r="L541" s="1" t="s">
        <v>41</v>
      </c>
      <c r="M541" s="1" t="s">
        <v>2422</v>
      </c>
      <c r="N541" s="1" t="s">
        <v>29</v>
      </c>
      <c r="O541" s="1" t="s">
        <v>33</v>
      </c>
      <c r="P541" s="1" t="s">
        <v>2423</v>
      </c>
      <c r="Q541" s="10">
        <v>544.00800000000004</v>
      </c>
      <c r="R541" s="25">
        <v>3</v>
      </c>
      <c r="S541" s="10">
        <v>1632.0240000000001</v>
      </c>
      <c r="T541" s="1">
        <v>0.2</v>
      </c>
      <c r="U541" s="10">
        <v>40.800600000000003</v>
      </c>
    </row>
    <row r="542" spans="1:21" x14ac:dyDescent="0.3">
      <c r="A542" t="s">
        <v>2626</v>
      </c>
      <c r="B542" s="2">
        <v>43835</v>
      </c>
      <c r="C542" s="2">
        <v>43837</v>
      </c>
      <c r="D542" s="1" t="s">
        <v>20</v>
      </c>
      <c r="E542" s="1" t="s">
        <v>2398</v>
      </c>
      <c r="F542" s="1" t="s">
        <v>2399</v>
      </c>
      <c r="G542" s="1" t="s">
        <v>38</v>
      </c>
      <c r="H542" s="1" t="s">
        <v>24</v>
      </c>
      <c r="I542" s="1" t="s">
        <v>1505</v>
      </c>
      <c r="J542" s="1" t="s">
        <v>51</v>
      </c>
      <c r="K542" s="1">
        <v>32216</v>
      </c>
      <c r="L542" s="1" t="s">
        <v>27</v>
      </c>
      <c r="M542" s="1" t="s">
        <v>2627</v>
      </c>
      <c r="N542" s="1" t="s">
        <v>68</v>
      </c>
      <c r="O542" s="1" t="s">
        <v>156</v>
      </c>
      <c r="P542" s="1" t="s">
        <v>2628</v>
      </c>
      <c r="Q542" s="10">
        <v>191.47200000000001</v>
      </c>
      <c r="R542" s="25">
        <v>6</v>
      </c>
      <c r="S542" s="10">
        <v>1148.8320000000001</v>
      </c>
      <c r="T542" s="1">
        <v>0.2</v>
      </c>
      <c r="U542" s="10">
        <v>40.687800000000003</v>
      </c>
    </row>
    <row r="543" spans="1:21" x14ac:dyDescent="0.3">
      <c r="A543" t="s">
        <v>8002</v>
      </c>
      <c r="B543" s="2">
        <v>44538</v>
      </c>
      <c r="C543" s="2">
        <v>44544</v>
      </c>
      <c r="D543" s="1" t="s">
        <v>47</v>
      </c>
      <c r="E543" s="1" t="s">
        <v>5897</v>
      </c>
      <c r="F543" s="1" t="s">
        <v>5898</v>
      </c>
      <c r="G543" s="1" t="s">
        <v>38</v>
      </c>
      <c r="H543" s="1" t="s">
        <v>24</v>
      </c>
      <c r="I543" s="1" t="s">
        <v>124</v>
      </c>
      <c r="J543" s="1" t="s">
        <v>40</v>
      </c>
      <c r="K543" s="1">
        <v>94109</v>
      </c>
      <c r="L543" s="1" t="s">
        <v>41</v>
      </c>
      <c r="M543" s="1" t="s">
        <v>7334</v>
      </c>
      <c r="N543" s="1" t="s">
        <v>43</v>
      </c>
      <c r="O543" s="1" t="s">
        <v>87</v>
      </c>
      <c r="P543" s="1" t="s">
        <v>8003</v>
      </c>
      <c r="Q543" s="10">
        <v>87.92</v>
      </c>
      <c r="R543" s="25">
        <v>4</v>
      </c>
      <c r="S543" s="10">
        <v>351.68</v>
      </c>
      <c r="T543" s="1">
        <v>0</v>
      </c>
      <c r="U543" s="10">
        <v>40.443199999999997</v>
      </c>
    </row>
    <row r="544" spans="1:21" x14ac:dyDescent="0.3">
      <c r="A544" t="s">
        <v>6831</v>
      </c>
      <c r="B544" s="2">
        <v>43803</v>
      </c>
      <c r="C544" s="2">
        <v>43808</v>
      </c>
      <c r="D544" s="1" t="s">
        <v>47</v>
      </c>
      <c r="E544" s="1" t="s">
        <v>833</v>
      </c>
      <c r="F544" s="1" t="s">
        <v>834</v>
      </c>
      <c r="G544" s="1" t="s">
        <v>38</v>
      </c>
      <c r="H544" s="1" t="s">
        <v>24</v>
      </c>
      <c r="I544" s="1" t="s">
        <v>309</v>
      </c>
      <c r="J544" s="1" t="s">
        <v>588</v>
      </c>
      <c r="K544" s="1">
        <v>65807</v>
      </c>
      <c r="L544" s="1" t="s">
        <v>102</v>
      </c>
      <c r="M544" s="1" t="s">
        <v>1237</v>
      </c>
      <c r="N544" s="1" t="s">
        <v>43</v>
      </c>
      <c r="O544" s="1" t="s">
        <v>87</v>
      </c>
      <c r="P544" s="1" t="s">
        <v>1238</v>
      </c>
      <c r="Q544" s="10">
        <v>85.96</v>
      </c>
      <c r="R544" s="25">
        <v>7</v>
      </c>
      <c r="S544" s="10">
        <v>601.71999999999991</v>
      </c>
      <c r="T544" s="1">
        <v>0</v>
      </c>
      <c r="U544" s="10">
        <v>40.401199999999996</v>
      </c>
    </row>
    <row r="545" spans="1:21" x14ac:dyDescent="0.3">
      <c r="A545" t="s">
        <v>9482</v>
      </c>
      <c r="B545" s="2">
        <v>44368</v>
      </c>
      <c r="C545" s="2">
        <v>44372</v>
      </c>
      <c r="D545" s="1" t="s">
        <v>47</v>
      </c>
      <c r="E545" s="1" t="s">
        <v>2127</v>
      </c>
      <c r="F545" s="1" t="s">
        <v>2128</v>
      </c>
      <c r="G545" s="1" t="s">
        <v>99</v>
      </c>
      <c r="H545" s="1" t="s">
        <v>24</v>
      </c>
      <c r="I545" s="1" t="s">
        <v>5577</v>
      </c>
      <c r="J545" s="1" t="s">
        <v>9483</v>
      </c>
      <c r="K545" s="1">
        <v>26003</v>
      </c>
      <c r="L545" s="1" t="s">
        <v>143</v>
      </c>
      <c r="M545" s="1" t="s">
        <v>405</v>
      </c>
      <c r="N545" s="1" t="s">
        <v>43</v>
      </c>
      <c r="O545" s="1" t="s">
        <v>72</v>
      </c>
      <c r="P545" s="1" t="s">
        <v>406</v>
      </c>
      <c r="Q545" s="10">
        <v>82.4</v>
      </c>
      <c r="R545" s="25">
        <v>5</v>
      </c>
      <c r="S545" s="10">
        <v>412</v>
      </c>
      <c r="T545" s="1">
        <v>0</v>
      </c>
      <c r="U545" s="10">
        <v>40.376000000000005</v>
      </c>
    </row>
    <row r="546" spans="1:21" x14ac:dyDescent="0.3">
      <c r="A546" t="s">
        <v>8100</v>
      </c>
      <c r="B546" s="2">
        <v>44414</v>
      </c>
      <c r="C546" s="2">
        <v>44419</v>
      </c>
      <c r="D546" s="1" t="s">
        <v>47</v>
      </c>
      <c r="E546" s="1" t="s">
        <v>3511</v>
      </c>
      <c r="F546" s="1" t="s">
        <v>3512</v>
      </c>
      <c r="G546" s="1" t="s">
        <v>38</v>
      </c>
      <c r="H546" s="1" t="s">
        <v>24</v>
      </c>
      <c r="I546" s="1" t="s">
        <v>8101</v>
      </c>
      <c r="J546" s="1" t="s">
        <v>101</v>
      </c>
      <c r="K546" s="1">
        <v>75104</v>
      </c>
      <c r="L546" s="1" t="s">
        <v>102</v>
      </c>
      <c r="M546" s="1" t="s">
        <v>7556</v>
      </c>
      <c r="N546" s="1" t="s">
        <v>43</v>
      </c>
      <c r="O546" s="1" t="s">
        <v>87</v>
      </c>
      <c r="P546" s="1" t="s">
        <v>7557</v>
      </c>
      <c r="Q546" s="10">
        <v>115.29600000000001</v>
      </c>
      <c r="R546" s="25">
        <v>3</v>
      </c>
      <c r="S546" s="10">
        <v>345.88800000000003</v>
      </c>
      <c r="T546" s="1">
        <v>0.2</v>
      </c>
      <c r="U546" s="10">
        <v>40.353599999999986</v>
      </c>
    </row>
    <row r="547" spans="1:21" x14ac:dyDescent="0.3">
      <c r="A547" t="s">
        <v>4063</v>
      </c>
      <c r="B547" s="2">
        <v>43543</v>
      </c>
      <c r="C547" s="2">
        <v>43549</v>
      </c>
      <c r="D547" s="1" t="s">
        <v>47</v>
      </c>
      <c r="E547" s="1" t="s">
        <v>2216</v>
      </c>
      <c r="F547" s="1" t="s">
        <v>2217</v>
      </c>
      <c r="G547" s="1" t="s">
        <v>99</v>
      </c>
      <c r="H547" s="1" t="s">
        <v>24</v>
      </c>
      <c r="I547" s="1" t="s">
        <v>92</v>
      </c>
      <c r="J547" s="1" t="s">
        <v>93</v>
      </c>
      <c r="K547" s="1">
        <v>98105</v>
      </c>
      <c r="L547" s="1" t="s">
        <v>41</v>
      </c>
      <c r="M547" s="1" t="s">
        <v>3316</v>
      </c>
      <c r="N547" s="1" t="s">
        <v>68</v>
      </c>
      <c r="O547" s="1" t="s">
        <v>69</v>
      </c>
      <c r="P547" s="1" t="s">
        <v>3317</v>
      </c>
      <c r="Q547" s="10">
        <v>453.57600000000002</v>
      </c>
      <c r="R547" s="25">
        <v>3</v>
      </c>
      <c r="S547" s="10">
        <v>1360.7280000000001</v>
      </c>
      <c r="T547" s="1">
        <v>0.2</v>
      </c>
      <c r="U547" s="10">
        <v>39.687899999999985</v>
      </c>
    </row>
    <row r="548" spans="1:21" x14ac:dyDescent="0.3">
      <c r="A548" t="s">
        <v>4037</v>
      </c>
      <c r="B548" s="2">
        <v>44443</v>
      </c>
      <c r="C548" s="2">
        <v>44447</v>
      </c>
      <c r="D548" s="1" t="s">
        <v>47</v>
      </c>
      <c r="E548" s="1" t="s">
        <v>4038</v>
      </c>
      <c r="F548" s="1" t="s">
        <v>4039</v>
      </c>
      <c r="G548" s="1" t="s">
        <v>23</v>
      </c>
      <c r="H548" s="1" t="s">
        <v>24</v>
      </c>
      <c r="I548" s="1" t="s">
        <v>1159</v>
      </c>
      <c r="J548" s="1" t="s">
        <v>262</v>
      </c>
      <c r="K548" s="1">
        <v>11561</v>
      </c>
      <c r="L548" s="1" t="s">
        <v>143</v>
      </c>
      <c r="M548" s="1" t="s">
        <v>225</v>
      </c>
      <c r="N548" s="1" t="s">
        <v>68</v>
      </c>
      <c r="O548" s="1" t="s">
        <v>156</v>
      </c>
      <c r="P548" s="1" t="s">
        <v>226</v>
      </c>
      <c r="Q548" s="10">
        <v>91.96</v>
      </c>
      <c r="R548" s="25">
        <v>4</v>
      </c>
      <c r="S548" s="10">
        <v>367.84</v>
      </c>
      <c r="T548" s="1">
        <v>0</v>
      </c>
      <c r="U548" s="10">
        <v>39.5428</v>
      </c>
    </row>
    <row r="549" spans="1:21" x14ac:dyDescent="0.3">
      <c r="A549" t="s">
        <v>4519</v>
      </c>
      <c r="B549" s="2">
        <v>44030</v>
      </c>
      <c r="C549" s="2">
        <v>44035</v>
      </c>
      <c r="D549" s="1" t="s">
        <v>47</v>
      </c>
      <c r="E549" s="1" t="s">
        <v>4520</v>
      </c>
      <c r="F549" s="1" t="s">
        <v>4521</v>
      </c>
      <c r="G549" s="1" t="s">
        <v>38</v>
      </c>
      <c r="H549" s="1" t="s">
        <v>24</v>
      </c>
      <c r="I549" s="1" t="s">
        <v>4522</v>
      </c>
      <c r="J549" s="1" t="s">
        <v>26</v>
      </c>
      <c r="K549" s="1">
        <v>42104</v>
      </c>
      <c r="L549" s="1" t="s">
        <v>27</v>
      </c>
      <c r="M549" s="1" t="s">
        <v>4523</v>
      </c>
      <c r="N549" s="1" t="s">
        <v>29</v>
      </c>
      <c r="O549" s="1" t="s">
        <v>33</v>
      </c>
      <c r="P549" s="1" t="s">
        <v>4524</v>
      </c>
      <c r="Q549" s="10">
        <v>140.81</v>
      </c>
      <c r="R549" s="25">
        <v>1</v>
      </c>
      <c r="S549" s="10">
        <v>140.81</v>
      </c>
      <c r="T549" s="1">
        <v>0</v>
      </c>
      <c r="U549" s="10">
        <v>39.4268</v>
      </c>
    </row>
    <row r="550" spans="1:21" x14ac:dyDescent="0.3">
      <c r="A550" t="s">
        <v>10574</v>
      </c>
      <c r="B550" s="2">
        <v>44008</v>
      </c>
      <c r="C550" s="2">
        <v>44015</v>
      </c>
      <c r="D550" s="1" t="s">
        <v>47</v>
      </c>
      <c r="E550" s="1" t="s">
        <v>3457</v>
      </c>
      <c r="F550" s="1" t="s">
        <v>3458</v>
      </c>
      <c r="G550" s="1" t="s">
        <v>23</v>
      </c>
      <c r="H550" s="1" t="s">
        <v>24</v>
      </c>
      <c r="I550" s="1" t="s">
        <v>1710</v>
      </c>
      <c r="J550" s="1" t="s">
        <v>1258</v>
      </c>
      <c r="K550" s="1">
        <v>30318</v>
      </c>
      <c r="L550" s="1" t="s">
        <v>27</v>
      </c>
      <c r="M550" s="1" t="s">
        <v>7019</v>
      </c>
      <c r="N550" s="1" t="s">
        <v>68</v>
      </c>
      <c r="O550" s="1" t="s">
        <v>69</v>
      </c>
      <c r="P550" s="1" t="s">
        <v>7020</v>
      </c>
      <c r="Q550" s="10">
        <v>135.94999999999999</v>
      </c>
      <c r="R550" s="25">
        <v>1</v>
      </c>
      <c r="S550" s="10">
        <v>135.94999999999999</v>
      </c>
      <c r="T550" s="1">
        <v>0</v>
      </c>
      <c r="U550" s="10">
        <v>39.425499999999985</v>
      </c>
    </row>
    <row r="551" spans="1:21" x14ac:dyDescent="0.3">
      <c r="A551" t="s">
        <v>9910</v>
      </c>
      <c r="B551" s="2">
        <v>44313</v>
      </c>
      <c r="C551" s="2">
        <v>44318</v>
      </c>
      <c r="D551" s="1" t="s">
        <v>47</v>
      </c>
      <c r="E551" s="1" t="s">
        <v>314</v>
      </c>
      <c r="F551" s="1" t="s">
        <v>315</v>
      </c>
      <c r="G551" s="1" t="s">
        <v>23</v>
      </c>
      <c r="H551" s="1" t="s">
        <v>24</v>
      </c>
      <c r="I551" s="1" t="s">
        <v>92</v>
      </c>
      <c r="J551" s="1" t="s">
        <v>93</v>
      </c>
      <c r="K551" s="1">
        <v>98105</v>
      </c>
      <c r="L551" s="1" t="s">
        <v>41</v>
      </c>
      <c r="M551" s="1" t="s">
        <v>289</v>
      </c>
      <c r="N551" s="1" t="s">
        <v>29</v>
      </c>
      <c r="O551" s="1" t="s">
        <v>62</v>
      </c>
      <c r="P551" s="1" t="s">
        <v>290</v>
      </c>
      <c r="Q551" s="10">
        <v>139.58000000000001</v>
      </c>
      <c r="R551" s="25">
        <v>7</v>
      </c>
      <c r="S551" s="10">
        <v>977.06000000000006</v>
      </c>
      <c r="T551" s="1">
        <v>0</v>
      </c>
      <c r="U551" s="10">
        <v>39.082400000000007</v>
      </c>
    </row>
    <row r="552" spans="1:21" x14ac:dyDescent="0.3">
      <c r="A552" t="s">
        <v>8959</v>
      </c>
      <c r="B552" s="2">
        <v>43671</v>
      </c>
      <c r="C552" s="2">
        <v>43676</v>
      </c>
      <c r="D552" s="1" t="s">
        <v>47</v>
      </c>
      <c r="E552" s="1" t="s">
        <v>6535</v>
      </c>
      <c r="F552" s="1" t="s">
        <v>6536</v>
      </c>
      <c r="G552" s="1" t="s">
        <v>23</v>
      </c>
      <c r="H552" s="1" t="s">
        <v>24</v>
      </c>
      <c r="I552" s="1" t="s">
        <v>39</v>
      </c>
      <c r="J552" s="1" t="s">
        <v>40</v>
      </c>
      <c r="K552" s="1">
        <v>90032</v>
      </c>
      <c r="L552" s="1" t="s">
        <v>41</v>
      </c>
      <c r="M552" s="1" t="s">
        <v>8960</v>
      </c>
      <c r="N552" s="1" t="s">
        <v>68</v>
      </c>
      <c r="O552" s="1" t="s">
        <v>69</v>
      </c>
      <c r="P552" s="1" t="s">
        <v>8961</v>
      </c>
      <c r="Q552" s="10">
        <v>623.96</v>
      </c>
      <c r="R552" s="25">
        <v>5</v>
      </c>
      <c r="S552" s="10">
        <v>3119.8</v>
      </c>
      <c r="T552" s="1">
        <v>0.2</v>
      </c>
      <c r="U552" s="10">
        <v>38.997500000000002</v>
      </c>
    </row>
    <row r="553" spans="1:21" x14ac:dyDescent="0.3">
      <c r="A553" t="s">
        <v>9552</v>
      </c>
      <c r="B553" s="2">
        <v>44429</v>
      </c>
      <c r="C553" s="2">
        <v>44433</v>
      </c>
      <c r="D553" s="1" t="s">
        <v>20</v>
      </c>
      <c r="E553" s="1" t="s">
        <v>6327</v>
      </c>
      <c r="F553" s="1" t="s">
        <v>6328</v>
      </c>
      <c r="G553" s="1" t="s">
        <v>38</v>
      </c>
      <c r="H553" s="1" t="s">
        <v>24</v>
      </c>
      <c r="I553" s="1" t="s">
        <v>92</v>
      </c>
      <c r="J553" s="1" t="s">
        <v>93</v>
      </c>
      <c r="K553" s="1">
        <v>98115</v>
      </c>
      <c r="L553" s="1" t="s">
        <v>41</v>
      </c>
      <c r="M553" s="1" t="s">
        <v>707</v>
      </c>
      <c r="N553" s="1" t="s">
        <v>29</v>
      </c>
      <c r="O553" s="1" t="s">
        <v>33</v>
      </c>
      <c r="P553" s="1" t="s">
        <v>708</v>
      </c>
      <c r="Q553" s="10">
        <v>388.70400000000006</v>
      </c>
      <c r="R553" s="25">
        <v>6</v>
      </c>
      <c r="S553" s="10">
        <v>2332.2240000000002</v>
      </c>
      <c r="T553" s="1">
        <v>0.2</v>
      </c>
      <c r="U553" s="10">
        <v>38.870400000000018</v>
      </c>
    </row>
    <row r="554" spans="1:21" x14ac:dyDescent="0.3">
      <c r="A554" t="s">
        <v>10573</v>
      </c>
      <c r="B554" s="2">
        <v>44015</v>
      </c>
      <c r="C554" s="2">
        <v>44015</v>
      </c>
      <c r="D554" s="1" t="s">
        <v>1276</v>
      </c>
      <c r="E554" s="1" t="s">
        <v>4335</v>
      </c>
      <c r="F554" s="1" t="s">
        <v>4336</v>
      </c>
      <c r="G554" s="1" t="s">
        <v>38</v>
      </c>
      <c r="H554" s="1" t="s">
        <v>24</v>
      </c>
      <c r="I554" s="1" t="s">
        <v>141</v>
      </c>
      <c r="J554" s="1" t="s">
        <v>142</v>
      </c>
      <c r="K554" s="1">
        <v>19143</v>
      </c>
      <c r="L554" s="1" t="s">
        <v>143</v>
      </c>
      <c r="M554" s="1" t="s">
        <v>4248</v>
      </c>
      <c r="N554" s="1" t="s">
        <v>43</v>
      </c>
      <c r="O554" s="1" t="s">
        <v>87</v>
      </c>
      <c r="P554" s="1" t="s">
        <v>4249</v>
      </c>
      <c r="Q554" s="10">
        <v>123.92000000000002</v>
      </c>
      <c r="R554" s="25">
        <v>5</v>
      </c>
      <c r="S554" s="10">
        <v>619.60000000000014</v>
      </c>
      <c r="T554" s="1">
        <v>0.2</v>
      </c>
      <c r="U554" s="10">
        <v>38.724999999999994</v>
      </c>
    </row>
    <row r="555" spans="1:21" x14ac:dyDescent="0.3">
      <c r="A555" t="s">
        <v>9887</v>
      </c>
      <c r="B555" s="2">
        <v>44509</v>
      </c>
      <c r="C555" s="2">
        <v>44513</v>
      </c>
      <c r="D555" s="1" t="s">
        <v>47</v>
      </c>
      <c r="E555" s="1" t="s">
        <v>2679</v>
      </c>
      <c r="F555" s="1" t="s">
        <v>2680</v>
      </c>
      <c r="G555" s="1" t="s">
        <v>99</v>
      </c>
      <c r="H555" s="1" t="s">
        <v>24</v>
      </c>
      <c r="I555" s="1" t="s">
        <v>1505</v>
      </c>
      <c r="J555" s="1" t="s">
        <v>51</v>
      </c>
      <c r="K555" s="1">
        <v>32216</v>
      </c>
      <c r="L555" s="1" t="s">
        <v>27</v>
      </c>
      <c r="M555" s="1" t="s">
        <v>1636</v>
      </c>
      <c r="N555" s="1" t="s">
        <v>68</v>
      </c>
      <c r="O555" s="1" t="s">
        <v>156</v>
      </c>
      <c r="P555" s="1" t="s">
        <v>1637</v>
      </c>
      <c r="Q555" s="10">
        <v>191.976</v>
      </c>
      <c r="R555" s="25">
        <v>3</v>
      </c>
      <c r="S555" s="10">
        <v>575.928</v>
      </c>
      <c r="T555" s="1">
        <v>0.2</v>
      </c>
      <c r="U555" s="10">
        <v>38.395199999999988</v>
      </c>
    </row>
    <row r="556" spans="1:21" x14ac:dyDescent="0.3">
      <c r="A556" t="s">
        <v>8505</v>
      </c>
      <c r="B556" s="2">
        <v>44046</v>
      </c>
      <c r="C556" s="2">
        <v>44048</v>
      </c>
      <c r="D556" s="1" t="s">
        <v>20</v>
      </c>
      <c r="E556" s="1" t="s">
        <v>7260</v>
      </c>
      <c r="F556" s="1" t="s">
        <v>7261</v>
      </c>
      <c r="G556" s="1" t="s">
        <v>23</v>
      </c>
      <c r="H556" s="1" t="s">
        <v>24</v>
      </c>
      <c r="I556" s="1" t="s">
        <v>4452</v>
      </c>
      <c r="J556" s="1" t="s">
        <v>639</v>
      </c>
      <c r="K556" s="1">
        <v>74133</v>
      </c>
      <c r="L556" s="1" t="s">
        <v>102</v>
      </c>
      <c r="M556" s="1" t="s">
        <v>496</v>
      </c>
      <c r="N556" s="1" t="s">
        <v>43</v>
      </c>
      <c r="O556" s="1" t="s">
        <v>168</v>
      </c>
      <c r="P556" s="1" t="s">
        <v>497</v>
      </c>
      <c r="Q556" s="10">
        <v>81.539999999999992</v>
      </c>
      <c r="R556" s="25">
        <v>3</v>
      </c>
      <c r="S556" s="10">
        <v>244.61999999999998</v>
      </c>
      <c r="T556" s="1">
        <v>0</v>
      </c>
      <c r="U556" s="10">
        <v>38.323799999999999</v>
      </c>
    </row>
    <row r="557" spans="1:21" x14ac:dyDescent="0.3">
      <c r="A557" t="s">
        <v>7444</v>
      </c>
      <c r="B557" s="2">
        <v>44502</v>
      </c>
      <c r="C557" s="2">
        <v>44504</v>
      </c>
      <c r="D557" s="1" t="s">
        <v>20</v>
      </c>
      <c r="E557" s="1" t="s">
        <v>5670</v>
      </c>
      <c r="F557" s="1" t="s">
        <v>5671</v>
      </c>
      <c r="G557" s="1" t="s">
        <v>99</v>
      </c>
      <c r="H557" s="1" t="s">
        <v>24</v>
      </c>
      <c r="I557" s="1" t="s">
        <v>7445</v>
      </c>
      <c r="J557" s="1" t="s">
        <v>40</v>
      </c>
      <c r="K557" s="1">
        <v>94526</v>
      </c>
      <c r="L557" s="1" t="s">
        <v>41</v>
      </c>
      <c r="M557" s="1" t="s">
        <v>1776</v>
      </c>
      <c r="N557" s="1" t="s">
        <v>43</v>
      </c>
      <c r="O557" s="1" t="s">
        <v>168</v>
      </c>
      <c r="P557" s="1" t="s">
        <v>1777</v>
      </c>
      <c r="Q557" s="10">
        <v>76.58</v>
      </c>
      <c r="R557" s="25">
        <v>7</v>
      </c>
      <c r="S557" s="10">
        <v>536.05999999999995</v>
      </c>
      <c r="T557" s="1">
        <v>0</v>
      </c>
      <c r="U557" s="10">
        <v>38.29</v>
      </c>
    </row>
    <row r="558" spans="1:21" x14ac:dyDescent="0.3">
      <c r="A558" t="s">
        <v>7666</v>
      </c>
      <c r="B558" s="2">
        <v>43832</v>
      </c>
      <c r="C558" s="2">
        <v>43837</v>
      </c>
      <c r="D558" s="1" t="s">
        <v>47</v>
      </c>
      <c r="E558" s="1" t="s">
        <v>5223</v>
      </c>
      <c r="F558" s="1" t="s">
        <v>5224</v>
      </c>
      <c r="G558" s="1" t="s">
        <v>38</v>
      </c>
      <c r="H558" s="1" t="s">
        <v>24</v>
      </c>
      <c r="I558" s="1" t="s">
        <v>7667</v>
      </c>
      <c r="J558" s="1" t="s">
        <v>2697</v>
      </c>
      <c r="K558" s="1">
        <v>20877</v>
      </c>
      <c r="L558" s="1" t="s">
        <v>143</v>
      </c>
      <c r="M558" s="1" t="s">
        <v>1066</v>
      </c>
      <c r="N558" s="1" t="s">
        <v>29</v>
      </c>
      <c r="O558" s="1" t="s">
        <v>30</v>
      </c>
      <c r="P558" s="1" t="s">
        <v>1067</v>
      </c>
      <c r="Q558" s="10">
        <v>173.94</v>
      </c>
      <c r="R558" s="25">
        <v>3</v>
      </c>
      <c r="S558" s="10">
        <v>521.81999999999994</v>
      </c>
      <c r="T558" s="1">
        <v>0</v>
      </c>
      <c r="U558" s="10">
        <v>38.266800000000003</v>
      </c>
    </row>
    <row r="559" spans="1:21" x14ac:dyDescent="0.3">
      <c r="A559" t="s">
        <v>9618</v>
      </c>
      <c r="B559" s="2">
        <v>44275</v>
      </c>
      <c r="C559" s="2">
        <v>44279</v>
      </c>
      <c r="D559" s="1" t="s">
        <v>47</v>
      </c>
      <c r="E559" s="1" t="s">
        <v>7239</v>
      </c>
      <c r="F559" s="1" t="s">
        <v>7240</v>
      </c>
      <c r="G559" s="1" t="s">
        <v>23</v>
      </c>
      <c r="H559" s="1" t="s">
        <v>24</v>
      </c>
      <c r="I559" s="1" t="s">
        <v>3614</v>
      </c>
      <c r="J559" s="1" t="s">
        <v>738</v>
      </c>
      <c r="K559" s="1">
        <v>6457</v>
      </c>
      <c r="L559" s="1" t="s">
        <v>143</v>
      </c>
      <c r="M559" s="1" t="s">
        <v>4710</v>
      </c>
      <c r="N559" s="1" t="s">
        <v>68</v>
      </c>
      <c r="O559" s="1" t="s">
        <v>156</v>
      </c>
      <c r="P559" s="1" t="s">
        <v>4711</v>
      </c>
      <c r="Q559" s="10">
        <v>238</v>
      </c>
      <c r="R559" s="25">
        <v>2</v>
      </c>
      <c r="S559" s="10">
        <v>476</v>
      </c>
      <c r="T559" s="1">
        <v>0</v>
      </c>
      <c r="U559" s="10">
        <v>38.080000000000013</v>
      </c>
    </row>
    <row r="560" spans="1:21" x14ac:dyDescent="0.3">
      <c r="A560" t="s">
        <v>1415</v>
      </c>
      <c r="B560" s="2">
        <v>44538</v>
      </c>
      <c r="C560" s="2">
        <v>44542</v>
      </c>
      <c r="D560" s="1" t="s">
        <v>47</v>
      </c>
      <c r="E560" s="1" t="s">
        <v>1416</v>
      </c>
      <c r="F560" s="1" t="s">
        <v>1417</v>
      </c>
      <c r="G560" s="1" t="s">
        <v>23</v>
      </c>
      <c r="H560" s="1" t="s">
        <v>24</v>
      </c>
      <c r="I560" s="1" t="s">
        <v>124</v>
      </c>
      <c r="J560" s="1" t="s">
        <v>40</v>
      </c>
      <c r="K560" s="1">
        <v>94110</v>
      </c>
      <c r="L560" s="1" t="s">
        <v>41</v>
      </c>
      <c r="M560" s="1" t="s">
        <v>1399</v>
      </c>
      <c r="N560" s="1" t="s">
        <v>68</v>
      </c>
      <c r="O560" s="1" t="s">
        <v>156</v>
      </c>
      <c r="P560" s="1" t="s">
        <v>1400</v>
      </c>
      <c r="Q560" s="10">
        <v>179.95000000000002</v>
      </c>
      <c r="R560" s="25">
        <v>5</v>
      </c>
      <c r="S560" s="10">
        <v>899.75000000000011</v>
      </c>
      <c r="T560" s="1">
        <v>0</v>
      </c>
      <c r="U560" s="10">
        <v>37.789500000000004</v>
      </c>
    </row>
    <row r="561" spans="1:21" x14ac:dyDescent="0.3">
      <c r="A561" t="s">
        <v>10007</v>
      </c>
      <c r="B561" s="2">
        <v>44427</v>
      </c>
      <c r="C561" s="2">
        <v>44431</v>
      </c>
      <c r="D561" s="1" t="s">
        <v>47</v>
      </c>
      <c r="E561" s="1" t="s">
        <v>1337</v>
      </c>
      <c r="F561" s="1" t="s">
        <v>1338</v>
      </c>
      <c r="G561" s="1" t="s">
        <v>23</v>
      </c>
      <c r="H561" s="1" t="s">
        <v>24</v>
      </c>
      <c r="I561" s="1" t="s">
        <v>5014</v>
      </c>
      <c r="J561" s="1" t="s">
        <v>118</v>
      </c>
      <c r="K561" s="1">
        <v>84106</v>
      </c>
      <c r="L561" s="1" t="s">
        <v>41</v>
      </c>
      <c r="M561" s="1" t="s">
        <v>4546</v>
      </c>
      <c r="N561" s="1" t="s">
        <v>43</v>
      </c>
      <c r="O561" s="1" t="s">
        <v>72</v>
      </c>
      <c r="P561" s="1" t="s">
        <v>4547</v>
      </c>
      <c r="Q561" s="10">
        <v>102.72</v>
      </c>
      <c r="R561" s="25">
        <v>3</v>
      </c>
      <c r="S561" s="10">
        <v>308.15999999999997</v>
      </c>
      <c r="T561" s="1">
        <v>0.2</v>
      </c>
      <c r="U561" s="10">
        <v>37.235999999999997</v>
      </c>
    </row>
    <row r="562" spans="1:21" x14ac:dyDescent="0.3">
      <c r="A562" t="s">
        <v>9701</v>
      </c>
      <c r="B562" s="2">
        <v>44503</v>
      </c>
      <c r="C562" s="2">
        <v>44509</v>
      </c>
      <c r="D562" s="1" t="s">
        <v>47</v>
      </c>
      <c r="E562" s="1" t="s">
        <v>6317</v>
      </c>
      <c r="F562" s="1" t="s">
        <v>6318</v>
      </c>
      <c r="G562" s="1" t="s">
        <v>23</v>
      </c>
      <c r="H562" s="1" t="s">
        <v>24</v>
      </c>
      <c r="I562" s="1" t="s">
        <v>5824</v>
      </c>
      <c r="J562" s="1" t="s">
        <v>40</v>
      </c>
      <c r="K562" s="1">
        <v>93309</v>
      </c>
      <c r="L562" s="1" t="s">
        <v>41</v>
      </c>
      <c r="M562" s="1" t="s">
        <v>8110</v>
      </c>
      <c r="N562" s="1" t="s">
        <v>29</v>
      </c>
      <c r="O562" s="1" t="s">
        <v>53</v>
      </c>
      <c r="P562" s="1" t="s">
        <v>8111</v>
      </c>
      <c r="Q562" s="10">
        <v>486.36800000000005</v>
      </c>
      <c r="R562" s="25">
        <v>4</v>
      </c>
      <c r="S562" s="10">
        <v>1945.4720000000002</v>
      </c>
      <c r="T562" s="1">
        <v>0.2</v>
      </c>
      <c r="U562" s="10">
        <v>36.477600000000024</v>
      </c>
    </row>
    <row r="563" spans="1:21" x14ac:dyDescent="0.3">
      <c r="A563" t="s">
        <v>9623</v>
      </c>
      <c r="B563" s="2">
        <v>43877</v>
      </c>
      <c r="C563" s="2">
        <v>43881</v>
      </c>
      <c r="D563" s="1" t="s">
        <v>47</v>
      </c>
      <c r="E563" s="1" t="s">
        <v>3925</v>
      </c>
      <c r="F563" s="1" t="s">
        <v>3926</v>
      </c>
      <c r="G563" s="1" t="s">
        <v>23</v>
      </c>
      <c r="H563" s="1" t="s">
        <v>24</v>
      </c>
      <c r="I563" s="1" t="s">
        <v>1083</v>
      </c>
      <c r="J563" s="1" t="s">
        <v>779</v>
      </c>
      <c r="K563" s="1">
        <v>7109</v>
      </c>
      <c r="L563" s="1" t="s">
        <v>143</v>
      </c>
      <c r="M563" s="1" t="s">
        <v>8172</v>
      </c>
      <c r="N563" s="1" t="s">
        <v>29</v>
      </c>
      <c r="O563" s="1" t="s">
        <v>33</v>
      </c>
      <c r="P563" s="1" t="s">
        <v>8173</v>
      </c>
      <c r="Q563" s="10">
        <v>227.96</v>
      </c>
      <c r="R563" s="25">
        <v>2</v>
      </c>
      <c r="S563" s="10">
        <v>455.92</v>
      </c>
      <c r="T563" s="1">
        <v>0</v>
      </c>
      <c r="U563" s="10">
        <v>36.473600000000005</v>
      </c>
    </row>
    <row r="564" spans="1:21" x14ac:dyDescent="0.3">
      <c r="A564" t="s">
        <v>10442</v>
      </c>
      <c r="B564" s="2">
        <v>43615</v>
      </c>
      <c r="C564" s="2">
        <v>43619</v>
      </c>
      <c r="D564" s="1" t="s">
        <v>47</v>
      </c>
      <c r="E564" s="1" t="s">
        <v>9821</v>
      </c>
      <c r="F564" s="1" t="s">
        <v>9822</v>
      </c>
      <c r="G564" s="1" t="s">
        <v>99</v>
      </c>
      <c r="H564" s="1" t="s">
        <v>24</v>
      </c>
      <c r="I564" s="1" t="s">
        <v>309</v>
      </c>
      <c r="J564" s="1" t="s">
        <v>310</v>
      </c>
      <c r="K564" s="1">
        <v>22153</v>
      </c>
      <c r="L564" s="1" t="s">
        <v>27</v>
      </c>
      <c r="M564" s="1" t="s">
        <v>5219</v>
      </c>
      <c r="N564" s="1" t="s">
        <v>68</v>
      </c>
      <c r="O564" s="1" t="s">
        <v>156</v>
      </c>
      <c r="P564" s="1" t="s">
        <v>5220</v>
      </c>
      <c r="Q564" s="10">
        <v>151.96</v>
      </c>
      <c r="R564" s="25">
        <v>4</v>
      </c>
      <c r="S564" s="10">
        <v>607.84</v>
      </c>
      <c r="T564" s="1">
        <v>0</v>
      </c>
      <c r="U564" s="10">
        <v>36.470399999999998</v>
      </c>
    </row>
    <row r="565" spans="1:21" x14ac:dyDescent="0.3">
      <c r="A565" t="s">
        <v>4782</v>
      </c>
      <c r="B565" s="2">
        <v>43810</v>
      </c>
      <c r="C565" s="2">
        <v>43810</v>
      </c>
      <c r="D565" s="1" t="s">
        <v>1276</v>
      </c>
      <c r="E565" s="1" t="s">
        <v>4783</v>
      </c>
      <c r="F565" s="1" t="s">
        <v>4784</v>
      </c>
      <c r="G565" s="1" t="s">
        <v>23</v>
      </c>
      <c r="H565" s="1" t="s">
        <v>24</v>
      </c>
      <c r="I565" s="1" t="s">
        <v>179</v>
      </c>
      <c r="J565" s="1" t="s">
        <v>101</v>
      </c>
      <c r="K565" s="1">
        <v>77041</v>
      </c>
      <c r="L565" s="1" t="s">
        <v>102</v>
      </c>
      <c r="M565" s="1" t="s">
        <v>2264</v>
      </c>
      <c r="N565" s="1" t="s">
        <v>68</v>
      </c>
      <c r="O565" s="1" t="s">
        <v>156</v>
      </c>
      <c r="P565" s="1" t="s">
        <v>2265</v>
      </c>
      <c r="Q565" s="10">
        <v>159.98400000000001</v>
      </c>
      <c r="R565" s="25">
        <v>2</v>
      </c>
      <c r="S565" s="10">
        <v>319.96800000000002</v>
      </c>
      <c r="T565" s="1">
        <v>0.2</v>
      </c>
      <c r="U565" s="10">
        <v>35.996400000000001</v>
      </c>
    </row>
    <row r="566" spans="1:21" x14ac:dyDescent="0.3">
      <c r="A566" t="s">
        <v>5092</v>
      </c>
      <c r="B566" s="2">
        <v>43813</v>
      </c>
      <c r="C566" s="2">
        <v>43815</v>
      </c>
      <c r="D566" s="1" t="s">
        <v>20</v>
      </c>
      <c r="E566" s="1" t="s">
        <v>2178</v>
      </c>
      <c r="F566" s="1" t="s">
        <v>2179</v>
      </c>
      <c r="G566" s="1" t="s">
        <v>23</v>
      </c>
      <c r="H566" s="1" t="s">
        <v>24</v>
      </c>
      <c r="I566" s="1" t="s">
        <v>410</v>
      </c>
      <c r="J566" s="1" t="s">
        <v>411</v>
      </c>
      <c r="K566" s="1">
        <v>97206</v>
      </c>
      <c r="L566" s="1" t="s">
        <v>41</v>
      </c>
      <c r="M566" s="1" t="s">
        <v>5093</v>
      </c>
      <c r="N566" s="1" t="s">
        <v>68</v>
      </c>
      <c r="O566" s="1" t="s">
        <v>69</v>
      </c>
      <c r="P566" s="1" t="s">
        <v>5094</v>
      </c>
      <c r="Q566" s="10">
        <v>319.96800000000002</v>
      </c>
      <c r="R566" s="25">
        <v>4</v>
      </c>
      <c r="S566" s="10">
        <v>1279.8720000000001</v>
      </c>
      <c r="T566" s="1">
        <v>0.2</v>
      </c>
      <c r="U566" s="10">
        <v>35.996399999999952</v>
      </c>
    </row>
    <row r="567" spans="1:21" x14ac:dyDescent="0.3">
      <c r="A567" t="s">
        <v>9135</v>
      </c>
      <c r="B567" s="2">
        <v>43620</v>
      </c>
      <c r="C567" s="2">
        <v>43625</v>
      </c>
      <c r="D567" s="1" t="s">
        <v>20</v>
      </c>
      <c r="E567" s="1" t="s">
        <v>5984</v>
      </c>
      <c r="F567" s="1" t="s">
        <v>5985</v>
      </c>
      <c r="G567" s="1" t="s">
        <v>23</v>
      </c>
      <c r="H567" s="1" t="s">
        <v>24</v>
      </c>
      <c r="I567" s="1" t="s">
        <v>39</v>
      </c>
      <c r="J567" s="1" t="s">
        <v>40</v>
      </c>
      <c r="K567" s="1">
        <v>90008</v>
      </c>
      <c r="L567" s="1" t="s">
        <v>41</v>
      </c>
      <c r="M567" s="1" t="s">
        <v>6762</v>
      </c>
      <c r="N567" s="1" t="s">
        <v>68</v>
      </c>
      <c r="O567" s="1" t="s">
        <v>156</v>
      </c>
      <c r="P567" s="1" t="s">
        <v>6763</v>
      </c>
      <c r="Q567" s="10">
        <v>119.98</v>
      </c>
      <c r="R567" s="25">
        <v>2</v>
      </c>
      <c r="S567" s="10">
        <v>239.96</v>
      </c>
      <c r="T567" s="1">
        <v>0</v>
      </c>
      <c r="U567" s="10">
        <v>35.994</v>
      </c>
    </row>
    <row r="568" spans="1:21" x14ac:dyDescent="0.3">
      <c r="A568" t="s">
        <v>6201</v>
      </c>
      <c r="B568" s="2">
        <v>44464</v>
      </c>
      <c r="C568" s="2">
        <v>44466</v>
      </c>
      <c r="D568" s="1" t="s">
        <v>20</v>
      </c>
      <c r="E568" s="1" t="s">
        <v>1536</v>
      </c>
      <c r="F568" s="1" t="s">
        <v>1537</v>
      </c>
      <c r="G568" s="1" t="s">
        <v>23</v>
      </c>
      <c r="H568" s="1" t="s">
        <v>24</v>
      </c>
      <c r="I568" s="1" t="s">
        <v>997</v>
      </c>
      <c r="J568" s="1" t="s">
        <v>489</v>
      </c>
      <c r="K568" s="1">
        <v>45231</v>
      </c>
      <c r="L568" s="1" t="s">
        <v>143</v>
      </c>
      <c r="M568" s="1" t="s">
        <v>1008</v>
      </c>
      <c r="N568" s="1" t="s">
        <v>68</v>
      </c>
      <c r="O568" s="1" t="s">
        <v>156</v>
      </c>
      <c r="P568" s="1" t="s">
        <v>1009</v>
      </c>
      <c r="Q568" s="10">
        <v>119.96000000000001</v>
      </c>
      <c r="R568" s="25">
        <v>5</v>
      </c>
      <c r="S568" s="10">
        <v>599.80000000000007</v>
      </c>
      <c r="T568" s="1">
        <v>0.2</v>
      </c>
      <c r="U568" s="10">
        <v>35.988000000000007</v>
      </c>
    </row>
    <row r="569" spans="1:21" x14ac:dyDescent="0.3">
      <c r="A569" t="s">
        <v>8692</v>
      </c>
      <c r="B569" s="2">
        <v>43706</v>
      </c>
      <c r="C569" s="2">
        <v>43710</v>
      </c>
      <c r="D569" s="1" t="s">
        <v>47</v>
      </c>
      <c r="E569" s="1" t="s">
        <v>3119</v>
      </c>
      <c r="F569" s="1" t="s">
        <v>3120</v>
      </c>
      <c r="G569" s="1" t="s">
        <v>99</v>
      </c>
      <c r="H569" s="1" t="s">
        <v>24</v>
      </c>
      <c r="I569" s="1" t="s">
        <v>871</v>
      </c>
      <c r="J569" s="1" t="s">
        <v>233</v>
      </c>
      <c r="K569" s="1">
        <v>48234</v>
      </c>
      <c r="L569" s="1" t="s">
        <v>102</v>
      </c>
      <c r="M569" s="1" t="s">
        <v>3773</v>
      </c>
      <c r="N569" s="1" t="s">
        <v>68</v>
      </c>
      <c r="O569" s="1" t="s">
        <v>69</v>
      </c>
      <c r="P569" s="1" t="s">
        <v>3774</v>
      </c>
      <c r="Q569" s="10">
        <v>131.97999999999999</v>
      </c>
      <c r="R569" s="25">
        <v>2</v>
      </c>
      <c r="S569" s="10">
        <v>263.95999999999998</v>
      </c>
      <c r="T569" s="1">
        <v>0</v>
      </c>
      <c r="U569" s="10">
        <v>35.634600000000006</v>
      </c>
    </row>
    <row r="570" spans="1:21" x14ac:dyDescent="0.3">
      <c r="A570" t="s">
        <v>5588</v>
      </c>
      <c r="B570" s="2">
        <v>44309</v>
      </c>
      <c r="C570" s="2">
        <v>44315</v>
      </c>
      <c r="D570" s="1" t="s">
        <v>47</v>
      </c>
      <c r="E570" s="1" t="s">
        <v>735</v>
      </c>
      <c r="F570" s="1" t="s">
        <v>736</v>
      </c>
      <c r="G570" s="1" t="s">
        <v>23</v>
      </c>
      <c r="H570" s="1" t="s">
        <v>24</v>
      </c>
      <c r="I570" s="1" t="s">
        <v>261</v>
      </c>
      <c r="J570" s="1" t="s">
        <v>262</v>
      </c>
      <c r="K570" s="1">
        <v>10024</v>
      </c>
      <c r="L570" s="1" t="s">
        <v>143</v>
      </c>
      <c r="M570" s="1" t="s">
        <v>5243</v>
      </c>
      <c r="N570" s="1" t="s">
        <v>43</v>
      </c>
      <c r="O570" s="1" t="s">
        <v>75</v>
      </c>
      <c r="P570" s="1" t="s">
        <v>5244</v>
      </c>
      <c r="Q570" s="10">
        <v>121.94</v>
      </c>
      <c r="R570" s="25">
        <v>2</v>
      </c>
      <c r="S570" s="10">
        <v>243.88</v>
      </c>
      <c r="T570" s="1">
        <v>0</v>
      </c>
      <c r="U570" s="10">
        <v>35.362599999999986</v>
      </c>
    </row>
    <row r="571" spans="1:21" x14ac:dyDescent="0.3">
      <c r="A571" t="s">
        <v>6278</v>
      </c>
      <c r="B571" s="2">
        <v>44385</v>
      </c>
      <c r="C571" s="2">
        <v>44387</v>
      </c>
      <c r="D571" s="1" t="s">
        <v>183</v>
      </c>
      <c r="E571" s="1" t="s">
        <v>2960</v>
      </c>
      <c r="F571" s="1" t="s">
        <v>2961</v>
      </c>
      <c r="G571" s="1" t="s">
        <v>23</v>
      </c>
      <c r="H571" s="1" t="s">
        <v>24</v>
      </c>
      <c r="I571" s="1" t="s">
        <v>6279</v>
      </c>
      <c r="J571" s="1" t="s">
        <v>40</v>
      </c>
      <c r="K571" s="1">
        <v>94403</v>
      </c>
      <c r="L571" s="1" t="s">
        <v>41</v>
      </c>
      <c r="M571" s="1" t="s">
        <v>252</v>
      </c>
      <c r="N571" s="1" t="s">
        <v>43</v>
      </c>
      <c r="O571" s="1" t="s">
        <v>44</v>
      </c>
      <c r="P571" s="1" t="s">
        <v>253</v>
      </c>
      <c r="Q571" s="10">
        <v>75.179999999999993</v>
      </c>
      <c r="R571" s="25">
        <v>6</v>
      </c>
      <c r="S571" s="10">
        <v>451.07999999999993</v>
      </c>
      <c r="T571" s="1">
        <v>0</v>
      </c>
      <c r="U571" s="10">
        <v>35.334599999999995</v>
      </c>
    </row>
    <row r="572" spans="1:21" x14ac:dyDescent="0.3">
      <c r="A572" t="s">
        <v>8021</v>
      </c>
      <c r="B572" s="2">
        <v>43996</v>
      </c>
      <c r="C572" s="2">
        <v>43996</v>
      </c>
      <c r="D572" s="1" t="s">
        <v>1276</v>
      </c>
      <c r="E572" s="1" t="s">
        <v>8022</v>
      </c>
      <c r="F572" s="1" t="s">
        <v>8023</v>
      </c>
      <c r="G572" s="1" t="s">
        <v>99</v>
      </c>
      <c r="H572" s="1" t="s">
        <v>24</v>
      </c>
      <c r="I572" s="1" t="s">
        <v>39</v>
      </c>
      <c r="J572" s="1" t="s">
        <v>40</v>
      </c>
      <c r="K572" s="1">
        <v>90036</v>
      </c>
      <c r="L572" s="1" t="s">
        <v>41</v>
      </c>
      <c r="M572" s="1" t="s">
        <v>6892</v>
      </c>
      <c r="N572" s="1" t="s">
        <v>29</v>
      </c>
      <c r="O572" s="1" t="s">
        <v>30</v>
      </c>
      <c r="P572" s="1" t="s">
        <v>6893</v>
      </c>
      <c r="Q572" s="10">
        <v>599.16499999999996</v>
      </c>
      <c r="R572" s="25">
        <v>5</v>
      </c>
      <c r="S572" s="10">
        <v>2995.8249999999998</v>
      </c>
      <c r="T572" s="1">
        <v>0.15</v>
      </c>
      <c r="U572" s="10">
        <v>35.245000000000005</v>
      </c>
    </row>
    <row r="573" spans="1:21" x14ac:dyDescent="0.3">
      <c r="A573" t="s">
        <v>10502</v>
      </c>
      <c r="B573" s="2">
        <v>43365</v>
      </c>
      <c r="C573" s="2">
        <v>43372</v>
      </c>
      <c r="D573" s="1" t="s">
        <v>47</v>
      </c>
      <c r="E573" s="1" t="s">
        <v>4608</v>
      </c>
      <c r="F573" s="1" t="s">
        <v>4609</v>
      </c>
      <c r="G573" s="1" t="s">
        <v>23</v>
      </c>
      <c r="H573" s="1" t="s">
        <v>24</v>
      </c>
      <c r="I573" s="1" t="s">
        <v>261</v>
      </c>
      <c r="J573" s="1" t="s">
        <v>262</v>
      </c>
      <c r="K573" s="1">
        <v>10035</v>
      </c>
      <c r="L573" s="1" t="s">
        <v>143</v>
      </c>
      <c r="M573" s="1" t="s">
        <v>5727</v>
      </c>
      <c r="N573" s="1" t="s">
        <v>29</v>
      </c>
      <c r="O573" s="1" t="s">
        <v>62</v>
      </c>
      <c r="P573" s="1" t="s">
        <v>5728</v>
      </c>
      <c r="Q573" s="10">
        <v>97.44</v>
      </c>
      <c r="R573" s="25">
        <v>3</v>
      </c>
      <c r="S573" s="10">
        <v>292.32</v>
      </c>
      <c r="T573" s="1">
        <v>0</v>
      </c>
      <c r="U573" s="10">
        <v>35.078399999999995</v>
      </c>
    </row>
    <row r="574" spans="1:21" x14ac:dyDescent="0.3">
      <c r="A574" t="s">
        <v>10628</v>
      </c>
      <c r="B574" s="2">
        <v>43988</v>
      </c>
      <c r="C574" s="2">
        <v>43992</v>
      </c>
      <c r="D574" s="1" t="s">
        <v>47</v>
      </c>
      <c r="E574" s="1" t="s">
        <v>3574</v>
      </c>
      <c r="F574" s="1" t="s">
        <v>3575</v>
      </c>
      <c r="G574" s="1" t="s">
        <v>23</v>
      </c>
      <c r="H574" s="1" t="s">
        <v>24</v>
      </c>
      <c r="I574" s="1" t="s">
        <v>737</v>
      </c>
      <c r="J574" s="1" t="s">
        <v>489</v>
      </c>
      <c r="K574" s="1">
        <v>45014</v>
      </c>
      <c r="L574" s="1" t="s">
        <v>143</v>
      </c>
      <c r="M574" s="1" t="s">
        <v>2400</v>
      </c>
      <c r="N574" s="1" t="s">
        <v>29</v>
      </c>
      <c r="O574" s="1" t="s">
        <v>62</v>
      </c>
      <c r="P574" s="1" t="s">
        <v>2401</v>
      </c>
      <c r="Q574" s="10">
        <v>466.32000000000005</v>
      </c>
      <c r="R574" s="25">
        <v>3</v>
      </c>
      <c r="S574" s="10">
        <v>1398.96</v>
      </c>
      <c r="T574" s="1">
        <v>0.2</v>
      </c>
      <c r="U574" s="10">
        <v>34.97399999999999</v>
      </c>
    </row>
    <row r="575" spans="1:21" x14ac:dyDescent="0.3">
      <c r="A575" t="s">
        <v>2440</v>
      </c>
      <c r="B575" s="2">
        <v>43811</v>
      </c>
      <c r="C575" s="2">
        <v>43815</v>
      </c>
      <c r="D575" s="1" t="s">
        <v>47</v>
      </c>
      <c r="E575" s="1" t="s">
        <v>2441</v>
      </c>
      <c r="F575" s="1" t="s">
        <v>2442</v>
      </c>
      <c r="G575" s="1" t="s">
        <v>23</v>
      </c>
      <c r="H575" s="1" t="s">
        <v>24</v>
      </c>
      <c r="I575" s="1" t="s">
        <v>2437</v>
      </c>
      <c r="J575" s="1" t="s">
        <v>40</v>
      </c>
      <c r="K575" s="1">
        <v>93534</v>
      </c>
      <c r="L575" s="1" t="s">
        <v>41</v>
      </c>
      <c r="M575" s="1" t="s">
        <v>2443</v>
      </c>
      <c r="N575" s="1" t="s">
        <v>29</v>
      </c>
      <c r="O575" s="1" t="s">
        <v>33</v>
      </c>
      <c r="P575" s="1" t="s">
        <v>2444</v>
      </c>
      <c r="Q575" s="10">
        <v>348.92800000000005</v>
      </c>
      <c r="R575" s="25">
        <v>2</v>
      </c>
      <c r="S575" s="10">
        <v>697.85600000000011</v>
      </c>
      <c r="T575" s="1">
        <v>0.2</v>
      </c>
      <c r="U575" s="10">
        <v>34.89279999999998</v>
      </c>
    </row>
    <row r="576" spans="1:21" x14ac:dyDescent="0.3">
      <c r="A576" t="s">
        <v>10447</v>
      </c>
      <c r="B576" s="2">
        <v>43954</v>
      </c>
      <c r="C576" s="2">
        <v>43956</v>
      </c>
      <c r="D576" s="1" t="s">
        <v>183</v>
      </c>
      <c r="E576" s="1" t="s">
        <v>10448</v>
      </c>
      <c r="F576" s="1" t="s">
        <v>10449</v>
      </c>
      <c r="G576" s="1" t="s">
        <v>23</v>
      </c>
      <c r="H576" s="1" t="s">
        <v>24</v>
      </c>
      <c r="I576" s="1" t="s">
        <v>598</v>
      </c>
      <c r="J576" s="1" t="s">
        <v>489</v>
      </c>
      <c r="K576" s="1">
        <v>43055</v>
      </c>
      <c r="L576" s="1" t="s">
        <v>143</v>
      </c>
      <c r="M576" s="1" t="s">
        <v>898</v>
      </c>
      <c r="N576" s="1" t="s">
        <v>68</v>
      </c>
      <c r="O576" s="1" t="s">
        <v>156</v>
      </c>
      <c r="P576" s="1" t="s">
        <v>1758</v>
      </c>
      <c r="Q576" s="10">
        <v>132.52000000000004</v>
      </c>
      <c r="R576" s="25">
        <v>5</v>
      </c>
      <c r="S576" s="10">
        <v>662.60000000000014</v>
      </c>
      <c r="T576" s="1">
        <v>0.2</v>
      </c>
      <c r="U576" s="10">
        <v>34.786500000000004</v>
      </c>
    </row>
    <row r="577" spans="1:21" x14ac:dyDescent="0.3">
      <c r="A577" t="s">
        <v>1905</v>
      </c>
      <c r="B577" s="2">
        <v>44558</v>
      </c>
      <c r="C577" s="2">
        <v>44565</v>
      </c>
      <c r="D577" s="1" t="s">
        <v>47</v>
      </c>
      <c r="E577" s="1" t="s">
        <v>1906</v>
      </c>
      <c r="F577" s="1" t="s">
        <v>1907</v>
      </c>
      <c r="G577" s="1" t="s">
        <v>23</v>
      </c>
      <c r="H577" s="1" t="s">
        <v>24</v>
      </c>
      <c r="I577" s="1" t="s">
        <v>261</v>
      </c>
      <c r="J577" s="1" t="s">
        <v>262</v>
      </c>
      <c r="K577" s="1">
        <v>10024</v>
      </c>
      <c r="L577" s="1" t="s">
        <v>143</v>
      </c>
      <c r="M577" s="1" t="s">
        <v>1866</v>
      </c>
      <c r="N577" s="1" t="s">
        <v>43</v>
      </c>
      <c r="O577" s="1" t="s">
        <v>44</v>
      </c>
      <c r="P577" s="1" t="s">
        <v>1867</v>
      </c>
      <c r="Q577" s="10">
        <v>72.45</v>
      </c>
      <c r="R577" s="25">
        <v>7</v>
      </c>
      <c r="S577" s="10">
        <v>507.15000000000003</v>
      </c>
      <c r="T577" s="1">
        <v>0</v>
      </c>
      <c r="U577" s="10">
        <v>34.775999999999996</v>
      </c>
    </row>
    <row r="578" spans="1:21" x14ac:dyDescent="0.3">
      <c r="A578" t="s">
        <v>6159</v>
      </c>
      <c r="B578" s="2">
        <v>44552</v>
      </c>
      <c r="C578" s="2">
        <v>44557</v>
      </c>
      <c r="D578" s="1" t="s">
        <v>20</v>
      </c>
      <c r="E578" s="1" t="s">
        <v>6160</v>
      </c>
      <c r="F578" s="1" t="s">
        <v>6161</v>
      </c>
      <c r="G578" s="1" t="s">
        <v>38</v>
      </c>
      <c r="H578" s="1" t="s">
        <v>24</v>
      </c>
      <c r="I578" s="1" t="s">
        <v>3506</v>
      </c>
      <c r="J578" s="1" t="s">
        <v>1386</v>
      </c>
      <c r="K578" s="1">
        <v>2908</v>
      </c>
      <c r="L578" s="1" t="s">
        <v>143</v>
      </c>
      <c r="M578" s="1" t="s">
        <v>1579</v>
      </c>
      <c r="N578" s="1" t="s">
        <v>43</v>
      </c>
      <c r="O578" s="1" t="s">
        <v>570</v>
      </c>
      <c r="P578" s="1" t="s">
        <v>1580</v>
      </c>
      <c r="Q578" s="10">
        <v>695.16</v>
      </c>
      <c r="R578" s="25">
        <v>6</v>
      </c>
      <c r="S578" s="10">
        <v>4170.96</v>
      </c>
      <c r="T578" s="1">
        <v>0</v>
      </c>
      <c r="U578" s="10">
        <v>34.757999999999953</v>
      </c>
    </row>
    <row r="579" spans="1:21" x14ac:dyDescent="0.3">
      <c r="A579" t="s">
        <v>10373</v>
      </c>
      <c r="B579" s="2">
        <v>43525</v>
      </c>
      <c r="C579" s="2">
        <v>43526</v>
      </c>
      <c r="D579" s="1" t="s">
        <v>183</v>
      </c>
      <c r="E579" s="1" t="s">
        <v>7091</v>
      </c>
      <c r="F579" s="1" t="s">
        <v>7092</v>
      </c>
      <c r="G579" s="1" t="s">
        <v>38</v>
      </c>
      <c r="H579" s="1" t="s">
        <v>24</v>
      </c>
      <c r="I579" s="1" t="s">
        <v>3927</v>
      </c>
      <c r="J579" s="1" t="s">
        <v>101</v>
      </c>
      <c r="K579" s="1">
        <v>75019</v>
      </c>
      <c r="L579" s="1" t="s">
        <v>102</v>
      </c>
      <c r="M579" s="1" t="s">
        <v>6993</v>
      </c>
      <c r="N579" s="1" t="s">
        <v>68</v>
      </c>
      <c r="O579" s="1" t="s">
        <v>69</v>
      </c>
      <c r="P579" s="1" t="s">
        <v>6994</v>
      </c>
      <c r="Q579" s="10">
        <v>95.84</v>
      </c>
      <c r="R579" s="25">
        <v>4</v>
      </c>
      <c r="S579" s="10">
        <v>383.36</v>
      </c>
      <c r="T579" s="1">
        <v>0.2</v>
      </c>
      <c r="U579" s="10">
        <v>34.741999999999997</v>
      </c>
    </row>
    <row r="580" spans="1:21" x14ac:dyDescent="0.3">
      <c r="A580" t="s">
        <v>6741</v>
      </c>
      <c r="B580" s="2">
        <v>44097</v>
      </c>
      <c r="C580" s="2">
        <v>44102</v>
      </c>
      <c r="D580" s="1" t="s">
        <v>20</v>
      </c>
      <c r="E580" s="1" t="s">
        <v>1316</v>
      </c>
      <c r="F580" s="1" t="s">
        <v>1317</v>
      </c>
      <c r="G580" s="1" t="s">
        <v>23</v>
      </c>
      <c r="H580" s="1" t="s">
        <v>24</v>
      </c>
      <c r="I580" s="1" t="s">
        <v>488</v>
      </c>
      <c r="J580" s="1" t="s">
        <v>1258</v>
      </c>
      <c r="K580" s="1">
        <v>31907</v>
      </c>
      <c r="L580" s="1" t="s">
        <v>27</v>
      </c>
      <c r="M580" s="1" t="s">
        <v>1524</v>
      </c>
      <c r="N580" s="1" t="s">
        <v>43</v>
      </c>
      <c r="O580" s="1" t="s">
        <v>56</v>
      </c>
      <c r="P580" s="1" t="s">
        <v>1525</v>
      </c>
      <c r="Q580" s="10">
        <v>118.25</v>
      </c>
      <c r="R580" s="25">
        <v>5</v>
      </c>
      <c r="S580" s="10">
        <v>591.25</v>
      </c>
      <c r="T580" s="1">
        <v>0</v>
      </c>
      <c r="U580" s="10">
        <v>34.292499999999997</v>
      </c>
    </row>
    <row r="581" spans="1:21" x14ac:dyDescent="0.3">
      <c r="A581" t="s">
        <v>3284</v>
      </c>
      <c r="B581" s="2">
        <v>44538</v>
      </c>
      <c r="C581" s="2">
        <v>44540</v>
      </c>
      <c r="D581" s="1" t="s">
        <v>20</v>
      </c>
      <c r="E581" s="1" t="s">
        <v>943</v>
      </c>
      <c r="F581" s="1" t="s">
        <v>944</v>
      </c>
      <c r="G581" s="1" t="s">
        <v>23</v>
      </c>
      <c r="H581" s="1" t="s">
        <v>24</v>
      </c>
      <c r="I581" s="1" t="s">
        <v>261</v>
      </c>
      <c r="J581" s="1" t="s">
        <v>262</v>
      </c>
      <c r="K581" s="1">
        <v>10035</v>
      </c>
      <c r="L581" s="1" t="s">
        <v>143</v>
      </c>
      <c r="M581" s="1" t="s">
        <v>3285</v>
      </c>
      <c r="N581" s="1" t="s">
        <v>29</v>
      </c>
      <c r="O581" s="1" t="s">
        <v>62</v>
      </c>
      <c r="P581" s="1" t="s">
        <v>3286</v>
      </c>
      <c r="Q581" s="10">
        <v>109.48</v>
      </c>
      <c r="R581" s="25">
        <v>2</v>
      </c>
      <c r="S581" s="10">
        <v>218.96</v>
      </c>
      <c r="T581" s="1">
        <v>0</v>
      </c>
      <c r="U581" s="10">
        <v>33.938800000000001</v>
      </c>
    </row>
    <row r="582" spans="1:21" x14ac:dyDescent="0.3">
      <c r="A582" t="s">
        <v>8693</v>
      </c>
      <c r="B582" s="2">
        <v>43257</v>
      </c>
      <c r="C582" s="2">
        <v>43261</v>
      </c>
      <c r="D582" s="1" t="s">
        <v>47</v>
      </c>
      <c r="E582" s="1" t="s">
        <v>6890</v>
      </c>
      <c r="F582" s="1" t="s">
        <v>6891</v>
      </c>
      <c r="G582" s="1" t="s">
        <v>99</v>
      </c>
      <c r="H582" s="1" t="s">
        <v>24</v>
      </c>
      <c r="I582" s="1" t="s">
        <v>179</v>
      </c>
      <c r="J582" s="1" t="s">
        <v>101</v>
      </c>
      <c r="K582" s="1">
        <v>77070</v>
      </c>
      <c r="L582" s="1" t="s">
        <v>102</v>
      </c>
      <c r="M582" s="1" t="s">
        <v>1183</v>
      </c>
      <c r="N582" s="1" t="s">
        <v>43</v>
      </c>
      <c r="O582" s="1" t="s">
        <v>44</v>
      </c>
      <c r="P582" s="1" t="s">
        <v>1184</v>
      </c>
      <c r="Q582" s="10">
        <v>100.24000000000001</v>
      </c>
      <c r="R582" s="25">
        <v>10</v>
      </c>
      <c r="S582" s="10">
        <v>1002.4000000000001</v>
      </c>
      <c r="T582" s="1">
        <v>0.2</v>
      </c>
      <c r="U582" s="10">
        <v>33.830999999999989</v>
      </c>
    </row>
    <row r="583" spans="1:21" x14ac:dyDescent="0.3">
      <c r="A583" t="s">
        <v>10662</v>
      </c>
      <c r="B583" s="2">
        <v>44085</v>
      </c>
      <c r="C583" s="2">
        <v>44091</v>
      </c>
      <c r="D583" s="1" t="s">
        <v>47</v>
      </c>
      <c r="E583" s="1" t="s">
        <v>486</v>
      </c>
      <c r="F583" s="1" t="s">
        <v>487</v>
      </c>
      <c r="G583" s="1" t="s">
        <v>23</v>
      </c>
      <c r="H583" s="1" t="s">
        <v>24</v>
      </c>
      <c r="I583" s="1" t="s">
        <v>179</v>
      </c>
      <c r="J583" s="1" t="s">
        <v>101</v>
      </c>
      <c r="K583" s="1">
        <v>77041</v>
      </c>
      <c r="L583" s="1" t="s">
        <v>102</v>
      </c>
      <c r="M583" s="1" t="s">
        <v>2434</v>
      </c>
      <c r="N583" s="1" t="s">
        <v>43</v>
      </c>
      <c r="O583" s="1" t="s">
        <v>168</v>
      </c>
      <c r="P583" s="1" t="s">
        <v>2435</v>
      </c>
      <c r="Q583" s="10">
        <v>99.567999999999998</v>
      </c>
      <c r="R583" s="25">
        <v>2</v>
      </c>
      <c r="S583" s="10">
        <v>199.136</v>
      </c>
      <c r="T583" s="1">
        <v>0.2</v>
      </c>
      <c r="U583" s="10">
        <v>33.604199999999992</v>
      </c>
    </row>
    <row r="584" spans="1:21" x14ac:dyDescent="0.3">
      <c r="A584" t="s">
        <v>3123</v>
      </c>
      <c r="B584" s="2">
        <v>44462</v>
      </c>
      <c r="C584" s="2">
        <v>44464</v>
      </c>
      <c r="D584" s="1" t="s">
        <v>20</v>
      </c>
      <c r="E584" s="1" t="s">
        <v>3124</v>
      </c>
      <c r="F584" s="1" t="s">
        <v>3125</v>
      </c>
      <c r="G584" s="1" t="s">
        <v>23</v>
      </c>
      <c r="H584" s="1" t="s">
        <v>24</v>
      </c>
      <c r="I584" s="1" t="s">
        <v>92</v>
      </c>
      <c r="J584" s="1" t="s">
        <v>93</v>
      </c>
      <c r="K584" s="1">
        <v>98105</v>
      </c>
      <c r="L584" s="1" t="s">
        <v>41</v>
      </c>
      <c r="M584" s="1" t="s">
        <v>3126</v>
      </c>
      <c r="N584" s="1" t="s">
        <v>43</v>
      </c>
      <c r="O584" s="1" t="s">
        <v>75</v>
      </c>
      <c r="P584" s="1" t="s">
        <v>3127</v>
      </c>
      <c r="Q584" s="10">
        <v>119.96</v>
      </c>
      <c r="R584" s="25">
        <v>2</v>
      </c>
      <c r="S584" s="10">
        <v>239.92</v>
      </c>
      <c r="T584" s="1">
        <v>0</v>
      </c>
      <c r="U584" s="10">
        <v>33.588800000000006</v>
      </c>
    </row>
    <row r="585" spans="1:21" x14ac:dyDescent="0.3">
      <c r="A585" t="s">
        <v>7579</v>
      </c>
      <c r="B585" s="2">
        <v>44507</v>
      </c>
      <c r="C585" s="2">
        <v>44511</v>
      </c>
      <c r="D585" s="1" t="s">
        <v>47</v>
      </c>
      <c r="E585" s="1" t="s">
        <v>108</v>
      </c>
      <c r="F585" s="1" t="s">
        <v>109</v>
      </c>
      <c r="G585" s="1" t="s">
        <v>23</v>
      </c>
      <c r="H585" s="1" t="s">
        <v>24</v>
      </c>
      <c r="I585" s="1" t="s">
        <v>598</v>
      </c>
      <c r="J585" s="1" t="s">
        <v>240</v>
      </c>
      <c r="K585" s="1">
        <v>19711</v>
      </c>
      <c r="L585" s="1" t="s">
        <v>143</v>
      </c>
      <c r="M585" s="1" t="s">
        <v>1318</v>
      </c>
      <c r="N585" s="1" t="s">
        <v>43</v>
      </c>
      <c r="O585" s="1" t="s">
        <v>75</v>
      </c>
      <c r="P585" s="1" t="s">
        <v>1319</v>
      </c>
      <c r="Q585" s="10">
        <v>100.94</v>
      </c>
      <c r="R585" s="25">
        <v>7</v>
      </c>
      <c r="S585" s="10">
        <v>706.57999999999993</v>
      </c>
      <c r="T585" s="1">
        <v>0</v>
      </c>
      <c r="U585" s="10">
        <v>33.310199999999995</v>
      </c>
    </row>
    <row r="586" spans="1:21" x14ac:dyDescent="0.3">
      <c r="A586" t="s">
        <v>9146</v>
      </c>
      <c r="B586" s="2">
        <v>43844</v>
      </c>
      <c r="C586" s="2">
        <v>43850</v>
      </c>
      <c r="D586" s="1" t="s">
        <v>47</v>
      </c>
      <c r="E586" s="1" t="s">
        <v>1395</v>
      </c>
      <c r="F586" s="1" t="s">
        <v>1396</v>
      </c>
      <c r="G586" s="1" t="s">
        <v>23</v>
      </c>
      <c r="H586" s="1" t="s">
        <v>24</v>
      </c>
      <c r="I586" s="1" t="s">
        <v>84</v>
      </c>
      <c r="J586" s="1" t="s">
        <v>85</v>
      </c>
      <c r="K586" s="1">
        <v>28027</v>
      </c>
      <c r="L586" s="1" t="s">
        <v>27</v>
      </c>
      <c r="M586" s="1" t="s">
        <v>6643</v>
      </c>
      <c r="N586" s="1" t="s">
        <v>43</v>
      </c>
      <c r="O586" s="1" t="s">
        <v>87</v>
      </c>
      <c r="P586" s="1" t="s">
        <v>6644</v>
      </c>
      <c r="Q586" s="10">
        <v>89.567999999999998</v>
      </c>
      <c r="R586" s="25">
        <v>2</v>
      </c>
      <c r="S586" s="10">
        <v>179.136</v>
      </c>
      <c r="T586" s="1">
        <v>0.2</v>
      </c>
      <c r="U586" s="10">
        <v>32.468400000000003</v>
      </c>
    </row>
    <row r="587" spans="1:21" x14ac:dyDescent="0.3">
      <c r="A587" t="s">
        <v>5086</v>
      </c>
      <c r="B587" s="2">
        <v>44373</v>
      </c>
      <c r="C587" s="2">
        <v>44378</v>
      </c>
      <c r="D587" s="1" t="s">
        <v>47</v>
      </c>
      <c r="E587" s="1" t="s">
        <v>5087</v>
      </c>
      <c r="F587" s="1" t="s">
        <v>5088</v>
      </c>
      <c r="G587" s="1" t="s">
        <v>23</v>
      </c>
      <c r="H587" s="1" t="s">
        <v>24</v>
      </c>
      <c r="I587" s="1" t="s">
        <v>3227</v>
      </c>
      <c r="J587" s="1" t="s">
        <v>249</v>
      </c>
      <c r="K587" s="1">
        <v>46350</v>
      </c>
      <c r="L587" s="1" t="s">
        <v>102</v>
      </c>
      <c r="M587" s="1" t="s">
        <v>3055</v>
      </c>
      <c r="N587" s="1" t="s">
        <v>29</v>
      </c>
      <c r="O587" s="1" t="s">
        <v>62</v>
      </c>
      <c r="P587" s="1" t="s">
        <v>3056</v>
      </c>
      <c r="Q587" s="10">
        <v>526.45000000000005</v>
      </c>
      <c r="R587" s="25">
        <v>5</v>
      </c>
      <c r="S587" s="10">
        <v>2632.25</v>
      </c>
      <c r="T587" s="1">
        <v>0</v>
      </c>
      <c r="U587" s="10">
        <v>31.586999999999961</v>
      </c>
    </row>
    <row r="588" spans="1:21" x14ac:dyDescent="0.3">
      <c r="A588" t="s">
        <v>5561</v>
      </c>
      <c r="B588" s="2">
        <v>44386</v>
      </c>
      <c r="C588" s="2">
        <v>44391</v>
      </c>
      <c r="D588" s="1" t="s">
        <v>47</v>
      </c>
      <c r="E588" s="1" t="s">
        <v>5144</v>
      </c>
      <c r="F588" s="1" t="s">
        <v>5145</v>
      </c>
      <c r="G588" s="1" t="s">
        <v>99</v>
      </c>
      <c r="H588" s="1" t="s">
        <v>24</v>
      </c>
      <c r="I588" s="1" t="s">
        <v>4180</v>
      </c>
      <c r="J588" s="1" t="s">
        <v>249</v>
      </c>
      <c r="K588" s="1">
        <v>47905</v>
      </c>
      <c r="L588" s="1" t="s">
        <v>102</v>
      </c>
      <c r="M588" s="1" t="s">
        <v>3055</v>
      </c>
      <c r="N588" s="1" t="s">
        <v>29</v>
      </c>
      <c r="O588" s="1" t="s">
        <v>62</v>
      </c>
      <c r="P588" s="1" t="s">
        <v>3056</v>
      </c>
      <c r="Q588" s="10">
        <v>526.45000000000005</v>
      </c>
      <c r="R588" s="25">
        <v>5</v>
      </c>
      <c r="S588" s="10">
        <v>2632.25</v>
      </c>
      <c r="T588" s="1">
        <v>0</v>
      </c>
      <c r="U588" s="10">
        <v>31.586999999999961</v>
      </c>
    </row>
    <row r="589" spans="1:21" x14ac:dyDescent="0.3">
      <c r="A589" t="s">
        <v>4340</v>
      </c>
      <c r="B589" s="2">
        <v>43371</v>
      </c>
      <c r="C589" s="2">
        <v>43376</v>
      </c>
      <c r="D589" s="1" t="s">
        <v>47</v>
      </c>
      <c r="E589" s="1" t="s">
        <v>3855</v>
      </c>
      <c r="F589" s="1" t="s">
        <v>3856</v>
      </c>
      <c r="G589" s="1" t="s">
        <v>38</v>
      </c>
      <c r="H589" s="1" t="s">
        <v>24</v>
      </c>
      <c r="I589" s="1" t="s">
        <v>1680</v>
      </c>
      <c r="J589" s="1" t="s">
        <v>85</v>
      </c>
      <c r="K589" s="1">
        <v>28314</v>
      </c>
      <c r="L589" s="1" t="s">
        <v>27</v>
      </c>
      <c r="M589" s="1" t="s">
        <v>4341</v>
      </c>
      <c r="N589" s="1" t="s">
        <v>43</v>
      </c>
      <c r="O589" s="1" t="s">
        <v>87</v>
      </c>
      <c r="P589" s="1" t="s">
        <v>4342</v>
      </c>
      <c r="Q589" s="10">
        <v>96.256</v>
      </c>
      <c r="R589" s="25">
        <v>8</v>
      </c>
      <c r="S589" s="10">
        <v>770.048</v>
      </c>
      <c r="T589" s="1">
        <v>0.2</v>
      </c>
      <c r="U589" s="10">
        <v>31.283199999999987</v>
      </c>
    </row>
    <row r="590" spans="1:21" x14ac:dyDescent="0.3">
      <c r="A590" t="s">
        <v>10252</v>
      </c>
      <c r="B590" s="2">
        <v>44076</v>
      </c>
      <c r="C590" s="2">
        <v>44080</v>
      </c>
      <c r="D590" s="1" t="s">
        <v>47</v>
      </c>
      <c r="E590" s="1" t="s">
        <v>1960</v>
      </c>
      <c r="F590" s="1" t="s">
        <v>1961</v>
      </c>
      <c r="G590" s="1" t="s">
        <v>23</v>
      </c>
      <c r="H590" s="1" t="s">
        <v>24</v>
      </c>
      <c r="I590" s="1" t="s">
        <v>39</v>
      </c>
      <c r="J590" s="1" t="s">
        <v>40</v>
      </c>
      <c r="K590" s="1">
        <v>90036</v>
      </c>
      <c r="L590" s="1" t="s">
        <v>41</v>
      </c>
      <c r="M590" s="1" t="s">
        <v>4594</v>
      </c>
      <c r="N590" s="1" t="s">
        <v>29</v>
      </c>
      <c r="O590" s="1" t="s">
        <v>62</v>
      </c>
      <c r="P590" s="1" t="s">
        <v>4595</v>
      </c>
      <c r="Q590" s="10">
        <v>94.679999999999993</v>
      </c>
      <c r="R590" s="25">
        <v>9</v>
      </c>
      <c r="S590" s="10">
        <v>852.11999999999989</v>
      </c>
      <c r="T590" s="1">
        <v>0</v>
      </c>
      <c r="U590" s="10">
        <v>31.244399999999995</v>
      </c>
    </row>
    <row r="591" spans="1:21" x14ac:dyDescent="0.3">
      <c r="A591" t="s">
        <v>8861</v>
      </c>
      <c r="B591" s="2">
        <v>44077</v>
      </c>
      <c r="C591" s="2">
        <v>44082</v>
      </c>
      <c r="D591" s="1" t="s">
        <v>20</v>
      </c>
      <c r="E591" s="1" t="s">
        <v>4284</v>
      </c>
      <c r="F591" s="1" t="s">
        <v>4285</v>
      </c>
      <c r="G591" s="1" t="s">
        <v>23</v>
      </c>
      <c r="H591" s="1" t="s">
        <v>24</v>
      </c>
      <c r="I591" s="1" t="s">
        <v>4398</v>
      </c>
      <c r="J591" s="1" t="s">
        <v>2697</v>
      </c>
      <c r="K591" s="1">
        <v>21215</v>
      </c>
      <c r="L591" s="1" t="s">
        <v>143</v>
      </c>
      <c r="M591" s="1" t="s">
        <v>4382</v>
      </c>
      <c r="N591" s="1" t="s">
        <v>29</v>
      </c>
      <c r="O591" s="1" t="s">
        <v>30</v>
      </c>
      <c r="P591" s="1" t="s">
        <v>4383</v>
      </c>
      <c r="Q591" s="10">
        <v>344.94</v>
      </c>
      <c r="R591" s="25">
        <v>3</v>
      </c>
      <c r="S591" s="10">
        <v>1034.82</v>
      </c>
      <c r="T591" s="1">
        <v>0</v>
      </c>
      <c r="U591" s="10">
        <v>31.044599999999974</v>
      </c>
    </row>
    <row r="592" spans="1:21" x14ac:dyDescent="0.3">
      <c r="A592" t="s">
        <v>9345</v>
      </c>
      <c r="B592" s="2">
        <v>43205</v>
      </c>
      <c r="C592" s="2">
        <v>43205</v>
      </c>
      <c r="D592" s="1" t="s">
        <v>1276</v>
      </c>
      <c r="E592" s="1" t="s">
        <v>292</v>
      </c>
      <c r="F592" s="1" t="s">
        <v>293</v>
      </c>
      <c r="G592" s="1" t="s">
        <v>99</v>
      </c>
      <c r="H592" s="1" t="s">
        <v>24</v>
      </c>
      <c r="I592" s="1" t="s">
        <v>39</v>
      </c>
      <c r="J592" s="1" t="s">
        <v>40</v>
      </c>
      <c r="K592" s="1">
        <v>90049</v>
      </c>
      <c r="L592" s="1" t="s">
        <v>41</v>
      </c>
      <c r="M592" s="1" t="s">
        <v>2504</v>
      </c>
      <c r="N592" s="1" t="s">
        <v>43</v>
      </c>
      <c r="O592" s="1" t="s">
        <v>75</v>
      </c>
      <c r="P592" s="1" t="s">
        <v>2505</v>
      </c>
      <c r="Q592" s="10">
        <v>106.96</v>
      </c>
      <c r="R592" s="25">
        <v>2</v>
      </c>
      <c r="S592" s="10">
        <v>213.92</v>
      </c>
      <c r="T592" s="1">
        <v>0</v>
      </c>
      <c r="U592" s="10">
        <v>31.018399999999986</v>
      </c>
    </row>
    <row r="593" spans="1:21" x14ac:dyDescent="0.3">
      <c r="A593" t="s">
        <v>8848</v>
      </c>
      <c r="B593" s="2">
        <v>44036</v>
      </c>
      <c r="C593" s="2">
        <v>44038</v>
      </c>
      <c r="D593" s="1" t="s">
        <v>20</v>
      </c>
      <c r="E593" s="1" t="s">
        <v>6640</v>
      </c>
      <c r="F593" s="1" t="s">
        <v>6641</v>
      </c>
      <c r="G593" s="1" t="s">
        <v>38</v>
      </c>
      <c r="H593" s="1" t="s">
        <v>24</v>
      </c>
      <c r="I593" s="1" t="s">
        <v>261</v>
      </c>
      <c r="J593" s="1" t="s">
        <v>262</v>
      </c>
      <c r="K593" s="1">
        <v>10035</v>
      </c>
      <c r="L593" s="1" t="s">
        <v>143</v>
      </c>
      <c r="M593" s="1" t="s">
        <v>3424</v>
      </c>
      <c r="N593" s="1" t="s">
        <v>29</v>
      </c>
      <c r="O593" s="1" t="s">
        <v>33</v>
      </c>
      <c r="P593" s="1" t="s">
        <v>3425</v>
      </c>
      <c r="Q593" s="10">
        <v>253.76399999999998</v>
      </c>
      <c r="R593" s="25">
        <v>2</v>
      </c>
      <c r="S593" s="10">
        <v>507.52799999999996</v>
      </c>
      <c r="T593" s="1">
        <v>0.1</v>
      </c>
      <c r="U593" s="10">
        <v>31.015599999999978</v>
      </c>
    </row>
    <row r="594" spans="1:21" x14ac:dyDescent="0.3">
      <c r="A594" t="s">
        <v>1304</v>
      </c>
      <c r="B594" s="2">
        <v>44102</v>
      </c>
      <c r="C594" s="2">
        <v>44105</v>
      </c>
      <c r="D594" s="1" t="s">
        <v>183</v>
      </c>
      <c r="E594" s="1" t="s">
        <v>1305</v>
      </c>
      <c r="F594" s="1" t="s">
        <v>1306</v>
      </c>
      <c r="G594" s="1" t="s">
        <v>38</v>
      </c>
      <c r="H594" s="1" t="s">
        <v>24</v>
      </c>
      <c r="I594" s="1" t="s">
        <v>1307</v>
      </c>
      <c r="J594" s="1" t="s">
        <v>206</v>
      </c>
      <c r="K594" s="1">
        <v>62301</v>
      </c>
      <c r="L594" s="1" t="s">
        <v>102</v>
      </c>
      <c r="M594" s="1" t="s">
        <v>1308</v>
      </c>
      <c r="N594" s="1" t="s">
        <v>43</v>
      </c>
      <c r="O594" s="1" t="s">
        <v>87</v>
      </c>
      <c r="P594" s="1" t="s">
        <v>1309</v>
      </c>
      <c r="Q594" s="10">
        <v>99.13600000000001</v>
      </c>
      <c r="R594" s="25">
        <v>4</v>
      </c>
      <c r="S594" s="10">
        <v>396.54400000000004</v>
      </c>
      <c r="T594" s="1">
        <v>0.2</v>
      </c>
      <c r="U594" s="10">
        <v>30.979999999999993</v>
      </c>
    </row>
    <row r="595" spans="1:21" x14ac:dyDescent="0.3">
      <c r="A595" t="s">
        <v>9677</v>
      </c>
      <c r="B595" s="2">
        <v>43464</v>
      </c>
      <c r="C595" s="2">
        <v>43469</v>
      </c>
      <c r="D595" s="1" t="s">
        <v>47</v>
      </c>
      <c r="E595" s="1" t="s">
        <v>1661</v>
      </c>
      <c r="F595" s="1" t="s">
        <v>1662</v>
      </c>
      <c r="G595" s="1" t="s">
        <v>23</v>
      </c>
      <c r="H595" s="1" t="s">
        <v>24</v>
      </c>
      <c r="I595" s="1" t="s">
        <v>261</v>
      </c>
      <c r="J595" s="1" t="s">
        <v>262</v>
      </c>
      <c r="K595" s="1">
        <v>10035</v>
      </c>
      <c r="L595" s="1" t="s">
        <v>143</v>
      </c>
      <c r="M595" s="1" t="s">
        <v>9678</v>
      </c>
      <c r="N595" s="1" t="s">
        <v>43</v>
      </c>
      <c r="O595" s="1" t="s">
        <v>75</v>
      </c>
      <c r="P595" s="1" t="s">
        <v>9679</v>
      </c>
      <c r="Q595" s="10">
        <v>122.94</v>
      </c>
      <c r="R595" s="25">
        <v>3</v>
      </c>
      <c r="S595" s="10">
        <v>368.82</v>
      </c>
      <c r="T595" s="1">
        <v>0</v>
      </c>
      <c r="U595" s="10">
        <v>30.734999999999992</v>
      </c>
    </row>
    <row r="596" spans="1:21" x14ac:dyDescent="0.3">
      <c r="A596" t="s">
        <v>9484</v>
      </c>
      <c r="B596" s="2">
        <v>44421</v>
      </c>
      <c r="C596" s="2">
        <v>44426</v>
      </c>
      <c r="D596" s="1" t="s">
        <v>47</v>
      </c>
      <c r="E596" s="1" t="s">
        <v>3464</v>
      </c>
      <c r="F596" s="1" t="s">
        <v>3465</v>
      </c>
      <c r="G596" s="1" t="s">
        <v>23</v>
      </c>
      <c r="H596" s="1" t="s">
        <v>24</v>
      </c>
      <c r="I596" s="1" t="s">
        <v>325</v>
      </c>
      <c r="J596" s="1" t="s">
        <v>326</v>
      </c>
      <c r="K596" s="1">
        <v>38109</v>
      </c>
      <c r="L596" s="1" t="s">
        <v>27</v>
      </c>
      <c r="M596" s="1" t="s">
        <v>2042</v>
      </c>
      <c r="N596" s="1" t="s">
        <v>43</v>
      </c>
      <c r="O596" s="1" t="s">
        <v>75</v>
      </c>
      <c r="P596" s="1" t="s">
        <v>2043</v>
      </c>
      <c r="Q596" s="10">
        <v>272.048</v>
      </c>
      <c r="R596" s="25">
        <v>7</v>
      </c>
      <c r="S596" s="10">
        <v>1904.336</v>
      </c>
      <c r="T596" s="1">
        <v>0.2</v>
      </c>
      <c r="U596" s="10">
        <v>30.605399999999946</v>
      </c>
    </row>
    <row r="597" spans="1:21" x14ac:dyDescent="0.3">
      <c r="A597" t="s">
        <v>10057</v>
      </c>
      <c r="B597" s="2">
        <v>44090</v>
      </c>
      <c r="C597" s="2">
        <v>44092</v>
      </c>
      <c r="D597" s="1" t="s">
        <v>183</v>
      </c>
      <c r="E597" s="1" t="s">
        <v>1107</v>
      </c>
      <c r="F597" s="1" t="s">
        <v>1108</v>
      </c>
      <c r="G597" s="1" t="s">
        <v>99</v>
      </c>
      <c r="H597" s="1" t="s">
        <v>24</v>
      </c>
      <c r="I597" s="1" t="s">
        <v>488</v>
      </c>
      <c r="J597" s="1" t="s">
        <v>1258</v>
      </c>
      <c r="K597" s="1">
        <v>31907</v>
      </c>
      <c r="L597" s="1" t="s">
        <v>27</v>
      </c>
      <c r="M597" s="1" t="s">
        <v>295</v>
      </c>
      <c r="N597" s="1" t="s">
        <v>29</v>
      </c>
      <c r="O597" s="1" t="s">
        <v>33</v>
      </c>
      <c r="P597" s="1" t="s">
        <v>296</v>
      </c>
      <c r="Q597" s="10">
        <v>121.78</v>
      </c>
      <c r="R597" s="25">
        <v>2</v>
      </c>
      <c r="S597" s="10">
        <v>243.56</v>
      </c>
      <c r="T597" s="1">
        <v>0</v>
      </c>
      <c r="U597" s="10">
        <v>30.444999999999993</v>
      </c>
    </row>
    <row r="598" spans="1:21" x14ac:dyDescent="0.3">
      <c r="A598" t="s">
        <v>6459</v>
      </c>
      <c r="B598" s="2">
        <v>44094</v>
      </c>
      <c r="C598" s="2">
        <v>44098</v>
      </c>
      <c r="D598" s="1" t="s">
        <v>47</v>
      </c>
      <c r="E598" s="1" t="s">
        <v>5428</v>
      </c>
      <c r="F598" s="1" t="s">
        <v>5429</v>
      </c>
      <c r="G598" s="1" t="s">
        <v>38</v>
      </c>
      <c r="H598" s="1" t="s">
        <v>24</v>
      </c>
      <c r="I598" s="1" t="s">
        <v>124</v>
      </c>
      <c r="J598" s="1" t="s">
        <v>40</v>
      </c>
      <c r="K598" s="1">
        <v>94122</v>
      </c>
      <c r="L598" s="1" t="s">
        <v>41</v>
      </c>
      <c r="M598" s="1" t="s">
        <v>6175</v>
      </c>
      <c r="N598" s="1" t="s">
        <v>43</v>
      </c>
      <c r="O598" s="1" t="s">
        <v>87</v>
      </c>
      <c r="P598" s="1" t="s">
        <v>6176</v>
      </c>
      <c r="Q598" s="10">
        <v>65.789999999999992</v>
      </c>
      <c r="R598" s="25">
        <v>9</v>
      </c>
      <c r="S598" s="10">
        <v>592.1099999999999</v>
      </c>
      <c r="T598" s="1">
        <v>0</v>
      </c>
      <c r="U598" s="10">
        <v>30.263399999999997</v>
      </c>
    </row>
    <row r="599" spans="1:21" x14ac:dyDescent="0.3">
      <c r="A599" t="s">
        <v>8391</v>
      </c>
      <c r="B599" s="2">
        <v>44233</v>
      </c>
      <c r="C599" s="2">
        <v>44238</v>
      </c>
      <c r="D599" s="1" t="s">
        <v>47</v>
      </c>
      <c r="E599" s="1" t="s">
        <v>3479</v>
      </c>
      <c r="F599" s="1" t="s">
        <v>3480</v>
      </c>
      <c r="G599" s="1" t="s">
        <v>23</v>
      </c>
      <c r="H599" s="1" t="s">
        <v>24</v>
      </c>
      <c r="I599" s="1" t="s">
        <v>261</v>
      </c>
      <c r="J599" s="1" t="s">
        <v>262</v>
      </c>
      <c r="K599" s="1">
        <v>10024</v>
      </c>
      <c r="L599" s="1" t="s">
        <v>143</v>
      </c>
      <c r="M599" s="1" t="s">
        <v>3039</v>
      </c>
      <c r="N599" s="1" t="s">
        <v>29</v>
      </c>
      <c r="O599" s="1" t="s">
        <v>30</v>
      </c>
      <c r="P599" s="1" t="s">
        <v>3040</v>
      </c>
      <c r="Q599" s="10">
        <v>240.78400000000002</v>
      </c>
      <c r="R599" s="25">
        <v>1</v>
      </c>
      <c r="S599" s="10">
        <v>240.78400000000002</v>
      </c>
      <c r="T599" s="1">
        <v>0.2</v>
      </c>
      <c r="U599" s="10">
        <v>30.097999999999978</v>
      </c>
    </row>
    <row r="600" spans="1:21" x14ac:dyDescent="0.3">
      <c r="A600" t="s">
        <v>8493</v>
      </c>
      <c r="B600" s="2">
        <v>43573</v>
      </c>
      <c r="C600" s="2">
        <v>43575</v>
      </c>
      <c r="D600" s="1" t="s">
        <v>183</v>
      </c>
      <c r="E600" s="1" t="s">
        <v>6793</v>
      </c>
      <c r="F600" s="1" t="s">
        <v>6794</v>
      </c>
      <c r="G600" s="1" t="s">
        <v>23</v>
      </c>
      <c r="H600" s="1" t="s">
        <v>24</v>
      </c>
      <c r="I600" s="1" t="s">
        <v>8494</v>
      </c>
      <c r="J600" s="1" t="s">
        <v>40</v>
      </c>
      <c r="K600" s="1">
        <v>93454</v>
      </c>
      <c r="L600" s="1" t="s">
        <v>41</v>
      </c>
      <c r="M600" s="1" t="s">
        <v>5787</v>
      </c>
      <c r="N600" s="1" t="s">
        <v>43</v>
      </c>
      <c r="O600" s="1" t="s">
        <v>56</v>
      </c>
      <c r="P600" s="1" t="s">
        <v>5788</v>
      </c>
      <c r="Q600" s="10">
        <v>115.44</v>
      </c>
      <c r="R600" s="25">
        <v>3</v>
      </c>
      <c r="S600" s="10">
        <v>346.32</v>
      </c>
      <c r="T600" s="1">
        <v>0</v>
      </c>
      <c r="U600" s="10">
        <v>30.014399999999998</v>
      </c>
    </row>
    <row r="601" spans="1:21" x14ac:dyDescent="0.3">
      <c r="A601" t="s">
        <v>4988</v>
      </c>
      <c r="B601" s="2">
        <v>43965</v>
      </c>
      <c r="C601" s="2">
        <v>43965</v>
      </c>
      <c r="D601" s="1" t="s">
        <v>1276</v>
      </c>
      <c r="E601" s="1" t="s">
        <v>932</v>
      </c>
      <c r="F601" s="1" t="s">
        <v>933</v>
      </c>
      <c r="G601" s="1" t="s">
        <v>23</v>
      </c>
      <c r="H601" s="1" t="s">
        <v>24</v>
      </c>
      <c r="I601" s="1" t="s">
        <v>997</v>
      </c>
      <c r="J601" s="1" t="s">
        <v>489</v>
      </c>
      <c r="K601" s="1">
        <v>45231</v>
      </c>
      <c r="L601" s="1" t="s">
        <v>143</v>
      </c>
      <c r="M601" s="1" t="s">
        <v>4168</v>
      </c>
      <c r="N601" s="1" t="s">
        <v>29</v>
      </c>
      <c r="O601" s="1" t="s">
        <v>62</v>
      </c>
      <c r="P601" s="1" t="s">
        <v>4169</v>
      </c>
      <c r="Q601" s="10">
        <v>79.384000000000015</v>
      </c>
      <c r="R601" s="25">
        <v>1</v>
      </c>
      <c r="S601" s="10">
        <v>79.384000000000015</v>
      </c>
      <c r="T601" s="1">
        <v>0.2</v>
      </c>
      <c r="U601" s="10">
        <v>29.768999999999998</v>
      </c>
    </row>
    <row r="602" spans="1:21" x14ac:dyDescent="0.3">
      <c r="A602" t="s">
        <v>6486</v>
      </c>
      <c r="B602" s="2">
        <v>43175</v>
      </c>
      <c r="C602" s="2">
        <v>43180</v>
      </c>
      <c r="D602" s="1" t="s">
        <v>20</v>
      </c>
      <c r="E602" s="1" t="s">
        <v>5226</v>
      </c>
      <c r="F602" s="1" t="s">
        <v>5227</v>
      </c>
      <c r="G602" s="1" t="s">
        <v>99</v>
      </c>
      <c r="H602" s="1" t="s">
        <v>24</v>
      </c>
      <c r="I602" s="1" t="s">
        <v>4492</v>
      </c>
      <c r="J602" s="1" t="s">
        <v>85</v>
      </c>
      <c r="K602" s="1">
        <v>27604</v>
      </c>
      <c r="L602" s="1" t="s">
        <v>27</v>
      </c>
      <c r="M602" s="1" t="s">
        <v>6487</v>
      </c>
      <c r="N602" s="1" t="s">
        <v>68</v>
      </c>
      <c r="O602" s="1" t="s">
        <v>69</v>
      </c>
      <c r="P602" s="1" t="s">
        <v>6488</v>
      </c>
      <c r="Q602" s="10">
        <v>471.92</v>
      </c>
      <c r="R602" s="25">
        <v>2</v>
      </c>
      <c r="S602" s="10">
        <v>943.84</v>
      </c>
      <c r="T602" s="1">
        <v>0.2</v>
      </c>
      <c r="U602" s="10">
        <v>29.495000000000019</v>
      </c>
    </row>
    <row r="603" spans="1:21" x14ac:dyDescent="0.3">
      <c r="A603" t="s">
        <v>10516</v>
      </c>
      <c r="B603" s="2">
        <v>43432</v>
      </c>
      <c r="C603" s="2">
        <v>43437</v>
      </c>
      <c r="D603" s="1" t="s">
        <v>47</v>
      </c>
      <c r="E603" s="1" t="s">
        <v>5612</v>
      </c>
      <c r="F603" s="1" t="s">
        <v>5613</v>
      </c>
      <c r="G603" s="1" t="s">
        <v>38</v>
      </c>
      <c r="H603" s="1" t="s">
        <v>24</v>
      </c>
      <c r="I603" s="1" t="s">
        <v>1448</v>
      </c>
      <c r="J603" s="1" t="s">
        <v>249</v>
      </c>
      <c r="K603" s="1">
        <v>47374</v>
      </c>
      <c r="L603" s="1" t="s">
        <v>102</v>
      </c>
      <c r="M603" s="1" t="s">
        <v>2935</v>
      </c>
      <c r="N603" s="1" t="s">
        <v>43</v>
      </c>
      <c r="O603" s="1" t="s">
        <v>168</v>
      </c>
      <c r="P603" s="1" t="s">
        <v>2936</v>
      </c>
      <c r="Q603" s="10">
        <v>64.02</v>
      </c>
      <c r="R603" s="25">
        <v>6</v>
      </c>
      <c r="S603" s="10">
        <v>384.12</v>
      </c>
      <c r="T603" s="1">
        <v>0</v>
      </c>
      <c r="U603" s="10">
        <v>29.449199999999998</v>
      </c>
    </row>
    <row r="604" spans="1:21" x14ac:dyDescent="0.3">
      <c r="A604" t="s">
        <v>5407</v>
      </c>
      <c r="B604" s="2">
        <v>44533</v>
      </c>
      <c r="C604" s="2">
        <v>44539</v>
      </c>
      <c r="D604" s="1" t="s">
        <v>47</v>
      </c>
      <c r="E604" s="1" t="s">
        <v>3538</v>
      </c>
      <c r="F604" s="1" t="s">
        <v>3539</v>
      </c>
      <c r="G604" s="1" t="s">
        <v>23</v>
      </c>
      <c r="H604" s="1" t="s">
        <v>24</v>
      </c>
      <c r="I604" s="1" t="s">
        <v>261</v>
      </c>
      <c r="J604" s="1" t="s">
        <v>262</v>
      </c>
      <c r="K604" s="1">
        <v>10009</v>
      </c>
      <c r="L604" s="1" t="s">
        <v>143</v>
      </c>
      <c r="M604" s="1" t="s">
        <v>1185</v>
      </c>
      <c r="N604" s="1" t="s">
        <v>43</v>
      </c>
      <c r="O604" s="1" t="s">
        <v>72</v>
      </c>
      <c r="P604" s="1" t="s">
        <v>1186</v>
      </c>
      <c r="Q604" s="10">
        <v>83.920000000000016</v>
      </c>
      <c r="R604" s="25">
        <v>5</v>
      </c>
      <c r="S604" s="10">
        <v>419.60000000000008</v>
      </c>
      <c r="T604" s="1">
        <v>0.2</v>
      </c>
      <c r="U604" s="10">
        <v>29.371999999999993</v>
      </c>
    </row>
    <row r="605" spans="1:21" x14ac:dyDescent="0.3">
      <c r="A605" t="s">
        <v>10428</v>
      </c>
      <c r="B605" s="2">
        <v>44535</v>
      </c>
      <c r="C605" s="2">
        <v>44536</v>
      </c>
      <c r="D605" s="1" t="s">
        <v>183</v>
      </c>
      <c r="E605" s="1" t="s">
        <v>5012</v>
      </c>
      <c r="F605" s="1" t="s">
        <v>5013</v>
      </c>
      <c r="G605" s="1" t="s">
        <v>99</v>
      </c>
      <c r="H605" s="1" t="s">
        <v>24</v>
      </c>
      <c r="I605" s="1" t="s">
        <v>92</v>
      </c>
      <c r="J605" s="1" t="s">
        <v>93</v>
      </c>
      <c r="K605" s="1">
        <v>98115</v>
      </c>
      <c r="L605" s="1" t="s">
        <v>41</v>
      </c>
      <c r="M605" s="1" t="s">
        <v>1185</v>
      </c>
      <c r="N605" s="1" t="s">
        <v>43</v>
      </c>
      <c r="O605" s="1" t="s">
        <v>72</v>
      </c>
      <c r="P605" s="1" t="s">
        <v>1186</v>
      </c>
      <c r="Q605" s="10">
        <v>83.920000000000016</v>
      </c>
      <c r="R605" s="25">
        <v>5</v>
      </c>
      <c r="S605" s="10">
        <v>419.60000000000008</v>
      </c>
      <c r="T605" s="1">
        <v>0.2</v>
      </c>
      <c r="U605" s="10">
        <v>29.371999999999993</v>
      </c>
    </row>
    <row r="606" spans="1:21" x14ac:dyDescent="0.3">
      <c r="A606" t="s">
        <v>7931</v>
      </c>
      <c r="B606" s="2">
        <v>43882</v>
      </c>
      <c r="C606" s="2">
        <v>43887</v>
      </c>
      <c r="D606" s="1" t="s">
        <v>47</v>
      </c>
      <c r="E606" s="1" t="s">
        <v>2406</v>
      </c>
      <c r="F606" s="1" t="s">
        <v>2407</v>
      </c>
      <c r="G606" s="1" t="s">
        <v>38</v>
      </c>
      <c r="H606" s="1" t="s">
        <v>24</v>
      </c>
      <c r="I606" s="1" t="s">
        <v>2309</v>
      </c>
      <c r="J606" s="1" t="s">
        <v>262</v>
      </c>
      <c r="K606" s="1">
        <v>11572</v>
      </c>
      <c r="L606" s="1" t="s">
        <v>143</v>
      </c>
      <c r="M606" s="1" t="s">
        <v>417</v>
      </c>
      <c r="N606" s="1" t="s">
        <v>29</v>
      </c>
      <c r="O606" s="1" t="s">
        <v>62</v>
      </c>
      <c r="P606" s="1" t="s">
        <v>418</v>
      </c>
      <c r="Q606" s="10">
        <v>68.949999999999989</v>
      </c>
      <c r="R606" s="25">
        <v>5</v>
      </c>
      <c r="S606" s="10">
        <v>344.74999999999994</v>
      </c>
      <c r="T606" s="1">
        <v>0</v>
      </c>
      <c r="U606" s="10">
        <v>28.959000000000003</v>
      </c>
    </row>
    <row r="607" spans="1:21" x14ac:dyDescent="0.3">
      <c r="A607" t="s">
        <v>9565</v>
      </c>
      <c r="B607" s="2">
        <v>43728</v>
      </c>
      <c r="C607" s="2">
        <v>43734</v>
      </c>
      <c r="D607" s="1" t="s">
        <v>47</v>
      </c>
      <c r="E607" s="1" t="s">
        <v>4854</v>
      </c>
      <c r="F607" s="1" t="s">
        <v>4855</v>
      </c>
      <c r="G607" s="1" t="s">
        <v>38</v>
      </c>
      <c r="H607" s="1" t="s">
        <v>24</v>
      </c>
      <c r="I607" s="1" t="s">
        <v>1159</v>
      </c>
      <c r="J607" s="1" t="s">
        <v>262</v>
      </c>
      <c r="K607" s="1">
        <v>11561</v>
      </c>
      <c r="L607" s="1" t="s">
        <v>143</v>
      </c>
      <c r="M607" s="1" t="s">
        <v>1237</v>
      </c>
      <c r="N607" s="1" t="s">
        <v>43</v>
      </c>
      <c r="O607" s="1" t="s">
        <v>87</v>
      </c>
      <c r="P607" s="1" t="s">
        <v>1238</v>
      </c>
      <c r="Q607" s="10">
        <v>61.4</v>
      </c>
      <c r="R607" s="25">
        <v>5</v>
      </c>
      <c r="S607" s="10">
        <v>307</v>
      </c>
      <c r="T607" s="1">
        <v>0</v>
      </c>
      <c r="U607" s="10">
        <v>28.857999999999997</v>
      </c>
    </row>
    <row r="608" spans="1:21" x14ac:dyDescent="0.3">
      <c r="A608" t="s">
        <v>10639</v>
      </c>
      <c r="B608" s="2">
        <v>44322</v>
      </c>
      <c r="C608" s="2">
        <v>44326</v>
      </c>
      <c r="D608" s="1" t="s">
        <v>47</v>
      </c>
      <c r="E608" s="1" t="s">
        <v>1885</v>
      </c>
      <c r="F608" s="1" t="s">
        <v>1886</v>
      </c>
      <c r="G608" s="1" t="s">
        <v>23</v>
      </c>
      <c r="H608" s="1" t="s">
        <v>24</v>
      </c>
      <c r="I608" s="1" t="s">
        <v>294</v>
      </c>
      <c r="J608" s="1" t="s">
        <v>206</v>
      </c>
      <c r="K608" s="1">
        <v>60653</v>
      </c>
      <c r="L608" s="1" t="s">
        <v>102</v>
      </c>
      <c r="M608" s="1" t="s">
        <v>3342</v>
      </c>
      <c r="N608" s="1" t="s">
        <v>68</v>
      </c>
      <c r="O608" s="1" t="s">
        <v>156</v>
      </c>
      <c r="P608" s="1" t="s">
        <v>3343</v>
      </c>
      <c r="Q608" s="10">
        <v>191.96800000000002</v>
      </c>
      <c r="R608" s="25">
        <v>4</v>
      </c>
      <c r="S608" s="10">
        <v>767.87200000000007</v>
      </c>
      <c r="T608" s="1">
        <v>0.2</v>
      </c>
      <c r="U608" s="10">
        <v>28.79519999999998</v>
      </c>
    </row>
    <row r="609" spans="1:21" x14ac:dyDescent="0.3">
      <c r="A609" t="s">
        <v>2364</v>
      </c>
      <c r="B609" s="2">
        <v>43806</v>
      </c>
      <c r="C609" s="2">
        <v>43811</v>
      </c>
      <c r="D609" s="1" t="s">
        <v>47</v>
      </c>
      <c r="E609" s="1" t="s">
        <v>1954</v>
      </c>
      <c r="F609" s="1" t="s">
        <v>1955</v>
      </c>
      <c r="G609" s="1" t="s">
        <v>23</v>
      </c>
      <c r="H609" s="1" t="s">
        <v>24</v>
      </c>
      <c r="I609" s="1" t="s">
        <v>39</v>
      </c>
      <c r="J609" s="1" t="s">
        <v>40</v>
      </c>
      <c r="K609" s="1">
        <v>90036</v>
      </c>
      <c r="L609" s="1" t="s">
        <v>41</v>
      </c>
      <c r="M609" s="1" t="s">
        <v>2150</v>
      </c>
      <c r="N609" s="1" t="s">
        <v>29</v>
      </c>
      <c r="O609" s="1" t="s">
        <v>62</v>
      </c>
      <c r="P609" s="1" t="s">
        <v>2151</v>
      </c>
      <c r="Q609" s="10">
        <v>79.92</v>
      </c>
      <c r="R609" s="25">
        <v>4</v>
      </c>
      <c r="S609" s="10">
        <v>319.68</v>
      </c>
      <c r="T609" s="1">
        <v>0</v>
      </c>
      <c r="U609" s="10">
        <v>28.7712</v>
      </c>
    </row>
    <row r="610" spans="1:21" x14ac:dyDescent="0.3">
      <c r="A610" t="s">
        <v>973</v>
      </c>
      <c r="B610" s="2">
        <v>43988</v>
      </c>
      <c r="C610" s="2">
        <v>43995</v>
      </c>
      <c r="D610" s="1" t="s">
        <v>47</v>
      </c>
      <c r="E610" s="1" t="s">
        <v>974</v>
      </c>
      <c r="F610" s="1" t="s">
        <v>975</v>
      </c>
      <c r="G610" s="1" t="s">
        <v>23</v>
      </c>
      <c r="H610" s="1" t="s">
        <v>24</v>
      </c>
      <c r="I610" s="1" t="s">
        <v>294</v>
      </c>
      <c r="J610" s="1" t="s">
        <v>206</v>
      </c>
      <c r="K610" s="1">
        <v>60610</v>
      </c>
      <c r="L610" s="1" t="s">
        <v>102</v>
      </c>
      <c r="M610" s="1" t="s">
        <v>976</v>
      </c>
      <c r="N610" s="1" t="s">
        <v>68</v>
      </c>
      <c r="O610" s="1" t="s">
        <v>69</v>
      </c>
      <c r="P610" s="1" t="s">
        <v>977</v>
      </c>
      <c r="Q610" s="10">
        <v>328.22399999999999</v>
      </c>
      <c r="R610" s="25">
        <v>4</v>
      </c>
      <c r="S610" s="10">
        <v>1312.896</v>
      </c>
      <c r="T610" s="1">
        <v>0.2</v>
      </c>
      <c r="U610" s="10">
        <v>28.7196</v>
      </c>
    </row>
    <row r="611" spans="1:21" x14ac:dyDescent="0.3">
      <c r="A611" t="s">
        <v>7973</v>
      </c>
      <c r="B611" s="2">
        <v>44449</v>
      </c>
      <c r="C611" s="2">
        <v>44452</v>
      </c>
      <c r="D611" s="1" t="s">
        <v>183</v>
      </c>
      <c r="E611" s="1" t="s">
        <v>1487</v>
      </c>
      <c r="F611" s="1" t="s">
        <v>1488</v>
      </c>
      <c r="G611" s="1" t="s">
        <v>38</v>
      </c>
      <c r="H611" s="1" t="s">
        <v>24</v>
      </c>
      <c r="I611" s="1" t="s">
        <v>792</v>
      </c>
      <c r="J611" s="1" t="s">
        <v>489</v>
      </c>
      <c r="K611" s="1">
        <v>44312</v>
      </c>
      <c r="L611" s="1" t="s">
        <v>143</v>
      </c>
      <c r="M611" s="1" t="s">
        <v>7974</v>
      </c>
      <c r="N611" s="1" t="s">
        <v>43</v>
      </c>
      <c r="O611" s="1" t="s">
        <v>87</v>
      </c>
      <c r="P611" s="1" t="s">
        <v>7975</v>
      </c>
      <c r="Q611" s="10">
        <v>85.055999999999997</v>
      </c>
      <c r="R611" s="25">
        <v>3</v>
      </c>
      <c r="S611" s="10">
        <v>255.16800000000001</v>
      </c>
      <c r="T611" s="1">
        <v>0.2</v>
      </c>
      <c r="U611" s="10">
        <v>28.706399999999991</v>
      </c>
    </row>
    <row r="612" spans="1:21" x14ac:dyDescent="0.3">
      <c r="A612" t="s">
        <v>7408</v>
      </c>
      <c r="B612" s="2">
        <v>43888</v>
      </c>
      <c r="C612" s="2">
        <v>43891</v>
      </c>
      <c r="D612" s="1" t="s">
        <v>20</v>
      </c>
      <c r="E612" s="1" t="s">
        <v>4265</v>
      </c>
      <c r="F612" s="1" t="s">
        <v>4266</v>
      </c>
      <c r="G612" s="1" t="s">
        <v>23</v>
      </c>
      <c r="H612" s="1" t="s">
        <v>24</v>
      </c>
      <c r="I612" s="1" t="s">
        <v>7409</v>
      </c>
      <c r="J612" s="1" t="s">
        <v>111</v>
      </c>
      <c r="K612" s="1">
        <v>54601</v>
      </c>
      <c r="L612" s="1" t="s">
        <v>102</v>
      </c>
      <c r="M612" s="1" t="s">
        <v>412</v>
      </c>
      <c r="N612" s="1" t="s">
        <v>43</v>
      </c>
      <c r="O612" s="1" t="s">
        <v>72</v>
      </c>
      <c r="P612" s="1" t="s">
        <v>413</v>
      </c>
      <c r="Q612" s="10">
        <v>56.820000000000007</v>
      </c>
      <c r="R612" s="25">
        <v>3</v>
      </c>
      <c r="S612" s="10">
        <v>170.46000000000004</v>
      </c>
      <c r="T612" s="1">
        <v>0</v>
      </c>
      <c r="U612" s="10">
        <v>28.410000000000004</v>
      </c>
    </row>
    <row r="613" spans="1:21" x14ac:dyDescent="0.3">
      <c r="A613" t="s">
        <v>7544</v>
      </c>
      <c r="B613" s="2">
        <v>43514</v>
      </c>
      <c r="C613" s="2">
        <v>43520</v>
      </c>
      <c r="D613" s="1" t="s">
        <v>47</v>
      </c>
      <c r="E613" s="1" t="s">
        <v>1287</v>
      </c>
      <c r="F613" s="1" t="s">
        <v>1288</v>
      </c>
      <c r="G613" s="1" t="s">
        <v>23</v>
      </c>
      <c r="H613" s="1" t="s">
        <v>24</v>
      </c>
      <c r="I613" s="1" t="s">
        <v>1159</v>
      </c>
      <c r="J613" s="1" t="s">
        <v>40</v>
      </c>
      <c r="K613" s="1">
        <v>90805</v>
      </c>
      <c r="L613" s="1" t="s">
        <v>41</v>
      </c>
      <c r="M613" s="1" t="s">
        <v>2221</v>
      </c>
      <c r="N613" s="1" t="s">
        <v>43</v>
      </c>
      <c r="O613" s="1" t="s">
        <v>44</v>
      </c>
      <c r="P613" s="1" t="s">
        <v>2222</v>
      </c>
      <c r="Q613" s="10">
        <v>61.06</v>
      </c>
      <c r="R613" s="25">
        <v>2</v>
      </c>
      <c r="S613" s="10">
        <v>122.12</v>
      </c>
      <c r="T613" s="1">
        <v>0</v>
      </c>
      <c r="U613" s="10">
        <v>28.087600000000002</v>
      </c>
    </row>
    <row r="614" spans="1:21" x14ac:dyDescent="0.3">
      <c r="A614" t="s">
        <v>2378</v>
      </c>
      <c r="B614" s="2">
        <v>43708</v>
      </c>
      <c r="C614" s="2">
        <v>43713</v>
      </c>
      <c r="D614" s="1" t="s">
        <v>47</v>
      </c>
      <c r="E614" s="1" t="s">
        <v>1984</v>
      </c>
      <c r="F614" s="1" t="s">
        <v>1985</v>
      </c>
      <c r="G614" s="1" t="s">
        <v>23</v>
      </c>
      <c r="H614" s="1" t="s">
        <v>24</v>
      </c>
      <c r="I614" s="1" t="s">
        <v>39</v>
      </c>
      <c r="J614" s="1" t="s">
        <v>40</v>
      </c>
      <c r="K614" s="1">
        <v>90004</v>
      </c>
      <c r="L614" s="1" t="s">
        <v>41</v>
      </c>
      <c r="M614" s="1" t="s">
        <v>1870</v>
      </c>
      <c r="N614" s="1" t="s">
        <v>43</v>
      </c>
      <c r="O614" s="1" t="s">
        <v>87</v>
      </c>
      <c r="P614" s="1" t="s">
        <v>1871</v>
      </c>
      <c r="Q614" s="10">
        <v>58.320000000000007</v>
      </c>
      <c r="R614" s="25">
        <v>9</v>
      </c>
      <c r="S614" s="10">
        <v>524.88000000000011</v>
      </c>
      <c r="T614" s="1">
        <v>0</v>
      </c>
      <c r="U614" s="10">
        <v>27.993600000000001</v>
      </c>
    </row>
    <row r="615" spans="1:21" x14ac:dyDescent="0.3">
      <c r="A615" t="s">
        <v>9842</v>
      </c>
      <c r="B615" s="2">
        <v>44460</v>
      </c>
      <c r="C615" s="2">
        <v>44464</v>
      </c>
      <c r="D615" s="1" t="s">
        <v>47</v>
      </c>
      <c r="E615" s="1" t="s">
        <v>1197</v>
      </c>
      <c r="F615" s="1" t="s">
        <v>1198</v>
      </c>
      <c r="G615" s="1" t="s">
        <v>23</v>
      </c>
      <c r="H615" s="1" t="s">
        <v>24</v>
      </c>
      <c r="I615" s="1" t="s">
        <v>124</v>
      </c>
      <c r="J615" s="1" t="s">
        <v>40</v>
      </c>
      <c r="K615" s="1">
        <v>94109</v>
      </c>
      <c r="L615" s="1" t="s">
        <v>41</v>
      </c>
      <c r="M615" s="1" t="s">
        <v>927</v>
      </c>
      <c r="N615" s="1" t="s">
        <v>43</v>
      </c>
      <c r="O615" s="1" t="s">
        <v>87</v>
      </c>
      <c r="P615" s="1" t="s">
        <v>928</v>
      </c>
      <c r="Q615" s="10">
        <v>55.86</v>
      </c>
      <c r="R615" s="25">
        <v>7</v>
      </c>
      <c r="S615" s="10">
        <v>391.02</v>
      </c>
      <c r="T615" s="1">
        <v>0</v>
      </c>
      <c r="U615" s="10">
        <v>27.93</v>
      </c>
    </row>
    <row r="616" spans="1:21" x14ac:dyDescent="0.3">
      <c r="A616" t="s">
        <v>4235</v>
      </c>
      <c r="B616" s="2">
        <v>44499</v>
      </c>
      <c r="C616" s="2">
        <v>44506</v>
      </c>
      <c r="D616" s="1" t="s">
        <v>47</v>
      </c>
      <c r="E616" s="1" t="s">
        <v>4236</v>
      </c>
      <c r="F616" s="1" t="s">
        <v>4237</v>
      </c>
      <c r="G616" s="1" t="s">
        <v>23</v>
      </c>
      <c r="H616" s="1" t="s">
        <v>24</v>
      </c>
      <c r="I616" s="1" t="s">
        <v>92</v>
      </c>
      <c r="J616" s="1" t="s">
        <v>93</v>
      </c>
      <c r="K616" s="1">
        <v>98115</v>
      </c>
      <c r="L616" s="1" t="s">
        <v>41</v>
      </c>
      <c r="M616" s="1" t="s">
        <v>3090</v>
      </c>
      <c r="N616" s="1" t="s">
        <v>43</v>
      </c>
      <c r="O616" s="1" t="s">
        <v>72</v>
      </c>
      <c r="P616" s="1" t="s">
        <v>3091</v>
      </c>
      <c r="Q616" s="10">
        <v>88.751999999999995</v>
      </c>
      <c r="R616" s="25">
        <v>3</v>
      </c>
      <c r="S616" s="10">
        <v>266.25599999999997</v>
      </c>
      <c r="T616" s="1">
        <v>0.2</v>
      </c>
      <c r="U616" s="10">
        <v>27.734999999999996</v>
      </c>
    </row>
    <row r="617" spans="1:21" x14ac:dyDescent="0.3">
      <c r="A617" t="s">
        <v>1361</v>
      </c>
      <c r="B617" s="2">
        <v>43364</v>
      </c>
      <c r="C617" s="2">
        <v>43366</v>
      </c>
      <c r="D617" s="1" t="s">
        <v>20</v>
      </c>
      <c r="E617" s="1" t="s">
        <v>1362</v>
      </c>
      <c r="F617" s="1" t="s">
        <v>1363</v>
      </c>
      <c r="G617" s="1" t="s">
        <v>23</v>
      </c>
      <c r="H617" s="1" t="s">
        <v>24</v>
      </c>
      <c r="I617" s="1" t="s">
        <v>1364</v>
      </c>
      <c r="J617" s="1" t="s">
        <v>93</v>
      </c>
      <c r="K617" s="1">
        <v>98198</v>
      </c>
      <c r="L617" s="1" t="s">
        <v>41</v>
      </c>
      <c r="M617" s="1" t="s">
        <v>1365</v>
      </c>
      <c r="N617" s="1" t="s">
        <v>68</v>
      </c>
      <c r="O617" s="1" t="s">
        <v>69</v>
      </c>
      <c r="P617" s="1" t="s">
        <v>1366</v>
      </c>
      <c r="Q617" s="10">
        <v>246.38400000000001</v>
      </c>
      <c r="R617" s="25">
        <v>2</v>
      </c>
      <c r="S617" s="10">
        <v>492.76800000000003</v>
      </c>
      <c r="T617" s="1">
        <v>0.2</v>
      </c>
      <c r="U617" s="10">
        <v>27.718199999999968</v>
      </c>
    </row>
    <row r="618" spans="1:21" x14ac:dyDescent="0.3">
      <c r="A618" t="s">
        <v>8903</v>
      </c>
      <c r="B618" s="2">
        <v>43210</v>
      </c>
      <c r="C618" s="2">
        <v>43215</v>
      </c>
      <c r="D618" s="1" t="s">
        <v>47</v>
      </c>
      <c r="E618" s="1" t="s">
        <v>4574</v>
      </c>
      <c r="F618" s="1" t="s">
        <v>4575</v>
      </c>
      <c r="G618" s="1" t="s">
        <v>23</v>
      </c>
      <c r="H618" s="1" t="s">
        <v>24</v>
      </c>
      <c r="I618" s="1" t="s">
        <v>39</v>
      </c>
      <c r="J618" s="1" t="s">
        <v>40</v>
      </c>
      <c r="K618" s="1">
        <v>90045</v>
      </c>
      <c r="L618" s="1" t="s">
        <v>41</v>
      </c>
      <c r="M618" s="1" t="s">
        <v>5907</v>
      </c>
      <c r="N618" s="1" t="s">
        <v>29</v>
      </c>
      <c r="O618" s="1" t="s">
        <v>62</v>
      </c>
      <c r="P618" s="1" t="s">
        <v>5908</v>
      </c>
      <c r="Q618" s="10">
        <v>59.92</v>
      </c>
      <c r="R618" s="25">
        <v>4</v>
      </c>
      <c r="S618" s="10">
        <v>239.68</v>
      </c>
      <c r="T618" s="1">
        <v>0</v>
      </c>
      <c r="U618" s="10">
        <v>27.563200000000002</v>
      </c>
    </row>
    <row r="619" spans="1:21" x14ac:dyDescent="0.3">
      <c r="A619" t="s">
        <v>5373</v>
      </c>
      <c r="B619" s="2">
        <v>44329</v>
      </c>
      <c r="C619" s="2">
        <v>44336</v>
      </c>
      <c r="D619" s="1" t="s">
        <v>47</v>
      </c>
      <c r="E619" s="1" t="s">
        <v>1492</v>
      </c>
      <c r="F619" s="1" t="s">
        <v>1493</v>
      </c>
      <c r="G619" s="1" t="s">
        <v>99</v>
      </c>
      <c r="H619" s="1" t="s">
        <v>24</v>
      </c>
      <c r="I619" s="1" t="s">
        <v>124</v>
      </c>
      <c r="J619" s="1" t="s">
        <v>40</v>
      </c>
      <c r="K619" s="1">
        <v>94110</v>
      </c>
      <c r="L619" s="1" t="s">
        <v>41</v>
      </c>
      <c r="M619" s="1" t="s">
        <v>42</v>
      </c>
      <c r="N619" s="1" t="s">
        <v>43</v>
      </c>
      <c r="O619" s="1" t="s">
        <v>44</v>
      </c>
      <c r="P619" s="1" t="s">
        <v>45</v>
      </c>
      <c r="Q619" s="10">
        <v>58.48</v>
      </c>
      <c r="R619" s="25">
        <v>8</v>
      </c>
      <c r="S619" s="10">
        <v>467.84</v>
      </c>
      <c r="T619" s="1">
        <v>0</v>
      </c>
      <c r="U619" s="10">
        <v>27.485599999999998</v>
      </c>
    </row>
    <row r="620" spans="1:21" x14ac:dyDescent="0.3">
      <c r="A620" t="s">
        <v>10663</v>
      </c>
      <c r="B620" s="2">
        <v>44171</v>
      </c>
      <c r="C620" s="2">
        <v>44175</v>
      </c>
      <c r="D620" s="1" t="s">
        <v>47</v>
      </c>
      <c r="E620" s="1" t="s">
        <v>3274</v>
      </c>
      <c r="F620" s="1" t="s">
        <v>3275</v>
      </c>
      <c r="G620" s="1" t="s">
        <v>99</v>
      </c>
      <c r="H620" s="1" t="s">
        <v>24</v>
      </c>
      <c r="I620" s="1" t="s">
        <v>39</v>
      </c>
      <c r="J620" s="1" t="s">
        <v>40</v>
      </c>
      <c r="K620" s="1">
        <v>90032</v>
      </c>
      <c r="L620" s="1" t="s">
        <v>41</v>
      </c>
      <c r="M620" s="1" t="s">
        <v>8671</v>
      </c>
      <c r="N620" s="1" t="s">
        <v>68</v>
      </c>
      <c r="O620" s="1" t="s">
        <v>69</v>
      </c>
      <c r="P620" s="1" t="s">
        <v>8672</v>
      </c>
      <c r="Q620" s="10">
        <v>271.95999999999998</v>
      </c>
      <c r="R620" s="25">
        <v>5</v>
      </c>
      <c r="S620" s="10">
        <v>1359.8</v>
      </c>
      <c r="T620" s="1">
        <v>0.2</v>
      </c>
      <c r="U620" s="10">
        <v>27.195999999999998</v>
      </c>
    </row>
    <row r="621" spans="1:21" x14ac:dyDescent="0.3">
      <c r="A621" t="s">
        <v>8624</v>
      </c>
      <c r="B621" s="2">
        <v>44503</v>
      </c>
      <c r="C621" s="2">
        <v>44508</v>
      </c>
      <c r="D621" s="1" t="s">
        <v>47</v>
      </c>
      <c r="E621" s="1" t="s">
        <v>5926</v>
      </c>
      <c r="F621" s="1" t="s">
        <v>5927</v>
      </c>
      <c r="G621" s="1" t="s">
        <v>38</v>
      </c>
      <c r="H621" s="1" t="s">
        <v>24</v>
      </c>
      <c r="I621" s="1" t="s">
        <v>1404</v>
      </c>
      <c r="J621" s="1" t="s">
        <v>51</v>
      </c>
      <c r="K621" s="1">
        <v>33178</v>
      </c>
      <c r="L621" s="1" t="s">
        <v>27</v>
      </c>
      <c r="M621" s="1" t="s">
        <v>3625</v>
      </c>
      <c r="N621" s="1" t="s">
        <v>68</v>
      </c>
      <c r="O621" s="1" t="s">
        <v>69</v>
      </c>
      <c r="P621" s="1" t="s">
        <v>3626</v>
      </c>
      <c r="Q621" s="10">
        <v>361.37600000000003</v>
      </c>
      <c r="R621" s="25">
        <v>2</v>
      </c>
      <c r="S621" s="10">
        <v>722.75200000000007</v>
      </c>
      <c r="T621" s="1">
        <v>0.2</v>
      </c>
      <c r="U621" s="10">
        <v>27.103200000000001</v>
      </c>
    </row>
    <row r="622" spans="1:21" x14ac:dyDescent="0.3">
      <c r="A622" t="s">
        <v>4430</v>
      </c>
      <c r="B622" s="2">
        <v>44079</v>
      </c>
      <c r="C622" s="2">
        <v>44084</v>
      </c>
      <c r="D622" s="1" t="s">
        <v>47</v>
      </c>
      <c r="E622" s="1" t="s">
        <v>4431</v>
      </c>
      <c r="F622" s="1" t="s">
        <v>4432</v>
      </c>
      <c r="G622" s="1" t="s">
        <v>99</v>
      </c>
      <c r="H622" s="1" t="s">
        <v>24</v>
      </c>
      <c r="I622" s="1" t="s">
        <v>4433</v>
      </c>
      <c r="J622" s="1" t="s">
        <v>4434</v>
      </c>
      <c r="K622" s="1">
        <v>66062</v>
      </c>
      <c r="L622" s="1" t="s">
        <v>102</v>
      </c>
      <c r="M622" s="1" t="s">
        <v>3481</v>
      </c>
      <c r="N622" s="1" t="s">
        <v>43</v>
      </c>
      <c r="O622" s="1" t="s">
        <v>65</v>
      </c>
      <c r="P622" s="1" t="s">
        <v>3482</v>
      </c>
      <c r="Q622" s="10">
        <v>107.94</v>
      </c>
      <c r="R622" s="25">
        <v>3</v>
      </c>
      <c r="S622" s="10">
        <v>323.82</v>
      </c>
      <c r="T622" s="1">
        <v>0</v>
      </c>
      <c r="U622" s="10">
        <v>26.984999999999992</v>
      </c>
    </row>
    <row r="623" spans="1:21" x14ac:dyDescent="0.3">
      <c r="A623" t="s">
        <v>8902</v>
      </c>
      <c r="B623" s="2">
        <v>44000</v>
      </c>
      <c r="C623" s="2">
        <v>44003</v>
      </c>
      <c r="D623" s="1" t="s">
        <v>183</v>
      </c>
      <c r="E623" s="1" t="s">
        <v>5076</v>
      </c>
      <c r="F623" s="1" t="s">
        <v>5077</v>
      </c>
      <c r="G623" s="1" t="s">
        <v>23</v>
      </c>
      <c r="H623" s="1" t="s">
        <v>24</v>
      </c>
      <c r="I623" s="1" t="s">
        <v>7889</v>
      </c>
      <c r="J623" s="1" t="s">
        <v>206</v>
      </c>
      <c r="K623" s="1">
        <v>60423</v>
      </c>
      <c r="L623" s="1" t="s">
        <v>102</v>
      </c>
      <c r="M623" s="1" t="s">
        <v>7455</v>
      </c>
      <c r="N623" s="1" t="s">
        <v>43</v>
      </c>
      <c r="O623" s="1" t="s">
        <v>87</v>
      </c>
      <c r="P623" s="1" t="s">
        <v>7456</v>
      </c>
      <c r="Q623" s="10">
        <v>76.864000000000004</v>
      </c>
      <c r="R623" s="25">
        <v>2</v>
      </c>
      <c r="S623" s="10">
        <v>153.72800000000001</v>
      </c>
      <c r="T623" s="1">
        <v>0.2</v>
      </c>
      <c r="U623" s="10">
        <v>26.902399999999993</v>
      </c>
    </row>
    <row r="624" spans="1:21" x14ac:dyDescent="0.3">
      <c r="A624" t="s">
        <v>9038</v>
      </c>
      <c r="B624" s="2">
        <v>43963</v>
      </c>
      <c r="C624" s="2">
        <v>43968</v>
      </c>
      <c r="D624" s="1" t="s">
        <v>47</v>
      </c>
      <c r="E624" s="1" t="s">
        <v>7781</v>
      </c>
      <c r="F624" s="1" t="s">
        <v>7782</v>
      </c>
      <c r="G624" s="1" t="s">
        <v>23</v>
      </c>
      <c r="H624" s="1" t="s">
        <v>24</v>
      </c>
      <c r="I624" s="1" t="s">
        <v>92</v>
      </c>
      <c r="J624" s="1" t="s">
        <v>93</v>
      </c>
      <c r="K624" s="1">
        <v>98105</v>
      </c>
      <c r="L624" s="1" t="s">
        <v>41</v>
      </c>
      <c r="M624" s="1" t="s">
        <v>2302</v>
      </c>
      <c r="N624" s="1" t="s">
        <v>43</v>
      </c>
      <c r="O624" s="1" t="s">
        <v>168</v>
      </c>
      <c r="P624" s="1" t="s">
        <v>2303</v>
      </c>
      <c r="Q624" s="10">
        <v>54.900000000000006</v>
      </c>
      <c r="R624" s="25">
        <v>5</v>
      </c>
      <c r="S624" s="10">
        <v>274.5</v>
      </c>
      <c r="T624" s="1">
        <v>0</v>
      </c>
      <c r="U624" s="10">
        <v>26.901000000000003</v>
      </c>
    </row>
    <row r="625" spans="1:21" x14ac:dyDescent="0.3">
      <c r="A625" t="s">
        <v>8919</v>
      </c>
      <c r="B625" s="2">
        <v>44457</v>
      </c>
      <c r="C625" s="2">
        <v>44461</v>
      </c>
      <c r="D625" s="1" t="s">
        <v>47</v>
      </c>
      <c r="E625" s="1" t="s">
        <v>1383</v>
      </c>
      <c r="F625" s="1" t="s">
        <v>1384</v>
      </c>
      <c r="G625" s="1" t="s">
        <v>38</v>
      </c>
      <c r="H625" s="1" t="s">
        <v>24</v>
      </c>
      <c r="I625" s="1" t="s">
        <v>488</v>
      </c>
      <c r="J625" s="1" t="s">
        <v>1258</v>
      </c>
      <c r="K625" s="1">
        <v>31907</v>
      </c>
      <c r="L625" s="1" t="s">
        <v>27</v>
      </c>
      <c r="M625" s="1" t="s">
        <v>757</v>
      </c>
      <c r="N625" s="1" t="s">
        <v>68</v>
      </c>
      <c r="O625" s="1" t="s">
        <v>69</v>
      </c>
      <c r="P625" s="1" t="s">
        <v>758</v>
      </c>
      <c r="Q625" s="10">
        <v>95.68</v>
      </c>
      <c r="R625" s="25">
        <v>8</v>
      </c>
      <c r="S625" s="10">
        <v>765.44</v>
      </c>
      <c r="T625" s="1">
        <v>0</v>
      </c>
      <c r="U625" s="10">
        <v>26.790400000000005</v>
      </c>
    </row>
    <row r="626" spans="1:21" x14ac:dyDescent="0.3">
      <c r="A626" t="s">
        <v>9454</v>
      </c>
      <c r="B626" s="2">
        <v>43209</v>
      </c>
      <c r="C626" s="2">
        <v>43213</v>
      </c>
      <c r="D626" s="1" t="s">
        <v>20</v>
      </c>
      <c r="E626" s="1" t="s">
        <v>3012</v>
      </c>
      <c r="F626" s="1" t="s">
        <v>3013</v>
      </c>
      <c r="G626" s="1" t="s">
        <v>23</v>
      </c>
      <c r="H626" s="1" t="s">
        <v>24</v>
      </c>
      <c r="I626" s="1" t="s">
        <v>1117</v>
      </c>
      <c r="J626" s="1" t="s">
        <v>310</v>
      </c>
      <c r="K626" s="1">
        <v>22204</v>
      </c>
      <c r="L626" s="1" t="s">
        <v>27</v>
      </c>
      <c r="M626" s="1" t="s">
        <v>2353</v>
      </c>
      <c r="N626" s="1" t="s">
        <v>43</v>
      </c>
      <c r="O626" s="1" t="s">
        <v>72</v>
      </c>
      <c r="P626" s="1" t="s">
        <v>2354</v>
      </c>
      <c r="Q626" s="10">
        <v>58.050000000000004</v>
      </c>
      <c r="R626" s="25">
        <v>3</v>
      </c>
      <c r="S626" s="10">
        <v>174.15</v>
      </c>
      <c r="T626" s="1">
        <v>0</v>
      </c>
      <c r="U626" s="10">
        <v>26.702999999999999</v>
      </c>
    </row>
    <row r="627" spans="1:21" x14ac:dyDescent="0.3">
      <c r="A627" t="s">
        <v>6812</v>
      </c>
      <c r="B627" s="2">
        <v>43783</v>
      </c>
      <c r="C627" s="2">
        <v>43788</v>
      </c>
      <c r="D627" s="1" t="s">
        <v>47</v>
      </c>
      <c r="E627" s="1" t="s">
        <v>6813</v>
      </c>
      <c r="F627" s="1" t="s">
        <v>6814</v>
      </c>
      <c r="G627" s="1" t="s">
        <v>23</v>
      </c>
      <c r="H627" s="1" t="s">
        <v>24</v>
      </c>
      <c r="I627" s="1" t="s">
        <v>239</v>
      </c>
      <c r="J627" s="1" t="s">
        <v>240</v>
      </c>
      <c r="K627" s="1">
        <v>19901</v>
      </c>
      <c r="L627" s="1" t="s">
        <v>143</v>
      </c>
      <c r="M627" s="1" t="s">
        <v>896</v>
      </c>
      <c r="N627" s="1" t="s">
        <v>29</v>
      </c>
      <c r="O627" s="1" t="s">
        <v>62</v>
      </c>
      <c r="P627" s="1" t="s">
        <v>6815</v>
      </c>
      <c r="Q627" s="10">
        <v>76.14</v>
      </c>
      <c r="R627" s="25">
        <v>3</v>
      </c>
      <c r="S627" s="10">
        <v>228.42000000000002</v>
      </c>
      <c r="T627" s="1">
        <v>0</v>
      </c>
      <c r="U627" s="10">
        <v>26.648999999999997</v>
      </c>
    </row>
    <row r="628" spans="1:21" x14ac:dyDescent="0.3">
      <c r="A628" t="s">
        <v>9874</v>
      </c>
      <c r="B628" s="2">
        <v>44380</v>
      </c>
      <c r="C628" s="2">
        <v>44381</v>
      </c>
      <c r="D628" s="1" t="s">
        <v>183</v>
      </c>
      <c r="E628" s="1" t="s">
        <v>6377</v>
      </c>
      <c r="F628" s="1" t="s">
        <v>6378</v>
      </c>
      <c r="G628" s="1" t="s">
        <v>23</v>
      </c>
      <c r="H628" s="1" t="s">
        <v>24</v>
      </c>
      <c r="I628" s="1" t="s">
        <v>84</v>
      </c>
      <c r="J628" s="1" t="s">
        <v>2656</v>
      </c>
      <c r="K628" s="1">
        <v>3301</v>
      </c>
      <c r="L628" s="1" t="s">
        <v>143</v>
      </c>
      <c r="M628" s="1" t="s">
        <v>2863</v>
      </c>
      <c r="N628" s="1" t="s">
        <v>29</v>
      </c>
      <c r="O628" s="1" t="s">
        <v>62</v>
      </c>
      <c r="P628" s="1" t="s">
        <v>2864</v>
      </c>
      <c r="Q628" s="10">
        <v>102.3</v>
      </c>
      <c r="R628" s="25">
        <v>1</v>
      </c>
      <c r="S628" s="10">
        <v>102.3</v>
      </c>
      <c r="T628" s="1">
        <v>0</v>
      </c>
      <c r="U628" s="10">
        <v>26.597999999999999</v>
      </c>
    </row>
    <row r="629" spans="1:21" x14ac:dyDescent="0.3">
      <c r="A629" t="s">
        <v>9918</v>
      </c>
      <c r="B629" s="2">
        <v>44041</v>
      </c>
      <c r="C629" s="2">
        <v>44046</v>
      </c>
      <c r="D629" s="1" t="s">
        <v>47</v>
      </c>
      <c r="E629" s="1" t="s">
        <v>5780</v>
      </c>
      <c r="F629" s="1" t="s">
        <v>5781</v>
      </c>
      <c r="G629" s="1" t="s">
        <v>23</v>
      </c>
      <c r="H629" s="1" t="s">
        <v>24</v>
      </c>
      <c r="I629" s="1" t="s">
        <v>458</v>
      </c>
      <c r="J629" s="1" t="s">
        <v>85</v>
      </c>
      <c r="K629" s="1">
        <v>28205</v>
      </c>
      <c r="L629" s="1" t="s">
        <v>27</v>
      </c>
      <c r="M629" s="1" t="s">
        <v>2755</v>
      </c>
      <c r="N629" s="1" t="s">
        <v>43</v>
      </c>
      <c r="O629" s="1" t="s">
        <v>56</v>
      </c>
      <c r="P629" s="1" t="s">
        <v>2756</v>
      </c>
      <c r="Q629" s="10">
        <v>704.76</v>
      </c>
      <c r="R629" s="25">
        <v>5</v>
      </c>
      <c r="S629" s="10">
        <v>3523.8</v>
      </c>
      <c r="T629" s="1">
        <v>0.2</v>
      </c>
      <c r="U629" s="10">
        <v>26.428499999999957</v>
      </c>
    </row>
    <row r="630" spans="1:21" x14ac:dyDescent="0.3">
      <c r="A630" t="s">
        <v>7077</v>
      </c>
      <c r="B630" s="2">
        <v>43239</v>
      </c>
      <c r="C630" s="2">
        <v>43243</v>
      </c>
      <c r="D630" s="1" t="s">
        <v>47</v>
      </c>
      <c r="E630" s="1" t="s">
        <v>5000</v>
      </c>
      <c r="F630" s="1" t="s">
        <v>5001</v>
      </c>
      <c r="G630" s="1" t="s">
        <v>23</v>
      </c>
      <c r="H630" s="1" t="s">
        <v>24</v>
      </c>
      <c r="I630" s="1" t="s">
        <v>5199</v>
      </c>
      <c r="J630" s="1" t="s">
        <v>233</v>
      </c>
      <c r="K630" s="1">
        <v>48640</v>
      </c>
      <c r="L630" s="1" t="s">
        <v>102</v>
      </c>
      <c r="M630" s="1" t="s">
        <v>4730</v>
      </c>
      <c r="N630" s="1" t="s">
        <v>43</v>
      </c>
      <c r="O630" s="1" t="s">
        <v>72</v>
      </c>
      <c r="P630" s="1" t="s">
        <v>4731</v>
      </c>
      <c r="Q630" s="10">
        <v>57.42</v>
      </c>
      <c r="R630" s="25">
        <v>9</v>
      </c>
      <c r="S630" s="10">
        <v>516.78</v>
      </c>
      <c r="T630" s="1">
        <v>0</v>
      </c>
      <c r="U630" s="10">
        <v>26.413199999999996</v>
      </c>
    </row>
    <row r="631" spans="1:21" x14ac:dyDescent="0.3">
      <c r="A631" t="s">
        <v>10189</v>
      </c>
      <c r="B631" s="2">
        <v>44273</v>
      </c>
      <c r="C631" s="2">
        <v>44275</v>
      </c>
      <c r="D631" s="1" t="s">
        <v>20</v>
      </c>
      <c r="E631" s="1" t="s">
        <v>7953</v>
      </c>
      <c r="F631" s="1" t="s">
        <v>7954</v>
      </c>
      <c r="G631" s="1" t="s">
        <v>38</v>
      </c>
      <c r="H631" s="1" t="s">
        <v>24</v>
      </c>
      <c r="I631" s="1" t="s">
        <v>39</v>
      </c>
      <c r="J631" s="1" t="s">
        <v>40</v>
      </c>
      <c r="K631" s="1">
        <v>90032</v>
      </c>
      <c r="L631" s="1" t="s">
        <v>41</v>
      </c>
      <c r="M631" s="1" t="s">
        <v>428</v>
      </c>
      <c r="N631" s="1" t="s">
        <v>43</v>
      </c>
      <c r="O631" s="1" t="s">
        <v>75</v>
      </c>
      <c r="P631" s="1" t="s">
        <v>429</v>
      </c>
      <c r="Q631" s="10">
        <v>90.86</v>
      </c>
      <c r="R631" s="25">
        <v>7</v>
      </c>
      <c r="S631" s="10">
        <v>636.02</v>
      </c>
      <c r="T631" s="1">
        <v>0</v>
      </c>
      <c r="U631" s="10">
        <v>26.349399999999992</v>
      </c>
    </row>
    <row r="632" spans="1:21" x14ac:dyDescent="0.3">
      <c r="A632" t="s">
        <v>849</v>
      </c>
      <c r="B632" s="2">
        <v>44132</v>
      </c>
      <c r="C632" s="2">
        <v>44136</v>
      </c>
      <c r="D632" s="1" t="s">
        <v>47</v>
      </c>
      <c r="E632" s="1" t="s">
        <v>850</v>
      </c>
      <c r="F632" s="1" t="s">
        <v>851</v>
      </c>
      <c r="G632" s="1" t="s">
        <v>23</v>
      </c>
      <c r="H632" s="1" t="s">
        <v>24</v>
      </c>
      <c r="I632" s="1" t="s">
        <v>39</v>
      </c>
      <c r="J632" s="1" t="s">
        <v>40</v>
      </c>
      <c r="K632" s="1">
        <v>90032</v>
      </c>
      <c r="L632" s="1" t="s">
        <v>41</v>
      </c>
      <c r="M632" s="1" t="s">
        <v>750</v>
      </c>
      <c r="N632" s="1" t="s">
        <v>43</v>
      </c>
      <c r="O632" s="1" t="s">
        <v>56</v>
      </c>
      <c r="P632" s="1" t="s">
        <v>751</v>
      </c>
      <c r="Q632" s="10">
        <v>93.06</v>
      </c>
      <c r="R632" s="25">
        <v>6</v>
      </c>
      <c r="S632" s="10">
        <v>558.36</v>
      </c>
      <c r="T632" s="1">
        <v>0</v>
      </c>
      <c r="U632" s="10">
        <v>26.056800000000003</v>
      </c>
    </row>
    <row r="633" spans="1:21" x14ac:dyDescent="0.3">
      <c r="A633" t="s">
        <v>9000</v>
      </c>
      <c r="B633" s="2">
        <v>43331</v>
      </c>
      <c r="C633" s="2">
        <v>43333</v>
      </c>
      <c r="D633" s="1" t="s">
        <v>20</v>
      </c>
      <c r="E633" s="1" t="s">
        <v>6299</v>
      </c>
      <c r="F633" s="1" t="s">
        <v>6300</v>
      </c>
      <c r="G633" s="1" t="s">
        <v>38</v>
      </c>
      <c r="H633" s="1" t="s">
        <v>24</v>
      </c>
      <c r="I633" s="1" t="s">
        <v>39</v>
      </c>
      <c r="J633" s="1" t="s">
        <v>40</v>
      </c>
      <c r="K633" s="1">
        <v>90045</v>
      </c>
      <c r="L633" s="1" t="s">
        <v>41</v>
      </c>
      <c r="M633" s="1" t="s">
        <v>1830</v>
      </c>
      <c r="N633" s="1" t="s">
        <v>29</v>
      </c>
      <c r="O633" s="1" t="s">
        <v>62</v>
      </c>
      <c r="P633" s="1" t="s">
        <v>1831</v>
      </c>
      <c r="Q633" s="10">
        <v>289.24</v>
      </c>
      <c r="R633" s="25">
        <v>7</v>
      </c>
      <c r="S633" s="10">
        <v>2024.68</v>
      </c>
      <c r="T633" s="1">
        <v>0</v>
      </c>
      <c r="U633" s="10">
        <v>26.031600000000012</v>
      </c>
    </row>
    <row r="634" spans="1:21" x14ac:dyDescent="0.3">
      <c r="A634" t="s">
        <v>4568</v>
      </c>
      <c r="B634" s="2">
        <v>43302</v>
      </c>
      <c r="C634" s="2">
        <v>43306</v>
      </c>
      <c r="D634" s="1" t="s">
        <v>47</v>
      </c>
      <c r="E634" s="1" t="s">
        <v>4569</v>
      </c>
      <c r="F634" s="1" t="s">
        <v>4570</v>
      </c>
      <c r="G634" s="1" t="s">
        <v>38</v>
      </c>
      <c r="H634" s="1" t="s">
        <v>24</v>
      </c>
      <c r="I634" s="1" t="s">
        <v>124</v>
      </c>
      <c r="J634" s="1" t="s">
        <v>40</v>
      </c>
      <c r="K634" s="1">
        <v>94122</v>
      </c>
      <c r="L634" s="1" t="s">
        <v>41</v>
      </c>
      <c r="M634" s="1" t="s">
        <v>4571</v>
      </c>
      <c r="N634" s="1" t="s">
        <v>43</v>
      </c>
      <c r="O634" s="1" t="s">
        <v>65</v>
      </c>
      <c r="P634" s="1" t="s">
        <v>4572</v>
      </c>
      <c r="Q634" s="10">
        <v>99.2</v>
      </c>
      <c r="R634" s="25">
        <v>5</v>
      </c>
      <c r="S634" s="10">
        <v>496</v>
      </c>
      <c r="T634" s="1">
        <v>0</v>
      </c>
      <c r="U634" s="10">
        <v>25.792000000000002</v>
      </c>
    </row>
    <row r="635" spans="1:21" x14ac:dyDescent="0.3">
      <c r="A635" t="s">
        <v>6882</v>
      </c>
      <c r="B635" s="2">
        <v>44537</v>
      </c>
      <c r="C635" s="2">
        <v>44539</v>
      </c>
      <c r="D635" s="1" t="s">
        <v>183</v>
      </c>
      <c r="E635" s="1" t="s">
        <v>1115</v>
      </c>
      <c r="F635" s="1" t="s">
        <v>1116</v>
      </c>
      <c r="G635" s="1" t="s">
        <v>23</v>
      </c>
      <c r="H635" s="1" t="s">
        <v>24</v>
      </c>
      <c r="I635" s="1" t="s">
        <v>2795</v>
      </c>
      <c r="J635" s="1" t="s">
        <v>489</v>
      </c>
      <c r="K635" s="1">
        <v>43615</v>
      </c>
      <c r="L635" s="1" t="s">
        <v>143</v>
      </c>
      <c r="M635" s="1" t="s">
        <v>1636</v>
      </c>
      <c r="N635" s="1" t="s">
        <v>68</v>
      </c>
      <c r="O635" s="1" t="s">
        <v>156</v>
      </c>
      <c r="P635" s="1" t="s">
        <v>1637</v>
      </c>
      <c r="Q635" s="10">
        <v>127.98399999999999</v>
      </c>
      <c r="R635" s="25">
        <v>2</v>
      </c>
      <c r="S635" s="10">
        <v>255.96799999999999</v>
      </c>
      <c r="T635" s="1">
        <v>0.2</v>
      </c>
      <c r="U635" s="10">
        <v>25.596799999999998</v>
      </c>
    </row>
    <row r="636" spans="1:21" x14ac:dyDescent="0.3">
      <c r="A636" t="s">
        <v>1375</v>
      </c>
      <c r="B636" s="2">
        <v>44377</v>
      </c>
      <c r="C636" s="2">
        <v>44382</v>
      </c>
      <c r="D636" s="1" t="s">
        <v>47</v>
      </c>
      <c r="E636" s="1" t="s">
        <v>1376</v>
      </c>
      <c r="F636" s="1" t="s">
        <v>1377</v>
      </c>
      <c r="G636" s="1" t="s">
        <v>99</v>
      </c>
      <c r="H636" s="1" t="s">
        <v>24</v>
      </c>
      <c r="I636" s="1" t="s">
        <v>1378</v>
      </c>
      <c r="J636" s="1" t="s">
        <v>1379</v>
      </c>
      <c r="K636" s="1">
        <v>89115</v>
      </c>
      <c r="L636" s="1" t="s">
        <v>41</v>
      </c>
      <c r="M636" s="1" t="s">
        <v>1380</v>
      </c>
      <c r="N636" s="1" t="s">
        <v>43</v>
      </c>
      <c r="O636" s="1" t="s">
        <v>72</v>
      </c>
      <c r="P636" s="1" t="s">
        <v>1381</v>
      </c>
      <c r="Q636" s="10">
        <v>75.792000000000002</v>
      </c>
      <c r="R636" s="25">
        <v>3</v>
      </c>
      <c r="S636" s="10">
        <v>227.376</v>
      </c>
      <c r="T636" s="1">
        <v>0.2</v>
      </c>
      <c r="U636" s="10">
        <v>25.579799999999992</v>
      </c>
    </row>
    <row r="637" spans="1:21" x14ac:dyDescent="0.3">
      <c r="A637" t="s">
        <v>8690</v>
      </c>
      <c r="B637" s="2">
        <v>44338</v>
      </c>
      <c r="C637" s="2">
        <v>44341</v>
      </c>
      <c r="D637" s="1" t="s">
        <v>20</v>
      </c>
      <c r="E637" s="1" t="s">
        <v>151</v>
      </c>
      <c r="F637" s="1" t="s">
        <v>152</v>
      </c>
      <c r="G637" s="1" t="s">
        <v>23</v>
      </c>
      <c r="H637" s="1" t="s">
        <v>24</v>
      </c>
      <c r="I637" s="1" t="s">
        <v>39</v>
      </c>
      <c r="J637" s="1" t="s">
        <v>40</v>
      </c>
      <c r="K637" s="1">
        <v>90008</v>
      </c>
      <c r="L637" s="1" t="s">
        <v>41</v>
      </c>
      <c r="M637" s="1" t="s">
        <v>6877</v>
      </c>
      <c r="N637" s="1" t="s">
        <v>68</v>
      </c>
      <c r="O637" s="1" t="s">
        <v>156</v>
      </c>
      <c r="P637" s="1" t="s">
        <v>6878</v>
      </c>
      <c r="Q637" s="10">
        <v>68.459999999999994</v>
      </c>
      <c r="R637" s="25">
        <v>7</v>
      </c>
      <c r="S637" s="10">
        <v>479.21999999999997</v>
      </c>
      <c r="T637" s="1">
        <v>0</v>
      </c>
      <c r="U637" s="10">
        <v>25.330199999999998</v>
      </c>
    </row>
    <row r="638" spans="1:21" x14ac:dyDescent="0.3">
      <c r="A638" t="s">
        <v>10571</v>
      </c>
      <c r="B638" s="2">
        <v>44537</v>
      </c>
      <c r="C638" s="2">
        <v>44544</v>
      </c>
      <c r="D638" s="1" t="s">
        <v>47</v>
      </c>
      <c r="E638" s="1" t="s">
        <v>3533</v>
      </c>
      <c r="F638" s="1" t="s">
        <v>3534</v>
      </c>
      <c r="G638" s="1" t="s">
        <v>99</v>
      </c>
      <c r="H638" s="1" t="s">
        <v>24</v>
      </c>
      <c r="I638" s="1" t="s">
        <v>124</v>
      </c>
      <c r="J638" s="1" t="s">
        <v>40</v>
      </c>
      <c r="K638" s="1">
        <v>94122</v>
      </c>
      <c r="L638" s="1" t="s">
        <v>41</v>
      </c>
      <c r="M638" s="1" t="s">
        <v>5235</v>
      </c>
      <c r="N638" s="1" t="s">
        <v>43</v>
      </c>
      <c r="O638" s="1" t="s">
        <v>87</v>
      </c>
      <c r="P638" s="1" t="s">
        <v>5236</v>
      </c>
      <c r="Q638" s="10">
        <v>50.04</v>
      </c>
      <c r="R638" s="25">
        <v>6</v>
      </c>
      <c r="S638" s="10">
        <v>300.24</v>
      </c>
      <c r="T638" s="1">
        <v>0</v>
      </c>
      <c r="U638" s="10">
        <v>25.02</v>
      </c>
    </row>
    <row r="639" spans="1:21" x14ac:dyDescent="0.3">
      <c r="A639" t="s">
        <v>9216</v>
      </c>
      <c r="B639" s="2">
        <v>43362</v>
      </c>
      <c r="C639" s="2">
        <v>43366</v>
      </c>
      <c r="D639" s="1" t="s">
        <v>47</v>
      </c>
      <c r="E639" s="1" t="s">
        <v>2482</v>
      </c>
      <c r="F639" s="1" t="s">
        <v>2483</v>
      </c>
      <c r="G639" s="1" t="s">
        <v>38</v>
      </c>
      <c r="H639" s="1" t="s">
        <v>24</v>
      </c>
      <c r="I639" s="1" t="s">
        <v>92</v>
      </c>
      <c r="J639" s="1" t="s">
        <v>93</v>
      </c>
      <c r="K639" s="1">
        <v>98115</v>
      </c>
      <c r="L639" s="1" t="s">
        <v>41</v>
      </c>
      <c r="M639" s="1" t="s">
        <v>1609</v>
      </c>
      <c r="N639" s="1" t="s">
        <v>43</v>
      </c>
      <c r="O639" s="1" t="s">
        <v>56</v>
      </c>
      <c r="P639" s="1" t="s">
        <v>1610</v>
      </c>
      <c r="Q639" s="10">
        <v>92.52</v>
      </c>
      <c r="R639" s="25">
        <v>6</v>
      </c>
      <c r="S639" s="10">
        <v>555.12</v>
      </c>
      <c r="T639" s="1">
        <v>0</v>
      </c>
      <c r="U639" s="10">
        <v>24.980400000000007</v>
      </c>
    </row>
    <row r="640" spans="1:21" x14ac:dyDescent="0.3">
      <c r="A640" t="s">
        <v>6305</v>
      </c>
      <c r="B640" s="2">
        <v>44531</v>
      </c>
      <c r="C640" s="2">
        <v>44535</v>
      </c>
      <c r="D640" s="1" t="s">
        <v>47</v>
      </c>
      <c r="E640" s="1" t="s">
        <v>6306</v>
      </c>
      <c r="F640" s="1" t="s">
        <v>6307</v>
      </c>
      <c r="G640" s="1" t="s">
        <v>23</v>
      </c>
      <c r="H640" s="1" t="s">
        <v>24</v>
      </c>
      <c r="I640" s="1" t="s">
        <v>749</v>
      </c>
      <c r="J640" s="1" t="s">
        <v>101</v>
      </c>
      <c r="K640" s="1">
        <v>75051</v>
      </c>
      <c r="L640" s="1" t="s">
        <v>102</v>
      </c>
      <c r="M640" s="1" t="s">
        <v>6308</v>
      </c>
      <c r="N640" s="1" t="s">
        <v>68</v>
      </c>
      <c r="O640" s="1" t="s">
        <v>69</v>
      </c>
      <c r="P640" s="1" t="s">
        <v>6309</v>
      </c>
      <c r="Q640" s="10">
        <v>219.80000000000004</v>
      </c>
      <c r="R640" s="25">
        <v>5</v>
      </c>
      <c r="S640" s="10">
        <v>1099.0000000000002</v>
      </c>
      <c r="T640" s="1">
        <v>0.2</v>
      </c>
      <c r="U640" s="10">
        <v>24.727499999999971</v>
      </c>
    </row>
    <row r="641" spans="1:21" x14ac:dyDescent="0.3">
      <c r="A641" t="s">
        <v>10430</v>
      </c>
      <c r="B641" s="2">
        <v>44385</v>
      </c>
      <c r="C641" s="2">
        <v>44389</v>
      </c>
      <c r="D641" s="1" t="s">
        <v>47</v>
      </c>
      <c r="E641" s="1" t="s">
        <v>2289</v>
      </c>
      <c r="F641" s="1" t="s">
        <v>2290</v>
      </c>
      <c r="G641" s="1" t="s">
        <v>99</v>
      </c>
      <c r="H641" s="1" t="s">
        <v>24</v>
      </c>
      <c r="I641" s="1" t="s">
        <v>92</v>
      </c>
      <c r="J641" s="1" t="s">
        <v>93</v>
      </c>
      <c r="K641" s="1">
        <v>98103</v>
      </c>
      <c r="L641" s="1" t="s">
        <v>41</v>
      </c>
      <c r="M641" s="1" t="s">
        <v>3136</v>
      </c>
      <c r="N641" s="1" t="s">
        <v>43</v>
      </c>
      <c r="O641" s="1" t="s">
        <v>87</v>
      </c>
      <c r="P641" s="1" t="s">
        <v>181</v>
      </c>
      <c r="Q641" s="10">
        <v>52.76</v>
      </c>
      <c r="R641" s="25">
        <v>2</v>
      </c>
      <c r="S641" s="10">
        <v>105.52</v>
      </c>
      <c r="T641" s="1">
        <v>0</v>
      </c>
      <c r="U641" s="10">
        <v>24.269599999999997</v>
      </c>
    </row>
    <row r="642" spans="1:21" x14ac:dyDescent="0.3">
      <c r="A642" t="s">
        <v>6943</v>
      </c>
      <c r="B642" s="2">
        <v>43426</v>
      </c>
      <c r="C642" s="2">
        <v>43430</v>
      </c>
      <c r="D642" s="1" t="s">
        <v>47</v>
      </c>
      <c r="E642" s="1" t="s">
        <v>6944</v>
      </c>
      <c r="F642" s="1" t="s">
        <v>6945</v>
      </c>
      <c r="G642" s="1" t="s">
        <v>23</v>
      </c>
      <c r="H642" s="1" t="s">
        <v>24</v>
      </c>
      <c r="I642" s="1" t="s">
        <v>39</v>
      </c>
      <c r="J642" s="1" t="s">
        <v>40</v>
      </c>
      <c r="K642" s="1">
        <v>90036</v>
      </c>
      <c r="L642" s="1" t="s">
        <v>41</v>
      </c>
      <c r="M642" s="1" t="s">
        <v>5448</v>
      </c>
      <c r="N642" s="1" t="s">
        <v>43</v>
      </c>
      <c r="O642" s="1" t="s">
        <v>87</v>
      </c>
      <c r="P642" s="1" t="s">
        <v>5449</v>
      </c>
      <c r="Q642" s="10">
        <v>53.820000000000007</v>
      </c>
      <c r="R642" s="25">
        <v>9</v>
      </c>
      <c r="S642" s="10">
        <v>484.38000000000005</v>
      </c>
      <c r="T642" s="1">
        <v>0</v>
      </c>
      <c r="U642" s="10">
        <v>24.218999999999998</v>
      </c>
    </row>
    <row r="643" spans="1:21" x14ac:dyDescent="0.3">
      <c r="A643" t="s">
        <v>7969</v>
      </c>
      <c r="B643" s="2">
        <v>44194</v>
      </c>
      <c r="C643" s="2">
        <v>44198</v>
      </c>
      <c r="D643" s="1" t="s">
        <v>47</v>
      </c>
      <c r="E643" s="1" t="s">
        <v>2470</v>
      </c>
      <c r="F643" s="1" t="s">
        <v>2471</v>
      </c>
      <c r="G643" s="1" t="s">
        <v>23</v>
      </c>
      <c r="H643" s="1" t="s">
        <v>24</v>
      </c>
      <c r="I643" s="1" t="s">
        <v>7076</v>
      </c>
      <c r="J643" s="1" t="s">
        <v>4434</v>
      </c>
      <c r="K643" s="1">
        <v>67212</v>
      </c>
      <c r="L643" s="1" t="s">
        <v>102</v>
      </c>
      <c r="M643" s="1" t="s">
        <v>6412</v>
      </c>
      <c r="N643" s="1" t="s">
        <v>29</v>
      </c>
      <c r="O643" s="1" t="s">
        <v>62</v>
      </c>
      <c r="P643" s="1" t="s">
        <v>6413</v>
      </c>
      <c r="Q643" s="10">
        <v>70.56</v>
      </c>
      <c r="R643" s="25">
        <v>6</v>
      </c>
      <c r="S643" s="10">
        <v>423.36</v>
      </c>
      <c r="T643" s="1">
        <v>0</v>
      </c>
      <c r="U643" s="10">
        <v>23.990399999999994</v>
      </c>
    </row>
    <row r="644" spans="1:21" x14ac:dyDescent="0.3">
      <c r="A644" t="s">
        <v>8422</v>
      </c>
      <c r="B644" s="2">
        <v>44383</v>
      </c>
      <c r="C644" s="2">
        <v>44383</v>
      </c>
      <c r="D644" s="1" t="s">
        <v>1276</v>
      </c>
      <c r="E644" s="1" t="s">
        <v>7134</v>
      </c>
      <c r="F644" s="1" t="s">
        <v>7135</v>
      </c>
      <c r="G644" s="1" t="s">
        <v>23</v>
      </c>
      <c r="H644" s="1" t="s">
        <v>24</v>
      </c>
      <c r="I644" s="1" t="s">
        <v>1404</v>
      </c>
      <c r="J644" s="1" t="s">
        <v>51</v>
      </c>
      <c r="K644" s="1">
        <v>33142</v>
      </c>
      <c r="L644" s="1" t="s">
        <v>27</v>
      </c>
      <c r="M644" s="1" t="s">
        <v>4630</v>
      </c>
      <c r="N644" s="1" t="s">
        <v>29</v>
      </c>
      <c r="O644" s="1" t="s">
        <v>33</v>
      </c>
      <c r="P644" s="1" t="s">
        <v>4631</v>
      </c>
      <c r="Q644" s="10">
        <v>239.24</v>
      </c>
      <c r="R644" s="25">
        <v>1</v>
      </c>
      <c r="S644" s="10">
        <v>239.24</v>
      </c>
      <c r="T644" s="1">
        <v>0.2</v>
      </c>
      <c r="U644" s="10">
        <v>23.924000000000007</v>
      </c>
    </row>
    <row r="645" spans="1:21" x14ac:dyDescent="0.3">
      <c r="A645" t="s">
        <v>8756</v>
      </c>
      <c r="B645" s="2">
        <v>43436</v>
      </c>
      <c r="C645" s="2">
        <v>43441</v>
      </c>
      <c r="D645" s="1" t="s">
        <v>47</v>
      </c>
      <c r="E645" s="1" t="s">
        <v>221</v>
      </c>
      <c r="F645" s="1" t="s">
        <v>222</v>
      </c>
      <c r="G645" s="1" t="s">
        <v>38</v>
      </c>
      <c r="H645" s="1" t="s">
        <v>24</v>
      </c>
      <c r="I645" s="1" t="s">
        <v>3157</v>
      </c>
      <c r="J645" s="1" t="s">
        <v>2697</v>
      </c>
      <c r="K645" s="1">
        <v>20735</v>
      </c>
      <c r="L645" s="1" t="s">
        <v>143</v>
      </c>
      <c r="M645" s="1" t="s">
        <v>2011</v>
      </c>
      <c r="N645" s="1" t="s">
        <v>29</v>
      </c>
      <c r="O645" s="1" t="s">
        <v>62</v>
      </c>
      <c r="P645" s="1" t="s">
        <v>2012</v>
      </c>
      <c r="Q645" s="10">
        <v>60.72</v>
      </c>
      <c r="R645" s="25">
        <v>3</v>
      </c>
      <c r="S645" s="10">
        <v>182.16</v>
      </c>
      <c r="T645" s="1">
        <v>0</v>
      </c>
      <c r="U645" s="10">
        <v>23.680799999999998</v>
      </c>
    </row>
    <row r="646" spans="1:21" x14ac:dyDescent="0.3">
      <c r="A646" t="s">
        <v>3837</v>
      </c>
      <c r="B646" s="2">
        <v>43694</v>
      </c>
      <c r="C646" s="2">
        <v>43698</v>
      </c>
      <c r="D646" s="1" t="s">
        <v>47</v>
      </c>
      <c r="E646" s="1" t="s">
        <v>3805</v>
      </c>
      <c r="F646" s="1" t="s">
        <v>3806</v>
      </c>
      <c r="G646" s="1" t="s">
        <v>38</v>
      </c>
      <c r="H646" s="1" t="s">
        <v>24</v>
      </c>
      <c r="I646" s="1" t="s">
        <v>3838</v>
      </c>
      <c r="J646" s="1" t="s">
        <v>1231</v>
      </c>
      <c r="K646" s="1">
        <v>2740</v>
      </c>
      <c r="L646" s="1" t="s">
        <v>143</v>
      </c>
      <c r="M646" s="1" t="s">
        <v>1280</v>
      </c>
      <c r="N646" s="1" t="s">
        <v>43</v>
      </c>
      <c r="O646" s="1" t="s">
        <v>72</v>
      </c>
      <c r="P646" s="1" t="s">
        <v>1281</v>
      </c>
      <c r="Q646" s="10">
        <v>52.199999999999996</v>
      </c>
      <c r="R646" s="25">
        <v>9</v>
      </c>
      <c r="S646" s="10">
        <v>469.79999999999995</v>
      </c>
      <c r="T646" s="1">
        <v>0</v>
      </c>
      <c r="U646" s="10">
        <v>23.49</v>
      </c>
    </row>
    <row r="647" spans="1:21" x14ac:dyDescent="0.3">
      <c r="A647" t="s">
        <v>2583</v>
      </c>
      <c r="B647" s="2">
        <v>43751</v>
      </c>
      <c r="C647" s="2">
        <v>43755</v>
      </c>
      <c r="D647" s="1" t="s">
        <v>47</v>
      </c>
      <c r="E647" s="1" t="s">
        <v>2584</v>
      </c>
      <c r="F647" s="1" t="s">
        <v>2585</v>
      </c>
      <c r="G647" s="1" t="s">
        <v>23</v>
      </c>
      <c r="H647" s="1" t="s">
        <v>24</v>
      </c>
      <c r="I647" s="1" t="s">
        <v>1457</v>
      </c>
      <c r="J647" s="1" t="s">
        <v>26</v>
      </c>
      <c r="K647" s="1">
        <v>40214</v>
      </c>
      <c r="L647" s="1" t="s">
        <v>27</v>
      </c>
      <c r="M647" s="1" t="s">
        <v>757</v>
      </c>
      <c r="N647" s="1" t="s">
        <v>68</v>
      </c>
      <c r="O647" s="1" t="s">
        <v>69</v>
      </c>
      <c r="P647" s="1" t="s">
        <v>758</v>
      </c>
      <c r="Q647" s="10">
        <v>83.72</v>
      </c>
      <c r="R647" s="25">
        <v>7</v>
      </c>
      <c r="S647" s="10">
        <v>586.04</v>
      </c>
      <c r="T647" s="1">
        <v>0</v>
      </c>
      <c r="U647" s="10">
        <v>23.441600000000005</v>
      </c>
    </row>
    <row r="648" spans="1:21" x14ac:dyDescent="0.3">
      <c r="A648" t="s">
        <v>8601</v>
      </c>
      <c r="B648" s="2">
        <v>44365</v>
      </c>
      <c r="C648" s="2">
        <v>44367</v>
      </c>
      <c r="D648" s="1" t="s">
        <v>20</v>
      </c>
      <c r="E648" s="1" t="s">
        <v>628</v>
      </c>
      <c r="F648" s="1" t="s">
        <v>629</v>
      </c>
      <c r="G648" s="1" t="s">
        <v>99</v>
      </c>
      <c r="H648" s="1" t="s">
        <v>24</v>
      </c>
      <c r="I648" s="1" t="s">
        <v>5840</v>
      </c>
      <c r="J648" s="1" t="s">
        <v>101</v>
      </c>
      <c r="K648" s="1">
        <v>78415</v>
      </c>
      <c r="L648" s="1" t="s">
        <v>102</v>
      </c>
      <c r="M648" s="1" t="s">
        <v>4248</v>
      </c>
      <c r="N648" s="1" t="s">
        <v>43</v>
      </c>
      <c r="O648" s="1" t="s">
        <v>87</v>
      </c>
      <c r="P648" s="1" t="s">
        <v>4249</v>
      </c>
      <c r="Q648" s="10">
        <v>74.352000000000004</v>
      </c>
      <c r="R648" s="25">
        <v>3</v>
      </c>
      <c r="S648" s="10">
        <v>223.05600000000001</v>
      </c>
      <c r="T648" s="1">
        <v>0.2</v>
      </c>
      <c r="U648" s="10">
        <v>23.234999999999992</v>
      </c>
    </row>
    <row r="649" spans="1:21" x14ac:dyDescent="0.3">
      <c r="A649" t="s">
        <v>9220</v>
      </c>
      <c r="B649" s="2">
        <v>44534</v>
      </c>
      <c r="C649" s="2">
        <v>44537</v>
      </c>
      <c r="D649" s="1" t="s">
        <v>20</v>
      </c>
      <c r="E649" s="1" t="s">
        <v>3270</v>
      </c>
      <c r="F649" s="1" t="s">
        <v>3271</v>
      </c>
      <c r="G649" s="1" t="s">
        <v>23</v>
      </c>
      <c r="H649" s="1" t="s">
        <v>24</v>
      </c>
      <c r="I649" s="1" t="s">
        <v>737</v>
      </c>
      <c r="J649" s="1" t="s">
        <v>489</v>
      </c>
      <c r="K649" s="1">
        <v>45014</v>
      </c>
      <c r="L649" s="1" t="s">
        <v>143</v>
      </c>
      <c r="M649" s="1" t="s">
        <v>4605</v>
      </c>
      <c r="N649" s="1" t="s">
        <v>43</v>
      </c>
      <c r="O649" s="1" t="s">
        <v>87</v>
      </c>
      <c r="P649" s="1" t="s">
        <v>4606</v>
      </c>
      <c r="Q649" s="10">
        <v>74.352000000000004</v>
      </c>
      <c r="R649" s="25">
        <v>3</v>
      </c>
      <c r="S649" s="10">
        <v>223.05600000000001</v>
      </c>
      <c r="T649" s="1">
        <v>0.2</v>
      </c>
      <c r="U649" s="10">
        <v>23.234999999999992</v>
      </c>
    </row>
    <row r="650" spans="1:21" x14ac:dyDescent="0.3">
      <c r="A650" t="s">
        <v>5604</v>
      </c>
      <c r="B650" s="2">
        <v>43216</v>
      </c>
      <c r="C650" s="2">
        <v>43223</v>
      </c>
      <c r="D650" s="1" t="s">
        <v>47</v>
      </c>
      <c r="E650" s="1" t="s">
        <v>5605</v>
      </c>
      <c r="F650" s="1" t="s">
        <v>5606</v>
      </c>
      <c r="G650" s="1" t="s">
        <v>38</v>
      </c>
      <c r="H650" s="1" t="s">
        <v>24</v>
      </c>
      <c r="I650" s="1" t="s">
        <v>39</v>
      </c>
      <c r="J650" s="1" t="s">
        <v>40</v>
      </c>
      <c r="K650" s="1">
        <v>90049</v>
      </c>
      <c r="L650" s="1" t="s">
        <v>41</v>
      </c>
      <c r="M650" s="1" t="s">
        <v>1445</v>
      </c>
      <c r="N650" s="1" t="s">
        <v>29</v>
      </c>
      <c r="O650" s="1" t="s">
        <v>33</v>
      </c>
      <c r="P650" s="1" t="s">
        <v>1446</v>
      </c>
      <c r="Q650" s="10">
        <v>230.28000000000003</v>
      </c>
      <c r="R650" s="25">
        <v>3</v>
      </c>
      <c r="S650" s="10">
        <v>690.84000000000015</v>
      </c>
      <c r="T650" s="1">
        <v>0.2</v>
      </c>
      <c r="U650" s="10">
        <v>23.027999999999992</v>
      </c>
    </row>
    <row r="651" spans="1:21" x14ac:dyDescent="0.3">
      <c r="A651" t="s">
        <v>424</v>
      </c>
      <c r="B651" s="2">
        <v>44080</v>
      </c>
      <c r="C651" s="2">
        <v>44085</v>
      </c>
      <c r="D651" s="1" t="s">
        <v>47</v>
      </c>
      <c r="E651" s="1" t="s">
        <v>425</v>
      </c>
      <c r="F651" s="1" t="s">
        <v>426</v>
      </c>
      <c r="G651" s="1" t="s">
        <v>38</v>
      </c>
      <c r="H651" s="1" t="s">
        <v>24</v>
      </c>
      <c r="I651" s="1" t="s">
        <v>427</v>
      </c>
      <c r="J651" s="1" t="s">
        <v>224</v>
      </c>
      <c r="K651" s="1">
        <v>55106</v>
      </c>
      <c r="L651" s="1" t="s">
        <v>102</v>
      </c>
      <c r="M651" s="1" t="s">
        <v>428</v>
      </c>
      <c r="N651" s="1" t="s">
        <v>43</v>
      </c>
      <c r="O651" s="1" t="s">
        <v>75</v>
      </c>
      <c r="P651" s="1" t="s">
        <v>429</v>
      </c>
      <c r="Q651" s="10">
        <v>77.88</v>
      </c>
      <c r="R651" s="25">
        <v>6</v>
      </c>
      <c r="S651" s="10">
        <v>467.28</v>
      </c>
      <c r="T651" s="1">
        <v>0</v>
      </c>
      <c r="U651" s="10">
        <v>22.585199999999993</v>
      </c>
    </row>
    <row r="652" spans="1:21" x14ac:dyDescent="0.3">
      <c r="A652" t="s">
        <v>1136</v>
      </c>
      <c r="B652" s="2">
        <v>43321</v>
      </c>
      <c r="C652" s="2">
        <v>43328</v>
      </c>
      <c r="D652" s="1" t="s">
        <v>47</v>
      </c>
      <c r="E652" s="1" t="s">
        <v>1137</v>
      </c>
      <c r="F652" s="1" t="s">
        <v>1138</v>
      </c>
      <c r="G652" s="1" t="s">
        <v>38</v>
      </c>
      <c r="H652" s="1" t="s">
        <v>24</v>
      </c>
      <c r="I652" s="1" t="s">
        <v>1139</v>
      </c>
      <c r="J652" s="1" t="s">
        <v>51</v>
      </c>
      <c r="K652" s="1">
        <v>33710</v>
      </c>
      <c r="L652" s="1" t="s">
        <v>27</v>
      </c>
      <c r="M652" s="1" t="s">
        <v>1140</v>
      </c>
      <c r="N652" s="1" t="s">
        <v>68</v>
      </c>
      <c r="O652" s="1" t="s">
        <v>69</v>
      </c>
      <c r="P652" s="1" t="s">
        <v>1141</v>
      </c>
      <c r="Q652" s="10">
        <v>178.38400000000001</v>
      </c>
      <c r="R652" s="25">
        <v>2</v>
      </c>
      <c r="S652" s="10">
        <v>356.76800000000003</v>
      </c>
      <c r="T652" s="1">
        <v>0.2</v>
      </c>
      <c r="U652" s="10">
        <v>22.297999999999973</v>
      </c>
    </row>
    <row r="653" spans="1:21" x14ac:dyDescent="0.3">
      <c r="A653" t="s">
        <v>8354</v>
      </c>
      <c r="B653" s="2">
        <v>43405</v>
      </c>
      <c r="C653" s="2">
        <v>43412</v>
      </c>
      <c r="D653" s="1" t="s">
        <v>47</v>
      </c>
      <c r="E653" s="1" t="s">
        <v>3965</v>
      </c>
      <c r="F653" s="1" t="s">
        <v>3966</v>
      </c>
      <c r="G653" s="1" t="s">
        <v>99</v>
      </c>
      <c r="H653" s="1" t="s">
        <v>24</v>
      </c>
      <c r="I653" s="1" t="s">
        <v>39</v>
      </c>
      <c r="J653" s="1" t="s">
        <v>40</v>
      </c>
      <c r="K653" s="1">
        <v>90049</v>
      </c>
      <c r="L653" s="1" t="s">
        <v>41</v>
      </c>
      <c r="M653" s="1" t="s">
        <v>8248</v>
      </c>
      <c r="N653" s="1" t="s">
        <v>43</v>
      </c>
      <c r="O653" s="1" t="s">
        <v>44</v>
      </c>
      <c r="P653" s="1" t="s">
        <v>8249</v>
      </c>
      <c r="Q653" s="10">
        <v>44.400000000000006</v>
      </c>
      <c r="R653" s="25">
        <v>3</v>
      </c>
      <c r="S653" s="10">
        <v>133.20000000000002</v>
      </c>
      <c r="T653" s="1">
        <v>0</v>
      </c>
      <c r="U653" s="10">
        <v>22.200000000000003</v>
      </c>
    </row>
    <row r="654" spans="1:21" x14ac:dyDescent="0.3">
      <c r="A654" t="s">
        <v>9234</v>
      </c>
      <c r="B654" s="2">
        <v>44296</v>
      </c>
      <c r="C654" s="2">
        <v>44300</v>
      </c>
      <c r="D654" s="1" t="s">
        <v>47</v>
      </c>
      <c r="E654" s="1" t="s">
        <v>796</v>
      </c>
      <c r="F654" s="1" t="s">
        <v>797</v>
      </c>
      <c r="G654" s="1" t="s">
        <v>23</v>
      </c>
      <c r="H654" s="1" t="s">
        <v>24</v>
      </c>
      <c r="I654" s="1" t="s">
        <v>141</v>
      </c>
      <c r="J654" s="1" t="s">
        <v>142</v>
      </c>
      <c r="K654" s="1">
        <v>19143</v>
      </c>
      <c r="L654" s="1" t="s">
        <v>143</v>
      </c>
      <c r="M654" s="1" t="s">
        <v>5243</v>
      </c>
      <c r="N654" s="1" t="s">
        <v>43</v>
      </c>
      <c r="O654" s="1" t="s">
        <v>75</v>
      </c>
      <c r="P654" s="1" t="s">
        <v>5244</v>
      </c>
      <c r="Q654" s="10">
        <v>195.10400000000001</v>
      </c>
      <c r="R654" s="25">
        <v>4</v>
      </c>
      <c r="S654" s="10">
        <v>780.41600000000005</v>
      </c>
      <c r="T654" s="1">
        <v>0.2</v>
      </c>
      <c r="U654" s="10">
        <v>21.949199999999969</v>
      </c>
    </row>
    <row r="655" spans="1:21" x14ac:dyDescent="0.3">
      <c r="A655" t="s">
        <v>6581</v>
      </c>
      <c r="B655" s="2">
        <v>44531</v>
      </c>
      <c r="C655" s="2">
        <v>44535</v>
      </c>
      <c r="D655" s="1" t="s">
        <v>47</v>
      </c>
      <c r="E655" s="1" t="s">
        <v>1225</v>
      </c>
      <c r="F655" s="1" t="s">
        <v>1226</v>
      </c>
      <c r="G655" s="1" t="s">
        <v>23</v>
      </c>
      <c r="H655" s="1" t="s">
        <v>24</v>
      </c>
      <c r="I655" s="1" t="s">
        <v>39</v>
      </c>
      <c r="J655" s="1" t="s">
        <v>40</v>
      </c>
      <c r="K655" s="1">
        <v>90008</v>
      </c>
      <c r="L655" s="1" t="s">
        <v>41</v>
      </c>
      <c r="M655" s="1" t="s">
        <v>3191</v>
      </c>
      <c r="N655" s="1" t="s">
        <v>43</v>
      </c>
      <c r="O655" s="1" t="s">
        <v>87</v>
      </c>
      <c r="P655" s="1" t="s">
        <v>3192</v>
      </c>
      <c r="Q655" s="10">
        <v>45.36</v>
      </c>
      <c r="R655" s="25">
        <v>7</v>
      </c>
      <c r="S655" s="10">
        <v>317.52</v>
      </c>
      <c r="T655" s="1">
        <v>0</v>
      </c>
      <c r="U655" s="10">
        <v>21.772800000000004</v>
      </c>
    </row>
    <row r="656" spans="1:21" x14ac:dyDescent="0.3">
      <c r="A656" t="s">
        <v>8550</v>
      </c>
      <c r="B656" s="2">
        <v>43884</v>
      </c>
      <c r="C656" s="2">
        <v>43888</v>
      </c>
      <c r="D656" s="1" t="s">
        <v>47</v>
      </c>
      <c r="E656" s="1" t="s">
        <v>1207</v>
      </c>
      <c r="F656" s="1" t="s">
        <v>1208</v>
      </c>
      <c r="G656" s="1" t="s">
        <v>38</v>
      </c>
      <c r="H656" s="1" t="s">
        <v>24</v>
      </c>
      <c r="I656" s="1" t="s">
        <v>141</v>
      </c>
      <c r="J656" s="1" t="s">
        <v>142</v>
      </c>
      <c r="K656" s="1">
        <v>19120</v>
      </c>
      <c r="L656" s="1" t="s">
        <v>143</v>
      </c>
      <c r="M656" s="1" t="s">
        <v>1000</v>
      </c>
      <c r="N656" s="1" t="s">
        <v>43</v>
      </c>
      <c r="O656" s="1" t="s">
        <v>168</v>
      </c>
      <c r="P656" s="1" t="s">
        <v>1001</v>
      </c>
      <c r="Q656" s="10">
        <v>57.576000000000001</v>
      </c>
      <c r="R656" s="25">
        <v>3</v>
      </c>
      <c r="S656" s="10">
        <v>172.72800000000001</v>
      </c>
      <c r="T656" s="1">
        <v>0.2</v>
      </c>
      <c r="U656" s="10">
        <v>21.591000000000001</v>
      </c>
    </row>
    <row r="657" spans="1:21" x14ac:dyDescent="0.3">
      <c r="A657" t="s">
        <v>7597</v>
      </c>
      <c r="B657" s="2">
        <v>43427</v>
      </c>
      <c r="C657" s="2">
        <v>43432</v>
      </c>
      <c r="D657" s="1" t="s">
        <v>47</v>
      </c>
      <c r="E657" s="1" t="s">
        <v>4450</v>
      </c>
      <c r="F657" s="1" t="s">
        <v>4451</v>
      </c>
      <c r="G657" s="1" t="s">
        <v>38</v>
      </c>
      <c r="H657" s="1" t="s">
        <v>24</v>
      </c>
      <c r="I657" s="1" t="s">
        <v>141</v>
      </c>
      <c r="J657" s="1" t="s">
        <v>142</v>
      </c>
      <c r="K657" s="1">
        <v>19134</v>
      </c>
      <c r="L657" s="1" t="s">
        <v>143</v>
      </c>
      <c r="M657" s="1" t="s">
        <v>4928</v>
      </c>
      <c r="N657" s="1" t="s">
        <v>43</v>
      </c>
      <c r="O657" s="1" t="s">
        <v>168</v>
      </c>
      <c r="P657" s="1" t="s">
        <v>4929</v>
      </c>
      <c r="Q657" s="10">
        <v>62.808000000000007</v>
      </c>
      <c r="R657" s="25">
        <v>3</v>
      </c>
      <c r="S657" s="10">
        <v>188.42400000000004</v>
      </c>
      <c r="T657" s="1">
        <v>0.2</v>
      </c>
      <c r="U657" s="10">
        <v>21.197700000000001</v>
      </c>
    </row>
    <row r="658" spans="1:21" x14ac:dyDescent="0.3">
      <c r="A658" t="s">
        <v>7694</v>
      </c>
      <c r="B658" s="2">
        <v>44538</v>
      </c>
      <c r="C658" s="2">
        <v>44542</v>
      </c>
      <c r="D658" s="1" t="s">
        <v>20</v>
      </c>
      <c r="E658" s="1" t="s">
        <v>1098</v>
      </c>
      <c r="F658" s="1" t="s">
        <v>1099</v>
      </c>
      <c r="G658" s="1" t="s">
        <v>38</v>
      </c>
      <c r="H658" s="1" t="s">
        <v>24</v>
      </c>
      <c r="I658" s="1" t="s">
        <v>124</v>
      </c>
      <c r="J658" s="1" t="s">
        <v>40</v>
      </c>
      <c r="K658" s="1">
        <v>94109</v>
      </c>
      <c r="L658" s="1" t="s">
        <v>41</v>
      </c>
      <c r="M658" s="1" t="s">
        <v>7695</v>
      </c>
      <c r="N658" s="1" t="s">
        <v>43</v>
      </c>
      <c r="O658" s="1" t="s">
        <v>75</v>
      </c>
      <c r="P658" s="1" t="s">
        <v>7696</v>
      </c>
      <c r="Q658" s="10">
        <v>69.48</v>
      </c>
      <c r="R658" s="25">
        <v>1</v>
      </c>
      <c r="S658" s="10">
        <v>69.48</v>
      </c>
      <c r="T658" s="1">
        <v>0</v>
      </c>
      <c r="U658" s="10">
        <v>20.843999999999994</v>
      </c>
    </row>
    <row r="659" spans="1:21" x14ac:dyDescent="0.3">
      <c r="A659" t="s">
        <v>8480</v>
      </c>
      <c r="B659" s="2">
        <v>44281</v>
      </c>
      <c r="C659" s="2">
        <v>44288</v>
      </c>
      <c r="D659" s="1" t="s">
        <v>47</v>
      </c>
      <c r="E659" s="1" t="s">
        <v>8481</v>
      </c>
      <c r="F659" s="1" t="s">
        <v>8482</v>
      </c>
      <c r="G659" s="1" t="s">
        <v>99</v>
      </c>
      <c r="H659" s="1" t="s">
        <v>24</v>
      </c>
      <c r="I659" s="1" t="s">
        <v>2928</v>
      </c>
      <c r="J659" s="1" t="s">
        <v>310</v>
      </c>
      <c r="K659" s="1">
        <v>23464</v>
      </c>
      <c r="L659" s="1" t="s">
        <v>27</v>
      </c>
      <c r="M659" s="1" t="s">
        <v>3564</v>
      </c>
      <c r="N659" s="1" t="s">
        <v>68</v>
      </c>
      <c r="O659" s="1" t="s">
        <v>156</v>
      </c>
      <c r="P659" s="1" t="s">
        <v>3565</v>
      </c>
      <c r="Q659" s="10">
        <v>53.25</v>
      </c>
      <c r="R659" s="25">
        <v>3</v>
      </c>
      <c r="S659" s="10">
        <v>159.75</v>
      </c>
      <c r="T659" s="1">
        <v>0</v>
      </c>
      <c r="U659" s="10">
        <v>20.767499999999998</v>
      </c>
    </row>
    <row r="660" spans="1:21" x14ac:dyDescent="0.3">
      <c r="A660" t="s">
        <v>10630</v>
      </c>
      <c r="B660" s="2">
        <v>44429</v>
      </c>
      <c r="C660" s="2">
        <v>44433</v>
      </c>
      <c r="D660" s="1" t="s">
        <v>47</v>
      </c>
      <c r="E660" s="1" t="s">
        <v>10340</v>
      </c>
      <c r="F660" s="1" t="s">
        <v>10341</v>
      </c>
      <c r="G660" s="1" t="s">
        <v>23</v>
      </c>
      <c r="H660" s="1" t="s">
        <v>24</v>
      </c>
      <c r="I660" s="1" t="s">
        <v>1457</v>
      </c>
      <c r="J660" s="1" t="s">
        <v>448</v>
      </c>
      <c r="K660" s="1">
        <v>80027</v>
      </c>
      <c r="L660" s="1" t="s">
        <v>41</v>
      </c>
      <c r="M660" s="1" t="s">
        <v>2286</v>
      </c>
      <c r="N660" s="1" t="s">
        <v>43</v>
      </c>
      <c r="O660" s="1" t="s">
        <v>56</v>
      </c>
      <c r="P660" s="1" t="s">
        <v>2287</v>
      </c>
      <c r="Q660" s="10">
        <v>237.09600000000003</v>
      </c>
      <c r="R660" s="25">
        <v>3</v>
      </c>
      <c r="S660" s="10">
        <v>711.28800000000012</v>
      </c>
      <c r="T660" s="1">
        <v>0.2</v>
      </c>
      <c r="U660" s="10">
        <v>20.745899999999985</v>
      </c>
    </row>
    <row r="661" spans="1:21" x14ac:dyDescent="0.3">
      <c r="A661" t="s">
        <v>8813</v>
      </c>
      <c r="B661" s="2">
        <v>43605</v>
      </c>
      <c r="C661" s="2">
        <v>43609</v>
      </c>
      <c r="D661" s="1" t="s">
        <v>47</v>
      </c>
      <c r="E661" s="1" t="s">
        <v>4055</v>
      </c>
      <c r="F661" s="1" t="s">
        <v>4056</v>
      </c>
      <c r="G661" s="1" t="s">
        <v>23</v>
      </c>
      <c r="H661" s="1" t="s">
        <v>24</v>
      </c>
      <c r="I661" s="1" t="s">
        <v>8774</v>
      </c>
      <c r="J661" s="1" t="s">
        <v>85</v>
      </c>
      <c r="K661" s="1">
        <v>27893</v>
      </c>
      <c r="L661" s="1" t="s">
        <v>27</v>
      </c>
      <c r="M661" s="1" t="s">
        <v>4526</v>
      </c>
      <c r="N661" s="1" t="s">
        <v>29</v>
      </c>
      <c r="O661" s="1" t="s">
        <v>62</v>
      </c>
      <c r="P661" s="1" t="s">
        <v>4527</v>
      </c>
      <c r="Q661" s="10">
        <v>163.136</v>
      </c>
      <c r="R661" s="25">
        <v>4</v>
      </c>
      <c r="S661" s="10">
        <v>652.54399999999998</v>
      </c>
      <c r="T661" s="1">
        <v>0.2</v>
      </c>
      <c r="U661" s="10">
        <v>20.391999999999989</v>
      </c>
    </row>
    <row r="662" spans="1:21" x14ac:dyDescent="0.3">
      <c r="A662" t="s">
        <v>8265</v>
      </c>
      <c r="B662" s="2">
        <v>44447</v>
      </c>
      <c r="C662" s="2">
        <v>44451</v>
      </c>
      <c r="D662" s="1" t="s">
        <v>20</v>
      </c>
      <c r="E662" s="1" t="s">
        <v>7671</v>
      </c>
      <c r="F662" s="1" t="s">
        <v>7672</v>
      </c>
      <c r="G662" s="1" t="s">
        <v>38</v>
      </c>
      <c r="H662" s="1" t="s">
        <v>24</v>
      </c>
      <c r="I662" s="1" t="s">
        <v>179</v>
      </c>
      <c r="J662" s="1" t="s">
        <v>101</v>
      </c>
      <c r="K662" s="1">
        <v>77070</v>
      </c>
      <c r="L662" s="1" t="s">
        <v>102</v>
      </c>
      <c r="M662" s="1" t="s">
        <v>3564</v>
      </c>
      <c r="N662" s="1" t="s">
        <v>68</v>
      </c>
      <c r="O662" s="1" t="s">
        <v>156</v>
      </c>
      <c r="P662" s="1" t="s">
        <v>3565</v>
      </c>
      <c r="Q662" s="10">
        <v>85.2</v>
      </c>
      <c r="R662" s="25">
        <v>6</v>
      </c>
      <c r="S662" s="10">
        <v>511.20000000000005</v>
      </c>
      <c r="T662" s="1">
        <v>0.2</v>
      </c>
      <c r="U662" s="10">
        <v>20.234999999999996</v>
      </c>
    </row>
    <row r="663" spans="1:21" x14ac:dyDescent="0.3">
      <c r="A663" t="s">
        <v>5651</v>
      </c>
      <c r="B663" s="2">
        <v>44100</v>
      </c>
      <c r="C663" s="2">
        <v>44105</v>
      </c>
      <c r="D663" s="1" t="s">
        <v>47</v>
      </c>
      <c r="E663" s="1" t="s">
        <v>576</v>
      </c>
      <c r="F663" s="1" t="s">
        <v>577</v>
      </c>
      <c r="G663" s="1" t="s">
        <v>38</v>
      </c>
      <c r="H663" s="1" t="s">
        <v>24</v>
      </c>
      <c r="I663" s="1" t="s">
        <v>1165</v>
      </c>
      <c r="J663" s="1" t="s">
        <v>40</v>
      </c>
      <c r="K663" s="1">
        <v>92345</v>
      </c>
      <c r="L663" s="1" t="s">
        <v>41</v>
      </c>
      <c r="M663" s="1" t="s">
        <v>3420</v>
      </c>
      <c r="N663" s="1" t="s">
        <v>29</v>
      </c>
      <c r="O663" s="1" t="s">
        <v>30</v>
      </c>
      <c r="P663" s="1" t="s">
        <v>3421</v>
      </c>
      <c r="Q663" s="10">
        <v>424.95749999999992</v>
      </c>
      <c r="R663" s="25">
        <v>5</v>
      </c>
      <c r="S663" s="10">
        <v>2124.7874999999995</v>
      </c>
      <c r="T663" s="1">
        <v>0.15</v>
      </c>
      <c r="U663" s="10">
        <v>19.997999999999976</v>
      </c>
    </row>
    <row r="664" spans="1:21" x14ac:dyDescent="0.3">
      <c r="A664" t="s">
        <v>7892</v>
      </c>
      <c r="B664" s="2">
        <v>44177</v>
      </c>
      <c r="C664" s="2">
        <v>44183</v>
      </c>
      <c r="D664" s="1" t="s">
        <v>47</v>
      </c>
      <c r="E664" s="1" t="s">
        <v>6168</v>
      </c>
      <c r="F664" s="1" t="s">
        <v>6169</v>
      </c>
      <c r="G664" s="1" t="s">
        <v>23</v>
      </c>
      <c r="H664" s="1" t="s">
        <v>24</v>
      </c>
      <c r="I664" s="1" t="s">
        <v>488</v>
      </c>
      <c r="J664" s="1" t="s">
        <v>1258</v>
      </c>
      <c r="K664" s="1">
        <v>31907</v>
      </c>
      <c r="L664" s="1" t="s">
        <v>27</v>
      </c>
      <c r="M664" s="1" t="s">
        <v>3682</v>
      </c>
      <c r="N664" s="1" t="s">
        <v>68</v>
      </c>
      <c r="O664" s="1" t="s">
        <v>156</v>
      </c>
      <c r="P664" s="1" t="s">
        <v>3683</v>
      </c>
      <c r="Q664" s="10">
        <v>249.95000000000002</v>
      </c>
      <c r="R664" s="25">
        <v>5</v>
      </c>
      <c r="S664" s="10">
        <v>1249.75</v>
      </c>
      <c r="T664" s="1">
        <v>0</v>
      </c>
      <c r="U664" s="10">
        <v>19.995999999999974</v>
      </c>
    </row>
    <row r="665" spans="1:21" x14ac:dyDescent="0.3">
      <c r="A665" t="s">
        <v>4678</v>
      </c>
      <c r="B665" s="2">
        <v>43991</v>
      </c>
      <c r="C665" s="2">
        <v>43997</v>
      </c>
      <c r="D665" s="1" t="s">
        <v>47</v>
      </c>
      <c r="E665" s="1" t="s">
        <v>3396</v>
      </c>
      <c r="F665" s="1" t="s">
        <v>3397</v>
      </c>
      <c r="G665" s="1" t="s">
        <v>23</v>
      </c>
      <c r="H665" s="1" t="s">
        <v>24</v>
      </c>
      <c r="I665" s="1" t="s">
        <v>39</v>
      </c>
      <c r="J665" s="1" t="s">
        <v>40</v>
      </c>
      <c r="K665" s="1">
        <v>90045</v>
      </c>
      <c r="L665" s="1" t="s">
        <v>41</v>
      </c>
      <c r="M665" s="1" t="s">
        <v>4679</v>
      </c>
      <c r="N665" s="1" t="s">
        <v>68</v>
      </c>
      <c r="O665" s="1" t="s">
        <v>69</v>
      </c>
      <c r="P665" s="1" t="s">
        <v>4680</v>
      </c>
      <c r="Q665" s="10">
        <v>177.48000000000002</v>
      </c>
      <c r="R665" s="25">
        <v>3</v>
      </c>
      <c r="S665" s="10">
        <v>532.44000000000005</v>
      </c>
      <c r="T665" s="1">
        <v>0.2</v>
      </c>
      <c r="U665" s="10">
        <v>19.966499999999982</v>
      </c>
    </row>
    <row r="666" spans="1:21" x14ac:dyDescent="0.3">
      <c r="A666" t="s">
        <v>4862</v>
      </c>
      <c r="B666" s="2">
        <v>44451</v>
      </c>
      <c r="C666" s="2">
        <v>44454</v>
      </c>
      <c r="D666" s="1" t="s">
        <v>183</v>
      </c>
      <c r="E666" s="1" t="s">
        <v>4863</v>
      </c>
      <c r="F666" s="1" t="s">
        <v>4864</v>
      </c>
      <c r="G666" s="1" t="s">
        <v>23</v>
      </c>
      <c r="H666" s="1" t="s">
        <v>24</v>
      </c>
      <c r="I666" s="1" t="s">
        <v>4398</v>
      </c>
      <c r="J666" s="1" t="s">
        <v>2697</v>
      </c>
      <c r="K666" s="1">
        <v>21215</v>
      </c>
      <c r="L666" s="1" t="s">
        <v>143</v>
      </c>
      <c r="M666" s="1" t="s">
        <v>927</v>
      </c>
      <c r="N666" s="1" t="s">
        <v>43</v>
      </c>
      <c r="O666" s="1" t="s">
        <v>87</v>
      </c>
      <c r="P666" s="1" t="s">
        <v>928</v>
      </c>
      <c r="Q666" s="10">
        <v>39.900000000000006</v>
      </c>
      <c r="R666" s="25">
        <v>5</v>
      </c>
      <c r="S666" s="10">
        <v>199.50000000000003</v>
      </c>
      <c r="T666" s="1">
        <v>0</v>
      </c>
      <c r="U666" s="10">
        <v>19.950000000000003</v>
      </c>
    </row>
    <row r="667" spans="1:21" x14ac:dyDescent="0.3">
      <c r="A667" t="s">
        <v>8570</v>
      </c>
      <c r="B667" s="2">
        <v>44400</v>
      </c>
      <c r="C667" s="2">
        <v>44404</v>
      </c>
      <c r="D667" s="1" t="s">
        <v>47</v>
      </c>
      <c r="E667" s="1" t="s">
        <v>7736</v>
      </c>
      <c r="F667" s="1" t="s">
        <v>7737</v>
      </c>
      <c r="G667" s="1" t="s">
        <v>38</v>
      </c>
      <c r="H667" s="1" t="s">
        <v>24</v>
      </c>
      <c r="I667" s="1" t="s">
        <v>1159</v>
      </c>
      <c r="J667" s="1" t="s">
        <v>262</v>
      </c>
      <c r="K667" s="1">
        <v>11561</v>
      </c>
      <c r="L667" s="1" t="s">
        <v>143</v>
      </c>
      <c r="M667" s="1" t="s">
        <v>1261</v>
      </c>
      <c r="N667" s="1" t="s">
        <v>43</v>
      </c>
      <c r="O667" s="1" t="s">
        <v>44</v>
      </c>
      <c r="P667" s="1" t="s">
        <v>1262</v>
      </c>
      <c r="Q667" s="10">
        <v>41.4</v>
      </c>
      <c r="R667" s="25">
        <v>4</v>
      </c>
      <c r="S667" s="10">
        <v>165.6</v>
      </c>
      <c r="T667" s="1">
        <v>0</v>
      </c>
      <c r="U667" s="10">
        <v>19.872</v>
      </c>
    </row>
    <row r="668" spans="1:21" x14ac:dyDescent="0.3">
      <c r="A668" t="s">
        <v>4293</v>
      </c>
      <c r="B668" s="2">
        <v>43733</v>
      </c>
      <c r="C668" s="2">
        <v>43736</v>
      </c>
      <c r="D668" s="1" t="s">
        <v>20</v>
      </c>
      <c r="E668" s="1" t="s">
        <v>2329</v>
      </c>
      <c r="F668" s="1" t="s">
        <v>2330</v>
      </c>
      <c r="G668" s="1" t="s">
        <v>99</v>
      </c>
      <c r="H668" s="1" t="s">
        <v>24</v>
      </c>
      <c r="I668" s="1" t="s">
        <v>4294</v>
      </c>
      <c r="J668" s="1" t="s">
        <v>779</v>
      </c>
      <c r="K668" s="1">
        <v>7002</v>
      </c>
      <c r="L668" s="1" t="s">
        <v>143</v>
      </c>
      <c r="M668" s="1" t="s">
        <v>4295</v>
      </c>
      <c r="N668" s="1" t="s">
        <v>68</v>
      </c>
      <c r="O668" s="1" t="s">
        <v>156</v>
      </c>
      <c r="P668" s="1" t="s">
        <v>4296</v>
      </c>
      <c r="Q668" s="10">
        <v>63.96</v>
      </c>
      <c r="R668" s="25">
        <v>4</v>
      </c>
      <c r="S668" s="10">
        <v>255.84</v>
      </c>
      <c r="T668" s="1">
        <v>0</v>
      </c>
      <c r="U668" s="10">
        <v>19.827599999999997</v>
      </c>
    </row>
    <row r="669" spans="1:21" x14ac:dyDescent="0.3">
      <c r="A669" t="s">
        <v>9318</v>
      </c>
      <c r="B669" s="2">
        <v>44554</v>
      </c>
      <c r="C669" s="2">
        <v>44557</v>
      </c>
      <c r="D669" s="1" t="s">
        <v>183</v>
      </c>
      <c r="E669" s="1" t="s">
        <v>4242</v>
      </c>
      <c r="F669" s="1" t="s">
        <v>4243</v>
      </c>
      <c r="G669" s="1" t="s">
        <v>23</v>
      </c>
      <c r="H669" s="1" t="s">
        <v>24</v>
      </c>
      <c r="I669" s="1" t="s">
        <v>806</v>
      </c>
      <c r="J669" s="1" t="s">
        <v>101</v>
      </c>
      <c r="K669" s="1">
        <v>75220</v>
      </c>
      <c r="L669" s="1" t="s">
        <v>102</v>
      </c>
      <c r="M669" s="1" t="s">
        <v>2085</v>
      </c>
      <c r="N669" s="1" t="s">
        <v>43</v>
      </c>
      <c r="O669" s="1" t="s">
        <v>56</v>
      </c>
      <c r="P669" s="1" t="s">
        <v>2086</v>
      </c>
      <c r="Q669" s="10">
        <v>264.32</v>
      </c>
      <c r="R669" s="25">
        <v>2</v>
      </c>
      <c r="S669" s="10">
        <v>528.64</v>
      </c>
      <c r="T669" s="1">
        <v>0.2</v>
      </c>
      <c r="U669" s="10">
        <v>19.823999999999998</v>
      </c>
    </row>
    <row r="670" spans="1:21" x14ac:dyDescent="0.3">
      <c r="A670" t="s">
        <v>7220</v>
      </c>
      <c r="B670" s="2">
        <v>44108</v>
      </c>
      <c r="C670" s="2">
        <v>44108</v>
      </c>
      <c r="D670" s="1" t="s">
        <v>1276</v>
      </c>
      <c r="E670" s="1" t="s">
        <v>3035</v>
      </c>
      <c r="F670" s="1" t="s">
        <v>3036</v>
      </c>
      <c r="G670" s="1" t="s">
        <v>23</v>
      </c>
      <c r="H670" s="1" t="s">
        <v>24</v>
      </c>
      <c r="I670" s="1" t="s">
        <v>7221</v>
      </c>
      <c r="J670" s="1" t="s">
        <v>101</v>
      </c>
      <c r="K670" s="1">
        <v>75056</v>
      </c>
      <c r="L670" s="1" t="s">
        <v>102</v>
      </c>
      <c r="M670" s="1" t="s">
        <v>2935</v>
      </c>
      <c r="N670" s="1" t="s">
        <v>43</v>
      </c>
      <c r="O670" s="1" t="s">
        <v>168</v>
      </c>
      <c r="P670" s="1" t="s">
        <v>2936</v>
      </c>
      <c r="Q670" s="10">
        <v>59.751999999999995</v>
      </c>
      <c r="R670" s="25">
        <v>7</v>
      </c>
      <c r="S670" s="10">
        <v>418.26399999999995</v>
      </c>
      <c r="T670" s="1">
        <v>0.2</v>
      </c>
      <c r="U670" s="10">
        <v>19.4194</v>
      </c>
    </row>
    <row r="671" spans="1:21" x14ac:dyDescent="0.3">
      <c r="A671" t="s">
        <v>4254</v>
      </c>
      <c r="B671" s="2">
        <v>43912</v>
      </c>
      <c r="C671" s="2">
        <v>43915</v>
      </c>
      <c r="D671" s="1" t="s">
        <v>183</v>
      </c>
      <c r="E671" s="1" t="s">
        <v>4255</v>
      </c>
      <c r="F671" s="1" t="s">
        <v>4256</v>
      </c>
      <c r="G671" s="1" t="s">
        <v>38</v>
      </c>
      <c r="H671" s="1" t="s">
        <v>24</v>
      </c>
      <c r="I671" s="1" t="s">
        <v>3959</v>
      </c>
      <c r="J671" s="1" t="s">
        <v>1379</v>
      </c>
      <c r="K671" s="1">
        <v>89031</v>
      </c>
      <c r="L671" s="1" t="s">
        <v>41</v>
      </c>
      <c r="M671" s="1" t="s">
        <v>3175</v>
      </c>
      <c r="N671" s="1" t="s">
        <v>68</v>
      </c>
      <c r="O671" s="1" t="s">
        <v>156</v>
      </c>
      <c r="P671" s="1" t="s">
        <v>3176</v>
      </c>
      <c r="Q671" s="10">
        <v>58.58</v>
      </c>
      <c r="R671" s="25">
        <v>2</v>
      </c>
      <c r="S671" s="10">
        <v>117.16</v>
      </c>
      <c r="T671" s="1">
        <v>0</v>
      </c>
      <c r="U671" s="10">
        <v>19.331399999999995</v>
      </c>
    </row>
    <row r="672" spans="1:21" x14ac:dyDescent="0.3">
      <c r="A672" t="s">
        <v>4531</v>
      </c>
      <c r="B672" s="2">
        <v>44208</v>
      </c>
      <c r="C672" s="2">
        <v>44213</v>
      </c>
      <c r="D672" s="1" t="s">
        <v>20</v>
      </c>
      <c r="E672" s="1" t="s">
        <v>4360</v>
      </c>
      <c r="F672" s="1" t="s">
        <v>4361</v>
      </c>
      <c r="G672" s="1" t="s">
        <v>99</v>
      </c>
      <c r="H672" s="1" t="s">
        <v>24</v>
      </c>
      <c r="I672" s="1" t="s">
        <v>93</v>
      </c>
      <c r="J672" s="1" t="s">
        <v>2984</v>
      </c>
      <c r="K672" s="1">
        <v>20016</v>
      </c>
      <c r="L672" s="1" t="s">
        <v>143</v>
      </c>
      <c r="M672" s="1" t="s">
        <v>559</v>
      </c>
      <c r="N672" s="1" t="s">
        <v>43</v>
      </c>
      <c r="O672" s="1" t="s">
        <v>87</v>
      </c>
      <c r="P672" s="1" t="s">
        <v>560</v>
      </c>
      <c r="Q672" s="10">
        <v>40.08</v>
      </c>
      <c r="R672" s="25">
        <v>6</v>
      </c>
      <c r="S672" s="10">
        <v>240.48</v>
      </c>
      <c r="T672" s="1">
        <v>0</v>
      </c>
      <c r="U672" s="10">
        <v>19.238399999999999</v>
      </c>
    </row>
    <row r="673" spans="1:21" x14ac:dyDescent="0.3">
      <c r="A673" t="s">
        <v>10211</v>
      </c>
      <c r="B673" s="2">
        <v>43123</v>
      </c>
      <c r="C673" s="2">
        <v>43128</v>
      </c>
      <c r="D673" s="1" t="s">
        <v>47</v>
      </c>
      <c r="E673" s="1" t="s">
        <v>8866</v>
      </c>
      <c r="F673" s="1" t="s">
        <v>8867</v>
      </c>
      <c r="G673" s="1" t="s">
        <v>23</v>
      </c>
      <c r="H673" s="1" t="s">
        <v>24</v>
      </c>
      <c r="I673" s="1" t="s">
        <v>1378</v>
      </c>
      <c r="J673" s="1" t="s">
        <v>1379</v>
      </c>
      <c r="K673" s="1">
        <v>89115</v>
      </c>
      <c r="L673" s="1" t="s">
        <v>41</v>
      </c>
      <c r="M673" s="1" t="s">
        <v>559</v>
      </c>
      <c r="N673" s="1" t="s">
        <v>43</v>
      </c>
      <c r="O673" s="1" t="s">
        <v>87</v>
      </c>
      <c r="P673" s="1" t="s">
        <v>560</v>
      </c>
      <c r="Q673" s="10">
        <v>40.08</v>
      </c>
      <c r="R673" s="25">
        <v>6</v>
      </c>
      <c r="S673" s="10">
        <v>240.48</v>
      </c>
      <c r="T673" s="1">
        <v>0</v>
      </c>
      <c r="U673" s="10">
        <v>19.238399999999999</v>
      </c>
    </row>
    <row r="674" spans="1:21" x14ac:dyDescent="0.3">
      <c r="A674" t="s">
        <v>8087</v>
      </c>
      <c r="B674" s="2">
        <v>44331</v>
      </c>
      <c r="C674" s="2">
        <v>44336</v>
      </c>
      <c r="D674" s="1" t="s">
        <v>47</v>
      </c>
      <c r="E674" s="1" t="s">
        <v>4728</v>
      </c>
      <c r="F674" s="1" t="s">
        <v>4729</v>
      </c>
      <c r="G674" s="1" t="s">
        <v>23</v>
      </c>
      <c r="H674" s="1" t="s">
        <v>24</v>
      </c>
      <c r="I674" s="1" t="s">
        <v>294</v>
      </c>
      <c r="J674" s="1" t="s">
        <v>206</v>
      </c>
      <c r="K674" s="1">
        <v>60653</v>
      </c>
      <c r="L674" s="1" t="s">
        <v>102</v>
      </c>
      <c r="M674" s="1" t="s">
        <v>561</v>
      </c>
      <c r="N674" s="1" t="s">
        <v>43</v>
      </c>
      <c r="O674" s="1" t="s">
        <v>87</v>
      </c>
      <c r="P674" s="1" t="s">
        <v>562</v>
      </c>
      <c r="Q674" s="10">
        <v>56.704000000000001</v>
      </c>
      <c r="R674" s="25">
        <v>2</v>
      </c>
      <c r="S674" s="10">
        <v>113.408</v>
      </c>
      <c r="T674" s="1">
        <v>0.2</v>
      </c>
      <c r="U674" s="10">
        <v>19.137599999999992</v>
      </c>
    </row>
    <row r="675" spans="1:21" x14ac:dyDescent="0.3">
      <c r="A675" t="s">
        <v>10117</v>
      </c>
      <c r="B675" s="2">
        <v>44275</v>
      </c>
      <c r="C675" s="2">
        <v>44275</v>
      </c>
      <c r="D675" s="1" t="s">
        <v>1276</v>
      </c>
      <c r="E675" s="1" t="s">
        <v>5944</v>
      </c>
      <c r="F675" s="1" t="s">
        <v>5945</v>
      </c>
      <c r="G675" s="1" t="s">
        <v>23</v>
      </c>
      <c r="H675" s="1" t="s">
        <v>24</v>
      </c>
      <c r="I675" s="1" t="s">
        <v>179</v>
      </c>
      <c r="J675" s="1" t="s">
        <v>101</v>
      </c>
      <c r="K675" s="1">
        <v>77041</v>
      </c>
      <c r="L675" s="1" t="s">
        <v>102</v>
      </c>
      <c r="M675" s="1" t="s">
        <v>1044</v>
      </c>
      <c r="N675" s="1" t="s">
        <v>43</v>
      </c>
      <c r="O675" s="1" t="s">
        <v>87</v>
      </c>
      <c r="P675" s="1" t="s">
        <v>181</v>
      </c>
      <c r="Q675" s="10">
        <v>56.704000000000001</v>
      </c>
      <c r="R675" s="25">
        <v>2</v>
      </c>
      <c r="S675" s="10">
        <v>113.408</v>
      </c>
      <c r="T675" s="1">
        <v>0.2</v>
      </c>
      <c r="U675" s="10">
        <v>19.137599999999992</v>
      </c>
    </row>
    <row r="676" spans="1:21" x14ac:dyDescent="0.3">
      <c r="A676" t="s">
        <v>8843</v>
      </c>
      <c r="B676" s="2">
        <v>44454</v>
      </c>
      <c r="C676" s="2">
        <v>44458</v>
      </c>
      <c r="D676" s="1" t="s">
        <v>47</v>
      </c>
      <c r="E676" s="1" t="s">
        <v>8844</v>
      </c>
      <c r="F676" s="1" t="s">
        <v>8845</v>
      </c>
      <c r="G676" s="1" t="s">
        <v>38</v>
      </c>
      <c r="H676" s="1" t="s">
        <v>24</v>
      </c>
      <c r="I676" s="1" t="s">
        <v>1109</v>
      </c>
      <c r="J676" s="1" t="s">
        <v>779</v>
      </c>
      <c r="K676" s="1">
        <v>8701</v>
      </c>
      <c r="L676" s="1" t="s">
        <v>143</v>
      </c>
      <c r="M676" s="1" t="s">
        <v>6021</v>
      </c>
      <c r="N676" s="1" t="s">
        <v>29</v>
      </c>
      <c r="O676" s="1" t="s">
        <v>62</v>
      </c>
      <c r="P676" s="1" t="s">
        <v>6022</v>
      </c>
      <c r="Q676" s="10">
        <v>47.400000000000006</v>
      </c>
      <c r="R676" s="25">
        <v>5</v>
      </c>
      <c r="S676" s="10">
        <v>237.00000000000003</v>
      </c>
      <c r="T676" s="1">
        <v>0</v>
      </c>
      <c r="U676" s="10">
        <v>18.960000000000004</v>
      </c>
    </row>
    <row r="677" spans="1:21" x14ac:dyDescent="0.3">
      <c r="A677" t="s">
        <v>2608</v>
      </c>
      <c r="B677" s="2">
        <v>43315</v>
      </c>
      <c r="C677" s="2">
        <v>43320</v>
      </c>
      <c r="D677" s="1" t="s">
        <v>47</v>
      </c>
      <c r="E677" s="1" t="s">
        <v>2609</v>
      </c>
      <c r="F677" s="1" t="s">
        <v>2610</v>
      </c>
      <c r="G677" s="1" t="s">
        <v>23</v>
      </c>
      <c r="H677" s="1" t="s">
        <v>24</v>
      </c>
      <c r="I677" s="1" t="s">
        <v>261</v>
      </c>
      <c r="J677" s="1" t="s">
        <v>262</v>
      </c>
      <c r="K677" s="1">
        <v>10035</v>
      </c>
      <c r="L677" s="1" t="s">
        <v>143</v>
      </c>
      <c r="M677" s="1" t="s">
        <v>2611</v>
      </c>
      <c r="N677" s="1" t="s">
        <v>43</v>
      </c>
      <c r="O677" s="1" t="s">
        <v>87</v>
      </c>
      <c r="P677" s="1" t="s">
        <v>2612</v>
      </c>
      <c r="Q677" s="10">
        <v>39.96</v>
      </c>
      <c r="R677" s="25">
        <v>2</v>
      </c>
      <c r="S677" s="10">
        <v>79.92</v>
      </c>
      <c r="T677" s="1">
        <v>0</v>
      </c>
      <c r="U677" s="10">
        <v>18.781199999999998</v>
      </c>
    </row>
    <row r="678" spans="1:21" x14ac:dyDescent="0.3">
      <c r="A678" t="s">
        <v>3556</v>
      </c>
      <c r="B678" s="2">
        <v>44183</v>
      </c>
      <c r="C678" s="2">
        <v>44188</v>
      </c>
      <c r="D678" s="1" t="s">
        <v>47</v>
      </c>
      <c r="E678" s="1" t="s">
        <v>3557</v>
      </c>
      <c r="F678" s="1" t="s">
        <v>3558</v>
      </c>
      <c r="G678" s="1" t="s">
        <v>38</v>
      </c>
      <c r="H678" s="1" t="s">
        <v>24</v>
      </c>
      <c r="I678" s="1" t="s">
        <v>39</v>
      </c>
      <c r="J678" s="1" t="s">
        <v>40</v>
      </c>
      <c r="K678" s="1">
        <v>90032</v>
      </c>
      <c r="L678" s="1" t="s">
        <v>41</v>
      </c>
      <c r="M678" s="1" t="s">
        <v>3559</v>
      </c>
      <c r="N678" s="1" t="s">
        <v>43</v>
      </c>
      <c r="O678" s="1" t="s">
        <v>87</v>
      </c>
      <c r="P678" s="1" t="s">
        <v>3560</v>
      </c>
      <c r="Q678" s="10">
        <v>38.880000000000003</v>
      </c>
      <c r="R678" s="25">
        <v>6</v>
      </c>
      <c r="S678" s="10">
        <v>233.28000000000003</v>
      </c>
      <c r="T678" s="1">
        <v>0</v>
      </c>
      <c r="U678" s="10">
        <v>18.662400000000002</v>
      </c>
    </row>
    <row r="679" spans="1:21" x14ac:dyDescent="0.3">
      <c r="A679" t="s">
        <v>8993</v>
      </c>
      <c r="B679" s="2">
        <v>43777</v>
      </c>
      <c r="C679" s="2">
        <v>43782</v>
      </c>
      <c r="D679" s="1" t="s">
        <v>20</v>
      </c>
      <c r="E679" s="1" t="s">
        <v>5020</v>
      </c>
      <c r="F679" s="1" t="s">
        <v>5021</v>
      </c>
      <c r="G679" s="1" t="s">
        <v>23</v>
      </c>
      <c r="H679" s="1" t="s">
        <v>24</v>
      </c>
      <c r="I679" s="1" t="s">
        <v>7373</v>
      </c>
      <c r="J679" s="1" t="s">
        <v>310</v>
      </c>
      <c r="K679" s="1">
        <v>23666</v>
      </c>
      <c r="L679" s="1" t="s">
        <v>27</v>
      </c>
      <c r="M679" s="1" t="s">
        <v>2556</v>
      </c>
      <c r="N679" s="1" t="s">
        <v>43</v>
      </c>
      <c r="O679" s="1" t="s">
        <v>75</v>
      </c>
      <c r="P679" s="1" t="s">
        <v>2557</v>
      </c>
      <c r="Q679" s="10">
        <v>44.43</v>
      </c>
      <c r="R679" s="25">
        <v>3</v>
      </c>
      <c r="S679" s="10">
        <v>133.29</v>
      </c>
      <c r="T679" s="1">
        <v>0</v>
      </c>
      <c r="U679" s="10">
        <v>18.660600000000002</v>
      </c>
    </row>
    <row r="680" spans="1:21" x14ac:dyDescent="0.3">
      <c r="A680" t="s">
        <v>5460</v>
      </c>
      <c r="B680" s="2">
        <v>43734</v>
      </c>
      <c r="C680" s="2">
        <v>43739</v>
      </c>
      <c r="D680" s="1" t="s">
        <v>47</v>
      </c>
      <c r="E680" s="1" t="s">
        <v>2879</v>
      </c>
      <c r="F680" s="1" t="s">
        <v>2880</v>
      </c>
      <c r="G680" s="1" t="s">
        <v>99</v>
      </c>
      <c r="H680" s="1" t="s">
        <v>24</v>
      </c>
      <c r="I680" s="1" t="s">
        <v>939</v>
      </c>
      <c r="J680" s="1" t="s">
        <v>40</v>
      </c>
      <c r="K680" s="1">
        <v>92037</v>
      </c>
      <c r="L680" s="1" t="s">
        <v>41</v>
      </c>
      <c r="M680" s="1" t="s">
        <v>359</v>
      </c>
      <c r="N680" s="1" t="s">
        <v>43</v>
      </c>
      <c r="O680" s="1" t="s">
        <v>56</v>
      </c>
      <c r="P680" s="1" t="s">
        <v>360</v>
      </c>
      <c r="Q680" s="10">
        <v>64.17</v>
      </c>
      <c r="R680" s="25">
        <v>3</v>
      </c>
      <c r="S680" s="10">
        <v>192.51</v>
      </c>
      <c r="T680" s="1">
        <v>0</v>
      </c>
      <c r="U680" s="10">
        <v>18.609299999999998</v>
      </c>
    </row>
    <row r="681" spans="1:21" x14ac:dyDescent="0.3">
      <c r="A681" t="s">
        <v>2694</v>
      </c>
      <c r="B681" s="2">
        <v>44483</v>
      </c>
      <c r="C681" s="2">
        <v>44488</v>
      </c>
      <c r="D681" s="1" t="s">
        <v>47</v>
      </c>
      <c r="E681" s="1" t="s">
        <v>2695</v>
      </c>
      <c r="F681" s="1" t="s">
        <v>2696</v>
      </c>
      <c r="G681" s="1" t="s">
        <v>99</v>
      </c>
      <c r="H681" s="1" t="s">
        <v>24</v>
      </c>
      <c r="I681" s="1" t="s">
        <v>373</v>
      </c>
      <c r="J681" s="1" t="s">
        <v>2697</v>
      </c>
      <c r="K681" s="1">
        <v>21044</v>
      </c>
      <c r="L681" s="1" t="s">
        <v>143</v>
      </c>
      <c r="M681" s="1" t="s">
        <v>285</v>
      </c>
      <c r="N681" s="1" t="s">
        <v>43</v>
      </c>
      <c r="O681" s="1" t="s">
        <v>72</v>
      </c>
      <c r="P681" s="1" t="s">
        <v>286</v>
      </c>
      <c r="Q681" s="10">
        <v>37.659999999999997</v>
      </c>
      <c r="R681" s="25">
        <v>7</v>
      </c>
      <c r="S681" s="10">
        <v>263.62</v>
      </c>
      <c r="T681" s="1">
        <v>0</v>
      </c>
      <c r="U681" s="10">
        <v>18.453400000000002</v>
      </c>
    </row>
    <row r="682" spans="1:21" x14ac:dyDescent="0.3">
      <c r="A682" t="s">
        <v>6767</v>
      </c>
      <c r="B682" s="2">
        <v>44243</v>
      </c>
      <c r="C682" s="2">
        <v>44247</v>
      </c>
      <c r="D682" s="1" t="s">
        <v>47</v>
      </c>
      <c r="E682" s="1" t="s">
        <v>1402</v>
      </c>
      <c r="F682" s="1" t="s">
        <v>1403</v>
      </c>
      <c r="G682" s="1" t="s">
        <v>23</v>
      </c>
      <c r="H682" s="1" t="s">
        <v>24</v>
      </c>
      <c r="I682" s="1" t="s">
        <v>261</v>
      </c>
      <c r="J682" s="1" t="s">
        <v>262</v>
      </c>
      <c r="K682" s="1">
        <v>10035</v>
      </c>
      <c r="L682" s="1" t="s">
        <v>143</v>
      </c>
      <c r="M682" s="1" t="s">
        <v>1613</v>
      </c>
      <c r="N682" s="1" t="s">
        <v>43</v>
      </c>
      <c r="O682" s="1" t="s">
        <v>87</v>
      </c>
      <c r="P682" s="1" t="s">
        <v>1614</v>
      </c>
      <c r="Q682" s="10">
        <v>37.94</v>
      </c>
      <c r="R682" s="25">
        <v>2</v>
      </c>
      <c r="S682" s="10">
        <v>75.88</v>
      </c>
      <c r="T682" s="1">
        <v>0</v>
      </c>
      <c r="U682" s="10">
        <v>18.211199999999998</v>
      </c>
    </row>
    <row r="683" spans="1:21" x14ac:dyDescent="0.3">
      <c r="A683" t="s">
        <v>7587</v>
      </c>
      <c r="B683" s="2">
        <v>43540</v>
      </c>
      <c r="C683" s="2">
        <v>43547</v>
      </c>
      <c r="D683" s="1" t="s">
        <v>47</v>
      </c>
      <c r="E683" s="1" t="s">
        <v>7588</v>
      </c>
      <c r="F683" s="1" t="s">
        <v>7589</v>
      </c>
      <c r="G683" s="1" t="s">
        <v>38</v>
      </c>
      <c r="H683" s="1" t="s">
        <v>24</v>
      </c>
      <c r="I683" s="1" t="s">
        <v>39</v>
      </c>
      <c r="J683" s="1" t="s">
        <v>40</v>
      </c>
      <c r="K683" s="1">
        <v>90036</v>
      </c>
      <c r="L683" s="1" t="s">
        <v>41</v>
      </c>
      <c r="M683" s="1" t="s">
        <v>6983</v>
      </c>
      <c r="N683" s="1" t="s">
        <v>29</v>
      </c>
      <c r="O683" s="1" t="s">
        <v>62</v>
      </c>
      <c r="P683" s="1" t="s">
        <v>6984</v>
      </c>
      <c r="Q683" s="10">
        <v>43.13</v>
      </c>
      <c r="R683" s="25">
        <v>1</v>
      </c>
      <c r="S683" s="10">
        <v>43.13</v>
      </c>
      <c r="T683" s="1">
        <v>0</v>
      </c>
      <c r="U683" s="10">
        <v>18.114600000000003</v>
      </c>
    </row>
    <row r="684" spans="1:21" x14ac:dyDescent="0.3">
      <c r="A684" t="s">
        <v>8587</v>
      </c>
      <c r="B684" s="2">
        <v>44128</v>
      </c>
      <c r="C684" s="2">
        <v>44135</v>
      </c>
      <c r="D684" s="1" t="s">
        <v>47</v>
      </c>
      <c r="E684" s="1" t="s">
        <v>2804</v>
      </c>
      <c r="F684" s="1" t="s">
        <v>2805</v>
      </c>
      <c r="G684" s="1" t="s">
        <v>99</v>
      </c>
      <c r="H684" s="1" t="s">
        <v>24</v>
      </c>
      <c r="I684" s="1" t="s">
        <v>8485</v>
      </c>
      <c r="J684" s="1" t="s">
        <v>326</v>
      </c>
      <c r="K684" s="1">
        <v>37087</v>
      </c>
      <c r="L684" s="1" t="s">
        <v>27</v>
      </c>
      <c r="M684" s="1" t="s">
        <v>3206</v>
      </c>
      <c r="N684" s="1" t="s">
        <v>68</v>
      </c>
      <c r="O684" s="1" t="s">
        <v>69</v>
      </c>
      <c r="P684" s="1" t="s">
        <v>3207</v>
      </c>
      <c r="Q684" s="10">
        <v>239.976</v>
      </c>
      <c r="R684" s="25">
        <v>3</v>
      </c>
      <c r="S684" s="10">
        <v>719.928</v>
      </c>
      <c r="T684" s="1">
        <v>0.2</v>
      </c>
      <c r="U684" s="10">
        <v>17.998199999999997</v>
      </c>
    </row>
    <row r="685" spans="1:21" x14ac:dyDescent="0.3">
      <c r="A685" t="s">
        <v>1976</v>
      </c>
      <c r="B685" s="2">
        <v>43174</v>
      </c>
      <c r="C685" s="2">
        <v>43178</v>
      </c>
      <c r="D685" s="1" t="s">
        <v>47</v>
      </c>
      <c r="E685" s="1" t="s">
        <v>1977</v>
      </c>
      <c r="F685" s="1" t="s">
        <v>1978</v>
      </c>
      <c r="G685" s="1" t="s">
        <v>23</v>
      </c>
      <c r="H685" s="1" t="s">
        <v>24</v>
      </c>
      <c r="I685" s="1" t="s">
        <v>891</v>
      </c>
      <c r="J685" s="1" t="s">
        <v>51</v>
      </c>
      <c r="K685" s="1">
        <v>33614</v>
      </c>
      <c r="L685" s="1" t="s">
        <v>27</v>
      </c>
      <c r="M685" s="1" t="s">
        <v>1979</v>
      </c>
      <c r="N685" s="1" t="s">
        <v>43</v>
      </c>
      <c r="O685" s="1" t="s">
        <v>56</v>
      </c>
      <c r="P685" s="1" t="s">
        <v>1980</v>
      </c>
      <c r="Q685" s="10">
        <v>142.77600000000001</v>
      </c>
      <c r="R685" s="25">
        <v>1</v>
      </c>
      <c r="S685" s="10">
        <v>142.77600000000001</v>
      </c>
      <c r="T685" s="1">
        <v>0.2</v>
      </c>
      <c r="U685" s="10">
        <v>17.84699999999998</v>
      </c>
    </row>
    <row r="686" spans="1:21" x14ac:dyDescent="0.3">
      <c r="A686" t="s">
        <v>9133</v>
      </c>
      <c r="B686" s="2">
        <v>44236</v>
      </c>
      <c r="C686" s="2">
        <v>44240</v>
      </c>
      <c r="D686" s="1" t="s">
        <v>47</v>
      </c>
      <c r="E686" s="1" t="s">
        <v>5637</v>
      </c>
      <c r="F686" s="1" t="s">
        <v>5638</v>
      </c>
      <c r="G686" s="1" t="s">
        <v>23</v>
      </c>
      <c r="H686" s="1" t="s">
        <v>24</v>
      </c>
      <c r="I686" s="1" t="s">
        <v>39</v>
      </c>
      <c r="J686" s="1" t="s">
        <v>40</v>
      </c>
      <c r="K686" s="1">
        <v>90032</v>
      </c>
      <c r="L686" s="1" t="s">
        <v>41</v>
      </c>
      <c r="M686" s="1" t="s">
        <v>4061</v>
      </c>
      <c r="N686" s="1" t="s">
        <v>43</v>
      </c>
      <c r="O686" s="1" t="s">
        <v>56</v>
      </c>
      <c r="P686" s="1" t="s">
        <v>4062</v>
      </c>
      <c r="Q686" s="10">
        <v>354.90000000000003</v>
      </c>
      <c r="R686" s="25">
        <v>5</v>
      </c>
      <c r="S686" s="10">
        <v>1774.5000000000002</v>
      </c>
      <c r="T686" s="1">
        <v>0</v>
      </c>
      <c r="U686" s="10">
        <v>17.744999999999962</v>
      </c>
    </row>
    <row r="687" spans="1:21" x14ac:dyDescent="0.3">
      <c r="A687" t="s">
        <v>7746</v>
      </c>
      <c r="B687" s="2">
        <v>44278</v>
      </c>
      <c r="C687" s="2">
        <v>44280</v>
      </c>
      <c r="D687" s="1" t="s">
        <v>20</v>
      </c>
      <c r="E687" s="1" t="s">
        <v>764</v>
      </c>
      <c r="F687" s="1" t="s">
        <v>765</v>
      </c>
      <c r="G687" s="1" t="s">
        <v>38</v>
      </c>
      <c r="H687" s="1" t="s">
        <v>24</v>
      </c>
      <c r="I687" s="1" t="s">
        <v>261</v>
      </c>
      <c r="J687" s="1" t="s">
        <v>262</v>
      </c>
      <c r="K687" s="1">
        <v>10011</v>
      </c>
      <c r="L687" s="1" t="s">
        <v>143</v>
      </c>
      <c r="M687" s="1" t="s">
        <v>1579</v>
      </c>
      <c r="N687" s="1" t="s">
        <v>43</v>
      </c>
      <c r="O687" s="1" t="s">
        <v>570</v>
      </c>
      <c r="P687" s="1" t="s">
        <v>1580</v>
      </c>
      <c r="Q687" s="10">
        <v>347.58</v>
      </c>
      <c r="R687" s="25">
        <v>3</v>
      </c>
      <c r="S687" s="10">
        <v>1042.74</v>
      </c>
      <c r="T687" s="1">
        <v>0</v>
      </c>
      <c r="U687" s="10">
        <v>17.378999999999976</v>
      </c>
    </row>
    <row r="688" spans="1:21" x14ac:dyDescent="0.3">
      <c r="A688" t="s">
        <v>5847</v>
      </c>
      <c r="B688" s="2">
        <v>44503</v>
      </c>
      <c r="C688" s="2">
        <v>44508</v>
      </c>
      <c r="D688" s="1" t="s">
        <v>47</v>
      </c>
      <c r="E688" s="1" t="s">
        <v>5848</v>
      </c>
      <c r="F688" s="1" t="s">
        <v>5849</v>
      </c>
      <c r="G688" s="1" t="s">
        <v>23</v>
      </c>
      <c r="H688" s="1" t="s">
        <v>24</v>
      </c>
      <c r="I688" s="1" t="s">
        <v>5758</v>
      </c>
      <c r="J688" s="1" t="s">
        <v>658</v>
      </c>
      <c r="K688" s="1">
        <v>88001</v>
      </c>
      <c r="L688" s="1" t="s">
        <v>41</v>
      </c>
      <c r="M688" s="1" t="s">
        <v>417</v>
      </c>
      <c r="N688" s="1" t="s">
        <v>29</v>
      </c>
      <c r="O688" s="1" t="s">
        <v>62</v>
      </c>
      <c r="P688" s="1" t="s">
        <v>418</v>
      </c>
      <c r="Q688" s="10">
        <v>41.37</v>
      </c>
      <c r="R688" s="25">
        <v>3</v>
      </c>
      <c r="S688" s="10">
        <v>124.10999999999999</v>
      </c>
      <c r="T688" s="1">
        <v>0</v>
      </c>
      <c r="U688" s="10">
        <v>17.375399999999999</v>
      </c>
    </row>
    <row r="689" spans="1:21" x14ac:dyDescent="0.3">
      <c r="A689" t="s">
        <v>5625</v>
      </c>
      <c r="B689" s="2">
        <v>44331</v>
      </c>
      <c r="C689" s="2">
        <v>44336</v>
      </c>
      <c r="D689" s="1" t="s">
        <v>47</v>
      </c>
      <c r="E689" s="1" t="s">
        <v>5626</v>
      </c>
      <c r="F689" s="1" t="s">
        <v>5627</v>
      </c>
      <c r="G689" s="1" t="s">
        <v>23</v>
      </c>
      <c r="H689" s="1" t="s">
        <v>24</v>
      </c>
      <c r="I689" s="1" t="s">
        <v>92</v>
      </c>
      <c r="J689" s="1" t="s">
        <v>93</v>
      </c>
      <c r="K689" s="1">
        <v>98103</v>
      </c>
      <c r="L689" s="1" t="s">
        <v>41</v>
      </c>
      <c r="M689" s="1" t="s">
        <v>3391</v>
      </c>
      <c r="N689" s="1" t="s">
        <v>29</v>
      </c>
      <c r="O689" s="1" t="s">
        <v>62</v>
      </c>
      <c r="P689" s="1" t="s">
        <v>3392</v>
      </c>
      <c r="Q689" s="10">
        <v>39.96</v>
      </c>
      <c r="R689" s="25">
        <v>2</v>
      </c>
      <c r="S689" s="10">
        <v>79.92</v>
      </c>
      <c r="T689" s="1">
        <v>0</v>
      </c>
      <c r="U689" s="10">
        <v>17.182800000000004</v>
      </c>
    </row>
    <row r="690" spans="1:21" x14ac:dyDescent="0.3">
      <c r="A690" t="s">
        <v>7369</v>
      </c>
      <c r="B690" s="2">
        <v>44145</v>
      </c>
      <c r="C690" s="2">
        <v>44149</v>
      </c>
      <c r="D690" s="1" t="s">
        <v>47</v>
      </c>
      <c r="E690" s="1" t="s">
        <v>2975</v>
      </c>
      <c r="F690" s="1" t="s">
        <v>2976</v>
      </c>
      <c r="G690" s="1" t="s">
        <v>38</v>
      </c>
      <c r="H690" s="1" t="s">
        <v>24</v>
      </c>
      <c r="I690" s="1" t="s">
        <v>309</v>
      </c>
      <c r="J690" s="1" t="s">
        <v>588</v>
      </c>
      <c r="K690" s="1">
        <v>65807</v>
      </c>
      <c r="L690" s="1" t="s">
        <v>102</v>
      </c>
      <c r="M690" s="1" t="s">
        <v>6930</v>
      </c>
      <c r="N690" s="1" t="s">
        <v>29</v>
      </c>
      <c r="O690" s="1" t="s">
        <v>62</v>
      </c>
      <c r="P690" s="1" t="s">
        <v>6931</v>
      </c>
      <c r="Q690" s="10">
        <v>37.299999999999997</v>
      </c>
      <c r="R690" s="25">
        <v>2</v>
      </c>
      <c r="S690" s="10">
        <v>74.599999999999994</v>
      </c>
      <c r="T690" s="1">
        <v>0</v>
      </c>
      <c r="U690" s="10">
        <v>17.157999999999998</v>
      </c>
    </row>
    <row r="691" spans="1:21" x14ac:dyDescent="0.3">
      <c r="A691" t="s">
        <v>8972</v>
      </c>
      <c r="B691" s="2">
        <v>44026</v>
      </c>
      <c r="C691" s="2">
        <v>44031</v>
      </c>
      <c r="D691" s="1" t="s">
        <v>47</v>
      </c>
      <c r="E691" s="1" t="s">
        <v>8973</v>
      </c>
      <c r="F691" s="1" t="s">
        <v>8974</v>
      </c>
      <c r="G691" s="1" t="s">
        <v>23</v>
      </c>
      <c r="H691" s="1" t="s">
        <v>24</v>
      </c>
      <c r="I691" s="1" t="s">
        <v>488</v>
      </c>
      <c r="J691" s="1" t="s">
        <v>1258</v>
      </c>
      <c r="K691" s="1">
        <v>31907</v>
      </c>
      <c r="L691" s="1" t="s">
        <v>27</v>
      </c>
      <c r="M691" s="1" t="s">
        <v>5398</v>
      </c>
      <c r="N691" s="1" t="s">
        <v>43</v>
      </c>
      <c r="O691" s="1" t="s">
        <v>72</v>
      </c>
      <c r="P691" s="1" t="s">
        <v>5399</v>
      </c>
      <c r="Q691" s="10">
        <v>36.4</v>
      </c>
      <c r="R691" s="25">
        <v>5</v>
      </c>
      <c r="S691" s="10">
        <v>182</v>
      </c>
      <c r="T691" s="1">
        <v>0</v>
      </c>
      <c r="U691" s="10">
        <v>17.107999999999997</v>
      </c>
    </row>
    <row r="692" spans="1:21" x14ac:dyDescent="0.3">
      <c r="A692" t="s">
        <v>3347</v>
      </c>
      <c r="B692" s="2">
        <v>44409</v>
      </c>
      <c r="C692" s="2">
        <v>44412</v>
      </c>
      <c r="D692" s="1" t="s">
        <v>183</v>
      </c>
      <c r="E692" s="1" t="s">
        <v>3348</v>
      </c>
      <c r="F692" s="1" t="s">
        <v>3349</v>
      </c>
      <c r="G692" s="1" t="s">
        <v>23</v>
      </c>
      <c r="H692" s="1" t="s">
        <v>24</v>
      </c>
      <c r="I692" s="1" t="s">
        <v>458</v>
      </c>
      <c r="J692" s="1" t="s">
        <v>85</v>
      </c>
      <c r="K692" s="1">
        <v>28205</v>
      </c>
      <c r="L692" s="1" t="s">
        <v>27</v>
      </c>
      <c r="M692" s="1" t="s">
        <v>2707</v>
      </c>
      <c r="N692" s="1" t="s">
        <v>68</v>
      </c>
      <c r="O692" s="1" t="s">
        <v>69</v>
      </c>
      <c r="P692" s="1" t="s">
        <v>2708</v>
      </c>
      <c r="Q692" s="10">
        <v>271.95999999999998</v>
      </c>
      <c r="R692" s="25">
        <v>5</v>
      </c>
      <c r="S692" s="10">
        <v>1359.8</v>
      </c>
      <c r="T692" s="1">
        <v>0.2</v>
      </c>
      <c r="U692" s="10">
        <v>16.997500000000016</v>
      </c>
    </row>
    <row r="693" spans="1:21" x14ac:dyDescent="0.3">
      <c r="A693" t="s">
        <v>5381</v>
      </c>
      <c r="B693" s="2">
        <v>43783</v>
      </c>
      <c r="C693" s="2">
        <v>43786</v>
      </c>
      <c r="D693" s="1" t="s">
        <v>183</v>
      </c>
      <c r="E693" s="1" t="s">
        <v>5176</v>
      </c>
      <c r="F693" s="1" t="s">
        <v>5177</v>
      </c>
      <c r="G693" s="1" t="s">
        <v>38</v>
      </c>
      <c r="H693" s="1" t="s">
        <v>24</v>
      </c>
      <c r="I693" s="1" t="s">
        <v>309</v>
      </c>
      <c r="J693" s="1" t="s">
        <v>310</v>
      </c>
      <c r="K693" s="1">
        <v>22153</v>
      </c>
      <c r="L693" s="1" t="s">
        <v>27</v>
      </c>
      <c r="M693" s="1" t="s">
        <v>2389</v>
      </c>
      <c r="N693" s="1" t="s">
        <v>43</v>
      </c>
      <c r="O693" s="1" t="s">
        <v>168</v>
      </c>
      <c r="P693" s="1" t="s">
        <v>2390</v>
      </c>
      <c r="Q693" s="10">
        <v>33.96</v>
      </c>
      <c r="R693" s="25">
        <v>2</v>
      </c>
      <c r="S693" s="10">
        <v>67.92</v>
      </c>
      <c r="T693" s="1">
        <v>0</v>
      </c>
      <c r="U693" s="10">
        <v>16.98</v>
      </c>
    </row>
    <row r="694" spans="1:21" x14ac:dyDescent="0.3">
      <c r="A694" t="s">
        <v>9549</v>
      </c>
      <c r="B694" s="2">
        <v>43728</v>
      </c>
      <c r="C694" s="2">
        <v>43730</v>
      </c>
      <c r="D694" s="1" t="s">
        <v>183</v>
      </c>
      <c r="E694" s="1" t="s">
        <v>115</v>
      </c>
      <c r="F694" s="1" t="s">
        <v>116</v>
      </c>
      <c r="G694" s="1" t="s">
        <v>23</v>
      </c>
      <c r="H694" s="1" t="s">
        <v>24</v>
      </c>
      <c r="I694" s="1" t="s">
        <v>1463</v>
      </c>
      <c r="J694" s="1" t="s">
        <v>1231</v>
      </c>
      <c r="K694" s="1">
        <v>1841</v>
      </c>
      <c r="L694" s="1" t="s">
        <v>143</v>
      </c>
      <c r="M694" s="1" t="s">
        <v>5552</v>
      </c>
      <c r="N694" s="1" t="s">
        <v>43</v>
      </c>
      <c r="O694" s="1" t="s">
        <v>72</v>
      </c>
      <c r="P694" s="1" t="s">
        <v>5553</v>
      </c>
      <c r="Q694" s="10">
        <v>37.68</v>
      </c>
      <c r="R694" s="25">
        <v>6</v>
      </c>
      <c r="S694" s="10">
        <v>226.07999999999998</v>
      </c>
      <c r="T694" s="1">
        <v>0</v>
      </c>
      <c r="U694" s="10">
        <v>16.955999999999996</v>
      </c>
    </row>
    <row r="695" spans="1:21" x14ac:dyDescent="0.3">
      <c r="A695" t="s">
        <v>7058</v>
      </c>
      <c r="B695" s="2">
        <v>44327</v>
      </c>
      <c r="C695" s="2">
        <v>44328</v>
      </c>
      <c r="D695" s="1" t="s">
        <v>1276</v>
      </c>
      <c r="E695" s="1" t="s">
        <v>1873</v>
      </c>
      <c r="F695" s="1" t="s">
        <v>1874</v>
      </c>
      <c r="G695" s="1" t="s">
        <v>23</v>
      </c>
      <c r="H695" s="1" t="s">
        <v>24</v>
      </c>
      <c r="I695" s="1" t="s">
        <v>92</v>
      </c>
      <c r="J695" s="1" t="s">
        <v>93</v>
      </c>
      <c r="K695" s="1">
        <v>98103</v>
      </c>
      <c r="L695" s="1" t="s">
        <v>41</v>
      </c>
      <c r="M695" s="1" t="s">
        <v>3466</v>
      </c>
      <c r="N695" s="1" t="s">
        <v>43</v>
      </c>
      <c r="O695" s="1" t="s">
        <v>87</v>
      </c>
      <c r="P695" s="1" t="s">
        <v>3467</v>
      </c>
      <c r="Q695" s="10">
        <v>37.44</v>
      </c>
      <c r="R695" s="25">
        <v>6</v>
      </c>
      <c r="S695" s="10">
        <v>224.64</v>
      </c>
      <c r="T695" s="1">
        <v>0</v>
      </c>
      <c r="U695" s="10">
        <v>16.847999999999999</v>
      </c>
    </row>
    <row r="696" spans="1:21" x14ac:dyDescent="0.3">
      <c r="A696" t="s">
        <v>10640</v>
      </c>
      <c r="B696" s="2">
        <v>43544</v>
      </c>
      <c r="C696" s="2">
        <v>43547</v>
      </c>
      <c r="D696" s="1" t="s">
        <v>183</v>
      </c>
      <c r="E696" s="1" t="s">
        <v>6449</v>
      </c>
      <c r="F696" s="1" t="s">
        <v>6450</v>
      </c>
      <c r="G696" s="1" t="s">
        <v>38</v>
      </c>
      <c r="H696" s="1" t="s">
        <v>24</v>
      </c>
      <c r="I696" s="1" t="s">
        <v>261</v>
      </c>
      <c r="J696" s="1" t="s">
        <v>262</v>
      </c>
      <c r="K696" s="1">
        <v>10035</v>
      </c>
      <c r="L696" s="1" t="s">
        <v>143</v>
      </c>
      <c r="M696" s="1" t="s">
        <v>1373</v>
      </c>
      <c r="N696" s="1" t="s">
        <v>43</v>
      </c>
      <c r="O696" s="1" t="s">
        <v>72</v>
      </c>
      <c r="P696" s="1" t="s">
        <v>1374</v>
      </c>
      <c r="Q696" s="10">
        <v>49.847999999999999</v>
      </c>
      <c r="R696" s="25">
        <v>3</v>
      </c>
      <c r="S696" s="10">
        <v>149.54399999999998</v>
      </c>
      <c r="T696" s="1">
        <v>0.2</v>
      </c>
      <c r="U696" s="10">
        <v>16.823699999999999</v>
      </c>
    </row>
    <row r="697" spans="1:21" x14ac:dyDescent="0.3">
      <c r="A697" t="s">
        <v>6916</v>
      </c>
      <c r="B697" s="2">
        <v>44005</v>
      </c>
      <c r="C697" s="2">
        <v>44012</v>
      </c>
      <c r="D697" s="1" t="s">
        <v>47</v>
      </c>
      <c r="E697" s="1" t="s">
        <v>6917</v>
      </c>
      <c r="F697" s="1" t="s">
        <v>6918</v>
      </c>
      <c r="G697" s="1" t="s">
        <v>23</v>
      </c>
      <c r="H697" s="1" t="s">
        <v>24</v>
      </c>
      <c r="I697" s="1" t="s">
        <v>3381</v>
      </c>
      <c r="J697" s="1" t="s">
        <v>262</v>
      </c>
      <c r="K697" s="1">
        <v>14215</v>
      </c>
      <c r="L697" s="1" t="s">
        <v>143</v>
      </c>
      <c r="M697" s="1" t="s">
        <v>5764</v>
      </c>
      <c r="N697" s="1" t="s">
        <v>43</v>
      </c>
      <c r="O697" s="1" t="s">
        <v>570</v>
      </c>
      <c r="P697" s="1" t="s">
        <v>5765</v>
      </c>
      <c r="Q697" s="10">
        <v>835.17000000000007</v>
      </c>
      <c r="R697" s="25">
        <v>7</v>
      </c>
      <c r="S697" s="10">
        <v>5846.1900000000005</v>
      </c>
      <c r="T697" s="1">
        <v>0</v>
      </c>
      <c r="U697" s="10">
        <v>16.703400000000016</v>
      </c>
    </row>
    <row r="698" spans="1:21" x14ac:dyDescent="0.3">
      <c r="A698" t="s">
        <v>2158</v>
      </c>
      <c r="B698" s="2">
        <v>44535</v>
      </c>
      <c r="C698" s="2">
        <v>44538</v>
      </c>
      <c r="D698" s="1" t="s">
        <v>183</v>
      </c>
      <c r="E698" s="1" t="s">
        <v>2159</v>
      </c>
      <c r="F698" s="1" t="s">
        <v>2160</v>
      </c>
      <c r="G698" s="1" t="s">
        <v>23</v>
      </c>
      <c r="H698" s="1" t="s">
        <v>24</v>
      </c>
      <c r="I698" s="1" t="s">
        <v>488</v>
      </c>
      <c r="J698" s="1" t="s">
        <v>249</v>
      </c>
      <c r="K698" s="1">
        <v>47201</v>
      </c>
      <c r="L698" s="1" t="s">
        <v>102</v>
      </c>
      <c r="M698" s="1" t="s">
        <v>2161</v>
      </c>
      <c r="N698" s="1" t="s">
        <v>43</v>
      </c>
      <c r="O698" s="1" t="s">
        <v>75</v>
      </c>
      <c r="P698" s="1" t="s">
        <v>2162</v>
      </c>
      <c r="Q698" s="10">
        <v>61.44</v>
      </c>
      <c r="R698" s="25">
        <v>3</v>
      </c>
      <c r="S698" s="10">
        <v>184.32</v>
      </c>
      <c r="T698" s="1">
        <v>0</v>
      </c>
      <c r="U698" s="10">
        <v>16.588799999999999</v>
      </c>
    </row>
    <row r="699" spans="1:21" x14ac:dyDescent="0.3">
      <c r="A699" t="s">
        <v>5996</v>
      </c>
      <c r="B699" s="2">
        <v>44139</v>
      </c>
      <c r="C699" s="2">
        <v>44140</v>
      </c>
      <c r="D699" s="1" t="s">
        <v>183</v>
      </c>
      <c r="E699" s="1" t="s">
        <v>2383</v>
      </c>
      <c r="F699" s="1" t="s">
        <v>2384</v>
      </c>
      <c r="G699" s="1" t="s">
        <v>23</v>
      </c>
      <c r="H699" s="1" t="s">
        <v>24</v>
      </c>
      <c r="I699" s="1" t="s">
        <v>124</v>
      </c>
      <c r="J699" s="1" t="s">
        <v>40</v>
      </c>
      <c r="K699" s="1">
        <v>94122</v>
      </c>
      <c r="L699" s="1" t="s">
        <v>41</v>
      </c>
      <c r="M699" s="1" t="s">
        <v>1882</v>
      </c>
      <c r="N699" s="1" t="s">
        <v>29</v>
      </c>
      <c r="O699" s="1" t="s">
        <v>62</v>
      </c>
      <c r="P699" s="1" t="s">
        <v>1883</v>
      </c>
      <c r="Q699" s="10">
        <v>38.29</v>
      </c>
      <c r="R699" s="25">
        <v>7</v>
      </c>
      <c r="S699" s="10">
        <v>268.02999999999997</v>
      </c>
      <c r="T699" s="1">
        <v>0</v>
      </c>
      <c r="U699" s="10">
        <v>16.464700000000001</v>
      </c>
    </row>
    <row r="700" spans="1:21" x14ac:dyDescent="0.3">
      <c r="A700" t="s">
        <v>10375</v>
      </c>
      <c r="B700" s="2">
        <v>44096</v>
      </c>
      <c r="C700" s="2">
        <v>44102</v>
      </c>
      <c r="D700" s="1" t="s">
        <v>47</v>
      </c>
      <c r="E700" s="1" t="s">
        <v>5890</v>
      </c>
      <c r="F700" s="1" t="s">
        <v>5891</v>
      </c>
      <c r="G700" s="1" t="s">
        <v>23</v>
      </c>
      <c r="H700" s="1" t="s">
        <v>24</v>
      </c>
      <c r="I700" s="1" t="s">
        <v>1463</v>
      </c>
      <c r="J700" s="1" t="s">
        <v>249</v>
      </c>
      <c r="K700" s="1">
        <v>46226</v>
      </c>
      <c r="L700" s="1" t="s">
        <v>102</v>
      </c>
      <c r="M700" s="1" t="s">
        <v>5448</v>
      </c>
      <c r="N700" s="1" t="s">
        <v>43</v>
      </c>
      <c r="O700" s="1" t="s">
        <v>87</v>
      </c>
      <c r="P700" s="1" t="s">
        <v>5449</v>
      </c>
      <c r="Q700" s="10">
        <v>35.880000000000003</v>
      </c>
      <c r="R700" s="25">
        <v>6</v>
      </c>
      <c r="S700" s="10">
        <v>215.28000000000003</v>
      </c>
      <c r="T700" s="1">
        <v>0</v>
      </c>
      <c r="U700" s="10">
        <v>16.146000000000001</v>
      </c>
    </row>
    <row r="701" spans="1:21" x14ac:dyDescent="0.3">
      <c r="A701" t="s">
        <v>8532</v>
      </c>
      <c r="B701" s="2">
        <v>44124</v>
      </c>
      <c r="C701" s="2">
        <v>44128</v>
      </c>
      <c r="D701" s="1" t="s">
        <v>20</v>
      </c>
      <c r="E701" s="1" t="s">
        <v>2622</v>
      </c>
      <c r="F701" s="1" t="s">
        <v>2623</v>
      </c>
      <c r="G701" s="1" t="s">
        <v>23</v>
      </c>
      <c r="H701" s="1" t="s">
        <v>24</v>
      </c>
      <c r="I701" s="1" t="s">
        <v>179</v>
      </c>
      <c r="J701" s="1" t="s">
        <v>101</v>
      </c>
      <c r="K701" s="1">
        <v>77095</v>
      </c>
      <c r="L701" s="1" t="s">
        <v>102</v>
      </c>
      <c r="M701" s="1" t="s">
        <v>5410</v>
      </c>
      <c r="N701" s="1" t="s">
        <v>43</v>
      </c>
      <c r="O701" s="1" t="s">
        <v>87</v>
      </c>
      <c r="P701" s="1" t="s">
        <v>5411</v>
      </c>
      <c r="Q701" s="10">
        <v>51.016000000000005</v>
      </c>
      <c r="R701" s="25">
        <v>7</v>
      </c>
      <c r="S701" s="10">
        <v>357.11200000000002</v>
      </c>
      <c r="T701" s="1">
        <v>0.2</v>
      </c>
      <c r="U701" s="10">
        <v>15.942499999999992</v>
      </c>
    </row>
    <row r="702" spans="1:21" x14ac:dyDescent="0.3">
      <c r="A702" t="s">
        <v>10416</v>
      </c>
      <c r="B702" s="2">
        <v>44049</v>
      </c>
      <c r="C702" s="2">
        <v>44054</v>
      </c>
      <c r="D702" s="1" t="s">
        <v>47</v>
      </c>
      <c r="E702" s="1" t="s">
        <v>1825</v>
      </c>
      <c r="F702" s="1" t="s">
        <v>1826</v>
      </c>
      <c r="G702" s="1" t="s">
        <v>23</v>
      </c>
      <c r="H702" s="1" t="s">
        <v>24</v>
      </c>
      <c r="I702" s="1" t="s">
        <v>261</v>
      </c>
      <c r="J702" s="1" t="s">
        <v>262</v>
      </c>
      <c r="K702" s="1">
        <v>10024</v>
      </c>
      <c r="L702" s="1" t="s">
        <v>143</v>
      </c>
      <c r="M702" s="1" t="s">
        <v>1250</v>
      </c>
      <c r="N702" s="1" t="s">
        <v>43</v>
      </c>
      <c r="O702" s="1" t="s">
        <v>65</v>
      </c>
      <c r="P702" s="1" t="s">
        <v>1251</v>
      </c>
      <c r="Q702" s="10">
        <v>38.339999999999996</v>
      </c>
      <c r="R702" s="25">
        <v>9</v>
      </c>
      <c r="S702" s="10">
        <v>345.05999999999995</v>
      </c>
      <c r="T702" s="1">
        <v>0</v>
      </c>
      <c r="U702" s="10">
        <v>15.7194</v>
      </c>
    </row>
    <row r="703" spans="1:21" x14ac:dyDescent="0.3">
      <c r="A703" t="s">
        <v>8412</v>
      </c>
      <c r="B703" s="2">
        <v>43196</v>
      </c>
      <c r="C703" s="2">
        <v>43202</v>
      </c>
      <c r="D703" s="1" t="s">
        <v>47</v>
      </c>
      <c r="E703" s="1" t="s">
        <v>6019</v>
      </c>
      <c r="F703" s="1" t="s">
        <v>6020</v>
      </c>
      <c r="G703" s="1" t="s">
        <v>38</v>
      </c>
      <c r="H703" s="1" t="s">
        <v>24</v>
      </c>
      <c r="I703" s="1" t="s">
        <v>39</v>
      </c>
      <c r="J703" s="1" t="s">
        <v>40</v>
      </c>
      <c r="K703" s="1">
        <v>90049</v>
      </c>
      <c r="L703" s="1" t="s">
        <v>41</v>
      </c>
      <c r="M703" s="1" t="s">
        <v>8293</v>
      </c>
      <c r="N703" s="1" t="s">
        <v>29</v>
      </c>
      <c r="O703" s="1" t="s">
        <v>62</v>
      </c>
      <c r="P703" s="1" t="s">
        <v>8294</v>
      </c>
      <c r="Q703" s="10">
        <v>91.96</v>
      </c>
      <c r="R703" s="25">
        <v>2</v>
      </c>
      <c r="S703" s="10">
        <v>183.92</v>
      </c>
      <c r="T703" s="1">
        <v>0</v>
      </c>
      <c r="U703" s="10">
        <v>15.633199999999988</v>
      </c>
    </row>
    <row r="704" spans="1:21" x14ac:dyDescent="0.3">
      <c r="A704" t="s">
        <v>9702</v>
      </c>
      <c r="B704" s="2">
        <v>44054</v>
      </c>
      <c r="C704" s="2">
        <v>44059</v>
      </c>
      <c r="D704" s="1" t="s">
        <v>47</v>
      </c>
      <c r="E704" s="1" t="s">
        <v>1639</v>
      </c>
      <c r="F704" s="1" t="s">
        <v>1640</v>
      </c>
      <c r="G704" s="1" t="s">
        <v>99</v>
      </c>
      <c r="H704" s="1" t="s">
        <v>24</v>
      </c>
      <c r="I704" s="1" t="s">
        <v>4452</v>
      </c>
      <c r="J704" s="1" t="s">
        <v>639</v>
      </c>
      <c r="K704" s="1">
        <v>74133</v>
      </c>
      <c r="L704" s="1" t="s">
        <v>102</v>
      </c>
      <c r="M704" s="1" t="s">
        <v>2604</v>
      </c>
      <c r="N704" s="1" t="s">
        <v>43</v>
      </c>
      <c r="O704" s="1" t="s">
        <v>87</v>
      </c>
      <c r="P704" s="1" t="s">
        <v>2605</v>
      </c>
      <c r="Q704" s="10">
        <v>32.400000000000006</v>
      </c>
      <c r="R704" s="25">
        <v>5</v>
      </c>
      <c r="S704" s="10">
        <v>162.00000000000003</v>
      </c>
      <c r="T704" s="1">
        <v>0</v>
      </c>
      <c r="U704" s="10">
        <v>15.552000000000001</v>
      </c>
    </row>
    <row r="705" spans="1:21" x14ac:dyDescent="0.3">
      <c r="A705" t="s">
        <v>8425</v>
      </c>
      <c r="B705" s="2">
        <v>44309</v>
      </c>
      <c r="C705" s="2">
        <v>44311</v>
      </c>
      <c r="D705" s="1" t="s">
        <v>183</v>
      </c>
      <c r="E705" s="1" t="s">
        <v>1228</v>
      </c>
      <c r="F705" s="1" t="s">
        <v>1229</v>
      </c>
      <c r="G705" s="1" t="s">
        <v>23</v>
      </c>
      <c r="H705" s="1" t="s">
        <v>24</v>
      </c>
      <c r="I705" s="1" t="s">
        <v>261</v>
      </c>
      <c r="J705" s="1" t="s">
        <v>262</v>
      </c>
      <c r="K705" s="1">
        <v>10011</v>
      </c>
      <c r="L705" s="1" t="s">
        <v>143</v>
      </c>
      <c r="M705" s="1" t="s">
        <v>569</v>
      </c>
      <c r="N705" s="1" t="s">
        <v>43</v>
      </c>
      <c r="O705" s="1" t="s">
        <v>570</v>
      </c>
      <c r="P705" s="1" t="s">
        <v>571</v>
      </c>
      <c r="Q705" s="10">
        <v>54.900000000000006</v>
      </c>
      <c r="R705" s="25">
        <v>5</v>
      </c>
      <c r="S705" s="10">
        <v>274.5</v>
      </c>
      <c r="T705" s="1">
        <v>0</v>
      </c>
      <c r="U705" s="10">
        <v>15.372000000000003</v>
      </c>
    </row>
    <row r="706" spans="1:21" x14ac:dyDescent="0.3">
      <c r="A706" t="s">
        <v>5112</v>
      </c>
      <c r="B706" s="2">
        <v>44521</v>
      </c>
      <c r="C706" s="2">
        <v>44525</v>
      </c>
      <c r="D706" s="1" t="s">
        <v>47</v>
      </c>
      <c r="E706" s="1" t="s">
        <v>5113</v>
      </c>
      <c r="F706" s="1" t="s">
        <v>5114</v>
      </c>
      <c r="G706" s="1" t="s">
        <v>99</v>
      </c>
      <c r="H706" s="1" t="s">
        <v>24</v>
      </c>
      <c r="I706" s="1" t="s">
        <v>594</v>
      </c>
      <c r="J706" s="1" t="s">
        <v>40</v>
      </c>
      <c r="K706" s="1">
        <v>91104</v>
      </c>
      <c r="L706" s="1" t="s">
        <v>41</v>
      </c>
      <c r="M706" s="1" t="s">
        <v>388</v>
      </c>
      <c r="N706" s="1" t="s">
        <v>43</v>
      </c>
      <c r="O706" s="1" t="s">
        <v>56</v>
      </c>
      <c r="P706" s="1" t="s">
        <v>389</v>
      </c>
      <c r="Q706" s="10">
        <v>56.56</v>
      </c>
      <c r="R706" s="25">
        <v>2</v>
      </c>
      <c r="S706" s="10">
        <v>113.12</v>
      </c>
      <c r="T706" s="1">
        <v>0</v>
      </c>
      <c r="U706" s="10">
        <v>15.2712</v>
      </c>
    </row>
    <row r="707" spans="1:21" x14ac:dyDescent="0.3">
      <c r="A707" t="s">
        <v>7997</v>
      </c>
      <c r="B707" s="2">
        <v>44460</v>
      </c>
      <c r="C707" s="2">
        <v>44462</v>
      </c>
      <c r="D707" s="1" t="s">
        <v>183</v>
      </c>
      <c r="E707" s="1" t="s">
        <v>7998</v>
      </c>
      <c r="F707" s="1" t="s">
        <v>7999</v>
      </c>
      <c r="G707" s="1" t="s">
        <v>23</v>
      </c>
      <c r="H707" s="1" t="s">
        <v>24</v>
      </c>
      <c r="I707" s="1" t="s">
        <v>92</v>
      </c>
      <c r="J707" s="1" t="s">
        <v>93</v>
      </c>
      <c r="K707" s="1">
        <v>98103</v>
      </c>
      <c r="L707" s="1" t="s">
        <v>41</v>
      </c>
      <c r="M707" s="1" t="s">
        <v>1399</v>
      </c>
      <c r="N707" s="1" t="s">
        <v>68</v>
      </c>
      <c r="O707" s="1" t="s">
        <v>156</v>
      </c>
      <c r="P707" s="1" t="s">
        <v>1400</v>
      </c>
      <c r="Q707" s="10">
        <v>71.98</v>
      </c>
      <c r="R707" s="25">
        <v>2</v>
      </c>
      <c r="S707" s="10">
        <v>143.96</v>
      </c>
      <c r="T707" s="1">
        <v>0</v>
      </c>
      <c r="U707" s="10">
        <v>15.1158</v>
      </c>
    </row>
    <row r="708" spans="1:21" x14ac:dyDescent="0.3">
      <c r="A708" t="s">
        <v>9304</v>
      </c>
      <c r="B708" s="2">
        <v>43406</v>
      </c>
      <c r="C708" s="2">
        <v>43411</v>
      </c>
      <c r="D708" s="1" t="s">
        <v>20</v>
      </c>
      <c r="E708" s="1" t="s">
        <v>3351</v>
      </c>
      <c r="F708" s="1" t="s">
        <v>3352</v>
      </c>
      <c r="G708" s="1" t="s">
        <v>38</v>
      </c>
      <c r="H708" s="1" t="s">
        <v>24</v>
      </c>
      <c r="I708" s="1" t="s">
        <v>92</v>
      </c>
      <c r="J708" s="1" t="s">
        <v>93</v>
      </c>
      <c r="K708" s="1">
        <v>98115</v>
      </c>
      <c r="L708" s="1" t="s">
        <v>41</v>
      </c>
      <c r="M708" s="1" t="s">
        <v>3487</v>
      </c>
      <c r="N708" s="1" t="s">
        <v>68</v>
      </c>
      <c r="O708" s="1" t="s">
        <v>156</v>
      </c>
      <c r="P708" s="1" t="s">
        <v>3488</v>
      </c>
      <c r="Q708" s="10">
        <v>41.94</v>
      </c>
      <c r="R708" s="25">
        <v>2</v>
      </c>
      <c r="S708" s="10">
        <v>83.88</v>
      </c>
      <c r="T708" s="1">
        <v>0</v>
      </c>
      <c r="U708" s="10">
        <v>15.098399999999998</v>
      </c>
    </row>
    <row r="709" spans="1:21" x14ac:dyDescent="0.3">
      <c r="A709" t="s">
        <v>6446</v>
      </c>
      <c r="B709" s="2">
        <v>44357</v>
      </c>
      <c r="C709" s="2">
        <v>44357</v>
      </c>
      <c r="D709" s="1" t="s">
        <v>1276</v>
      </c>
      <c r="E709" s="1" t="s">
        <v>4006</v>
      </c>
      <c r="F709" s="1" t="s">
        <v>4007</v>
      </c>
      <c r="G709" s="1" t="s">
        <v>23</v>
      </c>
      <c r="H709" s="1" t="s">
        <v>24</v>
      </c>
      <c r="I709" s="1" t="s">
        <v>141</v>
      </c>
      <c r="J709" s="1" t="s">
        <v>142</v>
      </c>
      <c r="K709" s="1">
        <v>19143</v>
      </c>
      <c r="L709" s="1" t="s">
        <v>143</v>
      </c>
      <c r="M709" s="1" t="s">
        <v>5235</v>
      </c>
      <c r="N709" s="1" t="s">
        <v>43</v>
      </c>
      <c r="O709" s="1" t="s">
        <v>87</v>
      </c>
      <c r="P709" s="1" t="s">
        <v>5236</v>
      </c>
      <c r="Q709" s="10">
        <v>40.032000000000004</v>
      </c>
      <c r="R709" s="25">
        <v>6</v>
      </c>
      <c r="S709" s="10">
        <v>240.19200000000001</v>
      </c>
      <c r="T709" s="1">
        <v>0.2</v>
      </c>
      <c r="U709" s="10">
        <v>15.011999999999999</v>
      </c>
    </row>
    <row r="710" spans="1:21" x14ac:dyDescent="0.3">
      <c r="A710" t="s">
        <v>9752</v>
      </c>
      <c r="B710" s="2">
        <v>44161</v>
      </c>
      <c r="C710" s="2">
        <v>44163</v>
      </c>
      <c r="D710" s="1" t="s">
        <v>183</v>
      </c>
      <c r="E710" s="1" t="s">
        <v>4301</v>
      </c>
      <c r="F710" s="1" t="s">
        <v>4302</v>
      </c>
      <c r="G710" s="1" t="s">
        <v>99</v>
      </c>
      <c r="H710" s="1" t="s">
        <v>24</v>
      </c>
      <c r="I710" s="1" t="s">
        <v>9753</v>
      </c>
      <c r="J710" s="1" t="s">
        <v>738</v>
      </c>
      <c r="K710" s="1">
        <v>6484</v>
      </c>
      <c r="L710" s="1" t="s">
        <v>143</v>
      </c>
      <c r="M710" s="1" t="s">
        <v>3116</v>
      </c>
      <c r="N710" s="1" t="s">
        <v>68</v>
      </c>
      <c r="O710" s="1" t="s">
        <v>156</v>
      </c>
      <c r="P710" s="1" t="s">
        <v>3117</v>
      </c>
      <c r="Q710" s="10">
        <v>59.97</v>
      </c>
      <c r="R710" s="25">
        <v>3</v>
      </c>
      <c r="S710" s="10">
        <v>179.91</v>
      </c>
      <c r="T710" s="1">
        <v>0</v>
      </c>
      <c r="U710" s="10">
        <v>14.992499999999996</v>
      </c>
    </row>
    <row r="711" spans="1:21" x14ac:dyDescent="0.3">
      <c r="A711" t="s">
        <v>8808</v>
      </c>
      <c r="B711" s="2">
        <v>44069</v>
      </c>
      <c r="C711" s="2">
        <v>44073</v>
      </c>
      <c r="D711" s="1" t="s">
        <v>47</v>
      </c>
      <c r="E711" s="1" t="s">
        <v>8704</v>
      </c>
      <c r="F711" s="1" t="s">
        <v>8705</v>
      </c>
      <c r="G711" s="1" t="s">
        <v>99</v>
      </c>
      <c r="H711" s="1" t="s">
        <v>24</v>
      </c>
      <c r="I711" s="1" t="s">
        <v>604</v>
      </c>
      <c r="J711" s="1" t="s">
        <v>111</v>
      </c>
      <c r="K711" s="1">
        <v>53132</v>
      </c>
      <c r="L711" s="1" t="s">
        <v>102</v>
      </c>
      <c r="M711" s="1" t="s">
        <v>4295</v>
      </c>
      <c r="N711" s="1" t="s">
        <v>68</v>
      </c>
      <c r="O711" s="1" t="s">
        <v>156</v>
      </c>
      <c r="P711" s="1" t="s">
        <v>4296</v>
      </c>
      <c r="Q711" s="10">
        <v>47.97</v>
      </c>
      <c r="R711" s="25">
        <v>3</v>
      </c>
      <c r="S711" s="10">
        <v>143.91</v>
      </c>
      <c r="T711" s="1">
        <v>0</v>
      </c>
      <c r="U711" s="10">
        <v>14.870699999999998</v>
      </c>
    </row>
    <row r="712" spans="1:21" x14ac:dyDescent="0.3">
      <c r="A712" t="s">
        <v>6684</v>
      </c>
      <c r="B712" s="2">
        <v>43804</v>
      </c>
      <c r="C712" s="2">
        <v>43808</v>
      </c>
      <c r="D712" s="1" t="s">
        <v>47</v>
      </c>
      <c r="E712" s="1" t="s">
        <v>5066</v>
      </c>
      <c r="F712" s="1" t="s">
        <v>5067</v>
      </c>
      <c r="G712" s="1" t="s">
        <v>38</v>
      </c>
      <c r="H712" s="1" t="s">
        <v>24</v>
      </c>
      <c r="I712" s="1" t="s">
        <v>939</v>
      </c>
      <c r="J712" s="1" t="s">
        <v>40</v>
      </c>
      <c r="K712" s="1">
        <v>92105</v>
      </c>
      <c r="L712" s="1" t="s">
        <v>41</v>
      </c>
      <c r="M712" s="1" t="s">
        <v>2476</v>
      </c>
      <c r="N712" s="1" t="s">
        <v>29</v>
      </c>
      <c r="O712" s="1" t="s">
        <v>62</v>
      </c>
      <c r="P712" s="1" t="s">
        <v>2477</v>
      </c>
      <c r="Q712" s="10">
        <v>44.46</v>
      </c>
      <c r="R712" s="25">
        <v>2</v>
      </c>
      <c r="S712" s="10">
        <v>88.92</v>
      </c>
      <c r="T712" s="1">
        <v>0</v>
      </c>
      <c r="U712" s="10">
        <v>14.671799999999998</v>
      </c>
    </row>
    <row r="713" spans="1:21" x14ac:dyDescent="0.3">
      <c r="A713" t="s">
        <v>6832</v>
      </c>
      <c r="B713" s="2">
        <v>43729</v>
      </c>
      <c r="C713" s="2">
        <v>43729</v>
      </c>
      <c r="D713" s="1" t="s">
        <v>1276</v>
      </c>
      <c r="E713" s="1" t="s">
        <v>6833</v>
      </c>
      <c r="F713" s="1" t="s">
        <v>6834</v>
      </c>
      <c r="G713" s="1" t="s">
        <v>99</v>
      </c>
      <c r="H713" s="1" t="s">
        <v>24</v>
      </c>
      <c r="I713" s="1" t="s">
        <v>1307</v>
      </c>
      <c r="J713" s="1" t="s">
        <v>1231</v>
      </c>
      <c r="K713" s="1">
        <v>2169</v>
      </c>
      <c r="L713" s="1" t="s">
        <v>143</v>
      </c>
      <c r="M713" s="1" t="s">
        <v>451</v>
      </c>
      <c r="N713" s="1" t="s">
        <v>29</v>
      </c>
      <c r="O713" s="1" t="s">
        <v>62</v>
      </c>
      <c r="P713" s="1" t="s">
        <v>452</v>
      </c>
      <c r="Q713" s="10">
        <v>85.3</v>
      </c>
      <c r="R713" s="25">
        <v>2</v>
      </c>
      <c r="S713" s="10">
        <v>170.6</v>
      </c>
      <c r="T713" s="1">
        <v>0</v>
      </c>
      <c r="U713" s="10">
        <v>14.500999999999991</v>
      </c>
    </row>
    <row r="714" spans="1:21" x14ac:dyDescent="0.3">
      <c r="A714" t="s">
        <v>9245</v>
      </c>
      <c r="B714" s="2">
        <v>44511</v>
      </c>
      <c r="C714" s="2">
        <v>44514</v>
      </c>
      <c r="D714" s="1" t="s">
        <v>183</v>
      </c>
      <c r="E714" s="1" t="s">
        <v>5855</v>
      </c>
      <c r="F714" s="1" t="s">
        <v>5856</v>
      </c>
      <c r="G714" s="1" t="s">
        <v>23</v>
      </c>
      <c r="H714" s="1" t="s">
        <v>24</v>
      </c>
      <c r="I714" s="1" t="s">
        <v>5030</v>
      </c>
      <c r="J714" s="1" t="s">
        <v>326</v>
      </c>
      <c r="K714" s="1">
        <v>37918</v>
      </c>
      <c r="L714" s="1" t="s">
        <v>27</v>
      </c>
      <c r="M714" s="1" t="s">
        <v>2476</v>
      </c>
      <c r="N714" s="1" t="s">
        <v>29</v>
      </c>
      <c r="O714" s="1" t="s">
        <v>62</v>
      </c>
      <c r="P714" s="1" t="s">
        <v>2477</v>
      </c>
      <c r="Q714" s="10">
        <v>88.920000000000016</v>
      </c>
      <c r="R714" s="25">
        <v>5</v>
      </c>
      <c r="S714" s="10">
        <v>444.60000000000008</v>
      </c>
      <c r="T714" s="1">
        <v>0.2</v>
      </c>
      <c r="U714" s="10">
        <v>14.449499999999986</v>
      </c>
    </row>
    <row r="715" spans="1:21" x14ac:dyDescent="0.3">
      <c r="A715" t="s">
        <v>5516</v>
      </c>
      <c r="B715" s="2">
        <v>43369</v>
      </c>
      <c r="C715" s="2">
        <v>43374</v>
      </c>
      <c r="D715" s="1" t="s">
        <v>20</v>
      </c>
      <c r="E715" s="1" t="s">
        <v>5517</v>
      </c>
      <c r="F715" s="1" t="s">
        <v>5518</v>
      </c>
      <c r="G715" s="1" t="s">
        <v>38</v>
      </c>
      <c r="H715" s="1" t="s">
        <v>24</v>
      </c>
      <c r="I715" s="1" t="s">
        <v>141</v>
      </c>
      <c r="J715" s="1" t="s">
        <v>142</v>
      </c>
      <c r="K715" s="1">
        <v>19134</v>
      </c>
      <c r="L715" s="1" t="s">
        <v>143</v>
      </c>
      <c r="M715" s="1" t="s">
        <v>3126</v>
      </c>
      <c r="N715" s="1" t="s">
        <v>43</v>
      </c>
      <c r="O715" s="1" t="s">
        <v>75</v>
      </c>
      <c r="P715" s="1" t="s">
        <v>3127</v>
      </c>
      <c r="Q715" s="10">
        <v>143.952</v>
      </c>
      <c r="R715" s="25">
        <v>3</v>
      </c>
      <c r="S715" s="10">
        <v>431.85599999999999</v>
      </c>
      <c r="T715" s="1">
        <v>0.2</v>
      </c>
      <c r="U715" s="10">
        <v>14.39520000000001</v>
      </c>
    </row>
    <row r="716" spans="1:21" x14ac:dyDescent="0.3">
      <c r="A716" t="s">
        <v>3154</v>
      </c>
      <c r="B716" s="2">
        <v>43826</v>
      </c>
      <c r="C716" s="2">
        <v>43830</v>
      </c>
      <c r="D716" s="1" t="s">
        <v>47</v>
      </c>
      <c r="E716" s="1" t="s">
        <v>3155</v>
      </c>
      <c r="F716" s="1" t="s">
        <v>3156</v>
      </c>
      <c r="G716" s="1" t="s">
        <v>99</v>
      </c>
      <c r="H716" s="1" t="s">
        <v>24</v>
      </c>
      <c r="I716" s="1" t="s">
        <v>3157</v>
      </c>
      <c r="J716" s="1" t="s">
        <v>2697</v>
      </c>
      <c r="K716" s="1">
        <v>20735</v>
      </c>
      <c r="L716" s="1" t="s">
        <v>143</v>
      </c>
      <c r="M716" s="1" t="s">
        <v>3158</v>
      </c>
      <c r="N716" s="1" t="s">
        <v>43</v>
      </c>
      <c r="O716" s="1" t="s">
        <v>87</v>
      </c>
      <c r="P716" s="1" t="s">
        <v>3159</v>
      </c>
      <c r="Q716" s="10">
        <v>28.900000000000002</v>
      </c>
      <c r="R716" s="25">
        <v>5</v>
      </c>
      <c r="S716" s="10">
        <v>144.5</v>
      </c>
      <c r="T716" s="1">
        <v>0</v>
      </c>
      <c r="U716" s="10">
        <v>14.161000000000001</v>
      </c>
    </row>
    <row r="717" spans="1:21" x14ac:dyDescent="0.3">
      <c r="A717" t="s">
        <v>1832</v>
      </c>
      <c r="B717" s="2">
        <v>44519</v>
      </c>
      <c r="C717" s="2">
        <v>44522</v>
      </c>
      <c r="D717" s="1" t="s">
        <v>183</v>
      </c>
      <c r="E717" s="1" t="s">
        <v>1833</v>
      </c>
      <c r="F717" s="1" t="s">
        <v>1834</v>
      </c>
      <c r="G717" s="1" t="s">
        <v>99</v>
      </c>
      <c r="H717" s="1" t="s">
        <v>24</v>
      </c>
      <c r="I717" s="1" t="s">
        <v>261</v>
      </c>
      <c r="J717" s="1" t="s">
        <v>262</v>
      </c>
      <c r="K717" s="1">
        <v>10035</v>
      </c>
      <c r="L717" s="1" t="s">
        <v>143</v>
      </c>
      <c r="M717" s="1" t="s">
        <v>1835</v>
      </c>
      <c r="N717" s="1" t="s">
        <v>43</v>
      </c>
      <c r="O717" s="1" t="s">
        <v>72</v>
      </c>
      <c r="P717" s="1" t="s">
        <v>1836</v>
      </c>
      <c r="Q717" s="10">
        <v>41.28</v>
      </c>
      <c r="R717" s="25">
        <v>6</v>
      </c>
      <c r="S717" s="10">
        <v>247.68</v>
      </c>
      <c r="T717" s="1">
        <v>0.2</v>
      </c>
      <c r="U717" s="10">
        <v>13.931999999999999</v>
      </c>
    </row>
    <row r="718" spans="1:21" x14ac:dyDescent="0.3">
      <c r="A718" t="s">
        <v>8682</v>
      </c>
      <c r="B718" s="2">
        <v>43818</v>
      </c>
      <c r="C718" s="2">
        <v>43822</v>
      </c>
      <c r="D718" s="1" t="s">
        <v>20</v>
      </c>
      <c r="E718" s="1" t="s">
        <v>6389</v>
      </c>
      <c r="F718" s="1" t="s">
        <v>6390</v>
      </c>
      <c r="G718" s="1" t="s">
        <v>23</v>
      </c>
      <c r="H718" s="1" t="s">
        <v>24</v>
      </c>
      <c r="I718" s="1" t="s">
        <v>8683</v>
      </c>
      <c r="J718" s="1" t="s">
        <v>206</v>
      </c>
      <c r="K718" s="1">
        <v>60025</v>
      </c>
      <c r="L718" s="1" t="s">
        <v>102</v>
      </c>
      <c r="M718" s="1" t="s">
        <v>3773</v>
      </c>
      <c r="N718" s="1" t="s">
        <v>68</v>
      </c>
      <c r="O718" s="1" t="s">
        <v>69</v>
      </c>
      <c r="P718" s="1" t="s">
        <v>3774</v>
      </c>
      <c r="Q718" s="10">
        <v>158.376</v>
      </c>
      <c r="R718" s="25">
        <v>3</v>
      </c>
      <c r="S718" s="10">
        <v>475.12800000000004</v>
      </c>
      <c r="T718" s="1">
        <v>0.2</v>
      </c>
      <c r="U718" s="10">
        <v>13.857900000000008</v>
      </c>
    </row>
    <row r="719" spans="1:21" x14ac:dyDescent="0.3">
      <c r="A719" t="s">
        <v>8906</v>
      </c>
      <c r="B719" s="2">
        <v>44303</v>
      </c>
      <c r="C719" s="2">
        <v>44308</v>
      </c>
      <c r="D719" s="1" t="s">
        <v>47</v>
      </c>
      <c r="E719" s="1" t="s">
        <v>4273</v>
      </c>
      <c r="F719" s="1" t="s">
        <v>4274</v>
      </c>
      <c r="G719" s="1" t="s">
        <v>23</v>
      </c>
      <c r="H719" s="1" t="s">
        <v>24</v>
      </c>
      <c r="I719" s="1" t="s">
        <v>39</v>
      </c>
      <c r="J719" s="1" t="s">
        <v>40</v>
      </c>
      <c r="K719" s="1">
        <v>90008</v>
      </c>
      <c r="L719" s="1" t="s">
        <v>41</v>
      </c>
      <c r="M719" s="1" t="s">
        <v>3627</v>
      </c>
      <c r="N719" s="1" t="s">
        <v>43</v>
      </c>
      <c r="O719" s="1" t="s">
        <v>87</v>
      </c>
      <c r="P719" s="1" t="s">
        <v>3628</v>
      </c>
      <c r="Q719" s="10">
        <v>28.14</v>
      </c>
      <c r="R719" s="25">
        <v>3</v>
      </c>
      <c r="S719" s="10">
        <v>84.42</v>
      </c>
      <c r="T719" s="1">
        <v>0</v>
      </c>
      <c r="U719" s="10">
        <v>13.507200000000001</v>
      </c>
    </row>
    <row r="720" spans="1:21" x14ac:dyDescent="0.3">
      <c r="A720" t="s">
        <v>10437</v>
      </c>
      <c r="B720" s="2">
        <v>43683</v>
      </c>
      <c r="C720" s="2">
        <v>43687</v>
      </c>
      <c r="D720" s="1" t="s">
        <v>47</v>
      </c>
      <c r="E720" s="1" t="s">
        <v>2813</v>
      </c>
      <c r="F720" s="1" t="s">
        <v>2814</v>
      </c>
      <c r="G720" s="1" t="s">
        <v>38</v>
      </c>
      <c r="H720" s="1" t="s">
        <v>24</v>
      </c>
      <c r="I720" s="1" t="s">
        <v>179</v>
      </c>
      <c r="J720" s="1" t="s">
        <v>101</v>
      </c>
      <c r="K720" s="1">
        <v>77095</v>
      </c>
      <c r="L720" s="1" t="s">
        <v>102</v>
      </c>
      <c r="M720" s="1" t="s">
        <v>841</v>
      </c>
      <c r="N720" s="1" t="s">
        <v>43</v>
      </c>
      <c r="O720" s="1" t="s">
        <v>44</v>
      </c>
      <c r="P720" s="1" t="s">
        <v>842</v>
      </c>
      <c r="Q720" s="10">
        <v>35.520000000000003</v>
      </c>
      <c r="R720" s="25">
        <v>3</v>
      </c>
      <c r="S720" s="10">
        <v>106.56</v>
      </c>
      <c r="T720" s="1">
        <v>0.2</v>
      </c>
      <c r="U720" s="10">
        <v>13.320000000000002</v>
      </c>
    </row>
    <row r="721" spans="1:21" x14ac:dyDescent="0.3">
      <c r="A721" t="s">
        <v>5903</v>
      </c>
      <c r="B721" s="2">
        <v>44547</v>
      </c>
      <c r="C721" s="2">
        <v>44552</v>
      </c>
      <c r="D721" s="1" t="s">
        <v>47</v>
      </c>
      <c r="E721" s="1" t="s">
        <v>5904</v>
      </c>
      <c r="F721" s="1" t="s">
        <v>5905</v>
      </c>
      <c r="G721" s="1" t="s">
        <v>99</v>
      </c>
      <c r="H721" s="1" t="s">
        <v>24</v>
      </c>
      <c r="I721" s="1" t="s">
        <v>488</v>
      </c>
      <c r="J721" s="1" t="s">
        <v>249</v>
      </c>
      <c r="K721" s="1">
        <v>47201</v>
      </c>
      <c r="L721" s="1" t="s">
        <v>102</v>
      </c>
      <c r="M721" s="1" t="s">
        <v>2806</v>
      </c>
      <c r="N721" s="1" t="s">
        <v>43</v>
      </c>
      <c r="O721" s="1" t="s">
        <v>87</v>
      </c>
      <c r="P721" s="1" t="s">
        <v>2807</v>
      </c>
      <c r="Q721" s="10">
        <v>28.16</v>
      </c>
      <c r="R721" s="25">
        <v>4</v>
      </c>
      <c r="S721" s="10">
        <v>112.64</v>
      </c>
      <c r="T721" s="1">
        <v>0</v>
      </c>
      <c r="U721" s="10">
        <v>13.235199999999999</v>
      </c>
    </row>
    <row r="722" spans="1:21" x14ac:dyDescent="0.3">
      <c r="A722" t="s">
        <v>9397</v>
      </c>
      <c r="B722" s="2">
        <v>43732</v>
      </c>
      <c r="C722" s="2">
        <v>43734</v>
      </c>
      <c r="D722" s="1" t="s">
        <v>20</v>
      </c>
      <c r="E722" s="1" t="s">
        <v>5415</v>
      </c>
      <c r="F722" s="1" t="s">
        <v>5416</v>
      </c>
      <c r="G722" s="1" t="s">
        <v>23</v>
      </c>
      <c r="H722" s="1" t="s">
        <v>24</v>
      </c>
      <c r="I722" s="1" t="s">
        <v>1297</v>
      </c>
      <c r="J722" s="1" t="s">
        <v>301</v>
      </c>
      <c r="K722" s="1">
        <v>85705</v>
      </c>
      <c r="L722" s="1" t="s">
        <v>41</v>
      </c>
      <c r="M722" s="1" t="s">
        <v>6301</v>
      </c>
      <c r="N722" s="1" t="s">
        <v>68</v>
      </c>
      <c r="O722" s="1" t="s">
        <v>69</v>
      </c>
      <c r="P722" s="1" t="s">
        <v>6302</v>
      </c>
      <c r="Q722" s="10">
        <v>35.119999999999997</v>
      </c>
      <c r="R722" s="25">
        <v>2</v>
      </c>
      <c r="S722" s="10">
        <v>70.239999999999995</v>
      </c>
      <c r="T722" s="1">
        <v>0.2</v>
      </c>
      <c r="U722" s="10">
        <v>13.17</v>
      </c>
    </row>
    <row r="723" spans="1:21" x14ac:dyDescent="0.3">
      <c r="A723" t="s">
        <v>2791</v>
      </c>
      <c r="B723" s="2">
        <v>43743</v>
      </c>
      <c r="C723" s="2">
        <v>43747</v>
      </c>
      <c r="D723" s="1" t="s">
        <v>47</v>
      </c>
      <c r="E723" s="1" t="s">
        <v>2792</v>
      </c>
      <c r="F723" s="1" t="s">
        <v>2793</v>
      </c>
      <c r="G723" s="1" t="s">
        <v>99</v>
      </c>
      <c r="H723" s="1" t="s">
        <v>24</v>
      </c>
      <c r="I723" s="1" t="s">
        <v>309</v>
      </c>
      <c r="J723" s="1" t="s">
        <v>310</v>
      </c>
      <c r="K723" s="1">
        <v>22153</v>
      </c>
      <c r="L723" s="1" t="s">
        <v>27</v>
      </c>
      <c r="M723" s="1" t="s">
        <v>1300</v>
      </c>
      <c r="N723" s="1" t="s">
        <v>43</v>
      </c>
      <c r="O723" s="1" t="s">
        <v>65</v>
      </c>
      <c r="P723" s="1" t="s">
        <v>1301</v>
      </c>
      <c r="Q723" s="10">
        <v>46.2</v>
      </c>
      <c r="R723" s="25">
        <v>4</v>
      </c>
      <c r="S723" s="10">
        <v>184.8</v>
      </c>
      <c r="T723" s="1">
        <v>0</v>
      </c>
      <c r="U723" s="10">
        <v>12.936</v>
      </c>
    </row>
    <row r="724" spans="1:21" x14ac:dyDescent="0.3">
      <c r="A724" t="s">
        <v>7071</v>
      </c>
      <c r="B724" s="2">
        <v>44519</v>
      </c>
      <c r="C724" s="2">
        <v>44523</v>
      </c>
      <c r="D724" s="1" t="s">
        <v>47</v>
      </c>
      <c r="E724" s="1" t="s">
        <v>7048</v>
      </c>
      <c r="F724" s="1" t="s">
        <v>7049</v>
      </c>
      <c r="G724" s="1" t="s">
        <v>23</v>
      </c>
      <c r="H724" s="1" t="s">
        <v>24</v>
      </c>
      <c r="I724" s="1" t="s">
        <v>2771</v>
      </c>
      <c r="J724" s="1" t="s">
        <v>310</v>
      </c>
      <c r="K724" s="1">
        <v>22304</v>
      </c>
      <c r="L724" s="1" t="s">
        <v>27</v>
      </c>
      <c r="M724" s="1" t="s">
        <v>1160</v>
      </c>
      <c r="N724" s="1" t="s">
        <v>43</v>
      </c>
      <c r="O724" s="1" t="s">
        <v>264</v>
      </c>
      <c r="P724" s="1" t="s">
        <v>1161</v>
      </c>
      <c r="Q724" s="10">
        <v>25.060000000000002</v>
      </c>
      <c r="R724" s="25">
        <v>7</v>
      </c>
      <c r="S724" s="10">
        <v>175.42000000000002</v>
      </c>
      <c r="T724" s="1">
        <v>0</v>
      </c>
      <c r="U724" s="10">
        <v>12.530000000000001</v>
      </c>
    </row>
    <row r="725" spans="1:21" x14ac:dyDescent="0.3">
      <c r="A725" t="s">
        <v>3887</v>
      </c>
      <c r="B725" s="2">
        <v>44167</v>
      </c>
      <c r="C725" s="2">
        <v>44173</v>
      </c>
      <c r="D725" s="1" t="s">
        <v>47</v>
      </c>
      <c r="E725" s="1" t="s">
        <v>1503</v>
      </c>
      <c r="F725" s="1" t="s">
        <v>1504</v>
      </c>
      <c r="G725" s="1" t="s">
        <v>23</v>
      </c>
      <c r="H725" s="1" t="s">
        <v>24</v>
      </c>
      <c r="I725" s="1" t="s">
        <v>124</v>
      </c>
      <c r="J725" s="1" t="s">
        <v>40</v>
      </c>
      <c r="K725" s="1">
        <v>94122</v>
      </c>
      <c r="L725" s="1" t="s">
        <v>41</v>
      </c>
      <c r="M725" s="1" t="s">
        <v>3888</v>
      </c>
      <c r="N725" s="1" t="s">
        <v>43</v>
      </c>
      <c r="O725" s="1" t="s">
        <v>87</v>
      </c>
      <c r="P725" s="1" t="s">
        <v>3889</v>
      </c>
      <c r="Q725" s="10">
        <v>25.92</v>
      </c>
      <c r="R725" s="25">
        <v>4</v>
      </c>
      <c r="S725" s="10">
        <v>103.68</v>
      </c>
      <c r="T725" s="1">
        <v>0</v>
      </c>
      <c r="U725" s="10">
        <v>12.441600000000001</v>
      </c>
    </row>
    <row r="726" spans="1:21" x14ac:dyDescent="0.3">
      <c r="A726" t="s">
        <v>10204</v>
      </c>
      <c r="B726" s="2">
        <v>44079</v>
      </c>
      <c r="C726" s="2">
        <v>44081</v>
      </c>
      <c r="D726" s="1" t="s">
        <v>183</v>
      </c>
      <c r="E726" s="1" t="s">
        <v>9342</v>
      </c>
      <c r="F726" s="1" t="s">
        <v>9343</v>
      </c>
      <c r="G726" s="1" t="s">
        <v>38</v>
      </c>
      <c r="H726" s="1" t="s">
        <v>24</v>
      </c>
      <c r="I726" s="1" t="s">
        <v>261</v>
      </c>
      <c r="J726" s="1" t="s">
        <v>262</v>
      </c>
      <c r="K726" s="1">
        <v>10011</v>
      </c>
      <c r="L726" s="1" t="s">
        <v>143</v>
      </c>
      <c r="M726" s="1" t="s">
        <v>243</v>
      </c>
      <c r="N726" s="1" t="s">
        <v>68</v>
      </c>
      <c r="O726" s="1" t="s">
        <v>69</v>
      </c>
      <c r="P726" s="1" t="s">
        <v>244</v>
      </c>
      <c r="Q726" s="10">
        <v>43.6</v>
      </c>
      <c r="R726" s="25">
        <v>4</v>
      </c>
      <c r="S726" s="10">
        <v>174.4</v>
      </c>
      <c r="T726" s="1">
        <v>0</v>
      </c>
      <c r="U726" s="10">
        <v>12.208000000000002</v>
      </c>
    </row>
    <row r="727" spans="1:21" x14ac:dyDescent="0.3">
      <c r="A727" t="s">
        <v>10588</v>
      </c>
      <c r="B727" s="2">
        <v>44404</v>
      </c>
      <c r="C727" s="2">
        <v>44409</v>
      </c>
      <c r="D727" s="1" t="s">
        <v>20</v>
      </c>
      <c r="E727" s="1" t="s">
        <v>4366</v>
      </c>
      <c r="F727" s="1" t="s">
        <v>4367</v>
      </c>
      <c r="G727" s="1" t="s">
        <v>23</v>
      </c>
      <c r="H727" s="1" t="s">
        <v>24</v>
      </c>
      <c r="I727" s="1" t="s">
        <v>4492</v>
      </c>
      <c r="J727" s="1" t="s">
        <v>85</v>
      </c>
      <c r="K727" s="1">
        <v>27604</v>
      </c>
      <c r="L727" s="1" t="s">
        <v>27</v>
      </c>
      <c r="M727" s="1" t="s">
        <v>295</v>
      </c>
      <c r="N727" s="1" t="s">
        <v>29</v>
      </c>
      <c r="O727" s="1" t="s">
        <v>33</v>
      </c>
      <c r="P727" s="1" t="s">
        <v>296</v>
      </c>
      <c r="Q727" s="10">
        <v>194.84800000000001</v>
      </c>
      <c r="R727" s="25">
        <v>4</v>
      </c>
      <c r="S727" s="10">
        <v>779.39200000000005</v>
      </c>
      <c r="T727" s="1">
        <v>0.2</v>
      </c>
      <c r="U727" s="10">
        <v>12.177999999999983</v>
      </c>
    </row>
    <row r="728" spans="1:21" x14ac:dyDescent="0.3">
      <c r="A728" t="s">
        <v>9008</v>
      </c>
      <c r="B728" s="2">
        <v>44005</v>
      </c>
      <c r="C728" s="2">
        <v>44009</v>
      </c>
      <c r="D728" s="1" t="s">
        <v>20</v>
      </c>
      <c r="E728" s="1" t="s">
        <v>2660</v>
      </c>
      <c r="F728" s="1" t="s">
        <v>2661</v>
      </c>
      <c r="G728" s="1" t="s">
        <v>23</v>
      </c>
      <c r="H728" s="1" t="s">
        <v>24</v>
      </c>
      <c r="I728" s="1" t="s">
        <v>261</v>
      </c>
      <c r="J728" s="1" t="s">
        <v>262</v>
      </c>
      <c r="K728" s="1">
        <v>10035</v>
      </c>
      <c r="L728" s="1" t="s">
        <v>143</v>
      </c>
      <c r="M728" s="1" t="s">
        <v>7206</v>
      </c>
      <c r="N728" s="1" t="s">
        <v>43</v>
      </c>
      <c r="O728" s="1" t="s">
        <v>44</v>
      </c>
      <c r="P728" s="1" t="s">
        <v>7207</v>
      </c>
      <c r="Q728" s="10">
        <v>25.83</v>
      </c>
      <c r="R728" s="25">
        <v>7</v>
      </c>
      <c r="S728" s="10">
        <v>180.81</v>
      </c>
      <c r="T728" s="1">
        <v>0</v>
      </c>
      <c r="U728" s="10">
        <v>12.1401</v>
      </c>
    </row>
    <row r="729" spans="1:21" x14ac:dyDescent="0.3">
      <c r="A729" t="s">
        <v>6731</v>
      </c>
      <c r="B729" s="2">
        <v>44261</v>
      </c>
      <c r="C729" s="2">
        <v>44266</v>
      </c>
      <c r="D729" s="1" t="s">
        <v>20</v>
      </c>
      <c r="E729" s="1" t="s">
        <v>6732</v>
      </c>
      <c r="F729" s="1" t="s">
        <v>6733</v>
      </c>
      <c r="G729" s="1" t="s">
        <v>23</v>
      </c>
      <c r="H729" s="1" t="s">
        <v>24</v>
      </c>
      <c r="I729" s="1" t="s">
        <v>261</v>
      </c>
      <c r="J729" s="1" t="s">
        <v>262</v>
      </c>
      <c r="K729" s="1">
        <v>10011</v>
      </c>
      <c r="L729" s="1" t="s">
        <v>143</v>
      </c>
      <c r="M729" s="1" t="s">
        <v>623</v>
      </c>
      <c r="N729" s="1" t="s">
        <v>43</v>
      </c>
      <c r="O729" s="1" t="s">
        <v>87</v>
      </c>
      <c r="P729" s="1" t="s">
        <v>624</v>
      </c>
      <c r="Q729" s="10">
        <v>26.38</v>
      </c>
      <c r="R729" s="25">
        <v>1</v>
      </c>
      <c r="S729" s="10">
        <v>26.38</v>
      </c>
      <c r="T729" s="1">
        <v>0</v>
      </c>
      <c r="U729" s="10">
        <v>12.134799999999998</v>
      </c>
    </row>
    <row r="730" spans="1:21" x14ac:dyDescent="0.3">
      <c r="A730" t="s">
        <v>8253</v>
      </c>
      <c r="B730" s="2">
        <v>43688</v>
      </c>
      <c r="C730" s="2">
        <v>43693</v>
      </c>
      <c r="D730" s="1" t="s">
        <v>47</v>
      </c>
      <c r="E730" s="1" t="s">
        <v>8254</v>
      </c>
      <c r="F730" s="1" t="s">
        <v>8255</v>
      </c>
      <c r="G730" s="1" t="s">
        <v>23</v>
      </c>
      <c r="H730" s="1" t="s">
        <v>24</v>
      </c>
      <c r="I730" s="1" t="s">
        <v>4492</v>
      </c>
      <c r="J730" s="1" t="s">
        <v>85</v>
      </c>
      <c r="K730" s="1">
        <v>27604</v>
      </c>
      <c r="L730" s="1" t="s">
        <v>27</v>
      </c>
      <c r="M730" s="1" t="s">
        <v>3870</v>
      </c>
      <c r="N730" s="1" t="s">
        <v>29</v>
      </c>
      <c r="O730" s="1" t="s">
        <v>62</v>
      </c>
      <c r="P730" s="1" t="s">
        <v>5646</v>
      </c>
      <c r="Q730" s="10">
        <v>46.152000000000001</v>
      </c>
      <c r="R730" s="25">
        <v>3</v>
      </c>
      <c r="S730" s="10">
        <v>138.45600000000002</v>
      </c>
      <c r="T730" s="1">
        <v>0.2</v>
      </c>
      <c r="U730" s="10">
        <v>12.114900000000002</v>
      </c>
    </row>
    <row r="731" spans="1:21" x14ac:dyDescent="0.3">
      <c r="A731" t="s">
        <v>8486</v>
      </c>
      <c r="B731" s="2">
        <v>44059</v>
      </c>
      <c r="C731" s="2">
        <v>44062</v>
      </c>
      <c r="D731" s="1" t="s">
        <v>183</v>
      </c>
      <c r="E731" s="1" t="s">
        <v>8487</v>
      </c>
      <c r="F731" s="1" t="s">
        <v>8488</v>
      </c>
      <c r="G731" s="1" t="s">
        <v>38</v>
      </c>
      <c r="H731" s="1" t="s">
        <v>24</v>
      </c>
      <c r="I731" s="1" t="s">
        <v>39</v>
      </c>
      <c r="J731" s="1" t="s">
        <v>40</v>
      </c>
      <c r="K731" s="1">
        <v>90045</v>
      </c>
      <c r="L731" s="1" t="s">
        <v>41</v>
      </c>
      <c r="M731" s="1" t="s">
        <v>6407</v>
      </c>
      <c r="N731" s="1" t="s">
        <v>29</v>
      </c>
      <c r="O731" s="1" t="s">
        <v>53</v>
      </c>
      <c r="P731" s="1" t="s">
        <v>6408</v>
      </c>
      <c r="Q731" s="10">
        <v>161.28</v>
      </c>
      <c r="R731" s="25">
        <v>2</v>
      </c>
      <c r="S731" s="10">
        <v>322.56</v>
      </c>
      <c r="T731" s="1">
        <v>0.2</v>
      </c>
      <c r="U731" s="10">
        <v>12.095999999999997</v>
      </c>
    </row>
    <row r="732" spans="1:21" x14ac:dyDescent="0.3">
      <c r="A732" t="s">
        <v>6011</v>
      </c>
      <c r="B732" s="2">
        <v>44061</v>
      </c>
      <c r="C732" s="2">
        <v>44067</v>
      </c>
      <c r="D732" s="1" t="s">
        <v>47</v>
      </c>
      <c r="E732" s="1" t="s">
        <v>504</v>
      </c>
      <c r="F732" s="1" t="s">
        <v>505</v>
      </c>
      <c r="G732" s="1" t="s">
        <v>38</v>
      </c>
      <c r="H732" s="1" t="s">
        <v>24</v>
      </c>
      <c r="I732" s="1" t="s">
        <v>261</v>
      </c>
      <c r="J732" s="1" t="s">
        <v>262</v>
      </c>
      <c r="K732" s="1">
        <v>10035</v>
      </c>
      <c r="L732" s="1" t="s">
        <v>143</v>
      </c>
      <c r="M732" s="1" t="s">
        <v>3369</v>
      </c>
      <c r="N732" s="1" t="s">
        <v>68</v>
      </c>
      <c r="O732" s="1" t="s">
        <v>69</v>
      </c>
      <c r="P732" s="1" t="s">
        <v>3370</v>
      </c>
      <c r="Q732" s="10">
        <v>39.99</v>
      </c>
      <c r="R732" s="25">
        <v>1</v>
      </c>
      <c r="S732" s="10">
        <v>39.99</v>
      </c>
      <c r="T732" s="1">
        <v>0</v>
      </c>
      <c r="U732" s="10">
        <v>11.597099999999998</v>
      </c>
    </row>
    <row r="733" spans="1:21" x14ac:dyDescent="0.3">
      <c r="A733" t="s">
        <v>8513</v>
      </c>
      <c r="B733" s="2">
        <v>44184</v>
      </c>
      <c r="C733" s="2">
        <v>44189</v>
      </c>
      <c r="D733" s="1" t="s">
        <v>20</v>
      </c>
      <c r="E733" s="1" t="s">
        <v>8514</v>
      </c>
      <c r="F733" s="1" t="s">
        <v>8515</v>
      </c>
      <c r="G733" s="1" t="s">
        <v>38</v>
      </c>
      <c r="H733" s="1" t="s">
        <v>24</v>
      </c>
      <c r="I733" s="1" t="s">
        <v>261</v>
      </c>
      <c r="J733" s="1" t="s">
        <v>262</v>
      </c>
      <c r="K733" s="1">
        <v>10035</v>
      </c>
      <c r="L733" s="1" t="s">
        <v>143</v>
      </c>
      <c r="M733" s="1" t="s">
        <v>5647</v>
      </c>
      <c r="N733" s="1" t="s">
        <v>43</v>
      </c>
      <c r="O733" s="1" t="s">
        <v>72</v>
      </c>
      <c r="P733" s="1" t="s">
        <v>5648</v>
      </c>
      <c r="Q733" s="10">
        <v>34.248000000000005</v>
      </c>
      <c r="R733" s="25">
        <v>3</v>
      </c>
      <c r="S733" s="10">
        <v>102.74400000000001</v>
      </c>
      <c r="T733" s="1">
        <v>0.2</v>
      </c>
      <c r="U733" s="10">
        <v>11.558699999999998</v>
      </c>
    </row>
    <row r="734" spans="1:21" x14ac:dyDescent="0.3">
      <c r="A734" t="s">
        <v>8635</v>
      </c>
      <c r="B734" s="2">
        <v>44290</v>
      </c>
      <c r="C734" s="2">
        <v>44291</v>
      </c>
      <c r="D734" s="1" t="s">
        <v>183</v>
      </c>
      <c r="E734" s="1" t="s">
        <v>2317</v>
      </c>
      <c r="F734" s="1" t="s">
        <v>2318</v>
      </c>
      <c r="G734" s="1" t="s">
        <v>99</v>
      </c>
      <c r="H734" s="1" t="s">
        <v>24</v>
      </c>
      <c r="I734" s="1" t="s">
        <v>261</v>
      </c>
      <c r="J734" s="1" t="s">
        <v>262</v>
      </c>
      <c r="K734" s="1">
        <v>10009</v>
      </c>
      <c r="L734" s="1" t="s">
        <v>143</v>
      </c>
      <c r="M734" s="1" t="s">
        <v>8636</v>
      </c>
      <c r="N734" s="1" t="s">
        <v>68</v>
      </c>
      <c r="O734" s="1" t="s">
        <v>69</v>
      </c>
      <c r="P734" s="1" t="s">
        <v>8637</v>
      </c>
      <c r="Q734" s="10">
        <v>41.22</v>
      </c>
      <c r="R734" s="25">
        <v>1</v>
      </c>
      <c r="S734" s="10">
        <v>41.22</v>
      </c>
      <c r="T734" s="1">
        <v>0</v>
      </c>
      <c r="U734" s="10">
        <v>11.1294</v>
      </c>
    </row>
    <row r="735" spans="1:21" x14ac:dyDescent="0.3">
      <c r="A735" t="s">
        <v>8088</v>
      </c>
      <c r="B735" s="2">
        <v>43155</v>
      </c>
      <c r="C735" s="2">
        <v>43161</v>
      </c>
      <c r="D735" s="1" t="s">
        <v>47</v>
      </c>
      <c r="E735" s="1" t="s">
        <v>3026</v>
      </c>
      <c r="F735" s="1" t="s">
        <v>3027</v>
      </c>
      <c r="G735" s="1" t="s">
        <v>23</v>
      </c>
      <c r="H735" s="1" t="s">
        <v>24</v>
      </c>
      <c r="I735" s="1" t="s">
        <v>4604</v>
      </c>
      <c r="J735" s="1" t="s">
        <v>411</v>
      </c>
      <c r="K735" s="1">
        <v>97504</v>
      </c>
      <c r="L735" s="1" t="s">
        <v>41</v>
      </c>
      <c r="M735" s="1" t="s">
        <v>6467</v>
      </c>
      <c r="N735" s="1" t="s">
        <v>43</v>
      </c>
      <c r="O735" s="1" t="s">
        <v>87</v>
      </c>
      <c r="P735" s="1" t="s">
        <v>6468</v>
      </c>
      <c r="Q735" s="10">
        <v>32.896000000000001</v>
      </c>
      <c r="R735" s="25">
        <v>4</v>
      </c>
      <c r="S735" s="10">
        <v>131.584</v>
      </c>
      <c r="T735" s="1">
        <v>0.2</v>
      </c>
      <c r="U735" s="10">
        <v>11.102399999999996</v>
      </c>
    </row>
    <row r="736" spans="1:21" x14ac:dyDescent="0.3">
      <c r="A736" t="s">
        <v>8987</v>
      </c>
      <c r="B736" s="2">
        <v>44075</v>
      </c>
      <c r="C736" s="2">
        <v>44079</v>
      </c>
      <c r="D736" s="1" t="s">
        <v>47</v>
      </c>
      <c r="E736" s="1" t="s">
        <v>2856</v>
      </c>
      <c r="F736" s="1" t="s">
        <v>2857</v>
      </c>
      <c r="G736" s="1" t="s">
        <v>23</v>
      </c>
      <c r="H736" s="1" t="s">
        <v>24</v>
      </c>
      <c r="I736" s="1" t="s">
        <v>871</v>
      </c>
      <c r="J736" s="1" t="s">
        <v>233</v>
      </c>
      <c r="K736" s="1">
        <v>48227</v>
      </c>
      <c r="L736" s="1" t="s">
        <v>102</v>
      </c>
      <c r="M736" s="1" t="s">
        <v>2074</v>
      </c>
      <c r="N736" s="1" t="s">
        <v>43</v>
      </c>
      <c r="O736" s="1" t="s">
        <v>72</v>
      </c>
      <c r="P736" s="1" t="s">
        <v>2075</v>
      </c>
      <c r="Q736" s="10">
        <v>24.1</v>
      </c>
      <c r="R736" s="25">
        <v>5</v>
      </c>
      <c r="S736" s="10">
        <v>120.5</v>
      </c>
      <c r="T736" s="1">
        <v>0</v>
      </c>
      <c r="U736" s="10">
        <v>11.086</v>
      </c>
    </row>
    <row r="737" spans="1:21" x14ac:dyDescent="0.3">
      <c r="A737" t="s">
        <v>1474</v>
      </c>
      <c r="B737" s="2">
        <v>44523</v>
      </c>
      <c r="C737" s="2">
        <v>44526</v>
      </c>
      <c r="D737" s="1" t="s">
        <v>20</v>
      </c>
      <c r="E737" s="1" t="s">
        <v>259</v>
      </c>
      <c r="F737" s="1" t="s">
        <v>260</v>
      </c>
      <c r="G737" s="1" t="s">
        <v>38</v>
      </c>
      <c r="H737" s="1" t="s">
        <v>24</v>
      </c>
      <c r="I737" s="1" t="s">
        <v>1475</v>
      </c>
      <c r="J737" s="1" t="s">
        <v>233</v>
      </c>
      <c r="K737" s="1">
        <v>48187</v>
      </c>
      <c r="L737" s="1" t="s">
        <v>102</v>
      </c>
      <c r="M737" s="1" t="s">
        <v>1476</v>
      </c>
      <c r="N737" s="1" t="s">
        <v>29</v>
      </c>
      <c r="O737" s="1" t="s">
        <v>62</v>
      </c>
      <c r="P737" s="1" t="s">
        <v>1477</v>
      </c>
      <c r="Q737" s="10">
        <v>28.4</v>
      </c>
      <c r="R737" s="25">
        <v>2</v>
      </c>
      <c r="S737" s="10">
        <v>56.8</v>
      </c>
      <c r="T737" s="1">
        <v>0</v>
      </c>
      <c r="U737" s="10">
        <v>11.076000000000001</v>
      </c>
    </row>
    <row r="738" spans="1:21" x14ac:dyDescent="0.3">
      <c r="A738" t="s">
        <v>7991</v>
      </c>
      <c r="B738" s="2">
        <v>43423</v>
      </c>
      <c r="C738" s="2">
        <v>43429</v>
      </c>
      <c r="D738" s="1" t="s">
        <v>47</v>
      </c>
      <c r="E738" s="1" t="s">
        <v>7359</v>
      </c>
      <c r="F738" s="1" t="s">
        <v>7360</v>
      </c>
      <c r="G738" s="1" t="s">
        <v>38</v>
      </c>
      <c r="H738" s="1" t="s">
        <v>24</v>
      </c>
      <c r="I738" s="1" t="s">
        <v>512</v>
      </c>
      <c r="J738" s="1" t="s">
        <v>240</v>
      </c>
      <c r="K738" s="1">
        <v>19805</v>
      </c>
      <c r="L738" s="1" t="s">
        <v>143</v>
      </c>
      <c r="M738" s="1" t="s">
        <v>2087</v>
      </c>
      <c r="N738" s="1" t="s">
        <v>43</v>
      </c>
      <c r="O738" s="1" t="s">
        <v>44</v>
      </c>
      <c r="P738" s="1" t="s">
        <v>2088</v>
      </c>
      <c r="Q738" s="10">
        <v>22.5</v>
      </c>
      <c r="R738" s="25">
        <v>6</v>
      </c>
      <c r="S738" s="10">
        <v>135</v>
      </c>
      <c r="T738" s="1">
        <v>0</v>
      </c>
      <c r="U738" s="10">
        <v>10.799999999999999</v>
      </c>
    </row>
    <row r="739" spans="1:21" x14ac:dyDescent="0.3">
      <c r="A739" t="s">
        <v>4982</v>
      </c>
      <c r="B739" s="2">
        <v>44037</v>
      </c>
      <c r="C739" s="2">
        <v>44039</v>
      </c>
      <c r="D739" s="1" t="s">
        <v>20</v>
      </c>
      <c r="E739" s="1" t="s">
        <v>3663</v>
      </c>
      <c r="F739" s="1" t="s">
        <v>3664</v>
      </c>
      <c r="G739" s="1" t="s">
        <v>23</v>
      </c>
      <c r="H739" s="1" t="s">
        <v>24</v>
      </c>
      <c r="I739" s="1" t="s">
        <v>39</v>
      </c>
      <c r="J739" s="1" t="s">
        <v>40</v>
      </c>
      <c r="K739" s="1">
        <v>90032</v>
      </c>
      <c r="L739" s="1" t="s">
        <v>41</v>
      </c>
      <c r="M739" s="1" t="s">
        <v>1160</v>
      </c>
      <c r="N739" s="1" t="s">
        <v>43</v>
      </c>
      <c r="O739" s="1" t="s">
        <v>264</v>
      </c>
      <c r="P739" s="1" t="s">
        <v>1161</v>
      </c>
      <c r="Q739" s="10">
        <v>21.48</v>
      </c>
      <c r="R739" s="25">
        <v>6</v>
      </c>
      <c r="S739" s="10">
        <v>128.88</v>
      </c>
      <c r="T739" s="1">
        <v>0</v>
      </c>
      <c r="U739" s="10">
        <v>10.74</v>
      </c>
    </row>
    <row r="740" spans="1:21" x14ac:dyDescent="0.3">
      <c r="A740" t="s">
        <v>10531</v>
      </c>
      <c r="B740" s="2">
        <v>44545</v>
      </c>
      <c r="C740" s="2">
        <v>44549</v>
      </c>
      <c r="D740" s="1" t="s">
        <v>47</v>
      </c>
      <c r="E740" s="1" t="s">
        <v>6977</v>
      </c>
      <c r="F740" s="1" t="s">
        <v>6978</v>
      </c>
      <c r="G740" s="1" t="s">
        <v>23</v>
      </c>
      <c r="H740" s="1" t="s">
        <v>24</v>
      </c>
      <c r="I740" s="1" t="s">
        <v>1017</v>
      </c>
      <c r="J740" s="1" t="s">
        <v>40</v>
      </c>
      <c r="K740" s="1">
        <v>90301</v>
      </c>
      <c r="L740" s="1" t="s">
        <v>41</v>
      </c>
      <c r="M740" s="1" t="s">
        <v>940</v>
      </c>
      <c r="N740" s="1" t="s">
        <v>43</v>
      </c>
      <c r="O740" s="1" t="s">
        <v>87</v>
      </c>
      <c r="P740" s="1" t="s">
        <v>941</v>
      </c>
      <c r="Q740" s="10">
        <v>22.830000000000002</v>
      </c>
      <c r="R740" s="25">
        <v>3</v>
      </c>
      <c r="S740" s="10">
        <v>68.490000000000009</v>
      </c>
      <c r="T740" s="1">
        <v>0</v>
      </c>
      <c r="U740" s="10">
        <v>10.7301</v>
      </c>
    </row>
    <row r="741" spans="1:21" x14ac:dyDescent="0.3">
      <c r="A741" t="s">
        <v>4026</v>
      </c>
      <c r="B741" s="2">
        <v>43223</v>
      </c>
      <c r="C741" s="2">
        <v>43225</v>
      </c>
      <c r="D741" s="1" t="s">
        <v>183</v>
      </c>
      <c r="E741" s="1" t="s">
        <v>1584</v>
      </c>
      <c r="F741" s="1" t="s">
        <v>1585</v>
      </c>
      <c r="G741" s="1" t="s">
        <v>99</v>
      </c>
      <c r="H741" s="1" t="s">
        <v>24</v>
      </c>
      <c r="I741" s="1" t="s">
        <v>4027</v>
      </c>
      <c r="J741" s="1" t="s">
        <v>111</v>
      </c>
      <c r="K741" s="1">
        <v>54915</v>
      </c>
      <c r="L741" s="1" t="s">
        <v>102</v>
      </c>
      <c r="M741" s="1" t="s">
        <v>4028</v>
      </c>
      <c r="N741" s="1" t="s">
        <v>43</v>
      </c>
      <c r="O741" s="1" t="s">
        <v>44</v>
      </c>
      <c r="P741" s="1" t="s">
        <v>4029</v>
      </c>
      <c r="Q741" s="10">
        <v>21.560000000000002</v>
      </c>
      <c r="R741" s="25">
        <v>7</v>
      </c>
      <c r="S741" s="10">
        <v>150.92000000000002</v>
      </c>
      <c r="T741" s="1">
        <v>0</v>
      </c>
      <c r="U741" s="10">
        <v>10.348799999999999</v>
      </c>
    </row>
    <row r="742" spans="1:21" x14ac:dyDescent="0.3">
      <c r="A742" t="s">
        <v>7156</v>
      </c>
      <c r="B742" s="2">
        <v>43914</v>
      </c>
      <c r="C742" s="2">
        <v>43916</v>
      </c>
      <c r="D742" s="1" t="s">
        <v>183</v>
      </c>
      <c r="E742" s="1" t="s">
        <v>4102</v>
      </c>
      <c r="F742" s="1" t="s">
        <v>4103</v>
      </c>
      <c r="G742" s="1" t="s">
        <v>38</v>
      </c>
      <c r="H742" s="1" t="s">
        <v>24</v>
      </c>
      <c r="I742" s="1" t="s">
        <v>1448</v>
      </c>
      <c r="J742" s="1" t="s">
        <v>249</v>
      </c>
      <c r="K742" s="1">
        <v>47374</v>
      </c>
      <c r="L742" s="1" t="s">
        <v>102</v>
      </c>
      <c r="M742" s="1" t="s">
        <v>4442</v>
      </c>
      <c r="N742" s="1" t="s">
        <v>43</v>
      </c>
      <c r="O742" s="1" t="s">
        <v>87</v>
      </c>
      <c r="P742" s="1" t="s">
        <v>4443</v>
      </c>
      <c r="Q742" s="10">
        <v>22.48</v>
      </c>
      <c r="R742" s="25">
        <v>1</v>
      </c>
      <c r="S742" s="10">
        <v>22.48</v>
      </c>
      <c r="T742" s="1">
        <v>0</v>
      </c>
      <c r="U742" s="10">
        <v>10.3408</v>
      </c>
    </row>
    <row r="743" spans="1:21" x14ac:dyDescent="0.3">
      <c r="A743" t="s">
        <v>6174</v>
      </c>
      <c r="B743" s="2">
        <v>44029</v>
      </c>
      <c r="C743" s="2">
        <v>44034</v>
      </c>
      <c r="D743" s="1" t="s">
        <v>47</v>
      </c>
      <c r="E743" s="1" t="s">
        <v>82</v>
      </c>
      <c r="F743" s="1" t="s">
        <v>83</v>
      </c>
      <c r="G743" s="1" t="s">
        <v>23</v>
      </c>
      <c r="H743" s="1" t="s">
        <v>24</v>
      </c>
      <c r="I743" s="1" t="s">
        <v>309</v>
      </c>
      <c r="J743" s="1" t="s">
        <v>588</v>
      </c>
      <c r="K743" s="1">
        <v>65807</v>
      </c>
      <c r="L743" s="1" t="s">
        <v>102</v>
      </c>
      <c r="M743" s="1" t="s">
        <v>6175</v>
      </c>
      <c r="N743" s="1" t="s">
        <v>43</v>
      </c>
      <c r="O743" s="1" t="s">
        <v>87</v>
      </c>
      <c r="P743" s="1" t="s">
        <v>6176</v>
      </c>
      <c r="Q743" s="10">
        <v>21.93</v>
      </c>
      <c r="R743" s="25">
        <v>3</v>
      </c>
      <c r="S743" s="10">
        <v>65.789999999999992</v>
      </c>
      <c r="T743" s="1">
        <v>0</v>
      </c>
      <c r="U743" s="10">
        <v>10.087799999999998</v>
      </c>
    </row>
    <row r="744" spans="1:21" x14ac:dyDescent="0.3">
      <c r="A744" t="s">
        <v>7036</v>
      </c>
      <c r="B744" s="2">
        <v>43922</v>
      </c>
      <c r="C744" s="2">
        <v>43926</v>
      </c>
      <c r="D744" s="1" t="s">
        <v>47</v>
      </c>
      <c r="E744" s="1" t="s">
        <v>4428</v>
      </c>
      <c r="F744" s="1" t="s">
        <v>4429</v>
      </c>
      <c r="G744" s="1" t="s">
        <v>38</v>
      </c>
      <c r="H744" s="1" t="s">
        <v>24</v>
      </c>
      <c r="I744" s="1" t="s">
        <v>261</v>
      </c>
      <c r="J744" s="1" t="s">
        <v>262</v>
      </c>
      <c r="K744" s="1">
        <v>10035</v>
      </c>
      <c r="L744" s="1" t="s">
        <v>143</v>
      </c>
      <c r="M744" s="1" t="s">
        <v>1866</v>
      </c>
      <c r="N744" s="1" t="s">
        <v>43</v>
      </c>
      <c r="O744" s="1" t="s">
        <v>44</v>
      </c>
      <c r="P744" s="1" t="s">
        <v>1867</v>
      </c>
      <c r="Q744" s="10">
        <v>20.7</v>
      </c>
      <c r="R744" s="25">
        <v>2</v>
      </c>
      <c r="S744" s="10">
        <v>41.4</v>
      </c>
      <c r="T744" s="1">
        <v>0</v>
      </c>
      <c r="U744" s="10">
        <v>9.9359999999999999</v>
      </c>
    </row>
    <row r="745" spans="1:21" x14ac:dyDescent="0.3">
      <c r="A745" t="s">
        <v>10197</v>
      </c>
      <c r="B745" s="2">
        <v>44344</v>
      </c>
      <c r="C745" s="2">
        <v>44348</v>
      </c>
      <c r="D745" s="1" t="s">
        <v>47</v>
      </c>
      <c r="E745" s="1" t="s">
        <v>4633</v>
      </c>
      <c r="F745" s="1" t="s">
        <v>4634</v>
      </c>
      <c r="G745" s="1" t="s">
        <v>38</v>
      </c>
      <c r="H745" s="1" t="s">
        <v>24</v>
      </c>
      <c r="I745" s="1" t="s">
        <v>10198</v>
      </c>
      <c r="J745" s="1" t="s">
        <v>2697</v>
      </c>
      <c r="K745" s="1">
        <v>20707</v>
      </c>
      <c r="L745" s="1" t="s">
        <v>143</v>
      </c>
      <c r="M745" s="1" t="s">
        <v>3844</v>
      </c>
      <c r="N745" s="1" t="s">
        <v>29</v>
      </c>
      <c r="O745" s="1" t="s">
        <v>62</v>
      </c>
      <c r="P745" s="1" t="s">
        <v>3845</v>
      </c>
      <c r="Q745" s="10">
        <v>27.46</v>
      </c>
      <c r="R745" s="25">
        <v>2</v>
      </c>
      <c r="S745" s="10">
        <v>54.92</v>
      </c>
      <c r="T745" s="1">
        <v>0</v>
      </c>
      <c r="U745" s="10">
        <v>9.8856000000000002</v>
      </c>
    </row>
    <row r="746" spans="1:21" x14ac:dyDescent="0.3">
      <c r="A746" t="s">
        <v>2102</v>
      </c>
      <c r="B746" s="2">
        <v>43922</v>
      </c>
      <c r="C746" s="2">
        <v>43929</v>
      </c>
      <c r="D746" s="1" t="s">
        <v>47</v>
      </c>
      <c r="E746" s="1" t="s">
        <v>1015</v>
      </c>
      <c r="F746" s="1" t="s">
        <v>1016</v>
      </c>
      <c r="G746" s="1" t="s">
        <v>38</v>
      </c>
      <c r="H746" s="1" t="s">
        <v>24</v>
      </c>
      <c r="I746" s="1" t="s">
        <v>2103</v>
      </c>
      <c r="J746" s="1" t="s">
        <v>301</v>
      </c>
      <c r="K746" s="1">
        <v>85635</v>
      </c>
      <c r="L746" s="1" t="s">
        <v>41</v>
      </c>
      <c r="M746" s="1" t="s">
        <v>2104</v>
      </c>
      <c r="N746" s="1" t="s">
        <v>43</v>
      </c>
      <c r="O746" s="1" t="s">
        <v>264</v>
      </c>
      <c r="P746" s="1" t="s">
        <v>554</v>
      </c>
      <c r="Q746" s="10">
        <v>31.560000000000002</v>
      </c>
      <c r="R746" s="25">
        <v>5</v>
      </c>
      <c r="S746" s="10">
        <v>157.80000000000001</v>
      </c>
      <c r="T746" s="1">
        <v>0.2</v>
      </c>
      <c r="U746" s="10">
        <v>9.8624999999999972</v>
      </c>
    </row>
    <row r="747" spans="1:21" x14ac:dyDescent="0.3">
      <c r="A747" t="s">
        <v>7111</v>
      </c>
      <c r="B747" s="2">
        <v>44125</v>
      </c>
      <c r="C747" s="2">
        <v>44126</v>
      </c>
      <c r="D747" s="1" t="s">
        <v>183</v>
      </c>
      <c r="E747" s="1" t="s">
        <v>3096</v>
      </c>
      <c r="F747" s="1" t="s">
        <v>3097</v>
      </c>
      <c r="G747" s="1" t="s">
        <v>23</v>
      </c>
      <c r="H747" s="1" t="s">
        <v>24</v>
      </c>
      <c r="I747" s="1" t="s">
        <v>4398</v>
      </c>
      <c r="J747" s="1" t="s">
        <v>2697</v>
      </c>
      <c r="K747" s="1">
        <v>21215</v>
      </c>
      <c r="L747" s="1" t="s">
        <v>143</v>
      </c>
      <c r="M747" s="1" t="s">
        <v>3692</v>
      </c>
      <c r="N747" s="1" t="s">
        <v>68</v>
      </c>
      <c r="O747" s="1" t="s">
        <v>156</v>
      </c>
      <c r="P747" s="1" t="s">
        <v>3693</v>
      </c>
      <c r="Q747" s="10">
        <v>98.16</v>
      </c>
      <c r="R747" s="25">
        <v>6</v>
      </c>
      <c r="S747" s="10">
        <v>588.96</v>
      </c>
      <c r="T747" s="1">
        <v>0</v>
      </c>
      <c r="U747" s="10">
        <v>9.8159999999999954</v>
      </c>
    </row>
    <row r="748" spans="1:21" x14ac:dyDescent="0.3">
      <c r="A748" t="s">
        <v>10444</v>
      </c>
      <c r="B748" s="2">
        <v>43797</v>
      </c>
      <c r="C748" s="2">
        <v>43801</v>
      </c>
      <c r="D748" s="1" t="s">
        <v>47</v>
      </c>
      <c r="E748" s="1" t="s">
        <v>6184</v>
      </c>
      <c r="F748" s="1" t="s">
        <v>6185</v>
      </c>
      <c r="G748" s="1" t="s">
        <v>23</v>
      </c>
      <c r="H748" s="1" t="s">
        <v>24</v>
      </c>
      <c r="I748" s="1" t="s">
        <v>488</v>
      </c>
      <c r="J748" s="1" t="s">
        <v>489</v>
      </c>
      <c r="K748" s="1">
        <v>43229</v>
      </c>
      <c r="L748" s="1" t="s">
        <v>143</v>
      </c>
      <c r="M748" s="1" t="s">
        <v>403</v>
      </c>
      <c r="N748" s="1" t="s">
        <v>29</v>
      </c>
      <c r="O748" s="1" t="s">
        <v>62</v>
      </c>
      <c r="P748" s="1" t="s">
        <v>404</v>
      </c>
      <c r="Q748" s="10">
        <v>71.12</v>
      </c>
      <c r="R748" s="25">
        <v>5</v>
      </c>
      <c r="S748" s="10">
        <v>355.6</v>
      </c>
      <c r="T748" s="1">
        <v>0.2</v>
      </c>
      <c r="U748" s="10">
        <v>9.7789999999999964</v>
      </c>
    </row>
    <row r="749" spans="1:21" x14ac:dyDescent="0.3">
      <c r="A749" t="s">
        <v>4535</v>
      </c>
      <c r="B749" s="2">
        <v>43666</v>
      </c>
      <c r="C749" s="2">
        <v>43671</v>
      </c>
      <c r="D749" s="1" t="s">
        <v>20</v>
      </c>
      <c r="E749" s="1" t="s">
        <v>2799</v>
      </c>
      <c r="F749" s="1" t="s">
        <v>2800</v>
      </c>
      <c r="G749" s="1" t="s">
        <v>23</v>
      </c>
      <c r="H749" s="1" t="s">
        <v>24</v>
      </c>
      <c r="I749" s="1" t="s">
        <v>4536</v>
      </c>
      <c r="J749" s="1" t="s">
        <v>249</v>
      </c>
      <c r="K749" s="1">
        <v>46614</v>
      </c>
      <c r="L749" s="1" t="s">
        <v>102</v>
      </c>
      <c r="M749" s="1" t="s">
        <v>4537</v>
      </c>
      <c r="N749" s="1" t="s">
        <v>43</v>
      </c>
      <c r="O749" s="1" t="s">
        <v>56</v>
      </c>
      <c r="P749" s="1" t="s">
        <v>4538</v>
      </c>
      <c r="Q749" s="10">
        <v>34.76</v>
      </c>
      <c r="R749" s="25">
        <v>1</v>
      </c>
      <c r="S749" s="10">
        <v>34.76</v>
      </c>
      <c r="T749" s="1">
        <v>0</v>
      </c>
      <c r="U749" s="10">
        <v>9.732800000000001</v>
      </c>
    </row>
    <row r="750" spans="1:21" x14ac:dyDescent="0.3">
      <c r="A750" t="s">
        <v>8596</v>
      </c>
      <c r="B750" s="2">
        <v>44530</v>
      </c>
      <c r="C750" s="2">
        <v>44533</v>
      </c>
      <c r="D750" s="1" t="s">
        <v>183</v>
      </c>
      <c r="E750" s="1" t="s">
        <v>5132</v>
      </c>
      <c r="F750" s="1" t="s">
        <v>5133</v>
      </c>
      <c r="G750" s="1" t="s">
        <v>99</v>
      </c>
      <c r="H750" s="1" t="s">
        <v>24</v>
      </c>
      <c r="I750" s="1" t="s">
        <v>124</v>
      </c>
      <c r="J750" s="1" t="s">
        <v>40</v>
      </c>
      <c r="K750" s="1">
        <v>94109</v>
      </c>
      <c r="L750" s="1" t="s">
        <v>41</v>
      </c>
      <c r="M750" s="1" t="s">
        <v>8597</v>
      </c>
      <c r="N750" s="1" t="s">
        <v>29</v>
      </c>
      <c r="O750" s="1" t="s">
        <v>62</v>
      </c>
      <c r="P750" s="1" t="s">
        <v>8598</v>
      </c>
      <c r="Q750" s="10">
        <v>25.83</v>
      </c>
      <c r="R750" s="25">
        <v>3</v>
      </c>
      <c r="S750" s="10">
        <v>77.489999999999995</v>
      </c>
      <c r="T750" s="1">
        <v>0</v>
      </c>
      <c r="U750" s="10">
        <v>9.5570999999999984</v>
      </c>
    </row>
    <row r="751" spans="1:21" x14ac:dyDescent="0.3">
      <c r="A751" t="s">
        <v>9325</v>
      </c>
      <c r="B751" s="2">
        <v>44496</v>
      </c>
      <c r="C751" s="2">
        <v>44498</v>
      </c>
      <c r="D751" s="1" t="s">
        <v>183</v>
      </c>
      <c r="E751" s="1" t="s">
        <v>3998</v>
      </c>
      <c r="F751" s="1" t="s">
        <v>3999</v>
      </c>
      <c r="G751" s="1" t="s">
        <v>38</v>
      </c>
      <c r="H751" s="1" t="s">
        <v>24</v>
      </c>
      <c r="I751" s="1" t="s">
        <v>39</v>
      </c>
      <c r="J751" s="1" t="s">
        <v>40</v>
      </c>
      <c r="K751" s="1">
        <v>90032</v>
      </c>
      <c r="L751" s="1" t="s">
        <v>41</v>
      </c>
      <c r="M751" s="1" t="s">
        <v>77</v>
      </c>
      <c r="N751" s="1" t="s">
        <v>29</v>
      </c>
      <c r="O751" s="1" t="s">
        <v>53</v>
      </c>
      <c r="P751" s="1" t="s">
        <v>78</v>
      </c>
      <c r="Q751" s="10">
        <v>189.57600000000002</v>
      </c>
      <c r="R751" s="25">
        <v>1</v>
      </c>
      <c r="S751" s="10">
        <v>189.57600000000002</v>
      </c>
      <c r="T751" s="1">
        <v>0.2</v>
      </c>
      <c r="U751" s="10">
        <v>9.4787999999999784</v>
      </c>
    </row>
    <row r="752" spans="1:21" x14ac:dyDescent="0.3">
      <c r="A752" t="s">
        <v>7526</v>
      </c>
      <c r="B752" s="2">
        <v>43573</v>
      </c>
      <c r="C752" s="2">
        <v>43575</v>
      </c>
      <c r="D752" s="1" t="s">
        <v>20</v>
      </c>
      <c r="E752" s="1" t="s">
        <v>2998</v>
      </c>
      <c r="F752" s="1" t="s">
        <v>2999</v>
      </c>
      <c r="G752" s="1" t="s">
        <v>99</v>
      </c>
      <c r="H752" s="1" t="s">
        <v>24</v>
      </c>
      <c r="I752" s="1" t="s">
        <v>39</v>
      </c>
      <c r="J752" s="1" t="s">
        <v>40</v>
      </c>
      <c r="K752" s="1">
        <v>90004</v>
      </c>
      <c r="L752" s="1" t="s">
        <v>41</v>
      </c>
      <c r="M752" s="1" t="s">
        <v>1086</v>
      </c>
      <c r="N752" s="1" t="s">
        <v>43</v>
      </c>
      <c r="O752" s="1" t="s">
        <v>56</v>
      </c>
      <c r="P752" s="1" t="s">
        <v>1087</v>
      </c>
      <c r="Q752" s="10">
        <v>947.17000000000007</v>
      </c>
      <c r="R752" s="25">
        <v>7</v>
      </c>
      <c r="S752" s="10">
        <v>6630.1900000000005</v>
      </c>
      <c r="T752" s="1">
        <v>0</v>
      </c>
      <c r="U752" s="10">
        <v>9.4717000000000837</v>
      </c>
    </row>
    <row r="753" spans="1:21" x14ac:dyDescent="0.3">
      <c r="A753" t="s">
        <v>4397</v>
      </c>
      <c r="B753" s="2">
        <v>43218</v>
      </c>
      <c r="C753" s="2">
        <v>43223</v>
      </c>
      <c r="D753" s="1" t="s">
        <v>47</v>
      </c>
      <c r="E753" s="1" t="s">
        <v>4105</v>
      </c>
      <c r="F753" s="1" t="s">
        <v>4106</v>
      </c>
      <c r="G753" s="1" t="s">
        <v>38</v>
      </c>
      <c r="H753" s="1" t="s">
        <v>24</v>
      </c>
      <c r="I753" s="1" t="s">
        <v>4398</v>
      </c>
      <c r="J753" s="1" t="s">
        <v>2697</v>
      </c>
      <c r="K753" s="1">
        <v>21215</v>
      </c>
      <c r="L753" s="1" t="s">
        <v>143</v>
      </c>
      <c r="M753" s="1" t="s">
        <v>4399</v>
      </c>
      <c r="N753" s="1" t="s">
        <v>43</v>
      </c>
      <c r="O753" s="1" t="s">
        <v>72</v>
      </c>
      <c r="P753" s="1" t="s">
        <v>4400</v>
      </c>
      <c r="Q753" s="10">
        <v>20.86</v>
      </c>
      <c r="R753" s="25">
        <v>2</v>
      </c>
      <c r="S753" s="10">
        <v>41.72</v>
      </c>
      <c r="T753" s="1">
        <v>0</v>
      </c>
      <c r="U753" s="10">
        <v>9.3869999999999987</v>
      </c>
    </row>
    <row r="754" spans="1:21" x14ac:dyDescent="0.3">
      <c r="A754" t="s">
        <v>10558</v>
      </c>
      <c r="B754" s="2">
        <v>44524</v>
      </c>
      <c r="C754" s="2">
        <v>44524</v>
      </c>
      <c r="D754" s="1" t="s">
        <v>1276</v>
      </c>
      <c r="E754" s="1" t="s">
        <v>3650</v>
      </c>
      <c r="F754" s="1" t="s">
        <v>3651</v>
      </c>
      <c r="G754" s="1" t="s">
        <v>23</v>
      </c>
      <c r="H754" s="1" t="s">
        <v>24</v>
      </c>
      <c r="I754" s="1" t="s">
        <v>39</v>
      </c>
      <c r="J754" s="1" t="s">
        <v>40</v>
      </c>
      <c r="K754" s="1">
        <v>90008</v>
      </c>
      <c r="L754" s="1" t="s">
        <v>41</v>
      </c>
      <c r="M754" s="1" t="s">
        <v>1340</v>
      </c>
      <c r="N754" s="1" t="s">
        <v>29</v>
      </c>
      <c r="O754" s="1" t="s">
        <v>53</v>
      </c>
      <c r="P754" s="1" t="s">
        <v>1341</v>
      </c>
      <c r="Q754" s="10">
        <v>364.08000000000004</v>
      </c>
      <c r="R754" s="25">
        <v>2</v>
      </c>
      <c r="S754" s="10">
        <v>728.16000000000008</v>
      </c>
      <c r="T754" s="1">
        <v>0.2</v>
      </c>
      <c r="U754" s="10">
        <v>9.1020000000000039</v>
      </c>
    </row>
    <row r="755" spans="1:21" x14ac:dyDescent="0.3">
      <c r="A755" t="s">
        <v>4050</v>
      </c>
      <c r="B755" s="2">
        <v>43194</v>
      </c>
      <c r="C755" s="2">
        <v>43199</v>
      </c>
      <c r="D755" s="1" t="s">
        <v>47</v>
      </c>
      <c r="E755" s="1" t="s">
        <v>2651</v>
      </c>
      <c r="F755" s="1" t="s">
        <v>2652</v>
      </c>
      <c r="G755" s="1" t="s">
        <v>99</v>
      </c>
      <c r="H755" s="1" t="s">
        <v>24</v>
      </c>
      <c r="I755" s="1" t="s">
        <v>124</v>
      </c>
      <c r="J755" s="1" t="s">
        <v>40</v>
      </c>
      <c r="K755" s="1">
        <v>94109</v>
      </c>
      <c r="L755" s="1" t="s">
        <v>41</v>
      </c>
      <c r="M755" s="1" t="s">
        <v>4051</v>
      </c>
      <c r="N755" s="1" t="s">
        <v>43</v>
      </c>
      <c r="O755" s="1" t="s">
        <v>44</v>
      </c>
      <c r="P755" s="1" t="s">
        <v>4052</v>
      </c>
      <c r="Q755" s="10">
        <v>18.899999999999999</v>
      </c>
      <c r="R755" s="25">
        <v>6</v>
      </c>
      <c r="S755" s="10">
        <v>113.39999999999999</v>
      </c>
      <c r="T755" s="1">
        <v>0</v>
      </c>
      <c r="U755" s="10">
        <v>9.0719999999999992</v>
      </c>
    </row>
    <row r="756" spans="1:21" x14ac:dyDescent="0.3">
      <c r="A756" t="s">
        <v>1272</v>
      </c>
      <c r="B756" s="2">
        <v>43367</v>
      </c>
      <c r="C756" s="2">
        <v>43372</v>
      </c>
      <c r="D756" s="1" t="s">
        <v>47</v>
      </c>
      <c r="E756" s="1" t="s">
        <v>1273</v>
      </c>
      <c r="F756" s="1" t="s">
        <v>1274</v>
      </c>
      <c r="G756" s="1" t="s">
        <v>23</v>
      </c>
      <c r="H756" s="1" t="s">
        <v>24</v>
      </c>
      <c r="I756" s="1" t="s">
        <v>124</v>
      </c>
      <c r="J756" s="1" t="s">
        <v>40</v>
      </c>
      <c r="K756" s="1">
        <v>94109</v>
      </c>
      <c r="L756" s="1" t="s">
        <v>41</v>
      </c>
      <c r="M756" s="1" t="s">
        <v>234</v>
      </c>
      <c r="N756" s="1" t="s">
        <v>43</v>
      </c>
      <c r="O756" s="1" t="s">
        <v>56</v>
      </c>
      <c r="P756" s="1" t="s">
        <v>235</v>
      </c>
      <c r="Q756" s="10">
        <v>211.96</v>
      </c>
      <c r="R756" s="25">
        <v>4</v>
      </c>
      <c r="S756" s="10">
        <v>847.84</v>
      </c>
      <c r="T756" s="1">
        <v>0</v>
      </c>
      <c r="U756" s="10">
        <v>8.4783999999999935</v>
      </c>
    </row>
    <row r="757" spans="1:21" x14ac:dyDescent="0.3">
      <c r="A757" t="s">
        <v>6747</v>
      </c>
      <c r="B757" s="2">
        <v>43889</v>
      </c>
      <c r="C757" s="2">
        <v>43894</v>
      </c>
      <c r="D757" s="1" t="s">
        <v>47</v>
      </c>
      <c r="E757" s="1" t="s">
        <v>445</v>
      </c>
      <c r="F757" s="1" t="s">
        <v>446</v>
      </c>
      <c r="G757" s="1" t="s">
        <v>23</v>
      </c>
      <c r="H757" s="1" t="s">
        <v>24</v>
      </c>
      <c r="I757" s="1" t="s">
        <v>598</v>
      </c>
      <c r="J757" s="1" t="s">
        <v>489</v>
      </c>
      <c r="K757" s="1">
        <v>43055</v>
      </c>
      <c r="L757" s="1" t="s">
        <v>143</v>
      </c>
      <c r="M757" s="1" t="s">
        <v>6227</v>
      </c>
      <c r="N757" s="1" t="s">
        <v>43</v>
      </c>
      <c r="O757" s="1" t="s">
        <v>65</v>
      </c>
      <c r="P757" s="1" t="s">
        <v>6228</v>
      </c>
      <c r="Q757" s="10">
        <v>111.104</v>
      </c>
      <c r="R757" s="25">
        <v>7</v>
      </c>
      <c r="S757" s="10">
        <v>777.72799999999995</v>
      </c>
      <c r="T757" s="1">
        <v>0.2</v>
      </c>
      <c r="U757" s="10">
        <v>8.3328000000000024</v>
      </c>
    </row>
    <row r="758" spans="1:21" x14ac:dyDescent="0.3">
      <c r="A758" t="s">
        <v>10166</v>
      </c>
      <c r="B758" s="2">
        <v>44078</v>
      </c>
      <c r="C758" s="2">
        <v>44082</v>
      </c>
      <c r="D758" s="1" t="s">
        <v>47</v>
      </c>
      <c r="E758" s="1" t="s">
        <v>3850</v>
      </c>
      <c r="F758" s="1" t="s">
        <v>3851</v>
      </c>
      <c r="G758" s="1" t="s">
        <v>23</v>
      </c>
      <c r="H758" s="1" t="s">
        <v>24</v>
      </c>
      <c r="I758" s="1" t="s">
        <v>309</v>
      </c>
      <c r="J758" s="1" t="s">
        <v>588</v>
      </c>
      <c r="K758" s="1">
        <v>65807</v>
      </c>
      <c r="L758" s="1" t="s">
        <v>102</v>
      </c>
      <c r="M758" s="1" t="s">
        <v>5970</v>
      </c>
      <c r="N758" s="1" t="s">
        <v>43</v>
      </c>
      <c r="O758" s="1" t="s">
        <v>168</v>
      </c>
      <c r="P758" s="1" t="s">
        <v>660</v>
      </c>
      <c r="Q758" s="10">
        <v>16.559999999999999</v>
      </c>
      <c r="R758" s="25">
        <v>2</v>
      </c>
      <c r="S758" s="10">
        <v>33.119999999999997</v>
      </c>
      <c r="T758" s="1">
        <v>0</v>
      </c>
      <c r="U758" s="10">
        <v>7.783199999999999</v>
      </c>
    </row>
    <row r="759" spans="1:21" x14ac:dyDescent="0.3">
      <c r="A759" t="s">
        <v>8000</v>
      </c>
      <c r="B759" s="2">
        <v>44432</v>
      </c>
      <c r="C759" s="2">
        <v>44437</v>
      </c>
      <c r="D759" s="1" t="s">
        <v>47</v>
      </c>
      <c r="E759" s="1" t="s">
        <v>1050</v>
      </c>
      <c r="F759" s="1" t="s">
        <v>1051</v>
      </c>
      <c r="G759" s="1" t="s">
        <v>38</v>
      </c>
      <c r="H759" s="1" t="s">
        <v>24</v>
      </c>
      <c r="I759" s="1" t="s">
        <v>261</v>
      </c>
      <c r="J759" s="1" t="s">
        <v>262</v>
      </c>
      <c r="K759" s="1">
        <v>10024</v>
      </c>
      <c r="L759" s="1" t="s">
        <v>143</v>
      </c>
      <c r="M759" s="1" t="s">
        <v>71</v>
      </c>
      <c r="N759" s="1" t="s">
        <v>43</v>
      </c>
      <c r="O759" s="1" t="s">
        <v>72</v>
      </c>
      <c r="P759" s="1" t="s">
        <v>73</v>
      </c>
      <c r="Q759" s="10">
        <v>24.672000000000001</v>
      </c>
      <c r="R759" s="25">
        <v>4</v>
      </c>
      <c r="S759" s="10">
        <v>98.688000000000002</v>
      </c>
      <c r="T759" s="1">
        <v>0.2</v>
      </c>
      <c r="U759" s="10">
        <v>7.71</v>
      </c>
    </row>
    <row r="760" spans="1:21" x14ac:dyDescent="0.3">
      <c r="A760" t="s">
        <v>6427</v>
      </c>
      <c r="B760" s="2">
        <v>44136</v>
      </c>
      <c r="C760" s="2">
        <v>44139</v>
      </c>
      <c r="D760" s="1" t="s">
        <v>183</v>
      </c>
      <c r="E760" s="1" t="s">
        <v>6428</v>
      </c>
      <c r="F760" s="1" t="s">
        <v>6429</v>
      </c>
      <c r="G760" s="1" t="s">
        <v>38</v>
      </c>
      <c r="H760" s="1" t="s">
        <v>24</v>
      </c>
      <c r="I760" s="1" t="s">
        <v>6430</v>
      </c>
      <c r="J760" s="1" t="s">
        <v>101</v>
      </c>
      <c r="K760" s="1">
        <v>77301</v>
      </c>
      <c r="L760" s="1" t="s">
        <v>102</v>
      </c>
      <c r="M760" s="1" t="s">
        <v>3928</v>
      </c>
      <c r="N760" s="1" t="s">
        <v>43</v>
      </c>
      <c r="O760" s="1" t="s">
        <v>56</v>
      </c>
      <c r="P760" s="1" t="s">
        <v>6431</v>
      </c>
      <c r="Q760" s="10">
        <v>111.67200000000001</v>
      </c>
      <c r="R760" s="25">
        <v>9</v>
      </c>
      <c r="S760" s="10">
        <v>1005.0480000000001</v>
      </c>
      <c r="T760" s="1">
        <v>0.2</v>
      </c>
      <c r="U760" s="10">
        <v>6.9794999999999909</v>
      </c>
    </row>
    <row r="761" spans="1:21" x14ac:dyDescent="0.3">
      <c r="A761" t="s">
        <v>10238</v>
      </c>
      <c r="B761" s="2">
        <v>44469</v>
      </c>
      <c r="C761" s="2">
        <v>44471</v>
      </c>
      <c r="D761" s="1" t="s">
        <v>183</v>
      </c>
      <c r="E761" s="1" t="s">
        <v>4515</v>
      </c>
      <c r="F761" s="1" t="s">
        <v>4516</v>
      </c>
      <c r="G761" s="1" t="s">
        <v>38</v>
      </c>
      <c r="H761" s="1" t="s">
        <v>24</v>
      </c>
      <c r="I761" s="1" t="s">
        <v>141</v>
      </c>
      <c r="J761" s="1" t="s">
        <v>142</v>
      </c>
      <c r="K761" s="1">
        <v>19120</v>
      </c>
      <c r="L761" s="1" t="s">
        <v>143</v>
      </c>
      <c r="M761" s="1" t="s">
        <v>10239</v>
      </c>
      <c r="N761" s="1" t="s">
        <v>43</v>
      </c>
      <c r="O761" s="1" t="s">
        <v>44</v>
      </c>
      <c r="P761" s="1" t="s">
        <v>10240</v>
      </c>
      <c r="Q761" s="10">
        <v>20.664000000000001</v>
      </c>
      <c r="R761" s="25">
        <v>7</v>
      </c>
      <c r="S761" s="10">
        <v>144.64800000000002</v>
      </c>
      <c r="T761" s="1">
        <v>0.2</v>
      </c>
      <c r="U761" s="10">
        <v>6.9741</v>
      </c>
    </row>
    <row r="762" spans="1:21" x14ac:dyDescent="0.3">
      <c r="A762" t="s">
        <v>4800</v>
      </c>
      <c r="B762" s="2">
        <v>43795</v>
      </c>
      <c r="C762" s="2">
        <v>43799</v>
      </c>
      <c r="D762" s="1" t="s">
        <v>47</v>
      </c>
      <c r="E762" s="1" t="s">
        <v>2646</v>
      </c>
      <c r="F762" s="1" t="s">
        <v>2647</v>
      </c>
      <c r="G762" s="1" t="s">
        <v>38</v>
      </c>
      <c r="H762" s="1" t="s">
        <v>24</v>
      </c>
      <c r="I762" s="1" t="s">
        <v>4801</v>
      </c>
      <c r="J762" s="1" t="s">
        <v>1231</v>
      </c>
      <c r="K762" s="1">
        <v>1453</v>
      </c>
      <c r="L762" s="1" t="s">
        <v>143</v>
      </c>
      <c r="M762" s="1" t="s">
        <v>785</v>
      </c>
      <c r="N762" s="1" t="s">
        <v>43</v>
      </c>
      <c r="O762" s="1" t="s">
        <v>72</v>
      </c>
      <c r="P762" s="1" t="s">
        <v>786</v>
      </c>
      <c r="Q762" s="10">
        <v>14.73</v>
      </c>
      <c r="R762" s="25">
        <v>3</v>
      </c>
      <c r="S762" s="10">
        <v>44.19</v>
      </c>
      <c r="T762" s="1">
        <v>0</v>
      </c>
      <c r="U762" s="10">
        <v>6.9230999999999998</v>
      </c>
    </row>
    <row r="763" spans="1:21" x14ac:dyDescent="0.3">
      <c r="A763" t="s">
        <v>35</v>
      </c>
      <c r="B763" s="2">
        <v>43994</v>
      </c>
      <c r="C763" s="2">
        <v>43998</v>
      </c>
      <c r="D763" s="1" t="s">
        <v>20</v>
      </c>
      <c r="E763" s="1" t="s">
        <v>36</v>
      </c>
      <c r="F763" s="1" t="s">
        <v>37</v>
      </c>
      <c r="G763" s="1" t="s">
        <v>38</v>
      </c>
      <c r="H763" s="1" t="s">
        <v>24</v>
      </c>
      <c r="I763" s="1" t="s">
        <v>39</v>
      </c>
      <c r="J763" s="1" t="s">
        <v>40</v>
      </c>
      <c r="K763" s="1">
        <v>90036</v>
      </c>
      <c r="L763" s="1" t="s">
        <v>41</v>
      </c>
      <c r="M763" s="1" t="s">
        <v>42</v>
      </c>
      <c r="N763" s="1" t="s">
        <v>43</v>
      </c>
      <c r="O763" s="1" t="s">
        <v>44</v>
      </c>
      <c r="P763" s="1" t="s">
        <v>45</v>
      </c>
      <c r="Q763" s="10">
        <v>14.62</v>
      </c>
      <c r="R763" s="25">
        <v>2</v>
      </c>
      <c r="S763" s="10">
        <v>29.24</v>
      </c>
      <c r="T763" s="1">
        <v>0</v>
      </c>
      <c r="U763" s="10">
        <v>6.8713999999999995</v>
      </c>
    </row>
    <row r="764" spans="1:21" x14ac:dyDescent="0.3">
      <c r="A764" t="s">
        <v>6705</v>
      </c>
      <c r="B764" s="2">
        <v>44554</v>
      </c>
      <c r="C764" s="2">
        <v>44559</v>
      </c>
      <c r="D764" s="1" t="s">
        <v>47</v>
      </c>
      <c r="E764" s="1" t="s">
        <v>4706</v>
      </c>
      <c r="F764" s="1" t="s">
        <v>4707</v>
      </c>
      <c r="G764" s="1" t="s">
        <v>38</v>
      </c>
      <c r="H764" s="1" t="s">
        <v>24</v>
      </c>
      <c r="I764" s="1" t="s">
        <v>380</v>
      </c>
      <c r="J764" s="1" t="s">
        <v>262</v>
      </c>
      <c r="K764" s="1">
        <v>14609</v>
      </c>
      <c r="L764" s="1" t="s">
        <v>143</v>
      </c>
      <c r="M764" s="1" t="s">
        <v>2962</v>
      </c>
      <c r="N764" s="1" t="s">
        <v>29</v>
      </c>
      <c r="O764" s="1" t="s">
        <v>62</v>
      </c>
      <c r="P764" s="1" t="s">
        <v>2963</v>
      </c>
      <c r="Q764" s="10">
        <v>37.93</v>
      </c>
      <c r="R764" s="25">
        <v>1</v>
      </c>
      <c r="S764" s="10">
        <v>37.93</v>
      </c>
      <c r="T764" s="1">
        <v>0</v>
      </c>
      <c r="U764" s="10">
        <v>6.8273999999999972</v>
      </c>
    </row>
    <row r="765" spans="1:21" x14ac:dyDescent="0.3">
      <c r="A765" t="s">
        <v>7237</v>
      </c>
      <c r="B765" s="2">
        <v>44440</v>
      </c>
      <c r="C765" s="2">
        <v>44445</v>
      </c>
      <c r="D765" s="1" t="s">
        <v>47</v>
      </c>
      <c r="E765" s="1" t="s">
        <v>2336</v>
      </c>
      <c r="F765" s="1" t="s">
        <v>2337</v>
      </c>
      <c r="G765" s="1" t="s">
        <v>23</v>
      </c>
      <c r="H765" s="1" t="s">
        <v>24</v>
      </c>
      <c r="I765" s="1" t="s">
        <v>4486</v>
      </c>
      <c r="J765" s="1" t="s">
        <v>93</v>
      </c>
      <c r="K765" s="1">
        <v>98052</v>
      </c>
      <c r="L765" s="1" t="s">
        <v>41</v>
      </c>
      <c r="M765" s="1" t="s">
        <v>381</v>
      </c>
      <c r="N765" s="1" t="s">
        <v>68</v>
      </c>
      <c r="O765" s="1" t="s">
        <v>156</v>
      </c>
      <c r="P765" s="1" t="s">
        <v>382</v>
      </c>
      <c r="Q765" s="10">
        <v>19.989999999999998</v>
      </c>
      <c r="R765" s="25">
        <v>1</v>
      </c>
      <c r="S765" s="10">
        <v>19.989999999999998</v>
      </c>
      <c r="T765" s="1">
        <v>0</v>
      </c>
      <c r="U765" s="10">
        <v>6.796599999999998</v>
      </c>
    </row>
    <row r="766" spans="1:21" x14ac:dyDescent="0.3">
      <c r="A766" t="s">
        <v>390</v>
      </c>
      <c r="B766" s="2">
        <v>44091</v>
      </c>
      <c r="C766" s="2">
        <v>44096</v>
      </c>
      <c r="D766" s="1" t="s">
        <v>47</v>
      </c>
      <c r="E766" s="1" t="s">
        <v>391</v>
      </c>
      <c r="F766" s="1" t="s">
        <v>392</v>
      </c>
      <c r="G766" s="1" t="s">
        <v>38</v>
      </c>
      <c r="H766" s="1" t="s">
        <v>24</v>
      </c>
      <c r="I766" s="1" t="s">
        <v>39</v>
      </c>
      <c r="J766" s="1" t="s">
        <v>40</v>
      </c>
      <c r="K766" s="1">
        <v>90036</v>
      </c>
      <c r="L766" s="1" t="s">
        <v>41</v>
      </c>
      <c r="M766" s="1" t="s">
        <v>393</v>
      </c>
      <c r="N766" s="1" t="s">
        <v>43</v>
      </c>
      <c r="O766" s="1" t="s">
        <v>65</v>
      </c>
      <c r="P766" s="1" t="s">
        <v>394</v>
      </c>
      <c r="Q766" s="10">
        <v>20.100000000000001</v>
      </c>
      <c r="R766" s="25">
        <v>3</v>
      </c>
      <c r="S766" s="10">
        <v>60.300000000000004</v>
      </c>
      <c r="T766" s="1">
        <v>0</v>
      </c>
      <c r="U766" s="10">
        <v>6.6329999999999982</v>
      </c>
    </row>
    <row r="767" spans="1:21" x14ac:dyDescent="0.3">
      <c r="A767" t="s">
        <v>9051</v>
      </c>
      <c r="B767" s="2">
        <v>44044</v>
      </c>
      <c r="C767" s="2">
        <v>44048</v>
      </c>
      <c r="D767" s="1" t="s">
        <v>20</v>
      </c>
      <c r="E767" s="1" t="s">
        <v>7113</v>
      </c>
      <c r="F767" s="1" t="s">
        <v>7114</v>
      </c>
      <c r="G767" s="1" t="s">
        <v>38</v>
      </c>
      <c r="H767" s="1" t="s">
        <v>24</v>
      </c>
      <c r="I767" s="1" t="s">
        <v>1588</v>
      </c>
      <c r="J767" s="1" t="s">
        <v>101</v>
      </c>
      <c r="K767" s="1">
        <v>79109</v>
      </c>
      <c r="L767" s="1" t="s">
        <v>102</v>
      </c>
      <c r="M767" s="1" t="s">
        <v>180</v>
      </c>
      <c r="N767" s="1" t="s">
        <v>43</v>
      </c>
      <c r="O767" s="1" t="s">
        <v>87</v>
      </c>
      <c r="P767" s="1" t="s">
        <v>181</v>
      </c>
      <c r="Q767" s="10">
        <v>19.648</v>
      </c>
      <c r="R767" s="25">
        <v>2</v>
      </c>
      <c r="S767" s="10">
        <v>39.295999999999999</v>
      </c>
      <c r="T767" s="1">
        <v>0.2</v>
      </c>
      <c r="U767" s="10">
        <v>6.6311999999999989</v>
      </c>
    </row>
    <row r="768" spans="1:21" x14ac:dyDescent="0.3">
      <c r="A768" t="s">
        <v>4287</v>
      </c>
      <c r="B768" s="2">
        <v>43904</v>
      </c>
      <c r="C768" s="2">
        <v>43909</v>
      </c>
      <c r="D768" s="1" t="s">
        <v>47</v>
      </c>
      <c r="E768" s="1" t="s">
        <v>4288</v>
      </c>
      <c r="F768" s="1" t="s">
        <v>4289</v>
      </c>
      <c r="G768" s="1" t="s">
        <v>23</v>
      </c>
      <c r="H768" s="1" t="s">
        <v>24</v>
      </c>
      <c r="I768" s="1" t="s">
        <v>488</v>
      </c>
      <c r="J768" s="1" t="s">
        <v>489</v>
      </c>
      <c r="K768" s="1">
        <v>43229</v>
      </c>
      <c r="L768" s="1" t="s">
        <v>143</v>
      </c>
      <c r="M768" s="1" t="s">
        <v>1882</v>
      </c>
      <c r="N768" s="1" t="s">
        <v>29</v>
      </c>
      <c r="O768" s="1" t="s">
        <v>62</v>
      </c>
      <c r="P768" s="1" t="s">
        <v>1883</v>
      </c>
      <c r="Q768" s="10">
        <v>21.880000000000003</v>
      </c>
      <c r="R768" s="25">
        <v>5</v>
      </c>
      <c r="S768" s="10">
        <v>109.4</v>
      </c>
      <c r="T768" s="1">
        <v>0.2</v>
      </c>
      <c r="U768" s="10">
        <v>6.2904999999999998</v>
      </c>
    </row>
    <row r="769" spans="1:21" x14ac:dyDescent="0.3">
      <c r="A769" t="s">
        <v>6914</v>
      </c>
      <c r="B769" s="2">
        <v>44334</v>
      </c>
      <c r="C769" s="2">
        <v>44339</v>
      </c>
      <c r="D769" s="1" t="s">
        <v>47</v>
      </c>
      <c r="E769" s="1" t="s">
        <v>2915</v>
      </c>
      <c r="F769" s="1" t="s">
        <v>2916</v>
      </c>
      <c r="G769" s="1" t="s">
        <v>23</v>
      </c>
      <c r="H769" s="1" t="s">
        <v>24</v>
      </c>
      <c r="I769" s="1" t="s">
        <v>261</v>
      </c>
      <c r="J769" s="1" t="s">
        <v>262</v>
      </c>
      <c r="K769" s="1">
        <v>10024</v>
      </c>
      <c r="L769" s="1" t="s">
        <v>143</v>
      </c>
      <c r="M769" s="1" t="s">
        <v>3978</v>
      </c>
      <c r="N769" s="1" t="s">
        <v>29</v>
      </c>
      <c r="O769" s="1" t="s">
        <v>62</v>
      </c>
      <c r="P769" s="1" t="s">
        <v>3979</v>
      </c>
      <c r="Q769" s="10">
        <v>14.56</v>
      </c>
      <c r="R769" s="25">
        <v>2</v>
      </c>
      <c r="S769" s="10">
        <v>29.12</v>
      </c>
      <c r="T769" s="1">
        <v>0</v>
      </c>
      <c r="U769" s="10">
        <v>6.2608000000000015</v>
      </c>
    </row>
    <row r="770" spans="1:21" x14ac:dyDescent="0.3">
      <c r="A770" t="s">
        <v>9316</v>
      </c>
      <c r="B770" s="2">
        <v>44020</v>
      </c>
      <c r="C770" s="2">
        <v>44024</v>
      </c>
      <c r="D770" s="1" t="s">
        <v>47</v>
      </c>
      <c r="E770" s="1" t="s">
        <v>8082</v>
      </c>
      <c r="F770" s="1" t="s">
        <v>8083</v>
      </c>
      <c r="G770" s="1" t="s">
        <v>38</v>
      </c>
      <c r="H770" s="1" t="s">
        <v>24</v>
      </c>
      <c r="I770" s="1" t="s">
        <v>3506</v>
      </c>
      <c r="J770" s="1" t="s">
        <v>1386</v>
      </c>
      <c r="K770" s="1">
        <v>2908</v>
      </c>
      <c r="L770" s="1" t="s">
        <v>143</v>
      </c>
      <c r="M770" s="1" t="s">
        <v>2816</v>
      </c>
      <c r="N770" s="1" t="s">
        <v>43</v>
      </c>
      <c r="O770" s="1" t="s">
        <v>87</v>
      </c>
      <c r="P770" s="1" t="s">
        <v>2817</v>
      </c>
      <c r="Q770" s="10">
        <v>12.96</v>
      </c>
      <c r="R770" s="25">
        <v>2</v>
      </c>
      <c r="S770" s="10">
        <v>25.92</v>
      </c>
      <c r="T770" s="1">
        <v>0</v>
      </c>
      <c r="U770" s="10">
        <v>6.2208000000000006</v>
      </c>
    </row>
    <row r="771" spans="1:21" x14ac:dyDescent="0.3">
      <c r="A771" t="s">
        <v>10369</v>
      </c>
      <c r="B771" s="2">
        <v>43463</v>
      </c>
      <c r="C771" s="2">
        <v>43465</v>
      </c>
      <c r="D771" s="1" t="s">
        <v>20</v>
      </c>
      <c r="E771" s="1" t="s">
        <v>10370</v>
      </c>
      <c r="F771" s="1" t="s">
        <v>10371</v>
      </c>
      <c r="G771" s="1" t="s">
        <v>23</v>
      </c>
      <c r="H771" s="1" t="s">
        <v>24</v>
      </c>
      <c r="I771" s="1" t="s">
        <v>4167</v>
      </c>
      <c r="J771" s="1" t="s">
        <v>489</v>
      </c>
      <c r="K771" s="1">
        <v>44240</v>
      </c>
      <c r="L771" s="1" t="s">
        <v>143</v>
      </c>
      <c r="M771" s="1" t="s">
        <v>4719</v>
      </c>
      <c r="N771" s="1" t="s">
        <v>43</v>
      </c>
      <c r="O771" s="1" t="s">
        <v>75</v>
      </c>
      <c r="P771" s="1" t="s">
        <v>4720</v>
      </c>
      <c r="Q771" s="10">
        <v>48.36</v>
      </c>
      <c r="R771" s="25">
        <v>5</v>
      </c>
      <c r="S771" s="10">
        <v>241.8</v>
      </c>
      <c r="T771" s="1">
        <v>0.2</v>
      </c>
      <c r="U771" s="10">
        <v>6.0449999999999946</v>
      </c>
    </row>
    <row r="772" spans="1:21" x14ac:dyDescent="0.3">
      <c r="A772" t="s">
        <v>10464</v>
      </c>
      <c r="B772" s="2">
        <v>43231</v>
      </c>
      <c r="C772" s="2">
        <v>43235</v>
      </c>
      <c r="D772" s="1" t="s">
        <v>47</v>
      </c>
      <c r="E772" s="1" t="s">
        <v>9849</v>
      </c>
      <c r="F772" s="1" t="s">
        <v>9850</v>
      </c>
      <c r="G772" s="1" t="s">
        <v>99</v>
      </c>
      <c r="H772" s="1" t="s">
        <v>24</v>
      </c>
      <c r="I772" s="1" t="s">
        <v>294</v>
      </c>
      <c r="J772" s="1" t="s">
        <v>206</v>
      </c>
      <c r="K772" s="1">
        <v>60610</v>
      </c>
      <c r="L772" s="1" t="s">
        <v>102</v>
      </c>
      <c r="M772" s="1" t="s">
        <v>8125</v>
      </c>
      <c r="N772" s="1" t="s">
        <v>43</v>
      </c>
      <c r="O772" s="1" t="s">
        <v>87</v>
      </c>
      <c r="P772" s="1" t="s">
        <v>8126</v>
      </c>
      <c r="Q772" s="10">
        <v>17.472000000000001</v>
      </c>
      <c r="R772" s="25">
        <v>3</v>
      </c>
      <c r="S772" s="10">
        <v>52.416000000000004</v>
      </c>
      <c r="T772" s="1">
        <v>0.2</v>
      </c>
      <c r="U772" s="10">
        <v>5.6783999999999981</v>
      </c>
    </row>
    <row r="773" spans="1:21" x14ac:dyDescent="0.3">
      <c r="A773" t="s">
        <v>3303</v>
      </c>
      <c r="B773" s="2">
        <v>43461</v>
      </c>
      <c r="C773" s="2">
        <v>43464</v>
      </c>
      <c r="D773" s="1" t="s">
        <v>20</v>
      </c>
      <c r="E773" s="1" t="s">
        <v>3304</v>
      </c>
      <c r="F773" s="1" t="s">
        <v>3305</v>
      </c>
      <c r="G773" s="1" t="s">
        <v>99</v>
      </c>
      <c r="H773" s="1" t="s">
        <v>24</v>
      </c>
      <c r="I773" s="1" t="s">
        <v>39</v>
      </c>
      <c r="J773" s="1" t="s">
        <v>40</v>
      </c>
      <c r="K773" s="1">
        <v>90004</v>
      </c>
      <c r="L773" s="1" t="s">
        <v>41</v>
      </c>
      <c r="M773" s="1" t="s">
        <v>3306</v>
      </c>
      <c r="N773" s="1" t="s">
        <v>43</v>
      </c>
      <c r="O773" s="1" t="s">
        <v>44</v>
      </c>
      <c r="P773" s="1" t="s">
        <v>3307</v>
      </c>
      <c r="Q773" s="10">
        <v>11.56</v>
      </c>
      <c r="R773" s="25">
        <v>4</v>
      </c>
      <c r="S773" s="10">
        <v>46.24</v>
      </c>
      <c r="T773" s="1">
        <v>0</v>
      </c>
      <c r="U773" s="10">
        <v>5.4332000000000003</v>
      </c>
    </row>
    <row r="774" spans="1:21" x14ac:dyDescent="0.3">
      <c r="A774" t="s">
        <v>9576</v>
      </c>
      <c r="B774" s="2">
        <v>44314</v>
      </c>
      <c r="C774" s="2">
        <v>44318</v>
      </c>
      <c r="D774" s="1" t="s">
        <v>47</v>
      </c>
      <c r="E774" s="1" t="s">
        <v>6256</v>
      </c>
      <c r="F774" s="1" t="s">
        <v>6257</v>
      </c>
      <c r="G774" s="1" t="s">
        <v>23</v>
      </c>
      <c r="H774" s="1" t="s">
        <v>24</v>
      </c>
      <c r="I774" s="1" t="s">
        <v>512</v>
      </c>
      <c r="J774" s="1" t="s">
        <v>85</v>
      </c>
      <c r="K774" s="1">
        <v>28403</v>
      </c>
      <c r="L774" s="1" t="s">
        <v>27</v>
      </c>
      <c r="M774" s="1" t="s">
        <v>5027</v>
      </c>
      <c r="N774" s="1" t="s">
        <v>43</v>
      </c>
      <c r="O774" s="1" t="s">
        <v>75</v>
      </c>
      <c r="P774" s="1" t="s">
        <v>5028</v>
      </c>
      <c r="Q774" s="10">
        <v>28.08</v>
      </c>
      <c r="R774" s="25">
        <v>3</v>
      </c>
      <c r="S774" s="10">
        <v>84.24</v>
      </c>
      <c r="T774" s="1">
        <v>0.2</v>
      </c>
      <c r="U774" s="10">
        <v>5.2650000000000006</v>
      </c>
    </row>
    <row r="775" spans="1:21" x14ac:dyDescent="0.3">
      <c r="A775" t="s">
        <v>9788</v>
      </c>
      <c r="B775" s="2">
        <v>44269</v>
      </c>
      <c r="C775" s="2">
        <v>44272</v>
      </c>
      <c r="D775" s="1" t="s">
        <v>20</v>
      </c>
      <c r="E775" s="1" t="s">
        <v>2237</v>
      </c>
      <c r="F775" s="1" t="s">
        <v>2238</v>
      </c>
      <c r="G775" s="1" t="s">
        <v>38</v>
      </c>
      <c r="H775" s="1" t="s">
        <v>24</v>
      </c>
      <c r="I775" s="1" t="s">
        <v>294</v>
      </c>
      <c r="J775" s="1" t="s">
        <v>206</v>
      </c>
      <c r="K775" s="1">
        <v>60623</v>
      </c>
      <c r="L775" s="1" t="s">
        <v>102</v>
      </c>
      <c r="M775" s="1" t="s">
        <v>7364</v>
      </c>
      <c r="N775" s="1" t="s">
        <v>68</v>
      </c>
      <c r="O775" s="1" t="s">
        <v>69</v>
      </c>
      <c r="P775" s="1" t="s">
        <v>7365</v>
      </c>
      <c r="Q775" s="10">
        <v>49.616000000000007</v>
      </c>
      <c r="R775" s="25">
        <v>2</v>
      </c>
      <c r="S775" s="10">
        <v>99.232000000000014</v>
      </c>
      <c r="T775" s="1">
        <v>0.2</v>
      </c>
      <c r="U775" s="10">
        <v>4.9615999999999989</v>
      </c>
    </row>
    <row r="776" spans="1:21" x14ac:dyDescent="0.3">
      <c r="A776" t="s">
        <v>9846</v>
      </c>
      <c r="B776" s="2">
        <v>43478</v>
      </c>
      <c r="C776" s="2">
        <v>43480</v>
      </c>
      <c r="D776" s="1" t="s">
        <v>20</v>
      </c>
      <c r="E776" s="1" t="s">
        <v>7679</v>
      </c>
      <c r="F776" s="1" t="s">
        <v>7680</v>
      </c>
      <c r="G776" s="1" t="s">
        <v>38</v>
      </c>
      <c r="H776" s="1" t="s">
        <v>24</v>
      </c>
      <c r="I776" s="1" t="s">
        <v>488</v>
      </c>
      <c r="J776" s="1" t="s">
        <v>1258</v>
      </c>
      <c r="K776" s="1">
        <v>31907</v>
      </c>
      <c r="L776" s="1" t="s">
        <v>27</v>
      </c>
      <c r="M776" s="1" t="s">
        <v>2331</v>
      </c>
      <c r="N776" s="1" t="s">
        <v>43</v>
      </c>
      <c r="O776" s="1" t="s">
        <v>44</v>
      </c>
      <c r="P776" s="1" t="s">
        <v>2332</v>
      </c>
      <c r="Q776" s="10">
        <v>9.82</v>
      </c>
      <c r="R776" s="25">
        <v>2</v>
      </c>
      <c r="S776" s="10">
        <v>19.64</v>
      </c>
      <c r="T776" s="1">
        <v>0</v>
      </c>
      <c r="U776" s="10">
        <v>4.8117999999999999</v>
      </c>
    </row>
    <row r="777" spans="1:21" x14ac:dyDescent="0.3">
      <c r="A777" t="s">
        <v>7145</v>
      </c>
      <c r="B777" s="2">
        <v>43514</v>
      </c>
      <c r="C777" s="2">
        <v>43518</v>
      </c>
      <c r="D777" s="1" t="s">
        <v>47</v>
      </c>
      <c r="E777" s="1" t="s">
        <v>3678</v>
      </c>
      <c r="F777" s="1" t="s">
        <v>3679</v>
      </c>
      <c r="G777" s="1" t="s">
        <v>38</v>
      </c>
      <c r="H777" s="1" t="s">
        <v>24</v>
      </c>
      <c r="I777" s="1" t="s">
        <v>39</v>
      </c>
      <c r="J777" s="1" t="s">
        <v>40</v>
      </c>
      <c r="K777" s="1">
        <v>90004</v>
      </c>
      <c r="L777" s="1" t="s">
        <v>41</v>
      </c>
      <c r="M777" s="1" t="s">
        <v>2467</v>
      </c>
      <c r="N777" s="1" t="s">
        <v>43</v>
      </c>
      <c r="O777" s="1" t="s">
        <v>44</v>
      </c>
      <c r="P777" s="1" t="s">
        <v>2468</v>
      </c>
      <c r="Q777" s="10">
        <v>9.24</v>
      </c>
      <c r="R777" s="25">
        <v>3</v>
      </c>
      <c r="S777" s="10">
        <v>27.72</v>
      </c>
      <c r="T777" s="1">
        <v>0</v>
      </c>
      <c r="U777" s="10">
        <v>4.4352</v>
      </c>
    </row>
    <row r="778" spans="1:21" x14ac:dyDescent="0.3">
      <c r="A778" t="s">
        <v>7136</v>
      </c>
      <c r="B778" s="2">
        <v>43225</v>
      </c>
      <c r="C778" s="2">
        <v>43229</v>
      </c>
      <c r="D778" s="1" t="s">
        <v>20</v>
      </c>
      <c r="E778" s="1" t="s">
        <v>6864</v>
      </c>
      <c r="F778" s="1" t="s">
        <v>6865</v>
      </c>
      <c r="G778" s="1" t="s">
        <v>23</v>
      </c>
      <c r="H778" s="1" t="s">
        <v>24</v>
      </c>
      <c r="I778" s="1" t="s">
        <v>1448</v>
      </c>
      <c r="J778" s="1" t="s">
        <v>26</v>
      </c>
      <c r="K778" s="1">
        <v>40475</v>
      </c>
      <c r="L778" s="1" t="s">
        <v>27</v>
      </c>
      <c r="M778" s="1" t="s">
        <v>5697</v>
      </c>
      <c r="N778" s="1" t="s">
        <v>43</v>
      </c>
      <c r="O778" s="1" t="s">
        <v>87</v>
      </c>
      <c r="P778" s="1" t="s">
        <v>5698</v>
      </c>
      <c r="Q778" s="10">
        <v>9.42</v>
      </c>
      <c r="R778" s="25">
        <v>3</v>
      </c>
      <c r="S778" s="10">
        <v>28.259999999999998</v>
      </c>
      <c r="T778" s="1">
        <v>0</v>
      </c>
      <c r="U778" s="10">
        <v>4.238999999999999</v>
      </c>
    </row>
    <row r="779" spans="1:21" x14ac:dyDescent="0.3">
      <c r="A779" t="s">
        <v>6618</v>
      </c>
      <c r="B779" s="2">
        <v>43421</v>
      </c>
      <c r="C779" s="2">
        <v>43428</v>
      </c>
      <c r="D779" s="1" t="s">
        <v>47</v>
      </c>
      <c r="E779" s="1" t="s">
        <v>6619</v>
      </c>
      <c r="F779" s="1" t="s">
        <v>6620</v>
      </c>
      <c r="G779" s="1" t="s">
        <v>23</v>
      </c>
      <c r="H779" s="1" t="s">
        <v>24</v>
      </c>
      <c r="I779" s="1" t="s">
        <v>141</v>
      </c>
      <c r="J779" s="1" t="s">
        <v>142</v>
      </c>
      <c r="K779" s="1">
        <v>19143</v>
      </c>
      <c r="L779" s="1" t="s">
        <v>143</v>
      </c>
      <c r="M779" s="1" t="s">
        <v>2163</v>
      </c>
      <c r="N779" s="1" t="s">
        <v>43</v>
      </c>
      <c r="O779" s="1" t="s">
        <v>87</v>
      </c>
      <c r="P779" s="1" t="s">
        <v>2164</v>
      </c>
      <c r="Q779" s="10">
        <v>12.448</v>
      </c>
      <c r="R779" s="25">
        <v>2</v>
      </c>
      <c r="S779" s="10">
        <v>24.896000000000001</v>
      </c>
      <c r="T779" s="1">
        <v>0.2</v>
      </c>
      <c r="U779" s="10">
        <v>3.8899999999999988</v>
      </c>
    </row>
    <row r="780" spans="1:21" x14ac:dyDescent="0.3">
      <c r="A780" t="s">
        <v>4281</v>
      </c>
      <c r="B780" s="2">
        <v>44540</v>
      </c>
      <c r="C780" s="2">
        <v>44542</v>
      </c>
      <c r="D780" s="1" t="s">
        <v>183</v>
      </c>
      <c r="E780" s="1" t="s">
        <v>4065</v>
      </c>
      <c r="F780" s="1" t="s">
        <v>4066</v>
      </c>
      <c r="G780" s="1" t="s">
        <v>23</v>
      </c>
      <c r="H780" s="1" t="s">
        <v>24</v>
      </c>
      <c r="I780" s="1" t="s">
        <v>141</v>
      </c>
      <c r="J780" s="1" t="s">
        <v>142</v>
      </c>
      <c r="K780" s="1">
        <v>19140</v>
      </c>
      <c r="L780" s="1" t="s">
        <v>143</v>
      </c>
      <c r="M780" s="1" t="s">
        <v>2842</v>
      </c>
      <c r="N780" s="1" t="s">
        <v>43</v>
      </c>
      <c r="O780" s="1" t="s">
        <v>87</v>
      </c>
      <c r="P780" s="1" t="s">
        <v>2843</v>
      </c>
      <c r="Q780" s="10">
        <v>10.368000000000002</v>
      </c>
      <c r="R780" s="25">
        <v>2</v>
      </c>
      <c r="S780" s="10">
        <v>20.736000000000004</v>
      </c>
      <c r="T780" s="1">
        <v>0.2</v>
      </c>
      <c r="U780" s="10">
        <v>3.6288</v>
      </c>
    </row>
    <row r="781" spans="1:21" x14ac:dyDescent="0.3">
      <c r="A781" t="s">
        <v>7264</v>
      </c>
      <c r="B781" s="2">
        <v>44541</v>
      </c>
      <c r="C781" s="2">
        <v>44541</v>
      </c>
      <c r="D781" s="1" t="s">
        <v>1276</v>
      </c>
      <c r="E781" s="1" t="s">
        <v>5469</v>
      </c>
      <c r="F781" s="1" t="s">
        <v>5470</v>
      </c>
      <c r="G781" s="1" t="s">
        <v>23</v>
      </c>
      <c r="H781" s="1" t="s">
        <v>24</v>
      </c>
      <c r="I781" s="1" t="s">
        <v>447</v>
      </c>
      <c r="J781" s="1" t="s">
        <v>206</v>
      </c>
      <c r="K781" s="1">
        <v>60505</v>
      </c>
      <c r="L781" s="1" t="s">
        <v>102</v>
      </c>
      <c r="M781" s="1" t="s">
        <v>1142</v>
      </c>
      <c r="N781" s="1" t="s">
        <v>43</v>
      </c>
      <c r="O781" s="1" t="s">
        <v>87</v>
      </c>
      <c r="P781" s="1" t="s">
        <v>1143</v>
      </c>
      <c r="Q781" s="10">
        <v>10.368000000000002</v>
      </c>
      <c r="R781" s="25">
        <v>2</v>
      </c>
      <c r="S781" s="10">
        <v>20.736000000000004</v>
      </c>
      <c r="T781" s="1">
        <v>0.2</v>
      </c>
      <c r="U781" s="10">
        <v>3.6288</v>
      </c>
    </row>
    <row r="782" spans="1:21" x14ac:dyDescent="0.3">
      <c r="A782" t="s">
        <v>10457</v>
      </c>
      <c r="B782" s="2">
        <v>43989</v>
      </c>
      <c r="C782" s="2">
        <v>43993</v>
      </c>
      <c r="D782" s="1" t="s">
        <v>47</v>
      </c>
      <c r="E782" s="1" t="s">
        <v>10234</v>
      </c>
      <c r="F782" s="1" t="s">
        <v>10235</v>
      </c>
      <c r="G782" s="1" t="s">
        <v>99</v>
      </c>
      <c r="H782" s="1" t="s">
        <v>24</v>
      </c>
      <c r="I782" s="1" t="s">
        <v>141</v>
      </c>
      <c r="J782" s="1" t="s">
        <v>142</v>
      </c>
      <c r="K782" s="1">
        <v>19120</v>
      </c>
      <c r="L782" s="1" t="s">
        <v>143</v>
      </c>
      <c r="M782" s="1" t="s">
        <v>565</v>
      </c>
      <c r="N782" s="1" t="s">
        <v>43</v>
      </c>
      <c r="O782" s="1" t="s">
        <v>264</v>
      </c>
      <c r="P782" s="1" t="s">
        <v>566</v>
      </c>
      <c r="Q782" s="10">
        <v>9.6479999999999997</v>
      </c>
      <c r="R782" s="25">
        <v>6</v>
      </c>
      <c r="S782" s="10">
        <v>57.887999999999998</v>
      </c>
      <c r="T782" s="1">
        <v>0.2</v>
      </c>
      <c r="U782" s="10">
        <v>3.4973999999999998</v>
      </c>
    </row>
    <row r="783" spans="1:21" x14ac:dyDescent="0.3">
      <c r="A783" t="s">
        <v>9708</v>
      </c>
      <c r="B783" s="2">
        <v>44513</v>
      </c>
      <c r="C783" s="2">
        <v>44518</v>
      </c>
      <c r="D783" s="1" t="s">
        <v>47</v>
      </c>
      <c r="E783" s="1" t="s">
        <v>1634</v>
      </c>
      <c r="F783" s="1" t="s">
        <v>1635</v>
      </c>
      <c r="G783" s="1" t="s">
        <v>23</v>
      </c>
      <c r="H783" s="1" t="s">
        <v>24</v>
      </c>
      <c r="I783" s="1" t="s">
        <v>261</v>
      </c>
      <c r="J783" s="1" t="s">
        <v>262</v>
      </c>
      <c r="K783" s="1">
        <v>10009</v>
      </c>
      <c r="L783" s="1" t="s">
        <v>143</v>
      </c>
      <c r="M783" s="1" t="s">
        <v>2314</v>
      </c>
      <c r="N783" s="1" t="s">
        <v>43</v>
      </c>
      <c r="O783" s="1" t="s">
        <v>56</v>
      </c>
      <c r="P783" s="1" t="s">
        <v>2315</v>
      </c>
      <c r="Q783" s="10">
        <v>11.21</v>
      </c>
      <c r="R783" s="25">
        <v>1</v>
      </c>
      <c r="S783" s="10">
        <v>11.21</v>
      </c>
      <c r="T783" s="1">
        <v>0</v>
      </c>
      <c r="U783" s="10">
        <v>3.3629999999999995</v>
      </c>
    </row>
    <row r="784" spans="1:21" x14ac:dyDescent="0.3">
      <c r="A784" t="s">
        <v>3937</v>
      </c>
      <c r="B784" s="2">
        <v>43678</v>
      </c>
      <c r="C784" s="2">
        <v>43684</v>
      </c>
      <c r="D784" s="1" t="s">
        <v>47</v>
      </c>
      <c r="E784" s="1" t="s">
        <v>3938</v>
      </c>
      <c r="F784" s="1" t="s">
        <v>3939</v>
      </c>
      <c r="G784" s="1" t="s">
        <v>99</v>
      </c>
      <c r="H784" s="1" t="s">
        <v>24</v>
      </c>
      <c r="I784" s="1" t="s">
        <v>39</v>
      </c>
      <c r="J784" s="1" t="s">
        <v>40</v>
      </c>
      <c r="K784" s="1">
        <v>90004</v>
      </c>
      <c r="L784" s="1" t="s">
        <v>41</v>
      </c>
      <c r="M784" s="1" t="s">
        <v>278</v>
      </c>
      <c r="N784" s="1" t="s">
        <v>43</v>
      </c>
      <c r="O784" s="1" t="s">
        <v>65</v>
      </c>
      <c r="P784" s="1" t="s">
        <v>279</v>
      </c>
      <c r="Q784" s="10">
        <v>6.72</v>
      </c>
      <c r="R784" s="25">
        <v>4</v>
      </c>
      <c r="S784" s="10">
        <v>26.88</v>
      </c>
      <c r="T784" s="1">
        <v>0</v>
      </c>
      <c r="U784" s="10">
        <v>3.36</v>
      </c>
    </row>
    <row r="785" spans="1:21" x14ac:dyDescent="0.3">
      <c r="A785" t="s">
        <v>6690</v>
      </c>
      <c r="B785" s="2">
        <v>44178</v>
      </c>
      <c r="C785" s="2">
        <v>44184</v>
      </c>
      <c r="D785" s="1" t="s">
        <v>47</v>
      </c>
      <c r="E785" s="1" t="s">
        <v>1784</v>
      </c>
      <c r="F785" s="1" t="s">
        <v>1785</v>
      </c>
      <c r="G785" s="1" t="s">
        <v>23</v>
      </c>
      <c r="H785" s="1" t="s">
        <v>24</v>
      </c>
      <c r="I785" s="1" t="s">
        <v>2815</v>
      </c>
      <c r="J785" s="1" t="s">
        <v>40</v>
      </c>
      <c r="K785" s="1">
        <v>92503</v>
      </c>
      <c r="L785" s="1" t="s">
        <v>41</v>
      </c>
      <c r="M785" s="1" t="s">
        <v>1354</v>
      </c>
      <c r="N785" s="1" t="s">
        <v>43</v>
      </c>
      <c r="O785" s="1" t="s">
        <v>65</v>
      </c>
      <c r="P785" s="1" t="s">
        <v>1355</v>
      </c>
      <c r="Q785" s="10">
        <v>9.84</v>
      </c>
      <c r="R785" s="25">
        <v>3</v>
      </c>
      <c r="S785" s="10">
        <v>29.52</v>
      </c>
      <c r="T785" s="1">
        <v>0</v>
      </c>
      <c r="U785" s="10">
        <v>3.2471999999999994</v>
      </c>
    </row>
    <row r="786" spans="1:21" x14ac:dyDescent="0.3">
      <c r="A786" t="s">
        <v>7307</v>
      </c>
      <c r="B786" s="2">
        <v>43786</v>
      </c>
      <c r="C786" s="2">
        <v>43790</v>
      </c>
      <c r="D786" s="1" t="s">
        <v>20</v>
      </c>
      <c r="E786" s="1" t="s">
        <v>2849</v>
      </c>
      <c r="F786" s="1" t="s">
        <v>2850</v>
      </c>
      <c r="G786" s="1" t="s">
        <v>23</v>
      </c>
      <c r="H786" s="1" t="s">
        <v>24</v>
      </c>
      <c r="I786" s="1" t="s">
        <v>294</v>
      </c>
      <c r="J786" s="1" t="s">
        <v>206</v>
      </c>
      <c r="K786" s="1">
        <v>60610</v>
      </c>
      <c r="L786" s="1" t="s">
        <v>102</v>
      </c>
      <c r="M786" s="1" t="s">
        <v>2613</v>
      </c>
      <c r="N786" s="1" t="s">
        <v>43</v>
      </c>
      <c r="O786" s="1" t="s">
        <v>570</v>
      </c>
      <c r="P786" s="1" t="s">
        <v>2614</v>
      </c>
      <c r="Q786" s="10">
        <v>40.92</v>
      </c>
      <c r="R786" s="25">
        <v>5</v>
      </c>
      <c r="S786" s="10">
        <v>204.60000000000002</v>
      </c>
      <c r="T786" s="1">
        <v>0.2</v>
      </c>
      <c r="U786" s="10">
        <v>3.0690000000000026</v>
      </c>
    </row>
    <row r="787" spans="1:21" x14ac:dyDescent="0.3">
      <c r="A787" t="s">
        <v>8280</v>
      </c>
      <c r="B787" s="2">
        <v>44296</v>
      </c>
      <c r="C787" s="2">
        <v>44300</v>
      </c>
      <c r="D787" s="1" t="s">
        <v>20</v>
      </c>
      <c r="E787" s="1" t="s">
        <v>8281</v>
      </c>
      <c r="F787" s="1" t="s">
        <v>8282</v>
      </c>
      <c r="G787" s="1" t="s">
        <v>38</v>
      </c>
      <c r="H787" s="1" t="s">
        <v>24</v>
      </c>
      <c r="I787" s="1" t="s">
        <v>1505</v>
      </c>
      <c r="J787" s="1" t="s">
        <v>51</v>
      </c>
      <c r="K787" s="1">
        <v>32216</v>
      </c>
      <c r="L787" s="1" t="s">
        <v>27</v>
      </c>
      <c r="M787" s="1" t="s">
        <v>5631</v>
      </c>
      <c r="N787" s="1" t="s">
        <v>29</v>
      </c>
      <c r="O787" s="1" t="s">
        <v>62</v>
      </c>
      <c r="P787" s="1" t="s">
        <v>5632</v>
      </c>
      <c r="Q787" s="10">
        <v>12.320000000000002</v>
      </c>
      <c r="R787" s="25">
        <v>5</v>
      </c>
      <c r="S787" s="10">
        <v>61.600000000000009</v>
      </c>
      <c r="T787" s="1">
        <v>0.2</v>
      </c>
      <c r="U787" s="10">
        <v>1.8479999999999985</v>
      </c>
    </row>
    <row r="788" spans="1:21" x14ac:dyDescent="0.3">
      <c r="A788" t="s">
        <v>9926</v>
      </c>
      <c r="B788" s="2">
        <v>44195</v>
      </c>
      <c r="C788" s="2">
        <v>44198</v>
      </c>
      <c r="D788" s="1" t="s">
        <v>183</v>
      </c>
      <c r="E788" s="1" t="s">
        <v>9927</v>
      </c>
      <c r="F788" s="1" t="s">
        <v>9928</v>
      </c>
      <c r="G788" s="1" t="s">
        <v>38</v>
      </c>
      <c r="H788" s="1" t="s">
        <v>24</v>
      </c>
      <c r="I788" s="1" t="s">
        <v>141</v>
      </c>
      <c r="J788" s="1" t="s">
        <v>142</v>
      </c>
      <c r="K788" s="1">
        <v>19140</v>
      </c>
      <c r="L788" s="1" t="s">
        <v>143</v>
      </c>
      <c r="M788" s="1" t="s">
        <v>6649</v>
      </c>
      <c r="N788" s="1" t="s">
        <v>43</v>
      </c>
      <c r="O788" s="1" t="s">
        <v>65</v>
      </c>
      <c r="P788" s="1" t="s">
        <v>6650</v>
      </c>
      <c r="Q788" s="10">
        <v>16.520000000000003</v>
      </c>
      <c r="R788" s="25">
        <v>5</v>
      </c>
      <c r="S788" s="10">
        <v>82.600000000000023</v>
      </c>
      <c r="T788" s="1">
        <v>0.2</v>
      </c>
      <c r="U788" s="10">
        <v>1.6519999999999992</v>
      </c>
    </row>
    <row r="789" spans="1:21" x14ac:dyDescent="0.3">
      <c r="A789" t="s">
        <v>8708</v>
      </c>
      <c r="B789" s="2">
        <v>44008</v>
      </c>
      <c r="C789" s="2">
        <v>44012</v>
      </c>
      <c r="D789" s="1" t="s">
        <v>47</v>
      </c>
      <c r="E789" s="1" t="s">
        <v>8709</v>
      </c>
      <c r="F789" s="1" t="s">
        <v>8710</v>
      </c>
      <c r="G789" s="1" t="s">
        <v>38</v>
      </c>
      <c r="H789" s="1" t="s">
        <v>24</v>
      </c>
      <c r="I789" s="1" t="s">
        <v>294</v>
      </c>
      <c r="J789" s="1" t="s">
        <v>206</v>
      </c>
      <c r="K789" s="1">
        <v>60653</v>
      </c>
      <c r="L789" s="1" t="s">
        <v>102</v>
      </c>
      <c r="M789" s="1" t="s">
        <v>630</v>
      </c>
      <c r="N789" s="1" t="s">
        <v>43</v>
      </c>
      <c r="O789" s="1" t="s">
        <v>65</v>
      </c>
      <c r="P789" s="1" t="s">
        <v>631</v>
      </c>
      <c r="Q789" s="10">
        <v>5.3040000000000003</v>
      </c>
      <c r="R789" s="25">
        <v>3</v>
      </c>
      <c r="S789" s="10">
        <v>15.912000000000001</v>
      </c>
      <c r="T789" s="1">
        <v>0.2</v>
      </c>
      <c r="U789" s="10">
        <v>0.46409999999999996</v>
      </c>
    </row>
    <row r="790" spans="1:21" x14ac:dyDescent="0.3">
      <c r="A790" t="s">
        <v>3611</v>
      </c>
      <c r="B790" s="2">
        <v>43967</v>
      </c>
      <c r="C790" s="2">
        <v>43974</v>
      </c>
      <c r="D790" s="1" t="s">
        <v>47</v>
      </c>
      <c r="E790" s="1" t="s">
        <v>3612</v>
      </c>
      <c r="F790" s="1" t="s">
        <v>3613</v>
      </c>
      <c r="G790" s="1" t="s">
        <v>23</v>
      </c>
      <c r="H790" s="1" t="s">
        <v>24</v>
      </c>
      <c r="I790" s="1" t="s">
        <v>3614</v>
      </c>
      <c r="J790" s="1" t="s">
        <v>738</v>
      </c>
      <c r="K790" s="1">
        <v>6457</v>
      </c>
      <c r="L790" s="1" t="s">
        <v>143</v>
      </c>
      <c r="M790" s="1" t="s">
        <v>3615</v>
      </c>
      <c r="N790" s="1" t="s">
        <v>43</v>
      </c>
      <c r="O790" s="1" t="s">
        <v>56</v>
      </c>
      <c r="P790" s="1" t="s">
        <v>3616</v>
      </c>
      <c r="Q790" s="10">
        <v>552.55999999999995</v>
      </c>
      <c r="R790" s="25">
        <v>4</v>
      </c>
      <c r="S790" s="10">
        <v>2210.2399999999998</v>
      </c>
      <c r="T790" s="1">
        <v>0</v>
      </c>
      <c r="U790" s="10">
        <v>0</v>
      </c>
    </row>
    <row r="791" spans="1:21" x14ac:dyDescent="0.3">
      <c r="A791" t="s">
        <v>9666</v>
      </c>
      <c r="B791" s="2">
        <v>44489</v>
      </c>
      <c r="C791" s="2">
        <v>44489</v>
      </c>
      <c r="D791" s="1" t="s">
        <v>1276</v>
      </c>
      <c r="E791" s="1" t="s">
        <v>6222</v>
      </c>
      <c r="F791" s="1" t="s">
        <v>6223</v>
      </c>
      <c r="G791" s="1" t="s">
        <v>23</v>
      </c>
      <c r="H791" s="1" t="s">
        <v>24</v>
      </c>
      <c r="I791" s="1" t="s">
        <v>1505</v>
      </c>
      <c r="J791" s="1" t="s">
        <v>51</v>
      </c>
      <c r="K791" s="1">
        <v>32216</v>
      </c>
      <c r="L791" s="1" t="s">
        <v>27</v>
      </c>
      <c r="M791" s="1" t="s">
        <v>1497</v>
      </c>
      <c r="N791" s="1" t="s">
        <v>43</v>
      </c>
      <c r="O791" s="1" t="s">
        <v>56</v>
      </c>
      <c r="P791" s="1" t="s">
        <v>1498</v>
      </c>
      <c r="Q791" s="10">
        <v>4.7679999999999998</v>
      </c>
      <c r="R791" s="25">
        <v>2</v>
      </c>
      <c r="S791" s="10">
        <v>9.5359999999999996</v>
      </c>
      <c r="T791" s="1">
        <v>0.2</v>
      </c>
      <c r="U791" s="10">
        <v>-0.7748000000000006</v>
      </c>
    </row>
    <row r="792" spans="1:21" x14ac:dyDescent="0.3">
      <c r="A792" t="s">
        <v>3819</v>
      </c>
      <c r="B792" s="2">
        <v>43665</v>
      </c>
      <c r="C792" s="2">
        <v>43666</v>
      </c>
      <c r="D792" s="1" t="s">
        <v>183</v>
      </c>
      <c r="E792" s="1" t="s">
        <v>3820</v>
      </c>
      <c r="F792" s="1" t="s">
        <v>3821</v>
      </c>
      <c r="G792" s="1" t="s">
        <v>23</v>
      </c>
      <c r="H792" s="1" t="s">
        <v>24</v>
      </c>
      <c r="I792" s="1" t="s">
        <v>535</v>
      </c>
      <c r="J792" s="1" t="s">
        <v>301</v>
      </c>
      <c r="K792" s="1">
        <v>85023</v>
      </c>
      <c r="L792" s="1" t="s">
        <v>41</v>
      </c>
      <c r="M792" s="1" t="s">
        <v>3822</v>
      </c>
      <c r="N792" s="1" t="s">
        <v>43</v>
      </c>
      <c r="O792" s="1" t="s">
        <v>72</v>
      </c>
      <c r="P792" s="1" t="s">
        <v>3823</v>
      </c>
      <c r="Q792" s="10">
        <v>2.0250000000000004</v>
      </c>
      <c r="R792" s="25">
        <v>1</v>
      </c>
      <c r="S792" s="10">
        <v>2.0250000000000004</v>
      </c>
      <c r="T792" s="1">
        <v>0.7</v>
      </c>
      <c r="U792" s="10">
        <v>-1.3499999999999996</v>
      </c>
    </row>
    <row r="793" spans="1:21" x14ac:dyDescent="0.3">
      <c r="A793" t="s">
        <v>9470</v>
      </c>
      <c r="B793" s="2">
        <v>44380</v>
      </c>
      <c r="C793" s="2">
        <v>44386</v>
      </c>
      <c r="D793" s="1" t="s">
        <v>47</v>
      </c>
      <c r="E793" s="1" t="s">
        <v>5812</v>
      </c>
      <c r="F793" s="1" t="s">
        <v>5813</v>
      </c>
      <c r="G793" s="1" t="s">
        <v>23</v>
      </c>
      <c r="H793" s="1" t="s">
        <v>24</v>
      </c>
      <c r="I793" s="1" t="s">
        <v>1505</v>
      </c>
      <c r="J793" s="1" t="s">
        <v>85</v>
      </c>
      <c r="K793" s="1">
        <v>28540</v>
      </c>
      <c r="L793" s="1" t="s">
        <v>27</v>
      </c>
      <c r="M793" s="1" t="s">
        <v>241</v>
      </c>
      <c r="N793" s="1" t="s">
        <v>68</v>
      </c>
      <c r="O793" s="1" t="s">
        <v>156</v>
      </c>
      <c r="P793" s="1" t="s">
        <v>242</v>
      </c>
      <c r="Q793" s="10">
        <v>24</v>
      </c>
      <c r="R793" s="25">
        <v>2</v>
      </c>
      <c r="S793" s="10">
        <v>48</v>
      </c>
      <c r="T793" s="1">
        <v>0.2</v>
      </c>
      <c r="U793" s="10">
        <v>-2.6999999999999993</v>
      </c>
    </row>
    <row r="794" spans="1:21" x14ac:dyDescent="0.3">
      <c r="A794" t="s">
        <v>7366</v>
      </c>
      <c r="B794" s="2">
        <v>44339</v>
      </c>
      <c r="C794" s="2">
        <v>44345</v>
      </c>
      <c r="D794" s="1" t="s">
        <v>47</v>
      </c>
      <c r="E794" s="1" t="s">
        <v>7367</v>
      </c>
      <c r="F794" s="1" t="s">
        <v>7368</v>
      </c>
      <c r="G794" s="1" t="s">
        <v>23</v>
      </c>
      <c r="H794" s="1" t="s">
        <v>24</v>
      </c>
      <c r="I794" s="1" t="s">
        <v>39</v>
      </c>
      <c r="J794" s="1" t="s">
        <v>40</v>
      </c>
      <c r="K794" s="1">
        <v>90036</v>
      </c>
      <c r="L794" s="1" t="s">
        <v>41</v>
      </c>
      <c r="M794" s="1" t="s">
        <v>2763</v>
      </c>
      <c r="N794" s="1" t="s">
        <v>29</v>
      </c>
      <c r="O794" s="1" t="s">
        <v>53</v>
      </c>
      <c r="P794" s="1" t="s">
        <v>2764</v>
      </c>
      <c r="Q794" s="10">
        <v>171.28800000000001</v>
      </c>
      <c r="R794" s="25">
        <v>3</v>
      </c>
      <c r="S794" s="10">
        <v>513.86400000000003</v>
      </c>
      <c r="T794" s="1">
        <v>0.2</v>
      </c>
      <c r="U794" s="10">
        <v>-6.423300000000026</v>
      </c>
    </row>
    <row r="795" spans="1:21" x14ac:dyDescent="0.3">
      <c r="A795" t="s">
        <v>8469</v>
      </c>
      <c r="B795" s="2">
        <v>44148</v>
      </c>
      <c r="C795" s="2">
        <v>44154</v>
      </c>
      <c r="D795" s="1" t="s">
        <v>47</v>
      </c>
      <c r="E795" s="1" t="s">
        <v>3905</v>
      </c>
      <c r="F795" s="1" t="s">
        <v>3906</v>
      </c>
      <c r="G795" s="1" t="s">
        <v>99</v>
      </c>
      <c r="H795" s="1" t="s">
        <v>24</v>
      </c>
      <c r="I795" s="1" t="s">
        <v>261</v>
      </c>
      <c r="J795" s="1" t="s">
        <v>262</v>
      </c>
      <c r="K795" s="1">
        <v>10011</v>
      </c>
      <c r="L795" s="1" t="s">
        <v>143</v>
      </c>
      <c r="M795" s="1" t="s">
        <v>8470</v>
      </c>
      <c r="N795" s="1" t="s">
        <v>68</v>
      </c>
      <c r="O795" s="1" t="s">
        <v>69</v>
      </c>
      <c r="P795" s="1" t="s">
        <v>8471</v>
      </c>
      <c r="Q795" s="10">
        <v>2279.96</v>
      </c>
      <c r="R795" s="25">
        <v>4</v>
      </c>
      <c r="S795" s="10">
        <v>9119.84</v>
      </c>
      <c r="T795" s="1">
        <v>0</v>
      </c>
      <c r="U795" s="10">
        <v>592.78960000000006</v>
      </c>
    </row>
    <row r="796" spans="1:21" x14ac:dyDescent="0.3">
      <c r="A796" t="s">
        <v>9368</v>
      </c>
      <c r="B796" s="2">
        <v>44544</v>
      </c>
      <c r="C796" s="2">
        <v>44548</v>
      </c>
      <c r="D796" s="1" t="s">
        <v>47</v>
      </c>
      <c r="E796" s="1" t="s">
        <v>3367</v>
      </c>
      <c r="F796" s="1" t="s">
        <v>3368</v>
      </c>
      <c r="G796" s="1" t="s">
        <v>99</v>
      </c>
      <c r="H796" s="1" t="s">
        <v>24</v>
      </c>
      <c r="I796" s="1" t="s">
        <v>1463</v>
      </c>
      <c r="J796" s="1" t="s">
        <v>1231</v>
      </c>
      <c r="K796" s="1">
        <v>1841</v>
      </c>
      <c r="L796" s="1" t="s">
        <v>143</v>
      </c>
      <c r="M796" s="1" t="s">
        <v>1367</v>
      </c>
      <c r="N796" s="1" t="s">
        <v>68</v>
      </c>
      <c r="O796" s="1" t="s">
        <v>1202</v>
      </c>
      <c r="P796" s="1" t="s">
        <v>1368</v>
      </c>
      <c r="Q796" s="10">
        <v>1199.98</v>
      </c>
      <c r="R796" s="25">
        <v>2</v>
      </c>
      <c r="S796" s="10">
        <v>2399.96</v>
      </c>
      <c r="T796" s="1">
        <v>0</v>
      </c>
      <c r="U796" s="10">
        <v>467.99220000000003</v>
      </c>
    </row>
    <row r="797" spans="1:21" x14ac:dyDescent="0.3">
      <c r="A797" t="s">
        <v>8030</v>
      </c>
      <c r="B797" s="2">
        <v>43757</v>
      </c>
      <c r="C797" s="2">
        <v>43762</v>
      </c>
      <c r="D797" s="1" t="s">
        <v>47</v>
      </c>
      <c r="E797" s="1" t="s">
        <v>724</v>
      </c>
      <c r="F797" s="1" t="s">
        <v>725</v>
      </c>
      <c r="G797" s="1" t="s">
        <v>99</v>
      </c>
      <c r="H797" s="1" t="s">
        <v>24</v>
      </c>
      <c r="I797" s="1" t="s">
        <v>39</v>
      </c>
      <c r="J797" s="1" t="s">
        <v>40</v>
      </c>
      <c r="K797" s="1">
        <v>90008</v>
      </c>
      <c r="L797" s="1" t="s">
        <v>41</v>
      </c>
      <c r="M797" s="1" t="s">
        <v>8031</v>
      </c>
      <c r="N797" s="1" t="s">
        <v>43</v>
      </c>
      <c r="O797" s="1" t="s">
        <v>75</v>
      </c>
      <c r="P797" s="1" t="s">
        <v>8032</v>
      </c>
      <c r="Q797" s="10">
        <v>1640.6999999999998</v>
      </c>
      <c r="R797" s="25">
        <v>5</v>
      </c>
      <c r="S797" s="10">
        <v>8203.5</v>
      </c>
      <c r="T797" s="1">
        <v>0</v>
      </c>
      <c r="U797" s="10">
        <v>459.39599999999996</v>
      </c>
    </row>
    <row r="798" spans="1:21" x14ac:dyDescent="0.3">
      <c r="A798" t="s">
        <v>6047</v>
      </c>
      <c r="B798" s="2">
        <v>44266</v>
      </c>
      <c r="C798" s="2">
        <v>44272</v>
      </c>
      <c r="D798" s="1" t="s">
        <v>47</v>
      </c>
      <c r="E798" s="1" t="s">
        <v>662</v>
      </c>
      <c r="F798" s="1" t="s">
        <v>663</v>
      </c>
      <c r="G798" s="1" t="s">
        <v>23</v>
      </c>
      <c r="H798" s="1" t="s">
        <v>24</v>
      </c>
      <c r="I798" s="1" t="s">
        <v>871</v>
      </c>
      <c r="J798" s="1" t="s">
        <v>233</v>
      </c>
      <c r="K798" s="1">
        <v>48227</v>
      </c>
      <c r="L798" s="1" t="s">
        <v>102</v>
      </c>
      <c r="M798" s="1" t="s">
        <v>4664</v>
      </c>
      <c r="N798" s="1" t="s">
        <v>43</v>
      </c>
      <c r="O798" s="1" t="s">
        <v>72</v>
      </c>
      <c r="P798" s="1" t="s">
        <v>4665</v>
      </c>
      <c r="Q798" s="10">
        <v>895.92</v>
      </c>
      <c r="R798" s="25">
        <v>4</v>
      </c>
      <c r="S798" s="10">
        <v>3583.68</v>
      </c>
      <c r="T798" s="1">
        <v>0</v>
      </c>
      <c r="U798" s="10">
        <v>421.08239999999995</v>
      </c>
    </row>
    <row r="799" spans="1:21" x14ac:dyDescent="0.3">
      <c r="A799" t="s">
        <v>5106</v>
      </c>
      <c r="B799" s="2">
        <v>44150</v>
      </c>
      <c r="C799" s="2">
        <v>44152</v>
      </c>
      <c r="D799" s="1" t="s">
        <v>20</v>
      </c>
      <c r="E799" s="1" t="s">
        <v>5107</v>
      </c>
      <c r="F799" s="1" t="s">
        <v>5108</v>
      </c>
      <c r="G799" s="1" t="s">
        <v>23</v>
      </c>
      <c r="H799" s="1" t="s">
        <v>24</v>
      </c>
      <c r="I799" s="1" t="s">
        <v>39</v>
      </c>
      <c r="J799" s="1" t="s">
        <v>40</v>
      </c>
      <c r="K799" s="1">
        <v>90049</v>
      </c>
      <c r="L799" s="1" t="s">
        <v>41</v>
      </c>
      <c r="M799" s="1" t="s">
        <v>1716</v>
      </c>
      <c r="N799" s="1" t="s">
        <v>43</v>
      </c>
      <c r="O799" s="1" t="s">
        <v>72</v>
      </c>
      <c r="P799" s="1" t="s">
        <v>1717</v>
      </c>
      <c r="Q799" s="10">
        <v>1016.792</v>
      </c>
      <c r="R799" s="25">
        <v>1</v>
      </c>
      <c r="S799" s="10">
        <v>1016.792</v>
      </c>
      <c r="T799" s="1">
        <v>0.2</v>
      </c>
      <c r="U799" s="10">
        <v>381.29700000000003</v>
      </c>
    </row>
    <row r="800" spans="1:21" x14ac:dyDescent="0.3">
      <c r="A800" t="s">
        <v>7053</v>
      </c>
      <c r="B800" s="2">
        <v>44159</v>
      </c>
      <c r="C800" s="2">
        <v>44162</v>
      </c>
      <c r="D800" s="1" t="s">
        <v>183</v>
      </c>
      <c r="E800" s="1" t="s">
        <v>4616</v>
      </c>
      <c r="F800" s="1" t="s">
        <v>4617</v>
      </c>
      <c r="G800" s="1" t="s">
        <v>23</v>
      </c>
      <c r="H800" s="1" t="s">
        <v>24</v>
      </c>
      <c r="I800" s="1" t="s">
        <v>92</v>
      </c>
      <c r="J800" s="1" t="s">
        <v>93</v>
      </c>
      <c r="K800" s="1">
        <v>98105</v>
      </c>
      <c r="L800" s="1" t="s">
        <v>41</v>
      </c>
      <c r="M800" s="1" t="s">
        <v>2175</v>
      </c>
      <c r="N800" s="1" t="s">
        <v>43</v>
      </c>
      <c r="O800" s="1" t="s">
        <v>72</v>
      </c>
      <c r="P800" s="1" t="s">
        <v>2176</v>
      </c>
      <c r="Q800" s="10">
        <v>1219.96</v>
      </c>
      <c r="R800" s="25">
        <v>5</v>
      </c>
      <c r="S800" s="10">
        <v>6099.8</v>
      </c>
      <c r="T800" s="1">
        <v>0.2</v>
      </c>
      <c r="U800" s="10">
        <v>381.23749999999995</v>
      </c>
    </row>
    <row r="801" spans="1:21" x14ac:dyDescent="0.3">
      <c r="A801" t="s">
        <v>2359</v>
      </c>
      <c r="B801" s="2">
        <v>43928</v>
      </c>
      <c r="C801" s="2">
        <v>43930</v>
      </c>
      <c r="D801" s="1" t="s">
        <v>183</v>
      </c>
      <c r="E801" s="1" t="s">
        <v>2360</v>
      </c>
      <c r="F801" s="1" t="s">
        <v>2361</v>
      </c>
      <c r="G801" s="1" t="s">
        <v>38</v>
      </c>
      <c r="H801" s="1" t="s">
        <v>24</v>
      </c>
      <c r="I801" s="1" t="s">
        <v>124</v>
      </c>
      <c r="J801" s="1" t="s">
        <v>40</v>
      </c>
      <c r="K801" s="1">
        <v>94110</v>
      </c>
      <c r="L801" s="1" t="s">
        <v>41</v>
      </c>
      <c r="M801" s="1" t="s">
        <v>2362</v>
      </c>
      <c r="N801" s="1" t="s">
        <v>68</v>
      </c>
      <c r="O801" s="1" t="s">
        <v>1202</v>
      </c>
      <c r="P801" s="1" t="s">
        <v>2363</v>
      </c>
      <c r="Q801" s="10">
        <v>1199.9760000000001</v>
      </c>
      <c r="R801" s="25">
        <v>3</v>
      </c>
      <c r="S801" s="10">
        <v>3599.9280000000003</v>
      </c>
      <c r="T801" s="1">
        <v>0.2</v>
      </c>
      <c r="U801" s="10">
        <v>374.99249999999995</v>
      </c>
    </row>
    <row r="802" spans="1:21" x14ac:dyDescent="0.3">
      <c r="A802" t="s">
        <v>8161</v>
      </c>
      <c r="B802" s="2">
        <v>44426</v>
      </c>
      <c r="C802" s="2">
        <v>44430</v>
      </c>
      <c r="D802" s="1" t="s">
        <v>47</v>
      </c>
      <c r="E802" s="1" t="s">
        <v>2474</v>
      </c>
      <c r="F802" s="1" t="s">
        <v>2475</v>
      </c>
      <c r="G802" s="1" t="s">
        <v>38</v>
      </c>
      <c r="H802" s="1" t="s">
        <v>24</v>
      </c>
      <c r="I802" s="1" t="s">
        <v>92</v>
      </c>
      <c r="J802" s="1" t="s">
        <v>93</v>
      </c>
      <c r="K802" s="1">
        <v>98105</v>
      </c>
      <c r="L802" s="1" t="s">
        <v>41</v>
      </c>
      <c r="M802" s="1" t="s">
        <v>2666</v>
      </c>
      <c r="N802" s="1" t="s">
        <v>68</v>
      </c>
      <c r="O802" s="1" t="s">
        <v>156</v>
      </c>
      <c r="P802" s="1" t="s">
        <v>4175</v>
      </c>
      <c r="Q802" s="10">
        <v>843.9</v>
      </c>
      <c r="R802" s="25">
        <v>2</v>
      </c>
      <c r="S802" s="10">
        <v>1687.8</v>
      </c>
      <c r="T802" s="1">
        <v>0</v>
      </c>
      <c r="U802" s="10">
        <v>371.31600000000003</v>
      </c>
    </row>
    <row r="803" spans="1:21" x14ac:dyDescent="0.3">
      <c r="A803" t="s">
        <v>4152</v>
      </c>
      <c r="B803" s="2">
        <v>44551</v>
      </c>
      <c r="C803" s="2">
        <v>44555</v>
      </c>
      <c r="D803" s="1" t="s">
        <v>47</v>
      </c>
      <c r="E803" s="1" t="s">
        <v>3723</v>
      </c>
      <c r="F803" s="1" t="s">
        <v>3724</v>
      </c>
      <c r="G803" s="1" t="s">
        <v>38</v>
      </c>
      <c r="H803" s="1" t="s">
        <v>24</v>
      </c>
      <c r="I803" s="1" t="s">
        <v>3143</v>
      </c>
      <c r="J803" s="1" t="s">
        <v>40</v>
      </c>
      <c r="K803" s="1">
        <v>94601</v>
      </c>
      <c r="L803" s="1" t="s">
        <v>41</v>
      </c>
      <c r="M803" s="1" t="s">
        <v>1500</v>
      </c>
      <c r="N803" s="1" t="s">
        <v>43</v>
      </c>
      <c r="O803" s="1" t="s">
        <v>56</v>
      </c>
      <c r="P803" s="1" t="s">
        <v>1501</v>
      </c>
      <c r="Q803" s="10">
        <v>1000.0200000000001</v>
      </c>
      <c r="R803" s="25">
        <v>7</v>
      </c>
      <c r="S803" s="10">
        <v>7000.14</v>
      </c>
      <c r="T803" s="1">
        <v>0</v>
      </c>
      <c r="U803" s="10">
        <v>290.00579999999991</v>
      </c>
    </row>
    <row r="804" spans="1:21" x14ac:dyDescent="0.3">
      <c r="A804" t="s">
        <v>6776</v>
      </c>
      <c r="B804" s="2">
        <v>44135</v>
      </c>
      <c r="C804" s="2">
        <v>44139</v>
      </c>
      <c r="D804" s="1" t="s">
        <v>47</v>
      </c>
      <c r="E804" s="1" t="s">
        <v>573</v>
      </c>
      <c r="F804" s="1" t="s">
        <v>574</v>
      </c>
      <c r="G804" s="1" t="s">
        <v>38</v>
      </c>
      <c r="H804" s="1" t="s">
        <v>24</v>
      </c>
      <c r="I804" s="1" t="s">
        <v>39</v>
      </c>
      <c r="J804" s="1" t="s">
        <v>40</v>
      </c>
      <c r="K804" s="1">
        <v>90045</v>
      </c>
      <c r="L804" s="1" t="s">
        <v>41</v>
      </c>
      <c r="M804" s="1" t="s">
        <v>5961</v>
      </c>
      <c r="N804" s="1" t="s">
        <v>43</v>
      </c>
      <c r="O804" s="1" t="s">
        <v>56</v>
      </c>
      <c r="P804" s="1" t="s">
        <v>5962</v>
      </c>
      <c r="Q804" s="10">
        <v>1085.42</v>
      </c>
      <c r="R804" s="25">
        <v>7</v>
      </c>
      <c r="S804" s="10">
        <v>7597.9400000000005</v>
      </c>
      <c r="T804" s="1">
        <v>0</v>
      </c>
      <c r="U804" s="10">
        <v>282.20920000000001</v>
      </c>
    </row>
    <row r="805" spans="1:21" x14ac:dyDescent="0.3">
      <c r="A805" t="s">
        <v>10609</v>
      </c>
      <c r="B805" s="2">
        <v>43550</v>
      </c>
      <c r="C805" s="2">
        <v>43552</v>
      </c>
      <c r="D805" s="1" t="s">
        <v>20</v>
      </c>
      <c r="E805" s="1" t="s">
        <v>3447</v>
      </c>
      <c r="F805" s="1" t="s">
        <v>3448</v>
      </c>
      <c r="G805" s="1" t="s">
        <v>38</v>
      </c>
      <c r="H805" s="1" t="s">
        <v>24</v>
      </c>
      <c r="I805" s="1" t="s">
        <v>261</v>
      </c>
      <c r="J805" s="1" t="s">
        <v>262</v>
      </c>
      <c r="K805" s="1">
        <v>10009</v>
      </c>
      <c r="L805" s="1" t="s">
        <v>143</v>
      </c>
      <c r="M805" s="1" t="s">
        <v>5961</v>
      </c>
      <c r="N805" s="1" t="s">
        <v>43</v>
      </c>
      <c r="O805" s="1" t="s">
        <v>56</v>
      </c>
      <c r="P805" s="1" t="s">
        <v>5962</v>
      </c>
      <c r="Q805" s="10">
        <v>1085.42</v>
      </c>
      <c r="R805" s="25">
        <v>7</v>
      </c>
      <c r="S805" s="10">
        <v>7597.9400000000005</v>
      </c>
      <c r="T805" s="1">
        <v>0</v>
      </c>
      <c r="U805" s="10">
        <v>282.20920000000001</v>
      </c>
    </row>
    <row r="806" spans="1:21" x14ac:dyDescent="0.3">
      <c r="A806" t="s">
        <v>4448</v>
      </c>
      <c r="B806" s="2">
        <v>44190</v>
      </c>
      <c r="C806" s="2">
        <v>44193</v>
      </c>
      <c r="D806" s="1" t="s">
        <v>183</v>
      </c>
      <c r="E806" s="1" t="s">
        <v>1163</v>
      </c>
      <c r="F806" s="1" t="s">
        <v>1164</v>
      </c>
      <c r="G806" s="1" t="s">
        <v>38</v>
      </c>
      <c r="H806" s="1" t="s">
        <v>24</v>
      </c>
      <c r="I806" s="1" t="s">
        <v>39</v>
      </c>
      <c r="J806" s="1" t="s">
        <v>40</v>
      </c>
      <c r="K806" s="1">
        <v>90049</v>
      </c>
      <c r="L806" s="1" t="s">
        <v>41</v>
      </c>
      <c r="M806" s="1" t="s">
        <v>3364</v>
      </c>
      <c r="N806" s="1" t="s">
        <v>68</v>
      </c>
      <c r="O806" s="1" t="s">
        <v>69</v>
      </c>
      <c r="P806" s="1" t="s">
        <v>3365</v>
      </c>
      <c r="Q806" s="10">
        <v>2575.944</v>
      </c>
      <c r="R806" s="25">
        <v>7</v>
      </c>
      <c r="S806" s="10">
        <v>18031.608</v>
      </c>
      <c r="T806" s="1">
        <v>0.2</v>
      </c>
      <c r="U806" s="10">
        <v>257.59440000000029</v>
      </c>
    </row>
    <row r="807" spans="1:21" x14ac:dyDescent="0.3">
      <c r="A807" t="s">
        <v>8655</v>
      </c>
      <c r="B807" s="2">
        <v>44414</v>
      </c>
      <c r="C807" s="2">
        <v>44420</v>
      </c>
      <c r="D807" s="1" t="s">
        <v>47</v>
      </c>
      <c r="E807" s="1" t="s">
        <v>386</v>
      </c>
      <c r="F807" s="1" t="s">
        <v>387</v>
      </c>
      <c r="G807" s="1" t="s">
        <v>99</v>
      </c>
      <c r="H807" s="1" t="s">
        <v>24</v>
      </c>
      <c r="I807" s="1" t="s">
        <v>84</v>
      </c>
      <c r="J807" s="1" t="s">
        <v>2656</v>
      </c>
      <c r="K807" s="1">
        <v>3301</v>
      </c>
      <c r="L807" s="1" t="s">
        <v>143</v>
      </c>
      <c r="M807" s="1" t="s">
        <v>5689</v>
      </c>
      <c r="N807" s="1" t="s">
        <v>68</v>
      </c>
      <c r="O807" s="1" t="s">
        <v>69</v>
      </c>
      <c r="P807" s="1" t="s">
        <v>5690</v>
      </c>
      <c r="Q807" s="10">
        <v>824.95</v>
      </c>
      <c r="R807" s="25">
        <v>5</v>
      </c>
      <c r="S807" s="10">
        <v>4124.75</v>
      </c>
      <c r="T807" s="1">
        <v>0</v>
      </c>
      <c r="U807" s="10">
        <v>247.48499999999993</v>
      </c>
    </row>
    <row r="808" spans="1:21" x14ac:dyDescent="0.3">
      <c r="A808" t="s">
        <v>10504</v>
      </c>
      <c r="B808" s="2">
        <v>43988</v>
      </c>
      <c r="C808" s="2">
        <v>43993</v>
      </c>
      <c r="D808" s="1" t="s">
        <v>47</v>
      </c>
      <c r="E808" s="1" t="s">
        <v>3831</v>
      </c>
      <c r="F808" s="1" t="s">
        <v>3832</v>
      </c>
      <c r="G808" s="1" t="s">
        <v>99</v>
      </c>
      <c r="H808" s="1" t="s">
        <v>24</v>
      </c>
      <c r="I808" s="1" t="s">
        <v>8097</v>
      </c>
      <c r="J808" s="1" t="s">
        <v>40</v>
      </c>
      <c r="K808" s="1">
        <v>93101</v>
      </c>
      <c r="L808" s="1" t="s">
        <v>41</v>
      </c>
      <c r="M808" s="1" t="s">
        <v>6009</v>
      </c>
      <c r="N808" s="1" t="s">
        <v>68</v>
      </c>
      <c r="O808" s="1" t="s">
        <v>69</v>
      </c>
      <c r="P808" s="1" t="s">
        <v>6010</v>
      </c>
      <c r="Q808" s="10">
        <v>3023.9280000000003</v>
      </c>
      <c r="R808" s="25">
        <v>9</v>
      </c>
      <c r="S808" s="10">
        <v>27215.352000000003</v>
      </c>
      <c r="T808" s="1">
        <v>0.2</v>
      </c>
      <c r="U808" s="10">
        <v>226.79460000000006</v>
      </c>
    </row>
    <row r="809" spans="1:21" x14ac:dyDescent="0.3">
      <c r="A809" t="s">
        <v>1468</v>
      </c>
      <c r="B809" s="2">
        <v>44429</v>
      </c>
      <c r="C809" s="2">
        <v>44431</v>
      </c>
      <c r="D809" s="1" t="s">
        <v>20</v>
      </c>
      <c r="E809" s="1" t="s">
        <v>1469</v>
      </c>
      <c r="F809" s="1" t="s">
        <v>1470</v>
      </c>
      <c r="G809" s="1" t="s">
        <v>23</v>
      </c>
      <c r="H809" s="1" t="s">
        <v>24</v>
      </c>
      <c r="I809" s="1" t="s">
        <v>319</v>
      </c>
      <c r="J809" s="1" t="s">
        <v>1471</v>
      </c>
      <c r="K809" s="1">
        <v>39212</v>
      </c>
      <c r="L809" s="1" t="s">
        <v>27</v>
      </c>
      <c r="M809" s="1" t="s">
        <v>1472</v>
      </c>
      <c r="N809" s="1" t="s">
        <v>29</v>
      </c>
      <c r="O809" s="1" t="s">
        <v>33</v>
      </c>
      <c r="P809" s="1" t="s">
        <v>1473</v>
      </c>
      <c r="Q809" s="10">
        <v>866.4</v>
      </c>
      <c r="R809" s="25">
        <v>4</v>
      </c>
      <c r="S809" s="10">
        <v>3465.6</v>
      </c>
      <c r="T809" s="1">
        <v>0</v>
      </c>
      <c r="U809" s="10">
        <v>225.26400000000001</v>
      </c>
    </row>
    <row r="810" spans="1:21" x14ac:dyDescent="0.3">
      <c r="A810" t="s">
        <v>6364</v>
      </c>
      <c r="B810" s="2">
        <v>44516</v>
      </c>
      <c r="C810" s="2">
        <v>44516</v>
      </c>
      <c r="D810" s="1" t="s">
        <v>1276</v>
      </c>
      <c r="E810" s="1" t="s">
        <v>2926</v>
      </c>
      <c r="F810" s="1" t="s">
        <v>2927</v>
      </c>
      <c r="G810" s="1" t="s">
        <v>38</v>
      </c>
      <c r="H810" s="1" t="s">
        <v>24</v>
      </c>
      <c r="I810" s="1" t="s">
        <v>124</v>
      </c>
      <c r="J810" s="1" t="s">
        <v>40</v>
      </c>
      <c r="K810" s="1">
        <v>94122</v>
      </c>
      <c r="L810" s="1" t="s">
        <v>41</v>
      </c>
      <c r="M810" s="1" t="s">
        <v>4507</v>
      </c>
      <c r="N810" s="1" t="s">
        <v>68</v>
      </c>
      <c r="O810" s="1" t="s">
        <v>673</v>
      </c>
      <c r="P810" s="1" t="s">
        <v>4508</v>
      </c>
      <c r="Q810" s="10">
        <v>1919.9760000000001</v>
      </c>
      <c r="R810" s="25">
        <v>3</v>
      </c>
      <c r="S810" s="10">
        <v>5759.9279999999999</v>
      </c>
      <c r="T810" s="1">
        <v>0.2</v>
      </c>
      <c r="U810" s="10">
        <v>215.99729999999977</v>
      </c>
    </row>
    <row r="811" spans="1:21" x14ac:dyDescent="0.3">
      <c r="A811" t="s">
        <v>9250</v>
      </c>
      <c r="B811" s="2">
        <v>43566</v>
      </c>
      <c r="C811" s="2">
        <v>43569</v>
      </c>
      <c r="D811" s="1" t="s">
        <v>20</v>
      </c>
      <c r="E811" s="1" t="s">
        <v>3943</v>
      </c>
      <c r="F811" s="1" t="s">
        <v>3944</v>
      </c>
      <c r="G811" s="1" t="s">
        <v>23</v>
      </c>
      <c r="H811" s="1" t="s">
        <v>24</v>
      </c>
      <c r="I811" s="1" t="s">
        <v>39</v>
      </c>
      <c r="J811" s="1" t="s">
        <v>40</v>
      </c>
      <c r="K811" s="1">
        <v>90004</v>
      </c>
      <c r="L811" s="1" t="s">
        <v>41</v>
      </c>
      <c r="M811" s="1" t="s">
        <v>7478</v>
      </c>
      <c r="N811" s="1" t="s">
        <v>68</v>
      </c>
      <c r="O811" s="1" t="s">
        <v>1202</v>
      </c>
      <c r="P811" s="1" t="s">
        <v>7479</v>
      </c>
      <c r="Q811" s="10">
        <v>639.96800000000007</v>
      </c>
      <c r="R811" s="25">
        <v>4</v>
      </c>
      <c r="S811" s="10">
        <v>2559.8720000000003</v>
      </c>
      <c r="T811" s="1">
        <v>0.2</v>
      </c>
      <c r="U811" s="10">
        <v>215.98919999999998</v>
      </c>
    </row>
    <row r="812" spans="1:21" x14ac:dyDescent="0.3">
      <c r="A812" t="s">
        <v>8978</v>
      </c>
      <c r="B812" s="2">
        <v>43754</v>
      </c>
      <c r="C812" s="2">
        <v>43758</v>
      </c>
      <c r="D812" s="1" t="s">
        <v>20</v>
      </c>
      <c r="E812" s="1" t="s">
        <v>1461</v>
      </c>
      <c r="F812" s="1" t="s">
        <v>1462</v>
      </c>
      <c r="G812" s="1" t="s">
        <v>38</v>
      </c>
      <c r="H812" s="1" t="s">
        <v>24</v>
      </c>
      <c r="I812" s="1" t="s">
        <v>261</v>
      </c>
      <c r="J812" s="1" t="s">
        <v>262</v>
      </c>
      <c r="K812" s="1">
        <v>10011</v>
      </c>
      <c r="L812" s="1" t="s">
        <v>143</v>
      </c>
      <c r="M812" s="1" t="s">
        <v>3429</v>
      </c>
      <c r="N812" s="1" t="s">
        <v>68</v>
      </c>
      <c r="O812" s="1" t="s">
        <v>69</v>
      </c>
      <c r="P812" s="1" t="s">
        <v>3430</v>
      </c>
      <c r="Q812" s="10">
        <v>824.97</v>
      </c>
      <c r="R812" s="25">
        <v>3</v>
      </c>
      <c r="S812" s="10">
        <v>2474.91</v>
      </c>
      <c r="T812" s="1">
        <v>0</v>
      </c>
      <c r="U812" s="10">
        <v>214.4922</v>
      </c>
    </row>
    <row r="813" spans="1:21" x14ac:dyDescent="0.3">
      <c r="A813" t="s">
        <v>5524</v>
      </c>
      <c r="B813" s="2">
        <v>44519</v>
      </c>
      <c r="C813" s="2">
        <v>44523</v>
      </c>
      <c r="D813" s="1" t="s">
        <v>47</v>
      </c>
      <c r="E813" s="1" t="s">
        <v>3749</v>
      </c>
      <c r="F813" s="1" t="s">
        <v>3750</v>
      </c>
      <c r="G813" s="1" t="s">
        <v>23</v>
      </c>
      <c r="H813" s="1" t="s">
        <v>24</v>
      </c>
      <c r="I813" s="1" t="s">
        <v>25</v>
      </c>
      <c r="J813" s="1" t="s">
        <v>26</v>
      </c>
      <c r="K813" s="1">
        <v>42420</v>
      </c>
      <c r="L813" s="1" t="s">
        <v>27</v>
      </c>
      <c r="M813" s="1" t="s">
        <v>5525</v>
      </c>
      <c r="N813" s="1" t="s">
        <v>29</v>
      </c>
      <c r="O813" s="1" t="s">
        <v>62</v>
      </c>
      <c r="P813" s="1" t="s">
        <v>5526</v>
      </c>
      <c r="Q813" s="10">
        <v>821.87999999999988</v>
      </c>
      <c r="R813" s="25">
        <v>6</v>
      </c>
      <c r="S813" s="10">
        <v>4931.2799999999988</v>
      </c>
      <c r="T813" s="1">
        <v>0</v>
      </c>
      <c r="U813" s="10">
        <v>213.68880000000001</v>
      </c>
    </row>
    <row r="814" spans="1:21" x14ac:dyDescent="0.3">
      <c r="A814" t="s">
        <v>1002</v>
      </c>
      <c r="B814" s="2">
        <v>44558</v>
      </c>
      <c r="C814" s="2">
        <v>44563</v>
      </c>
      <c r="D814" s="1" t="s">
        <v>20</v>
      </c>
      <c r="E814" s="1" t="s">
        <v>1003</v>
      </c>
      <c r="F814" s="1" t="s">
        <v>1004</v>
      </c>
      <c r="G814" s="1" t="s">
        <v>38</v>
      </c>
      <c r="H814" s="1" t="s">
        <v>24</v>
      </c>
      <c r="I814" s="1" t="s">
        <v>124</v>
      </c>
      <c r="J814" s="1" t="s">
        <v>40</v>
      </c>
      <c r="K814" s="1">
        <v>94110</v>
      </c>
      <c r="L814" s="1" t="s">
        <v>41</v>
      </c>
      <c r="M814" s="1" t="s">
        <v>1005</v>
      </c>
      <c r="N814" s="1" t="s">
        <v>43</v>
      </c>
      <c r="O814" s="1" t="s">
        <v>56</v>
      </c>
      <c r="P814" s="1" t="s">
        <v>1006</v>
      </c>
      <c r="Q814" s="10">
        <v>725.84</v>
      </c>
      <c r="R814" s="25">
        <v>4</v>
      </c>
      <c r="S814" s="10">
        <v>2903.36</v>
      </c>
      <c r="T814" s="1">
        <v>0</v>
      </c>
      <c r="U814" s="10">
        <v>210.4935999999999</v>
      </c>
    </row>
    <row r="815" spans="1:21" x14ac:dyDescent="0.3">
      <c r="A815" t="s">
        <v>8260</v>
      </c>
      <c r="B815" s="2">
        <v>43772</v>
      </c>
      <c r="C815" s="2">
        <v>43774</v>
      </c>
      <c r="D815" s="1" t="s">
        <v>183</v>
      </c>
      <c r="E815" s="1" t="s">
        <v>783</v>
      </c>
      <c r="F815" s="1" t="s">
        <v>784</v>
      </c>
      <c r="G815" s="1" t="s">
        <v>38</v>
      </c>
      <c r="H815" s="1" t="s">
        <v>24</v>
      </c>
      <c r="I815" s="1" t="s">
        <v>1159</v>
      </c>
      <c r="J815" s="1" t="s">
        <v>262</v>
      </c>
      <c r="K815" s="1">
        <v>11561</v>
      </c>
      <c r="L815" s="1" t="s">
        <v>143</v>
      </c>
      <c r="M815" s="1" t="s">
        <v>6745</v>
      </c>
      <c r="N815" s="1" t="s">
        <v>29</v>
      </c>
      <c r="O815" s="1" t="s">
        <v>33</v>
      </c>
      <c r="P815" s="1" t="s">
        <v>6746</v>
      </c>
      <c r="Q815" s="10">
        <v>1448.8200000000002</v>
      </c>
      <c r="R815" s="25">
        <v>10</v>
      </c>
      <c r="S815" s="10">
        <v>14488.2</v>
      </c>
      <c r="T815" s="1">
        <v>0.1</v>
      </c>
      <c r="U815" s="10">
        <v>209.27399999999992</v>
      </c>
    </row>
    <row r="816" spans="1:21" x14ac:dyDescent="0.3">
      <c r="A816" t="s">
        <v>1499</v>
      </c>
      <c r="B816" s="2">
        <v>43988</v>
      </c>
      <c r="C816" s="2">
        <v>43989</v>
      </c>
      <c r="D816" s="1" t="s">
        <v>183</v>
      </c>
      <c r="E816" s="1" t="s">
        <v>633</v>
      </c>
      <c r="F816" s="1" t="s">
        <v>634</v>
      </c>
      <c r="G816" s="1" t="s">
        <v>23</v>
      </c>
      <c r="H816" s="1" t="s">
        <v>24</v>
      </c>
      <c r="I816" s="1" t="s">
        <v>1230</v>
      </c>
      <c r="J816" s="1" t="s">
        <v>1231</v>
      </c>
      <c r="K816" s="1">
        <v>1852</v>
      </c>
      <c r="L816" s="1" t="s">
        <v>143</v>
      </c>
      <c r="M816" s="1" t="s">
        <v>1500</v>
      </c>
      <c r="N816" s="1" t="s">
        <v>43</v>
      </c>
      <c r="O816" s="1" t="s">
        <v>56</v>
      </c>
      <c r="P816" s="1" t="s">
        <v>1501</v>
      </c>
      <c r="Q816" s="10">
        <v>714.30000000000007</v>
      </c>
      <c r="R816" s="25">
        <v>5</v>
      </c>
      <c r="S816" s="10">
        <v>3571.5000000000005</v>
      </c>
      <c r="T816" s="1">
        <v>0</v>
      </c>
      <c r="U816" s="10">
        <v>207.14699999999993</v>
      </c>
    </row>
    <row r="817" spans="1:21" x14ac:dyDescent="0.3">
      <c r="A817" t="s">
        <v>6982</v>
      </c>
      <c r="B817" s="2">
        <v>44197</v>
      </c>
      <c r="C817" s="2">
        <v>44201</v>
      </c>
      <c r="D817" s="1" t="s">
        <v>47</v>
      </c>
      <c r="E817" s="1" t="s">
        <v>510</v>
      </c>
      <c r="F817" s="1" t="s">
        <v>511</v>
      </c>
      <c r="G817" s="1" t="s">
        <v>23</v>
      </c>
      <c r="H817" s="1" t="s">
        <v>24</v>
      </c>
      <c r="I817" s="1" t="s">
        <v>39</v>
      </c>
      <c r="J817" s="1" t="s">
        <v>40</v>
      </c>
      <c r="K817" s="1">
        <v>90036</v>
      </c>
      <c r="L817" s="1" t="s">
        <v>41</v>
      </c>
      <c r="M817" s="1" t="s">
        <v>6983</v>
      </c>
      <c r="N817" s="1" t="s">
        <v>29</v>
      </c>
      <c r="O817" s="1" t="s">
        <v>62</v>
      </c>
      <c r="P817" s="1" t="s">
        <v>6984</v>
      </c>
      <c r="Q817" s="10">
        <v>474.43</v>
      </c>
      <c r="R817" s="25">
        <v>11</v>
      </c>
      <c r="S817" s="10">
        <v>5218.7300000000005</v>
      </c>
      <c r="T817" s="1">
        <v>0</v>
      </c>
      <c r="U817" s="10">
        <v>199.26060000000004</v>
      </c>
    </row>
    <row r="818" spans="1:21" x14ac:dyDescent="0.3">
      <c r="A818" t="s">
        <v>9519</v>
      </c>
      <c r="B818" s="2">
        <v>43251</v>
      </c>
      <c r="C818" s="2">
        <v>43256</v>
      </c>
      <c r="D818" s="1" t="s">
        <v>47</v>
      </c>
      <c r="E818" s="1" t="s">
        <v>5169</v>
      </c>
      <c r="F818" s="1" t="s">
        <v>5170</v>
      </c>
      <c r="G818" s="1" t="s">
        <v>23</v>
      </c>
      <c r="H818" s="1" t="s">
        <v>24</v>
      </c>
      <c r="I818" s="1" t="s">
        <v>319</v>
      </c>
      <c r="J818" s="1" t="s">
        <v>1471</v>
      </c>
      <c r="K818" s="1">
        <v>39212</v>
      </c>
      <c r="L818" s="1" t="s">
        <v>27</v>
      </c>
      <c r="M818" s="1" t="s">
        <v>1607</v>
      </c>
      <c r="N818" s="1" t="s">
        <v>68</v>
      </c>
      <c r="O818" s="1" t="s">
        <v>69</v>
      </c>
      <c r="P818" s="1" t="s">
        <v>1608</v>
      </c>
      <c r="Q818" s="10">
        <v>659.97</v>
      </c>
      <c r="R818" s="25">
        <v>3</v>
      </c>
      <c r="S818" s="10">
        <v>1979.91</v>
      </c>
      <c r="T818" s="1">
        <v>0</v>
      </c>
      <c r="U818" s="10">
        <v>197.99099999999996</v>
      </c>
    </row>
    <row r="819" spans="1:21" x14ac:dyDescent="0.3">
      <c r="A819" t="s">
        <v>9560</v>
      </c>
      <c r="B819" s="2">
        <v>44015</v>
      </c>
      <c r="C819" s="2">
        <v>44019</v>
      </c>
      <c r="D819" s="1" t="s">
        <v>47</v>
      </c>
      <c r="E819" s="1" t="s">
        <v>1345</v>
      </c>
      <c r="F819" s="1" t="s">
        <v>1346</v>
      </c>
      <c r="G819" s="1" t="s">
        <v>38</v>
      </c>
      <c r="H819" s="1" t="s">
        <v>24</v>
      </c>
      <c r="I819" s="1" t="s">
        <v>261</v>
      </c>
      <c r="J819" s="1" t="s">
        <v>262</v>
      </c>
      <c r="K819" s="1">
        <v>10035</v>
      </c>
      <c r="L819" s="1" t="s">
        <v>143</v>
      </c>
      <c r="M819" s="1" t="s">
        <v>7869</v>
      </c>
      <c r="N819" s="1" t="s">
        <v>43</v>
      </c>
      <c r="O819" s="1" t="s">
        <v>75</v>
      </c>
      <c r="P819" s="1" t="s">
        <v>7870</v>
      </c>
      <c r="Q819" s="10">
        <v>706.86</v>
      </c>
      <c r="R819" s="25">
        <v>7</v>
      </c>
      <c r="S819" s="10">
        <v>4948.0200000000004</v>
      </c>
      <c r="T819" s="1">
        <v>0</v>
      </c>
      <c r="U819" s="10">
        <v>197.92079999999999</v>
      </c>
    </row>
    <row r="820" spans="1:21" x14ac:dyDescent="0.3">
      <c r="A820" t="s">
        <v>8736</v>
      </c>
      <c r="B820" s="2">
        <v>44033</v>
      </c>
      <c r="C820" s="2">
        <v>44038</v>
      </c>
      <c r="D820" s="1" t="s">
        <v>47</v>
      </c>
      <c r="E820" s="1" t="s">
        <v>3776</v>
      </c>
      <c r="F820" s="1" t="s">
        <v>3777</v>
      </c>
      <c r="G820" s="1" t="s">
        <v>38</v>
      </c>
      <c r="H820" s="1" t="s">
        <v>24</v>
      </c>
      <c r="I820" s="1" t="s">
        <v>558</v>
      </c>
      <c r="J820" s="1" t="s">
        <v>40</v>
      </c>
      <c r="K820" s="1">
        <v>95661</v>
      </c>
      <c r="L820" s="1" t="s">
        <v>41</v>
      </c>
      <c r="M820" s="1" t="s">
        <v>3720</v>
      </c>
      <c r="N820" s="1" t="s">
        <v>43</v>
      </c>
      <c r="O820" s="1" t="s">
        <v>168</v>
      </c>
      <c r="P820" s="1" t="s">
        <v>3721</v>
      </c>
      <c r="Q820" s="10">
        <v>419.90000000000003</v>
      </c>
      <c r="R820" s="25">
        <v>5</v>
      </c>
      <c r="S820" s="10">
        <v>2099.5</v>
      </c>
      <c r="T820" s="1">
        <v>0</v>
      </c>
      <c r="U820" s="10">
        <v>197.35299999999998</v>
      </c>
    </row>
    <row r="821" spans="1:21" x14ac:dyDescent="0.3">
      <c r="A821" t="s">
        <v>8237</v>
      </c>
      <c r="B821" s="2">
        <v>44376</v>
      </c>
      <c r="C821" s="2">
        <v>44379</v>
      </c>
      <c r="D821" s="1" t="s">
        <v>183</v>
      </c>
      <c r="E821" s="1" t="s">
        <v>950</v>
      </c>
      <c r="F821" s="1" t="s">
        <v>951</v>
      </c>
      <c r="G821" s="1" t="s">
        <v>38</v>
      </c>
      <c r="H821" s="1" t="s">
        <v>24</v>
      </c>
      <c r="I821" s="1" t="s">
        <v>8238</v>
      </c>
      <c r="J821" s="1" t="s">
        <v>738</v>
      </c>
      <c r="K821" s="1">
        <v>6460</v>
      </c>
      <c r="L821" s="1" t="s">
        <v>143</v>
      </c>
      <c r="M821" s="1" t="s">
        <v>6422</v>
      </c>
      <c r="N821" s="1" t="s">
        <v>29</v>
      </c>
      <c r="O821" s="1" t="s">
        <v>30</v>
      </c>
      <c r="P821" s="1" t="s">
        <v>6423</v>
      </c>
      <c r="Q821" s="10">
        <v>638.82000000000005</v>
      </c>
      <c r="R821" s="25">
        <v>9</v>
      </c>
      <c r="S821" s="10">
        <v>5749.38</v>
      </c>
      <c r="T821" s="1">
        <v>0</v>
      </c>
      <c r="U821" s="10">
        <v>185.25779999999997</v>
      </c>
    </row>
    <row r="822" spans="1:21" x14ac:dyDescent="0.3">
      <c r="A822" t="s">
        <v>3204</v>
      </c>
      <c r="B822" s="2">
        <v>43120</v>
      </c>
      <c r="C822" s="2">
        <v>43126</v>
      </c>
      <c r="D822" s="1" t="s">
        <v>47</v>
      </c>
      <c r="E822" s="1" t="s">
        <v>2715</v>
      </c>
      <c r="F822" s="1" t="s">
        <v>2716</v>
      </c>
      <c r="G822" s="1" t="s">
        <v>23</v>
      </c>
      <c r="H822" s="1" t="s">
        <v>24</v>
      </c>
      <c r="I822" s="1" t="s">
        <v>3205</v>
      </c>
      <c r="J822" s="1" t="s">
        <v>1681</v>
      </c>
      <c r="K822" s="1">
        <v>72401</v>
      </c>
      <c r="L822" s="1" t="s">
        <v>27</v>
      </c>
      <c r="M822" s="1" t="s">
        <v>3206</v>
      </c>
      <c r="N822" s="1" t="s">
        <v>68</v>
      </c>
      <c r="O822" s="1" t="s">
        <v>69</v>
      </c>
      <c r="P822" s="1" t="s">
        <v>3207</v>
      </c>
      <c r="Q822" s="10">
        <v>699.93</v>
      </c>
      <c r="R822" s="25">
        <v>7</v>
      </c>
      <c r="S822" s="10">
        <v>4899.5099999999993</v>
      </c>
      <c r="T822" s="1">
        <v>0</v>
      </c>
      <c r="U822" s="10">
        <v>181.98179999999999</v>
      </c>
    </row>
    <row r="823" spans="1:21" x14ac:dyDescent="0.3">
      <c r="A823" t="s">
        <v>2113</v>
      </c>
      <c r="B823" s="2">
        <v>44127</v>
      </c>
      <c r="C823" s="2">
        <v>44133</v>
      </c>
      <c r="D823" s="1" t="s">
        <v>47</v>
      </c>
      <c r="E823" s="1" t="s">
        <v>2114</v>
      </c>
      <c r="F823" s="1" t="s">
        <v>2115</v>
      </c>
      <c r="G823" s="1" t="s">
        <v>99</v>
      </c>
      <c r="H823" s="1" t="s">
        <v>24</v>
      </c>
      <c r="I823" s="1" t="s">
        <v>261</v>
      </c>
      <c r="J823" s="1" t="s">
        <v>262</v>
      </c>
      <c r="K823" s="1">
        <v>10024</v>
      </c>
      <c r="L823" s="1" t="s">
        <v>143</v>
      </c>
      <c r="M823" s="1" t="s">
        <v>311</v>
      </c>
      <c r="N823" s="1" t="s">
        <v>43</v>
      </c>
      <c r="O823" s="1" t="s">
        <v>87</v>
      </c>
      <c r="P823" s="1" t="s">
        <v>312</v>
      </c>
      <c r="Q823" s="10">
        <v>379.4</v>
      </c>
      <c r="R823" s="25">
        <v>10</v>
      </c>
      <c r="S823" s="10">
        <v>3794</v>
      </c>
      <c r="T823" s="1">
        <v>0</v>
      </c>
      <c r="U823" s="10">
        <v>178.31799999999998</v>
      </c>
    </row>
    <row r="824" spans="1:21" x14ac:dyDescent="0.3">
      <c r="A824" t="s">
        <v>7177</v>
      </c>
      <c r="B824" s="2">
        <v>43362</v>
      </c>
      <c r="C824" s="2">
        <v>43362</v>
      </c>
      <c r="D824" s="1" t="s">
        <v>1276</v>
      </c>
      <c r="E824" s="1" t="s">
        <v>7178</v>
      </c>
      <c r="F824" s="1" t="s">
        <v>7179</v>
      </c>
      <c r="G824" s="1" t="s">
        <v>38</v>
      </c>
      <c r="H824" s="1" t="s">
        <v>24</v>
      </c>
      <c r="I824" s="1" t="s">
        <v>261</v>
      </c>
      <c r="J824" s="1" t="s">
        <v>262</v>
      </c>
      <c r="K824" s="1">
        <v>10011</v>
      </c>
      <c r="L824" s="1" t="s">
        <v>143</v>
      </c>
      <c r="M824" s="1" t="s">
        <v>4523</v>
      </c>
      <c r="N824" s="1" t="s">
        <v>29</v>
      </c>
      <c r="O824" s="1" t="s">
        <v>33</v>
      </c>
      <c r="P824" s="1" t="s">
        <v>4524</v>
      </c>
      <c r="Q824" s="10">
        <v>887.10299999999995</v>
      </c>
      <c r="R824" s="25">
        <v>7</v>
      </c>
      <c r="S824" s="10">
        <v>6209.7209999999995</v>
      </c>
      <c r="T824" s="1">
        <v>0.1</v>
      </c>
      <c r="U824" s="10">
        <v>177.42059999999998</v>
      </c>
    </row>
    <row r="825" spans="1:21" x14ac:dyDescent="0.3">
      <c r="A825" t="s">
        <v>9100</v>
      </c>
      <c r="B825" s="2">
        <v>43873</v>
      </c>
      <c r="C825" s="2">
        <v>43875</v>
      </c>
      <c r="D825" s="1" t="s">
        <v>183</v>
      </c>
      <c r="E825" s="1" t="s">
        <v>2969</v>
      </c>
      <c r="F825" s="1" t="s">
        <v>2970</v>
      </c>
      <c r="G825" s="1" t="s">
        <v>23</v>
      </c>
      <c r="H825" s="1" t="s">
        <v>24</v>
      </c>
      <c r="I825" s="1" t="s">
        <v>1710</v>
      </c>
      <c r="J825" s="1" t="s">
        <v>1258</v>
      </c>
      <c r="K825" s="1">
        <v>30318</v>
      </c>
      <c r="L825" s="1" t="s">
        <v>27</v>
      </c>
      <c r="M825" s="1" t="s">
        <v>3439</v>
      </c>
      <c r="N825" s="1" t="s">
        <v>43</v>
      </c>
      <c r="O825" s="1" t="s">
        <v>56</v>
      </c>
      <c r="P825" s="1" t="s">
        <v>3440</v>
      </c>
      <c r="Q825" s="10">
        <v>1350.1200000000001</v>
      </c>
      <c r="R825" s="25">
        <v>6</v>
      </c>
      <c r="S825" s="10">
        <v>8100.7200000000012</v>
      </c>
      <c r="T825" s="1">
        <v>0</v>
      </c>
      <c r="U825" s="10">
        <v>175.51560000000001</v>
      </c>
    </row>
    <row r="826" spans="1:21" x14ac:dyDescent="0.3">
      <c r="A826" t="s">
        <v>8168</v>
      </c>
      <c r="B826" s="2">
        <v>44099</v>
      </c>
      <c r="C826" s="2">
        <v>44104</v>
      </c>
      <c r="D826" s="1" t="s">
        <v>47</v>
      </c>
      <c r="E826" s="1" t="s">
        <v>2294</v>
      </c>
      <c r="F826" s="1" t="s">
        <v>2295</v>
      </c>
      <c r="G826" s="1" t="s">
        <v>38</v>
      </c>
      <c r="H826" s="1" t="s">
        <v>24</v>
      </c>
      <c r="I826" s="1" t="s">
        <v>7409</v>
      </c>
      <c r="J826" s="1" t="s">
        <v>111</v>
      </c>
      <c r="K826" s="1">
        <v>54601</v>
      </c>
      <c r="L826" s="1" t="s">
        <v>102</v>
      </c>
      <c r="M826" s="1" t="s">
        <v>1166</v>
      </c>
      <c r="N826" s="1" t="s">
        <v>68</v>
      </c>
      <c r="O826" s="1" t="s">
        <v>156</v>
      </c>
      <c r="P826" s="1" t="s">
        <v>1167</v>
      </c>
      <c r="Q826" s="10">
        <v>499.95</v>
      </c>
      <c r="R826" s="25">
        <v>5</v>
      </c>
      <c r="S826" s="10">
        <v>2499.75</v>
      </c>
      <c r="T826" s="1">
        <v>0</v>
      </c>
      <c r="U826" s="10">
        <v>174.98249999999999</v>
      </c>
    </row>
    <row r="827" spans="1:21" x14ac:dyDescent="0.3">
      <c r="A827" t="s">
        <v>3531</v>
      </c>
      <c r="B827" s="2">
        <v>44188</v>
      </c>
      <c r="C827" s="2">
        <v>44190</v>
      </c>
      <c r="D827" s="1" t="s">
        <v>20</v>
      </c>
      <c r="E827" s="1" t="s">
        <v>804</v>
      </c>
      <c r="F827" s="1" t="s">
        <v>805</v>
      </c>
      <c r="G827" s="1" t="s">
        <v>23</v>
      </c>
      <c r="H827" s="1" t="s">
        <v>24</v>
      </c>
      <c r="I827" s="1" t="s">
        <v>309</v>
      </c>
      <c r="J827" s="1" t="s">
        <v>310</v>
      </c>
      <c r="K827" s="1">
        <v>22153</v>
      </c>
      <c r="L827" s="1" t="s">
        <v>27</v>
      </c>
      <c r="M827" s="1" t="s">
        <v>189</v>
      </c>
      <c r="N827" s="1" t="s">
        <v>29</v>
      </c>
      <c r="O827" s="1" t="s">
        <v>62</v>
      </c>
      <c r="P827" s="1" t="s">
        <v>190</v>
      </c>
      <c r="Q827" s="10">
        <v>572.76</v>
      </c>
      <c r="R827" s="25">
        <v>6</v>
      </c>
      <c r="S827" s="10">
        <v>3436.56</v>
      </c>
      <c r="T827" s="1">
        <v>0</v>
      </c>
      <c r="U827" s="10">
        <v>166.10039999999995</v>
      </c>
    </row>
    <row r="828" spans="1:21" x14ac:dyDescent="0.3">
      <c r="A828" t="s">
        <v>498</v>
      </c>
      <c r="B828" s="2">
        <v>43526</v>
      </c>
      <c r="C828" s="2">
        <v>43530</v>
      </c>
      <c r="D828" s="1" t="s">
        <v>47</v>
      </c>
      <c r="E828" s="1" t="s">
        <v>499</v>
      </c>
      <c r="F828" s="1" t="s">
        <v>500</v>
      </c>
      <c r="G828" s="1" t="s">
        <v>23</v>
      </c>
      <c r="H828" s="1" t="s">
        <v>24</v>
      </c>
      <c r="I828" s="1" t="s">
        <v>92</v>
      </c>
      <c r="J828" s="1" t="s">
        <v>93</v>
      </c>
      <c r="K828" s="1">
        <v>98103</v>
      </c>
      <c r="L828" s="1" t="s">
        <v>41</v>
      </c>
      <c r="M828" s="1" t="s">
        <v>501</v>
      </c>
      <c r="N828" s="1" t="s">
        <v>29</v>
      </c>
      <c r="O828" s="1" t="s">
        <v>53</v>
      </c>
      <c r="P828" s="1" t="s">
        <v>502</v>
      </c>
      <c r="Q828" s="10">
        <v>787.53</v>
      </c>
      <c r="R828" s="25">
        <v>3</v>
      </c>
      <c r="S828" s="10">
        <v>2362.59</v>
      </c>
      <c r="T828" s="1">
        <v>0</v>
      </c>
      <c r="U828" s="10">
        <v>165.38129999999995</v>
      </c>
    </row>
    <row r="829" spans="1:21" x14ac:dyDescent="0.3">
      <c r="A829" t="s">
        <v>7101</v>
      </c>
      <c r="B829" s="2">
        <v>43197</v>
      </c>
      <c r="C829" s="2">
        <v>43202</v>
      </c>
      <c r="D829" s="1" t="s">
        <v>47</v>
      </c>
      <c r="E829" s="1" t="s">
        <v>2259</v>
      </c>
      <c r="F829" s="1" t="s">
        <v>2260</v>
      </c>
      <c r="G829" s="1" t="s">
        <v>38</v>
      </c>
      <c r="H829" s="1" t="s">
        <v>24</v>
      </c>
      <c r="I829" s="1" t="s">
        <v>373</v>
      </c>
      <c r="J829" s="1" t="s">
        <v>374</v>
      </c>
      <c r="K829" s="1">
        <v>29203</v>
      </c>
      <c r="L829" s="1" t="s">
        <v>27</v>
      </c>
      <c r="M829" s="1" t="s">
        <v>728</v>
      </c>
      <c r="N829" s="1" t="s">
        <v>68</v>
      </c>
      <c r="O829" s="1" t="s">
        <v>69</v>
      </c>
      <c r="P829" s="1" t="s">
        <v>729</v>
      </c>
      <c r="Q829" s="10">
        <v>629.94999999999993</v>
      </c>
      <c r="R829" s="25">
        <v>5</v>
      </c>
      <c r="S829" s="10">
        <v>3149.7499999999995</v>
      </c>
      <c r="T829" s="1">
        <v>0</v>
      </c>
      <c r="U829" s="10">
        <v>163.78700000000003</v>
      </c>
    </row>
    <row r="830" spans="1:21" x14ac:dyDescent="0.3">
      <c r="A830" t="s">
        <v>9944</v>
      </c>
      <c r="B830" s="2">
        <v>44128</v>
      </c>
      <c r="C830" s="2">
        <v>44132</v>
      </c>
      <c r="D830" s="1" t="s">
        <v>47</v>
      </c>
      <c r="E830" s="1" t="s">
        <v>4351</v>
      </c>
      <c r="F830" s="1" t="s">
        <v>4352</v>
      </c>
      <c r="G830" s="1" t="s">
        <v>99</v>
      </c>
      <c r="H830" s="1" t="s">
        <v>24</v>
      </c>
      <c r="I830" s="1" t="s">
        <v>124</v>
      </c>
      <c r="J830" s="1" t="s">
        <v>40</v>
      </c>
      <c r="K830" s="1">
        <v>94110</v>
      </c>
      <c r="L830" s="1" t="s">
        <v>41</v>
      </c>
      <c r="M830" s="1" t="s">
        <v>1154</v>
      </c>
      <c r="N830" s="1" t="s">
        <v>68</v>
      </c>
      <c r="O830" s="1" t="s">
        <v>156</v>
      </c>
      <c r="P830" s="1" t="s">
        <v>1155</v>
      </c>
      <c r="Q830" s="10">
        <v>450</v>
      </c>
      <c r="R830" s="25">
        <v>5</v>
      </c>
      <c r="S830" s="10">
        <v>2250</v>
      </c>
      <c r="T830" s="1">
        <v>0</v>
      </c>
      <c r="U830" s="10">
        <v>162</v>
      </c>
    </row>
    <row r="831" spans="1:21" x14ac:dyDescent="0.3">
      <c r="A831" t="s">
        <v>7124</v>
      </c>
      <c r="B831" s="2">
        <v>43785</v>
      </c>
      <c r="C831" s="2">
        <v>43789</v>
      </c>
      <c r="D831" s="1" t="s">
        <v>47</v>
      </c>
      <c r="E831" s="1" t="s">
        <v>810</v>
      </c>
      <c r="F831" s="1" t="s">
        <v>811</v>
      </c>
      <c r="G831" s="1" t="s">
        <v>38</v>
      </c>
      <c r="H831" s="1" t="s">
        <v>24</v>
      </c>
      <c r="I831" s="1" t="s">
        <v>7125</v>
      </c>
      <c r="J831" s="1" t="s">
        <v>6117</v>
      </c>
      <c r="K831" s="1">
        <v>83704</v>
      </c>
      <c r="L831" s="1" t="s">
        <v>41</v>
      </c>
      <c r="M831" s="1" t="s">
        <v>52</v>
      </c>
      <c r="N831" s="1" t="s">
        <v>29</v>
      </c>
      <c r="O831" s="1" t="s">
        <v>53</v>
      </c>
      <c r="P831" s="1" t="s">
        <v>54</v>
      </c>
      <c r="Q831" s="10">
        <v>696.42</v>
      </c>
      <c r="R831" s="25">
        <v>2</v>
      </c>
      <c r="S831" s="10">
        <v>1392.84</v>
      </c>
      <c r="T831" s="1">
        <v>0</v>
      </c>
      <c r="U831" s="10">
        <v>160.17660000000001</v>
      </c>
    </row>
    <row r="832" spans="1:21" x14ac:dyDescent="0.3">
      <c r="A832" t="s">
        <v>7252</v>
      </c>
      <c r="B832" s="2">
        <v>44547</v>
      </c>
      <c r="C832" s="2">
        <v>44551</v>
      </c>
      <c r="D832" s="1" t="s">
        <v>47</v>
      </c>
      <c r="E832" s="1" t="s">
        <v>6034</v>
      </c>
      <c r="F832" s="1" t="s">
        <v>6035</v>
      </c>
      <c r="G832" s="1" t="s">
        <v>23</v>
      </c>
      <c r="H832" s="1" t="s">
        <v>24</v>
      </c>
      <c r="I832" s="1" t="s">
        <v>1117</v>
      </c>
      <c r="J832" s="1" t="s">
        <v>310</v>
      </c>
      <c r="K832" s="1">
        <v>22204</v>
      </c>
      <c r="L832" s="1" t="s">
        <v>27</v>
      </c>
      <c r="M832" s="1" t="s">
        <v>1005</v>
      </c>
      <c r="N832" s="1" t="s">
        <v>43</v>
      </c>
      <c r="O832" s="1" t="s">
        <v>56</v>
      </c>
      <c r="P832" s="1" t="s">
        <v>1006</v>
      </c>
      <c r="Q832" s="10">
        <v>544.38</v>
      </c>
      <c r="R832" s="25">
        <v>3</v>
      </c>
      <c r="S832" s="10">
        <v>1633.1399999999999</v>
      </c>
      <c r="T832" s="1">
        <v>0</v>
      </c>
      <c r="U832" s="10">
        <v>157.87019999999993</v>
      </c>
    </row>
    <row r="833" spans="1:21" x14ac:dyDescent="0.3">
      <c r="A833" t="s">
        <v>10347</v>
      </c>
      <c r="B833" s="2">
        <v>43173</v>
      </c>
      <c r="C833" s="2">
        <v>43176</v>
      </c>
      <c r="D833" s="1" t="s">
        <v>183</v>
      </c>
      <c r="E833" s="1" t="s">
        <v>431</v>
      </c>
      <c r="F833" s="1" t="s">
        <v>432</v>
      </c>
      <c r="G833" s="1" t="s">
        <v>99</v>
      </c>
      <c r="H833" s="1" t="s">
        <v>24</v>
      </c>
      <c r="I833" s="1" t="s">
        <v>294</v>
      </c>
      <c r="J833" s="1" t="s">
        <v>206</v>
      </c>
      <c r="K833" s="1">
        <v>60653</v>
      </c>
      <c r="L833" s="1" t="s">
        <v>102</v>
      </c>
      <c r="M833" s="1" t="s">
        <v>5713</v>
      </c>
      <c r="N833" s="1" t="s">
        <v>68</v>
      </c>
      <c r="O833" s="1" t="s">
        <v>673</v>
      </c>
      <c r="P833" s="1" t="s">
        <v>5714</v>
      </c>
      <c r="Q833" s="10">
        <v>574.91</v>
      </c>
      <c r="R833" s="25">
        <v>2</v>
      </c>
      <c r="S833" s="10">
        <v>1149.82</v>
      </c>
      <c r="T833" s="1">
        <v>0.3</v>
      </c>
      <c r="U833" s="10">
        <v>156.04699999999997</v>
      </c>
    </row>
    <row r="834" spans="1:21" x14ac:dyDescent="0.3">
      <c r="A834" t="s">
        <v>6631</v>
      </c>
      <c r="B834" s="2">
        <v>44443</v>
      </c>
      <c r="C834" s="2">
        <v>44447</v>
      </c>
      <c r="D834" s="1" t="s">
        <v>47</v>
      </c>
      <c r="E834" s="1" t="s">
        <v>2196</v>
      </c>
      <c r="F834" s="1" t="s">
        <v>2197</v>
      </c>
      <c r="G834" s="1" t="s">
        <v>23</v>
      </c>
      <c r="H834" s="1" t="s">
        <v>24</v>
      </c>
      <c r="I834" s="1" t="s">
        <v>39</v>
      </c>
      <c r="J834" s="1" t="s">
        <v>40</v>
      </c>
      <c r="K834" s="1">
        <v>90004</v>
      </c>
      <c r="L834" s="1" t="s">
        <v>41</v>
      </c>
      <c r="M834" s="1" t="s">
        <v>2175</v>
      </c>
      <c r="N834" s="1" t="s">
        <v>43</v>
      </c>
      <c r="O834" s="1" t="s">
        <v>72</v>
      </c>
      <c r="P834" s="1" t="s">
        <v>2176</v>
      </c>
      <c r="Q834" s="10">
        <v>487.98400000000004</v>
      </c>
      <c r="R834" s="25">
        <v>2</v>
      </c>
      <c r="S834" s="10">
        <v>975.96800000000007</v>
      </c>
      <c r="T834" s="1">
        <v>0.2</v>
      </c>
      <c r="U834" s="10">
        <v>152.49499999999998</v>
      </c>
    </row>
    <row r="835" spans="1:21" x14ac:dyDescent="0.3">
      <c r="A835" t="s">
        <v>6646</v>
      </c>
      <c r="B835" s="2">
        <v>43454</v>
      </c>
      <c r="C835" s="2">
        <v>43457</v>
      </c>
      <c r="D835" s="1" t="s">
        <v>20</v>
      </c>
      <c r="E835" s="1" t="s">
        <v>2191</v>
      </c>
      <c r="F835" s="1" t="s">
        <v>2192</v>
      </c>
      <c r="G835" s="1" t="s">
        <v>23</v>
      </c>
      <c r="H835" s="1" t="s">
        <v>24</v>
      </c>
      <c r="I835" s="1" t="s">
        <v>39</v>
      </c>
      <c r="J835" s="1" t="s">
        <v>40</v>
      </c>
      <c r="K835" s="1">
        <v>90008</v>
      </c>
      <c r="L835" s="1" t="s">
        <v>41</v>
      </c>
      <c r="M835" s="1" t="s">
        <v>2175</v>
      </c>
      <c r="N835" s="1" t="s">
        <v>43</v>
      </c>
      <c r="O835" s="1" t="s">
        <v>72</v>
      </c>
      <c r="P835" s="1" t="s">
        <v>2176</v>
      </c>
      <c r="Q835" s="10">
        <v>487.98400000000004</v>
      </c>
      <c r="R835" s="25">
        <v>2</v>
      </c>
      <c r="S835" s="10">
        <v>975.96800000000007</v>
      </c>
      <c r="T835" s="1">
        <v>0.2</v>
      </c>
      <c r="U835" s="10">
        <v>152.49499999999998</v>
      </c>
    </row>
    <row r="836" spans="1:21" x14ac:dyDescent="0.3">
      <c r="A836" t="s">
        <v>4368</v>
      </c>
      <c r="B836" s="2">
        <v>44532</v>
      </c>
      <c r="C836" s="2">
        <v>44535</v>
      </c>
      <c r="D836" s="1" t="s">
        <v>183</v>
      </c>
      <c r="E836" s="1" t="s">
        <v>838</v>
      </c>
      <c r="F836" s="1" t="s">
        <v>839</v>
      </c>
      <c r="G836" s="1" t="s">
        <v>38</v>
      </c>
      <c r="H836" s="1" t="s">
        <v>24</v>
      </c>
      <c r="I836" s="1" t="s">
        <v>124</v>
      </c>
      <c r="J836" s="1" t="s">
        <v>40</v>
      </c>
      <c r="K836" s="1">
        <v>94122</v>
      </c>
      <c r="L836" s="1" t="s">
        <v>41</v>
      </c>
      <c r="M836" s="1" t="s">
        <v>3163</v>
      </c>
      <c r="N836" s="1" t="s">
        <v>43</v>
      </c>
      <c r="O836" s="1" t="s">
        <v>56</v>
      </c>
      <c r="P836" s="1" t="s">
        <v>3164</v>
      </c>
      <c r="Q836" s="10">
        <v>559.62</v>
      </c>
      <c r="R836" s="25">
        <v>9</v>
      </c>
      <c r="S836" s="10">
        <v>5036.58</v>
      </c>
      <c r="T836" s="1">
        <v>0</v>
      </c>
      <c r="U836" s="10">
        <v>151.09740000000002</v>
      </c>
    </row>
    <row r="837" spans="1:21" x14ac:dyDescent="0.3">
      <c r="A837" t="s">
        <v>4992</v>
      </c>
      <c r="B837" s="2">
        <v>44268</v>
      </c>
      <c r="C837" s="2">
        <v>44274</v>
      </c>
      <c r="D837" s="1" t="s">
        <v>47</v>
      </c>
      <c r="E837" s="1" t="s">
        <v>4993</v>
      </c>
      <c r="F837" s="1" t="s">
        <v>4994</v>
      </c>
      <c r="G837" s="1" t="s">
        <v>99</v>
      </c>
      <c r="H837" s="1" t="s">
        <v>24</v>
      </c>
      <c r="I837" s="1" t="s">
        <v>4995</v>
      </c>
      <c r="J837" s="1" t="s">
        <v>40</v>
      </c>
      <c r="K837" s="1">
        <v>95336</v>
      </c>
      <c r="L837" s="1" t="s">
        <v>41</v>
      </c>
      <c r="M837" s="1" t="s">
        <v>4205</v>
      </c>
      <c r="N837" s="1" t="s">
        <v>43</v>
      </c>
      <c r="O837" s="1" t="s">
        <v>87</v>
      </c>
      <c r="P837" s="1" t="s">
        <v>4206</v>
      </c>
      <c r="Q837" s="10">
        <v>314.54999999999995</v>
      </c>
      <c r="R837" s="25">
        <v>3</v>
      </c>
      <c r="S837" s="10">
        <v>943.64999999999986</v>
      </c>
      <c r="T837" s="1">
        <v>0</v>
      </c>
      <c r="U837" s="10">
        <v>150.98399999999998</v>
      </c>
    </row>
    <row r="838" spans="1:21" x14ac:dyDescent="0.3">
      <c r="A838" t="s">
        <v>9720</v>
      </c>
      <c r="B838" s="2">
        <v>44329</v>
      </c>
      <c r="C838" s="2">
        <v>44334</v>
      </c>
      <c r="D838" s="1" t="s">
        <v>20</v>
      </c>
      <c r="E838" s="1" t="s">
        <v>1653</v>
      </c>
      <c r="F838" s="1" t="s">
        <v>1654</v>
      </c>
      <c r="G838" s="1" t="s">
        <v>99</v>
      </c>
      <c r="H838" s="1" t="s">
        <v>24</v>
      </c>
      <c r="I838" s="1" t="s">
        <v>598</v>
      </c>
      <c r="J838" s="1" t="s">
        <v>240</v>
      </c>
      <c r="K838" s="1">
        <v>19711</v>
      </c>
      <c r="L838" s="1" t="s">
        <v>143</v>
      </c>
      <c r="M838" s="1" t="s">
        <v>4699</v>
      </c>
      <c r="N838" s="1" t="s">
        <v>43</v>
      </c>
      <c r="O838" s="1" t="s">
        <v>72</v>
      </c>
      <c r="P838" s="1" t="s">
        <v>4700</v>
      </c>
      <c r="Q838" s="10">
        <v>299.52</v>
      </c>
      <c r="R838" s="25">
        <v>9</v>
      </c>
      <c r="S838" s="10">
        <v>2695.68</v>
      </c>
      <c r="T838" s="1">
        <v>0</v>
      </c>
      <c r="U838" s="10">
        <v>149.76</v>
      </c>
    </row>
    <row r="839" spans="1:21" x14ac:dyDescent="0.3">
      <c r="A839" t="s">
        <v>3807</v>
      </c>
      <c r="B839" s="2">
        <v>43974</v>
      </c>
      <c r="C839" s="2">
        <v>43979</v>
      </c>
      <c r="D839" s="1" t="s">
        <v>47</v>
      </c>
      <c r="E839" s="1" t="s">
        <v>907</v>
      </c>
      <c r="F839" s="1" t="s">
        <v>908</v>
      </c>
      <c r="G839" s="1" t="s">
        <v>23</v>
      </c>
      <c r="H839" s="1" t="s">
        <v>24</v>
      </c>
      <c r="I839" s="1" t="s">
        <v>294</v>
      </c>
      <c r="J839" s="1" t="s">
        <v>206</v>
      </c>
      <c r="K839" s="1">
        <v>60623</v>
      </c>
      <c r="L839" s="1" t="s">
        <v>102</v>
      </c>
      <c r="M839" s="1" t="s">
        <v>3429</v>
      </c>
      <c r="N839" s="1" t="s">
        <v>68</v>
      </c>
      <c r="O839" s="1" t="s">
        <v>69</v>
      </c>
      <c r="P839" s="1" t="s">
        <v>3430</v>
      </c>
      <c r="Q839" s="10">
        <v>1979.9280000000001</v>
      </c>
      <c r="R839" s="25">
        <v>9</v>
      </c>
      <c r="S839" s="10">
        <v>17819.352000000003</v>
      </c>
      <c r="T839" s="1">
        <v>0.2</v>
      </c>
      <c r="U839" s="10">
        <v>148.49459999999993</v>
      </c>
    </row>
    <row r="840" spans="1:21" x14ac:dyDescent="0.3">
      <c r="A840" t="s">
        <v>3030</v>
      </c>
      <c r="B840" s="2">
        <v>43910</v>
      </c>
      <c r="C840" s="2">
        <v>43914</v>
      </c>
      <c r="D840" s="1" t="s">
        <v>47</v>
      </c>
      <c r="E840" s="1" t="s">
        <v>3031</v>
      </c>
      <c r="F840" s="1" t="s">
        <v>3032</v>
      </c>
      <c r="G840" s="1" t="s">
        <v>99</v>
      </c>
      <c r="H840" s="1" t="s">
        <v>24</v>
      </c>
      <c r="I840" s="1" t="s">
        <v>3033</v>
      </c>
      <c r="J840" s="1" t="s">
        <v>588</v>
      </c>
      <c r="K840" s="1">
        <v>63376</v>
      </c>
      <c r="L840" s="1" t="s">
        <v>102</v>
      </c>
      <c r="M840" s="1" t="s">
        <v>2366</v>
      </c>
      <c r="N840" s="1" t="s">
        <v>29</v>
      </c>
      <c r="O840" s="1" t="s">
        <v>53</v>
      </c>
      <c r="P840" s="1" t="s">
        <v>2367</v>
      </c>
      <c r="Q840" s="10">
        <v>697.16</v>
      </c>
      <c r="R840" s="25">
        <v>4</v>
      </c>
      <c r="S840" s="10">
        <v>2788.64</v>
      </c>
      <c r="T840" s="1">
        <v>0</v>
      </c>
      <c r="U840" s="10">
        <v>146.40359999999998</v>
      </c>
    </row>
    <row r="841" spans="1:21" x14ac:dyDescent="0.3">
      <c r="A841" t="s">
        <v>10139</v>
      </c>
      <c r="B841" s="2">
        <v>44369</v>
      </c>
      <c r="C841" s="2">
        <v>44373</v>
      </c>
      <c r="D841" s="1" t="s">
        <v>47</v>
      </c>
      <c r="E841" s="1" t="s">
        <v>431</v>
      </c>
      <c r="F841" s="1" t="s">
        <v>432</v>
      </c>
      <c r="G841" s="1" t="s">
        <v>99</v>
      </c>
      <c r="H841" s="1" t="s">
        <v>24</v>
      </c>
      <c r="I841" s="1" t="s">
        <v>871</v>
      </c>
      <c r="J841" s="1" t="s">
        <v>233</v>
      </c>
      <c r="K841" s="1">
        <v>48227</v>
      </c>
      <c r="L841" s="1" t="s">
        <v>102</v>
      </c>
      <c r="M841" s="1" t="s">
        <v>32</v>
      </c>
      <c r="N841" s="1" t="s">
        <v>29</v>
      </c>
      <c r="O841" s="1" t="s">
        <v>33</v>
      </c>
      <c r="P841" s="1" t="s">
        <v>34</v>
      </c>
      <c r="Q841" s="10">
        <v>487.96</v>
      </c>
      <c r="R841" s="25">
        <v>2</v>
      </c>
      <c r="S841" s="10">
        <v>975.92</v>
      </c>
      <c r="T841" s="1">
        <v>0</v>
      </c>
      <c r="U841" s="10">
        <v>146.38799999999998</v>
      </c>
    </row>
    <row r="842" spans="1:21" x14ac:dyDescent="0.3">
      <c r="A842" t="s">
        <v>8650</v>
      </c>
      <c r="B842" s="2">
        <v>43503</v>
      </c>
      <c r="C842" s="2">
        <v>43507</v>
      </c>
      <c r="D842" s="1" t="s">
        <v>47</v>
      </c>
      <c r="E842" s="1" t="s">
        <v>3776</v>
      </c>
      <c r="F842" s="1" t="s">
        <v>3777</v>
      </c>
      <c r="G842" s="1" t="s">
        <v>38</v>
      </c>
      <c r="H842" s="1" t="s">
        <v>24</v>
      </c>
      <c r="I842" s="1" t="s">
        <v>309</v>
      </c>
      <c r="J842" s="1" t="s">
        <v>310</v>
      </c>
      <c r="K842" s="1">
        <v>22153</v>
      </c>
      <c r="L842" s="1" t="s">
        <v>27</v>
      </c>
      <c r="M842" s="1" t="s">
        <v>2434</v>
      </c>
      <c r="N842" s="1" t="s">
        <v>43</v>
      </c>
      <c r="O842" s="1" t="s">
        <v>168</v>
      </c>
      <c r="P842" s="1" t="s">
        <v>2435</v>
      </c>
      <c r="Q842" s="10">
        <v>311.14999999999998</v>
      </c>
      <c r="R842" s="25">
        <v>5</v>
      </c>
      <c r="S842" s="10">
        <v>1555.75</v>
      </c>
      <c r="T842" s="1">
        <v>0</v>
      </c>
      <c r="U842" s="10">
        <v>146.24049999999997</v>
      </c>
    </row>
    <row r="843" spans="1:21" x14ac:dyDescent="0.3">
      <c r="A843" t="s">
        <v>10550</v>
      </c>
      <c r="B843" s="2">
        <v>43332</v>
      </c>
      <c r="C843" s="2">
        <v>43337</v>
      </c>
      <c r="D843" s="1" t="s">
        <v>47</v>
      </c>
      <c r="E843" s="1" t="s">
        <v>6626</v>
      </c>
      <c r="F843" s="1" t="s">
        <v>6627</v>
      </c>
      <c r="G843" s="1" t="s">
        <v>38</v>
      </c>
      <c r="H843" s="1" t="s">
        <v>24</v>
      </c>
      <c r="I843" s="1" t="s">
        <v>7373</v>
      </c>
      <c r="J843" s="1" t="s">
        <v>310</v>
      </c>
      <c r="K843" s="1">
        <v>23666</v>
      </c>
      <c r="L843" s="1" t="s">
        <v>27</v>
      </c>
      <c r="M843" s="1" t="s">
        <v>6028</v>
      </c>
      <c r="N843" s="1" t="s">
        <v>29</v>
      </c>
      <c r="O843" s="1" t="s">
        <v>33</v>
      </c>
      <c r="P843" s="1" t="s">
        <v>6029</v>
      </c>
      <c r="Q843" s="10">
        <v>500.23999999999995</v>
      </c>
      <c r="R843" s="25">
        <v>13</v>
      </c>
      <c r="S843" s="10">
        <v>6503.119999999999</v>
      </c>
      <c r="T843" s="1">
        <v>0</v>
      </c>
      <c r="U843" s="10">
        <v>145.06959999999992</v>
      </c>
    </row>
    <row r="844" spans="1:21" x14ac:dyDescent="0.3">
      <c r="A844" t="s">
        <v>9911</v>
      </c>
      <c r="B844" s="2">
        <v>44400</v>
      </c>
      <c r="C844" s="2">
        <v>44401</v>
      </c>
      <c r="D844" s="1" t="s">
        <v>183</v>
      </c>
      <c r="E844" s="1" t="s">
        <v>1509</v>
      </c>
      <c r="F844" s="1" t="s">
        <v>1510</v>
      </c>
      <c r="G844" s="1" t="s">
        <v>99</v>
      </c>
      <c r="H844" s="1" t="s">
        <v>24</v>
      </c>
      <c r="I844" s="1" t="s">
        <v>4420</v>
      </c>
      <c r="J844" s="1" t="s">
        <v>111</v>
      </c>
      <c r="K844" s="1">
        <v>53142</v>
      </c>
      <c r="L844" s="1" t="s">
        <v>102</v>
      </c>
      <c r="M844" s="1" t="s">
        <v>4325</v>
      </c>
      <c r="N844" s="1" t="s">
        <v>68</v>
      </c>
      <c r="O844" s="1" t="s">
        <v>156</v>
      </c>
      <c r="P844" s="1" t="s">
        <v>4326</v>
      </c>
      <c r="Q844" s="10">
        <v>399.95</v>
      </c>
      <c r="R844" s="25">
        <v>5</v>
      </c>
      <c r="S844" s="10">
        <v>1999.75</v>
      </c>
      <c r="T844" s="1">
        <v>0</v>
      </c>
      <c r="U844" s="10">
        <v>143.982</v>
      </c>
    </row>
    <row r="845" spans="1:21" x14ac:dyDescent="0.3">
      <c r="A845" t="s">
        <v>8585</v>
      </c>
      <c r="B845" s="2">
        <v>44098</v>
      </c>
      <c r="C845" s="2">
        <v>44102</v>
      </c>
      <c r="D845" s="1" t="s">
        <v>47</v>
      </c>
      <c r="E845" s="1" t="s">
        <v>4662</v>
      </c>
      <c r="F845" s="1" t="s">
        <v>4663</v>
      </c>
      <c r="G845" s="1" t="s">
        <v>38</v>
      </c>
      <c r="H845" s="1" t="s">
        <v>24</v>
      </c>
      <c r="I845" s="1" t="s">
        <v>39</v>
      </c>
      <c r="J845" s="1" t="s">
        <v>40</v>
      </c>
      <c r="K845" s="1">
        <v>90049</v>
      </c>
      <c r="L845" s="1" t="s">
        <v>41</v>
      </c>
      <c r="M845" s="1" t="s">
        <v>7563</v>
      </c>
      <c r="N845" s="1" t="s">
        <v>43</v>
      </c>
      <c r="O845" s="1" t="s">
        <v>168</v>
      </c>
      <c r="P845" s="1" t="s">
        <v>7564</v>
      </c>
      <c r="Q845" s="10">
        <v>304.89999999999998</v>
      </c>
      <c r="R845" s="25">
        <v>5</v>
      </c>
      <c r="S845" s="10">
        <v>1524.5</v>
      </c>
      <c r="T845" s="1">
        <v>0</v>
      </c>
      <c r="U845" s="10">
        <v>143.30299999999997</v>
      </c>
    </row>
    <row r="846" spans="1:21" x14ac:dyDescent="0.3">
      <c r="A846" t="s">
        <v>4176</v>
      </c>
      <c r="B846" s="2">
        <v>43785</v>
      </c>
      <c r="C846" s="2">
        <v>43791</v>
      </c>
      <c r="D846" s="1" t="s">
        <v>47</v>
      </c>
      <c r="E846" s="1" t="s">
        <v>1509</v>
      </c>
      <c r="F846" s="1" t="s">
        <v>1510</v>
      </c>
      <c r="G846" s="1" t="s">
        <v>99</v>
      </c>
      <c r="H846" s="1" t="s">
        <v>24</v>
      </c>
      <c r="I846" s="1" t="s">
        <v>261</v>
      </c>
      <c r="J846" s="1" t="s">
        <v>262</v>
      </c>
      <c r="K846" s="1">
        <v>10011</v>
      </c>
      <c r="L846" s="1" t="s">
        <v>143</v>
      </c>
      <c r="M846" s="1" t="s">
        <v>2100</v>
      </c>
      <c r="N846" s="1" t="s">
        <v>43</v>
      </c>
      <c r="O846" s="1" t="s">
        <v>75</v>
      </c>
      <c r="P846" s="1" t="s">
        <v>2101</v>
      </c>
      <c r="Q846" s="10">
        <v>523.25</v>
      </c>
      <c r="R846" s="25">
        <v>5</v>
      </c>
      <c r="S846" s="10">
        <v>2616.25</v>
      </c>
      <c r="T846" s="1">
        <v>0</v>
      </c>
      <c r="U846" s="10">
        <v>141.27749999999997</v>
      </c>
    </row>
    <row r="847" spans="1:21" x14ac:dyDescent="0.3">
      <c r="A847" t="s">
        <v>10376</v>
      </c>
      <c r="B847" s="2">
        <v>44343</v>
      </c>
      <c r="C847" s="2">
        <v>44350</v>
      </c>
      <c r="D847" s="1" t="s">
        <v>47</v>
      </c>
      <c r="E847" s="1" t="s">
        <v>355</v>
      </c>
      <c r="F847" s="1" t="s">
        <v>356</v>
      </c>
      <c r="G847" s="1" t="s">
        <v>23</v>
      </c>
      <c r="H847" s="1" t="s">
        <v>24</v>
      </c>
      <c r="I847" s="1" t="s">
        <v>4452</v>
      </c>
      <c r="J847" s="1" t="s">
        <v>639</v>
      </c>
      <c r="K847" s="1">
        <v>74133</v>
      </c>
      <c r="L847" s="1" t="s">
        <v>102</v>
      </c>
      <c r="M847" s="1" t="s">
        <v>189</v>
      </c>
      <c r="N847" s="1" t="s">
        <v>29</v>
      </c>
      <c r="O847" s="1" t="s">
        <v>62</v>
      </c>
      <c r="P847" s="1" t="s">
        <v>190</v>
      </c>
      <c r="Q847" s="10">
        <v>477.29999999999995</v>
      </c>
      <c r="R847" s="25">
        <v>5</v>
      </c>
      <c r="S847" s="10">
        <v>2386.5</v>
      </c>
      <c r="T847" s="1">
        <v>0</v>
      </c>
      <c r="U847" s="10">
        <v>138.41699999999997</v>
      </c>
    </row>
    <row r="848" spans="1:21" x14ac:dyDescent="0.3">
      <c r="A848" t="s">
        <v>3198</v>
      </c>
      <c r="B848" s="2">
        <v>43712</v>
      </c>
      <c r="C848" s="2">
        <v>43716</v>
      </c>
      <c r="D848" s="1" t="s">
        <v>47</v>
      </c>
      <c r="E848" s="1" t="s">
        <v>3199</v>
      </c>
      <c r="F848" s="1" t="s">
        <v>3200</v>
      </c>
      <c r="G848" s="1" t="s">
        <v>23</v>
      </c>
      <c r="H848" s="1" t="s">
        <v>24</v>
      </c>
      <c r="I848" s="1" t="s">
        <v>3201</v>
      </c>
      <c r="J848" s="1" t="s">
        <v>1258</v>
      </c>
      <c r="K848" s="1">
        <v>30076</v>
      </c>
      <c r="L848" s="1" t="s">
        <v>27</v>
      </c>
      <c r="M848" s="1" t="s">
        <v>1237</v>
      </c>
      <c r="N848" s="1" t="s">
        <v>43</v>
      </c>
      <c r="O848" s="1" t="s">
        <v>87</v>
      </c>
      <c r="P848" s="1" t="s">
        <v>1426</v>
      </c>
      <c r="Q848" s="10">
        <v>279.89999999999998</v>
      </c>
      <c r="R848" s="25">
        <v>5</v>
      </c>
      <c r="S848" s="10">
        <v>1399.5</v>
      </c>
      <c r="T848" s="1">
        <v>0</v>
      </c>
      <c r="U848" s="10">
        <v>137.15100000000001</v>
      </c>
    </row>
    <row r="849" spans="1:21" x14ac:dyDescent="0.3">
      <c r="A849" t="s">
        <v>7584</v>
      </c>
      <c r="B849" s="2">
        <v>44224</v>
      </c>
      <c r="C849" s="2">
        <v>44228</v>
      </c>
      <c r="D849" s="1" t="s">
        <v>47</v>
      </c>
      <c r="E849" s="1" t="s">
        <v>6034</v>
      </c>
      <c r="F849" s="1" t="s">
        <v>6035</v>
      </c>
      <c r="G849" s="1" t="s">
        <v>23</v>
      </c>
      <c r="H849" s="1" t="s">
        <v>24</v>
      </c>
      <c r="I849" s="1" t="s">
        <v>7076</v>
      </c>
      <c r="J849" s="1" t="s">
        <v>4434</v>
      </c>
      <c r="K849" s="1">
        <v>67212</v>
      </c>
      <c r="L849" s="1" t="s">
        <v>102</v>
      </c>
      <c r="M849" s="1" t="s">
        <v>3703</v>
      </c>
      <c r="N849" s="1" t="s">
        <v>43</v>
      </c>
      <c r="O849" s="1" t="s">
        <v>87</v>
      </c>
      <c r="P849" s="1" t="s">
        <v>3704</v>
      </c>
      <c r="Q849" s="10">
        <v>279.89999999999998</v>
      </c>
      <c r="R849" s="25">
        <v>5</v>
      </c>
      <c r="S849" s="10">
        <v>1399.5</v>
      </c>
      <c r="T849" s="1">
        <v>0</v>
      </c>
      <c r="U849" s="10">
        <v>137.15100000000001</v>
      </c>
    </row>
    <row r="850" spans="1:21" x14ac:dyDescent="0.3">
      <c r="A850" t="s">
        <v>8495</v>
      </c>
      <c r="B850" s="2">
        <v>44386</v>
      </c>
      <c r="C850" s="2">
        <v>44392</v>
      </c>
      <c r="D850" s="1" t="s">
        <v>47</v>
      </c>
      <c r="E850" s="1" t="s">
        <v>3618</v>
      </c>
      <c r="F850" s="1" t="s">
        <v>3619</v>
      </c>
      <c r="G850" s="1" t="s">
        <v>23</v>
      </c>
      <c r="H850" s="1" t="s">
        <v>24</v>
      </c>
      <c r="I850" s="1" t="s">
        <v>1279</v>
      </c>
      <c r="J850" s="1" t="s">
        <v>738</v>
      </c>
      <c r="K850" s="1">
        <v>6040</v>
      </c>
      <c r="L850" s="1" t="s">
        <v>143</v>
      </c>
      <c r="M850" s="1" t="s">
        <v>8326</v>
      </c>
      <c r="N850" s="1" t="s">
        <v>43</v>
      </c>
      <c r="O850" s="1" t="s">
        <v>87</v>
      </c>
      <c r="P850" s="1" t="s">
        <v>8327</v>
      </c>
      <c r="Q850" s="10">
        <v>274.8</v>
      </c>
      <c r="R850" s="25">
        <v>5</v>
      </c>
      <c r="S850" s="10">
        <v>1374</v>
      </c>
      <c r="T850" s="1">
        <v>0</v>
      </c>
      <c r="U850" s="10">
        <v>134.65199999999999</v>
      </c>
    </row>
    <row r="851" spans="1:21" x14ac:dyDescent="0.3">
      <c r="A851" t="s">
        <v>6621</v>
      </c>
      <c r="B851" s="2">
        <v>44429</v>
      </c>
      <c r="C851" s="2">
        <v>44435</v>
      </c>
      <c r="D851" s="1" t="s">
        <v>47</v>
      </c>
      <c r="E851" s="1" t="s">
        <v>2250</v>
      </c>
      <c r="F851" s="1" t="s">
        <v>2251</v>
      </c>
      <c r="G851" s="1" t="s">
        <v>99</v>
      </c>
      <c r="H851" s="1" t="s">
        <v>24</v>
      </c>
      <c r="I851" s="1" t="s">
        <v>373</v>
      </c>
      <c r="J851" s="1" t="s">
        <v>2697</v>
      </c>
      <c r="K851" s="1">
        <v>21044</v>
      </c>
      <c r="L851" s="1" t="s">
        <v>143</v>
      </c>
      <c r="M851" s="1" t="s">
        <v>1704</v>
      </c>
      <c r="N851" s="1" t="s">
        <v>43</v>
      </c>
      <c r="O851" s="1" t="s">
        <v>87</v>
      </c>
      <c r="P851" s="1" t="s">
        <v>4901</v>
      </c>
      <c r="Q851" s="10">
        <v>277.39999999999998</v>
      </c>
      <c r="R851" s="25">
        <v>5</v>
      </c>
      <c r="S851" s="10">
        <v>1387</v>
      </c>
      <c r="T851" s="1">
        <v>0</v>
      </c>
      <c r="U851" s="10">
        <v>133.15199999999999</v>
      </c>
    </row>
    <row r="852" spans="1:21" x14ac:dyDescent="0.3">
      <c r="A852" t="s">
        <v>89</v>
      </c>
      <c r="B852" s="2">
        <v>44170</v>
      </c>
      <c r="C852" s="2">
        <v>44175</v>
      </c>
      <c r="D852" s="1" t="s">
        <v>47</v>
      </c>
      <c r="E852" s="1" t="s">
        <v>90</v>
      </c>
      <c r="F852" s="1" t="s">
        <v>91</v>
      </c>
      <c r="G852" s="1" t="s">
        <v>23</v>
      </c>
      <c r="H852" s="1" t="s">
        <v>24</v>
      </c>
      <c r="I852" s="1" t="s">
        <v>92</v>
      </c>
      <c r="J852" s="1" t="s">
        <v>93</v>
      </c>
      <c r="K852" s="1">
        <v>98103</v>
      </c>
      <c r="L852" s="1" t="s">
        <v>41</v>
      </c>
      <c r="M852" s="1" t="s">
        <v>94</v>
      </c>
      <c r="N852" s="1" t="s">
        <v>43</v>
      </c>
      <c r="O852" s="1" t="s">
        <v>72</v>
      </c>
      <c r="P852" s="1" t="s">
        <v>95</v>
      </c>
      <c r="Q852" s="10">
        <v>407.97600000000006</v>
      </c>
      <c r="R852" s="25">
        <v>3</v>
      </c>
      <c r="S852" s="10">
        <v>1223.9280000000001</v>
      </c>
      <c r="T852" s="1">
        <v>0.2</v>
      </c>
      <c r="U852" s="10">
        <v>132.59219999999993</v>
      </c>
    </row>
    <row r="853" spans="1:21" x14ac:dyDescent="0.3">
      <c r="A853" t="s">
        <v>5123</v>
      </c>
      <c r="B853" s="2">
        <v>44091</v>
      </c>
      <c r="C853" s="2">
        <v>44096</v>
      </c>
      <c r="D853" s="1" t="s">
        <v>47</v>
      </c>
      <c r="E853" s="1" t="s">
        <v>1332</v>
      </c>
      <c r="F853" s="1" t="s">
        <v>1333</v>
      </c>
      <c r="G853" s="1" t="s">
        <v>38</v>
      </c>
      <c r="H853" s="1" t="s">
        <v>24</v>
      </c>
      <c r="I853" s="1" t="s">
        <v>5124</v>
      </c>
      <c r="J853" s="1" t="s">
        <v>5125</v>
      </c>
      <c r="K853" s="1">
        <v>4401</v>
      </c>
      <c r="L853" s="1" t="s">
        <v>143</v>
      </c>
      <c r="M853" s="1" t="s">
        <v>5126</v>
      </c>
      <c r="N853" s="1" t="s">
        <v>68</v>
      </c>
      <c r="O853" s="1" t="s">
        <v>69</v>
      </c>
      <c r="P853" s="1" t="s">
        <v>5127</v>
      </c>
      <c r="Q853" s="10">
        <v>437.84999999999997</v>
      </c>
      <c r="R853" s="25">
        <v>3</v>
      </c>
      <c r="S853" s="10">
        <v>1313.55</v>
      </c>
      <c r="T853" s="1">
        <v>0</v>
      </c>
      <c r="U853" s="10">
        <v>131.35499999999996</v>
      </c>
    </row>
    <row r="854" spans="1:21" x14ac:dyDescent="0.3">
      <c r="A854" t="s">
        <v>10576</v>
      </c>
      <c r="B854" s="2">
        <v>44088</v>
      </c>
      <c r="C854" s="2">
        <v>44092</v>
      </c>
      <c r="D854" s="1" t="s">
        <v>47</v>
      </c>
      <c r="E854" s="1" t="s">
        <v>477</v>
      </c>
      <c r="F854" s="1" t="s">
        <v>478</v>
      </c>
      <c r="G854" s="1" t="s">
        <v>23</v>
      </c>
      <c r="H854" s="1" t="s">
        <v>24</v>
      </c>
      <c r="I854" s="1" t="s">
        <v>1159</v>
      </c>
      <c r="J854" s="1" t="s">
        <v>262</v>
      </c>
      <c r="K854" s="1">
        <v>11561</v>
      </c>
      <c r="L854" s="1" t="s">
        <v>143</v>
      </c>
      <c r="M854" s="1" t="s">
        <v>5126</v>
      </c>
      <c r="N854" s="1" t="s">
        <v>68</v>
      </c>
      <c r="O854" s="1" t="s">
        <v>69</v>
      </c>
      <c r="P854" s="1" t="s">
        <v>5127</v>
      </c>
      <c r="Q854" s="10">
        <v>437.84999999999997</v>
      </c>
      <c r="R854" s="25">
        <v>3</v>
      </c>
      <c r="S854" s="10">
        <v>1313.55</v>
      </c>
      <c r="T854" s="1">
        <v>0</v>
      </c>
      <c r="U854" s="10">
        <v>131.35499999999996</v>
      </c>
    </row>
    <row r="855" spans="1:21" x14ac:dyDescent="0.3">
      <c r="A855" t="s">
        <v>2920</v>
      </c>
      <c r="B855" s="2">
        <v>43553</v>
      </c>
      <c r="C855" s="2">
        <v>43555</v>
      </c>
      <c r="D855" s="1" t="s">
        <v>20</v>
      </c>
      <c r="E855" s="1" t="s">
        <v>2921</v>
      </c>
      <c r="F855" s="1" t="s">
        <v>2922</v>
      </c>
      <c r="G855" s="1" t="s">
        <v>99</v>
      </c>
      <c r="H855" s="1" t="s">
        <v>24</v>
      </c>
      <c r="I855" s="1" t="s">
        <v>1505</v>
      </c>
      <c r="J855" s="1" t="s">
        <v>51</v>
      </c>
      <c r="K855" s="1">
        <v>32216</v>
      </c>
      <c r="L855" s="1" t="s">
        <v>27</v>
      </c>
      <c r="M855" s="1" t="s">
        <v>1126</v>
      </c>
      <c r="N855" s="1" t="s">
        <v>29</v>
      </c>
      <c r="O855" s="1" t="s">
        <v>33</v>
      </c>
      <c r="P855" s="1" t="s">
        <v>1127</v>
      </c>
      <c r="Q855" s="10">
        <v>1166.92</v>
      </c>
      <c r="R855" s="25">
        <v>5</v>
      </c>
      <c r="S855" s="10">
        <v>5834.6</v>
      </c>
      <c r="T855" s="1">
        <v>0.2</v>
      </c>
      <c r="U855" s="10">
        <v>131.27849999999995</v>
      </c>
    </row>
    <row r="856" spans="1:21" x14ac:dyDescent="0.3">
      <c r="A856" t="s">
        <v>723</v>
      </c>
      <c r="B856" s="2">
        <v>43423</v>
      </c>
      <c r="C856" s="2">
        <v>43428</v>
      </c>
      <c r="D856" s="1" t="s">
        <v>20</v>
      </c>
      <c r="E856" s="1" t="s">
        <v>724</v>
      </c>
      <c r="F856" s="1" t="s">
        <v>725</v>
      </c>
      <c r="G856" s="1" t="s">
        <v>99</v>
      </c>
      <c r="H856" s="1" t="s">
        <v>24</v>
      </c>
      <c r="I856" s="1" t="s">
        <v>726</v>
      </c>
      <c r="J856" s="1" t="s">
        <v>727</v>
      </c>
      <c r="K856" s="1">
        <v>71203</v>
      </c>
      <c r="L856" s="1" t="s">
        <v>27</v>
      </c>
      <c r="M856" s="1" t="s">
        <v>728</v>
      </c>
      <c r="N856" s="1" t="s">
        <v>68</v>
      </c>
      <c r="O856" s="1" t="s">
        <v>69</v>
      </c>
      <c r="P856" s="1" t="s">
        <v>729</v>
      </c>
      <c r="Q856" s="10">
        <v>503.96</v>
      </c>
      <c r="R856" s="25">
        <v>4</v>
      </c>
      <c r="S856" s="10">
        <v>2015.84</v>
      </c>
      <c r="T856" s="1">
        <v>0</v>
      </c>
      <c r="U856" s="10">
        <v>131.02960000000002</v>
      </c>
    </row>
    <row r="857" spans="1:21" x14ac:dyDescent="0.3">
      <c r="A857" t="s">
        <v>8374</v>
      </c>
      <c r="B857" s="2">
        <v>44481</v>
      </c>
      <c r="C857" s="2">
        <v>44483</v>
      </c>
      <c r="D857" s="1" t="s">
        <v>20</v>
      </c>
      <c r="E857" s="1" t="s">
        <v>2896</v>
      </c>
      <c r="F857" s="1" t="s">
        <v>2897</v>
      </c>
      <c r="G857" s="1" t="s">
        <v>23</v>
      </c>
      <c r="H857" s="1" t="s">
        <v>24</v>
      </c>
      <c r="I857" s="1" t="s">
        <v>39</v>
      </c>
      <c r="J857" s="1" t="s">
        <v>40</v>
      </c>
      <c r="K857" s="1">
        <v>90049</v>
      </c>
      <c r="L857" s="1" t="s">
        <v>41</v>
      </c>
      <c r="M857" s="1" t="s">
        <v>1828</v>
      </c>
      <c r="N857" s="1" t="s">
        <v>68</v>
      </c>
      <c r="O857" s="1" t="s">
        <v>156</v>
      </c>
      <c r="P857" s="1" t="s">
        <v>1829</v>
      </c>
      <c r="Q857" s="10">
        <v>435.84000000000003</v>
      </c>
      <c r="R857" s="25">
        <v>12</v>
      </c>
      <c r="S857" s="10">
        <v>5230.08</v>
      </c>
      <c r="T857" s="1">
        <v>0</v>
      </c>
      <c r="U857" s="10">
        <v>130.75199999999995</v>
      </c>
    </row>
    <row r="858" spans="1:21" x14ac:dyDescent="0.3">
      <c r="A858" t="s">
        <v>8988</v>
      </c>
      <c r="B858" s="2">
        <v>44511</v>
      </c>
      <c r="C858" s="2">
        <v>44516</v>
      </c>
      <c r="D858" s="1" t="s">
        <v>20</v>
      </c>
      <c r="E858" s="1" t="s">
        <v>1514</v>
      </c>
      <c r="F858" s="1" t="s">
        <v>1515</v>
      </c>
      <c r="G858" s="1" t="s">
        <v>38</v>
      </c>
      <c r="H858" s="1" t="s">
        <v>24</v>
      </c>
      <c r="I858" s="1" t="s">
        <v>50</v>
      </c>
      <c r="J858" s="1" t="s">
        <v>51</v>
      </c>
      <c r="K858" s="1">
        <v>33311</v>
      </c>
      <c r="L858" s="1" t="s">
        <v>27</v>
      </c>
      <c r="M858" s="1" t="s">
        <v>5494</v>
      </c>
      <c r="N858" s="1" t="s">
        <v>43</v>
      </c>
      <c r="O858" s="1" t="s">
        <v>75</v>
      </c>
      <c r="P858" s="1" t="s">
        <v>5495</v>
      </c>
      <c r="Q858" s="10">
        <v>1158.1199999999999</v>
      </c>
      <c r="R858" s="25">
        <v>5</v>
      </c>
      <c r="S858" s="10">
        <v>5790.5999999999995</v>
      </c>
      <c r="T858" s="1">
        <v>0.2</v>
      </c>
      <c r="U858" s="10">
        <v>130.28849999999983</v>
      </c>
    </row>
    <row r="859" spans="1:21" x14ac:dyDescent="0.3">
      <c r="A859" t="s">
        <v>3224</v>
      </c>
      <c r="B859" s="2">
        <v>44147</v>
      </c>
      <c r="C859" s="2">
        <v>44150</v>
      </c>
      <c r="D859" s="1" t="s">
        <v>20</v>
      </c>
      <c r="E859" s="1" t="s">
        <v>3225</v>
      </c>
      <c r="F859" s="1" t="s">
        <v>3226</v>
      </c>
      <c r="G859" s="1" t="s">
        <v>38</v>
      </c>
      <c r="H859" s="1" t="s">
        <v>24</v>
      </c>
      <c r="I859" s="1" t="s">
        <v>3227</v>
      </c>
      <c r="J859" s="1" t="s">
        <v>249</v>
      </c>
      <c r="K859" s="1">
        <v>46350</v>
      </c>
      <c r="L859" s="1" t="s">
        <v>102</v>
      </c>
      <c r="M859" s="1" t="s">
        <v>3228</v>
      </c>
      <c r="N859" s="1" t="s">
        <v>43</v>
      </c>
      <c r="O859" s="1" t="s">
        <v>168</v>
      </c>
      <c r="P859" s="1" t="s">
        <v>3229</v>
      </c>
      <c r="Q859" s="10">
        <v>287.52</v>
      </c>
      <c r="R859" s="25">
        <v>8</v>
      </c>
      <c r="S859" s="10">
        <v>2300.16</v>
      </c>
      <c r="T859" s="1">
        <v>0</v>
      </c>
      <c r="U859" s="10">
        <v>129.38399999999999</v>
      </c>
    </row>
    <row r="860" spans="1:21" x14ac:dyDescent="0.3">
      <c r="A860" t="s">
        <v>3051</v>
      </c>
      <c r="B860" s="2">
        <v>43247</v>
      </c>
      <c r="C860" s="2">
        <v>43252</v>
      </c>
      <c r="D860" s="1" t="s">
        <v>20</v>
      </c>
      <c r="E860" s="1" t="s">
        <v>556</v>
      </c>
      <c r="F860" s="1" t="s">
        <v>557</v>
      </c>
      <c r="G860" s="1" t="s">
        <v>23</v>
      </c>
      <c r="H860" s="1" t="s">
        <v>24</v>
      </c>
      <c r="I860" s="1" t="s">
        <v>124</v>
      </c>
      <c r="J860" s="1" t="s">
        <v>40</v>
      </c>
      <c r="K860" s="1">
        <v>94109</v>
      </c>
      <c r="L860" s="1" t="s">
        <v>41</v>
      </c>
      <c r="M860" s="1" t="s">
        <v>200</v>
      </c>
      <c r="N860" s="1" t="s">
        <v>68</v>
      </c>
      <c r="O860" s="1" t="s">
        <v>69</v>
      </c>
      <c r="P860" s="1" t="s">
        <v>201</v>
      </c>
      <c r="Q860" s="10">
        <v>1113.5039999999999</v>
      </c>
      <c r="R860" s="25">
        <v>12</v>
      </c>
      <c r="S860" s="10">
        <v>13362.047999999999</v>
      </c>
      <c r="T860" s="1">
        <v>0.2</v>
      </c>
      <c r="U860" s="10">
        <v>125.2691999999999</v>
      </c>
    </row>
    <row r="861" spans="1:21" x14ac:dyDescent="0.3">
      <c r="A861" t="s">
        <v>8929</v>
      </c>
      <c r="B861" s="2">
        <v>44101</v>
      </c>
      <c r="C861" s="2">
        <v>44107</v>
      </c>
      <c r="D861" s="1" t="s">
        <v>47</v>
      </c>
      <c r="E861" s="1" t="s">
        <v>4260</v>
      </c>
      <c r="F861" s="1" t="s">
        <v>4261</v>
      </c>
      <c r="G861" s="1" t="s">
        <v>23</v>
      </c>
      <c r="H861" s="1" t="s">
        <v>24</v>
      </c>
      <c r="I861" s="1" t="s">
        <v>92</v>
      </c>
      <c r="J861" s="1" t="s">
        <v>93</v>
      </c>
      <c r="K861" s="1">
        <v>98103</v>
      </c>
      <c r="L861" s="1" t="s">
        <v>41</v>
      </c>
      <c r="M861" s="1" t="s">
        <v>7741</v>
      </c>
      <c r="N861" s="1" t="s">
        <v>68</v>
      </c>
      <c r="O861" s="1" t="s">
        <v>69</v>
      </c>
      <c r="P861" s="1" t="s">
        <v>7742</v>
      </c>
      <c r="Q861" s="10">
        <v>1001.5840000000001</v>
      </c>
      <c r="R861" s="25">
        <v>2</v>
      </c>
      <c r="S861" s="10">
        <v>2003.1680000000001</v>
      </c>
      <c r="T861" s="1">
        <v>0.2</v>
      </c>
      <c r="U861" s="10">
        <v>125.19799999999992</v>
      </c>
    </row>
    <row r="862" spans="1:21" x14ac:dyDescent="0.3">
      <c r="A862" t="s">
        <v>2129</v>
      </c>
      <c r="B862" s="2">
        <v>43701</v>
      </c>
      <c r="C862" s="2">
        <v>43705</v>
      </c>
      <c r="D862" s="1" t="s">
        <v>47</v>
      </c>
      <c r="E862" s="1" t="s">
        <v>768</v>
      </c>
      <c r="F862" s="1" t="s">
        <v>769</v>
      </c>
      <c r="G862" s="1" t="s">
        <v>23</v>
      </c>
      <c r="H862" s="1" t="s">
        <v>24</v>
      </c>
      <c r="I862" s="1" t="s">
        <v>1117</v>
      </c>
      <c r="J862" s="1" t="s">
        <v>101</v>
      </c>
      <c r="K862" s="1">
        <v>76017</v>
      </c>
      <c r="L862" s="1" t="s">
        <v>102</v>
      </c>
      <c r="M862" s="1" t="s">
        <v>1979</v>
      </c>
      <c r="N862" s="1" t="s">
        <v>43</v>
      </c>
      <c r="O862" s="1" t="s">
        <v>56</v>
      </c>
      <c r="P862" s="1" t="s">
        <v>1980</v>
      </c>
      <c r="Q862" s="10">
        <v>999.43200000000002</v>
      </c>
      <c r="R862" s="25">
        <v>7</v>
      </c>
      <c r="S862" s="10">
        <v>6996.0240000000003</v>
      </c>
      <c r="T862" s="1">
        <v>0.2</v>
      </c>
      <c r="U862" s="10">
        <v>124.92899999999986</v>
      </c>
    </row>
    <row r="863" spans="1:21" x14ac:dyDescent="0.3">
      <c r="A863" t="s">
        <v>3405</v>
      </c>
      <c r="B863" s="2">
        <v>43876</v>
      </c>
      <c r="C863" s="2">
        <v>43883</v>
      </c>
      <c r="D863" s="1" t="s">
        <v>47</v>
      </c>
      <c r="E863" s="1" t="s">
        <v>2534</v>
      </c>
      <c r="F863" s="1" t="s">
        <v>2535</v>
      </c>
      <c r="G863" s="1" t="s">
        <v>23</v>
      </c>
      <c r="H863" s="1" t="s">
        <v>24</v>
      </c>
      <c r="I863" s="1" t="s">
        <v>261</v>
      </c>
      <c r="J863" s="1" t="s">
        <v>262</v>
      </c>
      <c r="K863" s="1">
        <v>10009</v>
      </c>
      <c r="L863" s="1" t="s">
        <v>143</v>
      </c>
      <c r="M863" s="1" t="s">
        <v>3406</v>
      </c>
      <c r="N863" s="1" t="s">
        <v>43</v>
      </c>
      <c r="O863" s="1" t="s">
        <v>72</v>
      </c>
      <c r="P863" s="1" t="s">
        <v>3407</v>
      </c>
      <c r="Q863" s="10">
        <v>398.35199999999998</v>
      </c>
      <c r="R863" s="25">
        <v>3</v>
      </c>
      <c r="S863" s="10">
        <v>1195.056</v>
      </c>
      <c r="T863" s="1">
        <v>0.2</v>
      </c>
      <c r="U863" s="10">
        <v>124.48499999999999</v>
      </c>
    </row>
    <row r="864" spans="1:21" x14ac:dyDescent="0.3">
      <c r="A864" t="s">
        <v>7508</v>
      </c>
      <c r="B864" s="2">
        <v>44006</v>
      </c>
      <c r="C864" s="2">
        <v>44012</v>
      </c>
      <c r="D864" s="1" t="s">
        <v>47</v>
      </c>
      <c r="E864" s="1" t="s">
        <v>2715</v>
      </c>
      <c r="F864" s="1" t="s">
        <v>2716</v>
      </c>
      <c r="G864" s="1" t="s">
        <v>23</v>
      </c>
      <c r="H864" s="1" t="s">
        <v>24</v>
      </c>
      <c r="I864" s="1" t="s">
        <v>1448</v>
      </c>
      <c r="J864" s="1" t="s">
        <v>249</v>
      </c>
      <c r="K864" s="1">
        <v>47374</v>
      </c>
      <c r="L864" s="1" t="s">
        <v>102</v>
      </c>
      <c r="M864" s="1" t="s">
        <v>7509</v>
      </c>
      <c r="N864" s="1" t="s">
        <v>68</v>
      </c>
      <c r="O864" s="1" t="s">
        <v>69</v>
      </c>
      <c r="P864" s="1" t="s">
        <v>7510</v>
      </c>
      <c r="Q864" s="10">
        <v>440.91</v>
      </c>
      <c r="R864" s="25">
        <v>9</v>
      </c>
      <c r="S864" s="10">
        <v>3968.19</v>
      </c>
      <c r="T864" s="1">
        <v>0</v>
      </c>
      <c r="U864" s="10">
        <v>123.45480000000005</v>
      </c>
    </row>
    <row r="865" spans="1:21" x14ac:dyDescent="0.3">
      <c r="A865" t="s">
        <v>10526</v>
      </c>
      <c r="B865" s="2">
        <v>43705</v>
      </c>
      <c r="C865" s="2">
        <v>43710</v>
      </c>
      <c r="D865" s="1" t="s">
        <v>47</v>
      </c>
      <c r="E865" s="1" t="s">
        <v>3447</v>
      </c>
      <c r="F865" s="1" t="s">
        <v>3448</v>
      </c>
      <c r="G865" s="1" t="s">
        <v>38</v>
      </c>
      <c r="H865" s="1" t="s">
        <v>24</v>
      </c>
      <c r="I865" s="1" t="s">
        <v>737</v>
      </c>
      <c r="J865" s="1" t="s">
        <v>738</v>
      </c>
      <c r="K865" s="1">
        <v>6824</v>
      </c>
      <c r="L865" s="1" t="s">
        <v>143</v>
      </c>
      <c r="M865" s="1" t="s">
        <v>5439</v>
      </c>
      <c r="N865" s="1" t="s">
        <v>43</v>
      </c>
      <c r="O865" s="1" t="s">
        <v>56</v>
      </c>
      <c r="P865" s="1" t="s">
        <v>5440</v>
      </c>
      <c r="Q865" s="10">
        <v>470.35999999999996</v>
      </c>
      <c r="R865" s="25">
        <v>11</v>
      </c>
      <c r="S865" s="10">
        <v>5173.9599999999991</v>
      </c>
      <c r="T865" s="1">
        <v>0</v>
      </c>
      <c r="U865" s="10">
        <v>122.2936</v>
      </c>
    </row>
    <row r="866" spans="1:21" x14ac:dyDescent="0.3">
      <c r="A866" t="s">
        <v>6611</v>
      </c>
      <c r="B866" s="2">
        <v>44170</v>
      </c>
      <c r="C866" s="2">
        <v>44172</v>
      </c>
      <c r="D866" s="1" t="s">
        <v>20</v>
      </c>
      <c r="E866" s="1" t="s">
        <v>4173</v>
      </c>
      <c r="F866" s="1" t="s">
        <v>4174</v>
      </c>
      <c r="G866" s="1" t="s">
        <v>23</v>
      </c>
      <c r="H866" s="1" t="s">
        <v>24</v>
      </c>
      <c r="I866" s="1" t="s">
        <v>261</v>
      </c>
      <c r="J866" s="1" t="s">
        <v>262</v>
      </c>
      <c r="K866" s="1">
        <v>10024</v>
      </c>
      <c r="L866" s="1" t="s">
        <v>143</v>
      </c>
      <c r="M866" s="1" t="s">
        <v>5961</v>
      </c>
      <c r="N866" s="1" t="s">
        <v>43</v>
      </c>
      <c r="O866" s="1" t="s">
        <v>56</v>
      </c>
      <c r="P866" s="1" t="s">
        <v>5962</v>
      </c>
      <c r="Q866" s="10">
        <v>465.18</v>
      </c>
      <c r="R866" s="25">
        <v>3</v>
      </c>
      <c r="S866" s="10">
        <v>1395.54</v>
      </c>
      <c r="T866" s="1">
        <v>0</v>
      </c>
      <c r="U866" s="10">
        <v>120.94680000000001</v>
      </c>
    </row>
    <row r="867" spans="1:21" x14ac:dyDescent="0.3">
      <c r="A867" t="s">
        <v>7860</v>
      </c>
      <c r="B867" s="2">
        <v>43477</v>
      </c>
      <c r="C867" s="2">
        <v>43483</v>
      </c>
      <c r="D867" s="1" t="s">
        <v>47</v>
      </c>
      <c r="E867" s="1" t="s">
        <v>3723</v>
      </c>
      <c r="F867" s="1" t="s">
        <v>3724</v>
      </c>
      <c r="G867" s="1" t="s">
        <v>38</v>
      </c>
      <c r="H867" s="1" t="s">
        <v>24</v>
      </c>
      <c r="I867" s="1" t="s">
        <v>598</v>
      </c>
      <c r="J867" s="1" t="s">
        <v>240</v>
      </c>
      <c r="K867" s="1">
        <v>19711</v>
      </c>
      <c r="L867" s="1" t="s">
        <v>143</v>
      </c>
      <c r="M867" s="1" t="s">
        <v>5961</v>
      </c>
      <c r="N867" s="1" t="s">
        <v>43</v>
      </c>
      <c r="O867" s="1" t="s">
        <v>56</v>
      </c>
      <c r="P867" s="1" t="s">
        <v>5962</v>
      </c>
      <c r="Q867" s="10">
        <v>465.18</v>
      </c>
      <c r="R867" s="25">
        <v>3</v>
      </c>
      <c r="S867" s="10">
        <v>1395.54</v>
      </c>
      <c r="T867" s="1">
        <v>0</v>
      </c>
      <c r="U867" s="10">
        <v>120.94680000000001</v>
      </c>
    </row>
    <row r="868" spans="1:21" x14ac:dyDescent="0.3">
      <c r="A868" t="s">
        <v>6271</v>
      </c>
      <c r="B868" s="2">
        <v>43839</v>
      </c>
      <c r="C868" s="2">
        <v>43845</v>
      </c>
      <c r="D868" s="1" t="s">
        <v>47</v>
      </c>
      <c r="E868" s="1" t="s">
        <v>1332</v>
      </c>
      <c r="F868" s="1" t="s">
        <v>1333</v>
      </c>
      <c r="G868" s="1" t="s">
        <v>38</v>
      </c>
      <c r="H868" s="1" t="s">
        <v>24</v>
      </c>
      <c r="I868" s="1" t="s">
        <v>3417</v>
      </c>
      <c r="J868" s="1" t="s">
        <v>40</v>
      </c>
      <c r="K868" s="1">
        <v>93727</v>
      </c>
      <c r="L868" s="1" t="s">
        <v>41</v>
      </c>
      <c r="M868" s="1" t="s">
        <v>6272</v>
      </c>
      <c r="N868" s="1" t="s">
        <v>68</v>
      </c>
      <c r="O868" s="1" t="s">
        <v>156</v>
      </c>
      <c r="P868" s="1" t="s">
        <v>6273</v>
      </c>
      <c r="Q868" s="10">
        <v>349.95</v>
      </c>
      <c r="R868" s="25">
        <v>5</v>
      </c>
      <c r="S868" s="10">
        <v>1749.75</v>
      </c>
      <c r="T868" s="1">
        <v>0</v>
      </c>
      <c r="U868" s="10">
        <v>118.98299999999999</v>
      </c>
    </row>
    <row r="869" spans="1:21" x14ac:dyDescent="0.3">
      <c r="A869" t="s">
        <v>8235</v>
      </c>
      <c r="B869" s="2">
        <v>43589</v>
      </c>
      <c r="C869" s="2">
        <v>43593</v>
      </c>
      <c r="D869" s="1" t="s">
        <v>47</v>
      </c>
      <c r="E869" s="1" t="s">
        <v>6481</v>
      </c>
      <c r="F869" s="1" t="s">
        <v>6482</v>
      </c>
      <c r="G869" s="1" t="s">
        <v>38</v>
      </c>
      <c r="H869" s="1" t="s">
        <v>24</v>
      </c>
      <c r="I869" s="1" t="s">
        <v>179</v>
      </c>
      <c r="J869" s="1" t="s">
        <v>101</v>
      </c>
      <c r="K869" s="1">
        <v>77095</v>
      </c>
      <c r="L869" s="1" t="s">
        <v>102</v>
      </c>
      <c r="M869" s="1" t="s">
        <v>3764</v>
      </c>
      <c r="N869" s="1" t="s">
        <v>68</v>
      </c>
      <c r="O869" s="1" t="s">
        <v>69</v>
      </c>
      <c r="P869" s="1" t="s">
        <v>3765</v>
      </c>
      <c r="Q869" s="10">
        <v>946.34400000000005</v>
      </c>
      <c r="R869" s="25">
        <v>7</v>
      </c>
      <c r="S869" s="10">
        <v>6624.4080000000004</v>
      </c>
      <c r="T869" s="1">
        <v>0.2</v>
      </c>
      <c r="U869" s="10">
        <v>118.29299999999989</v>
      </c>
    </row>
    <row r="870" spans="1:21" x14ac:dyDescent="0.3">
      <c r="A870" t="s">
        <v>4016</v>
      </c>
      <c r="B870" s="2">
        <v>43792</v>
      </c>
      <c r="C870" s="2">
        <v>43796</v>
      </c>
      <c r="D870" s="1" t="s">
        <v>47</v>
      </c>
      <c r="E870" s="1" t="s">
        <v>1256</v>
      </c>
      <c r="F870" s="1" t="s">
        <v>1257</v>
      </c>
      <c r="G870" s="1" t="s">
        <v>38</v>
      </c>
      <c r="H870" s="1" t="s">
        <v>24</v>
      </c>
      <c r="I870" s="1" t="s">
        <v>669</v>
      </c>
      <c r="J870" s="1" t="s">
        <v>101</v>
      </c>
      <c r="K870" s="1">
        <v>78207</v>
      </c>
      <c r="L870" s="1" t="s">
        <v>102</v>
      </c>
      <c r="M870" s="1" t="s">
        <v>3498</v>
      </c>
      <c r="N870" s="1" t="s">
        <v>43</v>
      </c>
      <c r="O870" s="1" t="s">
        <v>87</v>
      </c>
      <c r="P870" s="1" t="s">
        <v>3499</v>
      </c>
      <c r="Q870" s="10">
        <v>335.52</v>
      </c>
      <c r="R870" s="25">
        <v>4</v>
      </c>
      <c r="S870" s="10">
        <v>1342.08</v>
      </c>
      <c r="T870" s="1">
        <v>0.2</v>
      </c>
      <c r="U870" s="10">
        <v>117.43199999999999</v>
      </c>
    </row>
    <row r="871" spans="1:21" x14ac:dyDescent="0.3">
      <c r="A871" t="s">
        <v>6537</v>
      </c>
      <c r="B871" s="2">
        <v>44183</v>
      </c>
      <c r="C871" s="2">
        <v>44185</v>
      </c>
      <c r="D871" s="1" t="s">
        <v>20</v>
      </c>
      <c r="E871" s="1" t="s">
        <v>3709</v>
      </c>
      <c r="F871" s="1" t="s">
        <v>3710</v>
      </c>
      <c r="G871" s="1" t="s">
        <v>99</v>
      </c>
      <c r="H871" s="1" t="s">
        <v>24</v>
      </c>
      <c r="I871" s="1" t="s">
        <v>261</v>
      </c>
      <c r="J871" s="1" t="s">
        <v>262</v>
      </c>
      <c r="K871" s="1">
        <v>10009</v>
      </c>
      <c r="L871" s="1" t="s">
        <v>143</v>
      </c>
      <c r="M871" s="1" t="s">
        <v>3439</v>
      </c>
      <c r="N871" s="1" t="s">
        <v>43</v>
      </c>
      <c r="O871" s="1" t="s">
        <v>56</v>
      </c>
      <c r="P871" s="1" t="s">
        <v>3440</v>
      </c>
      <c r="Q871" s="10">
        <v>900.08</v>
      </c>
      <c r="R871" s="25">
        <v>4</v>
      </c>
      <c r="S871" s="10">
        <v>3600.32</v>
      </c>
      <c r="T871" s="1">
        <v>0</v>
      </c>
      <c r="U871" s="10">
        <v>117.0104</v>
      </c>
    </row>
    <row r="872" spans="1:21" x14ac:dyDescent="0.3">
      <c r="A872" t="s">
        <v>3958</v>
      </c>
      <c r="B872" s="2">
        <v>44540</v>
      </c>
      <c r="C872" s="2">
        <v>44544</v>
      </c>
      <c r="D872" s="1" t="s">
        <v>20</v>
      </c>
      <c r="E872" s="1" t="s">
        <v>2191</v>
      </c>
      <c r="F872" s="1" t="s">
        <v>2192</v>
      </c>
      <c r="G872" s="1" t="s">
        <v>23</v>
      </c>
      <c r="H872" s="1" t="s">
        <v>24</v>
      </c>
      <c r="I872" s="1" t="s">
        <v>3959</v>
      </c>
      <c r="J872" s="1" t="s">
        <v>1379</v>
      </c>
      <c r="K872" s="1">
        <v>89031</v>
      </c>
      <c r="L872" s="1" t="s">
        <v>41</v>
      </c>
      <c r="M872" s="1" t="s">
        <v>1868</v>
      </c>
      <c r="N872" s="1" t="s">
        <v>29</v>
      </c>
      <c r="O872" s="1" t="s">
        <v>53</v>
      </c>
      <c r="P872" s="1" t="s">
        <v>1869</v>
      </c>
      <c r="Q872" s="10">
        <v>1669.6</v>
      </c>
      <c r="R872" s="25">
        <v>4</v>
      </c>
      <c r="S872" s="10">
        <v>6678.4</v>
      </c>
      <c r="T872" s="1">
        <v>0</v>
      </c>
      <c r="U872" s="10">
        <v>116.87199999999984</v>
      </c>
    </row>
    <row r="873" spans="1:21" x14ac:dyDescent="0.3">
      <c r="A873" t="s">
        <v>6699</v>
      </c>
      <c r="B873" s="2">
        <v>44119</v>
      </c>
      <c r="C873" s="2">
        <v>44124</v>
      </c>
      <c r="D873" s="1" t="s">
        <v>47</v>
      </c>
      <c r="E873" s="1" t="s">
        <v>3528</v>
      </c>
      <c r="F873" s="1" t="s">
        <v>3529</v>
      </c>
      <c r="G873" s="1" t="s">
        <v>38</v>
      </c>
      <c r="H873" s="1" t="s">
        <v>24</v>
      </c>
      <c r="I873" s="1" t="s">
        <v>309</v>
      </c>
      <c r="J873" s="1" t="s">
        <v>310</v>
      </c>
      <c r="K873" s="1">
        <v>22153</v>
      </c>
      <c r="L873" s="1" t="s">
        <v>27</v>
      </c>
      <c r="M873" s="1" t="s">
        <v>4699</v>
      </c>
      <c r="N873" s="1" t="s">
        <v>43</v>
      </c>
      <c r="O873" s="1" t="s">
        <v>72</v>
      </c>
      <c r="P873" s="1" t="s">
        <v>4700</v>
      </c>
      <c r="Q873" s="10">
        <v>232.96</v>
      </c>
      <c r="R873" s="25">
        <v>7</v>
      </c>
      <c r="S873" s="10">
        <v>1630.72</v>
      </c>
      <c r="T873" s="1">
        <v>0</v>
      </c>
      <c r="U873" s="10">
        <v>116.48</v>
      </c>
    </row>
    <row r="874" spans="1:21" x14ac:dyDescent="0.3">
      <c r="A874" t="s">
        <v>4691</v>
      </c>
      <c r="B874" s="2">
        <v>44527</v>
      </c>
      <c r="C874" s="2">
        <v>44533</v>
      </c>
      <c r="D874" s="1" t="s">
        <v>47</v>
      </c>
      <c r="E874" s="1" t="s">
        <v>2866</v>
      </c>
      <c r="F874" s="1" t="s">
        <v>2867</v>
      </c>
      <c r="G874" s="1" t="s">
        <v>38</v>
      </c>
      <c r="H874" s="1" t="s">
        <v>24</v>
      </c>
      <c r="I874" s="1" t="s">
        <v>124</v>
      </c>
      <c r="J874" s="1" t="s">
        <v>40</v>
      </c>
      <c r="K874" s="1">
        <v>94109</v>
      </c>
      <c r="L874" s="1" t="s">
        <v>41</v>
      </c>
      <c r="M874" s="1" t="s">
        <v>4541</v>
      </c>
      <c r="N874" s="1" t="s">
        <v>43</v>
      </c>
      <c r="O874" s="1" t="s">
        <v>87</v>
      </c>
      <c r="P874" s="1" t="s">
        <v>4542</v>
      </c>
      <c r="Q874" s="10">
        <v>244.54999999999998</v>
      </c>
      <c r="R874" s="25">
        <v>5</v>
      </c>
      <c r="S874" s="10">
        <v>1222.75</v>
      </c>
      <c r="T874" s="1">
        <v>0</v>
      </c>
      <c r="U874" s="10">
        <v>114.93849999999998</v>
      </c>
    </row>
    <row r="875" spans="1:21" x14ac:dyDescent="0.3">
      <c r="A875" t="s">
        <v>5382</v>
      </c>
      <c r="B875" s="2">
        <v>44380</v>
      </c>
      <c r="C875" s="2">
        <v>44387</v>
      </c>
      <c r="D875" s="1" t="s">
        <v>47</v>
      </c>
      <c r="E875" s="1" t="s">
        <v>2020</v>
      </c>
      <c r="F875" s="1" t="s">
        <v>2021</v>
      </c>
      <c r="G875" s="1" t="s">
        <v>23</v>
      </c>
      <c r="H875" s="1" t="s">
        <v>24</v>
      </c>
      <c r="I875" s="1" t="s">
        <v>2811</v>
      </c>
      <c r="J875" s="1" t="s">
        <v>658</v>
      </c>
      <c r="K875" s="1">
        <v>87401</v>
      </c>
      <c r="L875" s="1" t="s">
        <v>41</v>
      </c>
      <c r="M875" s="1" t="s">
        <v>329</v>
      </c>
      <c r="N875" s="1" t="s">
        <v>29</v>
      </c>
      <c r="O875" s="1" t="s">
        <v>62</v>
      </c>
      <c r="P875" s="1" t="s">
        <v>330</v>
      </c>
      <c r="Q875" s="10">
        <v>545.85</v>
      </c>
      <c r="R875" s="25">
        <v>9</v>
      </c>
      <c r="S875" s="10">
        <v>4912.6500000000005</v>
      </c>
      <c r="T875" s="1">
        <v>0</v>
      </c>
      <c r="U875" s="10">
        <v>114.6285</v>
      </c>
    </row>
    <row r="876" spans="1:21" x14ac:dyDescent="0.3">
      <c r="A876" t="s">
        <v>7770</v>
      </c>
      <c r="B876" s="2">
        <v>44461</v>
      </c>
      <c r="C876" s="2">
        <v>44463</v>
      </c>
      <c r="D876" s="1" t="s">
        <v>183</v>
      </c>
      <c r="E876" s="1" t="s">
        <v>2020</v>
      </c>
      <c r="F876" s="1" t="s">
        <v>2021</v>
      </c>
      <c r="G876" s="1" t="s">
        <v>23</v>
      </c>
      <c r="H876" s="1" t="s">
        <v>24</v>
      </c>
      <c r="I876" s="1" t="s">
        <v>512</v>
      </c>
      <c r="J876" s="1" t="s">
        <v>240</v>
      </c>
      <c r="K876" s="1">
        <v>19805</v>
      </c>
      <c r="L876" s="1" t="s">
        <v>143</v>
      </c>
      <c r="M876" s="1" t="s">
        <v>187</v>
      </c>
      <c r="N876" s="1" t="s">
        <v>68</v>
      </c>
      <c r="O876" s="1" t="s">
        <v>69</v>
      </c>
      <c r="P876" s="1" t="s">
        <v>188</v>
      </c>
      <c r="Q876" s="10">
        <v>391.98</v>
      </c>
      <c r="R876" s="25">
        <v>2</v>
      </c>
      <c r="S876" s="10">
        <v>783.96</v>
      </c>
      <c r="T876" s="1">
        <v>0</v>
      </c>
      <c r="U876" s="10">
        <v>113.67419999999998</v>
      </c>
    </row>
    <row r="877" spans="1:21" x14ac:dyDescent="0.3">
      <c r="A877" t="s">
        <v>4298</v>
      </c>
      <c r="B877" s="2">
        <v>43254</v>
      </c>
      <c r="C877" s="2">
        <v>43258</v>
      </c>
      <c r="D877" s="1" t="s">
        <v>20</v>
      </c>
      <c r="E877" s="1" t="s">
        <v>510</v>
      </c>
      <c r="F877" s="1" t="s">
        <v>511</v>
      </c>
      <c r="G877" s="1" t="s">
        <v>23</v>
      </c>
      <c r="H877" s="1" t="s">
        <v>24</v>
      </c>
      <c r="I877" s="1" t="s">
        <v>92</v>
      </c>
      <c r="J877" s="1" t="s">
        <v>93</v>
      </c>
      <c r="K877" s="1">
        <v>98115</v>
      </c>
      <c r="L877" s="1" t="s">
        <v>41</v>
      </c>
      <c r="M877" s="1" t="s">
        <v>3213</v>
      </c>
      <c r="N877" s="1" t="s">
        <v>29</v>
      </c>
      <c r="O877" s="1" t="s">
        <v>53</v>
      </c>
      <c r="P877" s="1" t="s">
        <v>3214</v>
      </c>
      <c r="Q877" s="10">
        <v>515.88</v>
      </c>
      <c r="R877" s="25">
        <v>6</v>
      </c>
      <c r="S877" s="10">
        <v>3095.2799999999997</v>
      </c>
      <c r="T877" s="1">
        <v>0</v>
      </c>
      <c r="U877" s="10">
        <v>113.49359999999999</v>
      </c>
    </row>
    <row r="878" spans="1:21" x14ac:dyDescent="0.3">
      <c r="A878" t="s">
        <v>10273</v>
      </c>
      <c r="B878" s="2">
        <v>43383</v>
      </c>
      <c r="C878" s="2">
        <v>43383</v>
      </c>
      <c r="D878" s="1" t="s">
        <v>1276</v>
      </c>
      <c r="E878" s="1" t="s">
        <v>6593</v>
      </c>
      <c r="F878" s="1" t="s">
        <v>6594</v>
      </c>
      <c r="G878" s="1" t="s">
        <v>38</v>
      </c>
      <c r="H878" s="1" t="s">
        <v>24</v>
      </c>
      <c r="I878" s="1" t="s">
        <v>5352</v>
      </c>
      <c r="J878" s="1" t="s">
        <v>658</v>
      </c>
      <c r="K878" s="1">
        <v>87105</v>
      </c>
      <c r="L878" s="1" t="s">
        <v>41</v>
      </c>
      <c r="M878" s="1" t="s">
        <v>9590</v>
      </c>
      <c r="N878" s="1" t="s">
        <v>43</v>
      </c>
      <c r="O878" s="1" t="s">
        <v>65</v>
      </c>
      <c r="P878" s="1" t="s">
        <v>9591</v>
      </c>
      <c r="Q878" s="10">
        <v>255.84999999999997</v>
      </c>
      <c r="R878" s="25">
        <v>7</v>
      </c>
      <c r="S878" s="10">
        <v>1790.9499999999998</v>
      </c>
      <c r="T878" s="1">
        <v>0</v>
      </c>
      <c r="U878" s="10">
        <v>112.57400000000001</v>
      </c>
    </row>
    <row r="879" spans="1:21" x14ac:dyDescent="0.3">
      <c r="A879" t="s">
        <v>752</v>
      </c>
      <c r="B879" s="2">
        <v>43750</v>
      </c>
      <c r="C879" s="2">
        <v>43752</v>
      </c>
      <c r="D879" s="1" t="s">
        <v>183</v>
      </c>
      <c r="E879" s="1" t="s">
        <v>753</v>
      </c>
      <c r="F879" s="1" t="s">
        <v>754</v>
      </c>
      <c r="G879" s="1" t="s">
        <v>99</v>
      </c>
      <c r="H879" s="1" t="s">
        <v>24</v>
      </c>
      <c r="I879" s="1" t="s">
        <v>261</v>
      </c>
      <c r="J879" s="1" t="s">
        <v>262</v>
      </c>
      <c r="K879" s="1">
        <v>10035</v>
      </c>
      <c r="L879" s="1" t="s">
        <v>143</v>
      </c>
      <c r="M879" s="1" t="s">
        <v>755</v>
      </c>
      <c r="N879" s="1" t="s">
        <v>29</v>
      </c>
      <c r="O879" s="1" t="s">
        <v>30</v>
      </c>
      <c r="P879" s="1" t="s">
        <v>756</v>
      </c>
      <c r="Q879" s="10">
        <v>899.13600000000008</v>
      </c>
      <c r="R879" s="25">
        <v>4</v>
      </c>
      <c r="S879" s="10">
        <v>3596.5440000000003</v>
      </c>
      <c r="T879" s="1">
        <v>0.2</v>
      </c>
      <c r="U879" s="10">
        <v>112.39199999999991</v>
      </c>
    </row>
    <row r="880" spans="1:21" x14ac:dyDescent="0.3">
      <c r="A880" t="s">
        <v>9184</v>
      </c>
      <c r="B880" s="2">
        <v>44510</v>
      </c>
      <c r="C880" s="2">
        <v>44517</v>
      </c>
      <c r="D880" s="1" t="s">
        <v>47</v>
      </c>
      <c r="E880" s="1" t="s">
        <v>2191</v>
      </c>
      <c r="F880" s="1" t="s">
        <v>2192</v>
      </c>
      <c r="G880" s="1" t="s">
        <v>23</v>
      </c>
      <c r="H880" s="1" t="s">
        <v>24</v>
      </c>
      <c r="I880" s="1" t="s">
        <v>7628</v>
      </c>
      <c r="J880" s="1" t="s">
        <v>93</v>
      </c>
      <c r="K880" s="1">
        <v>99301</v>
      </c>
      <c r="L880" s="1" t="s">
        <v>41</v>
      </c>
      <c r="M880" s="1" t="s">
        <v>5276</v>
      </c>
      <c r="N880" s="1" t="s">
        <v>43</v>
      </c>
      <c r="O880" s="1" t="s">
        <v>75</v>
      </c>
      <c r="P880" s="1" t="s">
        <v>5277</v>
      </c>
      <c r="Q880" s="10">
        <v>400.79999999999995</v>
      </c>
      <c r="R880" s="25">
        <v>5</v>
      </c>
      <c r="S880" s="10">
        <v>2003.9999999999998</v>
      </c>
      <c r="T880" s="1">
        <v>0</v>
      </c>
      <c r="U880" s="10">
        <v>112.224</v>
      </c>
    </row>
    <row r="881" spans="1:21" x14ac:dyDescent="0.3">
      <c r="A881" t="s">
        <v>3952</v>
      </c>
      <c r="B881" s="2">
        <v>44371</v>
      </c>
      <c r="C881" s="2">
        <v>44378</v>
      </c>
      <c r="D881" s="1" t="s">
        <v>47</v>
      </c>
      <c r="E881" s="1" t="s">
        <v>3840</v>
      </c>
      <c r="F881" s="1" t="s">
        <v>3841</v>
      </c>
      <c r="G881" s="1" t="s">
        <v>38</v>
      </c>
      <c r="H881" s="1" t="s">
        <v>24</v>
      </c>
      <c r="I881" s="1" t="s">
        <v>3953</v>
      </c>
      <c r="J881" s="1" t="s">
        <v>40</v>
      </c>
      <c r="K881" s="1">
        <v>91767</v>
      </c>
      <c r="L881" s="1" t="s">
        <v>41</v>
      </c>
      <c r="M881" s="1" t="s">
        <v>1112</v>
      </c>
      <c r="N881" s="1" t="s">
        <v>43</v>
      </c>
      <c r="O881" s="1" t="s">
        <v>65</v>
      </c>
      <c r="P881" s="1" t="s">
        <v>1113</v>
      </c>
      <c r="Q881" s="10">
        <v>385.6</v>
      </c>
      <c r="R881" s="25">
        <v>8</v>
      </c>
      <c r="S881" s="10">
        <v>3084.8</v>
      </c>
      <c r="T881" s="1">
        <v>0</v>
      </c>
      <c r="U881" s="10">
        <v>111.82399999999996</v>
      </c>
    </row>
    <row r="882" spans="1:21" x14ac:dyDescent="0.3">
      <c r="A882" t="s">
        <v>8396</v>
      </c>
      <c r="B882" s="2">
        <v>43350</v>
      </c>
      <c r="C882" s="2">
        <v>43356</v>
      </c>
      <c r="D882" s="1" t="s">
        <v>47</v>
      </c>
      <c r="E882" s="1" t="s">
        <v>431</v>
      </c>
      <c r="F882" s="1" t="s">
        <v>432</v>
      </c>
      <c r="G882" s="1" t="s">
        <v>99</v>
      </c>
      <c r="H882" s="1" t="s">
        <v>24</v>
      </c>
      <c r="I882" s="1" t="s">
        <v>4452</v>
      </c>
      <c r="J882" s="1" t="s">
        <v>639</v>
      </c>
      <c r="K882" s="1">
        <v>74133</v>
      </c>
      <c r="L882" s="1" t="s">
        <v>102</v>
      </c>
      <c r="M882" s="1" t="s">
        <v>3744</v>
      </c>
      <c r="N882" s="1" t="s">
        <v>29</v>
      </c>
      <c r="O882" s="1" t="s">
        <v>53</v>
      </c>
      <c r="P882" s="1" t="s">
        <v>3214</v>
      </c>
      <c r="Q882" s="10">
        <v>429.90000000000003</v>
      </c>
      <c r="R882" s="25">
        <v>5</v>
      </c>
      <c r="S882" s="10">
        <v>2149.5</v>
      </c>
      <c r="T882" s="1">
        <v>0</v>
      </c>
      <c r="U882" s="10">
        <v>111.77400000000003</v>
      </c>
    </row>
    <row r="883" spans="1:21" x14ac:dyDescent="0.3">
      <c r="A883" t="s">
        <v>7950</v>
      </c>
      <c r="B883" s="2">
        <v>44485</v>
      </c>
      <c r="C883" s="2">
        <v>44490</v>
      </c>
      <c r="D883" s="1" t="s">
        <v>47</v>
      </c>
      <c r="E883" s="1" t="s">
        <v>2634</v>
      </c>
      <c r="F883" s="1" t="s">
        <v>2635</v>
      </c>
      <c r="G883" s="1" t="s">
        <v>38</v>
      </c>
      <c r="H883" s="1" t="s">
        <v>24</v>
      </c>
      <c r="I883" s="1" t="s">
        <v>614</v>
      </c>
      <c r="J883" s="1" t="s">
        <v>301</v>
      </c>
      <c r="K883" s="1">
        <v>85254</v>
      </c>
      <c r="L883" s="1" t="s">
        <v>41</v>
      </c>
      <c r="M883" s="1" t="s">
        <v>5653</v>
      </c>
      <c r="N883" s="1" t="s">
        <v>43</v>
      </c>
      <c r="O883" s="1" t="s">
        <v>87</v>
      </c>
      <c r="P883" s="1" t="s">
        <v>5654</v>
      </c>
      <c r="Q883" s="10">
        <v>307.77600000000001</v>
      </c>
      <c r="R883" s="25">
        <v>7</v>
      </c>
      <c r="S883" s="10">
        <v>2154.4320000000002</v>
      </c>
      <c r="T883" s="1">
        <v>0.2</v>
      </c>
      <c r="U883" s="10">
        <v>111.5688</v>
      </c>
    </row>
    <row r="884" spans="1:21" x14ac:dyDescent="0.3">
      <c r="A884" t="s">
        <v>297</v>
      </c>
      <c r="B884" s="2">
        <v>43439</v>
      </c>
      <c r="C884" s="2">
        <v>43444</v>
      </c>
      <c r="D884" s="1" t="s">
        <v>47</v>
      </c>
      <c r="E884" s="1" t="s">
        <v>298</v>
      </c>
      <c r="F884" s="1" t="s">
        <v>299</v>
      </c>
      <c r="G884" s="1" t="s">
        <v>38</v>
      </c>
      <c r="H884" s="1" t="s">
        <v>24</v>
      </c>
      <c r="I884" s="1" t="s">
        <v>300</v>
      </c>
      <c r="J884" s="1" t="s">
        <v>301</v>
      </c>
      <c r="K884" s="1">
        <v>85234</v>
      </c>
      <c r="L884" s="1" t="s">
        <v>41</v>
      </c>
      <c r="M884" s="1" t="s">
        <v>302</v>
      </c>
      <c r="N884" s="1" t="s">
        <v>43</v>
      </c>
      <c r="O884" s="1" t="s">
        <v>65</v>
      </c>
      <c r="P884" s="1" t="s">
        <v>303</v>
      </c>
      <c r="Q884" s="10">
        <v>1113.0240000000001</v>
      </c>
      <c r="R884" s="25">
        <v>8</v>
      </c>
      <c r="S884" s="10">
        <v>8904.1920000000009</v>
      </c>
      <c r="T884" s="1">
        <v>0.2</v>
      </c>
      <c r="U884" s="10">
        <v>111.30239999999998</v>
      </c>
    </row>
    <row r="885" spans="1:21" x14ac:dyDescent="0.3">
      <c r="A885" t="s">
        <v>7755</v>
      </c>
      <c r="B885" s="2">
        <v>43196</v>
      </c>
      <c r="C885" s="2">
        <v>43202</v>
      </c>
      <c r="D885" s="1" t="s">
        <v>47</v>
      </c>
      <c r="E885" s="1" t="s">
        <v>5265</v>
      </c>
      <c r="F885" s="1" t="s">
        <v>5266</v>
      </c>
      <c r="G885" s="1" t="s">
        <v>38</v>
      </c>
      <c r="H885" s="1" t="s">
        <v>24</v>
      </c>
      <c r="I885" s="1" t="s">
        <v>92</v>
      </c>
      <c r="J885" s="1" t="s">
        <v>93</v>
      </c>
      <c r="K885" s="1">
        <v>98115</v>
      </c>
      <c r="L885" s="1" t="s">
        <v>41</v>
      </c>
      <c r="M885" s="1" t="s">
        <v>2152</v>
      </c>
      <c r="N885" s="1" t="s">
        <v>29</v>
      </c>
      <c r="O885" s="1" t="s">
        <v>53</v>
      </c>
      <c r="P885" s="1" t="s">
        <v>2153</v>
      </c>
      <c r="Q885" s="10">
        <v>653.54999999999995</v>
      </c>
      <c r="R885" s="25">
        <v>3</v>
      </c>
      <c r="S885" s="10">
        <v>1960.6499999999999</v>
      </c>
      <c r="T885" s="1">
        <v>0</v>
      </c>
      <c r="U885" s="10">
        <v>111.10349999999994</v>
      </c>
    </row>
    <row r="886" spans="1:21" x14ac:dyDescent="0.3">
      <c r="A886" t="s">
        <v>5785</v>
      </c>
      <c r="B886" s="2">
        <v>43320</v>
      </c>
      <c r="C886" s="2">
        <v>43323</v>
      </c>
      <c r="D886" s="1" t="s">
        <v>20</v>
      </c>
      <c r="E886" s="1" t="s">
        <v>5336</v>
      </c>
      <c r="F886" s="1" t="s">
        <v>5337</v>
      </c>
      <c r="G886" s="1" t="s">
        <v>23</v>
      </c>
      <c r="H886" s="1" t="s">
        <v>24</v>
      </c>
      <c r="I886" s="1" t="s">
        <v>5786</v>
      </c>
      <c r="J886" s="1" t="s">
        <v>40</v>
      </c>
      <c r="K886" s="1">
        <v>95687</v>
      </c>
      <c r="L886" s="1" t="s">
        <v>41</v>
      </c>
      <c r="M886" s="1" t="s">
        <v>5787</v>
      </c>
      <c r="N886" s="1" t="s">
        <v>43</v>
      </c>
      <c r="O886" s="1" t="s">
        <v>56</v>
      </c>
      <c r="P886" s="1" t="s">
        <v>5788</v>
      </c>
      <c r="Q886" s="10">
        <v>423.28</v>
      </c>
      <c r="R886" s="25">
        <v>11</v>
      </c>
      <c r="S886" s="10">
        <v>4656.08</v>
      </c>
      <c r="T886" s="1">
        <v>0</v>
      </c>
      <c r="U886" s="10">
        <v>110.05279999999999</v>
      </c>
    </row>
    <row r="887" spans="1:21" x14ac:dyDescent="0.3">
      <c r="A887" t="s">
        <v>2258</v>
      </c>
      <c r="B887" s="2">
        <v>44335</v>
      </c>
      <c r="C887" s="2">
        <v>44340</v>
      </c>
      <c r="D887" s="1" t="s">
        <v>47</v>
      </c>
      <c r="E887" s="1" t="s">
        <v>2259</v>
      </c>
      <c r="F887" s="1" t="s">
        <v>2260</v>
      </c>
      <c r="G887" s="1" t="s">
        <v>38</v>
      </c>
      <c r="H887" s="1" t="s">
        <v>24</v>
      </c>
      <c r="I887" s="1" t="s">
        <v>2261</v>
      </c>
      <c r="J887" s="1" t="s">
        <v>262</v>
      </c>
      <c r="K887" s="1">
        <v>10550</v>
      </c>
      <c r="L887" s="1" t="s">
        <v>143</v>
      </c>
      <c r="M887" s="1" t="s">
        <v>2262</v>
      </c>
      <c r="N887" s="1" t="s">
        <v>43</v>
      </c>
      <c r="O887" s="1" t="s">
        <v>75</v>
      </c>
      <c r="P887" s="1" t="s">
        <v>2263</v>
      </c>
      <c r="Q887" s="10">
        <v>281.34000000000003</v>
      </c>
      <c r="R887" s="25">
        <v>6</v>
      </c>
      <c r="S887" s="10">
        <v>1688.0400000000002</v>
      </c>
      <c r="T887" s="1">
        <v>0</v>
      </c>
      <c r="U887" s="10">
        <v>109.72260000000001</v>
      </c>
    </row>
    <row r="888" spans="1:21" x14ac:dyDescent="0.3">
      <c r="A888" t="s">
        <v>9140</v>
      </c>
      <c r="B888" s="2">
        <v>43981</v>
      </c>
      <c r="C888" s="2">
        <v>43986</v>
      </c>
      <c r="D888" s="1" t="s">
        <v>47</v>
      </c>
      <c r="E888" s="1" t="s">
        <v>6003</v>
      </c>
      <c r="F888" s="1" t="s">
        <v>6004</v>
      </c>
      <c r="G888" s="1" t="s">
        <v>99</v>
      </c>
      <c r="H888" s="1" t="s">
        <v>24</v>
      </c>
      <c r="I888" s="1" t="s">
        <v>6987</v>
      </c>
      <c r="J888" s="1" t="s">
        <v>111</v>
      </c>
      <c r="K888" s="1">
        <v>54880</v>
      </c>
      <c r="L888" s="1" t="s">
        <v>102</v>
      </c>
      <c r="M888" s="1" t="s">
        <v>704</v>
      </c>
      <c r="N888" s="1" t="s">
        <v>43</v>
      </c>
      <c r="O888" s="1" t="s">
        <v>75</v>
      </c>
      <c r="P888" s="1" t="s">
        <v>705</v>
      </c>
      <c r="Q888" s="10">
        <v>364.74</v>
      </c>
      <c r="R888" s="25">
        <v>3</v>
      </c>
      <c r="S888" s="10">
        <v>1094.22</v>
      </c>
      <c r="T888" s="1">
        <v>0</v>
      </c>
      <c r="U888" s="10">
        <v>109.42199999999997</v>
      </c>
    </row>
    <row r="889" spans="1:21" x14ac:dyDescent="0.3">
      <c r="A889" t="s">
        <v>9073</v>
      </c>
      <c r="B889" s="2">
        <v>43642</v>
      </c>
      <c r="C889" s="2">
        <v>43646</v>
      </c>
      <c r="D889" s="1" t="s">
        <v>47</v>
      </c>
      <c r="E889" s="1" t="s">
        <v>879</v>
      </c>
      <c r="F889" s="1" t="s">
        <v>880</v>
      </c>
      <c r="G889" s="1" t="s">
        <v>23</v>
      </c>
      <c r="H889" s="1" t="s">
        <v>24</v>
      </c>
      <c r="I889" s="1" t="s">
        <v>179</v>
      </c>
      <c r="J889" s="1" t="s">
        <v>101</v>
      </c>
      <c r="K889" s="1">
        <v>77070</v>
      </c>
      <c r="L889" s="1" t="s">
        <v>102</v>
      </c>
      <c r="M889" s="1" t="s">
        <v>4910</v>
      </c>
      <c r="N889" s="1" t="s">
        <v>68</v>
      </c>
      <c r="O889" s="1" t="s">
        <v>69</v>
      </c>
      <c r="P889" s="1" t="s">
        <v>4911</v>
      </c>
      <c r="Q889" s="10">
        <v>971.88000000000011</v>
      </c>
      <c r="R889" s="25">
        <v>3</v>
      </c>
      <c r="S889" s="10">
        <v>2915.6400000000003</v>
      </c>
      <c r="T889" s="1">
        <v>0.2</v>
      </c>
      <c r="U889" s="10">
        <v>109.33649999999994</v>
      </c>
    </row>
    <row r="890" spans="1:21" x14ac:dyDescent="0.3">
      <c r="A890" t="s">
        <v>3753</v>
      </c>
      <c r="B890" s="2">
        <v>43281</v>
      </c>
      <c r="C890" s="2">
        <v>43286</v>
      </c>
      <c r="D890" s="1" t="s">
        <v>47</v>
      </c>
      <c r="E890" s="1" t="s">
        <v>3754</v>
      </c>
      <c r="F890" s="1" t="s">
        <v>3755</v>
      </c>
      <c r="G890" s="1" t="s">
        <v>23</v>
      </c>
      <c r="H890" s="1" t="s">
        <v>24</v>
      </c>
      <c r="I890" s="1" t="s">
        <v>261</v>
      </c>
      <c r="J890" s="1" t="s">
        <v>262</v>
      </c>
      <c r="K890" s="1">
        <v>10024</v>
      </c>
      <c r="L890" s="1" t="s">
        <v>143</v>
      </c>
      <c r="M890" s="1" t="s">
        <v>3756</v>
      </c>
      <c r="N890" s="1" t="s">
        <v>43</v>
      </c>
      <c r="O890" s="1" t="s">
        <v>72</v>
      </c>
      <c r="P890" s="1" t="s">
        <v>3757</v>
      </c>
      <c r="Q890" s="10">
        <v>334.76800000000003</v>
      </c>
      <c r="R890" s="25">
        <v>7</v>
      </c>
      <c r="S890" s="10">
        <v>2343.3760000000002</v>
      </c>
      <c r="T890" s="1">
        <v>0.2</v>
      </c>
      <c r="U890" s="10">
        <v>108.79959999999997</v>
      </c>
    </row>
    <row r="891" spans="1:21" x14ac:dyDescent="0.3">
      <c r="A891" t="s">
        <v>8508</v>
      </c>
      <c r="B891" s="2">
        <v>44168</v>
      </c>
      <c r="C891" s="2">
        <v>44174</v>
      </c>
      <c r="D891" s="1" t="s">
        <v>47</v>
      </c>
      <c r="E891" s="1" t="s">
        <v>2487</v>
      </c>
      <c r="F891" s="1" t="s">
        <v>2488</v>
      </c>
      <c r="G891" s="1" t="s">
        <v>23</v>
      </c>
      <c r="H891" s="1" t="s">
        <v>24</v>
      </c>
      <c r="I891" s="1" t="s">
        <v>39</v>
      </c>
      <c r="J891" s="1" t="s">
        <v>40</v>
      </c>
      <c r="K891" s="1">
        <v>90049</v>
      </c>
      <c r="L891" s="1" t="s">
        <v>41</v>
      </c>
      <c r="M891" s="1" t="s">
        <v>7323</v>
      </c>
      <c r="N891" s="1" t="s">
        <v>43</v>
      </c>
      <c r="O891" s="1" t="s">
        <v>56</v>
      </c>
      <c r="P891" s="1" t="s">
        <v>7324</v>
      </c>
      <c r="Q891" s="10">
        <v>772.68</v>
      </c>
      <c r="R891" s="25">
        <v>4</v>
      </c>
      <c r="S891" s="10">
        <v>3090.72</v>
      </c>
      <c r="T891" s="1">
        <v>0</v>
      </c>
      <c r="U891" s="10">
        <v>108.17520000000002</v>
      </c>
    </row>
    <row r="892" spans="1:21" x14ac:dyDescent="0.3">
      <c r="A892" t="s">
        <v>8839</v>
      </c>
      <c r="B892" s="2">
        <v>44363</v>
      </c>
      <c r="C892" s="2">
        <v>44365</v>
      </c>
      <c r="D892" s="1" t="s">
        <v>20</v>
      </c>
      <c r="E892" s="1" t="s">
        <v>3199</v>
      </c>
      <c r="F892" s="1" t="s">
        <v>3200</v>
      </c>
      <c r="G892" s="1" t="s">
        <v>23</v>
      </c>
      <c r="H892" s="1" t="s">
        <v>24</v>
      </c>
      <c r="I892" s="1" t="s">
        <v>857</v>
      </c>
      <c r="J892" s="1" t="s">
        <v>489</v>
      </c>
      <c r="K892" s="1">
        <v>43017</v>
      </c>
      <c r="L892" s="1" t="s">
        <v>143</v>
      </c>
      <c r="M892" s="1" t="s">
        <v>2264</v>
      </c>
      <c r="N892" s="1" t="s">
        <v>68</v>
      </c>
      <c r="O892" s="1" t="s">
        <v>156</v>
      </c>
      <c r="P892" s="1" t="s">
        <v>2265</v>
      </c>
      <c r="Q892" s="10">
        <v>479.952</v>
      </c>
      <c r="R892" s="25">
        <v>6</v>
      </c>
      <c r="S892" s="10">
        <v>2879.712</v>
      </c>
      <c r="T892" s="1">
        <v>0.2</v>
      </c>
      <c r="U892" s="10">
        <v>107.98920000000001</v>
      </c>
    </row>
    <row r="893" spans="1:21" x14ac:dyDescent="0.3">
      <c r="A893" t="s">
        <v>10248</v>
      </c>
      <c r="B893" s="2">
        <v>44274</v>
      </c>
      <c r="C893" s="2">
        <v>44279</v>
      </c>
      <c r="D893" s="1" t="s">
        <v>47</v>
      </c>
      <c r="E893" s="1" t="s">
        <v>3585</v>
      </c>
      <c r="F893" s="1" t="s">
        <v>3586</v>
      </c>
      <c r="G893" s="1" t="s">
        <v>38</v>
      </c>
      <c r="H893" s="1" t="s">
        <v>24</v>
      </c>
      <c r="I893" s="1" t="s">
        <v>39</v>
      </c>
      <c r="J893" s="1" t="s">
        <v>40</v>
      </c>
      <c r="K893" s="1">
        <v>90008</v>
      </c>
      <c r="L893" s="1" t="s">
        <v>41</v>
      </c>
      <c r="M893" s="1" t="s">
        <v>5255</v>
      </c>
      <c r="N893" s="1" t="s">
        <v>43</v>
      </c>
      <c r="O893" s="1" t="s">
        <v>75</v>
      </c>
      <c r="P893" s="1" t="s">
        <v>5256</v>
      </c>
      <c r="Q893" s="10">
        <v>381.35999999999996</v>
      </c>
      <c r="R893" s="25">
        <v>7</v>
      </c>
      <c r="S893" s="10">
        <v>2669.5199999999995</v>
      </c>
      <c r="T893" s="1">
        <v>0</v>
      </c>
      <c r="U893" s="10">
        <v>106.78080000000003</v>
      </c>
    </row>
    <row r="894" spans="1:21" x14ac:dyDescent="0.3">
      <c r="A894" t="s">
        <v>4900</v>
      </c>
      <c r="B894" s="2">
        <v>44279</v>
      </c>
      <c r="C894" s="2">
        <v>44283</v>
      </c>
      <c r="D894" s="1" t="s">
        <v>20</v>
      </c>
      <c r="E894" s="1" t="s">
        <v>2568</v>
      </c>
      <c r="F894" s="1" t="s">
        <v>2569</v>
      </c>
      <c r="G894" s="1" t="s">
        <v>38</v>
      </c>
      <c r="H894" s="1" t="s">
        <v>24</v>
      </c>
      <c r="I894" s="1" t="s">
        <v>261</v>
      </c>
      <c r="J894" s="1" t="s">
        <v>262</v>
      </c>
      <c r="K894" s="1">
        <v>10009</v>
      </c>
      <c r="L894" s="1" t="s">
        <v>143</v>
      </c>
      <c r="M894" s="1" t="s">
        <v>1704</v>
      </c>
      <c r="N894" s="1" t="s">
        <v>43</v>
      </c>
      <c r="O894" s="1" t="s">
        <v>87</v>
      </c>
      <c r="P894" s="1" t="s">
        <v>4901</v>
      </c>
      <c r="Q894" s="10">
        <v>221.92</v>
      </c>
      <c r="R894" s="25">
        <v>4</v>
      </c>
      <c r="S894" s="10">
        <v>887.68</v>
      </c>
      <c r="T894" s="1">
        <v>0</v>
      </c>
      <c r="U894" s="10">
        <v>106.52159999999999</v>
      </c>
    </row>
    <row r="895" spans="1:21" x14ac:dyDescent="0.3">
      <c r="A895" t="s">
        <v>3904</v>
      </c>
      <c r="B895" s="2">
        <v>43772</v>
      </c>
      <c r="C895" s="2">
        <v>43776</v>
      </c>
      <c r="D895" s="1" t="s">
        <v>47</v>
      </c>
      <c r="E895" s="1" t="s">
        <v>3905</v>
      </c>
      <c r="F895" s="1" t="s">
        <v>3906</v>
      </c>
      <c r="G895" s="1" t="s">
        <v>99</v>
      </c>
      <c r="H895" s="1" t="s">
        <v>24</v>
      </c>
      <c r="I895" s="1" t="s">
        <v>39</v>
      </c>
      <c r="J895" s="1" t="s">
        <v>40</v>
      </c>
      <c r="K895" s="1">
        <v>90008</v>
      </c>
      <c r="L895" s="1" t="s">
        <v>41</v>
      </c>
      <c r="M895" s="1" t="s">
        <v>3907</v>
      </c>
      <c r="N895" s="1" t="s">
        <v>68</v>
      </c>
      <c r="O895" s="1" t="s">
        <v>69</v>
      </c>
      <c r="P895" s="1" t="s">
        <v>3908</v>
      </c>
      <c r="Q895" s="10">
        <v>1212.848</v>
      </c>
      <c r="R895" s="25">
        <v>7</v>
      </c>
      <c r="S895" s="10">
        <v>8489.9359999999997</v>
      </c>
      <c r="T895" s="1">
        <v>0.2</v>
      </c>
      <c r="U895" s="10">
        <v>106.12420000000014</v>
      </c>
    </row>
    <row r="896" spans="1:21" x14ac:dyDescent="0.3">
      <c r="A896" t="s">
        <v>10178</v>
      </c>
      <c r="B896" s="2">
        <v>44482</v>
      </c>
      <c r="C896" s="2">
        <v>44484</v>
      </c>
      <c r="D896" s="1" t="s">
        <v>183</v>
      </c>
      <c r="E896" s="1" t="s">
        <v>979</v>
      </c>
      <c r="F896" s="1" t="s">
        <v>980</v>
      </c>
      <c r="G896" s="1" t="s">
        <v>23</v>
      </c>
      <c r="H896" s="1" t="s">
        <v>24</v>
      </c>
      <c r="I896" s="1" t="s">
        <v>1457</v>
      </c>
      <c r="J896" s="1" t="s">
        <v>26</v>
      </c>
      <c r="K896" s="1">
        <v>40214</v>
      </c>
      <c r="L896" s="1" t="s">
        <v>27</v>
      </c>
      <c r="M896" s="1" t="s">
        <v>538</v>
      </c>
      <c r="N896" s="1" t="s">
        <v>43</v>
      </c>
      <c r="O896" s="1" t="s">
        <v>56</v>
      </c>
      <c r="P896" s="1" t="s">
        <v>539</v>
      </c>
      <c r="Q896" s="10">
        <v>348.56</v>
      </c>
      <c r="R896" s="25">
        <v>8</v>
      </c>
      <c r="S896" s="10">
        <v>2788.48</v>
      </c>
      <c r="T896" s="1">
        <v>0</v>
      </c>
      <c r="U896" s="10">
        <v>104.56799999999998</v>
      </c>
    </row>
    <row r="897" spans="1:21" x14ac:dyDescent="0.3">
      <c r="A897" t="s">
        <v>10138</v>
      </c>
      <c r="B897" s="2">
        <v>44440</v>
      </c>
      <c r="C897" s="2">
        <v>44440</v>
      </c>
      <c r="D897" s="1" t="s">
        <v>1276</v>
      </c>
      <c r="E897" s="1" t="s">
        <v>3767</v>
      </c>
      <c r="F897" s="1" t="s">
        <v>3768</v>
      </c>
      <c r="G897" s="1" t="s">
        <v>38</v>
      </c>
      <c r="H897" s="1" t="s">
        <v>24</v>
      </c>
      <c r="I897" s="1" t="s">
        <v>92</v>
      </c>
      <c r="J897" s="1" t="s">
        <v>93</v>
      </c>
      <c r="K897" s="1">
        <v>98103</v>
      </c>
      <c r="L897" s="1" t="s">
        <v>41</v>
      </c>
      <c r="M897" s="1" t="s">
        <v>4517</v>
      </c>
      <c r="N897" s="1" t="s">
        <v>43</v>
      </c>
      <c r="O897" s="1" t="s">
        <v>75</v>
      </c>
      <c r="P897" s="1" t="s">
        <v>4518</v>
      </c>
      <c r="Q897" s="10">
        <v>314.60000000000002</v>
      </c>
      <c r="R897" s="25">
        <v>4</v>
      </c>
      <c r="S897" s="10">
        <v>1258.4000000000001</v>
      </c>
      <c r="T897" s="1">
        <v>0</v>
      </c>
      <c r="U897" s="10">
        <v>103.81799999999998</v>
      </c>
    </row>
    <row r="898" spans="1:21" x14ac:dyDescent="0.3">
      <c r="A898" t="s">
        <v>8175</v>
      </c>
      <c r="B898" s="2">
        <v>43142</v>
      </c>
      <c r="C898" s="2">
        <v>43146</v>
      </c>
      <c r="D898" s="1" t="s">
        <v>47</v>
      </c>
      <c r="E898" s="1" t="s">
        <v>1469</v>
      </c>
      <c r="F898" s="1" t="s">
        <v>1470</v>
      </c>
      <c r="G898" s="1" t="s">
        <v>23</v>
      </c>
      <c r="H898" s="1" t="s">
        <v>24</v>
      </c>
      <c r="I898" s="1" t="s">
        <v>4769</v>
      </c>
      <c r="J898" s="1" t="s">
        <v>310</v>
      </c>
      <c r="K898" s="1">
        <v>23320</v>
      </c>
      <c r="L898" s="1" t="s">
        <v>27</v>
      </c>
      <c r="M898" s="1" t="s">
        <v>1819</v>
      </c>
      <c r="N898" s="1" t="s">
        <v>68</v>
      </c>
      <c r="O898" s="1" t="s">
        <v>156</v>
      </c>
      <c r="P898" s="1" t="s">
        <v>1820</v>
      </c>
      <c r="Q898" s="10">
        <v>234.45000000000002</v>
      </c>
      <c r="R898" s="25">
        <v>3</v>
      </c>
      <c r="S898" s="10">
        <v>703.35</v>
      </c>
      <c r="T898" s="1">
        <v>0</v>
      </c>
      <c r="U898" s="10">
        <v>103.15800000000003</v>
      </c>
    </row>
    <row r="899" spans="1:21" x14ac:dyDescent="0.3">
      <c r="A899" t="s">
        <v>4725</v>
      </c>
      <c r="B899" s="2">
        <v>44462</v>
      </c>
      <c r="C899" s="2">
        <v>44468</v>
      </c>
      <c r="D899" s="1" t="s">
        <v>47</v>
      </c>
      <c r="E899" s="1" t="s">
        <v>1842</v>
      </c>
      <c r="F899" s="1" t="s">
        <v>1843</v>
      </c>
      <c r="G899" s="1" t="s">
        <v>23</v>
      </c>
      <c r="H899" s="1" t="s">
        <v>24</v>
      </c>
      <c r="I899" s="1" t="s">
        <v>4452</v>
      </c>
      <c r="J899" s="1" t="s">
        <v>639</v>
      </c>
      <c r="K899" s="1">
        <v>74133</v>
      </c>
      <c r="L899" s="1" t="s">
        <v>102</v>
      </c>
      <c r="M899" s="1" t="s">
        <v>721</v>
      </c>
      <c r="N899" s="1" t="s">
        <v>68</v>
      </c>
      <c r="O899" s="1" t="s">
        <v>156</v>
      </c>
      <c r="P899" s="1" t="s">
        <v>722</v>
      </c>
      <c r="Q899" s="10">
        <v>291.95999999999998</v>
      </c>
      <c r="R899" s="25">
        <v>4</v>
      </c>
      <c r="S899" s="10">
        <v>1167.8399999999999</v>
      </c>
      <c r="T899" s="1">
        <v>0</v>
      </c>
      <c r="U899" s="10">
        <v>102.18599999999998</v>
      </c>
    </row>
    <row r="900" spans="1:21" x14ac:dyDescent="0.3">
      <c r="A900" t="s">
        <v>6755</v>
      </c>
      <c r="B900" s="2">
        <v>43450</v>
      </c>
      <c r="C900" s="2">
        <v>43454</v>
      </c>
      <c r="D900" s="1" t="s">
        <v>20</v>
      </c>
      <c r="E900" s="1" t="s">
        <v>130</v>
      </c>
      <c r="F900" s="1" t="s">
        <v>131</v>
      </c>
      <c r="G900" s="1" t="s">
        <v>38</v>
      </c>
      <c r="H900" s="1" t="s">
        <v>24</v>
      </c>
      <c r="I900" s="1" t="s">
        <v>2296</v>
      </c>
      <c r="J900" s="1" t="s">
        <v>51</v>
      </c>
      <c r="K900" s="1">
        <v>33012</v>
      </c>
      <c r="L900" s="1" t="s">
        <v>27</v>
      </c>
      <c r="M900" s="1" t="s">
        <v>4523</v>
      </c>
      <c r="N900" s="1" t="s">
        <v>29</v>
      </c>
      <c r="O900" s="1" t="s">
        <v>33</v>
      </c>
      <c r="P900" s="1" t="s">
        <v>4524</v>
      </c>
      <c r="Q900" s="10">
        <v>1013.8320000000001</v>
      </c>
      <c r="R900" s="25">
        <v>9</v>
      </c>
      <c r="S900" s="10">
        <v>9124.4880000000012</v>
      </c>
      <c r="T900" s="1">
        <v>0.2</v>
      </c>
      <c r="U900" s="10">
        <v>101.38319999999999</v>
      </c>
    </row>
    <row r="901" spans="1:21" x14ac:dyDescent="0.3">
      <c r="A901" t="s">
        <v>10160</v>
      </c>
      <c r="B901" s="2">
        <v>43387</v>
      </c>
      <c r="C901" s="2">
        <v>43393</v>
      </c>
      <c r="D901" s="1" t="s">
        <v>47</v>
      </c>
      <c r="E901" s="1" t="s">
        <v>1816</v>
      </c>
      <c r="F901" s="1" t="s">
        <v>1817</v>
      </c>
      <c r="G901" s="1" t="s">
        <v>23</v>
      </c>
      <c r="H901" s="1" t="s">
        <v>24</v>
      </c>
      <c r="I901" s="1" t="s">
        <v>294</v>
      </c>
      <c r="J901" s="1" t="s">
        <v>206</v>
      </c>
      <c r="K901" s="1">
        <v>60653</v>
      </c>
      <c r="L901" s="1" t="s">
        <v>102</v>
      </c>
      <c r="M901" s="1" t="s">
        <v>5299</v>
      </c>
      <c r="N901" s="1" t="s">
        <v>43</v>
      </c>
      <c r="O901" s="1" t="s">
        <v>87</v>
      </c>
      <c r="P901" s="1" t="s">
        <v>5300</v>
      </c>
      <c r="Q901" s="10">
        <v>322.19200000000001</v>
      </c>
      <c r="R901" s="25">
        <v>13</v>
      </c>
      <c r="S901" s="10">
        <v>4188.4960000000001</v>
      </c>
      <c r="T901" s="1">
        <v>0.2</v>
      </c>
      <c r="U901" s="10">
        <v>100.68499999999997</v>
      </c>
    </row>
    <row r="902" spans="1:21" x14ac:dyDescent="0.3">
      <c r="A902" t="s">
        <v>7170</v>
      </c>
      <c r="B902" s="2">
        <v>44559</v>
      </c>
      <c r="C902" s="2">
        <v>44565</v>
      </c>
      <c r="D902" s="1" t="s">
        <v>47</v>
      </c>
      <c r="E902" s="1" t="s">
        <v>334</v>
      </c>
      <c r="F902" s="1" t="s">
        <v>335</v>
      </c>
      <c r="G902" s="1" t="s">
        <v>38</v>
      </c>
      <c r="H902" s="1" t="s">
        <v>24</v>
      </c>
      <c r="I902" s="1" t="s">
        <v>6315</v>
      </c>
      <c r="J902" s="1" t="s">
        <v>233</v>
      </c>
      <c r="K902" s="1">
        <v>49505</v>
      </c>
      <c r="L902" s="1" t="s">
        <v>102</v>
      </c>
      <c r="M902" s="1" t="s">
        <v>3498</v>
      </c>
      <c r="N902" s="1" t="s">
        <v>43</v>
      </c>
      <c r="O902" s="1" t="s">
        <v>87</v>
      </c>
      <c r="P902" s="1" t="s">
        <v>3499</v>
      </c>
      <c r="Q902" s="10">
        <v>209.7</v>
      </c>
      <c r="R902" s="25">
        <v>2</v>
      </c>
      <c r="S902" s="10">
        <v>419.4</v>
      </c>
      <c r="T902" s="1">
        <v>0</v>
      </c>
      <c r="U902" s="10">
        <v>100.65599999999999</v>
      </c>
    </row>
    <row r="903" spans="1:21" x14ac:dyDescent="0.3">
      <c r="A903" t="s">
        <v>10544</v>
      </c>
      <c r="B903" s="2">
        <v>43456</v>
      </c>
      <c r="C903" s="2">
        <v>43460</v>
      </c>
      <c r="D903" s="1" t="s">
        <v>47</v>
      </c>
      <c r="E903" s="1" t="s">
        <v>612</v>
      </c>
      <c r="F903" s="1" t="s">
        <v>613</v>
      </c>
      <c r="G903" s="1" t="s">
        <v>99</v>
      </c>
      <c r="H903" s="1" t="s">
        <v>24</v>
      </c>
      <c r="I903" s="1" t="s">
        <v>261</v>
      </c>
      <c r="J903" s="1" t="s">
        <v>262</v>
      </c>
      <c r="K903" s="1">
        <v>10011</v>
      </c>
      <c r="L903" s="1" t="s">
        <v>143</v>
      </c>
      <c r="M903" s="1" t="s">
        <v>2674</v>
      </c>
      <c r="N903" s="1" t="s">
        <v>43</v>
      </c>
      <c r="O903" s="1" t="s">
        <v>72</v>
      </c>
      <c r="P903" s="1" t="s">
        <v>2675</v>
      </c>
      <c r="Q903" s="10">
        <v>296.71200000000005</v>
      </c>
      <c r="R903" s="25">
        <v>13</v>
      </c>
      <c r="S903" s="10">
        <v>3857.2560000000008</v>
      </c>
      <c r="T903" s="1">
        <v>0.2</v>
      </c>
      <c r="U903" s="10">
        <v>100.14029999999998</v>
      </c>
    </row>
    <row r="904" spans="1:21" x14ac:dyDescent="0.3">
      <c r="A904" t="s">
        <v>9049</v>
      </c>
      <c r="B904" s="2">
        <v>43825</v>
      </c>
      <c r="C904" s="2">
        <v>43829</v>
      </c>
      <c r="D904" s="1" t="s">
        <v>20</v>
      </c>
      <c r="E904" s="1" t="s">
        <v>5749</v>
      </c>
      <c r="F904" s="1" t="s">
        <v>5750</v>
      </c>
      <c r="G904" s="1" t="s">
        <v>23</v>
      </c>
      <c r="H904" s="1" t="s">
        <v>24</v>
      </c>
      <c r="I904" s="1" t="s">
        <v>261</v>
      </c>
      <c r="J904" s="1" t="s">
        <v>262</v>
      </c>
      <c r="K904" s="1">
        <v>10009</v>
      </c>
      <c r="L904" s="1" t="s">
        <v>143</v>
      </c>
      <c r="M904" s="1" t="s">
        <v>7974</v>
      </c>
      <c r="N904" s="1" t="s">
        <v>43</v>
      </c>
      <c r="O904" s="1" t="s">
        <v>87</v>
      </c>
      <c r="P904" s="1" t="s">
        <v>7975</v>
      </c>
      <c r="Q904" s="10">
        <v>212.64</v>
      </c>
      <c r="R904" s="25">
        <v>6</v>
      </c>
      <c r="S904" s="10">
        <v>1275.8399999999999</v>
      </c>
      <c r="T904" s="1">
        <v>0</v>
      </c>
      <c r="U904" s="10">
        <v>99.940799999999982</v>
      </c>
    </row>
    <row r="905" spans="1:21" x14ac:dyDescent="0.3">
      <c r="A905" t="s">
        <v>2478</v>
      </c>
      <c r="B905" s="2">
        <v>44061</v>
      </c>
      <c r="C905" s="2">
        <v>44066</v>
      </c>
      <c r="D905" s="1" t="s">
        <v>20</v>
      </c>
      <c r="E905" s="1" t="s">
        <v>2474</v>
      </c>
      <c r="F905" s="1" t="s">
        <v>2475</v>
      </c>
      <c r="G905" s="1" t="s">
        <v>38</v>
      </c>
      <c r="H905" s="1" t="s">
        <v>24</v>
      </c>
      <c r="I905" s="1" t="s">
        <v>261</v>
      </c>
      <c r="J905" s="1" t="s">
        <v>262</v>
      </c>
      <c r="K905" s="1">
        <v>10024</v>
      </c>
      <c r="L905" s="1" t="s">
        <v>143</v>
      </c>
      <c r="M905" s="1" t="s">
        <v>2479</v>
      </c>
      <c r="N905" s="1" t="s">
        <v>43</v>
      </c>
      <c r="O905" s="1" t="s">
        <v>75</v>
      </c>
      <c r="P905" s="1" t="s">
        <v>2480</v>
      </c>
      <c r="Q905" s="10">
        <v>355.32</v>
      </c>
      <c r="R905" s="25">
        <v>9</v>
      </c>
      <c r="S905" s="10">
        <v>3197.88</v>
      </c>
      <c r="T905" s="1">
        <v>0</v>
      </c>
      <c r="U905" s="10">
        <v>99.48960000000001</v>
      </c>
    </row>
    <row r="906" spans="1:21" x14ac:dyDescent="0.3">
      <c r="A906" t="s">
        <v>5658</v>
      </c>
      <c r="B906" s="2">
        <v>43823</v>
      </c>
      <c r="C906" s="2">
        <v>43827</v>
      </c>
      <c r="D906" s="1" t="s">
        <v>47</v>
      </c>
      <c r="E906" s="1" t="s">
        <v>3324</v>
      </c>
      <c r="F906" s="1" t="s">
        <v>3325</v>
      </c>
      <c r="G906" s="1" t="s">
        <v>38</v>
      </c>
      <c r="H906" s="1" t="s">
        <v>24</v>
      </c>
      <c r="I906" s="1" t="s">
        <v>300</v>
      </c>
      <c r="J906" s="1" t="s">
        <v>301</v>
      </c>
      <c r="K906" s="1">
        <v>85234</v>
      </c>
      <c r="L906" s="1" t="s">
        <v>41</v>
      </c>
      <c r="M906" s="1" t="s">
        <v>677</v>
      </c>
      <c r="N906" s="1" t="s">
        <v>29</v>
      </c>
      <c r="O906" s="1" t="s">
        <v>33</v>
      </c>
      <c r="P906" s="1" t="s">
        <v>678</v>
      </c>
      <c r="Q906" s="10">
        <v>883.84</v>
      </c>
      <c r="R906" s="25">
        <v>4</v>
      </c>
      <c r="S906" s="10">
        <v>3535.36</v>
      </c>
      <c r="T906" s="1">
        <v>0.2</v>
      </c>
      <c r="U906" s="10">
        <v>99.431999999999931</v>
      </c>
    </row>
    <row r="907" spans="1:21" x14ac:dyDescent="0.3">
      <c r="A907" t="s">
        <v>8819</v>
      </c>
      <c r="B907" s="2">
        <v>43783</v>
      </c>
      <c r="C907" s="2">
        <v>43788</v>
      </c>
      <c r="D907" s="1" t="s">
        <v>47</v>
      </c>
      <c r="E907" s="1" t="s">
        <v>440</v>
      </c>
      <c r="F907" s="1" t="s">
        <v>441</v>
      </c>
      <c r="G907" s="1" t="s">
        <v>23</v>
      </c>
      <c r="H907" s="1" t="s">
        <v>24</v>
      </c>
      <c r="I907" s="1" t="s">
        <v>8820</v>
      </c>
      <c r="J907" s="1" t="s">
        <v>658</v>
      </c>
      <c r="K907" s="1">
        <v>87124</v>
      </c>
      <c r="L907" s="1" t="s">
        <v>41</v>
      </c>
      <c r="M907" s="1" t="s">
        <v>677</v>
      </c>
      <c r="N907" s="1" t="s">
        <v>29</v>
      </c>
      <c r="O907" s="1" t="s">
        <v>33</v>
      </c>
      <c r="P907" s="1" t="s">
        <v>678</v>
      </c>
      <c r="Q907" s="10">
        <v>883.84</v>
      </c>
      <c r="R907" s="25">
        <v>4</v>
      </c>
      <c r="S907" s="10">
        <v>3535.36</v>
      </c>
      <c r="T907" s="1">
        <v>0.2</v>
      </c>
      <c r="U907" s="10">
        <v>99.431999999999931</v>
      </c>
    </row>
    <row r="908" spans="1:21" x14ac:dyDescent="0.3">
      <c r="A908" t="s">
        <v>6742</v>
      </c>
      <c r="B908" s="2">
        <v>44435</v>
      </c>
      <c r="C908" s="2">
        <v>44437</v>
      </c>
      <c r="D908" s="1" t="s">
        <v>20</v>
      </c>
      <c r="E908" s="1" t="s">
        <v>950</v>
      </c>
      <c r="F908" s="1" t="s">
        <v>951</v>
      </c>
      <c r="G908" s="1" t="s">
        <v>38</v>
      </c>
      <c r="H908" s="1" t="s">
        <v>24</v>
      </c>
      <c r="I908" s="1" t="s">
        <v>1017</v>
      </c>
      <c r="J908" s="1" t="s">
        <v>40</v>
      </c>
      <c r="K908" s="1">
        <v>90301</v>
      </c>
      <c r="L908" s="1" t="s">
        <v>41</v>
      </c>
      <c r="M908" s="1" t="s">
        <v>4168</v>
      </c>
      <c r="N908" s="1" t="s">
        <v>29</v>
      </c>
      <c r="O908" s="1" t="s">
        <v>62</v>
      </c>
      <c r="P908" s="1" t="s">
        <v>4169</v>
      </c>
      <c r="Q908" s="10">
        <v>198.46</v>
      </c>
      <c r="R908" s="25">
        <v>2</v>
      </c>
      <c r="S908" s="10">
        <v>396.92</v>
      </c>
      <c r="T908" s="1">
        <v>0</v>
      </c>
      <c r="U908" s="10">
        <v>99.23</v>
      </c>
    </row>
    <row r="909" spans="1:21" x14ac:dyDescent="0.3">
      <c r="A909" t="s">
        <v>4259</v>
      </c>
      <c r="B909" s="2">
        <v>43810</v>
      </c>
      <c r="C909" s="2">
        <v>43811</v>
      </c>
      <c r="D909" s="1" t="s">
        <v>183</v>
      </c>
      <c r="E909" s="1" t="s">
        <v>4260</v>
      </c>
      <c r="F909" s="1" t="s">
        <v>4261</v>
      </c>
      <c r="G909" s="1" t="s">
        <v>23</v>
      </c>
      <c r="H909" s="1" t="s">
        <v>24</v>
      </c>
      <c r="I909" s="1" t="s">
        <v>4262</v>
      </c>
      <c r="J909" s="1" t="s">
        <v>310</v>
      </c>
      <c r="K909" s="1">
        <v>23434</v>
      </c>
      <c r="L909" s="1" t="s">
        <v>27</v>
      </c>
      <c r="M909" s="1" t="s">
        <v>1941</v>
      </c>
      <c r="N909" s="1" t="s">
        <v>43</v>
      </c>
      <c r="O909" s="1" t="s">
        <v>44</v>
      </c>
      <c r="P909" s="1" t="s">
        <v>1942</v>
      </c>
      <c r="Q909" s="10">
        <v>196.62</v>
      </c>
      <c r="R909" s="25">
        <v>2</v>
      </c>
      <c r="S909" s="10">
        <v>393.24</v>
      </c>
      <c r="T909" s="1">
        <v>0</v>
      </c>
      <c r="U909" s="10">
        <v>96.343800000000002</v>
      </c>
    </row>
    <row r="910" spans="1:21" x14ac:dyDescent="0.3">
      <c r="A910" t="s">
        <v>9620</v>
      </c>
      <c r="B910" s="2">
        <v>44153</v>
      </c>
      <c r="C910" s="2">
        <v>44157</v>
      </c>
      <c r="D910" s="1" t="s">
        <v>47</v>
      </c>
      <c r="E910" s="1" t="s">
        <v>2534</v>
      </c>
      <c r="F910" s="1" t="s">
        <v>2535</v>
      </c>
      <c r="G910" s="1" t="s">
        <v>23</v>
      </c>
      <c r="H910" s="1" t="s">
        <v>24</v>
      </c>
      <c r="I910" s="1" t="s">
        <v>939</v>
      </c>
      <c r="J910" s="1" t="s">
        <v>40</v>
      </c>
      <c r="K910" s="1">
        <v>92105</v>
      </c>
      <c r="L910" s="1" t="s">
        <v>41</v>
      </c>
      <c r="M910" s="1" t="s">
        <v>4710</v>
      </c>
      <c r="N910" s="1" t="s">
        <v>68</v>
      </c>
      <c r="O910" s="1" t="s">
        <v>156</v>
      </c>
      <c r="P910" s="1" t="s">
        <v>4711</v>
      </c>
      <c r="Q910" s="10">
        <v>595</v>
      </c>
      <c r="R910" s="25">
        <v>5</v>
      </c>
      <c r="S910" s="10">
        <v>2975</v>
      </c>
      <c r="T910" s="1">
        <v>0</v>
      </c>
      <c r="U910" s="10">
        <v>95.200000000000031</v>
      </c>
    </row>
    <row r="911" spans="1:21" x14ac:dyDescent="0.3">
      <c r="A911" t="s">
        <v>5759</v>
      </c>
      <c r="B911" s="2">
        <v>43782</v>
      </c>
      <c r="C911" s="2">
        <v>43788</v>
      </c>
      <c r="D911" s="1" t="s">
        <v>47</v>
      </c>
      <c r="E911" s="1" t="s">
        <v>907</v>
      </c>
      <c r="F911" s="1" t="s">
        <v>908</v>
      </c>
      <c r="G911" s="1" t="s">
        <v>23</v>
      </c>
      <c r="H911" s="1" t="s">
        <v>24</v>
      </c>
      <c r="I911" s="1" t="s">
        <v>598</v>
      </c>
      <c r="J911" s="1" t="s">
        <v>240</v>
      </c>
      <c r="K911" s="1">
        <v>19711</v>
      </c>
      <c r="L911" s="1" t="s">
        <v>143</v>
      </c>
      <c r="M911" s="1" t="s">
        <v>5760</v>
      </c>
      <c r="N911" s="1" t="s">
        <v>68</v>
      </c>
      <c r="O911" s="1" t="s">
        <v>69</v>
      </c>
      <c r="P911" s="1" t="s">
        <v>5761</v>
      </c>
      <c r="Q911" s="10">
        <v>377.96999999999997</v>
      </c>
      <c r="R911" s="25">
        <v>3</v>
      </c>
      <c r="S911" s="10">
        <v>1133.9099999999999</v>
      </c>
      <c r="T911" s="1">
        <v>0</v>
      </c>
      <c r="U911" s="10">
        <v>94.492500000000007</v>
      </c>
    </row>
    <row r="912" spans="1:21" x14ac:dyDescent="0.3">
      <c r="A912" t="s">
        <v>5842</v>
      </c>
      <c r="B912" s="2">
        <v>43202</v>
      </c>
      <c r="C912" s="2">
        <v>43207</v>
      </c>
      <c r="D912" s="1" t="s">
        <v>47</v>
      </c>
      <c r="E912" s="1" t="s">
        <v>5593</v>
      </c>
      <c r="F912" s="1" t="s">
        <v>5594</v>
      </c>
      <c r="G912" s="1" t="s">
        <v>38</v>
      </c>
      <c r="H912" s="1" t="s">
        <v>24</v>
      </c>
      <c r="I912" s="1" t="s">
        <v>5843</v>
      </c>
      <c r="J912" s="1" t="s">
        <v>40</v>
      </c>
      <c r="K912" s="1">
        <v>90278</v>
      </c>
      <c r="L912" s="1" t="s">
        <v>41</v>
      </c>
      <c r="M912" s="1" t="s">
        <v>2549</v>
      </c>
      <c r="N912" s="1" t="s">
        <v>68</v>
      </c>
      <c r="O912" s="1" t="s">
        <v>69</v>
      </c>
      <c r="P912" s="1" t="s">
        <v>2550</v>
      </c>
      <c r="Q912" s="10">
        <v>1075.088</v>
      </c>
      <c r="R912" s="25">
        <v>14</v>
      </c>
      <c r="S912" s="10">
        <v>15051.232</v>
      </c>
      <c r="T912" s="1">
        <v>0.2</v>
      </c>
      <c r="U912" s="10">
        <v>94.070199999999943</v>
      </c>
    </row>
    <row r="913" spans="1:21" x14ac:dyDescent="0.3">
      <c r="A913" t="s">
        <v>6406</v>
      </c>
      <c r="B913" s="2">
        <v>43300</v>
      </c>
      <c r="C913" s="2">
        <v>43305</v>
      </c>
      <c r="D913" s="1" t="s">
        <v>47</v>
      </c>
      <c r="E913" s="1" t="s">
        <v>995</v>
      </c>
      <c r="F913" s="1" t="s">
        <v>996</v>
      </c>
      <c r="G913" s="1" t="s">
        <v>38</v>
      </c>
      <c r="H913" s="1" t="s">
        <v>24</v>
      </c>
      <c r="I913" s="1" t="s">
        <v>506</v>
      </c>
      <c r="J913" s="1" t="s">
        <v>738</v>
      </c>
      <c r="K913" s="1">
        <v>6010</v>
      </c>
      <c r="L913" s="1" t="s">
        <v>143</v>
      </c>
      <c r="M913" s="1" t="s">
        <v>4503</v>
      </c>
      <c r="N913" s="1" t="s">
        <v>68</v>
      </c>
      <c r="O913" s="1" t="s">
        <v>69</v>
      </c>
      <c r="P913" s="1" t="s">
        <v>4504</v>
      </c>
      <c r="Q913" s="10">
        <v>359.98</v>
      </c>
      <c r="R913" s="25">
        <v>2</v>
      </c>
      <c r="S913" s="10">
        <v>719.96</v>
      </c>
      <c r="T913" s="1">
        <v>0</v>
      </c>
      <c r="U913" s="10">
        <v>93.594800000000021</v>
      </c>
    </row>
    <row r="914" spans="1:21" x14ac:dyDescent="0.3">
      <c r="A914" t="s">
        <v>8575</v>
      </c>
      <c r="B914" s="2">
        <v>43739</v>
      </c>
      <c r="C914" s="2">
        <v>43742</v>
      </c>
      <c r="D914" s="1" t="s">
        <v>20</v>
      </c>
      <c r="E914" s="1" t="s">
        <v>724</v>
      </c>
      <c r="F914" s="1" t="s">
        <v>725</v>
      </c>
      <c r="G914" s="1" t="s">
        <v>99</v>
      </c>
      <c r="H914" s="1" t="s">
        <v>24</v>
      </c>
      <c r="I914" s="1" t="s">
        <v>8576</v>
      </c>
      <c r="J914" s="1" t="s">
        <v>1231</v>
      </c>
      <c r="K914" s="1">
        <v>2138</v>
      </c>
      <c r="L914" s="1" t="s">
        <v>143</v>
      </c>
      <c r="M914" s="1" t="s">
        <v>1892</v>
      </c>
      <c r="N914" s="1" t="s">
        <v>68</v>
      </c>
      <c r="O914" s="1" t="s">
        <v>69</v>
      </c>
      <c r="P914" s="1" t="s">
        <v>1893</v>
      </c>
      <c r="Q914" s="10">
        <v>311.98</v>
      </c>
      <c r="R914" s="25">
        <v>2</v>
      </c>
      <c r="S914" s="10">
        <v>623.96</v>
      </c>
      <c r="T914" s="1">
        <v>0</v>
      </c>
      <c r="U914" s="10">
        <v>93.593999999999994</v>
      </c>
    </row>
    <row r="915" spans="1:21" x14ac:dyDescent="0.3">
      <c r="A915" t="s">
        <v>5288</v>
      </c>
      <c r="B915" s="2">
        <v>44384</v>
      </c>
      <c r="C915" s="2">
        <v>44386</v>
      </c>
      <c r="D915" s="1" t="s">
        <v>20</v>
      </c>
      <c r="E915" s="1" t="s">
        <v>1461</v>
      </c>
      <c r="F915" s="1" t="s">
        <v>1462</v>
      </c>
      <c r="G915" s="1" t="s">
        <v>38</v>
      </c>
      <c r="H915" s="1" t="s">
        <v>24</v>
      </c>
      <c r="I915" s="1" t="s">
        <v>1385</v>
      </c>
      <c r="J915" s="1" t="s">
        <v>1386</v>
      </c>
      <c r="K915" s="1">
        <v>2886</v>
      </c>
      <c r="L915" s="1" t="s">
        <v>143</v>
      </c>
      <c r="M915" s="1" t="s">
        <v>2789</v>
      </c>
      <c r="N915" s="1" t="s">
        <v>68</v>
      </c>
      <c r="O915" s="1" t="s">
        <v>156</v>
      </c>
      <c r="P915" s="1" t="s">
        <v>2790</v>
      </c>
      <c r="Q915" s="10">
        <v>252</v>
      </c>
      <c r="R915" s="25">
        <v>4</v>
      </c>
      <c r="S915" s="10">
        <v>1008</v>
      </c>
      <c r="T915" s="1">
        <v>0</v>
      </c>
      <c r="U915" s="10">
        <v>93.240000000000009</v>
      </c>
    </row>
    <row r="916" spans="1:21" x14ac:dyDescent="0.3">
      <c r="A916" t="s">
        <v>2901</v>
      </c>
      <c r="B916" s="2">
        <v>44107</v>
      </c>
      <c r="C916" s="2">
        <v>44112</v>
      </c>
      <c r="D916" s="1" t="s">
        <v>47</v>
      </c>
      <c r="E916" s="1" t="s">
        <v>147</v>
      </c>
      <c r="F916" s="1" t="s">
        <v>148</v>
      </c>
      <c r="G916" s="1" t="s">
        <v>23</v>
      </c>
      <c r="H916" s="1" t="s">
        <v>24</v>
      </c>
      <c r="I916" s="1" t="s">
        <v>261</v>
      </c>
      <c r="J916" s="1" t="s">
        <v>262</v>
      </c>
      <c r="K916" s="1">
        <v>10035</v>
      </c>
      <c r="L916" s="1" t="s">
        <v>143</v>
      </c>
      <c r="M916" s="1" t="s">
        <v>2448</v>
      </c>
      <c r="N916" s="1" t="s">
        <v>29</v>
      </c>
      <c r="O916" s="1" t="s">
        <v>33</v>
      </c>
      <c r="P916" s="1" t="s">
        <v>2449</v>
      </c>
      <c r="Q916" s="10">
        <v>599.29200000000003</v>
      </c>
      <c r="R916" s="25">
        <v>6</v>
      </c>
      <c r="S916" s="10">
        <v>3595.7520000000004</v>
      </c>
      <c r="T916" s="1">
        <v>0.1</v>
      </c>
      <c r="U916" s="10">
        <v>93.223199999999977</v>
      </c>
    </row>
    <row r="917" spans="1:21" x14ac:dyDescent="0.3">
      <c r="A917" t="s">
        <v>4648</v>
      </c>
      <c r="B917" s="2">
        <v>44380</v>
      </c>
      <c r="C917" s="2">
        <v>44383</v>
      </c>
      <c r="D917" s="1" t="s">
        <v>20</v>
      </c>
      <c r="E917" s="1" t="s">
        <v>3225</v>
      </c>
      <c r="F917" s="1" t="s">
        <v>3226</v>
      </c>
      <c r="G917" s="1" t="s">
        <v>38</v>
      </c>
      <c r="H917" s="1" t="s">
        <v>24</v>
      </c>
      <c r="I917" s="1" t="s">
        <v>179</v>
      </c>
      <c r="J917" s="1" t="s">
        <v>101</v>
      </c>
      <c r="K917" s="1">
        <v>77041</v>
      </c>
      <c r="L917" s="1" t="s">
        <v>102</v>
      </c>
      <c r="M917" s="1" t="s">
        <v>4649</v>
      </c>
      <c r="N917" s="1" t="s">
        <v>43</v>
      </c>
      <c r="O917" s="1" t="s">
        <v>87</v>
      </c>
      <c r="P917" s="1" t="s">
        <v>4650</v>
      </c>
      <c r="Q917" s="10">
        <v>273.89600000000002</v>
      </c>
      <c r="R917" s="25">
        <v>7</v>
      </c>
      <c r="S917" s="10">
        <v>1917.2720000000002</v>
      </c>
      <c r="T917" s="1">
        <v>0.2</v>
      </c>
      <c r="U917" s="10">
        <v>92.43989999999998</v>
      </c>
    </row>
    <row r="918" spans="1:21" x14ac:dyDescent="0.3">
      <c r="A918" t="s">
        <v>8203</v>
      </c>
      <c r="B918" s="2">
        <v>43625</v>
      </c>
      <c r="C918" s="2">
        <v>43627</v>
      </c>
      <c r="D918" s="1" t="s">
        <v>20</v>
      </c>
      <c r="E918" s="1" t="s">
        <v>1917</v>
      </c>
      <c r="F918" s="1" t="s">
        <v>1918</v>
      </c>
      <c r="G918" s="1" t="s">
        <v>23</v>
      </c>
      <c r="H918" s="1" t="s">
        <v>24</v>
      </c>
      <c r="I918" s="1" t="s">
        <v>8204</v>
      </c>
      <c r="J918" s="1" t="s">
        <v>6117</v>
      </c>
      <c r="K918" s="1">
        <v>83201</v>
      </c>
      <c r="L918" s="1" t="s">
        <v>41</v>
      </c>
      <c r="M918" s="1" t="s">
        <v>8034</v>
      </c>
      <c r="N918" s="1" t="s">
        <v>29</v>
      </c>
      <c r="O918" s="1" t="s">
        <v>62</v>
      </c>
      <c r="P918" s="1" t="s">
        <v>8035</v>
      </c>
      <c r="Q918" s="10">
        <v>355.36</v>
      </c>
      <c r="R918" s="25">
        <v>4</v>
      </c>
      <c r="S918" s="10">
        <v>1421.44</v>
      </c>
      <c r="T918" s="1">
        <v>0</v>
      </c>
      <c r="U918" s="10">
        <v>92.393599999999992</v>
      </c>
    </row>
    <row r="919" spans="1:21" x14ac:dyDescent="0.3">
      <c r="A919" t="s">
        <v>6199</v>
      </c>
      <c r="B919" s="2">
        <v>43580</v>
      </c>
      <c r="C919" s="2">
        <v>43583</v>
      </c>
      <c r="D919" s="1" t="s">
        <v>183</v>
      </c>
      <c r="E919" s="1" t="s">
        <v>1188</v>
      </c>
      <c r="F919" s="1" t="s">
        <v>1189</v>
      </c>
      <c r="G919" s="1" t="s">
        <v>23</v>
      </c>
      <c r="H919" s="1" t="s">
        <v>24</v>
      </c>
      <c r="I919" s="1" t="s">
        <v>261</v>
      </c>
      <c r="J919" s="1" t="s">
        <v>262</v>
      </c>
      <c r="K919" s="1">
        <v>10035</v>
      </c>
      <c r="L919" s="1" t="s">
        <v>143</v>
      </c>
      <c r="M919" s="1" t="s">
        <v>103</v>
      </c>
      <c r="N919" s="1" t="s">
        <v>43</v>
      </c>
      <c r="O919" s="1" t="s">
        <v>75</v>
      </c>
      <c r="P919" s="1" t="s">
        <v>104</v>
      </c>
      <c r="Q919" s="10">
        <v>206.43</v>
      </c>
      <c r="R919" s="25">
        <v>3</v>
      </c>
      <c r="S919" s="10">
        <v>619.29</v>
      </c>
      <c r="T919" s="1">
        <v>0</v>
      </c>
      <c r="U919" s="10">
        <v>90.829200000000014</v>
      </c>
    </row>
    <row r="920" spans="1:21" x14ac:dyDescent="0.3">
      <c r="A920" t="s">
        <v>3265</v>
      </c>
      <c r="B920" s="2">
        <v>44376</v>
      </c>
      <c r="C920" s="2">
        <v>44381</v>
      </c>
      <c r="D920" s="1" t="s">
        <v>47</v>
      </c>
      <c r="E920" s="1" t="s">
        <v>3266</v>
      </c>
      <c r="F920" s="1" t="s">
        <v>3267</v>
      </c>
      <c r="G920" s="1" t="s">
        <v>23</v>
      </c>
      <c r="H920" s="1" t="s">
        <v>24</v>
      </c>
      <c r="I920" s="1" t="s">
        <v>400</v>
      </c>
      <c r="J920" s="1" t="s">
        <v>224</v>
      </c>
      <c r="K920" s="1">
        <v>55407</v>
      </c>
      <c r="L920" s="1" t="s">
        <v>102</v>
      </c>
      <c r="M920" s="1" t="s">
        <v>2479</v>
      </c>
      <c r="N920" s="1" t="s">
        <v>43</v>
      </c>
      <c r="O920" s="1" t="s">
        <v>75</v>
      </c>
      <c r="P920" s="1" t="s">
        <v>3268</v>
      </c>
      <c r="Q920" s="10">
        <v>362.94</v>
      </c>
      <c r="R920" s="25">
        <v>3</v>
      </c>
      <c r="S920" s="10">
        <v>1088.82</v>
      </c>
      <c r="T920" s="1">
        <v>0</v>
      </c>
      <c r="U920" s="10">
        <v>90.735000000000014</v>
      </c>
    </row>
    <row r="921" spans="1:21" x14ac:dyDescent="0.3">
      <c r="A921" t="s">
        <v>10557</v>
      </c>
      <c r="B921" s="2">
        <v>44217</v>
      </c>
      <c r="C921" s="2">
        <v>44221</v>
      </c>
      <c r="D921" s="1" t="s">
        <v>47</v>
      </c>
      <c r="E921" s="1" t="s">
        <v>5710</v>
      </c>
      <c r="F921" s="1" t="s">
        <v>5711</v>
      </c>
      <c r="G921" s="1" t="s">
        <v>23</v>
      </c>
      <c r="H921" s="1" t="s">
        <v>24</v>
      </c>
      <c r="I921" s="1" t="s">
        <v>447</v>
      </c>
      <c r="J921" s="1" t="s">
        <v>206</v>
      </c>
      <c r="K921" s="1">
        <v>60505</v>
      </c>
      <c r="L921" s="1" t="s">
        <v>102</v>
      </c>
      <c r="M921" s="1" t="s">
        <v>2124</v>
      </c>
      <c r="N921" s="1" t="s">
        <v>43</v>
      </c>
      <c r="O921" s="1" t="s">
        <v>168</v>
      </c>
      <c r="P921" s="1" t="s">
        <v>2125</v>
      </c>
      <c r="Q921" s="10">
        <v>268.57600000000002</v>
      </c>
      <c r="R921" s="25">
        <v>4</v>
      </c>
      <c r="S921" s="10">
        <v>1074.3040000000001</v>
      </c>
      <c r="T921" s="1">
        <v>0.2</v>
      </c>
      <c r="U921" s="10">
        <v>90.64439999999999</v>
      </c>
    </row>
    <row r="922" spans="1:21" x14ac:dyDescent="0.3">
      <c r="A922" t="s">
        <v>2545</v>
      </c>
      <c r="B922" s="2">
        <v>44363</v>
      </c>
      <c r="C922" s="2">
        <v>44368</v>
      </c>
      <c r="D922" s="1" t="s">
        <v>20</v>
      </c>
      <c r="E922" s="1" t="s">
        <v>323</v>
      </c>
      <c r="F922" s="1" t="s">
        <v>324</v>
      </c>
      <c r="G922" s="1" t="s">
        <v>23</v>
      </c>
      <c r="H922" s="1" t="s">
        <v>24</v>
      </c>
      <c r="I922" s="1" t="s">
        <v>2546</v>
      </c>
      <c r="J922" s="1" t="s">
        <v>26</v>
      </c>
      <c r="K922" s="1">
        <v>41042</v>
      </c>
      <c r="L922" s="1" t="s">
        <v>27</v>
      </c>
      <c r="M922" s="1" t="s">
        <v>2547</v>
      </c>
      <c r="N922" s="1" t="s">
        <v>29</v>
      </c>
      <c r="O922" s="1" t="s">
        <v>33</v>
      </c>
      <c r="P922" s="1" t="s">
        <v>2548</v>
      </c>
      <c r="Q922" s="10">
        <v>301.95999999999998</v>
      </c>
      <c r="R922" s="25">
        <v>2</v>
      </c>
      <c r="S922" s="10">
        <v>603.91999999999996</v>
      </c>
      <c r="T922" s="1">
        <v>0</v>
      </c>
      <c r="U922" s="10">
        <v>90.587999999999965</v>
      </c>
    </row>
    <row r="923" spans="1:21" x14ac:dyDescent="0.3">
      <c r="A923" t="s">
        <v>9673</v>
      </c>
      <c r="B923" s="2">
        <v>44420</v>
      </c>
      <c r="C923" s="2">
        <v>44427</v>
      </c>
      <c r="D923" s="1" t="s">
        <v>47</v>
      </c>
      <c r="E923" s="1" t="s">
        <v>6969</v>
      </c>
      <c r="F923" s="1" t="s">
        <v>6970</v>
      </c>
      <c r="G923" s="1" t="s">
        <v>23</v>
      </c>
      <c r="H923" s="1" t="s">
        <v>24</v>
      </c>
      <c r="I923" s="1" t="s">
        <v>92</v>
      </c>
      <c r="J923" s="1" t="s">
        <v>93</v>
      </c>
      <c r="K923" s="1">
        <v>98103</v>
      </c>
      <c r="L923" s="1" t="s">
        <v>41</v>
      </c>
      <c r="M923" s="1" t="s">
        <v>5310</v>
      </c>
      <c r="N923" s="1" t="s">
        <v>68</v>
      </c>
      <c r="O923" s="1" t="s">
        <v>1202</v>
      </c>
      <c r="P923" s="1" t="s">
        <v>5311</v>
      </c>
      <c r="Q923" s="10">
        <v>299.99</v>
      </c>
      <c r="R923" s="25">
        <v>1</v>
      </c>
      <c r="S923" s="10">
        <v>299.99</v>
      </c>
      <c r="T923" s="1">
        <v>0</v>
      </c>
      <c r="U923" s="10">
        <v>89.996999999999986</v>
      </c>
    </row>
    <row r="924" spans="1:21" x14ac:dyDescent="0.3">
      <c r="A924" t="s">
        <v>9046</v>
      </c>
      <c r="B924" s="2">
        <v>43505</v>
      </c>
      <c r="C924" s="2">
        <v>43509</v>
      </c>
      <c r="D924" s="1" t="s">
        <v>20</v>
      </c>
      <c r="E924" s="1" t="s">
        <v>4440</v>
      </c>
      <c r="F924" s="1" t="s">
        <v>4441</v>
      </c>
      <c r="G924" s="1" t="s">
        <v>23</v>
      </c>
      <c r="H924" s="1" t="s">
        <v>24</v>
      </c>
      <c r="I924" s="1" t="s">
        <v>348</v>
      </c>
      <c r="J924" s="1" t="s">
        <v>206</v>
      </c>
      <c r="K924" s="1">
        <v>62521</v>
      </c>
      <c r="L924" s="1" t="s">
        <v>102</v>
      </c>
      <c r="M924" s="1" t="s">
        <v>1166</v>
      </c>
      <c r="N924" s="1" t="s">
        <v>68</v>
      </c>
      <c r="O924" s="1" t="s">
        <v>156</v>
      </c>
      <c r="P924" s="1" t="s">
        <v>1167</v>
      </c>
      <c r="Q924" s="10">
        <v>479.952</v>
      </c>
      <c r="R924" s="25">
        <v>6</v>
      </c>
      <c r="S924" s="10">
        <v>2879.712</v>
      </c>
      <c r="T924" s="1">
        <v>0.2</v>
      </c>
      <c r="U924" s="10">
        <v>89.990999999999985</v>
      </c>
    </row>
    <row r="925" spans="1:21" x14ac:dyDescent="0.3">
      <c r="A925" t="s">
        <v>7293</v>
      </c>
      <c r="B925" s="2">
        <v>43907</v>
      </c>
      <c r="C925" s="2">
        <v>43907</v>
      </c>
      <c r="D925" s="1" t="s">
        <v>1276</v>
      </c>
      <c r="E925" s="1" t="s">
        <v>440</v>
      </c>
      <c r="F925" s="1" t="s">
        <v>441</v>
      </c>
      <c r="G925" s="1" t="s">
        <v>23</v>
      </c>
      <c r="H925" s="1" t="s">
        <v>24</v>
      </c>
      <c r="I925" s="1" t="s">
        <v>373</v>
      </c>
      <c r="J925" s="1" t="s">
        <v>2697</v>
      </c>
      <c r="K925" s="1">
        <v>21044</v>
      </c>
      <c r="L925" s="1" t="s">
        <v>143</v>
      </c>
      <c r="M925" s="1" t="s">
        <v>3382</v>
      </c>
      <c r="N925" s="1" t="s">
        <v>43</v>
      </c>
      <c r="O925" s="1" t="s">
        <v>168</v>
      </c>
      <c r="P925" s="1" t="s">
        <v>3383</v>
      </c>
      <c r="Q925" s="10">
        <v>199.89999999999998</v>
      </c>
      <c r="R925" s="25">
        <v>5</v>
      </c>
      <c r="S925" s="10">
        <v>999.49999999999989</v>
      </c>
      <c r="T925" s="1">
        <v>0</v>
      </c>
      <c r="U925" s="10">
        <v>89.954999999999984</v>
      </c>
    </row>
    <row r="926" spans="1:21" x14ac:dyDescent="0.3">
      <c r="A926" t="s">
        <v>9461</v>
      </c>
      <c r="B926" s="2">
        <v>44537</v>
      </c>
      <c r="C926" s="2">
        <v>44542</v>
      </c>
      <c r="D926" s="1" t="s">
        <v>47</v>
      </c>
      <c r="E926" s="1" t="s">
        <v>59</v>
      </c>
      <c r="F926" s="1" t="s">
        <v>60</v>
      </c>
      <c r="G926" s="1" t="s">
        <v>23</v>
      </c>
      <c r="H926" s="1" t="s">
        <v>24</v>
      </c>
      <c r="I926" s="1" t="s">
        <v>7436</v>
      </c>
      <c r="J926" s="1" t="s">
        <v>1471</v>
      </c>
      <c r="K926" s="1">
        <v>39401</v>
      </c>
      <c r="L926" s="1" t="s">
        <v>27</v>
      </c>
      <c r="M926" s="1" t="s">
        <v>5276</v>
      </c>
      <c r="N926" s="1" t="s">
        <v>43</v>
      </c>
      <c r="O926" s="1" t="s">
        <v>75</v>
      </c>
      <c r="P926" s="1" t="s">
        <v>5277</v>
      </c>
      <c r="Q926" s="10">
        <v>320.64</v>
      </c>
      <c r="R926" s="25">
        <v>4</v>
      </c>
      <c r="S926" s="10">
        <v>1282.56</v>
      </c>
      <c r="T926" s="1">
        <v>0</v>
      </c>
      <c r="U926" s="10">
        <v>89.779200000000003</v>
      </c>
    </row>
    <row r="927" spans="1:21" x14ac:dyDescent="0.3">
      <c r="A927" t="s">
        <v>10013</v>
      </c>
      <c r="B927" s="2">
        <v>43792</v>
      </c>
      <c r="C927" s="2">
        <v>43794</v>
      </c>
      <c r="D927" s="1" t="s">
        <v>20</v>
      </c>
      <c r="E927" s="1" t="s">
        <v>5384</v>
      </c>
      <c r="F927" s="1" t="s">
        <v>5385</v>
      </c>
      <c r="G927" s="1" t="s">
        <v>23</v>
      </c>
      <c r="H927" s="1" t="s">
        <v>24</v>
      </c>
      <c r="I927" s="1" t="s">
        <v>512</v>
      </c>
      <c r="J927" s="1" t="s">
        <v>240</v>
      </c>
      <c r="K927" s="1">
        <v>19805</v>
      </c>
      <c r="L927" s="1" t="s">
        <v>143</v>
      </c>
      <c r="M927" s="1" t="s">
        <v>1365</v>
      </c>
      <c r="N927" s="1" t="s">
        <v>68</v>
      </c>
      <c r="O927" s="1" t="s">
        <v>69</v>
      </c>
      <c r="P927" s="1" t="s">
        <v>1366</v>
      </c>
      <c r="Q927" s="10">
        <v>307.98</v>
      </c>
      <c r="R927" s="25">
        <v>2</v>
      </c>
      <c r="S927" s="10">
        <v>615.96</v>
      </c>
      <c r="T927" s="1">
        <v>0</v>
      </c>
      <c r="U927" s="10">
        <v>89.314199999999971</v>
      </c>
    </row>
    <row r="928" spans="1:21" x14ac:dyDescent="0.3">
      <c r="A928" t="s">
        <v>9336</v>
      </c>
      <c r="B928" s="2">
        <v>43560</v>
      </c>
      <c r="C928" s="2">
        <v>43566</v>
      </c>
      <c r="D928" s="1" t="s">
        <v>47</v>
      </c>
      <c r="E928" s="1" t="s">
        <v>5880</v>
      </c>
      <c r="F928" s="1" t="s">
        <v>5881</v>
      </c>
      <c r="G928" s="1" t="s">
        <v>38</v>
      </c>
      <c r="H928" s="1" t="s">
        <v>24</v>
      </c>
      <c r="I928" s="1" t="s">
        <v>39</v>
      </c>
      <c r="J928" s="1" t="s">
        <v>40</v>
      </c>
      <c r="K928" s="1">
        <v>90036</v>
      </c>
      <c r="L928" s="1" t="s">
        <v>41</v>
      </c>
      <c r="M928" s="1" t="s">
        <v>3335</v>
      </c>
      <c r="N928" s="1" t="s">
        <v>29</v>
      </c>
      <c r="O928" s="1" t="s">
        <v>33</v>
      </c>
      <c r="P928" s="1" t="s">
        <v>3336</v>
      </c>
      <c r="Q928" s="10">
        <v>892.22400000000005</v>
      </c>
      <c r="R928" s="25">
        <v>3</v>
      </c>
      <c r="S928" s="10">
        <v>2676.672</v>
      </c>
      <c r="T928" s="1">
        <v>0.2</v>
      </c>
      <c r="U928" s="10">
        <v>89.222400000000022</v>
      </c>
    </row>
    <row r="929" spans="1:21" x14ac:dyDescent="0.3">
      <c r="A929" t="s">
        <v>7523</v>
      </c>
      <c r="B929" s="2">
        <v>44533</v>
      </c>
      <c r="C929" s="2">
        <v>44537</v>
      </c>
      <c r="D929" s="1" t="s">
        <v>20</v>
      </c>
      <c r="E929" s="1" t="s">
        <v>3905</v>
      </c>
      <c r="F929" s="1" t="s">
        <v>3906</v>
      </c>
      <c r="G929" s="1" t="s">
        <v>99</v>
      </c>
      <c r="H929" s="1" t="s">
        <v>24</v>
      </c>
      <c r="I929" s="1" t="s">
        <v>92</v>
      </c>
      <c r="J929" s="1" t="s">
        <v>93</v>
      </c>
      <c r="K929" s="1">
        <v>98115</v>
      </c>
      <c r="L929" s="1" t="s">
        <v>41</v>
      </c>
      <c r="M929" s="1" t="s">
        <v>3726</v>
      </c>
      <c r="N929" s="1" t="s">
        <v>29</v>
      </c>
      <c r="O929" s="1" t="s">
        <v>53</v>
      </c>
      <c r="P929" s="1" t="s">
        <v>3727</v>
      </c>
      <c r="Q929" s="10">
        <v>521.96</v>
      </c>
      <c r="R929" s="25">
        <v>2</v>
      </c>
      <c r="S929" s="10">
        <v>1043.92</v>
      </c>
      <c r="T929" s="1">
        <v>0</v>
      </c>
      <c r="U929" s="10">
        <v>88.733199999999954</v>
      </c>
    </row>
    <row r="930" spans="1:21" x14ac:dyDescent="0.3">
      <c r="A930" t="s">
        <v>6790</v>
      </c>
      <c r="B930" s="2">
        <v>44462</v>
      </c>
      <c r="C930" s="2">
        <v>44465</v>
      </c>
      <c r="D930" s="1" t="s">
        <v>183</v>
      </c>
      <c r="E930" s="1" t="s">
        <v>5710</v>
      </c>
      <c r="F930" s="1" t="s">
        <v>5711</v>
      </c>
      <c r="G930" s="1" t="s">
        <v>23</v>
      </c>
      <c r="H930" s="1" t="s">
        <v>24</v>
      </c>
      <c r="I930" s="1" t="s">
        <v>1404</v>
      </c>
      <c r="J930" s="1" t="s">
        <v>51</v>
      </c>
      <c r="K930" s="1">
        <v>33178</v>
      </c>
      <c r="L930" s="1" t="s">
        <v>27</v>
      </c>
      <c r="M930" s="1" t="s">
        <v>2526</v>
      </c>
      <c r="N930" s="1" t="s">
        <v>43</v>
      </c>
      <c r="O930" s="1" t="s">
        <v>87</v>
      </c>
      <c r="P930" s="1" t="s">
        <v>2527</v>
      </c>
      <c r="Q930" s="10">
        <v>251.64</v>
      </c>
      <c r="R930" s="25">
        <v>3</v>
      </c>
      <c r="S930" s="10">
        <v>754.92</v>
      </c>
      <c r="T930" s="1">
        <v>0.2</v>
      </c>
      <c r="U930" s="10">
        <v>88.073999999999984</v>
      </c>
    </row>
    <row r="931" spans="1:21" x14ac:dyDescent="0.3">
      <c r="A931" t="s">
        <v>4184</v>
      </c>
      <c r="B931" s="2">
        <v>43959</v>
      </c>
      <c r="C931" s="2">
        <v>43959</v>
      </c>
      <c r="D931" s="1" t="s">
        <v>1276</v>
      </c>
      <c r="E931" s="1" t="s">
        <v>477</v>
      </c>
      <c r="F931" s="1" t="s">
        <v>478</v>
      </c>
      <c r="G931" s="1" t="s">
        <v>23</v>
      </c>
      <c r="H931" s="1" t="s">
        <v>24</v>
      </c>
      <c r="I931" s="1" t="s">
        <v>2146</v>
      </c>
      <c r="J931" s="1" t="s">
        <v>489</v>
      </c>
      <c r="K931" s="1">
        <v>44105</v>
      </c>
      <c r="L931" s="1" t="s">
        <v>143</v>
      </c>
      <c r="M931" s="1" t="s">
        <v>4185</v>
      </c>
      <c r="N931" s="1" t="s">
        <v>43</v>
      </c>
      <c r="O931" s="1" t="s">
        <v>56</v>
      </c>
      <c r="P931" s="1" t="s">
        <v>4186</v>
      </c>
      <c r="Q931" s="10">
        <v>1006.056</v>
      </c>
      <c r="R931" s="25">
        <v>3</v>
      </c>
      <c r="S931" s="10">
        <v>3018.1680000000001</v>
      </c>
      <c r="T931" s="1">
        <v>0.2</v>
      </c>
      <c r="U931" s="10">
        <v>88.029900000000055</v>
      </c>
    </row>
    <row r="932" spans="1:21" x14ac:dyDescent="0.3">
      <c r="A932" t="s">
        <v>9622</v>
      </c>
      <c r="B932" s="2">
        <v>43899</v>
      </c>
      <c r="C932" s="2">
        <v>43903</v>
      </c>
      <c r="D932" s="1" t="s">
        <v>47</v>
      </c>
      <c r="E932" s="1" t="s">
        <v>431</v>
      </c>
      <c r="F932" s="1" t="s">
        <v>432</v>
      </c>
      <c r="G932" s="1" t="s">
        <v>99</v>
      </c>
      <c r="H932" s="1" t="s">
        <v>24</v>
      </c>
      <c r="I932" s="1" t="s">
        <v>8238</v>
      </c>
      <c r="J932" s="1" t="s">
        <v>738</v>
      </c>
      <c r="K932" s="1">
        <v>6460</v>
      </c>
      <c r="L932" s="1" t="s">
        <v>143</v>
      </c>
      <c r="M932" s="1" t="s">
        <v>982</v>
      </c>
      <c r="N932" s="1" t="s">
        <v>68</v>
      </c>
      <c r="O932" s="1" t="s">
        <v>156</v>
      </c>
      <c r="P932" s="1" t="s">
        <v>983</v>
      </c>
      <c r="Q932" s="10">
        <v>199.75</v>
      </c>
      <c r="R932" s="25">
        <v>5</v>
      </c>
      <c r="S932" s="10">
        <v>998.75</v>
      </c>
      <c r="T932" s="1">
        <v>0</v>
      </c>
      <c r="U932" s="10">
        <v>87.890000000000015</v>
      </c>
    </row>
    <row r="933" spans="1:21" x14ac:dyDescent="0.3">
      <c r="A933" t="s">
        <v>2433</v>
      </c>
      <c r="B933" s="2">
        <v>43608</v>
      </c>
      <c r="C933" s="2">
        <v>43613</v>
      </c>
      <c r="D933" s="1" t="s">
        <v>47</v>
      </c>
      <c r="E933" s="1" t="s">
        <v>886</v>
      </c>
      <c r="F933" s="1" t="s">
        <v>887</v>
      </c>
      <c r="G933" s="1" t="s">
        <v>38</v>
      </c>
      <c r="H933" s="1" t="s">
        <v>24</v>
      </c>
      <c r="I933" s="1" t="s">
        <v>373</v>
      </c>
      <c r="J933" s="1" t="s">
        <v>374</v>
      </c>
      <c r="K933" s="1">
        <v>29203</v>
      </c>
      <c r="L933" s="1" t="s">
        <v>27</v>
      </c>
      <c r="M933" s="1" t="s">
        <v>2434</v>
      </c>
      <c r="N933" s="1" t="s">
        <v>43</v>
      </c>
      <c r="O933" s="1" t="s">
        <v>168</v>
      </c>
      <c r="P933" s="1" t="s">
        <v>2435</v>
      </c>
      <c r="Q933" s="10">
        <v>186.69</v>
      </c>
      <c r="R933" s="25">
        <v>3</v>
      </c>
      <c r="S933" s="10">
        <v>560.06999999999994</v>
      </c>
      <c r="T933" s="1">
        <v>0</v>
      </c>
      <c r="U933" s="10">
        <v>87.744299999999981</v>
      </c>
    </row>
    <row r="934" spans="1:21" x14ac:dyDescent="0.3">
      <c r="A934" t="s">
        <v>10648</v>
      </c>
      <c r="B934" s="2">
        <v>44524</v>
      </c>
      <c r="C934" s="2">
        <v>44530</v>
      </c>
      <c r="D934" s="1" t="s">
        <v>47</v>
      </c>
      <c r="E934" s="1" t="s">
        <v>2082</v>
      </c>
      <c r="F934" s="1" t="s">
        <v>2083</v>
      </c>
      <c r="G934" s="1" t="s">
        <v>23</v>
      </c>
      <c r="H934" s="1" t="s">
        <v>24</v>
      </c>
      <c r="I934" s="1" t="s">
        <v>124</v>
      </c>
      <c r="J934" s="1" t="s">
        <v>40</v>
      </c>
      <c r="K934" s="1">
        <v>94122</v>
      </c>
      <c r="L934" s="1" t="s">
        <v>41</v>
      </c>
      <c r="M934" s="1" t="s">
        <v>1556</v>
      </c>
      <c r="N934" s="1" t="s">
        <v>68</v>
      </c>
      <c r="O934" s="1" t="s">
        <v>156</v>
      </c>
      <c r="P934" s="1" t="s">
        <v>1557</v>
      </c>
      <c r="Q934" s="10">
        <v>223.58</v>
      </c>
      <c r="R934" s="25">
        <v>14</v>
      </c>
      <c r="S934" s="10">
        <v>3130.1200000000003</v>
      </c>
      <c r="T934" s="1">
        <v>0</v>
      </c>
      <c r="U934" s="10">
        <v>87.196200000000005</v>
      </c>
    </row>
    <row r="935" spans="1:21" x14ac:dyDescent="0.3">
      <c r="A935" t="s">
        <v>8694</v>
      </c>
      <c r="B935" s="2">
        <v>43908</v>
      </c>
      <c r="C935" s="2">
        <v>43910</v>
      </c>
      <c r="D935" s="1" t="s">
        <v>20</v>
      </c>
      <c r="E935" s="1" t="s">
        <v>633</v>
      </c>
      <c r="F935" s="1" t="s">
        <v>634</v>
      </c>
      <c r="G935" s="1" t="s">
        <v>23</v>
      </c>
      <c r="H935" s="1" t="s">
        <v>24</v>
      </c>
      <c r="I935" s="1" t="s">
        <v>373</v>
      </c>
      <c r="J935" s="1" t="s">
        <v>326</v>
      </c>
      <c r="K935" s="1">
        <v>38401</v>
      </c>
      <c r="L935" s="1" t="s">
        <v>27</v>
      </c>
      <c r="M935" s="1" t="s">
        <v>3701</v>
      </c>
      <c r="N935" s="1" t="s">
        <v>43</v>
      </c>
      <c r="O935" s="1" t="s">
        <v>75</v>
      </c>
      <c r="P935" s="1" t="s">
        <v>3702</v>
      </c>
      <c r="Q935" s="10">
        <v>871.80000000000007</v>
      </c>
      <c r="R935" s="25">
        <v>3</v>
      </c>
      <c r="S935" s="10">
        <v>2615.4</v>
      </c>
      <c r="T935" s="1">
        <v>0.2</v>
      </c>
      <c r="U935" s="10">
        <v>87.180000000000092</v>
      </c>
    </row>
    <row r="936" spans="1:21" x14ac:dyDescent="0.3">
      <c r="A936" t="s">
        <v>10567</v>
      </c>
      <c r="B936" s="2">
        <v>43145</v>
      </c>
      <c r="C936" s="2">
        <v>43149</v>
      </c>
      <c r="D936" s="1" t="s">
        <v>47</v>
      </c>
      <c r="E936" s="1" t="s">
        <v>4148</v>
      </c>
      <c r="F936" s="1" t="s">
        <v>4149</v>
      </c>
      <c r="G936" s="1" t="s">
        <v>38</v>
      </c>
      <c r="H936" s="1" t="s">
        <v>24</v>
      </c>
      <c r="I936" s="1" t="s">
        <v>92</v>
      </c>
      <c r="J936" s="1" t="s">
        <v>93</v>
      </c>
      <c r="K936" s="1">
        <v>98103</v>
      </c>
      <c r="L936" s="1" t="s">
        <v>41</v>
      </c>
      <c r="M936" s="1" t="s">
        <v>4325</v>
      </c>
      <c r="N936" s="1" t="s">
        <v>68</v>
      </c>
      <c r="O936" s="1" t="s">
        <v>156</v>
      </c>
      <c r="P936" s="1" t="s">
        <v>4326</v>
      </c>
      <c r="Q936" s="10">
        <v>239.96999999999997</v>
      </c>
      <c r="R936" s="25">
        <v>3</v>
      </c>
      <c r="S936" s="10">
        <v>719.90999999999985</v>
      </c>
      <c r="T936" s="1">
        <v>0</v>
      </c>
      <c r="U936" s="10">
        <v>86.389199999999988</v>
      </c>
    </row>
    <row r="937" spans="1:21" x14ac:dyDescent="0.3">
      <c r="A937" t="s">
        <v>2081</v>
      </c>
      <c r="B937" s="2">
        <v>44407</v>
      </c>
      <c r="C937" s="2">
        <v>44411</v>
      </c>
      <c r="D937" s="1" t="s">
        <v>20</v>
      </c>
      <c r="E937" s="1" t="s">
        <v>2082</v>
      </c>
      <c r="F937" s="1" t="s">
        <v>2083</v>
      </c>
      <c r="G937" s="1" t="s">
        <v>23</v>
      </c>
      <c r="H937" s="1" t="s">
        <v>24</v>
      </c>
      <c r="I937" s="1" t="s">
        <v>2084</v>
      </c>
      <c r="J937" s="1" t="s">
        <v>40</v>
      </c>
      <c r="K937" s="1">
        <v>92691</v>
      </c>
      <c r="L937" s="1" t="s">
        <v>41</v>
      </c>
      <c r="M937" s="1" t="s">
        <v>2085</v>
      </c>
      <c r="N937" s="1" t="s">
        <v>43</v>
      </c>
      <c r="O937" s="1" t="s">
        <v>56</v>
      </c>
      <c r="P937" s="1" t="s">
        <v>2086</v>
      </c>
      <c r="Q937" s="10">
        <v>330.4</v>
      </c>
      <c r="R937" s="25">
        <v>2</v>
      </c>
      <c r="S937" s="10">
        <v>660.8</v>
      </c>
      <c r="T937" s="1">
        <v>0</v>
      </c>
      <c r="U937" s="10">
        <v>85.903999999999996</v>
      </c>
    </row>
    <row r="938" spans="1:21" x14ac:dyDescent="0.3">
      <c r="A938" t="s">
        <v>2450</v>
      </c>
      <c r="B938" s="2">
        <v>43971</v>
      </c>
      <c r="C938" s="2">
        <v>43971</v>
      </c>
      <c r="D938" s="1" t="s">
        <v>1276</v>
      </c>
      <c r="E938" s="1" t="s">
        <v>2451</v>
      </c>
      <c r="F938" s="1" t="s">
        <v>2452</v>
      </c>
      <c r="G938" s="1" t="s">
        <v>23</v>
      </c>
      <c r="H938" s="1" t="s">
        <v>24</v>
      </c>
      <c r="I938" s="1" t="s">
        <v>2453</v>
      </c>
      <c r="J938" s="1" t="s">
        <v>85</v>
      </c>
      <c r="K938" s="1">
        <v>28806</v>
      </c>
      <c r="L938" s="1" t="s">
        <v>27</v>
      </c>
      <c r="M938" s="1" t="s">
        <v>2454</v>
      </c>
      <c r="N938" s="1" t="s">
        <v>68</v>
      </c>
      <c r="O938" s="1" t="s">
        <v>69</v>
      </c>
      <c r="P938" s="1" t="s">
        <v>2455</v>
      </c>
      <c r="Q938" s="10">
        <v>1363.96</v>
      </c>
      <c r="R938" s="25">
        <v>5</v>
      </c>
      <c r="S938" s="10">
        <v>6819.8</v>
      </c>
      <c r="T938" s="1">
        <v>0.2</v>
      </c>
      <c r="U938" s="10">
        <v>85.247500000000002</v>
      </c>
    </row>
    <row r="939" spans="1:21" x14ac:dyDescent="0.3">
      <c r="A939" t="s">
        <v>7196</v>
      </c>
      <c r="B939" s="2">
        <v>44159</v>
      </c>
      <c r="C939" s="2">
        <v>44162</v>
      </c>
      <c r="D939" s="1" t="s">
        <v>20</v>
      </c>
      <c r="E939" s="1" t="s">
        <v>1332</v>
      </c>
      <c r="F939" s="1" t="s">
        <v>1333</v>
      </c>
      <c r="G939" s="1" t="s">
        <v>38</v>
      </c>
      <c r="H939" s="1" t="s">
        <v>24</v>
      </c>
      <c r="I939" s="1" t="s">
        <v>4398</v>
      </c>
      <c r="J939" s="1" t="s">
        <v>2697</v>
      </c>
      <c r="K939" s="1">
        <v>21215</v>
      </c>
      <c r="L939" s="1" t="s">
        <v>143</v>
      </c>
      <c r="M939" s="1" t="s">
        <v>2638</v>
      </c>
      <c r="N939" s="1" t="s">
        <v>29</v>
      </c>
      <c r="O939" s="1" t="s">
        <v>62</v>
      </c>
      <c r="P939" s="1" t="s">
        <v>2639</v>
      </c>
      <c r="Q939" s="10">
        <v>207.76</v>
      </c>
      <c r="R939" s="25">
        <v>4</v>
      </c>
      <c r="S939" s="10">
        <v>831.04</v>
      </c>
      <c r="T939" s="1">
        <v>0</v>
      </c>
      <c r="U939" s="10">
        <v>85.181600000000003</v>
      </c>
    </row>
    <row r="940" spans="1:21" x14ac:dyDescent="0.3">
      <c r="A940" t="s">
        <v>7146</v>
      </c>
      <c r="B940" s="2">
        <v>44287</v>
      </c>
      <c r="C940" s="2">
        <v>44289</v>
      </c>
      <c r="D940" s="1" t="s">
        <v>183</v>
      </c>
      <c r="E940" s="1" t="s">
        <v>6626</v>
      </c>
      <c r="F940" s="1" t="s">
        <v>6627</v>
      </c>
      <c r="G940" s="1" t="s">
        <v>38</v>
      </c>
      <c r="H940" s="1" t="s">
        <v>24</v>
      </c>
      <c r="I940" s="1" t="s">
        <v>124</v>
      </c>
      <c r="J940" s="1" t="s">
        <v>40</v>
      </c>
      <c r="K940" s="1">
        <v>94110</v>
      </c>
      <c r="L940" s="1" t="s">
        <v>41</v>
      </c>
      <c r="M940" s="1" t="s">
        <v>7147</v>
      </c>
      <c r="N940" s="1" t="s">
        <v>29</v>
      </c>
      <c r="O940" s="1" t="s">
        <v>30</v>
      </c>
      <c r="P940" s="1" t="s">
        <v>7148</v>
      </c>
      <c r="Q940" s="10">
        <v>482.66399999999999</v>
      </c>
      <c r="R940" s="25">
        <v>8</v>
      </c>
      <c r="S940" s="10">
        <v>3861.3119999999999</v>
      </c>
      <c r="T940" s="1">
        <v>0.15</v>
      </c>
      <c r="U940" s="10">
        <v>85.175999999999974</v>
      </c>
    </row>
    <row r="941" spans="1:21" x14ac:dyDescent="0.3">
      <c r="A941" t="s">
        <v>7763</v>
      </c>
      <c r="B941" s="2">
        <v>43468</v>
      </c>
      <c r="C941" s="2">
        <v>43473</v>
      </c>
      <c r="D941" s="1" t="s">
        <v>20</v>
      </c>
      <c r="E941" s="1" t="s">
        <v>7087</v>
      </c>
      <c r="F941" s="1" t="s">
        <v>7088</v>
      </c>
      <c r="G941" s="1" t="s">
        <v>23</v>
      </c>
      <c r="H941" s="1" t="s">
        <v>24</v>
      </c>
      <c r="I941" s="1" t="s">
        <v>806</v>
      </c>
      <c r="J941" s="1" t="s">
        <v>101</v>
      </c>
      <c r="K941" s="1">
        <v>75217</v>
      </c>
      <c r="L941" s="1" t="s">
        <v>102</v>
      </c>
      <c r="M941" s="1" t="s">
        <v>2971</v>
      </c>
      <c r="N941" s="1" t="s">
        <v>68</v>
      </c>
      <c r="O941" s="1" t="s">
        <v>156</v>
      </c>
      <c r="P941" s="1" t="s">
        <v>2972</v>
      </c>
      <c r="Q941" s="10">
        <v>398.40000000000003</v>
      </c>
      <c r="R941" s="25">
        <v>5</v>
      </c>
      <c r="S941" s="10">
        <v>1992.0000000000002</v>
      </c>
      <c r="T941" s="1">
        <v>0.2</v>
      </c>
      <c r="U941" s="10">
        <v>84.659999999999982</v>
      </c>
    </row>
    <row r="942" spans="1:21" x14ac:dyDescent="0.3">
      <c r="A942" t="s">
        <v>9735</v>
      </c>
      <c r="B942" s="2">
        <v>44314</v>
      </c>
      <c r="C942" s="2">
        <v>44318</v>
      </c>
      <c r="D942" s="1" t="s">
        <v>47</v>
      </c>
      <c r="E942" s="1" t="s">
        <v>4472</v>
      </c>
      <c r="F942" s="1" t="s">
        <v>4473</v>
      </c>
      <c r="G942" s="1" t="s">
        <v>23</v>
      </c>
      <c r="H942" s="1" t="s">
        <v>24</v>
      </c>
      <c r="I942" s="1" t="s">
        <v>9736</v>
      </c>
      <c r="J942" s="1" t="s">
        <v>51</v>
      </c>
      <c r="K942" s="1">
        <v>34741</v>
      </c>
      <c r="L942" s="1" t="s">
        <v>27</v>
      </c>
      <c r="M942" s="1" t="s">
        <v>4493</v>
      </c>
      <c r="N942" s="1" t="s">
        <v>68</v>
      </c>
      <c r="O942" s="1" t="s">
        <v>69</v>
      </c>
      <c r="P942" s="1" t="s">
        <v>4494</v>
      </c>
      <c r="Q942" s="10">
        <v>751.98400000000004</v>
      </c>
      <c r="R942" s="25">
        <v>2</v>
      </c>
      <c r="S942" s="10">
        <v>1503.9680000000001</v>
      </c>
      <c r="T942" s="1">
        <v>0.2</v>
      </c>
      <c r="U942" s="10">
        <v>84.598199999999878</v>
      </c>
    </row>
    <row r="943" spans="1:21" x14ac:dyDescent="0.3">
      <c r="A943" t="s">
        <v>4172</v>
      </c>
      <c r="B943" s="2">
        <v>43818</v>
      </c>
      <c r="C943" s="2">
        <v>43823</v>
      </c>
      <c r="D943" s="1" t="s">
        <v>47</v>
      </c>
      <c r="E943" s="1" t="s">
        <v>4173</v>
      </c>
      <c r="F943" s="1" t="s">
        <v>4174</v>
      </c>
      <c r="G943" s="1" t="s">
        <v>23</v>
      </c>
      <c r="H943" s="1" t="s">
        <v>24</v>
      </c>
      <c r="I943" s="1" t="s">
        <v>39</v>
      </c>
      <c r="J943" s="1" t="s">
        <v>40</v>
      </c>
      <c r="K943" s="1">
        <v>90049</v>
      </c>
      <c r="L943" s="1" t="s">
        <v>41</v>
      </c>
      <c r="M943" s="1" t="s">
        <v>3764</v>
      </c>
      <c r="N943" s="1" t="s">
        <v>68</v>
      </c>
      <c r="O943" s="1" t="s">
        <v>69</v>
      </c>
      <c r="P943" s="1" t="s">
        <v>3765</v>
      </c>
      <c r="Q943" s="10">
        <v>675.96</v>
      </c>
      <c r="R943" s="25">
        <v>5</v>
      </c>
      <c r="S943" s="10">
        <v>3379.8</v>
      </c>
      <c r="T943" s="1">
        <v>0.2</v>
      </c>
      <c r="U943" s="10">
        <v>84.494999999999948</v>
      </c>
    </row>
    <row r="944" spans="1:21" x14ac:dyDescent="0.3">
      <c r="A944" t="s">
        <v>4787</v>
      </c>
      <c r="B944" s="2">
        <v>44092</v>
      </c>
      <c r="C944" s="2">
        <v>44097</v>
      </c>
      <c r="D944" s="1" t="s">
        <v>47</v>
      </c>
      <c r="E944" s="1" t="s">
        <v>4788</v>
      </c>
      <c r="F944" s="1" t="s">
        <v>4789</v>
      </c>
      <c r="G944" s="1" t="s">
        <v>23</v>
      </c>
      <c r="H944" s="1" t="s">
        <v>24</v>
      </c>
      <c r="I944" s="1" t="s">
        <v>1538</v>
      </c>
      <c r="J944" s="1" t="s">
        <v>349</v>
      </c>
      <c r="K944" s="1">
        <v>36830</v>
      </c>
      <c r="L944" s="1" t="s">
        <v>27</v>
      </c>
      <c r="M944" s="1" t="s">
        <v>4425</v>
      </c>
      <c r="N944" s="1" t="s">
        <v>29</v>
      </c>
      <c r="O944" s="1" t="s">
        <v>33</v>
      </c>
      <c r="P944" s="1" t="s">
        <v>4426</v>
      </c>
      <c r="Q944" s="10">
        <v>350.98</v>
      </c>
      <c r="R944" s="25">
        <v>1</v>
      </c>
      <c r="S944" s="10">
        <v>350.98</v>
      </c>
      <c r="T944" s="1">
        <v>0</v>
      </c>
      <c r="U944" s="10">
        <v>84.23520000000002</v>
      </c>
    </row>
    <row r="945" spans="1:21" x14ac:dyDescent="0.3">
      <c r="A945" t="s">
        <v>7379</v>
      </c>
      <c r="B945" s="2">
        <v>44357</v>
      </c>
      <c r="C945" s="2">
        <v>44361</v>
      </c>
      <c r="D945" s="1" t="s">
        <v>47</v>
      </c>
      <c r="E945" s="1" t="s">
        <v>4496</v>
      </c>
      <c r="F945" s="1" t="s">
        <v>4497</v>
      </c>
      <c r="G945" s="1" t="s">
        <v>38</v>
      </c>
      <c r="H945" s="1" t="s">
        <v>24</v>
      </c>
      <c r="I945" s="1" t="s">
        <v>1505</v>
      </c>
      <c r="J945" s="1" t="s">
        <v>51</v>
      </c>
      <c r="K945" s="1">
        <v>32216</v>
      </c>
      <c r="L945" s="1" t="s">
        <v>27</v>
      </c>
      <c r="M945" s="1" t="s">
        <v>7380</v>
      </c>
      <c r="N945" s="1" t="s">
        <v>43</v>
      </c>
      <c r="O945" s="1" t="s">
        <v>56</v>
      </c>
      <c r="P945" s="1" t="s">
        <v>7381</v>
      </c>
      <c r="Q945" s="10">
        <v>1347.5200000000002</v>
      </c>
      <c r="R945" s="25">
        <v>8</v>
      </c>
      <c r="S945" s="10">
        <v>10780.160000000002</v>
      </c>
      <c r="T945" s="1">
        <v>0.2</v>
      </c>
      <c r="U945" s="10">
        <v>84.219999999999857</v>
      </c>
    </row>
    <row r="946" spans="1:21" x14ac:dyDescent="0.3">
      <c r="A946" t="s">
        <v>10065</v>
      </c>
      <c r="B946" s="2">
        <v>43491</v>
      </c>
      <c r="C946" s="2">
        <v>43497</v>
      </c>
      <c r="D946" s="1" t="s">
        <v>47</v>
      </c>
      <c r="E946" s="1" t="s">
        <v>5211</v>
      </c>
      <c r="F946" s="1" t="s">
        <v>5212</v>
      </c>
      <c r="G946" s="1" t="s">
        <v>38</v>
      </c>
      <c r="H946" s="1" t="s">
        <v>24</v>
      </c>
      <c r="I946" s="1" t="s">
        <v>7765</v>
      </c>
      <c r="J946" s="1" t="s">
        <v>40</v>
      </c>
      <c r="K946" s="1">
        <v>92553</v>
      </c>
      <c r="L946" s="1" t="s">
        <v>41</v>
      </c>
      <c r="M946" s="1" t="s">
        <v>5073</v>
      </c>
      <c r="N946" s="1" t="s">
        <v>43</v>
      </c>
      <c r="O946" s="1" t="s">
        <v>87</v>
      </c>
      <c r="P946" s="1" t="s">
        <v>5074</v>
      </c>
      <c r="Q946" s="10">
        <v>182.72</v>
      </c>
      <c r="R946" s="25">
        <v>8</v>
      </c>
      <c r="S946" s="10">
        <v>1461.76</v>
      </c>
      <c r="T946" s="1">
        <v>0</v>
      </c>
      <c r="U946" s="10">
        <v>84.051199999999994</v>
      </c>
    </row>
    <row r="947" spans="1:21" x14ac:dyDescent="0.3">
      <c r="A947" t="s">
        <v>10180</v>
      </c>
      <c r="B947" s="2">
        <v>43617</v>
      </c>
      <c r="C947" s="2">
        <v>43621</v>
      </c>
      <c r="D947" s="1" t="s">
        <v>47</v>
      </c>
      <c r="E947" s="1" t="s">
        <v>1859</v>
      </c>
      <c r="F947" s="1" t="s">
        <v>1860</v>
      </c>
      <c r="G947" s="1" t="s">
        <v>23</v>
      </c>
      <c r="H947" s="1" t="s">
        <v>24</v>
      </c>
      <c r="I947" s="1" t="s">
        <v>871</v>
      </c>
      <c r="J947" s="1" t="s">
        <v>233</v>
      </c>
      <c r="K947" s="1">
        <v>48227</v>
      </c>
      <c r="L947" s="1" t="s">
        <v>102</v>
      </c>
      <c r="M947" s="1" t="s">
        <v>6229</v>
      </c>
      <c r="N947" s="1" t="s">
        <v>68</v>
      </c>
      <c r="O947" s="1" t="s">
        <v>69</v>
      </c>
      <c r="P947" s="1" t="s">
        <v>6230</v>
      </c>
      <c r="Q947" s="10">
        <v>299.98</v>
      </c>
      <c r="R947" s="25">
        <v>2</v>
      </c>
      <c r="S947" s="10">
        <v>599.96</v>
      </c>
      <c r="T947" s="1">
        <v>0</v>
      </c>
      <c r="U947" s="10">
        <v>83.994400000000013</v>
      </c>
    </row>
    <row r="948" spans="1:21" x14ac:dyDescent="0.3">
      <c r="A948" t="s">
        <v>9853</v>
      </c>
      <c r="B948" s="2">
        <v>43318</v>
      </c>
      <c r="C948" s="2">
        <v>43323</v>
      </c>
      <c r="D948" s="1" t="s">
        <v>47</v>
      </c>
      <c r="E948" s="1" t="s">
        <v>4954</v>
      </c>
      <c r="F948" s="1" t="s">
        <v>4955</v>
      </c>
      <c r="G948" s="1" t="s">
        <v>23</v>
      </c>
      <c r="H948" s="1" t="s">
        <v>24</v>
      </c>
      <c r="I948" s="1" t="s">
        <v>261</v>
      </c>
      <c r="J948" s="1" t="s">
        <v>262</v>
      </c>
      <c r="K948" s="1">
        <v>10035</v>
      </c>
      <c r="L948" s="1" t="s">
        <v>143</v>
      </c>
      <c r="M948" s="1" t="s">
        <v>1570</v>
      </c>
      <c r="N948" s="1" t="s">
        <v>68</v>
      </c>
      <c r="O948" s="1" t="s">
        <v>156</v>
      </c>
      <c r="P948" s="1" t="s">
        <v>1571</v>
      </c>
      <c r="Q948" s="10">
        <v>199.98</v>
      </c>
      <c r="R948" s="25">
        <v>2</v>
      </c>
      <c r="S948" s="10">
        <v>399.96</v>
      </c>
      <c r="T948" s="1">
        <v>0</v>
      </c>
      <c r="U948" s="10">
        <v>83.991600000000005</v>
      </c>
    </row>
    <row r="949" spans="1:21" x14ac:dyDescent="0.3">
      <c r="A949" t="s">
        <v>7756</v>
      </c>
      <c r="B949" s="2">
        <v>44517</v>
      </c>
      <c r="C949" s="2">
        <v>44521</v>
      </c>
      <c r="D949" s="1" t="s">
        <v>20</v>
      </c>
      <c r="E949" s="1" t="s">
        <v>2307</v>
      </c>
      <c r="F949" s="1" t="s">
        <v>2308</v>
      </c>
      <c r="G949" s="1" t="s">
        <v>23</v>
      </c>
      <c r="H949" s="1" t="s">
        <v>24</v>
      </c>
      <c r="I949" s="1" t="s">
        <v>205</v>
      </c>
      <c r="J949" s="1" t="s">
        <v>206</v>
      </c>
      <c r="K949" s="1">
        <v>60540</v>
      </c>
      <c r="L949" s="1" t="s">
        <v>102</v>
      </c>
      <c r="M949" s="1" t="s">
        <v>2319</v>
      </c>
      <c r="N949" s="1" t="s">
        <v>68</v>
      </c>
      <c r="O949" s="1" t="s">
        <v>156</v>
      </c>
      <c r="P949" s="1" t="s">
        <v>2320</v>
      </c>
      <c r="Q949" s="10">
        <v>239.96000000000004</v>
      </c>
      <c r="R949" s="25">
        <v>5</v>
      </c>
      <c r="S949" s="10">
        <v>1199.8000000000002</v>
      </c>
      <c r="T949" s="1">
        <v>0.2</v>
      </c>
      <c r="U949" s="10">
        <v>83.98599999999999</v>
      </c>
    </row>
    <row r="950" spans="1:21" x14ac:dyDescent="0.3">
      <c r="A950" t="s">
        <v>9660</v>
      </c>
      <c r="B950" s="2">
        <v>43994</v>
      </c>
      <c r="C950" s="2">
        <v>43998</v>
      </c>
      <c r="D950" s="1" t="s">
        <v>47</v>
      </c>
      <c r="E950" s="1" t="s">
        <v>886</v>
      </c>
      <c r="F950" s="1" t="s">
        <v>887</v>
      </c>
      <c r="G950" s="1" t="s">
        <v>38</v>
      </c>
      <c r="H950" s="1" t="s">
        <v>24</v>
      </c>
      <c r="I950" s="1" t="s">
        <v>594</v>
      </c>
      <c r="J950" s="1" t="s">
        <v>40</v>
      </c>
      <c r="K950" s="1">
        <v>91104</v>
      </c>
      <c r="L950" s="1" t="s">
        <v>41</v>
      </c>
      <c r="M950" s="1" t="s">
        <v>4605</v>
      </c>
      <c r="N950" s="1" t="s">
        <v>43</v>
      </c>
      <c r="O950" s="1" t="s">
        <v>87</v>
      </c>
      <c r="P950" s="1" t="s">
        <v>4606</v>
      </c>
      <c r="Q950" s="10">
        <v>185.88</v>
      </c>
      <c r="R950" s="25">
        <v>6</v>
      </c>
      <c r="S950" s="10">
        <v>1115.28</v>
      </c>
      <c r="T950" s="1">
        <v>0</v>
      </c>
      <c r="U950" s="10">
        <v>83.645999999999987</v>
      </c>
    </row>
    <row r="951" spans="1:21" x14ac:dyDescent="0.3">
      <c r="A951" t="s">
        <v>7574</v>
      </c>
      <c r="B951" s="2">
        <v>43404</v>
      </c>
      <c r="C951" s="2">
        <v>43407</v>
      </c>
      <c r="D951" s="1" t="s">
        <v>20</v>
      </c>
      <c r="E951" s="1" t="s">
        <v>4616</v>
      </c>
      <c r="F951" s="1" t="s">
        <v>4617</v>
      </c>
      <c r="G951" s="1" t="s">
        <v>23</v>
      </c>
      <c r="H951" s="1" t="s">
        <v>24</v>
      </c>
      <c r="I951" s="1" t="s">
        <v>7575</v>
      </c>
      <c r="J951" s="1" t="s">
        <v>301</v>
      </c>
      <c r="K951" s="1">
        <v>85323</v>
      </c>
      <c r="L951" s="1" t="s">
        <v>41</v>
      </c>
      <c r="M951" s="1" t="s">
        <v>200</v>
      </c>
      <c r="N951" s="1" t="s">
        <v>68</v>
      </c>
      <c r="O951" s="1" t="s">
        <v>69</v>
      </c>
      <c r="P951" s="1" t="s">
        <v>201</v>
      </c>
      <c r="Q951" s="10">
        <v>742.33600000000001</v>
      </c>
      <c r="R951" s="25">
        <v>8</v>
      </c>
      <c r="S951" s="10">
        <v>5938.6880000000001</v>
      </c>
      <c r="T951" s="1">
        <v>0.2</v>
      </c>
      <c r="U951" s="10">
        <v>83.512799999999913</v>
      </c>
    </row>
    <row r="952" spans="1:21" x14ac:dyDescent="0.3">
      <c r="A952" t="s">
        <v>3006</v>
      </c>
      <c r="B952" s="2">
        <v>43292</v>
      </c>
      <c r="C952" s="2">
        <v>43296</v>
      </c>
      <c r="D952" s="1" t="s">
        <v>47</v>
      </c>
      <c r="E952" s="1" t="s">
        <v>1332</v>
      </c>
      <c r="F952" s="1" t="s">
        <v>1333</v>
      </c>
      <c r="G952" s="1" t="s">
        <v>38</v>
      </c>
      <c r="H952" s="1" t="s">
        <v>24</v>
      </c>
      <c r="I952" s="1" t="s">
        <v>1133</v>
      </c>
      <c r="J952" s="1" t="s">
        <v>779</v>
      </c>
      <c r="K952" s="1">
        <v>7601</v>
      </c>
      <c r="L952" s="1" t="s">
        <v>143</v>
      </c>
      <c r="M952" s="1" t="s">
        <v>1044</v>
      </c>
      <c r="N952" s="1" t="s">
        <v>43</v>
      </c>
      <c r="O952" s="1" t="s">
        <v>87</v>
      </c>
      <c r="P952" s="1" t="s">
        <v>181</v>
      </c>
      <c r="Q952" s="10">
        <v>177.2</v>
      </c>
      <c r="R952" s="25">
        <v>5</v>
      </c>
      <c r="S952" s="10">
        <v>886</v>
      </c>
      <c r="T952" s="1">
        <v>0</v>
      </c>
      <c r="U952" s="10">
        <v>83.283999999999992</v>
      </c>
    </row>
    <row r="953" spans="1:21" x14ac:dyDescent="0.3">
      <c r="A953" t="s">
        <v>8830</v>
      </c>
      <c r="B953" s="2">
        <v>44418</v>
      </c>
      <c r="C953" s="2">
        <v>44423</v>
      </c>
      <c r="D953" s="1" t="s">
        <v>20</v>
      </c>
      <c r="E953" s="1" t="s">
        <v>2294</v>
      </c>
      <c r="F953" s="1" t="s">
        <v>2295</v>
      </c>
      <c r="G953" s="1" t="s">
        <v>38</v>
      </c>
      <c r="H953" s="1" t="s">
        <v>24</v>
      </c>
      <c r="I953" s="1" t="s">
        <v>1448</v>
      </c>
      <c r="J953" s="1" t="s">
        <v>249</v>
      </c>
      <c r="K953" s="1">
        <v>47374</v>
      </c>
      <c r="L953" s="1" t="s">
        <v>102</v>
      </c>
      <c r="M953" s="1" t="s">
        <v>7974</v>
      </c>
      <c r="N953" s="1" t="s">
        <v>43</v>
      </c>
      <c r="O953" s="1" t="s">
        <v>87</v>
      </c>
      <c r="P953" s="1" t="s">
        <v>7975</v>
      </c>
      <c r="Q953" s="10">
        <v>177.2</v>
      </c>
      <c r="R953" s="25">
        <v>5</v>
      </c>
      <c r="S953" s="10">
        <v>886</v>
      </c>
      <c r="T953" s="1">
        <v>0</v>
      </c>
      <c r="U953" s="10">
        <v>83.283999999999992</v>
      </c>
    </row>
    <row r="954" spans="1:21" x14ac:dyDescent="0.3">
      <c r="A954" t="s">
        <v>5888</v>
      </c>
      <c r="B954" s="2">
        <v>44439</v>
      </c>
      <c r="C954" s="2">
        <v>44443</v>
      </c>
      <c r="D954" s="1" t="s">
        <v>20</v>
      </c>
      <c r="E954" s="1" t="s">
        <v>1789</v>
      </c>
      <c r="F954" s="1" t="s">
        <v>1790</v>
      </c>
      <c r="G954" s="1" t="s">
        <v>23</v>
      </c>
      <c r="H954" s="1" t="s">
        <v>24</v>
      </c>
      <c r="I954" s="1" t="s">
        <v>1680</v>
      </c>
      <c r="J954" s="1" t="s">
        <v>85</v>
      </c>
      <c r="K954" s="1">
        <v>28314</v>
      </c>
      <c r="L954" s="1" t="s">
        <v>27</v>
      </c>
      <c r="M954" s="1" t="s">
        <v>3215</v>
      </c>
      <c r="N954" s="1" t="s">
        <v>43</v>
      </c>
      <c r="O954" s="1" t="s">
        <v>87</v>
      </c>
      <c r="P954" s="1" t="s">
        <v>3216</v>
      </c>
      <c r="Q954" s="10">
        <v>229.54400000000001</v>
      </c>
      <c r="R954" s="25">
        <v>7</v>
      </c>
      <c r="S954" s="10">
        <v>1606.808</v>
      </c>
      <c r="T954" s="1">
        <v>0.2</v>
      </c>
      <c r="U954" s="10">
        <v>83.209699999999998</v>
      </c>
    </row>
    <row r="955" spans="1:21" x14ac:dyDescent="0.3">
      <c r="A955" t="s">
        <v>6137</v>
      </c>
      <c r="B955" s="2">
        <v>44530</v>
      </c>
      <c r="C955" s="2">
        <v>44530</v>
      </c>
      <c r="D955" s="1" t="s">
        <v>1276</v>
      </c>
      <c r="E955" s="1" t="s">
        <v>4385</v>
      </c>
      <c r="F955" s="1" t="s">
        <v>4386</v>
      </c>
      <c r="G955" s="1" t="s">
        <v>99</v>
      </c>
      <c r="H955" s="1" t="s">
        <v>24</v>
      </c>
      <c r="I955" s="1" t="s">
        <v>2795</v>
      </c>
      <c r="J955" s="1" t="s">
        <v>489</v>
      </c>
      <c r="K955" s="1">
        <v>43615</v>
      </c>
      <c r="L955" s="1" t="s">
        <v>143</v>
      </c>
      <c r="M955" s="1" t="s">
        <v>6062</v>
      </c>
      <c r="N955" s="1" t="s">
        <v>43</v>
      </c>
      <c r="O955" s="1" t="s">
        <v>75</v>
      </c>
      <c r="P955" s="1" t="s">
        <v>6063</v>
      </c>
      <c r="Q955" s="10">
        <v>663.93600000000004</v>
      </c>
      <c r="R955" s="25">
        <v>4</v>
      </c>
      <c r="S955" s="10">
        <v>2655.7440000000001</v>
      </c>
      <c r="T955" s="1">
        <v>0.2</v>
      </c>
      <c r="U955" s="10">
        <v>82.991999999999877</v>
      </c>
    </row>
    <row r="956" spans="1:21" x14ac:dyDescent="0.3">
      <c r="A956" t="s">
        <v>1162</v>
      </c>
      <c r="B956" s="2">
        <v>43944</v>
      </c>
      <c r="C956" s="2">
        <v>43948</v>
      </c>
      <c r="D956" s="1" t="s">
        <v>47</v>
      </c>
      <c r="E956" s="1" t="s">
        <v>1163</v>
      </c>
      <c r="F956" s="1" t="s">
        <v>1164</v>
      </c>
      <c r="G956" s="1" t="s">
        <v>38</v>
      </c>
      <c r="H956" s="1" t="s">
        <v>24</v>
      </c>
      <c r="I956" s="1" t="s">
        <v>1165</v>
      </c>
      <c r="J956" s="1" t="s">
        <v>40</v>
      </c>
      <c r="K956" s="1">
        <v>92345</v>
      </c>
      <c r="L956" s="1" t="s">
        <v>41</v>
      </c>
      <c r="M956" s="1" t="s">
        <v>1078</v>
      </c>
      <c r="N956" s="1" t="s">
        <v>43</v>
      </c>
      <c r="O956" s="1" t="s">
        <v>72</v>
      </c>
      <c r="P956" s="1" t="s">
        <v>1079</v>
      </c>
      <c r="Q956" s="10">
        <v>251.52</v>
      </c>
      <c r="R956" s="25">
        <v>6</v>
      </c>
      <c r="S956" s="10">
        <v>1509.1200000000001</v>
      </c>
      <c r="T956" s="1">
        <v>0.2</v>
      </c>
      <c r="U956" s="10">
        <v>81.744</v>
      </c>
    </row>
    <row r="957" spans="1:21" x14ac:dyDescent="0.3">
      <c r="A957" t="s">
        <v>4882</v>
      </c>
      <c r="B957" s="2">
        <v>43421</v>
      </c>
      <c r="C957" s="2">
        <v>43425</v>
      </c>
      <c r="D957" s="1" t="s">
        <v>47</v>
      </c>
      <c r="E957" s="1" t="s">
        <v>753</v>
      </c>
      <c r="F957" s="1" t="s">
        <v>754</v>
      </c>
      <c r="G957" s="1" t="s">
        <v>99</v>
      </c>
      <c r="H957" s="1" t="s">
        <v>24</v>
      </c>
      <c r="I957" s="1" t="s">
        <v>4883</v>
      </c>
      <c r="J957" s="1" t="s">
        <v>224</v>
      </c>
      <c r="K957" s="1">
        <v>56560</v>
      </c>
      <c r="L957" s="1" t="s">
        <v>102</v>
      </c>
      <c r="M957" s="1" t="s">
        <v>3809</v>
      </c>
      <c r="N957" s="1" t="s">
        <v>29</v>
      </c>
      <c r="O957" s="1" t="s">
        <v>33</v>
      </c>
      <c r="P957" s="1" t="s">
        <v>3810</v>
      </c>
      <c r="Q957" s="10">
        <v>479.90000000000003</v>
      </c>
      <c r="R957" s="25">
        <v>5</v>
      </c>
      <c r="S957" s="10">
        <v>2399.5</v>
      </c>
      <c r="T957" s="1">
        <v>0</v>
      </c>
      <c r="U957" s="10">
        <v>81.58299999999997</v>
      </c>
    </row>
    <row r="958" spans="1:21" x14ac:dyDescent="0.3">
      <c r="A958" t="s">
        <v>5584</v>
      </c>
      <c r="B958" s="2">
        <v>44329</v>
      </c>
      <c r="C958" s="2">
        <v>44333</v>
      </c>
      <c r="D958" s="1" t="s">
        <v>47</v>
      </c>
      <c r="E958" s="1" t="s">
        <v>2568</v>
      </c>
      <c r="F958" s="1" t="s">
        <v>2569</v>
      </c>
      <c r="G958" s="1" t="s">
        <v>38</v>
      </c>
      <c r="H958" s="1" t="s">
        <v>24</v>
      </c>
      <c r="I958" s="1" t="s">
        <v>488</v>
      </c>
      <c r="J958" s="1" t="s">
        <v>249</v>
      </c>
      <c r="K958" s="1">
        <v>47201</v>
      </c>
      <c r="L958" s="1" t="s">
        <v>102</v>
      </c>
      <c r="M958" s="1" t="s">
        <v>947</v>
      </c>
      <c r="N958" s="1" t="s">
        <v>43</v>
      </c>
      <c r="O958" s="1" t="s">
        <v>168</v>
      </c>
      <c r="P958" s="1" t="s">
        <v>948</v>
      </c>
      <c r="Q958" s="10">
        <v>180.96</v>
      </c>
      <c r="R958" s="25">
        <v>2</v>
      </c>
      <c r="S958" s="10">
        <v>361.92</v>
      </c>
      <c r="T958" s="1">
        <v>0</v>
      </c>
      <c r="U958" s="10">
        <v>81.432000000000002</v>
      </c>
    </row>
    <row r="959" spans="1:21" x14ac:dyDescent="0.3">
      <c r="A959" t="s">
        <v>6088</v>
      </c>
      <c r="B959" s="2">
        <v>44547</v>
      </c>
      <c r="C959" s="2">
        <v>44551</v>
      </c>
      <c r="D959" s="1" t="s">
        <v>47</v>
      </c>
      <c r="E959" s="1" t="s">
        <v>3956</v>
      </c>
      <c r="F959" s="1" t="s">
        <v>3957</v>
      </c>
      <c r="G959" s="1" t="s">
        <v>23</v>
      </c>
      <c r="H959" s="1" t="s">
        <v>24</v>
      </c>
      <c r="I959" s="1" t="s">
        <v>4769</v>
      </c>
      <c r="J959" s="1" t="s">
        <v>310</v>
      </c>
      <c r="K959" s="1">
        <v>23320</v>
      </c>
      <c r="L959" s="1" t="s">
        <v>27</v>
      </c>
      <c r="M959" s="1" t="s">
        <v>3548</v>
      </c>
      <c r="N959" s="1" t="s">
        <v>29</v>
      </c>
      <c r="O959" s="1" t="s">
        <v>33</v>
      </c>
      <c r="P959" s="1" t="s">
        <v>3549</v>
      </c>
      <c r="Q959" s="10">
        <v>504.90000000000003</v>
      </c>
      <c r="R959" s="25">
        <v>5</v>
      </c>
      <c r="S959" s="10">
        <v>2524.5</v>
      </c>
      <c r="T959" s="1">
        <v>0</v>
      </c>
      <c r="U959" s="10">
        <v>80.78400000000002</v>
      </c>
    </row>
    <row r="960" spans="1:21" x14ac:dyDescent="0.3">
      <c r="A960" t="s">
        <v>7918</v>
      </c>
      <c r="B960" s="2">
        <v>44316</v>
      </c>
      <c r="C960" s="2">
        <v>44321</v>
      </c>
      <c r="D960" s="1" t="s">
        <v>47</v>
      </c>
      <c r="E960" s="1" t="s">
        <v>522</v>
      </c>
      <c r="F960" s="1" t="s">
        <v>523</v>
      </c>
      <c r="G960" s="1" t="s">
        <v>99</v>
      </c>
      <c r="H960" s="1" t="s">
        <v>24</v>
      </c>
      <c r="I960" s="1" t="s">
        <v>124</v>
      </c>
      <c r="J960" s="1" t="s">
        <v>40</v>
      </c>
      <c r="K960" s="1">
        <v>94122</v>
      </c>
      <c r="L960" s="1" t="s">
        <v>41</v>
      </c>
      <c r="M960" s="1" t="s">
        <v>4406</v>
      </c>
      <c r="N960" s="1" t="s">
        <v>43</v>
      </c>
      <c r="O960" s="1" t="s">
        <v>87</v>
      </c>
      <c r="P960" s="1" t="s">
        <v>4407</v>
      </c>
      <c r="Q960" s="10">
        <v>163.96</v>
      </c>
      <c r="R960" s="25">
        <v>4</v>
      </c>
      <c r="S960" s="10">
        <v>655.84</v>
      </c>
      <c r="T960" s="1">
        <v>0</v>
      </c>
      <c r="U960" s="10">
        <v>80.340400000000002</v>
      </c>
    </row>
    <row r="961" spans="1:21" x14ac:dyDescent="0.3">
      <c r="A961" t="s">
        <v>10547</v>
      </c>
      <c r="B961" s="2">
        <v>44532</v>
      </c>
      <c r="C961" s="2">
        <v>44534</v>
      </c>
      <c r="D961" s="1" t="s">
        <v>183</v>
      </c>
      <c r="E961" s="1" t="s">
        <v>281</v>
      </c>
      <c r="F961" s="1" t="s">
        <v>282</v>
      </c>
      <c r="G961" s="1" t="s">
        <v>23</v>
      </c>
      <c r="H961" s="1" t="s">
        <v>24</v>
      </c>
      <c r="I961" s="1" t="s">
        <v>1230</v>
      </c>
      <c r="J961" s="1" t="s">
        <v>1231</v>
      </c>
      <c r="K961" s="1">
        <v>1852</v>
      </c>
      <c r="L961" s="1" t="s">
        <v>143</v>
      </c>
      <c r="M961" s="1" t="s">
        <v>5475</v>
      </c>
      <c r="N961" s="1" t="s">
        <v>43</v>
      </c>
      <c r="O961" s="1" t="s">
        <v>75</v>
      </c>
      <c r="P961" s="1" t="s">
        <v>5476</v>
      </c>
      <c r="Q961" s="10">
        <v>286.85999999999996</v>
      </c>
      <c r="R961" s="25">
        <v>7</v>
      </c>
      <c r="S961" s="10">
        <v>2008.0199999999998</v>
      </c>
      <c r="T961" s="1">
        <v>0</v>
      </c>
      <c r="U961" s="10">
        <v>80.320799999999991</v>
      </c>
    </row>
    <row r="962" spans="1:21" x14ac:dyDescent="0.3">
      <c r="A962" t="s">
        <v>5672</v>
      </c>
      <c r="B962" s="2">
        <v>43352</v>
      </c>
      <c r="C962" s="2">
        <v>43355</v>
      </c>
      <c r="D962" s="1" t="s">
        <v>20</v>
      </c>
      <c r="E962" s="1" t="s">
        <v>5673</v>
      </c>
      <c r="F962" s="1" t="s">
        <v>5674</v>
      </c>
      <c r="G962" s="1" t="s">
        <v>38</v>
      </c>
      <c r="H962" s="1" t="s">
        <v>24</v>
      </c>
      <c r="I962" s="1" t="s">
        <v>1230</v>
      </c>
      <c r="J962" s="1" t="s">
        <v>1231</v>
      </c>
      <c r="K962" s="1">
        <v>1852</v>
      </c>
      <c r="L962" s="1" t="s">
        <v>143</v>
      </c>
      <c r="M962" s="1" t="s">
        <v>690</v>
      </c>
      <c r="N962" s="1" t="s">
        <v>43</v>
      </c>
      <c r="O962" s="1" t="s">
        <v>87</v>
      </c>
      <c r="P962" s="1" t="s">
        <v>691</v>
      </c>
      <c r="Q962" s="10">
        <v>166.44</v>
      </c>
      <c r="R962" s="25">
        <v>3</v>
      </c>
      <c r="S962" s="10">
        <v>499.32</v>
      </c>
      <c r="T962" s="1">
        <v>0</v>
      </c>
      <c r="U962" s="10">
        <v>79.891199999999998</v>
      </c>
    </row>
    <row r="963" spans="1:21" x14ac:dyDescent="0.3">
      <c r="A963" t="s">
        <v>5679</v>
      </c>
      <c r="B963" s="2">
        <v>44533</v>
      </c>
      <c r="C963" s="2">
        <v>44533</v>
      </c>
      <c r="D963" s="1" t="s">
        <v>1276</v>
      </c>
      <c r="E963" s="1" t="s">
        <v>5680</v>
      </c>
      <c r="F963" s="1" t="s">
        <v>5681</v>
      </c>
      <c r="G963" s="1" t="s">
        <v>23</v>
      </c>
      <c r="H963" s="1" t="s">
        <v>24</v>
      </c>
      <c r="I963" s="1" t="s">
        <v>939</v>
      </c>
      <c r="J963" s="1" t="s">
        <v>40</v>
      </c>
      <c r="K963" s="1">
        <v>92024</v>
      </c>
      <c r="L963" s="1" t="s">
        <v>41</v>
      </c>
      <c r="M963" s="1" t="s">
        <v>1704</v>
      </c>
      <c r="N963" s="1" t="s">
        <v>43</v>
      </c>
      <c r="O963" s="1" t="s">
        <v>87</v>
      </c>
      <c r="P963" s="1" t="s">
        <v>4901</v>
      </c>
      <c r="Q963" s="10">
        <v>166.44</v>
      </c>
      <c r="R963" s="25">
        <v>3</v>
      </c>
      <c r="S963" s="10">
        <v>499.32</v>
      </c>
      <c r="T963" s="1">
        <v>0</v>
      </c>
      <c r="U963" s="10">
        <v>79.891199999999998</v>
      </c>
    </row>
    <row r="964" spans="1:21" x14ac:dyDescent="0.3">
      <c r="A964" t="s">
        <v>7871</v>
      </c>
      <c r="B964" s="2">
        <v>44451</v>
      </c>
      <c r="C964" s="2">
        <v>44456</v>
      </c>
      <c r="D964" s="1" t="s">
        <v>20</v>
      </c>
      <c r="E964" s="1" t="s">
        <v>5452</v>
      </c>
      <c r="F964" s="1" t="s">
        <v>5453</v>
      </c>
      <c r="G964" s="1" t="s">
        <v>23</v>
      </c>
      <c r="H964" s="1" t="s">
        <v>24</v>
      </c>
      <c r="I964" s="1" t="s">
        <v>39</v>
      </c>
      <c r="J964" s="1" t="s">
        <v>40</v>
      </c>
      <c r="K964" s="1">
        <v>90036</v>
      </c>
      <c r="L964" s="1" t="s">
        <v>41</v>
      </c>
      <c r="M964" s="1" t="s">
        <v>1598</v>
      </c>
      <c r="N964" s="1" t="s">
        <v>43</v>
      </c>
      <c r="O964" s="1" t="s">
        <v>87</v>
      </c>
      <c r="P964" s="1" t="s">
        <v>1599</v>
      </c>
      <c r="Q964" s="10">
        <v>166.44</v>
      </c>
      <c r="R964" s="25">
        <v>3</v>
      </c>
      <c r="S964" s="10">
        <v>499.32</v>
      </c>
      <c r="T964" s="1">
        <v>0</v>
      </c>
      <c r="U964" s="10">
        <v>79.891199999999998</v>
      </c>
    </row>
    <row r="965" spans="1:21" x14ac:dyDescent="0.3">
      <c r="A965" t="s">
        <v>8788</v>
      </c>
      <c r="B965" s="2">
        <v>44026</v>
      </c>
      <c r="C965" s="2">
        <v>44030</v>
      </c>
      <c r="D965" s="1" t="s">
        <v>20</v>
      </c>
      <c r="E965" s="1" t="s">
        <v>2969</v>
      </c>
      <c r="F965" s="1" t="s">
        <v>2970</v>
      </c>
      <c r="G965" s="1" t="s">
        <v>23</v>
      </c>
      <c r="H965" s="1" t="s">
        <v>24</v>
      </c>
      <c r="I965" s="1" t="s">
        <v>3842</v>
      </c>
      <c r="J965" s="1" t="s">
        <v>101</v>
      </c>
      <c r="K965" s="1">
        <v>75061</v>
      </c>
      <c r="L965" s="1" t="s">
        <v>102</v>
      </c>
      <c r="M965" s="1" t="s">
        <v>8326</v>
      </c>
      <c r="N965" s="1" t="s">
        <v>43</v>
      </c>
      <c r="O965" s="1" t="s">
        <v>87</v>
      </c>
      <c r="P965" s="1" t="s">
        <v>8327</v>
      </c>
      <c r="Q965" s="10">
        <v>219.84000000000003</v>
      </c>
      <c r="R965" s="25">
        <v>5</v>
      </c>
      <c r="S965" s="10">
        <v>1099.2000000000003</v>
      </c>
      <c r="T965" s="1">
        <v>0.2</v>
      </c>
      <c r="U965" s="10">
        <v>79.691999999999979</v>
      </c>
    </row>
    <row r="966" spans="1:21" x14ac:dyDescent="0.3">
      <c r="A966" t="s">
        <v>5137</v>
      </c>
      <c r="B966" s="2">
        <v>44233</v>
      </c>
      <c r="C966" s="2">
        <v>44236</v>
      </c>
      <c r="D966" s="1" t="s">
        <v>183</v>
      </c>
      <c r="E966" s="1" t="s">
        <v>5138</v>
      </c>
      <c r="F966" s="1" t="s">
        <v>5139</v>
      </c>
      <c r="G966" s="1" t="s">
        <v>23</v>
      </c>
      <c r="H966" s="1" t="s">
        <v>24</v>
      </c>
      <c r="I966" s="1" t="s">
        <v>1117</v>
      </c>
      <c r="J966" s="1" t="s">
        <v>310</v>
      </c>
      <c r="K966" s="1">
        <v>22204</v>
      </c>
      <c r="L966" s="1" t="s">
        <v>27</v>
      </c>
      <c r="M966" s="1" t="s">
        <v>2198</v>
      </c>
      <c r="N966" s="1" t="s">
        <v>29</v>
      </c>
      <c r="O966" s="1" t="s">
        <v>30</v>
      </c>
      <c r="P966" s="1" t="s">
        <v>2199</v>
      </c>
      <c r="Q966" s="10">
        <v>359.96999999999997</v>
      </c>
      <c r="R966" s="25">
        <v>3</v>
      </c>
      <c r="S966" s="10">
        <v>1079.9099999999999</v>
      </c>
      <c r="T966" s="1">
        <v>0</v>
      </c>
      <c r="U966" s="10">
        <v>79.193399999999968</v>
      </c>
    </row>
    <row r="967" spans="1:21" x14ac:dyDescent="0.3">
      <c r="A967" t="s">
        <v>7227</v>
      </c>
      <c r="B967" s="2">
        <v>43672</v>
      </c>
      <c r="C967" s="2">
        <v>43679</v>
      </c>
      <c r="D967" s="1" t="s">
        <v>47</v>
      </c>
      <c r="E967" s="1" t="s">
        <v>592</v>
      </c>
      <c r="F967" s="1" t="s">
        <v>593</v>
      </c>
      <c r="G967" s="1" t="s">
        <v>23</v>
      </c>
      <c r="H967" s="1" t="s">
        <v>24</v>
      </c>
      <c r="I967" s="1" t="s">
        <v>124</v>
      </c>
      <c r="J967" s="1" t="s">
        <v>40</v>
      </c>
      <c r="K967" s="1">
        <v>94110</v>
      </c>
      <c r="L967" s="1" t="s">
        <v>41</v>
      </c>
      <c r="M967" s="1" t="s">
        <v>2124</v>
      </c>
      <c r="N967" s="1" t="s">
        <v>43</v>
      </c>
      <c r="O967" s="1" t="s">
        <v>168</v>
      </c>
      <c r="P967" s="1" t="s">
        <v>2125</v>
      </c>
      <c r="Q967" s="10">
        <v>167.86</v>
      </c>
      <c r="R967" s="25">
        <v>2</v>
      </c>
      <c r="S967" s="10">
        <v>335.72</v>
      </c>
      <c r="T967" s="1">
        <v>0</v>
      </c>
      <c r="U967" s="10">
        <v>78.894199999999998</v>
      </c>
    </row>
    <row r="968" spans="1:21" x14ac:dyDescent="0.3">
      <c r="A968" t="s">
        <v>1916</v>
      </c>
      <c r="B968" s="2">
        <v>43726</v>
      </c>
      <c r="C968" s="2">
        <v>43730</v>
      </c>
      <c r="D968" s="1" t="s">
        <v>20</v>
      </c>
      <c r="E968" s="1" t="s">
        <v>1917</v>
      </c>
      <c r="F968" s="1" t="s">
        <v>1918</v>
      </c>
      <c r="G968" s="1" t="s">
        <v>23</v>
      </c>
      <c r="H968" s="1" t="s">
        <v>24</v>
      </c>
      <c r="I968" s="1" t="s">
        <v>1159</v>
      </c>
      <c r="J968" s="1" t="s">
        <v>40</v>
      </c>
      <c r="K968" s="1">
        <v>90805</v>
      </c>
      <c r="L968" s="1" t="s">
        <v>41</v>
      </c>
      <c r="M968" s="1" t="s">
        <v>1897</v>
      </c>
      <c r="N968" s="1" t="s">
        <v>43</v>
      </c>
      <c r="O968" s="1" t="s">
        <v>87</v>
      </c>
      <c r="P968" s="1" t="s">
        <v>1898</v>
      </c>
      <c r="Q968" s="10">
        <v>160.72</v>
      </c>
      <c r="R968" s="25">
        <v>14</v>
      </c>
      <c r="S968" s="10">
        <v>2250.08</v>
      </c>
      <c r="T968" s="1">
        <v>0</v>
      </c>
      <c r="U968" s="10">
        <v>78.752800000000008</v>
      </c>
    </row>
    <row r="969" spans="1:21" x14ac:dyDescent="0.3">
      <c r="A969" t="s">
        <v>6463</v>
      </c>
      <c r="B969" s="2">
        <v>43979</v>
      </c>
      <c r="C969" s="2">
        <v>43985</v>
      </c>
      <c r="D969" s="1" t="s">
        <v>47</v>
      </c>
      <c r="E969" s="1" t="s">
        <v>477</v>
      </c>
      <c r="F969" s="1" t="s">
        <v>478</v>
      </c>
      <c r="G969" s="1" t="s">
        <v>23</v>
      </c>
      <c r="H969" s="1" t="s">
        <v>24</v>
      </c>
      <c r="I969" s="1" t="s">
        <v>39</v>
      </c>
      <c r="J969" s="1" t="s">
        <v>40</v>
      </c>
      <c r="K969" s="1">
        <v>90004</v>
      </c>
      <c r="L969" s="1" t="s">
        <v>41</v>
      </c>
      <c r="M969" s="1" t="s">
        <v>697</v>
      </c>
      <c r="N969" s="1" t="s">
        <v>43</v>
      </c>
      <c r="O969" s="1" t="s">
        <v>75</v>
      </c>
      <c r="P969" s="1" t="s">
        <v>698</v>
      </c>
      <c r="Q969" s="10">
        <v>262.24</v>
      </c>
      <c r="R969" s="25">
        <v>2</v>
      </c>
      <c r="S969" s="10">
        <v>524.48</v>
      </c>
      <c r="T969" s="1">
        <v>0</v>
      </c>
      <c r="U969" s="10">
        <v>78.671999999999997</v>
      </c>
    </row>
    <row r="970" spans="1:21" x14ac:dyDescent="0.3">
      <c r="A970" t="s">
        <v>6370</v>
      </c>
      <c r="B970" s="2">
        <v>44091</v>
      </c>
      <c r="C970" s="2">
        <v>44096</v>
      </c>
      <c r="D970" s="1" t="s">
        <v>47</v>
      </c>
      <c r="E970" s="1" t="s">
        <v>4771</v>
      </c>
      <c r="F970" s="1" t="s">
        <v>4772</v>
      </c>
      <c r="G970" s="1" t="s">
        <v>23</v>
      </c>
      <c r="H970" s="1" t="s">
        <v>24</v>
      </c>
      <c r="I970" s="1" t="s">
        <v>261</v>
      </c>
      <c r="J970" s="1" t="s">
        <v>262</v>
      </c>
      <c r="K970" s="1">
        <v>10035</v>
      </c>
      <c r="L970" s="1" t="s">
        <v>143</v>
      </c>
      <c r="M970" s="1" t="s">
        <v>3496</v>
      </c>
      <c r="N970" s="1" t="s">
        <v>43</v>
      </c>
      <c r="O970" s="1" t="s">
        <v>72</v>
      </c>
      <c r="P970" s="1" t="s">
        <v>3497</v>
      </c>
      <c r="Q970" s="10">
        <v>232.40000000000003</v>
      </c>
      <c r="R970" s="25">
        <v>5</v>
      </c>
      <c r="S970" s="10">
        <v>1162.0000000000002</v>
      </c>
      <c r="T970" s="1">
        <v>0.2</v>
      </c>
      <c r="U970" s="10">
        <v>78.434999999999988</v>
      </c>
    </row>
    <row r="971" spans="1:21" x14ac:dyDescent="0.3">
      <c r="A971" t="s">
        <v>7856</v>
      </c>
      <c r="B971" s="2">
        <v>43230</v>
      </c>
      <c r="C971" s="2">
        <v>43235</v>
      </c>
      <c r="D971" s="1" t="s">
        <v>47</v>
      </c>
      <c r="E971" s="1" t="s">
        <v>3956</v>
      </c>
      <c r="F971" s="1" t="s">
        <v>3957</v>
      </c>
      <c r="G971" s="1" t="s">
        <v>23</v>
      </c>
      <c r="H971" s="1" t="s">
        <v>24</v>
      </c>
      <c r="I971" s="1" t="s">
        <v>4167</v>
      </c>
      <c r="J971" s="1" t="s">
        <v>93</v>
      </c>
      <c r="K971" s="1">
        <v>98031</v>
      </c>
      <c r="L971" s="1" t="s">
        <v>41</v>
      </c>
      <c r="M971" s="1" t="s">
        <v>1682</v>
      </c>
      <c r="N971" s="1" t="s">
        <v>43</v>
      </c>
      <c r="O971" s="1" t="s">
        <v>168</v>
      </c>
      <c r="P971" s="1" t="s">
        <v>1683</v>
      </c>
      <c r="Q971" s="10">
        <v>158.13</v>
      </c>
      <c r="R971" s="25">
        <v>3</v>
      </c>
      <c r="S971" s="10">
        <v>474.39</v>
      </c>
      <c r="T971" s="1">
        <v>0</v>
      </c>
      <c r="U971" s="10">
        <v>77.483699999999999</v>
      </c>
    </row>
    <row r="972" spans="1:21" x14ac:dyDescent="0.3">
      <c r="A972" t="s">
        <v>10040</v>
      </c>
      <c r="B972" s="2">
        <v>44139</v>
      </c>
      <c r="C972" s="2">
        <v>44143</v>
      </c>
      <c r="D972" s="1" t="s">
        <v>47</v>
      </c>
      <c r="E972" s="1" t="s">
        <v>6296</v>
      </c>
      <c r="F972" s="1" t="s">
        <v>6297</v>
      </c>
      <c r="G972" s="1" t="s">
        <v>23</v>
      </c>
      <c r="H972" s="1" t="s">
        <v>24</v>
      </c>
      <c r="I972" s="1" t="s">
        <v>939</v>
      </c>
      <c r="J972" s="1" t="s">
        <v>40</v>
      </c>
      <c r="K972" s="1">
        <v>92037</v>
      </c>
      <c r="L972" s="1" t="s">
        <v>41</v>
      </c>
      <c r="M972" s="1" t="s">
        <v>8449</v>
      </c>
      <c r="N972" s="1" t="s">
        <v>68</v>
      </c>
      <c r="O972" s="1" t="s">
        <v>673</v>
      </c>
      <c r="P972" s="1" t="s">
        <v>8450</v>
      </c>
      <c r="Q972" s="10">
        <v>686.40000000000009</v>
      </c>
      <c r="R972" s="25">
        <v>2</v>
      </c>
      <c r="S972" s="10">
        <v>1372.8000000000002</v>
      </c>
      <c r="T972" s="1">
        <v>0.2</v>
      </c>
      <c r="U972" s="10">
        <v>77.219999999999914</v>
      </c>
    </row>
    <row r="973" spans="1:21" x14ac:dyDescent="0.3">
      <c r="A973" t="s">
        <v>8177</v>
      </c>
      <c r="B973" s="2">
        <v>43804</v>
      </c>
      <c r="C973" s="2">
        <v>43805</v>
      </c>
      <c r="D973" s="1" t="s">
        <v>183</v>
      </c>
      <c r="E973" s="1" t="s">
        <v>6556</v>
      </c>
      <c r="F973" s="1" t="s">
        <v>6557</v>
      </c>
      <c r="G973" s="1" t="s">
        <v>99</v>
      </c>
      <c r="H973" s="1" t="s">
        <v>24</v>
      </c>
      <c r="I973" s="1" t="s">
        <v>8178</v>
      </c>
      <c r="J973" s="1" t="s">
        <v>233</v>
      </c>
      <c r="K973" s="1">
        <v>48104</v>
      </c>
      <c r="L973" s="1" t="s">
        <v>102</v>
      </c>
      <c r="M973" s="1" t="s">
        <v>3828</v>
      </c>
      <c r="N973" s="1" t="s">
        <v>43</v>
      </c>
      <c r="O973" s="1" t="s">
        <v>72</v>
      </c>
      <c r="P973" s="1" t="s">
        <v>3829</v>
      </c>
      <c r="Q973" s="10">
        <v>152.79999999999998</v>
      </c>
      <c r="R973" s="25">
        <v>5</v>
      </c>
      <c r="S973" s="10">
        <v>763.99999999999989</v>
      </c>
      <c r="T973" s="1">
        <v>0</v>
      </c>
      <c r="U973" s="10">
        <v>76.399999999999991</v>
      </c>
    </row>
    <row r="974" spans="1:21" x14ac:dyDescent="0.3">
      <c r="A974" t="s">
        <v>5340</v>
      </c>
      <c r="B974" s="2">
        <v>44278</v>
      </c>
      <c r="C974" s="2">
        <v>44280</v>
      </c>
      <c r="D974" s="1" t="s">
        <v>183</v>
      </c>
      <c r="E974" s="1" t="s">
        <v>2751</v>
      </c>
      <c r="F974" s="1" t="s">
        <v>2752</v>
      </c>
      <c r="G974" s="1" t="s">
        <v>99</v>
      </c>
      <c r="H974" s="1" t="s">
        <v>24</v>
      </c>
      <c r="I974" s="1" t="s">
        <v>124</v>
      </c>
      <c r="J974" s="1" t="s">
        <v>40</v>
      </c>
      <c r="K974" s="1">
        <v>94122</v>
      </c>
      <c r="L974" s="1" t="s">
        <v>41</v>
      </c>
      <c r="M974" s="1" t="s">
        <v>4268</v>
      </c>
      <c r="N974" s="1" t="s">
        <v>29</v>
      </c>
      <c r="O974" s="1" t="s">
        <v>62</v>
      </c>
      <c r="P974" s="1" t="s">
        <v>4269</v>
      </c>
      <c r="Q974" s="10">
        <v>211.84</v>
      </c>
      <c r="R974" s="25">
        <v>8</v>
      </c>
      <c r="S974" s="10">
        <v>1694.72</v>
      </c>
      <c r="T974" s="1">
        <v>0</v>
      </c>
      <c r="U974" s="10">
        <v>76.262399999999985</v>
      </c>
    </row>
    <row r="975" spans="1:21" x14ac:dyDescent="0.3">
      <c r="A975" t="s">
        <v>9162</v>
      </c>
      <c r="B975" s="2">
        <v>43860</v>
      </c>
      <c r="C975" s="2">
        <v>43861</v>
      </c>
      <c r="D975" s="1" t="s">
        <v>183</v>
      </c>
      <c r="E975" s="1" t="s">
        <v>510</v>
      </c>
      <c r="F975" s="1" t="s">
        <v>511</v>
      </c>
      <c r="G975" s="1" t="s">
        <v>23</v>
      </c>
      <c r="H975" s="1" t="s">
        <v>24</v>
      </c>
      <c r="I975" s="1" t="s">
        <v>124</v>
      </c>
      <c r="J975" s="1" t="s">
        <v>40</v>
      </c>
      <c r="K975" s="1">
        <v>94122</v>
      </c>
      <c r="L975" s="1" t="s">
        <v>41</v>
      </c>
      <c r="M975" s="1" t="s">
        <v>1179</v>
      </c>
      <c r="N975" s="1" t="s">
        <v>43</v>
      </c>
      <c r="O975" s="1" t="s">
        <v>56</v>
      </c>
      <c r="P975" s="1" t="s">
        <v>1180</v>
      </c>
      <c r="Q975" s="10">
        <v>305.01</v>
      </c>
      <c r="R975" s="25">
        <v>9</v>
      </c>
      <c r="S975" s="10">
        <v>2745.09</v>
      </c>
      <c r="T975" s="1">
        <v>0</v>
      </c>
      <c r="U975" s="10">
        <v>76.252499999999998</v>
      </c>
    </row>
    <row r="976" spans="1:21" x14ac:dyDescent="0.3">
      <c r="A976" t="s">
        <v>6888</v>
      </c>
      <c r="B976" s="2">
        <v>43740</v>
      </c>
      <c r="C976" s="2">
        <v>43745</v>
      </c>
      <c r="D976" s="1" t="s">
        <v>20</v>
      </c>
      <c r="E976" s="1" t="s">
        <v>368</v>
      </c>
      <c r="F976" s="1" t="s">
        <v>369</v>
      </c>
      <c r="G976" s="1" t="s">
        <v>99</v>
      </c>
      <c r="H976" s="1" t="s">
        <v>24</v>
      </c>
      <c r="I976" s="1" t="s">
        <v>39</v>
      </c>
      <c r="J976" s="1" t="s">
        <v>40</v>
      </c>
      <c r="K976" s="1">
        <v>90045</v>
      </c>
      <c r="L976" s="1" t="s">
        <v>41</v>
      </c>
      <c r="M976" s="1" t="s">
        <v>4785</v>
      </c>
      <c r="N976" s="1" t="s">
        <v>43</v>
      </c>
      <c r="O976" s="1" t="s">
        <v>56</v>
      </c>
      <c r="P976" s="1" t="s">
        <v>4786</v>
      </c>
      <c r="Q976" s="10">
        <v>270.33999999999997</v>
      </c>
      <c r="R976" s="25">
        <v>14</v>
      </c>
      <c r="S976" s="10">
        <v>3784.7599999999998</v>
      </c>
      <c r="T976" s="1">
        <v>0</v>
      </c>
      <c r="U976" s="10">
        <v>75.6952</v>
      </c>
    </row>
    <row r="977" spans="1:21" x14ac:dyDescent="0.3">
      <c r="A977" t="s">
        <v>9105</v>
      </c>
      <c r="B977" s="2">
        <v>44132</v>
      </c>
      <c r="C977" s="2">
        <v>44132</v>
      </c>
      <c r="D977" s="1" t="s">
        <v>1276</v>
      </c>
      <c r="E977" s="1" t="s">
        <v>1256</v>
      </c>
      <c r="F977" s="1" t="s">
        <v>1257</v>
      </c>
      <c r="G977" s="1" t="s">
        <v>38</v>
      </c>
      <c r="H977" s="1" t="s">
        <v>24</v>
      </c>
      <c r="I977" s="1" t="s">
        <v>380</v>
      </c>
      <c r="J977" s="1" t="s">
        <v>262</v>
      </c>
      <c r="K977" s="1">
        <v>14609</v>
      </c>
      <c r="L977" s="1" t="s">
        <v>143</v>
      </c>
      <c r="M977" s="1" t="s">
        <v>9106</v>
      </c>
      <c r="N977" s="1" t="s">
        <v>29</v>
      </c>
      <c r="O977" s="1" t="s">
        <v>62</v>
      </c>
      <c r="P977" s="1" t="s">
        <v>9107</v>
      </c>
      <c r="Q977" s="10">
        <v>756.80000000000007</v>
      </c>
      <c r="R977" s="25">
        <v>5</v>
      </c>
      <c r="S977" s="10">
        <v>3784.0000000000005</v>
      </c>
      <c r="T977" s="1">
        <v>0</v>
      </c>
      <c r="U977" s="10">
        <v>75.679999999999978</v>
      </c>
    </row>
    <row r="978" spans="1:21" x14ac:dyDescent="0.3">
      <c r="A978" t="s">
        <v>3212</v>
      </c>
      <c r="B978" s="2">
        <v>43933</v>
      </c>
      <c r="C978" s="2">
        <v>43937</v>
      </c>
      <c r="D978" s="1" t="s">
        <v>47</v>
      </c>
      <c r="E978" s="1" t="s">
        <v>1760</v>
      </c>
      <c r="F978" s="1" t="s">
        <v>1761</v>
      </c>
      <c r="G978" s="1" t="s">
        <v>23</v>
      </c>
      <c r="H978" s="1" t="s">
        <v>24</v>
      </c>
      <c r="I978" s="1" t="s">
        <v>309</v>
      </c>
      <c r="J978" s="1" t="s">
        <v>310</v>
      </c>
      <c r="K978" s="1">
        <v>22153</v>
      </c>
      <c r="L978" s="1" t="s">
        <v>27</v>
      </c>
      <c r="M978" s="1" t="s">
        <v>3213</v>
      </c>
      <c r="N978" s="1" t="s">
        <v>29</v>
      </c>
      <c r="O978" s="1" t="s">
        <v>53</v>
      </c>
      <c r="P978" s="1" t="s">
        <v>3214</v>
      </c>
      <c r="Q978" s="10">
        <v>343.92</v>
      </c>
      <c r="R978" s="25">
        <v>4</v>
      </c>
      <c r="S978" s="10">
        <v>1375.68</v>
      </c>
      <c r="T978" s="1">
        <v>0</v>
      </c>
      <c r="U978" s="10">
        <v>75.662399999999991</v>
      </c>
    </row>
    <row r="979" spans="1:21" x14ac:dyDescent="0.3">
      <c r="A979" t="s">
        <v>7372</v>
      </c>
      <c r="B979" s="2">
        <v>44131</v>
      </c>
      <c r="C979" s="2">
        <v>44136</v>
      </c>
      <c r="D979" s="1" t="s">
        <v>20</v>
      </c>
      <c r="E979" s="1" t="s">
        <v>4903</v>
      </c>
      <c r="F979" s="1" t="s">
        <v>4904</v>
      </c>
      <c r="G979" s="1" t="s">
        <v>23</v>
      </c>
      <c r="H979" s="1" t="s">
        <v>24</v>
      </c>
      <c r="I979" s="1" t="s">
        <v>7373</v>
      </c>
      <c r="J979" s="1" t="s">
        <v>310</v>
      </c>
      <c r="K979" s="1">
        <v>23666</v>
      </c>
      <c r="L979" s="1" t="s">
        <v>27</v>
      </c>
      <c r="M979" s="1" t="s">
        <v>3861</v>
      </c>
      <c r="N979" s="1" t="s">
        <v>29</v>
      </c>
      <c r="O979" s="1" t="s">
        <v>33</v>
      </c>
      <c r="P979" s="1" t="s">
        <v>3862</v>
      </c>
      <c r="Q979" s="10">
        <v>290.98</v>
      </c>
      <c r="R979" s="25">
        <v>1</v>
      </c>
      <c r="S979" s="10">
        <v>290.98</v>
      </c>
      <c r="T979" s="1">
        <v>0</v>
      </c>
      <c r="U979" s="10">
        <v>75.654799999999994</v>
      </c>
    </row>
    <row r="980" spans="1:21" x14ac:dyDescent="0.3">
      <c r="A980" t="s">
        <v>8745</v>
      </c>
      <c r="B980" s="2">
        <v>43337</v>
      </c>
      <c r="C980" s="2">
        <v>43342</v>
      </c>
      <c r="D980" s="1" t="s">
        <v>47</v>
      </c>
      <c r="E980" s="1" t="s">
        <v>5135</v>
      </c>
      <c r="F980" s="1" t="s">
        <v>5136</v>
      </c>
      <c r="G980" s="1" t="s">
        <v>23</v>
      </c>
      <c r="H980" s="1" t="s">
        <v>24</v>
      </c>
      <c r="I980" s="1" t="s">
        <v>92</v>
      </c>
      <c r="J980" s="1" t="s">
        <v>93</v>
      </c>
      <c r="K980" s="1">
        <v>98103</v>
      </c>
      <c r="L980" s="1" t="s">
        <v>41</v>
      </c>
      <c r="M980" s="1" t="s">
        <v>4503</v>
      </c>
      <c r="N980" s="1" t="s">
        <v>68</v>
      </c>
      <c r="O980" s="1" t="s">
        <v>69</v>
      </c>
      <c r="P980" s="1" t="s">
        <v>4504</v>
      </c>
      <c r="Q980" s="10">
        <v>1007.9440000000002</v>
      </c>
      <c r="R980" s="25">
        <v>7</v>
      </c>
      <c r="S980" s="10">
        <v>7055.6080000000011</v>
      </c>
      <c r="T980" s="1">
        <v>0.2</v>
      </c>
      <c r="U980" s="10">
        <v>75.595799999999997</v>
      </c>
    </row>
    <row r="981" spans="1:21" x14ac:dyDescent="0.3">
      <c r="A981" t="s">
        <v>8105</v>
      </c>
      <c r="B981" s="2">
        <v>43988</v>
      </c>
      <c r="C981" s="2">
        <v>43989</v>
      </c>
      <c r="D981" s="1" t="s">
        <v>183</v>
      </c>
      <c r="E981" s="1" t="s">
        <v>2003</v>
      </c>
      <c r="F981" s="1" t="s">
        <v>2004</v>
      </c>
      <c r="G981" s="1" t="s">
        <v>23</v>
      </c>
      <c r="H981" s="1" t="s">
        <v>24</v>
      </c>
      <c r="I981" s="1" t="s">
        <v>5034</v>
      </c>
      <c r="J981" s="1" t="s">
        <v>1681</v>
      </c>
      <c r="K981" s="1">
        <v>72209</v>
      </c>
      <c r="L981" s="1" t="s">
        <v>27</v>
      </c>
      <c r="M981" s="1" t="s">
        <v>3909</v>
      </c>
      <c r="N981" s="1" t="s">
        <v>68</v>
      </c>
      <c r="O981" s="1" t="s">
        <v>156</v>
      </c>
      <c r="P981" s="1" t="s">
        <v>3910</v>
      </c>
      <c r="Q981" s="10">
        <v>179.94</v>
      </c>
      <c r="R981" s="25">
        <v>6</v>
      </c>
      <c r="S981" s="10">
        <v>1079.6399999999999</v>
      </c>
      <c r="T981" s="1">
        <v>0</v>
      </c>
      <c r="U981" s="10">
        <v>75.57480000000001</v>
      </c>
    </row>
    <row r="982" spans="1:21" x14ac:dyDescent="0.3">
      <c r="A982" t="s">
        <v>10484</v>
      </c>
      <c r="B982" s="2">
        <v>44516</v>
      </c>
      <c r="C982" s="2">
        <v>44521</v>
      </c>
      <c r="D982" s="1" t="s">
        <v>47</v>
      </c>
      <c r="E982" s="1" t="s">
        <v>4199</v>
      </c>
      <c r="F982" s="1" t="s">
        <v>4200</v>
      </c>
      <c r="G982" s="1" t="s">
        <v>38</v>
      </c>
      <c r="H982" s="1" t="s">
        <v>24</v>
      </c>
      <c r="I982" s="1" t="s">
        <v>4522</v>
      </c>
      <c r="J982" s="1" t="s">
        <v>489</v>
      </c>
      <c r="K982" s="1">
        <v>43402</v>
      </c>
      <c r="L982" s="1" t="s">
        <v>143</v>
      </c>
      <c r="M982" s="1" t="s">
        <v>2362</v>
      </c>
      <c r="N982" s="1" t="s">
        <v>68</v>
      </c>
      <c r="O982" s="1" t="s">
        <v>1202</v>
      </c>
      <c r="P982" s="1" t="s">
        <v>2363</v>
      </c>
      <c r="Q982" s="10">
        <v>899.98199999999997</v>
      </c>
      <c r="R982" s="25">
        <v>3</v>
      </c>
      <c r="S982" s="10">
        <v>2699.9459999999999</v>
      </c>
      <c r="T982" s="1">
        <v>0.4</v>
      </c>
      <c r="U982" s="10">
        <v>74.998499999999922</v>
      </c>
    </row>
    <row r="983" spans="1:21" x14ac:dyDescent="0.3">
      <c r="A983" t="s">
        <v>4658</v>
      </c>
      <c r="B983" s="2">
        <v>43768</v>
      </c>
      <c r="C983" s="2">
        <v>43770</v>
      </c>
      <c r="D983" s="1" t="s">
        <v>20</v>
      </c>
      <c r="E983" s="1" t="s">
        <v>4490</v>
      </c>
      <c r="F983" s="1" t="s">
        <v>4491</v>
      </c>
      <c r="G983" s="1" t="s">
        <v>99</v>
      </c>
      <c r="H983" s="1" t="s">
        <v>24</v>
      </c>
      <c r="I983" s="1" t="s">
        <v>871</v>
      </c>
      <c r="J983" s="1" t="s">
        <v>233</v>
      </c>
      <c r="K983" s="1">
        <v>48227</v>
      </c>
      <c r="L983" s="1" t="s">
        <v>102</v>
      </c>
      <c r="M983" s="1" t="s">
        <v>4659</v>
      </c>
      <c r="N983" s="1" t="s">
        <v>68</v>
      </c>
      <c r="O983" s="1" t="s">
        <v>69</v>
      </c>
      <c r="P983" s="1" t="s">
        <v>4660</v>
      </c>
      <c r="Q983" s="10">
        <v>299.89999999999998</v>
      </c>
      <c r="R983" s="25">
        <v>2</v>
      </c>
      <c r="S983" s="10">
        <v>599.79999999999995</v>
      </c>
      <c r="T983" s="1">
        <v>0</v>
      </c>
      <c r="U983" s="10">
        <v>74.974999999999994</v>
      </c>
    </row>
    <row r="984" spans="1:21" x14ac:dyDescent="0.3">
      <c r="A984" t="s">
        <v>3781</v>
      </c>
      <c r="B984" s="2">
        <v>43453</v>
      </c>
      <c r="C984" s="2">
        <v>43455</v>
      </c>
      <c r="D984" s="1" t="s">
        <v>20</v>
      </c>
      <c r="E984" s="1" t="s">
        <v>90</v>
      </c>
      <c r="F984" s="1" t="s">
        <v>91</v>
      </c>
      <c r="G984" s="1" t="s">
        <v>23</v>
      </c>
      <c r="H984" s="1" t="s">
        <v>24</v>
      </c>
      <c r="I984" s="1" t="s">
        <v>2546</v>
      </c>
      <c r="J984" s="1" t="s">
        <v>349</v>
      </c>
      <c r="K984" s="1">
        <v>35630</v>
      </c>
      <c r="L984" s="1" t="s">
        <v>27</v>
      </c>
      <c r="M984" s="1" t="s">
        <v>3782</v>
      </c>
      <c r="N984" s="1" t="s">
        <v>43</v>
      </c>
      <c r="O984" s="1" t="s">
        <v>72</v>
      </c>
      <c r="P984" s="1" t="s">
        <v>3783</v>
      </c>
      <c r="Q984" s="10">
        <v>152.76</v>
      </c>
      <c r="R984" s="25">
        <v>6</v>
      </c>
      <c r="S984" s="10">
        <v>916.56</v>
      </c>
      <c r="T984" s="1">
        <v>0</v>
      </c>
      <c r="U984" s="10">
        <v>74.852400000000003</v>
      </c>
    </row>
    <row r="985" spans="1:21" x14ac:dyDescent="0.3">
      <c r="A985" t="s">
        <v>5831</v>
      </c>
      <c r="B985" s="2">
        <v>44146</v>
      </c>
      <c r="C985" s="2">
        <v>44151</v>
      </c>
      <c r="D985" s="1" t="s">
        <v>47</v>
      </c>
      <c r="E985" s="1" t="s">
        <v>3600</v>
      </c>
      <c r="F985" s="1" t="s">
        <v>3601</v>
      </c>
      <c r="G985" s="1" t="s">
        <v>23</v>
      </c>
      <c r="H985" s="1" t="s">
        <v>24</v>
      </c>
      <c r="I985" s="1" t="s">
        <v>871</v>
      </c>
      <c r="J985" s="1" t="s">
        <v>233</v>
      </c>
      <c r="K985" s="1">
        <v>48234</v>
      </c>
      <c r="L985" s="1" t="s">
        <v>102</v>
      </c>
      <c r="M985" s="1" t="s">
        <v>3675</v>
      </c>
      <c r="N985" s="1" t="s">
        <v>68</v>
      </c>
      <c r="O985" s="1" t="s">
        <v>69</v>
      </c>
      <c r="P985" s="1" t="s">
        <v>3676</v>
      </c>
      <c r="Q985" s="10">
        <v>257.98</v>
      </c>
      <c r="R985" s="25">
        <v>2</v>
      </c>
      <c r="S985" s="10">
        <v>515.96</v>
      </c>
      <c r="T985" s="1">
        <v>0</v>
      </c>
      <c r="U985" s="10">
        <v>74.8142</v>
      </c>
    </row>
    <row r="986" spans="1:21" x14ac:dyDescent="0.3">
      <c r="A986" t="s">
        <v>6068</v>
      </c>
      <c r="B986" s="2">
        <v>44170</v>
      </c>
      <c r="C986" s="2">
        <v>44171</v>
      </c>
      <c r="D986" s="1" t="s">
        <v>183</v>
      </c>
      <c r="E986" s="1" t="s">
        <v>4173</v>
      </c>
      <c r="F986" s="1" t="s">
        <v>4174</v>
      </c>
      <c r="G986" s="1" t="s">
        <v>23</v>
      </c>
      <c r="H986" s="1" t="s">
        <v>24</v>
      </c>
      <c r="I986" s="1" t="s">
        <v>3576</v>
      </c>
      <c r="J986" s="1" t="s">
        <v>26</v>
      </c>
      <c r="K986" s="1">
        <v>42071</v>
      </c>
      <c r="L986" s="1" t="s">
        <v>27</v>
      </c>
      <c r="M986" s="1" t="s">
        <v>5036</v>
      </c>
      <c r="N986" s="1" t="s">
        <v>29</v>
      </c>
      <c r="O986" s="1" t="s">
        <v>62</v>
      </c>
      <c r="P986" s="1" t="s">
        <v>5037</v>
      </c>
      <c r="Q986" s="10">
        <v>191.82</v>
      </c>
      <c r="R986" s="25">
        <v>3</v>
      </c>
      <c r="S986" s="10">
        <v>575.46</v>
      </c>
      <c r="T986" s="1">
        <v>0</v>
      </c>
      <c r="U986" s="10">
        <v>74.809799999999996</v>
      </c>
    </row>
    <row r="987" spans="1:21" x14ac:dyDescent="0.3">
      <c r="A987" t="s">
        <v>4958</v>
      </c>
      <c r="B987" s="2">
        <v>44516</v>
      </c>
      <c r="C987" s="2">
        <v>44516</v>
      </c>
      <c r="D987" s="1" t="s">
        <v>1276</v>
      </c>
      <c r="E987" s="1" t="s">
        <v>4748</v>
      </c>
      <c r="F987" s="1" t="s">
        <v>4749</v>
      </c>
      <c r="G987" s="1" t="s">
        <v>23</v>
      </c>
      <c r="H987" s="1" t="s">
        <v>24</v>
      </c>
      <c r="I987" s="1" t="s">
        <v>261</v>
      </c>
      <c r="J987" s="1" t="s">
        <v>262</v>
      </c>
      <c r="K987" s="1">
        <v>10009</v>
      </c>
      <c r="L987" s="1" t="s">
        <v>143</v>
      </c>
      <c r="M987" s="1" t="s">
        <v>2281</v>
      </c>
      <c r="N987" s="1" t="s">
        <v>43</v>
      </c>
      <c r="O987" s="1" t="s">
        <v>87</v>
      </c>
      <c r="P987" s="1" t="s">
        <v>2282</v>
      </c>
      <c r="Q987" s="10">
        <v>146.82</v>
      </c>
      <c r="R987" s="25">
        <v>3</v>
      </c>
      <c r="S987" s="10">
        <v>440.46</v>
      </c>
      <c r="T987" s="1">
        <v>0</v>
      </c>
      <c r="U987" s="10">
        <v>73.41</v>
      </c>
    </row>
    <row r="988" spans="1:21" x14ac:dyDescent="0.3">
      <c r="A988" t="s">
        <v>4438</v>
      </c>
      <c r="B988" s="2">
        <v>44019</v>
      </c>
      <c r="C988" s="2">
        <v>44023</v>
      </c>
      <c r="D988" s="1" t="s">
        <v>47</v>
      </c>
      <c r="E988" s="1" t="s">
        <v>4376</v>
      </c>
      <c r="F988" s="1" t="s">
        <v>4377</v>
      </c>
      <c r="G988" s="1" t="s">
        <v>23</v>
      </c>
      <c r="H988" s="1" t="s">
        <v>24</v>
      </c>
      <c r="I988" s="1" t="s">
        <v>620</v>
      </c>
      <c r="J988" s="1" t="s">
        <v>40</v>
      </c>
      <c r="K988" s="1">
        <v>95123</v>
      </c>
      <c r="L988" s="1" t="s">
        <v>41</v>
      </c>
      <c r="M988" s="1" t="s">
        <v>1847</v>
      </c>
      <c r="N988" s="1" t="s">
        <v>29</v>
      </c>
      <c r="O988" s="1" t="s">
        <v>62</v>
      </c>
      <c r="P988" s="1" t="s">
        <v>1848</v>
      </c>
      <c r="Q988" s="10">
        <v>215.65</v>
      </c>
      <c r="R988" s="25">
        <v>5</v>
      </c>
      <c r="S988" s="10">
        <v>1078.25</v>
      </c>
      <c r="T988" s="1">
        <v>0</v>
      </c>
      <c r="U988" s="10">
        <v>73.320999999999998</v>
      </c>
    </row>
    <row r="989" spans="1:21" x14ac:dyDescent="0.3">
      <c r="A989" t="s">
        <v>8062</v>
      </c>
      <c r="B989" s="2">
        <v>43369</v>
      </c>
      <c r="C989" s="2">
        <v>43370</v>
      </c>
      <c r="D989" s="1" t="s">
        <v>183</v>
      </c>
      <c r="E989" s="1" t="s">
        <v>4993</v>
      </c>
      <c r="F989" s="1" t="s">
        <v>4994</v>
      </c>
      <c r="G989" s="1" t="s">
        <v>99</v>
      </c>
      <c r="H989" s="1" t="s">
        <v>24</v>
      </c>
      <c r="I989" s="1" t="s">
        <v>939</v>
      </c>
      <c r="J989" s="1" t="s">
        <v>40</v>
      </c>
      <c r="K989" s="1">
        <v>92105</v>
      </c>
      <c r="L989" s="1" t="s">
        <v>41</v>
      </c>
      <c r="M989" s="1" t="s">
        <v>32</v>
      </c>
      <c r="N989" s="1" t="s">
        <v>29</v>
      </c>
      <c r="O989" s="1" t="s">
        <v>33</v>
      </c>
      <c r="P989" s="1" t="s">
        <v>34</v>
      </c>
      <c r="Q989" s="10">
        <v>585.55200000000002</v>
      </c>
      <c r="R989" s="25">
        <v>3</v>
      </c>
      <c r="S989" s="10">
        <v>1756.6559999999999</v>
      </c>
      <c r="T989" s="1">
        <v>0.2</v>
      </c>
      <c r="U989" s="10">
        <v>73.19399999999996</v>
      </c>
    </row>
    <row r="990" spans="1:21" x14ac:dyDescent="0.3">
      <c r="A990" t="s">
        <v>9294</v>
      </c>
      <c r="B990" s="2">
        <v>44527</v>
      </c>
      <c r="C990" s="2">
        <v>44532</v>
      </c>
      <c r="D990" s="1" t="s">
        <v>47</v>
      </c>
      <c r="E990" s="1" t="s">
        <v>2727</v>
      </c>
      <c r="F990" s="1" t="s">
        <v>2728</v>
      </c>
      <c r="G990" s="1" t="s">
        <v>38</v>
      </c>
      <c r="H990" s="1" t="s">
        <v>24</v>
      </c>
      <c r="I990" s="1" t="s">
        <v>488</v>
      </c>
      <c r="J990" s="1" t="s">
        <v>249</v>
      </c>
      <c r="K990" s="1">
        <v>47201</v>
      </c>
      <c r="L990" s="1" t="s">
        <v>102</v>
      </c>
      <c r="M990" s="1" t="s">
        <v>3660</v>
      </c>
      <c r="N990" s="1" t="s">
        <v>43</v>
      </c>
      <c r="O990" s="1" t="s">
        <v>87</v>
      </c>
      <c r="P990" s="1" t="s">
        <v>3661</v>
      </c>
      <c r="Q990" s="10">
        <v>158.28</v>
      </c>
      <c r="R990" s="25">
        <v>6</v>
      </c>
      <c r="S990" s="10">
        <v>949.68000000000006</v>
      </c>
      <c r="T990" s="1">
        <v>0</v>
      </c>
      <c r="U990" s="10">
        <v>72.808799999999991</v>
      </c>
    </row>
    <row r="991" spans="1:21" x14ac:dyDescent="0.3">
      <c r="A991" t="s">
        <v>3752</v>
      </c>
      <c r="B991" s="2">
        <v>44021</v>
      </c>
      <c r="C991" s="2">
        <v>44025</v>
      </c>
      <c r="D991" s="1" t="s">
        <v>47</v>
      </c>
      <c r="E991" s="1" t="s">
        <v>573</v>
      </c>
      <c r="F991" s="1" t="s">
        <v>574</v>
      </c>
      <c r="G991" s="1" t="s">
        <v>38</v>
      </c>
      <c r="H991" s="1" t="s">
        <v>24</v>
      </c>
      <c r="I991" s="1" t="s">
        <v>261</v>
      </c>
      <c r="J991" s="1" t="s">
        <v>262</v>
      </c>
      <c r="K991" s="1">
        <v>10035</v>
      </c>
      <c r="L991" s="1" t="s">
        <v>143</v>
      </c>
      <c r="M991" s="1" t="s">
        <v>2422</v>
      </c>
      <c r="N991" s="1" t="s">
        <v>29</v>
      </c>
      <c r="O991" s="1" t="s">
        <v>33</v>
      </c>
      <c r="P991" s="1" t="s">
        <v>2423</v>
      </c>
      <c r="Q991" s="10">
        <v>408.00599999999997</v>
      </c>
      <c r="R991" s="25">
        <v>2</v>
      </c>
      <c r="S991" s="10">
        <v>816.01199999999994</v>
      </c>
      <c r="T991" s="1">
        <v>0.1</v>
      </c>
      <c r="U991" s="10">
        <v>72.534400000000005</v>
      </c>
    </row>
    <row r="992" spans="1:21" x14ac:dyDescent="0.3">
      <c r="A992" t="s">
        <v>7499</v>
      </c>
      <c r="B992" s="2">
        <v>44043</v>
      </c>
      <c r="C992" s="2">
        <v>44049</v>
      </c>
      <c r="D992" s="1" t="s">
        <v>47</v>
      </c>
      <c r="E992" s="1" t="s">
        <v>907</v>
      </c>
      <c r="F992" s="1" t="s">
        <v>908</v>
      </c>
      <c r="G992" s="1" t="s">
        <v>23</v>
      </c>
      <c r="H992" s="1" t="s">
        <v>24</v>
      </c>
      <c r="I992" s="1" t="s">
        <v>871</v>
      </c>
      <c r="J992" s="1" t="s">
        <v>233</v>
      </c>
      <c r="K992" s="1">
        <v>48205</v>
      </c>
      <c r="L992" s="1" t="s">
        <v>102</v>
      </c>
      <c r="M992" s="1" t="s">
        <v>4517</v>
      </c>
      <c r="N992" s="1" t="s">
        <v>43</v>
      </c>
      <c r="O992" s="1" t="s">
        <v>75</v>
      </c>
      <c r="P992" s="1" t="s">
        <v>4518</v>
      </c>
      <c r="Q992" s="10">
        <v>283.14000000000004</v>
      </c>
      <c r="R992" s="25">
        <v>4</v>
      </c>
      <c r="S992" s="10">
        <v>1132.5600000000002</v>
      </c>
      <c r="T992" s="1">
        <v>0.1</v>
      </c>
      <c r="U992" s="10">
        <v>72.357999999999976</v>
      </c>
    </row>
    <row r="993" spans="1:21" x14ac:dyDescent="0.3">
      <c r="A993" t="s">
        <v>2528</v>
      </c>
      <c r="B993" s="2">
        <v>44367</v>
      </c>
      <c r="C993" s="2">
        <v>44374</v>
      </c>
      <c r="D993" s="1" t="s">
        <v>47</v>
      </c>
      <c r="E993" s="1" t="s">
        <v>2529</v>
      </c>
      <c r="F993" s="1" t="s">
        <v>2530</v>
      </c>
      <c r="G993" s="1" t="s">
        <v>23</v>
      </c>
      <c r="H993" s="1" t="s">
        <v>24</v>
      </c>
      <c r="I993" s="1" t="s">
        <v>1083</v>
      </c>
      <c r="J993" s="1" t="s">
        <v>779</v>
      </c>
      <c r="K993" s="1">
        <v>7109</v>
      </c>
      <c r="L993" s="1" t="s">
        <v>143</v>
      </c>
      <c r="M993" s="1" t="s">
        <v>2531</v>
      </c>
      <c r="N993" s="1" t="s">
        <v>68</v>
      </c>
      <c r="O993" s="1" t="s">
        <v>156</v>
      </c>
      <c r="P993" s="1" t="s">
        <v>2532</v>
      </c>
      <c r="Q993" s="10">
        <v>239.96999999999997</v>
      </c>
      <c r="R993" s="25">
        <v>3</v>
      </c>
      <c r="S993" s="10">
        <v>719.90999999999985</v>
      </c>
      <c r="T993" s="1">
        <v>0</v>
      </c>
      <c r="U993" s="10">
        <v>71.990999999999985</v>
      </c>
    </row>
    <row r="994" spans="1:21" x14ac:dyDescent="0.3">
      <c r="A994" t="s">
        <v>5793</v>
      </c>
      <c r="B994" s="2">
        <v>43993</v>
      </c>
      <c r="C994" s="2">
        <v>43995</v>
      </c>
      <c r="D994" s="1" t="s">
        <v>20</v>
      </c>
      <c r="E994" s="1" t="s">
        <v>2457</v>
      </c>
      <c r="F994" s="1" t="s">
        <v>2458</v>
      </c>
      <c r="G994" s="1" t="s">
        <v>23</v>
      </c>
      <c r="H994" s="1" t="s">
        <v>24</v>
      </c>
      <c r="I994" s="1" t="s">
        <v>261</v>
      </c>
      <c r="J994" s="1" t="s">
        <v>262</v>
      </c>
      <c r="K994" s="1">
        <v>10035</v>
      </c>
      <c r="L994" s="1" t="s">
        <v>143</v>
      </c>
      <c r="M994" s="1" t="s">
        <v>2531</v>
      </c>
      <c r="N994" s="1" t="s">
        <v>68</v>
      </c>
      <c r="O994" s="1" t="s">
        <v>156</v>
      </c>
      <c r="P994" s="1" t="s">
        <v>2532</v>
      </c>
      <c r="Q994" s="10">
        <v>239.96999999999997</v>
      </c>
      <c r="R994" s="25">
        <v>3</v>
      </c>
      <c r="S994" s="10">
        <v>719.90999999999985</v>
      </c>
      <c r="T994" s="1">
        <v>0</v>
      </c>
      <c r="U994" s="10">
        <v>71.990999999999985</v>
      </c>
    </row>
    <row r="995" spans="1:21" x14ac:dyDescent="0.3">
      <c r="A995" t="s">
        <v>3566</v>
      </c>
      <c r="B995" s="2">
        <v>43282</v>
      </c>
      <c r="C995" s="2">
        <v>43286</v>
      </c>
      <c r="D995" s="1" t="s">
        <v>47</v>
      </c>
      <c r="E995" s="1" t="s">
        <v>3567</v>
      </c>
      <c r="F995" s="1" t="s">
        <v>3568</v>
      </c>
      <c r="G995" s="1" t="s">
        <v>38</v>
      </c>
      <c r="H995" s="1" t="s">
        <v>24</v>
      </c>
      <c r="I995" s="1" t="s">
        <v>3569</v>
      </c>
      <c r="J995" s="1" t="s">
        <v>51</v>
      </c>
      <c r="K995" s="1">
        <v>32725</v>
      </c>
      <c r="L995" s="1" t="s">
        <v>27</v>
      </c>
      <c r="M995" s="1" t="s">
        <v>3444</v>
      </c>
      <c r="N995" s="1" t="s">
        <v>68</v>
      </c>
      <c r="O995" s="1" t="s">
        <v>69</v>
      </c>
      <c r="P995" s="1" t="s">
        <v>3445</v>
      </c>
      <c r="Q995" s="10">
        <v>575.91999999999996</v>
      </c>
      <c r="R995" s="25">
        <v>2</v>
      </c>
      <c r="S995" s="10">
        <v>1151.8399999999999</v>
      </c>
      <c r="T995" s="1">
        <v>0.2</v>
      </c>
      <c r="U995" s="10">
        <v>71.989999999999981</v>
      </c>
    </row>
    <row r="996" spans="1:21" x14ac:dyDescent="0.3">
      <c r="A996" t="s">
        <v>7303</v>
      </c>
      <c r="B996" s="2">
        <v>43433</v>
      </c>
      <c r="C996" s="2">
        <v>43440</v>
      </c>
      <c r="D996" s="1" t="s">
        <v>47</v>
      </c>
      <c r="E996" s="1" t="s">
        <v>979</v>
      </c>
      <c r="F996" s="1" t="s">
        <v>980</v>
      </c>
      <c r="G996" s="1" t="s">
        <v>23</v>
      </c>
      <c r="H996" s="1" t="s">
        <v>24</v>
      </c>
      <c r="I996" s="1" t="s">
        <v>124</v>
      </c>
      <c r="J996" s="1" t="s">
        <v>40</v>
      </c>
      <c r="K996" s="1">
        <v>94122</v>
      </c>
      <c r="L996" s="1" t="s">
        <v>41</v>
      </c>
      <c r="M996" s="1" t="s">
        <v>3444</v>
      </c>
      <c r="N996" s="1" t="s">
        <v>68</v>
      </c>
      <c r="O996" s="1" t="s">
        <v>69</v>
      </c>
      <c r="P996" s="1" t="s">
        <v>3445</v>
      </c>
      <c r="Q996" s="10">
        <v>575.91999999999996</v>
      </c>
      <c r="R996" s="25">
        <v>2</v>
      </c>
      <c r="S996" s="10">
        <v>1151.8399999999999</v>
      </c>
      <c r="T996" s="1">
        <v>0.2</v>
      </c>
      <c r="U996" s="10">
        <v>71.989999999999981</v>
      </c>
    </row>
    <row r="997" spans="1:21" x14ac:dyDescent="0.3">
      <c r="A997" t="s">
        <v>6533</v>
      </c>
      <c r="B997" s="2">
        <v>44103</v>
      </c>
      <c r="C997" s="2">
        <v>44107</v>
      </c>
      <c r="D997" s="1" t="s">
        <v>47</v>
      </c>
      <c r="E997" s="1" t="s">
        <v>2451</v>
      </c>
      <c r="F997" s="1" t="s">
        <v>2452</v>
      </c>
      <c r="G997" s="1" t="s">
        <v>23</v>
      </c>
      <c r="H997" s="1" t="s">
        <v>24</v>
      </c>
      <c r="I997" s="1" t="s">
        <v>3827</v>
      </c>
      <c r="J997" s="1" t="s">
        <v>349</v>
      </c>
      <c r="K997" s="1">
        <v>36608</v>
      </c>
      <c r="L997" s="1" t="s">
        <v>27</v>
      </c>
      <c r="M997" s="1" t="s">
        <v>6272</v>
      </c>
      <c r="N997" s="1" t="s">
        <v>68</v>
      </c>
      <c r="O997" s="1" t="s">
        <v>156</v>
      </c>
      <c r="P997" s="1" t="s">
        <v>6273</v>
      </c>
      <c r="Q997" s="10">
        <v>209.96999999999997</v>
      </c>
      <c r="R997" s="25">
        <v>3</v>
      </c>
      <c r="S997" s="10">
        <v>629.90999999999985</v>
      </c>
      <c r="T997" s="1">
        <v>0</v>
      </c>
      <c r="U997" s="10">
        <v>71.389799999999994</v>
      </c>
    </row>
    <row r="998" spans="1:21" x14ac:dyDescent="0.3">
      <c r="A998" t="s">
        <v>9566</v>
      </c>
      <c r="B998" s="2">
        <v>44142</v>
      </c>
      <c r="C998" s="2">
        <v>44144</v>
      </c>
      <c r="D998" s="1" t="s">
        <v>183</v>
      </c>
      <c r="E998" s="1" t="s">
        <v>4771</v>
      </c>
      <c r="F998" s="1" t="s">
        <v>4772</v>
      </c>
      <c r="G998" s="1" t="s">
        <v>23</v>
      </c>
      <c r="H998" s="1" t="s">
        <v>24</v>
      </c>
      <c r="I998" s="1" t="s">
        <v>380</v>
      </c>
      <c r="J998" s="1" t="s">
        <v>262</v>
      </c>
      <c r="K998" s="1">
        <v>14609</v>
      </c>
      <c r="L998" s="1" t="s">
        <v>143</v>
      </c>
      <c r="M998" s="1" t="s">
        <v>1934</v>
      </c>
      <c r="N998" s="1" t="s">
        <v>68</v>
      </c>
      <c r="O998" s="1" t="s">
        <v>69</v>
      </c>
      <c r="P998" s="1" t="s">
        <v>1935</v>
      </c>
      <c r="Q998" s="10">
        <v>263.95999999999998</v>
      </c>
      <c r="R998" s="25">
        <v>4</v>
      </c>
      <c r="S998" s="10">
        <v>1055.8399999999999</v>
      </c>
      <c r="T998" s="1">
        <v>0</v>
      </c>
      <c r="U998" s="10">
        <v>71.269200000000012</v>
      </c>
    </row>
    <row r="999" spans="1:21" x14ac:dyDescent="0.3">
      <c r="A999" t="s">
        <v>7976</v>
      </c>
      <c r="B999" s="2">
        <v>44294</v>
      </c>
      <c r="C999" s="2">
        <v>44298</v>
      </c>
      <c r="D999" s="1" t="s">
        <v>47</v>
      </c>
      <c r="E999" s="1" t="s">
        <v>3840</v>
      </c>
      <c r="F999" s="1" t="s">
        <v>3841</v>
      </c>
      <c r="G999" s="1" t="s">
        <v>38</v>
      </c>
      <c r="H999" s="1" t="s">
        <v>24</v>
      </c>
      <c r="I999" s="1" t="s">
        <v>7632</v>
      </c>
      <c r="J999" s="1" t="s">
        <v>233</v>
      </c>
      <c r="K999" s="1">
        <v>48237</v>
      </c>
      <c r="L999" s="1" t="s">
        <v>102</v>
      </c>
      <c r="M999" s="1" t="s">
        <v>5525</v>
      </c>
      <c r="N999" s="1" t="s">
        <v>29</v>
      </c>
      <c r="O999" s="1" t="s">
        <v>62</v>
      </c>
      <c r="P999" s="1" t="s">
        <v>5526</v>
      </c>
      <c r="Q999" s="10">
        <v>273.95999999999998</v>
      </c>
      <c r="R999" s="25">
        <v>2</v>
      </c>
      <c r="S999" s="10">
        <v>547.91999999999996</v>
      </c>
      <c r="T999" s="1">
        <v>0</v>
      </c>
      <c r="U999" s="10">
        <v>71.229600000000005</v>
      </c>
    </row>
    <row r="1000" spans="1:21" x14ac:dyDescent="0.3">
      <c r="A1000" t="s">
        <v>4561</v>
      </c>
      <c r="B1000" s="2">
        <v>44301</v>
      </c>
      <c r="C1000" s="2">
        <v>44304</v>
      </c>
      <c r="D1000" s="1" t="s">
        <v>183</v>
      </c>
      <c r="E1000" s="1" t="s">
        <v>2782</v>
      </c>
      <c r="F1000" s="1" t="s">
        <v>2783</v>
      </c>
      <c r="G1000" s="1" t="s">
        <v>38</v>
      </c>
      <c r="H1000" s="1" t="s">
        <v>24</v>
      </c>
      <c r="I1000" s="1" t="s">
        <v>25</v>
      </c>
      <c r="J1000" s="1" t="s">
        <v>1379</v>
      </c>
      <c r="K1000" s="1">
        <v>89015</v>
      </c>
      <c r="L1000" s="1" t="s">
        <v>41</v>
      </c>
      <c r="M1000" s="1" t="s">
        <v>3059</v>
      </c>
      <c r="N1000" s="1" t="s">
        <v>29</v>
      </c>
      <c r="O1000" s="1" t="s">
        <v>62</v>
      </c>
      <c r="P1000" s="1" t="s">
        <v>3060</v>
      </c>
      <c r="Q1000" s="10">
        <v>196.45</v>
      </c>
      <c r="R1000" s="25">
        <v>5</v>
      </c>
      <c r="S1000" s="10">
        <v>982.25</v>
      </c>
      <c r="T1000" s="1">
        <v>0</v>
      </c>
      <c r="U1000" s="10">
        <v>70.72199999999998</v>
      </c>
    </row>
    <row r="1001" spans="1:21" x14ac:dyDescent="0.3">
      <c r="A1001" t="s">
        <v>5528</v>
      </c>
      <c r="B1001" s="2">
        <v>44058</v>
      </c>
      <c r="C1001" s="2">
        <v>44063</v>
      </c>
      <c r="D1001" s="1" t="s">
        <v>47</v>
      </c>
      <c r="E1001" s="1" t="s">
        <v>4582</v>
      </c>
      <c r="F1001" s="1" t="s">
        <v>4583</v>
      </c>
      <c r="G1001" s="1" t="s">
        <v>23</v>
      </c>
      <c r="H1001" s="1" t="s">
        <v>24</v>
      </c>
      <c r="I1001" s="1" t="s">
        <v>5529</v>
      </c>
      <c r="J1001" s="1" t="s">
        <v>51</v>
      </c>
      <c r="K1001" s="1">
        <v>32303</v>
      </c>
      <c r="L1001" s="1" t="s">
        <v>27</v>
      </c>
      <c r="M1001" s="1" t="s">
        <v>5530</v>
      </c>
      <c r="N1001" s="1" t="s">
        <v>68</v>
      </c>
      <c r="O1001" s="1" t="s">
        <v>69</v>
      </c>
      <c r="P1001" s="1" t="s">
        <v>5531</v>
      </c>
      <c r="Q1001" s="10">
        <v>705.54399999999998</v>
      </c>
      <c r="R1001" s="25">
        <v>7</v>
      </c>
      <c r="S1001" s="10">
        <v>4938.808</v>
      </c>
      <c r="T1001" s="1">
        <v>0.2</v>
      </c>
      <c r="U1001" s="10">
        <v>70.554400000000072</v>
      </c>
    </row>
    <row r="1002" spans="1:21" x14ac:dyDescent="0.3">
      <c r="A1002" t="s">
        <v>6704</v>
      </c>
      <c r="B1002" s="2">
        <v>44513</v>
      </c>
      <c r="C1002" s="2">
        <v>44518</v>
      </c>
      <c r="D1002" s="1" t="s">
        <v>20</v>
      </c>
      <c r="E1002" s="1" t="s">
        <v>522</v>
      </c>
      <c r="F1002" s="1" t="s">
        <v>523</v>
      </c>
      <c r="G1002" s="1" t="s">
        <v>99</v>
      </c>
      <c r="H1002" s="1" t="s">
        <v>24</v>
      </c>
      <c r="I1002" s="1" t="s">
        <v>3135</v>
      </c>
      <c r="J1002" s="1" t="s">
        <v>262</v>
      </c>
      <c r="K1002" s="1">
        <v>10701</v>
      </c>
      <c r="L1002" s="1" t="s">
        <v>143</v>
      </c>
      <c r="M1002" s="1" t="s">
        <v>1458</v>
      </c>
      <c r="N1002" s="1" t="s">
        <v>68</v>
      </c>
      <c r="O1002" s="1" t="s">
        <v>156</v>
      </c>
      <c r="P1002" s="1" t="s">
        <v>1459</v>
      </c>
      <c r="Q1002" s="10">
        <v>163.96</v>
      </c>
      <c r="R1002" s="25">
        <v>4</v>
      </c>
      <c r="S1002" s="10">
        <v>655.84</v>
      </c>
      <c r="T1002" s="1">
        <v>0</v>
      </c>
      <c r="U1002" s="10">
        <v>70.502800000000008</v>
      </c>
    </row>
    <row r="1003" spans="1:21" x14ac:dyDescent="0.3">
      <c r="A1003" t="s">
        <v>7910</v>
      </c>
      <c r="B1003" s="2">
        <v>44544</v>
      </c>
      <c r="C1003" s="2">
        <v>44550</v>
      </c>
      <c r="D1003" s="1" t="s">
        <v>47</v>
      </c>
      <c r="E1003" s="1" t="s">
        <v>1069</v>
      </c>
      <c r="F1003" s="1" t="s">
        <v>1070</v>
      </c>
      <c r="G1003" s="1" t="s">
        <v>38</v>
      </c>
      <c r="H1003" s="1" t="s">
        <v>24</v>
      </c>
      <c r="I1003" s="1" t="s">
        <v>1680</v>
      </c>
      <c r="J1003" s="1" t="s">
        <v>1681</v>
      </c>
      <c r="K1003" s="1">
        <v>72701</v>
      </c>
      <c r="L1003" s="1" t="s">
        <v>27</v>
      </c>
      <c r="M1003" s="1" t="s">
        <v>982</v>
      </c>
      <c r="N1003" s="1" t="s">
        <v>68</v>
      </c>
      <c r="O1003" s="1" t="s">
        <v>156</v>
      </c>
      <c r="P1003" s="1" t="s">
        <v>983</v>
      </c>
      <c r="Q1003" s="10">
        <v>159.80000000000001</v>
      </c>
      <c r="R1003" s="25">
        <v>4</v>
      </c>
      <c r="S1003" s="10">
        <v>639.20000000000005</v>
      </c>
      <c r="T1003" s="1">
        <v>0</v>
      </c>
      <c r="U1003" s="10">
        <v>70.312000000000012</v>
      </c>
    </row>
    <row r="1004" spans="1:21" x14ac:dyDescent="0.3">
      <c r="A1004" t="s">
        <v>8642</v>
      </c>
      <c r="B1004" s="2">
        <v>43219</v>
      </c>
      <c r="C1004" s="2">
        <v>43223</v>
      </c>
      <c r="D1004" s="1" t="s">
        <v>47</v>
      </c>
      <c r="E1004" s="1" t="s">
        <v>1332</v>
      </c>
      <c r="F1004" s="1" t="s">
        <v>1333</v>
      </c>
      <c r="G1004" s="1" t="s">
        <v>38</v>
      </c>
      <c r="H1004" s="1" t="s">
        <v>24</v>
      </c>
      <c r="I1004" s="1" t="s">
        <v>325</v>
      </c>
      <c r="J1004" s="1" t="s">
        <v>326</v>
      </c>
      <c r="K1004" s="1">
        <v>38109</v>
      </c>
      <c r="L1004" s="1" t="s">
        <v>27</v>
      </c>
      <c r="M1004" s="1" t="s">
        <v>2522</v>
      </c>
      <c r="N1004" s="1" t="s">
        <v>29</v>
      </c>
      <c r="O1004" s="1" t="s">
        <v>33</v>
      </c>
      <c r="P1004" s="1" t="s">
        <v>2523</v>
      </c>
      <c r="Q1004" s="10">
        <v>561.58400000000006</v>
      </c>
      <c r="R1004" s="25">
        <v>2</v>
      </c>
      <c r="S1004" s="10">
        <v>1123.1680000000001</v>
      </c>
      <c r="T1004" s="1">
        <v>0.2</v>
      </c>
      <c r="U1004" s="10">
        <v>70.197999999999922</v>
      </c>
    </row>
    <row r="1005" spans="1:21" x14ac:dyDescent="0.3">
      <c r="A1005" t="s">
        <v>8938</v>
      </c>
      <c r="B1005" s="2">
        <v>43450</v>
      </c>
      <c r="C1005" s="2">
        <v>43455</v>
      </c>
      <c r="D1005" s="1" t="s">
        <v>47</v>
      </c>
      <c r="E1005" s="1" t="s">
        <v>7194</v>
      </c>
      <c r="F1005" s="1" t="s">
        <v>7195</v>
      </c>
      <c r="G1005" s="1" t="s">
        <v>38</v>
      </c>
      <c r="H1005" s="1" t="s">
        <v>24</v>
      </c>
      <c r="I1005" s="1" t="s">
        <v>5279</v>
      </c>
      <c r="J1005" s="1" t="s">
        <v>40</v>
      </c>
      <c r="K1005" s="1">
        <v>95823</v>
      </c>
      <c r="L1005" s="1" t="s">
        <v>41</v>
      </c>
      <c r="M1005" s="1" t="s">
        <v>4425</v>
      </c>
      <c r="N1005" s="1" t="s">
        <v>29</v>
      </c>
      <c r="O1005" s="1" t="s">
        <v>33</v>
      </c>
      <c r="P1005" s="1" t="s">
        <v>4426</v>
      </c>
      <c r="Q1005" s="10">
        <v>1403.9200000000003</v>
      </c>
      <c r="R1005" s="25">
        <v>5</v>
      </c>
      <c r="S1005" s="10">
        <v>7019.6000000000013</v>
      </c>
      <c r="T1005" s="1">
        <v>0.2</v>
      </c>
      <c r="U1005" s="10">
        <v>70.196000000000026</v>
      </c>
    </row>
    <row r="1006" spans="1:21" x14ac:dyDescent="0.3">
      <c r="A1006" t="s">
        <v>10564</v>
      </c>
      <c r="B1006" s="2">
        <v>44135</v>
      </c>
      <c r="C1006" s="2">
        <v>44140</v>
      </c>
      <c r="D1006" s="1" t="s">
        <v>47</v>
      </c>
      <c r="E1006" s="1" t="s">
        <v>2025</v>
      </c>
      <c r="F1006" s="1" t="s">
        <v>2026</v>
      </c>
      <c r="G1006" s="1" t="s">
        <v>38</v>
      </c>
      <c r="H1006" s="1" t="s">
        <v>24</v>
      </c>
      <c r="I1006" s="1" t="s">
        <v>124</v>
      </c>
      <c r="J1006" s="1" t="s">
        <v>40</v>
      </c>
      <c r="K1006" s="1">
        <v>94109</v>
      </c>
      <c r="L1006" s="1" t="s">
        <v>41</v>
      </c>
      <c r="M1006" s="1" t="s">
        <v>4425</v>
      </c>
      <c r="N1006" s="1" t="s">
        <v>29</v>
      </c>
      <c r="O1006" s="1" t="s">
        <v>33</v>
      </c>
      <c r="P1006" s="1" t="s">
        <v>4426</v>
      </c>
      <c r="Q1006" s="10">
        <v>1403.9200000000003</v>
      </c>
      <c r="R1006" s="25">
        <v>5</v>
      </c>
      <c r="S1006" s="10">
        <v>7019.6000000000013</v>
      </c>
      <c r="T1006" s="1">
        <v>0.2</v>
      </c>
      <c r="U1006" s="10">
        <v>70.196000000000026</v>
      </c>
    </row>
    <row r="1007" spans="1:21" x14ac:dyDescent="0.3">
      <c r="A1007" t="s">
        <v>4677</v>
      </c>
      <c r="B1007" s="2">
        <v>44264</v>
      </c>
      <c r="C1007" s="2">
        <v>44268</v>
      </c>
      <c r="D1007" s="1" t="s">
        <v>47</v>
      </c>
      <c r="E1007" s="1" t="s">
        <v>2866</v>
      </c>
      <c r="F1007" s="1" t="s">
        <v>2867</v>
      </c>
      <c r="G1007" s="1" t="s">
        <v>38</v>
      </c>
      <c r="H1007" s="1" t="s">
        <v>24</v>
      </c>
      <c r="I1007" s="1" t="s">
        <v>124</v>
      </c>
      <c r="J1007" s="1" t="s">
        <v>40</v>
      </c>
      <c r="K1007" s="1">
        <v>94110</v>
      </c>
      <c r="L1007" s="1" t="s">
        <v>41</v>
      </c>
      <c r="M1007" s="1" t="s">
        <v>1166</v>
      </c>
      <c r="N1007" s="1" t="s">
        <v>68</v>
      </c>
      <c r="O1007" s="1" t="s">
        <v>156</v>
      </c>
      <c r="P1007" s="1" t="s">
        <v>1167</v>
      </c>
      <c r="Q1007" s="10">
        <v>199.98</v>
      </c>
      <c r="R1007" s="25">
        <v>2</v>
      </c>
      <c r="S1007" s="10">
        <v>399.96</v>
      </c>
      <c r="T1007" s="1">
        <v>0</v>
      </c>
      <c r="U1007" s="10">
        <v>69.992999999999995</v>
      </c>
    </row>
    <row r="1008" spans="1:21" x14ac:dyDescent="0.3">
      <c r="A1008" t="s">
        <v>4841</v>
      </c>
      <c r="B1008" s="2">
        <v>43568</v>
      </c>
      <c r="C1008" s="2">
        <v>43574</v>
      </c>
      <c r="D1008" s="1" t="s">
        <v>47</v>
      </c>
      <c r="E1008" s="1" t="s">
        <v>1944</v>
      </c>
      <c r="F1008" s="1" t="s">
        <v>1945</v>
      </c>
      <c r="G1008" s="1" t="s">
        <v>23</v>
      </c>
      <c r="H1008" s="1" t="s">
        <v>24</v>
      </c>
      <c r="I1008" s="1" t="s">
        <v>3953</v>
      </c>
      <c r="J1008" s="1" t="s">
        <v>40</v>
      </c>
      <c r="K1008" s="1">
        <v>91767</v>
      </c>
      <c r="L1008" s="1" t="s">
        <v>41</v>
      </c>
      <c r="M1008" s="1" t="s">
        <v>4842</v>
      </c>
      <c r="N1008" s="1" t="s">
        <v>68</v>
      </c>
      <c r="O1008" s="1" t="s">
        <v>156</v>
      </c>
      <c r="P1008" s="1" t="s">
        <v>4843</v>
      </c>
      <c r="Q1008" s="10">
        <v>199.96</v>
      </c>
      <c r="R1008" s="25">
        <v>4</v>
      </c>
      <c r="S1008" s="10">
        <v>799.84</v>
      </c>
      <c r="T1008" s="1">
        <v>0</v>
      </c>
      <c r="U1008" s="10">
        <v>69.98599999999999</v>
      </c>
    </row>
    <row r="1009" spans="1:21" x14ac:dyDescent="0.3">
      <c r="A1009" t="s">
        <v>8191</v>
      </c>
      <c r="B1009" s="2">
        <v>43469</v>
      </c>
      <c r="C1009" s="2">
        <v>43474</v>
      </c>
      <c r="D1009" s="1" t="s">
        <v>47</v>
      </c>
      <c r="E1009" s="1" t="s">
        <v>1023</v>
      </c>
      <c r="F1009" s="1" t="s">
        <v>1024</v>
      </c>
      <c r="G1009" s="1" t="s">
        <v>38</v>
      </c>
      <c r="H1009" s="1" t="s">
        <v>24</v>
      </c>
      <c r="I1009" s="1" t="s">
        <v>2771</v>
      </c>
      <c r="J1009" s="1" t="s">
        <v>310</v>
      </c>
      <c r="K1009" s="1">
        <v>22304</v>
      </c>
      <c r="L1009" s="1" t="s">
        <v>27</v>
      </c>
      <c r="M1009" s="1" t="s">
        <v>3844</v>
      </c>
      <c r="N1009" s="1" t="s">
        <v>29</v>
      </c>
      <c r="O1009" s="1" t="s">
        <v>62</v>
      </c>
      <c r="P1009" s="1" t="s">
        <v>3845</v>
      </c>
      <c r="Q1009" s="10">
        <v>192.22</v>
      </c>
      <c r="R1009" s="25">
        <v>14</v>
      </c>
      <c r="S1009" s="10">
        <v>2691.08</v>
      </c>
      <c r="T1009" s="1">
        <v>0</v>
      </c>
      <c r="U1009" s="10">
        <v>69.199200000000005</v>
      </c>
    </row>
    <row r="1010" spans="1:21" x14ac:dyDescent="0.3">
      <c r="A1010" t="s">
        <v>2445</v>
      </c>
      <c r="B1010" s="2">
        <v>43642</v>
      </c>
      <c r="C1010" s="2">
        <v>43646</v>
      </c>
      <c r="D1010" s="1" t="s">
        <v>47</v>
      </c>
      <c r="E1010" s="1" t="s">
        <v>1648</v>
      </c>
      <c r="F1010" s="1" t="s">
        <v>1649</v>
      </c>
      <c r="G1010" s="1" t="s">
        <v>23</v>
      </c>
      <c r="H1010" s="1" t="s">
        <v>24</v>
      </c>
      <c r="I1010" s="1" t="s">
        <v>1448</v>
      </c>
      <c r="J1010" s="1" t="s">
        <v>310</v>
      </c>
      <c r="K1010" s="1">
        <v>23223</v>
      </c>
      <c r="L1010" s="1" t="s">
        <v>27</v>
      </c>
      <c r="M1010" s="1" t="s">
        <v>1478</v>
      </c>
      <c r="N1010" s="1" t="s">
        <v>43</v>
      </c>
      <c r="O1010" s="1" t="s">
        <v>72</v>
      </c>
      <c r="P1010" s="1" t="s">
        <v>1479</v>
      </c>
      <c r="Q1010" s="10">
        <v>143.96</v>
      </c>
      <c r="R1010" s="25">
        <v>4</v>
      </c>
      <c r="S1010" s="10">
        <v>575.84</v>
      </c>
      <c r="T1010" s="1">
        <v>0</v>
      </c>
      <c r="U1010" s="10">
        <v>69.100800000000007</v>
      </c>
    </row>
    <row r="1011" spans="1:21" x14ac:dyDescent="0.3">
      <c r="A1011" t="s">
        <v>5121</v>
      </c>
      <c r="B1011" s="2">
        <v>43936</v>
      </c>
      <c r="C1011" s="2">
        <v>43938</v>
      </c>
      <c r="D1011" s="1" t="s">
        <v>20</v>
      </c>
      <c r="E1011" s="1" t="s">
        <v>3709</v>
      </c>
      <c r="F1011" s="1" t="s">
        <v>3710</v>
      </c>
      <c r="G1011" s="1" t="s">
        <v>99</v>
      </c>
      <c r="H1011" s="1" t="s">
        <v>24</v>
      </c>
      <c r="I1011" s="1" t="s">
        <v>939</v>
      </c>
      <c r="J1011" s="1" t="s">
        <v>40</v>
      </c>
      <c r="K1011" s="1">
        <v>92105</v>
      </c>
      <c r="L1011" s="1" t="s">
        <v>41</v>
      </c>
      <c r="M1011" s="1" t="s">
        <v>582</v>
      </c>
      <c r="N1011" s="1" t="s">
        <v>43</v>
      </c>
      <c r="O1011" s="1" t="s">
        <v>87</v>
      </c>
      <c r="P1011" s="1" t="s">
        <v>583</v>
      </c>
      <c r="Q1011" s="10">
        <v>143.69999999999999</v>
      </c>
      <c r="R1011" s="25">
        <v>3</v>
      </c>
      <c r="S1011" s="10">
        <v>431.09999999999997</v>
      </c>
      <c r="T1011" s="1">
        <v>0</v>
      </c>
      <c r="U1011" s="10">
        <v>68.975999999999999</v>
      </c>
    </row>
    <row r="1012" spans="1:21" x14ac:dyDescent="0.3">
      <c r="A1012" t="s">
        <v>7616</v>
      </c>
      <c r="B1012" s="2">
        <v>43411</v>
      </c>
      <c r="C1012" s="2">
        <v>43416</v>
      </c>
      <c r="D1012" s="1" t="s">
        <v>47</v>
      </c>
      <c r="E1012" s="1" t="s">
        <v>2719</v>
      </c>
      <c r="F1012" s="1" t="s">
        <v>2720</v>
      </c>
      <c r="G1012" s="1" t="s">
        <v>23</v>
      </c>
      <c r="H1012" s="1" t="s">
        <v>24</v>
      </c>
      <c r="I1012" s="1" t="s">
        <v>7617</v>
      </c>
      <c r="J1012" s="1" t="s">
        <v>111</v>
      </c>
      <c r="K1012" s="1">
        <v>54401</v>
      </c>
      <c r="L1012" s="1" t="s">
        <v>102</v>
      </c>
      <c r="M1012" s="1" t="s">
        <v>5475</v>
      </c>
      <c r="N1012" s="1" t="s">
        <v>43</v>
      </c>
      <c r="O1012" s="1" t="s">
        <v>75</v>
      </c>
      <c r="P1012" s="1" t="s">
        <v>5476</v>
      </c>
      <c r="Q1012" s="10">
        <v>245.88</v>
      </c>
      <c r="R1012" s="25">
        <v>6</v>
      </c>
      <c r="S1012" s="10">
        <v>1475.28</v>
      </c>
      <c r="T1012" s="1">
        <v>0</v>
      </c>
      <c r="U1012" s="10">
        <v>68.846399999999988</v>
      </c>
    </row>
    <row r="1013" spans="1:21" x14ac:dyDescent="0.3">
      <c r="A1013" t="s">
        <v>6444</v>
      </c>
      <c r="B1013" s="2">
        <v>43321</v>
      </c>
      <c r="C1013" s="2">
        <v>43325</v>
      </c>
      <c r="D1013" s="1" t="s">
        <v>47</v>
      </c>
      <c r="E1013" s="1" t="s">
        <v>3076</v>
      </c>
      <c r="F1013" s="1" t="s">
        <v>3077</v>
      </c>
      <c r="G1013" s="1" t="s">
        <v>99</v>
      </c>
      <c r="H1013" s="1" t="s">
        <v>24</v>
      </c>
      <c r="I1013" s="1" t="s">
        <v>92</v>
      </c>
      <c r="J1013" s="1" t="s">
        <v>93</v>
      </c>
      <c r="K1013" s="1">
        <v>98103</v>
      </c>
      <c r="L1013" s="1" t="s">
        <v>41</v>
      </c>
      <c r="M1013" s="1" t="s">
        <v>2454</v>
      </c>
      <c r="N1013" s="1" t="s">
        <v>68</v>
      </c>
      <c r="O1013" s="1" t="s">
        <v>69</v>
      </c>
      <c r="P1013" s="1" t="s">
        <v>2455</v>
      </c>
      <c r="Q1013" s="10">
        <v>1091.1680000000001</v>
      </c>
      <c r="R1013" s="25">
        <v>4</v>
      </c>
      <c r="S1013" s="10">
        <v>4364.6720000000005</v>
      </c>
      <c r="T1013" s="1">
        <v>0.2</v>
      </c>
      <c r="U1013" s="10">
        <v>68.197999999999979</v>
      </c>
    </row>
    <row r="1014" spans="1:21" x14ac:dyDescent="0.3">
      <c r="A1014" t="s">
        <v>9025</v>
      </c>
      <c r="B1014" s="2">
        <v>44176</v>
      </c>
      <c r="C1014" s="2">
        <v>44176</v>
      </c>
      <c r="D1014" s="1" t="s">
        <v>1276</v>
      </c>
      <c r="E1014" s="1" t="s">
        <v>4949</v>
      </c>
      <c r="F1014" s="1" t="s">
        <v>4950</v>
      </c>
      <c r="G1014" s="1" t="s">
        <v>23</v>
      </c>
      <c r="H1014" s="1" t="s">
        <v>24</v>
      </c>
      <c r="I1014" s="1" t="s">
        <v>1855</v>
      </c>
      <c r="J1014" s="1" t="s">
        <v>40</v>
      </c>
      <c r="K1014" s="1">
        <v>92804</v>
      </c>
      <c r="L1014" s="1" t="s">
        <v>41</v>
      </c>
      <c r="M1014" s="1" t="s">
        <v>1078</v>
      </c>
      <c r="N1014" s="1" t="s">
        <v>43</v>
      </c>
      <c r="O1014" s="1" t="s">
        <v>72</v>
      </c>
      <c r="P1014" s="1" t="s">
        <v>1079</v>
      </c>
      <c r="Q1014" s="10">
        <v>209.60000000000002</v>
      </c>
      <c r="R1014" s="25">
        <v>5</v>
      </c>
      <c r="S1014" s="10">
        <v>1048</v>
      </c>
      <c r="T1014" s="1">
        <v>0.2</v>
      </c>
      <c r="U1014" s="10">
        <v>68.11999999999999</v>
      </c>
    </row>
    <row r="1015" spans="1:21" x14ac:dyDescent="0.3">
      <c r="A1015" t="s">
        <v>5095</v>
      </c>
      <c r="B1015" s="2">
        <v>44535</v>
      </c>
      <c r="C1015" s="2">
        <v>44540</v>
      </c>
      <c r="D1015" s="1" t="s">
        <v>47</v>
      </c>
      <c r="E1015" s="1" t="s">
        <v>3528</v>
      </c>
      <c r="F1015" s="1" t="s">
        <v>3529</v>
      </c>
      <c r="G1015" s="1" t="s">
        <v>38</v>
      </c>
      <c r="H1015" s="1" t="s">
        <v>24</v>
      </c>
      <c r="I1015" s="1" t="s">
        <v>2187</v>
      </c>
      <c r="J1015" s="1" t="s">
        <v>5096</v>
      </c>
      <c r="L1015" s="1" t="s">
        <v>143</v>
      </c>
      <c r="M1015" s="1" t="s">
        <v>3175</v>
      </c>
      <c r="N1015" s="1" t="s">
        <v>68</v>
      </c>
      <c r="O1015" s="1" t="s">
        <v>156</v>
      </c>
      <c r="P1015" s="1" t="s">
        <v>3176</v>
      </c>
      <c r="Q1015" s="10">
        <v>205.03</v>
      </c>
      <c r="R1015" s="25">
        <v>7</v>
      </c>
      <c r="S1015" s="10">
        <v>1435.21</v>
      </c>
      <c r="T1015" s="1">
        <v>0</v>
      </c>
      <c r="U1015" s="10">
        <v>67.659899999999979</v>
      </c>
    </row>
    <row r="1016" spans="1:21" x14ac:dyDescent="0.3">
      <c r="A1016" t="s">
        <v>7385</v>
      </c>
      <c r="B1016" s="2">
        <v>44394</v>
      </c>
      <c r="C1016" s="2">
        <v>44400</v>
      </c>
      <c r="D1016" s="1" t="s">
        <v>47</v>
      </c>
      <c r="E1016" s="1" t="s">
        <v>2751</v>
      </c>
      <c r="F1016" s="1" t="s">
        <v>2752</v>
      </c>
      <c r="G1016" s="1" t="s">
        <v>99</v>
      </c>
      <c r="H1016" s="1" t="s">
        <v>24</v>
      </c>
      <c r="I1016" s="1" t="s">
        <v>7386</v>
      </c>
      <c r="J1016" s="1" t="s">
        <v>262</v>
      </c>
      <c r="K1016" s="1">
        <v>13440</v>
      </c>
      <c r="L1016" s="1" t="s">
        <v>143</v>
      </c>
      <c r="M1016" s="1" t="s">
        <v>642</v>
      </c>
      <c r="N1016" s="1" t="s">
        <v>68</v>
      </c>
      <c r="O1016" s="1" t="s">
        <v>69</v>
      </c>
      <c r="P1016" s="1" t="s">
        <v>643</v>
      </c>
      <c r="Q1016" s="10">
        <v>269.98</v>
      </c>
      <c r="R1016" s="25">
        <v>2</v>
      </c>
      <c r="S1016" s="10">
        <v>539.96</v>
      </c>
      <c r="T1016" s="1">
        <v>0</v>
      </c>
      <c r="U1016" s="10">
        <v>67.495000000000005</v>
      </c>
    </row>
    <row r="1017" spans="1:21" x14ac:dyDescent="0.3">
      <c r="A1017" t="s">
        <v>5643</v>
      </c>
      <c r="B1017" s="2">
        <v>44194</v>
      </c>
      <c r="C1017" s="2">
        <v>44195</v>
      </c>
      <c r="D1017" s="1" t="s">
        <v>183</v>
      </c>
      <c r="E1017" s="1" t="s">
        <v>4850</v>
      </c>
      <c r="F1017" s="1" t="s">
        <v>4851</v>
      </c>
      <c r="G1017" s="1" t="s">
        <v>23</v>
      </c>
      <c r="H1017" s="1" t="s">
        <v>24</v>
      </c>
      <c r="I1017" s="1" t="s">
        <v>447</v>
      </c>
      <c r="J1017" s="1" t="s">
        <v>206</v>
      </c>
      <c r="K1017" s="1">
        <v>60505</v>
      </c>
      <c r="L1017" s="1" t="s">
        <v>102</v>
      </c>
      <c r="M1017" s="1" t="s">
        <v>3715</v>
      </c>
      <c r="N1017" s="1" t="s">
        <v>43</v>
      </c>
      <c r="O1017" s="1" t="s">
        <v>87</v>
      </c>
      <c r="P1017" s="1" t="s">
        <v>3716</v>
      </c>
      <c r="Q1017" s="10">
        <v>186.048</v>
      </c>
      <c r="R1017" s="25">
        <v>6</v>
      </c>
      <c r="S1017" s="10">
        <v>1116.288</v>
      </c>
      <c r="T1017" s="1">
        <v>0.2</v>
      </c>
      <c r="U1017" s="10">
        <v>67.442399999999992</v>
      </c>
    </row>
    <row r="1018" spans="1:21" x14ac:dyDescent="0.3">
      <c r="A1018" t="s">
        <v>7636</v>
      </c>
      <c r="B1018" s="2">
        <v>44373</v>
      </c>
      <c r="C1018" s="2">
        <v>44377</v>
      </c>
      <c r="D1018" s="1" t="s">
        <v>47</v>
      </c>
      <c r="E1018" s="1" t="s">
        <v>510</v>
      </c>
      <c r="F1018" s="1" t="s">
        <v>511</v>
      </c>
      <c r="G1018" s="1" t="s">
        <v>23</v>
      </c>
      <c r="H1018" s="1" t="s">
        <v>24</v>
      </c>
      <c r="I1018" s="1" t="s">
        <v>261</v>
      </c>
      <c r="J1018" s="1" t="s">
        <v>262</v>
      </c>
      <c r="K1018" s="1">
        <v>10024</v>
      </c>
      <c r="L1018" s="1" t="s">
        <v>143</v>
      </c>
      <c r="M1018" s="1" t="s">
        <v>1974</v>
      </c>
      <c r="N1018" s="1" t="s">
        <v>68</v>
      </c>
      <c r="O1018" s="1" t="s">
        <v>69</v>
      </c>
      <c r="P1018" s="1" t="s">
        <v>1975</v>
      </c>
      <c r="Q1018" s="10">
        <v>239.96999999999997</v>
      </c>
      <c r="R1018" s="25">
        <v>3</v>
      </c>
      <c r="S1018" s="10">
        <v>719.90999999999985</v>
      </c>
      <c r="T1018" s="1">
        <v>0</v>
      </c>
      <c r="U1018" s="10">
        <v>67.191599999999994</v>
      </c>
    </row>
    <row r="1019" spans="1:21" x14ac:dyDescent="0.3">
      <c r="A1019" t="s">
        <v>5572</v>
      </c>
      <c r="B1019" s="2">
        <v>44377</v>
      </c>
      <c r="C1019" s="2">
        <v>44383</v>
      </c>
      <c r="D1019" s="1" t="s">
        <v>47</v>
      </c>
      <c r="E1019" s="1" t="s">
        <v>2196</v>
      </c>
      <c r="F1019" s="1" t="s">
        <v>2197</v>
      </c>
      <c r="G1019" s="1" t="s">
        <v>23</v>
      </c>
      <c r="H1019" s="1" t="s">
        <v>24</v>
      </c>
      <c r="I1019" s="1" t="s">
        <v>261</v>
      </c>
      <c r="J1019" s="1" t="s">
        <v>262</v>
      </c>
      <c r="K1019" s="1">
        <v>10024</v>
      </c>
      <c r="L1019" s="1" t="s">
        <v>143</v>
      </c>
      <c r="M1019" s="1" t="s">
        <v>3222</v>
      </c>
      <c r="N1019" s="1" t="s">
        <v>43</v>
      </c>
      <c r="O1019" s="1" t="s">
        <v>56</v>
      </c>
      <c r="P1019" s="1" t="s">
        <v>3223</v>
      </c>
      <c r="Q1019" s="10">
        <v>248.57</v>
      </c>
      <c r="R1019" s="25">
        <v>7</v>
      </c>
      <c r="S1019" s="10">
        <v>1739.99</v>
      </c>
      <c r="T1019" s="1">
        <v>0</v>
      </c>
      <c r="U1019" s="10">
        <v>67.113900000000015</v>
      </c>
    </row>
    <row r="1020" spans="1:21" x14ac:dyDescent="0.3">
      <c r="A1020" t="s">
        <v>9066</v>
      </c>
      <c r="B1020" s="2">
        <v>44526</v>
      </c>
      <c r="C1020" s="2">
        <v>44531</v>
      </c>
      <c r="D1020" s="1" t="s">
        <v>47</v>
      </c>
      <c r="E1020" s="1" t="s">
        <v>4088</v>
      </c>
      <c r="F1020" s="1" t="s">
        <v>4089</v>
      </c>
      <c r="G1020" s="1" t="s">
        <v>99</v>
      </c>
      <c r="H1020" s="1" t="s">
        <v>24</v>
      </c>
      <c r="I1020" s="1" t="s">
        <v>1448</v>
      </c>
      <c r="J1020" s="1" t="s">
        <v>249</v>
      </c>
      <c r="K1020" s="1">
        <v>47374</v>
      </c>
      <c r="L1020" s="1" t="s">
        <v>102</v>
      </c>
      <c r="M1020" s="1" t="s">
        <v>3744</v>
      </c>
      <c r="N1020" s="1" t="s">
        <v>29</v>
      </c>
      <c r="O1020" s="1" t="s">
        <v>53</v>
      </c>
      <c r="P1020" s="1" t="s">
        <v>3214</v>
      </c>
      <c r="Q1020" s="10">
        <v>257.94</v>
      </c>
      <c r="R1020" s="25">
        <v>3</v>
      </c>
      <c r="S1020" s="10">
        <v>773.81999999999994</v>
      </c>
      <c r="T1020" s="1">
        <v>0</v>
      </c>
      <c r="U1020" s="10">
        <v>67.064400000000006</v>
      </c>
    </row>
    <row r="1021" spans="1:21" x14ac:dyDescent="0.3">
      <c r="A1021" t="s">
        <v>7224</v>
      </c>
      <c r="B1021" s="2">
        <v>43408</v>
      </c>
      <c r="C1021" s="2">
        <v>43415</v>
      </c>
      <c r="D1021" s="1" t="s">
        <v>47</v>
      </c>
      <c r="E1021" s="1" t="s">
        <v>4949</v>
      </c>
      <c r="F1021" s="1" t="s">
        <v>4950</v>
      </c>
      <c r="G1021" s="1" t="s">
        <v>23</v>
      </c>
      <c r="H1021" s="1" t="s">
        <v>24</v>
      </c>
      <c r="I1021" s="1" t="s">
        <v>39</v>
      </c>
      <c r="J1021" s="1" t="s">
        <v>40</v>
      </c>
      <c r="K1021" s="1">
        <v>90045</v>
      </c>
      <c r="L1021" s="1" t="s">
        <v>41</v>
      </c>
      <c r="M1021" s="1" t="s">
        <v>5050</v>
      </c>
      <c r="N1021" s="1" t="s">
        <v>68</v>
      </c>
      <c r="O1021" s="1" t="s">
        <v>69</v>
      </c>
      <c r="P1021" s="1" t="s">
        <v>5051</v>
      </c>
      <c r="Q1021" s="10">
        <v>666.34400000000005</v>
      </c>
      <c r="R1021" s="25">
        <v>7</v>
      </c>
      <c r="S1021" s="10">
        <v>4664.4080000000004</v>
      </c>
      <c r="T1021" s="1">
        <v>0.2</v>
      </c>
      <c r="U1021" s="10">
        <v>66.634399999999971</v>
      </c>
    </row>
    <row r="1022" spans="1:21" x14ac:dyDescent="0.3">
      <c r="A1022" t="s">
        <v>10126</v>
      </c>
      <c r="B1022" s="2">
        <v>43882</v>
      </c>
      <c r="C1022" s="2">
        <v>43883</v>
      </c>
      <c r="D1022" s="1" t="s">
        <v>183</v>
      </c>
      <c r="E1022" s="1" t="s">
        <v>886</v>
      </c>
      <c r="F1022" s="1" t="s">
        <v>887</v>
      </c>
      <c r="G1022" s="1" t="s">
        <v>38</v>
      </c>
      <c r="H1022" s="1" t="s">
        <v>24</v>
      </c>
      <c r="I1022" s="1" t="s">
        <v>261</v>
      </c>
      <c r="J1022" s="1" t="s">
        <v>262</v>
      </c>
      <c r="K1022" s="1">
        <v>10011</v>
      </c>
      <c r="L1022" s="1" t="s">
        <v>143</v>
      </c>
      <c r="M1022" s="1" t="s">
        <v>1090</v>
      </c>
      <c r="N1022" s="1" t="s">
        <v>29</v>
      </c>
      <c r="O1022" s="1" t="s">
        <v>62</v>
      </c>
      <c r="P1022" s="1" t="s">
        <v>1091</v>
      </c>
      <c r="Q1022" s="10">
        <v>135.79999999999998</v>
      </c>
      <c r="R1022" s="25">
        <v>7</v>
      </c>
      <c r="S1022" s="10">
        <v>950.59999999999991</v>
      </c>
      <c r="T1022" s="1">
        <v>0</v>
      </c>
      <c r="U1022" s="10">
        <v>66.541999999999987</v>
      </c>
    </row>
    <row r="1023" spans="1:21" x14ac:dyDescent="0.3">
      <c r="A1023" t="s">
        <v>10208</v>
      </c>
      <c r="B1023" s="2">
        <v>43252</v>
      </c>
      <c r="C1023" s="2">
        <v>43257</v>
      </c>
      <c r="D1023" s="1" t="s">
        <v>47</v>
      </c>
      <c r="E1023" s="1" t="s">
        <v>3528</v>
      </c>
      <c r="F1023" s="1" t="s">
        <v>3529</v>
      </c>
      <c r="G1023" s="1" t="s">
        <v>38</v>
      </c>
      <c r="H1023" s="1" t="s">
        <v>24</v>
      </c>
      <c r="I1023" s="1" t="s">
        <v>871</v>
      </c>
      <c r="J1023" s="1" t="s">
        <v>233</v>
      </c>
      <c r="K1023" s="1">
        <v>48234</v>
      </c>
      <c r="L1023" s="1" t="s">
        <v>102</v>
      </c>
      <c r="M1023" s="1" t="s">
        <v>3847</v>
      </c>
      <c r="N1023" s="1" t="s">
        <v>43</v>
      </c>
      <c r="O1023" s="1" t="s">
        <v>72</v>
      </c>
      <c r="P1023" s="1" t="s">
        <v>3848</v>
      </c>
      <c r="Q1023" s="10">
        <v>138.56</v>
      </c>
      <c r="R1023" s="25">
        <v>4</v>
      </c>
      <c r="S1023" s="10">
        <v>554.24</v>
      </c>
      <c r="T1023" s="1">
        <v>0</v>
      </c>
      <c r="U1023" s="10">
        <v>66.508799999999994</v>
      </c>
    </row>
    <row r="1024" spans="1:21" x14ac:dyDescent="0.3">
      <c r="A1024" t="s">
        <v>6998</v>
      </c>
      <c r="B1024" s="2">
        <v>44100</v>
      </c>
      <c r="C1024" s="2">
        <v>44104</v>
      </c>
      <c r="D1024" s="1" t="s">
        <v>47</v>
      </c>
      <c r="E1024" s="1" t="s">
        <v>192</v>
      </c>
      <c r="F1024" s="1" t="s">
        <v>193</v>
      </c>
      <c r="G1024" s="1" t="s">
        <v>99</v>
      </c>
      <c r="H1024" s="1" t="s">
        <v>24</v>
      </c>
      <c r="I1024" s="1" t="s">
        <v>6999</v>
      </c>
      <c r="J1024" s="1" t="s">
        <v>93</v>
      </c>
      <c r="K1024" s="1">
        <v>98042</v>
      </c>
      <c r="L1024" s="1" t="s">
        <v>41</v>
      </c>
      <c r="M1024" s="1" t="s">
        <v>2479</v>
      </c>
      <c r="N1024" s="1" t="s">
        <v>43</v>
      </c>
      <c r="O1024" s="1" t="s">
        <v>75</v>
      </c>
      <c r="P1024" s="1" t="s">
        <v>2480</v>
      </c>
      <c r="Q1024" s="10">
        <v>236.88</v>
      </c>
      <c r="R1024" s="25">
        <v>6</v>
      </c>
      <c r="S1024" s="10">
        <v>1421.28</v>
      </c>
      <c r="T1024" s="1">
        <v>0</v>
      </c>
      <c r="U1024" s="10">
        <v>66.326400000000007</v>
      </c>
    </row>
    <row r="1025" spans="1:21" x14ac:dyDescent="0.3">
      <c r="A1025" t="s">
        <v>6442</v>
      </c>
      <c r="B1025" s="2">
        <v>44476</v>
      </c>
      <c r="C1025" s="2">
        <v>44480</v>
      </c>
      <c r="D1025" s="1" t="s">
        <v>47</v>
      </c>
      <c r="E1025" s="1" t="s">
        <v>5798</v>
      </c>
      <c r="F1025" s="1" t="s">
        <v>5799</v>
      </c>
      <c r="G1025" s="1" t="s">
        <v>99</v>
      </c>
      <c r="H1025" s="1" t="s">
        <v>24</v>
      </c>
      <c r="I1025" s="1" t="s">
        <v>458</v>
      </c>
      <c r="J1025" s="1" t="s">
        <v>85</v>
      </c>
      <c r="K1025" s="1">
        <v>28205</v>
      </c>
      <c r="L1025" s="1" t="s">
        <v>27</v>
      </c>
      <c r="M1025" s="1" t="s">
        <v>1005</v>
      </c>
      <c r="N1025" s="1" t="s">
        <v>43</v>
      </c>
      <c r="O1025" s="1" t="s">
        <v>56</v>
      </c>
      <c r="P1025" s="1" t="s">
        <v>1006</v>
      </c>
      <c r="Q1025" s="10">
        <v>580.67200000000003</v>
      </c>
      <c r="R1025" s="25">
        <v>4</v>
      </c>
      <c r="S1025" s="10">
        <v>2322.6880000000001</v>
      </c>
      <c r="T1025" s="1">
        <v>0.2</v>
      </c>
      <c r="U1025" s="10">
        <v>65.325599999999895</v>
      </c>
    </row>
    <row r="1026" spans="1:21" x14ac:dyDescent="0.3">
      <c r="A1026" t="s">
        <v>3341</v>
      </c>
      <c r="B1026" s="2">
        <v>43929</v>
      </c>
      <c r="C1026" s="2">
        <v>43933</v>
      </c>
      <c r="D1026" s="1" t="s">
        <v>47</v>
      </c>
      <c r="E1026" s="1" t="s">
        <v>1944</v>
      </c>
      <c r="F1026" s="1" t="s">
        <v>1945</v>
      </c>
      <c r="G1026" s="1" t="s">
        <v>23</v>
      </c>
      <c r="H1026" s="1" t="s">
        <v>24</v>
      </c>
      <c r="I1026" s="1" t="s">
        <v>179</v>
      </c>
      <c r="J1026" s="1" t="s">
        <v>101</v>
      </c>
      <c r="K1026" s="1">
        <v>77041</v>
      </c>
      <c r="L1026" s="1" t="s">
        <v>102</v>
      </c>
      <c r="M1026" s="1" t="s">
        <v>3342</v>
      </c>
      <c r="N1026" s="1" t="s">
        <v>68</v>
      </c>
      <c r="O1026" s="1" t="s">
        <v>156</v>
      </c>
      <c r="P1026" s="1" t="s">
        <v>3343</v>
      </c>
      <c r="Q1026" s="10">
        <v>431.92800000000005</v>
      </c>
      <c r="R1026" s="25">
        <v>9</v>
      </c>
      <c r="S1026" s="10">
        <v>3887.3520000000003</v>
      </c>
      <c r="T1026" s="1">
        <v>0.2</v>
      </c>
      <c r="U1026" s="10">
        <v>64.789199999999951</v>
      </c>
    </row>
    <row r="1027" spans="1:21" x14ac:dyDescent="0.3">
      <c r="A1027" t="s">
        <v>6617</v>
      </c>
      <c r="B1027" s="2">
        <v>44373</v>
      </c>
      <c r="C1027" s="2">
        <v>44377</v>
      </c>
      <c r="D1027" s="1" t="s">
        <v>47</v>
      </c>
      <c r="E1027" s="1" t="s">
        <v>3415</v>
      </c>
      <c r="F1027" s="1" t="s">
        <v>3416</v>
      </c>
      <c r="G1027" s="1" t="s">
        <v>23</v>
      </c>
      <c r="H1027" s="1" t="s">
        <v>24</v>
      </c>
      <c r="I1027" s="1" t="s">
        <v>798</v>
      </c>
      <c r="J1027" s="1" t="s">
        <v>448</v>
      </c>
      <c r="K1027" s="1">
        <v>80219</v>
      </c>
      <c r="L1027" s="1" t="s">
        <v>41</v>
      </c>
      <c r="M1027" s="1" t="s">
        <v>3342</v>
      </c>
      <c r="N1027" s="1" t="s">
        <v>68</v>
      </c>
      <c r="O1027" s="1" t="s">
        <v>156</v>
      </c>
      <c r="P1027" s="1" t="s">
        <v>3343</v>
      </c>
      <c r="Q1027" s="10">
        <v>431.92800000000005</v>
      </c>
      <c r="R1027" s="25">
        <v>9</v>
      </c>
      <c r="S1027" s="10">
        <v>3887.3520000000003</v>
      </c>
      <c r="T1027" s="1">
        <v>0.2</v>
      </c>
      <c r="U1027" s="10">
        <v>64.789199999999951</v>
      </c>
    </row>
    <row r="1028" spans="1:21" x14ac:dyDescent="0.3">
      <c r="A1028" t="s">
        <v>4417</v>
      </c>
      <c r="B1028" s="2">
        <v>43511</v>
      </c>
      <c r="C1028" s="2">
        <v>43515</v>
      </c>
      <c r="D1028" s="1" t="s">
        <v>47</v>
      </c>
      <c r="E1028" s="1" t="s">
        <v>4418</v>
      </c>
      <c r="F1028" s="1" t="s">
        <v>4419</v>
      </c>
      <c r="G1028" s="1" t="s">
        <v>38</v>
      </c>
      <c r="H1028" s="1" t="s">
        <v>24</v>
      </c>
      <c r="I1028" s="1" t="s">
        <v>4420</v>
      </c>
      <c r="J1028" s="1" t="s">
        <v>111</v>
      </c>
      <c r="K1028" s="1">
        <v>53142</v>
      </c>
      <c r="L1028" s="1" t="s">
        <v>102</v>
      </c>
      <c r="M1028" s="1" t="s">
        <v>3147</v>
      </c>
      <c r="N1028" s="1" t="s">
        <v>68</v>
      </c>
      <c r="O1028" s="1" t="s">
        <v>69</v>
      </c>
      <c r="P1028" s="1" t="s">
        <v>3148</v>
      </c>
      <c r="Q1028" s="10">
        <v>134.97</v>
      </c>
      <c r="R1028" s="25">
        <v>3</v>
      </c>
      <c r="S1028" s="10">
        <v>404.90999999999997</v>
      </c>
      <c r="T1028" s="1">
        <v>0</v>
      </c>
      <c r="U1028" s="10">
        <v>64.785599999999988</v>
      </c>
    </row>
    <row r="1029" spans="1:21" x14ac:dyDescent="0.3">
      <c r="A1029" t="s">
        <v>2665</v>
      </c>
      <c r="B1029" s="2">
        <v>43847</v>
      </c>
      <c r="C1029" s="2">
        <v>43851</v>
      </c>
      <c r="D1029" s="1" t="s">
        <v>47</v>
      </c>
      <c r="E1029" s="1" t="s">
        <v>2098</v>
      </c>
      <c r="F1029" s="1" t="s">
        <v>2099</v>
      </c>
      <c r="G1029" s="1" t="s">
        <v>99</v>
      </c>
      <c r="H1029" s="1" t="s">
        <v>24</v>
      </c>
      <c r="I1029" s="1" t="s">
        <v>84</v>
      </c>
      <c r="J1029" s="1" t="s">
        <v>2656</v>
      </c>
      <c r="K1029" s="1">
        <v>3301</v>
      </c>
      <c r="L1029" s="1" t="s">
        <v>143</v>
      </c>
      <c r="M1029" s="1" t="s">
        <v>896</v>
      </c>
      <c r="N1029" s="1" t="s">
        <v>29</v>
      </c>
      <c r="O1029" s="1" t="s">
        <v>62</v>
      </c>
      <c r="P1029" s="1" t="s">
        <v>897</v>
      </c>
      <c r="Q1029" s="10">
        <v>322.59000000000003</v>
      </c>
      <c r="R1029" s="25">
        <v>3</v>
      </c>
      <c r="S1029" s="10">
        <v>967.7700000000001</v>
      </c>
      <c r="T1029" s="1">
        <v>0</v>
      </c>
      <c r="U1029" s="10">
        <v>64.518000000000001</v>
      </c>
    </row>
    <row r="1030" spans="1:21" x14ac:dyDescent="0.3">
      <c r="A1030" t="s">
        <v>7647</v>
      </c>
      <c r="B1030" s="2">
        <v>44263</v>
      </c>
      <c r="C1030" s="2">
        <v>44270</v>
      </c>
      <c r="D1030" s="1" t="s">
        <v>47</v>
      </c>
      <c r="E1030" s="1" t="s">
        <v>979</v>
      </c>
      <c r="F1030" s="1" t="s">
        <v>980</v>
      </c>
      <c r="G1030" s="1" t="s">
        <v>23</v>
      </c>
      <c r="H1030" s="1" t="s">
        <v>24</v>
      </c>
      <c r="I1030" s="1" t="s">
        <v>1855</v>
      </c>
      <c r="J1030" s="1" t="s">
        <v>40</v>
      </c>
      <c r="K1030" s="1">
        <v>92804</v>
      </c>
      <c r="L1030" s="1" t="s">
        <v>41</v>
      </c>
      <c r="M1030" s="1" t="s">
        <v>7140</v>
      </c>
      <c r="N1030" s="1" t="s">
        <v>43</v>
      </c>
      <c r="O1030" s="1" t="s">
        <v>72</v>
      </c>
      <c r="P1030" s="1" t="s">
        <v>7141</v>
      </c>
      <c r="Q1030" s="10">
        <v>171.20000000000002</v>
      </c>
      <c r="R1030" s="25">
        <v>5</v>
      </c>
      <c r="S1030" s="10">
        <v>856.00000000000011</v>
      </c>
      <c r="T1030" s="1">
        <v>0.2</v>
      </c>
      <c r="U1030" s="10">
        <v>64.199999999999989</v>
      </c>
    </row>
    <row r="1031" spans="1:21" x14ac:dyDescent="0.3">
      <c r="A1031" t="s">
        <v>4828</v>
      </c>
      <c r="B1031" s="2">
        <v>44552</v>
      </c>
      <c r="C1031" s="2">
        <v>44555</v>
      </c>
      <c r="D1031" s="1" t="s">
        <v>183</v>
      </c>
      <c r="E1031" s="1" t="s">
        <v>1967</v>
      </c>
      <c r="F1031" s="1" t="s">
        <v>1968</v>
      </c>
      <c r="G1031" s="1" t="s">
        <v>23</v>
      </c>
      <c r="H1031" s="1" t="s">
        <v>24</v>
      </c>
      <c r="I1031" s="1" t="s">
        <v>871</v>
      </c>
      <c r="J1031" s="1" t="s">
        <v>233</v>
      </c>
      <c r="K1031" s="1">
        <v>48227</v>
      </c>
      <c r="L1031" s="1" t="s">
        <v>102</v>
      </c>
      <c r="M1031" s="1" t="s">
        <v>4829</v>
      </c>
      <c r="N1031" s="1" t="s">
        <v>68</v>
      </c>
      <c r="O1031" s="1" t="s">
        <v>156</v>
      </c>
      <c r="P1031" s="1" t="s">
        <v>4830</v>
      </c>
      <c r="Q1031" s="10">
        <v>199.95000000000002</v>
      </c>
      <c r="R1031" s="25">
        <v>5</v>
      </c>
      <c r="S1031" s="10">
        <v>999.75000000000011</v>
      </c>
      <c r="T1031" s="1">
        <v>0</v>
      </c>
      <c r="U1031" s="10">
        <v>63.983999999999988</v>
      </c>
    </row>
    <row r="1032" spans="1:21" x14ac:dyDescent="0.3">
      <c r="A1032" t="s">
        <v>10260</v>
      </c>
      <c r="B1032" s="2">
        <v>44462</v>
      </c>
      <c r="C1032" s="2">
        <v>44464</v>
      </c>
      <c r="D1032" s="1" t="s">
        <v>20</v>
      </c>
      <c r="E1032" s="1" t="s">
        <v>8307</v>
      </c>
      <c r="F1032" s="1" t="s">
        <v>8308</v>
      </c>
      <c r="G1032" s="1" t="s">
        <v>23</v>
      </c>
      <c r="H1032" s="1" t="s">
        <v>24</v>
      </c>
      <c r="I1032" s="1" t="s">
        <v>10261</v>
      </c>
      <c r="J1032" s="1" t="s">
        <v>1681</v>
      </c>
      <c r="K1032" s="1">
        <v>71603</v>
      </c>
      <c r="L1032" s="1" t="s">
        <v>27</v>
      </c>
      <c r="M1032" s="1" t="s">
        <v>4829</v>
      </c>
      <c r="N1032" s="1" t="s">
        <v>68</v>
      </c>
      <c r="O1032" s="1" t="s">
        <v>156</v>
      </c>
      <c r="P1032" s="1" t="s">
        <v>4830</v>
      </c>
      <c r="Q1032" s="10">
        <v>199.95000000000002</v>
      </c>
      <c r="R1032" s="25">
        <v>5</v>
      </c>
      <c r="S1032" s="10">
        <v>999.75000000000011</v>
      </c>
      <c r="T1032" s="1">
        <v>0</v>
      </c>
      <c r="U1032" s="10">
        <v>63.983999999999988</v>
      </c>
    </row>
    <row r="1033" spans="1:21" x14ac:dyDescent="0.3">
      <c r="A1033" t="s">
        <v>5218</v>
      </c>
      <c r="B1033" s="2">
        <v>44275</v>
      </c>
      <c r="C1033" s="2">
        <v>44279</v>
      </c>
      <c r="D1033" s="1" t="s">
        <v>47</v>
      </c>
      <c r="E1033" s="1" t="s">
        <v>2474</v>
      </c>
      <c r="F1033" s="1" t="s">
        <v>2475</v>
      </c>
      <c r="G1033" s="1" t="s">
        <v>38</v>
      </c>
      <c r="H1033" s="1" t="s">
        <v>24</v>
      </c>
      <c r="I1033" s="1" t="s">
        <v>92</v>
      </c>
      <c r="J1033" s="1" t="s">
        <v>93</v>
      </c>
      <c r="K1033" s="1">
        <v>98115</v>
      </c>
      <c r="L1033" s="1" t="s">
        <v>41</v>
      </c>
      <c r="M1033" s="1" t="s">
        <v>5219</v>
      </c>
      <c r="N1033" s="1" t="s">
        <v>68</v>
      </c>
      <c r="O1033" s="1" t="s">
        <v>156</v>
      </c>
      <c r="P1033" s="1" t="s">
        <v>5220</v>
      </c>
      <c r="Q1033" s="10">
        <v>265.93</v>
      </c>
      <c r="R1033" s="25">
        <v>7</v>
      </c>
      <c r="S1033" s="10">
        <v>1861.51</v>
      </c>
      <c r="T1033" s="1">
        <v>0</v>
      </c>
      <c r="U1033" s="10">
        <v>63.8232</v>
      </c>
    </row>
    <row r="1034" spans="1:21" x14ac:dyDescent="0.3">
      <c r="A1034" t="s">
        <v>4257</v>
      </c>
      <c r="B1034" s="2">
        <v>44380</v>
      </c>
      <c r="C1034" s="2">
        <v>44384</v>
      </c>
      <c r="D1034" s="1" t="s">
        <v>47</v>
      </c>
      <c r="E1034" s="1" t="s">
        <v>2933</v>
      </c>
      <c r="F1034" s="1" t="s">
        <v>2934</v>
      </c>
      <c r="G1034" s="1" t="s">
        <v>23</v>
      </c>
      <c r="H1034" s="1" t="s">
        <v>24</v>
      </c>
      <c r="I1034" s="1" t="s">
        <v>4258</v>
      </c>
      <c r="J1034" s="1" t="s">
        <v>101</v>
      </c>
      <c r="K1034" s="1">
        <v>75023</v>
      </c>
      <c r="L1034" s="1" t="s">
        <v>102</v>
      </c>
      <c r="M1034" s="1" t="s">
        <v>304</v>
      </c>
      <c r="N1034" s="1" t="s">
        <v>68</v>
      </c>
      <c r="O1034" s="1" t="s">
        <v>69</v>
      </c>
      <c r="P1034" s="1" t="s">
        <v>305</v>
      </c>
      <c r="Q1034" s="10">
        <v>167.96800000000002</v>
      </c>
      <c r="R1034" s="25">
        <v>4</v>
      </c>
      <c r="S1034" s="10">
        <v>671.87200000000007</v>
      </c>
      <c r="T1034" s="1">
        <v>0.2</v>
      </c>
      <c r="U1034" s="10">
        <v>62.988</v>
      </c>
    </row>
    <row r="1035" spans="1:21" x14ac:dyDescent="0.3">
      <c r="A1035" t="s">
        <v>8006</v>
      </c>
      <c r="B1035" s="2">
        <v>44085</v>
      </c>
      <c r="C1035" s="2">
        <v>44088</v>
      </c>
      <c r="D1035" s="1" t="s">
        <v>183</v>
      </c>
      <c r="E1035" s="1" t="s">
        <v>4954</v>
      </c>
      <c r="F1035" s="1" t="s">
        <v>4955</v>
      </c>
      <c r="G1035" s="1" t="s">
        <v>23</v>
      </c>
      <c r="H1035" s="1" t="s">
        <v>24</v>
      </c>
      <c r="I1035" s="1" t="s">
        <v>7076</v>
      </c>
      <c r="J1035" s="1" t="s">
        <v>4434</v>
      </c>
      <c r="K1035" s="1">
        <v>67212</v>
      </c>
      <c r="L1035" s="1" t="s">
        <v>102</v>
      </c>
      <c r="M1035" s="1" t="s">
        <v>6337</v>
      </c>
      <c r="N1035" s="1" t="s">
        <v>68</v>
      </c>
      <c r="O1035" s="1" t="s">
        <v>69</v>
      </c>
      <c r="P1035" s="1" t="s">
        <v>6338</v>
      </c>
      <c r="Q1035" s="10">
        <v>224.75</v>
      </c>
      <c r="R1035" s="25">
        <v>5</v>
      </c>
      <c r="S1035" s="10">
        <v>1123.75</v>
      </c>
      <c r="T1035" s="1">
        <v>0</v>
      </c>
      <c r="U1035" s="10">
        <v>62.929999999999993</v>
      </c>
    </row>
    <row r="1036" spans="1:21" x14ac:dyDescent="0.3">
      <c r="A1036" t="s">
        <v>7549</v>
      </c>
      <c r="B1036" s="2">
        <v>44111</v>
      </c>
      <c r="C1036" s="2">
        <v>44113</v>
      </c>
      <c r="D1036" s="1" t="s">
        <v>183</v>
      </c>
      <c r="E1036" s="1" t="s">
        <v>3196</v>
      </c>
      <c r="F1036" s="1" t="s">
        <v>3197</v>
      </c>
      <c r="G1036" s="1" t="s">
        <v>38</v>
      </c>
      <c r="H1036" s="1" t="s">
        <v>24</v>
      </c>
      <c r="I1036" s="1" t="s">
        <v>4576</v>
      </c>
      <c r="J1036" s="1" t="s">
        <v>93</v>
      </c>
      <c r="K1036" s="1">
        <v>99207</v>
      </c>
      <c r="L1036" s="1" t="s">
        <v>41</v>
      </c>
      <c r="M1036" s="1" t="s">
        <v>6178</v>
      </c>
      <c r="N1036" s="1" t="s">
        <v>68</v>
      </c>
      <c r="O1036" s="1" t="s">
        <v>673</v>
      </c>
      <c r="P1036" s="1" t="s">
        <v>6179</v>
      </c>
      <c r="Q1036" s="10">
        <v>837.59999999999991</v>
      </c>
      <c r="R1036" s="25">
        <v>3</v>
      </c>
      <c r="S1036" s="10">
        <v>2512.7999999999997</v>
      </c>
      <c r="T1036" s="1">
        <v>0.2</v>
      </c>
      <c r="U1036" s="10">
        <v>62.82000000000005</v>
      </c>
    </row>
    <row r="1037" spans="1:21" x14ac:dyDescent="0.3">
      <c r="A1037" t="s">
        <v>7484</v>
      </c>
      <c r="B1037" s="2">
        <v>43947</v>
      </c>
      <c r="C1037" s="2">
        <v>43952</v>
      </c>
      <c r="D1037" s="1" t="s">
        <v>47</v>
      </c>
      <c r="E1037" s="1" t="s">
        <v>7485</v>
      </c>
      <c r="F1037" s="1" t="s">
        <v>7486</v>
      </c>
      <c r="G1037" s="1" t="s">
        <v>99</v>
      </c>
      <c r="H1037" s="1" t="s">
        <v>24</v>
      </c>
      <c r="I1037" s="1" t="s">
        <v>261</v>
      </c>
      <c r="J1037" s="1" t="s">
        <v>262</v>
      </c>
      <c r="K1037" s="1">
        <v>10009</v>
      </c>
      <c r="L1037" s="1" t="s">
        <v>143</v>
      </c>
      <c r="M1037" s="1" t="s">
        <v>6745</v>
      </c>
      <c r="N1037" s="1" t="s">
        <v>29</v>
      </c>
      <c r="O1037" s="1" t="s">
        <v>33</v>
      </c>
      <c r="P1037" s="1" t="s">
        <v>6746</v>
      </c>
      <c r="Q1037" s="10">
        <v>434.64600000000002</v>
      </c>
      <c r="R1037" s="25">
        <v>3</v>
      </c>
      <c r="S1037" s="10">
        <v>1303.9380000000001</v>
      </c>
      <c r="T1037" s="1">
        <v>0.1</v>
      </c>
      <c r="U1037" s="10">
        <v>62.782199999999975</v>
      </c>
    </row>
    <row r="1038" spans="1:21" x14ac:dyDescent="0.3">
      <c r="A1038" t="s">
        <v>3684</v>
      </c>
      <c r="B1038" s="2">
        <v>44385</v>
      </c>
      <c r="C1038" s="2">
        <v>44388</v>
      </c>
      <c r="D1038" s="1" t="s">
        <v>183</v>
      </c>
      <c r="E1038" s="1" t="s">
        <v>3685</v>
      </c>
      <c r="F1038" s="1" t="s">
        <v>3686</v>
      </c>
      <c r="G1038" s="1" t="s">
        <v>99</v>
      </c>
      <c r="H1038" s="1" t="s">
        <v>24</v>
      </c>
      <c r="I1038" s="1" t="s">
        <v>3687</v>
      </c>
      <c r="J1038" s="1" t="s">
        <v>40</v>
      </c>
      <c r="K1038" s="1">
        <v>90660</v>
      </c>
      <c r="L1038" s="1" t="s">
        <v>41</v>
      </c>
      <c r="M1038" s="1" t="s">
        <v>1134</v>
      </c>
      <c r="N1038" s="1" t="s">
        <v>29</v>
      </c>
      <c r="O1038" s="1" t="s">
        <v>62</v>
      </c>
      <c r="P1038" s="1" t="s">
        <v>1135</v>
      </c>
      <c r="Q1038" s="10">
        <v>145.9</v>
      </c>
      <c r="R1038" s="25">
        <v>5</v>
      </c>
      <c r="S1038" s="10">
        <v>729.5</v>
      </c>
      <c r="T1038" s="1">
        <v>0</v>
      </c>
      <c r="U1038" s="10">
        <v>62.736999999999995</v>
      </c>
    </row>
    <row r="1039" spans="1:21" x14ac:dyDescent="0.3">
      <c r="A1039" t="s">
        <v>8086</v>
      </c>
      <c r="B1039" s="2">
        <v>43746</v>
      </c>
      <c r="C1039" s="2">
        <v>43750</v>
      </c>
      <c r="D1039" s="1" t="s">
        <v>47</v>
      </c>
      <c r="E1039" s="1" t="s">
        <v>790</v>
      </c>
      <c r="F1039" s="1" t="s">
        <v>791</v>
      </c>
      <c r="G1039" s="1" t="s">
        <v>23</v>
      </c>
      <c r="H1039" s="1" t="s">
        <v>24</v>
      </c>
      <c r="I1039" s="1" t="s">
        <v>124</v>
      </c>
      <c r="J1039" s="1" t="s">
        <v>40</v>
      </c>
      <c r="K1039" s="1">
        <v>94122</v>
      </c>
      <c r="L1039" s="1" t="s">
        <v>41</v>
      </c>
      <c r="M1039" s="1" t="s">
        <v>1134</v>
      </c>
      <c r="N1039" s="1" t="s">
        <v>29</v>
      </c>
      <c r="O1039" s="1" t="s">
        <v>62</v>
      </c>
      <c r="P1039" s="1" t="s">
        <v>1135</v>
      </c>
      <c r="Q1039" s="10">
        <v>145.9</v>
      </c>
      <c r="R1039" s="25">
        <v>5</v>
      </c>
      <c r="S1039" s="10">
        <v>729.5</v>
      </c>
      <c r="T1039" s="1">
        <v>0</v>
      </c>
      <c r="U1039" s="10">
        <v>62.736999999999995</v>
      </c>
    </row>
    <row r="1040" spans="1:21" x14ac:dyDescent="0.3">
      <c r="A1040" t="s">
        <v>8997</v>
      </c>
      <c r="B1040" s="2">
        <v>44342</v>
      </c>
      <c r="C1040" s="2">
        <v>44345</v>
      </c>
      <c r="D1040" s="1" t="s">
        <v>183</v>
      </c>
      <c r="E1040" s="1" t="s">
        <v>1432</v>
      </c>
      <c r="F1040" s="1" t="s">
        <v>1433</v>
      </c>
      <c r="G1040" s="1" t="s">
        <v>38</v>
      </c>
      <c r="H1040" s="1" t="s">
        <v>24</v>
      </c>
      <c r="I1040" s="1" t="s">
        <v>1457</v>
      </c>
      <c r="J1040" s="1" t="s">
        <v>26</v>
      </c>
      <c r="K1040" s="1">
        <v>40214</v>
      </c>
      <c r="L1040" s="1" t="s">
        <v>27</v>
      </c>
      <c r="M1040" s="1" t="s">
        <v>7695</v>
      </c>
      <c r="N1040" s="1" t="s">
        <v>43</v>
      </c>
      <c r="O1040" s="1" t="s">
        <v>75</v>
      </c>
      <c r="P1040" s="1" t="s">
        <v>7696</v>
      </c>
      <c r="Q1040" s="10">
        <v>208.44</v>
      </c>
      <c r="R1040" s="25">
        <v>3</v>
      </c>
      <c r="S1040" s="10">
        <v>625.31999999999994</v>
      </c>
      <c r="T1040" s="1">
        <v>0</v>
      </c>
      <c r="U1040" s="10">
        <v>62.531999999999982</v>
      </c>
    </row>
    <row r="1041" spans="1:21" x14ac:dyDescent="0.3">
      <c r="A1041" t="s">
        <v>5735</v>
      </c>
      <c r="B1041" s="2">
        <v>43438</v>
      </c>
      <c r="C1041" s="2">
        <v>43442</v>
      </c>
      <c r="D1041" s="1" t="s">
        <v>47</v>
      </c>
      <c r="E1041" s="1" t="s">
        <v>3592</v>
      </c>
      <c r="F1041" s="1" t="s">
        <v>3593</v>
      </c>
      <c r="G1041" s="1" t="s">
        <v>38</v>
      </c>
      <c r="H1041" s="1" t="s">
        <v>24</v>
      </c>
      <c r="I1041" s="1" t="s">
        <v>261</v>
      </c>
      <c r="J1041" s="1" t="s">
        <v>262</v>
      </c>
      <c r="K1041" s="1">
        <v>10024</v>
      </c>
      <c r="L1041" s="1" t="s">
        <v>143</v>
      </c>
      <c r="M1041" s="1" t="s">
        <v>5736</v>
      </c>
      <c r="N1041" s="1" t="s">
        <v>68</v>
      </c>
      <c r="O1041" s="1" t="s">
        <v>69</v>
      </c>
      <c r="P1041" s="1" t="s">
        <v>5737</v>
      </c>
      <c r="Q1041" s="10">
        <v>129.97999999999999</v>
      </c>
      <c r="R1041" s="25">
        <v>2</v>
      </c>
      <c r="S1041" s="10">
        <v>259.95999999999998</v>
      </c>
      <c r="T1041" s="1">
        <v>0</v>
      </c>
      <c r="U1041" s="10">
        <v>62.3904</v>
      </c>
    </row>
    <row r="1042" spans="1:21" x14ac:dyDescent="0.3">
      <c r="A1042" t="s">
        <v>7200</v>
      </c>
      <c r="B1042" s="2">
        <v>44426</v>
      </c>
      <c r="C1042" s="2">
        <v>44430</v>
      </c>
      <c r="D1042" s="1" t="s">
        <v>47</v>
      </c>
      <c r="E1042" s="1" t="s">
        <v>3062</v>
      </c>
      <c r="F1042" s="1" t="s">
        <v>3063</v>
      </c>
      <c r="G1042" s="1" t="s">
        <v>99</v>
      </c>
      <c r="H1042" s="1" t="s">
        <v>24</v>
      </c>
      <c r="I1042" s="1" t="s">
        <v>92</v>
      </c>
      <c r="J1042" s="1" t="s">
        <v>93</v>
      </c>
      <c r="K1042" s="1">
        <v>98105</v>
      </c>
      <c r="L1042" s="1" t="s">
        <v>41</v>
      </c>
      <c r="M1042" s="1" t="s">
        <v>2949</v>
      </c>
      <c r="N1042" s="1" t="s">
        <v>43</v>
      </c>
      <c r="O1042" s="1" t="s">
        <v>56</v>
      </c>
      <c r="P1042" s="1" t="s">
        <v>2950</v>
      </c>
      <c r="Q1042" s="10">
        <v>323.10000000000002</v>
      </c>
      <c r="R1042" s="25">
        <v>2</v>
      </c>
      <c r="S1042" s="10">
        <v>646.20000000000005</v>
      </c>
      <c r="T1042" s="1">
        <v>0</v>
      </c>
      <c r="U1042" s="10">
        <v>61.38900000000001</v>
      </c>
    </row>
    <row r="1043" spans="1:21" x14ac:dyDescent="0.3">
      <c r="A1043" t="s">
        <v>10518</v>
      </c>
      <c r="B1043" s="2">
        <v>43826</v>
      </c>
      <c r="C1043" s="2">
        <v>43830</v>
      </c>
      <c r="D1043" s="1" t="s">
        <v>47</v>
      </c>
      <c r="E1043" s="1" t="s">
        <v>6267</v>
      </c>
      <c r="F1043" s="1" t="s">
        <v>6268</v>
      </c>
      <c r="G1043" s="1" t="s">
        <v>38</v>
      </c>
      <c r="H1043" s="1" t="s">
        <v>24</v>
      </c>
      <c r="I1043" s="1" t="s">
        <v>124</v>
      </c>
      <c r="J1043" s="1" t="s">
        <v>40</v>
      </c>
      <c r="K1043" s="1">
        <v>94122</v>
      </c>
      <c r="L1043" s="1" t="s">
        <v>41</v>
      </c>
      <c r="M1043" s="1" t="s">
        <v>2949</v>
      </c>
      <c r="N1043" s="1" t="s">
        <v>43</v>
      </c>
      <c r="O1043" s="1" t="s">
        <v>56</v>
      </c>
      <c r="P1043" s="1" t="s">
        <v>2950</v>
      </c>
      <c r="Q1043" s="10">
        <v>323.10000000000002</v>
      </c>
      <c r="R1043" s="25">
        <v>2</v>
      </c>
      <c r="S1043" s="10">
        <v>646.20000000000005</v>
      </c>
      <c r="T1043" s="1">
        <v>0</v>
      </c>
      <c r="U1043" s="10">
        <v>61.38900000000001</v>
      </c>
    </row>
    <row r="1044" spans="1:21" x14ac:dyDescent="0.3">
      <c r="A1044" t="s">
        <v>9832</v>
      </c>
      <c r="B1044" s="2">
        <v>43810</v>
      </c>
      <c r="C1044" s="2">
        <v>43813</v>
      </c>
      <c r="D1044" s="1" t="s">
        <v>183</v>
      </c>
      <c r="E1044" s="1" t="s">
        <v>1878</v>
      </c>
      <c r="F1044" s="1" t="s">
        <v>1879</v>
      </c>
      <c r="G1044" s="1" t="s">
        <v>23</v>
      </c>
      <c r="H1044" s="1" t="s">
        <v>24</v>
      </c>
      <c r="I1044" s="1" t="s">
        <v>871</v>
      </c>
      <c r="J1044" s="1" t="s">
        <v>233</v>
      </c>
      <c r="K1044" s="1">
        <v>48205</v>
      </c>
      <c r="L1044" s="1" t="s">
        <v>102</v>
      </c>
      <c r="M1044" s="1" t="s">
        <v>3037</v>
      </c>
      <c r="N1044" s="1" t="s">
        <v>68</v>
      </c>
      <c r="O1044" s="1" t="s">
        <v>156</v>
      </c>
      <c r="P1044" s="1" t="s">
        <v>3038</v>
      </c>
      <c r="Q1044" s="10">
        <v>175.23</v>
      </c>
      <c r="R1044" s="25">
        <v>11</v>
      </c>
      <c r="S1044" s="10">
        <v>1927.53</v>
      </c>
      <c r="T1044" s="1">
        <v>0</v>
      </c>
      <c r="U1044" s="10">
        <v>61.330500000000001</v>
      </c>
    </row>
    <row r="1045" spans="1:21" x14ac:dyDescent="0.3">
      <c r="A1045" t="s">
        <v>8787</v>
      </c>
      <c r="B1045" s="2">
        <v>44495</v>
      </c>
      <c r="C1045" s="2">
        <v>44501</v>
      </c>
      <c r="D1045" s="1" t="s">
        <v>47</v>
      </c>
      <c r="E1045" s="1" t="s">
        <v>1864</v>
      </c>
      <c r="F1045" s="1" t="s">
        <v>1865</v>
      </c>
      <c r="G1045" s="1" t="s">
        <v>23</v>
      </c>
      <c r="H1045" s="1" t="s">
        <v>24</v>
      </c>
      <c r="I1045" s="1" t="s">
        <v>2928</v>
      </c>
      <c r="J1045" s="1" t="s">
        <v>310</v>
      </c>
      <c r="K1045" s="1">
        <v>23464</v>
      </c>
      <c r="L1045" s="1" t="s">
        <v>27</v>
      </c>
      <c r="M1045" s="1" t="s">
        <v>2763</v>
      </c>
      <c r="N1045" s="1" t="s">
        <v>29</v>
      </c>
      <c r="O1045" s="1" t="s">
        <v>53</v>
      </c>
      <c r="P1045" s="1" t="s">
        <v>2764</v>
      </c>
      <c r="Q1045" s="10">
        <v>356.85</v>
      </c>
      <c r="R1045" s="25">
        <v>5</v>
      </c>
      <c r="S1045" s="10">
        <v>1784.25</v>
      </c>
      <c r="T1045" s="1">
        <v>0</v>
      </c>
      <c r="U1045" s="10">
        <v>60.664499999999961</v>
      </c>
    </row>
    <row r="1046" spans="1:21" x14ac:dyDescent="0.3">
      <c r="A1046" t="s">
        <v>4548</v>
      </c>
      <c r="B1046" s="2">
        <v>43711</v>
      </c>
      <c r="C1046" s="2">
        <v>43713</v>
      </c>
      <c r="D1046" s="1" t="s">
        <v>183</v>
      </c>
      <c r="E1046" s="1" t="s">
        <v>695</v>
      </c>
      <c r="F1046" s="1" t="s">
        <v>696</v>
      </c>
      <c r="G1046" s="1" t="s">
        <v>38</v>
      </c>
      <c r="H1046" s="1" t="s">
        <v>24</v>
      </c>
      <c r="I1046" s="1" t="s">
        <v>506</v>
      </c>
      <c r="J1046" s="1" t="s">
        <v>738</v>
      </c>
      <c r="K1046" s="1">
        <v>6010</v>
      </c>
      <c r="L1046" s="1" t="s">
        <v>143</v>
      </c>
      <c r="M1046" s="1" t="s">
        <v>103</v>
      </c>
      <c r="N1046" s="1" t="s">
        <v>43</v>
      </c>
      <c r="O1046" s="1" t="s">
        <v>75</v>
      </c>
      <c r="P1046" s="1" t="s">
        <v>104</v>
      </c>
      <c r="Q1046" s="10">
        <v>137.62</v>
      </c>
      <c r="R1046" s="25">
        <v>2</v>
      </c>
      <c r="S1046" s="10">
        <v>275.24</v>
      </c>
      <c r="T1046" s="1">
        <v>0</v>
      </c>
      <c r="U1046" s="10">
        <v>60.552800000000005</v>
      </c>
    </row>
    <row r="1047" spans="1:21" x14ac:dyDescent="0.3">
      <c r="A1047" t="s">
        <v>9737</v>
      </c>
      <c r="B1047" s="2">
        <v>44226</v>
      </c>
      <c r="C1047" s="2">
        <v>44229</v>
      </c>
      <c r="D1047" s="1" t="s">
        <v>183</v>
      </c>
      <c r="E1047" s="1" t="s">
        <v>3685</v>
      </c>
      <c r="F1047" s="1" t="s">
        <v>3686</v>
      </c>
      <c r="G1047" s="1" t="s">
        <v>99</v>
      </c>
      <c r="H1047" s="1" t="s">
        <v>24</v>
      </c>
      <c r="I1047" s="1" t="s">
        <v>92</v>
      </c>
      <c r="J1047" s="1" t="s">
        <v>93</v>
      </c>
      <c r="K1047" s="1">
        <v>98105</v>
      </c>
      <c r="L1047" s="1" t="s">
        <v>41</v>
      </c>
      <c r="M1047" s="1" t="s">
        <v>67</v>
      </c>
      <c r="N1047" s="1" t="s">
        <v>68</v>
      </c>
      <c r="O1047" s="1" t="s">
        <v>69</v>
      </c>
      <c r="P1047" s="1" t="s">
        <v>70</v>
      </c>
      <c r="Q1047" s="10">
        <v>604.76800000000003</v>
      </c>
      <c r="R1047" s="25">
        <v>4</v>
      </c>
      <c r="S1047" s="10">
        <v>2419.0720000000001</v>
      </c>
      <c r="T1047" s="1">
        <v>0.2</v>
      </c>
      <c r="U1047" s="10">
        <v>60.476800000000026</v>
      </c>
    </row>
    <row r="1048" spans="1:21" x14ac:dyDescent="0.3">
      <c r="A1048" t="s">
        <v>10356</v>
      </c>
      <c r="B1048" s="2">
        <v>43304</v>
      </c>
      <c r="C1048" s="2">
        <v>43308</v>
      </c>
      <c r="D1048" s="1" t="s">
        <v>47</v>
      </c>
      <c r="E1048" s="1" t="s">
        <v>6626</v>
      </c>
      <c r="F1048" s="1" t="s">
        <v>6627</v>
      </c>
      <c r="G1048" s="1" t="s">
        <v>38</v>
      </c>
      <c r="H1048" s="1" t="s">
        <v>24</v>
      </c>
      <c r="I1048" s="1" t="s">
        <v>124</v>
      </c>
      <c r="J1048" s="1" t="s">
        <v>40</v>
      </c>
      <c r="K1048" s="1">
        <v>94122</v>
      </c>
      <c r="L1048" s="1" t="s">
        <v>41</v>
      </c>
      <c r="M1048" s="1" t="s">
        <v>4150</v>
      </c>
      <c r="N1048" s="1" t="s">
        <v>68</v>
      </c>
      <c r="O1048" s="1" t="s">
        <v>69</v>
      </c>
      <c r="P1048" s="1" t="s">
        <v>4151</v>
      </c>
      <c r="Q1048" s="10">
        <v>604.75199999999995</v>
      </c>
      <c r="R1048" s="25">
        <v>6</v>
      </c>
      <c r="S1048" s="10">
        <v>3628.5119999999997</v>
      </c>
      <c r="T1048" s="1">
        <v>0.2</v>
      </c>
      <c r="U1048" s="10">
        <v>60.475200000000058</v>
      </c>
    </row>
    <row r="1049" spans="1:21" x14ac:dyDescent="0.3">
      <c r="A1049" t="s">
        <v>8781</v>
      </c>
      <c r="B1049" s="2">
        <v>44413</v>
      </c>
      <c r="C1049" s="2">
        <v>44417</v>
      </c>
      <c r="D1049" s="1" t="s">
        <v>47</v>
      </c>
      <c r="E1049" s="1" t="s">
        <v>230</v>
      </c>
      <c r="F1049" s="1" t="s">
        <v>231</v>
      </c>
      <c r="G1049" s="1" t="s">
        <v>23</v>
      </c>
      <c r="H1049" s="1" t="s">
        <v>24</v>
      </c>
      <c r="I1049" s="1" t="s">
        <v>4286</v>
      </c>
      <c r="J1049" s="1" t="s">
        <v>249</v>
      </c>
      <c r="K1049" s="1">
        <v>46203</v>
      </c>
      <c r="L1049" s="1" t="s">
        <v>102</v>
      </c>
      <c r="M1049" s="1" t="s">
        <v>2068</v>
      </c>
      <c r="N1049" s="1" t="s">
        <v>43</v>
      </c>
      <c r="O1049" s="1" t="s">
        <v>72</v>
      </c>
      <c r="P1049" s="1" t="s">
        <v>2069</v>
      </c>
      <c r="Q1049" s="10">
        <v>125.88</v>
      </c>
      <c r="R1049" s="25">
        <v>6</v>
      </c>
      <c r="S1049" s="10">
        <v>755.28</v>
      </c>
      <c r="T1049" s="1">
        <v>0</v>
      </c>
      <c r="U1049" s="10">
        <v>60.422399999999996</v>
      </c>
    </row>
    <row r="1050" spans="1:21" x14ac:dyDescent="0.3">
      <c r="A1050" t="s">
        <v>5347</v>
      </c>
      <c r="B1050" s="2">
        <v>43652</v>
      </c>
      <c r="C1050" s="2">
        <v>43657</v>
      </c>
      <c r="D1050" s="1" t="s">
        <v>47</v>
      </c>
      <c r="E1050" s="1" t="s">
        <v>3712</v>
      </c>
      <c r="F1050" s="1" t="s">
        <v>3713</v>
      </c>
      <c r="G1050" s="1" t="s">
        <v>99</v>
      </c>
      <c r="H1050" s="1" t="s">
        <v>24</v>
      </c>
      <c r="I1050" s="1" t="s">
        <v>5348</v>
      </c>
      <c r="J1050" s="1" t="s">
        <v>1231</v>
      </c>
      <c r="K1050" s="1">
        <v>1040</v>
      </c>
      <c r="L1050" s="1" t="s">
        <v>143</v>
      </c>
      <c r="M1050" s="1" t="s">
        <v>1589</v>
      </c>
      <c r="N1050" s="1" t="s">
        <v>29</v>
      </c>
      <c r="O1050" s="1" t="s">
        <v>30</v>
      </c>
      <c r="P1050" s="1" t="s">
        <v>1590</v>
      </c>
      <c r="Q1050" s="10">
        <v>301.95999999999998</v>
      </c>
      <c r="R1050" s="25">
        <v>2</v>
      </c>
      <c r="S1050" s="10">
        <v>603.91999999999996</v>
      </c>
      <c r="T1050" s="1">
        <v>0</v>
      </c>
      <c r="U1050" s="10">
        <v>60.391999999999996</v>
      </c>
    </row>
    <row r="1051" spans="1:21" x14ac:dyDescent="0.3">
      <c r="A1051" t="s">
        <v>6462</v>
      </c>
      <c r="B1051" s="2">
        <v>43714</v>
      </c>
      <c r="C1051" s="2">
        <v>43721</v>
      </c>
      <c r="D1051" s="1" t="s">
        <v>47</v>
      </c>
      <c r="E1051" s="1" t="s">
        <v>2098</v>
      </c>
      <c r="F1051" s="1" t="s">
        <v>2099</v>
      </c>
      <c r="G1051" s="1" t="s">
        <v>99</v>
      </c>
      <c r="H1051" s="1" t="s">
        <v>24</v>
      </c>
      <c r="I1051" s="1" t="s">
        <v>261</v>
      </c>
      <c r="J1051" s="1" t="s">
        <v>262</v>
      </c>
      <c r="K1051" s="1">
        <v>10024</v>
      </c>
      <c r="L1051" s="1" t="s">
        <v>143</v>
      </c>
      <c r="M1051" s="1" t="s">
        <v>2547</v>
      </c>
      <c r="N1051" s="1" t="s">
        <v>29</v>
      </c>
      <c r="O1051" s="1" t="s">
        <v>33</v>
      </c>
      <c r="P1051" s="1" t="s">
        <v>2548</v>
      </c>
      <c r="Q1051" s="10">
        <v>271.76400000000001</v>
      </c>
      <c r="R1051" s="25">
        <v>2</v>
      </c>
      <c r="S1051" s="10">
        <v>543.52800000000002</v>
      </c>
      <c r="T1051" s="1">
        <v>0.1</v>
      </c>
      <c r="U1051" s="10">
        <v>60.391999999999967</v>
      </c>
    </row>
    <row r="1052" spans="1:21" x14ac:dyDescent="0.3">
      <c r="A1052" t="s">
        <v>10102</v>
      </c>
      <c r="B1052" s="2">
        <v>44279</v>
      </c>
      <c r="C1052" s="2">
        <v>44283</v>
      </c>
      <c r="D1052" s="1" t="s">
        <v>47</v>
      </c>
      <c r="E1052" s="1" t="s">
        <v>5138</v>
      </c>
      <c r="F1052" s="1" t="s">
        <v>5139</v>
      </c>
      <c r="G1052" s="1" t="s">
        <v>23</v>
      </c>
      <c r="H1052" s="1" t="s">
        <v>24</v>
      </c>
      <c r="I1052" s="1" t="s">
        <v>261</v>
      </c>
      <c r="J1052" s="1" t="s">
        <v>262</v>
      </c>
      <c r="K1052" s="1">
        <v>10011</v>
      </c>
      <c r="L1052" s="1" t="s">
        <v>143</v>
      </c>
      <c r="M1052" s="1" t="s">
        <v>2547</v>
      </c>
      <c r="N1052" s="1" t="s">
        <v>29</v>
      </c>
      <c r="O1052" s="1" t="s">
        <v>33</v>
      </c>
      <c r="P1052" s="1" t="s">
        <v>2548</v>
      </c>
      <c r="Q1052" s="10">
        <v>271.76400000000001</v>
      </c>
      <c r="R1052" s="25">
        <v>2</v>
      </c>
      <c r="S1052" s="10">
        <v>543.52800000000002</v>
      </c>
      <c r="T1052" s="1">
        <v>0.1</v>
      </c>
      <c r="U1052" s="10">
        <v>60.391999999999967</v>
      </c>
    </row>
    <row r="1053" spans="1:21" x14ac:dyDescent="0.3">
      <c r="A1053" t="s">
        <v>4072</v>
      </c>
      <c r="B1053" s="2">
        <v>44358</v>
      </c>
      <c r="C1053" s="2">
        <v>44358</v>
      </c>
      <c r="D1053" s="1" t="s">
        <v>1276</v>
      </c>
      <c r="E1053" s="1" t="s">
        <v>1932</v>
      </c>
      <c r="F1053" s="1" t="s">
        <v>1933</v>
      </c>
      <c r="G1053" s="1" t="s">
        <v>23</v>
      </c>
      <c r="H1053" s="1" t="s">
        <v>24</v>
      </c>
      <c r="I1053" s="1" t="s">
        <v>39</v>
      </c>
      <c r="J1053" s="1" t="s">
        <v>40</v>
      </c>
      <c r="K1053" s="1">
        <v>90004</v>
      </c>
      <c r="L1053" s="1" t="s">
        <v>41</v>
      </c>
      <c r="M1053" s="1" t="s">
        <v>1704</v>
      </c>
      <c r="N1053" s="1" t="s">
        <v>43</v>
      </c>
      <c r="O1053" s="1" t="s">
        <v>87</v>
      </c>
      <c r="P1053" s="1" t="s">
        <v>1705</v>
      </c>
      <c r="Q1053" s="10">
        <v>122.97</v>
      </c>
      <c r="R1053" s="25">
        <v>3</v>
      </c>
      <c r="S1053" s="10">
        <v>368.90999999999997</v>
      </c>
      <c r="T1053" s="1">
        <v>0</v>
      </c>
      <c r="U1053" s="10">
        <v>60.255300000000005</v>
      </c>
    </row>
    <row r="1054" spans="1:21" x14ac:dyDescent="0.3">
      <c r="A1054" t="s">
        <v>9367</v>
      </c>
      <c r="B1054" s="2">
        <v>44379</v>
      </c>
      <c r="C1054" s="2">
        <v>44382</v>
      </c>
      <c r="D1054" s="1" t="s">
        <v>183</v>
      </c>
      <c r="E1054" s="1" t="s">
        <v>4898</v>
      </c>
      <c r="F1054" s="1" t="s">
        <v>4899</v>
      </c>
      <c r="G1054" s="1" t="s">
        <v>99</v>
      </c>
      <c r="H1054" s="1" t="s">
        <v>24</v>
      </c>
      <c r="I1054" s="1" t="s">
        <v>179</v>
      </c>
      <c r="J1054" s="1" t="s">
        <v>101</v>
      </c>
      <c r="K1054" s="1">
        <v>77036</v>
      </c>
      <c r="L1054" s="1" t="s">
        <v>102</v>
      </c>
      <c r="M1054" s="1" t="s">
        <v>1704</v>
      </c>
      <c r="N1054" s="1" t="s">
        <v>43</v>
      </c>
      <c r="O1054" s="1" t="s">
        <v>87</v>
      </c>
      <c r="P1054" s="1" t="s">
        <v>1705</v>
      </c>
      <c r="Q1054" s="10">
        <v>163.96</v>
      </c>
      <c r="R1054" s="25">
        <v>5</v>
      </c>
      <c r="S1054" s="10">
        <v>819.80000000000007</v>
      </c>
      <c r="T1054" s="1">
        <v>0.2</v>
      </c>
      <c r="U1054" s="10">
        <v>59.435499999999998</v>
      </c>
    </row>
    <row r="1055" spans="1:21" x14ac:dyDescent="0.3">
      <c r="A1055" t="s">
        <v>8934</v>
      </c>
      <c r="B1055" s="2">
        <v>44318</v>
      </c>
      <c r="C1055" s="2">
        <v>44321</v>
      </c>
      <c r="D1055" s="1" t="s">
        <v>20</v>
      </c>
      <c r="E1055" s="1" t="s">
        <v>5211</v>
      </c>
      <c r="F1055" s="1" t="s">
        <v>5212</v>
      </c>
      <c r="G1055" s="1" t="s">
        <v>38</v>
      </c>
      <c r="H1055" s="1" t="s">
        <v>24</v>
      </c>
      <c r="I1055" s="1" t="s">
        <v>39</v>
      </c>
      <c r="J1055" s="1" t="s">
        <v>40</v>
      </c>
      <c r="K1055" s="1">
        <v>90049</v>
      </c>
      <c r="L1055" s="1" t="s">
        <v>41</v>
      </c>
      <c r="M1055" s="1" t="s">
        <v>2627</v>
      </c>
      <c r="N1055" s="1" t="s">
        <v>68</v>
      </c>
      <c r="O1055" s="1" t="s">
        <v>156</v>
      </c>
      <c r="P1055" s="1" t="s">
        <v>2628</v>
      </c>
      <c r="Q1055" s="10">
        <v>159.56</v>
      </c>
      <c r="R1055" s="25">
        <v>4</v>
      </c>
      <c r="S1055" s="10">
        <v>638.24</v>
      </c>
      <c r="T1055" s="1">
        <v>0</v>
      </c>
      <c r="U1055" s="10">
        <v>59.037199999999999</v>
      </c>
    </row>
    <row r="1056" spans="1:21" x14ac:dyDescent="0.3">
      <c r="A1056" t="s">
        <v>6504</v>
      </c>
      <c r="B1056" s="2">
        <v>44179</v>
      </c>
      <c r="C1056" s="2">
        <v>44184</v>
      </c>
      <c r="D1056" s="1" t="s">
        <v>47</v>
      </c>
      <c r="E1056" s="1" t="s">
        <v>2191</v>
      </c>
      <c r="F1056" s="1" t="s">
        <v>2192</v>
      </c>
      <c r="G1056" s="1" t="s">
        <v>23</v>
      </c>
      <c r="H1056" s="1" t="s">
        <v>24</v>
      </c>
      <c r="I1056" s="1" t="s">
        <v>319</v>
      </c>
      <c r="J1056" s="1" t="s">
        <v>1471</v>
      </c>
      <c r="K1056" s="1">
        <v>39212</v>
      </c>
      <c r="L1056" s="1" t="s">
        <v>27</v>
      </c>
      <c r="M1056" s="1" t="s">
        <v>5573</v>
      </c>
      <c r="N1056" s="1" t="s">
        <v>29</v>
      </c>
      <c r="O1056" s="1" t="s">
        <v>62</v>
      </c>
      <c r="P1056" s="1" t="s">
        <v>5574</v>
      </c>
      <c r="Q1056" s="10">
        <v>133.38</v>
      </c>
      <c r="R1056" s="25">
        <v>6</v>
      </c>
      <c r="S1056" s="10">
        <v>800.28</v>
      </c>
      <c r="T1056" s="1">
        <v>0</v>
      </c>
      <c r="U1056" s="10">
        <v>58.687200000000011</v>
      </c>
    </row>
    <row r="1057" spans="1:21" x14ac:dyDescent="0.3">
      <c r="A1057" t="s">
        <v>8815</v>
      </c>
      <c r="B1057" s="2">
        <v>44084</v>
      </c>
      <c r="C1057" s="2">
        <v>44089</v>
      </c>
      <c r="D1057" s="1" t="s">
        <v>47</v>
      </c>
      <c r="E1057" s="1" t="s">
        <v>2294</v>
      </c>
      <c r="F1057" s="1" t="s">
        <v>2295</v>
      </c>
      <c r="G1057" s="1" t="s">
        <v>38</v>
      </c>
      <c r="H1057" s="1" t="s">
        <v>24</v>
      </c>
      <c r="I1057" s="1" t="s">
        <v>50</v>
      </c>
      <c r="J1057" s="1" t="s">
        <v>51</v>
      </c>
      <c r="K1057" s="1">
        <v>33311</v>
      </c>
      <c r="L1057" s="1" t="s">
        <v>27</v>
      </c>
      <c r="M1057" s="1" t="s">
        <v>3491</v>
      </c>
      <c r="N1057" s="1" t="s">
        <v>68</v>
      </c>
      <c r="O1057" s="1" t="s">
        <v>69</v>
      </c>
      <c r="P1057" s="1" t="s">
        <v>3492</v>
      </c>
      <c r="Q1057" s="10">
        <v>519.67999999999995</v>
      </c>
      <c r="R1057" s="25">
        <v>7</v>
      </c>
      <c r="S1057" s="10">
        <v>3637.7599999999998</v>
      </c>
      <c r="T1057" s="1">
        <v>0.2</v>
      </c>
      <c r="U1057" s="10">
        <v>58.46399999999997</v>
      </c>
    </row>
    <row r="1058" spans="1:21" x14ac:dyDescent="0.3">
      <c r="A1058" t="s">
        <v>7705</v>
      </c>
      <c r="B1058" s="2">
        <v>43610</v>
      </c>
      <c r="C1058" s="2">
        <v>43613</v>
      </c>
      <c r="D1058" s="1" t="s">
        <v>20</v>
      </c>
      <c r="E1058" s="1" t="s">
        <v>3141</v>
      </c>
      <c r="F1058" s="1" t="s">
        <v>3142</v>
      </c>
      <c r="G1058" s="1" t="s">
        <v>38</v>
      </c>
      <c r="H1058" s="1" t="s">
        <v>24</v>
      </c>
      <c r="I1058" s="1" t="s">
        <v>373</v>
      </c>
      <c r="J1058" s="1" t="s">
        <v>326</v>
      </c>
      <c r="K1058" s="1">
        <v>38401</v>
      </c>
      <c r="L1058" s="1" t="s">
        <v>27</v>
      </c>
      <c r="M1058" s="1" t="s">
        <v>5126</v>
      </c>
      <c r="N1058" s="1" t="s">
        <v>68</v>
      </c>
      <c r="O1058" s="1" t="s">
        <v>69</v>
      </c>
      <c r="P1058" s="1" t="s">
        <v>5127</v>
      </c>
      <c r="Q1058" s="10">
        <v>467.03999999999996</v>
      </c>
      <c r="R1058" s="25">
        <v>4</v>
      </c>
      <c r="S1058" s="10">
        <v>1868.1599999999999</v>
      </c>
      <c r="T1058" s="1">
        <v>0.2</v>
      </c>
      <c r="U1058" s="10">
        <v>58.379999999999939</v>
      </c>
    </row>
    <row r="1059" spans="1:21" x14ac:dyDescent="0.3">
      <c r="A1059" t="s">
        <v>9984</v>
      </c>
      <c r="B1059" s="2">
        <v>43743</v>
      </c>
      <c r="C1059" s="2">
        <v>43747</v>
      </c>
      <c r="D1059" s="1" t="s">
        <v>47</v>
      </c>
      <c r="E1059" s="1" t="s">
        <v>5005</v>
      </c>
      <c r="F1059" s="1" t="s">
        <v>5006</v>
      </c>
      <c r="G1059" s="1" t="s">
        <v>23</v>
      </c>
      <c r="H1059" s="1" t="s">
        <v>24</v>
      </c>
      <c r="I1059" s="1" t="s">
        <v>488</v>
      </c>
      <c r="J1059" s="1" t="s">
        <v>489</v>
      </c>
      <c r="K1059" s="1">
        <v>43229</v>
      </c>
      <c r="L1059" s="1" t="s">
        <v>143</v>
      </c>
      <c r="M1059" s="1" t="s">
        <v>1154</v>
      </c>
      <c r="N1059" s="1" t="s">
        <v>68</v>
      </c>
      <c r="O1059" s="1" t="s">
        <v>156</v>
      </c>
      <c r="P1059" s="1" t="s">
        <v>1155</v>
      </c>
      <c r="Q1059" s="10">
        <v>288</v>
      </c>
      <c r="R1059" s="25">
        <v>4</v>
      </c>
      <c r="S1059" s="10">
        <v>1152</v>
      </c>
      <c r="T1059" s="1">
        <v>0.2</v>
      </c>
      <c r="U1059" s="10">
        <v>57.599999999999994</v>
      </c>
    </row>
    <row r="1060" spans="1:21" x14ac:dyDescent="0.3">
      <c r="A1060" t="s">
        <v>8387</v>
      </c>
      <c r="B1060" s="2">
        <v>43415</v>
      </c>
      <c r="C1060" s="2">
        <v>43417</v>
      </c>
      <c r="D1060" s="1" t="s">
        <v>20</v>
      </c>
      <c r="E1060" s="1" t="s">
        <v>177</v>
      </c>
      <c r="F1060" s="1" t="s">
        <v>178</v>
      </c>
      <c r="G1060" s="1" t="s">
        <v>99</v>
      </c>
      <c r="H1060" s="1" t="s">
        <v>24</v>
      </c>
      <c r="I1060" s="1" t="s">
        <v>39</v>
      </c>
      <c r="J1060" s="1" t="s">
        <v>40</v>
      </c>
      <c r="K1060" s="1">
        <v>90004</v>
      </c>
      <c r="L1060" s="1" t="s">
        <v>41</v>
      </c>
      <c r="M1060" s="1" t="s">
        <v>1974</v>
      </c>
      <c r="N1060" s="1" t="s">
        <v>68</v>
      </c>
      <c r="O1060" s="1" t="s">
        <v>69</v>
      </c>
      <c r="P1060" s="1" t="s">
        <v>1975</v>
      </c>
      <c r="Q1060" s="10">
        <v>575.928</v>
      </c>
      <c r="R1060" s="25">
        <v>9</v>
      </c>
      <c r="S1060" s="10">
        <v>5183.3519999999999</v>
      </c>
      <c r="T1060" s="1">
        <v>0.2</v>
      </c>
      <c r="U1060" s="10">
        <v>57.592799999999983</v>
      </c>
    </row>
    <row r="1061" spans="1:21" x14ac:dyDescent="0.3">
      <c r="A1061" t="s">
        <v>10498</v>
      </c>
      <c r="B1061" s="2">
        <v>43423</v>
      </c>
      <c r="C1061" s="2">
        <v>43428</v>
      </c>
      <c r="D1061" s="1" t="s">
        <v>47</v>
      </c>
      <c r="E1061" s="1" t="s">
        <v>5135</v>
      </c>
      <c r="F1061" s="1" t="s">
        <v>5136</v>
      </c>
      <c r="G1061" s="1" t="s">
        <v>23</v>
      </c>
      <c r="H1061" s="1" t="s">
        <v>24</v>
      </c>
      <c r="I1061" s="1" t="s">
        <v>10499</v>
      </c>
      <c r="J1061" s="1" t="s">
        <v>224</v>
      </c>
      <c r="K1061" s="1">
        <v>55433</v>
      </c>
      <c r="L1061" s="1" t="s">
        <v>102</v>
      </c>
      <c r="M1061" s="1" t="s">
        <v>4401</v>
      </c>
      <c r="N1061" s="1" t="s">
        <v>43</v>
      </c>
      <c r="O1061" s="1" t="s">
        <v>56</v>
      </c>
      <c r="P1061" s="1" t="s">
        <v>4402</v>
      </c>
      <c r="Q1061" s="10">
        <v>221.16</v>
      </c>
      <c r="R1061" s="25">
        <v>4</v>
      </c>
      <c r="S1061" s="10">
        <v>884.64</v>
      </c>
      <c r="T1061" s="1">
        <v>0</v>
      </c>
      <c r="U1061" s="10">
        <v>57.501599999999996</v>
      </c>
    </row>
    <row r="1062" spans="1:21" x14ac:dyDescent="0.3">
      <c r="A1062" t="s">
        <v>7003</v>
      </c>
      <c r="B1062" s="2">
        <v>43641</v>
      </c>
      <c r="C1062" s="2">
        <v>43646</v>
      </c>
      <c r="D1062" s="1" t="s">
        <v>47</v>
      </c>
      <c r="E1062" s="1" t="s">
        <v>4440</v>
      </c>
      <c r="F1062" s="1" t="s">
        <v>4441</v>
      </c>
      <c r="G1062" s="1" t="s">
        <v>23</v>
      </c>
      <c r="H1062" s="1" t="s">
        <v>24</v>
      </c>
      <c r="I1062" s="1" t="s">
        <v>124</v>
      </c>
      <c r="J1062" s="1" t="s">
        <v>40</v>
      </c>
      <c r="K1062" s="1">
        <v>94110</v>
      </c>
      <c r="L1062" s="1" t="s">
        <v>41</v>
      </c>
      <c r="M1062" s="1" t="s">
        <v>1964</v>
      </c>
      <c r="N1062" s="1" t="s">
        <v>29</v>
      </c>
      <c r="O1062" s="1" t="s">
        <v>62</v>
      </c>
      <c r="P1062" s="1" t="s">
        <v>1965</v>
      </c>
      <c r="Q1062" s="10">
        <v>204.85</v>
      </c>
      <c r="R1062" s="25">
        <v>5</v>
      </c>
      <c r="S1062" s="10">
        <v>1024.25</v>
      </c>
      <c r="T1062" s="1">
        <v>0</v>
      </c>
      <c r="U1062" s="10">
        <v>57.358000000000011</v>
      </c>
    </row>
    <row r="1063" spans="1:21" x14ac:dyDescent="0.3">
      <c r="A1063" t="s">
        <v>5717</v>
      </c>
      <c r="B1063" s="2">
        <v>43244</v>
      </c>
      <c r="C1063" s="2">
        <v>43250</v>
      </c>
      <c r="D1063" s="1" t="s">
        <v>47</v>
      </c>
      <c r="E1063" s="1" t="s">
        <v>2144</v>
      </c>
      <c r="F1063" s="1" t="s">
        <v>2145</v>
      </c>
      <c r="G1063" s="1" t="s">
        <v>23</v>
      </c>
      <c r="H1063" s="1" t="s">
        <v>24</v>
      </c>
      <c r="I1063" s="1" t="s">
        <v>4398</v>
      </c>
      <c r="J1063" s="1" t="s">
        <v>2697</v>
      </c>
      <c r="K1063" s="1">
        <v>21215</v>
      </c>
      <c r="L1063" s="1" t="s">
        <v>143</v>
      </c>
      <c r="M1063" s="1" t="s">
        <v>5718</v>
      </c>
      <c r="N1063" s="1" t="s">
        <v>43</v>
      </c>
      <c r="O1063" s="1" t="s">
        <v>87</v>
      </c>
      <c r="P1063" s="1" t="s">
        <v>5719</v>
      </c>
      <c r="Q1063" s="10">
        <v>116.28</v>
      </c>
      <c r="R1063" s="25">
        <v>3</v>
      </c>
      <c r="S1063" s="10">
        <v>348.84000000000003</v>
      </c>
      <c r="T1063" s="1">
        <v>0</v>
      </c>
      <c r="U1063" s="10">
        <v>56.977199999999996</v>
      </c>
    </row>
    <row r="1064" spans="1:21" x14ac:dyDescent="0.3">
      <c r="A1064" t="s">
        <v>1456</v>
      </c>
      <c r="B1064" s="2">
        <v>43273</v>
      </c>
      <c r="C1064" s="2">
        <v>43276</v>
      </c>
      <c r="D1064" s="1" t="s">
        <v>183</v>
      </c>
      <c r="E1064" s="1" t="s">
        <v>323</v>
      </c>
      <c r="F1064" s="1" t="s">
        <v>324</v>
      </c>
      <c r="G1064" s="1" t="s">
        <v>23</v>
      </c>
      <c r="H1064" s="1" t="s">
        <v>24</v>
      </c>
      <c r="I1064" s="1" t="s">
        <v>1457</v>
      </c>
      <c r="J1064" s="1" t="s">
        <v>448</v>
      </c>
      <c r="K1064" s="1">
        <v>80027</v>
      </c>
      <c r="L1064" s="1" t="s">
        <v>41</v>
      </c>
      <c r="M1064" s="1" t="s">
        <v>1458</v>
      </c>
      <c r="N1064" s="1" t="s">
        <v>68</v>
      </c>
      <c r="O1064" s="1" t="s">
        <v>156</v>
      </c>
      <c r="P1064" s="1" t="s">
        <v>1459</v>
      </c>
      <c r="Q1064" s="10">
        <v>196.75200000000001</v>
      </c>
      <c r="R1064" s="25">
        <v>6</v>
      </c>
      <c r="S1064" s="10">
        <v>1180.5120000000002</v>
      </c>
      <c r="T1064" s="1">
        <v>0.2</v>
      </c>
      <c r="U1064" s="10">
        <v>56.566200000000009</v>
      </c>
    </row>
    <row r="1065" spans="1:21" x14ac:dyDescent="0.3">
      <c r="A1065" t="s">
        <v>10633</v>
      </c>
      <c r="B1065" s="2">
        <v>43195</v>
      </c>
      <c r="C1065" s="2">
        <v>43199</v>
      </c>
      <c r="D1065" s="1" t="s">
        <v>47</v>
      </c>
      <c r="E1065" s="1" t="s">
        <v>4418</v>
      </c>
      <c r="F1065" s="1" t="s">
        <v>4419</v>
      </c>
      <c r="G1065" s="1" t="s">
        <v>38</v>
      </c>
      <c r="H1065" s="1" t="s">
        <v>24</v>
      </c>
      <c r="I1065" s="1" t="s">
        <v>1448</v>
      </c>
      <c r="J1065" s="1" t="s">
        <v>26</v>
      </c>
      <c r="K1065" s="1">
        <v>40475</v>
      </c>
      <c r="L1065" s="1" t="s">
        <v>27</v>
      </c>
      <c r="M1065" s="1" t="s">
        <v>405</v>
      </c>
      <c r="N1065" s="1" t="s">
        <v>43</v>
      </c>
      <c r="O1065" s="1" t="s">
        <v>72</v>
      </c>
      <c r="P1065" s="1" t="s">
        <v>406</v>
      </c>
      <c r="Q1065" s="10">
        <v>115.36</v>
      </c>
      <c r="R1065" s="25">
        <v>7</v>
      </c>
      <c r="S1065" s="10">
        <v>807.52</v>
      </c>
      <c r="T1065" s="1">
        <v>0</v>
      </c>
      <c r="U1065" s="10">
        <v>56.526400000000002</v>
      </c>
    </row>
    <row r="1066" spans="1:21" x14ac:dyDescent="0.3">
      <c r="A1066" t="s">
        <v>2097</v>
      </c>
      <c r="B1066" s="2">
        <v>44560</v>
      </c>
      <c r="C1066" s="2">
        <v>44566</v>
      </c>
      <c r="D1066" s="1" t="s">
        <v>47</v>
      </c>
      <c r="E1066" s="1" t="s">
        <v>2098</v>
      </c>
      <c r="F1066" s="1" t="s">
        <v>2099</v>
      </c>
      <c r="G1066" s="1" t="s">
        <v>99</v>
      </c>
      <c r="H1066" s="1" t="s">
        <v>24</v>
      </c>
      <c r="I1066" s="1" t="s">
        <v>488</v>
      </c>
      <c r="J1066" s="1" t="s">
        <v>249</v>
      </c>
      <c r="K1066" s="1">
        <v>47201</v>
      </c>
      <c r="L1066" s="1" t="s">
        <v>102</v>
      </c>
      <c r="M1066" s="1" t="s">
        <v>2100</v>
      </c>
      <c r="N1066" s="1" t="s">
        <v>43</v>
      </c>
      <c r="O1066" s="1" t="s">
        <v>75</v>
      </c>
      <c r="P1066" s="1" t="s">
        <v>2101</v>
      </c>
      <c r="Q1066" s="10">
        <v>209.3</v>
      </c>
      <c r="R1066" s="25">
        <v>2</v>
      </c>
      <c r="S1066" s="10">
        <v>418.6</v>
      </c>
      <c r="T1066" s="1">
        <v>0</v>
      </c>
      <c r="U1066" s="10">
        <v>56.510999999999996</v>
      </c>
    </row>
    <row r="1067" spans="1:21" x14ac:dyDescent="0.3">
      <c r="A1067" t="s">
        <v>5217</v>
      </c>
      <c r="B1067" s="2">
        <v>43822</v>
      </c>
      <c r="C1067" s="2">
        <v>43825</v>
      </c>
      <c r="D1067" s="1" t="s">
        <v>183</v>
      </c>
      <c r="E1067" s="1" t="s">
        <v>1816</v>
      </c>
      <c r="F1067" s="1" t="s">
        <v>1817</v>
      </c>
      <c r="G1067" s="1" t="s">
        <v>23</v>
      </c>
      <c r="H1067" s="1" t="s">
        <v>24</v>
      </c>
      <c r="I1067" s="1" t="s">
        <v>1448</v>
      </c>
      <c r="J1067" s="1" t="s">
        <v>310</v>
      </c>
      <c r="K1067" s="1">
        <v>23223</v>
      </c>
      <c r="L1067" s="1" t="s">
        <v>27</v>
      </c>
      <c r="M1067" s="1" t="s">
        <v>2042</v>
      </c>
      <c r="N1067" s="1" t="s">
        <v>43</v>
      </c>
      <c r="O1067" s="1" t="s">
        <v>75</v>
      </c>
      <c r="P1067" s="1" t="s">
        <v>2043</v>
      </c>
      <c r="Q1067" s="10">
        <v>194.32</v>
      </c>
      <c r="R1067" s="25">
        <v>4</v>
      </c>
      <c r="S1067" s="10">
        <v>777.28</v>
      </c>
      <c r="T1067" s="1">
        <v>0</v>
      </c>
      <c r="U1067" s="10">
        <v>56.352799999999974</v>
      </c>
    </row>
    <row r="1068" spans="1:21" x14ac:dyDescent="0.3">
      <c r="A1068" t="s">
        <v>345</v>
      </c>
      <c r="B1068" s="2">
        <v>43994</v>
      </c>
      <c r="C1068" s="2">
        <v>43997</v>
      </c>
      <c r="D1068" s="1" t="s">
        <v>183</v>
      </c>
      <c r="E1068" s="1" t="s">
        <v>346</v>
      </c>
      <c r="F1068" s="1" t="s">
        <v>347</v>
      </c>
      <c r="G1068" s="1" t="s">
        <v>38</v>
      </c>
      <c r="H1068" s="1" t="s">
        <v>24</v>
      </c>
      <c r="I1068" s="1" t="s">
        <v>348</v>
      </c>
      <c r="J1068" s="1" t="s">
        <v>349</v>
      </c>
      <c r="K1068" s="1">
        <v>35601</v>
      </c>
      <c r="L1068" s="1" t="s">
        <v>27</v>
      </c>
      <c r="M1068" s="1" t="s">
        <v>350</v>
      </c>
      <c r="N1068" s="1" t="s">
        <v>43</v>
      </c>
      <c r="O1068" s="1" t="s">
        <v>75</v>
      </c>
      <c r="P1068" s="1" t="s">
        <v>351</v>
      </c>
      <c r="Q1068" s="10">
        <v>208.16</v>
      </c>
      <c r="R1068" s="25">
        <v>1</v>
      </c>
      <c r="S1068" s="10">
        <v>208.16</v>
      </c>
      <c r="T1068" s="1">
        <v>0</v>
      </c>
      <c r="U1068" s="10">
        <v>56.20320000000001</v>
      </c>
    </row>
    <row r="1069" spans="1:21" x14ac:dyDescent="0.3">
      <c r="A1069" t="s">
        <v>4870</v>
      </c>
      <c r="B1069" s="2">
        <v>44005</v>
      </c>
      <c r="C1069" s="2">
        <v>44010</v>
      </c>
      <c r="D1069" s="1" t="s">
        <v>47</v>
      </c>
      <c r="E1069" s="1" t="s">
        <v>90</v>
      </c>
      <c r="F1069" s="1" t="s">
        <v>91</v>
      </c>
      <c r="G1069" s="1" t="s">
        <v>23</v>
      </c>
      <c r="H1069" s="1" t="s">
        <v>24</v>
      </c>
      <c r="I1069" s="1" t="s">
        <v>261</v>
      </c>
      <c r="J1069" s="1" t="s">
        <v>262</v>
      </c>
      <c r="K1069" s="1">
        <v>10009</v>
      </c>
      <c r="L1069" s="1" t="s">
        <v>143</v>
      </c>
      <c r="M1069" s="1" t="s">
        <v>2221</v>
      </c>
      <c r="N1069" s="1" t="s">
        <v>43</v>
      </c>
      <c r="O1069" s="1" t="s">
        <v>44</v>
      </c>
      <c r="P1069" s="1" t="s">
        <v>2222</v>
      </c>
      <c r="Q1069" s="10">
        <v>122.12</v>
      </c>
      <c r="R1069" s="25">
        <v>4</v>
      </c>
      <c r="S1069" s="10">
        <v>488.48</v>
      </c>
      <c r="T1069" s="1">
        <v>0</v>
      </c>
      <c r="U1069" s="10">
        <v>56.175200000000004</v>
      </c>
    </row>
    <row r="1070" spans="1:21" x14ac:dyDescent="0.3">
      <c r="A1070" t="s">
        <v>8967</v>
      </c>
      <c r="B1070" s="2">
        <v>43789</v>
      </c>
      <c r="C1070" s="2">
        <v>43793</v>
      </c>
      <c r="D1070" s="1" t="s">
        <v>47</v>
      </c>
      <c r="E1070" s="1" t="s">
        <v>1163</v>
      </c>
      <c r="F1070" s="1" t="s">
        <v>1164</v>
      </c>
      <c r="G1070" s="1" t="s">
        <v>38</v>
      </c>
      <c r="H1070" s="1" t="s">
        <v>24</v>
      </c>
      <c r="I1070" s="1" t="s">
        <v>806</v>
      </c>
      <c r="J1070" s="1" t="s">
        <v>101</v>
      </c>
      <c r="K1070" s="1">
        <v>75217</v>
      </c>
      <c r="L1070" s="1" t="s">
        <v>102</v>
      </c>
      <c r="M1070" s="1" t="s">
        <v>8968</v>
      </c>
      <c r="N1070" s="1" t="s">
        <v>68</v>
      </c>
      <c r="O1070" s="1" t="s">
        <v>673</v>
      </c>
      <c r="P1070" s="1" t="s">
        <v>8969</v>
      </c>
      <c r="Q1070" s="10">
        <v>479.988</v>
      </c>
      <c r="R1070" s="25">
        <v>2</v>
      </c>
      <c r="S1070" s="10">
        <v>959.976</v>
      </c>
      <c r="T1070" s="1">
        <v>0.4</v>
      </c>
      <c r="U1070" s="10">
        <v>55.998599999999954</v>
      </c>
    </row>
    <row r="1071" spans="1:21" x14ac:dyDescent="0.3">
      <c r="A1071" t="s">
        <v>6858</v>
      </c>
      <c r="B1071" s="2">
        <v>44309</v>
      </c>
      <c r="C1071" s="2">
        <v>44311</v>
      </c>
      <c r="D1071" s="1" t="s">
        <v>20</v>
      </c>
      <c r="E1071" s="1" t="s">
        <v>2090</v>
      </c>
      <c r="F1071" s="1" t="s">
        <v>2091</v>
      </c>
      <c r="G1071" s="1" t="s">
        <v>23</v>
      </c>
      <c r="H1071" s="1" t="s">
        <v>24</v>
      </c>
      <c r="I1071" s="1" t="s">
        <v>1463</v>
      </c>
      <c r="J1071" s="1" t="s">
        <v>249</v>
      </c>
      <c r="K1071" s="1">
        <v>46226</v>
      </c>
      <c r="L1071" s="1" t="s">
        <v>102</v>
      </c>
      <c r="M1071" s="1" t="s">
        <v>4348</v>
      </c>
      <c r="N1071" s="1" t="s">
        <v>68</v>
      </c>
      <c r="O1071" s="1" t="s">
        <v>156</v>
      </c>
      <c r="P1071" s="1" t="s">
        <v>4349</v>
      </c>
      <c r="Q1071" s="10">
        <v>155.34</v>
      </c>
      <c r="R1071" s="25">
        <v>6</v>
      </c>
      <c r="S1071" s="10">
        <v>932.04</v>
      </c>
      <c r="T1071" s="1">
        <v>0</v>
      </c>
      <c r="U1071" s="10">
        <v>55.922399999999996</v>
      </c>
    </row>
    <row r="1072" spans="1:21" x14ac:dyDescent="0.3">
      <c r="A1072" t="s">
        <v>8489</v>
      </c>
      <c r="B1072" s="2">
        <v>44139</v>
      </c>
      <c r="C1072" s="2">
        <v>44139</v>
      </c>
      <c r="D1072" s="1" t="s">
        <v>1276</v>
      </c>
      <c r="E1072" s="1" t="s">
        <v>5497</v>
      </c>
      <c r="F1072" s="1" t="s">
        <v>5498</v>
      </c>
      <c r="G1072" s="1" t="s">
        <v>23</v>
      </c>
      <c r="H1072" s="1" t="s">
        <v>24</v>
      </c>
      <c r="I1072" s="1" t="s">
        <v>6765</v>
      </c>
      <c r="J1072" s="1" t="s">
        <v>40</v>
      </c>
      <c r="K1072" s="1">
        <v>91911</v>
      </c>
      <c r="L1072" s="1" t="s">
        <v>41</v>
      </c>
      <c r="M1072" s="1" t="s">
        <v>1112</v>
      </c>
      <c r="N1072" s="1" t="s">
        <v>43</v>
      </c>
      <c r="O1072" s="1" t="s">
        <v>65</v>
      </c>
      <c r="P1072" s="1" t="s">
        <v>1113</v>
      </c>
      <c r="Q1072" s="10">
        <v>192.8</v>
      </c>
      <c r="R1072" s="25">
        <v>4</v>
      </c>
      <c r="S1072" s="10">
        <v>771.2</v>
      </c>
      <c r="T1072" s="1">
        <v>0</v>
      </c>
      <c r="U1072" s="10">
        <v>55.911999999999978</v>
      </c>
    </row>
    <row r="1073" spans="1:21" x14ac:dyDescent="0.3">
      <c r="A1073" t="s">
        <v>7536</v>
      </c>
      <c r="B1073" s="2">
        <v>43429</v>
      </c>
      <c r="C1073" s="2">
        <v>43433</v>
      </c>
      <c r="D1073" s="1" t="s">
        <v>20</v>
      </c>
      <c r="E1073" s="1" t="s">
        <v>3994</v>
      </c>
      <c r="F1073" s="1" t="s">
        <v>3995</v>
      </c>
      <c r="G1073" s="1" t="s">
        <v>99</v>
      </c>
      <c r="H1073" s="1" t="s">
        <v>24</v>
      </c>
      <c r="I1073" s="1" t="s">
        <v>261</v>
      </c>
      <c r="J1073" s="1" t="s">
        <v>262</v>
      </c>
      <c r="K1073" s="1">
        <v>10009</v>
      </c>
      <c r="L1073" s="1" t="s">
        <v>143</v>
      </c>
      <c r="M1073" s="1" t="s">
        <v>5481</v>
      </c>
      <c r="N1073" s="1" t="s">
        <v>43</v>
      </c>
      <c r="O1073" s="1" t="s">
        <v>56</v>
      </c>
      <c r="P1073" s="1" t="s">
        <v>5482</v>
      </c>
      <c r="Q1073" s="10">
        <v>1117.92</v>
      </c>
      <c r="R1073" s="25">
        <v>4</v>
      </c>
      <c r="S1073" s="10">
        <v>4471.68</v>
      </c>
      <c r="T1073" s="1">
        <v>0</v>
      </c>
      <c r="U1073" s="10">
        <v>55.895999999999958</v>
      </c>
    </row>
    <row r="1074" spans="1:21" x14ac:dyDescent="0.3">
      <c r="A1074" t="s">
        <v>10380</v>
      </c>
      <c r="B1074" s="2">
        <v>43736</v>
      </c>
      <c r="C1074" s="2">
        <v>43743</v>
      </c>
      <c r="D1074" s="1" t="s">
        <v>47</v>
      </c>
      <c r="E1074" s="1" t="s">
        <v>4418</v>
      </c>
      <c r="F1074" s="1" t="s">
        <v>4419</v>
      </c>
      <c r="G1074" s="1" t="s">
        <v>38</v>
      </c>
      <c r="H1074" s="1" t="s">
        <v>24</v>
      </c>
      <c r="I1074" s="1" t="s">
        <v>39</v>
      </c>
      <c r="J1074" s="1" t="s">
        <v>40</v>
      </c>
      <c r="K1074" s="1">
        <v>90032</v>
      </c>
      <c r="L1074" s="1" t="s">
        <v>41</v>
      </c>
      <c r="M1074" s="1" t="s">
        <v>4277</v>
      </c>
      <c r="N1074" s="1" t="s">
        <v>43</v>
      </c>
      <c r="O1074" s="1" t="s">
        <v>75</v>
      </c>
      <c r="P1074" s="1" t="s">
        <v>4278</v>
      </c>
      <c r="Q1074" s="10">
        <v>186.14999999999998</v>
      </c>
      <c r="R1074" s="25">
        <v>3</v>
      </c>
      <c r="S1074" s="10">
        <v>558.44999999999993</v>
      </c>
      <c r="T1074" s="1">
        <v>0</v>
      </c>
      <c r="U1074" s="10">
        <v>55.844999999999985</v>
      </c>
    </row>
    <row r="1075" spans="1:21" x14ac:dyDescent="0.3">
      <c r="A1075" t="s">
        <v>10032</v>
      </c>
      <c r="B1075" s="2">
        <v>43381</v>
      </c>
      <c r="C1075" s="2">
        <v>43386</v>
      </c>
      <c r="D1075" s="1" t="s">
        <v>20</v>
      </c>
      <c r="E1075" s="1" t="s">
        <v>355</v>
      </c>
      <c r="F1075" s="1" t="s">
        <v>356</v>
      </c>
      <c r="G1075" s="1" t="s">
        <v>23</v>
      </c>
      <c r="H1075" s="1" t="s">
        <v>24</v>
      </c>
      <c r="I1075" s="1" t="s">
        <v>261</v>
      </c>
      <c r="J1075" s="1" t="s">
        <v>262</v>
      </c>
      <c r="K1075" s="1">
        <v>10011</v>
      </c>
      <c r="L1075" s="1" t="s">
        <v>143</v>
      </c>
      <c r="M1075" s="1" t="s">
        <v>3932</v>
      </c>
      <c r="N1075" s="1" t="s">
        <v>43</v>
      </c>
      <c r="O1075" s="1" t="s">
        <v>87</v>
      </c>
      <c r="P1075" s="1" t="s">
        <v>3933</v>
      </c>
      <c r="Q1075" s="10">
        <v>123.92</v>
      </c>
      <c r="R1075" s="25">
        <v>4</v>
      </c>
      <c r="S1075" s="10">
        <v>495.68</v>
      </c>
      <c r="T1075" s="1">
        <v>0</v>
      </c>
      <c r="U1075" s="10">
        <v>55.763999999999996</v>
      </c>
    </row>
    <row r="1076" spans="1:21" x14ac:dyDescent="0.3">
      <c r="A1076" t="s">
        <v>6497</v>
      </c>
      <c r="B1076" s="2">
        <v>44505</v>
      </c>
      <c r="C1076" s="2">
        <v>44510</v>
      </c>
      <c r="D1076" s="1" t="s">
        <v>20</v>
      </c>
      <c r="E1076" s="1" t="s">
        <v>5211</v>
      </c>
      <c r="F1076" s="1" t="s">
        <v>5212</v>
      </c>
      <c r="G1076" s="1" t="s">
        <v>38</v>
      </c>
      <c r="H1076" s="1" t="s">
        <v>24</v>
      </c>
      <c r="I1076" s="1" t="s">
        <v>806</v>
      </c>
      <c r="J1076" s="1" t="s">
        <v>101</v>
      </c>
      <c r="K1076" s="1">
        <v>75081</v>
      </c>
      <c r="L1076" s="1" t="s">
        <v>102</v>
      </c>
      <c r="M1076" s="1" t="s">
        <v>1365</v>
      </c>
      <c r="N1076" s="1" t="s">
        <v>68</v>
      </c>
      <c r="O1076" s="1" t="s">
        <v>69</v>
      </c>
      <c r="P1076" s="1" t="s">
        <v>1366</v>
      </c>
      <c r="Q1076" s="10">
        <v>492.76800000000003</v>
      </c>
      <c r="R1076" s="25">
        <v>4</v>
      </c>
      <c r="S1076" s="10">
        <v>1971.0720000000001</v>
      </c>
      <c r="T1076" s="1">
        <v>0.2</v>
      </c>
      <c r="U1076" s="10">
        <v>55.436399999999935</v>
      </c>
    </row>
    <row r="1077" spans="1:21" x14ac:dyDescent="0.3">
      <c r="A1077" t="s">
        <v>10632</v>
      </c>
      <c r="B1077" s="2">
        <v>43721</v>
      </c>
      <c r="C1077" s="2">
        <v>43723</v>
      </c>
      <c r="D1077" s="1" t="s">
        <v>183</v>
      </c>
      <c r="E1077" s="1" t="s">
        <v>5514</v>
      </c>
      <c r="F1077" s="1" t="s">
        <v>5515</v>
      </c>
      <c r="G1077" s="1" t="s">
        <v>38</v>
      </c>
      <c r="H1077" s="1" t="s">
        <v>24</v>
      </c>
      <c r="I1077" s="1" t="s">
        <v>1855</v>
      </c>
      <c r="J1077" s="1" t="s">
        <v>40</v>
      </c>
      <c r="K1077" s="1">
        <v>92804</v>
      </c>
      <c r="L1077" s="1" t="s">
        <v>41</v>
      </c>
      <c r="M1077" s="1" t="s">
        <v>4532</v>
      </c>
      <c r="N1077" s="1" t="s">
        <v>29</v>
      </c>
      <c r="O1077" s="1" t="s">
        <v>62</v>
      </c>
      <c r="P1077" s="1" t="s">
        <v>4533</v>
      </c>
      <c r="Q1077" s="10">
        <v>131.88</v>
      </c>
      <c r="R1077" s="25">
        <v>7</v>
      </c>
      <c r="S1077" s="10">
        <v>923.16</v>
      </c>
      <c r="T1077" s="1">
        <v>0</v>
      </c>
      <c r="U1077" s="10">
        <v>55.389600000000002</v>
      </c>
    </row>
    <row r="1078" spans="1:21" x14ac:dyDescent="0.3">
      <c r="A1078" t="s">
        <v>10474</v>
      </c>
      <c r="B1078" s="2">
        <v>43771</v>
      </c>
      <c r="C1078" s="2">
        <v>43774</v>
      </c>
      <c r="D1078" s="1" t="s">
        <v>183</v>
      </c>
      <c r="E1078" s="1" t="s">
        <v>2307</v>
      </c>
      <c r="F1078" s="1" t="s">
        <v>2308</v>
      </c>
      <c r="G1078" s="1" t="s">
        <v>23</v>
      </c>
      <c r="H1078" s="1" t="s">
        <v>24</v>
      </c>
      <c r="I1078" s="1" t="s">
        <v>4769</v>
      </c>
      <c r="J1078" s="1" t="s">
        <v>310</v>
      </c>
      <c r="K1078" s="1">
        <v>23320</v>
      </c>
      <c r="L1078" s="1" t="s">
        <v>27</v>
      </c>
      <c r="M1078" s="1" t="s">
        <v>10475</v>
      </c>
      <c r="N1078" s="1" t="s">
        <v>43</v>
      </c>
      <c r="O1078" s="1" t="s">
        <v>75</v>
      </c>
      <c r="P1078" s="1" t="s">
        <v>10476</v>
      </c>
      <c r="Q1078" s="10">
        <v>197.72</v>
      </c>
      <c r="R1078" s="25">
        <v>4</v>
      </c>
      <c r="S1078" s="10">
        <v>790.88</v>
      </c>
      <c r="T1078" s="1">
        <v>0</v>
      </c>
      <c r="U1078" s="10">
        <v>55.36160000000001</v>
      </c>
    </row>
    <row r="1079" spans="1:21" x14ac:dyDescent="0.3">
      <c r="A1079" t="s">
        <v>9421</v>
      </c>
      <c r="B1079" s="2">
        <v>43939</v>
      </c>
      <c r="C1079" s="2">
        <v>43943</v>
      </c>
      <c r="D1079" s="1" t="s">
        <v>47</v>
      </c>
      <c r="E1079" s="1" t="s">
        <v>1411</v>
      </c>
      <c r="F1079" s="1" t="s">
        <v>1412</v>
      </c>
      <c r="G1079" s="1" t="s">
        <v>23</v>
      </c>
      <c r="H1079" s="1" t="s">
        <v>24</v>
      </c>
      <c r="I1079" s="1" t="s">
        <v>4769</v>
      </c>
      <c r="J1079" s="1" t="s">
        <v>310</v>
      </c>
      <c r="K1079" s="1">
        <v>23320</v>
      </c>
      <c r="L1079" s="1" t="s">
        <v>27</v>
      </c>
      <c r="M1079" s="1" t="s">
        <v>1811</v>
      </c>
      <c r="N1079" s="1" t="s">
        <v>43</v>
      </c>
      <c r="O1079" s="1" t="s">
        <v>75</v>
      </c>
      <c r="P1079" s="1" t="s">
        <v>1812</v>
      </c>
      <c r="Q1079" s="10">
        <v>203.92</v>
      </c>
      <c r="R1079" s="25">
        <v>4</v>
      </c>
      <c r="S1079" s="10">
        <v>815.68</v>
      </c>
      <c r="T1079" s="1">
        <v>0</v>
      </c>
      <c r="U1079" s="10">
        <v>55.058400000000006</v>
      </c>
    </row>
    <row r="1080" spans="1:21" x14ac:dyDescent="0.3">
      <c r="A1080" t="s">
        <v>7025</v>
      </c>
      <c r="B1080" s="2">
        <v>44515</v>
      </c>
      <c r="C1080" s="2">
        <v>44520</v>
      </c>
      <c r="D1080" s="1" t="s">
        <v>47</v>
      </c>
      <c r="E1080" s="1" t="s">
        <v>6969</v>
      </c>
      <c r="F1080" s="1" t="s">
        <v>6970</v>
      </c>
      <c r="G1080" s="1" t="s">
        <v>23</v>
      </c>
      <c r="H1080" s="1" t="s">
        <v>24</v>
      </c>
      <c r="I1080" s="1" t="s">
        <v>7026</v>
      </c>
      <c r="J1080" s="1" t="s">
        <v>51</v>
      </c>
      <c r="K1080" s="1">
        <v>33023</v>
      </c>
      <c r="L1080" s="1" t="s">
        <v>27</v>
      </c>
      <c r="M1080" s="1" t="s">
        <v>2173</v>
      </c>
      <c r="N1080" s="1" t="s">
        <v>29</v>
      </c>
      <c r="O1080" s="1" t="s">
        <v>62</v>
      </c>
      <c r="P1080" s="1" t="s">
        <v>2174</v>
      </c>
      <c r="Q1080" s="10">
        <v>220.06399999999999</v>
      </c>
      <c r="R1080" s="25">
        <v>4</v>
      </c>
      <c r="S1080" s="10">
        <v>880.25599999999997</v>
      </c>
      <c r="T1080" s="1">
        <v>0.2</v>
      </c>
      <c r="U1080" s="10">
        <v>55.016000000000012</v>
      </c>
    </row>
    <row r="1081" spans="1:21" x14ac:dyDescent="0.3">
      <c r="A1081" t="s">
        <v>9047</v>
      </c>
      <c r="B1081" s="2">
        <v>44062</v>
      </c>
      <c r="C1081" s="2">
        <v>44063</v>
      </c>
      <c r="D1081" s="1" t="s">
        <v>183</v>
      </c>
      <c r="E1081" s="1" t="s">
        <v>2144</v>
      </c>
      <c r="F1081" s="1" t="s">
        <v>2145</v>
      </c>
      <c r="G1081" s="1" t="s">
        <v>23</v>
      </c>
      <c r="H1081" s="1" t="s">
        <v>24</v>
      </c>
      <c r="I1081" s="1" t="s">
        <v>261</v>
      </c>
      <c r="J1081" s="1" t="s">
        <v>262</v>
      </c>
      <c r="K1081" s="1">
        <v>10009</v>
      </c>
      <c r="L1081" s="1" t="s">
        <v>143</v>
      </c>
      <c r="M1081" s="1" t="s">
        <v>3828</v>
      </c>
      <c r="N1081" s="1" t="s">
        <v>43</v>
      </c>
      <c r="O1081" s="1" t="s">
        <v>72</v>
      </c>
      <c r="P1081" s="1" t="s">
        <v>3829</v>
      </c>
      <c r="Q1081" s="10">
        <v>146.68799999999999</v>
      </c>
      <c r="R1081" s="25">
        <v>6</v>
      </c>
      <c r="S1081" s="10">
        <v>880.12799999999993</v>
      </c>
      <c r="T1081" s="1">
        <v>0.2</v>
      </c>
      <c r="U1081" s="10">
        <v>55.007999999999996</v>
      </c>
    </row>
    <row r="1082" spans="1:21" x14ac:dyDescent="0.3">
      <c r="A1082" t="s">
        <v>10661</v>
      </c>
      <c r="B1082" s="2">
        <v>43644</v>
      </c>
      <c r="C1082" s="2">
        <v>43648</v>
      </c>
      <c r="D1082" s="1" t="s">
        <v>47</v>
      </c>
      <c r="E1082" s="1" t="s">
        <v>753</v>
      </c>
      <c r="F1082" s="1" t="s">
        <v>754</v>
      </c>
      <c r="G1082" s="1" t="s">
        <v>99</v>
      </c>
      <c r="H1082" s="1" t="s">
        <v>24</v>
      </c>
      <c r="I1082" s="1" t="s">
        <v>3714</v>
      </c>
      <c r="J1082" s="1" t="s">
        <v>1258</v>
      </c>
      <c r="K1082" s="1">
        <v>30080</v>
      </c>
      <c r="L1082" s="1" t="s">
        <v>27</v>
      </c>
      <c r="M1082" s="1" t="s">
        <v>3756</v>
      </c>
      <c r="N1082" s="1" t="s">
        <v>43</v>
      </c>
      <c r="O1082" s="1" t="s">
        <v>72</v>
      </c>
      <c r="P1082" s="1" t="s">
        <v>3757</v>
      </c>
      <c r="Q1082" s="10">
        <v>119.56</v>
      </c>
      <c r="R1082" s="25">
        <v>2</v>
      </c>
      <c r="S1082" s="10">
        <v>239.12</v>
      </c>
      <c r="T1082" s="1">
        <v>0</v>
      </c>
      <c r="U1082" s="10">
        <v>54.997599999999991</v>
      </c>
    </row>
    <row r="1083" spans="1:21" x14ac:dyDescent="0.3">
      <c r="A1083" t="s">
        <v>4023</v>
      </c>
      <c r="B1083" s="2">
        <v>43999</v>
      </c>
      <c r="C1083" s="2">
        <v>44004</v>
      </c>
      <c r="D1083" s="1" t="s">
        <v>47</v>
      </c>
      <c r="E1083" s="1" t="s">
        <v>4024</v>
      </c>
      <c r="F1083" s="1" t="s">
        <v>4025</v>
      </c>
      <c r="G1083" s="1" t="s">
        <v>23</v>
      </c>
      <c r="H1083" s="1" t="s">
        <v>24</v>
      </c>
      <c r="I1083" s="1" t="s">
        <v>939</v>
      </c>
      <c r="J1083" s="1" t="s">
        <v>40</v>
      </c>
      <c r="K1083" s="1">
        <v>92024</v>
      </c>
      <c r="L1083" s="1" t="s">
        <v>41</v>
      </c>
      <c r="M1083" s="1" t="s">
        <v>3703</v>
      </c>
      <c r="N1083" s="1" t="s">
        <v>43</v>
      </c>
      <c r="O1083" s="1" t="s">
        <v>87</v>
      </c>
      <c r="P1083" s="1" t="s">
        <v>3704</v>
      </c>
      <c r="Q1083" s="10">
        <v>111.96</v>
      </c>
      <c r="R1083" s="25">
        <v>2</v>
      </c>
      <c r="S1083" s="10">
        <v>223.92</v>
      </c>
      <c r="T1083" s="1">
        <v>0</v>
      </c>
      <c r="U1083" s="10">
        <v>54.860399999999998</v>
      </c>
    </row>
    <row r="1084" spans="1:21" x14ac:dyDescent="0.3">
      <c r="A1084" t="s">
        <v>8478</v>
      </c>
      <c r="B1084" s="2">
        <v>43921</v>
      </c>
      <c r="C1084" s="2">
        <v>43927</v>
      </c>
      <c r="D1084" s="1" t="s">
        <v>47</v>
      </c>
      <c r="E1084" s="1" t="s">
        <v>4652</v>
      </c>
      <c r="F1084" s="1" t="s">
        <v>4653</v>
      </c>
      <c r="G1084" s="1" t="s">
        <v>23</v>
      </c>
      <c r="H1084" s="1" t="s">
        <v>24</v>
      </c>
      <c r="I1084" s="1" t="s">
        <v>261</v>
      </c>
      <c r="J1084" s="1" t="s">
        <v>262</v>
      </c>
      <c r="K1084" s="1">
        <v>10009</v>
      </c>
      <c r="L1084" s="1" t="s">
        <v>143</v>
      </c>
      <c r="M1084" s="1" t="s">
        <v>692</v>
      </c>
      <c r="N1084" s="1" t="s">
        <v>29</v>
      </c>
      <c r="O1084" s="1" t="s">
        <v>33</v>
      </c>
      <c r="P1084" s="1" t="s">
        <v>693</v>
      </c>
      <c r="Q1084" s="10">
        <v>327.99600000000004</v>
      </c>
      <c r="R1084" s="25">
        <v>6</v>
      </c>
      <c r="S1084" s="10">
        <v>1967.9760000000001</v>
      </c>
      <c r="T1084" s="1">
        <v>0.1</v>
      </c>
      <c r="U1084" s="10">
        <v>54.666000000000011</v>
      </c>
    </row>
    <row r="1085" spans="1:21" x14ac:dyDescent="0.3">
      <c r="A1085" t="s">
        <v>10258</v>
      </c>
      <c r="B1085" s="2">
        <v>44167</v>
      </c>
      <c r="C1085" s="2">
        <v>44171</v>
      </c>
      <c r="D1085" s="1" t="s">
        <v>47</v>
      </c>
      <c r="E1085" s="1" t="s">
        <v>3802</v>
      </c>
      <c r="F1085" s="1" t="s">
        <v>3803</v>
      </c>
      <c r="G1085" s="1" t="s">
        <v>38</v>
      </c>
      <c r="H1085" s="1" t="s">
        <v>24</v>
      </c>
      <c r="I1085" s="1" t="s">
        <v>5071</v>
      </c>
      <c r="J1085" s="1" t="s">
        <v>480</v>
      </c>
      <c r="K1085" s="1">
        <v>52302</v>
      </c>
      <c r="L1085" s="1" t="s">
        <v>102</v>
      </c>
      <c r="M1085" s="1" t="s">
        <v>1899</v>
      </c>
      <c r="N1085" s="1" t="s">
        <v>43</v>
      </c>
      <c r="O1085" s="1" t="s">
        <v>72</v>
      </c>
      <c r="P1085" s="1" t="s">
        <v>1900</v>
      </c>
      <c r="Q1085" s="10">
        <v>115.84</v>
      </c>
      <c r="R1085" s="25">
        <v>8</v>
      </c>
      <c r="S1085" s="10">
        <v>926.72</v>
      </c>
      <c r="T1085" s="1">
        <v>0</v>
      </c>
      <c r="U1085" s="10">
        <v>54.444800000000001</v>
      </c>
    </row>
    <row r="1086" spans="1:21" x14ac:dyDescent="0.3">
      <c r="A1086" t="s">
        <v>2810</v>
      </c>
      <c r="B1086" s="2">
        <v>44505</v>
      </c>
      <c r="C1086" s="2">
        <v>44506</v>
      </c>
      <c r="D1086" s="1" t="s">
        <v>183</v>
      </c>
      <c r="E1086" s="1" t="s">
        <v>210</v>
      </c>
      <c r="F1086" s="1" t="s">
        <v>211</v>
      </c>
      <c r="G1086" s="1" t="s">
        <v>38</v>
      </c>
      <c r="H1086" s="1" t="s">
        <v>24</v>
      </c>
      <c r="I1086" s="1" t="s">
        <v>2811</v>
      </c>
      <c r="J1086" s="1" t="s">
        <v>658</v>
      </c>
      <c r="K1086" s="1">
        <v>87401</v>
      </c>
      <c r="L1086" s="1" t="s">
        <v>41</v>
      </c>
      <c r="M1086" s="1" t="s">
        <v>1298</v>
      </c>
      <c r="N1086" s="1" t="s">
        <v>68</v>
      </c>
      <c r="O1086" s="1" t="s">
        <v>156</v>
      </c>
      <c r="P1086" s="1" t="s">
        <v>1299</v>
      </c>
      <c r="Q1086" s="10">
        <v>159.99</v>
      </c>
      <c r="R1086" s="25">
        <v>1</v>
      </c>
      <c r="S1086" s="10">
        <v>159.99</v>
      </c>
      <c r="T1086" s="1">
        <v>0</v>
      </c>
      <c r="U1086" s="10">
        <v>54.396599999999992</v>
      </c>
    </row>
    <row r="1087" spans="1:21" x14ac:dyDescent="0.3">
      <c r="A1087" t="s">
        <v>7215</v>
      </c>
      <c r="B1087" s="2">
        <v>44380</v>
      </c>
      <c r="C1087" s="2">
        <v>44387</v>
      </c>
      <c r="D1087" s="1" t="s">
        <v>47</v>
      </c>
      <c r="E1087" s="1" t="s">
        <v>790</v>
      </c>
      <c r="F1087" s="1" t="s">
        <v>791</v>
      </c>
      <c r="G1087" s="1" t="s">
        <v>23</v>
      </c>
      <c r="H1087" s="1" t="s">
        <v>24</v>
      </c>
      <c r="I1087" s="1" t="s">
        <v>7216</v>
      </c>
      <c r="J1087" s="1" t="s">
        <v>40</v>
      </c>
      <c r="K1087" s="1">
        <v>95610</v>
      </c>
      <c r="L1087" s="1" t="s">
        <v>41</v>
      </c>
      <c r="M1087" s="1" t="s">
        <v>6983</v>
      </c>
      <c r="N1087" s="1" t="s">
        <v>29</v>
      </c>
      <c r="O1087" s="1" t="s">
        <v>62</v>
      </c>
      <c r="P1087" s="1" t="s">
        <v>6984</v>
      </c>
      <c r="Q1087" s="10">
        <v>129.39000000000001</v>
      </c>
      <c r="R1087" s="25">
        <v>3</v>
      </c>
      <c r="S1087" s="10">
        <v>388.17000000000007</v>
      </c>
      <c r="T1087" s="1">
        <v>0</v>
      </c>
      <c r="U1087" s="10">
        <v>54.343800000000009</v>
      </c>
    </row>
    <row r="1088" spans="1:21" x14ac:dyDescent="0.3">
      <c r="A1088" t="s">
        <v>2089</v>
      </c>
      <c r="B1088" s="2">
        <v>44357</v>
      </c>
      <c r="C1088" s="2">
        <v>44362</v>
      </c>
      <c r="D1088" s="1" t="s">
        <v>47</v>
      </c>
      <c r="E1088" s="1" t="s">
        <v>2090</v>
      </c>
      <c r="F1088" s="1" t="s">
        <v>2091</v>
      </c>
      <c r="G1088" s="1" t="s">
        <v>23</v>
      </c>
      <c r="H1088" s="1" t="s">
        <v>24</v>
      </c>
      <c r="I1088" s="1" t="s">
        <v>2092</v>
      </c>
      <c r="J1088" s="1" t="s">
        <v>233</v>
      </c>
      <c r="K1088" s="1">
        <v>48307</v>
      </c>
      <c r="L1088" s="1" t="s">
        <v>102</v>
      </c>
      <c r="M1088" s="1" t="s">
        <v>898</v>
      </c>
      <c r="N1088" s="1" t="s">
        <v>68</v>
      </c>
      <c r="O1088" s="1" t="s">
        <v>156</v>
      </c>
      <c r="P1088" s="1" t="s">
        <v>1758</v>
      </c>
      <c r="Q1088" s="10">
        <v>132.52000000000001</v>
      </c>
      <c r="R1088" s="25">
        <v>4</v>
      </c>
      <c r="S1088" s="10">
        <v>530.08000000000004</v>
      </c>
      <c r="T1088" s="1">
        <v>0</v>
      </c>
      <c r="U1088" s="10">
        <v>54.333200000000005</v>
      </c>
    </row>
    <row r="1089" spans="1:21" x14ac:dyDescent="0.3">
      <c r="A1089" t="s">
        <v>8435</v>
      </c>
      <c r="B1089" s="2">
        <v>43997</v>
      </c>
      <c r="C1089" s="2">
        <v>44000</v>
      </c>
      <c r="D1089" s="1" t="s">
        <v>183</v>
      </c>
      <c r="E1089" s="1" t="s">
        <v>1719</v>
      </c>
      <c r="F1089" s="1" t="s">
        <v>1720</v>
      </c>
      <c r="G1089" s="1" t="s">
        <v>23</v>
      </c>
      <c r="H1089" s="1" t="s">
        <v>24</v>
      </c>
      <c r="I1089" s="1" t="s">
        <v>179</v>
      </c>
      <c r="J1089" s="1" t="s">
        <v>101</v>
      </c>
      <c r="K1089" s="1">
        <v>77036</v>
      </c>
      <c r="L1089" s="1" t="s">
        <v>102</v>
      </c>
      <c r="M1089" s="1" t="s">
        <v>7527</v>
      </c>
      <c r="N1089" s="1" t="s">
        <v>43</v>
      </c>
      <c r="O1089" s="1" t="s">
        <v>87</v>
      </c>
      <c r="P1089" s="1" t="s">
        <v>7528</v>
      </c>
      <c r="Q1089" s="10">
        <v>173.48800000000003</v>
      </c>
      <c r="R1089" s="25">
        <v>7</v>
      </c>
      <c r="S1089" s="10">
        <v>1214.4160000000002</v>
      </c>
      <c r="T1089" s="1">
        <v>0.2</v>
      </c>
      <c r="U1089" s="10">
        <v>54.214999999999982</v>
      </c>
    </row>
    <row r="1090" spans="1:21" x14ac:dyDescent="0.3">
      <c r="A1090" t="s">
        <v>10592</v>
      </c>
      <c r="B1090" s="2">
        <v>43624</v>
      </c>
      <c r="C1090" s="2">
        <v>43628</v>
      </c>
      <c r="D1090" s="1" t="s">
        <v>47</v>
      </c>
      <c r="E1090" s="1" t="s">
        <v>1023</v>
      </c>
      <c r="F1090" s="1" t="s">
        <v>1024</v>
      </c>
      <c r="G1090" s="1" t="s">
        <v>38</v>
      </c>
      <c r="H1090" s="1" t="s">
        <v>24</v>
      </c>
      <c r="I1090" s="1" t="s">
        <v>1139</v>
      </c>
      <c r="J1090" s="1" t="s">
        <v>51</v>
      </c>
      <c r="K1090" s="1">
        <v>33710</v>
      </c>
      <c r="L1090" s="1" t="s">
        <v>27</v>
      </c>
      <c r="M1090" s="1" t="s">
        <v>5299</v>
      </c>
      <c r="N1090" s="1" t="s">
        <v>43</v>
      </c>
      <c r="O1090" s="1" t="s">
        <v>87</v>
      </c>
      <c r="P1090" s="1" t="s">
        <v>5300</v>
      </c>
      <c r="Q1090" s="10">
        <v>173.48800000000003</v>
      </c>
      <c r="R1090" s="25">
        <v>7</v>
      </c>
      <c r="S1090" s="10">
        <v>1214.4160000000002</v>
      </c>
      <c r="T1090" s="1">
        <v>0.2</v>
      </c>
      <c r="U1090" s="10">
        <v>54.214999999999982</v>
      </c>
    </row>
    <row r="1091" spans="1:21" x14ac:dyDescent="0.3">
      <c r="A1091" t="s">
        <v>8336</v>
      </c>
      <c r="B1091" s="2">
        <v>44351</v>
      </c>
      <c r="C1091" s="2">
        <v>44351</v>
      </c>
      <c r="D1091" s="1" t="s">
        <v>1276</v>
      </c>
      <c r="E1091" s="1" t="s">
        <v>3104</v>
      </c>
      <c r="F1091" s="1" t="s">
        <v>3105</v>
      </c>
      <c r="G1091" s="1" t="s">
        <v>99</v>
      </c>
      <c r="H1091" s="1" t="s">
        <v>24</v>
      </c>
      <c r="I1091" s="1" t="s">
        <v>3205</v>
      </c>
      <c r="J1091" s="1" t="s">
        <v>1681</v>
      </c>
      <c r="K1091" s="1">
        <v>72401</v>
      </c>
      <c r="L1091" s="1" t="s">
        <v>27</v>
      </c>
      <c r="M1091" s="1" t="s">
        <v>4239</v>
      </c>
      <c r="N1091" s="1" t="s">
        <v>43</v>
      </c>
      <c r="O1091" s="1" t="s">
        <v>72</v>
      </c>
      <c r="P1091" s="1" t="s">
        <v>4240</v>
      </c>
      <c r="Q1091" s="10">
        <v>108.08</v>
      </c>
      <c r="R1091" s="25">
        <v>7</v>
      </c>
      <c r="S1091" s="10">
        <v>756.56</v>
      </c>
      <c r="T1091" s="1">
        <v>0</v>
      </c>
      <c r="U1091" s="10">
        <v>54.04</v>
      </c>
    </row>
    <row r="1092" spans="1:21" x14ac:dyDescent="0.3">
      <c r="A1092" t="s">
        <v>7751</v>
      </c>
      <c r="B1092" s="2">
        <v>43345</v>
      </c>
      <c r="C1092" s="2">
        <v>43350</v>
      </c>
      <c r="D1092" s="1" t="s">
        <v>20</v>
      </c>
      <c r="E1092" s="1" t="s">
        <v>5303</v>
      </c>
      <c r="F1092" s="1" t="s">
        <v>5304</v>
      </c>
      <c r="G1092" s="1" t="s">
        <v>23</v>
      </c>
      <c r="H1092" s="1" t="s">
        <v>24</v>
      </c>
      <c r="I1092" s="1" t="s">
        <v>294</v>
      </c>
      <c r="J1092" s="1" t="s">
        <v>206</v>
      </c>
      <c r="K1092" s="1">
        <v>60653</v>
      </c>
      <c r="L1092" s="1" t="s">
        <v>102</v>
      </c>
      <c r="M1092" s="1" t="s">
        <v>2264</v>
      </c>
      <c r="N1092" s="1" t="s">
        <v>68</v>
      </c>
      <c r="O1092" s="1" t="s">
        <v>156</v>
      </c>
      <c r="P1092" s="1" t="s">
        <v>2265</v>
      </c>
      <c r="Q1092" s="10">
        <v>239.976</v>
      </c>
      <c r="R1092" s="25">
        <v>3</v>
      </c>
      <c r="S1092" s="10">
        <v>719.928</v>
      </c>
      <c r="T1092" s="1">
        <v>0.2</v>
      </c>
      <c r="U1092" s="10">
        <v>53.994600000000005</v>
      </c>
    </row>
    <row r="1093" spans="1:21" x14ac:dyDescent="0.3">
      <c r="A1093" t="s">
        <v>8885</v>
      </c>
      <c r="B1093" s="2">
        <v>44189</v>
      </c>
      <c r="C1093" s="2">
        <v>44192</v>
      </c>
      <c r="D1093" s="1" t="s">
        <v>20</v>
      </c>
      <c r="E1093" s="1" t="s">
        <v>3802</v>
      </c>
      <c r="F1093" s="1" t="s">
        <v>3803</v>
      </c>
      <c r="G1093" s="1" t="s">
        <v>38</v>
      </c>
      <c r="H1093" s="1" t="s">
        <v>24</v>
      </c>
      <c r="I1093" s="1" t="s">
        <v>261</v>
      </c>
      <c r="J1093" s="1" t="s">
        <v>262</v>
      </c>
      <c r="K1093" s="1">
        <v>10009</v>
      </c>
      <c r="L1093" s="1" t="s">
        <v>143</v>
      </c>
      <c r="M1093" s="1" t="s">
        <v>3773</v>
      </c>
      <c r="N1093" s="1" t="s">
        <v>68</v>
      </c>
      <c r="O1093" s="1" t="s">
        <v>69</v>
      </c>
      <c r="P1093" s="1" t="s">
        <v>3774</v>
      </c>
      <c r="Q1093" s="10">
        <v>197.96999999999997</v>
      </c>
      <c r="R1093" s="25">
        <v>3</v>
      </c>
      <c r="S1093" s="10">
        <v>593.90999999999985</v>
      </c>
      <c r="T1093" s="1">
        <v>0</v>
      </c>
      <c r="U1093" s="10">
        <v>53.451900000000009</v>
      </c>
    </row>
    <row r="1094" spans="1:21" x14ac:dyDescent="0.3">
      <c r="A1094" t="s">
        <v>10082</v>
      </c>
      <c r="B1094" s="2">
        <v>43816</v>
      </c>
      <c r="C1094" s="2">
        <v>43818</v>
      </c>
      <c r="D1094" s="1" t="s">
        <v>20</v>
      </c>
      <c r="E1094" s="1" t="s">
        <v>378</v>
      </c>
      <c r="F1094" s="1" t="s">
        <v>379</v>
      </c>
      <c r="G1094" s="1" t="s">
        <v>23</v>
      </c>
      <c r="H1094" s="1" t="s">
        <v>24</v>
      </c>
      <c r="I1094" s="1" t="s">
        <v>39</v>
      </c>
      <c r="J1094" s="1" t="s">
        <v>40</v>
      </c>
      <c r="K1094" s="1">
        <v>90008</v>
      </c>
      <c r="L1094" s="1" t="s">
        <v>41</v>
      </c>
      <c r="M1094" s="1" t="s">
        <v>3400</v>
      </c>
      <c r="N1094" s="1" t="s">
        <v>43</v>
      </c>
      <c r="O1094" s="1" t="s">
        <v>65</v>
      </c>
      <c r="P1094" s="1" t="s">
        <v>3401</v>
      </c>
      <c r="Q1094" s="10">
        <v>204.85</v>
      </c>
      <c r="R1094" s="25">
        <v>5</v>
      </c>
      <c r="S1094" s="10">
        <v>1024.25</v>
      </c>
      <c r="T1094" s="1">
        <v>0</v>
      </c>
      <c r="U1094" s="10">
        <v>53.261000000000003</v>
      </c>
    </row>
    <row r="1095" spans="1:21" x14ac:dyDescent="0.3">
      <c r="A1095" t="s">
        <v>2860</v>
      </c>
      <c r="B1095" s="2">
        <v>43730</v>
      </c>
      <c r="C1095" s="2">
        <v>43730</v>
      </c>
      <c r="D1095" s="1" t="s">
        <v>1276</v>
      </c>
      <c r="E1095" s="1" t="s">
        <v>2861</v>
      </c>
      <c r="F1095" s="1" t="s">
        <v>2862</v>
      </c>
      <c r="G1095" s="1" t="s">
        <v>23</v>
      </c>
      <c r="H1095" s="1" t="s">
        <v>24</v>
      </c>
      <c r="I1095" s="1" t="s">
        <v>2309</v>
      </c>
      <c r="J1095" s="1" t="s">
        <v>40</v>
      </c>
      <c r="K1095" s="1">
        <v>92054</v>
      </c>
      <c r="L1095" s="1" t="s">
        <v>41</v>
      </c>
      <c r="M1095" s="1" t="s">
        <v>2863</v>
      </c>
      <c r="N1095" s="1" t="s">
        <v>29</v>
      </c>
      <c r="O1095" s="1" t="s">
        <v>62</v>
      </c>
      <c r="P1095" s="1" t="s">
        <v>2864</v>
      </c>
      <c r="Q1095" s="10">
        <v>204.6</v>
      </c>
      <c r="R1095" s="25">
        <v>2</v>
      </c>
      <c r="S1095" s="10">
        <v>409.2</v>
      </c>
      <c r="T1095" s="1">
        <v>0</v>
      </c>
      <c r="U1095" s="10">
        <v>53.195999999999998</v>
      </c>
    </row>
    <row r="1096" spans="1:21" x14ac:dyDescent="0.3">
      <c r="A1096" t="s">
        <v>7893</v>
      </c>
      <c r="B1096" s="2">
        <v>43768</v>
      </c>
      <c r="C1096" s="2">
        <v>43771</v>
      </c>
      <c r="D1096" s="1" t="s">
        <v>183</v>
      </c>
      <c r="E1096" s="1" t="s">
        <v>5497</v>
      </c>
      <c r="F1096" s="1" t="s">
        <v>5498</v>
      </c>
      <c r="G1096" s="1" t="s">
        <v>23</v>
      </c>
      <c r="H1096" s="1" t="s">
        <v>24</v>
      </c>
      <c r="I1096" s="1" t="s">
        <v>2928</v>
      </c>
      <c r="J1096" s="1" t="s">
        <v>310</v>
      </c>
      <c r="K1096" s="1">
        <v>23464</v>
      </c>
      <c r="L1096" s="1" t="s">
        <v>27</v>
      </c>
      <c r="M1096" s="1" t="s">
        <v>5243</v>
      </c>
      <c r="N1096" s="1" t="s">
        <v>43</v>
      </c>
      <c r="O1096" s="1" t="s">
        <v>75</v>
      </c>
      <c r="P1096" s="1" t="s">
        <v>5244</v>
      </c>
      <c r="Q1096" s="10">
        <v>182.91</v>
      </c>
      <c r="R1096" s="25">
        <v>3</v>
      </c>
      <c r="S1096" s="10">
        <v>548.73</v>
      </c>
      <c r="T1096" s="1">
        <v>0</v>
      </c>
      <c r="U1096" s="10">
        <v>53.043899999999979</v>
      </c>
    </row>
    <row r="1097" spans="1:21" x14ac:dyDescent="0.3">
      <c r="A1097" t="s">
        <v>1931</v>
      </c>
      <c r="B1097" s="2">
        <v>44531</v>
      </c>
      <c r="C1097" s="2">
        <v>44535</v>
      </c>
      <c r="D1097" s="1" t="s">
        <v>47</v>
      </c>
      <c r="E1097" s="1" t="s">
        <v>1932</v>
      </c>
      <c r="F1097" s="1" t="s">
        <v>1933</v>
      </c>
      <c r="G1097" s="1" t="s">
        <v>23</v>
      </c>
      <c r="H1097" s="1" t="s">
        <v>24</v>
      </c>
      <c r="I1097" s="1" t="s">
        <v>798</v>
      </c>
      <c r="J1097" s="1" t="s">
        <v>448</v>
      </c>
      <c r="K1097" s="1">
        <v>80219</v>
      </c>
      <c r="L1097" s="1" t="s">
        <v>41</v>
      </c>
      <c r="M1097" s="1" t="s">
        <v>187</v>
      </c>
      <c r="N1097" s="1" t="s">
        <v>68</v>
      </c>
      <c r="O1097" s="1" t="s">
        <v>69</v>
      </c>
      <c r="P1097" s="1" t="s">
        <v>188</v>
      </c>
      <c r="Q1097" s="10">
        <v>470.37600000000009</v>
      </c>
      <c r="R1097" s="25">
        <v>3</v>
      </c>
      <c r="S1097" s="10">
        <v>1411.1280000000002</v>
      </c>
      <c r="T1097" s="1">
        <v>0.2</v>
      </c>
      <c r="U1097" s="10">
        <v>52.917299999999955</v>
      </c>
    </row>
    <row r="1098" spans="1:21" x14ac:dyDescent="0.3">
      <c r="A1098" t="s">
        <v>6894</v>
      </c>
      <c r="B1098" s="2">
        <v>44352</v>
      </c>
      <c r="C1098" s="2">
        <v>44353</v>
      </c>
      <c r="D1098" s="1" t="s">
        <v>183</v>
      </c>
      <c r="E1098" s="1" t="s">
        <v>3749</v>
      </c>
      <c r="F1098" s="1" t="s">
        <v>3750</v>
      </c>
      <c r="G1098" s="1" t="s">
        <v>23</v>
      </c>
      <c r="H1098" s="1" t="s">
        <v>24</v>
      </c>
      <c r="I1098" s="1" t="s">
        <v>6275</v>
      </c>
      <c r="J1098" s="1" t="s">
        <v>101</v>
      </c>
      <c r="K1098" s="1">
        <v>77581</v>
      </c>
      <c r="L1098" s="1" t="s">
        <v>102</v>
      </c>
      <c r="M1098" s="1" t="s">
        <v>6895</v>
      </c>
      <c r="N1098" s="1" t="s">
        <v>68</v>
      </c>
      <c r="O1098" s="1" t="s">
        <v>69</v>
      </c>
      <c r="P1098" s="1" t="s">
        <v>6896</v>
      </c>
      <c r="Q1098" s="10">
        <v>470.37600000000009</v>
      </c>
      <c r="R1098" s="25">
        <v>3</v>
      </c>
      <c r="S1098" s="10">
        <v>1411.1280000000002</v>
      </c>
      <c r="T1098" s="1">
        <v>0.2</v>
      </c>
      <c r="U1098" s="10">
        <v>52.917299999999955</v>
      </c>
    </row>
    <row r="1099" spans="1:21" x14ac:dyDescent="0.3">
      <c r="A1099" t="s">
        <v>3610</v>
      </c>
      <c r="B1099" s="2">
        <v>43226</v>
      </c>
      <c r="C1099" s="2">
        <v>43230</v>
      </c>
      <c r="D1099" s="1" t="s">
        <v>47</v>
      </c>
      <c r="E1099" s="1" t="s">
        <v>97</v>
      </c>
      <c r="F1099" s="1" t="s">
        <v>98</v>
      </c>
      <c r="G1099" s="1" t="s">
        <v>99</v>
      </c>
      <c r="H1099" s="1" t="s">
        <v>24</v>
      </c>
      <c r="I1099" s="1" t="s">
        <v>39</v>
      </c>
      <c r="J1099" s="1" t="s">
        <v>40</v>
      </c>
      <c r="K1099" s="1">
        <v>90049</v>
      </c>
      <c r="L1099" s="1" t="s">
        <v>41</v>
      </c>
      <c r="M1099" s="1" t="s">
        <v>2748</v>
      </c>
      <c r="N1099" s="1" t="s">
        <v>43</v>
      </c>
      <c r="O1099" s="1" t="s">
        <v>72</v>
      </c>
      <c r="P1099" s="1" t="s">
        <v>2749</v>
      </c>
      <c r="Q1099" s="10">
        <v>140.73599999999999</v>
      </c>
      <c r="R1099" s="25">
        <v>8</v>
      </c>
      <c r="S1099" s="10">
        <v>1125.8879999999999</v>
      </c>
      <c r="T1099" s="1">
        <v>0.2</v>
      </c>
      <c r="U1099" s="10">
        <v>52.775999999999996</v>
      </c>
    </row>
    <row r="1100" spans="1:21" x14ac:dyDescent="0.3">
      <c r="A1100" t="s">
        <v>8955</v>
      </c>
      <c r="B1100" s="2">
        <v>44140</v>
      </c>
      <c r="C1100" s="2">
        <v>44144</v>
      </c>
      <c r="D1100" s="1" t="s">
        <v>47</v>
      </c>
      <c r="E1100" s="1" t="s">
        <v>3415</v>
      </c>
      <c r="F1100" s="1" t="s">
        <v>3416</v>
      </c>
      <c r="G1100" s="1" t="s">
        <v>23</v>
      </c>
      <c r="H1100" s="1" t="s">
        <v>24</v>
      </c>
      <c r="I1100" s="1" t="s">
        <v>92</v>
      </c>
      <c r="J1100" s="1" t="s">
        <v>93</v>
      </c>
      <c r="K1100" s="1">
        <v>98105</v>
      </c>
      <c r="L1100" s="1" t="s">
        <v>41</v>
      </c>
      <c r="M1100" s="1" t="s">
        <v>8956</v>
      </c>
      <c r="N1100" s="1" t="s">
        <v>68</v>
      </c>
      <c r="O1100" s="1" t="s">
        <v>156</v>
      </c>
      <c r="P1100" s="1" t="s">
        <v>8957</v>
      </c>
      <c r="Q1100" s="10">
        <v>479.72</v>
      </c>
      <c r="R1100" s="25">
        <v>4</v>
      </c>
      <c r="S1100" s="10">
        <v>1918.88</v>
      </c>
      <c r="T1100" s="1">
        <v>0</v>
      </c>
      <c r="U1100" s="10">
        <v>52.769200000000012</v>
      </c>
    </row>
    <row r="1101" spans="1:21" x14ac:dyDescent="0.3">
      <c r="A1101" t="s">
        <v>8620</v>
      </c>
      <c r="B1101" s="2">
        <v>43531</v>
      </c>
      <c r="C1101" s="2">
        <v>43534</v>
      </c>
      <c r="D1101" s="1" t="s">
        <v>183</v>
      </c>
      <c r="E1101" s="1" t="s">
        <v>6003</v>
      </c>
      <c r="F1101" s="1" t="s">
        <v>6004</v>
      </c>
      <c r="G1101" s="1" t="s">
        <v>99</v>
      </c>
      <c r="H1101" s="1" t="s">
        <v>24</v>
      </c>
      <c r="I1101" s="1" t="s">
        <v>598</v>
      </c>
      <c r="J1101" s="1" t="s">
        <v>240</v>
      </c>
      <c r="K1101" s="1">
        <v>19711</v>
      </c>
      <c r="L1101" s="1" t="s">
        <v>143</v>
      </c>
      <c r="M1101" s="1" t="s">
        <v>982</v>
      </c>
      <c r="N1101" s="1" t="s">
        <v>68</v>
      </c>
      <c r="O1101" s="1" t="s">
        <v>156</v>
      </c>
      <c r="P1101" s="1" t="s">
        <v>983</v>
      </c>
      <c r="Q1101" s="10">
        <v>119.85000000000001</v>
      </c>
      <c r="R1101" s="25">
        <v>3</v>
      </c>
      <c r="S1101" s="10">
        <v>359.55</v>
      </c>
      <c r="T1101" s="1">
        <v>0</v>
      </c>
      <c r="U1101" s="10">
        <v>52.734000000000009</v>
      </c>
    </row>
    <row r="1102" spans="1:21" x14ac:dyDescent="0.3">
      <c r="A1102" t="s">
        <v>6635</v>
      </c>
      <c r="B1102" s="2">
        <v>43357</v>
      </c>
      <c r="C1102" s="2">
        <v>43362</v>
      </c>
      <c r="D1102" s="1" t="s">
        <v>47</v>
      </c>
      <c r="E1102" s="1" t="s">
        <v>4582</v>
      </c>
      <c r="F1102" s="1" t="s">
        <v>4583</v>
      </c>
      <c r="G1102" s="1" t="s">
        <v>23</v>
      </c>
      <c r="H1102" s="1" t="s">
        <v>24</v>
      </c>
      <c r="I1102" s="1" t="s">
        <v>3484</v>
      </c>
      <c r="J1102" s="1" t="s">
        <v>1258</v>
      </c>
      <c r="K1102" s="1">
        <v>31204</v>
      </c>
      <c r="L1102" s="1" t="s">
        <v>27</v>
      </c>
      <c r="M1102" s="1" t="s">
        <v>4487</v>
      </c>
      <c r="N1102" s="1" t="s">
        <v>29</v>
      </c>
      <c r="O1102" s="1" t="s">
        <v>62</v>
      </c>
      <c r="P1102" s="1" t="s">
        <v>4488</v>
      </c>
      <c r="Q1102" s="10">
        <v>142.4</v>
      </c>
      <c r="R1102" s="25">
        <v>5</v>
      </c>
      <c r="S1102" s="10">
        <v>712</v>
      </c>
      <c r="T1102" s="1">
        <v>0</v>
      </c>
      <c r="U1102" s="10">
        <v>52.688000000000002</v>
      </c>
    </row>
    <row r="1103" spans="1:21" x14ac:dyDescent="0.3">
      <c r="A1103" t="s">
        <v>5502</v>
      </c>
      <c r="B1103" s="2">
        <v>43329</v>
      </c>
      <c r="C1103" s="2">
        <v>43333</v>
      </c>
      <c r="D1103" s="1" t="s">
        <v>47</v>
      </c>
      <c r="E1103" s="1" t="s">
        <v>1169</v>
      </c>
      <c r="F1103" s="1" t="s">
        <v>1170</v>
      </c>
      <c r="G1103" s="1" t="s">
        <v>38</v>
      </c>
      <c r="H1103" s="1" t="s">
        <v>24</v>
      </c>
      <c r="I1103" s="1" t="s">
        <v>5034</v>
      </c>
      <c r="J1103" s="1" t="s">
        <v>1681</v>
      </c>
      <c r="K1103" s="1">
        <v>72209</v>
      </c>
      <c r="L1103" s="1" t="s">
        <v>27</v>
      </c>
      <c r="M1103" s="1" t="s">
        <v>4458</v>
      </c>
      <c r="N1103" s="1" t="s">
        <v>43</v>
      </c>
      <c r="O1103" s="1" t="s">
        <v>87</v>
      </c>
      <c r="P1103" s="1" t="s">
        <v>4459</v>
      </c>
      <c r="Q1103" s="10">
        <v>114.2</v>
      </c>
      <c r="R1103" s="25">
        <v>5</v>
      </c>
      <c r="S1103" s="10">
        <v>571</v>
      </c>
      <c r="T1103" s="1">
        <v>0</v>
      </c>
      <c r="U1103" s="10">
        <v>52.531999999999996</v>
      </c>
    </row>
    <row r="1104" spans="1:21" x14ac:dyDescent="0.3">
      <c r="A1104" t="s">
        <v>7648</v>
      </c>
      <c r="B1104" s="2">
        <v>43450</v>
      </c>
      <c r="C1104" s="2">
        <v>43454</v>
      </c>
      <c r="D1104" s="1" t="s">
        <v>47</v>
      </c>
      <c r="E1104" s="1" t="s">
        <v>2294</v>
      </c>
      <c r="F1104" s="1" t="s">
        <v>2295</v>
      </c>
      <c r="G1104" s="1" t="s">
        <v>38</v>
      </c>
      <c r="H1104" s="1" t="s">
        <v>24</v>
      </c>
      <c r="I1104" s="1" t="s">
        <v>871</v>
      </c>
      <c r="J1104" s="1" t="s">
        <v>233</v>
      </c>
      <c r="K1104" s="1">
        <v>48227</v>
      </c>
      <c r="L1104" s="1" t="s">
        <v>102</v>
      </c>
      <c r="M1104" s="1" t="s">
        <v>4458</v>
      </c>
      <c r="N1104" s="1" t="s">
        <v>43</v>
      </c>
      <c r="O1104" s="1" t="s">
        <v>87</v>
      </c>
      <c r="P1104" s="1" t="s">
        <v>4459</v>
      </c>
      <c r="Q1104" s="10">
        <v>114.2</v>
      </c>
      <c r="R1104" s="25">
        <v>5</v>
      </c>
      <c r="S1104" s="10">
        <v>571</v>
      </c>
      <c r="T1104" s="1">
        <v>0</v>
      </c>
      <c r="U1104" s="10">
        <v>52.531999999999996</v>
      </c>
    </row>
    <row r="1105" spans="1:21" x14ac:dyDescent="0.3">
      <c r="A1105" t="s">
        <v>5558</v>
      </c>
      <c r="B1105" s="2">
        <v>44055</v>
      </c>
      <c r="C1105" s="2">
        <v>44058</v>
      </c>
      <c r="D1105" s="1" t="s">
        <v>20</v>
      </c>
      <c r="E1105" s="1" t="s">
        <v>5559</v>
      </c>
      <c r="F1105" s="1" t="s">
        <v>5560</v>
      </c>
      <c r="G1105" s="1" t="s">
        <v>23</v>
      </c>
      <c r="H1105" s="1" t="s">
        <v>24</v>
      </c>
      <c r="I1105" s="1" t="s">
        <v>4126</v>
      </c>
      <c r="J1105" s="1" t="s">
        <v>101</v>
      </c>
      <c r="K1105" s="1">
        <v>75007</v>
      </c>
      <c r="L1105" s="1" t="s">
        <v>102</v>
      </c>
      <c r="M1105" s="1" t="s">
        <v>5141</v>
      </c>
      <c r="N1105" s="1" t="s">
        <v>68</v>
      </c>
      <c r="O1105" s="1" t="s">
        <v>156</v>
      </c>
      <c r="P1105" s="1" t="s">
        <v>5142</v>
      </c>
      <c r="Q1105" s="10">
        <v>1399.9440000000002</v>
      </c>
      <c r="R1105" s="25">
        <v>7</v>
      </c>
      <c r="S1105" s="10">
        <v>9799.608000000002</v>
      </c>
      <c r="T1105" s="1">
        <v>0.2</v>
      </c>
      <c r="U1105" s="10">
        <v>52.497900000000016</v>
      </c>
    </row>
    <row r="1106" spans="1:21" x14ac:dyDescent="0.3">
      <c r="A1106" t="s">
        <v>3542</v>
      </c>
      <c r="B1106" s="2">
        <v>44026</v>
      </c>
      <c r="C1106" s="2">
        <v>44028</v>
      </c>
      <c r="D1106" s="1" t="s">
        <v>20</v>
      </c>
      <c r="E1106" s="1" t="s">
        <v>2427</v>
      </c>
      <c r="F1106" s="1" t="s">
        <v>2428</v>
      </c>
      <c r="G1106" s="1" t="s">
        <v>23</v>
      </c>
      <c r="H1106" s="1" t="s">
        <v>24</v>
      </c>
      <c r="I1106" s="1" t="s">
        <v>179</v>
      </c>
      <c r="J1106" s="1" t="s">
        <v>101</v>
      </c>
      <c r="K1106" s="1">
        <v>77036</v>
      </c>
      <c r="L1106" s="1" t="s">
        <v>102</v>
      </c>
      <c r="M1106" s="1" t="s">
        <v>3543</v>
      </c>
      <c r="N1106" s="1" t="s">
        <v>68</v>
      </c>
      <c r="O1106" s="1" t="s">
        <v>69</v>
      </c>
      <c r="P1106" s="1" t="s">
        <v>3544</v>
      </c>
      <c r="Q1106" s="10">
        <v>419.94399999999996</v>
      </c>
      <c r="R1106" s="25">
        <v>7</v>
      </c>
      <c r="S1106" s="10">
        <v>2939.6079999999997</v>
      </c>
      <c r="T1106" s="1">
        <v>0.2</v>
      </c>
      <c r="U1106" s="10">
        <v>52.492999999999967</v>
      </c>
    </row>
    <row r="1107" spans="1:21" x14ac:dyDescent="0.3">
      <c r="A1107" t="s">
        <v>10322</v>
      </c>
      <c r="B1107" s="2">
        <v>44323</v>
      </c>
      <c r="C1107" s="2">
        <v>44327</v>
      </c>
      <c r="D1107" s="1" t="s">
        <v>47</v>
      </c>
      <c r="E1107" s="1" t="s">
        <v>1922</v>
      </c>
      <c r="F1107" s="1" t="s">
        <v>1923</v>
      </c>
      <c r="G1107" s="1" t="s">
        <v>23</v>
      </c>
      <c r="H1107" s="1" t="s">
        <v>24</v>
      </c>
      <c r="I1107" s="1" t="s">
        <v>594</v>
      </c>
      <c r="J1107" s="1" t="s">
        <v>40</v>
      </c>
      <c r="K1107" s="1">
        <v>91104</v>
      </c>
      <c r="L1107" s="1" t="s">
        <v>41</v>
      </c>
      <c r="M1107" s="1" t="s">
        <v>3543</v>
      </c>
      <c r="N1107" s="1" t="s">
        <v>68</v>
      </c>
      <c r="O1107" s="1" t="s">
        <v>69</v>
      </c>
      <c r="P1107" s="1" t="s">
        <v>3544</v>
      </c>
      <c r="Q1107" s="10">
        <v>419.94399999999996</v>
      </c>
      <c r="R1107" s="25">
        <v>7</v>
      </c>
      <c r="S1107" s="10">
        <v>2939.6079999999997</v>
      </c>
      <c r="T1107" s="1">
        <v>0.2</v>
      </c>
      <c r="U1107" s="10">
        <v>52.492999999999967</v>
      </c>
    </row>
    <row r="1108" spans="1:21" x14ac:dyDescent="0.3">
      <c r="A1108" t="s">
        <v>6280</v>
      </c>
      <c r="B1108" s="2">
        <v>43233</v>
      </c>
      <c r="C1108" s="2">
        <v>43237</v>
      </c>
      <c r="D1108" s="1" t="s">
        <v>47</v>
      </c>
      <c r="E1108" s="1" t="s">
        <v>2201</v>
      </c>
      <c r="F1108" s="1" t="s">
        <v>2202</v>
      </c>
      <c r="G1108" s="1" t="s">
        <v>23</v>
      </c>
      <c r="H1108" s="1" t="s">
        <v>24</v>
      </c>
      <c r="I1108" s="1" t="s">
        <v>3143</v>
      </c>
      <c r="J1108" s="1" t="s">
        <v>40</v>
      </c>
      <c r="K1108" s="1">
        <v>94601</v>
      </c>
      <c r="L1108" s="1" t="s">
        <v>41</v>
      </c>
      <c r="M1108" s="1" t="s">
        <v>4842</v>
      </c>
      <c r="N1108" s="1" t="s">
        <v>68</v>
      </c>
      <c r="O1108" s="1" t="s">
        <v>156</v>
      </c>
      <c r="P1108" s="1" t="s">
        <v>4843</v>
      </c>
      <c r="Q1108" s="10">
        <v>149.97</v>
      </c>
      <c r="R1108" s="25">
        <v>3</v>
      </c>
      <c r="S1108" s="10">
        <v>449.90999999999997</v>
      </c>
      <c r="T1108" s="1">
        <v>0</v>
      </c>
      <c r="U1108" s="10">
        <v>52.489499999999992</v>
      </c>
    </row>
    <row r="1109" spans="1:21" x14ac:dyDescent="0.3">
      <c r="A1109" t="s">
        <v>9204</v>
      </c>
      <c r="B1109" s="2">
        <v>43830</v>
      </c>
      <c r="C1109" s="2">
        <v>43832</v>
      </c>
      <c r="D1109" s="1" t="s">
        <v>20</v>
      </c>
      <c r="E1109" s="1" t="s">
        <v>6481</v>
      </c>
      <c r="F1109" s="1" t="s">
        <v>6482</v>
      </c>
      <c r="G1109" s="1" t="s">
        <v>38</v>
      </c>
      <c r="H1109" s="1" t="s">
        <v>24</v>
      </c>
      <c r="I1109" s="1" t="s">
        <v>871</v>
      </c>
      <c r="J1109" s="1" t="s">
        <v>233</v>
      </c>
      <c r="K1109" s="1">
        <v>48205</v>
      </c>
      <c r="L1109" s="1" t="s">
        <v>102</v>
      </c>
      <c r="M1109" s="1" t="s">
        <v>3588</v>
      </c>
      <c r="N1109" s="1" t="s">
        <v>43</v>
      </c>
      <c r="O1109" s="1" t="s">
        <v>72</v>
      </c>
      <c r="P1109" s="1" t="s">
        <v>3589</v>
      </c>
      <c r="Q1109" s="10">
        <v>116.4</v>
      </c>
      <c r="R1109" s="25">
        <v>8</v>
      </c>
      <c r="S1109" s="10">
        <v>931.2</v>
      </c>
      <c r="T1109" s="1">
        <v>0</v>
      </c>
      <c r="U1109" s="10">
        <v>52.379999999999995</v>
      </c>
    </row>
    <row r="1110" spans="1:21" x14ac:dyDescent="0.3">
      <c r="A1110" t="s">
        <v>8775</v>
      </c>
      <c r="B1110" s="2">
        <v>44190</v>
      </c>
      <c r="C1110" s="2">
        <v>44195</v>
      </c>
      <c r="D1110" s="1" t="s">
        <v>47</v>
      </c>
      <c r="E1110" s="1" t="s">
        <v>4696</v>
      </c>
      <c r="F1110" s="1" t="s">
        <v>4697</v>
      </c>
      <c r="G1110" s="1" t="s">
        <v>23</v>
      </c>
      <c r="H1110" s="1" t="s">
        <v>24</v>
      </c>
      <c r="I1110" s="1" t="s">
        <v>92</v>
      </c>
      <c r="J1110" s="1" t="s">
        <v>93</v>
      </c>
      <c r="K1110" s="1">
        <v>98115</v>
      </c>
      <c r="L1110" s="1" t="s">
        <v>41</v>
      </c>
      <c r="M1110" s="1" t="s">
        <v>3861</v>
      </c>
      <c r="N1110" s="1" t="s">
        <v>29</v>
      </c>
      <c r="O1110" s="1" t="s">
        <v>33</v>
      </c>
      <c r="P1110" s="1" t="s">
        <v>3862</v>
      </c>
      <c r="Q1110" s="10">
        <v>698.35200000000009</v>
      </c>
      <c r="R1110" s="25">
        <v>3</v>
      </c>
      <c r="S1110" s="10">
        <v>2095.0560000000005</v>
      </c>
      <c r="T1110" s="1">
        <v>0.2</v>
      </c>
      <c r="U1110" s="10">
        <v>52.376399999999961</v>
      </c>
    </row>
    <row r="1111" spans="1:21" x14ac:dyDescent="0.3">
      <c r="A1111" t="s">
        <v>9997</v>
      </c>
      <c r="B1111" s="2">
        <v>44362</v>
      </c>
      <c r="C1111" s="2">
        <v>44366</v>
      </c>
      <c r="D1111" s="1" t="s">
        <v>47</v>
      </c>
      <c r="E1111" s="1" t="s">
        <v>4696</v>
      </c>
      <c r="F1111" s="1" t="s">
        <v>4697</v>
      </c>
      <c r="G1111" s="1" t="s">
        <v>23</v>
      </c>
      <c r="H1111" s="1" t="s">
        <v>24</v>
      </c>
      <c r="I1111" s="1" t="s">
        <v>726</v>
      </c>
      <c r="J1111" s="1" t="s">
        <v>85</v>
      </c>
      <c r="K1111" s="1">
        <v>28110</v>
      </c>
      <c r="L1111" s="1" t="s">
        <v>27</v>
      </c>
      <c r="M1111" s="1" t="s">
        <v>3861</v>
      </c>
      <c r="N1111" s="1" t="s">
        <v>29</v>
      </c>
      <c r="O1111" s="1" t="s">
        <v>33</v>
      </c>
      <c r="P1111" s="1" t="s">
        <v>3862</v>
      </c>
      <c r="Q1111" s="10">
        <v>698.35200000000009</v>
      </c>
      <c r="R1111" s="25">
        <v>3</v>
      </c>
      <c r="S1111" s="10">
        <v>2095.0560000000005</v>
      </c>
      <c r="T1111" s="1">
        <v>0.2</v>
      </c>
      <c r="U1111" s="10">
        <v>52.376399999999961</v>
      </c>
    </row>
    <row r="1112" spans="1:21" x14ac:dyDescent="0.3">
      <c r="A1112" t="s">
        <v>9016</v>
      </c>
      <c r="B1112" s="2">
        <v>44509</v>
      </c>
      <c r="C1112" s="2">
        <v>44513</v>
      </c>
      <c r="D1112" s="1" t="s">
        <v>47</v>
      </c>
      <c r="E1112" s="1" t="s">
        <v>4413</v>
      </c>
      <c r="F1112" s="1" t="s">
        <v>4414</v>
      </c>
      <c r="G1112" s="1" t="s">
        <v>38</v>
      </c>
      <c r="H1112" s="1" t="s">
        <v>24</v>
      </c>
      <c r="I1112" s="1" t="s">
        <v>939</v>
      </c>
      <c r="J1112" s="1" t="s">
        <v>40</v>
      </c>
      <c r="K1112" s="1">
        <v>92105</v>
      </c>
      <c r="L1112" s="1" t="s">
        <v>41</v>
      </c>
      <c r="M1112" s="1" t="s">
        <v>2443</v>
      </c>
      <c r="N1112" s="1" t="s">
        <v>29</v>
      </c>
      <c r="O1112" s="1" t="s">
        <v>33</v>
      </c>
      <c r="P1112" s="1" t="s">
        <v>2444</v>
      </c>
      <c r="Q1112" s="10">
        <v>523.39200000000005</v>
      </c>
      <c r="R1112" s="25">
        <v>3</v>
      </c>
      <c r="S1112" s="10">
        <v>1570.1760000000002</v>
      </c>
      <c r="T1112" s="1">
        <v>0.2</v>
      </c>
      <c r="U1112" s="10">
        <v>52.339199999999977</v>
      </c>
    </row>
    <row r="1113" spans="1:21" x14ac:dyDescent="0.3">
      <c r="A1113" t="s">
        <v>266</v>
      </c>
      <c r="B1113" s="2">
        <v>43999</v>
      </c>
      <c r="C1113" s="2">
        <v>44000</v>
      </c>
      <c r="D1113" s="1" t="s">
        <v>183</v>
      </c>
      <c r="E1113" s="1" t="s">
        <v>267</v>
      </c>
      <c r="F1113" s="1" t="s">
        <v>268</v>
      </c>
      <c r="G1113" s="1" t="s">
        <v>23</v>
      </c>
      <c r="H1113" s="1" t="s">
        <v>24</v>
      </c>
      <c r="I1113" s="1" t="s">
        <v>269</v>
      </c>
      <c r="J1113" s="1" t="s">
        <v>262</v>
      </c>
      <c r="K1113" s="1">
        <v>12180</v>
      </c>
      <c r="L1113" s="1" t="s">
        <v>143</v>
      </c>
      <c r="M1113" s="1" t="s">
        <v>270</v>
      </c>
      <c r="N1113" s="1" t="s">
        <v>43</v>
      </c>
      <c r="O1113" s="1" t="s">
        <v>56</v>
      </c>
      <c r="P1113" s="1" t="s">
        <v>271</v>
      </c>
      <c r="Q1113" s="10">
        <v>208.56</v>
      </c>
      <c r="R1113" s="25">
        <v>6</v>
      </c>
      <c r="S1113" s="10">
        <v>1251.3600000000001</v>
      </c>
      <c r="T1113" s="1">
        <v>0</v>
      </c>
      <c r="U1113" s="10">
        <v>52.139999999999986</v>
      </c>
    </row>
    <row r="1114" spans="1:21" x14ac:dyDescent="0.3">
      <c r="A1114" t="s">
        <v>1038</v>
      </c>
      <c r="B1114" s="2">
        <v>43771</v>
      </c>
      <c r="C1114" s="2">
        <v>43775</v>
      </c>
      <c r="D1114" s="1" t="s">
        <v>47</v>
      </c>
      <c r="E1114" s="1" t="s">
        <v>1039</v>
      </c>
      <c r="F1114" s="1" t="s">
        <v>1040</v>
      </c>
      <c r="G1114" s="1" t="s">
        <v>23</v>
      </c>
      <c r="H1114" s="1" t="s">
        <v>24</v>
      </c>
      <c r="I1114" s="1" t="s">
        <v>39</v>
      </c>
      <c r="J1114" s="1" t="s">
        <v>40</v>
      </c>
      <c r="K1114" s="1">
        <v>90004</v>
      </c>
      <c r="L1114" s="1" t="s">
        <v>41</v>
      </c>
      <c r="M1114" s="1" t="s">
        <v>1041</v>
      </c>
      <c r="N1114" s="1" t="s">
        <v>29</v>
      </c>
      <c r="O1114" s="1" t="s">
        <v>53</v>
      </c>
      <c r="P1114" s="1" t="s">
        <v>1042</v>
      </c>
      <c r="Q1114" s="10">
        <v>1038.8399999999999</v>
      </c>
      <c r="R1114" s="25">
        <v>5</v>
      </c>
      <c r="S1114" s="10">
        <v>5194.2</v>
      </c>
      <c r="T1114" s="1">
        <v>0.2</v>
      </c>
      <c r="U1114" s="10">
        <v>51.942000000000007</v>
      </c>
    </row>
    <row r="1115" spans="1:21" x14ac:dyDescent="0.3">
      <c r="A1115" t="s">
        <v>8762</v>
      </c>
      <c r="B1115" s="2">
        <v>43576</v>
      </c>
      <c r="C1115" s="2">
        <v>43583</v>
      </c>
      <c r="D1115" s="1" t="s">
        <v>47</v>
      </c>
      <c r="E1115" s="1" t="s">
        <v>8103</v>
      </c>
      <c r="F1115" s="1" t="s">
        <v>8104</v>
      </c>
      <c r="G1115" s="1" t="s">
        <v>23</v>
      </c>
      <c r="H1115" s="1" t="s">
        <v>24</v>
      </c>
      <c r="I1115" s="1" t="s">
        <v>1457</v>
      </c>
      <c r="J1115" s="1" t="s">
        <v>26</v>
      </c>
      <c r="K1115" s="1">
        <v>40214</v>
      </c>
      <c r="L1115" s="1" t="s">
        <v>27</v>
      </c>
      <c r="M1115" s="1" t="s">
        <v>1074</v>
      </c>
      <c r="N1115" s="1" t="s">
        <v>29</v>
      </c>
      <c r="O1115" s="1" t="s">
        <v>33</v>
      </c>
      <c r="P1115" s="1" t="s">
        <v>1075</v>
      </c>
      <c r="Q1115" s="10">
        <v>191.96</v>
      </c>
      <c r="R1115" s="25">
        <v>2</v>
      </c>
      <c r="S1115" s="10">
        <v>383.92</v>
      </c>
      <c r="T1115" s="1">
        <v>0</v>
      </c>
      <c r="U1115" s="10">
        <v>51.829200000000014</v>
      </c>
    </row>
    <row r="1116" spans="1:21" x14ac:dyDescent="0.3">
      <c r="A1116" t="s">
        <v>5026</v>
      </c>
      <c r="B1116" s="2">
        <v>44175</v>
      </c>
      <c r="C1116" s="2">
        <v>44182</v>
      </c>
      <c r="D1116" s="1" t="s">
        <v>47</v>
      </c>
      <c r="E1116" s="1" t="s">
        <v>2253</v>
      </c>
      <c r="F1116" s="1" t="s">
        <v>2254</v>
      </c>
      <c r="G1116" s="1" t="s">
        <v>23</v>
      </c>
      <c r="H1116" s="1" t="s">
        <v>24</v>
      </c>
      <c r="I1116" s="1" t="s">
        <v>92</v>
      </c>
      <c r="J1116" s="1" t="s">
        <v>93</v>
      </c>
      <c r="K1116" s="1">
        <v>98105</v>
      </c>
      <c r="L1116" s="1" t="s">
        <v>41</v>
      </c>
      <c r="M1116" s="1" t="s">
        <v>4889</v>
      </c>
      <c r="N1116" s="1" t="s">
        <v>43</v>
      </c>
      <c r="O1116" s="1" t="s">
        <v>72</v>
      </c>
      <c r="P1116" s="1" t="s">
        <v>4890</v>
      </c>
      <c r="Q1116" s="10">
        <v>153.55199999999999</v>
      </c>
      <c r="R1116" s="25">
        <v>3</v>
      </c>
      <c r="S1116" s="10">
        <v>460.65599999999995</v>
      </c>
      <c r="T1116" s="1">
        <v>0.2</v>
      </c>
      <c r="U1116" s="10">
        <v>51.823799999999999</v>
      </c>
    </row>
    <row r="1117" spans="1:21" x14ac:dyDescent="0.3">
      <c r="A1117" t="s">
        <v>8453</v>
      </c>
      <c r="B1117" s="2">
        <v>44555</v>
      </c>
      <c r="C1117" s="2">
        <v>44559</v>
      </c>
      <c r="D1117" s="1" t="s">
        <v>47</v>
      </c>
      <c r="E1117" s="1" t="s">
        <v>783</v>
      </c>
      <c r="F1117" s="1" t="s">
        <v>784</v>
      </c>
      <c r="G1117" s="1" t="s">
        <v>38</v>
      </c>
      <c r="H1117" s="1" t="s">
        <v>24</v>
      </c>
      <c r="I1117" s="1" t="s">
        <v>39</v>
      </c>
      <c r="J1117" s="1" t="s">
        <v>40</v>
      </c>
      <c r="K1117" s="1">
        <v>90008</v>
      </c>
      <c r="L1117" s="1" t="s">
        <v>41</v>
      </c>
      <c r="M1117" s="1" t="s">
        <v>4889</v>
      </c>
      <c r="N1117" s="1" t="s">
        <v>43</v>
      </c>
      <c r="O1117" s="1" t="s">
        <v>72</v>
      </c>
      <c r="P1117" s="1" t="s">
        <v>4890</v>
      </c>
      <c r="Q1117" s="10">
        <v>153.55199999999999</v>
      </c>
      <c r="R1117" s="25">
        <v>3</v>
      </c>
      <c r="S1117" s="10">
        <v>460.65599999999995</v>
      </c>
      <c r="T1117" s="1">
        <v>0.2</v>
      </c>
      <c r="U1117" s="10">
        <v>51.823799999999999</v>
      </c>
    </row>
    <row r="1118" spans="1:21" x14ac:dyDescent="0.3">
      <c r="A1118" t="s">
        <v>2718</v>
      </c>
      <c r="B1118" s="2">
        <v>43352</v>
      </c>
      <c r="C1118" s="2">
        <v>43358</v>
      </c>
      <c r="D1118" s="1" t="s">
        <v>47</v>
      </c>
      <c r="E1118" s="1" t="s">
        <v>2719</v>
      </c>
      <c r="F1118" s="1" t="s">
        <v>2720</v>
      </c>
      <c r="G1118" s="1" t="s">
        <v>23</v>
      </c>
      <c r="H1118" s="1" t="s">
        <v>24</v>
      </c>
      <c r="I1118" s="1" t="s">
        <v>871</v>
      </c>
      <c r="J1118" s="1" t="s">
        <v>233</v>
      </c>
      <c r="K1118" s="1">
        <v>48227</v>
      </c>
      <c r="L1118" s="1" t="s">
        <v>102</v>
      </c>
      <c r="M1118" s="1" t="s">
        <v>1641</v>
      </c>
      <c r="N1118" s="1" t="s">
        <v>43</v>
      </c>
      <c r="O1118" s="1" t="s">
        <v>44</v>
      </c>
      <c r="P1118" s="1" t="s">
        <v>1642</v>
      </c>
      <c r="Q1118" s="10">
        <v>103.60000000000001</v>
      </c>
      <c r="R1118" s="25">
        <v>7</v>
      </c>
      <c r="S1118" s="10">
        <v>725.2</v>
      </c>
      <c r="T1118" s="1">
        <v>0</v>
      </c>
      <c r="U1118" s="10">
        <v>51.800000000000004</v>
      </c>
    </row>
    <row r="1119" spans="1:21" x14ac:dyDescent="0.3">
      <c r="A1119" t="s">
        <v>3308</v>
      </c>
      <c r="B1119" s="2">
        <v>44166</v>
      </c>
      <c r="C1119" s="2">
        <v>44170</v>
      </c>
      <c r="D1119" s="1" t="s">
        <v>47</v>
      </c>
      <c r="E1119" s="1" t="s">
        <v>323</v>
      </c>
      <c r="F1119" s="1" t="s">
        <v>324</v>
      </c>
      <c r="G1119" s="1" t="s">
        <v>23</v>
      </c>
      <c r="H1119" s="1" t="s">
        <v>24</v>
      </c>
      <c r="I1119" s="1" t="s">
        <v>3309</v>
      </c>
      <c r="J1119" s="1" t="s">
        <v>2697</v>
      </c>
      <c r="K1119" s="1">
        <v>20852</v>
      </c>
      <c r="L1119" s="1" t="s">
        <v>143</v>
      </c>
      <c r="M1119" s="1" t="s">
        <v>3310</v>
      </c>
      <c r="N1119" s="1" t="s">
        <v>29</v>
      </c>
      <c r="O1119" s="1" t="s">
        <v>33</v>
      </c>
      <c r="P1119" s="1" t="s">
        <v>3311</v>
      </c>
      <c r="Q1119" s="10">
        <v>172.5</v>
      </c>
      <c r="R1119" s="25">
        <v>2</v>
      </c>
      <c r="S1119" s="10">
        <v>345</v>
      </c>
      <c r="T1119" s="1">
        <v>0</v>
      </c>
      <c r="U1119" s="10">
        <v>51.749999999999986</v>
      </c>
    </row>
    <row r="1120" spans="1:21" x14ac:dyDescent="0.3">
      <c r="A1120" t="s">
        <v>5862</v>
      </c>
      <c r="B1120" s="2">
        <v>43709</v>
      </c>
      <c r="C1120" s="2">
        <v>43716</v>
      </c>
      <c r="D1120" s="1" t="s">
        <v>47</v>
      </c>
      <c r="E1120" s="1" t="s">
        <v>5863</v>
      </c>
      <c r="F1120" s="1" t="s">
        <v>5864</v>
      </c>
      <c r="G1120" s="1" t="s">
        <v>99</v>
      </c>
      <c r="H1120" s="1" t="s">
        <v>24</v>
      </c>
      <c r="I1120" s="1" t="s">
        <v>604</v>
      </c>
      <c r="J1120" s="1" t="s">
        <v>1231</v>
      </c>
      <c r="K1120" s="1">
        <v>2038</v>
      </c>
      <c r="L1120" s="1" t="s">
        <v>143</v>
      </c>
      <c r="M1120" s="1" t="s">
        <v>2735</v>
      </c>
      <c r="N1120" s="1" t="s">
        <v>43</v>
      </c>
      <c r="O1120" s="1" t="s">
        <v>72</v>
      </c>
      <c r="P1120" s="1" t="s">
        <v>2736</v>
      </c>
      <c r="Q1120" s="10">
        <v>114.60000000000001</v>
      </c>
      <c r="R1120" s="25">
        <v>5</v>
      </c>
      <c r="S1120" s="10">
        <v>573</v>
      </c>
      <c r="T1120" s="1">
        <v>0</v>
      </c>
      <c r="U1120" s="10">
        <v>51.57</v>
      </c>
    </row>
    <row r="1121" spans="1:21" x14ac:dyDescent="0.3">
      <c r="A1121" t="s">
        <v>632</v>
      </c>
      <c r="B1121" s="2">
        <v>43160</v>
      </c>
      <c r="C1121" s="2">
        <v>43165</v>
      </c>
      <c r="D1121" s="1" t="s">
        <v>20</v>
      </c>
      <c r="E1121" s="1" t="s">
        <v>633</v>
      </c>
      <c r="F1121" s="1" t="s">
        <v>634</v>
      </c>
      <c r="G1121" s="1" t="s">
        <v>23</v>
      </c>
      <c r="H1121" s="1" t="s">
        <v>24</v>
      </c>
      <c r="I1121" s="1" t="s">
        <v>92</v>
      </c>
      <c r="J1121" s="1" t="s">
        <v>93</v>
      </c>
      <c r="K1121" s="1">
        <v>98115</v>
      </c>
      <c r="L1121" s="1" t="s">
        <v>41</v>
      </c>
      <c r="M1121" s="1" t="s">
        <v>524</v>
      </c>
      <c r="N1121" s="1" t="s">
        <v>29</v>
      </c>
      <c r="O1121" s="1" t="s">
        <v>33</v>
      </c>
      <c r="P1121" s="1" t="s">
        <v>525</v>
      </c>
      <c r="Q1121" s="10">
        <v>457.56800000000004</v>
      </c>
      <c r="R1121" s="25">
        <v>2</v>
      </c>
      <c r="S1121" s="10">
        <v>915.13600000000008</v>
      </c>
      <c r="T1121" s="1">
        <v>0.2</v>
      </c>
      <c r="U1121" s="10">
        <v>51.476399999999941</v>
      </c>
    </row>
    <row r="1122" spans="1:21" x14ac:dyDescent="0.3">
      <c r="A1122" t="s">
        <v>9787</v>
      </c>
      <c r="B1122" s="2">
        <v>43248</v>
      </c>
      <c r="C1122" s="2">
        <v>43252</v>
      </c>
      <c r="D1122" s="1" t="s">
        <v>47</v>
      </c>
      <c r="E1122" s="1" t="s">
        <v>4880</v>
      </c>
      <c r="F1122" s="1" t="s">
        <v>4881</v>
      </c>
      <c r="G1122" s="1" t="s">
        <v>23</v>
      </c>
      <c r="H1122" s="1" t="s">
        <v>24</v>
      </c>
      <c r="I1122" s="1" t="s">
        <v>92</v>
      </c>
      <c r="J1122" s="1" t="s">
        <v>93</v>
      </c>
      <c r="K1122" s="1">
        <v>98105</v>
      </c>
      <c r="L1122" s="1" t="s">
        <v>41</v>
      </c>
      <c r="M1122" s="1" t="s">
        <v>7140</v>
      </c>
      <c r="N1122" s="1" t="s">
        <v>43</v>
      </c>
      <c r="O1122" s="1" t="s">
        <v>72</v>
      </c>
      <c r="P1122" s="1" t="s">
        <v>7141</v>
      </c>
      <c r="Q1122" s="10">
        <v>136.96</v>
      </c>
      <c r="R1122" s="25">
        <v>4</v>
      </c>
      <c r="S1122" s="10">
        <v>547.84</v>
      </c>
      <c r="T1122" s="1">
        <v>0.2</v>
      </c>
      <c r="U1122" s="10">
        <v>51.359999999999992</v>
      </c>
    </row>
    <row r="1123" spans="1:21" x14ac:dyDescent="0.3">
      <c r="A1123" t="s">
        <v>6235</v>
      </c>
      <c r="B1123" s="2">
        <v>44511</v>
      </c>
      <c r="C1123" s="2">
        <v>44518</v>
      </c>
      <c r="D1123" s="1" t="s">
        <v>47</v>
      </c>
      <c r="E1123" s="1" t="s">
        <v>1801</v>
      </c>
      <c r="F1123" s="1" t="s">
        <v>1802</v>
      </c>
      <c r="G1123" s="1" t="s">
        <v>23</v>
      </c>
      <c r="H1123" s="1" t="s">
        <v>24</v>
      </c>
      <c r="I1123" s="1" t="s">
        <v>871</v>
      </c>
      <c r="J1123" s="1" t="s">
        <v>233</v>
      </c>
      <c r="K1123" s="1">
        <v>48227</v>
      </c>
      <c r="L1123" s="1" t="s">
        <v>102</v>
      </c>
      <c r="M1123" s="1" t="s">
        <v>6236</v>
      </c>
      <c r="N1123" s="1" t="s">
        <v>43</v>
      </c>
      <c r="O1123" s="1" t="s">
        <v>65</v>
      </c>
      <c r="P1123" s="1" t="s">
        <v>6237</v>
      </c>
      <c r="Q1123" s="10">
        <v>181.86</v>
      </c>
      <c r="R1123" s="25">
        <v>7</v>
      </c>
      <c r="S1123" s="10">
        <v>1273.02</v>
      </c>
      <c r="T1123" s="1">
        <v>0</v>
      </c>
      <c r="U1123" s="10">
        <v>50.9208</v>
      </c>
    </row>
    <row r="1124" spans="1:21" x14ac:dyDescent="0.3">
      <c r="A1124" t="s">
        <v>9143</v>
      </c>
      <c r="B1124" s="2">
        <v>44360</v>
      </c>
      <c r="C1124" s="2">
        <v>44364</v>
      </c>
      <c r="D1124" s="1" t="s">
        <v>47</v>
      </c>
      <c r="E1124" s="1" t="s">
        <v>378</v>
      </c>
      <c r="F1124" s="1" t="s">
        <v>379</v>
      </c>
      <c r="G1124" s="1" t="s">
        <v>23</v>
      </c>
      <c r="H1124" s="1" t="s">
        <v>24</v>
      </c>
      <c r="I1124" s="1" t="s">
        <v>309</v>
      </c>
      <c r="J1124" s="1" t="s">
        <v>310</v>
      </c>
      <c r="K1124" s="1">
        <v>22153</v>
      </c>
      <c r="L1124" s="1" t="s">
        <v>27</v>
      </c>
      <c r="M1124" s="1" t="s">
        <v>6236</v>
      </c>
      <c r="N1124" s="1" t="s">
        <v>43</v>
      </c>
      <c r="O1124" s="1" t="s">
        <v>65</v>
      </c>
      <c r="P1124" s="1" t="s">
        <v>6237</v>
      </c>
      <c r="Q1124" s="10">
        <v>181.86</v>
      </c>
      <c r="R1124" s="25">
        <v>7</v>
      </c>
      <c r="S1124" s="10">
        <v>1273.02</v>
      </c>
      <c r="T1124" s="1">
        <v>0</v>
      </c>
      <c r="U1124" s="10">
        <v>50.9208</v>
      </c>
    </row>
    <row r="1125" spans="1:21" x14ac:dyDescent="0.3">
      <c r="A1125" t="s">
        <v>7878</v>
      </c>
      <c r="B1125" s="2">
        <v>43363</v>
      </c>
      <c r="C1125" s="2">
        <v>43367</v>
      </c>
      <c r="D1125" s="1" t="s">
        <v>47</v>
      </c>
      <c r="E1125" s="1" t="s">
        <v>355</v>
      </c>
      <c r="F1125" s="1" t="s">
        <v>356</v>
      </c>
      <c r="G1125" s="1" t="s">
        <v>23</v>
      </c>
      <c r="H1125" s="1" t="s">
        <v>24</v>
      </c>
      <c r="I1125" s="1" t="s">
        <v>373</v>
      </c>
      <c r="J1125" s="1" t="s">
        <v>2697</v>
      </c>
      <c r="K1125" s="1">
        <v>21044</v>
      </c>
      <c r="L1125" s="1" t="s">
        <v>143</v>
      </c>
      <c r="M1125" s="1" t="s">
        <v>3285</v>
      </c>
      <c r="N1125" s="1" t="s">
        <v>29</v>
      </c>
      <c r="O1125" s="1" t="s">
        <v>62</v>
      </c>
      <c r="P1125" s="1" t="s">
        <v>3286</v>
      </c>
      <c r="Q1125" s="10">
        <v>164.22</v>
      </c>
      <c r="R1125" s="25">
        <v>3</v>
      </c>
      <c r="S1125" s="10">
        <v>492.65999999999997</v>
      </c>
      <c r="T1125" s="1">
        <v>0</v>
      </c>
      <c r="U1125" s="10">
        <v>50.908200000000001</v>
      </c>
    </row>
    <row r="1126" spans="1:21" x14ac:dyDescent="0.3">
      <c r="A1126" t="s">
        <v>2765</v>
      </c>
      <c r="B1126" s="2">
        <v>43895</v>
      </c>
      <c r="C1126" s="2">
        <v>43901</v>
      </c>
      <c r="D1126" s="1" t="s">
        <v>47</v>
      </c>
      <c r="E1126" s="1" t="s">
        <v>2766</v>
      </c>
      <c r="F1126" s="1" t="s">
        <v>2767</v>
      </c>
      <c r="G1126" s="1" t="s">
        <v>38</v>
      </c>
      <c r="H1126" s="1" t="s">
        <v>24</v>
      </c>
      <c r="I1126" s="1" t="s">
        <v>806</v>
      </c>
      <c r="J1126" s="1" t="s">
        <v>101</v>
      </c>
      <c r="K1126" s="1">
        <v>75220</v>
      </c>
      <c r="L1126" s="1" t="s">
        <v>102</v>
      </c>
      <c r="M1126" s="1" t="s">
        <v>2434</v>
      </c>
      <c r="N1126" s="1" t="s">
        <v>43</v>
      </c>
      <c r="O1126" s="1" t="s">
        <v>168</v>
      </c>
      <c r="P1126" s="1" t="s">
        <v>2435</v>
      </c>
      <c r="Q1126" s="10">
        <v>149.352</v>
      </c>
      <c r="R1126" s="25">
        <v>3</v>
      </c>
      <c r="S1126" s="10">
        <v>448.05600000000004</v>
      </c>
      <c r="T1126" s="1">
        <v>0.2</v>
      </c>
      <c r="U1126" s="10">
        <v>50.40629999999998</v>
      </c>
    </row>
    <row r="1127" spans="1:21" x14ac:dyDescent="0.3">
      <c r="A1127" t="s">
        <v>9668</v>
      </c>
      <c r="B1127" s="2">
        <v>43324</v>
      </c>
      <c r="C1127" s="2">
        <v>43328</v>
      </c>
      <c r="D1127" s="1" t="s">
        <v>47</v>
      </c>
      <c r="E1127" s="1" t="s">
        <v>4903</v>
      </c>
      <c r="F1127" s="1" t="s">
        <v>4904</v>
      </c>
      <c r="G1127" s="1" t="s">
        <v>23</v>
      </c>
      <c r="H1127" s="1" t="s">
        <v>24</v>
      </c>
      <c r="I1127" s="1" t="s">
        <v>124</v>
      </c>
      <c r="J1127" s="1" t="s">
        <v>40</v>
      </c>
      <c r="K1127" s="1">
        <v>94122</v>
      </c>
      <c r="L1127" s="1" t="s">
        <v>41</v>
      </c>
      <c r="M1127" s="1" t="s">
        <v>5760</v>
      </c>
      <c r="N1127" s="1" t="s">
        <v>68</v>
      </c>
      <c r="O1127" s="1" t="s">
        <v>69</v>
      </c>
      <c r="P1127" s="1" t="s">
        <v>5761</v>
      </c>
      <c r="Q1127" s="10">
        <v>806.33600000000001</v>
      </c>
      <c r="R1127" s="25">
        <v>8</v>
      </c>
      <c r="S1127" s="10">
        <v>6450.6880000000001</v>
      </c>
      <c r="T1127" s="1">
        <v>0.2</v>
      </c>
      <c r="U1127" s="10">
        <v>50.396000000000015</v>
      </c>
    </row>
    <row r="1128" spans="1:21" x14ac:dyDescent="0.3">
      <c r="A1128" t="s">
        <v>9364</v>
      </c>
      <c r="B1128" s="2">
        <v>44392</v>
      </c>
      <c r="C1128" s="2">
        <v>44394</v>
      </c>
      <c r="D1128" s="1" t="s">
        <v>183</v>
      </c>
      <c r="E1128" s="1" t="s">
        <v>5188</v>
      </c>
      <c r="F1128" s="1" t="s">
        <v>5189</v>
      </c>
      <c r="G1128" s="1" t="s">
        <v>38</v>
      </c>
      <c r="H1128" s="1" t="s">
        <v>24</v>
      </c>
      <c r="I1128" s="1" t="s">
        <v>4262</v>
      </c>
      <c r="J1128" s="1" t="s">
        <v>310</v>
      </c>
      <c r="K1128" s="1">
        <v>23434</v>
      </c>
      <c r="L1128" s="1" t="s">
        <v>27</v>
      </c>
      <c r="M1128" s="1" t="s">
        <v>3126</v>
      </c>
      <c r="N1128" s="1" t="s">
        <v>43</v>
      </c>
      <c r="O1128" s="1" t="s">
        <v>75</v>
      </c>
      <c r="P1128" s="1" t="s">
        <v>3127</v>
      </c>
      <c r="Q1128" s="10">
        <v>179.94</v>
      </c>
      <c r="R1128" s="25">
        <v>3</v>
      </c>
      <c r="S1128" s="10">
        <v>539.81999999999994</v>
      </c>
      <c r="T1128" s="1">
        <v>0</v>
      </c>
      <c r="U1128" s="10">
        <v>50.383200000000009</v>
      </c>
    </row>
    <row r="1129" spans="1:21" x14ac:dyDescent="0.3">
      <c r="A1129" t="s">
        <v>7272</v>
      </c>
      <c r="B1129" s="2">
        <v>44140</v>
      </c>
      <c r="C1129" s="2">
        <v>44145</v>
      </c>
      <c r="D1129" s="1" t="s">
        <v>47</v>
      </c>
      <c r="E1129" s="1" t="s">
        <v>6013</v>
      </c>
      <c r="F1129" s="1" t="s">
        <v>6014</v>
      </c>
      <c r="G1129" s="1" t="s">
        <v>99</v>
      </c>
      <c r="H1129" s="1" t="s">
        <v>24</v>
      </c>
      <c r="I1129" s="1" t="s">
        <v>1463</v>
      </c>
      <c r="J1129" s="1" t="s">
        <v>249</v>
      </c>
      <c r="K1129" s="1">
        <v>46226</v>
      </c>
      <c r="L1129" s="1" t="s">
        <v>102</v>
      </c>
      <c r="M1129" s="1" t="s">
        <v>2068</v>
      </c>
      <c r="N1129" s="1" t="s">
        <v>43</v>
      </c>
      <c r="O1129" s="1" t="s">
        <v>72</v>
      </c>
      <c r="P1129" s="1" t="s">
        <v>2069</v>
      </c>
      <c r="Q1129" s="10">
        <v>104.9</v>
      </c>
      <c r="R1129" s="25">
        <v>5</v>
      </c>
      <c r="S1129" s="10">
        <v>524.5</v>
      </c>
      <c r="T1129" s="1">
        <v>0</v>
      </c>
      <c r="U1129" s="10">
        <v>50.351999999999997</v>
      </c>
    </row>
    <row r="1130" spans="1:21" x14ac:dyDescent="0.3">
      <c r="A1130" t="s">
        <v>6603</v>
      </c>
      <c r="B1130" s="2">
        <v>44470</v>
      </c>
      <c r="C1130" s="2">
        <v>44476</v>
      </c>
      <c r="D1130" s="1" t="s">
        <v>47</v>
      </c>
      <c r="E1130" s="1" t="s">
        <v>499</v>
      </c>
      <c r="F1130" s="1" t="s">
        <v>500</v>
      </c>
      <c r="G1130" s="1" t="s">
        <v>23</v>
      </c>
      <c r="H1130" s="1" t="s">
        <v>24</v>
      </c>
      <c r="I1130" s="1" t="s">
        <v>132</v>
      </c>
      <c r="J1130" s="1" t="s">
        <v>133</v>
      </c>
      <c r="K1130" s="1">
        <v>68025</v>
      </c>
      <c r="L1130" s="1" t="s">
        <v>102</v>
      </c>
      <c r="M1130" s="1" t="s">
        <v>3498</v>
      </c>
      <c r="N1130" s="1" t="s">
        <v>43</v>
      </c>
      <c r="O1130" s="1" t="s">
        <v>87</v>
      </c>
      <c r="P1130" s="1" t="s">
        <v>3499</v>
      </c>
      <c r="Q1130" s="10">
        <v>104.85</v>
      </c>
      <c r="R1130" s="25">
        <v>1</v>
      </c>
      <c r="S1130" s="10">
        <v>104.85</v>
      </c>
      <c r="T1130" s="1">
        <v>0</v>
      </c>
      <c r="U1130" s="10">
        <v>50.327999999999996</v>
      </c>
    </row>
    <row r="1131" spans="1:21" x14ac:dyDescent="0.3">
      <c r="A1131" t="s">
        <v>8272</v>
      </c>
      <c r="B1131" s="2">
        <v>44169</v>
      </c>
      <c r="C1131" s="2">
        <v>44174</v>
      </c>
      <c r="D1131" s="1" t="s">
        <v>47</v>
      </c>
      <c r="E1131" s="1" t="s">
        <v>3666</v>
      </c>
      <c r="F1131" s="1" t="s">
        <v>3667</v>
      </c>
      <c r="G1131" s="1" t="s">
        <v>23</v>
      </c>
      <c r="H1131" s="1" t="s">
        <v>24</v>
      </c>
      <c r="I1131" s="1" t="s">
        <v>124</v>
      </c>
      <c r="J1131" s="1" t="s">
        <v>40</v>
      </c>
      <c r="K1131" s="1">
        <v>94109</v>
      </c>
      <c r="L1131" s="1" t="s">
        <v>41</v>
      </c>
      <c r="M1131" s="1" t="s">
        <v>3498</v>
      </c>
      <c r="N1131" s="1" t="s">
        <v>43</v>
      </c>
      <c r="O1131" s="1" t="s">
        <v>87</v>
      </c>
      <c r="P1131" s="1" t="s">
        <v>3499</v>
      </c>
      <c r="Q1131" s="10">
        <v>104.85</v>
      </c>
      <c r="R1131" s="25">
        <v>1</v>
      </c>
      <c r="S1131" s="10">
        <v>104.85</v>
      </c>
      <c r="T1131" s="1">
        <v>0</v>
      </c>
      <c r="U1131" s="10">
        <v>50.327999999999996</v>
      </c>
    </row>
    <row r="1132" spans="1:21" x14ac:dyDescent="0.3">
      <c r="A1132" t="s">
        <v>8390</v>
      </c>
      <c r="B1132" s="2">
        <v>43301</v>
      </c>
      <c r="C1132" s="2">
        <v>43303</v>
      </c>
      <c r="D1132" s="1" t="s">
        <v>183</v>
      </c>
      <c r="E1132" s="1" t="s">
        <v>1927</v>
      </c>
      <c r="F1132" s="1" t="s">
        <v>1928</v>
      </c>
      <c r="G1132" s="1" t="s">
        <v>23</v>
      </c>
      <c r="H1132" s="1" t="s">
        <v>24</v>
      </c>
      <c r="I1132" s="1" t="s">
        <v>939</v>
      </c>
      <c r="J1132" s="1" t="s">
        <v>40</v>
      </c>
      <c r="K1132" s="1">
        <v>92105</v>
      </c>
      <c r="L1132" s="1" t="s">
        <v>41</v>
      </c>
      <c r="M1132" s="1" t="s">
        <v>3741</v>
      </c>
      <c r="N1132" s="1" t="s">
        <v>43</v>
      </c>
      <c r="O1132" s="1" t="s">
        <v>87</v>
      </c>
      <c r="P1132" s="1" t="s">
        <v>3742</v>
      </c>
      <c r="Q1132" s="10">
        <v>104.85</v>
      </c>
      <c r="R1132" s="25">
        <v>1</v>
      </c>
      <c r="S1132" s="10">
        <v>104.85</v>
      </c>
      <c r="T1132" s="1">
        <v>0</v>
      </c>
      <c r="U1132" s="10">
        <v>50.327999999999996</v>
      </c>
    </row>
    <row r="1133" spans="1:21" x14ac:dyDescent="0.3">
      <c r="A1133" t="s">
        <v>2606</v>
      </c>
      <c r="B1133" s="2">
        <v>43979</v>
      </c>
      <c r="C1133" s="2">
        <v>43986</v>
      </c>
      <c r="D1133" s="1" t="s">
        <v>47</v>
      </c>
      <c r="E1133" s="1" t="s">
        <v>879</v>
      </c>
      <c r="F1133" s="1" t="s">
        <v>880</v>
      </c>
      <c r="G1133" s="1" t="s">
        <v>23</v>
      </c>
      <c r="H1133" s="1" t="s">
        <v>24</v>
      </c>
      <c r="I1133" s="1" t="s">
        <v>319</v>
      </c>
      <c r="J1133" s="1" t="s">
        <v>1471</v>
      </c>
      <c r="K1133" s="1">
        <v>39212</v>
      </c>
      <c r="L1133" s="1" t="s">
        <v>27</v>
      </c>
      <c r="M1133" s="1" t="s">
        <v>1147</v>
      </c>
      <c r="N1133" s="1" t="s">
        <v>43</v>
      </c>
      <c r="O1133" s="1" t="s">
        <v>65</v>
      </c>
      <c r="P1133" s="1" t="s">
        <v>1148</v>
      </c>
      <c r="Q1133" s="10">
        <v>185.88</v>
      </c>
      <c r="R1133" s="25">
        <v>6</v>
      </c>
      <c r="S1133" s="10">
        <v>1115.28</v>
      </c>
      <c r="T1133" s="1">
        <v>0</v>
      </c>
      <c r="U1133" s="10">
        <v>50.187599999999996</v>
      </c>
    </row>
    <row r="1134" spans="1:21" x14ac:dyDescent="0.3">
      <c r="A1134" t="s">
        <v>10404</v>
      </c>
      <c r="B1134" s="2">
        <v>43739</v>
      </c>
      <c r="C1134" s="2">
        <v>43742</v>
      </c>
      <c r="D1134" s="1" t="s">
        <v>183</v>
      </c>
      <c r="E1134" s="1" t="s">
        <v>650</v>
      </c>
      <c r="F1134" s="1" t="s">
        <v>651</v>
      </c>
      <c r="G1134" s="1" t="s">
        <v>23</v>
      </c>
      <c r="H1134" s="1" t="s">
        <v>24</v>
      </c>
      <c r="I1134" s="1" t="s">
        <v>410</v>
      </c>
      <c r="J1134" s="1" t="s">
        <v>411</v>
      </c>
      <c r="K1134" s="1">
        <v>97206</v>
      </c>
      <c r="L1134" s="1" t="s">
        <v>41</v>
      </c>
      <c r="M1134" s="1" t="s">
        <v>4372</v>
      </c>
      <c r="N1134" s="1" t="s">
        <v>68</v>
      </c>
      <c r="O1134" s="1" t="s">
        <v>69</v>
      </c>
      <c r="P1134" s="1" t="s">
        <v>4373</v>
      </c>
      <c r="Q1134" s="10">
        <v>572.80000000000007</v>
      </c>
      <c r="R1134" s="25">
        <v>2</v>
      </c>
      <c r="S1134" s="10">
        <v>1145.6000000000001</v>
      </c>
      <c r="T1134" s="1">
        <v>0.2</v>
      </c>
      <c r="U1134" s="10">
        <v>50.120000000000033</v>
      </c>
    </row>
    <row r="1135" spans="1:21" x14ac:dyDescent="0.3">
      <c r="A1135" t="s">
        <v>9045</v>
      </c>
      <c r="B1135" s="2">
        <v>43474</v>
      </c>
      <c r="C1135" s="2">
        <v>43478</v>
      </c>
      <c r="D1135" s="1" t="s">
        <v>47</v>
      </c>
      <c r="E1135" s="1" t="s">
        <v>4392</v>
      </c>
      <c r="F1135" s="1" t="s">
        <v>4393</v>
      </c>
      <c r="G1135" s="1" t="s">
        <v>23</v>
      </c>
      <c r="H1135" s="1" t="s">
        <v>24</v>
      </c>
      <c r="I1135" s="1" t="s">
        <v>25</v>
      </c>
      <c r="J1135" s="1" t="s">
        <v>26</v>
      </c>
      <c r="K1135" s="1">
        <v>42420</v>
      </c>
      <c r="L1135" s="1" t="s">
        <v>27</v>
      </c>
      <c r="M1135" s="1" t="s">
        <v>1044</v>
      </c>
      <c r="N1135" s="1" t="s">
        <v>43</v>
      </c>
      <c r="O1135" s="1" t="s">
        <v>87</v>
      </c>
      <c r="P1135" s="1" t="s">
        <v>181</v>
      </c>
      <c r="Q1135" s="10">
        <v>106.32</v>
      </c>
      <c r="R1135" s="25">
        <v>3</v>
      </c>
      <c r="S1135" s="10">
        <v>318.95999999999998</v>
      </c>
      <c r="T1135" s="1">
        <v>0</v>
      </c>
      <c r="U1135" s="10">
        <v>49.970399999999991</v>
      </c>
    </row>
    <row r="1136" spans="1:21" x14ac:dyDescent="0.3">
      <c r="A1136" t="s">
        <v>9774</v>
      </c>
      <c r="B1136" s="2">
        <v>44292</v>
      </c>
      <c r="C1136" s="2">
        <v>44298</v>
      </c>
      <c r="D1136" s="1" t="s">
        <v>47</v>
      </c>
      <c r="E1136" s="1" t="s">
        <v>4385</v>
      </c>
      <c r="F1136" s="1" t="s">
        <v>4386</v>
      </c>
      <c r="G1136" s="1" t="s">
        <v>99</v>
      </c>
      <c r="H1136" s="1" t="s">
        <v>24</v>
      </c>
      <c r="I1136" s="1" t="s">
        <v>5071</v>
      </c>
      <c r="J1136" s="1" t="s">
        <v>480</v>
      </c>
      <c r="K1136" s="1">
        <v>52302</v>
      </c>
      <c r="L1136" s="1" t="s">
        <v>102</v>
      </c>
      <c r="M1136" s="1" t="s">
        <v>1044</v>
      </c>
      <c r="N1136" s="1" t="s">
        <v>43</v>
      </c>
      <c r="O1136" s="1" t="s">
        <v>87</v>
      </c>
      <c r="P1136" s="1" t="s">
        <v>181</v>
      </c>
      <c r="Q1136" s="10">
        <v>106.32</v>
      </c>
      <c r="R1136" s="25">
        <v>3</v>
      </c>
      <c r="S1136" s="10">
        <v>318.95999999999998</v>
      </c>
      <c r="T1136" s="1">
        <v>0</v>
      </c>
      <c r="U1136" s="10">
        <v>49.970399999999991</v>
      </c>
    </row>
    <row r="1137" spans="1:21" x14ac:dyDescent="0.3">
      <c r="A1137" t="s">
        <v>8638</v>
      </c>
      <c r="B1137" s="2">
        <v>44335</v>
      </c>
      <c r="C1137" s="2">
        <v>44340</v>
      </c>
      <c r="D1137" s="1" t="s">
        <v>47</v>
      </c>
      <c r="E1137" s="1" t="s">
        <v>1648</v>
      </c>
      <c r="F1137" s="1" t="s">
        <v>1649</v>
      </c>
      <c r="G1137" s="1" t="s">
        <v>23</v>
      </c>
      <c r="H1137" s="1" t="s">
        <v>24</v>
      </c>
      <c r="I1137" s="1" t="s">
        <v>620</v>
      </c>
      <c r="J1137" s="1" t="s">
        <v>40</v>
      </c>
      <c r="K1137" s="1">
        <v>95123</v>
      </c>
      <c r="L1137" s="1" t="s">
        <v>41</v>
      </c>
      <c r="M1137" s="1" t="s">
        <v>4699</v>
      </c>
      <c r="N1137" s="1" t="s">
        <v>43</v>
      </c>
      <c r="O1137" s="1" t="s">
        <v>72</v>
      </c>
      <c r="P1137" s="1" t="s">
        <v>4700</v>
      </c>
      <c r="Q1137" s="10">
        <v>133.12</v>
      </c>
      <c r="R1137" s="25">
        <v>5</v>
      </c>
      <c r="S1137" s="10">
        <v>665.6</v>
      </c>
      <c r="T1137" s="1">
        <v>0.2</v>
      </c>
      <c r="U1137" s="10">
        <v>49.92</v>
      </c>
    </row>
    <row r="1138" spans="1:21" x14ac:dyDescent="0.3">
      <c r="A1138" t="s">
        <v>6353</v>
      </c>
      <c r="B1138" s="2">
        <v>43812</v>
      </c>
      <c r="C1138" s="2">
        <v>43814</v>
      </c>
      <c r="D1138" s="1" t="s">
        <v>183</v>
      </c>
      <c r="E1138" s="1" t="s">
        <v>2933</v>
      </c>
      <c r="F1138" s="1" t="s">
        <v>2934</v>
      </c>
      <c r="G1138" s="1" t="s">
        <v>23</v>
      </c>
      <c r="H1138" s="1" t="s">
        <v>24</v>
      </c>
      <c r="I1138" s="1" t="s">
        <v>6354</v>
      </c>
      <c r="J1138" s="1" t="s">
        <v>40</v>
      </c>
      <c r="K1138" s="1">
        <v>92592</v>
      </c>
      <c r="L1138" s="1" t="s">
        <v>41</v>
      </c>
      <c r="M1138" s="1" t="s">
        <v>2454</v>
      </c>
      <c r="N1138" s="1" t="s">
        <v>68</v>
      </c>
      <c r="O1138" s="1" t="s">
        <v>69</v>
      </c>
      <c r="P1138" s="1" t="s">
        <v>2931</v>
      </c>
      <c r="Q1138" s="10">
        <v>494.37600000000009</v>
      </c>
      <c r="R1138" s="25">
        <v>3</v>
      </c>
      <c r="S1138" s="10">
        <v>1483.1280000000002</v>
      </c>
      <c r="T1138" s="1">
        <v>0.2</v>
      </c>
      <c r="U1138" s="10">
        <v>49.437599999999975</v>
      </c>
    </row>
    <row r="1139" spans="1:21" x14ac:dyDescent="0.3">
      <c r="A1139" t="s">
        <v>6552</v>
      </c>
      <c r="B1139" s="2">
        <v>44159</v>
      </c>
      <c r="C1139" s="2">
        <v>44163</v>
      </c>
      <c r="D1139" s="1" t="s">
        <v>47</v>
      </c>
      <c r="E1139" s="1" t="s">
        <v>5791</v>
      </c>
      <c r="F1139" s="1" t="s">
        <v>5792</v>
      </c>
      <c r="G1139" s="1" t="s">
        <v>23</v>
      </c>
      <c r="H1139" s="1" t="s">
        <v>24</v>
      </c>
      <c r="I1139" s="1" t="s">
        <v>806</v>
      </c>
      <c r="J1139" s="1" t="s">
        <v>101</v>
      </c>
      <c r="K1139" s="1">
        <v>75081</v>
      </c>
      <c r="L1139" s="1" t="s">
        <v>102</v>
      </c>
      <c r="M1139" s="1" t="s">
        <v>6553</v>
      </c>
      <c r="N1139" s="1" t="s">
        <v>68</v>
      </c>
      <c r="O1139" s="1" t="s">
        <v>69</v>
      </c>
      <c r="P1139" s="1" t="s">
        <v>6554</v>
      </c>
      <c r="Q1139" s="10">
        <v>657.55200000000013</v>
      </c>
      <c r="R1139" s="25">
        <v>6</v>
      </c>
      <c r="S1139" s="10">
        <v>3945.3120000000008</v>
      </c>
      <c r="T1139" s="1">
        <v>0.2</v>
      </c>
      <c r="U1139" s="10">
        <v>49.316399999999987</v>
      </c>
    </row>
    <row r="1140" spans="1:21" x14ac:dyDescent="0.3">
      <c r="A1140" t="s">
        <v>8883</v>
      </c>
      <c r="B1140" s="2">
        <v>43671</v>
      </c>
      <c r="C1140" s="2">
        <v>43675</v>
      </c>
      <c r="D1140" s="1" t="s">
        <v>47</v>
      </c>
      <c r="E1140" s="1" t="s">
        <v>3723</v>
      </c>
      <c r="F1140" s="1" t="s">
        <v>3724</v>
      </c>
      <c r="G1140" s="1" t="s">
        <v>38</v>
      </c>
      <c r="H1140" s="1" t="s">
        <v>24</v>
      </c>
      <c r="I1140" s="1" t="s">
        <v>1791</v>
      </c>
      <c r="J1140" s="1" t="s">
        <v>349</v>
      </c>
      <c r="K1140" s="1">
        <v>36116</v>
      </c>
      <c r="L1140" s="1" t="s">
        <v>27</v>
      </c>
      <c r="M1140" s="1" t="s">
        <v>1776</v>
      </c>
      <c r="N1140" s="1" t="s">
        <v>43</v>
      </c>
      <c r="O1140" s="1" t="s">
        <v>168</v>
      </c>
      <c r="P1140" s="1" t="s">
        <v>1777</v>
      </c>
      <c r="Q1140" s="10">
        <v>98.46</v>
      </c>
      <c r="R1140" s="25">
        <v>9</v>
      </c>
      <c r="S1140" s="10">
        <v>886.14</v>
      </c>
      <c r="T1140" s="1">
        <v>0</v>
      </c>
      <c r="U1140" s="10">
        <v>49.23</v>
      </c>
    </row>
    <row r="1141" spans="1:21" x14ac:dyDescent="0.3">
      <c r="A1141" t="s">
        <v>6474</v>
      </c>
      <c r="B1141" s="2">
        <v>43170</v>
      </c>
      <c r="C1141" s="2">
        <v>43173</v>
      </c>
      <c r="D1141" s="1" t="s">
        <v>20</v>
      </c>
      <c r="E1141" s="1" t="s">
        <v>4850</v>
      </c>
      <c r="F1141" s="1" t="s">
        <v>4851</v>
      </c>
      <c r="G1141" s="1" t="s">
        <v>23</v>
      </c>
      <c r="H1141" s="1" t="s">
        <v>24</v>
      </c>
      <c r="I1141" s="1" t="s">
        <v>261</v>
      </c>
      <c r="J1141" s="1" t="s">
        <v>262</v>
      </c>
      <c r="K1141" s="1">
        <v>10024</v>
      </c>
      <c r="L1141" s="1" t="s">
        <v>143</v>
      </c>
      <c r="M1141" s="1" t="s">
        <v>2163</v>
      </c>
      <c r="N1141" s="1" t="s">
        <v>43</v>
      </c>
      <c r="O1141" s="1" t="s">
        <v>87</v>
      </c>
      <c r="P1141" s="1" t="s">
        <v>2164</v>
      </c>
      <c r="Q1141" s="10">
        <v>108.92</v>
      </c>
      <c r="R1141" s="25">
        <v>14</v>
      </c>
      <c r="S1141" s="10">
        <v>1524.88</v>
      </c>
      <c r="T1141" s="1">
        <v>0</v>
      </c>
      <c r="U1141" s="10">
        <v>49.013999999999996</v>
      </c>
    </row>
    <row r="1142" spans="1:21" x14ac:dyDescent="0.3">
      <c r="A1142" t="s">
        <v>6873</v>
      </c>
      <c r="B1142" s="2">
        <v>44145</v>
      </c>
      <c r="C1142" s="2">
        <v>44149</v>
      </c>
      <c r="D1142" s="1" t="s">
        <v>47</v>
      </c>
      <c r="E1142" s="1" t="s">
        <v>3901</v>
      </c>
      <c r="F1142" s="1" t="s">
        <v>3902</v>
      </c>
      <c r="G1142" s="1" t="s">
        <v>23</v>
      </c>
      <c r="H1142" s="1" t="s">
        <v>24</v>
      </c>
      <c r="I1142" s="1" t="s">
        <v>179</v>
      </c>
      <c r="J1142" s="1" t="s">
        <v>101</v>
      </c>
      <c r="K1142" s="1">
        <v>77036</v>
      </c>
      <c r="L1142" s="1" t="s">
        <v>102</v>
      </c>
      <c r="M1142" s="1" t="s">
        <v>2498</v>
      </c>
      <c r="N1142" s="1" t="s">
        <v>68</v>
      </c>
      <c r="O1142" s="1" t="s">
        <v>156</v>
      </c>
      <c r="P1142" s="1" t="s">
        <v>2499</v>
      </c>
      <c r="Q1142" s="10">
        <v>279.94400000000002</v>
      </c>
      <c r="R1142" s="25">
        <v>7</v>
      </c>
      <c r="S1142" s="10">
        <v>1959.6080000000002</v>
      </c>
      <c r="T1142" s="1">
        <v>0.2</v>
      </c>
      <c r="U1142" s="10">
        <v>48.990200000000002</v>
      </c>
    </row>
    <row r="1143" spans="1:21" x14ac:dyDescent="0.3">
      <c r="A1143" t="s">
        <v>6375</v>
      </c>
      <c r="B1143" s="2">
        <v>43719</v>
      </c>
      <c r="C1143" s="2">
        <v>43723</v>
      </c>
      <c r="D1143" s="1" t="s">
        <v>47</v>
      </c>
      <c r="E1143" s="1" t="s">
        <v>510</v>
      </c>
      <c r="F1143" s="1" t="s">
        <v>511</v>
      </c>
      <c r="G1143" s="1" t="s">
        <v>23</v>
      </c>
      <c r="H1143" s="1" t="s">
        <v>24</v>
      </c>
      <c r="I1143" s="1" t="s">
        <v>766</v>
      </c>
      <c r="J1143" s="1" t="s">
        <v>40</v>
      </c>
      <c r="K1143" s="1">
        <v>92374</v>
      </c>
      <c r="L1143" s="1" t="s">
        <v>41</v>
      </c>
      <c r="M1143" s="1" t="s">
        <v>2412</v>
      </c>
      <c r="N1143" s="1" t="s">
        <v>43</v>
      </c>
      <c r="O1143" s="1" t="s">
        <v>65</v>
      </c>
      <c r="P1143" s="1" t="s">
        <v>2413</v>
      </c>
      <c r="Q1143" s="10">
        <v>181.35</v>
      </c>
      <c r="R1143" s="25">
        <v>9</v>
      </c>
      <c r="S1143" s="10">
        <v>1632.1499999999999</v>
      </c>
      <c r="T1143" s="1">
        <v>0</v>
      </c>
      <c r="U1143" s="10">
        <v>48.964500000000001</v>
      </c>
    </row>
    <row r="1144" spans="1:21" x14ac:dyDescent="0.3">
      <c r="A1144" t="s">
        <v>9070</v>
      </c>
      <c r="B1144" s="2">
        <v>43428</v>
      </c>
      <c r="C1144" s="2">
        <v>43433</v>
      </c>
      <c r="D1144" s="1" t="s">
        <v>47</v>
      </c>
      <c r="E1144" s="1" t="s">
        <v>97</v>
      </c>
      <c r="F1144" s="1" t="s">
        <v>98</v>
      </c>
      <c r="G1144" s="1" t="s">
        <v>99</v>
      </c>
      <c r="H1144" s="1" t="s">
        <v>24</v>
      </c>
      <c r="I1144" s="1" t="s">
        <v>2928</v>
      </c>
      <c r="J1144" s="1" t="s">
        <v>310</v>
      </c>
      <c r="K1144" s="1">
        <v>23464</v>
      </c>
      <c r="L1144" s="1" t="s">
        <v>27</v>
      </c>
      <c r="M1144" s="1" t="s">
        <v>5573</v>
      </c>
      <c r="N1144" s="1" t="s">
        <v>29</v>
      </c>
      <c r="O1144" s="1" t="s">
        <v>62</v>
      </c>
      <c r="P1144" s="1" t="s">
        <v>5574</v>
      </c>
      <c r="Q1144" s="10">
        <v>111.15</v>
      </c>
      <c r="R1144" s="25">
        <v>5</v>
      </c>
      <c r="S1144" s="10">
        <v>555.75</v>
      </c>
      <c r="T1144" s="1">
        <v>0</v>
      </c>
      <c r="U1144" s="10">
        <v>48.906000000000006</v>
      </c>
    </row>
    <row r="1145" spans="1:21" x14ac:dyDescent="0.3">
      <c r="A1145" t="s">
        <v>9219</v>
      </c>
      <c r="B1145" s="2">
        <v>44529</v>
      </c>
      <c r="C1145" s="2">
        <v>44533</v>
      </c>
      <c r="D1145" s="1" t="s">
        <v>47</v>
      </c>
      <c r="E1145" s="1" t="s">
        <v>645</v>
      </c>
      <c r="F1145" s="1" t="s">
        <v>646</v>
      </c>
      <c r="G1145" s="1" t="s">
        <v>23</v>
      </c>
      <c r="H1145" s="1" t="s">
        <v>24</v>
      </c>
      <c r="I1145" s="1" t="s">
        <v>6101</v>
      </c>
      <c r="J1145" s="1" t="s">
        <v>326</v>
      </c>
      <c r="K1145" s="1">
        <v>37421</v>
      </c>
      <c r="L1145" s="1" t="s">
        <v>27</v>
      </c>
      <c r="M1145" s="1" t="s">
        <v>32</v>
      </c>
      <c r="N1145" s="1" t="s">
        <v>29</v>
      </c>
      <c r="O1145" s="1" t="s">
        <v>33</v>
      </c>
      <c r="P1145" s="1" t="s">
        <v>34</v>
      </c>
      <c r="Q1145" s="10">
        <v>390.36799999999999</v>
      </c>
      <c r="R1145" s="25">
        <v>2</v>
      </c>
      <c r="S1145" s="10">
        <v>780.73599999999999</v>
      </c>
      <c r="T1145" s="1">
        <v>0.2</v>
      </c>
      <c r="U1145" s="10">
        <v>48.795999999999978</v>
      </c>
    </row>
    <row r="1146" spans="1:21" x14ac:dyDescent="0.3">
      <c r="A1146" t="s">
        <v>7959</v>
      </c>
      <c r="B1146" s="2">
        <v>44539</v>
      </c>
      <c r="C1146" s="2">
        <v>44546</v>
      </c>
      <c r="D1146" s="1" t="s">
        <v>47</v>
      </c>
      <c r="E1146" s="1" t="s">
        <v>237</v>
      </c>
      <c r="F1146" s="1" t="s">
        <v>238</v>
      </c>
      <c r="G1146" s="1" t="s">
        <v>23</v>
      </c>
      <c r="H1146" s="1" t="s">
        <v>24</v>
      </c>
      <c r="I1146" s="1" t="s">
        <v>1586</v>
      </c>
      <c r="J1146" s="1" t="s">
        <v>206</v>
      </c>
      <c r="K1146" s="1">
        <v>60068</v>
      </c>
      <c r="L1146" s="1" t="s">
        <v>102</v>
      </c>
      <c r="M1146" s="1" t="s">
        <v>2611</v>
      </c>
      <c r="N1146" s="1" t="s">
        <v>43</v>
      </c>
      <c r="O1146" s="1" t="s">
        <v>87</v>
      </c>
      <c r="P1146" s="1" t="s">
        <v>2612</v>
      </c>
      <c r="Q1146" s="10">
        <v>143.85600000000002</v>
      </c>
      <c r="R1146" s="25">
        <v>9</v>
      </c>
      <c r="S1146" s="10">
        <v>1294.7040000000002</v>
      </c>
      <c r="T1146" s="1">
        <v>0.2</v>
      </c>
      <c r="U1146" s="10">
        <v>48.551399999999994</v>
      </c>
    </row>
    <row r="1147" spans="1:21" x14ac:dyDescent="0.3">
      <c r="A1147" t="s">
        <v>7783</v>
      </c>
      <c r="B1147" s="2">
        <v>43988</v>
      </c>
      <c r="C1147" s="2">
        <v>43991</v>
      </c>
      <c r="D1147" s="1" t="s">
        <v>20</v>
      </c>
      <c r="E1147" s="1" t="s">
        <v>4672</v>
      </c>
      <c r="F1147" s="1" t="s">
        <v>4673</v>
      </c>
      <c r="G1147" s="1" t="s">
        <v>38</v>
      </c>
      <c r="H1147" s="1" t="s">
        <v>24</v>
      </c>
      <c r="I1147" s="1" t="s">
        <v>1230</v>
      </c>
      <c r="J1147" s="1" t="s">
        <v>1231</v>
      </c>
      <c r="K1147" s="1">
        <v>1852</v>
      </c>
      <c r="L1147" s="1" t="s">
        <v>143</v>
      </c>
      <c r="M1147" s="1" t="s">
        <v>3002</v>
      </c>
      <c r="N1147" s="1" t="s">
        <v>43</v>
      </c>
      <c r="O1147" s="1" t="s">
        <v>87</v>
      </c>
      <c r="P1147" s="1" t="s">
        <v>3003</v>
      </c>
      <c r="Q1147" s="10">
        <v>105.52</v>
      </c>
      <c r="R1147" s="25">
        <v>4</v>
      </c>
      <c r="S1147" s="10">
        <v>422.08</v>
      </c>
      <c r="T1147" s="1">
        <v>0</v>
      </c>
      <c r="U1147" s="10">
        <v>48.539199999999994</v>
      </c>
    </row>
    <row r="1148" spans="1:21" x14ac:dyDescent="0.3">
      <c r="A1148" t="s">
        <v>7912</v>
      </c>
      <c r="B1148" s="2">
        <v>43441</v>
      </c>
      <c r="C1148" s="2">
        <v>43447</v>
      </c>
      <c r="D1148" s="1" t="s">
        <v>47</v>
      </c>
      <c r="E1148" s="1" t="s">
        <v>1175</v>
      </c>
      <c r="F1148" s="1" t="s">
        <v>1176</v>
      </c>
      <c r="G1148" s="1" t="s">
        <v>23</v>
      </c>
      <c r="H1148" s="1" t="s">
        <v>24</v>
      </c>
      <c r="I1148" s="1" t="s">
        <v>2928</v>
      </c>
      <c r="J1148" s="1" t="s">
        <v>310</v>
      </c>
      <c r="K1148" s="1">
        <v>23464</v>
      </c>
      <c r="L1148" s="1" t="s">
        <v>27</v>
      </c>
      <c r="M1148" s="1" t="s">
        <v>3660</v>
      </c>
      <c r="N1148" s="1" t="s">
        <v>43</v>
      </c>
      <c r="O1148" s="1" t="s">
        <v>87</v>
      </c>
      <c r="P1148" s="1" t="s">
        <v>3661</v>
      </c>
      <c r="Q1148" s="10">
        <v>105.52</v>
      </c>
      <c r="R1148" s="25">
        <v>4</v>
      </c>
      <c r="S1148" s="10">
        <v>422.08</v>
      </c>
      <c r="T1148" s="1">
        <v>0</v>
      </c>
      <c r="U1148" s="10">
        <v>48.539199999999994</v>
      </c>
    </row>
    <row r="1149" spans="1:21" x14ac:dyDescent="0.3">
      <c r="A1149" t="s">
        <v>9767</v>
      </c>
      <c r="B1149" s="2">
        <v>43862</v>
      </c>
      <c r="C1149" s="2">
        <v>43868</v>
      </c>
      <c r="D1149" s="1" t="s">
        <v>47</v>
      </c>
      <c r="E1149" s="1" t="s">
        <v>3447</v>
      </c>
      <c r="F1149" s="1" t="s">
        <v>3448</v>
      </c>
      <c r="G1149" s="1" t="s">
        <v>38</v>
      </c>
      <c r="H1149" s="1" t="s">
        <v>24</v>
      </c>
      <c r="I1149" s="1" t="s">
        <v>39</v>
      </c>
      <c r="J1149" s="1" t="s">
        <v>40</v>
      </c>
      <c r="K1149" s="1">
        <v>90036</v>
      </c>
      <c r="L1149" s="1" t="s">
        <v>41</v>
      </c>
      <c r="M1149" s="1" t="s">
        <v>623</v>
      </c>
      <c r="N1149" s="1" t="s">
        <v>43</v>
      </c>
      <c r="O1149" s="1" t="s">
        <v>87</v>
      </c>
      <c r="P1149" s="1" t="s">
        <v>624</v>
      </c>
      <c r="Q1149" s="10">
        <v>105.52</v>
      </c>
      <c r="R1149" s="25">
        <v>4</v>
      </c>
      <c r="S1149" s="10">
        <v>422.08</v>
      </c>
      <c r="T1149" s="1">
        <v>0</v>
      </c>
      <c r="U1149" s="10">
        <v>48.539199999999994</v>
      </c>
    </row>
    <row r="1150" spans="1:21" x14ac:dyDescent="0.3">
      <c r="A1150" t="s">
        <v>8660</v>
      </c>
      <c r="B1150" s="2">
        <v>44425</v>
      </c>
      <c r="C1150" s="2">
        <v>44431</v>
      </c>
      <c r="D1150" s="1" t="s">
        <v>47</v>
      </c>
      <c r="E1150" s="1" t="s">
        <v>4898</v>
      </c>
      <c r="F1150" s="1" t="s">
        <v>4899</v>
      </c>
      <c r="G1150" s="1" t="s">
        <v>99</v>
      </c>
      <c r="H1150" s="1" t="s">
        <v>24</v>
      </c>
      <c r="I1150" s="1" t="s">
        <v>1457</v>
      </c>
      <c r="J1150" s="1" t="s">
        <v>26</v>
      </c>
      <c r="K1150" s="1">
        <v>40214</v>
      </c>
      <c r="L1150" s="1" t="s">
        <v>27</v>
      </c>
      <c r="M1150" s="1" t="s">
        <v>609</v>
      </c>
      <c r="N1150" s="1" t="s">
        <v>43</v>
      </c>
      <c r="O1150" s="1" t="s">
        <v>72</v>
      </c>
      <c r="P1150" s="1" t="s">
        <v>610</v>
      </c>
      <c r="Q1150" s="10">
        <v>102.93</v>
      </c>
      <c r="R1150" s="25">
        <v>3</v>
      </c>
      <c r="S1150" s="10">
        <v>308.79000000000002</v>
      </c>
      <c r="T1150" s="1">
        <v>0</v>
      </c>
      <c r="U1150" s="10">
        <v>48.377100000000006</v>
      </c>
    </row>
    <row r="1151" spans="1:21" x14ac:dyDescent="0.3">
      <c r="A1151" t="s">
        <v>10011</v>
      </c>
      <c r="B1151" s="2">
        <v>43898</v>
      </c>
      <c r="C1151" s="2">
        <v>43903</v>
      </c>
      <c r="D1151" s="1" t="s">
        <v>47</v>
      </c>
      <c r="E1151" s="1" t="s">
        <v>618</v>
      </c>
      <c r="F1151" s="1" t="s">
        <v>619</v>
      </c>
      <c r="G1151" s="1" t="s">
        <v>38</v>
      </c>
      <c r="H1151" s="1" t="s">
        <v>24</v>
      </c>
      <c r="I1151" s="1" t="s">
        <v>319</v>
      </c>
      <c r="J1151" s="1" t="s">
        <v>233</v>
      </c>
      <c r="K1151" s="1">
        <v>49201</v>
      </c>
      <c r="L1151" s="1" t="s">
        <v>102</v>
      </c>
      <c r="M1151" s="1" t="s">
        <v>4479</v>
      </c>
      <c r="N1151" s="1" t="s">
        <v>43</v>
      </c>
      <c r="O1151" s="1" t="s">
        <v>75</v>
      </c>
      <c r="P1151" s="1" t="s">
        <v>4480</v>
      </c>
      <c r="Q1151" s="10">
        <v>207.14400000000001</v>
      </c>
      <c r="R1151" s="25">
        <v>3</v>
      </c>
      <c r="S1151" s="10">
        <v>621.43200000000002</v>
      </c>
      <c r="T1151" s="1">
        <v>0.1</v>
      </c>
      <c r="U1151" s="10">
        <v>48.333599999999976</v>
      </c>
    </row>
    <row r="1152" spans="1:21" x14ac:dyDescent="0.3">
      <c r="A1152" t="s">
        <v>6373</v>
      </c>
      <c r="B1152" s="2">
        <v>44554</v>
      </c>
      <c r="C1152" s="2">
        <v>44558</v>
      </c>
      <c r="D1152" s="1" t="s">
        <v>47</v>
      </c>
      <c r="E1152" s="1" t="s">
        <v>5667</v>
      </c>
      <c r="F1152" s="1" t="s">
        <v>5668</v>
      </c>
      <c r="G1152" s="1" t="s">
        <v>23</v>
      </c>
      <c r="H1152" s="1" t="s">
        <v>24</v>
      </c>
      <c r="I1152" s="1" t="s">
        <v>2309</v>
      </c>
      <c r="J1152" s="1" t="s">
        <v>262</v>
      </c>
      <c r="K1152" s="1">
        <v>11572</v>
      </c>
      <c r="L1152" s="1" t="s">
        <v>143</v>
      </c>
      <c r="M1152" s="1" t="s">
        <v>1152</v>
      </c>
      <c r="N1152" s="1" t="s">
        <v>29</v>
      </c>
      <c r="O1152" s="1" t="s">
        <v>33</v>
      </c>
      <c r="P1152" s="1" t="s">
        <v>1153</v>
      </c>
      <c r="Q1152" s="10">
        <v>271.76400000000001</v>
      </c>
      <c r="R1152" s="25">
        <v>2</v>
      </c>
      <c r="S1152" s="10">
        <v>543.52800000000002</v>
      </c>
      <c r="T1152" s="1">
        <v>0.1</v>
      </c>
      <c r="U1152" s="10">
        <v>48.313600000000008</v>
      </c>
    </row>
    <row r="1153" spans="1:21" x14ac:dyDescent="0.3">
      <c r="A1153" t="s">
        <v>10203</v>
      </c>
      <c r="B1153" s="2">
        <v>44469</v>
      </c>
      <c r="C1153" s="2">
        <v>44471</v>
      </c>
      <c r="D1153" s="1" t="s">
        <v>20</v>
      </c>
      <c r="E1153" s="1" t="s">
        <v>3331</v>
      </c>
      <c r="F1153" s="1" t="s">
        <v>3332</v>
      </c>
      <c r="G1153" s="1" t="s">
        <v>99</v>
      </c>
      <c r="H1153" s="1" t="s">
        <v>24</v>
      </c>
      <c r="I1153" s="1" t="s">
        <v>39</v>
      </c>
      <c r="J1153" s="1" t="s">
        <v>40</v>
      </c>
      <c r="K1153" s="1">
        <v>90049</v>
      </c>
      <c r="L1153" s="1" t="s">
        <v>41</v>
      </c>
      <c r="M1153" s="1" t="s">
        <v>2531</v>
      </c>
      <c r="N1153" s="1" t="s">
        <v>68</v>
      </c>
      <c r="O1153" s="1" t="s">
        <v>156</v>
      </c>
      <c r="P1153" s="1" t="s">
        <v>2532</v>
      </c>
      <c r="Q1153" s="10">
        <v>159.97999999999999</v>
      </c>
      <c r="R1153" s="25">
        <v>2</v>
      </c>
      <c r="S1153" s="10">
        <v>319.95999999999998</v>
      </c>
      <c r="T1153" s="1">
        <v>0</v>
      </c>
      <c r="U1153" s="10">
        <v>47.993999999999986</v>
      </c>
    </row>
    <row r="1154" spans="1:21" x14ac:dyDescent="0.3">
      <c r="A1154" t="s">
        <v>8521</v>
      </c>
      <c r="B1154" s="2">
        <v>44290</v>
      </c>
      <c r="C1154" s="2">
        <v>44294</v>
      </c>
      <c r="D1154" s="1" t="s">
        <v>47</v>
      </c>
      <c r="E1154" s="1" t="s">
        <v>4788</v>
      </c>
      <c r="F1154" s="1" t="s">
        <v>4789</v>
      </c>
      <c r="G1154" s="1" t="s">
        <v>23</v>
      </c>
      <c r="H1154" s="1" t="s">
        <v>24</v>
      </c>
      <c r="I1154" s="1" t="s">
        <v>8522</v>
      </c>
      <c r="J1154" s="1" t="s">
        <v>206</v>
      </c>
      <c r="K1154" s="1">
        <v>60016</v>
      </c>
      <c r="L1154" s="1" t="s">
        <v>102</v>
      </c>
      <c r="M1154" s="1" t="s">
        <v>4674</v>
      </c>
      <c r="N1154" s="1" t="s">
        <v>68</v>
      </c>
      <c r="O1154" s="1" t="s">
        <v>69</v>
      </c>
      <c r="P1154" s="1" t="s">
        <v>4675</v>
      </c>
      <c r="Q1154" s="10">
        <v>383.84000000000003</v>
      </c>
      <c r="R1154" s="25">
        <v>4</v>
      </c>
      <c r="S1154" s="10">
        <v>1535.3600000000001</v>
      </c>
      <c r="T1154" s="1">
        <v>0.2</v>
      </c>
      <c r="U1154" s="10">
        <v>47.97999999999999</v>
      </c>
    </row>
    <row r="1155" spans="1:21" x14ac:dyDescent="0.3">
      <c r="A1155" t="s">
        <v>8898</v>
      </c>
      <c r="B1155" s="2">
        <v>43287</v>
      </c>
      <c r="C1155" s="2">
        <v>43293</v>
      </c>
      <c r="D1155" s="1" t="s">
        <v>47</v>
      </c>
      <c r="E1155" s="1" t="s">
        <v>5208</v>
      </c>
      <c r="F1155" s="1" t="s">
        <v>5209</v>
      </c>
      <c r="G1155" s="1" t="s">
        <v>99</v>
      </c>
      <c r="H1155" s="1" t="s">
        <v>24</v>
      </c>
      <c r="I1155" s="1" t="s">
        <v>8899</v>
      </c>
      <c r="J1155" s="1" t="s">
        <v>40</v>
      </c>
      <c r="K1155" s="1">
        <v>92020</v>
      </c>
      <c r="L1155" s="1" t="s">
        <v>41</v>
      </c>
      <c r="M1155" s="1" t="s">
        <v>4630</v>
      </c>
      <c r="N1155" s="1" t="s">
        <v>29</v>
      </c>
      <c r="O1155" s="1" t="s">
        <v>33</v>
      </c>
      <c r="P1155" s="1" t="s">
        <v>4631</v>
      </c>
      <c r="Q1155" s="10">
        <v>478.48</v>
      </c>
      <c r="R1155" s="25">
        <v>2</v>
      </c>
      <c r="S1155" s="10">
        <v>956.96</v>
      </c>
      <c r="T1155" s="1">
        <v>0.2</v>
      </c>
      <c r="U1155" s="10">
        <v>47.848000000000013</v>
      </c>
    </row>
    <row r="1156" spans="1:21" x14ac:dyDescent="0.3">
      <c r="A1156" t="s">
        <v>10643</v>
      </c>
      <c r="B1156" s="2">
        <v>43292</v>
      </c>
      <c r="C1156" s="2">
        <v>43295</v>
      </c>
      <c r="D1156" s="1" t="s">
        <v>183</v>
      </c>
      <c r="E1156" s="1" t="s">
        <v>4307</v>
      </c>
      <c r="F1156" s="1" t="s">
        <v>4308</v>
      </c>
      <c r="G1156" s="1" t="s">
        <v>23</v>
      </c>
      <c r="H1156" s="1" t="s">
        <v>24</v>
      </c>
      <c r="I1156" s="1" t="s">
        <v>3875</v>
      </c>
      <c r="J1156" s="1" t="s">
        <v>262</v>
      </c>
      <c r="K1156" s="1">
        <v>14304</v>
      </c>
      <c r="L1156" s="1" t="s">
        <v>143</v>
      </c>
      <c r="M1156" s="1" t="s">
        <v>6308</v>
      </c>
      <c r="N1156" s="1" t="s">
        <v>68</v>
      </c>
      <c r="O1156" s="1" t="s">
        <v>69</v>
      </c>
      <c r="P1156" s="1" t="s">
        <v>6309</v>
      </c>
      <c r="Q1156" s="10">
        <v>164.85000000000002</v>
      </c>
      <c r="R1156" s="25">
        <v>3</v>
      </c>
      <c r="S1156" s="10">
        <v>494.55000000000007</v>
      </c>
      <c r="T1156" s="1">
        <v>0</v>
      </c>
      <c r="U1156" s="10">
        <v>47.806499999999993</v>
      </c>
    </row>
    <row r="1157" spans="1:21" x14ac:dyDescent="0.3">
      <c r="A1157" t="s">
        <v>9572</v>
      </c>
      <c r="B1157" s="2">
        <v>43764</v>
      </c>
      <c r="C1157" s="2">
        <v>43770</v>
      </c>
      <c r="D1157" s="1" t="s">
        <v>47</v>
      </c>
      <c r="E1157" s="1" t="s">
        <v>1003</v>
      </c>
      <c r="F1157" s="1" t="s">
        <v>1004</v>
      </c>
      <c r="G1157" s="1" t="s">
        <v>38</v>
      </c>
      <c r="H1157" s="1" t="s">
        <v>24</v>
      </c>
      <c r="I1157" s="1" t="s">
        <v>309</v>
      </c>
      <c r="J1157" s="1" t="s">
        <v>411</v>
      </c>
      <c r="K1157" s="1">
        <v>97477</v>
      </c>
      <c r="L1157" s="1" t="s">
        <v>41</v>
      </c>
      <c r="M1157" s="1" t="s">
        <v>3553</v>
      </c>
      <c r="N1157" s="1" t="s">
        <v>43</v>
      </c>
      <c r="O1157" s="1" t="s">
        <v>44</v>
      </c>
      <c r="P1157" s="1" t="s">
        <v>3554</v>
      </c>
      <c r="Q1157" s="10">
        <v>146.54400000000001</v>
      </c>
      <c r="R1157" s="25">
        <v>6</v>
      </c>
      <c r="S1157" s="10">
        <v>879.26400000000012</v>
      </c>
      <c r="T1157" s="1">
        <v>0.2</v>
      </c>
      <c r="U1157" s="10">
        <v>47.626799999999996</v>
      </c>
    </row>
    <row r="1158" spans="1:21" x14ac:dyDescent="0.3">
      <c r="A1158" t="s">
        <v>9326</v>
      </c>
      <c r="B1158" s="2">
        <v>43429</v>
      </c>
      <c r="C1158" s="2">
        <v>43433</v>
      </c>
      <c r="D1158" s="1" t="s">
        <v>47</v>
      </c>
      <c r="E1158" s="1" t="s">
        <v>4976</v>
      </c>
      <c r="F1158" s="1" t="s">
        <v>4977</v>
      </c>
      <c r="G1158" s="1" t="s">
        <v>23</v>
      </c>
      <c r="H1158" s="1" t="s">
        <v>24</v>
      </c>
      <c r="I1158" s="1" t="s">
        <v>39</v>
      </c>
      <c r="J1158" s="1" t="s">
        <v>40</v>
      </c>
      <c r="K1158" s="1">
        <v>90004</v>
      </c>
      <c r="L1158" s="1" t="s">
        <v>41</v>
      </c>
      <c r="M1158" s="1" t="s">
        <v>954</v>
      </c>
      <c r="N1158" s="1" t="s">
        <v>68</v>
      </c>
      <c r="O1158" s="1" t="s">
        <v>69</v>
      </c>
      <c r="P1158" s="1" t="s">
        <v>955</v>
      </c>
      <c r="Q1158" s="10">
        <v>539.91999999999996</v>
      </c>
      <c r="R1158" s="25">
        <v>5</v>
      </c>
      <c r="S1158" s="10">
        <v>2699.6</v>
      </c>
      <c r="T1158" s="1">
        <v>0.2</v>
      </c>
      <c r="U1158" s="10">
        <v>47.242999999999967</v>
      </c>
    </row>
    <row r="1159" spans="1:21" x14ac:dyDescent="0.3">
      <c r="A1159" t="s">
        <v>6510</v>
      </c>
      <c r="B1159" s="2">
        <v>44258</v>
      </c>
      <c r="C1159" s="2">
        <v>44265</v>
      </c>
      <c r="D1159" s="1" t="s">
        <v>47</v>
      </c>
      <c r="E1159" s="1" t="s">
        <v>1801</v>
      </c>
      <c r="F1159" s="1" t="s">
        <v>1802</v>
      </c>
      <c r="G1159" s="1" t="s">
        <v>23</v>
      </c>
      <c r="H1159" s="1" t="s">
        <v>24</v>
      </c>
      <c r="I1159" s="1" t="s">
        <v>6511</v>
      </c>
      <c r="J1159" s="1" t="s">
        <v>233</v>
      </c>
      <c r="K1159" s="1">
        <v>48127</v>
      </c>
      <c r="L1159" s="1" t="s">
        <v>102</v>
      </c>
      <c r="M1159" s="1" t="s">
        <v>1266</v>
      </c>
      <c r="N1159" s="1" t="s">
        <v>29</v>
      </c>
      <c r="O1159" s="1" t="s">
        <v>33</v>
      </c>
      <c r="P1159" s="1" t="s">
        <v>1267</v>
      </c>
      <c r="Q1159" s="10">
        <v>180.98</v>
      </c>
      <c r="R1159" s="25">
        <v>1</v>
      </c>
      <c r="S1159" s="10">
        <v>180.98</v>
      </c>
      <c r="T1159" s="1">
        <v>0</v>
      </c>
      <c r="U1159" s="10">
        <v>47.0548</v>
      </c>
    </row>
    <row r="1160" spans="1:21" x14ac:dyDescent="0.3">
      <c r="A1160" t="s">
        <v>4581</v>
      </c>
      <c r="B1160" s="2">
        <v>44280</v>
      </c>
      <c r="C1160" s="2">
        <v>44284</v>
      </c>
      <c r="D1160" s="1" t="s">
        <v>47</v>
      </c>
      <c r="E1160" s="1" t="s">
        <v>4582</v>
      </c>
      <c r="F1160" s="1" t="s">
        <v>4583</v>
      </c>
      <c r="G1160" s="1" t="s">
        <v>23</v>
      </c>
      <c r="H1160" s="1" t="s">
        <v>24</v>
      </c>
      <c r="I1160" s="1" t="s">
        <v>669</v>
      </c>
      <c r="J1160" s="1" t="s">
        <v>101</v>
      </c>
      <c r="K1160" s="1">
        <v>78207</v>
      </c>
      <c r="L1160" s="1" t="s">
        <v>102</v>
      </c>
      <c r="M1160" s="1" t="s">
        <v>1792</v>
      </c>
      <c r="N1160" s="1" t="s">
        <v>68</v>
      </c>
      <c r="O1160" s="1" t="s">
        <v>69</v>
      </c>
      <c r="P1160" s="1" t="s">
        <v>1793</v>
      </c>
      <c r="Q1160" s="10">
        <v>470.37600000000009</v>
      </c>
      <c r="R1160" s="25">
        <v>3</v>
      </c>
      <c r="S1160" s="10">
        <v>1411.1280000000002</v>
      </c>
      <c r="T1160" s="1">
        <v>0.2</v>
      </c>
      <c r="U1160" s="10">
        <v>47.037600000000026</v>
      </c>
    </row>
    <row r="1161" spans="1:21" x14ac:dyDescent="0.3">
      <c r="A1161" t="s">
        <v>9999</v>
      </c>
      <c r="B1161" s="2">
        <v>44273</v>
      </c>
      <c r="C1161" s="2">
        <v>44279</v>
      </c>
      <c r="D1161" s="1" t="s">
        <v>47</v>
      </c>
      <c r="E1161" s="1" t="s">
        <v>5497</v>
      </c>
      <c r="F1161" s="1" t="s">
        <v>5498</v>
      </c>
      <c r="G1161" s="1" t="s">
        <v>23</v>
      </c>
      <c r="H1161" s="1" t="s">
        <v>24</v>
      </c>
      <c r="I1161" s="1" t="s">
        <v>179</v>
      </c>
      <c r="J1161" s="1" t="s">
        <v>101</v>
      </c>
      <c r="K1161" s="1">
        <v>77041</v>
      </c>
      <c r="L1161" s="1" t="s">
        <v>102</v>
      </c>
      <c r="M1161" s="1" t="s">
        <v>2549</v>
      </c>
      <c r="N1161" s="1" t="s">
        <v>68</v>
      </c>
      <c r="O1161" s="1" t="s">
        <v>69</v>
      </c>
      <c r="P1161" s="1" t="s">
        <v>2550</v>
      </c>
      <c r="Q1161" s="10">
        <v>537.54399999999998</v>
      </c>
      <c r="R1161" s="25">
        <v>7</v>
      </c>
      <c r="S1161" s="10">
        <v>3762.808</v>
      </c>
      <c r="T1161" s="1">
        <v>0.2</v>
      </c>
      <c r="U1161" s="10">
        <v>47.035099999999971</v>
      </c>
    </row>
    <row r="1162" spans="1:21" x14ac:dyDescent="0.3">
      <c r="A1162" t="s">
        <v>9571</v>
      </c>
      <c r="B1162" s="2">
        <v>44157</v>
      </c>
      <c r="C1162" s="2">
        <v>44162</v>
      </c>
      <c r="D1162" s="1" t="s">
        <v>47</v>
      </c>
      <c r="E1162" s="1" t="s">
        <v>3313</v>
      </c>
      <c r="F1162" s="1" t="s">
        <v>3314</v>
      </c>
      <c r="G1162" s="1" t="s">
        <v>99</v>
      </c>
      <c r="H1162" s="1" t="s">
        <v>24</v>
      </c>
      <c r="I1162" s="1" t="s">
        <v>261</v>
      </c>
      <c r="J1162" s="1" t="s">
        <v>262</v>
      </c>
      <c r="K1162" s="1">
        <v>10009</v>
      </c>
      <c r="L1162" s="1" t="s">
        <v>143</v>
      </c>
      <c r="M1162" s="1" t="s">
        <v>1185</v>
      </c>
      <c r="N1162" s="1" t="s">
        <v>43</v>
      </c>
      <c r="O1162" s="1" t="s">
        <v>72</v>
      </c>
      <c r="P1162" s="1" t="s">
        <v>1186</v>
      </c>
      <c r="Q1162" s="10">
        <v>134.27200000000002</v>
      </c>
      <c r="R1162" s="25">
        <v>8</v>
      </c>
      <c r="S1162" s="10">
        <v>1074.1760000000002</v>
      </c>
      <c r="T1162" s="1">
        <v>0.2</v>
      </c>
      <c r="U1162" s="10">
        <v>46.99519999999999</v>
      </c>
    </row>
    <row r="1163" spans="1:21" x14ac:dyDescent="0.3">
      <c r="A1163" t="s">
        <v>9078</v>
      </c>
      <c r="B1163" s="2">
        <v>43824</v>
      </c>
      <c r="C1163" s="2">
        <v>43826</v>
      </c>
      <c r="D1163" s="1" t="s">
        <v>20</v>
      </c>
      <c r="E1163" s="1" t="s">
        <v>237</v>
      </c>
      <c r="F1163" s="1" t="s">
        <v>238</v>
      </c>
      <c r="G1163" s="1" t="s">
        <v>23</v>
      </c>
      <c r="H1163" s="1" t="s">
        <v>24</v>
      </c>
      <c r="I1163" s="1" t="s">
        <v>488</v>
      </c>
      <c r="J1163" s="1" t="s">
        <v>1258</v>
      </c>
      <c r="K1163" s="1">
        <v>31907</v>
      </c>
      <c r="L1163" s="1" t="s">
        <v>27</v>
      </c>
      <c r="M1163" s="1" t="s">
        <v>8293</v>
      </c>
      <c r="N1163" s="1" t="s">
        <v>29</v>
      </c>
      <c r="O1163" s="1" t="s">
        <v>62</v>
      </c>
      <c r="P1163" s="1" t="s">
        <v>8294</v>
      </c>
      <c r="Q1163" s="10">
        <v>275.88</v>
      </c>
      <c r="R1163" s="25">
        <v>6</v>
      </c>
      <c r="S1163" s="10">
        <v>1655.28</v>
      </c>
      <c r="T1163" s="1">
        <v>0</v>
      </c>
      <c r="U1163" s="10">
        <v>46.899599999999964</v>
      </c>
    </row>
    <row r="1164" spans="1:21" x14ac:dyDescent="0.3">
      <c r="A1164" t="s">
        <v>10409</v>
      </c>
      <c r="B1164" s="2">
        <v>43963</v>
      </c>
      <c r="C1164" s="2">
        <v>43967</v>
      </c>
      <c r="D1164" s="1" t="s">
        <v>47</v>
      </c>
      <c r="E1164" s="1" t="s">
        <v>6735</v>
      </c>
      <c r="F1164" s="1" t="s">
        <v>6736</v>
      </c>
      <c r="G1164" s="1" t="s">
        <v>23</v>
      </c>
      <c r="H1164" s="1" t="s">
        <v>24</v>
      </c>
      <c r="I1164" s="1" t="s">
        <v>2084</v>
      </c>
      <c r="J1164" s="1" t="s">
        <v>40</v>
      </c>
      <c r="K1164" s="1">
        <v>92691</v>
      </c>
      <c r="L1164" s="1" t="s">
        <v>41</v>
      </c>
      <c r="M1164" s="1" t="s">
        <v>9362</v>
      </c>
      <c r="N1164" s="1" t="s">
        <v>68</v>
      </c>
      <c r="O1164" s="1" t="s">
        <v>156</v>
      </c>
      <c r="P1164" s="1" t="s">
        <v>9363</v>
      </c>
      <c r="Q1164" s="10">
        <v>120</v>
      </c>
      <c r="R1164" s="25">
        <v>6</v>
      </c>
      <c r="S1164" s="10">
        <v>720</v>
      </c>
      <c r="T1164" s="1">
        <v>0</v>
      </c>
      <c r="U1164" s="10">
        <v>46.800000000000004</v>
      </c>
    </row>
    <row r="1165" spans="1:21" x14ac:dyDescent="0.3">
      <c r="A1165" t="s">
        <v>1889</v>
      </c>
      <c r="B1165" s="2">
        <v>44537</v>
      </c>
      <c r="C1165" s="2">
        <v>44540</v>
      </c>
      <c r="D1165" s="1" t="s">
        <v>183</v>
      </c>
      <c r="E1165" s="1" t="s">
        <v>1890</v>
      </c>
      <c r="F1165" s="1" t="s">
        <v>1891</v>
      </c>
      <c r="G1165" s="1" t="s">
        <v>23</v>
      </c>
      <c r="H1165" s="1" t="s">
        <v>24</v>
      </c>
      <c r="I1165" s="1" t="s">
        <v>39</v>
      </c>
      <c r="J1165" s="1" t="s">
        <v>40</v>
      </c>
      <c r="K1165" s="1">
        <v>90008</v>
      </c>
      <c r="L1165" s="1" t="s">
        <v>41</v>
      </c>
      <c r="M1165" s="1" t="s">
        <v>1892</v>
      </c>
      <c r="N1165" s="1" t="s">
        <v>68</v>
      </c>
      <c r="O1165" s="1" t="s">
        <v>69</v>
      </c>
      <c r="P1165" s="1" t="s">
        <v>1893</v>
      </c>
      <c r="Q1165" s="10">
        <v>374.37600000000003</v>
      </c>
      <c r="R1165" s="25">
        <v>3</v>
      </c>
      <c r="S1165" s="10">
        <v>1123.1280000000002</v>
      </c>
      <c r="T1165" s="1">
        <v>0.2</v>
      </c>
      <c r="U1165" s="10">
        <v>46.796999999999983</v>
      </c>
    </row>
    <row r="1166" spans="1:21" x14ac:dyDescent="0.3">
      <c r="A1166" t="s">
        <v>2964</v>
      </c>
      <c r="B1166" s="2">
        <v>44364</v>
      </c>
      <c r="C1166" s="2">
        <v>44368</v>
      </c>
      <c r="D1166" s="1" t="s">
        <v>20</v>
      </c>
      <c r="E1166" s="1" t="s">
        <v>527</v>
      </c>
      <c r="F1166" s="1" t="s">
        <v>528</v>
      </c>
      <c r="G1166" s="1" t="s">
        <v>23</v>
      </c>
      <c r="H1166" s="1" t="s">
        <v>24</v>
      </c>
      <c r="I1166" s="1" t="s">
        <v>2965</v>
      </c>
      <c r="J1166" s="1" t="s">
        <v>93</v>
      </c>
      <c r="K1166" s="1">
        <v>98502</v>
      </c>
      <c r="L1166" s="1" t="s">
        <v>41</v>
      </c>
      <c r="M1166" s="1" t="s">
        <v>165</v>
      </c>
      <c r="N1166" s="1" t="s">
        <v>29</v>
      </c>
      <c r="O1166" s="1" t="s">
        <v>62</v>
      </c>
      <c r="P1166" s="1" t="s">
        <v>166</v>
      </c>
      <c r="Q1166" s="10">
        <v>155.25</v>
      </c>
      <c r="R1166" s="25">
        <v>3</v>
      </c>
      <c r="S1166" s="10">
        <v>465.75</v>
      </c>
      <c r="T1166" s="1">
        <v>0</v>
      </c>
      <c r="U1166" s="10">
        <v>46.574999999999996</v>
      </c>
    </row>
    <row r="1167" spans="1:21" x14ac:dyDescent="0.3">
      <c r="A1167" t="s">
        <v>9068</v>
      </c>
      <c r="B1167" s="2">
        <v>44446</v>
      </c>
      <c r="C1167" s="2">
        <v>44446</v>
      </c>
      <c r="D1167" s="1" t="s">
        <v>1276</v>
      </c>
      <c r="E1167" s="1" t="s">
        <v>1917</v>
      </c>
      <c r="F1167" s="1" t="s">
        <v>1918</v>
      </c>
      <c r="G1167" s="1" t="s">
        <v>23</v>
      </c>
      <c r="H1167" s="1" t="s">
        <v>24</v>
      </c>
      <c r="I1167" s="1" t="s">
        <v>9069</v>
      </c>
      <c r="J1167" s="1" t="s">
        <v>588</v>
      </c>
      <c r="K1167" s="1">
        <v>63301</v>
      </c>
      <c r="L1167" s="1" t="s">
        <v>102</v>
      </c>
      <c r="M1167" s="1" t="s">
        <v>2775</v>
      </c>
      <c r="N1167" s="1" t="s">
        <v>68</v>
      </c>
      <c r="O1167" s="1" t="s">
        <v>156</v>
      </c>
      <c r="P1167" s="1" t="s">
        <v>2776</v>
      </c>
      <c r="Q1167" s="10">
        <v>113.52</v>
      </c>
      <c r="R1167" s="25">
        <v>4</v>
      </c>
      <c r="S1167" s="10">
        <v>454.08</v>
      </c>
      <c r="T1167" s="1">
        <v>0</v>
      </c>
      <c r="U1167" s="10">
        <v>46.543199999999999</v>
      </c>
    </row>
    <row r="1168" spans="1:21" x14ac:dyDescent="0.3">
      <c r="A1168" t="s">
        <v>10069</v>
      </c>
      <c r="B1168" s="2">
        <v>43192</v>
      </c>
      <c r="C1168" s="2">
        <v>43198</v>
      </c>
      <c r="D1168" s="1" t="s">
        <v>47</v>
      </c>
      <c r="E1168" s="1" t="s">
        <v>6481</v>
      </c>
      <c r="F1168" s="1" t="s">
        <v>6482</v>
      </c>
      <c r="G1168" s="1" t="s">
        <v>38</v>
      </c>
      <c r="H1168" s="1" t="s">
        <v>24</v>
      </c>
      <c r="I1168" s="1" t="s">
        <v>2928</v>
      </c>
      <c r="J1168" s="1" t="s">
        <v>310</v>
      </c>
      <c r="K1168" s="1">
        <v>23464</v>
      </c>
      <c r="L1168" s="1" t="s">
        <v>27</v>
      </c>
      <c r="M1168" s="1" t="s">
        <v>8034</v>
      </c>
      <c r="N1168" s="1" t="s">
        <v>29</v>
      </c>
      <c r="O1168" s="1" t="s">
        <v>62</v>
      </c>
      <c r="P1168" s="1" t="s">
        <v>8035</v>
      </c>
      <c r="Q1168" s="10">
        <v>177.68</v>
      </c>
      <c r="R1168" s="25">
        <v>2</v>
      </c>
      <c r="S1168" s="10">
        <v>355.36</v>
      </c>
      <c r="T1168" s="1">
        <v>0</v>
      </c>
      <c r="U1168" s="10">
        <v>46.196799999999996</v>
      </c>
    </row>
    <row r="1169" spans="1:21" x14ac:dyDescent="0.3">
      <c r="A1169" t="s">
        <v>7537</v>
      </c>
      <c r="B1169" s="2">
        <v>43411</v>
      </c>
      <c r="C1169" s="2">
        <v>43416</v>
      </c>
      <c r="D1169" s="1" t="s">
        <v>47</v>
      </c>
      <c r="E1169" s="1" t="s">
        <v>237</v>
      </c>
      <c r="F1169" s="1" t="s">
        <v>238</v>
      </c>
      <c r="G1169" s="1" t="s">
        <v>23</v>
      </c>
      <c r="H1169" s="1" t="s">
        <v>24</v>
      </c>
      <c r="I1169" s="1" t="s">
        <v>124</v>
      </c>
      <c r="J1169" s="1" t="s">
        <v>40</v>
      </c>
      <c r="K1169" s="1">
        <v>94110</v>
      </c>
      <c r="L1169" s="1" t="s">
        <v>41</v>
      </c>
      <c r="M1169" s="1" t="s">
        <v>2748</v>
      </c>
      <c r="N1169" s="1" t="s">
        <v>43</v>
      </c>
      <c r="O1169" s="1" t="s">
        <v>72</v>
      </c>
      <c r="P1169" s="1" t="s">
        <v>2749</v>
      </c>
      <c r="Q1169" s="10">
        <v>123.14399999999999</v>
      </c>
      <c r="R1169" s="25">
        <v>7</v>
      </c>
      <c r="S1169" s="10">
        <v>862.00799999999992</v>
      </c>
      <c r="T1169" s="1">
        <v>0.2</v>
      </c>
      <c r="U1169" s="10">
        <v>46.178999999999988</v>
      </c>
    </row>
    <row r="1170" spans="1:21" x14ac:dyDescent="0.3">
      <c r="A1170" t="s">
        <v>7689</v>
      </c>
      <c r="B1170" s="2">
        <v>44079</v>
      </c>
      <c r="C1170" s="2">
        <v>44080</v>
      </c>
      <c r="D1170" s="1" t="s">
        <v>183</v>
      </c>
      <c r="E1170" s="1" t="s">
        <v>821</v>
      </c>
      <c r="F1170" s="1" t="s">
        <v>822</v>
      </c>
      <c r="G1170" s="1" t="s">
        <v>23</v>
      </c>
      <c r="H1170" s="1" t="s">
        <v>24</v>
      </c>
      <c r="I1170" s="1" t="s">
        <v>5843</v>
      </c>
      <c r="J1170" s="1" t="s">
        <v>40</v>
      </c>
      <c r="K1170" s="1">
        <v>90278</v>
      </c>
      <c r="L1170" s="1" t="s">
        <v>41</v>
      </c>
      <c r="M1170" s="1" t="s">
        <v>7556</v>
      </c>
      <c r="N1170" s="1" t="s">
        <v>43</v>
      </c>
      <c r="O1170" s="1" t="s">
        <v>87</v>
      </c>
      <c r="P1170" s="1" t="s">
        <v>7557</v>
      </c>
      <c r="Q1170" s="10">
        <v>96.08</v>
      </c>
      <c r="R1170" s="25">
        <v>2</v>
      </c>
      <c r="S1170" s="10">
        <v>192.16</v>
      </c>
      <c r="T1170" s="1">
        <v>0</v>
      </c>
      <c r="U1170" s="10">
        <v>46.118399999999994</v>
      </c>
    </row>
    <row r="1171" spans="1:21" x14ac:dyDescent="0.3">
      <c r="A1171" t="s">
        <v>2116</v>
      </c>
      <c r="B1171" s="2">
        <v>44366</v>
      </c>
      <c r="C1171" s="2">
        <v>44370</v>
      </c>
      <c r="D1171" s="1" t="s">
        <v>47</v>
      </c>
      <c r="E1171" s="1" t="s">
        <v>1311</v>
      </c>
      <c r="F1171" s="1" t="s">
        <v>1312</v>
      </c>
      <c r="G1171" s="1" t="s">
        <v>38</v>
      </c>
      <c r="H1171" s="1" t="s">
        <v>24</v>
      </c>
      <c r="I1171" s="1" t="s">
        <v>261</v>
      </c>
      <c r="J1171" s="1" t="s">
        <v>262</v>
      </c>
      <c r="K1171" s="1">
        <v>10035</v>
      </c>
      <c r="L1171" s="1" t="s">
        <v>143</v>
      </c>
      <c r="M1171" s="1" t="s">
        <v>287</v>
      </c>
      <c r="N1171" s="1" t="s">
        <v>43</v>
      </c>
      <c r="O1171" s="1" t="s">
        <v>87</v>
      </c>
      <c r="P1171" s="1" t="s">
        <v>288</v>
      </c>
      <c r="Q1171" s="10">
        <v>97.82</v>
      </c>
      <c r="R1171" s="25">
        <v>2</v>
      </c>
      <c r="S1171" s="10">
        <v>195.64</v>
      </c>
      <c r="T1171" s="1">
        <v>0</v>
      </c>
      <c r="U1171" s="10">
        <v>45.975399999999993</v>
      </c>
    </row>
    <row r="1172" spans="1:21" x14ac:dyDescent="0.3">
      <c r="A1172" t="s">
        <v>10293</v>
      </c>
      <c r="B1172" s="2">
        <v>44069</v>
      </c>
      <c r="C1172" s="2">
        <v>44074</v>
      </c>
      <c r="D1172" s="1" t="s">
        <v>47</v>
      </c>
      <c r="E1172" s="1" t="s">
        <v>5514</v>
      </c>
      <c r="F1172" s="1" t="s">
        <v>5515</v>
      </c>
      <c r="G1172" s="1" t="s">
        <v>38</v>
      </c>
      <c r="H1172" s="1" t="s">
        <v>24</v>
      </c>
      <c r="I1172" s="1" t="s">
        <v>261</v>
      </c>
      <c r="J1172" s="1" t="s">
        <v>262</v>
      </c>
      <c r="K1172" s="1">
        <v>10024</v>
      </c>
      <c r="L1172" s="1" t="s">
        <v>143</v>
      </c>
      <c r="M1172" s="1" t="s">
        <v>2735</v>
      </c>
      <c r="N1172" s="1" t="s">
        <v>43</v>
      </c>
      <c r="O1172" s="1" t="s">
        <v>72</v>
      </c>
      <c r="P1172" s="1" t="s">
        <v>2736</v>
      </c>
      <c r="Q1172" s="10">
        <v>146.68800000000002</v>
      </c>
      <c r="R1172" s="25">
        <v>8</v>
      </c>
      <c r="S1172" s="10">
        <v>1173.5040000000001</v>
      </c>
      <c r="T1172" s="1">
        <v>0.2</v>
      </c>
      <c r="U1172" s="10">
        <v>45.839999999999996</v>
      </c>
    </row>
    <row r="1173" spans="1:21" x14ac:dyDescent="0.3">
      <c r="A1173" t="s">
        <v>6064</v>
      </c>
      <c r="B1173" s="2">
        <v>43237</v>
      </c>
      <c r="C1173" s="2">
        <v>43241</v>
      </c>
      <c r="D1173" s="1" t="s">
        <v>47</v>
      </c>
      <c r="E1173" s="1" t="s">
        <v>466</v>
      </c>
      <c r="F1173" s="1" t="s">
        <v>467</v>
      </c>
      <c r="G1173" s="1" t="s">
        <v>99</v>
      </c>
      <c r="H1173" s="1" t="s">
        <v>24</v>
      </c>
      <c r="I1173" s="1" t="s">
        <v>6065</v>
      </c>
      <c r="J1173" s="1" t="s">
        <v>111</v>
      </c>
      <c r="K1173" s="1">
        <v>54703</v>
      </c>
      <c r="L1173" s="1" t="s">
        <v>102</v>
      </c>
      <c r="M1173" s="1" t="s">
        <v>3828</v>
      </c>
      <c r="N1173" s="1" t="s">
        <v>43</v>
      </c>
      <c r="O1173" s="1" t="s">
        <v>72</v>
      </c>
      <c r="P1173" s="1" t="s">
        <v>3829</v>
      </c>
      <c r="Q1173" s="10">
        <v>91.679999999999993</v>
      </c>
      <c r="R1173" s="25">
        <v>3</v>
      </c>
      <c r="S1173" s="10">
        <v>275.03999999999996</v>
      </c>
      <c r="T1173" s="1">
        <v>0</v>
      </c>
      <c r="U1173" s="10">
        <v>45.839999999999996</v>
      </c>
    </row>
    <row r="1174" spans="1:21" x14ac:dyDescent="0.3">
      <c r="A1174" t="s">
        <v>4222</v>
      </c>
      <c r="B1174" s="2">
        <v>44518</v>
      </c>
      <c r="C1174" s="2">
        <v>44521</v>
      </c>
      <c r="D1174" s="1" t="s">
        <v>183</v>
      </c>
      <c r="E1174" s="1" t="s">
        <v>4223</v>
      </c>
      <c r="F1174" s="1" t="s">
        <v>4224</v>
      </c>
      <c r="G1174" s="1" t="s">
        <v>23</v>
      </c>
      <c r="H1174" s="1" t="s">
        <v>24</v>
      </c>
      <c r="I1174" s="1" t="s">
        <v>92</v>
      </c>
      <c r="J1174" s="1" t="s">
        <v>93</v>
      </c>
      <c r="K1174" s="1">
        <v>98105</v>
      </c>
      <c r="L1174" s="1" t="s">
        <v>41</v>
      </c>
      <c r="M1174" s="1" t="s">
        <v>388</v>
      </c>
      <c r="N1174" s="1" t="s">
        <v>43</v>
      </c>
      <c r="O1174" s="1" t="s">
        <v>56</v>
      </c>
      <c r="P1174" s="1" t="s">
        <v>389</v>
      </c>
      <c r="Q1174" s="10">
        <v>169.68</v>
      </c>
      <c r="R1174" s="25">
        <v>6</v>
      </c>
      <c r="S1174" s="10">
        <v>1018.08</v>
      </c>
      <c r="T1174" s="1">
        <v>0</v>
      </c>
      <c r="U1174" s="10">
        <v>45.813600000000001</v>
      </c>
    </row>
    <row r="1175" spans="1:21" x14ac:dyDescent="0.3">
      <c r="A1175" t="s">
        <v>5302</v>
      </c>
      <c r="B1175" s="2">
        <v>44280</v>
      </c>
      <c r="C1175" s="2">
        <v>44281</v>
      </c>
      <c r="D1175" s="1" t="s">
        <v>183</v>
      </c>
      <c r="E1175" s="1" t="s">
        <v>5303</v>
      </c>
      <c r="F1175" s="1" t="s">
        <v>5304</v>
      </c>
      <c r="G1175" s="1" t="s">
        <v>23</v>
      </c>
      <c r="H1175" s="1" t="s">
        <v>24</v>
      </c>
      <c r="I1175" s="1" t="s">
        <v>3417</v>
      </c>
      <c r="J1175" s="1" t="s">
        <v>40</v>
      </c>
      <c r="K1175" s="1">
        <v>93727</v>
      </c>
      <c r="L1175" s="1" t="s">
        <v>41</v>
      </c>
      <c r="M1175" s="1" t="s">
        <v>5305</v>
      </c>
      <c r="N1175" s="1" t="s">
        <v>43</v>
      </c>
      <c r="O1175" s="1" t="s">
        <v>75</v>
      </c>
      <c r="P1175" s="1" t="s">
        <v>5306</v>
      </c>
      <c r="Q1175" s="10">
        <v>176.04</v>
      </c>
      <c r="R1175" s="25">
        <v>4</v>
      </c>
      <c r="S1175" s="10">
        <v>704.16</v>
      </c>
      <c r="T1175" s="1">
        <v>0</v>
      </c>
      <c r="U1175" s="10">
        <v>45.770399999999995</v>
      </c>
    </row>
    <row r="1176" spans="1:21" x14ac:dyDescent="0.3">
      <c r="A1176" t="s">
        <v>8608</v>
      </c>
      <c r="B1176" s="2">
        <v>43428</v>
      </c>
      <c r="C1176" s="2">
        <v>43433</v>
      </c>
      <c r="D1176" s="1" t="s">
        <v>47</v>
      </c>
      <c r="E1176" s="1" t="s">
        <v>2009</v>
      </c>
      <c r="F1176" s="1" t="s">
        <v>2010</v>
      </c>
      <c r="G1176" s="1" t="s">
        <v>38</v>
      </c>
      <c r="H1176" s="1" t="s">
        <v>24</v>
      </c>
      <c r="I1176" s="1" t="s">
        <v>319</v>
      </c>
      <c r="J1176" s="1" t="s">
        <v>233</v>
      </c>
      <c r="K1176" s="1">
        <v>49201</v>
      </c>
      <c r="L1176" s="1" t="s">
        <v>102</v>
      </c>
      <c r="M1176" s="1" t="s">
        <v>481</v>
      </c>
      <c r="N1176" s="1" t="s">
        <v>43</v>
      </c>
      <c r="O1176" s="1" t="s">
        <v>65</v>
      </c>
      <c r="P1176" s="1" t="s">
        <v>482</v>
      </c>
      <c r="Q1176" s="10">
        <v>151.91999999999999</v>
      </c>
      <c r="R1176" s="25">
        <v>4</v>
      </c>
      <c r="S1176" s="10">
        <v>607.67999999999995</v>
      </c>
      <c r="T1176" s="1">
        <v>0</v>
      </c>
      <c r="U1176" s="10">
        <v>45.575999999999979</v>
      </c>
    </row>
    <row r="1177" spans="1:21" x14ac:dyDescent="0.3">
      <c r="A1177" t="s">
        <v>9909</v>
      </c>
      <c r="B1177" s="2">
        <v>43220</v>
      </c>
      <c r="C1177" s="2">
        <v>43222</v>
      </c>
      <c r="D1177" s="1" t="s">
        <v>183</v>
      </c>
      <c r="E1177" s="1" t="s">
        <v>5116</v>
      </c>
      <c r="F1177" s="1" t="s">
        <v>5117</v>
      </c>
      <c r="G1177" s="1" t="s">
        <v>23</v>
      </c>
      <c r="H1177" s="1" t="s">
        <v>24</v>
      </c>
      <c r="I1177" s="1" t="s">
        <v>1457</v>
      </c>
      <c r="J1177" s="1" t="s">
        <v>26</v>
      </c>
      <c r="K1177" s="1">
        <v>40214</v>
      </c>
      <c r="L1177" s="1" t="s">
        <v>27</v>
      </c>
      <c r="M1177" s="1" t="s">
        <v>8148</v>
      </c>
      <c r="N1177" s="1" t="s">
        <v>43</v>
      </c>
      <c r="O1177" s="1" t="s">
        <v>65</v>
      </c>
      <c r="P1177" s="1" t="s">
        <v>8149</v>
      </c>
      <c r="Q1177" s="10">
        <v>174.95000000000002</v>
      </c>
      <c r="R1177" s="25">
        <v>5</v>
      </c>
      <c r="S1177" s="10">
        <v>874.75000000000011</v>
      </c>
      <c r="T1177" s="1">
        <v>0</v>
      </c>
      <c r="U1177" s="10">
        <v>45.487000000000002</v>
      </c>
    </row>
    <row r="1178" spans="1:21" x14ac:dyDescent="0.3">
      <c r="A1178" t="s">
        <v>4137</v>
      </c>
      <c r="B1178" s="2">
        <v>44530</v>
      </c>
      <c r="C1178" s="2">
        <v>44534</v>
      </c>
      <c r="D1178" s="1" t="s">
        <v>47</v>
      </c>
      <c r="E1178" s="1" t="s">
        <v>2066</v>
      </c>
      <c r="F1178" s="1" t="s">
        <v>2067</v>
      </c>
      <c r="G1178" s="1" t="s">
        <v>23</v>
      </c>
      <c r="H1178" s="1" t="s">
        <v>24</v>
      </c>
      <c r="I1178" s="1" t="s">
        <v>598</v>
      </c>
      <c r="J1178" s="1" t="s">
        <v>240</v>
      </c>
      <c r="K1178" s="1">
        <v>19711</v>
      </c>
      <c r="L1178" s="1" t="s">
        <v>143</v>
      </c>
      <c r="M1178" s="1" t="s">
        <v>4138</v>
      </c>
      <c r="N1178" s="1" t="s">
        <v>43</v>
      </c>
      <c r="O1178" s="1" t="s">
        <v>65</v>
      </c>
      <c r="P1178" s="1" t="s">
        <v>4139</v>
      </c>
      <c r="Q1178" s="10">
        <v>155.94</v>
      </c>
      <c r="R1178" s="25">
        <v>6</v>
      </c>
      <c r="S1178" s="10">
        <v>935.64</v>
      </c>
      <c r="T1178" s="1">
        <v>0</v>
      </c>
      <c r="U1178" s="10">
        <v>45.222599999999993</v>
      </c>
    </row>
    <row r="1179" spans="1:21" x14ac:dyDescent="0.3">
      <c r="A1179" t="s">
        <v>1894</v>
      </c>
      <c r="B1179" s="2">
        <v>44470</v>
      </c>
      <c r="C1179" s="2">
        <v>44477</v>
      </c>
      <c r="D1179" s="1" t="s">
        <v>47</v>
      </c>
      <c r="E1179" s="1" t="s">
        <v>1895</v>
      </c>
      <c r="F1179" s="1" t="s">
        <v>1896</v>
      </c>
      <c r="G1179" s="1" t="s">
        <v>38</v>
      </c>
      <c r="H1179" s="1" t="s">
        <v>24</v>
      </c>
      <c r="I1179" s="1" t="s">
        <v>92</v>
      </c>
      <c r="J1179" s="1" t="s">
        <v>93</v>
      </c>
      <c r="K1179" s="1">
        <v>98105</v>
      </c>
      <c r="L1179" s="1" t="s">
        <v>41</v>
      </c>
      <c r="M1179" s="1" t="s">
        <v>1897</v>
      </c>
      <c r="N1179" s="1" t="s">
        <v>43</v>
      </c>
      <c r="O1179" s="1" t="s">
        <v>87</v>
      </c>
      <c r="P1179" s="1" t="s">
        <v>1898</v>
      </c>
      <c r="Q1179" s="10">
        <v>91.84</v>
      </c>
      <c r="R1179" s="25">
        <v>8</v>
      </c>
      <c r="S1179" s="10">
        <v>734.72</v>
      </c>
      <c r="T1179" s="1">
        <v>0</v>
      </c>
      <c r="U1179" s="10">
        <v>45.001600000000003</v>
      </c>
    </row>
    <row r="1180" spans="1:21" x14ac:dyDescent="0.3">
      <c r="A1180" t="s">
        <v>3366</v>
      </c>
      <c r="B1180" s="2">
        <v>43293</v>
      </c>
      <c r="C1180" s="2">
        <v>43297</v>
      </c>
      <c r="D1180" s="1" t="s">
        <v>47</v>
      </c>
      <c r="E1180" s="1" t="s">
        <v>3367</v>
      </c>
      <c r="F1180" s="1" t="s">
        <v>3368</v>
      </c>
      <c r="G1180" s="1" t="s">
        <v>99</v>
      </c>
      <c r="H1180" s="1" t="s">
        <v>24</v>
      </c>
      <c r="I1180" s="1" t="s">
        <v>39</v>
      </c>
      <c r="J1180" s="1" t="s">
        <v>40</v>
      </c>
      <c r="K1180" s="1">
        <v>90036</v>
      </c>
      <c r="L1180" s="1" t="s">
        <v>41</v>
      </c>
      <c r="M1180" s="1" t="s">
        <v>119</v>
      </c>
      <c r="N1180" s="1" t="s">
        <v>43</v>
      </c>
      <c r="O1180" s="1" t="s">
        <v>56</v>
      </c>
      <c r="P1180" s="1" t="s">
        <v>120</v>
      </c>
      <c r="Q1180" s="10">
        <v>249.75</v>
      </c>
      <c r="R1180" s="25">
        <v>9</v>
      </c>
      <c r="S1180" s="10">
        <v>2247.75</v>
      </c>
      <c r="T1180" s="1">
        <v>0</v>
      </c>
      <c r="U1180" s="10">
        <v>44.954999999999977</v>
      </c>
    </row>
    <row r="1181" spans="1:21" x14ac:dyDescent="0.3">
      <c r="A1181" t="s">
        <v>9213</v>
      </c>
      <c r="B1181" s="2">
        <v>44203</v>
      </c>
      <c r="C1181" s="2">
        <v>44205</v>
      </c>
      <c r="D1181" s="1" t="s">
        <v>20</v>
      </c>
      <c r="E1181" s="1" t="s">
        <v>3618</v>
      </c>
      <c r="F1181" s="1" t="s">
        <v>3619</v>
      </c>
      <c r="G1181" s="1" t="s">
        <v>23</v>
      </c>
      <c r="H1181" s="1" t="s">
        <v>24</v>
      </c>
      <c r="I1181" s="1" t="s">
        <v>1159</v>
      </c>
      <c r="J1181" s="1" t="s">
        <v>40</v>
      </c>
      <c r="K1181" s="1">
        <v>90805</v>
      </c>
      <c r="L1181" s="1" t="s">
        <v>41</v>
      </c>
      <c r="M1181" s="1" t="s">
        <v>55</v>
      </c>
      <c r="N1181" s="1" t="s">
        <v>43</v>
      </c>
      <c r="O1181" s="1" t="s">
        <v>56</v>
      </c>
      <c r="P1181" s="1" t="s">
        <v>57</v>
      </c>
      <c r="Q1181" s="10">
        <v>153.78</v>
      </c>
      <c r="R1181" s="25">
        <v>11</v>
      </c>
      <c r="S1181" s="10">
        <v>1691.58</v>
      </c>
      <c r="T1181" s="1">
        <v>0</v>
      </c>
      <c r="U1181" s="10">
        <v>44.596199999999996</v>
      </c>
    </row>
    <row r="1182" spans="1:21" x14ac:dyDescent="0.3">
      <c r="A1182" t="s">
        <v>5221</v>
      </c>
      <c r="B1182" s="2">
        <v>43830</v>
      </c>
      <c r="C1182" s="2">
        <v>43833</v>
      </c>
      <c r="D1182" s="1" t="s">
        <v>20</v>
      </c>
      <c r="E1182" s="1" t="s">
        <v>2821</v>
      </c>
      <c r="F1182" s="1" t="s">
        <v>2822</v>
      </c>
      <c r="G1182" s="1" t="s">
        <v>38</v>
      </c>
      <c r="H1182" s="1" t="s">
        <v>24</v>
      </c>
      <c r="I1182" s="1" t="s">
        <v>25</v>
      </c>
      <c r="J1182" s="1" t="s">
        <v>26</v>
      </c>
      <c r="K1182" s="1">
        <v>42420</v>
      </c>
      <c r="L1182" s="1" t="s">
        <v>27</v>
      </c>
      <c r="M1182" s="1" t="s">
        <v>1380</v>
      </c>
      <c r="N1182" s="1" t="s">
        <v>43</v>
      </c>
      <c r="O1182" s="1" t="s">
        <v>72</v>
      </c>
      <c r="P1182" s="1" t="s">
        <v>1381</v>
      </c>
      <c r="Q1182" s="10">
        <v>94.74</v>
      </c>
      <c r="R1182" s="25">
        <v>3</v>
      </c>
      <c r="S1182" s="10">
        <v>284.21999999999997</v>
      </c>
      <c r="T1182" s="1">
        <v>0</v>
      </c>
      <c r="U1182" s="10">
        <v>44.527799999999992</v>
      </c>
    </row>
    <row r="1183" spans="1:21" x14ac:dyDescent="0.3">
      <c r="A1183" t="s">
        <v>814</v>
      </c>
      <c r="B1183" s="2">
        <v>44539</v>
      </c>
      <c r="C1183" s="2">
        <v>44544</v>
      </c>
      <c r="D1183" s="1" t="s">
        <v>47</v>
      </c>
      <c r="E1183" s="1" t="s">
        <v>815</v>
      </c>
      <c r="F1183" s="1" t="s">
        <v>816</v>
      </c>
      <c r="G1183" s="1" t="s">
        <v>23</v>
      </c>
      <c r="H1183" s="1" t="s">
        <v>24</v>
      </c>
      <c r="I1183" s="1" t="s">
        <v>817</v>
      </c>
      <c r="J1183" s="1" t="s">
        <v>40</v>
      </c>
      <c r="K1183" s="1">
        <v>90604</v>
      </c>
      <c r="L1183" s="1" t="s">
        <v>41</v>
      </c>
      <c r="M1183" s="1" t="s">
        <v>818</v>
      </c>
      <c r="N1183" s="1" t="s">
        <v>68</v>
      </c>
      <c r="O1183" s="1" t="s">
        <v>69</v>
      </c>
      <c r="P1183" s="1" t="s">
        <v>819</v>
      </c>
      <c r="Q1183" s="10">
        <v>444.76800000000003</v>
      </c>
      <c r="R1183" s="25">
        <v>4</v>
      </c>
      <c r="S1183" s="10">
        <v>1779.0720000000001</v>
      </c>
      <c r="T1183" s="1">
        <v>0.2</v>
      </c>
      <c r="U1183" s="10">
        <v>44.476800000000026</v>
      </c>
    </row>
    <row r="1184" spans="1:21" x14ac:dyDescent="0.3">
      <c r="A1184" t="s">
        <v>9365</v>
      </c>
      <c r="B1184" s="2">
        <v>43463</v>
      </c>
      <c r="C1184" s="2">
        <v>43468</v>
      </c>
      <c r="D1184" s="1" t="s">
        <v>47</v>
      </c>
      <c r="E1184" s="1" t="s">
        <v>3956</v>
      </c>
      <c r="F1184" s="1" t="s">
        <v>3957</v>
      </c>
      <c r="G1184" s="1" t="s">
        <v>23</v>
      </c>
      <c r="H1184" s="1" t="s">
        <v>24</v>
      </c>
      <c r="I1184" s="1" t="s">
        <v>981</v>
      </c>
      <c r="J1184" s="1" t="s">
        <v>40</v>
      </c>
      <c r="K1184" s="1">
        <v>94513</v>
      </c>
      <c r="L1184" s="1" t="s">
        <v>41</v>
      </c>
      <c r="M1184" s="1" t="s">
        <v>1641</v>
      </c>
      <c r="N1184" s="1" t="s">
        <v>43</v>
      </c>
      <c r="O1184" s="1" t="s">
        <v>44</v>
      </c>
      <c r="P1184" s="1" t="s">
        <v>1642</v>
      </c>
      <c r="Q1184" s="10">
        <v>88.800000000000011</v>
      </c>
      <c r="R1184" s="25">
        <v>6</v>
      </c>
      <c r="S1184" s="10">
        <v>532.80000000000007</v>
      </c>
      <c r="T1184" s="1">
        <v>0</v>
      </c>
      <c r="U1184" s="10">
        <v>44.400000000000006</v>
      </c>
    </row>
    <row r="1185" spans="1:21" x14ac:dyDescent="0.3">
      <c r="A1185" t="s">
        <v>9124</v>
      </c>
      <c r="B1185" s="2">
        <v>43898</v>
      </c>
      <c r="C1185" s="2">
        <v>43902</v>
      </c>
      <c r="D1185" s="1" t="s">
        <v>47</v>
      </c>
      <c r="E1185" s="1" t="s">
        <v>6034</v>
      </c>
      <c r="F1185" s="1" t="s">
        <v>6035</v>
      </c>
      <c r="G1185" s="1" t="s">
        <v>23</v>
      </c>
      <c r="H1185" s="1" t="s">
        <v>24</v>
      </c>
      <c r="I1185" s="1" t="s">
        <v>261</v>
      </c>
      <c r="J1185" s="1" t="s">
        <v>262</v>
      </c>
      <c r="K1185" s="1">
        <v>10011</v>
      </c>
      <c r="L1185" s="1" t="s">
        <v>143</v>
      </c>
      <c r="M1185" s="1" t="s">
        <v>1476</v>
      </c>
      <c r="N1185" s="1" t="s">
        <v>29</v>
      </c>
      <c r="O1185" s="1" t="s">
        <v>62</v>
      </c>
      <c r="P1185" s="1" t="s">
        <v>1477</v>
      </c>
      <c r="Q1185" s="10">
        <v>113.6</v>
      </c>
      <c r="R1185" s="25">
        <v>8</v>
      </c>
      <c r="S1185" s="10">
        <v>908.8</v>
      </c>
      <c r="T1185" s="1">
        <v>0</v>
      </c>
      <c r="U1185" s="10">
        <v>44.304000000000002</v>
      </c>
    </row>
    <row r="1186" spans="1:21" x14ac:dyDescent="0.3">
      <c r="A1186" t="s">
        <v>8510</v>
      </c>
      <c r="B1186" s="2">
        <v>43575</v>
      </c>
      <c r="C1186" s="2">
        <v>43580</v>
      </c>
      <c r="D1186" s="1" t="s">
        <v>47</v>
      </c>
      <c r="E1186" s="1" t="s">
        <v>2457</v>
      </c>
      <c r="F1186" s="1" t="s">
        <v>2458</v>
      </c>
      <c r="G1186" s="1" t="s">
        <v>23</v>
      </c>
      <c r="H1186" s="1" t="s">
        <v>24</v>
      </c>
      <c r="I1186" s="1" t="s">
        <v>179</v>
      </c>
      <c r="J1186" s="1" t="s">
        <v>101</v>
      </c>
      <c r="K1186" s="1">
        <v>77036</v>
      </c>
      <c r="L1186" s="1" t="s">
        <v>102</v>
      </c>
      <c r="M1186" s="1" t="s">
        <v>551</v>
      </c>
      <c r="N1186" s="1" t="s">
        <v>43</v>
      </c>
      <c r="O1186" s="1" t="s">
        <v>87</v>
      </c>
      <c r="P1186" s="1" t="s">
        <v>552</v>
      </c>
      <c r="Q1186" s="10">
        <v>117.456</v>
      </c>
      <c r="R1186" s="25">
        <v>3</v>
      </c>
      <c r="S1186" s="10">
        <v>352.36799999999999</v>
      </c>
      <c r="T1186" s="1">
        <v>0.2</v>
      </c>
      <c r="U1186" s="10">
        <v>44.045999999999992</v>
      </c>
    </row>
    <row r="1187" spans="1:21" x14ac:dyDescent="0.3">
      <c r="A1187" t="s">
        <v>3853</v>
      </c>
      <c r="B1187" s="2">
        <v>44069</v>
      </c>
      <c r="C1187" s="2">
        <v>44071</v>
      </c>
      <c r="D1187" s="1" t="s">
        <v>183</v>
      </c>
      <c r="E1187" s="1" t="s">
        <v>203</v>
      </c>
      <c r="F1187" s="1" t="s">
        <v>204</v>
      </c>
      <c r="G1187" s="1" t="s">
        <v>38</v>
      </c>
      <c r="H1187" s="1" t="s">
        <v>24</v>
      </c>
      <c r="I1187" s="1" t="s">
        <v>594</v>
      </c>
      <c r="J1187" s="1" t="s">
        <v>101</v>
      </c>
      <c r="K1187" s="1">
        <v>77506</v>
      </c>
      <c r="L1187" s="1" t="s">
        <v>102</v>
      </c>
      <c r="M1187" s="1" t="s">
        <v>1570</v>
      </c>
      <c r="N1187" s="1" t="s">
        <v>68</v>
      </c>
      <c r="O1187" s="1" t="s">
        <v>156</v>
      </c>
      <c r="P1187" s="1" t="s">
        <v>1571</v>
      </c>
      <c r="Q1187" s="10">
        <v>159.98400000000001</v>
      </c>
      <c r="R1187" s="25">
        <v>2</v>
      </c>
      <c r="S1187" s="10">
        <v>319.96800000000002</v>
      </c>
      <c r="T1187" s="1">
        <v>0.2</v>
      </c>
      <c r="U1187" s="10">
        <v>43.995600000000003</v>
      </c>
    </row>
    <row r="1188" spans="1:21" x14ac:dyDescent="0.3">
      <c r="A1188" t="s">
        <v>8618</v>
      </c>
      <c r="B1188" s="2">
        <v>44474</v>
      </c>
      <c r="C1188" s="2">
        <v>44478</v>
      </c>
      <c r="D1188" s="1" t="s">
        <v>47</v>
      </c>
      <c r="E1188" s="1" t="s">
        <v>3916</v>
      </c>
      <c r="F1188" s="1" t="s">
        <v>3917</v>
      </c>
      <c r="G1188" s="1" t="s">
        <v>38</v>
      </c>
      <c r="H1188" s="1" t="s">
        <v>24</v>
      </c>
      <c r="I1188" s="1" t="s">
        <v>261</v>
      </c>
      <c r="J1188" s="1" t="s">
        <v>262</v>
      </c>
      <c r="K1188" s="1">
        <v>10035</v>
      </c>
      <c r="L1188" s="1" t="s">
        <v>143</v>
      </c>
      <c r="M1188" s="1" t="s">
        <v>6301</v>
      </c>
      <c r="N1188" s="1" t="s">
        <v>68</v>
      </c>
      <c r="O1188" s="1" t="s">
        <v>69</v>
      </c>
      <c r="P1188" s="1" t="s">
        <v>6302</v>
      </c>
      <c r="Q1188" s="10">
        <v>87.8</v>
      </c>
      <c r="R1188" s="25">
        <v>4</v>
      </c>
      <c r="S1188" s="10">
        <v>351.2</v>
      </c>
      <c r="T1188" s="1">
        <v>0</v>
      </c>
      <c r="U1188" s="10">
        <v>43.9</v>
      </c>
    </row>
    <row r="1189" spans="1:21" x14ac:dyDescent="0.3">
      <c r="A1189" t="s">
        <v>6024</v>
      </c>
      <c r="B1189" s="2">
        <v>44506</v>
      </c>
      <c r="C1189" s="2">
        <v>44509</v>
      </c>
      <c r="D1189" s="1" t="s">
        <v>20</v>
      </c>
      <c r="E1189" s="1" t="s">
        <v>4440</v>
      </c>
      <c r="F1189" s="1" t="s">
        <v>4441</v>
      </c>
      <c r="G1189" s="1" t="s">
        <v>23</v>
      </c>
      <c r="H1189" s="1" t="s">
        <v>24</v>
      </c>
      <c r="I1189" s="1" t="s">
        <v>1680</v>
      </c>
      <c r="J1189" s="1" t="s">
        <v>85</v>
      </c>
      <c r="K1189" s="1">
        <v>28314</v>
      </c>
      <c r="L1189" s="1" t="s">
        <v>27</v>
      </c>
      <c r="M1189" s="1" t="s">
        <v>350</v>
      </c>
      <c r="N1189" s="1" t="s">
        <v>43</v>
      </c>
      <c r="O1189" s="1" t="s">
        <v>75</v>
      </c>
      <c r="P1189" s="1" t="s">
        <v>351</v>
      </c>
      <c r="Q1189" s="10">
        <v>499.58400000000006</v>
      </c>
      <c r="R1189" s="25">
        <v>3</v>
      </c>
      <c r="S1189" s="10">
        <v>1498.7520000000002</v>
      </c>
      <c r="T1189" s="1">
        <v>0.2</v>
      </c>
      <c r="U1189" s="10">
        <v>43.713600000000014</v>
      </c>
    </row>
    <row r="1190" spans="1:21" x14ac:dyDescent="0.3">
      <c r="A1190" t="s">
        <v>8882</v>
      </c>
      <c r="B1190" s="2">
        <v>44502</v>
      </c>
      <c r="C1190" s="2">
        <v>44507</v>
      </c>
      <c r="D1190" s="1" t="s">
        <v>47</v>
      </c>
      <c r="E1190" s="1" t="s">
        <v>3882</v>
      </c>
      <c r="F1190" s="1" t="s">
        <v>3883</v>
      </c>
      <c r="G1190" s="1" t="s">
        <v>23</v>
      </c>
      <c r="H1190" s="1" t="s">
        <v>24</v>
      </c>
      <c r="I1190" s="1" t="s">
        <v>39</v>
      </c>
      <c r="J1190" s="1" t="s">
        <v>40</v>
      </c>
      <c r="K1190" s="1">
        <v>90036</v>
      </c>
      <c r="L1190" s="1" t="s">
        <v>41</v>
      </c>
      <c r="M1190" s="1" t="s">
        <v>2818</v>
      </c>
      <c r="N1190" s="1" t="s">
        <v>43</v>
      </c>
      <c r="O1190" s="1" t="s">
        <v>75</v>
      </c>
      <c r="P1190" s="1" t="s">
        <v>2819</v>
      </c>
      <c r="Q1190" s="10">
        <v>168.1</v>
      </c>
      <c r="R1190" s="25">
        <v>5</v>
      </c>
      <c r="S1190" s="10">
        <v>840.5</v>
      </c>
      <c r="T1190" s="1">
        <v>0</v>
      </c>
      <c r="U1190" s="10">
        <v>43.705999999999996</v>
      </c>
    </row>
    <row r="1191" spans="1:21" x14ac:dyDescent="0.3">
      <c r="A1191" t="s">
        <v>10060</v>
      </c>
      <c r="B1191" s="2">
        <v>44058</v>
      </c>
      <c r="C1191" s="2">
        <v>44065</v>
      </c>
      <c r="D1191" s="1" t="s">
        <v>47</v>
      </c>
      <c r="E1191" s="1" t="s">
        <v>1842</v>
      </c>
      <c r="F1191" s="1" t="s">
        <v>1843</v>
      </c>
      <c r="G1191" s="1" t="s">
        <v>23</v>
      </c>
      <c r="H1191" s="1" t="s">
        <v>24</v>
      </c>
      <c r="I1191" s="1" t="s">
        <v>39</v>
      </c>
      <c r="J1191" s="1" t="s">
        <v>40</v>
      </c>
      <c r="K1191" s="1">
        <v>90004</v>
      </c>
      <c r="L1191" s="1" t="s">
        <v>41</v>
      </c>
      <c r="M1191" s="1" t="s">
        <v>2204</v>
      </c>
      <c r="N1191" s="1" t="s">
        <v>29</v>
      </c>
      <c r="O1191" s="1" t="s">
        <v>62</v>
      </c>
      <c r="P1191" s="1" t="s">
        <v>2205</v>
      </c>
      <c r="Q1191" s="10">
        <v>312.03000000000003</v>
      </c>
      <c r="R1191" s="25">
        <v>3</v>
      </c>
      <c r="S1191" s="10">
        <v>936.09000000000015</v>
      </c>
      <c r="T1191" s="1">
        <v>0</v>
      </c>
      <c r="U1191" s="10">
        <v>43.684200000000018</v>
      </c>
    </row>
    <row r="1192" spans="1:21" x14ac:dyDescent="0.3">
      <c r="A1192" t="s">
        <v>4975</v>
      </c>
      <c r="B1192" s="2">
        <v>43428</v>
      </c>
      <c r="C1192" s="2">
        <v>43433</v>
      </c>
      <c r="D1192" s="1" t="s">
        <v>20</v>
      </c>
      <c r="E1192" s="1" t="s">
        <v>4976</v>
      </c>
      <c r="F1192" s="1" t="s">
        <v>4977</v>
      </c>
      <c r="G1192" s="1" t="s">
        <v>23</v>
      </c>
      <c r="H1192" s="1" t="s">
        <v>24</v>
      </c>
      <c r="I1192" s="1" t="s">
        <v>4978</v>
      </c>
      <c r="J1192" s="1" t="s">
        <v>588</v>
      </c>
      <c r="K1192" s="1">
        <v>63116</v>
      </c>
      <c r="L1192" s="1" t="s">
        <v>102</v>
      </c>
      <c r="M1192" s="1" t="s">
        <v>1556</v>
      </c>
      <c r="N1192" s="1" t="s">
        <v>68</v>
      </c>
      <c r="O1192" s="1" t="s">
        <v>156</v>
      </c>
      <c r="P1192" s="1" t="s">
        <v>1557</v>
      </c>
      <c r="Q1192" s="10">
        <v>111.79</v>
      </c>
      <c r="R1192" s="25">
        <v>7</v>
      </c>
      <c r="S1192" s="10">
        <v>782.53000000000009</v>
      </c>
      <c r="T1192" s="1">
        <v>0</v>
      </c>
      <c r="U1192" s="10">
        <v>43.598100000000002</v>
      </c>
    </row>
    <row r="1193" spans="1:21" x14ac:dyDescent="0.3">
      <c r="A1193" t="s">
        <v>9199</v>
      </c>
      <c r="B1193" s="2">
        <v>44510</v>
      </c>
      <c r="C1193" s="2">
        <v>44516</v>
      </c>
      <c r="D1193" s="1" t="s">
        <v>47</v>
      </c>
      <c r="E1193" s="1" t="s">
        <v>3970</v>
      </c>
      <c r="F1193" s="1" t="s">
        <v>3971</v>
      </c>
      <c r="G1193" s="1" t="s">
        <v>23</v>
      </c>
      <c r="H1193" s="1" t="s">
        <v>24</v>
      </c>
      <c r="I1193" s="1" t="s">
        <v>9200</v>
      </c>
      <c r="J1193" s="1" t="s">
        <v>40</v>
      </c>
      <c r="K1193" s="1">
        <v>95351</v>
      </c>
      <c r="L1193" s="1" t="s">
        <v>41</v>
      </c>
      <c r="M1193" s="1" t="s">
        <v>1556</v>
      </c>
      <c r="N1193" s="1" t="s">
        <v>68</v>
      </c>
      <c r="O1193" s="1" t="s">
        <v>156</v>
      </c>
      <c r="P1193" s="1" t="s">
        <v>1557</v>
      </c>
      <c r="Q1193" s="10">
        <v>111.79</v>
      </c>
      <c r="R1193" s="25">
        <v>7</v>
      </c>
      <c r="S1193" s="10">
        <v>782.53000000000009</v>
      </c>
      <c r="T1193" s="1">
        <v>0</v>
      </c>
      <c r="U1193" s="10">
        <v>43.598100000000002</v>
      </c>
    </row>
    <row r="1194" spans="1:21" x14ac:dyDescent="0.3">
      <c r="A1194" t="s">
        <v>4329</v>
      </c>
      <c r="B1194" s="2">
        <v>43818</v>
      </c>
      <c r="C1194" s="2">
        <v>43819</v>
      </c>
      <c r="D1194" s="1" t="s">
        <v>183</v>
      </c>
      <c r="E1194" s="1" t="s">
        <v>2232</v>
      </c>
      <c r="F1194" s="1" t="s">
        <v>2233</v>
      </c>
      <c r="G1194" s="1" t="s">
        <v>23</v>
      </c>
      <c r="H1194" s="1" t="s">
        <v>24</v>
      </c>
      <c r="I1194" s="1" t="s">
        <v>141</v>
      </c>
      <c r="J1194" s="1" t="s">
        <v>142</v>
      </c>
      <c r="K1194" s="1">
        <v>19143</v>
      </c>
      <c r="L1194" s="1" t="s">
        <v>143</v>
      </c>
      <c r="M1194" s="1" t="s">
        <v>4330</v>
      </c>
      <c r="N1194" s="1" t="s">
        <v>43</v>
      </c>
      <c r="O1194" s="1" t="s">
        <v>75</v>
      </c>
      <c r="P1194" s="1" t="s">
        <v>4331</v>
      </c>
      <c r="Q1194" s="10">
        <v>434.35199999999998</v>
      </c>
      <c r="R1194" s="25">
        <v>3</v>
      </c>
      <c r="S1194" s="10">
        <v>1303.056</v>
      </c>
      <c r="T1194" s="1">
        <v>0.2</v>
      </c>
      <c r="U1194" s="10">
        <v>43.43519999999998</v>
      </c>
    </row>
    <row r="1195" spans="1:21" x14ac:dyDescent="0.3">
      <c r="A1195" t="s">
        <v>2059</v>
      </c>
      <c r="B1195" s="2">
        <v>43742</v>
      </c>
      <c r="C1195" s="2">
        <v>43747</v>
      </c>
      <c r="D1195" s="1" t="s">
        <v>20</v>
      </c>
      <c r="E1195" s="1" t="s">
        <v>2060</v>
      </c>
      <c r="F1195" s="1" t="s">
        <v>2061</v>
      </c>
      <c r="G1195" s="1" t="s">
        <v>38</v>
      </c>
      <c r="H1195" s="1" t="s">
        <v>24</v>
      </c>
      <c r="I1195" s="1" t="s">
        <v>2062</v>
      </c>
      <c r="J1195" s="1" t="s">
        <v>1258</v>
      </c>
      <c r="K1195" s="1">
        <v>31088</v>
      </c>
      <c r="L1195" s="1" t="s">
        <v>27</v>
      </c>
      <c r="M1195" s="1" t="s">
        <v>2063</v>
      </c>
      <c r="N1195" s="1" t="s">
        <v>29</v>
      </c>
      <c r="O1195" s="1" t="s">
        <v>33</v>
      </c>
      <c r="P1195" s="1" t="s">
        <v>2064</v>
      </c>
      <c r="Q1195" s="10">
        <v>392.93999999999994</v>
      </c>
      <c r="R1195" s="25">
        <v>3</v>
      </c>
      <c r="S1195" s="10">
        <v>1178.8199999999997</v>
      </c>
      <c r="T1195" s="1">
        <v>0</v>
      </c>
      <c r="U1195" s="10">
        <v>43.223399999999984</v>
      </c>
    </row>
    <row r="1196" spans="1:21" x14ac:dyDescent="0.3">
      <c r="A1196" t="s">
        <v>1508</v>
      </c>
      <c r="B1196" s="2">
        <v>43994</v>
      </c>
      <c r="C1196" s="2">
        <v>43996</v>
      </c>
      <c r="D1196" s="1" t="s">
        <v>20</v>
      </c>
      <c r="E1196" s="1" t="s">
        <v>1509</v>
      </c>
      <c r="F1196" s="1" t="s">
        <v>1510</v>
      </c>
      <c r="G1196" s="1" t="s">
        <v>99</v>
      </c>
      <c r="H1196" s="1" t="s">
        <v>24</v>
      </c>
      <c r="I1196" s="1" t="s">
        <v>294</v>
      </c>
      <c r="J1196" s="1" t="s">
        <v>206</v>
      </c>
      <c r="K1196" s="1">
        <v>60623</v>
      </c>
      <c r="L1196" s="1" t="s">
        <v>102</v>
      </c>
      <c r="M1196" s="1" t="s">
        <v>1511</v>
      </c>
      <c r="N1196" s="1" t="s">
        <v>68</v>
      </c>
      <c r="O1196" s="1" t="s">
        <v>673</v>
      </c>
      <c r="P1196" s="1" t="s">
        <v>1512</v>
      </c>
      <c r="Q1196" s="10">
        <v>1007.979</v>
      </c>
      <c r="R1196" s="25">
        <v>3</v>
      </c>
      <c r="S1196" s="10">
        <v>3023.9369999999999</v>
      </c>
      <c r="T1196" s="1">
        <v>0.3</v>
      </c>
      <c r="U1196" s="10">
        <v>43.199100000000044</v>
      </c>
    </row>
    <row r="1197" spans="1:21" x14ac:dyDescent="0.3">
      <c r="A1197" t="s">
        <v>8286</v>
      </c>
      <c r="B1197" s="2">
        <v>43292</v>
      </c>
      <c r="C1197" s="2">
        <v>43295</v>
      </c>
      <c r="D1197" s="1" t="s">
        <v>183</v>
      </c>
      <c r="E1197" s="1" t="s">
        <v>3606</v>
      </c>
      <c r="F1197" s="1" t="s">
        <v>3607</v>
      </c>
      <c r="G1197" s="1" t="s">
        <v>23</v>
      </c>
      <c r="H1197" s="1" t="s">
        <v>24</v>
      </c>
      <c r="I1197" s="1" t="s">
        <v>4084</v>
      </c>
      <c r="J1197" s="1" t="s">
        <v>101</v>
      </c>
      <c r="K1197" s="1">
        <v>79907</v>
      </c>
      <c r="L1197" s="1" t="s">
        <v>102</v>
      </c>
      <c r="M1197" s="1" t="s">
        <v>4503</v>
      </c>
      <c r="N1197" s="1" t="s">
        <v>68</v>
      </c>
      <c r="O1197" s="1" t="s">
        <v>69</v>
      </c>
      <c r="P1197" s="1" t="s">
        <v>4504</v>
      </c>
      <c r="Q1197" s="10">
        <v>575.96800000000007</v>
      </c>
      <c r="R1197" s="25">
        <v>4</v>
      </c>
      <c r="S1197" s="10">
        <v>2303.8720000000003</v>
      </c>
      <c r="T1197" s="1">
        <v>0.2</v>
      </c>
      <c r="U1197" s="10">
        <v>43.197600000000023</v>
      </c>
    </row>
    <row r="1198" spans="1:21" x14ac:dyDescent="0.3">
      <c r="A1198" t="s">
        <v>9395</v>
      </c>
      <c r="B1198" s="2">
        <v>44407</v>
      </c>
      <c r="C1198" s="2">
        <v>44414</v>
      </c>
      <c r="D1198" s="1" t="s">
        <v>47</v>
      </c>
      <c r="E1198" s="1" t="s">
        <v>2300</v>
      </c>
      <c r="F1198" s="1" t="s">
        <v>2301</v>
      </c>
      <c r="G1198" s="1" t="s">
        <v>23</v>
      </c>
      <c r="H1198" s="1" t="s">
        <v>24</v>
      </c>
      <c r="I1198" s="1" t="s">
        <v>4398</v>
      </c>
      <c r="J1198" s="1" t="s">
        <v>2697</v>
      </c>
      <c r="K1198" s="1">
        <v>21215</v>
      </c>
      <c r="L1198" s="1" t="s">
        <v>143</v>
      </c>
      <c r="M1198" s="1" t="s">
        <v>3189</v>
      </c>
      <c r="N1198" s="1" t="s">
        <v>68</v>
      </c>
      <c r="O1198" s="1" t="s">
        <v>69</v>
      </c>
      <c r="P1198" s="1" t="s">
        <v>3190</v>
      </c>
      <c r="Q1198" s="10">
        <v>89.949999999999989</v>
      </c>
      <c r="R1198" s="25">
        <v>5</v>
      </c>
      <c r="S1198" s="10">
        <v>449.74999999999994</v>
      </c>
      <c r="T1198" s="1">
        <v>0</v>
      </c>
      <c r="U1198" s="10">
        <v>43.175999999999995</v>
      </c>
    </row>
    <row r="1199" spans="1:21" x14ac:dyDescent="0.3">
      <c r="A1199" t="s">
        <v>7821</v>
      </c>
      <c r="B1199" s="2">
        <v>43777</v>
      </c>
      <c r="C1199" s="2">
        <v>43781</v>
      </c>
      <c r="D1199" s="1" t="s">
        <v>47</v>
      </c>
      <c r="E1199" s="1" t="s">
        <v>4260</v>
      </c>
      <c r="F1199" s="1" t="s">
        <v>4261</v>
      </c>
      <c r="G1199" s="1" t="s">
        <v>23</v>
      </c>
      <c r="H1199" s="1" t="s">
        <v>24</v>
      </c>
      <c r="I1199" s="1" t="s">
        <v>124</v>
      </c>
      <c r="J1199" s="1" t="s">
        <v>40</v>
      </c>
      <c r="K1199" s="1">
        <v>94109</v>
      </c>
      <c r="L1199" s="1" t="s">
        <v>41</v>
      </c>
      <c r="M1199" s="1" t="s">
        <v>1045</v>
      </c>
      <c r="N1199" s="1" t="s">
        <v>68</v>
      </c>
      <c r="O1199" s="1" t="s">
        <v>156</v>
      </c>
      <c r="P1199" s="1" t="s">
        <v>1046</v>
      </c>
      <c r="Q1199" s="10">
        <v>119.9</v>
      </c>
      <c r="R1199" s="25">
        <v>2</v>
      </c>
      <c r="S1199" s="10">
        <v>239.8</v>
      </c>
      <c r="T1199" s="1">
        <v>0</v>
      </c>
      <c r="U1199" s="10">
        <v>43.164000000000001</v>
      </c>
    </row>
    <row r="1200" spans="1:21" x14ac:dyDescent="0.3">
      <c r="A1200" t="s">
        <v>3793</v>
      </c>
      <c r="B1200" s="2">
        <v>43753</v>
      </c>
      <c r="C1200" s="2">
        <v>43753</v>
      </c>
      <c r="D1200" s="1" t="s">
        <v>1276</v>
      </c>
      <c r="E1200" s="1" t="s">
        <v>323</v>
      </c>
      <c r="F1200" s="1" t="s">
        <v>324</v>
      </c>
      <c r="G1200" s="1" t="s">
        <v>23</v>
      </c>
      <c r="H1200" s="1" t="s">
        <v>24</v>
      </c>
      <c r="I1200" s="1" t="s">
        <v>1588</v>
      </c>
      <c r="J1200" s="1" t="s">
        <v>101</v>
      </c>
      <c r="K1200" s="1">
        <v>79109</v>
      </c>
      <c r="L1200" s="1" t="s">
        <v>102</v>
      </c>
      <c r="M1200" s="1" t="s">
        <v>3794</v>
      </c>
      <c r="N1200" s="1" t="s">
        <v>68</v>
      </c>
      <c r="O1200" s="1" t="s">
        <v>156</v>
      </c>
      <c r="P1200" s="1" t="s">
        <v>3795</v>
      </c>
      <c r="Q1200" s="10">
        <v>263.88</v>
      </c>
      <c r="R1200" s="25">
        <v>3</v>
      </c>
      <c r="S1200" s="10">
        <v>791.64</v>
      </c>
      <c r="T1200" s="1">
        <v>0.2</v>
      </c>
      <c r="U1200" s="10">
        <v>42.880500000000012</v>
      </c>
    </row>
    <row r="1201" spans="1:21" x14ac:dyDescent="0.3">
      <c r="A1201" t="s">
        <v>10593</v>
      </c>
      <c r="B1201" s="2">
        <v>43327</v>
      </c>
      <c r="C1201" s="2">
        <v>43331</v>
      </c>
      <c r="D1201" s="1" t="s">
        <v>47</v>
      </c>
      <c r="E1201" s="1" t="s">
        <v>1760</v>
      </c>
      <c r="F1201" s="1" t="s">
        <v>1761</v>
      </c>
      <c r="G1201" s="1" t="s">
        <v>23</v>
      </c>
      <c r="H1201" s="1" t="s">
        <v>24</v>
      </c>
      <c r="I1201" s="1" t="s">
        <v>124</v>
      </c>
      <c r="J1201" s="1" t="s">
        <v>40</v>
      </c>
      <c r="K1201" s="1">
        <v>94122</v>
      </c>
      <c r="L1201" s="1" t="s">
        <v>41</v>
      </c>
      <c r="M1201" s="1" t="s">
        <v>2070</v>
      </c>
      <c r="N1201" s="1" t="s">
        <v>43</v>
      </c>
      <c r="O1201" s="1" t="s">
        <v>75</v>
      </c>
      <c r="P1201" s="1" t="s">
        <v>2071</v>
      </c>
      <c r="Q1201" s="10">
        <v>152.91</v>
      </c>
      <c r="R1201" s="25">
        <v>3</v>
      </c>
      <c r="S1201" s="10">
        <v>458.73</v>
      </c>
      <c r="T1201" s="1">
        <v>0</v>
      </c>
      <c r="U1201" s="10">
        <v>42.814799999999998</v>
      </c>
    </row>
    <row r="1202" spans="1:21" x14ac:dyDescent="0.3">
      <c r="A1202" t="s">
        <v>6636</v>
      </c>
      <c r="B1202" s="2">
        <v>44335</v>
      </c>
      <c r="C1202" s="2">
        <v>44337</v>
      </c>
      <c r="D1202" s="1" t="s">
        <v>20</v>
      </c>
      <c r="E1202" s="1" t="s">
        <v>5208</v>
      </c>
      <c r="F1202" s="1" t="s">
        <v>5209</v>
      </c>
      <c r="G1202" s="1" t="s">
        <v>99</v>
      </c>
      <c r="H1202" s="1" t="s">
        <v>24</v>
      </c>
      <c r="I1202" s="1" t="s">
        <v>124</v>
      </c>
      <c r="J1202" s="1" t="s">
        <v>40</v>
      </c>
      <c r="K1202" s="1">
        <v>94109</v>
      </c>
      <c r="L1202" s="1" t="s">
        <v>41</v>
      </c>
      <c r="M1202" s="1" t="s">
        <v>1813</v>
      </c>
      <c r="N1202" s="1" t="s">
        <v>29</v>
      </c>
      <c r="O1202" s="1" t="s">
        <v>33</v>
      </c>
      <c r="P1202" s="1" t="s">
        <v>1814</v>
      </c>
      <c r="Q1202" s="10">
        <v>681.40800000000013</v>
      </c>
      <c r="R1202" s="25">
        <v>12</v>
      </c>
      <c r="S1202" s="10">
        <v>8176.8960000000015</v>
      </c>
      <c r="T1202" s="1">
        <v>0.2</v>
      </c>
      <c r="U1202" s="10">
        <v>42.588000000000022</v>
      </c>
    </row>
    <row r="1203" spans="1:21" x14ac:dyDescent="0.3">
      <c r="A1203" t="s">
        <v>9151</v>
      </c>
      <c r="B1203" s="2">
        <v>43782</v>
      </c>
      <c r="C1203" s="2">
        <v>43786</v>
      </c>
      <c r="D1203" s="1" t="s">
        <v>47</v>
      </c>
      <c r="E1203" s="1" t="s">
        <v>5044</v>
      </c>
      <c r="F1203" s="1" t="s">
        <v>5045</v>
      </c>
      <c r="G1203" s="1" t="s">
        <v>99</v>
      </c>
      <c r="H1203" s="1" t="s">
        <v>24</v>
      </c>
      <c r="I1203" s="1" t="s">
        <v>7829</v>
      </c>
      <c r="J1203" s="1" t="s">
        <v>1736</v>
      </c>
      <c r="K1203" s="1">
        <v>59601</v>
      </c>
      <c r="L1203" s="1" t="s">
        <v>41</v>
      </c>
      <c r="M1203" s="1" t="s">
        <v>6197</v>
      </c>
      <c r="N1203" s="1" t="s">
        <v>68</v>
      </c>
      <c r="O1203" s="1" t="s">
        <v>69</v>
      </c>
      <c r="P1203" s="1" t="s">
        <v>6198</v>
      </c>
      <c r="Q1203" s="10">
        <v>339.96000000000004</v>
      </c>
      <c r="R1203" s="25">
        <v>5</v>
      </c>
      <c r="S1203" s="10">
        <v>1699.8000000000002</v>
      </c>
      <c r="T1203" s="1">
        <v>0.2</v>
      </c>
      <c r="U1203" s="10">
        <v>42.494999999999948</v>
      </c>
    </row>
    <row r="1204" spans="1:21" x14ac:dyDescent="0.3">
      <c r="A1204" t="s">
        <v>9664</v>
      </c>
      <c r="B1204" s="2">
        <v>43365</v>
      </c>
      <c r="C1204" s="2">
        <v>43371</v>
      </c>
      <c r="D1204" s="1" t="s">
        <v>47</v>
      </c>
      <c r="E1204" s="1" t="s">
        <v>2773</v>
      </c>
      <c r="F1204" s="1" t="s">
        <v>2774</v>
      </c>
      <c r="G1204" s="1" t="s">
        <v>23</v>
      </c>
      <c r="H1204" s="1" t="s">
        <v>24</v>
      </c>
      <c r="I1204" s="1" t="s">
        <v>620</v>
      </c>
      <c r="J1204" s="1" t="s">
        <v>40</v>
      </c>
      <c r="K1204" s="1">
        <v>95123</v>
      </c>
      <c r="L1204" s="1" t="s">
        <v>41</v>
      </c>
      <c r="M1204" s="1" t="s">
        <v>1179</v>
      </c>
      <c r="N1204" s="1" t="s">
        <v>43</v>
      </c>
      <c r="O1204" s="1" t="s">
        <v>56</v>
      </c>
      <c r="P1204" s="1" t="s">
        <v>1180</v>
      </c>
      <c r="Q1204" s="10">
        <v>169.45</v>
      </c>
      <c r="R1204" s="25">
        <v>5</v>
      </c>
      <c r="S1204" s="10">
        <v>847.25</v>
      </c>
      <c r="T1204" s="1">
        <v>0</v>
      </c>
      <c r="U1204" s="10">
        <v>42.362499999999997</v>
      </c>
    </row>
    <row r="1205" spans="1:21" x14ac:dyDescent="0.3">
      <c r="A1205" t="s">
        <v>2709</v>
      </c>
      <c r="B1205" s="2">
        <v>44145</v>
      </c>
      <c r="C1205" s="2">
        <v>44147</v>
      </c>
      <c r="D1205" s="1" t="s">
        <v>183</v>
      </c>
      <c r="E1205" s="1" t="s">
        <v>2710</v>
      </c>
      <c r="F1205" s="1" t="s">
        <v>2711</v>
      </c>
      <c r="G1205" s="1" t="s">
        <v>38</v>
      </c>
      <c r="H1205" s="1" t="s">
        <v>24</v>
      </c>
      <c r="I1205" s="1" t="s">
        <v>124</v>
      </c>
      <c r="J1205" s="1" t="s">
        <v>40</v>
      </c>
      <c r="K1205" s="1">
        <v>94122</v>
      </c>
      <c r="L1205" s="1" t="s">
        <v>41</v>
      </c>
      <c r="M1205" s="1" t="s">
        <v>1292</v>
      </c>
      <c r="N1205" s="1" t="s">
        <v>43</v>
      </c>
      <c r="O1205" s="1" t="s">
        <v>56</v>
      </c>
      <c r="P1205" s="1" t="s">
        <v>1293</v>
      </c>
      <c r="Q1205" s="10">
        <v>155.82000000000002</v>
      </c>
      <c r="R1205" s="25">
        <v>7</v>
      </c>
      <c r="S1205" s="10">
        <v>1090.7400000000002</v>
      </c>
      <c r="T1205" s="1">
        <v>0</v>
      </c>
      <c r="U1205" s="10">
        <v>42.071400000000011</v>
      </c>
    </row>
    <row r="1206" spans="1:21" x14ac:dyDescent="0.3">
      <c r="A1206" t="s">
        <v>6749</v>
      </c>
      <c r="B1206" s="2">
        <v>44328</v>
      </c>
      <c r="C1206" s="2">
        <v>44333</v>
      </c>
      <c r="D1206" s="1" t="s">
        <v>47</v>
      </c>
      <c r="E1206" s="1" t="s">
        <v>1972</v>
      </c>
      <c r="F1206" s="1" t="s">
        <v>1973</v>
      </c>
      <c r="G1206" s="1" t="s">
        <v>23</v>
      </c>
      <c r="H1206" s="1" t="s">
        <v>24</v>
      </c>
      <c r="I1206" s="1" t="s">
        <v>4008</v>
      </c>
      <c r="J1206" s="1" t="s">
        <v>1231</v>
      </c>
      <c r="K1206" s="1">
        <v>2149</v>
      </c>
      <c r="L1206" s="1" t="s">
        <v>143</v>
      </c>
      <c r="M1206" s="1" t="s">
        <v>688</v>
      </c>
      <c r="N1206" s="1" t="s">
        <v>43</v>
      </c>
      <c r="O1206" s="1" t="s">
        <v>87</v>
      </c>
      <c r="P1206" s="1" t="s">
        <v>5258</v>
      </c>
      <c r="Q1206" s="10">
        <v>87.6</v>
      </c>
      <c r="R1206" s="25">
        <v>5</v>
      </c>
      <c r="S1206" s="10">
        <v>438</v>
      </c>
      <c r="T1206" s="1">
        <v>0</v>
      </c>
      <c r="U1206" s="10">
        <v>42.047999999999995</v>
      </c>
    </row>
    <row r="1207" spans="1:21" x14ac:dyDescent="0.3">
      <c r="A1207" t="s">
        <v>7070</v>
      </c>
      <c r="B1207" s="2">
        <v>44471</v>
      </c>
      <c r="C1207" s="2">
        <v>44477</v>
      </c>
      <c r="D1207" s="1" t="s">
        <v>47</v>
      </c>
      <c r="E1207" s="1" t="s">
        <v>3171</v>
      </c>
      <c r="F1207" s="1" t="s">
        <v>3172</v>
      </c>
      <c r="G1207" s="1" t="s">
        <v>99</v>
      </c>
      <c r="H1207" s="1" t="s">
        <v>24</v>
      </c>
      <c r="I1207" s="1" t="s">
        <v>39</v>
      </c>
      <c r="J1207" s="1" t="s">
        <v>40</v>
      </c>
      <c r="K1207" s="1">
        <v>90036</v>
      </c>
      <c r="L1207" s="1" t="s">
        <v>41</v>
      </c>
      <c r="M1207" s="1" t="s">
        <v>3471</v>
      </c>
      <c r="N1207" s="1" t="s">
        <v>43</v>
      </c>
      <c r="O1207" s="1" t="s">
        <v>72</v>
      </c>
      <c r="P1207" s="1" t="s">
        <v>3472</v>
      </c>
      <c r="Q1207" s="10">
        <v>112.12000000000002</v>
      </c>
      <c r="R1207" s="25">
        <v>5</v>
      </c>
      <c r="S1207" s="10">
        <v>560.60000000000014</v>
      </c>
      <c r="T1207" s="1">
        <v>0.2</v>
      </c>
      <c r="U1207" s="10">
        <v>42.045000000000002</v>
      </c>
    </row>
    <row r="1208" spans="1:21" x14ac:dyDescent="0.3">
      <c r="A1208" t="s">
        <v>9227</v>
      </c>
      <c r="B1208" s="2">
        <v>43599</v>
      </c>
      <c r="C1208" s="2">
        <v>43604</v>
      </c>
      <c r="D1208" s="1" t="s">
        <v>47</v>
      </c>
      <c r="E1208" s="1" t="s">
        <v>985</v>
      </c>
      <c r="F1208" s="1" t="s">
        <v>986</v>
      </c>
      <c r="G1208" s="1" t="s">
        <v>38</v>
      </c>
      <c r="H1208" s="1" t="s">
        <v>24</v>
      </c>
      <c r="I1208" s="1" t="s">
        <v>9114</v>
      </c>
      <c r="J1208" s="1" t="s">
        <v>40</v>
      </c>
      <c r="K1208" s="1">
        <v>93010</v>
      </c>
      <c r="L1208" s="1" t="s">
        <v>41</v>
      </c>
      <c r="M1208" s="1" t="s">
        <v>2198</v>
      </c>
      <c r="N1208" s="1" t="s">
        <v>29</v>
      </c>
      <c r="O1208" s="1" t="s">
        <v>30</v>
      </c>
      <c r="P1208" s="1" t="s">
        <v>2199</v>
      </c>
      <c r="Q1208" s="10">
        <v>509.95749999999992</v>
      </c>
      <c r="R1208" s="25">
        <v>5</v>
      </c>
      <c r="S1208" s="10">
        <v>2549.7874999999995</v>
      </c>
      <c r="T1208" s="1">
        <v>0.15</v>
      </c>
      <c r="U1208" s="10">
        <v>41.996499999999941</v>
      </c>
    </row>
    <row r="1209" spans="1:21" x14ac:dyDescent="0.3">
      <c r="A1209" t="s">
        <v>8645</v>
      </c>
      <c r="B1209" s="2">
        <v>44296</v>
      </c>
      <c r="C1209" s="2">
        <v>44300</v>
      </c>
      <c r="D1209" s="1" t="s">
        <v>47</v>
      </c>
      <c r="E1209" s="1" t="s">
        <v>7485</v>
      </c>
      <c r="F1209" s="1" t="s">
        <v>7486</v>
      </c>
      <c r="G1209" s="1" t="s">
        <v>99</v>
      </c>
      <c r="H1209" s="1" t="s">
        <v>24</v>
      </c>
      <c r="I1209" s="1" t="s">
        <v>7517</v>
      </c>
      <c r="J1209" s="1" t="s">
        <v>738</v>
      </c>
      <c r="K1209" s="1">
        <v>6708</v>
      </c>
      <c r="L1209" s="1" t="s">
        <v>143</v>
      </c>
      <c r="M1209" s="1" t="s">
        <v>1570</v>
      </c>
      <c r="N1209" s="1" t="s">
        <v>68</v>
      </c>
      <c r="O1209" s="1" t="s">
        <v>156</v>
      </c>
      <c r="P1209" s="1" t="s">
        <v>1571</v>
      </c>
      <c r="Q1209" s="10">
        <v>99.99</v>
      </c>
      <c r="R1209" s="25">
        <v>1</v>
      </c>
      <c r="S1209" s="10">
        <v>99.99</v>
      </c>
      <c r="T1209" s="1">
        <v>0</v>
      </c>
      <c r="U1209" s="10">
        <v>41.995800000000003</v>
      </c>
    </row>
    <row r="1210" spans="1:21" x14ac:dyDescent="0.3">
      <c r="A1210" t="s">
        <v>6658</v>
      </c>
      <c r="B1210" s="2">
        <v>44539</v>
      </c>
      <c r="C1210" s="2">
        <v>44541</v>
      </c>
      <c r="D1210" s="1" t="s">
        <v>20</v>
      </c>
      <c r="E1210" s="1" t="s">
        <v>1746</v>
      </c>
      <c r="F1210" s="1" t="s">
        <v>1747</v>
      </c>
      <c r="G1210" s="1" t="s">
        <v>23</v>
      </c>
      <c r="H1210" s="1" t="s">
        <v>24</v>
      </c>
      <c r="I1210" s="1" t="s">
        <v>871</v>
      </c>
      <c r="J1210" s="1" t="s">
        <v>233</v>
      </c>
      <c r="K1210" s="1">
        <v>48234</v>
      </c>
      <c r="L1210" s="1" t="s">
        <v>102</v>
      </c>
      <c r="M1210" s="1" t="s">
        <v>6659</v>
      </c>
      <c r="N1210" s="1" t="s">
        <v>68</v>
      </c>
      <c r="O1210" s="1" t="s">
        <v>156</v>
      </c>
      <c r="P1210" s="1" t="s">
        <v>6660</v>
      </c>
      <c r="Q1210" s="10">
        <v>104.88</v>
      </c>
      <c r="R1210" s="25">
        <v>6</v>
      </c>
      <c r="S1210" s="10">
        <v>629.28</v>
      </c>
      <c r="T1210" s="1">
        <v>0</v>
      </c>
      <c r="U1210" s="10">
        <v>41.952000000000005</v>
      </c>
    </row>
    <row r="1211" spans="1:21" x14ac:dyDescent="0.3">
      <c r="A1211" t="s">
        <v>3830</v>
      </c>
      <c r="B1211" s="2">
        <v>44359</v>
      </c>
      <c r="C1211" s="2">
        <v>44366</v>
      </c>
      <c r="D1211" s="1" t="s">
        <v>47</v>
      </c>
      <c r="E1211" s="1" t="s">
        <v>3831</v>
      </c>
      <c r="F1211" s="1" t="s">
        <v>3832</v>
      </c>
      <c r="G1211" s="1" t="s">
        <v>99</v>
      </c>
      <c r="H1211" s="1" t="s">
        <v>24</v>
      </c>
      <c r="I1211" s="1" t="s">
        <v>488</v>
      </c>
      <c r="J1211" s="1" t="s">
        <v>1258</v>
      </c>
      <c r="K1211" s="1">
        <v>31907</v>
      </c>
      <c r="L1211" s="1" t="s">
        <v>27</v>
      </c>
      <c r="M1211" s="1" t="s">
        <v>3833</v>
      </c>
      <c r="N1211" s="1" t="s">
        <v>43</v>
      </c>
      <c r="O1211" s="1" t="s">
        <v>72</v>
      </c>
      <c r="P1211" s="1" t="s">
        <v>3834</v>
      </c>
      <c r="Q1211" s="10">
        <v>91.199999999999989</v>
      </c>
      <c r="R1211" s="25">
        <v>3</v>
      </c>
      <c r="S1211" s="10">
        <v>273.59999999999997</v>
      </c>
      <c r="T1211" s="1">
        <v>0</v>
      </c>
      <c r="U1211" s="10">
        <v>41.951999999999998</v>
      </c>
    </row>
    <row r="1212" spans="1:21" x14ac:dyDescent="0.3">
      <c r="A1212" t="s">
        <v>10059</v>
      </c>
      <c r="B1212" s="2">
        <v>43317</v>
      </c>
      <c r="C1212" s="2">
        <v>43324</v>
      </c>
      <c r="D1212" s="1" t="s">
        <v>47</v>
      </c>
      <c r="E1212" s="1" t="s">
        <v>440</v>
      </c>
      <c r="F1212" s="1" t="s">
        <v>441</v>
      </c>
      <c r="G1212" s="1" t="s">
        <v>23</v>
      </c>
      <c r="H1212" s="1" t="s">
        <v>24</v>
      </c>
      <c r="I1212" s="1" t="s">
        <v>8769</v>
      </c>
      <c r="J1212" s="1" t="s">
        <v>101</v>
      </c>
      <c r="K1212" s="1">
        <v>77590</v>
      </c>
      <c r="L1212" s="1" t="s">
        <v>102</v>
      </c>
      <c r="M1212" s="1" t="s">
        <v>4337</v>
      </c>
      <c r="N1212" s="1" t="s">
        <v>29</v>
      </c>
      <c r="O1212" s="1" t="s">
        <v>53</v>
      </c>
      <c r="P1212" s="1" t="s">
        <v>4338</v>
      </c>
      <c r="Q1212" s="10">
        <v>489.22999999999996</v>
      </c>
      <c r="R1212" s="25">
        <v>2</v>
      </c>
      <c r="S1212" s="10">
        <v>978.45999999999992</v>
      </c>
      <c r="T1212" s="1">
        <v>0.3</v>
      </c>
      <c r="U1212" s="10">
        <v>41.933999999999997</v>
      </c>
    </row>
    <row r="1213" spans="1:21" x14ac:dyDescent="0.3">
      <c r="A1213" t="s">
        <v>10387</v>
      </c>
      <c r="B1213" s="2">
        <v>43382</v>
      </c>
      <c r="C1213" s="2">
        <v>43387</v>
      </c>
      <c r="D1213" s="1" t="s">
        <v>47</v>
      </c>
      <c r="E1213" s="1" t="s">
        <v>702</v>
      </c>
      <c r="F1213" s="1" t="s">
        <v>703</v>
      </c>
      <c r="G1213" s="1" t="s">
        <v>23</v>
      </c>
      <c r="H1213" s="1" t="s">
        <v>24</v>
      </c>
      <c r="I1213" s="1" t="s">
        <v>124</v>
      </c>
      <c r="J1213" s="1" t="s">
        <v>40</v>
      </c>
      <c r="K1213" s="1">
        <v>94122</v>
      </c>
      <c r="L1213" s="1" t="s">
        <v>41</v>
      </c>
      <c r="M1213" s="1" t="s">
        <v>1112</v>
      </c>
      <c r="N1213" s="1" t="s">
        <v>43</v>
      </c>
      <c r="O1213" s="1" t="s">
        <v>65</v>
      </c>
      <c r="P1213" s="1" t="s">
        <v>1113</v>
      </c>
      <c r="Q1213" s="10">
        <v>144.60000000000002</v>
      </c>
      <c r="R1213" s="25">
        <v>3</v>
      </c>
      <c r="S1213" s="10">
        <v>433.80000000000007</v>
      </c>
      <c r="T1213" s="1">
        <v>0</v>
      </c>
      <c r="U1213" s="10">
        <v>41.933999999999983</v>
      </c>
    </row>
    <row r="1214" spans="1:21" x14ac:dyDescent="0.3">
      <c r="A1214" t="s">
        <v>4676</v>
      </c>
      <c r="B1214" s="2">
        <v>44535</v>
      </c>
      <c r="C1214" s="2">
        <v>44537</v>
      </c>
      <c r="D1214" s="1" t="s">
        <v>20</v>
      </c>
      <c r="E1214" s="1" t="s">
        <v>2201</v>
      </c>
      <c r="F1214" s="1" t="s">
        <v>2202</v>
      </c>
      <c r="G1214" s="1" t="s">
        <v>23</v>
      </c>
      <c r="H1214" s="1" t="s">
        <v>24</v>
      </c>
      <c r="I1214" s="1" t="s">
        <v>939</v>
      </c>
      <c r="J1214" s="1" t="s">
        <v>40</v>
      </c>
      <c r="K1214" s="1">
        <v>92024</v>
      </c>
      <c r="L1214" s="1" t="s">
        <v>41</v>
      </c>
      <c r="M1214" s="1" t="s">
        <v>1308</v>
      </c>
      <c r="N1214" s="1" t="s">
        <v>43</v>
      </c>
      <c r="O1214" s="1" t="s">
        <v>87</v>
      </c>
      <c r="P1214" s="1" t="s">
        <v>1309</v>
      </c>
      <c r="Q1214" s="10">
        <v>92.94</v>
      </c>
      <c r="R1214" s="25">
        <v>3</v>
      </c>
      <c r="S1214" s="10">
        <v>278.82</v>
      </c>
      <c r="T1214" s="1">
        <v>0</v>
      </c>
      <c r="U1214" s="10">
        <v>41.822999999999993</v>
      </c>
    </row>
    <row r="1215" spans="1:21" x14ac:dyDescent="0.3">
      <c r="A1215" t="s">
        <v>9072</v>
      </c>
      <c r="B1215" s="2">
        <v>43994</v>
      </c>
      <c r="C1215" s="2">
        <v>43999</v>
      </c>
      <c r="D1215" s="1" t="s">
        <v>47</v>
      </c>
      <c r="E1215" s="1" t="s">
        <v>4748</v>
      </c>
      <c r="F1215" s="1" t="s">
        <v>4749</v>
      </c>
      <c r="G1215" s="1" t="s">
        <v>23</v>
      </c>
      <c r="H1215" s="1" t="s">
        <v>24</v>
      </c>
      <c r="I1215" s="1" t="s">
        <v>1159</v>
      </c>
      <c r="J1215" s="1" t="s">
        <v>262</v>
      </c>
      <c r="K1215" s="1">
        <v>11561</v>
      </c>
      <c r="L1215" s="1" t="s">
        <v>143</v>
      </c>
      <c r="M1215" s="1" t="s">
        <v>4605</v>
      </c>
      <c r="N1215" s="1" t="s">
        <v>43</v>
      </c>
      <c r="O1215" s="1" t="s">
        <v>87</v>
      </c>
      <c r="P1215" s="1" t="s">
        <v>4606</v>
      </c>
      <c r="Q1215" s="10">
        <v>92.94</v>
      </c>
      <c r="R1215" s="25">
        <v>3</v>
      </c>
      <c r="S1215" s="10">
        <v>278.82</v>
      </c>
      <c r="T1215" s="1">
        <v>0</v>
      </c>
      <c r="U1215" s="10">
        <v>41.822999999999993</v>
      </c>
    </row>
    <row r="1216" spans="1:21" x14ac:dyDescent="0.3">
      <c r="A1216" t="s">
        <v>7986</v>
      </c>
      <c r="B1216" s="2">
        <v>44373</v>
      </c>
      <c r="C1216" s="2">
        <v>44380</v>
      </c>
      <c r="D1216" s="1" t="s">
        <v>47</v>
      </c>
      <c r="E1216" s="1" t="s">
        <v>3454</v>
      </c>
      <c r="F1216" s="1" t="s">
        <v>3455</v>
      </c>
      <c r="G1216" s="1" t="s">
        <v>23</v>
      </c>
      <c r="H1216" s="1" t="s">
        <v>24</v>
      </c>
      <c r="I1216" s="1" t="s">
        <v>141</v>
      </c>
      <c r="J1216" s="1" t="s">
        <v>142</v>
      </c>
      <c r="K1216" s="1">
        <v>19143</v>
      </c>
      <c r="L1216" s="1" t="s">
        <v>143</v>
      </c>
      <c r="M1216" s="1" t="s">
        <v>1036</v>
      </c>
      <c r="N1216" s="1" t="s">
        <v>68</v>
      </c>
      <c r="O1216" s="1" t="s">
        <v>69</v>
      </c>
      <c r="P1216" s="1" t="s">
        <v>1037</v>
      </c>
      <c r="Q1216" s="10">
        <v>358.2</v>
      </c>
      <c r="R1216" s="25">
        <v>3</v>
      </c>
      <c r="S1216" s="10">
        <v>1074.5999999999999</v>
      </c>
      <c r="T1216" s="1">
        <v>0.4</v>
      </c>
      <c r="U1216" s="10">
        <v>41.79000000000002</v>
      </c>
    </row>
    <row r="1217" spans="1:21" x14ac:dyDescent="0.3">
      <c r="A1217" t="s">
        <v>5365</v>
      </c>
      <c r="B1217" s="2">
        <v>44555</v>
      </c>
      <c r="C1217" s="2">
        <v>44560</v>
      </c>
      <c r="D1217" s="1" t="s">
        <v>47</v>
      </c>
      <c r="E1217" s="1" t="s">
        <v>5205</v>
      </c>
      <c r="F1217" s="1" t="s">
        <v>5206</v>
      </c>
      <c r="G1217" s="1" t="s">
        <v>23</v>
      </c>
      <c r="H1217" s="1" t="s">
        <v>24</v>
      </c>
      <c r="I1217" s="1" t="s">
        <v>737</v>
      </c>
      <c r="J1217" s="1" t="s">
        <v>489</v>
      </c>
      <c r="K1217" s="1">
        <v>45014</v>
      </c>
      <c r="L1217" s="1" t="s">
        <v>143</v>
      </c>
      <c r="M1217" s="1" t="s">
        <v>2775</v>
      </c>
      <c r="N1217" s="1" t="s">
        <v>68</v>
      </c>
      <c r="O1217" s="1" t="s">
        <v>156</v>
      </c>
      <c r="P1217" s="1" t="s">
        <v>2776</v>
      </c>
      <c r="Q1217" s="10">
        <v>158.928</v>
      </c>
      <c r="R1217" s="25">
        <v>7</v>
      </c>
      <c r="S1217" s="10">
        <v>1112.4960000000001</v>
      </c>
      <c r="T1217" s="1">
        <v>0.2</v>
      </c>
      <c r="U1217" s="10">
        <v>41.718599999999995</v>
      </c>
    </row>
    <row r="1218" spans="1:21" x14ac:dyDescent="0.3">
      <c r="A1218" t="s">
        <v>10199</v>
      </c>
      <c r="B1218" s="2">
        <v>43708</v>
      </c>
      <c r="C1218" s="2">
        <v>43712</v>
      </c>
      <c r="D1218" s="1" t="s">
        <v>47</v>
      </c>
      <c r="E1218" s="1" t="s">
        <v>4795</v>
      </c>
      <c r="F1218" s="1" t="s">
        <v>4796</v>
      </c>
      <c r="G1218" s="1" t="s">
        <v>99</v>
      </c>
      <c r="H1218" s="1" t="s">
        <v>24</v>
      </c>
      <c r="I1218" s="1" t="s">
        <v>939</v>
      </c>
      <c r="J1218" s="1" t="s">
        <v>40</v>
      </c>
      <c r="K1218" s="1">
        <v>92037</v>
      </c>
      <c r="L1218" s="1" t="s">
        <v>41</v>
      </c>
      <c r="M1218" s="1" t="s">
        <v>3333</v>
      </c>
      <c r="N1218" s="1" t="s">
        <v>68</v>
      </c>
      <c r="O1218" s="1" t="s">
        <v>69</v>
      </c>
      <c r="P1218" s="1" t="s">
        <v>3334</v>
      </c>
      <c r="Q1218" s="10">
        <v>555.96</v>
      </c>
      <c r="R1218" s="25">
        <v>5</v>
      </c>
      <c r="S1218" s="10">
        <v>2779.8</v>
      </c>
      <c r="T1218" s="1">
        <v>0.2</v>
      </c>
      <c r="U1218" s="10">
        <v>41.697000000000003</v>
      </c>
    </row>
    <row r="1219" spans="1:21" x14ac:dyDescent="0.3">
      <c r="A1219" t="s">
        <v>9019</v>
      </c>
      <c r="B1219" s="2">
        <v>44547</v>
      </c>
      <c r="C1219" s="2">
        <v>44553</v>
      </c>
      <c r="D1219" s="1" t="s">
        <v>47</v>
      </c>
      <c r="E1219" s="1" t="s">
        <v>2040</v>
      </c>
      <c r="F1219" s="1" t="s">
        <v>2041</v>
      </c>
      <c r="G1219" s="1" t="s">
        <v>23</v>
      </c>
      <c r="H1219" s="1" t="s">
        <v>24</v>
      </c>
      <c r="I1219" s="1" t="s">
        <v>261</v>
      </c>
      <c r="J1219" s="1" t="s">
        <v>262</v>
      </c>
      <c r="K1219" s="1">
        <v>10009</v>
      </c>
      <c r="L1219" s="1" t="s">
        <v>143</v>
      </c>
      <c r="M1219" s="1" t="s">
        <v>925</v>
      </c>
      <c r="N1219" s="1" t="s">
        <v>43</v>
      </c>
      <c r="O1219" s="1" t="s">
        <v>56</v>
      </c>
      <c r="P1219" s="1" t="s">
        <v>926</v>
      </c>
      <c r="Q1219" s="10">
        <v>166.72</v>
      </c>
      <c r="R1219" s="25">
        <v>2</v>
      </c>
      <c r="S1219" s="10">
        <v>333.44</v>
      </c>
      <c r="T1219" s="1">
        <v>0</v>
      </c>
      <c r="U1219" s="10">
        <v>41.680000000000007</v>
      </c>
    </row>
    <row r="1220" spans="1:21" x14ac:dyDescent="0.3">
      <c r="A1220" t="s">
        <v>1990</v>
      </c>
      <c r="B1220" s="2">
        <v>43949</v>
      </c>
      <c r="C1220" s="2">
        <v>43952</v>
      </c>
      <c r="D1220" s="1" t="s">
        <v>183</v>
      </c>
      <c r="E1220" s="1" t="s">
        <v>1991</v>
      </c>
      <c r="F1220" s="1" t="s">
        <v>1992</v>
      </c>
      <c r="G1220" s="1" t="s">
        <v>38</v>
      </c>
      <c r="H1220" s="1" t="s">
        <v>24</v>
      </c>
      <c r="I1220" s="1" t="s">
        <v>806</v>
      </c>
      <c r="J1220" s="1" t="s">
        <v>101</v>
      </c>
      <c r="K1220" s="1">
        <v>75217</v>
      </c>
      <c r="L1220" s="1" t="s">
        <v>102</v>
      </c>
      <c r="M1220" s="1" t="s">
        <v>1365</v>
      </c>
      <c r="N1220" s="1" t="s">
        <v>68</v>
      </c>
      <c r="O1220" s="1" t="s">
        <v>69</v>
      </c>
      <c r="P1220" s="1" t="s">
        <v>1366</v>
      </c>
      <c r="Q1220" s="10">
        <v>369.57600000000002</v>
      </c>
      <c r="R1220" s="25">
        <v>3</v>
      </c>
      <c r="S1220" s="10">
        <v>1108.7280000000001</v>
      </c>
      <c r="T1220" s="1">
        <v>0.2</v>
      </c>
      <c r="U1220" s="10">
        <v>41.577299999999951</v>
      </c>
    </row>
    <row r="1221" spans="1:21" x14ac:dyDescent="0.3">
      <c r="A1221" t="s">
        <v>9596</v>
      </c>
      <c r="B1221" s="2">
        <v>44437</v>
      </c>
      <c r="C1221" s="2">
        <v>44443</v>
      </c>
      <c r="D1221" s="1" t="s">
        <v>47</v>
      </c>
      <c r="E1221" s="1" t="s">
        <v>3767</v>
      </c>
      <c r="F1221" s="1" t="s">
        <v>3768</v>
      </c>
      <c r="G1221" s="1" t="s">
        <v>38</v>
      </c>
      <c r="H1221" s="1" t="s">
        <v>24</v>
      </c>
      <c r="I1221" s="1" t="s">
        <v>39</v>
      </c>
      <c r="J1221" s="1" t="s">
        <v>40</v>
      </c>
      <c r="K1221" s="1">
        <v>90049</v>
      </c>
      <c r="L1221" s="1" t="s">
        <v>41</v>
      </c>
      <c r="M1221" s="1" t="s">
        <v>9147</v>
      </c>
      <c r="N1221" s="1" t="s">
        <v>29</v>
      </c>
      <c r="O1221" s="1" t="s">
        <v>62</v>
      </c>
      <c r="P1221" s="1" t="s">
        <v>9148</v>
      </c>
      <c r="Q1221" s="10">
        <v>148.02000000000001</v>
      </c>
      <c r="R1221" s="25">
        <v>3</v>
      </c>
      <c r="S1221" s="10">
        <v>444.06000000000006</v>
      </c>
      <c r="T1221" s="1">
        <v>0</v>
      </c>
      <c r="U1221" s="10">
        <v>41.445600000000013</v>
      </c>
    </row>
    <row r="1222" spans="1:21" x14ac:dyDescent="0.3">
      <c r="A1222" t="s">
        <v>3461</v>
      </c>
      <c r="B1222" s="2">
        <v>43458</v>
      </c>
      <c r="C1222" s="2">
        <v>43463</v>
      </c>
      <c r="D1222" s="1" t="s">
        <v>47</v>
      </c>
      <c r="E1222" s="1" t="s">
        <v>362</v>
      </c>
      <c r="F1222" s="1" t="s">
        <v>363</v>
      </c>
      <c r="G1222" s="1" t="s">
        <v>38</v>
      </c>
      <c r="H1222" s="1" t="s">
        <v>24</v>
      </c>
      <c r="I1222" s="1" t="s">
        <v>39</v>
      </c>
      <c r="J1222" s="1" t="s">
        <v>40</v>
      </c>
      <c r="K1222" s="1">
        <v>90045</v>
      </c>
      <c r="L1222" s="1" t="s">
        <v>41</v>
      </c>
      <c r="M1222" s="1" t="s">
        <v>1500</v>
      </c>
      <c r="N1222" s="1" t="s">
        <v>43</v>
      </c>
      <c r="O1222" s="1" t="s">
        <v>56</v>
      </c>
      <c r="P1222" s="1" t="s">
        <v>1501</v>
      </c>
      <c r="Q1222" s="10">
        <v>142.86000000000001</v>
      </c>
      <c r="R1222" s="25">
        <v>1</v>
      </c>
      <c r="S1222" s="10">
        <v>142.86000000000001</v>
      </c>
      <c r="T1222" s="1">
        <v>0</v>
      </c>
      <c r="U1222" s="10">
        <v>41.429399999999987</v>
      </c>
    </row>
    <row r="1223" spans="1:21" x14ac:dyDescent="0.3">
      <c r="A1223" t="s">
        <v>8727</v>
      </c>
      <c r="B1223" s="2">
        <v>43763</v>
      </c>
      <c r="C1223" s="2">
        <v>43768</v>
      </c>
      <c r="D1223" s="1" t="s">
        <v>47</v>
      </c>
      <c r="E1223" s="1" t="s">
        <v>810</v>
      </c>
      <c r="F1223" s="1" t="s">
        <v>811</v>
      </c>
      <c r="G1223" s="1" t="s">
        <v>38</v>
      </c>
      <c r="H1223" s="1" t="s">
        <v>24</v>
      </c>
      <c r="I1223" s="1" t="s">
        <v>598</v>
      </c>
      <c r="J1223" s="1" t="s">
        <v>240</v>
      </c>
      <c r="K1223" s="1">
        <v>19711</v>
      </c>
      <c r="L1223" s="1" t="s">
        <v>143</v>
      </c>
      <c r="M1223" s="1" t="s">
        <v>2141</v>
      </c>
      <c r="N1223" s="1" t="s">
        <v>68</v>
      </c>
      <c r="O1223" s="1" t="s">
        <v>69</v>
      </c>
      <c r="P1223" s="1" t="s">
        <v>2142</v>
      </c>
      <c r="Q1223" s="10">
        <v>158.99</v>
      </c>
      <c r="R1223" s="25">
        <v>1</v>
      </c>
      <c r="S1223" s="10">
        <v>158.99</v>
      </c>
      <c r="T1223" s="1">
        <v>0</v>
      </c>
      <c r="U1223" s="10">
        <v>41.337400000000002</v>
      </c>
    </row>
    <row r="1224" spans="1:21" x14ac:dyDescent="0.3">
      <c r="A1224" t="s">
        <v>6421</v>
      </c>
      <c r="B1224" s="2">
        <v>43790</v>
      </c>
      <c r="C1224" s="2">
        <v>43794</v>
      </c>
      <c r="D1224" s="1" t="s">
        <v>47</v>
      </c>
      <c r="E1224" s="1" t="s">
        <v>4188</v>
      </c>
      <c r="F1224" s="1" t="s">
        <v>4189</v>
      </c>
      <c r="G1224" s="1" t="s">
        <v>23</v>
      </c>
      <c r="H1224" s="1" t="s">
        <v>24</v>
      </c>
      <c r="I1224" s="1" t="s">
        <v>1378</v>
      </c>
      <c r="J1224" s="1" t="s">
        <v>1379</v>
      </c>
      <c r="K1224" s="1">
        <v>89115</v>
      </c>
      <c r="L1224" s="1" t="s">
        <v>41</v>
      </c>
      <c r="M1224" s="1" t="s">
        <v>6422</v>
      </c>
      <c r="N1224" s="1" t="s">
        <v>29</v>
      </c>
      <c r="O1224" s="1" t="s">
        <v>30</v>
      </c>
      <c r="P1224" s="1" t="s">
        <v>6423</v>
      </c>
      <c r="Q1224" s="10">
        <v>141.96</v>
      </c>
      <c r="R1224" s="25">
        <v>2</v>
      </c>
      <c r="S1224" s="10">
        <v>283.92</v>
      </c>
      <c r="T1224" s="1">
        <v>0</v>
      </c>
      <c r="U1224" s="10">
        <v>41.168399999999991</v>
      </c>
    </row>
    <row r="1225" spans="1:21" x14ac:dyDescent="0.3">
      <c r="A1225" t="s">
        <v>9538</v>
      </c>
      <c r="B1225" s="2">
        <v>43176</v>
      </c>
      <c r="C1225" s="2">
        <v>43179</v>
      </c>
      <c r="D1225" s="1" t="s">
        <v>20</v>
      </c>
      <c r="E1225" s="1" t="s">
        <v>3528</v>
      </c>
      <c r="F1225" s="1" t="s">
        <v>3529</v>
      </c>
      <c r="G1225" s="1" t="s">
        <v>38</v>
      </c>
      <c r="H1225" s="1" t="s">
        <v>24</v>
      </c>
      <c r="I1225" s="1" t="s">
        <v>141</v>
      </c>
      <c r="J1225" s="1" t="s">
        <v>142</v>
      </c>
      <c r="K1225" s="1">
        <v>19134</v>
      </c>
      <c r="L1225" s="1" t="s">
        <v>143</v>
      </c>
      <c r="M1225" s="1" t="s">
        <v>3660</v>
      </c>
      <c r="N1225" s="1" t="s">
        <v>43</v>
      </c>
      <c r="O1225" s="1" t="s">
        <v>87</v>
      </c>
      <c r="P1225" s="1" t="s">
        <v>3661</v>
      </c>
      <c r="Q1225" s="10">
        <v>126.624</v>
      </c>
      <c r="R1225" s="25">
        <v>6</v>
      </c>
      <c r="S1225" s="10">
        <v>759.74399999999991</v>
      </c>
      <c r="T1225" s="1">
        <v>0.2</v>
      </c>
      <c r="U1225" s="10">
        <v>41.152799999999992</v>
      </c>
    </row>
    <row r="1226" spans="1:21" x14ac:dyDescent="0.3">
      <c r="A1226" t="s">
        <v>4926</v>
      </c>
      <c r="B1226" s="2">
        <v>44461</v>
      </c>
      <c r="C1226" s="2">
        <v>44463</v>
      </c>
      <c r="D1226" s="1" t="s">
        <v>20</v>
      </c>
      <c r="E1226" s="1" t="s">
        <v>3104</v>
      </c>
      <c r="F1226" s="1" t="s">
        <v>3105</v>
      </c>
      <c r="G1226" s="1" t="s">
        <v>99</v>
      </c>
      <c r="H1226" s="1" t="s">
        <v>24</v>
      </c>
      <c r="I1226" s="1" t="s">
        <v>3240</v>
      </c>
      <c r="J1226" s="1" t="s">
        <v>233</v>
      </c>
      <c r="K1226" s="1">
        <v>48911</v>
      </c>
      <c r="L1226" s="1" t="s">
        <v>102</v>
      </c>
      <c r="M1226" s="1" t="s">
        <v>1427</v>
      </c>
      <c r="N1226" s="1" t="s">
        <v>29</v>
      </c>
      <c r="O1226" s="1" t="s">
        <v>30</v>
      </c>
      <c r="P1226" s="1" t="s">
        <v>1428</v>
      </c>
      <c r="Q1226" s="10">
        <v>241.96</v>
      </c>
      <c r="R1226" s="25">
        <v>2</v>
      </c>
      <c r="S1226" s="10">
        <v>483.92</v>
      </c>
      <c r="T1226" s="1">
        <v>0</v>
      </c>
      <c r="U1226" s="10">
        <v>41.133199999999988</v>
      </c>
    </row>
    <row r="1227" spans="1:21" x14ac:dyDescent="0.3">
      <c r="A1227" t="s">
        <v>7691</v>
      </c>
      <c r="B1227" s="2">
        <v>44527</v>
      </c>
      <c r="C1227" s="2">
        <v>44532</v>
      </c>
      <c r="D1227" s="1" t="s">
        <v>47</v>
      </c>
      <c r="E1227" s="1" t="s">
        <v>1842</v>
      </c>
      <c r="F1227" s="1" t="s">
        <v>1843</v>
      </c>
      <c r="G1227" s="1" t="s">
        <v>23</v>
      </c>
      <c r="H1227" s="1" t="s">
        <v>24</v>
      </c>
      <c r="I1227" s="1" t="s">
        <v>39</v>
      </c>
      <c r="J1227" s="1" t="s">
        <v>40</v>
      </c>
      <c r="K1227" s="1">
        <v>90045</v>
      </c>
      <c r="L1227" s="1" t="s">
        <v>41</v>
      </c>
      <c r="M1227" s="1" t="s">
        <v>2068</v>
      </c>
      <c r="N1227" s="1" t="s">
        <v>43</v>
      </c>
      <c r="O1227" s="1" t="s">
        <v>72</v>
      </c>
      <c r="P1227" s="1" t="s">
        <v>2069</v>
      </c>
      <c r="Q1227" s="10">
        <v>117.48800000000001</v>
      </c>
      <c r="R1227" s="25">
        <v>7</v>
      </c>
      <c r="S1227" s="10">
        <v>822.41600000000005</v>
      </c>
      <c r="T1227" s="1">
        <v>0.2</v>
      </c>
      <c r="U1227" s="10">
        <v>41.120799999999988</v>
      </c>
    </row>
    <row r="1228" spans="1:21" x14ac:dyDescent="0.3">
      <c r="A1228" t="s">
        <v>4639</v>
      </c>
      <c r="B1228" s="2">
        <v>43499</v>
      </c>
      <c r="C1228" s="2">
        <v>43500</v>
      </c>
      <c r="D1228" s="1" t="s">
        <v>183</v>
      </c>
      <c r="E1228" s="1" t="s">
        <v>3767</v>
      </c>
      <c r="F1228" s="1" t="s">
        <v>3768</v>
      </c>
      <c r="G1228" s="1" t="s">
        <v>38</v>
      </c>
      <c r="H1228" s="1" t="s">
        <v>24</v>
      </c>
      <c r="I1228" s="1" t="s">
        <v>39</v>
      </c>
      <c r="J1228" s="1" t="s">
        <v>40</v>
      </c>
      <c r="K1228" s="1">
        <v>90008</v>
      </c>
      <c r="L1228" s="1" t="s">
        <v>41</v>
      </c>
      <c r="M1228" s="1" t="s">
        <v>4640</v>
      </c>
      <c r="N1228" s="1" t="s">
        <v>29</v>
      </c>
      <c r="O1228" s="1" t="s">
        <v>62</v>
      </c>
      <c r="P1228" s="1" t="s">
        <v>4641</v>
      </c>
      <c r="Q1228" s="10">
        <v>136.91999999999999</v>
      </c>
      <c r="R1228" s="25">
        <v>4</v>
      </c>
      <c r="S1228" s="10">
        <v>547.67999999999995</v>
      </c>
      <c r="T1228" s="1">
        <v>0</v>
      </c>
      <c r="U1228" s="10">
        <v>41.075999999999993</v>
      </c>
    </row>
    <row r="1229" spans="1:21" x14ac:dyDescent="0.3">
      <c r="A1229" t="s">
        <v>9732</v>
      </c>
      <c r="B1229" s="2">
        <v>44069</v>
      </c>
      <c r="C1229" s="2">
        <v>44073</v>
      </c>
      <c r="D1229" s="1" t="s">
        <v>47</v>
      </c>
      <c r="E1229" s="1" t="s">
        <v>1629</v>
      </c>
      <c r="F1229" s="1" t="s">
        <v>1630</v>
      </c>
      <c r="G1229" s="1" t="s">
        <v>23</v>
      </c>
      <c r="H1229" s="1" t="s">
        <v>24</v>
      </c>
      <c r="I1229" s="1" t="s">
        <v>7534</v>
      </c>
      <c r="J1229" s="1" t="s">
        <v>1258</v>
      </c>
      <c r="K1229" s="1">
        <v>30605</v>
      </c>
      <c r="L1229" s="1" t="s">
        <v>27</v>
      </c>
      <c r="M1229" s="1" t="s">
        <v>5161</v>
      </c>
      <c r="N1229" s="1" t="s">
        <v>29</v>
      </c>
      <c r="O1229" s="1" t="s">
        <v>62</v>
      </c>
      <c r="P1229" s="1" t="s">
        <v>5162</v>
      </c>
      <c r="Q1229" s="10">
        <v>186.54</v>
      </c>
      <c r="R1229" s="25">
        <v>3</v>
      </c>
      <c r="S1229" s="10">
        <v>559.62</v>
      </c>
      <c r="T1229" s="1">
        <v>0</v>
      </c>
      <c r="U1229" s="10">
        <v>41.038800000000002</v>
      </c>
    </row>
    <row r="1230" spans="1:21" x14ac:dyDescent="0.3">
      <c r="A1230" t="s">
        <v>7961</v>
      </c>
      <c r="B1230" s="2">
        <v>44077</v>
      </c>
      <c r="C1230" s="2">
        <v>44080</v>
      </c>
      <c r="D1230" s="1" t="s">
        <v>183</v>
      </c>
      <c r="E1230" s="1" t="s">
        <v>3141</v>
      </c>
      <c r="F1230" s="1" t="s">
        <v>3142</v>
      </c>
      <c r="G1230" s="1" t="s">
        <v>38</v>
      </c>
      <c r="H1230" s="1" t="s">
        <v>24</v>
      </c>
      <c r="I1230" s="1" t="s">
        <v>726</v>
      </c>
      <c r="J1230" s="1" t="s">
        <v>727</v>
      </c>
      <c r="K1230" s="1">
        <v>71203</v>
      </c>
      <c r="L1230" s="1" t="s">
        <v>27</v>
      </c>
      <c r="M1230" s="1" t="s">
        <v>2438</v>
      </c>
      <c r="N1230" s="1" t="s">
        <v>43</v>
      </c>
      <c r="O1230" s="1" t="s">
        <v>72</v>
      </c>
      <c r="P1230" s="1" t="s">
        <v>2439</v>
      </c>
      <c r="Q1230" s="10">
        <v>87.28</v>
      </c>
      <c r="R1230" s="25">
        <v>8</v>
      </c>
      <c r="S1230" s="10">
        <v>698.24</v>
      </c>
      <c r="T1230" s="1">
        <v>0</v>
      </c>
      <c r="U1230" s="10">
        <v>41.021599999999999</v>
      </c>
    </row>
    <row r="1231" spans="1:21" x14ac:dyDescent="0.3">
      <c r="A1231" t="s">
        <v>5275</v>
      </c>
      <c r="B1231" s="2">
        <v>43903</v>
      </c>
      <c r="C1231" s="2">
        <v>43908</v>
      </c>
      <c r="D1231" s="1" t="s">
        <v>47</v>
      </c>
      <c r="E1231" s="1" t="s">
        <v>1235</v>
      </c>
      <c r="F1231" s="1" t="s">
        <v>1236</v>
      </c>
      <c r="G1231" s="1" t="s">
        <v>99</v>
      </c>
      <c r="H1231" s="1" t="s">
        <v>24</v>
      </c>
      <c r="I1231" s="1" t="s">
        <v>2203</v>
      </c>
      <c r="J1231" s="1" t="s">
        <v>310</v>
      </c>
      <c r="K1231" s="1">
        <v>22980</v>
      </c>
      <c r="L1231" s="1" t="s">
        <v>27</v>
      </c>
      <c r="M1231" s="1" t="s">
        <v>1688</v>
      </c>
      <c r="N1231" s="1" t="s">
        <v>29</v>
      </c>
      <c r="O1231" s="1" t="s">
        <v>62</v>
      </c>
      <c r="P1231" s="1" t="s">
        <v>1689</v>
      </c>
      <c r="Q1231" s="10">
        <v>127.88</v>
      </c>
      <c r="R1231" s="25">
        <v>2</v>
      </c>
      <c r="S1231" s="10">
        <v>255.76</v>
      </c>
      <c r="T1231" s="1">
        <v>0</v>
      </c>
      <c r="U1231" s="10">
        <v>40.921599999999998</v>
      </c>
    </row>
    <row r="1232" spans="1:21" x14ac:dyDescent="0.3">
      <c r="A1232" t="s">
        <v>4647</v>
      </c>
      <c r="B1232" s="2">
        <v>44150</v>
      </c>
      <c r="C1232" s="2">
        <v>44157</v>
      </c>
      <c r="D1232" s="1" t="s">
        <v>47</v>
      </c>
      <c r="E1232" s="1" t="s">
        <v>346</v>
      </c>
      <c r="F1232" s="1" t="s">
        <v>347</v>
      </c>
      <c r="G1232" s="1" t="s">
        <v>38</v>
      </c>
      <c r="H1232" s="1" t="s">
        <v>24</v>
      </c>
      <c r="I1232" s="1" t="s">
        <v>39</v>
      </c>
      <c r="J1232" s="1" t="s">
        <v>40</v>
      </c>
      <c r="K1232" s="1">
        <v>90008</v>
      </c>
      <c r="L1232" s="1" t="s">
        <v>41</v>
      </c>
      <c r="M1232" s="1" t="s">
        <v>898</v>
      </c>
      <c r="N1232" s="1" t="s">
        <v>68</v>
      </c>
      <c r="O1232" s="1" t="s">
        <v>156</v>
      </c>
      <c r="P1232" s="1" t="s">
        <v>1758</v>
      </c>
      <c r="Q1232" s="10">
        <v>99.390000000000015</v>
      </c>
      <c r="R1232" s="25">
        <v>3</v>
      </c>
      <c r="S1232" s="10">
        <v>298.17000000000007</v>
      </c>
      <c r="T1232" s="1">
        <v>0</v>
      </c>
      <c r="U1232" s="10">
        <v>40.749900000000004</v>
      </c>
    </row>
    <row r="1233" spans="1:21" x14ac:dyDescent="0.3">
      <c r="A1233" t="s">
        <v>414</v>
      </c>
      <c r="B1233" s="2">
        <v>44509</v>
      </c>
      <c r="C1233" s="2">
        <v>44511</v>
      </c>
      <c r="D1233" s="1" t="s">
        <v>20</v>
      </c>
      <c r="E1233" s="1" t="s">
        <v>415</v>
      </c>
      <c r="F1233" s="1" t="s">
        <v>416</v>
      </c>
      <c r="G1233" s="1" t="s">
        <v>99</v>
      </c>
      <c r="H1233" s="1" t="s">
        <v>24</v>
      </c>
      <c r="I1233" s="1" t="s">
        <v>261</v>
      </c>
      <c r="J1233" s="1" t="s">
        <v>262</v>
      </c>
      <c r="K1233" s="1">
        <v>10009</v>
      </c>
      <c r="L1233" s="1" t="s">
        <v>143</v>
      </c>
      <c r="M1233" s="1" t="s">
        <v>417</v>
      </c>
      <c r="N1233" s="1" t="s">
        <v>29</v>
      </c>
      <c r="O1233" s="1" t="s">
        <v>62</v>
      </c>
      <c r="P1233" s="1" t="s">
        <v>418</v>
      </c>
      <c r="Q1233" s="10">
        <v>96.53</v>
      </c>
      <c r="R1233" s="25">
        <v>7</v>
      </c>
      <c r="S1233" s="10">
        <v>675.71</v>
      </c>
      <c r="T1233" s="1">
        <v>0</v>
      </c>
      <c r="U1233" s="10">
        <v>40.5426</v>
      </c>
    </row>
    <row r="1234" spans="1:21" x14ac:dyDescent="0.3">
      <c r="A1234" t="s">
        <v>7176</v>
      </c>
      <c r="B1234" s="2">
        <v>44166</v>
      </c>
      <c r="C1234" s="2">
        <v>44170</v>
      </c>
      <c r="D1234" s="1" t="s">
        <v>20</v>
      </c>
      <c r="E1234" s="1" t="s">
        <v>702</v>
      </c>
      <c r="F1234" s="1" t="s">
        <v>703</v>
      </c>
      <c r="G1234" s="1" t="s">
        <v>23</v>
      </c>
      <c r="H1234" s="1" t="s">
        <v>24</v>
      </c>
      <c r="I1234" s="1" t="s">
        <v>737</v>
      </c>
      <c r="J1234" s="1" t="s">
        <v>738</v>
      </c>
      <c r="K1234" s="1">
        <v>6824</v>
      </c>
      <c r="L1234" s="1" t="s">
        <v>143</v>
      </c>
      <c r="M1234" s="1" t="s">
        <v>3450</v>
      </c>
      <c r="N1234" s="1" t="s">
        <v>43</v>
      </c>
      <c r="O1234" s="1" t="s">
        <v>72</v>
      </c>
      <c r="P1234" s="1" t="s">
        <v>3451</v>
      </c>
      <c r="Q1234" s="10">
        <v>88.08</v>
      </c>
      <c r="R1234" s="25">
        <v>6</v>
      </c>
      <c r="S1234" s="10">
        <v>528.48</v>
      </c>
      <c r="T1234" s="1">
        <v>0</v>
      </c>
      <c r="U1234" s="10">
        <v>40.516799999999996</v>
      </c>
    </row>
    <row r="1235" spans="1:21" x14ac:dyDescent="0.3">
      <c r="A1235" t="s">
        <v>6770</v>
      </c>
      <c r="B1235" s="2">
        <v>43655</v>
      </c>
      <c r="C1235" s="2">
        <v>43660</v>
      </c>
      <c r="D1235" s="1" t="s">
        <v>20</v>
      </c>
      <c r="E1235" s="1" t="s">
        <v>3571</v>
      </c>
      <c r="F1235" s="1" t="s">
        <v>3572</v>
      </c>
      <c r="G1235" s="1" t="s">
        <v>23</v>
      </c>
      <c r="H1235" s="1" t="s">
        <v>24</v>
      </c>
      <c r="I1235" s="1" t="s">
        <v>141</v>
      </c>
      <c r="J1235" s="1" t="s">
        <v>142</v>
      </c>
      <c r="K1235" s="1">
        <v>19120</v>
      </c>
      <c r="L1235" s="1" t="s">
        <v>143</v>
      </c>
      <c r="M1235" s="1" t="s">
        <v>5338</v>
      </c>
      <c r="N1235" s="1" t="s">
        <v>68</v>
      </c>
      <c r="O1235" s="1" t="s">
        <v>69</v>
      </c>
      <c r="P1235" s="1" t="s">
        <v>5339</v>
      </c>
      <c r="Q1235" s="10">
        <v>269.98199999999997</v>
      </c>
      <c r="R1235" s="25">
        <v>3</v>
      </c>
      <c r="S1235" s="10">
        <v>809.94599999999991</v>
      </c>
      <c r="T1235" s="1">
        <v>0.4</v>
      </c>
      <c r="U1235" s="10">
        <v>40.497299999999996</v>
      </c>
    </row>
    <row r="1236" spans="1:21" x14ac:dyDescent="0.3">
      <c r="A1236" t="s">
        <v>10579</v>
      </c>
      <c r="B1236" s="2">
        <v>43409</v>
      </c>
      <c r="C1236" s="2">
        <v>43409</v>
      </c>
      <c r="D1236" s="1" t="s">
        <v>1276</v>
      </c>
      <c r="E1236" s="1" t="s">
        <v>8158</v>
      </c>
      <c r="F1236" s="1" t="s">
        <v>8159</v>
      </c>
      <c r="G1236" s="1" t="s">
        <v>23</v>
      </c>
      <c r="H1236" s="1" t="s">
        <v>24</v>
      </c>
      <c r="I1236" s="1" t="s">
        <v>7373</v>
      </c>
      <c r="J1236" s="1" t="s">
        <v>310</v>
      </c>
      <c r="K1236" s="1">
        <v>23666</v>
      </c>
      <c r="L1236" s="1" t="s">
        <v>27</v>
      </c>
      <c r="M1236" s="1" t="s">
        <v>4481</v>
      </c>
      <c r="N1236" s="1" t="s">
        <v>29</v>
      </c>
      <c r="O1236" s="1" t="s">
        <v>33</v>
      </c>
      <c r="P1236" s="1" t="s">
        <v>4482</v>
      </c>
      <c r="Q1236" s="10">
        <v>149.9</v>
      </c>
      <c r="R1236" s="25">
        <v>5</v>
      </c>
      <c r="S1236" s="10">
        <v>749.5</v>
      </c>
      <c r="T1236" s="1">
        <v>0</v>
      </c>
      <c r="U1236" s="10">
        <v>40.472999999999999</v>
      </c>
    </row>
    <row r="1237" spans="1:21" x14ac:dyDescent="0.3">
      <c r="A1237" t="s">
        <v>1718</v>
      </c>
      <c r="B1237" s="2">
        <v>44526</v>
      </c>
      <c r="C1237" s="2">
        <v>44527</v>
      </c>
      <c r="D1237" s="1" t="s">
        <v>183</v>
      </c>
      <c r="E1237" s="1" t="s">
        <v>1719</v>
      </c>
      <c r="F1237" s="1" t="s">
        <v>1720</v>
      </c>
      <c r="G1237" s="1" t="s">
        <v>23</v>
      </c>
      <c r="H1237" s="1" t="s">
        <v>24</v>
      </c>
      <c r="I1237" s="1" t="s">
        <v>1721</v>
      </c>
      <c r="J1237" s="1" t="s">
        <v>588</v>
      </c>
      <c r="K1237" s="1">
        <v>64118</v>
      </c>
      <c r="L1237" s="1" t="s">
        <v>102</v>
      </c>
      <c r="M1237" s="1" t="s">
        <v>1722</v>
      </c>
      <c r="N1237" s="1" t="s">
        <v>29</v>
      </c>
      <c r="O1237" s="1" t="s">
        <v>62</v>
      </c>
      <c r="P1237" s="1" t="s">
        <v>1723</v>
      </c>
      <c r="Q1237" s="10">
        <v>126.30000000000001</v>
      </c>
      <c r="R1237" s="25">
        <v>3</v>
      </c>
      <c r="S1237" s="10">
        <v>378.90000000000003</v>
      </c>
      <c r="T1237" s="1">
        <v>0</v>
      </c>
      <c r="U1237" s="10">
        <v>40.415999999999997</v>
      </c>
    </row>
    <row r="1238" spans="1:21" x14ac:dyDescent="0.3">
      <c r="A1238" t="s">
        <v>1684</v>
      </c>
      <c r="B1238" s="2">
        <v>44037</v>
      </c>
      <c r="C1238" s="2">
        <v>44043</v>
      </c>
      <c r="D1238" s="1" t="s">
        <v>47</v>
      </c>
      <c r="E1238" s="1" t="s">
        <v>1559</v>
      </c>
      <c r="F1238" s="1" t="s">
        <v>1560</v>
      </c>
      <c r="G1238" s="1" t="s">
        <v>23</v>
      </c>
      <c r="H1238" s="1" t="s">
        <v>24</v>
      </c>
      <c r="I1238" s="1" t="s">
        <v>1685</v>
      </c>
      <c r="J1238" s="1" t="s">
        <v>40</v>
      </c>
      <c r="K1238" s="1">
        <v>92627</v>
      </c>
      <c r="L1238" s="1" t="s">
        <v>41</v>
      </c>
      <c r="M1238" s="1" t="s">
        <v>1686</v>
      </c>
      <c r="N1238" s="1" t="s">
        <v>43</v>
      </c>
      <c r="O1238" s="1" t="s">
        <v>72</v>
      </c>
      <c r="P1238" s="1" t="s">
        <v>1687</v>
      </c>
      <c r="Q1238" s="10">
        <v>119.61600000000001</v>
      </c>
      <c r="R1238" s="25">
        <v>8</v>
      </c>
      <c r="S1238" s="10">
        <v>956.92800000000011</v>
      </c>
      <c r="T1238" s="1">
        <v>0.2</v>
      </c>
      <c r="U1238" s="10">
        <v>40.370399999999997</v>
      </c>
    </row>
    <row r="1239" spans="1:21" x14ac:dyDescent="0.3">
      <c r="A1239" t="s">
        <v>2951</v>
      </c>
      <c r="B1239" s="2">
        <v>43782</v>
      </c>
      <c r="C1239" s="2">
        <v>43786</v>
      </c>
      <c r="D1239" s="1" t="s">
        <v>47</v>
      </c>
      <c r="E1239" s="1" t="s">
        <v>2451</v>
      </c>
      <c r="F1239" s="1" t="s">
        <v>2452</v>
      </c>
      <c r="G1239" s="1" t="s">
        <v>23</v>
      </c>
      <c r="H1239" s="1" t="s">
        <v>24</v>
      </c>
      <c r="I1239" s="1" t="s">
        <v>1505</v>
      </c>
      <c r="J1239" s="1" t="s">
        <v>85</v>
      </c>
      <c r="K1239" s="1">
        <v>28540</v>
      </c>
      <c r="L1239" s="1" t="s">
        <v>27</v>
      </c>
      <c r="M1239" s="1" t="s">
        <v>2663</v>
      </c>
      <c r="N1239" s="1" t="s">
        <v>43</v>
      </c>
      <c r="O1239" s="1" t="s">
        <v>87</v>
      </c>
      <c r="P1239" s="1" t="s">
        <v>2664</v>
      </c>
      <c r="Q1239" s="10">
        <v>115.29600000000001</v>
      </c>
      <c r="R1239" s="25">
        <v>3</v>
      </c>
      <c r="S1239" s="10">
        <v>345.88800000000003</v>
      </c>
      <c r="T1239" s="1">
        <v>0.2</v>
      </c>
      <c r="U1239" s="10">
        <v>40.353599999999986</v>
      </c>
    </row>
    <row r="1240" spans="1:21" x14ac:dyDescent="0.3">
      <c r="A1240" t="s">
        <v>7873</v>
      </c>
      <c r="B1240" s="2">
        <v>43430</v>
      </c>
      <c r="C1240" s="2">
        <v>43435</v>
      </c>
      <c r="D1240" s="1" t="s">
        <v>47</v>
      </c>
      <c r="E1240" s="1" t="s">
        <v>541</v>
      </c>
      <c r="F1240" s="1" t="s">
        <v>542</v>
      </c>
      <c r="G1240" s="1" t="s">
        <v>99</v>
      </c>
      <c r="H1240" s="1" t="s">
        <v>24</v>
      </c>
      <c r="I1240" s="1" t="s">
        <v>124</v>
      </c>
      <c r="J1240" s="1" t="s">
        <v>40</v>
      </c>
      <c r="K1240" s="1">
        <v>94109</v>
      </c>
      <c r="L1240" s="1" t="s">
        <v>41</v>
      </c>
      <c r="M1240" s="1" t="s">
        <v>6381</v>
      </c>
      <c r="N1240" s="1" t="s">
        <v>43</v>
      </c>
      <c r="O1240" s="1" t="s">
        <v>87</v>
      </c>
      <c r="P1240" s="1" t="s">
        <v>6382</v>
      </c>
      <c r="Q1240" s="10">
        <v>81.98</v>
      </c>
      <c r="R1240" s="25">
        <v>2</v>
      </c>
      <c r="S1240" s="10">
        <v>163.96</v>
      </c>
      <c r="T1240" s="1">
        <v>0</v>
      </c>
      <c r="U1240" s="10">
        <v>40.170200000000001</v>
      </c>
    </row>
    <row r="1241" spans="1:21" x14ac:dyDescent="0.3">
      <c r="A1241" t="s">
        <v>8389</v>
      </c>
      <c r="B1241" s="2">
        <v>43845</v>
      </c>
      <c r="C1241" s="2">
        <v>43847</v>
      </c>
      <c r="D1241" s="1" t="s">
        <v>183</v>
      </c>
      <c r="E1241" s="1" t="s">
        <v>2751</v>
      </c>
      <c r="F1241" s="1" t="s">
        <v>2752</v>
      </c>
      <c r="G1241" s="1" t="s">
        <v>99</v>
      </c>
      <c r="H1241" s="1" t="s">
        <v>24</v>
      </c>
      <c r="I1241" s="1" t="s">
        <v>261</v>
      </c>
      <c r="J1241" s="1" t="s">
        <v>262</v>
      </c>
      <c r="K1241" s="1">
        <v>10009</v>
      </c>
      <c r="L1241" s="1" t="s">
        <v>143</v>
      </c>
      <c r="M1241" s="1" t="s">
        <v>6381</v>
      </c>
      <c r="N1241" s="1" t="s">
        <v>43</v>
      </c>
      <c r="O1241" s="1" t="s">
        <v>87</v>
      </c>
      <c r="P1241" s="1" t="s">
        <v>6382</v>
      </c>
      <c r="Q1241" s="10">
        <v>81.98</v>
      </c>
      <c r="R1241" s="25">
        <v>2</v>
      </c>
      <c r="S1241" s="10">
        <v>163.96</v>
      </c>
      <c r="T1241" s="1">
        <v>0</v>
      </c>
      <c r="U1241" s="10">
        <v>40.170200000000001</v>
      </c>
    </row>
    <row r="1242" spans="1:21" x14ac:dyDescent="0.3">
      <c r="A1242" t="s">
        <v>10359</v>
      </c>
      <c r="B1242" s="2">
        <v>43431</v>
      </c>
      <c r="C1242" s="2">
        <v>43435</v>
      </c>
      <c r="D1242" s="1" t="s">
        <v>47</v>
      </c>
      <c r="E1242" s="1" t="s">
        <v>6477</v>
      </c>
      <c r="F1242" s="1" t="s">
        <v>6478</v>
      </c>
      <c r="G1242" s="1" t="s">
        <v>38</v>
      </c>
      <c r="H1242" s="1" t="s">
        <v>24</v>
      </c>
      <c r="I1242" s="1" t="s">
        <v>3381</v>
      </c>
      <c r="J1242" s="1" t="s">
        <v>262</v>
      </c>
      <c r="K1242" s="1">
        <v>14215</v>
      </c>
      <c r="L1242" s="1" t="s">
        <v>143</v>
      </c>
      <c r="M1242" s="1" t="s">
        <v>3393</v>
      </c>
      <c r="N1242" s="1" t="s">
        <v>29</v>
      </c>
      <c r="O1242" s="1" t="s">
        <v>62</v>
      </c>
      <c r="P1242" s="1" t="s">
        <v>3394</v>
      </c>
      <c r="Q1242" s="10">
        <v>199.89999999999998</v>
      </c>
      <c r="R1242" s="25">
        <v>5</v>
      </c>
      <c r="S1242" s="10">
        <v>999.49999999999989</v>
      </c>
      <c r="T1242" s="1">
        <v>0</v>
      </c>
      <c r="U1242" s="10">
        <v>39.97999999999999</v>
      </c>
    </row>
    <row r="1243" spans="1:21" x14ac:dyDescent="0.3">
      <c r="A1243" t="s">
        <v>10543</v>
      </c>
      <c r="B1243" s="2">
        <v>43877</v>
      </c>
      <c r="C1243" s="2">
        <v>43881</v>
      </c>
      <c r="D1243" s="1" t="s">
        <v>47</v>
      </c>
      <c r="E1243" s="1" t="s">
        <v>4440</v>
      </c>
      <c r="F1243" s="1" t="s">
        <v>4441</v>
      </c>
      <c r="G1243" s="1" t="s">
        <v>23</v>
      </c>
      <c r="H1243" s="1" t="s">
        <v>24</v>
      </c>
      <c r="I1243" s="1" t="s">
        <v>261</v>
      </c>
      <c r="J1243" s="1" t="s">
        <v>262</v>
      </c>
      <c r="K1243" s="1">
        <v>10024</v>
      </c>
      <c r="L1243" s="1" t="s">
        <v>143</v>
      </c>
      <c r="M1243" s="1" t="s">
        <v>7664</v>
      </c>
      <c r="N1243" s="1" t="s">
        <v>29</v>
      </c>
      <c r="O1243" s="1" t="s">
        <v>33</v>
      </c>
      <c r="P1243" s="1" t="s">
        <v>7665</v>
      </c>
      <c r="Q1243" s="10">
        <v>326.64600000000002</v>
      </c>
      <c r="R1243" s="25">
        <v>3</v>
      </c>
      <c r="S1243" s="10">
        <v>979.9380000000001</v>
      </c>
      <c r="T1243" s="1">
        <v>0.1</v>
      </c>
      <c r="U1243" s="10">
        <v>39.923399999999994</v>
      </c>
    </row>
    <row r="1244" spans="1:21" x14ac:dyDescent="0.3">
      <c r="A1244" t="s">
        <v>10035</v>
      </c>
      <c r="B1244" s="2">
        <v>44482</v>
      </c>
      <c r="C1244" s="2">
        <v>44489</v>
      </c>
      <c r="D1244" s="1" t="s">
        <v>47</v>
      </c>
      <c r="E1244" s="1" t="s">
        <v>3921</v>
      </c>
      <c r="F1244" s="1" t="s">
        <v>3922</v>
      </c>
      <c r="G1244" s="1" t="s">
        <v>38</v>
      </c>
      <c r="H1244" s="1" t="s">
        <v>24</v>
      </c>
      <c r="I1244" s="1" t="s">
        <v>5279</v>
      </c>
      <c r="J1244" s="1" t="s">
        <v>40</v>
      </c>
      <c r="K1244" s="1">
        <v>95823</v>
      </c>
      <c r="L1244" s="1" t="s">
        <v>41</v>
      </c>
      <c r="M1244" s="1" t="s">
        <v>1342</v>
      </c>
      <c r="N1244" s="1" t="s">
        <v>68</v>
      </c>
      <c r="O1244" s="1" t="s">
        <v>156</v>
      </c>
      <c r="P1244" s="1" t="s">
        <v>1343</v>
      </c>
      <c r="Q1244" s="10">
        <v>209.94</v>
      </c>
      <c r="R1244" s="25">
        <v>6</v>
      </c>
      <c r="S1244" s="10">
        <v>1259.6399999999999</v>
      </c>
      <c r="T1244" s="1">
        <v>0</v>
      </c>
      <c r="U1244" s="10">
        <v>39.888599999999997</v>
      </c>
    </row>
    <row r="1245" spans="1:21" x14ac:dyDescent="0.3">
      <c r="A1245" t="s">
        <v>4798</v>
      </c>
      <c r="B1245" s="2">
        <v>43537</v>
      </c>
      <c r="C1245" s="2">
        <v>43539</v>
      </c>
      <c r="D1245" s="1" t="s">
        <v>183</v>
      </c>
      <c r="E1245" s="1" t="s">
        <v>4178</v>
      </c>
      <c r="F1245" s="1" t="s">
        <v>4179</v>
      </c>
      <c r="G1245" s="1" t="s">
        <v>23</v>
      </c>
      <c r="H1245" s="1" t="s">
        <v>24</v>
      </c>
      <c r="I1245" s="1" t="s">
        <v>92</v>
      </c>
      <c r="J1245" s="1" t="s">
        <v>93</v>
      </c>
      <c r="K1245" s="1">
        <v>98103</v>
      </c>
      <c r="L1245" s="1" t="s">
        <v>41</v>
      </c>
      <c r="M1245" s="1" t="s">
        <v>2429</v>
      </c>
      <c r="N1245" s="1" t="s">
        <v>29</v>
      </c>
      <c r="O1245" s="1" t="s">
        <v>30</v>
      </c>
      <c r="P1245" s="1" t="s">
        <v>2430</v>
      </c>
      <c r="Q1245" s="10">
        <v>141.96</v>
      </c>
      <c r="R1245" s="25">
        <v>2</v>
      </c>
      <c r="S1245" s="10">
        <v>283.92</v>
      </c>
      <c r="T1245" s="1">
        <v>0</v>
      </c>
      <c r="U1245" s="10">
        <v>39.748800000000003</v>
      </c>
    </row>
    <row r="1246" spans="1:21" x14ac:dyDescent="0.3">
      <c r="A1246" t="s">
        <v>9862</v>
      </c>
      <c r="B1246" s="2">
        <v>44188</v>
      </c>
      <c r="C1246" s="2">
        <v>44191</v>
      </c>
      <c r="D1246" s="1" t="s">
        <v>20</v>
      </c>
      <c r="E1246" s="1" t="s">
        <v>1332</v>
      </c>
      <c r="F1246" s="1" t="s">
        <v>1333</v>
      </c>
      <c r="G1246" s="1" t="s">
        <v>38</v>
      </c>
      <c r="H1246" s="1" t="s">
        <v>24</v>
      </c>
      <c r="I1246" s="1" t="s">
        <v>179</v>
      </c>
      <c r="J1246" s="1" t="s">
        <v>101</v>
      </c>
      <c r="K1246" s="1">
        <v>77041</v>
      </c>
      <c r="L1246" s="1" t="s">
        <v>102</v>
      </c>
      <c r="M1246" s="1" t="s">
        <v>3316</v>
      </c>
      <c r="N1246" s="1" t="s">
        <v>68</v>
      </c>
      <c r="O1246" s="1" t="s">
        <v>69</v>
      </c>
      <c r="P1246" s="1" t="s">
        <v>3317</v>
      </c>
      <c r="Q1246" s="10">
        <v>453.57600000000002</v>
      </c>
      <c r="R1246" s="25">
        <v>3</v>
      </c>
      <c r="S1246" s="10">
        <v>1360.7280000000001</v>
      </c>
      <c r="T1246" s="1">
        <v>0.2</v>
      </c>
      <c r="U1246" s="10">
        <v>39.687899999999985</v>
      </c>
    </row>
    <row r="1247" spans="1:21" x14ac:dyDescent="0.3">
      <c r="A1247" t="s">
        <v>7006</v>
      </c>
      <c r="B1247" s="2">
        <v>43662</v>
      </c>
      <c r="C1247" s="2">
        <v>43665</v>
      </c>
      <c r="D1247" s="1" t="s">
        <v>183</v>
      </c>
      <c r="E1247" s="1" t="s">
        <v>6822</v>
      </c>
      <c r="F1247" s="1" t="s">
        <v>6823</v>
      </c>
      <c r="G1247" s="1" t="s">
        <v>38</v>
      </c>
      <c r="H1247" s="1" t="s">
        <v>24</v>
      </c>
      <c r="I1247" s="1" t="s">
        <v>261</v>
      </c>
      <c r="J1247" s="1" t="s">
        <v>262</v>
      </c>
      <c r="K1247" s="1">
        <v>10035</v>
      </c>
      <c r="L1247" s="1" t="s">
        <v>143</v>
      </c>
      <c r="M1247" s="1" t="s">
        <v>3769</v>
      </c>
      <c r="N1247" s="1" t="s">
        <v>43</v>
      </c>
      <c r="O1247" s="1" t="s">
        <v>87</v>
      </c>
      <c r="P1247" s="1" t="s">
        <v>3770</v>
      </c>
      <c r="Q1247" s="10">
        <v>80.88</v>
      </c>
      <c r="R1247" s="25">
        <v>3</v>
      </c>
      <c r="S1247" s="10">
        <v>242.64</v>
      </c>
      <c r="T1247" s="1">
        <v>0</v>
      </c>
      <c r="U1247" s="10">
        <v>39.6312</v>
      </c>
    </row>
    <row r="1248" spans="1:21" x14ac:dyDescent="0.3">
      <c r="A1248" t="s">
        <v>10028</v>
      </c>
      <c r="B1248" s="2">
        <v>43870</v>
      </c>
      <c r="C1248" s="2">
        <v>43874</v>
      </c>
      <c r="D1248" s="1" t="s">
        <v>47</v>
      </c>
      <c r="E1248" s="1" t="s">
        <v>2727</v>
      </c>
      <c r="F1248" s="1" t="s">
        <v>2728</v>
      </c>
      <c r="G1248" s="1" t="s">
        <v>38</v>
      </c>
      <c r="H1248" s="1" t="s">
        <v>24</v>
      </c>
      <c r="I1248" s="1" t="s">
        <v>124</v>
      </c>
      <c r="J1248" s="1" t="s">
        <v>40</v>
      </c>
      <c r="K1248" s="1">
        <v>94110</v>
      </c>
      <c r="L1248" s="1" t="s">
        <v>41</v>
      </c>
      <c r="M1248" s="1" t="s">
        <v>1008</v>
      </c>
      <c r="N1248" s="1" t="s">
        <v>68</v>
      </c>
      <c r="O1248" s="1" t="s">
        <v>156</v>
      </c>
      <c r="P1248" s="1" t="s">
        <v>1009</v>
      </c>
      <c r="Q1248" s="10">
        <v>89.97</v>
      </c>
      <c r="R1248" s="25">
        <v>3</v>
      </c>
      <c r="S1248" s="10">
        <v>269.90999999999997</v>
      </c>
      <c r="T1248" s="1">
        <v>0</v>
      </c>
      <c r="U1248" s="10">
        <v>39.586800000000011</v>
      </c>
    </row>
    <row r="1249" spans="1:21" x14ac:dyDescent="0.3">
      <c r="A1249" t="s">
        <v>9924</v>
      </c>
      <c r="B1249" s="2">
        <v>44285</v>
      </c>
      <c r="C1249" s="2">
        <v>44287</v>
      </c>
      <c r="D1249" s="1" t="s">
        <v>20</v>
      </c>
      <c r="E1249" s="1" t="s">
        <v>2209</v>
      </c>
      <c r="F1249" s="1" t="s">
        <v>2210</v>
      </c>
      <c r="G1249" s="1" t="s">
        <v>23</v>
      </c>
      <c r="H1249" s="1" t="s">
        <v>24</v>
      </c>
      <c r="I1249" s="1" t="s">
        <v>1109</v>
      </c>
      <c r="J1249" s="1" t="s">
        <v>40</v>
      </c>
      <c r="K1249" s="1">
        <v>90712</v>
      </c>
      <c r="L1249" s="1" t="s">
        <v>41</v>
      </c>
      <c r="M1249" s="1" t="s">
        <v>4532</v>
      </c>
      <c r="N1249" s="1" t="s">
        <v>29</v>
      </c>
      <c r="O1249" s="1" t="s">
        <v>62</v>
      </c>
      <c r="P1249" s="1" t="s">
        <v>4533</v>
      </c>
      <c r="Q1249" s="10">
        <v>94.2</v>
      </c>
      <c r="R1249" s="25">
        <v>5</v>
      </c>
      <c r="S1249" s="10">
        <v>471</v>
      </c>
      <c r="T1249" s="1">
        <v>0</v>
      </c>
      <c r="U1249" s="10">
        <v>39.564000000000007</v>
      </c>
    </row>
    <row r="1250" spans="1:21" x14ac:dyDescent="0.3">
      <c r="A1250" t="s">
        <v>5582</v>
      </c>
      <c r="B1250" s="2">
        <v>44524</v>
      </c>
      <c r="C1250" s="2">
        <v>44526</v>
      </c>
      <c r="D1250" s="1" t="s">
        <v>20</v>
      </c>
      <c r="E1250" s="1" t="s">
        <v>2259</v>
      </c>
      <c r="F1250" s="1" t="s">
        <v>2260</v>
      </c>
      <c r="G1250" s="1" t="s">
        <v>38</v>
      </c>
      <c r="H1250" s="1" t="s">
        <v>24</v>
      </c>
      <c r="I1250" s="1" t="s">
        <v>5583</v>
      </c>
      <c r="J1250" s="1" t="s">
        <v>374</v>
      </c>
      <c r="K1250" s="1">
        <v>29483</v>
      </c>
      <c r="L1250" s="1" t="s">
        <v>27</v>
      </c>
      <c r="M1250" s="1" t="s">
        <v>4951</v>
      </c>
      <c r="N1250" s="1" t="s">
        <v>68</v>
      </c>
      <c r="O1250" s="1" t="s">
        <v>69</v>
      </c>
      <c r="P1250" s="1" t="s">
        <v>4952</v>
      </c>
      <c r="Q1250" s="10">
        <v>79.099999999999994</v>
      </c>
      <c r="R1250" s="25">
        <v>2</v>
      </c>
      <c r="S1250" s="10">
        <v>158.19999999999999</v>
      </c>
      <c r="T1250" s="1">
        <v>0</v>
      </c>
      <c r="U1250" s="10">
        <v>39.549999999999997</v>
      </c>
    </row>
    <row r="1251" spans="1:21" x14ac:dyDescent="0.3">
      <c r="A1251" t="s">
        <v>6289</v>
      </c>
      <c r="B1251" s="2">
        <v>44440</v>
      </c>
      <c r="C1251" s="2">
        <v>44444</v>
      </c>
      <c r="D1251" s="1" t="s">
        <v>20</v>
      </c>
      <c r="E1251" s="1" t="s">
        <v>1728</v>
      </c>
      <c r="F1251" s="1" t="s">
        <v>1729</v>
      </c>
      <c r="G1251" s="1" t="s">
        <v>23</v>
      </c>
      <c r="H1251" s="1" t="s">
        <v>24</v>
      </c>
      <c r="I1251" s="1" t="s">
        <v>261</v>
      </c>
      <c r="J1251" s="1" t="s">
        <v>262</v>
      </c>
      <c r="K1251" s="1">
        <v>10009</v>
      </c>
      <c r="L1251" s="1" t="s">
        <v>143</v>
      </c>
      <c r="M1251" s="1" t="s">
        <v>3561</v>
      </c>
      <c r="N1251" s="1" t="s">
        <v>29</v>
      </c>
      <c r="O1251" s="1" t="s">
        <v>62</v>
      </c>
      <c r="P1251" s="1" t="s">
        <v>3562</v>
      </c>
      <c r="Q1251" s="10">
        <v>114.9</v>
      </c>
      <c r="R1251" s="25">
        <v>5</v>
      </c>
      <c r="S1251" s="10">
        <v>574.5</v>
      </c>
      <c r="T1251" s="1">
        <v>0</v>
      </c>
      <c r="U1251" s="10">
        <v>39.066000000000003</v>
      </c>
    </row>
    <row r="1252" spans="1:21" x14ac:dyDescent="0.3">
      <c r="A1252" t="s">
        <v>10186</v>
      </c>
      <c r="B1252" s="2">
        <v>43868</v>
      </c>
      <c r="C1252" s="2">
        <v>43871</v>
      </c>
      <c r="D1252" s="1" t="s">
        <v>20</v>
      </c>
      <c r="E1252" s="1" t="s">
        <v>3524</v>
      </c>
      <c r="F1252" s="1" t="s">
        <v>3525</v>
      </c>
      <c r="G1252" s="1" t="s">
        <v>38</v>
      </c>
      <c r="H1252" s="1" t="s">
        <v>24</v>
      </c>
      <c r="I1252" s="1" t="s">
        <v>39</v>
      </c>
      <c r="J1252" s="1" t="s">
        <v>40</v>
      </c>
      <c r="K1252" s="1">
        <v>90049</v>
      </c>
      <c r="L1252" s="1" t="s">
        <v>41</v>
      </c>
      <c r="M1252" s="1" t="s">
        <v>8960</v>
      </c>
      <c r="N1252" s="1" t="s">
        <v>68</v>
      </c>
      <c r="O1252" s="1" t="s">
        <v>69</v>
      </c>
      <c r="P1252" s="1" t="s">
        <v>8961</v>
      </c>
      <c r="Q1252" s="10">
        <v>623.96</v>
      </c>
      <c r="R1252" s="25">
        <v>5</v>
      </c>
      <c r="S1252" s="10">
        <v>3119.8</v>
      </c>
      <c r="T1252" s="1">
        <v>0.2</v>
      </c>
      <c r="U1252" s="10">
        <v>38.997500000000002</v>
      </c>
    </row>
    <row r="1253" spans="1:21" x14ac:dyDescent="0.3">
      <c r="A1253" t="s">
        <v>10491</v>
      </c>
      <c r="B1253" s="2">
        <v>44240</v>
      </c>
      <c r="C1253" s="2">
        <v>44244</v>
      </c>
      <c r="D1253" s="1" t="s">
        <v>47</v>
      </c>
      <c r="E1253" s="1" t="s">
        <v>6506</v>
      </c>
      <c r="F1253" s="1" t="s">
        <v>6507</v>
      </c>
      <c r="G1253" s="1" t="s">
        <v>23</v>
      </c>
      <c r="H1253" s="1" t="s">
        <v>24</v>
      </c>
      <c r="I1253" s="1" t="s">
        <v>400</v>
      </c>
      <c r="J1253" s="1" t="s">
        <v>224</v>
      </c>
      <c r="K1253" s="1">
        <v>55407</v>
      </c>
      <c r="L1253" s="1" t="s">
        <v>102</v>
      </c>
      <c r="M1253" s="1" t="s">
        <v>4713</v>
      </c>
      <c r="N1253" s="1" t="s">
        <v>43</v>
      </c>
      <c r="O1253" s="1" t="s">
        <v>75</v>
      </c>
      <c r="P1253" s="1" t="s">
        <v>4714</v>
      </c>
      <c r="Q1253" s="10">
        <v>90.64</v>
      </c>
      <c r="R1253" s="25">
        <v>8</v>
      </c>
      <c r="S1253" s="10">
        <v>725.12</v>
      </c>
      <c r="T1253" s="1">
        <v>0</v>
      </c>
      <c r="U1253" s="10">
        <v>38.975200000000008</v>
      </c>
    </row>
    <row r="1254" spans="1:21" x14ac:dyDescent="0.3">
      <c r="A1254" t="s">
        <v>8731</v>
      </c>
      <c r="B1254" s="2">
        <v>43676</v>
      </c>
      <c r="C1254" s="2">
        <v>43678</v>
      </c>
      <c r="D1254" s="1" t="s">
        <v>183</v>
      </c>
      <c r="E1254" s="1" t="s">
        <v>6217</v>
      </c>
      <c r="F1254" s="1" t="s">
        <v>6218</v>
      </c>
      <c r="G1254" s="1" t="s">
        <v>99</v>
      </c>
      <c r="H1254" s="1" t="s">
        <v>24</v>
      </c>
      <c r="I1254" s="1" t="s">
        <v>924</v>
      </c>
      <c r="J1254" s="1" t="s">
        <v>224</v>
      </c>
      <c r="K1254" s="1">
        <v>55044</v>
      </c>
      <c r="L1254" s="1" t="s">
        <v>102</v>
      </c>
      <c r="M1254" s="1" t="s">
        <v>3048</v>
      </c>
      <c r="N1254" s="1" t="s">
        <v>29</v>
      </c>
      <c r="O1254" s="1" t="s">
        <v>33</v>
      </c>
      <c r="P1254" s="1" t="s">
        <v>3049</v>
      </c>
      <c r="Q1254" s="10">
        <v>155.88</v>
      </c>
      <c r="R1254" s="25">
        <v>6</v>
      </c>
      <c r="S1254" s="10">
        <v>935.28</v>
      </c>
      <c r="T1254" s="1">
        <v>0</v>
      </c>
      <c r="U1254" s="10">
        <v>38.970000000000006</v>
      </c>
    </row>
    <row r="1255" spans="1:21" x14ac:dyDescent="0.3">
      <c r="A1255" t="s">
        <v>7521</v>
      </c>
      <c r="B1255" s="2">
        <v>44334</v>
      </c>
      <c r="C1255" s="2">
        <v>44336</v>
      </c>
      <c r="D1255" s="1" t="s">
        <v>183</v>
      </c>
      <c r="E1255" s="1" t="s">
        <v>3749</v>
      </c>
      <c r="F1255" s="1" t="s">
        <v>3750</v>
      </c>
      <c r="G1255" s="1" t="s">
        <v>23</v>
      </c>
      <c r="H1255" s="1" t="s">
        <v>24</v>
      </c>
      <c r="I1255" s="1" t="s">
        <v>410</v>
      </c>
      <c r="J1255" s="1" t="s">
        <v>411</v>
      </c>
      <c r="K1255" s="1">
        <v>97206</v>
      </c>
      <c r="L1255" s="1" t="s">
        <v>41</v>
      </c>
      <c r="M1255" s="1" t="s">
        <v>3364</v>
      </c>
      <c r="N1255" s="1" t="s">
        <v>68</v>
      </c>
      <c r="O1255" s="1" t="s">
        <v>69</v>
      </c>
      <c r="P1255" s="1" t="s">
        <v>6186</v>
      </c>
      <c r="Q1255" s="10">
        <v>344.70400000000001</v>
      </c>
      <c r="R1255" s="25">
        <v>2</v>
      </c>
      <c r="S1255" s="10">
        <v>689.40800000000002</v>
      </c>
      <c r="T1255" s="1">
        <v>0.2</v>
      </c>
      <c r="U1255" s="10">
        <v>38.779199999999989</v>
      </c>
    </row>
    <row r="1256" spans="1:21" x14ac:dyDescent="0.3">
      <c r="A1256" t="s">
        <v>9121</v>
      </c>
      <c r="B1256" s="2">
        <v>44251</v>
      </c>
      <c r="C1256" s="2">
        <v>44255</v>
      </c>
      <c r="D1256" s="1" t="s">
        <v>47</v>
      </c>
      <c r="E1256" s="1" t="s">
        <v>215</v>
      </c>
      <c r="F1256" s="1" t="s">
        <v>216</v>
      </c>
      <c r="G1256" s="1" t="s">
        <v>38</v>
      </c>
      <c r="H1256" s="1" t="s">
        <v>24</v>
      </c>
      <c r="I1256" s="1" t="s">
        <v>141</v>
      </c>
      <c r="J1256" s="1" t="s">
        <v>142</v>
      </c>
      <c r="K1256" s="1">
        <v>19134</v>
      </c>
      <c r="L1256" s="1" t="s">
        <v>143</v>
      </c>
      <c r="M1256" s="1" t="s">
        <v>3984</v>
      </c>
      <c r="N1256" s="1" t="s">
        <v>43</v>
      </c>
      <c r="O1256" s="1" t="s">
        <v>87</v>
      </c>
      <c r="P1256" s="1" t="s">
        <v>3985</v>
      </c>
      <c r="Q1256" s="10">
        <v>123.92000000000002</v>
      </c>
      <c r="R1256" s="25">
        <v>5</v>
      </c>
      <c r="S1256" s="10">
        <v>619.60000000000014</v>
      </c>
      <c r="T1256" s="1">
        <v>0.2</v>
      </c>
      <c r="U1256" s="10">
        <v>38.724999999999994</v>
      </c>
    </row>
    <row r="1257" spans="1:21" x14ac:dyDescent="0.3">
      <c r="A1257" t="s">
        <v>9769</v>
      </c>
      <c r="B1257" s="2">
        <v>43810</v>
      </c>
      <c r="C1257" s="2">
        <v>43816</v>
      </c>
      <c r="D1257" s="1" t="s">
        <v>47</v>
      </c>
      <c r="E1257" s="1" t="s">
        <v>712</v>
      </c>
      <c r="F1257" s="1" t="s">
        <v>713</v>
      </c>
      <c r="G1257" s="1" t="s">
        <v>99</v>
      </c>
      <c r="H1257" s="1" t="s">
        <v>24</v>
      </c>
      <c r="I1257" s="1" t="s">
        <v>4793</v>
      </c>
      <c r="J1257" s="1" t="s">
        <v>40</v>
      </c>
      <c r="K1257" s="1">
        <v>92404</v>
      </c>
      <c r="L1257" s="1" t="s">
        <v>41</v>
      </c>
      <c r="M1257" s="1" t="s">
        <v>2524</v>
      </c>
      <c r="N1257" s="1" t="s">
        <v>43</v>
      </c>
      <c r="O1257" s="1" t="s">
        <v>72</v>
      </c>
      <c r="P1257" s="1" t="s">
        <v>2525</v>
      </c>
      <c r="Q1257" s="10">
        <v>110.52800000000001</v>
      </c>
      <c r="R1257" s="25">
        <v>4</v>
      </c>
      <c r="S1257" s="10">
        <v>442.11200000000002</v>
      </c>
      <c r="T1257" s="1">
        <v>0.2</v>
      </c>
      <c r="U1257" s="10">
        <v>38.684799999999996</v>
      </c>
    </row>
    <row r="1258" spans="1:21" x14ac:dyDescent="0.3">
      <c r="A1258" t="s">
        <v>6141</v>
      </c>
      <c r="B1258" s="2">
        <v>43301</v>
      </c>
      <c r="C1258" s="2">
        <v>43305</v>
      </c>
      <c r="D1258" s="1" t="s">
        <v>47</v>
      </c>
      <c r="E1258" s="1" t="s">
        <v>3736</v>
      </c>
      <c r="F1258" s="1" t="s">
        <v>3737</v>
      </c>
      <c r="G1258" s="1" t="s">
        <v>99</v>
      </c>
      <c r="H1258" s="1" t="s">
        <v>24</v>
      </c>
      <c r="I1258" s="1" t="s">
        <v>806</v>
      </c>
      <c r="J1258" s="1" t="s">
        <v>101</v>
      </c>
      <c r="K1258" s="1">
        <v>75217</v>
      </c>
      <c r="L1258" s="1" t="s">
        <v>102</v>
      </c>
      <c r="M1258" s="1" t="s">
        <v>1500</v>
      </c>
      <c r="N1258" s="1" t="s">
        <v>43</v>
      </c>
      <c r="O1258" s="1" t="s">
        <v>56</v>
      </c>
      <c r="P1258" s="1" t="s">
        <v>1501</v>
      </c>
      <c r="Q1258" s="10">
        <v>342.86400000000003</v>
      </c>
      <c r="R1258" s="25">
        <v>3</v>
      </c>
      <c r="S1258" s="10">
        <v>1028.5920000000001</v>
      </c>
      <c r="T1258" s="1">
        <v>0.2</v>
      </c>
      <c r="U1258" s="10">
        <v>38.572199999999953</v>
      </c>
    </row>
    <row r="1259" spans="1:21" x14ac:dyDescent="0.3">
      <c r="A1259" t="s">
        <v>10626</v>
      </c>
      <c r="B1259" s="2">
        <v>43369</v>
      </c>
      <c r="C1259" s="2">
        <v>43374</v>
      </c>
      <c r="D1259" s="1" t="s">
        <v>47</v>
      </c>
      <c r="E1259" s="1" t="s">
        <v>3799</v>
      </c>
      <c r="F1259" s="1" t="s">
        <v>3800</v>
      </c>
      <c r="G1259" s="1" t="s">
        <v>23</v>
      </c>
      <c r="H1259" s="1" t="s">
        <v>24</v>
      </c>
      <c r="I1259" s="1" t="s">
        <v>294</v>
      </c>
      <c r="J1259" s="1" t="s">
        <v>206</v>
      </c>
      <c r="K1259" s="1">
        <v>60623</v>
      </c>
      <c r="L1259" s="1" t="s">
        <v>102</v>
      </c>
      <c r="M1259" s="1" t="s">
        <v>6659</v>
      </c>
      <c r="N1259" s="1" t="s">
        <v>68</v>
      </c>
      <c r="O1259" s="1" t="s">
        <v>156</v>
      </c>
      <c r="P1259" s="1" t="s">
        <v>6660</v>
      </c>
      <c r="Q1259" s="10">
        <v>153.82400000000001</v>
      </c>
      <c r="R1259" s="25">
        <v>11</v>
      </c>
      <c r="S1259" s="10">
        <v>1692.0640000000001</v>
      </c>
      <c r="T1259" s="1">
        <v>0.2</v>
      </c>
      <c r="U1259" s="10">
        <v>38.456000000000003</v>
      </c>
    </row>
    <row r="1260" spans="1:21" x14ac:dyDescent="0.3">
      <c r="A1260" t="s">
        <v>9500</v>
      </c>
      <c r="B1260" s="2">
        <v>44463</v>
      </c>
      <c r="C1260" s="2">
        <v>44468</v>
      </c>
      <c r="D1260" s="1" t="s">
        <v>47</v>
      </c>
      <c r="E1260" s="1" t="s">
        <v>3712</v>
      </c>
      <c r="F1260" s="1" t="s">
        <v>3713</v>
      </c>
      <c r="G1260" s="1" t="s">
        <v>99</v>
      </c>
      <c r="H1260" s="1" t="s">
        <v>24</v>
      </c>
      <c r="I1260" s="1" t="s">
        <v>7068</v>
      </c>
      <c r="J1260" s="1" t="s">
        <v>51</v>
      </c>
      <c r="K1260" s="1">
        <v>33021</v>
      </c>
      <c r="L1260" s="1" t="s">
        <v>27</v>
      </c>
      <c r="M1260" s="1" t="s">
        <v>6150</v>
      </c>
      <c r="N1260" s="1" t="s">
        <v>68</v>
      </c>
      <c r="O1260" s="1" t="s">
        <v>69</v>
      </c>
      <c r="P1260" s="1" t="s">
        <v>6151</v>
      </c>
      <c r="Q1260" s="10">
        <v>383.96000000000004</v>
      </c>
      <c r="R1260" s="25">
        <v>5</v>
      </c>
      <c r="S1260" s="10">
        <v>1919.8000000000002</v>
      </c>
      <c r="T1260" s="1">
        <v>0.2</v>
      </c>
      <c r="U1260" s="10">
        <v>38.396000000000015</v>
      </c>
    </row>
    <row r="1261" spans="1:21" x14ac:dyDescent="0.3">
      <c r="A1261" t="s">
        <v>1442</v>
      </c>
      <c r="B1261" s="2">
        <v>43935</v>
      </c>
      <c r="C1261" s="2">
        <v>43939</v>
      </c>
      <c r="D1261" s="1" t="s">
        <v>47</v>
      </c>
      <c r="E1261" s="1" t="s">
        <v>1443</v>
      </c>
      <c r="F1261" s="1" t="s">
        <v>1444</v>
      </c>
      <c r="G1261" s="1" t="s">
        <v>23</v>
      </c>
      <c r="H1261" s="1" t="s">
        <v>24</v>
      </c>
      <c r="I1261" s="1" t="s">
        <v>39</v>
      </c>
      <c r="J1261" s="1" t="s">
        <v>40</v>
      </c>
      <c r="K1261" s="1">
        <v>90004</v>
      </c>
      <c r="L1261" s="1" t="s">
        <v>41</v>
      </c>
      <c r="M1261" s="1" t="s">
        <v>1445</v>
      </c>
      <c r="N1261" s="1" t="s">
        <v>29</v>
      </c>
      <c r="O1261" s="1" t="s">
        <v>33</v>
      </c>
      <c r="P1261" s="1" t="s">
        <v>1446</v>
      </c>
      <c r="Q1261" s="10">
        <v>383.8</v>
      </c>
      <c r="R1261" s="25">
        <v>5</v>
      </c>
      <c r="S1261" s="10">
        <v>1919</v>
      </c>
      <c r="T1261" s="1">
        <v>0.2</v>
      </c>
      <c r="U1261" s="10">
        <v>38.379999999999981</v>
      </c>
    </row>
    <row r="1262" spans="1:21" x14ac:dyDescent="0.3">
      <c r="A1262" t="s">
        <v>8782</v>
      </c>
      <c r="B1262" s="2">
        <v>43687</v>
      </c>
      <c r="C1262" s="2">
        <v>43693</v>
      </c>
      <c r="D1262" s="1" t="s">
        <v>47</v>
      </c>
      <c r="E1262" s="1" t="s">
        <v>4949</v>
      </c>
      <c r="F1262" s="1" t="s">
        <v>4950</v>
      </c>
      <c r="G1262" s="1" t="s">
        <v>23</v>
      </c>
      <c r="H1262" s="1" t="s">
        <v>24</v>
      </c>
      <c r="I1262" s="1" t="s">
        <v>4486</v>
      </c>
      <c r="J1262" s="1" t="s">
        <v>411</v>
      </c>
      <c r="K1262" s="1">
        <v>97756</v>
      </c>
      <c r="L1262" s="1" t="s">
        <v>41</v>
      </c>
      <c r="M1262" s="1" t="s">
        <v>3152</v>
      </c>
      <c r="N1262" s="1" t="s">
        <v>68</v>
      </c>
      <c r="O1262" s="1" t="s">
        <v>69</v>
      </c>
      <c r="P1262" s="1" t="s">
        <v>3153</v>
      </c>
      <c r="Q1262" s="10">
        <v>438.36800000000005</v>
      </c>
      <c r="R1262" s="25">
        <v>4</v>
      </c>
      <c r="S1262" s="10">
        <v>1753.4720000000002</v>
      </c>
      <c r="T1262" s="1">
        <v>0.2</v>
      </c>
      <c r="U1262" s="10">
        <v>38.357200000000006</v>
      </c>
    </row>
    <row r="1263" spans="1:21" x14ac:dyDescent="0.3">
      <c r="A1263" t="s">
        <v>8443</v>
      </c>
      <c r="B1263" s="2">
        <v>43565</v>
      </c>
      <c r="C1263" s="2">
        <v>43571</v>
      </c>
      <c r="D1263" s="1" t="s">
        <v>47</v>
      </c>
      <c r="E1263" s="1" t="s">
        <v>2127</v>
      </c>
      <c r="F1263" s="1" t="s">
        <v>2128</v>
      </c>
      <c r="G1263" s="1" t="s">
        <v>99</v>
      </c>
      <c r="H1263" s="1" t="s">
        <v>24</v>
      </c>
      <c r="I1263" s="1" t="s">
        <v>380</v>
      </c>
      <c r="J1263" s="1" t="s">
        <v>262</v>
      </c>
      <c r="K1263" s="1">
        <v>14609</v>
      </c>
      <c r="L1263" s="1" t="s">
        <v>143</v>
      </c>
      <c r="M1263" s="1" t="s">
        <v>3222</v>
      </c>
      <c r="N1263" s="1" t="s">
        <v>43</v>
      </c>
      <c r="O1263" s="1" t="s">
        <v>56</v>
      </c>
      <c r="P1263" s="1" t="s">
        <v>3223</v>
      </c>
      <c r="Q1263" s="10">
        <v>142.04</v>
      </c>
      <c r="R1263" s="25">
        <v>4</v>
      </c>
      <c r="S1263" s="10">
        <v>568.16</v>
      </c>
      <c r="T1263" s="1">
        <v>0</v>
      </c>
      <c r="U1263" s="10">
        <v>38.350800000000007</v>
      </c>
    </row>
    <row r="1264" spans="1:21" x14ac:dyDescent="0.3">
      <c r="A1264" t="s">
        <v>5194</v>
      </c>
      <c r="B1264" s="2">
        <v>44553</v>
      </c>
      <c r="C1264" s="2">
        <v>44557</v>
      </c>
      <c r="D1264" s="1" t="s">
        <v>47</v>
      </c>
      <c r="E1264" s="1" t="s">
        <v>4335</v>
      </c>
      <c r="F1264" s="1" t="s">
        <v>4336</v>
      </c>
      <c r="G1264" s="1" t="s">
        <v>38</v>
      </c>
      <c r="H1264" s="1" t="s">
        <v>24</v>
      </c>
      <c r="I1264" s="1" t="s">
        <v>3614</v>
      </c>
      <c r="J1264" s="1" t="s">
        <v>738</v>
      </c>
      <c r="K1264" s="1">
        <v>6457</v>
      </c>
      <c r="L1264" s="1" t="s">
        <v>143</v>
      </c>
      <c r="M1264" s="1" t="s">
        <v>329</v>
      </c>
      <c r="N1264" s="1" t="s">
        <v>29</v>
      </c>
      <c r="O1264" s="1" t="s">
        <v>62</v>
      </c>
      <c r="P1264" s="1" t="s">
        <v>330</v>
      </c>
      <c r="Q1264" s="10">
        <v>181.95</v>
      </c>
      <c r="R1264" s="25">
        <v>3</v>
      </c>
      <c r="S1264" s="10">
        <v>545.84999999999991</v>
      </c>
      <c r="T1264" s="1">
        <v>0</v>
      </c>
      <c r="U1264" s="10">
        <v>38.209499999999998</v>
      </c>
    </row>
    <row r="1265" spans="1:21" x14ac:dyDescent="0.3">
      <c r="A1265" t="s">
        <v>9446</v>
      </c>
      <c r="B1265" s="2">
        <v>44500</v>
      </c>
      <c r="C1265" s="2">
        <v>44505</v>
      </c>
      <c r="D1265" s="1" t="s">
        <v>47</v>
      </c>
      <c r="E1265" s="1" t="s">
        <v>3141</v>
      </c>
      <c r="F1265" s="1" t="s">
        <v>3142</v>
      </c>
      <c r="G1265" s="1" t="s">
        <v>38</v>
      </c>
      <c r="H1265" s="1" t="s">
        <v>24</v>
      </c>
      <c r="I1265" s="1" t="s">
        <v>294</v>
      </c>
      <c r="J1265" s="1" t="s">
        <v>206</v>
      </c>
      <c r="K1265" s="1">
        <v>60610</v>
      </c>
      <c r="L1265" s="1" t="s">
        <v>102</v>
      </c>
      <c r="M1265" s="1" t="s">
        <v>2141</v>
      </c>
      <c r="N1265" s="1" t="s">
        <v>68</v>
      </c>
      <c r="O1265" s="1" t="s">
        <v>69</v>
      </c>
      <c r="P1265" s="1" t="s">
        <v>2142</v>
      </c>
      <c r="Q1265" s="10">
        <v>508.76800000000003</v>
      </c>
      <c r="R1265" s="25">
        <v>4</v>
      </c>
      <c r="S1265" s="10">
        <v>2035.0720000000001</v>
      </c>
      <c r="T1265" s="1">
        <v>0.2</v>
      </c>
      <c r="U1265" s="10">
        <v>38.157600000000002</v>
      </c>
    </row>
    <row r="1266" spans="1:21" x14ac:dyDescent="0.3">
      <c r="A1266" t="s">
        <v>9007</v>
      </c>
      <c r="B1266" s="2">
        <v>43170</v>
      </c>
      <c r="C1266" s="2">
        <v>43172</v>
      </c>
      <c r="D1266" s="1" t="s">
        <v>20</v>
      </c>
      <c r="E1266" s="1" t="s">
        <v>4335</v>
      </c>
      <c r="F1266" s="1" t="s">
        <v>4336</v>
      </c>
      <c r="G1266" s="1" t="s">
        <v>38</v>
      </c>
      <c r="H1266" s="1" t="s">
        <v>24</v>
      </c>
      <c r="I1266" s="1" t="s">
        <v>1448</v>
      </c>
      <c r="J1266" s="1" t="s">
        <v>26</v>
      </c>
      <c r="K1266" s="1">
        <v>40475</v>
      </c>
      <c r="L1266" s="1" t="s">
        <v>27</v>
      </c>
      <c r="M1266" s="1" t="s">
        <v>1581</v>
      </c>
      <c r="N1266" s="1" t="s">
        <v>43</v>
      </c>
      <c r="O1266" s="1" t="s">
        <v>75</v>
      </c>
      <c r="P1266" s="1" t="s">
        <v>1582</v>
      </c>
      <c r="Q1266" s="10">
        <v>146.76</v>
      </c>
      <c r="R1266" s="25">
        <v>3</v>
      </c>
      <c r="S1266" s="10">
        <v>440.28</v>
      </c>
      <c r="T1266" s="1">
        <v>0</v>
      </c>
      <c r="U1266" s="10">
        <v>38.157600000000002</v>
      </c>
    </row>
    <row r="1267" spans="1:21" x14ac:dyDescent="0.3">
      <c r="A1267" t="s">
        <v>1821</v>
      </c>
      <c r="B1267" s="2">
        <v>44026</v>
      </c>
      <c r="C1267" s="2">
        <v>44029</v>
      </c>
      <c r="D1267" s="1" t="s">
        <v>183</v>
      </c>
      <c r="E1267" s="1" t="s">
        <v>215</v>
      </c>
      <c r="F1267" s="1" t="s">
        <v>216</v>
      </c>
      <c r="G1267" s="1" t="s">
        <v>38</v>
      </c>
      <c r="H1267" s="1" t="s">
        <v>24</v>
      </c>
      <c r="I1267" s="1" t="s">
        <v>1297</v>
      </c>
      <c r="J1267" s="1" t="s">
        <v>301</v>
      </c>
      <c r="K1267" s="1">
        <v>85705</v>
      </c>
      <c r="L1267" s="1" t="s">
        <v>41</v>
      </c>
      <c r="M1267" s="1" t="s">
        <v>1822</v>
      </c>
      <c r="N1267" s="1" t="s">
        <v>68</v>
      </c>
      <c r="O1267" s="1" t="s">
        <v>69</v>
      </c>
      <c r="P1267" s="1" t="s">
        <v>1823</v>
      </c>
      <c r="Q1267" s="10">
        <v>380.86400000000003</v>
      </c>
      <c r="R1267" s="25">
        <v>8</v>
      </c>
      <c r="S1267" s="10">
        <v>3046.9120000000003</v>
      </c>
      <c r="T1267" s="1">
        <v>0.2</v>
      </c>
      <c r="U1267" s="10">
        <v>38.086400000000026</v>
      </c>
    </row>
    <row r="1268" spans="1:21" x14ac:dyDescent="0.3">
      <c r="A1268" t="s">
        <v>6857</v>
      </c>
      <c r="B1268" s="2">
        <v>43308</v>
      </c>
      <c r="C1268" s="2">
        <v>43310</v>
      </c>
      <c r="D1268" s="1" t="s">
        <v>20</v>
      </c>
      <c r="E1268" s="1" t="s">
        <v>4529</v>
      </c>
      <c r="F1268" s="1" t="s">
        <v>4530</v>
      </c>
      <c r="G1268" s="1" t="s">
        <v>23</v>
      </c>
      <c r="H1268" s="1" t="s">
        <v>24</v>
      </c>
      <c r="I1268" s="1" t="s">
        <v>124</v>
      </c>
      <c r="J1268" s="1" t="s">
        <v>40</v>
      </c>
      <c r="K1268" s="1">
        <v>94122</v>
      </c>
      <c r="L1268" s="1" t="s">
        <v>41</v>
      </c>
      <c r="M1268" s="1" t="s">
        <v>4710</v>
      </c>
      <c r="N1268" s="1" t="s">
        <v>68</v>
      </c>
      <c r="O1268" s="1" t="s">
        <v>156</v>
      </c>
      <c r="P1268" s="1" t="s">
        <v>4711</v>
      </c>
      <c r="Q1268" s="10">
        <v>238</v>
      </c>
      <c r="R1268" s="25">
        <v>2</v>
      </c>
      <c r="S1268" s="10">
        <v>476</v>
      </c>
      <c r="T1268" s="1">
        <v>0</v>
      </c>
      <c r="U1268" s="10">
        <v>38.080000000000013</v>
      </c>
    </row>
    <row r="1269" spans="1:21" x14ac:dyDescent="0.3">
      <c r="A1269" t="s">
        <v>6371</v>
      </c>
      <c r="B1269" s="2">
        <v>43910</v>
      </c>
      <c r="C1269" s="2">
        <v>43915</v>
      </c>
      <c r="D1269" s="1" t="s">
        <v>20</v>
      </c>
      <c r="E1269" s="1" t="s">
        <v>6267</v>
      </c>
      <c r="F1269" s="1" t="s">
        <v>6268</v>
      </c>
      <c r="G1269" s="1" t="s">
        <v>38</v>
      </c>
      <c r="H1269" s="1" t="s">
        <v>24</v>
      </c>
      <c r="I1269" s="1" t="s">
        <v>3411</v>
      </c>
      <c r="J1269" s="1" t="s">
        <v>1471</v>
      </c>
      <c r="K1269" s="1">
        <v>39503</v>
      </c>
      <c r="L1269" s="1" t="s">
        <v>27</v>
      </c>
      <c r="M1269" s="1" t="s">
        <v>3398</v>
      </c>
      <c r="N1269" s="1" t="s">
        <v>29</v>
      </c>
      <c r="O1269" s="1" t="s">
        <v>62</v>
      </c>
      <c r="P1269" s="1" t="s">
        <v>3399</v>
      </c>
      <c r="Q1269" s="10">
        <v>86.45</v>
      </c>
      <c r="R1269" s="25">
        <v>7</v>
      </c>
      <c r="S1269" s="10">
        <v>605.15</v>
      </c>
      <c r="T1269" s="1">
        <v>0</v>
      </c>
      <c r="U1269" s="10">
        <v>38.038000000000004</v>
      </c>
    </row>
    <row r="1270" spans="1:21" x14ac:dyDescent="0.3">
      <c r="A1270" t="s">
        <v>5873</v>
      </c>
      <c r="B1270" s="2">
        <v>43944</v>
      </c>
      <c r="C1270" s="2">
        <v>43947</v>
      </c>
      <c r="D1270" s="1" t="s">
        <v>183</v>
      </c>
      <c r="E1270" s="1" t="s">
        <v>662</v>
      </c>
      <c r="F1270" s="1" t="s">
        <v>663</v>
      </c>
      <c r="G1270" s="1" t="s">
        <v>23</v>
      </c>
      <c r="H1270" s="1" t="s">
        <v>24</v>
      </c>
      <c r="I1270" s="1" t="s">
        <v>2437</v>
      </c>
      <c r="J1270" s="1" t="s">
        <v>489</v>
      </c>
      <c r="K1270" s="1">
        <v>43130</v>
      </c>
      <c r="L1270" s="1" t="s">
        <v>143</v>
      </c>
      <c r="M1270" s="1" t="s">
        <v>5874</v>
      </c>
      <c r="N1270" s="1" t="s">
        <v>43</v>
      </c>
      <c r="O1270" s="1" t="s">
        <v>87</v>
      </c>
      <c r="P1270" s="1" t="s">
        <v>5875</v>
      </c>
      <c r="Q1270" s="10">
        <v>108.33600000000001</v>
      </c>
      <c r="R1270" s="25">
        <v>6</v>
      </c>
      <c r="S1270" s="10">
        <v>650.01600000000008</v>
      </c>
      <c r="T1270" s="1">
        <v>0.2</v>
      </c>
      <c r="U1270" s="10">
        <v>37.917599999999993</v>
      </c>
    </row>
    <row r="1271" spans="1:21" x14ac:dyDescent="0.3">
      <c r="A1271" t="s">
        <v>5732</v>
      </c>
      <c r="B1271" s="2">
        <v>43215</v>
      </c>
      <c r="C1271" s="2">
        <v>43219</v>
      </c>
      <c r="D1271" s="1" t="s">
        <v>47</v>
      </c>
      <c r="E1271" s="1" t="s">
        <v>556</v>
      </c>
      <c r="F1271" s="1" t="s">
        <v>557</v>
      </c>
      <c r="G1271" s="1" t="s">
        <v>23</v>
      </c>
      <c r="H1271" s="1" t="s">
        <v>24</v>
      </c>
      <c r="I1271" s="1" t="s">
        <v>512</v>
      </c>
      <c r="J1271" s="1" t="s">
        <v>85</v>
      </c>
      <c r="K1271" s="1">
        <v>28403</v>
      </c>
      <c r="L1271" s="1" t="s">
        <v>27</v>
      </c>
      <c r="M1271" s="1" t="s">
        <v>2777</v>
      </c>
      <c r="N1271" s="1" t="s">
        <v>68</v>
      </c>
      <c r="O1271" s="1" t="s">
        <v>69</v>
      </c>
      <c r="P1271" s="1" t="s">
        <v>5733</v>
      </c>
      <c r="Q1271" s="10">
        <v>302.37599999999998</v>
      </c>
      <c r="R1271" s="25">
        <v>3</v>
      </c>
      <c r="S1271" s="10">
        <v>907.12799999999993</v>
      </c>
      <c r="T1271" s="1">
        <v>0.2</v>
      </c>
      <c r="U1271" s="10">
        <v>37.796999999999997</v>
      </c>
    </row>
    <row r="1272" spans="1:21" x14ac:dyDescent="0.3">
      <c r="A1272" t="s">
        <v>7815</v>
      </c>
      <c r="B1272" s="2">
        <v>43637</v>
      </c>
      <c r="C1272" s="2">
        <v>43643</v>
      </c>
      <c r="D1272" s="1" t="s">
        <v>47</v>
      </c>
      <c r="E1272" s="1" t="s">
        <v>1801</v>
      </c>
      <c r="F1272" s="1" t="s">
        <v>1802</v>
      </c>
      <c r="G1272" s="1" t="s">
        <v>23</v>
      </c>
      <c r="H1272" s="1" t="s">
        <v>24</v>
      </c>
      <c r="I1272" s="1" t="s">
        <v>3569</v>
      </c>
      <c r="J1272" s="1" t="s">
        <v>51</v>
      </c>
      <c r="K1272" s="1">
        <v>32725</v>
      </c>
      <c r="L1272" s="1" t="s">
        <v>27</v>
      </c>
      <c r="M1272" s="1" t="s">
        <v>3147</v>
      </c>
      <c r="N1272" s="1" t="s">
        <v>68</v>
      </c>
      <c r="O1272" s="1" t="s">
        <v>69</v>
      </c>
      <c r="P1272" s="1" t="s">
        <v>3148</v>
      </c>
      <c r="Q1272" s="10">
        <v>107.97600000000001</v>
      </c>
      <c r="R1272" s="25">
        <v>3</v>
      </c>
      <c r="S1272" s="10">
        <v>323.92800000000005</v>
      </c>
      <c r="T1272" s="1">
        <v>0.2</v>
      </c>
      <c r="U1272" s="10">
        <v>37.791599999999988</v>
      </c>
    </row>
    <row r="1273" spans="1:21" x14ac:dyDescent="0.3">
      <c r="A1273" t="s">
        <v>10546</v>
      </c>
      <c r="B1273" s="2">
        <v>44456</v>
      </c>
      <c r="C1273" s="2">
        <v>44459</v>
      </c>
      <c r="D1273" s="1" t="s">
        <v>183</v>
      </c>
      <c r="E1273" s="1" t="s">
        <v>5405</v>
      </c>
      <c r="F1273" s="1" t="s">
        <v>5406</v>
      </c>
      <c r="G1273" s="1" t="s">
        <v>23</v>
      </c>
      <c r="H1273" s="1" t="s">
        <v>24</v>
      </c>
      <c r="I1273" s="1" t="s">
        <v>7125</v>
      </c>
      <c r="J1273" s="1" t="s">
        <v>6117</v>
      </c>
      <c r="K1273" s="1">
        <v>83704</v>
      </c>
      <c r="L1273" s="1" t="s">
        <v>41</v>
      </c>
      <c r="M1273" s="1" t="s">
        <v>3909</v>
      </c>
      <c r="N1273" s="1" t="s">
        <v>68</v>
      </c>
      <c r="O1273" s="1" t="s">
        <v>156</v>
      </c>
      <c r="P1273" s="1" t="s">
        <v>3910</v>
      </c>
      <c r="Q1273" s="10">
        <v>89.97</v>
      </c>
      <c r="R1273" s="25">
        <v>3</v>
      </c>
      <c r="S1273" s="10">
        <v>269.90999999999997</v>
      </c>
      <c r="T1273" s="1">
        <v>0</v>
      </c>
      <c r="U1273" s="10">
        <v>37.787400000000005</v>
      </c>
    </row>
    <row r="1274" spans="1:21" x14ac:dyDescent="0.3">
      <c r="A1274" t="s">
        <v>6870</v>
      </c>
      <c r="B1274" s="2">
        <v>43893</v>
      </c>
      <c r="C1274" s="2">
        <v>43898</v>
      </c>
      <c r="D1274" s="1" t="s">
        <v>20</v>
      </c>
      <c r="E1274" s="1" t="s">
        <v>957</v>
      </c>
      <c r="F1274" s="1" t="s">
        <v>958</v>
      </c>
      <c r="G1274" s="1" t="s">
        <v>23</v>
      </c>
      <c r="H1274" s="1" t="s">
        <v>24</v>
      </c>
      <c r="I1274" s="1" t="s">
        <v>529</v>
      </c>
      <c r="J1274" s="1" t="s">
        <v>249</v>
      </c>
      <c r="K1274" s="1">
        <v>47401</v>
      </c>
      <c r="L1274" s="1" t="s">
        <v>102</v>
      </c>
      <c r="M1274" s="1" t="s">
        <v>6337</v>
      </c>
      <c r="N1274" s="1" t="s">
        <v>68</v>
      </c>
      <c r="O1274" s="1" t="s">
        <v>69</v>
      </c>
      <c r="P1274" s="1" t="s">
        <v>6338</v>
      </c>
      <c r="Q1274" s="10">
        <v>134.85000000000002</v>
      </c>
      <c r="R1274" s="25">
        <v>3</v>
      </c>
      <c r="S1274" s="10">
        <v>404.55000000000007</v>
      </c>
      <c r="T1274" s="1">
        <v>0</v>
      </c>
      <c r="U1274" s="10">
        <v>37.757999999999996</v>
      </c>
    </row>
    <row r="1275" spans="1:21" x14ac:dyDescent="0.3">
      <c r="A1275" t="s">
        <v>1130</v>
      </c>
      <c r="B1275" s="2">
        <v>43370</v>
      </c>
      <c r="C1275" s="2">
        <v>43376</v>
      </c>
      <c r="D1275" s="1" t="s">
        <v>47</v>
      </c>
      <c r="E1275" s="1" t="s">
        <v>1131</v>
      </c>
      <c r="F1275" s="1" t="s">
        <v>1132</v>
      </c>
      <c r="G1275" s="1" t="s">
        <v>38</v>
      </c>
      <c r="H1275" s="1" t="s">
        <v>24</v>
      </c>
      <c r="I1275" s="1" t="s">
        <v>1133</v>
      </c>
      <c r="J1275" s="1" t="s">
        <v>779</v>
      </c>
      <c r="K1275" s="1">
        <v>7601</v>
      </c>
      <c r="L1275" s="1" t="s">
        <v>143</v>
      </c>
      <c r="M1275" s="1" t="s">
        <v>1134</v>
      </c>
      <c r="N1275" s="1" t="s">
        <v>29</v>
      </c>
      <c r="O1275" s="1" t="s">
        <v>62</v>
      </c>
      <c r="P1275" s="1" t="s">
        <v>1135</v>
      </c>
      <c r="Q1275" s="10">
        <v>87.539999999999992</v>
      </c>
      <c r="R1275" s="25">
        <v>3</v>
      </c>
      <c r="S1275" s="10">
        <v>262.62</v>
      </c>
      <c r="T1275" s="1">
        <v>0</v>
      </c>
      <c r="U1275" s="10">
        <v>37.642200000000003</v>
      </c>
    </row>
    <row r="1276" spans="1:21" x14ac:dyDescent="0.3">
      <c r="A1276" t="s">
        <v>10334</v>
      </c>
      <c r="B1276" s="2">
        <v>44215</v>
      </c>
      <c r="C1276" s="2">
        <v>44219</v>
      </c>
      <c r="D1276" s="1" t="s">
        <v>47</v>
      </c>
      <c r="E1276" s="1" t="s">
        <v>4376</v>
      </c>
      <c r="F1276" s="1" t="s">
        <v>4377</v>
      </c>
      <c r="G1276" s="1" t="s">
        <v>23</v>
      </c>
      <c r="H1276" s="1" t="s">
        <v>24</v>
      </c>
      <c r="I1276" s="1" t="s">
        <v>2187</v>
      </c>
      <c r="J1276" s="1" t="s">
        <v>5096</v>
      </c>
      <c r="L1276" s="1" t="s">
        <v>143</v>
      </c>
      <c r="M1276" s="1" t="s">
        <v>1434</v>
      </c>
      <c r="N1276" s="1" t="s">
        <v>43</v>
      </c>
      <c r="O1276" s="1" t="s">
        <v>87</v>
      </c>
      <c r="P1276" s="1" t="s">
        <v>1435</v>
      </c>
      <c r="Q1276" s="10">
        <v>79.92</v>
      </c>
      <c r="R1276" s="25">
        <v>4</v>
      </c>
      <c r="S1276" s="10">
        <v>319.68</v>
      </c>
      <c r="T1276" s="1">
        <v>0</v>
      </c>
      <c r="U1276" s="10">
        <v>37.562399999999997</v>
      </c>
    </row>
    <row r="1277" spans="1:21" x14ac:dyDescent="0.3">
      <c r="A1277" t="s">
        <v>8065</v>
      </c>
      <c r="B1277" s="2">
        <v>44556</v>
      </c>
      <c r="C1277" s="2">
        <v>44556</v>
      </c>
      <c r="D1277" s="1" t="s">
        <v>1276</v>
      </c>
      <c r="E1277" s="1" t="s">
        <v>2360</v>
      </c>
      <c r="F1277" s="1" t="s">
        <v>2361</v>
      </c>
      <c r="G1277" s="1" t="s">
        <v>38</v>
      </c>
      <c r="H1277" s="1" t="s">
        <v>24</v>
      </c>
      <c r="I1277" s="1" t="s">
        <v>132</v>
      </c>
      <c r="J1277" s="1" t="s">
        <v>133</v>
      </c>
      <c r="K1277" s="1">
        <v>68025</v>
      </c>
      <c r="L1277" s="1" t="s">
        <v>102</v>
      </c>
      <c r="M1277" s="1" t="s">
        <v>1743</v>
      </c>
      <c r="N1277" s="1" t="s">
        <v>43</v>
      </c>
      <c r="O1277" s="1" t="s">
        <v>56</v>
      </c>
      <c r="P1277" s="1" t="s">
        <v>1744</v>
      </c>
      <c r="Q1277" s="10">
        <v>750.68</v>
      </c>
      <c r="R1277" s="25">
        <v>2</v>
      </c>
      <c r="S1277" s="10">
        <v>1501.36</v>
      </c>
      <c r="T1277" s="1">
        <v>0</v>
      </c>
      <c r="U1277" s="10">
        <v>37.533999999999992</v>
      </c>
    </row>
    <row r="1278" spans="1:21" x14ac:dyDescent="0.3">
      <c r="A1278" t="s">
        <v>10096</v>
      </c>
      <c r="B1278" s="2">
        <v>44525</v>
      </c>
      <c r="C1278" s="2">
        <v>44530</v>
      </c>
      <c r="D1278" s="1" t="s">
        <v>47</v>
      </c>
      <c r="E1278" s="1" t="s">
        <v>1673</v>
      </c>
      <c r="F1278" s="1" t="s">
        <v>1674</v>
      </c>
      <c r="G1278" s="1" t="s">
        <v>23</v>
      </c>
      <c r="H1278" s="1" t="s">
        <v>24</v>
      </c>
      <c r="I1278" s="1" t="s">
        <v>179</v>
      </c>
      <c r="J1278" s="1" t="s">
        <v>101</v>
      </c>
      <c r="K1278" s="1">
        <v>77070</v>
      </c>
      <c r="L1278" s="1" t="s">
        <v>102</v>
      </c>
      <c r="M1278" s="1" t="s">
        <v>3543</v>
      </c>
      <c r="N1278" s="1" t="s">
        <v>68</v>
      </c>
      <c r="O1278" s="1" t="s">
        <v>69</v>
      </c>
      <c r="P1278" s="1" t="s">
        <v>3544</v>
      </c>
      <c r="Q1278" s="10">
        <v>299.95999999999998</v>
      </c>
      <c r="R1278" s="25">
        <v>5</v>
      </c>
      <c r="S1278" s="10">
        <v>1499.8</v>
      </c>
      <c r="T1278" s="1">
        <v>0.2</v>
      </c>
      <c r="U1278" s="10">
        <v>37.494999999999962</v>
      </c>
    </row>
    <row r="1279" spans="1:21" x14ac:dyDescent="0.3">
      <c r="A1279" t="s">
        <v>7814</v>
      </c>
      <c r="B1279" s="2">
        <v>44559</v>
      </c>
      <c r="C1279" s="2">
        <v>44566</v>
      </c>
      <c r="D1279" s="1" t="s">
        <v>47</v>
      </c>
      <c r="E1279" s="1" t="s">
        <v>1121</v>
      </c>
      <c r="F1279" s="1" t="s">
        <v>1122</v>
      </c>
      <c r="G1279" s="1" t="s">
        <v>38</v>
      </c>
      <c r="H1279" s="1" t="s">
        <v>24</v>
      </c>
      <c r="I1279" s="1" t="s">
        <v>1855</v>
      </c>
      <c r="J1279" s="1" t="s">
        <v>40</v>
      </c>
      <c r="K1279" s="1">
        <v>92804</v>
      </c>
      <c r="L1279" s="1" t="s">
        <v>41</v>
      </c>
      <c r="M1279" s="1" t="s">
        <v>5251</v>
      </c>
      <c r="N1279" s="1" t="s">
        <v>29</v>
      </c>
      <c r="O1279" s="1" t="s">
        <v>62</v>
      </c>
      <c r="P1279" s="1" t="s">
        <v>5252</v>
      </c>
      <c r="Q1279" s="10">
        <v>101.12</v>
      </c>
      <c r="R1279" s="25">
        <v>8</v>
      </c>
      <c r="S1279" s="10">
        <v>808.96</v>
      </c>
      <c r="T1279" s="1">
        <v>0</v>
      </c>
      <c r="U1279" s="10">
        <v>37.414400000000001</v>
      </c>
    </row>
    <row r="1280" spans="1:21" x14ac:dyDescent="0.3">
      <c r="A1280" t="s">
        <v>5707</v>
      </c>
      <c r="B1280" s="2">
        <v>43852</v>
      </c>
      <c r="C1280" s="2">
        <v>43858</v>
      </c>
      <c r="D1280" s="1" t="s">
        <v>47</v>
      </c>
      <c r="E1280" s="1" t="s">
        <v>2398</v>
      </c>
      <c r="F1280" s="1" t="s">
        <v>2399</v>
      </c>
      <c r="G1280" s="1" t="s">
        <v>38</v>
      </c>
      <c r="H1280" s="1" t="s">
        <v>24</v>
      </c>
      <c r="I1280" s="1" t="s">
        <v>92</v>
      </c>
      <c r="J1280" s="1" t="s">
        <v>93</v>
      </c>
      <c r="K1280" s="1">
        <v>98115</v>
      </c>
      <c r="L1280" s="1" t="s">
        <v>41</v>
      </c>
      <c r="M1280" s="1" t="s">
        <v>1924</v>
      </c>
      <c r="N1280" s="1" t="s">
        <v>29</v>
      </c>
      <c r="O1280" s="1" t="s">
        <v>62</v>
      </c>
      <c r="P1280" s="1" t="s">
        <v>1925</v>
      </c>
      <c r="Q1280" s="10">
        <v>109.9</v>
      </c>
      <c r="R1280" s="25">
        <v>5</v>
      </c>
      <c r="S1280" s="10">
        <v>549.5</v>
      </c>
      <c r="T1280" s="1">
        <v>0</v>
      </c>
      <c r="U1280" s="10">
        <v>37.366</v>
      </c>
    </row>
    <row r="1281" spans="1:21" x14ac:dyDescent="0.3">
      <c r="A1281" t="s">
        <v>9633</v>
      </c>
      <c r="B1281" s="2">
        <v>44096</v>
      </c>
      <c r="C1281" s="2">
        <v>44099</v>
      </c>
      <c r="D1281" s="1" t="s">
        <v>183</v>
      </c>
      <c r="E1281" s="1" t="s">
        <v>3685</v>
      </c>
      <c r="F1281" s="1" t="s">
        <v>3686</v>
      </c>
      <c r="G1281" s="1" t="s">
        <v>99</v>
      </c>
      <c r="H1281" s="1" t="s">
        <v>24</v>
      </c>
      <c r="I1281" s="1" t="s">
        <v>261</v>
      </c>
      <c r="J1281" s="1" t="s">
        <v>262</v>
      </c>
      <c r="K1281" s="1">
        <v>10035</v>
      </c>
      <c r="L1281" s="1" t="s">
        <v>143</v>
      </c>
      <c r="M1281" s="1" t="s">
        <v>359</v>
      </c>
      <c r="N1281" s="1" t="s">
        <v>43</v>
      </c>
      <c r="O1281" s="1" t="s">
        <v>56</v>
      </c>
      <c r="P1281" s="1" t="s">
        <v>360</v>
      </c>
      <c r="Q1281" s="10">
        <v>128.34</v>
      </c>
      <c r="R1281" s="25">
        <v>6</v>
      </c>
      <c r="S1281" s="10">
        <v>770.04</v>
      </c>
      <c r="T1281" s="1">
        <v>0</v>
      </c>
      <c r="U1281" s="10">
        <v>37.218599999999995</v>
      </c>
    </row>
    <row r="1282" spans="1:21" x14ac:dyDescent="0.3">
      <c r="A1282" t="s">
        <v>4865</v>
      </c>
      <c r="B1282" s="2">
        <v>43823</v>
      </c>
      <c r="C1282" s="2">
        <v>43828</v>
      </c>
      <c r="D1282" s="1" t="s">
        <v>47</v>
      </c>
      <c r="E1282" s="1" t="s">
        <v>2719</v>
      </c>
      <c r="F1282" s="1" t="s">
        <v>2720</v>
      </c>
      <c r="G1282" s="1" t="s">
        <v>23</v>
      </c>
      <c r="H1282" s="1" t="s">
        <v>24</v>
      </c>
      <c r="I1282" s="1" t="s">
        <v>535</v>
      </c>
      <c r="J1282" s="1" t="s">
        <v>301</v>
      </c>
      <c r="K1282" s="1">
        <v>85023</v>
      </c>
      <c r="L1282" s="1" t="s">
        <v>41</v>
      </c>
      <c r="M1282" s="1" t="s">
        <v>4866</v>
      </c>
      <c r="N1282" s="1" t="s">
        <v>43</v>
      </c>
      <c r="O1282" s="1" t="s">
        <v>87</v>
      </c>
      <c r="P1282" s="1" t="s">
        <v>4867</v>
      </c>
      <c r="Q1282" s="10">
        <v>106.232</v>
      </c>
      <c r="R1282" s="25">
        <v>7</v>
      </c>
      <c r="S1282" s="10">
        <v>743.62400000000002</v>
      </c>
      <c r="T1282" s="1">
        <v>0.2</v>
      </c>
      <c r="U1282" s="10">
        <v>37.181199999999997</v>
      </c>
    </row>
    <row r="1283" spans="1:21" x14ac:dyDescent="0.3">
      <c r="A1283" t="s">
        <v>8958</v>
      </c>
      <c r="B1283" s="2">
        <v>44373</v>
      </c>
      <c r="C1283" s="2">
        <v>44377</v>
      </c>
      <c r="D1283" s="1" t="s">
        <v>47</v>
      </c>
      <c r="E1283" s="1" t="s">
        <v>5265</v>
      </c>
      <c r="F1283" s="1" t="s">
        <v>5266</v>
      </c>
      <c r="G1283" s="1" t="s">
        <v>38</v>
      </c>
      <c r="H1283" s="1" t="s">
        <v>24</v>
      </c>
      <c r="I1283" s="1" t="s">
        <v>261</v>
      </c>
      <c r="J1283" s="1" t="s">
        <v>262</v>
      </c>
      <c r="K1283" s="1">
        <v>10009</v>
      </c>
      <c r="L1283" s="1" t="s">
        <v>143</v>
      </c>
      <c r="M1283" s="1" t="s">
        <v>2559</v>
      </c>
      <c r="N1283" s="1" t="s">
        <v>43</v>
      </c>
      <c r="O1283" s="1" t="s">
        <v>72</v>
      </c>
      <c r="P1283" s="1" t="s">
        <v>2560</v>
      </c>
      <c r="Q1283" s="10">
        <v>102.36799999999999</v>
      </c>
      <c r="R1283" s="25">
        <v>2</v>
      </c>
      <c r="S1283" s="10">
        <v>204.73599999999999</v>
      </c>
      <c r="T1283" s="1">
        <v>0.2</v>
      </c>
      <c r="U1283" s="10">
        <v>37.108400000000003</v>
      </c>
    </row>
    <row r="1284" spans="1:21" x14ac:dyDescent="0.3">
      <c r="A1284" t="s">
        <v>8094</v>
      </c>
      <c r="B1284" s="2">
        <v>44175</v>
      </c>
      <c r="C1284" s="2">
        <v>44177</v>
      </c>
      <c r="D1284" s="1" t="s">
        <v>183</v>
      </c>
      <c r="E1284" s="1" t="s">
        <v>2618</v>
      </c>
      <c r="F1284" s="1" t="s">
        <v>2619</v>
      </c>
      <c r="G1284" s="1" t="s">
        <v>99</v>
      </c>
      <c r="H1284" s="1" t="s">
        <v>24</v>
      </c>
      <c r="I1284" s="1" t="s">
        <v>1159</v>
      </c>
      <c r="J1284" s="1" t="s">
        <v>40</v>
      </c>
      <c r="K1284" s="1">
        <v>90805</v>
      </c>
      <c r="L1284" s="1" t="s">
        <v>41</v>
      </c>
      <c r="M1284" s="1" t="s">
        <v>4162</v>
      </c>
      <c r="N1284" s="1" t="s">
        <v>43</v>
      </c>
      <c r="O1284" s="1" t="s">
        <v>87</v>
      </c>
      <c r="P1284" s="1" t="s">
        <v>4163</v>
      </c>
      <c r="Q1284" s="10">
        <v>80.28</v>
      </c>
      <c r="R1284" s="25">
        <v>12</v>
      </c>
      <c r="S1284" s="10">
        <v>963.36</v>
      </c>
      <c r="T1284" s="1">
        <v>0</v>
      </c>
      <c r="U1284" s="10">
        <v>36.928799999999995</v>
      </c>
    </row>
    <row r="1285" spans="1:21" x14ac:dyDescent="0.3">
      <c r="A1285" t="s">
        <v>8042</v>
      </c>
      <c r="B1285" s="2">
        <v>43572</v>
      </c>
      <c r="C1285" s="2">
        <v>43578</v>
      </c>
      <c r="D1285" s="1" t="s">
        <v>47</v>
      </c>
      <c r="E1285" s="1" t="s">
        <v>2785</v>
      </c>
      <c r="F1285" s="1" t="s">
        <v>2786</v>
      </c>
      <c r="G1285" s="1" t="s">
        <v>23</v>
      </c>
      <c r="H1285" s="1" t="s">
        <v>24</v>
      </c>
      <c r="I1285" s="1" t="s">
        <v>261</v>
      </c>
      <c r="J1285" s="1" t="s">
        <v>262</v>
      </c>
      <c r="K1285" s="1">
        <v>10035</v>
      </c>
      <c r="L1285" s="1" t="s">
        <v>143</v>
      </c>
      <c r="M1285" s="1" t="s">
        <v>2971</v>
      </c>
      <c r="N1285" s="1" t="s">
        <v>68</v>
      </c>
      <c r="O1285" s="1" t="s">
        <v>156</v>
      </c>
      <c r="P1285" s="1" t="s">
        <v>2972</v>
      </c>
      <c r="Q1285" s="10">
        <v>99.6</v>
      </c>
      <c r="R1285" s="25">
        <v>1</v>
      </c>
      <c r="S1285" s="10">
        <v>99.6</v>
      </c>
      <c r="T1285" s="1">
        <v>0</v>
      </c>
      <c r="U1285" s="10">
        <v>36.851999999999997</v>
      </c>
    </row>
    <row r="1286" spans="1:21" x14ac:dyDescent="0.3">
      <c r="A1286" t="s">
        <v>7327</v>
      </c>
      <c r="B1286" s="2">
        <v>43420</v>
      </c>
      <c r="C1286" s="2">
        <v>43425</v>
      </c>
      <c r="D1286" s="1" t="s">
        <v>47</v>
      </c>
      <c r="E1286" s="1" t="s">
        <v>2114</v>
      </c>
      <c r="F1286" s="1" t="s">
        <v>2115</v>
      </c>
      <c r="G1286" s="1" t="s">
        <v>99</v>
      </c>
      <c r="H1286" s="1" t="s">
        <v>24</v>
      </c>
      <c r="I1286" s="1" t="s">
        <v>529</v>
      </c>
      <c r="J1286" s="1" t="s">
        <v>249</v>
      </c>
      <c r="K1286" s="1">
        <v>47401</v>
      </c>
      <c r="L1286" s="1" t="s">
        <v>102</v>
      </c>
      <c r="M1286" s="1" t="s">
        <v>5463</v>
      </c>
      <c r="N1286" s="1" t="s">
        <v>43</v>
      </c>
      <c r="O1286" s="1" t="s">
        <v>168</v>
      </c>
      <c r="P1286" s="1" t="s">
        <v>5464</v>
      </c>
      <c r="Q1286" s="10">
        <v>78.349999999999994</v>
      </c>
      <c r="R1286" s="25">
        <v>5</v>
      </c>
      <c r="S1286" s="10">
        <v>391.75</v>
      </c>
      <c r="T1286" s="1">
        <v>0</v>
      </c>
      <c r="U1286" s="10">
        <v>36.824499999999993</v>
      </c>
    </row>
    <row r="1287" spans="1:21" x14ac:dyDescent="0.3">
      <c r="A1287" t="s">
        <v>8244</v>
      </c>
      <c r="B1287" s="2">
        <v>44518</v>
      </c>
      <c r="C1287" s="2">
        <v>44522</v>
      </c>
      <c r="D1287" s="1" t="s">
        <v>47</v>
      </c>
      <c r="E1287" s="1" t="s">
        <v>499</v>
      </c>
      <c r="F1287" s="1" t="s">
        <v>500</v>
      </c>
      <c r="G1287" s="1" t="s">
        <v>23</v>
      </c>
      <c r="H1287" s="1" t="s">
        <v>24</v>
      </c>
      <c r="I1287" s="1" t="s">
        <v>1159</v>
      </c>
      <c r="J1287" s="1" t="s">
        <v>262</v>
      </c>
      <c r="K1287" s="1">
        <v>11561</v>
      </c>
      <c r="L1287" s="1" t="s">
        <v>143</v>
      </c>
      <c r="M1287" s="1" t="s">
        <v>4930</v>
      </c>
      <c r="N1287" s="1" t="s">
        <v>68</v>
      </c>
      <c r="O1287" s="1" t="s">
        <v>69</v>
      </c>
      <c r="P1287" s="1" t="s">
        <v>4931</v>
      </c>
      <c r="Q1287" s="10">
        <v>74.95</v>
      </c>
      <c r="R1287" s="25">
        <v>5</v>
      </c>
      <c r="S1287" s="10">
        <v>374.75</v>
      </c>
      <c r="T1287" s="1">
        <v>0</v>
      </c>
      <c r="U1287" s="10">
        <v>36.725500000000004</v>
      </c>
    </row>
    <row r="1288" spans="1:21" x14ac:dyDescent="0.3">
      <c r="A1288" t="s">
        <v>8686</v>
      </c>
      <c r="B1288" s="2">
        <v>43317</v>
      </c>
      <c r="C1288" s="2">
        <v>43323</v>
      </c>
      <c r="D1288" s="1" t="s">
        <v>47</v>
      </c>
      <c r="E1288" s="1" t="s">
        <v>618</v>
      </c>
      <c r="F1288" s="1" t="s">
        <v>619</v>
      </c>
      <c r="G1288" s="1" t="s">
        <v>38</v>
      </c>
      <c r="H1288" s="1" t="s">
        <v>24</v>
      </c>
      <c r="I1288" s="1" t="s">
        <v>261</v>
      </c>
      <c r="J1288" s="1" t="s">
        <v>262</v>
      </c>
      <c r="K1288" s="1">
        <v>10009</v>
      </c>
      <c r="L1288" s="1" t="s">
        <v>143</v>
      </c>
      <c r="M1288" s="1" t="s">
        <v>4859</v>
      </c>
      <c r="N1288" s="1" t="s">
        <v>68</v>
      </c>
      <c r="O1288" s="1" t="s">
        <v>69</v>
      </c>
      <c r="P1288" s="1" t="s">
        <v>4860</v>
      </c>
      <c r="Q1288" s="10">
        <v>135.99</v>
      </c>
      <c r="R1288" s="25">
        <v>1</v>
      </c>
      <c r="S1288" s="10">
        <v>135.99</v>
      </c>
      <c r="T1288" s="1">
        <v>0</v>
      </c>
      <c r="U1288" s="10">
        <v>36.717300000000009</v>
      </c>
    </row>
    <row r="1289" spans="1:21" x14ac:dyDescent="0.3">
      <c r="A1289" t="s">
        <v>3640</v>
      </c>
      <c r="B1289" s="2">
        <v>43176</v>
      </c>
      <c r="C1289" s="2">
        <v>43183</v>
      </c>
      <c r="D1289" s="1" t="s">
        <v>47</v>
      </c>
      <c r="E1289" s="1" t="s">
        <v>1728</v>
      </c>
      <c r="F1289" s="1" t="s">
        <v>1729</v>
      </c>
      <c r="G1289" s="1" t="s">
        <v>23</v>
      </c>
      <c r="H1289" s="1" t="s">
        <v>24</v>
      </c>
      <c r="I1289" s="1" t="s">
        <v>924</v>
      </c>
      <c r="J1289" s="1" t="s">
        <v>224</v>
      </c>
      <c r="K1289" s="1">
        <v>55044</v>
      </c>
      <c r="L1289" s="1" t="s">
        <v>102</v>
      </c>
      <c r="M1289" s="1" t="s">
        <v>2262</v>
      </c>
      <c r="N1289" s="1" t="s">
        <v>43</v>
      </c>
      <c r="O1289" s="1" t="s">
        <v>75</v>
      </c>
      <c r="P1289" s="1" t="s">
        <v>2263</v>
      </c>
      <c r="Q1289" s="10">
        <v>93.78</v>
      </c>
      <c r="R1289" s="25">
        <v>2</v>
      </c>
      <c r="S1289" s="10">
        <v>187.56</v>
      </c>
      <c r="T1289" s="1">
        <v>0</v>
      </c>
      <c r="U1289" s="10">
        <v>36.574200000000005</v>
      </c>
    </row>
    <row r="1290" spans="1:21" x14ac:dyDescent="0.3">
      <c r="A1290" t="s">
        <v>10425</v>
      </c>
      <c r="B1290" s="2">
        <v>43453</v>
      </c>
      <c r="C1290" s="2">
        <v>43459</v>
      </c>
      <c r="D1290" s="1" t="s">
        <v>47</v>
      </c>
      <c r="E1290" s="1" t="s">
        <v>5317</v>
      </c>
      <c r="F1290" s="1" t="s">
        <v>5318</v>
      </c>
      <c r="G1290" s="1" t="s">
        <v>23</v>
      </c>
      <c r="H1290" s="1" t="s">
        <v>24</v>
      </c>
      <c r="I1290" s="1" t="s">
        <v>294</v>
      </c>
      <c r="J1290" s="1" t="s">
        <v>206</v>
      </c>
      <c r="K1290" s="1">
        <v>60623</v>
      </c>
      <c r="L1290" s="1" t="s">
        <v>102</v>
      </c>
      <c r="M1290" s="1" t="s">
        <v>10426</v>
      </c>
      <c r="N1290" s="1" t="s">
        <v>68</v>
      </c>
      <c r="O1290" s="1" t="s">
        <v>69</v>
      </c>
      <c r="P1290" s="1" t="s">
        <v>10427</v>
      </c>
      <c r="Q1290" s="10">
        <v>323.97600000000006</v>
      </c>
      <c r="R1290" s="25">
        <v>3</v>
      </c>
      <c r="S1290" s="10">
        <v>971.92800000000011</v>
      </c>
      <c r="T1290" s="1">
        <v>0.2</v>
      </c>
      <c r="U1290" s="10">
        <v>36.44729999999997</v>
      </c>
    </row>
    <row r="1291" spans="1:21" x14ac:dyDescent="0.3">
      <c r="A1291" t="s">
        <v>3657</v>
      </c>
      <c r="B1291" s="2">
        <v>43956</v>
      </c>
      <c r="C1291" s="2">
        <v>43958</v>
      </c>
      <c r="D1291" s="1" t="s">
        <v>183</v>
      </c>
      <c r="E1291" s="1" t="s">
        <v>3658</v>
      </c>
      <c r="F1291" s="1" t="s">
        <v>3659</v>
      </c>
      <c r="G1291" s="1" t="s">
        <v>23</v>
      </c>
      <c r="H1291" s="1" t="s">
        <v>24</v>
      </c>
      <c r="I1291" s="1" t="s">
        <v>1457</v>
      </c>
      <c r="J1291" s="1" t="s">
        <v>26</v>
      </c>
      <c r="K1291" s="1">
        <v>40214</v>
      </c>
      <c r="L1291" s="1" t="s">
        <v>27</v>
      </c>
      <c r="M1291" s="1" t="s">
        <v>3660</v>
      </c>
      <c r="N1291" s="1" t="s">
        <v>43</v>
      </c>
      <c r="O1291" s="1" t="s">
        <v>87</v>
      </c>
      <c r="P1291" s="1" t="s">
        <v>3661</v>
      </c>
      <c r="Q1291" s="10">
        <v>79.14</v>
      </c>
      <c r="R1291" s="25">
        <v>3</v>
      </c>
      <c r="S1291" s="10">
        <v>237.42000000000002</v>
      </c>
      <c r="T1291" s="1">
        <v>0</v>
      </c>
      <c r="U1291" s="10">
        <v>36.404399999999995</v>
      </c>
    </row>
    <row r="1292" spans="1:21" x14ac:dyDescent="0.3">
      <c r="A1292" t="s">
        <v>7864</v>
      </c>
      <c r="B1292" s="2">
        <v>44301</v>
      </c>
      <c r="C1292" s="2">
        <v>44303</v>
      </c>
      <c r="D1292" s="1" t="s">
        <v>20</v>
      </c>
      <c r="E1292" s="1" t="s">
        <v>3042</v>
      </c>
      <c r="F1292" s="1" t="s">
        <v>3043</v>
      </c>
      <c r="G1292" s="1" t="s">
        <v>38</v>
      </c>
      <c r="H1292" s="1" t="s">
        <v>24</v>
      </c>
      <c r="I1292" s="1" t="s">
        <v>39</v>
      </c>
      <c r="J1292" s="1" t="s">
        <v>40</v>
      </c>
      <c r="K1292" s="1">
        <v>90049</v>
      </c>
      <c r="L1292" s="1" t="s">
        <v>41</v>
      </c>
      <c r="M1292" s="1" t="s">
        <v>623</v>
      </c>
      <c r="N1292" s="1" t="s">
        <v>43</v>
      </c>
      <c r="O1292" s="1" t="s">
        <v>87</v>
      </c>
      <c r="P1292" s="1" t="s">
        <v>624</v>
      </c>
      <c r="Q1292" s="10">
        <v>79.14</v>
      </c>
      <c r="R1292" s="25">
        <v>3</v>
      </c>
      <c r="S1292" s="10">
        <v>237.42000000000002</v>
      </c>
      <c r="T1292" s="1">
        <v>0</v>
      </c>
      <c r="U1292" s="10">
        <v>36.404399999999995</v>
      </c>
    </row>
    <row r="1293" spans="1:21" x14ac:dyDescent="0.3">
      <c r="A1293" t="s">
        <v>1567</v>
      </c>
      <c r="B1293" s="2">
        <v>43814</v>
      </c>
      <c r="C1293" s="2">
        <v>43821</v>
      </c>
      <c r="D1293" s="1" t="s">
        <v>47</v>
      </c>
      <c r="E1293" s="1" t="s">
        <v>821</v>
      </c>
      <c r="F1293" s="1" t="s">
        <v>822</v>
      </c>
      <c r="G1293" s="1" t="s">
        <v>23</v>
      </c>
      <c r="H1293" s="1" t="s">
        <v>24</v>
      </c>
      <c r="I1293" s="1" t="s">
        <v>92</v>
      </c>
      <c r="J1293" s="1" t="s">
        <v>93</v>
      </c>
      <c r="K1293" s="1">
        <v>98115</v>
      </c>
      <c r="L1293" s="1" t="s">
        <v>41</v>
      </c>
      <c r="M1293" s="1" t="s">
        <v>1568</v>
      </c>
      <c r="N1293" s="1" t="s">
        <v>43</v>
      </c>
      <c r="O1293" s="1" t="s">
        <v>75</v>
      </c>
      <c r="P1293" s="1" t="s">
        <v>1569</v>
      </c>
      <c r="Q1293" s="10">
        <v>103.92</v>
      </c>
      <c r="R1293" s="25">
        <v>4</v>
      </c>
      <c r="S1293" s="10">
        <v>415.68</v>
      </c>
      <c r="T1293" s="1">
        <v>0</v>
      </c>
      <c r="U1293" s="10">
        <v>36.372</v>
      </c>
    </row>
    <row r="1294" spans="1:21" x14ac:dyDescent="0.3">
      <c r="A1294" t="s">
        <v>9192</v>
      </c>
      <c r="B1294" s="2">
        <v>43454</v>
      </c>
      <c r="C1294" s="2">
        <v>43457</v>
      </c>
      <c r="D1294" s="1" t="s">
        <v>20</v>
      </c>
      <c r="E1294" s="1" t="s">
        <v>3447</v>
      </c>
      <c r="F1294" s="1" t="s">
        <v>3448</v>
      </c>
      <c r="G1294" s="1" t="s">
        <v>38</v>
      </c>
      <c r="H1294" s="1" t="s">
        <v>24</v>
      </c>
      <c r="I1294" s="1" t="s">
        <v>261</v>
      </c>
      <c r="J1294" s="1" t="s">
        <v>262</v>
      </c>
      <c r="K1294" s="1">
        <v>10035</v>
      </c>
      <c r="L1294" s="1" t="s">
        <v>143</v>
      </c>
      <c r="M1294" s="1" t="s">
        <v>6005</v>
      </c>
      <c r="N1294" s="1" t="s">
        <v>29</v>
      </c>
      <c r="O1294" s="1" t="s">
        <v>33</v>
      </c>
      <c r="P1294" s="1" t="s">
        <v>6006</v>
      </c>
      <c r="Q1294" s="10">
        <v>192.18600000000004</v>
      </c>
      <c r="R1294" s="25">
        <v>3</v>
      </c>
      <c r="S1294" s="10">
        <v>576.55800000000011</v>
      </c>
      <c r="T1294" s="1">
        <v>0.1</v>
      </c>
      <c r="U1294" s="10">
        <v>36.3018</v>
      </c>
    </row>
    <row r="1295" spans="1:21" x14ac:dyDescent="0.3">
      <c r="A1295" t="s">
        <v>7322</v>
      </c>
      <c r="B1295" s="2">
        <v>44034</v>
      </c>
      <c r="C1295" s="2">
        <v>44038</v>
      </c>
      <c r="D1295" s="1" t="s">
        <v>47</v>
      </c>
      <c r="E1295" s="1" t="s">
        <v>5069</v>
      </c>
      <c r="F1295" s="1" t="s">
        <v>5070</v>
      </c>
      <c r="G1295" s="1" t="s">
        <v>23</v>
      </c>
      <c r="H1295" s="1" t="s">
        <v>24</v>
      </c>
      <c r="I1295" s="1" t="s">
        <v>232</v>
      </c>
      <c r="J1295" s="1" t="s">
        <v>233</v>
      </c>
      <c r="K1295" s="1">
        <v>48185</v>
      </c>
      <c r="L1295" s="1" t="s">
        <v>102</v>
      </c>
      <c r="M1295" s="1" t="s">
        <v>3794</v>
      </c>
      <c r="N1295" s="1" t="s">
        <v>68</v>
      </c>
      <c r="O1295" s="1" t="s">
        <v>156</v>
      </c>
      <c r="P1295" s="1" t="s">
        <v>3795</v>
      </c>
      <c r="Q1295" s="10">
        <v>109.95</v>
      </c>
      <c r="R1295" s="25">
        <v>1</v>
      </c>
      <c r="S1295" s="10">
        <v>109.95</v>
      </c>
      <c r="T1295" s="1">
        <v>0</v>
      </c>
      <c r="U1295" s="10">
        <v>36.283500000000004</v>
      </c>
    </row>
    <row r="1296" spans="1:21" x14ac:dyDescent="0.3">
      <c r="A1296" t="s">
        <v>4822</v>
      </c>
      <c r="B1296" s="2">
        <v>43657</v>
      </c>
      <c r="C1296" s="2">
        <v>43659</v>
      </c>
      <c r="D1296" s="1" t="s">
        <v>183</v>
      </c>
      <c r="E1296" s="1" t="s">
        <v>2003</v>
      </c>
      <c r="F1296" s="1" t="s">
        <v>2004</v>
      </c>
      <c r="G1296" s="1" t="s">
        <v>23</v>
      </c>
      <c r="H1296" s="1" t="s">
        <v>24</v>
      </c>
      <c r="I1296" s="1" t="s">
        <v>141</v>
      </c>
      <c r="J1296" s="1" t="s">
        <v>142</v>
      </c>
      <c r="K1296" s="1">
        <v>19134</v>
      </c>
      <c r="L1296" s="1" t="s">
        <v>143</v>
      </c>
      <c r="M1296" s="1" t="s">
        <v>165</v>
      </c>
      <c r="N1296" s="1" t="s">
        <v>29</v>
      </c>
      <c r="O1296" s="1" t="s">
        <v>62</v>
      </c>
      <c r="P1296" s="1" t="s">
        <v>166</v>
      </c>
      <c r="Q1296" s="10">
        <v>289.80000000000007</v>
      </c>
      <c r="R1296" s="25">
        <v>7</v>
      </c>
      <c r="S1296" s="10">
        <v>2028.6000000000004</v>
      </c>
      <c r="T1296" s="1">
        <v>0.2</v>
      </c>
      <c r="U1296" s="10">
        <v>36.224999999999966</v>
      </c>
    </row>
    <row r="1297" spans="1:21" x14ac:dyDescent="0.3">
      <c r="A1297" t="s">
        <v>6902</v>
      </c>
      <c r="B1297" s="2">
        <v>44010</v>
      </c>
      <c r="C1297" s="2">
        <v>44014</v>
      </c>
      <c r="D1297" s="1" t="s">
        <v>20</v>
      </c>
      <c r="E1297" s="1" t="s">
        <v>2350</v>
      </c>
      <c r="F1297" s="1" t="s">
        <v>2351</v>
      </c>
      <c r="G1297" s="1" t="s">
        <v>23</v>
      </c>
      <c r="H1297" s="1" t="s">
        <v>24</v>
      </c>
      <c r="I1297" s="1" t="s">
        <v>294</v>
      </c>
      <c r="J1297" s="1" t="s">
        <v>206</v>
      </c>
      <c r="K1297" s="1">
        <v>60610</v>
      </c>
      <c r="L1297" s="1" t="s">
        <v>102</v>
      </c>
      <c r="M1297" s="1" t="s">
        <v>6229</v>
      </c>
      <c r="N1297" s="1" t="s">
        <v>68</v>
      </c>
      <c r="O1297" s="1" t="s">
        <v>69</v>
      </c>
      <c r="P1297" s="1" t="s">
        <v>6230</v>
      </c>
      <c r="Q1297" s="10">
        <v>359.97600000000006</v>
      </c>
      <c r="R1297" s="25">
        <v>3</v>
      </c>
      <c r="S1297" s="10">
        <v>1079.9280000000001</v>
      </c>
      <c r="T1297" s="1">
        <v>0.2</v>
      </c>
      <c r="U1297" s="10">
        <v>35.997600000000006</v>
      </c>
    </row>
    <row r="1298" spans="1:21" x14ac:dyDescent="0.3">
      <c r="A1298" t="s">
        <v>9388</v>
      </c>
      <c r="B1298" s="2">
        <v>44457</v>
      </c>
      <c r="C1298" s="2">
        <v>44460</v>
      </c>
      <c r="D1298" s="1" t="s">
        <v>183</v>
      </c>
      <c r="E1298" s="1" t="s">
        <v>466</v>
      </c>
      <c r="F1298" s="1" t="s">
        <v>467</v>
      </c>
      <c r="G1298" s="1" t="s">
        <v>99</v>
      </c>
      <c r="H1298" s="1" t="s">
        <v>24</v>
      </c>
      <c r="I1298" s="1" t="s">
        <v>806</v>
      </c>
      <c r="J1298" s="1" t="s">
        <v>101</v>
      </c>
      <c r="K1298" s="1">
        <v>75220</v>
      </c>
      <c r="L1298" s="1" t="s">
        <v>102</v>
      </c>
      <c r="M1298" s="1" t="s">
        <v>365</v>
      </c>
      <c r="N1298" s="1" t="s">
        <v>43</v>
      </c>
      <c r="O1298" s="1" t="s">
        <v>168</v>
      </c>
      <c r="P1298" s="1" t="s">
        <v>366</v>
      </c>
      <c r="Q1298" s="10">
        <v>114.84800000000001</v>
      </c>
      <c r="R1298" s="25">
        <v>4</v>
      </c>
      <c r="S1298" s="10">
        <v>459.39200000000005</v>
      </c>
      <c r="T1298" s="1">
        <v>0.2</v>
      </c>
      <c r="U1298" s="10">
        <v>35.889999999999986</v>
      </c>
    </row>
    <row r="1299" spans="1:21" x14ac:dyDescent="0.3">
      <c r="A1299" t="s">
        <v>9118</v>
      </c>
      <c r="B1299" s="2">
        <v>44223</v>
      </c>
      <c r="C1299" s="2">
        <v>44227</v>
      </c>
      <c r="D1299" s="1" t="s">
        <v>47</v>
      </c>
      <c r="E1299" s="1" t="s">
        <v>5107</v>
      </c>
      <c r="F1299" s="1" t="s">
        <v>5108</v>
      </c>
      <c r="G1299" s="1" t="s">
        <v>23</v>
      </c>
      <c r="H1299" s="1" t="s">
        <v>24</v>
      </c>
      <c r="I1299" s="1" t="s">
        <v>261</v>
      </c>
      <c r="J1299" s="1" t="s">
        <v>262</v>
      </c>
      <c r="K1299" s="1">
        <v>10035</v>
      </c>
      <c r="L1299" s="1" t="s">
        <v>143</v>
      </c>
      <c r="M1299" s="1" t="s">
        <v>7415</v>
      </c>
      <c r="N1299" s="1" t="s">
        <v>68</v>
      </c>
      <c r="O1299" s="1" t="s">
        <v>69</v>
      </c>
      <c r="P1299" s="1" t="s">
        <v>7416</v>
      </c>
      <c r="Q1299" s="10">
        <v>137.94</v>
      </c>
      <c r="R1299" s="25">
        <v>3</v>
      </c>
      <c r="S1299" s="10">
        <v>413.82</v>
      </c>
      <c r="T1299" s="1">
        <v>0</v>
      </c>
      <c r="U1299" s="10">
        <v>35.864399999999996</v>
      </c>
    </row>
    <row r="1300" spans="1:21" x14ac:dyDescent="0.3">
      <c r="A1300" t="s">
        <v>9761</v>
      </c>
      <c r="B1300" s="2">
        <v>44166</v>
      </c>
      <c r="C1300" s="2">
        <v>44171</v>
      </c>
      <c r="D1300" s="1" t="s">
        <v>20</v>
      </c>
      <c r="E1300" s="1" t="s">
        <v>3409</v>
      </c>
      <c r="F1300" s="1" t="s">
        <v>3410</v>
      </c>
      <c r="G1300" s="1" t="s">
        <v>23</v>
      </c>
      <c r="H1300" s="1" t="s">
        <v>24</v>
      </c>
      <c r="I1300" s="1" t="s">
        <v>604</v>
      </c>
      <c r="J1300" s="1" t="s">
        <v>1231</v>
      </c>
      <c r="K1300" s="1">
        <v>2038</v>
      </c>
      <c r="L1300" s="1" t="s">
        <v>143</v>
      </c>
      <c r="M1300" s="1" t="s">
        <v>7415</v>
      </c>
      <c r="N1300" s="1" t="s">
        <v>68</v>
      </c>
      <c r="O1300" s="1" t="s">
        <v>69</v>
      </c>
      <c r="P1300" s="1" t="s">
        <v>7416</v>
      </c>
      <c r="Q1300" s="10">
        <v>137.94</v>
      </c>
      <c r="R1300" s="25">
        <v>3</v>
      </c>
      <c r="S1300" s="10">
        <v>413.82</v>
      </c>
      <c r="T1300" s="1">
        <v>0</v>
      </c>
      <c r="U1300" s="10">
        <v>35.864399999999996</v>
      </c>
    </row>
    <row r="1301" spans="1:21" x14ac:dyDescent="0.3">
      <c r="A1301" t="s">
        <v>2228</v>
      </c>
      <c r="B1301" s="2">
        <v>44139</v>
      </c>
      <c r="C1301" s="2">
        <v>44143</v>
      </c>
      <c r="D1301" s="1" t="s">
        <v>20</v>
      </c>
      <c r="E1301" s="1" t="s">
        <v>1325</v>
      </c>
      <c r="F1301" s="1" t="s">
        <v>1326</v>
      </c>
      <c r="G1301" s="1" t="s">
        <v>38</v>
      </c>
      <c r="H1301" s="1" t="s">
        <v>24</v>
      </c>
      <c r="I1301" s="1" t="s">
        <v>92</v>
      </c>
      <c r="J1301" s="1" t="s">
        <v>93</v>
      </c>
      <c r="K1301" s="1">
        <v>98103</v>
      </c>
      <c r="L1301" s="1" t="s">
        <v>41</v>
      </c>
      <c r="M1301" s="1" t="s">
        <v>2229</v>
      </c>
      <c r="N1301" s="1" t="s">
        <v>29</v>
      </c>
      <c r="O1301" s="1" t="s">
        <v>62</v>
      </c>
      <c r="P1301" s="1" t="s">
        <v>2230</v>
      </c>
      <c r="Q1301" s="10">
        <v>209.88</v>
      </c>
      <c r="R1301" s="25">
        <v>3</v>
      </c>
      <c r="S1301" s="10">
        <v>629.64</v>
      </c>
      <c r="T1301" s="1">
        <v>0</v>
      </c>
      <c r="U1301" s="10">
        <v>35.679599999999979</v>
      </c>
    </row>
    <row r="1302" spans="1:21" x14ac:dyDescent="0.3">
      <c r="A1302" t="s">
        <v>306</v>
      </c>
      <c r="B1302" s="2">
        <v>43986</v>
      </c>
      <c r="C1302" s="2">
        <v>43988</v>
      </c>
      <c r="D1302" s="1" t="s">
        <v>183</v>
      </c>
      <c r="E1302" s="1" t="s">
        <v>307</v>
      </c>
      <c r="F1302" s="1" t="s">
        <v>308</v>
      </c>
      <c r="G1302" s="1" t="s">
        <v>23</v>
      </c>
      <c r="H1302" s="1" t="s">
        <v>24</v>
      </c>
      <c r="I1302" s="1" t="s">
        <v>309</v>
      </c>
      <c r="J1302" s="1" t="s">
        <v>310</v>
      </c>
      <c r="K1302" s="1">
        <v>22153</v>
      </c>
      <c r="L1302" s="1" t="s">
        <v>27</v>
      </c>
      <c r="M1302" s="1" t="s">
        <v>311</v>
      </c>
      <c r="N1302" s="1" t="s">
        <v>43</v>
      </c>
      <c r="O1302" s="1" t="s">
        <v>87</v>
      </c>
      <c r="P1302" s="1" t="s">
        <v>312</v>
      </c>
      <c r="Q1302" s="10">
        <v>75.88</v>
      </c>
      <c r="R1302" s="25">
        <v>2</v>
      </c>
      <c r="S1302" s="10">
        <v>151.76</v>
      </c>
      <c r="T1302" s="1">
        <v>0</v>
      </c>
      <c r="U1302" s="10">
        <v>35.663599999999995</v>
      </c>
    </row>
    <row r="1303" spans="1:21" x14ac:dyDescent="0.3">
      <c r="A1303" t="s">
        <v>8124</v>
      </c>
      <c r="B1303" s="2">
        <v>43439</v>
      </c>
      <c r="C1303" s="2">
        <v>43443</v>
      </c>
      <c r="D1303" s="1" t="s">
        <v>47</v>
      </c>
      <c r="E1303" s="1" t="s">
        <v>886</v>
      </c>
      <c r="F1303" s="1" t="s">
        <v>887</v>
      </c>
      <c r="G1303" s="1" t="s">
        <v>38</v>
      </c>
      <c r="H1303" s="1" t="s">
        <v>24</v>
      </c>
      <c r="I1303" s="1" t="s">
        <v>488</v>
      </c>
      <c r="J1303" s="1" t="s">
        <v>489</v>
      </c>
      <c r="K1303" s="1">
        <v>43229</v>
      </c>
      <c r="L1303" s="1" t="s">
        <v>143</v>
      </c>
      <c r="M1303" s="1" t="s">
        <v>6381</v>
      </c>
      <c r="N1303" s="1" t="s">
        <v>43</v>
      </c>
      <c r="O1303" s="1" t="s">
        <v>87</v>
      </c>
      <c r="P1303" s="1" t="s">
        <v>6382</v>
      </c>
      <c r="Q1303" s="10">
        <v>98.376000000000005</v>
      </c>
      <c r="R1303" s="25">
        <v>3</v>
      </c>
      <c r="S1303" s="10">
        <v>295.12800000000004</v>
      </c>
      <c r="T1303" s="1">
        <v>0.2</v>
      </c>
      <c r="U1303" s="10">
        <v>35.661300000000004</v>
      </c>
    </row>
    <row r="1304" spans="1:21" x14ac:dyDescent="0.3">
      <c r="A1304" t="s">
        <v>8876</v>
      </c>
      <c r="B1304" s="2">
        <v>43555</v>
      </c>
      <c r="C1304" s="2">
        <v>43560</v>
      </c>
      <c r="D1304" s="1" t="s">
        <v>47</v>
      </c>
      <c r="E1304" s="1" t="s">
        <v>1550</v>
      </c>
      <c r="F1304" s="1" t="s">
        <v>1551</v>
      </c>
      <c r="G1304" s="1" t="s">
        <v>38</v>
      </c>
      <c r="H1304" s="1" t="s">
        <v>24</v>
      </c>
      <c r="I1304" s="1" t="s">
        <v>179</v>
      </c>
      <c r="J1304" s="1" t="s">
        <v>101</v>
      </c>
      <c r="K1304" s="1">
        <v>77095</v>
      </c>
      <c r="L1304" s="1" t="s">
        <v>102</v>
      </c>
      <c r="M1304" s="1" t="s">
        <v>1704</v>
      </c>
      <c r="N1304" s="1" t="s">
        <v>43</v>
      </c>
      <c r="O1304" s="1" t="s">
        <v>87</v>
      </c>
      <c r="P1304" s="1" t="s">
        <v>1705</v>
      </c>
      <c r="Q1304" s="10">
        <v>98.376000000000005</v>
      </c>
      <c r="R1304" s="25">
        <v>3</v>
      </c>
      <c r="S1304" s="10">
        <v>295.12800000000004</v>
      </c>
      <c r="T1304" s="1">
        <v>0.2</v>
      </c>
      <c r="U1304" s="10">
        <v>35.661300000000004</v>
      </c>
    </row>
    <row r="1305" spans="1:21" x14ac:dyDescent="0.3">
      <c r="A1305" t="s">
        <v>8213</v>
      </c>
      <c r="B1305" s="2">
        <v>43774</v>
      </c>
      <c r="C1305" s="2">
        <v>43774</v>
      </c>
      <c r="D1305" s="1" t="s">
        <v>1276</v>
      </c>
      <c r="E1305" s="1" t="s">
        <v>907</v>
      </c>
      <c r="F1305" s="1" t="s">
        <v>908</v>
      </c>
      <c r="G1305" s="1" t="s">
        <v>23</v>
      </c>
      <c r="H1305" s="1" t="s">
        <v>24</v>
      </c>
      <c r="I1305" s="1" t="s">
        <v>92</v>
      </c>
      <c r="J1305" s="1" t="s">
        <v>93</v>
      </c>
      <c r="K1305" s="1">
        <v>98105</v>
      </c>
      <c r="L1305" s="1" t="s">
        <v>41</v>
      </c>
      <c r="M1305" s="1" t="s">
        <v>453</v>
      </c>
      <c r="N1305" s="1" t="s">
        <v>43</v>
      </c>
      <c r="O1305" s="1" t="s">
        <v>72</v>
      </c>
      <c r="P1305" s="1" t="s">
        <v>454</v>
      </c>
      <c r="Q1305" s="10">
        <v>98.352000000000004</v>
      </c>
      <c r="R1305" s="25">
        <v>3</v>
      </c>
      <c r="S1305" s="10">
        <v>295.05600000000004</v>
      </c>
      <c r="T1305" s="1">
        <v>0.2</v>
      </c>
      <c r="U1305" s="10">
        <v>35.652599999999993</v>
      </c>
    </row>
    <row r="1306" spans="1:21" x14ac:dyDescent="0.3">
      <c r="A1306" t="s">
        <v>7268</v>
      </c>
      <c r="B1306" s="2">
        <v>44336</v>
      </c>
      <c r="C1306" s="2">
        <v>44338</v>
      </c>
      <c r="D1306" s="1" t="s">
        <v>20</v>
      </c>
      <c r="E1306" s="1" t="s">
        <v>3238</v>
      </c>
      <c r="F1306" s="1" t="s">
        <v>3239</v>
      </c>
      <c r="G1306" s="1" t="s">
        <v>23</v>
      </c>
      <c r="H1306" s="1" t="s">
        <v>24</v>
      </c>
      <c r="I1306" s="1" t="s">
        <v>7269</v>
      </c>
      <c r="J1306" s="1" t="s">
        <v>7270</v>
      </c>
      <c r="K1306" s="1">
        <v>58103</v>
      </c>
      <c r="L1306" s="1" t="s">
        <v>102</v>
      </c>
      <c r="M1306" s="1" t="s">
        <v>1543</v>
      </c>
      <c r="N1306" s="1" t="s">
        <v>43</v>
      </c>
      <c r="O1306" s="1" t="s">
        <v>65</v>
      </c>
      <c r="P1306" s="1" t="s">
        <v>1544</v>
      </c>
      <c r="Q1306" s="10">
        <v>131.94</v>
      </c>
      <c r="R1306" s="25">
        <v>3</v>
      </c>
      <c r="S1306" s="10">
        <v>395.82</v>
      </c>
      <c r="T1306" s="1">
        <v>0</v>
      </c>
      <c r="U1306" s="10">
        <v>35.623800000000003</v>
      </c>
    </row>
    <row r="1307" spans="1:21" x14ac:dyDescent="0.3">
      <c r="A1307" t="s">
        <v>9074</v>
      </c>
      <c r="B1307" s="2">
        <v>44552</v>
      </c>
      <c r="C1307" s="2">
        <v>44556</v>
      </c>
      <c r="D1307" s="1" t="s">
        <v>47</v>
      </c>
      <c r="E1307" s="1" t="s">
        <v>6071</v>
      </c>
      <c r="F1307" s="1" t="s">
        <v>6072</v>
      </c>
      <c r="G1307" s="1" t="s">
        <v>99</v>
      </c>
      <c r="H1307" s="1" t="s">
        <v>24</v>
      </c>
      <c r="I1307" s="1" t="s">
        <v>7685</v>
      </c>
      <c r="J1307" s="1" t="s">
        <v>349</v>
      </c>
      <c r="K1307" s="1">
        <v>35401</v>
      </c>
      <c r="L1307" s="1" t="s">
        <v>27</v>
      </c>
      <c r="M1307" s="1" t="s">
        <v>1813</v>
      </c>
      <c r="N1307" s="1" t="s">
        <v>29</v>
      </c>
      <c r="O1307" s="1" t="s">
        <v>33</v>
      </c>
      <c r="P1307" s="1" t="s">
        <v>1814</v>
      </c>
      <c r="Q1307" s="10">
        <v>141.96</v>
      </c>
      <c r="R1307" s="25">
        <v>2</v>
      </c>
      <c r="S1307" s="10">
        <v>283.92</v>
      </c>
      <c r="T1307" s="1">
        <v>0</v>
      </c>
      <c r="U1307" s="10">
        <v>35.490000000000009</v>
      </c>
    </row>
    <row r="1308" spans="1:21" x14ac:dyDescent="0.3">
      <c r="A1308" t="s">
        <v>191</v>
      </c>
      <c r="B1308" s="2">
        <v>43826</v>
      </c>
      <c r="C1308" s="2">
        <v>43830</v>
      </c>
      <c r="D1308" s="1" t="s">
        <v>47</v>
      </c>
      <c r="E1308" s="1" t="s">
        <v>192</v>
      </c>
      <c r="F1308" s="1" t="s">
        <v>193</v>
      </c>
      <c r="G1308" s="1" t="s">
        <v>99</v>
      </c>
      <c r="H1308" s="1" t="s">
        <v>24</v>
      </c>
      <c r="I1308" s="1" t="s">
        <v>179</v>
      </c>
      <c r="J1308" s="1" t="s">
        <v>101</v>
      </c>
      <c r="K1308" s="1">
        <v>77041</v>
      </c>
      <c r="L1308" s="1" t="s">
        <v>102</v>
      </c>
      <c r="M1308" s="1" t="s">
        <v>194</v>
      </c>
      <c r="N1308" s="1" t="s">
        <v>43</v>
      </c>
      <c r="O1308" s="1" t="s">
        <v>168</v>
      </c>
      <c r="P1308" s="1" t="s">
        <v>195</v>
      </c>
      <c r="Q1308" s="10">
        <v>113.328</v>
      </c>
      <c r="R1308" s="25">
        <v>9</v>
      </c>
      <c r="S1308" s="10">
        <v>1019.952</v>
      </c>
      <c r="T1308" s="1">
        <v>0.2</v>
      </c>
      <c r="U1308" s="10">
        <v>35.414999999999999</v>
      </c>
    </row>
    <row r="1309" spans="1:21" x14ac:dyDescent="0.3">
      <c r="A1309" t="s">
        <v>4927</v>
      </c>
      <c r="B1309" s="2">
        <v>44531</v>
      </c>
      <c r="C1309" s="2">
        <v>44535</v>
      </c>
      <c r="D1309" s="1" t="s">
        <v>47</v>
      </c>
      <c r="E1309" s="1" t="s">
        <v>3104</v>
      </c>
      <c r="F1309" s="1" t="s">
        <v>3105</v>
      </c>
      <c r="G1309" s="1" t="s">
        <v>99</v>
      </c>
      <c r="H1309" s="1" t="s">
        <v>24</v>
      </c>
      <c r="I1309" s="1" t="s">
        <v>141</v>
      </c>
      <c r="J1309" s="1" t="s">
        <v>142</v>
      </c>
      <c r="K1309" s="1">
        <v>19143</v>
      </c>
      <c r="L1309" s="1" t="s">
        <v>143</v>
      </c>
      <c r="M1309" s="1" t="s">
        <v>4928</v>
      </c>
      <c r="N1309" s="1" t="s">
        <v>43</v>
      </c>
      <c r="O1309" s="1" t="s">
        <v>168</v>
      </c>
      <c r="P1309" s="1" t="s">
        <v>4929</v>
      </c>
      <c r="Q1309" s="10">
        <v>104.68000000000002</v>
      </c>
      <c r="R1309" s="25">
        <v>5</v>
      </c>
      <c r="S1309" s="10">
        <v>523.40000000000009</v>
      </c>
      <c r="T1309" s="1">
        <v>0.2</v>
      </c>
      <c r="U1309" s="10">
        <v>35.329499999999996</v>
      </c>
    </row>
    <row r="1310" spans="1:21" x14ac:dyDescent="0.3">
      <c r="A1310" t="s">
        <v>5971</v>
      </c>
      <c r="B1310" s="2">
        <v>43750</v>
      </c>
      <c r="C1310" s="2">
        <v>43755</v>
      </c>
      <c r="D1310" s="1" t="s">
        <v>20</v>
      </c>
      <c r="E1310" s="1" t="s">
        <v>2861</v>
      </c>
      <c r="F1310" s="1" t="s">
        <v>2862</v>
      </c>
      <c r="G1310" s="1" t="s">
        <v>23</v>
      </c>
      <c r="H1310" s="1" t="s">
        <v>24</v>
      </c>
      <c r="I1310" s="1" t="s">
        <v>5972</v>
      </c>
      <c r="J1310" s="1" t="s">
        <v>249</v>
      </c>
      <c r="K1310" s="1">
        <v>46060</v>
      </c>
      <c r="L1310" s="1" t="s">
        <v>102</v>
      </c>
      <c r="M1310" s="1" t="s">
        <v>5705</v>
      </c>
      <c r="N1310" s="1" t="s">
        <v>68</v>
      </c>
      <c r="O1310" s="1" t="s">
        <v>69</v>
      </c>
      <c r="P1310" s="1" t="s">
        <v>5706</v>
      </c>
      <c r="Q1310" s="10">
        <v>135.72</v>
      </c>
      <c r="R1310" s="25">
        <v>3</v>
      </c>
      <c r="S1310" s="10">
        <v>407.15999999999997</v>
      </c>
      <c r="T1310" s="1">
        <v>0</v>
      </c>
      <c r="U1310" s="10">
        <v>35.287199999999999</v>
      </c>
    </row>
    <row r="1311" spans="1:21" x14ac:dyDescent="0.3">
      <c r="A1311" t="s">
        <v>8753</v>
      </c>
      <c r="B1311" s="2">
        <v>43589</v>
      </c>
      <c r="C1311" s="2">
        <v>43596</v>
      </c>
      <c r="D1311" s="1" t="s">
        <v>47</v>
      </c>
      <c r="E1311" s="1" t="s">
        <v>3762</v>
      </c>
      <c r="F1311" s="1" t="s">
        <v>3763</v>
      </c>
      <c r="G1311" s="1" t="s">
        <v>38</v>
      </c>
      <c r="H1311" s="1" t="s">
        <v>24</v>
      </c>
      <c r="I1311" s="1" t="s">
        <v>4286</v>
      </c>
      <c r="J1311" s="1" t="s">
        <v>249</v>
      </c>
      <c r="K1311" s="1">
        <v>46203</v>
      </c>
      <c r="L1311" s="1" t="s">
        <v>102</v>
      </c>
      <c r="M1311" s="1" t="s">
        <v>2492</v>
      </c>
      <c r="N1311" s="1" t="s">
        <v>43</v>
      </c>
      <c r="O1311" s="1" t="s">
        <v>65</v>
      </c>
      <c r="P1311" s="1" t="s">
        <v>2493</v>
      </c>
      <c r="Q1311" s="10">
        <v>125.92999999999999</v>
      </c>
      <c r="R1311" s="25">
        <v>7</v>
      </c>
      <c r="S1311" s="10">
        <v>881.51</v>
      </c>
      <c r="T1311" s="1">
        <v>0</v>
      </c>
      <c r="U1311" s="10">
        <v>35.260400000000004</v>
      </c>
    </row>
    <row r="1312" spans="1:21" x14ac:dyDescent="0.3">
      <c r="A1312" t="s">
        <v>8540</v>
      </c>
      <c r="B1312" s="2">
        <v>44124</v>
      </c>
      <c r="C1312" s="2">
        <v>44130</v>
      </c>
      <c r="D1312" s="1" t="s">
        <v>47</v>
      </c>
      <c r="E1312" s="1" t="s">
        <v>4764</v>
      </c>
      <c r="F1312" s="1" t="s">
        <v>4765</v>
      </c>
      <c r="G1312" s="1" t="s">
        <v>23</v>
      </c>
      <c r="H1312" s="1" t="s">
        <v>24</v>
      </c>
      <c r="I1312" s="1" t="s">
        <v>2352</v>
      </c>
      <c r="J1312" s="1" t="s">
        <v>233</v>
      </c>
      <c r="K1312" s="1">
        <v>48183</v>
      </c>
      <c r="L1312" s="1" t="s">
        <v>102</v>
      </c>
      <c r="M1312" s="1" t="s">
        <v>3935</v>
      </c>
      <c r="N1312" s="1" t="s">
        <v>68</v>
      </c>
      <c r="O1312" s="1" t="s">
        <v>69</v>
      </c>
      <c r="P1312" s="1" t="s">
        <v>3936</v>
      </c>
      <c r="Q1312" s="10">
        <v>125.69999999999999</v>
      </c>
      <c r="R1312" s="25">
        <v>6</v>
      </c>
      <c r="S1312" s="10">
        <v>754.19999999999993</v>
      </c>
      <c r="T1312" s="1">
        <v>0</v>
      </c>
      <c r="U1312" s="10">
        <v>35.195999999999998</v>
      </c>
    </row>
    <row r="1313" spans="1:21" x14ac:dyDescent="0.3">
      <c r="A1313" t="s">
        <v>978</v>
      </c>
      <c r="B1313" s="2">
        <v>43779</v>
      </c>
      <c r="C1313" s="2">
        <v>43784</v>
      </c>
      <c r="D1313" s="1" t="s">
        <v>47</v>
      </c>
      <c r="E1313" s="1" t="s">
        <v>979</v>
      </c>
      <c r="F1313" s="1" t="s">
        <v>980</v>
      </c>
      <c r="G1313" s="1" t="s">
        <v>23</v>
      </c>
      <c r="H1313" s="1" t="s">
        <v>24</v>
      </c>
      <c r="I1313" s="1" t="s">
        <v>981</v>
      </c>
      <c r="J1313" s="1" t="s">
        <v>40</v>
      </c>
      <c r="K1313" s="1">
        <v>94513</v>
      </c>
      <c r="L1313" s="1" t="s">
        <v>41</v>
      </c>
      <c r="M1313" s="1" t="s">
        <v>982</v>
      </c>
      <c r="N1313" s="1" t="s">
        <v>68</v>
      </c>
      <c r="O1313" s="1" t="s">
        <v>156</v>
      </c>
      <c r="P1313" s="1" t="s">
        <v>983</v>
      </c>
      <c r="Q1313" s="10">
        <v>79.900000000000006</v>
      </c>
      <c r="R1313" s="25">
        <v>2</v>
      </c>
      <c r="S1313" s="10">
        <v>159.80000000000001</v>
      </c>
      <c r="T1313" s="1">
        <v>0</v>
      </c>
      <c r="U1313" s="10">
        <v>35.156000000000006</v>
      </c>
    </row>
    <row r="1314" spans="1:21" x14ac:dyDescent="0.3">
      <c r="A1314" t="s">
        <v>5207</v>
      </c>
      <c r="B1314" s="2">
        <v>44358</v>
      </c>
      <c r="C1314" s="2">
        <v>44359</v>
      </c>
      <c r="D1314" s="1" t="s">
        <v>183</v>
      </c>
      <c r="E1314" s="1" t="s">
        <v>5208</v>
      </c>
      <c r="F1314" s="1" t="s">
        <v>5209</v>
      </c>
      <c r="G1314" s="1" t="s">
        <v>99</v>
      </c>
      <c r="H1314" s="1" t="s">
        <v>24</v>
      </c>
      <c r="I1314" s="1" t="s">
        <v>1372</v>
      </c>
      <c r="J1314" s="1" t="s">
        <v>301</v>
      </c>
      <c r="K1314" s="1">
        <v>85345</v>
      </c>
      <c r="L1314" s="1" t="s">
        <v>41</v>
      </c>
      <c r="M1314" s="1" t="s">
        <v>2522</v>
      </c>
      <c r="N1314" s="1" t="s">
        <v>29</v>
      </c>
      <c r="O1314" s="1" t="s">
        <v>33</v>
      </c>
      <c r="P1314" s="1" t="s">
        <v>2523</v>
      </c>
      <c r="Q1314" s="10">
        <v>280.79200000000003</v>
      </c>
      <c r="R1314" s="25">
        <v>1</v>
      </c>
      <c r="S1314" s="10">
        <v>280.79200000000003</v>
      </c>
      <c r="T1314" s="1">
        <v>0.2</v>
      </c>
      <c r="U1314" s="10">
        <v>35.098999999999961</v>
      </c>
    </row>
    <row r="1315" spans="1:21" x14ac:dyDescent="0.3">
      <c r="A1315" t="s">
        <v>10266</v>
      </c>
      <c r="B1315" s="2">
        <v>43747</v>
      </c>
      <c r="C1315" s="2">
        <v>43751</v>
      </c>
      <c r="D1315" s="1" t="s">
        <v>47</v>
      </c>
      <c r="E1315" s="1" t="s">
        <v>2048</v>
      </c>
      <c r="F1315" s="1" t="s">
        <v>2049</v>
      </c>
      <c r="G1315" s="1" t="s">
        <v>23</v>
      </c>
      <c r="H1315" s="1" t="s">
        <v>24</v>
      </c>
      <c r="I1315" s="1" t="s">
        <v>871</v>
      </c>
      <c r="J1315" s="1" t="s">
        <v>233</v>
      </c>
      <c r="K1315" s="1">
        <v>48227</v>
      </c>
      <c r="L1315" s="1" t="s">
        <v>102</v>
      </c>
      <c r="M1315" s="1" t="s">
        <v>327</v>
      </c>
      <c r="N1315" s="1" t="s">
        <v>29</v>
      </c>
      <c r="O1315" s="1" t="s">
        <v>33</v>
      </c>
      <c r="P1315" s="1" t="s">
        <v>328</v>
      </c>
      <c r="Q1315" s="10">
        <v>389.97</v>
      </c>
      <c r="R1315" s="25">
        <v>3</v>
      </c>
      <c r="S1315" s="10">
        <v>1169.9100000000001</v>
      </c>
      <c r="T1315" s="1">
        <v>0</v>
      </c>
      <c r="U1315" s="10">
        <v>35.097300000000004</v>
      </c>
    </row>
    <row r="1316" spans="1:21" x14ac:dyDescent="0.3">
      <c r="A1316" t="s">
        <v>5022</v>
      </c>
      <c r="B1316" s="2">
        <v>44418</v>
      </c>
      <c r="C1316" s="2">
        <v>44423</v>
      </c>
      <c r="D1316" s="1" t="s">
        <v>47</v>
      </c>
      <c r="E1316" s="1" t="s">
        <v>5005</v>
      </c>
      <c r="F1316" s="1" t="s">
        <v>5006</v>
      </c>
      <c r="G1316" s="1" t="s">
        <v>23</v>
      </c>
      <c r="H1316" s="1" t="s">
        <v>24</v>
      </c>
      <c r="I1316" s="1" t="s">
        <v>488</v>
      </c>
      <c r="J1316" s="1" t="s">
        <v>249</v>
      </c>
      <c r="K1316" s="1">
        <v>47201</v>
      </c>
      <c r="L1316" s="1" t="s">
        <v>102</v>
      </c>
      <c r="M1316" s="1" t="s">
        <v>4043</v>
      </c>
      <c r="N1316" s="1" t="s">
        <v>43</v>
      </c>
      <c r="O1316" s="1" t="s">
        <v>168</v>
      </c>
      <c r="P1316" s="1" t="s">
        <v>660</v>
      </c>
      <c r="Q1316" s="10">
        <v>70.08</v>
      </c>
      <c r="R1316" s="25">
        <v>6</v>
      </c>
      <c r="S1316" s="10">
        <v>420.48</v>
      </c>
      <c r="T1316" s="1">
        <v>0</v>
      </c>
      <c r="U1316" s="10">
        <v>35.04</v>
      </c>
    </row>
    <row r="1317" spans="1:21" x14ac:dyDescent="0.3">
      <c r="A1317" t="s">
        <v>9413</v>
      </c>
      <c r="B1317" s="2">
        <v>43499</v>
      </c>
      <c r="C1317" s="2">
        <v>43503</v>
      </c>
      <c r="D1317" s="1" t="s">
        <v>47</v>
      </c>
      <c r="E1317" s="1" t="s">
        <v>3107</v>
      </c>
      <c r="F1317" s="1" t="s">
        <v>3108</v>
      </c>
      <c r="G1317" s="1" t="s">
        <v>23</v>
      </c>
      <c r="H1317" s="1" t="s">
        <v>24</v>
      </c>
      <c r="I1317" s="1" t="s">
        <v>488</v>
      </c>
      <c r="J1317" s="1" t="s">
        <v>1258</v>
      </c>
      <c r="K1317" s="1">
        <v>31907</v>
      </c>
      <c r="L1317" s="1" t="s">
        <v>27</v>
      </c>
      <c r="M1317" s="1" t="s">
        <v>5970</v>
      </c>
      <c r="N1317" s="1" t="s">
        <v>43</v>
      </c>
      <c r="O1317" s="1" t="s">
        <v>168</v>
      </c>
      <c r="P1317" s="1" t="s">
        <v>660</v>
      </c>
      <c r="Q1317" s="10">
        <v>74.52</v>
      </c>
      <c r="R1317" s="25">
        <v>9</v>
      </c>
      <c r="S1317" s="10">
        <v>670.68</v>
      </c>
      <c r="T1317" s="1">
        <v>0</v>
      </c>
      <c r="U1317" s="10">
        <v>35.024399999999993</v>
      </c>
    </row>
    <row r="1318" spans="1:21" x14ac:dyDescent="0.3">
      <c r="A1318" t="s">
        <v>8873</v>
      </c>
      <c r="B1318" s="2">
        <v>43378</v>
      </c>
      <c r="C1318" s="2">
        <v>43379</v>
      </c>
      <c r="D1318" s="1" t="s">
        <v>183</v>
      </c>
      <c r="E1318" s="1" t="s">
        <v>1416</v>
      </c>
      <c r="F1318" s="1" t="s">
        <v>1417</v>
      </c>
      <c r="G1318" s="1" t="s">
        <v>23</v>
      </c>
      <c r="H1318" s="1" t="s">
        <v>24</v>
      </c>
      <c r="I1318" s="1" t="s">
        <v>3953</v>
      </c>
      <c r="J1318" s="1" t="s">
        <v>40</v>
      </c>
      <c r="K1318" s="1">
        <v>91767</v>
      </c>
      <c r="L1318" s="1" t="s">
        <v>41</v>
      </c>
      <c r="M1318" s="1" t="s">
        <v>4842</v>
      </c>
      <c r="N1318" s="1" t="s">
        <v>68</v>
      </c>
      <c r="O1318" s="1" t="s">
        <v>156</v>
      </c>
      <c r="P1318" s="1" t="s">
        <v>4843</v>
      </c>
      <c r="Q1318" s="10">
        <v>99.98</v>
      </c>
      <c r="R1318" s="25">
        <v>2</v>
      </c>
      <c r="S1318" s="10">
        <v>199.96</v>
      </c>
      <c r="T1318" s="1">
        <v>0</v>
      </c>
      <c r="U1318" s="10">
        <v>34.992999999999995</v>
      </c>
    </row>
    <row r="1319" spans="1:21" x14ac:dyDescent="0.3">
      <c r="A1319" t="s">
        <v>10170</v>
      </c>
      <c r="B1319" s="2">
        <v>43877</v>
      </c>
      <c r="C1319" s="2">
        <v>43884</v>
      </c>
      <c r="D1319" s="1" t="s">
        <v>47</v>
      </c>
      <c r="E1319" s="1" t="s">
        <v>4529</v>
      </c>
      <c r="F1319" s="1" t="s">
        <v>4530</v>
      </c>
      <c r="G1319" s="1" t="s">
        <v>23</v>
      </c>
      <c r="H1319" s="1" t="s">
        <v>24</v>
      </c>
      <c r="I1319" s="1" t="s">
        <v>25</v>
      </c>
      <c r="J1319" s="1" t="s">
        <v>26</v>
      </c>
      <c r="K1319" s="1">
        <v>42420</v>
      </c>
      <c r="L1319" s="1" t="s">
        <v>27</v>
      </c>
      <c r="M1319" s="1" t="s">
        <v>544</v>
      </c>
      <c r="N1319" s="1" t="s">
        <v>29</v>
      </c>
      <c r="O1319" s="1" t="s">
        <v>62</v>
      </c>
      <c r="P1319" s="1" t="s">
        <v>545</v>
      </c>
      <c r="Q1319" s="10">
        <v>318.08</v>
      </c>
      <c r="R1319" s="25">
        <v>4</v>
      </c>
      <c r="S1319" s="10">
        <v>1272.32</v>
      </c>
      <c r="T1319" s="1">
        <v>0</v>
      </c>
      <c r="U1319" s="10">
        <v>34.988799999999969</v>
      </c>
    </row>
    <row r="1320" spans="1:21" x14ac:dyDescent="0.3">
      <c r="A1320" t="s">
        <v>2772</v>
      </c>
      <c r="B1320" s="2">
        <v>43566</v>
      </c>
      <c r="C1320" s="2">
        <v>43570</v>
      </c>
      <c r="D1320" s="1" t="s">
        <v>47</v>
      </c>
      <c r="E1320" s="1" t="s">
        <v>2773</v>
      </c>
      <c r="F1320" s="1" t="s">
        <v>2774</v>
      </c>
      <c r="G1320" s="1" t="s">
        <v>23</v>
      </c>
      <c r="H1320" s="1" t="s">
        <v>24</v>
      </c>
      <c r="I1320" s="1" t="s">
        <v>261</v>
      </c>
      <c r="J1320" s="1" t="s">
        <v>262</v>
      </c>
      <c r="K1320" s="1">
        <v>10009</v>
      </c>
      <c r="L1320" s="1" t="s">
        <v>143</v>
      </c>
      <c r="M1320" s="1" t="s">
        <v>2775</v>
      </c>
      <c r="N1320" s="1" t="s">
        <v>68</v>
      </c>
      <c r="O1320" s="1" t="s">
        <v>156</v>
      </c>
      <c r="P1320" s="1" t="s">
        <v>2776</v>
      </c>
      <c r="Q1320" s="10">
        <v>85.14</v>
      </c>
      <c r="R1320" s="25">
        <v>3</v>
      </c>
      <c r="S1320" s="10">
        <v>255.42000000000002</v>
      </c>
      <c r="T1320" s="1">
        <v>0</v>
      </c>
      <c r="U1320" s="10">
        <v>34.907399999999996</v>
      </c>
    </row>
    <row r="1321" spans="1:21" x14ac:dyDescent="0.3">
      <c r="A1321" t="s">
        <v>10301</v>
      </c>
      <c r="B1321" s="2">
        <v>44446</v>
      </c>
      <c r="C1321" s="2">
        <v>44449</v>
      </c>
      <c r="D1321" s="1" t="s">
        <v>183</v>
      </c>
      <c r="E1321" s="1" t="s">
        <v>3457</v>
      </c>
      <c r="F1321" s="1" t="s">
        <v>3458</v>
      </c>
      <c r="G1321" s="1" t="s">
        <v>23</v>
      </c>
      <c r="H1321" s="1" t="s">
        <v>24</v>
      </c>
      <c r="I1321" s="1" t="s">
        <v>2501</v>
      </c>
      <c r="J1321" s="1" t="s">
        <v>93</v>
      </c>
      <c r="K1321" s="1">
        <v>98026</v>
      </c>
      <c r="L1321" s="1" t="s">
        <v>41</v>
      </c>
      <c r="M1321" s="1" t="s">
        <v>7255</v>
      </c>
      <c r="N1321" s="1" t="s">
        <v>29</v>
      </c>
      <c r="O1321" s="1" t="s">
        <v>62</v>
      </c>
      <c r="P1321" s="1" t="s">
        <v>7256</v>
      </c>
      <c r="Q1321" s="10">
        <v>80.959999999999994</v>
      </c>
      <c r="R1321" s="25">
        <v>4</v>
      </c>
      <c r="S1321" s="10">
        <v>323.83999999999997</v>
      </c>
      <c r="T1321" s="1">
        <v>0</v>
      </c>
      <c r="U1321" s="10">
        <v>34.812800000000003</v>
      </c>
    </row>
    <row r="1322" spans="1:21" x14ac:dyDescent="0.3">
      <c r="A1322" t="s">
        <v>3824</v>
      </c>
      <c r="B1322" s="2">
        <v>44161</v>
      </c>
      <c r="C1322" s="2">
        <v>44164</v>
      </c>
      <c r="D1322" s="1" t="s">
        <v>183</v>
      </c>
      <c r="E1322" s="1" t="s">
        <v>3825</v>
      </c>
      <c r="F1322" s="1" t="s">
        <v>3826</v>
      </c>
      <c r="G1322" s="1" t="s">
        <v>38</v>
      </c>
      <c r="H1322" s="1" t="s">
        <v>24</v>
      </c>
      <c r="I1322" s="1" t="s">
        <v>3827</v>
      </c>
      <c r="J1322" s="1" t="s">
        <v>349</v>
      </c>
      <c r="K1322" s="1">
        <v>36608</v>
      </c>
      <c r="L1322" s="1" t="s">
        <v>27</v>
      </c>
      <c r="M1322" s="1" t="s">
        <v>3372</v>
      </c>
      <c r="N1322" s="1" t="s">
        <v>43</v>
      </c>
      <c r="O1322" s="1" t="s">
        <v>87</v>
      </c>
      <c r="P1322" s="1" t="s">
        <v>181</v>
      </c>
      <c r="Q1322" s="10">
        <v>70.98</v>
      </c>
      <c r="R1322" s="25">
        <v>7</v>
      </c>
      <c r="S1322" s="10">
        <v>496.86</v>
      </c>
      <c r="T1322" s="1">
        <v>0</v>
      </c>
      <c r="U1322" s="10">
        <v>34.780200000000001</v>
      </c>
    </row>
    <row r="1323" spans="1:21" x14ac:dyDescent="0.3">
      <c r="A1323" t="s">
        <v>7259</v>
      </c>
      <c r="B1323" s="2">
        <v>44540</v>
      </c>
      <c r="C1323" s="2">
        <v>44542</v>
      </c>
      <c r="D1323" s="1" t="s">
        <v>20</v>
      </c>
      <c r="E1323" s="1" t="s">
        <v>7260</v>
      </c>
      <c r="F1323" s="1" t="s">
        <v>7261</v>
      </c>
      <c r="G1323" s="1" t="s">
        <v>23</v>
      </c>
      <c r="H1323" s="1" t="s">
        <v>24</v>
      </c>
      <c r="I1323" s="1" t="s">
        <v>4920</v>
      </c>
      <c r="J1323" s="1" t="s">
        <v>40</v>
      </c>
      <c r="K1323" s="1">
        <v>95207</v>
      </c>
      <c r="L1323" s="1" t="s">
        <v>41</v>
      </c>
      <c r="M1323" s="1" t="s">
        <v>6993</v>
      </c>
      <c r="N1323" s="1" t="s">
        <v>68</v>
      </c>
      <c r="O1323" s="1" t="s">
        <v>69</v>
      </c>
      <c r="P1323" s="1" t="s">
        <v>6994</v>
      </c>
      <c r="Q1323" s="10">
        <v>95.84</v>
      </c>
      <c r="R1323" s="25">
        <v>4</v>
      </c>
      <c r="S1323" s="10">
        <v>383.36</v>
      </c>
      <c r="T1323" s="1">
        <v>0.2</v>
      </c>
      <c r="U1323" s="10">
        <v>34.741999999999997</v>
      </c>
    </row>
    <row r="1324" spans="1:21" x14ac:dyDescent="0.3">
      <c r="A1324" t="s">
        <v>8665</v>
      </c>
      <c r="B1324" s="2">
        <v>43307</v>
      </c>
      <c r="C1324" s="2">
        <v>43313</v>
      </c>
      <c r="D1324" s="1" t="s">
        <v>47</v>
      </c>
      <c r="E1324" s="1" t="s">
        <v>6477</v>
      </c>
      <c r="F1324" s="1" t="s">
        <v>6478</v>
      </c>
      <c r="G1324" s="1" t="s">
        <v>38</v>
      </c>
      <c r="H1324" s="1" t="s">
        <v>24</v>
      </c>
      <c r="I1324" s="1" t="s">
        <v>8114</v>
      </c>
      <c r="J1324" s="1" t="s">
        <v>118</v>
      </c>
      <c r="K1324" s="1">
        <v>84020</v>
      </c>
      <c r="L1324" s="1" t="s">
        <v>41</v>
      </c>
      <c r="M1324" s="1" t="s">
        <v>4295</v>
      </c>
      <c r="N1324" s="1" t="s">
        <v>68</v>
      </c>
      <c r="O1324" s="1" t="s">
        <v>156</v>
      </c>
      <c r="P1324" s="1" t="s">
        <v>4296</v>
      </c>
      <c r="Q1324" s="10">
        <v>111.93</v>
      </c>
      <c r="R1324" s="25">
        <v>7</v>
      </c>
      <c r="S1324" s="10">
        <v>783.51</v>
      </c>
      <c r="T1324" s="1">
        <v>0</v>
      </c>
      <c r="U1324" s="10">
        <v>34.698299999999996</v>
      </c>
    </row>
    <row r="1325" spans="1:21" x14ac:dyDescent="0.3">
      <c r="A1325" t="s">
        <v>8728</v>
      </c>
      <c r="B1325" s="2">
        <v>44516</v>
      </c>
      <c r="C1325" s="2">
        <v>44519</v>
      </c>
      <c r="D1325" s="1" t="s">
        <v>183</v>
      </c>
      <c r="E1325" s="1" t="s">
        <v>3454</v>
      </c>
      <c r="F1325" s="1" t="s">
        <v>3455</v>
      </c>
      <c r="G1325" s="1" t="s">
        <v>23</v>
      </c>
      <c r="H1325" s="1" t="s">
        <v>24</v>
      </c>
      <c r="I1325" s="1" t="s">
        <v>92</v>
      </c>
      <c r="J1325" s="1" t="s">
        <v>93</v>
      </c>
      <c r="K1325" s="1">
        <v>98103</v>
      </c>
      <c r="L1325" s="1" t="s">
        <v>41</v>
      </c>
      <c r="M1325" s="1" t="s">
        <v>7137</v>
      </c>
      <c r="N1325" s="1" t="s">
        <v>43</v>
      </c>
      <c r="O1325" s="1" t="s">
        <v>87</v>
      </c>
      <c r="P1325" s="1" t="s">
        <v>7138</v>
      </c>
      <c r="Q1325" s="10">
        <v>73.679999999999993</v>
      </c>
      <c r="R1325" s="25">
        <v>6</v>
      </c>
      <c r="S1325" s="10">
        <v>442.07999999999993</v>
      </c>
      <c r="T1325" s="1">
        <v>0</v>
      </c>
      <c r="U1325" s="10">
        <v>34.629599999999996</v>
      </c>
    </row>
    <row r="1326" spans="1:21" x14ac:dyDescent="0.3">
      <c r="A1326" t="s">
        <v>8395</v>
      </c>
      <c r="B1326" s="2">
        <v>44310</v>
      </c>
      <c r="C1326" s="2">
        <v>44311</v>
      </c>
      <c r="D1326" s="1" t="s">
        <v>183</v>
      </c>
      <c r="E1326" s="1" t="s">
        <v>5205</v>
      </c>
      <c r="F1326" s="1" t="s">
        <v>5206</v>
      </c>
      <c r="G1326" s="1" t="s">
        <v>23</v>
      </c>
      <c r="H1326" s="1" t="s">
        <v>24</v>
      </c>
      <c r="I1326" s="1" t="s">
        <v>1797</v>
      </c>
      <c r="J1326" s="1" t="s">
        <v>301</v>
      </c>
      <c r="K1326" s="1">
        <v>85204</v>
      </c>
      <c r="L1326" s="1" t="s">
        <v>41</v>
      </c>
      <c r="M1326" s="1" t="s">
        <v>1190</v>
      </c>
      <c r="N1326" s="1" t="s">
        <v>68</v>
      </c>
      <c r="O1326" s="1" t="s">
        <v>69</v>
      </c>
      <c r="P1326" s="1" t="s">
        <v>1191</v>
      </c>
      <c r="Q1326" s="10">
        <v>552</v>
      </c>
      <c r="R1326" s="25">
        <v>10</v>
      </c>
      <c r="S1326" s="10">
        <v>5520</v>
      </c>
      <c r="T1326" s="1">
        <v>0.2</v>
      </c>
      <c r="U1326" s="10">
        <v>34.5</v>
      </c>
    </row>
    <row r="1327" spans="1:21" x14ac:dyDescent="0.3">
      <c r="A1327" t="s">
        <v>7472</v>
      </c>
      <c r="B1327" s="2">
        <v>43698</v>
      </c>
      <c r="C1327" s="2">
        <v>43703</v>
      </c>
      <c r="D1327" s="1" t="s">
        <v>47</v>
      </c>
      <c r="E1327" s="1" t="s">
        <v>869</v>
      </c>
      <c r="F1327" s="1" t="s">
        <v>870</v>
      </c>
      <c r="G1327" s="1" t="s">
        <v>38</v>
      </c>
      <c r="H1327" s="1" t="s">
        <v>24</v>
      </c>
      <c r="I1327" s="1" t="s">
        <v>124</v>
      </c>
      <c r="J1327" s="1" t="s">
        <v>40</v>
      </c>
      <c r="K1327" s="1">
        <v>94122</v>
      </c>
      <c r="L1327" s="1" t="s">
        <v>41</v>
      </c>
      <c r="M1327" s="1" t="s">
        <v>7473</v>
      </c>
      <c r="N1327" s="1" t="s">
        <v>29</v>
      </c>
      <c r="O1327" s="1" t="s">
        <v>30</v>
      </c>
      <c r="P1327" s="1" t="s">
        <v>7474</v>
      </c>
      <c r="Q1327" s="10">
        <v>586.39800000000002</v>
      </c>
      <c r="R1327" s="25">
        <v>6</v>
      </c>
      <c r="S1327" s="10">
        <v>3518.3879999999999</v>
      </c>
      <c r="T1327" s="1">
        <v>0.15</v>
      </c>
      <c r="U1327" s="10">
        <v>34.493999999999971</v>
      </c>
    </row>
    <row r="1328" spans="1:21" x14ac:dyDescent="0.3">
      <c r="A1328" t="s">
        <v>7497</v>
      </c>
      <c r="B1328" s="2">
        <v>43840</v>
      </c>
      <c r="C1328" s="2">
        <v>43847</v>
      </c>
      <c r="D1328" s="1" t="s">
        <v>47</v>
      </c>
      <c r="E1328" s="1" t="s">
        <v>130</v>
      </c>
      <c r="F1328" s="1" t="s">
        <v>131</v>
      </c>
      <c r="G1328" s="1" t="s">
        <v>38</v>
      </c>
      <c r="H1328" s="1" t="s">
        <v>24</v>
      </c>
      <c r="I1328" s="1" t="s">
        <v>92</v>
      </c>
      <c r="J1328" s="1" t="s">
        <v>93</v>
      </c>
      <c r="K1328" s="1">
        <v>98115</v>
      </c>
      <c r="L1328" s="1" t="s">
        <v>41</v>
      </c>
      <c r="M1328" s="1" t="s">
        <v>3391</v>
      </c>
      <c r="N1328" s="1" t="s">
        <v>29</v>
      </c>
      <c r="O1328" s="1" t="s">
        <v>62</v>
      </c>
      <c r="P1328" s="1" t="s">
        <v>3392</v>
      </c>
      <c r="Q1328" s="10">
        <v>79.92</v>
      </c>
      <c r="R1328" s="25">
        <v>4</v>
      </c>
      <c r="S1328" s="10">
        <v>319.68</v>
      </c>
      <c r="T1328" s="1">
        <v>0</v>
      </c>
      <c r="U1328" s="10">
        <v>34.365600000000008</v>
      </c>
    </row>
    <row r="1329" spans="1:21" x14ac:dyDescent="0.3">
      <c r="A1329" t="s">
        <v>9584</v>
      </c>
      <c r="B1329" s="2">
        <v>44558</v>
      </c>
      <c r="C1329" s="2">
        <v>44562</v>
      </c>
      <c r="D1329" s="1" t="s">
        <v>47</v>
      </c>
      <c r="E1329" s="1" t="s">
        <v>5205</v>
      </c>
      <c r="F1329" s="1" t="s">
        <v>5206</v>
      </c>
      <c r="G1329" s="1" t="s">
        <v>23</v>
      </c>
      <c r="H1329" s="1" t="s">
        <v>24</v>
      </c>
      <c r="I1329" s="1" t="s">
        <v>5352</v>
      </c>
      <c r="J1329" s="1" t="s">
        <v>658</v>
      </c>
      <c r="K1329" s="1">
        <v>87105</v>
      </c>
      <c r="L1329" s="1" t="s">
        <v>41</v>
      </c>
      <c r="M1329" s="1" t="s">
        <v>1524</v>
      </c>
      <c r="N1329" s="1" t="s">
        <v>43</v>
      </c>
      <c r="O1329" s="1" t="s">
        <v>56</v>
      </c>
      <c r="P1329" s="1" t="s">
        <v>1525</v>
      </c>
      <c r="Q1329" s="10">
        <v>118.25</v>
      </c>
      <c r="R1329" s="25">
        <v>5</v>
      </c>
      <c r="S1329" s="10">
        <v>591.25</v>
      </c>
      <c r="T1329" s="1">
        <v>0</v>
      </c>
      <c r="U1329" s="10">
        <v>34.292499999999997</v>
      </c>
    </row>
    <row r="1330" spans="1:21" x14ac:dyDescent="0.3">
      <c r="A1330" t="s">
        <v>6334</v>
      </c>
      <c r="B1330" s="2">
        <v>43242</v>
      </c>
      <c r="C1330" s="2">
        <v>43249</v>
      </c>
      <c r="D1330" s="1" t="s">
        <v>47</v>
      </c>
      <c r="E1330" s="1" t="s">
        <v>6335</v>
      </c>
      <c r="F1330" s="1" t="s">
        <v>6336</v>
      </c>
      <c r="G1330" s="1" t="s">
        <v>23</v>
      </c>
      <c r="H1330" s="1" t="s">
        <v>24</v>
      </c>
      <c r="I1330" s="1" t="s">
        <v>348</v>
      </c>
      <c r="J1330" s="1" t="s">
        <v>349</v>
      </c>
      <c r="K1330" s="1">
        <v>35601</v>
      </c>
      <c r="L1330" s="1" t="s">
        <v>27</v>
      </c>
      <c r="M1330" s="1" t="s">
        <v>2707</v>
      </c>
      <c r="N1330" s="1" t="s">
        <v>68</v>
      </c>
      <c r="O1330" s="1" t="s">
        <v>69</v>
      </c>
      <c r="P1330" s="1" t="s">
        <v>2708</v>
      </c>
      <c r="Q1330" s="10">
        <v>135.97999999999999</v>
      </c>
      <c r="R1330" s="25">
        <v>2</v>
      </c>
      <c r="S1330" s="10">
        <v>271.95999999999998</v>
      </c>
      <c r="T1330" s="1">
        <v>0</v>
      </c>
      <c r="U1330" s="10">
        <v>33.995000000000005</v>
      </c>
    </row>
    <row r="1331" spans="1:21" x14ac:dyDescent="0.3">
      <c r="A1331" t="s">
        <v>9625</v>
      </c>
      <c r="B1331" s="2">
        <v>43771</v>
      </c>
      <c r="C1331" s="2">
        <v>43775</v>
      </c>
      <c r="D1331" s="1" t="s">
        <v>47</v>
      </c>
      <c r="E1331" s="1" t="s">
        <v>2441</v>
      </c>
      <c r="F1331" s="1" t="s">
        <v>2442</v>
      </c>
      <c r="G1331" s="1" t="s">
        <v>23</v>
      </c>
      <c r="H1331" s="1" t="s">
        <v>24</v>
      </c>
      <c r="I1331" s="1" t="s">
        <v>939</v>
      </c>
      <c r="J1331" s="1" t="s">
        <v>40</v>
      </c>
      <c r="K1331" s="1">
        <v>92105</v>
      </c>
      <c r="L1331" s="1" t="s">
        <v>41</v>
      </c>
      <c r="M1331" s="1" t="s">
        <v>5536</v>
      </c>
      <c r="N1331" s="1" t="s">
        <v>29</v>
      </c>
      <c r="O1331" s="1" t="s">
        <v>62</v>
      </c>
      <c r="P1331" s="1" t="s">
        <v>5537</v>
      </c>
      <c r="Q1331" s="10">
        <v>96.960000000000008</v>
      </c>
      <c r="R1331" s="25">
        <v>6</v>
      </c>
      <c r="S1331" s="10">
        <v>581.76</v>
      </c>
      <c r="T1331" s="1">
        <v>0</v>
      </c>
      <c r="U1331" s="10">
        <v>33.935999999999993</v>
      </c>
    </row>
    <row r="1332" spans="1:21" x14ac:dyDescent="0.3">
      <c r="A1332" t="s">
        <v>8656</v>
      </c>
      <c r="B1332" s="2">
        <v>44346</v>
      </c>
      <c r="C1332" s="2">
        <v>44347</v>
      </c>
      <c r="D1332" s="1" t="s">
        <v>183</v>
      </c>
      <c r="E1332" s="1" t="s">
        <v>1939</v>
      </c>
      <c r="F1332" s="1" t="s">
        <v>1940</v>
      </c>
      <c r="G1332" s="1" t="s">
        <v>23</v>
      </c>
      <c r="H1332" s="1" t="s">
        <v>24</v>
      </c>
      <c r="I1332" s="1" t="s">
        <v>4180</v>
      </c>
      <c r="J1332" s="1" t="s">
        <v>727</v>
      </c>
      <c r="K1332" s="1">
        <v>70506</v>
      </c>
      <c r="L1332" s="1" t="s">
        <v>27</v>
      </c>
      <c r="M1332" s="1" t="s">
        <v>4380</v>
      </c>
      <c r="N1332" s="1" t="s">
        <v>29</v>
      </c>
      <c r="O1332" s="1" t="s">
        <v>30</v>
      </c>
      <c r="P1332" s="1" t="s">
        <v>4381</v>
      </c>
      <c r="Q1332" s="10">
        <v>241.96</v>
      </c>
      <c r="R1332" s="25">
        <v>2</v>
      </c>
      <c r="S1332" s="10">
        <v>483.92</v>
      </c>
      <c r="T1332" s="1">
        <v>0</v>
      </c>
      <c r="U1332" s="10">
        <v>33.874400000000009</v>
      </c>
    </row>
    <row r="1333" spans="1:21" x14ac:dyDescent="0.3">
      <c r="A1333" t="s">
        <v>9741</v>
      </c>
      <c r="B1333" s="2">
        <v>43993</v>
      </c>
      <c r="C1333" s="2">
        <v>43998</v>
      </c>
      <c r="D1333" s="1" t="s">
        <v>47</v>
      </c>
      <c r="E1333" s="1" t="s">
        <v>2270</v>
      </c>
      <c r="F1333" s="1" t="s">
        <v>2271</v>
      </c>
      <c r="G1333" s="1" t="s">
        <v>23</v>
      </c>
      <c r="H1333" s="1" t="s">
        <v>24</v>
      </c>
      <c r="I1333" s="1" t="s">
        <v>39</v>
      </c>
      <c r="J1333" s="1" t="s">
        <v>40</v>
      </c>
      <c r="K1333" s="1">
        <v>90049</v>
      </c>
      <c r="L1333" s="1" t="s">
        <v>41</v>
      </c>
      <c r="M1333" s="1" t="s">
        <v>894</v>
      </c>
      <c r="N1333" s="1" t="s">
        <v>29</v>
      </c>
      <c r="O1333" s="1" t="s">
        <v>53</v>
      </c>
      <c r="P1333" s="1" t="s">
        <v>895</v>
      </c>
      <c r="Q1333" s="10">
        <v>902.71199999999999</v>
      </c>
      <c r="R1333" s="25">
        <v>3</v>
      </c>
      <c r="S1333" s="10">
        <v>2708.136</v>
      </c>
      <c r="T1333" s="1">
        <v>0.2</v>
      </c>
      <c r="U1333" s="10">
        <v>33.851700000000051</v>
      </c>
    </row>
    <row r="1334" spans="1:21" x14ac:dyDescent="0.3">
      <c r="A1334" t="s">
        <v>9744</v>
      </c>
      <c r="B1334" s="2">
        <v>44159</v>
      </c>
      <c r="C1334" s="2">
        <v>44166</v>
      </c>
      <c r="D1334" s="1" t="s">
        <v>47</v>
      </c>
      <c r="E1334" s="1" t="s">
        <v>5739</v>
      </c>
      <c r="F1334" s="1" t="s">
        <v>5740</v>
      </c>
      <c r="G1334" s="1" t="s">
        <v>99</v>
      </c>
      <c r="H1334" s="1" t="s">
        <v>24</v>
      </c>
      <c r="I1334" s="1" t="s">
        <v>92</v>
      </c>
      <c r="J1334" s="1" t="s">
        <v>93</v>
      </c>
      <c r="K1334" s="1">
        <v>98105</v>
      </c>
      <c r="L1334" s="1" t="s">
        <v>41</v>
      </c>
      <c r="M1334" s="1" t="s">
        <v>3436</v>
      </c>
      <c r="N1334" s="1" t="s">
        <v>29</v>
      </c>
      <c r="O1334" s="1" t="s">
        <v>62</v>
      </c>
      <c r="P1334" s="1" t="s">
        <v>3437</v>
      </c>
      <c r="Q1334" s="10">
        <v>82.26</v>
      </c>
      <c r="R1334" s="25">
        <v>3</v>
      </c>
      <c r="S1334" s="10">
        <v>246.78000000000003</v>
      </c>
      <c r="T1334" s="1">
        <v>0</v>
      </c>
      <c r="U1334" s="10">
        <v>33.726600000000005</v>
      </c>
    </row>
    <row r="1335" spans="1:21" x14ac:dyDescent="0.3">
      <c r="A1335" t="s">
        <v>6216</v>
      </c>
      <c r="B1335" s="2">
        <v>43315</v>
      </c>
      <c r="C1335" s="2">
        <v>43317</v>
      </c>
      <c r="D1335" s="1" t="s">
        <v>20</v>
      </c>
      <c r="E1335" s="1" t="s">
        <v>6217</v>
      </c>
      <c r="F1335" s="1" t="s">
        <v>6218</v>
      </c>
      <c r="G1335" s="1" t="s">
        <v>99</v>
      </c>
      <c r="H1335" s="1" t="s">
        <v>24</v>
      </c>
      <c r="I1335" s="1" t="s">
        <v>3858</v>
      </c>
      <c r="J1335" s="1" t="s">
        <v>301</v>
      </c>
      <c r="K1335" s="1">
        <v>85301</v>
      </c>
      <c r="L1335" s="1" t="s">
        <v>41</v>
      </c>
      <c r="M1335" s="1" t="s">
        <v>3715</v>
      </c>
      <c r="N1335" s="1" t="s">
        <v>43</v>
      </c>
      <c r="O1335" s="1" t="s">
        <v>87</v>
      </c>
      <c r="P1335" s="1" t="s">
        <v>3716</v>
      </c>
      <c r="Q1335" s="10">
        <v>93.024000000000001</v>
      </c>
      <c r="R1335" s="25">
        <v>3</v>
      </c>
      <c r="S1335" s="10">
        <v>279.072</v>
      </c>
      <c r="T1335" s="1">
        <v>0.2</v>
      </c>
      <c r="U1335" s="10">
        <v>33.721199999999996</v>
      </c>
    </row>
    <row r="1336" spans="1:21" x14ac:dyDescent="0.3">
      <c r="A1336" t="s">
        <v>3149</v>
      </c>
      <c r="B1336" s="2">
        <v>43805</v>
      </c>
      <c r="C1336" s="2">
        <v>43812</v>
      </c>
      <c r="D1336" s="1" t="s">
        <v>47</v>
      </c>
      <c r="E1336" s="1" t="s">
        <v>2201</v>
      </c>
      <c r="F1336" s="1" t="s">
        <v>2202</v>
      </c>
      <c r="G1336" s="1" t="s">
        <v>23</v>
      </c>
      <c r="H1336" s="1" t="s">
        <v>24</v>
      </c>
      <c r="I1336" s="1" t="s">
        <v>939</v>
      </c>
      <c r="J1336" s="1" t="s">
        <v>40</v>
      </c>
      <c r="K1336" s="1">
        <v>92105</v>
      </c>
      <c r="L1336" s="1" t="s">
        <v>41</v>
      </c>
      <c r="M1336" s="1" t="s">
        <v>3150</v>
      </c>
      <c r="N1336" s="1" t="s">
        <v>43</v>
      </c>
      <c r="O1336" s="1" t="s">
        <v>65</v>
      </c>
      <c r="P1336" s="1" t="s">
        <v>3151</v>
      </c>
      <c r="Q1336" s="10">
        <v>120.14999999999999</v>
      </c>
      <c r="R1336" s="25">
        <v>9</v>
      </c>
      <c r="S1336" s="10">
        <v>1081.3499999999999</v>
      </c>
      <c r="T1336" s="1">
        <v>0</v>
      </c>
      <c r="U1336" s="10">
        <v>33.641999999999996</v>
      </c>
    </row>
    <row r="1337" spans="1:21" x14ac:dyDescent="0.3">
      <c r="A1337" t="s">
        <v>7894</v>
      </c>
      <c r="B1337" s="2">
        <v>43166</v>
      </c>
      <c r="C1337" s="2">
        <v>43170</v>
      </c>
      <c r="D1337" s="1" t="s">
        <v>20</v>
      </c>
      <c r="E1337" s="1" t="s">
        <v>3873</v>
      </c>
      <c r="F1337" s="1" t="s">
        <v>3874</v>
      </c>
      <c r="G1337" s="1" t="s">
        <v>99</v>
      </c>
      <c r="H1337" s="1" t="s">
        <v>24</v>
      </c>
      <c r="I1337" s="1" t="s">
        <v>1364</v>
      </c>
      <c r="J1337" s="1" t="s">
        <v>93</v>
      </c>
      <c r="K1337" s="1">
        <v>98198</v>
      </c>
      <c r="L1337" s="1" t="s">
        <v>41</v>
      </c>
      <c r="M1337" s="1" t="s">
        <v>4211</v>
      </c>
      <c r="N1337" s="1" t="s">
        <v>43</v>
      </c>
      <c r="O1337" s="1" t="s">
        <v>72</v>
      </c>
      <c r="P1337" s="1" t="s">
        <v>4212</v>
      </c>
      <c r="Q1337" s="10">
        <v>107.64800000000001</v>
      </c>
      <c r="R1337" s="25">
        <v>2</v>
      </c>
      <c r="S1337" s="10">
        <v>215.29600000000002</v>
      </c>
      <c r="T1337" s="1">
        <v>0.2</v>
      </c>
      <c r="U1337" s="10">
        <v>33.639999999999986</v>
      </c>
    </row>
    <row r="1338" spans="1:21" x14ac:dyDescent="0.3">
      <c r="A1338" t="s">
        <v>10259</v>
      </c>
      <c r="B1338" s="2">
        <v>44257</v>
      </c>
      <c r="C1338" s="2">
        <v>44263</v>
      </c>
      <c r="D1338" s="1" t="s">
        <v>47</v>
      </c>
      <c r="E1338" s="1" t="s">
        <v>5514</v>
      </c>
      <c r="F1338" s="1" t="s">
        <v>5515</v>
      </c>
      <c r="G1338" s="1" t="s">
        <v>38</v>
      </c>
      <c r="H1338" s="1" t="s">
        <v>24</v>
      </c>
      <c r="I1338" s="1" t="s">
        <v>39</v>
      </c>
      <c r="J1338" s="1" t="s">
        <v>40</v>
      </c>
      <c r="K1338" s="1">
        <v>90008</v>
      </c>
      <c r="L1338" s="1" t="s">
        <v>41</v>
      </c>
      <c r="M1338" s="1" t="s">
        <v>4211</v>
      </c>
      <c r="N1338" s="1" t="s">
        <v>43</v>
      </c>
      <c r="O1338" s="1" t="s">
        <v>72</v>
      </c>
      <c r="P1338" s="1" t="s">
        <v>4212</v>
      </c>
      <c r="Q1338" s="10">
        <v>107.64800000000001</v>
      </c>
      <c r="R1338" s="25">
        <v>2</v>
      </c>
      <c r="S1338" s="10">
        <v>215.29600000000002</v>
      </c>
      <c r="T1338" s="1">
        <v>0.2</v>
      </c>
      <c r="U1338" s="10">
        <v>33.639999999999986</v>
      </c>
    </row>
    <row r="1339" spans="1:21" x14ac:dyDescent="0.3">
      <c r="A1339" t="s">
        <v>10158</v>
      </c>
      <c r="B1339" s="2">
        <v>43789</v>
      </c>
      <c r="C1339" s="2">
        <v>43790</v>
      </c>
      <c r="D1339" s="1" t="s">
        <v>183</v>
      </c>
      <c r="E1339" s="1" t="s">
        <v>2386</v>
      </c>
      <c r="F1339" s="1" t="s">
        <v>2387</v>
      </c>
      <c r="G1339" s="1" t="s">
        <v>38</v>
      </c>
      <c r="H1339" s="1" t="s">
        <v>24</v>
      </c>
      <c r="I1339" s="1" t="s">
        <v>939</v>
      </c>
      <c r="J1339" s="1" t="s">
        <v>40</v>
      </c>
      <c r="K1339" s="1">
        <v>92024</v>
      </c>
      <c r="L1339" s="1" t="s">
        <v>41</v>
      </c>
      <c r="M1339" s="1" t="s">
        <v>3471</v>
      </c>
      <c r="N1339" s="1" t="s">
        <v>43</v>
      </c>
      <c r="O1339" s="1" t="s">
        <v>72</v>
      </c>
      <c r="P1339" s="1" t="s">
        <v>3472</v>
      </c>
      <c r="Q1339" s="10">
        <v>89.696000000000012</v>
      </c>
      <c r="R1339" s="25">
        <v>4</v>
      </c>
      <c r="S1339" s="10">
        <v>358.78400000000005</v>
      </c>
      <c r="T1339" s="1">
        <v>0.2</v>
      </c>
      <c r="U1339" s="10">
        <v>33.635999999999996</v>
      </c>
    </row>
    <row r="1340" spans="1:21" x14ac:dyDescent="0.3">
      <c r="A1340" t="s">
        <v>7389</v>
      </c>
      <c r="B1340" s="2">
        <v>44447</v>
      </c>
      <c r="C1340" s="2">
        <v>44449</v>
      </c>
      <c r="D1340" s="1" t="s">
        <v>20</v>
      </c>
      <c r="E1340" s="1" t="s">
        <v>2259</v>
      </c>
      <c r="F1340" s="1" t="s">
        <v>2260</v>
      </c>
      <c r="G1340" s="1" t="s">
        <v>38</v>
      </c>
      <c r="H1340" s="1" t="s">
        <v>24</v>
      </c>
      <c r="I1340" s="1" t="s">
        <v>5071</v>
      </c>
      <c r="J1340" s="1" t="s">
        <v>489</v>
      </c>
      <c r="K1340" s="1">
        <v>43302</v>
      </c>
      <c r="L1340" s="1" t="s">
        <v>143</v>
      </c>
      <c r="M1340" s="1" t="s">
        <v>5267</v>
      </c>
      <c r="N1340" s="1" t="s">
        <v>68</v>
      </c>
      <c r="O1340" s="1" t="s">
        <v>156</v>
      </c>
      <c r="P1340" s="1" t="s">
        <v>5268</v>
      </c>
      <c r="Q1340" s="10">
        <v>116.83199999999999</v>
      </c>
      <c r="R1340" s="25">
        <v>4</v>
      </c>
      <c r="S1340" s="10">
        <v>467.32799999999997</v>
      </c>
      <c r="T1340" s="1">
        <v>0.2</v>
      </c>
      <c r="U1340" s="10">
        <v>33.589200000000005</v>
      </c>
    </row>
    <row r="1341" spans="1:21" x14ac:dyDescent="0.3">
      <c r="A1341" t="s">
        <v>5744</v>
      </c>
      <c r="B1341" s="2">
        <v>44551</v>
      </c>
      <c r="C1341" s="2">
        <v>44557</v>
      </c>
      <c r="D1341" s="1" t="s">
        <v>47</v>
      </c>
      <c r="E1341" s="1" t="s">
        <v>2773</v>
      </c>
      <c r="F1341" s="1" t="s">
        <v>2774</v>
      </c>
      <c r="G1341" s="1" t="s">
        <v>23</v>
      </c>
      <c r="H1341" s="1" t="s">
        <v>24</v>
      </c>
      <c r="I1341" s="1" t="s">
        <v>1685</v>
      </c>
      <c r="J1341" s="1" t="s">
        <v>40</v>
      </c>
      <c r="K1341" s="1">
        <v>92627</v>
      </c>
      <c r="L1341" s="1" t="s">
        <v>41</v>
      </c>
      <c r="M1341" s="1" t="s">
        <v>3163</v>
      </c>
      <c r="N1341" s="1" t="s">
        <v>43</v>
      </c>
      <c r="O1341" s="1" t="s">
        <v>56</v>
      </c>
      <c r="P1341" s="1" t="s">
        <v>3164</v>
      </c>
      <c r="Q1341" s="10">
        <v>124.36</v>
      </c>
      <c r="R1341" s="25">
        <v>2</v>
      </c>
      <c r="S1341" s="10">
        <v>248.72</v>
      </c>
      <c r="T1341" s="1">
        <v>0</v>
      </c>
      <c r="U1341" s="10">
        <v>33.577200000000005</v>
      </c>
    </row>
    <row r="1342" spans="1:21" x14ac:dyDescent="0.3">
      <c r="A1342" t="s">
        <v>7476</v>
      </c>
      <c r="B1342" s="2">
        <v>44313</v>
      </c>
      <c r="C1342" s="2">
        <v>44315</v>
      </c>
      <c r="D1342" s="1" t="s">
        <v>183</v>
      </c>
      <c r="E1342" s="1" t="s">
        <v>2253</v>
      </c>
      <c r="F1342" s="1" t="s">
        <v>2254</v>
      </c>
      <c r="G1342" s="1" t="s">
        <v>23</v>
      </c>
      <c r="H1342" s="1" t="s">
        <v>24</v>
      </c>
      <c r="I1342" s="1" t="s">
        <v>39</v>
      </c>
      <c r="J1342" s="1" t="s">
        <v>40</v>
      </c>
      <c r="K1342" s="1">
        <v>90045</v>
      </c>
      <c r="L1342" s="1" t="s">
        <v>41</v>
      </c>
      <c r="M1342" s="1" t="s">
        <v>1147</v>
      </c>
      <c r="N1342" s="1" t="s">
        <v>43</v>
      </c>
      <c r="O1342" s="1" t="s">
        <v>65</v>
      </c>
      <c r="P1342" s="1" t="s">
        <v>1148</v>
      </c>
      <c r="Q1342" s="10">
        <v>123.92</v>
      </c>
      <c r="R1342" s="25">
        <v>4</v>
      </c>
      <c r="S1342" s="10">
        <v>495.68</v>
      </c>
      <c r="T1342" s="1">
        <v>0</v>
      </c>
      <c r="U1342" s="10">
        <v>33.458399999999997</v>
      </c>
    </row>
    <row r="1343" spans="1:21" x14ac:dyDescent="0.3">
      <c r="A1343" t="s">
        <v>6480</v>
      </c>
      <c r="B1343" s="2">
        <v>44049</v>
      </c>
      <c r="C1343" s="2">
        <v>44050</v>
      </c>
      <c r="D1343" s="1" t="s">
        <v>183</v>
      </c>
      <c r="E1343" s="1" t="s">
        <v>6481</v>
      </c>
      <c r="F1343" s="1" t="s">
        <v>6482</v>
      </c>
      <c r="G1343" s="1" t="s">
        <v>38</v>
      </c>
      <c r="H1343" s="1" t="s">
        <v>24</v>
      </c>
      <c r="I1343" s="1" t="s">
        <v>261</v>
      </c>
      <c r="J1343" s="1" t="s">
        <v>262</v>
      </c>
      <c r="K1343" s="1">
        <v>10024</v>
      </c>
      <c r="L1343" s="1" t="s">
        <v>143</v>
      </c>
      <c r="M1343" s="1" t="s">
        <v>1044</v>
      </c>
      <c r="N1343" s="1" t="s">
        <v>43</v>
      </c>
      <c r="O1343" s="1" t="s">
        <v>87</v>
      </c>
      <c r="P1343" s="1" t="s">
        <v>181</v>
      </c>
      <c r="Q1343" s="10">
        <v>70.88</v>
      </c>
      <c r="R1343" s="25">
        <v>2</v>
      </c>
      <c r="S1343" s="10">
        <v>141.76</v>
      </c>
      <c r="T1343" s="1">
        <v>0</v>
      </c>
      <c r="U1343" s="10">
        <v>33.313599999999994</v>
      </c>
    </row>
    <row r="1344" spans="1:21" x14ac:dyDescent="0.3">
      <c r="A1344" t="s">
        <v>9286</v>
      </c>
      <c r="B1344" s="2">
        <v>43880</v>
      </c>
      <c r="C1344" s="2">
        <v>43883</v>
      </c>
      <c r="D1344" s="1" t="s">
        <v>20</v>
      </c>
      <c r="E1344" s="1" t="s">
        <v>1850</v>
      </c>
      <c r="F1344" s="1" t="s">
        <v>1851</v>
      </c>
      <c r="G1344" s="1" t="s">
        <v>23</v>
      </c>
      <c r="H1344" s="1" t="s">
        <v>24</v>
      </c>
      <c r="I1344" s="1" t="s">
        <v>124</v>
      </c>
      <c r="J1344" s="1" t="s">
        <v>40</v>
      </c>
      <c r="K1344" s="1">
        <v>94109</v>
      </c>
      <c r="L1344" s="1" t="s">
        <v>41</v>
      </c>
      <c r="M1344" s="1" t="s">
        <v>561</v>
      </c>
      <c r="N1344" s="1" t="s">
        <v>43</v>
      </c>
      <c r="O1344" s="1" t="s">
        <v>87</v>
      </c>
      <c r="P1344" s="1" t="s">
        <v>562</v>
      </c>
      <c r="Q1344" s="10">
        <v>70.88</v>
      </c>
      <c r="R1344" s="25">
        <v>2</v>
      </c>
      <c r="S1344" s="10">
        <v>141.76</v>
      </c>
      <c r="T1344" s="1">
        <v>0</v>
      </c>
      <c r="U1344" s="10">
        <v>33.313599999999994</v>
      </c>
    </row>
    <row r="1345" spans="1:21" x14ac:dyDescent="0.3">
      <c r="A1345" t="s">
        <v>6608</v>
      </c>
      <c r="B1345" s="2">
        <v>44549</v>
      </c>
      <c r="C1345" s="2">
        <v>44551</v>
      </c>
      <c r="D1345" s="1" t="s">
        <v>183</v>
      </c>
      <c r="E1345" s="1" t="s">
        <v>4616</v>
      </c>
      <c r="F1345" s="1" t="s">
        <v>4617</v>
      </c>
      <c r="G1345" s="1" t="s">
        <v>23</v>
      </c>
      <c r="H1345" s="1" t="s">
        <v>24</v>
      </c>
      <c r="I1345" s="1" t="s">
        <v>4180</v>
      </c>
      <c r="J1345" s="1" t="s">
        <v>727</v>
      </c>
      <c r="K1345" s="1">
        <v>70506</v>
      </c>
      <c r="L1345" s="1" t="s">
        <v>27</v>
      </c>
      <c r="M1345" s="1" t="s">
        <v>1774</v>
      </c>
      <c r="N1345" s="1" t="s">
        <v>43</v>
      </c>
      <c r="O1345" s="1" t="s">
        <v>570</v>
      </c>
      <c r="P1345" s="1" t="s">
        <v>1775</v>
      </c>
      <c r="Q1345" s="10">
        <v>1665.62</v>
      </c>
      <c r="R1345" s="25">
        <v>2</v>
      </c>
      <c r="S1345" s="10">
        <v>3331.24</v>
      </c>
      <c r="T1345" s="1">
        <v>0</v>
      </c>
      <c r="U1345" s="10">
        <v>33.312400000000025</v>
      </c>
    </row>
    <row r="1346" spans="1:21" x14ac:dyDescent="0.3">
      <c r="A1346" t="s">
        <v>372</v>
      </c>
      <c r="B1346" s="2">
        <v>44344</v>
      </c>
      <c r="C1346" s="2">
        <v>44346</v>
      </c>
      <c r="D1346" s="1" t="s">
        <v>20</v>
      </c>
      <c r="E1346" s="1" t="s">
        <v>230</v>
      </c>
      <c r="F1346" s="1" t="s">
        <v>231</v>
      </c>
      <c r="G1346" s="1" t="s">
        <v>23</v>
      </c>
      <c r="H1346" s="1" t="s">
        <v>24</v>
      </c>
      <c r="I1346" s="1" t="s">
        <v>373</v>
      </c>
      <c r="J1346" s="1" t="s">
        <v>374</v>
      </c>
      <c r="K1346" s="1">
        <v>29203</v>
      </c>
      <c r="L1346" s="1" t="s">
        <v>27</v>
      </c>
      <c r="M1346" s="1" t="s">
        <v>375</v>
      </c>
      <c r="N1346" s="1" t="s">
        <v>29</v>
      </c>
      <c r="O1346" s="1" t="s">
        <v>33</v>
      </c>
      <c r="P1346" s="1" t="s">
        <v>376</v>
      </c>
      <c r="Q1346" s="10">
        <v>301.95999999999998</v>
      </c>
      <c r="R1346" s="25">
        <v>2</v>
      </c>
      <c r="S1346" s="10">
        <v>603.91999999999996</v>
      </c>
      <c r="T1346" s="1">
        <v>0</v>
      </c>
      <c r="U1346" s="10">
        <v>33.215599999999995</v>
      </c>
    </row>
    <row r="1347" spans="1:21" x14ac:dyDescent="0.3">
      <c r="A1347" t="s">
        <v>7836</v>
      </c>
      <c r="B1347" s="2">
        <v>44153</v>
      </c>
      <c r="C1347" s="2">
        <v>44158</v>
      </c>
      <c r="D1347" s="1" t="s">
        <v>20</v>
      </c>
      <c r="E1347" s="1" t="s">
        <v>1859</v>
      </c>
      <c r="F1347" s="1" t="s">
        <v>1860</v>
      </c>
      <c r="G1347" s="1" t="s">
        <v>23</v>
      </c>
      <c r="H1347" s="1" t="s">
        <v>24</v>
      </c>
      <c r="I1347" s="1" t="s">
        <v>1103</v>
      </c>
      <c r="J1347" s="1" t="s">
        <v>233</v>
      </c>
      <c r="K1347" s="1">
        <v>48180</v>
      </c>
      <c r="L1347" s="1" t="s">
        <v>102</v>
      </c>
      <c r="M1347" s="1" t="s">
        <v>375</v>
      </c>
      <c r="N1347" s="1" t="s">
        <v>29</v>
      </c>
      <c r="O1347" s="1" t="s">
        <v>33</v>
      </c>
      <c r="P1347" s="1" t="s">
        <v>376</v>
      </c>
      <c r="Q1347" s="10">
        <v>301.95999999999998</v>
      </c>
      <c r="R1347" s="25">
        <v>2</v>
      </c>
      <c r="S1347" s="10">
        <v>603.91999999999996</v>
      </c>
      <c r="T1347" s="1">
        <v>0</v>
      </c>
      <c r="U1347" s="10">
        <v>33.215599999999995</v>
      </c>
    </row>
    <row r="1348" spans="1:21" x14ac:dyDescent="0.3">
      <c r="A1348" t="s">
        <v>10333</v>
      </c>
      <c r="B1348" s="2">
        <v>44435</v>
      </c>
      <c r="C1348" s="2">
        <v>44439</v>
      </c>
      <c r="D1348" s="1" t="s">
        <v>47</v>
      </c>
      <c r="E1348" s="1" t="s">
        <v>1911</v>
      </c>
      <c r="F1348" s="1" t="s">
        <v>1912</v>
      </c>
      <c r="G1348" s="1" t="s">
        <v>23</v>
      </c>
      <c r="H1348" s="1" t="s">
        <v>24</v>
      </c>
      <c r="I1348" s="1" t="s">
        <v>1797</v>
      </c>
      <c r="J1348" s="1" t="s">
        <v>301</v>
      </c>
      <c r="K1348" s="1">
        <v>85204</v>
      </c>
      <c r="L1348" s="1" t="s">
        <v>41</v>
      </c>
      <c r="M1348" s="1" t="s">
        <v>4532</v>
      </c>
      <c r="N1348" s="1" t="s">
        <v>29</v>
      </c>
      <c r="O1348" s="1" t="s">
        <v>62</v>
      </c>
      <c r="P1348" s="1" t="s">
        <v>4533</v>
      </c>
      <c r="Q1348" s="10">
        <v>120.57600000000001</v>
      </c>
      <c r="R1348" s="25">
        <v>8</v>
      </c>
      <c r="S1348" s="10">
        <v>964.60800000000006</v>
      </c>
      <c r="T1348" s="1">
        <v>0.2</v>
      </c>
      <c r="U1348" s="10">
        <v>33.1584</v>
      </c>
    </row>
    <row r="1349" spans="1:21" x14ac:dyDescent="0.3">
      <c r="A1349" t="s">
        <v>9267</v>
      </c>
      <c r="B1349" s="2">
        <v>43718</v>
      </c>
      <c r="C1349" s="2">
        <v>43724</v>
      </c>
      <c r="D1349" s="1" t="s">
        <v>47</v>
      </c>
      <c r="E1349" s="1" t="s">
        <v>1157</v>
      </c>
      <c r="F1349" s="1" t="s">
        <v>1158</v>
      </c>
      <c r="G1349" s="1" t="s">
        <v>38</v>
      </c>
      <c r="H1349" s="1" t="s">
        <v>24</v>
      </c>
      <c r="I1349" s="1" t="s">
        <v>39</v>
      </c>
      <c r="J1349" s="1" t="s">
        <v>40</v>
      </c>
      <c r="K1349" s="1">
        <v>90032</v>
      </c>
      <c r="L1349" s="1" t="s">
        <v>41</v>
      </c>
      <c r="M1349" s="1" t="s">
        <v>403</v>
      </c>
      <c r="N1349" s="1" t="s">
        <v>29</v>
      </c>
      <c r="O1349" s="1" t="s">
        <v>62</v>
      </c>
      <c r="P1349" s="1" t="s">
        <v>404</v>
      </c>
      <c r="Q1349" s="10">
        <v>106.68</v>
      </c>
      <c r="R1349" s="25">
        <v>6</v>
      </c>
      <c r="S1349" s="10">
        <v>640.08000000000004</v>
      </c>
      <c r="T1349" s="1">
        <v>0</v>
      </c>
      <c r="U1349" s="10">
        <v>33.070799999999991</v>
      </c>
    </row>
    <row r="1350" spans="1:21" x14ac:dyDescent="0.3">
      <c r="A1350" t="s">
        <v>9280</v>
      </c>
      <c r="B1350" s="2">
        <v>44465</v>
      </c>
      <c r="C1350" s="2">
        <v>44465</v>
      </c>
      <c r="D1350" s="1" t="s">
        <v>1276</v>
      </c>
      <c r="E1350" s="1" t="s">
        <v>210</v>
      </c>
      <c r="F1350" s="1" t="s">
        <v>211</v>
      </c>
      <c r="G1350" s="1" t="s">
        <v>38</v>
      </c>
      <c r="H1350" s="1" t="s">
        <v>24</v>
      </c>
      <c r="I1350" s="1" t="s">
        <v>124</v>
      </c>
      <c r="J1350" s="1" t="s">
        <v>40</v>
      </c>
      <c r="K1350" s="1">
        <v>94109</v>
      </c>
      <c r="L1350" s="1" t="s">
        <v>41</v>
      </c>
      <c r="M1350" s="1" t="s">
        <v>6911</v>
      </c>
      <c r="N1350" s="1" t="s">
        <v>43</v>
      </c>
      <c r="O1350" s="1" t="s">
        <v>168</v>
      </c>
      <c r="P1350" s="1" t="s">
        <v>660</v>
      </c>
      <c r="Q1350" s="10">
        <v>71.88</v>
      </c>
      <c r="R1350" s="25">
        <v>6</v>
      </c>
      <c r="S1350" s="10">
        <v>431.28</v>
      </c>
      <c r="T1350" s="1">
        <v>0</v>
      </c>
      <c r="U1350" s="10">
        <v>33.064799999999998</v>
      </c>
    </row>
    <row r="1351" spans="1:21" x14ac:dyDescent="0.3">
      <c r="A1351" t="s">
        <v>9582</v>
      </c>
      <c r="B1351" s="2">
        <v>44508</v>
      </c>
      <c r="C1351" s="2">
        <v>44513</v>
      </c>
      <c r="D1351" s="1" t="s">
        <v>20</v>
      </c>
      <c r="E1351" s="1" t="s">
        <v>6071</v>
      </c>
      <c r="F1351" s="1" t="s">
        <v>6072</v>
      </c>
      <c r="G1351" s="1" t="s">
        <v>99</v>
      </c>
      <c r="H1351" s="1" t="s">
        <v>24</v>
      </c>
      <c r="I1351" s="1" t="s">
        <v>261</v>
      </c>
      <c r="J1351" s="1" t="s">
        <v>262</v>
      </c>
      <c r="K1351" s="1">
        <v>10035</v>
      </c>
      <c r="L1351" s="1" t="s">
        <v>143</v>
      </c>
      <c r="M1351" s="1" t="s">
        <v>3597</v>
      </c>
      <c r="N1351" s="1" t="s">
        <v>43</v>
      </c>
      <c r="O1351" s="1" t="s">
        <v>65</v>
      </c>
      <c r="P1351" s="1" t="s">
        <v>3598</v>
      </c>
      <c r="Q1351" s="10">
        <v>109.9</v>
      </c>
      <c r="R1351" s="25">
        <v>5</v>
      </c>
      <c r="S1351" s="10">
        <v>549.5</v>
      </c>
      <c r="T1351" s="1">
        <v>0</v>
      </c>
      <c r="U1351" s="10">
        <v>32.97</v>
      </c>
    </row>
    <row r="1352" spans="1:21" x14ac:dyDescent="0.3">
      <c r="A1352" t="s">
        <v>9372</v>
      </c>
      <c r="B1352" s="2">
        <v>43557</v>
      </c>
      <c r="C1352" s="2">
        <v>43562</v>
      </c>
      <c r="D1352" s="1" t="s">
        <v>47</v>
      </c>
      <c r="E1352" s="1" t="s">
        <v>1188</v>
      </c>
      <c r="F1352" s="1" t="s">
        <v>1189</v>
      </c>
      <c r="G1352" s="1" t="s">
        <v>23</v>
      </c>
      <c r="H1352" s="1" t="s">
        <v>24</v>
      </c>
      <c r="I1352" s="1" t="s">
        <v>1797</v>
      </c>
      <c r="J1352" s="1" t="s">
        <v>301</v>
      </c>
      <c r="K1352" s="1">
        <v>85204</v>
      </c>
      <c r="L1352" s="1" t="s">
        <v>41</v>
      </c>
      <c r="M1352" s="1" t="s">
        <v>6301</v>
      </c>
      <c r="N1352" s="1" t="s">
        <v>68</v>
      </c>
      <c r="O1352" s="1" t="s">
        <v>69</v>
      </c>
      <c r="P1352" s="1" t="s">
        <v>6302</v>
      </c>
      <c r="Q1352" s="10">
        <v>87.8</v>
      </c>
      <c r="R1352" s="25">
        <v>5</v>
      </c>
      <c r="S1352" s="10">
        <v>439</v>
      </c>
      <c r="T1352" s="1">
        <v>0.2</v>
      </c>
      <c r="U1352" s="10">
        <v>32.924999999999997</v>
      </c>
    </row>
    <row r="1353" spans="1:21" x14ac:dyDescent="0.3">
      <c r="A1353" t="s">
        <v>10612</v>
      </c>
      <c r="B1353" s="2">
        <v>44475</v>
      </c>
      <c r="C1353" s="2">
        <v>44475</v>
      </c>
      <c r="D1353" s="1" t="s">
        <v>1276</v>
      </c>
      <c r="E1353" s="1" t="s">
        <v>6506</v>
      </c>
      <c r="F1353" s="1" t="s">
        <v>6507</v>
      </c>
      <c r="G1353" s="1" t="s">
        <v>23</v>
      </c>
      <c r="H1353" s="1" t="s">
        <v>24</v>
      </c>
      <c r="I1353" s="1" t="s">
        <v>294</v>
      </c>
      <c r="J1353" s="1" t="s">
        <v>206</v>
      </c>
      <c r="K1353" s="1">
        <v>60623</v>
      </c>
      <c r="L1353" s="1" t="s">
        <v>102</v>
      </c>
      <c r="M1353" s="1" t="s">
        <v>1005</v>
      </c>
      <c r="N1353" s="1" t="s">
        <v>43</v>
      </c>
      <c r="O1353" s="1" t="s">
        <v>56</v>
      </c>
      <c r="P1353" s="1" t="s">
        <v>1006</v>
      </c>
      <c r="Q1353" s="10">
        <v>290.33600000000001</v>
      </c>
      <c r="R1353" s="25">
        <v>2</v>
      </c>
      <c r="S1353" s="10">
        <v>580.67200000000003</v>
      </c>
      <c r="T1353" s="1">
        <v>0.2</v>
      </c>
      <c r="U1353" s="10">
        <v>32.662799999999947</v>
      </c>
    </row>
    <row r="1354" spans="1:21" x14ac:dyDescent="0.3">
      <c r="A1354" t="s">
        <v>7758</v>
      </c>
      <c r="B1354" s="2">
        <v>44145</v>
      </c>
      <c r="C1354" s="2">
        <v>44148</v>
      </c>
      <c r="D1354" s="1" t="s">
        <v>20</v>
      </c>
      <c r="E1354" s="1" t="s">
        <v>3956</v>
      </c>
      <c r="F1354" s="1" t="s">
        <v>3957</v>
      </c>
      <c r="G1354" s="1" t="s">
        <v>23</v>
      </c>
      <c r="H1354" s="1" t="s">
        <v>24</v>
      </c>
      <c r="I1354" s="1" t="s">
        <v>39</v>
      </c>
      <c r="J1354" s="1" t="s">
        <v>40</v>
      </c>
      <c r="K1354" s="1">
        <v>90036</v>
      </c>
      <c r="L1354" s="1" t="s">
        <v>41</v>
      </c>
      <c r="M1354" s="1" t="s">
        <v>5874</v>
      </c>
      <c r="N1354" s="1" t="s">
        <v>43</v>
      </c>
      <c r="O1354" s="1" t="s">
        <v>87</v>
      </c>
      <c r="P1354" s="1" t="s">
        <v>5875</v>
      </c>
      <c r="Q1354" s="10">
        <v>67.710000000000008</v>
      </c>
      <c r="R1354" s="25">
        <v>3</v>
      </c>
      <c r="S1354" s="10">
        <v>203.13000000000002</v>
      </c>
      <c r="T1354" s="1">
        <v>0</v>
      </c>
      <c r="U1354" s="10">
        <v>32.500799999999998</v>
      </c>
    </row>
    <row r="1355" spans="1:21" x14ac:dyDescent="0.3">
      <c r="A1355" t="s">
        <v>10214</v>
      </c>
      <c r="B1355" s="2">
        <v>44173</v>
      </c>
      <c r="C1355" s="2">
        <v>44177</v>
      </c>
      <c r="D1355" s="1" t="s">
        <v>47</v>
      </c>
      <c r="E1355" s="1" t="s">
        <v>1295</v>
      </c>
      <c r="F1355" s="1" t="s">
        <v>1296</v>
      </c>
      <c r="G1355" s="1" t="s">
        <v>23</v>
      </c>
      <c r="H1355" s="1" t="s">
        <v>24</v>
      </c>
      <c r="I1355" s="1" t="s">
        <v>6065</v>
      </c>
      <c r="J1355" s="1" t="s">
        <v>111</v>
      </c>
      <c r="K1355" s="1">
        <v>54703</v>
      </c>
      <c r="L1355" s="1" t="s">
        <v>102</v>
      </c>
      <c r="M1355" s="1" t="s">
        <v>5520</v>
      </c>
      <c r="N1355" s="1" t="s">
        <v>29</v>
      </c>
      <c r="O1355" s="1" t="s">
        <v>30</v>
      </c>
      <c r="P1355" s="1" t="s">
        <v>5521</v>
      </c>
      <c r="Q1355" s="10">
        <v>405.85999999999996</v>
      </c>
      <c r="R1355" s="25">
        <v>7</v>
      </c>
      <c r="S1355" s="10">
        <v>2841.0199999999995</v>
      </c>
      <c r="T1355" s="1">
        <v>0</v>
      </c>
      <c r="U1355" s="10">
        <v>32.46879999999998</v>
      </c>
    </row>
    <row r="1356" spans="1:21" x14ac:dyDescent="0.3">
      <c r="A1356" t="s">
        <v>7925</v>
      </c>
      <c r="B1356" s="2">
        <v>44259</v>
      </c>
      <c r="C1356" s="2">
        <v>44264</v>
      </c>
      <c r="D1356" s="1" t="s">
        <v>47</v>
      </c>
      <c r="E1356" s="1" t="s">
        <v>246</v>
      </c>
      <c r="F1356" s="1" t="s">
        <v>247</v>
      </c>
      <c r="G1356" s="1" t="s">
        <v>23</v>
      </c>
      <c r="H1356" s="1" t="s">
        <v>24</v>
      </c>
      <c r="I1356" s="1" t="s">
        <v>179</v>
      </c>
      <c r="J1356" s="1" t="s">
        <v>101</v>
      </c>
      <c r="K1356" s="1">
        <v>77041</v>
      </c>
      <c r="L1356" s="1" t="s">
        <v>102</v>
      </c>
      <c r="M1356" s="1" t="s">
        <v>3703</v>
      </c>
      <c r="N1356" s="1" t="s">
        <v>43</v>
      </c>
      <c r="O1356" s="1" t="s">
        <v>87</v>
      </c>
      <c r="P1356" s="1" t="s">
        <v>3704</v>
      </c>
      <c r="Q1356" s="10">
        <v>89.567999999999998</v>
      </c>
      <c r="R1356" s="25">
        <v>2</v>
      </c>
      <c r="S1356" s="10">
        <v>179.136</v>
      </c>
      <c r="T1356" s="1">
        <v>0.2</v>
      </c>
      <c r="U1356" s="10">
        <v>32.468400000000003</v>
      </c>
    </row>
    <row r="1357" spans="1:21" x14ac:dyDescent="0.3">
      <c r="A1357" t="s">
        <v>5456</v>
      </c>
      <c r="B1357" s="2">
        <v>43267</v>
      </c>
      <c r="C1357" s="2">
        <v>43273</v>
      </c>
      <c r="D1357" s="1" t="s">
        <v>47</v>
      </c>
      <c r="E1357" s="1" t="s">
        <v>5457</v>
      </c>
      <c r="F1357" s="1" t="s">
        <v>5458</v>
      </c>
      <c r="G1357" s="1" t="s">
        <v>23</v>
      </c>
      <c r="H1357" s="1" t="s">
        <v>24</v>
      </c>
      <c r="I1357" s="1" t="s">
        <v>5459</v>
      </c>
      <c r="J1357" s="1" t="s">
        <v>249</v>
      </c>
      <c r="K1357" s="1">
        <v>46544</v>
      </c>
      <c r="L1357" s="1" t="s">
        <v>102</v>
      </c>
      <c r="M1357" s="1" t="s">
        <v>1561</v>
      </c>
      <c r="N1357" s="1" t="s">
        <v>29</v>
      </c>
      <c r="O1357" s="1" t="s">
        <v>33</v>
      </c>
      <c r="P1357" s="1" t="s">
        <v>1562</v>
      </c>
      <c r="Q1357" s="10">
        <v>647.84</v>
      </c>
      <c r="R1357" s="25">
        <v>8</v>
      </c>
      <c r="S1357" s="10">
        <v>5182.72</v>
      </c>
      <c r="T1357" s="1">
        <v>0</v>
      </c>
      <c r="U1357" s="10">
        <v>32.391999999999939</v>
      </c>
    </row>
    <row r="1358" spans="1:21" x14ac:dyDescent="0.3">
      <c r="A1358" t="s">
        <v>8143</v>
      </c>
      <c r="B1358" s="2">
        <v>43733</v>
      </c>
      <c r="C1358" s="2">
        <v>43737</v>
      </c>
      <c r="D1358" s="1" t="s">
        <v>47</v>
      </c>
      <c r="E1358" s="1" t="s">
        <v>8144</v>
      </c>
      <c r="F1358" s="1" t="s">
        <v>8145</v>
      </c>
      <c r="G1358" s="1" t="s">
        <v>23</v>
      </c>
      <c r="H1358" s="1" t="s">
        <v>24</v>
      </c>
      <c r="I1358" s="1" t="s">
        <v>84</v>
      </c>
      <c r="J1358" s="1" t="s">
        <v>2656</v>
      </c>
      <c r="K1358" s="1">
        <v>3301</v>
      </c>
      <c r="L1358" s="1" t="s">
        <v>143</v>
      </c>
      <c r="M1358" s="1" t="s">
        <v>609</v>
      </c>
      <c r="N1358" s="1" t="s">
        <v>43</v>
      </c>
      <c r="O1358" s="1" t="s">
        <v>72</v>
      </c>
      <c r="P1358" s="1" t="s">
        <v>610</v>
      </c>
      <c r="Q1358" s="10">
        <v>68.62</v>
      </c>
      <c r="R1358" s="25">
        <v>2</v>
      </c>
      <c r="S1358" s="10">
        <v>137.24</v>
      </c>
      <c r="T1358" s="1">
        <v>0</v>
      </c>
      <c r="U1358" s="10">
        <v>32.251400000000004</v>
      </c>
    </row>
    <row r="1359" spans="1:21" x14ac:dyDescent="0.3">
      <c r="A1359" t="s">
        <v>7432</v>
      </c>
      <c r="B1359" s="2">
        <v>43308</v>
      </c>
      <c r="C1359" s="2">
        <v>43314</v>
      </c>
      <c r="D1359" s="1" t="s">
        <v>47</v>
      </c>
      <c r="E1359" s="1" t="s">
        <v>3630</v>
      </c>
      <c r="F1359" s="1" t="s">
        <v>3631</v>
      </c>
      <c r="G1359" s="1" t="s">
        <v>38</v>
      </c>
      <c r="H1359" s="1" t="s">
        <v>24</v>
      </c>
      <c r="I1359" s="1" t="s">
        <v>261</v>
      </c>
      <c r="J1359" s="1" t="s">
        <v>262</v>
      </c>
      <c r="K1359" s="1">
        <v>10035</v>
      </c>
      <c r="L1359" s="1" t="s">
        <v>143</v>
      </c>
      <c r="M1359" s="1" t="s">
        <v>7433</v>
      </c>
      <c r="N1359" s="1" t="s">
        <v>43</v>
      </c>
      <c r="O1359" s="1" t="s">
        <v>87</v>
      </c>
      <c r="P1359" s="1" t="s">
        <v>7434</v>
      </c>
      <c r="Q1359" s="10">
        <v>65.78</v>
      </c>
      <c r="R1359" s="25">
        <v>11</v>
      </c>
      <c r="S1359" s="10">
        <v>723.58</v>
      </c>
      <c r="T1359" s="1">
        <v>0</v>
      </c>
      <c r="U1359" s="10">
        <v>32.232199999999999</v>
      </c>
    </row>
    <row r="1360" spans="1:21" x14ac:dyDescent="0.3">
      <c r="A1360" t="s">
        <v>6244</v>
      </c>
      <c r="B1360" s="2">
        <v>44267</v>
      </c>
      <c r="C1360" s="2">
        <v>44272</v>
      </c>
      <c r="D1360" s="1" t="s">
        <v>47</v>
      </c>
      <c r="E1360" s="1" t="s">
        <v>130</v>
      </c>
      <c r="F1360" s="1" t="s">
        <v>131</v>
      </c>
      <c r="G1360" s="1" t="s">
        <v>38</v>
      </c>
      <c r="H1360" s="1" t="s">
        <v>24</v>
      </c>
      <c r="I1360" s="1" t="s">
        <v>1230</v>
      </c>
      <c r="J1360" s="1" t="s">
        <v>1231</v>
      </c>
      <c r="K1360" s="1">
        <v>1852</v>
      </c>
      <c r="L1360" s="1" t="s">
        <v>143</v>
      </c>
      <c r="M1360" s="1" t="s">
        <v>3276</v>
      </c>
      <c r="N1360" s="1" t="s">
        <v>68</v>
      </c>
      <c r="O1360" s="1" t="s">
        <v>69</v>
      </c>
      <c r="P1360" s="1" t="s">
        <v>3277</v>
      </c>
      <c r="Q1360" s="10">
        <v>69.930000000000007</v>
      </c>
      <c r="R1360" s="25">
        <v>7</v>
      </c>
      <c r="S1360" s="10">
        <v>489.51000000000005</v>
      </c>
      <c r="T1360" s="1">
        <v>0</v>
      </c>
      <c r="U1360" s="10">
        <v>32.1678</v>
      </c>
    </row>
    <row r="1361" spans="1:21" x14ac:dyDescent="0.3">
      <c r="A1361" t="s">
        <v>6231</v>
      </c>
      <c r="B1361" s="2">
        <v>44133</v>
      </c>
      <c r="C1361" s="2">
        <v>44135</v>
      </c>
      <c r="D1361" s="1" t="s">
        <v>183</v>
      </c>
      <c r="E1361" s="1" t="s">
        <v>1264</v>
      </c>
      <c r="F1361" s="1" t="s">
        <v>1265</v>
      </c>
      <c r="G1361" s="1" t="s">
        <v>23</v>
      </c>
      <c r="H1361" s="1" t="s">
        <v>24</v>
      </c>
      <c r="I1361" s="1" t="s">
        <v>3240</v>
      </c>
      <c r="J1361" s="1" t="s">
        <v>233</v>
      </c>
      <c r="K1361" s="1">
        <v>48911</v>
      </c>
      <c r="L1361" s="1" t="s">
        <v>102</v>
      </c>
      <c r="M1361" s="1" t="s">
        <v>1100</v>
      </c>
      <c r="N1361" s="1" t="s">
        <v>29</v>
      </c>
      <c r="O1361" s="1" t="s">
        <v>62</v>
      </c>
      <c r="P1361" s="1" t="s">
        <v>1101</v>
      </c>
      <c r="Q1361" s="10">
        <v>67</v>
      </c>
      <c r="R1361" s="25">
        <v>5</v>
      </c>
      <c r="S1361" s="10">
        <v>335</v>
      </c>
      <c r="T1361" s="1">
        <v>0</v>
      </c>
      <c r="U1361" s="10">
        <v>32.159999999999997</v>
      </c>
    </row>
    <row r="1362" spans="1:21" x14ac:dyDescent="0.3">
      <c r="A1362" t="s">
        <v>8236</v>
      </c>
      <c r="B1362" s="2">
        <v>44538</v>
      </c>
      <c r="C1362" s="2">
        <v>44543</v>
      </c>
      <c r="D1362" s="1" t="s">
        <v>47</v>
      </c>
      <c r="E1362" s="1" t="s">
        <v>1601</v>
      </c>
      <c r="F1362" s="1" t="s">
        <v>1602</v>
      </c>
      <c r="G1362" s="1" t="s">
        <v>23</v>
      </c>
      <c r="H1362" s="1" t="s">
        <v>24</v>
      </c>
      <c r="I1362" s="1" t="s">
        <v>110</v>
      </c>
      <c r="J1362" s="1" t="s">
        <v>111</v>
      </c>
      <c r="K1362" s="1">
        <v>53711</v>
      </c>
      <c r="L1362" s="1" t="s">
        <v>102</v>
      </c>
      <c r="M1362" s="1" t="s">
        <v>4246</v>
      </c>
      <c r="N1362" s="1" t="s">
        <v>68</v>
      </c>
      <c r="O1362" s="1" t="s">
        <v>156</v>
      </c>
      <c r="P1362" s="1" t="s">
        <v>4247</v>
      </c>
      <c r="Q1362" s="10">
        <v>178.10999999999999</v>
      </c>
      <c r="R1362" s="25">
        <v>3</v>
      </c>
      <c r="S1362" s="10">
        <v>534.32999999999993</v>
      </c>
      <c r="T1362" s="1">
        <v>0</v>
      </c>
      <c r="U1362" s="10">
        <v>32.059799999999996</v>
      </c>
    </row>
    <row r="1363" spans="1:21" x14ac:dyDescent="0.3">
      <c r="A1363" t="s">
        <v>3859</v>
      </c>
      <c r="B1363" s="2">
        <v>43601</v>
      </c>
      <c r="C1363" s="2">
        <v>43601</v>
      </c>
      <c r="D1363" s="1" t="s">
        <v>1276</v>
      </c>
      <c r="E1363" s="1" t="s">
        <v>2250</v>
      </c>
      <c r="F1363" s="1" t="s">
        <v>2251</v>
      </c>
      <c r="G1363" s="1" t="s">
        <v>99</v>
      </c>
      <c r="H1363" s="1" t="s">
        <v>24</v>
      </c>
      <c r="I1363" s="1" t="s">
        <v>1505</v>
      </c>
      <c r="J1363" s="1" t="s">
        <v>51</v>
      </c>
      <c r="K1363" s="1">
        <v>32216</v>
      </c>
      <c r="L1363" s="1" t="s">
        <v>27</v>
      </c>
      <c r="M1363" s="1" t="s">
        <v>2531</v>
      </c>
      <c r="N1363" s="1" t="s">
        <v>68</v>
      </c>
      <c r="O1363" s="1" t="s">
        <v>156</v>
      </c>
      <c r="P1363" s="1" t="s">
        <v>2532</v>
      </c>
      <c r="Q1363" s="10">
        <v>255.96799999999999</v>
      </c>
      <c r="R1363" s="25">
        <v>4</v>
      </c>
      <c r="S1363" s="10">
        <v>1023.872</v>
      </c>
      <c r="T1363" s="1">
        <v>0.2</v>
      </c>
      <c r="U1363" s="10">
        <v>31.995999999999974</v>
      </c>
    </row>
    <row r="1364" spans="1:21" x14ac:dyDescent="0.3">
      <c r="A1364" t="s">
        <v>6012</v>
      </c>
      <c r="B1364" s="2">
        <v>44374</v>
      </c>
      <c r="C1364" s="2">
        <v>44381</v>
      </c>
      <c r="D1364" s="1" t="s">
        <v>47</v>
      </c>
      <c r="E1364" s="1" t="s">
        <v>6013</v>
      </c>
      <c r="F1364" s="1" t="s">
        <v>6014</v>
      </c>
      <c r="G1364" s="1" t="s">
        <v>99</v>
      </c>
      <c r="H1364" s="1" t="s">
        <v>24</v>
      </c>
      <c r="I1364" s="1" t="s">
        <v>4015</v>
      </c>
      <c r="J1364" s="1" t="s">
        <v>262</v>
      </c>
      <c r="K1364" s="1">
        <v>13601</v>
      </c>
      <c r="L1364" s="1" t="s">
        <v>143</v>
      </c>
      <c r="M1364" s="1" t="s">
        <v>1813</v>
      </c>
      <c r="N1364" s="1" t="s">
        <v>29</v>
      </c>
      <c r="O1364" s="1" t="s">
        <v>33</v>
      </c>
      <c r="P1364" s="1" t="s">
        <v>1814</v>
      </c>
      <c r="Q1364" s="10">
        <v>191.64600000000002</v>
      </c>
      <c r="R1364" s="25">
        <v>3</v>
      </c>
      <c r="S1364" s="10">
        <v>574.9380000000001</v>
      </c>
      <c r="T1364" s="1">
        <v>0.1</v>
      </c>
      <c r="U1364" s="10">
        <v>31.94100000000001</v>
      </c>
    </row>
    <row r="1365" spans="1:21" x14ac:dyDescent="0.3">
      <c r="A1365" t="s">
        <v>10420</v>
      </c>
      <c r="B1365" s="2">
        <v>43173</v>
      </c>
      <c r="C1365" s="2">
        <v>43177</v>
      </c>
      <c r="D1365" s="1" t="s">
        <v>47</v>
      </c>
      <c r="E1365" s="1" t="s">
        <v>7162</v>
      </c>
      <c r="F1365" s="1" t="s">
        <v>7163</v>
      </c>
      <c r="G1365" s="1" t="s">
        <v>99</v>
      </c>
      <c r="H1365" s="1" t="s">
        <v>24</v>
      </c>
      <c r="I1365" s="1" t="s">
        <v>1505</v>
      </c>
      <c r="J1365" s="1" t="s">
        <v>51</v>
      </c>
      <c r="K1365" s="1">
        <v>32216</v>
      </c>
      <c r="L1365" s="1" t="s">
        <v>27</v>
      </c>
      <c r="M1365" s="1" t="s">
        <v>2465</v>
      </c>
      <c r="N1365" s="1" t="s">
        <v>43</v>
      </c>
      <c r="O1365" s="1" t="s">
        <v>87</v>
      </c>
      <c r="P1365" s="1" t="s">
        <v>2466</v>
      </c>
      <c r="Q1365" s="10">
        <v>91.055999999999997</v>
      </c>
      <c r="R1365" s="25">
        <v>6</v>
      </c>
      <c r="S1365" s="10">
        <v>546.33600000000001</v>
      </c>
      <c r="T1365" s="1">
        <v>0.2</v>
      </c>
      <c r="U1365" s="10">
        <v>31.869599999999995</v>
      </c>
    </row>
    <row r="1366" spans="1:21" x14ac:dyDescent="0.3">
      <c r="A1366" t="s">
        <v>5200</v>
      </c>
      <c r="B1366" s="2">
        <v>43847</v>
      </c>
      <c r="C1366" s="2">
        <v>43851</v>
      </c>
      <c r="D1366" s="1" t="s">
        <v>47</v>
      </c>
      <c r="E1366" s="1" t="s">
        <v>3196</v>
      </c>
      <c r="F1366" s="1" t="s">
        <v>3197</v>
      </c>
      <c r="G1366" s="1" t="s">
        <v>38</v>
      </c>
      <c r="H1366" s="1" t="s">
        <v>24</v>
      </c>
      <c r="I1366" s="1" t="s">
        <v>488</v>
      </c>
      <c r="J1366" s="1" t="s">
        <v>1258</v>
      </c>
      <c r="K1366" s="1">
        <v>31907</v>
      </c>
      <c r="L1366" s="1" t="s">
        <v>27</v>
      </c>
      <c r="M1366" s="1" t="s">
        <v>2111</v>
      </c>
      <c r="N1366" s="1" t="s">
        <v>68</v>
      </c>
      <c r="O1366" s="1" t="s">
        <v>156</v>
      </c>
      <c r="P1366" s="1" t="s">
        <v>2112</v>
      </c>
      <c r="Q1366" s="10">
        <v>316</v>
      </c>
      <c r="R1366" s="25">
        <v>4</v>
      </c>
      <c r="S1366" s="10">
        <v>1264</v>
      </c>
      <c r="T1366" s="1">
        <v>0</v>
      </c>
      <c r="U1366" s="10">
        <v>31.599999999999966</v>
      </c>
    </row>
    <row r="1367" spans="1:21" x14ac:dyDescent="0.3">
      <c r="A1367" t="s">
        <v>5794</v>
      </c>
      <c r="B1367" s="2">
        <v>43901</v>
      </c>
      <c r="C1367" s="2">
        <v>43905</v>
      </c>
      <c r="D1367" s="1" t="s">
        <v>47</v>
      </c>
      <c r="E1367" s="1" t="s">
        <v>5795</v>
      </c>
      <c r="F1367" s="1" t="s">
        <v>5796</v>
      </c>
      <c r="G1367" s="1" t="s">
        <v>99</v>
      </c>
      <c r="H1367" s="1" t="s">
        <v>24</v>
      </c>
      <c r="I1367" s="1" t="s">
        <v>488</v>
      </c>
      <c r="J1367" s="1" t="s">
        <v>1258</v>
      </c>
      <c r="K1367" s="1">
        <v>31907</v>
      </c>
      <c r="L1367" s="1" t="s">
        <v>27</v>
      </c>
      <c r="M1367" s="1" t="s">
        <v>3870</v>
      </c>
      <c r="N1367" s="1" t="s">
        <v>29</v>
      </c>
      <c r="O1367" s="1" t="s">
        <v>62</v>
      </c>
      <c r="P1367" s="1" t="s">
        <v>5646</v>
      </c>
      <c r="Q1367" s="10">
        <v>76.92</v>
      </c>
      <c r="R1367" s="25">
        <v>4</v>
      </c>
      <c r="S1367" s="10">
        <v>307.68</v>
      </c>
      <c r="T1367" s="1">
        <v>0</v>
      </c>
      <c r="U1367" s="10">
        <v>31.537200000000006</v>
      </c>
    </row>
    <row r="1368" spans="1:21" x14ac:dyDescent="0.3">
      <c r="A1368" t="s">
        <v>8410</v>
      </c>
      <c r="B1368" s="2">
        <v>43829</v>
      </c>
      <c r="C1368" s="2">
        <v>43833</v>
      </c>
      <c r="D1368" s="1" t="s">
        <v>47</v>
      </c>
      <c r="E1368" s="1" t="s">
        <v>477</v>
      </c>
      <c r="F1368" s="1" t="s">
        <v>478</v>
      </c>
      <c r="G1368" s="1" t="s">
        <v>23</v>
      </c>
      <c r="H1368" s="1" t="s">
        <v>24</v>
      </c>
      <c r="I1368" s="1" t="s">
        <v>39</v>
      </c>
      <c r="J1368" s="1" t="s">
        <v>40</v>
      </c>
      <c r="K1368" s="1">
        <v>90049</v>
      </c>
      <c r="L1368" s="1" t="s">
        <v>41</v>
      </c>
      <c r="M1368" s="1" t="s">
        <v>4458</v>
      </c>
      <c r="N1368" s="1" t="s">
        <v>43</v>
      </c>
      <c r="O1368" s="1" t="s">
        <v>87</v>
      </c>
      <c r="P1368" s="1" t="s">
        <v>4459</v>
      </c>
      <c r="Q1368" s="10">
        <v>68.52</v>
      </c>
      <c r="R1368" s="25">
        <v>3</v>
      </c>
      <c r="S1368" s="10">
        <v>205.56</v>
      </c>
      <c r="T1368" s="1">
        <v>0</v>
      </c>
      <c r="U1368" s="10">
        <v>31.519199999999998</v>
      </c>
    </row>
    <row r="1369" spans="1:21" x14ac:dyDescent="0.3">
      <c r="A1369" t="s">
        <v>9139</v>
      </c>
      <c r="B1369" s="2">
        <v>44086</v>
      </c>
      <c r="C1369" s="2">
        <v>44092</v>
      </c>
      <c r="D1369" s="1" t="s">
        <v>47</v>
      </c>
      <c r="E1369" s="1" t="s">
        <v>2294</v>
      </c>
      <c r="F1369" s="1" t="s">
        <v>2295</v>
      </c>
      <c r="G1369" s="1" t="s">
        <v>38</v>
      </c>
      <c r="H1369" s="1" t="s">
        <v>24</v>
      </c>
      <c r="I1369" s="1" t="s">
        <v>558</v>
      </c>
      <c r="J1369" s="1" t="s">
        <v>233</v>
      </c>
      <c r="K1369" s="1">
        <v>48066</v>
      </c>
      <c r="L1369" s="1" t="s">
        <v>102</v>
      </c>
      <c r="M1369" s="1" t="s">
        <v>5073</v>
      </c>
      <c r="N1369" s="1" t="s">
        <v>43</v>
      </c>
      <c r="O1369" s="1" t="s">
        <v>87</v>
      </c>
      <c r="P1369" s="1" t="s">
        <v>5074</v>
      </c>
      <c r="Q1369" s="10">
        <v>68.52</v>
      </c>
      <c r="R1369" s="25">
        <v>3</v>
      </c>
      <c r="S1369" s="10">
        <v>205.56</v>
      </c>
      <c r="T1369" s="1">
        <v>0</v>
      </c>
      <c r="U1369" s="10">
        <v>31.519199999999998</v>
      </c>
    </row>
    <row r="1370" spans="1:21" x14ac:dyDescent="0.3">
      <c r="A1370" t="s">
        <v>8827</v>
      </c>
      <c r="B1370" s="2">
        <v>44458</v>
      </c>
      <c r="C1370" s="2">
        <v>44463</v>
      </c>
      <c r="D1370" s="1" t="s">
        <v>47</v>
      </c>
      <c r="E1370" s="1" t="s">
        <v>2599</v>
      </c>
      <c r="F1370" s="1" t="s">
        <v>2600</v>
      </c>
      <c r="G1370" s="1" t="s">
        <v>38</v>
      </c>
      <c r="H1370" s="1" t="s">
        <v>24</v>
      </c>
      <c r="I1370" s="1" t="s">
        <v>39</v>
      </c>
      <c r="J1370" s="1" t="s">
        <v>40</v>
      </c>
      <c r="K1370" s="1">
        <v>90032</v>
      </c>
      <c r="L1370" s="1" t="s">
        <v>41</v>
      </c>
      <c r="M1370" s="1" t="s">
        <v>2431</v>
      </c>
      <c r="N1370" s="1" t="s">
        <v>68</v>
      </c>
      <c r="O1370" s="1" t="s">
        <v>156</v>
      </c>
      <c r="P1370" s="1" t="s">
        <v>2432</v>
      </c>
      <c r="Q1370" s="10">
        <v>149.94999999999999</v>
      </c>
      <c r="R1370" s="25">
        <v>5</v>
      </c>
      <c r="S1370" s="10">
        <v>749.75</v>
      </c>
      <c r="T1370" s="1">
        <v>0</v>
      </c>
      <c r="U1370" s="10">
        <v>31.489499999999992</v>
      </c>
    </row>
    <row r="1371" spans="1:21" x14ac:dyDescent="0.3">
      <c r="A1371" t="s">
        <v>9976</v>
      </c>
      <c r="B1371" s="2">
        <v>43956</v>
      </c>
      <c r="C1371" s="2">
        <v>43960</v>
      </c>
      <c r="D1371" s="1" t="s">
        <v>47</v>
      </c>
      <c r="E1371" s="1" t="s">
        <v>431</v>
      </c>
      <c r="F1371" s="1" t="s">
        <v>432</v>
      </c>
      <c r="G1371" s="1" t="s">
        <v>99</v>
      </c>
      <c r="H1371" s="1" t="s">
        <v>24</v>
      </c>
      <c r="I1371" s="1" t="s">
        <v>5529</v>
      </c>
      <c r="J1371" s="1" t="s">
        <v>51</v>
      </c>
      <c r="K1371" s="1">
        <v>32303</v>
      </c>
      <c r="L1371" s="1" t="s">
        <v>27</v>
      </c>
      <c r="M1371" s="1" t="s">
        <v>9977</v>
      </c>
      <c r="N1371" s="1" t="s">
        <v>43</v>
      </c>
      <c r="O1371" s="1" t="s">
        <v>87</v>
      </c>
      <c r="P1371" s="1" t="s">
        <v>9978</v>
      </c>
      <c r="Q1371" s="10">
        <v>93.248000000000005</v>
      </c>
      <c r="R1371" s="25">
        <v>4</v>
      </c>
      <c r="S1371" s="10">
        <v>372.99200000000002</v>
      </c>
      <c r="T1371" s="1">
        <v>0.2</v>
      </c>
      <c r="U1371" s="10">
        <v>31.4712</v>
      </c>
    </row>
    <row r="1372" spans="1:21" x14ac:dyDescent="0.3">
      <c r="A1372" t="s">
        <v>5886</v>
      </c>
      <c r="B1372" s="2">
        <v>43711</v>
      </c>
      <c r="C1372" s="2">
        <v>43716</v>
      </c>
      <c r="D1372" s="1" t="s">
        <v>20</v>
      </c>
      <c r="E1372" s="1" t="s">
        <v>695</v>
      </c>
      <c r="F1372" s="1" t="s">
        <v>696</v>
      </c>
      <c r="G1372" s="1" t="s">
        <v>38</v>
      </c>
      <c r="H1372" s="1" t="s">
        <v>24</v>
      </c>
      <c r="I1372" s="1" t="s">
        <v>261</v>
      </c>
      <c r="J1372" s="1" t="s">
        <v>262</v>
      </c>
      <c r="K1372" s="1">
        <v>10009</v>
      </c>
      <c r="L1372" s="1" t="s">
        <v>143</v>
      </c>
      <c r="M1372" s="1" t="s">
        <v>2981</v>
      </c>
      <c r="N1372" s="1" t="s">
        <v>43</v>
      </c>
      <c r="O1372" s="1" t="s">
        <v>56</v>
      </c>
      <c r="P1372" s="1" t="s">
        <v>2982</v>
      </c>
      <c r="Q1372" s="10">
        <v>120.33</v>
      </c>
      <c r="R1372" s="25">
        <v>1</v>
      </c>
      <c r="S1372" s="10">
        <v>120.33</v>
      </c>
      <c r="T1372" s="1">
        <v>0</v>
      </c>
      <c r="U1372" s="10">
        <v>31.285799999999995</v>
      </c>
    </row>
    <row r="1373" spans="1:21" x14ac:dyDescent="0.3">
      <c r="A1373" t="s">
        <v>3766</v>
      </c>
      <c r="B1373" s="2">
        <v>43734</v>
      </c>
      <c r="C1373" s="2">
        <v>43738</v>
      </c>
      <c r="D1373" s="1" t="s">
        <v>47</v>
      </c>
      <c r="E1373" s="1" t="s">
        <v>3767</v>
      </c>
      <c r="F1373" s="1" t="s">
        <v>3768</v>
      </c>
      <c r="G1373" s="1" t="s">
        <v>38</v>
      </c>
      <c r="H1373" s="1" t="s">
        <v>24</v>
      </c>
      <c r="I1373" s="1" t="s">
        <v>1797</v>
      </c>
      <c r="J1373" s="1" t="s">
        <v>301</v>
      </c>
      <c r="K1373" s="1">
        <v>85204</v>
      </c>
      <c r="L1373" s="1" t="s">
        <v>41</v>
      </c>
      <c r="M1373" s="1" t="s">
        <v>3769</v>
      </c>
      <c r="N1373" s="1" t="s">
        <v>43</v>
      </c>
      <c r="O1373" s="1" t="s">
        <v>87</v>
      </c>
      <c r="P1373" s="1" t="s">
        <v>3770</v>
      </c>
      <c r="Q1373" s="10">
        <v>86.272000000000006</v>
      </c>
      <c r="R1373" s="25">
        <v>4</v>
      </c>
      <c r="S1373" s="10">
        <v>345.08800000000002</v>
      </c>
      <c r="T1373" s="1">
        <v>0.2</v>
      </c>
      <c r="U1373" s="10">
        <v>31.273599999999998</v>
      </c>
    </row>
    <row r="1374" spans="1:21" x14ac:dyDescent="0.3">
      <c r="A1374" t="s">
        <v>8243</v>
      </c>
      <c r="B1374" s="2">
        <v>44173</v>
      </c>
      <c r="C1374" s="2">
        <v>44177</v>
      </c>
      <c r="D1374" s="1" t="s">
        <v>47</v>
      </c>
      <c r="E1374" s="1" t="s">
        <v>237</v>
      </c>
      <c r="F1374" s="1" t="s">
        <v>238</v>
      </c>
      <c r="G1374" s="1" t="s">
        <v>23</v>
      </c>
      <c r="H1374" s="1" t="s">
        <v>24</v>
      </c>
      <c r="I1374" s="1" t="s">
        <v>3449</v>
      </c>
      <c r="J1374" s="1" t="s">
        <v>85</v>
      </c>
      <c r="K1374" s="1">
        <v>27834</v>
      </c>
      <c r="L1374" s="1" t="s">
        <v>27</v>
      </c>
      <c r="M1374" s="1" t="s">
        <v>1892</v>
      </c>
      <c r="N1374" s="1" t="s">
        <v>68</v>
      </c>
      <c r="O1374" s="1" t="s">
        <v>69</v>
      </c>
      <c r="P1374" s="1" t="s">
        <v>1893</v>
      </c>
      <c r="Q1374" s="10">
        <v>249.58400000000003</v>
      </c>
      <c r="R1374" s="25">
        <v>2</v>
      </c>
      <c r="S1374" s="10">
        <v>499.16800000000006</v>
      </c>
      <c r="T1374" s="1">
        <v>0.2</v>
      </c>
      <c r="U1374" s="10">
        <v>31.197999999999986</v>
      </c>
    </row>
    <row r="1375" spans="1:21" x14ac:dyDescent="0.3">
      <c r="A1375" t="s">
        <v>6091</v>
      </c>
      <c r="B1375" s="2">
        <v>43729</v>
      </c>
      <c r="C1375" s="2">
        <v>43735</v>
      </c>
      <c r="D1375" s="1" t="s">
        <v>47</v>
      </c>
      <c r="E1375" s="1" t="s">
        <v>6092</v>
      </c>
      <c r="F1375" s="1" t="s">
        <v>6093</v>
      </c>
      <c r="G1375" s="1" t="s">
        <v>38</v>
      </c>
      <c r="H1375" s="1" t="s">
        <v>24</v>
      </c>
      <c r="I1375" s="1" t="s">
        <v>5053</v>
      </c>
      <c r="J1375" s="1" t="s">
        <v>233</v>
      </c>
      <c r="K1375" s="1">
        <v>48146</v>
      </c>
      <c r="L1375" s="1" t="s">
        <v>102</v>
      </c>
      <c r="M1375" s="1" t="s">
        <v>4689</v>
      </c>
      <c r="N1375" s="1" t="s">
        <v>29</v>
      </c>
      <c r="O1375" s="1" t="s">
        <v>30</v>
      </c>
      <c r="P1375" s="1" t="s">
        <v>4690</v>
      </c>
      <c r="Q1375" s="10">
        <v>194.32</v>
      </c>
      <c r="R1375" s="25">
        <v>4</v>
      </c>
      <c r="S1375" s="10">
        <v>777.28</v>
      </c>
      <c r="T1375" s="1">
        <v>0</v>
      </c>
      <c r="U1375" s="10">
        <v>31.091200000000015</v>
      </c>
    </row>
    <row r="1376" spans="1:21" x14ac:dyDescent="0.3">
      <c r="A1376" t="s">
        <v>4681</v>
      </c>
      <c r="B1376" s="2">
        <v>44528</v>
      </c>
      <c r="C1376" s="2">
        <v>44531</v>
      </c>
      <c r="D1376" s="1" t="s">
        <v>183</v>
      </c>
      <c r="E1376" s="1" t="s">
        <v>2462</v>
      </c>
      <c r="F1376" s="1" t="s">
        <v>2463</v>
      </c>
      <c r="G1376" s="1" t="s">
        <v>23</v>
      </c>
      <c r="H1376" s="1" t="s">
        <v>24</v>
      </c>
      <c r="I1376" s="1" t="s">
        <v>798</v>
      </c>
      <c r="J1376" s="1" t="s">
        <v>448</v>
      </c>
      <c r="K1376" s="1">
        <v>80219</v>
      </c>
      <c r="L1376" s="1" t="s">
        <v>41</v>
      </c>
      <c r="M1376" s="1" t="s">
        <v>1598</v>
      </c>
      <c r="N1376" s="1" t="s">
        <v>43</v>
      </c>
      <c r="O1376" s="1" t="s">
        <v>87</v>
      </c>
      <c r="P1376" s="1" t="s">
        <v>1599</v>
      </c>
      <c r="Q1376" s="10">
        <v>88.768000000000001</v>
      </c>
      <c r="R1376" s="25">
        <v>2</v>
      </c>
      <c r="S1376" s="10">
        <v>177.536</v>
      </c>
      <c r="T1376" s="1">
        <v>0.2</v>
      </c>
      <c r="U1376" s="10">
        <v>31.068799999999996</v>
      </c>
    </row>
    <row r="1377" spans="1:21" x14ac:dyDescent="0.3">
      <c r="A1377" t="s">
        <v>9076</v>
      </c>
      <c r="B1377" s="2">
        <v>43382</v>
      </c>
      <c r="C1377" s="2">
        <v>43388</v>
      </c>
      <c r="D1377" s="1" t="s">
        <v>47</v>
      </c>
      <c r="E1377" s="1" t="s">
        <v>1370</v>
      </c>
      <c r="F1377" s="1" t="s">
        <v>1371</v>
      </c>
      <c r="G1377" s="1" t="s">
        <v>38</v>
      </c>
      <c r="H1377" s="1" t="s">
        <v>24</v>
      </c>
      <c r="I1377" s="1" t="s">
        <v>1505</v>
      </c>
      <c r="J1377" s="1" t="s">
        <v>85</v>
      </c>
      <c r="K1377" s="1">
        <v>28540</v>
      </c>
      <c r="L1377" s="1" t="s">
        <v>27</v>
      </c>
      <c r="M1377" s="1" t="s">
        <v>1598</v>
      </c>
      <c r="N1377" s="1" t="s">
        <v>43</v>
      </c>
      <c r="O1377" s="1" t="s">
        <v>87</v>
      </c>
      <c r="P1377" s="1" t="s">
        <v>1599</v>
      </c>
      <c r="Q1377" s="10">
        <v>88.768000000000001</v>
      </c>
      <c r="R1377" s="25">
        <v>2</v>
      </c>
      <c r="S1377" s="10">
        <v>177.536</v>
      </c>
      <c r="T1377" s="1">
        <v>0.2</v>
      </c>
      <c r="U1377" s="10">
        <v>31.068799999999996</v>
      </c>
    </row>
    <row r="1378" spans="1:21" x14ac:dyDescent="0.3">
      <c r="A1378" t="s">
        <v>4297</v>
      </c>
      <c r="B1378" s="2">
        <v>43826</v>
      </c>
      <c r="C1378" s="2">
        <v>43830</v>
      </c>
      <c r="D1378" s="1" t="s">
        <v>47</v>
      </c>
      <c r="E1378" s="1" t="s">
        <v>1295</v>
      </c>
      <c r="F1378" s="1" t="s">
        <v>1296</v>
      </c>
      <c r="G1378" s="1" t="s">
        <v>23</v>
      </c>
      <c r="H1378" s="1" t="s">
        <v>24</v>
      </c>
      <c r="I1378" s="1" t="s">
        <v>39</v>
      </c>
      <c r="J1378" s="1" t="s">
        <v>40</v>
      </c>
      <c r="K1378" s="1">
        <v>90008</v>
      </c>
      <c r="L1378" s="1" t="s">
        <v>41</v>
      </c>
      <c r="M1378" s="1" t="s">
        <v>2504</v>
      </c>
      <c r="N1378" s="1" t="s">
        <v>43</v>
      </c>
      <c r="O1378" s="1" t="s">
        <v>75</v>
      </c>
      <c r="P1378" s="1" t="s">
        <v>2505</v>
      </c>
      <c r="Q1378" s="10">
        <v>106.96</v>
      </c>
      <c r="R1378" s="25">
        <v>2</v>
      </c>
      <c r="S1378" s="10">
        <v>213.92</v>
      </c>
      <c r="T1378" s="1">
        <v>0</v>
      </c>
      <c r="U1378" s="10">
        <v>31.018399999999986</v>
      </c>
    </row>
    <row r="1379" spans="1:21" x14ac:dyDescent="0.3">
      <c r="A1379" t="s">
        <v>8613</v>
      </c>
      <c r="B1379" s="2">
        <v>43268</v>
      </c>
      <c r="C1379" s="2">
        <v>43274</v>
      </c>
      <c r="D1379" s="1" t="s">
        <v>47</v>
      </c>
      <c r="E1379" s="1" t="s">
        <v>4643</v>
      </c>
      <c r="F1379" s="1" t="s">
        <v>4644</v>
      </c>
      <c r="G1379" s="1" t="s">
        <v>23</v>
      </c>
      <c r="H1379" s="1" t="s">
        <v>24</v>
      </c>
      <c r="I1379" s="1" t="s">
        <v>598</v>
      </c>
      <c r="J1379" s="1" t="s">
        <v>240</v>
      </c>
      <c r="K1379" s="1">
        <v>19711</v>
      </c>
      <c r="L1379" s="1" t="s">
        <v>143</v>
      </c>
      <c r="M1379" s="1" t="s">
        <v>7981</v>
      </c>
      <c r="N1379" s="1" t="s">
        <v>68</v>
      </c>
      <c r="O1379" s="1" t="s">
        <v>673</v>
      </c>
      <c r="P1379" s="1" t="s">
        <v>7982</v>
      </c>
      <c r="Q1379" s="10">
        <v>65.97</v>
      </c>
      <c r="R1379" s="25">
        <v>3</v>
      </c>
      <c r="S1379" s="10">
        <v>197.91</v>
      </c>
      <c r="T1379" s="1">
        <v>0</v>
      </c>
      <c r="U1379" s="10">
        <v>31.005899999999997</v>
      </c>
    </row>
    <row r="1380" spans="1:21" x14ac:dyDescent="0.3">
      <c r="A1380" t="s">
        <v>8557</v>
      </c>
      <c r="B1380" s="2">
        <v>43789</v>
      </c>
      <c r="C1380" s="2">
        <v>43794</v>
      </c>
      <c r="D1380" s="1" t="s">
        <v>47</v>
      </c>
      <c r="E1380" s="1" t="s">
        <v>6144</v>
      </c>
      <c r="F1380" s="1" t="s">
        <v>6145</v>
      </c>
      <c r="G1380" s="1" t="s">
        <v>99</v>
      </c>
      <c r="H1380" s="1" t="s">
        <v>24</v>
      </c>
      <c r="I1380" s="1" t="s">
        <v>92</v>
      </c>
      <c r="J1380" s="1" t="s">
        <v>93</v>
      </c>
      <c r="K1380" s="1">
        <v>98105</v>
      </c>
      <c r="L1380" s="1" t="s">
        <v>41</v>
      </c>
      <c r="M1380" s="1" t="s">
        <v>4571</v>
      </c>
      <c r="N1380" s="1" t="s">
        <v>43</v>
      </c>
      <c r="O1380" s="1" t="s">
        <v>65</v>
      </c>
      <c r="P1380" s="1" t="s">
        <v>4572</v>
      </c>
      <c r="Q1380" s="10">
        <v>119.03999999999999</v>
      </c>
      <c r="R1380" s="25">
        <v>6</v>
      </c>
      <c r="S1380" s="10">
        <v>714.24</v>
      </c>
      <c r="T1380" s="1">
        <v>0</v>
      </c>
      <c r="U1380" s="10">
        <v>30.950400000000002</v>
      </c>
    </row>
    <row r="1381" spans="1:21" x14ac:dyDescent="0.3">
      <c r="A1381" t="s">
        <v>5017</v>
      </c>
      <c r="B1381" s="2">
        <v>43958</v>
      </c>
      <c r="C1381" s="2">
        <v>43962</v>
      </c>
      <c r="D1381" s="1" t="s">
        <v>47</v>
      </c>
      <c r="E1381" s="1" t="s">
        <v>1437</v>
      </c>
      <c r="F1381" s="1" t="s">
        <v>1438</v>
      </c>
      <c r="G1381" s="1" t="s">
        <v>23</v>
      </c>
      <c r="H1381" s="1" t="s">
        <v>24</v>
      </c>
      <c r="I1381" s="1" t="s">
        <v>261</v>
      </c>
      <c r="J1381" s="1" t="s">
        <v>262</v>
      </c>
      <c r="K1381" s="1">
        <v>10009</v>
      </c>
      <c r="L1381" s="1" t="s">
        <v>143</v>
      </c>
      <c r="M1381" s="1" t="s">
        <v>1322</v>
      </c>
      <c r="N1381" s="1" t="s">
        <v>43</v>
      </c>
      <c r="O1381" s="1" t="s">
        <v>72</v>
      </c>
      <c r="P1381" s="1" t="s">
        <v>1323</v>
      </c>
      <c r="Q1381" s="10">
        <v>85.232000000000014</v>
      </c>
      <c r="R1381" s="25">
        <v>7</v>
      </c>
      <c r="S1381" s="10">
        <v>596.62400000000014</v>
      </c>
      <c r="T1381" s="1">
        <v>0.2</v>
      </c>
      <c r="U1381" s="10">
        <v>30.896599999999996</v>
      </c>
    </row>
    <row r="1382" spans="1:21" x14ac:dyDescent="0.3">
      <c r="A1382" t="s">
        <v>5563</v>
      </c>
      <c r="B1382" s="2">
        <v>43126</v>
      </c>
      <c r="C1382" s="2">
        <v>43131</v>
      </c>
      <c r="D1382" s="1" t="s">
        <v>47</v>
      </c>
      <c r="E1382" s="1" t="s">
        <v>1481</v>
      </c>
      <c r="F1382" s="1" t="s">
        <v>1482</v>
      </c>
      <c r="G1382" s="1" t="s">
        <v>99</v>
      </c>
      <c r="H1382" s="1" t="s">
        <v>24</v>
      </c>
      <c r="I1382" s="1" t="s">
        <v>2771</v>
      </c>
      <c r="J1382" s="1" t="s">
        <v>310</v>
      </c>
      <c r="K1382" s="1">
        <v>22304</v>
      </c>
      <c r="L1382" s="1" t="s">
        <v>27</v>
      </c>
      <c r="M1382" s="1" t="s">
        <v>5564</v>
      </c>
      <c r="N1382" s="1" t="s">
        <v>29</v>
      </c>
      <c r="O1382" s="1" t="s">
        <v>62</v>
      </c>
      <c r="P1382" s="1" t="s">
        <v>5565</v>
      </c>
      <c r="Q1382" s="10">
        <v>62.820000000000007</v>
      </c>
      <c r="R1382" s="25">
        <v>3</v>
      </c>
      <c r="S1382" s="10">
        <v>188.46000000000004</v>
      </c>
      <c r="T1382" s="1">
        <v>0</v>
      </c>
      <c r="U1382" s="10">
        <v>30.7818</v>
      </c>
    </row>
    <row r="1383" spans="1:21" x14ac:dyDescent="0.3">
      <c r="A1383" t="s">
        <v>9430</v>
      </c>
      <c r="B1383" s="2">
        <v>43658</v>
      </c>
      <c r="C1383" s="2">
        <v>43664</v>
      </c>
      <c r="D1383" s="1" t="s">
        <v>47</v>
      </c>
      <c r="E1383" s="1" t="s">
        <v>2048</v>
      </c>
      <c r="F1383" s="1" t="s">
        <v>2049</v>
      </c>
      <c r="G1383" s="1" t="s">
        <v>23</v>
      </c>
      <c r="H1383" s="1" t="s">
        <v>24</v>
      </c>
      <c r="I1383" s="1" t="s">
        <v>1588</v>
      </c>
      <c r="J1383" s="1" t="s">
        <v>101</v>
      </c>
      <c r="K1383" s="1">
        <v>79109</v>
      </c>
      <c r="L1383" s="1" t="s">
        <v>102</v>
      </c>
      <c r="M1383" s="1" t="s">
        <v>6150</v>
      </c>
      <c r="N1383" s="1" t="s">
        <v>68</v>
      </c>
      <c r="O1383" s="1" t="s">
        <v>69</v>
      </c>
      <c r="P1383" s="1" t="s">
        <v>6151</v>
      </c>
      <c r="Q1383" s="10">
        <v>307.16800000000001</v>
      </c>
      <c r="R1383" s="25">
        <v>4</v>
      </c>
      <c r="S1383" s="10">
        <v>1228.672</v>
      </c>
      <c r="T1383" s="1">
        <v>0.2</v>
      </c>
      <c r="U1383" s="10">
        <v>30.716800000000006</v>
      </c>
    </row>
    <row r="1384" spans="1:21" x14ac:dyDescent="0.3">
      <c r="A1384" t="s">
        <v>3160</v>
      </c>
      <c r="B1384" s="2">
        <v>44217</v>
      </c>
      <c r="C1384" s="2">
        <v>44222</v>
      </c>
      <c r="D1384" s="1" t="s">
        <v>47</v>
      </c>
      <c r="E1384" s="1" t="s">
        <v>3161</v>
      </c>
      <c r="F1384" s="1" t="s">
        <v>3162</v>
      </c>
      <c r="G1384" s="1" t="s">
        <v>99</v>
      </c>
      <c r="H1384" s="1" t="s">
        <v>24</v>
      </c>
      <c r="I1384" s="1" t="s">
        <v>458</v>
      </c>
      <c r="J1384" s="1" t="s">
        <v>85</v>
      </c>
      <c r="K1384" s="1">
        <v>28205</v>
      </c>
      <c r="L1384" s="1" t="s">
        <v>27</v>
      </c>
      <c r="M1384" s="1" t="s">
        <v>3163</v>
      </c>
      <c r="N1384" s="1" t="s">
        <v>43</v>
      </c>
      <c r="O1384" s="1" t="s">
        <v>56</v>
      </c>
      <c r="P1384" s="1" t="s">
        <v>3164</v>
      </c>
      <c r="Q1384" s="10">
        <v>348.20799999999997</v>
      </c>
      <c r="R1384" s="25">
        <v>7</v>
      </c>
      <c r="S1384" s="10">
        <v>2437.4559999999997</v>
      </c>
      <c r="T1384" s="1">
        <v>0.2</v>
      </c>
      <c r="U1384" s="10">
        <v>30.468200000000024</v>
      </c>
    </row>
    <row r="1385" spans="1:21" x14ac:dyDescent="0.3">
      <c r="A1385" t="s">
        <v>9122</v>
      </c>
      <c r="B1385" s="2">
        <v>43301</v>
      </c>
      <c r="C1385" s="2">
        <v>43303</v>
      </c>
      <c r="D1385" s="1" t="s">
        <v>183</v>
      </c>
      <c r="E1385" s="1" t="s">
        <v>7239</v>
      </c>
      <c r="F1385" s="1" t="s">
        <v>7240</v>
      </c>
      <c r="G1385" s="1" t="s">
        <v>23</v>
      </c>
      <c r="H1385" s="1" t="s">
        <v>24</v>
      </c>
      <c r="I1385" s="1" t="s">
        <v>124</v>
      </c>
      <c r="J1385" s="1" t="s">
        <v>40</v>
      </c>
      <c r="K1385" s="1">
        <v>94122</v>
      </c>
      <c r="L1385" s="1" t="s">
        <v>41</v>
      </c>
      <c r="M1385" s="1" t="s">
        <v>1686</v>
      </c>
      <c r="N1385" s="1" t="s">
        <v>43</v>
      </c>
      <c r="O1385" s="1" t="s">
        <v>72</v>
      </c>
      <c r="P1385" s="1" t="s">
        <v>1687</v>
      </c>
      <c r="Q1385" s="10">
        <v>89.712000000000018</v>
      </c>
      <c r="R1385" s="25">
        <v>6</v>
      </c>
      <c r="S1385" s="10">
        <v>538.27200000000016</v>
      </c>
      <c r="T1385" s="1">
        <v>0.2</v>
      </c>
      <c r="U1385" s="10">
        <v>30.277799999999992</v>
      </c>
    </row>
    <row r="1386" spans="1:21" x14ac:dyDescent="0.3">
      <c r="A1386" t="s">
        <v>7032</v>
      </c>
      <c r="B1386" s="2">
        <v>44047</v>
      </c>
      <c r="C1386" s="2">
        <v>44049</v>
      </c>
      <c r="D1386" s="1" t="s">
        <v>20</v>
      </c>
      <c r="E1386" s="1" t="s">
        <v>203</v>
      </c>
      <c r="F1386" s="1" t="s">
        <v>204</v>
      </c>
      <c r="G1386" s="1" t="s">
        <v>38</v>
      </c>
      <c r="H1386" s="1" t="s">
        <v>24</v>
      </c>
      <c r="I1386" s="1" t="s">
        <v>5279</v>
      </c>
      <c r="J1386" s="1" t="s">
        <v>40</v>
      </c>
      <c r="K1386" s="1">
        <v>95823</v>
      </c>
      <c r="L1386" s="1" t="s">
        <v>41</v>
      </c>
      <c r="M1386" s="1" t="s">
        <v>67</v>
      </c>
      <c r="N1386" s="1" t="s">
        <v>68</v>
      </c>
      <c r="O1386" s="1" t="s">
        <v>69</v>
      </c>
      <c r="P1386" s="1" t="s">
        <v>70</v>
      </c>
      <c r="Q1386" s="10">
        <v>302.38400000000001</v>
      </c>
      <c r="R1386" s="25">
        <v>2</v>
      </c>
      <c r="S1386" s="10">
        <v>604.76800000000003</v>
      </c>
      <c r="T1386" s="1">
        <v>0.2</v>
      </c>
      <c r="U1386" s="10">
        <v>30.238400000000013</v>
      </c>
    </row>
    <row r="1387" spans="1:21" x14ac:dyDescent="0.3">
      <c r="A1387" t="s">
        <v>8869</v>
      </c>
      <c r="B1387" s="2">
        <v>43327</v>
      </c>
      <c r="C1387" s="2">
        <v>43330</v>
      </c>
      <c r="D1387" s="1" t="s">
        <v>183</v>
      </c>
      <c r="E1387" s="1" t="s">
        <v>3199</v>
      </c>
      <c r="F1387" s="1" t="s">
        <v>3200</v>
      </c>
      <c r="G1387" s="1" t="s">
        <v>23</v>
      </c>
      <c r="H1387" s="1" t="s">
        <v>24</v>
      </c>
      <c r="I1387" s="1" t="s">
        <v>737</v>
      </c>
      <c r="J1387" s="1" t="s">
        <v>738</v>
      </c>
      <c r="K1387" s="1">
        <v>6824</v>
      </c>
      <c r="L1387" s="1" t="s">
        <v>143</v>
      </c>
      <c r="M1387" s="1" t="s">
        <v>2068</v>
      </c>
      <c r="N1387" s="1" t="s">
        <v>43</v>
      </c>
      <c r="O1387" s="1" t="s">
        <v>72</v>
      </c>
      <c r="P1387" s="1" t="s">
        <v>2069</v>
      </c>
      <c r="Q1387" s="10">
        <v>62.94</v>
      </c>
      <c r="R1387" s="25">
        <v>3</v>
      </c>
      <c r="S1387" s="10">
        <v>188.82</v>
      </c>
      <c r="T1387" s="1">
        <v>0</v>
      </c>
      <c r="U1387" s="10">
        <v>30.211199999999998</v>
      </c>
    </row>
    <row r="1388" spans="1:21" x14ac:dyDescent="0.3">
      <c r="A1388" t="s">
        <v>8225</v>
      </c>
      <c r="B1388" s="2">
        <v>43593</v>
      </c>
      <c r="C1388" s="2">
        <v>43600</v>
      </c>
      <c r="D1388" s="1" t="s">
        <v>47</v>
      </c>
      <c r="E1388" s="1" t="s">
        <v>4188</v>
      </c>
      <c r="F1388" s="1" t="s">
        <v>4189</v>
      </c>
      <c r="G1388" s="1" t="s">
        <v>23</v>
      </c>
      <c r="H1388" s="1" t="s">
        <v>24</v>
      </c>
      <c r="I1388" s="1" t="s">
        <v>261</v>
      </c>
      <c r="J1388" s="1" t="s">
        <v>262</v>
      </c>
      <c r="K1388" s="1">
        <v>10024</v>
      </c>
      <c r="L1388" s="1" t="s">
        <v>143</v>
      </c>
      <c r="M1388" s="1" t="s">
        <v>2888</v>
      </c>
      <c r="N1388" s="1" t="s">
        <v>29</v>
      </c>
      <c r="O1388" s="1" t="s">
        <v>62</v>
      </c>
      <c r="P1388" s="1" t="s">
        <v>2889</v>
      </c>
      <c r="Q1388" s="10">
        <v>79.44</v>
      </c>
      <c r="R1388" s="25">
        <v>3</v>
      </c>
      <c r="S1388" s="10">
        <v>238.32</v>
      </c>
      <c r="T1388" s="1">
        <v>0</v>
      </c>
      <c r="U1388" s="10">
        <v>30.187200000000001</v>
      </c>
    </row>
    <row r="1389" spans="1:21" x14ac:dyDescent="0.3">
      <c r="A1389" t="s">
        <v>1480</v>
      </c>
      <c r="B1389" s="2">
        <v>43355</v>
      </c>
      <c r="C1389" s="2">
        <v>43356</v>
      </c>
      <c r="D1389" s="1" t="s">
        <v>183</v>
      </c>
      <c r="E1389" s="1" t="s">
        <v>1481</v>
      </c>
      <c r="F1389" s="1" t="s">
        <v>1482</v>
      </c>
      <c r="G1389" s="1" t="s">
        <v>99</v>
      </c>
      <c r="H1389" s="1" t="s">
        <v>24</v>
      </c>
      <c r="I1389" s="1" t="s">
        <v>1483</v>
      </c>
      <c r="J1389" s="1" t="s">
        <v>262</v>
      </c>
      <c r="K1389" s="1">
        <v>10801</v>
      </c>
      <c r="L1389" s="1" t="s">
        <v>143</v>
      </c>
      <c r="M1389" s="1" t="s">
        <v>1484</v>
      </c>
      <c r="N1389" s="1" t="s">
        <v>68</v>
      </c>
      <c r="O1389" s="1" t="s">
        <v>673</v>
      </c>
      <c r="P1389" s="1" t="s">
        <v>1485</v>
      </c>
      <c r="Q1389" s="10">
        <v>69.989999999999995</v>
      </c>
      <c r="R1389" s="25">
        <v>1</v>
      </c>
      <c r="S1389" s="10">
        <v>69.989999999999995</v>
      </c>
      <c r="T1389" s="1">
        <v>0</v>
      </c>
      <c r="U1389" s="10">
        <v>30.095700000000001</v>
      </c>
    </row>
    <row r="1390" spans="1:21" x14ac:dyDescent="0.3">
      <c r="A1390" t="s">
        <v>3897</v>
      </c>
      <c r="B1390" s="2">
        <v>44118</v>
      </c>
      <c r="C1390" s="2">
        <v>44122</v>
      </c>
      <c r="D1390" s="1" t="s">
        <v>47</v>
      </c>
      <c r="E1390" s="1" t="s">
        <v>2373</v>
      </c>
      <c r="F1390" s="1" t="s">
        <v>2374</v>
      </c>
      <c r="G1390" s="1" t="s">
        <v>38</v>
      </c>
      <c r="H1390" s="1" t="s">
        <v>24</v>
      </c>
      <c r="I1390" s="1" t="s">
        <v>92</v>
      </c>
      <c r="J1390" s="1" t="s">
        <v>93</v>
      </c>
      <c r="K1390" s="1">
        <v>98115</v>
      </c>
      <c r="L1390" s="1" t="s">
        <v>41</v>
      </c>
      <c r="M1390" s="1" t="s">
        <v>3898</v>
      </c>
      <c r="N1390" s="1" t="s">
        <v>68</v>
      </c>
      <c r="O1390" s="1" t="s">
        <v>156</v>
      </c>
      <c r="P1390" s="1" t="s">
        <v>3899</v>
      </c>
      <c r="Q1390" s="10">
        <v>177</v>
      </c>
      <c r="R1390" s="25">
        <v>3</v>
      </c>
      <c r="S1390" s="10">
        <v>531</v>
      </c>
      <c r="T1390" s="1">
        <v>0</v>
      </c>
      <c r="U1390" s="10">
        <v>30.089999999999982</v>
      </c>
    </row>
    <row r="1391" spans="1:21" x14ac:dyDescent="0.3">
      <c r="A1391" t="s">
        <v>10492</v>
      </c>
      <c r="B1391" s="2">
        <v>43387</v>
      </c>
      <c r="C1391" s="2">
        <v>43390</v>
      </c>
      <c r="D1391" s="1" t="s">
        <v>183</v>
      </c>
      <c r="E1391" s="1" t="s">
        <v>5680</v>
      </c>
      <c r="F1391" s="1" t="s">
        <v>5681</v>
      </c>
      <c r="G1391" s="1" t="s">
        <v>23</v>
      </c>
      <c r="H1391" s="1" t="s">
        <v>24</v>
      </c>
      <c r="I1391" s="1" t="s">
        <v>4008</v>
      </c>
      <c r="J1391" s="1" t="s">
        <v>1231</v>
      </c>
      <c r="K1391" s="1">
        <v>2149</v>
      </c>
      <c r="L1391" s="1" t="s">
        <v>143</v>
      </c>
      <c r="M1391" s="1" t="s">
        <v>3898</v>
      </c>
      <c r="N1391" s="1" t="s">
        <v>68</v>
      </c>
      <c r="O1391" s="1" t="s">
        <v>156</v>
      </c>
      <c r="P1391" s="1" t="s">
        <v>3899</v>
      </c>
      <c r="Q1391" s="10">
        <v>177</v>
      </c>
      <c r="R1391" s="25">
        <v>3</v>
      </c>
      <c r="S1391" s="10">
        <v>531</v>
      </c>
      <c r="T1391" s="1">
        <v>0</v>
      </c>
      <c r="U1391" s="10">
        <v>30.089999999999982</v>
      </c>
    </row>
    <row r="1392" spans="1:21" x14ac:dyDescent="0.3">
      <c r="A1392" t="s">
        <v>5692</v>
      </c>
      <c r="B1392" s="2">
        <v>44080</v>
      </c>
      <c r="C1392" s="2">
        <v>44085</v>
      </c>
      <c r="D1392" s="1" t="s">
        <v>47</v>
      </c>
      <c r="E1392" s="1" t="s">
        <v>398</v>
      </c>
      <c r="F1392" s="1" t="s">
        <v>399</v>
      </c>
      <c r="G1392" s="1" t="s">
        <v>23</v>
      </c>
      <c r="H1392" s="1" t="s">
        <v>24</v>
      </c>
      <c r="I1392" s="1" t="s">
        <v>3884</v>
      </c>
      <c r="J1392" s="1" t="s">
        <v>85</v>
      </c>
      <c r="K1392" s="1">
        <v>27360</v>
      </c>
      <c r="L1392" s="1" t="s">
        <v>27</v>
      </c>
      <c r="M1392" s="1" t="s">
        <v>3382</v>
      </c>
      <c r="N1392" s="1" t="s">
        <v>43</v>
      </c>
      <c r="O1392" s="1" t="s">
        <v>168</v>
      </c>
      <c r="P1392" s="1" t="s">
        <v>3383</v>
      </c>
      <c r="Q1392" s="10">
        <v>95.951999999999998</v>
      </c>
      <c r="R1392" s="25">
        <v>3</v>
      </c>
      <c r="S1392" s="10">
        <v>287.85599999999999</v>
      </c>
      <c r="T1392" s="1">
        <v>0.2</v>
      </c>
      <c r="U1392" s="10">
        <v>29.984999999999985</v>
      </c>
    </row>
    <row r="1393" spans="1:21" x14ac:dyDescent="0.3">
      <c r="A1393" t="s">
        <v>10649</v>
      </c>
      <c r="B1393" s="2">
        <v>43462</v>
      </c>
      <c r="C1393" s="2">
        <v>43468</v>
      </c>
      <c r="D1393" s="1" t="s">
        <v>47</v>
      </c>
      <c r="E1393" s="1" t="s">
        <v>1678</v>
      </c>
      <c r="F1393" s="1" t="s">
        <v>1679</v>
      </c>
      <c r="G1393" s="1" t="s">
        <v>23</v>
      </c>
      <c r="H1393" s="1" t="s">
        <v>24</v>
      </c>
      <c r="I1393" s="1" t="s">
        <v>1855</v>
      </c>
      <c r="J1393" s="1" t="s">
        <v>40</v>
      </c>
      <c r="K1393" s="1">
        <v>92804</v>
      </c>
      <c r="L1393" s="1" t="s">
        <v>41</v>
      </c>
      <c r="M1393" s="1" t="s">
        <v>5877</v>
      </c>
      <c r="N1393" s="1" t="s">
        <v>43</v>
      </c>
      <c r="O1393" s="1" t="s">
        <v>56</v>
      </c>
      <c r="P1393" s="1" t="s">
        <v>5878</v>
      </c>
      <c r="Q1393" s="10">
        <v>998.82</v>
      </c>
      <c r="R1393" s="25">
        <v>9</v>
      </c>
      <c r="S1393" s="10">
        <v>8989.380000000001</v>
      </c>
      <c r="T1393" s="1">
        <v>0</v>
      </c>
      <c r="U1393" s="10">
        <v>29.964600000000061</v>
      </c>
    </row>
    <row r="1394" spans="1:21" x14ac:dyDescent="0.3">
      <c r="A1394" t="s">
        <v>5222</v>
      </c>
      <c r="B1394" s="2">
        <v>43723</v>
      </c>
      <c r="C1394" s="2">
        <v>43727</v>
      </c>
      <c r="D1394" s="1" t="s">
        <v>20</v>
      </c>
      <c r="E1394" s="1" t="s">
        <v>5223</v>
      </c>
      <c r="F1394" s="1" t="s">
        <v>5224</v>
      </c>
      <c r="G1394" s="1" t="s">
        <v>38</v>
      </c>
      <c r="H1394" s="1" t="s">
        <v>24</v>
      </c>
      <c r="I1394" s="1" t="s">
        <v>261</v>
      </c>
      <c r="J1394" s="1" t="s">
        <v>262</v>
      </c>
      <c r="K1394" s="1">
        <v>10035</v>
      </c>
      <c r="L1394" s="1" t="s">
        <v>143</v>
      </c>
      <c r="M1394" s="1" t="s">
        <v>4699</v>
      </c>
      <c r="N1394" s="1" t="s">
        <v>43</v>
      </c>
      <c r="O1394" s="1" t="s">
        <v>72</v>
      </c>
      <c r="P1394" s="1" t="s">
        <v>4700</v>
      </c>
      <c r="Q1394" s="10">
        <v>79.872000000000014</v>
      </c>
      <c r="R1394" s="25">
        <v>3</v>
      </c>
      <c r="S1394" s="10">
        <v>239.61600000000004</v>
      </c>
      <c r="T1394" s="1">
        <v>0.2</v>
      </c>
      <c r="U1394" s="10">
        <v>29.951999999999998</v>
      </c>
    </row>
    <row r="1395" spans="1:21" x14ac:dyDescent="0.3">
      <c r="A1395" t="s">
        <v>7642</v>
      </c>
      <c r="B1395" s="2">
        <v>43436</v>
      </c>
      <c r="C1395" s="2">
        <v>43441</v>
      </c>
      <c r="D1395" s="1" t="s">
        <v>47</v>
      </c>
      <c r="E1395" s="1" t="s">
        <v>3867</v>
      </c>
      <c r="F1395" s="1" t="s">
        <v>3868</v>
      </c>
      <c r="G1395" s="1" t="s">
        <v>38</v>
      </c>
      <c r="H1395" s="1" t="s">
        <v>24</v>
      </c>
      <c r="I1395" s="1" t="s">
        <v>488</v>
      </c>
      <c r="J1395" s="1" t="s">
        <v>489</v>
      </c>
      <c r="K1395" s="1">
        <v>43229</v>
      </c>
      <c r="L1395" s="1" t="s">
        <v>143</v>
      </c>
      <c r="M1395" s="1" t="s">
        <v>2052</v>
      </c>
      <c r="N1395" s="1" t="s">
        <v>68</v>
      </c>
      <c r="O1395" s="1" t="s">
        <v>156</v>
      </c>
      <c r="P1395" s="1" t="s">
        <v>2053</v>
      </c>
      <c r="Q1395" s="10">
        <v>119.80000000000001</v>
      </c>
      <c r="R1395" s="25">
        <v>5</v>
      </c>
      <c r="S1395" s="10">
        <v>599</v>
      </c>
      <c r="T1395" s="1">
        <v>0.2</v>
      </c>
      <c r="U1395" s="10">
        <v>29.950000000000003</v>
      </c>
    </row>
    <row r="1396" spans="1:21" x14ac:dyDescent="0.3">
      <c r="A1396" t="s">
        <v>7567</v>
      </c>
      <c r="B1396" s="2">
        <v>43533</v>
      </c>
      <c r="C1396" s="2">
        <v>43536</v>
      </c>
      <c r="D1396" s="1" t="s">
        <v>183</v>
      </c>
      <c r="E1396" s="1" t="s">
        <v>3042</v>
      </c>
      <c r="F1396" s="1" t="s">
        <v>3043</v>
      </c>
      <c r="G1396" s="1" t="s">
        <v>38</v>
      </c>
      <c r="H1396" s="1" t="s">
        <v>24</v>
      </c>
      <c r="I1396" s="1" t="s">
        <v>669</v>
      </c>
      <c r="J1396" s="1" t="s">
        <v>101</v>
      </c>
      <c r="K1396" s="1">
        <v>78207</v>
      </c>
      <c r="L1396" s="1" t="s">
        <v>102</v>
      </c>
      <c r="M1396" s="1" t="s">
        <v>2775</v>
      </c>
      <c r="N1396" s="1" t="s">
        <v>68</v>
      </c>
      <c r="O1396" s="1" t="s">
        <v>156</v>
      </c>
      <c r="P1396" s="1" t="s">
        <v>2776</v>
      </c>
      <c r="Q1396" s="10">
        <v>113.52000000000001</v>
      </c>
      <c r="R1396" s="25">
        <v>5</v>
      </c>
      <c r="S1396" s="10">
        <v>567.6</v>
      </c>
      <c r="T1396" s="1">
        <v>0.2</v>
      </c>
      <c r="U1396" s="10">
        <v>29.798999999999999</v>
      </c>
    </row>
    <row r="1397" spans="1:21" x14ac:dyDescent="0.3">
      <c r="A1397" t="s">
        <v>5052</v>
      </c>
      <c r="B1397" s="2">
        <v>44162</v>
      </c>
      <c r="C1397" s="2">
        <v>44165</v>
      </c>
      <c r="D1397" s="1" t="s">
        <v>183</v>
      </c>
      <c r="E1397" s="1" t="s">
        <v>1256</v>
      </c>
      <c r="F1397" s="1" t="s">
        <v>1257</v>
      </c>
      <c r="G1397" s="1" t="s">
        <v>38</v>
      </c>
      <c r="H1397" s="1" t="s">
        <v>24</v>
      </c>
      <c r="I1397" s="1" t="s">
        <v>5053</v>
      </c>
      <c r="J1397" s="1" t="s">
        <v>233</v>
      </c>
      <c r="K1397" s="1">
        <v>48146</v>
      </c>
      <c r="L1397" s="1" t="s">
        <v>102</v>
      </c>
      <c r="M1397" s="1" t="s">
        <v>5054</v>
      </c>
      <c r="N1397" s="1" t="s">
        <v>43</v>
      </c>
      <c r="O1397" s="1" t="s">
        <v>75</v>
      </c>
      <c r="P1397" s="1" t="s">
        <v>5055</v>
      </c>
      <c r="Q1397" s="10">
        <v>167.292</v>
      </c>
      <c r="R1397" s="25">
        <v>6</v>
      </c>
      <c r="S1397" s="10">
        <v>1003.752</v>
      </c>
      <c r="T1397" s="1">
        <v>0.1</v>
      </c>
      <c r="U1397" s="10">
        <v>29.7408</v>
      </c>
    </row>
    <row r="1398" spans="1:21" x14ac:dyDescent="0.3">
      <c r="A1398" t="s">
        <v>10115</v>
      </c>
      <c r="B1398" s="2">
        <v>43327</v>
      </c>
      <c r="C1398" s="2">
        <v>43329</v>
      </c>
      <c r="D1398" s="1" t="s">
        <v>183</v>
      </c>
      <c r="E1398" s="1" t="s">
        <v>3199</v>
      </c>
      <c r="F1398" s="1" t="s">
        <v>3200</v>
      </c>
      <c r="G1398" s="1" t="s">
        <v>23</v>
      </c>
      <c r="H1398" s="1" t="s">
        <v>24</v>
      </c>
      <c r="I1398" s="1" t="s">
        <v>7068</v>
      </c>
      <c r="J1398" s="1" t="s">
        <v>51</v>
      </c>
      <c r="K1398" s="1">
        <v>33021</v>
      </c>
      <c r="L1398" s="1" t="s">
        <v>27</v>
      </c>
      <c r="M1398" s="1" t="s">
        <v>9948</v>
      </c>
      <c r="N1398" s="1" t="s">
        <v>43</v>
      </c>
      <c r="O1398" s="1" t="s">
        <v>87</v>
      </c>
      <c r="P1398" s="1" t="s">
        <v>9949</v>
      </c>
      <c r="Q1398" s="10">
        <v>91.360000000000014</v>
      </c>
      <c r="R1398" s="25">
        <v>5</v>
      </c>
      <c r="S1398" s="10">
        <v>456.80000000000007</v>
      </c>
      <c r="T1398" s="1">
        <v>0.2</v>
      </c>
      <c r="U1398" s="10">
        <v>29.691999999999993</v>
      </c>
    </row>
    <row r="1399" spans="1:21" x14ac:dyDescent="0.3">
      <c r="A1399" t="s">
        <v>5829</v>
      </c>
      <c r="B1399" s="2">
        <v>44322</v>
      </c>
      <c r="C1399" s="2">
        <v>44324</v>
      </c>
      <c r="D1399" s="1" t="s">
        <v>183</v>
      </c>
      <c r="E1399" s="1" t="s">
        <v>5680</v>
      </c>
      <c r="F1399" s="1" t="s">
        <v>5681</v>
      </c>
      <c r="G1399" s="1" t="s">
        <v>23</v>
      </c>
      <c r="H1399" s="1" t="s">
        <v>24</v>
      </c>
      <c r="I1399" s="1" t="s">
        <v>261</v>
      </c>
      <c r="J1399" s="1" t="s">
        <v>262</v>
      </c>
      <c r="K1399" s="1">
        <v>10035</v>
      </c>
      <c r="L1399" s="1" t="s">
        <v>143</v>
      </c>
      <c r="M1399" s="1" t="s">
        <v>841</v>
      </c>
      <c r="N1399" s="1" t="s">
        <v>43</v>
      </c>
      <c r="O1399" s="1" t="s">
        <v>44</v>
      </c>
      <c r="P1399" s="1" t="s">
        <v>842</v>
      </c>
      <c r="Q1399" s="10">
        <v>59.2</v>
      </c>
      <c r="R1399" s="25">
        <v>4</v>
      </c>
      <c r="S1399" s="10">
        <v>236.8</v>
      </c>
      <c r="T1399" s="1">
        <v>0</v>
      </c>
      <c r="U1399" s="10">
        <v>29.6</v>
      </c>
    </row>
    <row r="1400" spans="1:21" x14ac:dyDescent="0.3">
      <c r="A1400" t="s">
        <v>8748</v>
      </c>
      <c r="B1400" s="2">
        <v>44398</v>
      </c>
      <c r="C1400" s="2">
        <v>44404</v>
      </c>
      <c r="D1400" s="1" t="s">
        <v>47</v>
      </c>
      <c r="E1400" s="1" t="s">
        <v>4788</v>
      </c>
      <c r="F1400" s="1" t="s">
        <v>4789</v>
      </c>
      <c r="G1400" s="1" t="s">
        <v>23</v>
      </c>
      <c r="H1400" s="1" t="s">
        <v>24</v>
      </c>
      <c r="I1400" s="1" t="s">
        <v>1946</v>
      </c>
      <c r="J1400" s="1" t="s">
        <v>310</v>
      </c>
      <c r="K1400" s="1">
        <v>24153</v>
      </c>
      <c r="L1400" s="1" t="s">
        <v>27</v>
      </c>
      <c r="M1400" s="1" t="s">
        <v>5596</v>
      </c>
      <c r="N1400" s="1" t="s">
        <v>43</v>
      </c>
      <c r="O1400" s="1" t="s">
        <v>65</v>
      </c>
      <c r="P1400" s="1" t="s">
        <v>5597</v>
      </c>
      <c r="Q1400" s="10">
        <v>101.94</v>
      </c>
      <c r="R1400" s="25">
        <v>6</v>
      </c>
      <c r="S1400" s="10">
        <v>611.64</v>
      </c>
      <c r="T1400" s="1">
        <v>0</v>
      </c>
      <c r="U1400" s="10">
        <v>29.562599999999986</v>
      </c>
    </row>
    <row r="1401" spans="1:21" x14ac:dyDescent="0.3">
      <c r="A1401" t="s">
        <v>9641</v>
      </c>
      <c r="B1401" s="2">
        <v>44175</v>
      </c>
      <c r="C1401" s="2">
        <v>44181</v>
      </c>
      <c r="D1401" s="1" t="s">
        <v>47</v>
      </c>
      <c r="E1401" s="1" t="s">
        <v>2513</v>
      </c>
      <c r="F1401" s="1" t="s">
        <v>2514</v>
      </c>
      <c r="G1401" s="1" t="s">
        <v>38</v>
      </c>
      <c r="H1401" s="1" t="s">
        <v>24</v>
      </c>
      <c r="I1401" s="1" t="s">
        <v>261</v>
      </c>
      <c r="J1401" s="1" t="s">
        <v>262</v>
      </c>
      <c r="K1401" s="1">
        <v>10024</v>
      </c>
      <c r="L1401" s="1" t="s">
        <v>143</v>
      </c>
      <c r="M1401" s="1" t="s">
        <v>688</v>
      </c>
      <c r="N1401" s="1" t="s">
        <v>43</v>
      </c>
      <c r="O1401" s="1" t="s">
        <v>87</v>
      </c>
      <c r="P1401" s="1" t="s">
        <v>689</v>
      </c>
      <c r="Q1401" s="10">
        <v>62.820000000000007</v>
      </c>
      <c r="R1401" s="25">
        <v>9</v>
      </c>
      <c r="S1401" s="10">
        <v>565.38000000000011</v>
      </c>
      <c r="T1401" s="1">
        <v>0</v>
      </c>
      <c r="U1401" s="10">
        <v>29.525400000000001</v>
      </c>
    </row>
    <row r="1402" spans="1:21" x14ac:dyDescent="0.3">
      <c r="A1402" t="s">
        <v>10555</v>
      </c>
      <c r="B1402" s="2">
        <v>44528</v>
      </c>
      <c r="C1402" s="2">
        <v>44532</v>
      </c>
      <c r="D1402" s="1" t="s">
        <v>47</v>
      </c>
      <c r="E1402" s="1" t="s">
        <v>1801</v>
      </c>
      <c r="F1402" s="1" t="s">
        <v>1802</v>
      </c>
      <c r="G1402" s="1" t="s">
        <v>23</v>
      </c>
      <c r="H1402" s="1" t="s">
        <v>24</v>
      </c>
      <c r="I1402" s="1" t="s">
        <v>939</v>
      </c>
      <c r="J1402" s="1" t="s">
        <v>40</v>
      </c>
      <c r="K1402" s="1">
        <v>92037</v>
      </c>
      <c r="L1402" s="1" t="s">
        <v>41</v>
      </c>
      <c r="M1402" s="1" t="s">
        <v>1183</v>
      </c>
      <c r="N1402" s="1" t="s">
        <v>43</v>
      </c>
      <c r="O1402" s="1" t="s">
        <v>44</v>
      </c>
      <c r="P1402" s="1" t="s">
        <v>1184</v>
      </c>
      <c r="Q1402" s="10">
        <v>62.65</v>
      </c>
      <c r="R1402" s="25">
        <v>5</v>
      </c>
      <c r="S1402" s="10">
        <v>313.25</v>
      </c>
      <c r="T1402" s="1">
        <v>0</v>
      </c>
      <c r="U1402" s="10">
        <v>29.445499999999996</v>
      </c>
    </row>
    <row r="1403" spans="1:21" x14ac:dyDescent="0.3">
      <c r="A1403" t="s">
        <v>9439</v>
      </c>
      <c r="B1403" s="2">
        <v>44125</v>
      </c>
      <c r="C1403" s="2">
        <v>44130</v>
      </c>
      <c r="D1403" s="1" t="s">
        <v>20</v>
      </c>
      <c r="E1403" s="1" t="s">
        <v>4119</v>
      </c>
      <c r="F1403" s="1" t="s">
        <v>4120</v>
      </c>
      <c r="G1403" s="1" t="s">
        <v>99</v>
      </c>
      <c r="H1403" s="1" t="s">
        <v>24</v>
      </c>
      <c r="I1403" s="1" t="s">
        <v>3959</v>
      </c>
      <c r="J1403" s="1" t="s">
        <v>1379</v>
      </c>
      <c r="K1403" s="1">
        <v>89031</v>
      </c>
      <c r="L1403" s="1" t="s">
        <v>41</v>
      </c>
      <c r="M1403" s="1" t="s">
        <v>3746</v>
      </c>
      <c r="N1403" s="1" t="s">
        <v>43</v>
      </c>
      <c r="O1403" s="1" t="s">
        <v>65</v>
      </c>
      <c r="P1403" s="1" t="s">
        <v>3747</v>
      </c>
      <c r="Q1403" s="10">
        <v>113.22</v>
      </c>
      <c r="R1403" s="25">
        <v>3</v>
      </c>
      <c r="S1403" s="10">
        <v>339.65999999999997</v>
      </c>
      <c r="T1403" s="1">
        <v>0</v>
      </c>
      <c r="U1403" s="10">
        <v>29.437200000000001</v>
      </c>
    </row>
    <row r="1404" spans="1:21" x14ac:dyDescent="0.3">
      <c r="A1404" t="s">
        <v>8662</v>
      </c>
      <c r="B1404" s="2">
        <v>44429</v>
      </c>
      <c r="C1404" s="2">
        <v>44429</v>
      </c>
      <c r="D1404" s="1" t="s">
        <v>1276</v>
      </c>
      <c r="E1404" s="1" t="s">
        <v>3196</v>
      </c>
      <c r="F1404" s="1" t="s">
        <v>3197</v>
      </c>
      <c r="G1404" s="1" t="s">
        <v>38</v>
      </c>
      <c r="H1404" s="1" t="s">
        <v>24</v>
      </c>
      <c r="I1404" s="1" t="s">
        <v>7825</v>
      </c>
      <c r="J1404" s="1" t="s">
        <v>301</v>
      </c>
      <c r="K1404" s="1">
        <v>85224</v>
      </c>
      <c r="L1404" s="1" t="s">
        <v>41</v>
      </c>
      <c r="M1404" s="1" t="s">
        <v>2526</v>
      </c>
      <c r="N1404" s="1" t="s">
        <v>43</v>
      </c>
      <c r="O1404" s="1" t="s">
        <v>87</v>
      </c>
      <c r="P1404" s="1" t="s">
        <v>2527</v>
      </c>
      <c r="Q1404" s="10">
        <v>83.88</v>
      </c>
      <c r="R1404" s="25">
        <v>1</v>
      </c>
      <c r="S1404" s="10">
        <v>83.88</v>
      </c>
      <c r="T1404" s="1">
        <v>0.2</v>
      </c>
      <c r="U1404" s="10">
        <v>29.357999999999997</v>
      </c>
    </row>
    <row r="1405" spans="1:21" x14ac:dyDescent="0.3">
      <c r="A1405" t="s">
        <v>7823</v>
      </c>
      <c r="B1405" s="2">
        <v>44229</v>
      </c>
      <c r="C1405" s="2">
        <v>44234</v>
      </c>
      <c r="D1405" s="1" t="s">
        <v>47</v>
      </c>
      <c r="E1405" s="1" t="s">
        <v>2082</v>
      </c>
      <c r="F1405" s="1" t="s">
        <v>2083</v>
      </c>
      <c r="G1405" s="1" t="s">
        <v>23</v>
      </c>
      <c r="H1405" s="1" t="s">
        <v>24</v>
      </c>
      <c r="I1405" s="1" t="s">
        <v>39</v>
      </c>
      <c r="J1405" s="1" t="s">
        <v>40</v>
      </c>
      <c r="K1405" s="1">
        <v>90045</v>
      </c>
      <c r="L1405" s="1" t="s">
        <v>41</v>
      </c>
      <c r="M1405" s="1" t="s">
        <v>1847</v>
      </c>
      <c r="N1405" s="1" t="s">
        <v>29</v>
      </c>
      <c r="O1405" s="1" t="s">
        <v>62</v>
      </c>
      <c r="P1405" s="1" t="s">
        <v>1848</v>
      </c>
      <c r="Q1405" s="10">
        <v>86.26</v>
      </c>
      <c r="R1405" s="25">
        <v>2</v>
      </c>
      <c r="S1405" s="10">
        <v>172.52</v>
      </c>
      <c r="T1405" s="1">
        <v>0</v>
      </c>
      <c r="U1405" s="10">
        <v>29.328400000000002</v>
      </c>
    </row>
    <row r="1406" spans="1:21" x14ac:dyDescent="0.3">
      <c r="A1406" t="s">
        <v>7142</v>
      </c>
      <c r="B1406" s="2">
        <v>43434</v>
      </c>
      <c r="C1406" s="2">
        <v>43438</v>
      </c>
      <c r="D1406" s="1" t="s">
        <v>47</v>
      </c>
      <c r="E1406" s="1" t="s">
        <v>1244</v>
      </c>
      <c r="F1406" s="1" t="s">
        <v>1245</v>
      </c>
      <c r="G1406" s="1" t="s">
        <v>23</v>
      </c>
      <c r="H1406" s="1" t="s">
        <v>24</v>
      </c>
      <c r="I1406" s="1" t="s">
        <v>2261</v>
      </c>
      <c r="J1406" s="1" t="s">
        <v>262</v>
      </c>
      <c r="K1406" s="1">
        <v>10550</v>
      </c>
      <c r="L1406" s="1" t="s">
        <v>143</v>
      </c>
      <c r="M1406" s="1" t="s">
        <v>7143</v>
      </c>
      <c r="N1406" s="1" t="s">
        <v>43</v>
      </c>
      <c r="O1406" s="1" t="s">
        <v>168</v>
      </c>
      <c r="P1406" s="1" t="s">
        <v>7144</v>
      </c>
      <c r="Q1406" s="10">
        <v>62.28</v>
      </c>
      <c r="R1406" s="25">
        <v>4</v>
      </c>
      <c r="S1406" s="10">
        <v>249.12</v>
      </c>
      <c r="T1406" s="1">
        <v>0</v>
      </c>
      <c r="U1406" s="10">
        <v>29.271599999999999</v>
      </c>
    </row>
    <row r="1407" spans="1:21" x14ac:dyDescent="0.3">
      <c r="A1407" t="s">
        <v>9344</v>
      </c>
      <c r="B1407" s="2">
        <v>43799</v>
      </c>
      <c r="C1407" s="2">
        <v>43801</v>
      </c>
      <c r="D1407" s="1" t="s">
        <v>20</v>
      </c>
      <c r="E1407" s="1" t="s">
        <v>5452</v>
      </c>
      <c r="F1407" s="1" t="s">
        <v>5453</v>
      </c>
      <c r="G1407" s="1" t="s">
        <v>23</v>
      </c>
      <c r="H1407" s="1" t="s">
        <v>24</v>
      </c>
      <c r="I1407" s="1" t="s">
        <v>1378</v>
      </c>
      <c r="J1407" s="1" t="s">
        <v>1379</v>
      </c>
      <c r="K1407" s="1">
        <v>89115</v>
      </c>
      <c r="L1407" s="1" t="s">
        <v>41</v>
      </c>
      <c r="M1407" s="1" t="s">
        <v>7600</v>
      </c>
      <c r="N1407" s="1" t="s">
        <v>29</v>
      </c>
      <c r="O1407" s="1" t="s">
        <v>62</v>
      </c>
      <c r="P1407" s="1" t="s">
        <v>7601</v>
      </c>
      <c r="Q1407" s="10">
        <v>80.959999999999994</v>
      </c>
      <c r="R1407" s="25">
        <v>4</v>
      </c>
      <c r="S1407" s="10">
        <v>323.83999999999997</v>
      </c>
      <c r="T1407" s="1">
        <v>0</v>
      </c>
      <c r="U1407" s="10">
        <v>29.145599999999995</v>
      </c>
    </row>
    <row r="1408" spans="1:21" x14ac:dyDescent="0.3">
      <c r="A1408" t="s">
        <v>9174</v>
      </c>
      <c r="B1408" s="2">
        <v>43687</v>
      </c>
      <c r="C1408" s="2">
        <v>43691</v>
      </c>
      <c r="D1408" s="1" t="s">
        <v>47</v>
      </c>
      <c r="E1408" s="1" t="s">
        <v>1842</v>
      </c>
      <c r="F1408" s="1" t="s">
        <v>1843</v>
      </c>
      <c r="G1408" s="1" t="s">
        <v>23</v>
      </c>
      <c r="H1408" s="1" t="s">
        <v>24</v>
      </c>
      <c r="I1408" s="1" t="s">
        <v>871</v>
      </c>
      <c r="J1408" s="1" t="s">
        <v>233</v>
      </c>
      <c r="K1408" s="1">
        <v>48227</v>
      </c>
      <c r="L1408" s="1" t="s">
        <v>102</v>
      </c>
      <c r="M1408" s="1" t="s">
        <v>2175</v>
      </c>
      <c r="N1408" s="1" t="s">
        <v>43</v>
      </c>
      <c r="O1408" s="1" t="s">
        <v>72</v>
      </c>
      <c r="P1408" s="1" t="s">
        <v>3526</v>
      </c>
      <c r="Q1408" s="10">
        <v>64.75</v>
      </c>
      <c r="R1408" s="25">
        <v>5</v>
      </c>
      <c r="S1408" s="10">
        <v>323.75</v>
      </c>
      <c r="T1408" s="1">
        <v>0</v>
      </c>
      <c r="U1408" s="10">
        <v>29.137499999999996</v>
      </c>
    </row>
    <row r="1409" spans="1:21" x14ac:dyDescent="0.3">
      <c r="A1409" t="s">
        <v>9895</v>
      </c>
      <c r="B1409" s="2">
        <v>44513</v>
      </c>
      <c r="C1409" s="2">
        <v>44517</v>
      </c>
      <c r="D1409" s="1" t="s">
        <v>20</v>
      </c>
      <c r="E1409" s="1" t="s">
        <v>2773</v>
      </c>
      <c r="F1409" s="1" t="s">
        <v>2774</v>
      </c>
      <c r="G1409" s="1" t="s">
        <v>23</v>
      </c>
      <c r="H1409" s="1" t="s">
        <v>24</v>
      </c>
      <c r="I1409" s="1" t="s">
        <v>8606</v>
      </c>
      <c r="J1409" s="1" t="s">
        <v>40</v>
      </c>
      <c r="K1409" s="1">
        <v>93030</v>
      </c>
      <c r="L1409" s="1" t="s">
        <v>41</v>
      </c>
      <c r="M1409" s="1" t="s">
        <v>5423</v>
      </c>
      <c r="N1409" s="1" t="s">
        <v>68</v>
      </c>
      <c r="O1409" s="1" t="s">
        <v>156</v>
      </c>
      <c r="P1409" s="1" t="s">
        <v>5424</v>
      </c>
      <c r="Q1409" s="10">
        <v>82.95</v>
      </c>
      <c r="R1409" s="25">
        <v>5</v>
      </c>
      <c r="S1409" s="10">
        <v>414.75</v>
      </c>
      <c r="T1409" s="1">
        <v>0</v>
      </c>
      <c r="U1409" s="10">
        <v>29.032499999999999</v>
      </c>
    </row>
    <row r="1410" spans="1:21" x14ac:dyDescent="0.3">
      <c r="A1410" t="s">
        <v>4011</v>
      </c>
      <c r="B1410" s="2">
        <v>43135</v>
      </c>
      <c r="C1410" s="2">
        <v>43139</v>
      </c>
      <c r="D1410" s="1" t="s">
        <v>47</v>
      </c>
      <c r="E1410" s="1" t="s">
        <v>4012</v>
      </c>
      <c r="F1410" s="1" t="s">
        <v>4013</v>
      </c>
      <c r="G1410" s="1" t="s">
        <v>99</v>
      </c>
      <c r="H1410" s="1" t="s">
        <v>24</v>
      </c>
      <c r="I1410" s="1" t="s">
        <v>939</v>
      </c>
      <c r="J1410" s="1" t="s">
        <v>40</v>
      </c>
      <c r="K1410" s="1">
        <v>92024</v>
      </c>
      <c r="L1410" s="1" t="s">
        <v>41</v>
      </c>
      <c r="M1410" s="1" t="s">
        <v>2524</v>
      </c>
      <c r="N1410" s="1" t="s">
        <v>43</v>
      </c>
      <c r="O1410" s="1" t="s">
        <v>72</v>
      </c>
      <c r="P1410" s="1" t="s">
        <v>2525</v>
      </c>
      <c r="Q1410" s="10">
        <v>82.896000000000001</v>
      </c>
      <c r="R1410" s="25">
        <v>3</v>
      </c>
      <c r="S1410" s="10">
        <v>248.68799999999999</v>
      </c>
      <c r="T1410" s="1">
        <v>0.2</v>
      </c>
      <c r="U1410" s="10">
        <v>29.0136</v>
      </c>
    </row>
    <row r="1411" spans="1:21" x14ac:dyDescent="0.3">
      <c r="A1411" t="s">
        <v>6551</v>
      </c>
      <c r="B1411" s="2">
        <v>44079</v>
      </c>
      <c r="C1411" s="2">
        <v>44084</v>
      </c>
      <c r="D1411" s="1" t="s">
        <v>47</v>
      </c>
      <c r="E1411" s="1" t="s">
        <v>4148</v>
      </c>
      <c r="F1411" s="1" t="s">
        <v>4149</v>
      </c>
      <c r="G1411" s="1" t="s">
        <v>38</v>
      </c>
      <c r="H1411" s="1" t="s">
        <v>24</v>
      </c>
      <c r="I1411" s="1" t="s">
        <v>939</v>
      </c>
      <c r="J1411" s="1" t="s">
        <v>40</v>
      </c>
      <c r="K1411" s="1">
        <v>92105</v>
      </c>
      <c r="L1411" s="1" t="s">
        <v>41</v>
      </c>
      <c r="M1411" s="1" t="s">
        <v>732</v>
      </c>
      <c r="N1411" s="1" t="s">
        <v>68</v>
      </c>
      <c r="O1411" s="1" t="s">
        <v>156</v>
      </c>
      <c r="P1411" s="1" t="s">
        <v>733</v>
      </c>
      <c r="Q1411" s="10">
        <v>116</v>
      </c>
      <c r="R1411" s="25">
        <v>8</v>
      </c>
      <c r="S1411" s="10">
        <v>928</v>
      </c>
      <c r="T1411" s="1">
        <v>0</v>
      </c>
      <c r="U1411" s="10">
        <v>29</v>
      </c>
    </row>
    <row r="1412" spans="1:21" x14ac:dyDescent="0.3">
      <c r="A1412" t="s">
        <v>8179</v>
      </c>
      <c r="B1412" s="2">
        <v>44442</v>
      </c>
      <c r="C1412" s="2">
        <v>44447</v>
      </c>
      <c r="D1412" s="1" t="s">
        <v>47</v>
      </c>
      <c r="E1412" s="1" t="s">
        <v>2758</v>
      </c>
      <c r="F1412" s="1" t="s">
        <v>2759</v>
      </c>
      <c r="G1412" s="1" t="s">
        <v>99</v>
      </c>
      <c r="H1412" s="1" t="s">
        <v>24</v>
      </c>
      <c r="I1412" s="1" t="s">
        <v>8180</v>
      </c>
      <c r="J1412" s="1" t="s">
        <v>40</v>
      </c>
      <c r="K1412" s="1">
        <v>91941</v>
      </c>
      <c r="L1412" s="1" t="s">
        <v>41</v>
      </c>
      <c r="M1412" s="1" t="s">
        <v>1329</v>
      </c>
      <c r="N1412" s="1" t="s">
        <v>43</v>
      </c>
      <c r="O1412" s="1" t="s">
        <v>72</v>
      </c>
      <c r="P1412" s="1" t="s">
        <v>1330</v>
      </c>
      <c r="Q1412" s="10">
        <v>82.56</v>
      </c>
      <c r="R1412" s="25">
        <v>5</v>
      </c>
      <c r="S1412" s="10">
        <v>412.8</v>
      </c>
      <c r="T1412" s="1">
        <v>0.2</v>
      </c>
      <c r="U1412" s="10">
        <v>28.896000000000001</v>
      </c>
    </row>
    <row r="1413" spans="1:21" x14ac:dyDescent="0.3">
      <c r="A1413" t="s">
        <v>7725</v>
      </c>
      <c r="B1413" s="2">
        <v>44323</v>
      </c>
      <c r="C1413" s="2">
        <v>44328</v>
      </c>
      <c r="D1413" s="1" t="s">
        <v>47</v>
      </c>
      <c r="E1413" s="1" t="s">
        <v>1235</v>
      </c>
      <c r="F1413" s="1" t="s">
        <v>1236</v>
      </c>
      <c r="G1413" s="1" t="s">
        <v>99</v>
      </c>
      <c r="H1413" s="1" t="s">
        <v>24</v>
      </c>
      <c r="I1413" s="1" t="s">
        <v>39</v>
      </c>
      <c r="J1413" s="1" t="s">
        <v>40</v>
      </c>
      <c r="K1413" s="1">
        <v>90004</v>
      </c>
      <c r="L1413" s="1" t="s">
        <v>41</v>
      </c>
      <c r="M1413" s="1" t="s">
        <v>4325</v>
      </c>
      <c r="N1413" s="1" t="s">
        <v>68</v>
      </c>
      <c r="O1413" s="1" t="s">
        <v>156</v>
      </c>
      <c r="P1413" s="1" t="s">
        <v>4326</v>
      </c>
      <c r="Q1413" s="10">
        <v>79.989999999999995</v>
      </c>
      <c r="R1413" s="25">
        <v>1</v>
      </c>
      <c r="S1413" s="10">
        <v>79.989999999999995</v>
      </c>
      <c r="T1413" s="1">
        <v>0</v>
      </c>
      <c r="U1413" s="10">
        <v>28.796399999999998</v>
      </c>
    </row>
    <row r="1414" spans="1:21" x14ac:dyDescent="0.3">
      <c r="A1414" t="s">
        <v>10623</v>
      </c>
      <c r="B1414" s="2">
        <v>43685</v>
      </c>
      <c r="C1414" s="2">
        <v>43689</v>
      </c>
      <c r="D1414" s="1" t="s">
        <v>47</v>
      </c>
      <c r="E1414" s="1" t="s">
        <v>2933</v>
      </c>
      <c r="F1414" s="1" t="s">
        <v>2934</v>
      </c>
      <c r="G1414" s="1" t="s">
        <v>23</v>
      </c>
      <c r="H1414" s="1" t="s">
        <v>24</v>
      </c>
      <c r="I1414" s="1" t="s">
        <v>8298</v>
      </c>
      <c r="J1414" s="1" t="s">
        <v>262</v>
      </c>
      <c r="K1414" s="1">
        <v>13501</v>
      </c>
      <c r="L1414" s="1" t="s">
        <v>143</v>
      </c>
      <c r="M1414" s="1" t="s">
        <v>4325</v>
      </c>
      <c r="N1414" s="1" t="s">
        <v>68</v>
      </c>
      <c r="O1414" s="1" t="s">
        <v>156</v>
      </c>
      <c r="P1414" s="1" t="s">
        <v>4326</v>
      </c>
      <c r="Q1414" s="10">
        <v>79.989999999999995</v>
      </c>
      <c r="R1414" s="25">
        <v>1</v>
      </c>
      <c r="S1414" s="10">
        <v>79.989999999999995</v>
      </c>
      <c r="T1414" s="1">
        <v>0</v>
      </c>
      <c r="U1414" s="10">
        <v>28.796399999999998</v>
      </c>
    </row>
    <row r="1415" spans="1:21" x14ac:dyDescent="0.3">
      <c r="A1415" t="s">
        <v>10669</v>
      </c>
      <c r="B1415" s="2">
        <v>44517</v>
      </c>
      <c r="C1415" s="2">
        <v>44521</v>
      </c>
      <c r="D1415" s="1" t="s">
        <v>47</v>
      </c>
      <c r="E1415" s="1" t="s">
        <v>210</v>
      </c>
      <c r="F1415" s="1" t="s">
        <v>211</v>
      </c>
      <c r="G1415" s="1" t="s">
        <v>38</v>
      </c>
      <c r="H1415" s="1" t="s">
        <v>24</v>
      </c>
      <c r="I1415" s="1" t="s">
        <v>7534</v>
      </c>
      <c r="J1415" s="1" t="s">
        <v>1258</v>
      </c>
      <c r="K1415" s="1">
        <v>30605</v>
      </c>
      <c r="L1415" s="1" t="s">
        <v>27</v>
      </c>
      <c r="M1415" s="1" t="s">
        <v>6842</v>
      </c>
      <c r="N1415" s="1" t="s">
        <v>68</v>
      </c>
      <c r="O1415" s="1" t="s">
        <v>156</v>
      </c>
      <c r="P1415" s="1" t="s">
        <v>6843</v>
      </c>
      <c r="Q1415" s="10">
        <v>79.989999999999995</v>
      </c>
      <c r="R1415" s="25">
        <v>1</v>
      </c>
      <c r="S1415" s="10">
        <v>79.989999999999995</v>
      </c>
      <c r="T1415" s="1">
        <v>0</v>
      </c>
      <c r="U1415" s="10">
        <v>28.796399999999998</v>
      </c>
    </row>
    <row r="1416" spans="1:21" x14ac:dyDescent="0.3">
      <c r="A1416" t="s">
        <v>10618</v>
      </c>
      <c r="B1416" s="2">
        <v>43614</v>
      </c>
      <c r="C1416" s="2">
        <v>43616</v>
      </c>
      <c r="D1416" s="1" t="s">
        <v>183</v>
      </c>
      <c r="E1416" s="1" t="s">
        <v>3119</v>
      </c>
      <c r="F1416" s="1" t="s">
        <v>3120</v>
      </c>
      <c r="G1416" s="1" t="s">
        <v>99</v>
      </c>
      <c r="H1416" s="1" t="s">
        <v>24</v>
      </c>
      <c r="I1416" s="1" t="s">
        <v>2146</v>
      </c>
      <c r="J1416" s="1" t="s">
        <v>489</v>
      </c>
      <c r="K1416" s="1">
        <v>44105</v>
      </c>
      <c r="L1416" s="1" t="s">
        <v>143</v>
      </c>
      <c r="M1416" s="1" t="s">
        <v>1044</v>
      </c>
      <c r="N1416" s="1" t="s">
        <v>43</v>
      </c>
      <c r="O1416" s="1" t="s">
        <v>87</v>
      </c>
      <c r="P1416" s="1" t="s">
        <v>181</v>
      </c>
      <c r="Q1416" s="10">
        <v>85.055999999999997</v>
      </c>
      <c r="R1416" s="25">
        <v>3</v>
      </c>
      <c r="S1416" s="10">
        <v>255.16800000000001</v>
      </c>
      <c r="T1416" s="1">
        <v>0.2</v>
      </c>
      <c r="U1416" s="10">
        <v>28.706399999999991</v>
      </c>
    </row>
    <row r="1417" spans="1:21" x14ac:dyDescent="0.3">
      <c r="A1417" t="s">
        <v>8527</v>
      </c>
      <c r="B1417" s="2">
        <v>43782</v>
      </c>
      <c r="C1417" s="2">
        <v>43786</v>
      </c>
      <c r="D1417" s="1" t="s">
        <v>47</v>
      </c>
      <c r="E1417" s="1" t="s">
        <v>1316</v>
      </c>
      <c r="F1417" s="1" t="s">
        <v>1317</v>
      </c>
      <c r="G1417" s="1" t="s">
        <v>23</v>
      </c>
      <c r="H1417" s="1" t="s">
        <v>24</v>
      </c>
      <c r="I1417" s="1" t="s">
        <v>488</v>
      </c>
      <c r="J1417" s="1" t="s">
        <v>249</v>
      </c>
      <c r="K1417" s="1">
        <v>47201</v>
      </c>
      <c r="L1417" s="1" t="s">
        <v>102</v>
      </c>
      <c r="M1417" s="1" t="s">
        <v>5410</v>
      </c>
      <c r="N1417" s="1" t="s">
        <v>43</v>
      </c>
      <c r="O1417" s="1" t="s">
        <v>87</v>
      </c>
      <c r="P1417" s="1" t="s">
        <v>5411</v>
      </c>
      <c r="Q1417" s="10">
        <v>63.769999999999996</v>
      </c>
      <c r="R1417" s="25">
        <v>7</v>
      </c>
      <c r="S1417" s="10">
        <v>446.39</v>
      </c>
      <c r="T1417" s="1">
        <v>0</v>
      </c>
      <c r="U1417" s="10">
        <v>28.696499999999993</v>
      </c>
    </row>
    <row r="1418" spans="1:21" x14ac:dyDescent="0.3">
      <c r="A1418" t="s">
        <v>6139</v>
      </c>
      <c r="B1418" s="2">
        <v>43833</v>
      </c>
      <c r="C1418" s="2">
        <v>43835</v>
      </c>
      <c r="D1418" s="1" t="s">
        <v>183</v>
      </c>
      <c r="E1418" s="1" t="s">
        <v>1960</v>
      </c>
      <c r="F1418" s="1" t="s">
        <v>1961</v>
      </c>
      <c r="G1418" s="1" t="s">
        <v>23</v>
      </c>
      <c r="H1418" s="1" t="s">
        <v>24</v>
      </c>
      <c r="I1418" s="1" t="s">
        <v>39</v>
      </c>
      <c r="J1418" s="1" t="s">
        <v>40</v>
      </c>
      <c r="K1418" s="1">
        <v>90045</v>
      </c>
      <c r="L1418" s="1" t="s">
        <v>41</v>
      </c>
      <c r="M1418" s="1" t="s">
        <v>5090</v>
      </c>
      <c r="N1418" s="1" t="s">
        <v>43</v>
      </c>
      <c r="O1418" s="1" t="s">
        <v>56</v>
      </c>
      <c r="P1418" s="1" t="s">
        <v>5091</v>
      </c>
      <c r="Q1418" s="10">
        <v>114.46</v>
      </c>
      <c r="R1418" s="25">
        <v>2</v>
      </c>
      <c r="S1418" s="10">
        <v>228.92</v>
      </c>
      <c r="T1418" s="1">
        <v>0</v>
      </c>
      <c r="U1418" s="10">
        <v>28.614999999999995</v>
      </c>
    </row>
    <row r="1419" spans="1:21" x14ac:dyDescent="0.3">
      <c r="A1419" t="s">
        <v>2887</v>
      </c>
      <c r="B1419" s="2">
        <v>43116</v>
      </c>
      <c r="C1419" s="2">
        <v>43118</v>
      </c>
      <c r="D1419" s="1" t="s">
        <v>20</v>
      </c>
      <c r="E1419" s="1" t="s">
        <v>943</v>
      </c>
      <c r="F1419" s="1" t="s">
        <v>944</v>
      </c>
      <c r="G1419" s="1" t="s">
        <v>23</v>
      </c>
      <c r="H1419" s="1" t="s">
        <v>24</v>
      </c>
      <c r="I1419" s="1" t="s">
        <v>141</v>
      </c>
      <c r="J1419" s="1" t="s">
        <v>142</v>
      </c>
      <c r="K1419" s="1">
        <v>19134</v>
      </c>
      <c r="L1419" s="1" t="s">
        <v>143</v>
      </c>
      <c r="M1419" s="1" t="s">
        <v>2888</v>
      </c>
      <c r="N1419" s="1" t="s">
        <v>29</v>
      </c>
      <c r="O1419" s="1" t="s">
        <v>62</v>
      </c>
      <c r="P1419" s="1" t="s">
        <v>2889</v>
      </c>
      <c r="Q1419" s="10">
        <v>127.10400000000001</v>
      </c>
      <c r="R1419" s="25">
        <v>6</v>
      </c>
      <c r="S1419" s="10">
        <v>762.62400000000002</v>
      </c>
      <c r="T1419" s="1">
        <v>0.2</v>
      </c>
      <c r="U1419" s="10">
        <v>28.598399999999998</v>
      </c>
    </row>
    <row r="1420" spans="1:21" x14ac:dyDescent="0.3">
      <c r="A1420" t="s">
        <v>4861</v>
      </c>
      <c r="B1420" s="2">
        <v>43435</v>
      </c>
      <c r="C1420" s="2">
        <v>43439</v>
      </c>
      <c r="D1420" s="1" t="s">
        <v>47</v>
      </c>
      <c r="E1420" s="1" t="s">
        <v>2529</v>
      </c>
      <c r="F1420" s="1" t="s">
        <v>2530</v>
      </c>
      <c r="G1420" s="1" t="s">
        <v>23</v>
      </c>
      <c r="H1420" s="1" t="s">
        <v>24</v>
      </c>
      <c r="I1420" s="1" t="s">
        <v>124</v>
      </c>
      <c r="J1420" s="1" t="s">
        <v>40</v>
      </c>
      <c r="K1420" s="1">
        <v>94122</v>
      </c>
      <c r="L1420" s="1" t="s">
        <v>41</v>
      </c>
      <c r="M1420" s="1" t="s">
        <v>1090</v>
      </c>
      <c r="N1420" s="1" t="s">
        <v>29</v>
      </c>
      <c r="O1420" s="1" t="s">
        <v>62</v>
      </c>
      <c r="P1420" s="1" t="s">
        <v>1091</v>
      </c>
      <c r="Q1420" s="10">
        <v>58.199999999999996</v>
      </c>
      <c r="R1420" s="25">
        <v>3</v>
      </c>
      <c r="S1420" s="10">
        <v>174.6</v>
      </c>
      <c r="T1420" s="1">
        <v>0</v>
      </c>
      <c r="U1420" s="10">
        <v>28.517999999999994</v>
      </c>
    </row>
    <row r="1421" spans="1:21" x14ac:dyDescent="0.3">
      <c r="A1421" t="s">
        <v>6383</v>
      </c>
      <c r="B1421" s="2">
        <v>44544</v>
      </c>
      <c r="C1421" s="2">
        <v>44550</v>
      </c>
      <c r="D1421" s="1" t="s">
        <v>47</v>
      </c>
      <c r="E1421" s="1" t="s">
        <v>386</v>
      </c>
      <c r="F1421" s="1" t="s">
        <v>387</v>
      </c>
      <c r="G1421" s="1" t="s">
        <v>99</v>
      </c>
      <c r="H1421" s="1" t="s">
        <v>24</v>
      </c>
      <c r="I1421" s="1" t="s">
        <v>294</v>
      </c>
      <c r="J1421" s="1" t="s">
        <v>206</v>
      </c>
      <c r="K1421" s="1">
        <v>60653</v>
      </c>
      <c r="L1421" s="1" t="s">
        <v>102</v>
      </c>
      <c r="M1421" s="1" t="s">
        <v>6384</v>
      </c>
      <c r="N1421" s="1" t="s">
        <v>68</v>
      </c>
      <c r="O1421" s="1" t="s">
        <v>156</v>
      </c>
      <c r="P1421" s="1" t="s">
        <v>6385</v>
      </c>
      <c r="Q1421" s="10">
        <v>227.976</v>
      </c>
      <c r="R1421" s="25">
        <v>3</v>
      </c>
      <c r="S1421" s="10">
        <v>683.928</v>
      </c>
      <c r="T1421" s="1">
        <v>0.2</v>
      </c>
      <c r="U1421" s="10">
        <v>28.496999999999957</v>
      </c>
    </row>
    <row r="1422" spans="1:21" x14ac:dyDescent="0.3">
      <c r="A1422" t="s">
        <v>9329</v>
      </c>
      <c r="B1422" s="2">
        <v>43790</v>
      </c>
      <c r="C1422" s="2">
        <v>43792</v>
      </c>
      <c r="D1422" s="1" t="s">
        <v>20</v>
      </c>
      <c r="E1422" s="1" t="s">
        <v>2575</v>
      </c>
      <c r="F1422" s="1" t="s">
        <v>2576</v>
      </c>
      <c r="G1422" s="1" t="s">
        <v>38</v>
      </c>
      <c r="H1422" s="1" t="s">
        <v>24</v>
      </c>
      <c r="I1422" s="1" t="s">
        <v>535</v>
      </c>
      <c r="J1422" s="1" t="s">
        <v>301</v>
      </c>
      <c r="K1422" s="1">
        <v>85023</v>
      </c>
      <c r="L1422" s="1" t="s">
        <v>41</v>
      </c>
      <c r="M1422" s="1" t="s">
        <v>6395</v>
      </c>
      <c r="N1422" s="1" t="s">
        <v>43</v>
      </c>
      <c r="O1422" s="1" t="s">
        <v>75</v>
      </c>
      <c r="P1422" s="1" t="s">
        <v>6396</v>
      </c>
      <c r="Q1422" s="10">
        <v>325.63200000000006</v>
      </c>
      <c r="R1422" s="25">
        <v>6</v>
      </c>
      <c r="S1422" s="10">
        <v>1953.7920000000004</v>
      </c>
      <c r="T1422" s="1">
        <v>0.2</v>
      </c>
      <c r="U1422" s="10">
        <v>28.492799999999988</v>
      </c>
    </row>
    <row r="1423" spans="1:21" x14ac:dyDescent="0.3">
      <c r="A1423" t="s">
        <v>10104</v>
      </c>
      <c r="B1423" s="2">
        <v>44311</v>
      </c>
      <c r="C1423" s="2">
        <v>44313</v>
      </c>
      <c r="D1423" s="1" t="s">
        <v>20</v>
      </c>
      <c r="E1423" s="1" t="s">
        <v>1789</v>
      </c>
      <c r="F1423" s="1" t="s">
        <v>1790</v>
      </c>
      <c r="G1423" s="1" t="s">
        <v>23</v>
      </c>
      <c r="H1423" s="1" t="s">
        <v>24</v>
      </c>
      <c r="I1423" s="1" t="s">
        <v>39</v>
      </c>
      <c r="J1423" s="1" t="s">
        <v>40</v>
      </c>
      <c r="K1423" s="1">
        <v>90008</v>
      </c>
      <c r="L1423" s="1" t="s">
        <v>41</v>
      </c>
      <c r="M1423" s="1" t="s">
        <v>1066</v>
      </c>
      <c r="N1423" s="1" t="s">
        <v>29</v>
      </c>
      <c r="O1423" s="1" t="s">
        <v>30</v>
      </c>
      <c r="P1423" s="1" t="s">
        <v>1067</v>
      </c>
      <c r="Q1423" s="10">
        <v>344.98099999999994</v>
      </c>
      <c r="R1423" s="25">
        <v>7</v>
      </c>
      <c r="S1423" s="10">
        <v>2414.8669999999997</v>
      </c>
      <c r="T1423" s="1">
        <v>0.15</v>
      </c>
      <c r="U1423" s="10">
        <v>28.410200000000017</v>
      </c>
    </row>
    <row r="1424" spans="1:21" x14ac:dyDescent="0.3">
      <c r="A1424" t="s">
        <v>8509</v>
      </c>
      <c r="B1424" s="2">
        <v>43178</v>
      </c>
      <c r="C1424" s="2">
        <v>43180</v>
      </c>
      <c r="D1424" s="1" t="s">
        <v>183</v>
      </c>
      <c r="E1424" s="1" t="s">
        <v>1753</v>
      </c>
      <c r="F1424" s="1" t="s">
        <v>1754</v>
      </c>
      <c r="G1424" s="1" t="s">
        <v>38</v>
      </c>
      <c r="H1424" s="1" t="s">
        <v>24</v>
      </c>
      <c r="I1424" s="1" t="s">
        <v>1766</v>
      </c>
      <c r="J1424" s="1" t="s">
        <v>51</v>
      </c>
      <c r="K1424" s="1">
        <v>33801</v>
      </c>
      <c r="L1424" s="1" t="s">
        <v>27</v>
      </c>
      <c r="M1424" s="1" t="s">
        <v>2000</v>
      </c>
      <c r="N1424" s="1" t="s">
        <v>68</v>
      </c>
      <c r="O1424" s="1" t="s">
        <v>69</v>
      </c>
      <c r="P1424" s="1" t="s">
        <v>2001</v>
      </c>
      <c r="Q1424" s="10">
        <v>323.97600000000006</v>
      </c>
      <c r="R1424" s="25">
        <v>3</v>
      </c>
      <c r="S1424" s="10">
        <v>971.92800000000011</v>
      </c>
      <c r="T1424" s="1">
        <v>0.2</v>
      </c>
      <c r="U1424" s="10">
        <v>28.347899999999981</v>
      </c>
    </row>
    <row r="1425" spans="1:21" x14ac:dyDescent="0.3">
      <c r="A1425" t="s">
        <v>3914</v>
      </c>
      <c r="B1425" s="2">
        <v>44316</v>
      </c>
      <c r="C1425" s="2">
        <v>44321</v>
      </c>
      <c r="D1425" s="1" t="s">
        <v>20</v>
      </c>
      <c r="E1425" s="1" t="s">
        <v>3196</v>
      </c>
      <c r="F1425" s="1" t="s">
        <v>3197</v>
      </c>
      <c r="G1425" s="1" t="s">
        <v>38</v>
      </c>
      <c r="H1425" s="1" t="s">
        <v>24</v>
      </c>
      <c r="I1425" s="1" t="s">
        <v>261</v>
      </c>
      <c r="J1425" s="1" t="s">
        <v>262</v>
      </c>
      <c r="K1425" s="1">
        <v>10024</v>
      </c>
      <c r="L1425" s="1" t="s">
        <v>143</v>
      </c>
      <c r="M1425" s="1" t="s">
        <v>194</v>
      </c>
      <c r="N1425" s="1" t="s">
        <v>43</v>
      </c>
      <c r="O1425" s="1" t="s">
        <v>168</v>
      </c>
      <c r="P1425" s="1" t="s">
        <v>195</v>
      </c>
      <c r="Q1425" s="10">
        <v>62.96</v>
      </c>
      <c r="R1425" s="25">
        <v>4</v>
      </c>
      <c r="S1425" s="10">
        <v>251.84</v>
      </c>
      <c r="T1425" s="1">
        <v>0</v>
      </c>
      <c r="U1425" s="10">
        <v>28.332000000000001</v>
      </c>
    </row>
    <row r="1426" spans="1:21" x14ac:dyDescent="0.3">
      <c r="A1426" t="s">
        <v>10584</v>
      </c>
      <c r="B1426" s="2">
        <v>44468</v>
      </c>
      <c r="C1426" s="2">
        <v>44475</v>
      </c>
      <c r="D1426" s="1" t="s">
        <v>47</v>
      </c>
      <c r="E1426" s="1" t="s">
        <v>2451</v>
      </c>
      <c r="F1426" s="1" t="s">
        <v>2452</v>
      </c>
      <c r="G1426" s="1" t="s">
        <v>23</v>
      </c>
      <c r="H1426" s="1" t="s">
        <v>24</v>
      </c>
      <c r="I1426" s="1" t="s">
        <v>10585</v>
      </c>
      <c r="J1426" s="1" t="s">
        <v>40</v>
      </c>
      <c r="K1426" s="1">
        <v>95240</v>
      </c>
      <c r="L1426" s="1" t="s">
        <v>41</v>
      </c>
      <c r="M1426" s="1" t="s">
        <v>4723</v>
      </c>
      <c r="N1426" s="1" t="s">
        <v>43</v>
      </c>
      <c r="O1426" s="1" t="s">
        <v>570</v>
      </c>
      <c r="P1426" s="1" t="s">
        <v>4724</v>
      </c>
      <c r="Q1426" s="10">
        <v>97.3</v>
      </c>
      <c r="R1426" s="25">
        <v>7</v>
      </c>
      <c r="S1426" s="10">
        <v>681.1</v>
      </c>
      <c r="T1426" s="1">
        <v>0</v>
      </c>
      <c r="U1426" s="10">
        <v>28.216999999999992</v>
      </c>
    </row>
    <row r="1427" spans="1:21" x14ac:dyDescent="0.3">
      <c r="A1427" t="s">
        <v>2039</v>
      </c>
      <c r="B1427" s="2">
        <v>44335</v>
      </c>
      <c r="C1427" s="2">
        <v>44339</v>
      </c>
      <c r="D1427" s="1" t="s">
        <v>47</v>
      </c>
      <c r="E1427" s="1" t="s">
        <v>2040</v>
      </c>
      <c r="F1427" s="1" t="s">
        <v>2041</v>
      </c>
      <c r="G1427" s="1" t="s">
        <v>23</v>
      </c>
      <c r="H1427" s="1" t="s">
        <v>24</v>
      </c>
      <c r="I1427" s="1" t="s">
        <v>92</v>
      </c>
      <c r="J1427" s="1" t="s">
        <v>93</v>
      </c>
      <c r="K1427" s="1">
        <v>98115</v>
      </c>
      <c r="L1427" s="1" t="s">
        <v>41</v>
      </c>
      <c r="M1427" s="1" t="s">
        <v>2042</v>
      </c>
      <c r="N1427" s="1" t="s">
        <v>43</v>
      </c>
      <c r="O1427" s="1" t="s">
        <v>75</v>
      </c>
      <c r="P1427" s="1" t="s">
        <v>2043</v>
      </c>
      <c r="Q1427" s="10">
        <v>97.16</v>
      </c>
      <c r="R1427" s="25">
        <v>2</v>
      </c>
      <c r="S1427" s="10">
        <v>194.32</v>
      </c>
      <c r="T1427" s="1">
        <v>0</v>
      </c>
      <c r="U1427" s="10">
        <v>28.176399999999987</v>
      </c>
    </row>
    <row r="1428" spans="1:21" x14ac:dyDescent="0.3">
      <c r="A1428" t="s">
        <v>8359</v>
      </c>
      <c r="B1428" s="2">
        <v>44506</v>
      </c>
      <c r="C1428" s="2">
        <v>44506</v>
      </c>
      <c r="D1428" s="1" t="s">
        <v>1276</v>
      </c>
      <c r="E1428" s="1" t="s">
        <v>742</v>
      </c>
      <c r="F1428" s="1" t="s">
        <v>743</v>
      </c>
      <c r="G1428" s="1" t="s">
        <v>99</v>
      </c>
      <c r="H1428" s="1" t="s">
        <v>24</v>
      </c>
      <c r="I1428" s="1" t="s">
        <v>124</v>
      </c>
      <c r="J1428" s="1" t="s">
        <v>40</v>
      </c>
      <c r="K1428" s="1">
        <v>94122</v>
      </c>
      <c r="L1428" s="1" t="s">
        <v>41</v>
      </c>
      <c r="M1428" s="1" t="s">
        <v>1434</v>
      </c>
      <c r="N1428" s="1" t="s">
        <v>43</v>
      </c>
      <c r="O1428" s="1" t="s">
        <v>87</v>
      </c>
      <c r="P1428" s="1" t="s">
        <v>1435</v>
      </c>
      <c r="Q1428" s="10">
        <v>59.94</v>
      </c>
      <c r="R1428" s="25">
        <v>3</v>
      </c>
      <c r="S1428" s="10">
        <v>179.82</v>
      </c>
      <c r="T1428" s="1">
        <v>0</v>
      </c>
      <c r="U1428" s="10">
        <v>28.171799999999998</v>
      </c>
    </row>
    <row r="1429" spans="1:21" x14ac:dyDescent="0.3">
      <c r="A1429" t="s">
        <v>7858</v>
      </c>
      <c r="B1429" s="2">
        <v>43692</v>
      </c>
      <c r="C1429" s="2">
        <v>43696</v>
      </c>
      <c r="D1429" s="1" t="s">
        <v>47</v>
      </c>
      <c r="E1429" s="1" t="s">
        <v>6127</v>
      </c>
      <c r="F1429" s="1" t="s">
        <v>6128</v>
      </c>
      <c r="G1429" s="1" t="s">
        <v>23</v>
      </c>
      <c r="H1429" s="1" t="s">
        <v>24</v>
      </c>
      <c r="I1429" s="1" t="s">
        <v>3143</v>
      </c>
      <c r="J1429" s="1" t="s">
        <v>40</v>
      </c>
      <c r="K1429" s="1">
        <v>94601</v>
      </c>
      <c r="L1429" s="1" t="s">
        <v>41</v>
      </c>
      <c r="M1429" s="1" t="s">
        <v>3623</v>
      </c>
      <c r="N1429" s="1" t="s">
        <v>29</v>
      </c>
      <c r="O1429" s="1" t="s">
        <v>62</v>
      </c>
      <c r="P1429" s="1" t="s">
        <v>3624</v>
      </c>
      <c r="Q1429" s="10">
        <v>104.23</v>
      </c>
      <c r="R1429" s="25">
        <v>7</v>
      </c>
      <c r="S1429" s="10">
        <v>729.61</v>
      </c>
      <c r="T1429" s="1">
        <v>0</v>
      </c>
      <c r="U1429" s="10">
        <v>28.142100000000006</v>
      </c>
    </row>
    <row r="1430" spans="1:21" x14ac:dyDescent="0.3">
      <c r="A1430" t="s">
        <v>931</v>
      </c>
      <c r="B1430" s="2">
        <v>44175</v>
      </c>
      <c r="C1430" s="2">
        <v>44180</v>
      </c>
      <c r="D1430" s="1" t="s">
        <v>20</v>
      </c>
      <c r="E1430" s="1" t="s">
        <v>932</v>
      </c>
      <c r="F1430" s="1" t="s">
        <v>933</v>
      </c>
      <c r="G1430" s="1" t="s">
        <v>23</v>
      </c>
      <c r="H1430" s="1" t="s">
        <v>24</v>
      </c>
      <c r="I1430" s="1" t="s">
        <v>124</v>
      </c>
      <c r="J1430" s="1" t="s">
        <v>40</v>
      </c>
      <c r="K1430" s="1">
        <v>94109</v>
      </c>
      <c r="L1430" s="1" t="s">
        <v>41</v>
      </c>
      <c r="M1430" s="1" t="s">
        <v>934</v>
      </c>
      <c r="N1430" s="1" t="s">
        <v>29</v>
      </c>
      <c r="O1430" s="1" t="s">
        <v>33</v>
      </c>
      <c r="P1430" s="1" t="s">
        <v>935</v>
      </c>
      <c r="Q1430" s="10">
        <v>321.56799999999998</v>
      </c>
      <c r="R1430" s="25">
        <v>2</v>
      </c>
      <c r="S1430" s="10">
        <v>643.13599999999997</v>
      </c>
      <c r="T1430" s="1">
        <v>0.2</v>
      </c>
      <c r="U1430" s="10">
        <v>28.137200000000007</v>
      </c>
    </row>
    <row r="1431" spans="1:21" x14ac:dyDescent="0.3">
      <c r="A1431" t="s">
        <v>2865</v>
      </c>
      <c r="B1431" s="2">
        <v>44514</v>
      </c>
      <c r="C1431" s="2">
        <v>44519</v>
      </c>
      <c r="D1431" s="1" t="s">
        <v>47</v>
      </c>
      <c r="E1431" s="1" t="s">
        <v>2866</v>
      </c>
      <c r="F1431" s="1" t="s">
        <v>2867</v>
      </c>
      <c r="G1431" s="1" t="s">
        <v>38</v>
      </c>
      <c r="H1431" s="1" t="s">
        <v>24</v>
      </c>
      <c r="I1431" s="1" t="s">
        <v>124</v>
      </c>
      <c r="J1431" s="1" t="s">
        <v>40</v>
      </c>
      <c r="K1431" s="1">
        <v>94110</v>
      </c>
      <c r="L1431" s="1" t="s">
        <v>41</v>
      </c>
      <c r="M1431" s="1" t="s">
        <v>934</v>
      </c>
      <c r="N1431" s="1" t="s">
        <v>29</v>
      </c>
      <c r="O1431" s="1" t="s">
        <v>33</v>
      </c>
      <c r="P1431" s="1" t="s">
        <v>935</v>
      </c>
      <c r="Q1431" s="10">
        <v>321.56799999999998</v>
      </c>
      <c r="R1431" s="25">
        <v>2</v>
      </c>
      <c r="S1431" s="10">
        <v>643.13599999999997</v>
      </c>
      <c r="T1431" s="1">
        <v>0.2</v>
      </c>
      <c r="U1431" s="10">
        <v>28.137200000000007</v>
      </c>
    </row>
    <row r="1432" spans="1:21" x14ac:dyDescent="0.3">
      <c r="A1432" t="s">
        <v>4461</v>
      </c>
      <c r="B1432" s="2">
        <v>44520</v>
      </c>
      <c r="C1432" s="2">
        <v>44526</v>
      </c>
      <c r="D1432" s="1" t="s">
        <v>47</v>
      </c>
      <c r="E1432" s="1" t="s">
        <v>4462</v>
      </c>
      <c r="F1432" s="1" t="s">
        <v>4463</v>
      </c>
      <c r="G1432" s="1" t="s">
        <v>23</v>
      </c>
      <c r="H1432" s="1" t="s">
        <v>24</v>
      </c>
      <c r="I1432" s="1" t="s">
        <v>598</v>
      </c>
      <c r="J1432" s="1" t="s">
        <v>489</v>
      </c>
      <c r="K1432" s="1">
        <v>43055</v>
      </c>
      <c r="L1432" s="1" t="s">
        <v>143</v>
      </c>
      <c r="M1432" s="1" t="s">
        <v>1090</v>
      </c>
      <c r="N1432" s="1" t="s">
        <v>29</v>
      </c>
      <c r="O1432" s="1" t="s">
        <v>62</v>
      </c>
      <c r="P1432" s="1" t="s">
        <v>1091</v>
      </c>
      <c r="Q1432" s="10">
        <v>77.599999999999994</v>
      </c>
      <c r="R1432" s="25">
        <v>5</v>
      </c>
      <c r="S1432" s="10">
        <v>388</v>
      </c>
      <c r="T1432" s="1">
        <v>0.2</v>
      </c>
      <c r="U1432" s="10">
        <v>28.129999999999995</v>
      </c>
    </row>
    <row r="1433" spans="1:21" x14ac:dyDescent="0.3">
      <c r="A1433" t="s">
        <v>6146</v>
      </c>
      <c r="B1433" s="2">
        <v>44343</v>
      </c>
      <c r="C1433" s="2">
        <v>44349</v>
      </c>
      <c r="D1433" s="1" t="s">
        <v>47</v>
      </c>
      <c r="E1433" s="1" t="s">
        <v>922</v>
      </c>
      <c r="F1433" s="1" t="s">
        <v>923</v>
      </c>
      <c r="G1433" s="1" t="s">
        <v>99</v>
      </c>
      <c r="H1433" s="1" t="s">
        <v>24</v>
      </c>
      <c r="I1433" s="1" t="s">
        <v>1457</v>
      </c>
      <c r="J1433" s="1" t="s">
        <v>26</v>
      </c>
      <c r="K1433" s="1">
        <v>40214</v>
      </c>
      <c r="L1433" s="1" t="s">
        <v>27</v>
      </c>
      <c r="M1433" s="1" t="s">
        <v>2712</v>
      </c>
      <c r="N1433" s="1" t="s">
        <v>43</v>
      </c>
      <c r="O1433" s="1" t="s">
        <v>72</v>
      </c>
      <c r="P1433" s="1" t="s">
        <v>2713</v>
      </c>
      <c r="Q1433" s="10">
        <v>58.34</v>
      </c>
      <c r="R1433" s="25">
        <v>2</v>
      </c>
      <c r="S1433" s="10">
        <v>116.68</v>
      </c>
      <c r="T1433" s="1">
        <v>0</v>
      </c>
      <c r="U1433" s="10">
        <v>28.0032</v>
      </c>
    </row>
    <row r="1434" spans="1:21" x14ac:dyDescent="0.3">
      <c r="A1434" t="s">
        <v>8562</v>
      </c>
      <c r="B1434" s="2">
        <v>43197</v>
      </c>
      <c r="C1434" s="2">
        <v>43197</v>
      </c>
      <c r="D1434" s="1" t="s">
        <v>1276</v>
      </c>
      <c r="E1434" s="1" t="s">
        <v>776</v>
      </c>
      <c r="F1434" s="1" t="s">
        <v>777</v>
      </c>
      <c r="G1434" s="1" t="s">
        <v>99</v>
      </c>
      <c r="H1434" s="1" t="s">
        <v>24</v>
      </c>
      <c r="I1434" s="1" t="s">
        <v>7591</v>
      </c>
      <c r="J1434" s="1" t="s">
        <v>1258</v>
      </c>
      <c r="K1434" s="1">
        <v>30062</v>
      </c>
      <c r="L1434" s="1" t="s">
        <v>27</v>
      </c>
      <c r="M1434" s="1" t="s">
        <v>1870</v>
      </c>
      <c r="N1434" s="1" t="s">
        <v>43</v>
      </c>
      <c r="O1434" s="1" t="s">
        <v>87</v>
      </c>
      <c r="P1434" s="1" t="s">
        <v>1871</v>
      </c>
      <c r="Q1434" s="10">
        <v>58.320000000000007</v>
      </c>
      <c r="R1434" s="25">
        <v>9</v>
      </c>
      <c r="S1434" s="10">
        <v>524.88000000000011</v>
      </c>
      <c r="T1434" s="1">
        <v>0</v>
      </c>
      <c r="U1434" s="10">
        <v>27.993600000000001</v>
      </c>
    </row>
    <row r="1435" spans="1:21" x14ac:dyDescent="0.3">
      <c r="A1435" t="s">
        <v>8099</v>
      </c>
      <c r="B1435" s="2">
        <v>43555</v>
      </c>
      <c r="C1435" s="2">
        <v>43559</v>
      </c>
      <c r="D1435" s="1" t="s">
        <v>47</v>
      </c>
      <c r="E1435" s="1" t="s">
        <v>5265</v>
      </c>
      <c r="F1435" s="1" t="s">
        <v>5266</v>
      </c>
      <c r="G1435" s="1" t="s">
        <v>38</v>
      </c>
      <c r="H1435" s="1" t="s">
        <v>24</v>
      </c>
      <c r="I1435" s="1" t="s">
        <v>1505</v>
      </c>
      <c r="J1435" s="1" t="s">
        <v>51</v>
      </c>
      <c r="K1435" s="1">
        <v>32216</v>
      </c>
      <c r="L1435" s="1" t="s">
        <v>27</v>
      </c>
      <c r="M1435" s="1" t="s">
        <v>915</v>
      </c>
      <c r="N1435" s="1" t="s">
        <v>68</v>
      </c>
      <c r="O1435" s="1" t="s">
        <v>69</v>
      </c>
      <c r="P1435" s="1" t="s">
        <v>916</v>
      </c>
      <c r="Q1435" s="10">
        <v>79.959999999999994</v>
      </c>
      <c r="R1435" s="25">
        <v>5</v>
      </c>
      <c r="S1435" s="10">
        <v>399.79999999999995</v>
      </c>
      <c r="T1435" s="1">
        <v>0.2</v>
      </c>
      <c r="U1435" s="10">
        <v>27.985999999999994</v>
      </c>
    </row>
    <row r="1436" spans="1:21" x14ac:dyDescent="0.3">
      <c r="A1436" t="s">
        <v>8538</v>
      </c>
      <c r="B1436" s="2">
        <v>43797</v>
      </c>
      <c r="C1436" s="2">
        <v>43802</v>
      </c>
      <c r="D1436" s="1" t="s">
        <v>47</v>
      </c>
      <c r="E1436" s="1" t="s">
        <v>3825</v>
      </c>
      <c r="F1436" s="1" t="s">
        <v>3826</v>
      </c>
      <c r="G1436" s="1" t="s">
        <v>38</v>
      </c>
      <c r="H1436" s="1" t="s">
        <v>24</v>
      </c>
      <c r="I1436" s="1" t="s">
        <v>261</v>
      </c>
      <c r="J1436" s="1" t="s">
        <v>262</v>
      </c>
      <c r="K1436" s="1">
        <v>10035</v>
      </c>
      <c r="L1436" s="1" t="s">
        <v>143</v>
      </c>
      <c r="M1436" s="1" t="s">
        <v>862</v>
      </c>
      <c r="N1436" s="1" t="s">
        <v>29</v>
      </c>
      <c r="O1436" s="1" t="s">
        <v>62</v>
      </c>
      <c r="P1436" s="1" t="s">
        <v>863</v>
      </c>
      <c r="Q1436" s="10">
        <v>68.16</v>
      </c>
      <c r="R1436" s="25">
        <v>3</v>
      </c>
      <c r="S1436" s="10">
        <v>204.48</v>
      </c>
      <c r="T1436" s="1">
        <v>0</v>
      </c>
      <c r="U1436" s="10">
        <v>27.945600000000002</v>
      </c>
    </row>
    <row r="1437" spans="1:21" x14ac:dyDescent="0.3">
      <c r="A1437" t="s">
        <v>8084</v>
      </c>
      <c r="B1437" s="2">
        <v>44112</v>
      </c>
      <c r="C1437" s="2">
        <v>44112</v>
      </c>
      <c r="D1437" s="1" t="s">
        <v>1276</v>
      </c>
      <c r="E1437" s="1" t="s">
        <v>323</v>
      </c>
      <c r="F1437" s="1" t="s">
        <v>324</v>
      </c>
      <c r="G1437" s="1" t="s">
        <v>23</v>
      </c>
      <c r="H1437" s="1" t="s">
        <v>24</v>
      </c>
      <c r="I1437" s="1" t="s">
        <v>39</v>
      </c>
      <c r="J1437" s="1" t="s">
        <v>40</v>
      </c>
      <c r="K1437" s="1">
        <v>90036</v>
      </c>
      <c r="L1437" s="1" t="s">
        <v>41</v>
      </c>
      <c r="M1437" s="1" t="s">
        <v>4248</v>
      </c>
      <c r="N1437" s="1" t="s">
        <v>43</v>
      </c>
      <c r="O1437" s="1" t="s">
        <v>87</v>
      </c>
      <c r="P1437" s="1" t="s">
        <v>4249</v>
      </c>
      <c r="Q1437" s="10">
        <v>61.96</v>
      </c>
      <c r="R1437" s="25">
        <v>2</v>
      </c>
      <c r="S1437" s="10">
        <v>123.92</v>
      </c>
      <c r="T1437" s="1">
        <v>0</v>
      </c>
      <c r="U1437" s="10">
        <v>27.881999999999998</v>
      </c>
    </row>
    <row r="1438" spans="1:21" x14ac:dyDescent="0.3">
      <c r="A1438" t="s">
        <v>9057</v>
      </c>
      <c r="B1438" s="2">
        <v>43391</v>
      </c>
      <c r="C1438" s="2">
        <v>43396</v>
      </c>
      <c r="D1438" s="1" t="s">
        <v>20</v>
      </c>
      <c r="E1438" s="1" t="s">
        <v>4024</v>
      </c>
      <c r="F1438" s="1" t="s">
        <v>4025</v>
      </c>
      <c r="G1438" s="1" t="s">
        <v>23</v>
      </c>
      <c r="H1438" s="1" t="s">
        <v>24</v>
      </c>
      <c r="I1438" s="1" t="s">
        <v>92</v>
      </c>
      <c r="J1438" s="1" t="s">
        <v>93</v>
      </c>
      <c r="K1438" s="1">
        <v>98103</v>
      </c>
      <c r="L1438" s="1" t="s">
        <v>41</v>
      </c>
      <c r="M1438" s="1" t="s">
        <v>4248</v>
      </c>
      <c r="N1438" s="1" t="s">
        <v>43</v>
      </c>
      <c r="O1438" s="1" t="s">
        <v>87</v>
      </c>
      <c r="P1438" s="1" t="s">
        <v>4249</v>
      </c>
      <c r="Q1438" s="10">
        <v>61.96</v>
      </c>
      <c r="R1438" s="25">
        <v>2</v>
      </c>
      <c r="S1438" s="10">
        <v>123.92</v>
      </c>
      <c r="T1438" s="1">
        <v>0</v>
      </c>
      <c r="U1438" s="10">
        <v>27.881999999999998</v>
      </c>
    </row>
    <row r="1439" spans="1:21" x14ac:dyDescent="0.3">
      <c r="A1439" t="s">
        <v>10182</v>
      </c>
      <c r="B1439" s="2">
        <v>44481</v>
      </c>
      <c r="C1439" s="2">
        <v>44485</v>
      </c>
      <c r="D1439" s="1" t="s">
        <v>47</v>
      </c>
      <c r="E1439" s="1" t="s">
        <v>3076</v>
      </c>
      <c r="F1439" s="1" t="s">
        <v>3077</v>
      </c>
      <c r="G1439" s="1" t="s">
        <v>99</v>
      </c>
      <c r="H1439" s="1" t="s">
        <v>24</v>
      </c>
      <c r="I1439" s="1" t="s">
        <v>806</v>
      </c>
      <c r="J1439" s="1" t="s">
        <v>101</v>
      </c>
      <c r="K1439" s="1">
        <v>75081</v>
      </c>
      <c r="L1439" s="1" t="s">
        <v>102</v>
      </c>
      <c r="M1439" s="1" t="s">
        <v>2551</v>
      </c>
      <c r="N1439" s="1" t="s">
        <v>68</v>
      </c>
      <c r="O1439" s="1" t="s">
        <v>69</v>
      </c>
      <c r="P1439" s="1" t="s">
        <v>2552</v>
      </c>
      <c r="Q1439" s="10">
        <v>369.54399999999998</v>
      </c>
      <c r="R1439" s="25">
        <v>7</v>
      </c>
      <c r="S1439" s="10">
        <v>2586.808</v>
      </c>
      <c r="T1439" s="1">
        <v>0.2</v>
      </c>
      <c r="U1439" s="10">
        <v>27.71580000000003</v>
      </c>
    </row>
    <row r="1440" spans="1:21" x14ac:dyDescent="0.3">
      <c r="A1440" t="s">
        <v>5547</v>
      </c>
      <c r="B1440" s="2">
        <v>44551</v>
      </c>
      <c r="C1440" s="2">
        <v>44554</v>
      </c>
      <c r="D1440" s="1" t="s">
        <v>183</v>
      </c>
      <c r="E1440" s="1" t="s">
        <v>5548</v>
      </c>
      <c r="F1440" s="1" t="s">
        <v>5549</v>
      </c>
      <c r="G1440" s="1" t="s">
        <v>23</v>
      </c>
      <c r="H1440" s="1" t="s">
        <v>24</v>
      </c>
      <c r="I1440" s="1" t="s">
        <v>4522</v>
      </c>
      <c r="J1440" s="1" t="s">
        <v>26</v>
      </c>
      <c r="K1440" s="1">
        <v>42104</v>
      </c>
      <c r="L1440" s="1" t="s">
        <v>27</v>
      </c>
      <c r="M1440" s="1" t="s">
        <v>3564</v>
      </c>
      <c r="N1440" s="1" t="s">
        <v>68</v>
      </c>
      <c r="O1440" s="1" t="s">
        <v>156</v>
      </c>
      <c r="P1440" s="1" t="s">
        <v>3565</v>
      </c>
      <c r="Q1440" s="10">
        <v>71</v>
      </c>
      <c r="R1440" s="25">
        <v>4</v>
      </c>
      <c r="S1440" s="10">
        <v>284</v>
      </c>
      <c r="T1440" s="1">
        <v>0</v>
      </c>
      <c r="U1440" s="10">
        <v>27.689999999999998</v>
      </c>
    </row>
    <row r="1441" spans="1:21" x14ac:dyDescent="0.3">
      <c r="A1441" t="s">
        <v>10212</v>
      </c>
      <c r="B1441" s="2">
        <v>43316</v>
      </c>
      <c r="C1441" s="2">
        <v>43320</v>
      </c>
      <c r="D1441" s="1" t="s">
        <v>47</v>
      </c>
      <c r="E1441" s="1" t="s">
        <v>4148</v>
      </c>
      <c r="F1441" s="1" t="s">
        <v>4149</v>
      </c>
      <c r="G1441" s="1" t="s">
        <v>38</v>
      </c>
      <c r="H1441" s="1" t="s">
        <v>24</v>
      </c>
      <c r="I1441" s="1" t="s">
        <v>5124</v>
      </c>
      <c r="J1441" s="1" t="s">
        <v>5125</v>
      </c>
      <c r="K1441" s="1">
        <v>4401</v>
      </c>
      <c r="L1441" s="1" t="s">
        <v>143</v>
      </c>
      <c r="M1441" s="1" t="s">
        <v>1811</v>
      </c>
      <c r="N1441" s="1" t="s">
        <v>43</v>
      </c>
      <c r="O1441" s="1" t="s">
        <v>75</v>
      </c>
      <c r="P1441" s="1" t="s">
        <v>1812</v>
      </c>
      <c r="Q1441" s="10">
        <v>101.96</v>
      </c>
      <c r="R1441" s="25">
        <v>2</v>
      </c>
      <c r="S1441" s="10">
        <v>203.92</v>
      </c>
      <c r="T1441" s="1">
        <v>0</v>
      </c>
      <c r="U1441" s="10">
        <v>27.529200000000003</v>
      </c>
    </row>
    <row r="1442" spans="1:21" x14ac:dyDescent="0.3">
      <c r="A1442" t="s">
        <v>6069</v>
      </c>
      <c r="B1442" s="2">
        <v>44037</v>
      </c>
      <c r="C1442" s="2">
        <v>44041</v>
      </c>
      <c r="D1442" s="1" t="s">
        <v>47</v>
      </c>
      <c r="E1442" s="1" t="s">
        <v>5673</v>
      </c>
      <c r="F1442" s="1" t="s">
        <v>5674</v>
      </c>
      <c r="G1442" s="1" t="s">
        <v>38</v>
      </c>
      <c r="H1442" s="1" t="s">
        <v>24</v>
      </c>
      <c r="I1442" s="1" t="s">
        <v>2795</v>
      </c>
      <c r="J1442" s="1" t="s">
        <v>489</v>
      </c>
      <c r="K1442" s="1">
        <v>43615</v>
      </c>
      <c r="L1442" s="1" t="s">
        <v>143</v>
      </c>
      <c r="M1442" s="1" t="s">
        <v>5243</v>
      </c>
      <c r="N1442" s="1" t="s">
        <v>43</v>
      </c>
      <c r="O1442" s="1" t="s">
        <v>75</v>
      </c>
      <c r="P1442" s="1" t="s">
        <v>5244</v>
      </c>
      <c r="Q1442" s="10">
        <v>243.88000000000002</v>
      </c>
      <c r="R1442" s="25">
        <v>5</v>
      </c>
      <c r="S1442" s="10">
        <v>1219.4000000000001</v>
      </c>
      <c r="T1442" s="1">
        <v>0.2</v>
      </c>
      <c r="U1442" s="10">
        <v>27.43649999999996</v>
      </c>
    </row>
    <row r="1443" spans="1:21" x14ac:dyDescent="0.3">
      <c r="A1443" t="s">
        <v>9790</v>
      </c>
      <c r="B1443" s="2">
        <v>44322</v>
      </c>
      <c r="C1443" s="2">
        <v>44326</v>
      </c>
      <c r="D1443" s="1" t="s">
        <v>47</v>
      </c>
      <c r="E1443" s="1" t="s">
        <v>1197</v>
      </c>
      <c r="F1443" s="1" t="s">
        <v>1198</v>
      </c>
      <c r="G1443" s="1" t="s">
        <v>23</v>
      </c>
      <c r="H1443" s="1" t="s">
        <v>24</v>
      </c>
      <c r="I1443" s="1" t="s">
        <v>1297</v>
      </c>
      <c r="J1443" s="1" t="s">
        <v>301</v>
      </c>
      <c r="K1443" s="1">
        <v>85705</v>
      </c>
      <c r="L1443" s="1" t="s">
        <v>41</v>
      </c>
      <c r="M1443" s="1" t="s">
        <v>623</v>
      </c>
      <c r="N1443" s="1" t="s">
        <v>43</v>
      </c>
      <c r="O1443" s="1" t="s">
        <v>87</v>
      </c>
      <c r="P1443" s="1" t="s">
        <v>624</v>
      </c>
      <c r="Q1443" s="10">
        <v>84.415999999999997</v>
      </c>
      <c r="R1443" s="25">
        <v>4</v>
      </c>
      <c r="S1443" s="10">
        <v>337.66399999999999</v>
      </c>
      <c r="T1443" s="1">
        <v>0.2</v>
      </c>
      <c r="U1443" s="10">
        <v>27.435199999999995</v>
      </c>
    </row>
    <row r="1444" spans="1:21" x14ac:dyDescent="0.3">
      <c r="A1444" t="s">
        <v>4147</v>
      </c>
      <c r="B1444" s="2">
        <v>43246</v>
      </c>
      <c r="C1444" s="2">
        <v>43250</v>
      </c>
      <c r="D1444" s="1" t="s">
        <v>47</v>
      </c>
      <c r="E1444" s="1" t="s">
        <v>4148</v>
      </c>
      <c r="F1444" s="1" t="s">
        <v>4149</v>
      </c>
      <c r="G1444" s="1" t="s">
        <v>38</v>
      </c>
      <c r="H1444" s="1" t="s">
        <v>24</v>
      </c>
      <c r="I1444" s="1" t="s">
        <v>39</v>
      </c>
      <c r="J1444" s="1" t="s">
        <v>40</v>
      </c>
      <c r="K1444" s="1">
        <v>90008</v>
      </c>
      <c r="L1444" s="1" t="s">
        <v>41</v>
      </c>
      <c r="M1444" s="1" t="s">
        <v>4121</v>
      </c>
      <c r="N1444" s="1" t="s">
        <v>29</v>
      </c>
      <c r="O1444" s="1" t="s">
        <v>30</v>
      </c>
      <c r="P1444" s="1" t="s">
        <v>4122</v>
      </c>
      <c r="Q1444" s="10">
        <v>290.666</v>
      </c>
      <c r="R1444" s="25">
        <v>2</v>
      </c>
      <c r="S1444" s="10">
        <v>581.33199999999999</v>
      </c>
      <c r="T1444" s="1">
        <v>0.15</v>
      </c>
      <c r="U1444" s="10">
        <v>27.356800000000007</v>
      </c>
    </row>
    <row r="1445" spans="1:21" x14ac:dyDescent="0.3">
      <c r="A1445" t="s">
        <v>2959</v>
      </c>
      <c r="B1445" s="2">
        <v>43428</v>
      </c>
      <c r="C1445" s="2">
        <v>43430</v>
      </c>
      <c r="D1445" s="1" t="s">
        <v>183</v>
      </c>
      <c r="E1445" s="1" t="s">
        <v>2960</v>
      </c>
      <c r="F1445" s="1" t="s">
        <v>2961</v>
      </c>
      <c r="G1445" s="1" t="s">
        <v>23</v>
      </c>
      <c r="H1445" s="1" t="s">
        <v>24</v>
      </c>
      <c r="I1445" s="1" t="s">
        <v>939</v>
      </c>
      <c r="J1445" s="1" t="s">
        <v>40</v>
      </c>
      <c r="K1445" s="1">
        <v>92037</v>
      </c>
      <c r="L1445" s="1" t="s">
        <v>41</v>
      </c>
      <c r="M1445" s="1" t="s">
        <v>2962</v>
      </c>
      <c r="N1445" s="1" t="s">
        <v>29</v>
      </c>
      <c r="O1445" s="1" t="s">
        <v>62</v>
      </c>
      <c r="P1445" s="1" t="s">
        <v>2963</v>
      </c>
      <c r="Q1445" s="10">
        <v>151.72</v>
      </c>
      <c r="R1445" s="25">
        <v>4</v>
      </c>
      <c r="S1445" s="10">
        <v>606.88</v>
      </c>
      <c r="T1445" s="1">
        <v>0</v>
      </c>
      <c r="U1445" s="10">
        <v>27.309599999999989</v>
      </c>
    </row>
    <row r="1446" spans="1:21" x14ac:dyDescent="0.3">
      <c r="A1446" t="s">
        <v>3960</v>
      </c>
      <c r="B1446" s="2">
        <v>43134</v>
      </c>
      <c r="C1446" s="2">
        <v>43137</v>
      </c>
      <c r="D1446" s="1" t="s">
        <v>20</v>
      </c>
      <c r="E1446" s="1" t="s">
        <v>3961</v>
      </c>
      <c r="F1446" s="1" t="s">
        <v>3962</v>
      </c>
      <c r="G1446" s="1" t="s">
        <v>23</v>
      </c>
      <c r="H1446" s="1" t="s">
        <v>24</v>
      </c>
      <c r="I1446" s="1" t="s">
        <v>92</v>
      </c>
      <c r="J1446" s="1" t="s">
        <v>93</v>
      </c>
      <c r="K1446" s="1">
        <v>98105</v>
      </c>
      <c r="L1446" s="1" t="s">
        <v>41</v>
      </c>
      <c r="M1446" s="1" t="s">
        <v>1078</v>
      </c>
      <c r="N1446" s="1" t="s">
        <v>43</v>
      </c>
      <c r="O1446" s="1" t="s">
        <v>72</v>
      </c>
      <c r="P1446" s="1" t="s">
        <v>1079</v>
      </c>
      <c r="Q1446" s="10">
        <v>83.84</v>
      </c>
      <c r="R1446" s="25">
        <v>2</v>
      </c>
      <c r="S1446" s="10">
        <v>167.68</v>
      </c>
      <c r="T1446" s="1">
        <v>0.2</v>
      </c>
      <c r="U1446" s="10">
        <v>27.247999999999998</v>
      </c>
    </row>
    <row r="1447" spans="1:21" x14ac:dyDescent="0.3">
      <c r="A1447" t="s">
        <v>4534</v>
      </c>
      <c r="B1447" s="2">
        <v>44449</v>
      </c>
      <c r="C1447" s="2">
        <v>44449</v>
      </c>
      <c r="D1447" s="1" t="s">
        <v>1276</v>
      </c>
      <c r="E1447" s="1" t="s">
        <v>3225</v>
      </c>
      <c r="F1447" s="1" t="s">
        <v>3226</v>
      </c>
      <c r="G1447" s="1" t="s">
        <v>38</v>
      </c>
      <c r="H1447" s="1" t="s">
        <v>24</v>
      </c>
      <c r="I1447" s="1" t="s">
        <v>39</v>
      </c>
      <c r="J1447" s="1" t="s">
        <v>40</v>
      </c>
      <c r="K1447" s="1">
        <v>90004</v>
      </c>
      <c r="L1447" s="1" t="s">
        <v>41</v>
      </c>
      <c r="M1447" s="1" t="s">
        <v>1152</v>
      </c>
      <c r="N1447" s="1" t="s">
        <v>29</v>
      </c>
      <c r="O1447" s="1" t="s">
        <v>33</v>
      </c>
      <c r="P1447" s="1" t="s">
        <v>1153</v>
      </c>
      <c r="Q1447" s="10">
        <v>362.35199999999998</v>
      </c>
      <c r="R1447" s="25">
        <v>3</v>
      </c>
      <c r="S1447" s="10">
        <v>1087.056</v>
      </c>
      <c r="T1447" s="1">
        <v>0.2</v>
      </c>
      <c r="U1447" s="10">
        <v>27.176400000000015</v>
      </c>
    </row>
    <row r="1448" spans="1:21" x14ac:dyDescent="0.3">
      <c r="A1448" t="s">
        <v>7291</v>
      </c>
      <c r="B1448" s="2">
        <v>44150</v>
      </c>
      <c r="C1448" s="2">
        <v>44154</v>
      </c>
      <c r="D1448" s="1" t="s">
        <v>47</v>
      </c>
      <c r="E1448" s="1" t="s">
        <v>6481</v>
      </c>
      <c r="F1448" s="1" t="s">
        <v>6482</v>
      </c>
      <c r="G1448" s="1" t="s">
        <v>38</v>
      </c>
      <c r="H1448" s="1" t="s">
        <v>24</v>
      </c>
      <c r="I1448" s="1" t="s">
        <v>939</v>
      </c>
      <c r="J1448" s="1" t="s">
        <v>40</v>
      </c>
      <c r="K1448" s="1">
        <v>92024</v>
      </c>
      <c r="L1448" s="1" t="s">
        <v>41</v>
      </c>
      <c r="M1448" s="1" t="s">
        <v>3625</v>
      </c>
      <c r="N1448" s="1" t="s">
        <v>68</v>
      </c>
      <c r="O1448" s="1" t="s">
        <v>69</v>
      </c>
      <c r="P1448" s="1" t="s">
        <v>3626</v>
      </c>
      <c r="Q1448" s="10">
        <v>361.37600000000003</v>
      </c>
      <c r="R1448" s="25">
        <v>2</v>
      </c>
      <c r="S1448" s="10">
        <v>722.75200000000007</v>
      </c>
      <c r="T1448" s="1">
        <v>0.2</v>
      </c>
      <c r="U1448" s="10">
        <v>27.103200000000001</v>
      </c>
    </row>
    <row r="1449" spans="1:21" x14ac:dyDescent="0.3">
      <c r="A1449" t="s">
        <v>8140</v>
      </c>
      <c r="B1449" s="2">
        <v>43386</v>
      </c>
      <c r="C1449" s="2">
        <v>43391</v>
      </c>
      <c r="D1449" s="1" t="s">
        <v>20</v>
      </c>
      <c r="E1449" s="1" t="s">
        <v>4148</v>
      </c>
      <c r="F1449" s="1" t="s">
        <v>4149</v>
      </c>
      <c r="G1449" s="1" t="s">
        <v>38</v>
      </c>
      <c r="H1449" s="1" t="s">
        <v>24</v>
      </c>
      <c r="I1449" s="1" t="s">
        <v>1109</v>
      </c>
      <c r="J1449" s="1" t="s">
        <v>779</v>
      </c>
      <c r="K1449" s="1">
        <v>8701</v>
      </c>
      <c r="L1449" s="1" t="s">
        <v>143</v>
      </c>
      <c r="M1449" s="1" t="s">
        <v>3132</v>
      </c>
      <c r="N1449" s="1" t="s">
        <v>29</v>
      </c>
      <c r="O1449" s="1" t="s">
        <v>33</v>
      </c>
      <c r="P1449" s="1" t="s">
        <v>3133</v>
      </c>
      <c r="Q1449" s="10">
        <v>245.98</v>
      </c>
      <c r="R1449" s="25">
        <v>2</v>
      </c>
      <c r="S1449" s="10">
        <v>491.96</v>
      </c>
      <c r="T1449" s="1">
        <v>0</v>
      </c>
      <c r="U1449" s="10">
        <v>27.057799999999986</v>
      </c>
    </row>
    <row r="1450" spans="1:21" x14ac:dyDescent="0.3">
      <c r="A1450" t="s">
        <v>6489</v>
      </c>
      <c r="B1450" s="2">
        <v>43525</v>
      </c>
      <c r="C1450" s="2">
        <v>43526</v>
      </c>
      <c r="D1450" s="1" t="s">
        <v>20</v>
      </c>
      <c r="E1450" s="1" t="s">
        <v>3788</v>
      </c>
      <c r="F1450" s="1" t="s">
        <v>3789</v>
      </c>
      <c r="G1450" s="1" t="s">
        <v>23</v>
      </c>
      <c r="H1450" s="1" t="s">
        <v>24</v>
      </c>
      <c r="I1450" s="1" t="s">
        <v>3484</v>
      </c>
      <c r="J1450" s="1" t="s">
        <v>1258</v>
      </c>
      <c r="K1450" s="1">
        <v>31204</v>
      </c>
      <c r="L1450" s="1" t="s">
        <v>27</v>
      </c>
      <c r="M1450" s="1" t="s">
        <v>3450</v>
      </c>
      <c r="N1450" s="1" t="s">
        <v>43</v>
      </c>
      <c r="O1450" s="1" t="s">
        <v>72</v>
      </c>
      <c r="P1450" s="1" t="s">
        <v>3451</v>
      </c>
      <c r="Q1450" s="10">
        <v>58.72</v>
      </c>
      <c r="R1450" s="25">
        <v>4</v>
      </c>
      <c r="S1450" s="10">
        <v>234.88</v>
      </c>
      <c r="T1450" s="1">
        <v>0</v>
      </c>
      <c r="U1450" s="10">
        <v>27.011199999999999</v>
      </c>
    </row>
    <row r="1451" spans="1:21" x14ac:dyDescent="0.3">
      <c r="A1451" t="s">
        <v>9947</v>
      </c>
      <c r="B1451" s="2">
        <v>44362</v>
      </c>
      <c r="C1451" s="2">
        <v>44367</v>
      </c>
      <c r="D1451" s="1" t="s">
        <v>47</v>
      </c>
      <c r="E1451" s="1" t="s">
        <v>1131</v>
      </c>
      <c r="F1451" s="1" t="s">
        <v>1132</v>
      </c>
      <c r="G1451" s="1" t="s">
        <v>38</v>
      </c>
      <c r="H1451" s="1" t="s">
        <v>24</v>
      </c>
      <c r="I1451" s="1" t="s">
        <v>5543</v>
      </c>
      <c r="J1451" s="1" t="s">
        <v>326</v>
      </c>
      <c r="K1451" s="1">
        <v>37211</v>
      </c>
      <c r="L1451" s="1" t="s">
        <v>27</v>
      </c>
      <c r="M1451" s="1" t="s">
        <v>5093</v>
      </c>
      <c r="N1451" s="1" t="s">
        <v>68</v>
      </c>
      <c r="O1451" s="1" t="s">
        <v>69</v>
      </c>
      <c r="P1451" s="1" t="s">
        <v>5094</v>
      </c>
      <c r="Q1451" s="10">
        <v>239.976</v>
      </c>
      <c r="R1451" s="25">
        <v>3</v>
      </c>
      <c r="S1451" s="10">
        <v>719.928</v>
      </c>
      <c r="T1451" s="1">
        <v>0.2</v>
      </c>
      <c r="U1451" s="10">
        <v>26.997299999999967</v>
      </c>
    </row>
    <row r="1452" spans="1:21" x14ac:dyDescent="0.3">
      <c r="A1452" t="s">
        <v>10570</v>
      </c>
      <c r="B1452" s="2">
        <v>44539</v>
      </c>
      <c r="C1452" s="2">
        <v>44545</v>
      </c>
      <c r="D1452" s="1" t="s">
        <v>47</v>
      </c>
      <c r="E1452" s="1" t="s">
        <v>4771</v>
      </c>
      <c r="F1452" s="1" t="s">
        <v>4772</v>
      </c>
      <c r="G1452" s="1" t="s">
        <v>23</v>
      </c>
      <c r="H1452" s="1" t="s">
        <v>24</v>
      </c>
      <c r="I1452" s="1" t="s">
        <v>6315</v>
      </c>
      <c r="J1452" s="1" t="s">
        <v>233</v>
      </c>
      <c r="K1452" s="1">
        <v>49505</v>
      </c>
      <c r="L1452" s="1" t="s">
        <v>102</v>
      </c>
      <c r="M1452" s="1" t="s">
        <v>4070</v>
      </c>
      <c r="N1452" s="1" t="s">
        <v>43</v>
      </c>
      <c r="O1452" s="1" t="s">
        <v>72</v>
      </c>
      <c r="P1452" s="1" t="s">
        <v>4071</v>
      </c>
      <c r="Q1452" s="10">
        <v>54.900000000000006</v>
      </c>
      <c r="R1452" s="25">
        <v>5</v>
      </c>
      <c r="S1452" s="10">
        <v>274.5</v>
      </c>
      <c r="T1452" s="1">
        <v>0</v>
      </c>
      <c r="U1452" s="10">
        <v>26.901000000000003</v>
      </c>
    </row>
    <row r="1453" spans="1:21" x14ac:dyDescent="0.3">
      <c r="A1453" t="s">
        <v>9485</v>
      </c>
      <c r="B1453" s="2">
        <v>43776</v>
      </c>
      <c r="C1453" s="2">
        <v>43782</v>
      </c>
      <c r="D1453" s="1" t="s">
        <v>47</v>
      </c>
      <c r="E1453" s="1" t="s">
        <v>8307</v>
      </c>
      <c r="F1453" s="1" t="s">
        <v>8308</v>
      </c>
      <c r="G1453" s="1" t="s">
        <v>23</v>
      </c>
      <c r="H1453" s="1" t="s">
        <v>24</v>
      </c>
      <c r="I1453" s="1" t="s">
        <v>179</v>
      </c>
      <c r="J1453" s="1" t="s">
        <v>101</v>
      </c>
      <c r="K1453" s="1">
        <v>77036</v>
      </c>
      <c r="L1453" s="1" t="s">
        <v>102</v>
      </c>
      <c r="M1453" s="1" t="s">
        <v>4097</v>
      </c>
      <c r="N1453" s="1" t="s">
        <v>43</v>
      </c>
      <c r="O1453" s="1" t="s">
        <v>87</v>
      </c>
      <c r="P1453" s="1" t="s">
        <v>4098</v>
      </c>
      <c r="Q1453" s="10">
        <v>76.64</v>
      </c>
      <c r="R1453" s="25">
        <v>2</v>
      </c>
      <c r="S1453" s="10">
        <v>153.28</v>
      </c>
      <c r="T1453" s="1">
        <v>0.2</v>
      </c>
      <c r="U1453" s="10">
        <v>26.823999999999995</v>
      </c>
    </row>
    <row r="1454" spans="1:21" x14ac:dyDescent="0.3">
      <c r="A1454" t="s">
        <v>2349</v>
      </c>
      <c r="B1454" s="2">
        <v>44471</v>
      </c>
      <c r="C1454" s="2">
        <v>44475</v>
      </c>
      <c r="D1454" s="1" t="s">
        <v>47</v>
      </c>
      <c r="E1454" s="1" t="s">
        <v>2350</v>
      </c>
      <c r="F1454" s="1" t="s">
        <v>2351</v>
      </c>
      <c r="G1454" s="1" t="s">
        <v>23</v>
      </c>
      <c r="H1454" s="1" t="s">
        <v>24</v>
      </c>
      <c r="I1454" s="1" t="s">
        <v>2352</v>
      </c>
      <c r="J1454" s="1" t="s">
        <v>233</v>
      </c>
      <c r="K1454" s="1">
        <v>48183</v>
      </c>
      <c r="L1454" s="1" t="s">
        <v>102</v>
      </c>
      <c r="M1454" s="1" t="s">
        <v>2353</v>
      </c>
      <c r="N1454" s="1" t="s">
        <v>43</v>
      </c>
      <c r="O1454" s="1" t="s">
        <v>72</v>
      </c>
      <c r="P1454" s="1" t="s">
        <v>2354</v>
      </c>
      <c r="Q1454" s="10">
        <v>58.050000000000004</v>
      </c>
      <c r="R1454" s="25">
        <v>3</v>
      </c>
      <c r="S1454" s="10">
        <v>174.15</v>
      </c>
      <c r="T1454" s="1">
        <v>0</v>
      </c>
      <c r="U1454" s="10">
        <v>26.702999999999999</v>
      </c>
    </row>
    <row r="1455" spans="1:21" x14ac:dyDescent="0.3">
      <c r="A1455" t="s">
        <v>7423</v>
      </c>
      <c r="B1455" s="2">
        <v>43209</v>
      </c>
      <c r="C1455" s="2">
        <v>43211</v>
      </c>
      <c r="D1455" s="1" t="s">
        <v>20</v>
      </c>
      <c r="E1455" s="1" t="s">
        <v>3062</v>
      </c>
      <c r="F1455" s="1" t="s">
        <v>3063</v>
      </c>
      <c r="G1455" s="1" t="s">
        <v>99</v>
      </c>
      <c r="H1455" s="1" t="s">
        <v>24</v>
      </c>
      <c r="I1455" s="1" t="s">
        <v>620</v>
      </c>
      <c r="J1455" s="1" t="s">
        <v>40</v>
      </c>
      <c r="K1455" s="1">
        <v>95123</v>
      </c>
      <c r="L1455" s="1" t="s">
        <v>41</v>
      </c>
      <c r="M1455" s="1" t="s">
        <v>896</v>
      </c>
      <c r="N1455" s="1" t="s">
        <v>29</v>
      </c>
      <c r="O1455" s="1" t="s">
        <v>62</v>
      </c>
      <c r="P1455" s="1" t="s">
        <v>6815</v>
      </c>
      <c r="Q1455" s="10">
        <v>76.14</v>
      </c>
      <c r="R1455" s="25">
        <v>3</v>
      </c>
      <c r="S1455" s="10">
        <v>228.42000000000002</v>
      </c>
      <c r="T1455" s="1">
        <v>0</v>
      </c>
      <c r="U1455" s="10">
        <v>26.648999999999997</v>
      </c>
    </row>
    <row r="1456" spans="1:21" x14ac:dyDescent="0.3">
      <c r="A1456" t="s">
        <v>4758</v>
      </c>
      <c r="B1456" s="2">
        <v>44372</v>
      </c>
      <c r="C1456" s="2">
        <v>44379</v>
      </c>
      <c r="D1456" s="1" t="s">
        <v>47</v>
      </c>
      <c r="E1456" s="1" t="s">
        <v>4385</v>
      </c>
      <c r="F1456" s="1" t="s">
        <v>4386</v>
      </c>
      <c r="G1456" s="1" t="s">
        <v>99</v>
      </c>
      <c r="H1456" s="1" t="s">
        <v>24</v>
      </c>
      <c r="I1456" s="1" t="s">
        <v>309</v>
      </c>
      <c r="J1456" s="1" t="s">
        <v>411</v>
      </c>
      <c r="K1456" s="1">
        <v>97477</v>
      </c>
      <c r="L1456" s="1" t="s">
        <v>41</v>
      </c>
      <c r="M1456" s="1" t="s">
        <v>1641</v>
      </c>
      <c r="N1456" s="1" t="s">
        <v>43</v>
      </c>
      <c r="O1456" s="1" t="s">
        <v>44</v>
      </c>
      <c r="P1456" s="1" t="s">
        <v>1642</v>
      </c>
      <c r="Q1456" s="10">
        <v>71.040000000000006</v>
      </c>
      <c r="R1456" s="25">
        <v>6</v>
      </c>
      <c r="S1456" s="10">
        <v>426.24</v>
      </c>
      <c r="T1456" s="1">
        <v>0.2</v>
      </c>
      <c r="U1456" s="10">
        <v>26.640000000000004</v>
      </c>
    </row>
    <row r="1457" spans="1:21" x14ac:dyDescent="0.3">
      <c r="A1457" t="s">
        <v>1594</v>
      </c>
      <c r="B1457" s="2">
        <v>43819</v>
      </c>
      <c r="C1457" s="2">
        <v>43823</v>
      </c>
      <c r="D1457" s="1" t="s">
        <v>47</v>
      </c>
      <c r="E1457" s="1" t="s">
        <v>1595</v>
      </c>
      <c r="F1457" s="1" t="s">
        <v>1596</v>
      </c>
      <c r="G1457" s="1" t="s">
        <v>38</v>
      </c>
      <c r="H1457" s="1" t="s">
        <v>24</v>
      </c>
      <c r="I1457" s="1" t="s">
        <v>1597</v>
      </c>
      <c r="J1457" s="1" t="s">
        <v>262</v>
      </c>
      <c r="K1457" s="1">
        <v>11757</v>
      </c>
      <c r="L1457" s="1" t="s">
        <v>143</v>
      </c>
      <c r="M1457" s="1" t="s">
        <v>1598</v>
      </c>
      <c r="N1457" s="1" t="s">
        <v>43</v>
      </c>
      <c r="O1457" s="1" t="s">
        <v>87</v>
      </c>
      <c r="P1457" s="1" t="s">
        <v>1599</v>
      </c>
      <c r="Q1457" s="10">
        <v>55.48</v>
      </c>
      <c r="R1457" s="25">
        <v>1</v>
      </c>
      <c r="S1457" s="10">
        <v>55.48</v>
      </c>
      <c r="T1457" s="1">
        <v>0</v>
      </c>
      <c r="U1457" s="10">
        <v>26.630399999999998</v>
      </c>
    </row>
    <row r="1458" spans="1:21" x14ac:dyDescent="0.3">
      <c r="A1458" t="s">
        <v>2249</v>
      </c>
      <c r="B1458" s="2">
        <v>43195</v>
      </c>
      <c r="C1458" s="2">
        <v>43197</v>
      </c>
      <c r="D1458" s="1" t="s">
        <v>183</v>
      </c>
      <c r="E1458" s="1" t="s">
        <v>2250</v>
      </c>
      <c r="F1458" s="1" t="s">
        <v>2251</v>
      </c>
      <c r="G1458" s="1" t="s">
        <v>99</v>
      </c>
      <c r="H1458" s="1" t="s">
        <v>24</v>
      </c>
      <c r="I1458" s="1" t="s">
        <v>261</v>
      </c>
      <c r="J1458" s="1" t="s">
        <v>262</v>
      </c>
      <c r="K1458" s="1">
        <v>10035</v>
      </c>
      <c r="L1458" s="1" t="s">
        <v>143</v>
      </c>
      <c r="M1458" s="1" t="s">
        <v>1598</v>
      </c>
      <c r="N1458" s="1" t="s">
        <v>43</v>
      </c>
      <c r="O1458" s="1" t="s">
        <v>87</v>
      </c>
      <c r="P1458" s="1" t="s">
        <v>1599</v>
      </c>
      <c r="Q1458" s="10">
        <v>55.48</v>
      </c>
      <c r="R1458" s="25">
        <v>1</v>
      </c>
      <c r="S1458" s="10">
        <v>55.48</v>
      </c>
      <c r="T1458" s="1">
        <v>0</v>
      </c>
      <c r="U1458" s="10">
        <v>26.630399999999998</v>
      </c>
    </row>
    <row r="1459" spans="1:21" x14ac:dyDescent="0.3">
      <c r="A1459" t="s">
        <v>9130</v>
      </c>
      <c r="B1459" s="2">
        <v>44309</v>
      </c>
      <c r="C1459" s="2">
        <v>44311</v>
      </c>
      <c r="D1459" s="1" t="s">
        <v>20</v>
      </c>
      <c r="E1459" s="1" t="s">
        <v>2300</v>
      </c>
      <c r="F1459" s="1" t="s">
        <v>2301</v>
      </c>
      <c r="G1459" s="1" t="s">
        <v>23</v>
      </c>
      <c r="H1459" s="1" t="s">
        <v>24</v>
      </c>
      <c r="I1459" s="1" t="s">
        <v>594</v>
      </c>
      <c r="J1459" s="1" t="s">
        <v>40</v>
      </c>
      <c r="K1459" s="1">
        <v>91104</v>
      </c>
      <c r="L1459" s="1" t="s">
        <v>41</v>
      </c>
      <c r="M1459" s="1" t="s">
        <v>6021</v>
      </c>
      <c r="N1459" s="1" t="s">
        <v>29</v>
      </c>
      <c r="O1459" s="1" t="s">
        <v>62</v>
      </c>
      <c r="P1459" s="1" t="s">
        <v>6022</v>
      </c>
      <c r="Q1459" s="10">
        <v>66.36</v>
      </c>
      <c r="R1459" s="25">
        <v>7</v>
      </c>
      <c r="S1459" s="10">
        <v>464.52</v>
      </c>
      <c r="T1459" s="1">
        <v>0</v>
      </c>
      <c r="U1459" s="10">
        <v>26.544000000000004</v>
      </c>
    </row>
    <row r="1460" spans="1:21" x14ac:dyDescent="0.3">
      <c r="A1460" t="s">
        <v>6409</v>
      </c>
      <c r="B1460" s="2">
        <v>44446</v>
      </c>
      <c r="C1460" s="2">
        <v>44452</v>
      </c>
      <c r="D1460" s="1" t="s">
        <v>47</v>
      </c>
      <c r="E1460" s="1" t="s">
        <v>3062</v>
      </c>
      <c r="F1460" s="1" t="s">
        <v>3063</v>
      </c>
      <c r="G1460" s="1" t="s">
        <v>99</v>
      </c>
      <c r="H1460" s="1" t="s">
        <v>24</v>
      </c>
      <c r="I1460" s="1" t="s">
        <v>294</v>
      </c>
      <c r="J1460" s="1" t="s">
        <v>206</v>
      </c>
      <c r="K1460" s="1">
        <v>60610</v>
      </c>
      <c r="L1460" s="1" t="s">
        <v>102</v>
      </c>
      <c r="M1460" s="1" t="s">
        <v>3372</v>
      </c>
      <c r="N1460" s="1" t="s">
        <v>43</v>
      </c>
      <c r="O1460" s="1" t="s">
        <v>87</v>
      </c>
      <c r="P1460" s="1" t="s">
        <v>181</v>
      </c>
      <c r="Q1460" s="10">
        <v>73.007999999999996</v>
      </c>
      <c r="R1460" s="25">
        <v>9</v>
      </c>
      <c r="S1460" s="10">
        <v>657.072</v>
      </c>
      <c r="T1460" s="1">
        <v>0.2</v>
      </c>
      <c r="U1460" s="10">
        <v>26.465400000000006</v>
      </c>
    </row>
    <row r="1461" spans="1:21" x14ac:dyDescent="0.3">
      <c r="A1461" t="s">
        <v>3758</v>
      </c>
      <c r="B1461" s="2">
        <v>44224</v>
      </c>
      <c r="C1461" s="2">
        <v>44227</v>
      </c>
      <c r="D1461" s="1" t="s">
        <v>20</v>
      </c>
      <c r="E1461" s="1" t="s">
        <v>3759</v>
      </c>
      <c r="F1461" s="1" t="s">
        <v>3760</v>
      </c>
      <c r="G1461" s="1" t="s">
        <v>99</v>
      </c>
      <c r="H1461" s="1" t="s">
        <v>24</v>
      </c>
      <c r="I1461" s="1" t="s">
        <v>1685</v>
      </c>
      <c r="J1461" s="1" t="s">
        <v>40</v>
      </c>
      <c r="K1461" s="1">
        <v>92627</v>
      </c>
      <c r="L1461" s="1" t="s">
        <v>41</v>
      </c>
      <c r="M1461" s="1" t="s">
        <v>3476</v>
      </c>
      <c r="N1461" s="1" t="s">
        <v>68</v>
      </c>
      <c r="O1461" s="1" t="s">
        <v>156</v>
      </c>
      <c r="P1461" s="1" t="s">
        <v>3477</v>
      </c>
      <c r="Q1461" s="10">
        <v>239.96999999999997</v>
      </c>
      <c r="R1461" s="25">
        <v>3</v>
      </c>
      <c r="S1461" s="10">
        <v>719.90999999999985</v>
      </c>
      <c r="T1461" s="1">
        <v>0</v>
      </c>
      <c r="U1461" s="10">
        <v>26.39670000000001</v>
      </c>
    </row>
    <row r="1462" spans="1:21" x14ac:dyDescent="0.3">
      <c r="A1462" t="s">
        <v>10121</v>
      </c>
      <c r="B1462" s="2">
        <v>43560</v>
      </c>
      <c r="C1462" s="2">
        <v>43561</v>
      </c>
      <c r="D1462" s="1" t="s">
        <v>1276</v>
      </c>
      <c r="E1462" s="1" t="s">
        <v>1906</v>
      </c>
      <c r="F1462" s="1" t="s">
        <v>1907</v>
      </c>
      <c r="G1462" s="1" t="s">
        <v>23</v>
      </c>
      <c r="H1462" s="1" t="s">
        <v>24</v>
      </c>
      <c r="I1462" s="1" t="s">
        <v>4576</v>
      </c>
      <c r="J1462" s="1" t="s">
        <v>93</v>
      </c>
      <c r="K1462" s="1">
        <v>99207</v>
      </c>
      <c r="L1462" s="1" t="s">
        <v>41</v>
      </c>
      <c r="M1462" s="1" t="s">
        <v>435</v>
      </c>
      <c r="N1462" s="1" t="s">
        <v>68</v>
      </c>
      <c r="O1462" s="1" t="s">
        <v>156</v>
      </c>
      <c r="P1462" s="1" t="s">
        <v>436</v>
      </c>
      <c r="Q1462" s="10">
        <v>239.94</v>
      </c>
      <c r="R1462" s="25">
        <v>6</v>
      </c>
      <c r="S1462" s="10">
        <v>1439.6399999999999</v>
      </c>
      <c r="T1462" s="1">
        <v>0</v>
      </c>
      <c r="U1462" s="10">
        <v>26.393399999999986</v>
      </c>
    </row>
    <row r="1463" spans="1:21" x14ac:dyDescent="0.3">
      <c r="A1463" t="s">
        <v>6591</v>
      </c>
      <c r="B1463" s="2">
        <v>44380</v>
      </c>
      <c r="C1463" s="2">
        <v>44380</v>
      </c>
      <c r="D1463" s="1" t="s">
        <v>1276</v>
      </c>
      <c r="E1463" s="1" t="s">
        <v>712</v>
      </c>
      <c r="F1463" s="1" t="s">
        <v>713</v>
      </c>
      <c r="G1463" s="1" t="s">
        <v>99</v>
      </c>
      <c r="H1463" s="1" t="s">
        <v>24</v>
      </c>
      <c r="I1463" s="1" t="s">
        <v>92</v>
      </c>
      <c r="J1463" s="1" t="s">
        <v>93</v>
      </c>
      <c r="K1463" s="1">
        <v>98105</v>
      </c>
      <c r="L1463" s="1" t="s">
        <v>41</v>
      </c>
      <c r="M1463" s="1" t="s">
        <v>1008</v>
      </c>
      <c r="N1463" s="1" t="s">
        <v>68</v>
      </c>
      <c r="O1463" s="1" t="s">
        <v>156</v>
      </c>
      <c r="P1463" s="1" t="s">
        <v>1009</v>
      </c>
      <c r="Q1463" s="10">
        <v>59.98</v>
      </c>
      <c r="R1463" s="25">
        <v>2</v>
      </c>
      <c r="S1463" s="10">
        <v>119.96</v>
      </c>
      <c r="T1463" s="1">
        <v>0</v>
      </c>
      <c r="U1463" s="10">
        <v>26.391200000000005</v>
      </c>
    </row>
    <row r="1464" spans="1:21" x14ac:dyDescent="0.3">
      <c r="A1464" t="s">
        <v>4704</v>
      </c>
      <c r="B1464" s="2">
        <v>44002</v>
      </c>
      <c r="C1464" s="2">
        <v>44008</v>
      </c>
      <c r="D1464" s="1" t="s">
        <v>47</v>
      </c>
      <c r="E1464" s="1" t="s">
        <v>886</v>
      </c>
      <c r="F1464" s="1" t="s">
        <v>887</v>
      </c>
      <c r="G1464" s="1" t="s">
        <v>38</v>
      </c>
      <c r="H1464" s="1" t="s">
        <v>24</v>
      </c>
      <c r="I1464" s="1" t="s">
        <v>4126</v>
      </c>
      <c r="J1464" s="1" t="s">
        <v>101</v>
      </c>
      <c r="K1464" s="1">
        <v>75007</v>
      </c>
      <c r="L1464" s="1" t="s">
        <v>102</v>
      </c>
      <c r="M1464" s="1" t="s">
        <v>3909</v>
      </c>
      <c r="N1464" s="1" t="s">
        <v>68</v>
      </c>
      <c r="O1464" s="1" t="s">
        <v>156</v>
      </c>
      <c r="P1464" s="1" t="s">
        <v>3910</v>
      </c>
      <c r="Q1464" s="10">
        <v>95.968000000000004</v>
      </c>
      <c r="R1464" s="25">
        <v>4</v>
      </c>
      <c r="S1464" s="10">
        <v>383.87200000000001</v>
      </c>
      <c r="T1464" s="1">
        <v>0.2</v>
      </c>
      <c r="U1464" s="10">
        <v>26.391200000000001</v>
      </c>
    </row>
    <row r="1465" spans="1:21" x14ac:dyDescent="0.3">
      <c r="A1465" t="s">
        <v>9393</v>
      </c>
      <c r="B1465" s="2">
        <v>43250</v>
      </c>
      <c r="C1465" s="2">
        <v>43257</v>
      </c>
      <c r="D1465" s="1" t="s">
        <v>47</v>
      </c>
      <c r="E1465" s="1" t="s">
        <v>4173</v>
      </c>
      <c r="F1465" s="1" t="s">
        <v>4174</v>
      </c>
      <c r="G1465" s="1" t="s">
        <v>23</v>
      </c>
      <c r="H1465" s="1" t="s">
        <v>24</v>
      </c>
      <c r="I1465" s="1" t="s">
        <v>261</v>
      </c>
      <c r="J1465" s="1" t="s">
        <v>262</v>
      </c>
      <c r="K1465" s="1">
        <v>10024</v>
      </c>
      <c r="L1465" s="1" t="s">
        <v>143</v>
      </c>
      <c r="M1465" s="1" t="s">
        <v>2748</v>
      </c>
      <c r="N1465" s="1" t="s">
        <v>43</v>
      </c>
      <c r="O1465" s="1" t="s">
        <v>72</v>
      </c>
      <c r="P1465" s="1" t="s">
        <v>2749</v>
      </c>
      <c r="Q1465" s="10">
        <v>70.367999999999995</v>
      </c>
      <c r="R1465" s="25">
        <v>4</v>
      </c>
      <c r="S1465" s="10">
        <v>281.47199999999998</v>
      </c>
      <c r="T1465" s="1">
        <v>0.2</v>
      </c>
      <c r="U1465" s="10">
        <v>26.387999999999998</v>
      </c>
    </row>
    <row r="1466" spans="1:21" x14ac:dyDescent="0.3">
      <c r="A1466" t="s">
        <v>3594</v>
      </c>
      <c r="B1466" s="2">
        <v>44484</v>
      </c>
      <c r="C1466" s="2">
        <v>44487</v>
      </c>
      <c r="D1466" s="1" t="s">
        <v>20</v>
      </c>
      <c r="E1466" s="1" t="s">
        <v>3595</v>
      </c>
      <c r="F1466" s="1" t="s">
        <v>3596</v>
      </c>
      <c r="G1466" s="1" t="s">
        <v>99</v>
      </c>
      <c r="H1466" s="1" t="s">
        <v>24</v>
      </c>
      <c r="I1466" s="1" t="s">
        <v>124</v>
      </c>
      <c r="J1466" s="1" t="s">
        <v>40</v>
      </c>
      <c r="K1466" s="1">
        <v>94110</v>
      </c>
      <c r="L1466" s="1" t="s">
        <v>41</v>
      </c>
      <c r="M1466" s="1" t="s">
        <v>3597</v>
      </c>
      <c r="N1466" s="1" t="s">
        <v>43</v>
      </c>
      <c r="O1466" s="1" t="s">
        <v>65</v>
      </c>
      <c r="P1466" s="1" t="s">
        <v>3598</v>
      </c>
      <c r="Q1466" s="10">
        <v>87.92</v>
      </c>
      <c r="R1466" s="25">
        <v>4</v>
      </c>
      <c r="S1466" s="10">
        <v>351.68</v>
      </c>
      <c r="T1466" s="1">
        <v>0</v>
      </c>
      <c r="U1466" s="10">
        <v>26.375999999999998</v>
      </c>
    </row>
    <row r="1467" spans="1:21" x14ac:dyDescent="0.3">
      <c r="A1467" t="s">
        <v>617</v>
      </c>
      <c r="B1467" s="2">
        <v>43616</v>
      </c>
      <c r="C1467" s="2">
        <v>43618</v>
      </c>
      <c r="D1467" s="1" t="s">
        <v>183</v>
      </c>
      <c r="E1467" s="1" t="s">
        <v>618</v>
      </c>
      <c r="F1467" s="1" t="s">
        <v>619</v>
      </c>
      <c r="G1467" s="1" t="s">
        <v>38</v>
      </c>
      <c r="H1467" s="1" t="s">
        <v>24</v>
      </c>
      <c r="I1467" s="1" t="s">
        <v>620</v>
      </c>
      <c r="J1467" s="1" t="s">
        <v>40</v>
      </c>
      <c r="K1467" s="1">
        <v>95123</v>
      </c>
      <c r="L1467" s="1" t="s">
        <v>41</v>
      </c>
      <c r="M1467" s="1" t="s">
        <v>621</v>
      </c>
      <c r="N1467" s="1" t="s">
        <v>43</v>
      </c>
      <c r="O1467" s="1" t="s">
        <v>87</v>
      </c>
      <c r="P1467" s="1" t="s">
        <v>622</v>
      </c>
      <c r="Q1467" s="10">
        <v>58.379999999999995</v>
      </c>
      <c r="R1467" s="25">
        <v>7</v>
      </c>
      <c r="S1467" s="10">
        <v>408.65999999999997</v>
      </c>
      <c r="T1467" s="1">
        <v>0</v>
      </c>
      <c r="U1467" s="10">
        <v>26.270999999999994</v>
      </c>
    </row>
    <row r="1468" spans="1:21" x14ac:dyDescent="0.3">
      <c r="A1468" t="s">
        <v>6173</v>
      </c>
      <c r="B1468" s="2">
        <v>44387</v>
      </c>
      <c r="C1468" s="2">
        <v>44391</v>
      </c>
      <c r="D1468" s="1" t="s">
        <v>47</v>
      </c>
      <c r="E1468" s="1" t="s">
        <v>3595</v>
      </c>
      <c r="F1468" s="1" t="s">
        <v>3596</v>
      </c>
      <c r="G1468" s="1" t="s">
        <v>99</v>
      </c>
      <c r="H1468" s="1" t="s">
        <v>24</v>
      </c>
      <c r="I1468" s="1" t="s">
        <v>447</v>
      </c>
      <c r="J1468" s="1" t="s">
        <v>206</v>
      </c>
      <c r="K1468" s="1">
        <v>60505</v>
      </c>
      <c r="L1468" s="1" t="s">
        <v>102</v>
      </c>
      <c r="M1468" s="1" t="s">
        <v>3163</v>
      </c>
      <c r="N1468" s="1" t="s">
        <v>43</v>
      </c>
      <c r="O1468" s="1" t="s">
        <v>56</v>
      </c>
      <c r="P1468" s="1" t="s">
        <v>3164</v>
      </c>
      <c r="Q1468" s="10">
        <v>298.464</v>
      </c>
      <c r="R1468" s="25">
        <v>6</v>
      </c>
      <c r="S1468" s="10">
        <v>1790.7840000000001</v>
      </c>
      <c r="T1468" s="1">
        <v>0.2</v>
      </c>
      <c r="U1468" s="10">
        <v>26.115600000000015</v>
      </c>
    </row>
    <row r="1469" spans="1:21" x14ac:dyDescent="0.3">
      <c r="A1469" t="s">
        <v>8541</v>
      </c>
      <c r="B1469" s="2">
        <v>44453</v>
      </c>
      <c r="C1469" s="2">
        <v>44457</v>
      </c>
      <c r="D1469" s="1" t="s">
        <v>20</v>
      </c>
      <c r="E1469" s="1" t="s">
        <v>6080</v>
      </c>
      <c r="F1469" s="1" t="s">
        <v>6081</v>
      </c>
      <c r="G1469" s="1" t="s">
        <v>23</v>
      </c>
      <c r="H1469" s="1" t="s">
        <v>24</v>
      </c>
      <c r="I1469" s="1" t="s">
        <v>39</v>
      </c>
      <c r="J1469" s="1" t="s">
        <v>40</v>
      </c>
      <c r="K1469" s="1">
        <v>90045</v>
      </c>
      <c r="L1469" s="1" t="s">
        <v>41</v>
      </c>
      <c r="M1469" s="1" t="s">
        <v>3494</v>
      </c>
      <c r="N1469" s="1" t="s">
        <v>43</v>
      </c>
      <c r="O1469" s="1" t="s">
        <v>44</v>
      </c>
      <c r="P1469" s="1" t="s">
        <v>3495</v>
      </c>
      <c r="Q1469" s="10">
        <v>56.699999999999996</v>
      </c>
      <c r="R1469" s="25">
        <v>9</v>
      </c>
      <c r="S1469" s="10">
        <v>510.29999999999995</v>
      </c>
      <c r="T1469" s="1">
        <v>0</v>
      </c>
      <c r="U1469" s="10">
        <v>26.081999999999997</v>
      </c>
    </row>
    <row r="1470" spans="1:21" x14ac:dyDescent="0.3">
      <c r="A1470" t="s">
        <v>4264</v>
      </c>
      <c r="B1470" s="2">
        <v>43969</v>
      </c>
      <c r="C1470" s="2">
        <v>43975</v>
      </c>
      <c r="D1470" s="1" t="s">
        <v>47</v>
      </c>
      <c r="E1470" s="1" t="s">
        <v>4265</v>
      </c>
      <c r="F1470" s="1" t="s">
        <v>4266</v>
      </c>
      <c r="G1470" s="1" t="s">
        <v>23</v>
      </c>
      <c r="H1470" s="1" t="s">
        <v>24</v>
      </c>
      <c r="I1470" s="1" t="s">
        <v>124</v>
      </c>
      <c r="J1470" s="1" t="s">
        <v>40</v>
      </c>
      <c r="K1470" s="1">
        <v>94110</v>
      </c>
      <c r="L1470" s="1" t="s">
        <v>41</v>
      </c>
      <c r="M1470" s="1" t="s">
        <v>270</v>
      </c>
      <c r="N1470" s="1" t="s">
        <v>43</v>
      </c>
      <c r="O1470" s="1" t="s">
        <v>56</v>
      </c>
      <c r="P1470" s="1" t="s">
        <v>271</v>
      </c>
      <c r="Q1470" s="10">
        <v>104.28</v>
      </c>
      <c r="R1470" s="25">
        <v>3</v>
      </c>
      <c r="S1470" s="10">
        <v>312.84000000000003</v>
      </c>
      <c r="T1470" s="1">
        <v>0</v>
      </c>
      <c r="U1470" s="10">
        <v>26.069999999999993</v>
      </c>
    </row>
    <row r="1471" spans="1:21" x14ac:dyDescent="0.3">
      <c r="A1471" t="s">
        <v>1436</v>
      </c>
      <c r="B1471" s="2">
        <v>44371</v>
      </c>
      <c r="C1471" s="2">
        <v>44375</v>
      </c>
      <c r="D1471" s="1" t="s">
        <v>47</v>
      </c>
      <c r="E1471" s="1" t="s">
        <v>1437</v>
      </c>
      <c r="F1471" s="1" t="s">
        <v>1438</v>
      </c>
      <c r="G1471" s="1" t="s">
        <v>23</v>
      </c>
      <c r="H1471" s="1" t="s">
        <v>24</v>
      </c>
      <c r="I1471" s="1" t="s">
        <v>1439</v>
      </c>
      <c r="J1471" s="1" t="s">
        <v>40</v>
      </c>
      <c r="K1471" s="1">
        <v>92646</v>
      </c>
      <c r="L1471" s="1" t="s">
        <v>41</v>
      </c>
      <c r="M1471" s="1" t="s">
        <v>1440</v>
      </c>
      <c r="N1471" s="1" t="s">
        <v>43</v>
      </c>
      <c r="O1471" s="1" t="s">
        <v>65</v>
      </c>
      <c r="P1471" s="1" t="s">
        <v>1441</v>
      </c>
      <c r="Q1471" s="10">
        <v>95.92</v>
      </c>
      <c r="R1471" s="25">
        <v>8</v>
      </c>
      <c r="S1471" s="10">
        <v>767.36</v>
      </c>
      <c r="T1471" s="1">
        <v>0</v>
      </c>
      <c r="U1471" s="10">
        <v>25.898399999999995</v>
      </c>
    </row>
    <row r="1472" spans="1:21" x14ac:dyDescent="0.3">
      <c r="A1472" t="s">
        <v>4505</v>
      </c>
      <c r="B1472" s="2">
        <v>43774</v>
      </c>
      <c r="C1472" s="2">
        <v>43778</v>
      </c>
      <c r="D1472" s="1" t="s">
        <v>47</v>
      </c>
      <c r="E1472" s="1" t="s">
        <v>2722</v>
      </c>
      <c r="F1472" s="1" t="s">
        <v>2723</v>
      </c>
      <c r="G1472" s="1" t="s">
        <v>38</v>
      </c>
      <c r="H1472" s="1" t="s">
        <v>24</v>
      </c>
      <c r="I1472" s="1" t="s">
        <v>726</v>
      </c>
      <c r="J1472" s="1" t="s">
        <v>85</v>
      </c>
      <c r="K1472" s="1">
        <v>28110</v>
      </c>
      <c r="L1472" s="1" t="s">
        <v>27</v>
      </c>
      <c r="M1472" s="1" t="s">
        <v>3310</v>
      </c>
      <c r="N1472" s="1" t="s">
        <v>29</v>
      </c>
      <c r="O1472" s="1" t="s">
        <v>33</v>
      </c>
      <c r="P1472" s="1" t="s">
        <v>3311</v>
      </c>
      <c r="Q1472" s="10">
        <v>207</v>
      </c>
      <c r="R1472" s="25">
        <v>3</v>
      </c>
      <c r="S1472" s="10">
        <v>621</v>
      </c>
      <c r="T1472" s="1">
        <v>0.2</v>
      </c>
      <c r="U1472" s="10">
        <v>25.874999999999972</v>
      </c>
    </row>
    <row r="1473" spans="1:21" x14ac:dyDescent="0.3">
      <c r="A1473" t="s">
        <v>9347</v>
      </c>
      <c r="B1473" s="2">
        <v>44348</v>
      </c>
      <c r="C1473" s="2">
        <v>44352</v>
      </c>
      <c r="D1473" s="1" t="s">
        <v>47</v>
      </c>
      <c r="E1473" s="1" t="s">
        <v>472</v>
      </c>
      <c r="F1473" s="1" t="s">
        <v>473</v>
      </c>
      <c r="G1473" s="1" t="s">
        <v>38</v>
      </c>
      <c r="H1473" s="1" t="s">
        <v>24</v>
      </c>
      <c r="I1473" s="1" t="s">
        <v>132</v>
      </c>
      <c r="J1473" s="1" t="s">
        <v>133</v>
      </c>
      <c r="K1473" s="1">
        <v>68025</v>
      </c>
      <c r="L1473" s="1" t="s">
        <v>102</v>
      </c>
      <c r="M1473" s="1" t="s">
        <v>3186</v>
      </c>
      <c r="N1473" s="1" t="s">
        <v>43</v>
      </c>
      <c r="O1473" s="1" t="s">
        <v>72</v>
      </c>
      <c r="P1473" s="1" t="s">
        <v>3187</v>
      </c>
      <c r="Q1473" s="10">
        <v>53.9</v>
      </c>
      <c r="R1473" s="25">
        <v>5</v>
      </c>
      <c r="S1473" s="10">
        <v>269.5</v>
      </c>
      <c r="T1473" s="1">
        <v>0</v>
      </c>
      <c r="U1473" s="10">
        <v>25.871999999999996</v>
      </c>
    </row>
    <row r="1474" spans="1:21" x14ac:dyDescent="0.3">
      <c r="A1474" t="s">
        <v>9349</v>
      </c>
      <c r="B1474" s="2">
        <v>44468</v>
      </c>
      <c r="C1474" s="2">
        <v>44470</v>
      </c>
      <c r="D1474" s="1" t="s">
        <v>183</v>
      </c>
      <c r="E1474" s="1" t="s">
        <v>5457</v>
      </c>
      <c r="F1474" s="1" t="s">
        <v>5458</v>
      </c>
      <c r="G1474" s="1" t="s">
        <v>23</v>
      </c>
      <c r="H1474" s="1" t="s">
        <v>24</v>
      </c>
      <c r="I1474" s="1" t="s">
        <v>39</v>
      </c>
      <c r="J1474" s="1" t="s">
        <v>40</v>
      </c>
      <c r="K1474" s="1">
        <v>90036</v>
      </c>
      <c r="L1474" s="1" t="s">
        <v>41</v>
      </c>
      <c r="M1474" s="1" t="s">
        <v>4571</v>
      </c>
      <c r="N1474" s="1" t="s">
        <v>43</v>
      </c>
      <c r="O1474" s="1" t="s">
        <v>65</v>
      </c>
      <c r="P1474" s="1" t="s">
        <v>4572</v>
      </c>
      <c r="Q1474" s="10">
        <v>99.2</v>
      </c>
      <c r="R1474" s="25">
        <v>5</v>
      </c>
      <c r="S1474" s="10">
        <v>496</v>
      </c>
      <c r="T1474" s="1">
        <v>0</v>
      </c>
      <c r="U1474" s="10">
        <v>25.792000000000002</v>
      </c>
    </row>
    <row r="1475" spans="1:21" x14ac:dyDescent="0.3">
      <c r="A1475" t="s">
        <v>10077</v>
      </c>
      <c r="B1475" s="2">
        <v>43735</v>
      </c>
      <c r="C1475" s="2">
        <v>43737</v>
      </c>
      <c r="D1475" s="1" t="s">
        <v>20</v>
      </c>
      <c r="E1475" s="1" t="s">
        <v>1383</v>
      </c>
      <c r="F1475" s="1" t="s">
        <v>1384</v>
      </c>
      <c r="G1475" s="1" t="s">
        <v>38</v>
      </c>
      <c r="H1475" s="1" t="s">
        <v>24</v>
      </c>
      <c r="I1475" s="1" t="s">
        <v>92</v>
      </c>
      <c r="J1475" s="1" t="s">
        <v>93</v>
      </c>
      <c r="K1475" s="1">
        <v>98103</v>
      </c>
      <c r="L1475" s="1" t="s">
        <v>41</v>
      </c>
      <c r="M1475" s="1" t="s">
        <v>4571</v>
      </c>
      <c r="N1475" s="1" t="s">
        <v>43</v>
      </c>
      <c r="O1475" s="1" t="s">
        <v>65</v>
      </c>
      <c r="P1475" s="1" t="s">
        <v>4572</v>
      </c>
      <c r="Q1475" s="10">
        <v>99.2</v>
      </c>
      <c r="R1475" s="25">
        <v>5</v>
      </c>
      <c r="S1475" s="10">
        <v>496</v>
      </c>
      <c r="T1475" s="1">
        <v>0</v>
      </c>
      <c r="U1475" s="10">
        <v>25.792000000000002</v>
      </c>
    </row>
    <row r="1476" spans="1:21" x14ac:dyDescent="0.3">
      <c r="A1476" t="s">
        <v>10318</v>
      </c>
      <c r="B1476" s="2">
        <v>43259</v>
      </c>
      <c r="C1476" s="2">
        <v>43264</v>
      </c>
      <c r="D1476" s="1" t="s">
        <v>47</v>
      </c>
      <c r="E1476" s="1" t="s">
        <v>4111</v>
      </c>
      <c r="F1476" s="1" t="s">
        <v>4112</v>
      </c>
      <c r="G1476" s="1" t="s">
        <v>23</v>
      </c>
      <c r="H1476" s="1" t="s">
        <v>24</v>
      </c>
      <c r="I1476" s="1" t="s">
        <v>1159</v>
      </c>
      <c r="J1476" s="1" t="s">
        <v>262</v>
      </c>
      <c r="K1476" s="1">
        <v>11561</v>
      </c>
      <c r="L1476" s="1" t="s">
        <v>143</v>
      </c>
      <c r="M1476" s="1" t="s">
        <v>7140</v>
      </c>
      <c r="N1476" s="1" t="s">
        <v>43</v>
      </c>
      <c r="O1476" s="1" t="s">
        <v>72</v>
      </c>
      <c r="P1476" s="1" t="s">
        <v>7141</v>
      </c>
      <c r="Q1476" s="10">
        <v>68.48</v>
      </c>
      <c r="R1476" s="25">
        <v>2</v>
      </c>
      <c r="S1476" s="10">
        <v>136.96</v>
      </c>
      <c r="T1476" s="1">
        <v>0.2</v>
      </c>
      <c r="U1476" s="10">
        <v>25.679999999999996</v>
      </c>
    </row>
    <row r="1477" spans="1:21" x14ac:dyDescent="0.3">
      <c r="A1477" t="s">
        <v>6149</v>
      </c>
      <c r="B1477" s="2">
        <v>44286</v>
      </c>
      <c r="C1477" s="2">
        <v>44288</v>
      </c>
      <c r="D1477" s="1" t="s">
        <v>20</v>
      </c>
      <c r="E1477" s="1" t="s">
        <v>5485</v>
      </c>
      <c r="F1477" s="1" t="s">
        <v>5486</v>
      </c>
      <c r="G1477" s="1" t="s">
        <v>99</v>
      </c>
      <c r="H1477" s="1" t="s">
        <v>24</v>
      </c>
      <c r="I1477" s="1" t="s">
        <v>25</v>
      </c>
      <c r="J1477" s="1" t="s">
        <v>26</v>
      </c>
      <c r="K1477" s="1">
        <v>42420</v>
      </c>
      <c r="L1477" s="1" t="s">
        <v>27</v>
      </c>
      <c r="M1477" s="1" t="s">
        <v>4387</v>
      </c>
      <c r="N1477" s="1" t="s">
        <v>29</v>
      </c>
      <c r="O1477" s="1" t="s">
        <v>62</v>
      </c>
      <c r="P1477" s="1" t="s">
        <v>4388</v>
      </c>
      <c r="Q1477" s="10">
        <v>61</v>
      </c>
      <c r="R1477" s="25">
        <v>5</v>
      </c>
      <c r="S1477" s="10">
        <v>305</v>
      </c>
      <c r="T1477" s="1">
        <v>0</v>
      </c>
      <c r="U1477" s="10">
        <v>25.620000000000005</v>
      </c>
    </row>
    <row r="1478" spans="1:21" x14ac:dyDescent="0.3">
      <c r="A1478" t="s">
        <v>7753</v>
      </c>
      <c r="B1478" s="2">
        <v>44191</v>
      </c>
      <c r="C1478" s="2">
        <v>44198</v>
      </c>
      <c r="D1478" s="1" t="s">
        <v>47</v>
      </c>
      <c r="E1478" s="1" t="s">
        <v>1514</v>
      </c>
      <c r="F1478" s="1" t="s">
        <v>1515</v>
      </c>
      <c r="G1478" s="1" t="s">
        <v>38</v>
      </c>
      <c r="H1478" s="1" t="s">
        <v>24</v>
      </c>
      <c r="I1478" s="1" t="s">
        <v>3852</v>
      </c>
      <c r="J1478" s="1" t="s">
        <v>779</v>
      </c>
      <c r="K1478" s="1">
        <v>8360</v>
      </c>
      <c r="L1478" s="1" t="s">
        <v>143</v>
      </c>
      <c r="M1478" s="1" t="s">
        <v>272</v>
      </c>
      <c r="N1478" s="1" t="s">
        <v>29</v>
      </c>
      <c r="O1478" s="1" t="s">
        <v>33</v>
      </c>
      <c r="P1478" s="1" t="s">
        <v>273</v>
      </c>
      <c r="Q1478" s="10">
        <v>212.94</v>
      </c>
      <c r="R1478" s="25">
        <v>3</v>
      </c>
      <c r="S1478" s="10">
        <v>638.81999999999994</v>
      </c>
      <c r="T1478" s="1">
        <v>0</v>
      </c>
      <c r="U1478" s="10">
        <v>25.552800000000005</v>
      </c>
    </row>
    <row r="1479" spans="1:21" x14ac:dyDescent="0.3">
      <c r="A1479" t="s">
        <v>7228</v>
      </c>
      <c r="B1479" s="2">
        <v>44537</v>
      </c>
      <c r="C1479" s="2">
        <v>44541</v>
      </c>
      <c r="D1479" s="1" t="s">
        <v>47</v>
      </c>
      <c r="E1479" s="1" t="s">
        <v>2369</v>
      </c>
      <c r="F1479" s="1" t="s">
        <v>2370</v>
      </c>
      <c r="G1479" s="1" t="s">
        <v>23</v>
      </c>
      <c r="H1479" s="1" t="s">
        <v>24</v>
      </c>
      <c r="I1479" s="1" t="s">
        <v>1448</v>
      </c>
      <c r="J1479" s="1" t="s">
        <v>310</v>
      </c>
      <c r="K1479" s="1">
        <v>23223</v>
      </c>
      <c r="L1479" s="1" t="s">
        <v>27</v>
      </c>
      <c r="M1479" s="1" t="s">
        <v>7229</v>
      </c>
      <c r="N1479" s="1" t="s">
        <v>29</v>
      </c>
      <c r="O1479" s="1" t="s">
        <v>62</v>
      </c>
      <c r="P1479" s="1" t="s">
        <v>3845</v>
      </c>
      <c r="Q1479" s="10">
        <v>82.38</v>
      </c>
      <c r="R1479" s="25">
        <v>6</v>
      </c>
      <c r="S1479" s="10">
        <v>494.28</v>
      </c>
      <c r="T1479" s="1">
        <v>0</v>
      </c>
      <c r="U1479" s="10">
        <v>25.537799999999997</v>
      </c>
    </row>
    <row r="1480" spans="1:21" x14ac:dyDescent="0.3">
      <c r="A1480" t="s">
        <v>8932</v>
      </c>
      <c r="B1480" s="2">
        <v>44406</v>
      </c>
      <c r="C1480" s="2">
        <v>44410</v>
      </c>
      <c r="D1480" s="1" t="s">
        <v>47</v>
      </c>
      <c r="E1480" s="1" t="s">
        <v>2960</v>
      </c>
      <c r="F1480" s="1" t="s">
        <v>2961</v>
      </c>
      <c r="G1480" s="1" t="s">
        <v>23</v>
      </c>
      <c r="H1480" s="1" t="s">
        <v>24</v>
      </c>
      <c r="I1480" s="1" t="s">
        <v>92</v>
      </c>
      <c r="J1480" s="1" t="s">
        <v>93</v>
      </c>
      <c r="K1480" s="1">
        <v>98103</v>
      </c>
      <c r="L1480" s="1" t="s">
        <v>41</v>
      </c>
      <c r="M1480" s="1" t="s">
        <v>1066</v>
      </c>
      <c r="N1480" s="1" t="s">
        <v>29</v>
      </c>
      <c r="O1480" s="1" t="s">
        <v>30</v>
      </c>
      <c r="P1480" s="1" t="s">
        <v>1067</v>
      </c>
      <c r="Q1480" s="10">
        <v>115.96</v>
      </c>
      <c r="R1480" s="25">
        <v>2</v>
      </c>
      <c r="S1480" s="10">
        <v>231.92</v>
      </c>
      <c r="T1480" s="1">
        <v>0</v>
      </c>
      <c r="U1480" s="10">
        <v>25.511200000000002</v>
      </c>
    </row>
    <row r="1481" spans="1:21" x14ac:dyDescent="0.3">
      <c r="A1481" t="s">
        <v>9098</v>
      </c>
      <c r="B1481" s="2">
        <v>44147</v>
      </c>
      <c r="C1481" s="2">
        <v>44150</v>
      </c>
      <c r="D1481" s="1" t="s">
        <v>183</v>
      </c>
      <c r="E1481" s="1" t="s">
        <v>922</v>
      </c>
      <c r="F1481" s="1" t="s">
        <v>923</v>
      </c>
      <c r="G1481" s="1" t="s">
        <v>99</v>
      </c>
      <c r="H1481" s="1" t="s">
        <v>24</v>
      </c>
      <c r="I1481" s="1" t="s">
        <v>939</v>
      </c>
      <c r="J1481" s="1" t="s">
        <v>40</v>
      </c>
      <c r="K1481" s="1">
        <v>92024</v>
      </c>
      <c r="L1481" s="1" t="s">
        <v>41</v>
      </c>
      <c r="M1481" s="1" t="s">
        <v>6197</v>
      </c>
      <c r="N1481" s="1" t="s">
        <v>68</v>
      </c>
      <c r="O1481" s="1" t="s">
        <v>69</v>
      </c>
      <c r="P1481" s="1" t="s">
        <v>6198</v>
      </c>
      <c r="Q1481" s="10">
        <v>203.976</v>
      </c>
      <c r="R1481" s="25">
        <v>3</v>
      </c>
      <c r="S1481" s="10">
        <v>611.928</v>
      </c>
      <c r="T1481" s="1">
        <v>0.2</v>
      </c>
      <c r="U1481" s="10">
        <v>25.496999999999986</v>
      </c>
    </row>
    <row r="1482" spans="1:21" x14ac:dyDescent="0.3">
      <c r="A1482" t="s">
        <v>1324</v>
      </c>
      <c r="B1482" s="2">
        <v>44132</v>
      </c>
      <c r="C1482" s="2">
        <v>44133</v>
      </c>
      <c r="D1482" s="1" t="s">
        <v>183</v>
      </c>
      <c r="E1482" s="1" t="s">
        <v>1325</v>
      </c>
      <c r="F1482" s="1" t="s">
        <v>1326</v>
      </c>
      <c r="G1482" s="1" t="s">
        <v>38</v>
      </c>
      <c r="H1482" s="1" t="s">
        <v>24</v>
      </c>
      <c r="I1482" s="1" t="s">
        <v>124</v>
      </c>
      <c r="J1482" s="1" t="s">
        <v>40</v>
      </c>
      <c r="K1482" s="1">
        <v>94109</v>
      </c>
      <c r="L1482" s="1" t="s">
        <v>41</v>
      </c>
      <c r="M1482" s="1" t="s">
        <v>1327</v>
      </c>
      <c r="N1482" s="1" t="s">
        <v>43</v>
      </c>
      <c r="O1482" s="1" t="s">
        <v>87</v>
      </c>
      <c r="P1482" s="1" t="s">
        <v>1328</v>
      </c>
      <c r="Q1482" s="10">
        <v>50.96</v>
      </c>
      <c r="R1482" s="25">
        <v>7</v>
      </c>
      <c r="S1482" s="10">
        <v>356.72</v>
      </c>
      <c r="T1482" s="1">
        <v>0</v>
      </c>
      <c r="U1482" s="10">
        <v>25.48</v>
      </c>
    </row>
    <row r="1483" spans="1:21" x14ac:dyDescent="0.3">
      <c r="A1483" t="s">
        <v>5403</v>
      </c>
      <c r="B1483" s="2">
        <v>44423</v>
      </c>
      <c r="C1483" s="2">
        <v>44429</v>
      </c>
      <c r="D1483" s="1" t="s">
        <v>47</v>
      </c>
      <c r="E1483" s="1" t="s">
        <v>4173</v>
      </c>
      <c r="F1483" s="1" t="s">
        <v>4174</v>
      </c>
      <c r="G1483" s="1" t="s">
        <v>23</v>
      </c>
      <c r="H1483" s="1" t="s">
        <v>24</v>
      </c>
      <c r="I1483" s="1" t="s">
        <v>2094</v>
      </c>
      <c r="J1483" s="1" t="s">
        <v>779</v>
      </c>
      <c r="K1483" s="1">
        <v>7060</v>
      </c>
      <c r="L1483" s="1" t="s">
        <v>143</v>
      </c>
      <c r="M1483" s="1" t="s">
        <v>1581</v>
      </c>
      <c r="N1483" s="1" t="s">
        <v>43</v>
      </c>
      <c r="O1483" s="1" t="s">
        <v>75</v>
      </c>
      <c r="P1483" s="1" t="s">
        <v>1582</v>
      </c>
      <c r="Q1483" s="10">
        <v>97.84</v>
      </c>
      <c r="R1483" s="25">
        <v>2</v>
      </c>
      <c r="S1483" s="10">
        <v>195.68</v>
      </c>
      <c r="T1483" s="1">
        <v>0</v>
      </c>
      <c r="U1483" s="10">
        <v>25.438400000000001</v>
      </c>
    </row>
    <row r="1484" spans="1:21" x14ac:dyDescent="0.3">
      <c r="A1484" t="s">
        <v>6132</v>
      </c>
      <c r="B1484" s="2">
        <v>44268</v>
      </c>
      <c r="C1484" s="2">
        <v>44273</v>
      </c>
      <c r="D1484" s="1" t="s">
        <v>20</v>
      </c>
      <c r="E1484" s="1" t="s">
        <v>6133</v>
      </c>
      <c r="F1484" s="1" t="s">
        <v>6134</v>
      </c>
      <c r="G1484" s="1" t="s">
        <v>99</v>
      </c>
      <c r="H1484" s="1" t="s">
        <v>24</v>
      </c>
      <c r="I1484" s="1" t="s">
        <v>5352</v>
      </c>
      <c r="J1484" s="1" t="s">
        <v>658</v>
      </c>
      <c r="K1484" s="1">
        <v>87105</v>
      </c>
      <c r="L1484" s="1" t="s">
        <v>41</v>
      </c>
      <c r="M1484" s="1" t="s">
        <v>340</v>
      </c>
      <c r="N1484" s="1" t="s">
        <v>43</v>
      </c>
      <c r="O1484" s="1" t="s">
        <v>56</v>
      </c>
      <c r="P1484" s="1" t="s">
        <v>341</v>
      </c>
      <c r="Q1484" s="10">
        <v>90.8</v>
      </c>
      <c r="R1484" s="25">
        <v>8</v>
      </c>
      <c r="S1484" s="10">
        <v>726.4</v>
      </c>
      <c r="T1484" s="1">
        <v>0</v>
      </c>
      <c r="U1484" s="10">
        <v>25.424000000000007</v>
      </c>
    </row>
    <row r="1485" spans="1:21" x14ac:dyDescent="0.3">
      <c r="A1485" t="s">
        <v>8946</v>
      </c>
      <c r="B1485" s="2">
        <v>44005</v>
      </c>
      <c r="C1485" s="2">
        <v>44007</v>
      </c>
      <c r="D1485" s="1" t="s">
        <v>20</v>
      </c>
      <c r="E1485" s="1" t="s">
        <v>655</v>
      </c>
      <c r="F1485" s="1" t="s">
        <v>656</v>
      </c>
      <c r="G1485" s="1" t="s">
        <v>23</v>
      </c>
      <c r="H1485" s="1" t="s">
        <v>24</v>
      </c>
      <c r="I1485" s="1" t="s">
        <v>124</v>
      </c>
      <c r="J1485" s="1" t="s">
        <v>40</v>
      </c>
      <c r="K1485" s="1">
        <v>94109</v>
      </c>
      <c r="L1485" s="1" t="s">
        <v>41</v>
      </c>
      <c r="M1485" s="1" t="s">
        <v>4912</v>
      </c>
      <c r="N1485" s="1" t="s">
        <v>43</v>
      </c>
      <c r="O1485" s="1" t="s">
        <v>56</v>
      </c>
      <c r="P1485" s="1" t="s">
        <v>4913</v>
      </c>
      <c r="Q1485" s="10">
        <v>93.68</v>
      </c>
      <c r="R1485" s="25">
        <v>4</v>
      </c>
      <c r="S1485" s="10">
        <v>374.72</v>
      </c>
      <c r="T1485" s="1">
        <v>0</v>
      </c>
      <c r="U1485" s="10">
        <v>25.293599999999998</v>
      </c>
    </row>
    <row r="1486" spans="1:21" x14ac:dyDescent="0.3">
      <c r="A1486" t="s">
        <v>10278</v>
      </c>
      <c r="B1486" s="2">
        <v>44195</v>
      </c>
      <c r="C1486" s="2">
        <v>44200</v>
      </c>
      <c r="D1486" s="1" t="s">
        <v>47</v>
      </c>
      <c r="E1486" s="1" t="s">
        <v>6335</v>
      </c>
      <c r="F1486" s="1" t="s">
        <v>6336</v>
      </c>
      <c r="G1486" s="1" t="s">
        <v>23</v>
      </c>
      <c r="H1486" s="1" t="s">
        <v>24</v>
      </c>
      <c r="I1486" s="1" t="s">
        <v>8936</v>
      </c>
      <c r="J1486" s="1" t="s">
        <v>51</v>
      </c>
      <c r="K1486" s="1">
        <v>33407</v>
      </c>
      <c r="L1486" s="1" t="s">
        <v>27</v>
      </c>
      <c r="M1486" s="1" t="s">
        <v>5874</v>
      </c>
      <c r="N1486" s="1" t="s">
        <v>43</v>
      </c>
      <c r="O1486" s="1" t="s">
        <v>87</v>
      </c>
      <c r="P1486" s="1" t="s">
        <v>5875</v>
      </c>
      <c r="Q1486" s="10">
        <v>72.224000000000004</v>
      </c>
      <c r="R1486" s="25">
        <v>4</v>
      </c>
      <c r="S1486" s="10">
        <v>288.89600000000002</v>
      </c>
      <c r="T1486" s="1">
        <v>0.2</v>
      </c>
      <c r="U1486" s="10">
        <v>25.278400000000001</v>
      </c>
    </row>
    <row r="1487" spans="1:21" x14ac:dyDescent="0.3">
      <c r="A1487" t="s">
        <v>8518</v>
      </c>
      <c r="B1487" s="2">
        <v>44176</v>
      </c>
      <c r="C1487" s="2">
        <v>44178</v>
      </c>
      <c r="D1487" s="1" t="s">
        <v>183</v>
      </c>
      <c r="E1487" s="1" t="s">
        <v>4012</v>
      </c>
      <c r="F1487" s="1" t="s">
        <v>4013</v>
      </c>
      <c r="G1487" s="1" t="s">
        <v>99</v>
      </c>
      <c r="H1487" s="1" t="s">
        <v>24</v>
      </c>
      <c r="I1487" s="1" t="s">
        <v>410</v>
      </c>
      <c r="J1487" s="1" t="s">
        <v>411</v>
      </c>
      <c r="K1487" s="1">
        <v>97206</v>
      </c>
      <c r="L1487" s="1" t="s">
        <v>41</v>
      </c>
      <c r="M1487" s="1" t="s">
        <v>198</v>
      </c>
      <c r="N1487" s="1" t="s">
        <v>29</v>
      </c>
      <c r="O1487" s="1" t="s">
        <v>33</v>
      </c>
      <c r="P1487" s="1" t="s">
        <v>199</v>
      </c>
      <c r="Q1487" s="10">
        <v>403.92</v>
      </c>
      <c r="R1487" s="25">
        <v>5</v>
      </c>
      <c r="S1487" s="10">
        <v>2019.6000000000001</v>
      </c>
      <c r="T1487" s="1">
        <v>0.2</v>
      </c>
      <c r="U1487" s="10">
        <v>25.245000000000019</v>
      </c>
    </row>
    <row r="1488" spans="1:21" x14ac:dyDescent="0.3">
      <c r="A1488" t="s">
        <v>6089</v>
      </c>
      <c r="B1488" s="2">
        <v>43914</v>
      </c>
      <c r="C1488" s="2">
        <v>43918</v>
      </c>
      <c r="D1488" s="1" t="s">
        <v>47</v>
      </c>
      <c r="E1488" s="1" t="s">
        <v>950</v>
      </c>
      <c r="F1488" s="1" t="s">
        <v>951</v>
      </c>
      <c r="G1488" s="1" t="s">
        <v>38</v>
      </c>
      <c r="H1488" s="1" t="s">
        <v>24</v>
      </c>
      <c r="I1488" s="1" t="s">
        <v>6090</v>
      </c>
      <c r="J1488" s="1" t="s">
        <v>411</v>
      </c>
      <c r="K1488" s="1">
        <v>97030</v>
      </c>
      <c r="L1488" s="1" t="s">
        <v>41</v>
      </c>
      <c r="M1488" s="1" t="s">
        <v>5760</v>
      </c>
      <c r="N1488" s="1" t="s">
        <v>68</v>
      </c>
      <c r="O1488" s="1" t="s">
        <v>69</v>
      </c>
      <c r="P1488" s="1" t="s">
        <v>5761</v>
      </c>
      <c r="Q1488" s="10">
        <v>403.16800000000001</v>
      </c>
      <c r="R1488" s="25">
        <v>4</v>
      </c>
      <c r="S1488" s="10">
        <v>1612.672</v>
      </c>
      <c r="T1488" s="1">
        <v>0.2</v>
      </c>
      <c r="U1488" s="10">
        <v>25.198000000000008</v>
      </c>
    </row>
    <row r="1489" spans="1:21" x14ac:dyDescent="0.3">
      <c r="A1489" t="s">
        <v>9092</v>
      </c>
      <c r="B1489" s="2">
        <v>44149</v>
      </c>
      <c r="C1489" s="2">
        <v>44153</v>
      </c>
      <c r="D1489" s="1" t="s">
        <v>47</v>
      </c>
      <c r="E1489" s="1" t="s">
        <v>486</v>
      </c>
      <c r="F1489" s="1" t="s">
        <v>487</v>
      </c>
      <c r="G1489" s="1" t="s">
        <v>23</v>
      </c>
      <c r="H1489" s="1" t="s">
        <v>24</v>
      </c>
      <c r="I1489" s="1" t="s">
        <v>4398</v>
      </c>
      <c r="J1489" s="1" t="s">
        <v>2697</v>
      </c>
      <c r="K1489" s="1">
        <v>21215</v>
      </c>
      <c r="L1489" s="1" t="s">
        <v>143</v>
      </c>
      <c r="M1489" s="1" t="s">
        <v>6264</v>
      </c>
      <c r="N1489" s="1" t="s">
        <v>68</v>
      </c>
      <c r="O1489" s="1" t="s">
        <v>69</v>
      </c>
      <c r="P1489" s="1" t="s">
        <v>6265</v>
      </c>
      <c r="Q1489" s="10">
        <v>89.97</v>
      </c>
      <c r="R1489" s="25">
        <v>3</v>
      </c>
      <c r="S1489" s="10">
        <v>269.90999999999997</v>
      </c>
      <c r="T1489" s="1">
        <v>0</v>
      </c>
      <c r="U1489" s="10">
        <v>25.191600000000005</v>
      </c>
    </row>
    <row r="1490" spans="1:21" x14ac:dyDescent="0.3">
      <c r="A1490" t="s">
        <v>9889</v>
      </c>
      <c r="B1490" s="2">
        <v>44131</v>
      </c>
      <c r="C1490" s="2">
        <v>44135</v>
      </c>
      <c r="D1490" s="1" t="s">
        <v>47</v>
      </c>
      <c r="E1490" s="1" t="s">
        <v>466</v>
      </c>
      <c r="F1490" s="1" t="s">
        <v>467</v>
      </c>
      <c r="G1490" s="1" t="s">
        <v>99</v>
      </c>
      <c r="H1490" s="1" t="s">
        <v>24</v>
      </c>
      <c r="I1490" s="1" t="s">
        <v>124</v>
      </c>
      <c r="J1490" s="1" t="s">
        <v>40</v>
      </c>
      <c r="K1490" s="1">
        <v>94122</v>
      </c>
      <c r="L1490" s="1" t="s">
        <v>41</v>
      </c>
      <c r="M1490" s="1" t="s">
        <v>8669</v>
      </c>
      <c r="N1490" s="1" t="s">
        <v>43</v>
      </c>
      <c r="O1490" s="1" t="s">
        <v>72</v>
      </c>
      <c r="P1490" s="1" t="s">
        <v>8670</v>
      </c>
      <c r="Q1490" s="10">
        <v>67.13600000000001</v>
      </c>
      <c r="R1490" s="25">
        <v>4</v>
      </c>
      <c r="S1490" s="10">
        <v>268.54400000000004</v>
      </c>
      <c r="T1490" s="1">
        <v>0.2</v>
      </c>
      <c r="U1490" s="10">
        <v>25.175999999999998</v>
      </c>
    </row>
    <row r="1491" spans="1:21" x14ac:dyDescent="0.3">
      <c r="A1491" t="s">
        <v>8760</v>
      </c>
      <c r="B1491" s="2">
        <v>43534</v>
      </c>
      <c r="C1491" s="2">
        <v>43534</v>
      </c>
      <c r="D1491" s="1" t="s">
        <v>1276</v>
      </c>
      <c r="E1491" s="1" t="s">
        <v>130</v>
      </c>
      <c r="F1491" s="1" t="s">
        <v>131</v>
      </c>
      <c r="G1491" s="1" t="s">
        <v>38</v>
      </c>
      <c r="H1491" s="1" t="s">
        <v>24</v>
      </c>
      <c r="I1491" s="1" t="s">
        <v>3157</v>
      </c>
      <c r="J1491" s="1" t="s">
        <v>2697</v>
      </c>
      <c r="K1491" s="1">
        <v>20735</v>
      </c>
      <c r="L1491" s="1" t="s">
        <v>143</v>
      </c>
      <c r="M1491" s="1" t="s">
        <v>1284</v>
      </c>
      <c r="N1491" s="1" t="s">
        <v>43</v>
      </c>
      <c r="O1491" s="1" t="s">
        <v>56</v>
      </c>
      <c r="P1491" s="1" t="s">
        <v>1285</v>
      </c>
      <c r="Q1491" s="10">
        <v>89.820000000000007</v>
      </c>
      <c r="R1491" s="25">
        <v>6</v>
      </c>
      <c r="S1491" s="10">
        <v>538.92000000000007</v>
      </c>
      <c r="T1491" s="1">
        <v>0</v>
      </c>
      <c r="U1491" s="10">
        <v>25.149600000000007</v>
      </c>
    </row>
    <row r="1492" spans="1:21" x14ac:dyDescent="0.3">
      <c r="A1492" t="s">
        <v>9176</v>
      </c>
      <c r="B1492" s="2">
        <v>43979</v>
      </c>
      <c r="C1492" s="2">
        <v>43984</v>
      </c>
      <c r="D1492" s="1" t="s">
        <v>47</v>
      </c>
      <c r="E1492" s="1" t="s">
        <v>1575</v>
      </c>
      <c r="F1492" s="1" t="s">
        <v>1576</v>
      </c>
      <c r="G1492" s="1" t="s">
        <v>99</v>
      </c>
      <c r="H1492" s="1" t="s">
        <v>24</v>
      </c>
      <c r="I1492" s="1" t="s">
        <v>1586</v>
      </c>
      <c r="J1492" s="1" t="s">
        <v>206</v>
      </c>
      <c r="K1492" s="1">
        <v>60068</v>
      </c>
      <c r="L1492" s="1" t="s">
        <v>102</v>
      </c>
      <c r="M1492" s="1" t="s">
        <v>4372</v>
      </c>
      <c r="N1492" s="1" t="s">
        <v>68</v>
      </c>
      <c r="O1492" s="1" t="s">
        <v>69</v>
      </c>
      <c r="P1492" s="1" t="s">
        <v>4373</v>
      </c>
      <c r="Q1492" s="10">
        <v>286.40000000000003</v>
      </c>
      <c r="R1492" s="25">
        <v>1</v>
      </c>
      <c r="S1492" s="10">
        <v>286.40000000000003</v>
      </c>
      <c r="T1492" s="1">
        <v>0.2</v>
      </c>
      <c r="U1492" s="10">
        <v>25.060000000000016</v>
      </c>
    </row>
    <row r="1493" spans="1:21" x14ac:dyDescent="0.3">
      <c r="A1493" t="s">
        <v>9940</v>
      </c>
      <c r="B1493" s="2">
        <v>44514</v>
      </c>
      <c r="C1493" s="2">
        <v>44518</v>
      </c>
      <c r="D1493" s="1" t="s">
        <v>20</v>
      </c>
      <c r="E1493" s="1" t="s">
        <v>3802</v>
      </c>
      <c r="F1493" s="1" t="s">
        <v>3803</v>
      </c>
      <c r="G1493" s="1" t="s">
        <v>38</v>
      </c>
      <c r="H1493" s="1" t="s">
        <v>24</v>
      </c>
      <c r="I1493" s="1" t="s">
        <v>4015</v>
      </c>
      <c r="J1493" s="1" t="s">
        <v>262</v>
      </c>
      <c r="K1493" s="1">
        <v>13601</v>
      </c>
      <c r="L1493" s="1" t="s">
        <v>143</v>
      </c>
      <c r="M1493" s="1" t="s">
        <v>4833</v>
      </c>
      <c r="N1493" s="1" t="s">
        <v>43</v>
      </c>
      <c r="O1493" s="1" t="s">
        <v>56</v>
      </c>
      <c r="P1493" s="1" t="s">
        <v>4834</v>
      </c>
      <c r="Q1493" s="10">
        <v>96.359999999999985</v>
      </c>
      <c r="R1493" s="25">
        <v>6</v>
      </c>
      <c r="S1493" s="10">
        <v>578.15999999999985</v>
      </c>
      <c r="T1493" s="1">
        <v>0</v>
      </c>
      <c r="U1493" s="10">
        <v>25.053599999999996</v>
      </c>
    </row>
    <row r="1494" spans="1:21" x14ac:dyDescent="0.3">
      <c r="A1494" t="s">
        <v>8262</v>
      </c>
      <c r="B1494" s="2">
        <v>43412</v>
      </c>
      <c r="C1494" s="2">
        <v>43418</v>
      </c>
      <c r="D1494" s="1" t="s">
        <v>47</v>
      </c>
      <c r="E1494" s="1" t="s">
        <v>147</v>
      </c>
      <c r="F1494" s="1" t="s">
        <v>148</v>
      </c>
      <c r="G1494" s="1" t="s">
        <v>23</v>
      </c>
      <c r="H1494" s="1" t="s">
        <v>24</v>
      </c>
      <c r="I1494" s="1" t="s">
        <v>8263</v>
      </c>
      <c r="J1494" s="1" t="s">
        <v>40</v>
      </c>
      <c r="K1494" s="1">
        <v>96003</v>
      </c>
      <c r="L1494" s="1" t="s">
        <v>41</v>
      </c>
      <c r="M1494" s="1" t="s">
        <v>3333</v>
      </c>
      <c r="N1494" s="1" t="s">
        <v>68</v>
      </c>
      <c r="O1494" s="1" t="s">
        <v>69</v>
      </c>
      <c r="P1494" s="1" t="s">
        <v>3334</v>
      </c>
      <c r="Q1494" s="10">
        <v>333.57600000000002</v>
      </c>
      <c r="R1494" s="25">
        <v>3</v>
      </c>
      <c r="S1494" s="10">
        <v>1000.7280000000001</v>
      </c>
      <c r="T1494" s="1">
        <v>0.2</v>
      </c>
      <c r="U1494" s="10">
        <v>25.018199999999993</v>
      </c>
    </row>
    <row r="1495" spans="1:21" x14ac:dyDescent="0.3">
      <c r="A1495" t="s">
        <v>8785</v>
      </c>
      <c r="B1495" s="2">
        <v>44247</v>
      </c>
      <c r="C1495" s="2">
        <v>44254</v>
      </c>
      <c r="D1495" s="1" t="s">
        <v>47</v>
      </c>
      <c r="E1495" s="1" t="s">
        <v>3736</v>
      </c>
      <c r="F1495" s="1" t="s">
        <v>3737</v>
      </c>
      <c r="G1495" s="1" t="s">
        <v>99</v>
      </c>
      <c r="H1495" s="1" t="s">
        <v>24</v>
      </c>
      <c r="I1495" s="1" t="s">
        <v>300</v>
      </c>
      <c r="J1495" s="1" t="s">
        <v>301</v>
      </c>
      <c r="K1495" s="1">
        <v>85234</v>
      </c>
      <c r="L1495" s="1" t="s">
        <v>41</v>
      </c>
      <c r="M1495" s="1" t="s">
        <v>3333</v>
      </c>
      <c r="N1495" s="1" t="s">
        <v>68</v>
      </c>
      <c r="O1495" s="1" t="s">
        <v>69</v>
      </c>
      <c r="P1495" s="1" t="s">
        <v>3334</v>
      </c>
      <c r="Q1495" s="10">
        <v>333.57600000000002</v>
      </c>
      <c r="R1495" s="25">
        <v>3</v>
      </c>
      <c r="S1495" s="10">
        <v>1000.7280000000001</v>
      </c>
      <c r="T1495" s="1">
        <v>0.2</v>
      </c>
      <c r="U1495" s="10">
        <v>25.018199999999993</v>
      </c>
    </row>
    <row r="1496" spans="1:21" x14ac:dyDescent="0.3">
      <c r="A1496" t="s">
        <v>8048</v>
      </c>
      <c r="B1496" s="2">
        <v>44034</v>
      </c>
      <c r="C1496" s="2">
        <v>44041</v>
      </c>
      <c r="D1496" s="1" t="s">
        <v>47</v>
      </c>
      <c r="E1496" s="1" t="s">
        <v>5226</v>
      </c>
      <c r="F1496" s="1" t="s">
        <v>5227</v>
      </c>
      <c r="G1496" s="1" t="s">
        <v>99</v>
      </c>
      <c r="H1496" s="1" t="s">
        <v>24</v>
      </c>
      <c r="I1496" s="1" t="s">
        <v>5354</v>
      </c>
      <c r="J1496" s="1" t="s">
        <v>1379</v>
      </c>
      <c r="K1496" s="1">
        <v>89431</v>
      </c>
      <c r="L1496" s="1" t="s">
        <v>41</v>
      </c>
      <c r="M1496" s="1" t="s">
        <v>2340</v>
      </c>
      <c r="N1496" s="1" t="s">
        <v>43</v>
      </c>
      <c r="O1496" s="1" t="s">
        <v>570</v>
      </c>
      <c r="P1496" s="1" t="s">
        <v>2341</v>
      </c>
      <c r="Q1496" s="10">
        <v>86.199999999999989</v>
      </c>
      <c r="R1496" s="25">
        <v>5</v>
      </c>
      <c r="S1496" s="10">
        <v>430.99999999999994</v>
      </c>
      <c r="T1496" s="1">
        <v>0</v>
      </c>
      <c r="U1496" s="10">
        <v>24.997999999999987</v>
      </c>
    </row>
    <row r="1497" spans="1:21" x14ac:dyDescent="0.3">
      <c r="A1497" t="s">
        <v>10122</v>
      </c>
      <c r="B1497" s="2">
        <v>44518</v>
      </c>
      <c r="C1497" s="2">
        <v>44518</v>
      </c>
      <c r="D1497" s="1" t="s">
        <v>1276</v>
      </c>
      <c r="E1497" s="1" t="s">
        <v>1991</v>
      </c>
      <c r="F1497" s="1" t="s">
        <v>1992</v>
      </c>
      <c r="G1497" s="1" t="s">
        <v>38</v>
      </c>
      <c r="H1497" s="1" t="s">
        <v>24</v>
      </c>
      <c r="I1497" s="1" t="s">
        <v>2515</v>
      </c>
      <c r="J1497" s="1" t="s">
        <v>111</v>
      </c>
      <c r="K1497" s="1">
        <v>53209</v>
      </c>
      <c r="L1497" s="1" t="s">
        <v>102</v>
      </c>
      <c r="M1497" s="1" t="s">
        <v>1609</v>
      </c>
      <c r="N1497" s="1" t="s">
        <v>43</v>
      </c>
      <c r="O1497" s="1" t="s">
        <v>56</v>
      </c>
      <c r="P1497" s="1" t="s">
        <v>1610</v>
      </c>
      <c r="Q1497" s="10">
        <v>92.52</v>
      </c>
      <c r="R1497" s="25">
        <v>6</v>
      </c>
      <c r="S1497" s="10">
        <v>555.12</v>
      </c>
      <c r="T1497" s="1">
        <v>0</v>
      </c>
      <c r="U1497" s="10">
        <v>24.980400000000007</v>
      </c>
    </row>
    <row r="1498" spans="1:21" x14ac:dyDescent="0.3">
      <c r="A1498" t="s">
        <v>7947</v>
      </c>
      <c r="B1498" s="2">
        <v>44078</v>
      </c>
      <c r="C1498" s="2">
        <v>44082</v>
      </c>
      <c r="D1498" s="1" t="s">
        <v>47</v>
      </c>
      <c r="E1498" s="1" t="s">
        <v>5303</v>
      </c>
      <c r="F1498" s="1" t="s">
        <v>5304</v>
      </c>
      <c r="G1498" s="1" t="s">
        <v>23</v>
      </c>
      <c r="H1498" s="1" t="s">
        <v>24</v>
      </c>
      <c r="I1498" s="1" t="s">
        <v>261</v>
      </c>
      <c r="J1498" s="1" t="s">
        <v>262</v>
      </c>
      <c r="K1498" s="1">
        <v>10011</v>
      </c>
      <c r="L1498" s="1" t="s">
        <v>143</v>
      </c>
      <c r="M1498" s="1" t="s">
        <v>5036</v>
      </c>
      <c r="N1498" s="1" t="s">
        <v>29</v>
      </c>
      <c r="O1498" s="1" t="s">
        <v>62</v>
      </c>
      <c r="P1498" s="1" t="s">
        <v>5037</v>
      </c>
      <c r="Q1498" s="10">
        <v>63.94</v>
      </c>
      <c r="R1498" s="25">
        <v>1</v>
      </c>
      <c r="S1498" s="10">
        <v>63.94</v>
      </c>
      <c r="T1498" s="1">
        <v>0</v>
      </c>
      <c r="U1498" s="10">
        <v>24.936599999999999</v>
      </c>
    </row>
    <row r="1499" spans="1:21" x14ac:dyDescent="0.3">
      <c r="A1499" t="s">
        <v>2208</v>
      </c>
      <c r="B1499" s="2">
        <v>43552</v>
      </c>
      <c r="C1499" s="2">
        <v>43557</v>
      </c>
      <c r="D1499" s="1" t="s">
        <v>47</v>
      </c>
      <c r="E1499" s="1" t="s">
        <v>2209</v>
      </c>
      <c r="F1499" s="1" t="s">
        <v>2210</v>
      </c>
      <c r="G1499" s="1" t="s">
        <v>23</v>
      </c>
      <c r="H1499" s="1" t="s">
        <v>24</v>
      </c>
      <c r="I1499" s="1" t="s">
        <v>39</v>
      </c>
      <c r="J1499" s="1" t="s">
        <v>40</v>
      </c>
      <c r="K1499" s="1">
        <v>90036</v>
      </c>
      <c r="L1499" s="1" t="s">
        <v>41</v>
      </c>
      <c r="M1499" s="1" t="s">
        <v>2211</v>
      </c>
      <c r="N1499" s="1" t="s">
        <v>68</v>
      </c>
      <c r="O1499" s="1" t="s">
        <v>156</v>
      </c>
      <c r="P1499" s="1" t="s">
        <v>2212</v>
      </c>
      <c r="Q1499" s="10">
        <v>166.24</v>
      </c>
      <c r="R1499" s="25">
        <v>1</v>
      </c>
      <c r="S1499" s="10">
        <v>166.24</v>
      </c>
      <c r="T1499" s="1">
        <v>0</v>
      </c>
      <c r="U1499" s="10">
        <v>24.936000000000007</v>
      </c>
    </row>
    <row r="1500" spans="1:21" x14ac:dyDescent="0.3">
      <c r="A1500" t="s">
        <v>5134</v>
      </c>
      <c r="B1500" s="2">
        <v>43817</v>
      </c>
      <c r="C1500" s="2">
        <v>43817</v>
      </c>
      <c r="D1500" s="1" t="s">
        <v>1276</v>
      </c>
      <c r="E1500" s="1" t="s">
        <v>5135</v>
      </c>
      <c r="F1500" s="1" t="s">
        <v>5136</v>
      </c>
      <c r="G1500" s="1" t="s">
        <v>23</v>
      </c>
      <c r="H1500" s="1" t="s">
        <v>24</v>
      </c>
      <c r="I1500" s="1" t="s">
        <v>261</v>
      </c>
      <c r="J1500" s="1" t="s">
        <v>262</v>
      </c>
      <c r="K1500" s="1">
        <v>10035</v>
      </c>
      <c r="L1500" s="1" t="s">
        <v>143</v>
      </c>
      <c r="M1500" s="1" t="s">
        <v>2211</v>
      </c>
      <c r="N1500" s="1" t="s">
        <v>68</v>
      </c>
      <c r="O1500" s="1" t="s">
        <v>156</v>
      </c>
      <c r="P1500" s="1" t="s">
        <v>2212</v>
      </c>
      <c r="Q1500" s="10">
        <v>166.24</v>
      </c>
      <c r="R1500" s="25">
        <v>1</v>
      </c>
      <c r="S1500" s="10">
        <v>166.24</v>
      </c>
      <c r="T1500" s="1">
        <v>0</v>
      </c>
      <c r="U1500" s="10">
        <v>24.936000000000007</v>
      </c>
    </row>
    <row r="1501" spans="1:21" x14ac:dyDescent="0.3">
      <c r="A1501" t="s">
        <v>1554</v>
      </c>
      <c r="B1501" s="2">
        <v>44178</v>
      </c>
      <c r="C1501" s="2">
        <v>44182</v>
      </c>
      <c r="D1501" s="1" t="s">
        <v>47</v>
      </c>
      <c r="E1501" s="1" t="s">
        <v>1487</v>
      </c>
      <c r="F1501" s="1" t="s">
        <v>1488</v>
      </c>
      <c r="G1501" s="1" t="s">
        <v>38</v>
      </c>
      <c r="H1501" s="1" t="s">
        <v>24</v>
      </c>
      <c r="I1501" s="1" t="s">
        <v>1555</v>
      </c>
      <c r="J1501" s="1" t="s">
        <v>639</v>
      </c>
      <c r="K1501" s="1">
        <v>73071</v>
      </c>
      <c r="L1501" s="1" t="s">
        <v>102</v>
      </c>
      <c r="M1501" s="1" t="s">
        <v>1556</v>
      </c>
      <c r="N1501" s="1" t="s">
        <v>68</v>
      </c>
      <c r="O1501" s="1" t="s">
        <v>156</v>
      </c>
      <c r="P1501" s="1" t="s">
        <v>1557</v>
      </c>
      <c r="Q1501" s="10">
        <v>63.88</v>
      </c>
      <c r="R1501" s="25">
        <v>4</v>
      </c>
      <c r="S1501" s="10">
        <v>255.52</v>
      </c>
      <c r="T1501" s="1">
        <v>0</v>
      </c>
      <c r="U1501" s="10">
        <v>24.913200000000003</v>
      </c>
    </row>
    <row r="1502" spans="1:21" x14ac:dyDescent="0.3">
      <c r="A1502" t="s">
        <v>9553</v>
      </c>
      <c r="B1502" s="2">
        <v>44266</v>
      </c>
      <c r="C1502" s="2">
        <v>44270</v>
      </c>
      <c r="D1502" s="1" t="s">
        <v>47</v>
      </c>
      <c r="E1502" s="1" t="s">
        <v>3171</v>
      </c>
      <c r="F1502" s="1" t="s">
        <v>3172</v>
      </c>
      <c r="G1502" s="1" t="s">
        <v>99</v>
      </c>
      <c r="H1502" s="1" t="s">
        <v>24</v>
      </c>
      <c r="I1502" s="1" t="s">
        <v>8576</v>
      </c>
      <c r="J1502" s="1" t="s">
        <v>1231</v>
      </c>
      <c r="K1502" s="1">
        <v>2138</v>
      </c>
      <c r="L1502" s="1" t="s">
        <v>143</v>
      </c>
      <c r="M1502" s="1" t="s">
        <v>1556</v>
      </c>
      <c r="N1502" s="1" t="s">
        <v>68</v>
      </c>
      <c r="O1502" s="1" t="s">
        <v>156</v>
      </c>
      <c r="P1502" s="1" t="s">
        <v>1557</v>
      </c>
      <c r="Q1502" s="10">
        <v>63.88</v>
      </c>
      <c r="R1502" s="25">
        <v>4</v>
      </c>
      <c r="S1502" s="10">
        <v>255.52</v>
      </c>
      <c r="T1502" s="1">
        <v>0</v>
      </c>
      <c r="U1502" s="10">
        <v>24.913200000000003</v>
      </c>
    </row>
    <row r="1503" spans="1:21" x14ac:dyDescent="0.3">
      <c r="A1503" t="s">
        <v>2512</v>
      </c>
      <c r="B1503" s="2">
        <v>43544</v>
      </c>
      <c r="C1503" s="2">
        <v>43547</v>
      </c>
      <c r="D1503" s="1" t="s">
        <v>183</v>
      </c>
      <c r="E1503" s="1" t="s">
        <v>2513</v>
      </c>
      <c r="F1503" s="1" t="s">
        <v>2514</v>
      </c>
      <c r="G1503" s="1" t="s">
        <v>38</v>
      </c>
      <c r="H1503" s="1" t="s">
        <v>24</v>
      </c>
      <c r="I1503" s="1" t="s">
        <v>2515</v>
      </c>
      <c r="J1503" s="1" t="s">
        <v>111</v>
      </c>
      <c r="K1503" s="1">
        <v>53209</v>
      </c>
      <c r="L1503" s="1" t="s">
        <v>102</v>
      </c>
      <c r="M1503" s="1" t="s">
        <v>759</v>
      </c>
      <c r="N1503" s="1" t="s">
        <v>43</v>
      </c>
      <c r="O1503" s="1" t="s">
        <v>87</v>
      </c>
      <c r="P1503" s="1" t="s">
        <v>760</v>
      </c>
      <c r="Q1503" s="10">
        <v>51.84</v>
      </c>
      <c r="R1503" s="25">
        <v>8</v>
      </c>
      <c r="S1503" s="10">
        <v>414.72</v>
      </c>
      <c r="T1503" s="1">
        <v>0</v>
      </c>
      <c r="U1503" s="10">
        <v>24.883200000000002</v>
      </c>
    </row>
    <row r="1504" spans="1:21" x14ac:dyDescent="0.3">
      <c r="A1504" t="s">
        <v>7471</v>
      </c>
      <c r="B1504" s="2">
        <v>44411</v>
      </c>
      <c r="C1504" s="2">
        <v>44416</v>
      </c>
      <c r="D1504" s="1" t="s">
        <v>20</v>
      </c>
      <c r="E1504" s="1" t="s">
        <v>1939</v>
      </c>
      <c r="F1504" s="1" t="s">
        <v>1940</v>
      </c>
      <c r="G1504" s="1" t="s">
        <v>23</v>
      </c>
      <c r="H1504" s="1" t="s">
        <v>24</v>
      </c>
      <c r="I1504" s="1" t="s">
        <v>124</v>
      </c>
      <c r="J1504" s="1" t="s">
        <v>40</v>
      </c>
      <c r="K1504" s="1">
        <v>94122</v>
      </c>
      <c r="L1504" s="1" t="s">
        <v>41</v>
      </c>
      <c r="M1504" s="1" t="s">
        <v>1866</v>
      </c>
      <c r="N1504" s="1" t="s">
        <v>43</v>
      </c>
      <c r="O1504" s="1" t="s">
        <v>44</v>
      </c>
      <c r="P1504" s="1" t="s">
        <v>1867</v>
      </c>
      <c r="Q1504" s="10">
        <v>51.75</v>
      </c>
      <c r="R1504" s="25">
        <v>5</v>
      </c>
      <c r="S1504" s="10">
        <v>258.75</v>
      </c>
      <c r="T1504" s="1">
        <v>0</v>
      </c>
      <c r="U1504" s="10">
        <v>24.84</v>
      </c>
    </row>
    <row r="1505" spans="1:21" x14ac:dyDescent="0.3">
      <c r="A1505" t="s">
        <v>5932</v>
      </c>
      <c r="B1505" s="2">
        <v>43845</v>
      </c>
      <c r="C1505" s="2">
        <v>43849</v>
      </c>
      <c r="D1505" s="1" t="s">
        <v>47</v>
      </c>
      <c r="E1505" s="1" t="s">
        <v>5798</v>
      </c>
      <c r="F1505" s="1" t="s">
        <v>5799</v>
      </c>
      <c r="G1505" s="1" t="s">
        <v>99</v>
      </c>
      <c r="H1505" s="1" t="s">
        <v>24</v>
      </c>
      <c r="I1505" s="1" t="s">
        <v>778</v>
      </c>
      <c r="J1505" s="1" t="s">
        <v>779</v>
      </c>
      <c r="K1505" s="1">
        <v>7090</v>
      </c>
      <c r="L1505" s="1" t="s">
        <v>143</v>
      </c>
      <c r="M1505" s="1" t="s">
        <v>4928</v>
      </c>
      <c r="N1505" s="1" t="s">
        <v>43</v>
      </c>
      <c r="O1505" s="1" t="s">
        <v>168</v>
      </c>
      <c r="P1505" s="1" t="s">
        <v>4929</v>
      </c>
      <c r="Q1505" s="10">
        <v>52.34</v>
      </c>
      <c r="R1505" s="25">
        <v>2</v>
      </c>
      <c r="S1505" s="10">
        <v>104.68</v>
      </c>
      <c r="T1505" s="1">
        <v>0</v>
      </c>
      <c r="U1505" s="10">
        <v>24.599800000000002</v>
      </c>
    </row>
    <row r="1506" spans="1:21" x14ac:dyDescent="0.3">
      <c r="A1506" t="s">
        <v>5257</v>
      </c>
      <c r="B1506" s="2">
        <v>43903</v>
      </c>
      <c r="C1506" s="2">
        <v>43908</v>
      </c>
      <c r="D1506" s="1" t="s">
        <v>47</v>
      </c>
      <c r="E1506" s="1" t="s">
        <v>2441</v>
      </c>
      <c r="F1506" s="1" t="s">
        <v>2442</v>
      </c>
      <c r="G1506" s="1" t="s">
        <v>23</v>
      </c>
      <c r="H1506" s="1" t="s">
        <v>24</v>
      </c>
      <c r="I1506" s="1" t="s">
        <v>669</v>
      </c>
      <c r="J1506" s="1" t="s">
        <v>101</v>
      </c>
      <c r="K1506" s="1">
        <v>78207</v>
      </c>
      <c r="L1506" s="1" t="s">
        <v>102</v>
      </c>
      <c r="M1506" s="1" t="s">
        <v>688</v>
      </c>
      <c r="N1506" s="1" t="s">
        <v>43</v>
      </c>
      <c r="O1506" s="1" t="s">
        <v>87</v>
      </c>
      <c r="P1506" s="1" t="s">
        <v>5258</v>
      </c>
      <c r="Q1506" s="10">
        <v>70.08</v>
      </c>
      <c r="R1506" s="25">
        <v>5</v>
      </c>
      <c r="S1506" s="10">
        <v>350.4</v>
      </c>
      <c r="T1506" s="1">
        <v>0.2</v>
      </c>
      <c r="U1506" s="10">
        <v>24.527999999999995</v>
      </c>
    </row>
    <row r="1507" spans="1:21" x14ac:dyDescent="0.3">
      <c r="A1507" t="s">
        <v>7630</v>
      </c>
      <c r="B1507" s="2">
        <v>43478</v>
      </c>
      <c r="C1507" s="2">
        <v>43482</v>
      </c>
      <c r="D1507" s="1" t="s">
        <v>47</v>
      </c>
      <c r="E1507" s="1" t="s">
        <v>1443</v>
      </c>
      <c r="F1507" s="1" t="s">
        <v>1444</v>
      </c>
      <c r="G1507" s="1" t="s">
        <v>23</v>
      </c>
      <c r="H1507" s="1" t="s">
        <v>24</v>
      </c>
      <c r="I1507" s="1" t="s">
        <v>39</v>
      </c>
      <c r="J1507" s="1" t="s">
        <v>40</v>
      </c>
      <c r="K1507" s="1">
        <v>90004</v>
      </c>
      <c r="L1507" s="1" t="s">
        <v>41</v>
      </c>
      <c r="M1507" s="1" t="s">
        <v>2712</v>
      </c>
      <c r="N1507" s="1" t="s">
        <v>43</v>
      </c>
      <c r="O1507" s="1" t="s">
        <v>72</v>
      </c>
      <c r="P1507" s="1" t="s">
        <v>2713</v>
      </c>
      <c r="Q1507" s="10">
        <v>70.00800000000001</v>
      </c>
      <c r="R1507" s="25">
        <v>3</v>
      </c>
      <c r="S1507" s="10">
        <v>210.02400000000003</v>
      </c>
      <c r="T1507" s="1">
        <v>0.2</v>
      </c>
      <c r="U1507" s="10">
        <v>24.502800000000001</v>
      </c>
    </row>
    <row r="1508" spans="1:21" x14ac:dyDescent="0.3">
      <c r="A1508" t="s">
        <v>2272</v>
      </c>
      <c r="B1508" s="2">
        <v>44463</v>
      </c>
      <c r="C1508" s="2">
        <v>44468</v>
      </c>
      <c r="D1508" s="1" t="s">
        <v>47</v>
      </c>
      <c r="E1508" s="1" t="s">
        <v>937</v>
      </c>
      <c r="F1508" s="1" t="s">
        <v>938</v>
      </c>
      <c r="G1508" s="1" t="s">
        <v>23</v>
      </c>
      <c r="H1508" s="1" t="s">
        <v>24</v>
      </c>
      <c r="I1508" s="1" t="s">
        <v>598</v>
      </c>
      <c r="J1508" s="1" t="s">
        <v>489</v>
      </c>
      <c r="K1508" s="1">
        <v>43055</v>
      </c>
      <c r="L1508" s="1" t="s">
        <v>143</v>
      </c>
      <c r="M1508" s="1" t="s">
        <v>2273</v>
      </c>
      <c r="N1508" s="1" t="s">
        <v>29</v>
      </c>
      <c r="O1508" s="1" t="s">
        <v>62</v>
      </c>
      <c r="P1508" s="1" t="s">
        <v>2274</v>
      </c>
      <c r="Q1508" s="10">
        <v>103.05599999999998</v>
      </c>
      <c r="R1508" s="25">
        <v>3</v>
      </c>
      <c r="S1508" s="10">
        <v>309.16799999999995</v>
      </c>
      <c r="T1508" s="1">
        <v>0.2</v>
      </c>
      <c r="U1508" s="10">
        <v>24.475800000000007</v>
      </c>
    </row>
    <row r="1509" spans="1:21" x14ac:dyDescent="0.3">
      <c r="A1509" t="s">
        <v>4423</v>
      </c>
      <c r="B1509" s="2">
        <v>43373</v>
      </c>
      <c r="C1509" s="2">
        <v>43377</v>
      </c>
      <c r="D1509" s="1" t="s">
        <v>47</v>
      </c>
      <c r="E1509" s="1" t="s">
        <v>1316</v>
      </c>
      <c r="F1509" s="1" t="s">
        <v>1317</v>
      </c>
      <c r="G1509" s="1" t="s">
        <v>23</v>
      </c>
      <c r="H1509" s="1" t="s">
        <v>24</v>
      </c>
      <c r="I1509" s="1" t="s">
        <v>261</v>
      </c>
      <c r="J1509" s="1" t="s">
        <v>262</v>
      </c>
      <c r="K1509" s="1">
        <v>10011</v>
      </c>
      <c r="L1509" s="1" t="s">
        <v>143</v>
      </c>
      <c r="M1509" s="1" t="s">
        <v>2281</v>
      </c>
      <c r="N1509" s="1" t="s">
        <v>43</v>
      </c>
      <c r="O1509" s="1" t="s">
        <v>87</v>
      </c>
      <c r="P1509" s="1" t="s">
        <v>2282</v>
      </c>
      <c r="Q1509" s="10">
        <v>48.94</v>
      </c>
      <c r="R1509" s="25">
        <v>1</v>
      </c>
      <c r="S1509" s="10">
        <v>48.94</v>
      </c>
      <c r="T1509" s="1">
        <v>0</v>
      </c>
      <c r="U1509" s="10">
        <v>24.47</v>
      </c>
    </row>
    <row r="1510" spans="1:21" x14ac:dyDescent="0.3">
      <c r="A1510" t="s">
        <v>9705</v>
      </c>
      <c r="B1510" s="2">
        <v>44222</v>
      </c>
      <c r="C1510" s="2">
        <v>44227</v>
      </c>
      <c r="D1510" s="1" t="s">
        <v>47</v>
      </c>
      <c r="E1510" s="1" t="s">
        <v>1816</v>
      </c>
      <c r="F1510" s="1" t="s">
        <v>1817</v>
      </c>
      <c r="G1510" s="1" t="s">
        <v>23</v>
      </c>
      <c r="H1510" s="1" t="s">
        <v>24</v>
      </c>
      <c r="I1510" s="1" t="s">
        <v>488</v>
      </c>
      <c r="J1510" s="1" t="s">
        <v>1258</v>
      </c>
      <c r="K1510" s="1">
        <v>31907</v>
      </c>
      <c r="L1510" s="1" t="s">
        <v>27</v>
      </c>
      <c r="M1510" s="1" t="s">
        <v>513</v>
      </c>
      <c r="N1510" s="1" t="s">
        <v>29</v>
      </c>
      <c r="O1510" s="1" t="s">
        <v>62</v>
      </c>
      <c r="P1510" s="1" t="s">
        <v>514</v>
      </c>
      <c r="Q1510" s="10">
        <v>62.72</v>
      </c>
      <c r="R1510" s="25">
        <v>4</v>
      </c>
      <c r="S1510" s="10">
        <v>250.88</v>
      </c>
      <c r="T1510" s="1">
        <v>0</v>
      </c>
      <c r="U1510" s="10">
        <v>24.460799999999999</v>
      </c>
    </row>
    <row r="1511" spans="1:21" x14ac:dyDescent="0.3">
      <c r="A1511" t="s">
        <v>9733</v>
      </c>
      <c r="B1511" s="2">
        <v>43201</v>
      </c>
      <c r="C1511" s="2">
        <v>43208</v>
      </c>
      <c r="D1511" s="1" t="s">
        <v>47</v>
      </c>
      <c r="E1511" s="1" t="s">
        <v>4236</v>
      </c>
      <c r="F1511" s="1" t="s">
        <v>4237</v>
      </c>
      <c r="G1511" s="1" t="s">
        <v>23</v>
      </c>
      <c r="H1511" s="1" t="s">
        <v>24</v>
      </c>
      <c r="I1511" s="1" t="s">
        <v>1735</v>
      </c>
      <c r="J1511" s="1" t="s">
        <v>1736</v>
      </c>
      <c r="K1511" s="1">
        <v>59405</v>
      </c>
      <c r="L1511" s="1" t="s">
        <v>41</v>
      </c>
      <c r="M1511" s="1" t="s">
        <v>1029</v>
      </c>
      <c r="N1511" s="1" t="s">
        <v>43</v>
      </c>
      <c r="O1511" s="1" t="s">
        <v>56</v>
      </c>
      <c r="P1511" s="1" t="s">
        <v>1030</v>
      </c>
      <c r="Q1511" s="10">
        <v>87.08</v>
      </c>
      <c r="R1511" s="25">
        <v>7</v>
      </c>
      <c r="S1511" s="10">
        <v>609.55999999999995</v>
      </c>
      <c r="T1511" s="1">
        <v>0</v>
      </c>
      <c r="U1511" s="10">
        <v>24.382400000000001</v>
      </c>
    </row>
    <row r="1512" spans="1:21" x14ac:dyDescent="0.3">
      <c r="A1512" t="s">
        <v>6485</v>
      </c>
      <c r="B1512" s="2">
        <v>43351</v>
      </c>
      <c r="C1512" s="2">
        <v>43357</v>
      </c>
      <c r="D1512" s="1" t="s">
        <v>47</v>
      </c>
      <c r="E1512" s="1" t="s">
        <v>4119</v>
      </c>
      <c r="F1512" s="1" t="s">
        <v>4120</v>
      </c>
      <c r="G1512" s="1" t="s">
        <v>99</v>
      </c>
      <c r="H1512" s="1" t="s">
        <v>24</v>
      </c>
      <c r="I1512" s="1" t="s">
        <v>124</v>
      </c>
      <c r="J1512" s="1" t="s">
        <v>40</v>
      </c>
      <c r="K1512" s="1">
        <v>94110</v>
      </c>
      <c r="L1512" s="1" t="s">
        <v>41</v>
      </c>
      <c r="M1512" s="1" t="s">
        <v>4713</v>
      </c>
      <c r="N1512" s="1" t="s">
        <v>43</v>
      </c>
      <c r="O1512" s="1" t="s">
        <v>75</v>
      </c>
      <c r="P1512" s="1" t="s">
        <v>4714</v>
      </c>
      <c r="Q1512" s="10">
        <v>56.65</v>
      </c>
      <c r="R1512" s="25">
        <v>5</v>
      </c>
      <c r="S1512" s="10">
        <v>283.25</v>
      </c>
      <c r="T1512" s="1">
        <v>0</v>
      </c>
      <c r="U1512" s="10">
        <v>24.359500000000004</v>
      </c>
    </row>
    <row r="1513" spans="1:21" x14ac:dyDescent="0.3">
      <c r="A1513" t="s">
        <v>5929</v>
      </c>
      <c r="B1513" s="2">
        <v>44516</v>
      </c>
      <c r="C1513" s="2">
        <v>44522</v>
      </c>
      <c r="D1513" s="1" t="s">
        <v>47</v>
      </c>
      <c r="E1513" s="1" t="s">
        <v>2853</v>
      </c>
      <c r="F1513" s="1" t="s">
        <v>2854</v>
      </c>
      <c r="G1513" s="1" t="s">
        <v>23</v>
      </c>
      <c r="H1513" s="1" t="s">
        <v>24</v>
      </c>
      <c r="I1513" s="1" t="s">
        <v>939</v>
      </c>
      <c r="J1513" s="1" t="s">
        <v>40</v>
      </c>
      <c r="K1513" s="1">
        <v>92105</v>
      </c>
      <c r="L1513" s="1" t="s">
        <v>41</v>
      </c>
      <c r="M1513" s="1" t="s">
        <v>2050</v>
      </c>
      <c r="N1513" s="1" t="s">
        <v>43</v>
      </c>
      <c r="O1513" s="1" t="s">
        <v>56</v>
      </c>
      <c r="P1513" s="1" t="s">
        <v>2051</v>
      </c>
      <c r="Q1513" s="10">
        <v>811.28</v>
      </c>
      <c r="R1513" s="25">
        <v>8</v>
      </c>
      <c r="S1513" s="10">
        <v>6490.24</v>
      </c>
      <c r="T1513" s="1">
        <v>0</v>
      </c>
      <c r="U1513" s="10">
        <v>24.338399999999979</v>
      </c>
    </row>
    <row r="1514" spans="1:21" x14ac:dyDescent="0.3">
      <c r="A1514" t="s">
        <v>8274</v>
      </c>
      <c r="B1514" s="2">
        <v>43557</v>
      </c>
      <c r="C1514" s="2">
        <v>43564</v>
      </c>
      <c r="D1514" s="1" t="s">
        <v>47</v>
      </c>
      <c r="E1514" s="1" t="s">
        <v>3925</v>
      </c>
      <c r="F1514" s="1" t="s">
        <v>3926</v>
      </c>
      <c r="G1514" s="1" t="s">
        <v>23</v>
      </c>
      <c r="H1514" s="1" t="s">
        <v>24</v>
      </c>
      <c r="I1514" s="1" t="s">
        <v>39</v>
      </c>
      <c r="J1514" s="1" t="s">
        <v>40</v>
      </c>
      <c r="K1514" s="1">
        <v>90049</v>
      </c>
      <c r="L1514" s="1" t="s">
        <v>41</v>
      </c>
      <c r="M1514" s="1" t="s">
        <v>8275</v>
      </c>
      <c r="N1514" s="1" t="s">
        <v>68</v>
      </c>
      <c r="O1514" s="1" t="s">
        <v>673</v>
      </c>
      <c r="P1514" s="1" t="s">
        <v>8276</v>
      </c>
      <c r="Q1514" s="10">
        <v>71.975999999999999</v>
      </c>
      <c r="R1514" s="25">
        <v>3</v>
      </c>
      <c r="S1514" s="10">
        <v>215.928</v>
      </c>
      <c r="T1514" s="1">
        <v>0.2</v>
      </c>
      <c r="U1514" s="10">
        <v>24.291899999999998</v>
      </c>
    </row>
    <row r="1515" spans="1:21" x14ac:dyDescent="0.3">
      <c r="A1515" t="s">
        <v>6955</v>
      </c>
      <c r="B1515" s="2">
        <v>43938</v>
      </c>
      <c r="C1515" s="2">
        <v>43942</v>
      </c>
      <c r="D1515" s="1" t="s">
        <v>47</v>
      </c>
      <c r="E1515" s="1" t="s">
        <v>2785</v>
      </c>
      <c r="F1515" s="1" t="s">
        <v>2786</v>
      </c>
      <c r="G1515" s="1" t="s">
        <v>23</v>
      </c>
      <c r="H1515" s="1" t="s">
        <v>24</v>
      </c>
      <c r="I1515" s="1" t="s">
        <v>1109</v>
      </c>
      <c r="J1515" s="1" t="s">
        <v>40</v>
      </c>
      <c r="K1515" s="1">
        <v>90712</v>
      </c>
      <c r="L1515" s="1" t="s">
        <v>41</v>
      </c>
      <c r="M1515" s="1" t="s">
        <v>2744</v>
      </c>
      <c r="N1515" s="1" t="s">
        <v>29</v>
      </c>
      <c r="O1515" s="1" t="s">
        <v>30</v>
      </c>
      <c r="P1515" s="1" t="s">
        <v>2745</v>
      </c>
      <c r="Q1515" s="10">
        <v>257.49900000000002</v>
      </c>
      <c r="R1515" s="25">
        <v>3</v>
      </c>
      <c r="S1515" s="10">
        <v>772.49700000000007</v>
      </c>
      <c r="T1515" s="1">
        <v>0.15</v>
      </c>
      <c r="U1515" s="10">
        <v>24.235199999999978</v>
      </c>
    </row>
    <row r="1516" spans="1:21" x14ac:dyDescent="0.3">
      <c r="A1516" t="s">
        <v>5819</v>
      </c>
      <c r="B1516" s="2">
        <v>44157</v>
      </c>
      <c r="C1516" s="2">
        <v>44161</v>
      </c>
      <c r="D1516" s="1" t="s">
        <v>47</v>
      </c>
      <c r="E1516" s="1" t="s">
        <v>2933</v>
      </c>
      <c r="F1516" s="1" t="s">
        <v>2934</v>
      </c>
      <c r="G1516" s="1" t="s">
        <v>23</v>
      </c>
      <c r="H1516" s="1" t="s">
        <v>24</v>
      </c>
      <c r="I1516" s="1" t="s">
        <v>871</v>
      </c>
      <c r="J1516" s="1" t="s">
        <v>233</v>
      </c>
      <c r="K1516" s="1">
        <v>48205</v>
      </c>
      <c r="L1516" s="1" t="s">
        <v>102</v>
      </c>
      <c r="M1516" s="1" t="s">
        <v>405</v>
      </c>
      <c r="N1516" s="1" t="s">
        <v>43</v>
      </c>
      <c r="O1516" s="1" t="s">
        <v>72</v>
      </c>
      <c r="P1516" s="1" t="s">
        <v>406</v>
      </c>
      <c r="Q1516" s="10">
        <v>49.44</v>
      </c>
      <c r="R1516" s="25">
        <v>3</v>
      </c>
      <c r="S1516" s="10">
        <v>148.32</v>
      </c>
      <c r="T1516" s="1">
        <v>0</v>
      </c>
      <c r="U1516" s="10">
        <v>24.2256</v>
      </c>
    </row>
    <row r="1517" spans="1:21" x14ac:dyDescent="0.3">
      <c r="A1517" t="s">
        <v>5967</v>
      </c>
      <c r="B1517" s="2">
        <v>43774</v>
      </c>
      <c r="C1517" s="2">
        <v>43778</v>
      </c>
      <c r="D1517" s="1" t="s">
        <v>47</v>
      </c>
      <c r="E1517" s="1" t="s">
        <v>879</v>
      </c>
      <c r="F1517" s="1" t="s">
        <v>880</v>
      </c>
      <c r="G1517" s="1" t="s">
        <v>23</v>
      </c>
      <c r="H1517" s="1" t="s">
        <v>24</v>
      </c>
      <c r="I1517" s="1" t="s">
        <v>3338</v>
      </c>
      <c r="J1517" s="1" t="s">
        <v>51</v>
      </c>
      <c r="K1517" s="1">
        <v>33065</v>
      </c>
      <c r="L1517" s="1" t="s">
        <v>27</v>
      </c>
      <c r="M1517" s="1" t="s">
        <v>2479</v>
      </c>
      <c r="N1517" s="1" t="s">
        <v>43</v>
      </c>
      <c r="O1517" s="1" t="s">
        <v>75</v>
      </c>
      <c r="P1517" s="1" t="s">
        <v>3268</v>
      </c>
      <c r="Q1517" s="10">
        <v>387.13600000000002</v>
      </c>
      <c r="R1517" s="25">
        <v>4</v>
      </c>
      <c r="S1517" s="10">
        <v>1548.5440000000001</v>
      </c>
      <c r="T1517" s="1">
        <v>0.2</v>
      </c>
      <c r="U1517" s="10">
        <v>24.196000000000012</v>
      </c>
    </row>
    <row r="1518" spans="1:21" x14ac:dyDescent="0.3">
      <c r="A1518" t="s">
        <v>6750</v>
      </c>
      <c r="B1518" s="2">
        <v>44056</v>
      </c>
      <c r="C1518" s="2">
        <v>44061</v>
      </c>
      <c r="D1518" s="1" t="s">
        <v>20</v>
      </c>
      <c r="E1518" s="1" t="s">
        <v>3082</v>
      </c>
      <c r="F1518" s="1" t="s">
        <v>3083</v>
      </c>
      <c r="G1518" s="1" t="s">
        <v>38</v>
      </c>
      <c r="H1518" s="1" t="s">
        <v>24</v>
      </c>
      <c r="I1518" s="1" t="s">
        <v>6751</v>
      </c>
      <c r="J1518" s="1" t="s">
        <v>111</v>
      </c>
      <c r="K1518" s="1">
        <v>53214</v>
      </c>
      <c r="L1518" s="1" t="s">
        <v>102</v>
      </c>
      <c r="M1518" s="1" t="s">
        <v>1643</v>
      </c>
      <c r="N1518" s="1" t="s">
        <v>29</v>
      </c>
      <c r="O1518" s="1" t="s">
        <v>30</v>
      </c>
      <c r="P1518" s="1" t="s">
        <v>1644</v>
      </c>
      <c r="Q1518" s="10">
        <v>241.96</v>
      </c>
      <c r="R1518" s="25">
        <v>2</v>
      </c>
      <c r="S1518" s="10">
        <v>483.92</v>
      </c>
      <c r="T1518" s="1">
        <v>0</v>
      </c>
      <c r="U1518" s="10">
        <v>24.195999999999998</v>
      </c>
    </row>
    <row r="1519" spans="1:21" x14ac:dyDescent="0.3">
      <c r="A1519" t="s">
        <v>1149</v>
      </c>
      <c r="B1519" s="2">
        <v>43408</v>
      </c>
      <c r="C1519" s="2">
        <v>43413</v>
      </c>
      <c r="D1519" s="1" t="s">
        <v>47</v>
      </c>
      <c r="E1519" s="1" t="s">
        <v>1150</v>
      </c>
      <c r="F1519" s="1" t="s">
        <v>1151</v>
      </c>
      <c r="G1519" s="1" t="s">
        <v>99</v>
      </c>
      <c r="H1519" s="1" t="s">
        <v>24</v>
      </c>
      <c r="I1519" s="1" t="s">
        <v>261</v>
      </c>
      <c r="J1519" s="1" t="s">
        <v>262</v>
      </c>
      <c r="K1519" s="1">
        <v>10024</v>
      </c>
      <c r="L1519" s="1" t="s">
        <v>143</v>
      </c>
      <c r="M1519" s="1" t="s">
        <v>1152</v>
      </c>
      <c r="N1519" s="1" t="s">
        <v>29</v>
      </c>
      <c r="O1519" s="1" t="s">
        <v>33</v>
      </c>
      <c r="P1519" s="1" t="s">
        <v>1153</v>
      </c>
      <c r="Q1519" s="10">
        <v>135.88200000000001</v>
      </c>
      <c r="R1519" s="25">
        <v>1</v>
      </c>
      <c r="S1519" s="10">
        <v>135.88200000000001</v>
      </c>
      <c r="T1519" s="1">
        <v>0.1</v>
      </c>
      <c r="U1519" s="10">
        <v>24.156800000000004</v>
      </c>
    </row>
    <row r="1520" spans="1:21" x14ac:dyDescent="0.3">
      <c r="A1520" t="s">
        <v>7187</v>
      </c>
      <c r="B1520" s="2">
        <v>44460</v>
      </c>
      <c r="C1520" s="2">
        <v>44464</v>
      </c>
      <c r="D1520" s="1" t="s">
        <v>47</v>
      </c>
      <c r="E1520" s="1" t="s">
        <v>3379</v>
      </c>
      <c r="F1520" s="1" t="s">
        <v>3380</v>
      </c>
      <c r="G1520" s="1" t="s">
        <v>23</v>
      </c>
      <c r="H1520" s="1" t="s">
        <v>24</v>
      </c>
      <c r="I1520" s="1" t="s">
        <v>488</v>
      </c>
      <c r="J1520" s="1" t="s">
        <v>1258</v>
      </c>
      <c r="K1520" s="1">
        <v>31907</v>
      </c>
      <c r="L1520" s="1" t="s">
        <v>27</v>
      </c>
      <c r="M1520" s="1" t="s">
        <v>5814</v>
      </c>
      <c r="N1520" s="1" t="s">
        <v>43</v>
      </c>
      <c r="O1520" s="1" t="s">
        <v>75</v>
      </c>
      <c r="P1520" s="1" t="s">
        <v>5815</v>
      </c>
      <c r="Q1520" s="10">
        <v>80.48</v>
      </c>
      <c r="R1520" s="25">
        <v>1</v>
      </c>
      <c r="S1520" s="10">
        <v>80.48</v>
      </c>
      <c r="T1520" s="1">
        <v>0</v>
      </c>
      <c r="U1520" s="10">
        <v>24.143999999999998</v>
      </c>
    </row>
    <row r="1521" spans="1:21" x14ac:dyDescent="0.3">
      <c r="A1521" t="s">
        <v>7903</v>
      </c>
      <c r="B1521" s="2">
        <v>44516</v>
      </c>
      <c r="C1521" s="2">
        <v>44521</v>
      </c>
      <c r="D1521" s="1" t="s">
        <v>47</v>
      </c>
      <c r="E1521" s="1" t="s">
        <v>3432</v>
      </c>
      <c r="F1521" s="1" t="s">
        <v>3433</v>
      </c>
      <c r="G1521" s="1" t="s">
        <v>99</v>
      </c>
      <c r="H1521" s="1" t="s">
        <v>24</v>
      </c>
      <c r="I1521" s="1" t="s">
        <v>3135</v>
      </c>
      <c r="J1521" s="1" t="s">
        <v>262</v>
      </c>
      <c r="K1521" s="1">
        <v>10701</v>
      </c>
      <c r="L1521" s="1" t="s">
        <v>143</v>
      </c>
      <c r="M1521" s="1" t="s">
        <v>7904</v>
      </c>
      <c r="N1521" s="1" t="s">
        <v>68</v>
      </c>
      <c r="O1521" s="1" t="s">
        <v>673</v>
      </c>
      <c r="P1521" s="1" t="s">
        <v>7905</v>
      </c>
      <c r="Q1521" s="10">
        <v>52.44</v>
      </c>
      <c r="R1521" s="25">
        <v>4</v>
      </c>
      <c r="S1521" s="10">
        <v>209.76</v>
      </c>
      <c r="T1521" s="1">
        <v>0</v>
      </c>
      <c r="U1521" s="10">
        <v>24.122399999999995</v>
      </c>
    </row>
    <row r="1522" spans="1:21" x14ac:dyDescent="0.3">
      <c r="A1522" t="s">
        <v>10481</v>
      </c>
      <c r="B1522" s="2">
        <v>44092</v>
      </c>
      <c r="C1522" s="2">
        <v>44096</v>
      </c>
      <c r="D1522" s="1" t="s">
        <v>47</v>
      </c>
      <c r="E1522" s="1" t="s">
        <v>1842</v>
      </c>
      <c r="F1522" s="1" t="s">
        <v>1843</v>
      </c>
      <c r="G1522" s="1" t="s">
        <v>23</v>
      </c>
      <c r="H1522" s="1" t="s">
        <v>24</v>
      </c>
      <c r="I1522" s="1" t="s">
        <v>6246</v>
      </c>
      <c r="J1522" s="1" t="s">
        <v>40</v>
      </c>
      <c r="K1522" s="1">
        <v>95695</v>
      </c>
      <c r="L1522" s="1" t="s">
        <v>41</v>
      </c>
      <c r="M1522" s="1" t="s">
        <v>6229</v>
      </c>
      <c r="N1522" s="1" t="s">
        <v>68</v>
      </c>
      <c r="O1522" s="1" t="s">
        <v>69</v>
      </c>
      <c r="P1522" s="1" t="s">
        <v>6230</v>
      </c>
      <c r="Q1522" s="10">
        <v>239.98400000000004</v>
      </c>
      <c r="R1522" s="25">
        <v>2</v>
      </c>
      <c r="S1522" s="10">
        <v>479.96800000000007</v>
      </c>
      <c r="T1522" s="1">
        <v>0.2</v>
      </c>
      <c r="U1522" s="10">
        <v>23.998400000000004</v>
      </c>
    </row>
    <row r="1523" spans="1:21" x14ac:dyDescent="0.3">
      <c r="A1523" t="s">
        <v>4996</v>
      </c>
      <c r="B1523" s="2">
        <v>44117</v>
      </c>
      <c r="C1523" s="2">
        <v>44123</v>
      </c>
      <c r="D1523" s="1" t="s">
        <v>47</v>
      </c>
      <c r="E1523" s="1" t="s">
        <v>592</v>
      </c>
      <c r="F1523" s="1" t="s">
        <v>593</v>
      </c>
      <c r="G1523" s="1" t="s">
        <v>23</v>
      </c>
      <c r="H1523" s="1" t="s">
        <v>24</v>
      </c>
      <c r="I1523" s="1" t="s">
        <v>1956</v>
      </c>
      <c r="J1523" s="1" t="s">
        <v>101</v>
      </c>
      <c r="K1523" s="1">
        <v>78041</v>
      </c>
      <c r="L1523" s="1" t="s">
        <v>102</v>
      </c>
      <c r="M1523" s="1" t="s">
        <v>2531</v>
      </c>
      <c r="N1523" s="1" t="s">
        <v>68</v>
      </c>
      <c r="O1523" s="1" t="s">
        <v>156</v>
      </c>
      <c r="P1523" s="1" t="s">
        <v>2532</v>
      </c>
      <c r="Q1523" s="10">
        <v>191.976</v>
      </c>
      <c r="R1523" s="25">
        <v>3</v>
      </c>
      <c r="S1523" s="10">
        <v>575.928</v>
      </c>
      <c r="T1523" s="1">
        <v>0.2</v>
      </c>
      <c r="U1523" s="10">
        <v>23.996999999999986</v>
      </c>
    </row>
    <row r="1524" spans="1:21" x14ac:dyDescent="0.3">
      <c r="A1524" t="s">
        <v>9859</v>
      </c>
      <c r="B1524" s="2">
        <v>44513</v>
      </c>
      <c r="C1524" s="2">
        <v>44520</v>
      </c>
      <c r="D1524" s="1" t="s">
        <v>47</v>
      </c>
      <c r="E1524" s="1" t="s">
        <v>768</v>
      </c>
      <c r="F1524" s="1" t="s">
        <v>769</v>
      </c>
      <c r="G1524" s="1" t="s">
        <v>23</v>
      </c>
      <c r="H1524" s="1" t="s">
        <v>24</v>
      </c>
      <c r="I1524" s="1" t="s">
        <v>348</v>
      </c>
      <c r="J1524" s="1" t="s">
        <v>349</v>
      </c>
      <c r="K1524" s="1">
        <v>35601</v>
      </c>
      <c r="L1524" s="1" t="s">
        <v>27</v>
      </c>
      <c r="M1524" s="1" t="s">
        <v>2700</v>
      </c>
      <c r="N1524" s="1" t="s">
        <v>68</v>
      </c>
      <c r="O1524" s="1" t="s">
        <v>156</v>
      </c>
      <c r="P1524" s="1" t="s">
        <v>2701</v>
      </c>
      <c r="Q1524" s="10">
        <v>239.92</v>
      </c>
      <c r="R1524" s="25">
        <v>8</v>
      </c>
      <c r="S1524" s="10">
        <v>1919.36</v>
      </c>
      <c r="T1524" s="1">
        <v>0</v>
      </c>
      <c r="U1524" s="10">
        <v>23.99199999999999</v>
      </c>
    </row>
    <row r="1525" spans="1:21" x14ac:dyDescent="0.3">
      <c r="A1525" t="s">
        <v>7184</v>
      </c>
      <c r="B1525" s="2">
        <v>44497</v>
      </c>
      <c r="C1525" s="2">
        <v>44502</v>
      </c>
      <c r="D1525" s="1" t="s">
        <v>20</v>
      </c>
      <c r="E1525" s="1" t="s">
        <v>5506</v>
      </c>
      <c r="F1525" s="1" t="s">
        <v>5507</v>
      </c>
      <c r="G1525" s="1" t="s">
        <v>38</v>
      </c>
      <c r="H1525" s="1" t="s">
        <v>24</v>
      </c>
      <c r="I1525" s="1" t="s">
        <v>261</v>
      </c>
      <c r="J1525" s="1" t="s">
        <v>262</v>
      </c>
      <c r="K1525" s="1">
        <v>10035</v>
      </c>
      <c r="L1525" s="1" t="s">
        <v>143</v>
      </c>
      <c r="M1525" s="1" t="s">
        <v>1000</v>
      </c>
      <c r="N1525" s="1" t="s">
        <v>43</v>
      </c>
      <c r="O1525" s="1" t="s">
        <v>168</v>
      </c>
      <c r="P1525" s="1" t="s">
        <v>1001</v>
      </c>
      <c r="Q1525" s="10">
        <v>47.98</v>
      </c>
      <c r="R1525" s="25">
        <v>2</v>
      </c>
      <c r="S1525" s="10">
        <v>95.96</v>
      </c>
      <c r="T1525" s="1">
        <v>0</v>
      </c>
      <c r="U1525" s="10">
        <v>23.99</v>
      </c>
    </row>
    <row r="1526" spans="1:21" x14ac:dyDescent="0.3">
      <c r="A1526" t="s">
        <v>10507</v>
      </c>
      <c r="B1526" s="2">
        <v>44516</v>
      </c>
      <c r="C1526" s="2">
        <v>44520</v>
      </c>
      <c r="D1526" s="1" t="s">
        <v>47</v>
      </c>
      <c r="E1526" s="1" t="s">
        <v>556</v>
      </c>
      <c r="F1526" s="1" t="s">
        <v>557</v>
      </c>
      <c r="G1526" s="1" t="s">
        <v>23</v>
      </c>
      <c r="H1526" s="1" t="s">
        <v>24</v>
      </c>
      <c r="I1526" s="1" t="s">
        <v>39</v>
      </c>
      <c r="J1526" s="1" t="s">
        <v>40</v>
      </c>
      <c r="K1526" s="1">
        <v>90049</v>
      </c>
      <c r="L1526" s="1" t="s">
        <v>41</v>
      </c>
      <c r="M1526" s="1" t="s">
        <v>3393</v>
      </c>
      <c r="N1526" s="1" t="s">
        <v>29</v>
      </c>
      <c r="O1526" s="1" t="s">
        <v>62</v>
      </c>
      <c r="P1526" s="1" t="s">
        <v>3394</v>
      </c>
      <c r="Q1526" s="10">
        <v>119.94</v>
      </c>
      <c r="R1526" s="25">
        <v>3</v>
      </c>
      <c r="S1526" s="10">
        <v>359.82</v>
      </c>
      <c r="T1526" s="1">
        <v>0</v>
      </c>
      <c r="U1526" s="10">
        <v>23.987999999999996</v>
      </c>
    </row>
    <row r="1527" spans="1:21" x14ac:dyDescent="0.3">
      <c r="A1527" t="s">
        <v>8353</v>
      </c>
      <c r="B1527" s="2">
        <v>44448</v>
      </c>
      <c r="C1527" s="2">
        <v>44453</v>
      </c>
      <c r="D1527" s="1" t="s">
        <v>47</v>
      </c>
      <c r="E1527" s="1" t="s">
        <v>3855</v>
      </c>
      <c r="F1527" s="1" t="s">
        <v>3856</v>
      </c>
      <c r="G1527" s="1" t="s">
        <v>38</v>
      </c>
      <c r="H1527" s="1" t="s">
        <v>24</v>
      </c>
      <c r="I1527" s="1" t="s">
        <v>39</v>
      </c>
      <c r="J1527" s="1" t="s">
        <v>40</v>
      </c>
      <c r="K1527" s="1">
        <v>90036</v>
      </c>
      <c r="L1527" s="1" t="s">
        <v>41</v>
      </c>
      <c r="M1527" s="1" t="s">
        <v>5158</v>
      </c>
      <c r="N1527" s="1" t="s">
        <v>43</v>
      </c>
      <c r="O1527" s="1" t="s">
        <v>56</v>
      </c>
      <c r="P1527" s="1" t="s">
        <v>5159</v>
      </c>
      <c r="Q1527" s="10">
        <v>99.87</v>
      </c>
      <c r="R1527" s="25">
        <v>3</v>
      </c>
      <c r="S1527" s="10">
        <v>299.61</v>
      </c>
      <c r="T1527" s="1">
        <v>0</v>
      </c>
      <c r="U1527" s="10">
        <v>23.968799999999998</v>
      </c>
    </row>
    <row r="1528" spans="1:21" x14ac:dyDescent="0.3">
      <c r="A1528" t="s">
        <v>9042</v>
      </c>
      <c r="B1528" s="2">
        <v>44411</v>
      </c>
      <c r="C1528" s="2">
        <v>44414</v>
      </c>
      <c r="D1528" s="1" t="s">
        <v>20</v>
      </c>
      <c r="E1528" s="1" t="s">
        <v>5791</v>
      </c>
      <c r="F1528" s="1" t="s">
        <v>5792</v>
      </c>
      <c r="G1528" s="1" t="s">
        <v>23</v>
      </c>
      <c r="H1528" s="1" t="s">
        <v>24</v>
      </c>
      <c r="I1528" s="1" t="s">
        <v>39</v>
      </c>
      <c r="J1528" s="1" t="s">
        <v>40</v>
      </c>
      <c r="K1528" s="1">
        <v>90004</v>
      </c>
      <c r="L1528" s="1" t="s">
        <v>41</v>
      </c>
      <c r="M1528" s="1" t="s">
        <v>5158</v>
      </c>
      <c r="N1528" s="1" t="s">
        <v>43</v>
      </c>
      <c r="O1528" s="1" t="s">
        <v>56</v>
      </c>
      <c r="P1528" s="1" t="s">
        <v>5159</v>
      </c>
      <c r="Q1528" s="10">
        <v>99.87</v>
      </c>
      <c r="R1528" s="25">
        <v>3</v>
      </c>
      <c r="S1528" s="10">
        <v>299.61</v>
      </c>
      <c r="T1528" s="1">
        <v>0</v>
      </c>
      <c r="U1528" s="10">
        <v>23.968799999999998</v>
      </c>
    </row>
    <row r="1529" spans="1:21" x14ac:dyDescent="0.3">
      <c r="A1529" t="s">
        <v>8984</v>
      </c>
      <c r="B1529" s="2">
        <v>44525</v>
      </c>
      <c r="C1529" s="2">
        <v>44529</v>
      </c>
      <c r="D1529" s="1" t="s">
        <v>20</v>
      </c>
      <c r="E1529" s="1" t="s">
        <v>943</v>
      </c>
      <c r="F1529" s="1" t="s">
        <v>944</v>
      </c>
      <c r="G1529" s="1" t="s">
        <v>23</v>
      </c>
      <c r="H1529" s="1" t="s">
        <v>24</v>
      </c>
      <c r="I1529" s="1" t="s">
        <v>1710</v>
      </c>
      <c r="J1529" s="1" t="s">
        <v>1258</v>
      </c>
      <c r="K1529" s="1">
        <v>30318</v>
      </c>
      <c r="L1529" s="1" t="s">
        <v>27</v>
      </c>
      <c r="M1529" s="1" t="s">
        <v>1418</v>
      </c>
      <c r="N1529" s="1" t="s">
        <v>43</v>
      </c>
      <c r="O1529" s="1" t="s">
        <v>87</v>
      </c>
      <c r="P1529" s="1" t="s">
        <v>1419</v>
      </c>
      <c r="Q1529" s="10">
        <v>48.87</v>
      </c>
      <c r="R1529" s="25">
        <v>9</v>
      </c>
      <c r="S1529" s="10">
        <v>439.83</v>
      </c>
      <c r="T1529" s="1">
        <v>0</v>
      </c>
      <c r="U1529" s="10">
        <v>23.946299999999997</v>
      </c>
    </row>
    <row r="1530" spans="1:21" x14ac:dyDescent="0.3">
      <c r="A1530" t="s">
        <v>10156</v>
      </c>
      <c r="B1530" s="2">
        <v>43758</v>
      </c>
      <c r="C1530" s="2">
        <v>43762</v>
      </c>
      <c r="D1530" s="1" t="s">
        <v>47</v>
      </c>
      <c r="E1530" s="1" t="s">
        <v>5684</v>
      </c>
      <c r="F1530" s="1" t="s">
        <v>5685</v>
      </c>
      <c r="G1530" s="1" t="s">
        <v>23</v>
      </c>
      <c r="H1530" s="1" t="s">
        <v>24</v>
      </c>
      <c r="I1530" s="1" t="s">
        <v>39</v>
      </c>
      <c r="J1530" s="1" t="s">
        <v>40</v>
      </c>
      <c r="K1530" s="1">
        <v>90045</v>
      </c>
      <c r="L1530" s="1" t="s">
        <v>41</v>
      </c>
      <c r="M1530" s="1" t="s">
        <v>7438</v>
      </c>
      <c r="N1530" s="1" t="s">
        <v>29</v>
      </c>
      <c r="O1530" s="1" t="s">
        <v>62</v>
      </c>
      <c r="P1530" s="1" t="s">
        <v>7439</v>
      </c>
      <c r="Q1530" s="10">
        <v>74.759999999999991</v>
      </c>
      <c r="R1530" s="25">
        <v>7</v>
      </c>
      <c r="S1530" s="10">
        <v>523.31999999999994</v>
      </c>
      <c r="T1530" s="1">
        <v>0</v>
      </c>
      <c r="U1530" s="10">
        <v>23.923199999999994</v>
      </c>
    </row>
    <row r="1531" spans="1:21" x14ac:dyDescent="0.3">
      <c r="A1531" t="s">
        <v>10578</v>
      </c>
      <c r="B1531" s="2">
        <v>43594</v>
      </c>
      <c r="C1531" s="2">
        <v>43598</v>
      </c>
      <c r="D1531" s="1" t="s">
        <v>47</v>
      </c>
      <c r="E1531" s="1" t="s">
        <v>2066</v>
      </c>
      <c r="F1531" s="1" t="s">
        <v>2067</v>
      </c>
      <c r="G1531" s="1" t="s">
        <v>23</v>
      </c>
      <c r="H1531" s="1" t="s">
        <v>24</v>
      </c>
      <c r="I1531" s="1" t="s">
        <v>1457</v>
      </c>
      <c r="J1531" s="1" t="s">
        <v>26</v>
      </c>
      <c r="K1531" s="1">
        <v>40214</v>
      </c>
      <c r="L1531" s="1" t="s">
        <v>27</v>
      </c>
      <c r="M1531" s="1" t="s">
        <v>6393</v>
      </c>
      <c r="N1531" s="1" t="s">
        <v>43</v>
      </c>
      <c r="O1531" s="1" t="s">
        <v>72</v>
      </c>
      <c r="P1531" s="1" t="s">
        <v>6394</v>
      </c>
      <c r="Q1531" s="10">
        <v>48.81</v>
      </c>
      <c r="R1531" s="25">
        <v>3</v>
      </c>
      <c r="S1531" s="10">
        <v>146.43</v>
      </c>
      <c r="T1531" s="1">
        <v>0</v>
      </c>
      <c r="U1531" s="10">
        <v>23.916899999999998</v>
      </c>
    </row>
    <row r="1532" spans="1:21" x14ac:dyDescent="0.3">
      <c r="A1532" t="s">
        <v>3408</v>
      </c>
      <c r="B1532" s="2">
        <v>44330</v>
      </c>
      <c r="C1532" s="2">
        <v>44337</v>
      </c>
      <c r="D1532" s="1" t="s">
        <v>47</v>
      </c>
      <c r="E1532" s="1" t="s">
        <v>3409</v>
      </c>
      <c r="F1532" s="1" t="s">
        <v>3410</v>
      </c>
      <c r="G1532" s="1" t="s">
        <v>23</v>
      </c>
      <c r="H1532" s="1" t="s">
        <v>24</v>
      </c>
      <c r="I1532" s="1" t="s">
        <v>3411</v>
      </c>
      <c r="J1532" s="1" t="s">
        <v>1471</v>
      </c>
      <c r="K1532" s="1">
        <v>39503</v>
      </c>
      <c r="L1532" s="1" t="s">
        <v>27</v>
      </c>
      <c r="M1532" s="1" t="s">
        <v>3412</v>
      </c>
      <c r="N1532" s="1" t="s">
        <v>43</v>
      </c>
      <c r="O1532" s="1" t="s">
        <v>168</v>
      </c>
      <c r="P1532" s="1" t="s">
        <v>3413</v>
      </c>
      <c r="Q1532" s="10">
        <v>48.69</v>
      </c>
      <c r="R1532" s="25">
        <v>9</v>
      </c>
      <c r="S1532" s="10">
        <v>438.21</v>
      </c>
      <c r="T1532" s="1">
        <v>0</v>
      </c>
      <c r="U1532" s="10">
        <v>23.8581</v>
      </c>
    </row>
    <row r="1533" spans="1:21" x14ac:dyDescent="0.3">
      <c r="A1533" t="s">
        <v>9043</v>
      </c>
      <c r="B1533" s="2">
        <v>43763</v>
      </c>
      <c r="C1533" s="2">
        <v>43765</v>
      </c>
      <c r="D1533" s="1" t="s">
        <v>20</v>
      </c>
      <c r="E1533" s="1" t="s">
        <v>1906</v>
      </c>
      <c r="F1533" s="1" t="s">
        <v>1907</v>
      </c>
      <c r="G1533" s="1" t="s">
        <v>23</v>
      </c>
      <c r="H1533" s="1" t="s">
        <v>24</v>
      </c>
      <c r="I1533" s="1" t="s">
        <v>5354</v>
      </c>
      <c r="J1533" s="1" t="s">
        <v>1379</v>
      </c>
      <c r="K1533" s="1">
        <v>89431</v>
      </c>
      <c r="L1533" s="1" t="s">
        <v>41</v>
      </c>
      <c r="M1533" s="1" t="s">
        <v>4044</v>
      </c>
      <c r="N1533" s="1" t="s">
        <v>43</v>
      </c>
      <c r="O1533" s="1" t="s">
        <v>65</v>
      </c>
      <c r="P1533" s="1" t="s">
        <v>4045</v>
      </c>
      <c r="Q1533" s="10">
        <v>79.36</v>
      </c>
      <c r="R1533" s="25">
        <v>4</v>
      </c>
      <c r="S1533" s="10">
        <v>317.44</v>
      </c>
      <c r="T1533" s="1">
        <v>0</v>
      </c>
      <c r="U1533" s="10">
        <v>23.807999999999993</v>
      </c>
    </row>
    <row r="1534" spans="1:21" x14ac:dyDescent="0.3">
      <c r="A1534" t="s">
        <v>4685</v>
      </c>
      <c r="B1534" s="2">
        <v>44162</v>
      </c>
      <c r="C1534" s="2">
        <v>44164</v>
      </c>
      <c r="D1534" s="1" t="s">
        <v>20</v>
      </c>
      <c r="E1534" s="1" t="s">
        <v>957</v>
      </c>
      <c r="F1534" s="1" t="s">
        <v>958</v>
      </c>
      <c r="G1534" s="1" t="s">
        <v>23</v>
      </c>
      <c r="H1534" s="1" t="s">
        <v>24</v>
      </c>
      <c r="I1534" s="1" t="s">
        <v>614</v>
      </c>
      <c r="J1534" s="1" t="s">
        <v>301</v>
      </c>
      <c r="K1534" s="1">
        <v>85254</v>
      </c>
      <c r="L1534" s="1" t="s">
        <v>41</v>
      </c>
      <c r="M1534" s="1" t="s">
        <v>4686</v>
      </c>
      <c r="N1534" s="1" t="s">
        <v>68</v>
      </c>
      <c r="O1534" s="1" t="s">
        <v>69</v>
      </c>
      <c r="P1534" s="1" t="s">
        <v>4687</v>
      </c>
      <c r="Q1534" s="10">
        <v>271.99200000000002</v>
      </c>
      <c r="R1534" s="25">
        <v>1</v>
      </c>
      <c r="S1534" s="10">
        <v>271.99200000000002</v>
      </c>
      <c r="T1534" s="1">
        <v>0.2</v>
      </c>
      <c r="U1534" s="10">
        <v>23.799300000000002</v>
      </c>
    </row>
    <row r="1535" spans="1:21" x14ac:dyDescent="0.3">
      <c r="A1535" t="s">
        <v>10657</v>
      </c>
      <c r="B1535" s="2">
        <v>43543</v>
      </c>
      <c r="C1535" s="2">
        <v>43546</v>
      </c>
      <c r="D1535" s="1" t="s">
        <v>183</v>
      </c>
      <c r="E1535" s="1" t="s">
        <v>3905</v>
      </c>
      <c r="F1535" s="1" t="s">
        <v>3906</v>
      </c>
      <c r="G1535" s="1" t="s">
        <v>99</v>
      </c>
      <c r="H1535" s="1" t="s">
        <v>24</v>
      </c>
      <c r="I1535" s="1" t="s">
        <v>179</v>
      </c>
      <c r="J1535" s="1" t="s">
        <v>101</v>
      </c>
      <c r="K1535" s="1">
        <v>77041</v>
      </c>
      <c r="L1535" s="1" t="s">
        <v>102</v>
      </c>
      <c r="M1535" s="1" t="s">
        <v>4406</v>
      </c>
      <c r="N1535" s="1" t="s">
        <v>43</v>
      </c>
      <c r="O1535" s="1" t="s">
        <v>87</v>
      </c>
      <c r="P1535" s="1" t="s">
        <v>4407</v>
      </c>
      <c r="Q1535" s="10">
        <v>65.584000000000003</v>
      </c>
      <c r="R1535" s="25">
        <v>2</v>
      </c>
      <c r="S1535" s="10">
        <v>131.16800000000001</v>
      </c>
      <c r="T1535" s="1">
        <v>0.2</v>
      </c>
      <c r="U1535" s="10">
        <v>23.7742</v>
      </c>
    </row>
    <row r="1536" spans="1:21" x14ac:dyDescent="0.3">
      <c r="A1536" t="s">
        <v>9253</v>
      </c>
      <c r="B1536" s="2">
        <v>43970</v>
      </c>
      <c r="C1536" s="2">
        <v>43974</v>
      </c>
      <c r="D1536" s="1" t="s">
        <v>47</v>
      </c>
      <c r="E1536" s="1" t="s">
        <v>6481</v>
      </c>
      <c r="F1536" s="1" t="s">
        <v>6482</v>
      </c>
      <c r="G1536" s="1" t="s">
        <v>38</v>
      </c>
      <c r="H1536" s="1" t="s">
        <v>24</v>
      </c>
      <c r="I1536" s="1" t="s">
        <v>39</v>
      </c>
      <c r="J1536" s="1" t="s">
        <v>40</v>
      </c>
      <c r="K1536" s="1">
        <v>90008</v>
      </c>
      <c r="L1536" s="1" t="s">
        <v>41</v>
      </c>
      <c r="M1536" s="1" t="s">
        <v>7172</v>
      </c>
      <c r="N1536" s="1" t="s">
        <v>43</v>
      </c>
      <c r="O1536" s="1" t="s">
        <v>75</v>
      </c>
      <c r="P1536" s="1" t="s">
        <v>1414</v>
      </c>
      <c r="Q1536" s="10">
        <v>87.84</v>
      </c>
      <c r="R1536" s="25">
        <v>8</v>
      </c>
      <c r="S1536" s="10">
        <v>702.72</v>
      </c>
      <c r="T1536" s="1">
        <v>0</v>
      </c>
      <c r="U1536" s="10">
        <v>23.716800000000006</v>
      </c>
    </row>
    <row r="1537" spans="1:21" x14ac:dyDescent="0.3">
      <c r="A1537" t="s">
        <v>5645</v>
      </c>
      <c r="B1537" s="2">
        <v>43350</v>
      </c>
      <c r="C1537" s="2">
        <v>43355</v>
      </c>
      <c r="D1537" s="1" t="s">
        <v>20</v>
      </c>
      <c r="E1537" s="1" t="s">
        <v>3961</v>
      </c>
      <c r="F1537" s="1" t="s">
        <v>3962</v>
      </c>
      <c r="G1537" s="1" t="s">
        <v>23</v>
      </c>
      <c r="H1537" s="1" t="s">
        <v>24</v>
      </c>
      <c r="I1537" s="1" t="s">
        <v>4452</v>
      </c>
      <c r="J1537" s="1" t="s">
        <v>639</v>
      </c>
      <c r="K1537" s="1">
        <v>74133</v>
      </c>
      <c r="L1537" s="1" t="s">
        <v>102</v>
      </c>
      <c r="M1537" s="1" t="s">
        <v>3870</v>
      </c>
      <c r="N1537" s="1" t="s">
        <v>29</v>
      </c>
      <c r="O1537" s="1" t="s">
        <v>62</v>
      </c>
      <c r="P1537" s="1" t="s">
        <v>5646</v>
      </c>
      <c r="Q1537" s="10">
        <v>57.69</v>
      </c>
      <c r="R1537" s="25">
        <v>3</v>
      </c>
      <c r="S1537" s="10">
        <v>173.07</v>
      </c>
      <c r="T1537" s="1">
        <v>0</v>
      </c>
      <c r="U1537" s="10">
        <v>23.652900000000002</v>
      </c>
    </row>
    <row r="1538" spans="1:21" x14ac:dyDescent="0.3">
      <c r="A1538" t="s">
        <v>9746</v>
      </c>
      <c r="B1538" s="2">
        <v>43470</v>
      </c>
      <c r="C1538" s="2">
        <v>43475</v>
      </c>
      <c r="D1538" s="1" t="s">
        <v>47</v>
      </c>
      <c r="E1538" s="1" t="s">
        <v>2562</v>
      </c>
      <c r="F1538" s="1" t="s">
        <v>2563</v>
      </c>
      <c r="G1538" s="1" t="s">
        <v>99</v>
      </c>
      <c r="H1538" s="1" t="s">
        <v>24</v>
      </c>
      <c r="I1538" s="1" t="s">
        <v>124</v>
      </c>
      <c r="J1538" s="1" t="s">
        <v>40</v>
      </c>
      <c r="K1538" s="1">
        <v>94110</v>
      </c>
      <c r="L1538" s="1" t="s">
        <v>41</v>
      </c>
      <c r="M1538" s="1" t="s">
        <v>3577</v>
      </c>
      <c r="N1538" s="1" t="s">
        <v>43</v>
      </c>
      <c r="O1538" s="1" t="s">
        <v>75</v>
      </c>
      <c r="P1538" s="1" t="s">
        <v>3578</v>
      </c>
      <c r="Q1538" s="10">
        <v>87.36</v>
      </c>
      <c r="R1538" s="25">
        <v>6</v>
      </c>
      <c r="S1538" s="10">
        <v>524.16</v>
      </c>
      <c r="T1538" s="1">
        <v>0</v>
      </c>
      <c r="U1538" s="10">
        <v>23.587200000000003</v>
      </c>
    </row>
    <row r="1539" spans="1:21" x14ac:dyDescent="0.3">
      <c r="A1539" t="s">
        <v>5330</v>
      </c>
      <c r="B1539" s="2">
        <v>44287</v>
      </c>
      <c r="C1539" s="2">
        <v>44290</v>
      </c>
      <c r="D1539" s="1" t="s">
        <v>20</v>
      </c>
      <c r="E1539" s="1" t="s">
        <v>4608</v>
      </c>
      <c r="F1539" s="1" t="s">
        <v>4609</v>
      </c>
      <c r="G1539" s="1" t="s">
        <v>23</v>
      </c>
      <c r="H1539" s="1" t="s">
        <v>24</v>
      </c>
      <c r="I1539" s="1" t="s">
        <v>309</v>
      </c>
      <c r="J1539" s="1" t="s">
        <v>588</v>
      </c>
      <c r="K1539" s="1">
        <v>65807</v>
      </c>
      <c r="L1539" s="1" t="s">
        <v>102</v>
      </c>
      <c r="M1539" s="1" t="s">
        <v>3653</v>
      </c>
      <c r="N1539" s="1" t="s">
        <v>43</v>
      </c>
      <c r="O1539" s="1" t="s">
        <v>56</v>
      </c>
      <c r="P1539" s="1" t="s">
        <v>3654</v>
      </c>
      <c r="Q1539" s="10">
        <v>94.199999999999989</v>
      </c>
      <c r="R1539" s="25">
        <v>6</v>
      </c>
      <c r="S1539" s="10">
        <v>565.19999999999993</v>
      </c>
      <c r="T1539" s="1">
        <v>0</v>
      </c>
      <c r="U1539" s="10">
        <v>23.550000000000004</v>
      </c>
    </row>
    <row r="1540" spans="1:21" x14ac:dyDescent="0.3">
      <c r="A1540" t="s">
        <v>10162</v>
      </c>
      <c r="B1540" s="2">
        <v>43865</v>
      </c>
      <c r="C1540" s="2">
        <v>43871</v>
      </c>
      <c r="D1540" s="1" t="s">
        <v>47</v>
      </c>
      <c r="E1540" s="1" t="s">
        <v>2719</v>
      </c>
      <c r="F1540" s="1" t="s">
        <v>2720</v>
      </c>
      <c r="G1540" s="1" t="s">
        <v>23</v>
      </c>
      <c r="H1540" s="1" t="s">
        <v>24</v>
      </c>
      <c r="I1540" s="1" t="s">
        <v>3309</v>
      </c>
      <c r="J1540" s="1" t="s">
        <v>2697</v>
      </c>
      <c r="K1540" s="1">
        <v>20852</v>
      </c>
      <c r="L1540" s="1" t="s">
        <v>143</v>
      </c>
      <c r="M1540" s="1" t="s">
        <v>5705</v>
      </c>
      <c r="N1540" s="1" t="s">
        <v>68</v>
      </c>
      <c r="O1540" s="1" t="s">
        <v>69</v>
      </c>
      <c r="P1540" s="1" t="s">
        <v>5706</v>
      </c>
      <c r="Q1540" s="10">
        <v>90.48</v>
      </c>
      <c r="R1540" s="25">
        <v>2</v>
      </c>
      <c r="S1540" s="10">
        <v>180.96</v>
      </c>
      <c r="T1540" s="1">
        <v>0</v>
      </c>
      <c r="U1540" s="10">
        <v>23.524799999999999</v>
      </c>
    </row>
    <row r="1541" spans="1:21" x14ac:dyDescent="0.3">
      <c r="A1541" t="s">
        <v>6129</v>
      </c>
      <c r="B1541" s="2">
        <v>43796</v>
      </c>
      <c r="C1541" s="2">
        <v>43798</v>
      </c>
      <c r="D1541" s="1" t="s">
        <v>183</v>
      </c>
      <c r="E1541" s="1" t="s">
        <v>2077</v>
      </c>
      <c r="F1541" s="1" t="s">
        <v>2078</v>
      </c>
      <c r="G1541" s="1" t="s">
        <v>38</v>
      </c>
      <c r="H1541" s="1" t="s">
        <v>24</v>
      </c>
      <c r="I1541" s="1" t="s">
        <v>598</v>
      </c>
      <c r="J1541" s="1" t="s">
        <v>240</v>
      </c>
      <c r="K1541" s="1">
        <v>19711</v>
      </c>
      <c r="L1541" s="1" t="s">
        <v>143</v>
      </c>
      <c r="M1541" s="1" t="s">
        <v>6130</v>
      </c>
      <c r="N1541" s="1" t="s">
        <v>68</v>
      </c>
      <c r="O1541" s="1" t="s">
        <v>69</v>
      </c>
      <c r="P1541" s="1" t="s">
        <v>6131</v>
      </c>
      <c r="Q1541" s="10">
        <v>83.97</v>
      </c>
      <c r="R1541" s="25">
        <v>3</v>
      </c>
      <c r="S1541" s="10">
        <v>251.91</v>
      </c>
      <c r="T1541" s="1">
        <v>0</v>
      </c>
      <c r="U1541" s="10">
        <v>23.511599999999998</v>
      </c>
    </row>
    <row r="1542" spans="1:21" x14ac:dyDescent="0.3">
      <c r="A1542" t="s">
        <v>5250</v>
      </c>
      <c r="B1542" s="2">
        <v>43465</v>
      </c>
      <c r="C1542" s="2">
        <v>43468</v>
      </c>
      <c r="D1542" s="1" t="s">
        <v>183</v>
      </c>
      <c r="E1542" s="1" t="s">
        <v>386</v>
      </c>
      <c r="F1542" s="1" t="s">
        <v>387</v>
      </c>
      <c r="G1542" s="1" t="s">
        <v>99</v>
      </c>
      <c r="H1542" s="1" t="s">
        <v>24</v>
      </c>
      <c r="I1542" s="1" t="s">
        <v>604</v>
      </c>
      <c r="J1542" s="1" t="s">
        <v>1231</v>
      </c>
      <c r="K1542" s="1">
        <v>2038</v>
      </c>
      <c r="L1542" s="1" t="s">
        <v>143</v>
      </c>
      <c r="M1542" s="1" t="s">
        <v>5251</v>
      </c>
      <c r="N1542" s="1" t="s">
        <v>29</v>
      </c>
      <c r="O1542" s="1" t="s">
        <v>62</v>
      </c>
      <c r="P1542" s="1" t="s">
        <v>5252</v>
      </c>
      <c r="Q1542" s="10">
        <v>63.2</v>
      </c>
      <c r="R1542" s="25">
        <v>5</v>
      </c>
      <c r="S1542" s="10">
        <v>316</v>
      </c>
      <c r="T1542" s="1">
        <v>0</v>
      </c>
      <c r="U1542" s="10">
        <v>23.384</v>
      </c>
    </row>
    <row r="1543" spans="1:21" x14ac:dyDescent="0.3">
      <c r="A1543" t="s">
        <v>7993</v>
      </c>
      <c r="B1543" s="2">
        <v>44098</v>
      </c>
      <c r="C1543" s="2">
        <v>44098</v>
      </c>
      <c r="D1543" s="1" t="s">
        <v>1276</v>
      </c>
      <c r="E1543" s="1" t="s">
        <v>4048</v>
      </c>
      <c r="F1543" s="1" t="s">
        <v>4049</v>
      </c>
      <c r="G1543" s="1" t="s">
        <v>38</v>
      </c>
      <c r="H1543" s="1" t="s">
        <v>24</v>
      </c>
      <c r="I1543" s="1" t="s">
        <v>124</v>
      </c>
      <c r="J1543" s="1" t="s">
        <v>40</v>
      </c>
      <c r="K1543" s="1">
        <v>94110</v>
      </c>
      <c r="L1543" s="1" t="s">
        <v>41</v>
      </c>
      <c r="M1543" s="1" t="s">
        <v>5251</v>
      </c>
      <c r="N1543" s="1" t="s">
        <v>29</v>
      </c>
      <c r="O1543" s="1" t="s">
        <v>62</v>
      </c>
      <c r="P1543" s="1" t="s">
        <v>5252</v>
      </c>
      <c r="Q1543" s="10">
        <v>63.2</v>
      </c>
      <c r="R1543" s="25">
        <v>5</v>
      </c>
      <c r="S1543" s="10">
        <v>316</v>
      </c>
      <c r="T1543" s="1">
        <v>0</v>
      </c>
      <c r="U1543" s="10">
        <v>23.384</v>
      </c>
    </row>
    <row r="1544" spans="1:21" x14ac:dyDescent="0.3">
      <c r="A1544" t="s">
        <v>4688</v>
      </c>
      <c r="B1544" s="2">
        <v>44414</v>
      </c>
      <c r="C1544" s="2">
        <v>44418</v>
      </c>
      <c r="D1544" s="1" t="s">
        <v>20</v>
      </c>
      <c r="E1544" s="1" t="s">
        <v>2270</v>
      </c>
      <c r="F1544" s="1" t="s">
        <v>2271</v>
      </c>
      <c r="G1544" s="1" t="s">
        <v>23</v>
      </c>
      <c r="H1544" s="1" t="s">
        <v>24</v>
      </c>
      <c r="I1544" s="1" t="s">
        <v>4180</v>
      </c>
      <c r="J1544" s="1" t="s">
        <v>727</v>
      </c>
      <c r="K1544" s="1">
        <v>70506</v>
      </c>
      <c r="L1544" s="1" t="s">
        <v>27</v>
      </c>
      <c r="M1544" s="1" t="s">
        <v>4689</v>
      </c>
      <c r="N1544" s="1" t="s">
        <v>29</v>
      </c>
      <c r="O1544" s="1" t="s">
        <v>30</v>
      </c>
      <c r="P1544" s="1" t="s">
        <v>4690</v>
      </c>
      <c r="Q1544" s="10">
        <v>145.74</v>
      </c>
      <c r="R1544" s="25">
        <v>3</v>
      </c>
      <c r="S1544" s="10">
        <v>437.22</v>
      </c>
      <c r="T1544" s="1">
        <v>0</v>
      </c>
      <c r="U1544" s="10">
        <v>23.318400000000011</v>
      </c>
    </row>
    <row r="1545" spans="1:21" x14ac:dyDescent="0.3">
      <c r="A1545" t="s">
        <v>7343</v>
      </c>
      <c r="B1545" s="2">
        <v>44491</v>
      </c>
      <c r="C1545" s="2">
        <v>44491</v>
      </c>
      <c r="D1545" s="1" t="s">
        <v>1276</v>
      </c>
      <c r="E1545" s="1" t="s">
        <v>3093</v>
      </c>
      <c r="F1545" s="1" t="s">
        <v>3094</v>
      </c>
      <c r="G1545" s="1" t="s">
        <v>23</v>
      </c>
      <c r="H1545" s="1" t="s">
        <v>24</v>
      </c>
      <c r="I1545" s="1" t="s">
        <v>7344</v>
      </c>
      <c r="J1545" s="1" t="s">
        <v>639</v>
      </c>
      <c r="K1545" s="1">
        <v>73505</v>
      </c>
      <c r="L1545" s="1" t="s">
        <v>102</v>
      </c>
      <c r="M1545" s="1" t="s">
        <v>7345</v>
      </c>
      <c r="N1545" s="1" t="s">
        <v>43</v>
      </c>
      <c r="O1545" s="1" t="s">
        <v>56</v>
      </c>
      <c r="P1545" s="1" t="s">
        <v>7346</v>
      </c>
      <c r="Q1545" s="10">
        <v>333.09000000000003</v>
      </c>
      <c r="R1545" s="25">
        <v>3</v>
      </c>
      <c r="S1545" s="10">
        <v>999.2700000000001</v>
      </c>
      <c r="T1545" s="1">
        <v>0</v>
      </c>
      <c r="U1545" s="10">
        <v>23.316299999999984</v>
      </c>
    </row>
    <row r="1546" spans="1:21" x14ac:dyDescent="0.3">
      <c r="A1546" t="s">
        <v>2397</v>
      </c>
      <c r="B1546" s="2">
        <v>43234</v>
      </c>
      <c r="C1546" s="2">
        <v>43240</v>
      </c>
      <c r="D1546" s="1" t="s">
        <v>47</v>
      </c>
      <c r="E1546" s="1" t="s">
        <v>2398</v>
      </c>
      <c r="F1546" s="1" t="s">
        <v>2399</v>
      </c>
      <c r="G1546" s="1" t="s">
        <v>38</v>
      </c>
      <c r="H1546" s="1" t="s">
        <v>24</v>
      </c>
      <c r="I1546" s="1" t="s">
        <v>1139</v>
      </c>
      <c r="J1546" s="1" t="s">
        <v>51</v>
      </c>
      <c r="K1546" s="1">
        <v>33710</v>
      </c>
      <c r="L1546" s="1" t="s">
        <v>27</v>
      </c>
      <c r="M1546" s="1" t="s">
        <v>2400</v>
      </c>
      <c r="N1546" s="1" t="s">
        <v>29</v>
      </c>
      <c r="O1546" s="1" t="s">
        <v>62</v>
      </c>
      <c r="P1546" s="1" t="s">
        <v>2401</v>
      </c>
      <c r="Q1546" s="10">
        <v>310.88000000000005</v>
      </c>
      <c r="R1546" s="25">
        <v>2</v>
      </c>
      <c r="S1546" s="10">
        <v>621.7600000000001</v>
      </c>
      <c r="T1546" s="1">
        <v>0.2</v>
      </c>
      <c r="U1546" s="10">
        <v>23.315999999999988</v>
      </c>
    </row>
    <row r="1547" spans="1:21" x14ac:dyDescent="0.3">
      <c r="A1547" t="s">
        <v>8578</v>
      </c>
      <c r="B1547" s="2">
        <v>44541</v>
      </c>
      <c r="C1547" s="2">
        <v>44542</v>
      </c>
      <c r="D1547" s="1" t="s">
        <v>183</v>
      </c>
      <c r="E1547" s="1" t="s">
        <v>1325</v>
      </c>
      <c r="F1547" s="1" t="s">
        <v>1326</v>
      </c>
      <c r="G1547" s="1" t="s">
        <v>38</v>
      </c>
      <c r="H1547" s="1" t="s">
        <v>24</v>
      </c>
      <c r="I1547" s="1" t="s">
        <v>8579</v>
      </c>
      <c r="J1547" s="1" t="s">
        <v>206</v>
      </c>
      <c r="K1547" s="1">
        <v>60067</v>
      </c>
      <c r="L1547" s="1" t="s">
        <v>102</v>
      </c>
      <c r="M1547" s="1" t="s">
        <v>4692</v>
      </c>
      <c r="N1547" s="1" t="s">
        <v>68</v>
      </c>
      <c r="O1547" s="1" t="s">
        <v>156</v>
      </c>
      <c r="P1547" s="1" t="s">
        <v>4693</v>
      </c>
      <c r="Q1547" s="10">
        <v>116.312</v>
      </c>
      <c r="R1547" s="25">
        <v>7</v>
      </c>
      <c r="S1547" s="10">
        <v>814.18399999999997</v>
      </c>
      <c r="T1547" s="1">
        <v>0.2</v>
      </c>
      <c r="U1547" s="10">
        <v>23.262400000000003</v>
      </c>
    </row>
    <row r="1548" spans="1:21" x14ac:dyDescent="0.3">
      <c r="A1548" t="s">
        <v>3983</v>
      </c>
      <c r="B1548" s="2">
        <v>43550</v>
      </c>
      <c r="C1548" s="2">
        <v>43555</v>
      </c>
      <c r="D1548" s="1" t="s">
        <v>47</v>
      </c>
      <c r="E1548" s="1" t="s">
        <v>2406</v>
      </c>
      <c r="F1548" s="1" t="s">
        <v>2407</v>
      </c>
      <c r="G1548" s="1" t="s">
        <v>38</v>
      </c>
      <c r="H1548" s="1" t="s">
        <v>24</v>
      </c>
      <c r="I1548" s="1" t="s">
        <v>1404</v>
      </c>
      <c r="J1548" s="1" t="s">
        <v>51</v>
      </c>
      <c r="K1548" s="1">
        <v>33142</v>
      </c>
      <c r="L1548" s="1" t="s">
        <v>27</v>
      </c>
      <c r="M1548" s="1" t="s">
        <v>3984</v>
      </c>
      <c r="N1548" s="1" t="s">
        <v>43</v>
      </c>
      <c r="O1548" s="1" t="s">
        <v>87</v>
      </c>
      <c r="P1548" s="1" t="s">
        <v>3985</v>
      </c>
      <c r="Q1548" s="10">
        <v>74.352000000000004</v>
      </c>
      <c r="R1548" s="25">
        <v>3</v>
      </c>
      <c r="S1548" s="10">
        <v>223.05600000000001</v>
      </c>
      <c r="T1548" s="1">
        <v>0.2</v>
      </c>
      <c r="U1548" s="10">
        <v>23.234999999999992</v>
      </c>
    </row>
    <row r="1549" spans="1:21" x14ac:dyDescent="0.3">
      <c r="A1549" t="s">
        <v>5925</v>
      </c>
      <c r="B1549" s="2">
        <v>43181</v>
      </c>
      <c r="C1549" s="2">
        <v>43185</v>
      </c>
      <c r="D1549" s="1" t="s">
        <v>47</v>
      </c>
      <c r="E1549" s="1" t="s">
        <v>5926</v>
      </c>
      <c r="F1549" s="1" t="s">
        <v>5927</v>
      </c>
      <c r="G1549" s="1" t="s">
        <v>38</v>
      </c>
      <c r="H1549" s="1" t="s">
        <v>24</v>
      </c>
      <c r="I1549" s="1" t="s">
        <v>1297</v>
      </c>
      <c r="J1549" s="1" t="s">
        <v>301</v>
      </c>
      <c r="K1549" s="1">
        <v>85705</v>
      </c>
      <c r="L1549" s="1" t="s">
        <v>41</v>
      </c>
      <c r="M1549" s="1" t="s">
        <v>5299</v>
      </c>
      <c r="N1549" s="1" t="s">
        <v>43</v>
      </c>
      <c r="O1549" s="1" t="s">
        <v>87</v>
      </c>
      <c r="P1549" s="1" t="s">
        <v>5300</v>
      </c>
      <c r="Q1549" s="10">
        <v>74.352000000000004</v>
      </c>
      <c r="R1549" s="25">
        <v>3</v>
      </c>
      <c r="S1549" s="10">
        <v>223.05600000000001</v>
      </c>
      <c r="T1549" s="1">
        <v>0.2</v>
      </c>
      <c r="U1549" s="10">
        <v>23.234999999999992</v>
      </c>
    </row>
    <row r="1550" spans="1:21" x14ac:dyDescent="0.3">
      <c r="A1550" t="s">
        <v>5797</v>
      </c>
      <c r="B1550" s="2">
        <v>43246</v>
      </c>
      <c r="C1550" s="2">
        <v>43249</v>
      </c>
      <c r="D1550" s="1" t="s">
        <v>183</v>
      </c>
      <c r="E1550" s="1" t="s">
        <v>5798</v>
      </c>
      <c r="F1550" s="1" t="s">
        <v>5799</v>
      </c>
      <c r="G1550" s="1" t="s">
        <v>99</v>
      </c>
      <c r="H1550" s="1" t="s">
        <v>24</v>
      </c>
      <c r="I1550" s="1" t="s">
        <v>3576</v>
      </c>
      <c r="J1550" s="1" t="s">
        <v>118</v>
      </c>
      <c r="K1550" s="1">
        <v>84107</v>
      </c>
      <c r="L1550" s="1" t="s">
        <v>41</v>
      </c>
      <c r="M1550" s="1" t="s">
        <v>1422</v>
      </c>
      <c r="N1550" s="1" t="s">
        <v>43</v>
      </c>
      <c r="O1550" s="1" t="s">
        <v>87</v>
      </c>
      <c r="P1550" s="1" t="s">
        <v>1423</v>
      </c>
      <c r="Q1550" s="10">
        <v>48.4</v>
      </c>
      <c r="R1550" s="25">
        <v>5</v>
      </c>
      <c r="S1550" s="10">
        <v>242</v>
      </c>
      <c r="T1550" s="1">
        <v>0</v>
      </c>
      <c r="U1550" s="10">
        <v>23.231999999999999</v>
      </c>
    </row>
    <row r="1551" spans="1:21" x14ac:dyDescent="0.3">
      <c r="A1551" t="s">
        <v>7797</v>
      </c>
      <c r="B1551" s="2">
        <v>43727</v>
      </c>
      <c r="C1551" s="2">
        <v>43734</v>
      </c>
      <c r="D1551" s="1" t="s">
        <v>47</v>
      </c>
      <c r="E1551" s="1" t="s">
        <v>3840</v>
      </c>
      <c r="F1551" s="1" t="s">
        <v>3841</v>
      </c>
      <c r="G1551" s="1" t="s">
        <v>38</v>
      </c>
      <c r="H1551" s="1" t="s">
        <v>24</v>
      </c>
      <c r="I1551" s="1" t="s">
        <v>488</v>
      </c>
      <c r="J1551" s="1" t="s">
        <v>1258</v>
      </c>
      <c r="K1551" s="1">
        <v>31907</v>
      </c>
      <c r="L1551" s="1" t="s">
        <v>27</v>
      </c>
      <c r="M1551" s="1" t="s">
        <v>5423</v>
      </c>
      <c r="N1551" s="1" t="s">
        <v>68</v>
      </c>
      <c r="O1551" s="1" t="s">
        <v>156</v>
      </c>
      <c r="P1551" s="1" t="s">
        <v>5424</v>
      </c>
      <c r="Q1551" s="10">
        <v>66.36</v>
      </c>
      <c r="R1551" s="25">
        <v>4</v>
      </c>
      <c r="S1551" s="10">
        <v>265.44</v>
      </c>
      <c r="T1551" s="1">
        <v>0</v>
      </c>
      <c r="U1551" s="10">
        <v>23.225999999999999</v>
      </c>
    </row>
    <row r="1552" spans="1:21" x14ac:dyDescent="0.3">
      <c r="A1552" t="s">
        <v>7922</v>
      </c>
      <c r="B1552" s="2">
        <v>44423</v>
      </c>
      <c r="C1552" s="2">
        <v>44427</v>
      </c>
      <c r="D1552" s="1" t="s">
        <v>47</v>
      </c>
      <c r="E1552" s="1" t="s">
        <v>5602</v>
      </c>
      <c r="F1552" s="1" t="s">
        <v>5603</v>
      </c>
      <c r="G1552" s="1" t="s">
        <v>38</v>
      </c>
      <c r="H1552" s="1" t="s">
        <v>24</v>
      </c>
      <c r="I1552" s="1" t="s">
        <v>558</v>
      </c>
      <c r="J1552" s="1" t="s">
        <v>224</v>
      </c>
      <c r="K1552" s="1">
        <v>55113</v>
      </c>
      <c r="L1552" s="1" t="s">
        <v>102</v>
      </c>
      <c r="M1552" s="1" t="s">
        <v>7923</v>
      </c>
      <c r="N1552" s="1" t="s">
        <v>43</v>
      </c>
      <c r="O1552" s="1" t="s">
        <v>44</v>
      </c>
      <c r="P1552" s="1" t="s">
        <v>7924</v>
      </c>
      <c r="Q1552" s="10">
        <v>50.4</v>
      </c>
      <c r="R1552" s="25">
        <v>8</v>
      </c>
      <c r="S1552" s="10">
        <v>403.2</v>
      </c>
      <c r="T1552" s="1">
        <v>0</v>
      </c>
      <c r="U1552" s="10">
        <v>23.183999999999997</v>
      </c>
    </row>
    <row r="1553" spans="1:21" x14ac:dyDescent="0.3">
      <c r="A1553" t="s">
        <v>8181</v>
      </c>
      <c r="B1553" s="2">
        <v>44281</v>
      </c>
      <c r="C1553" s="2">
        <v>44288</v>
      </c>
      <c r="D1553" s="1" t="s">
        <v>47</v>
      </c>
      <c r="E1553" s="1" t="s">
        <v>5350</v>
      </c>
      <c r="F1553" s="1" t="s">
        <v>5351</v>
      </c>
      <c r="G1553" s="1" t="s">
        <v>38</v>
      </c>
      <c r="H1553" s="1" t="s">
        <v>24</v>
      </c>
      <c r="I1553" s="1" t="s">
        <v>2027</v>
      </c>
      <c r="J1553" s="1" t="s">
        <v>233</v>
      </c>
      <c r="K1553" s="1">
        <v>48126</v>
      </c>
      <c r="L1553" s="1" t="s">
        <v>102</v>
      </c>
      <c r="M1553" s="1" t="s">
        <v>8182</v>
      </c>
      <c r="N1553" s="1" t="s">
        <v>29</v>
      </c>
      <c r="O1553" s="1" t="s">
        <v>62</v>
      </c>
      <c r="P1553" s="1" t="s">
        <v>8183</v>
      </c>
      <c r="Q1553" s="10">
        <v>60.84</v>
      </c>
      <c r="R1553" s="25">
        <v>3</v>
      </c>
      <c r="S1553" s="10">
        <v>182.52</v>
      </c>
      <c r="T1553" s="1">
        <v>0</v>
      </c>
      <c r="U1553" s="10">
        <v>23.119199999999999</v>
      </c>
    </row>
    <row r="1554" spans="1:21" x14ac:dyDescent="0.3">
      <c r="A1554" t="s">
        <v>2673</v>
      </c>
      <c r="B1554" s="2">
        <v>44530</v>
      </c>
      <c r="C1554" s="2">
        <v>44532</v>
      </c>
      <c r="D1554" s="1" t="s">
        <v>20</v>
      </c>
      <c r="E1554" s="1" t="s">
        <v>97</v>
      </c>
      <c r="F1554" s="1" t="s">
        <v>98</v>
      </c>
      <c r="G1554" s="1" t="s">
        <v>99</v>
      </c>
      <c r="H1554" s="1" t="s">
        <v>24</v>
      </c>
      <c r="I1554" s="1" t="s">
        <v>261</v>
      </c>
      <c r="J1554" s="1" t="s">
        <v>262</v>
      </c>
      <c r="K1554" s="1">
        <v>10024</v>
      </c>
      <c r="L1554" s="1" t="s">
        <v>143</v>
      </c>
      <c r="M1554" s="1" t="s">
        <v>2674</v>
      </c>
      <c r="N1554" s="1" t="s">
        <v>43</v>
      </c>
      <c r="O1554" s="1" t="s">
        <v>72</v>
      </c>
      <c r="P1554" s="1" t="s">
        <v>2675</v>
      </c>
      <c r="Q1554" s="10">
        <v>68.472000000000008</v>
      </c>
      <c r="R1554" s="25">
        <v>3</v>
      </c>
      <c r="S1554" s="10">
        <v>205.41600000000003</v>
      </c>
      <c r="T1554" s="1">
        <v>0.2</v>
      </c>
      <c r="U1554" s="10">
        <v>23.109299999999998</v>
      </c>
    </row>
    <row r="1555" spans="1:21" x14ac:dyDescent="0.3">
      <c r="A1555" t="s">
        <v>5757</v>
      </c>
      <c r="B1555" s="2">
        <v>43517</v>
      </c>
      <c r="C1555" s="2">
        <v>43519</v>
      </c>
      <c r="D1555" s="1" t="s">
        <v>20</v>
      </c>
      <c r="E1555" s="1" t="s">
        <v>4696</v>
      </c>
      <c r="F1555" s="1" t="s">
        <v>4697</v>
      </c>
      <c r="G1555" s="1" t="s">
        <v>23</v>
      </c>
      <c r="H1555" s="1" t="s">
        <v>24</v>
      </c>
      <c r="I1555" s="1" t="s">
        <v>5758</v>
      </c>
      <c r="J1555" s="1" t="s">
        <v>658</v>
      </c>
      <c r="K1555" s="1">
        <v>88001</v>
      </c>
      <c r="L1555" s="1" t="s">
        <v>41</v>
      </c>
      <c r="M1555" s="1" t="s">
        <v>180</v>
      </c>
      <c r="N1555" s="1" t="s">
        <v>43</v>
      </c>
      <c r="O1555" s="1" t="s">
        <v>87</v>
      </c>
      <c r="P1555" s="1" t="s">
        <v>181</v>
      </c>
      <c r="Q1555" s="10">
        <v>49.12</v>
      </c>
      <c r="R1555" s="25">
        <v>4</v>
      </c>
      <c r="S1555" s="10">
        <v>196.48</v>
      </c>
      <c r="T1555" s="1">
        <v>0</v>
      </c>
      <c r="U1555" s="10">
        <v>23.086399999999998</v>
      </c>
    </row>
    <row r="1556" spans="1:21" x14ac:dyDescent="0.3">
      <c r="A1556" t="s">
        <v>6187</v>
      </c>
      <c r="B1556" s="2">
        <v>44471</v>
      </c>
      <c r="C1556" s="2">
        <v>44475</v>
      </c>
      <c r="D1556" s="1" t="s">
        <v>47</v>
      </c>
      <c r="E1556" s="1" t="s">
        <v>5984</v>
      </c>
      <c r="F1556" s="1" t="s">
        <v>5985</v>
      </c>
      <c r="G1556" s="1" t="s">
        <v>23</v>
      </c>
      <c r="H1556" s="1" t="s">
        <v>24</v>
      </c>
      <c r="I1556" s="1" t="s">
        <v>261</v>
      </c>
      <c r="J1556" s="1" t="s">
        <v>262</v>
      </c>
      <c r="K1556" s="1">
        <v>10011</v>
      </c>
      <c r="L1556" s="1" t="s">
        <v>143</v>
      </c>
      <c r="M1556" s="1" t="s">
        <v>6188</v>
      </c>
      <c r="N1556" s="1" t="s">
        <v>43</v>
      </c>
      <c r="O1556" s="1" t="s">
        <v>87</v>
      </c>
      <c r="P1556" s="1" t="s">
        <v>6189</v>
      </c>
      <c r="Q1556" s="10">
        <v>49.12</v>
      </c>
      <c r="R1556" s="25">
        <v>4</v>
      </c>
      <c r="S1556" s="10">
        <v>196.48</v>
      </c>
      <c r="T1556" s="1">
        <v>0</v>
      </c>
      <c r="U1556" s="10">
        <v>23.086399999999998</v>
      </c>
    </row>
    <row r="1557" spans="1:21" x14ac:dyDescent="0.3">
      <c r="A1557" t="s">
        <v>8616</v>
      </c>
      <c r="B1557" s="2">
        <v>43292</v>
      </c>
      <c r="C1557" s="2">
        <v>43296</v>
      </c>
      <c r="D1557" s="1" t="s">
        <v>47</v>
      </c>
      <c r="E1557" s="1" t="s">
        <v>6506</v>
      </c>
      <c r="F1557" s="1" t="s">
        <v>6507</v>
      </c>
      <c r="G1557" s="1" t="s">
        <v>23</v>
      </c>
      <c r="H1557" s="1" t="s">
        <v>24</v>
      </c>
      <c r="I1557" s="1" t="s">
        <v>261</v>
      </c>
      <c r="J1557" s="1" t="s">
        <v>262</v>
      </c>
      <c r="K1557" s="1">
        <v>10011</v>
      </c>
      <c r="L1557" s="1" t="s">
        <v>143</v>
      </c>
      <c r="M1557" s="1" t="s">
        <v>1237</v>
      </c>
      <c r="N1557" s="1" t="s">
        <v>43</v>
      </c>
      <c r="O1557" s="1" t="s">
        <v>87</v>
      </c>
      <c r="P1557" s="1" t="s">
        <v>1238</v>
      </c>
      <c r="Q1557" s="10">
        <v>49.12</v>
      </c>
      <c r="R1557" s="25">
        <v>4</v>
      </c>
      <c r="S1557" s="10">
        <v>196.48</v>
      </c>
      <c r="T1557" s="1">
        <v>0</v>
      </c>
      <c r="U1557" s="10">
        <v>23.086399999999998</v>
      </c>
    </row>
    <row r="1558" spans="1:21" x14ac:dyDescent="0.3">
      <c r="A1558" t="s">
        <v>9613</v>
      </c>
      <c r="B1558" s="2">
        <v>44356</v>
      </c>
      <c r="C1558" s="2">
        <v>44361</v>
      </c>
      <c r="D1558" s="1" t="s">
        <v>47</v>
      </c>
      <c r="E1558" s="1" t="s">
        <v>1395</v>
      </c>
      <c r="F1558" s="1" t="s">
        <v>1396</v>
      </c>
      <c r="G1558" s="1" t="s">
        <v>23</v>
      </c>
      <c r="H1558" s="1" t="s">
        <v>24</v>
      </c>
      <c r="I1558" s="1" t="s">
        <v>1946</v>
      </c>
      <c r="J1558" s="1" t="s">
        <v>310</v>
      </c>
      <c r="K1558" s="1">
        <v>24153</v>
      </c>
      <c r="L1558" s="1" t="s">
        <v>27</v>
      </c>
      <c r="M1558" s="1" t="s">
        <v>180</v>
      </c>
      <c r="N1558" s="1" t="s">
        <v>43</v>
      </c>
      <c r="O1558" s="1" t="s">
        <v>87</v>
      </c>
      <c r="P1558" s="1" t="s">
        <v>181</v>
      </c>
      <c r="Q1558" s="10">
        <v>49.12</v>
      </c>
      <c r="R1558" s="25">
        <v>4</v>
      </c>
      <c r="S1558" s="10">
        <v>196.48</v>
      </c>
      <c r="T1558" s="1">
        <v>0</v>
      </c>
      <c r="U1558" s="10">
        <v>23.086399999999998</v>
      </c>
    </row>
    <row r="1559" spans="1:21" x14ac:dyDescent="0.3">
      <c r="A1559" t="s">
        <v>7407</v>
      </c>
      <c r="B1559" s="2">
        <v>43461</v>
      </c>
      <c r="C1559" s="2">
        <v>43467</v>
      </c>
      <c r="D1559" s="1" t="s">
        <v>47</v>
      </c>
      <c r="E1559" s="1" t="s">
        <v>1885</v>
      </c>
      <c r="F1559" s="1" t="s">
        <v>1886</v>
      </c>
      <c r="G1559" s="1" t="s">
        <v>23</v>
      </c>
      <c r="H1559" s="1" t="s">
        <v>24</v>
      </c>
      <c r="I1559" s="1" t="s">
        <v>124</v>
      </c>
      <c r="J1559" s="1" t="s">
        <v>40</v>
      </c>
      <c r="K1559" s="1">
        <v>94122</v>
      </c>
      <c r="L1559" s="1" t="s">
        <v>41</v>
      </c>
      <c r="M1559" s="1" t="s">
        <v>1445</v>
      </c>
      <c r="N1559" s="1" t="s">
        <v>29</v>
      </c>
      <c r="O1559" s="1" t="s">
        <v>33</v>
      </c>
      <c r="P1559" s="1" t="s">
        <v>1446</v>
      </c>
      <c r="Q1559" s="10">
        <v>230.28000000000003</v>
      </c>
      <c r="R1559" s="25">
        <v>3</v>
      </c>
      <c r="S1559" s="10">
        <v>690.84000000000015</v>
      </c>
      <c r="T1559" s="1">
        <v>0.2</v>
      </c>
      <c r="U1559" s="10">
        <v>23.027999999999992</v>
      </c>
    </row>
    <row r="1560" spans="1:21" x14ac:dyDescent="0.3">
      <c r="A1560" t="s">
        <v>9505</v>
      </c>
      <c r="B1560" s="2">
        <v>44027</v>
      </c>
      <c r="C1560" s="2">
        <v>44032</v>
      </c>
      <c r="D1560" s="1" t="s">
        <v>47</v>
      </c>
      <c r="E1560" s="1" t="s">
        <v>3825</v>
      </c>
      <c r="F1560" s="1" t="s">
        <v>3826</v>
      </c>
      <c r="G1560" s="1" t="s">
        <v>38</v>
      </c>
      <c r="H1560" s="1" t="s">
        <v>24</v>
      </c>
      <c r="I1560" s="1" t="s">
        <v>410</v>
      </c>
      <c r="J1560" s="1" t="s">
        <v>411</v>
      </c>
      <c r="K1560" s="1">
        <v>97206</v>
      </c>
      <c r="L1560" s="1" t="s">
        <v>41</v>
      </c>
      <c r="M1560" s="1" t="s">
        <v>1445</v>
      </c>
      <c r="N1560" s="1" t="s">
        <v>29</v>
      </c>
      <c r="O1560" s="1" t="s">
        <v>33</v>
      </c>
      <c r="P1560" s="1" t="s">
        <v>1446</v>
      </c>
      <c r="Q1560" s="10">
        <v>230.28000000000003</v>
      </c>
      <c r="R1560" s="25">
        <v>3</v>
      </c>
      <c r="S1560" s="10">
        <v>690.84000000000015</v>
      </c>
      <c r="T1560" s="1">
        <v>0.2</v>
      </c>
      <c r="U1560" s="10">
        <v>23.027999999999992</v>
      </c>
    </row>
    <row r="1561" spans="1:21" x14ac:dyDescent="0.3">
      <c r="A1561" t="s">
        <v>10079</v>
      </c>
      <c r="B1561" s="2">
        <v>44548</v>
      </c>
      <c r="C1561" s="2">
        <v>44554</v>
      </c>
      <c r="D1561" s="1" t="s">
        <v>47</v>
      </c>
      <c r="E1561" s="1" t="s">
        <v>9631</v>
      </c>
      <c r="F1561" s="1" t="s">
        <v>9632</v>
      </c>
      <c r="G1561" s="1" t="s">
        <v>38</v>
      </c>
      <c r="H1561" s="1" t="s">
        <v>24</v>
      </c>
      <c r="I1561" s="1" t="s">
        <v>2515</v>
      </c>
      <c r="J1561" s="1" t="s">
        <v>111</v>
      </c>
      <c r="K1561" s="1">
        <v>53209</v>
      </c>
      <c r="L1561" s="1" t="s">
        <v>102</v>
      </c>
      <c r="M1561" s="1" t="s">
        <v>8878</v>
      </c>
      <c r="N1561" s="1" t="s">
        <v>29</v>
      </c>
      <c r="O1561" s="1" t="s">
        <v>62</v>
      </c>
      <c r="P1561" s="1" t="s">
        <v>8879</v>
      </c>
      <c r="Q1561" s="10">
        <v>99.949999999999989</v>
      </c>
      <c r="R1561" s="25">
        <v>5</v>
      </c>
      <c r="S1561" s="10">
        <v>499.74999999999994</v>
      </c>
      <c r="T1561" s="1">
        <v>0</v>
      </c>
      <c r="U1561" s="10">
        <v>22.988499999999998</v>
      </c>
    </row>
    <row r="1562" spans="1:21" x14ac:dyDescent="0.3">
      <c r="A1562" t="s">
        <v>10284</v>
      </c>
      <c r="B1562" s="2">
        <v>43213</v>
      </c>
      <c r="C1562" s="2">
        <v>43216</v>
      </c>
      <c r="D1562" s="1" t="s">
        <v>20</v>
      </c>
      <c r="E1562" s="1" t="s">
        <v>1150</v>
      </c>
      <c r="F1562" s="1" t="s">
        <v>1151</v>
      </c>
      <c r="G1562" s="1" t="s">
        <v>99</v>
      </c>
      <c r="H1562" s="1" t="s">
        <v>24</v>
      </c>
      <c r="I1562" s="1" t="s">
        <v>124</v>
      </c>
      <c r="J1562" s="1" t="s">
        <v>40</v>
      </c>
      <c r="K1562" s="1">
        <v>94109</v>
      </c>
      <c r="L1562" s="1" t="s">
        <v>41</v>
      </c>
      <c r="M1562" s="1" t="s">
        <v>4649</v>
      </c>
      <c r="N1562" s="1" t="s">
        <v>43</v>
      </c>
      <c r="O1562" s="1" t="s">
        <v>87</v>
      </c>
      <c r="P1562" s="1" t="s">
        <v>4650</v>
      </c>
      <c r="Q1562" s="10">
        <v>48.91</v>
      </c>
      <c r="R1562" s="25">
        <v>1</v>
      </c>
      <c r="S1562" s="10">
        <v>48.91</v>
      </c>
      <c r="T1562" s="1">
        <v>0</v>
      </c>
      <c r="U1562" s="10">
        <v>22.987699999999997</v>
      </c>
    </row>
    <row r="1563" spans="1:21" x14ac:dyDescent="0.3">
      <c r="A1563" t="s">
        <v>741</v>
      </c>
      <c r="B1563" s="2">
        <v>43338</v>
      </c>
      <c r="C1563" s="2">
        <v>43342</v>
      </c>
      <c r="D1563" s="1" t="s">
        <v>47</v>
      </c>
      <c r="E1563" s="1" t="s">
        <v>742</v>
      </c>
      <c r="F1563" s="1" t="s">
        <v>743</v>
      </c>
      <c r="G1563" s="1" t="s">
        <v>99</v>
      </c>
      <c r="H1563" s="1" t="s">
        <v>24</v>
      </c>
      <c r="I1563" s="1" t="s">
        <v>39</v>
      </c>
      <c r="J1563" s="1" t="s">
        <v>40</v>
      </c>
      <c r="K1563" s="1">
        <v>90032</v>
      </c>
      <c r="L1563" s="1" t="s">
        <v>41</v>
      </c>
      <c r="M1563" s="1" t="s">
        <v>744</v>
      </c>
      <c r="N1563" s="1" t="s">
        <v>68</v>
      </c>
      <c r="O1563" s="1" t="s">
        <v>156</v>
      </c>
      <c r="P1563" s="1" t="s">
        <v>745</v>
      </c>
      <c r="Q1563" s="10">
        <v>176.8</v>
      </c>
      <c r="R1563" s="25">
        <v>8</v>
      </c>
      <c r="S1563" s="10">
        <v>1414.4</v>
      </c>
      <c r="T1563" s="1">
        <v>0</v>
      </c>
      <c r="U1563" s="10">
        <v>22.984000000000009</v>
      </c>
    </row>
    <row r="1564" spans="1:21" x14ac:dyDescent="0.3">
      <c r="A1564" t="s">
        <v>6342</v>
      </c>
      <c r="B1564" s="2">
        <v>43505</v>
      </c>
      <c r="C1564" s="2">
        <v>43512</v>
      </c>
      <c r="D1564" s="1" t="s">
        <v>47</v>
      </c>
      <c r="E1564" s="1" t="s">
        <v>6306</v>
      </c>
      <c r="F1564" s="1" t="s">
        <v>6307</v>
      </c>
      <c r="G1564" s="1" t="s">
        <v>23</v>
      </c>
      <c r="H1564" s="1" t="s">
        <v>24</v>
      </c>
      <c r="I1564" s="1" t="s">
        <v>39</v>
      </c>
      <c r="J1564" s="1" t="s">
        <v>40</v>
      </c>
      <c r="K1564" s="1">
        <v>90049</v>
      </c>
      <c r="L1564" s="1" t="s">
        <v>41</v>
      </c>
      <c r="M1564" s="1" t="s">
        <v>144</v>
      </c>
      <c r="N1564" s="1" t="s">
        <v>29</v>
      </c>
      <c r="O1564" s="1" t="s">
        <v>33</v>
      </c>
      <c r="P1564" s="1" t="s">
        <v>145</v>
      </c>
      <c r="Q1564" s="10">
        <v>203.92</v>
      </c>
      <c r="R1564" s="25">
        <v>5</v>
      </c>
      <c r="S1564" s="10">
        <v>1019.5999999999999</v>
      </c>
      <c r="T1564" s="1">
        <v>0.2</v>
      </c>
      <c r="U1564" s="10">
        <v>22.940999999999995</v>
      </c>
    </row>
    <row r="1565" spans="1:21" x14ac:dyDescent="0.3">
      <c r="A1565" t="s">
        <v>7713</v>
      </c>
      <c r="B1565" s="2">
        <v>44141</v>
      </c>
      <c r="C1565" s="2">
        <v>44145</v>
      </c>
      <c r="D1565" s="1" t="s">
        <v>20</v>
      </c>
      <c r="E1565" s="1" t="s">
        <v>90</v>
      </c>
      <c r="F1565" s="1" t="s">
        <v>91</v>
      </c>
      <c r="G1565" s="1" t="s">
        <v>23</v>
      </c>
      <c r="H1565" s="1" t="s">
        <v>24</v>
      </c>
      <c r="I1565" s="1" t="s">
        <v>939</v>
      </c>
      <c r="J1565" s="1" t="s">
        <v>40</v>
      </c>
      <c r="K1565" s="1">
        <v>92105</v>
      </c>
      <c r="L1565" s="1" t="s">
        <v>41</v>
      </c>
      <c r="M1565" s="1" t="s">
        <v>388</v>
      </c>
      <c r="N1565" s="1" t="s">
        <v>43</v>
      </c>
      <c r="O1565" s="1" t="s">
        <v>56</v>
      </c>
      <c r="P1565" s="1" t="s">
        <v>389</v>
      </c>
      <c r="Q1565" s="10">
        <v>84.84</v>
      </c>
      <c r="R1565" s="25">
        <v>3</v>
      </c>
      <c r="S1565" s="10">
        <v>254.52</v>
      </c>
      <c r="T1565" s="1">
        <v>0</v>
      </c>
      <c r="U1565" s="10">
        <v>22.9068</v>
      </c>
    </row>
    <row r="1566" spans="1:21" x14ac:dyDescent="0.3">
      <c r="A1566" t="s">
        <v>6938</v>
      </c>
      <c r="B1566" s="2">
        <v>43922</v>
      </c>
      <c r="C1566" s="2">
        <v>43927</v>
      </c>
      <c r="D1566" s="1" t="s">
        <v>47</v>
      </c>
      <c r="E1566" s="1" t="s">
        <v>3124</v>
      </c>
      <c r="F1566" s="1" t="s">
        <v>3125</v>
      </c>
      <c r="G1566" s="1" t="s">
        <v>23</v>
      </c>
      <c r="H1566" s="1" t="s">
        <v>24</v>
      </c>
      <c r="I1566" s="1" t="s">
        <v>261</v>
      </c>
      <c r="J1566" s="1" t="s">
        <v>262</v>
      </c>
      <c r="K1566" s="1">
        <v>10024</v>
      </c>
      <c r="L1566" s="1" t="s">
        <v>143</v>
      </c>
      <c r="M1566" s="1" t="s">
        <v>2554</v>
      </c>
      <c r="N1566" s="1" t="s">
        <v>43</v>
      </c>
      <c r="O1566" s="1" t="s">
        <v>65</v>
      </c>
      <c r="P1566" s="1" t="s">
        <v>2555</v>
      </c>
      <c r="Q1566" s="10">
        <v>88.04</v>
      </c>
      <c r="R1566" s="25">
        <v>4</v>
      </c>
      <c r="S1566" s="10">
        <v>352.16</v>
      </c>
      <c r="T1566" s="1">
        <v>0</v>
      </c>
      <c r="U1566" s="10">
        <v>22.8904</v>
      </c>
    </row>
    <row r="1567" spans="1:21" x14ac:dyDescent="0.3">
      <c r="A1567" t="s">
        <v>476</v>
      </c>
      <c r="B1567" s="2">
        <v>44138</v>
      </c>
      <c r="C1567" s="2">
        <v>44145</v>
      </c>
      <c r="D1567" s="1" t="s">
        <v>47</v>
      </c>
      <c r="E1567" s="1" t="s">
        <v>477</v>
      </c>
      <c r="F1567" s="1" t="s">
        <v>478</v>
      </c>
      <c r="G1567" s="1" t="s">
        <v>23</v>
      </c>
      <c r="H1567" s="1" t="s">
        <v>24</v>
      </c>
      <c r="I1567" s="1" t="s">
        <v>479</v>
      </c>
      <c r="J1567" s="1" t="s">
        <v>480</v>
      </c>
      <c r="K1567" s="1">
        <v>50322</v>
      </c>
      <c r="L1567" s="1" t="s">
        <v>102</v>
      </c>
      <c r="M1567" s="1" t="s">
        <v>481</v>
      </c>
      <c r="N1567" s="1" t="s">
        <v>43</v>
      </c>
      <c r="O1567" s="1" t="s">
        <v>65</v>
      </c>
      <c r="P1567" s="1" t="s">
        <v>482</v>
      </c>
      <c r="Q1567" s="10">
        <v>75.959999999999994</v>
      </c>
      <c r="R1567" s="25">
        <v>2</v>
      </c>
      <c r="S1567" s="10">
        <v>151.91999999999999</v>
      </c>
      <c r="T1567" s="1">
        <v>0</v>
      </c>
      <c r="U1567" s="10">
        <v>22.78799999999999</v>
      </c>
    </row>
    <row r="1568" spans="1:21" x14ac:dyDescent="0.3">
      <c r="A1568" t="s">
        <v>6700</v>
      </c>
      <c r="B1568" s="2">
        <v>43788</v>
      </c>
      <c r="C1568" s="2">
        <v>43790</v>
      </c>
      <c r="D1568" s="1" t="s">
        <v>20</v>
      </c>
      <c r="E1568" s="1" t="s">
        <v>6113</v>
      </c>
      <c r="F1568" s="1" t="s">
        <v>6114</v>
      </c>
      <c r="G1568" s="1" t="s">
        <v>99</v>
      </c>
      <c r="H1568" s="1" t="s">
        <v>24</v>
      </c>
      <c r="I1568" s="1" t="s">
        <v>92</v>
      </c>
      <c r="J1568" s="1" t="s">
        <v>93</v>
      </c>
      <c r="K1568" s="1">
        <v>98115</v>
      </c>
      <c r="L1568" s="1" t="s">
        <v>41</v>
      </c>
      <c r="M1568" s="1" t="s">
        <v>6007</v>
      </c>
      <c r="N1568" s="1" t="s">
        <v>29</v>
      </c>
      <c r="O1568" s="1" t="s">
        <v>62</v>
      </c>
      <c r="P1568" s="1" t="s">
        <v>6008</v>
      </c>
      <c r="Q1568" s="10">
        <v>141.96</v>
      </c>
      <c r="R1568" s="25">
        <v>2</v>
      </c>
      <c r="S1568" s="10">
        <v>283.92</v>
      </c>
      <c r="T1568" s="1">
        <v>0</v>
      </c>
      <c r="U1568" s="10">
        <v>22.7136</v>
      </c>
    </row>
    <row r="1569" spans="1:21" x14ac:dyDescent="0.3">
      <c r="A1569" t="s">
        <v>10423</v>
      </c>
      <c r="B1569" s="2">
        <v>44324</v>
      </c>
      <c r="C1569" s="2">
        <v>44328</v>
      </c>
      <c r="D1569" s="1" t="s">
        <v>20</v>
      </c>
      <c r="E1569" s="1" t="s">
        <v>4236</v>
      </c>
      <c r="F1569" s="1" t="s">
        <v>4237</v>
      </c>
      <c r="G1569" s="1" t="s">
        <v>23</v>
      </c>
      <c r="H1569" s="1" t="s">
        <v>24</v>
      </c>
      <c r="I1569" s="1" t="s">
        <v>124</v>
      </c>
      <c r="J1569" s="1" t="s">
        <v>40</v>
      </c>
      <c r="K1569" s="1">
        <v>94110</v>
      </c>
      <c r="L1569" s="1" t="s">
        <v>41</v>
      </c>
      <c r="M1569" s="1" t="s">
        <v>5024</v>
      </c>
      <c r="N1569" s="1" t="s">
        <v>43</v>
      </c>
      <c r="O1569" s="1" t="s">
        <v>75</v>
      </c>
      <c r="P1569" s="1" t="s">
        <v>5025</v>
      </c>
      <c r="Q1569" s="10">
        <v>81.08</v>
      </c>
      <c r="R1569" s="25">
        <v>4</v>
      </c>
      <c r="S1569" s="10">
        <v>324.32</v>
      </c>
      <c r="T1569" s="1">
        <v>0</v>
      </c>
      <c r="U1569" s="10">
        <v>22.702400000000004</v>
      </c>
    </row>
    <row r="1570" spans="1:21" x14ac:dyDescent="0.3">
      <c r="A1570" t="s">
        <v>5868</v>
      </c>
      <c r="B1570" s="2">
        <v>44196</v>
      </c>
      <c r="C1570" s="2">
        <v>44201</v>
      </c>
      <c r="D1570" s="1" t="s">
        <v>47</v>
      </c>
      <c r="E1570" s="1" t="s">
        <v>3093</v>
      </c>
      <c r="F1570" s="1" t="s">
        <v>3094</v>
      </c>
      <c r="G1570" s="1" t="s">
        <v>23</v>
      </c>
      <c r="H1570" s="1" t="s">
        <v>24</v>
      </c>
      <c r="I1570" s="1" t="s">
        <v>1855</v>
      </c>
      <c r="J1570" s="1" t="s">
        <v>40</v>
      </c>
      <c r="K1570" s="1">
        <v>92804</v>
      </c>
      <c r="L1570" s="1" t="s">
        <v>41</v>
      </c>
      <c r="M1570" s="1" t="s">
        <v>852</v>
      </c>
      <c r="N1570" s="1" t="s">
        <v>68</v>
      </c>
      <c r="O1570" s="1" t="s">
        <v>69</v>
      </c>
      <c r="P1570" s="1" t="s">
        <v>853</v>
      </c>
      <c r="Q1570" s="10">
        <v>302.37599999999998</v>
      </c>
      <c r="R1570" s="25">
        <v>3</v>
      </c>
      <c r="S1570" s="10">
        <v>907.12799999999993</v>
      </c>
      <c r="T1570" s="1">
        <v>0.2</v>
      </c>
      <c r="U1570" s="10">
        <v>22.678200000000018</v>
      </c>
    </row>
    <row r="1571" spans="1:21" x14ac:dyDescent="0.3">
      <c r="A1571" t="s">
        <v>9800</v>
      </c>
      <c r="B1571" s="2">
        <v>43187</v>
      </c>
      <c r="C1571" s="2">
        <v>43191</v>
      </c>
      <c r="D1571" s="1" t="s">
        <v>47</v>
      </c>
      <c r="E1571" s="1" t="s">
        <v>5863</v>
      </c>
      <c r="F1571" s="1" t="s">
        <v>5864</v>
      </c>
      <c r="G1571" s="1" t="s">
        <v>99</v>
      </c>
      <c r="H1571" s="1" t="s">
        <v>24</v>
      </c>
      <c r="I1571" s="1" t="s">
        <v>5352</v>
      </c>
      <c r="J1571" s="1" t="s">
        <v>658</v>
      </c>
      <c r="K1571" s="1">
        <v>87105</v>
      </c>
      <c r="L1571" s="1" t="s">
        <v>41</v>
      </c>
      <c r="M1571" s="1" t="s">
        <v>728</v>
      </c>
      <c r="N1571" s="1" t="s">
        <v>68</v>
      </c>
      <c r="O1571" s="1" t="s">
        <v>69</v>
      </c>
      <c r="P1571" s="1" t="s">
        <v>729</v>
      </c>
      <c r="Q1571" s="10">
        <v>302.37599999999998</v>
      </c>
      <c r="R1571" s="25">
        <v>3</v>
      </c>
      <c r="S1571" s="10">
        <v>907.12799999999993</v>
      </c>
      <c r="T1571" s="1">
        <v>0.2</v>
      </c>
      <c r="U1571" s="10">
        <v>22.678200000000018</v>
      </c>
    </row>
    <row r="1572" spans="1:21" x14ac:dyDescent="0.3">
      <c r="A1572" t="s">
        <v>4110</v>
      </c>
      <c r="B1572" s="2">
        <v>43639</v>
      </c>
      <c r="C1572" s="2">
        <v>43641</v>
      </c>
      <c r="D1572" s="1" t="s">
        <v>20</v>
      </c>
      <c r="E1572" s="1" t="s">
        <v>4111</v>
      </c>
      <c r="F1572" s="1" t="s">
        <v>4112</v>
      </c>
      <c r="G1572" s="1" t="s">
        <v>23</v>
      </c>
      <c r="H1572" s="1" t="s">
        <v>24</v>
      </c>
      <c r="I1572" s="1" t="s">
        <v>2965</v>
      </c>
      <c r="J1572" s="1" t="s">
        <v>93</v>
      </c>
      <c r="K1572" s="1">
        <v>98502</v>
      </c>
      <c r="L1572" s="1" t="s">
        <v>41</v>
      </c>
      <c r="M1572" s="1" t="s">
        <v>4113</v>
      </c>
      <c r="N1572" s="1" t="s">
        <v>68</v>
      </c>
      <c r="O1572" s="1" t="s">
        <v>69</v>
      </c>
      <c r="P1572" s="1" t="s">
        <v>4114</v>
      </c>
      <c r="Q1572" s="10">
        <v>201.56800000000001</v>
      </c>
      <c r="R1572" s="25">
        <v>4</v>
      </c>
      <c r="S1572" s="10">
        <v>806.27200000000005</v>
      </c>
      <c r="T1572" s="1">
        <v>0.2</v>
      </c>
      <c r="U1572" s="10">
        <v>22.676399999999994</v>
      </c>
    </row>
    <row r="1573" spans="1:21" x14ac:dyDescent="0.3">
      <c r="A1573" t="s">
        <v>7248</v>
      </c>
      <c r="B1573" s="2">
        <v>43796</v>
      </c>
      <c r="C1573" s="2">
        <v>43800</v>
      </c>
      <c r="D1573" s="1" t="s">
        <v>47</v>
      </c>
      <c r="E1573" s="1" t="s">
        <v>192</v>
      </c>
      <c r="F1573" s="1" t="s">
        <v>193</v>
      </c>
      <c r="G1573" s="1" t="s">
        <v>99</v>
      </c>
      <c r="H1573" s="1" t="s">
        <v>24</v>
      </c>
      <c r="I1573" s="1" t="s">
        <v>39</v>
      </c>
      <c r="J1573" s="1" t="s">
        <v>40</v>
      </c>
      <c r="K1573" s="1">
        <v>90049</v>
      </c>
      <c r="L1573" s="1" t="s">
        <v>41</v>
      </c>
      <c r="M1573" s="1" t="s">
        <v>1399</v>
      </c>
      <c r="N1573" s="1" t="s">
        <v>68</v>
      </c>
      <c r="O1573" s="1" t="s">
        <v>156</v>
      </c>
      <c r="P1573" s="1" t="s">
        <v>1400</v>
      </c>
      <c r="Q1573" s="10">
        <v>107.97</v>
      </c>
      <c r="R1573" s="25">
        <v>3</v>
      </c>
      <c r="S1573" s="10">
        <v>323.90999999999997</v>
      </c>
      <c r="T1573" s="1">
        <v>0</v>
      </c>
      <c r="U1573" s="10">
        <v>22.6737</v>
      </c>
    </row>
    <row r="1574" spans="1:21" x14ac:dyDescent="0.3">
      <c r="A1574" t="s">
        <v>9089</v>
      </c>
      <c r="B1574" s="2">
        <v>44311</v>
      </c>
      <c r="C1574" s="2">
        <v>44313</v>
      </c>
      <c r="D1574" s="1" t="s">
        <v>20</v>
      </c>
      <c r="E1574" s="1" t="s">
        <v>5317</v>
      </c>
      <c r="F1574" s="1" t="s">
        <v>5318</v>
      </c>
      <c r="G1574" s="1" t="s">
        <v>23</v>
      </c>
      <c r="H1574" s="1" t="s">
        <v>24</v>
      </c>
      <c r="I1574" s="1" t="s">
        <v>124</v>
      </c>
      <c r="J1574" s="1" t="s">
        <v>40</v>
      </c>
      <c r="K1574" s="1">
        <v>94109</v>
      </c>
      <c r="L1574" s="1" t="s">
        <v>41</v>
      </c>
      <c r="M1574" s="1" t="s">
        <v>1399</v>
      </c>
      <c r="N1574" s="1" t="s">
        <v>68</v>
      </c>
      <c r="O1574" s="1" t="s">
        <v>156</v>
      </c>
      <c r="P1574" s="1" t="s">
        <v>1400</v>
      </c>
      <c r="Q1574" s="10">
        <v>107.97</v>
      </c>
      <c r="R1574" s="25">
        <v>3</v>
      </c>
      <c r="S1574" s="10">
        <v>323.90999999999997</v>
      </c>
      <c r="T1574" s="1">
        <v>0</v>
      </c>
      <c r="U1574" s="10">
        <v>22.6737</v>
      </c>
    </row>
    <row r="1575" spans="1:21" x14ac:dyDescent="0.3">
      <c r="A1575" t="s">
        <v>6758</v>
      </c>
      <c r="B1575" s="2">
        <v>43318</v>
      </c>
      <c r="C1575" s="2">
        <v>43323</v>
      </c>
      <c r="D1575" s="1" t="s">
        <v>20</v>
      </c>
      <c r="E1575" s="1" t="s">
        <v>2350</v>
      </c>
      <c r="F1575" s="1" t="s">
        <v>2351</v>
      </c>
      <c r="G1575" s="1" t="s">
        <v>23</v>
      </c>
      <c r="H1575" s="1" t="s">
        <v>24</v>
      </c>
      <c r="I1575" s="1" t="s">
        <v>373</v>
      </c>
      <c r="J1575" s="1" t="s">
        <v>374</v>
      </c>
      <c r="K1575" s="1">
        <v>29203</v>
      </c>
      <c r="L1575" s="1" t="s">
        <v>27</v>
      </c>
      <c r="M1575" s="1" t="s">
        <v>3487</v>
      </c>
      <c r="N1575" s="1" t="s">
        <v>68</v>
      </c>
      <c r="O1575" s="1" t="s">
        <v>156</v>
      </c>
      <c r="P1575" s="1" t="s">
        <v>3488</v>
      </c>
      <c r="Q1575" s="10">
        <v>62.91</v>
      </c>
      <c r="R1575" s="25">
        <v>3</v>
      </c>
      <c r="S1575" s="10">
        <v>188.73</v>
      </c>
      <c r="T1575" s="1">
        <v>0</v>
      </c>
      <c r="U1575" s="10">
        <v>22.647599999999997</v>
      </c>
    </row>
    <row r="1576" spans="1:21" x14ac:dyDescent="0.3">
      <c r="A1576" t="s">
        <v>430</v>
      </c>
      <c r="B1576" s="2">
        <v>44072</v>
      </c>
      <c r="C1576" s="2">
        <v>44076</v>
      </c>
      <c r="D1576" s="1" t="s">
        <v>47</v>
      </c>
      <c r="E1576" s="1" t="s">
        <v>431</v>
      </c>
      <c r="F1576" s="1" t="s">
        <v>432</v>
      </c>
      <c r="G1576" s="1" t="s">
        <v>99</v>
      </c>
      <c r="H1576" s="1" t="s">
        <v>24</v>
      </c>
      <c r="I1576" s="1" t="s">
        <v>294</v>
      </c>
      <c r="J1576" s="1" t="s">
        <v>206</v>
      </c>
      <c r="K1576" s="1">
        <v>60610</v>
      </c>
      <c r="L1576" s="1" t="s">
        <v>102</v>
      </c>
      <c r="M1576" s="1" t="s">
        <v>433</v>
      </c>
      <c r="N1576" s="1" t="s">
        <v>43</v>
      </c>
      <c r="O1576" s="1" t="s">
        <v>87</v>
      </c>
      <c r="P1576" s="1" t="s">
        <v>434</v>
      </c>
      <c r="Q1576" s="10">
        <v>64.623999999999995</v>
      </c>
      <c r="R1576" s="25">
        <v>7</v>
      </c>
      <c r="S1576" s="10">
        <v>452.36799999999994</v>
      </c>
      <c r="T1576" s="1">
        <v>0.2</v>
      </c>
      <c r="U1576" s="10">
        <v>22.618399999999994</v>
      </c>
    </row>
    <row r="1577" spans="1:21" x14ac:dyDescent="0.3">
      <c r="A1577" t="s">
        <v>942</v>
      </c>
      <c r="B1577" s="2">
        <v>44175</v>
      </c>
      <c r="C1577" s="2">
        <v>44178</v>
      </c>
      <c r="D1577" s="1" t="s">
        <v>183</v>
      </c>
      <c r="E1577" s="1" t="s">
        <v>943</v>
      </c>
      <c r="F1577" s="1" t="s">
        <v>944</v>
      </c>
      <c r="G1577" s="1" t="s">
        <v>23</v>
      </c>
      <c r="H1577" s="1" t="s">
        <v>24</v>
      </c>
      <c r="I1577" s="1" t="s">
        <v>261</v>
      </c>
      <c r="J1577" s="1" t="s">
        <v>262</v>
      </c>
      <c r="K1577" s="1">
        <v>10024</v>
      </c>
      <c r="L1577" s="1" t="s">
        <v>143</v>
      </c>
      <c r="M1577" s="1" t="s">
        <v>945</v>
      </c>
      <c r="N1577" s="1" t="s">
        <v>43</v>
      </c>
      <c r="O1577" s="1" t="s">
        <v>56</v>
      </c>
      <c r="P1577" s="1" t="s">
        <v>946</v>
      </c>
      <c r="Q1577" s="10">
        <v>80.58</v>
      </c>
      <c r="R1577" s="25">
        <v>6</v>
      </c>
      <c r="S1577" s="10">
        <v>483.48</v>
      </c>
      <c r="T1577" s="1">
        <v>0</v>
      </c>
      <c r="U1577" s="10">
        <v>22.562400000000004</v>
      </c>
    </row>
    <row r="1578" spans="1:21" x14ac:dyDescent="0.3">
      <c r="A1578" t="s">
        <v>9314</v>
      </c>
      <c r="B1578" s="2">
        <v>43631</v>
      </c>
      <c r="C1578" s="2">
        <v>43635</v>
      </c>
      <c r="D1578" s="1" t="s">
        <v>47</v>
      </c>
      <c r="E1578" s="1" t="s">
        <v>1163</v>
      </c>
      <c r="F1578" s="1" t="s">
        <v>1164</v>
      </c>
      <c r="G1578" s="1" t="s">
        <v>38</v>
      </c>
      <c r="H1578" s="1" t="s">
        <v>24</v>
      </c>
      <c r="I1578" s="1" t="s">
        <v>39</v>
      </c>
      <c r="J1578" s="1" t="s">
        <v>40</v>
      </c>
      <c r="K1578" s="1">
        <v>90004</v>
      </c>
      <c r="L1578" s="1" t="s">
        <v>41</v>
      </c>
      <c r="M1578" s="1" t="s">
        <v>2054</v>
      </c>
      <c r="N1578" s="1" t="s">
        <v>68</v>
      </c>
      <c r="O1578" s="1" t="s">
        <v>69</v>
      </c>
      <c r="P1578" s="1" t="s">
        <v>2055</v>
      </c>
      <c r="Q1578" s="10">
        <v>225.57599999999996</v>
      </c>
      <c r="R1578" s="25">
        <v>3</v>
      </c>
      <c r="S1578" s="10">
        <v>676.72799999999984</v>
      </c>
      <c r="T1578" s="1">
        <v>0.2</v>
      </c>
      <c r="U1578" s="10">
        <v>22.557600000000008</v>
      </c>
    </row>
    <row r="1579" spans="1:21" x14ac:dyDescent="0.3">
      <c r="A1579" t="s">
        <v>2721</v>
      </c>
      <c r="B1579" s="2">
        <v>44498</v>
      </c>
      <c r="C1579" s="2">
        <v>44500</v>
      </c>
      <c r="D1579" s="1" t="s">
        <v>20</v>
      </c>
      <c r="E1579" s="1" t="s">
        <v>2722</v>
      </c>
      <c r="F1579" s="1" t="s">
        <v>2723</v>
      </c>
      <c r="G1579" s="1" t="s">
        <v>38</v>
      </c>
      <c r="H1579" s="1" t="s">
        <v>24</v>
      </c>
      <c r="I1579" s="1" t="s">
        <v>1538</v>
      </c>
      <c r="J1579" s="1" t="s">
        <v>262</v>
      </c>
      <c r="K1579" s="1">
        <v>13021</v>
      </c>
      <c r="L1579" s="1" t="s">
        <v>143</v>
      </c>
      <c r="M1579" s="1" t="s">
        <v>2724</v>
      </c>
      <c r="N1579" s="1" t="s">
        <v>43</v>
      </c>
      <c r="O1579" s="1" t="s">
        <v>87</v>
      </c>
      <c r="P1579" s="1" t="s">
        <v>2725</v>
      </c>
      <c r="Q1579" s="10">
        <v>46.96</v>
      </c>
      <c r="R1579" s="25">
        <v>8</v>
      </c>
      <c r="S1579" s="10">
        <v>375.68</v>
      </c>
      <c r="T1579" s="1">
        <v>0</v>
      </c>
      <c r="U1579" s="10">
        <v>22.540800000000001</v>
      </c>
    </row>
    <row r="1580" spans="1:21" x14ac:dyDescent="0.3">
      <c r="A1580" t="s">
        <v>5789</v>
      </c>
      <c r="B1580" s="2">
        <v>43246</v>
      </c>
      <c r="C1580" s="2">
        <v>43250</v>
      </c>
      <c r="D1580" s="1" t="s">
        <v>47</v>
      </c>
      <c r="E1580" s="1" t="s">
        <v>4284</v>
      </c>
      <c r="F1580" s="1" t="s">
        <v>4285</v>
      </c>
      <c r="G1580" s="1" t="s">
        <v>23</v>
      </c>
      <c r="H1580" s="1" t="s">
        <v>24</v>
      </c>
      <c r="I1580" s="1" t="s">
        <v>39</v>
      </c>
      <c r="J1580" s="1" t="s">
        <v>40</v>
      </c>
      <c r="K1580" s="1">
        <v>90008</v>
      </c>
      <c r="L1580" s="1" t="s">
        <v>41</v>
      </c>
      <c r="M1580" s="1" t="s">
        <v>4523</v>
      </c>
      <c r="N1580" s="1" t="s">
        <v>29</v>
      </c>
      <c r="O1580" s="1" t="s">
        <v>33</v>
      </c>
      <c r="P1580" s="1" t="s">
        <v>4524</v>
      </c>
      <c r="Q1580" s="10">
        <v>225.29600000000002</v>
      </c>
      <c r="R1580" s="25">
        <v>2</v>
      </c>
      <c r="S1580" s="10">
        <v>450.59200000000004</v>
      </c>
      <c r="T1580" s="1">
        <v>0.2</v>
      </c>
      <c r="U1580" s="10">
        <v>22.529599999999995</v>
      </c>
    </row>
    <row r="1581" spans="1:21" x14ac:dyDescent="0.3">
      <c r="A1581" t="s">
        <v>5912</v>
      </c>
      <c r="B1581" s="2">
        <v>44058</v>
      </c>
      <c r="C1581" s="2">
        <v>44060</v>
      </c>
      <c r="D1581" s="1" t="s">
        <v>20</v>
      </c>
      <c r="E1581" s="1" t="s">
        <v>5913</v>
      </c>
      <c r="F1581" s="1" t="s">
        <v>5914</v>
      </c>
      <c r="G1581" s="1" t="s">
        <v>23</v>
      </c>
      <c r="H1581" s="1" t="s">
        <v>24</v>
      </c>
      <c r="I1581" s="1" t="s">
        <v>1680</v>
      </c>
      <c r="J1581" s="1" t="s">
        <v>85</v>
      </c>
      <c r="K1581" s="1">
        <v>28314</v>
      </c>
      <c r="L1581" s="1" t="s">
        <v>27</v>
      </c>
      <c r="M1581" s="1" t="s">
        <v>4523</v>
      </c>
      <c r="N1581" s="1" t="s">
        <v>29</v>
      </c>
      <c r="O1581" s="1" t="s">
        <v>33</v>
      </c>
      <c r="P1581" s="1" t="s">
        <v>4524</v>
      </c>
      <c r="Q1581" s="10">
        <v>225.29600000000002</v>
      </c>
      <c r="R1581" s="25">
        <v>2</v>
      </c>
      <c r="S1581" s="10">
        <v>450.59200000000004</v>
      </c>
      <c r="T1581" s="1">
        <v>0.2</v>
      </c>
      <c r="U1581" s="10">
        <v>22.529599999999995</v>
      </c>
    </row>
    <row r="1582" spans="1:21" x14ac:dyDescent="0.3">
      <c r="A1582" t="s">
        <v>7029</v>
      </c>
      <c r="B1582" s="2">
        <v>44099</v>
      </c>
      <c r="C1582" s="2">
        <v>44103</v>
      </c>
      <c r="D1582" s="1" t="s">
        <v>47</v>
      </c>
      <c r="E1582" s="1" t="s">
        <v>6822</v>
      </c>
      <c r="F1582" s="1" t="s">
        <v>6823</v>
      </c>
      <c r="G1582" s="1" t="s">
        <v>38</v>
      </c>
      <c r="H1582" s="1" t="s">
        <v>24</v>
      </c>
      <c r="I1582" s="1" t="s">
        <v>4190</v>
      </c>
      <c r="J1582" s="1" t="s">
        <v>411</v>
      </c>
      <c r="K1582" s="1">
        <v>97224</v>
      </c>
      <c r="L1582" s="1" t="s">
        <v>41</v>
      </c>
      <c r="M1582" s="1" t="s">
        <v>5235</v>
      </c>
      <c r="N1582" s="1" t="s">
        <v>43</v>
      </c>
      <c r="O1582" s="1" t="s">
        <v>87</v>
      </c>
      <c r="P1582" s="1" t="s">
        <v>5236</v>
      </c>
      <c r="Q1582" s="10">
        <v>60.048000000000002</v>
      </c>
      <c r="R1582" s="25">
        <v>9</v>
      </c>
      <c r="S1582" s="10">
        <v>540.43200000000002</v>
      </c>
      <c r="T1582" s="1">
        <v>0.2</v>
      </c>
      <c r="U1582" s="10">
        <v>22.518000000000001</v>
      </c>
    </row>
    <row r="1583" spans="1:21" x14ac:dyDescent="0.3">
      <c r="A1583" t="s">
        <v>6125</v>
      </c>
      <c r="B1583" s="2">
        <v>44142</v>
      </c>
      <c r="C1583" s="2">
        <v>44147</v>
      </c>
      <c r="D1583" s="1" t="s">
        <v>47</v>
      </c>
      <c r="E1583" s="1" t="s">
        <v>5897</v>
      </c>
      <c r="F1583" s="1" t="s">
        <v>5898</v>
      </c>
      <c r="G1583" s="1" t="s">
        <v>38</v>
      </c>
      <c r="H1583" s="1" t="s">
        <v>24</v>
      </c>
      <c r="I1583" s="1" t="s">
        <v>598</v>
      </c>
      <c r="J1583" s="1" t="s">
        <v>489</v>
      </c>
      <c r="K1583" s="1">
        <v>43055</v>
      </c>
      <c r="L1583" s="1" t="s">
        <v>143</v>
      </c>
      <c r="M1583" s="1" t="s">
        <v>4842</v>
      </c>
      <c r="N1583" s="1" t="s">
        <v>68</v>
      </c>
      <c r="O1583" s="1" t="s">
        <v>156</v>
      </c>
      <c r="P1583" s="1" t="s">
        <v>4843</v>
      </c>
      <c r="Q1583" s="10">
        <v>119.97600000000001</v>
      </c>
      <c r="R1583" s="25">
        <v>3</v>
      </c>
      <c r="S1583" s="10">
        <v>359.92800000000005</v>
      </c>
      <c r="T1583" s="1">
        <v>0.2</v>
      </c>
      <c r="U1583" s="10">
        <v>22.495499999999989</v>
      </c>
    </row>
    <row r="1584" spans="1:21" x14ac:dyDescent="0.3">
      <c r="A1584" t="s">
        <v>10627</v>
      </c>
      <c r="B1584" s="2">
        <v>43268</v>
      </c>
      <c r="C1584" s="2">
        <v>43271</v>
      </c>
      <c r="D1584" s="1" t="s">
        <v>20</v>
      </c>
      <c r="E1584" s="1" t="s">
        <v>1906</v>
      </c>
      <c r="F1584" s="1" t="s">
        <v>1907</v>
      </c>
      <c r="G1584" s="1" t="s">
        <v>23</v>
      </c>
      <c r="H1584" s="1" t="s">
        <v>24</v>
      </c>
      <c r="I1584" s="1" t="s">
        <v>294</v>
      </c>
      <c r="J1584" s="1" t="s">
        <v>206</v>
      </c>
      <c r="K1584" s="1">
        <v>60653</v>
      </c>
      <c r="L1584" s="1" t="s">
        <v>102</v>
      </c>
      <c r="M1584" s="1" t="s">
        <v>7351</v>
      </c>
      <c r="N1584" s="1" t="s">
        <v>43</v>
      </c>
      <c r="O1584" s="1" t="s">
        <v>87</v>
      </c>
      <c r="P1584" s="1" t="s">
        <v>7352</v>
      </c>
      <c r="Q1584" s="10">
        <v>62.015999999999998</v>
      </c>
      <c r="R1584" s="25">
        <v>2</v>
      </c>
      <c r="S1584" s="10">
        <v>124.032</v>
      </c>
      <c r="T1584" s="1">
        <v>0.2</v>
      </c>
      <c r="U1584" s="10">
        <v>22.480800000000002</v>
      </c>
    </row>
    <row r="1585" spans="1:21" x14ac:dyDescent="0.3">
      <c r="A1585" t="s">
        <v>3545</v>
      </c>
      <c r="B1585" s="2">
        <v>44002</v>
      </c>
      <c r="C1585" s="2">
        <v>44003</v>
      </c>
      <c r="D1585" s="1" t="s">
        <v>183</v>
      </c>
      <c r="E1585" s="1" t="s">
        <v>974</v>
      </c>
      <c r="F1585" s="1" t="s">
        <v>975</v>
      </c>
      <c r="G1585" s="1" t="s">
        <v>23</v>
      </c>
      <c r="H1585" s="1" t="s">
        <v>24</v>
      </c>
      <c r="I1585" s="1" t="s">
        <v>594</v>
      </c>
      <c r="J1585" s="1" t="s">
        <v>40</v>
      </c>
      <c r="K1585" s="1">
        <v>91104</v>
      </c>
      <c r="L1585" s="1" t="s">
        <v>41</v>
      </c>
      <c r="M1585" s="1" t="s">
        <v>1837</v>
      </c>
      <c r="N1585" s="1" t="s">
        <v>43</v>
      </c>
      <c r="O1585" s="1" t="s">
        <v>87</v>
      </c>
      <c r="P1585" s="1" t="s">
        <v>1838</v>
      </c>
      <c r="Q1585" s="10">
        <v>46.76</v>
      </c>
      <c r="R1585" s="25">
        <v>7</v>
      </c>
      <c r="S1585" s="10">
        <v>327.32</v>
      </c>
      <c r="T1585" s="1">
        <v>0</v>
      </c>
      <c r="U1585" s="10">
        <v>22.444800000000001</v>
      </c>
    </row>
    <row r="1586" spans="1:21" x14ac:dyDescent="0.3">
      <c r="A1586" t="s">
        <v>7288</v>
      </c>
      <c r="B1586" s="2">
        <v>44520</v>
      </c>
      <c r="C1586" s="2">
        <v>44522</v>
      </c>
      <c r="D1586" s="1" t="s">
        <v>183</v>
      </c>
      <c r="E1586" s="1" t="s">
        <v>2470</v>
      </c>
      <c r="F1586" s="1" t="s">
        <v>2471</v>
      </c>
      <c r="G1586" s="1" t="s">
        <v>23</v>
      </c>
      <c r="H1586" s="1" t="s">
        <v>24</v>
      </c>
      <c r="I1586" s="1" t="s">
        <v>261</v>
      </c>
      <c r="J1586" s="1" t="s">
        <v>262</v>
      </c>
      <c r="K1586" s="1">
        <v>10035</v>
      </c>
      <c r="L1586" s="1" t="s">
        <v>143</v>
      </c>
      <c r="M1586" s="1" t="s">
        <v>2517</v>
      </c>
      <c r="N1586" s="1" t="s">
        <v>43</v>
      </c>
      <c r="O1586" s="1" t="s">
        <v>87</v>
      </c>
      <c r="P1586" s="1" t="s">
        <v>2518</v>
      </c>
      <c r="Q1586" s="10">
        <v>46.76</v>
      </c>
      <c r="R1586" s="25">
        <v>7</v>
      </c>
      <c r="S1586" s="10">
        <v>327.32</v>
      </c>
      <c r="T1586" s="1">
        <v>0</v>
      </c>
      <c r="U1586" s="10">
        <v>22.444800000000001</v>
      </c>
    </row>
    <row r="1587" spans="1:21" x14ac:dyDescent="0.3">
      <c r="A1587" t="s">
        <v>7382</v>
      </c>
      <c r="B1587" s="2">
        <v>43151</v>
      </c>
      <c r="C1587" s="2">
        <v>43157</v>
      </c>
      <c r="D1587" s="1" t="s">
        <v>47</v>
      </c>
      <c r="E1587" s="1" t="s">
        <v>203</v>
      </c>
      <c r="F1587" s="1" t="s">
        <v>204</v>
      </c>
      <c r="G1587" s="1" t="s">
        <v>38</v>
      </c>
      <c r="H1587" s="1" t="s">
        <v>24</v>
      </c>
      <c r="I1587" s="1" t="s">
        <v>1448</v>
      </c>
      <c r="J1587" s="1" t="s">
        <v>249</v>
      </c>
      <c r="K1587" s="1">
        <v>47374</v>
      </c>
      <c r="L1587" s="1" t="s">
        <v>102</v>
      </c>
      <c r="M1587" s="1" t="s">
        <v>4692</v>
      </c>
      <c r="N1587" s="1" t="s">
        <v>68</v>
      </c>
      <c r="O1587" s="1" t="s">
        <v>156</v>
      </c>
      <c r="P1587" s="1" t="s">
        <v>4693</v>
      </c>
      <c r="Q1587" s="10">
        <v>62.31</v>
      </c>
      <c r="R1587" s="25">
        <v>3</v>
      </c>
      <c r="S1587" s="10">
        <v>186.93</v>
      </c>
      <c r="T1587" s="1">
        <v>0</v>
      </c>
      <c r="U1587" s="10">
        <v>22.4316</v>
      </c>
    </row>
    <row r="1588" spans="1:21" x14ac:dyDescent="0.3">
      <c r="A1588" t="s">
        <v>10452</v>
      </c>
      <c r="B1588" s="2">
        <v>44382</v>
      </c>
      <c r="C1588" s="2">
        <v>44384</v>
      </c>
      <c r="D1588" s="1" t="s">
        <v>183</v>
      </c>
      <c r="E1588" s="1" t="s">
        <v>3776</v>
      </c>
      <c r="F1588" s="1" t="s">
        <v>3777</v>
      </c>
      <c r="G1588" s="1" t="s">
        <v>38</v>
      </c>
      <c r="H1588" s="1" t="s">
        <v>24</v>
      </c>
      <c r="I1588" s="1" t="s">
        <v>132</v>
      </c>
      <c r="J1588" s="1" t="s">
        <v>133</v>
      </c>
      <c r="K1588" s="1">
        <v>68025</v>
      </c>
      <c r="L1588" s="1" t="s">
        <v>102</v>
      </c>
      <c r="M1588" s="1" t="s">
        <v>549</v>
      </c>
      <c r="N1588" s="1" t="s">
        <v>68</v>
      </c>
      <c r="O1588" s="1" t="s">
        <v>69</v>
      </c>
      <c r="P1588" s="1" t="s">
        <v>550</v>
      </c>
      <c r="Q1588" s="10">
        <v>79.959999999999994</v>
      </c>
      <c r="R1588" s="25">
        <v>4</v>
      </c>
      <c r="S1588" s="10">
        <v>319.83999999999997</v>
      </c>
      <c r="T1588" s="1">
        <v>0</v>
      </c>
      <c r="U1588" s="10">
        <v>22.388800000000003</v>
      </c>
    </row>
    <row r="1589" spans="1:21" x14ac:dyDescent="0.3">
      <c r="A1589" t="s">
        <v>5513</v>
      </c>
      <c r="B1589" s="2">
        <v>43951</v>
      </c>
      <c r="C1589" s="2">
        <v>43955</v>
      </c>
      <c r="D1589" s="1" t="s">
        <v>47</v>
      </c>
      <c r="E1589" s="1" t="s">
        <v>5514</v>
      </c>
      <c r="F1589" s="1" t="s">
        <v>5515</v>
      </c>
      <c r="G1589" s="1" t="s">
        <v>38</v>
      </c>
      <c r="H1589" s="1" t="s">
        <v>24</v>
      </c>
      <c r="I1589" s="1" t="s">
        <v>614</v>
      </c>
      <c r="J1589" s="1" t="s">
        <v>301</v>
      </c>
      <c r="K1589" s="1">
        <v>85254</v>
      </c>
      <c r="L1589" s="1" t="s">
        <v>41</v>
      </c>
      <c r="M1589" s="1" t="s">
        <v>2150</v>
      </c>
      <c r="N1589" s="1" t="s">
        <v>29</v>
      </c>
      <c r="O1589" s="1" t="s">
        <v>62</v>
      </c>
      <c r="P1589" s="1" t="s">
        <v>2151</v>
      </c>
      <c r="Q1589" s="10">
        <v>111.88800000000001</v>
      </c>
      <c r="R1589" s="25">
        <v>7</v>
      </c>
      <c r="S1589" s="10">
        <v>783.21600000000001</v>
      </c>
      <c r="T1589" s="1">
        <v>0.2</v>
      </c>
      <c r="U1589" s="10">
        <v>22.377600000000001</v>
      </c>
    </row>
    <row r="1590" spans="1:21" x14ac:dyDescent="0.3">
      <c r="A1590" t="s">
        <v>10664</v>
      </c>
      <c r="B1590" s="2">
        <v>43714</v>
      </c>
      <c r="C1590" s="2">
        <v>43717</v>
      </c>
      <c r="D1590" s="1" t="s">
        <v>20</v>
      </c>
      <c r="E1590" s="1" t="s">
        <v>4260</v>
      </c>
      <c r="F1590" s="1" t="s">
        <v>4261</v>
      </c>
      <c r="G1590" s="1" t="s">
        <v>23</v>
      </c>
      <c r="H1590" s="1" t="s">
        <v>24</v>
      </c>
      <c r="I1590" s="1" t="s">
        <v>4180</v>
      </c>
      <c r="J1590" s="1" t="s">
        <v>727</v>
      </c>
      <c r="K1590" s="1">
        <v>70506</v>
      </c>
      <c r="L1590" s="1" t="s">
        <v>27</v>
      </c>
      <c r="M1590" s="1" t="s">
        <v>3744</v>
      </c>
      <c r="N1590" s="1" t="s">
        <v>29</v>
      </c>
      <c r="O1590" s="1" t="s">
        <v>53</v>
      </c>
      <c r="P1590" s="1" t="s">
        <v>3214</v>
      </c>
      <c r="Q1590" s="10">
        <v>85.98</v>
      </c>
      <c r="R1590" s="25">
        <v>1</v>
      </c>
      <c r="S1590" s="10">
        <v>85.98</v>
      </c>
      <c r="T1590" s="1">
        <v>0</v>
      </c>
      <c r="U1590" s="10">
        <v>22.354800000000004</v>
      </c>
    </row>
    <row r="1591" spans="1:21" x14ac:dyDescent="0.3">
      <c r="A1591" t="s">
        <v>8328</v>
      </c>
      <c r="B1591" s="2">
        <v>43317</v>
      </c>
      <c r="C1591" s="2">
        <v>43319</v>
      </c>
      <c r="D1591" s="1" t="s">
        <v>20</v>
      </c>
      <c r="E1591" s="1" t="s">
        <v>5188</v>
      </c>
      <c r="F1591" s="1" t="s">
        <v>5189</v>
      </c>
      <c r="G1591" s="1" t="s">
        <v>38</v>
      </c>
      <c r="H1591" s="1" t="s">
        <v>24</v>
      </c>
      <c r="I1591" s="1" t="s">
        <v>4512</v>
      </c>
      <c r="J1591" s="1" t="s">
        <v>738</v>
      </c>
      <c r="K1591" s="1">
        <v>6450</v>
      </c>
      <c r="L1591" s="1" t="s">
        <v>143</v>
      </c>
      <c r="M1591" s="1" t="s">
        <v>5084</v>
      </c>
      <c r="N1591" s="1" t="s">
        <v>43</v>
      </c>
      <c r="O1591" s="1" t="s">
        <v>75</v>
      </c>
      <c r="P1591" s="1" t="s">
        <v>5085</v>
      </c>
      <c r="Q1591" s="10">
        <v>79.47</v>
      </c>
      <c r="R1591" s="25">
        <v>3</v>
      </c>
      <c r="S1591" s="10">
        <v>238.41</v>
      </c>
      <c r="T1591" s="1">
        <v>0</v>
      </c>
      <c r="U1591" s="10">
        <v>22.251600000000003</v>
      </c>
    </row>
    <row r="1592" spans="1:21" x14ac:dyDescent="0.3">
      <c r="A1592" t="s">
        <v>5731</v>
      </c>
      <c r="B1592" s="2">
        <v>44406</v>
      </c>
      <c r="C1592" s="2">
        <v>44409</v>
      </c>
      <c r="D1592" s="1" t="s">
        <v>20</v>
      </c>
      <c r="E1592" s="1" t="s">
        <v>2487</v>
      </c>
      <c r="F1592" s="1" t="s">
        <v>2488</v>
      </c>
      <c r="G1592" s="1" t="s">
        <v>23</v>
      </c>
      <c r="H1592" s="1" t="s">
        <v>24</v>
      </c>
      <c r="I1592" s="1" t="s">
        <v>269</v>
      </c>
      <c r="J1592" s="1" t="s">
        <v>262</v>
      </c>
      <c r="K1592" s="1">
        <v>12180</v>
      </c>
      <c r="L1592" s="1" t="s">
        <v>143</v>
      </c>
      <c r="M1592" s="1" t="s">
        <v>679</v>
      </c>
      <c r="N1592" s="1" t="s">
        <v>43</v>
      </c>
      <c r="O1592" s="1" t="s">
        <v>65</v>
      </c>
      <c r="P1592" s="1" t="s">
        <v>680</v>
      </c>
      <c r="Q1592" s="10">
        <v>60.12</v>
      </c>
      <c r="R1592" s="25">
        <v>9</v>
      </c>
      <c r="S1592" s="10">
        <v>541.07999999999993</v>
      </c>
      <c r="T1592" s="1">
        <v>0</v>
      </c>
      <c r="U1592" s="10">
        <v>22.244399999999995</v>
      </c>
    </row>
    <row r="1593" spans="1:21" x14ac:dyDescent="0.3">
      <c r="A1593" t="s">
        <v>9795</v>
      </c>
      <c r="B1593" s="2">
        <v>43973</v>
      </c>
      <c r="C1593" s="2">
        <v>43980</v>
      </c>
      <c r="D1593" s="1" t="s">
        <v>47</v>
      </c>
      <c r="E1593" s="1" t="s">
        <v>4413</v>
      </c>
      <c r="F1593" s="1" t="s">
        <v>4414</v>
      </c>
      <c r="G1593" s="1" t="s">
        <v>38</v>
      </c>
      <c r="H1593" s="1" t="s">
        <v>24</v>
      </c>
      <c r="I1593" s="1" t="s">
        <v>39</v>
      </c>
      <c r="J1593" s="1" t="s">
        <v>40</v>
      </c>
      <c r="K1593" s="1">
        <v>90049</v>
      </c>
      <c r="L1593" s="1" t="s">
        <v>41</v>
      </c>
      <c r="M1593" s="1" t="s">
        <v>818</v>
      </c>
      <c r="N1593" s="1" t="s">
        <v>68</v>
      </c>
      <c r="O1593" s="1" t="s">
        <v>69</v>
      </c>
      <c r="P1593" s="1" t="s">
        <v>819</v>
      </c>
      <c r="Q1593" s="10">
        <v>222.38400000000001</v>
      </c>
      <c r="R1593" s="25">
        <v>2</v>
      </c>
      <c r="S1593" s="10">
        <v>444.76800000000003</v>
      </c>
      <c r="T1593" s="1">
        <v>0.2</v>
      </c>
      <c r="U1593" s="10">
        <v>22.238400000000013</v>
      </c>
    </row>
    <row r="1594" spans="1:21" x14ac:dyDescent="0.3">
      <c r="A1594" t="s">
        <v>5438</v>
      </c>
      <c r="B1594" s="2">
        <v>43467</v>
      </c>
      <c r="C1594" s="2">
        <v>43469</v>
      </c>
      <c r="D1594" s="1" t="s">
        <v>20</v>
      </c>
      <c r="E1594" s="1" t="s">
        <v>985</v>
      </c>
      <c r="F1594" s="1" t="s">
        <v>986</v>
      </c>
      <c r="G1594" s="1" t="s">
        <v>38</v>
      </c>
      <c r="H1594" s="1" t="s">
        <v>24</v>
      </c>
      <c r="I1594" s="1" t="s">
        <v>598</v>
      </c>
      <c r="J1594" s="1" t="s">
        <v>240</v>
      </c>
      <c r="K1594" s="1">
        <v>19711</v>
      </c>
      <c r="L1594" s="1" t="s">
        <v>143</v>
      </c>
      <c r="M1594" s="1" t="s">
        <v>5439</v>
      </c>
      <c r="N1594" s="1" t="s">
        <v>43</v>
      </c>
      <c r="O1594" s="1" t="s">
        <v>56</v>
      </c>
      <c r="P1594" s="1" t="s">
        <v>5440</v>
      </c>
      <c r="Q1594" s="10">
        <v>85.52</v>
      </c>
      <c r="R1594" s="25">
        <v>2</v>
      </c>
      <c r="S1594" s="10">
        <v>171.04</v>
      </c>
      <c r="T1594" s="1">
        <v>0</v>
      </c>
      <c r="U1594" s="10">
        <v>22.235199999999999</v>
      </c>
    </row>
    <row r="1595" spans="1:21" x14ac:dyDescent="0.3">
      <c r="A1595" t="s">
        <v>7914</v>
      </c>
      <c r="B1595" s="2">
        <v>44476</v>
      </c>
      <c r="C1595" s="2">
        <v>44481</v>
      </c>
      <c r="D1595" s="1" t="s">
        <v>47</v>
      </c>
      <c r="E1595" s="1" t="s">
        <v>1746</v>
      </c>
      <c r="F1595" s="1" t="s">
        <v>1747</v>
      </c>
      <c r="G1595" s="1" t="s">
        <v>23</v>
      </c>
      <c r="H1595" s="1" t="s">
        <v>24</v>
      </c>
      <c r="I1595" s="1" t="s">
        <v>871</v>
      </c>
      <c r="J1595" s="1" t="s">
        <v>233</v>
      </c>
      <c r="K1595" s="1">
        <v>48234</v>
      </c>
      <c r="L1595" s="1" t="s">
        <v>102</v>
      </c>
      <c r="M1595" s="1" t="s">
        <v>5439</v>
      </c>
      <c r="N1595" s="1" t="s">
        <v>43</v>
      </c>
      <c r="O1595" s="1" t="s">
        <v>56</v>
      </c>
      <c r="P1595" s="1" t="s">
        <v>5440</v>
      </c>
      <c r="Q1595" s="10">
        <v>85.52</v>
      </c>
      <c r="R1595" s="25">
        <v>2</v>
      </c>
      <c r="S1595" s="10">
        <v>171.04</v>
      </c>
      <c r="T1595" s="1">
        <v>0</v>
      </c>
      <c r="U1595" s="10">
        <v>22.235199999999999</v>
      </c>
    </row>
    <row r="1596" spans="1:21" x14ac:dyDescent="0.3">
      <c r="A1596" t="s">
        <v>8066</v>
      </c>
      <c r="B1596" s="2">
        <v>44362</v>
      </c>
      <c r="C1596" s="2">
        <v>44365</v>
      </c>
      <c r="D1596" s="1" t="s">
        <v>183</v>
      </c>
      <c r="E1596" s="1" t="s">
        <v>5798</v>
      </c>
      <c r="F1596" s="1" t="s">
        <v>5799</v>
      </c>
      <c r="G1596" s="1" t="s">
        <v>99</v>
      </c>
      <c r="H1596" s="1" t="s">
        <v>24</v>
      </c>
      <c r="I1596" s="1" t="s">
        <v>6213</v>
      </c>
      <c r="J1596" s="1" t="s">
        <v>224</v>
      </c>
      <c r="K1596" s="1">
        <v>55369</v>
      </c>
      <c r="L1596" s="1" t="s">
        <v>102</v>
      </c>
      <c r="M1596" s="1" t="s">
        <v>2219</v>
      </c>
      <c r="N1596" s="1" t="s">
        <v>43</v>
      </c>
      <c r="O1596" s="1" t="s">
        <v>44</v>
      </c>
      <c r="P1596" s="1" t="s">
        <v>2220</v>
      </c>
      <c r="Q1596" s="10">
        <v>44.400000000000006</v>
      </c>
      <c r="R1596" s="25">
        <v>3</v>
      </c>
      <c r="S1596" s="10">
        <v>133.20000000000002</v>
      </c>
      <c r="T1596" s="1">
        <v>0</v>
      </c>
      <c r="U1596" s="10">
        <v>22.200000000000003</v>
      </c>
    </row>
    <row r="1597" spans="1:21" x14ac:dyDescent="0.3">
      <c r="A1597" t="s">
        <v>8247</v>
      </c>
      <c r="B1597" s="2">
        <v>43852</v>
      </c>
      <c r="C1597" s="2">
        <v>43858</v>
      </c>
      <c r="D1597" s="1" t="s">
        <v>47</v>
      </c>
      <c r="E1597" s="1" t="s">
        <v>1890</v>
      </c>
      <c r="F1597" s="1" t="s">
        <v>1891</v>
      </c>
      <c r="G1597" s="1" t="s">
        <v>23</v>
      </c>
      <c r="H1597" s="1" t="s">
        <v>24</v>
      </c>
      <c r="I1597" s="1" t="s">
        <v>939</v>
      </c>
      <c r="J1597" s="1" t="s">
        <v>40</v>
      </c>
      <c r="K1597" s="1">
        <v>92037</v>
      </c>
      <c r="L1597" s="1" t="s">
        <v>41</v>
      </c>
      <c r="M1597" s="1" t="s">
        <v>8248</v>
      </c>
      <c r="N1597" s="1" t="s">
        <v>43</v>
      </c>
      <c r="O1597" s="1" t="s">
        <v>44</v>
      </c>
      <c r="P1597" s="1" t="s">
        <v>8249</v>
      </c>
      <c r="Q1597" s="10">
        <v>44.400000000000006</v>
      </c>
      <c r="R1597" s="25">
        <v>3</v>
      </c>
      <c r="S1597" s="10">
        <v>133.20000000000002</v>
      </c>
      <c r="T1597" s="1">
        <v>0</v>
      </c>
      <c r="U1597" s="10">
        <v>22.200000000000003</v>
      </c>
    </row>
    <row r="1598" spans="1:21" x14ac:dyDescent="0.3">
      <c r="A1598" t="s">
        <v>9729</v>
      </c>
      <c r="B1598" s="2">
        <v>43180</v>
      </c>
      <c r="C1598" s="2">
        <v>43184</v>
      </c>
      <c r="D1598" s="1" t="s">
        <v>47</v>
      </c>
      <c r="E1598" s="1" t="s">
        <v>2487</v>
      </c>
      <c r="F1598" s="1" t="s">
        <v>2488</v>
      </c>
      <c r="G1598" s="1" t="s">
        <v>23</v>
      </c>
      <c r="H1598" s="1" t="s">
        <v>24</v>
      </c>
      <c r="I1598" s="1" t="s">
        <v>5030</v>
      </c>
      <c r="J1598" s="1" t="s">
        <v>326</v>
      </c>
      <c r="K1598" s="1">
        <v>37918</v>
      </c>
      <c r="L1598" s="1" t="s">
        <v>27</v>
      </c>
      <c r="M1598" s="1" t="s">
        <v>841</v>
      </c>
      <c r="N1598" s="1" t="s">
        <v>43</v>
      </c>
      <c r="O1598" s="1" t="s">
        <v>44</v>
      </c>
      <c r="P1598" s="1" t="s">
        <v>842</v>
      </c>
      <c r="Q1598" s="10">
        <v>59.20000000000001</v>
      </c>
      <c r="R1598" s="25">
        <v>5</v>
      </c>
      <c r="S1598" s="10">
        <v>296.00000000000006</v>
      </c>
      <c r="T1598" s="1">
        <v>0.2</v>
      </c>
      <c r="U1598" s="10">
        <v>22.199999999999996</v>
      </c>
    </row>
    <row r="1599" spans="1:21" x14ac:dyDescent="0.3">
      <c r="A1599" t="s">
        <v>10461</v>
      </c>
      <c r="B1599" s="2">
        <v>44153</v>
      </c>
      <c r="C1599" s="2">
        <v>44153</v>
      </c>
      <c r="D1599" s="1" t="s">
        <v>1276</v>
      </c>
      <c r="E1599" s="1" t="s">
        <v>5710</v>
      </c>
      <c r="F1599" s="1" t="s">
        <v>5711</v>
      </c>
      <c r="G1599" s="1" t="s">
        <v>23</v>
      </c>
      <c r="H1599" s="1" t="s">
        <v>24</v>
      </c>
      <c r="I1599" s="1" t="s">
        <v>84</v>
      </c>
      <c r="J1599" s="1" t="s">
        <v>40</v>
      </c>
      <c r="K1599" s="1">
        <v>94521</v>
      </c>
      <c r="L1599" s="1" t="s">
        <v>41</v>
      </c>
      <c r="M1599" s="1" t="s">
        <v>5314</v>
      </c>
      <c r="N1599" s="1" t="s">
        <v>43</v>
      </c>
      <c r="O1599" s="1" t="s">
        <v>72</v>
      </c>
      <c r="P1599" s="1" t="s">
        <v>5315</v>
      </c>
      <c r="Q1599" s="10">
        <v>61.120000000000005</v>
      </c>
      <c r="R1599" s="25">
        <v>5</v>
      </c>
      <c r="S1599" s="10">
        <v>305.60000000000002</v>
      </c>
      <c r="T1599" s="1">
        <v>0.2</v>
      </c>
      <c r="U1599" s="10">
        <v>22.155999999999999</v>
      </c>
    </row>
    <row r="1600" spans="1:21" x14ac:dyDescent="0.3">
      <c r="A1600" t="s">
        <v>5171</v>
      </c>
      <c r="B1600" s="2">
        <v>44077</v>
      </c>
      <c r="C1600" s="2">
        <v>44079</v>
      </c>
      <c r="D1600" s="1" t="s">
        <v>183</v>
      </c>
      <c r="E1600" s="1" t="s">
        <v>4335</v>
      </c>
      <c r="F1600" s="1" t="s">
        <v>4336</v>
      </c>
      <c r="G1600" s="1" t="s">
        <v>38</v>
      </c>
      <c r="H1600" s="1" t="s">
        <v>24</v>
      </c>
      <c r="I1600" s="1" t="s">
        <v>3614</v>
      </c>
      <c r="J1600" s="1" t="s">
        <v>738</v>
      </c>
      <c r="K1600" s="1">
        <v>6457</v>
      </c>
      <c r="L1600" s="1" t="s">
        <v>143</v>
      </c>
      <c r="M1600" s="1" t="s">
        <v>1252</v>
      </c>
      <c r="N1600" s="1" t="s">
        <v>43</v>
      </c>
      <c r="O1600" s="1" t="s">
        <v>87</v>
      </c>
      <c r="P1600" s="1" t="s">
        <v>1253</v>
      </c>
      <c r="Q1600" s="10">
        <v>48.16</v>
      </c>
      <c r="R1600" s="25">
        <v>7</v>
      </c>
      <c r="S1600" s="10">
        <v>337.12</v>
      </c>
      <c r="T1600" s="1">
        <v>0</v>
      </c>
      <c r="U1600" s="10">
        <v>22.153599999999997</v>
      </c>
    </row>
    <row r="1601" spans="1:21" x14ac:dyDescent="0.3">
      <c r="A1601" t="s">
        <v>3330</v>
      </c>
      <c r="B1601" s="2">
        <v>44253</v>
      </c>
      <c r="C1601" s="2">
        <v>44255</v>
      </c>
      <c r="D1601" s="1" t="s">
        <v>20</v>
      </c>
      <c r="E1601" s="1" t="s">
        <v>3331</v>
      </c>
      <c r="F1601" s="1" t="s">
        <v>3332</v>
      </c>
      <c r="G1601" s="1" t="s">
        <v>99</v>
      </c>
      <c r="H1601" s="1" t="s">
        <v>24</v>
      </c>
      <c r="I1601" s="1" t="s">
        <v>39</v>
      </c>
      <c r="J1601" s="1" t="s">
        <v>40</v>
      </c>
      <c r="K1601" s="1">
        <v>90036</v>
      </c>
      <c r="L1601" s="1" t="s">
        <v>41</v>
      </c>
      <c r="M1601" s="1" t="s">
        <v>2161</v>
      </c>
      <c r="N1601" s="1" t="s">
        <v>43</v>
      </c>
      <c r="O1601" s="1" t="s">
        <v>75</v>
      </c>
      <c r="P1601" s="1" t="s">
        <v>2162</v>
      </c>
      <c r="Q1601" s="10">
        <v>81.92</v>
      </c>
      <c r="R1601" s="25">
        <v>4</v>
      </c>
      <c r="S1601" s="10">
        <v>327.68</v>
      </c>
      <c r="T1601" s="1">
        <v>0</v>
      </c>
      <c r="U1601" s="10">
        <v>22.118400000000001</v>
      </c>
    </row>
    <row r="1602" spans="1:21" x14ac:dyDescent="0.3">
      <c r="A1602" t="s">
        <v>9522</v>
      </c>
      <c r="B1602" s="2">
        <v>43353</v>
      </c>
      <c r="C1602" s="2">
        <v>43356</v>
      </c>
      <c r="D1602" s="1" t="s">
        <v>183</v>
      </c>
      <c r="E1602" s="1" t="s">
        <v>139</v>
      </c>
      <c r="F1602" s="1" t="s">
        <v>140</v>
      </c>
      <c r="G1602" s="1" t="s">
        <v>23</v>
      </c>
      <c r="H1602" s="1" t="s">
        <v>24</v>
      </c>
      <c r="I1602" s="1" t="s">
        <v>9523</v>
      </c>
      <c r="J1602" s="1" t="s">
        <v>779</v>
      </c>
      <c r="K1602" s="1">
        <v>7011</v>
      </c>
      <c r="L1602" s="1" t="s">
        <v>143</v>
      </c>
      <c r="M1602" s="1" t="s">
        <v>2161</v>
      </c>
      <c r="N1602" s="1" t="s">
        <v>43</v>
      </c>
      <c r="O1602" s="1" t="s">
        <v>75</v>
      </c>
      <c r="P1602" s="1" t="s">
        <v>2162</v>
      </c>
      <c r="Q1602" s="10">
        <v>81.92</v>
      </c>
      <c r="R1602" s="25">
        <v>4</v>
      </c>
      <c r="S1602" s="10">
        <v>327.68</v>
      </c>
      <c r="T1602" s="1">
        <v>0</v>
      </c>
      <c r="U1602" s="10">
        <v>22.118400000000001</v>
      </c>
    </row>
    <row r="1603" spans="1:21" x14ac:dyDescent="0.3">
      <c r="A1603" t="s">
        <v>9432</v>
      </c>
      <c r="B1603" s="2">
        <v>44279</v>
      </c>
      <c r="C1603" s="2">
        <v>44282</v>
      </c>
      <c r="D1603" s="1" t="s">
        <v>183</v>
      </c>
      <c r="E1603" s="1" t="s">
        <v>3324</v>
      </c>
      <c r="F1603" s="1" t="s">
        <v>3325</v>
      </c>
      <c r="G1603" s="1" t="s">
        <v>38</v>
      </c>
      <c r="H1603" s="1" t="s">
        <v>24</v>
      </c>
      <c r="I1603" s="1" t="s">
        <v>261</v>
      </c>
      <c r="J1603" s="1" t="s">
        <v>262</v>
      </c>
      <c r="K1603" s="1">
        <v>10035</v>
      </c>
      <c r="L1603" s="1" t="s">
        <v>143</v>
      </c>
      <c r="M1603" s="1" t="s">
        <v>5463</v>
      </c>
      <c r="N1603" s="1" t="s">
        <v>43</v>
      </c>
      <c r="O1603" s="1" t="s">
        <v>168</v>
      </c>
      <c r="P1603" s="1" t="s">
        <v>5464</v>
      </c>
      <c r="Q1603" s="10">
        <v>47.01</v>
      </c>
      <c r="R1603" s="25">
        <v>3</v>
      </c>
      <c r="S1603" s="10">
        <v>141.03</v>
      </c>
      <c r="T1603" s="1">
        <v>0</v>
      </c>
      <c r="U1603" s="10">
        <v>22.094699999999996</v>
      </c>
    </row>
    <row r="1604" spans="1:21" x14ac:dyDescent="0.3">
      <c r="A1604" t="s">
        <v>4968</v>
      </c>
      <c r="B1604" s="2">
        <v>44286</v>
      </c>
      <c r="C1604" s="2">
        <v>44291</v>
      </c>
      <c r="D1604" s="1" t="s">
        <v>47</v>
      </c>
      <c r="E1604" s="1" t="s">
        <v>1337</v>
      </c>
      <c r="F1604" s="1" t="s">
        <v>1338</v>
      </c>
      <c r="G1604" s="1" t="s">
        <v>23</v>
      </c>
      <c r="H1604" s="1" t="s">
        <v>24</v>
      </c>
      <c r="I1604" s="1" t="s">
        <v>261</v>
      </c>
      <c r="J1604" s="1" t="s">
        <v>262</v>
      </c>
      <c r="K1604" s="1">
        <v>10035</v>
      </c>
      <c r="L1604" s="1" t="s">
        <v>143</v>
      </c>
      <c r="M1604" s="1" t="s">
        <v>4969</v>
      </c>
      <c r="N1604" s="1" t="s">
        <v>68</v>
      </c>
      <c r="O1604" s="1" t="s">
        <v>69</v>
      </c>
      <c r="P1604" s="1" t="s">
        <v>4970</v>
      </c>
      <c r="Q1604" s="10">
        <v>84.949999999999989</v>
      </c>
      <c r="R1604" s="25">
        <v>5</v>
      </c>
      <c r="S1604" s="10">
        <v>424.74999999999994</v>
      </c>
      <c r="T1604" s="1">
        <v>0</v>
      </c>
      <c r="U1604" s="10">
        <v>22.086999999999996</v>
      </c>
    </row>
    <row r="1605" spans="1:21" x14ac:dyDescent="0.3">
      <c r="A1605" t="s">
        <v>1959</v>
      </c>
      <c r="B1605" s="2">
        <v>43320</v>
      </c>
      <c r="C1605" s="2">
        <v>43327</v>
      </c>
      <c r="D1605" s="1" t="s">
        <v>47</v>
      </c>
      <c r="E1605" s="1" t="s">
        <v>1960</v>
      </c>
      <c r="F1605" s="1" t="s">
        <v>1961</v>
      </c>
      <c r="G1605" s="1" t="s">
        <v>23</v>
      </c>
      <c r="H1605" s="1" t="s">
        <v>24</v>
      </c>
      <c r="I1605" s="1" t="s">
        <v>939</v>
      </c>
      <c r="J1605" s="1" t="s">
        <v>40</v>
      </c>
      <c r="K1605" s="1">
        <v>92024</v>
      </c>
      <c r="L1605" s="1" t="s">
        <v>41</v>
      </c>
      <c r="M1605" s="1" t="s">
        <v>1962</v>
      </c>
      <c r="N1605" s="1" t="s">
        <v>43</v>
      </c>
      <c r="O1605" s="1" t="s">
        <v>75</v>
      </c>
      <c r="P1605" s="1" t="s">
        <v>1963</v>
      </c>
      <c r="Q1605" s="10">
        <v>76.12</v>
      </c>
      <c r="R1605" s="25">
        <v>2</v>
      </c>
      <c r="S1605" s="10">
        <v>152.24</v>
      </c>
      <c r="T1605" s="1">
        <v>0</v>
      </c>
      <c r="U1605" s="10">
        <v>22.074799999999996</v>
      </c>
    </row>
    <row r="1606" spans="1:21" x14ac:dyDescent="0.3">
      <c r="A1606" t="s">
        <v>9756</v>
      </c>
      <c r="B1606" s="2">
        <v>43405</v>
      </c>
      <c r="C1606" s="2">
        <v>43409</v>
      </c>
      <c r="D1606" s="1" t="s">
        <v>47</v>
      </c>
      <c r="E1606" s="1" t="s">
        <v>3053</v>
      </c>
      <c r="F1606" s="1" t="s">
        <v>3054</v>
      </c>
      <c r="G1606" s="1" t="s">
        <v>38</v>
      </c>
      <c r="H1606" s="1" t="s">
        <v>24</v>
      </c>
      <c r="I1606" s="1" t="s">
        <v>5934</v>
      </c>
      <c r="J1606" s="1" t="s">
        <v>779</v>
      </c>
      <c r="K1606" s="1">
        <v>7050</v>
      </c>
      <c r="L1606" s="1" t="s">
        <v>143</v>
      </c>
      <c r="M1606" s="1" t="s">
        <v>1962</v>
      </c>
      <c r="N1606" s="1" t="s">
        <v>43</v>
      </c>
      <c r="O1606" s="1" t="s">
        <v>75</v>
      </c>
      <c r="P1606" s="1" t="s">
        <v>1963</v>
      </c>
      <c r="Q1606" s="10">
        <v>76.12</v>
      </c>
      <c r="R1606" s="25">
        <v>2</v>
      </c>
      <c r="S1606" s="10">
        <v>152.24</v>
      </c>
      <c r="T1606" s="1">
        <v>0</v>
      </c>
      <c r="U1606" s="10">
        <v>22.074799999999996</v>
      </c>
    </row>
    <row r="1607" spans="1:21" x14ac:dyDescent="0.3">
      <c r="A1607" t="s">
        <v>8355</v>
      </c>
      <c r="B1607" s="2">
        <v>43924</v>
      </c>
      <c r="C1607" s="2">
        <v>43930</v>
      </c>
      <c r="D1607" s="1" t="s">
        <v>47</v>
      </c>
      <c r="E1607" s="1" t="s">
        <v>122</v>
      </c>
      <c r="F1607" s="1" t="s">
        <v>123</v>
      </c>
      <c r="G1607" s="1" t="s">
        <v>23</v>
      </c>
      <c r="H1607" s="1" t="s">
        <v>24</v>
      </c>
      <c r="I1607" s="1" t="s">
        <v>1448</v>
      </c>
      <c r="J1607" s="1" t="s">
        <v>249</v>
      </c>
      <c r="K1607" s="1">
        <v>47374</v>
      </c>
      <c r="L1607" s="1" t="s">
        <v>102</v>
      </c>
      <c r="M1607" s="1" t="s">
        <v>403</v>
      </c>
      <c r="N1607" s="1" t="s">
        <v>29</v>
      </c>
      <c r="O1607" s="1" t="s">
        <v>62</v>
      </c>
      <c r="P1607" s="1" t="s">
        <v>404</v>
      </c>
      <c r="Q1607" s="10">
        <v>71.12</v>
      </c>
      <c r="R1607" s="25">
        <v>4</v>
      </c>
      <c r="S1607" s="10">
        <v>284.48</v>
      </c>
      <c r="T1607" s="1">
        <v>0</v>
      </c>
      <c r="U1607" s="10">
        <v>22.047199999999997</v>
      </c>
    </row>
    <row r="1608" spans="1:21" x14ac:dyDescent="0.3">
      <c r="A1608" t="s">
        <v>9689</v>
      </c>
      <c r="B1608" s="2">
        <v>44325</v>
      </c>
      <c r="C1608" s="2">
        <v>44326</v>
      </c>
      <c r="D1608" s="1" t="s">
        <v>183</v>
      </c>
      <c r="E1608" s="1" t="s">
        <v>1753</v>
      </c>
      <c r="F1608" s="1" t="s">
        <v>1754</v>
      </c>
      <c r="G1608" s="1" t="s">
        <v>38</v>
      </c>
      <c r="H1608" s="1" t="s">
        <v>24</v>
      </c>
      <c r="I1608" s="1" t="s">
        <v>1505</v>
      </c>
      <c r="J1608" s="1" t="s">
        <v>85</v>
      </c>
      <c r="K1608" s="1">
        <v>28540</v>
      </c>
      <c r="L1608" s="1" t="s">
        <v>27</v>
      </c>
      <c r="M1608" s="1" t="s">
        <v>496</v>
      </c>
      <c r="N1608" s="1" t="s">
        <v>43</v>
      </c>
      <c r="O1608" s="1" t="s">
        <v>168</v>
      </c>
      <c r="P1608" s="1" t="s">
        <v>497</v>
      </c>
      <c r="Q1608" s="10">
        <v>65.231999999999999</v>
      </c>
      <c r="R1608" s="25">
        <v>3</v>
      </c>
      <c r="S1608" s="10">
        <v>195.696</v>
      </c>
      <c r="T1608" s="1">
        <v>0.2</v>
      </c>
      <c r="U1608" s="10">
        <v>22.015799999999999</v>
      </c>
    </row>
    <row r="1609" spans="1:21" x14ac:dyDescent="0.3">
      <c r="A1609" t="s">
        <v>5773</v>
      </c>
      <c r="B1609" s="2">
        <v>44415</v>
      </c>
      <c r="C1609" s="2">
        <v>44419</v>
      </c>
      <c r="D1609" s="1" t="s">
        <v>20</v>
      </c>
      <c r="E1609" s="1" t="s">
        <v>2048</v>
      </c>
      <c r="F1609" s="1" t="s">
        <v>2049</v>
      </c>
      <c r="G1609" s="1" t="s">
        <v>23</v>
      </c>
      <c r="H1609" s="1" t="s">
        <v>24</v>
      </c>
      <c r="I1609" s="1" t="s">
        <v>1505</v>
      </c>
      <c r="J1609" s="1" t="s">
        <v>85</v>
      </c>
      <c r="K1609" s="1">
        <v>28540</v>
      </c>
      <c r="L1609" s="1" t="s">
        <v>27</v>
      </c>
      <c r="M1609" s="1" t="s">
        <v>1570</v>
      </c>
      <c r="N1609" s="1" t="s">
        <v>68</v>
      </c>
      <c r="O1609" s="1" t="s">
        <v>156</v>
      </c>
      <c r="P1609" s="1" t="s">
        <v>1571</v>
      </c>
      <c r="Q1609" s="10">
        <v>79.992000000000004</v>
      </c>
      <c r="R1609" s="25">
        <v>1</v>
      </c>
      <c r="S1609" s="10">
        <v>79.992000000000004</v>
      </c>
      <c r="T1609" s="1">
        <v>0.2</v>
      </c>
      <c r="U1609" s="10">
        <v>21.997800000000002</v>
      </c>
    </row>
    <row r="1610" spans="1:21" x14ac:dyDescent="0.3">
      <c r="A1610" t="s">
        <v>10113</v>
      </c>
      <c r="B1610" s="2">
        <v>44470</v>
      </c>
      <c r="C1610" s="2">
        <v>44475</v>
      </c>
      <c r="D1610" s="1" t="s">
        <v>47</v>
      </c>
      <c r="E1610" s="1" t="s">
        <v>1575</v>
      </c>
      <c r="F1610" s="1" t="s">
        <v>1576</v>
      </c>
      <c r="G1610" s="1" t="s">
        <v>99</v>
      </c>
      <c r="H1610" s="1" t="s">
        <v>24</v>
      </c>
      <c r="I1610" s="1" t="s">
        <v>124</v>
      </c>
      <c r="J1610" s="1" t="s">
        <v>40</v>
      </c>
      <c r="K1610" s="1">
        <v>94110</v>
      </c>
      <c r="L1610" s="1" t="s">
        <v>41</v>
      </c>
      <c r="M1610" s="1" t="s">
        <v>1334</v>
      </c>
      <c r="N1610" s="1" t="s">
        <v>68</v>
      </c>
      <c r="O1610" s="1" t="s">
        <v>156</v>
      </c>
      <c r="P1610" s="1" t="s">
        <v>1335</v>
      </c>
      <c r="Q1610" s="10">
        <v>104.75</v>
      </c>
      <c r="R1610" s="25">
        <v>5</v>
      </c>
      <c r="S1610" s="10">
        <v>523.75</v>
      </c>
      <c r="T1610" s="1">
        <v>0</v>
      </c>
      <c r="U1610" s="10">
        <v>21.997499999999999</v>
      </c>
    </row>
    <row r="1611" spans="1:21" x14ac:dyDescent="0.3">
      <c r="A1611" t="s">
        <v>4770</v>
      </c>
      <c r="B1611" s="2">
        <v>44297</v>
      </c>
      <c r="C1611" s="2">
        <v>44304</v>
      </c>
      <c r="D1611" s="1" t="s">
        <v>47</v>
      </c>
      <c r="E1611" s="1" t="s">
        <v>4771</v>
      </c>
      <c r="F1611" s="1" t="s">
        <v>4772</v>
      </c>
      <c r="G1611" s="1" t="s">
        <v>23</v>
      </c>
      <c r="H1611" s="1" t="s">
        <v>24</v>
      </c>
      <c r="I1611" s="1" t="s">
        <v>594</v>
      </c>
      <c r="J1611" s="1" t="s">
        <v>40</v>
      </c>
      <c r="K1611" s="1">
        <v>91104</v>
      </c>
      <c r="L1611" s="1" t="s">
        <v>41</v>
      </c>
      <c r="M1611" s="1" t="s">
        <v>435</v>
      </c>
      <c r="N1611" s="1" t="s">
        <v>68</v>
      </c>
      <c r="O1611" s="1" t="s">
        <v>156</v>
      </c>
      <c r="P1611" s="1" t="s">
        <v>436</v>
      </c>
      <c r="Q1611" s="10">
        <v>199.95000000000002</v>
      </c>
      <c r="R1611" s="25">
        <v>5</v>
      </c>
      <c r="S1611" s="10">
        <v>999.75000000000011</v>
      </c>
      <c r="T1611" s="1">
        <v>0</v>
      </c>
      <c r="U1611" s="10">
        <v>21.994499999999988</v>
      </c>
    </row>
    <row r="1612" spans="1:21" x14ac:dyDescent="0.3">
      <c r="A1612" t="s">
        <v>7769</v>
      </c>
      <c r="B1612" s="2">
        <v>43593</v>
      </c>
      <c r="C1612" s="2">
        <v>43597</v>
      </c>
      <c r="D1612" s="1" t="s">
        <v>47</v>
      </c>
      <c r="E1612" s="1" t="s">
        <v>2861</v>
      </c>
      <c r="F1612" s="1" t="s">
        <v>2862</v>
      </c>
      <c r="G1612" s="1" t="s">
        <v>23</v>
      </c>
      <c r="H1612" s="1" t="s">
        <v>24</v>
      </c>
      <c r="I1612" s="1" t="s">
        <v>400</v>
      </c>
      <c r="J1612" s="1" t="s">
        <v>224</v>
      </c>
      <c r="K1612" s="1">
        <v>55407</v>
      </c>
      <c r="L1612" s="1" t="s">
        <v>102</v>
      </c>
      <c r="M1612" s="1" t="s">
        <v>2748</v>
      </c>
      <c r="N1612" s="1" t="s">
        <v>43</v>
      </c>
      <c r="O1612" s="1" t="s">
        <v>72</v>
      </c>
      <c r="P1612" s="1" t="s">
        <v>2749</v>
      </c>
      <c r="Q1612" s="10">
        <v>43.98</v>
      </c>
      <c r="R1612" s="25">
        <v>2</v>
      </c>
      <c r="S1612" s="10">
        <v>87.96</v>
      </c>
      <c r="T1612" s="1">
        <v>0</v>
      </c>
      <c r="U1612" s="10">
        <v>21.99</v>
      </c>
    </row>
    <row r="1613" spans="1:21" x14ac:dyDescent="0.3">
      <c r="A1613" t="s">
        <v>8732</v>
      </c>
      <c r="B1613" s="2">
        <v>43770</v>
      </c>
      <c r="C1613" s="2">
        <v>43772</v>
      </c>
      <c r="D1613" s="1" t="s">
        <v>20</v>
      </c>
      <c r="E1613" s="1" t="s">
        <v>3520</v>
      </c>
      <c r="F1613" s="1" t="s">
        <v>3521</v>
      </c>
      <c r="G1613" s="1" t="s">
        <v>23</v>
      </c>
      <c r="H1613" s="1" t="s">
        <v>24</v>
      </c>
      <c r="I1613" s="1" t="s">
        <v>261</v>
      </c>
      <c r="J1613" s="1" t="s">
        <v>262</v>
      </c>
      <c r="K1613" s="1">
        <v>10035</v>
      </c>
      <c r="L1613" s="1" t="s">
        <v>143</v>
      </c>
      <c r="M1613" s="1" t="s">
        <v>5993</v>
      </c>
      <c r="N1613" s="1" t="s">
        <v>29</v>
      </c>
      <c r="O1613" s="1" t="s">
        <v>33</v>
      </c>
      <c r="P1613" s="1" t="s">
        <v>5994</v>
      </c>
      <c r="Q1613" s="10">
        <v>327.56399999999996</v>
      </c>
      <c r="R1613" s="25">
        <v>4</v>
      </c>
      <c r="S1613" s="10">
        <v>1310.2559999999999</v>
      </c>
      <c r="T1613" s="1">
        <v>0.1</v>
      </c>
      <c r="U1613" s="10">
        <v>21.837600000000023</v>
      </c>
    </row>
    <row r="1614" spans="1:21" x14ac:dyDescent="0.3">
      <c r="A1614" t="s">
        <v>8641</v>
      </c>
      <c r="B1614" s="2">
        <v>44472</v>
      </c>
      <c r="C1614" s="2">
        <v>44474</v>
      </c>
      <c r="D1614" s="1" t="s">
        <v>20</v>
      </c>
      <c r="E1614" s="1" t="s">
        <v>2098</v>
      </c>
      <c r="F1614" s="1" t="s">
        <v>2099</v>
      </c>
      <c r="G1614" s="1" t="s">
        <v>99</v>
      </c>
      <c r="H1614" s="1" t="s">
        <v>24</v>
      </c>
      <c r="I1614" s="1" t="s">
        <v>261</v>
      </c>
      <c r="J1614" s="1" t="s">
        <v>262</v>
      </c>
      <c r="K1614" s="1">
        <v>10009</v>
      </c>
      <c r="L1614" s="1" t="s">
        <v>143</v>
      </c>
      <c r="M1614" s="1" t="s">
        <v>474</v>
      </c>
      <c r="N1614" s="1" t="s">
        <v>29</v>
      </c>
      <c r="O1614" s="1" t="s">
        <v>62</v>
      </c>
      <c r="P1614" s="1" t="s">
        <v>475</v>
      </c>
      <c r="Q1614" s="10">
        <v>83.92</v>
      </c>
      <c r="R1614" s="25">
        <v>4</v>
      </c>
      <c r="S1614" s="10">
        <v>335.68</v>
      </c>
      <c r="T1614" s="1">
        <v>0</v>
      </c>
      <c r="U1614" s="10">
        <v>21.819200000000002</v>
      </c>
    </row>
    <row r="1615" spans="1:21" x14ac:dyDescent="0.3">
      <c r="A1615" t="s">
        <v>7747</v>
      </c>
      <c r="B1615" s="2">
        <v>44183</v>
      </c>
      <c r="C1615" s="2">
        <v>44189</v>
      </c>
      <c r="D1615" s="1" t="s">
        <v>47</v>
      </c>
      <c r="E1615" s="1" t="s">
        <v>1619</v>
      </c>
      <c r="F1615" s="1" t="s">
        <v>1620</v>
      </c>
      <c r="G1615" s="1" t="s">
        <v>23</v>
      </c>
      <c r="H1615" s="1" t="s">
        <v>24</v>
      </c>
      <c r="I1615" s="1" t="s">
        <v>939</v>
      </c>
      <c r="J1615" s="1" t="s">
        <v>40</v>
      </c>
      <c r="K1615" s="1">
        <v>92037</v>
      </c>
      <c r="L1615" s="1" t="s">
        <v>41</v>
      </c>
      <c r="M1615" s="1" t="s">
        <v>1828</v>
      </c>
      <c r="N1615" s="1" t="s">
        <v>68</v>
      </c>
      <c r="O1615" s="1" t="s">
        <v>156</v>
      </c>
      <c r="P1615" s="1" t="s">
        <v>1829</v>
      </c>
      <c r="Q1615" s="10">
        <v>72.64</v>
      </c>
      <c r="R1615" s="25">
        <v>2</v>
      </c>
      <c r="S1615" s="10">
        <v>145.28</v>
      </c>
      <c r="T1615" s="1">
        <v>0</v>
      </c>
      <c r="U1615" s="10">
        <v>21.791999999999994</v>
      </c>
    </row>
    <row r="1616" spans="1:21" x14ac:dyDescent="0.3">
      <c r="A1616" t="s">
        <v>7102</v>
      </c>
      <c r="B1616" s="2">
        <v>43998</v>
      </c>
      <c r="C1616" s="2">
        <v>44000</v>
      </c>
      <c r="D1616" s="1" t="s">
        <v>20</v>
      </c>
      <c r="E1616" s="1" t="s">
        <v>1842</v>
      </c>
      <c r="F1616" s="1" t="s">
        <v>1843</v>
      </c>
      <c r="G1616" s="1" t="s">
        <v>23</v>
      </c>
      <c r="H1616" s="1" t="s">
        <v>24</v>
      </c>
      <c r="I1616" s="1" t="s">
        <v>39</v>
      </c>
      <c r="J1616" s="1" t="s">
        <v>40</v>
      </c>
      <c r="K1616" s="1">
        <v>90045</v>
      </c>
      <c r="L1616" s="1" t="s">
        <v>41</v>
      </c>
      <c r="M1616" s="1" t="s">
        <v>5129</v>
      </c>
      <c r="N1616" s="1" t="s">
        <v>43</v>
      </c>
      <c r="O1616" s="1" t="s">
        <v>87</v>
      </c>
      <c r="P1616" s="1" t="s">
        <v>5130</v>
      </c>
      <c r="Q1616" s="10">
        <v>46.349999999999994</v>
      </c>
      <c r="R1616" s="25">
        <v>5</v>
      </c>
      <c r="S1616" s="10">
        <v>231.74999999999997</v>
      </c>
      <c r="T1616" s="1">
        <v>0</v>
      </c>
      <c r="U1616" s="10">
        <v>21.784499999999998</v>
      </c>
    </row>
    <row r="1617" spans="1:21" x14ac:dyDescent="0.3">
      <c r="A1617" t="s">
        <v>10654</v>
      </c>
      <c r="B1617" s="2">
        <v>43415</v>
      </c>
      <c r="C1617" s="2">
        <v>43421</v>
      </c>
      <c r="D1617" s="1" t="s">
        <v>47</v>
      </c>
      <c r="E1617" s="1" t="s">
        <v>5226</v>
      </c>
      <c r="F1617" s="1" t="s">
        <v>5227</v>
      </c>
      <c r="G1617" s="1" t="s">
        <v>99</v>
      </c>
      <c r="H1617" s="1" t="s">
        <v>24</v>
      </c>
      <c r="I1617" s="1" t="s">
        <v>1483</v>
      </c>
      <c r="J1617" s="1" t="s">
        <v>262</v>
      </c>
      <c r="K1617" s="1">
        <v>10801</v>
      </c>
      <c r="L1617" s="1" t="s">
        <v>143</v>
      </c>
      <c r="M1617" s="1" t="s">
        <v>5129</v>
      </c>
      <c r="N1617" s="1" t="s">
        <v>43</v>
      </c>
      <c r="O1617" s="1" t="s">
        <v>87</v>
      </c>
      <c r="P1617" s="1" t="s">
        <v>5130</v>
      </c>
      <c r="Q1617" s="10">
        <v>46.349999999999994</v>
      </c>
      <c r="R1617" s="25">
        <v>5</v>
      </c>
      <c r="S1617" s="10">
        <v>231.74999999999997</v>
      </c>
      <c r="T1617" s="1">
        <v>0</v>
      </c>
      <c r="U1617" s="10">
        <v>21.784499999999998</v>
      </c>
    </row>
    <row r="1618" spans="1:21" x14ac:dyDescent="0.3">
      <c r="A1618" t="s">
        <v>7525</v>
      </c>
      <c r="B1618" s="2">
        <v>43748</v>
      </c>
      <c r="C1618" s="2">
        <v>43749</v>
      </c>
      <c r="D1618" s="1" t="s">
        <v>183</v>
      </c>
      <c r="E1618" s="1" t="s">
        <v>2060</v>
      </c>
      <c r="F1618" s="1" t="s">
        <v>2061</v>
      </c>
      <c r="G1618" s="1" t="s">
        <v>38</v>
      </c>
      <c r="H1618" s="1" t="s">
        <v>24</v>
      </c>
      <c r="I1618" s="1" t="s">
        <v>124</v>
      </c>
      <c r="J1618" s="1" t="s">
        <v>40</v>
      </c>
      <c r="K1618" s="1">
        <v>94109</v>
      </c>
      <c r="L1618" s="1" t="s">
        <v>41</v>
      </c>
      <c r="M1618" s="1" t="s">
        <v>1951</v>
      </c>
      <c r="N1618" s="1" t="s">
        <v>43</v>
      </c>
      <c r="O1618" s="1" t="s">
        <v>87</v>
      </c>
      <c r="P1618" s="1" t="s">
        <v>1952</v>
      </c>
      <c r="Q1618" s="10">
        <v>45.36</v>
      </c>
      <c r="R1618" s="25">
        <v>7</v>
      </c>
      <c r="S1618" s="10">
        <v>317.52</v>
      </c>
      <c r="T1618" s="1">
        <v>0</v>
      </c>
      <c r="U1618" s="10">
        <v>21.772800000000004</v>
      </c>
    </row>
    <row r="1619" spans="1:21" x14ac:dyDescent="0.3">
      <c r="A1619" t="s">
        <v>7846</v>
      </c>
      <c r="B1619" s="2">
        <v>44451</v>
      </c>
      <c r="C1619" s="2">
        <v>44454</v>
      </c>
      <c r="D1619" s="1" t="s">
        <v>183</v>
      </c>
      <c r="E1619" s="1" t="s">
        <v>1169</v>
      </c>
      <c r="F1619" s="1" t="s">
        <v>1170</v>
      </c>
      <c r="G1619" s="1" t="s">
        <v>38</v>
      </c>
      <c r="H1619" s="1" t="s">
        <v>24</v>
      </c>
      <c r="I1619" s="1" t="s">
        <v>6965</v>
      </c>
      <c r="J1619" s="1" t="s">
        <v>1386</v>
      </c>
      <c r="K1619" s="1">
        <v>2895</v>
      </c>
      <c r="L1619" s="1" t="s">
        <v>143</v>
      </c>
      <c r="M1619" s="1" t="s">
        <v>7811</v>
      </c>
      <c r="N1619" s="1" t="s">
        <v>43</v>
      </c>
      <c r="O1619" s="1" t="s">
        <v>87</v>
      </c>
      <c r="P1619" s="1" t="s">
        <v>7812</v>
      </c>
      <c r="Q1619" s="10">
        <v>45.36</v>
      </c>
      <c r="R1619" s="25">
        <v>7</v>
      </c>
      <c r="S1619" s="10">
        <v>317.52</v>
      </c>
      <c r="T1619" s="1">
        <v>0</v>
      </c>
      <c r="U1619" s="10">
        <v>21.772800000000004</v>
      </c>
    </row>
    <row r="1620" spans="1:21" x14ac:dyDescent="0.3">
      <c r="A1620" t="s">
        <v>8334</v>
      </c>
      <c r="B1620" s="2">
        <v>44098</v>
      </c>
      <c r="C1620" s="2">
        <v>44102</v>
      </c>
      <c r="D1620" s="1" t="s">
        <v>47</v>
      </c>
      <c r="E1620" s="1" t="s">
        <v>655</v>
      </c>
      <c r="F1620" s="1" t="s">
        <v>656</v>
      </c>
      <c r="G1620" s="1" t="s">
        <v>23</v>
      </c>
      <c r="H1620" s="1" t="s">
        <v>24</v>
      </c>
      <c r="I1620" s="1" t="s">
        <v>529</v>
      </c>
      <c r="J1620" s="1" t="s">
        <v>249</v>
      </c>
      <c r="K1620" s="1">
        <v>47401</v>
      </c>
      <c r="L1620" s="1" t="s">
        <v>102</v>
      </c>
      <c r="M1620" s="1" t="s">
        <v>451</v>
      </c>
      <c r="N1620" s="1" t="s">
        <v>29</v>
      </c>
      <c r="O1620" s="1" t="s">
        <v>62</v>
      </c>
      <c r="P1620" s="1" t="s">
        <v>452</v>
      </c>
      <c r="Q1620" s="10">
        <v>127.94999999999999</v>
      </c>
      <c r="R1620" s="25">
        <v>3</v>
      </c>
      <c r="S1620" s="10">
        <v>383.84999999999997</v>
      </c>
      <c r="T1620" s="1">
        <v>0</v>
      </c>
      <c r="U1620" s="10">
        <v>21.751499999999986</v>
      </c>
    </row>
    <row r="1621" spans="1:21" x14ac:dyDescent="0.3">
      <c r="A1621" t="s">
        <v>8409</v>
      </c>
      <c r="B1621" s="2">
        <v>44287</v>
      </c>
      <c r="C1621" s="2">
        <v>44289</v>
      </c>
      <c r="D1621" s="1" t="s">
        <v>183</v>
      </c>
      <c r="E1621" s="1" t="s">
        <v>2722</v>
      </c>
      <c r="F1621" s="1" t="s">
        <v>2723</v>
      </c>
      <c r="G1621" s="1" t="s">
        <v>38</v>
      </c>
      <c r="H1621" s="1" t="s">
        <v>24</v>
      </c>
      <c r="I1621" s="1" t="s">
        <v>2546</v>
      </c>
      <c r="J1621" s="1" t="s">
        <v>374</v>
      </c>
      <c r="K1621" s="1">
        <v>29501</v>
      </c>
      <c r="L1621" s="1" t="s">
        <v>27</v>
      </c>
      <c r="M1621" s="1" t="s">
        <v>451</v>
      </c>
      <c r="N1621" s="1" t="s">
        <v>29</v>
      </c>
      <c r="O1621" s="1" t="s">
        <v>62</v>
      </c>
      <c r="P1621" s="1" t="s">
        <v>452</v>
      </c>
      <c r="Q1621" s="10">
        <v>127.94999999999999</v>
      </c>
      <c r="R1621" s="25">
        <v>3</v>
      </c>
      <c r="S1621" s="10">
        <v>383.84999999999997</v>
      </c>
      <c r="T1621" s="1">
        <v>0</v>
      </c>
      <c r="U1621" s="10">
        <v>21.751499999999986</v>
      </c>
    </row>
    <row r="1622" spans="1:21" x14ac:dyDescent="0.3">
      <c r="A1622" t="s">
        <v>8605</v>
      </c>
      <c r="B1622" s="2">
        <v>43354</v>
      </c>
      <c r="C1622" s="2">
        <v>43359</v>
      </c>
      <c r="D1622" s="1" t="s">
        <v>47</v>
      </c>
      <c r="E1622" s="1" t="s">
        <v>7605</v>
      </c>
      <c r="F1622" s="1" t="s">
        <v>7606</v>
      </c>
      <c r="G1622" s="1" t="s">
        <v>23</v>
      </c>
      <c r="H1622" s="1" t="s">
        <v>24</v>
      </c>
      <c r="I1622" s="1" t="s">
        <v>8606</v>
      </c>
      <c r="J1622" s="1" t="s">
        <v>40</v>
      </c>
      <c r="K1622" s="1">
        <v>93030</v>
      </c>
      <c r="L1622" s="1" t="s">
        <v>41</v>
      </c>
      <c r="M1622" s="1" t="s">
        <v>451</v>
      </c>
      <c r="N1622" s="1" t="s">
        <v>29</v>
      </c>
      <c r="O1622" s="1" t="s">
        <v>62</v>
      </c>
      <c r="P1622" s="1" t="s">
        <v>452</v>
      </c>
      <c r="Q1622" s="10">
        <v>127.94999999999999</v>
      </c>
      <c r="R1622" s="25">
        <v>3</v>
      </c>
      <c r="S1622" s="10">
        <v>383.84999999999997</v>
      </c>
      <c r="T1622" s="1">
        <v>0</v>
      </c>
      <c r="U1622" s="10">
        <v>21.751499999999986</v>
      </c>
    </row>
    <row r="1623" spans="1:21" x14ac:dyDescent="0.3">
      <c r="A1623" t="s">
        <v>7465</v>
      </c>
      <c r="B1623" s="2">
        <v>43743</v>
      </c>
      <c r="C1623" s="2">
        <v>43746</v>
      </c>
      <c r="D1623" s="1" t="s">
        <v>20</v>
      </c>
      <c r="E1623" s="1" t="s">
        <v>2025</v>
      </c>
      <c r="F1623" s="1" t="s">
        <v>2026</v>
      </c>
      <c r="G1623" s="1" t="s">
        <v>38</v>
      </c>
      <c r="H1623" s="1" t="s">
        <v>24</v>
      </c>
      <c r="I1623" s="1" t="s">
        <v>512</v>
      </c>
      <c r="J1623" s="1" t="s">
        <v>240</v>
      </c>
      <c r="K1623" s="1">
        <v>19805</v>
      </c>
      <c r="L1623" s="1" t="s">
        <v>143</v>
      </c>
      <c r="M1623" s="1" t="s">
        <v>750</v>
      </c>
      <c r="N1623" s="1" t="s">
        <v>43</v>
      </c>
      <c r="O1623" s="1" t="s">
        <v>56</v>
      </c>
      <c r="P1623" s="1" t="s">
        <v>751</v>
      </c>
      <c r="Q1623" s="10">
        <v>77.55</v>
      </c>
      <c r="R1623" s="25">
        <v>5</v>
      </c>
      <c r="S1623" s="10">
        <v>387.75</v>
      </c>
      <c r="T1623" s="1">
        <v>0</v>
      </c>
      <c r="U1623" s="10">
        <v>21.714000000000002</v>
      </c>
    </row>
    <row r="1624" spans="1:21" x14ac:dyDescent="0.3">
      <c r="A1624" t="s">
        <v>8552</v>
      </c>
      <c r="B1624" s="2">
        <v>43811</v>
      </c>
      <c r="C1624" s="2">
        <v>43815</v>
      </c>
      <c r="D1624" s="1" t="s">
        <v>47</v>
      </c>
      <c r="E1624" s="1" t="s">
        <v>3754</v>
      </c>
      <c r="F1624" s="1" t="s">
        <v>3755</v>
      </c>
      <c r="G1624" s="1" t="s">
        <v>23</v>
      </c>
      <c r="H1624" s="1" t="s">
        <v>24</v>
      </c>
      <c r="I1624" s="1" t="s">
        <v>620</v>
      </c>
      <c r="J1624" s="1" t="s">
        <v>40</v>
      </c>
      <c r="K1624" s="1">
        <v>95123</v>
      </c>
      <c r="L1624" s="1" t="s">
        <v>41</v>
      </c>
      <c r="M1624" s="1" t="s">
        <v>5104</v>
      </c>
      <c r="N1624" s="1" t="s">
        <v>29</v>
      </c>
      <c r="O1624" s="1" t="s">
        <v>62</v>
      </c>
      <c r="P1624" s="1" t="s">
        <v>5105</v>
      </c>
      <c r="Q1624" s="10">
        <v>166.5</v>
      </c>
      <c r="R1624" s="25">
        <v>3</v>
      </c>
      <c r="S1624" s="10">
        <v>499.5</v>
      </c>
      <c r="T1624" s="1">
        <v>0</v>
      </c>
      <c r="U1624" s="10">
        <v>21.64500000000001</v>
      </c>
    </row>
    <row r="1625" spans="1:21" x14ac:dyDescent="0.3">
      <c r="A1625" t="s">
        <v>7069</v>
      </c>
      <c r="B1625" s="2">
        <v>43351</v>
      </c>
      <c r="C1625" s="2">
        <v>43356</v>
      </c>
      <c r="D1625" s="1" t="s">
        <v>47</v>
      </c>
      <c r="E1625" s="1" t="s">
        <v>645</v>
      </c>
      <c r="F1625" s="1" t="s">
        <v>646</v>
      </c>
      <c r="G1625" s="1" t="s">
        <v>23</v>
      </c>
      <c r="H1625" s="1" t="s">
        <v>24</v>
      </c>
      <c r="I1625" s="1" t="s">
        <v>4769</v>
      </c>
      <c r="J1625" s="1" t="s">
        <v>310</v>
      </c>
      <c r="K1625" s="1">
        <v>23320</v>
      </c>
      <c r="L1625" s="1" t="s">
        <v>27</v>
      </c>
      <c r="M1625" s="1" t="s">
        <v>2539</v>
      </c>
      <c r="N1625" s="1" t="s">
        <v>43</v>
      </c>
      <c r="O1625" s="1" t="s">
        <v>264</v>
      </c>
      <c r="P1625" s="1" t="s">
        <v>2540</v>
      </c>
      <c r="Q1625" s="10">
        <v>45</v>
      </c>
      <c r="R1625" s="25">
        <v>9</v>
      </c>
      <c r="S1625" s="10">
        <v>405</v>
      </c>
      <c r="T1625" s="1">
        <v>0</v>
      </c>
      <c r="U1625" s="10">
        <v>21.599999999999998</v>
      </c>
    </row>
    <row r="1626" spans="1:21" x14ac:dyDescent="0.3">
      <c r="A1626" t="s">
        <v>9165</v>
      </c>
      <c r="B1626" s="2">
        <v>43853</v>
      </c>
      <c r="C1626" s="2">
        <v>43859</v>
      </c>
      <c r="D1626" s="1" t="s">
        <v>47</v>
      </c>
      <c r="E1626" s="1" t="s">
        <v>4748</v>
      </c>
      <c r="F1626" s="1" t="s">
        <v>4749</v>
      </c>
      <c r="G1626" s="1" t="s">
        <v>23</v>
      </c>
      <c r="H1626" s="1" t="s">
        <v>24</v>
      </c>
      <c r="I1626" s="1" t="s">
        <v>39</v>
      </c>
      <c r="J1626" s="1" t="s">
        <v>40</v>
      </c>
      <c r="K1626" s="1">
        <v>90036</v>
      </c>
      <c r="L1626" s="1" t="s">
        <v>41</v>
      </c>
      <c r="M1626" s="1" t="s">
        <v>7469</v>
      </c>
      <c r="N1626" s="1" t="s">
        <v>29</v>
      </c>
      <c r="O1626" s="1" t="s">
        <v>62</v>
      </c>
      <c r="P1626" s="1" t="s">
        <v>7470</v>
      </c>
      <c r="Q1626" s="10">
        <v>59.99</v>
      </c>
      <c r="R1626" s="25">
        <v>7</v>
      </c>
      <c r="S1626" s="10">
        <v>419.93</v>
      </c>
      <c r="T1626" s="1">
        <v>0</v>
      </c>
      <c r="U1626" s="10">
        <v>21.596400000000003</v>
      </c>
    </row>
    <row r="1627" spans="1:21" x14ac:dyDescent="0.3">
      <c r="A1627" t="s">
        <v>7154</v>
      </c>
      <c r="B1627" s="2">
        <v>44511</v>
      </c>
      <c r="C1627" s="2">
        <v>44516</v>
      </c>
      <c r="D1627" s="1" t="s">
        <v>47</v>
      </c>
      <c r="E1627" s="1" t="s">
        <v>4949</v>
      </c>
      <c r="F1627" s="1" t="s">
        <v>4950</v>
      </c>
      <c r="G1627" s="1" t="s">
        <v>23</v>
      </c>
      <c r="H1627" s="1" t="s">
        <v>24</v>
      </c>
      <c r="I1627" s="1" t="s">
        <v>479</v>
      </c>
      <c r="J1627" s="1" t="s">
        <v>480</v>
      </c>
      <c r="K1627" s="1">
        <v>50322</v>
      </c>
      <c r="L1627" s="1" t="s">
        <v>102</v>
      </c>
      <c r="M1627" s="1" t="s">
        <v>1080</v>
      </c>
      <c r="N1627" s="1" t="s">
        <v>43</v>
      </c>
      <c r="O1627" s="1" t="s">
        <v>264</v>
      </c>
      <c r="P1627" s="1" t="s">
        <v>1081</v>
      </c>
      <c r="Q1627" s="10">
        <v>45.92</v>
      </c>
      <c r="R1627" s="25">
        <v>4</v>
      </c>
      <c r="S1627" s="10">
        <v>183.68</v>
      </c>
      <c r="T1627" s="1">
        <v>0</v>
      </c>
      <c r="U1627" s="10">
        <v>21.5824</v>
      </c>
    </row>
    <row r="1628" spans="1:21" x14ac:dyDescent="0.3">
      <c r="A1628" t="s">
        <v>10176</v>
      </c>
      <c r="B1628" s="2">
        <v>43814</v>
      </c>
      <c r="C1628" s="2">
        <v>43819</v>
      </c>
      <c r="D1628" s="1" t="s">
        <v>47</v>
      </c>
      <c r="E1628" s="1" t="s">
        <v>5673</v>
      </c>
      <c r="F1628" s="1" t="s">
        <v>5674</v>
      </c>
      <c r="G1628" s="1" t="s">
        <v>38</v>
      </c>
      <c r="H1628" s="1" t="s">
        <v>24</v>
      </c>
      <c r="I1628" s="1" t="s">
        <v>2239</v>
      </c>
      <c r="J1628" s="1" t="s">
        <v>85</v>
      </c>
      <c r="K1628" s="1">
        <v>27511</v>
      </c>
      <c r="L1628" s="1" t="s">
        <v>27</v>
      </c>
      <c r="M1628" s="1" t="s">
        <v>976</v>
      </c>
      <c r="N1628" s="1" t="s">
        <v>68</v>
      </c>
      <c r="O1628" s="1" t="s">
        <v>69</v>
      </c>
      <c r="P1628" s="1" t="s">
        <v>977</v>
      </c>
      <c r="Q1628" s="10">
        <v>246.16800000000001</v>
      </c>
      <c r="R1628" s="25">
        <v>3</v>
      </c>
      <c r="S1628" s="10">
        <v>738.50400000000002</v>
      </c>
      <c r="T1628" s="1">
        <v>0.2</v>
      </c>
      <c r="U1628" s="10">
        <v>21.539699999999996</v>
      </c>
    </row>
    <row r="1629" spans="1:21" x14ac:dyDescent="0.3">
      <c r="A1629" t="s">
        <v>9609</v>
      </c>
      <c r="B1629" s="2">
        <v>43413</v>
      </c>
      <c r="C1629" s="2">
        <v>43417</v>
      </c>
      <c r="D1629" s="1" t="s">
        <v>47</v>
      </c>
      <c r="E1629" s="1" t="s">
        <v>6133</v>
      </c>
      <c r="F1629" s="1" t="s">
        <v>6134</v>
      </c>
      <c r="G1629" s="1" t="s">
        <v>99</v>
      </c>
      <c r="H1629" s="1" t="s">
        <v>24</v>
      </c>
      <c r="I1629" s="1" t="s">
        <v>261</v>
      </c>
      <c r="J1629" s="1" t="s">
        <v>262</v>
      </c>
      <c r="K1629" s="1">
        <v>10035</v>
      </c>
      <c r="L1629" s="1" t="s">
        <v>143</v>
      </c>
      <c r="M1629" s="1" t="s">
        <v>1072</v>
      </c>
      <c r="N1629" s="1" t="s">
        <v>29</v>
      </c>
      <c r="O1629" s="1" t="s">
        <v>62</v>
      </c>
      <c r="P1629" s="1" t="s">
        <v>3719</v>
      </c>
      <c r="Q1629" s="10">
        <v>56.52</v>
      </c>
      <c r="R1629" s="25">
        <v>9</v>
      </c>
      <c r="S1629" s="10">
        <v>508.68</v>
      </c>
      <c r="T1629" s="1">
        <v>0</v>
      </c>
      <c r="U1629" s="10">
        <v>21.477600000000002</v>
      </c>
    </row>
    <row r="1630" spans="1:21" x14ac:dyDescent="0.3">
      <c r="A1630" t="s">
        <v>9998</v>
      </c>
      <c r="B1630" s="2">
        <v>43714</v>
      </c>
      <c r="C1630" s="2">
        <v>43720</v>
      </c>
      <c r="D1630" s="1" t="s">
        <v>47</v>
      </c>
      <c r="E1630" s="1" t="s">
        <v>1137</v>
      </c>
      <c r="F1630" s="1" t="s">
        <v>1138</v>
      </c>
      <c r="G1630" s="1" t="s">
        <v>38</v>
      </c>
      <c r="H1630" s="1" t="s">
        <v>24</v>
      </c>
      <c r="I1630" s="1" t="s">
        <v>1448</v>
      </c>
      <c r="J1630" s="1" t="s">
        <v>310</v>
      </c>
      <c r="K1630" s="1">
        <v>23223</v>
      </c>
      <c r="L1630" s="1" t="s">
        <v>27</v>
      </c>
      <c r="M1630" s="1" t="s">
        <v>6086</v>
      </c>
      <c r="N1630" s="1" t="s">
        <v>43</v>
      </c>
      <c r="O1630" s="1" t="s">
        <v>72</v>
      </c>
      <c r="P1630" s="1" t="s">
        <v>6087</v>
      </c>
      <c r="Q1630" s="10">
        <v>46.62</v>
      </c>
      <c r="R1630" s="25">
        <v>9</v>
      </c>
      <c r="S1630" s="10">
        <v>419.58</v>
      </c>
      <c r="T1630" s="1">
        <v>0</v>
      </c>
      <c r="U1630" s="10">
        <v>21.445199999999996</v>
      </c>
    </row>
    <row r="1631" spans="1:21" x14ac:dyDescent="0.3">
      <c r="A1631" t="s">
        <v>7936</v>
      </c>
      <c r="B1631" s="2">
        <v>44316</v>
      </c>
      <c r="C1631" s="2">
        <v>44321</v>
      </c>
      <c r="D1631" s="1" t="s">
        <v>47</v>
      </c>
      <c r="E1631" s="1" t="s">
        <v>1169</v>
      </c>
      <c r="F1631" s="1" t="s">
        <v>1170</v>
      </c>
      <c r="G1631" s="1" t="s">
        <v>38</v>
      </c>
      <c r="H1631" s="1" t="s">
        <v>24</v>
      </c>
      <c r="I1631" s="1" t="s">
        <v>124</v>
      </c>
      <c r="J1631" s="1" t="s">
        <v>40</v>
      </c>
      <c r="K1631" s="1">
        <v>94110</v>
      </c>
      <c r="L1631" s="1" t="s">
        <v>41</v>
      </c>
      <c r="M1631" s="1" t="s">
        <v>2291</v>
      </c>
      <c r="N1631" s="1" t="s">
        <v>29</v>
      </c>
      <c r="O1631" s="1" t="s">
        <v>62</v>
      </c>
      <c r="P1631" s="1" t="s">
        <v>2292</v>
      </c>
      <c r="Q1631" s="10">
        <v>64.959999999999994</v>
      </c>
      <c r="R1631" s="25">
        <v>2</v>
      </c>
      <c r="S1631" s="10">
        <v>129.91999999999999</v>
      </c>
      <c r="T1631" s="1">
        <v>0</v>
      </c>
      <c r="U1631" s="10">
        <v>21.436799999999998</v>
      </c>
    </row>
    <row r="1632" spans="1:21" x14ac:dyDescent="0.3">
      <c r="A1632" t="s">
        <v>10125</v>
      </c>
      <c r="B1632" s="2">
        <v>43819</v>
      </c>
      <c r="C1632" s="2">
        <v>43820</v>
      </c>
      <c r="D1632" s="1" t="s">
        <v>183</v>
      </c>
      <c r="E1632" s="1" t="s">
        <v>4351</v>
      </c>
      <c r="F1632" s="1" t="s">
        <v>4352</v>
      </c>
      <c r="G1632" s="1" t="s">
        <v>99</v>
      </c>
      <c r="H1632" s="1" t="s">
        <v>24</v>
      </c>
      <c r="I1632" s="1" t="s">
        <v>179</v>
      </c>
      <c r="J1632" s="1" t="s">
        <v>101</v>
      </c>
      <c r="K1632" s="1">
        <v>77036</v>
      </c>
      <c r="L1632" s="1" t="s">
        <v>102</v>
      </c>
      <c r="M1632" s="1" t="s">
        <v>2789</v>
      </c>
      <c r="N1632" s="1" t="s">
        <v>68</v>
      </c>
      <c r="O1632" s="1" t="s">
        <v>156</v>
      </c>
      <c r="P1632" s="1" t="s">
        <v>2790</v>
      </c>
      <c r="Q1632" s="10">
        <v>100.80000000000001</v>
      </c>
      <c r="R1632" s="25">
        <v>2</v>
      </c>
      <c r="S1632" s="10">
        <v>201.60000000000002</v>
      </c>
      <c r="T1632" s="1">
        <v>0.2</v>
      </c>
      <c r="U1632" s="10">
        <v>21.42</v>
      </c>
    </row>
    <row r="1633" spans="1:21" x14ac:dyDescent="0.3">
      <c r="A1633" t="s">
        <v>9742</v>
      </c>
      <c r="B1633" s="2">
        <v>44121</v>
      </c>
      <c r="C1633" s="2">
        <v>44125</v>
      </c>
      <c r="D1633" s="1" t="s">
        <v>47</v>
      </c>
      <c r="E1633" s="1" t="s">
        <v>3690</v>
      </c>
      <c r="F1633" s="1" t="s">
        <v>3691</v>
      </c>
      <c r="G1633" s="1" t="s">
        <v>99</v>
      </c>
      <c r="H1633" s="1" t="s">
        <v>24</v>
      </c>
      <c r="I1633" s="1" t="s">
        <v>3417</v>
      </c>
      <c r="J1633" s="1" t="s">
        <v>40</v>
      </c>
      <c r="K1633" s="1">
        <v>93727</v>
      </c>
      <c r="L1633" s="1" t="s">
        <v>41</v>
      </c>
      <c r="M1633" s="1" t="s">
        <v>7147</v>
      </c>
      <c r="N1633" s="1" t="s">
        <v>29</v>
      </c>
      <c r="O1633" s="1" t="s">
        <v>30</v>
      </c>
      <c r="P1633" s="1" t="s">
        <v>7148</v>
      </c>
      <c r="Q1633" s="10">
        <v>120.666</v>
      </c>
      <c r="R1633" s="25">
        <v>2</v>
      </c>
      <c r="S1633" s="10">
        <v>241.33199999999999</v>
      </c>
      <c r="T1633" s="1">
        <v>0.15</v>
      </c>
      <c r="U1633" s="10">
        <v>21.293999999999993</v>
      </c>
    </row>
    <row r="1634" spans="1:21" x14ac:dyDescent="0.3">
      <c r="A1634" t="s">
        <v>8803</v>
      </c>
      <c r="B1634" s="2">
        <v>44265</v>
      </c>
      <c r="C1634" s="2">
        <v>44270</v>
      </c>
      <c r="D1634" s="1" t="s">
        <v>20</v>
      </c>
      <c r="E1634" s="1" t="s">
        <v>6327</v>
      </c>
      <c r="F1634" s="1" t="s">
        <v>6328</v>
      </c>
      <c r="G1634" s="1" t="s">
        <v>38</v>
      </c>
      <c r="H1634" s="1" t="s">
        <v>24</v>
      </c>
      <c r="I1634" s="1" t="s">
        <v>124</v>
      </c>
      <c r="J1634" s="1" t="s">
        <v>40</v>
      </c>
      <c r="K1634" s="1">
        <v>94109</v>
      </c>
      <c r="L1634" s="1" t="s">
        <v>41</v>
      </c>
      <c r="M1634" s="1" t="s">
        <v>4421</v>
      </c>
      <c r="N1634" s="1" t="s">
        <v>68</v>
      </c>
      <c r="O1634" s="1" t="s">
        <v>156</v>
      </c>
      <c r="P1634" s="1" t="s">
        <v>4422</v>
      </c>
      <c r="Q1634" s="10">
        <v>111.96</v>
      </c>
      <c r="R1634" s="25">
        <v>4</v>
      </c>
      <c r="S1634" s="10">
        <v>447.84</v>
      </c>
      <c r="T1634" s="1">
        <v>0</v>
      </c>
      <c r="U1634" s="10">
        <v>21.27239999999999</v>
      </c>
    </row>
    <row r="1635" spans="1:21" x14ac:dyDescent="0.3">
      <c r="A1635" t="s">
        <v>9962</v>
      </c>
      <c r="B1635" s="2">
        <v>44273</v>
      </c>
      <c r="C1635" s="2">
        <v>44278</v>
      </c>
      <c r="D1635" s="1" t="s">
        <v>47</v>
      </c>
      <c r="E1635" s="1" t="s">
        <v>2853</v>
      </c>
      <c r="F1635" s="1" t="s">
        <v>2854</v>
      </c>
      <c r="G1635" s="1" t="s">
        <v>23</v>
      </c>
      <c r="H1635" s="1" t="s">
        <v>24</v>
      </c>
      <c r="I1635" s="1" t="s">
        <v>92</v>
      </c>
      <c r="J1635" s="1" t="s">
        <v>93</v>
      </c>
      <c r="K1635" s="1">
        <v>98115</v>
      </c>
      <c r="L1635" s="1" t="s">
        <v>41</v>
      </c>
      <c r="M1635" s="1" t="s">
        <v>2624</v>
      </c>
      <c r="N1635" s="1" t="s">
        <v>43</v>
      </c>
      <c r="O1635" s="1" t="s">
        <v>65</v>
      </c>
      <c r="P1635" s="1" t="s">
        <v>2625</v>
      </c>
      <c r="Q1635" s="10">
        <v>46.2</v>
      </c>
      <c r="R1635" s="25">
        <v>4</v>
      </c>
      <c r="S1635" s="10">
        <v>184.8</v>
      </c>
      <c r="T1635" s="1">
        <v>0</v>
      </c>
      <c r="U1635" s="10">
        <v>21.251999999999999</v>
      </c>
    </row>
    <row r="1636" spans="1:21" x14ac:dyDescent="0.3">
      <c r="A1636" t="s">
        <v>7065</v>
      </c>
      <c r="B1636" s="2">
        <v>43553</v>
      </c>
      <c r="C1636" s="2">
        <v>43559</v>
      </c>
      <c r="D1636" s="1" t="s">
        <v>47</v>
      </c>
      <c r="E1636" s="1" t="s">
        <v>1337</v>
      </c>
      <c r="F1636" s="1" t="s">
        <v>1338</v>
      </c>
      <c r="G1636" s="1" t="s">
        <v>23</v>
      </c>
      <c r="H1636" s="1" t="s">
        <v>24</v>
      </c>
      <c r="I1636" s="1" t="s">
        <v>92</v>
      </c>
      <c r="J1636" s="1" t="s">
        <v>93</v>
      </c>
      <c r="K1636" s="1">
        <v>98103</v>
      </c>
      <c r="L1636" s="1" t="s">
        <v>41</v>
      </c>
      <c r="M1636" s="1" t="s">
        <v>6571</v>
      </c>
      <c r="N1636" s="1" t="s">
        <v>43</v>
      </c>
      <c r="O1636" s="1" t="s">
        <v>75</v>
      </c>
      <c r="P1636" s="1" t="s">
        <v>6572</v>
      </c>
      <c r="Q1636" s="10">
        <v>73.28</v>
      </c>
      <c r="R1636" s="25">
        <v>4</v>
      </c>
      <c r="S1636" s="10">
        <v>293.12</v>
      </c>
      <c r="T1636" s="1">
        <v>0</v>
      </c>
      <c r="U1636" s="10">
        <v>21.251199999999997</v>
      </c>
    </row>
    <row r="1637" spans="1:21" x14ac:dyDescent="0.3">
      <c r="A1637" t="s">
        <v>9970</v>
      </c>
      <c r="B1637" s="2">
        <v>44036</v>
      </c>
      <c r="C1637" s="2">
        <v>44037</v>
      </c>
      <c r="D1637" s="1" t="s">
        <v>183</v>
      </c>
      <c r="E1637" s="1" t="s">
        <v>4173</v>
      </c>
      <c r="F1637" s="1" t="s">
        <v>4174</v>
      </c>
      <c r="G1637" s="1" t="s">
        <v>23</v>
      </c>
      <c r="H1637" s="1" t="s">
        <v>24</v>
      </c>
      <c r="I1637" s="1" t="s">
        <v>4180</v>
      </c>
      <c r="J1637" s="1" t="s">
        <v>727</v>
      </c>
      <c r="K1637" s="1">
        <v>70506</v>
      </c>
      <c r="L1637" s="1" t="s">
        <v>27</v>
      </c>
      <c r="M1637" s="1" t="s">
        <v>4143</v>
      </c>
      <c r="N1637" s="1" t="s">
        <v>43</v>
      </c>
      <c r="O1637" s="1" t="s">
        <v>65</v>
      </c>
      <c r="P1637" s="1" t="s">
        <v>4144</v>
      </c>
      <c r="Q1637" s="10">
        <v>73.2</v>
      </c>
      <c r="R1637" s="25">
        <v>5</v>
      </c>
      <c r="S1637" s="10">
        <v>366</v>
      </c>
      <c r="T1637" s="1">
        <v>0</v>
      </c>
      <c r="U1637" s="10">
        <v>21.227999999999998</v>
      </c>
    </row>
    <row r="1638" spans="1:21" x14ac:dyDescent="0.3">
      <c r="A1638" t="s">
        <v>8230</v>
      </c>
      <c r="B1638" s="2">
        <v>44284</v>
      </c>
      <c r="C1638" s="2">
        <v>44288</v>
      </c>
      <c r="D1638" s="1" t="s">
        <v>20</v>
      </c>
      <c r="E1638" s="1" t="s">
        <v>7239</v>
      </c>
      <c r="F1638" s="1" t="s">
        <v>7240</v>
      </c>
      <c r="G1638" s="1" t="s">
        <v>23</v>
      </c>
      <c r="H1638" s="1" t="s">
        <v>24</v>
      </c>
      <c r="I1638" s="1" t="s">
        <v>4180</v>
      </c>
      <c r="J1638" s="1" t="s">
        <v>249</v>
      </c>
      <c r="K1638" s="1">
        <v>47905</v>
      </c>
      <c r="L1638" s="1" t="s">
        <v>102</v>
      </c>
      <c r="M1638" s="1" t="s">
        <v>6680</v>
      </c>
      <c r="N1638" s="1" t="s">
        <v>43</v>
      </c>
      <c r="O1638" s="1" t="s">
        <v>56</v>
      </c>
      <c r="P1638" s="1" t="s">
        <v>6681</v>
      </c>
      <c r="Q1638" s="10">
        <v>81.400000000000006</v>
      </c>
      <c r="R1638" s="25">
        <v>5</v>
      </c>
      <c r="S1638" s="10">
        <v>407</v>
      </c>
      <c r="T1638" s="1">
        <v>0</v>
      </c>
      <c r="U1638" s="10">
        <v>21.164000000000005</v>
      </c>
    </row>
    <row r="1639" spans="1:21" x14ac:dyDescent="0.3">
      <c r="A1639" t="s">
        <v>10605</v>
      </c>
      <c r="B1639" s="2">
        <v>44366</v>
      </c>
      <c r="C1639" s="2">
        <v>44370</v>
      </c>
      <c r="D1639" s="1" t="s">
        <v>47</v>
      </c>
      <c r="E1639" s="1" t="s">
        <v>5791</v>
      </c>
      <c r="F1639" s="1" t="s">
        <v>5792</v>
      </c>
      <c r="G1639" s="1" t="s">
        <v>23</v>
      </c>
      <c r="H1639" s="1" t="s">
        <v>24</v>
      </c>
      <c r="I1639" s="1" t="s">
        <v>124</v>
      </c>
      <c r="J1639" s="1" t="s">
        <v>40</v>
      </c>
      <c r="K1639" s="1">
        <v>94109</v>
      </c>
      <c r="L1639" s="1" t="s">
        <v>41</v>
      </c>
      <c r="M1639" s="1" t="s">
        <v>6866</v>
      </c>
      <c r="N1639" s="1" t="s">
        <v>29</v>
      </c>
      <c r="O1639" s="1" t="s">
        <v>62</v>
      </c>
      <c r="P1639" s="1" t="s">
        <v>6867</v>
      </c>
      <c r="Q1639" s="10">
        <v>50.32</v>
      </c>
      <c r="R1639" s="25">
        <v>4</v>
      </c>
      <c r="S1639" s="10">
        <v>201.28</v>
      </c>
      <c r="T1639" s="1">
        <v>0</v>
      </c>
      <c r="U1639" s="10">
        <v>21.134400000000003</v>
      </c>
    </row>
    <row r="1640" spans="1:21" x14ac:dyDescent="0.3">
      <c r="A1640" t="s">
        <v>2288</v>
      </c>
      <c r="B1640" s="2">
        <v>43380</v>
      </c>
      <c r="C1640" s="2">
        <v>43386</v>
      </c>
      <c r="D1640" s="1" t="s">
        <v>47</v>
      </c>
      <c r="E1640" s="1" t="s">
        <v>2289</v>
      </c>
      <c r="F1640" s="1" t="s">
        <v>2290</v>
      </c>
      <c r="G1640" s="1" t="s">
        <v>99</v>
      </c>
      <c r="H1640" s="1" t="s">
        <v>24</v>
      </c>
      <c r="I1640" s="1" t="s">
        <v>141</v>
      </c>
      <c r="J1640" s="1" t="s">
        <v>142</v>
      </c>
      <c r="K1640" s="1">
        <v>19140</v>
      </c>
      <c r="L1640" s="1" t="s">
        <v>143</v>
      </c>
      <c r="M1640" s="1" t="s">
        <v>2291</v>
      </c>
      <c r="N1640" s="1" t="s">
        <v>29</v>
      </c>
      <c r="O1640" s="1" t="s">
        <v>62</v>
      </c>
      <c r="P1640" s="1" t="s">
        <v>2292</v>
      </c>
      <c r="Q1640" s="10">
        <v>129.91999999999999</v>
      </c>
      <c r="R1640" s="25">
        <v>5</v>
      </c>
      <c r="S1640" s="10">
        <v>649.59999999999991</v>
      </c>
      <c r="T1640" s="1">
        <v>0.2</v>
      </c>
      <c r="U1640" s="10">
        <v>21.112000000000002</v>
      </c>
    </row>
    <row r="1641" spans="1:21" x14ac:dyDescent="0.3">
      <c r="A1641" t="s">
        <v>1752</v>
      </c>
      <c r="B1641" s="2">
        <v>44219</v>
      </c>
      <c r="C1641" s="2">
        <v>44221</v>
      </c>
      <c r="D1641" s="1" t="s">
        <v>183</v>
      </c>
      <c r="E1641" s="1" t="s">
        <v>1753</v>
      </c>
      <c r="F1641" s="1" t="s">
        <v>1754</v>
      </c>
      <c r="G1641" s="1" t="s">
        <v>38</v>
      </c>
      <c r="H1641" s="1" t="s">
        <v>24</v>
      </c>
      <c r="I1641" s="1" t="s">
        <v>871</v>
      </c>
      <c r="J1641" s="1" t="s">
        <v>233</v>
      </c>
      <c r="K1641" s="1">
        <v>48234</v>
      </c>
      <c r="L1641" s="1" t="s">
        <v>102</v>
      </c>
      <c r="M1641" s="1" t="s">
        <v>1675</v>
      </c>
      <c r="N1641" s="1" t="s">
        <v>29</v>
      </c>
      <c r="O1641" s="1" t="s">
        <v>53</v>
      </c>
      <c r="P1641" s="1" t="s">
        <v>1676</v>
      </c>
      <c r="Q1641" s="10">
        <v>210.98</v>
      </c>
      <c r="R1641" s="25">
        <v>2</v>
      </c>
      <c r="S1641" s="10">
        <v>421.96</v>
      </c>
      <c r="T1641" s="1">
        <v>0</v>
      </c>
      <c r="U1641" s="10">
        <v>21.097999999999985</v>
      </c>
    </row>
    <row r="1642" spans="1:21" x14ac:dyDescent="0.3">
      <c r="A1642" t="s">
        <v>9894</v>
      </c>
      <c r="B1642" s="2">
        <v>43255</v>
      </c>
      <c r="C1642" s="2">
        <v>43260</v>
      </c>
      <c r="D1642" s="1" t="s">
        <v>47</v>
      </c>
      <c r="E1642" s="1" t="s">
        <v>5076</v>
      </c>
      <c r="F1642" s="1" t="s">
        <v>5077</v>
      </c>
      <c r="G1642" s="1" t="s">
        <v>23</v>
      </c>
      <c r="H1642" s="1" t="s">
        <v>24</v>
      </c>
      <c r="I1642" s="1" t="s">
        <v>261</v>
      </c>
      <c r="J1642" s="1" t="s">
        <v>262</v>
      </c>
      <c r="K1642" s="1">
        <v>10035</v>
      </c>
      <c r="L1642" s="1" t="s">
        <v>143</v>
      </c>
      <c r="M1642" s="1" t="s">
        <v>4487</v>
      </c>
      <c r="N1642" s="1" t="s">
        <v>29</v>
      </c>
      <c r="O1642" s="1" t="s">
        <v>62</v>
      </c>
      <c r="P1642" s="1" t="s">
        <v>4488</v>
      </c>
      <c r="Q1642" s="10">
        <v>56.96</v>
      </c>
      <c r="R1642" s="25">
        <v>2</v>
      </c>
      <c r="S1642" s="10">
        <v>113.92</v>
      </c>
      <c r="T1642" s="1">
        <v>0</v>
      </c>
      <c r="U1642" s="10">
        <v>21.075200000000002</v>
      </c>
    </row>
    <row r="1643" spans="1:21" x14ac:dyDescent="0.3">
      <c r="A1643" t="s">
        <v>3280</v>
      </c>
      <c r="B1643" s="2">
        <v>43224</v>
      </c>
      <c r="C1643" s="2">
        <v>43228</v>
      </c>
      <c r="D1643" s="1" t="s">
        <v>47</v>
      </c>
      <c r="E1643" s="1" t="s">
        <v>3281</v>
      </c>
      <c r="F1643" s="1" t="s">
        <v>3282</v>
      </c>
      <c r="G1643" s="1" t="s">
        <v>23</v>
      </c>
      <c r="H1643" s="1" t="s">
        <v>24</v>
      </c>
      <c r="I1643" s="1" t="s">
        <v>319</v>
      </c>
      <c r="J1643" s="1" t="s">
        <v>233</v>
      </c>
      <c r="K1643" s="1">
        <v>49201</v>
      </c>
      <c r="L1643" s="1" t="s">
        <v>102</v>
      </c>
      <c r="M1643" s="1" t="s">
        <v>2577</v>
      </c>
      <c r="N1643" s="1" t="s">
        <v>43</v>
      </c>
      <c r="O1643" s="1" t="s">
        <v>72</v>
      </c>
      <c r="P1643" s="1" t="s">
        <v>2578</v>
      </c>
      <c r="Q1643" s="10">
        <v>46.8</v>
      </c>
      <c r="R1643" s="25">
        <v>4</v>
      </c>
      <c r="S1643" s="10">
        <v>187.2</v>
      </c>
      <c r="T1643" s="1">
        <v>0</v>
      </c>
      <c r="U1643" s="10">
        <v>21.059999999999995</v>
      </c>
    </row>
    <row r="1644" spans="1:21" x14ac:dyDescent="0.3">
      <c r="A1644" t="s">
        <v>1391</v>
      </c>
      <c r="B1644" s="2">
        <v>43769</v>
      </c>
      <c r="C1644" s="2">
        <v>43773</v>
      </c>
      <c r="D1644" s="1" t="s">
        <v>47</v>
      </c>
      <c r="E1644" s="1" t="s">
        <v>97</v>
      </c>
      <c r="F1644" s="1" t="s">
        <v>98</v>
      </c>
      <c r="G1644" s="1" t="s">
        <v>99</v>
      </c>
      <c r="H1644" s="1" t="s">
        <v>24</v>
      </c>
      <c r="I1644" s="1" t="s">
        <v>319</v>
      </c>
      <c r="J1644" s="1" t="s">
        <v>233</v>
      </c>
      <c r="K1644" s="1">
        <v>49201</v>
      </c>
      <c r="L1644" s="1" t="s">
        <v>102</v>
      </c>
      <c r="M1644" s="1" t="s">
        <v>1392</v>
      </c>
      <c r="N1644" s="1" t="s">
        <v>43</v>
      </c>
      <c r="O1644" s="1" t="s">
        <v>570</v>
      </c>
      <c r="P1644" s="1" t="s">
        <v>1393</v>
      </c>
      <c r="Q1644" s="10">
        <v>70.12</v>
      </c>
      <c r="R1644" s="25">
        <v>4</v>
      </c>
      <c r="S1644" s="10">
        <v>280.48</v>
      </c>
      <c r="T1644" s="1">
        <v>0</v>
      </c>
      <c r="U1644" s="10">
        <v>21.035999999999994</v>
      </c>
    </row>
    <row r="1645" spans="1:21" x14ac:dyDescent="0.3">
      <c r="A1645" t="s">
        <v>9226</v>
      </c>
      <c r="B1645" s="2">
        <v>44414</v>
      </c>
      <c r="C1645" s="2">
        <v>44418</v>
      </c>
      <c r="D1645" s="1" t="s">
        <v>47</v>
      </c>
      <c r="E1645" s="1" t="s">
        <v>1115</v>
      </c>
      <c r="F1645" s="1" t="s">
        <v>1116</v>
      </c>
      <c r="G1645" s="1" t="s">
        <v>23</v>
      </c>
      <c r="H1645" s="1" t="s">
        <v>24</v>
      </c>
      <c r="I1645" s="1" t="s">
        <v>261</v>
      </c>
      <c r="J1645" s="1" t="s">
        <v>262</v>
      </c>
      <c r="K1645" s="1">
        <v>10011</v>
      </c>
      <c r="L1645" s="1" t="s">
        <v>143</v>
      </c>
      <c r="M1645" s="1" t="s">
        <v>1392</v>
      </c>
      <c r="N1645" s="1" t="s">
        <v>43</v>
      </c>
      <c r="O1645" s="1" t="s">
        <v>570</v>
      </c>
      <c r="P1645" s="1" t="s">
        <v>1393</v>
      </c>
      <c r="Q1645" s="10">
        <v>70.12</v>
      </c>
      <c r="R1645" s="25">
        <v>4</v>
      </c>
      <c r="S1645" s="10">
        <v>280.48</v>
      </c>
      <c r="T1645" s="1">
        <v>0</v>
      </c>
      <c r="U1645" s="10">
        <v>21.035999999999994</v>
      </c>
    </row>
    <row r="1646" spans="1:21" x14ac:dyDescent="0.3">
      <c r="A1646" t="s">
        <v>10581</v>
      </c>
      <c r="B1646" s="2">
        <v>43241</v>
      </c>
      <c r="C1646" s="2">
        <v>43243</v>
      </c>
      <c r="D1646" s="1" t="s">
        <v>20</v>
      </c>
      <c r="E1646" s="1" t="s">
        <v>2845</v>
      </c>
      <c r="F1646" s="1" t="s">
        <v>2846</v>
      </c>
      <c r="G1646" s="1" t="s">
        <v>23</v>
      </c>
      <c r="H1646" s="1" t="s">
        <v>24</v>
      </c>
      <c r="I1646" s="1" t="s">
        <v>179</v>
      </c>
      <c r="J1646" s="1" t="s">
        <v>101</v>
      </c>
      <c r="K1646" s="1">
        <v>77070</v>
      </c>
      <c r="L1646" s="1" t="s">
        <v>102</v>
      </c>
      <c r="M1646" s="1" t="s">
        <v>4043</v>
      </c>
      <c r="N1646" s="1" t="s">
        <v>43</v>
      </c>
      <c r="O1646" s="1" t="s">
        <v>168</v>
      </c>
      <c r="P1646" s="1" t="s">
        <v>660</v>
      </c>
      <c r="Q1646" s="10">
        <v>56.063999999999993</v>
      </c>
      <c r="R1646" s="25">
        <v>6</v>
      </c>
      <c r="S1646" s="10">
        <v>336.38399999999996</v>
      </c>
      <c r="T1646" s="1">
        <v>0.2</v>
      </c>
      <c r="U1646" s="10">
        <v>21.024000000000001</v>
      </c>
    </row>
    <row r="1647" spans="1:21" x14ac:dyDescent="0.3">
      <c r="A1647" t="s">
        <v>5011</v>
      </c>
      <c r="B1647" s="2">
        <v>44119</v>
      </c>
      <c r="C1647" s="2">
        <v>44125</v>
      </c>
      <c r="D1647" s="1" t="s">
        <v>47</v>
      </c>
      <c r="E1647" s="1" t="s">
        <v>5012</v>
      </c>
      <c r="F1647" s="1" t="s">
        <v>5013</v>
      </c>
      <c r="G1647" s="1" t="s">
        <v>99</v>
      </c>
      <c r="H1647" s="1" t="s">
        <v>24</v>
      </c>
      <c r="I1647" s="1" t="s">
        <v>5014</v>
      </c>
      <c r="J1647" s="1" t="s">
        <v>118</v>
      </c>
      <c r="K1647" s="1">
        <v>84106</v>
      </c>
      <c r="L1647" s="1" t="s">
        <v>41</v>
      </c>
      <c r="M1647" s="1" t="s">
        <v>5015</v>
      </c>
      <c r="N1647" s="1" t="s">
        <v>43</v>
      </c>
      <c r="O1647" s="1" t="s">
        <v>87</v>
      </c>
      <c r="P1647" s="1" t="s">
        <v>5016</v>
      </c>
      <c r="Q1647" s="10">
        <v>45.68</v>
      </c>
      <c r="R1647" s="25">
        <v>2</v>
      </c>
      <c r="S1647" s="10">
        <v>91.36</v>
      </c>
      <c r="T1647" s="1">
        <v>0</v>
      </c>
      <c r="U1647" s="10">
        <v>21.012799999999999</v>
      </c>
    </row>
    <row r="1648" spans="1:21" x14ac:dyDescent="0.3">
      <c r="A1648" t="s">
        <v>6716</v>
      </c>
      <c r="B1648" s="2">
        <v>43442</v>
      </c>
      <c r="C1648" s="2">
        <v>43444</v>
      </c>
      <c r="D1648" s="1" t="s">
        <v>20</v>
      </c>
      <c r="E1648" s="1" t="s">
        <v>5169</v>
      </c>
      <c r="F1648" s="1" t="s">
        <v>5170</v>
      </c>
      <c r="G1648" s="1" t="s">
        <v>23</v>
      </c>
      <c r="H1648" s="1" t="s">
        <v>24</v>
      </c>
      <c r="I1648" s="1" t="s">
        <v>2965</v>
      </c>
      <c r="J1648" s="1" t="s">
        <v>93</v>
      </c>
      <c r="K1648" s="1">
        <v>98502</v>
      </c>
      <c r="L1648" s="1" t="s">
        <v>41</v>
      </c>
      <c r="M1648" s="1" t="s">
        <v>2310</v>
      </c>
      <c r="N1648" s="1" t="s">
        <v>43</v>
      </c>
      <c r="O1648" s="1" t="s">
        <v>87</v>
      </c>
      <c r="P1648" s="1" t="s">
        <v>2311</v>
      </c>
      <c r="Q1648" s="10">
        <v>45.68</v>
      </c>
      <c r="R1648" s="25">
        <v>2</v>
      </c>
      <c r="S1648" s="10">
        <v>91.36</v>
      </c>
      <c r="T1648" s="1">
        <v>0</v>
      </c>
      <c r="U1648" s="10">
        <v>21.012799999999999</v>
      </c>
    </row>
    <row r="1649" spans="1:21" x14ac:dyDescent="0.3">
      <c r="A1649" t="s">
        <v>8346</v>
      </c>
      <c r="B1649" s="2">
        <v>43592</v>
      </c>
      <c r="C1649" s="2">
        <v>43597</v>
      </c>
      <c r="D1649" s="1" t="s">
        <v>47</v>
      </c>
      <c r="E1649" s="1" t="s">
        <v>3454</v>
      </c>
      <c r="F1649" s="1" t="s">
        <v>3455</v>
      </c>
      <c r="G1649" s="1" t="s">
        <v>23</v>
      </c>
      <c r="H1649" s="1" t="s">
        <v>24</v>
      </c>
      <c r="I1649" s="1" t="s">
        <v>8347</v>
      </c>
      <c r="J1649" s="1" t="s">
        <v>26</v>
      </c>
      <c r="K1649" s="1">
        <v>42301</v>
      </c>
      <c r="L1649" s="1" t="s">
        <v>27</v>
      </c>
      <c r="M1649" s="1" t="s">
        <v>8348</v>
      </c>
      <c r="N1649" s="1" t="s">
        <v>43</v>
      </c>
      <c r="O1649" s="1" t="s">
        <v>87</v>
      </c>
      <c r="P1649" s="1" t="s">
        <v>8349</v>
      </c>
      <c r="Q1649" s="10">
        <v>45.68</v>
      </c>
      <c r="R1649" s="25">
        <v>2</v>
      </c>
      <c r="S1649" s="10">
        <v>91.36</v>
      </c>
      <c r="T1649" s="1">
        <v>0</v>
      </c>
      <c r="U1649" s="10">
        <v>21.012799999999999</v>
      </c>
    </row>
    <row r="1650" spans="1:21" x14ac:dyDescent="0.3">
      <c r="A1650" t="s">
        <v>9820</v>
      </c>
      <c r="B1650" s="2">
        <v>44282</v>
      </c>
      <c r="C1650" s="2">
        <v>44286</v>
      </c>
      <c r="D1650" s="1" t="s">
        <v>47</v>
      </c>
      <c r="E1650" s="1" t="s">
        <v>9821</v>
      </c>
      <c r="F1650" s="1" t="s">
        <v>9822</v>
      </c>
      <c r="G1650" s="1" t="s">
        <v>99</v>
      </c>
      <c r="H1650" s="1" t="s">
        <v>24</v>
      </c>
      <c r="I1650" s="1" t="s">
        <v>3417</v>
      </c>
      <c r="J1650" s="1" t="s">
        <v>40</v>
      </c>
      <c r="K1650" s="1">
        <v>93727</v>
      </c>
      <c r="L1650" s="1" t="s">
        <v>41</v>
      </c>
      <c r="M1650" s="1" t="s">
        <v>5015</v>
      </c>
      <c r="N1650" s="1" t="s">
        <v>43</v>
      </c>
      <c r="O1650" s="1" t="s">
        <v>87</v>
      </c>
      <c r="P1650" s="1" t="s">
        <v>5016</v>
      </c>
      <c r="Q1650" s="10">
        <v>45.68</v>
      </c>
      <c r="R1650" s="25">
        <v>2</v>
      </c>
      <c r="S1650" s="10">
        <v>91.36</v>
      </c>
      <c r="T1650" s="1">
        <v>0</v>
      </c>
      <c r="U1650" s="10">
        <v>21.012799999999999</v>
      </c>
    </row>
    <row r="1651" spans="1:21" x14ac:dyDescent="0.3">
      <c r="A1651" t="s">
        <v>4339</v>
      </c>
      <c r="B1651" s="2">
        <v>43868</v>
      </c>
      <c r="C1651" s="2">
        <v>43868</v>
      </c>
      <c r="D1651" s="1" t="s">
        <v>1276</v>
      </c>
      <c r="E1651" s="1" t="s">
        <v>2020</v>
      </c>
      <c r="F1651" s="1" t="s">
        <v>2021</v>
      </c>
      <c r="G1651" s="1" t="s">
        <v>23</v>
      </c>
      <c r="H1651" s="1" t="s">
        <v>24</v>
      </c>
      <c r="I1651" s="1" t="s">
        <v>309</v>
      </c>
      <c r="J1651" s="1" t="s">
        <v>310</v>
      </c>
      <c r="K1651" s="1">
        <v>22153</v>
      </c>
      <c r="L1651" s="1" t="s">
        <v>27</v>
      </c>
      <c r="M1651" s="1" t="s">
        <v>4170</v>
      </c>
      <c r="N1651" s="1" t="s">
        <v>68</v>
      </c>
      <c r="O1651" s="1" t="s">
        <v>156</v>
      </c>
      <c r="P1651" s="1" t="s">
        <v>4171</v>
      </c>
      <c r="Q1651" s="10">
        <v>100</v>
      </c>
      <c r="R1651" s="25">
        <v>4</v>
      </c>
      <c r="S1651" s="10">
        <v>400</v>
      </c>
      <c r="T1651" s="1">
        <v>0</v>
      </c>
      <c r="U1651" s="10">
        <v>21</v>
      </c>
    </row>
    <row r="1652" spans="1:21" x14ac:dyDescent="0.3">
      <c r="A1652" t="s">
        <v>8169</v>
      </c>
      <c r="B1652" s="2">
        <v>44128</v>
      </c>
      <c r="C1652" s="2">
        <v>44132</v>
      </c>
      <c r="D1652" s="1" t="s">
        <v>20</v>
      </c>
      <c r="E1652" s="1" t="s">
        <v>838</v>
      </c>
      <c r="F1652" s="1" t="s">
        <v>839</v>
      </c>
      <c r="G1652" s="1" t="s">
        <v>38</v>
      </c>
      <c r="H1652" s="1" t="s">
        <v>24</v>
      </c>
      <c r="I1652" s="1" t="s">
        <v>39</v>
      </c>
      <c r="J1652" s="1" t="s">
        <v>40</v>
      </c>
      <c r="K1652" s="1">
        <v>90032</v>
      </c>
      <c r="L1652" s="1" t="s">
        <v>41</v>
      </c>
      <c r="M1652" s="1" t="s">
        <v>4170</v>
      </c>
      <c r="N1652" s="1" t="s">
        <v>68</v>
      </c>
      <c r="O1652" s="1" t="s">
        <v>156</v>
      </c>
      <c r="P1652" s="1" t="s">
        <v>4171</v>
      </c>
      <c r="Q1652" s="10">
        <v>100</v>
      </c>
      <c r="R1652" s="25">
        <v>4</v>
      </c>
      <c r="S1652" s="10">
        <v>400</v>
      </c>
      <c r="T1652" s="1">
        <v>0</v>
      </c>
      <c r="U1652" s="10">
        <v>21</v>
      </c>
    </row>
    <row r="1653" spans="1:21" x14ac:dyDescent="0.3">
      <c r="A1653" t="s">
        <v>9543</v>
      </c>
      <c r="B1653" s="2">
        <v>44502</v>
      </c>
      <c r="C1653" s="2">
        <v>44505</v>
      </c>
      <c r="D1653" s="1" t="s">
        <v>183</v>
      </c>
      <c r="E1653" s="1" t="s">
        <v>636</v>
      </c>
      <c r="F1653" s="1" t="s">
        <v>637</v>
      </c>
      <c r="G1653" s="1" t="s">
        <v>23</v>
      </c>
      <c r="H1653" s="1" t="s">
        <v>24</v>
      </c>
      <c r="I1653" s="1" t="s">
        <v>4978</v>
      </c>
      <c r="J1653" s="1" t="s">
        <v>588</v>
      </c>
      <c r="K1653" s="1">
        <v>63116</v>
      </c>
      <c r="L1653" s="1" t="s">
        <v>102</v>
      </c>
      <c r="M1653" s="1" t="s">
        <v>6957</v>
      </c>
      <c r="N1653" s="1" t="s">
        <v>43</v>
      </c>
      <c r="O1653" s="1" t="s">
        <v>75</v>
      </c>
      <c r="P1653" s="1" t="s">
        <v>6958</v>
      </c>
      <c r="Q1653" s="10">
        <v>83.9</v>
      </c>
      <c r="R1653" s="25">
        <v>10</v>
      </c>
      <c r="S1653" s="10">
        <v>839</v>
      </c>
      <c r="T1653" s="1">
        <v>0</v>
      </c>
      <c r="U1653" s="10">
        <v>20.975000000000001</v>
      </c>
    </row>
    <row r="1654" spans="1:21" x14ac:dyDescent="0.3">
      <c r="A1654" t="s">
        <v>10606</v>
      </c>
      <c r="B1654" s="2">
        <v>43410</v>
      </c>
      <c r="C1654" s="2">
        <v>43415</v>
      </c>
      <c r="D1654" s="1" t="s">
        <v>47</v>
      </c>
      <c r="E1654" s="1" t="s">
        <v>5791</v>
      </c>
      <c r="F1654" s="1" t="s">
        <v>5792</v>
      </c>
      <c r="G1654" s="1" t="s">
        <v>23</v>
      </c>
      <c r="H1654" s="1" t="s">
        <v>24</v>
      </c>
      <c r="I1654" s="1" t="s">
        <v>488</v>
      </c>
      <c r="J1654" s="1" t="s">
        <v>1258</v>
      </c>
      <c r="K1654" s="1">
        <v>31907</v>
      </c>
      <c r="L1654" s="1" t="s">
        <v>27</v>
      </c>
      <c r="M1654" s="1" t="s">
        <v>274</v>
      </c>
      <c r="N1654" s="1" t="s">
        <v>43</v>
      </c>
      <c r="O1654" s="1" t="s">
        <v>87</v>
      </c>
      <c r="P1654" s="1" t="s">
        <v>275</v>
      </c>
      <c r="Q1654" s="10">
        <v>43.68</v>
      </c>
      <c r="R1654" s="25">
        <v>6</v>
      </c>
      <c r="S1654" s="10">
        <v>262.08</v>
      </c>
      <c r="T1654" s="1">
        <v>0</v>
      </c>
      <c r="U1654" s="10">
        <v>20.9664</v>
      </c>
    </row>
    <row r="1655" spans="1:21" x14ac:dyDescent="0.3">
      <c r="A1655" t="s">
        <v>7962</v>
      </c>
      <c r="B1655" s="2">
        <v>43233</v>
      </c>
      <c r="C1655" s="2">
        <v>43239</v>
      </c>
      <c r="D1655" s="1" t="s">
        <v>47</v>
      </c>
      <c r="E1655" s="1" t="s">
        <v>6267</v>
      </c>
      <c r="F1655" s="1" t="s">
        <v>6268</v>
      </c>
      <c r="G1655" s="1" t="s">
        <v>38</v>
      </c>
      <c r="H1655" s="1" t="s">
        <v>24</v>
      </c>
      <c r="I1655" s="1" t="s">
        <v>39</v>
      </c>
      <c r="J1655" s="1" t="s">
        <v>40</v>
      </c>
      <c r="K1655" s="1">
        <v>90004</v>
      </c>
      <c r="L1655" s="1" t="s">
        <v>41</v>
      </c>
      <c r="M1655" s="1" t="s">
        <v>5378</v>
      </c>
      <c r="N1655" s="1" t="s">
        <v>29</v>
      </c>
      <c r="O1655" s="1" t="s">
        <v>33</v>
      </c>
      <c r="P1655" s="1" t="s">
        <v>5379</v>
      </c>
      <c r="Q1655" s="10">
        <v>279.45600000000002</v>
      </c>
      <c r="R1655" s="25">
        <v>6</v>
      </c>
      <c r="S1655" s="10">
        <v>1676.7360000000001</v>
      </c>
      <c r="T1655" s="1">
        <v>0.2</v>
      </c>
      <c r="U1655" s="10">
        <v>20.959199999999996</v>
      </c>
    </row>
    <row r="1656" spans="1:21" x14ac:dyDescent="0.3">
      <c r="A1656" t="s">
        <v>1106</v>
      </c>
      <c r="B1656" s="2">
        <v>43252</v>
      </c>
      <c r="C1656" s="2">
        <v>43257</v>
      </c>
      <c r="D1656" s="1" t="s">
        <v>47</v>
      </c>
      <c r="E1656" s="1" t="s">
        <v>1107</v>
      </c>
      <c r="F1656" s="1" t="s">
        <v>1108</v>
      </c>
      <c r="G1656" s="1" t="s">
        <v>99</v>
      </c>
      <c r="H1656" s="1" t="s">
        <v>24</v>
      </c>
      <c r="I1656" s="1" t="s">
        <v>1109</v>
      </c>
      <c r="J1656" s="1" t="s">
        <v>779</v>
      </c>
      <c r="K1656" s="1">
        <v>8701</v>
      </c>
      <c r="L1656" s="1" t="s">
        <v>143</v>
      </c>
      <c r="M1656" s="1" t="s">
        <v>1110</v>
      </c>
      <c r="N1656" s="1" t="s">
        <v>43</v>
      </c>
      <c r="O1656" s="1" t="s">
        <v>72</v>
      </c>
      <c r="P1656" s="1" t="s">
        <v>1111</v>
      </c>
      <c r="Q1656" s="10">
        <v>45.480000000000004</v>
      </c>
      <c r="R1656" s="25">
        <v>3</v>
      </c>
      <c r="S1656" s="10">
        <v>136.44</v>
      </c>
      <c r="T1656" s="1">
        <v>0</v>
      </c>
      <c r="U1656" s="10">
        <v>20.9208</v>
      </c>
    </row>
    <row r="1657" spans="1:21" x14ac:dyDescent="0.3">
      <c r="A1657" t="s">
        <v>5666</v>
      </c>
      <c r="B1657" s="2">
        <v>44105</v>
      </c>
      <c r="C1657" s="2">
        <v>44105</v>
      </c>
      <c r="D1657" s="1" t="s">
        <v>1276</v>
      </c>
      <c r="E1657" s="1" t="s">
        <v>5667</v>
      </c>
      <c r="F1657" s="1" t="s">
        <v>5668</v>
      </c>
      <c r="G1657" s="1" t="s">
        <v>23</v>
      </c>
      <c r="H1657" s="1" t="s">
        <v>24</v>
      </c>
      <c r="I1657" s="1" t="s">
        <v>1588</v>
      </c>
      <c r="J1657" s="1" t="s">
        <v>101</v>
      </c>
      <c r="K1657" s="1">
        <v>79109</v>
      </c>
      <c r="L1657" s="1" t="s">
        <v>102</v>
      </c>
      <c r="M1657" s="1" t="s">
        <v>898</v>
      </c>
      <c r="N1657" s="1" t="s">
        <v>68</v>
      </c>
      <c r="O1657" s="1" t="s">
        <v>156</v>
      </c>
      <c r="P1657" s="1" t="s">
        <v>1758</v>
      </c>
      <c r="Q1657" s="10">
        <v>79.512000000000015</v>
      </c>
      <c r="R1657" s="25">
        <v>3</v>
      </c>
      <c r="S1657" s="10">
        <v>238.53600000000006</v>
      </c>
      <c r="T1657" s="1">
        <v>0.2</v>
      </c>
      <c r="U1657" s="10">
        <v>20.8719</v>
      </c>
    </row>
    <row r="1658" spans="1:21" x14ac:dyDescent="0.3">
      <c r="A1658" t="s">
        <v>5952</v>
      </c>
      <c r="B1658" s="2">
        <v>43189</v>
      </c>
      <c r="C1658" s="2">
        <v>43193</v>
      </c>
      <c r="D1658" s="1" t="s">
        <v>47</v>
      </c>
      <c r="E1658" s="1" t="s">
        <v>281</v>
      </c>
      <c r="F1658" s="1" t="s">
        <v>282</v>
      </c>
      <c r="G1658" s="1" t="s">
        <v>23</v>
      </c>
      <c r="H1658" s="1" t="s">
        <v>24</v>
      </c>
      <c r="I1658" s="1" t="s">
        <v>1159</v>
      </c>
      <c r="J1658" s="1" t="s">
        <v>262</v>
      </c>
      <c r="K1658" s="1">
        <v>11561</v>
      </c>
      <c r="L1658" s="1" t="s">
        <v>143</v>
      </c>
      <c r="M1658" s="1" t="s">
        <v>4157</v>
      </c>
      <c r="N1658" s="1" t="s">
        <v>43</v>
      </c>
      <c r="O1658" s="1" t="s">
        <v>65</v>
      </c>
      <c r="P1658" s="1" t="s">
        <v>4158</v>
      </c>
      <c r="Q1658" s="10">
        <v>49.65</v>
      </c>
      <c r="R1658" s="25">
        <v>5</v>
      </c>
      <c r="S1658" s="10">
        <v>248.25</v>
      </c>
      <c r="T1658" s="1">
        <v>0</v>
      </c>
      <c r="U1658" s="10">
        <v>20.853000000000002</v>
      </c>
    </row>
    <row r="1659" spans="1:21" x14ac:dyDescent="0.3">
      <c r="A1659" t="s">
        <v>9593</v>
      </c>
      <c r="B1659" s="2">
        <v>44518</v>
      </c>
      <c r="C1659" s="2">
        <v>44523</v>
      </c>
      <c r="D1659" s="1" t="s">
        <v>47</v>
      </c>
      <c r="E1659" s="1" t="s">
        <v>6535</v>
      </c>
      <c r="F1659" s="1" t="s">
        <v>6536</v>
      </c>
      <c r="G1659" s="1" t="s">
        <v>23</v>
      </c>
      <c r="H1659" s="1" t="s">
        <v>24</v>
      </c>
      <c r="I1659" s="1" t="s">
        <v>294</v>
      </c>
      <c r="J1659" s="1" t="s">
        <v>206</v>
      </c>
      <c r="K1659" s="1">
        <v>60623</v>
      </c>
      <c r="L1659" s="1" t="s">
        <v>102</v>
      </c>
      <c r="M1659" s="1" t="s">
        <v>8194</v>
      </c>
      <c r="N1659" s="1" t="s">
        <v>43</v>
      </c>
      <c r="O1659" s="1" t="s">
        <v>168</v>
      </c>
      <c r="P1659" s="1" t="s">
        <v>7854</v>
      </c>
      <c r="Q1659" s="10">
        <v>55.584000000000003</v>
      </c>
      <c r="R1659" s="25">
        <v>6</v>
      </c>
      <c r="S1659" s="10">
        <v>333.50400000000002</v>
      </c>
      <c r="T1659" s="1">
        <v>0.2</v>
      </c>
      <c r="U1659" s="10">
        <v>20.844000000000001</v>
      </c>
    </row>
    <row r="1660" spans="1:21" x14ac:dyDescent="0.3">
      <c r="A1660" t="s">
        <v>8842</v>
      </c>
      <c r="B1660" s="2">
        <v>44010</v>
      </c>
      <c r="C1660" s="2">
        <v>44012</v>
      </c>
      <c r="D1660" s="1" t="s">
        <v>20</v>
      </c>
      <c r="E1660" s="1" t="s">
        <v>5984</v>
      </c>
      <c r="F1660" s="1" t="s">
        <v>5985</v>
      </c>
      <c r="G1660" s="1" t="s">
        <v>23</v>
      </c>
      <c r="H1660" s="1" t="s">
        <v>24</v>
      </c>
      <c r="I1660" s="1" t="s">
        <v>4722</v>
      </c>
      <c r="J1660" s="1" t="s">
        <v>779</v>
      </c>
      <c r="K1660" s="1">
        <v>7501</v>
      </c>
      <c r="L1660" s="1" t="s">
        <v>143</v>
      </c>
      <c r="M1660" s="1" t="s">
        <v>6440</v>
      </c>
      <c r="N1660" s="1" t="s">
        <v>29</v>
      </c>
      <c r="O1660" s="1" t="s">
        <v>33</v>
      </c>
      <c r="P1660" s="1" t="s">
        <v>6441</v>
      </c>
      <c r="Q1660" s="10">
        <v>121.96</v>
      </c>
      <c r="R1660" s="25">
        <v>2</v>
      </c>
      <c r="S1660" s="10">
        <v>243.92</v>
      </c>
      <c r="T1660" s="1">
        <v>0</v>
      </c>
      <c r="U1660" s="10">
        <v>20.733199999999997</v>
      </c>
    </row>
    <row r="1661" spans="1:21" x14ac:dyDescent="0.3">
      <c r="A1661" t="s">
        <v>7458</v>
      </c>
      <c r="B1661" s="2">
        <v>44509</v>
      </c>
      <c r="C1661" s="2">
        <v>44514</v>
      </c>
      <c r="D1661" s="1" t="s">
        <v>47</v>
      </c>
      <c r="E1661" s="1" t="s">
        <v>323</v>
      </c>
      <c r="F1661" s="1" t="s">
        <v>324</v>
      </c>
      <c r="G1661" s="1" t="s">
        <v>23</v>
      </c>
      <c r="H1661" s="1" t="s">
        <v>24</v>
      </c>
      <c r="I1661" s="1" t="s">
        <v>2309</v>
      </c>
      <c r="J1661" s="1" t="s">
        <v>40</v>
      </c>
      <c r="K1661" s="1">
        <v>92054</v>
      </c>
      <c r="L1661" s="1" t="s">
        <v>41</v>
      </c>
      <c r="M1661" s="1" t="s">
        <v>1270</v>
      </c>
      <c r="N1661" s="1" t="s">
        <v>29</v>
      </c>
      <c r="O1661" s="1" t="s">
        <v>62</v>
      </c>
      <c r="P1661" s="1" t="s">
        <v>1271</v>
      </c>
      <c r="Q1661" s="10">
        <v>47.12</v>
      </c>
      <c r="R1661" s="25">
        <v>8</v>
      </c>
      <c r="S1661" s="10">
        <v>376.96</v>
      </c>
      <c r="T1661" s="1">
        <v>0</v>
      </c>
      <c r="U1661" s="10">
        <v>20.732800000000001</v>
      </c>
    </row>
    <row r="1662" spans="1:21" x14ac:dyDescent="0.3">
      <c r="A1662" t="s">
        <v>10653</v>
      </c>
      <c r="B1662" s="2">
        <v>43813</v>
      </c>
      <c r="C1662" s="2">
        <v>43815</v>
      </c>
      <c r="D1662" s="1" t="s">
        <v>20</v>
      </c>
      <c r="E1662" s="1" t="s">
        <v>6640</v>
      </c>
      <c r="F1662" s="1" t="s">
        <v>6641</v>
      </c>
      <c r="G1662" s="1" t="s">
        <v>38</v>
      </c>
      <c r="H1662" s="1" t="s">
        <v>24</v>
      </c>
      <c r="I1662" s="1" t="s">
        <v>39</v>
      </c>
      <c r="J1662" s="1" t="s">
        <v>40</v>
      </c>
      <c r="K1662" s="1">
        <v>90045</v>
      </c>
      <c r="L1662" s="1" t="s">
        <v>41</v>
      </c>
      <c r="M1662" s="1" t="s">
        <v>1192</v>
      </c>
      <c r="N1662" s="1" t="s">
        <v>43</v>
      </c>
      <c r="O1662" s="1" t="s">
        <v>72</v>
      </c>
      <c r="P1662" s="1" t="s">
        <v>1193</v>
      </c>
      <c r="Q1662" s="10">
        <v>55.264000000000003</v>
      </c>
      <c r="R1662" s="25">
        <v>2</v>
      </c>
      <c r="S1662" s="10">
        <v>110.52800000000001</v>
      </c>
      <c r="T1662" s="1">
        <v>0.2</v>
      </c>
      <c r="U1662" s="10">
        <v>20.723999999999997</v>
      </c>
    </row>
    <row r="1663" spans="1:21" x14ac:dyDescent="0.3">
      <c r="A1663" t="s">
        <v>3655</v>
      </c>
      <c r="B1663" s="2">
        <v>44320</v>
      </c>
      <c r="C1663" s="2">
        <v>44325</v>
      </c>
      <c r="D1663" s="1" t="s">
        <v>47</v>
      </c>
      <c r="E1663" s="1" t="s">
        <v>2866</v>
      </c>
      <c r="F1663" s="1" t="s">
        <v>2867</v>
      </c>
      <c r="G1663" s="1" t="s">
        <v>38</v>
      </c>
      <c r="H1663" s="1" t="s">
        <v>24</v>
      </c>
      <c r="I1663" s="1" t="s">
        <v>124</v>
      </c>
      <c r="J1663" s="1" t="s">
        <v>40</v>
      </c>
      <c r="K1663" s="1">
        <v>94109</v>
      </c>
      <c r="L1663" s="1" t="s">
        <v>41</v>
      </c>
      <c r="M1663" s="1" t="s">
        <v>1988</v>
      </c>
      <c r="N1663" s="1" t="s">
        <v>68</v>
      </c>
      <c r="O1663" s="1" t="s">
        <v>69</v>
      </c>
      <c r="P1663" s="1" t="s">
        <v>1989</v>
      </c>
      <c r="Q1663" s="10">
        <v>183.96</v>
      </c>
      <c r="R1663" s="25">
        <v>5</v>
      </c>
      <c r="S1663" s="10">
        <v>919.80000000000007</v>
      </c>
      <c r="T1663" s="1">
        <v>0.2</v>
      </c>
      <c r="U1663" s="10">
        <v>20.695499999999988</v>
      </c>
    </row>
    <row r="1664" spans="1:21" x14ac:dyDescent="0.3">
      <c r="A1664" t="s">
        <v>6379</v>
      </c>
      <c r="B1664" s="2">
        <v>43669</v>
      </c>
      <c r="C1664" s="2">
        <v>43673</v>
      </c>
      <c r="D1664" s="1" t="s">
        <v>47</v>
      </c>
      <c r="E1664" s="1" t="s">
        <v>2250</v>
      </c>
      <c r="F1664" s="1" t="s">
        <v>2251</v>
      </c>
      <c r="G1664" s="1" t="s">
        <v>99</v>
      </c>
      <c r="H1664" s="1" t="s">
        <v>24</v>
      </c>
      <c r="I1664" s="1" t="s">
        <v>261</v>
      </c>
      <c r="J1664" s="1" t="s">
        <v>262</v>
      </c>
      <c r="K1664" s="1">
        <v>10009</v>
      </c>
      <c r="L1664" s="1" t="s">
        <v>143</v>
      </c>
      <c r="M1664" s="1" t="s">
        <v>74</v>
      </c>
      <c r="N1664" s="1" t="s">
        <v>43</v>
      </c>
      <c r="O1664" s="1" t="s">
        <v>75</v>
      </c>
      <c r="P1664" s="1" t="s">
        <v>76</v>
      </c>
      <c r="Q1664" s="10">
        <v>68.94</v>
      </c>
      <c r="R1664" s="25">
        <v>3</v>
      </c>
      <c r="S1664" s="10">
        <v>206.82</v>
      </c>
      <c r="T1664" s="1">
        <v>0</v>
      </c>
      <c r="U1664" s="10">
        <v>20.681999999999995</v>
      </c>
    </row>
    <row r="1665" spans="1:21" x14ac:dyDescent="0.3">
      <c r="A1665" t="s">
        <v>6946</v>
      </c>
      <c r="B1665" s="2">
        <v>43518</v>
      </c>
      <c r="C1665" s="2">
        <v>43520</v>
      </c>
      <c r="D1665" s="1" t="s">
        <v>20</v>
      </c>
      <c r="E1665" s="1" t="s">
        <v>3161</v>
      </c>
      <c r="F1665" s="1" t="s">
        <v>3162</v>
      </c>
      <c r="G1665" s="1" t="s">
        <v>99</v>
      </c>
      <c r="H1665" s="1" t="s">
        <v>24</v>
      </c>
      <c r="I1665" s="1" t="s">
        <v>6055</v>
      </c>
      <c r="J1665" s="1" t="s">
        <v>233</v>
      </c>
      <c r="K1665" s="1">
        <v>48310</v>
      </c>
      <c r="L1665" s="1" t="s">
        <v>102</v>
      </c>
      <c r="M1665" s="1" t="s">
        <v>6227</v>
      </c>
      <c r="N1665" s="1" t="s">
        <v>43</v>
      </c>
      <c r="O1665" s="1" t="s">
        <v>65</v>
      </c>
      <c r="P1665" s="1" t="s">
        <v>6228</v>
      </c>
      <c r="Q1665" s="10">
        <v>79.36</v>
      </c>
      <c r="R1665" s="25">
        <v>4</v>
      </c>
      <c r="S1665" s="10">
        <v>317.44</v>
      </c>
      <c r="T1665" s="1">
        <v>0</v>
      </c>
      <c r="U1665" s="10">
        <v>20.633600000000001</v>
      </c>
    </row>
    <row r="1666" spans="1:21" x14ac:dyDescent="0.3">
      <c r="A1666" t="s">
        <v>4306</v>
      </c>
      <c r="B1666" s="2">
        <v>44499</v>
      </c>
      <c r="C1666" s="2">
        <v>44505</v>
      </c>
      <c r="D1666" s="1" t="s">
        <v>47</v>
      </c>
      <c r="E1666" s="1" t="s">
        <v>4307</v>
      </c>
      <c r="F1666" s="1" t="s">
        <v>4308</v>
      </c>
      <c r="G1666" s="1" t="s">
        <v>23</v>
      </c>
      <c r="H1666" s="1" t="s">
        <v>24</v>
      </c>
      <c r="I1666" s="1" t="s">
        <v>124</v>
      </c>
      <c r="J1666" s="1" t="s">
        <v>40</v>
      </c>
      <c r="K1666" s="1">
        <v>94122</v>
      </c>
      <c r="L1666" s="1" t="s">
        <v>41</v>
      </c>
      <c r="M1666" s="1" t="s">
        <v>4309</v>
      </c>
      <c r="N1666" s="1" t="s">
        <v>43</v>
      </c>
      <c r="O1666" s="1" t="s">
        <v>44</v>
      </c>
      <c r="P1666" s="1" t="s">
        <v>4310</v>
      </c>
      <c r="Q1666" s="10">
        <v>43.86</v>
      </c>
      <c r="R1666" s="25">
        <v>6</v>
      </c>
      <c r="S1666" s="10">
        <v>263.15999999999997</v>
      </c>
      <c r="T1666" s="1">
        <v>0</v>
      </c>
      <c r="U1666" s="10">
        <v>20.614199999999997</v>
      </c>
    </row>
    <row r="1667" spans="1:21" x14ac:dyDescent="0.3">
      <c r="A1667" t="s">
        <v>10287</v>
      </c>
      <c r="B1667" s="2">
        <v>44517</v>
      </c>
      <c r="C1667" s="2">
        <v>44521</v>
      </c>
      <c r="D1667" s="1" t="s">
        <v>20</v>
      </c>
      <c r="E1667" s="1" t="s">
        <v>4954</v>
      </c>
      <c r="F1667" s="1" t="s">
        <v>4955</v>
      </c>
      <c r="G1667" s="1" t="s">
        <v>23</v>
      </c>
      <c r="H1667" s="1" t="s">
        <v>24</v>
      </c>
      <c r="I1667" s="1" t="s">
        <v>10288</v>
      </c>
      <c r="J1667" s="1" t="s">
        <v>2697</v>
      </c>
      <c r="K1667" s="1">
        <v>21740</v>
      </c>
      <c r="L1667" s="1" t="s">
        <v>143</v>
      </c>
      <c r="M1667" s="1" t="s">
        <v>1359</v>
      </c>
      <c r="N1667" s="1" t="s">
        <v>43</v>
      </c>
      <c r="O1667" s="1" t="s">
        <v>72</v>
      </c>
      <c r="P1667" s="1" t="s">
        <v>1360</v>
      </c>
      <c r="Q1667" s="10">
        <v>43.8</v>
      </c>
      <c r="R1667" s="25">
        <v>6</v>
      </c>
      <c r="S1667" s="10">
        <v>262.79999999999995</v>
      </c>
      <c r="T1667" s="1">
        <v>0</v>
      </c>
      <c r="U1667" s="10">
        <v>20.585999999999999</v>
      </c>
    </row>
    <row r="1668" spans="1:21" x14ac:dyDescent="0.3">
      <c r="A1668" t="s">
        <v>2957</v>
      </c>
      <c r="B1668" s="2">
        <v>44556</v>
      </c>
      <c r="C1668" s="2">
        <v>44562</v>
      </c>
      <c r="D1668" s="1" t="s">
        <v>47</v>
      </c>
      <c r="E1668" s="1" t="s">
        <v>1175</v>
      </c>
      <c r="F1668" s="1" t="s">
        <v>1176</v>
      </c>
      <c r="G1668" s="1" t="s">
        <v>23</v>
      </c>
      <c r="H1668" s="1" t="s">
        <v>24</v>
      </c>
      <c r="I1668" s="1" t="s">
        <v>2187</v>
      </c>
      <c r="J1668" s="1" t="s">
        <v>480</v>
      </c>
      <c r="K1668" s="1">
        <v>52601</v>
      </c>
      <c r="L1668" s="1" t="s">
        <v>102</v>
      </c>
      <c r="M1668" s="1" t="s">
        <v>1611</v>
      </c>
      <c r="N1668" s="1" t="s">
        <v>43</v>
      </c>
      <c r="O1668" s="1" t="s">
        <v>87</v>
      </c>
      <c r="P1668" s="1" t="s">
        <v>1612</v>
      </c>
      <c r="Q1668" s="10">
        <v>44.75</v>
      </c>
      <c r="R1668" s="25">
        <v>5</v>
      </c>
      <c r="S1668" s="10">
        <v>223.75</v>
      </c>
      <c r="T1668" s="1">
        <v>0</v>
      </c>
      <c r="U1668" s="10">
        <v>20.584999999999994</v>
      </c>
    </row>
    <row r="1669" spans="1:21" x14ac:dyDescent="0.3">
      <c r="A1669" t="s">
        <v>10254</v>
      </c>
      <c r="B1669" s="2">
        <v>44496</v>
      </c>
      <c r="C1669" s="2">
        <v>44502</v>
      </c>
      <c r="D1669" s="1" t="s">
        <v>47</v>
      </c>
      <c r="E1669" s="1" t="s">
        <v>1991</v>
      </c>
      <c r="F1669" s="1" t="s">
        <v>1992</v>
      </c>
      <c r="G1669" s="1" t="s">
        <v>38</v>
      </c>
      <c r="H1669" s="1" t="s">
        <v>24</v>
      </c>
      <c r="I1669" s="1" t="s">
        <v>5529</v>
      </c>
      <c r="J1669" s="1" t="s">
        <v>51</v>
      </c>
      <c r="K1669" s="1">
        <v>32303</v>
      </c>
      <c r="L1669" s="1" t="s">
        <v>27</v>
      </c>
      <c r="M1669" s="1" t="s">
        <v>3372</v>
      </c>
      <c r="N1669" s="1" t="s">
        <v>43</v>
      </c>
      <c r="O1669" s="1" t="s">
        <v>87</v>
      </c>
      <c r="P1669" s="1" t="s">
        <v>181</v>
      </c>
      <c r="Q1669" s="10">
        <v>56.783999999999999</v>
      </c>
      <c r="R1669" s="25">
        <v>7</v>
      </c>
      <c r="S1669" s="10">
        <v>397.488</v>
      </c>
      <c r="T1669" s="1">
        <v>0.2</v>
      </c>
      <c r="U1669" s="10">
        <v>20.584200000000003</v>
      </c>
    </row>
    <row r="1670" spans="1:21" x14ac:dyDescent="0.3">
      <c r="A1670" t="s">
        <v>4573</v>
      </c>
      <c r="B1670" s="2">
        <v>44521</v>
      </c>
      <c r="C1670" s="2">
        <v>44525</v>
      </c>
      <c r="D1670" s="1" t="s">
        <v>47</v>
      </c>
      <c r="E1670" s="1" t="s">
        <v>4574</v>
      </c>
      <c r="F1670" s="1" t="s">
        <v>4575</v>
      </c>
      <c r="G1670" s="1" t="s">
        <v>23</v>
      </c>
      <c r="H1670" s="1" t="s">
        <v>24</v>
      </c>
      <c r="I1670" s="1" t="s">
        <v>4576</v>
      </c>
      <c r="J1670" s="1" t="s">
        <v>93</v>
      </c>
      <c r="K1670" s="1">
        <v>99207</v>
      </c>
      <c r="L1670" s="1" t="s">
        <v>41</v>
      </c>
      <c r="M1670" s="1" t="s">
        <v>4577</v>
      </c>
      <c r="N1670" s="1" t="s">
        <v>29</v>
      </c>
      <c r="O1670" s="1" t="s">
        <v>53</v>
      </c>
      <c r="P1670" s="1" t="s">
        <v>4578</v>
      </c>
      <c r="Q1670" s="10">
        <v>70.98</v>
      </c>
      <c r="R1670" s="25">
        <v>1</v>
      </c>
      <c r="S1670" s="10">
        <v>70.98</v>
      </c>
      <c r="T1670" s="1">
        <v>0</v>
      </c>
      <c r="U1670" s="10">
        <v>20.584199999999996</v>
      </c>
    </row>
    <row r="1671" spans="1:21" x14ac:dyDescent="0.3">
      <c r="A1671" t="s">
        <v>7181</v>
      </c>
      <c r="B1671" s="2">
        <v>44482</v>
      </c>
      <c r="C1671" s="2">
        <v>44485</v>
      </c>
      <c r="D1671" s="1" t="s">
        <v>183</v>
      </c>
      <c r="E1671" s="1" t="s">
        <v>533</v>
      </c>
      <c r="F1671" s="1" t="s">
        <v>534</v>
      </c>
      <c r="G1671" s="1" t="s">
        <v>23</v>
      </c>
      <c r="H1671" s="1" t="s">
        <v>24</v>
      </c>
      <c r="I1671" s="1" t="s">
        <v>3635</v>
      </c>
      <c r="J1671" s="1" t="s">
        <v>206</v>
      </c>
      <c r="K1671" s="1">
        <v>61032</v>
      </c>
      <c r="L1671" s="1" t="s">
        <v>102</v>
      </c>
      <c r="M1671" s="1" t="s">
        <v>3136</v>
      </c>
      <c r="N1671" s="1" t="s">
        <v>43</v>
      </c>
      <c r="O1671" s="1" t="s">
        <v>87</v>
      </c>
      <c r="P1671" s="1" t="s">
        <v>181</v>
      </c>
      <c r="Q1671" s="10">
        <v>63.311999999999998</v>
      </c>
      <c r="R1671" s="25">
        <v>3</v>
      </c>
      <c r="S1671" s="10">
        <v>189.93599999999998</v>
      </c>
      <c r="T1671" s="1">
        <v>0.2</v>
      </c>
      <c r="U1671" s="10">
        <v>20.576399999999996</v>
      </c>
    </row>
    <row r="1672" spans="1:21" x14ac:dyDescent="0.3">
      <c r="A1672" t="s">
        <v>9639</v>
      </c>
      <c r="B1672" s="2">
        <v>44400</v>
      </c>
      <c r="C1672" s="2">
        <v>44404</v>
      </c>
      <c r="D1672" s="1" t="s">
        <v>47</v>
      </c>
      <c r="E1672" s="1" t="s">
        <v>1693</v>
      </c>
      <c r="F1672" s="1" t="s">
        <v>1694</v>
      </c>
      <c r="G1672" s="1" t="s">
        <v>38</v>
      </c>
      <c r="H1672" s="1" t="s">
        <v>24</v>
      </c>
      <c r="I1672" s="1" t="s">
        <v>294</v>
      </c>
      <c r="J1672" s="1" t="s">
        <v>206</v>
      </c>
      <c r="K1672" s="1">
        <v>60623</v>
      </c>
      <c r="L1672" s="1" t="s">
        <v>102</v>
      </c>
      <c r="M1672" s="1" t="s">
        <v>3660</v>
      </c>
      <c r="N1672" s="1" t="s">
        <v>43</v>
      </c>
      <c r="O1672" s="1" t="s">
        <v>87</v>
      </c>
      <c r="P1672" s="1" t="s">
        <v>3661</v>
      </c>
      <c r="Q1672" s="10">
        <v>63.311999999999998</v>
      </c>
      <c r="R1672" s="25">
        <v>3</v>
      </c>
      <c r="S1672" s="10">
        <v>189.93599999999998</v>
      </c>
      <c r="T1672" s="1">
        <v>0.2</v>
      </c>
      <c r="U1672" s="10">
        <v>20.576399999999996</v>
      </c>
    </row>
    <row r="1673" spans="1:21" x14ac:dyDescent="0.3">
      <c r="A1673" t="s">
        <v>8520</v>
      </c>
      <c r="B1673" s="2">
        <v>43784</v>
      </c>
      <c r="C1673" s="2">
        <v>43786</v>
      </c>
      <c r="D1673" s="1" t="s">
        <v>183</v>
      </c>
      <c r="E1673" s="1" t="s">
        <v>1595</v>
      </c>
      <c r="F1673" s="1" t="s">
        <v>1596</v>
      </c>
      <c r="G1673" s="1" t="s">
        <v>38</v>
      </c>
      <c r="H1673" s="1" t="s">
        <v>24</v>
      </c>
      <c r="I1673" s="1" t="s">
        <v>261</v>
      </c>
      <c r="J1673" s="1" t="s">
        <v>262</v>
      </c>
      <c r="K1673" s="1">
        <v>10035</v>
      </c>
      <c r="L1673" s="1" t="s">
        <v>143</v>
      </c>
      <c r="M1673" s="1" t="s">
        <v>1524</v>
      </c>
      <c r="N1673" s="1" t="s">
        <v>43</v>
      </c>
      <c r="O1673" s="1" t="s">
        <v>56</v>
      </c>
      <c r="P1673" s="1" t="s">
        <v>1525</v>
      </c>
      <c r="Q1673" s="10">
        <v>70.949999999999989</v>
      </c>
      <c r="R1673" s="25">
        <v>3</v>
      </c>
      <c r="S1673" s="10">
        <v>212.84999999999997</v>
      </c>
      <c r="T1673" s="1">
        <v>0</v>
      </c>
      <c r="U1673" s="10">
        <v>20.575499999999998</v>
      </c>
    </row>
    <row r="1674" spans="1:21" x14ac:dyDescent="0.3">
      <c r="A1674" t="s">
        <v>6403</v>
      </c>
      <c r="B1674" s="2">
        <v>43366</v>
      </c>
      <c r="C1674" s="2">
        <v>43371</v>
      </c>
      <c r="D1674" s="1" t="s">
        <v>47</v>
      </c>
      <c r="E1674" s="1" t="s">
        <v>2568</v>
      </c>
      <c r="F1674" s="1" t="s">
        <v>2569</v>
      </c>
      <c r="G1674" s="1" t="s">
        <v>38</v>
      </c>
      <c r="H1674" s="1" t="s">
        <v>24</v>
      </c>
      <c r="I1674" s="1" t="s">
        <v>939</v>
      </c>
      <c r="J1674" s="1" t="s">
        <v>40</v>
      </c>
      <c r="K1674" s="1">
        <v>92037</v>
      </c>
      <c r="L1674" s="1" t="s">
        <v>41</v>
      </c>
      <c r="M1674" s="1" t="s">
        <v>6404</v>
      </c>
      <c r="N1674" s="1" t="s">
        <v>29</v>
      </c>
      <c r="O1674" s="1" t="s">
        <v>30</v>
      </c>
      <c r="P1674" s="1" t="s">
        <v>6405</v>
      </c>
      <c r="Q1674" s="10">
        <v>435.99900000000002</v>
      </c>
      <c r="R1674" s="25">
        <v>3</v>
      </c>
      <c r="S1674" s="10">
        <v>1307.9970000000001</v>
      </c>
      <c r="T1674" s="1">
        <v>0.15</v>
      </c>
      <c r="U1674" s="10">
        <v>20.517599999999987</v>
      </c>
    </row>
    <row r="1675" spans="1:21" x14ac:dyDescent="0.3">
      <c r="A1675" t="s">
        <v>9825</v>
      </c>
      <c r="B1675" s="2">
        <v>43761</v>
      </c>
      <c r="C1675" s="2">
        <v>43766</v>
      </c>
      <c r="D1675" s="1" t="s">
        <v>47</v>
      </c>
      <c r="E1675" s="1" t="s">
        <v>4392</v>
      </c>
      <c r="F1675" s="1" t="s">
        <v>4393</v>
      </c>
      <c r="G1675" s="1" t="s">
        <v>23</v>
      </c>
      <c r="H1675" s="1" t="s">
        <v>24</v>
      </c>
      <c r="I1675" s="1" t="s">
        <v>4775</v>
      </c>
      <c r="J1675" s="1" t="s">
        <v>101</v>
      </c>
      <c r="K1675" s="1">
        <v>79424</v>
      </c>
      <c r="L1675" s="1" t="s">
        <v>102</v>
      </c>
      <c r="M1675" s="1" t="s">
        <v>6807</v>
      </c>
      <c r="N1675" s="1" t="s">
        <v>43</v>
      </c>
      <c r="O1675" s="1" t="s">
        <v>87</v>
      </c>
      <c r="P1675" s="1" t="s">
        <v>6808</v>
      </c>
      <c r="Q1675" s="10">
        <v>60.736000000000004</v>
      </c>
      <c r="R1675" s="25">
        <v>8</v>
      </c>
      <c r="S1675" s="10">
        <v>485.88800000000003</v>
      </c>
      <c r="T1675" s="1">
        <v>0.2</v>
      </c>
      <c r="U1675" s="10">
        <v>20.4984</v>
      </c>
    </row>
    <row r="1676" spans="1:21" x14ac:dyDescent="0.3">
      <c r="A1676" t="s">
        <v>7108</v>
      </c>
      <c r="B1676" s="2">
        <v>44170</v>
      </c>
      <c r="C1676" s="2">
        <v>44172</v>
      </c>
      <c r="D1676" s="1" t="s">
        <v>183</v>
      </c>
      <c r="E1676" s="1" t="s">
        <v>5605</v>
      </c>
      <c r="F1676" s="1" t="s">
        <v>5606</v>
      </c>
      <c r="G1676" s="1" t="s">
        <v>38</v>
      </c>
      <c r="H1676" s="1" t="s">
        <v>24</v>
      </c>
      <c r="I1676" s="1" t="s">
        <v>604</v>
      </c>
      <c r="J1676" s="1" t="s">
        <v>1231</v>
      </c>
      <c r="K1676" s="1">
        <v>2038</v>
      </c>
      <c r="L1676" s="1" t="s">
        <v>143</v>
      </c>
      <c r="M1676" s="1" t="s">
        <v>7109</v>
      </c>
      <c r="N1676" s="1" t="s">
        <v>29</v>
      </c>
      <c r="O1676" s="1" t="s">
        <v>30</v>
      </c>
      <c r="P1676" s="1" t="s">
        <v>7110</v>
      </c>
      <c r="Q1676" s="10">
        <v>81.94</v>
      </c>
      <c r="R1676" s="25">
        <v>1</v>
      </c>
      <c r="S1676" s="10">
        <v>81.94</v>
      </c>
      <c r="T1676" s="1">
        <v>0</v>
      </c>
      <c r="U1676" s="10">
        <v>20.484999999999999</v>
      </c>
    </row>
    <row r="1677" spans="1:21" x14ac:dyDescent="0.3">
      <c r="A1677" t="s">
        <v>3371</v>
      </c>
      <c r="B1677" s="2">
        <v>44169</v>
      </c>
      <c r="C1677" s="2">
        <v>44170</v>
      </c>
      <c r="D1677" s="1" t="s">
        <v>183</v>
      </c>
      <c r="E1677" s="1" t="s">
        <v>667</v>
      </c>
      <c r="F1677" s="1" t="s">
        <v>668</v>
      </c>
      <c r="G1677" s="1" t="s">
        <v>23</v>
      </c>
      <c r="H1677" s="1" t="s">
        <v>24</v>
      </c>
      <c r="I1677" s="1" t="s">
        <v>261</v>
      </c>
      <c r="J1677" s="1" t="s">
        <v>262</v>
      </c>
      <c r="K1677" s="1">
        <v>10024</v>
      </c>
      <c r="L1677" s="1" t="s">
        <v>143</v>
      </c>
      <c r="M1677" s="1" t="s">
        <v>2962</v>
      </c>
      <c r="N1677" s="1" t="s">
        <v>29</v>
      </c>
      <c r="O1677" s="1" t="s">
        <v>62</v>
      </c>
      <c r="P1677" s="1" t="s">
        <v>2963</v>
      </c>
      <c r="Q1677" s="10">
        <v>113.78999999999999</v>
      </c>
      <c r="R1677" s="25">
        <v>3</v>
      </c>
      <c r="S1677" s="10">
        <v>341.37</v>
      </c>
      <c r="T1677" s="1">
        <v>0</v>
      </c>
      <c r="U1677" s="10">
        <v>20.482199999999992</v>
      </c>
    </row>
    <row r="1678" spans="1:21" x14ac:dyDescent="0.3">
      <c r="A1678" t="s">
        <v>10277</v>
      </c>
      <c r="B1678" s="2">
        <v>44450</v>
      </c>
      <c r="C1678" s="2">
        <v>44454</v>
      </c>
      <c r="D1678" s="1" t="s">
        <v>47</v>
      </c>
      <c r="E1678" s="1" t="s">
        <v>768</v>
      </c>
      <c r="F1678" s="1" t="s">
        <v>769</v>
      </c>
      <c r="G1678" s="1" t="s">
        <v>23</v>
      </c>
      <c r="H1678" s="1" t="s">
        <v>24</v>
      </c>
      <c r="I1678" s="1" t="s">
        <v>1448</v>
      </c>
      <c r="J1678" s="1" t="s">
        <v>310</v>
      </c>
      <c r="K1678" s="1">
        <v>23223</v>
      </c>
      <c r="L1678" s="1" t="s">
        <v>27</v>
      </c>
      <c r="M1678" s="1" t="s">
        <v>9380</v>
      </c>
      <c r="N1678" s="1" t="s">
        <v>43</v>
      </c>
      <c r="O1678" s="1" t="s">
        <v>75</v>
      </c>
      <c r="P1678" s="1" t="s">
        <v>9381</v>
      </c>
      <c r="Q1678" s="10">
        <v>67.900000000000006</v>
      </c>
      <c r="R1678" s="25">
        <v>5</v>
      </c>
      <c r="S1678" s="10">
        <v>339.5</v>
      </c>
      <c r="T1678" s="1">
        <v>0</v>
      </c>
      <c r="U1678" s="10">
        <v>20.369999999999997</v>
      </c>
    </row>
    <row r="1679" spans="1:21" x14ac:dyDescent="0.3">
      <c r="A1679" t="s">
        <v>8264</v>
      </c>
      <c r="B1679" s="2">
        <v>44112</v>
      </c>
      <c r="C1679" s="2">
        <v>44119</v>
      </c>
      <c r="D1679" s="1" t="s">
        <v>47</v>
      </c>
      <c r="E1679" s="1" t="s">
        <v>2679</v>
      </c>
      <c r="F1679" s="1" t="s">
        <v>2680</v>
      </c>
      <c r="G1679" s="1" t="s">
        <v>99</v>
      </c>
      <c r="H1679" s="1" t="s">
        <v>24</v>
      </c>
      <c r="I1679" s="1" t="s">
        <v>669</v>
      </c>
      <c r="J1679" s="1" t="s">
        <v>101</v>
      </c>
      <c r="K1679" s="1">
        <v>78207</v>
      </c>
      <c r="L1679" s="1" t="s">
        <v>102</v>
      </c>
      <c r="M1679" s="1" t="s">
        <v>5425</v>
      </c>
      <c r="N1679" s="1" t="s">
        <v>43</v>
      </c>
      <c r="O1679" s="1" t="s">
        <v>44</v>
      </c>
      <c r="P1679" s="1" t="s">
        <v>5426</v>
      </c>
      <c r="Q1679" s="10">
        <v>60.144000000000005</v>
      </c>
      <c r="R1679" s="25">
        <v>6</v>
      </c>
      <c r="S1679" s="10">
        <v>360.86400000000003</v>
      </c>
      <c r="T1679" s="1">
        <v>0.2</v>
      </c>
      <c r="U1679" s="10">
        <v>20.298599999999993</v>
      </c>
    </row>
    <row r="1680" spans="1:21" x14ac:dyDescent="0.3">
      <c r="A1680" t="s">
        <v>2737</v>
      </c>
      <c r="B1680" s="2">
        <v>44454</v>
      </c>
      <c r="C1680" s="2">
        <v>44456</v>
      </c>
      <c r="D1680" s="1" t="s">
        <v>183</v>
      </c>
      <c r="E1680" s="1" t="s">
        <v>633</v>
      </c>
      <c r="F1680" s="1" t="s">
        <v>634</v>
      </c>
      <c r="G1680" s="1" t="s">
        <v>23</v>
      </c>
      <c r="H1680" s="1" t="s">
        <v>24</v>
      </c>
      <c r="I1680" s="1" t="s">
        <v>294</v>
      </c>
      <c r="J1680" s="1" t="s">
        <v>206</v>
      </c>
      <c r="K1680" s="1">
        <v>60653</v>
      </c>
      <c r="L1680" s="1" t="s">
        <v>102</v>
      </c>
      <c r="M1680" s="1" t="s">
        <v>642</v>
      </c>
      <c r="N1680" s="1" t="s">
        <v>68</v>
      </c>
      <c r="O1680" s="1" t="s">
        <v>69</v>
      </c>
      <c r="P1680" s="1" t="s">
        <v>643</v>
      </c>
      <c r="Q1680" s="10">
        <v>323.97600000000006</v>
      </c>
      <c r="R1680" s="25">
        <v>3</v>
      </c>
      <c r="S1680" s="10">
        <v>971.92800000000011</v>
      </c>
      <c r="T1680" s="1">
        <v>0.2</v>
      </c>
      <c r="U1680" s="10">
        <v>20.248499999999993</v>
      </c>
    </row>
    <row r="1681" spans="1:21" x14ac:dyDescent="0.3">
      <c r="A1681" t="s">
        <v>9579</v>
      </c>
      <c r="B1681" s="2">
        <v>43684</v>
      </c>
      <c r="C1681" s="2">
        <v>43686</v>
      </c>
      <c r="D1681" s="1" t="s">
        <v>183</v>
      </c>
      <c r="E1681" s="1" t="s">
        <v>3042</v>
      </c>
      <c r="F1681" s="1" t="s">
        <v>3043</v>
      </c>
      <c r="G1681" s="1" t="s">
        <v>38</v>
      </c>
      <c r="H1681" s="1" t="s">
        <v>24</v>
      </c>
      <c r="I1681" s="1" t="s">
        <v>4398</v>
      </c>
      <c r="J1681" s="1" t="s">
        <v>2697</v>
      </c>
      <c r="K1681" s="1">
        <v>21215</v>
      </c>
      <c r="L1681" s="1" t="s">
        <v>143</v>
      </c>
      <c r="M1681" s="1" t="s">
        <v>136</v>
      </c>
      <c r="N1681" s="1" t="s">
        <v>43</v>
      </c>
      <c r="O1681" s="1" t="s">
        <v>75</v>
      </c>
      <c r="P1681" s="1" t="s">
        <v>137</v>
      </c>
      <c r="Q1681" s="10">
        <v>77.58</v>
      </c>
      <c r="R1681" s="25">
        <v>9</v>
      </c>
      <c r="S1681" s="10">
        <v>698.22</v>
      </c>
      <c r="T1681" s="1">
        <v>0</v>
      </c>
      <c r="U1681" s="10">
        <v>20.1708</v>
      </c>
    </row>
    <row r="1682" spans="1:21" x14ac:dyDescent="0.3">
      <c r="A1682" t="s">
        <v>7467</v>
      </c>
      <c r="B1682" s="2">
        <v>44148</v>
      </c>
      <c r="C1682" s="2">
        <v>44153</v>
      </c>
      <c r="D1682" s="1" t="s">
        <v>47</v>
      </c>
      <c r="E1682" s="1" t="s">
        <v>2593</v>
      </c>
      <c r="F1682" s="1" t="s">
        <v>2594</v>
      </c>
      <c r="G1682" s="1" t="s">
        <v>38</v>
      </c>
      <c r="H1682" s="1" t="s">
        <v>24</v>
      </c>
      <c r="I1682" s="1" t="s">
        <v>261</v>
      </c>
      <c r="J1682" s="1" t="s">
        <v>262</v>
      </c>
      <c r="K1682" s="1">
        <v>10011</v>
      </c>
      <c r="L1682" s="1" t="s">
        <v>143</v>
      </c>
      <c r="M1682" s="1" t="s">
        <v>719</v>
      </c>
      <c r="N1682" s="1" t="s">
        <v>43</v>
      </c>
      <c r="O1682" s="1" t="s">
        <v>56</v>
      </c>
      <c r="P1682" s="1" t="s">
        <v>720</v>
      </c>
      <c r="Q1682" s="10">
        <v>77.55</v>
      </c>
      <c r="R1682" s="25">
        <v>5</v>
      </c>
      <c r="S1682" s="10">
        <v>387.75</v>
      </c>
      <c r="T1682" s="1">
        <v>0</v>
      </c>
      <c r="U1682" s="10">
        <v>20.163000000000004</v>
      </c>
    </row>
    <row r="1683" spans="1:21" x14ac:dyDescent="0.3">
      <c r="A1683" t="s">
        <v>6538</v>
      </c>
      <c r="B1683" s="2">
        <v>43271</v>
      </c>
      <c r="C1683" s="2">
        <v>43275</v>
      </c>
      <c r="D1683" s="1" t="s">
        <v>47</v>
      </c>
      <c r="E1683" s="1" t="s">
        <v>6539</v>
      </c>
      <c r="F1683" s="1" t="s">
        <v>6540</v>
      </c>
      <c r="G1683" s="1" t="s">
        <v>23</v>
      </c>
      <c r="H1683" s="1" t="s">
        <v>24</v>
      </c>
      <c r="I1683" s="1" t="s">
        <v>4258</v>
      </c>
      <c r="J1683" s="1" t="s">
        <v>101</v>
      </c>
      <c r="K1683" s="1">
        <v>75023</v>
      </c>
      <c r="L1683" s="1" t="s">
        <v>102</v>
      </c>
      <c r="M1683" s="1" t="s">
        <v>5530</v>
      </c>
      <c r="N1683" s="1" t="s">
        <v>68</v>
      </c>
      <c r="O1683" s="1" t="s">
        <v>69</v>
      </c>
      <c r="P1683" s="1" t="s">
        <v>5531</v>
      </c>
      <c r="Q1683" s="10">
        <v>201.584</v>
      </c>
      <c r="R1683" s="25">
        <v>2</v>
      </c>
      <c r="S1683" s="10">
        <v>403.16800000000001</v>
      </c>
      <c r="T1683" s="1">
        <v>0.2</v>
      </c>
      <c r="U1683" s="10">
        <v>20.158400000000015</v>
      </c>
    </row>
    <row r="1684" spans="1:21" x14ac:dyDescent="0.3">
      <c r="A1684" t="s">
        <v>7522</v>
      </c>
      <c r="B1684" s="2">
        <v>43597</v>
      </c>
      <c r="C1684" s="2">
        <v>43601</v>
      </c>
      <c r="D1684" s="1" t="s">
        <v>47</v>
      </c>
      <c r="E1684" s="1" t="s">
        <v>3270</v>
      </c>
      <c r="F1684" s="1" t="s">
        <v>3271</v>
      </c>
      <c r="G1684" s="1" t="s">
        <v>23</v>
      </c>
      <c r="H1684" s="1" t="s">
        <v>24</v>
      </c>
      <c r="I1684" s="1" t="s">
        <v>1457</v>
      </c>
      <c r="J1684" s="1" t="s">
        <v>448</v>
      </c>
      <c r="K1684" s="1">
        <v>80027</v>
      </c>
      <c r="L1684" s="1" t="s">
        <v>41</v>
      </c>
      <c r="M1684" s="1" t="s">
        <v>4150</v>
      </c>
      <c r="N1684" s="1" t="s">
        <v>68</v>
      </c>
      <c r="O1684" s="1" t="s">
        <v>69</v>
      </c>
      <c r="P1684" s="1" t="s">
        <v>4151</v>
      </c>
      <c r="Q1684" s="10">
        <v>201.584</v>
      </c>
      <c r="R1684" s="25">
        <v>2</v>
      </c>
      <c r="S1684" s="10">
        <v>403.16800000000001</v>
      </c>
      <c r="T1684" s="1">
        <v>0.2</v>
      </c>
      <c r="U1684" s="10">
        <v>20.158400000000015</v>
      </c>
    </row>
    <row r="1685" spans="1:21" x14ac:dyDescent="0.3">
      <c r="A1685" t="s">
        <v>591</v>
      </c>
      <c r="B1685" s="2">
        <v>43715</v>
      </c>
      <c r="C1685" s="2">
        <v>43720</v>
      </c>
      <c r="D1685" s="1" t="s">
        <v>47</v>
      </c>
      <c r="E1685" s="1" t="s">
        <v>592</v>
      </c>
      <c r="F1685" s="1" t="s">
        <v>593</v>
      </c>
      <c r="G1685" s="1" t="s">
        <v>23</v>
      </c>
      <c r="H1685" s="1" t="s">
        <v>24</v>
      </c>
      <c r="I1685" s="1" t="s">
        <v>594</v>
      </c>
      <c r="J1685" s="1" t="s">
        <v>40</v>
      </c>
      <c r="K1685" s="1">
        <v>91104</v>
      </c>
      <c r="L1685" s="1" t="s">
        <v>41</v>
      </c>
      <c r="M1685" s="1" t="s">
        <v>370</v>
      </c>
      <c r="N1685" s="1" t="s">
        <v>43</v>
      </c>
      <c r="O1685" s="1" t="s">
        <v>56</v>
      </c>
      <c r="P1685" s="1" t="s">
        <v>371</v>
      </c>
      <c r="Q1685" s="10">
        <v>671.93</v>
      </c>
      <c r="R1685" s="25">
        <v>7</v>
      </c>
      <c r="S1685" s="10">
        <v>4703.5099999999993</v>
      </c>
      <c r="T1685" s="1">
        <v>0</v>
      </c>
      <c r="U1685" s="10">
        <v>20.157899999999998</v>
      </c>
    </row>
    <row r="1686" spans="1:21" x14ac:dyDescent="0.3">
      <c r="A1686" t="s">
        <v>7726</v>
      </c>
      <c r="B1686" s="2">
        <v>43975</v>
      </c>
      <c r="C1686" s="2">
        <v>43975</v>
      </c>
      <c r="D1686" s="1" t="s">
        <v>1276</v>
      </c>
      <c r="E1686" s="1" t="s">
        <v>2127</v>
      </c>
      <c r="F1686" s="1" t="s">
        <v>2128</v>
      </c>
      <c r="G1686" s="1" t="s">
        <v>99</v>
      </c>
      <c r="H1686" s="1" t="s">
        <v>24</v>
      </c>
      <c r="I1686" s="1" t="s">
        <v>5409</v>
      </c>
      <c r="J1686" s="1" t="s">
        <v>310</v>
      </c>
      <c r="K1686" s="1">
        <v>23602</v>
      </c>
      <c r="L1686" s="1" t="s">
        <v>27</v>
      </c>
      <c r="M1686" s="1" t="s">
        <v>4723</v>
      </c>
      <c r="N1686" s="1" t="s">
        <v>43</v>
      </c>
      <c r="O1686" s="1" t="s">
        <v>570</v>
      </c>
      <c r="P1686" s="1" t="s">
        <v>4724</v>
      </c>
      <c r="Q1686" s="10">
        <v>69.5</v>
      </c>
      <c r="R1686" s="25">
        <v>5</v>
      </c>
      <c r="S1686" s="10">
        <v>347.5</v>
      </c>
      <c r="T1686" s="1">
        <v>0</v>
      </c>
      <c r="U1686" s="10">
        <v>20.154999999999994</v>
      </c>
    </row>
    <row r="1687" spans="1:21" x14ac:dyDescent="0.3">
      <c r="A1687" t="s">
        <v>10538</v>
      </c>
      <c r="B1687" s="2">
        <v>44142</v>
      </c>
      <c r="C1687" s="2">
        <v>44147</v>
      </c>
      <c r="D1687" s="1" t="s">
        <v>47</v>
      </c>
      <c r="E1687" s="1" t="s">
        <v>3600</v>
      </c>
      <c r="F1687" s="1" t="s">
        <v>3601</v>
      </c>
      <c r="G1687" s="1" t="s">
        <v>23</v>
      </c>
      <c r="H1687" s="1" t="s">
        <v>24</v>
      </c>
      <c r="I1687" s="1" t="s">
        <v>124</v>
      </c>
      <c r="J1687" s="1" t="s">
        <v>40</v>
      </c>
      <c r="K1687" s="1">
        <v>94122</v>
      </c>
      <c r="L1687" s="1" t="s">
        <v>41</v>
      </c>
      <c r="M1687" s="1" t="s">
        <v>1478</v>
      </c>
      <c r="N1687" s="1" t="s">
        <v>43</v>
      </c>
      <c r="O1687" s="1" t="s">
        <v>72</v>
      </c>
      <c r="P1687" s="1" t="s">
        <v>1479</v>
      </c>
      <c r="Q1687" s="10">
        <v>57.584000000000003</v>
      </c>
      <c r="R1687" s="25">
        <v>2</v>
      </c>
      <c r="S1687" s="10">
        <v>115.16800000000001</v>
      </c>
      <c r="T1687" s="1">
        <v>0.2</v>
      </c>
      <c r="U1687" s="10">
        <v>20.154400000000003</v>
      </c>
    </row>
    <row r="1688" spans="1:21" x14ac:dyDescent="0.3">
      <c r="A1688" t="s">
        <v>4813</v>
      </c>
      <c r="B1688" s="2">
        <v>43740</v>
      </c>
      <c r="C1688" s="2">
        <v>43746</v>
      </c>
      <c r="D1688" s="1" t="s">
        <v>47</v>
      </c>
      <c r="E1688" s="1" t="s">
        <v>1550</v>
      </c>
      <c r="F1688" s="1" t="s">
        <v>1551</v>
      </c>
      <c r="G1688" s="1" t="s">
        <v>38</v>
      </c>
      <c r="H1688" s="1" t="s">
        <v>24</v>
      </c>
      <c r="I1688" s="1" t="s">
        <v>939</v>
      </c>
      <c r="J1688" s="1" t="s">
        <v>40</v>
      </c>
      <c r="K1688" s="1">
        <v>92105</v>
      </c>
      <c r="L1688" s="1" t="s">
        <v>41</v>
      </c>
      <c r="M1688" s="1" t="s">
        <v>4814</v>
      </c>
      <c r="N1688" s="1" t="s">
        <v>43</v>
      </c>
      <c r="O1688" s="1" t="s">
        <v>72</v>
      </c>
      <c r="P1688" s="1" t="s">
        <v>4815</v>
      </c>
      <c r="Q1688" s="10">
        <v>57.504000000000005</v>
      </c>
      <c r="R1688" s="25">
        <v>6</v>
      </c>
      <c r="S1688" s="10">
        <v>345.024</v>
      </c>
      <c r="T1688" s="1">
        <v>0.2</v>
      </c>
      <c r="U1688" s="10">
        <v>20.1264</v>
      </c>
    </row>
    <row r="1689" spans="1:21" x14ac:dyDescent="0.3">
      <c r="A1689" t="s">
        <v>6964</v>
      </c>
      <c r="B1689" s="2">
        <v>43429</v>
      </c>
      <c r="C1689" s="2">
        <v>43431</v>
      </c>
      <c r="D1689" s="1" t="s">
        <v>20</v>
      </c>
      <c r="E1689" s="1" t="s">
        <v>3943</v>
      </c>
      <c r="F1689" s="1" t="s">
        <v>3944</v>
      </c>
      <c r="G1689" s="1" t="s">
        <v>23</v>
      </c>
      <c r="H1689" s="1" t="s">
        <v>24</v>
      </c>
      <c r="I1689" s="1" t="s">
        <v>6965</v>
      </c>
      <c r="J1689" s="1" t="s">
        <v>1386</v>
      </c>
      <c r="K1689" s="1">
        <v>2895</v>
      </c>
      <c r="L1689" s="1" t="s">
        <v>143</v>
      </c>
      <c r="M1689" s="1" t="s">
        <v>2888</v>
      </c>
      <c r="N1689" s="1" t="s">
        <v>29</v>
      </c>
      <c r="O1689" s="1" t="s">
        <v>62</v>
      </c>
      <c r="P1689" s="1" t="s">
        <v>2889</v>
      </c>
      <c r="Q1689" s="10">
        <v>52.96</v>
      </c>
      <c r="R1689" s="25">
        <v>2</v>
      </c>
      <c r="S1689" s="10">
        <v>105.92</v>
      </c>
      <c r="T1689" s="1">
        <v>0</v>
      </c>
      <c r="U1689" s="10">
        <v>20.1248</v>
      </c>
    </row>
    <row r="1690" spans="1:21" x14ac:dyDescent="0.3">
      <c r="A1690" t="s">
        <v>8190</v>
      </c>
      <c r="B1690" s="2">
        <v>44300</v>
      </c>
      <c r="C1690" s="2">
        <v>44305</v>
      </c>
      <c r="D1690" s="1" t="s">
        <v>47</v>
      </c>
      <c r="E1690" s="1" t="s">
        <v>3671</v>
      </c>
      <c r="F1690" s="1" t="s">
        <v>3672</v>
      </c>
      <c r="G1690" s="1" t="s">
        <v>38</v>
      </c>
      <c r="H1690" s="1" t="s">
        <v>24</v>
      </c>
      <c r="I1690" s="1" t="s">
        <v>991</v>
      </c>
      <c r="J1690" s="1" t="s">
        <v>779</v>
      </c>
      <c r="K1690" s="1">
        <v>7960</v>
      </c>
      <c r="L1690" s="1" t="s">
        <v>143</v>
      </c>
      <c r="M1690" s="1" t="s">
        <v>3623</v>
      </c>
      <c r="N1690" s="1" t="s">
        <v>29</v>
      </c>
      <c r="O1690" s="1" t="s">
        <v>62</v>
      </c>
      <c r="P1690" s="1" t="s">
        <v>3624</v>
      </c>
      <c r="Q1690" s="10">
        <v>74.45</v>
      </c>
      <c r="R1690" s="25">
        <v>5</v>
      </c>
      <c r="S1690" s="10">
        <v>372.25</v>
      </c>
      <c r="T1690" s="1">
        <v>0</v>
      </c>
      <c r="U1690" s="10">
        <v>20.101500000000001</v>
      </c>
    </row>
    <row r="1691" spans="1:21" x14ac:dyDescent="0.3">
      <c r="A1691" t="s">
        <v>10389</v>
      </c>
      <c r="B1691" s="2">
        <v>43392</v>
      </c>
      <c r="C1691" s="2">
        <v>43397</v>
      </c>
      <c r="D1691" s="1" t="s">
        <v>47</v>
      </c>
      <c r="E1691" s="1" t="s">
        <v>2127</v>
      </c>
      <c r="F1691" s="1" t="s">
        <v>2128</v>
      </c>
      <c r="G1691" s="1" t="s">
        <v>99</v>
      </c>
      <c r="H1691" s="1" t="s">
        <v>24</v>
      </c>
      <c r="I1691" s="1" t="s">
        <v>1109</v>
      </c>
      <c r="J1691" s="1" t="s">
        <v>40</v>
      </c>
      <c r="K1691" s="1">
        <v>90712</v>
      </c>
      <c r="L1691" s="1" t="s">
        <v>41</v>
      </c>
      <c r="M1691" s="1" t="s">
        <v>4233</v>
      </c>
      <c r="N1691" s="1" t="s">
        <v>68</v>
      </c>
      <c r="O1691" s="1" t="s">
        <v>69</v>
      </c>
      <c r="P1691" s="1" t="s">
        <v>4234</v>
      </c>
      <c r="Q1691" s="10">
        <v>321.55200000000002</v>
      </c>
      <c r="R1691" s="25">
        <v>6</v>
      </c>
      <c r="S1691" s="10">
        <v>1929.3120000000001</v>
      </c>
      <c r="T1691" s="1">
        <v>0.2</v>
      </c>
      <c r="U1691" s="10">
        <v>20.097000000000008</v>
      </c>
    </row>
    <row r="1692" spans="1:21" x14ac:dyDescent="0.3">
      <c r="A1692" t="s">
        <v>8195</v>
      </c>
      <c r="B1692" s="2">
        <v>44475</v>
      </c>
      <c r="C1692" s="2">
        <v>44480</v>
      </c>
      <c r="D1692" s="1" t="s">
        <v>47</v>
      </c>
      <c r="E1692" s="1" t="s">
        <v>1305</v>
      </c>
      <c r="F1692" s="1" t="s">
        <v>1306</v>
      </c>
      <c r="G1692" s="1" t="s">
        <v>38</v>
      </c>
      <c r="H1692" s="1" t="s">
        <v>24</v>
      </c>
      <c r="I1692" s="1" t="s">
        <v>261</v>
      </c>
      <c r="J1692" s="1" t="s">
        <v>262</v>
      </c>
      <c r="K1692" s="1">
        <v>10009</v>
      </c>
      <c r="L1692" s="1" t="s">
        <v>143</v>
      </c>
      <c r="M1692" s="1" t="s">
        <v>6381</v>
      </c>
      <c r="N1692" s="1" t="s">
        <v>43</v>
      </c>
      <c r="O1692" s="1" t="s">
        <v>87</v>
      </c>
      <c r="P1692" s="1" t="s">
        <v>6382</v>
      </c>
      <c r="Q1692" s="10">
        <v>40.99</v>
      </c>
      <c r="R1692" s="25">
        <v>1</v>
      </c>
      <c r="S1692" s="10">
        <v>40.99</v>
      </c>
      <c r="T1692" s="1">
        <v>0</v>
      </c>
      <c r="U1692" s="10">
        <v>20.085100000000001</v>
      </c>
    </row>
    <row r="1693" spans="1:21" x14ac:dyDescent="0.3">
      <c r="A1693" t="s">
        <v>10614</v>
      </c>
      <c r="B1693" s="2">
        <v>44096</v>
      </c>
      <c r="C1693" s="2">
        <v>44098</v>
      </c>
      <c r="D1693" s="1" t="s">
        <v>20</v>
      </c>
      <c r="E1693" s="1" t="s">
        <v>3873</v>
      </c>
      <c r="F1693" s="1" t="s">
        <v>3874</v>
      </c>
      <c r="G1693" s="1" t="s">
        <v>99</v>
      </c>
      <c r="H1693" s="1" t="s">
        <v>24</v>
      </c>
      <c r="I1693" s="1" t="s">
        <v>3790</v>
      </c>
      <c r="J1693" s="1" t="s">
        <v>489</v>
      </c>
      <c r="K1693" s="1">
        <v>44134</v>
      </c>
      <c r="L1693" s="1" t="s">
        <v>143</v>
      </c>
      <c r="M1693" s="1" t="s">
        <v>3382</v>
      </c>
      <c r="N1693" s="1" t="s">
        <v>43</v>
      </c>
      <c r="O1693" s="1" t="s">
        <v>168</v>
      </c>
      <c r="P1693" s="1" t="s">
        <v>3383</v>
      </c>
      <c r="Q1693" s="10">
        <v>63.967999999999996</v>
      </c>
      <c r="R1693" s="25">
        <v>2</v>
      </c>
      <c r="S1693" s="10">
        <v>127.93599999999999</v>
      </c>
      <c r="T1693" s="1">
        <v>0.2</v>
      </c>
      <c r="U1693" s="10">
        <v>19.989999999999995</v>
      </c>
    </row>
    <row r="1694" spans="1:21" x14ac:dyDescent="0.3">
      <c r="A1694" t="s">
        <v>5756</v>
      </c>
      <c r="B1694" s="2">
        <v>43283</v>
      </c>
      <c r="C1694" s="2">
        <v>43287</v>
      </c>
      <c r="D1694" s="1" t="s">
        <v>47</v>
      </c>
      <c r="E1694" s="1" t="s">
        <v>151</v>
      </c>
      <c r="F1694" s="1" t="s">
        <v>152</v>
      </c>
      <c r="G1694" s="1" t="s">
        <v>23</v>
      </c>
      <c r="H1694" s="1" t="s">
        <v>24</v>
      </c>
      <c r="I1694" s="1" t="s">
        <v>2094</v>
      </c>
      <c r="J1694" s="1" t="s">
        <v>779</v>
      </c>
      <c r="K1694" s="1">
        <v>7060</v>
      </c>
      <c r="L1694" s="1" t="s">
        <v>143</v>
      </c>
      <c r="M1694" s="1" t="s">
        <v>2631</v>
      </c>
      <c r="N1694" s="1" t="s">
        <v>68</v>
      </c>
      <c r="O1694" s="1" t="s">
        <v>69</v>
      </c>
      <c r="P1694" s="1" t="s">
        <v>2632</v>
      </c>
      <c r="Q1694" s="10">
        <v>73.98</v>
      </c>
      <c r="R1694" s="25">
        <v>2</v>
      </c>
      <c r="S1694" s="10">
        <v>147.96</v>
      </c>
      <c r="T1694" s="1">
        <v>0</v>
      </c>
      <c r="U1694" s="10">
        <v>19.974600000000002</v>
      </c>
    </row>
    <row r="1695" spans="1:21" x14ac:dyDescent="0.3">
      <c r="A1695" t="s">
        <v>7051</v>
      </c>
      <c r="B1695" s="2">
        <v>43824</v>
      </c>
      <c r="C1695" s="2">
        <v>43831</v>
      </c>
      <c r="D1695" s="1" t="s">
        <v>47</v>
      </c>
      <c r="E1695" s="1" t="s">
        <v>3196</v>
      </c>
      <c r="F1695" s="1" t="s">
        <v>3197</v>
      </c>
      <c r="G1695" s="1" t="s">
        <v>38</v>
      </c>
      <c r="H1695" s="1" t="s">
        <v>24</v>
      </c>
      <c r="I1695" s="1" t="s">
        <v>871</v>
      </c>
      <c r="J1695" s="1" t="s">
        <v>233</v>
      </c>
      <c r="K1695" s="1">
        <v>48227</v>
      </c>
      <c r="L1695" s="1" t="s">
        <v>102</v>
      </c>
      <c r="M1695" s="1" t="s">
        <v>2631</v>
      </c>
      <c r="N1695" s="1" t="s">
        <v>68</v>
      </c>
      <c r="O1695" s="1" t="s">
        <v>69</v>
      </c>
      <c r="P1695" s="1" t="s">
        <v>2632</v>
      </c>
      <c r="Q1695" s="10">
        <v>73.98</v>
      </c>
      <c r="R1695" s="25">
        <v>2</v>
      </c>
      <c r="S1695" s="10">
        <v>147.96</v>
      </c>
      <c r="T1695" s="1">
        <v>0</v>
      </c>
      <c r="U1695" s="10">
        <v>19.974600000000002</v>
      </c>
    </row>
    <row r="1696" spans="1:21" x14ac:dyDescent="0.3">
      <c r="A1696" t="s">
        <v>8558</v>
      </c>
      <c r="B1696" s="2">
        <v>44345</v>
      </c>
      <c r="C1696" s="2">
        <v>44351</v>
      </c>
      <c r="D1696" s="1" t="s">
        <v>47</v>
      </c>
      <c r="E1696" s="1" t="s">
        <v>5048</v>
      </c>
      <c r="F1696" s="1" t="s">
        <v>5049</v>
      </c>
      <c r="G1696" s="1" t="s">
        <v>23</v>
      </c>
      <c r="H1696" s="1" t="s">
        <v>24</v>
      </c>
      <c r="I1696" s="1" t="s">
        <v>488</v>
      </c>
      <c r="J1696" s="1" t="s">
        <v>249</v>
      </c>
      <c r="K1696" s="1">
        <v>47201</v>
      </c>
      <c r="L1696" s="1" t="s">
        <v>102</v>
      </c>
      <c r="M1696" s="1" t="s">
        <v>5262</v>
      </c>
      <c r="N1696" s="1" t="s">
        <v>43</v>
      </c>
      <c r="O1696" s="1" t="s">
        <v>72</v>
      </c>
      <c r="P1696" s="1" t="s">
        <v>5263</v>
      </c>
      <c r="Q1696" s="10">
        <v>43.41</v>
      </c>
      <c r="R1696" s="25">
        <v>1</v>
      </c>
      <c r="S1696" s="10">
        <v>43.41</v>
      </c>
      <c r="T1696" s="1">
        <v>0</v>
      </c>
      <c r="U1696" s="10">
        <v>19.968599999999999</v>
      </c>
    </row>
    <row r="1697" spans="1:21" x14ac:dyDescent="0.3">
      <c r="A1697" t="s">
        <v>7843</v>
      </c>
      <c r="B1697" s="2">
        <v>44140</v>
      </c>
      <c r="C1697" s="2">
        <v>44143</v>
      </c>
      <c r="D1697" s="1" t="s">
        <v>183</v>
      </c>
      <c r="E1697" s="1" t="s">
        <v>821</v>
      </c>
      <c r="F1697" s="1" t="s">
        <v>822</v>
      </c>
      <c r="G1697" s="1" t="s">
        <v>23</v>
      </c>
      <c r="H1697" s="1" t="s">
        <v>24</v>
      </c>
      <c r="I1697" s="1" t="s">
        <v>124</v>
      </c>
      <c r="J1697" s="1" t="s">
        <v>40</v>
      </c>
      <c r="K1697" s="1">
        <v>94109</v>
      </c>
      <c r="L1697" s="1" t="s">
        <v>41</v>
      </c>
      <c r="M1697" s="1" t="s">
        <v>4699</v>
      </c>
      <c r="N1697" s="1" t="s">
        <v>43</v>
      </c>
      <c r="O1697" s="1" t="s">
        <v>72</v>
      </c>
      <c r="P1697" s="1" t="s">
        <v>4700</v>
      </c>
      <c r="Q1697" s="10">
        <v>53.248000000000005</v>
      </c>
      <c r="R1697" s="25">
        <v>2</v>
      </c>
      <c r="S1697" s="10">
        <v>106.49600000000001</v>
      </c>
      <c r="T1697" s="1">
        <v>0.2</v>
      </c>
      <c r="U1697" s="10">
        <v>19.968</v>
      </c>
    </row>
    <row r="1698" spans="1:21" x14ac:dyDescent="0.3">
      <c r="A1698" t="s">
        <v>8657</v>
      </c>
      <c r="B1698" s="2">
        <v>43799</v>
      </c>
      <c r="C1698" s="2">
        <v>43804</v>
      </c>
      <c r="D1698" s="1" t="s">
        <v>47</v>
      </c>
      <c r="E1698" s="1" t="s">
        <v>4376</v>
      </c>
      <c r="F1698" s="1" t="s">
        <v>4377</v>
      </c>
      <c r="G1698" s="1" t="s">
        <v>23</v>
      </c>
      <c r="H1698" s="1" t="s">
        <v>24</v>
      </c>
      <c r="I1698" s="1" t="s">
        <v>4492</v>
      </c>
      <c r="J1698" s="1" t="s">
        <v>85</v>
      </c>
      <c r="K1698" s="1">
        <v>27604</v>
      </c>
      <c r="L1698" s="1" t="s">
        <v>27</v>
      </c>
      <c r="M1698" s="1" t="s">
        <v>4679</v>
      </c>
      <c r="N1698" s="1" t="s">
        <v>68</v>
      </c>
      <c r="O1698" s="1" t="s">
        <v>69</v>
      </c>
      <c r="P1698" s="1" t="s">
        <v>4680</v>
      </c>
      <c r="Q1698" s="10">
        <v>177.48000000000002</v>
      </c>
      <c r="R1698" s="25">
        <v>3</v>
      </c>
      <c r="S1698" s="10">
        <v>532.44000000000005</v>
      </c>
      <c r="T1698" s="1">
        <v>0.2</v>
      </c>
      <c r="U1698" s="10">
        <v>19.966499999999982</v>
      </c>
    </row>
    <row r="1699" spans="1:21" x14ac:dyDescent="0.3">
      <c r="A1699" t="s">
        <v>10647</v>
      </c>
      <c r="B1699" s="2">
        <v>44177</v>
      </c>
      <c r="C1699" s="2">
        <v>44182</v>
      </c>
      <c r="D1699" s="1" t="s">
        <v>47</v>
      </c>
      <c r="E1699" s="1" t="s">
        <v>3042</v>
      </c>
      <c r="F1699" s="1" t="s">
        <v>3043</v>
      </c>
      <c r="G1699" s="1" t="s">
        <v>38</v>
      </c>
      <c r="H1699" s="1" t="s">
        <v>24</v>
      </c>
      <c r="I1699" s="1" t="s">
        <v>261</v>
      </c>
      <c r="J1699" s="1" t="s">
        <v>262</v>
      </c>
      <c r="K1699" s="1">
        <v>10009</v>
      </c>
      <c r="L1699" s="1" t="s">
        <v>143</v>
      </c>
      <c r="M1699" s="1" t="s">
        <v>1688</v>
      </c>
      <c r="N1699" s="1" t="s">
        <v>29</v>
      </c>
      <c r="O1699" s="1" t="s">
        <v>62</v>
      </c>
      <c r="P1699" s="1" t="s">
        <v>7939</v>
      </c>
      <c r="Q1699" s="10">
        <v>60.35</v>
      </c>
      <c r="R1699" s="25">
        <v>5</v>
      </c>
      <c r="S1699" s="10">
        <v>301.75</v>
      </c>
      <c r="T1699" s="1">
        <v>0</v>
      </c>
      <c r="U1699" s="10">
        <v>19.915500000000002</v>
      </c>
    </row>
    <row r="1700" spans="1:21" x14ac:dyDescent="0.3">
      <c r="A1700" t="s">
        <v>7186</v>
      </c>
      <c r="B1700" s="2">
        <v>44415</v>
      </c>
      <c r="C1700" s="2">
        <v>44419</v>
      </c>
      <c r="D1700" s="1" t="s">
        <v>47</v>
      </c>
      <c r="E1700" s="1" t="s">
        <v>6296</v>
      </c>
      <c r="F1700" s="1" t="s">
        <v>6297</v>
      </c>
      <c r="G1700" s="1" t="s">
        <v>23</v>
      </c>
      <c r="H1700" s="1" t="s">
        <v>24</v>
      </c>
      <c r="I1700" s="1" t="s">
        <v>4883</v>
      </c>
      <c r="J1700" s="1" t="s">
        <v>224</v>
      </c>
      <c r="K1700" s="1">
        <v>56560</v>
      </c>
      <c r="L1700" s="1" t="s">
        <v>102</v>
      </c>
      <c r="M1700" s="1" t="s">
        <v>4295</v>
      </c>
      <c r="N1700" s="1" t="s">
        <v>68</v>
      </c>
      <c r="O1700" s="1" t="s">
        <v>156</v>
      </c>
      <c r="P1700" s="1" t="s">
        <v>4296</v>
      </c>
      <c r="Q1700" s="10">
        <v>63.96</v>
      </c>
      <c r="R1700" s="25">
        <v>4</v>
      </c>
      <c r="S1700" s="10">
        <v>255.84</v>
      </c>
      <c r="T1700" s="1">
        <v>0</v>
      </c>
      <c r="U1700" s="10">
        <v>19.827599999999997</v>
      </c>
    </row>
    <row r="1701" spans="1:21" x14ac:dyDescent="0.3">
      <c r="A1701" t="s">
        <v>6550</v>
      </c>
      <c r="B1701" s="2">
        <v>44156</v>
      </c>
      <c r="C1701" s="2">
        <v>44160</v>
      </c>
      <c r="D1701" s="1" t="s">
        <v>20</v>
      </c>
      <c r="E1701" s="1" t="s">
        <v>5897</v>
      </c>
      <c r="F1701" s="1" t="s">
        <v>5898</v>
      </c>
      <c r="G1701" s="1" t="s">
        <v>38</v>
      </c>
      <c r="H1701" s="1" t="s">
        <v>24</v>
      </c>
      <c r="I1701" s="1" t="s">
        <v>1364</v>
      </c>
      <c r="J1701" s="1" t="s">
        <v>480</v>
      </c>
      <c r="K1701" s="1">
        <v>50315</v>
      </c>
      <c r="L1701" s="1" t="s">
        <v>102</v>
      </c>
      <c r="M1701" s="1" t="s">
        <v>1449</v>
      </c>
      <c r="N1701" s="1" t="s">
        <v>43</v>
      </c>
      <c r="O1701" s="1" t="s">
        <v>87</v>
      </c>
      <c r="P1701" s="1" t="s">
        <v>1450</v>
      </c>
      <c r="Q1701" s="10">
        <v>40.46</v>
      </c>
      <c r="R1701" s="25">
        <v>7</v>
      </c>
      <c r="S1701" s="10">
        <v>283.22000000000003</v>
      </c>
      <c r="T1701" s="1">
        <v>0</v>
      </c>
      <c r="U1701" s="10">
        <v>19.825400000000002</v>
      </c>
    </row>
    <row r="1702" spans="1:21" x14ac:dyDescent="0.3">
      <c r="A1702" t="s">
        <v>5488</v>
      </c>
      <c r="B1702" s="2">
        <v>43348</v>
      </c>
      <c r="C1702" s="2">
        <v>43353</v>
      </c>
      <c r="D1702" s="1" t="s">
        <v>47</v>
      </c>
      <c r="E1702" s="1" t="s">
        <v>3415</v>
      </c>
      <c r="F1702" s="1" t="s">
        <v>3416</v>
      </c>
      <c r="G1702" s="1" t="s">
        <v>23</v>
      </c>
      <c r="H1702" s="1" t="s">
        <v>24</v>
      </c>
      <c r="I1702" s="1" t="s">
        <v>4522</v>
      </c>
      <c r="J1702" s="1" t="s">
        <v>489</v>
      </c>
      <c r="K1702" s="1">
        <v>43402</v>
      </c>
      <c r="L1702" s="1" t="s">
        <v>143</v>
      </c>
      <c r="M1702" s="1" t="s">
        <v>2085</v>
      </c>
      <c r="N1702" s="1" t="s">
        <v>43</v>
      </c>
      <c r="O1702" s="1" t="s">
        <v>56</v>
      </c>
      <c r="P1702" s="1" t="s">
        <v>2086</v>
      </c>
      <c r="Q1702" s="10">
        <v>264.32</v>
      </c>
      <c r="R1702" s="25">
        <v>2</v>
      </c>
      <c r="S1702" s="10">
        <v>528.64</v>
      </c>
      <c r="T1702" s="1">
        <v>0.2</v>
      </c>
      <c r="U1702" s="10">
        <v>19.823999999999998</v>
      </c>
    </row>
    <row r="1703" spans="1:21" x14ac:dyDescent="0.3">
      <c r="A1703" t="s">
        <v>8928</v>
      </c>
      <c r="B1703" s="2">
        <v>44336</v>
      </c>
      <c r="C1703" s="2">
        <v>44336</v>
      </c>
      <c r="D1703" s="1" t="s">
        <v>1276</v>
      </c>
      <c r="E1703" s="1" t="s">
        <v>1311</v>
      </c>
      <c r="F1703" s="1" t="s">
        <v>1312</v>
      </c>
      <c r="G1703" s="1" t="s">
        <v>38</v>
      </c>
      <c r="H1703" s="1" t="s">
        <v>24</v>
      </c>
      <c r="I1703" s="1" t="s">
        <v>2352</v>
      </c>
      <c r="J1703" s="1" t="s">
        <v>233</v>
      </c>
      <c r="K1703" s="1">
        <v>48183</v>
      </c>
      <c r="L1703" s="1" t="s">
        <v>102</v>
      </c>
      <c r="M1703" s="1" t="s">
        <v>1329</v>
      </c>
      <c r="N1703" s="1" t="s">
        <v>43</v>
      </c>
      <c r="O1703" s="1" t="s">
        <v>72</v>
      </c>
      <c r="P1703" s="1" t="s">
        <v>1330</v>
      </c>
      <c r="Q1703" s="10">
        <v>41.28</v>
      </c>
      <c r="R1703" s="25">
        <v>2</v>
      </c>
      <c r="S1703" s="10">
        <v>82.56</v>
      </c>
      <c r="T1703" s="1">
        <v>0</v>
      </c>
      <c r="U1703" s="10">
        <v>19.814399999999999</v>
      </c>
    </row>
    <row r="1704" spans="1:21" x14ac:dyDescent="0.3">
      <c r="A1704" t="s">
        <v>9728</v>
      </c>
      <c r="B1704" s="2">
        <v>44160</v>
      </c>
      <c r="C1704" s="2">
        <v>44165</v>
      </c>
      <c r="D1704" s="1" t="s">
        <v>47</v>
      </c>
      <c r="E1704" s="1" t="s">
        <v>2232</v>
      </c>
      <c r="F1704" s="1" t="s">
        <v>2233</v>
      </c>
      <c r="G1704" s="1" t="s">
        <v>23</v>
      </c>
      <c r="H1704" s="1" t="s">
        <v>24</v>
      </c>
      <c r="I1704" s="1" t="s">
        <v>1655</v>
      </c>
      <c r="J1704" s="1" t="s">
        <v>349</v>
      </c>
      <c r="K1704" s="1">
        <v>35810</v>
      </c>
      <c r="L1704" s="1" t="s">
        <v>27</v>
      </c>
      <c r="M1704" s="1" t="s">
        <v>1798</v>
      </c>
      <c r="N1704" s="1" t="s">
        <v>43</v>
      </c>
      <c r="O1704" s="1" t="s">
        <v>56</v>
      </c>
      <c r="P1704" s="1" t="s">
        <v>1799</v>
      </c>
      <c r="Q1704" s="10">
        <v>73.36</v>
      </c>
      <c r="R1704" s="25">
        <v>7</v>
      </c>
      <c r="S1704" s="10">
        <v>513.52</v>
      </c>
      <c r="T1704" s="1">
        <v>0</v>
      </c>
      <c r="U1704" s="10">
        <v>19.807200000000002</v>
      </c>
    </row>
    <row r="1705" spans="1:21" x14ac:dyDescent="0.3">
      <c r="A1705" t="s">
        <v>10479</v>
      </c>
      <c r="B1705" s="2">
        <v>43967</v>
      </c>
      <c r="C1705" s="2">
        <v>43970</v>
      </c>
      <c r="D1705" s="1" t="s">
        <v>20</v>
      </c>
      <c r="E1705" s="1" t="s">
        <v>1559</v>
      </c>
      <c r="F1705" s="1" t="s">
        <v>1560</v>
      </c>
      <c r="G1705" s="1" t="s">
        <v>23</v>
      </c>
      <c r="H1705" s="1" t="s">
        <v>24</v>
      </c>
      <c r="I1705" s="1" t="s">
        <v>39</v>
      </c>
      <c r="J1705" s="1" t="s">
        <v>40</v>
      </c>
      <c r="K1705" s="1">
        <v>90045</v>
      </c>
      <c r="L1705" s="1" t="s">
        <v>41</v>
      </c>
      <c r="M1705" s="1" t="s">
        <v>5981</v>
      </c>
      <c r="N1705" s="1" t="s">
        <v>29</v>
      </c>
      <c r="O1705" s="1" t="s">
        <v>62</v>
      </c>
      <c r="P1705" s="1" t="s">
        <v>5982</v>
      </c>
      <c r="Q1705" s="10">
        <v>282.83999999999997</v>
      </c>
      <c r="R1705" s="25">
        <v>4</v>
      </c>
      <c r="S1705" s="10">
        <v>1131.3599999999999</v>
      </c>
      <c r="T1705" s="1">
        <v>0</v>
      </c>
      <c r="U1705" s="10">
        <v>19.798799999999972</v>
      </c>
    </row>
    <row r="1706" spans="1:21" x14ac:dyDescent="0.3">
      <c r="A1706" t="s">
        <v>7626</v>
      </c>
      <c r="B1706" s="2">
        <v>43276</v>
      </c>
      <c r="C1706" s="2">
        <v>43278</v>
      </c>
      <c r="D1706" s="1" t="s">
        <v>20</v>
      </c>
      <c r="E1706" s="1" t="s">
        <v>1163</v>
      </c>
      <c r="F1706" s="1" t="s">
        <v>1164</v>
      </c>
      <c r="G1706" s="1" t="s">
        <v>38</v>
      </c>
      <c r="H1706" s="1" t="s">
        <v>24</v>
      </c>
      <c r="I1706" s="1" t="s">
        <v>1946</v>
      </c>
      <c r="J1706" s="1" t="s">
        <v>411</v>
      </c>
      <c r="K1706" s="1">
        <v>97301</v>
      </c>
      <c r="L1706" s="1" t="s">
        <v>41</v>
      </c>
      <c r="M1706" s="1" t="s">
        <v>3086</v>
      </c>
      <c r="N1706" s="1" t="s">
        <v>68</v>
      </c>
      <c r="O1706" s="1" t="s">
        <v>69</v>
      </c>
      <c r="P1706" s="1" t="s">
        <v>3087</v>
      </c>
      <c r="Q1706" s="10">
        <v>263.96000000000004</v>
      </c>
      <c r="R1706" s="25">
        <v>5</v>
      </c>
      <c r="S1706" s="10">
        <v>1319.8000000000002</v>
      </c>
      <c r="T1706" s="1">
        <v>0.2</v>
      </c>
      <c r="U1706" s="10">
        <v>19.796999999999997</v>
      </c>
    </row>
    <row r="1707" spans="1:21" x14ac:dyDescent="0.3">
      <c r="A1707" t="s">
        <v>6496</v>
      </c>
      <c r="B1707" s="2">
        <v>44455</v>
      </c>
      <c r="C1707" s="2">
        <v>44457</v>
      </c>
      <c r="D1707" s="1" t="s">
        <v>183</v>
      </c>
      <c r="E1707" s="1" t="s">
        <v>4608</v>
      </c>
      <c r="F1707" s="1" t="s">
        <v>4609</v>
      </c>
      <c r="G1707" s="1" t="s">
        <v>23</v>
      </c>
      <c r="H1707" s="1" t="s">
        <v>24</v>
      </c>
      <c r="I1707" s="1" t="s">
        <v>141</v>
      </c>
      <c r="J1707" s="1" t="s">
        <v>142</v>
      </c>
      <c r="K1707" s="1">
        <v>19143</v>
      </c>
      <c r="L1707" s="1" t="s">
        <v>143</v>
      </c>
      <c r="M1707" s="1" t="s">
        <v>3909</v>
      </c>
      <c r="N1707" s="1" t="s">
        <v>68</v>
      </c>
      <c r="O1707" s="1" t="s">
        <v>156</v>
      </c>
      <c r="P1707" s="1" t="s">
        <v>3910</v>
      </c>
      <c r="Q1707" s="10">
        <v>71.975999999999999</v>
      </c>
      <c r="R1707" s="25">
        <v>3</v>
      </c>
      <c r="S1707" s="10">
        <v>215.928</v>
      </c>
      <c r="T1707" s="1">
        <v>0.2</v>
      </c>
      <c r="U1707" s="10">
        <v>19.793400000000005</v>
      </c>
    </row>
    <row r="1708" spans="1:21" x14ac:dyDescent="0.3">
      <c r="A1708" t="s">
        <v>220</v>
      </c>
      <c r="B1708" s="2">
        <v>43901</v>
      </c>
      <c r="C1708" s="2">
        <v>43903</v>
      </c>
      <c r="D1708" s="1" t="s">
        <v>183</v>
      </c>
      <c r="E1708" s="1" t="s">
        <v>221</v>
      </c>
      <c r="F1708" s="1" t="s">
        <v>222</v>
      </c>
      <c r="G1708" s="1" t="s">
        <v>38</v>
      </c>
      <c r="H1708" s="1" t="s">
        <v>24</v>
      </c>
      <c r="I1708" s="1" t="s">
        <v>223</v>
      </c>
      <c r="J1708" s="1" t="s">
        <v>224</v>
      </c>
      <c r="K1708" s="1">
        <v>55122</v>
      </c>
      <c r="L1708" s="1" t="s">
        <v>102</v>
      </c>
      <c r="M1708" s="1" t="s">
        <v>225</v>
      </c>
      <c r="N1708" s="1" t="s">
        <v>68</v>
      </c>
      <c r="O1708" s="1" t="s">
        <v>156</v>
      </c>
      <c r="P1708" s="1" t="s">
        <v>226</v>
      </c>
      <c r="Q1708" s="10">
        <v>45.98</v>
      </c>
      <c r="R1708" s="25">
        <v>2</v>
      </c>
      <c r="S1708" s="10">
        <v>91.96</v>
      </c>
      <c r="T1708" s="1">
        <v>0</v>
      </c>
      <c r="U1708" s="10">
        <v>19.7714</v>
      </c>
    </row>
    <row r="1709" spans="1:21" x14ac:dyDescent="0.3">
      <c r="A1709" t="s">
        <v>10071</v>
      </c>
      <c r="B1709" s="2">
        <v>44108</v>
      </c>
      <c r="C1709" s="2">
        <v>44112</v>
      </c>
      <c r="D1709" s="1" t="s">
        <v>47</v>
      </c>
      <c r="E1709" s="1" t="s">
        <v>6481</v>
      </c>
      <c r="F1709" s="1" t="s">
        <v>6482</v>
      </c>
      <c r="G1709" s="1" t="s">
        <v>38</v>
      </c>
      <c r="H1709" s="1" t="s">
        <v>24</v>
      </c>
      <c r="I1709" s="1" t="s">
        <v>10072</v>
      </c>
      <c r="J1709" s="1" t="s">
        <v>51</v>
      </c>
      <c r="K1709" s="1">
        <v>33134</v>
      </c>
      <c r="L1709" s="1" t="s">
        <v>27</v>
      </c>
      <c r="M1709" s="1" t="s">
        <v>6301</v>
      </c>
      <c r="N1709" s="1" t="s">
        <v>68</v>
      </c>
      <c r="O1709" s="1" t="s">
        <v>69</v>
      </c>
      <c r="P1709" s="1" t="s">
        <v>6302</v>
      </c>
      <c r="Q1709" s="10">
        <v>52.679999999999993</v>
      </c>
      <c r="R1709" s="25">
        <v>3</v>
      </c>
      <c r="S1709" s="10">
        <v>158.03999999999996</v>
      </c>
      <c r="T1709" s="1">
        <v>0.2</v>
      </c>
      <c r="U1709" s="10">
        <v>19.754999999999999</v>
      </c>
    </row>
    <row r="1710" spans="1:21" x14ac:dyDescent="0.3">
      <c r="A1710" t="s">
        <v>7799</v>
      </c>
      <c r="B1710" s="2">
        <v>43391</v>
      </c>
      <c r="C1710" s="2">
        <v>43395</v>
      </c>
      <c r="D1710" s="1" t="s">
        <v>47</v>
      </c>
      <c r="E1710" s="1" t="s">
        <v>4662</v>
      </c>
      <c r="F1710" s="1" t="s">
        <v>4663</v>
      </c>
      <c r="G1710" s="1" t="s">
        <v>38</v>
      </c>
      <c r="H1710" s="1" t="s">
        <v>24</v>
      </c>
      <c r="I1710" s="1" t="s">
        <v>141</v>
      </c>
      <c r="J1710" s="1" t="s">
        <v>142</v>
      </c>
      <c r="K1710" s="1">
        <v>19134</v>
      </c>
      <c r="L1710" s="1" t="s">
        <v>143</v>
      </c>
      <c r="M1710" s="1" t="s">
        <v>1776</v>
      </c>
      <c r="N1710" s="1" t="s">
        <v>43</v>
      </c>
      <c r="O1710" s="1" t="s">
        <v>168</v>
      </c>
      <c r="P1710" s="1" t="s">
        <v>1777</v>
      </c>
      <c r="Q1710" s="10">
        <v>52.512</v>
      </c>
      <c r="R1710" s="25">
        <v>6</v>
      </c>
      <c r="S1710" s="10">
        <v>315.072</v>
      </c>
      <c r="T1710" s="1">
        <v>0.2</v>
      </c>
      <c r="U1710" s="10">
        <v>19.692</v>
      </c>
    </row>
    <row r="1711" spans="1:21" x14ac:dyDescent="0.3">
      <c r="A1711" t="s">
        <v>3573</v>
      </c>
      <c r="B1711" s="2">
        <v>44258</v>
      </c>
      <c r="C1711" s="2">
        <v>44263</v>
      </c>
      <c r="D1711" s="1" t="s">
        <v>47</v>
      </c>
      <c r="E1711" s="1" t="s">
        <v>3574</v>
      </c>
      <c r="F1711" s="1" t="s">
        <v>3575</v>
      </c>
      <c r="G1711" s="1" t="s">
        <v>23</v>
      </c>
      <c r="H1711" s="1" t="s">
        <v>24</v>
      </c>
      <c r="I1711" s="1" t="s">
        <v>3576</v>
      </c>
      <c r="J1711" s="1" t="s">
        <v>26</v>
      </c>
      <c r="K1711" s="1">
        <v>42071</v>
      </c>
      <c r="L1711" s="1" t="s">
        <v>27</v>
      </c>
      <c r="M1711" s="1" t="s">
        <v>3577</v>
      </c>
      <c r="N1711" s="1" t="s">
        <v>43</v>
      </c>
      <c r="O1711" s="1" t="s">
        <v>75</v>
      </c>
      <c r="P1711" s="1" t="s">
        <v>3578</v>
      </c>
      <c r="Q1711" s="10">
        <v>72.8</v>
      </c>
      <c r="R1711" s="25">
        <v>5</v>
      </c>
      <c r="S1711" s="10">
        <v>364</v>
      </c>
      <c r="T1711" s="1">
        <v>0</v>
      </c>
      <c r="U1711" s="10">
        <v>19.656000000000002</v>
      </c>
    </row>
    <row r="1712" spans="1:21" x14ac:dyDescent="0.3">
      <c r="A1712" t="s">
        <v>8378</v>
      </c>
      <c r="B1712" s="2">
        <v>44260</v>
      </c>
      <c r="C1712" s="2">
        <v>44260</v>
      </c>
      <c r="D1712" s="1" t="s">
        <v>1276</v>
      </c>
      <c r="E1712" s="1" t="s">
        <v>985</v>
      </c>
      <c r="F1712" s="1" t="s">
        <v>986</v>
      </c>
      <c r="G1712" s="1" t="s">
        <v>38</v>
      </c>
      <c r="H1712" s="1" t="s">
        <v>24</v>
      </c>
      <c r="I1712" s="1" t="s">
        <v>5167</v>
      </c>
      <c r="J1712" s="1" t="s">
        <v>1471</v>
      </c>
      <c r="K1712" s="1">
        <v>38671</v>
      </c>
      <c r="L1712" s="1" t="s">
        <v>27</v>
      </c>
      <c r="M1712" s="1" t="s">
        <v>2935</v>
      </c>
      <c r="N1712" s="1" t="s">
        <v>43</v>
      </c>
      <c r="O1712" s="1" t="s">
        <v>168</v>
      </c>
      <c r="P1712" s="1" t="s">
        <v>2936</v>
      </c>
      <c r="Q1712" s="10">
        <v>42.68</v>
      </c>
      <c r="R1712" s="25">
        <v>4</v>
      </c>
      <c r="S1712" s="10">
        <v>170.72</v>
      </c>
      <c r="T1712" s="1">
        <v>0</v>
      </c>
      <c r="U1712" s="10">
        <v>19.6328</v>
      </c>
    </row>
    <row r="1713" spans="1:21" x14ac:dyDescent="0.3">
      <c r="A1713" t="s">
        <v>3745</v>
      </c>
      <c r="B1713" s="2">
        <v>44076</v>
      </c>
      <c r="C1713" s="2">
        <v>44080</v>
      </c>
      <c r="D1713" s="1" t="s">
        <v>47</v>
      </c>
      <c r="E1713" s="1" t="s">
        <v>307</v>
      </c>
      <c r="F1713" s="1" t="s">
        <v>308</v>
      </c>
      <c r="G1713" s="1" t="s">
        <v>23</v>
      </c>
      <c r="H1713" s="1" t="s">
        <v>24</v>
      </c>
      <c r="I1713" s="1" t="s">
        <v>261</v>
      </c>
      <c r="J1713" s="1" t="s">
        <v>262</v>
      </c>
      <c r="K1713" s="1">
        <v>10024</v>
      </c>
      <c r="L1713" s="1" t="s">
        <v>143</v>
      </c>
      <c r="M1713" s="1" t="s">
        <v>3746</v>
      </c>
      <c r="N1713" s="1" t="s">
        <v>43</v>
      </c>
      <c r="O1713" s="1" t="s">
        <v>65</v>
      </c>
      <c r="P1713" s="1" t="s">
        <v>3747</v>
      </c>
      <c r="Q1713" s="10">
        <v>75.48</v>
      </c>
      <c r="R1713" s="25">
        <v>2</v>
      </c>
      <c r="S1713" s="10">
        <v>150.96</v>
      </c>
      <c r="T1713" s="1">
        <v>0</v>
      </c>
      <c r="U1713" s="10">
        <v>19.6248</v>
      </c>
    </row>
    <row r="1714" spans="1:21" x14ac:dyDescent="0.3">
      <c r="A1714" t="s">
        <v>8600</v>
      </c>
      <c r="B1714" s="2">
        <v>44523</v>
      </c>
      <c r="C1714" s="2">
        <v>44527</v>
      </c>
      <c r="D1714" s="1" t="s">
        <v>47</v>
      </c>
      <c r="E1714" s="1" t="s">
        <v>979</v>
      </c>
      <c r="F1714" s="1" t="s">
        <v>980</v>
      </c>
      <c r="G1714" s="1" t="s">
        <v>23</v>
      </c>
      <c r="H1714" s="1" t="s">
        <v>24</v>
      </c>
      <c r="I1714" s="1" t="s">
        <v>806</v>
      </c>
      <c r="J1714" s="1" t="s">
        <v>101</v>
      </c>
      <c r="K1714" s="1">
        <v>75220</v>
      </c>
      <c r="L1714" s="1" t="s">
        <v>102</v>
      </c>
      <c r="M1714" s="1" t="s">
        <v>7509</v>
      </c>
      <c r="N1714" s="1" t="s">
        <v>68</v>
      </c>
      <c r="O1714" s="1" t="s">
        <v>69</v>
      </c>
      <c r="P1714" s="1" t="s">
        <v>7510</v>
      </c>
      <c r="Q1714" s="10">
        <v>195.96000000000004</v>
      </c>
      <c r="R1714" s="25">
        <v>5</v>
      </c>
      <c r="S1714" s="10">
        <v>979.80000000000018</v>
      </c>
      <c r="T1714" s="1">
        <v>0.2</v>
      </c>
      <c r="U1714" s="10">
        <v>19.596000000000018</v>
      </c>
    </row>
    <row r="1715" spans="1:21" x14ac:dyDescent="0.3">
      <c r="A1715" t="s">
        <v>9996</v>
      </c>
      <c r="B1715" s="2">
        <v>44344</v>
      </c>
      <c r="C1715" s="2">
        <v>44349</v>
      </c>
      <c r="D1715" s="1" t="s">
        <v>47</v>
      </c>
      <c r="E1715" s="1" t="s">
        <v>6327</v>
      </c>
      <c r="F1715" s="1" t="s">
        <v>6328</v>
      </c>
      <c r="G1715" s="1" t="s">
        <v>38</v>
      </c>
      <c r="H1715" s="1" t="s">
        <v>24</v>
      </c>
      <c r="I1715" s="1" t="s">
        <v>535</v>
      </c>
      <c r="J1715" s="1" t="s">
        <v>301</v>
      </c>
      <c r="K1715" s="1">
        <v>85023</v>
      </c>
      <c r="L1715" s="1" t="s">
        <v>41</v>
      </c>
      <c r="M1715" s="1" t="s">
        <v>7509</v>
      </c>
      <c r="N1715" s="1" t="s">
        <v>68</v>
      </c>
      <c r="O1715" s="1" t="s">
        <v>69</v>
      </c>
      <c r="P1715" s="1" t="s">
        <v>7510</v>
      </c>
      <c r="Q1715" s="10">
        <v>195.96000000000004</v>
      </c>
      <c r="R1715" s="25">
        <v>5</v>
      </c>
      <c r="S1715" s="10">
        <v>979.80000000000018</v>
      </c>
      <c r="T1715" s="1">
        <v>0.2</v>
      </c>
      <c r="U1715" s="10">
        <v>19.596000000000018</v>
      </c>
    </row>
    <row r="1716" spans="1:21" x14ac:dyDescent="0.3">
      <c r="A1716" t="s">
        <v>3262</v>
      </c>
      <c r="B1716" s="2">
        <v>44014</v>
      </c>
      <c r="C1716" s="2">
        <v>44019</v>
      </c>
      <c r="D1716" s="1" t="s">
        <v>20</v>
      </c>
      <c r="E1716" s="1" t="s">
        <v>2722</v>
      </c>
      <c r="F1716" s="1" t="s">
        <v>2723</v>
      </c>
      <c r="G1716" s="1" t="s">
        <v>38</v>
      </c>
      <c r="H1716" s="1" t="s">
        <v>24</v>
      </c>
      <c r="I1716" s="1" t="s">
        <v>39</v>
      </c>
      <c r="J1716" s="1" t="s">
        <v>40</v>
      </c>
      <c r="K1716" s="1">
        <v>90004</v>
      </c>
      <c r="L1716" s="1" t="s">
        <v>41</v>
      </c>
      <c r="M1716" s="1" t="s">
        <v>3263</v>
      </c>
      <c r="N1716" s="1" t="s">
        <v>29</v>
      </c>
      <c r="O1716" s="1" t="s">
        <v>33</v>
      </c>
      <c r="P1716" s="1" t="s">
        <v>3264</v>
      </c>
      <c r="Q1716" s="10">
        <v>195.184</v>
      </c>
      <c r="R1716" s="25">
        <v>1</v>
      </c>
      <c r="S1716" s="10">
        <v>195.184</v>
      </c>
      <c r="T1716" s="1">
        <v>0.2</v>
      </c>
      <c r="U1716" s="10">
        <v>19.518400000000007</v>
      </c>
    </row>
    <row r="1717" spans="1:21" x14ac:dyDescent="0.3">
      <c r="A1717" t="s">
        <v>9402</v>
      </c>
      <c r="B1717" s="2">
        <v>43634</v>
      </c>
      <c r="C1717" s="2">
        <v>43640</v>
      </c>
      <c r="D1717" s="1" t="s">
        <v>47</v>
      </c>
      <c r="E1717" s="1" t="s">
        <v>1416</v>
      </c>
      <c r="F1717" s="1" t="s">
        <v>1417</v>
      </c>
      <c r="G1717" s="1" t="s">
        <v>23</v>
      </c>
      <c r="H1717" s="1" t="s">
        <v>24</v>
      </c>
      <c r="I1717" s="1" t="s">
        <v>1117</v>
      </c>
      <c r="J1717" s="1" t="s">
        <v>310</v>
      </c>
      <c r="K1717" s="1">
        <v>22204</v>
      </c>
      <c r="L1717" s="1" t="s">
        <v>27</v>
      </c>
      <c r="M1717" s="1" t="s">
        <v>6181</v>
      </c>
      <c r="N1717" s="1" t="s">
        <v>29</v>
      </c>
      <c r="O1717" s="1" t="s">
        <v>62</v>
      </c>
      <c r="P1717" s="1" t="s">
        <v>6182</v>
      </c>
      <c r="Q1717" s="10">
        <v>60.84</v>
      </c>
      <c r="R1717" s="25">
        <v>3</v>
      </c>
      <c r="S1717" s="10">
        <v>182.52</v>
      </c>
      <c r="T1717" s="1">
        <v>0</v>
      </c>
      <c r="U1717" s="10">
        <v>19.468799999999998</v>
      </c>
    </row>
    <row r="1718" spans="1:21" x14ac:dyDescent="0.3">
      <c r="A1718" t="s">
        <v>10468</v>
      </c>
      <c r="B1718" s="2">
        <v>43727</v>
      </c>
      <c r="C1718" s="2">
        <v>43731</v>
      </c>
      <c r="D1718" s="1" t="s">
        <v>47</v>
      </c>
      <c r="E1718" s="1" t="s">
        <v>8027</v>
      </c>
      <c r="F1718" s="1" t="s">
        <v>8028</v>
      </c>
      <c r="G1718" s="1" t="s">
        <v>99</v>
      </c>
      <c r="H1718" s="1" t="s">
        <v>24</v>
      </c>
      <c r="I1718" s="1" t="s">
        <v>5279</v>
      </c>
      <c r="J1718" s="1" t="s">
        <v>40</v>
      </c>
      <c r="K1718" s="1">
        <v>95823</v>
      </c>
      <c r="L1718" s="1" t="s">
        <v>41</v>
      </c>
      <c r="M1718" s="1" t="s">
        <v>6181</v>
      </c>
      <c r="N1718" s="1" t="s">
        <v>29</v>
      </c>
      <c r="O1718" s="1" t="s">
        <v>62</v>
      </c>
      <c r="P1718" s="1" t="s">
        <v>6182</v>
      </c>
      <c r="Q1718" s="10">
        <v>60.84</v>
      </c>
      <c r="R1718" s="25">
        <v>3</v>
      </c>
      <c r="S1718" s="10">
        <v>182.52</v>
      </c>
      <c r="T1718" s="1">
        <v>0</v>
      </c>
      <c r="U1718" s="10">
        <v>19.468799999999998</v>
      </c>
    </row>
    <row r="1719" spans="1:21" x14ac:dyDescent="0.3">
      <c r="A1719" t="s">
        <v>6639</v>
      </c>
      <c r="B1719" s="2">
        <v>44319</v>
      </c>
      <c r="C1719" s="2">
        <v>44324</v>
      </c>
      <c r="D1719" s="1" t="s">
        <v>20</v>
      </c>
      <c r="E1719" s="1" t="s">
        <v>6640</v>
      </c>
      <c r="F1719" s="1" t="s">
        <v>6641</v>
      </c>
      <c r="G1719" s="1" t="s">
        <v>38</v>
      </c>
      <c r="H1719" s="1" t="s">
        <v>24</v>
      </c>
      <c r="I1719" s="1" t="s">
        <v>39</v>
      </c>
      <c r="J1719" s="1" t="s">
        <v>40</v>
      </c>
      <c r="K1719" s="1">
        <v>90004</v>
      </c>
      <c r="L1719" s="1" t="s">
        <v>41</v>
      </c>
      <c r="M1719" s="1" t="s">
        <v>4537</v>
      </c>
      <c r="N1719" s="1" t="s">
        <v>43</v>
      </c>
      <c r="O1719" s="1" t="s">
        <v>56</v>
      </c>
      <c r="P1719" s="1" t="s">
        <v>4538</v>
      </c>
      <c r="Q1719" s="10">
        <v>69.52</v>
      </c>
      <c r="R1719" s="25">
        <v>2</v>
      </c>
      <c r="S1719" s="10">
        <v>139.04</v>
      </c>
      <c r="T1719" s="1">
        <v>0</v>
      </c>
      <c r="U1719" s="10">
        <v>19.465600000000002</v>
      </c>
    </row>
    <row r="1720" spans="1:21" x14ac:dyDescent="0.3">
      <c r="A1720" t="s">
        <v>7614</v>
      </c>
      <c r="B1720" s="2">
        <v>43405</v>
      </c>
      <c r="C1720" s="2">
        <v>43412</v>
      </c>
      <c r="D1720" s="1" t="s">
        <v>47</v>
      </c>
      <c r="E1720" s="1" t="s">
        <v>6477</v>
      </c>
      <c r="F1720" s="1" t="s">
        <v>6478</v>
      </c>
      <c r="G1720" s="1" t="s">
        <v>38</v>
      </c>
      <c r="H1720" s="1" t="s">
        <v>24</v>
      </c>
      <c r="I1720" s="1" t="s">
        <v>1448</v>
      </c>
      <c r="J1720" s="1" t="s">
        <v>26</v>
      </c>
      <c r="K1720" s="1">
        <v>40475</v>
      </c>
      <c r="L1720" s="1" t="s">
        <v>27</v>
      </c>
      <c r="M1720" s="1" t="s">
        <v>4537</v>
      </c>
      <c r="N1720" s="1" t="s">
        <v>43</v>
      </c>
      <c r="O1720" s="1" t="s">
        <v>56</v>
      </c>
      <c r="P1720" s="1" t="s">
        <v>4538</v>
      </c>
      <c r="Q1720" s="10">
        <v>69.52</v>
      </c>
      <c r="R1720" s="25">
        <v>2</v>
      </c>
      <c r="S1720" s="10">
        <v>139.04</v>
      </c>
      <c r="T1720" s="1">
        <v>0</v>
      </c>
      <c r="U1720" s="10">
        <v>19.465600000000002</v>
      </c>
    </row>
    <row r="1721" spans="1:21" x14ac:dyDescent="0.3">
      <c r="A1721" t="s">
        <v>5968</v>
      </c>
      <c r="B1721" s="2">
        <v>43267</v>
      </c>
      <c r="C1721" s="2">
        <v>43272</v>
      </c>
      <c r="D1721" s="1" t="s">
        <v>47</v>
      </c>
      <c r="E1721" s="1" t="s">
        <v>1972</v>
      </c>
      <c r="F1721" s="1" t="s">
        <v>1973</v>
      </c>
      <c r="G1721" s="1" t="s">
        <v>23</v>
      </c>
      <c r="H1721" s="1" t="s">
        <v>24</v>
      </c>
      <c r="I1721" s="1" t="s">
        <v>5969</v>
      </c>
      <c r="J1721" s="1" t="s">
        <v>262</v>
      </c>
      <c r="K1721" s="1">
        <v>11550</v>
      </c>
      <c r="L1721" s="1" t="s">
        <v>143</v>
      </c>
      <c r="M1721" s="1" t="s">
        <v>5970</v>
      </c>
      <c r="N1721" s="1" t="s">
        <v>43</v>
      </c>
      <c r="O1721" s="1" t="s">
        <v>168</v>
      </c>
      <c r="P1721" s="1" t="s">
        <v>660</v>
      </c>
      <c r="Q1721" s="10">
        <v>41.4</v>
      </c>
      <c r="R1721" s="25">
        <v>5</v>
      </c>
      <c r="S1721" s="10">
        <v>207</v>
      </c>
      <c r="T1721" s="1">
        <v>0</v>
      </c>
      <c r="U1721" s="10">
        <v>19.457999999999998</v>
      </c>
    </row>
    <row r="1722" spans="1:21" x14ac:dyDescent="0.3">
      <c r="A1722" t="s">
        <v>2275</v>
      </c>
      <c r="B1722" s="2">
        <v>43253</v>
      </c>
      <c r="C1722" s="2">
        <v>43258</v>
      </c>
      <c r="D1722" s="1" t="s">
        <v>47</v>
      </c>
      <c r="E1722" s="1" t="s">
        <v>2276</v>
      </c>
      <c r="F1722" s="1" t="s">
        <v>2277</v>
      </c>
      <c r="G1722" s="1" t="s">
        <v>99</v>
      </c>
      <c r="H1722" s="1" t="s">
        <v>24</v>
      </c>
      <c r="I1722" s="1" t="s">
        <v>149</v>
      </c>
      <c r="J1722" s="1" t="s">
        <v>118</v>
      </c>
      <c r="K1722" s="1">
        <v>84057</v>
      </c>
      <c r="L1722" s="1" t="s">
        <v>41</v>
      </c>
      <c r="M1722" s="1" t="s">
        <v>1698</v>
      </c>
      <c r="N1722" s="1" t="s">
        <v>43</v>
      </c>
      <c r="O1722" s="1" t="s">
        <v>72</v>
      </c>
      <c r="P1722" s="1" t="s">
        <v>1699</v>
      </c>
      <c r="Q1722" s="10">
        <v>59.808000000000007</v>
      </c>
      <c r="R1722" s="25">
        <v>3</v>
      </c>
      <c r="S1722" s="10">
        <v>179.42400000000004</v>
      </c>
      <c r="T1722" s="1">
        <v>0.2</v>
      </c>
      <c r="U1722" s="10">
        <v>19.4376</v>
      </c>
    </row>
    <row r="1723" spans="1:21" x14ac:dyDescent="0.3">
      <c r="A1723" t="s">
        <v>9916</v>
      </c>
      <c r="B1723" s="2">
        <v>44160</v>
      </c>
      <c r="C1723" s="2">
        <v>44164</v>
      </c>
      <c r="D1723" s="1" t="s">
        <v>47</v>
      </c>
      <c r="E1723" s="1" t="s">
        <v>6506</v>
      </c>
      <c r="F1723" s="1" t="s">
        <v>6507</v>
      </c>
      <c r="G1723" s="1" t="s">
        <v>23</v>
      </c>
      <c r="H1723" s="1" t="s">
        <v>24</v>
      </c>
      <c r="I1723" s="1" t="s">
        <v>39</v>
      </c>
      <c r="J1723" s="1" t="s">
        <v>40</v>
      </c>
      <c r="K1723" s="1">
        <v>90032</v>
      </c>
      <c r="L1723" s="1" t="s">
        <v>41</v>
      </c>
      <c r="M1723" s="1" t="s">
        <v>707</v>
      </c>
      <c r="N1723" s="1" t="s">
        <v>29</v>
      </c>
      <c r="O1723" s="1" t="s">
        <v>33</v>
      </c>
      <c r="P1723" s="1" t="s">
        <v>708</v>
      </c>
      <c r="Q1723" s="10">
        <v>194.35200000000003</v>
      </c>
      <c r="R1723" s="25">
        <v>3</v>
      </c>
      <c r="S1723" s="10">
        <v>583.05600000000004</v>
      </c>
      <c r="T1723" s="1">
        <v>0.2</v>
      </c>
      <c r="U1723" s="10">
        <v>19.435200000000009</v>
      </c>
    </row>
    <row r="1724" spans="1:21" x14ac:dyDescent="0.3">
      <c r="A1724" t="s">
        <v>9198</v>
      </c>
      <c r="B1724" s="2">
        <v>44490</v>
      </c>
      <c r="C1724" s="2">
        <v>44496</v>
      </c>
      <c r="D1724" s="1" t="s">
        <v>47</v>
      </c>
      <c r="E1724" s="1" t="s">
        <v>695</v>
      </c>
      <c r="F1724" s="1" t="s">
        <v>696</v>
      </c>
      <c r="G1724" s="1" t="s">
        <v>38</v>
      </c>
      <c r="H1724" s="1" t="s">
        <v>24</v>
      </c>
      <c r="I1724" s="1" t="s">
        <v>2515</v>
      </c>
      <c r="J1724" s="1" t="s">
        <v>111</v>
      </c>
      <c r="K1724" s="1">
        <v>53209</v>
      </c>
      <c r="L1724" s="1" t="s">
        <v>102</v>
      </c>
      <c r="M1724" s="1" t="s">
        <v>2410</v>
      </c>
      <c r="N1724" s="1" t="s">
        <v>43</v>
      </c>
      <c r="O1724" s="1" t="s">
        <v>72</v>
      </c>
      <c r="P1724" s="1" t="s">
        <v>2411</v>
      </c>
      <c r="Q1724" s="10">
        <v>38.82</v>
      </c>
      <c r="R1724" s="25">
        <v>6</v>
      </c>
      <c r="S1724" s="10">
        <v>232.92000000000002</v>
      </c>
      <c r="T1724" s="1">
        <v>0</v>
      </c>
      <c r="U1724" s="10">
        <v>19.41</v>
      </c>
    </row>
    <row r="1725" spans="1:21" x14ac:dyDescent="0.3">
      <c r="A1725" t="s">
        <v>3846</v>
      </c>
      <c r="B1725" s="2">
        <v>43800</v>
      </c>
      <c r="C1725" s="2">
        <v>43807</v>
      </c>
      <c r="D1725" s="1" t="s">
        <v>47</v>
      </c>
      <c r="E1725" s="1" t="s">
        <v>804</v>
      </c>
      <c r="F1725" s="1" t="s">
        <v>805</v>
      </c>
      <c r="G1725" s="1" t="s">
        <v>23</v>
      </c>
      <c r="H1725" s="1" t="s">
        <v>24</v>
      </c>
      <c r="I1725" s="1" t="s">
        <v>92</v>
      </c>
      <c r="J1725" s="1" t="s">
        <v>93</v>
      </c>
      <c r="K1725" s="1">
        <v>98103</v>
      </c>
      <c r="L1725" s="1" t="s">
        <v>41</v>
      </c>
      <c r="M1725" s="1" t="s">
        <v>3847</v>
      </c>
      <c r="N1725" s="1" t="s">
        <v>43</v>
      </c>
      <c r="O1725" s="1" t="s">
        <v>72</v>
      </c>
      <c r="P1725" s="1" t="s">
        <v>3848</v>
      </c>
      <c r="Q1725" s="10">
        <v>55.424000000000007</v>
      </c>
      <c r="R1725" s="25">
        <v>2</v>
      </c>
      <c r="S1725" s="10">
        <v>110.84800000000001</v>
      </c>
      <c r="T1725" s="1">
        <v>0.2</v>
      </c>
      <c r="U1725" s="10">
        <v>19.398399999999995</v>
      </c>
    </row>
    <row r="1726" spans="1:21" x14ac:dyDescent="0.3">
      <c r="A1726" t="s">
        <v>9929</v>
      </c>
      <c r="B1726" s="2">
        <v>44187</v>
      </c>
      <c r="C1726" s="2">
        <v>44189</v>
      </c>
      <c r="D1726" s="1" t="s">
        <v>20</v>
      </c>
      <c r="E1726" s="1" t="s">
        <v>4351</v>
      </c>
      <c r="F1726" s="1" t="s">
        <v>4352</v>
      </c>
      <c r="G1726" s="1" t="s">
        <v>99</v>
      </c>
      <c r="H1726" s="1" t="s">
        <v>24</v>
      </c>
      <c r="I1726" s="1" t="s">
        <v>92</v>
      </c>
      <c r="J1726" s="1" t="s">
        <v>93</v>
      </c>
      <c r="K1726" s="1">
        <v>98115</v>
      </c>
      <c r="L1726" s="1" t="s">
        <v>41</v>
      </c>
      <c r="M1726" s="1" t="s">
        <v>664</v>
      </c>
      <c r="N1726" s="1" t="s">
        <v>43</v>
      </c>
      <c r="O1726" s="1" t="s">
        <v>72</v>
      </c>
      <c r="P1726" s="1" t="s">
        <v>665</v>
      </c>
      <c r="Q1726" s="10">
        <v>55.360000000000007</v>
      </c>
      <c r="R1726" s="25">
        <v>4</v>
      </c>
      <c r="S1726" s="10">
        <v>221.44000000000003</v>
      </c>
      <c r="T1726" s="1">
        <v>0.2</v>
      </c>
      <c r="U1726" s="10">
        <v>19.375999999999998</v>
      </c>
    </row>
    <row r="1727" spans="1:21" x14ac:dyDescent="0.3">
      <c r="A1727" t="s">
        <v>7233</v>
      </c>
      <c r="B1727" s="2">
        <v>44287</v>
      </c>
      <c r="C1727" s="2">
        <v>44293</v>
      </c>
      <c r="D1727" s="1" t="s">
        <v>47</v>
      </c>
      <c r="E1727" s="1" t="s">
        <v>4582</v>
      </c>
      <c r="F1727" s="1" t="s">
        <v>4583</v>
      </c>
      <c r="G1727" s="1" t="s">
        <v>23</v>
      </c>
      <c r="H1727" s="1" t="s">
        <v>24</v>
      </c>
      <c r="I1727" s="1" t="s">
        <v>261</v>
      </c>
      <c r="J1727" s="1" t="s">
        <v>262</v>
      </c>
      <c r="K1727" s="1">
        <v>10011</v>
      </c>
      <c r="L1727" s="1" t="s">
        <v>143</v>
      </c>
      <c r="M1727" s="1" t="s">
        <v>5941</v>
      </c>
      <c r="N1727" s="1" t="s">
        <v>43</v>
      </c>
      <c r="O1727" s="1" t="s">
        <v>87</v>
      </c>
      <c r="P1727" s="1" t="s">
        <v>5942</v>
      </c>
      <c r="Q1727" s="10">
        <v>42.929999999999993</v>
      </c>
      <c r="R1727" s="25">
        <v>9</v>
      </c>
      <c r="S1727" s="10">
        <v>386.36999999999995</v>
      </c>
      <c r="T1727" s="1">
        <v>0</v>
      </c>
      <c r="U1727" s="10">
        <v>19.318499999999997</v>
      </c>
    </row>
    <row r="1728" spans="1:21" x14ac:dyDescent="0.3">
      <c r="A1728" t="s">
        <v>1618</v>
      </c>
      <c r="B1728" s="2">
        <v>44131</v>
      </c>
      <c r="C1728" s="2">
        <v>44137</v>
      </c>
      <c r="D1728" s="1" t="s">
        <v>47</v>
      </c>
      <c r="E1728" s="1" t="s">
        <v>1619</v>
      </c>
      <c r="F1728" s="1" t="s">
        <v>1620</v>
      </c>
      <c r="G1728" s="1" t="s">
        <v>23</v>
      </c>
      <c r="H1728" s="1" t="s">
        <v>24</v>
      </c>
      <c r="I1728" s="1" t="s">
        <v>269</v>
      </c>
      <c r="J1728" s="1" t="s">
        <v>262</v>
      </c>
      <c r="K1728" s="1">
        <v>12180</v>
      </c>
      <c r="L1728" s="1" t="s">
        <v>143</v>
      </c>
      <c r="M1728" s="1" t="s">
        <v>1100</v>
      </c>
      <c r="N1728" s="1" t="s">
        <v>29</v>
      </c>
      <c r="O1728" s="1" t="s">
        <v>62</v>
      </c>
      <c r="P1728" s="1" t="s">
        <v>1101</v>
      </c>
      <c r="Q1728" s="10">
        <v>40.200000000000003</v>
      </c>
      <c r="R1728" s="25">
        <v>3</v>
      </c>
      <c r="S1728" s="10">
        <v>120.60000000000001</v>
      </c>
      <c r="T1728" s="1">
        <v>0</v>
      </c>
      <c r="U1728" s="10">
        <v>19.295999999999999</v>
      </c>
    </row>
    <row r="1729" spans="1:21" x14ac:dyDescent="0.3">
      <c r="A1729" t="s">
        <v>2761</v>
      </c>
      <c r="B1729" s="2">
        <v>44527</v>
      </c>
      <c r="C1729" s="2">
        <v>44529</v>
      </c>
      <c r="D1729" s="1" t="s">
        <v>183</v>
      </c>
      <c r="E1729" s="1" t="s">
        <v>2568</v>
      </c>
      <c r="F1729" s="1" t="s">
        <v>2569</v>
      </c>
      <c r="G1729" s="1" t="s">
        <v>38</v>
      </c>
      <c r="H1729" s="1" t="s">
        <v>24</v>
      </c>
      <c r="I1729" s="1" t="s">
        <v>2515</v>
      </c>
      <c r="J1729" s="1" t="s">
        <v>111</v>
      </c>
      <c r="K1729" s="1">
        <v>53209</v>
      </c>
      <c r="L1729" s="1" t="s">
        <v>102</v>
      </c>
      <c r="M1729" s="1" t="s">
        <v>1072</v>
      </c>
      <c r="N1729" s="1" t="s">
        <v>29</v>
      </c>
      <c r="O1729" s="1" t="s">
        <v>62</v>
      </c>
      <c r="P1729" s="1" t="s">
        <v>1073</v>
      </c>
      <c r="Q1729" s="10">
        <v>46.94</v>
      </c>
      <c r="R1729" s="25">
        <v>1</v>
      </c>
      <c r="S1729" s="10">
        <v>46.94</v>
      </c>
      <c r="T1729" s="1">
        <v>0</v>
      </c>
      <c r="U1729" s="10">
        <v>19.2454</v>
      </c>
    </row>
    <row r="1730" spans="1:21" x14ac:dyDescent="0.3">
      <c r="A1730" t="s">
        <v>9353</v>
      </c>
      <c r="B1730" s="2">
        <v>43796</v>
      </c>
      <c r="C1730" s="2">
        <v>43798</v>
      </c>
      <c r="D1730" s="1" t="s">
        <v>20</v>
      </c>
      <c r="E1730" s="1" t="s">
        <v>177</v>
      </c>
      <c r="F1730" s="1" t="s">
        <v>178</v>
      </c>
      <c r="G1730" s="1" t="s">
        <v>99</v>
      </c>
      <c r="H1730" s="1" t="s">
        <v>24</v>
      </c>
      <c r="I1730" s="1" t="s">
        <v>4008</v>
      </c>
      <c r="J1730" s="1" t="s">
        <v>1231</v>
      </c>
      <c r="K1730" s="1">
        <v>2149</v>
      </c>
      <c r="L1730" s="1" t="s">
        <v>143</v>
      </c>
      <c r="M1730" s="1" t="s">
        <v>2213</v>
      </c>
      <c r="N1730" s="1" t="s">
        <v>43</v>
      </c>
      <c r="O1730" s="1" t="s">
        <v>87</v>
      </c>
      <c r="P1730" s="1" t="s">
        <v>2214</v>
      </c>
      <c r="Q1730" s="10">
        <v>40.08</v>
      </c>
      <c r="R1730" s="25">
        <v>6</v>
      </c>
      <c r="S1730" s="10">
        <v>240.48</v>
      </c>
      <c r="T1730" s="1">
        <v>0</v>
      </c>
      <c r="U1730" s="10">
        <v>19.238399999999999</v>
      </c>
    </row>
    <row r="1731" spans="1:21" x14ac:dyDescent="0.3">
      <c r="A1731" t="s">
        <v>8472</v>
      </c>
      <c r="B1731" s="2">
        <v>44458</v>
      </c>
      <c r="C1731" s="2">
        <v>44464</v>
      </c>
      <c r="D1731" s="1" t="s">
        <v>47</v>
      </c>
      <c r="E1731" s="1" t="s">
        <v>2727</v>
      </c>
      <c r="F1731" s="1" t="s">
        <v>2728</v>
      </c>
      <c r="G1731" s="1" t="s">
        <v>38</v>
      </c>
      <c r="H1731" s="1" t="s">
        <v>24</v>
      </c>
      <c r="I1731" s="1" t="s">
        <v>309</v>
      </c>
      <c r="J1731" s="1" t="s">
        <v>411</v>
      </c>
      <c r="K1731" s="1">
        <v>97477</v>
      </c>
      <c r="L1731" s="1" t="s">
        <v>41</v>
      </c>
      <c r="M1731" s="1" t="s">
        <v>1974</v>
      </c>
      <c r="N1731" s="1" t="s">
        <v>68</v>
      </c>
      <c r="O1731" s="1" t="s">
        <v>69</v>
      </c>
      <c r="P1731" s="1" t="s">
        <v>1975</v>
      </c>
      <c r="Q1731" s="10">
        <v>191.976</v>
      </c>
      <c r="R1731" s="25">
        <v>3</v>
      </c>
      <c r="S1731" s="10">
        <v>575.928</v>
      </c>
      <c r="T1731" s="1">
        <v>0.2</v>
      </c>
      <c r="U1731" s="10">
        <v>19.197599999999994</v>
      </c>
    </row>
    <row r="1732" spans="1:21" x14ac:dyDescent="0.3">
      <c r="A1732" t="s">
        <v>10309</v>
      </c>
      <c r="B1732" s="2">
        <v>43903</v>
      </c>
      <c r="C1732" s="2">
        <v>43908</v>
      </c>
      <c r="D1732" s="1" t="s">
        <v>47</v>
      </c>
      <c r="E1732" s="1" t="s">
        <v>7485</v>
      </c>
      <c r="F1732" s="1" t="s">
        <v>7486</v>
      </c>
      <c r="G1732" s="1" t="s">
        <v>99</v>
      </c>
      <c r="H1732" s="1" t="s">
        <v>24</v>
      </c>
      <c r="I1732" s="1" t="s">
        <v>2815</v>
      </c>
      <c r="J1732" s="1" t="s">
        <v>40</v>
      </c>
      <c r="K1732" s="1">
        <v>92503</v>
      </c>
      <c r="L1732" s="1" t="s">
        <v>41</v>
      </c>
      <c r="M1732" s="1" t="s">
        <v>2408</v>
      </c>
      <c r="N1732" s="1" t="s">
        <v>43</v>
      </c>
      <c r="O1732" s="1" t="s">
        <v>72</v>
      </c>
      <c r="P1732" s="1" t="s">
        <v>2409</v>
      </c>
      <c r="Q1732" s="10">
        <v>51.184000000000012</v>
      </c>
      <c r="R1732" s="25">
        <v>7</v>
      </c>
      <c r="S1732" s="10">
        <v>358.28800000000007</v>
      </c>
      <c r="T1732" s="1">
        <v>0.2</v>
      </c>
      <c r="U1732" s="10">
        <v>19.193999999999999</v>
      </c>
    </row>
    <row r="1733" spans="1:21" x14ac:dyDescent="0.3">
      <c r="A1733" t="s">
        <v>4625</v>
      </c>
      <c r="B1733" s="2">
        <v>44011</v>
      </c>
      <c r="C1733" s="2">
        <v>44015</v>
      </c>
      <c r="D1733" s="1" t="s">
        <v>20</v>
      </c>
      <c r="E1733" s="1" t="s">
        <v>3912</v>
      </c>
      <c r="F1733" s="1" t="s">
        <v>3913</v>
      </c>
      <c r="G1733" s="1" t="s">
        <v>23</v>
      </c>
      <c r="H1733" s="1" t="s">
        <v>24</v>
      </c>
      <c r="I1733" s="1" t="s">
        <v>2546</v>
      </c>
      <c r="J1733" s="1" t="s">
        <v>374</v>
      </c>
      <c r="K1733" s="1">
        <v>29501</v>
      </c>
      <c r="L1733" s="1" t="s">
        <v>27</v>
      </c>
      <c r="M1733" s="1" t="s">
        <v>3469</v>
      </c>
      <c r="N1733" s="1" t="s">
        <v>43</v>
      </c>
      <c r="O1733" s="1" t="s">
        <v>56</v>
      </c>
      <c r="P1733" s="1" t="s">
        <v>3470</v>
      </c>
      <c r="Q1733" s="10">
        <v>191.88</v>
      </c>
      <c r="R1733" s="25">
        <v>6</v>
      </c>
      <c r="S1733" s="10">
        <v>1151.28</v>
      </c>
      <c r="T1733" s="1">
        <v>0</v>
      </c>
      <c r="U1733" s="10">
        <v>19.188000000000002</v>
      </c>
    </row>
    <row r="1734" spans="1:21" x14ac:dyDescent="0.3">
      <c r="A1734" t="s">
        <v>9195</v>
      </c>
      <c r="B1734" s="2">
        <v>43460</v>
      </c>
      <c r="C1734" s="2">
        <v>43466</v>
      </c>
      <c r="D1734" s="1" t="s">
        <v>47</v>
      </c>
      <c r="E1734" s="1" t="s">
        <v>159</v>
      </c>
      <c r="F1734" s="1" t="s">
        <v>160</v>
      </c>
      <c r="G1734" s="1" t="s">
        <v>23</v>
      </c>
      <c r="H1734" s="1" t="s">
        <v>24</v>
      </c>
      <c r="I1734" s="1" t="s">
        <v>261</v>
      </c>
      <c r="J1734" s="1" t="s">
        <v>262</v>
      </c>
      <c r="K1734" s="1">
        <v>10009</v>
      </c>
      <c r="L1734" s="1" t="s">
        <v>143</v>
      </c>
      <c r="M1734" s="1" t="s">
        <v>3469</v>
      </c>
      <c r="N1734" s="1" t="s">
        <v>43</v>
      </c>
      <c r="O1734" s="1" t="s">
        <v>56</v>
      </c>
      <c r="P1734" s="1" t="s">
        <v>3470</v>
      </c>
      <c r="Q1734" s="10">
        <v>191.88</v>
      </c>
      <c r="R1734" s="25">
        <v>6</v>
      </c>
      <c r="S1734" s="10">
        <v>1151.28</v>
      </c>
      <c r="T1734" s="1">
        <v>0</v>
      </c>
      <c r="U1734" s="10">
        <v>19.188000000000002</v>
      </c>
    </row>
    <row r="1735" spans="1:21" x14ac:dyDescent="0.3">
      <c r="A1735" t="s">
        <v>10226</v>
      </c>
      <c r="B1735" s="2">
        <v>43230</v>
      </c>
      <c r="C1735" s="2">
        <v>43235</v>
      </c>
      <c r="D1735" s="1" t="s">
        <v>47</v>
      </c>
      <c r="E1735" s="1" t="s">
        <v>3396</v>
      </c>
      <c r="F1735" s="1" t="s">
        <v>3397</v>
      </c>
      <c r="G1735" s="1" t="s">
        <v>23</v>
      </c>
      <c r="H1735" s="1" t="s">
        <v>24</v>
      </c>
      <c r="I1735" s="1" t="s">
        <v>620</v>
      </c>
      <c r="J1735" s="1" t="s">
        <v>40</v>
      </c>
      <c r="K1735" s="1">
        <v>95123</v>
      </c>
      <c r="L1735" s="1" t="s">
        <v>41</v>
      </c>
      <c r="M1735" s="1" t="s">
        <v>7387</v>
      </c>
      <c r="N1735" s="1" t="s">
        <v>43</v>
      </c>
      <c r="O1735" s="1" t="s">
        <v>87</v>
      </c>
      <c r="P1735" s="1" t="s">
        <v>7388</v>
      </c>
      <c r="Q1735" s="10">
        <v>39.96</v>
      </c>
      <c r="R1735" s="25">
        <v>2</v>
      </c>
      <c r="S1735" s="10">
        <v>79.92</v>
      </c>
      <c r="T1735" s="1">
        <v>0</v>
      </c>
      <c r="U1735" s="10">
        <v>19.180800000000001</v>
      </c>
    </row>
    <row r="1736" spans="1:21" x14ac:dyDescent="0.3">
      <c r="A1736" t="s">
        <v>8079</v>
      </c>
      <c r="B1736" s="2">
        <v>44359</v>
      </c>
      <c r="C1736" s="2">
        <v>44363</v>
      </c>
      <c r="D1736" s="1" t="s">
        <v>47</v>
      </c>
      <c r="E1736" s="1" t="s">
        <v>5667</v>
      </c>
      <c r="F1736" s="1" t="s">
        <v>5668</v>
      </c>
      <c r="G1736" s="1" t="s">
        <v>23</v>
      </c>
      <c r="H1736" s="1" t="s">
        <v>24</v>
      </c>
      <c r="I1736" s="1" t="s">
        <v>5071</v>
      </c>
      <c r="J1736" s="1" t="s">
        <v>489</v>
      </c>
      <c r="K1736" s="1">
        <v>43302</v>
      </c>
      <c r="L1736" s="1" t="s">
        <v>143</v>
      </c>
      <c r="M1736" s="1" t="s">
        <v>982</v>
      </c>
      <c r="N1736" s="1" t="s">
        <v>68</v>
      </c>
      <c r="O1736" s="1" t="s">
        <v>156</v>
      </c>
      <c r="P1736" s="1" t="s">
        <v>983</v>
      </c>
      <c r="Q1736" s="10">
        <v>63.920000000000009</v>
      </c>
      <c r="R1736" s="25">
        <v>2</v>
      </c>
      <c r="S1736" s="10">
        <v>127.84000000000002</v>
      </c>
      <c r="T1736" s="1">
        <v>0.2</v>
      </c>
      <c r="U1736" s="10">
        <v>19.176000000000002</v>
      </c>
    </row>
    <row r="1737" spans="1:21" x14ac:dyDescent="0.3">
      <c r="A1737" t="s">
        <v>8542</v>
      </c>
      <c r="B1737" s="2">
        <v>44553</v>
      </c>
      <c r="C1737" s="2">
        <v>44557</v>
      </c>
      <c r="D1737" s="1" t="s">
        <v>47</v>
      </c>
      <c r="E1737" s="1" t="s">
        <v>1809</v>
      </c>
      <c r="F1737" s="1" t="s">
        <v>1810</v>
      </c>
      <c r="G1737" s="1" t="s">
        <v>23</v>
      </c>
      <c r="H1737" s="1" t="s">
        <v>24</v>
      </c>
      <c r="I1737" s="1" t="s">
        <v>8543</v>
      </c>
      <c r="J1737" s="1" t="s">
        <v>326</v>
      </c>
      <c r="K1737" s="1">
        <v>37075</v>
      </c>
      <c r="L1737" s="1" t="s">
        <v>27</v>
      </c>
      <c r="M1737" s="1" t="s">
        <v>862</v>
      </c>
      <c r="N1737" s="1" t="s">
        <v>29</v>
      </c>
      <c r="O1737" s="1" t="s">
        <v>62</v>
      </c>
      <c r="P1737" s="1" t="s">
        <v>863</v>
      </c>
      <c r="Q1737" s="10">
        <v>72.703999999999994</v>
      </c>
      <c r="R1737" s="25">
        <v>4</v>
      </c>
      <c r="S1737" s="10">
        <v>290.81599999999997</v>
      </c>
      <c r="T1737" s="1">
        <v>0.2</v>
      </c>
      <c r="U1737" s="10">
        <v>19.084800000000005</v>
      </c>
    </row>
    <row r="1738" spans="1:21" x14ac:dyDescent="0.3">
      <c r="A1738" t="s">
        <v>10407</v>
      </c>
      <c r="B1738" s="2">
        <v>44507</v>
      </c>
      <c r="C1738" s="2">
        <v>44507</v>
      </c>
      <c r="D1738" s="1" t="s">
        <v>1276</v>
      </c>
      <c r="E1738" s="1" t="s">
        <v>6168</v>
      </c>
      <c r="F1738" s="1" t="s">
        <v>6169</v>
      </c>
      <c r="G1738" s="1" t="s">
        <v>23</v>
      </c>
      <c r="H1738" s="1" t="s">
        <v>24</v>
      </c>
      <c r="I1738" s="1" t="s">
        <v>4743</v>
      </c>
      <c r="J1738" s="1" t="s">
        <v>639</v>
      </c>
      <c r="K1738" s="1">
        <v>73120</v>
      </c>
      <c r="L1738" s="1" t="s">
        <v>102</v>
      </c>
      <c r="M1738" s="1" t="s">
        <v>105</v>
      </c>
      <c r="N1738" s="1" t="s">
        <v>43</v>
      </c>
      <c r="O1738" s="1" t="s">
        <v>72</v>
      </c>
      <c r="P1738" s="1" t="s">
        <v>106</v>
      </c>
      <c r="Q1738" s="10">
        <v>38.160000000000004</v>
      </c>
      <c r="R1738" s="25">
        <v>9</v>
      </c>
      <c r="S1738" s="10">
        <v>343.44000000000005</v>
      </c>
      <c r="T1738" s="1">
        <v>0</v>
      </c>
      <c r="U1738" s="10">
        <v>19.080000000000002</v>
      </c>
    </row>
    <row r="1739" spans="1:21" x14ac:dyDescent="0.3">
      <c r="A1739" t="s">
        <v>6972</v>
      </c>
      <c r="B1739" s="2">
        <v>43384</v>
      </c>
      <c r="C1739" s="2">
        <v>43389</v>
      </c>
      <c r="D1739" s="1" t="s">
        <v>47</v>
      </c>
      <c r="E1739" s="1" t="s">
        <v>5798</v>
      </c>
      <c r="F1739" s="1" t="s">
        <v>5799</v>
      </c>
      <c r="G1739" s="1" t="s">
        <v>99</v>
      </c>
      <c r="H1739" s="1" t="s">
        <v>24</v>
      </c>
      <c r="I1739" s="1" t="s">
        <v>92</v>
      </c>
      <c r="J1739" s="1" t="s">
        <v>93</v>
      </c>
      <c r="K1739" s="1">
        <v>98115</v>
      </c>
      <c r="L1739" s="1" t="s">
        <v>41</v>
      </c>
      <c r="M1739" s="1" t="s">
        <v>4456</v>
      </c>
      <c r="N1739" s="1" t="s">
        <v>29</v>
      </c>
      <c r="O1739" s="1" t="s">
        <v>62</v>
      </c>
      <c r="P1739" s="1" t="s">
        <v>4457</v>
      </c>
      <c r="Q1739" s="10">
        <v>63.47</v>
      </c>
      <c r="R1739" s="25">
        <v>11</v>
      </c>
      <c r="S1739" s="10">
        <v>698.17</v>
      </c>
      <c r="T1739" s="1">
        <v>0</v>
      </c>
      <c r="U1739" s="10">
        <v>19.040999999999997</v>
      </c>
    </row>
    <row r="1740" spans="1:21" x14ac:dyDescent="0.3">
      <c r="A1740" t="s">
        <v>8814</v>
      </c>
      <c r="B1740" s="2">
        <v>43639</v>
      </c>
      <c r="C1740" s="2">
        <v>43644</v>
      </c>
      <c r="D1740" s="1" t="s">
        <v>47</v>
      </c>
      <c r="E1740" s="1" t="s">
        <v>3199</v>
      </c>
      <c r="F1740" s="1" t="s">
        <v>3200</v>
      </c>
      <c r="G1740" s="1" t="s">
        <v>23</v>
      </c>
      <c r="H1740" s="1" t="s">
        <v>24</v>
      </c>
      <c r="I1740" s="1" t="s">
        <v>1159</v>
      </c>
      <c r="J1740" s="1" t="s">
        <v>40</v>
      </c>
      <c r="K1740" s="1">
        <v>90805</v>
      </c>
      <c r="L1740" s="1" t="s">
        <v>41</v>
      </c>
      <c r="M1740" s="1" t="s">
        <v>4859</v>
      </c>
      <c r="N1740" s="1" t="s">
        <v>68</v>
      </c>
      <c r="O1740" s="1" t="s">
        <v>69</v>
      </c>
      <c r="P1740" s="1" t="s">
        <v>4860</v>
      </c>
      <c r="Q1740" s="10">
        <v>217.58400000000003</v>
      </c>
      <c r="R1740" s="25">
        <v>2</v>
      </c>
      <c r="S1740" s="10">
        <v>435.16800000000006</v>
      </c>
      <c r="T1740" s="1">
        <v>0.2</v>
      </c>
      <c r="U1740" s="10">
        <v>19.03860000000001</v>
      </c>
    </row>
    <row r="1741" spans="1:21" x14ac:dyDescent="0.3">
      <c r="A1741" t="s">
        <v>9906</v>
      </c>
      <c r="B1741" s="2">
        <v>43715</v>
      </c>
      <c r="C1741" s="2">
        <v>43720</v>
      </c>
      <c r="D1741" s="1" t="s">
        <v>47</v>
      </c>
      <c r="E1741" s="1" t="s">
        <v>1137</v>
      </c>
      <c r="F1741" s="1" t="s">
        <v>1138</v>
      </c>
      <c r="G1741" s="1" t="s">
        <v>38</v>
      </c>
      <c r="H1741" s="1" t="s">
        <v>24</v>
      </c>
      <c r="I1741" s="1" t="s">
        <v>261</v>
      </c>
      <c r="J1741" s="1" t="s">
        <v>262</v>
      </c>
      <c r="K1741" s="1">
        <v>10011</v>
      </c>
      <c r="L1741" s="1" t="s">
        <v>143</v>
      </c>
      <c r="M1741" s="1" t="s">
        <v>4912</v>
      </c>
      <c r="N1741" s="1" t="s">
        <v>43</v>
      </c>
      <c r="O1741" s="1" t="s">
        <v>56</v>
      </c>
      <c r="P1741" s="1" t="s">
        <v>4913</v>
      </c>
      <c r="Q1741" s="10">
        <v>70.260000000000005</v>
      </c>
      <c r="R1741" s="25">
        <v>3</v>
      </c>
      <c r="S1741" s="10">
        <v>210.78000000000003</v>
      </c>
      <c r="T1741" s="1">
        <v>0</v>
      </c>
      <c r="U1741" s="10">
        <v>18.970199999999998</v>
      </c>
    </row>
    <row r="1742" spans="1:21" x14ac:dyDescent="0.3">
      <c r="A1742" t="s">
        <v>7516</v>
      </c>
      <c r="B1742" s="2">
        <v>43968</v>
      </c>
      <c r="C1742" s="2">
        <v>43969</v>
      </c>
      <c r="D1742" s="1" t="s">
        <v>183</v>
      </c>
      <c r="E1742" s="1" t="s">
        <v>1295</v>
      </c>
      <c r="F1742" s="1" t="s">
        <v>1296</v>
      </c>
      <c r="G1742" s="1" t="s">
        <v>23</v>
      </c>
      <c r="H1742" s="1" t="s">
        <v>24</v>
      </c>
      <c r="I1742" s="1" t="s">
        <v>7517</v>
      </c>
      <c r="J1742" s="1" t="s">
        <v>738</v>
      </c>
      <c r="K1742" s="1">
        <v>6708</v>
      </c>
      <c r="L1742" s="1" t="s">
        <v>143</v>
      </c>
      <c r="M1742" s="1" t="s">
        <v>2541</v>
      </c>
      <c r="N1742" s="1" t="s">
        <v>43</v>
      </c>
      <c r="O1742" s="1" t="s">
        <v>570</v>
      </c>
      <c r="P1742" s="1" t="s">
        <v>2542</v>
      </c>
      <c r="Q1742" s="10">
        <v>65.17</v>
      </c>
      <c r="R1742" s="25">
        <v>7</v>
      </c>
      <c r="S1742" s="10">
        <v>456.19</v>
      </c>
      <c r="T1742" s="1">
        <v>0</v>
      </c>
      <c r="U1742" s="10">
        <v>18.899299999999997</v>
      </c>
    </row>
    <row r="1743" spans="1:21" x14ac:dyDescent="0.3">
      <c r="A1743" t="s">
        <v>6402</v>
      </c>
      <c r="B1743" s="2">
        <v>44191</v>
      </c>
      <c r="C1743" s="2">
        <v>44196</v>
      </c>
      <c r="D1743" s="1" t="s">
        <v>47</v>
      </c>
      <c r="E1743" s="1" t="s">
        <v>1984</v>
      </c>
      <c r="F1743" s="1" t="s">
        <v>1985</v>
      </c>
      <c r="G1743" s="1" t="s">
        <v>23</v>
      </c>
      <c r="H1743" s="1" t="s">
        <v>24</v>
      </c>
      <c r="I1743" s="1" t="s">
        <v>261</v>
      </c>
      <c r="J1743" s="1" t="s">
        <v>262</v>
      </c>
      <c r="K1743" s="1">
        <v>10024</v>
      </c>
      <c r="L1743" s="1" t="s">
        <v>143</v>
      </c>
      <c r="M1743" s="1" t="s">
        <v>4079</v>
      </c>
      <c r="N1743" s="1" t="s">
        <v>68</v>
      </c>
      <c r="O1743" s="1" t="s">
        <v>156</v>
      </c>
      <c r="P1743" s="1" t="s">
        <v>4080</v>
      </c>
      <c r="Q1743" s="10">
        <v>89.97</v>
      </c>
      <c r="R1743" s="25">
        <v>3</v>
      </c>
      <c r="S1743" s="10">
        <v>269.90999999999997</v>
      </c>
      <c r="T1743" s="1">
        <v>0</v>
      </c>
      <c r="U1743" s="10">
        <v>18.893699999999995</v>
      </c>
    </row>
    <row r="1744" spans="1:21" x14ac:dyDescent="0.3">
      <c r="A1744" t="s">
        <v>10169</v>
      </c>
      <c r="B1744" s="2">
        <v>43407</v>
      </c>
      <c r="C1744" s="2">
        <v>43411</v>
      </c>
      <c r="D1744" s="1" t="s">
        <v>47</v>
      </c>
      <c r="E1744" s="1" t="s">
        <v>618</v>
      </c>
      <c r="F1744" s="1" t="s">
        <v>619</v>
      </c>
      <c r="G1744" s="1" t="s">
        <v>38</v>
      </c>
      <c r="H1744" s="1" t="s">
        <v>24</v>
      </c>
      <c r="I1744" s="1" t="s">
        <v>2497</v>
      </c>
      <c r="J1744" s="1" t="s">
        <v>133</v>
      </c>
      <c r="K1744" s="1">
        <v>68104</v>
      </c>
      <c r="L1744" s="1" t="s">
        <v>102</v>
      </c>
      <c r="M1744" s="1" t="s">
        <v>4079</v>
      </c>
      <c r="N1744" s="1" t="s">
        <v>68</v>
      </c>
      <c r="O1744" s="1" t="s">
        <v>156</v>
      </c>
      <c r="P1744" s="1" t="s">
        <v>4080</v>
      </c>
      <c r="Q1744" s="10">
        <v>89.97</v>
      </c>
      <c r="R1744" s="25">
        <v>3</v>
      </c>
      <c r="S1744" s="10">
        <v>269.90999999999997</v>
      </c>
      <c r="T1744" s="1">
        <v>0</v>
      </c>
      <c r="U1744" s="10">
        <v>18.893699999999995</v>
      </c>
    </row>
    <row r="1745" spans="1:21" x14ac:dyDescent="0.3">
      <c r="A1745" t="s">
        <v>7719</v>
      </c>
      <c r="B1745" s="2">
        <v>43817</v>
      </c>
      <c r="C1745" s="2">
        <v>43824</v>
      </c>
      <c r="D1745" s="1" t="s">
        <v>47</v>
      </c>
      <c r="E1745" s="1" t="s">
        <v>4255</v>
      </c>
      <c r="F1745" s="1" t="s">
        <v>4256</v>
      </c>
      <c r="G1745" s="1" t="s">
        <v>38</v>
      </c>
      <c r="H1745" s="1" t="s">
        <v>24</v>
      </c>
      <c r="I1745" s="1" t="s">
        <v>325</v>
      </c>
      <c r="J1745" s="1" t="s">
        <v>326</v>
      </c>
      <c r="K1745" s="1">
        <v>38109</v>
      </c>
      <c r="L1745" s="1" t="s">
        <v>27</v>
      </c>
      <c r="M1745" s="1" t="s">
        <v>2912</v>
      </c>
      <c r="N1745" s="1" t="s">
        <v>43</v>
      </c>
      <c r="O1745" s="1" t="s">
        <v>168</v>
      </c>
      <c r="P1745" s="1" t="s">
        <v>2913</v>
      </c>
      <c r="Q1745" s="10">
        <v>55.936000000000007</v>
      </c>
      <c r="R1745" s="25">
        <v>8</v>
      </c>
      <c r="S1745" s="10">
        <v>447.48800000000006</v>
      </c>
      <c r="T1745" s="1">
        <v>0.2</v>
      </c>
      <c r="U1745" s="10">
        <v>18.878399999999999</v>
      </c>
    </row>
    <row r="1746" spans="1:21" x14ac:dyDescent="0.3">
      <c r="A1746" t="s">
        <v>7720</v>
      </c>
      <c r="B1746" s="2">
        <v>43408</v>
      </c>
      <c r="C1746" s="2">
        <v>43414</v>
      </c>
      <c r="D1746" s="1" t="s">
        <v>47</v>
      </c>
      <c r="E1746" s="1" t="s">
        <v>3685</v>
      </c>
      <c r="F1746" s="1" t="s">
        <v>3686</v>
      </c>
      <c r="G1746" s="1" t="s">
        <v>99</v>
      </c>
      <c r="H1746" s="1" t="s">
        <v>24</v>
      </c>
      <c r="I1746" s="1" t="s">
        <v>261</v>
      </c>
      <c r="J1746" s="1" t="s">
        <v>262</v>
      </c>
      <c r="K1746" s="1">
        <v>10011</v>
      </c>
      <c r="L1746" s="1" t="s">
        <v>143</v>
      </c>
      <c r="M1746" s="1" t="s">
        <v>6393</v>
      </c>
      <c r="N1746" s="1" t="s">
        <v>43</v>
      </c>
      <c r="O1746" s="1" t="s">
        <v>72</v>
      </c>
      <c r="P1746" s="1" t="s">
        <v>6394</v>
      </c>
      <c r="Q1746" s="10">
        <v>52.064</v>
      </c>
      <c r="R1746" s="25">
        <v>4</v>
      </c>
      <c r="S1746" s="10">
        <v>208.256</v>
      </c>
      <c r="T1746" s="1">
        <v>0.2</v>
      </c>
      <c r="U1746" s="10">
        <v>18.873199999999997</v>
      </c>
    </row>
    <row r="1747" spans="1:21" x14ac:dyDescent="0.3">
      <c r="A1747" t="s">
        <v>3453</v>
      </c>
      <c r="B1747" s="2">
        <v>44105</v>
      </c>
      <c r="C1747" s="2">
        <v>44106</v>
      </c>
      <c r="D1747" s="1" t="s">
        <v>183</v>
      </c>
      <c r="E1747" s="1" t="s">
        <v>3454</v>
      </c>
      <c r="F1747" s="1" t="s">
        <v>3455</v>
      </c>
      <c r="G1747" s="1" t="s">
        <v>23</v>
      </c>
      <c r="H1747" s="1" t="s">
        <v>24</v>
      </c>
      <c r="I1747" s="1" t="s">
        <v>3227</v>
      </c>
      <c r="J1747" s="1" t="s">
        <v>249</v>
      </c>
      <c r="K1747" s="1">
        <v>46350</v>
      </c>
      <c r="L1747" s="1" t="s">
        <v>102</v>
      </c>
      <c r="M1747" s="1" t="s">
        <v>605</v>
      </c>
      <c r="N1747" s="1" t="s">
        <v>68</v>
      </c>
      <c r="O1747" s="1" t="s">
        <v>69</v>
      </c>
      <c r="P1747" s="1" t="s">
        <v>606</v>
      </c>
      <c r="Q1747" s="10">
        <v>69.900000000000006</v>
      </c>
      <c r="R1747" s="25">
        <v>2</v>
      </c>
      <c r="S1747" s="10">
        <v>139.80000000000001</v>
      </c>
      <c r="T1747" s="1">
        <v>0</v>
      </c>
      <c r="U1747" s="10">
        <v>18.873000000000005</v>
      </c>
    </row>
    <row r="1748" spans="1:21" x14ac:dyDescent="0.3">
      <c r="A1748" t="s">
        <v>9061</v>
      </c>
      <c r="B1748" s="2">
        <v>44531</v>
      </c>
      <c r="C1748" s="2">
        <v>44538</v>
      </c>
      <c r="D1748" s="1" t="s">
        <v>47</v>
      </c>
      <c r="E1748" s="1" t="s">
        <v>48</v>
      </c>
      <c r="F1748" s="1" t="s">
        <v>49</v>
      </c>
      <c r="G1748" s="1" t="s">
        <v>23</v>
      </c>
      <c r="H1748" s="1" t="s">
        <v>24</v>
      </c>
      <c r="I1748" s="1" t="s">
        <v>92</v>
      </c>
      <c r="J1748" s="1" t="s">
        <v>93</v>
      </c>
      <c r="K1748" s="1">
        <v>98105</v>
      </c>
      <c r="L1748" s="1" t="s">
        <v>41</v>
      </c>
      <c r="M1748" s="1" t="s">
        <v>8476</v>
      </c>
      <c r="N1748" s="1" t="s">
        <v>43</v>
      </c>
      <c r="O1748" s="1" t="s">
        <v>87</v>
      </c>
      <c r="P1748" s="1" t="s">
        <v>8477</v>
      </c>
      <c r="Q1748" s="10">
        <v>41.86</v>
      </c>
      <c r="R1748" s="25">
        <v>7</v>
      </c>
      <c r="S1748" s="10">
        <v>293.02</v>
      </c>
      <c r="T1748" s="1">
        <v>0</v>
      </c>
      <c r="U1748" s="10">
        <v>18.837</v>
      </c>
    </row>
    <row r="1749" spans="1:21" x14ac:dyDescent="0.3">
      <c r="A1749" t="s">
        <v>9132</v>
      </c>
      <c r="B1749" s="2">
        <v>44338</v>
      </c>
      <c r="C1749" s="2">
        <v>44341</v>
      </c>
      <c r="D1749" s="1" t="s">
        <v>183</v>
      </c>
      <c r="E1749" s="1" t="s">
        <v>1789</v>
      </c>
      <c r="F1749" s="1" t="s">
        <v>1790</v>
      </c>
      <c r="G1749" s="1" t="s">
        <v>23</v>
      </c>
      <c r="H1749" s="1" t="s">
        <v>24</v>
      </c>
      <c r="I1749" s="1" t="s">
        <v>39</v>
      </c>
      <c r="J1749" s="1" t="s">
        <v>40</v>
      </c>
      <c r="K1749" s="1">
        <v>90049</v>
      </c>
      <c r="L1749" s="1" t="s">
        <v>41</v>
      </c>
      <c r="M1749" s="1" t="s">
        <v>7295</v>
      </c>
      <c r="N1749" s="1" t="s">
        <v>43</v>
      </c>
      <c r="O1749" s="1" t="s">
        <v>65</v>
      </c>
      <c r="P1749" s="1" t="s">
        <v>7296</v>
      </c>
      <c r="Q1749" s="10">
        <v>49.56</v>
      </c>
      <c r="R1749" s="25">
        <v>7</v>
      </c>
      <c r="S1749" s="10">
        <v>346.92</v>
      </c>
      <c r="T1749" s="1">
        <v>0</v>
      </c>
      <c r="U1749" s="10">
        <v>18.832800000000002</v>
      </c>
    </row>
    <row r="1750" spans="1:21" x14ac:dyDescent="0.3">
      <c r="A1750" t="s">
        <v>6288</v>
      </c>
      <c r="B1750" s="2">
        <v>43323</v>
      </c>
      <c r="C1750" s="2">
        <v>43328</v>
      </c>
      <c r="D1750" s="1" t="s">
        <v>47</v>
      </c>
      <c r="E1750" s="1" t="s">
        <v>907</v>
      </c>
      <c r="F1750" s="1" t="s">
        <v>908</v>
      </c>
      <c r="G1750" s="1" t="s">
        <v>23</v>
      </c>
      <c r="H1750" s="1" t="s">
        <v>24</v>
      </c>
      <c r="I1750" s="1" t="s">
        <v>261</v>
      </c>
      <c r="J1750" s="1" t="s">
        <v>262</v>
      </c>
      <c r="K1750" s="1">
        <v>10035</v>
      </c>
      <c r="L1750" s="1" t="s">
        <v>143</v>
      </c>
      <c r="M1750" s="1" t="s">
        <v>1743</v>
      </c>
      <c r="N1750" s="1" t="s">
        <v>43</v>
      </c>
      <c r="O1750" s="1" t="s">
        <v>56</v>
      </c>
      <c r="P1750" s="1" t="s">
        <v>1744</v>
      </c>
      <c r="Q1750" s="10">
        <v>375.34</v>
      </c>
      <c r="R1750" s="25">
        <v>1</v>
      </c>
      <c r="S1750" s="10">
        <v>375.34</v>
      </c>
      <c r="T1750" s="1">
        <v>0</v>
      </c>
      <c r="U1750" s="10">
        <v>18.766999999999996</v>
      </c>
    </row>
    <row r="1751" spans="1:21" x14ac:dyDescent="0.3">
      <c r="A1751" t="s">
        <v>7688</v>
      </c>
      <c r="B1751" s="2">
        <v>44551</v>
      </c>
      <c r="C1751" s="2">
        <v>44557</v>
      </c>
      <c r="D1751" s="1" t="s">
        <v>47</v>
      </c>
      <c r="E1751" s="1" t="s">
        <v>3574</v>
      </c>
      <c r="F1751" s="1" t="s">
        <v>3575</v>
      </c>
      <c r="G1751" s="1" t="s">
        <v>23</v>
      </c>
      <c r="H1751" s="1" t="s">
        <v>24</v>
      </c>
      <c r="I1751" s="1" t="s">
        <v>4180</v>
      </c>
      <c r="J1751" s="1" t="s">
        <v>249</v>
      </c>
      <c r="K1751" s="1">
        <v>47905</v>
      </c>
      <c r="L1751" s="1" t="s">
        <v>102</v>
      </c>
      <c r="M1751" s="1" t="s">
        <v>1743</v>
      </c>
      <c r="N1751" s="1" t="s">
        <v>43</v>
      </c>
      <c r="O1751" s="1" t="s">
        <v>56</v>
      </c>
      <c r="P1751" s="1" t="s">
        <v>1744</v>
      </c>
      <c r="Q1751" s="10">
        <v>375.34</v>
      </c>
      <c r="R1751" s="25">
        <v>1</v>
      </c>
      <c r="S1751" s="10">
        <v>375.34</v>
      </c>
      <c r="T1751" s="1">
        <v>0</v>
      </c>
      <c r="U1751" s="10">
        <v>18.766999999999996</v>
      </c>
    </row>
    <row r="1752" spans="1:21" x14ac:dyDescent="0.3">
      <c r="A1752" t="s">
        <v>7131</v>
      </c>
      <c r="B1752" s="2">
        <v>43404</v>
      </c>
      <c r="C1752" s="2">
        <v>43406</v>
      </c>
      <c r="D1752" s="1" t="s">
        <v>20</v>
      </c>
      <c r="E1752" s="1" t="s">
        <v>4788</v>
      </c>
      <c r="F1752" s="1" t="s">
        <v>4789</v>
      </c>
      <c r="G1752" s="1" t="s">
        <v>23</v>
      </c>
      <c r="H1752" s="1" t="s">
        <v>24</v>
      </c>
      <c r="I1752" s="1" t="s">
        <v>7132</v>
      </c>
      <c r="J1752" s="1" t="s">
        <v>1386</v>
      </c>
      <c r="K1752" s="1">
        <v>2920</v>
      </c>
      <c r="L1752" s="1" t="s">
        <v>143</v>
      </c>
      <c r="M1752" s="1" t="s">
        <v>174</v>
      </c>
      <c r="N1752" s="1" t="s">
        <v>43</v>
      </c>
      <c r="O1752" s="1" t="s">
        <v>65</v>
      </c>
      <c r="P1752" s="1" t="s">
        <v>175</v>
      </c>
      <c r="Q1752" s="10">
        <v>49.25</v>
      </c>
      <c r="R1752" s="25">
        <v>5</v>
      </c>
      <c r="S1752" s="10">
        <v>246.25</v>
      </c>
      <c r="T1752" s="1">
        <v>0</v>
      </c>
      <c r="U1752" s="10">
        <v>18.715000000000003</v>
      </c>
    </row>
    <row r="1753" spans="1:21" x14ac:dyDescent="0.3">
      <c r="A1753" t="s">
        <v>6048</v>
      </c>
      <c r="B1753" s="2">
        <v>44083</v>
      </c>
      <c r="C1753" s="2">
        <v>44087</v>
      </c>
      <c r="D1753" s="1" t="s">
        <v>20</v>
      </c>
      <c r="E1753" s="1" t="s">
        <v>2040</v>
      </c>
      <c r="F1753" s="1" t="s">
        <v>2041</v>
      </c>
      <c r="G1753" s="1" t="s">
        <v>23</v>
      </c>
      <c r="H1753" s="1" t="s">
        <v>24</v>
      </c>
      <c r="I1753" s="1" t="s">
        <v>4920</v>
      </c>
      <c r="J1753" s="1" t="s">
        <v>40</v>
      </c>
      <c r="K1753" s="1">
        <v>95207</v>
      </c>
      <c r="L1753" s="1" t="s">
        <v>41</v>
      </c>
      <c r="M1753" s="1" t="s">
        <v>316</v>
      </c>
      <c r="N1753" s="1" t="s">
        <v>43</v>
      </c>
      <c r="O1753" s="1" t="s">
        <v>72</v>
      </c>
      <c r="P1753" s="1" t="s">
        <v>6049</v>
      </c>
      <c r="Q1753" s="10">
        <v>55.360000000000007</v>
      </c>
      <c r="R1753" s="25">
        <v>4</v>
      </c>
      <c r="S1753" s="10">
        <v>221.44000000000003</v>
      </c>
      <c r="T1753" s="1">
        <v>0.2</v>
      </c>
      <c r="U1753" s="10">
        <v>18.683999999999997</v>
      </c>
    </row>
    <row r="1754" spans="1:21" x14ac:dyDescent="0.3">
      <c r="A1754" t="s">
        <v>4495</v>
      </c>
      <c r="B1754" s="2">
        <v>43659</v>
      </c>
      <c r="C1754" s="2">
        <v>43661</v>
      </c>
      <c r="D1754" s="1" t="s">
        <v>20</v>
      </c>
      <c r="E1754" s="1" t="s">
        <v>4496</v>
      </c>
      <c r="F1754" s="1" t="s">
        <v>4497</v>
      </c>
      <c r="G1754" s="1" t="s">
        <v>38</v>
      </c>
      <c r="H1754" s="1" t="s">
        <v>24</v>
      </c>
      <c r="I1754" s="1" t="s">
        <v>3484</v>
      </c>
      <c r="J1754" s="1" t="s">
        <v>1258</v>
      </c>
      <c r="K1754" s="1">
        <v>31204</v>
      </c>
      <c r="L1754" s="1" t="s">
        <v>27</v>
      </c>
      <c r="M1754" s="1" t="s">
        <v>2741</v>
      </c>
      <c r="N1754" s="1" t="s">
        <v>43</v>
      </c>
      <c r="O1754" s="1" t="s">
        <v>87</v>
      </c>
      <c r="P1754" s="1" t="s">
        <v>2742</v>
      </c>
      <c r="Q1754" s="10">
        <v>38.880000000000003</v>
      </c>
      <c r="R1754" s="25">
        <v>6</v>
      </c>
      <c r="S1754" s="10">
        <v>233.28000000000003</v>
      </c>
      <c r="T1754" s="1">
        <v>0</v>
      </c>
      <c r="U1754" s="10">
        <v>18.662400000000002</v>
      </c>
    </row>
    <row r="1755" spans="1:21" x14ac:dyDescent="0.3">
      <c r="A1755" t="s">
        <v>7898</v>
      </c>
      <c r="B1755" s="2">
        <v>44199</v>
      </c>
      <c r="C1755" s="2">
        <v>44204</v>
      </c>
      <c r="D1755" s="1" t="s">
        <v>47</v>
      </c>
      <c r="E1755" s="1" t="s">
        <v>943</v>
      </c>
      <c r="F1755" s="1" t="s">
        <v>944</v>
      </c>
      <c r="G1755" s="1" t="s">
        <v>23</v>
      </c>
      <c r="H1755" s="1" t="s">
        <v>24</v>
      </c>
      <c r="I1755" s="1" t="s">
        <v>4876</v>
      </c>
      <c r="J1755" s="1" t="s">
        <v>40</v>
      </c>
      <c r="K1755" s="1">
        <v>91730</v>
      </c>
      <c r="L1755" s="1" t="s">
        <v>41</v>
      </c>
      <c r="M1755" s="1" t="s">
        <v>3191</v>
      </c>
      <c r="N1755" s="1" t="s">
        <v>43</v>
      </c>
      <c r="O1755" s="1" t="s">
        <v>87</v>
      </c>
      <c r="P1755" s="1" t="s">
        <v>3192</v>
      </c>
      <c r="Q1755" s="10">
        <v>38.880000000000003</v>
      </c>
      <c r="R1755" s="25">
        <v>6</v>
      </c>
      <c r="S1755" s="10">
        <v>233.28000000000003</v>
      </c>
      <c r="T1755" s="1">
        <v>0</v>
      </c>
      <c r="U1755" s="10">
        <v>18.662400000000002</v>
      </c>
    </row>
    <row r="1756" spans="1:21" x14ac:dyDescent="0.3">
      <c r="A1756" t="s">
        <v>9033</v>
      </c>
      <c r="B1756" s="2">
        <v>43981</v>
      </c>
      <c r="C1756" s="2">
        <v>43985</v>
      </c>
      <c r="D1756" s="1" t="s">
        <v>47</v>
      </c>
      <c r="E1756" s="1" t="s">
        <v>5670</v>
      </c>
      <c r="F1756" s="1" t="s">
        <v>5671</v>
      </c>
      <c r="G1756" s="1" t="s">
        <v>99</v>
      </c>
      <c r="H1756" s="1" t="s">
        <v>24</v>
      </c>
      <c r="I1756" s="1" t="s">
        <v>39</v>
      </c>
      <c r="J1756" s="1" t="s">
        <v>40</v>
      </c>
      <c r="K1756" s="1">
        <v>90049</v>
      </c>
      <c r="L1756" s="1" t="s">
        <v>41</v>
      </c>
      <c r="M1756" s="1" t="s">
        <v>5857</v>
      </c>
      <c r="N1756" s="1" t="s">
        <v>43</v>
      </c>
      <c r="O1756" s="1" t="s">
        <v>87</v>
      </c>
      <c r="P1756" s="1" t="s">
        <v>5858</v>
      </c>
      <c r="Q1756" s="10">
        <v>38.880000000000003</v>
      </c>
      <c r="R1756" s="25">
        <v>6</v>
      </c>
      <c r="S1756" s="10">
        <v>233.28000000000003</v>
      </c>
      <c r="T1756" s="1">
        <v>0</v>
      </c>
      <c r="U1756" s="10">
        <v>18.662400000000002</v>
      </c>
    </row>
    <row r="1757" spans="1:21" x14ac:dyDescent="0.3">
      <c r="A1757" t="s">
        <v>9643</v>
      </c>
      <c r="B1757" s="2">
        <v>44517</v>
      </c>
      <c r="C1757" s="2">
        <v>44521</v>
      </c>
      <c r="D1757" s="1" t="s">
        <v>47</v>
      </c>
      <c r="E1757" s="1" t="s">
        <v>5913</v>
      </c>
      <c r="F1757" s="1" t="s">
        <v>5914</v>
      </c>
      <c r="G1757" s="1" t="s">
        <v>23</v>
      </c>
      <c r="H1757" s="1" t="s">
        <v>24</v>
      </c>
      <c r="I1757" s="1" t="s">
        <v>261</v>
      </c>
      <c r="J1757" s="1" t="s">
        <v>262</v>
      </c>
      <c r="K1757" s="1">
        <v>10011</v>
      </c>
      <c r="L1757" s="1" t="s">
        <v>143</v>
      </c>
      <c r="M1757" s="1" t="s">
        <v>3191</v>
      </c>
      <c r="N1757" s="1" t="s">
        <v>43</v>
      </c>
      <c r="O1757" s="1" t="s">
        <v>87</v>
      </c>
      <c r="P1757" s="1" t="s">
        <v>3192</v>
      </c>
      <c r="Q1757" s="10">
        <v>38.880000000000003</v>
      </c>
      <c r="R1757" s="25">
        <v>6</v>
      </c>
      <c r="S1757" s="10">
        <v>233.28000000000003</v>
      </c>
      <c r="T1757" s="1">
        <v>0</v>
      </c>
      <c r="U1757" s="10">
        <v>18.662400000000002</v>
      </c>
    </row>
    <row r="1758" spans="1:21" x14ac:dyDescent="0.3">
      <c r="A1758" t="s">
        <v>7987</v>
      </c>
      <c r="B1758" s="2">
        <v>44267</v>
      </c>
      <c r="C1758" s="2">
        <v>44272</v>
      </c>
      <c r="D1758" s="1" t="s">
        <v>47</v>
      </c>
      <c r="E1758" s="1" t="s">
        <v>2587</v>
      </c>
      <c r="F1758" s="1" t="s">
        <v>2588</v>
      </c>
      <c r="G1758" s="1" t="s">
        <v>23</v>
      </c>
      <c r="H1758" s="1" t="s">
        <v>24</v>
      </c>
      <c r="I1758" s="1" t="s">
        <v>7988</v>
      </c>
      <c r="J1758" s="1" t="s">
        <v>1681</v>
      </c>
      <c r="K1758" s="1">
        <v>72756</v>
      </c>
      <c r="L1758" s="1" t="s">
        <v>27</v>
      </c>
      <c r="M1758" s="1" t="s">
        <v>5503</v>
      </c>
      <c r="N1758" s="1" t="s">
        <v>43</v>
      </c>
      <c r="O1758" s="1" t="s">
        <v>72</v>
      </c>
      <c r="P1758" s="1" t="s">
        <v>1205</v>
      </c>
      <c r="Q1758" s="10">
        <v>40.410000000000004</v>
      </c>
      <c r="R1758" s="25">
        <v>9</v>
      </c>
      <c r="S1758" s="10">
        <v>363.69000000000005</v>
      </c>
      <c r="T1758" s="1">
        <v>0</v>
      </c>
      <c r="U1758" s="10">
        <v>18.5886</v>
      </c>
    </row>
    <row r="1759" spans="1:21" x14ac:dyDescent="0.3">
      <c r="A1759" t="s">
        <v>8479</v>
      </c>
      <c r="B1759" s="2">
        <v>43398</v>
      </c>
      <c r="C1759" s="2">
        <v>43401</v>
      </c>
      <c r="D1759" s="1" t="s">
        <v>183</v>
      </c>
      <c r="E1759" s="1" t="s">
        <v>6267</v>
      </c>
      <c r="F1759" s="1" t="s">
        <v>6268</v>
      </c>
      <c r="G1759" s="1" t="s">
        <v>38</v>
      </c>
      <c r="H1759" s="1" t="s">
        <v>24</v>
      </c>
      <c r="I1759" s="1" t="s">
        <v>124</v>
      </c>
      <c r="J1759" s="1" t="s">
        <v>40</v>
      </c>
      <c r="K1759" s="1">
        <v>94109</v>
      </c>
      <c r="L1759" s="1" t="s">
        <v>41</v>
      </c>
      <c r="M1759" s="1" t="s">
        <v>4239</v>
      </c>
      <c r="N1759" s="1" t="s">
        <v>43</v>
      </c>
      <c r="O1759" s="1" t="s">
        <v>72</v>
      </c>
      <c r="P1759" s="1" t="s">
        <v>4240</v>
      </c>
      <c r="Q1759" s="10">
        <v>49.408000000000001</v>
      </c>
      <c r="R1759" s="25">
        <v>4</v>
      </c>
      <c r="S1759" s="10">
        <v>197.63200000000001</v>
      </c>
      <c r="T1759" s="1">
        <v>0.2</v>
      </c>
      <c r="U1759" s="10">
        <v>18.527999999999999</v>
      </c>
    </row>
    <row r="1760" spans="1:21" x14ac:dyDescent="0.3">
      <c r="A1760" t="s">
        <v>5018</v>
      </c>
      <c r="B1760" s="2">
        <v>44409</v>
      </c>
      <c r="C1760" s="2">
        <v>44412</v>
      </c>
      <c r="D1760" s="1" t="s">
        <v>20</v>
      </c>
      <c r="E1760" s="1" t="s">
        <v>810</v>
      </c>
      <c r="F1760" s="1" t="s">
        <v>811</v>
      </c>
      <c r="G1760" s="1" t="s">
        <v>38</v>
      </c>
      <c r="H1760" s="1" t="s">
        <v>24</v>
      </c>
      <c r="I1760" s="1" t="s">
        <v>2601</v>
      </c>
      <c r="J1760" s="1" t="s">
        <v>40</v>
      </c>
      <c r="K1760" s="1">
        <v>93905</v>
      </c>
      <c r="L1760" s="1" t="s">
        <v>41</v>
      </c>
      <c r="M1760" s="1" t="s">
        <v>609</v>
      </c>
      <c r="N1760" s="1" t="s">
        <v>43</v>
      </c>
      <c r="O1760" s="1" t="s">
        <v>72</v>
      </c>
      <c r="P1760" s="1" t="s">
        <v>610</v>
      </c>
      <c r="Q1760" s="10">
        <v>54.896000000000008</v>
      </c>
      <c r="R1760" s="25">
        <v>2</v>
      </c>
      <c r="S1760" s="10">
        <v>109.79200000000002</v>
      </c>
      <c r="T1760" s="1">
        <v>0.2</v>
      </c>
      <c r="U1760" s="10">
        <v>18.5274</v>
      </c>
    </row>
    <row r="1761" spans="1:21" x14ac:dyDescent="0.3">
      <c r="A1761" t="s">
        <v>6513</v>
      </c>
      <c r="B1761" s="2">
        <v>43343</v>
      </c>
      <c r="C1761" s="2">
        <v>43348</v>
      </c>
      <c r="D1761" s="1" t="s">
        <v>47</v>
      </c>
      <c r="E1761" s="1" t="s">
        <v>702</v>
      </c>
      <c r="F1761" s="1" t="s">
        <v>703</v>
      </c>
      <c r="G1761" s="1" t="s">
        <v>23</v>
      </c>
      <c r="H1761" s="1" t="s">
        <v>24</v>
      </c>
      <c r="I1761" s="1" t="s">
        <v>6514</v>
      </c>
      <c r="J1761" s="1" t="s">
        <v>658</v>
      </c>
      <c r="K1761" s="1">
        <v>87505</v>
      </c>
      <c r="L1761" s="1" t="s">
        <v>41</v>
      </c>
      <c r="M1761" s="1" t="s">
        <v>5599</v>
      </c>
      <c r="N1761" s="1" t="s">
        <v>68</v>
      </c>
      <c r="O1761" s="1" t="s">
        <v>156</v>
      </c>
      <c r="P1761" s="1" t="s">
        <v>5600</v>
      </c>
      <c r="Q1761" s="10">
        <v>92.52</v>
      </c>
      <c r="R1761" s="25">
        <v>9</v>
      </c>
      <c r="S1761" s="10">
        <v>832.68</v>
      </c>
      <c r="T1761" s="1">
        <v>0</v>
      </c>
      <c r="U1761" s="10">
        <v>18.503999999999991</v>
      </c>
    </row>
    <row r="1762" spans="1:21" x14ac:dyDescent="0.3">
      <c r="A1762" t="s">
        <v>8375</v>
      </c>
      <c r="B1762" s="2">
        <v>44049</v>
      </c>
      <c r="C1762" s="2">
        <v>44056</v>
      </c>
      <c r="D1762" s="1" t="s">
        <v>47</v>
      </c>
      <c r="E1762" s="1" t="s">
        <v>2960</v>
      </c>
      <c r="F1762" s="1" t="s">
        <v>2961</v>
      </c>
      <c r="G1762" s="1" t="s">
        <v>23</v>
      </c>
      <c r="H1762" s="1" t="s">
        <v>24</v>
      </c>
      <c r="I1762" s="1" t="s">
        <v>39</v>
      </c>
      <c r="J1762" s="1" t="s">
        <v>40</v>
      </c>
      <c r="K1762" s="1">
        <v>90032</v>
      </c>
      <c r="L1762" s="1" t="s">
        <v>41</v>
      </c>
      <c r="M1762" s="1" t="s">
        <v>826</v>
      </c>
      <c r="N1762" s="1" t="s">
        <v>68</v>
      </c>
      <c r="O1762" s="1" t="s">
        <v>69</v>
      </c>
      <c r="P1762" s="1" t="s">
        <v>827</v>
      </c>
      <c r="Q1762" s="10">
        <v>211.16800000000001</v>
      </c>
      <c r="R1762" s="25">
        <v>4</v>
      </c>
      <c r="S1762" s="10">
        <v>844.67200000000003</v>
      </c>
      <c r="T1762" s="1">
        <v>0.2</v>
      </c>
      <c r="U1762" s="10">
        <v>18.477200000000011</v>
      </c>
    </row>
    <row r="1763" spans="1:21" x14ac:dyDescent="0.3">
      <c r="A1763" t="s">
        <v>9129</v>
      </c>
      <c r="B1763" s="2">
        <v>44189</v>
      </c>
      <c r="C1763" s="2">
        <v>44195</v>
      </c>
      <c r="D1763" s="1" t="s">
        <v>47</v>
      </c>
      <c r="E1763" s="1" t="s">
        <v>2090</v>
      </c>
      <c r="F1763" s="1" t="s">
        <v>2091</v>
      </c>
      <c r="G1763" s="1" t="s">
        <v>23</v>
      </c>
      <c r="H1763" s="1" t="s">
        <v>24</v>
      </c>
      <c r="I1763" s="1" t="s">
        <v>620</v>
      </c>
      <c r="J1763" s="1" t="s">
        <v>40</v>
      </c>
      <c r="K1763" s="1">
        <v>95123</v>
      </c>
      <c r="L1763" s="1" t="s">
        <v>41</v>
      </c>
      <c r="M1763" s="1" t="s">
        <v>5950</v>
      </c>
      <c r="N1763" s="1" t="s">
        <v>29</v>
      </c>
      <c r="O1763" s="1" t="s">
        <v>62</v>
      </c>
      <c r="P1763" s="1" t="s">
        <v>5951</v>
      </c>
      <c r="Q1763" s="10">
        <v>43.96</v>
      </c>
      <c r="R1763" s="25">
        <v>7</v>
      </c>
      <c r="S1763" s="10">
        <v>307.72000000000003</v>
      </c>
      <c r="T1763" s="1">
        <v>0</v>
      </c>
      <c r="U1763" s="10">
        <v>18.463200000000004</v>
      </c>
    </row>
    <row r="1764" spans="1:21" x14ac:dyDescent="0.3">
      <c r="A1764" t="s">
        <v>6140</v>
      </c>
      <c r="B1764" s="2">
        <v>43741</v>
      </c>
      <c r="C1764" s="2">
        <v>43746</v>
      </c>
      <c r="D1764" s="1" t="s">
        <v>47</v>
      </c>
      <c r="E1764" s="1" t="s">
        <v>796</v>
      </c>
      <c r="F1764" s="1" t="s">
        <v>797</v>
      </c>
      <c r="G1764" s="1" t="s">
        <v>23</v>
      </c>
      <c r="H1764" s="1" t="s">
        <v>24</v>
      </c>
      <c r="I1764" s="1" t="s">
        <v>39</v>
      </c>
      <c r="J1764" s="1" t="s">
        <v>40</v>
      </c>
      <c r="K1764" s="1">
        <v>90032</v>
      </c>
      <c r="L1764" s="1" t="s">
        <v>41</v>
      </c>
      <c r="M1764" s="1" t="s">
        <v>2429</v>
      </c>
      <c r="N1764" s="1" t="s">
        <v>29</v>
      </c>
      <c r="O1764" s="1" t="s">
        <v>30</v>
      </c>
      <c r="P1764" s="1" t="s">
        <v>2430</v>
      </c>
      <c r="Q1764" s="10">
        <v>120.666</v>
      </c>
      <c r="R1764" s="25">
        <v>2</v>
      </c>
      <c r="S1764" s="10">
        <v>241.33199999999999</v>
      </c>
      <c r="T1764" s="1">
        <v>0.15</v>
      </c>
      <c r="U1764" s="10">
        <v>18.454800000000002</v>
      </c>
    </row>
    <row r="1765" spans="1:21" x14ac:dyDescent="0.3">
      <c r="A1765" t="s">
        <v>7314</v>
      </c>
      <c r="B1765" s="2">
        <v>44453</v>
      </c>
      <c r="C1765" s="2">
        <v>44453</v>
      </c>
      <c r="D1765" s="1" t="s">
        <v>1276</v>
      </c>
      <c r="E1765" s="1" t="s">
        <v>2441</v>
      </c>
      <c r="F1765" s="1" t="s">
        <v>2442</v>
      </c>
      <c r="G1765" s="1" t="s">
        <v>23</v>
      </c>
      <c r="H1765" s="1" t="s">
        <v>24</v>
      </c>
      <c r="I1765" s="1" t="s">
        <v>5934</v>
      </c>
      <c r="J1765" s="1" t="s">
        <v>779</v>
      </c>
      <c r="K1765" s="1">
        <v>7050</v>
      </c>
      <c r="L1765" s="1" t="s">
        <v>143</v>
      </c>
      <c r="M1765" s="1" t="s">
        <v>6647</v>
      </c>
      <c r="N1765" s="1" t="s">
        <v>43</v>
      </c>
      <c r="O1765" s="1" t="s">
        <v>65</v>
      </c>
      <c r="P1765" s="1" t="s">
        <v>6648</v>
      </c>
      <c r="Q1765" s="10">
        <v>70.949999999999989</v>
      </c>
      <c r="R1765" s="25">
        <v>3</v>
      </c>
      <c r="S1765" s="10">
        <v>212.84999999999997</v>
      </c>
      <c r="T1765" s="1">
        <v>0</v>
      </c>
      <c r="U1765" s="10">
        <v>18.447000000000003</v>
      </c>
    </row>
    <row r="1766" spans="1:21" x14ac:dyDescent="0.3">
      <c r="A1766" t="s">
        <v>10027</v>
      </c>
      <c r="B1766" s="2">
        <v>43196</v>
      </c>
      <c r="C1766" s="2">
        <v>43200</v>
      </c>
      <c r="D1766" s="1" t="s">
        <v>20</v>
      </c>
      <c r="E1766" s="1" t="s">
        <v>3225</v>
      </c>
      <c r="F1766" s="1" t="s">
        <v>3226</v>
      </c>
      <c r="G1766" s="1" t="s">
        <v>38</v>
      </c>
      <c r="H1766" s="1" t="s">
        <v>24</v>
      </c>
      <c r="I1766" s="1" t="s">
        <v>39</v>
      </c>
      <c r="J1766" s="1" t="s">
        <v>40</v>
      </c>
      <c r="K1766" s="1">
        <v>90004</v>
      </c>
      <c r="L1766" s="1" t="s">
        <v>41</v>
      </c>
      <c r="M1766" s="1" t="s">
        <v>6647</v>
      </c>
      <c r="N1766" s="1" t="s">
        <v>43</v>
      </c>
      <c r="O1766" s="1" t="s">
        <v>65</v>
      </c>
      <c r="P1766" s="1" t="s">
        <v>6648</v>
      </c>
      <c r="Q1766" s="10">
        <v>70.949999999999989</v>
      </c>
      <c r="R1766" s="25">
        <v>3</v>
      </c>
      <c r="S1766" s="10">
        <v>212.84999999999997</v>
      </c>
      <c r="T1766" s="1">
        <v>0</v>
      </c>
      <c r="U1766" s="10">
        <v>18.447000000000003</v>
      </c>
    </row>
    <row r="1767" spans="1:21" x14ac:dyDescent="0.3">
      <c r="A1767" t="s">
        <v>2132</v>
      </c>
      <c r="B1767" s="2">
        <v>43916</v>
      </c>
      <c r="C1767" s="2">
        <v>43920</v>
      </c>
      <c r="D1767" s="1" t="s">
        <v>47</v>
      </c>
      <c r="E1767" s="1" t="s">
        <v>2133</v>
      </c>
      <c r="F1767" s="1" t="s">
        <v>2134</v>
      </c>
      <c r="G1767" s="1" t="s">
        <v>38</v>
      </c>
      <c r="H1767" s="1" t="s">
        <v>24</v>
      </c>
      <c r="I1767" s="1" t="s">
        <v>261</v>
      </c>
      <c r="J1767" s="1" t="s">
        <v>262</v>
      </c>
      <c r="K1767" s="1">
        <v>10011</v>
      </c>
      <c r="L1767" s="1" t="s">
        <v>143</v>
      </c>
      <c r="M1767" s="1" t="s">
        <v>830</v>
      </c>
      <c r="N1767" s="1" t="s">
        <v>43</v>
      </c>
      <c r="O1767" s="1" t="s">
        <v>56</v>
      </c>
      <c r="P1767" s="1" t="s">
        <v>831</v>
      </c>
      <c r="Q1767" s="10">
        <v>459.95</v>
      </c>
      <c r="R1767" s="25">
        <v>5</v>
      </c>
      <c r="S1767" s="10">
        <v>2299.75</v>
      </c>
      <c r="T1767" s="1">
        <v>0</v>
      </c>
      <c r="U1767" s="10">
        <v>18.397999999999968</v>
      </c>
    </row>
    <row r="1768" spans="1:21" x14ac:dyDescent="0.3">
      <c r="A1768" t="s">
        <v>6889</v>
      </c>
      <c r="B1768" s="2">
        <v>43560</v>
      </c>
      <c r="C1768" s="2">
        <v>43565</v>
      </c>
      <c r="D1768" s="1" t="s">
        <v>47</v>
      </c>
      <c r="E1768" s="1" t="s">
        <v>6890</v>
      </c>
      <c r="F1768" s="1" t="s">
        <v>6891</v>
      </c>
      <c r="G1768" s="1" t="s">
        <v>99</v>
      </c>
      <c r="H1768" s="1" t="s">
        <v>24</v>
      </c>
      <c r="I1768" s="1" t="s">
        <v>141</v>
      </c>
      <c r="J1768" s="1" t="s">
        <v>142</v>
      </c>
      <c r="K1768" s="1">
        <v>19143</v>
      </c>
      <c r="L1768" s="1" t="s">
        <v>143</v>
      </c>
      <c r="M1768" s="1" t="s">
        <v>5181</v>
      </c>
      <c r="N1768" s="1" t="s">
        <v>43</v>
      </c>
      <c r="O1768" s="1" t="s">
        <v>75</v>
      </c>
      <c r="P1768" s="1" t="s">
        <v>5182</v>
      </c>
      <c r="Q1768" s="10">
        <v>98.111999999999995</v>
      </c>
      <c r="R1768" s="25">
        <v>7</v>
      </c>
      <c r="S1768" s="10">
        <v>686.78399999999999</v>
      </c>
      <c r="T1768" s="1">
        <v>0.2</v>
      </c>
      <c r="U1768" s="10">
        <v>18.396000000000001</v>
      </c>
    </row>
    <row r="1769" spans="1:21" x14ac:dyDescent="0.3">
      <c r="A1769" t="s">
        <v>509</v>
      </c>
      <c r="B1769" s="2">
        <v>43994</v>
      </c>
      <c r="C1769" s="2">
        <v>43997</v>
      </c>
      <c r="D1769" s="1" t="s">
        <v>183</v>
      </c>
      <c r="E1769" s="1" t="s">
        <v>510</v>
      </c>
      <c r="F1769" s="1" t="s">
        <v>511</v>
      </c>
      <c r="G1769" s="1" t="s">
        <v>23</v>
      </c>
      <c r="H1769" s="1" t="s">
        <v>24</v>
      </c>
      <c r="I1769" s="1" t="s">
        <v>512</v>
      </c>
      <c r="J1769" s="1" t="s">
        <v>240</v>
      </c>
      <c r="K1769" s="1">
        <v>19805</v>
      </c>
      <c r="L1769" s="1" t="s">
        <v>143</v>
      </c>
      <c r="M1769" s="1" t="s">
        <v>513</v>
      </c>
      <c r="N1769" s="1" t="s">
        <v>29</v>
      </c>
      <c r="O1769" s="1" t="s">
        <v>62</v>
      </c>
      <c r="P1769" s="1" t="s">
        <v>514</v>
      </c>
      <c r="Q1769" s="10">
        <v>47.04</v>
      </c>
      <c r="R1769" s="25">
        <v>3</v>
      </c>
      <c r="S1769" s="10">
        <v>141.12</v>
      </c>
      <c r="T1769" s="1">
        <v>0</v>
      </c>
      <c r="U1769" s="10">
        <v>18.345599999999997</v>
      </c>
    </row>
    <row r="1770" spans="1:21" x14ac:dyDescent="0.3">
      <c r="A1770" t="s">
        <v>9573</v>
      </c>
      <c r="B1770" s="2">
        <v>44124</v>
      </c>
      <c r="C1770" s="2">
        <v>44130</v>
      </c>
      <c r="D1770" s="1" t="s">
        <v>47</v>
      </c>
      <c r="E1770" s="1" t="s">
        <v>9574</v>
      </c>
      <c r="F1770" s="1" t="s">
        <v>9575</v>
      </c>
      <c r="G1770" s="1" t="s">
        <v>99</v>
      </c>
      <c r="H1770" s="1" t="s">
        <v>24</v>
      </c>
      <c r="I1770" s="1" t="s">
        <v>1117</v>
      </c>
      <c r="J1770" s="1" t="s">
        <v>310</v>
      </c>
      <c r="K1770" s="1">
        <v>22204</v>
      </c>
      <c r="L1770" s="1" t="s">
        <v>27</v>
      </c>
      <c r="M1770" s="1" t="s">
        <v>1522</v>
      </c>
      <c r="N1770" s="1" t="s">
        <v>29</v>
      </c>
      <c r="O1770" s="1" t="s">
        <v>62</v>
      </c>
      <c r="P1770" s="1" t="s">
        <v>1523</v>
      </c>
      <c r="Q1770" s="10">
        <v>61.1</v>
      </c>
      <c r="R1770" s="25">
        <v>5</v>
      </c>
      <c r="S1770" s="10">
        <v>305.5</v>
      </c>
      <c r="T1770" s="1">
        <v>0</v>
      </c>
      <c r="U1770" s="10">
        <v>18.329999999999991</v>
      </c>
    </row>
    <row r="1771" spans="1:21" x14ac:dyDescent="0.3">
      <c r="A1771" t="s">
        <v>9194</v>
      </c>
      <c r="B1771" s="2">
        <v>43307</v>
      </c>
      <c r="C1771" s="2">
        <v>43313</v>
      </c>
      <c r="D1771" s="1" t="s">
        <v>47</v>
      </c>
      <c r="E1771" s="1" t="s">
        <v>4055</v>
      </c>
      <c r="F1771" s="1" t="s">
        <v>4056</v>
      </c>
      <c r="G1771" s="1" t="s">
        <v>23</v>
      </c>
      <c r="H1771" s="1" t="s">
        <v>24</v>
      </c>
      <c r="I1771" s="1" t="s">
        <v>1710</v>
      </c>
      <c r="J1771" s="1" t="s">
        <v>1258</v>
      </c>
      <c r="K1771" s="1">
        <v>30318</v>
      </c>
      <c r="L1771" s="1" t="s">
        <v>27</v>
      </c>
      <c r="M1771" s="1" t="s">
        <v>5058</v>
      </c>
      <c r="N1771" s="1" t="s">
        <v>29</v>
      </c>
      <c r="O1771" s="1" t="s">
        <v>33</v>
      </c>
      <c r="P1771" s="1" t="s">
        <v>5059</v>
      </c>
      <c r="Q1771" s="10">
        <v>67.88</v>
      </c>
      <c r="R1771" s="25">
        <v>2</v>
      </c>
      <c r="S1771" s="10">
        <v>135.76</v>
      </c>
      <c r="T1771" s="1">
        <v>0</v>
      </c>
      <c r="U1771" s="10">
        <v>18.327599999999997</v>
      </c>
    </row>
    <row r="1772" spans="1:21" x14ac:dyDescent="0.3">
      <c r="A1772" t="s">
        <v>8966</v>
      </c>
      <c r="B1772" s="2">
        <v>44519</v>
      </c>
      <c r="C1772" s="2">
        <v>44519</v>
      </c>
      <c r="D1772" s="1" t="s">
        <v>1276</v>
      </c>
      <c r="E1772" s="1" t="s">
        <v>3274</v>
      </c>
      <c r="F1772" s="1" t="s">
        <v>3275</v>
      </c>
      <c r="G1772" s="1" t="s">
        <v>99</v>
      </c>
      <c r="H1772" s="1" t="s">
        <v>24</v>
      </c>
      <c r="I1772" s="1" t="s">
        <v>261</v>
      </c>
      <c r="J1772" s="1" t="s">
        <v>262</v>
      </c>
      <c r="K1772" s="1">
        <v>10011</v>
      </c>
      <c r="L1772" s="1" t="s">
        <v>143</v>
      </c>
      <c r="M1772" s="1" t="s">
        <v>4399</v>
      </c>
      <c r="N1772" s="1" t="s">
        <v>43</v>
      </c>
      <c r="O1772" s="1" t="s">
        <v>72</v>
      </c>
      <c r="P1772" s="1" t="s">
        <v>4400</v>
      </c>
      <c r="Q1772" s="10">
        <v>58.407999999999994</v>
      </c>
      <c r="R1772" s="25">
        <v>7</v>
      </c>
      <c r="S1772" s="10">
        <v>408.85599999999994</v>
      </c>
      <c r="T1772" s="1">
        <v>0.2</v>
      </c>
      <c r="U1772" s="10">
        <v>18.252499999999998</v>
      </c>
    </row>
    <row r="1773" spans="1:21" x14ac:dyDescent="0.3">
      <c r="A1773" t="s">
        <v>10159</v>
      </c>
      <c r="B1773" s="2">
        <v>43889</v>
      </c>
      <c r="C1773" s="2">
        <v>43896</v>
      </c>
      <c r="D1773" s="1" t="s">
        <v>47</v>
      </c>
      <c r="E1773" s="1" t="s">
        <v>5673</v>
      </c>
      <c r="F1773" s="1" t="s">
        <v>5674</v>
      </c>
      <c r="G1773" s="1" t="s">
        <v>38</v>
      </c>
      <c r="H1773" s="1" t="s">
        <v>24</v>
      </c>
      <c r="I1773" s="1" t="s">
        <v>261</v>
      </c>
      <c r="J1773" s="1" t="s">
        <v>262</v>
      </c>
      <c r="K1773" s="1">
        <v>10035</v>
      </c>
      <c r="L1773" s="1" t="s">
        <v>143</v>
      </c>
      <c r="M1773" s="1" t="s">
        <v>3188</v>
      </c>
      <c r="N1773" s="1" t="s">
        <v>43</v>
      </c>
      <c r="O1773" s="1" t="s">
        <v>264</v>
      </c>
      <c r="P1773" s="1" t="s">
        <v>554</v>
      </c>
      <c r="Q1773" s="10">
        <v>36.480000000000004</v>
      </c>
      <c r="R1773" s="25">
        <v>6</v>
      </c>
      <c r="S1773" s="10">
        <v>218.88000000000002</v>
      </c>
      <c r="T1773" s="1">
        <v>0</v>
      </c>
      <c r="U1773" s="10">
        <v>18.240000000000002</v>
      </c>
    </row>
    <row r="1774" spans="1:21" x14ac:dyDescent="0.3">
      <c r="A1774" t="s">
        <v>7149</v>
      </c>
      <c r="B1774" s="2">
        <v>44358</v>
      </c>
      <c r="C1774" s="2">
        <v>44360</v>
      </c>
      <c r="D1774" s="1" t="s">
        <v>20</v>
      </c>
      <c r="E1774" s="1" t="s">
        <v>3961</v>
      </c>
      <c r="F1774" s="1" t="s">
        <v>3962</v>
      </c>
      <c r="G1774" s="1" t="s">
        <v>23</v>
      </c>
      <c r="H1774" s="1" t="s">
        <v>24</v>
      </c>
      <c r="I1774" s="1" t="s">
        <v>92</v>
      </c>
      <c r="J1774" s="1" t="s">
        <v>93</v>
      </c>
      <c r="K1774" s="1">
        <v>98103</v>
      </c>
      <c r="L1774" s="1" t="s">
        <v>41</v>
      </c>
      <c r="M1774" s="1" t="s">
        <v>1088</v>
      </c>
      <c r="N1774" s="1" t="s">
        <v>43</v>
      </c>
      <c r="O1774" s="1" t="s">
        <v>87</v>
      </c>
      <c r="P1774" s="1" t="s">
        <v>1089</v>
      </c>
      <c r="Q1774" s="10">
        <v>37.94</v>
      </c>
      <c r="R1774" s="25">
        <v>2</v>
      </c>
      <c r="S1774" s="10">
        <v>75.88</v>
      </c>
      <c r="T1774" s="1">
        <v>0</v>
      </c>
      <c r="U1774" s="10">
        <v>18.211199999999998</v>
      </c>
    </row>
    <row r="1775" spans="1:21" x14ac:dyDescent="0.3">
      <c r="A1775" t="s">
        <v>7596</v>
      </c>
      <c r="B1775" s="2">
        <v>43791</v>
      </c>
      <c r="C1775" s="2">
        <v>43794</v>
      </c>
      <c r="D1775" s="1" t="s">
        <v>20</v>
      </c>
      <c r="E1775" s="1" t="s">
        <v>1352</v>
      </c>
      <c r="F1775" s="1" t="s">
        <v>1353</v>
      </c>
      <c r="G1775" s="1" t="s">
        <v>23</v>
      </c>
      <c r="H1775" s="1" t="s">
        <v>24</v>
      </c>
      <c r="I1775" s="1" t="s">
        <v>39</v>
      </c>
      <c r="J1775" s="1" t="s">
        <v>40</v>
      </c>
      <c r="K1775" s="1">
        <v>90008</v>
      </c>
      <c r="L1775" s="1" t="s">
        <v>41</v>
      </c>
      <c r="M1775" s="1" t="s">
        <v>2465</v>
      </c>
      <c r="N1775" s="1" t="s">
        <v>43</v>
      </c>
      <c r="O1775" s="1" t="s">
        <v>87</v>
      </c>
      <c r="P1775" s="1" t="s">
        <v>2466</v>
      </c>
      <c r="Q1775" s="10">
        <v>37.94</v>
      </c>
      <c r="R1775" s="25">
        <v>2</v>
      </c>
      <c r="S1775" s="10">
        <v>75.88</v>
      </c>
      <c r="T1775" s="1">
        <v>0</v>
      </c>
      <c r="U1775" s="10">
        <v>18.211199999999998</v>
      </c>
    </row>
    <row r="1776" spans="1:21" x14ac:dyDescent="0.3">
      <c r="A1776" t="s">
        <v>8098</v>
      </c>
      <c r="B1776" s="2">
        <v>43593</v>
      </c>
      <c r="C1776" s="2">
        <v>43595</v>
      </c>
      <c r="D1776" s="1" t="s">
        <v>183</v>
      </c>
      <c r="E1776" s="1" t="s">
        <v>3603</v>
      </c>
      <c r="F1776" s="1" t="s">
        <v>3604</v>
      </c>
      <c r="G1776" s="1" t="s">
        <v>99</v>
      </c>
      <c r="H1776" s="1" t="s">
        <v>24</v>
      </c>
      <c r="I1776" s="1" t="s">
        <v>261</v>
      </c>
      <c r="J1776" s="1" t="s">
        <v>262</v>
      </c>
      <c r="K1776" s="1">
        <v>10009</v>
      </c>
      <c r="L1776" s="1" t="s">
        <v>143</v>
      </c>
      <c r="M1776" s="1" t="s">
        <v>1613</v>
      </c>
      <c r="N1776" s="1" t="s">
        <v>43</v>
      </c>
      <c r="O1776" s="1" t="s">
        <v>87</v>
      </c>
      <c r="P1776" s="1" t="s">
        <v>1614</v>
      </c>
      <c r="Q1776" s="10">
        <v>37.94</v>
      </c>
      <c r="R1776" s="25">
        <v>2</v>
      </c>
      <c r="S1776" s="10">
        <v>75.88</v>
      </c>
      <c r="T1776" s="1">
        <v>0</v>
      </c>
      <c r="U1776" s="10">
        <v>18.211199999999998</v>
      </c>
    </row>
    <row r="1777" spans="1:21" x14ac:dyDescent="0.3">
      <c r="A1777" t="s">
        <v>10319</v>
      </c>
      <c r="B1777" s="2">
        <v>43928</v>
      </c>
      <c r="C1777" s="2">
        <v>43930</v>
      </c>
      <c r="D1777" s="1" t="s">
        <v>183</v>
      </c>
      <c r="E1777" s="1" t="s">
        <v>215</v>
      </c>
      <c r="F1777" s="1" t="s">
        <v>216</v>
      </c>
      <c r="G1777" s="1" t="s">
        <v>38</v>
      </c>
      <c r="H1777" s="1" t="s">
        <v>24</v>
      </c>
      <c r="I1777" s="1" t="s">
        <v>1109</v>
      </c>
      <c r="J1777" s="1" t="s">
        <v>779</v>
      </c>
      <c r="K1777" s="1">
        <v>8701</v>
      </c>
      <c r="L1777" s="1" t="s">
        <v>143</v>
      </c>
      <c r="M1777" s="1" t="s">
        <v>1088</v>
      </c>
      <c r="N1777" s="1" t="s">
        <v>43</v>
      </c>
      <c r="O1777" s="1" t="s">
        <v>87</v>
      </c>
      <c r="P1777" s="1" t="s">
        <v>1089</v>
      </c>
      <c r="Q1777" s="10">
        <v>37.94</v>
      </c>
      <c r="R1777" s="25">
        <v>2</v>
      </c>
      <c r="S1777" s="10">
        <v>75.88</v>
      </c>
      <c r="T1777" s="1">
        <v>0</v>
      </c>
      <c r="U1777" s="10">
        <v>18.211199999999998</v>
      </c>
    </row>
    <row r="1778" spans="1:21" x14ac:dyDescent="0.3">
      <c r="A1778" t="s">
        <v>8461</v>
      </c>
      <c r="B1778" s="2">
        <v>44459</v>
      </c>
      <c r="C1778" s="2">
        <v>44465</v>
      </c>
      <c r="D1778" s="1" t="s">
        <v>47</v>
      </c>
      <c r="E1778" s="1" t="s">
        <v>2270</v>
      </c>
      <c r="F1778" s="1" t="s">
        <v>2271</v>
      </c>
      <c r="G1778" s="1" t="s">
        <v>23</v>
      </c>
      <c r="H1778" s="1" t="s">
        <v>24</v>
      </c>
      <c r="I1778" s="1" t="s">
        <v>261</v>
      </c>
      <c r="J1778" s="1" t="s">
        <v>262</v>
      </c>
      <c r="K1778" s="1">
        <v>10035</v>
      </c>
      <c r="L1778" s="1" t="s">
        <v>143</v>
      </c>
      <c r="M1778" s="1" t="s">
        <v>3548</v>
      </c>
      <c r="N1778" s="1" t="s">
        <v>29</v>
      </c>
      <c r="O1778" s="1" t="s">
        <v>33</v>
      </c>
      <c r="P1778" s="1" t="s">
        <v>3549</v>
      </c>
      <c r="Q1778" s="10">
        <v>272.64600000000002</v>
      </c>
      <c r="R1778" s="25">
        <v>3</v>
      </c>
      <c r="S1778" s="10">
        <v>817.9380000000001</v>
      </c>
      <c r="T1778" s="1">
        <v>0.1</v>
      </c>
      <c r="U1778" s="10">
        <v>18.176400000000008</v>
      </c>
    </row>
    <row r="1779" spans="1:21" x14ac:dyDescent="0.3">
      <c r="A1779" t="s">
        <v>9773</v>
      </c>
      <c r="B1779" s="2">
        <v>44182</v>
      </c>
      <c r="C1779" s="2">
        <v>44186</v>
      </c>
      <c r="D1779" s="1" t="s">
        <v>47</v>
      </c>
      <c r="E1779" s="1" t="s">
        <v>2782</v>
      </c>
      <c r="F1779" s="1" t="s">
        <v>2783</v>
      </c>
      <c r="G1779" s="1" t="s">
        <v>38</v>
      </c>
      <c r="H1779" s="1" t="s">
        <v>24</v>
      </c>
      <c r="I1779" s="1" t="s">
        <v>1117</v>
      </c>
      <c r="J1779" s="1" t="s">
        <v>101</v>
      </c>
      <c r="K1779" s="1">
        <v>76017</v>
      </c>
      <c r="L1779" s="1" t="s">
        <v>102</v>
      </c>
      <c r="M1779" s="1" t="s">
        <v>4683</v>
      </c>
      <c r="N1779" s="1" t="s">
        <v>43</v>
      </c>
      <c r="O1779" s="1" t="s">
        <v>87</v>
      </c>
      <c r="P1779" s="1" t="s">
        <v>4684</v>
      </c>
      <c r="Q1779" s="10">
        <v>51.840000000000011</v>
      </c>
      <c r="R1779" s="25">
        <v>10</v>
      </c>
      <c r="S1779" s="10">
        <v>518.40000000000009</v>
      </c>
      <c r="T1779" s="1">
        <v>0.2</v>
      </c>
      <c r="U1779" s="10">
        <v>18.143999999999998</v>
      </c>
    </row>
    <row r="1780" spans="1:21" x14ac:dyDescent="0.3">
      <c r="A1780" t="s">
        <v>6875</v>
      </c>
      <c r="B1780" s="2">
        <v>44317</v>
      </c>
      <c r="C1780" s="2">
        <v>44321</v>
      </c>
      <c r="D1780" s="1" t="s">
        <v>47</v>
      </c>
      <c r="E1780" s="1" t="s">
        <v>2618</v>
      </c>
      <c r="F1780" s="1" t="s">
        <v>2619</v>
      </c>
      <c r="G1780" s="1" t="s">
        <v>99</v>
      </c>
      <c r="H1780" s="1" t="s">
        <v>24</v>
      </c>
      <c r="I1780" s="1" t="s">
        <v>6876</v>
      </c>
      <c r="J1780" s="1" t="s">
        <v>1681</v>
      </c>
      <c r="K1780" s="1">
        <v>71854</v>
      </c>
      <c r="L1780" s="1" t="s">
        <v>27</v>
      </c>
      <c r="M1780" s="1" t="s">
        <v>6877</v>
      </c>
      <c r="N1780" s="1" t="s">
        <v>68</v>
      </c>
      <c r="O1780" s="1" t="s">
        <v>156</v>
      </c>
      <c r="P1780" s="1" t="s">
        <v>6878</v>
      </c>
      <c r="Q1780" s="10">
        <v>48.9</v>
      </c>
      <c r="R1780" s="25">
        <v>5</v>
      </c>
      <c r="S1780" s="10">
        <v>244.5</v>
      </c>
      <c r="T1780" s="1">
        <v>0</v>
      </c>
      <c r="U1780" s="10">
        <v>18.093</v>
      </c>
    </row>
    <row r="1781" spans="1:21" x14ac:dyDescent="0.3">
      <c r="A1781" t="s">
        <v>10660</v>
      </c>
      <c r="B1781" s="2">
        <v>44541</v>
      </c>
      <c r="C1781" s="2">
        <v>44547</v>
      </c>
      <c r="D1781" s="1" t="s">
        <v>47</v>
      </c>
      <c r="E1781" s="1" t="s">
        <v>4976</v>
      </c>
      <c r="F1781" s="1" t="s">
        <v>4977</v>
      </c>
      <c r="G1781" s="1" t="s">
        <v>23</v>
      </c>
      <c r="H1781" s="1" t="s">
        <v>24</v>
      </c>
      <c r="I1781" s="1" t="s">
        <v>2094</v>
      </c>
      <c r="J1781" s="1" t="s">
        <v>779</v>
      </c>
      <c r="K1781" s="1">
        <v>7060</v>
      </c>
      <c r="L1781" s="1" t="s">
        <v>143</v>
      </c>
      <c r="M1781" s="1" t="s">
        <v>4839</v>
      </c>
      <c r="N1781" s="1" t="s">
        <v>43</v>
      </c>
      <c r="O1781" s="1" t="s">
        <v>72</v>
      </c>
      <c r="P1781" s="1" t="s">
        <v>4840</v>
      </c>
      <c r="Q1781" s="10">
        <v>40.199999999999996</v>
      </c>
      <c r="R1781" s="25">
        <v>5</v>
      </c>
      <c r="S1781" s="10">
        <v>200.99999999999997</v>
      </c>
      <c r="T1781" s="1">
        <v>0</v>
      </c>
      <c r="U1781" s="10">
        <v>18.089999999999996</v>
      </c>
    </row>
    <row r="1782" spans="1:21" x14ac:dyDescent="0.3">
      <c r="A1782" t="s">
        <v>5505</v>
      </c>
      <c r="B1782" s="2">
        <v>43714</v>
      </c>
      <c r="C1782" s="2">
        <v>43716</v>
      </c>
      <c r="D1782" s="1" t="s">
        <v>183</v>
      </c>
      <c r="E1782" s="1" t="s">
        <v>5506</v>
      </c>
      <c r="F1782" s="1" t="s">
        <v>5507</v>
      </c>
      <c r="G1782" s="1" t="s">
        <v>38</v>
      </c>
      <c r="H1782" s="1" t="s">
        <v>24</v>
      </c>
      <c r="I1782" s="1" t="s">
        <v>5508</v>
      </c>
      <c r="J1782" s="1" t="s">
        <v>40</v>
      </c>
      <c r="K1782" s="1">
        <v>92253</v>
      </c>
      <c r="L1782" s="1" t="s">
        <v>41</v>
      </c>
      <c r="M1782" s="1" t="s">
        <v>459</v>
      </c>
      <c r="N1782" s="1" t="s">
        <v>68</v>
      </c>
      <c r="O1782" s="1" t="s">
        <v>156</v>
      </c>
      <c r="P1782" s="1" t="s">
        <v>460</v>
      </c>
      <c r="Q1782" s="10">
        <v>46.32</v>
      </c>
      <c r="R1782" s="25">
        <v>4</v>
      </c>
      <c r="S1782" s="10">
        <v>185.28</v>
      </c>
      <c r="T1782" s="1">
        <v>0</v>
      </c>
      <c r="U1782" s="10">
        <v>18.064800000000002</v>
      </c>
    </row>
    <row r="1783" spans="1:21" x14ac:dyDescent="0.3">
      <c r="A1783" t="s">
        <v>7061</v>
      </c>
      <c r="B1783" s="2">
        <v>44322</v>
      </c>
      <c r="C1783" s="2">
        <v>44325</v>
      </c>
      <c r="D1783" s="1" t="s">
        <v>183</v>
      </c>
      <c r="E1783" s="1" t="s">
        <v>440</v>
      </c>
      <c r="F1783" s="1" t="s">
        <v>441</v>
      </c>
      <c r="G1783" s="1" t="s">
        <v>23</v>
      </c>
      <c r="H1783" s="1" t="s">
        <v>24</v>
      </c>
      <c r="I1783" s="1" t="s">
        <v>1117</v>
      </c>
      <c r="J1783" s="1" t="s">
        <v>310</v>
      </c>
      <c r="K1783" s="1">
        <v>22204</v>
      </c>
      <c r="L1783" s="1" t="s">
        <v>27</v>
      </c>
      <c r="M1783" s="1" t="s">
        <v>6788</v>
      </c>
      <c r="N1783" s="1" t="s">
        <v>43</v>
      </c>
      <c r="O1783" s="1" t="s">
        <v>65</v>
      </c>
      <c r="P1783" s="1" t="s">
        <v>6789</v>
      </c>
      <c r="Q1783" s="10">
        <v>54.66</v>
      </c>
      <c r="R1783" s="25">
        <v>6</v>
      </c>
      <c r="S1783" s="10">
        <v>327.96</v>
      </c>
      <c r="T1783" s="1">
        <v>0</v>
      </c>
      <c r="U1783" s="10">
        <v>18.037799999999997</v>
      </c>
    </row>
    <row r="1784" spans="1:21" x14ac:dyDescent="0.3">
      <c r="A1784" t="s">
        <v>10010</v>
      </c>
      <c r="B1784" s="2">
        <v>44346</v>
      </c>
      <c r="C1784" s="2">
        <v>44351</v>
      </c>
      <c r="D1784" s="1" t="s">
        <v>47</v>
      </c>
      <c r="E1784" s="1" t="s">
        <v>3447</v>
      </c>
      <c r="F1784" s="1" t="s">
        <v>3448</v>
      </c>
      <c r="G1784" s="1" t="s">
        <v>38</v>
      </c>
      <c r="H1784" s="1" t="s">
        <v>24</v>
      </c>
      <c r="I1784" s="1" t="s">
        <v>39</v>
      </c>
      <c r="J1784" s="1" t="s">
        <v>40</v>
      </c>
      <c r="K1784" s="1">
        <v>90004</v>
      </c>
      <c r="L1784" s="1" t="s">
        <v>41</v>
      </c>
      <c r="M1784" s="1" t="s">
        <v>3627</v>
      </c>
      <c r="N1784" s="1" t="s">
        <v>43</v>
      </c>
      <c r="O1784" s="1" t="s">
        <v>87</v>
      </c>
      <c r="P1784" s="1" t="s">
        <v>3628</v>
      </c>
      <c r="Q1784" s="10">
        <v>37.520000000000003</v>
      </c>
      <c r="R1784" s="25">
        <v>4</v>
      </c>
      <c r="S1784" s="10">
        <v>150.08000000000001</v>
      </c>
      <c r="T1784" s="1">
        <v>0</v>
      </c>
      <c r="U1784" s="10">
        <v>18.009600000000002</v>
      </c>
    </row>
    <row r="1785" spans="1:21" x14ac:dyDescent="0.3">
      <c r="A1785" t="s">
        <v>7046</v>
      </c>
      <c r="B1785" s="2">
        <v>44415</v>
      </c>
      <c r="C1785" s="2">
        <v>44421</v>
      </c>
      <c r="D1785" s="1" t="s">
        <v>47</v>
      </c>
      <c r="E1785" s="1" t="s">
        <v>2232</v>
      </c>
      <c r="F1785" s="1" t="s">
        <v>2233</v>
      </c>
      <c r="G1785" s="1" t="s">
        <v>23</v>
      </c>
      <c r="H1785" s="1" t="s">
        <v>24</v>
      </c>
      <c r="I1785" s="1" t="s">
        <v>939</v>
      </c>
      <c r="J1785" s="1" t="s">
        <v>40</v>
      </c>
      <c r="K1785" s="1">
        <v>92105</v>
      </c>
      <c r="L1785" s="1" t="s">
        <v>41</v>
      </c>
      <c r="M1785" s="1" t="s">
        <v>3369</v>
      </c>
      <c r="N1785" s="1" t="s">
        <v>68</v>
      </c>
      <c r="O1785" s="1" t="s">
        <v>69</v>
      </c>
      <c r="P1785" s="1" t="s">
        <v>3370</v>
      </c>
      <c r="Q1785" s="10">
        <v>159.96000000000004</v>
      </c>
      <c r="R1785" s="25">
        <v>5</v>
      </c>
      <c r="S1785" s="10">
        <v>799.80000000000018</v>
      </c>
      <c r="T1785" s="1">
        <v>0.2</v>
      </c>
      <c r="U1785" s="10">
        <v>17.995499999999979</v>
      </c>
    </row>
    <row r="1786" spans="1:21" x14ac:dyDescent="0.3">
      <c r="A1786" t="s">
        <v>8983</v>
      </c>
      <c r="B1786" s="2">
        <v>44160</v>
      </c>
      <c r="C1786" s="2">
        <v>44163</v>
      </c>
      <c r="D1786" s="1" t="s">
        <v>183</v>
      </c>
      <c r="E1786" s="1" t="s">
        <v>1801</v>
      </c>
      <c r="F1786" s="1" t="s">
        <v>1802</v>
      </c>
      <c r="G1786" s="1" t="s">
        <v>23</v>
      </c>
      <c r="H1786" s="1" t="s">
        <v>24</v>
      </c>
      <c r="I1786" s="1" t="s">
        <v>3205</v>
      </c>
      <c r="J1786" s="1" t="s">
        <v>1681</v>
      </c>
      <c r="K1786" s="1">
        <v>72401</v>
      </c>
      <c r="L1786" s="1" t="s">
        <v>27</v>
      </c>
      <c r="M1786" s="1" t="s">
        <v>3811</v>
      </c>
      <c r="N1786" s="1" t="s">
        <v>68</v>
      </c>
      <c r="O1786" s="1" t="s">
        <v>69</v>
      </c>
      <c r="P1786" s="1" t="s">
        <v>3812</v>
      </c>
      <c r="Q1786" s="10">
        <v>59.98</v>
      </c>
      <c r="R1786" s="25">
        <v>2</v>
      </c>
      <c r="S1786" s="10">
        <v>119.96</v>
      </c>
      <c r="T1786" s="1">
        <v>0</v>
      </c>
      <c r="U1786" s="10">
        <v>17.993999999999993</v>
      </c>
    </row>
    <row r="1787" spans="1:21" x14ac:dyDescent="0.3">
      <c r="A1787" t="s">
        <v>10171</v>
      </c>
      <c r="B1787" s="2">
        <v>44450</v>
      </c>
      <c r="C1787" s="2">
        <v>44452</v>
      </c>
      <c r="D1787" s="1" t="s">
        <v>20</v>
      </c>
      <c r="E1787" s="1" t="s">
        <v>1487</v>
      </c>
      <c r="F1787" s="1" t="s">
        <v>1488</v>
      </c>
      <c r="G1787" s="1" t="s">
        <v>38</v>
      </c>
      <c r="H1787" s="1" t="s">
        <v>24</v>
      </c>
      <c r="I1787" s="1" t="s">
        <v>2509</v>
      </c>
      <c r="J1787" s="1" t="s">
        <v>40</v>
      </c>
      <c r="K1787" s="1">
        <v>92704</v>
      </c>
      <c r="L1787" s="1" t="s">
        <v>41</v>
      </c>
      <c r="M1787" s="1" t="s">
        <v>3811</v>
      </c>
      <c r="N1787" s="1" t="s">
        <v>68</v>
      </c>
      <c r="O1787" s="1" t="s">
        <v>69</v>
      </c>
      <c r="P1787" s="1" t="s">
        <v>3812</v>
      </c>
      <c r="Q1787" s="10">
        <v>143.952</v>
      </c>
      <c r="R1787" s="25">
        <v>6</v>
      </c>
      <c r="S1787" s="10">
        <v>863.71199999999999</v>
      </c>
      <c r="T1787" s="1">
        <v>0.2</v>
      </c>
      <c r="U1787" s="10">
        <v>17.993999999999978</v>
      </c>
    </row>
    <row r="1788" spans="1:21" x14ac:dyDescent="0.3">
      <c r="A1788" t="s">
        <v>10636</v>
      </c>
      <c r="B1788" s="2">
        <v>43732</v>
      </c>
      <c r="C1788" s="2">
        <v>43737</v>
      </c>
      <c r="D1788" s="1" t="s">
        <v>47</v>
      </c>
      <c r="E1788" s="1" t="s">
        <v>3618</v>
      </c>
      <c r="F1788" s="1" t="s">
        <v>3619</v>
      </c>
      <c r="G1788" s="1" t="s">
        <v>23</v>
      </c>
      <c r="H1788" s="1" t="s">
        <v>24</v>
      </c>
      <c r="I1788" s="1" t="s">
        <v>261</v>
      </c>
      <c r="J1788" s="1" t="s">
        <v>262</v>
      </c>
      <c r="K1788" s="1">
        <v>10035</v>
      </c>
      <c r="L1788" s="1" t="s">
        <v>143</v>
      </c>
      <c r="M1788" s="1" t="s">
        <v>3382</v>
      </c>
      <c r="N1788" s="1" t="s">
        <v>43</v>
      </c>
      <c r="O1788" s="1" t="s">
        <v>168</v>
      </c>
      <c r="P1788" s="1" t="s">
        <v>3383</v>
      </c>
      <c r="Q1788" s="10">
        <v>39.979999999999997</v>
      </c>
      <c r="R1788" s="25">
        <v>1</v>
      </c>
      <c r="S1788" s="10">
        <v>39.979999999999997</v>
      </c>
      <c r="T1788" s="1">
        <v>0</v>
      </c>
      <c r="U1788" s="10">
        <v>17.990999999999996</v>
      </c>
    </row>
    <row r="1789" spans="1:21" x14ac:dyDescent="0.3">
      <c r="A1789" t="s">
        <v>7412</v>
      </c>
      <c r="B1789" s="2">
        <v>43465</v>
      </c>
      <c r="C1789" s="2">
        <v>43470</v>
      </c>
      <c r="D1789" s="1" t="s">
        <v>47</v>
      </c>
      <c r="E1789" s="1" t="s">
        <v>6327</v>
      </c>
      <c r="F1789" s="1" t="s">
        <v>6328</v>
      </c>
      <c r="G1789" s="1" t="s">
        <v>38</v>
      </c>
      <c r="H1789" s="1" t="s">
        <v>24</v>
      </c>
      <c r="I1789" s="1" t="s">
        <v>4084</v>
      </c>
      <c r="J1789" s="1" t="s">
        <v>101</v>
      </c>
      <c r="K1789" s="1">
        <v>79907</v>
      </c>
      <c r="L1789" s="1" t="s">
        <v>102</v>
      </c>
      <c r="M1789" s="1" t="s">
        <v>6243</v>
      </c>
      <c r="N1789" s="1" t="s">
        <v>43</v>
      </c>
      <c r="O1789" s="1" t="s">
        <v>168</v>
      </c>
      <c r="P1789" s="1" t="s">
        <v>660</v>
      </c>
      <c r="Q1789" s="10">
        <v>49.568000000000005</v>
      </c>
      <c r="R1789" s="25">
        <v>2</v>
      </c>
      <c r="S1789" s="10">
        <v>99.13600000000001</v>
      </c>
      <c r="T1789" s="1">
        <v>0.2</v>
      </c>
      <c r="U1789" s="10">
        <v>17.968399999999995</v>
      </c>
    </row>
    <row r="1790" spans="1:21" x14ac:dyDescent="0.3">
      <c r="A1790" t="s">
        <v>245</v>
      </c>
      <c r="B1790" s="2">
        <v>43573</v>
      </c>
      <c r="C1790" s="2">
        <v>43577</v>
      </c>
      <c r="D1790" s="1" t="s">
        <v>47</v>
      </c>
      <c r="E1790" s="1" t="s">
        <v>246</v>
      </c>
      <c r="F1790" s="1" t="s">
        <v>247</v>
      </c>
      <c r="G1790" s="1" t="s">
        <v>23</v>
      </c>
      <c r="H1790" s="1" t="s">
        <v>24</v>
      </c>
      <c r="I1790" s="1" t="s">
        <v>248</v>
      </c>
      <c r="J1790" s="1" t="s">
        <v>249</v>
      </c>
      <c r="K1790" s="1">
        <v>47150</v>
      </c>
      <c r="L1790" s="1" t="s">
        <v>102</v>
      </c>
      <c r="M1790" s="1" t="s">
        <v>250</v>
      </c>
      <c r="N1790" s="1" t="s">
        <v>43</v>
      </c>
      <c r="O1790" s="1" t="s">
        <v>72</v>
      </c>
      <c r="P1790" s="1" t="s">
        <v>251</v>
      </c>
      <c r="Q1790" s="10">
        <v>38.22</v>
      </c>
      <c r="R1790" s="25">
        <v>6</v>
      </c>
      <c r="S1790" s="10">
        <v>229.32</v>
      </c>
      <c r="T1790" s="1">
        <v>0</v>
      </c>
      <c r="U1790" s="10">
        <v>17.9634</v>
      </c>
    </row>
    <row r="1791" spans="1:21" x14ac:dyDescent="0.3">
      <c r="A1791" t="s">
        <v>419</v>
      </c>
      <c r="B1791" s="2">
        <v>44364</v>
      </c>
      <c r="C1791" s="2">
        <v>44367</v>
      </c>
      <c r="D1791" s="1" t="s">
        <v>183</v>
      </c>
      <c r="E1791" s="1" t="s">
        <v>420</v>
      </c>
      <c r="F1791" s="1" t="s">
        <v>421</v>
      </c>
      <c r="G1791" s="1" t="s">
        <v>23</v>
      </c>
      <c r="H1791" s="1" t="s">
        <v>24</v>
      </c>
      <c r="I1791" s="1" t="s">
        <v>124</v>
      </c>
      <c r="J1791" s="1" t="s">
        <v>40</v>
      </c>
      <c r="K1791" s="1">
        <v>94122</v>
      </c>
      <c r="L1791" s="1" t="s">
        <v>41</v>
      </c>
      <c r="M1791" s="1" t="s">
        <v>422</v>
      </c>
      <c r="N1791" s="1" t="s">
        <v>43</v>
      </c>
      <c r="O1791" s="1" t="s">
        <v>72</v>
      </c>
      <c r="P1791" s="1" t="s">
        <v>423</v>
      </c>
      <c r="Q1791" s="10">
        <v>51.311999999999998</v>
      </c>
      <c r="R1791" s="25">
        <v>3</v>
      </c>
      <c r="S1791" s="10">
        <v>153.93599999999998</v>
      </c>
      <c r="T1791" s="1">
        <v>0.2</v>
      </c>
      <c r="U1791" s="10">
        <v>17.959199999999999</v>
      </c>
    </row>
    <row r="1792" spans="1:21" x14ac:dyDescent="0.3">
      <c r="A1792" t="s">
        <v>9383</v>
      </c>
      <c r="B1792" s="2">
        <v>44099</v>
      </c>
      <c r="C1792" s="2">
        <v>44103</v>
      </c>
      <c r="D1792" s="1" t="s">
        <v>47</v>
      </c>
      <c r="E1792" s="1" t="s">
        <v>6377</v>
      </c>
      <c r="F1792" s="1" t="s">
        <v>6378</v>
      </c>
      <c r="G1792" s="1" t="s">
        <v>23</v>
      </c>
      <c r="H1792" s="1" t="s">
        <v>24</v>
      </c>
      <c r="I1792" s="1" t="s">
        <v>2146</v>
      </c>
      <c r="J1792" s="1" t="s">
        <v>489</v>
      </c>
      <c r="K1792" s="1">
        <v>44105</v>
      </c>
      <c r="L1792" s="1" t="s">
        <v>143</v>
      </c>
      <c r="M1792" s="1" t="s">
        <v>3241</v>
      </c>
      <c r="N1792" s="1" t="s">
        <v>43</v>
      </c>
      <c r="O1792" s="1" t="s">
        <v>75</v>
      </c>
      <c r="P1792" s="1" t="s">
        <v>3242</v>
      </c>
      <c r="Q1792" s="10">
        <v>286.25600000000003</v>
      </c>
      <c r="R1792" s="25">
        <v>1</v>
      </c>
      <c r="S1792" s="10">
        <v>286.25600000000003</v>
      </c>
      <c r="T1792" s="1">
        <v>0.2</v>
      </c>
      <c r="U1792" s="10">
        <v>17.890999999999977</v>
      </c>
    </row>
    <row r="1793" spans="1:21" x14ac:dyDescent="0.3">
      <c r="A1793" t="s">
        <v>7013</v>
      </c>
      <c r="B1793" s="2">
        <v>44136</v>
      </c>
      <c r="C1793" s="2">
        <v>44142</v>
      </c>
      <c r="D1793" s="1" t="s">
        <v>47</v>
      </c>
      <c r="E1793" s="1" t="s">
        <v>1629</v>
      </c>
      <c r="F1793" s="1" t="s">
        <v>1630</v>
      </c>
      <c r="G1793" s="1" t="s">
        <v>23</v>
      </c>
      <c r="H1793" s="1" t="s">
        <v>24</v>
      </c>
      <c r="I1793" s="1" t="s">
        <v>294</v>
      </c>
      <c r="J1793" s="1" t="s">
        <v>206</v>
      </c>
      <c r="K1793" s="1">
        <v>60610</v>
      </c>
      <c r="L1793" s="1" t="s">
        <v>102</v>
      </c>
      <c r="M1793" s="1" t="s">
        <v>2775</v>
      </c>
      <c r="N1793" s="1" t="s">
        <v>68</v>
      </c>
      <c r="O1793" s="1" t="s">
        <v>156</v>
      </c>
      <c r="P1793" s="1" t="s">
        <v>2776</v>
      </c>
      <c r="Q1793" s="10">
        <v>68.111999999999995</v>
      </c>
      <c r="R1793" s="25">
        <v>3</v>
      </c>
      <c r="S1793" s="10">
        <v>204.33599999999998</v>
      </c>
      <c r="T1793" s="1">
        <v>0.2</v>
      </c>
      <c r="U1793" s="10">
        <v>17.879399999999997</v>
      </c>
    </row>
    <row r="1794" spans="1:21" x14ac:dyDescent="0.3">
      <c r="A1794" t="s">
        <v>9504</v>
      </c>
      <c r="B1794" s="2">
        <v>43915</v>
      </c>
      <c r="C1794" s="2">
        <v>43917</v>
      </c>
      <c r="D1794" s="1" t="s">
        <v>20</v>
      </c>
      <c r="E1794" s="1" t="s">
        <v>3776</v>
      </c>
      <c r="F1794" s="1" t="s">
        <v>3777</v>
      </c>
      <c r="G1794" s="1" t="s">
        <v>38</v>
      </c>
      <c r="H1794" s="1" t="s">
        <v>24</v>
      </c>
      <c r="I1794" s="1" t="s">
        <v>261</v>
      </c>
      <c r="J1794" s="1" t="s">
        <v>262</v>
      </c>
      <c r="K1794" s="1">
        <v>10024</v>
      </c>
      <c r="L1794" s="1" t="s">
        <v>143</v>
      </c>
      <c r="M1794" s="1" t="s">
        <v>4044</v>
      </c>
      <c r="N1794" s="1" t="s">
        <v>43</v>
      </c>
      <c r="O1794" s="1" t="s">
        <v>65</v>
      </c>
      <c r="P1794" s="1" t="s">
        <v>4045</v>
      </c>
      <c r="Q1794" s="10">
        <v>59.519999999999996</v>
      </c>
      <c r="R1794" s="25">
        <v>3</v>
      </c>
      <c r="S1794" s="10">
        <v>178.56</v>
      </c>
      <c r="T1794" s="1">
        <v>0</v>
      </c>
      <c r="U1794" s="10">
        <v>17.855999999999995</v>
      </c>
    </row>
    <row r="1795" spans="1:21" x14ac:dyDescent="0.3">
      <c r="A1795" t="s">
        <v>5072</v>
      </c>
      <c r="B1795" s="2">
        <v>44408</v>
      </c>
      <c r="C1795" s="2">
        <v>44413</v>
      </c>
      <c r="D1795" s="1" t="s">
        <v>47</v>
      </c>
      <c r="E1795" s="1" t="s">
        <v>886</v>
      </c>
      <c r="F1795" s="1" t="s">
        <v>887</v>
      </c>
      <c r="G1795" s="1" t="s">
        <v>38</v>
      </c>
      <c r="H1795" s="1" t="s">
        <v>24</v>
      </c>
      <c r="I1795" s="1" t="s">
        <v>141</v>
      </c>
      <c r="J1795" s="1" t="s">
        <v>142</v>
      </c>
      <c r="K1795" s="1">
        <v>19134</v>
      </c>
      <c r="L1795" s="1" t="s">
        <v>143</v>
      </c>
      <c r="M1795" s="1" t="s">
        <v>5073</v>
      </c>
      <c r="N1795" s="1" t="s">
        <v>43</v>
      </c>
      <c r="O1795" s="1" t="s">
        <v>87</v>
      </c>
      <c r="P1795" s="1" t="s">
        <v>5074</v>
      </c>
      <c r="Q1795" s="10">
        <v>54.816000000000003</v>
      </c>
      <c r="R1795" s="25">
        <v>3</v>
      </c>
      <c r="S1795" s="10">
        <v>164.44800000000001</v>
      </c>
      <c r="T1795" s="1">
        <v>0.2</v>
      </c>
      <c r="U1795" s="10">
        <v>17.815199999999997</v>
      </c>
    </row>
    <row r="1796" spans="1:21" x14ac:dyDescent="0.3">
      <c r="A1796" t="s">
        <v>611</v>
      </c>
      <c r="B1796" s="2">
        <v>43903</v>
      </c>
      <c r="C1796" s="2">
        <v>43906</v>
      </c>
      <c r="D1796" s="1" t="s">
        <v>183</v>
      </c>
      <c r="E1796" s="1" t="s">
        <v>612</v>
      </c>
      <c r="F1796" s="1" t="s">
        <v>613</v>
      </c>
      <c r="G1796" s="1" t="s">
        <v>99</v>
      </c>
      <c r="H1796" s="1" t="s">
        <v>24</v>
      </c>
      <c r="I1796" s="1" t="s">
        <v>614</v>
      </c>
      <c r="J1796" s="1" t="s">
        <v>301</v>
      </c>
      <c r="K1796" s="1">
        <v>85254</v>
      </c>
      <c r="L1796" s="1" t="s">
        <v>41</v>
      </c>
      <c r="M1796" s="1" t="s">
        <v>615</v>
      </c>
      <c r="N1796" s="1" t="s">
        <v>43</v>
      </c>
      <c r="O1796" s="1" t="s">
        <v>75</v>
      </c>
      <c r="P1796" s="1" t="s">
        <v>616</v>
      </c>
      <c r="Q1796" s="10">
        <v>157.91999999999999</v>
      </c>
      <c r="R1796" s="25">
        <v>5</v>
      </c>
      <c r="S1796" s="10">
        <v>789.59999999999991</v>
      </c>
      <c r="T1796" s="1">
        <v>0.2</v>
      </c>
      <c r="U1796" s="10">
        <v>17.765999999999991</v>
      </c>
    </row>
    <row r="1797" spans="1:21" x14ac:dyDescent="0.3">
      <c r="A1797" t="s">
        <v>4703</v>
      </c>
      <c r="B1797" s="2">
        <v>44437</v>
      </c>
      <c r="C1797" s="2">
        <v>44440</v>
      </c>
      <c r="D1797" s="1" t="s">
        <v>183</v>
      </c>
      <c r="E1797" s="1" t="s">
        <v>3592</v>
      </c>
      <c r="F1797" s="1" t="s">
        <v>3593</v>
      </c>
      <c r="G1797" s="1" t="s">
        <v>38</v>
      </c>
      <c r="H1797" s="1" t="s">
        <v>24</v>
      </c>
      <c r="I1797" s="1" t="s">
        <v>1307</v>
      </c>
      <c r="J1797" s="1" t="s">
        <v>206</v>
      </c>
      <c r="K1797" s="1">
        <v>62301</v>
      </c>
      <c r="L1797" s="1" t="s">
        <v>102</v>
      </c>
      <c r="M1797" s="1" t="s">
        <v>841</v>
      </c>
      <c r="N1797" s="1" t="s">
        <v>43</v>
      </c>
      <c r="O1797" s="1" t="s">
        <v>44</v>
      </c>
      <c r="P1797" s="1" t="s">
        <v>842</v>
      </c>
      <c r="Q1797" s="10">
        <v>47.360000000000007</v>
      </c>
      <c r="R1797" s="25">
        <v>4</v>
      </c>
      <c r="S1797" s="10">
        <v>189.44000000000003</v>
      </c>
      <c r="T1797" s="1">
        <v>0.2</v>
      </c>
      <c r="U1797" s="10">
        <v>17.759999999999998</v>
      </c>
    </row>
    <row r="1798" spans="1:21" x14ac:dyDescent="0.3">
      <c r="A1798" t="s">
        <v>2469</v>
      </c>
      <c r="B1798" s="2">
        <v>43796</v>
      </c>
      <c r="C1798" s="2">
        <v>43802</v>
      </c>
      <c r="D1798" s="1" t="s">
        <v>47</v>
      </c>
      <c r="E1798" s="1" t="s">
        <v>2470</v>
      </c>
      <c r="F1798" s="1" t="s">
        <v>2471</v>
      </c>
      <c r="G1798" s="1" t="s">
        <v>23</v>
      </c>
      <c r="H1798" s="1" t="s">
        <v>24</v>
      </c>
      <c r="I1798" s="1" t="s">
        <v>2472</v>
      </c>
      <c r="J1798" s="1" t="s">
        <v>40</v>
      </c>
      <c r="K1798" s="1">
        <v>92530</v>
      </c>
      <c r="L1798" s="1" t="s">
        <v>41</v>
      </c>
      <c r="M1798" s="1" t="s">
        <v>1813</v>
      </c>
      <c r="N1798" s="1" t="s">
        <v>29</v>
      </c>
      <c r="O1798" s="1" t="s">
        <v>33</v>
      </c>
      <c r="P1798" s="1" t="s">
        <v>1814</v>
      </c>
      <c r="Q1798" s="10">
        <v>283.92</v>
      </c>
      <c r="R1798" s="25">
        <v>5</v>
      </c>
      <c r="S1798" s="10">
        <v>1419.6000000000001</v>
      </c>
      <c r="T1798" s="1">
        <v>0.2</v>
      </c>
      <c r="U1798" s="10">
        <v>17.745000000000019</v>
      </c>
    </row>
    <row r="1799" spans="1:21" x14ac:dyDescent="0.3">
      <c r="A1799" t="s">
        <v>4060</v>
      </c>
      <c r="B1799" s="2">
        <v>43163</v>
      </c>
      <c r="C1799" s="2">
        <v>43163</v>
      </c>
      <c r="D1799" s="1" t="s">
        <v>1276</v>
      </c>
      <c r="E1799" s="1" t="s">
        <v>477</v>
      </c>
      <c r="F1799" s="1" t="s">
        <v>478</v>
      </c>
      <c r="G1799" s="1" t="s">
        <v>23</v>
      </c>
      <c r="H1799" s="1" t="s">
        <v>24</v>
      </c>
      <c r="I1799" s="1" t="s">
        <v>373</v>
      </c>
      <c r="J1799" s="1" t="s">
        <v>374</v>
      </c>
      <c r="K1799" s="1">
        <v>29203</v>
      </c>
      <c r="L1799" s="1" t="s">
        <v>27</v>
      </c>
      <c r="M1799" s="1" t="s">
        <v>4061</v>
      </c>
      <c r="N1799" s="1" t="s">
        <v>43</v>
      </c>
      <c r="O1799" s="1" t="s">
        <v>56</v>
      </c>
      <c r="P1799" s="1" t="s">
        <v>4062</v>
      </c>
      <c r="Q1799" s="10">
        <v>354.90000000000003</v>
      </c>
      <c r="R1799" s="25">
        <v>5</v>
      </c>
      <c r="S1799" s="10">
        <v>1774.5000000000002</v>
      </c>
      <c r="T1799" s="1">
        <v>0</v>
      </c>
      <c r="U1799" s="10">
        <v>17.744999999999962</v>
      </c>
    </row>
    <row r="1800" spans="1:21" x14ac:dyDescent="0.3">
      <c r="A1800" t="s">
        <v>8261</v>
      </c>
      <c r="B1800" s="2">
        <v>43718</v>
      </c>
      <c r="C1800" s="2">
        <v>43720</v>
      </c>
      <c r="D1800" s="1" t="s">
        <v>20</v>
      </c>
      <c r="E1800" s="1" t="s">
        <v>3571</v>
      </c>
      <c r="F1800" s="1" t="s">
        <v>3572</v>
      </c>
      <c r="G1800" s="1" t="s">
        <v>23</v>
      </c>
      <c r="H1800" s="1" t="s">
        <v>24</v>
      </c>
      <c r="I1800" s="1" t="s">
        <v>92</v>
      </c>
      <c r="J1800" s="1" t="s">
        <v>93</v>
      </c>
      <c r="K1800" s="1">
        <v>98103</v>
      </c>
      <c r="L1800" s="1" t="s">
        <v>41</v>
      </c>
      <c r="M1800" s="1" t="s">
        <v>8163</v>
      </c>
      <c r="N1800" s="1" t="s">
        <v>43</v>
      </c>
      <c r="O1800" s="1" t="s">
        <v>56</v>
      </c>
      <c r="P1800" s="1" t="s">
        <v>8164</v>
      </c>
      <c r="Q1800" s="10">
        <v>353.88</v>
      </c>
      <c r="R1800" s="25">
        <v>6</v>
      </c>
      <c r="S1800" s="10">
        <v>2123.2799999999997</v>
      </c>
      <c r="T1800" s="1">
        <v>0</v>
      </c>
      <c r="U1800" s="10">
        <v>17.693999999999988</v>
      </c>
    </row>
    <row r="1801" spans="1:21" x14ac:dyDescent="0.3">
      <c r="A1801" t="s">
        <v>6082</v>
      </c>
      <c r="B1801" s="2">
        <v>43777</v>
      </c>
      <c r="C1801" s="2">
        <v>43782</v>
      </c>
      <c r="D1801" s="1" t="s">
        <v>47</v>
      </c>
      <c r="E1801" s="1" t="s">
        <v>4616</v>
      </c>
      <c r="F1801" s="1" t="s">
        <v>4617</v>
      </c>
      <c r="G1801" s="1" t="s">
        <v>23</v>
      </c>
      <c r="H1801" s="1" t="s">
        <v>24</v>
      </c>
      <c r="I1801" s="1" t="s">
        <v>261</v>
      </c>
      <c r="J1801" s="1" t="s">
        <v>262</v>
      </c>
      <c r="K1801" s="1">
        <v>10011</v>
      </c>
      <c r="L1801" s="1" t="s">
        <v>143</v>
      </c>
      <c r="M1801" s="1" t="s">
        <v>1199</v>
      </c>
      <c r="N1801" s="1" t="s">
        <v>43</v>
      </c>
      <c r="O1801" s="1" t="s">
        <v>72</v>
      </c>
      <c r="P1801" s="1" t="s">
        <v>1200</v>
      </c>
      <c r="Q1801" s="10">
        <v>52.272000000000006</v>
      </c>
      <c r="R1801" s="25">
        <v>11</v>
      </c>
      <c r="S1801" s="10">
        <v>574.99200000000008</v>
      </c>
      <c r="T1801" s="1">
        <v>0.2</v>
      </c>
      <c r="U1801" s="10">
        <v>17.641799999999996</v>
      </c>
    </row>
    <row r="1802" spans="1:21" x14ac:dyDescent="0.3">
      <c r="A1802" t="s">
        <v>9232</v>
      </c>
      <c r="B1802" s="2">
        <v>44346</v>
      </c>
      <c r="C1802" s="2">
        <v>44350</v>
      </c>
      <c r="D1802" s="1" t="s">
        <v>47</v>
      </c>
      <c r="E1802" s="1" t="s">
        <v>3690</v>
      </c>
      <c r="F1802" s="1" t="s">
        <v>3691</v>
      </c>
      <c r="G1802" s="1" t="s">
        <v>99</v>
      </c>
      <c r="H1802" s="1" t="s">
        <v>24</v>
      </c>
      <c r="I1802" s="1" t="s">
        <v>4190</v>
      </c>
      <c r="J1802" s="1" t="s">
        <v>411</v>
      </c>
      <c r="K1802" s="1">
        <v>97224</v>
      </c>
      <c r="L1802" s="1" t="s">
        <v>41</v>
      </c>
      <c r="M1802" s="1" t="s">
        <v>6895</v>
      </c>
      <c r="N1802" s="1" t="s">
        <v>68</v>
      </c>
      <c r="O1802" s="1" t="s">
        <v>69</v>
      </c>
      <c r="P1802" s="1" t="s">
        <v>6896</v>
      </c>
      <c r="Q1802" s="10">
        <v>156.79200000000003</v>
      </c>
      <c r="R1802" s="25">
        <v>1</v>
      </c>
      <c r="S1802" s="10">
        <v>156.79200000000003</v>
      </c>
      <c r="T1802" s="1">
        <v>0.2</v>
      </c>
      <c r="U1802" s="10">
        <v>17.639099999999985</v>
      </c>
    </row>
    <row r="1803" spans="1:21" x14ac:dyDescent="0.3">
      <c r="A1803" t="s">
        <v>6932</v>
      </c>
      <c r="B1803" s="2">
        <v>43757</v>
      </c>
      <c r="C1803" s="2">
        <v>43762</v>
      </c>
      <c r="D1803" s="1" t="s">
        <v>47</v>
      </c>
      <c r="E1803" s="1" t="s">
        <v>3840</v>
      </c>
      <c r="F1803" s="1" t="s">
        <v>3841</v>
      </c>
      <c r="G1803" s="1" t="s">
        <v>38</v>
      </c>
      <c r="H1803" s="1" t="s">
        <v>24</v>
      </c>
      <c r="I1803" s="1" t="s">
        <v>871</v>
      </c>
      <c r="J1803" s="1" t="s">
        <v>233</v>
      </c>
      <c r="K1803" s="1">
        <v>48227</v>
      </c>
      <c r="L1803" s="1" t="s">
        <v>102</v>
      </c>
      <c r="M1803" s="1" t="s">
        <v>4730</v>
      </c>
      <c r="N1803" s="1" t="s">
        <v>43</v>
      </c>
      <c r="O1803" s="1" t="s">
        <v>72</v>
      </c>
      <c r="P1803" s="1" t="s">
        <v>4731</v>
      </c>
      <c r="Q1803" s="10">
        <v>38.28</v>
      </c>
      <c r="R1803" s="25">
        <v>6</v>
      </c>
      <c r="S1803" s="10">
        <v>229.68</v>
      </c>
      <c r="T1803" s="1">
        <v>0</v>
      </c>
      <c r="U1803" s="10">
        <v>17.608799999999999</v>
      </c>
    </row>
    <row r="1804" spans="1:21" x14ac:dyDescent="0.3">
      <c r="A1804" t="s">
        <v>455</v>
      </c>
      <c r="B1804" s="2">
        <v>44523</v>
      </c>
      <c r="C1804" s="2">
        <v>44528</v>
      </c>
      <c r="D1804" s="1" t="s">
        <v>47</v>
      </c>
      <c r="E1804" s="1" t="s">
        <v>456</v>
      </c>
      <c r="F1804" s="1" t="s">
        <v>457</v>
      </c>
      <c r="G1804" s="1" t="s">
        <v>23</v>
      </c>
      <c r="H1804" s="1" t="s">
        <v>24</v>
      </c>
      <c r="I1804" s="1" t="s">
        <v>458</v>
      </c>
      <c r="J1804" s="1" t="s">
        <v>85</v>
      </c>
      <c r="K1804" s="1">
        <v>28205</v>
      </c>
      <c r="L1804" s="1" t="s">
        <v>27</v>
      </c>
      <c r="M1804" s="1" t="s">
        <v>459</v>
      </c>
      <c r="N1804" s="1" t="s">
        <v>68</v>
      </c>
      <c r="O1804" s="1" t="s">
        <v>156</v>
      </c>
      <c r="P1804" s="1" t="s">
        <v>460</v>
      </c>
      <c r="Q1804" s="10">
        <v>74.112000000000009</v>
      </c>
      <c r="R1804" s="25">
        <v>8</v>
      </c>
      <c r="S1804" s="10">
        <v>592.89600000000007</v>
      </c>
      <c r="T1804" s="1">
        <v>0.2</v>
      </c>
      <c r="U1804" s="10">
        <v>17.601600000000001</v>
      </c>
    </row>
    <row r="1805" spans="1:21" x14ac:dyDescent="0.3">
      <c r="A1805" t="s">
        <v>8220</v>
      </c>
      <c r="B1805" s="2">
        <v>44503</v>
      </c>
      <c r="C1805" s="2">
        <v>44508</v>
      </c>
      <c r="D1805" s="1" t="s">
        <v>47</v>
      </c>
      <c r="E1805" s="1" t="s">
        <v>378</v>
      </c>
      <c r="F1805" s="1" t="s">
        <v>379</v>
      </c>
      <c r="G1805" s="1" t="s">
        <v>23</v>
      </c>
      <c r="H1805" s="1" t="s">
        <v>24</v>
      </c>
      <c r="I1805" s="1" t="s">
        <v>124</v>
      </c>
      <c r="J1805" s="1" t="s">
        <v>40</v>
      </c>
      <c r="K1805" s="1">
        <v>94109</v>
      </c>
      <c r="L1805" s="1" t="s">
        <v>41</v>
      </c>
      <c r="M1805" s="1" t="s">
        <v>7334</v>
      </c>
      <c r="N1805" s="1" t="s">
        <v>43</v>
      </c>
      <c r="O1805" s="1" t="s">
        <v>87</v>
      </c>
      <c r="P1805" s="1" t="s">
        <v>7335</v>
      </c>
      <c r="Q1805" s="10">
        <v>35.880000000000003</v>
      </c>
      <c r="R1805" s="25">
        <v>6</v>
      </c>
      <c r="S1805" s="10">
        <v>215.28000000000003</v>
      </c>
      <c r="T1805" s="1">
        <v>0</v>
      </c>
      <c r="U1805" s="10">
        <v>17.581200000000003</v>
      </c>
    </row>
    <row r="1806" spans="1:21" x14ac:dyDescent="0.3">
      <c r="A1806" t="s">
        <v>9855</v>
      </c>
      <c r="B1806" s="2">
        <v>43804</v>
      </c>
      <c r="C1806" s="2">
        <v>43809</v>
      </c>
      <c r="D1806" s="1" t="s">
        <v>47</v>
      </c>
      <c r="E1806" s="1" t="s">
        <v>2722</v>
      </c>
      <c r="F1806" s="1" t="s">
        <v>2723</v>
      </c>
      <c r="G1806" s="1" t="s">
        <v>38</v>
      </c>
      <c r="H1806" s="1" t="s">
        <v>24</v>
      </c>
      <c r="I1806" s="1" t="s">
        <v>39</v>
      </c>
      <c r="J1806" s="1" t="s">
        <v>40</v>
      </c>
      <c r="K1806" s="1">
        <v>90049</v>
      </c>
      <c r="L1806" s="1" t="s">
        <v>41</v>
      </c>
      <c r="M1806" s="1" t="s">
        <v>835</v>
      </c>
      <c r="N1806" s="1" t="s">
        <v>68</v>
      </c>
      <c r="O1806" s="1" t="s">
        <v>156</v>
      </c>
      <c r="P1806" s="1" t="s">
        <v>836</v>
      </c>
      <c r="Q1806" s="10">
        <v>39</v>
      </c>
      <c r="R1806" s="25">
        <v>3</v>
      </c>
      <c r="S1806" s="10">
        <v>117</v>
      </c>
      <c r="T1806" s="1">
        <v>0</v>
      </c>
      <c r="U1806" s="10">
        <v>17.549999999999997</v>
      </c>
    </row>
    <row r="1807" spans="1:21" x14ac:dyDescent="0.3">
      <c r="A1807" t="s">
        <v>8112</v>
      </c>
      <c r="B1807" s="2">
        <v>44461</v>
      </c>
      <c r="C1807" s="2">
        <v>44465</v>
      </c>
      <c r="D1807" s="1" t="s">
        <v>47</v>
      </c>
      <c r="E1807" s="1" t="s">
        <v>3690</v>
      </c>
      <c r="F1807" s="1" t="s">
        <v>3691</v>
      </c>
      <c r="G1807" s="1" t="s">
        <v>99</v>
      </c>
      <c r="H1807" s="1" t="s">
        <v>24</v>
      </c>
      <c r="I1807" s="1" t="s">
        <v>84</v>
      </c>
      <c r="J1807" s="1" t="s">
        <v>2656</v>
      </c>
      <c r="K1807" s="1">
        <v>3301</v>
      </c>
      <c r="L1807" s="1" t="s">
        <v>143</v>
      </c>
      <c r="M1807" s="1" t="s">
        <v>625</v>
      </c>
      <c r="N1807" s="1" t="s">
        <v>43</v>
      </c>
      <c r="O1807" s="1" t="s">
        <v>56</v>
      </c>
      <c r="P1807" s="1" t="s">
        <v>626</v>
      </c>
      <c r="Q1807" s="10">
        <v>67.400000000000006</v>
      </c>
      <c r="R1807" s="25">
        <v>5</v>
      </c>
      <c r="S1807" s="10">
        <v>337</v>
      </c>
      <c r="T1807" s="1">
        <v>0</v>
      </c>
      <c r="U1807" s="10">
        <v>17.523999999999997</v>
      </c>
    </row>
    <row r="1808" spans="1:21" x14ac:dyDescent="0.3">
      <c r="A1808" t="s">
        <v>10608</v>
      </c>
      <c r="B1808" s="2">
        <v>44210</v>
      </c>
      <c r="C1808" s="2">
        <v>44216</v>
      </c>
      <c r="D1808" s="1" t="s">
        <v>47</v>
      </c>
      <c r="E1808" s="1" t="s">
        <v>2993</v>
      </c>
      <c r="F1808" s="1" t="s">
        <v>2994</v>
      </c>
      <c r="G1808" s="1" t="s">
        <v>99</v>
      </c>
      <c r="H1808" s="1" t="s">
        <v>24</v>
      </c>
      <c r="I1808" s="1" t="s">
        <v>1448</v>
      </c>
      <c r="J1808" s="1" t="s">
        <v>249</v>
      </c>
      <c r="K1808" s="1">
        <v>47374</v>
      </c>
      <c r="L1808" s="1" t="s">
        <v>102</v>
      </c>
      <c r="M1808" s="1" t="s">
        <v>625</v>
      </c>
      <c r="N1808" s="1" t="s">
        <v>43</v>
      </c>
      <c r="O1808" s="1" t="s">
        <v>56</v>
      </c>
      <c r="P1808" s="1" t="s">
        <v>626</v>
      </c>
      <c r="Q1808" s="10">
        <v>67.400000000000006</v>
      </c>
      <c r="R1808" s="25">
        <v>5</v>
      </c>
      <c r="S1808" s="10">
        <v>337</v>
      </c>
      <c r="T1808" s="1">
        <v>0</v>
      </c>
      <c r="U1808" s="10">
        <v>17.523999999999997</v>
      </c>
    </row>
    <row r="1809" spans="1:21" x14ac:dyDescent="0.3">
      <c r="A1809" t="s">
        <v>5768</v>
      </c>
      <c r="B1809" s="2">
        <v>43886</v>
      </c>
      <c r="C1809" s="2">
        <v>43888</v>
      </c>
      <c r="D1809" s="1" t="s">
        <v>20</v>
      </c>
      <c r="E1809" s="1" t="s">
        <v>1939</v>
      </c>
      <c r="F1809" s="1" t="s">
        <v>1940</v>
      </c>
      <c r="G1809" s="1" t="s">
        <v>23</v>
      </c>
      <c r="H1809" s="1" t="s">
        <v>24</v>
      </c>
      <c r="I1809" s="1" t="s">
        <v>598</v>
      </c>
      <c r="J1809" s="1" t="s">
        <v>489</v>
      </c>
      <c r="K1809" s="1">
        <v>43055</v>
      </c>
      <c r="L1809" s="1" t="s">
        <v>143</v>
      </c>
      <c r="M1809" s="1" t="s">
        <v>4043</v>
      </c>
      <c r="N1809" s="1" t="s">
        <v>43</v>
      </c>
      <c r="O1809" s="1" t="s">
        <v>168</v>
      </c>
      <c r="P1809" s="1" t="s">
        <v>660</v>
      </c>
      <c r="Q1809" s="10">
        <v>46.72</v>
      </c>
      <c r="R1809" s="25">
        <v>5</v>
      </c>
      <c r="S1809" s="10">
        <v>233.6</v>
      </c>
      <c r="T1809" s="1">
        <v>0.2</v>
      </c>
      <c r="U1809" s="10">
        <v>17.52</v>
      </c>
    </row>
    <row r="1810" spans="1:21" x14ac:dyDescent="0.3">
      <c r="A1810" t="s">
        <v>10185</v>
      </c>
      <c r="B1810" s="2">
        <v>43386</v>
      </c>
      <c r="C1810" s="2">
        <v>43388</v>
      </c>
      <c r="D1810" s="1" t="s">
        <v>183</v>
      </c>
      <c r="E1810" s="1" t="s">
        <v>6013</v>
      </c>
      <c r="F1810" s="1" t="s">
        <v>6014</v>
      </c>
      <c r="G1810" s="1" t="s">
        <v>99</v>
      </c>
      <c r="H1810" s="1" t="s">
        <v>24</v>
      </c>
      <c r="I1810" s="1" t="s">
        <v>1448</v>
      </c>
      <c r="J1810" s="1" t="s">
        <v>310</v>
      </c>
      <c r="K1810" s="1">
        <v>23223</v>
      </c>
      <c r="L1810" s="1" t="s">
        <v>27</v>
      </c>
      <c r="M1810" s="1" t="s">
        <v>4077</v>
      </c>
      <c r="N1810" s="1" t="s">
        <v>43</v>
      </c>
      <c r="O1810" s="1" t="s">
        <v>168</v>
      </c>
      <c r="P1810" s="1" t="s">
        <v>4078</v>
      </c>
      <c r="Q1810" s="10">
        <v>36.4</v>
      </c>
      <c r="R1810" s="25">
        <v>5</v>
      </c>
      <c r="S1810" s="10">
        <v>182</v>
      </c>
      <c r="T1810" s="1">
        <v>0</v>
      </c>
      <c r="U1810" s="10">
        <v>17.472000000000001</v>
      </c>
    </row>
    <row r="1811" spans="1:21" x14ac:dyDescent="0.3">
      <c r="A1811" t="s">
        <v>3422</v>
      </c>
      <c r="B1811" s="2">
        <v>44548</v>
      </c>
      <c r="C1811" s="2">
        <v>44554</v>
      </c>
      <c r="D1811" s="1" t="s">
        <v>47</v>
      </c>
      <c r="E1811" s="1" t="s">
        <v>2178</v>
      </c>
      <c r="F1811" s="1" t="s">
        <v>2179</v>
      </c>
      <c r="G1811" s="1" t="s">
        <v>23</v>
      </c>
      <c r="H1811" s="1" t="s">
        <v>24</v>
      </c>
      <c r="I1811" s="1" t="s">
        <v>261</v>
      </c>
      <c r="J1811" s="1" t="s">
        <v>262</v>
      </c>
      <c r="K1811" s="1">
        <v>10009</v>
      </c>
      <c r="L1811" s="1" t="s">
        <v>143</v>
      </c>
      <c r="M1811" s="1" t="s">
        <v>3423</v>
      </c>
      <c r="N1811" s="1" t="s">
        <v>43</v>
      </c>
      <c r="O1811" s="1" t="s">
        <v>65</v>
      </c>
      <c r="P1811" s="1" t="s">
        <v>2986</v>
      </c>
      <c r="Q1811" s="10">
        <v>38.82</v>
      </c>
      <c r="R1811" s="25">
        <v>6</v>
      </c>
      <c r="S1811" s="10">
        <v>232.92000000000002</v>
      </c>
      <c r="T1811" s="1">
        <v>0</v>
      </c>
      <c r="U1811" s="10">
        <v>17.468999999999998</v>
      </c>
    </row>
    <row r="1812" spans="1:21" x14ac:dyDescent="0.3">
      <c r="A1812" t="s">
        <v>9444</v>
      </c>
      <c r="B1812" s="2">
        <v>43236</v>
      </c>
      <c r="C1812" s="2">
        <v>43243</v>
      </c>
      <c r="D1812" s="1" t="s">
        <v>47</v>
      </c>
      <c r="E1812" s="1" t="s">
        <v>3802</v>
      </c>
      <c r="F1812" s="1" t="s">
        <v>3803</v>
      </c>
      <c r="G1812" s="1" t="s">
        <v>38</v>
      </c>
      <c r="H1812" s="1" t="s">
        <v>24</v>
      </c>
      <c r="I1812" s="1" t="s">
        <v>39</v>
      </c>
      <c r="J1812" s="1" t="s">
        <v>40</v>
      </c>
      <c r="K1812" s="1">
        <v>90036</v>
      </c>
      <c r="L1812" s="1" t="s">
        <v>41</v>
      </c>
      <c r="M1812" s="1" t="s">
        <v>5378</v>
      </c>
      <c r="N1812" s="1" t="s">
        <v>29</v>
      </c>
      <c r="O1812" s="1" t="s">
        <v>33</v>
      </c>
      <c r="P1812" s="1" t="s">
        <v>5379</v>
      </c>
      <c r="Q1812" s="10">
        <v>232.88</v>
      </c>
      <c r="R1812" s="25">
        <v>5</v>
      </c>
      <c r="S1812" s="10">
        <v>1164.4000000000001</v>
      </c>
      <c r="T1812" s="1">
        <v>0.2</v>
      </c>
      <c r="U1812" s="10">
        <v>17.466000000000008</v>
      </c>
    </row>
    <row r="1813" spans="1:21" x14ac:dyDescent="0.3">
      <c r="A1813" t="s">
        <v>3804</v>
      </c>
      <c r="B1813" s="2">
        <v>43739</v>
      </c>
      <c r="C1813" s="2">
        <v>43744</v>
      </c>
      <c r="D1813" s="1" t="s">
        <v>47</v>
      </c>
      <c r="E1813" s="1" t="s">
        <v>3805</v>
      </c>
      <c r="F1813" s="1" t="s">
        <v>3806</v>
      </c>
      <c r="G1813" s="1" t="s">
        <v>38</v>
      </c>
      <c r="H1813" s="1" t="s">
        <v>24</v>
      </c>
      <c r="I1813" s="1" t="s">
        <v>447</v>
      </c>
      <c r="J1813" s="1" t="s">
        <v>448</v>
      </c>
      <c r="K1813" s="1">
        <v>80013</v>
      </c>
      <c r="L1813" s="1" t="s">
        <v>41</v>
      </c>
      <c r="M1813" s="1" t="s">
        <v>538</v>
      </c>
      <c r="N1813" s="1" t="s">
        <v>43</v>
      </c>
      <c r="O1813" s="1" t="s">
        <v>56</v>
      </c>
      <c r="P1813" s="1" t="s">
        <v>539</v>
      </c>
      <c r="Q1813" s="10">
        <v>139.42400000000001</v>
      </c>
      <c r="R1813" s="25">
        <v>4</v>
      </c>
      <c r="S1813" s="10">
        <v>557.69600000000003</v>
      </c>
      <c r="T1813" s="1">
        <v>0.2</v>
      </c>
      <c r="U1813" s="10">
        <v>17.42799999999999</v>
      </c>
    </row>
    <row r="1814" spans="1:21" x14ac:dyDescent="0.3">
      <c r="A1814" t="s">
        <v>9086</v>
      </c>
      <c r="B1814" s="2">
        <v>44093</v>
      </c>
      <c r="C1814" s="2">
        <v>44096</v>
      </c>
      <c r="D1814" s="1" t="s">
        <v>183</v>
      </c>
      <c r="E1814" s="1" t="s">
        <v>2003</v>
      </c>
      <c r="F1814" s="1" t="s">
        <v>2004</v>
      </c>
      <c r="G1814" s="1" t="s">
        <v>23</v>
      </c>
      <c r="H1814" s="1" t="s">
        <v>24</v>
      </c>
      <c r="I1814" s="1" t="s">
        <v>3506</v>
      </c>
      <c r="J1814" s="1" t="s">
        <v>1386</v>
      </c>
      <c r="K1814" s="1">
        <v>2908</v>
      </c>
      <c r="L1814" s="1" t="s">
        <v>143</v>
      </c>
      <c r="M1814" s="1" t="s">
        <v>270</v>
      </c>
      <c r="N1814" s="1" t="s">
        <v>43</v>
      </c>
      <c r="O1814" s="1" t="s">
        <v>56</v>
      </c>
      <c r="P1814" s="1" t="s">
        <v>271</v>
      </c>
      <c r="Q1814" s="10">
        <v>69.52</v>
      </c>
      <c r="R1814" s="25">
        <v>2</v>
      </c>
      <c r="S1814" s="10">
        <v>139.04</v>
      </c>
      <c r="T1814" s="1">
        <v>0</v>
      </c>
      <c r="U1814" s="10">
        <v>17.379999999999995</v>
      </c>
    </row>
    <row r="1815" spans="1:21" x14ac:dyDescent="0.3">
      <c r="A1815" t="s">
        <v>8905</v>
      </c>
      <c r="B1815" s="2">
        <v>44553</v>
      </c>
      <c r="C1815" s="2">
        <v>44558</v>
      </c>
      <c r="D1815" s="1" t="s">
        <v>20</v>
      </c>
      <c r="E1815" s="1" t="s">
        <v>7588</v>
      </c>
      <c r="F1815" s="1" t="s">
        <v>7589</v>
      </c>
      <c r="G1815" s="1" t="s">
        <v>38</v>
      </c>
      <c r="H1815" s="1" t="s">
        <v>24</v>
      </c>
      <c r="I1815" s="1" t="s">
        <v>5034</v>
      </c>
      <c r="J1815" s="1" t="s">
        <v>1681</v>
      </c>
      <c r="K1815" s="1">
        <v>72209</v>
      </c>
      <c r="L1815" s="1" t="s">
        <v>27</v>
      </c>
      <c r="M1815" s="1" t="s">
        <v>750</v>
      </c>
      <c r="N1815" s="1" t="s">
        <v>43</v>
      </c>
      <c r="O1815" s="1" t="s">
        <v>56</v>
      </c>
      <c r="P1815" s="1" t="s">
        <v>751</v>
      </c>
      <c r="Q1815" s="10">
        <v>62.04</v>
      </c>
      <c r="R1815" s="25">
        <v>4</v>
      </c>
      <c r="S1815" s="10">
        <v>248.16</v>
      </c>
      <c r="T1815" s="1">
        <v>0</v>
      </c>
      <c r="U1815" s="10">
        <v>17.371200000000002</v>
      </c>
    </row>
    <row r="1816" spans="1:21" x14ac:dyDescent="0.3">
      <c r="A1816" t="s">
        <v>9292</v>
      </c>
      <c r="B1816" s="2">
        <v>43424</v>
      </c>
      <c r="C1816" s="2">
        <v>43429</v>
      </c>
      <c r="D1816" s="1" t="s">
        <v>47</v>
      </c>
      <c r="E1816" s="1" t="s">
        <v>4520</v>
      </c>
      <c r="F1816" s="1" t="s">
        <v>4521</v>
      </c>
      <c r="G1816" s="1" t="s">
        <v>38</v>
      </c>
      <c r="H1816" s="1" t="s">
        <v>24</v>
      </c>
      <c r="I1816" s="1" t="s">
        <v>261</v>
      </c>
      <c r="J1816" s="1" t="s">
        <v>262</v>
      </c>
      <c r="K1816" s="1">
        <v>10024</v>
      </c>
      <c r="L1816" s="1" t="s">
        <v>143</v>
      </c>
      <c r="M1816" s="1" t="s">
        <v>8194</v>
      </c>
      <c r="N1816" s="1" t="s">
        <v>43</v>
      </c>
      <c r="O1816" s="1" t="s">
        <v>168</v>
      </c>
      <c r="P1816" s="1" t="s">
        <v>7854</v>
      </c>
      <c r="Q1816" s="10">
        <v>34.74</v>
      </c>
      <c r="R1816" s="25">
        <v>3</v>
      </c>
      <c r="S1816" s="10">
        <v>104.22</v>
      </c>
      <c r="T1816" s="1">
        <v>0</v>
      </c>
      <c r="U1816" s="10">
        <v>17.37</v>
      </c>
    </row>
    <row r="1817" spans="1:21" x14ac:dyDescent="0.3">
      <c r="A1817" t="s">
        <v>7363</v>
      </c>
      <c r="B1817" s="2">
        <v>43458</v>
      </c>
      <c r="C1817" s="2">
        <v>43463</v>
      </c>
      <c r="D1817" s="1" t="s">
        <v>47</v>
      </c>
      <c r="E1817" s="1" t="s">
        <v>3367</v>
      </c>
      <c r="F1817" s="1" t="s">
        <v>3368</v>
      </c>
      <c r="G1817" s="1" t="s">
        <v>99</v>
      </c>
      <c r="H1817" s="1" t="s">
        <v>24</v>
      </c>
      <c r="I1817" s="1" t="s">
        <v>39</v>
      </c>
      <c r="J1817" s="1" t="s">
        <v>40</v>
      </c>
      <c r="K1817" s="1">
        <v>90045</v>
      </c>
      <c r="L1817" s="1" t="s">
        <v>41</v>
      </c>
      <c r="M1817" s="1" t="s">
        <v>7364</v>
      </c>
      <c r="N1817" s="1" t="s">
        <v>68</v>
      </c>
      <c r="O1817" s="1" t="s">
        <v>69</v>
      </c>
      <c r="P1817" s="1" t="s">
        <v>7365</v>
      </c>
      <c r="Q1817" s="10">
        <v>173.65600000000003</v>
      </c>
      <c r="R1817" s="25">
        <v>7</v>
      </c>
      <c r="S1817" s="10">
        <v>1215.5920000000003</v>
      </c>
      <c r="T1817" s="1">
        <v>0.2</v>
      </c>
      <c r="U1817" s="10">
        <v>17.365599999999993</v>
      </c>
    </row>
    <row r="1818" spans="1:21" x14ac:dyDescent="0.3">
      <c r="A1818" t="s">
        <v>8791</v>
      </c>
      <c r="B1818" s="2">
        <v>43335</v>
      </c>
      <c r="C1818" s="2">
        <v>43339</v>
      </c>
      <c r="D1818" s="1" t="s">
        <v>20</v>
      </c>
      <c r="E1818" s="1" t="s">
        <v>4255</v>
      </c>
      <c r="F1818" s="1" t="s">
        <v>4256</v>
      </c>
      <c r="G1818" s="1" t="s">
        <v>38</v>
      </c>
      <c r="H1818" s="1" t="s">
        <v>24</v>
      </c>
      <c r="I1818" s="1" t="s">
        <v>39</v>
      </c>
      <c r="J1818" s="1" t="s">
        <v>40</v>
      </c>
      <c r="K1818" s="1">
        <v>90032</v>
      </c>
      <c r="L1818" s="1" t="s">
        <v>41</v>
      </c>
      <c r="M1818" s="1" t="s">
        <v>2225</v>
      </c>
      <c r="N1818" s="1" t="s">
        <v>43</v>
      </c>
      <c r="O1818" s="1" t="s">
        <v>72</v>
      </c>
      <c r="P1818" s="1" t="s">
        <v>2226</v>
      </c>
      <c r="Q1818" s="10">
        <v>49.568000000000005</v>
      </c>
      <c r="R1818" s="25">
        <v>2</v>
      </c>
      <c r="S1818" s="10">
        <v>99.13600000000001</v>
      </c>
      <c r="T1818" s="1">
        <v>0.2</v>
      </c>
      <c r="U1818" s="10">
        <v>17.348799999999997</v>
      </c>
    </row>
    <row r="1819" spans="1:21" x14ac:dyDescent="0.3">
      <c r="A1819" t="s">
        <v>2215</v>
      </c>
      <c r="B1819" s="2">
        <v>43599</v>
      </c>
      <c r="C1819" s="2">
        <v>43602</v>
      </c>
      <c r="D1819" s="1" t="s">
        <v>183</v>
      </c>
      <c r="E1819" s="1" t="s">
        <v>2216</v>
      </c>
      <c r="F1819" s="1" t="s">
        <v>2217</v>
      </c>
      <c r="G1819" s="1" t="s">
        <v>99</v>
      </c>
      <c r="H1819" s="1" t="s">
        <v>24</v>
      </c>
      <c r="I1819" s="1" t="s">
        <v>2218</v>
      </c>
      <c r="J1819" s="1" t="s">
        <v>142</v>
      </c>
      <c r="K1819" s="1">
        <v>19013</v>
      </c>
      <c r="L1819" s="1" t="s">
        <v>143</v>
      </c>
      <c r="M1819" s="1" t="s">
        <v>1147</v>
      </c>
      <c r="N1819" s="1" t="s">
        <v>43</v>
      </c>
      <c r="O1819" s="1" t="s">
        <v>65</v>
      </c>
      <c r="P1819" s="1" t="s">
        <v>1148</v>
      </c>
      <c r="Q1819" s="10">
        <v>198.27200000000002</v>
      </c>
      <c r="R1819" s="25">
        <v>8</v>
      </c>
      <c r="S1819" s="10">
        <v>1586.1760000000002</v>
      </c>
      <c r="T1819" s="1">
        <v>0.2</v>
      </c>
      <c r="U1819" s="10">
        <v>17.34879999999999</v>
      </c>
    </row>
    <row r="1820" spans="1:21" x14ac:dyDescent="0.3">
      <c r="A1820" t="s">
        <v>9607</v>
      </c>
      <c r="B1820" s="2">
        <v>43512</v>
      </c>
      <c r="C1820" s="2">
        <v>43517</v>
      </c>
      <c r="D1820" s="1" t="s">
        <v>47</v>
      </c>
      <c r="E1820" s="1" t="s">
        <v>2933</v>
      </c>
      <c r="F1820" s="1" t="s">
        <v>2934</v>
      </c>
      <c r="G1820" s="1" t="s">
        <v>23</v>
      </c>
      <c r="H1820" s="1" t="s">
        <v>24</v>
      </c>
      <c r="I1820" s="1" t="s">
        <v>39</v>
      </c>
      <c r="J1820" s="1" t="s">
        <v>40</v>
      </c>
      <c r="K1820" s="1">
        <v>90008</v>
      </c>
      <c r="L1820" s="1" t="s">
        <v>41</v>
      </c>
      <c r="M1820" s="1" t="s">
        <v>1237</v>
      </c>
      <c r="N1820" s="1" t="s">
        <v>43</v>
      </c>
      <c r="O1820" s="1" t="s">
        <v>87</v>
      </c>
      <c r="P1820" s="1" t="s">
        <v>1238</v>
      </c>
      <c r="Q1820" s="10">
        <v>36.839999999999996</v>
      </c>
      <c r="R1820" s="25">
        <v>3</v>
      </c>
      <c r="S1820" s="10">
        <v>110.51999999999998</v>
      </c>
      <c r="T1820" s="1">
        <v>0</v>
      </c>
      <c r="U1820" s="10">
        <v>17.314799999999998</v>
      </c>
    </row>
    <row r="1821" spans="1:21" x14ac:dyDescent="0.3">
      <c r="A1821" t="s">
        <v>8122</v>
      </c>
      <c r="B1821" s="2">
        <v>44286</v>
      </c>
      <c r="C1821" s="2">
        <v>44288</v>
      </c>
      <c r="D1821" s="1" t="s">
        <v>20</v>
      </c>
      <c r="E1821" s="1" t="s">
        <v>4413</v>
      </c>
      <c r="F1821" s="1" t="s">
        <v>4414</v>
      </c>
      <c r="G1821" s="1" t="s">
        <v>38</v>
      </c>
      <c r="H1821" s="1" t="s">
        <v>24</v>
      </c>
      <c r="I1821" s="1" t="s">
        <v>1710</v>
      </c>
      <c r="J1821" s="1" t="s">
        <v>1258</v>
      </c>
      <c r="K1821" s="1">
        <v>30318</v>
      </c>
      <c r="L1821" s="1" t="s">
        <v>27</v>
      </c>
      <c r="M1821" s="1" t="s">
        <v>1192</v>
      </c>
      <c r="N1821" s="1" t="s">
        <v>43</v>
      </c>
      <c r="O1821" s="1" t="s">
        <v>72</v>
      </c>
      <c r="P1821" s="1" t="s">
        <v>1193</v>
      </c>
      <c r="Q1821" s="10">
        <v>34.54</v>
      </c>
      <c r="R1821" s="25">
        <v>1</v>
      </c>
      <c r="S1821" s="10">
        <v>34.54</v>
      </c>
      <c r="T1821" s="1">
        <v>0</v>
      </c>
      <c r="U1821" s="10">
        <v>17.27</v>
      </c>
    </row>
    <row r="1822" spans="1:21" x14ac:dyDescent="0.3">
      <c r="A1822" t="s">
        <v>5720</v>
      </c>
      <c r="B1822" s="2">
        <v>44388</v>
      </c>
      <c r="C1822" s="2">
        <v>44390</v>
      </c>
      <c r="D1822" s="1" t="s">
        <v>20</v>
      </c>
      <c r="E1822" s="1" t="s">
        <v>4728</v>
      </c>
      <c r="F1822" s="1" t="s">
        <v>4729</v>
      </c>
      <c r="G1822" s="1" t="s">
        <v>23</v>
      </c>
      <c r="H1822" s="1" t="s">
        <v>24</v>
      </c>
      <c r="I1822" s="1" t="s">
        <v>261</v>
      </c>
      <c r="J1822" s="1" t="s">
        <v>262</v>
      </c>
      <c r="K1822" s="1">
        <v>10009</v>
      </c>
      <c r="L1822" s="1" t="s">
        <v>143</v>
      </c>
      <c r="M1822" s="1" t="s">
        <v>744</v>
      </c>
      <c r="N1822" s="1" t="s">
        <v>68</v>
      </c>
      <c r="O1822" s="1" t="s">
        <v>156</v>
      </c>
      <c r="P1822" s="1" t="s">
        <v>745</v>
      </c>
      <c r="Q1822" s="10">
        <v>132.60000000000002</v>
      </c>
      <c r="R1822" s="25">
        <v>6</v>
      </c>
      <c r="S1822" s="10">
        <v>795.60000000000014</v>
      </c>
      <c r="T1822" s="1">
        <v>0</v>
      </c>
      <c r="U1822" s="10">
        <v>17.238000000000007</v>
      </c>
    </row>
    <row r="1823" spans="1:21" x14ac:dyDescent="0.3">
      <c r="A1823" t="s">
        <v>2655</v>
      </c>
      <c r="B1823" s="2">
        <v>43757</v>
      </c>
      <c r="C1823" s="2">
        <v>43758</v>
      </c>
      <c r="D1823" s="1" t="s">
        <v>183</v>
      </c>
      <c r="E1823" s="1" t="s">
        <v>159</v>
      </c>
      <c r="F1823" s="1" t="s">
        <v>160</v>
      </c>
      <c r="G1823" s="1" t="s">
        <v>23</v>
      </c>
      <c r="H1823" s="1" t="s">
        <v>24</v>
      </c>
      <c r="I1823" s="1" t="s">
        <v>84</v>
      </c>
      <c r="J1823" s="1" t="s">
        <v>2656</v>
      </c>
      <c r="K1823" s="1">
        <v>3301</v>
      </c>
      <c r="L1823" s="1" t="s">
        <v>143</v>
      </c>
      <c r="M1823" s="1" t="s">
        <v>2657</v>
      </c>
      <c r="N1823" s="1" t="s">
        <v>43</v>
      </c>
      <c r="O1823" s="1" t="s">
        <v>87</v>
      </c>
      <c r="P1823" s="1" t="s">
        <v>2658</v>
      </c>
      <c r="Q1823" s="10">
        <v>34.44</v>
      </c>
      <c r="R1823" s="25">
        <v>3</v>
      </c>
      <c r="S1823" s="10">
        <v>103.32</v>
      </c>
      <c r="T1823" s="1">
        <v>0</v>
      </c>
      <c r="U1823" s="10">
        <v>17.22</v>
      </c>
    </row>
    <row r="1824" spans="1:21" x14ac:dyDescent="0.3">
      <c r="A1824" t="s">
        <v>10388</v>
      </c>
      <c r="B1824" s="2">
        <v>43421</v>
      </c>
      <c r="C1824" s="2">
        <v>43426</v>
      </c>
      <c r="D1824" s="1" t="s">
        <v>20</v>
      </c>
      <c r="E1824" s="1" t="s">
        <v>3595</v>
      </c>
      <c r="F1824" s="1" t="s">
        <v>3596</v>
      </c>
      <c r="G1824" s="1" t="s">
        <v>99</v>
      </c>
      <c r="H1824" s="1" t="s">
        <v>24</v>
      </c>
      <c r="I1824" s="1" t="s">
        <v>261</v>
      </c>
      <c r="J1824" s="1" t="s">
        <v>262</v>
      </c>
      <c r="K1824" s="1">
        <v>10024</v>
      </c>
      <c r="L1824" s="1" t="s">
        <v>143</v>
      </c>
      <c r="M1824" s="1" t="s">
        <v>2657</v>
      </c>
      <c r="N1824" s="1" t="s">
        <v>43</v>
      </c>
      <c r="O1824" s="1" t="s">
        <v>87</v>
      </c>
      <c r="P1824" s="1" t="s">
        <v>2658</v>
      </c>
      <c r="Q1824" s="10">
        <v>34.44</v>
      </c>
      <c r="R1824" s="25">
        <v>3</v>
      </c>
      <c r="S1824" s="10">
        <v>103.32</v>
      </c>
      <c r="T1824" s="1">
        <v>0</v>
      </c>
      <c r="U1824" s="10">
        <v>17.22</v>
      </c>
    </row>
    <row r="1825" spans="1:21" x14ac:dyDescent="0.3">
      <c r="A1825" t="s">
        <v>10150</v>
      </c>
      <c r="B1825" s="2">
        <v>43364</v>
      </c>
      <c r="C1825" s="2">
        <v>43368</v>
      </c>
      <c r="D1825" s="1" t="s">
        <v>47</v>
      </c>
      <c r="E1825" s="1" t="s">
        <v>2921</v>
      </c>
      <c r="F1825" s="1" t="s">
        <v>2922</v>
      </c>
      <c r="G1825" s="1" t="s">
        <v>99</v>
      </c>
      <c r="H1825" s="1" t="s">
        <v>24</v>
      </c>
      <c r="I1825" s="1" t="s">
        <v>261</v>
      </c>
      <c r="J1825" s="1" t="s">
        <v>262</v>
      </c>
      <c r="K1825" s="1">
        <v>10011</v>
      </c>
      <c r="L1825" s="1" t="s">
        <v>143</v>
      </c>
      <c r="M1825" s="1" t="s">
        <v>2554</v>
      </c>
      <c r="N1825" s="1" t="s">
        <v>43</v>
      </c>
      <c r="O1825" s="1" t="s">
        <v>65</v>
      </c>
      <c r="P1825" s="1" t="s">
        <v>2555</v>
      </c>
      <c r="Q1825" s="10">
        <v>66.03</v>
      </c>
      <c r="R1825" s="25">
        <v>3</v>
      </c>
      <c r="S1825" s="10">
        <v>198.09</v>
      </c>
      <c r="T1825" s="1">
        <v>0</v>
      </c>
      <c r="U1825" s="10">
        <v>17.1678</v>
      </c>
    </row>
    <row r="1826" spans="1:21" x14ac:dyDescent="0.3">
      <c r="A1826" t="s">
        <v>6252</v>
      </c>
      <c r="B1826" s="2">
        <v>44471</v>
      </c>
      <c r="C1826" s="2">
        <v>44477</v>
      </c>
      <c r="D1826" s="1" t="s">
        <v>47</v>
      </c>
      <c r="E1826" s="1" t="s">
        <v>2766</v>
      </c>
      <c r="F1826" s="1" t="s">
        <v>2767</v>
      </c>
      <c r="G1826" s="1" t="s">
        <v>38</v>
      </c>
      <c r="H1826" s="1" t="s">
        <v>24</v>
      </c>
      <c r="I1826" s="1" t="s">
        <v>261</v>
      </c>
      <c r="J1826" s="1" t="s">
        <v>262</v>
      </c>
      <c r="K1826" s="1">
        <v>10035</v>
      </c>
      <c r="L1826" s="1" t="s">
        <v>143</v>
      </c>
      <c r="M1826" s="1" t="s">
        <v>3086</v>
      </c>
      <c r="N1826" s="1" t="s">
        <v>68</v>
      </c>
      <c r="O1826" s="1" t="s">
        <v>69</v>
      </c>
      <c r="P1826" s="1" t="s">
        <v>3087</v>
      </c>
      <c r="Q1826" s="10">
        <v>65.989999999999995</v>
      </c>
      <c r="R1826" s="25">
        <v>1</v>
      </c>
      <c r="S1826" s="10">
        <v>65.989999999999995</v>
      </c>
      <c r="T1826" s="1">
        <v>0</v>
      </c>
      <c r="U1826" s="10">
        <v>17.157400000000003</v>
      </c>
    </row>
    <row r="1827" spans="1:21" x14ac:dyDescent="0.3">
      <c r="A1827" t="s">
        <v>5023</v>
      </c>
      <c r="B1827" s="2">
        <v>44007</v>
      </c>
      <c r="C1827" s="2">
        <v>44011</v>
      </c>
      <c r="D1827" s="1" t="s">
        <v>47</v>
      </c>
      <c r="E1827" s="1" t="s">
        <v>1977</v>
      </c>
      <c r="F1827" s="1" t="s">
        <v>1978</v>
      </c>
      <c r="G1827" s="1" t="s">
        <v>23</v>
      </c>
      <c r="H1827" s="1" t="s">
        <v>24</v>
      </c>
      <c r="I1827" s="1" t="s">
        <v>39</v>
      </c>
      <c r="J1827" s="1" t="s">
        <v>40</v>
      </c>
      <c r="K1827" s="1">
        <v>90049</v>
      </c>
      <c r="L1827" s="1" t="s">
        <v>41</v>
      </c>
      <c r="M1827" s="1" t="s">
        <v>5024</v>
      </c>
      <c r="N1827" s="1" t="s">
        <v>43</v>
      </c>
      <c r="O1827" s="1" t="s">
        <v>75</v>
      </c>
      <c r="P1827" s="1" t="s">
        <v>5025</v>
      </c>
      <c r="Q1827" s="10">
        <v>60.81</v>
      </c>
      <c r="R1827" s="25">
        <v>3</v>
      </c>
      <c r="S1827" s="10">
        <v>182.43</v>
      </c>
      <c r="T1827" s="1">
        <v>0</v>
      </c>
      <c r="U1827" s="10">
        <v>17.026800000000001</v>
      </c>
    </row>
    <row r="1828" spans="1:21" x14ac:dyDescent="0.3">
      <c r="A1828" t="s">
        <v>2698</v>
      </c>
      <c r="B1828" s="2">
        <v>43443</v>
      </c>
      <c r="C1828" s="2">
        <v>43450</v>
      </c>
      <c r="D1828" s="1" t="s">
        <v>47</v>
      </c>
      <c r="E1828" s="1" t="s">
        <v>2593</v>
      </c>
      <c r="F1828" s="1" t="s">
        <v>2594</v>
      </c>
      <c r="G1828" s="1" t="s">
        <v>38</v>
      </c>
      <c r="H1828" s="1" t="s">
        <v>24</v>
      </c>
      <c r="I1828" s="1" t="s">
        <v>124</v>
      </c>
      <c r="J1828" s="1" t="s">
        <v>40</v>
      </c>
      <c r="K1828" s="1">
        <v>94122</v>
      </c>
      <c r="L1828" s="1" t="s">
        <v>41</v>
      </c>
      <c r="M1828" s="1" t="s">
        <v>1449</v>
      </c>
      <c r="N1828" s="1" t="s">
        <v>43</v>
      </c>
      <c r="O1828" s="1" t="s">
        <v>87</v>
      </c>
      <c r="P1828" s="1" t="s">
        <v>1450</v>
      </c>
      <c r="Q1828" s="10">
        <v>34.68</v>
      </c>
      <c r="R1828" s="25">
        <v>6</v>
      </c>
      <c r="S1828" s="10">
        <v>208.07999999999998</v>
      </c>
      <c r="T1828" s="1">
        <v>0</v>
      </c>
      <c r="U1828" s="10">
        <v>16.993200000000002</v>
      </c>
    </row>
    <row r="1829" spans="1:21" x14ac:dyDescent="0.3">
      <c r="A1829" t="s">
        <v>7827</v>
      </c>
      <c r="B1829" s="2">
        <v>44261</v>
      </c>
      <c r="C1829" s="2">
        <v>44265</v>
      </c>
      <c r="D1829" s="1" t="s">
        <v>20</v>
      </c>
      <c r="E1829" s="1" t="s">
        <v>576</v>
      </c>
      <c r="F1829" s="1" t="s">
        <v>577</v>
      </c>
      <c r="G1829" s="1" t="s">
        <v>38</v>
      </c>
      <c r="H1829" s="1" t="s">
        <v>24</v>
      </c>
      <c r="I1829" s="1" t="s">
        <v>124</v>
      </c>
      <c r="J1829" s="1" t="s">
        <v>40</v>
      </c>
      <c r="K1829" s="1">
        <v>94109</v>
      </c>
      <c r="L1829" s="1" t="s">
        <v>41</v>
      </c>
      <c r="M1829" s="1" t="s">
        <v>1179</v>
      </c>
      <c r="N1829" s="1" t="s">
        <v>43</v>
      </c>
      <c r="O1829" s="1" t="s">
        <v>56</v>
      </c>
      <c r="P1829" s="1" t="s">
        <v>1180</v>
      </c>
      <c r="Q1829" s="10">
        <v>67.78</v>
      </c>
      <c r="R1829" s="25">
        <v>2</v>
      </c>
      <c r="S1829" s="10">
        <v>135.56</v>
      </c>
      <c r="T1829" s="1">
        <v>0</v>
      </c>
      <c r="U1829" s="10">
        <v>16.945</v>
      </c>
    </row>
    <row r="1830" spans="1:21" x14ac:dyDescent="0.3">
      <c r="A1830" t="s">
        <v>9900</v>
      </c>
      <c r="B1830" s="2">
        <v>44447</v>
      </c>
      <c r="C1830" s="2">
        <v>44452</v>
      </c>
      <c r="D1830" s="1" t="s">
        <v>20</v>
      </c>
      <c r="E1830" s="1" t="s">
        <v>2575</v>
      </c>
      <c r="F1830" s="1" t="s">
        <v>2576</v>
      </c>
      <c r="G1830" s="1" t="s">
        <v>38</v>
      </c>
      <c r="H1830" s="1" t="s">
        <v>24</v>
      </c>
      <c r="I1830" s="1" t="s">
        <v>261</v>
      </c>
      <c r="J1830" s="1" t="s">
        <v>262</v>
      </c>
      <c r="K1830" s="1">
        <v>10024</v>
      </c>
      <c r="L1830" s="1" t="s">
        <v>143</v>
      </c>
      <c r="M1830" s="1" t="s">
        <v>6680</v>
      </c>
      <c r="N1830" s="1" t="s">
        <v>43</v>
      </c>
      <c r="O1830" s="1" t="s">
        <v>56</v>
      </c>
      <c r="P1830" s="1" t="s">
        <v>6681</v>
      </c>
      <c r="Q1830" s="10">
        <v>65.12</v>
      </c>
      <c r="R1830" s="25">
        <v>4</v>
      </c>
      <c r="S1830" s="10">
        <v>260.48</v>
      </c>
      <c r="T1830" s="1">
        <v>0</v>
      </c>
      <c r="U1830" s="10">
        <v>16.931200000000004</v>
      </c>
    </row>
    <row r="1831" spans="1:21" x14ac:dyDescent="0.3">
      <c r="A1831" t="s">
        <v>7277</v>
      </c>
      <c r="B1831" s="2">
        <v>44153</v>
      </c>
      <c r="C1831" s="2">
        <v>44159</v>
      </c>
      <c r="D1831" s="1" t="s">
        <v>47</v>
      </c>
      <c r="E1831" s="1" t="s">
        <v>971</v>
      </c>
      <c r="F1831" s="1" t="s">
        <v>972</v>
      </c>
      <c r="G1831" s="1" t="s">
        <v>38</v>
      </c>
      <c r="H1831" s="1" t="s">
        <v>24</v>
      </c>
      <c r="I1831" s="1" t="s">
        <v>4167</v>
      </c>
      <c r="J1831" s="1" t="s">
        <v>489</v>
      </c>
      <c r="K1831" s="1">
        <v>44240</v>
      </c>
      <c r="L1831" s="1" t="s">
        <v>143</v>
      </c>
      <c r="M1831" s="1" t="s">
        <v>7278</v>
      </c>
      <c r="N1831" s="1" t="s">
        <v>43</v>
      </c>
      <c r="O1831" s="1" t="s">
        <v>75</v>
      </c>
      <c r="P1831" s="1" t="s">
        <v>7279</v>
      </c>
      <c r="Q1831" s="10">
        <v>103.96799999999999</v>
      </c>
      <c r="R1831" s="25">
        <v>6</v>
      </c>
      <c r="S1831" s="10">
        <v>623.80799999999999</v>
      </c>
      <c r="T1831" s="1">
        <v>0.2</v>
      </c>
      <c r="U1831" s="10">
        <v>16.894799999999996</v>
      </c>
    </row>
    <row r="1832" spans="1:21" x14ac:dyDescent="0.3">
      <c r="A1832" t="s">
        <v>8700</v>
      </c>
      <c r="B1832" s="2">
        <v>43358</v>
      </c>
      <c r="C1832" s="2">
        <v>43362</v>
      </c>
      <c r="D1832" s="1" t="s">
        <v>47</v>
      </c>
      <c r="E1832" s="1" t="s">
        <v>7588</v>
      </c>
      <c r="F1832" s="1" t="s">
        <v>7589</v>
      </c>
      <c r="G1832" s="1" t="s">
        <v>38</v>
      </c>
      <c r="H1832" s="1" t="s">
        <v>24</v>
      </c>
      <c r="I1832" s="1" t="s">
        <v>141</v>
      </c>
      <c r="J1832" s="1" t="s">
        <v>142</v>
      </c>
      <c r="K1832" s="1">
        <v>19120</v>
      </c>
      <c r="L1832" s="1" t="s">
        <v>143</v>
      </c>
      <c r="M1832" s="1" t="s">
        <v>2291</v>
      </c>
      <c r="N1832" s="1" t="s">
        <v>29</v>
      </c>
      <c r="O1832" s="1" t="s">
        <v>62</v>
      </c>
      <c r="P1832" s="1" t="s">
        <v>2292</v>
      </c>
      <c r="Q1832" s="10">
        <v>103.93599999999999</v>
      </c>
      <c r="R1832" s="25">
        <v>4</v>
      </c>
      <c r="S1832" s="10">
        <v>415.74399999999997</v>
      </c>
      <c r="T1832" s="1">
        <v>0.2</v>
      </c>
      <c r="U1832" s="10">
        <v>16.889599999999998</v>
      </c>
    </row>
    <row r="1833" spans="1:21" x14ac:dyDescent="0.3">
      <c r="A1833" t="s">
        <v>10146</v>
      </c>
      <c r="B1833" s="2">
        <v>43371</v>
      </c>
      <c r="C1833" s="2">
        <v>43376</v>
      </c>
      <c r="D1833" s="1" t="s">
        <v>47</v>
      </c>
      <c r="E1833" s="1" t="s">
        <v>1629</v>
      </c>
      <c r="F1833" s="1" t="s">
        <v>1630</v>
      </c>
      <c r="G1833" s="1" t="s">
        <v>23</v>
      </c>
      <c r="H1833" s="1" t="s">
        <v>24</v>
      </c>
      <c r="I1833" s="1" t="s">
        <v>7068</v>
      </c>
      <c r="J1833" s="1" t="s">
        <v>51</v>
      </c>
      <c r="K1833" s="1">
        <v>33021</v>
      </c>
      <c r="L1833" s="1" t="s">
        <v>27</v>
      </c>
      <c r="M1833" s="1" t="s">
        <v>8952</v>
      </c>
      <c r="N1833" s="1" t="s">
        <v>29</v>
      </c>
      <c r="O1833" s="1" t="s">
        <v>62</v>
      </c>
      <c r="P1833" s="1" t="s">
        <v>8953</v>
      </c>
      <c r="Q1833" s="10">
        <v>337.08800000000002</v>
      </c>
      <c r="R1833" s="25">
        <v>4</v>
      </c>
      <c r="S1833" s="10">
        <v>1348.3520000000001</v>
      </c>
      <c r="T1833" s="1">
        <v>0.2</v>
      </c>
      <c r="U1833" s="10">
        <v>16.854399999999984</v>
      </c>
    </row>
    <row r="1834" spans="1:21" x14ac:dyDescent="0.3">
      <c r="A1834" t="s">
        <v>4868</v>
      </c>
      <c r="B1834" s="2">
        <v>44250</v>
      </c>
      <c r="C1834" s="2">
        <v>44256</v>
      </c>
      <c r="D1834" s="1" t="s">
        <v>47</v>
      </c>
      <c r="E1834" s="1" t="s">
        <v>2003</v>
      </c>
      <c r="F1834" s="1" t="s">
        <v>2004</v>
      </c>
      <c r="G1834" s="1" t="s">
        <v>23</v>
      </c>
      <c r="H1834" s="1" t="s">
        <v>24</v>
      </c>
      <c r="I1834" s="1" t="s">
        <v>39</v>
      </c>
      <c r="J1834" s="1" t="s">
        <v>40</v>
      </c>
      <c r="K1834" s="1">
        <v>90008</v>
      </c>
      <c r="L1834" s="1" t="s">
        <v>41</v>
      </c>
      <c r="M1834" s="1" t="s">
        <v>3466</v>
      </c>
      <c r="N1834" s="1" t="s">
        <v>43</v>
      </c>
      <c r="O1834" s="1" t="s">
        <v>87</v>
      </c>
      <c r="P1834" s="1" t="s">
        <v>3467</v>
      </c>
      <c r="Q1834" s="10">
        <v>37.44</v>
      </c>
      <c r="R1834" s="25">
        <v>6</v>
      </c>
      <c r="S1834" s="10">
        <v>224.64</v>
      </c>
      <c r="T1834" s="1">
        <v>0</v>
      </c>
      <c r="U1834" s="10">
        <v>16.847999999999999</v>
      </c>
    </row>
    <row r="1835" spans="1:21" x14ac:dyDescent="0.3">
      <c r="A1835" t="s">
        <v>2538</v>
      </c>
      <c r="B1835" s="2">
        <v>44429</v>
      </c>
      <c r="C1835" s="2">
        <v>44436</v>
      </c>
      <c r="D1835" s="1" t="s">
        <v>47</v>
      </c>
      <c r="E1835" s="1" t="s">
        <v>1850</v>
      </c>
      <c r="F1835" s="1" t="s">
        <v>1851</v>
      </c>
      <c r="G1835" s="1" t="s">
        <v>23</v>
      </c>
      <c r="H1835" s="1" t="s">
        <v>24</v>
      </c>
      <c r="I1835" s="1" t="s">
        <v>924</v>
      </c>
      <c r="J1835" s="1" t="s">
        <v>224</v>
      </c>
      <c r="K1835" s="1">
        <v>55044</v>
      </c>
      <c r="L1835" s="1" t="s">
        <v>102</v>
      </c>
      <c r="M1835" s="1" t="s">
        <v>2539</v>
      </c>
      <c r="N1835" s="1" t="s">
        <v>43</v>
      </c>
      <c r="O1835" s="1" t="s">
        <v>264</v>
      </c>
      <c r="P1835" s="1" t="s">
        <v>2540</v>
      </c>
      <c r="Q1835" s="10">
        <v>35</v>
      </c>
      <c r="R1835" s="25">
        <v>7</v>
      </c>
      <c r="S1835" s="10">
        <v>245</v>
      </c>
      <c r="T1835" s="1">
        <v>0</v>
      </c>
      <c r="U1835" s="10">
        <v>16.8</v>
      </c>
    </row>
    <row r="1836" spans="1:21" x14ac:dyDescent="0.3">
      <c r="A1836" t="s">
        <v>8283</v>
      </c>
      <c r="B1836" s="2">
        <v>44468</v>
      </c>
      <c r="C1836" s="2">
        <v>44471</v>
      </c>
      <c r="D1836" s="1" t="s">
        <v>183</v>
      </c>
      <c r="E1836" s="1" t="s">
        <v>2534</v>
      </c>
      <c r="F1836" s="1" t="s">
        <v>2535</v>
      </c>
      <c r="G1836" s="1" t="s">
        <v>23</v>
      </c>
      <c r="H1836" s="1" t="s">
        <v>24</v>
      </c>
      <c r="I1836" s="1" t="s">
        <v>5824</v>
      </c>
      <c r="J1836" s="1" t="s">
        <v>40</v>
      </c>
      <c r="K1836" s="1">
        <v>93309</v>
      </c>
      <c r="L1836" s="1" t="s">
        <v>41</v>
      </c>
      <c r="M1836" s="1" t="s">
        <v>2539</v>
      </c>
      <c r="N1836" s="1" t="s">
        <v>43</v>
      </c>
      <c r="O1836" s="1" t="s">
        <v>264</v>
      </c>
      <c r="P1836" s="1" t="s">
        <v>2540</v>
      </c>
      <c r="Q1836" s="10">
        <v>35</v>
      </c>
      <c r="R1836" s="25">
        <v>7</v>
      </c>
      <c r="S1836" s="10">
        <v>245</v>
      </c>
      <c r="T1836" s="1">
        <v>0</v>
      </c>
      <c r="U1836" s="10">
        <v>16.8</v>
      </c>
    </row>
    <row r="1837" spans="1:21" x14ac:dyDescent="0.3">
      <c r="A1837" t="s">
        <v>3993</v>
      </c>
      <c r="B1837" s="2">
        <v>44237</v>
      </c>
      <c r="C1837" s="2">
        <v>44241</v>
      </c>
      <c r="D1837" s="1" t="s">
        <v>47</v>
      </c>
      <c r="E1837" s="1" t="s">
        <v>3994</v>
      </c>
      <c r="F1837" s="1" t="s">
        <v>3995</v>
      </c>
      <c r="G1837" s="1" t="s">
        <v>99</v>
      </c>
      <c r="H1837" s="1" t="s">
        <v>24</v>
      </c>
      <c r="I1837" s="1" t="s">
        <v>3996</v>
      </c>
      <c r="J1837" s="1" t="s">
        <v>40</v>
      </c>
      <c r="K1837" s="1">
        <v>92677</v>
      </c>
      <c r="L1837" s="1" t="s">
        <v>41</v>
      </c>
      <c r="M1837" s="1" t="s">
        <v>2198</v>
      </c>
      <c r="N1837" s="1" t="s">
        <v>29</v>
      </c>
      <c r="O1837" s="1" t="s">
        <v>30</v>
      </c>
      <c r="P1837" s="1" t="s">
        <v>2199</v>
      </c>
      <c r="Q1837" s="10">
        <v>203.98299999999998</v>
      </c>
      <c r="R1837" s="25">
        <v>2</v>
      </c>
      <c r="S1837" s="10">
        <v>407.96599999999995</v>
      </c>
      <c r="T1837" s="1">
        <v>0.15</v>
      </c>
      <c r="U1837" s="10">
        <v>16.798599999999979</v>
      </c>
    </row>
    <row r="1838" spans="1:21" x14ac:dyDescent="0.3">
      <c r="A1838" t="s">
        <v>10436</v>
      </c>
      <c r="B1838" s="2">
        <v>43596</v>
      </c>
      <c r="C1838" s="2">
        <v>43601</v>
      </c>
      <c r="D1838" s="1" t="s">
        <v>20</v>
      </c>
      <c r="E1838" s="1" t="s">
        <v>292</v>
      </c>
      <c r="F1838" s="1" t="s">
        <v>293</v>
      </c>
      <c r="G1838" s="1" t="s">
        <v>99</v>
      </c>
      <c r="H1838" s="1" t="s">
        <v>24</v>
      </c>
      <c r="I1838" s="1" t="s">
        <v>535</v>
      </c>
      <c r="J1838" s="1" t="s">
        <v>301</v>
      </c>
      <c r="K1838" s="1">
        <v>85023</v>
      </c>
      <c r="L1838" s="1" t="s">
        <v>41</v>
      </c>
      <c r="M1838" s="1" t="s">
        <v>3344</v>
      </c>
      <c r="N1838" s="1" t="s">
        <v>29</v>
      </c>
      <c r="O1838" s="1" t="s">
        <v>33</v>
      </c>
      <c r="P1838" s="1" t="s">
        <v>3345</v>
      </c>
      <c r="Q1838" s="10">
        <v>191.96800000000002</v>
      </c>
      <c r="R1838" s="25">
        <v>7</v>
      </c>
      <c r="S1838" s="10">
        <v>1343.7760000000001</v>
      </c>
      <c r="T1838" s="1">
        <v>0.2</v>
      </c>
      <c r="U1838" s="10">
        <v>16.797200000000004</v>
      </c>
    </row>
    <row r="1839" spans="1:21" x14ac:dyDescent="0.3">
      <c r="A1839" t="s">
        <v>6625</v>
      </c>
      <c r="B1839" s="2">
        <v>44164</v>
      </c>
      <c r="C1839" s="2">
        <v>44166</v>
      </c>
      <c r="D1839" s="1" t="s">
        <v>20</v>
      </c>
      <c r="E1839" s="1" t="s">
        <v>6626</v>
      </c>
      <c r="F1839" s="1" t="s">
        <v>6627</v>
      </c>
      <c r="G1839" s="1" t="s">
        <v>38</v>
      </c>
      <c r="H1839" s="1" t="s">
        <v>24</v>
      </c>
      <c r="I1839" s="1" t="s">
        <v>806</v>
      </c>
      <c r="J1839" s="1" t="s">
        <v>101</v>
      </c>
      <c r="K1839" s="1">
        <v>75217</v>
      </c>
      <c r="L1839" s="1" t="s">
        <v>102</v>
      </c>
      <c r="M1839" s="1" t="s">
        <v>5267</v>
      </c>
      <c r="N1839" s="1" t="s">
        <v>68</v>
      </c>
      <c r="O1839" s="1" t="s">
        <v>156</v>
      </c>
      <c r="P1839" s="1" t="s">
        <v>5268</v>
      </c>
      <c r="Q1839" s="10">
        <v>58.415999999999997</v>
      </c>
      <c r="R1839" s="25">
        <v>2</v>
      </c>
      <c r="S1839" s="10">
        <v>116.83199999999999</v>
      </c>
      <c r="T1839" s="1">
        <v>0.2</v>
      </c>
      <c r="U1839" s="10">
        <v>16.794600000000003</v>
      </c>
    </row>
    <row r="1840" spans="1:21" x14ac:dyDescent="0.3">
      <c r="A1840" t="s">
        <v>9648</v>
      </c>
      <c r="B1840" s="2">
        <v>43777</v>
      </c>
      <c r="C1840" s="2">
        <v>43777</v>
      </c>
      <c r="D1840" s="1" t="s">
        <v>1276</v>
      </c>
      <c r="E1840" s="1" t="s">
        <v>3855</v>
      </c>
      <c r="F1840" s="1" t="s">
        <v>3856</v>
      </c>
      <c r="G1840" s="1" t="s">
        <v>38</v>
      </c>
      <c r="H1840" s="1" t="s">
        <v>24</v>
      </c>
      <c r="I1840" s="1" t="s">
        <v>261</v>
      </c>
      <c r="J1840" s="1" t="s">
        <v>262</v>
      </c>
      <c r="K1840" s="1">
        <v>10024</v>
      </c>
      <c r="L1840" s="1" t="s">
        <v>143</v>
      </c>
      <c r="M1840" s="1" t="s">
        <v>7427</v>
      </c>
      <c r="N1840" s="1" t="s">
        <v>43</v>
      </c>
      <c r="O1840" s="1" t="s">
        <v>56</v>
      </c>
      <c r="P1840" s="1" t="s">
        <v>7428</v>
      </c>
      <c r="Q1840" s="10">
        <v>67.150000000000006</v>
      </c>
      <c r="R1840" s="25">
        <v>5</v>
      </c>
      <c r="S1840" s="10">
        <v>335.75</v>
      </c>
      <c r="T1840" s="1">
        <v>0</v>
      </c>
      <c r="U1840" s="10">
        <v>16.787500000000001</v>
      </c>
    </row>
    <row r="1841" spans="1:21" x14ac:dyDescent="0.3">
      <c r="A1841" t="s">
        <v>10029</v>
      </c>
      <c r="B1841" s="2">
        <v>43422</v>
      </c>
      <c r="C1841" s="2">
        <v>43424</v>
      </c>
      <c r="D1841" s="1" t="s">
        <v>20</v>
      </c>
      <c r="E1841" s="1" t="s">
        <v>362</v>
      </c>
      <c r="F1841" s="1" t="s">
        <v>363</v>
      </c>
      <c r="G1841" s="1" t="s">
        <v>38</v>
      </c>
      <c r="H1841" s="1" t="s">
        <v>24</v>
      </c>
      <c r="I1841" s="1" t="s">
        <v>400</v>
      </c>
      <c r="J1841" s="1" t="s">
        <v>224</v>
      </c>
      <c r="K1841" s="1">
        <v>55407</v>
      </c>
      <c r="L1841" s="1" t="s">
        <v>102</v>
      </c>
      <c r="M1841" s="1" t="s">
        <v>7427</v>
      </c>
      <c r="N1841" s="1" t="s">
        <v>43</v>
      </c>
      <c r="O1841" s="1" t="s">
        <v>56</v>
      </c>
      <c r="P1841" s="1" t="s">
        <v>7428</v>
      </c>
      <c r="Q1841" s="10">
        <v>67.150000000000006</v>
      </c>
      <c r="R1841" s="25">
        <v>5</v>
      </c>
      <c r="S1841" s="10">
        <v>335.75</v>
      </c>
      <c r="T1841" s="1">
        <v>0</v>
      </c>
      <c r="U1841" s="10">
        <v>16.787500000000001</v>
      </c>
    </row>
    <row r="1842" spans="1:21" x14ac:dyDescent="0.3">
      <c r="A1842" t="s">
        <v>8335</v>
      </c>
      <c r="B1842" s="2">
        <v>44285</v>
      </c>
      <c r="C1842" s="2">
        <v>44289</v>
      </c>
      <c r="D1842" s="1" t="s">
        <v>47</v>
      </c>
      <c r="E1842" s="1" t="s">
        <v>3831</v>
      </c>
      <c r="F1842" s="1" t="s">
        <v>3832</v>
      </c>
      <c r="G1842" s="1" t="s">
        <v>99</v>
      </c>
      <c r="H1842" s="1" t="s">
        <v>24</v>
      </c>
      <c r="I1842" s="1" t="s">
        <v>488</v>
      </c>
      <c r="J1842" s="1" t="s">
        <v>1258</v>
      </c>
      <c r="K1842" s="1">
        <v>31907</v>
      </c>
      <c r="L1842" s="1" t="s">
        <v>27</v>
      </c>
      <c r="M1842" s="1" t="s">
        <v>218</v>
      </c>
      <c r="N1842" s="1" t="s">
        <v>43</v>
      </c>
      <c r="O1842" s="1" t="s">
        <v>56</v>
      </c>
      <c r="P1842" s="1" t="s">
        <v>219</v>
      </c>
      <c r="Q1842" s="10">
        <v>59.76</v>
      </c>
      <c r="R1842" s="25">
        <v>1</v>
      </c>
      <c r="S1842" s="10">
        <v>59.76</v>
      </c>
      <c r="T1842" s="1">
        <v>0</v>
      </c>
      <c r="U1842" s="10">
        <v>16.732800000000005</v>
      </c>
    </row>
    <row r="1843" spans="1:21" x14ac:dyDescent="0.3">
      <c r="A1843" t="s">
        <v>10666</v>
      </c>
      <c r="B1843" s="2">
        <v>44096</v>
      </c>
      <c r="C1843" s="2">
        <v>44102</v>
      </c>
      <c r="D1843" s="1" t="s">
        <v>47</v>
      </c>
      <c r="E1843" s="1" t="s">
        <v>486</v>
      </c>
      <c r="F1843" s="1" t="s">
        <v>487</v>
      </c>
      <c r="G1843" s="1" t="s">
        <v>23</v>
      </c>
      <c r="H1843" s="1" t="s">
        <v>24</v>
      </c>
      <c r="I1843" s="1" t="s">
        <v>6315</v>
      </c>
      <c r="J1843" s="1" t="s">
        <v>233</v>
      </c>
      <c r="K1843" s="1">
        <v>49505</v>
      </c>
      <c r="L1843" s="1" t="s">
        <v>102</v>
      </c>
      <c r="M1843" s="1" t="s">
        <v>2801</v>
      </c>
      <c r="N1843" s="1" t="s">
        <v>43</v>
      </c>
      <c r="O1843" s="1" t="s">
        <v>87</v>
      </c>
      <c r="P1843" s="1" t="s">
        <v>2802</v>
      </c>
      <c r="Q1843" s="10">
        <v>35.56</v>
      </c>
      <c r="R1843" s="25">
        <v>7</v>
      </c>
      <c r="S1843" s="10">
        <v>248.92000000000002</v>
      </c>
      <c r="T1843" s="1">
        <v>0</v>
      </c>
      <c r="U1843" s="10">
        <v>16.713200000000001</v>
      </c>
    </row>
    <row r="1844" spans="1:21" x14ac:dyDescent="0.3">
      <c r="A1844" t="s">
        <v>9247</v>
      </c>
      <c r="B1844" s="2">
        <v>44372</v>
      </c>
      <c r="C1844" s="2">
        <v>44378</v>
      </c>
      <c r="D1844" s="1" t="s">
        <v>47</v>
      </c>
      <c r="E1844" s="1" t="s">
        <v>2048</v>
      </c>
      <c r="F1844" s="1" t="s">
        <v>2049</v>
      </c>
      <c r="G1844" s="1" t="s">
        <v>23</v>
      </c>
      <c r="H1844" s="1" t="s">
        <v>24</v>
      </c>
      <c r="I1844" s="1" t="s">
        <v>6156</v>
      </c>
      <c r="J1844" s="1" t="s">
        <v>206</v>
      </c>
      <c r="K1844" s="1">
        <v>60440</v>
      </c>
      <c r="L1844" s="1" t="s">
        <v>102</v>
      </c>
      <c r="M1844" s="1" t="s">
        <v>3491</v>
      </c>
      <c r="N1844" s="1" t="s">
        <v>68</v>
      </c>
      <c r="O1844" s="1" t="s">
        <v>69</v>
      </c>
      <c r="P1844" s="1" t="s">
        <v>3492</v>
      </c>
      <c r="Q1844" s="10">
        <v>148.47999999999999</v>
      </c>
      <c r="R1844" s="25">
        <v>2</v>
      </c>
      <c r="S1844" s="10">
        <v>296.95999999999998</v>
      </c>
      <c r="T1844" s="1">
        <v>0.2</v>
      </c>
      <c r="U1844" s="10">
        <v>16.703999999999986</v>
      </c>
    </row>
    <row r="1845" spans="1:21" x14ac:dyDescent="0.3">
      <c r="A1845" t="s">
        <v>9514</v>
      </c>
      <c r="B1845" s="2">
        <v>43547</v>
      </c>
      <c r="C1845" s="2">
        <v>43554</v>
      </c>
      <c r="D1845" s="1" t="s">
        <v>47</v>
      </c>
      <c r="E1845" s="1" t="s">
        <v>1370</v>
      </c>
      <c r="F1845" s="1" t="s">
        <v>1371</v>
      </c>
      <c r="G1845" s="1" t="s">
        <v>38</v>
      </c>
      <c r="H1845" s="1" t="s">
        <v>24</v>
      </c>
      <c r="I1845" s="1" t="s">
        <v>39</v>
      </c>
      <c r="J1845" s="1" t="s">
        <v>40</v>
      </c>
      <c r="K1845" s="1">
        <v>90049</v>
      </c>
      <c r="L1845" s="1" t="s">
        <v>41</v>
      </c>
      <c r="M1845" s="1" t="s">
        <v>5235</v>
      </c>
      <c r="N1845" s="1" t="s">
        <v>43</v>
      </c>
      <c r="O1845" s="1" t="s">
        <v>87</v>
      </c>
      <c r="P1845" s="1" t="s">
        <v>5236</v>
      </c>
      <c r="Q1845" s="10">
        <v>33.36</v>
      </c>
      <c r="R1845" s="25">
        <v>4</v>
      </c>
      <c r="S1845" s="10">
        <v>133.44</v>
      </c>
      <c r="T1845" s="1">
        <v>0</v>
      </c>
      <c r="U1845" s="10">
        <v>16.68</v>
      </c>
    </row>
    <row r="1846" spans="1:21" x14ac:dyDescent="0.3">
      <c r="A1846" t="s">
        <v>9845</v>
      </c>
      <c r="B1846" s="2">
        <v>44165</v>
      </c>
      <c r="C1846" s="2">
        <v>44171</v>
      </c>
      <c r="D1846" s="1" t="s">
        <v>47</v>
      </c>
      <c r="E1846" s="1" t="s">
        <v>796</v>
      </c>
      <c r="F1846" s="1" t="s">
        <v>797</v>
      </c>
      <c r="G1846" s="1" t="s">
        <v>23</v>
      </c>
      <c r="H1846" s="1" t="s">
        <v>24</v>
      </c>
      <c r="I1846" s="1" t="s">
        <v>871</v>
      </c>
      <c r="J1846" s="1" t="s">
        <v>233</v>
      </c>
      <c r="K1846" s="1">
        <v>48227</v>
      </c>
      <c r="L1846" s="1" t="s">
        <v>102</v>
      </c>
      <c r="M1846" s="1" t="s">
        <v>5235</v>
      </c>
      <c r="N1846" s="1" t="s">
        <v>43</v>
      </c>
      <c r="O1846" s="1" t="s">
        <v>87</v>
      </c>
      <c r="P1846" s="1" t="s">
        <v>5236</v>
      </c>
      <c r="Q1846" s="10">
        <v>33.36</v>
      </c>
      <c r="R1846" s="25">
        <v>4</v>
      </c>
      <c r="S1846" s="10">
        <v>133.44</v>
      </c>
      <c r="T1846" s="1">
        <v>0</v>
      </c>
      <c r="U1846" s="10">
        <v>16.68</v>
      </c>
    </row>
    <row r="1847" spans="1:21" x14ac:dyDescent="0.3">
      <c r="A1847" t="s">
        <v>9083</v>
      </c>
      <c r="B1847" s="2">
        <v>43598</v>
      </c>
      <c r="C1847" s="2">
        <v>43603</v>
      </c>
      <c r="D1847" s="1" t="s">
        <v>20</v>
      </c>
      <c r="E1847" s="1" t="s">
        <v>3367</v>
      </c>
      <c r="F1847" s="1" t="s">
        <v>3368</v>
      </c>
      <c r="G1847" s="1" t="s">
        <v>99</v>
      </c>
      <c r="H1847" s="1" t="s">
        <v>24</v>
      </c>
      <c r="I1847" s="1" t="s">
        <v>294</v>
      </c>
      <c r="J1847" s="1" t="s">
        <v>206</v>
      </c>
      <c r="K1847" s="1">
        <v>60623</v>
      </c>
      <c r="L1847" s="1" t="s">
        <v>102</v>
      </c>
      <c r="M1847" s="1" t="s">
        <v>3333</v>
      </c>
      <c r="N1847" s="1" t="s">
        <v>68</v>
      </c>
      <c r="O1847" s="1" t="s">
        <v>69</v>
      </c>
      <c r="P1847" s="1" t="s">
        <v>3334</v>
      </c>
      <c r="Q1847" s="10">
        <v>222.38400000000001</v>
      </c>
      <c r="R1847" s="25">
        <v>2</v>
      </c>
      <c r="S1847" s="10">
        <v>444.76800000000003</v>
      </c>
      <c r="T1847" s="1">
        <v>0.2</v>
      </c>
      <c r="U1847" s="10">
        <v>16.678799999999995</v>
      </c>
    </row>
    <row r="1848" spans="1:21" x14ac:dyDescent="0.3">
      <c r="A1848" t="s">
        <v>2898</v>
      </c>
      <c r="B1848" s="2">
        <v>43808</v>
      </c>
      <c r="C1848" s="2">
        <v>43811</v>
      </c>
      <c r="D1848" s="1" t="s">
        <v>183</v>
      </c>
      <c r="E1848" s="1" t="s">
        <v>334</v>
      </c>
      <c r="F1848" s="1" t="s">
        <v>335</v>
      </c>
      <c r="G1848" s="1" t="s">
        <v>38</v>
      </c>
      <c r="H1848" s="1" t="s">
        <v>24</v>
      </c>
      <c r="I1848" s="1" t="s">
        <v>488</v>
      </c>
      <c r="J1848" s="1" t="s">
        <v>249</v>
      </c>
      <c r="K1848" s="1">
        <v>47201</v>
      </c>
      <c r="L1848" s="1" t="s">
        <v>102</v>
      </c>
      <c r="M1848" s="1" t="s">
        <v>2899</v>
      </c>
      <c r="N1848" s="1" t="s">
        <v>43</v>
      </c>
      <c r="O1848" s="1" t="s">
        <v>87</v>
      </c>
      <c r="P1848" s="1" t="s">
        <v>2900</v>
      </c>
      <c r="Q1848" s="10">
        <v>34.019999999999996</v>
      </c>
      <c r="R1848" s="25">
        <v>3</v>
      </c>
      <c r="S1848" s="10">
        <v>102.05999999999999</v>
      </c>
      <c r="T1848" s="1">
        <v>0</v>
      </c>
      <c r="U1848" s="10">
        <v>16.669799999999999</v>
      </c>
    </row>
    <row r="1849" spans="1:21" x14ac:dyDescent="0.3">
      <c r="A1849" t="s">
        <v>6901</v>
      </c>
      <c r="B1849" s="2">
        <v>43800</v>
      </c>
      <c r="C1849" s="2">
        <v>43806</v>
      </c>
      <c r="D1849" s="1" t="s">
        <v>47</v>
      </c>
      <c r="E1849" s="1" t="s">
        <v>3855</v>
      </c>
      <c r="F1849" s="1" t="s">
        <v>3856</v>
      </c>
      <c r="G1849" s="1" t="s">
        <v>38</v>
      </c>
      <c r="H1849" s="1" t="s">
        <v>24</v>
      </c>
      <c r="I1849" s="1" t="s">
        <v>4769</v>
      </c>
      <c r="J1849" s="1" t="s">
        <v>310</v>
      </c>
      <c r="K1849" s="1">
        <v>23320</v>
      </c>
      <c r="L1849" s="1" t="s">
        <v>27</v>
      </c>
      <c r="M1849" s="1" t="s">
        <v>1609</v>
      </c>
      <c r="N1849" s="1" t="s">
        <v>43</v>
      </c>
      <c r="O1849" s="1" t="s">
        <v>56</v>
      </c>
      <c r="P1849" s="1" t="s">
        <v>1610</v>
      </c>
      <c r="Q1849" s="10">
        <v>61.68</v>
      </c>
      <c r="R1849" s="25">
        <v>4</v>
      </c>
      <c r="S1849" s="10">
        <v>246.72</v>
      </c>
      <c r="T1849" s="1">
        <v>0</v>
      </c>
      <c r="U1849" s="10">
        <v>16.653600000000004</v>
      </c>
    </row>
    <row r="1850" spans="1:21" x14ac:dyDescent="0.3">
      <c r="A1850" t="s">
        <v>1872</v>
      </c>
      <c r="B1850" s="2">
        <v>44520</v>
      </c>
      <c r="C1850" s="2">
        <v>44522</v>
      </c>
      <c r="D1850" s="1" t="s">
        <v>20</v>
      </c>
      <c r="E1850" s="1" t="s">
        <v>1873</v>
      </c>
      <c r="F1850" s="1" t="s">
        <v>1874</v>
      </c>
      <c r="G1850" s="1" t="s">
        <v>23</v>
      </c>
      <c r="H1850" s="1" t="s">
        <v>24</v>
      </c>
      <c r="I1850" s="1" t="s">
        <v>124</v>
      </c>
      <c r="J1850" s="1" t="s">
        <v>40</v>
      </c>
      <c r="K1850" s="1">
        <v>94110</v>
      </c>
      <c r="L1850" s="1" t="s">
        <v>41</v>
      </c>
      <c r="M1850" s="1" t="s">
        <v>1476</v>
      </c>
      <c r="N1850" s="1" t="s">
        <v>29</v>
      </c>
      <c r="O1850" s="1" t="s">
        <v>62</v>
      </c>
      <c r="P1850" s="1" t="s">
        <v>1477</v>
      </c>
      <c r="Q1850" s="10">
        <v>42.599999999999994</v>
      </c>
      <c r="R1850" s="25">
        <v>3</v>
      </c>
      <c r="S1850" s="10">
        <v>127.79999999999998</v>
      </c>
      <c r="T1850" s="1">
        <v>0</v>
      </c>
      <c r="U1850" s="10">
        <v>16.614000000000001</v>
      </c>
    </row>
    <row r="1851" spans="1:21" x14ac:dyDescent="0.3">
      <c r="A1851" t="s">
        <v>8428</v>
      </c>
      <c r="B1851" s="2">
        <v>44078</v>
      </c>
      <c r="C1851" s="2">
        <v>44082</v>
      </c>
      <c r="D1851" s="1" t="s">
        <v>47</v>
      </c>
      <c r="E1851" s="1" t="s">
        <v>6990</v>
      </c>
      <c r="F1851" s="1" t="s">
        <v>6991</v>
      </c>
      <c r="G1851" s="1" t="s">
        <v>23</v>
      </c>
      <c r="H1851" s="1" t="s">
        <v>24</v>
      </c>
      <c r="I1851" s="1" t="s">
        <v>7768</v>
      </c>
      <c r="J1851" s="1" t="s">
        <v>26</v>
      </c>
      <c r="K1851" s="1">
        <v>40324</v>
      </c>
      <c r="L1851" s="1" t="s">
        <v>27</v>
      </c>
      <c r="M1851" s="1" t="s">
        <v>1476</v>
      </c>
      <c r="N1851" s="1" t="s">
        <v>29</v>
      </c>
      <c r="O1851" s="1" t="s">
        <v>62</v>
      </c>
      <c r="P1851" s="1" t="s">
        <v>1477</v>
      </c>
      <c r="Q1851" s="10">
        <v>42.599999999999994</v>
      </c>
      <c r="R1851" s="25">
        <v>3</v>
      </c>
      <c r="S1851" s="10">
        <v>127.79999999999998</v>
      </c>
      <c r="T1851" s="1">
        <v>0</v>
      </c>
      <c r="U1851" s="10">
        <v>16.614000000000001</v>
      </c>
    </row>
    <row r="1852" spans="1:21" x14ac:dyDescent="0.3">
      <c r="A1852" t="s">
        <v>4435</v>
      </c>
      <c r="B1852" s="2">
        <v>44435</v>
      </c>
      <c r="C1852" s="2">
        <v>44438</v>
      </c>
      <c r="D1852" s="1" t="s">
        <v>183</v>
      </c>
      <c r="E1852" s="1" t="s">
        <v>2289</v>
      </c>
      <c r="F1852" s="1" t="s">
        <v>2290</v>
      </c>
      <c r="G1852" s="1" t="s">
        <v>99</v>
      </c>
      <c r="H1852" s="1" t="s">
        <v>24</v>
      </c>
      <c r="I1852" s="1" t="s">
        <v>261</v>
      </c>
      <c r="J1852" s="1" t="s">
        <v>262</v>
      </c>
      <c r="K1852" s="1">
        <v>10024</v>
      </c>
      <c r="L1852" s="1" t="s">
        <v>143</v>
      </c>
      <c r="M1852" s="1" t="s">
        <v>3289</v>
      </c>
      <c r="N1852" s="1" t="s">
        <v>43</v>
      </c>
      <c r="O1852" s="1" t="s">
        <v>56</v>
      </c>
      <c r="P1852" s="1" t="s">
        <v>3290</v>
      </c>
      <c r="Q1852" s="10">
        <v>63.84</v>
      </c>
      <c r="R1852" s="25">
        <v>8</v>
      </c>
      <c r="S1852" s="10">
        <v>510.72</v>
      </c>
      <c r="T1852" s="1">
        <v>0</v>
      </c>
      <c r="U1852" s="10">
        <v>16.598399999999998</v>
      </c>
    </row>
    <row r="1853" spans="1:21" x14ac:dyDescent="0.3">
      <c r="A1853" t="s">
        <v>6046</v>
      </c>
      <c r="B1853" s="2">
        <v>44106</v>
      </c>
      <c r="C1853" s="2">
        <v>44110</v>
      </c>
      <c r="D1853" s="1" t="s">
        <v>47</v>
      </c>
      <c r="E1853" s="1" t="s">
        <v>5634</v>
      </c>
      <c r="F1853" s="1" t="s">
        <v>5635</v>
      </c>
      <c r="G1853" s="1" t="s">
        <v>38</v>
      </c>
      <c r="H1853" s="1" t="s">
        <v>24</v>
      </c>
      <c r="I1853" s="1" t="s">
        <v>261</v>
      </c>
      <c r="J1853" s="1" t="s">
        <v>262</v>
      </c>
      <c r="K1853" s="1">
        <v>10024</v>
      </c>
      <c r="L1853" s="1" t="s">
        <v>143</v>
      </c>
      <c r="M1853" s="1" t="s">
        <v>2161</v>
      </c>
      <c r="N1853" s="1" t="s">
        <v>43</v>
      </c>
      <c r="O1853" s="1" t="s">
        <v>75</v>
      </c>
      <c r="P1853" s="1" t="s">
        <v>2162</v>
      </c>
      <c r="Q1853" s="10">
        <v>61.44</v>
      </c>
      <c r="R1853" s="25">
        <v>3</v>
      </c>
      <c r="S1853" s="10">
        <v>184.32</v>
      </c>
      <c r="T1853" s="1">
        <v>0</v>
      </c>
      <c r="U1853" s="10">
        <v>16.588799999999999</v>
      </c>
    </row>
    <row r="1854" spans="1:21" x14ac:dyDescent="0.3">
      <c r="A1854" t="s">
        <v>9727</v>
      </c>
      <c r="B1854" s="2">
        <v>44358</v>
      </c>
      <c r="C1854" s="2">
        <v>44361</v>
      </c>
      <c r="D1854" s="1" t="s">
        <v>183</v>
      </c>
      <c r="E1854" s="1" t="s">
        <v>122</v>
      </c>
      <c r="F1854" s="1" t="s">
        <v>123</v>
      </c>
      <c r="G1854" s="1" t="s">
        <v>23</v>
      </c>
      <c r="H1854" s="1" t="s">
        <v>24</v>
      </c>
      <c r="I1854" s="1" t="s">
        <v>39</v>
      </c>
      <c r="J1854" s="1" t="s">
        <v>40</v>
      </c>
      <c r="K1854" s="1">
        <v>90036</v>
      </c>
      <c r="L1854" s="1" t="s">
        <v>41</v>
      </c>
      <c r="M1854" s="1" t="s">
        <v>2161</v>
      </c>
      <c r="N1854" s="1" t="s">
        <v>43</v>
      </c>
      <c r="O1854" s="1" t="s">
        <v>75</v>
      </c>
      <c r="P1854" s="1" t="s">
        <v>2162</v>
      </c>
      <c r="Q1854" s="10">
        <v>61.44</v>
      </c>
      <c r="R1854" s="25">
        <v>3</v>
      </c>
      <c r="S1854" s="10">
        <v>184.32</v>
      </c>
      <c r="T1854" s="1">
        <v>0</v>
      </c>
      <c r="U1854" s="10">
        <v>16.588799999999999</v>
      </c>
    </row>
    <row r="1855" spans="1:21" x14ac:dyDescent="0.3">
      <c r="A1855" t="s">
        <v>10147</v>
      </c>
      <c r="B1855" s="2">
        <v>43730</v>
      </c>
      <c r="C1855" s="2">
        <v>43734</v>
      </c>
      <c r="D1855" s="1" t="s">
        <v>20</v>
      </c>
      <c r="E1855" s="1" t="s">
        <v>1305</v>
      </c>
      <c r="F1855" s="1" t="s">
        <v>1306</v>
      </c>
      <c r="G1855" s="1" t="s">
        <v>38</v>
      </c>
      <c r="H1855" s="1" t="s">
        <v>24</v>
      </c>
      <c r="I1855" s="1" t="s">
        <v>39</v>
      </c>
      <c r="J1855" s="1" t="s">
        <v>40</v>
      </c>
      <c r="K1855" s="1">
        <v>90049</v>
      </c>
      <c r="L1855" s="1" t="s">
        <v>41</v>
      </c>
      <c r="M1855" s="1" t="s">
        <v>2161</v>
      </c>
      <c r="N1855" s="1" t="s">
        <v>43</v>
      </c>
      <c r="O1855" s="1" t="s">
        <v>75</v>
      </c>
      <c r="P1855" s="1" t="s">
        <v>2162</v>
      </c>
      <c r="Q1855" s="10">
        <v>61.44</v>
      </c>
      <c r="R1855" s="25">
        <v>3</v>
      </c>
      <c r="S1855" s="10">
        <v>184.32</v>
      </c>
      <c r="T1855" s="1">
        <v>0</v>
      </c>
      <c r="U1855" s="10">
        <v>16.588799999999999</v>
      </c>
    </row>
    <row r="1856" spans="1:21" x14ac:dyDescent="0.3">
      <c r="A1856" t="s">
        <v>202</v>
      </c>
      <c r="B1856" s="2">
        <v>44449</v>
      </c>
      <c r="C1856" s="2">
        <v>44454</v>
      </c>
      <c r="D1856" s="1" t="s">
        <v>47</v>
      </c>
      <c r="E1856" s="1" t="s">
        <v>203</v>
      </c>
      <c r="F1856" s="1" t="s">
        <v>204</v>
      </c>
      <c r="G1856" s="1" t="s">
        <v>38</v>
      </c>
      <c r="H1856" s="1" t="s">
        <v>24</v>
      </c>
      <c r="I1856" s="1" t="s">
        <v>205</v>
      </c>
      <c r="J1856" s="1" t="s">
        <v>206</v>
      </c>
      <c r="K1856" s="1">
        <v>60540</v>
      </c>
      <c r="L1856" s="1" t="s">
        <v>102</v>
      </c>
      <c r="M1856" s="1" t="s">
        <v>207</v>
      </c>
      <c r="N1856" s="1" t="s">
        <v>68</v>
      </c>
      <c r="O1856" s="1" t="s">
        <v>69</v>
      </c>
      <c r="P1856" s="1" t="s">
        <v>208</v>
      </c>
      <c r="Q1856" s="10">
        <v>147.16800000000001</v>
      </c>
      <c r="R1856" s="25">
        <v>4</v>
      </c>
      <c r="S1856" s="10">
        <v>588.67200000000003</v>
      </c>
      <c r="T1856" s="1">
        <v>0.2</v>
      </c>
      <c r="U1856" s="10">
        <v>16.556399999999996</v>
      </c>
    </row>
    <row r="1857" spans="1:21" x14ac:dyDescent="0.3">
      <c r="A1857" t="s">
        <v>7899</v>
      </c>
      <c r="B1857" s="2">
        <v>44478</v>
      </c>
      <c r="C1857" s="2">
        <v>44480</v>
      </c>
      <c r="D1857" s="1" t="s">
        <v>183</v>
      </c>
      <c r="E1857" s="1" t="s">
        <v>1629</v>
      </c>
      <c r="F1857" s="1" t="s">
        <v>1630</v>
      </c>
      <c r="G1857" s="1" t="s">
        <v>23</v>
      </c>
      <c r="H1857" s="1" t="s">
        <v>24</v>
      </c>
      <c r="I1857" s="1" t="s">
        <v>39</v>
      </c>
      <c r="J1857" s="1" t="s">
        <v>40</v>
      </c>
      <c r="K1857" s="1">
        <v>90032</v>
      </c>
      <c r="L1857" s="1" t="s">
        <v>41</v>
      </c>
      <c r="M1857" s="1" t="s">
        <v>2806</v>
      </c>
      <c r="N1857" s="1" t="s">
        <v>43</v>
      </c>
      <c r="O1857" s="1" t="s">
        <v>87</v>
      </c>
      <c r="P1857" s="1" t="s">
        <v>2807</v>
      </c>
      <c r="Q1857" s="10">
        <v>35.200000000000003</v>
      </c>
      <c r="R1857" s="25">
        <v>5</v>
      </c>
      <c r="S1857" s="10">
        <v>176</v>
      </c>
      <c r="T1857" s="1">
        <v>0</v>
      </c>
      <c r="U1857" s="10">
        <v>16.543999999999997</v>
      </c>
    </row>
    <row r="1858" spans="1:21" x14ac:dyDescent="0.3">
      <c r="A1858" t="s">
        <v>9785</v>
      </c>
      <c r="B1858" s="2">
        <v>43728</v>
      </c>
      <c r="C1858" s="2">
        <v>43734</v>
      </c>
      <c r="D1858" s="1" t="s">
        <v>47</v>
      </c>
      <c r="E1858" s="1" t="s">
        <v>4788</v>
      </c>
      <c r="F1858" s="1" t="s">
        <v>4789</v>
      </c>
      <c r="G1858" s="1" t="s">
        <v>23</v>
      </c>
      <c r="H1858" s="1" t="s">
        <v>24</v>
      </c>
      <c r="I1858" s="1" t="s">
        <v>1378</v>
      </c>
      <c r="J1858" s="1" t="s">
        <v>1379</v>
      </c>
      <c r="K1858" s="1">
        <v>89115</v>
      </c>
      <c r="L1858" s="1" t="s">
        <v>41</v>
      </c>
      <c r="M1858" s="1" t="s">
        <v>6224</v>
      </c>
      <c r="N1858" s="1" t="s">
        <v>43</v>
      </c>
      <c r="O1858" s="1" t="s">
        <v>72</v>
      </c>
      <c r="P1858" s="1" t="s">
        <v>6225</v>
      </c>
      <c r="Q1858" s="10">
        <v>45.584000000000003</v>
      </c>
      <c r="R1858" s="25">
        <v>11</v>
      </c>
      <c r="S1858" s="10">
        <v>501.42400000000004</v>
      </c>
      <c r="T1858" s="1">
        <v>0.2</v>
      </c>
      <c r="U1858" s="10">
        <v>16.524199999999997</v>
      </c>
    </row>
    <row r="1859" spans="1:21" x14ac:dyDescent="0.3">
      <c r="A1859" t="s">
        <v>7748</v>
      </c>
      <c r="B1859" s="2">
        <v>44406</v>
      </c>
      <c r="C1859" s="2">
        <v>44411</v>
      </c>
      <c r="D1859" s="1" t="s">
        <v>47</v>
      </c>
      <c r="E1859" s="1" t="s">
        <v>2350</v>
      </c>
      <c r="F1859" s="1" t="s">
        <v>2351</v>
      </c>
      <c r="G1859" s="1" t="s">
        <v>23</v>
      </c>
      <c r="H1859" s="1" t="s">
        <v>24</v>
      </c>
      <c r="I1859" s="1" t="s">
        <v>4743</v>
      </c>
      <c r="J1859" s="1" t="s">
        <v>639</v>
      </c>
      <c r="K1859" s="1">
        <v>73120</v>
      </c>
      <c r="L1859" s="1" t="s">
        <v>102</v>
      </c>
      <c r="M1859" s="1" t="s">
        <v>6848</v>
      </c>
      <c r="N1859" s="1" t="s">
        <v>43</v>
      </c>
      <c r="O1859" s="1" t="s">
        <v>72</v>
      </c>
      <c r="P1859" s="1" t="s">
        <v>6849</v>
      </c>
      <c r="Q1859" s="10">
        <v>33.479999999999997</v>
      </c>
      <c r="R1859" s="25">
        <v>2</v>
      </c>
      <c r="S1859" s="10">
        <v>66.959999999999994</v>
      </c>
      <c r="T1859" s="1">
        <v>0</v>
      </c>
      <c r="U1859" s="10">
        <v>16.405199999999997</v>
      </c>
    </row>
    <row r="1860" spans="1:21" x14ac:dyDescent="0.3">
      <c r="A1860" t="s">
        <v>3193</v>
      </c>
      <c r="B1860" s="2">
        <v>44548</v>
      </c>
      <c r="C1860" s="2">
        <v>44553</v>
      </c>
      <c r="D1860" s="1" t="s">
        <v>20</v>
      </c>
      <c r="E1860" s="1" t="s">
        <v>1316</v>
      </c>
      <c r="F1860" s="1" t="s">
        <v>1317</v>
      </c>
      <c r="G1860" s="1" t="s">
        <v>23</v>
      </c>
      <c r="H1860" s="1" t="s">
        <v>24</v>
      </c>
      <c r="I1860" s="1" t="s">
        <v>3194</v>
      </c>
      <c r="J1860" s="1" t="s">
        <v>40</v>
      </c>
      <c r="K1860" s="1">
        <v>92024</v>
      </c>
      <c r="L1860" s="1" t="s">
        <v>41</v>
      </c>
      <c r="M1860" s="1" t="s">
        <v>2712</v>
      </c>
      <c r="N1860" s="1" t="s">
        <v>43</v>
      </c>
      <c r="O1860" s="1" t="s">
        <v>72</v>
      </c>
      <c r="P1860" s="1" t="s">
        <v>2713</v>
      </c>
      <c r="Q1860" s="10">
        <v>46.672000000000004</v>
      </c>
      <c r="R1860" s="25">
        <v>2</v>
      </c>
      <c r="S1860" s="10">
        <v>93.344000000000008</v>
      </c>
      <c r="T1860" s="1">
        <v>0.2</v>
      </c>
      <c r="U1860" s="10">
        <v>16.3352</v>
      </c>
    </row>
    <row r="1861" spans="1:21" x14ac:dyDescent="0.3">
      <c r="A1861" t="s">
        <v>2567</v>
      </c>
      <c r="B1861" s="2">
        <v>43789</v>
      </c>
      <c r="C1861" s="2">
        <v>43794</v>
      </c>
      <c r="D1861" s="1" t="s">
        <v>47</v>
      </c>
      <c r="E1861" s="1" t="s">
        <v>2568</v>
      </c>
      <c r="F1861" s="1" t="s">
        <v>2569</v>
      </c>
      <c r="G1861" s="1" t="s">
        <v>38</v>
      </c>
      <c r="H1861" s="1" t="s">
        <v>24</v>
      </c>
      <c r="I1861" s="1" t="s">
        <v>261</v>
      </c>
      <c r="J1861" s="1" t="s">
        <v>262</v>
      </c>
      <c r="K1861" s="1">
        <v>10035</v>
      </c>
      <c r="L1861" s="1" t="s">
        <v>143</v>
      </c>
      <c r="M1861" s="1" t="s">
        <v>2412</v>
      </c>
      <c r="N1861" s="1" t="s">
        <v>43</v>
      </c>
      <c r="O1861" s="1" t="s">
        <v>65</v>
      </c>
      <c r="P1861" s="1" t="s">
        <v>2413</v>
      </c>
      <c r="Q1861" s="10">
        <v>60.449999999999996</v>
      </c>
      <c r="R1861" s="25">
        <v>3</v>
      </c>
      <c r="S1861" s="10">
        <v>181.35</v>
      </c>
      <c r="T1861" s="1">
        <v>0</v>
      </c>
      <c r="U1861" s="10">
        <v>16.3215</v>
      </c>
    </row>
    <row r="1862" spans="1:21" x14ac:dyDescent="0.3">
      <c r="A1862" t="s">
        <v>7283</v>
      </c>
      <c r="B1862" s="2">
        <v>43763</v>
      </c>
      <c r="C1862" s="2">
        <v>43768</v>
      </c>
      <c r="D1862" s="1" t="s">
        <v>47</v>
      </c>
      <c r="E1862" s="1" t="s">
        <v>4954</v>
      </c>
      <c r="F1862" s="1" t="s">
        <v>4955</v>
      </c>
      <c r="G1862" s="1" t="s">
        <v>23</v>
      </c>
      <c r="H1862" s="1" t="s">
        <v>24</v>
      </c>
      <c r="I1862" s="1" t="s">
        <v>124</v>
      </c>
      <c r="J1862" s="1" t="s">
        <v>40</v>
      </c>
      <c r="K1862" s="1">
        <v>94110</v>
      </c>
      <c r="L1862" s="1" t="s">
        <v>41</v>
      </c>
      <c r="M1862" s="1" t="s">
        <v>2412</v>
      </c>
      <c r="N1862" s="1" t="s">
        <v>43</v>
      </c>
      <c r="O1862" s="1" t="s">
        <v>65</v>
      </c>
      <c r="P1862" s="1" t="s">
        <v>2413</v>
      </c>
      <c r="Q1862" s="10">
        <v>60.449999999999996</v>
      </c>
      <c r="R1862" s="25">
        <v>3</v>
      </c>
      <c r="S1862" s="10">
        <v>181.35</v>
      </c>
      <c r="T1862" s="1">
        <v>0</v>
      </c>
      <c r="U1862" s="10">
        <v>16.3215</v>
      </c>
    </row>
    <row r="1863" spans="1:21" x14ac:dyDescent="0.3">
      <c r="A1863" t="s">
        <v>10610</v>
      </c>
      <c r="B1863" s="2">
        <v>43405</v>
      </c>
      <c r="C1863" s="2">
        <v>43407</v>
      </c>
      <c r="D1863" s="1" t="s">
        <v>183</v>
      </c>
      <c r="E1863" s="1" t="s">
        <v>886</v>
      </c>
      <c r="F1863" s="1" t="s">
        <v>887</v>
      </c>
      <c r="G1863" s="1" t="s">
        <v>38</v>
      </c>
      <c r="H1863" s="1" t="s">
        <v>24</v>
      </c>
      <c r="I1863" s="1" t="s">
        <v>10611</v>
      </c>
      <c r="J1863" s="1" t="s">
        <v>489</v>
      </c>
      <c r="K1863" s="1">
        <v>45040</v>
      </c>
      <c r="L1863" s="1" t="s">
        <v>143</v>
      </c>
      <c r="M1863" s="1" t="s">
        <v>2273</v>
      </c>
      <c r="N1863" s="1" t="s">
        <v>29</v>
      </c>
      <c r="O1863" s="1" t="s">
        <v>62</v>
      </c>
      <c r="P1863" s="1" t="s">
        <v>2274</v>
      </c>
      <c r="Q1863" s="10">
        <v>68.703999999999994</v>
      </c>
      <c r="R1863" s="25">
        <v>2</v>
      </c>
      <c r="S1863" s="10">
        <v>137.40799999999999</v>
      </c>
      <c r="T1863" s="1">
        <v>0.2</v>
      </c>
      <c r="U1863" s="10">
        <v>16.317200000000003</v>
      </c>
    </row>
    <row r="1864" spans="1:21" x14ac:dyDescent="0.3">
      <c r="A1864" t="s">
        <v>3599</v>
      </c>
      <c r="B1864" s="2">
        <v>43974</v>
      </c>
      <c r="C1864" s="2">
        <v>43978</v>
      </c>
      <c r="D1864" s="1" t="s">
        <v>47</v>
      </c>
      <c r="E1864" s="1" t="s">
        <v>3600</v>
      </c>
      <c r="F1864" s="1" t="s">
        <v>3601</v>
      </c>
      <c r="G1864" s="1" t="s">
        <v>23</v>
      </c>
      <c r="H1864" s="1" t="s">
        <v>24</v>
      </c>
      <c r="I1864" s="1" t="s">
        <v>124</v>
      </c>
      <c r="J1864" s="1" t="s">
        <v>40</v>
      </c>
      <c r="K1864" s="1">
        <v>94109</v>
      </c>
      <c r="L1864" s="1" t="s">
        <v>41</v>
      </c>
      <c r="M1864" s="1" t="s">
        <v>3398</v>
      </c>
      <c r="N1864" s="1" t="s">
        <v>29</v>
      </c>
      <c r="O1864" s="1" t="s">
        <v>62</v>
      </c>
      <c r="P1864" s="1" t="s">
        <v>3399</v>
      </c>
      <c r="Q1864" s="10">
        <v>37.049999999999997</v>
      </c>
      <c r="R1864" s="25">
        <v>3</v>
      </c>
      <c r="S1864" s="10">
        <v>111.14999999999999</v>
      </c>
      <c r="T1864" s="1">
        <v>0</v>
      </c>
      <c r="U1864" s="10">
        <v>16.302</v>
      </c>
    </row>
    <row r="1865" spans="1:21" x14ac:dyDescent="0.3">
      <c r="A1865" t="s">
        <v>3299</v>
      </c>
      <c r="B1865" s="2">
        <v>43699</v>
      </c>
      <c r="C1865" s="2">
        <v>43702</v>
      </c>
      <c r="D1865" s="1" t="s">
        <v>183</v>
      </c>
      <c r="E1865" s="1" t="s">
        <v>2599</v>
      </c>
      <c r="F1865" s="1" t="s">
        <v>2600</v>
      </c>
      <c r="G1865" s="1" t="s">
        <v>38</v>
      </c>
      <c r="H1865" s="1" t="s">
        <v>24</v>
      </c>
      <c r="I1865" s="1" t="s">
        <v>261</v>
      </c>
      <c r="J1865" s="1" t="s">
        <v>262</v>
      </c>
      <c r="K1865" s="1">
        <v>10035</v>
      </c>
      <c r="L1865" s="1" t="s">
        <v>143</v>
      </c>
      <c r="M1865" s="1" t="s">
        <v>3300</v>
      </c>
      <c r="N1865" s="1" t="s">
        <v>43</v>
      </c>
      <c r="O1865" s="1" t="s">
        <v>72</v>
      </c>
      <c r="P1865" s="1" t="s">
        <v>3301</v>
      </c>
      <c r="Q1865" s="10">
        <v>50.112000000000002</v>
      </c>
      <c r="R1865" s="25">
        <v>6</v>
      </c>
      <c r="S1865" s="10">
        <v>300.67200000000003</v>
      </c>
      <c r="T1865" s="1">
        <v>0.2</v>
      </c>
      <c r="U1865" s="10">
        <v>16.2864</v>
      </c>
    </row>
    <row r="1866" spans="1:21" x14ac:dyDescent="0.3">
      <c r="A1866" t="s">
        <v>10603</v>
      </c>
      <c r="B1866" s="2">
        <v>43202</v>
      </c>
      <c r="C1866" s="2">
        <v>43208</v>
      </c>
      <c r="D1866" s="1" t="s">
        <v>47</v>
      </c>
      <c r="E1866" s="1" t="s">
        <v>4662</v>
      </c>
      <c r="F1866" s="1" t="s">
        <v>4663</v>
      </c>
      <c r="G1866" s="1" t="s">
        <v>38</v>
      </c>
      <c r="H1866" s="1" t="s">
        <v>24</v>
      </c>
      <c r="I1866" s="1" t="s">
        <v>10585</v>
      </c>
      <c r="J1866" s="1" t="s">
        <v>40</v>
      </c>
      <c r="K1866" s="1">
        <v>95240</v>
      </c>
      <c r="L1866" s="1" t="s">
        <v>41</v>
      </c>
      <c r="M1866" s="1" t="s">
        <v>6688</v>
      </c>
      <c r="N1866" s="1" t="s">
        <v>43</v>
      </c>
      <c r="O1866" s="1" t="s">
        <v>65</v>
      </c>
      <c r="P1866" s="1" t="s">
        <v>6689</v>
      </c>
      <c r="Q1866" s="10">
        <v>39.68</v>
      </c>
      <c r="R1866" s="25">
        <v>2</v>
      </c>
      <c r="S1866" s="10">
        <v>79.36</v>
      </c>
      <c r="T1866" s="1">
        <v>0</v>
      </c>
      <c r="U1866" s="10">
        <v>16.268800000000002</v>
      </c>
    </row>
    <row r="1867" spans="1:21" x14ac:dyDescent="0.3">
      <c r="A1867" t="s">
        <v>7730</v>
      </c>
      <c r="B1867" s="2">
        <v>43220</v>
      </c>
      <c r="C1867" s="2">
        <v>43222</v>
      </c>
      <c r="D1867" s="1" t="s">
        <v>20</v>
      </c>
      <c r="E1867" s="1" t="s">
        <v>5336</v>
      </c>
      <c r="F1867" s="1" t="s">
        <v>5337</v>
      </c>
      <c r="G1867" s="1" t="s">
        <v>23</v>
      </c>
      <c r="H1867" s="1" t="s">
        <v>24</v>
      </c>
      <c r="I1867" s="1" t="s">
        <v>319</v>
      </c>
      <c r="J1867" s="1" t="s">
        <v>1471</v>
      </c>
      <c r="K1867" s="1">
        <v>39212</v>
      </c>
      <c r="L1867" s="1" t="s">
        <v>27</v>
      </c>
      <c r="M1867" s="1" t="s">
        <v>5499</v>
      </c>
      <c r="N1867" s="1" t="s">
        <v>68</v>
      </c>
      <c r="O1867" s="1" t="s">
        <v>156</v>
      </c>
      <c r="P1867" s="1" t="s">
        <v>5500</v>
      </c>
      <c r="Q1867" s="10">
        <v>47.79</v>
      </c>
      <c r="R1867" s="25">
        <v>3</v>
      </c>
      <c r="S1867" s="10">
        <v>143.37</v>
      </c>
      <c r="T1867" s="1">
        <v>0</v>
      </c>
      <c r="U1867" s="10">
        <v>16.2486</v>
      </c>
    </row>
    <row r="1868" spans="1:21" x14ac:dyDescent="0.3">
      <c r="A1868" t="s">
        <v>9937</v>
      </c>
      <c r="B1868" s="2">
        <v>43409</v>
      </c>
      <c r="C1868" s="2">
        <v>43414</v>
      </c>
      <c r="D1868" s="1" t="s">
        <v>47</v>
      </c>
      <c r="E1868" s="1" t="s">
        <v>2114</v>
      </c>
      <c r="F1868" s="1" t="s">
        <v>2115</v>
      </c>
      <c r="G1868" s="1" t="s">
        <v>99</v>
      </c>
      <c r="H1868" s="1" t="s">
        <v>24</v>
      </c>
      <c r="I1868" s="1" t="s">
        <v>1117</v>
      </c>
      <c r="J1868" s="1" t="s">
        <v>310</v>
      </c>
      <c r="K1868" s="1">
        <v>22204</v>
      </c>
      <c r="L1868" s="1" t="s">
        <v>27</v>
      </c>
      <c r="M1868" s="1" t="s">
        <v>5499</v>
      </c>
      <c r="N1868" s="1" t="s">
        <v>68</v>
      </c>
      <c r="O1868" s="1" t="s">
        <v>156</v>
      </c>
      <c r="P1868" s="1" t="s">
        <v>5500</v>
      </c>
      <c r="Q1868" s="10">
        <v>47.79</v>
      </c>
      <c r="R1868" s="25">
        <v>3</v>
      </c>
      <c r="S1868" s="10">
        <v>143.37</v>
      </c>
      <c r="T1868" s="1">
        <v>0</v>
      </c>
      <c r="U1868" s="10">
        <v>16.2486</v>
      </c>
    </row>
    <row r="1869" spans="1:21" x14ac:dyDescent="0.3">
      <c r="A1869" t="s">
        <v>9809</v>
      </c>
      <c r="B1869" s="2">
        <v>44496</v>
      </c>
      <c r="C1869" s="2">
        <v>44501</v>
      </c>
      <c r="D1869" s="1" t="s">
        <v>47</v>
      </c>
      <c r="E1869" s="1" t="s">
        <v>612</v>
      </c>
      <c r="F1869" s="1" t="s">
        <v>613</v>
      </c>
      <c r="G1869" s="1" t="s">
        <v>99</v>
      </c>
      <c r="H1869" s="1" t="s">
        <v>24</v>
      </c>
      <c r="I1869" s="1" t="s">
        <v>1797</v>
      </c>
      <c r="J1869" s="1" t="s">
        <v>301</v>
      </c>
      <c r="K1869" s="1">
        <v>85204</v>
      </c>
      <c r="L1869" s="1" t="s">
        <v>41</v>
      </c>
      <c r="M1869" s="1" t="s">
        <v>6643</v>
      </c>
      <c r="N1869" s="1" t="s">
        <v>43</v>
      </c>
      <c r="O1869" s="1" t="s">
        <v>87</v>
      </c>
      <c r="P1869" s="1" t="s">
        <v>6644</v>
      </c>
      <c r="Q1869" s="10">
        <v>44.783999999999999</v>
      </c>
      <c r="R1869" s="25">
        <v>1</v>
      </c>
      <c r="S1869" s="10">
        <v>44.783999999999999</v>
      </c>
      <c r="T1869" s="1">
        <v>0.2</v>
      </c>
      <c r="U1869" s="10">
        <v>16.234200000000001</v>
      </c>
    </row>
    <row r="1870" spans="1:21" x14ac:dyDescent="0.3">
      <c r="A1870" t="s">
        <v>7809</v>
      </c>
      <c r="B1870" s="2">
        <v>43734</v>
      </c>
      <c r="C1870" s="2">
        <v>43741</v>
      </c>
      <c r="D1870" s="1" t="s">
        <v>47</v>
      </c>
      <c r="E1870" s="1" t="s">
        <v>3504</v>
      </c>
      <c r="F1870" s="1" t="s">
        <v>3505</v>
      </c>
      <c r="G1870" s="1" t="s">
        <v>23</v>
      </c>
      <c r="H1870" s="1" t="s">
        <v>24</v>
      </c>
      <c r="I1870" s="1" t="s">
        <v>2309</v>
      </c>
      <c r="J1870" s="1" t="s">
        <v>262</v>
      </c>
      <c r="K1870" s="1">
        <v>11572</v>
      </c>
      <c r="L1870" s="1" t="s">
        <v>143</v>
      </c>
      <c r="M1870" s="1" t="s">
        <v>1080</v>
      </c>
      <c r="N1870" s="1" t="s">
        <v>43</v>
      </c>
      <c r="O1870" s="1" t="s">
        <v>264</v>
      </c>
      <c r="P1870" s="1" t="s">
        <v>1081</v>
      </c>
      <c r="Q1870" s="10">
        <v>34.44</v>
      </c>
      <c r="R1870" s="25">
        <v>3</v>
      </c>
      <c r="S1870" s="10">
        <v>103.32</v>
      </c>
      <c r="T1870" s="1">
        <v>0</v>
      </c>
      <c r="U1870" s="10">
        <v>16.186799999999998</v>
      </c>
    </row>
    <row r="1871" spans="1:21" x14ac:dyDescent="0.3">
      <c r="A1871" t="s">
        <v>6505</v>
      </c>
      <c r="B1871" s="2">
        <v>43561</v>
      </c>
      <c r="C1871" s="2">
        <v>43565</v>
      </c>
      <c r="D1871" s="1" t="s">
        <v>47</v>
      </c>
      <c r="E1871" s="1" t="s">
        <v>6506</v>
      </c>
      <c r="F1871" s="1" t="s">
        <v>6507</v>
      </c>
      <c r="G1871" s="1" t="s">
        <v>23</v>
      </c>
      <c r="H1871" s="1" t="s">
        <v>24</v>
      </c>
      <c r="I1871" s="1" t="s">
        <v>1505</v>
      </c>
      <c r="J1871" s="1" t="s">
        <v>85</v>
      </c>
      <c r="K1871" s="1">
        <v>28540</v>
      </c>
      <c r="L1871" s="1" t="s">
        <v>27</v>
      </c>
      <c r="M1871" s="1" t="s">
        <v>2611</v>
      </c>
      <c r="N1871" s="1" t="s">
        <v>43</v>
      </c>
      <c r="O1871" s="1" t="s">
        <v>87</v>
      </c>
      <c r="P1871" s="1" t="s">
        <v>2612</v>
      </c>
      <c r="Q1871" s="10">
        <v>47.952000000000005</v>
      </c>
      <c r="R1871" s="25">
        <v>3</v>
      </c>
      <c r="S1871" s="10">
        <v>143.85600000000002</v>
      </c>
      <c r="T1871" s="1">
        <v>0.2</v>
      </c>
      <c r="U1871" s="10">
        <v>16.183799999999998</v>
      </c>
    </row>
    <row r="1872" spans="1:21" x14ac:dyDescent="0.3">
      <c r="A1872" t="s">
        <v>9548</v>
      </c>
      <c r="B1872" s="2">
        <v>43641</v>
      </c>
      <c r="C1872" s="2">
        <v>43644</v>
      </c>
      <c r="D1872" s="1" t="s">
        <v>183</v>
      </c>
      <c r="E1872" s="1" t="s">
        <v>5138</v>
      </c>
      <c r="F1872" s="1" t="s">
        <v>5139</v>
      </c>
      <c r="G1872" s="1" t="s">
        <v>23</v>
      </c>
      <c r="H1872" s="1" t="s">
        <v>24</v>
      </c>
      <c r="I1872" s="1" t="s">
        <v>179</v>
      </c>
      <c r="J1872" s="1" t="s">
        <v>101</v>
      </c>
      <c r="K1872" s="1">
        <v>77041</v>
      </c>
      <c r="L1872" s="1" t="s">
        <v>102</v>
      </c>
      <c r="M1872" s="1" t="s">
        <v>2611</v>
      </c>
      <c r="N1872" s="1" t="s">
        <v>43</v>
      </c>
      <c r="O1872" s="1" t="s">
        <v>87</v>
      </c>
      <c r="P1872" s="1" t="s">
        <v>2612</v>
      </c>
      <c r="Q1872" s="10">
        <v>47.952000000000005</v>
      </c>
      <c r="R1872" s="25">
        <v>3</v>
      </c>
      <c r="S1872" s="10">
        <v>143.85600000000002</v>
      </c>
      <c r="T1872" s="1">
        <v>0.2</v>
      </c>
      <c r="U1872" s="10">
        <v>16.183799999999998</v>
      </c>
    </row>
    <row r="1873" spans="1:21" x14ac:dyDescent="0.3">
      <c r="A1873" t="s">
        <v>7675</v>
      </c>
      <c r="B1873" s="2">
        <v>43345</v>
      </c>
      <c r="C1873" s="2">
        <v>43346</v>
      </c>
      <c r="D1873" s="1" t="s">
        <v>183</v>
      </c>
      <c r="E1873" s="1" t="s">
        <v>420</v>
      </c>
      <c r="F1873" s="1" t="s">
        <v>421</v>
      </c>
      <c r="G1873" s="1" t="s">
        <v>23</v>
      </c>
      <c r="H1873" s="1" t="s">
        <v>24</v>
      </c>
      <c r="I1873" s="1" t="s">
        <v>261</v>
      </c>
      <c r="J1873" s="1" t="s">
        <v>262</v>
      </c>
      <c r="K1873" s="1">
        <v>10009</v>
      </c>
      <c r="L1873" s="1" t="s">
        <v>143</v>
      </c>
      <c r="M1873" s="1" t="s">
        <v>1300</v>
      </c>
      <c r="N1873" s="1" t="s">
        <v>43</v>
      </c>
      <c r="O1873" s="1" t="s">
        <v>65</v>
      </c>
      <c r="P1873" s="1" t="s">
        <v>1301</v>
      </c>
      <c r="Q1873" s="10">
        <v>57.75</v>
      </c>
      <c r="R1873" s="25">
        <v>5</v>
      </c>
      <c r="S1873" s="10">
        <v>288.75</v>
      </c>
      <c r="T1873" s="1">
        <v>0</v>
      </c>
      <c r="U1873" s="10">
        <v>16.170000000000002</v>
      </c>
    </row>
    <row r="1874" spans="1:21" x14ac:dyDescent="0.3">
      <c r="A1874" t="s">
        <v>8436</v>
      </c>
      <c r="B1874" s="2">
        <v>43580</v>
      </c>
      <c r="C1874" s="2">
        <v>43585</v>
      </c>
      <c r="D1874" s="1" t="s">
        <v>47</v>
      </c>
      <c r="E1874" s="1" t="s">
        <v>8437</v>
      </c>
      <c r="F1874" s="1" t="s">
        <v>8438</v>
      </c>
      <c r="G1874" s="1" t="s">
        <v>23</v>
      </c>
      <c r="H1874" s="1" t="s">
        <v>24</v>
      </c>
      <c r="I1874" s="1" t="s">
        <v>2515</v>
      </c>
      <c r="J1874" s="1" t="s">
        <v>111</v>
      </c>
      <c r="K1874" s="1">
        <v>53209</v>
      </c>
      <c r="L1874" s="1" t="s">
        <v>102</v>
      </c>
      <c r="M1874" s="1" t="s">
        <v>1300</v>
      </c>
      <c r="N1874" s="1" t="s">
        <v>43</v>
      </c>
      <c r="O1874" s="1" t="s">
        <v>65</v>
      </c>
      <c r="P1874" s="1" t="s">
        <v>1301</v>
      </c>
      <c r="Q1874" s="10">
        <v>57.75</v>
      </c>
      <c r="R1874" s="25">
        <v>5</v>
      </c>
      <c r="S1874" s="10">
        <v>288.75</v>
      </c>
      <c r="T1874" s="1">
        <v>0</v>
      </c>
      <c r="U1874" s="10">
        <v>16.170000000000002</v>
      </c>
    </row>
    <row r="1875" spans="1:21" x14ac:dyDescent="0.3">
      <c r="A1875" t="s">
        <v>8026</v>
      </c>
      <c r="B1875" s="2">
        <v>44490</v>
      </c>
      <c r="C1875" s="2">
        <v>44494</v>
      </c>
      <c r="D1875" s="1" t="s">
        <v>47</v>
      </c>
      <c r="E1875" s="1" t="s">
        <v>8027</v>
      </c>
      <c r="F1875" s="1" t="s">
        <v>8028</v>
      </c>
      <c r="G1875" s="1" t="s">
        <v>99</v>
      </c>
      <c r="H1875" s="1" t="s">
        <v>24</v>
      </c>
      <c r="I1875" s="1" t="s">
        <v>1109</v>
      </c>
      <c r="J1875" s="1" t="s">
        <v>489</v>
      </c>
      <c r="K1875" s="1">
        <v>44107</v>
      </c>
      <c r="L1875" s="1" t="s">
        <v>143</v>
      </c>
      <c r="M1875" s="1" t="s">
        <v>7869</v>
      </c>
      <c r="N1875" s="1" t="s">
        <v>43</v>
      </c>
      <c r="O1875" s="1" t="s">
        <v>75</v>
      </c>
      <c r="P1875" s="1" t="s">
        <v>7870</v>
      </c>
      <c r="Q1875" s="10">
        <v>161.56800000000001</v>
      </c>
      <c r="R1875" s="25">
        <v>2</v>
      </c>
      <c r="S1875" s="10">
        <v>323.13600000000002</v>
      </c>
      <c r="T1875" s="1">
        <v>0.2</v>
      </c>
      <c r="U1875" s="10">
        <v>16.156799999999997</v>
      </c>
    </row>
    <row r="1876" spans="1:21" x14ac:dyDescent="0.3">
      <c r="A1876" t="s">
        <v>8838</v>
      </c>
      <c r="B1876" s="2">
        <v>43512</v>
      </c>
      <c r="C1876" s="2">
        <v>43516</v>
      </c>
      <c r="D1876" s="1" t="s">
        <v>47</v>
      </c>
      <c r="E1876" s="1" t="s">
        <v>1145</v>
      </c>
      <c r="F1876" s="1" t="s">
        <v>1146</v>
      </c>
      <c r="G1876" s="1" t="s">
        <v>38</v>
      </c>
      <c r="H1876" s="1" t="s">
        <v>24</v>
      </c>
      <c r="I1876" s="1" t="s">
        <v>239</v>
      </c>
      <c r="J1876" s="1" t="s">
        <v>2656</v>
      </c>
      <c r="K1876" s="1">
        <v>3820</v>
      </c>
      <c r="L1876" s="1" t="s">
        <v>143</v>
      </c>
      <c r="M1876" s="1" t="s">
        <v>647</v>
      </c>
      <c r="N1876" s="1" t="s">
        <v>43</v>
      </c>
      <c r="O1876" s="1" t="s">
        <v>87</v>
      </c>
      <c r="P1876" s="1" t="s">
        <v>648</v>
      </c>
      <c r="Q1876" s="10">
        <v>35.880000000000003</v>
      </c>
      <c r="R1876" s="25">
        <v>6</v>
      </c>
      <c r="S1876" s="10">
        <v>215.28000000000003</v>
      </c>
      <c r="T1876" s="1">
        <v>0</v>
      </c>
      <c r="U1876" s="10">
        <v>16.146000000000001</v>
      </c>
    </row>
    <row r="1877" spans="1:21" x14ac:dyDescent="0.3">
      <c r="A1877" t="s">
        <v>6503</v>
      </c>
      <c r="B1877" s="2">
        <v>43718</v>
      </c>
      <c r="C1877" s="2">
        <v>43722</v>
      </c>
      <c r="D1877" s="1" t="s">
        <v>47</v>
      </c>
      <c r="E1877" s="1" t="s">
        <v>4662</v>
      </c>
      <c r="F1877" s="1" t="s">
        <v>4663</v>
      </c>
      <c r="G1877" s="1" t="s">
        <v>38</v>
      </c>
      <c r="H1877" s="1" t="s">
        <v>24</v>
      </c>
      <c r="I1877" s="1" t="s">
        <v>6415</v>
      </c>
      <c r="J1877" s="1" t="s">
        <v>1231</v>
      </c>
      <c r="K1877" s="1">
        <v>2151</v>
      </c>
      <c r="L1877" s="1" t="s">
        <v>143</v>
      </c>
      <c r="M1877" s="1" t="s">
        <v>5054</v>
      </c>
      <c r="N1877" s="1" t="s">
        <v>43</v>
      </c>
      <c r="O1877" s="1" t="s">
        <v>75</v>
      </c>
      <c r="P1877" s="1" t="s">
        <v>5055</v>
      </c>
      <c r="Q1877" s="10">
        <v>61.96</v>
      </c>
      <c r="R1877" s="25">
        <v>2</v>
      </c>
      <c r="S1877" s="10">
        <v>123.92</v>
      </c>
      <c r="T1877" s="1">
        <v>0</v>
      </c>
      <c r="U1877" s="10">
        <v>16.1096</v>
      </c>
    </row>
    <row r="1878" spans="1:21" x14ac:dyDescent="0.3">
      <c r="A1878" t="s">
        <v>7384</v>
      </c>
      <c r="B1878" s="2">
        <v>43406</v>
      </c>
      <c r="C1878" s="2">
        <v>43410</v>
      </c>
      <c r="D1878" s="1" t="s">
        <v>47</v>
      </c>
      <c r="E1878" s="1" t="s">
        <v>7239</v>
      </c>
      <c r="F1878" s="1" t="s">
        <v>7240</v>
      </c>
      <c r="G1878" s="1" t="s">
        <v>23</v>
      </c>
      <c r="H1878" s="1" t="s">
        <v>24</v>
      </c>
      <c r="I1878" s="1" t="s">
        <v>261</v>
      </c>
      <c r="J1878" s="1" t="s">
        <v>262</v>
      </c>
      <c r="K1878" s="1">
        <v>10024</v>
      </c>
      <c r="L1878" s="1" t="s">
        <v>143</v>
      </c>
      <c r="M1878" s="1" t="s">
        <v>2459</v>
      </c>
      <c r="N1878" s="1" t="s">
        <v>43</v>
      </c>
      <c r="O1878" s="1" t="s">
        <v>44</v>
      </c>
      <c r="P1878" s="1" t="s">
        <v>2460</v>
      </c>
      <c r="Q1878" s="10">
        <v>34.86</v>
      </c>
      <c r="R1878" s="25">
        <v>7</v>
      </c>
      <c r="S1878" s="10">
        <v>244.01999999999998</v>
      </c>
      <c r="T1878" s="1">
        <v>0</v>
      </c>
      <c r="U1878" s="10">
        <v>16.035599999999999</v>
      </c>
    </row>
    <row r="1879" spans="1:21" x14ac:dyDescent="0.3">
      <c r="A1879" t="s">
        <v>7548</v>
      </c>
      <c r="B1879" s="2">
        <v>44189</v>
      </c>
      <c r="C1879" s="2">
        <v>44190</v>
      </c>
      <c r="D1879" s="1" t="s">
        <v>183</v>
      </c>
      <c r="E1879" s="1" t="s">
        <v>2406</v>
      </c>
      <c r="F1879" s="1" t="s">
        <v>2407</v>
      </c>
      <c r="G1879" s="1" t="s">
        <v>38</v>
      </c>
      <c r="H1879" s="1" t="s">
        <v>24</v>
      </c>
      <c r="I1879" s="1" t="s">
        <v>92</v>
      </c>
      <c r="J1879" s="1" t="s">
        <v>93</v>
      </c>
      <c r="K1879" s="1">
        <v>98103</v>
      </c>
      <c r="L1879" s="1" t="s">
        <v>41</v>
      </c>
      <c r="M1879" s="1" t="s">
        <v>1837</v>
      </c>
      <c r="N1879" s="1" t="s">
        <v>43</v>
      </c>
      <c r="O1879" s="1" t="s">
        <v>87</v>
      </c>
      <c r="P1879" s="1" t="s">
        <v>1838</v>
      </c>
      <c r="Q1879" s="10">
        <v>33.4</v>
      </c>
      <c r="R1879" s="25">
        <v>5</v>
      </c>
      <c r="S1879" s="10">
        <v>167</v>
      </c>
      <c r="T1879" s="1">
        <v>0</v>
      </c>
      <c r="U1879" s="10">
        <v>16.032</v>
      </c>
    </row>
    <row r="1880" spans="1:21" x14ac:dyDescent="0.3">
      <c r="A1880" t="s">
        <v>8614</v>
      </c>
      <c r="B1880" s="2">
        <v>43767</v>
      </c>
      <c r="C1880" s="2">
        <v>43771</v>
      </c>
      <c r="D1880" s="1" t="s">
        <v>47</v>
      </c>
      <c r="E1880" s="1" t="s">
        <v>1991</v>
      </c>
      <c r="F1880" s="1" t="s">
        <v>1992</v>
      </c>
      <c r="G1880" s="1" t="s">
        <v>38</v>
      </c>
      <c r="H1880" s="1" t="s">
        <v>24</v>
      </c>
      <c r="I1880" s="1" t="s">
        <v>124</v>
      </c>
      <c r="J1880" s="1" t="s">
        <v>40</v>
      </c>
      <c r="K1880" s="1">
        <v>94109</v>
      </c>
      <c r="L1880" s="1" t="s">
        <v>41</v>
      </c>
      <c r="M1880" s="1" t="s">
        <v>1837</v>
      </c>
      <c r="N1880" s="1" t="s">
        <v>43</v>
      </c>
      <c r="O1880" s="1" t="s">
        <v>87</v>
      </c>
      <c r="P1880" s="1" t="s">
        <v>1838</v>
      </c>
      <c r="Q1880" s="10">
        <v>33.4</v>
      </c>
      <c r="R1880" s="25">
        <v>5</v>
      </c>
      <c r="S1880" s="10">
        <v>167</v>
      </c>
      <c r="T1880" s="1">
        <v>0</v>
      </c>
      <c r="U1880" s="10">
        <v>16.032</v>
      </c>
    </row>
    <row r="1881" spans="1:21" x14ac:dyDescent="0.3">
      <c r="A1881" t="s">
        <v>7850</v>
      </c>
      <c r="B1881" s="2">
        <v>43721</v>
      </c>
      <c r="C1881" s="2">
        <v>43726</v>
      </c>
      <c r="D1881" s="1" t="s">
        <v>47</v>
      </c>
      <c r="E1881" s="1" t="s">
        <v>1944</v>
      </c>
      <c r="F1881" s="1" t="s">
        <v>1945</v>
      </c>
      <c r="G1881" s="1" t="s">
        <v>23</v>
      </c>
      <c r="H1881" s="1" t="s">
        <v>24</v>
      </c>
      <c r="I1881" s="1" t="s">
        <v>488</v>
      </c>
      <c r="J1881" s="1" t="s">
        <v>249</v>
      </c>
      <c r="K1881" s="1">
        <v>47201</v>
      </c>
      <c r="L1881" s="1" t="s">
        <v>102</v>
      </c>
      <c r="M1881" s="1" t="s">
        <v>3682</v>
      </c>
      <c r="N1881" s="1" t="s">
        <v>68</v>
      </c>
      <c r="O1881" s="1" t="s">
        <v>156</v>
      </c>
      <c r="P1881" s="1" t="s">
        <v>3683</v>
      </c>
      <c r="Q1881" s="10">
        <v>199.96</v>
      </c>
      <c r="R1881" s="25">
        <v>4</v>
      </c>
      <c r="S1881" s="10">
        <v>799.84</v>
      </c>
      <c r="T1881" s="1">
        <v>0</v>
      </c>
      <c r="U1881" s="10">
        <v>15.996799999999979</v>
      </c>
    </row>
    <row r="1882" spans="1:21" x14ac:dyDescent="0.3">
      <c r="A1882" t="s">
        <v>8617</v>
      </c>
      <c r="B1882" s="2">
        <v>44073</v>
      </c>
      <c r="C1882" s="2">
        <v>44080</v>
      </c>
      <c r="D1882" s="1" t="s">
        <v>47</v>
      </c>
      <c r="E1882" s="1" t="s">
        <v>6317</v>
      </c>
      <c r="F1882" s="1" t="s">
        <v>6318</v>
      </c>
      <c r="G1882" s="1" t="s">
        <v>23</v>
      </c>
      <c r="H1882" s="1" t="s">
        <v>24</v>
      </c>
      <c r="I1882" s="1" t="s">
        <v>39</v>
      </c>
      <c r="J1882" s="1" t="s">
        <v>40</v>
      </c>
      <c r="K1882" s="1">
        <v>90008</v>
      </c>
      <c r="L1882" s="1" t="s">
        <v>41</v>
      </c>
      <c r="M1882" s="1" t="s">
        <v>6412</v>
      </c>
      <c r="N1882" s="1" t="s">
        <v>29</v>
      </c>
      <c r="O1882" s="1" t="s">
        <v>62</v>
      </c>
      <c r="P1882" s="1" t="s">
        <v>6413</v>
      </c>
      <c r="Q1882" s="10">
        <v>47.04</v>
      </c>
      <c r="R1882" s="25">
        <v>4</v>
      </c>
      <c r="S1882" s="10">
        <v>188.16</v>
      </c>
      <c r="T1882" s="1">
        <v>0</v>
      </c>
      <c r="U1882" s="10">
        <v>15.993599999999997</v>
      </c>
    </row>
    <row r="1883" spans="1:21" x14ac:dyDescent="0.3">
      <c r="A1883" t="s">
        <v>2002</v>
      </c>
      <c r="B1883" s="2">
        <v>44514</v>
      </c>
      <c r="C1883" s="2">
        <v>44517</v>
      </c>
      <c r="D1883" s="1" t="s">
        <v>20</v>
      </c>
      <c r="E1883" s="1" t="s">
        <v>2003</v>
      </c>
      <c r="F1883" s="1" t="s">
        <v>2004</v>
      </c>
      <c r="G1883" s="1" t="s">
        <v>23</v>
      </c>
      <c r="H1883" s="1" t="s">
        <v>24</v>
      </c>
      <c r="I1883" s="1" t="s">
        <v>2005</v>
      </c>
      <c r="J1883" s="1" t="s">
        <v>489</v>
      </c>
      <c r="K1883" s="1">
        <v>43123</v>
      </c>
      <c r="L1883" s="1" t="s">
        <v>143</v>
      </c>
      <c r="M1883" s="1" t="s">
        <v>915</v>
      </c>
      <c r="N1883" s="1" t="s">
        <v>68</v>
      </c>
      <c r="O1883" s="1" t="s">
        <v>69</v>
      </c>
      <c r="P1883" s="1" t="s">
        <v>916</v>
      </c>
      <c r="Q1883" s="10">
        <v>119.93999999999998</v>
      </c>
      <c r="R1883" s="25">
        <v>10</v>
      </c>
      <c r="S1883" s="10">
        <v>1199.3999999999999</v>
      </c>
      <c r="T1883" s="1">
        <v>0.4</v>
      </c>
      <c r="U1883" s="10">
        <v>15.99199999999999</v>
      </c>
    </row>
    <row r="1884" spans="1:21" x14ac:dyDescent="0.3">
      <c r="A1884" t="s">
        <v>10323</v>
      </c>
      <c r="B1884" s="2">
        <v>43987</v>
      </c>
      <c r="C1884" s="2">
        <v>43991</v>
      </c>
      <c r="D1884" s="1" t="s">
        <v>47</v>
      </c>
      <c r="E1884" s="1" t="s">
        <v>334</v>
      </c>
      <c r="F1884" s="1" t="s">
        <v>335</v>
      </c>
      <c r="G1884" s="1" t="s">
        <v>38</v>
      </c>
      <c r="H1884" s="1" t="s">
        <v>24</v>
      </c>
      <c r="I1884" s="1" t="s">
        <v>92</v>
      </c>
      <c r="J1884" s="1" t="s">
        <v>93</v>
      </c>
      <c r="K1884" s="1">
        <v>98105</v>
      </c>
      <c r="L1884" s="1" t="s">
        <v>41</v>
      </c>
      <c r="M1884" s="1" t="s">
        <v>2613</v>
      </c>
      <c r="N1884" s="1" t="s">
        <v>43</v>
      </c>
      <c r="O1884" s="1" t="s">
        <v>570</v>
      </c>
      <c r="P1884" s="1" t="s">
        <v>2614</v>
      </c>
      <c r="Q1884" s="10">
        <v>61.38</v>
      </c>
      <c r="R1884" s="25">
        <v>6</v>
      </c>
      <c r="S1884" s="10">
        <v>368.28000000000003</v>
      </c>
      <c r="T1884" s="1">
        <v>0</v>
      </c>
      <c r="U1884" s="10">
        <v>15.958800000000004</v>
      </c>
    </row>
    <row r="1885" spans="1:21" x14ac:dyDescent="0.3">
      <c r="A1885" t="s">
        <v>7877</v>
      </c>
      <c r="B1885" s="2">
        <v>44154</v>
      </c>
      <c r="C1885" s="2">
        <v>44157</v>
      </c>
      <c r="D1885" s="1" t="s">
        <v>183</v>
      </c>
      <c r="E1885" s="1" t="s">
        <v>5634</v>
      </c>
      <c r="F1885" s="1" t="s">
        <v>5635</v>
      </c>
      <c r="G1885" s="1" t="s">
        <v>38</v>
      </c>
      <c r="H1885" s="1" t="s">
        <v>24</v>
      </c>
      <c r="I1885" s="1" t="s">
        <v>4286</v>
      </c>
      <c r="J1885" s="1" t="s">
        <v>249</v>
      </c>
      <c r="K1885" s="1">
        <v>46203</v>
      </c>
      <c r="L1885" s="1" t="s">
        <v>102</v>
      </c>
      <c r="M1885" s="1" t="s">
        <v>6571</v>
      </c>
      <c r="N1885" s="1" t="s">
        <v>43</v>
      </c>
      <c r="O1885" s="1" t="s">
        <v>75</v>
      </c>
      <c r="P1885" s="1" t="s">
        <v>6572</v>
      </c>
      <c r="Q1885" s="10">
        <v>54.96</v>
      </c>
      <c r="R1885" s="25">
        <v>3</v>
      </c>
      <c r="S1885" s="10">
        <v>164.88</v>
      </c>
      <c r="T1885" s="1">
        <v>0</v>
      </c>
      <c r="U1885" s="10">
        <v>15.938399999999998</v>
      </c>
    </row>
    <row r="1886" spans="1:21" x14ac:dyDescent="0.3">
      <c r="A1886" t="s">
        <v>6576</v>
      </c>
      <c r="B1886" s="2">
        <v>43919</v>
      </c>
      <c r="C1886" s="2">
        <v>43923</v>
      </c>
      <c r="D1886" s="1" t="s">
        <v>20</v>
      </c>
      <c r="E1886" s="1" t="s">
        <v>3831</v>
      </c>
      <c r="F1886" s="1" t="s">
        <v>3832</v>
      </c>
      <c r="G1886" s="1" t="s">
        <v>99</v>
      </c>
      <c r="H1886" s="1" t="s">
        <v>24</v>
      </c>
      <c r="I1886" s="1" t="s">
        <v>294</v>
      </c>
      <c r="J1886" s="1" t="s">
        <v>206</v>
      </c>
      <c r="K1886" s="1">
        <v>60653</v>
      </c>
      <c r="L1886" s="1" t="s">
        <v>102</v>
      </c>
      <c r="M1886" s="1" t="s">
        <v>4866</v>
      </c>
      <c r="N1886" s="1" t="s">
        <v>43</v>
      </c>
      <c r="O1886" s="1" t="s">
        <v>87</v>
      </c>
      <c r="P1886" s="1" t="s">
        <v>4867</v>
      </c>
      <c r="Q1886" s="10">
        <v>45.527999999999999</v>
      </c>
      <c r="R1886" s="25">
        <v>3</v>
      </c>
      <c r="S1886" s="10">
        <v>136.584</v>
      </c>
      <c r="T1886" s="1">
        <v>0.2</v>
      </c>
      <c r="U1886" s="10">
        <v>15.934799999999997</v>
      </c>
    </row>
    <row r="1887" spans="1:21" x14ac:dyDescent="0.3">
      <c r="A1887" t="s">
        <v>7900</v>
      </c>
      <c r="B1887" s="2">
        <v>44489</v>
      </c>
      <c r="C1887" s="2">
        <v>44495</v>
      </c>
      <c r="D1887" s="1" t="s">
        <v>47</v>
      </c>
      <c r="E1887" s="1" t="s">
        <v>177</v>
      </c>
      <c r="F1887" s="1" t="s">
        <v>178</v>
      </c>
      <c r="G1887" s="1" t="s">
        <v>99</v>
      </c>
      <c r="H1887" s="1" t="s">
        <v>24</v>
      </c>
      <c r="I1887" s="1" t="s">
        <v>141</v>
      </c>
      <c r="J1887" s="1" t="s">
        <v>142</v>
      </c>
      <c r="K1887" s="1">
        <v>19120</v>
      </c>
      <c r="L1887" s="1" t="s">
        <v>143</v>
      </c>
      <c r="M1887" s="1" t="s">
        <v>2465</v>
      </c>
      <c r="N1887" s="1" t="s">
        <v>43</v>
      </c>
      <c r="O1887" s="1" t="s">
        <v>87</v>
      </c>
      <c r="P1887" s="1" t="s">
        <v>2466</v>
      </c>
      <c r="Q1887" s="10">
        <v>45.527999999999999</v>
      </c>
      <c r="R1887" s="25">
        <v>3</v>
      </c>
      <c r="S1887" s="10">
        <v>136.584</v>
      </c>
      <c r="T1887" s="1">
        <v>0.2</v>
      </c>
      <c r="U1887" s="10">
        <v>15.934799999999997</v>
      </c>
    </row>
    <row r="1888" spans="1:21" x14ac:dyDescent="0.3">
      <c r="A1888" t="s">
        <v>10331</v>
      </c>
      <c r="B1888" s="2">
        <v>43457</v>
      </c>
      <c r="C1888" s="2">
        <v>43461</v>
      </c>
      <c r="D1888" s="1" t="s">
        <v>20</v>
      </c>
      <c r="E1888" s="1" t="s">
        <v>957</v>
      </c>
      <c r="F1888" s="1" t="s">
        <v>958</v>
      </c>
      <c r="G1888" s="1" t="s">
        <v>23</v>
      </c>
      <c r="H1888" s="1" t="s">
        <v>24</v>
      </c>
      <c r="I1888" s="1" t="s">
        <v>891</v>
      </c>
      <c r="J1888" s="1" t="s">
        <v>51</v>
      </c>
      <c r="K1888" s="1">
        <v>33614</v>
      </c>
      <c r="L1888" s="1" t="s">
        <v>27</v>
      </c>
      <c r="M1888" s="1" t="s">
        <v>4866</v>
      </c>
      <c r="N1888" s="1" t="s">
        <v>43</v>
      </c>
      <c r="O1888" s="1" t="s">
        <v>87</v>
      </c>
      <c r="P1888" s="1" t="s">
        <v>4867</v>
      </c>
      <c r="Q1888" s="10">
        <v>45.527999999999999</v>
      </c>
      <c r="R1888" s="25">
        <v>3</v>
      </c>
      <c r="S1888" s="10">
        <v>136.584</v>
      </c>
      <c r="T1888" s="1">
        <v>0.2</v>
      </c>
      <c r="U1888" s="10">
        <v>15.934799999999997</v>
      </c>
    </row>
    <row r="1889" spans="1:21" x14ac:dyDescent="0.3">
      <c r="A1889" t="s">
        <v>9429</v>
      </c>
      <c r="B1889" s="2">
        <v>43811</v>
      </c>
      <c r="C1889" s="2">
        <v>43814</v>
      </c>
      <c r="D1889" s="1" t="s">
        <v>20</v>
      </c>
      <c r="E1889" s="1" t="s">
        <v>573</v>
      </c>
      <c r="F1889" s="1" t="s">
        <v>574</v>
      </c>
      <c r="G1889" s="1" t="s">
        <v>38</v>
      </c>
      <c r="H1889" s="1" t="s">
        <v>24</v>
      </c>
      <c r="I1889" s="1" t="s">
        <v>1378</v>
      </c>
      <c r="J1889" s="1" t="s">
        <v>1379</v>
      </c>
      <c r="K1889" s="1">
        <v>89115</v>
      </c>
      <c r="L1889" s="1" t="s">
        <v>41</v>
      </c>
      <c r="M1889" s="1" t="s">
        <v>1290</v>
      </c>
      <c r="N1889" s="1" t="s">
        <v>43</v>
      </c>
      <c r="O1889" s="1" t="s">
        <v>87</v>
      </c>
      <c r="P1889" s="1" t="s">
        <v>1291</v>
      </c>
      <c r="Q1889" s="10">
        <v>32.400000000000006</v>
      </c>
      <c r="R1889" s="25">
        <v>5</v>
      </c>
      <c r="S1889" s="10">
        <v>162.00000000000003</v>
      </c>
      <c r="T1889" s="1">
        <v>0</v>
      </c>
      <c r="U1889" s="10">
        <v>15.876000000000001</v>
      </c>
    </row>
    <row r="1890" spans="1:21" x14ac:dyDescent="0.3">
      <c r="A1890" t="s">
        <v>9307</v>
      </c>
      <c r="B1890" s="2">
        <v>43690</v>
      </c>
      <c r="C1890" s="2">
        <v>43693</v>
      </c>
      <c r="D1890" s="1" t="s">
        <v>183</v>
      </c>
      <c r="E1890" s="1" t="s">
        <v>6784</v>
      </c>
      <c r="F1890" s="1" t="s">
        <v>6785</v>
      </c>
      <c r="G1890" s="1" t="s">
        <v>23</v>
      </c>
      <c r="H1890" s="1" t="s">
        <v>24</v>
      </c>
      <c r="I1890" s="1" t="s">
        <v>141</v>
      </c>
      <c r="J1890" s="1" t="s">
        <v>142</v>
      </c>
      <c r="K1890" s="1">
        <v>19143</v>
      </c>
      <c r="L1890" s="1" t="s">
        <v>143</v>
      </c>
      <c r="M1890" s="1" t="s">
        <v>2755</v>
      </c>
      <c r="N1890" s="1" t="s">
        <v>43</v>
      </c>
      <c r="O1890" s="1" t="s">
        <v>56</v>
      </c>
      <c r="P1890" s="1" t="s">
        <v>2756</v>
      </c>
      <c r="Q1890" s="10">
        <v>422.85599999999999</v>
      </c>
      <c r="R1890" s="25">
        <v>3</v>
      </c>
      <c r="S1890" s="10">
        <v>1268.568</v>
      </c>
      <c r="T1890" s="1">
        <v>0.2</v>
      </c>
      <c r="U1890" s="10">
        <v>15.857099999999974</v>
      </c>
    </row>
    <row r="1891" spans="1:21" x14ac:dyDescent="0.3">
      <c r="A1891" t="s">
        <v>7845</v>
      </c>
      <c r="B1891" s="2">
        <v>43568</v>
      </c>
      <c r="C1891" s="2">
        <v>43574</v>
      </c>
      <c r="D1891" s="1" t="s">
        <v>47</v>
      </c>
      <c r="E1891" s="1" t="s">
        <v>3129</v>
      </c>
      <c r="F1891" s="1" t="s">
        <v>3130</v>
      </c>
      <c r="G1891" s="1" t="s">
        <v>38</v>
      </c>
      <c r="H1891" s="1" t="s">
        <v>24</v>
      </c>
      <c r="I1891" s="1" t="s">
        <v>39</v>
      </c>
      <c r="J1891" s="1" t="s">
        <v>40</v>
      </c>
      <c r="K1891" s="1">
        <v>90036</v>
      </c>
      <c r="L1891" s="1" t="s">
        <v>41</v>
      </c>
      <c r="M1891" s="1" t="s">
        <v>4532</v>
      </c>
      <c r="N1891" s="1" t="s">
        <v>29</v>
      </c>
      <c r="O1891" s="1" t="s">
        <v>62</v>
      </c>
      <c r="P1891" s="1" t="s">
        <v>4533</v>
      </c>
      <c r="Q1891" s="10">
        <v>37.68</v>
      </c>
      <c r="R1891" s="25">
        <v>2</v>
      </c>
      <c r="S1891" s="10">
        <v>75.36</v>
      </c>
      <c r="T1891" s="1">
        <v>0</v>
      </c>
      <c r="U1891" s="10">
        <v>15.825600000000001</v>
      </c>
    </row>
    <row r="1892" spans="1:21" x14ac:dyDescent="0.3">
      <c r="A1892" t="s">
        <v>2008</v>
      </c>
      <c r="B1892" s="2">
        <v>44426</v>
      </c>
      <c r="C1892" s="2">
        <v>44431</v>
      </c>
      <c r="D1892" s="1" t="s">
        <v>20</v>
      </c>
      <c r="E1892" s="1" t="s">
        <v>2009</v>
      </c>
      <c r="F1892" s="1" t="s">
        <v>2010</v>
      </c>
      <c r="G1892" s="1" t="s">
        <v>38</v>
      </c>
      <c r="H1892" s="1" t="s">
        <v>24</v>
      </c>
      <c r="I1892" s="1" t="s">
        <v>261</v>
      </c>
      <c r="J1892" s="1" t="s">
        <v>262</v>
      </c>
      <c r="K1892" s="1">
        <v>10011</v>
      </c>
      <c r="L1892" s="1" t="s">
        <v>143</v>
      </c>
      <c r="M1892" s="1" t="s">
        <v>2011</v>
      </c>
      <c r="N1892" s="1" t="s">
        <v>29</v>
      </c>
      <c r="O1892" s="1" t="s">
        <v>62</v>
      </c>
      <c r="P1892" s="1" t="s">
        <v>2012</v>
      </c>
      <c r="Q1892" s="10">
        <v>40.479999999999997</v>
      </c>
      <c r="R1892" s="25">
        <v>2</v>
      </c>
      <c r="S1892" s="10">
        <v>80.959999999999994</v>
      </c>
      <c r="T1892" s="1">
        <v>0</v>
      </c>
      <c r="U1892" s="10">
        <v>15.787199999999999</v>
      </c>
    </row>
    <row r="1893" spans="1:21" x14ac:dyDescent="0.3">
      <c r="A1893" t="s">
        <v>9964</v>
      </c>
      <c r="B1893" s="2">
        <v>43677</v>
      </c>
      <c r="C1893" s="2">
        <v>43683</v>
      </c>
      <c r="D1893" s="1" t="s">
        <v>47</v>
      </c>
      <c r="E1893" s="1" t="s">
        <v>2294</v>
      </c>
      <c r="F1893" s="1" t="s">
        <v>2295</v>
      </c>
      <c r="G1893" s="1" t="s">
        <v>38</v>
      </c>
      <c r="H1893" s="1" t="s">
        <v>24</v>
      </c>
      <c r="I1893" s="1" t="s">
        <v>4978</v>
      </c>
      <c r="J1893" s="1" t="s">
        <v>588</v>
      </c>
      <c r="K1893" s="1">
        <v>63116</v>
      </c>
      <c r="L1893" s="1" t="s">
        <v>102</v>
      </c>
      <c r="M1893" s="1" t="s">
        <v>1392</v>
      </c>
      <c r="N1893" s="1" t="s">
        <v>43</v>
      </c>
      <c r="O1893" s="1" t="s">
        <v>570</v>
      </c>
      <c r="P1893" s="1" t="s">
        <v>1393</v>
      </c>
      <c r="Q1893" s="10">
        <v>52.59</v>
      </c>
      <c r="R1893" s="25">
        <v>3</v>
      </c>
      <c r="S1893" s="10">
        <v>157.77000000000001</v>
      </c>
      <c r="T1893" s="1">
        <v>0</v>
      </c>
      <c r="U1893" s="10">
        <v>15.776999999999996</v>
      </c>
    </row>
    <row r="1894" spans="1:21" x14ac:dyDescent="0.3">
      <c r="A1894" t="s">
        <v>7098</v>
      </c>
      <c r="B1894" s="2">
        <v>43798</v>
      </c>
      <c r="C1894" s="2">
        <v>43799</v>
      </c>
      <c r="D1894" s="1" t="s">
        <v>183</v>
      </c>
      <c r="E1894" s="1" t="s">
        <v>7099</v>
      </c>
      <c r="F1894" s="1" t="s">
        <v>7100</v>
      </c>
      <c r="G1894" s="1" t="s">
        <v>99</v>
      </c>
      <c r="H1894" s="1" t="s">
        <v>24</v>
      </c>
      <c r="I1894" s="1" t="s">
        <v>2509</v>
      </c>
      <c r="J1894" s="1" t="s">
        <v>40</v>
      </c>
      <c r="K1894" s="1">
        <v>92704</v>
      </c>
      <c r="L1894" s="1" t="s">
        <v>41</v>
      </c>
      <c r="M1894" s="1" t="s">
        <v>6097</v>
      </c>
      <c r="N1894" s="1" t="s">
        <v>43</v>
      </c>
      <c r="O1894" s="1" t="s">
        <v>65</v>
      </c>
      <c r="P1894" s="1" t="s">
        <v>6098</v>
      </c>
      <c r="Q1894" s="10">
        <v>56.3</v>
      </c>
      <c r="R1894" s="25">
        <v>2</v>
      </c>
      <c r="S1894" s="10">
        <v>112.6</v>
      </c>
      <c r="T1894" s="1">
        <v>0</v>
      </c>
      <c r="U1894" s="10">
        <v>15.764000000000003</v>
      </c>
    </row>
    <row r="1895" spans="1:21" x14ac:dyDescent="0.3">
      <c r="A1895" t="s">
        <v>8629</v>
      </c>
      <c r="B1895" s="2">
        <v>43809</v>
      </c>
      <c r="C1895" s="2">
        <v>43814</v>
      </c>
      <c r="D1895" s="1" t="s">
        <v>47</v>
      </c>
      <c r="E1895" s="1" t="s">
        <v>8027</v>
      </c>
      <c r="F1895" s="1" t="s">
        <v>8028</v>
      </c>
      <c r="G1895" s="1" t="s">
        <v>99</v>
      </c>
      <c r="H1895" s="1" t="s">
        <v>24</v>
      </c>
      <c r="I1895" s="1" t="s">
        <v>39</v>
      </c>
      <c r="J1895" s="1" t="s">
        <v>40</v>
      </c>
      <c r="K1895" s="1">
        <v>90032</v>
      </c>
      <c r="L1895" s="1" t="s">
        <v>41</v>
      </c>
      <c r="M1895" s="1" t="s">
        <v>6097</v>
      </c>
      <c r="N1895" s="1" t="s">
        <v>43</v>
      </c>
      <c r="O1895" s="1" t="s">
        <v>65</v>
      </c>
      <c r="P1895" s="1" t="s">
        <v>6098</v>
      </c>
      <c r="Q1895" s="10">
        <v>56.3</v>
      </c>
      <c r="R1895" s="25">
        <v>2</v>
      </c>
      <c r="S1895" s="10">
        <v>112.6</v>
      </c>
      <c r="T1895" s="1">
        <v>0</v>
      </c>
      <c r="U1895" s="10">
        <v>15.764000000000003</v>
      </c>
    </row>
    <row r="1896" spans="1:21" x14ac:dyDescent="0.3">
      <c r="A1896" t="s">
        <v>5896</v>
      </c>
      <c r="B1896" s="2">
        <v>44294</v>
      </c>
      <c r="C1896" s="2">
        <v>44301</v>
      </c>
      <c r="D1896" s="1" t="s">
        <v>47</v>
      </c>
      <c r="E1896" s="1" t="s">
        <v>5897</v>
      </c>
      <c r="F1896" s="1" t="s">
        <v>5898</v>
      </c>
      <c r="G1896" s="1" t="s">
        <v>38</v>
      </c>
      <c r="H1896" s="1" t="s">
        <v>24</v>
      </c>
      <c r="I1896" s="1" t="s">
        <v>3201</v>
      </c>
      <c r="J1896" s="1" t="s">
        <v>1258</v>
      </c>
      <c r="K1896" s="1">
        <v>30076</v>
      </c>
      <c r="L1896" s="1" t="s">
        <v>27</v>
      </c>
      <c r="M1896" s="1" t="s">
        <v>5899</v>
      </c>
      <c r="N1896" s="1" t="s">
        <v>29</v>
      </c>
      <c r="O1896" s="1" t="s">
        <v>62</v>
      </c>
      <c r="P1896" s="1" t="s">
        <v>5900</v>
      </c>
      <c r="Q1896" s="10">
        <v>56.28</v>
      </c>
      <c r="R1896" s="25">
        <v>6</v>
      </c>
      <c r="S1896" s="10">
        <v>337.68</v>
      </c>
      <c r="T1896" s="1">
        <v>0</v>
      </c>
      <c r="U1896" s="10">
        <v>15.758400000000002</v>
      </c>
    </row>
    <row r="1897" spans="1:21" x14ac:dyDescent="0.3">
      <c r="A1897" t="s">
        <v>9539</v>
      </c>
      <c r="B1897" s="2">
        <v>43636</v>
      </c>
      <c r="C1897" s="2">
        <v>43639</v>
      </c>
      <c r="D1897" s="1" t="s">
        <v>183</v>
      </c>
      <c r="E1897" s="1" t="s">
        <v>5116</v>
      </c>
      <c r="F1897" s="1" t="s">
        <v>5117</v>
      </c>
      <c r="G1897" s="1" t="s">
        <v>23</v>
      </c>
      <c r="H1897" s="1" t="s">
        <v>24</v>
      </c>
      <c r="I1897" s="1" t="s">
        <v>447</v>
      </c>
      <c r="J1897" s="1" t="s">
        <v>448</v>
      </c>
      <c r="K1897" s="1">
        <v>80013</v>
      </c>
      <c r="L1897" s="1" t="s">
        <v>41</v>
      </c>
      <c r="M1897" s="1" t="s">
        <v>8948</v>
      </c>
      <c r="N1897" s="1" t="s">
        <v>68</v>
      </c>
      <c r="O1897" s="1" t="s">
        <v>69</v>
      </c>
      <c r="P1897" s="1" t="s">
        <v>8949</v>
      </c>
      <c r="Q1897" s="10">
        <v>125.944</v>
      </c>
      <c r="R1897" s="25">
        <v>7</v>
      </c>
      <c r="S1897" s="10">
        <v>881.60800000000006</v>
      </c>
      <c r="T1897" s="1">
        <v>0.2</v>
      </c>
      <c r="U1897" s="10">
        <v>15.742999999999984</v>
      </c>
    </row>
    <row r="1898" spans="1:21" x14ac:dyDescent="0.3">
      <c r="A1898" t="s">
        <v>7774</v>
      </c>
      <c r="B1898" s="2">
        <v>43774</v>
      </c>
      <c r="C1898" s="2">
        <v>43774</v>
      </c>
      <c r="D1898" s="1" t="s">
        <v>1276</v>
      </c>
      <c r="E1898" s="1" t="s">
        <v>5116</v>
      </c>
      <c r="F1898" s="1" t="s">
        <v>5117</v>
      </c>
      <c r="G1898" s="1" t="s">
        <v>23</v>
      </c>
      <c r="H1898" s="1" t="s">
        <v>24</v>
      </c>
      <c r="I1898" s="1" t="s">
        <v>124</v>
      </c>
      <c r="J1898" s="1" t="s">
        <v>40</v>
      </c>
      <c r="K1898" s="1">
        <v>94109</v>
      </c>
      <c r="L1898" s="1" t="s">
        <v>41</v>
      </c>
      <c r="M1898" s="1" t="s">
        <v>3653</v>
      </c>
      <c r="N1898" s="1" t="s">
        <v>43</v>
      </c>
      <c r="O1898" s="1" t="s">
        <v>56</v>
      </c>
      <c r="P1898" s="1" t="s">
        <v>3654</v>
      </c>
      <c r="Q1898" s="10">
        <v>62.8</v>
      </c>
      <c r="R1898" s="25">
        <v>4</v>
      </c>
      <c r="S1898" s="10">
        <v>251.2</v>
      </c>
      <c r="T1898" s="1">
        <v>0</v>
      </c>
      <c r="U1898" s="10">
        <v>15.700000000000003</v>
      </c>
    </row>
    <row r="1899" spans="1:21" x14ac:dyDescent="0.3">
      <c r="A1899" t="s">
        <v>9006</v>
      </c>
      <c r="B1899" s="2">
        <v>44539</v>
      </c>
      <c r="C1899" s="2">
        <v>44541</v>
      </c>
      <c r="D1899" s="1" t="s">
        <v>20</v>
      </c>
      <c r="E1899" s="1" t="s">
        <v>5485</v>
      </c>
      <c r="F1899" s="1" t="s">
        <v>5486</v>
      </c>
      <c r="G1899" s="1" t="s">
        <v>99</v>
      </c>
      <c r="H1899" s="1" t="s">
        <v>24</v>
      </c>
      <c r="I1899" s="1" t="s">
        <v>2601</v>
      </c>
      <c r="J1899" s="1" t="s">
        <v>40</v>
      </c>
      <c r="K1899" s="1">
        <v>93905</v>
      </c>
      <c r="L1899" s="1" t="s">
        <v>41</v>
      </c>
      <c r="M1899" s="1" t="s">
        <v>2572</v>
      </c>
      <c r="N1899" s="1" t="s">
        <v>29</v>
      </c>
      <c r="O1899" s="1" t="s">
        <v>30</v>
      </c>
      <c r="P1899" s="1" t="s">
        <v>2573</v>
      </c>
      <c r="Q1899" s="10">
        <v>148.25700000000001</v>
      </c>
      <c r="R1899" s="25">
        <v>3</v>
      </c>
      <c r="S1899" s="10">
        <v>444.77100000000002</v>
      </c>
      <c r="T1899" s="1">
        <v>0.15</v>
      </c>
      <c r="U1899" s="10">
        <v>15.697800000000004</v>
      </c>
    </row>
    <row r="1900" spans="1:21" x14ac:dyDescent="0.3">
      <c r="A1900" t="s">
        <v>7459</v>
      </c>
      <c r="B1900" s="2">
        <v>43854</v>
      </c>
      <c r="C1900" s="2">
        <v>43856</v>
      </c>
      <c r="D1900" s="1" t="s">
        <v>20</v>
      </c>
      <c r="E1900" s="1" t="s">
        <v>3557</v>
      </c>
      <c r="F1900" s="1" t="s">
        <v>3558</v>
      </c>
      <c r="G1900" s="1" t="s">
        <v>38</v>
      </c>
      <c r="H1900" s="1" t="s">
        <v>24</v>
      </c>
      <c r="I1900" s="1" t="s">
        <v>3411</v>
      </c>
      <c r="J1900" s="1" t="s">
        <v>1471</v>
      </c>
      <c r="K1900" s="1">
        <v>39503</v>
      </c>
      <c r="L1900" s="1" t="s">
        <v>27</v>
      </c>
      <c r="M1900" s="1" t="s">
        <v>1750</v>
      </c>
      <c r="N1900" s="1" t="s">
        <v>43</v>
      </c>
      <c r="O1900" s="1" t="s">
        <v>72</v>
      </c>
      <c r="P1900" s="1" t="s">
        <v>1751</v>
      </c>
      <c r="Q1900" s="10">
        <v>31.36</v>
      </c>
      <c r="R1900" s="25">
        <v>4</v>
      </c>
      <c r="S1900" s="10">
        <v>125.44</v>
      </c>
      <c r="T1900" s="1">
        <v>0</v>
      </c>
      <c r="U1900" s="10">
        <v>15.68</v>
      </c>
    </row>
    <row r="1901" spans="1:21" x14ac:dyDescent="0.3">
      <c r="A1901" t="s">
        <v>3269</v>
      </c>
      <c r="B1901" s="2">
        <v>43344</v>
      </c>
      <c r="C1901" s="2">
        <v>43348</v>
      </c>
      <c r="D1901" s="1" t="s">
        <v>20</v>
      </c>
      <c r="E1901" s="1" t="s">
        <v>3270</v>
      </c>
      <c r="F1901" s="1" t="s">
        <v>3271</v>
      </c>
      <c r="G1901" s="1" t="s">
        <v>23</v>
      </c>
      <c r="H1901" s="1" t="s">
        <v>24</v>
      </c>
      <c r="I1901" s="1" t="s">
        <v>3272</v>
      </c>
      <c r="J1901" s="1" t="s">
        <v>40</v>
      </c>
      <c r="K1901" s="1">
        <v>92025</v>
      </c>
      <c r="L1901" s="1" t="s">
        <v>41</v>
      </c>
      <c r="M1901" s="1" t="s">
        <v>170</v>
      </c>
      <c r="N1901" s="1" t="s">
        <v>43</v>
      </c>
      <c r="O1901" s="1" t="s">
        <v>65</v>
      </c>
      <c r="P1901" s="1" t="s">
        <v>171</v>
      </c>
      <c r="Q1901" s="10">
        <v>53.94</v>
      </c>
      <c r="R1901" s="25">
        <v>3</v>
      </c>
      <c r="S1901" s="10">
        <v>161.82</v>
      </c>
      <c r="T1901" s="1">
        <v>0</v>
      </c>
      <c r="U1901" s="10">
        <v>15.642599999999995</v>
      </c>
    </row>
    <row r="1902" spans="1:21" x14ac:dyDescent="0.3">
      <c r="A1902" t="s">
        <v>1839</v>
      </c>
      <c r="B1902" s="2">
        <v>43784</v>
      </c>
      <c r="C1902" s="2">
        <v>43786</v>
      </c>
      <c r="D1902" s="1" t="s">
        <v>20</v>
      </c>
      <c r="E1902" s="1" t="s">
        <v>1345</v>
      </c>
      <c r="F1902" s="1" t="s">
        <v>1346</v>
      </c>
      <c r="G1902" s="1" t="s">
        <v>38</v>
      </c>
      <c r="H1902" s="1" t="s">
        <v>24</v>
      </c>
      <c r="I1902" s="1" t="s">
        <v>294</v>
      </c>
      <c r="J1902" s="1" t="s">
        <v>206</v>
      </c>
      <c r="K1902" s="1">
        <v>60653</v>
      </c>
      <c r="L1902" s="1" t="s">
        <v>102</v>
      </c>
      <c r="M1902" s="1" t="s">
        <v>270</v>
      </c>
      <c r="N1902" s="1" t="s">
        <v>43</v>
      </c>
      <c r="O1902" s="1" t="s">
        <v>56</v>
      </c>
      <c r="P1902" s="1" t="s">
        <v>271</v>
      </c>
      <c r="Q1902" s="10">
        <v>250.27199999999999</v>
      </c>
      <c r="R1902" s="25">
        <v>9</v>
      </c>
      <c r="S1902" s="10">
        <v>2252.4479999999999</v>
      </c>
      <c r="T1902" s="1">
        <v>0.2</v>
      </c>
      <c r="U1902" s="10">
        <v>15.641999999999982</v>
      </c>
    </row>
    <row r="1903" spans="1:21" x14ac:dyDescent="0.3">
      <c r="A1903" t="s">
        <v>10671</v>
      </c>
      <c r="B1903" s="2">
        <v>44253</v>
      </c>
      <c r="C1903" s="2">
        <v>44258</v>
      </c>
      <c r="D1903" s="1" t="s">
        <v>47</v>
      </c>
      <c r="E1903" s="1" t="s">
        <v>633</v>
      </c>
      <c r="F1903" s="1" t="s">
        <v>634</v>
      </c>
      <c r="G1903" s="1" t="s">
        <v>23</v>
      </c>
      <c r="H1903" s="1" t="s">
        <v>24</v>
      </c>
      <c r="I1903" s="1" t="s">
        <v>1685</v>
      </c>
      <c r="J1903" s="1" t="s">
        <v>40</v>
      </c>
      <c r="K1903" s="1">
        <v>92627</v>
      </c>
      <c r="L1903" s="1" t="s">
        <v>41</v>
      </c>
      <c r="M1903" s="1" t="s">
        <v>8293</v>
      </c>
      <c r="N1903" s="1" t="s">
        <v>29</v>
      </c>
      <c r="O1903" s="1" t="s">
        <v>62</v>
      </c>
      <c r="P1903" s="1" t="s">
        <v>8294</v>
      </c>
      <c r="Q1903" s="10">
        <v>91.96</v>
      </c>
      <c r="R1903" s="25">
        <v>2</v>
      </c>
      <c r="S1903" s="10">
        <v>183.92</v>
      </c>
      <c r="T1903" s="1">
        <v>0</v>
      </c>
      <c r="U1903" s="10">
        <v>15.633199999999988</v>
      </c>
    </row>
    <row r="1904" spans="1:21" x14ac:dyDescent="0.3">
      <c r="A1904" t="s">
        <v>9686</v>
      </c>
      <c r="B1904" s="2">
        <v>43642</v>
      </c>
      <c r="C1904" s="2">
        <v>43646</v>
      </c>
      <c r="D1904" s="1" t="s">
        <v>47</v>
      </c>
      <c r="E1904" s="1" t="s">
        <v>7485</v>
      </c>
      <c r="F1904" s="1" t="s">
        <v>7486</v>
      </c>
      <c r="G1904" s="1" t="s">
        <v>99</v>
      </c>
      <c r="H1904" s="1" t="s">
        <v>24</v>
      </c>
      <c r="I1904" s="1" t="s">
        <v>1109</v>
      </c>
      <c r="J1904" s="1" t="s">
        <v>489</v>
      </c>
      <c r="K1904" s="1">
        <v>44107</v>
      </c>
      <c r="L1904" s="1" t="s">
        <v>143</v>
      </c>
      <c r="M1904" s="1" t="s">
        <v>442</v>
      </c>
      <c r="N1904" s="1" t="s">
        <v>43</v>
      </c>
      <c r="O1904" s="1" t="s">
        <v>87</v>
      </c>
      <c r="P1904" s="1" t="s">
        <v>443</v>
      </c>
      <c r="Q1904" s="10">
        <v>43.056000000000004</v>
      </c>
      <c r="R1904" s="25">
        <v>9</v>
      </c>
      <c r="S1904" s="10">
        <v>387.50400000000002</v>
      </c>
      <c r="T1904" s="1">
        <v>0.2</v>
      </c>
      <c r="U1904" s="10">
        <v>15.607799999999999</v>
      </c>
    </row>
    <row r="1905" spans="1:21" x14ac:dyDescent="0.3">
      <c r="A1905" t="s">
        <v>10353</v>
      </c>
      <c r="B1905" s="2">
        <v>43756</v>
      </c>
      <c r="C1905" s="2">
        <v>43760</v>
      </c>
      <c r="D1905" s="1" t="s">
        <v>47</v>
      </c>
      <c r="E1905" s="1" t="s">
        <v>4582</v>
      </c>
      <c r="F1905" s="1" t="s">
        <v>4583</v>
      </c>
      <c r="G1905" s="1" t="s">
        <v>23</v>
      </c>
      <c r="H1905" s="1" t="s">
        <v>24</v>
      </c>
      <c r="I1905" s="1" t="s">
        <v>92</v>
      </c>
      <c r="J1905" s="1" t="s">
        <v>93</v>
      </c>
      <c r="K1905" s="1">
        <v>98115</v>
      </c>
      <c r="L1905" s="1" t="s">
        <v>41</v>
      </c>
      <c r="M1905" s="1" t="s">
        <v>8960</v>
      </c>
      <c r="N1905" s="1" t="s">
        <v>68</v>
      </c>
      <c r="O1905" s="1" t="s">
        <v>69</v>
      </c>
      <c r="P1905" s="1" t="s">
        <v>8961</v>
      </c>
      <c r="Q1905" s="10">
        <v>249.58400000000003</v>
      </c>
      <c r="R1905" s="25">
        <v>2</v>
      </c>
      <c r="S1905" s="10">
        <v>499.16800000000006</v>
      </c>
      <c r="T1905" s="1">
        <v>0.2</v>
      </c>
      <c r="U1905" s="10">
        <v>15.598999999999997</v>
      </c>
    </row>
    <row r="1906" spans="1:21" x14ac:dyDescent="0.3">
      <c r="A1906" t="s">
        <v>10067</v>
      </c>
      <c r="B1906" s="2">
        <v>44504</v>
      </c>
      <c r="C1906" s="2">
        <v>44508</v>
      </c>
      <c r="D1906" s="1" t="s">
        <v>47</v>
      </c>
      <c r="E1906" s="1" t="s">
        <v>2020</v>
      </c>
      <c r="F1906" s="1" t="s">
        <v>2021</v>
      </c>
      <c r="G1906" s="1" t="s">
        <v>23</v>
      </c>
      <c r="H1906" s="1" t="s">
        <v>24</v>
      </c>
      <c r="I1906" s="1" t="s">
        <v>6101</v>
      </c>
      <c r="J1906" s="1" t="s">
        <v>326</v>
      </c>
      <c r="K1906" s="1">
        <v>37421</v>
      </c>
      <c r="L1906" s="1" t="s">
        <v>27</v>
      </c>
      <c r="M1906" s="1" t="s">
        <v>1658</v>
      </c>
      <c r="N1906" s="1" t="s">
        <v>68</v>
      </c>
      <c r="O1906" s="1" t="s">
        <v>156</v>
      </c>
      <c r="P1906" s="1" t="s">
        <v>1659</v>
      </c>
      <c r="Q1906" s="10">
        <v>95.976000000000013</v>
      </c>
      <c r="R1906" s="25">
        <v>3</v>
      </c>
      <c r="S1906" s="10">
        <v>287.92800000000005</v>
      </c>
      <c r="T1906" s="1">
        <v>0.2</v>
      </c>
      <c r="U1906" s="10">
        <v>15.596099999999996</v>
      </c>
    </row>
    <row r="1907" spans="1:21" x14ac:dyDescent="0.3">
      <c r="A1907" t="s">
        <v>3784</v>
      </c>
      <c r="B1907" s="2">
        <v>44191</v>
      </c>
      <c r="C1907" s="2">
        <v>44195</v>
      </c>
      <c r="D1907" s="1" t="s">
        <v>47</v>
      </c>
      <c r="E1907" s="1" t="s">
        <v>1890</v>
      </c>
      <c r="F1907" s="1" t="s">
        <v>1891</v>
      </c>
      <c r="G1907" s="1" t="s">
        <v>23</v>
      </c>
      <c r="H1907" s="1" t="s">
        <v>24</v>
      </c>
      <c r="I1907" s="1" t="s">
        <v>92</v>
      </c>
      <c r="J1907" s="1" t="s">
        <v>93</v>
      </c>
      <c r="K1907" s="1">
        <v>98105</v>
      </c>
      <c r="L1907" s="1" t="s">
        <v>41</v>
      </c>
      <c r="M1907" s="1" t="s">
        <v>3785</v>
      </c>
      <c r="N1907" s="1" t="s">
        <v>43</v>
      </c>
      <c r="O1907" s="1" t="s">
        <v>87</v>
      </c>
      <c r="P1907" s="1" t="s">
        <v>3786</v>
      </c>
      <c r="Q1907" s="10">
        <v>33.9</v>
      </c>
      <c r="R1907" s="25">
        <v>5</v>
      </c>
      <c r="S1907" s="10">
        <v>169.5</v>
      </c>
      <c r="T1907" s="1">
        <v>0</v>
      </c>
      <c r="U1907" s="10">
        <v>15.593999999999999</v>
      </c>
    </row>
    <row r="1908" spans="1:21" x14ac:dyDescent="0.3">
      <c r="A1908" t="s">
        <v>9014</v>
      </c>
      <c r="B1908" s="2">
        <v>44185</v>
      </c>
      <c r="C1908" s="2">
        <v>44188</v>
      </c>
      <c r="D1908" s="1" t="s">
        <v>20</v>
      </c>
      <c r="E1908" s="1" t="s">
        <v>3571</v>
      </c>
      <c r="F1908" s="1" t="s">
        <v>3572</v>
      </c>
      <c r="G1908" s="1" t="s">
        <v>23</v>
      </c>
      <c r="H1908" s="1" t="s">
        <v>24</v>
      </c>
      <c r="I1908" s="1" t="s">
        <v>132</v>
      </c>
      <c r="J1908" s="1" t="s">
        <v>133</v>
      </c>
      <c r="K1908" s="1">
        <v>68025</v>
      </c>
      <c r="L1908" s="1" t="s">
        <v>102</v>
      </c>
      <c r="M1908" s="1" t="s">
        <v>3785</v>
      </c>
      <c r="N1908" s="1" t="s">
        <v>43</v>
      </c>
      <c r="O1908" s="1" t="s">
        <v>87</v>
      </c>
      <c r="P1908" s="1" t="s">
        <v>3786</v>
      </c>
      <c r="Q1908" s="10">
        <v>33.9</v>
      </c>
      <c r="R1908" s="25">
        <v>5</v>
      </c>
      <c r="S1908" s="10">
        <v>169.5</v>
      </c>
      <c r="T1908" s="1">
        <v>0</v>
      </c>
      <c r="U1908" s="10">
        <v>15.593999999999999</v>
      </c>
    </row>
    <row r="1909" spans="1:21" x14ac:dyDescent="0.3">
      <c r="A1909" t="s">
        <v>9373</v>
      </c>
      <c r="B1909" s="2">
        <v>44497</v>
      </c>
      <c r="C1909" s="2">
        <v>44499</v>
      </c>
      <c r="D1909" s="1" t="s">
        <v>20</v>
      </c>
      <c r="E1909" s="1" t="s">
        <v>456</v>
      </c>
      <c r="F1909" s="1" t="s">
        <v>457</v>
      </c>
      <c r="G1909" s="1" t="s">
        <v>23</v>
      </c>
      <c r="H1909" s="1" t="s">
        <v>24</v>
      </c>
      <c r="I1909" s="1" t="s">
        <v>1680</v>
      </c>
      <c r="J1909" s="1" t="s">
        <v>85</v>
      </c>
      <c r="K1909" s="1">
        <v>28314</v>
      </c>
      <c r="L1909" s="1" t="s">
        <v>27</v>
      </c>
      <c r="M1909" s="1" t="s">
        <v>5727</v>
      </c>
      <c r="N1909" s="1" t="s">
        <v>29</v>
      </c>
      <c r="O1909" s="1" t="s">
        <v>62</v>
      </c>
      <c r="P1909" s="1" t="s">
        <v>5728</v>
      </c>
      <c r="Q1909" s="10">
        <v>77.951999999999998</v>
      </c>
      <c r="R1909" s="25">
        <v>3</v>
      </c>
      <c r="S1909" s="10">
        <v>233.85599999999999</v>
      </c>
      <c r="T1909" s="1">
        <v>0.2</v>
      </c>
      <c r="U1909" s="10">
        <v>15.590399999999995</v>
      </c>
    </row>
    <row r="1910" spans="1:21" x14ac:dyDescent="0.3">
      <c r="A1910" t="s">
        <v>1082</v>
      </c>
      <c r="B1910" s="2">
        <v>44132</v>
      </c>
      <c r="C1910" s="2">
        <v>44138</v>
      </c>
      <c r="D1910" s="1" t="s">
        <v>47</v>
      </c>
      <c r="E1910" s="1" t="s">
        <v>573</v>
      </c>
      <c r="F1910" s="1" t="s">
        <v>574</v>
      </c>
      <c r="G1910" s="1" t="s">
        <v>38</v>
      </c>
      <c r="H1910" s="1" t="s">
        <v>24</v>
      </c>
      <c r="I1910" s="1" t="s">
        <v>1083</v>
      </c>
      <c r="J1910" s="1" t="s">
        <v>779</v>
      </c>
      <c r="K1910" s="1">
        <v>7109</v>
      </c>
      <c r="L1910" s="1" t="s">
        <v>143</v>
      </c>
      <c r="M1910" s="1" t="s">
        <v>1084</v>
      </c>
      <c r="N1910" s="1" t="s">
        <v>43</v>
      </c>
      <c r="O1910" s="1" t="s">
        <v>87</v>
      </c>
      <c r="P1910" s="1" t="s">
        <v>1085</v>
      </c>
      <c r="Q1910" s="10">
        <v>32.400000000000006</v>
      </c>
      <c r="R1910" s="25">
        <v>5</v>
      </c>
      <c r="S1910" s="10">
        <v>162.00000000000003</v>
      </c>
      <c r="T1910" s="1">
        <v>0</v>
      </c>
      <c r="U1910" s="10">
        <v>15.552000000000001</v>
      </c>
    </row>
    <row r="1911" spans="1:21" x14ac:dyDescent="0.3">
      <c r="A1911" t="s">
        <v>2829</v>
      </c>
      <c r="B1911" s="2">
        <v>43614</v>
      </c>
      <c r="C1911" s="2">
        <v>43619</v>
      </c>
      <c r="D1911" s="1" t="s">
        <v>47</v>
      </c>
      <c r="E1911" s="1" t="s">
        <v>1188</v>
      </c>
      <c r="F1911" s="1" t="s">
        <v>1189</v>
      </c>
      <c r="G1911" s="1" t="s">
        <v>23</v>
      </c>
      <c r="H1911" s="1" t="s">
        <v>24</v>
      </c>
      <c r="I1911" s="1" t="s">
        <v>92</v>
      </c>
      <c r="J1911" s="1" t="s">
        <v>93</v>
      </c>
      <c r="K1911" s="1">
        <v>98105</v>
      </c>
      <c r="L1911" s="1" t="s">
        <v>41</v>
      </c>
      <c r="M1911" s="1" t="s">
        <v>1951</v>
      </c>
      <c r="N1911" s="1" t="s">
        <v>43</v>
      </c>
      <c r="O1911" s="1" t="s">
        <v>87</v>
      </c>
      <c r="P1911" s="1" t="s">
        <v>1952</v>
      </c>
      <c r="Q1911" s="10">
        <v>32.400000000000006</v>
      </c>
      <c r="R1911" s="25">
        <v>5</v>
      </c>
      <c r="S1911" s="10">
        <v>162.00000000000003</v>
      </c>
      <c r="T1911" s="1">
        <v>0</v>
      </c>
      <c r="U1911" s="10">
        <v>15.552000000000001</v>
      </c>
    </row>
    <row r="1912" spans="1:21" x14ac:dyDescent="0.3">
      <c r="A1912" t="s">
        <v>2973</v>
      </c>
      <c r="B1912" s="2">
        <v>43725</v>
      </c>
      <c r="C1912" s="2">
        <v>43727</v>
      </c>
      <c r="D1912" s="1" t="s">
        <v>20</v>
      </c>
      <c r="E1912" s="1" t="s">
        <v>2035</v>
      </c>
      <c r="F1912" s="1" t="s">
        <v>2036</v>
      </c>
      <c r="G1912" s="1" t="s">
        <v>99</v>
      </c>
      <c r="H1912" s="1" t="s">
        <v>24</v>
      </c>
      <c r="I1912" s="1" t="s">
        <v>39</v>
      </c>
      <c r="J1912" s="1" t="s">
        <v>40</v>
      </c>
      <c r="K1912" s="1">
        <v>90036</v>
      </c>
      <c r="L1912" s="1" t="s">
        <v>41</v>
      </c>
      <c r="M1912" s="1" t="s">
        <v>1047</v>
      </c>
      <c r="N1912" s="1" t="s">
        <v>43</v>
      </c>
      <c r="O1912" s="1" t="s">
        <v>87</v>
      </c>
      <c r="P1912" s="1" t="s">
        <v>1048</v>
      </c>
      <c r="Q1912" s="10">
        <v>32.400000000000006</v>
      </c>
      <c r="R1912" s="25">
        <v>5</v>
      </c>
      <c r="S1912" s="10">
        <v>162.00000000000003</v>
      </c>
      <c r="T1912" s="1">
        <v>0</v>
      </c>
      <c r="U1912" s="10">
        <v>15.552000000000001</v>
      </c>
    </row>
    <row r="1913" spans="1:21" x14ac:dyDescent="0.3">
      <c r="A1913" t="s">
        <v>6209</v>
      </c>
      <c r="B1913" s="2">
        <v>43989</v>
      </c>
      <c r="C1913" s="2">
        <v>43992</v>
      </c>
      <c r="D1913" s="1" t="s">
        <v>183</v>
      </c>
      <c r="E1913" s="1" t="s">
        <v>2279</v>
      </c>
      <c r="F1913" s="1" t="s">
        <v>2280</v>
      </c>
      <c r="G1913" s="1" t="s">
        <v>99</v>
      </c>
      <c r="H1913" s="1" t="s">
        <v>24</v>
      </c>
      <c r="I1913" s="1" t="s">
        <v>261</v>
      </c>
      <c r="J1913" s="1" t="s">
        <v>262</v>
      </c>
      <c r="K1913" s="1">
        <v>10035</v>
      </c>
      <c r="L1913" s="1" t="s">
        <v>143</v>
      </c>
      <c r="M1913" s="1" t="s">
        <v>1870</v>
      </c>
      <c r="N1913" s="1" t="s">
        <v>43</v>
      </c>
      <c r="O1913" s="1" t="s">
        <v>87</v>
      </c>
      <c r="P1913" s="1" t="s">
        <v>1871</v>
      </c>
      <c r="Q1913" s="10">
        <v>32.400000000000006</v>
      </c>
      <c r="R1913" s="25">
        <v>5</v>
      </c>
      <c r="S1913" s="10">
        <v>162.00000000000003</v>
      </c>
      <c r="T1913" s="1">
        <v>0</v>
      </c>
      <c r="U1913" s="10">
        <v>15.552000000000001</v>
      </c>
    </row>
    <row r="1914" spans="1:21" x14ac:dyDescent="0.3">
      <c r="A1914" t="s">
        <v>7039</v>
      </c>
      <c r="B1914" s="2">
        <v>43366</v>
      </c>
      <c r="C1914" s="2">
        <v>43371</v>
      </c>
      <c r="D1914" s="1" t="s">
        <v>47</v>
      </c>
      <c r="E1914" s="1" t="s">
        <v>1559</v>
      </c>
      <c r="F1914" s="1" t="s">
        <v>1560</v>
      </c>
      <c r="G1914" s="1" t="s">
        <v>23</v>
      </c>
      <c r="H1914" s="1" t="s">
        <v>24</v>
      </c>
      <c r="I1914" s="1" t="s">
        <v>400</v>
      </c>
      <c r="J1914" s="1" t="s">
        <v>224</v>
      </c>
      <c r="K1914" s="1">
        <v>55407</v>
      </c>
      <c r="L1914" s="1" t="s">
        <v>102</v>
      </c>
      <c r="M1914" s="1" t="s">
        <v>3733</v>
      </c>
      <c r="N1914" s="1" t="s">
        <v>43</v>
      </c>
      <c r="O1914" s="1" t="s">
        <v>87</v>
      </c>
      <c r="P1914" s="1" t="s">
        <v>3734</v>
      </c>
      <c r="Q1914" s="10">
        <v>32.400000000000006</v>
      </c>
      <c r="R1914" s="25">
        <v>5</v>
      </c>
      <c r="S1914" s="10">
        <v>162.00000000000003</v>
      </c>
      <c r="T1914" s="1">
        <v>0</v>
      </c>
      <c r="U1914" s="10">
        <v>15.552000000000001</v>
      </c>
    </row>
    <row r="1915" spans="1:21" x14ac:dyDescent="0.3">
      <c r="A1915" t="s">
        <v>8193</v>
      </c>
      <c r="B1915" s="2">
        <v>44394</v>
      </c>
      <c r="C1915" s="2">
        <v>44396</v>
      </c>
      <c r="D1915" s="1" t="s">
        <v>20</v>
      </c>
      <c r="E1915" s="1" t="s">
        <v>2398</v>
      </c>
      <c r="F1915" s="1" t="s">
        <v>2399</v>
      </c>
      <c r="G1915" s="1" t="s">
        <v>38</v>
      </c>
      <c r="H1915" s="1" t="s">
        <v>24</v>
      </c>
      <c r="I1915" s="1" t="s">
        <v>5987</v>
      </c>
      <c r="J1915" s="1" t="s">
        <v>40</v>
      </c>
      <c r="K1915" s="1">
        <v>92307</v>
      </c>
      <c r="L1915" s="1" t="s">
        <v>41</v>
      </c>
      <c r="M1915" s="1" t="s">
        <v>6329</v>
      </c>
      <c r="N1915" s="1" t="s">
        <v>43</v>
      </c>
      <c r="O1915" s="1" t="s">
        <v>87</v>
      </c>
      <c r="P1915" s="1" t="s">
        <v>6330</v>
      </c>
      <c r="Q1915" s="10">
        <v>32.400000000000006</v>
      </c>
      <c r="R1915" s="25">
        <v>5</v>
      </c>
      <c r="S1915" s="10">
        <v>162.00000000000003</v>
      </c>
      <c r="T1915" s="1">
        <v>0</v>
      </c>
      <c r="U1915" s="10">
        <v>15.552000000000001</v>
      </c>
    </row>
    <row r="1916" spans="1:21" x14ac:dyDescent="0.3">
      <c r="A1916" t="s">
        <v>8314</v>
      </c>
      <c r="B1916" s="2">
        <v>43730</v>
      </c>
      <c r="C1916" s="2">
        <v>43734</v>
      </c>
      <c r="D1916" s="1" t="s">
        <v>20</v>
      </c>
      <c r="E1916" s="1" t="s">
        <v>6060</v>
      </c>
      <c r="F1916" s="1" t="s">
        <v>6061</v>
      </c>
      <c r="G1916" s="1" t="s">
        <v>99</v>
      </c>
      <c r="H1916" s="1" t="s">
        <v>24</v>
      </c>
      <c r="I1916" s="1" t="s">
        <v>1117</v>
      </c>
      <c r="J1916" s="1" t="s">
        <v>310</v>
      </c>
      <c r="K1916" s="1">
        <v>22204</v>
      </c>
      <c r="L1916" s="1" t="s">
        <v>27</v>
      </c>
      <c r="M1916" s="1" t="s">
        <v>4683</v>
      </c>
      <c r="N1916" s="1" t="s">
        <v>43</v>
      </c>
      <c r="O1916" s="1" t="s">
        <v>87</v>
      </c>
      <c r="P1916" s="1" t="s">
        <v>4684</v>
      </c>
      <c r="Q1916" s="10">
        <v>32.400000000000006</v>
      </c>
      <c r="R1916" s="25">
        <v>5</v>
      </c>
      <c r="S1916" s="10">
        <v>162.00000000000003</v>
      </c>
      <c r="T1916" s="1">
        <v>0</v>
      </c>
      <c r="U1916" s="10">
        <v>15.552000000000001</v>
      </c>
    </row>
    <row r="1917" spans="1:21" x14ac:dyDescent="0.3">
      <c r="A1917" t="s">
        <v>8699</v>
      </c>
      <c r="B1917" s="2">
        <v>44458</v>
      </c>
      <c r="C1917" s="2">
        <v>44463</v>
      </c>
      <c r="D1917" s="1" t="s">
        <v>47</v>
      </c>
      <c r="E1917" s="1" t="s">
        <v>2785</v>
      </c>
      <c r="F1917" s="1" t="s">
        <v>2786</v>
      </c>
      <c r="G1917" s="1" t="s">
        <v>23</v>
      </c>
      <c r="H1917" s="1" t="s">
        <v>24</v>
      </c>
      <c r="I1917" s="1" t="s">
        <v>261</v>
      </c>
      <c r="J1917" s="1" t="s">
        <v>262</v>
      </c>
      <c r="K1917" s="1">
        <v>10011</v>
      </c>
      <c r="L1917" s="1" t="s">
        <v>143</v>
      </c>
      <c r="M1917" s="1" t="s">
        <v>5857</v>
      </c>
      <c r="N1917" s="1" t="s">
        <v>43</v>
      </c>
      <c r="O1917" s="1" t="s">
        <v>87</v>
      </c>
      <c r="P1917" s="1" t="s">
        <v>5858</v>
      </c>
      <c r="Q1917" s="10">
        <v>32.400000000000006</v>
      </c>
      <c r="R1917" s="25">
        <v>5</v>
      </c>
      <c r="S1917" s="10">
        <v>162.00000000000003</v>
      </c>
      <c r="T1917" s="1">
        <v>0</v>
      </c>
      <c r="U1917" s="10">
        <v>15.552000000000001</v>
      </c>
    </row>
    <row r="1918" spans="1:21" x14ac:dyDescent="0.3">
      <c r="A1918" t="s">
        <v>8764</v>
      </c>
      <c r="B1918" s="2">
        <v>44209</v>
      </c>
      <c r="C1918" s="2">
        <v>44214</v>
      </c>
      <c r="D1918" s="1" t="s">
        <v>20</v>
      </c>
      <c r="E1918" s="1" t="s">
        <v>3592</v>
      </c>
      <c r="F1918" s="1" t="s">
        <v>3593</v>
      </c>
      <c r="G1918" s="1" t="s">
        <v>38</v>
      </c>
      <c r="H1918" s="1" t="s">
        <v>24</v>
      </c>
      <c r="I1918" s="1" t="s">
        <v>309</v>
      </c>
      <c r="J1918" s="1" t="s">
        <v>588</v>
      </c>
      <c r="K1918" s="1">
        <v>65807</v>
      </c>
      <c r="L1918" s="1" t="s">
        <v>102</v>
      </c>
      <c r="M1918" s="1" t="s">
        <v>5412</v>
      </c>
      <c r="N1918" s="1" t="s">
        <v>43</v>
      </c>
      <c r="O1918" s="1" t="s">
        <v>87</v>
      </c>
      <c r="P1918" s="1" t="s">
        <v>5413</v>
      </c>
      <c r="Q1918" s="10">
        <v>32.400000000000006</v>
      </c>
      <c r="R1918" s="25">
        <v>5</v>
      </c>
      <c r="S1918" s="10">
        <v>162.00000000000003</v>
      </c>
      <c r="T1918" s="1">
        <v>0</v>
      </c>
      <c r="U1918" s="10">
        <v>15.552000000000001</v>
      </c>
    </row>
    <row r="1919" spans="1:21" x14ac:dyDescent="0.3">
      <c r="A1919" t="s">
        <v>9478</v>
      </c>
      <c r="B1919" s="2">
        <v>44059</v>
      </c>
      <c r="C1919" s="2">
        <v>44065</v>
      </c>
      <c r="D1919" s="1" t="s">
        <v>47</v>
      </c>
      <c r="E1919" s="1" t="s">
        <v>1601</v>
      </c>
      <c r="F1919" s="1" t="s">
        <v>1602</v>
      </c>
      <c r="G1919" s="1" t="s">
        <v>23</v>
      </c>
      <c r="H1919" s="1" t="s">
        <v>24</v>
      </c>
      <c r="I1919" s="1" t="s">
        <v>9479</v>
      </c>
      <c r="J1919" s="1" t="s">
        <v>40</v>
      </c>
      <c r="K1919" s="1">
        <v>95616</v>
      </c>
      <c r="L1919" s="1" t="s">
        <v>41</v>
      </c>
      <c r="M1919" s="1" t="s">
        <v>2741</v>
      </c>
      <c r="N1919" s="1" t="s">
        <v>43</v>
      </c>
      <c r="O1919" s="1" t="s">
        <v>87</v>
      </c>
      <c r="P1919" s="1" t="s">
        <v>2742</v>
      </c>
      <c r="Q1919" s="10">
        <v>32.400000000000006</v>
      </c>
      <c r="R1919" s="25">
        <v>5</v>
      </c>
      <c r="S1919" s="10">
        <v>162.00000000000003</v>
      </c>
      <c r="T1919" s="1">
        <v>0</v>
      </c>
      <c r="U1919" s="10">
        <v>15.552000000000001</v>
      </c>
    </row>
    <row r="1920" spans="1:21" x14ac:dyDescent="0.3">
      <c r="A1920" t="s">
        <v>9726</v>
      </c>
      <c r="B1920" s="2">
        <v>43418</v>
      </c>
      <c r="C1920" s="2">
        <v>43424</v>
      </c>
      <c r="D1920" s="1" t="s">
        <v>47</v>
      </c>
      <c r="E1920" s="1" t="s">
        <v>3454</v>
      </c>
      <c r="F1920" s="1" t="s">
        <v>3455</v>
      </c>
      <c r="G1920" s="1" t="s">
        <v>23</v>
      </c>
      <c r="H1920" s="1" t="s">
        <v>24</v>
      </c>
      <c r="I1920" s="1" t="s">
        <v>4769</v>
      </c>
      <c r="J1920" s="1" t="s">
        <v>310</v>
      </c>
      <c r="K1920" s="1">
        <v>23320</v>
      </c>
      <c r="L1920" s="1" t="s">
        <v>27</v>
      </c>
      <c r="M1920" s="1" t="s">
        <v>3888</v>
      </c>
      <c r="N1920" s="1" t="s">
        <v>43</v>
      </c>
      <c r="O1920" s="1" t="s">
        <v>87</v>
      </c>
      <c r="P1920" s="1" t="s">
        <v>3889</v>
      </c>
      <c r="Q1920" s="10">
        <v>32.400000000000006</v>
      </c>
      <c r="R1920" s="25">
        <v>5</v>
      </c>
      <c r="S1920" s="10">
        <v>162.00000000000003</v>
      </c>
      <c r="T1920" s="1">
        <v>0</v>
      </c>
      <c r="U1920" s="10">
        <v>15.552000000000001</v>
      </c>
    </row>
    <row r="1921" spans="1:21" x14ac:dyDescent="0.3">
      <c r="A1921" t="s">
        <v>10181</v>
      </c>
      <c r="B1921" s="2">
        <v>43202</v>
      </c>
      <c r="C1921" s="2">
        <v>43207</v>
      </c>
      <c r="D1921" s="1" t="s">
        <v>47</v>
      </c>
      <c r="E1921" s="1" t="s">
        <v>5684</v>
      </c>
      <c r="F1921" s="1" t="s">
        <v>5685</v>
      </c>
      <c r="G1921" s="1" t="s">
        <v>23</v>
      </c>
      <c r="H1921" s="1" t="s">
        <v>24</v>
      </c>
      <c r="I1921" s="1" t="s">
        <v>529</v>
      </c>
      <c r="J1921" s="1" t="s">
        <v>249</v>
      </c>
      <c r="K1921" s="1">
        <v>47401</v>
      </c>
      <c r="L1921" s="1" t="s">
        <v>102</v>
      </c>
      <c r="M1921" s="1" t="s">
        <v>2816</v>
      </c>
      <c r="N1921" s="1" t="s">
        <v>43</v>
      </c>
      <c r="O1921" s="1" t="s">
        <v>87</v>
      </c>
      <c r="P1921" s="1" t="s">
        <v>2817</v>
      </c>
      <c r="Q1921" s="10">
        <v>32.400000000000006</v>
      </c>
      <c r="R1921" s="25">
        <v>5</v>
      </c>
      <c r="S1921" s="10">
        <v>162.00000000000003</v>
      </c>
      <c r="T1921" s="1">
        <v>0</v>
      </c>
      <c r="U1921" s="10">
        <v>15.552000000000001</v>
      </c>
    </row>
    <row r="1922" spans="1:21" x14ac:dyDescent="0.3">
      <c r="A1922" t="s">
        <v>10241</v>
      </c>
      <c r="B1922" s="2">
        <v>44156</v>
      </c>
      <c r="C1922" s="2">
        <v>44161</v>
      </c>
      <c r="D1922" s="1" t="s">
        <v>47</v>
      </c>
      <c r="E1922" s="1" t="s">
        <v>2137</v>
      </c>
      <c r="F1922" s="1" t="s">
        <v>2138</v>
      </c>
      <c r="G1922" s="1" t="s">
        <v>38</v>
      </c>
      <c r="H1922" s="1" t="s">
        <v>24</v>
      </c>
      <c r="I1922" s="1" t="s">
        <v>39</v>
      </c>
      <c r="J1922" s="1" t="s">
        <v>40</v>
      </c>
      <c r="K1922" s="1">
        <v>90049</v>
      </c>
      <c r="L1922" s="1" t="s">
        <v>41</v>
      </c>
      <c r="M1922" s="1" t="s">
        <v>1901</v>
      </c>
      <c r="N1922" s="1" t="s">
        <v>43</v>
      </c>
      <c r="O1922" s="1" t="s">
        <v>87</v>
      </c>
      <c r="P1922" s="1" t="s">
        <v>1902</v>
      </c>
      <c r="Q1922" s="10">
        <v>32.400000000000006</v>
      </c>
      <c r="R1922" s="25">
        <v>5</v>
      </c>
      <c r="S1922" s="10">
        <v>162.00000000000003</v>
      </c>
      <c r="T1922" s="1">
        <v>0</v>
      </c>
      <c r="U1922" s="10">
        <v>15.552000000000001</v>
      </c>
    </row>
    <row r="1923" spans="1:21" x14ac:dyDescent="0.3">
      <c r="A1923" t="s">
        <v>10523</v>
      </c>
      <c r="B1923" s="2">
        <v>44367</v>
      </c>
      <c r="C1923" s="2">
        <v>44374</v>
      </c>
      <c r="D1923" s="1" t="s">
        <v>47</v>
      </c>
      <c r="E1923" s="1" t="s">
        <v>378</v>
      </c>
      <c r="F1923" s="1" t="s">
        <v>379</v>
      </c>
      <c r="G1923" s="1" t="s">
        <v>23</v>
      </c>
      <c r="H1923" s="1" t="s">
        <v>24</v>
      </c>
      <c r="I1923" s="1" t="s">
        <v>1448</v>
      </c>
      <c r="J1923" s="1" t="s">
        <v>310</v>
      </c>
      <c r="K1923" s="1">
        <v>23223</v>
      </c>
      <c r="L1923" s="1" t="s">
        <v>27</v>
      </c>
      <c r="M1923" s="1" t="s">
        <v>6135</v>
      </c>
      <c r="N1923" s="1" t="s">
        <v>43</v>
      </c>
      <c r="O1923" s="1" t="s">
        <v>87</v>
      </c>
      <c r="P1923" s="1" t="s">
        <v>6136</v>
      </c>
      <c r="Q1923" s="10">
        <v>32.400000000000006</v>
      </c>
      <c r="R1923" s="25">
        <v>5</v>
      </c>
      <c r="S1923" s="10">
        <v>162.00000000000003</v>
      </c>
      <c r="T1923" s="1">
        <v>0</v>
      </c>
      <c r="U1923" s="10">
        <v>15.552000000000001</v>
      </c>
    </row>
    <row r="1924" spans="1:21" x14ac:dyDescent="0.3">
      <c r="A1924" t="s">
        <v>6920</v>
      </c>
      <c r="B1924" s="2">
        <v>44518</v>
      </c>
      <c r="C1924" s="2">
        <v>44523</v>
      </c>
      <c r="D1924" s="1" t="s">
        <v>47</v>
      </c>
      <c r="E1924" s="1" t="s">
        <v>4972</v>
      </c>
      <c r="F1924" s="1" t="s">
        <v>4973</v>
      </c>
      <c r="G1924" s="1" t="s">
        <v>23</v>
      </c>
      <c r="H1924" s="1" t="s">
        <v>24</v>
      </c>
      <c r="I1924" s="1" t="s">
        <v>3221</v>
      </c>
      <c r="J1924" s="1" t="s">
        <v>51</v>
      </c>
      <c r="K1924" s="1">
        <v>33030</v>
      </c>
      <c r="L1924" s="1" t="s">
        <v>27</v>
      </c>
      <c r="M1924" s="1" t="s">
        <v>6153</v>
      </c>
      <c r="N1924" s="1" t="s">
        <v>43</v>
      </c>
      <c r="O1924" s="1" t="s">
        <v>87</v>
      </c>
      <c r="P1924" s="1" t="s">
        <v>6154</v>
      </c>
      <c r="Q1924" s="10">
        <v>44.384</v>
      </c>
      <c r="R1924" s="25">
        <v>1</v>
      </c>
      <c r="S1924" s="10">
        <v>44.384</v>
      </c>
      <c r="T1924" s="1">
        <v>0.2</v>
      </c>
      <c r="U1924" s="10">
        <v>15.534399999999998</v>
      </c>
    </row>
    <row r="1925" spans="1:21" x14ac:dyDescent="0.3">
      <c r="A1925" t="s">
        <v>3948</v>
      </c>
      <c r="B1925" s="2">
        <v>44540</v>
      </c>
      <c r="C1925" s="2">
        <v>44540</v>
      </c>
      <c r="D1925" s="1" t="s">
        <v>1276</v>
      </c>
      <c r="E1925" s="1" t="s">
        <v>541</v>
      </c>
      <c r="F1925" s="1" t="s">
        <v>542</v>
      </c>
      <c r="G1925" s="1" t="s">
        <v>99</v>
      </c>
      <c r="H1925" s="1" t="s">
        <v>24</v>
      </c>
      <c r="I1925" s="1" t="s">
        <v>2497</v>
      </c>
      <c r="J1925" s="1" t="s">
        <v>133</v>
      </c>
      <c r="K1925" s="1">
        <v>68104</v>
      </c>
      <c r="L1925" s="1" t="s">
        <v>102</v>
      </c>
      <c r="M1925" s="1" t="s">
        <v>3949</v>
      </c>
      <c r="N1925" s="1" t="s">
        <v>43</v>
      </c>
      <c r="O1925" s="1" t="s">
        <v>72</v>
      </c>
      <c r="P1925" s="1" t="s">
        <v>3950</v>
      </c>
      <c r="Q1925" s="10">
        <v>34.5</v>
      </c>
      <c r="R1925" s="25">
        <v>3</v>
      </c>
      <c r="S1925" s="10">
        <v>103.5</v>
      </c>
      <c r="T1925" s="1">
        <v>0</v>
      </c>
      <c r="U1925" s="10">
        <v>15.524999999999999</v>
      </c>
    </row>
    <row r="1926" spans="1:21" x14ac:dyDescent="0.3">
      <c r="A1926" t="s">
        <v>8572</v>
      </c>
      <c r="B1926" s="2">
        <v>44321</v>
      </c>
      <c r="C1926" s="2">
        <v>44326</v>
      </c>
      <c r="D1926" s="1" t="s">
        <v>47</v>
      </c>
      <c r="E1926" s="1" t="s">
        <v>3723</v>
      </c>
      <c r="F1926" s="1" t="s">
        <v>3724</v>
      </c>
      <c r="G1926" s="1" t="s">
        <v>38</v>
      </c>
      <c r="H1926" s="1" t="s">
        <v>24</v>
      </c>
      <c r="I1926" s="1" t="s">
        <v>488</v>
      </c>
      <c r="J1926" s="1" t="s">
        <v>1258</v>
      </c>
      <c r="K1926" s="1">
        <v>31907</v>
      </c>
      <c r="L1926" s="1" t="s">
        <v>27</v>
      </c>
      <c r="M1926" s="1" t="s">
        <v>3949</v>
      </c>
      <c r="N1926" s="1" t="s">
        <v>43</v>
      </c>
      <c r="O1926" s="1" t="s">
        <v>72</v>
      </c>
      <c r="P1926" s="1" t="s">
        <v>3950</v>
      </c>
      <c r="Q1926" s="10">
        <v>34.5</v>
      </c>
      <c r="R1926" s="25">
        <v>3</v>
      </c>
      <c r="S1926" s="10">
        <v>103.5</v>
      </c>
      <c r="T1926" s="1">
        <v>0</v>
      </c>
      <c r="U1926" s="10">
        <v>15.524999999999999</v>
      </c>
    </row>
    <row r="1927" spans="1:21" x14ac:dyDescent="0.3">
      <c r="A1927" t="s">
        <v>7957</v>
      </c>
      <c r="B1927" s="2">
        <v>43469</v>
      </c>
      <c r="C1927" s="2">
        <v>43475</v>
      </c>
      <c r="D1927" s="1" t="s">
        <v>47</v>
      </c>
      <c r="E1927" s="1" t="s">
        <v>2386</v>
      </c>
      <c r="F1927" s="1" t="s">
        <v>2387</v>
      </c>
      <c r="G1927" s="1" t="s">
        <v>38</v>
      </c>
      <c r="H1927" s="1" t="s">
        <v>24</v>
      </c>
      <c r="I1927" s="1" t="s">
        <v>7958</v>
      </c>
      <c r="J1927" s="1" t="s">
        <v>224</v>
      </c>
      <c r="K1927" s="1">
        <v>55125</v>
      </c>
      <c r="L1927" s="1" t="s">
        <v>102</v>
      </c>
      <c r="M1927" s="1" t="s">
        <v>3186</v>
      </c>
      <c r="N1927" s="1" t="s">
        <v>43</v>
      </c>
      <c r="O1927" s="1" t="s">
        <v>72</v>
      </c>
      <c r="P1927" s="1" t="s">
        <v>3187</v>
      </c>
      <c r="Q1927" s="10">
        <v>32.339999999999996</v>
      </c>
      <c r="R1927" s="25">
        <v>3</v>
      </c>
      <c r="S1927" s="10">
        <v>97.019999999999982</v>
      </c>
      <c r="T1927" s="1">
        <v>0</v>
      </c>
      <c r="U1927" s="10">
        <v>15.523199999999999</v>
      </c>
    </row>
    <row r="1928" spans="1:21" x14ac:dyDescent="0.3">
      <c r="A1928" t="s">
        <v>7684</v>
      </c>
      <c r="B1928" s="2">
        <v>44202</v>
      </c>
      <c r="C1928" s="2">
        <v>44209</v>
      </c>
      <c r="D1928" s="1" t="s">
        <v>47</v>
      </c>
      <c r="E1928" s="1" t="s">
        <v>4119</v>
      </c>
      <c r="F1928" s="1" t="s">
        <v>4120</v>
      </c>
      <c r="G1928" s="1" t="s">
        <v>99</v>
      </c>
      <c r="H1928" s="1" t="s">
        <v>24</v>
      </c>
      <c r="I1928" s="1" t="s">
        <v>7685</v>
      </c>
      <c r="J1928" s="1" t="s">
        <v>349</v>
      </c>
      <c r="K1928" s="1">
        <v>35401</v>
      </c>
      <c r="L1928" s="1" t="s">
        <v>27</v>
      </c>
      <c r="M1928" s="1" t="s">
        <v>2074</v>
      </c>
      <c r="N1928" s="1" t="s">
        <v>43</v>
      </c>
      <c r="O1928" s="1" t="s">
        <v>72</v>
      </c>
      <c r="P1928" s="1" t="s">
        <v>2075</v>
      </c>
      <c r="Q1928" s="10">
        <v>33.74</v>
      </c>
      <c r="R1928" s="25">
        <v>7</v>
      </c>
      <c r="S1928" s="10">
        <v>236.18</v>
      </c>
      <c r="T1928" s="1">
        <v>0</v>
      </c>
      <c r="U1928" s="10">
        <v>15.5204</v>
      </c>
    </row>
    <row r="1929" spans="1:21" x14ac:dyDescent="0.3">
      <c r="A1929" t="s">
        <v>6743</v>
      </c>
      <c r="B1929" s="2">
        <v>43893</v>
      </c>
      <c r="C1929" s="2">
        <v>43896</v>
      </c>
      <c r="D1929" s="1" t="s">
        <v>183</v>
      </c>
      <c r="E1929" s="1" t="s">
        <v>6160</v>
      </c>
      <c r="F1929" s="1" t="s">
        <v>6161</v>
      </c>
      <c r="G1929" s="1" t="s">
        <v>38</v>
      </c>
      <c r="H1929" s="1" t="s">
        <v>24</v>
      </c>
      <c r="I1929" s="1" t="s">
        <v>6744</v>
      </c>
      <c r="J1929" s="1" t="s">
        <v>101</v>
      </c>
      <c r="K1929" s="1">
        <v>79762</v>
      </c>
      <c r="L1929" s="1" t="s">
        <v>102</v>
      </c>
      <c r="M1929" s="1" t="s">
        <v>3183</v>
      </c>
      <c r="N1929" s="1" t="s">
        <v>43</v>
      </c>
      <c r="O1929" s="1" t="s">
        <v>87</v>
      </c>
      <c r="P1929" s="1" t="s">
        <v>3184</v>
      </c>
      <c r="Q1929" s="10">
        <v>42.783999999999999</v>
      </c>
      <c r="R1929" s="25">
        <v>7</v>
      </c>
      <c r="S1929" s="10">
        <v>299.488</v>
      </c>
      <c r="T1929" s="1">
        <v>0.2</v>
      </c>
      <c r="U1929" s="10">
        <v>15.509199999999998</v>
      </c>
    </row>
    <row r="1930" spans="1:21" x14ac:dyDescent="0.3">
      <c r="A1930" t="s">
        <v>1535</v>
      </c>
      <c r="B1930" s="2">
        <v>43922</v>
      </c>
      <c r="C1930" s="2">
        <v>43924</v>
      </c>
      <c r="D1930" s="1" t="s">
        <v>20</v>
      </c>
      <c r="E1930" s="1" t="s">
        <v>1536</v>
      </c>
      <c r="F1930" s="1" t="s">
        <v>1537</v>
      </c>
      <c r="G1930" s="1" t="s">
        <v>23</v>
      </c>
      <c r="H1930" s="1" t="s">
        <v>24</v>
      </c>
      <c r="I1930" s="1" t="s">
        <v>1538</v>
      </c>
      <c r="J1930" s="1" t="s">
        <v>262</v>
      </c>
      <c r="K1930" s="1">
        <v>13021</v>
      </c>
      <c r="L1930" s="1" t="s">
        <v>143</v>
      </c>
      <c r="M1930" s="1" t="s">
        <v>1539</v>
      </c>
      <c r="N1930" s="1" t="s">
        <v>43</v>
      </c>
      <c r="O1930" s="1" t="s">
        <v>65</v>
      </c>
      <c r="P1930" s="1" t="s">
        <v>1540</v>
      </c>
      <c r="Q1930" s="10">
        <v>59.519999999999996</v>
      </c>
      <c r="R1930" s="25">
        <v>3</v>
      </c>
      <c r="S1930" s="10">
        <v>178.56</v>
      </c>
      <c r="T1930" s="1">
        <v>0</v>
      </c>
      <c r="U1930" s="10">
        <v>15.475200000000001</v>
      </c>
    </row>
    <row r="1931" spans="1:21" x14ac:dyDescent="0.3">
      <c r="A1931" t="s">
        <v>9332</v>
      </c>
      <c r="B1931" s="2">
        <v>44257</v>
      </c>
      <c r="C1931" s="2">
        <v>44263</v>
      </c>
      <c r="D1931" s="1" t="s">
        <v>47</v>
      </c>
      <c r="E1931" s="1" t="s">
        <v>5061</v>
      </c>
      <c r="F1931" s="1" t="s">
        <v>5062</v>
      </c>
      <c r="G1931" s="1" t="s">
        <v>38</v>
      </c>
      <c r="H1931" s="1" t="s">
        <v>24</v>
      </c>
      <c r="I1931" s="1" t="s">
        <v>598</v>
      </c>
      <c r="J1931" s="1" t="s">
        <v>240</v>
      </c>
      <c r="K1931" s="1">
        <v>19711</v>
      </c>
      <c r="L1931" s="1" t="s">
        <v>143</v>
      </c>
      <c r="M1931" s="1" t="s">
        <v>6227</v>
      </c>
      <c r="N1931" s="1" t="s">
        <v>43</v>
      </c>
      <c r="O1931" s="1" t="s">
        <v>65</v>
      </c>
      <c r="P1931" s="1" t="s">
        <v>6228</v>
      </c>
      <c r="Q1931" s="10">
        <v>59.519999999999996</v>
      </c>
      <c r="R1931" s="25">
        <v>3</v>
      </c>
      <c r="S1931" s="10">
        <v>178.56</v>
      </c>
      <c r="T1931" s="1">
        <v>0</v>
      </c>
      <c r="U1931" s="10">
        <v>15.475200000000001</v>
      </c>
    </row>
    <row r="1932" spans="1:21" x14ac:dyDescent="0.3">
      <c r="A1932" t="s">
        <v>9378</v>
      </c>
      <c r="B1932" s="2">
        <v>43470</v>
      </c>
      <c r="C1932" s="2">
        <v>43475</v>
      </c>
      <c r="D1932" s="1" t="s">
        <v>47</v>
      </c>
      <c r="E1932" s="1" t="s">
        <v>3385</v>
      </c>
      <c r="F1932" s="1" t="s">
        <v>3386</v>
      </c>
      <c r="G1932" s="1" t="s">
        <v>38</v>
      </c>
      <c r="H1932" s="1" t="s">
        <v>24</v>
      </c>
      <c r="I1932" s="1" t="s">
        <v>261</v>
      </c>
      <c r="J1932" s="1" t="s">
        <v>262</v>
      </c>
      <c r="K1932" s="1">
        <v>10009</v>
      </c>
      <c r="L1932" s="1" t="s">
        <v>143</v>
      </c>
      <c r="M1932" s="1" t="s">
        <v>6227</v>
      </c>
      <c r="N1932" s="1" t="s">
        <v>43</v>
      </c>
      <c r="O1932" s="1" t="s">
        <v>65</v>
      </c>
      <c r="P1932" s="1" t="s">
        <v>6228</v>
      </c>
      <c r="Q1932" s="10">
        <v>59.519999999999996</v>
      </c>
      <c r="R1932" s="25">
        <v>3</v>
      </c>
      <c r="S1932" s="10">
        <v>178.56</v>
      </c>
      <c r="T1932" s="1">
        <v>0</v>
      </c>
      <c r="U1932" s="10">
        <v>15.475200000000001</v>
      </c>
    </row>
    <row r="1933" spans="1:21" x14ac:dyDescent="0.3">
      <c r="A1933" t="s">
        <v>9827</v>
      </c>
      <c r="B1933" s="2">
        <v>43164</v>
      </c>
      <c r="C1933" s="2">
        <v>43167</v>
      </c>
      <c r="D1933" s="1" t="s">
        <v>20</v>
      </c>
      <c r="E1933" s="1" t="s">
        <v>4038</v>
      </c>
      <c r="F1933" s="1" t="s">
        <v>4039</v>
      </c>
      <c r="G1933" s="1" t="s">
        <v>23</v>
      </c>
      <c r="H1933" s="1" t="s">
        <v>24</v>
      </c>
      <c r="I1933" s="1" t="s">
        <v>3135</v>
      </c>
      <c r="J1933" s="1" t="s">
        <v>262</v>
      </c>
      <c r="K1933" s="1">
        <v>10701</v>
      </c>
      <c r="L1933" s="1" t="s">
        <v>143</v>
      </c>
      <c r="M1933" s="1" t="s">
        <v>1539</v>
      </c>
      <c r="N1933" s="1" t="s">
        <v>43</v>
      </c>
      <c r="O1933" s="1" t="s">
        <v>65</v>
      </c>
      <c r="P1933" s="1" t="s">
        <v>1540</v>
      </c>
      <c r="Q1933" s="10">
        <v>59.519999999999996</v>
      </c>
      <c r="R1933" s="25">
        <v>3</v>
      </c>
      <c r="S1933" s="10">
        <v>178.56</v>
      </c>
      <c r="T1933" s="1">
        <v>0</v>
      </c>
      <c r="U1933" s="10">
        <v>15.475200000000001</v>
      </c>
    </row>
    <row r="1934" spans="1:21" x14ac:dyDescent="0.3">
      <c r="A1934" t="s">
        <v>9123</v>
      </c>
      <c r="B1934" s="2">
        <v>44268</v>
      </c>
      <c r="C1934" s="2">
        <v>44270</v>
      </c>
      <c r="D1934" s="1" t="s">
        <v>183</v>
      </c>
      <c r="E1934" s="1" t="s">
        <v>5405</v>
      </c>
      <c r="F1934" s="1" t="s">
        <v>5406</v>
      </c>
      <c r="G1934" s="1" t="s">
        <v>23</v>
      </c>
      <c r="H1934" s="1" t="s">
        <v>24</v>
      </c>
      <c r="I1934" s="1" t="s">
        <v>737</v>
      </c>
      <c r="J1934" s="1" t="s">
        <v>738</v>
      </c>
      <c r="K1934" s="1">
        <v>6824</v>
      </c>
      <c r="L1934" s="1" t="s">
        <v>143</v>
      </c>
      <c r="M1934" s="1" t="s">
        <v>4239</v>
      </c>
      <c r="N1934" s="1" t="s">
        <v>43</v>
      </c>
      <c r="O1934" s="1" t="s">
        <v>72</v>
      </c>
      <c r="P1934" s="1" t="s">
        <v>4240</v>
      </c>
      <c r="Q1934" s="10">
        <v>30.88</v>
      </c>
      <c r="R1934" s="25">
        <v>2</v>
      </c>
      <c r="S1934" s="10">
        <v>61.76</v>
      </c>
      <c r="T1934" s="1">
        <v>0</v>
      </c>
      <c r="U1934" s="10">
        <v>15.44</v>
      </c>
    </row>
    <row r="1935" spans="1:21" x14ac:dyDescent="0.3">
      <c r="A1935" t="s">
        <v>8789</v>
      </c>
      <c r="B1935" s="2">
        <v>44328</v>
      </c>
      <c r="C1935" s="2">
        <v>44330</v>
      </c>
      <c r="D1935" s="1" t="s">
        <v>20</v>
      </c>
      <c r="E1935" s="1" t="s">
        <v>1878</v>
      </c>
      <c r="F1935" s="1" t="s">
        <v>1879</v>
      </c>
      <c r="G1935" s="1" t="s">
        <v>23</v>
      </c>
      <c r="H1935" s="1" t="s">
        <v>24</v>
      </c>
      <c r="I1935" s="1" t="s">
        <v>3852</v>
      </c>
      <c r="J1935" s="1" t="s">
        <v>779</v>
      </c>
      <c r="K1935" s="1">
        <v>8360</v>
      </c>
      <c r="L1935" s="1" t="s">
        <v>143</v>
      </c>
      <c r="M1935" s="1" t="s">
        <v>7469</v>
      </c>
      <c r="N1935" s="1" t="s">
        <v>29</v>
      </c>
      <c r="O1935" s="1" t="s">
        <v>62</v>
      </c>
      <c r="P1935" s="1" t="s">
        <v>7470</v>
      </c>
      <c r="Q1935" s="10">
        <v>42.85</v>
      </c>
      <c r="R1935" s="25">
        <v>5</v>
      </c>
      <c r="S1935" s="10">
        <v>214.25</v>
      </c>
      <c r="T1935" s="1">
        <v>0</v>
      </c>
      <c r="U1935" s="10">
        <v>15.426000000000002</v>
      </c>
    </row>
    <row r="1936" spans="1:21" x14ac:dyDescent="0.3">
      <c r="A1936" t="s">
        <v>10302</v>
      </c>
      <c r="B1936" s="2">
        <v>43797</v>
      </c>
      <c r="C1936" s="2">
        <v>43799</v>
      </c>
      <c r="D1936" s="1" t="s">
        <v>183</v>
      </c>
      <c r="E1936" s="1" t="s">
        <v>1859</v>
      </c>
      <c r="F1936" s="1" t="s">
        <v>1860</v>
      </c>
      <c r="G1936" s="1" t="s">
        <v>23</v>
      </c>
      <c r="H1936" s="1" t="s">
        <v>24</v>
      </c>
      <c r="I1936" s="1" t="s">
        <v>124</v>
      </c>
      <c r="J1936" s="1" t="s">
        <v>40</v>
      </c>
      <c r="K1936" s="1">
        <v>94110</v>
      </c>
      <c r="L1936" s="1" t="s">
        <v>41</v>
      </c>
      <c r="M1936" s="1" t="s">
        <v>7043</v>
      </c>
      <c r="N1936" s="1" t="s">
        <v>43</v>
      </c>
      <c r="O1936" s="1" t="s">
        <v>75</v>
      </c>
      <c r="P1936" s="1" t="s">
        <v>7044</v>
      </c>
      <c r="Q1936" s="10">
        <v>45.28</v>
      </c>
      <c r="R1936" s="25">
        <v>4</v>
      </c>
      <c r="S1936" s="10">
        <v>181.12</v>
      </c>
      <c r="T1936" s="1">
        <v>0</v>
      </c>
      <c r="U1936" s="10">
        <v>15.395199999999999</v>
      </c>
    </row>
    <row r="1937" spans="1:21" x14ac:dyDescent="0.3">
      <c r="A1937" t="s">
        <v>4283</v>
      </c>
      <c r="B1937" s="2">
        <v>44539</v>
      </c>
      <c r="C1937" s="2">
        <v>44545</v>
      </c>
      <c r="D1937" s="1" t="s">
        <v>47</v>
      </c>
      <c r="E1937" s="1" t="s">
        <v>4284</v>
      </c>
      <c r="F1937" s="1" t="s">
        <v>4285</v>
      </c>
      <c r="G1937" s="1" t="s">
        <v>23</v>
      </c>
      <c r="H1937" s="1" t="s">
        <v>24</v>
      </c>
      <c r="I1937" s="1" t="s">
        <v>4286</v>
      </c>
      <c r="J1937" s="1" t="s">
        <v>249</v>
      </c>
      <c r="K1937" s="1">
        <v>46203</v>
      </c>
      <c r="L1937" s="1" t="s">
        <v>102</v>
      </c>
      <c r="M1937" s="1" t="s">
        <v>4162</v>
      </c>
      <c r="N1937" s="1" t="s">
        <v>43</v>
      </c>
      <c r="O1937" s="1" t="s">
        <v>87</v>
      </c>
      <c r="P1937" s="1" t="s">
        <v>4163</v>
      </c>
      <c r="Q1937" s="10">
        <v>33.450000000000003</v>
      </c>
      <c r="R1937" s="25">
        <v>5</v>
      </c>
      <c r="S1937" s="10">
        <v>167.25</v>
      </c>
      <c r="T1937" s="1">
        <v>0</v>
      </c>
      <c r="U1937" s="10">
        <v>15.387</v>
      </c>
    </row>
    <row r="1938" spans="1:21" x14ac:dyDescent="0.3">
      <c r="A1938" t="s">
        <v>6512</v>
      </c>
      <c r="B1938" s="2">
        <v>44162</v>
      </c>
      <c r="C1938" s="2">
        <v>44165</v>
      </c>
      <c r="D1938" s="1" t="s">
        <v>183</v>
      </c>
      <c r="E1938" s="1" t="s">
        <v>2766</v>
      </c>
      <c r="F1938" s="1" t="s">
        <v>2767</v>
      </c>
      <c r="G1938" s="1" t="s">
        <v>38</v>
      </c>
      <c r="H1938" s="1" t="s">
        <v>24</v>
      </c>
      <c r="I1938" s="1" t="s">
        <v>6345</v>
      </c>
      <c r="J1938" s="1" t="s">
        <v>4434</v>
      </c>
      <c r="K1938" s="1">
        <v>66212</v>
      </c>
      <c r="L1938" s="1" t="s">
        <v>102</v>
      </c>
      <c r="M1938" s="1" t="s">
        <v>283</v>
      </c>
      <c r="N1938" s="1" t="s">
        <v>68</v>
      </c>
      <c r="O1938" s="1" t="s">
        <v>156</v>
      </c>
      <c r="P1938" s="1" t="s">
        <v>284</v>
      </c>
      <c r="Q1938" s="10">
        <v>34.950000000000003</v>
      </c>
      <c r="R1938" s="25">
        <v>5</v>
      </c>
      <c r="S1938" s="10">
        <v>174.75</v>
      </c>
      <c r="T1938" s="1">
        <v>0</v>
      </c>
      <c r="U1938" s="10">
        <v>15.378000000000004</v>
      </c>
    </row>
    <row r="1939" spans="1:21" x14ac:dyDescent="0.3">
      <c r="A1939" t="s">
        <v>6563</v>
      </c>
      <c r="B1939" s="2">
        <v>43979</v>
      </c>
      <c r="C1939" s="2">
        <v>43979</v>
      </c>
      <c r="D1939" s="1" t="s">
        <v>1276</v>
      </c>
      <c r="E1939" s="1" t="s">
        <v>4662</v>
      </c>
      <c r="F1939" s="1" t="s">
        <v>4663</v>
      </c>
      <c r="G1939" s="1" t="s">
        <v>38</v>
      </c>
      <c r="H1939" s="1" t="s">
        <v>24</v>
      </c>
      <c r="I1939" s="1" t="s">
        <v>261</v>
      </c>
      <c r="J1939" s="1" t="s">
        <v>262</v>
      </c>
      <c r="K1939" s="1">
        <v>10035</v>
      </c>
      <c r="L1939" s="1" t="s">
        <v>143</v>
      </c>
      <c r="M1939" s="1" t="s">
        <v>569</v>
      </c>
      <c r="N1939" s="1" t="s">
        <v>43</v>
      </c>
      <c r="O1939" s="1" t="s">
        <v>570</v>
      </c>
      <c r="P1939" s="1" t="s">
        <v>571</v>
      </c>
      <c r="Q1939" s="10">
        <v>54.900000000000006</v>
      </c>
      <c r="R1939" s="25">
        <v>5</v>
      </c>
      <c r="S1939" s="10">
        <v>274.5</v>
      </c>
      <c r="T1939" s="1">
        <v>0</v>
      </c>
      <c r="U1939" s="10">
        <v>15.372000000000003</v>
      </c>
    </row>
    <row r="1940" spans="1:21" x14ac:dyDescent="0.3">
      <c r="A1940" t="s">
        <v>7885</v>
      </c>
      <c r="B1940" s="2">
        <v>44045</v>
      </c>
      <c r="C1940" s="2">
        <v>44047</v>
      </c>
      <c r="D1940" s="1" t="s">
        <v>20</v>
      </c>
      <c r="E1940" s="1" t="s">
        <v>2376</v>
      </c>
      <c r="F1940" s="1" t="s">
        <v>2377</v>
      </c>
      <c r="G1940" s="1" t="s">
        <v>38</v>
      </c>
      <c r="H1940" s="1" t="s">
        <v>24</v>
      </c>
      <c r="I1940" s="1" t="s">
        <v>39</v>
      </c>
      <c r="J1940" s="1" t="s">
        <v>40</v>
      </c>
      <c r="K1940" s="1">
        <v>90032</v>
      </c>
      <c r="L1940" s="1" t="s">
        <v>41</v>
      </c>
      <c r="M1940" s="1" t="s">
        <v>7886</v>
      </c>
      <c r="N1940" s="1" t="s">
        <v>29</v>
      </c>
      <c r="O1940" s="1" t="s">
        <v>53</v>
      </c>
      <c r="P1940" s="1" t="s">
        <v>7887</v>
      </c>
      <c r="Q1940" s="10">
        <v>136.46400000000003</v>
      </c>
      <c r="R1940" s="25">
        <v>2</v>
      </c>
      <c r="S1940" s="10">
        <v>272.92800000000005</v>
      </c>
      <c r="T1940" s="1">
        <v>0.2</v>
      </c>
      <c r="U1940" s="10">
        <v>15.352199999999989</v>
      </c>
    </row>
    <row r="1941" spans="1:21" x14ac:dyDescent="0.3">
      <c r="A1941" t="s">
        <v>9159</v>
      </c>
      <c r="B1941" s="2">
        <v>44483</v>
      </c>
      <c r="C1941" s="2">
        <v>44488</v>
      </c>
      <c r="D1941" s="1" t="s">
        <v>47</v>
      </c>
      <c r="E1941" s="1" t="s">
        <v>2609</v>
      </c>
      <c r="F1941" s="1" t="s">
        <v>2610</v>
      </c>
      <c r="G1941" s="1" t="s">
        <v>23</v>
      </c>
      <c r="H1941" s="1" t="s">
        <v>24</v>
      </c>
      <c r="I1941" s="1" t="s">
        <v>124</v>
      </c>
      <c r="J1941" s="1" t="s">
        <v>40</v>
      </c>
      <c r="K1941" s="1">
        <v>94110</v>
      </c>
      <c r="L1941" s="1" t="s">
        <v>41</v>
      </c>
      <c r="M1941" s="1" t="s">
        <v>2171</v>
      </c>
      <c r="N1941" s="1" t="s">
        <v>68</v>
      </c>
      <c r="O1941" s="1" t="s">
        <v>156</v>
      </c>
      <c r="P1941" s="1" t="s">
        <v>2172</v>
      </c>
      <c r="Q1941" s="10">
        <v>46.36</v>
      </c>
      <c r="R1941" s="25">
        <v>4</v>
      </c>
      <c r="S1941" s="10">
        <v>185.44</v>
      </c>
      <c r="T1941" s="1">
        <v>0</v>
      </c>
      <c r="U1941" s="10">
        <v>15.298799999999996</v>
      </c>
    </row>
    <row r="1942" spans="1:21" x14ac:dyDescent="0.3">
      <c r="A1942" t="s">
        <v>8221</v>
      </c>
      <c r="B1942" s="2">
        <v>44159</v>
      </c>
      <c r="C1942" s="2">
        <v>44161</v>
      </c>
      <c r="D1942" s="1" t="s">
        <v>183</v>
      </c>
      <c r="E1942" s="1" t="s">
        <v>3313</v>
      </c>
      <c r="F1942" s="1" t="s">
        <v>3314</v>
      </c>
      <c r="G1942" s="1" t="s">
        <v>99</v>
      </c>
      <c r="H1942" s="1" t="s">
        <v>24</v>
      </c>
      <c r="I1942" s="1" t="s">
        <v>2146</v>
      </c>
      <c r="J1942" s="1" t="s">
        <v>489</v>
      </c>
      <c r="K1942" s="1">
        <v>44105</v>
      </c>
      <c r="L1942" s="1" t="s">
        <v>143</v>
      </c>
      <c r="M1942" s="1" t="s">
        <v>2389</v>
      </c>
      <c r="N1942" s="1" t="s">
        <v>43</v>
      </c>
      <c r="O1942" s="1" t="s">
        <v>168</v>
      </c>
      <c r="P1942" s="1" t="s">
        <v>2390</v>
      </c>
      <c r="Q1942" s="10">
        <v>40.752000000000002</v>
      </c>
      <c r="R1942" s="25">
        <v>3</v>
      </c>
      <c r="S1942" s="10">
        <v>122.256</v>
      </c>
      <c r="T1942" s="1">
        <v>0.2</v>
      </c>
      <c r="U1942" s="10">
        <v>15.281999999999998</v>
      </c>
    </row>
    <row r="1943" spans="1:21" x14ac:dyDescent="0.3">
      <c r="A1943" t="s">
        <v>8685</v>
      </c>
      <c r="B1943" s="2">
        <v>44408</v>
      </c>
      <c r="C1943" s="2">
        <v>44411</v>
      </c>
      <c r="D1943" s="1" t="s">
        <v>183</v>
      </c>
      <c r="E1943" s="1" t="s">
        <v>6168</v>
      </c>
      <c r="F1943" s="1" t="s">
        <v>6169</v>
      </c>
      <c r="G1943" s="1" t="s">
        <v>23</v>
      </c>
      <c r="H1943" s="1" t="s">
        <v>24</v>
      </c>
      <c r="I1943" s="1" t="s">
        <v>124</v>
      </c>
      <c r="J1943" s="1" t="s">
        <v>40</v>
      </c>
      <c r="K1943" s="1">
        <v>94110</v>
      </c>
      <c r="L1943" s="1" t="s">
        <v>41</v>
      </c>
      <c r="M1943" s="1" t="s">
        <v>388</v>
      </c>
      <c r="N1943" s="1" t="s">
        <v>43</v>
      </c>
      <c r="O1943" s="1" t="s">
        <v>56</v>
      </c>
      <c r="P1943" s="1" t="s">
        <v>389</v>
      </c>
      <c r="Q1943" s="10">
        <v>56.56</v>
      </c>
      <c r="R1943" s="25">
        <v>2</v>
      </c>
      <c r="S1943" s="10">
        <v>113.12</v>
      </c>
      <c r="T1943" s="1">
        <v>0</v>
      </c>
      <c r="U1943" s="10">
        <v>15.2712</v>
      </c>
    </row>
    <row r="1944" spans="1:21" x14ac:dyDescent="0.3">
      <c r="A1944" t="s">
        <v>8776</v>
      </c>
      <c r="B1944" s="2">
        <v>43957</v>
      </c>
      <c r="C1944" s="2">
        <v>43959</v>
      </c>
      <c r="D1944" s="1" t="s">
        <v>20</v>
      </c>
      <c r="E1944" s="1" t="s">
        <v>4431</v>
      </c>
      <c r="F1944" s="1" t="s">
        <v>4432</v>
      </c>
      <c r="G1944" s="1" t="s">
        <v>99</v>
      </c>
      <c r="H1944" s="1" t="s">
        <v>24</v>
      </c>
      <c r="I1944" s="1" t="s">
        <v>309</v>
      </c>
      <c r="J1944" s="1" t="s">
        <v>588</v>
      </c>
      <c r="K1944" s="1">
        <v>65807</v>
      </c>
      <c r="L1944" s="1" t="s">
        <v>102</v>
      </c>
      <c r="M1944" s="1" t="s">
        <v>5255</v>
      </c>
      <c r="N1944" s="1" t="s">
        <v>43</v>
      </c>
      <c r="O1944" s="1" t="s">
        <v>75</v>
      </c>
      <c r="P1944" s="1" t="s">
        <v>5256</v>
      </c>
      <c r="Q1944" s="10">
        <v>54.48</v>
      </c>
      <c r="R1944" s="25">
        <v>1</v>
      </c>
      <c r="S1944" s="10">
        <v>54.48</v>
      </c>
      <c r="T1944" s="1">
        <v>0</v>
      </c>
      <c r="U1944" s="10">
        <v>15.254400000000004</v>
      </c>
    </row>
    <row r="1945" spans="1:21" x14ac:dyDescent="0.3">
      <c r="A1945" t="s">
        <v>10527</v>
      </c>
      <c r="B1945" s="2">
        <v>44463</v>
      </c>
      <c r="C1945" s="2">
        <v>44467</v>
      </c>
      <c r="D1945" s="1" t="s">
        <v>20</v>
      </c>
      <c r="E1945" s="1" t="s">
        <v>628</v>
      </c>
      <c r="F1945" s="1" t="s">
        <v>629</v>
      </c>
      <c r="G1945" s="1" t="s">
        <v>99</v>
      </c>
      <c r="H1945" s="1" t="s">
        <v>24</v>
      </c>
      <c r="I1945" s="1" t="s">
        <v>124</v>
      </c>
      <c r="J1945" s="1" t="s">
        <v>40</v>
      </c>
      <c r="K1945" s="1">
        <v>94110</v>
      </c>
      <c r="L1945" s="1" t="s">
        <v>41</v>
      </c>
      <c r="M1945" s="1" t="s">
        <v>4997</v>
      </c>
      <c r="N1945" s="1" t="s">
        <v>43</v>
      </c>
      <c r="O1945" s="1" t="s">
        <v>87</v>
      </c>
      <c r="P1945" s="1" t="s">
        <v>4998</v>
      </c>
      <c r="Q1945" s="10">
        <v>31.08</v>
      </c>
      <c r="R1945" s="25">
        <v>6</v>
      </c>
      <c r="S1945" s="10">
        <v>186.48</v>
      </c>
      <c r="T1945" s="1">
        <v>0</v>
      </c>
      <c r="U1945" s="10">
        <v>15.229199999999999</v>
      </c>
    </row>
    <row r="1946" spans="1:21" x14ac:dyDescent="0.3">
      <c r="A1946" t="s">
        <v>10262</v>
      </c>
      <c r="B1946" s="2">
        <v>43142</v>
      </c>
      <c r="C1946" s="2">
        <v>43146</v>
      </c>
      <c r="D1946" s="1" t="s">
        <v>20</v>
      </c>
      <c r="E1946" s="1" t="s">
        <v>2587</v>
      </c>
      <c r="F1946" s="1" t="s">
        <v>2588</v>
      </c>
      <c r="G1946" s="1" t="s">
        <v>23</v>
      </c>
      <c r="H1946" s="1" t="s">
        <v>24</v>
      </c>
      <c r="I1946" s="1" t="s">
        <v>373</v>
      </c>
      <c r="J1946" s="1" t="s">
        <v>588</v>
      </c>
      <c r="K1946" s="1">
        <v>65203</v>
      </c>
      <c r="L1946" s="1" t="s">
        <v>102</v>
      </c>
      <c r="M1946" s="1" t="s">
        <v>295</v>
      </c>
      <c r="N1946" s="1" t="s">
        <v>29</v>
      </c>
      <c r="O1946" s="1" t="s">
        <v>33</v>
      </c>
      <c r="P1946" s="1" t="s">
        <v>296</v>
      </c>
      <c r="Q1946" s="10">
        <v>60.89</v>
      </c>
      <c r="R1946" s="25">
        <v>1</v>
      </c>
      <c r="S1946" s="10">
        <v>60.89</v>
      </c>
      <c r="T1946" s="1">
        <v>0</v>
      </c>
      <c r="U1946" s="10">
        <v>15.222499999999997</v>
      </c>
    </row>
    <row r="1947" spans="1:21" x14ac:dyDescent="0.3">
      <c r="A1947" t="s">
        <v>10668</v>
      </c>
      <c r="B1947" s="2">
        <v>44103</v>
      </c>
      <c r="C1947" s="2">
        <v>44107</v>
      </c>
      <c r="D1947" s="1" t="s">
        <v>47</v>
      </c>
      <c r="E1947" s="1" t="s">
        <v>5048</v>
      </c>
      <c r="F1947" s="1" t="s">
        <v>5049</v>
      </c>
      <c r="G1947" s="1" t="s">
        <v>23</v>
      </c>
      <c r="H1947" s="1" t="s">
        <v>24</v>
      </c>
      <c r="I1947" s="1" t="s">
        <v>39</v>
      </c>
      <c r="J1947" s="1" t="s">
        <v>40</v>
      </c>
      <c r="K1947" s="1">
        <v>90008</v>
      </c>
      <c r="L1947" s="1" t="s">
        <v>41</v>
      </c>
      <c r="M1947" s="1" t="s">
        <v>6355</v>
      </c>
      <c r="N1947" s="1" t="s">
        <v>68</v>
      </c>
      <c r="O1947" s="1" t="s">
        <v>156</v>
      </c>
      <c r="P1947" s="1" t="s">
        <v>6356</v>
      </c>
      <c r="Q1947" s="10">
        <v>36.24</v>
      </c>
      <c r="R1947" s="25">
        <v>1</v>
      </c>
      <c r="S1947" s="10">
        <v>36.24</v>
      </c>
      <c r="T1947" s="1">
        <v>0</v>
      </c>
      <c r="U1947" s="10">
        <v>15.220800000000001</v>
      </c>
    </row>
    <row r="1948" spans="1:21" x14ac:dyDescent="0.3">
      <c r="A1948" t="s">
        <v>2803</v>
      </c>
      <c r="B1948" s="2">
        <v>44002</v>
      </c>
      <c r="C1948" s="2">
        <v>44006</v>
      </c>
      <c r="D1948" s="1" t="s">
        <v>47</v>
      </c>
      <c r="E1948" s="1" t="s">
        <v>2804</v>
      </c>
      <c r="F1948" s="1" t="s">
        <v>2805</v>
      </c>
      <c r="G1948" s="1" t="s">
        <v>99</v>
      </c>
      <c r="H1948" s="1" t="s">
        <v>24</v>
      </c>
      <c r="I1948" s="1" t="s">
        <v>141</v>
      </c>
      <c r="J1948" s="1" t="s">
        <v>142</v>
      </c>
      <c r="K1948" s="1">
        <v>19120</v>
      </c>
      <c r="L1948" s="1" t="s">
        <v>143</v>
      </c>
      <c r="M1948" s="1" t="s">
        <v>2806</v>
      </c>
      <c r="N1948" s="1" t="s">
        <v>43</v>
      </c>
      <c r="O1948" s="1" t="s">
        <v>87</v>
      </c>
      <c r="P1948" s="1" t="s">
        <v>2807</v>
      </c>
      <c r="Q1948" s="10">
        <v>45.056000000000004</v>
      </c>
      <c r="R1948" s="25">
        <v>8</v>
      </c>
      <c r="S1948" s="10">
        <v>360.44800000000004</v>
      </c>
      <c r="T1948" s="1">
        <v>0.2</v>
      </c>
      <c r="U1948" s="10">
        <v>15.206399999999997</v>
      </c>
    </row>
    <row r="1949" spans="1:21" x14ac:dyDescent="0.3">
      <c r="A1949" t="s">
        <v>7960</v>
      </c>
      <c r="B1949" s="2">
        <v>44080</v>
      </c>
      <c r="C1949" s="2">
        <v>44086</v>
      </c>
      <c r="D1949" s="1" t="s">
        <v>47</v>
      </c>
      <c r="E1949" s="1" t="s">
        <v>2360</v>
      </c>
      <c r="F1949" s="1" t="s">
        <v>2361</v>
      </c>
      <c r="G1949" s="1" t="s">
        <v>38</v>
      </c>
      <c r="H1949" s="1" t="s">
        <v>24</v>
      </c>
      <c r="I1949" s="1" t="s">
        <v>806</v>
      </c>
      <c r="J1949" s="1" t="s">
        <v>101</v>
      </c>
      <c r="K1949" s="1">
        <v>75217</v>
      </c>
      <c r="L1949" s="1" t="s">
        <v>102</v>
      </c>
      <c r="M1949" s="1" t="s">
        <v>5677</v>
      </c>
      <c r="N1949" s="1" t="s">
        <v>43</v>
      </c>
      <c r="O1949" s="1" t="s">
        <v>87</v>
      </c>
      <c r="P1949" s="1" t="s">
        <v>5678</v>
      </c>
      <c r="Q1949" s="10">
        <v>41.92</v>
      </c>
      <c r="R1949" s="25">
        <v>4</v>
      </c>
      <c r="S1949" s="10">
        <v>167.68</v>
      </c>
      <c r="T1949" s="1">
        <v>0.2</v>
      </c>
      <c r="U1949" s="10">
        <v>15.195999999999998</v>
      </c>
    </row>
    <row r="1950" spans="1:21" x14ac:dyDescent="0.3">
      <c r="A1950" t="s">
        <v>10463</v>
      </c>
      <c r="B1950" s="2">
        <v>44400</v>
      </c>
      <c r="C1950" s="2">
        <v>44405</v>
      </c>
      <c r="D1950" s="1" t="s">
        <v>47</v>
      </c>
      <c r="E1950" s="1" t="s">
        <v>5376</v>
      </c>
      <c r="F1950" s="1" t="s">
        <v>5377</v>
      </c>
      <c r="G1950" s="1" t="s">
        <v>23</v>
      </c>
      <c r="H1950" s="1" t="s">
        <v>24</v>
      </c>
      <c r="I1950" s="1" t="s">
        <v>5577</v>
      </c>
      <c r="J1950" s="1" t="s">
        <v>206</v>
      </c>
      <c r="K1950" s="1">
        <v>60090</v>
      </c>
      <c r="L1950" s="1" t="s">
        <v>102</v>
      </c>
      <c r="M1950" s="1" t="s">
        <v>481</v>
      </c>
      <c r="N1950" s="1" t="s">
        <v>43</v>
      </c>
      <c r="O1950" s="1" t="s">
        <v>65</v>
      </c>
      <c r="P1950" s="1" t="s">
        <v>482</v>
      </c>
      <c r="Q1950" s="10">
        <v>121.536</v>
      </c>
      <c r="R1950" s="25">
        <v>4</v>
      </c>
      <c r="S1950" s="10">
        <v>486.14400000000001</v>
      </c>
      <c r="T1950" s="1">
        <v>0.2</v>
      </c>
      <c r="U1950" s="10">
        <v>15.191999999999979</v>
      </c>
    </row>
    <row r="1951" spans="1:21" x14ac:dyDescent="0.3">
      <c r="A1951" t="s">
        <v>10595</v>
      </c>
      <c r="B1951" s="2">
        <v>44393</v>
      </c>
      <c r="C1951" s="2">
        <v>44400</v>
      </c>
      <c r="D1951" s="1" t="s">
        <v>47</v>
      </c>
      <c r="E1951" s="1" t="s">
        <v>1469</v>
      </c>
      <c r="F1951" s="1" t="s">
        <v>1470</v>
      </c>
      <c r="G1951" s="1" t="s">
        <v>23</v>
      </c>
      <c r="H1951" s="1" t="s">
        <v>24</v>
      </c>
      <c r="I1951" s="1" t="s">
        <v>458</v>
      </c>
      <c r="J1951" s="1" t="s">
        <v>85</v>
      </c>
      <c r="K1951" s="1">
        <v>28205</v>
      </c>
      <c r="L1951" s="1" t="s">
        <v>27</v>
      </c>
      <c r="M1951" s="1" t="s">
        <v>198</v>
      </c>
      <c r="N1951" s="1" t="s">
        <v>29</v>
      </c>
      <c r="O1951" s="1" t="s">
        <v>33</v>
      </c>
      <c r="P1951" s="1" t="s">
        <v>199</v>
      </c>
      <c r="Q1951" s="10">
        <v>242.35200000000003</v>
      </c>
      <c r="R1951" s="25">
        <v>3</v>
      </c>
      <c r="S1951" s="10">
        <v>727.05600000000004</v>
      </c>
      <c r="T1951" s="1">
        <v>0.2</v>
      </c>
      <c r="U1951" s="10">
        <v>15.147000000000006</v>
      </c>
    </row>
    <row r="1952" spans="1:21" x14ac:dyDescent="0.3">
      <c r="A1952" t="s">
        <v>9445</v>
      </c>
      <c r="B1952" s="2">
        <v>43499</v>
      </c>
      <c r="C1952" s="2">
        <v>43503</v>
      </c>
      <c r="D1952" s="1" t="s">
        <v>47</v>
      </c>
      <c r="E1952" s="1" t="s">
        <v>3802</v>
      </c>
      <c r="F1952" s="1" t="s">
        <v>3803</v>
      </c>
      <c r="G1952" s="1" t="s">
        <v>38</v>
      </c>
      <c r="H1952" s="1" t="s">
        <v>24</v>
      </c>
      <c r="I1952" s="1" t="s">
        <v>7386</v>
      </c>
      <c r="J1952" s="1" t="s">
        <v>262</v>
      </c>
      <c r="K1952" s="1">
        <v>13440</v>
      </c>
      <c r="L1952" s="1" t="s">
        <v>143</v>
      </c>
      <c r="M1952" s="1" t="s">
        <v>198</v>
      </c>
      <c r="N1952" s="1" t="s">
        <v>29</v>
      </c>
      <c r="O1952" s="1" t="s">
        <v>33</v>
      </c>
      <c r="P1952" s="1" t="s">
        <v>199</v>
      </c>
      <c r="Q1952" s="10">
        <v>90.882000000000005</v>
      </c>
      <c r="R1952" s="25">
        <v>1</v>
      </c>
      <c r="S1952" s="10">
        <v>90.882000000000005</v>
      </c>
      <c r="T1952" s="1">
        <v>0.1</v>
      </c>
      <c r="U1952" s="10">
        <v>15.147000000000004</v>
      </c>
    </row>
    <row r="1953" spans="1:21" x14ac:dyDescent="0.3">
      <c r="A1953" t="s">
        <v>10667</v>
      </c>
      <c r="B1953" s="2">
        <v>43602</v>
      </c>
      <c r="C1953" s="2">
        <v>43608</v>
      </c>
      <c r="D1953" s="1" t="s">
        <v>47</v>
      </c>
      <c r="E1953" s="1" t="s">
        <v>1932</v>
      </c>
      <c r="F1953" s="1" t="s">
        <v>1933</v>
      </c>
      <c r="G1953" s="1" t="s">
        <v>23</v>
      </c>
      <c r="H1953" s="1" t="s">
        <v>24</v>
      </c>
      <c r="I1953" s="1" t="s">
        <v>1159</v>
      </c>
      <c r="J1953" s="1" t="s">
        <v>262</v>
      </c>
      <c r="K1953" s="1">
        <v>11561</v>
      </c>
      <c r="L1953" s="1" t="s">
        <v>143</v>
      </c>
      <c r="M1953" s="1" t="s">
        <v>1424</v>
      </c>
      <c r="N1953" s="1" t="s">
        <v>43</v>
      </c>
      <c r="O1953" s="1" t="s">
        <v>44</v>
      </c>
      <c r="P1953" s="1" t="s">
        <v>1425</v>
      </c>
      <c r="Q1953" s="10">
        <v>31.5</v>
      </c>
      <c r="R1953" s="25">
        <v>10</v>
      </c>
      <c r="S1953" s="10">
        <v>315</v>
      </c>
      <c r="T1953" s="1">
        <v>0</v>
      </c>
      <c r="U1953" s="10">
        <v>15.120000000000001</v>
      </c>
    </row>
    <row r="1954" spans="1:21" x14ac:dyDescent="0.3">
      <c r="A1954" t="s">
        <v>5738</v>
      </c>
      <c r="B1954" s="2">
        <v>44434</v>
      </c>
      <c r="C1954" s="2">
        <v>44440</v>
      </c>
      <c r="D1954" s="1" t="s">
        <v>47</v>
      </c>
      <c r="E1954" s="1" t="s">
        <v>5739</v>
      </c>
      <c r="F1954" s="1" t="s">
        <v>5740</v>
      </c>
      <c r="G1954" s="1" t="s">
        <v>99</v>
      </c>
      <c r="H1954" s="1" t="s">
        <v>24</v>
      </c>
      <c r="I1954" s="1" t="s">
        <v>488</v>
      </c>
      <c r="J1954" s="1" t="s">
        <v>1258</v>
      </c>
      <c r="K1954" s="1">
        <v>31907</v>
      </c>
      <c r="L1954" s="1" t="s">
        <v>27</v>
      </c>
      <c r="M1954" s="1" t="s">
        <v>1399</v>
      </c>
      <c r="N1954" s="1" t="s">
        <v>68</v>
      </c>
      <c r="O1954" s="1" t="s">
        <v>156</v>
      </c>
      <c r="P1954" s="1" t="s">
        <v>1400</v>
      </c>
      <c r="Q1954" s="10">
        <v>71.98</v>
      </c>
      <c r="R1954" s="25">
        <v>2</v>
      </c>
      <c r="S1954" s="10">
        <v>143.96</v>
      </c>
      <c r="T1954" s="1">
        <v>0</v>
      </c>
      <c r="U1954" s="10">
        <v>15.1158</v>
      </c>
    </row>
    <row r="1955" spans="1:21" x14ac:dyDescent="0.3">
      <c r="A1955" t="s">
        <v>9605</v>
      </c>
      <c r="B1955" s="2">
        <v>43301</v>
      </c>
      <c r="C1955" s="2">
        <v>43304</v>
      </c>
      <c r="D1955" s="1" t="s">
        <v>183</v>
      </c>
      <c r="E1955" s="1" t="s">
        <v>573</v>
      </c>
      <c r="F1955" s="1" t="s">
        <v>574</v>
      </c>
      <c r="G1955" s="1" t="s">
        <v>38</v>
      </c>
      <c r="H1955" s="1" t="s">
        <v>24</v>
      </c>
      <c r="I1955" s="1" t="s">
        <v>2815</v>
      </c>
      <c r="J1955" s="1" t="s">
        <v>40</v>
      </c>
      <c r="K1955" s="1">
        <v>92503</v>
      </c>
      <c r="L1955" s="1" t="s">
        <v>41</v>
      </c>
      <c r="M1955" s="1" t="s">
        <v>3487</v>
      </c>
      <c r="N1955" s="1" t="s">
        <v>68</v>
      </c>
      <c r="O1955" s="1" t="s">
        <v>156</v>
      </c>
      <c r="P1955" s="1" t="s">
        <v>3488</v>
      </c>
      <c r="Q1955" s="10">
        <v>41.94</v>
      </c>
      <c r="R1955" s="25">
        <v>2</v>
      </c>
      <c r="S1955" s="10">
        <v>83.88</v>
      </c>
      <c r="T1955" s="1">
        <v>0</v>
      </c>
      <c r="U1955" s="10">
        <v>15.098399999999998</v>
      </c>
    </row>
    <row r="1956" spans="1:21" x14ac:dyDescent="0.3">
      <c r="A1956" t="s">
        <v>10315</v>
      </c>
      <c r="B1956" s="2">
        <v>43855</v>
      </c>
      <c r="C1956" s="2">
        <v>43858</v>
      </c>
      <c r="D1956" s="1" t="s">
        <v>20</v>
      </c>
      <c r="E1956" s="1" t="s">
        <v>573</v>
      </c>
      <c r="F1956" s="1" t="s">
        <v>574</v>
      </c>
      <c r="G1956" s="1" t="s">
        <v>38</v>
      </c>
      <c r="H1956" s="1" t="s">
        <v>24</v>
      </c>
      <c r="I1956" s="1" t="s">
        <v>261</v>
      </c>
      <c r="J1956" s="1" t="s">
        <v>262</v>
      </c>
      <c r="K1956" s="1">
        <v>10024</v>
      </c>
      <c r="L1956" s="1" t="s">
        <v>143</v>
      </c>
      <c r="M1956" s="1" t="s">
        <v>3186</v>
      </c>
      <c r="N1956" s="1" t="s">
        <v>43</v>
      </c>
      <c r="O1956" s="1" t="s">
        <v>72</v>
      </c>
      <c r="P1956" s="1" t="s">
        <v>3187</v>
      </c>
      <c r="Q1956" s="10">
        <v>43.120000000000005</v>
      </c>
      <c r="R1956" s="25">
        <v>5</v>
      </c>
      <c r="S1956" s="10">
        <v>215.60000000000002</v>
      </c>
      <c r="T1956" s="1">
        <v>0.2</v>
      </c>
      <c r="U1956" s="10">
        <v>15.091999999999995</v>
      </c>
    </row>
    <row r="1957" spans="1:21" x14ac:dyDescent="0.3">
      <c r="A1957" t="s">
        <v>7126</v>
      </c>
      <c r="B1957" s="2">
        <v>43634</v>
      </c>
      <c r="C1957" s="2">
        <v>43638</v>
      </c>
      <c r="D1957" s="1" t="s">
        <v>47</v>
      </c>
      <c r="E1957" s="1" t="s">
        <v>6317</v>
      </c>
      <c r="F1957" s="1" t="s">
        <v>6318</v>
      </c>
      <c r="G1957" s="1" t="s">
        <v>23</v>
      </c>
      <c r="H1957" s="1" t="s">
        <v>24</v>
      </c>
      <c r="I1957" s="1" t="s">
        <v>939</v>
      </c>
      <c r="J1957" s="1" t="s">
        <v>40</v>
      </c>
      <c r="K1957" s="1">
        <v>92105</v>
      </c>
      <c r="L1957" s="1" t="s">
        <v>41</v>
      </c>
      <c r="M1957" s="1" t="s">
        <v>4138</v>
      </c>
      <c r="N1957" s="1" t="s">
        <v>43</v>
      </c>
      <c r="O1957" s="1" t="s">
        <v>65</v>
      </c>
      <c r="P1957" s="1" t="s">
        <v>4139</v>
      </c>
      <c r="Q1957" s="10">
        <v>51.98</v>
      </c>
      <c r="R1957" s="25">
        <v>2</v>
      </c>
      <c r="S1957" s="10">
        <v>103.96</v>
      </c>
      <c r="T1957" s="1">
        <v>0</v>
      </c>
      <c r="U1957" s="10">
        <v>15.074199999999998</v>
      </c>
    </row>
    <row r="1958" spans="1:21" x14ac:dyDescent="0.3">
      <c r="A1958" t="s">
        <v>5296</v>
      </c>
      <c r="B1958" s="2">
        <v>43805</v>
      </c>
      <c r="C1958" s="2">
        <v>43810</v>
      </c>
      <c r="D1958" s="1" t="s">
        <v>47</v>
      </c>
      <c r="E1958" s="1" t="s">
        <v>3736</v>
      </c>
      <c r="F1958" s="1" t="s">
        <v>3737</v>
      </c>
      <c r="G1958" s="1" t="s">
        <v>99</v>
      </c>
      <c r="H1958" s="1" t="s">
        <v>24</v>
      </c>
      <c r="I1958" s="1" t="s">
        <v>5297</v>
      </c>
      <c r="J1958" s="1" t="s">
        <v>40</v>
      </c>
      <c r="K1958" s="1">
        <v>91360</v>
      </c>
      <c r="L1958" s="1" t="s">
        <v>41</v>
      </c>
      <c r="M1958" s="1" t="s">
        <v>4946</v>
      </c>
      <c r="N1958" s="1" t="s">
        <v>43</v>
      </c>
      <c r="O1958" s="1" t="s">
        <v>87</v>
      </c>
      <c r="P1958" s="1" t="s">
        <v>4947</v>
      </c>
      <c r="Q1958" s="10">
        <v>32.75</v>
      </c>
      <c r="R1958" s="25">
        <v>5</v>
      </c>
      <c r="S1958" s="10">
        <v>163.75</v>
      </c>
      <c r="T1958" s="1">
        <v>0</v>
      </c>
      <c r="U1958" s="10">
        <v>15.065</v>
      </c>
    </row>
    <row r="1959" spans="1:21" x14ac:dyDescent="0.3">
      <c r="A1959" t="s">
        <v>5471</v>
      </c>
      <c r="B1959" s="2">
        <v>43306</v>
      </c>
      <c r="C1959" s="2">
        <v>43308</v>
      </c>
      <c r="D1959" s="1" t="s">
        <v>20</v>
      </c>
      <c r="E1959" s="1" t="s">
        <v>907</v>
      </c>
      <c r="F1959" s="1" t="s">
        <v>908</v>
      </c>
      <c r="G1959" s="1" t="s">
        <v>23</v>
      </c>
      <c r="H1959" s="1" t="s">
        <v>24</v>
      </c>
      <c r="I1959" s="1" t="s">
        <v>124</v>
      </c>
      <c r="J1959" s="1" t="s">
        <v>40</v>
      </c>
      <c r="K1959" s="1">
        <v>94122</v>
      </c>
      <c r="L1959" s="1" t="s">
        <v>41</v>
      </c>
      <c r="M1959" s="1" t="s">
        <v>945</v>
      </c>
      <c r="N1959" s="1" t="s">
        <v>43</v>
      </c>
      <c r="O1959" s="1" t="s">
        <v>56</v>
      </c>
      <c r="P1959" s="1" t="s">
        <v>946</v>
      </c>
      <c r="Q1959" s="10">
        <v>53.72</v>
      </c>
      <c r="R1959" s="25">
        <v>4</v>
      </c>
      <c r="S1959" s="10">
        <v>214.88</v>
      </c>
      <c r="T1959" s="1">
        <v>0</v>
      </c>
      <c r="U1959" s="10">
        <v>15.041600000000003</v>
      </c>
    </row>
    <row r="1960" spans="1:21" x14ac:dyDescent="0.3">
      <c r="A1960" t="s">
        <v>2699</v>
      </c>
      <c r="B1960" s="2">
        <v>44367</v>
      </c>
      <c r="C1960" s="2">
        <v>44373</v>
      </c>
      <c r="D1960" s="1" t="s">
        <v>47</v>
      </c>
      <c r="E1960" s="1" t="s">
        <v>1619</v>
      </c>
      <c r="F1960" s="1" t="s">
        <v>1620</v>
      </c>
      <c r="G1960" s="1" t="s">
        <v>23</v>
      </c>
      <c r="H1960" s="1" t="s">
        <v>24</v>
      </c>
      <c r="I1960" s="1" t="s">
        <v>1483</v>
      </c>
      <c r="J1960" s="1" t="s">
        <v>262</v>
      </c>
      <c r="K1960" s="1">
        <v>10801</v>
      </c>
      <c r="L1960" s="1" t="s">
        <v>143</v>
      </c>
      <c r="M1960" s="1" t="s">
        <v>2700</v>
      </c>
      <c r="N1960" s="1" t="s">
        <v>68</v>
      </c>
      <c r="O1960" s="1" t="s">
        <v>156</v>
      </c>
      <c r="P1960" s="1" t="s">
        <v>2701</v>
      </c>
      <c r="Q1960" s="10">
        <v>149.94999999999999</v>
      </c>
      <c r="R1960" s="25">
        <v>5</v>
      </c>
      <c r="S1960" s="10">
        <v>749.75</v>
      </c>
      <c r="T1960" s="1">
        <v>0</v>
      </c>
      <c r="U1960" s="10">
        <v>14.994999999999994</v>
      </c>
    </row>
    <row r="1961" spans="1:21" x14ac:dyDescent="0.3">
      <c r="A1961" t="s">
        <v>4408</v>
      </c>
      <c r="B1961" s="2">
        <v>44146</v>
      </c>
      <c r="C1961" s="2">
        <v>44151</v>
      </c>
      <c r="D1961" s="1" t="s">
        <v>47</v>
      </c>
      <c r="E1961" s="1" t="s">
        <v>3479</v>
      </c>
      <c r="F1961" s="1" t="s">
        <v>3480</v>
      </c>
      <c r="G1961" s="1" t="s">
        <v>23</v>
      </c>
      <c r="H1961" s="1" t="s">
        <v>24</v>
      </c>
      <c r="I1961" s="1" t="s">
        <v>261</v>
      </c>
      <c r="J1961" s="1" t="s">
        <v>262</v>
      </c>
      <c r="K1961" s="1">
        <v>10011</v>
      </c>
      <c r="L1961" s="1" t="s">
        <v>143</v>
      </c>
      <c r="M1961" s="1" t="s">
        <v>3116</v>
      </c>
      <c r="N1961" s="1" t="s">
        <v>68</v>
      </c>
      <c r="O1961" s="1" t="s">
        <v>156</v>
      </c>
      <c r="P1961" s="1" t="s">
        <v>3117</v>
      </c>
      <c r="Q1961" s="10">
        <v>59.97</v>
      </c>
      <c r="R1961" s="25">
        <v>3</v>
      </c>
      <c r="S1961" s="10">
        <v>179.91</v>
      </c>
      <c r="T1961" s="1">
        <v>0</v>
      </c>
      <c r="U1961" s="10">
        <v>14.992499999999996</v>
      </c>
    </row>
    <row r="1962" spans="1:21" x14ac:dyDescent="0.3">
      <c r="A1962" t="s">
        <v>6568</v>
      </c>
      <c r="B1962" s="2">
        <v>43229</v>
      </c>
      <c r="C1962" s="2">
        <v>43229</v>
      </c>
      <c r="D1962" s="1" t="s">
        <v>1276</v>
      </c>
      <c r="E1962" s="1" t="s">
        <v>971</v>
      </c>
      <c r="F1962" s="1" t="s">
        <v>972</v>
      </c>
      <c r="G1962" s="1" t="s">
        <v>38</v>
      </c>
      <c r="H1962" s="1" t="s">
        <v>24</v>
      </c>
      <c r="I1962" s="1" t="s">
        <v>25</v>
      </c>
      <c r="J1962" s="1" t="s">
        <v>26</v>
      </c>
      <c r="K1962" s="1">
        <v>42420</v>
      </c>
      <c r="L1962" s="1" t="s">
        <v>27</v>
      </c>
      <c r="M1962" s="1" t="s">
        <v>119</v>
      </c>
      <c r="N1962" s="1" t="s">
        <v>43</v>
      </c>
      <c r="O1962" s="1" t="s">
        <v>56</v>
      </c>
      <c r="P1962" s="1" t="s">
        <v>120</v>
      </c>
      <c r="Q1962" s="10">
        <v>83.25</v>
      </c>
      <c r="R1962" s="25">
        <v>3</v>
      </c>
      <c r="S1962" s="10">
        <v>249.75</v>
      </c>
      <c r="T1962" s="1">
        <v>0</v>
      </c>
      <c r="U1962" s="10">
        <v>14.984999999999992</v>
      </c>
    </row>
    <row r="1963" spans="1:21" x14ac:dyDescent="0.3">
      <c r="A1963" t="s">
        <v>6210</v>
      </c>
      <c r="B1963" s="2">
        <v>43454</v>
      </c>
      <c r="C1963" s="2">
        <v>43459</v>
      </c>
      <c r="D1963" s="1" t="s">
        <v>47</v>
      </c>
      <c r="E1963" s="1" t="s">
        <v>1416</v>
      </c>
      <c r="F1963" s="1" t="s">
        <v>1417</v>
      </c>
      <c r="G1963" s="1" t="s">
        <v>23</v>
      </c>
      <c r="H1963" s="1" t="s">
        <v>24</v>
      </c>
      <c r="I1963" s="1" t="s">
        <v>92</v>
      </c>
      <c r="J1963" s="1" t="s">
        <v>93</v>
      </c>
      <c r="K1963" s="1">
        <v>98103</v>
      </c>
      <c r="L1963" s="1" t="s">
        <v>41</v>
      </c>
      <c r="M1963" s="1" t="s">
        <v>1031</v>
      </c>
      <c r="N1963" s="1" t="s">
        <v>43</v>
      </c>
      <c r="O1963" s="1" t="s">
        <v>44</v>
      </c>
      <c r="P1963" s="1" t="s">
        <v>1032</v>
      </c>
      <c r="Q1963" s="10">
        <v>31.049999999999997</v>
      </c>
      <c r="R1963" s="25">
        <v>3</v>
      </c>
      <c r="S1963" s="10">
        <v>93.149999999999991</v>
      </c>
      <c r="T1963" s="1">
        <v>0</v>
      </c>
      <c r="U1963" s="10">
        <v>14.904</v>
      </c>
    </row>
    <row r="1964" spans="1:21" x14ac:dyDescent="0.3">
      <c r="A1964" t="s">
        <v>10037</v>
      </c>
      <c r="B1964" s="2">
        <v>43719</v>
      </c>
      <c r="C1964" s="2">
        <v>43726</v>
      </c>
      <c r="D1964" s="1" t="s">
        <v>47</v>
      </c>
      <c r="E1964" s="1" t="s">
        <v>3101</v>
      </c>
      <c r="F1964" s="1" t="s">
        <v>3102</v>
      </c>
      <c r="G1964" s="1" t="s">
        <v>99</v>
      </c>
      <c r="H1964" s="1" t="s">
        <v>24</v>
      </c>
      <c r="I1964" s="1" t="s">
        <v>4722</v>
      </c>
      <c r="J1964" s="1" t="s">
        <v>779</v>
      </c>
      <c r="K1964" s="1">
        <v>7501</v>
      </c>
      <c r="L1964" s="1" t="s">
        <v>143</v>
      </c>
      <c r="M1964" s="1" t="s">
        <v>7273</v>
      </c>
      <c r="N1964" s="1" t="s">
        <v>43</v>
      </c>
      <c r="O1964" s="1" t="s">
        <v>44</v>
      </c>
      <c r="P1964" s="1" t="s">
        <v>7274</v>
      </c>
      <c r="Q1964" s="10">
        <v>31.049999999999997</v>
      </c>
      <c r="R1964" s="25">
        <v>3</v>
      </c>
      <c r="S1964" s="10">
        <v>93.149999999999991</v>
      </c>
      <c r="T1964" s="1">
        <v>0</v>
      </c>
      <c r="U1964" s="10">
        <v>14.904</v>
      </c>
    </row>
    <row r="1965" spans="1:21" x14ac:dyDescent="0.3">
      <c r="A1965" t="s">
        <v>1638</v>
      </c>
      <c r="B1965" s="2">
        <v>44357</v>
      </c>
      <c r="C1965" s="2">
        <v>44360</v>
      </c>
      <c r="D1965" s="1" t="s">
        <v>183</v>
      </c>
      <c r="E1965" s="1" t="s">
        <v>1639</v>
      </c>
      <c r="F1965" s="1" t="s">
        <v>1640</v>
      </c>
      <c r="G1965" s="1" t="s">
        <v>99</v>
      </c>
      <c r="H1965" s="1" t="s">
        <v>24</v>
      </c>
      <c r="I1965" s="1" t="s">
        <v>39</v>
      </c>
      <c r="J1965" s="1" t="s">
        <v>40</v>
      </c>
      <c r="K1965" s="1">
        <v>90045</v>
      </c>
      <c r="L1965" s="1" t="s">
        <v>41</v>
      </c>
      <c r="M1965" s="1" t="s">
        <v>1641</v>
      </c>
      <c r="N1965" s="1" t="s">
        <v>43</v>
      </c>
      <c r="O1965" s="1" t="s">
        <v>44</v>
      </c>
      <c r="P1965" s="1" t="s">
        <v>1642</v>
      </c>
      <c r="Q1965" s="10">
        <v>29.6</v>
      </c>
      <c r="R1965" s="25">
        <v>2</v>
      </c>
      <c r="S1965" s="10">
        <v>59.2</v>
      </c>
      <c r="T1965" s="1">
        <v>0</v>
      </c>
      <c r="U1965" s="10">
        <v>14.8</v>
      </c>
    </row>
    <row r="1966" spans="1:21" x14ac:dyDescent="0.3">
      <c r="A1966" t="s">
        <v>3694</v>
      </c>
      <c r="B1966" s="2">
        <v>43191</v>
      </c>
      <c r="C1966" s="2">
        <v>43196</v>
      </c>
      <c r="D1966" s="1" t="s">
        <v>20</v>
      </c>
      <c r="E1966" s="1" t="s">
        <v>281</v>
      </c>
      <c r="F1966" s="1" t="s">
        <v>282</v>
      </c>
      <c r="G1966" s="1" t="s">
        <v>23</v>
      </c>
      <c r="H1966" s="1" t="s">
        <v>24</v>
      </c>
      <c r="I1966" s="1" t="s">
        <v>2073</v>
      </c>
      <c r="J1966" s="1" t="s">
        <v>40</v>
      </c>
      <c r="K1966" s="1">
        <v>94591</v>
      </c>
      <c r="L1966" s="1" t="s">
        <v>41</v>
      </c>
      <c r="M1966" s="1" t="s">
        <v>2219</v>
      </c>
      <c r="N1966" s="1" t="s">
        <v>43</v>
      </c>
      <c r="O1966" s="1" t="s">
        <v>44</v>
      </c>
      <c r="P1966" s="1" t="s">
        <v>2220</v>
      </c>
      <c r="Q1966" s="10">
        <v>29.6</v>
      </c>
      <c r="R1966" s="25">
        <v>2</v>
      </c>
      <c r="S1966" s="10">
        <v>59.2</v>
      </c>
      <c r="T1966" s="1">
        <v>0</v>
      </c>
      <c r="U1966" s="10">
        <v>14.8</v>
      </c>
    </row>
    <row r="1967" spans="1:21" x14ac:dyDescent="0.3">
      <c r="A1967" t="s">
        <v>5477</v>
      </c>
      <c r="B1967" s="2">
        <v>44257</v>
      </c>
      <c r="C1967" s="2">
        <v>44263</v>
      </c>
      <c r="D1967" s="1" t="s">
        <v>47</v>
      </c>
      <c r="E1967" s="1" t="s">
        <v>1693</v>
      </c>
      <c r="F1967" s="1" t="s">
        <v>1694</v>
      </c>
      <c r="G1967" s="1" t="s">
        <v>38</v>
      </c>
      <c r="H1967" s="1" t="s">
        <v>24</v>
      </c>
      <c r="I1967" s="1" t="s">
        <v>39</v>
      </c>
      <c r="J1967" s="1" t="s">
        <v>40</v>
      </c>
      <c r="K1967" s="1">
        <v>90045</v>
      </c>
      <c r="L1967" s="1" t="s">
        <v>41</v>
      </c>
      <c r="M1967" s="1" t="s">
        <v>5478</v>
      </c>
      <c r="N1967" s="1" t="s">
        <v>68</v>
      </c>
      <c r="O1967" s="1" t="s">
        <v>69</v>
      </c>
      <c r="P1967" s="1" t="s">
        <v>5479</v>
      </c>
      <c r="Q1967" s="10">
        <v>196.77600000000001</v>
      </c>
      <c r="R1967" s="25">
        <v>3</v>
      </c>
      <c r="S1967" s="10">
        <v>590.32799999999997</v>
      </c>
      <c r="T1967" s="1">
        <v>0.2</v>
      </c>
      <c r="U1967" s="10">
        <v>14.758199999999995</v>
      </c>
    </row>
    <row r="1968" spans="1:21" x14ac:dyDescent="0.3">
      <c r="A1968" t="s">
        <v>7901</v>
      </c>
      <c r="B1968" s="2">
        <v>43350</v>
      </c>
      <c r="C1968" s="2">
        <v>43353</v>
      </c>
      <c r="D1968" s="1" t="s">
        <v>183</v>
      </c>
      <c r="E1968" s="1" t="s">
        <v>3685</v>
      </c>
      <c r="F1968" s="1" t="s">
        <v>3686</v>
      </c>
      <c r="G1968" s="1" t="s">
        <v>99</v>
      </c>
      <c r="H1968" s="1" t="s">
        <v>24</v>
      </c>
      <c r="I1968" s="1" t="s">
        <v>179</v>
      </c>
      <c r="J1968" s="1" t="s">
        <v>101</v>
      </c>
      <c r="K1968" s="1">
        <v>77036</v>
      </c>
      <c r="L1968" s="1" t="s">
        <v>102</v>
      </c>
      <c r="M1968" s="1" t="s">
        <v>5478</v>
      </c>
      <c r="N1968" s="1" t="s">
        <v>68</v>
      </c>
      <c r="O1968" s="1" t="s">
        <v>69</v>
      </c>
      <c r="P1968" s="1" t="s">
        <v>5479</v>
      </c>
      <c r="Q1968" s="10">
        <v>196.77600000000001</v>
      </c>
      <c r="R1968" s="25">
        <v>3</v>
      </c>
      <c r="S1968" s="10">
        <v>590.32799999999997</v>
      </c>
      <c r="T1968" s="1">
        <v>0.2</v>
      </c>
      <c r="U1968" s="10">
        <v>14.758199999999995</v>
      </c>
    </row>
    <row r="1969" spans="1:21" x14ac:dyDescent="0.3">
      <c r="A1969" t="s">
        <v>1460</v>
      </c>
      <c r="B1969" s="2">
        <v>44488</v>
      </c>
      <c r="C1969" s="2">
        <v>44492</v>
      </c>
      <c r="D1969" s="1" t="s">
        <v>47</v>
      </c>
      <c r="E1969" s="1" t="s">
        <v>1461</v>
      </c>
      <c r="F1969" s="1" t="s">
        <v>1462</v>
      </c>
      <c r="G1969" s="1" t="s">
        <v>38</v>
      </c>
      <c r="H1969" s="1" t="s">
        <v>24</v>
      </c>
      <c r="I1969" s="1" t="s">
        <v>1463</v>
      </c>
      <c r="J1969" s="1" t="s">
        <v>1231</v>
      </c>
      <c r="K1969" s="1">
        <v>1841</v>
      </c>
      <c r="L1969" s="1" t="s">
        <v>143</v>
      </c>
      <c r="M1969" s="1" t="s">
        <v>1464</v>
      </c>
      <c r="N1969" s="1" t="s">
        <v>29</v>
      </c>
      <c r="O1969" s="1" t="s">
        <v>62</v>
      </c>
      <c r="P1969" s="1" t="s">
        <v>1465</v>
      </c>
      <c r="Q1969" s="10">
        <v>56.56</v>
      </c>
      <c r="R1969" s="25">
        <v>4</v>
      </c>
      <c r="S1969" s="10">
        <v>226.24</v>
      </c>
      <c r="T1969" s="1">
        <v>0</v>
      </c>
      <c r="U1969" s="10">
        <v>14.705600000000004</v>
      </c>
    </row>
    <row r="1970" spans="1:21" x14ac:dyDescent="0.3">
      <c r="A1970" t="s">
        <v>8675</v>
      </c>
      <c r="B1970" s="2">
        <v>44343</v>
      </c>
      <c r="C1970" s="2">
        <v>44345</v>
      </c>
      <c r="D1970" s="1" t="s">
        <v>183</v>
      </c>
      <c r="E1970" s="1" t="s">
        <v>4173</v>
      </c>
      <c r="F1970" s="1" t="s">
        <v>4174</v>
      </c>
      <c r="G1970" s="1" t="s">
        <v>23</v>
      </c>
      <c r="H1970" s="1" t="s">
        <v>24</v>
      </c>
      <c r="I1970" s="1" t="s">
        <v>8204</v>
      </c>
      <c r="J1970" s="1" t="s">
        <v>6117</v>
      </c>
      <c r="K1970" s="1">
        <v>83201</v>
      </c>
      <c r="L1970" s="1" t="s">
        <v>41</v>
      </c>
      <c r="M1970" s="1" t="s">
        <v>5998</v>
      </c>
      <c r="N1970" s="1" t="s">
        <v>29</v>
      </c>
      <c r="O1970" s="1" t="s">
        <v>62</v>
      </c>
      <c r="P1970" s="1" t="s">
        <v>5999</v>
      </c>
      <c r="Q1970" s="10">
        <v>35</v>
      </c>
      <c r="R1970" s="25">
        <v>4</v>
      </c>
      <c r="S1970" s="10">
        <v>140</v>
      </c>
      <c r="T1970" s="1">
        <v>0</v>
      </c>
      <c r="U1970" s="10">
        <v>14.700000000000003</v>
      </c>
    </row>
    <row r="1971" spans="1:21" x14ac:dyDescent="0.3">
      <c r="A1971" t="s">
        <v>9366</v>
      </c>
      <c r="B1971" s="2">
        <v>43912</v>
      </c>
      <c r="C1971" s="2">
        <v>43912</v>
      </c>
      <c r="D1971" s="1" t="s">
        <v>1276</v>
      </c>
      <c r="E1971" s="1" t="s">
        <v>4178</v>
      </c>
      <c r="F1971" s="1" t="s">
        <v>4179</v>
      </c>
      <c r="G1971" s="1" t="s">
        <v>23</v>
      </c>
      <c r="H1971" s="1" t="s">
        <v>24</v>
      </c>
      <c r="I1971" s="1" t="s">
        <v>92</v>
      </c>
      <c r="J1971" s="1" t="s">
        <v>93</v>
      </c>
      <c r="K1971" s="1">
        <v>98103</v>
      </c>
      <c r="L1971" s="1" t="s">
        <v>41</v>
      </c>
      <c r="M1971" s="1" t="s">
        <v>4481</v>
      </c>
      <c r="N1971" s="1" t="s">
        <v>29</v>
      </c>
      <c r="O1971" s="1" t="s">
        <v>33</v>
      </c>
      <c r="P1971" s="1" t="s">
        <v>4482</v>
      </c>
      <c r="Q1971" s="10">
        <v>167.88800000000001</v>
      </c>
      <c r="R1971" s="25">
        <v>7</v>
      </c>
      <c r="S1971" s="10">
        <v>1175.2160000000001</v>
      </c>
      <c r="T1971" s="1">
        <v>0.2</v>
      </c>
      <c r="U1971" s="10">
        <v>14.690199999999997</v>
      </c>
    </row>
    <row r="1972" spans="1:21" x14ac:dyDescent="0.3">
      <c r="A1972" t="s">
        <v>7816</v>
      </c>
      <c r="B1972" s="2">
        <v>44526</v>
      </c>
      <c r="C1972" s="2">
        <v>44530</v>
      </c>
      <c r="D1972" s="1" t="s">
        <v>47</v>
      </c>
      <c r="E1972" s="1" t="s">
        <v>3595</v>
      </c>
      <c r="F1972" s="1" t="s">
        <v>3596</v>
      </c>
      <c r="G1972" s="1" t="s">
        <v>99</v>
      </c>
      <c r="H1972" s="1" t="s">
        <v>24</v>
      </c>
      <c r="I1972" s="1" t="s">
        <v>261</v>
      </c>
      <c r="J1972" s="1" t="s">
        <v>262</v>
      </c>
      <c r="K1972" s="1">
        <v>10009</v>
      </c>
      <c r="L1972" s="1" t="s">
        <v>143</v>
      </c>
      <c r="M1972" s="1" t="s">
        <v>6957</v>
      </c>
      <c r="N1972" s="1" t="s">
        <v>43</v>
      </c>
      <c r="O1972" s="1" t="s">
        <v>75</v>
      </c>
      <c r="P1972" s="1" t="s">
        <v>6958</v>
      </c>
      <c r="Q1972" s="10">
        <v>58.730000000000004</v>
      </c>
      <c r="R1972" s="25">
        <v>7</v>
      </c>
      <c r="S1972" s="10">
        <v>411.11</v>
      </c>
      <c r="T1972" s="1">
        <v>0</v>
      </c>
      <c r="U1972" s="10">
        <v>14.682500000000001</v>
      </c>
    </row>
    <row r="1973" spans="1:21" x14ac:dyDescent="0.3">
      <c r="A1973" t="s">
        <v>6303</v>
      </c>
      <c r="B1973" s="2">
        <v>43862</v>
      </c>
      <c r="C1973" s="2">
        <v>43864</v>
      </c>
      <c r="D1973" s="1" t="s">
        <v>183</v>
      </c>
      <c r="E1973" s="1" t="s">
        <v>2593</v>
      </c>
      <c r="F1973" s="1" t="s">
        <v>2594</v>
      </c>
      <c r="G1973" s="1" t="s">
        <v>38</v>
      </c>
      <c r="H1973" s="1" t="s">
        <v>24</v>
      </c>
      <c r="I1973" s="1" t="s">
        <v>1117</v>
      </c>
      <c r="J1973" s="1" t="s">
        <v>310</v>
      </c>
      <c r="K1973" s="1">
        <v>22204</v>
      </c>
      <c r="L1973" s="1" t="s">
        <v>27</v>
      </c>
      <c r="M1973" s="1" t="s">
        <v>3892</v>
      </c>
      <c r="N1973" s="1" t="s">
        <v>43</v>
      </c>
      <c r="O1973" s="1" t="s">
        <v>56</v>
      </c>
      <c r="P1973" s="1" t="s">
        <v>3893</v>
      </c>
      <c r="Q1973" s="10">
        <v>56.449999999999996</v>
      </c>
      <c r="R1973" s="25">
        <v>5</v>
      </c>
      <c r="S1973" s="10">
        <v>282.25</v>
      </c>
      <c r="T1973" s="1">
        <v>0</v>
      </c>
      <c r="U1973" s="10">
        <v>14.676999999999998</v>
      </c>
    </row>
    <row r="1974" spans="1:21" x14ac:dyDescent="0.3">
      <c r="A1974" t="s">
        <v>2607</v>
      </c>
      <c r="B1974" s="2">
        <v>43880</v>
      </c>
      <c r="C1974" s="2">
        <v>43885</v>
      </c>
      <c r="D1974" s="1" t="s">
        <v>47</v>
      </c>
      <c r="E1974" s="1" t="s">
        <v>1850</v>
      </c>
      <c r="F1974" s="1" t="s">
        <v>1851</v>
      </c>
      <c r="G1974" s="1" t="s">
        <v>23</v>
      </c>
      <c r="H1974" s="1" t="s">
        <v>24</v>
      </c>
      <c r="I1974" s="1" t="s">
        <v>261</v>
      </c>
      <c r="J1974" s="1" t="s">
        <v>262</v>
      </c>
      <c r="K1974" s="1">
        <v>10035</v>
      </c>
      <c r="L1974" s="1" t="s">
        <v>143</v>
      </c>
      <c r="M1974" s="1" t="s">
        <v>2476</v>
      </c>
      <c r="N1974" s="1" t="s">
        <v>29</v>
      </c>
      <c r="O1974" s="1" t="s">
        <v>62</v>
      </c>
      <c r="P1974" s="1" t="s">
        <v>2477</v>
      </c>
      <c r="Q1974" s="10">
        <v>44.46</v>
      </c>
      <c r="R1974" s="25">
        <v>2</v>
      </c>
      <c r="S1974" s="10">
        <v>88.92</v>
      </c>
      <c r="T1974" s="1">
        <v>0</v>
      </c>
      <c r="U1974" s="10">
        <v>14.671799999999998</v>
      </c>
    </row>
    <row r="1975" spans="1:21" x14ac:dyDescent="0.3">
      <c r="A1975" t="s">
        <v>6190</v>
      </c>
      <c r="B1975" s="2">
        <v>43450</v>
      </c>
      <c r="C1975" s="2">
        <v>43451</v>
      </c>
      <c r="D1975" s="1" t="s">
        <v>183</v>
      </c>
      <c r="E1975" s="1" t="s">
        <v>3119</v>
      </c>
      <c r="F1975" s="1" t="s">
        <v>3120</v>
      </c>
      <c r="G1975" s="1" t="s">
        <v>99</v>
      </c>
      <c r="H1975" s="1" t="s">
        <v>24</v>
      </c>
      <c r="I1975" s="1" t="s">
        <v>39</v>
      </c>
      <c r="J1975" s="1" t="s">
        <v>40</v>
      </c>
      <c r="K1975" s="1">
        <v>90049</v>
      </c>
      <c r="L1975" s="1" t="s">
        <v>41</v>
      </c>
      <c r="M1975" s="1" t="s">
        <v>2476</v>
      </c>
      <c r="N1975" s="1" t="s">
        <v>29</v>
      </c>
      <c r="O1975" s="1" t="s">
        <v>62</v>
      </c>
      <c r="P1975" s="1" t="s">
        <v>2477</v>
      </c>
      <c r="Q1975" s="10">
        <v>44.46</v>
      </c>
      <c r="R1975" s="25">
        <v>2</v>
      </c>
      <c r="S1975" s="10">
        <v>88.92</v>
      </c>
      <c r="T1975" s="1">
        <v>0</v>
      </c>
      <c r="U1975" s="10">
        <v>14.671799999999998</v>
      </c>
    </row>
    <row r="1976" spans="1:21" x14ac:dyDescent="0.3">
      <c r="A1976" t="s">
        <v>4586</v>
      </c>
      <c r="B1976" s="2">
        <v>43529</v>
      </c>
      <c r="C1976" s="2">
        <v>43529</v>
      </c>
      <c r="D1976" s="1" t="s">
        <v>1276</v>
      </c>
      <c r="E1976" s="1" t="s">
        <v>1402</v>
      </c>
      <c r="F1976" s="1" t="s">
        <v>1403</v>
      </c>
      <c r="G1976" s="1" t="s">
        <v>23</v>
      </c>
      <c r="H1976" s="1" t="s">
        <v>24</v>
      </c>
      <c r="I1976" s="1" t="s">
        <v>261</v>
      </c>
      <c r="J1976" s="1" t="s">
        <v>262</v>
      </c>
      <c r="K1976" s="1">
        <v>10011</v>
      </c>
      <c r="L1976" s="1" t="s">
        <v>143</v>
      </c>
      <c r="M1976" s="1" t="s">
        <v>4587</v>
      </c>
      <c r="N1976" s="1" t="s">
        <v>43</v>
      </c>
      <c r="O1976" s="1" t="s">
        <v>168</v>
      </c>
      <c r="P1976" s="1" t="s">
        <v>660</v>
      </c>
      <c r="Q1976" s="10">
        <v>29.339999999999996</v>
      </c>
      <c r="R1976" s="25">
        <v>3</v>
      </c>
      <c r="S1976" s="10">
        <v>88.019999999999982</v>
      </c>
      <c r="T1976" s="1">
        <v>0</v>
      </c>
      <c r="U1976" s="10">
        <v>14.669999999999998</v>
      </c>
    </row>
    <row r="1977" spans="1:21" x14ac:dyDescent="0.3">
      <c r="A1977" t="s">
        <v>9225</v>
      </c>
      <c r="B1977" s="2">
        <v>44082</v>
      </c>
      <c r="C1977" s="2">
        <v>44087</v>
      </c>
      <c r="D1977" s="1" t="s">
        <v>47</v>
      </c>
      <c r="E1977" s="1" t="s">
        <v>2529</v>
      </c>
      <c r="F1977" s="1" t="s">
        <v>2530</v>
      </c>
      <c r="G1977" s="1" t="s">
        <v>23</v>
      </c>
      <c r="H1977" s="1" t="s">
        <v>24</v>
      </c>
      <c r="I1977" s="1" t="s">
        <v>92</v>
      </c>
      <c r="J1977" s="1" t="s">
        <v>93</v>
      </c>
      <c r="K1977" s="1">
        <v>98103</v>
      </c>
      <c r="L1977" s="1" t="s">
        <v>41</v>
      </c>
      <c r="M1977" s="1" t="s">
        <v>1847</v>
      </c>
      <c r="N1977" s="1" t="s">
        <v>29</v>
      </c>
      <c r="O1977" s="1" t="s">
        <v>62</v>
      </c>
      <c r="P1977" s="1" t="s">
        <v>1848</v>
      </c>
      <c r="Q1977" s="10">
        <v>43.13</v>
      </c>
      <c r="R1977" s="25">
        <v>1</v>
      </c>
      <c r="S1977" s="10">
        <v>43.13</v>
      </c>
      <c r="T1977" s="1">
        <v>0</v>
      </c>
      <c r="U1977" s="10">
        <v>14.664200000000001</v>
      </c>
    </row>
    <row r="1978" spans="1:21" x14ac:dyDescent="0.3">
      <c r="A1978" t="s">
        <v>9265</v>
      </c>
      <c r="B1978" s="2">
        <v>43818</v>
      </c>
      <c r="C1978" s="2">
        <v>43823</v>
      </c>
      <c r="D1978" s="1" t="s">
        <v>20</v>
      </c>
      <c r="E1978" s="1" t="s">
        <v>2679</v>
      </c>
      <c r="F1978" s="1" t="s">
        <v>2680</v>
      </c>
      <c r="G1978" s="1" t="s">
        <v>99</v>
      </c>
      <c r="H1978" s="1" t="s">
        <v>24</v>
      </c>
      <c r="I1978" s="1" t="s">
        <v>239</v>
      </c>
      <c r="J1978" s="1" t="s">
        <v>2656</v>
      </c>
      <c r="K1978" s="1">
        <v>3820</v>
      </c>
      <c r="L1978" s="1" t="s">
        <v>143</v>
      </c>
      <c r="M1978" s="1" t="s">
        <v>5321</v>
      </c>
      <c r="N1978" s="1" t="s">
        <v>43</v>
      </c>
      <c r="O1978" s="1" t="s">
        <v>87</v>
      </c>
      <c r="P1978" s="1" t="s">
        <v>5322</v>
      </c>
      <c r="Q1978" s="10">
        <v>29.900000000000002</v>
      </c>
      <c r="R1978" s="25">
        <v>5</v>
      </c>
      <c r="S1978" s="10">
        <v>149.5</v>
      </c>
      <c r="T1978" s="1">
        <v>0</v>
      </c>
      <c r="U1978" s="10">
        <v>14.651</v>
      </c>
    </row>
    <row r="1979" spans="1:21" x14ac:dyDescent="0.3">
      <c r="A1979" t="s">
        <v>7238</v>
      </c>
      <c r="B1979" s="2">
        <v>43820</v>
      </c>
      <c r="C1979" s="2">
        <v>43826</v>
      </c>
      <c r="D1979" s="1" t="s">
        <v>47</v>
      </c>
      <c r="E1979" s="1" t="s">
        <v>7239</v>
      </c>
      <c r="F1979" s="1" t="s">
        <v>7240</v>
      </c>
      <c r="G1979" s="1" t="s">
        <v>23</v>
      </c>
      <c r="H1979" s="1" t="s">
        <v>24</v>
      </c>
      <c r="I1979" s="1" t="s">
        <v>7241</v>
      </c>
      <c r="J1979" s="1" t="s">
        <v>51</v>
      </c>
      <c r="K1979" s="1">
        <v>32114</v>
      </c>
      <c r="L1979" s="1" t="s">
        <v>27</v>
      </c>
      <c r="M1979" s="1" t="s">
        <v>7242</v>
      </c>
      <c r="N1979" s="1" t="s">
        <v>68</v>
      </c>
      <c r="O1979" s="1" t="s">
        <v>156</v>
      </c>
      <c r="P1979" s="1" t="s">
        <v>7243</v>
      </c>
      <c r="Q1979" s="10">
        <v>50.88</v>
      </c>
      <c r="R1979" s="25">
        <v>6</v>
      </c>
      <c r="S1979" s="10">
        <v>305.28000000000003</v>
      </c>
      <c r="T1979" s="1">
        <v>0.2</v>
      </c>
      <c r="U1979" s="10">
        <v>14.628000000000005</v>
      </c>
    </row>
    <row r="1980" spans="1:21" x14ac:dyDescent="0.3">
      <c r="A1980" t="s">
        <v>10343</v>
      </c>
      <c r="B1980" s="2">
        <v>43724</v>
      </c>
      <c r="C1980" s="2">
        <v>43729</v>
      </c>
      <c r="D1980" s="1" t="s">
        <v>47</v>
      </c>
      <c r="E1980" s="1" t="s">
        <v>1816</v>
      </c>
      <c r="F1980" s="1" t="s">
        <v>1817</v>
      </c>
      <c r="G1980" s="1" t="s">
        <v>23</v>
      </c>
      <c r="H1980" s="1" t="s">
        <v>24</v>
      </c>
      <c r="I1980" s="1" t="s">
        <v>5409</v>
      </c>
      <c r="J1980" s="1" t="s">
        <v>310</v>
      </c>
      <c r="K1980" s="1">
        <v>23602</v>
      </c>
      <c r="L1980" s="1" t="s">
        <v>27</v>
      </c>
      <c r="M1980" s="1" t="s">
        <v>3210</v>
      </c>
      <c r="N1980" s="1" t="s">
        <v>43</v>
      </c>
      <c r="O1980" s="1" t="s">
        <v>168</v>
      </c>
      <c r="P1980" s="1" t="s">
        <v>660</v>
      </c>
      <c r="Q1980" s="10">
        <v>31.12</v>
      </c>
      <c r="R1980" s="25">
        <v>4</v>
      </c>
      <c r="S1980" s="10">
        <v>124.48</v>
      </c>
      <c r="T1980" s="1">
        <v>0</v>
      </c>
      <c r="U1980" s="10">
        <v>14.6264</v>
      </c>
    </row>
    <row r="1981" spans="1:21" x14ac:dyDescent="0.3">
      <c r="A1981" t="s">
        <v>9104</v>
      </c>
      <c r="B1981" s="2">
        <v>44162</v>
      </c>
      <c r="C1981" s="2">
        <v>44168</v>
      </c>
      <c r="D1981" s="1" t="s">
        <v>47</v>
      </c>
      <c r="E1981" s="1" t="s">
        <v>4284</v>
      </c>
      <c r="F1981" s="1" t="s">
        <v>4285</v>
      </c>
      <c r="G1981" s="1" t="s">
        <v>23</v>
      </c>
      <c r="H1981" s="1" t="s">
        <v>24</v>
      </c>
      <c r="I1981" s="1" t="s">
        <v>50</v>
      </c>
      <c r="J1981" s="1" t="s">
        <v>51</v>
      </c>
      <c r="K1981" s="1">
        <v>33311</v>
      </c>
      <c r="L1981" s="1" t="s">
        <v>27</v>
      </c>
      <c r="M1981" s="1" t="s">
        <v>5126</v>
      </c>
      <c r="N1981" s="1" t="s">
        <v>68</v>
      </c>
      <c r="O1981" s="1" t="s">
        <v>69</v>
      </c>
      <c r="P1981" s="1" t="s">
        <v>5127</v>
      </c>
      <c r="Q1981" s="10">
        <v>116.75999999999999</v>
      </c>
      <c r="R1981" s="25">
        <v>1</v>
      </c>
      <c r="S1981" s="10">
        <v>116.75999999999999</v>
      </c>
      <c r="T1981" s="1">
        <v>0.2</v>
      </c>
      <c r="U1981" s="10">
        <v>14.594999999999985</v>
      </c>
    </row>
    <row r="1982" spans="1:21" x14ac:dyDescent="0.3">
      <c r="A1982" t="s">
        <v>9434</v>
      </c>
      <c r="B1982" s="2">
        <v>43183</v>
      </c>
      <c r="C1982" s="2">
        <v>43188</v>
      </c>
      <c r="D1982" s="1" t="s">
        <v>20</v>
      </c>
      <c r="E1982" s="1" t="s">
        <v>3112</v>
      </c>
      <c r="F1982" s="1" t="s">
        <v>3113</v>
      </c>
      <c r="G1982" s="1" t="s">
        <v>23</v>
      </c>
      <c r="H1982" s="1" t="s">
        <v>24</v>
      </c>
      <c r="I1982" s="1" t="s">
        <v>3417</v>
      </c>
      <c r="J1982" s="1" t="s">
        <v>40</v>
      </c>
      <c r="K1982" s="1">
        <v>93727</v>
      </c>
      <c r="L1982" s="1" t="s">
        <v>41</v>
      </c>
      <c r="M1982" s="1" t="s">
        <v>7600</v>
      </c>
      <c r="N1982" s="1" t="s">
        <v>29</v>
      </c>
      <c r="O1982" s="1" t="s">
        <v>62</v>
      </c>
      <c r="P1982" s="1" t="s">
        <v>7601</v>
      </c>
      <c r="Q1982" s="10">
        <v>40.479999999999997</v>
      </c>
      <c r="R1982" s="25">
        <v>2</v>
      </c>
      <c r="S1982" s="10">
        <v>80.959999999999994</v>
      </c>
      <c r="T1982" s="1">
        <v>0</v>
      </c>
      <c r="U1982" s="10">
        <v>14.572799999999997</v>
      </c>
    </row>
    <row r="1983" spans="1:21" x14ac:dyDescent="0.3">
      <c r="A1983" t="s">
        <v>10008</v>
      </c>
      <c r="B1983" s="2">
        <v>44086</v>
      </c>
      <c r="C1983" s="2">
        <v>44090</v>
      </c>
      <c r="D1983" s="1" t="s">
        <v>47</v>
      </c>
      <c r="E1983" s="1" t="s">
        <v>4819</v>
      </c>
      <c r="F1983" s="1" t="s">
        <v>4820</v>
      </c>
      <c r="G1983" s="1" t="s">
        <v>38</v>
      </c>
      <c r="H1983" s="1" t="s">
        <v>24</v>
      </c>
      <c r="I1983" s="1" t="s">
        <v>8298</v>
      </c>
      <c r="J1983" s="1" t="s">
        <v>262</v>
      </c>
      <c r="K1983" s="1">
        <v>13501</v>
      </c>
      <c r="L1983" s="1" t="s">
        <v>143</v>
      </c>
      <c r="M1983" s="1" t="s">
        <v>7600</v>
      </c>
      <c r="N1983" s="1" t="s">
        <v>29</v>
      </c>
      <c r="O1983" s="1" t="s">
        <v>62</v>
      </c>
      <c r="P1983" s="1" t="s">
        <v>7601</v>
      </c>
      <c r="Q1983" s="10">
        <v>40.479999999999997</v>
      </c>
      <c r="R1983" s="25">
        <v>2</v>
      </c>
      <c r="S1983" s="10">
        <v>80.959999999999994</v>
      </c>
      <c r="T1983" s="1">
        <v>0</v>
      </c>
      <c r="U1983" s="10">
        <v>14.572799999999997</v>
      </c>
    </row>
    <row r="1984" spans="1:21" x14ac:dyDescent="0.3">
      <c r="A1984" t="s">
        <v>6847</v>
      </c>
      <c r="B1984" s="2">
        <v>43223</v>
      </c>
      <c r="C1984" s="2">
        <v>43230</v>
      </c>
      <c r="D1984" s="1" t="s">
        <v>47</v>
      </c>
      <c r="E1984" s="1" t="s">
        <v>6793</v>
      </c>
      <c r="F1984" s="1" t="s">
        <v>6794</v>
      </c>
      <c r="G1984" s="1" t="s">
        <v>23</v>
      </c>
      <c r="H1984" s="1" t="s">
        <v>24</v>
      </c>
      <c r="I1984" s="1" t="s">
        <v>3135</v>
      </c>
      <c r="J1984" s="1" t="s">
        <v>262</v>
      </c>
      <c r="K1984" s="1">
        <v>10701</v>
      </c>
      <c r="L1984" s="1" t="s">
        <v>143</v>
      </c>
      <c r="M1984" s="1" t="s">
        <v>6848</v>
      </c>
      <c r="N1984" s="1" t="s">
        <v>43</v>
      </c>
      <c r="O1984" s="1" t="s">
        <v>72</v>
      </c>
      <c r="P1984" s="1" t="s">
        <v>6849</v>
      </c>
      <c r="Q1984" s="10">
        <v>40.176000000000002</v>
      </c>
      <c r="R1984" s="25">
        <v>3</v>
      </c>
      <c r="S1984" s="10">
        <v>120.52800000000001</v>
      </c>
      <c r="T1984" s="1">
        <v>0.2</v>
      </c>
      <c r="U1984" s="10">
        <v>14.563799999999997</v>
      </c>
    </row>
    <row r="1985" spans="1:21" x14ac:dyDescent="0.3">
      <c r="A1985" t="s">
        <v>8224</v>
      </c>
      <c r="B1985" s="2">
        <v>44461</v>
      </c>
      <c r="C1985" s="2">
        <v>44464</v>
      </c>
      <c r="D1985" s="1" t="s">
        <v>20</v>
      </c>
      <c r="E1985" s="1" t="s">
        <v>3805</v>
      </c>
      <c r="F1985" s="1" t="s">
        <v>3806</v>
      </c>
      <c r="G1985" s="1" t="s">
        <v>38</v>
      </c>
      <c r="H1985" s="1" t="s">
        <v>24</v>
      </c>
      <c r="I1985" s="1" t="s">
        <v>261</v>
      </c>
      <c r="J1985" s="1" t="s">
        <v>262</v>
      </c>
      <c r="K1985" s="1">
        <v>10009</v>
      </c>
      <c r="L1985" s="1" t="s">
        <v>143</v>
      </c>
      <c r="M1985" s="1" t="s">
        <v>6848</v>
      </c>
      <c r="N1985" s="1" t="s">
        <v>43</v>
      </c>
      <c r="O1985" s="1" t="s">
        <v>72</v>
      </c>
      <c r="P1985" s="1" t="s">
        <v>6849</v>
      </c>
      <c r="Q1985" s="10">
        <v>40.176000000000002</v>
      </c>
      <c r="R1985" s="25">
        <v>3</v>
      </c>
      <c r="S1985" s="10">
        <v>120.52800000000001</v>
      </c>
      <c r="T1985" s="1">
        <v>0.2</v>
      </c>
      <c r="U1985" s="10">
        <v>14.563799999999997</v>
      </c>
    </row>
    <row r="1986" spans="1:21" x14ac:dyDescent="0.3">
      <c r="A1986" t="s">
        <v>2200</v>
      </c>
      <c r="B1986" s="2">
        <v>43272</v>
      </c>
      <c r="C1986" s="2">
        <v>43274</v>
      </c>
      <c r="D1986" s="1" t="s">
        <v>20</v>
      </c>
      <c r="E1986" s="1" t="s">
        <v>2201</v>
      </c>
      <c r="F1986" s="1" t="s">
        <v>2202</v>
      </c>
      <c r="G1986" s="1" t="s">
        <v>23</v>
      </c>
      <c r="H1986" s="1" t="s">
        <v>24</v>
      </c>
      <c r="I1986" s="1" t="s">
        <v>2203</v>
      </c>
      <c r="J1986" s="1" t="s">
        <v>310</v>
      </c>
      <c r="K1986" s="1">
        <v>22980</v>
      </c>
      <c r="L1986" s="1" t="s">
        <v>27</v>
      </c>
      <c r="M1986" s="1" t="s">
        <v>2204</v>
      </c>
      <c r="N1986" s="1" t="s">
        <v>29</v>
      </c>
      <c r="O1986" s="1" t="s">
        <v>62</v>
      </c>
      <c r="P1986" s="1" t="s">
        <v>2205</v>
      </c>
      <c r="Q1986" s="10">
        <v>104.01</v>
      </c>
      <c r="R1986" s="25">
        <v>1</v>
      </c>
      <c r="S1986" s="10">
        <v>104.01</v>
      </c>
      <c r="T1986" s="1">
        <v>0</v>
      </c>
      <c r="U1986" s="10">
        <v>14.561400000000006</v>
      </c>
    </row>
    <row r="1987" spans="1:21" x14ac:dyDescent="0.3">
      <c r="A1987" t="s">
        <v>5992</v>
      </c>
      <c r="B1987" s="2">
        <v>44280</v>
      </c>
      <c r="C1987" s="2">
        <v>44286</v>
      </c>
      <c r="D1987" s="1" t="s">
        <v>47</v>
      </c>
      <c r="E1987" s="1" t="s">
        <v>2077</v>
      </c>
      <c r="F1987" s="1" t="s">
        <v>2078</v>
      </c>
      <c r="G1987" s="1" t="s">
        <v>38</v>
      </c>
      <c r="H1987" s="1" t="s">
        <v>24</v>
      </c>
      <c r="I1987" s="1" t="s">
        <v>2515</v>
      </c>
      <c r="J1987" s="1" t="s">
        <v>111</v>
      </c>
      <c r="K1987" s="1">
        <v>53209</v>
      </c>
      <c r="L1987" s="1" t="s">
        <v>102</v>
      </c>
      <c r="M1987" s="1" t="s">
        <v>5993</v>
      </c>
      <c r="N1987" s="1" t="s">
        <v>29</v>
      </c>
      <c r="O1987" s="1" t="s">
        <v>33</v>
      </c>
      <c r="P1987" s="1" t="s">
        <v>5994</v>
      </c>
      <c r="Q1987" s="10">
        <v>90.99</v>
      </c>
      <c r="R1987" s="25">
        <v>1</v>
      </c>
      <c r="S1987" s="10">
        <v>90.99</v>
      </c>
      <c r="T1987" s="1">
        <v>0</v>
      </c>
      <c r="U1987" s="10">
        <v>14.558400000000006</v>
      </c>
    </row>
    <row r="1988" spans="1:21" x14ac:dyDescent="0.3">
      <c r="A1988" t="s">
        <v>485</v>
      </c>
      <c r="B1988" s="2">
        <v>43337</v>
      </c>
      <c r="C1988" s="2">
        <v>43339</v>
      </c>
      <c r="D1988" s="1" t="s">
        <v>20</v>
      </c>
      <c r="E1988" s="1" t="s">
        <v>486</v>
      </c>
      <c r="F1988" s="1" t="s">
        <v>487</v>
      </c>
      <c r="G1988" s="1" t="s">
        <v>23</v>
      </c>
      <c r="H1988" s="1" t="s">
        <v>24</v>
      </c>
      <c r="I1988" s="1" t="s">
        <v>488</v>
      </c>
      <c r="J1988" s="1" t="s">
        <v>489</v>
      </c>
      <c r="K1988" s="1">
        <v>43229</v>
      </c>
      <c r="L1988" s="1" t="s">
        <v>143</v>
      </c>
      <c r="M1988" s="1" t="s">
        <v>490</v>
      </c>
      <c r="N1988" s="1" t="s">
        <v>43</v>
      </c>
      <c r="O1988" s="1" t="s">
        <v>264</v>
      </c>
      <c r="P1988" s="1" t="s">
        <v>491</v>
      </c>
      <c r="Q1988" s="10">
        <v>40.096000000000004</v>
      </c>
      <c r="R1988" s="25">
        <v>14</v>
      </c>
      <c r="S1988" s="10">
        <v>561.34400000000005</v>
      </c>
      <c r="T1988" s="1">
        <v>0.2</v>
      </c>
      <c r="U1988" s="10">
        <v>14.534799999999997</v>
      </c>
    </row>
    <row r="1989" spans="1:21" x14ac:dyDescent="0.3">
      <c r="A1989" t="s">
        <v>2519</v>
      </c>
      <c r="B1989" s="2">
        <v>43279</v>
      </c>
      <c r="C1989" s="2">
        <v>43283</v>
      </c>
      <c r="D1989" s="1" t="s">
        <v>47</v>
      </c>
      <c r="E1989" s="1" t="s">
        <v>1878</v>
      </c>
      <c r="F1989" s="1" t="s">
        <v>1879</v>
      </c>
      <c r="G1989" s="1" t="s">
        <v>23</v>
      </c>
      <c r="H1989" s="1" t="s">
        <v>24</v>
      </c>
      <c r="I1989" s="1" t="s">
        <v>141</v>
      </c>
      <c r="J1989" s="1" t="s">
        <v>142</v>
      </c>
      <c r="K1989" s="1">
        <v>19140</v>
      </c>
      <c r="L1989" s="1" t="s">
        <v>143</v>
      </c>
      <c r="M1989" s="1" t="s">
        <v>395</v>
      </c>
      <c r="N1989" s="1" t="s">
        <v>43</v>
      </c>
      <c r="O1989" s="1" t="s">
        <v>87</v>
      </c>
      <c r="P1989" s="1" t="s">
        <v>396</v>
      </c>
      <c r="Q1989" s="10">
        <v>41.472000000000008</v>
      </c>
      <c r="R1989" s="25">
        <v>8</v>
      </c>
      <c r="S1989" s="10">
        <v>331.77600000000007</v>
      </c>
      <c r="T1989" s="1">
        <v>0.2</v>
      </c>
      <c r="U1989" s="10">
        <v>14.5152</v>
      </c>
    </row>
    <row r="1990" spans="1:21" x14ac:dyDescent="0.3">
      <c r="A1990" t="s">
        <v>10470</v>
      </c>
      <c r="B1990" s="2">
        <v>44324</v>
      </c>
      <c r="C1990" s="2">
        <v>44327</v>
      </c>
      <c r="D1990" s="1" t="s">
        <v>20</v>
      </c>
      <c r="E1990" s="1" t="s">
        <v>1550</v>
      </c>
      <c r="F1990" s="1" t="s">
        <v>1551</v>
      </c>
      <c r="G1990" s="1" t="s">
        <v>38</v>
      </c>
      <c r="H1990" s="1" t="s">
        <v>24</v>
      </c>
      <c r="I1990" s="1" t="s">
        <v>9934</v>
      </c>
      <c r="J1990" s="1" t="s">
        <v>101</v>
      </c>
      <c r="K1990" s="1">
        <v>76063</v>
      </c>
      <c r="L1990" s="1" t="s">
        <v>102</v>
      </c>
      <c r="M1990" s="1" t="s">
        <v>6036</v>
      </c>
      <c r="N1990" s="1" t="s">
        <v>43</v>
      </c>
      <c r="O1990" s="1" t="s">
        <v>87</v>
      </c>
      <c r="P1990" s="1" t="s">
        <v>6037</v>
      </c>
      <c r="Q1990" s="10">
        <v>41.472000000000008</v>
      </c>
      <c r="R1990" s="25">
        <v>8</v>
      </c>
      <c r="S1990" s="10">
        <v>331.77600000000007</v>
      </c>
      <c r="T1990" s="1">
        <v>0.2</v>
      </c>
      <c r="U1990" s="10">
        <v>14.5152</v>
      </c>
    </row>
    <row r="1991" spans="1:21" x14ac:dyDescent="0.3">
      <c r="A1991" t="s">
        <v>7513</v>
      </c>
      <c r="B1991" s="2">
        <v>43816</v>
      </c>
      <c r="C1991" s="2">
        <v>43816</v>
      </c>
      <c r="D1991" s="1" t="s">
        <v>1276</v>
      </c>
      <c r="E1991" s="1" t="s">
        <v>2082</v>
      </c>
      <c r="F1991" s="1" t="s">
        <v>2083</v>
      </c>
      <c r="G1991" s="1" t="s">
        <v>23</v>
      </c>
      <c r="H1991" s="1" t="s">
        <v>24</v>
      </c>
      <c r="I1991" s="1" t="s">
        <v>871</v>
      </c>
      <c r="J1991" s="1" t="s">
        <v>233</v>
      </c>
      <c r="K1991" s="1">
        <v>48205</v>
      </c>
      <c r="L1991" s="1" t="s">
        <v>102</v>
      </c>
      <c r="M1991" s="1" t="s">
        <v>2995</v>
      </c>
      <c r="N1991" s="1" t="s">
        <v>43</v>
      </c>
      <c r="O1991" s="1" t="s">
        <v>72</v>
      </c>
      <c r="P1991" s="1" t="s">
        <v>2996</v>
      </c>
      <c r="Q1991" s="10">
        <v>29.52</v>
      </c>
      <c r="R1991" s="25">
        <v>4</v>
      </c>
      <c r="S1991" s="10">
        <v>118.08</v>
      </c>
      <c r="T1991" s="1">
        <v>0</v>
      </c>
      <c r="U1991" s="10">
        <v>14.4648</v>
      </c>
    </row>
    <row r="1992" spans="1:21" x14ac:dyDescent="0.3">
      <c r="A1992" t="s">
        <v>9185</v>
      </c>
      <c r="B1992" s="2">
        <v>43177</v>
      </c>
      <c r="C1992" s="2">
        <v>43183</v>
      </c>
      <c r="D1992" s="1" t="s">
        <v>47</v>
      </c>
      <c r="E1992" s="1" t="s">
        <v>2758</v>
      </c>
      <c r="F1992" s="1" t="s">
        <v>2759</v>
      </c>
      <c r="G1992" s="1" t="s">
        <v>99</v>
      </c>
      <c r="H1992" s="1" t="s">
        <v>24</v>
      </c>
      <c r="I1992" s="1" t="s">
        <v>9186</v>
      </c>
      <c r="J1992" s="1" t="s">
        <v>40</v>
      </c>
      <c r="K1992" s="1">
        <v>91505</v>
      </c>
      <c r="L1992" s="1" t="s">
        <v>41</v>
      </c>
      <c r="M1992" s="1" t="s">
        <v>5104</v>
      </c>
      <c r="N1992" s="1" t="s">
        <v>29</v>
      </c>
      <c r="O1992" s="1" t="s">
        <v>62</v>
      </c>
      <c r="P1992" s="1" t="s">
        <v>5105</v>
      </c>
      <c r="Q1992" s="10">
        <v>111</v>
      </c>
      <c r="R1992" s="25">
        <v>2</v>
      </c>
      <c r="S1992" s="10">
        <v>222</v>
      </c>
      <c r="T1992" s="1">
        <v>0</v>
      </c>
      <c r="U1992" s="10">
        <v>14.430000000000007</v>
      </c>
    </row>
    <row r="1993" spans="1:21" x14ac:dyDescent="0.3">
      <c r="A1993" t="s">
        <v>8573</v>
      </c>
      <c r="B1993" s="2">
        <v>44110</v>
      </c>
      <c r="C1993" s="2">
        <v>44110</v>
      </c>
      <c r="D1993" s="1" t="s">
        <v>1276</v>
      </c>
      <c r="E1993" s="1" t="s">
        <v>850</v>
      </c>
      <c r="F1993" s="1" t="s">
        <v>851</v>
      </c>
      <c r="G1993" s="1" t="s">
        <v>23</v>
      </c>
      <c r="H1993" s="1" t="s">
        <v>24</v>
      </c>
      <c r="I1993" s="1" t="s">
        <v>4452</v>
      </c>
      <c r="J1993" s="1" t="s">
        <v>639</v>
      </c>
      <c r="K1993" s="1">
        <v>74133</v>
      </c>
      <c r="L1993" s="1" t="s">
        <v>102</v>
      </c>
      <c r="M1993" s="1" t="s">
        <v>316</v>
      </c>
      <c r="N1993" s="1" t="s">
        <v>43</v>
      </c>
      <c r="O1993" s="1" t="s">
        <v>72</v>
      </c>
      <c r="P1993" s="1" t="s">
        <v>317</v>
      </c>
      <c r="Q1993" s="10">
        <v>28.849999999999998</v>
      </c>
      <c r="R1993" s="25">
        <v>5</v>
      </c>
      <c r="S1993" s="10">
        <v>144.25</v>
      </c>
      <c r="T1993" s="1">
        <v>0</v>
      </c>
      <c r="U1993" s="10">
        <v>14.424999999999999</v>
      </c>
    </row>
    <row r="1994" spans="1:21" x14ac:dyDescent="0.3">
      <c r="A1994" t="s">
        <v>8900</v>
      </c>
      <c r="B1994" s="2">
        <v>43960</v>
      </c>
      <c r="C1994" s="2">
        <v>43965</v>
      </c>
      <c r="D1994" s="1" t="s">
        <v>47</v>
      </c>
      <c r="E1994" s="1" t="s">
        <v>5188</v>
      </c>
      <c r="F1994" s="1" t="s">
        <v>5189</v>
      </c>
      <c r="G1994" s="1" t="s">
        <v>38</v>
      </c>
      <c r="H1994" s="1" t="s">
        <v>24</v>
      </c>
      <c r="I1994" s="1" t="s">
        <v>39</v>
      </c>
      <c r="J1994" s="1" t="s">
        <v>40</v>
      </c>
      <c r="K1994" s="1">
        <v>90036</v>
      </c>
      <c r="L1994" s="1" t="s">
        <v>41</v>
      </c>
      <c r="M1994" s="1" t="s">
        <v>8716</v>
      </c>
      <c r="N1994" s="1" t="s">
        <v>43</v>
      </c>
      <c r="O1994" s="1" t="s">
        <v>87</v>
      </c>
      <c r="P1994" s="1" t="s">
        <v>8717</v>
      </c>
      <c r="Q1994" s="10">
        <v>32.04</v>
      </c>
      <c r="R1994" s="25">
        <v>4</v>
      </c>
      <c r="S1994" s="10">
        <v>128.16</v>
      </c>
      <c r="T1994" s="1">
        <v>0</v>
      </c>
      <c r="U1994" s="10">
        <v>14.417999999999999</v>
      </c>
    </row>
    <row r="1995" spans="1:21" x14ac:dyDescent="0.3">
      <c r="A1995" t="s">
        <v>8824</v>
      </c>
      <c r="B1995" s="2">
        <v>43929</v>
      </c>
      <c r="C1995" s="2">
        <v>43936</v>
      </c>
      <c r="D1995" s="1" t="s">
        <v>47</v>
      </c>
      <c r="E1995" s="1" t="s">
        <v>2276</v>
      </c>
      <c r="F1995" s="1" t="s">
        <v>2277</v>
      </c>
      <c r="G1995" s="1" t="s">
        <v>99</v>
      </c>
      <c r="H1995" s="1" t="s">
        <v>24</v>
      </c>
      <c r="I1995" s="1" t="s">
        <v>5642</v>
      </c>
      <c r="J1995" s="1" t="s">
        <v>1681</v>
      </c>
      <c r="K1995" s="1">
        <v>71901</v>
      </c>
      <c r="L1995" s="1" t="s">
        <v>27</v>
      </c>
      <c r="M1995" s="1" t="s">
        <v>2539</v>
      </c>
      <c r="N1995" s="1" t="s">
        <v>43</v>
      </c>
      <c r="O1995" s="1" t="s">
        <v>264</v>
      </c>
      <c r="P1995" s="1" t="s">
        <v>2540</v>
      </c>
      <c r="Q1995" s="10">
        <v>30</v>
      </c>
      <c r="R1995" s="25">
        <v>6</v>
      </c>
      <c r="S1995" s="10">
        <v>180</v>
      </c>
      <c r="T1995" s="1">
        <v>0</v>
      </c>
      <c r="U1995" s="10">
        <v>14.399999999999999</v>
      </c>
    </row>
    <row r="1996" spans="1:21" x14ac:dyDescent="0.3">
      <c r="A1996" t="s">
        <v>10099</v>
      </c>
      <c r="B1996" s="2">
        <v>44138</v>
      </c>
      <c r="C1996" s="2">
        <v>44142</v>
      </c>
      <c r="D1996" s="1" t="s">
        <v>47</v>
      </c>
      <c r="E1996" s="1" t="s">
        <v>5795</v>
      </c>
      <c r="F1996" s="1" t="s">
        <v>5796</v>
      </c>
      <c r="G1996" s="1" t="s">
        <v>99</v>
      </c>
      <c r="H1996" s="1" t="s">
        <v>24</v>
      </c>
      <c r="I1996" s="1" t="s">
        <v>141</v>
      </c>
      <c r="J1996" s="1" t="s">
        <v>142</v>
      </c>
      <c r="K1996" s="1">
        <v>19120</v>
      </c>
      <c r="L1996" s="1" t="s">
        <v>143</v>
      </c>
      <c r="M1996" s="1" t="s">
        <v>1154</v>
      </c>
      <c r="N1996" s="1" t="s">
        <v>68</v>
      </c>
      <c r="O1996" s="1" t="s">
        <v>156</v>
      </c>
      <c r="P1996" s="1" t="s">
        <v>1155</v>
      </c>
      <c r="Q1996" s="10">
        <v>72</v>
      </c>
      <c r="R1996" s="25">
        <v>1</v>
      </c>
      <c r="S1996" s="10">
        <v>72</v>
      </c>
      <c r="T1996" s="1">
        <v>0.2</v>
      </c>
      <c r="U1996" s="10">
        <v>14.399999999999999</v>
      </c>
    </row>
    <row r="1997" spans="1:21" x14ac:dyDescent="0.3">
      <c r="A1997" t="s">
        <v>10024</v>
      </c>
      <c r="B1997" s="2">
        <v>43784</v>
      </c>
      <c r="C1997" s="2">
        <v>43788</v>
      </c>
      <c r="D1997" s="1" t="s">
        <v>47</v>
      </c>
      <c r="E1997" s="1" t="s">
        <v>6833</v>
      </c>
      <c r="F1997" s="1" t="s">
        <v>6834</v>
      </c>
      <c r="G1997" s="1" t="s">
        <v>99</v>
      </c>
      <c r="H1997" s="1" t="s">
        <v>24</v>
      </c>
      <c r="I1997" s="1" t="s">
        <v>3257</v>
      </c>
      <c r="J1997" s="1" t="s">
        <v>310</v>
      </c>
      <c r="K1997" s="1">
        <v>22801</v>
      </c>
      <c r="L1997" s="1" t="s">
        <v>27</v>
      </c>
      <c r="M1997" s="1" t="s">
        <v>2150</v>
      </c>
      <c r="N1997" s="1" t="s">
        <v>29</v>
      </c>
      <c r="O1997" s="1" t="s">
        <v>62</v>
      </c>
      <c r="P1997" s="1" t="s">
        <v>2151</v>
      </c>
      <c r="Q1997" s="10">
        <v>39.96</v>
      </c>
      <c r="R1997" s="25">
        <v>2</v>
      </c>
      <c r="S1997" s="10">
        <v>79.92</v>
      </c>
      <c r="T1997" s="1">
        <v>0</v>
      </c>
      <c r="U1997" s="10">
        <v>14.3856</v>
      </c>
    </row>
    <row r="1998" spans="1:21" x14ac:dyDescent="0.3">
      <c r="A1998" t="s">
        <v>3634</v>
      </c>
      <c r="B1998" s="2">
        <v>43613</v>
      </c>
      <c r="C1998" s="2">
        <v>43617</v>
      </c>
      <c r="D1998" s="1" t="s">
        <v>47</v>
      </c>
      <c r="E1998" s="1" t="s">
        <v>398</v>
      </c>
      <c r="F1998" s="1" t="s">
        <v>399</v>
      </c>
      <c r="G1998" s="1" t="s">
        <v>23</v>
      </c>
      <c r="H1998" s="1" t="s">
        <v>24</v>
      </c>
      <c r="I1998" s="1" t="s">
        <v>3635</v>
      </c>
      <c r="J1998" s="1" t="s">
        <v>262</v>
      </c>
      <c r="K1998" s="1">
        <v>11520</v>
      </c>
      <c r="L1998" s="1" t="s">
        <v>143</v>
      </c>
      <c r="M1998" s="1" t="s">
        <v>3636</v>
      </c>
      <c r="N1998" s="1" t="s">
        <v>43</v>
      </c>
      <c r="O1998" s="1" t="s">
        <v>65</v>
      </c>
      <c r="P1998" s="1" t="s">
        <v>3637</v>
      </c>
      <c r="Q1998" s="10">
        <v>47.82</v>
      </c>
      <c r="R1998" s="25">
        <v>3</v>
      </c>
      <c r="S1998" s="10">
        <v>143.46</v>
      </c>
      <c r="T1998" s="1">
        <v>0</v>
      </c>
      <c r="U1998" s="10">
        <v>14.345999999999995</v>
      </c>
    </row>
    <row r="1999" spans="1:21" x14ac:dyDescent="0.3">
      <c r="A1999" t="s">
        <v>5089</v>
      </c>
      <c r="B1999" s="2">
        <v>44386</v>
      </c>
      <c r="C1999" s="2">
        <v>44391</v>
      </c>
      <c r="D1999" s="1" t="s">
        <v>47</v>
      </c>
      <c r="E1999" s="1" t="s">
        <v>5000</v>
      </c>
      <c r="F1999" s="1" t="s">
        <v>5001</v>
      </c>
      <c r="G1999" s="1" t="s">
        <v>23</v>
      </c>
      <c r="H1999" s="1" t="s">
        <v>24</v>
      </c>
      <c r="I1999" s="1" t="s">
        <v>294</v>
      </c>
      <c r="J1999" s="1" t="s">
        <v>206</v>
      </c>
      <c r="K1999" s="1">
        <v>60610</v>
      </c>
      <c r="L1999" s="1" t="s">
        <v>102</v>
      </c>
      <c r="M1999" s="1" t="s">
        <v>5090</v>
      </c>
      <c r="N1999" s="1" t="s">
        <v>43</v>
      </c>
      <c r="O1999" s="1" t="s">
        <v>56</v>
      </c>
      <c r="P1999" s="1" t="s">
        <v>5091</v>
      </c>
      <c r="Q1999" s="10">
        <v>228.92</v>
      </c>
      <c r="R1999" s="25">
        <v>5</v>
      </c>
      <c r="S1999" s="10">
        <v>1144.5999999999999</v>
      </c>
      <c r="T1999" s="1">
        <v>0.2</v>
      </c>
      <c r="U1999" s="10">
        <v>14.307499999999997</v>
      </c>
    </row>
    <row r="2000" spans="1:21" x14ac:dyDescent="0.3">
      <c r="A2000" t="s">
        <v>10335</v>
      </c>
      <c r="B2000" s="2">
        <v>43635</v>
      </c>
      <c r="C2000" s="2">
        <v>43640</v>
      </c>
      <c r="D2000" s="1" t="s">
        <v>47</v>
      </c>
      <c r="E2000" s="1" t="s">
        <v>3736</v>
      </c>
      <c r="F2000" s="1" t="s">
        <v>3737</v>
      </c>
      <c r="G2000" s="1" t="s">
        <v>99</v>
      </c>
      <c r="H2000" s="1" t="s">
        <v>24</v>
      </c>
      <c r="I2000" s="1" t="s">
        <v>179</v>
      </c>
      <c r="J2000" s="1" t="s">
        <v>101</v>
      </c>
      <c r="K2000" s="1">
        <v>77070</v>
      </c>
      <c r="L2000" s="1" t="s">
        <v>102</v>
      </c>
      <c r="M2000" s="1" t="s">
        <v>5090</v>
      </c>
      <c r="N2000" s="1" t="s">
        <v>43</v>
      </c>
      <c r="O2000" s="1" t="s">
        <v>56</v>
      </c>
      <c r="P2000" s="1" t="s">
        <v>5091</v>
      </c>
      <c r="Q2000" s="10">
        <v>228.92</v>
      </c>
      <c r="R2000" s="25">
        <v>5</v>
      </c>
      <c r="S2000" s="10">
        <v>1144.5999999999999</v>
      </c>
      <c r="T2000" s="1">
        <v>0.2</v>
      </c>
      <c r="U2000" s="10">
        <v>14.307499999999997</v>
      </c>
    </row>
    <row r="2001" spans="1:21" x14ac:dyDescent="0.3">
      <c r="A2001" t="s">
        <v>6783</v>
      </c>
      <c r="B2001" s="2">
        <v>43127</v>
      </c>
      <c r="C2001" s="2">
        <v>43133</v>
      </c>
      <c r="D2001" s="1" t="s">
        <v>47</v>
      </c>
      <c r="E2001" s="1" t="s">
        <v>6784</v>
      </c>
      <c r="F2001" s="1" t="s">
        <v>6785</v>
      </c>
      <c r="G2001" s="1" t="s">
        <v>23</v>
      </c>
      <c r="H2001" s="1" t="s">
        <v>24</v>
      </c>
      <c r="I2001" s="1" t="s">
        <v>939</v>
      </c>
      <c r="J2001" s="1" t="s">
        <v>40</v>
      </c>
      <c r="K2001" s="1">
        <v>92037</v>
      </c>
      <c r="L2001" s="1" t="s">
        <v>41</v>
      </c>
      <c r="M2001" s="1" t="s">
        <v>5090</v>
      </c>
      <c r="N2001" s="1" t="s">
        <v>43</v>
      </c>
      <c r="O2001" s="1" t="s">
        <v>56</v>
      </c>
      <c r="P2001" s="1" t="s">
        <v>5091</v>
      </c>
      <c r="Q2001" s="10">
        <v>57.23</v>
      </c>
      <c r="R2001" s="25">
        <v>1</v>
      </c>
      <c r="S2001" s="10">
        <v>57.23</v>
      </c>
      <c r="T2001" s="1">
        <v>0</v>
      </c>
      <c r="U2001" s="10">
        <v>14.307499999999997</v>
      </c>
    </row>
    <row r="2002" spans="1:21" x14ac:dyDescent="0.3">
      <c r="A2002" t="s">
        <v>6411</v>
      </c>
      <c r="B2002" s="2">
        <v>43620</v>
      </c>
      <c r="C2002" s="2">
        <v>43624</v>
      </c>
      <c r="D2002" s="1" t="s">
        <v>20</v>
      </c>
      <c r="E2002" s="1" t="s">
        <v>3533</v>
      </c>
      <c r="F2002" s="1" t="s">
        <v>3534</v>
      </c>
      <c r="G2002" s="1" t="s">
        <v>99</v>
      </c>
      <c r="H2002" s="1" t="s">
        <v>24</v>
      </c>
      <c r="I2002" s="1" t="s">
        <v>261</v>
      </c>
      <c r="J2002" s="1" t="s">
        <v>262</v>
      </c>
      <c r="K2002" s="1">
        <v>10024</v>
      </c>
      <c r="L2002" s="1" t="s">
        <v>143</v>
      </c>
      <c r="M2002" s="1" t="s">
        <v>940</v>
      </c>
      <c r="N2002" s="1" t="s">
        <v>43</v>
      </c>
      <c r="O2002" s="1" t="s">
        <v>87</v>
      </c>
      <c r="P2002" s="1" t="s">
        <v>941</v>
      </c>
      <c r="Q2002" s="10">
        <v>30.44</v>
      </c>
      <c r="R2002" s="25">
        <v>4</v>
      </c>
      <c r="S2002" s="10">
        <v>121.76</v>
      </c>
      <c r="T2002" s="1">
        <v>0</v>
      </c>
      <c r="U2002" s="10">
        <v>14.306799999999999</v>
      </c>
    </row>
    <row r="2003" spans="1:21" x14ac:dyDescent="0.3">
      <c r="A2003" t="s">
        <v>6967</v>
      </c>
      <c r="B2003" s="2">
        <v>43586</v>
      </c>
      <c r="C2003" s="2">
        <v>43590</v>
      </c>
      <c r="D2003" s="1" t="s">
        <v>47</v>
      </c>
      <c r="E2003" s="1" t="s">
        <v>901</v>
      </c>
      <c r="F2003" s="1" t="s">
        <v>902</v>
      </c>
      <c r="G2003" s="1" t="s">
        <v>38</v>
      </c>
      <c r="H2003" s="1" t="s">
        <v>24</v>
      </c>
      <c r="I2003" s="1" t="s">
        <v>891</v>
      </c>
      <c r="J2003" s="1" t="s">
        <v>51</v>
      </c>
      <c r="K2003" s="1">
        <v>33614</v>
      </c>
      <c r="L2003" s="1" t="s">
        <v>27</v>
      </c>
      <c r="M2003" s="1" t="s">
        <v>2888</v>
      </c>
      <c r="N2003" s="1" t="s">
        <v>29</v>
      </c>
      <c r="O2003" s="1" t="s">
        <v>62</v>
      </c>
      <c r="P2003" s="1" t="s">
        <v>2889</v>
      </c>
      <c r="Q2003" s="10">
        <v>63.552000000000007</v>
      </c>
      <c r="R2003" s="25">
        <v>3</v>
      </c>
      <c r="S2003" s="10">
        <v>190.65600000000001</v>
      </c>
      <c r="T2003" s="1">
        <v>0.2</v>
      </c>
      <c r="U2003" s="10">
        <v>14.299199999999999</v>
      </c>
    </row>
    <row r="2004" spans="1:21" x14ac:dyDescent="0.3">
      <c r="A2004" t="s">
        <v>5122</v>
      </c>
      <c r="B2004" s="2">
        <v>43736</v>
      </c>
      <c r="C2004" s="2">
        <v>43739</v>
      </c>
      <c r="D2004" s="1" t="s">
        <v>183</v>
      </c>
      <c r="E2004" s="1" t="s">
        <v>3557</v>
      </c>
      <c r="F2004" s="1" t="s">
        <v>3558</v>
      </c>
      <c r="G2004" s="1" t="s">
        <v>38</v>
      </c>
      <c r="H2004" s="1" t="s">
        <v>24</v>
      </c>
      <c r="I2004" s="1" t="s">
        <v>124</v>
      </c>
      <c r="J2004" s="1" t="s">
        <v>40</v>
      </c>
      <c r="K2004" s="1">
        <v>94110</v>
      </c>
      <c r="L2004" s="1" t="s">
        <v>41</v>
      </c>
      <c r="M2004" s="1" t="s">
        <v>1318</v>
      </c>
      <c r="N2004" s="1" t="s">
        <v>43</v>
      </c>
      <c r="O2004" s="1" t="s">
        <v>75</v>
      </c>
      <c r="P2004" s="1" t="s">
        <v>1319</v>
      </c>
      <c r="Q2004" s="10">
        <v>43.26</v>
      </c>
      <c r="R2004" s="25">
        <v>3</v>
      </c>
      <c r="S2004" s="10">
        <v>129.78</v>
      </c>
      <c r="T2004" s="1">
        <v>0</v>
      </c>
      <c r="U2004" s="10">
        <v>14.275799999999998</v>
      </c>
    </row>
    <row r="2005" spans="1:21" x14ac:dyDescent="0.3">
      <c r="A2005" t="s">
        <v>5894</v>
      </c>
      <c r="B2005" s="2">
        <v>44517</v>
      </c>
      <c r="C2005" s="2">
        <v>44520</v>
      </c>
      <c r="D2005" s="1" t="s">
        <v>183</v>
      </c>
      <c r="E2005" s="1" t="s">
        <v>1629</v>
      </c>
      <c r="F2005" s="1" t="s">
        <v>1630</v>
      </c>
      <c r="G2005" s="1" t="s">
        <v>23</v>
      </c>
      <c r="H2005" s="1" t="s">
        <v>24</v>
      </c>
      <c r="I2005" s="1" t="s">
        <v>4008</v>
      </c>
      <c r="J2005" s="1" t="s">
        <v>1231</v>
      </c>
      <c r="K2005" s="1">
        <v>2149</v>
      </c>
      <c r="L2005" s="1" t="s">
        <v>143</v>
      </c>
      <c r="M2005" s="1" t="s">
        <v>866</v>
      </c>
      <c r="N2005" s="1" t="s">
        <v>43</v>
      </c>
      <c r="O2005" s="1" t="s">
        <v>65</v>
      </c>
      <c r="P2005" s="1" t="s">
        <v>867</v>
      </c>
      <c r="Q2005" s="10">
        <v>50.94</v>
      </c>
      <c r="R2005" s="25">
        <v>3</v>
      </c>
      <c r="S2005" s="10">
        <v>152.82</v>
      </c>
      <c r="T2005" s="1">
        <v>0</v>
      </c>
      <c r="U2005" s="10">
        <v>14.263200000000001</v>
      </c>
    </row>
    <row r="2006" spans="1:21" x14ac:dyDescent="0.3">
      <c r="A2006" t="s">
        <v>7494</v>
      </c>
      <c r="B2006" s="2">
        <v>43588</v>
      </c>
      <c r="C2006" s="2">
        <v>43592</v>
      </c>
      <c r="D2006" s="1" t="s">
        <v>47</v>
      </c>
      <c r="E2006" s="1" t="s">
        <v>5684</v>
      </c>
      <c r="F2006" s="1" t="s">
        <v>5685</v>
      </c>
      <c r="G2006" s="1" t="s">
        <v>23</v>
      </c>
      <c r="H2006" s="1" t="s">
        <v>24</v>
      </c>
      <c r="I2006" s="1" t="s">
        <v>141</v>
      </c>
      <c r="J2006" s="1" t="s">
        <v>142</v>
      </c>
      <c r="K2006" s="1">
        <v>19140</v>
      </c>
      <c r="L2006" s="1" t="s">
        <v>143</v>
      </c>
      <c r="M2006" s="1" t="s">
        <v>2796</v>
      </c>
      <c r="N2006" s="1" t="s">
        <v>43</v>
      </c>
      <c r="O2006" s="1" t="s">
        <v>65</v>
      </c>
      <c r="P2006" s="1" t="s">
        <v>2797</v>
      </c>
      <c r="Q2006" s="10">
        <v>59.903999999999996</v>
      </c>
      <c r="R2006" s="25">
        <v>2</v>
      </c>
      <c r="S2006" s="10">
        <v>119.80799999999999</v>
      </c>
      <c r="T2006" s="1">
        <v>0.2</v>
      </c>
      <c r="U2006" s="10">
        <v>14.227200000000003</v>
      </c>
    </row>
    <row r="2007" spans="1:21" x14ac:dyDescent="0.3">
      <c r="A2007" t="s">
        <v>7410</v>
      </c>
      <c r="B2007" s="2">
        <v>43547</v>
      </c>
      <c r="C2007" s="2">
        <v>43550</v>
      </c>
      <c r="D2007" s="1" t="s">
        <v>183</v>
      </c>
      <c r="E2007" s="1" t="s">
        <v>4055</v>
      </c>
      <c r="F2007" s="1" t="s">
        <v>4056</v>
      </c>
      <c r="G2007" s="1" t="s">
        <v>23</v>
      </c>
      <c r="H2007" s="1" t="s">
        <v>24</v>
      </c>
      <c r="I2007" s="1" t="s">
        <v>2546</v>
      </c>
      <c r="J2007" s="1" t="s">
        <v>374</v>
      </c>
      <c r="K2007" s="1">
        <v>29501</v>
      </c>
      <c r="L2007" s="1" t="s">
        <v>27</v>
      </c>
      <c r="M2007" s="1" t="s">
        <v>2104</v>
      </c>
      <c r="N2007" s="1" t="s">
        <v>43</v>
      </c>
      <c r="O2007" s="1" t="s">
        <v>264</v>
      </c>
      <c r="P2007" s="1" t="s">
        <v>554</v>
      </c>
      <c r="Q2007" s="10">
        <v>31.56</v>
      </c>
      <c r="R2007" s="25">
        <v>4</v>
      </c>
      <c r="S2007" s="10">
        <v>126.24</v>
      </c>
      <c r="T2007" s="1">
        <v>0</v>
      </c>
      <c r="U2007" s="10">
        <v>14.201999999999998</v>
      </c>
    </row>
    <row r="2008" spans="1:21" x14ac:dyDescent="0.3">
      <c r="A2008" t="s">
        <v>5816</v>
      </c>
      <c r="B2008" s="2">
        <v>44077</v>
      </c>
      <c r="C2008" s="2">
        <v>44084</v>
      </c>
      <c r="D2008" s="1" t="s">
        <v>47</v>
      </c>
      <c r="E2008" s="1" t="s">
        <v>3021</v>
      </c>
      <c r="F2008" s="1" t="s">
        <v>3022</v>
      </c>
      <c r="G2008" s="1" t="s">
        <v>23</v>
      </c>
      <c r="H2008" s="1" t="s">
        <v>24</v>
      </c>
      <c r="I2008" s="1" t="s">
        <v>5817</v>
      </c>
      <c r="J2008" s="1" t="s">
        <v>111</v>
      </c>
      <c r="K2008" s="1">
        <v>53186</v>
      </c>
      <c r="L2008" s="1" t="s">
        <v>102</v>
      </c>
      <c r="M2008" s="1" t="s">
        <v>1466</v>
      </c>
      <c r="N2008" s="1" t="s">
        <v>43</v>
      </c>
      <c r="O2008" s="1" t="s">
        <v>56</v>
      </c>
      <c r="P2008" s="1" t="s">
        <v>1467</v>
      </c>
      <c r="Q2008" s="10">
        <v>54.5</v>
      </c>
      <c r="R2008" s="25">
        <v>5</v>
      </c>
      <c r="S2008" s="10">
        <v>272.5</v>
      </c>
      <c r="T2008" s="1">
        <v>0</v>
      </c>
      <c r="U2008" s="10">
        <v>14.169999999999998</v>
      </c>
    </row>
    <row r="2009" spans="1:21" x14ac:dyDescent="0.3">
      <c r="A2009" t="s">
        <v>58</v>
      </c>
      <c r="B2009" s="2">
        <v>43260</v>
      </c>
      <c r="C2009" s="2">
        <v>43265</v>
      </c>
      <c r="D2009" s="1" t="s">
        <v>47</v>
      </c>
      <c r="E2009" s="1" t="s">
        <v>59</v>
      </c>
      <c r="F2009" s="1" t="s">
        <v>60</v>
      </c>
      <c r="G2009" s="1" t="s">
        <v>23</v>
      </c>
      <c r="H2009" s="1" t="s">
        <v>24</v>
      </c>
      <c r="I2009" s="1" t="s">
        <v>39</v>
      </c>
      <c r="J2009" s="1" t="s">
        <v>40</v>
      </c>
      <c r="K2009" s="1">
        <v>90032</v>
      </c>
      <c r="L2009" s="1" t="s">
        <v>41</v>
      </c>
      <c r="M2009" s="1" t="s">
        <v>61</v>
      </c>
      <c r="N2009" s="1" t="s">
        <v>29</v>
      </c>
      <c r="O2009" s="1" t="s">
        <v>62</v>
      </c>
      <c r="P2009" s="1" t="s">
        <v>63</v>
      </c>
      <c r="Q2009" s="10">
        <v>48.86</v>
      </c>
      <c r="R2009" s="25">
        <v>7</v>
      </c>
      <c r="S2009" s="10">
        <v>342.02</v>
      </c>
      <c r="T2009" s="1">
        <v>0</v>
      </c>
      <c r="U2009" s="10">
        <v>14.169399999999996</v>
      </c>
    </row>
    <row r="2010" spans="1:21" x14ac:dyDescent="0.3">
      <c r="A2010" t="s">
        <v>10515</v>
      </c>
      <c r="B2010" s="2">
        <v>43957</v>
      </c>
      <c r="C2010" s="2">
        <v>43961</v>
      </c>
      <c r="D2010" s="1" t="s">
        <v>47</v>
      </c>
      <c r="E2010" s="1" t="s">
        <v>3504</v>
      </c>
      <c r="F2010" s="1" t="s">
        <v>3505</v>
      </c>
      <c r="G2010" s="1" t="s">
        <v>23</v>
      </c>
      <c r="H2010" s="1" t="s">
        <v>24</v>
      </c>
      <c r="I2010" s="1" t="s">
        <v>5824</v>
      </c>
      <c r="J2010" s="1" t="s">
        <v>40</v>
      </c>
      <c r="K2010" s="1">
        <v>93309</v>
      </c>
      <c r="L2010" s="1" t="s">
        <v>41</v>
      </c>
      <c r="M2010" s="1" t="s">
        <v>4556</v>
      </c>
      <c r="N2010" s="1" t="s">
        <v>29</v>
      </c>
      <c r="O2010" s="1" t="s">
        <v>62</v>
      </c>
      <c r="P2010" s="1" t="s">
        <v>4557</v>
      </c>
      <c r="Q2010" s="10">
        <v>41.6</v>
      </c>
      <c r="R2010" s="25">
        <v>4</v>
      </c>
      <c r="S2010" s="10">
        <v>166.4</v>
      </c>
      <c r="T2010" s="1">
        <v>0</v>
      </c>
      <c r="U2010" s="10">
        <v>14.143999999999998</v>
      </c>
    </row>
    <row r="2011" spans="1:21" x14ac:dyDescent="0.3">
      <c r="A2011" t="s">
        <v>8467</v>
      </c>
      <c r="B2011" s="2">
        <v>43904</v>
      </c>
      <c r="C2011" s="2">
        <v>43910</v>
      </c>
      <c r="D2011" s="1" t="s">
        <v>47</v>
      </c>
      <c r="E2011" s="1" t="s">
        <v>618</v>
      </c>
      <c r="F2011" s="1" t="s">
        <v>619</v>
      </c>
      <c r="G2011" s="1" t="s">
        <v>38</v>
      </c>
      <c r="H2011" s="1" t="s">
        <v>24</v>
      </c>
      <c r="I2011" s="1" t="s">
        <v>8468</v>
      </c>
      <c r="J2011" s="1" t="s">
        <v>40</v>
      </c>
      <c r="K2011" s="1">
        <v>94061</v>
      </c>
      <c r="L2011" s="1" t="s">
        <v>41</v>
      </c>
      <c r="M2011" s="1" t="s">
        <v>227</v>
      </c>
      <c r="N2011" s="1" t="s">
        <v>43</v>
      </c>
      <c r="O2011" s="1" t="s">
        <v>72</v>
      </c>
      <c r="P2011" s="1" t="s">
        <v>228</v>
      </c>
      <c r="Q2011" s="10">
        <v>41.904000000000003</v>
      </c>
      <c r="R2011" s="25">
        <v>6</v>
      </c>
      <c r="S2011" s="10">
        <v>251.42400000000004</v>
      </c>
      <c r="T2011" s="1">
        <v>0.2</v>
      </c>
      <c r="U2011" s="10">
        <v>14.142599999999996</v>
      </c>
    </row>
    <row r="2012" spans="1:21" x14ac:dyDescent="0.3">
      <c r="A2012" t="s">
        <v>8321</v>
      </c>
      <c r="B2012" s="2">
        <v>44442</v>
      </c>
      <c r="C2012" s="2">
        <v>44446</v>
      </c>
      <c r="D2012" s="1" t="s">
        <v>20</v>
      </c>
      <c r="E2012" s="1" t="s">
        <v>2451</v>
      </c>
      <c r="F2012" s="1" t="s">
        <v>2452</v>
      </c>
      <c r="G2012" s="1" t="s">
        <v>23</v>
      </c>
      <c r="H2012" s="1" t="s">
        <v>24</v>
      </c>
      <c r="I2012" s="1" t="s">
        <v>84</v>
      </c>
      <c r="J2012" s="1" t="s">
        <v>40</v>
      </c>
      <c r="K2012" s="1">
        <v>94521</v>
      </c>
      <c r="L2012" s="1" t="s">
        <v>41</v>
      </c>
      <c r="M2012" s="1" t="s">
        <v>6892</v>
      </c>
      <c r="N2012" s="1" t="s">
        <v>29</v>
      </c>
      <c r="O2012" s="1" t="s">
        <v>30</v>
      </c>
      <c r="P2012" s="1" t="s">
        <v>6893</v>
      </c>
      <c r="Q2012" s="10">
        <v>239.66599999999997</v>
      </c>
      <c r="R2012" s="25">
        <v>2</v>
      </c>
      <c r="S2012" s="10">
        <v>479.33199999999994</v>
      </c>
      <c r="T2012" s="1">
        <v>0.15</v>
      </c>
      <c r="U2012" s="10">
        <v>14.097999999999999</v>
      </c>
    </row>
    <row r="2013" spans="1:21" x14ac:dyDescent="0.3">
      <c r="A2013" t="s">
        <v>8763</v>
      </c>
      <c r="B2013" s="2">
        <v>43999</v>
      </c>
      <c r="C2013" s="2">
        <v>44001</v>
      </c>
      <c r="D2013" s="1" t="s">
        <v>183</v>
      </c>
      <c r="E2013" s="1" t="s">
        <v>1357</v>
      </c>
      <c r="F2013" s="1" t="s">
        <v>1358</v>
      </c>
      <c r="G2013" s="1" t="s">
        <v>23</v>
      </c>
      <c r="H2013" s="1" t="s">
        <v>24</v>
      </c>
      <c r="I2013" s="1" t="s">
        <v>39</v>
      </c>
      <c r="J2013" s="1" t="s">
        <v>40</v>
      </c>
      <c r="K2013" s="1">
        <v>90045</v>
      </c>
      <c r="L2013" s="1" t="s">
        <v>41</v>
      </c>
      <c r="M2013" s="1" t="s">
        <v>6892</v>
      </c>
      <c r="N2013" s="1" t="s">
        <v>29</v>
      </c>
      <c r="O2013" s="1" t="s">
        <v>30</v>
      </c>
      <c r="P2013" s="1" t="s">
        <v>6893</v>
      </c>
      <c r="Q2013" s="10">
        <v>239.66599999999997</v>
      </c>
      <c r="R2013" s="25">
        <v>2</v>
      </c>
      <c r="S2013" s="10">
        <v>479.33199999999994</v>
      </c>
      <c r="T2013" s="1">
        <v>0.15</v>
      </c>
      <c r="U2013" s="10">
        <v>14.097999999999999</v>
      </c>
    </row>
    <row r="2014" spans="1:21" x14ac:dyDescent="0.3">
      <c r="A2014" t="s">
        <v>6261</v>
      </c>
      <c r="B2014" s="2">
        <v>44399</v>
      </c>
      <c r="C2014" s="2">
        <v>44405</v>
      </c>
      <c r="D2014" s="1" t="s">
        <v>47</v>
      </c>
      <c r="E2014" s="1" t="s">
        <v>783</v>
      </c>
      <c r="F2014" s="1" t="s">
        <v>784</v>
      </c>
      <c r="G2014" s="1" t="s">
        <v>38</v>
      </c>
      <c r="H2014" s="1" t="s">
        <v>24</v>
      </c>
      <c r="I2014" s="1" t="s">
        <v>261</v>
      </c>
      <c r="J2014" s="1" t="s">
        <v>262</v>
      </c>
      <c r="K2014" s="1">
        <v>10009</v>
      </c>
      <c r="L2014" s="1" t="s">
        <v>143</v>
      </c>
      <c r="M2014" s="1" t="s">
        <v>1220</v>
      </c>
      <c r="N2014" s="1" t="s">
        <v>68</v>
      </c>
      <c r="O2014" s="1" t="s">
        <v>69</v>
      </c>
      <c r="P2014" s="1" t="s">
        <v>1221</v>
      </c>
      <c r="Q2014" s="10">
        <v>29.97</v>
      </c>
      <c r="R2014" s="25">
        <v>3</v>
      </c>
      <c r="S2014" s="10">
        <v>89.91</v>
      </c>
      <c r="T2014" s="1">
        <v>0</v>
      </c>
      <c r="U2014" s="10">
        <v>14.085899999999999</v>
      </c>
    </row>
    <row r="2015" spans="1:21" x14ac:dyDescent="0.3">
      <c r="A2015" t="s">
        <v>10063</v>
      </c>
      <c r="B2015" s="2">
        <v>44013</v>
      </c>
      <c r="C2015" s="2">
        <v>44013</v>
      </c>
      <c r="D2015" s="1" t="s">
        <v>1276</v>
      </c>
      <c r="E2015" s="1" t="s">
        <v>6556</v>
      </c>
      <c r="F2015" s="1" t="s">
        <v>6557</v>
      </c>
      <c r="G2015" s="1" t="s">
        <v>99</v>
      </c>
      <c r="H2015" s="1" t="s">
        <v>24</v>
      </c>
      <c r="I2015" s="1" t="s">
        <v>261</v>
      </c>
      <c r="J2015" s="1" t="s">
        <v>262</v>
      </c>
      <c r="K2015" s="1">
        <v>10009</v>
      </c>
      <c r="L2015" s="1" t="s">
        <v>143</v>
      </c>
      <c r="M2015" s="1" t="s">
        <v>3553</v>
      </c>
      <c r="N2015" s="1" t="s">
        <v>43</v>
      </c>
      <c r="O2015" s="1" t="s">
        <v>44</v>
      </c>
      <c r="P2015" s="1" t="s">
        <v>3554</v>
      </c>
      <c r="Q2015" s="10">
        <v>30.53</v>
      </c>
      <c r="R2015" s="25">
        <v>1</v>
      </c>
      <c r="S2015" s="10">
        <v>30.53</v>
      </c>
      <c r="T2015" s="1">
        <v>0</v>
      </c>
      <c r="U2015" s="10">
        <v>14.043800000000001</v>
      </c>
    </row>
    <row r="2016" spans="1:21" x14ac:dyDescent="0.3">
      <c r="A2016" t="s">
        <v>6923</v>
      </c>
      <c r="B2016" s="2">
        <v>43891</v>
      </c>
      <c r="C2016" s="2">
        <v>43898</v>
      </c>
      <c r="D2016" s="1" t="s">
        <v>47</v>
      </c>
      <c r="E2016" s="1" t="s">
        <v>221</v>
      </c>
      <c r="F2016" s="1" t="s">
        <v>222</v>
      </c>
      <c r="G2016" s="1" t="s">
        <v>38</v>
      </c>
      <c r="H2016" s="1" t="s">
        <v>24</v>
      </c>
      <c r="I2016" s="1" t="s">
        <v>798</v>
      </c>
      <c r="J2016" s="1" t="s">
        <v>448</v>
      </c>
      <c r="K2016" s="1">
        <v>80219</v>
      </c>
      <c r="L2016" s="1" t="s">
        <v>41</v>
      </c>
      <c r="M2016" s="1" t="s">
        <v>6924</v>
      </c>
      <c r="N2016" s="1" t="s">
        <v>68</v>
      </c>
      <c r="O2016" s="1" t="s">
        <v>69</v>
      </c>
      <c r="P2016" s="1" t="s">
        <v>6925</v>
      </c>
      <c r="Q2016" s="10">
        <v>159.98400000000001</v>
      </c>
      <c r="R2016" s="25">
        <v>2</v>
      </c>
      <c r="S2016" s="10">
        <v>319.96800000000002</v>
      </c>
      <c r="T2016" s="1">
        <v>0.2</v>
      </c>
      <c r="U2016" s="10">
        <v>13.998599999999989</v>
      </c>
    </row>
    <row r="2017" spans="1:21" x14ac:dyDescent="0.3">
      <c r="A2017" t="s">
        <v>9352</v>
      </c>
      <c r="B2017" s="2">
        <v>44108</v>
      </c>
      <c r="C2017" s="2">
        <v>44112</v>
      </c>
      <c r="D2017" s="1" t="s">
        <v>47</v>
      </c>
      <c r="E2017" s="1" t="s">
        <v>5863</v>
      </c>
      <c r="F2017" s="1" t="s">
        <v>5864</v>
      </c>
      <c r="G2017" s="1" t="s">
        <v>99</v>
      </c>
      <c r="H2017" s="1" t="s">
        <v>24</v>
      </c>
      <c r="I2017" s="1" t="s">
        <v>3506</v>
      </c>
      <c r="J2017" s="1" t="s">
        <v>1386</v>
      </c>
      <c r="K2017" s="1">
        <v>2908</v>
      </c>
      <c r="L2017" s="1" t="s">
        <v>143</v>
      </c>
      <c r="M2017" s="1" t="s">
        <v>3833</v>
      </c>
      <c r="N2017" s="1" t="s">
        <v>43</v>
      </c>
      <c r="O2017" s="1" t="s">
        <v>72</v>
      </c>
      <c r="P2017" s="1" t="s">
        <v>3834</v>
      </c>
      <c r="Q2017" s="10">
        <v>30.4</v>
      </c>
      <c r="R2017" s="25">
        <v>1</v>
      </c>
      <c r="S2017" s="10">
        <v>30.4</v>
      </c>
      <c r="T2017" s="1">
        <v>0</v>
      </c>
      <c r="U2017" s="10">
        <v>13.983999999999998</v>
      </c>
    </row>
    <row r="2018" spans="1:21" x14ac:dyDescent="0.3">
      <c r="A2018" t="s">
        <v>7796</v>
      </c>
      <c r="B2018" s="2">
        <v>43448</v>
      </c>
      <c r="C2018" s="2">
        <v>43454</v>
      </c>
      <c r="D2018" s="1" t="s">
        <v>47</v>
      </c>
      <c r="E2018" s="1" t="s">
        <v>2427</v>
      </c>
      <c r="F2018" s="1" t="s">
        <v>2428</v>
      </c>
      <c r="G2018" s="1" t="s">
        <v>23</v>
      </c>
      <c r="H2018" s="1" t="s">
        <v>24</v>
      </c>
      <c r="I2018" s="1" t="s">
        <v>3569</v>
      </c>
      <c r="J2018" s="1" t="s">
        <v>51</v>
      </c>
      <c r="K2018" s="1">
        <v>32725</v>
      </c>
      <c r="L2018" s="1" t="s">
        <v>27</v>
      </c>
      <c r="M2018" s="1" t="s">
        <v>5378</v>
      </c>
      <c r="N2018" s="1" t="s">
        <v>29</v>
      </c>
      <c r="O2018" s="1" t="s">
        <v>33</v>
      </c>
      <c r="P2018" s="1" t="s">
        <v>5379</v>
      </c>
      <c r="Q2018" s="10">
        <v>186.304</v>
      </c>
      <c r="R2018" s="25">
        <v>4</v>
      </c>
      <c r="S2018" s="10">
        <v>745.21600000000001</v>
      </c>
      <c r="T2018" s="1">
        <v>0.2</v>
      </c>
      <c r="U2018" s="10">
        <v>13.972799999999999</v>
      </c>
    </row>
    <row r="2019" spans="1:21" x14ac:dyDescent="0.3">
      <c r="A2019" t="s">
        <v>10459</v>
      </c>
      <c r="B2019" s="2">
        <v>44434</v>
      </c>
      <c r="C2019" s="2">
        <v>44435</v>
      </c>
      <c r="D2019" s="1" t="s">
        <v>183</v>
      </c>
      <c r="E2019" s="1" t="s">
        <v>6500</v>
      </c>
      <c r="F2019" s="1" t="s">
        <v>6501</v>
      </c>
      <c r="G2019" s="1" t="s">
        <v>99</v>
      </c>
      <c r="H2019" s="1" t="s">
        <v>24</v>
      </c>
      <c r="I2019" s="1" t="s">
        <v>871</v>
      </c>
      <c r="J2019" s="1" t="s">
        <v>233</v>
      </c>
      <c r="K2019" s="1">
        <v>48234</v>
      </c>
      <c r="L2019" s="1" t="s">
        <v>102</v>
      </c>
      <c r="M2019" s="1" t="s">
        <v>3988</v>
      </c>
      <c r="N2019" s="1" t="s">
        <v>43</v>
      </c>
      <c r="O2019" s="1" t="s">
        <v>56</v>
      </c>
      <c r="P2019" s="1" t="s">
        <v>3989</v>
      </c>
      <c r="Q2019" s="10">
        <v>53.72</v>
      </c>
      <c r="R2019" s="25">
        <v>4</v>
      </c>
      <c r="S2019" s="10">
        <v>214.88</v>
      </c>
      <c r="T2019" s="1">
        <v>0</v>
      </c>
      <c r="U2019" s="10">
        <v>13.967199999999998</v>
      </c>
    </row>
    <row r="2020" spans="1:21" x14ac:dyDescent="0.3">
      <c r="A2020" t="s">
        <v>4808</v>
      </c>
      <c r="B2020" s="2">
        <v>43488</v>
      </c>
      <c r="C2020" s="2">
        <v>43492</v>
      </c>
      <c r="D2020" s="1" t="s">
        <v>47</v>
      </c>
      <c r="E2020" s="1" t="s">
        <v>1653</v>
      </c>
      <c r="F2020" s="1" t="s">
        <v>1654</v>
      </c>
      <c r="G2020" s="1" t="s">
        <v>99</v>
      </c>
      <c r="H2020" s="1" t="s">
        <v>24</v>
      </c>
      <c r="I2020" s="1" t="s">
        <v>4809</v>
      </c>
      <c r="J2020" s="1" t="s">
        <v>1736</v>
      </c>
      <c r="K2020" s="1">
        <v>59715</v>
      </c>
      <c r="L2020" s="1" t="s">
        <v>41</v>
      </c>
      <c r="M2020" s="1" t="s">
        <v>1422</v>
      </c>
      <c r="N2020" s="1" t="s">
        <v>43</v>
      </c>
      <c r="O2020" s="1" t="s">
        <v>87</v>
      </c>
      <c r="P2020" s="1" t="s">
        <v>1423</v>
      </c>
      <c r="Q2020" s="10">
        <v>29.04</v>
      </c>
      <c r="R2020" s="25">
        <v>3</v>
      </c>
      <c r="S2020" s="10">
        <v>87.12</v>
      </c>
      <c r="T2020" s="1">
        <v>0</v>
      </c>
      <c r="U2020" s="10">
        <v>13.9392</v>
      </c>
    </row>
    <row r="2021" spans="1:21" x14ac:dyDescent="0.3">
      <c r="A2021" t="s">
        <v>5519</v>
      </c>
      <c r="B2021" s="2">
        <v>44082</v>
      </c>
      <c r="C2021" s="2">
        <v>44088</v>
      </c>
      <c r="D2021" s="1" t="s">
        <v>47</v>
      </c>
      <c r="E2021" s="1" t="s">
        <v>3274</v>
      </c>
      <c r="F2021" s="1" t="s">
        <v>3275</v>
      </c>
      <c r="G2021" s="1" t="s">
        <v>99</v>
      </c>
      <c r="H2021" s="1" t="s">
        <v>24</v>
      </c>
      <c r="I2021" s="1" t="s">
        <v>5326</v>
      </c>
      <c r="J2021" s="1" t="s">
        <v>1231</v>
      </c>
      <c r="K2021" s="1">
        <v>2148</v>
      </c>
      <c r="L2021" s="1" t="s">
        <v>143</v>
      </c>
      <c r="M2021" s="1" t="s">
        <v>5520</v>
      </c>
      <c r="N2021" s="1" t="s">
        <v>29</v>
      </c>
      <c r="O2021" s="1" t="s">
        <v>30</v>
      </c>
      <c r="P2021" s="1" t="s">
        <v>5521</v>
      </c>
      <c r="Q2021" s="10">
        <v>173.94</v>
      </c>
      <c r="R2021" s="25">
        <v>3</v>
      </c>
      <c r="S2021" s="10">
        <v>521.81999999999994</v>
      </c>
      <c r="T2021" s="1">
        <v>0</v>
      </c>
      <c r="U2021" s="10">
        <v>13.915199999999992</v>
      </c>
    </row>
    <row r="2022" spans="1:21" x14ac:dyDescent="0.3">
      <c r="A2022" t="s">
        <v>7791</v>
      </c>
      <c r="B2022" s="2">
        <v>43608</v>
      </c>
      <c r="C2022" s="2">
        <v>43612</v>
      </c>
      <c r="D2022" s="1" t="s">
        <v>47</v>
      </c>
      <c r="E2022" s="1" t="s">
        <v>1003</v>
      </c>
      <c r="F2022" s="1" t="s">
        <v>1004</v>
      </c>
      <c r="G2022" s="1" t="s">
        <v>38</v>
      </c>
      <c r="H2022" s="1" t="s">
        <v>24</v>
      </c>
      <c r="I2022" s="1" t="s">
        <v>6965</v>
      </c>
      <c r="J2022" s="1" t="s">
        <v>1386</v>
      </c>
      <c r="K2022" s="1">
        <v>2895</v>
      </c>
      <c r="L2022" s="1" t="s">
        <v>143</v>
      </c>
      <c r="M2022" s="1" t="s">
        <v>1739</v>
      </c>
      <c r="N2022" s="1" t="s">
        <v>43</v>
      </c>
      <c r="O2022" s="1" t="s">
        <v>56</v>
      </c>
      <c r="P2022" s="1" t="s">
        <v>1740</v>
      </c>
      <c r="Q2022" s="10">
        <v>51.449999999999996</v>
      </c>
      <c r="R2022" s="25">
        <v>3</v>
      </c>
      <c r="S2022" s="10">
        <v>154.35</v>
      </c>
      <c r="T2022" s="1">
        <v>0</v>
      </c>
      <c r="U2022" s="10">
        <v>13.891499999999999</v>
      </c>
    </row>
    <row r="2023" spans="1:21" x14ac:dyDescent="0.3">
      <c r="A2023" t="s">
        <v>7862</v>
      </c>
      <c r="B2023" s="2">
        <v>44100</v>
      </c>
      <c r="C2023" s="2">
        <v>44100</v>
      </c>
      <c r="D2023" s="1" t="s">
        <v>1276</v>
      </c>
      <c r="E2023" s="1" t="s">
        <v>2622</v>
      </c>
      <c r="F2023" s="1" t="s">
        <v>2623</v>
      </c>
      <c r="G2023" s="1" t="s">
        <v>23</v>
      </c>
      <c r="H2023" s="1" t="s">
        <v>24</v>
      </c>
      <c r="I2023" s="1" t="s">
        <v>766</v>
      </c>
      <c r="J2023" s="1" t="s">
        <v>40</v>
      </c>
      <c r="K2023" s="1">
        <v>92374</v>
      </c>
      <c r="L2023" s="1" t="s">
        <v>41</v>
      </c>
      <c r="M2023" s="1" t="s">
        <v>1739</v>
      </c>
      <c r="N2023" s="1" t="s">
        <v>43</v>
      </c>
      <c r="O2023" s="1" t="s">
        <v>56</v>
      </c>
      <c r="P2023" s="1" t="s">
        <v>1740</v>
      </c>
      <c r="Q2023" s="10">
        <v>51.449999999999996</v>
      </c>
      <c r="R2023" s="25">
        <v>3</v>
      </c>
      <c r="S2023" s="10">
        <v>154.35</v>
      </c>
      <c r="T2023" s="1">
        <v>0</v>
      </c>
      <c r="U2023" s="10">
        <v>13.891499999999999</v>
      </c>
    </row>
    <row r="2024" spans="1:21" x14ac:dyDescent="0.3">
      <c r="A2024" t="s">
        <v>9112</v>
      </c>
      <c r="B2024" s="2">
        <v>43984</v>
      </c>
      <c r="C2024" s="2">
        <v>43988</v>
      </c>
      <c r="D2024" s="1" t="s">
        <v>47</v>
      </c>
      <c r="E2024" s="1" t="s">
        <v>4662</v>
      </c>
      <c r="F2024" s="1" t="s">
        <v>4663</v>
      </c>
      <c r="G2024" s="1" t="s">
        <v>38</v>
      </c>
      <c r="H2024" s="1" t="s">
        <v>24</v>
      </c>
      <c r="I2024" s="1" t="s">
        <v>92</v>
      </c>
      <c r="J2024" s="1" t="s">
        <v>93</v>
      </c>
      <c r="K2024" s="1">
        <v>98115</v>
      </c>
      <c r="L2024" s="1" t="s">
        <v>41</v>
      </c>
      <c r="M2024" s="1" t="s">
        <v>6899</v>
      </c>
      <c r="N2024" s="1" t="s">
        <v>43</v>
      </c>
      <c r="O2024" s="1" t="s">
        <v>87</v>
      </c>
      <c r="P2024" s="1" t="s">
        <v>6900</v>
      </c>
      <c r="Q2024" s="10">
        <v>30.18</v>
      </c>
      <c r="R2024" s="25">
        <v>3</v>
      </c>
      <c r="S2024" s="10">
        <v>90.539999999999992</v>
      </c>
      <c r="T2024" s="1">
        <v>0</v>
      </c>
      <c r="U2024" s="10">
        <v>13.8828</v>
      </c>
    </row>
    <row r="2025" spans="1:21" x14ac:dyDescent="0.3">
      <c r="A2025" t="s">
        <v>10535</v>
      </c>
      <c r="B2025" s="2">
        <v>44488</v>
      </c>
      <c r="C2025" s="2">
        <v>44492</v>
      </c>
      <c r="D2025" s="1" t="s">
        <v>47</v>
      </c>
      <c r="E2025" s="1" t="s">
        <v>4764</v>
      </c>
      <c r="F2025" s="1" t="s">
        <v>4765</v>
      </c>
      <c r="G2025" s="1" t="s">
        <v>23</v>
      </c>
      <c r="H2025" s="1" t="s">
        <v>24</v>
      </c>
      <c r="I2025" s="1" t="s">
        <v>124</v>
      </c>
      <c r="J2025" s="1" t="s">
        <v>40</v>
      </c>
      <c r="K2025" s="1">
        <v>94122</v>
      </c>
      <c r="L2025" s="1" t="s">
        <v>41</v>
      </c>
      <c r="M2025" s="1" t="s">
        <v>2808</v>
      </c>
      <c r="N2025" s="1" t="s">
        <v>43</v>
      </c>
      <c r="O2025" s="1" t="s">
        <v>72</v>
      </c>
      <c r="P2025" s="1" t="s">
        <v>2809</v>
      </c>
      <c r="Q2025" s="10">
        <v>39.624000000000009</v>
      </c>
      <c r="R2025" s="25">
        <v>3</v>
      </c>
      <c r="S2025" s="10">
        <v>118.87200000000003</v>
      </c>
      <c r="T2025" s="1">
        <v>0.2</v>
      </c>
      <c r="U2025" s="10">
        <v>13.868400000000001</v>
      </c>
    </row>
    <row r="2026" spans="1:21" x14ac:dyDescent="0.3">
      <c r="A2026" t="s">
        <v>385</v>
      </c>
      <c r="B2026" s="2">
        <v>43926</v>
      </c>
      <c r="C2026" s="2">
        <v>43931</v>
      </c>
      <c r="D2026" s="1" t="s">
        <v>20</v>
      </c>
      <c r="E2026" s="1" t="s">
        <v>386</v>
      </c>
      <c r="F2026" s="1" t="s">
        <v>387</v>
      </c>
      <c r="G2026" s="1" t="s">
        <v>99</v>
      </c>
      <c r="H2026" s="1" t="s">
        <v>24</v>
      </c>
      <c r="I2026" s="1" t="s">
        <v>179</v>
      </c>
      <c r="J2026" s="1" t="s">
        <v>101</v>
      </c>
      <c r="K2026" s="1">
        <v>77095</v>
      </c>
      <c r="L2026" s="1" t="s">
        <v>102</v>
      </c>
      <c r="M2026" s="1" t="s">
        <v>388</v>
      </c>
      <c r="N2026" s="1" t="s">
        <v>43</v>
      </c>
      <c r="O2026" s="1" t="s">
        <v>56</v>
      </c>
      <c r="P2026" s="1" t="s">
        <v>389</v>
      </c>
      <c r="Q2026" s="10">
        <v>158.36800000000002</v>
      </c>
      <c r="R2026" s="25">
        <v>7</v>
      </c>
      <c r="S2026" s="10">
        <v>1108.5760000000002</v>
      </c>
      <c r="T2026" s="1">
        <v>0.2</v>
      </c>
      <c r="U2026" s="10">
        <v>13.857199999999999</v>
      </c>
    </row>
    <row r="2027" spans="1:21" x14ac:dyDescent="0.3">
      <c r="A2027" t="s">
        <v>10274</v>
      </c>
      <c r="B2027" s="2">
        <v>43977</v>
      </c>
      <c r="C2027" s="2">
        <v>43980</v>
      </c>
      <c r="D2027" s="1" t="s">
        <v>20</v>
      </c>
      <c r="E2027" s="1" t="s">
        <v>3592</v>
      </c>
      <c r="F2027" s="1" t="s">
        <v>3593</v>
      </c>
      <c r="G2027" s="1" t="s">
        <v>38</v>
      </c>
      <c r="H2027" s="1" t="s">
        <v>24</v>
      </c>
      <c r="I2027" s="1" t="s">
        <v>8750</v>
      </c>
      <c r="J2027" s="1" t="s">
        <v>51</v>
      </c>
      <c r="K2027" s="1">
        <v>33445</v>
      </c>
      <c r="L2027" s="1" t="s">
        <v>27</v>
      </c>
      <c r="M2027" s="1" t="s">
        <v>5787</v>
      </c>
      <c r="N2027" s="1" t="s">
        <v>43</v>
      </c>
      <c r="O2027" s="1" t="s">
        <v>56</v>
      </c>
      <c r="P2027" s="1" t="s">
        <v>5788</v>
      </c>
      <c r="Q2027" s="10">
        <v>184.70400000000001</v>
      </c>
      <c r="R2027" s="25">
        <v>6</v>
      </c>
      <c r="S2027" s="10">
        <v>1108.2240000000002</v>
      </c>
      <c r="T2027" s="1">
        <v>0.2</v>
      </c>
      <c r="U2027" s="10">
        <v>13.852799999999995</v>
      </c>
    </row>
    <row r="2028" spans="1:21" x14ac:dyDescent="0.3">
      <c r="A2028" t="s">
        <v>6038</v>
      </c>
      <c r="B2028" s="2">
        <v>43293</v>
      </c>
      <c r="C2028" s="2">
        <v>43299</v>
      </c>
      <c r="D2028" s="1" t="s">
        <v>47</v>
      </c>
      <c r="E2028" s="1" t="s">
        <v>477</v>
      </c>
      <c r="F2028" s="1" t="s">
        <v>478</v>
      </c>
      <c r="G2028" s="1" t="s">
        <v>23</v>
      </c>
      <c r="H2028" s="1" t="s">
        <v>24</v>
      </c>
      <c r="I2028" s="1" t="s">
        <v>92</v>
      </c>
      <c r="J2028" s="1" t="s">
        <v>93</v>
      </c>
      <c r="K2028" s="1">
        <v>98115</v>
      </c>
      <c r="L2028" s="1" t="s">
        <v>41</v>
      </c>
      <c r="M2028" s="1" t="s">
        <v>6028</v>
      </c>
      <c r="N2028" s="1" t="s">
        <v>29</v>
      </c>
      <c r="O2028" s="1" t="s">
        <v>33</v>
      </c>
      <c r="P2028" s="1" t="s">
        <v>6029</v>
      </c>
      <c r="Q2028" s="10">
        <v>123.136</v>
      </c>
      <c r="R2028" s="25">
        <v>4</v>
      </c>
      <c r="S2028" s="10">
        <v>492.54399999999998</v>
      </c>
      <c r="T2028" s="1">
        <v>0.2</v>
      </c>
      <c r="U2028" s="10">
        <v>13.852799999999981</v>
      </c>
    </row>
    <row r="2029" spans="1:21" x14ac:dyDescent="0.3">
      <c r="A2029" t="s">
        <v>6959</v>
      </c>
      <c r="B2029" s="2">
        <v>43938</v>
      </c>
      <c r="C2029" s="2">
        <v>43943</v>
      </c>
      <c r="D2029" s="1" t="s">
        <v>47</v>
      </c>
      <c r="E2029" s="1" t="s">
        <v>6960</v>
      </c>
      <c r="F2029" s="1" t="s">
        <v>6961</v>
      </c>
      <c r="G2029" s="1" t="s">
        <v>38</v>
      </c>
      <c r="H2029" s="1" t="s">
        <v>24</v>
      </c>
      <c r="I2029" s="1" t="s">
        <v>373</v>
      </c>
      <c r="J2029" s="1" t="s">
        <v>326</v>
      </c>
      <c r="K2029" s="1">
        <v>38401</v>
      </c>
      <c r="L2029" s="1" t="s">
        <v>27</v>
      </c>
      <c r="M2029" s="1" t="s">
        <v>6962</v>
      </c>
      <c r="N2029" s="1" t="s">
        <v>29</v>
      </c>
      <c r="O2029" s="1" t="s">
        <v>62</v>
      </c>
      <c r="P2029" s="1" t="s">
        <v>6963</v>
      </c>
      <c r="Q2029" s="10">
        <v>79.12</v>
      </c>
      <c r="R2029" s="25">
        <v>5</v>
      </c>
      <c r="S2029" s="10">
        <v>395.6</v>
      </c>
      <c r="T2029" s="1">
        <v>0.2</v>
      </c>
      <c r="U2029" s="10">
        <v>13.845999999999997</v>
      </c>
    </row>
    <row r="2030" spans="1:21" x14ac:dyDescent="0.3">
      <c r="A2030" t="s">
        <v>4856</v>
      </c>
      <c r="B2030" s="2">
        <v>44507</v>
      </c>
      <c r="C2030" s="2">
        <v>44512</v>
      </c>
      <c r="D2030" s="1" t="s">
        <v>20</v>
      </c>
      <c r="E2030" s="1" t="s">
        <v>4012</v>
      </c>
      <c r="F2030" s="1" t="s">
        <v>4013</v>
      </c>
      <c r="G2030" s="1" t="s">
        <v>99</v>
      </c>
      <c r="H2030" s="1" t="s">
        <v>24</v>
      </c>
      <c r="I2030" s="1" t="s">
        <v>981</v>
      </c>
      <c r="J2030" s="1" t="s">
        <v>40</v>
      </c>
      <c r="K2030" s="1">
        <v>94513</v>
      </c>
      <c r="L2030" s="1" t="s">
        <v>41</v>
      </c>
      <c r="M2030" s="1" t="s">
        <v>4857</v>
      </c>
      <c r="N2030" s="1" t="s">
        <v>68</v>
      </c>
      <c r="O2030" s="1" t="s">
        <v>156</v>
      </c>
      <c r="P2030" s="1" t="s">
        <v>4858</v>
      </c>
      <c r="Q2030" s="10">
        <v>59.97</v>
      </c>
      <c r="R2030" s="25">
        <v>3</v>
      </c>
      <c r="S2030" s="10">
        <v>179.91</v>
      </c>
      <c r="T2030" s="1">
        <v>0</v>
      </c>
      <c r="U2030" s="10">
        <v>13.793099999999999</v>
      </c>
    </row>
    <row r="2031" spans="1:21" x14ac:dyDescent="0.3">
      <c r="A2031" t="s">
        <v>9453</v>
      </c>
      <c r="B2031" s="2">
        <v>44029</v>
      </c>
      <c r="C2031" s="2">
        <v>44034</v>
      </c>
      <c r="D2031" s="1" t="s">
        <v>47</v>
      </c>
      <c r="E2031" s="1" t="s">
        <v>2040</v>
      </c>
      <c r="F2031" s="1" t="s">
        <v>2041</v>
      </c>
      <c r="G2031" s="1" t="s">
        <v>23</v>
      </c>
      <c r="H2031" s="1" t="s">
        <v>24</v>
      </c>
      <c r="I2031" s="1" t="s">
        <v>261</v>
      </c>
      <c r="J2031" s="1" t="s">
        <v>262</v>
      </c>
      <c r="K2031" s="1">
        <v>10024</v>
      </c>
      <c r="L2031" s="1" t="s">
        <v>143</v>
      </c>
      <c r="M2031" s="1" t="s">
        <v>74</v>
      </c>
      <c r="N2031" s="1" t="s">
        <v>43</v>
      </c>
      <c r="O2031" s="1" t="s">
        <v>75</v>
      </c>
      <c r="P2031" s="1" t="s">
        <v>76</v>
      </c>
      <c r="Q2031" s="10">
        <v>45.96</v>
      </c>
      <c r="R2031" s="25">
        <v>2</v>
      </c>
      <c r="S2031" s="10">
        <v>91.92</v>
      </c>
      <c r="T2031" s="1">
        <v>0</v>
      </c>
      <c r="U2031" s="10">
        <v>13.787999999999997</v>
      </c>
    </row>
    <row r="2032" spans="1:21" x14ac:dyDescent="0.3">
      <c r="A2032" t="s">
        <v>3389</v>
      </c>
      <c r="B2032" s="2">
        <v>44132</v>
      </c>
      <c r="C2032" s="2">
        <v>44132</v>
      </c>
      <c r="D2032" s="1" t="s">
        <v>1276</v>
      </c>
      <c r="E2032" s="1" t="s">
        <v>2534</v>
      </c>
      <c r="F2032" s="1" t="s">
        <v>2535</v>
      </c>
      <c r="G2032" s="1" t="s">
        <v>23</v>
      </c>
      <c r="H2032" s="1" t="s">
        <v>24</v>
      </c>
      <c r="I2032" s="1" t="s">
        <v>3390</v>
      </c>
      <c r="J2032" s="1" t="s">
        <v>51</v>
      </c>
      <c r="K2032" s="1">
        <v>33437</v>
      </c>
      <c r="L2032" s="1" t="s">
        <v>27</v>
      </c>
      <c r="M2032" s="1" t="s">
        <v>3391</v>
      </c>
      <c r="N2032" s="1" t="s">
        <v>29</v>
      </c>
      <c r="O2032" s="1" t="s">
        <v>62</v>
      </c>
      <c r="P2032" s="1" t="s">
        <v>3392</v>
      </c>
      <c r="Q2032" s="10">
        <v>47.952000000000005</v>
      </c>
      <c r="R2032" s="25">
        <v>3</v>
      </c>
      <c r="S2032" s="10">
        <v>143.85600000000002</v>
      </c>
      <c r="T2032" s="1">
        <v>0.2</v>
      </c>
      <c r="U2032" s="10">
        <v>13.786200000000006</v>
      </c>
    </row>
    <row r="2033" spans="1:21" x14ac:dyDescent="0.3">
      <c r="A2033" t="s">
        <v>8049</v>
      </c>
      <c r="B2033" s="2">
        <v>44335</v>
      </c>
      <c r="C2033" s="2">
        <v>44339</v>
      </c>
      <c r="D2033" s="1" t="s">
        <v>47</v>
      </c>
      <c r="E2033" s="1" t="s">
        <v>5176</v>
      </c>
      <c r="F2033" s="1" t="s">
        <v>5177</v>
      </c>
      <c r="G2033" s="1" t="s">
        <v>38</v>
      </c>
      <c r="H2033" s="1" t="s">
        <v>24</v>
      </c>
      <c r="I2033" s="1" t="s">
        <v>3047</v>
      </c>
      <c r="J2033" s="1" t="s">
        <v>206</v>
      </c>
      <c r="K2033" s="1">
        <v>61107</v>
      </c>
      <c r="L2033" s="1" t="s">
        <v>102</v>
      </c>
      <c r="M2033" s="1" t="s">
        <v>6818</v>
      </c>
      <c r="N2033" s="1" t="s">
        <v>43</v>
      </c>
      <c r="O2033" s="1" t="s">
        <v>87</v>
      </c>
      <c r="P2033" s="1" t="s">
        <v>6819</v>
      </c>
      <c r="Q2033" s="10">
        <v>38.016000000000005</v>
      </c>
      <c r="R2033" s="25">
        <v>6</v>
      </c>
      <c r="S2033" s="10">
        <v>228.09600000000003</v>
      </c>
      <c r="T2033" s="1">
        <v>0.2</v>
      </c>
      <c r="U2033" s="10">
        <v>13.780799999999996</v>
      </c>
    </row>
    <row r="2034" spans="1:21" x14ac:dyDescent="0.3">
      <c r="A2034" t="s">
        <v>7392</v>
      </c>
      <c r="B2034" s="2">
        <v>43383</v>
      </c>
      <c r="C2034" s="2">
        <v>43383</v>
      </c>
      <c r="D2034" s="1" t="s">
        <v>1276</v>
      </c>
      <c r="E2034" s="1" t="s">
        <v>1575</v>
      </c>
      <c r="F2034" s="1" t="s">
        <v>1576</v>
      </c>
      <c r="G2034" s="1" t="s">
        <v>99</v>
      </c>
      <c r="H2034" s="1" t="s">
        <v>24</v>
      </c>
      <c r="I2034" s="1" t="s">
        <v>4995</v>
      </c>
      <c r="J2034" s="1" t="s">
        <v>40</v>
      </c>
      <c r="K2034" s="1">
        <v>95336</v>
      </c>
      <c r="L2034" s="1" t="s">
        <v>41</v>
      </c>
      <c r="M2034" s="1" t="s">
        <v>144</v>
      </c>
      <c r="N2034" s="1" t="s">
        <v>29</v>
      </c>
      <c r="O2034" s="1" t="s">
        <v>33</v>
      </c>
      <c r="P2034" s="1" t="s">
        <v>145</v>
      </c>
      <c r="Q2034" s="10">
        <v>122.352</v>
      </c>
      <c r="R2034" s="25">
        <v>3</v>
      </c>
      <c r="S2034" s="10">
        <v>367.05600000000004</v>
      </c>
      <c r="T2034" s="1">
        <v>0.2</v>
      </c>
      <c r="U2034" s="10">
        <v>13.764599999999994</v>
      </c>
    </row>
    <row r="2035" spans="1:21" x14ac:dyDescent="0.3">
      <c r="A2035" t="s">
        <v>8061</v>
      </c>
      <c r="B2035" s="2">
        <v>43991</v>
      </c>
      <c r="C2035" s="2">
        <v>43996</v>
      </c>
      <c r="D2035" s="1" t="s">
        <v>47</v>
      </c>
      <c r="E2035" s="1" t="s">
        <v>1746</v>
      </c>
      <c r="F2035" s="1" t="s">
        <v>1747</v>
      </c>
      <c r="G2035" s="1" t="s">
        <v>23</v>
      </c>
      <c r="H2035" s="1" t="s">
        <v>24</v>
      </c>
      <c r="I2035" s="1" t="s">
        <v>124</v>
      </c>
      <c r="J2035" s="1" t="s">
        <v>40</v>
      </c>
      <c r="K2035" s="1">
        <v>94109</v>
      </c>
      <c r="L2035" s="1" t="s">
        <v>41</v>
      </c>
      <c r="M2035" s="1" t="s">
        <v>144</v>
      </c>
      <c r="N2035" s="1" t="s">
        <v>29</v>
      </c>
      <c r="O2035" s="1" t="s">
        <v>33</v>
      </c>
      <c r="P2035" s="1" t="s">
        <v>145</v>
      </c>
      <c r="Q2035" s="10">
        <v>122.352</v>
      </c>
      <c r="R2035" s="25">
        <v>3</v>
      </c>
      <c r="S2035" s="10">
        <v>367.05600000000004</v>
      </c>
      <c r="T2035" s="1">
        <v>0.2</v>
      </c>
      <c r="U2035" s="10">
        <v>13.764599999999994</v>
      </c>
    </row>
    <row r="2036" spans="1:21" x14ac:dyDescent="0.3">
      <c r="A2036" t="s">
        <v>7690</v>
      </c>
      <c r="B2036" s="2">
        <v>43377</v>
      </c>
      <c r="C2036" s="2">
        <v>43382</v>
      </c>
      <c r="D2036" s="1" t="s">
        <v>47</v>
      </c>
      <c r="E2036" s="1" t="s">
        <v>4728</v>
      </c>
      <c r="F2036" s="1" t="s">
        <v>4729</v>
      </c>
      <c r="G2036" s="1" t="s">
        <v>23</v>
      </c>
      <c r="H2036" s="1" t="s">
        <v>24</v>
      </c>
      <c r="I2036" s="1" t="s">
        <v>92</v>
      </c>
      <c r="J2036" s="1" t="s">
        <v>93</v>
      </c>
      <c r="K2036" s="1">
        <v>98115</v>
      </c>
      <c r="L2036" s="1" t="s">
        <v>41</v>
      </c>
      <c r="M2036" s="1" t="s">
        <v>640</v>
      </c>
      <c r="N2036" s="1" t="s">
        <v>43</v>
      </c>
      <c r="O2036" s="1" t="s">
        <v>44</v>
      </c>
      <c r="P2036" s="1" t="s">
        <v>641</v>
      </c>
      <c r="Q2036" s="10">
        <v>29.24</v>
      </c>
      <c r="R2036" s="25">
        <v>4</v>
      </c>
      <c r="S2036" s="10">
        <v>116.96</v>
      </c>
      <c r="T2036" s="1">
        <v>0</v>
      </c>
      <c r="U2036" s="10">
        <v>13.742799999999999</v>
      </c>
    </row>
    <row r="2037" spans="1:21" x14ac:dyDescent="0.3">
      <c r="A2037" t="s">
        <v>3020</v>
      </c>
      <c r="B2037" s="2">
        <v>43629</v>
      </c>
      <c r="C2037" s="2">
        <v>43630</v>
      </c>
      <c r="D2037" s="1" t="s">
        <v>183</v>
      </c>
      <c r="E2037" s="1" t="s">
        <v>3021</v>
      </c>
      <c r="F2037" s="1" t="s">
        <v>3022</v>
      </c>
      <c r="G2037" s="1" t="s">
        <v>23</v>
      </c>
      <c r="H2037" s="1" t="s">
        <v>24</v>
      </c>
      <c r="I2037" s="1" t="s">
        <v>39</v>
      </c>
      <c r="J2037" s="1" t="s">
        <v>40</v>
      </c>
      <c r="K2037" s="1">
        <v>90004</v>
      </c>
      <c r="L2037" s="1" t="s">
        <v>41</v>
      </c>
      <c r="M2037" s="1" t="s">
        <v>3023</v>
      </c>
      <c r="N2037" s="1" t="s">
        <v>43</v>
      </c>
      <c r="O2037" s="1" t="s">
        <v>72</v>
      </c>
      <c r="P2037" s="1" t="s">
        <v>3024</v>
      </c>
      <c r="Q2037" s="10">
        <v>36.624000000000002</v>
      </c>
      <c r="R2037" s="25">
        <v>3</v>
      </c>
      <c r="S2037" s="10">
        <v>109.87200000000001</v>
      </c>
      <c r="T2037" s="1">
        <v>0.2</v>
      </c>
      <c r="U2037" s="10">
        <v>13.734</v>
      </c>
    </row>
    <row r="2038" spans="1:21" x14ac:dyDescent="0.3">
      <c r="A2038" t="s">
        <v>5991</v>
      </c>
      <c r="B2038" s="2">
        <v>44171</v>
      </c>
      <c r="C2038" s="2">
        <v>44177</v>
      </c>
      <c r="D2038" s="1" t="s">
        <v>47</v>
      </c>
      <c r="E2038" s="1" t="s">
        <v>1850</v>
      </c>
      <c r="F2038" s="1" t="s">
        <v>1851</v>
      </c>
      <c r="G2038" s="1" t="s">
        <v>23</v>
      </c>
      <c r="H2038" s="1" t="s">
        <v>24</v>
      </c>
      <c r="I2038" s="1" t="s">
        <v>92</v>
      </c>
      <c r="J2038" s="1" t="s">
        <v>93</v>
      </c>
      <c r="K2038" s="1">
        <v>98105</v>
      </c>
      <c r="L2038" s="1" t="s">
        <v>41</v>
      </c>
      <c r="M2038" s="1" t="s">
        <v>3705</v>
      </c>
      <c r="N2038" s="1" t="s">
        <v>68</v>
      </c>
      <c r="O2038" s="1" t="s">
        <v>69</v>
      </c>
      <c r="P2038" s="1" t="s">
        <v>5585</v>
      </c>
      <c r="Q2038" s="10">
        <v>156.79200000000003</v>
      </c>
      <c r="R2038" s="25">
        <v>1</v>
      </c>
      <c r="S2038" s="10">
        <v>156.79200000000003</v>
      </c>
      <c r="T2038" s="1">
        <v>0.2</v>
      </c>
      <c r="U2038" s="10">
        <v>13.719300000000004</v>
      </c>
    </row>
    <row r="2039" spans="1:21" x14ac:dyDescent="0.3">
      <c r="A2039" t="s">
        <v>9410</v>
      </c>
      <c r="B2039" s="2">
        <v>43440</v>
      </c>
      <c r="C2039" s="2">
        <v>43445</v>
      </c>
      <c r="D2039" s="1" t="s">
        <v>47</v>
      </c>
      <c r="E2039" s="1" t="s">
        <v>8158</v>
      </c>
      <c r="F2039" s="1" t="s">
        <v>8159</v>
      </c>
      <c r="G2039" s="1" t="s">
        <v>23</v>
      </c>
      <c r="H2039" s="1" t="s">
        <v>24</v>
      </c>
      <c r="I2039" s="1" t="s">
        <v>325</v>
      </c>
      <c r="J2039" s="1" t="s">
        <v>326</v>
      </c>
      <c r="K2039" s="1">
        <v>38109</v>
      </c>
      <c r="L2039" s="1" t="s">
        <v>27</v>
      </c>
      <c r="M2039" s="1" t="s">
        <v>3660</v>
      </c>
      <c r="N2039" s="1" t="s">
        <v>43</v>
      </c>
      <c r="O2039" s="1" t="s">
        <v>87</v>
      </c>
      <c r="P2039" s="1" t="s">
        <v>3661</v>
      </c>
      <c r="Q2039" s="10">
        <v>42.207999999999998</v>
      </c>
      <c r="R2039" s="25">
        <v>2</v>
      </c>
      <c r="S2039" s="10">
        <v>84.415999999999997</v>
      </c>
      <c r="T2039" s="1">
        <v>0.2</v>
      </c>
      <c r="U2039" s="10">
        <v>13.717599999999997</v>
      </c>
    </row>
    <row r="2040" spans="1:21" x14ac:dyDescent="0.3">
      <c r="A2040" t="s">
        <v>4597</v>
      </c>
      <c r="B2040" s="2">
        <v>43394</v>
      </c>
      <c r="C2040" s="2">
        <v>43395</v>
      </c>
      <c r="D2040" s="1" t="s">
        <v>183</v>
      </c>
      <c r="E2040" s="1" t="s">
        <v>159</v>
      </c>
      <c r="F2040" s="1" t="s">
        <v>160</v>
      </c>
      <c r="G2040" s="1" t="s">
        <v>23</v>
      </c>
      <c r="H2040" s="1" t="s">
        <v>24</v>
      </c>
      <c r="I2040" s="1" t="s">
        <v>737</v>
      </c>
      <c r="J2040" s="1" t="s">
        <v>489</v>
      </c>
      <c r="K2040" s="1">
        <v>45014</v>
      </c>
      <c r="L2040" s="1" t="s">
        <v>143</v>
      </c>
      <c r="M2040" s="1" t="s">
        <v>1962</v>
      </c>
      <c r="N2040" s="1" t="s">
        <v>43</v>
      </c>
      <c r="O2040" s="1" t="s">
        <v>75</v>
      </c>
      <c r="P2040" s="1" t="s">
        <v>1963</v>
      </c>
      <c r="Q2040" s="10">
        <v>121.79200000000002</v>
      </c>
      <c r="R2040" s="25">
        <v>4</v>
      </c>
      <c r="S2040" s="10">
        <v>487.16800000000006</v>
      </c>
      <c r="T2040" s="1">
        <v>0.2</v>
      </c>
      <c r="U2040" s="10">
        <v>13.701599999999988</v>
      </c>
    </row>
    <row r="2041" spans="1:21" x14ac:dyDescent="0.3">
      <c r="A2041" t="s">
        <v>9002</v>
      </c>
      <c r="B2041" s="2">
        <v>43770</v>
      </c>
      <c r="C2041" s="2">
        <v>43774</v>
      </c>
      <c r="D2041" s="1" t="s">
        <v>47</v>
      </c>
      <c r="E2041" s="1" t="s">
        <v>1885</v>
      </c>
      <c r="F2041" s="1" t="s">
        <v>1886</v>
      </c>
      <c r="G2041" s="1" t="s">
        <v>23</v>
      </c>
      <c r="H2041" s="1" t="s">
        <v>24</v>
      </c>
      <c r="I2041" s="1" t="s">
        <v>261</v>
      </c>
      <c r="J2041" s="1" t="s">
        <v>262</v>
      </c>
      <c r="K2041" s="1">
        <v>10009</v>
      </c>
      <c r="L2041" s="1" t="s">
        <v>143</v>
      </c>
      <c r="M2041" s="1" t="s">
        <v>8172</v>
      </c>
      <c r="N2041" s="1" t="s">
        <v>29</v>
      </c>
      <c r="O2041" s="1" t="s">
        <v>33</v>
      </c>
      <c r="P2041" s="1" t="s">
        <v>8173</v>
      </c>
      <c r="Q2041" s="10">
        <v>205.16400000000002</v>
      </c>
      <c r="R2041" s="25">
        <v>2</v>
      </c>
      <c r="S2041" s="10">
        <v>410.32800000000003</v>
      </c>
      <c r="T2041" s="1">
        <v>0.1</v>
      </c>
      <c r="U2041" s="10">
        <v>13.677600000000002</v>
      </c>
    </row>
    <row r="2042" spans="1:21" x14ac:dyDescent="0.3">
      <c r="A2042" t="s">
        <v>10325</v>
      </c>
      <c r="B2042" s="2">
        <v>44555</v>
      </c>
      <c r="C2042" s="2">
        <v>44559</v>
      </c>
      <c r="D2042" s="1" t="s">
        <v>47</v>
      </c>
      <c r="E2042" s="1" t="s">
        <v>230</v>
      </c>
      <c r="F2042" s="1" t="s">
        <v>231</v>
      </c>
      <c r="G2042" s="1" t="s">
        <v>23</v>
      </c>
      <c r="H2042" s="1" t="s">
        <v>24</v>
      </c>
      <c r="I2042" s="1" t="s">
        <v>10326</v>
      </c>
      <c r="J2042" s="1" t="s">
        <v>779</v>
      </c>
      <c r="K2042" s="1">
        <v>7017</v>
      </c>
      <c r="L2042" s="1" t="s">
        <v>143</v>
      </c>
      <c r="M2042" s="1" t="s">
        <v>7242</v>
      </c>
      <c r="N2042" s="1" t="s">
        <v>68</v>
      </c>
      <c r="O2042" s="1" t="s">
        <v>156</v>
      </c>
      <c r="P2042" s="1" t="s">
        <v>7243</v>
      </c>
      <c r="Q2042" s="10">
        <v>31.799999999999997</v>
      </c>
      <c r="R2042" s="25">
        <v>3</v>
      </c>
      <c r="S2042" s="10">
        <v>95.399999999999991</v>
      </c>
      <c r="T2042" s="1">
        <v>0</v>
      </c>
      <c r="U2042" s="10">
        <v>13.674000000000003</v>
      </c>
    </row>
    <row r="2043" spans="1:21" x14ac:dyDescent="0.3">
      <c r="A2043" t="s">
        <v>9298</v>
      </c>
      <c r="B2043" s="2">
        <v>44474</v>
      </c>
      <c r="C2043" s="2">
        <v>44476</v>
      </c>
      <c r="D2043" s="1" t="s">
        <v>183</v>
      </c>
      <c r="E2043" s="1" t="s">
        <v>1492</v>
      </c>
      <c r="F2043" s="1" t="s">
        <v>1493</v>
      </c>
      <c r="G2043" s="1" t="s">
        <v>99</v>
      </c>
      <c r="H2043" s="1" t="s">
        <v>24</v>
      </c>
      <c r="I2043" s="1" t="s">
        <v>798</v>
      </c>
      <c r="J2043" s="1" t="s">
        <v>448</v>
      </c>
      <c r="K2043" s="1">
        <v>80219</v>
      </c>
      <c r="L2043" s="1" t="s">
        <v>41</v>
      </c>
      <c r="M2043" s="1" t="s">
        <v>2627</v>
      </c>
      <c r="N2043" s="1" t="s">
        <v>68</v>
      </c>
      <c r="O2043" s="1" t="s">
        <v>156</v>
      </c>
      <c r="P2043" s="1" t="s">
        <v>2628</v>
      </c>
      <c r="Q2043" s="10">
        <v>63.824000000000005</v>
      </c>
      <c r="R2043" s="25">
        <v>2</v>
      </c>
      <c r="S2043" s="10">
        <v>127.64800000000001</v>
      </c>
      <c r="T2043" s="1">
        <v>0.2</v>
      </c>
      <c r="U2043" s="10">
        <v>13.562599999999998</v>
      </c>
    </row>
    <row r="2044" spans="1:21" x14ac:dyDescent="0.3">
      <c r="A2044" t="s">
        <v>4525</v>
      </c>
      <c r="B2044" s="2">
        <v>43505</v>
      </c>
      <c r="C2044" s="2">
        <v>43507</v>
      </c>
      <c r="D2044" s="1" t="s">
        <v>20</v>
      </c>
      <c r="E2044" s="1" t="s">
        <v>1157</v>
      </c>
      <c r="F2044" s="1" t="s">
        <v>1158</v>
      </c>
      <c r="G2044" s="1" t="s">
        <v>38</v>
      </c>
      <c r="H2044" s="1" t="s">
        <v>24</v>
      </c>
      <c r="I2044" s="1" t="s">
        <v>669</v>
      </c>
      <c r="J2044" s="1" t="s">
        <v>101</v>
      </c>
      <c r="K2044" s="1">
        <v>78207</v>
      </c>
      <c r="L2044" s="1" t="s">
        <v>102</v>
      </c>
      <c r="M2044" s="1" t="s">
        <v>1183</v>
      </c>
      <c r="N2044" s="1" t="s">
        <v>43</v>
      </c>
      <c r="O2044" s="1" t="s">
        <v>44</v>
      </c>
      <c r="P2044" s="1" t="s">
        <v>1184</v>
      </c>
      <c r="Q2044" s="10">
        <v>40.096000000000004</v>
      </c>
      <c r="R2044" s="25">
        <v>4</v>
      </c>
      <c r="S2044" s="10">
        <v>160.38400000000001</v>
      </c>
      <c r="T2044" s="1">
        <v>0.2</v>
      </c>
      <c r="U2044" s="10">
        <v>13.532399999999996</v>
      </c>
    </row>
    <row r="2045" spans="1:21" x14ac:dyDescent="0.3">
      <c r="A2045" t="s">
        <v>9277</v>
      </c>
      <c r="B2045" s="2">
        <v>44539</v>
      </c>
      <c r="C2045" s="2">
        <v>44542</v>
      </c>
      <c r="D2045" s="1" t="s">
        <v>20</v>
      </c>
      <c r="E2045" s="1" t="s">
        <v>2082</v>
      </c>
      <c r="F2045" s="1" t="s">
        <v>2083</v>
      </c>
      <c r="G2045" s="1" t="s">
        <v>23</v>
      </c>
      <c r="H2045" s="1" t="s">
        <v>24</v>
      </c>
      <c r="I2045" s="1" t="s">
        <v>1448</v>
      </c>
      <c r="J2045" s="1" t="s">
        <v>26</v>
      </c>
      <c r="K2045" s="1">
        <v>40475</v>
      </c>
      <c r="L2045" s="1" t="s">
        <v>27</v>
      </c>
      <c r="M2045" s="1" t="s">
        <v>3450</v>
      </c>
      <c r="N2045" s="1" t="s">
        <v>43</v>
      </c>
      <c r="O2045" s="1" t="s">
        <v>72</v>
      </c>
      <c r="P2045" s="1" t="s">
        <v>3451</v>
      </c>
      <c r="Q2045" s="10">
        <v>29.36</v>
      </c>
      <c r="R2045" s="25">
        <v>2</v>
      </c>
      <c r="S2045" s="10">
        <v>58.72</v>
      </c>
      <c r="T2045" s="1">
        <v>0</v>
      </c>
      <c r="U2045" s="10">
        <v>13.505599999999999</v>
      </c>
    </row>
    <row r="2046" spans="1:21" x14ac:dyDescent="0.3">
      <c r="A2046" t="s">
        <v>6622</v>
      </c>
      <c r="B2046" s="2">
        <v>43902</v>
      </c>
      <c r="C2046" s="2">
        <v>43906</v>
      </c>
      <c r="D2046" s="1" t="s">
        <v>20</v>
      </c>
      <c r="E2046" s="1" t="s">
        <v>2003</v>
      </c>
      <c r="F2046" s="1" t="s">
        <v>2004</v>
      </c>
      <c r="G2046" s="1" t="s">
        <v>23</v>
      </c>
      <c r="H2046" s="1" t="s">
        <v>24</v>
      </c>
      <c r="I2046" s="1" t="s">
        <v>261</v>
      </c>
      <c r="J2046" s="1" t="s">
        <v>262</v>
      </c>
      <c r="K2046" s="1">
        <v>10024</v>
      </c>
      <c r="L2046" s="1" t="s">
        <v>143</v>
      </c>
      <c r="M2046" s="1" t="s">
        <v>2717</v>
      </c>
      <c r="N2046" s="1" t="s">
        <v>43</v>
      </c>
      <c r="O2046" s="1" t="s">
        <v>168</v>
      </c>
      <c r="P2046" s="1" t="s">
        <v>660</v>
      </c>
      <c r="Q2046" s="10">
        <v>29.339999999999996</v>
      </c>
      <c r="R2046" s="25">
        <v>3</v>
      </c>
      <c r="S2046" s="10">
        <v>88.019999999999982</v>
      </c>
      <c r="T2046" s="1">
        <v>0</v>
      </c>
      <c r="U2046" s="10">
        <v>13.496399999999998</v>
      </c>
    </row>
    <row r="2047" spans="1:21" x14ac:dyDescent="0.3">
      <c r="A2047" t="s">
        <v>6111</v>
      </c>
      <c r="B2047" s="2">
        <v>43373</v>
      </c>
      <c r="C2047" s="2">
        <v>43377</v>
      </c>
      <c r="D2047" s="1" t="s">
        <v>47</v>
      </c>
      <c r="E2047" s="1" t="s">
        <v>1197</v>
      </c>
      <c r="F2047" s="1" t="s">
        <v>1198</v>
      </c>
      <c r="G2047" s="1" t="s">
        <v>23</v>
      </c>
      <c r="H2047" s="1" t="s">
        <v>24</v>
      </c>
      <c r="I2047" s="1" t="s">
        <v>92</v>
      </c>
      <c r="J2047" s="1" t="s">
        <v>93</v>
      </c>
      <c r="K2047" s="1">
        <v>98105</v>
      </c>
      <c r="L2047" s="1" t="s">
        <v>41</v>
      </c>
      <c r="M2047" s="1" t="s">
        <v>71</v>
      </c>
      <c r="N2047" s="1" t="s">
        <v>43</v>
      </c>
      <c r="O2047" s="1" t="s">
        <v>72</v>
      </c>
      <c r="P2047" s="1" t="s">
        <v>73</v>
      </c>
      <c r="Q2047" s="10">
        <v>43.176000000000002</v>
      </c>
      <c r="R2047" s="25">
        <v>7</v>
      </c>
      <c r="S2047" s="10">
        <v>302.23200000000003</v>
      </c>
      <c r="T2047" s="1">
        <v>0.2</v>
      </c>
      <c r="U2047" s="10">
        <v>13.4925</v>
      </c>
    </row>
    <row r="2048" spans="1:21" x14ac:dyDescent="0.3">
      <c r="A2048" t="s">
        <v>5404</v>
      </c>
      <c r="B2048" s="2">
        <v>43657</v>
      </c>
      <c r="C2048" s="2">
        <v>43659</v>
      </c>
      <c r="D2048" s="1" t="s">
        <v>20</v>
      </c>
      <c r="E2048" s="1" t="s">
        <v>5405</v>
      </c>
      <c r="F2048" s="1" t="s">
        <v>5406</v>
      </c>
      <c r="G2048" s="1" t="s">
        <v>23</v>
      </c>
      <c r="H2048" s="1" t="s">
        <v>24</v>
      </c>
      <c r="I2048" s="1" t="s">
        <v>92</v>
      </c>
      <c r="J2048" s="1" t="s">
        <v>93</v>
      </c>
      <c r="K2048" s="1">
        <v>98115</v>
      </c>
      <c r="L2048" s="1" t="s">
        <v>41</v>
      </c>
      <c r="M2048" s="1" t="s">
        <v>3230</v>
      </c>
      <c r="N2048" s="1" t="s">
        <v>43</v>
      </c>
      <c r="O2048" s="1" t="s">
        <v>87</v>
      </c>
      <c r="P2048" s="1" t="s">
        <v>3231</v>
      </c>
      <c r="Q2048" s="10">
        <v>29.97</v>
      </c>
      <c r="R2048" s="25">
        <v>3</v>
      </c>
      <c r="S2048" s="10">
        <v>89.91</v>
      </c>
      <c r="T2048" s="1">
        <v>0</v>
      </c>
      <c r="U2048" s="10">
        <v>13.486499999999999</v>
      </c>
    </row>
    <row r="2049" spans="1:21" x14ac:dyDescent="0.3">
      <c r="A2049" t="s">
        <v>7618</v>
      </c>
      <c r="B2049" s="2">
        <v>44474</v>
      </c>
      <c r="C2049" s="2">
        <v>44479</v>
      </c>
      <c r="D2049" s="1" t="s">
        <v>47</v>
      </c>
      <c r="E2049" s="1" t="s">
        <v>3994</v>
      </c>
      <c r="F2049" s="1" t="s">
        <v>3995</v>
      </c>
      <c r="G2049" s="1" t="s">
        <v>99</v>
      </c>
      <c r="H2049" s="1" t="s">
        <v>24</v>
      </c>
      <c r="I2049" s="1" t="s">
        <v>124</v>
      </c>
      <c r="J2049" s="1" t="s">
        <v>40</v>
      </c>
      <c r="K2049" s="1">
        <v>94110</v>
      </c>
      <c r="L2049" s="1" t="s">
        <v>41</v>
      </c>
      <c r="M2049" s="1" t="s">
        <v>4835</v>
      </c>
      <c r="N2049" s="1" t="s">
        <v>43</v>
      </c>
      <c r="O2049" s="1" t="s">
        <v>72</v>
      </c>
      <c r="P2049" s="1" t="s">
        <v>4836</v>
      </c>
      <c r="Q2049" s="10">
        <v>39.92</v>
      </c>
      <c r="R2049" s="25">
        <v>5</v>
      </c>
      <c r="S2049" s="10">
        <v>199.60000000000002</v>
      </c>
      <c r="T2049" s="1">
        <v>0.2</v>
      </c>
      <c r="U2049" s="10">
        <v>13.472999999999999</v>
      </c>
    </row>
    <row r="2050" spans="1:21" x14ac:dyDescent="0.3">
      <c r="A2050" t="s">
        <v>9203</v>
      </c>
      <c r="B2050" s="2">
        <v>44233</v>
      </c>
      <c r="C2050" s="2">
        <v>44240</v>
      </c>
      <c r="D2050" s="1" t="s">
        <v>47</v>
      </c>
      <c r="E2050" s="1" t="s">
        <v>3101</v>
      </c>
      <c r="F2050" s="1" t="s">
        <v>3102</v>
      </c>
      <c r="G2050" s="1" t="s">
        <v>99</v>
      </c>
      <c r="H2050" s="1" t="s">
        <v>24</v>
      </c>
      <c r="I2050" s="1" t="s">
        <v>124</v>
      </c>
      <c r="J2050" s="1" t="s">
        <v>40</v>
      </c>
      <c r="K2050" s="1">
        <v>94109</v>
      </c>
      <c r="L2050" s="1" t="s">
        <v>41</v>
      </c>
      <c r="M2050" s="1" t="s">
        <v>8476</v>
      </c>
      <c r="N2050" s="1" t="s">
        <v>43</v>
      </c>
      <c r="O2050" s="1" t="s">
        <v>87</v>
      </c>
      <c r="P2050" s="1" t="s">
        <v>8477</v>
      </c>
      <c r="Q2050" s="10">
        <v>29.900000000000002</v>
      </c>
      <c r="R2050" s="25">
        <v>5</v>
      </c>
      <c r="S2050" s="10">
        <v>149.5</v>
      </c>
      <c r="T2050" s="1">
        <v>0</v>
      </c>
      <c r="U2050" s="10">
        <v>13.454999999999998</v>
      </c>
    </row>
    <row r="2051" spans="1:21" x14ac:dyDescent="0.3">
      <c r="A2051" t="s">
        <v>8853</v>
      </c>
      <c r="B2051" s="2">
        <v>44458</v>
      </c>
      <c r="C2051" s="2">
        <v>44462</v>
      </c>
      <c r="D2051" s="1" t="s">
        <v>47</v>
      </c>
      <c r="E2051" s="1" t="s">
        <v>5795</v>
      </c>
      <c r="F2051" s="1" t="s">
        <v>5796</v>
      </c>
      <c r="G2051" s="1" t="s">
        <v>99</v>
      </c>
      <c r="H2051" s="1" t="s">
        <v>24</v>
      </c>
      <c r="I2051" s="1" t="s">
        <v>488</v>
      </c>
      <c r="J2051" s="1" t="s">
        <v>1258</v>
      </c>
      <c r="K2051" s="1">
        <v>31907</v>
      </c>
      <c r="L2051" s="1" t="s">
        <v>27</v>
      </c>
      <c r="M2051" s="1" t="s">
        <v>7295</v>
      </c>
      <c r="N2051" s="1" t="s">
        <v>43</v>
      </c>
      <c r="O2051" s="1" t="s">
        <v>65</v>
      </c>
      <c r="P2051" s="1" t="s">
        <v>7296</v>
      </c>
      <c r="Q2051" s="10">
        <v>35.4</v>
      </c>
      <c r="R2051" s="25">
        <v>5</v>
      </c>
      <c r="S2051" s="10">
        <v>177</v>
      </c>
      <c r="T2051" s="1">
        <v>0</v>
      </c>
      <c r="U2051" s="10">
        <v>13.452000000000002</v>
      </c>
    </row>
    <row r="2052" spans="1:21" x14ac:dyDescent="0.3">
      <c r="A2052" t="s">
        <v>10358</v>
      </c>
      <c r="B2052" s="2">
        <v>44089</v>
      </c>
      <c r="C2052" s="2">
        <v>44094</v>
      </c>
      <c r="D2052" s="1" t="s">
        <v>47</v>
      </c>
      <c r="E2052" s="1" t="s">
        <v>7134</v>
      </c>
      <c r="F2052" s="1" t="s">
        <v>7135</v>
      </c>
      <c r="G2052" s="1" t="s">
        <v>23</v>
      </c>
      <c r="H2052" s="1" t="s">
        <v>24</v>
      </c>
      <c r="I2052" s="1" t="s">
        <v>92</v>
      </c>
      <c r="J2052" s="1" t="s">
        <v>93</v>
      </c>
      <c r="K2052" s="1">
        <v>98105</v>
      </c>
      <c r="L2052" s="1" t="s">
        <v>41</v>
      </c>
      <c r="M2052" s="1" t="s">
        <v>7295</v>
      </c>
      <c r="N2052" s="1" t="s">
        <v>43</v>
      </c>
      <c r="O2052" s="1" t="s">
        <v>65</v>
      </c>
      <c r="P2052" s="1" t="s">
        <v>7296</v>
      </c>
      <c r="Q2052" s="10">
        <v>35.4</v>
      </c>
      <c r="R2052" s="25">
        <v>5</v>
      </c>
      <c r="S2052" s="10">
        <v>177</v>
      </c>
      <c r="T2052" s="1">
        <v>0</v>
      </c>
      <c r="U2052" s="10">
        <v>13.452000000000002</v>
      </c>
    </row>
    <row r="2053" spans="1:21" x14ac:dyDescent="0.3">
      <c r="A2053" t="s">
        <v>8351</v>
      </c>
      <c r="B2053" s="2">
        <v>44156</v>
      </c>
      <c r="C2053" s="2">
        <v>44161</v>
      </c>
      <c r="D2053" s="1" t="s">
        <v>47</v>
      </c>
      <c r="E2053" s="1" t="s">
        <v>7239</v>
      </c>
      <c r="F2053" s="1" t="s">
        <v>7240</v>
      </c>
      <c r="G2053" s="1" t="s">
        <v>23</v>
      </c>
      <c r="H2053" s="1" t="s">
        <v>24</v>
      </c>
      <c r="I2053" s="1" t="s">
        <v>294</v>
      </c>
      <c r="J2053" s="1" t="s">
        <v>206</v>
      </c>
      <c r="K2053" s="1">
        <v>60610</v>
      </c>
      <c r="L2053" s="1" t="s">
        <v>102</v>
      </c>
      <c r="M2053" s="1" t="s">
        <v>2663</v>
      </c>
      <c r="N2053" s="1" t="s">
        <v>43</v>
      </c>
      <c r="O2053" s="1" t="s">
        <v>87</v>
      </c>
      <c r="P2053" s="1" t="s">
        <v>2664</v>
      </c>
      <c r="Q2053" s="10">
        <v>38.432000000000002</v>
      </c>
      <c r="R2053" s="25">
        <v>1</v>
      </c>
      <c r="S2053" s="10">
        <v>38.432000000000002</v>
      </c>
      <c r="T2053" s="1">
        <v>0.2</v>
      </c>
      <c r="U2053" s="10">
        <v>13.451199999999996</v>
      </c>
    </row>
    <row r="2054" spans="1:21" x14ac:dyDescent="0.3">
      <c r="A2054" t="s">
        <v>9953</v>
      </c>
      <c r="B2054" s="2">
        <v>43351</v>
      </c>
      <c r="C2054" s="2">
        <v>43356</v>
      </c>
      <c r="D2054" s="1" t="s">
        <v>47</v>
      </c>
      <c r="E2054" s="1" t="s">
        <v>3712</v>
      </c>
      <c r="F2054" s="1" t="s">
        <v>3713</v>
      </c>
      <c r="G2054" s="1" t="s">
        <v>99</v>
      </c>
      <c r="H2054" s="1" t="s">
        <v>24</v>
      </c>
      <c r="I2054" s="1" t="s">
        <v>261</v>
      </c>
      <c r="J2054" s="1" t="s">
        <v>262</v>
      </c>
      <c r="K2054" s="1">
        <v>10009</v>
      </c>
      <c r="L2054" s="1" t="s">
        <v>143</v>
      </c>
      <c r="M2054" s="1" t="s">
        <v>3809</v>
      </c>
      <c r="N2054" s="1" t="s">
        <v>29</v>
      </c>
      <c r="O2054" s="1" t="s">
        <v>33</v>
      </c>
      <c r="P2054" s="1" t="s">
        <v>3810</v>
      </c>
      <c r="Q2054" s="10">
        <v>172.76400000000001</v>
      </c>
      <c r="R2054" s="25">
        <v>2</v>
      </c>
      <c r="S2054" s="10">
        <v>345.52800000000002</v>
      </c>
      <c r="T2054" s="1">
        <v>0.1</v>
      </c>
      <c r="U2054" s="10">
        <v>13.437199999999986</v>
      </c>
    </row>
    <row r="2055" spans="1:21" x14ac:dyDescent="0.3">
      <c r="A2055" t="s">
        <v>8241</v>
      </c>
      <c r="B2055" s="2">
        <v>44196</v>
      </c>
      <c r="C2055" s="2">
        <v>44202</v>
      </c>
      <c r="D2055" s="1" t="s">
        <v>47</v>
      </c>
      <c r="E2055" s="1" t="s">
        <v>5984</v>
      </c>
      <c r="F2055" s="1" t="s">
        <v>5985</v>
      </c>
      <c r="G2055" s="1" t="s">
        <v>23</v>
      </c>
      <c r="H2055" s="1" t="s">
        <v>24</v>
      </c>
      <c r="I2055" s="1" t="s">
        <v>124</v>
      </c>
      <c r="J2055" s="1" t="s">
        <v>40</v>
      </c>
      <c r="K2055" s="1">
        <v>94109</v>
      </c>
      <c r="L2055" s="1" t="s">
        <v>41</v>
      </c>
      <c r="M2055" s="1" t="s">
        <v>5655</v>
      </c>
      <c r="N2055" s="1" t="s">
        <v>43</v>
      </c>
      <c r="O2055" s="1" t="s">
        <v>72</v>
      </c>
      <c r="P2055" s="1" t="s">
        <v>5656</v>
      </c>
      <c r="Q2055" s="10">
        <v>38.376000000000005</v>
      </c>
      <c r="R2055" s="25">
        <v>3</v>
      </c>
      <c r="S2055" s="10">
        <v>115.12800000000001</v>
      </c>
      <c r="T2055" s="1">
        <v>0.2</v>
      </c>
      <c r="U2055" s="10">
        <v>13.4316</v>
      </c>
    </row>
    <row r="2056" spans="1:21" x14ac:dyDescent="0.3">
      <c r="A2056" t="s">
        <v>5769</v>
      </c>
      <c r="B2056" s="2">
        <v>43408</v>
      </c>
      <c r="C2056" s="2">
        <v>43412</v>
      </c>
      <c r="D2056" s="1" t="s">
        <v>47</v>
      </c>
      <c r="E2056" s="1" t="s">
        <v>5770</v>
      </c>
      <c r="F2056" s="1" t="s">
        <v>5771</v>
      </c>
      <c r="G2056" s="1" t="s">
        <v>23</v>
      </c>
      <c r="H2056" s="1" t="s">
        <v>24</v>
      </c>
      <c r="I2056" s="1" t="s">
        <v>939</v>
      </c>
      <c r="J2056" s="1" t="s">
        <v>40</v>
      </c>
      <c r="K2056" s="1">
        <v>92037</v>
      </c>
      <c r="L2056" s="1" t="s">
        <v>41</v>
      </c>
      <c r="M2056" s="1" t="s">
        <v>5578</v>
      </c>
      <c r="N2056" s="1" t="s">
        <v>29</v>
      </c>
      <c r="O2056" s="1" t="s">
        <v>62</v>
      </c>
      <c r="P2056" s="1" t="s">
        <v>5579</v>
      </c>
      <c r="Q2056" s="10">
        <v>35.340000000000003</v>
      </c>
      <c r="R2056" s="25">
        <v>2</v>
      </c>
      <c r="S2056" s="10">
        <v>70.680000000000007</v>
      </c>
      <c r="T2056" s="1">
        <v>0</v>
      </c>
      <c r="U2056" s="10">
        <v>13.429200000000002</v>
      </c>
    </row>
    <row r="2057" spans="1:21" x14ac:dyDescent="0.3">
      <c r="A2057" t="s">
        <v>8790</v>
      </c>
      <c r="B2057" s="2">
        <v>44341</v>
      </c>
      <c r="C2057" s="2">
        <v>44345</v>
      </c>
      <c r="D2057" s="1" t="s">
        <v>47</v>
      </c>
      <c r="E2057" s="1" t="s">
        <v>3432</v>
      </c>
      <c r="F2057" s="1" t="s">
        <v>3433</v>
      </c>
      <c r="G2057" s="1" t="s">
        <v>99</v>
      </c>
      <c r="H2057" s="1" t="s">
        <v>24</v>
      </c>
      <c r="I2057" s="1" t="s">
        <v>488</v>
      </c>
      <c r="J2057" s="1" t="s">
        <v>1258</v>
      </c>
      <c r="K2057" s="1">
        <v>31907</v>
      </c>
      <c r="L2057" s="1" t="s">
        <v>27</v>
      </c>
      <c r="M2057" s="1" t="s">
        <v>2015</v>
      </c>
      <c r="N2057" s="1" t="s">
        <v>43</v>
      </c>
      <c r="O2057" s="1" t="s">
        <v>72</v>
      </c>
      <c r="P2057" s="1" t="s">
        <v>2016</v>
      </c>
      <c r="Q2057" s="10">
        <v>29.84</v>
      </c>
      <c r="R2057" s="25">
        <v>2</v>
      </c>
      <c r="S2057" s="10">
        <v>59.68</v>
      </c>
      <c r="T2057" s="1">
        <v>0</v>
      </c>
      <c r="U2057" s="10">
        <v>13.427999999999997</v>
      </c>
    </row>
    <row r="2058" spans="1:21" x14ac:dyDescent="0.3">
      <c r="A2058" t="s">
        <v>9925</v>
      </c>
      <c r="B2058" s="2">
        <v>44152</v>
      </c>
      <c r="C2058" s="2">
        <v>44153</v>
      </c>
      <c r="D2058" s="1" t="s">
        <v>183</v>
      </c>
      <c r="E2058" s="1" t="s">
        <v>6500</v>
      </c>
      <c r="F2058" s="1" t="s">
        <v>6501</v>
      </c>
      <c r="G2058" s="1" t="s">
        <v>99</v>
      </c>
      <c r="H2058" s="1" t="s">
        <v>24</v>
      </c>
      <c r="I2058" s="1" t="s">
        <v>124</v>
      </c>
      <c r="J2058" s="1" t="s">
        <v>40</v>
      </c>
      <c r="K2058" s="1">
        <v>94122</v>
      </c>
      <c r="L2058" s="1" t="s">
        <v>41</v>
      </c>
      <c r="M2058" s="1" t="s">
        <v>2139</v>
      </c>
      <c r="N2058" s="1" t="s">
        <v>43</v>
      </c>
      <c r="O2058" s="1" t="s">
        <v>570</v>
      </c>
      <c r="P2058" s="1" t="s">
        <v>2140</v>
      </c>
      <c r="Q2058" s="10">
        <v>49.5</v>
      </c>
      <c r="R2058" s="25">
        <v>5</v>
      </c>
      <c r="S2058" s="10">
        <v>247.5</v>
      </c>
      <c r="T2058" s="1">
        <v>0</v>
      </c>
      <c r="U2058" s="10">
        <v>13.365</v>
      </c>
    </row>
    <row r="2059" spans="1:21" x14ac:dyDescent="0.3">
      <c r="A2059" t="s">
        <v>3796</v>
      </c>
      <c r="B2059" s="2">
        <v>44298</v>
      </c>
      <c r="C2059" s="2">
        <v>44301</v>
      </c>
      <c r="D2059" s="1" t="s">
        <v>20</v>
      </c>
      <c r="E2059" s="1" t="s">
        <v>1842</v>
      </c>
      <c r="F2059" s="1" t="s">
        <v>1843</v>
      </c>
      <c r="G2059" s="1" t="s">
        <v>23</v>
      </c>
      <c r="H2059" s="1" t="s">
        <v>24</v>
      </c>
      <c r="I2059" s="1" t="s">
        <v>3506</v>
      </c>
      <c r="J2059" s="1" t="s">
        <v>1386</v>
      </c>
      <c r="K2059" s="1">
        <v>2908</v>
      </c>
      <c r="L2059" s="1" t="s">
        <v>143</v>
      </c>
      <c r="M2059" s="1" t="s">
        <v>3797</v>
      </c>
      <c r="N2059" s="1" t="s">
        <v>43</v>
      </c>
      <c r="O2059" s="1" t="s">
        <v>72</v>
      </c>
      <c r="P2059" s="1" t="s">
        <v>1200</v>
      </c>
      <c r="Q2059" s="10">
        <v>29.700000000000003</v>
      </c>
      <c r="R2059" s="25">
        <v>5</v>
      </c>
      <c r="S2059" s="10">
        <v>148.5</v>
      </c>
      <c r="T2059" s="1">
        <v>0</v>
      </c>
      <c r="U2059" s="10">
        <v>13.365</v>
      </c>
    </row>
    <row r="2060" spans="1:21" x14ac:dyDescent="0.3">
      <c r="A2060" t="s">
        <v>654</v>
      </c>
      <c r="B2060" s="2">
        <v>44151</v>
      </c>
      <c r="C2060" s="2">
        <v>44155</v>
      </c>
      <c r="D2060" s="1" t="s">
        <v>47</v>
      </c>
      <c r="E2060" s="1" t="s">
        <v>655</v>
      </c>
      <c r="F2060" s="1" t="s">
        <v>656</v>
      </c>
      <c r="G2060" s="1" t="s">
        <v>23</v>
      </c>
      <c r="H2060" s="1" t="s">
        <v>24</v>
      </c>
      <c r="I2060" s="1" t="s">
        <v>657</v>
      </c>
      <c r="J2060" s="1" t="s">
        <v>658</v>
      </c>
      <c r="K2060" s="1">
        <v>88220</v>
      </c>
      <c r="L2060" s="1" t="s">
        <v>41</v>
      </c>
      <c r="M2060" s="1" t="s">
        <v>659</v>
      </c>
      <c r="N2060" s="1" t="s">
        <v>43</v>
      </c>
      <c r="O2060" s="1" t="s">
        <v>168</v>
      </c>
      <c r="P2060" s="1" t="s">
        <v>660</v>
      </c>
      <c r="Q2060" s="10">
        <v>28.4</v>
      </c>
      <c r="R2060" s="25">
        <v>5</v>
      </c>
      <c r="S2060" s="10">
        <v>142</v>
      </c>
      <c r="T2060" s="1">
        <v>0</v>
      </c>
      <c r="U2060" s="10">
        <v>13.347999999999997</v>
      </c>
    </row>
    <row r="2061" spans="1:21" x14ac:dyDescent="0.3">
      <c r="A2061" t="s">
        <v>7457</v>
      </c>
      <c r="B2061" s="2">
        <v>43613</v>
      </c>
      <c r="C2061" s="2">
        <v>43618</v>
      </c>
      <c r="D2061" s="1" t="s">
        <v>47</v>
      </c>
      <c r="E2061" s="1" t="s">
        <v>3901</v>
      </c>
      <c r="F2061" s="1" t="s">
        <v>3902</v>
      </c>
      <c r="G2061" s="1" t="s">
        <v>23</v>
      </c>
      <c r="H2061" s="1" t="s">
        <v>24</v>
      </c>
      <c r="I2061" s="1" t="s">
        <v>380</v>
      </c>
      <c r="J2061" s="1" t="s">
        <v>262</v>
      </c>
      <c r="K2061" s="1">
        <v>14609</v>
      </c>
      <c r="L2061" s="1" t="s">
        <v>143</v>
      </c>
      <c r="M2061" s="1" t="s">
        <v>207</v>
      </c>
      <c r="N2061" s="1" t="s">
        <v>68</v>
      </c>
      <c r="O2061" s="1" t="s">
        <v>69</v>
      </c>
      <c r="P2061" s="1" t="s">
        <v>208</v>
      </c>
      <c r="Q2061" s="10">
        <v>45.99</v>
      </c>
      <c r="R2061" s="25">
        <v>1</v>
      </c>
      <c r="S2061" s="10">
        <v>45.99</v>
      </c>
      <c r="T2061" s="1">
        <v>0</v>
      </c>
      <c r="U2061" s="10">
        <v>13.3371</v>
      </c>
    </row>
    <row r="2062" spans="1:21" x14ac:dyDescent="0.3">
      <c r="A2062" t="s">
        <v>7505</v>
      </c>
      <c r="B2062" s="2">
        <v>44026</v>
      </c>
      <c r="C2062" s="2">
        <v>44030</v>
      </c>
      <c r="D2062" s="1" t="s">
        <v>20</v>
      </c>
      <c r="E2062" s="1" t="s">
        <v>6127</v>
      </c>
      <c r="F2062" s="1" t="s">
        <v>6128</v>
      </c>
      <c r="G2062" s="1" t="s">
        <v>23</v>
      </c>
      <c r="H2062" s="1" t="s">
        <v>24</v>
      </c>
      <c r="I2062" s="1" t="s">
        <v>1538</v>
      </c>
      <c r="J2062" s="1" t="s">
        <v>262</v>
      </c>
      <c r="K2062" s="1">
        <v>13021</v>
      </c>
      <c r="L2062" s="1" t="s">
        <v>143</v>
      </c>
      <c r="M2062" s="1" t="s">
        <v>5290</v>
      </c>
      <c r="N2062" s="1" t="s">
        <v>43</v>
      </c>
      <c r="O2062" s="1" t="s">
        <v>264</v>
      </c>
      <c r="P2062" s="1" t="s">
        <v>5291</v>
      </c>
      <c r="Q2062" s="10">
        <v>29.61</v>
      </c>
      <c r="R2062" s="25">
        <v>9</v>
      </c>
      <c r="S2062" s="10">
        <v>266.49</v>
      </c>
      <c r="T2062" s="1">
        <v>0</v>
      </c>
      <c r="U2062" s="10">
        <v>13.324499999999999</v>
      </c>
    </row>
    <row r="2063" spans="1:21" x14ac:dyDescent="0.3">
      <c r="A2063" t="s">
        <v>6447</v>
      </c>
      <c r="B2063" s="2">
        <v>44378</v>
      </c>
      <c r="C2063" s="2">
        <v>44385</v>
      </c>
      <c r="D2063" s="1" t="s">
        <v>47</v>
      </c>
      <c r="E2063" s="1" t="s">
        <v>4993</v>
      </c>
      <c r="F2063" s="1" t="s">
        <v>4994</v>
      </c>
      <c r="G2063" s="1" t="s">
        <v>99</v>
      </c>
      <c r="H2063" s="1" t="s">
        <v>24</v>
      </c>
      <c r="I2063" s="1" t="s">
        <v>4286</v>
      </c>
      <c r="J2063" s="1" t="s">
        <v>249</v>
      </c>
      <c r="K2063" s="1">
        <v>46203</v>
      </c>
      <c r="L2063" s="1" t="s">
        <v>102</v>
      </c>
      <c r="M2063" s="1" t="s">
        <v>5877</v>
      </c>
      <c r="N2063" s="1" t="s">
        <v>43</v>
      </c>
      <c r="O2063" s="1" t="s">
        <v>56</v>
      </c>
      <c r="P2063" s="1" t="s">
        <v>5878</v>
      </c>
      <c r="Q2063" s="10">
        <v>443.92</v>
      </c>
      <c r="R2063" s="25">
        <v>4</v>
      </c>
      <c r="S2063" s="10">
        <v>1775.68</v>
      </c>
      <c r="T2063" s="1">
        <v>0</v>
      </c>
      <c r="U2063" s="10">
        <v>13.317600000000027</v>
      </c>
    </row>
    <row r="2064" spans="1:21" x14ac:dyDescent="0.3">
      <c r="A2064" t="s">
        <v>107</v>
      </c>
      <c r="B2064" s="2">
        <v>43415</v>
      </c>
      <c r="C2064" s="2">
        <v>43422</v>
      </c>
      <c r="D2064" s="1" t="s">
        <v>47</v>
      </c>
      <c r="E2064" s="1" t="s">
        <v>108</v>
      </c>
      <c r="F2064" s="1" t="s">
        <v>109</v>
      </c>
      <c r="G2064" s="1" t="s">
        <v>23</v>
      </c>
      <c r="H2064" s="1" t="s">
        <v>24</v>
      </c>
      <c r="I2064" s="1" t="s">
        <v>110</v>
      </c>
      <c r="J2064" s="1" t="s">
        <v>111</v>
      </c>
      <c r="K2064" s="1">
        <v>53711</v>
      </c>
      <c r="L2064" s="1" t="s">
        <v>102</v>
      </c>
      <c r="M2064" s="1" t="s">
        <v>112</v>
      </c>
      <c r="N2064" s="1" t="s">
        <v>43</v>
      </c>
      <c r="O2064" s="1" t="s">
        <v>56</v>
      </c>
      <c r="P2064" s="1" t="s">
        <v>113</v>
      </c>
      <c r="Q2064" s="10">
        <v>665.88</v>
      </c>
      <c r="R2064" s="25">
        <v>6</v>
      </c>
      <c r="S2064" s="10">
        <v>3995.2799999999997</v>
      </c>
      <c r="T2064" s="1">
        <v>0</v>
      </c>
      <c r="U2064" s="10">
        <v>13.317599999999999</v>
      </c>
    </row>
    <row r="2065" spans="1:21" x14ac:dyDescent="0.3">
      <c r="A2065" t="s">
        <v>10012</v>
      </c>
      <c r="B2065" s="2">
        <v>43672</v>
      </c>
      <c r="C2065" s="2">
        <v>43677</v>
      </c>
      <c r="D2065" s="1" t="s">
        <v>47</v>
      </c>
      <c r="E2065" s="1" t="s">
        <v>2593</v>
      </c>
      <c r="F2065" s="1" t="s">
        <v>2594</v>
      </c>
      <c r="G2065" s="1" t="s">
        <v>38</v>
      </c>
      <c r="H2065" s="1" t="s">
        <v>24</v>
      </c>
      <c r="I2065" s="1" t="s">
        <v>3858</v>
      </c>
      <c r="J2065" s="1" t="s">
        <v>301</v>
      </c>
      <c r="K2065" s="1">
        <v>85301</v>
      </c>
      <c r="L2065" s="1" t="s">
        <v>41</v>
      </c>
      <c r="M2065" s="1" t="s">
        <v>2448</v>
      </c>
      <c r="N2065" s="1" t="s">
        <v>29</v>
      </c>
      <c r="O2065" s="1" t="s">
        <v>33</v>
      </c>
      <c r="P2065" s="1" t="s">
        <v>2449</v>
      </c>
      <c r="Q2065" s="10">
        <v>266.35200000000003</v>
      </c>
      <c r="R2065" s="25">
        <v>3</v>
      </c>
      <c r="S2065" s="10">
        <v>799.05600000000004</v>
      </c>
      <c r="T2065" s="1">
        <v>0.2</v>
      </c>
      <c r="U2065" s="10">
        <v>13.317599999999985</v>
      </c>
    </row>
    <row r="2066" spans="1:21" x14ac:dyDescent="0.3">
      <c r="A2066" t="s">
        <v>3878</v>
      </c>
      <c r="B2066" s="2">
        <v>44274</v>
      </c>
      <c r="C2066" s="2">
        <v>44279</v>
      </c>
      <c r="D2066" s="1" t="s">
        <v>47</v>
      </c>
      <c r="E2066" s="1" t="s">
        <v>2804</v>
      </c>
      <c r="F2066" s="1" t="s">
        <v>2805</v>
      </c>
      <c r="G2066" s="1" t="s">
        <v>99</v>
      </c>
      <c r="H2066" s="1" t="s">
        <v>24</v>
      </c>
      <c r="I2066" s="1" t="s">
        <v>261</v>
      </c>
      <c r="J2066" s="1" t="s">
        <v>262</v>
      </c>
      <c r="K2066" s="1">
        <v>10024</v>
      </c>
      <c r="L2066" s="1" t="s">
        <v>143</v>
      </c>
      <c r="M2066" s="1" t="s">
        <v>3879</v>
      </c>
      <c r="N2066" s="1" t="s">
        <v>43</v>
      </c>
      <c r="O2066" s="1" t="s">
        <v>44</v>
      </c>
      <c r="P2066" s="1" t="s">
        <v>3880</v>
      </c>
      <c r="Q2066" s="10">
        <v>28.91</v>
      </c>
      <c r="R2066" s="25">
        <v>7</v>
      </c>
      <c r="S2066" s="10">
        <v>202.37</v>
      </c>
      <c r="T2066" s="1">
        <v>0</v>
      </c>
      <c r="U2066" s="10">
        <v>13.2986</v>
      </c>
    </row>
    <row r="2067" spans="1:21" x14ac:dyDescent="0.3">
      <c r="A2067" t="s">
        <v>7971</v>
      </c>
      <c r="B2067" s="2">
        <v>44155</v>
      </c>
      <c r="C2067" s="2">
        <v>44159</v>
      </c>
      <c r="D2067" s="1" t="s">
        <v>47</v>
      </c>
      <c r="E2067" s="1" t="s">
        <v>4652</v>
      </c>
      <c r="F2067" s="1" t="s">
        <v>4653</v>
      </c>
      <c r="G2067" s="1" t="s">
        <v>23</v>
      </c>
      <c r="H2067" s="1" t="s">
        <v>24</v>
      </c>
      <c r="I2067" s="1" t="s">
        <v>179</v>
      </c>
      <c r="J2067" s="1" t="s">
        <v>101</v>
      </c>
      <c r="K2067" s="1">
        <v>77041</v>
      </c>
      <c r="L2067" s="1" t="s">
        <v>102</v>
      </c>
      <c r="M2067" s="1" t="s">
        <v>3316</v>
      </c>
      <c r="N2067" s="1" t="s">
        <v>68</v>
      </c>
      <c r="O2067" s="1" t="s">
        <v>69</v>
      </c>
      <c r="P2067" s="1" t="s">
        <v>3317</v>
      </c>
      <c r="Q2067" s="10">
        <v>151.19200000000001</v>
      </c>
      <c r="R2067" s="25">
        <v>1</v>
      </c>
      <c r="S2067" s="10">
        <v>151.19200000000001</v>
      </c>
      <c r="T2067" s="1">
        <v>0.2</v>
      </c>
      <c r="U2067" s="10">
        <v>13.229299999999995</v>
      </c>
    </row>
    <row r="2068" spans="1:21" x14ac:dyDescent="0.3">
      <c r="A2068" t="s">
        <v>7451</v>
      </c>
      <c r="B2068" s="2">
        <v>44170</v>
      </c>
      <c r="C2068" s="2">
        <v>44175</v>
      </c>
      <c r="D2068" s="1" t="s">
        <v>20</v>
      </c>
      <c r="E2068" s="1" t="s">
        <v>6113</v>
      </c>
      <c r="F2068" s="1" t="s">
        <v>6114</v>
      </c>
      <c r="G2068" s="1" t="s">
        <v>99</v>
      </c>
      <c r="H2068" s="1" t="s">
        <v>24</v>
      </c>
      <c r="I2068" s="1" t="s">
        <v>93</v>
      </c>
      <c r="J2068" s="1" t="s">
        <v>2984</v>
      </c>
      <c r="K2068" s="1">
        <v>20016</v>
      </c>
      <c r="L2068" s="1" t="s">
        <v>143</v>
      </c>
      <c r="M2068" s="1" t="s">
        <v>2905</v>
      </c>
      <c r="N2068" s="1" t="s">
        <v>43</v>
      </c>
      <c r="O2068" s="1" t="s">
        <v>65</v>
      </c>
      <c r="P2068" s="1" t="s">
        <v>2906</v>
      </c>
      <c r="Q2068" s="10">
        <v>33.92</v>
      </c>
      <c r="R2068" s="25">
        <v>8</v>
      </c>
      <c r="S2068" s="10">
        <v>271.36</v>
      </c>
      <c r="T2068" s="1">
        <v>0</v>
      </c>
      <c r="U2068" s="10">
        <v>13.2288</v>
      </c>
    </row>
    <row r="2069" spans="1:21" x14ac:dyDescent="0.3">
      <c r="A2069" t="s">
        <v>6398</v>
      </c>
      <c r="B2069" s="2">
        <v>43690</v>
      </c>
      <c r="C2069" s="2">
        <v>43697</v>
      </c>
      <c r="D2069" s="1" t="s">
        <v>47</v>
      </c>
      <c r="E2069" s="1" t="s">
        <v>221</v>
      </c>
      <c r="F2069" s="1" t="s">
        <v>222</v>
      </c>
      <c r="G2069" s="1" t="s">
        <v>38</v>
      </c>
      <c r="H2069" s="1" t="s">
        <v>24</v>
      </c>
      <c r="I2069" s="1" t="s">
        <v>6399</v>
      </c>
      <c r="J2069" s="1" t="s">
        <v>40</v>
      </c>
      <c r="K2069" s="1">
        <v>92399</v>
      </c>
      <c r="L2069" s="1" t="s">
        <v>41</v>
      </c>
      <c r="M2069" s="1" t="s">
        <v>1545</v>
      </c>
      <c r="N2069" s="1" t="s">
        <v>43</v>
      </c>
      <c r="O2069" s="1" t="s">
        <v>65</v>
      </c>
      <c r="P2069" s="1" t="s">
        <v>1546</v>
      </c>
      <c r="Q2069" s="10">
        <v>50.8</v>
      </c>
      <c r="R2069" s="25">
        <v>5</v>
      </c>
      <c r="S2069" s="10">
        <v>254</v>
      </c>
      <c r="T2069" s="1">
        <v>0</v>
      </c>
      <c r="U2069" s="10">
        <v>13.208000000000002</v>
      </c>
    </row>
    <row r="2070" spans="1:21" x14ac:dyDescent="0.3">
      <c r="A2070" t="s">
        <v>6347</v>
      </c>
      <c r="B2070" s="2">
        <v>43360</v>
      </c>
      <c r="C2070" s="2">
        <v>43367</v>
      </c>
      <c r="D2070" s="1" t="s">
        <v>47</v>
      </c>
      <c r="E2070" s="1" t="s">
        <v>3666</v>
      </c>
      <c r="F2070" s="1" t="s">
        <v>3667</v>
      </c>
      <c r="G2070" s="1" t="s">
        <v>23</v>
      </c>
      <c r="H2070" s="1" t="s">
        <v>24</v>
      </c>
      <c r="I2070" s="1" t="s">
        <v>4492</v>
      </c>
      <c r="J2070" s="1" t="s">
        <v>85</v>
      </c>
      <c r="K2070" s="1">
        <v>27604</v>
      </c>
      <c r="L2070" s="1" t="s">
        <v>27</v>
      </c>
      <c r="M2070" s="1" t="s">
        <v>3909</v>
      </c>
      <c r="N2070" s="1" t="s">
        <v>68</v>
      </c>
      <c r="O2070" s="1" t="s">
        <v>156</v>
      </c>
      <c r="P2070" s="1" t="s">
        <v>3910</v>
      </c>
      <c r="Q2070" s="10">
        <v>47.984000000000002</v>
      </c>
      <c r="R2070" s="25">
        <v>2</v>
      </c>
      <c r="S2070" s="10">
        <v>95.968000000000004</v>
      </c>
      <c r="T2070" s="1">
        <v>0.2</v>
      </c>
      <c r="U2070" s="10">
        <v>13.195600000000001</v>
      </c>
    </row>
    <row r="2071" spans="1:21" x14ac:dyDescent="0.3">
      <c r="A2071" t="s">
        <v>9730</v>
      </c>
      <c r="B2071" s="2">
        <v>43585</v>
      </c>
      <c r="C2071" s="2">
        <v>43589</v>
      </c>
      <c r="D2071" s="1" t="s">
        <v>47</v>
      </c>
      <c r="E2071" s="1" t="s">
        <v>3921</v>
      </c>
      <c r="F2071" s="1" t="s">
        <v>3922</v>
      </c>
      <c r="G2071" s="1" t="s">
        <v>38</v>
      </c>
      <c r="H2071" s="1" t="s">
        <v>24</v>
      </c>
      <c r="I2071" s="1" t="s">
        <v>1463</v>
      </c>
      <c r="J2071" s="1" t="s">
        <v>1231</v>
      </c>
      <c r="K2071" s="1">
        <v>1841</v>
      </c>
      <c r="L2071" s="1" t="s">
        <v>143</v>
      </c>
      <c r="M2071" s="1" t="s">
        <v>812</v>
      </c>
      <c r="N2071" s="1" t="s">
        <v>29</v>
      </c>
      <c r="O2071" s="1" t="s">
        <v>62</v>
      </c>
      <c r="P2071" s="1" t="s">
        <v>813</v>
      </c>
      <c r="Q2071" s="10">
        <v>31.400000000000002</v>
      </c>
      <c r="R2071" s="25">
        <v>5</v>
      </c>
      <c r="S2071" s="10">
        <v>157</v>
      </c>
      <c r="T2071" s="1">
        <v>0</v>
      </c>
      <c r="U2071" s="10">
        <v>13.188000000000002</v>
      </c>
    </row>
    <row r="2072" spans="1:21" x14ac:dyDescent="0.3">
      <c r="A2072" t="s">
        <v>9431</v>
      </c>
      <c r="B2072" s="2">
        <v>43740</v>
      </c>
      <c r="C2072" s="2">
        <v>43744</v>
      </c>
      <c r="D2072" s="1" t="s">
        <v>47</v>
      </c>
      <c r="E2072" s="1" t="s">
        <v>1461</v>
      </c>
      <c r="F2072" s="1" t="s">
        <v>1462</v>
      </c>
      <c r="G2072" s="1" t="s">
        <v>38</v>
      </c>
      <c r="H2072" s="1" t="s">
        <v>24</v>
      </c>
      <c r="I2072" s="1" t="s">
        <v>3614</v>
      </c>
      <c r="J2072" s="1" t="s">
        <v>738</v>
      </c>
      <c r="K2072" s="1">
        <v>6457</v>
      </c>
      <c r="L2072" s="1" t="s">
        <v>143</v>
      </c>
      <c r="M2072" s="1" t="s">
        <v>285</v>
      </c>
      <c r="N2072" s="1" t="s">
        <v>43</v>
      </c>
      <c r="O2072" s="1" t="s">
        <v>72</v>
      </c>
      <c r="P2072" s="1" t="s">
        <v>286</v>
      </c>
      <c r="Q2072" s="10">
        <v>26.9</v>
      </c>
      <c r="R2072" s="25">
        <v>5</v>
      </c>
      <c r="S2072" s="10">
        <v>134.5</v>
      </c>
      <c r="T2072" s="1">
        <v>0</v>
      </c>
      <c r="U2072" s="10">
        <v>13.181000000000001</v>
      </c>
    </row>
    <row r="2073" spans="1:21" x14ac:dyDescent="0.3">
      <c r="A2073" t="s">
        <v>1667</v>
      </c>
      <c r="B2073" s="2">
        <v>43960</v>
      </c>
      <c r="C2073" s="2">
        <v>43965</v>
      </c>
      <c r="D2073" s="1" t="s">
        <v>47</v>
      </c>
      <c r="E2073" s="1" t="s">
        <v>1668</v>
      </c>
      <c r="F2073" s="1" t="s">
        <v>1669</v>
      </c>
      <c r="G2073" s="1" t="s">
        <v>23</v>
      </c>
      <c r="H2073" s="1" t="s">
        <v>24</v>
      </c>
      <c r="I2073" s="1" t="s">
        <v>92</v>
      </c>
      <c r="J2073" s="1" t="s">
        <v>93</v>
      </c>
      <c r="K2073" s="1">
        <v>98115</v>
      </c>
      <c r="L2073" s="1" t="s">
        <v>41</v>
      </c>
      <c r="M2073" s="1" t="s">
        <v>1670</v>
      </c>
      <c r="N2073" s="1" t="s">
        <v>68</v>
      </c>
      <c r="O2073" s="1" t="s">
        <v>156</v>
      </c>
      <c r="P2073" s="1" t="s">
        <v>1671</v>
      </c>
      <c r="Q2073" s="10">
        <v>93.98</v>
      </c>
      <c r="R2073" s="25">
        <v>2</v>
      </c>
      <c r="S2073" s="10">
        <v>187.96</v>
      </c>
      <c r="T2073" s="1">
        <v>0</v>
      </c>
      <c r="U2073" s="10">
        <v>13.157200000000003</v>
      </c>
    </row>
    <row r="2074" spans="1:21" x14ac:dyDescent="0.3">
      <c r="A2074" t="s">
        <v>9240</v>
      </c>
      <c r="B2074" s="2">
        <v>43548</v>
      </c>
      <c r="C2074" s="2">
        <v>43551</v>
      </c>
      <c r="D2074" s="1" t="s">
        <v>20</v>
      </c>
      <c r="E2074" s="1" t="s">
        <v>3592</v>
      </c>
      <c r="F2074" s="1" t="s">
        <v>3593</v>
      </c>
      <c r="G2074" s="1" t="s">
        <v>38</v>
      </c>
      <c r="H2074" s="1" t="s">
        <v>24</v>
      </c>
      <c r="I2074" s="1" t="s">
        <v>6999</v>
      </c>
      <c r="J2074" s="1" t="s">
        <v>93</v>
      </c>
      <c r="K2074" s="1">
        <v>98042</v>
      </c>
      <c r="L2074" s="1" t="s">
        <v>41</v>
      </c>
      <c r="M2074" s="1" t="s">
        <v>5899</v>
      </c>
      <c r="N2074" s="1" t="s">
        <v>29</v>
      </c>
      <c r="O2074" s="1" t="s">
        <v>62</v>
      </c>
      <c r="P2074" s="1" t="s">
        <v>5900</v>
      </c>
      <c r="Q2074" s="10">
        <v>46.900000000000006</v>
      </c>
      <c r="R2074" s="25">
        <v>5</v>
      </c>
      <c r="S2074" s="10">
        <v>234.50000000000003</v>
      </c>
      <c r="T2074" s="1">
        <v>0</v>
      </c>
      <c r="U2074" s="10">
        <v>13.132000000000001</v>
      </c>
    </row>
    <row r="2075" spans="1:21" x14ac:dyDescent="0.3">
      <c r="A2075" t="s">
        <v>9961</v>
      </c>
      <c r="B2075" s="2">
        <v>44194</v>
      </c>
      <c r="C2075" s="2">
        <v>44196</v>
      </c>
      <c r="D2075" s="1" t="s">
        <v>20</v>
      </c>
      <c r="E2075" s="1" t="s">
        <v>8022</v>
      </c>
      <c r="F2075" s="1" t="s">
        <v>8023</v>
      </c>
      <c r="G2075" s="1" t="s">
        <v>99</v>
      </c>
      <c r="H2075" s="1" t="s">
        <v>24</v>
      </c>
      <c r="I2075" s="1" t="s">
        <v>1404</v>
      </c>
      <c r="J2075" s="1" t="s">
        <v>51</v>
      </c>
      <c r="K2075" s="1">
        <v>33178</v>
      </c>
      <c r="L2075" s="1" t="s">
        <v>27</v>
      </c>
      <c r="M2075" s="1" t="s">
        <v>1837</v>
      </c>
      <c r="N2075" s="1" t="s">
        <v>43</v>
      </c>
      <c r="O2075" s="1" t="s">
        <v>87</v>
      </c>
      <c r="P2075" s="1" t="s">
        <v>1838</v>
      </c>
      <c r="Q2075" s="10">
        <v>37.408000000000001</v>
      </c>
      <c r="R2075" s="25">
        <v>7</v>
      </c>
      <c r="S2075" s="10">
        <v>261.85599999999999</v>
      </c>
      <c r="T2075" s="1">
        <v>0.2</v>
      </c>
      <c r="U2075" s="10">
        <v>13.0928</v>
      </c>
    </row>
    <row r="2076" spans="1:21" x14ac:dyDescent="0.3">
      <c r="A2076" t="s">
        <v>10489</v>
      </c>
      <c r="B2076" s="2">
        <v>43113</v>
      </c>
      <c r="C2076" s="2">
        <v>43118</v>
      </c>
      <c r="D2076" s="1" t="s">
        <v>47</v>
      </c>
      <c r="E2076" s="1" t="s">
        <v>3799</v>
      </c>
      <c r="F2076" s="1" t="s">
        <v>3800</v>
      </c>
      <c r="G2076" s="1" t="s">
        <v>23</v>
      </c>
      <c r="H2076" s="1" t="s">
        <v>24</v>
      </c>
      <c r="I2076" s="1" t="s">
        <v>598</v>
      </c>
      <c r="J2076" s="1" t="s">
        <v>489</v>
      </c>
      <c r="K2076" s="1">
        <v>43055</v>
      </c>
      <c r="L2076" s="1" t="s">
        <v>143</v>
      </c>
      <c r="M2076" s="1" t="s">
        <v>2739</v>
      </c>
      <c r="N2076" s="1" t="s">
        <v>43</v>
      </c>
      <c r="O2076" s="1" t="s">
        <v>87</v>
      </c>
      <c r="P2076" s="1" t="s">
        <v>2740</v>
      </c>
      <c r="Q2076" s="10">
        <v>37.408000000000001</v>
      </c>
      <c r="R2076" s="25">
        <v>7</v>
      </c>
      <c r="S2076" s="10">
        <v>261.85599999999999</v>
      </c>
      <c r="T2076" s="1">
        <v>0.2</v>
      </c>
      <c r="U2076" s="10">
        <v>13.0928</v>
      </c>
    </row>
    <row r="2077" spans="1:21" x14ac:dyDescent="0.3">
      <c r="A2077" t="s">
        <v>7831</v>
      </c>
      <c r="B2077" s="2">
        <v>43684</v>
      </c>
      <c r="C2077" s="2">
        <v>43685</v>
      </c>
      <c r="D2077" s="1" t="s">
        <v>183</v>
      </c>
      <c r="E2077" s="1" t="s">
        <v>5239</v>
      </c>
      <c r="F2077" s="1" t="s">
        <v>5240</v>
      </c>
      <c r="G2077" s="1" t="s">
        <v>23</v>
      </c>
      <c r="H2077" s="1" t="s">
        <v>24</v>
      </c>
      <c r="I2077" s="1" t="s">
        <v>7832</v>
      </c>
      <c r="J2077" s="1" t="s">
        <v>588</v>
      </c>
      <c r="K2077" s="1">
        <v>63122</v>
      </c>
      <c r="L2077" s="1" t="s">
        <v>102</v>
      </c>
      <c r="M2077" s="1" t="s">
        <v>127</v>
      </c>
      <c r="N2077" s="1" t="s">
        <v>43</v>
      </c>
      <c r="O2077" s="1" t="s">
        <v>72</v>
      </c>
      <c r="P2077" s="1" t="s">
        <v>128</v>
      </c>
      <c r="Q2077" s="10">
        <v>28.4</v>
      </c>
      <c r="R2077" s="25">
        <v>4</v>
      </c>
      <c r="S2077" s="10">
        <v>113.6</v>
      </c>
      <c r="T2077" s="1">
        <v>0</v>
      </c>
      <c r="U2077" s="10">
        <v>13.063999999999998</v>
      </c>
    </row>
    <row r="2078" spans="1:21" x14ac:dyDescent="0.3">
      <c r="A2078" t="s">
        <v>7819</v>
      </c>
      <c r="B2078" s="2">
        <v>44148</v>
      </c>
      <c r="C2078" s="2">
        <v>44152</v>
      </c>
      <c r="D2078" s="1" t="s">
        <v>47</v>
      </c>
      <c r="E2078" s="1" t="s">
        <v>7442</v>
      </c>
      <c r="F2078" s="1" t="s">
        <v>7443</v>
      </c>
      <c r="G2078" s="1" t="s">
        <v>38</v>
      </c>
      <c r="H2078" s="1" t="s">
        <v>24</v>
      </c>
      <c r="I2078" s="1" t="s">
        <v>4743</v>
      </c>
      <c r="J2078" s="1" t="s">
        <v>639</v>
      </c>
      <c r="K2078" s="1">
        <v>73120</v>
      </c>
      <c r="L2078" s="1" t="s">
        <v>102</v>
      </c>
      <c r="M2078" s="1" t="s">
        <v>2147</v>
      </c>
      <c r="N2078" s="1" t="s">
        <v>29</v>
      </c>
      <c r="O2078" s="1" t="s">
        <v>62</v>
      </c>
      <c r="P2078" s="1" t="s">
        <v>2148</v>
      </c>
      <c r="Q2078" s="10">
        <v>30.36</v>
      </c>
      <c r="R2078" s="25">
        <v>4</v>
      </c>
      <c r="S2078" s="10">
        <v>121.44</v>
      </c>
      <c r="T2078" s="1">
        <v>0</v>
      </c>
      <c r="U2078" s="10">
        <v>13.0548</v>
      </c>
    </row>
    <row r="2079" spans="1:21" x14ac:dyDescent="0.3">
      <c r="A2079" t="s">
        <v>8361</v>
      </c>
      <c r="B2079" s="2">
        <v>44182</v>
      </c>
      <c r="C2079" s="2">
        <v>44187</v>
      </c>
      <c r="D2079" s="1" t="s">
        <v>47</v>
      </c>
      <c r="E2079" s="1" t="s">
        <v>5739</v>
      </c>
      <c r="F2079" s="1" t="s">
        <v>5740</v>
      </c>
      <c r="G2079" s="1" t="s">
        <v>99</v>
      </c>
      <c r="H2079" s="1" t="s">
        <v>24</v>
      </c>
      <c r="I2079" s="1" t="s">
        <v>92</v>
      </c>
      <c r="J2079" s="1" t="s">
        <v>93</v>
      </c>
      <c r="K2079" s="1">
        <v>98115</v>
      </c>
      <c r="L2079" s="1" t="s">
        <v>41</v>
      </c>
      <c r="M2079" s="1" t="s">
        <v>750</v>
      </c>
      <c r="N2079" s="1" t="s">
        <v>43</v>
      </c>
      <c r="O2079" s="1" t="s">
        <v>56</v>
      </c>
      <c r="P2079" s="1" t="s">
        <v>751</v>
      </c>
      <c r="Q2079" s="10">
        <v>46.53</v>
      </c>
      <c r="R2079" s="25">
        <v>3</v>
      </c>
      <c r="S2079" s="10">
        <v>139.59</v>
      </c>
      <c r="T2079" s="1">
        <v>0</v>
      </c>
      <c r="U2079" s="10">
        <v>13.028400000000001</v>
      </c>
    </row>
    <row r="2080" spans="1:21" x14ac:dyDescent="0.3">
      <c r="A2080" t="s">
        <v>4879</v>
      </c>
      <c r="B2080" s="2">
        <v>44392</v>
      </c>
      <c r="C2080" s="2">
        <v>44396</v>
      </c>
      <c r="D2080" s="1" t="s">
        <v>47</v>
      </c>
      <c r="E2080" s="1" t="s">
        <v>4880</v>
      </c>
      <c r="F2080" s="1" t="s">
        <v>4881</v>
      </c>
      <c r="G2080" s="1" t="s">
        <v>23</v>
      </c>
      <c r="H2080" s="1" t="s">
        <v>24</v>
      </c>
      <c r="I2080" s="1" t="s">
        <v>512</v>
      </c>
      <c r="J2080" s="1" t="s">
        <v>240</v>
      </c>
      <c r="K2080" s="1">
        <v>19805</v>
      </c>
      <c r="L2080" s="1" t="s">
        <v>143</v>
      </c>
      <c r="M2080" s="1" t="s">
        <v>2333</v>
      </c>
      <c r="N2080" s="1" t="s">
        <v>43</v>
      </c>
      <c r="O2080" s="1" t="s">
        <v>72</v>
      </c>
      <c r="P2080" s="1" t="s">
        <v>2334</v>
      </c>
      <c r="Q2080" s="10">
        <v>26.549999999999997</v>
      </c>
      <c r="R2080" s="25">
        <v>3</v>
      </c>
      <c r="S2080" s="10">
        <v>79.649999999999991</v>
      </c>
      <c r="T2080" s="1">
        <v>0</v>
      </c>
      <c r="U2080" s="10">
        <v>13.009499999999999</v>
      </c>
    </row>
    <row r="2081" spans="1:21" x14ac:dyDescent="0.3">
      <c r="A2081" t="s">
        <v>6002</v>
      </c>
      <c r="B2081" s="2">
        <v>44512</v>
      </c>
      <c r="C2081" s="2">
        <v>44512</v>
      </c>
      <c r="D2081" s="1" t="s">
        <v>1276</v>
      </c>
      <c r="E2081" s="1" t="s">
        <v>6003</v>
      </c>
      <c r="F2081" s="1" t="s">
        <v>6004</v>
      </c>
      <c r="G2081" s="1" t="s">
        <v>99</v>
      </c>
      <c r="H2081" s="1" t="s">
        <v>24</v>
      </c>
      <c r="I2081" s="1" t="s">
        <v>3858</v>
      </c>
      <c r="J2081" s="1" t="s">
        <v>301</v>
      </c>
      <c r="K2081" s="1">
        <v>85301</v>
      </c>
      <c r="L2081" s="1" t="s">
        <v>41</v>
      </c>
      <c r="M2081" s="1" t="s">
        <v>835</v>
      </c>
      <c r="N2081" s="1" t="s">
        <v>68</v>
      </c>
      <c r="O2081" s="1" t="s">
        <v>156</v>
      </c>
      <c r="P2081" s="1" t="s">
        <v>836</v>
      </c>
      <c r="Q2081" s="10">
        <v>41.6</v>
      </c>
      <c r="R2081" s="25">
        <v>4</v>
      </c>
      <c r="S2081" s="10">
        <v>166.4</v>
      </c>
      <c r="T2081" s="1">
        <v>0.2</v>
      </c>
      <c r="U2081" s="10">
        <v>12.999999999999998</v>
      </c>
    </row>
    <row r="2082" spans="1:21" x14ac:dyDescent="0.3">
      <c r="A2082" t="s">
        <v>9224</v>
      </c>
      <c r="B2082" s="2">
        <v>43293</v>
      </c>
      <c r="C2082" s="2">
        <v>43296</v>
      </c>
      <c r="D2082" s="1" t="s">
        <v>20</v>
      </c>
      <c r="E2082" s="1" t="s">
        <v>2066</v>
      </c>
      <c r="F2082" s="1" t="s">
        <v>2067</v>
      </c>
      <c r="G2082" s="1" t="s">
        <v>23</v>
      </c>
      <c r="H2082" s="1" t="s">
        <v>24</v>
      </c>
      <c r="I2082" s="1" t="s">
        <v>294</v>
      </c>
      <c r="J2082" s="1" t="s">
        <v>206</v>
      </c>
      <c r="K2082" s="1">
        <v>60610</v>
      </c>
      <c r="L2082" s="1" t="s">
        <v>102</v>
      </c>
      <c r="M2082" s="1" t="s">
        <v>4091</v>
      </c>
      <c r="N2082" s="1" t="s">
        <v>43</v>
      </c>
      <c r="O2082" s="1" t="s">
        <v>87</v>
      </c>
      <c r="P2082" s="1" t="s">
        <v>4092</v>
      </c>
      <c r="Q2082" s="10">
        <v>35.856000000000002</v>
      </c>
      <c r="R2082" s="25">
        <v>9</v>
      </c>
      <c r="S2082" s="10">
        <v>322.70400000000001</v>
      </c>
      <c r="T2082" s="1">
        <v>0.2</v>
      </c>
      <c r="U2082" s="10">
        <v>12.997800000000003</v>
      </c>
    </row>
    <row r="2083" spans="1:21" x14ac:dyDescent="0.3">
      <c r="A2083" t="s">
        <v>5490</v>
      </c>
      <c r="B2083" s="2">
        <v>44318</v>
      </c>
      <c r="C2083" s="2">
        <v>44323</v>
      </c>
      <c r="D2083" s="1" t="s">
        <v>47</v>
      </c>
      <c r="E2083" s="1" t="s">
        <v>547</v>
      </c>
      <c r="F2083" s="1" t="s">
        <v>548</v>
      </c>
      <c r="G2083" s="1" t="s">
        <v>38</v>
      </c>
      <c r="H2083" s="1" t="s">
        <v>24</v>
      </c>
      <c r="I2083" s="1" t="s">
        <v>778</v>
      </c>
      <c r="J2083" s="1" t="s">
        <v>779</v>
      </c>
      <c r="K2083" s="1">
        <v>7090</v>
      </c>
      <c r="L2083" s="1" t="s">
        <v>143</v>
      </c>
      <c r="M2083" s="1" t="s">
        <v>3018</v>
      </c>
      <c r="N2083" s="1" t="s">
        <v>29</v>
      </c>
      <c r="O2083" s="1" t="s">
        <v>62</v>
      </c>
      <c r="P2083" s="1" t="s">
        <v>3019</v>
      </c>
      <c r="Q2083" s="10">
        <v>129.93</v>
      </c>
      <c r="R2083" s="25">
        <v>3</v>
      </c>
      <c r="S2083" s="10">
        <v>389.79</v>
      </c>
      <c r="T2083" s="1">
        <v>0</v>
      </c>
      <c r="U2083" s="10">
        <v>12.992999999999988</v>
      </c>
    </row>
    <row r="2084" spans="1:21" x14ac:dyDescent="0.3">
      <c r="A2084" t="s">
        <v>8863</v>
      </c>
      <c r="B2084" s="2">
        <v>43721</v>
      </c>
      <c r="C2084" s="2">
        <v>43728</v>
      </c>
      <c r="D2084" s="1" t="s">
        <v>47</v>
      </c>
      <c r="E2084" s="1" t="s">
        <v>850</v>
      </c>
      <c r="F2084" s="1" t="s">
        <v>851</v>
      </c>
      <c r="G2084" s="1" t="s">
        <v>23</v>
      </c>
      <c r="H2084" s="1" t="s">
        <v>24</v>
      </c>
      <c r="I2084" s="1" t="s">
        <v>1710</v>
      </c>
      <c r="J2084" s="1" t="s">
        <v>1258</v>
      </c>
      <c r="K2084" s="1">
        <v>30318</v>
      </c>
      <c r="L2084" s="1" t="s">
        <v>27</v>
      </c>
      <c r="M2084" s="1" t="s">
        <v>3018</v>
      </c>
      <c r="N2084" s="1" t="s">
        <v>29</v>
      </c>
      <c r="O2084" s="1" t="s">
        <v>62</v>
      </c>
      <c r="P2084" s="1" t="s">
        <v>3019</v>
      </c>
      <c r="Q2084" s="10">
        <v>129.93</v>
      </c>
      <c r="R2084" s="25">
        <v>3</v>
      </c>
      <c r="S2084" s="10">
        <v>389.79</v>
      </c>
      <c r="T2084" s="1">
        <v>0</v>
      </c>
      <c r="U2084" s="10">
        <v>12.992999999999988</v>
      </c>
    </row>
    <row r="2085" spans="1:21" x14ac:dyDescent="0.3">
      <c r="A2085" t="s">
        <v>5943</v>
      </c>
      <c r="B2085" s="2">
        <v>43219</v>
      </c>
      <c r="C2085" s="2">
        <v>43221</v>
      </c>
      <c r="D2085" s="1" t="s">
        <v>20</v>
      </c>
      <c r="E2085" s="1" t="s">
        <v>5944</v>
      </c>
      <c r="F2085" s="1" t="s">
        <v>5945</v>
      </c>
      <c r="G2085" s="1" t="s">
        <v>23</v>
      </c>
      <c r="H2085" s="1" t="s">
        <v>24</v>
      </c>
      <c r="I2085" s="1" t="s">
        <v>5946</v>
      </c>
      <c r="J2085" s="1" t="s">
        <v>727</v>
      </c>
      <c r="K2085" s="1">
        <v>70601</v>
      </c>
      <c r="L2085" s="1" t="s">
        <v>27</v>
      </c>
      <c r="M2085" s="1" t="s">
        <v>3048</v>
      </c>
      <c r="N2085" s="1" t="s">
        <v>29</v>
      </c>
      <c r="O2085" s="1" t="s">
        <v>33</v>
      </c>
      <c r="P2085" s="1" t="s">
        <v>3049</v>
      </c>
      <c r="Q2085" s="10">
        <v>51.96</v>
      </c>
      <c r="R2085" s="25">
        <v>2</v>
      </c>
      <c r="S2085" s="10">
        <v>103.92</v>
      </c>
      <c r="T2085" s="1">
        <v>0</v>
      </c>
      <c r="U2085" s="10">
        <v>12.990000000000002</v>
      </c>
    </row>
    <row r="2086" spans="1:21" x14ac:dyDescent="0.3">
      <c r="A2086" t="s">
        <v>4140</v>
      </c>
      <c r="B2086" s="2">
        <v>43940</v>
      </c>
      <c r="C2086" s="2">
        <v>43945</v>
      </c>
      <c r="D2086" s="1" t="s">
        <v>20</v>
      </c>
      <c r="E2086" s="1" t="s">
        <v>1039</v>
      </c>
      <c r="F2086" s="1" t="s">
        <v>1040</v>
      </c>
      <c r="G2086" s="1" t="s">
        <v>23</v>
      </c>
      <c r="H2086" s="1" t="s">
        <v>24</v>
      </c>
      <c r="I2086" s="1" t="s">
        <v>39</v>
      </c>
      <c r="J2086" s="1" t="s">
        <v>40</v>
      </c>
      <c r="K2086" s="1">
        <v>90049</v>
      </c>
      <c r="L2086" s="1" t="s">
        <v>41</v>
      </c>
      <c r="M2086" s="1" t="s">
        <v>3276</v>
      </c>
      <c r="N2086" s="1" t="s">
        <v>68</v>
      </c>
      <c r="O2086" s="1" t="s">
        <v>69</v>
      </c>
      <c r="P2086" s="1" t="s">
        <v>3277</v>
      </c>
      <c r="Q2086" s="10">
        <v>39.960000000000008</v>
      </c>
      <c r="R2086" s="25">
        <v>5</v>
      </c>
      <c r="S2086" s="10">
        <v>199.80000000000004</v>
      </c>
      <c r="T2086" s="1">
        <v>0.2</v>
      </c>
      <c r="U2086" s="10">
        <v>12.986999999999995</v>
      </c>
    </row>
    <row r="2087" spans="1:21" x14ac:dyDescent="0.3">
      <c r="A2087" t="s">
        <v>9578</v>
      </c>
      <c r="B2087" s="2">
        <v>43656</v>
      </c>
      <c r="C2087" s="2">
        <v>43660</v>
      </c>
      <c r="D2087" s="1" t="s">
        <v>47</v>
      </c>
      <c r="E2087" s="1" t="s">
        <v>1357</v>
      </c>
      <c r="F2087" s="1" t="s">
        <v>1358</v>
      </c>
      <c r="G2087" s="1" t="s">
        <v>23</v>
      </c>
      <c r="H2087" s="1" t="s">
        <v>24</v>
      </c>
      <c r="I2087" s="1" t="s">
        <v>4793</v>
      </c>
      <c r="J2087" s="1" t="s">
        <v>40</v>
      </c>
      <c r="K2087" s="1">
        <v>92404</v>
      </c>
      <c r="L2087" s="1" t="s">
        <v>41</v>
      </c>
      <c r="M2087" s="1" t="s">
        <v>2648</v>
      </c>
      <c r="N2087" s="1" t="s">
        <v>43</v>
      </c>
      <c r="O2087" s="1" t="s">
        <v>72</v>
      </c>
      <c r="P2087" s="1" t="s">
        <v>2649</v>
      </c>
      <c r="Q2087" s="10">
        <v>39.92</v>
      </c>
      <c r="R2087" s="25">
        <v>2</v>
      </c>
      <c r="S2087" s="10">
        <v>79.84</v>
      </c>
      <c r="T2087" s="1">
        <v>0.2</v>
      </c>
      <c r="U2087" s="10">
        <v>12.973999999999997</v>
      </c>
    </row>
    <row r="2088" spans="1:21" x14ac:dyDescent="0.3">
      <c r="A2088" t="s">
        <v>6526</v>
      </c>
      <c r="B2088" s="2">
        <v>44463</v>
      </c>
      <c r="C2088" s="2">
        <v>44467</v>
      </c>
      <c r="D2088" s="1" t="s">
        <v>47</v>
      </c>
      <c r="E2088" s="1" t="s">
        <v>1779</v>
      </c>
      <c r="F2088" s="1" t="s">
        <v>1780</v>
      </c>
      <c r="G2088" s="1" t="s">
        <v>38</v>
      </c>
      <c r="H2088" s="1" t="s">
        <v>24</v>
      </c>
      <c r="I2088" s="1" t="s">
        <v>6527</v>
      </c>
      <c r="J2088" s="1" t="s">
        <v>224</v>
      </c>
      <c r="K2088" s="1">
        <v>56301</v>
      </c>
      <c r="L2088" s="1" t="s">
        <v>102</v>
      </c>
      <c r="M2088" s="1" t="s">
        <v>6528</v>
      </c>
      <c r="N2088" s="1" t="s">
        <v>68</v>
      </c>
      <c r="O2088" s="1" t="s">
        <v>156</v>
      </c>
      <c r="P2088" s="1" t="s">
        <v>6529</v>
      </c>
      <c r="Q2088" s="10">
        <v>72</v>
      </c>
      <c r="R2088" s="25">
        <v>4</v>
      </c>
      <c r="S2088" s="10">
        <v>288</v>
      </c>
      <c r="T2088" s="1">
        <v>0</v>
      </c>
      <c r="U2088" s="10">
        <v>12.959999999999994</v>
      </c>
    </row>
    <row r="2089" spans="1:21" x14ac:dyDescent="0.3">
      <c r="A2089" t="s">
        <v>9172</v>
      </c>
      <c r="B2089" s="2">
        <v>44140</v>
      </c>
      <c r="C2089" s="2">
        <v>44142</v>
      </c>
      <c r="D2089" s="1" t="s">
        <v>20</v>
      </c>
      <c r="E2089" s="1" t="s">
        <v>932</v>
      </c>
      <c r="F2089" s="1" t="s">
        <v>933</v>
      </c>
      <c r="G2089" s="1" t="s">
        <v>23</v>
      </c>
      <c r="H2089" s="1" t="s">
        <v>24</v>
      </c>
      <c r="I2089" s="1" t="s">
        <v>620</v>
      </c>
      <c r="J2089" s="1" t="s">
        <v>40</v>
      </c>
      <c r="K2089" s="1">
        <v>95123</v>
      </c>
      <c r="L2089" s="1" t="s">
        <v>41</v>
      </c>
      <c r="M2089" s="1" t="s">
        <v>6528</v>
      </c>
      <c r="N2089" s="1" t="s">
        <v>68</v>
      </c>
      <c r="O2089" s="1" t="s">
        <v>156</v>
      </c>
      <c r="P2089" s="1" t="s">
        <v>6529</v>
      </c>
      <c r="Q2089" s="10">
        <v>72</v>
      </c>
      <c r="R2089" s="25">
        <v>4</v>
      </c>
      <c r="S2089" s="10">
        <v>288</v>
      </c>
      <c r="T2089" s="1">
        <v>0</v>
      </c>
      <c r="U2089" s="10">
        <v>12.959999999999994</v>
      </c>
    </row>
    <row r="2090" spans="1:21" x14ac:dyDescent="0.3">
      <c r="A2090" t="s">
        <v>595</v>
      </c>
      <c r="B2090" s="2">
        <v>43395</v>
      </c>
      <c r="C2090" s="2">
        <v>43401</v>
      </c>
      <c r="D2090" s="1" t="s">
        <v>47</v>
      </c>
      <c r="E2090" s="1" t="s">
        <v>596</v>
      </c>
      <c r="F2090" s="1" t="s">
        <v>597</v>
      </c>
      <c r="G2090" s="1" t="s">
        <v>99</v>
      </c>
      <c r="H2090" s="1" t="s">
        <v>24</v>
      </c>
      <c r="I2090" s="1" t="s">
        <v>598</v>
      </c>
      <c r="J2090" s="1" t="s">
        <v>489</v>
      </c>
      <c r="K2090" s="1">
        <v>43055</v>
      </c>
      <c r="L2090" s="1" t="s">
        <v>143</v>
      </c>
      <c r="M2090" s="1" t="s">
        <v>599</v>
      </c>
      <c r="N2090" s="1" t="s">
        <v>29</v>
      </c>
      <c r="O2090" s="1" t="s">
        <v>62</v>
      </c>
      <c r="P2090" s="1" t="s">
        <v>600</v>
      </c>
      <c r="Q2090" s="10">
        <v>93.888000000000005</v>
      </c>
      <c r="R2090" s="25">
        <v>4</v>
      </c>
      <c r="S2090" s="10">
        <v>375.55200000000002</v>
      </c>
      <c r="T2090" s="1">
        <v>0.2</v>
      </c>
      <c r="U2090" s="10">
        <v>12.90959999999999</v>
      </c>
    </row>
    <row r="2091" spans="1:21" x14ac:dyDescent="0.3">
      <c r="A2091" t="s">
        <v>9541</v>
      </c>
      <c r="B2091" s="2">
        <v>43352</v>
      </c>
      <c r="C2091" s="2">
        <v>43354</v>
      </c>
      <c r="D2091" s="1" t="s">
        <v>183</v>
      </c>
      <c r="E2091" s="1" t="s">
        <v>3062</v>
      </c>
      <c r="F2091" s="1" t="s">
        <v>3063</v>
      </c>
      <c r="G2091" s="1" t="s">
        <v>99</v>
      </c>
      <c r="H2091" s="1" t="s">
        <v>24</v>
      </c>
      <c r="I2091" s="1" t="s">
        <v>2437</v>
      </c>
      <c r="J2091" s="1" t="s">
        <v>489</v>
      </c>
      <c r="K2091" s="1">
        <v>43130</v>
      </c>
      <c r="L2091" s="1" t="s">
        <v>143</v>
      </c>
      <c r="M2091" s="1" t="s">
        <v>5251</v>
      </c>
      <c r="N2091" s="1" t="s">
        <v>29</v>
      </c>
      <c r="O2091" s="1" t="s">
        <v>62</v>
      </c>
      <c r="P2091" s="1" t="s">
        <v>5252</v>
      </c>
      <c r="Q2091" s="10">
        <v>60.672000000000011</v>
      </c>
      <c r="R2091" s="25">
        <v>6</v>
      </c>
      <c r="S2091" s="10">
        <v>364.03200000000004</v>
      </c>
      <c r="T2091" s="1">
        <v>0.2</v>
      </c>
      <c r="U2091" s="10">
        <v>12.892799999999998</v>
      </c>
    </row>
    <row r="2092" spans="1:21" x14ac:dyDescent="0.3">
      <c r="A2092" t="s">
        <v>9311</v>
      </c>
      <c r="B2092" s="2">
        <v>43733</v>
      </c>
      <c r="C2092" s="2">
        <v>43737</v>
      </c>
      <c r="D2092" s="1" t="s">
        <v>47</v>
      </c>
      <c r="E2092" s="1" t="s">
        <v>6969</v>
      </c>
      <c r="F2092" s="1" t="s">
        <v>6970</v>
      </c>
      <c r="G2092" s="1" t="s">
        <v>23</v>
      </c>
      <c r="H2092" s="1" t="s">
        <v>24</v>
      </c>
      <c r="I2092" s="1" t="s">
        <v>3047</v>
      </c>
      <c r="J2092" s="1" t="s">
        <v>206</v>
      </c>
      <c r="K2092" s="1">
        <v>61107</v>
      </c>
      <c r="L2092" s="1" t="s">
        <v>102</v>
      </c>
      <c r="M2092" s="1" t="s">
        <v>4891</v>
      </c>
      <c r="N2092" s="1" t="s">
        <v>43</v>
      </c>
      <c r="O2092" s="1" t="s">
        <v>65</v>
      </c>
      <c r="P2092" s="1" t="s">
        <v>4892</v>
      </c>
      <c r="Q2092" s="10">
        <v>128.744</v>
      </c>
      <c r="R2092" s="25">
        <v>7</v>
      </c>
      <c r="S2092" s="10">
        <v>901.20799999999997</v>
      </c>
      <c r="T2092" s="1">
        <v>0.2</v>
      </c>
      <c r="U2092" s="10">
        <v>12.874400000000001</v>
      </c>
    </row>
    <row r="2093" spans="1:21" x14ac:dyDescent="0.3">
      <c r="A2093" t="s">
        <v>1097</v>
      </c>
      <c r="B2093" s="2">
        <v>43589</v>
      </c>
      <c r="C2093" s="2">
        <v>43594</v>
      </c>
      <c r="D2093" s="1" t="s">
        <v>20</v>
      </c>
      <c r="E2093" s="1" t="s">
        <v>1098</v>
      </c>
      <c r="F2093" s="1" t="s">
        <v>1099</v>
      </c>
      <c r="G2093" s="1" t="s">
        <v>38</v>
      </c>
      <c r="H2093" s="1" t="s">
        <v>24</v>
      </c>
      <c r="I2093" s="1" t="s">
        <v>261</v>
      </c>
      <c r="J2093" s="1" t="s">
        <v>262</v>
      </c>
      <c r="K2093" s="1">
        <v>10024</v>
      </c>
      <c r="L2093" s="1" t="s">
        <v>143</v>
      </c>
      <c r="M2093" s="1" t="s">
        <v>1100</v>
      </c>
      <c r="N2093" s="1" t="s">
        <v>29</v>
      </c>
      <c r="O2093" s="1" t="s">
        <v>62</v>
      </c>
      <c r="P2093" s="1" t="s">
        <v>1101</v>
      </c>
      <c r="Q2093" s="10">
        <v>26.8</v>
      </c>
      <c r="R2093" s="25">
        <v>2</v>
      </c>
      <c r="S2093" s="10">
        <v>53.6</v>
      </c>
      <c r="T2093" s="1">
        <v>0</v>
      </c>
      <c r="U2093" s="10">
        <v>12.863999999999999</v>
      </c>
    </row>
    <row r="2094" spans="1:21" x14ac:dyDescent="0.3">
      <c r="A2094" t="s">
        <v>3483</v>
      </c>
      <c r="B2094" s="2">
        <v>43351</v>
      </c>
      <c r="C2094" s="2">
        <v>43354</v>
      </c>
      <c r="D2094" s="1" t="s">
        <v>183</v>
      </c>
      <c r="E2094" s="1" t="s">
        <v>2821</v>
      </c>
      <c r="F2094" s="1" t="s">
        <v>2822</v>
      </c>
      <c r="G2094" s="1" t="s">
        <v>38</v>
      </c>
      <c r="H2094" s="1" t="s">
        <v>24</v>
      </c>
      <c r="I2094" s="1" t="s">
        <v>3484</v>
      </c>
      <c r="J2094" s="1" t="s">
        <v>1258</v>
      </c>
      <c r="K2094" s="1">
        <v>31204</v>
      </c>
      <c r="L2094" s="1" t="s">
        <v>27</v>
      </c>
      <c r="M2094" s="1" t="s">
        <v>3485</v>
      </c>
      <c r="N2094" s="1" t="s">
        <v>68</v>
      </c>
      <c r="O2094" s="1" t="s">
        <v>156</v>
      </c>
      <c r="P2094" s="1" t="s">
        <v>3486</v>
      </c>
      <c r="Q2094" s="10">
        <v>32.97</v>
      </c>
      <c r="R2094" s="25">
        <v>3</v>
      </c>
      <c r="S2094" s="10">
        <v>98.91</v>
      </c>
      <c r="T2094" s="1">
        <v>0</v>
      </c>
      <c r="U2094" s="10">
        <v>12.8583</v>
      </c>
    </row>
    <row r="2095" spans="1:21" x14ac:dyDescent="0.3">
      <c r="A2095" t="s">
        <v>9287</v>
      </c>
      <c r="B2095" s="2">
        <v>44532</v>
      </c>
      <c r="C2095" s="2">
        <v>44536</v>
      </c>
      <c r="D2095" s="1" t="s">
        <v>47</v>
      </c>
      <c r="E2095" s="1" t="s">
        <v>4199</v>
      </c>
      <c r="F2095" s="1" t="s">
        <v>4200</v>
      </c>
      <c r="G2095" s="1" t="s">
        <v>38</v>
      </c>
      <c r="H2095" s="1" t="s">
        <v>24</v>
      </c>
      <c r="I2095" s="1" t="s">
        <v>798</v>
      </c>
      <c r="J2095" s="1" t="s">
        <v>448</v>
      </c>
      <c r="K2095" s="1">
        <v>80219</v>
      </c>
      <c r="L2095" s="1" t="s">
        <v>41</v>
      </c>
      <c r="M2095" s="1" t="s">
        <v>1500</v>
      </c>
      <c r="N2095" s="1" t="s">
        <v>43</v>
      </c>
      <c r="O2095" s="1" t="s">
        <v>56</v>
      </c>
      <c r="P2095" s="1" t="s">
        <v>1501</v>
      </c>
      <c r="Q2095" s="10">
        <v>114.28800000000001</v>
      </c>
      <c r="R2095" s="25">
        <v>1</v>
      </c>
      <c r="S2095" s="10">
        <v>114.28800000000001</v>
      </c>
      <c r="T2095" s="1">
        <v>0.2</v>
      </c>
      <c r="U2095" s="10">
        <v>12.857399999999984</v>
      </c>
    </row>
    <row r="2096" spans="1:21" x14ac:dyDescent="0.3">
      <c r="A2096" t="s">
        <v>8458</v>
      </c>
      <c r="B2096" s="2">
        <v>43813</v>
      </c>
      <c r="C2096" s="2">
        <v>43817</v>
      </c>
      <c r="D2096" s="1" t="s">
        <v>47</v>
      </c>
      <c r="E2096" s="1" t="s">
        <v>151</v>
      </c>
      <c r="F2096" s="1" t="s">
        <v>152</v>
      </c>
      <c r="G2096" s="1" t="s">
        <v>23</v>
      </c>
      <c r="H2096" s="1" t="s">
        <v>24</v>
      </c>
      <c r="I2096" s="1" t="s">
        <v>1685</v>
      </c>
      <c r="J2096" s="1" t="s">
        <v>40</v>
      </c>
      <c r="K2096" s="1">
        <v>92627</v>
      </c>
      <c r="L2096" s="1" t="s">
        <v>41</v>
      </c>
      <c r="M2096" s="1" t="s">
        <v>913</v>
      </c>
      <c r="N2096" s="1" t="s">
        <v>29</v>
      </c>
      <c r="O2096" s="1" t="s">
        <v>62</v>
      </c>
      <c r="P2096" s="1" t="s">
        <v>914</v>
      </c>
      <c r="Q2096" s="10">
        <v>29.22</v>
      </c>
      <c r="R2096" s="25">
        <v>3</v>
      </c>
      <c r="S2096" s="10">
        <v>87.66</v>
      </c>
      <c r="T2096" s="1">
        <v>0</v>
      </c>
      <c r="U2096" s="10">
        <v>12.856800000000002</v>
      </c>
    </row>
    <row r="2097" spans="1:21" x14ac:dyDescent="0.3">
      <c r="A2097" t="s">
        <v>6532</v>
      </c>
      <c r="B2097" s="2">
        <v>44051</v>
      </c>
      <c r="C2097" s="2">
        <v>44058</v>
      </c>
      <c r="D2097" s="1" t="s">
        <v>47</v>
      </c>
      <c r="E2097" s="1" t="s">
        <v>3313</v>
      </c>
      <c r="F2097" s="1" t="s">
        <v>3314</v>
      </c>
      <c r="G2097" s="1" t="s">
        <v>99</v>
      </c>
      <c r="H2097" s="1" t="s">
        <v>24</v>
      </c>
      <c r="I2097" s="1" t="s">
        <v>39</v>
      </c>
      <c r="J2097" s="1" t="s">
        <v>40</v>
      </c>
      <c r="K2097" s="1">
        <v>90036</v>
      </c>
      <c r="L2097" s="1" t="s">
        <v>41</v>
      </c>
      <c r="M2097" s="1" t="s">
        <v>3260</v>
      </c>
      <c r="N2097" s="1" t="s">
        <v>29</v>
      </c>
      <c r="O2097" s="1" t="s">
        <v>53</v>
      </c>
      <c r="P2097" s="1" t="s">
        <v>3261</v>
      </c>
      <c r="Q2097" s="10">
        <v>513.024</v>
      </c>
      <c r="R2097" s="25">
        <v>2</v>
      </c>
      <c r="S2097" s="10">
        <v>1026.048</v>
      </c>
      <c r="T2097" s="1">
        <v>0.2</v>
      </c>
      <c r="U2097" s="10">
        <v>12.82559999999998</v>
      </c>
    </row>
    <row r="2098" spans="1:21" x14ac:dyDescent="0.3">
      <c r="A2098" t="s">
        <v>10124</v>
      </c>
      <c r="B2098" s="2">
        <v>44335</v>
      </c>
      <c r="C2098" s="2">
        <v>44339</v>
      </c>
      <c r="D2098" s="1" t="s">
        <v>47</v>
      </c>
      <c r="E2098" s="1" t="s">
        <v>4496</v>
      </c>
      <c r="F2098" s="1" t="s">
        <v>4497</v>
      </c>
      <c r="G2098" s="1" t="s">
        <v>38</v>
      </c>
      <c r="H2098" s="1" t="s">
        <v>24</v>
      </c>
      <c r="I2098" s="1" t="s">
        <v>1655</v>
      </c>
      <c r="J2098" s="1" t="s">
        <v>349</v>
      </c>
      <c r="K2098" s="1">
        <v>35810</v>
      </c>
      <c r="L2098" s="1" t="s">
        <v>27</v>
      </c>
      <c r="M2098" s="1" t="s">
        <v>6247</v>
      </c>
      <c r="N2098" s="1" t="s">
        <v>43</v>
      </c>
      <c r="O2098" s="1" t="s">
        <v>72</v>
      </c>
      <c r="P2098" s="1" t="s">
        <v>6248</v>
      </c>
      <c r="Q2098" s="10">
        <v>26.16</v>
      </c>
      <c r="R2098" s="25">
        <v>4</v>
      </c>
      <c r="S2098" s="10">
        <v>104.64</v>
      </c>
      <c r="T2098" s="1">
        <v>0</v>
      </c>
      <c r="U2098" s="10">
        <v>12.8184</v>
      </c>
    </row>
    <row r="2099" spans="1:21" x14ac:dyDescent="0.3">
      <c r="A2099" t="s">
        <v>4047</v>
      </c>
      <c r="B2099" s="2">
        <v>43930</v>
      </c>
      <c r="C2099" s="2">
        <v>43934</v>
      </c>
      <c r="D2099" s="1" t="s">
        <v>47</v>
      </c>
      <c r="E2099" s="1" t="s">
        <v>4048</v>
      </c>
      <c r="F2099" s="1" t="s">
        <v>4049</v>
      </c>
      <c r="G2099" s="1" t="s">
        <v>38</v>
      </c>
      <c r="H2099" s="1" t="s">
        <v>24</v>
      </c>
      <c r="I2099" s="1" t="s">
        <v>92</v>
      </c>
      <c r="J2099" s="1" t="s">
        <v>93</v>
      </c>
      <c r="K2099" s="1">
        <v>98103</v>
      </c>
      <c r="L2099" s="1" t="s">
        <v>41</v>
      </c>
      <c r="M2099" s="1" t="s">
        <v>2671</v>
      </c>
      <c r="N2099" s="1" t="s">
        <v>43</v>
      </c>
      <c r="O2099" s="1" t="s">
        <v>72</v>
      </c>
      <c r="P2099" s="1" t="s">
        <v>2672</v>
      </c>
      <c r="Q2099" s="10">
        <v>35.352000000000004</v>
      </c>
      <c r="R2099" s="25">
        <v>9</v>
      </c>
      <c r="S2099" s="10">
        <v>318.16800000000001</v>
      </c>
      <c r="T2099" s="1">
        <v>0.2</v>
      </c>
      <c r="U2099" s="10">
        <v>12.815099999999997</v>
      </c>
    </row>
    <row r="2100" spans="1:21" x14ac:dyDescent="0.3">
      <c r="A2100" t="s">
        <v>7872</v>
      </c>
      <c r="B2100" s="2">
        <v>44003</v>
      </c>
      <c r="C2100" s="2">
        <v>44008</v>
      </c>
      <c r="D2100" s="1" t="s">
        <v>47</v>
      </c>
      <c r="E2100" s="1" t="s">
        <v>4608</v>
      </c>
      <c r="F2100" s="1" t="s">
        <v>4609</v>
      </c>
      <c r="G2100" s="1" t="s">
        <v>23</v>
      </c>
      <c r="H2100" s="1" t="s">
        <v>24</v>
      </c>
      <c r="I2100" s="1" t="s">
        <v>261</v>
      </c>
      <c r="J2100" s="1" t="s">
        <v>262</v>
      </c>
      <c r="K2100" s="1">
        <v>10011</v>
      </c>
      <c r="L2100" s="1" t="s">
        <v>143</v>
      </c>
      <c r="M2100" s="1" t="s">
        <v>5273</v>
      </c>
      <c r="N2100" s="1" t="s">
        <v>43</v>
      </c>
      <c r="O2100" s="1" t="s">
        <v>72</v>
      </c>
      <c r="P2100" s="1" t="s">
        <v>5274</v>
      </c>
      <c r="Q2100" s="10">
        <v>36.56</v>
      </c>
      <c r="R2100" s="25">
        <v>5</v>
      </c>
      <c r="S2100" s="10">
        <v>182.8</v>
      </c>
      <c r="T2100" s="1">
        <v>0.2</v>
      </c>
      <c r="U2100" s="10">
        <v>12.795999999999999</v>
      </c>
    </row>
    <row r="2101" spans="1:21" x14ac:dyDescent="0.3">
      <c r="A2101" t="s">
        <v>8640</v>
      </c>
      <c r="B2101" s="2">
        <v>44156</v>
      </c>
      <c r="C2101" s="2">
        <v>44156</v>
      </c>
      <c r="D2101" s="1" t="s">
        <v>1276</v>
      </c>
      <c r="E2101" s="1" t="s">
        <v>3709</v>
      </c>
      <c r="F2101" s="1" t="s">
        <v>3710</v>
      </c>
      <c r="G2101" s="1" t="s">
        <v>99</v>
      </c>
      <c r="H2101" s="1" t="s">
        <v>24</v>
      </c>
      <c r="I2101" s="1" t="s">
        <v>261</v>
      </c>
      <c r="J2101" s="1" t="s">
        <v>262</v>
      </c>
      <c r="K2101" s="1">
        <v>10009</v>
      </c>
      <c r="L2101" s="1" t="s">
        <v>143</v>
      </c>
      <c r="M2101" s="1" t="s">
        <v>6422</v>
      </c>
      <c r="N2101" s="1" t="s">
        <v>29</v>
      </c>
      <c r="O2101" s="1" t="s">
        <v>30</v>
      </c>
      <c r="P2101" s="1" t="s">
        <v>6423</v>
      </c>
      <c r="Q2101" s="10">
        <v>113.56800000000001</v>
      </c>
      <c r="R2101" s="25">
        <v>2</v>
      </c>
      <c r="S2101" s="10">
        <v>227.13600000000002</v>
      </c>
      <c r="T2101" s="1">
        <v>0.2</v>
      </c>
      <c r="U2101" s="10">
        <v>12.776399999999988</v>
      </c>
    </row>
    <row r="2102" spans="1:21" x14ac:dyDescent="0.3">
      <c r="A2102" t="s">
        <v>9695</v>
      </c>
      <c r="B2102" s="2">
        <v>43981</v>
      </c>
      <c r="C2102" s="2">
        <v>43985</v>
      </c>
      <c r="D2102" s="1" t="s">
        <v>47</v>
      </c>
      <c r="E2102" s="1" t="s">
        <v>4048</v>
      </c>
      <c r="F2102" s="1" t="s">
        <v>4049</v>
      </c>
      <c r="G2102" s="1" t="s">
        <v>38</v>
      </c>
      <c r="H2102" s="1" t="s">
        <v>24</v>
      </c>
      <c r="I2102" s="1" t="s">
        <v>1117</v>
      </c>
      <c r="J2102" s="1" t="s">
        <v>310</v>
      </c>
      <c r="K2102" s="1">
        <v>22204</v>
      </c>
      <c r="L2102" s="1" t="s">
        <v>27</v>
      </c>
      <c r="M2102" s="1" t="s">
        <v>492</v>
      </c>
      <c r="N2102" s="1" t="s">
        <v>43</v>
      </c>
      <c r="O2102" s="1" t="s">
        <v>168</v>
      </c>
      <c r="P2102" s="1" t="s">
        <v>493</v>
      </c>
      <c r="Q2102" s="10">
        <v>26.55</v>
      </c>
      <c r="R2102" s="25">
        <v>9</v>
      </c>
      <c r="S2102" s="10">
        <v>238.95000000000002</v>
      </c>
      <c r="T2102" s="1">
        <v>0</v>
      </c>
      <c r="U2102" s="10">
        <v>12.744</v>
      </c>
    </row>
    <row r="2103" spans="1:21" x14ac:dyDescent="0.3">
      <c r="A2103" t="s">
        <v>9177</v>
      </c>
      <c r="B2103" s="2">
        <v>44327</v>
      </c>
      <c r="C2103" s="2">
        <v>44332</v>
      </c>
      <c r="D2103" s="1" t="s">
        <v>20</v>
      </c>
      <c r="E2103" s="1" t="s">
        <v>1944</v>
      </c>
      <c r="F2103" s="1" t="s">
        <v>1945</v>
      </c>
      <c r="G2103" s="1" t="s">
        <v>23</v>
      </c>
      <c r="H2103" s="1" t="s">
        <v>24</v>
      </c>
      <c r="I2103" s="1" t="s">
        <v>261</v>
      </c>
      <c r="J2103" s="1" t="s">
        <v>262</v>
      </c>
      <c r="K2103" s="1">
        <v>10024</v>
      </c>
      <c r="L2103" s="1" t="s">
        <v>143</v>
      </c>
      <c r="M2103" s="1" t="s">
        <v>4143</v>
      </c>
      <c r="N2103" s="1" t="s">
        <v>43</v>
      </c>
      <c r="O2103" s="1" t="s">
        <v>65</v>
      </c>
      <c r="P2103" s="1" t="s">
        <v>4144</v>
      </c>
      <c r="Q2103" s="10">
        <v>43.92</v>
      </c>
      <c r="R2103" s="25">
        <v>3</v>
      </c>
      <c r="S2103" s="10">
        <v>131.76</v>
      </c>
      <c r="T2103" s="1">
        <v>0</v>
      </c>
      <c r="U2103" s="10">
        <v>12.736799999999999</v>
      </c>
    </row>
    <row r="2104" spans="1:21" x14ac:dyDescent="0.3">
      <c r="A2104" t="s">
        <v>5933</v>
      </c>
      <c r="B2104" s="2">
        <v>44093</v>
      </c>
      <c r="C2104" s="2">
        <v>44097</v>
      </c>
      <c r="D2104" s="1" t="s">
        <v>20</v>
      </c>
      <c r="E2104" s="1" t="s">
        <v>1481</v>
      </c>
      <c r="F2104" s="1" t="s">
        <v>1482</v>
      </c>
      <c r="G2104" s="1" t="s">
        <v>99</v>
      </c>
      <c r="H2104" s="1" t="s">
        <v>24</v>
      </c>
      <c r="I2104" s="1" t="s">
        <v>5934</v>
      </c>
      <c r="J2104" s="1" t="s">
        <v>779</v>
      </c>
      <c r="K2104" s="1">
        <v>7050</v>
      </c>
      <c r="L2104" s="1" t="s">
        <v>143</v>
      </c>
      <c r="M2104" s="1" t="s">
        <v>105</v>
      </c>
      <c r="N2104" s="1" t="s">
        <v>43</v>
      </c>
      <c r="O2104" s="1" t="s">
        <v>72</v>
      </c>
      <c r="P2104" s="1" t="s">
        <v>106</v>
      </c>
      <c r="Q2104" s="10">
        <v>25.44</v>
      </c>
      <c r="R2104" s="25">
        <v>6</v>
      </c>
      <c r="S2104" s="10">
        <v>152.64000000000001</v>
      </c>
      <c r="T2104" s="1">
        <v>0</v>
      </c>
      <c r="U2104" s="10">
        <v>12.72</v>
      </c>
    </row>
    <row r="2105" spans="1:21" x14ac:dyDescent="0.3">
      <c r="A2105" t="s">
        <v>7520</v>
      </c>
      <c r="B2105" s="2">
        <v>43450</v>
      </c>
      <c r="C2105" s="2">
        <v>43455</v>
      </c>
      <c r="D2105" s="1" t="s">
        <v>47</v>
      </c>
      <c r="E2105" s="1" t="s">
        <v>6784</v>
      </c>
      <c r="F2105" s="1" t="s">
        <v>6785</v>
      </c>
      <c r="G2105" s="1" t="s">
        <v>23</v>
      </c>
      <c r="H2105" s="1" t="s">
        <v>24</v>
      </c>
      <c r="I2105" s="1" t="s">
        <v>1655</v>
      </c>
      <c r="J2105" s="1" t="s">
        <v>101</v>
      </c>
      <c r="K2105" s="1">
        <v>77340</v>
      </c>
      <c r="L2105" s="1" t="s">
        <v>102</v>
      </c>
      <c r="M2105" s="1" t="s">
        <v>3138</v>
      </c>
      <c r="N2105" s="1" t="s">
        <v>43</v>
      </c>
      <c r="O2105" s="1" t="s">
        <v>87</v>
      </c>
      <c r="P2105" s="1" t="s">
        <v>3139</v>
      </c>
      <c r="Q2105" s="10">
        <v>36.288000000000011</v>
      </c>
      <c r="R2105" s="25">
        <v>7</v>
      </c>
      <c r="S2105" s="10">
        <v>254.01600000000008</v>
      </c>
      <c r="T2105" s="1">
        <v>0.2</v>
      </c>
      <c r="U2105" s="10">
        <v>12.700800000000001</v>
      </c>
    </row>
    <row r="2106" spans="1:21" x14ac:dyDescent="0.3">
      <c r="A2106" t="s">
        <v>8011</v>
      </c>
      <c r="B2106" s="2">
        <v>43761</v>
      </c>
      <c r="C2106" s="2">
        <v>43764</v>
      </c>
      <c r="D2106" s="1" t="s">
        <v>183</v>
      </c>
      <c r="E2106" s="1" t="s">
        <v>4696</v>
      </c>
      <c r="F2106" s="1" t="s">
        <v>4697</v>
      </c>
      <c r="G2106" s="1" t="s">
        <v>23</v>
      </c>
      <c r="H2106" s="1" t="s">
        <v>24</v>
      </c>
      <c r="I2106" s="1" t="s">
        <v>179</v>
      </c>
      <c r="J2106" s="1" t="s">
        <v>101</v>
      </c>
      <c r="K2106" s="1">
        <v>77041</v>
      </c>
      <c r="L2106" s="1" t="s">
        <v>102</v>
      </c>
      <c r="M2106" s="1" t="s">
        <v>2883</v>
      </c>
      <c r="N2106" s="1" t="s">
        <v>43</v>
      </c>
      <c r="O2106" s="1" t="s">
        <v>87</v>
      </c>
      <c r="P2106" s="1" t="s">
        <v>2884</v>
      </c>
      <c r="Q2106" s="10">
        <v>36.288000000000011</v>
      </c>
      <c r="R2106" s="25">
        <v>7</v>
      </c>
      <c r="S2106" s="10">
        <v>254.01600000000008</v>
      </c>
      <c r="T2106" s="1">
        <v>0.2</v>
      </c>
      <c r="U2106" s="10">
        <v>12.700800000000001</v>
      </c>
    </row>
    <row r="2107" spans="1:21" x14ac:dyDescent="0.3">
      <c r="A2107" t="s">
        <v>10105</v>
      </c>
      <c r="B2107" s="2">
        <v>44523</v>
      </c>
      <c r="C2107" s="2">
        <v>44526</v>
      </c>
      <c r="D2107" s="1" t="s">
        <v>183</v>
      </c>
      <c r="E2107" s="1" t="s">
        <v>6192</v>
      </c>
      <c r="F2107" s="1" t="s">
        <v>6193</v>
      </c>
      <c r="G2107" s="1" t="s">
        <v>38</v>
      </c>
      <c r="H2107" s="1" t="s">
        <v>24</v>
      </c>
      <c r="I2107" s="1" t="s">
        <v>806</v>
      </c>
      <c r="J2107" s="1" t="s">
        <v>101</v>
      </c>
      <c r="K2107" s="1">
        <v>75220</v>
      </c>
      <c r="L2107" s="1" t="s">
        <v>102</v>
      </c>
      <c r="M2107" s="1" t="s">
        <v>4837</v>
      </c>
      <c r="N2107" s="1" t="s">
        <v>43</v>
      </c>
      <c r="O2107" s="1" t="s">
        <v>87</v>
      </c>
      <c r="P2107" s="1" t="s">
        <v>5120</v>
      </c>
      <c r="Q2107" s="10">
        <v>36.288000000000011</v>
      </c>
      <c r="R2107" s="25">
        <v>7</v>
      </c>
      <c r="S2107" s="10">
        <v>254.01600000000008</v>
      </c>
      <c r="T2107" s="1">
        <v>0.2</v>
      </c>
      <c r="U2107" s="10">
        <v>12.700800000000001</v>
      </c>
    </row>
    <row r="2108" spans="1:21" x14ac:dyDescent="0.3">
      <c r="A2108" t="s">
        <v>5462</v>
      </c>
      <c r="B2108" s="2">
        <v>44369</v>
      </c>
      <c r="C2108" s="2">
        <v>44370</v>
      </c>
      <c r="D2108" s="1" t="s">
        <v>183</v>
      </c>
      <c r="E2108" s="1" t="s">
        <v>3464</v>
      </c>
      <c r="F2108" s="1" t="s">
        <v>3465</v>
      </c>
      <c r="G2108" s="1" t="s">
        <v>23</v>
      </c>
      <c r="H2108" s="1" t="s">
        <v>24</v>
      </c>
      <c r="I2108" s="1" t="s">
        <v>1404</v>
      </c>
      <c r="J2108" s="1" t="s">
        <v>51</v>
      </c>
      <c r="K2108" s="1">
        <v>33178</v>
      </c>
      <c r="L2108" s="1" t="s">
        <v>27</v>
      </c>
      <c r="M2108" s="1" t="s">
        <v>5463</v>
      </c>
      <c r="N2108" s="1" t="s">
        <v>43</v>
      </c>
      <c r="O2108" s="1" t="s">
        <v>168</v>
      </c>
      <c r="P2108" s="1" t="s">
        <v>5464</v>
      </c>
      <c r="Q2108" s="10">
        <v>37.608000000000004</v>
      </c>
      <c r="R2108" s="25">
        <v>3</v>
      </c>
      <c r="S2108" s="10">
        <v>112.82400000000001</v>
      </c>
      <c r="T2108" s="1">
        <v>0.2</v>
      </c>
      <c r="U2108" s="10">
        <v>12.692699999999995</v>
      </c>
    </row>
    <row r="2109" spans="1:21" x14ac:dyDescent="0.3">
      <c r="A2109" t="s">
        <v>8377</v>
      </c>
      <c r="B2109" s="2">
        <v>43722</v>
      </c>
      <c r="C2109" s="2">
        <v>43726</v>
      </c>
      <c r="D2109" s="1" t="s">
        <v>20</v>
      </c>
      <c r="E2109" s="1" t="s">
        <v>4431</v>
      </c>
      <c r="F2109" s="1" t="s">
        <v>4432</v>
      </c>
      <c r="G2109" s="1" t="s">
        <v>99</v>
      </c>
      <c r="H2109" s="1" t="s">
        <v>24</v>
      </c>
      <c r="I2109" s="1" t="s">
        <v>1364</v>
      </c>
      <c r="J2109" s="1" t="s">
        <v>480</v>
      </c>
      <c r="K2109" s="1">
        <v>50315</v>
      </c>
      <c r="L2109" s="1" t="s">
        <v>102</v>
      </c>
      <c r="M2109" s="1" t="s">
        <v>6224</v>
      </c>
      <c r="N2109" s="1" t="s">
        <v>43</v>
      </c>
      <c r="O2109" s="1" t="s">
        <v>72</v>
      </c>
      <c r="P2109" s="1" t="s">
        <v>6225</v>
      </c>
      <c r="Q2109" s="10">
        <v>25.9</v>
      </c>
      <c r="R2109" s="25">
        <v>5</v>
      </c>
      <c r="S2109" s="10">
        <v>129.5</v>
      </c>
      <c r="T2109" s="1">
        <v>0</v>
      </c>
      <c r="U2109" s="10">
        <v>12.690999999999999</v>
      </c>
    </row>
    <row r="2110" spans="1:21" x14ac:dyDescent="0.3">
      <c r="A2110" t="s">
        <v>10111</v>
      </c>
      <c r="B2110" s="2">
        <v>43802</v>
      </c>
      <c r="C2110" s="2">
        <v>43806</v>
      </c>
      <c r="D2110" s="1" t="s">
        <v>47</v>
      </c>
      <c r="E2110" s="1" t="s">
        <v>1362</v>
      </c>
      <c r="F2110" s="1" t="s">
        <v>1363</v>
      </c>
      <c r="G2110" s="1" t="s">
        <v>23</v>
      </c>
      <c r="H2110" s="1" t="s">
        <v>24</v>
      </c>
      <c r="I2110" s="1" t="s">
        <v>1505</v>
      </c>
      <c r="J2110" s="1" t="s">
        <v>85</v>
      </c>
      <c r="K2110" s="1">
        <v>28540</v>
      </c>
      <c r="L2110" s="1" t="s">
        <v>27</v>
      </c>
      <c r="M2110" s="1" t="s">
        <v>2291</v>
      </c>
      <c r="N2110" s="1" t="s">
        <v>29</v>
      </c>
      <c r="O2110" s="1" t="s">
        <v>62</v>
      </c>
      <c r="P2110" s="1" t="s">
        <v>2292</v>
      </c>
      <c r="Q2110" s="10">
        <v>77.951999999999998</v>
      </c>
      <c r="R2110" s="25">
        <v>3</v>
      </c>
      <c r="S2110" s="10">
        <v>233.85599999999999</v>
      </c>
      <c r="T2110" s="1">
        <v>0.2</v>
      </c>
      <c r="U2110" s="10">
        <v>12.667199999999994</v>
      </c>
    </row>
    <row r="2111" spans="1:21" x14ac:dyDescent="0.3">
      <c r="A2111" t="s">
        <v>9974</v>
      </c>
      <c r="B2111" s="2">
        <v>44229</v>
      </c>
      <c r="C2111" s="2">
        <v>44234</v>
      </c>
      <c r="D2111" s="1" t="s">
        <v>47</v>
      </c>
      <c r="E2111" s="1" t="s">
        <v>5602</v>
      </c>
      <c r="F2111" s="1" t="s">
        <v>5603</v>
      </c>
      <c r="G2111" s="1" t="s">
        <v>38</v>
      </c>
      <c r="H2111" s="1" t="s">
        <v>24</v>
      </c>
      <c r="I2111" s="1" t="s">
        <v>939</v>
      </c>
      <c r="J2111" s="1" t="s">
        <v>40</v>
      </c>
      <c r="K2111" s="1">
        <v>92105</v>
      </c>
      <c r="L2111" s="1" t="s">
        <v>41</v>
      </c>
      <c r="M2111" s="1" t="s">
        <v>3055</v>
      </c>
      <c r="N2111" s="1" t="s">
        <v>29</v>
      </c>
      <c r="O2111" s="1" t="s">
        <v>62</v>
      </c>
      <c r="P2111" s="1" t="s">
        <v>3056</v>
      </c>
      <c r="Q2111" s="10">
        <v>210.58</v>
      </c>
      <c r="R2111" s="25">
        <v>2</v>
      </c>
      <c r="S2111" s="10">
        <v>421.16</v>
      </c>
      <c r="T2111" s="1">
        <v>0</v>
      </c>
      <c r="U2111" s="10">
        <v>12.634799999999984</v>
      </c>
    </row>
    <row r="2112" spans="1:21" x14ac:dyDescent="0.3">
      <c r="A2112" t="s">
        <v>8499</v>
      </c>
      <c r="B2112" s="2">
        <v>44009</v>
      </c>
      <c r="C2112" s="2">
        <v>44011</v>
      </c>
      <c r="D2112" s="1" t="s">
        <v>20</v>
      </c>
      <c r="E2112" s="1" t="s">
        <v>5890</v>
      </c>
      <c r="F2112" s="1" t="s">
        <v>5891</v>
      </c>
      <c r="G2112" s="1" t="s">
        <v>23</v>
      </c>
      <c r="H2112" s="1" t="s">
        <v>24</v>
      </c>
      <c r="I2112" s="1" t="s">
        <v>124</v>
      </c>
      <c r="J2112" s="1" t="s">
        <v>40</v>
      </c>
      <c r="K2112" s="1">
        <v>94109</v>
      </c>
      <c r="L2112" s="1" t="s">
        <v>41</v>
      </c>
      <c r="M2112" s="1" t="s">
        <v>6579</v>
      </c>
      <c r="N2112" s="1" t="s">
        <v>68</v>
      </c>
      <c r="O2112" s="1" t="s">
        <v>69</v>
      </c>
      <c r="P2112" s="1" t="s">
        <v>6580</v>
      </c>
      <c r="Q2112" s="10">
        <v>201.584</v>
      </c>
      <c r="R2112" s="25">
        <v>2</v>
      </c>
      <c r="S2112" s="10">
        <v>403.16800000000001</v>
      </c>
      <c r="T2112" s="1">
        <v>0.2</v>
      </c>
      <c r="U2112" s="10">
        <v>12.599000000000004</v>
      </c>
    </row>
    <row r="2113" spans="1:21" x14ac:dyDescent="0.3">
      <c r="A2113" t="s">
        <v>6295</v>
      </c>
      <c r="B2113" s="2">
        <v>43953</v>
      </c>
      <c r="C2113" s="2">
        <v>43953</v>
      </c>
      <c r="D2113" s="1" t="s">
        <v>1276</v>
      </c>
      <c r="E2113" s="1" t="s">
        <v>6296</v>
      </c>
      <c r="F2113" s="1" t="s">
        <v>6297</v>
      </c>
      <c r="G2113" s="1" t="s">
        <v>23</v>
      </c>
      <c r="H2113" s="1" t="s">
        <v>24</v>
      </c>
      <c r="I2113" s="1" t="s">
        <v>261</v>
      </c>
      <c r="J2113" s="1" t="s">
        <v>262</v>
      </c>
      <c r="K2113" s="1">
        <v>10024</v>
      </c>
      <c r="L2113" s="1" t="s">
        <v>143</v>
      </c>
      <c r="M2113" s="1" t="s">
        <v>1397</v>
      </c>
      <c r="N2113" s="1" t="s">
        <v>43</v>
      </c>
      <c r="O2113" s="1" t="s">
        <v>56</v>
      </c>
      <c r="P2113" s="1" t="s">
        <v>1398</v>
      </c>
      <c r="Q2113" s="10">
        <v>44.94</v>
      </c>
      <c r="R2113" s="25">
        <v>3</v>
      </c>
      <c r="S2113" s="10">
        <v>134.82</v>
      </c>
      <c r="T2113" s="1">
        <v>0</v>
      </c>
      <c r="U2113" s="10">
        <v>12.5832</v>
      </c>
    </row>
    <row r="2114" spans="1:21" x14ac:dyDescent="0.3">
      <c r="A2114" t="s">
        <v>8592</v>
      </c>
      <c r="B2114" s="2">
        <v>43359</v>
      </c>
      <c r="C2114" s="2">
        <v>43362</v>
      </c>
      <c r="D2114" s="1" t="s">
        <v>183</v>
      </c>
      <c r="E2114" s="1" t="s">
        <v>4939</v>
      </c>
      <c r="F2114" s="1" t="s">
        <v>4940</v>
      </c>
      <c r="G2114" s="1" t="s">
        <v>38</v>
      </c>
      <c r="H2114" s="1" t="s">
        <v>24</v>
      </c>
      <c r="I2114" s="1" t="s">
        <v>261</v>
      </c>
      <c r="J2114" s="1" t="s">
        <v>262</v>
      </c>
      <c r="K2114" s="1">
        <v>10024</v>
      </c>
      <c r="L2114" s="1" t="s">
        <v>143</v>
      </c>
      <c r="M2114" s="1" t="s">
        <v>2832</v>
      </c>
      <c r="N2114" s="1" t="s">
        <v>43</v>
      </c>
      <c r="O2114" s="1" t="s">
        <v>72</v>
      </c>
      <c r="P2114" s="1" t="s">
        <v>2833</v>
      </c>
      <c r="Q2114" s="10">
        <v>33.552</v>
      </c>
      <c r="R2114" s="25">
        <v>1</v>
      </c>
      <c r="S2114" s="10">
        <v>33.552</v>
      </c>
      <c r="T2114" s="1">
        <v>0.2</v>
      </c>
      <c r="U2114" s="10">
        <v>12.581999999999999</v>
      </c>
    </row>
    <row r="2115" spans="1:21" x14ac:dyDescent="0.3">
      <c r="A2115" t="s">
        <v>5329</v>
      </c>
      <c r="B2115" s="2">
        <v>44448</v>
      </c>
      <c r="C2115" s="2">
        <v>44454</v>
      </c>
      <c r="D2115" s="1" t="s">
        <v>47</v>
      </c>
      <c r="E2115" s="1" t="s">
        <v>971</v>
      </c>
      <c r="F2115" s="1" t="s">
        <v>972</v>
      </c>
      <c r="G2115" s="1" t="s">
        <v>38</v>
      </c>
      <c r="H2115" s="1" t="s">
        <v>24</v>
      </c>
      <c r="I2115" s="1" t="s">
        <v>2546</v>
      </c>
      <c r="J2115" s="1" t="s">
        <v>374</v>
      </c>
      <c r="K2115" s="1">
        <v>29501</v>
      </c>
      <c r="L2115" s="1" t="s">
        <v>27</v>
      </c>
      <c r="M2115" s="1" t="s">
        <v>1663</v>
      </c>
      <c r="N2115" s="1" t="s">
        <v>43</v>
      </c>
      <c r="O2115" s="1" t="s">
        <v>56</v>
      </c>
      <c r="P2115" s="1" t="s">
        <v>1664</v>
      </c>
      <c r="Q2115" s="10">
        <v>628.80999999999995</v>
      </c>
      <c r="R2115" s="25">
        <v>7</v>
      </c>
      <c r="S2115" s="10">
        <v>4401.67</v>
      </c>
      <c r="T2115" s="1">
        <v>0</v>
      </c>
      <c r="U2115" s="10">
        <v>12.576199999999986</v>
      </c>
    </row>
    <row r="2116" spans="1:21" x14ac:dyDescent="0.3">
      <c r="A2116" t="s">
        <v>8516</v>
      </c>
      <c r="B2116" s="2">
        <v>43314</v>
      </c>
      <c r="C2116" s="2">
        <v>43320</v>
      </c>
      <c r="D2116" s="1" t="s">
        <v>47</v>
      </c>
      <c r="E2116" s="1" t="s">
        <v>1058</v>
      </c>
      <c r="F2116" s="1" t="s">
        <v>1059</v>
      </c>
      <c r="G2116" s="1" t="s">
        <v>99</v>
      </c>
      <c r="H2116" s="1" t="s">
        <v>24</v>
      </c>
      <c r="I2116" s="1" t="s">
        <v>309</v>
      </c>
      <c r="J2116" s="1" t="s">
        <v>588</v>
      </c>
      <c r="K2116" s="1">
        <v>65807</v>
      </c>
      <c r="L2116" s="1" t="s">
        <v>102</v>
      </c>
      <c r="M2116" s="1" t="s">
        <v>3645</v>
      </c>
      <c r="N2116" s="1" t="s">
        <v>43</v>
      </c>
      <c r="O2116" s="1" t="s">
        <v>72</v>
      </c>
      <c r="P2116" s="1" t="s">
        <v>3646</v>
      </c>
      <c r="Q2116" s="10">
        <v>26.7</v>
      </c>
      <c r="R2116" s="25">
        <v>5</v>
      </c>
      <c r="S2116" s="10">
        <v>133.5</v>
      </c>
      <c r="T2116" s="1">
        <v>0</v>
      </c>
      <c r="U2116" s="10">
        <v>12.548999999999999</v>
      </c>
    </row>
    <row r="2117" spans="1:21" x14ac:dyDescent="0.3">
      <c r="A2117" t="s">
        <v>6782</v>
      </c>
      <c r="B2117" s="2">
        <v>43796</v>
      </c>
      <c r="C2117" s="2">
        <v>43800</v>
      </c>
      <c r="D2117" s="1" t="s">
        <v>47</v>
      </c>
      <c r="E2117" s="1" t="s">
        <v>1619</v>
      </c>
      <c r="F2117" s="1" t="s">
        <v>1620</v>
      </c>
      <c r="G2117" s="1" t="s">
        <v>23</v>
      </c>
      <c r="H2117" s="1" t="s">
        <v>24</v>
      </c>
      <c r="I2117" s="1" t="s">
        <v>261</v>
      </c>
      <c r="J2117" s="1" t="s">
        <v>262</v>
      </c>
      <c r="K2117" s="1">
        <v>10024</v>
      </c>
      <c r="L2117" s="1" t="s">
        <v>143</v>
      </c>
      <c r="M2117" s="1" t="s">
        <v>4157</v>
      </c>
      <c r="N2117" s="1" t="s">
        <v>43</v>
      </c>
      <c r="O2117" s="1" t="s">
        <v>65</v>
      </c>
      <c r="P2117" s="1" t="s">
        <v>4158</v>
      </c>
      <c r="Q2117" s="10">
        <v>29.79</v>
      </c>
      <c r="R2117" s="25">
        <v>3</v>
      </c>
      <c r="S2117" s="10">
        <v>89.37</v>
      </c>
      <c r="T2117" s="1">
        <v>0</v>
      </c>
      <c r="U2117" s="10">
        <v>12.511800000000001</v>
      </c>
    </row>
    <row r="2118" spans="1:21" x14ac:dyDescent="0.3">
      <c r="A2118" t="s">
        <v>7795</v>
      </c>
      <c r="B2118" s="2">
        <v>43550</v>
      </c>
      <c r="C2118" s="2">
        <v>43554</v>
      </c>
      <c r="D2118" s="1" t="s">
        <v>20</v>
      </c>
      <c r="E2118" s="1" t="s">
        <v>3504</v>
      </c>
      <c r="F2118" s="1" t="s">
        <v>3505</v>
      </c>
      <c r="G2118" s="1" t="s">
        <v>23</v>
      </c>
      <c r="H2118" s="1" t="s">
        <v>24</v>
      </c>
      <c r="I2118" s="1" t="s">
        <v>141</v>
      </c>
      <c r="J2118" s="1" t="s">
        <v>142</v>
      </c>
      <c r="K2118" s="1">
        <v>19140</v>
      </c>
      <c r="L2118" s="1" t="s">
        <v>143</v>
      </c>
      <c r="M2118" s="1" t="s">
        <v>621</v>
      </c>
      <c r="N2118" s="1" t="s">
        <v>43</v>
      </c>
      <c r="O2118" s="1" t="s">
        <v>87</v>
      </c>
      <c r="P2118" s="1" t="s">
        <v>622</v>
      </c>
      <c r="Q2118" s="10">
        <v>40.032000000000004</v>
      </c>
      <c r="R2118" s="25">
        <v>6</v>
      </c>
      <c r="S2118" s="10">
        <v>240.19200000000001</v>
      </c>
      <c r="T2118" s="1">
        <v>0.2</v>
      </c>
      <c r="U2118" s="10">
        <v>12.509999999999993</v>
      </c>
    </row>
    <row r="2119" spans="1:21" x14ac:dyDescent="0.3">
      <c r="A2119" t="s">
        <v>3954</v>
      </c>
      <c r="B2119" s="2">
        <v>44426</v>
      </c>
      <c r="C2119" s="2">
        <v>44430</v>
      </c>
      <c r="D2119" s="1" t="s">
        <v>47</v>
      </c>
      <c r="E2119" s="1" t="s">
        <v>1316</v>
      </c>
      <c r="F2119" s="1" t="s">
        <v>1317</v>
      </c>
      <c r="G2119" s="1" t="s">
        <v>23</v>
      </c>
      <c r="H2119" s="1" t="s">
        <v>24</v>
      </c>
      <c r="I2119" s="1" t="s">
        <v>806</v>
      </c>
      <c r="J2119" s="1" t="s">
        <v>101</v>
      </c>
      <c r="K2119" s="1">
        <v>75220</v>
      </c>
      <c r="L2119" s="1" t="s">
        <v>102</v>
      </c>
      <c r="M2119" s="1" t="s">
        <v>925</v>
      </c>
      <c r="N2119" s="1" t="s">
        <v>43</v>
      </c>
      <c r="O2119" s="1" t="s">
        <v>56</v>
      </c>
      <c r="P2119" s="1" t="s">
        <v>926</v>
      </c>
      <c r="Q2119" s="10">
        <v>200.06400000000002</v>
      </c>
      <c r="R2119" s="25">
        <v>3</v>
      </c>
      <c r="S2119" s="10">
        <v>600.19200000000001</v>
      </c>
      <c r="T2119" s="1">
        <v>0.2</v>
      </c>
      <c r="U2119" s="10">
        <v>12.504000000000005</v>
      </c>
    </row>
    <row r="2120" spans="1:21" x14ac:dyDescent="0.3">
      <c r="A2120" t="s">
        <v>8678</v>
      </c>
      <c r="B2120" s="2">
        <v>44117</v>
      </c>
      <c r="C2120" s="2">
        <v>44124</v>
      </c>
      <c r="D2120" s="1" t="s">
        <v>47</v>
      </c>
      <c r="E2120" s="1" t="s">
        <v>2513</v>
      </c>
      <c r="F2120" s="1" t="s">
        <v>2514</v>
      </c>
      <c r="G2120" s="1" t="s">
        <v>38</v>
      </c>
      <c r="H2120" s="1" t="s">
        <v>24</v>
      </c>
      <c r="I2120" s="1" t="s">
        <v>261</v>
      </c>
      <c r="J2120" s="1" t="s">
        <v>262</v>
      </c>
      <c r="K2120" s="1">
        <v>10024</v>
      </c>
      <c r="L2120" s="1" t="s">
        <v>143</v>
      </c>
      <c r="M2120" s="1" t="s">
        <v>3513</v>
      </c>
      <c r="N2120" s="1" t="s">
        <v>43</v>
      </c>
      <c r="O2120" s="1" t="s">
        <v>65</v>
      </c>
      <c r="P2120" s="1" t="s">
        <v>3514</v>
      </c>
      <c r="Q2120" s="10">
        <v>34.700000000000003</v>
      </c>
      <c r="R2120" s="25">
        <v>5</v>
      </c>
      <c r="S2120" s="10">
        <v>173.5</v>
      </c>
      <c r="T2120" s="1">
        <v>0</v>
      </c>
      <c r="U2120" s="10">
        <v>12.492000000000001</v>
      </c>
    </row>
    <row r="2121" spans="1:21" x14ac:dyDescent="0.3">
      <c r="A2121" t="s">
        <v>3584</v>
      </c>
      <c r="B2121" s="2">
        <v>43371</v>
      </c>
      <c r="C2121" s="2">
        <v>43376</v>
      </c>
      <c r="D2121" s="1" t="s">
        <v>47</v>
      </c>
      <c r="E2121" s="1" t="s">
        <v>3585</v>
      </c>
      <c r="F2121" s="1" t="s">
        <v>3586</v>
      </c>
      <c r="G2121" s="1" t="s">
        <v>38</v>
      </c>
      <c r="H2121" s="1" t="s">
        <v>24</v>
      </c>
      <c r="I2121" s="1" t="s">
        <v>1463</v>
      </c>
      <c r="J2121" s="1" t="s">
        <v>1231</v>
      </c>
      <c r="K2121" s="1">
        <v>1841</v>
      </c>
      <c r="L2121" s="1" t="s">
        <v>143</v>
      </c>
      <c r="M2121" s="1" t="s">
        <v>1609</v>
      </c>
      <c r="N2121" s="1" t="s">
        <v>43</v>
      </c>
      <c r="O2121" s="1" t="s">
        <v>56</v>
      </c>
      <c r="P2121" s="1" t="s">
        <v>1610</v>
      </c>
      <c r="Q2121" s="10">
        <v>46.26</v>
      </c>
      <c r="R2121" s="25">
        <v>3</v>
      </c>
      <c r="S2121" s="10">
        <v>138.78</v>
      </c>
      <c r="T2121" s="1">
        <v>0</v>
      </c>
      <c r="U2121" s="10">
        <v>12.490200000000003</v>
      </c>
    </row>
    <row r="2122" spans="1:21" x14ac:dyDescent="0.3">
      <c r="A2122" t="s">
        <v>5245</v>
      </c>
      <c r="B2122" s="2">
        <v>43335</v>
      </c>
      <c r="C2122" s="2">
        <v>43335</v>
      </c>
      <c r="D2122" s="1" t="s">
        <v>1276</v>
      </c>
      <c r="E2122" s="1" t="s">
        <v>2462</v>
      </c>
      <c r="F2122" s="1" t="s">
        <v>2463</v>
      </c>
      <c r="G2122" s="1" t="s">
        <v>23</v>
      </c>
      <c r="H2122" s="1" t="s">
        <v>24</v>
      </c>
      <c r="I2122" s="1" t="s">
        <v>261</v>
      </c>
      <c r="J2122" s="1" t="s">
        <v>262</v>
      </c>
      <c r="K2122" s="1">
        <v>10009</v>
      </c>
      <c r="L2122" s="1" t="s">
        <v>143</v>
      </c>
      <c r="M2122" s="1" t="s">
        <v>5246</v>
      </c>
      <c r="N2122" s="1" t="s">
        <v>43</v>
      </c>
      <c r="O2122" s="1" t="s">
        <v>87</v>
      </c>
      <c r="P2122" s="1" t="s">
        <v>5247</v>
      </c>
      <c r="Q2122" s="10">
        <v>25.92</v>
      </c>
      <c r="R2122" s="25">
        <v>4</v>
      </c>
      <c r="S2122" s="10">
        <v>103.68</v>
      </c>
      <c r="T2122" s="1">
        <v>0</v>
      </c>
      <c r="U2122" s="10">
        <v>12.441600000000001</v>
      </c>
    </row>
    <row r="2123" spans="1:21" x14ac:dyDescent="0.3">
      <c r="A2123" t="s">
        <v>5527</v>
      </c>
      <c r="B2123" s="2">
        <v>44088</v>
      </c>
      <c r="C2123" s="2">
        <v>44092</v>
      </c>
      <c r="D2123" s="1" t="s">
        <v>47</v>
      </c>
      <c r="E2123" s="1" t="s">
        <v>415</v>
      </c>
      <c r="F2123" s="1" t="s">
        <v>416</v>
      </c>
      <c r="G2123" s="1" t="s">
        <v>99</v>
      </c>
      <c r="H2123" s="1" t="s">
        <v>24</v>
      </c>
      <c r="I2123" s="1" t="s">
        <v>373</v>
      </c>
      <c r="J2123" s="1" t="s">
        <v>374</v>
      </c>
      <c r="K2123" s="1">
        <v>29203</v>
      </c>
      <c r="L2123" s="1" t="s">
        <v>27</v>
      </c>
      <c r="M2123" s="1" t="s">
        <v>3138</v>
      </c>
      <c r="N2123" s="1" t="s">
        <v>43</v>
      </c>
      <c r="O2123" s="1" t="s">
        <v>87</v>
      </c>
      <c r="P2123" s="1" t="s">
        <v>3139</v>
      </c>
      <c r="Q2123" s="10">
        <v>25.92</v>
      </c>
      <c r="R2123" s="25">
        <v>4</v>
      </c>
      <c r="S2123" s="10">
        <v>103.68</v>
      </c>
      <c r="T2123" s="1">
        <v>0</v>
      </c>
      <c r="U2123" s="10">
        <v>12.441600000000001</v>
      </c>
    </row>
    <row r="2124" spans="1:21" x14ac:dyDescent="0.3">
      <c r="A2124" t="s">
        <v>5611</v>
      </c>
      <c r="B2124" s="2">
        <v>43437</v>
      </c>
      <c r="C2124" s="2">
        <v>43440</v>
      </c>
      <c r="D2124" s="1" t="s">
        <v>20</v>
      </c>
      <c r="E2124" s="1" t="s">
        <v>5612</v>
      </c>
      <c r="F2124" s="1" t="s">
        <v>5613</v>
      </c>
      <c r="G2124" s="1" t="s">
        <v>38</v>
      </c>
      <c r="H2124" s="1" t="s">
        <v>24</v>
      </c>
      <c r="I2124" s="1" t="s">
        <v>4978</v>
      </c>
      <c r="J2124" s="1" t="s">
        <v>588</v>
      </c>
      <c r="K2124" s="1">
        <v>63116</v>
      </c>
      <c r="L2124" s="1" t="s">
        <v>102</v>
      </c>
      <c r="M2124" s="1" t="s">
        <v>4683</v>
      </c>
      <c r="N2124" s="1" t="s">
        <v>43</v>
      </c>
      <c r="O2124" s="1" t="s">
        <v>87</v>
      </c>
      <c r="P2124" s="1" t="s">
        <v>4684</v>
      </c>
      <c r="Q2124" s="10">
        <v>25.92</v>
      </c>
      <c r="R2124" s="25">
        <v>4</v>
      </c>
      <c r="S2124" s="10">
        <v>103.68</v>
      </c>
      <c r="T2124" s="1">
        <v>0</v>
      </c>
      <c r="U2124" s="10">
        <v>12.441600000000001</v>
      </c>
    </row>
    <row r="2125" spans="1:21" x14ac:dyDescent="0.3">
      <c r="A2125" t="s">
        <v>9319</v>
      </c>
      <c r="B2125" s="2">
        <v>44319</v>
      </c>
      <c r="C2125" s="2">
        <v>44323</v>
      </c>
      <c r="D2125" s="1" t="s">
        <v>47</v>
      </c>
      <c r="E2125" s="1" t="s">
        <v>1503</v>
      </c>
      <c r="F2125" s="1" t="s">
        <v>1504</v>
      </c>
      <c r="G2125" s="1" t="s">
        <v>23</v>
      </c>
      <c r="H2125" s="1" t="s">
        <v>24</v>
      </c>
      <c r="I2125" s="1" t="s">
        <v>124</v>
      </c>
      <c r="J2125" s="1" t="s">
        <v>40</v>
      </c>
      <c r="K2125" s="1">
        <v>94122</v>
      </c>
      <c r="L2125" s="1" t="s">
        <v>41</v>
      </c>
      <c r="M2125" s="1" t="s">
        <v>3000</v>
      </c>
      <c r="N2125" s="1" t="s">
        <v>43</v>
      </c>
      <c r="O2125" s="1" t="s">
        <v>87</v>
      </c>
      <c r="P2125" s="1" t="s">
        <v>3001</v>
      </c>
      <c r="Q2125" s="10">
        <v>25.92</v>
      </c>
      <c r="R2125" s="25">
        <v>4</v>
      </c>
      <c r="S2125" s="10">
        <v>103.68</v>
      </c>
      <c r="T2125" s="1">
        <v>0</v>
      </c>
      <c r="U2125" s="10">
        <v>12.441600000000001</v>
      </c>
    </row>
    <row r="2126" spans="1:21" x14ac:dyDescent="0.3">
      <c r="A2126" t="s">
        <v>9398</v>
      </c>
      <c r="B2126" s="2">
        <v>44428</v>
      </c>
      <c r="C2126" s="2">
        <v>44435</v>
      </c>
      <c r="D2126" s="1" t="s">
        <v>47</v>
      </c>
      <c r="E2126" s="1" t="s">
        <v>3379</v>
      </c>
      <c r="F2126" s="1" t="s">
        <v>3380</v>
      </c>
      <c r="G2126" s="1" t="s">
        <v>23</v>
      </c>
      <c r="H2126" s="1" t="s">
        <v>24</v>
      </c>
      <c r="I2126" s="1" t="s">
        <v>39</v>
      </c>
      <c r="J2126" s="1" t="s">
        <v>40</v>
      </c>
      <c r="K2126" s="1">
        <v>90036</v>
      </c>
      <c r="L2126" s="1" t="s">
        <v>41</v>
      </c>
      <c r="M2126" s="1" t="s">
        <v>3791</v>
      </c>
      <c r="N2126" s="1" t="s">
        <v>43</v>
      </c>
      <c r="O2126" s="1" t="s">
        <v>87</v>
      </c>
      <c r="P2126" s="1" t="s">
        <v>3792</v>
      </c>
      <c r="Q2126" s="10">
        <v>25.92</v>
      </c>
      <c r="R2126" s="25">
        <v>4</v>
      </c>
      <c r="S2126" s="10">
        <v>103.68</v>
      </c>
      <c r="T2126" s="1">
        <v>0</v>
      </c>
      <c r="U2126" s="10">
        <v>12.441600000000001</v>
      </c>
    </row>
    <row r="2127" spans="1:21" x14ac:dyDescent="0.3">
      <c r="A2127" t="s">
        <v>10142</v>
      </c>
      <c r="B2127" s="2">
        <v>43562</v>
      </c>
      <c r="C2127" s="2">
        <v>43565</v>
      </c>
      <c r="D2127" s="1" t="s">
        <v>183</v>
      </c>
      <c r="E2127" s="1" t="s">
        <v>2144</v>
      </c>
      <c r="F2127" s="1" t="s">
        <v>2145</v>
      </c>
      <c r="G2127" s="1" t="s">
        <v>23</v>
      </c>
      <c r="H2127" s="1" t="s">
        <v>24</v>
      </c>
      <c r="I2127" s="1" t="s">
        <v>261</v>
      </c>
      <c r="J2127" s="1" t="s">
        <v>262</v>
      </c>
      <c r="K2127" s="1">
        <v>10035</v>
      </c>
      <c r="L2127" s="1" t="s">
        <v>143</v>
      </c>
      <c r="M2127" s="1" t="s">
        <v>3888</v>
      </c>
      <c r="N2127" s="1" t="s">
        <v>43</v>
      </c>
      <c r="O2127" s="1" t="s">
        <v>87</v>
      </c>
      <c r="P2127" s="1" t="s">
        <v>3889</v>
      </c>
      <c r="Q2127" s="10">
        <v>25.92</v>
      </c>
      <c r="R2127" s="25">
        <v>4</v>
      </c>
      <c r="S2127" s="10">
        <v>103.68</v>
      </c>
      <c r="T2127" s="1">
        <v>0</v>
      </c>
      <c r="U2127" s="10">
        <v>12.441600000000001</v>
      </c>
    </row>
    <row r="2128" spans="1:21" x14ac:dyDescent="0.3">
      <c r="A2128" t="s">
        <v>10332</v>
      </c>
      <c r="B2128" s="2">
        <v>44419</v>
      </c>
      <c r="C2128" s="2">
        <v>44424</v>
      </c>
      <c r="D2128" s="1" t="s">
        <v>47</v>
      </c>
      <c r="E2128" s="1" t="s">
        <v>2618</v>
      </c>
      <c r="F2128" s="1" t="s">
        <v>2619</v>
      </c>
      <c r="G2128" s="1" t="s">
        <v>99</v>
      </c>
      <c r="H2128" s="1" t="s">
        <v>24</v>
      </c>
      <c r="I2128" s="1" t="s">
        <v>261</v>
      </c>
      <c r="J2128" s="1" t="s">
        <v>262</v>
      </c>
      <c r="K2128" s="1">
        <v>10009</v>
      </c>
      <c r="L2128" s="1" t="s">
        <v>143</v>
      </c>
      <c r="M2128" s="1" t="s">
        <v>1870</v>
      </c>
      <c r="N2128" s="1" t="s">
        <v>43</v>
      </c>
      <c r="O2128" s="1" t="s">
        <v>87</v>
      </c>
      <c r="P2128" s="1" t="s">
        <v>1871</v>
      </c>
      <c r="Q2128" s="10">
        <v>25.92</v>
      </c>
      <c r="R2128" s="25">
        <v>4</v>
      </c>
      <c r="S2128" s="10">
        <v>103.68</v>
      </c>
      <c r="T2128" s="1">
        <v>0</v>
      </c>
      <c r="U2128" s="10">
        <v>12.441600000000001</v>
      </c>
    </row>
    <row r="2129" spans="1:21" x14ac:dyDescent="0.3">
      <c r="A2129" t="s">
        <v>10591</v>
      </c>
      <c r="B2129" s="2">
        <v>44162</v>
      </c>
      <c r="C2129" s="2">
        <v>44165</v>
      </c>
      <c r="D2129" s="1" t="s">
        <v>183</v>
      </c>
      <c r="E2129" s="1" t="s">
        <v>768</v>
      </c>
      <c r="F2129" s="1" t="s">
        <v>769</v>
      </c>
      <c r="G2129" s="1" t="s">
        <v>23</v>
      </c>
      <c r="H2129" s="1" t="s">
        <v>24</v>
      </c>
      <c r="I2129" s="1" t="s">
        <v>10326</v>
      </c>
      <c r="J2129" s="1" t="s">
        <v>779</v>
      </c>
      <c r="K2129" s="1">
        <v>7017</v>
      </c>
      <c r="L2129" s="1" t="s">
        <v>143</v>
      </c>
      <c r="M2129" s="1" t="s">
        <v>5722</v>
      </c>
      <c r="N2129" s="1" t="s">
        <v>43</v>
      </c>
      <c r="O2129" s="1" t="s">
        <v>87</v>
      </c>
      <c r="P2129" s="1" t="s">
        <v>5723</v>
      </c>
      <c r="Q2129" s="10">
        <v>25.92</v>
      </c>
      <c r="R2129" s="25">
        <v>4</v>
      </c>
      <c r="S2129" s="10">
        <v>103.68</v>
      </c>
      <c r="T2129" s="1">
        <v>0</v>
      </c>
      <c r="U2129" s="10">
        <v>12.441600000000001</v>
      </c>
    </row>
    <row r="2130" spans="1:21" x14ac:dyDescent="0.3">
      <c r="A2130" t="s">
        <v>5100</v>
      </c>
      <c r="B2130" s="2">
        <v>44027</v>
      </c>
      <c r="C2130" s="2">
        <v>44033</v>
      </c>
      <c r="D2130" s="1" t="s">
        <v>47</v>
      </c>
      <c r="E2130" s="1" t="s">
        <v>4795</v>
      </c>
      <c r="F2130" s="1" t="s">
        <v>4796</v>
      </c>
      <c r="G2130" s="1" t="s">
        <v>99</v>
      </c>
      <c r="H2130" s="1" t="s">
        <v>24</v>
      </c>
      <c r="I2130" s="1" t="s">
        <v>3696</v>
      </c>
      <c r="J2130" s="1" t="s">
        <v>118</v>
      </c>
      <c r="K2130" s="1">
        <v>84604</v>
      </c>
      <c r="L2130" s="1" t="s">
        <v>41</v>
      </c>
      <c r="M2130" s="1" t="s">
        <v>5101</v>
      </c>
      <c r="N2130" s="1" t="s">
        <v>43</v>
      </c>
      <c r="O2130" s="1" t="s">
        <v>570</v>
      </c>
      <c r="P2130" s="1" t="s">
        <v>5102</v>
      </c>
      <c r="Q2130" s="10">
        <v>44.400000000000006</v>
      </c>
      <c r="R2130" s="25">
        <v>5</v>
      </c>
      <c r="S2130" s="10">
        <v>222.00000000000003</v>
      </c>
      <c r="T2130" s="1">
        <v>0</v>
      </c>
      <c r="U2130" s="10">
        <v>12.432000000000002</v>
      </c>
    </row>
    <row r="2131" spans="1:21" x14ac:dyDescent="0.3">
      <c r="A2131" t="s">
        <v>9120</v>
      </c>
      <c r="B2131" s="2">
        <v>44026</v>
      </c>
      <c r="C2131" s="2">
        <v>44030</v>
      </c>
      <c r="D2131" s="1" t="s">
        <v>47</v>
      </c>
      <c r="E2131" s="1" t="s">
        <v>1536</v>
      </c>
      <c r="F2131" s="1" t="s">
        <v>1537</v>
      </c>
      <c r="G2131" s="1" t="s">
        <v>23</v>
      </c>
      <c r="H2131" s="1" t="s">
        <v>24</v>
      </c>
      <c r="I2131" s="1" t="s">
        <v>124</v>
      </c>
      <c r="J2131" s="1" t="s">
        <v>40</v>
      </c>
      <c r="K2131" s="1">
        <v>94122</v>
      </c>
      <c r="L2131" s="1" t="s">
        <v>41</v>
      </c>
      <c r="M2131" s="1" t="s">
        <v>207</v>
      </c>
      <c r="N2131" s="1" t="s">
        <v>68</v>
      </c>
      <c r="O2131" s="1" t="s">
        <v>69</v>
      </c>
      <c r="P2131" s="1" t="s">
        <v>208</v>
      </c>
      <c r="Q2131" s="10">
        <v>110.376</v>
      </c>
      <c r="R2131" s="25">
        <v>3</v>
      </c>
      <c r="S2131" s="10">
        <v>331.12800000000004</v>
      </c>
      <c r="T2131" s="1">
        <v>0.2</v>
      </c>
      <c r="U2131" s="10">
        <v>12.417299999999997</v>
      </c>
    </row>
    <row r="2132" spans="1:21" x14ac:dyDescent="0.3">
      <c r="A2132" t="s">
        <v>4276</v>
      </c>
      <c r="B2132" s="2">
        <v>44310</v>
      </c>
      <c r="C2132" s="2">
        <v>44313</v>
      </c>
      <c r="D2132" s="1" t="s">
        <v>183</v>
      </c>
      <c r="E2132" s="1" t="s">
        <v>3776</v>
      </c>
      <c r="F2132" s="1" t="s">
        <v>3777</v>
      </c>
      <c r="G2132" s="1" t="s">
        <v>38</v>
      </c>
      <c r="H2132" s="1" t="s">
        <v>24</v>
      </c>
      <c r="I2132" s="1" t="s">
        <v>141</v>
      </c>
      <c r="J2132" s="1" t="s">
        <v>142</v>
      </c>
      <c r="K2132" s="1">
        <v>19143</v>
      </c>
      <c r="L2132" s="1" t="s">
        <v>143</v>
      </c>
      <c r="M2132" s="1" t="s">
        <v>4277</v>
      </c>
      <c r="N2132" s="1" t="s">
        <v>43</v>
      </c>
      <c r="O2132" s="1" t="s">
        <v>75</v>
      </c>
      <c r="P2132" s="1" t="s">
        <v>4278</v>
      </c>
      <c r="Q2132" s="10">
        <v>99.28</v>
      </c>
      <c r="R2132" s="25">
        <v>2</v>
      </c>
      <c r="S2132" s="10">
        <v>198.56</v>
      </c>
      <c r="T2132" s="1">
        <v>0.2</v>
      </c>
      <c r="U2132" s="10">
        <v>12.409999999999989</v>
      </c>
    </row>
    <row r="2133" spans="1:21" x14ac:dyDescent="0.3">
      <c r="A2133" t="s">
        <v>6721</v>
      </c>
      <c r="B2133" s="2">
        <v>44091</v>
      </c>
      <c r="C2133" s="2">
        <v>44097</v>
      </c>
      <c r="D2133" s="1" t="s">
        <v>47</v>
      </c>
      <c r="E2133" s="1" t="s">
        <v>298</v>
      </c>
      <c r="F2133" s="1" t="s">
        <v>299</v>
      </c>
      <c r="G2133" s="1" t="s">
        <v>38</v>
      </c>
      <c r="H2133" s="1" t="s">
        <v>24</v>
      </c>
      <c r="I2133" s="1" t="s">
        <v>488</v>
      </c>
      <c r="J2133" s="1" t="s">
        <v>249</v>
      </c>
      <c r="K2133" s="1">
        <v>47201</v>
      </c>
      <c r="L2133" s="1" t="s">
        <v>102</v>
      </c>
      <c r="M2133" s="1" t="s">
        <v>679</v>
      </c>
      <c r="N2133" s="1" t="s">
        <v>43</v>
      </c>
      <c r="O2133" s="1" t="s">
        <v>65</v>
      </c>
      <c r="P2133" s="1" t="s">
        <v>680</v>
      </c>
      <c r="Q2133" s="10">
        <v>33.4</v>
      </c>
      <c r="R2133" s="25">
        <v>5</v>
      </c>
      <c r="S2133" s="10">
        <v>167</v>
      </c>
      <c r="T2133" s="1">
        <v>0</v>
      </c>
      <c r="U2133" s="10">
        <v>12.357999999999997</v>
      </c>
    </row>
    <row r="2134" spans="1:21" x14ac:dyDescent="0.3">
      <c r="A2134" t="s">
        <v>8864</v>
      </c>
      <c r="B2134" s="2">
        <v>43715</v>
      </c>
      <c r="C2134" s="2">
        <v>43717</v>
      </c>
      <c r="D2134" s="1" t="s">
        <v>20</v>
      </c>
      <c r="E2134" s="1" t="s">
        <v>4847</v>
      </c>
      <c r="F2134" s="1" t="s">
        <v>4848</v>
      </c>
      <c r="G2134" s="1" t="s">
        <v>38</v>
      </c>
      <c r="H2134" s="1" t="s">
        <v>24</v>
      </c>
      <c r="I2134" s="1" t="s">
        <v>364</v>
      </c>
      <c r="J2134" s="1" t="s">
        <v>85</v>
      </c>
      <c r="K2134" s="1">
        <v>27707</v>
      </c>
      <c r="L2134" s="1" t="s">
        <v>27</v>
      </c>
      <c r="M2134" s="1" t="s">
        <v>1543</v>
      </c>
      <c r="N2134" s="1" t="s">
        <v>43</v>
      </c>
      <c r="O2134" s="1" t="s">
        <v>65</v>
      </c>
      <c r="P2134" s="1" t="s">
        <v>1544</v>
      </c>
      <c r="Q2134" s="10">
        <v>140.73599999999999</v>
      </c>
      <c r="R2134" s="25">
        <v>4</v>
      </c>
      <c r="S2134" s="10">
        <v>562.94399999999996</v>
      </c>
      <c r="T2134" s="1">
        <v>0.2</v>
      </c>
      <c r="U2134" s="10">
        <v>12.314400000000006</v>
      </c>
    </row>
    <row r="2135" spans="1:21" x14ac:dyDescent="0.3">
      <c r="A2135" t="s">
        <v>10116</v>
      </c>
      <c r="B2135" s="2">
        <v>44511</v>
      </c>
      <c r="C2135" s="2">
        <v>44513</v>
      </c>
      <c r="D2135" s="1" t="s">
        <v>183</v>
      </c>
      <c r="E2135" s="1" t="s">
        <v>2534</v>
      </c>
      <c r="F2135" s="1" t="s">
        <v>2535</v>
      </c>
      <c r="G2135" s="1" t="s">
        <v>23</v>
      </c>
      <c r="H2135" s="1" t="s">
        <v>24</v>
      </c>
      <c r="I2135" s="1" t="s">
        <v>806</v>
      </c>
      <c r="J2135" s="1" t="s">
        <v>101</v>
      </c>
      <c r="K2135" s="1">
        <v>75081</v>
      </c>
      <c r="L2135" s="1" t="s">
        <v>102</v>
      </c>
      <c r="M2135" s="1" t="s">
        <v>2777</v>
      </c>
      <c r="N2135" s="1" t="s">
        <v>68</v>
      </c>
      <c r="O2135" s="1" t="s">
        <v>69</v>
      </c>
      <c r="P2135" s="1" t="s">
        <v>2778</v>
      </c>
      <c r="Q2135" s="10">
        <v>35.183999999999997</v>
      </c>
      <c r="R2135" s="25">
        <v>2</v>
      </c>
      <c r="S2135" s="10">
        <v>70.367999999999995</v>
      </c>
      <c r="T2135" s="1">
        <v>0.2</v>
      </c>
      <c r="U2135" s="10">
        <v>12.314399999999999</v>
      </c>
    </row>
    <row r="2136" spans="1:21" x14ac:dyDescent="0.3">
      <c r="A2136" t="s">
        <v>10497</v>
      </c>
      <c r="B2136" s="2">
        <v>44355</v>
      </c>
      <c r="C2136" s="2">
        <v>44360</v>
      </c>
      <c r="D2136" s="1" t="s">
        <v>47</v>
      </c>
      <c r="E2136" s="1" t="s">
        <v>3107</v>
      </c>
      <c r="F2136" s="1" t="s">
        <v>3108</v>
      </c>
      <c r="G2136" s="1" t="s">
        <v>23</v>
      </c>
      <c r="H2136" s="1" t="s">
        <v>24</v>
      </c>
      <c r="I2136" s="1" t="s">
        <v>3858</v>
      </c>
      <c r="J2136" s="1" t="s">
        <v>301</v>
      </c>
      <c r="K2136" s="1">
        <v>85301</v>
      </c>
      <c r="L2136" s="1" t="s">
        <v>41</v>
      </c>
      <c r="M2136" s="1" t="s">
        <v>4295</v>
      </c>
      <c r="N2136" s="1" t="s">
        <v>68</v>
      </c>
      <c r="O2136" s="1" t="s">
        <v>156</v>
      </c>
      <c r="P2136" s="1" t="s">
        <v>4296</v>
      </c>
      <c r="Q2136" s="10">
        <v>89.544000000000011</v>
      </c>
      <c r="R2136" s="25">
        <v>7</v>
      </c>
      <c r="S2136" s="10">
        <v>626.80800000000011</v>
      </c>
      <c r="T2136" s="1">
        <v>0.2</v>
      </c>
      <c r="U2136" s="10">
        <v>12.312299999999993</v>
      </c>
    </row>
    <row r="2137" spans="1:21" x14ac:dyDescent="0.3">
      <c r="A2137" t="s">
        <v>8595</v>
      </c>
      <c r="B2137" s="2">
        <v>43394</v>
      </c>
      <c r="C2137" s="2">
        <v>43399</v>
      </c>
      <c r="D2137" s="1" t="s">
        <v>47</v>
      </c>
      <c r="E2137" s="1" t="s">
        <v>2025</v>
      </c>
      <c r="F2137" s="1" t="s">
        <v>2026</v>
      </c>
      <c r="G2137" s="1" t="s">
        <v>38</v>
      </c>
      <c r="H2137" s="1" t="s">
        <v>24</v>
      </c>
      <c r="I2137" s="1" t="s">
        <v>939</v>
      </c>
      <c r="J2137" s="1" t="s">
        <v>40</v>
      </c>
      <c r="K2137" s="1">
        <v>92024</v>
      </c>
      <c r="L2137" s="1" t="s">
        <v>41</v>
      </c>
      <c r="M2137" s="1" t="s">
        <v>276</v>
      </c>
      <c r="N2137" s="1" t="s">
        <v>43</v>
      </c>
      <c r="O2137" s="1" t="s">
        <v>72</v>
      </c>
      <c r="P2137" s="1" t="s">
        <v>277</v>
      </c>
      <c r="Q2137" s="10">
        <v>36.36</v>
      </c>
      <c r="R2137" s="25">
        <v>3</v>
      </c>
      <c r="S2137" s="10">
        <v>109.08</v>
      </c>
      <c r="T2137" s="1">
        <v>0.2</v>
      </c>
      <c r="U2137" s="10">
        <v>12.2715</v>
      </c>
    </row>
    <row r="2138" spans="1:21" x14ac:dyDescent="0.3">
      <c r="A2138" t="s">
        <v>5180</v>
      </c>
      <c r="B2138" s="2">
        <v>44517</v>
      </c>
      <c r="C2138" s="2">
        <v>44523</v>
      </c>
      <c r="D2138" s="1" t="s">
        <v>47</v>
      </c>
      <c r="E2138" s="1" t="s">
        <v>3199</v>
      </c>
      <c r="F2138" s="1" t="s">
        <v>3200</v>
      </c>
      <c r="G2138" s="1" t="s">
        <v>23</v>
      </c>
      <c r="H2138" s="1" t="s">
        <v>24</v>
      </c>
      <c r="I2138" s="1" t="s">
        <v>1946</v>
      </c>
      <c r="J2138" s="1" t="s">
        <v>310</v>
      </c>
      <c r="K2138" s="1">
        <v>24153</v>
      </c>
      <c r="L2138" s="1" t="s">
        <v>27</v>
      </c>
      <c r="M2138" s="1" t="s">
        <v>5181</v>
      </c>
      <c r="N2138" s="1" t="s">
        <v>43</v>
      </c>
      <c r="O2138" s="1" t="s">
        <v>75</v>
      </c>
      <c r="P2138" s="1" t="s">
        <v>5182</v>
      </c>
      <c r="Q2138" s="10">
        <v>35.04</v>
      </c>
      <c r="R2138" s="25">
        <v>2</v>
      </c>
      <c r="S2138" s="10">
        <v>70.08</v>
      </c>
      <c r="T2138" s="1">
        <v>0</v>
      </c>
      <c r="U2138" s="10">
        <v>12.263999999999999</v>
      </c>
    </row>
    <row r="2139" spans="1:21" x14ac:dyDescent="0.3">
      <c r="A2139" t="s">
        <v>8793</v>
      </c>
      <c r="B2139" s="2">
        <v>43713</v>
      </c>
      <c r="C2139" s="2">
        <v>43720</v>
      </c>
      <c r="D2139" s="1" t="s">
        <v>47</v>
      </c>
      <c r="E2139" s="1" t="s">
        <v>612</v>
      </c>
      <c r="F2139" s="1" t="s">
        <v>613</v>
      </c>
      <c r="G2139" s="1" t="s">
        <v>99</v>
      </c>
      <c r="H2139" s="1" t="s">
        <v>24</v>
      </c>
      <c r="I2139" s="1" t="s">
        <v>4610</v>
      </c>
      <c r="J2139" s="1" t="s">
        <v>310</v>
      </c>
      <c r="K2139" s="1">
        <v>22901</v>
      </c>
      <c r="L2139" s="1" t="s">
        <v>27</v>
      </c>
      <c r="M2139" s="1" t="s">
        <v>8794</v>
      </c>
      <c r="N2139" s="1" t="s">
        <v>29</v>
      </c>
      <c r="O2139" s="1" t="s">
        <v>62</v>
      </c>
      <c r="P2139" s="1" t="s">
        <v>8795</v>
      </c>
      <c r="Q2139" s="10">
        <v>67.959999999999994</v>
      </c>
      <c r="R2139" s="25">
        <v>4</v>
      </c>
      <c r="S2139" s="10">
        <v>271.83999999999997</v>
      </c>
      <c r="T2139" s="1">
        <v>0</v>
      </c>
      <c r="U2139" s="10">
        <v>12.232799999999997</v>
      </c>
    </row>
    <row r="2140" spans="1:21" x14ac:dyDescent="0.3">
      <c r="A2140" t="s">
        <v>10568</v>
      </c>
      <c r="B2140" s="2">
        <v>43269</v>
      </c>
      <c r="C2140" s="2">
        <v>43274</v>
      </c>
      <c r="D2140" s="1" t="s">
        <v>47</v>
      </c>
      <c r="E2140" s="1" t="s">
        <v>4082</v>
      </c>
      <c r="F2140" s="1" t="s">
        <v>4083</v>
      </c>
      <c r="G2140" s="1" t="s">
        <v>23</v>
      </c>
      <c r="H2140" s="1" t="s">
        <v>24</v>
      </c>
      <c r="I2140" s="1" t="s">
        <v>39</v>
      </c>
      <c r="J2140" s="1" t="s">
        <v>40</v>
      </c>
      <c r="K2140" s="1">
        <v>90036</v>
      </c>
      <c r="L2140" s="1" t="s">
        <v>41</v>
      </c>
      <c r="M2140" s="1" t="s">
        <v>605</v>
      </c>
      <c r="N2140" s="1" t="s">
        <v>68</v>
      </c>
      <c r="O2140" s="1" t="s">
        <v>69</v>
      </c>
      <c r="P2140" s="1" t="s">
        <v>606</v>
      </c>
      <c r="Q2140" s="10">
        <v>139.80000000000001</v>
      </c>
      <c r="R2140" s="25">
        <v>5</v>
      </c>
      <c r="S2140" s="10">
        <v>699</v>
      </c>
      <c r="T2140" s="1">
        <v>0.2</v>
      </c>
      <c r="U2140" s="10">
        <v>12.232500000000009</v>
      </c>
    </row>
    <row r="2141" spans="1:21" x14ac:dyDescent="0.3">
      <c r="A2141" t="s">
        <v>7312</v>
      </c>
      <c r="B2141" s="2">
        <v>44461</v>
      </c>
      <c r="C2141" s="2">
        <v>44467</v>
      </c>
      <c r="D2141" s="1" t="s">
        <v>47</v>
      </c>
      <c r="E2141" s="1" t="s">
        <v>6299</v>
      </c>
      <c r="F2141" s="1" t="s">
        <v>6300</v>
      </c>
      <c r="G2141" s="1" t="s">
        <v>38</v>
      </c>
      <c r="H2141" s="1" t="s">
        <v>24</v>
      </c>
      <c r="I2141" s="1" t="s">
        <v>5352</v>
      </c>
      <c r="J2141" s="1" t="s">
        <v>658</v>
      </c>
      <c r="K2141" s="1">
        <v>87105</v>
      </c>
      <c r="L2141" s="1" t="s">
        <v>41</v>
      </c>
      <c r="M2141" s="1" t="s">
        <v>793</v>
      </c>
      <c r="N2141" s="1" t="s">
        <v>43</v>
      </c>
      <c r="O2141" s="1" t="s">
        <v>87</v>
      </c>
      <c r="P2141" s="1" t="s">
        <v>794</v>
      </c>
      <c r="Q2141" s="10">
        <v>27.18</v>
      </c>
      <c r="R2141" s="25">
        <v>3</v>
      </c>
      <c r="S2141" s="10">
        <v>81.539999999999992</v>
      </c>
      <c r="T2141" s="1">
        <v>0</v>
      </c>
      <c r="U2141" s="10">
        <v>12.231</v>
      </c>
    </row>
    <row r="2142" spans="1:21" x14ac:dyDescent="0.3">
      <c r="A2142" t="s">
        <v>9379</v>
      </c>
      <c r="B2142" s="2">
        <v>44302</v>
      </c>
      <c r="C2142" s="2">
        <v>44306</v>
      </c>
      <c r="D2142" s="1" t="s">
        <v>47</v>
      </c>
      <c r="E2142" s="1" t="s">
        <v>2216</v>
      </c>
      <c r="F2142" s="1" t="s">
        <v>2217</v>
      </c>
      <c r="G2142" s="1" t="s">
        <v>99</v>
      </c>
      <c r="H2142" s="1" t="s">
        <v>24</v>
      </c>
      <c r="I2142" s="1" t="s">
        <v>124</v>
      </c>
      <c r="J2142" s="1" t="s">
        <v>40</v>
      </c>
      <c r="K2142" s="1">
        <v>94109</v>
      </c>
      <c r="L2142" s="1" t="s">
        <v>41</v>
      </c>
      <c r="M2142" s="1" t="s">
        <v>9380</v>
      </c>
      <c r="N2142" s="1" t="s">
        <v>43</v>
      </c>
      <c r="O2142" s="1" t="s">
        <v>75</v>
      </c>
      <c r="P2142" s="1" t="s">
        <v>9381</v>
      </c>
      <c r="Q2142" s="10">
        <v>40.74</v>
      </c>
      <c r="R2142" s="25">
        <v>3</v>
      </c>
      <c r="S2142" s="10">
        <v>122.22</v>
      </c>
      <c r="T2142" s="1">
        <v>0</v>
      </c>
      <c r="U2142" s="10">
        <v>12.222</v>
      </c>
    </row>
    <row r="2143" spans="1:21" x14ac:dyDescent="0.3">
      <c r="A2143" t="s">
        <v>9408</v>
      </c>
      <c r="B2143" s="2">
        <v>44513</v>
      </c>
      <c r="C2143" s="2">
        <v>44516</v>
      </c>
      <c r="D2143" s="1" t="s">
        <v>20</v>
      </c>
      <c r="E2143" s="1" t="s">
        <v>3358</v>
      </c>
      <c r="F2143" s="1" t="s">
        <v>3359</v>
      </c>
      <c r="G2143" s="1" t="s">
        <v>38</v>
      </c>
      <c r="H2143" s="1" t="s">
        <v>24</v>
      </c>
      <c r="I2143" s="1" t="s">
        <v>3381</v>
      </c>
      <c r="J2143" s="1" t="s">
        <v>262</v>
      </c>
      <c r="K2143" s="1">
        <v>14215</v>
      </c>
      <c r="L2143" s="1" t="s">
        <v>143</v>
      </c>
      <c r="M2143" s="1" t="s">
        <v>243</v>
      </c>
      <c r="N2143" s="1" t="s">
        <v>68</v>
      </c>
      <c r="O2143" s="1" t="s">
        <v>69</v>
      </c>
      <c r="P2143" s="1" t="s">
        <v>244</v>
      </c>
      <c r="Q2143" s="10">
        <v>43.6</v>
      </c>
      <c r="R2143" s="25">
        <v>4</v>
      </c>
      <c r="S2143" s="10">
        <v>174.4</v>
      </c>
      <c r="T2143" s="1">
        <v>0</v>
      </c>
      <c r="U2143" s="10">
        <v>12.208000000000002</v>
      </c>
    </row>
    <row r="2144" spans="1:21" x14ac:dyDescent="0.3">
      <c r="A2144" t="s">
        <v>5747</v>
      </c>
      <c r="B2144" s="2">
        <v>43935</v>
      </c>
      <c r="C2144" s="2">
        <v>43940</v>
      </c>
      <c r="D2144" s="1" t="s">
        <v>20</v>
      </c>
      <c r="E2144" s="1" t="s">
        <v>3961</v>
      </c>
      <c r="F2144" s="1" t="s">
        <v>3962</v>
      </c>
      <c r="G2144" s="1" t="s">
        <v>23</v>
      </c>
      <c r="H2144" s="1" t="s">
        <v>24</v>
      </c>
      <c r="I2144" s="1" t="s">
        <v>2771</v>
      </c>
      <c r="J2144" s="1" t="s">
        <v>310</v>
      </c>
      <c r="K2144" s="1">
        <v>22304</v>
      </c>
      <c r="L2144" s="1" t="s">
        <v>27</v>
      </c>
      <c r="M2144" s="1" t="s">
        <v>2768</v>
      </c>
      <c r="N2144" s="1" t="s">
        <v>43</v>
      </c>
      <c r="O2144" s="1" t="s">
        <v>56</v>
      </c>
      <c r="P2144" s="1" t="s">
        <v>2769</v>
      </c>
      <c r="Q2144" s="10">
        <v>81.199999999999989</v>
      </c>
      <c r="R2144" s="25">
        <v>5</v>
      </c>
      <c r="S2144" s="10">
        <v>405.99999999999994</v>
      </c>
      <c r="T2144" s="1">
        <v>0</v>
      </c>
      <c r="U2144" s="10">
        <v>12.18</v>
      </c>
    </row>
    <row r="2145" spans="1:21" x14ac:dyDescent="0.3">
      <c r="A2145" t="s">
        <v>3092</v>
      </c>
      <c r="B2145" s="2">
        <v>44105</v>
      </c>
      <c r="C2145" s="2">
        <v>44106</v>
      </c>
      <c r="D2145" s="1" t="s">
        <v>183</v>
      </c>
      <c r="E2145" s="1" t="s">
        <v>3093</v>
      </c>
      <c r="F2145" s="1" t="s">
        <v>3094</v>
      </c>
      <c r="G2145" s="1" t="s">
        <v>23</v>
      </c>
      <c r="H2145" s="1" t="s">
        <v>24</v>
      </c>
      <c r="I2145" s="1" t="s">
        <v>124</v>
      </c>
      <c r="J2145" s="1" t="s">
        <v>40</v>
      </c>
      <c r="K2145" s="1">
        <v>94122</v>
      </c>
      <c r="L2145" s="1" t="s">
        <v>41</v>
      </c>
      <c r="M2145" s="1" t="s">
        <v>295</v>
      </c>
      <c r="N2145" s="1" t="s">
        <v>29</v>
      </c>
      <c r="O2145" s="1" t="s">
        <v>33</v>
      </c>
      <c r="P2145" s="1" t="s">
        <v>296</v>
      </c>
      <c r="Q2145" s="10">
        <v>194.84800000000001</v>
      </c>
      <c r="R2145" s="25">
        <v>4</v>
      </c>
      <c r="S2145" s="10">
        <v>779.39200000000005</v>
      </c>
      <c r="T2145" s="1">
        <v>0.2</v>
      </c>
      <c r="U2145" s="10">
        <v>12.177999999999983</v>
      </c>
    </row>
    <row r="2146" spans="1:21" x14ac:dyDescent="0.3">
      <c r="A2146" t="s">
        <v>5958</v>
      </c>
      <c r="B2146" s="2">
        <v>44009</v>
      </c>
      <c r="C2146" s="2">
        <v>44013</v>
      </c>
      <c r="D2146" s="1" t="s">
        <v>47</v>
      </c>
      <c r="E2146" s="1" t="s">
        <v>4520</v>
      </c>
      <c r="F2146" s="1" t="s">
        <v>4521</v>
      </c>
      <c r="G2146" s="1" t="s">
        <v>38</v>
      </c>
      <c r="H2146" s="1" t="s">
        <v>24</v>
      </c>
      <c r="I2146" s="1" t="s">
        <v>5959</v>
      </c>
      <c r="J2146" s="1" t="s">
        <v>206</v>
      </c>
      <c r="K2146" s="1">
        <v>60035</v>
      </c>
      <c r="L2146" s="1" t="s">
        <v>102</v>
      </c>
      <c r="M2146" s="1" t="s">
        <v>4162</v>
      </c>
      <c r="N2146" s="1" t="s">
        <v>43</v>
      </c>
      <c r="O2146" s="1" t="s">
        <v>87</v>
      </c>
      <c r="P2146" s="1" t="s">
        <v>4163</v>
      </c>
      <c r="Q2146" s="10">
        <v>37.463999999999999</v>
      </c>
      <c r="R2146" s="25">
        <v>7</v>
      </c>
      <c r="S2146" s="10">
        <v>262.24799999999999</v>
      </c>
      <c r="T2146" s="1">
        <v>0.2</v>
      </c>
      <c r="U2146" s="10">
        <v>12.175799999999999</v>
      </c>
    </row>
    <row r="2147" spans="1:21" x14ac:dyDescent="0.3">
      <c r="A2147" t="s">
        <v>8765</v>
      </c>
      <c r="B2147" s="2">
        <v>43349</v>
      </c>
      <c r="C2147" s="2">
        <v>43352</v>
      </c>
      <c r="D2147" s="1" t="s">
        <v>183</v>
      </c>
      <c r="E2147" s="1" t="s">
        <v>8766</v>
      </c>
      <c r="F2147" s="1" t="s">
        <v>8767</v>
      </c>
      <c r="G2147" s="1" t="s">
        <v>38</v>
      </c>
      <c r="H2147" s="1" t="s">
        <v>24</v>
      </c>
      <c r="I2147" s="1" t="s">
        <v>124</v>
      </c>
      <c r="J2147" s="1" t="s">
        <v>40</v>
      </c>
      <c r="K2147" s="1">
        <v>94109</v>
      </c>
      <c r="L2147" s="1" t="s">
        <v>41</v>
      </c>
      <c r="M2147" s="1" t="s">
        <v>61</v>
      </c>
      <c r="N2147" s="1" t="s">
        <v>29</v>
      </c>
      <c r="O2147" s="1" t="s">
        <v>62</v>
      </c>
      <c r="P2147" s="1" t="s">
        <v>63</v>
      </c>
      <c r="Q2147" s="10">
        <v>41.88</v>
      </c>
      <c r="R2147" s="25">
        <v>6</v>
      </c>
      <c r="S2147" s="10">
        <v>251.28000000000003</v>
      </c>
      <c r="T2147" s="1">
        <v>0</v>
      </c>
      <c r="U2147" s="10">
        <v>12.145199999999997</v>
      </c>
    </row>
    <row r="2148" spans="1:21" x14ac:dyDescent="0.3">
      <c r="A2148" t="s">
        <v>2743</v>
      </c>
      <c r="B2148" s="2">
        <v>44560</v>
      </c>
      <c r="C2148" s="2">
        <v>44564</v>
      </c>
      <c r="D2148" s="1" t="s">
        <v>47</v>
      </c>
      <c r="E2148" s="1" t="s">
        <v>230</v>
      </c>
      <c r="F2148" s="1" t="s">
        <v>231</v>
      </c>
      <c r="G2148" s="1" t="s">
        <v>23</v>
      </c>
      <c r="H2148" s="1" t="s">
        <v>24</v>
      </c>
      <c r="I2148" s="1" t="s">
        <v>261</v>
      </c>
      <c r="J2148" s="1" t="s">
        <v>262</v>
      </c>
      <c r="K2148" s="1">
        <v>10009</v>
      </c>
      <c r="L2148" s="1" t="s">
        <v>143</v>
      </c>
      <c r="M2148" s="1" t="s">
        <v>2744</v>
      </c>
      <c r="N2148" s="1" t="s">
        <v>29</v>
      </c>
      <c r="O2148" s="1" t="s">
        <v>30</v>
      </c>
      <c r="P2148" s="1" t="s">
        <v>2745</v>
      </c>
      <c r="Q2148" s="10">
        <v>323.13600000000002</v>
      </c>
      <c r="R2148" s="25">
        <v>4</v>
      </c>
      <c r="S2148" s="10">
        <v>1292.5440000000001</v>
      </c>
      <c r="T2148" s="1">
        <v>0.2</v>
      </c>
      <c r="U2148" s="10">
        <v>12.117599999999968</v>
      </c>
    </row>
    <row r="2149" spans="1:21" x14ac:dyDescent="0.3">
      <c r="A2149" t="s">
        <v>10536</v>
      </c>
      <c r="B2149" s="2">
        <v>44125</v>
      </c>
      <c r="C2149" s="2">
        <v>44131</v>
      </c>
      <c r="D2149" s="1" t="s">
        <v>47</v>
      </c>
      <c r="E2149" s="1" t="s">
        <v>1922</v>
      </c>
      <c r="F2149" s="1" t="s">
        <v>1923</v>
      </c>
      <c r="G2149" s="1" t="s">
        <v>23</v>
      </c>
      <c r="H2149" s="1" t="s">
        <v>24</v>
      </c>
      <c r="I2149" s="1" t="s">
        <v>39</v>
      </c>
      <c r="J2149" s="1" t="s">
        <v>40</v>
      </c>
      <c r="K2149" s="1">
        <v>90045</v>
      </c>
      <c r="L2149" s="1" t="s">
        <v>41</v>
      </c>
      <c r="M2149" s="1" t="s">
        <v>7749</v>
      </c>
      <c r="N2149" s="1" t="s">
        <v>29</v>
      </c>
      <c r="O2149" s="1" t="s">
        <v>33</v>
      </c>
      <c r="P2149" s="1" t="s">
        <v>7750</v>
      </c>
      <c r="Q2149" s="10">
        <v>242.13600000000002</v>
      </c>
      <c r="R2149" s="25">
        <v>3</v>
      </c>
      <c r="S2149" s="10">
        <v>726.40800000000013</v>
      </c>
      <c r="T2149" s="1">
        <v>0.2</v>
      </c>
      <c r="U2149" s="10">
        <v>12.106799999999993</v>
      </c>
    </row>
    <row r="2150" spans="1:21" x14ac:dyDescent="0.3">
      <c r="A2150" t="s">
        <v>10227</v>
      </c>
      <c r="B2150" s="2">
        <v>44121</v>
      </c>
      <c r="C2150" s="2">
        <v>44124</v>
      </c>
      <c r="D2150" s="1" t="s">
        <v>183</v>
      </c>
      <c r="E2150" s="1" t="s">
        <v>7530</v>
      </c>
      <c r="F2150" s="1" t="s">
        <v>7531</v>
      </c>
      <c r="G2150" s="1" t="s">
        <v>23</v>
      </c>
      <c r="H2150" s="1" t="s">
        <v>24</v>
      </c>
      <c r="I2150" s="1" t="s">
        <v>4821</v>
      </c>
      <c r="J2150" s="1" t="s">
        <v>779</v>
      </c>
      <c r="K2150" s="1">
        <v>8861</v>
      </c>
      <c r="L2150" s="1" t="s">
        <v>143</v>
      </c>
      <c r="M2150" s="1" t="s">
        <v>1643</v>
      </c>
      <c r="N2150" s="1" t="s">
        <v>29</v>
      </c>
      <c r="O2150" s="1" t="s">
        <v>30</v>
      </c>
      <c r="P2150" s="1" t="s">
        <v>1644</v>
      </c>
      <c r="Q2150" s="10">
        <v>120.98</v>
      </c>
      <c r="R2150" s="25">
        <v>1</v>
      </c>
      <c r="S2150" s="10">
        <v>120.98</v>
      </c>
      <c r="T2150" s="1">
        <v>0</v>
      </c>
      <c r="U2150" s="10">
        <v>12.097999999999999</v>
      </c>
    </row>
    <row r="2151" spans="1:21" x14ac:dyDescent="0.3">
      <c r="A2151" t="s">
        <v>8024</v>
      </c>
      <c r="B2151" s="2">
        <v>44076</v>
      </c>
      <c r="C2151" s="2">
        <v>44078</v>
      </c>
      <c r="D2151" s="1" t="s">
        <v>183</v>
      </c>
      <c r="E2151" s="1" t="s">
        <v>3685</v>
      </c>
      <c r="F2151" s="1" t="s">
        <v>3686</v>
      </c>
      <c r="G2151" s="1" t="s">
        <v>99</v>
      </c>
      <c r="H2151" s="1" t="s">
        <v>24</v>
      </c>
      <c r="I2151" s="1" t="s">
        <v>124</v>
      </c>
      <c r="J2151" s="1" t="s">
        <v>40</v>
      </c>
      <c r="K2151" s="1">
        <v>94122</v>
      </c>
      <c r="L2151" s="1" t="s">
        <v>41</v>
      </c>
      <c r="M2151" s="1" t="s">
        <v>719</v>
      </c>
      <c r="N2151" s="1" t="s">
        <v>43</v>
      </c>
      <c r="O2151" s="1" t="s">
        <v>56</v>
      </c>
      <c r="P2151" s="1" t="s">
        <v>720</v>
      </c>
      <c r="Q2151" s="10">
        <v>46.53</v>
      </c>
      <c r="R2151" s="25">
        <v>3</v>
      </c>
      <c r="S2151" s="10">
        <v>139.59</v>
      </c>
      <c r="T2151" s="1">
        <v>0</v>
      </c>
      <c r="U2151" s="10">
        <v>12.097800000000001</v>
      </c>
    </row>
    <row r="2152" spans="1:21" x14ac:dyDescent="0.3">
      <c r="A2152" t="s">
        <v>2034</v>
      </c>
      <c r="B2152" s="2">
        <v>44454</v>
      </c>
      <c r="C2152" s="2">
        <v>44458</v>
      </c>
      <c r="D2152" s="1" t="s">
        <v>47</v>
      </c>
      <c r="E2152" s="1" t="s">
        <v>2035</v>
      </c>
      <c r="F2152" s="1" t="s">
        <v>2036</v>
      </c>
      <c r="G2152" s="1" t="s">
        <v>99</v>
      </c>
      <c r="H2152" s="1" t="s">
        <v>24</v>
      </c>
      <c r="I2152" s="1" t="s">
        <v>261</v>
      </c>
      <c r="J2152" s="1" t="s">
        <v>262</v>
      </c>
      <c r="K2152" s="1">
        <v>10009</v>
      </c>
      <c r="L2152" s="1" t="s">
        <v>143</v>
      </c>
      <c r="M2152" s="1" t="s">
        <v>2037</v>
      </c>
      <c r="N2152" s="1" t="s">
        <v>29</v>
      </c>
      <c r="O2152" s="1" t="s">
        <v>62</v>
      </c>
      <c r="P2152" s="1" t="s">
        <v>2038</v>
      </c>
      <c r="Q2152" s="10">
        <v>35.56</v>
      </c>
      <c r="R2152" s="25">
        <v>7</v>
      </c>
      <c r="S2152" s="10">
        <v>248.92000000000002</v>
      </c>
      <c r="T2152" s="1">
        <v>0</v>
      </c>
      <c r="U2152" s="10">
        <v>12.090399999999999</v>
      </c>
    </row>
    <row r="2153" spans="1:21" x14ac:dyDescent="0.3">
      <c r="A2153" t="s">
        <v>8621</v>
      </c>
      <c r="B2153" s="2">
        <v>44489</v>
      </c>
      <c r="C2153" s="2">
        <v>44489</v>
      </c>
      <c r="D2153" s="1" t="s">
        <v>1276</v>
      </c>
      <c r="E2153" s="1" t="s">
        <v>431</v>
      </c>
      <c r="F2153" s="1" t="s">
        <v>432</v>
      </c>
      <c r="G2153" s="1" t="s">
        <v>99</v>
      </c>
      <c r="H2153" s="1" t="s">
        <v>24</v>
      </c>
      <c r="I2153" s="1" t="s">
        <v>261</v>
      </c>
      <c r="J2153" s="1" t="s">
        <v>262</v>
      </c>
      <c r="K2153" s="1">
        <v>10024</v>
      </c>
      <c r="L2153" s="1" t="s">
        <v>143</v>
      </c>
      <c r="M2153" s="1" t="s">
        <v>4389</v>
      </c>
      <c r="N2153" s="1" t="s">
        <v>43</v>
      </c>
      <c r="O2153" s="1" t="s">
        <v>44</v>
      </c>
      <c r="P2153" s="1" t="s">
        <v>4390</v>
      </c>
      <c r="Q2153" s="10">
        <v>24.55</v>
      </c>
      <c r="R2153" s="25">
        <v>5</v>
      </c>
      <c r="S2153" s="10">
        <v>122.75</v>
      </c>
      <c r="T2153" s="1">
        <v>0</v>
      </c>
      <c r="U2153" s="10">
        <v>12.029499999999999</v>
      </c>
    </row>
    <row r="2154" spans="1:21" x14ac:dyDescent="0.3">
      <c r="A2154" t="s">
        <v>775</v>
      </c>
      <c r="B2154" s="2">
        <v>44506</v>
      </c>
      <c r="C2154" s="2">
        <v>44513</v>
      </c>
      <c r="D2154" s="1" t="s">
        <v>47</v>
      </c>
      <c r="E2154" s="1" t="s">
        <v>776</v>
      </c>
      <c r="F2154" s="1" t="s">
        <v>777</v>
      </c>
      <c r="G2154" s="1" t="s">
        <v>99</v>
      </c>
      <c r="H2154" s="1" t="s">
        <v>24</v>
      </c>
      <c r="I2154" s="1" t="s">
        <v>778</v>
      </c>
      <c r="J2154" s="1" t="s">
        <v>779</v>
      </c>
      <c r="K2154" s="1">
        <v>7090</v>
      </c>
      <c r="L2154" s="1" t="s">
        <v>143</v>
      </c>
      <c r="M2154" s="1" t="s">
        <v>780</v>
      </c>
      <c r="N2154" s="1" t="s">
        <v>43</v>
      </c>
      <c r="O2154" s="1" t="s">
        <v>56</v>
      </c>
      <c r="P2154" s="1" t="s">
        <v>781</v>
      </c>
      <c r="Q2154" s="10">
        <v>46.26</v>
      </c>
      <c r="R2154" s="25">
        <v>3</v>
      </c>
      <c r="S2154" s="10">
        <v>138.78</v>
      </c>
      <c r="T2154" s="1">
        <v>0</v>
      </c>
      <c r="U2154" s="10">
        <v>12.0276</v>
      </c>
    </row>
    <row r="2155" spans="1:21" x14ac:dyDescent="0.3">
      <c r="A2155" t="s">
        <v>7374</v>
      </c>
      <c r="B2155" s="2">
        <v>44491</v>
      </c>
      <c r="C2155" s="2">
        <v>44495</v>
      </c>
      <c r="D2155" s="1" t="s">
        <v>47</v>
      </c>
      <c r="E2155" s="1" t="s">
        <v>292</v>
      </c>
      <c r="F2155" s="1" t="s">
        <v>293</v>
      </c>
      <c r="G2155" s="1" t="s">
        <v>99</v>
      </c>
      <c r="H2155" s="1" t="s">
        <v>24</v>
      </c>
      <c r="I2155" s="1" t="s">
        <v>4452</v>
      </c>
      <c r="J2155" s="1" t="s">
        <v>639</v>
      </c>
      <c r="K2155" s="1">
        <v>74133</v>
      </c>
      <c r="L2155" s="1" t="s">
        <v>102</v>
      </c>
      <c r="M2155" s="1" t="s">
        <v>6788</v>
      </c>
      <c r="N2155" s="1" t="s">
        <v>43</v>
      </c>
      <c r="O2155" s="1" t="s">
        <v>65</v>
      </c>
      <c r="P2155" s="1" t="s">
        <v>6789</v>
      </c>
      <c r="Q2155" s="10">
        <v>36.44</v>
      </c>
      <c r="R2155" s="25">
        <v>4</v>
      </c>
      <c r="S2155" s="10">
        <v>145.76</v>
      </c>
      <c r="T2155" s="1">
        <v>0</v>
      </c>
      <c r="U2155" s="10">
        <v>12.025199999999998</v>
      </c>
    </row>
    <row r="2156" spans="1:21" x14ac:dyDescent="0.3">
      <c r="A2156" t="s">
        <v>5532</v>
      </c>
      <c r="B2156" s="2">
        <v>43734</v>
      </c>
      <c r="C2156" s="2">
        <v>43738</v>
      </c>
      <c r="D2156" s="1" t="s">
        <v>47</v>
      </c>
      <c r="E2156" s="1" t="s">
        <v>527</v>
      </c>
      <c r="F2156" s="1" t="s">
        <v>528</v>
      </c>
      <c r="G2156" s="1" t="s">
        <v>23</v>
      </c>
      <c r="H2156" s="1" t="s">
        <v>24</v>
      </c>
      <c r="I2156" s="1" t="s">
        <v>261</v>
      </c>
      <c r="J2156" s="1" t="s">
        <v>262</v>
      </c>
      <c r="K2156" s="1">
        <v>10035</v>
      </c>
      <c r="L2156" s="1" t="s">
        <v>143</v>
      </c>
      <c r="M2156" s="1" t="s">
        <v>5533</v>
      </c>
      <c r="N2156" s="1" t="s">
        <v>68</v>
      </c>
      <c r="O2156" s="1" t="s">
        <v>156</v>
      </c>
      <c r="P2156" s="1" t="s">
        <v>5534</v>
      </c>
      <c r="Q2156" s="10">
        <v>50</v>
      </c>
      <c r="R2156" s="25">
        <v>2</v>
      </c>
      <c r="S2156" s="10">
        <v>100</v>
      </c>
      <c r="T2156" s="1">
        <v>0</v>
      </c>
      <c r="U2156" s="10">
        <v>12</v>
      </c>
    </row>
    <row r="2157" spans="1:21" x14ac:dyDescent="0.3">
      <c r="A2157" t="s">
        <v>4324</v>
      </c>
      <c r="B2157" s="2">
        <v>43819</v>
      </c>
      <c r="C2157" s="2">
        <v>43824</v>
      </c>
      <c r="D2157" s="1" t="s">
        <v>47</v>
      </c>
      <c r="E2157" s="1" t="s">
        <v>420</v>
      </c>
      <c r="F2157" s="1" t="s">
        <v>421</v>
      </c>
      <c r="G2157" s="1" t="s">
        <v>23</v>
      </c>
      <c r="H2157" s="1" t="s">
        <v>24</v>
      </c>
      <c r="I2157" s="1" t="s">
        <v>294</v>
      </c>
      <c r="J2157" s="1" t="s">
        <v>206</v>
      </c>
      <c r="K2157" s="1">
        <v>60623</v>
      </c>
      <c r="L2157" s="1" t="s">
        <v>102</v>
      </c>
      <c r="M2157" s="1" t="s">
        <v>3206</v>
      </c>
      <c r="N2157" s="1" t="s">
        <v>68</v>
      </c>
      <c r="O2157" s="1" t="s">
        <v>69</v>
      </c>
      <c r="P2157" s="1" t="s">
        <v>3207</v>
      </c>
      <c r="Q2157" s="10">
        <v>159.98400000000001</v>
      </c>
      <c r="R2157" s="25">
        <v>2</v>
      </c>
      <c r="S2157" s="10">
        <v>319.96800000000002</v>
      </c>
      <c r="T2157" s="1">
        <v>0.2</v>
      </c>
      <c r="U2157" s="10">
        <v>11.998799999999996</v>
      </c>
    </row>
    <row r="2158" spans="1:21" x14ac:dyDescent="0.3">
      <c r="A2158" t="s">
        <v>10501</v>
      </c>
      <c r="B2158" s="2">
        <v>44219</v>
      </c>
      <c r="C2158" s="2">
        <v>44223</v>
      </c>
      <c r="D2158" s="1" t="s">
        <v>47</v>
      </c>
      <c r="E2158" s="1" t="s">
        <v>97</v>
      </c>
      <c r="F2158" s="1" t="s">
        <v>98</v>
      </c>
      <c r="G2158" s="1" t="s">
        <v>99</v>
      </c>
      <c r="H2158" s="1" t="s">
        <v>24</v>
      </c>
      <c r="I2158" s="1" t="s">
        <v>1297</v>
      </c>
      <c r="J2158" s="1" t="s">
        <v>301</v>
      </c>
      <c r="K2158" s="1">
        <v>85705</v>
      </c>
      <c r="L2158" s="1" t="s">
        <v>41</v>
      </c>
      <c r="M2158" s="1" t="s">
        <v>6762</v>
      </c>
      <c r="N2158" s="1" t="s">
        <v>68</v>
      </c>
      <c r="O2158" s="1" t="s">
        <v>156</v>
      </c>
      <c r="P2158" s="1" t="s">
        <v>6763</v>
      </c>
      <c r="Q2158" s="10">
        <v>95.984000000000009</v>
      </c>
      <c r="R2158" s="25">
        <v>2</v>
      </c>
      <c r="S2158" s="10">
        <v>191.96800000000002</v>
      </c>
      <c r="T2158" s="1">
        <v>0.2</v>
      </c>
      <c r="U2158" s="10">
        <v>11.997999999999998</v>
      </c>
    </row>
    <row r="2159" spans="1:21" x14ac:dyDescent="0.3">
      <c r="A2159" t="s">
        <v>6754</v>
      </c>
      <c r="B2159" s="2">
        <v>43807</v>
      </c>
      <c r="C2159" s="2">
        <v>43809</v>
      </c>
      <c r="D2159" s="1" t="s">
        <v>20</v>
      </c>
      <c r="E2159" s="1" t="s">
        <v>2792</v>
      </c>
      <c r="F2159" s="1" t="s">
        <v>2793</v>
      </c>
      <c r="G2159" s="1" t="s">
        <v>99</v>
      </c>
      <c r="H2159" s="1" t="s">
        <v>24</v>
      </c>
      <c r="I2159" s="1" t="s">
        <v>179</v>
      </c>
      <c r="J2159" s="1" t="s">
        <v>101</v>
      </c>
      <c r="K2159" s="1">
        <v>77036</v>
      </c>
      <c r="L2159" s="1" t="s">
        <v>102</v>
      </c>
      <c r="M2159" s="1" t="s">
        <v>730</v>
      </c>
      <c r="N2159" s="1" t="s">
        <v>68</v>
      </c>
      <c r="O2159" s="1" t="s">
        <v>69</v>
      </c>
      <c r="P2159" s="1" t="s">
        <v>731</v>
      </c>
      <c r="Q2159" s="10">
        <v>119.96000000000001</v>
      </c>
      <c r="R2159" s="25">
        <v>5</v>
      </c>
      <c r="S2159" s="10">
        <v>599.80000000000007</v>
      </c>
      <c r="T2159" s="1">
        <v>0.2</v>
      </c>
      <c r="U2159" s="10">
        <v>11.996000000000002</v>
      </c>
    </row>
    <row r="2160" spans="1:21" x14ac:dyDescent="0.3">
      <c r="A2160" t="s">
        <v>1778</v>
      </c>
      <c r="B2160" s="2">
        <v>43776</v>
      </c>
      <c r="C2160" s="2">
        <v>43778</v>
      </c>
      <c r="D2160" s="1" t="s">
        <v>20</v>
      </c>
      <c r="E2160" s="1" t="s">
        <v>1779</v>
      </c>
      <c r="F2160" s="1" t="s">
        <v>1780</v>
      </c>
      <c r="G2160" s="1" t="s">
        <v>38</v>
      </c>
      <c r="H2160" s="1" t="s">
        <v>24</v>
      </c>
      <c r="I2160" s="1" t="s">
        <v>39</v>
      </c>
      <c r="J2160" s="1" t="s">
        <v>40</v>
      </c>
      <c r="K2160" s="1">
        <v>90036</v>
      </c>
      <c r="L2160" s="1" t="s">
        <v>41</v>
      </c>
      <c r="M2160" s="1" t="s">
        <v>1781</v>
      </c>
      <c r="N2160" s="1" t="s">
        <v>29</v>
      </c>
      <c r="O2160" s="1" t="s">
        <v>33</v>
      </c>
      <c r="P2160" s="1" t="s">
        <v>1782</v>
      </c>
      <c r="Q2160" s="10">
        <v>190.72000000000003</v>
      </c>
      <c r="R2160" s="25">
        <v>1</v>
      </c>
      <c r="S2160" s="10">
        <v>190.72000000000003</v>
      </c>
      <c r="T2160" s="1">
        <v>0.2</v>
      </c>
      <c r="U2160" s="10">
        <v>11.919999999999987</v>
      </c>
    </row>
    <row r="2161" spans="1:21" x14ac:dyDescent="0.3">
      <c r="A2161" t="s">
        <v>9301</v>
      </c>
      <c r="B2161" s="2">
        <v>43439</v>
      </c>
      <c r="C2161" s="2">
        <v>43444</v>
      </c>
      <c r="D2161" s="1" t="s">
        <v>47</v>
      </c>
      <c r="E2161" s="1" t="s">
        <v>1789</v>
      </c>
      <c r="F2161" s="1" t="s">
        <v>1790</v>
      </c>
      <c r="G2161" s="1" t="s">
        <v>23</v>
      </c>
      <c r="H2161" s="1" t="s">
        <v>24</v>
      </c>
      <c r="I2161" s="1" t="s">
        <v>39</v>
      </c>
      <c r="J2161" s="1" t="s">
        <v>40</v>
      </c>
      <c r="K2161" s="1">
        <v>90045</v>
      </c>
      <c r="L2161" s="1" t="s">
        <v>41</v>
      </c>
      <c r="M2161" s="1" t="s">
        <v>1624</v>
      </c>
      <c r="N2161" s="1" t="s">
        <v>43</v>
      </c>
      <c r="O2161" s="1" t="s">
        <v>65</v>
      </c>
      <c r="P2161" s="1" t="s">
        <v>1625</v>
      </c>
      <c r="Q2161" s="10">
        <v>26.46</v>
      </c>
      <c r="R2161" s="25">
        <v>9</v>
      </c>
      <c r="S2161" s="10">
        <v>238.14000000000001</v>
      </c>
      <c r="T2161" s="1">
        <v>0</v>
      </c>
      <c r="U2161" s="10">
        <v>11.907</v>
      </c>
    </row>
    <row r="2162" spans="1:21" x14ac:dyDescent="0.3">
      <c r="A2162" t="s">
        <v>8786</v>
      </c>
      <c r="B2162" s="2">
        <v>43685</v>
      </c>
      <c r="C2162" s="2">
        <v>43687</v>
      </c>
      <c r="D2162" s="1" t="s">
        <v>20</v>
      </c>
      <c r="E2162" s="1" t="s">
        <v>5087</v>
      </c>
      <c r="F2162" s="1" t="s">
        <v>5088</v>
      </c>
      <c r="G2162" s="1" t="s">
        <v>23</v>
      </c>
      <c r="H2162" s="1" t="s">
        <v>24</v>
      </c>
      <c r="I2162" s="1" t="s">
        <v>1463</v>
      </c>
      <c r="J2162" s="1" t="s">
        <v>1231</v>
      </c>
      <c r="K2162" s="1">
        <v>1841</v>
      </c>
      <c r="L2162" s="1" t="s">
        <v>143</v>
      </c>
      <c r="M2162" s="1" t="s">
        <v>7168</v>
      </c>
      <c r="N2162" s="1" t="s">
        <v>43</v>
      </c>
      <c r="O2162" s="1" t="s">
        <v>65</v>
      </c>
      <c r="P2162" s="1" t="s">
        <v>7169</v>
      </c>
      <c r="Q2162" s="10">
        <v>39.659999999999997</v>
      </c>
      <c r="R2162" s="25">
        <v>2</v>
      </c>
      <c r="S2162" s="10">
        <v>79.319999999999993</v>
      </c>
      <c r="T2162" s="1">
        <v>0</v>
      </c>
      <c r="U2162" s="10">
        <v>11.897999999999996</v>
      </c>
    </row>
    <row r="2163" spans="1:21" x14ac:dyDescent="0.3">
      <c r="A2163" t="s">
        <v>9798</v>
      </c>
      <c r="B2163" s="2">
        <v>43342</v>
      </c>
      <c r="C2163" s="2">
        <v>43347</v>
      </c>
      <c r="D2163" s="1" t="s">
        <v>47</v>
      </c>
      <c r="E2163" s="1" t="s">
        <v>2040</v>
      </c>
      <c r="F2163" s="1" t="s">
        <v>2041</v>
      </c>
      <c r="G2163" s="1" t="s">
        <v>23</v>
      </c>
      <c r="H2163" s="1" t="s">
        <v>24</v>
      </c>
      <c r="I2163" s="1" t="s">
        <v>506</v>
      </c>
      <c r="J2163" s="1" t="s">
        <v>738</v>
      </c>
      <c r="K2163" s="1">
        <v>6010</v>
      </c>
      <c r="L2163" s="1" t="s">
        <v>143</v>
      </c>
      <c r="M2163" s="1" t="s">
        <v>3360</v>
      </c>
      <c r="N2163" s="1" t="s">
        <v>43</v>
      </c>
      <c r="O2163" s="1" t="s">
        <v>72</v>
      </c>
      <c r="P2163" s="1" t="s">
        <v>3361</v>
      </c>
      <c r="Q2163" s="10">
        <v>25.299999999999997</v>
      </c>
      <c r="R2163" s="25">
        <v>5</v>
      </c>
      <c r="S2163" s="10">
        <v>126.49999999999999</v>
      </c>
      <c r="T2163" s="1">
        <v>0</v>
      </c>
      <c r="U2163" s="10">
        <v>11.890999999999998</v>
      </c>
    </row>
    <row r="2164" spans="1:21" x14ac:dyDescent="0.3">
      <c r="A2164" t="s">
        <v>7764</v>
      </c>
      <c r="B2164" s="2">
        <v>43716</v>
      </c>
      <c r="C2164" s="2">
        <v>43719</v>
      </c>
      <c r="D2164" s="1" t="s">
        <v>183</v>
      </c>
      <c r="E2164" s="1" t="s">
        <v>3181</v>
      </c>
      <c r="F2164" s="1" t="s">
        <v>3182</v>
      </c>
      <c r="G2164" s="1" t="s">
        <v>23</v>
      </c>
      <c r="H2164" s="1" t="s">
        <v>24</v>
      </c>
      <c r="I2164" s="1" t="s">
        <v>7765</v>
      </c>
      <c r="J2164" s="1" t="s">
        <v>40</v>
      </c>
      <c r="K2164" s="1">
        <v>92553</v>
      </c>
      <c r="L2164" s="1" t="s">
        <v>41</v>
      </c>
      <c r="M2164" s="1" t="s">
        <v>6941</v>
      </c>
      <c r="N2164" s="1" t="s">
        <v>43</v>
      </c>
      <c r="O2164" s="1" t="s">
        <v>87</v>
      </c>
      <c r="P2164" s="1" t="s">
        <v>6942</v>
      </c>
      <c r="Q2164" s="10">
        <v>26.400000000000002</v>
      </c>
      <c r="R2164" s="25">
        <v>5</v>
      </c>
      <c r="S2164" s="10">
        <v>132</v>
      </c>
      <c r="T2164" s="1">
        <v>0</v>
      </c>
      <c r="U2164" s="10">
        <v>11.879999999999999</v>
      </c>
    </row>
    <row r="2165" spans="1:21" x14ac:dyDescent="0.3">
      <c r="A2165" t="s">
        <v>8014</v>
      </c>
      <c r="B2165" s="2">
        <v>44503</v>
      </c>
      <c r="C2165" s="2">
        <v>44505</v>
      </c>
      <c r="D2165" s="1" t="s">
        <v>20</v>
      </c>
      <c r="E2165" s="1" t="s">
        <v>5176</v>
      </c>
      <c r="F2165" s="1" t="s">
        <v>5177</v>
      </c>
      <c r="G2165" s="1" t="s">
        <v>38</v>
      </c>
      <c r="H2165" s="1" t="s">
        <v>24</v>
      </c>
      <c r="I2165" s="1" t="s">
        <v>1448</v>
      </c>
      <c r="J2165" s="1" t="s">
        <v>26</v>
      </c>
      <c r="K2165" s="1">
        <v>40475</v>
      </c>
      <c r="L2165" s="1" t="s">
        <v>27</v>
      </c>
      <c r="M2165" s="1" t="s">
        <v>8015</v>
      </c>
      <c r="N2165" s="1" t="s">
        <v>43</v>
      </c>
      <c r="O2165" s="1" t="s">
        <v>87</v>
      </c>
      <c r="P2165" s="1" t="s">
        <v>8016</v>
      </c>
      <c r="Q2165" s="10">
        <v>26.400000000000002</v>
      </c>
      <c r="R2165" s="25">
        <v>5</v>
      </c>
      <c r="S2165" s="10">
        <v>132</v>
      </c>
      <c r="T2165" s="1">
        <v>0</v>
      </c>
      <c r="U2165" s="10">
        <v>11.879999999999999</v>
      </c>
    </row>
    <row r="2166" spans="1:21" x14ac:dyDescent="0.3">
      <c r="A2166" t="s">
        <v>8954</v>
      </c>
      <c r="B2166" s="2">
        <v>43266</v>
      </c>
      <c r="C2166" s="2">
        <v>43266</v>
      </c>
      <c r="D2166" s="1" t="s">
        <v>1276</v>
      </c>
      <c r="E2166" s="1" t="s">
        <v>4273</v>
      </c>
      <c r="F2166" s="1" t="s">
        <v>4274</v>
      </c>
      <c r="G2166" s="1" t="s">
        <v>23</v>
      </c>
      <c r="H2166" s="1" t="s">
        <v>24</v>
      </c>
      <c r="I2166" s="1" t="s">
        <v>4084</v>
      </c>
      <c r="J2166" s="1" t="s">
        <v>101</v>
      </c>
      <c r="K2166" s="1">
        <v>79907</v>
      </c>
      <c r="L2166" s="1" t="s">
        <v>102</v>
      </c>
      <c r="M2166" s="1" t="s">
        <v>8348</v>
      </c>
      <c r="N2166" s="1" t="s">
        <v>43</v>
      </c>
      <c r="O2166" s="1" t="s">
        <v>87</v>
      </c>
      <c r="P2166" s="1" t="s">
        <v>8349</v>
      </c>
      <c r="Q2166" s="10">
        <v>36.544000000000004</v>
      </c>
      <c r="R2166" s="25">
        <v>2</v>
      </c>
      <c r="S2166" s="10">
        <v>73.088000000000008</v>
      </c>
      <c r="T2166" s="1">
        <v>0.2</v>
      </c>
      <c r="U2166" s="10">
        <v>11.876799999999998</v>
      </c>
    </row>
    <row r="2167" spans="1:21" x14ac:dyDescent="0.3">
      <c r="A2167" t="s">
        <v>9254</v>
      </c>
      <c r="B2167" s="2">
        <v>44511</v>
      </c>
      <c r="C2167" s="2">
        <v>44515</v>
      </c>
      <c r="D2167" s="1" t="s">
        <v>20</v>
      </c>
      <c r="E2167" s="1" t="s">
        <v>2869</v>
      </c>
      <c r="F2167" s="1" t="s">
        <v>2870</v>
      </c>
      <c r="G2167" s="1" t="s">
        <v>99</v>
      </c>
      <c r="H2167" s="1" t="s">
        <v>24</v>
      </c>
      <c r="I2167" s="1" t="s">
        <v>39</v>
      </c>
      <c r="J2167" s="1" t="s">
        <v>40</v>
      </c>
      <c r="K2167" s="1">
        <v>90045</v>
      </c>
      <c r="L2167" s="1" t="s">
        <v>41</v>
      </c>
      <c r="M2167" s="1" t="s">
        <v>2684</v>
      </c>
      <c r="N2167" s="1" t="s">
        <v>29</v>
      </c>
      <c r="O2167" s="1" t="s">
        <v>62</v>
      </c>
      <c r="P2167" s="1" t="s">
        <v>2685</v>
      </c>
      <c r="Q2167" s="10">
        <v>34.92</v>
      </c>
      <c r="R2167" s="25">
        <v>4</v>
      </c>
      <c r="S2167" s="10">
        <v>139.68</v>
      </c>
      <c r="T2167" s="1">
        <v>0</v>
      </c>
      <c r="U2167" s="10">
        <v>11.872799999999998</v>
      </c>
    </row>
    <row r="2168" spans="1:21" x14ac:dyDescent="0.3">
      <c r="A2168" t="s">
        <v>7171</v>
      </c>
      <c r="B2168" s="2">
        <v>43363</v>
      </c>
      <c r="C2168" s="2">
        <v>43369</v>
      </c>
      <c r="D2168" s="1" t="s">
        <v>47</v>
      </c>
      <c r="E2168" s="1" t="s">
        <v>6013</v>
      </c>
      <c r="F2168" s="1" t="s">
        <v>6014</v>
      </c>
      <c r="G2168" s="1" t="s">
        <v>99</v>
      </c>
      <c r="H2168" s="1" t="s">
        <v>24</v>
      </c>
      <c r="I2168" s="1" t="s">
        <v>39</v>
      </c>
      <c r="J2168" s="1" t="s">
        <v>40</v>
      </c>
      <c r="K2168" s="1">
        <v>90004</v>
      </c>
      <c r="L2168" s="1" t="s">
        <v>41</v>
      </c>
      <c r="M2168" s="1" t="s">
        <v>7172</v>
      </c>
      <c r="N2168" s="1" t="s">
        <v>43</v>
      </c>
      <c r="O2168" s="1" t="s">
        <v>75</v>
      </c>
      <c r="P2168" s="1" t="s">
        <v>1414</v>
      </c>
      <c r="Q2168" s="10">
        <v>43.92</v>
      </c>
      <c r="R2168" s="25">
        <v>4</v>
      </c>
      <c r="S2168" s="10">
        <v>175.68</v>
      </c>
      <c r="T2168" s="1">
        <v>0</v>
      </c>
      <c r="U2168" s="10">
        <v>11.858400000000003</v>
      </c>
    </row>
    <row r="2169" spans="1:21" x14ac:dyDescent="0.3">
      <c r="A2169" t="s">
        <v>7287</v>
      </c>
      <c r="B2169" s="2">
        <v>44131</v>
      </c>
      <c r="C2169" s="2">
        <v>44137</v>
      </c>
      <c r="D2169" s="1" t="s">
        <v>47</v>
      </c>
      <c r="E2169" s="1" t="s">
        <v>1370</v>
      </c>
      <c r="F2169" s="1" t="s">
        <v>1371</v>
      </c>
      <c r="G2169" s="1" t="s">
        <v>38</v>
      </c>
      <c r="H2169" s="1" t="s">
        <v>24</v>
      </c>
      <c r="I2169" s="1" t="s">
        <v>124</v>
      </c>
      <c r="J2169" s="1" t="s">
        <v>40</v>
      </c>
      <c r="K2169" s="1">
        <v>94122</v>
      </c>
      <c r="L2169" s="1" t="s">
        <v>41</v>
      </c>
      <c r="M2169" s="1" t="s">
        <v>7172</v>
      </c>
      <c r="N2169" s="1" t="s">
        <v>43</v>
      </c>
      <c r="O2169" s="1" t="s">
        <v>75</v>
      </c>
      <c r="P2169" s="1" t="s">
        <v>1414</v>
      </c>
      <c r="Q2169" s="10">
        <v>43.92</v>
      </c>
      <c r="R2169" s="25">
        <v>4</v>
      </c>
      <c r="S2169" s="10">
        <v>175.68</v>
      </c>
      <c r="T2169" s="1">
        <v>0</v>
      </c>
      <c r="U2169" s="10">
        <v>11.858400000000003</v>
      </c>
    </row>
    <row r="2170" spans="1:21" x14ac:dyDescent="0.3">
      <c r="A2170" t="s">
        <v>8547</v>
      </c>
      <c r="B2170" s="2">
        <v>44388</v>
      </c>
      <c r="C2170" s="2">
        <v>44394</v>
      </c>
      <c r="D2170" s="1" t="s">
        <v>47</v>
      </c>
      <c r="E2170" s="1" t="s">
        <v>4188</v>
      </c>
      <c r="F2170" s="1" t="s">
        <v>4189</v>
      </c>
      <c r="G2170" s="1" t="s">
        <v>23</v>
      </c>
      <c r="H2170" s="1" t="s">
        <v>24</v>
      </c>
      <c r="I2170" s="1" t="s">
        <v>8548</v>
      </c>
      <c r="J2170" s="1" t="s">
        <v>480</v>
      </c>
      <c r="K2170" s="1">
        <v>50701</v>
      </c>
      <c r="L2170" s="1" t="s">
        <v>102</v>
      </c>
      <c r="M2170" s="1" t="s">
        <v>2985</v>
      </c>
      <c r="N2170" s="1" t="s">
        <v>43</v>
      </c>
      <c r="O2170" s="1" t="s">
        <v>65</v>
      </c>
      <c r="P2170" s="1" t="s">
        <v>2986</v>
      </c>
      <c r="Q2170" s="10">
        <v>30.32</v>
      </c>
      <c r="R2170" s="25">
        <v>4</v>
      </c>
      <c r="S2170" s="10">
        <v>121.28</v>
      </c>
      <c r="T2170" s="1">
        <v>0</v>
      </c>
      <c r="U2170" s="10">
        <v>11.8248</v>
      </c>
    </row>
    <row r="2171" spans="1:21" x14ac:dyDescent="0.3">
      <c r="A2171" t="s">
        <v>9915</v>
      </c>
      <c r="B2171" s="2">
        <v>43777</v>
      </c>
      <c r="C2171" s="2">
        <v>43784</v>
      </c>
      <c r="D2171" s="1" t="s">
        <v>47</v>
      </c>
      <c r="E2171" s="1" t="s">
        <v>3042</v>
      </c>
      <c r="F2171" s="1" t="s">
        <v>3043</v>
      </c>
      <c r="G2171" s="1" t="s">
        <v>38</v>
      </c>
      <c r="H2171" s="1" t="s">
        <v>24</v>
      </c>
      <c r="I2171" s="1" t="s">
        <v>1505</v>
      </c>
      <c r="J2171" s="1" t="s">
        <v>85</v>
      </c>
      <c r="K2171" s="1">
        <v>28540</v>
      </c>
      <c r="L2171" s="1" t="s">
        <v>27</v>
      </c>
      <c r="M2171" s="1" t="s">
        <v>1160</v>
      </c>
      <c r="N2171" s="1" t="s">
        <v>43</v>
      </c>
      <c r="O2171" s="1" t="s">
        <v>264</v>
      </c>
      <c r="P2171" s="1" t="s">
        <v>1161</v>
      </c>
      <c r="Q2171" s="10">
        <v>31.504000000000005</v>
      </c>
      <c r="R2171" s="25">
        <v>11</v>
      </c>
      <c r="S2171" s="10">
        <v>346.54400000000004</v>
      </c>
      <c r="T2171" s="1">
        <v>0.2</v>
      </c>
      <c r="U2171" s="10">
        <v>11.814</v>
      </c>
    </row>
    <row r="2172" spans="1:21" x14ac:dyDescent="0.3">
      <c r="A2172" t="s">
        <v>8115</v>
      </c>
      <c r="B2172" s="2">
        <v>43432</v>
      </c>
      <c r="C2172" s="2">
        <v>43435</v>
      </c>
      <c r="D2172" s="1" t="s">
        <v>183</v>
      </c>
      <c r="E2172" s="1" t="s">
        <v>4055</v>
      </c>
      <c r="F2172" s="1" t="s">
        <v>4056</v>
      </c>
      <c r="G2172" s="1" t="s">
        <v>23</v>
      </c>
      <c r="H2172" s="1" t="s">
        <v>24</v>
      </c>
      <c r="I2172" s="1" t="s">
        <v>124</v>
      </c>
      <c r="J2172" s="1" t="s">
        <v>40</v>
      </c>
      <c r="K2172" s="1">
        <v>94109</v>
      </c>
      <c r="L2172" s="1" t="s">
        <v>41</v>
      </c>
      <c r="M2172" s="1" t="s">
        <v>3577</v>
      </c>
      <c r="N2172" s="1" t="s">
        <v>43</v>
      </c>
      <c r="O2172" s="1" t="s">
        <v>75</v>
      </c>
      <c r="P2172" s="1" t="s">
        <v>3578</v>
      </c>
      <c r="Q2172" s="10">
        <v>43.68</v>
      </c>
      <c r="R2172" s="25">
        <v>3</v>
      </c>
      <c r="S2172" s="10">
        <v>131.04</v>
      </c>
      <c r="T2172" s="1">
        <v>0</v>
      </c>
      <c r="U2172" s="10">
        <v>11.793600000000001</v>
      </c>
    </row>
    <row r="2173" spans="1:21" x14ac:dyDescent="0.3">
      <c r="A2173" t="s">
        <v>6800</v>
      </c>
      <c r="B2173" s="2">
        <v>44260</v>
      </c>
      <c r="C2173" s="2">
        <v>44260</v>
      </c>
      <c r="D2173" s="1" t="s">
        <v>1276</v>
      </c>
      <c r="E2173" s="1" t="s">
        <v>108</v>
      </c>
      <c r="F2173" s="1" t="s">
        <v>109</v>
      </c>
      <c r="G2173" s="1" t="s">
        <v>23</v>
      </c>
      <c r="H2173" s="1" t="s">
        <v>24</v>
      </c>
      <c r="I2173" s="1" t="s">
        <v>2515</v>
      </c>
      <c r="J2173" s="1" t="s">
        <v>111</v>
      </c>
      <c r="K2173" s="1">
        <v>53209</v>
      </c>
      <c r="L2173" s="1" t="s">
        <v>102</v>
      </c>
      <c r="M2173" s="1" t="s">
        <v>6801</v>
      </c>
      <c r="N2173" s="1" t="s">
        <v>43</v>
      </c>
      <c r="O2173" s="1" t="s">
        <v>44</v>
      </c>
      <c r="P2173" s="1" t="s">
        <v>6802</v>
      </c>
      <c r="Q2173" s="10">
        <v>25.06</v>
      </c>
      <c r="R2173" s="25">
        <v>2</v>
      </c>
      <c r="S2173" s="10">
        <v>50.12</v>
      </c>
      <c r="T2173" s="1">
        <v>0</v>
      </c>
      <c r="U2173" s="10">
        <v>11.778199999999998</v>
      </c>
    </row>
    <row r="2174" spans="1:21" x14ac:dyDescent="0.3">
      <c r="A2174" t="s">
        <v>8350</v>
      </c>
      <c r="B2174" s="2">
        <v>43935</v>
      </c>
      <c r="C2174" s="2">
        <v>43938</v>
      </c>
      <c r="D2174" s="1" t="s">
        <v>183</v>
      </c>
      <c r="E2174" s="1" t="s">
        <v>7781</v>
      </c>
      <c r="F2174" s="1" t="s">
        <v>7782</v>
      </c>
      <c r="G2174" s="1" t="s">
        <v>23</v>
      </c>
      <c r="H2174" s="1" t="s">
        <v>24</v>
      </c>
      <c r="I2174" s="1" t="s">
        <v>4398</v>
      </c>
      <c r="J2174" s="1" t="s">
        <v>2697</v>
      </c>
      <c r="K2174" s="1">
        <v>21215</v>
      </c>
      <c r="L2174" s="1" t="s">
        <v>143</v>
      </c>
      <c r="M2174" s="1" t="s">
        <v>4279</v>
      </c>
      <c r="N2174" s="1" t="s">
        <v>43</v>
      </c>
      <c r="O2174" s="1" t="s">
        <v>72</v>
      </c>
      <c r="P2174" s="1" t="s">
        <v>4280</v>
      </c>
      <c r="Q2174" s="10">
        <v>25.06</v>
      </c>
      <c r="R2174" s="25">
        <v>2</v>
      </c>
      <c r="S2174" s="10">
        <v>50.12</v>
      </c>
      <c r="T2174" s="1">
        <v>0</v>
      </c>
      <c r="U2174" s="10">
        <v>11.778199999999998</v>
      </c>
    </row>
    <row r="2175" spans="1:21" x14ac:dyDescent="0.3">
      <c r="A2175" t="s">
        <v>8913</v>
      </c>
      <c r="B2175" s="2">
        <v>44079</v>
      </c>
      <c r="C2175" s="2">
        <v>44084</v>
      </c>
      <c r="D2175" s="1" t="s">
        <v>47</v>
      </c>
      <c r="E2175" s="1" t="s">
        <v>3799</v>
      </c>
      <c r="F2175" s="1" t="s">
        <v>3800</v>
      </c>
      <c r="G2175" s="1" t="s">
        <v>23</v>
      </c>
      <c r="H2175" s="1" t="s">
        <v>24</v>
      </c>
      <c r="I2175" s="1" t="s">
        <v>4769</v>
      </c>
      <c r="J2175" s="1" t="s">
        <v>310</v>
      </c>
      <c r="K2175" s="1">
        <v>23320</v>
      </c>
      <c r="L2175" s="1" t="s">
        <v>27</v>
      </c>
      <c r="M2175" s="1" t="s">
        <v>5425</v>
      </c>
      <c r="N2175" s="1" t="s">
        <v>43</v>
      </c>
      <c r="O2175" s="1" t="s">
        <v>44</v>
      </c>
      <c r="P2175" s="1" t="s">
        <v>5426</v>
      </c>
      <c r="Q2175" s="10">
        <v>25.06</v>
      </c>
      <c r="R2175" s="25">
        <v>2</v>
      </c>
      <c r="S2175" s="10">
        <v>50.12</v>
      </c>
      <c r="T2175" s="1">
        <v>0</v>
      </c>
      <c r="U2175" s="10">
        <v>11.778199999999998</v>
      </c>
    </row>
    <row r="2176" spans="1:21" x14ac:dyDescent="0.3">
      <c r="A2176" t="s">
        <v>9424</v>
      </c>
      <c r="B2176" s="2">
        <v>43433</v>
      </c>
      <c r="C2176" s="2">
        <v>43440</v>
      </c>
      <c r="D2176" s="1" t="s">
        <v>47</v>
      </c>
      <c r="E2176" s="1" t="s">
        <v>1443</v>
      </c>
      <c r="F2176" s="1" t="s">
        <v>1444</v>
      </c>
      <c r="G2176" s="1" t="s">
        <v>23</v>
      </c>
      <c r="H2176" s="1" t="s">
        <v>24</v>
      </c>
      <c r="I2176" s="1" t="s">
        <v>261</v>
      </c>
      <c r="J2176" s="1" t="s">
        <v>262</v>
      </c>
      <c r="K2176" s="1">
        <v>10009</v>
      </c>
      <c r="L2176" s="1" t="s">
        <v>143</v>
      </c>
      <c r="M2176" s="1" t="s">
        <v>252</v>
      </c>
      <c r="N2176" s="1" t="s">
        <v>43</v>
      </c>
      <c r="O2176" s="1" t="s">
        <v>44</v>
      </c>
      <c r="P2176" s="1" t="s">
        <v>253</v>
      </c>
      <c r="Q2176" s="10">
        <v>25.06</v>
      </c>
      <c r="R2176" s="25">
        <v>2</v>
      </c>
      <c r="S2176" s="10">
        <v>50.12</v>
      </c>
      <c r="T2176" s="1">
        <v>0</v>
      </c>
      <c r="U2176" s="10">
        <v>11.778199999999998</v>
      </c>
    </row>
    <row r="2177" spans="1:21" x14ac:dyDescent="0.3">
      <c r="A2177" t="s">
        <v>4528</v>
      </c>
      <c r="B2177" s="2">
        <v>44406</v>
      </c>
      <c r="C2177" s="2">
        <v>44410</v>
      </c>
      <c r="D2177" s="1" t="s">
        <v>47</v>
      </c>
      <c r="E2177" s="1" t="s">
        <v>4529</v>
      </c>
      <c r="F2177" s="1" t="s">
        <v>4530</v>
      </c>
      <c r="G2177" s="1" t="s">
        <v>23</v>
      </c>
      <c r="H2177" s="1" t="s">
        <v>24</v>
      </c>
      <c r="I2177" s="1" t="s">
        <v>92</v>
      </c>
      <c r="J2177" s="1" t="s">
        <v>93</v>
      </c>
      <c r="K2177" s="1">
        <v>98115</v>
      </c>
      <c r="L2177" s="1" t="s">
        <v>41</v>
      </c>
      <c r="M2177" s="1" t="s">
        <v>155</v>
      </c>
      <c r="N2177" s="1" t="s">
        <v>68</v>
      </c>
      <c r="O2177" s="1" t="s">
        <v>156</v>
      </c>
      <c r="P2177" s="1" t="s">
        <v>157</v>
      </c>
      <c r="Q2177" s="10">
        <v>90.570000000000007</v>
      </c>
      <c r="R2177" s="25">
        <v>3</v>
      </c>
      <c r="S2177" s="10">
        <v>271.71000000000004</v>
      </c>
      <c r="T2177" s="1">
        <v>0</v>
      </c>
      <c r="U2177" s="10">
        <v>11.774100000000004</v>
      </c>
    </row>
    <row r="2178" spans="1:21" x14ac:dyDescent="0.3">
      <c r="A2178" t="s">
        <v>7946</v>
      </c>
      <c r="B2178" s="2">
        <v>44190</v>
      </c>
      <c r="C2178" s="2">
        <v>44193</v>
      </c>
      <c r="D2178" s="1" t="s">
        <v>20</v>
      </c>
      <c r="E2178" s="1" t="s">
        <v>3093</v>
      </c>
      <c r="F2178" s="1" t="s">
        <v>3094</v>
      </c>
      <c r="G2178" s="1" t="s">
        <v>23</v>
      </c>
      <c r="H2178" s="1" t="s">
        <v>24</v>
      </c>
      <c r="I2178" s="1" t="s">
        <v>261</v>
      </c>
      <c r="J2178" s="1" t="s">
        <v>262</v>
      </c>
      <c r="K2178" s="1">
        <v>10035</v>
      </c>
      <c r="L2178" s="1" t="s">
        <v>143</v>
      </c>
      <c r="M2178" s="1" t="s">
        <v>1185</v>
      </c>
      <c r="N2178" s="1" t="s">
        <v>43</v>
      </c>
      <c r="O2178" s="1" t="s">
        <v>72</v>
      </c>
      <c r="P2178" s="1" t="s">
        <v>1186</v>
      </c>
      <c r="Q2178" s="10">
        <v>33.568000000000005</v>
      </c>
      <c r="R2178" s="25">
        <v>2</v>
      </c>
      <c r="S2178" s="10">
        <v>67.13600000000001</v>
      </c>
      <c r="T2178" s="1">
        <v>0.2</v>
      </c>
      <c r="U2178" s="10">
        <v>11.748799999999997</v>
      </c>
    </row>
    <row r="2179" spans="1:21" x14ac:dyDescent="0.3">
      <c r="A2179" t="s">
        <v>8752</v>
      </c>
      <c r="B2179" s="2">
        <v>43995</v>
      </c>
      <c r="C2179" s="2">
        <v>43998</v>
      </c>
      <c r="D2179" s="1" t="s">
        <v>20</v>
      </c>
      <c r="E2179" s="1" t="s">
        <v>1850</v>
      </c>
      <c r="F2179" s="1" t="s">
        <v>1851</v>
      </c>
      <c r="G2179" s="1" t="s">
        <v>23</v>
      </c>
      <c r="H2179" s="1" t="s">
        <v>24</v>
      </c>
      <c r="I2179" s="1" t="s">
        <v>261</v>
      </c>
      <c r="J2179" s="1" t="s">
        <v>262</v>
      </c>
      <c r="K2179" s="1">
        <v>10024</v>
      </c>
      <c r="L2179" s="1" t="s">
        <v>143</v>
      </c>
      <c r="M2179" s="1" t="s">
        <v>2068</v>
      </c>
      <c r="N2179" s="1" t="s">
        <v>43</v>
      </c>
      <c r="O2179" s="1" t="s">
        <v>72</v>
      </c>
      <c r="P2179" s="1" t="s">
        <v>2069</v>
      </c>
      <c r="Q2179" s="10">
        <v>33.568000000000005</v>
      </c>
      <c r="R2179" s="25">
        <v>2</v>
      </c>
      <c r="S2179" s="10">
        <v>67.13600000000001</v>
      </c>
      <c r="T2179" s="1">
        <v>0.2</v>
      </c>
      <c r="U2179" s="10">
        <v>11.748799999999997</v>
      </c>
    </row>
    <row r="2180" spans="1:21" x14ac:dyDescent="0.3">
      <c r="A2180" t="s">
        <v>9229</v>
      </c>
      <c r="B2180" s="2">
        <v>43981</v>
      </c>
      <c r="C2180" s="2">
        <v>43988</v>
      </c>
      <c r="D2180" s="1" t="s">
        <v>47</v>
      </c>
      <c r="E2180" s="1" t="s">
        <v>6160</v>
      </c>
      <c r="F2180" s="1" t="s">
        <v>6161</v>
      </c>
      <c r="G2180" s="1" t="s">
        <v>38</v>
      </c>
      <c r="H2180" s="1" t="s">
        <v>24</v>
      </c>
      <c r="I2180" s="1" t="s">
        <v>39</v>
      </c>
      <c r="J2180" s="1" t="s">
        <v>40</v>
      </c>
      <c r="K2180" s="1">
        <v>90032</v>
      </c>
      <c r="L2180" s="1" t="s">
        <v>41</v>
      </c>
      <c r="M2180" s="1" t="s">
        <v>6118</v>
      </c>
      <c r="N2180" s="1" t="s">
        <v>29</v>
      </c>
      <c r="O2180" s="1" t="s">
        <v>62</v>
      </c>
      <c r="P2180" s="1" t="s">
        <v>6119</v>
      </c>
      <c r="Q2180" s="10">
        <v>167.84</v>
      </c>
      <c r="R2180" s="25">
        <v>8</v>
      </c>
      <c r="S2180" s="10">
        <v>1342.72</v>
      </c>
      <c r="T2180" s="1">
        <v>0</v>
      </c>
      <c r="U2180" s="10">
        <v>11.748799999999989</v>
      </c>
    </row>
    <row r="2181" spans="1:21" x14ac:dyDescent="0.3">
      <c r="A2181" t="s">
        <v>439</v>
      </c>
      <c r="B2181" s="2">
        <v>44166</v>
      </c>
      <c r="C2181" s="2">
        <v>44169</v>
      </c>
      <c r="D2181" s="1" t="s">
        <v>20</v>
      </c>
      <c r="E2181" s="1" t="s">
        <v>440</v>
      </c>
      <c r="F2181" s="1" t="s">
        <v>441</v>
      </c>
      <c r="G2181" s="1" t="s">
        <v>23</v>
      </c>
      <c r="H2181" s="1" t="s">
        <v>24</v>
      </c>
      <c r="I2181" s="1" t="s">
        <v>380</v>
      </c>
      <c r="J2181" s="1" t="s">
        <v>224</v>
      </c>
      <c r="K2181" s="1">
        <v>55901</v>
      </c>
      <c r="L2181" s="1" t="s">
        <v>102</v>
      </c>
      <c r="M2181" s="1" t="s">
        <v>442</v>
      </c>
      <c r="N2181" s="1" t="s">
        <v>43</v>
      </c>
      <c r="O2181" s="1" t="s">
        <v>87</v>
      </c>
      <c r="P2181" s="1" t="s">
        <v>443</v>
      </c>
      <c r="Q2181" s="10">
        <v>23.92</v>
      </c>
      <c r="R2181" s="25">
        <v>4</v>
      </c>
      <c r="S2181" s="10">
        <v>95.68</v>
      </c>
      <c r="T2181" s="1">
        <v>0</v>
      </c>
      <c r="U2181" s="10">
        <v>11.720800000000001</v>
      </c>
    </row>
    <row r="2182" spans="1:21" x14ac:dyDescent="0.3">
      <c r="A2182" t="s">
        <v>9724</v>
      </c>
      <c r="B2182" s="2">
        <v>43461</v>
      </c>
      <c r="C2182" s="2">
        <v>43468</v>
      </c>
      <c r="D2182" s="1" t="s">
        <v>47</v>
      </c>
      <c r="E2182" s="1" t="s">
        <v>4854</v>
      </c>
      <c r="F2182" s="1" t="s">
        <v>4855</v>
      </c>
      <c r="G2182" s="1" t="s">
        <v>38</v>
      </c>
      <c r="H2182" s="1" t="s">
        <v>24</v>
      </c>
      <c r="I2182" s="1" t="s">
        <v>348</v>
      </c>
      <c r="J2182" s="1" t="s">
        <v>349</v>
      </c>
      <c r="K2182" s="1">
        <v>35601</v>
      </c>
      <c r="L2182" s="1" t="s">
        <v>27</v>
      </c>
      <c r="M2182" s="1" t="s">
        <v>9081</v>
      </c>
      <c r="N2182" s="1" t="s">
        <v>43</v>
      </c>
      <c r="O2182" s="1" t="s">
        <v>87</v>
      </c>
      <c r="P2182" s="1" t="s">
        <v>9082</v>
      </c>
      <c r="Q2182" s="10">
        <v>23.92</v>
      </c>
      <c r="R2182" s="25">
        <v>4</v>
      </c>
      <c r="S2182" s="10">
        <v>95.68</v>
      </c>
      <c r="T2182" s="1">
        <v>0</v>
      </c>
      <c r="U2182" s="10">
        <v>11.720800000000001</v>
      </c>
    </row>
    <row r="2183" spans="1:21" x14ac:dyDescent="0.3">
      <c r="A2183" t="s">
        <v>9214</v>
      </c>
      <c r="B2183" s="2">
        <v>44421</v>
      </c>
      <c r="C2183" s="2">
        <v>44428</v>
      </c>
      <c r="D2183" s="1" t="s">
        <v>47</v>
      </c>
      <c r="E2183" s="1" t="s">
        <v>1277</v>
      </c>
      <c r="F2183" s="1" t="s">
        <v>1278</v>
      </c>
      <c r="G2183" s="1" t="s">
        <v>38</v>
      </c>
      <c r="H2183" s="1" t="s">
        <v>24</v>
      </c>
      <c r="I2183" s="1" t="s">
        <v>939</v>
      </c>
      <c r="J2183" s="1" t="s">
        <v>40</v>
      </c>
      <c r="K2183" s="1">
        <v>92037</v>
      </c>
      <c r="L2183" s="1" t="s">
        <v>41</v>
      </c>
      <c r="M2183" s="1" t="s">
        <v>1875</v>
      </c>
      <c r="N2183" s="1" t="s">
        <v>43</v>
      </c>
      <c r="O2183" s="1" t="s">
        <v>72</v>
      </c>
      <c r="P2183" s="1" t="s">
        <v>1876</v>
      </c>
      <c r="Q2183" s="10">
        <v>36.024000000000001</v>
      </c>
      <c r="R2183" s="25">
        <v>3</v>
      </c>
      <c r="S2183" s="10">
        <v>108.072</v>
      </c>
      <c r="T2183" s="1">
        <v>0.2</v>
      </c>
      <c r="U2183" s="10">
        <v>11.707799999999995</v>
      </c>
    </row>
    <row r="2184" spans="1:21" x14ac:dyDescent="0.3">
      <c r="A2184" t="s">
        <v>10023</v>
      </c>
      <c r="B2184" s="2">
        <v>44064</v>
      </c>
      <c r="C2184" s="2">
        <v>44067</v>
      </c>
      <c r="D2184" s="1" t="s">
        <v>20</v>
      </c>
      <c r="E2184" s="1" t="s">
        <v>2813</v>
      </c>
      <c r="F2184" s="1" t="s">
        <v>2814</v>
      </c>
      <c r="G2184" s="1" t="s">
        <v>38</v>
      </c>
      <c r="H2184" s="1" t="s">
        <v>24</v>
      </c>
      <c r="I2184" s="1" t="s">
        <v>92</v>
      </c>
      <c r="J2184" s="1" t="s">
        <v>93</v>
      </c>
      <c r="K2184" s="1">
        <v>98115</v>
      </c>
      <c r="L2184" s="1" t="s">
        <v>41</v>
      </c>
      <c r="M2184" s="1" t="s">
        <v>3114</v>
      </c>
      <c r="N2184" s="1" t="s">
        <v>43</v>
      </c>
      <c r="O2184" s="1" t="s">
        <v>72</v>
      </c>
      <c r="P2184" s="1" t="s">
        <v>3115</v>
      </c>
      <c r="Q2184" s="10">
        <v>33.44</v>
      </c>
      <c r="R2184" s="25">
        <v>10</v>
      </c>
      <c r="S2184" s="10">
        <v>334.4</v>
      </c>
      <c r="T2184" s="1">
        <v>0.2</v>
      </c>
      <c r="U2184" s="10">
        <v>11.703999999999997</v>
      </c>
    </row>
    <row r="2185" spans="1:21" x14ac:dyDescent="0.3">
      <c r="A2185" t="s">
        <v>7347</v>
      </c>
      <c r="B2185" s="2">
        <v>43183</v>
      </c>
      <c r="C2185" s="2">
        <v>43187</v>
      </c>
      <c r="D2185" s="1" t="s">
        <v>47</v>
      </c>
      <c r="E2185" s="1" t="s">
        <v>2470</v>
      </c>
      <c r="F2185" s="1" t="s">
        <v>2471</v>
      </c>
      <c r="G2185" s="1" t="s">
        <v>23</v>
      </c>
      <c r="H2185" s="1" t="s">
        <v>24</v>
      </c>
      <c r="I2185" s="1" t="s">
        <v>261</v>
      </c>
      <c r="J2185" s="1" t="s">
        <v>262</v>
      </c>
      <c r="K2185" s="1">
        <v>10024</v>
      </c>
      <c r="L2185" s="1" t="s">
        <v>143</v>
      </c>
      <c r="M2185" s="1" t="s">
        <v>7348</v>
      </c>
      <c r="N2185" s="1" t="s">
        <v>43</v>
      </c>
      <c r="O2185" s="1" t="s">
        <v>87</v>
      </c>
      <c r="P2185" s="1" t="s">
        <v>7349</v>
      </c>
      <c r="Q2185" s="10">
        <v>24.900000000000002</v>
      </c>
      <c r="R2185" s="25">
        <v>5</v>
      </c>
      <c r="S2185" s="10">
        <v>124.50000000000001</v>
      </c>
      <c r="T2185" s="1">
        <v>0</v>
      </c>
      <c r="U2185" s="10">
        <v>11.703000000000001</v>
      </c>
    </row>
    <row r="2186" spans="1:21" x14ac:dyDescent="0.3">
      <c r="A2186" t="s">
        <v>2574</v>
      </c>
      <c r="B2186" s="2">
        <v>44142</v>
      </c>
      <c r="C2186" s="2">
        <v>44144</v>
      </c>
      <c r="D2186" s="1" t="s">
        <v>183</v>
      </c>
      <c r="E2186" s="1" t="s">
        <v>2575</v>
      </c>
      <c r="F2186" s="1" t="s">
        <v>2576</v>
      </c>
      <c r="G2186" s="1" t="s">
        <v>38</v>
      </c>
      <c r="H2186" s="1" t="s">
        <v>24</v>
      </c>
      <c r="I2186" s="1" t="s">
        <v>39</v>
      </c>
      <c r="J2186" s="1" t="s">
        <v>40</v>
      </c>
      <c r="K2186" s="1">
        <v>90036</v>
      </c>
      <c r="L2186" s="1" t="s">
        <v>41</v>
      </c>
      <c r="M2186" s="1" t="s">
        <v>2577</v>
      </c>
      <c r="N2186" s="1" t="s">
        <v>43</v>
      </c>
      <c r="O2186" s="1" t="s">
        <v>72</v>
      </c>
      <c r="P2186" s="1" t="s">
        <v>2578</v>
      </c>
      <c r="Q2186" s="10">
        <v>37.44</v>
      </c>
      <c r="R2186" s="25">
        <v>4</v>
      </c>
      <c r="S2186" s="10">
        <v>149.76</v>
      </c>
      <c r="T2186" s="1">
        <v>0.2</v>
      </c>
      <c r="U2186" s="10">
        <v>11.699999999999996</v>
      </c>
    </row>
    <row r="2187" spans="1:21" x14ac:dyDescent="0.3">
      <c r="A2187" t="s">
        <v>7937</v>
      </c>
      <c r="B2187" s="2">
        <v>43953</v>
      </c>
      <c r="C2187" s="2">
        <v>43959</v>
      </c>
      <c r="D2187" s="1" t="s">
        <v>47</v>
      </c>
      <c r="E2187" s="1" t="s">
        <v>2417</v>
      </c>
      <c r="F2187" s="1" t="s">
        <v>2418</v>
      </c>
      <c r="G2187" s="1" t="s">
        <v>23</v>
      </c>
      <c r="H2187" s="1" t="s">
        <v>24</v>
      </c>
      <c r="I2187" s="1" t="s">
        <v>4394</v>
      </c>
      <c r="J2187" s="1" t="s">
        <v>85</v>
      </c>
      <c r="K2187" s="1">
        <v>27405</v>
      </c>
      <c r="L2187" s="1" t="s">
        <v>27</v>
      </c>
      <c r="M2187" s="1" t="s">
        <v>3048</v>
      </c>
      <c r="N2187" s="1" t="s">
        <v>29</v>
      </c>
      <c r="O2187" s="1" t="s">
        <v>33</v>
      </c>
      <c r="P2187" s="1" t="s">
        <v>3049</v>
      </c>
      <c r="Q2187" s="10">
        <v>187.05600000000001</v>
      </c>
      <c r="R2187" s="25">
        <v>9</v>
      </c>
      <c r="S2187" s="10">
        <v>1683.5040000000001</v>
      </c>
      <c r="T2187" s="1">
        <v>0.2</v>
      </c>
      <c r="U2187" s="10">
        <v>11.69100000000001</v>
      </c>
    </row>
    <row r="2188" spans="1:21" x14ac:dyDescent="0.3">
      <c r="A2188" t="s">
        <v>9272</v>
      </c>
      <c r="B2188" s="2">
        <v>43861</v>
      </c>
      <c r="C2188" s="2">
        <v>43865</v>
      </c>
      <c r="D2188" s="1" t="s">
        <v>20</v>
      </c>
      <c r="E2188" s="1" t="s">
        <v>7953</v>
      </c>
      <c r="F2188" s="1" t="s">
        <v>7954</v>
      </c>
      <c r="G2188" s="1" t="s">
        <v>38</v>
      </c>
      <c r="H2188" s="1" t="s">
        <v>24</v>
      </c>
      <c r="I2188" s="1" t="s">
        <v>9273</v>
      </c>
      <c r="J2188" s="1" t="s">
        <v>779</v>
      </c>
      <c r="K2188" s="1">
        <v>8401</v>
      </c>
      <c r="L2188" s="1" t="s">
        <v>143</v>
      </c>
      <c r="M2188" s="1" t="s">
        <v>4043</v>
      </c>
      <c r="N2188" s="1" t="s">
        <v>43</v>
      </c>
      <c r="O2188" s="1" t="s">
        <v>168</v>
      </c>
      <c r="P2188" s="1" t="s">
        <v>660</v>
      </c>
      <c r="Q2188" s="10">
        <v>23.36</v>
      </c>
      <c r="R2188" s="25">
        <v>2</v>
      </c>
      <c r="S2188" s="10">
        <v>46.72</v>
      </c>
      <c r="T2188" s="1">
        <v>0</v>
      </c>
      <c r="U2188" s="10">
        <v>11.68</v>
      </c>
    </row>
    <row r="2189" spans="1:21" x14ac:dyDescent="0.3">
      <c r="A2189" t="s">
        <v>9506</v>
      </c>
      <c r="B2189" s="2">
        <v>44425</v>
      </c>
      <c r="C2189" s="2">
        <v>44432</v>
      </c>
      <c r="D2189" s="1" t="s">
        <v>47</v>
      </c>
      <c r="E2189" s="1" t="s">
        <v>3767</v>
      </c>
      <c r="F2189" s="1" t="s">
        <v>3768</v>
      </c>
      <c r="G2189" s="1" t="s">
        <v>38</v>
      </c>
      <c r="H2189" s="1" t="s">
        <v>24</v>
      </c>
      <c r="I2189" s="1" t="s">
        <v>981</v>
      </c>
      <c r="J2189" s="1" t="s">
        <v>40</v>
      </c>
      <c r="K2189" s="1">
        <v>94513</v>
      </c>
      <c r="L2189" s="1" t="s">
        <v>41</v>
      </c>
      <c r="M2189" s="1" t="s">
        <v>4043</v>
      </c>
      <c r="N2189" s="1" t="s">
        <v>43</v>
      </c>
      <c r="O2189" s="1" t="s">
        <v>168</v>
      </c>
      <c r="P2189" s="1" t="s">
        <v>660</v>
      </c>
      <c r="Q2189" s="10">
        <v>23.36</v>
      </c>
      <c r="R2189" s="25">
        <v>2</v>
      </c>
      <c r="S2189" s="10">
        <v>46.72</v>
      </c>
      <c r="T2189" s="1">
        <v>0</v>
      </c>
      <c r="U2189" s="10">
        <v>11.68</v>
      </c>
    </row>
    <row r="2190" spans="1:21" x14ac:dyDescent="0.3">
      <c r="A2190" t="s">
        <v>6314</v>
      </c>
      <c r="B2190" s="2">
        <v>44188</v>
      </c>
      <c r="C2190" s="2">
        <v>44194</v>
      </c>
      <c r="D2190" s="1" t="s">
        <v>47</v>
      </c>
      <c r="E2190" s="1" t="s">
        <v>4819</v>
      </c>
      <c r="F2190" s="1" t="s">
        <v>4820</v>
      </c>
      <c r="G2190" s="1" t="s">
        <v>38</v>
      </c>
      <c r="H2190" s="1" t="s">
        <v>24</v>
      </c>
      <c r="I2190" s="1" t="s">
        <v>6315</v>
      </c>
      <c r="J2190" s="1" t="s">
        <v>233</v>
      </c>
      <c r="K2190" s="1">
        <v>49505</v>
      </c>
      <c r="L2190" s="1" t="s">
        <v>102</v>
      </c>
      <c r="M2190" s="1" t="s">
        <v>4099</v>
      </c>
      <c r="N2190" s="1" t="s">
        <v>43</v>
      </c>
      <c r="O2190" s="1" t="s">
        <v>264</v>
      </c>
      <c r="P2190" s="1" t="s">
        <v>4100</v>
      </c>
      <c r="Q2190" s="10">
        <v>24.849999999999998</v>
      </c>
      <c r="R2190" s="25">
        <v>7</v>
      </c>
      <c r="S2190" s="10">
        <v>173.95</v>
      </c>
      <c r="T2190" s="1">
        <v>0</v>
      </c>
      <c r="U2190" s="10">
        <v>11.679499999999999</v>
      </c>
    </row>
    <row r="2191" spans="1:21" x14ac:dyDescent="0.3">
      <c r="A2191" t="s">
        <v>7906</v>
      </c>
      <c r="B2191" s="2">
        <v>44450</v>
      </c>
      <c r="C2191" s="2">
        <v>44450</v>
      </c>
      <c r="D2191" s="1" t="s">
        <v>1276</v>
      </c>
      <c r="E2191" s="1" t="s">
        <v>768</v>
      </c>
      <c r="F2191" s="1" t="s">
        <v>769</v>
      </c>
      <c r="G2191" s="1" t="s">
        <v>23</v>
      </c>
      <c r="H2191" s="1" t="s">
        <v>24</v>
      </c>
      <c r="I2191" s="1" t="s">
        <v>124</v>
      </c>
      <c r="J2191" s="1" t="s">
        <v>40</v>
      </c>
      <c r="K2191" s="1">
        <v>94110</v>
      </c>
      <c r="L2191" s="1" t="s">
        <v>41</v>
      </c>
      <c r="M2191" s="1" t="s">
        <v>338</v>
      </c>
      <c r="N2191" s="1" t="s">
        <v>29</v>
      </c>
      <c r="O2191" s="1" t="s">
        <v>62</v>
      </c>
      <c r="P2191" s="1" t="s">
        <v>339</v>
      </c>
      <c r="Q2191" s="10">
        <v>32.36</v>
      </c>
      <c r="R2191" s="25">
        <v>4</v>
      </c>
      <c r="S2191" s="10">
        <v>129.44</v>
      </c>
      <c r="T2191" s="1">
        <v>0</v>
      </c>
      <c r="U2191" s="10">
        <v>11.6496</v>
      </c>
    </row>
    <row r="2192" spans="1:21" x14ac:dyDescent="0.3">
      <c r="A2192" t="s">
        <v>9312</v>
      </c>
      <c r="B2192" s="2">
        <v>44079</v>
      </c>
      <c r="C2192" s="2">
        <v>44083</v>
      </c>
      <c r="D2192" s="1" t="s">
        <v>47</v>
      </c>
      <c r="E2192" s="1" t="s">
        <v>1746</v>
      </c>
      <c r="F2192" s="1" t="s">
        <v>1747</v>
      </c>
      <c r="G2192" s="1" t="s">
        <v>23</v>
      </c>
      <c r="H2192" s="1" t="s">
        <v>24</v>
      </c>
      <c r="I2192" s="1" t="s">
        <v>141</v>
      </c>
      <c r="J2192" s="1" t="s">
        <v>142</v>
      </c>
      <c r="K2192" s="1">
        <v>19134</v>
      </c>
      <c r="L2192" s="1" t="s">
        <v>143</v>
      </c>
      <c r="M2192" s="1" t="s">
        <v>338</v>
      </c>
      <c r="N2192" s="1" t="s">
        <v>29</v>
      </c>
      <c r="O2192" s="1" t="s">
        <v>62</v>
      </c>
      <c r="P2192" s="1" t="s">
        <v>339</v>
      </c>
      <c r="Q2192" s="10">
        <v>58.248000000000005</v>
      </c>
      <c r="R2192" s="25">
        <v>9</v>
      </c>
      <c r="S2192" s="10">
        <v>524.23200000000008</v>
      </c>
      <c r="T2192" s="1">
        <v>0.2</v>
      </c>
      <c r="U2192" s="10">
        <v>11.649599999999996</v>
      </c>
    </row>
    <row r="2193" spans="1:21" x14ac:dyDescent="0.3">
      <c r="A2193" t="s">
        <v>8069</v>
      </c>
      <c r="B2193" s="2">
        <v>44477</v>
      </c>
      <c r="C2193" s="2">
        <v>44483</v>
      </c>
      <c r="D2193" s="1" t="s">
        <v>47</v>
      </c>
      <c r="E2193" s="1" t="s">
        <v>2386</v>
      </c>
      <c r="F2193" s="1" t="s">
        <v>2387</v>
      </c>
      <c r="G2193" s="1" t="s">
        <v>38</v>
      </c>
      <c r="H2193" s="1" t="s">
        <v>24</v>
      </c>
      <c r="I2193" s="1" t="s">
        <v>939</v>
      </c>
      <c r="J2193" s="1" t="s">
        <v>40</v>
      </c>
      <c r="K2193" s="1">
        <v>92105</v>
      </c>
      <c r="L2193" s="1" t="s">
        <v>41</v>
      </c>
      <c r="M2193" s="1" t="s">
        <v>3675</v>
      </c>
      <c r="N2193" s="1" t="s">
        <v>68</v>
      </c>
      <c r="O2193" s="1" t="s">
        <v>69</v>
      </c>
      <c r="P2193" s="1" t="s">
        <v>3676</v>
      </c>
      <c r="Q2193" s="10">
        <v>103.19200000000001</v>
      </c>
      <c r="R2193" s="25">
        <v>1</v>
      </c>
      <c r="S2193" s="10">
        <v>103.19200000000001</v>
      </c>
      <c r="T2193" s="1">
        <v>0.2</v>
      </c>
      <c r="U2193" s="10">
        <v>11.609099999999998</v>
      </c>
    </row>
    <row r="2194" spans="1:21" x14ac:dyDescent="0.3">
      <c r="A2194" t="s">
        <v>4005</v>
      </c>
      <c r="B2194" s="2">
        <v>44454</v>
      </c>
      <c r="C2194" s="2">
        <v>44456</v>
      </c>
      <c r="D2194" s="1" t="s">
        <v>20</v>
      </c>
      <c r="E2194" s="1" t="s">
        <v>4006</v>
      </c>
      <c r="F2194" s="1" t="s">
        <v>4007</v>
      </c>
      <c r="G2194" s="1" t="s">
        <v>23</v>
      </c>
      <c r="H2194" s="1" t="s">
        <v>24</v>
      </c>
      <c r="I2194" s="1" t="s">
        <v>4008</v>
      </c>
      <c r="J2194" s="1" t="s">
        <v>1231</v>
      </c>
      <c r="K2194" s="1">
        <v>2149</v>
      </c>
      <c r="L2194" s="1" t="s">
        <v>143</v>
      </c>
      <c r="M2194" s="1" t="s">
        <v>3369</v>
      </c>
      <c r="N2194" s="1" t="s">
        <v>68</v>
      </c>
      <c r="O2194" s="1" t="s">
        <v>69</v>
      </c>
      <c r="P2194" s="1" t="s">
        <v>3370</v>
      </c>
      <c r="Q2194" s="10">
        <v>39.99</v>
      </c>
      <c r="R2194" s="25">
        <v>1</v>
      </c>
      <c r="S2194" s="10">
        <v>39.99</v>
      </c>
      <c r="T2194" s="1">
        <v>0</v>
      </c>
      <c r="U2194" s="10">
        <v>11.597099999999998</v>
      </c>
    </row>
    <row r="2195" spans="1:21" x14ac:dyDescent="0.3">
      <c r="A2195" t="s">
        <v>6157</v>
      </c>
      <c r="B2195" s="2">
        <v>44313</v>
      </c>
      <c r="C2195" s="2">
        <v>44317</v>
      </c>
      <c r="D2195" s="1" t="s">
        <v>47</v>
      </c>
      <c r="E2195" s="1" t="s">
        <v>472</v>
      </c>
      <c r="F2195" s="1" t="s">
        <v>473</v>
      </c>
      <c r="G2195" s="1" t="s">
        <v>38</v>
      </c>
      <c r="H2195" s="1" t="s">
        <v>24</v>
      </c>
      <c r="I2195" s="1" t="s">
        <v>100</v>
      </c>
      <c r="J2195" s="1" t="s">
        <v>101</v>
      </c>
      <c r="K2195" s="1">
        <v>76106</v>
      </c>
      <c r="L2195" s="1" t="s">
        <v>102</v>
      </c>
      <c r="M2195" s="1" t="s">
        <v>1261</v>
      </c>
      <c r="N2195" s="1" t="s">
        <v>43</v>
      </c>
      <c r="O2195" s="1" t="s">
        <v>44</v>
      </c>
      <c r="P2195" s="1" t="s">
        <v>1262</v>
      </c>
      <c r="Q2195" s="10">
        <v>33.119999999999997</v>
      </c>
      <c r="R2195" s="25">
        <v>4</v>
      </c>
      <c r="S2195" s="10">
        <v>132.47999999999999</v>
      </c>
      <c r="T2195" s="1">
        <v>0.2</v>
      </c>
      <c r="U2195" s="10">
        <v>11.592000000000001</v>
      </c>
    </row>
    <row r="2196" spans="1:21" x14ac:dyDescent="0.3">
      <c r="A2196" t="s">
        <v>9527</v>
      </c>
      <c r="B2196" s="2">
        <v>44066</v>
      </c>
      <c r="C2196" s="2">
        <v>44072</v>
      </c>
      <c r="D2196" s="1" t="s">
        <v>47</v>
      </c>
      <c r="E2196" s="1" t="s">
        <v>177</v>
      </c>
      <c r="F2196" s="1" t="s">
        <v>178</v>
      </c>
      <c r="G2196" s="1" t="s">
        <v>99</v>
      </c>
      <c r="H2196" s="1" t="s">
        <v>24</v>
      </c>
      <c r="I2196" s="1" t="s">
        <v>9528</v>
      </c>
      <c r="J2196" s="1" t="s">
        <v>111</v>
      </c>
      <c r="K2196" s="1">
        <v>53081</v>
      </c>
      <c r="L2196" s="1" t="s">
        <v>102</v>
      </c>
      <c r="M2196" s="1" t="s">
        <v>7009</v>
      </c>
      <c r="N2196" s="1" t="s">
        <v>43</v>
      </c>
      <c r="O2196" s="1" t="s">
        <v>44</v>
      </c>
      <c r="P2196" s="1" t="s">
        <v>7010</v>
      </c>
      <c r="Q2196" s="10">
        <v>25.2</v>
      </c>
      <c r="R2196" s="25">
        <v>4</v>
      </c>
      <c r="S2196" s="10">
        <v>100.8</v>
      </c>
      <c r="T2196" s="1">
        <v>0</v>
      </c>
      <c r="U2196" s="10">
        <v>11.591999999999999</v>
      </c>
    </row>
    <row r="2197" spans="1:21" x14ac:dyDescent="0.3">
      <c r="A2197" t="s">
        <v>9941</v>
      </c>
      <c r="B2197" s="2">
        <v>44008</v>
      </c>
      <c r="C2197" s="2">
        <v>44008</v>
      </c>
      <c r="D2197" s="1" t="s">
        <v>1276</v>
      </c>
      <c r="E2197" s="1" t="s">
        <v>2782</v>
      </c>
      <c r="F2197" s="1" t="s">
        <v>2783</v>
      </c>
      <c r="G2197" s="1" t="s">
        <v>38</v>
      </c>
      <c r="H2197" s="1" t="s">
        <v>24</v>
      </c>
      <c r="I2197" s="1" t="s">
        <v>39</v>
      </c>
      <c r="J2197" s="1" t="s">
        <v>40</v>
      </c>
      <c r="K2197" s="1">
        <v>90036</v>
      </c>
      <c r="L2197" s="1" t="s">
        <v>41</v>
      </c>
      <c r="M2197" s="1" t="s">
        <v>1579</v>
      </c>
      <c r="N2197" s="1" t="s">
        <v>43</v>
      </c>
      <c r="O2197" s="1" t="s">
        <v>570</v>
      </c>
      <c r="P2197" s="1" t="s">
        <v>1580</v>
      </c>
      <c r="Q2197" s="10">
        <v>231.72</v>
      </c>
      <c r="R2197" s="25">
        <v>2</v>
      </c>
      <c r="S2197" s="10">
        <v>463.44</v>
      </c>
      <c r="T2197" s="1">
        <v>0</v>
      </c>
      <c r="U2197" s="10">
        <v>11.585999999999984</v>
      </c>
    </row>
    <row r="2198" spans="1:21" x14ac:dyDescent="0.3">
      <c r="A2198" t="s">
        <v>7620</v>
      </c>
      <c r="B2198" s="2">
        <v>44520</v>
      </c>
      <c r="C2198" s="2">
        <v>44525</v>
      </c>
      <c r="D2198" s="1" t="s">
        <v>47</v>
      </c>
      <c r="E2198" s="1" t="s">
        <v>2758</v>
      </c>
      <c r="F2198" s="1" t="s">
        <v>2759</v>
      </c>
      <c r="G2198" s="1" t="s">
        <v>99</v>
      </c>
      <c r="H2198" s="1" t="s">
        <v>24</v>
      </c>
      <c r="I2198" s="1" t="s">
        <v>25</v>
      </c>
      <c r="J2198" s="1" t="s">
        <v>26</v>
      </c>
      <c r="K2198" s="1">
        <v>42420</v>
      </c>
      <c r="L2198" s="1" t="s">
        <v>27</v>
      </c>
      <c r="M2198" s="1" t="s">
        <v>417</v>
      </c>
      <c r="N2198" s="1" t="s">
        <v>29</v>
      </c>
      <c r="O2198" s="1" t="s">
        <v>62</v>
      </c>
      <c r="P2198" s="1" t="s">
        <v>418</v>
      </c>
      <c r="Q2198" s="10">
        <v>27.58</v>
      </c>
      <c r="R2198" s="25">
        <v>2</v>
      </c>
      <c r="S2198" s="10">
        <v>55.16</v>
      </c>
      <c r="T2198" s="1">
        <v>0</v>
      </c>
      <c r="U2198" s="10">
        <v>11.583600000000001</v>
      </c>
    </row>
    <row r="2199" spans="1:21" x14ac:dyDescent="0.3">
      <c r="A2199" t="s">
        <v>7852</v>
      </c>
      <c r="B2199" s="2">
        <v>44321</v>
      </c>
      <c r="C2199" s="2">
        <v>44325</v>
      </c>
      <c r="D2199" s="1" t="s">
        <v>47</v>
      </c>
      <c r="E2199" s="1" t="s">
        <v>1809</v>
      </c>
      <c r="F2199" s="1" t="s">
        <v>1810</v>
      </c>
      <c r="G2199" s="1" t="s">
        <v>23</v>
      </c>
      <c r="H2199" s="1" t="s">
        <v>24</v>
      </c>
      <c r="I2199" s="1" t="s">
        <v>124</v>
      </c>
      <c r="J2199" s="1" t="s">
        <v>40</v>
      </c>
      <c r="K2199" s="1">
        <v>94122</v>
      </c>
      <c r="L2199" s="1" t="s">
        <v>41</v>
      </c>
      <c r="M2199" s="1" t="s">
        <v>7853</v>
      </c>
      <c r="N2199" s="1" t="s">
        <v>43</v>
      </c>
      <c r="O2199" s="1" t="s">
        <v>168</v>
      </c>
      <c r="P2199" s="1" t="s">
        <v>7854</v>
      </c>
      <c r="Q2199" s="10">
        <v>23.16</v>
      </c>
      <c r="R2199" s="25">
        <v>2</v>
      </c>
      <c r="S2199" s="10">
        <v>46.32</v>
      </c>
      <c r="T2199" s="1">
        <v>0</v>
      </c>
      <c r="U2199" s="10">
        <v>11.58</v>
      </c>
    </row>
    <row r="2200" spans="1:21" x14ac:dyDescent="0.3">
      <c r="A2200" t="s">
        <v>4776</v>
      </c>
      <c r="B2200" s="2">
        <v>43465</v>
      </c>
      <c r="C2200" s="2">
        <v>43469</v>
      </c>
      <c r="D2200" s="1" t="s">
        <v>47</v>
      </c>
      <c r="E2200" s="1" t="s">
        <v>2766</v>
      </c>
      <c r="F2200" s="1" t="s">
        <v>2767</v>
      </c>
      <c r="G2200" s="1" t="s">
        <v>38</v>
      </c>
      <c r="H2200" s="1" t="s">
        <v>24</v>
      </c>
      <c r="I2200" s="1" t="s">
        <v>373</v>
      </c>
      <c r="J2200" s="1" t="s">
        <v>588</v>
      </c>
      <c r="K2200" s="1">
        <v>65203</v>
      </c>
      <c r="L2200" s="1" t="s">
        <v>102</v>
      </c>
      <c r="M2200" s="1" t="s">
        <v>2905</v>
      </c>
      <c r="N2200" s="1" t="s">
        <v>43</v>
      </c>
      <c r="O2200" s="1" t="s">
        <v>65</v>
      </c>
      <c r="P2200" s="1" t="s">
        <v>2906</v>
      </c>
      <c r="Q2200" s="10">
        <v>29.68</v>
      </c>
      <c r="R2200" s="25">
        <v>7</v>
      </c>
      <c r="S2200" s="10">
        <v>207.76</v>
      </c>
      <c r="T2200" s="1">
        <v>0</v>
      </c>
      <c r="U2200" s="10">
        <v>11.575199999999999</v>
      </c>
    </row>
    <row r="2201" spans="1:21" x14ac:dyDescent="0.3">
      <c r="A2201" t="s">
        <v>4799</v>
      </c>
      <c r="B2201" s="2">
        <v>44082</v>
      </c>
      <c r="C2201" s="2">
        <v>44084</v>
      </c>
      <c r="D2201" s="1" t="s">
        <v>20</v>
      </c>
      <c r="E2201" s="1" t="s">
        <v>776</v>
      </c>
      <c r="F2201" s="1" t="s">
        <v>777</v>
      </c>
      <c r="G2201" s="1" t="s">
        <v>99</v>
      </c>
      <c r="H2201" s="1" t="s">
        <v>24</v>
      </c>
      <c r="I2201" s="1" t="s">
        <v>2437</v>
      </c>
      <c r="J2201" s="1" t="s">
        <v>40</v>
      </c>
      <c r="K2201" s="1">
        <v>93534</v>
      </c>
      <c r="L2201" s="1" t="s">
        <v>41</v>
      </c>
      <c r="M2201" s="1" t="s">
        <v>1329</v>
      </c>
      <c r="N2201" s="1" t="s">
        <v>43</v>
      </c>
      <c r="O2201" s="1" t="s">
        <v>72</v>
      </c>
      <c r="P2201" s="1" t="s">
        <v>1330</v>
      </c>
      <c r="Q2201" s="10">
        <v>33.024000000000001</v>
      </c>
      <c r="R2201" s="25">
        <v>2</v>
      </c>
      <c r="S2201" s="10">
        <v>66.048000000000002</v>
      </c>
      <c r="T2201" s="1">
        <v>0.2</v>
      </c>
      <c r="U2201" s="10">
        <v>11.558399999999999</v>
      </c>
    </row>
    <row r="2202" spans="1:21" x14ac:dyDescent="0.3">
      <c r="A2202" t="s">
        <v>6167</v>
      </c>
      <c r="B2202" s="2">
        <v>44278</v>
      </c>
      <c r="C2202" s="2">
        <v>44284</v>
      </c>
      <c r="D2202" s="1" t="s">
        <v>47</v>
      </c>
      <c r="E2202" s="1" t="s">
        <v>6168</v>
      </c>
      <c r="F2202" s="1" t="s">
        <v>6169</v>
      </c>
      <c r="G2202" s="1" t="s">
        <v>23</v>
      </c>
      <c r="H2202" s="1" t="s">
        <v>24</v>
      </c>
      <c r="I2202" s="1" t="s">
        <v>261</v>
      </c>
      <c r="J2202" s="1" t="s">
        <v>262</v>
      </c>
      <c r="K2202" s="1">
        <v>10024</v>
      </c>
      <c r="L2202" s="1" t="s">
        <v>143</v>
      </c>
      <c r="M2202" s="1" t="s">
        <v>6170</v>
      </c>
      <c r="N2202" s="1" t="s">
        <v>43</v>
      </c>
      <c r="O2202" s="1" t="s">
        <v>87</v>
      </c>
      <c r="P2202" s="1" t="s">
        <v>6171</v>
      </c>
      <c r="Q2202" s="10">
        <v>25.68</v>
      </c>
      <c r="R2202" s="25">
        <v>6</v>
      </c>
      <c r="S2202" s="10">
        <v>154.07999999999998</v>
      </c>
      <c r="T2202" s="1">
        <v>0</v>
      </c>
      <c r="U2202" s="10">
        <v>11.555999999999997</v>
      </c>
    </row>
    <row r="2203" spans="1:21" x14ac:dyDescent="0.3">
      <c r="A2203" t="s">
        <v>1513</v>
      </c>
      <c r="B2203" s="2">
        <v>44454</v>
      </c>
      <c r="C2203" s="2">
        <v>44458</v>
      </c>
      <c r="D2203" s="1" t="s">
        <v>47</v>
      </c>
      <c r="E2203" s="1" t="s">
        <v>1514</v>
      </c>
      <c r="F2203" s="1" t="s">
        <v>1515</v>
      </c>
      <c r="G2203" s="1" t="s">
        <v>38</v>
      </c>
      <c r="H2203" s="1" t="s">
        <v>24</v>
      </c>
      <c r="I2203" s="1" t="s">
        <v>179</v>
      </c>
      <c r="J2203" s="1" t="s">
        <v>101</v>
      </c>
      <c r="K2203" s="1">
        <v>77070</v>
      </c>
      <c r="L2203" s="1" t="s">
        <v>102</v>
      </c>
      <c r="M2203" s="1" t="s">
        <v>1516</v>
      </c>
      <c r="N2203" s="1" t="s">
        <v>43</v>
      </c>
      <c r="O2203" s="1" t="s">
        <v>87</v>
      </c>
      <c r="P2203" s="1" t="s">
        <v>1517</v>
      </c>
      <c r="Q2203" s="10">
        <v>31.872000000000003</v>
      </c>
      <c r="R2203" s="25">
        <v>8</v>
      </c>
      <c r="S2203" s="10">
        <v>254.97600000000003</v>
      </c>
      <c r="T2203" s="1">
        <v>0.2</v>
      </c>
      <c r="U2203" s="10">
        <v>11.553600000000003</v>
      </c>
    </row>
    <row r="2204" spans="1:21" x14ac:dyDescent="0.3">
      <c r="A2204" t="s">
        <v>9871</v>
      </c>
      <c r="B2204" s="2">
        <v>43758</v>
      </c>
      <c r="C2204" s="2">
        <v>43760</v>
      </c>
      <c r="D2204" s="1" t="s">
        <v>183</v>
      </c>
      <c r="E2204" s="1" t="s">
        <v>3901</v>
      </c>
      <c r="F2204" s="1" t="s">
        <v>3902</v>
      </c>
      <c r="G2204" s="1" t="s">
        <v>23</v>
      </c>
      <c r="H2204" s="1" t="s">
        <v>24</v>
      </c>
      <c r="I2204" s="1" t="s">
        <v>261</v>
      </c>
      <c r="J2204" s="1" t="s">
        <v>262</v>
      </c>
      <c r="K2204" s="1">
        <v>10035</v>
      </c>
      <c r="L2204" s="1" t="s">
        <v>143</v>
      </c>
      <c r="M2204" s="1" t="s">
        <v>180</v>
      </c>
      <c r="N2204" s="1" t="s">
        <v>43</v>
      </c>
      <c r="O2204" s="1" t="s">
        <v>87</v>
      </c>
      <c r="P2204" s="1" t="s">
        <v>181</v>
      </c>
      <c r="Q2204" s="10">
        <v>24.56</v>
      </c>
      <c r="R2204" s="25">
        <v>2</v>
      </c>
      <c r="S2204" s="10">
        <v>49.12</v>
      </c>
      <c r="T2204" s="1">
        <v>0</v>
      </c>
      <c r="U2204" s="10">
        <v>11.543199999999999</v>
      </c>
    </row>
    <row r="2205" spans="1:21" x14ac:dyDescent="0.3">
      <c r="A2205" t="s">
        <v>9951</v>
      </c>
      <c r="B2205" s="2">
        <v>44035</v>
      </c>
      <c r="C2205" s="2">
        <v>44038</v>
      </c>
      <c r="D2205" s="1" t="s">
        <v>183</v>
      </c>
      <c r="E2205" s="1" t="s">
        <v>5005</v>
      </c>
      <c r="F2205" s="1" t="s">
        <v>5006</v>
      </c>
      <c r="G2205" s="1" t="s">
        <v>23</v>
      </c>
      <c r="H2205" s="1" t="s">
        <v>24</v>
      </c>
      <c r="I2205" s="1" t="s">
        <v>179</v>
      </c>
      <c r="J2205" s="1" t="s">
        <v>101</v>
      </c>
      <c r="K2205" s="1">
        <v>77041</v>
      </c>
      <c r="L2205" s="1" t="s">
        <v>102</v>
      </c>
      <c r="M2205" s="1" t="s">
        <v>8309</v>
      </c>
      <c r="N2205" s="1" t="s">
        <v>68</v>
      </c>
      <c r="O2205" s="1" t="s">
        <v>69</v>
      </c>
      <c r="P2205" s="1" t="s">
        <v>8310</v>
      </c>
      <c r="Q2205" s="10">
        <v>115.136</v>
      </c>
      <c r="R2205" s="25">
        <v>8</v>
      </c>
      <c r="S2205" s="10">
        <v>921.08799999999997</v>
      </c>
      <c r="T2205" s="1">
        <v>0.2</v>
      </c>
      <c r="U2205" s="10">
        <v>11.513600000000004</v>
      </c>
    </row>
    <row r="2206" spans="1:21" x14ac:dyDescent="0.3">
      <c r="A2206" t="s">
        <v>8413</v>
      </c>
      <c r="B2206" s="2">
        <v>43378</v>
      </c>
      <c r="C2206" s="2">
        <v>43383</v>
      </c>
      <c r="D2206" s="1" t="s">
        <v>20</v>
      </c>
      <c r="E2206" s="1" t="s">
        <v>5548</v>
      </c>
      <c r="F2206" s="1" t="s">
        <v>5549</v>
      </c>
      <c r="G2206" s="1" t="s">
        <v>23</v>
      </c>
      <c r="H2206" s="1" t="s">
        <v>24</v>
      </c>
      <c r="I2206" s="1" t="s">
        <v>488</v>
      </c>
      <c r="J2206" s="1" t="s">
        <v>489</v>
      </c>
      <c r="K2206" s="1">
        <v>43229</v>
      </c>
      <c r="L2206" s="1" t="s">
        <v>143</v>
      </c>
      <c r="M2206" s="1" t="s">
        <v>74</v>
      </c>
      <c r="N2206" s="1" t="s">
        <v>43</v>
      </c>
      <c r="O2206" s="1" t="s">
        <v>75</v>
      </c>
      <c r="P2206" s="1" t="s">
        <v>76</v>
      </c>
      <c r="Q2206" s="10">
        <v>91.92</v>
      </c>
      <c r="R2206" s="25">
        <v>5</v>
      </c>
      <c r="S2206" s="10">
        <v>459.6</v>
      </c>
      <c r="T2206" s="1">
        <v>0.2</v>
      </c>
      <c r="U2206" s="10">
        <v>11.489999999999991</v>
      </c>
    </row>
    <row r="2207" spans="1:21" x14ac:dyDescent="0.3">
      <c r="A2207" t="s">
        <v>10006</v>
      </c>
      <c r="B2207" s="2">
        <v>43465</v>
      </c>
      <c r="C2207" s="2">
        <v>43466</v>
      </c>
      <c r="D2207" s="1" t="s">
        <v>183</v>
      </c>
      <c r="E2207" s="1" t="s">
        <v>6267</v>
      </c>
      <c r="F2207" s="1" t="s">
        <v>6268</v>
      </c>
      <c r="G2207" s="1" t="s">
        <v>38</v>
      </c>
      <c r="H2207" s="1" t="s">
        <v>24</v>
      </c>
      <c r="I2207" s="1" t="s">
        <v>261</v>
      </c>
      <c r="J2207" s="1" t="s">
        <v>262</v>
      </c>
      <c r="K2207" s="1">
        <v>10035</v>
      </c>
      <c r="L2207" s="1" t="s">
        <v>143</v>
      </c>
      <c r="M2207" s="1" t="s">
        <v>2171</v>
      </c>
      <c r="N2207" s="1" t="s">
        <v>68</v>
      </c>
      <c r="O2207" s="1" t="s">
        <v>156</v>
      </c>
      <c r="P2207" s="1" t="s">
        <v>2172</v>
      </c>
      <c r="Q2207" s="10">
        <v>34.769999999999996</v>
      </c>
      <c r="R2207" s="25">
        <v>3</v>
      </c>
      <c r="S2207" s="10">
        <v>104.30999999999999</v>
      </c>
      <c r="T2207" s="1">
        <v>0</v>
      </c>
      <c r="U2207" s="10">
        <v>11.474099999999996</v>
      </c>
    </row>
    <row r="2208" spans="1:21" x14ac:dyDescent="0.3">
      <c r="A2208" t="s">
        <v>3798</v>
      </c>
      <c r="B2208" s="2">
        <v>44549</v>
      </c>
      <c r="C2208" s="2">
        <v>44554</v>
      </c>
      <c r="D2208" s="1" t="s">
        <v>20</v>
      </c>
      <c r="E2208" s="1" t="s">
        <v>3799</v>
      </c>
      <c r="F2208" s="1" t="s">
        <v>3800</v>
      </c>
      <c r="G2208" s="1" t="s">
        <v>23</v>
      </c>
      <c r="H2208" s="1" t="s">
        <v>24</v>
      </c>
      <c r="I2208" s="1" t="s">
        <v>124</v>
      </c>
      <c r="J2208" s="1" t="s">
        <v>40</v>
      </c>
      <c r="K2208" s="1">
        <v>94110</v>
      </c>
      <c r="L2208" s="1" t="s">
        <v>41</v>
      </c>
      <c r="M2208" s="1" t="s">
        <v>2735</v>
      </c>
      <c r="N2208" s="1" t="s">
        <v>43</v>
      </c>
      <c r="O2208" s="1" t="s">
        <v>72</v>
      </c>
      <c r="P2208" s="1" t="s">
        <v>2736</v>
      </c>
      <c r="Q2208" s="10">
        <v>36.672000000000004</v>
      </c>
      <c r="R2208" s="25">
        <v>2</v>
      </c>
      <c r="S2208" s="10">
        <v>73.344000000000008</v>
      </c>
      <c r="T2208" s="1">
        <v>0.2</v>
      </c>
      <c r="U2208" s="10">
        <v>11.459999999999999</v>
      </c>
    </row>
    <row r="2209" spans="1:21" x14ac:dyDescent="0.3">
      <c r="A2209" t="s">
        <v>5097</v>
      </c>
      <c r="B2209" s="2">
        <v>43723</v>
      </c>
      <c r="C2209" s="2">
        <v>43725</v>
      </c>
      <c r="D2209" s="1" t="s">
        <v>20</v>
      </c>
      <c r="E2209" s="1" t="s">
        <v>4806</v>
      </c>
      <c r="F2209" s="1" t="s">
        <v>4807</v>
      </c>
      <c r="G2209" s="1" t="s">
        <v>23</v>
      </c>
      <c r="H2209" s="1" t="s">
        <v>24</v>
      </c>
      <c r="I2209" s="1" t="s">
        <v>4286</v>
      </c>
      <c r="J2209" s="1" t="s">
        <v>249</v>
      </c>
      <c r="K2209" s="1">
        <v>46203</v>
      </c>
      <c r="L2209" s="1" t="s">
        <v>102</v>
      </c>
      <c r="M2209" s="1" t="s">
        <v>2395</v>
      </c>
      <c r="N2209" s="1" t="s">
        <v>43</v>
      </c>
      <c r="O2209" s="1" t="s">
        <v>56</v>
      </c>
      <c r="P2209" s="1" t="s">
        <v>2396</v>
      </c>
      <c r="Q2209" s="10">
        <v>190.86</v>
      </c>
      <c r="R2209" s="25">
        <v>2</v>
      </c>
      <c r="S2209" s="10">
        <v>381.72</v>
      </c>
      <c r="T2209" s="1">
        <v>0</v>
      </c>
      <c r="U2209" s="10">
        <v>11.451599999999985</v>
      </c>
    </row>
    <row r="2210" spans="1:21" x14ac:dyDescent="0.3">
      <c r="A2210" t="s">
        <v>2941</v>
      </c>
      <c r="B2210" s="2">
        <v>44148</v>
      </c>
      <c r="C2210" s="2">
        <v>44152</v>
      </c>
      <c r="D2210" s="1" t="s">
        <v>47</v>
      </c>
      <c r="E2210" s="1" t="s">
        <v>742</v>
      </c>
      <c r="F2210" s="1" t="s">
        <v>743</v>
      </c>
      <c r="G2210" s="1" t="s">
        <v>99</v>
      </c>
      <c r="H2210" s="1" t="s">
        <v>24</v>
      </c>
      <c r="I2210" s="1" t="s">
        <v>2110</v>
      </c>
      <c r="J2210" s="1" t="s">
        <v>93</v>
      </c>
      <c r="K2210" s="1">
        <v>98661</v>
      </c>
      <c r="L2210" s="1" t="s">
        <v>41</v>
      </c>
      <c r="M2210" s="1" t="s">
        <v>2554</v>
      </c>
      <c r="N2210" s="1" t="s">
        <v>43</v>
      </c>
      <c r="O2210" s="1" t="s">
        <v>65</v>
      </c>
      <c r="P2210" s="1" t="s">
        <v>2555</v>
      </c>
      <c r="Q2210" s="10">
        <v>44.02</v>
      </c>
      <c r="R2210" s="25">
        <v>2</v>
      </c>
      <c r="S2210" s="10">
        <v>88.04</v>
      </c>
      <c r="T2210" s="1">
        <v>0</v>
      </c>
      <c r="U2210" s="10">
        <v>11.4452</v>
      </c>
    </row>
    <row r="2211" spans="1:21" x14ac:dyDescent="0.3">
      <c r="A2211" t="s">
        <v>5435</v>
      </c>
      <c r="B2211" s="2">
        <v>44436</v>
      </c>
      <c r="C2211" s="2">
        <v>44442</v>
      </c>
      <c r="D2211" s="1" t="s">
        <v>47</v>
      </c>
      <c r="E2211" s="1" t="s">
        <v>5226</v>
      </c>
      <c r="F2211" s="1" t="s">
        <v>5227</v>
      </c>
      <c r="G2211" s="1" t="s">
        <v>99</v>
      </c>
      <c r="H2211" s="1" t="s">
        <v>24</v>
      </c>
      <c r="I2211" s="1" t="s">
        <v>92</v>
      </c>
      <c r="J2211" s="1" t="s">
        <v>93</v>
      </c>
      <c r="K2211" s="1">
        <v>98105</v>
      </c>
      <c r="L2211" s="1" t="s">
        <v>41</v>
      </c>
      <c r="M2211" s="1" t="s">
        <v>5436</v>
      </c>
      <c r="N2211" s="1" t="s">
        <v>68</v>
      </c>
      <c r="O2211" s="1" t="s">
        <v>69</v>
      </c>
      <c r="P2211" s="1" t="s">
        <v>5437</v>
      </c>
      <c r="Q2211" s="10">
        <v>35.167999999999999</v>
      </c>
      <c r="R2211" s="25">
        <v>4</v>
      </c>
      <c r="S2211" s="10">
        <v>140.672</v>
      </c>
      <c r="T2211" s="1">
        <v>0.2</v>
      </c>
      <c r="U2211" s="10">
        <v>11.429599999999999</v>
      </c>
    </row>
    <row r="2212" spans="1:21" x14ac:dyDescent="0.3">
      <c r="A2212" t="s">
        <v>6426</v>
      </c>
      <c r="B2212" s="2">
        <v>43803</v>
      </c>
      <c r="C2212" s="2">
        <v>43809</v>
      </c>
      <c r="D2212" s="1" t="s">
        <v>47</v>
      </c>
      <c r="E2212" s="1" t="s">
        <v>48</v>
      </c>
      <c r="F2212" s="1" t="s">
        <v>49</v>
      </c>
      <c r="G2212" s="1" t="s">
        <v>23</v>
      </c>
      <c r="H2212" s="1" t="s">
        <v>24</v>
      </c>
      <c r="I2212" s="1" t="s">
        <v>5969</v>
      </c>
      <c r="J2212" s="1" t="s">
        <v>262</v>
      </c>
      <c r="K2212" s="1">
        <v>11550</v>
      </c>
      <c r="L2212" s="1" t="s">
        <v>143</v>
      </c>
      <c r="M2212" s="1" t="s">
        <v>6021</v>
      </c>
      <c r="N2212" s="1" t="s">
        <v>29</v>
      </c>
      <c r="O2212" s="1" t="s">
        <v>62</v>
      </c>
      <c r="P2212" s="1" t="s">
        <v>6022</v>
      </c>
      <c r="Q2212" s="10">
        <v>28.44</v>
      </c>
      <c r="R2212" s="25">
        <v>3</v>
      </c>
      <c r="S2212" s="10">
        <v>85.320000000000007</v>
      </c>
      <c r="T2212" s="1">
        <v>0</v>
      </c>
      <c r="U2212" s="10">
        <v>11.376000000000001</v>
      </c>
    </row>
    <row r="2213" spans="1:21" x14ac:dyDescent="0.3">
      <c r="A2213" t="s">
        <v>5282</v>
      </c>
      <c r="B2213" s="2">
        <v>44237</v>
      </c>
      <c r="C2213" s="2">
        <v>44240</v>
      </c>
      <c r="D2213" s="1" t="s">
        <v>183</v>
      </c>
      <c r="E2213" s="1" t="s">
        <v>3606</v>
      </c>
      <c r="F2213" s="1" t="s">
        <v>3607</v>
      </c>
      <c r="G2213" s="1" t="s">
        <v>23</v>
      </c>
      <c r="H2213" s="1" t="s">
        <v>24</v>
      </c>
      <c r="I2213" s="1" t="s">
        <v>3157</v>
      </c>
      <c r="J2213" s="1" t="s">
        <v>2697</v>
      </c>
      <c r="K2213" s="1">
        <v>20735</v>
      </c>
      <c r="L2213" s="1" t="s">
        <v>143</v>
      </c>
      <c r="M2213" s="1" t="s">
        <v>3890</v>
      </c>
      <c r="N2213" s="1" t="s">
        <v>43</v>
      </c>
      <c r="O2213" s="1" t="s">
        <v>87</v>
      </c>
      <c r="P2213" s="1" t="s">
        <v>3891</v>
      </c>
      <c r="Q2213" s="10">
        <v>23.12</v>
      </c>
      <c r="R2213" s="25">
        <v>4</v>
      </c>
      <c r="S2213" s="10">
        <v>92.48</v>
      </c>
      <c r="T2213" s="1">
        <v>0</v>
      </c>
      <c r="U2213" s="10">
        <v>11.328800000000001</v>
      </c>
    </row>
    <row r="2214" spans="1:21" x14ac:dyDescent="0.3">
      <c r="A2214" t="s">
        <v>1254</v>
      </c>
      <c r="B2214" s="2">
        <v>43944</v>
      </c>
      <c r="C2214" s="2">
        <v>43949</v>
      </c>
      <c r="D2214" s="1" t="s">
        <v>47</v>
      </c>
      <c r="E2214" s="1" t="s">
        <v>810</v>
      </c>
      <c r="F2214" s="1" t="s">
        <v>811</v>
      </c>
      <c r="G2214" s="1" t="s">
        <v>38</v>
      </c>
      <c r="H2214" s="1" t="s">
        <v>24</v>
      </c>
      <c r="I2214" s="1" t="s">
        <v>458</v>
      </c>
      <c r="J2214" s="1" t="s">
        <v>85</v>
      </c>
      <c r="K2214" s="1">
        <v>28205</v>
      </c>
      <c r="L2214" s="1" t="s">
        <v>27</v>
      </c>
      <c r="M2214" s="1" t="s">
        <v>793</v>
      </c>
      <c r="N2214" s="1" t="s">
        <v>43</v>
      </c>
      <c r="O2214" s="1" t="s">
        <v>87</v>
      </c>
      <c r="P2214" s="1" t="s">
        <v>794</v>
      </c>
      <c r="Q2214" s="10">
        <v>36.240000000000009</v>
      </c>
      <c r="R2214" s="25">
        <v>5</v>
      </c>
      <c r="S2214" s="10">
        <v>181.20000000000005</v>
      </c>
      <c r="T2214" s="1">
        <v>0.2</v>
      </c>
      <c r="U2214" s="10">
        <v>11.324999999999996</v>
      </c>
    </row>
    <row r="2215" spans="1:21" x14ac:dyDescent="0.3">
      <c r="A2215" t="s">
        <v>10411</v>
      </c>
      <c r="B2215" s="2">
        <v>43977</v>
      </c>
      <c r="C2215" s="2">
        <v>43981</v>
      </c>
      <c r="D2215" s="1" t="s">
        <v>47</v>
      </c>
      <c r="E2215" s="1" t="s">
        <v>5559</v>
      </c>
      <c r="F2215" s="1" t="s">
        <v>5560</v>
      </c>
      <c r="G2215" s="1" t="s">
        <v>23</v>
      </c>
      <c r="H2215" s="1" t="s">
        <v>24</v>
      </c>
      <c r="I2215" s="1" t="s">
        <v>2515</v>
      </c>
      <c r="J2215" s="1" t="s">
        <v>111</v>
      </c>
      <c r="K2215" s="1">
        <v>53209</v>
      </c>
      <c r="L2215" s="1" t="s">
        <v>102</v>
      </c>
      <c r="M2215" s="1" t="s">
        <v>4322</v>
      </c>
      <c r="N2215" s="1" t="s">
        <v>29</v>
      </c>
      <c r="O2215" s="1" t="s">
        <v>62</v>
      </c>
      <c r="P2215" s="1" t="s">
        <v>4323</v>
      </c>
      <c r="Q2215" s="10">
        <v>26.94</v>
      </c>
      <c r="R2215" s="25">
        <v>3</v>
      </c>
      <c r="S2215" s="10">
        <v>80.820000000000007</v>
      </c>
      <c r="T2215" s="1">
        <v>0</v>
      </c>
      <c r="U2215" s="10">
        <v>11.314800000000002</v>
      </c>
    </row>
    <row r="2216" spans="1:21" x14ac:dyDescent="0.3">
      <c r="A2216" t="s">
        <v>7994</v>
      </c>
      <c r="B2216" s="2">
        <v>44155</v>
      </c>
      <c r="C2216" s="2">
        <v>44162</v>
      </c>
      <c r="D2216" s="1" t="s">
        <v>47</v>
      </c>
      <c r="E2216" s="1" t="s">
        <v>1753</v>
      </c>
      <c r="F2216" s="1" t="s">
        <v>1754</v>
      </c>
      <c r="G2216" s="1" t="s">
        <v>38</v>
      </c>
      <c r="H2216" s="1" t="s">
        <v>24</v>
      </c>
      <c r="I2216" s="1" t="s">
        <v>39</v>
      </c>
      <c r="J2216" s="1" t="s">
        <v>40</v>
      </c>
      <c r="K2216" s="1">
        <v>90004</v>
      </c>
      <c r="L2216" s="1" t="s">
        <v>41</v>
      </c>
      <c r="M2216" s="1" t="s">
        <v>801</v>
      </c>
      <c r="N2216" s="1" t="s">
        <v>43</v>
      </c>
      <c r="O2216" s="1" t="s">
        <v>75</v>
      </c>
      <c r="P2216" s="1" t="s">
        <v>802</v>
      </c>
      <c r="Q2216" s="10">
        <v>39</v>
      </c>
      <c r="R2216" s="25">
        <v>12</v>
      </c>
      <c r="S2216" s="10">
        <v>468</v>
      </c>
      <c r="T2216" s="1">
        <v>0</v>
      </c>
      <c r="U2216" s="10">
        <v>11.309999999999999</v>
      </c>
    </row>
    <row r="2217" spans="1:21" x14ac:dyDescent="0.3">
      <c r="A2217" t="s">
        <v>8189</v>
      </c>
      <c r="B2217" s="2">
        <v>44278</v>
      </c>
      <c r="C2217" s="2">
        <v>44281</v>
      </c>
      <c r="D2217" s="1" t="s">
        <v>183</v>
      </c>
      <c r="E2217" s="1" t="s">
        <v>2618</v>
      </c>
      <c r="F2217" s="1" t="s">
        <v>2619</v>
      </c>
      <c r="G2217" s="1" t="s">
        <v>99</v>
      </c>
      <c r="H2217" s="1" t="s">
        <v>24</v>
      </c>
      <c r="I2217" s="1" t="s">
        <v>92</v>
      </c>
      <c r="J2217" s="1" t="s">
        <v>93</v>
      </c>
      <c r="K2217" s="1">
        <v>98105</v>
      </c>
      <c r="L2217" s="1" t="s">
        <v>41</v>
      </c>
      <c r="M2217" s="1" t="s">
        <v>2022</v>
      </c>
      <c r="N2217" s="1" t="s">
        <v>43</v>
      </c>
      <c r="O2217" s="1" t="s">
        <v>72</v>
      </c>
      <c r="P2217" s="1" t="s">
        <v>2023</v>
      </c>
      <c r="Q2217" s="10">
        <v>34.76</v>
      </c>
      <c r="R2217" s="25">
        <v>5</v>
      </c>
      <c r="S2217" s="10">
        <v>173.79999999999998</v>
      </c>
      <c r="T2217" s="1">
        <v>0.2</v>
      </c>
      <c r="U2217" s="10">
        <v>11.296999999999999</v>
      </c>
    </row>
    <row r="2218" spans="1:21" x14ac:dyDescent="0.3">
      <c r="A2218" t="s">
        <v>9946</v>
      </c>
      <c r="B2218" s="2">
        <v>44454</v>
      </c>
      <c r="C2218" s="2">
        <v>44456</v>
      </c>
      <c r="D2218" s="1" t="s">
        <v>20</v>
      </c>
      <c r="E2218" s="1" t="s">
        <v>368</v>
      </c>
      <c r="F2218" s="1" t="s">
        <v>369</v>
      </c>
      <c r="G2218" s="1" t="s">
        <v>99</v>
      </c>
      <c r="H2218" s="1" t="s">
        <v>24</v>
      </c>
      <c r="I2218" s="1" t="s">
        <v>124</v>
      </c>
      <c r="J2218" s="1" t="s">
        <v>40</v>
      </c>
      <c r="K2218" s="1">
        <v>94109</v>
      </c>
      <c r="L2218" s="1" t="s">
        <v>41</v>
      </c>
      <c r="M2218" s="1" t="s">
        <v>894</v>
      </c>
      <c r="N2218" s="1" t="s">
        <v>29</v>
      </c>
      <c r="O2218" s="1" t="s">
        <v>53</v>
      </c>
      <c r="P2218" s="1" t="s">
        <v>895</v>
      </c>
      <c r="Q2218" s="10">
        <v>300.904</v>
      </c>
      <c r="R2218" s="25">
        <v>1</v>
      </c>
      <c r="S2218" s="10">
        <v>300.904</v>
      </c>
      <c r="T2218" s="1">
        <v>0.2</v>
      </c>
      <c r="U2218" s="10">
        <v>11.283900000000017</v>
      </c>
    </row>
    <row r="2219" spans="1:21" x14ac:dyDescent="0.3">
      <c r="A2219" t="s">
        <v>9473</v>
      </c>
      <c r="B2219" s="2">
        <v>44448</v>
      </c>
      <c r="C2219" s="2">
        <v>44454</v>
      </c>
      <c r="D2219" s="1" t="s">
        <v>47</v>
      </c>
      <c r="E2219" s="1" t="s">
        <v>3776</v>
      </c>
      <c r="F2219" s="1" t="s">
        <v>3777</v>
      </c>
      <c r="G2219" s="1" t="s">
        <v>38</v>
      </c>
      <c r="H2219" s="1" t="s">
        <v>24</v>
      </c>
      <c r="I2219" s="1" t="s">
        <v>410</v>
      </c>
      <c r="J2219" s="1" t="s">
        <v>411</v>
      </c>
      <c r="K2219" s="1">
        <v>97206</v>
      </c>
      <c r="L2219" s="1" t="s">
        <v>41</v>
      </c>
      <c r="M2219" s="1" t="s">
        <v>1290</v>
      </c>
      <c r="N2219" s="1" t="s">
        <v>43</v>
      </c>
      <c r="O2219" s="1" t="s">
        <v>87</v>
      </c>
      <c r="P2219" s="1" t="s">
        <v>1291</v>
      </c>
      <c r="Q2219" s="10">
        <v>31.104000000000006</v>
      </c>
      <c r="R2219" s="25">
        <v>6</v>
      </c>
      <c r="S2219" s="10">
        <v>186.62400000000002</v>
      </c>
      <c r="T2219" s="1">
        <v>0.2</v>
      </c>
      <c r="U2219" s="10">
        <v>11.2752</v>
      </c>
    </row>
    <row r="2220" spans="1:21" x14ac:dyDescent="0.3">
      <c r="A2220" t="s">
        <v>8511</v>
      </c>
      <c r="B2220" s="2">
        <v>43727</v>
      </c>
      <c r="C2220" s="2">
        <v>43730</v>
      </c>
      <c r="D2220" s="1" t="s">
        <v>20</v>
      </c>
      <c r="E2220" s="1" t="s">
        <v>3767</v>
      </c>
      <c r="F2220" s="1" t="s">
        <v>3768</v>
      </c>
      <c r="G2220" s="1" t="s">
        <v>38</v>
      </c>
      <c r="H2220" s="1" t="s">
        <v>24</v>
      </c>
      <c r="I2220" s="1" t="s">
        <v>39</v>
      </c>
      <c r="J2220" s="1" t="s">
        <v>40</v>
      </c>
      <c r="K2220" s="1">
        <v>90008</v>
      </c>
      <c r="L2220" s="1" t="s">
        <v>41</v>
      </c>
      <c r="M2220" s="1" t="s">
        <v>1897</v>
      </c>
      <c r="N2220" s="1" t="s">
        <v>43</v>
      </c>
      <c r="O2220" s="1" t="s">
        <v>87</v>
      </c>
      <c r="P2220" s="1" t="s">
        <v>1898</v>
      </c>
      <c r="Q2220" s="10">
        <v>22.96</v>
      </c>
      <c r="R2220" s="25">
        <v>2</v>
      </c>
      <c r="S2220" s="10">
        <v>45.92</v>
      </c>
      <c r="T2220" s="1">
        <v>0</v>
      </c>
      <c r="U2220" s="10">
        <v>11.250400000000001</v>
      </c>
    </row>
    <row r="2221" spans="1:21" x14ac:dyDescent="0.3">
      <c r="A2221" t="s">
        <v>5238</v>
      </c>
      <c r="B2221" s="2">
        <v>43373</v>
      </c>
      <c r="C2221" s="2">
        <v>43377</v>
      </c>
      <c r="D2221" s="1" t="s">
        <v>47</v>
      </c>
      <c r="E2221" s="1" t="s">
        <v>5239</v>
      </c>
      <c r="F2221" s="1" t="s">
        <v>5240</v>
      </c>
      <c r="G2221" s="1" t="s">
        <v>23</v>
      </c>
      <c r="H2221" s="1" t="s">
        <v>24</v>
      </c>
      <c r="I2221" s="1" t="s">
        <v>5241</v>
      </c>
      <c r="J2221" s="1" t="s">
        <v>326</v>
      </c>
      <c r="K2221" s="1">
        <v>37042</v>
      </c>
      <c r="L2221" s="1" t="s">
        <v>27</v>
      </c>
      <c r="M2221" s="1" t="s">
        <v>1318</v>
      </c>
      <c r="N2221" s="1" t="s">
        <v>43</v>
      </c>
      <c r="O2221" s="1" t="s">
        <v>75</v>
      </c>
      <c r="P2221" s="1" t="s">
        <v>1319</v>
      </c>
      <c r="Q2221" s="10">
        <v>69.216000000000008</v>
      </c>
      <c r="R2221" s="25">
        <v>6</v>
      </c>
      <c r="S2221" s="10">
        <v>415.29600000000005</v>
      </c>
      <c r="T2221" s="1">
        <v>0.2</v>
      </c>
      <c r="U2221" s="10">
        <v>11.247599999999995</v>
      </c>
    </row>
    <row r="2222" spans="1:21" x14ac:dyDescent="0.3">
      <c r="A2222" t="s">
        <v>5056</v>
      </c>
      <c r="B2222" s="2">
        <v>44521</v>
      </c>
      <c r="C2222" s="2">
        <v>44525</v>
      </c>
      <c r="D2222" s="1" t="s">
        <v>47</v>
      </c>
      <c r="E2222" s="1" t="s">
        <v>2853</v>
      </c>
      <c r="F2222" s="1" t="s">
        <v>2854</v>
      </c>
      <c r="G2222" s="1" t="s">
        <v>23</v>
      </c>
      <c r="H2222" s="1" t="s">
        <v>24</v>
      </c>
      <c r="I2222" s="1" t="s">
        <v>261</v>
      </c>
      <c r="J2222" s="1" t="s">
        <v>262</v>
      </c>
      <c r="K2222" s="1">
        <v>10035</v>
      </c>
      <c r="L2222" s="1" t="s">
        <v>143</v>
      </c>
      <c r="M2222" s="1" t="s">
        <v>3436</v>
      </c>
      <c r="N2222" s="1" t="s">
        <v>29</v>
      </c>
      <c r="O2222" s="1" t="s">
        <v>62</v>
      </c>
      <c r="P2222" s="1" t="s">
        <v>3437</v>
      </c>
      <c r="Q2222" s="10">
        <v>27.42</v>
      </c>
      <c r="R2222" s="25">
        <v>1</v>
      </c>
      <c r="S2222" s="10">
        <v>27.42</v>
      </c>
      <c r="T2222" s="1">
        <v>0</v>
      </c>
      <c r="U2222" s="10">
        <v>11.2422</v>
      </c>
    </row>
    <row r="2223" spans="1:21" x14ac:dyDescent="0.3">
      <c r="A2223" t="s">
        <v>10460</v>
      </c>
      <c r="B2223" s="2">
        <v>44069</v>
      </c>
      <c r="C2223" s="2">
        <v>44071</v>
      </c>
      <c r="D2223" s="1" t="s">
        <v>183</v>
      </c>
      <c r="E2223" s="1" t="s">
        <v>3762</v>
      </c>
      <c r="F2223" s="1" t="s">
        <v>3763</v>
      </c>
      <c r="G2223" s="1" t="s">
        <v>38</v>
      </c>
      <c r="H2223" s="1" t="s">
        <v>24</v>
      </c>
      <c r="I2223" s="1" t="s">
        <v>1404</v>
      </c>
      <c r="J2223" s="1" t="s">
        <v>51</v>
      </c>
      <c r="K2223" s="1">
        <v>33142</v>
      </c>
      <c r="L2223" s="1" t="s">
        <v>27</v>
      </c>
      <c r="M2223" s="1" t="s">
        <v>5718</v>
      </c>
      <c r="N2223" s="1" t="s">
        <v>43</v>
      </c>
      <c r="O2223" s="1" t="s">
        <v>87</v>
      </c>
      <c r="P2223" s="1" t="s">
        <v>5719</v>
      </c>
      <c r="Q2223" s="10">
        <v>31.007999999999999</v>
      </c>
      <c r="R2223" s="25">
        <v>1</v>
      </c>
      <c r="S2223" s="10">
        <v>31.007999999999999</v>
      </c>
      <c r="T2223" s="1">
        <v>0.2</v>
      </c>
      <c r="U2223" s="10">
        <v>11.240400000000001</v>
      </c>
    </row>
    <row r="2224" spans="1:21" x14ac:dyDescent="0.3">
      <c r="A2224" t="s">
        <v>7586</v>
      </c>
      <c r="B2224" s="2">
        <v>43645</v>
      </c>
      <c r="C2224" s="2">
        <v>43650</v>
      </c>
      <c r="D2224" s="1" t="s">
        <v>47</v>
      </c>
      <c r="E2224" s="1" t="s">
        <v>4236</v>
      </c>
      <c r="F2224" s="1" t="s">
        <v>4237</v>
      </c>
      <c r="G2224" s="1" t="s">
        <v>23</v>
      </c>
      <c r="H2224" s="1" t="s">
        <v>24</v>
      </c>
      <c r="I2224" s="1" t="s">
        <v>261</v>
      </c>
      <c r="J2224" s="1" t="s">
        <v>262</v>
      </c>
      <c r="K2224" s="1">
        <v>10011</v>
      </c>
      <c r="L2224" s="1" t="s">
        <v>143</v>
      </c>
      <c r="M2224" s="1" t="s">
        <v>3466</v>
      </c>
      <c r="N2224" s="1" t="s">
        <v>43</v>
      </c>
      <c r="O2224" s="1" t="s">
        <v>87</v>
      </c>
      <c r="P2224" s="1" t="s">
        <v>3467</v>
      </c>
      <c r="Q2224" s="10">
        <v>24.96</v>
      </c>
      <c r="R2224" s="25">
        <v>4</v>
      </c>
      <c r="S2224" s="10">
        <v>99.84</v>
      </c>
      <c r="T2224" s="1">
        <v>0</v>
      </c>
      <c r="U2224" s="10">
        <v>11.231999999999999</v>
      </c>
    </row>
    <row r="2225" spans="1:21" x14ac:dyDescent="0.3">
      <c r="A2225" t="s">
        <v>10270</v>
      </c>
      <c r="B2225" s="2">
        <v>44429</v>
      </c>
      <c r="C2225" s="2">
        <v>44436</v>
      </c>
      <c r="D2225" s="1" t="s">
        <v>47</v>
      </c>
      <c r="E2225" s="1" t="s">
        <v>108</v>
      </c>
      <c r="F2225" s="1" t="s">
        <v>109</v>
      </c>
      <c r="G2225" s="1" t="s">
        <v>23</v>
      </c>
      <c r="H2225" s="1" t="s">
        <v>24</v>
      </c>
      <c r="I2225" s="1" t="s">
        <v>261</v>
      </c>
      <c r="J2225" s="1" t="s">
        <v>262</v>
      </c>
      <c r="K2225" s="1">
        <v>10035</v>
      </c>
      <c r="L2225" s="1" t="s">
        <v>143</v>
      </c>
      <c r="M2225" s="1" t="s">
        <v>6558</v>
      </c>
      <c r="N2225" s="1" t="s">
        <v>43</v>
      </c>
      <c r="O2225" s="1" t="s">
        <v>72</v>
      </c>
      <c r="P2225" s="1" t="s">
        <v>6559</v>
      </c>
      <c r="Q2225" s="10">
        <v>32.088000000000001</v>
      </c>
      <c r="R2225" s="25">
        <v>7</v>
      </c>
      <c r="S2225" s="10">
        <v>224.61600000000001</v>
      </c>
      <c r="T2225" s="1">
        <v>0.2</v>
      </c>
      <c r="U2225" s="10">
        <v>11.2308</v>
      </c>
    </row>
    <row r="2226" spans="1:21" x14ac:dyDescent="0.3">
      <c r="A2226" t="s">
        <v>3180</v>
      </c>
      <c r="B2226" s="2">
        <v>44125</v>
      </c>
      <c r="C2226" s="2">
        <v>44131</v>
      </c>
      <c r="D2226" s="1" t="s">
        <v>47</v>
      </c>
      <c r="E2226" s="1" t="s">
        <v>3181</v>
      </c>
      <c r="F2226" s="1" t="s">
        <v>3182</v>
      </c>
      <c r="G2226" s="1" t="s">
        <v>23</v>
      </c>
      <c r="H2226" s="1" t="s">
        <v>24</v>
      </c>
      <c r="I2226" s="1" t="s">
        <v>2815</v>
      </c>
      <c r="J2226" s="1" t="s">
        <v>40</v>
      </c>
      <c r="K2226" s="1">
        <v>92503</v>
      </c>
      <c r="L2226" s="1" t="s">
        <v>41</v>
      </c>
      <c r="M2226" s="1" t="s">
        <v>3183</v>
      </c>
      <c r="N2226" s="1" t="s">
        <v>43</v>
      </c>
      <c r="O2226" s="1" t="s">
        <v>87</v>
      </c>
      <c r="P2226" s="1" t="s">
        <v>3184</v>
      </c>
      <c r="Q2226" s="10">
        <v>22.919999999999998</v>
      </c>
      <c r="R2226" s="25">
        <v>3</v>
      </c>
      <c r="S2226" s="10">
        <v>68.759999999999991</v>
      </c>
      <c r="T2226" s="1">
        <v>0</v>
      </c>
      <c r="U2226" s="10">
        <v>11.230799999999999</v>
      </c>
    </row>
    <row r="2227" spans="1:21" x14ac:dyDescent="0.3">
      <c r="A2227" t="s">
        <v>8567</v>
      </c>
      <c r="B2227" s="2">
        <v>43552</v>
      </c>
      <c r="C2227" s="2">
        <v>43554</v>
      </c>
      <c r="D2227" s="1" t="s">
        <v>20</v>
      </c>
      <c r="E2227" s="1" t="s">
        <v>5000</v>
      </c>
      <c r="F2227" s="1" t="s">
        <v>5001</v>
      </c>
      <c r="G2227" s="1" t="s">
        <v>23</v>
      </c>
      <c r="H2227" s="1" t="s">
        <v>24</v>
      </c>
      <c r="I2227" s="1" t="s">
        <v>261</v>
      </c>
      <c r="J2227" s="1" t="s">
        <v>262</v>
      </c>
      <c r="K2227" s="1">
        <v>10009</v>
      </c>
      <c r="L2227" s="1" t="s">
        <v>143</v>
      </c>
      <c r="M2227" s="1" t="s">
        <v>2543</v>
      </c>
      <c r="N2227" s="1" t="s">
        <v>43</v>
      </c>
      <c r="O2227" s="1" t="s">
        <v>168</v>
      </c>
      <c r="P2227" s="1" t="s">
        <v>2544</v>
      </c>
      <c r="Q2227" s="10">
        <v>22.919999999999998</v>
      </c>
      <c r="R2227" s="25">
        <v>3</v>
      </c>
      <c r="S2227" s="10">
        <v>68.759999999999991</v>
      </c>
      <c r="T2227" s="1">
        <v>0</v>
      </c>
      <c r="U2227" s="10">
        <v>11.230799999999999</v>
      </c>
    </row>
    <row r="2228" spans="1:21" x14ac:dyDescent="0.3">
      <c r="A2228" t="s">
        <v>6233</v>
      </c>
      <c r="B2228" s="2">
        <v>44551</v>
      </c>
      <c r="C2228" s="2">
        <v>44556</v>
      </c>
      <c r="D2228" s="1" t="s">
        <v>20</v>
      </c>
      <c r="E2228" s="1" t="s">
        <v>108</v>
      </c>
      <c r="F2228" s="1" t="s">
        <v>109</v>
      </c>
      <c r="G2228" s="1" t="s">
        <v>23</v>
      </c>
      <c r="H2228" s="1" t="s">
        <v>24</v>
      </c>
      <c r="I2228" s="1" t="s">
        <v>373</v>
      </c>
      <c r="J2228" s="1" t="s">
        <v>374</v>
      </c>
      <c r="K2228" s="1">
        <v>29203</v>
      </c>
      <c r="L2228" s="1" t="s">
        <v>27</v>
      </c>
      <c r="M2228" s="1" t="s">
        <v>5694</v>
      </c>
      <c r="N2228" s="1" t="s">
        <v>43</v>
      </c>
      <c r="O2228" s="1" t="s">
        <v>72</v>
      </c>
      <c r="P2228" s="1" t="s">
        <v>5695</v>
      </c>
      <c r="Q2228" s="10">
        <v>23.88</v>
      </c>
      <c r="R2228" s="25">
        <v>6</v>
      </c>
      <c r="S2228" s="10">
        <v>143.28</v>
      </c>
      <c r="T2228" s="1">
        <v>0</v>
      </c>
      <c r="U2228" s="10">
        <v>11.223600000000001</v>
      </c>
    </row>
    <row r="2229" spans="1:21" x14ac:dyDescent="0.3">
      <c r="A2229" t="s">
        <v>9921</v>
      </c>
      <c r="B2229" s="2">
        <v>44077</v>
      </c>
      <c r="C2229" s="2">
        <v>44082</v>
      </c>
      <c r="D2229" s="1" t="s">
        <v>47</v>
      </c>
      <c r="E2229" s="1" t="s">
        <v>5066</v>
      </c>
      <c r="F2229" s="1" t="s">
        <v>5067</v>
      </c>
      <c r="G2229" s="1" t="s">
        <v>38</v>
      </c>
      <c r="H2229" s="1" t="s">
        <v>24</v>
      </c>
      <c r="I2229" s="1" t="s">
        <v>997</v>
      </c>
      <c r="J2229" s="1" t="s">
        <v>489</v>
      </c>
      <c r="K2229" s="1">
        <v>45231</v>
      </c>
      <c r="L2229" s="1" t="s">
        <v>143</v>
      </c>
      <c r="M2229" s="1" t="s">
        <v>5703</v>
      </c>
      <c r="N2229" s="1" t="s">
        <v>43</v>
      </c>
      <c r="O2229" s="1" t="s">
        <v>87</v>
      </c>
      <c r="P2229" s="1" t="s">
        <v>5704</v>
      </c>
      <c r="Q2229" s="10">
        <v>30.96</v>
      </c>
      <c r="R2229" s="25">
        <v>6</v>
      </c>
      <c r="S2229" s="10">
        <v>185.76</v>
      </c>
      <c r="T2229" s="1">
        <v>0.2</v>
      </c>
      <c r="U2229" s="10">
        <v>11.223000000000001</v>
      </c>
    </row>
    <row r="2230" spans="1:21" x14ac:dyDescent="0.3">
      <c r="A2230" t="s">
        <v>8491</v>
      </c>
      <c r="B2230" s="2">
        <v>44135</v>
      </c>
      <c r="C2230" s="2">
        <v>44139</v>
      </c>
      <c r="D2230" s="1" t="s">
        <v>20</v>
      </c>
      <c r="E2230" s="1" t="s">
        <v>3107</v>
      </c>
      <c r="F2230" s="1" t="s">
        <v>3108</v>
      </c>
      <c r="G2230" s="1" t="s">
        <v>23</v>
      </c>
      <c r="H2230" s="1" t="s">
        <v>24</v>
      </c>
      <c r="I2230" s="1" t="s">
        <v>7068</v>
      </c>
      <c r="J2230" s="1" t="s">
        <v>51</v>
      </c>
      <c r="K2230" s="1">
        <v>33021</v>
      </c>
      <c r="L2230" s="1" t="s">
        <v>27</v>
      </c>
      <c r="M2230" s="1" t="s">
        <v>1837</v>
      </c>
      <c r="N2230" s="1" t="s">
        <v>43</v>
      </c>
      <c r="O2230" s="1" t="s">
        <v>87</v>
      </c>
      <c r="P2230" s="1" t="s">
        <v>1838</v>
      </c>
      <c r="Q2230" s="10">
        <v>32.064</v>
      </c>
      <c r="R2230" s="25">
        <v>6</v>
      </c>
      <c r="S2230" s="10">
        <v>192.38400000000001</v>
      </c>
      <c r="T2230" s="1">
        <v>0.2</v>
      </c>
      <c r="U2230" s="10">
        <v>11.222399999999999</v>
      </c>
    </row>
    <row r="2231" spans="1:21" x14ac:dyDescent="0.3">
      <c r="A2231" t="s">
        <v>3923</v>
      </c>
      <c r="B2231" s="2">
        <v>43451</v>
      </c>
      <c r="C2231" s="2">
        <v>43453</v>
      </c>
      <c r="D2231" s="1" t="s">
        <v>20</v>
      </c>
      <c r="E2231" s="1" t="s">
        <v>1411</v>
      </c>
      <c r="F2231" s="1" t="s">
        <v>1412</v>
      </c>
      <c r="G2231" s="1" t="s">
        <v>23</v>
      </c>
      <c r="H2231" s="1" t="s">
        <v>24</v>
      </c>
      <c r="I2231" s="1" t="s">
        <v>488</v>
      </c>
      <c r="J2231" s="1" t="s">
        <v>1258</v>
      </c>
      <c r="K2231" s="1">
        <v>31907</v>
      </c>
      <c r="L2231" s="1" t="s">
        <v>27</v>
      </c>
      <c r="M2231" s="1" t="s">
        <v>3150</v>
      </c>
      <c r="N2231" s="1" t="s">
        <v>43</v>
      </c>
      <c r="O2231" s="1" t="s">
        <v>65</v>
      </c>
      <c r="P2231" s="1" t="s">
        <v>3151</v>
      </c>
      <c r="Q2231" s="10">
        <v>40.049999999999997</v>
      </c>
      <c r="R2231" s="25">
        <v>3</v>
      </c>
      <c r="S2231" s="10">
        <v>120.14999999999999</v>
      </c>
      <c r="T2231" s="1">
        <v>0</v>
      </c>
      <c r="U2231" s="10">
        <v>11.213999999999999</v>
      </c>
    </row>
    <row r="2232" spans="1:21" x14ac:dyDescent="0.3">
      <c r="A2232" t="s">
        <v>10602</v>
      </c>
      <c r="B2232" s="2">
        <v>44441</v>
      </c>
      <c r="C2232" s="2">
        <v>44443</v>
      </c>
      <c r="D2232" s="1" t="s">
        <v>20</v>
      </c>
      <c r="E2232" s="1" t="s">
        <v>8022</v>
      </c>
      <c r="F2232" s="1" t="s">
        <v>8023</v>
      </c>
      <c r="G2232" s="1" t="s">
        <v>99</v>
      </c>
      <c r="H2232" s="1" t="s">
        <v>24</v>
      </c>
      <c r="I2232" s="1" t="s">
        <v>39</v>
      </c>
      <c r="J2232" s="1" t="s">
        <v>40</v>
      </c>
      <c r="K2232" s="1">
        <v>90008</v>
      </c>
      <c r="L2232" s="1" t="s">
        <v>41</v>
      </c>
      <c r="M2232" s="1" t="s">
        <v>136</v>
      </c>
      <c r="N2232" s="1" t="s">
        <v>43</v>
      </c>
      <c r="O2232" s="1" t="s">
        <v>75</v>
      </c>
      <c r="P2232" s="1" t="s">
        <v>137</v>
      </c>
      <c r="Q2232" s="10">
        <v>43.099999999999994</v>
      </c>
      <c r="R2232" s="25">
        <v>5</v>
      </c>
      <c r="S2232" s="10">
        <v>215.49999999999997</v>
      </c>
      <c r="T2232" s="1">
        <v>0</v>
      </c>
      <c r="U2232" s="10">
        <v>11.206</v>
      </c>
    </row>
    <row r="2233" spans="1:21" x14ac:dyDescent="0.3">
      <c r="A2233" t="s">
        <v>3167</v>
      </c>
      <c r="B2233" s="2">
        <v>43276</v>
      </c>
      <c r="C2233" s="2">
        <v>43279</v>
      </c>
      <c r="D2233" s="1" t="s">
        <v>183</v>
      </c>
      <c r="E2233" s="1" t="s">
        <v>3042</v>
      </c>
      <c r="F2233" s="1" t="s">
        <v>3043</v>
      </c>
      <c r="G2233" s="1" t="s">
        <v>38</v>
      </c>
      <c r="H2233" s="1" t="s">
        <v>24</v>
      </c>
      <c r="I2233" s="1" t="s">
        <v>39</v>
      </c>
      <c r="J2233" s="1" t="s">
        <v>40</v>
      </c>
      <c r="K2233" s="1">
        <v>90049</v>
      </c>
      <c r="L2233" s="1" t="s">
        <v>41</v>
      </c>
      <c r="M2233" s="1" t="s">
        <v>3168</v>
      </c>
      <c r="N2233" s="1" t="s">
        <v>29</v>
      </c>
      <c r="O2233" s="1" t="s">
        <v>53</v>
      </c>
      <c r="P2233" s="1" t="s">
        <v>3169</v>
      </c>
      <c r="Q2233" s="10">
        <v>447.84</v>
      </c>
      <c r="R2233" s="25">
        <v>5</v>
      </c>
      <c r="S2233" s="10">
        <v>2239.1999999999998</v>
      </c>
      <c r="T2233" s="1">
        <v>0.2</v>
      </c>
      <c r="U2233" s="10">
        <v>11.19599999999997</v>
      </c>
    </row>
    <row r="2234" spans="1:21" x14ac:dyDescent="0.3">
      <c r="A2234" t="s">
        <v>6948</v>
      </c>
      <c r="B2234" s="2">
        <v>44126</v>
      </c>
      <c r="C2234" s="2">
        <v>44128</v>
      </c>
      <c r="D2234" s="1" t="s">
        <v>183</v>
      </c>
      <c r="E2234" s="1" t="s">
        <v>4265</v>
      </c>
      <c r="F2234" s="1" t="s">
        <v>4266</v>
      </c>
      <c r="G2234" s="1" t="s">
        <v>23</v>
      </c>
      <c r="H2234" s="1" t="s">
        <v>24</v>
      </c>
      <c r="I2234" s="1" t="s">
        <v>1448</v>
      </c>
      <c r="J2234" s="1" t="s">
        <v>310</v>
      </c>
      <c r="K2234" s="1">
        <v>23223</v>
      </c>
      <c r="L2234" s="1" t="s">
        <v>27</v>
      </c>
      <c r="M2234" s="1" t="s">
        <v>6949</v>
      </c>
      <c r="N2234" s="1" t="s">
        <v>29</v>
      </c>
      <c r="O2234" s="1" t="s">
        <v>62</v>
      </c>
      <c r="P2234" s="1" t="s">
        <v>6950</v>
      </c>
      <c r="Q2234" s="10">
        <v>39.92</v>
      </c>
      <c r="R2234" s="25">
        <v>4</v>
      </c>
      <c r="S2234" s="10">
        <v>159.68</v>
      </c>
      <c r="T2234" s="1">
        <v>0</v>
      </c>
      <c r="U2234" s="10">
        <v>11.177600000000002</v>
      </c>
    </row>
    <row r="2235" spans="1:21" x14ac:dyDescent="0.3">
      <c r="A2235" t="s">
        <v>7501</v>
      </c>
      <c r="B2235" s="2">
        <v>43173</v>
      </c>
      <c r="C2235" s="2">
        <v>43178</v>
      </c>
      <c r="D2235" s="1" t="s">
        <v>47</v>
      </c>
      <c r="E2235" s="1" t="s">
        <v>5626</v>
      </c>
      <c r="F2235" s="1" t="s">
        <v>5627</v>
      </c>
      <c r="G2235" s="1" t="s">
        <v>23</v>
      </c>
      <c r="H2235" s="1" t="s">
        <v>24</v>
      </c>
      <c r="I2235" s="1" t="s">
        <v>7502</v>
      </c>
      <c r="J2235" s="1" t="s">
        <v>118</v>
      </c>
      <c r="K2235" s="1">
        <v>84321</v>
      </c>
      <c r="L2235" s="1" t="s">
        <v>41</v>
      </c>
      <c r="M2235" s="1" t="s">
        <v>5371</v>
      </c>
      <c r="N2235" s="1" t="s">
        <v>43</v>
      </c>
      <c r="O2235" s="1" t="s">
        <v>72</v>
      </c>
      <c r="P2235" s="1" t="s">
        <v>5372</v>
      </c>
      <c r="Q2235" s="10">
        <v>33.088000000000001</v>
      </c>
      <c r="R2235" s="25">
        <v>4</v>
      </c>
      <c r="S2235" s="10">
        <v>132.352</v>
      </c>
      <c r="T2235" s="1">
        <v>0.2</v>
      </c>
      <c r="U2235" s="10">
        <v>11.167199999999999</v>
      </c>
    </row>
    <row r="2236" spans="1:21" x14ac:dyDescent="0.3">
      <c r="A2236" t="s">
        <v>3510</v>
      </c>
      <c r="B2236" s="2">
        <v>44157</v>
      </c>
      <c r="C2236" s="2">
        <v>44161</v>
      </c>
      <c r="D2236" s="1" t="s">
        <v>47</v>
      </c>
      <c r="E2236" s="1" t="s">
        <v>3511</v>
      </c>
      <c r="F2236" s="1" t="s">
        <v>3512</v>
      </c>
      <c r="G2236" s="1" t="s">
        <v>38</v>
      </c>
      <c r="H2236" s="1" t="s">
        <v>24</v>
      </c>
      <c r="I2236" s="1" t="s">
        <v>261</v>
      </c>
      <c r="J2236" s="1" t="s">
        <v>262</v>
      </c>
      <c r="K2236" s="1">
        <v>10009</v>
      </c>
      <c r="L2236" s="1" t="s">
        <v>143</v>
      </c>
      <c r="M2236" s="1" t="s">
        <v>289</v>
      </c>
      <c r="N2236" s="1" t="s">
        <v>29</v>
      </c>
      <c r="O2236" s="1" t="s">
        <v>62</v>
      </c>
      <c r="P2236" s="1" t="s">
        <v>290</v>
      </c>
      <c r="Q2236" s="10">
        <v>39.880000000000003</v>
      </c>
      <c r="R2236" s="25">
        <v>2</v>
      </c>
      <c r="S2236" s="10">
        <v>79.760000000000005</v>
      </c>
      <c r="T2236" s="1">
        <v>0</v>
      </c>
      <c r="U2236" s="10">
        <v>11.166400000000003</v>
      </c>
    </row>
    <row r="2237" spans="1:21" x14ac:dyDescent="0.3">
      <c r="A2237" t="s">
        <v>10237</v>
      </c>
      <c r="B2237" s="2">
        <v>43442</v>
      </c>
      <c r="C2237" s="2">
        <v>43449</v>
      </c>
      <c r="D2237" s="1" t="s">
        <v>47</v>
      </c>
      <c r="E2237" s="1" t="s">
        <v>2060</v>
      </c>
      <c r="F2237" s="1" t="s">
        <v>2061</v>
      </c>
      <c r="G2237" s="1" t="s">
        <v>38</v>
      </c>
      <c r="H2237" s="1" t="s">
        <v>24</v>
      </c>
      <c r="I2237" s="1" t="s">
        <v>124</v>
      </c>
      <c r="J2237" s="1" t="s">
        <v>40</v>
      </c>
      <c r="K2237" s="1">
        <v>94110</v>
      </c>
      <c r="L2237" s="1" t="s">
        <v>41</v>
      </c>
      <c r="M2237" s="1" t="s">
        <v>289</v>
      </c>
      <c r="N2237" s="1" t="s">
        <v>29</v>
      </c>
      <c r="O2237" s="1" t="s">
        <v>62</v>
      </c>
      <c r="P2237" s="1" t="s">
        <v>290</v>
      </c>
      <c r="Q2237" s="10">
        <v>39.880000000000003</v>
      </c>
      <c r="R2237" s="25">
        <v>2</v>
      </c>
      <c r="S2237" s="10">
        <v>79.760000000000005</v>
      </c>
      <c r="T2237" s="1">
        <v>0</v>
      </c>
      <c r="U2237" s="10">
        <v>11.166400000000003</v>
      </c>
    </row>
    <row r="2238" spans="1:21" x14ac:dyDescent="0.3">
      <c r="A2238" t="s">
        <v>9703</v>
      </c>
      <c r="B2238" s="2">
        <v>44037</v>
      </c>
      <c r="C2238" s="2">
        <v>44037</v>
      </c>
      <c r="D2238" s="1" t="s">
        <v>1276</v>
      </c>
      <c r="E2238" s="1" t="s">
        <v>5208</v>
      </c>
      <c r="F2238" s="1" t="s">
        <v>5209</v>
      </c>
      <c r="G2238" s="1" t="s">
        <v>99</v>
      </c>
      <c r="H2238" s="1" t="s">
        <v>24</v>
      </c>
      <c r="I2238" s="1" t="s">
        <v>124</v>
      </c>
      <c r="J2238" s="1" t="s">
        <v>40</v>
      </c>
      <c r="K2238" s="1">
        <v>94122</v>
      </c>
      <c r="L2238" s="1" t="s">
        <v>41</v>
      </c>
      <c r="M2238" s="1" t="s">
        <v>3967</v>
      </c>
      <c r="N2238" s="1" t="s">
        <v>43</v>
      </c>
      <c r="O2238" s="1" t="s">
        <v>65</v>
      </c>
      <c r="P2238" s="1" t="s">
        <v>3968</v>
      </c>
      <c r="Q2238" s="10">
        <v>37.17</v>
      </c>
      <c r="R2238" s="25">
        <v>9</v>
      </c>
      <c r="S2238" s="10">
        <v>334.53000000000003</v>
      </c>
      <c r="T2238" s="1">
        <v>0</v>
      </c>
      <c r="U2238" s="10">
        <v>11.151</v>
      </c>
    </row>
    <row r="2239" spans="1:21" x14ac:dyDescent="0.3">
      <c r="A2239" t="s">
        <v>3034</v>
      </c>
      <c r="B2239" s="2">
        <v>44080</v>
      </c>
      <c r="C2239" s="2">
        <v>44083</v>
      </c>
      <c r="D2239" s="1" t="s">
        <v>20</v>
      </c>
      <c r="E2239" s="1" t="s">
        <v>3035</v>
      </c>
      <c r="F2239" s="1" t="s">
        <v>3036</v>
      </c>
      <c r="G2239" s="1" t="s">
        <v>23</v>
      </c>
      <c r="H2239" s="1" t="s">
        <v>24</v>
      </c>
      <c r="I2239" s="1" t="s">
        <v>261</v>
      </c>
      <c r="J2239" s="1" t="s">
        <v>262</v>
      </c>
      <c r="K2239" s="1">
        <v>10035</v>
      </c>
      <c r="L2239" s="1" t="s">
        <v>143</v>
      </c>
      <c r="M2239" s="1" t="s">
        <v>3037</v>
      </c>
      <c r="N2239" s="1" t="s">
        <v>68</v>
      </c>
      <c r="O2239" s="1" t="s">
        <v>156</v>
      </c>
      <c r="P2239" s="1" t="s">
        <v>3038</v>
      </c>
      <c r="Q2239" s="10">
        <v>31.86</v>
      </c>
      <c r="R2239" s="25">
        <v>2</v>
      </c>
      <c r="S2239" s="10">
        <v>63.72</v>
      </c>
      <c r="T2239" s="1">
        <v>0</v>
      </c>
      <c r="U2239" s="10">
        <v>11.151</v>
      </c>
    </row>
    <row r="2240" spans="1:21" x14ac:dyDescent="0.3">
      <c r="A2240" t="s">
        <v>6067</v>
      </c>
      <c r="B2240" s="2">
        <v>43397</v>
      </c>
      <c r="C2240" s="2">
        <v>43402</v>
      </c>
      <c r="D2240" s="1" t="s">
        <v>47</v>
      </c>
      <c r="E2240" s="1" t="s">
        <v>1795</v>
      </c>
      <c r="F2240" s="1" t="s">
        <v>1796</v>
      </c>
      <c r="G2240" s="1" t="s">
        <v>23</v>
      </c>
      <c r="H2240" s="1" t="s">
        <v>24</v>
      </c>
      <c r="I2240" s="1" t="s">
        <v>4876</v>
      </c>
      <c r="J2240" s="1" t="s">
        <v>40</v>
      </c>
      <c r="K2240" s="1">
        <v>91730</v>
      </c>
      <c r="L2240" s="1" t="s">
        <v>41</v>
      </c>
      <c r="M2240" s="1" t="s">
        <v>1092</v>
      </c>
      <c r="N2240" s="1" t="s">
        <v>43</v>
      </c>
      <c r="O2240" s="1" t="s">
        <v>72</v>
      </c>
      <c r="P2240" s="1" t="s">
        <v>1093</v>
      </c>
      <c r="Q2240" s="10">
        <v>34.271999999999998</v>
      </c>
      <c r="R2240" s="25">
        <v>3</v>
      </c>
      <c r="S2240" s="10">
        <v>102.816</v>
      </c>
      <c r="T2240" s="1">
        <v>0.2</v>
      </c>
      <c r="U2240" s="10">
        <v>11.138399999999999</v>
      </c>
    </row>
    <row r="2241" spans="1:21" x14ac:dyDescent="0.3">
      <c r="A2241" t="s">
        <v>8343</v>
      </c>
      <c r="B2241" s="2">
        <v>44477</v>
      </c>
      <c r="C2241" s="2">
        <v>44480</v>
      </c>
      <c r="D2241" s="1" t="s">
        <v>183</v>
      </c>
      <c r="E2241" s="1" t="s">
        <v>8344</v>
      </c>
      <c r="F2241" s="1" t="s">
        <v>8345</v>
      </c>
      <c r="G2241" s="1" t="s">
        <v>38</v>
      </c>
      <c r="H2241" s="1" t="s">
        <v>24</v>
      </c>
      <c r="I2241" s="1" t="s">
        <v>7132</v>
      </c>
      <c r="J2241" s="1" t="s">
        <v>1386</v>
      </c>
      <c r="K2241" s="1">
        <v>2920</v>
      </c>
      <c r="L2241" s="1" t="s">
        <v>143</v>
      </c>
      <c r="M2241" s="1" t="s">
        <v>5439</v>
      </c>
      <c r="N2241" s="1" t="s">
        <v>43</v>
      </c>
      <c r="O2241" s="1" t="s">
        <v>56</v>
      </c>
      <c r="P2241" s="1" t="s">
        <v>5440</v>
      </c>
      <c r="Q2241" s="10">
        <v>42.76</v>
      </c>
      <c r="R2241" s="25">
        <v>1</v>
      </c>
      <c r="S2241" s="10">
        <v>42.76</v>
      </c>
      <c r="T2241" s="1">
        <v>0</v>
      </c>
      <c r="U2241" s="10">
        <v>11.117599999999999</v>
      </c>
    </row>
    <row r="2242" spans="1:21" x14ac:dyDescent="0.3">
      <c r="A2242" t="s">
        <v>6466</v>
      </c>
      <c r="B2242" s="2">
        <v>44380</v>
      </c>
      <c r="C2242" s="2">
        <v>44383</v>
      </c>
      <c r="D2242" s="1" t="s">
        <v>20</v>
      </c>
      <c r="E2242" s="1" t="s">
        <v>3685</v>
      </c>
      <c r="F2242" s="1" t="s">
        <v>3686</v>
      </c>
      <c r="G2242" s="1" t="s">
        <v>99</v>
      </c>
      <c r="H2242" s="1" t="s">
        <v>24</v>
      </c>
      <c r="I2242" s="1" t="s">
        <v>2437</v>
      </c>
      <c r="J2242" s="1" t="s">
        <v>489</v>
      </c>
      <c r="K2242" s="1">
        <v>43130</v>
      </c>
      <c r="L2242" s="1" t="s">
        <v>143</v>
      </c>
      <c r="M2242" s="1" t="s">
        <v>6467</v>
      </c>
      <c r="N2242" s="1" t="s">
        <v>43</v>
      </c>
      <c r="O2242" s="1" t="s">
        <v>87</v>
      </c>
      <c r="P2242" s="1" t="s">
        <v>6468</v>
      </c>
      <c r="Q2242" s="10">
        <v>32.896000000000001</v>
      </c>
      <c r="R2242" s="25">
        <v>4</v>
      </c>
      <c r="S2242" s="10">
        <v>131.584</v>
      </c>
      <c r="T2242" s="1">
        <v>0.2</v>
      </c>
      <c r="U2242" s="10">
        <v>11.102399999999996</v>
      </c>
    </row>
    <row r="2243" spans="1:21" x14ac:dyDescent="0.3">
      <c r="A2243" t="s">
        <v>3816</v>
      </c>
      <c r="B2243" s="2">
        <v>43586</v>
      </c>
      <c r="C2243" s="2">
        <v>43592</v>
      </c>
      <c r="D2243" s="1" t="s">
        <v>47</v>
      </c>
      <c r="E2243" s="1" t="s">
        <v>695</v>
      </c>
      <c r="F2243" s="1" t="s">
        <v>696</v>
      </c>
      <c r="G2243" s="1" t="s">
        <v>38</v>
      </c>
      <c r="H2243" s="1" t="s">
        <v>24</v>
      </c>
      <c r="I2243" s="1" t="s">
        <v>39</v>
      </c>
      <c r="J2243" s="1" t="s">
        <v>40</v>
      </c>
      <c r="K2243" s="1">
        <v>90008</v>
      </c>
      <c r="L2243" s="1" t="s">
        <v>41</v>
      </c>
      <c r="M2243" s="1" t="s">
        <v>3817</v>
      </c>
      <c r="N2243" s="1" t="s">
        <v>68</v>
      </c>
      <c r="O2243" s="1" t="s">
        <v>69</v>
      </c>
      <c r="P2243" s="1" t="s">
        <v>3818</v>
      </c>
      <c r="Q2243" s="10">
        <v>88.751999999999995</v>
      </c>
      <c r="R2243" s="25">
        <v>3</v>
      </c>
      <c r="S2243" s="10">
        <v>266.25599999999997</v>
      </c>
      <c r="T2243" s="1">
        <v>0.2</v>
      </c>
      <c r="U2243" s="10">
        <v>11.093999999999998</v>
      </c>
    </row>
    <row r="2244" spans="1:21" x14ac:dyDescent="0.3">
      <c r="A2244" t="s">
        <v>2496</v>
      </c>
      <c r="B2244" s="2">
        <v>43499</v>
      </c>
      <c r="C2244" s="2">
        <v>43501</v>
      </c>
      <c r="D2244" s="1" t="s">
        <v>183</v>
      </c>
      <c r="E2244" s="1" t="s">
        <v>1795</v>
      </c>
      <c r="F2244" s="1" t="s">
        <v>1796</v>
      </c>
      <c r="G2244" s="1" t="s">
        <v>23</v>
      </c>
      <c r="H2244" s="1" t="s">
        <v>24</v>
      </c>
      <c r="I2244" s="1" t="s">
        <v>2497</v>
      </c>
      <c r="J2244" s="1" t="s">
        <v>133</v>
      </c>
      <c r="K2244" s="1">
        <v>68104</v>
      </c>
      <c r="L2244" s="1" t="s">
        <v>102</v>
      </c>
      <c r="M2244" s="1" t="s">
        <v>1476</v>
      </c>
      <c r="N2244" s="1" t="s">
        <v>29</v>
      </c>
      <c r="O2244" s="1" t="s">
        <v>62</v>
      </c>
      <c r="P2244" s="1" t="s">
        <v>1477</v>
      </c>
      <c r="Q2244" s="10">
        <v>28.4</v>
      </c>
      <c r="R2244" s="25">
        <v>2</v>
      </c>
      <c r="S2244" s="10">
        <v>56.8</v>
      </c>
      <c r="T2244" s="1">
        <v>0</v>
      </c>
      <c r="U2244" s="10">
        <v>11.076000000000001</v>
      </c>
    </row>
    <row r="2245" spans="1:21" x14ac:dyDescent="0.3">
      <c r="A2245" t="s">
        <v>9327</v>
      </c>
      <c r="B2245" s="2">
        <v>43295</v>
      </c>
      <c r="C2245" s="2">
        <v>43301</v>
      </c>
      <c r="D2245" s="1" t="s">
        <v>47</v>
      </c>
      <c r="E2245" s="1" t="s">
        <v>8704</v>
      </c>
      <c r="F2245" s="1" t="s">
        <v>8705</v>
      </c>
      <c r="G2245" s="1" t="s">
        <v>99</v>
      </c>
      <c r="H2245" s="1" t="s">
        <v>24</v>
      </c>
      <c r="I2245" s="1" t="s">
        <v>598</v>
      </c>
      <c r="J2245" s="1" t="s">
        <v>240</v>
      </c>
      <c r="K2245" s="1">
        <v>19711</v>
      </c>
      <c r="L2245" s="1" t="s">
        <v>143</v>
      </c>
      <c r="M2245" s="1" t="s">
        <v>2479</v>
      </c>
      <c r="N2245" s="1" t="s">
        <v>43</v>
      </c>
      <c r="O2245" s="1" t="s">
        <v>75</v>
      </c>
      <c r="P2245" s="1" t="s">
        <v>2480</v>
      </c>
      <c r="Q2245" s="10">
        <v>39.479999999999997</v>
      </c>
      <c r="R2245" s="25">
        <v>1</v>
      </c>
      <c r="S2245" s="10">
        <v>39.479999999999997</v>
      </c>
      <c r="T2245" s="1">
        <v>0</v>
      </c>
      <c r="U2245" s="10">
        <v>11.054400000000001</v>
      </c>
    </row>
    <row r="2246" spans="1:21" x14ac:dyDescent="0.3">
      <c r="A2246" t="s">
        <v>4734</v>
      </c>
      <c r="B2246" s="2">
        <v>43391</v>
      </c>
      <c r="C2246" s="2">
        <v>43393</v>
      </c>
      <c r="D2246" s="1" t="s">
        <v>20</v>
      </c>
      <c r="E2246" s="1" t="s">
        <v>1098</v>
      </c>
      <c r="F2246" s="1" t="s">
        <v>1099</v>
      </c>
      <c r="G2246" s="1" t="s">
        <v>38</v>
      </c>
      <c r="H2246" s="1" t="s">
        <v>24</v>
      </c>
      <c r="I2246" s="1" t="s">
        <v>1791</v>
      </c>
      <c r="J2246" s="1" t="s">
        <v>349</v>
      </c>
      <c r="K2246" s="1">
        <v>36116</v>
      </c>
      <c r="L2246" s="1" t="s">
        <v>27</v>
      </c>
      <c r="M2246" s="1" t="s">
        <v>830</v>
      </c>
      <c r="N2246" s="1" t="s">
        <v>43</v>
      </c>
      <c r="O2246" s="1" t="s">
        <v>56</v>
      </c>
      <c r="P2246" s="1" t="s">
        <v>831</v>
      </c>
      <c r="Q2246" s="10">
        <v>275.96999999999997</v>
      </c>
      <c r="R2246" s="25">
        <v>3</v>
      </c>
      <c r="S2246" s="10">
        <v>827.90999999999985</v>
      </c>
      <c r="T2246" s="1">
        <v>0</v>
      </c>
      <c r="U2246" s="10">
        <v>11.038799999999981</v>
      </c>
    </row>
    <row r="2247" spans="1:21" x14ac:dyDescent="0.3">
      <c r="A2247" t="s">
        <v>5997</v>
      </c>
      <c r="B2247" s="2">
        <v>44544</v>
      </c>
      <c r="C2247" s="2">
        <v>44548</v>
      </c>
      <c r="D2247" s="1" t="s">
        <v>47</v>
      </c>
      <c r="E2247" s="1" t="s">
        <v>3994</v>
      </c>
      <c r="F2247" s="1" t="s">
        <v>3995</v>
      </c>
      <c r="G2247" s="1" t="s">
        <v>99</v>
      </c>
      <c r="H2247" s="1" t="s">
        <v>24</v>
      </c>
      <c r="I2247" s="1" t="s">
        <v>939</v>
      </c>
      <c r="J2247" s="1" t="s">
        <v>40</v>
      </c>
      <c r="K2247" s="1">
        <v>92024</v>
      </c>
      <c r="L2247" s="1" t="s">
        <v>41</v>
      </c>
      <c r="M2247" s="1" t="s">
        <v>5998</v>
      </c>
      <c r="N2247" s="1" t="s">
        <v>29</v>
      </c>
      <c r="O2247" s="1" t="s">
        <v>62</v>
      </c>
      <c r="P2247" s="1" t="s">
        <v>5999</v>
      </c>
      <c r="Q2247" s="10">
        <v>26.25</v>
      </c>
      <c r="R2247" s="25">
        <v>3</v>
      </c>
      <c r="S2247" s="10">
        <v>78.75</v>
      </c>
      <c r="T2247" s="1">
        <v>0</v>
      </c>
      <c r="U2247" s="10">
        <v>11.025000000000002</v>
      </c>
    </row>
    <row r="2248" spans="1:21" x14ac:dyDescent="0.3">
      <c r="A2248" t="s">
        <v>7658</v>
      </c>
      <c r="B2248" s="2">
        <v>43387</v>
      </c>
      <c r="C2248" s="2">
        <v>43389</v>
      </c>
      <c r="D2248" s="1" t="s">
        <v>20</v>
      </c>
      <c r="E2248" s="1" t="s">
        <v>4413</v>
      </c>
      <c r="F2248" s="1" t="s">
        <v>4414</v>
      </c>
      <c r="G2248" s="1" t="s">
        <v>38</v>
      </c>
      <c r="H2248" s="1" t="s">
        <v>24</v>
      </c>
      <c r="I2248" s="1" t="s">
        <v>84</v>
      </c>
      <c r="J2248" s="1" t="s">
        <v>2656</v>
      </c>
      <c r="K2248" s="1">
        <v>3301</v>
      </c>
      <c r="L2248" s="1" t="s">
        <v>143</v>
      </c>
      <c r="M2248" s="1" t="s">
        <v>6558</v>
      </c>
      <c r="N2248" s="1" t="s">
        <v>43</v>
      </c>
      <c r="O2248" s="1" t="s">
        <v>72</v>
      </c>
      <c r="P2248" s="1" t="s">
        <v>6559</v>
      </c>
      <c r="Q2248" s="10">
        <v>22.92</v>
      </c>
      <c r="R2248" s="25">
        <v>4</v>
      </c>
      <c r="S2248" s="10">
        <v>91.68</v>
      </c>
      <c r="T2248" s="1">
        <v>0</v>
      </c>
      <c r="U2248" s="10">
        <v>11.0016</v>
      </c>
    </row>
    <row r="2249" spans="1:21" x14ac:dyDescent="0.3">
      <c r="A2249" t="s">
        <v>7820</v>
      </c>
      <c r="B2249" s="2">
        <v>44468</v>
      </c>
      <c r="C2249" s="2">
        <v>44474</v>
      </c>
      <c r="D2249" s="1" t="s">
        <v>47</v>
      </c>
      <c r="E2249" s="1" t="s">
        <v>2856</v>
      </c>
      <c r="F2249" s="1" t="s">
        <v>2857</v>
      </c>
      <c r="G2249" s="1" t="s">
        <v>23</v>
      </c>
      <c r="H2249" s="1" t="s">
        <v>24</v>
      </c>
      <c r="I2249" s="1" t="s">
        <v>2261</v>
      </c>
      <c r="J2249" s="1" t="s">
        <v>262</v>
      </c>
      <c r="K2249" s="1">
        <v>10550</v>
      </c>
      <c r="L2249" s="1" t="s">
        <v>143</v>
      </c>
      <c r="M2249" s="1" t="s">
        <v>3210</v>
      </c>
      <c r="N2249" s="1" t="s">
        <v>43</v>
      </c>
      <c r="O2249" s="1" t="s">
        <v>168</v>
      </c>
      <c r="P2249" s="1" t="s">
        <v>660</v>
      </c>
      <c r="Q2249" s="10">
        <v>23.34</v>
      </c>
      <c r="R2249" s="25">
        <v>3</v>
      </c>
      <c r="S2249" s="10">
        <v>70.02</v>
      </c>
      <c r="T2249" s="1">
        <v>0</v>
      </c>
      <c r="U2249" s="10">
        <v>10.969799999999999</v>
      </c>
    </row>
    <row r="2250" spans="1:21" x14ac:dyDescent="0.3">
      <c r="A2250" t="s">
        <v>9917</v>
      </c>
      <c r="B2250" s="2">
        <v>43804</v>
      </c>
      <c r="C2250" s="2">
        <v>43807</v>
      </c>
      <c r="D2250" s="1" t="s">
        <v>183</v>
      </c>
      <c r="E2250" s="1" t="s">
        <v>5673</v>
      </c>
      <c r="F2250" s="1" t="s">
        <v>5674</v>
      </c>
      <c r="G2250" s="1" t="s">
        <v>38</v>
      </c>
      <c r="H2250" s="1" t="s">
        <v>24</v>
      </c>
      <c r="I2250" s="1" t="s">
        <v>5543</v>
      </c>
      <c r="J2250" s="1" t="s">
        <v>326</v>
      </c>
      <c r="K2250" s="1">
        <v>37211</v>
      </c>
      <c r="L2250" s="1" t="s">
        <v>27</v>
      </c>
      <c r="M2250" s="1" t="s">
        <v>883</v>
      </c>
      <c r="N2250" s="1" t="s">
        <v>29</v>
      </c>
      <c r="O2250" s="1" t="s">
        <v>33</v>
      </c>
      <c r="P2250" s="1" t="s">
        <v>884</v>
      </c>
      <c r="Q2250" s="10">
        <v>97.424000000000007</v>
      </c>
      <c r="R2250" s="25">
        <v>2</v>
      </c>
      <c r="S2250" s="10">
        <v>194.84800000000001</v>
      </c>
      <c r="T2250" s="1">
        <v>0.2</v>
      </c>
      <c r="U2250" s="10">
        <v>10.960199999999993</v>
      </c>
    </row>
    <row r="2251" spans="1:21" x14ac:dyDescent="0.3">
      <c r="A2251" t="s">
        <v>6768</v>
      </c>
      <c r="B2251" s="2">
        <v>43420</v>
      </c>
      <c r="C2251" s="2">
        <v>43424</v>
      </c>
      <c r="D2251" s="1" t="s">
        <v>47</v>
      </c>
      <c r="E2251" s="1" t="s">
        <v>4795</v>
      </c>
      <c r="F2251" s="1" t="s">
        <v>4796</v>
      </c>
      <c r="G2251" s="1" t="s">
        <v>99</v>
      </c>
      <c r="H2251" s="1" t="s">
        <v>24</v>
      </c>
      <c r="I2251" s="1" t="s">
        <v>6769</v>
      </c>
      <c r="J2251" s="1" t="s">
        <v>4434</v>
      </c>
      <c r="K2251" s="1">
        <v>66502</v>
      </c>
      <c r="L2251" s="1" t="s">
        <v>102</v>
      </c>
      <c r="M2251" s="1" t="s">
        <v>4191</v>
      </c>
      <c r="N2251" s="1" t="s">
        <v>68</v>
      </c>
      <c r="O2251" s="1" t="s">
        <v>69</v>
      </c>
      <c r="P2251" s="1" t="s">
        <v>4192</v>
      </c>
      <c r="Q2251" s="10">
        <v>273.95999999999998</v>
      </c>
      <c r="R2251" s="25">
        <v>2</v>
      </c>
      <c r="S2251" s="10">
        <v>547.91999999999996</v>
      </c>
      <c r="T2251" s="1">
        <v>0</v>
      </c>
      <c r="U2251" s="10">
        <v>10.958399999999983</v>
      </c>
    </row>
    <row r="2252" spans="1:21" x14ac:dyDescent="0.3">
      <c r="A2252" t="s">
        <v>2873</v>
      </c>
      <c r="B2252" s="2">
        <v>44075</v>
      </c>
      <c r="C2252" s="2">
        <v>44078</v>
      </c>
      <c r="D2252" s="1" t="s">
        <v>183</v>
      </c>
      <c r="E2252" s="1" t="s">
        <v>472</v>
      </c>
      <c r="F2252" s="1" t="s">
        <v>473</v>
      </c>
      <c r="G2252" s="1" t="s">
        <v>38</v>
      </c>
      <c r="H2252" s="1" t="s">
        <v>24</v>
      </c>
      <c r="I2252" s="1" t="s">
        <v>124</v>
      </c>
      <c r="J2252" s="1" t="s">
        <v>40</v>
      </c>
      <c r="K2252" s="1">
        <v>94110</v>
      </c>
      <c r="L2252" s="1" t="s">
        <v>41</v>
      </c>
      <c r="M2252" s="1" t="s">
        <v>1776</v>
      </c>
      <c r="N2252" s="1" t="s">
        <v>43</v>
      </c>
      <c r="O2252" s="1" t="s">
        <v>168</v>
      </c>
      <c r="P2252" s="1" t="s">
        <v>1777</v>
      </c>
      <c r="Q2252" s="10">
        <v>21.88</v>
      </c>
      <c r="R2252" s="25">
        <v>2</v>
      </c>
      <c r="S2252" s="10">
        <v>43.76</v>
      </c>
      <c r="T2252" s="1">
        <v>0</v>
      </c>
      <c r="U2252" s="10">
        <v>10.94</v>
      </c>
    </row>
    <row r="2253" spans="1:21" x14ac:dyDescent="0.3">
      <c r="A2253" t="s">
        <v>9084</v>
      </c>
      <c r="B2253" s="2">
        <v>43285</v>
      </c>
      <c r="C2253" s="2">
        <v>43290</v>
      </c>
      <c r="D2253" s="1" t="s">
        <v>47</v>
      </c>
      <c r="E2253" s="1" t="s">
        <v>3901</v>
      </c>
      <c r="F2253" s="1" t="s">
        <v>3902</v>
      </c>
      <c r="G2253" s="1" t="s">
        <v>23</v>
      </c>
      <c r="H2253" s="1" t="s">
        <v>24</v>
      </c>
      <c r="I2253" s="1" t="s">
        <v>1448</v>
      </c>
      <c r="J2253" s="1" t="s">
        <v>310</v>
      </c>
      <c r="K2253" s="1">
        <v>23223</v>
      </c>
      <c r="L2253" s="1" t="s">
        <v>27</v>
      </c>
      <c r="M2253" s="1" t="s">
        <v>1327</v>
      </c>
      <c r="N2253" s="1" t="s">
        <v>43</v>
      </c>
      <c r="O2253" s="1" t="s">
        <v>87</v>
      </c>
      <c r="P2253" s="1" t="s">
        <v>1328</v>
      </c>
      <c r="Q2253" s="10">
        <v>21.84</v>
      </c>
      <c r="R2253" s="25">
        <v>3</v>
      </c>
      <c r="S2253" s="10">
        <v>65.52</v>
      </c>
      <c r="T2253" s="1">
        <v>0</v>
      </c>
      <c r="U2253" s="10">
        <v>10.92</v>
      </c>
    </row>
    <row r="2254" spans="1:21" x14ac:dyDescent="0.3">
      <c r="A2254" t="s">
        <v>471</v>
      </c>
      <c r="B2254" s="2">
        <v>44555</v>
      </c>
      <c r="C2254" s="2">
        <v>44560</v>
      </c>
      <c r="D2254" s="1" t="s">
        <v>47</v>
      </c>
      <c r="E2254" s="1" t="s">
        <v>472</v>
      </c>
      <c r="F2254" s="1" t="s">
        <v>473</v>
      </c>
      <c r="G2254" s="1" t="s">
        <v>38</v>
      </c>
      <c r="H2254" s="1" t="s">
        <v>24</v>
      </c>
      <c r="I2254" s="1" t="s">
        <v>261</v>
      </c>
      <c r="J2254" s="1" t="s">
        <v>262</v>
      </c>
      <c r="K2254" s="1">
        <v>10035</v>
      </c>
      <c r="L2254" s="1" t="s">
        <v>143</v>
      </c>
      <c r="M2254" s="1" t="s">
        <v>474</v>
      </c>
      <c r="N2254" s="1" t="s">
        <v>29</v>
      </c>
      <c r="O2254" s="1" t="s">
        <v>62</v>
      </c>
      <c r="P2254" s="1" t="s">
        <v>475</v>
      </c>
      <c r="Q2254" s="10">
        <v>41.96</v>
      </c>
      <c r="R2254" s="25">
        <v>2</v>
      </c>
      <c r="S2254" s="10">
        <v>83.92</v>
      </c>
      <c r="T2254" s="1">
        <v>0</v>
      </c>
      <c r="U2254" s="10">
        <v>10.909600000000001</v>
      </c>
    </row>
    <row r="2255" spans="1:21" x14ac:dyDescent="0.3">
      <c r="A2255" t="s">
        <v>9183</v>
      </c>
      <c r="B2255" s="2">
        <v>44535</v>
      </c>
      <c r="C2255" s="2">
        <v>44538</v>
      </c>
      <c r="D2255" s="1" t="s">
        <v>183</v>
      </c>
      <c r="E2255" s="1" t="s">
        <v>1922</v>
      </c>
      <c r="F2255" s="1" t="s">
        <v>1923</v>
      </c>
      <c r="G2255" s="1" t="s">
        <v>23</v>
      </c>
      <c r="H2255" s="1" t="s">
        <v>24</v>
      </c>
      <c r="I2255" s="1" t="s">
        <v>261</v>
      </c>
      <c r="J2255" s="1" t="s">
        <v>262</v>
      </c>
      <c r="K2255" s="1">
        <v>10024</v>
      </c>
      <c r="L2255" s="1" t="s">
        <v>143</v>
      </c>
      <c r="M2255" s="1" t="s">
        <v>474</v>
      </c>
      <c r="N2255" s="1" t="s">
        <v>29</v>
      </c>
      <c r="O2255" s="1" t="s">
        <v>62</v>
      </c>
      <c r="P2255" s="1" t="s">
        <v>475</v>
      </c>
      <c r="Q2255" s="10">
        <v>41.96</v>
      </c>
      <c r="R2255" s="25">
        <v>2</v>
      </c>
      <c r="S2255" s="10">
        <v>83.92</v>
      </c>
      <c r="T2255" s="1">
        <v>0</v>
      </c>
      <c r="U2255" s="10">
        <v>10.909600000000001</v>
      </c>
    </row>
    <row r="2256" spans="1:21" x14ac:dyDescent="0.3">
      <c r="A2256" t="s">
        <v>9600</v>
      </c>
      <c r="B2256" s="2">
        <v>44146</v>
      </c>
      <c r="C2256" s="2">
        <v>44151</v>
      </c>
      <c r="D2256" s="1" t="s">
        <v>47</v>
      </c>
      <c r="E2256" s="1" t="s">
        <v>1873</v>
      </c>
      <c r="F2256" s="1" t="s">
        <v>1874</v>
      </c>
      <c r="G2256" s="1" t="s">
        <v>23</v>
      </c>
      <c r="H2256" s="1" t="s">
        <v>24</v>
      </c>
      <c r="I2256" s="1" t="s">
        <v>124</v>
      </c>
      <c r="J2256" s="1" t="s">
        <v>40</v>
      </c>
      <c r="K2256" s="1">
        <v>94110</v>
      </c>
      <c r="L2256" s="1" t="s">
        <v>41</v>
      </c>
      <c r="M2256" s="1" t="s">
        <v>474</v>
      </c>
      <c r="N2256" s="1" t="s">
        <v>29</v>
      </c>
      <c r="O2256" s="1" t="s">
        <v>62</v>
      </c>
      <c r="P2256" s="1" t="s">
        <v>475</v>
      </c>
      <c r="Q2256" s="10">
        <v>41.96</v>
      </c>
      <c r="R2256" s="25">
        <v>2</v>
      </c>
      <c r="S2256" s="10">
        <v>83.92</v>
      </c>
      <c r="T2256" s="1">
        <v>0</v>
      </c>
      <c r="U2256" s="10">
        <v>10.909600000000001</v>
      </c>
    </row>
    <row r="2257" spans="1:21" x14ac:dyDescent="0.3">
      <c r="A2257" t="s">
        <v>9550</v>
      </c>
      <c r="B2257" s="2">
        <v>44387</v>
      </c>
      <c r="C2257" s="2">
        <v>44391</v>
      </c>
      <c r="D2257" s="1" t="s">
        <v>47</v>
      </c>
      <c r="E2257" s="1" t="s">
        <v>5926</v>
      </c>
      <c r="F2257" s="1" t="s">
        <v>5927</v>
      </c>
      <c r="G2257" s="1" t="s">
        <v>38</v>
      </c>
      <c r="H2257" s="1" t="s">
        <v>24</v>
      </c>
      <c r="I2257" s="1" t="s">
        <v>488</v>
      </c>
      <c r="J2257" s="1" t="s">
        <v>1258</v>
      </c>
      <c r="K2257" s="1">
        <v>31907</v>
      </c>
      <c r="L2257" s="1" t="s">
        <v>27</v>
      </c>
      <c r="M2257" s="1" t="s">
        <v>8925</v>
      </c>
      <c r="N2257" s="1" t="s">
        <v>43</v>
      </c>
      <c r="O2257" s="1" t="s">
        <v>75</v>
      </c>
      <c r="P2257" s="1" t="s">
        <v>8926</v>
      </c>
      <c r="Q2257" s="10">
        <v>41.910000000000004</v>
      </c>
      <c r="R2257" s="25">
        <v>3</v>
      </c>
      <c r="S2257" s="10">
        <v>125.73000000000002</v>
      </c>
      <c r="T2257" s="1">
        <v>0</v>
      </c>
      <c r="U2257" s="10">
        <v>10.896600000000003</v>
      </c>
    </row>
    <row r="2258" spans="1:21" x14ac:dyDescent="0.3">
      <c r="A2258" t="s">
        <v>6561</v>
      </c>
      <c r="B2258" s="2">
        <v>43725</v>
      </c>
      <c r="C2258" s="2">
        <v>43731</v>
      </c>
      <c r="D2258" s="1" t="s">
        <v>47</v>
      </c>
      <c r="E2258" s="1" t="s">
        <v>5087</v>
      </c>
      <c r="F2258" s="1" t="s">
        <v>5088</v>
      </c>
      <c r="G2258" s="1" t="s">
        <v>23</v>
      </c>
      <c r="H2258" s="1" t="s">
        <v>24</v>
      </c>
      <c r="I2258" s="1" t="s">
        <v>5919</v>
      </c>
      <c r="J2258" s="1" t="s">
        <v>51</v>
      </c>
      <c r="K2258" s="1">
        <v>32839</v>
      </c>
      <c r="L2258" s="1" t="s">
        <v>27</v>
      </c>
      <c r="M2258" s="1" t="s">
        <v>1828</v>
      </c>
      <c r="N2258" s="1" t="s">
        <v>68</v>
      </c>
      <c r="O2258" s="1" t="s">
        <v>156</v>
      </c>
      <c r="P2258" s="1" t="s">
        <v>1829</v>
      </c>
      <c r="Q2258" s="10">
        <v>87.168000000000006</v>
      </c>
      <c r="R2258" s="25">
        <v>3</v>
      </c>
      <c r="S2258" s="10">
        <v>261.50400000000002</v>
      </c>
      <c r="T2258" s="1">
        <v>0.2</v>
      </c>
      <c r="U2258" s="10">
        <v>10.895999999999987</v>
      </c>
    </row>
    <row r="2259" spans="1:21" x14ac:dyDescent="0.3">
      <c r="A2259" t="s">
        <v>3787</v>
      </c>
      <c r="B2259" s="2">
        <v>44367</v>
      </c>
      <c r="C2259" s="2">
        <v>44374</v>
      </c>
      <c r="D2259" s="1" t="s">
        <v>47</v>
      </c>
      <c r="E2259" s="1" t="s">
        <v>3788</v>
      </c>
      <c r="F2259" s="1" t="s">
        <v>3789</v>
      </c>
      <c r="G2259" s="1" t="s">
        <v>23</v>
      </c>
      <c r="H2259" s="1" t="s">
        <v>24</v>
      </c>
      <c r="I2259" s="1" t="s">
        <v>3790</v>
      </c>
      <c r="J2259" s="1" t="s">
        <v>489</v>
      </c>
      <c r="K2259" s="1">
        <v>44134</v>
      </c>
      <c r="L2259" s="1" t="s">
        <v>143</v>
      </c>
      <c r="M2259" s="1" t="s">
        <v>3791</v>
      </c>
      <c r="N2259" s="1" t="s">
        <v>43</v>
      </c>
      <c r="O2259" s="1" t="s">
        <v>87</v>
      </c>
      <c r="P2259" s="1" t="s">
        <v>3792</v>
      </c>
      <c r="Q2259" s="10">
        <v>31.104000000000006</v>
      </c>
      <c r="R2259" s="25">
        <v>6</v>
      </c>
      <c r="S2259" s="10">
        <v>186.62400000000002</v>
      </c>
      <c r="T2259" s="1">
        <v>0.2</v>
      </c>
      <c r="U2259" s="10">
        <v>10.8864</v>
      </c>
    </row>
    <row r="2260" spans="1:21" x14ac:dyDescent="0.3">
      <c r="A2260" t="s">
        <v>4562</v>
      </c>
      <c r="B2260" s="2">
        <v>43641</v>
      </c>
      <c r="C2260" s="2">
        <v>43647</v>
      </c>
      <c r="D2260" s="1" t="s">
        <v>47</v>
      </c>
      <c r="E2260" s="1" t="s">
        <v>4490</v>
      </c>
      <c r="F2260" s="1" t="s">
        <v>4491</v>
      </c>
      <c r="G2260" s="1" t="s">
        <v>99</v>
      </c>
      <c r="H2260" s="1" t="s">
        <v>24</v>
      </c>
      <c r="I2260" s="1" t="s">
        <v>141</v>
      </c>
      <c r="J2260" s="1" t="s">
        <v>142</v>
      </c>
      <c r="K2260" s="1">
        <v>19143</v>
      </c>
      <c r="L2260" s="1" t="s">
        <v>143</v>
      </c>
      <c r="M2260" s="1" t="s">
        <v>4563</v>
      </c>
      <c r="N2260" s="1" t="s">
        <v>43</v>
      </c>
      <c r="O2260" s="1" t="s">
        <v>87</v>
      </c>
      <c r="P2260" s="1" t="s">
        <v>4564</v>
      </c>
      <c r="Q2260" s="10">
        <v>31.104000000000006</v>
      </c>
      <c r="R2260" s="25">
        <v>6</v>
      </c>
      <c r="S2260" s="10">
        <v>186.62400000000002</v>
      </c>
      <c r="T2260" s="1">
        <v>0.2</v>
      </c>
      <c r="U2260" s="10">
        <v>10.8864</v>
      </c>
    </row>
    <row r="2261" spans="1:21" x14ac:dyDescent="0.3">
      <c r="A2261" t="s">
        <v>7095</v>
      </c>
      <c r="B2261" s="2">
        <v>43568</v>
      </c>
      <c r="C2261" s="2">
        <v>43569</v>
      </c>
      <c r="D2261" s="1" t="s">
        <v>183</v>
      </c>
      <c r="E2261" s="1" t="s">
        <v>6500</v>
      </c>
      <c r="F2261" s="1" t="s">
        <v>6501</v>
      </c>
      <c r="G2261" s="1" t="s">
        <v>99</v>
      </c>
      <c r="H2261" s="1" t="s">
        <v>24</v>
      </c>
      <c r="I2261" s="1" t="s">
        <v>1797</v>
      </c>
      <c r="J2261" s="1" t="s">
        <v>301</v>
      </c>
      <c r="K2261" s="1">
        <v>85204</v>
      </c>
      <c r="L2261" s="1" t="s">
        <v>41</v>
      </c>
      <c r="M2261" s="1" t="s">
        <v>2842</v>
      </c>
      <c r="N2261" s="1" t="s">
        <v>43</v>
      </c>
      <c r="O2261" s="1" t="s">
        <v>87</v>
      </c>
      <c r="P2261" s="1" t="s">
        <v>2843</v>
      </c>
      <c r="Q2261" s="10">
        <v>31.104000000000006</v>
      </c>
      <c r="R2261" s="25">
        <v>6</v>
      </c>
      <c r="S2261" s="10">
        <v>186.62400000000002</v>
      </c>
      <c r="T2261" s="1">
        <v>0.2</v>
      </c>
      <c r="U2261" s="10">
        <v>10.8864</v>
      </c>
    </row>
    <row r="2262" spans="1:21" x14ac:dyDescent="0.3">
      <c r="A2262" t="s">
        <v>9691</v>
      </c>
      <c r="B2262" s="2">
        <v>43324</v>
      </c>
      <c r="C2262" s="2">
        <v>43328</v>
      </c>
      <c r="D2262" s="1" t="s">
        <v>47</v>
      </c>
      <c r="E2262" s="1" t="s">
        <v>6833</v>
      </c>
      <c r="F2262" s="1" t="s">
        <v>6834</v>
      </c>
      <c r="G2262" s="1" t="s">
        <v>99</v>
      </c>
      <c r="H2262" s="1" t="s">
        <v>24</v>
      </c>
      <c r="I2262" s="1" t="s">
        <v>1404</v>
      </c>
      <c r="J2262" s="1" t="s">
        <v>51</v>
      </c>
      <c r="K2262" s="1">
        <v>33180</v>
      </c>
      <c r="L2262" s="1" t="s">
        <v>27</v>
      </c>
      <c r="M2262" s="1" t="s">
        <v>8856</v>
      </c>
      <c r="N2262" s="1" t="s">
        <v>43</v>
      </c>
      <c r="O2262" s="1" t="s">
        <v>87</v>
      </c>
      <c r="P2262" s="1" t="s">
        <v>8857</v>
      </c>
      <c r="Q2262" s="10">
        <v>31.104000000000006</v>
      </c>
      <c r="R2262" s="25">
        <v>6</v>
      </c>
      <c r="S2262" s="10">
        <v>186.62400000000002</v>
      </c>
      <c r="T2262" s="1">
        <v>0.2</v>
      </c>
      <c r="U2262" s="10">
        <v>10.8864</v>
      </c>
    </row>
    <row r="2263" spans="1:21" x14ac:dyDescent="0.3">
      <c r="A2263" t="s">
        <v>9867</v>
      </c>
      <c r="B2263" s="2">
        <v>44145</v>
      </c>
      <c r="C2263" s="2">
        <v>44147</v>
      </c>
      <c r="D2263" s="1" t="s">
        <v>183</v>
      </c>
      <c r="E2263" s="1" t="s">
        <v>2270</v>
      </c>
      <c r="F2263" s="1" t="s">
        <v>2271</v>
      </c>
      <c r="G2263" s="1" t="s">
        <v>23</v>
      </c>
      <c r="H2263" s="1" t="s">
        <v>24</v>
      </c>
      <c r="I2263" s="1" t="s">
        <v>269</v>
      </c>
      <c r="J2263" s="1" t="s">
        <v>489</v>
      </c>
      <c r="K2263" s="1">
        <v>45373</v>
      </c>
      <c r="L2263" s="1" t="s">
        <v>143</v>
      </c>
      <c r="M2263" s="1" t="s">
        <v>5154</v>
      </c>
      <c r="N2263" s="1" t="s">
        <v>43</v>
      </c>
      <c r="O2263" s="1" t="s">
        <v>87</v>
      </c>
      <c r="P2263" s="1" t="s">
        <v>5155</v>
      </c>
      <c r="Q2263" s="10">
        <v>31.104000000000006</v>
      </c>
      <c r="R2263" s="25">
        <v>6</v>
      </c>
      <c r="S2263" s="10">
        <v>186.62400000000002</v>
      </c>
      <c r="T2263" s="1">
        <v>0.2</v>
      </c>
      <c r="U2263" s="10">
        <v>10.8864</v>
      </c>
    </row>
    <row r="2264" spans="1:21" x14ac:dyDescent="0.3">
      <c r="A2264" t="s">
        <v>8944</v>
      </c>
      <c r="B2264" s="2">
        <v>43799</v>
      </c>
      <c r="C2264" s="2">
        <v>43803</v>
      </c>
      <c r="D2264" s="1" t="s">
        <v>47</v>
      </c>
      <c r="E2264" s="1" t="s">
        <v>4472</v>
      </c>
      <c r="F2264" s="1" t="s">
        <v>4473</v>
      </c>
      <c r="G2264" s="1" t="s">
        <v>23</v>
      </c>
      <c r="H2264" s="1" t="s">
        <v>24</v>
      </c>
      <c r="I2264" s="1" t="s">
        <v>261</v>
      </c>
      <c r="J2264" s="1" t="s">
        <v>262</v>
      </c>
      <c r="K2264" s="1">
        <v>10035</v>
      </c>
      <c r="L2264" s="1" t="s">
        <v>143</v>
      </c>
      <c r="M2264" s="1" t="s">
        <v>3582</v>
      </c>
      <c r="N2264" s="1" t="s">
        <v>43</v>
      </c>
      <c r="O2264" s="1" t="s">
        <v>87</v>
      </c>
      <c r="P2264" s="1" t="s">
        <v>3583</v>
      </c>
      <c r="Q2264" s="10">
        <v>23.66</v>
      </c>
      <c r="R2264" s="25">
        <v>7</v>
      </c>
      <c r="S2264" s="10">
        <v>165.62</v>
      </c>
      <c r="T2264" s="1">
        <v>0</v>
      </c>
      <c r="U2264" s="10">
        <v>10.883599999999998</v>
      </c>
    </row>
    <row r="2265" spans="1:21" x14ac:dyDescent="0.3">
      <c r="A2265" t="s">
        <v>10038</v>
      </c>
      <c r="B2265" s="2">
        <v>43819</v>
      </c>
      <c r="C2265" s="2">
        <v>43825</v>
      </c>
      <c r="D2265" s="1" t="s">
        <v>47</v>
      </c>
      <c r="E2265" s="1" t="s">
        <v>5452</v>
      </c>
      <c r="F2265" s="1" t="s">
        <v>5453</v>
      </c>
      <c r="G2265" s="1" t="s">
        <v>23</v>
      </c>
      <c r="H2265" s="1" t="s">
        <v>24</v>
      </c>
      <c r="I2265" s="1" t="s">
        <v>1117</v>
      </c>
      <c r="J2265" s="1" t="s">
        <v>310</v>
      </c>
      <c r="K2265" s="1">
        <v>22204</v>
      </c>
      <c r="L2265" s="1" t="s">
        <v>27</v>
      </c>
      <c r="M2265" s="1" t="s">
        <v>4719</v>
      </c>
      <c r="N2265" s="1" t="s">
        <v>43</v>
      </c>
      <c r="O2265" s="1" t="s">
        <v>75</v>
      </c>
      <c r="P2265" s="1" t="s">
        <v>4720</v>
      </c>
      <c r="Q2265" s="10">
        <v>36.269999999999996</v>
      </c>
      <c r="R2265" s="25">
        <v>3</v>
      </c>
      <c r="S2265" s="10">
        <v>108.80999999999999</v>
      </c>
      <c r="T2265" s="1">
        <v>0</v>
      </c>
      <c r="U2265" s="10">
        <v>10.880999999999997</v>
      </c>
    </row>
    <row r="2266" spans="1:21" x14ac:dyDescent="0.3">
      <c r="A2266" t="s">
        <v>7890</v>
      </c>
      <c r="B2266" s="2">
        <v>44503</v>
      </c>
      <c r="C2266" s="2">
        <v>44505</v>
      </c>
      <c r="D2266" s="1" t="s">
        <v>20</v>
      </c>
      <c r="E2266" s="1" t="s">
        <v>3409</v>
      </c>
      <c r="F2266" s="1" t="s">
        <v>3410</v>
      </c>
      <c r="G2266" s="1" t="s">
        <v>23</v>
      </c>
      <c r="H2266" s="1" t="s">
        <v>24</v>
      </c>
      <c r="I2266" s="1" t="s">
        <v>92</v>
      </c>
      <c r="J2266" s="1" t="s">
        <v>93</v>
      </c>
      <c r="K2266" s="1">
        <v>98105</v>
      </c>
      <c r="L2266" s="1" t="s">
        <v>41</v>
      </c>
      <c r="M2266" s="1" t="s">
        <v>732</v>
      </c>
      <c r="N2266" s="1" t="s">
        <v>68</v>
      </c>
      <c r="O2266" s="1" t="s">
        <v>156</v>
      </c>
      <c r="P2266" s="1" t="s">
        <v>733</v>
      </c>
      <c r="Q2266" s="10">
        <v>43.5</v>
      </c>
      <c r="R2266" s="25">
        <v>3</v>
      </c>
      <c r="S2266" s="10">
        <v>130.5</v>
      </c>
      <c r="T2266" s="1">
        <v>0</v>
      </c>
      <c r="U2266" s="10">
        <v>10.875</v>
      </c>
    </row>
    <row r="2267" spans="1:21" x14ac:dyDescent="0.3">
      <c r="A2267" t="s">
        <v>8701</v>
      </c>
      <c r="B2267" s="2">
        <v>44155</v>
      </c>
      <c r="C2267" s="2">
        <v>44160</v>
      </c>
      <c r="D2267" s="1" t="s">
        <v>47</v>
      </c>
      <c r="E2267" s="1" t="s">
        <v>1157</v>
      </c>
      <c r="F2267" s="1" t="s">
        <v>1158</v>
      </c>
      <c r="G2267" s="1" t="s">
        <v>38</v>
      </c>
      <c r="H2267" s="1" t="s">
        <v>24</v>
      </c>
      <c r="I2267" s="1" t="s">
        <v>5919</v>
      </c>
      <c r="J2267" s="1" t="s">
        <v>51</v>
      </c>
      <c r="K2267" s="1">
        <v>32839</v>
      </c>
      <c r="L2267" s="1" t="s">
        <v>27</v>
      </c>
      <c r="M2267" s="1" t="s">
        <v>843</v>
      </c>
      <c r="N2267" s="1" t="s">
        <v>29</v>
      </c>
      <c r="O2267" s="1" t="s">
        <v>30</v>
      </c>
      <c r="P2267" s="1" t="s">
        <v>844</v>
      </c>
      <c r="Q2267" s="10">
        <v>289.56799999999998</v>
      </c>
      <c r="R2267" s="25">
        <v>2</v>
      </c>
      <c r="S2267" s="10">
        <v>579.13599999999997</v>
      </c>
      <c r="T2267" s="1">
        <v>0.2</v>
      </c>
      <c r="U2267" s="10">
        <v>10.858799999999974</v>
      </c>
    </row>
    <row r="2268" spans="1:21" x14ac:dyDescent="0.3">
      <c r="A2268" t="s">
        <v>9498</v>
      </c>
      <c r="B2268" s="2">
        <v>44454</v>
      </c>
      <c r="C2268" s="2">
        <v>44460</v>
      </c>
      <c r="D2268" s="1" t="s">
        <v>47</v>
      </c>
      <c r="E2268" s="1" t="s">
        <v>5798</v>
      </c>
      <c r="F2268" s="1" t="s">
        <v>5799</v>
      </c>
      <c r="G2268" s="1" t="s">
        <v>99</v>
      </c>
      <c r="H2268" s="1" t="s">
        <v>24</v>
      </c>
      <c r="I2268" s="1" t="s">
        <v>7517</v>
      </c>
      <c r="J2268" s="1" t="s">
        <v>738</v>
      </c>
      <c r="K2268" s="1">
        <v>6708</v>
      </c>
      <c r="L2268" s="1" t="s">
        <v>143</v>
      </c>
      <c r="M2268" s="1" t="s">
        <v>4785</v>
      </c>
      <c r="N2268" s="1" t="s">
        <v>43</v>
      </c>
      <c r="O2268" s="1" t="s">
        <v>56</v>
      </c>
      <c r="P2268" s="1" t="s">
        <v>4786</v>
      </c>
      <c r="Q2268" s="10">
        <v>38.619999999999997</v>
      </c>
      <c r="R2268" s="25">
        <v>2</v>
      </c>
      <c r="S2268" s="10">
        <v>77.239999999999995</v>
      </c>
      <c r="T2268" s="1">
        <v>0</v>
      </c>
      <c r="U2268" s="10">
        <v>10.813600000000001</v>
      </c>
    </row>
    <row r="2269" spans="1:21" x14ac:dyDescent="0.3">
      <c r="A2269" t="s">
        <v>4620</v>
      </c>
      <c r="B2269" s="2">
        <v>43341</v>
      </c>
      <c r="C2269" s="2">
        <v>43345</v>
      </c>
      <c r="D2269" s="1" t="s">
        <v>20</v>
      </c>
      <c r="E2269" s="1" t="s">
        <v>2946</v>
      </c>
      <c r="F2269" s="1" t="s">
        <v>2947</v>
      </c>
      <c r="G2269" s="1" t="s">
        <v>23</v>
      </c>
      <c r="H2269" s="1" t="s">
        <v>24</v>
      </c>
      <c r="I2269" s="1" t="s">
        <v>1404</v>
      </c>
      <c r="J2269" s="1" t="s">
        <v>51</v>
      </c>
      <c r="K2269" s="1">
        <v>33178</v>
      </c>
      <c r="L2269" s="1" t="s">
        <v>27</v>
      </c>
      <c r="M2269" s="1" t="s">
        <v>4621</v>
      </c>
      <c r="N2269" s="1" t="s">
        <v>43</v>
      </c>
      <c r="O2269" s="1" t="s">
        <v>168</v>
      </c>
      <c r="P2269" s="1" t="s">
        <v>4622</v>
      </c>
      <c r="Q2269" s="10">
        <v>29.808</v>
      </c>
      <c r="R2269" s="25">
        <v>2</v>
      </c>
      <c r="S2269" s="10">
        <v>59.616</v>
      </c>
      <c r="T2269" s="1">
        <v>0.2</v>
      </c>
      <c r="U2269" s="10">
        <v>10.805399999999997</v>
      </c>
    </row>
    <row r="2270" spans="1:21" x14ac:dyDescent="0.3">
      <c r="A2270" t="s">
        <v>4229</v>
      </c>
      <c r="B2270" s="2">
        <v>43232</v>
      </c>
      <c r="C2270" s="2">
        <v>43235</v>
      </c>
      <c r="D2270" s="1" t="s">
        <v>183</v>
      </c>
      <c r="E2270" s="1" t="s">
        <v>2715</v>
      </c>
      <c r="F2270" s="1" t="s">
        <v>2716</v>
      </c>
      <c r="G2270" s="1" t="s">
        <v>23</v>
      </c>
      <c r="H2270" s="1" t="s">
        <v>24</v>
      </c>
      <c r="I2270" s="1" t="s">
        <v>2515</v>
      </c>
      <c r="J2270" s="1" t="s">
        <v>111</v>
      </c>
      <c r="K2270" s="1">
        <v>53209</v>
      </c>
      <c r="L2270" s="1" t="s">
        <v>102</v>
      </c>
      <c r="M2270" s="1" t="s">
        <v>2013</v>
      </c>
      <c r="N2270" s="1" t="s">
        <v>29</v>
      </c>
      <c r="O2270" s="1" t="s">
        <v>62</v>
      </c>
      <c r="P2270" s="1" t="s">
        <v>2014</v>
      </c>
      <c r="Q2270" s="10">
        <v>34.79</v>
      </c>
      <c r="R2270" s="25">
        <v>7</v>
      </c>
      <c r="S2270" s="10">
        <v>243.53</v>
      </c>
      <c r="T2270" s="1">
        <v>0</v>
      </c>
      <c r="U2270" s="10">
        <v>10.784899999999999</v>
      </c>
    </row>
    <row r="2271" spans="1:21" x14ac:dyDescent="0.3">
      <c r="A2271" t="s">
        <v>6810</v>
      </c>
      <c r="B2271" s="2">
        <v>43380</v>
      </c>
      <c r="C2271" s="2">
        <v>43385</v>
      </c>
      <c r="D2271" s="1" t="s">
        <v>47</v>
      </c>
      <c r="E2271" s="1" t="s">
        <v>1622</v>
      </c>
      <c r="F2271" s="1" t="s">
        <v>1623</v>
      </c>
      <c r="G2271" s="1" t="s">
        <v>38</v>
      </c>
      <c r="H2271" s="1" t="s">
        <v>24</v>
      </c>
      <c r="I2271" s="1" t="s">
        <v>806</v>
      </c>
      <c r="J2271" s="1" t="s">
        <v>101</v>
      </c>
      <c r="K2271" s="1">
        <v>75217</v>
      </c>
      <c r="L2271" s="1" t="s">
        <v>102</v>
      </c>
      <c r="M2271" s="1" t="s">
        <v>945</v>
      </c>
      <c r="N2271" s="1" t="s">
        <v>43</v>
      </c>
      <c r="O2271" s="1" t="s">
        <v>56</v>
      </c>
      <c r="P2271" s="1" t="s">
        <v>946</v>
      </c>
      <c r="Q2271" s="10">
        <v>107.44</v>
      </c>
      <c r="R2271" s="25">
        <v>10</v>
      </c>
      <c r="S2271" s="10">
        <v>1074.4000000000001</v>
      </c>
      <c r="T2271" s="1">
        <v>0.2</v>
      </c>
      <c r="U2271" s="10">
        <v>10.744000000000007</v>
      </c>
    </row>
    <row r="2272" spans="1:21" x14ac:dyDescent="0.3">
      <c r="A2272" t="s">
        <v>3291</v>
      </c>
      <c r="B2272" s="2">
        <v>43169</v>
      </c>
      <c r="C2272" s="2">
        <v>43173</v>
      </c>
      <c r="D2272" s="1" t="s">
        <v>47</v>
      </c>
      <c r="E2272" s="1" t="s">
        <v>2853</v>
      </c>
      <c r="F2272" s="1" t="s">
        <v>2854</v>
      </c>
      <c r="G2272" s="1" t="s">
        <v>23</v>
      </c>
      <c r="H2272" s="1" t="s">
        <v>24</v>
      </c>
      <c r="I2272" s="1" t="s">
        <v>3292</v>
      </c>
      <c r="J2272" s="1" t="s">
        <v>233</v>
      </c>
      <c r="K2272" s="1">
        <v>48073</v>
      </c>
      <c r="L2272" s="1" t="s">
        <v>102</v>
      </c>
      <c r="M2272" s="1" t="s">
        <v>3293</v>
      </c>
      <c r="N2272" s="1" t="s">
        <v>43</v>
      </c>
      <c r="O2272" s="1" t="s">
        <v>87</v>
      </c>
      <c r="P2272" s="1" t="s">
        <v>3294</v>
      </c>
      <c r="Q2272" s="10">
        <v>22.38</v>
      </c>
      <c r="R2272" s="25">
        <v>2</v>
      </c>
      <c r="S2272" s="10">
        <v>44.76</v>
      </c>
      <c r="T2272" s="1">
        <v>0</v>
      </c>
      <c r="U2272" s="10">
        <v>10.7424</v>
      </c>
    </row>
    <row r="2273" spans="1:21" x14ac:dyDescent="0.3">
      <c r="A2273" t="s">
        <v>5940</v>
      </c>
      <c r="B2273" s="2">
        <v>44502</v>
      </c>
      <c r="C2273" s="2">
        <v>44506</v>
      </c>
      <c r="D2273" s="1" t="s">
        <v>47</v>
      </c>
      <c r="E2273" s="1" t="s">
        <v>1487</v>
      </c>
      <c r="F2273" s="1" t="s">
        <v>1488</v>
      </c>
      <c r="G2273" s="1" t="s">
        <v>38</v>
      </c>
      <c r="H2273" s="1" t="s">
        <v>24</v>
      </c>
      <c r="I2273" s="1" t="s">
        <v>92</v>
      </c>
      <c r="J2273" s="1" t="s">
        <v>93</v>
      </c>
      <c r="K2273" s="1">
        <v>98105</v>
      </c>
      <c r="L2273" s="1" t="s">
        <v>41</v>
      </c>
      <c r="M2273" s="1" t="s">
        <v>5941</v>
      </c>
      <c r="N2273" s="1" t="s">
        <v>43</v>
      </c>
      <c r="O2273" s="1" t="s">
        <v>87</v>
      </c>
      <c r="P2273" s="1" t="s">
        <v>5942</v>
      </c>
      <c r="Q2273" s="10">
        <v>23.849999999999998</v>
      </c>
      <c r="R2273" s="25">
        <v>5</v>
      </c>
      <c r="S2273" s="10">
        <v>119.24999999999999</v>
      </c>
      <c r="T2273" s="1">
        <v>0</v>
      </c>
      <c r="U2273" s="10">
        <v>10.732499999999998</v>
      </c>
    </row>
    <row r="2274" spans="1:21" x14ac:dyDescent="0.3">
      <c r="A2274" t="s">
        <v>9501</v>
      </c>
      <c r="B2274" s="2">
        <v>44056</v>
      </c>
      <c r="C2274" s="2">
        <v>44059</v>
      </c>
      <c r="D2274" s="1" t="s">
        <v>183</v>
      </c>
      <c r="E2274" s="1" t="s">
        <v>1411</v>
      </c>
      <c r="F2274" s="1" t="s">
        <v>1412</v>
      </c>
      <c r="G2274" s="1" t="s">
        <v>23</v>
      </c>
      <c r="H2274" s="1" t="s">
        <v>24</v>
      </c>
      <c r="I2274" s="1" t="s">
        <v>309</v>
      </c>
      <c r="J2274" s="1" t="s">
        <v>310</v>
      </c>
      <c r="K2274" s="1">
        <v>22153</v>
      </c>
      <c r="L2274" s="1" t="s">
        <v>27</v>
      </c>
      <c r="M2274" s="1" t="s">
        <v>352</v>
      </c>
      <c r="N2274" s="1" t="s">
        <v>43</v>
      </c>
      <c r="O2274" s="1" t="s">
        <v>72</v>
      </c>
      <c r="P2274" s="1" t="s">
        <v>353</v>
      </c>
      <c r="Q2274" s="10">
        <v>22.32</v>
      </c>
      <c r="R2274" s="25">
        <v>4</v>
      </c>
      <c r="S2274" s="10">
        <v>89.28</v>
      </c>
      <c r="T2274" s="1">
        <v>0</v>
      </c>
      <c r="U2274" s="10">
        <v>10.7136</v>
      </c>
    </row>
    <row r="2275" spans="1:21" x14ac:dyDescent="0.3">
      <c r="A2275" t="s">
        <v>8519</v>
      </c>
      <c r="B2275" s="2">
        <v>43684</v>
      </c>
      <c r="C2275" s="2">
        <v>43689</v>
      </c>
      <c r="D2275" s="1" t="s">
        <v>47</v>
      </c>
      <c r="E2275" s="1" t="s">
        <v>5169</v>
      </c>
      <c r="F2275" s="1" t="s">
        <v>5170</v>
      </c>
      <c r="G2275" s="1" t="s">
        <v>23</v>
      </c>
      <c r="H2275" s="1" t="s">
        <v>24</v>
      </c>
      <c r="I2275" s="1" t="s">
        <v>141</v>
      </c>
      <c r="J2275" s="1" t="s">
        <v>142</v>
      </c>
      <c r="K2275" s="1">
        <v>19120</v>
      </c>
      <c r="L2275" s="1" t="s">
        <v>143</v>
      </c>
      <c r="M2275" s="1" t="s">
        <v>3150</v>
      </c>
      <c r="N2275" s="1" t="s">
        <v>43</v>
      </c>
      <c r="O2275" s="1" t="s">
        <v>65</v>
      </c>
      <c r="P2275" s="1" t="s">
        <v>3151</v>
      </c>
      <c r="Q2275" s="10">
        <v>106.8</v>
      </c>
      <c r="R2275" s="25">
        <v>10</v>
      </c>
      <c r="S2275" s="10">
        <v>1068</v>
      </c>
      <c r="T2275" s="1">
        <v>0.2</v>
      </c>
      <c r="U2275" s="10">
        <v>10.679999999999996</v>
      </c>
    </row>
    <row r="2276" spans="1:21" x14ac:dyDescent="0.3">
      <c r="A2276" t="s">
        <v>6821</v>
      </c>
      <c r="B2276" s="2">
        <v>43259</v>
      </c>
      <c r="C2276" s="2">
        <v>43263</v>
      </c>
      <c r="D2276" s="1" t="s">
        <v>47</v>
      </c>
      <c r="E2276" s="1" t="s">
        <v>6822</v>
      </c>
      <c r="F2276" s="1" t="s">
        <v>6823</v>
      </c>
      <c r="G2276" s="1" t="s">
        <v>38</v>
      </c>
      <c r="H2276" s="1" t="s">
        <v>24</v>
      </c>
      <c r="I2276" s="1" t="s">
        <v>506</v>
      </c>
      <c r="J2276" s="1" t="s">
        <v>326</v>
      </c>
      <c r="K2276" s="1">
        <v>37620</v>
      </c>
      <c r="L2276" s="1" t="s">
        <v>27</v>
      </c>
      <c r="M2276" s="1" t="s">
        <v>1813</v>
      </c>
      <c r="N2276" s="1" t="s">
        <v>29</v>
      </c>
      <c r="O2276" s="1" t="s">
        <v>33</v>
      </c>
      <c r="P2276" s="1" t="s">
        <v>1814</v>
      </c>
      <c r="Q2276" s="10">
        <v>170.35200000000003</v>
      </c>
      <c r="R2276" s="25">
        <v>3</v>
      </c>
      <c r="S2276" s="10">
        <v>511.0560000000001</v>
      </c>
      <c r="T2276" s="1">
        <v>0.2</v>
      </c>
      <c r="U2276" s="10">
        <v>10.647000000000006</v>
      </c>
    </row>
    <row r="2277" spans="1:21" x14ac:dyDescent="0.3">
      <c r="A2277" t="s">
        <v>7580</v>
      </c>
      <c r="B2277" s="2">
        <v>43289</v>
      </c>
      <c r="C2277" s="2">
        <v>43291</v>
      </c>
      <c r="D2277" s="1" t="s">
        <v>183</v>
      </c>
      <c r="E2277" s="1" t="s">
        <v>5855</v>
      </c>
      <c r="F2277" s="1" t="s">
        <v>5856</v>
      </c>
      <c r="G2277" s="1" t="s">
        <v>23</v>
      </c>
      <c r="H2277" s="1" t="s">
        <v>24</v>
      </c>
      <c r="I2277" s="1" t="s">
        <v>3381</v>
      </c>
      <c r="J2277" s="1" t="s">
        <v>262</v>
      </c>
      <c r="K2277" s="1">
        <v>14215</v>
      </c>
      <c r="L2277" s="1" t="s">
        <v>143</v>
      </c>
      <c r="M2277" s="1" t="s">
        <v>1813</v>
      </c>
      <c r="N2277" s="1" t="s">
        <v>29</v>
      </c>
      <c r="O2277" s="1" t="s">
        <v>33</v>
      </c>
      <c r="P2277" s="1" t="s">
        <v>1814</v>
      </c>
      <c r="Q2277" s="10">
        <v>63.882000000000005</v>
      </c>
      <c r="R2277" s="25">
        <v>1</v>
      </c>
      <c r="S2277" s="10">
        <v>63.882000000000005</v>
      </c>
      <c r="T2277" s="1">
        <v>0.1</v>
      </c>
      <c r="U2277" s="10">
        <v>10.647000000000004</v>
      </c>
    </row>
    <row r="2278" spans="1:21" x14ac:dyDescent="0.3">
      <c r="A2278" t="s">
        <v>3118</v>
      </c>
      <c r="B2278" s="2">
        <v>44103</v>
      </c>
      <c r="C2278" s="2">
        <v>44104</v>
      </c>
      <c r="D2278" s="1" t="s">
        <v>183</v>
      </c>
      <c r="E2278" s="1" t="s">
        <v>3119</v>
      </c>
      <c r="F2278" s="1" t="s">
        <v>3120</v>
      </c>
      <c r="G2278" s="1" t="s">
        <v>99</v>
      </c>
      <c r="H2278" s="1" t="s">
        <v>24</v>
      </c>
      <c r="I2278" s="1" t="s">
        <v>488</v>
      </c>
      <c r="J2278" s="1" t="s">
        <v>249</v>
      </c>
      <c r="K2278" s="1">
        <v>47201</v>
      </c>
      <c r="L2278" s="1" t="s">
        <v>102</v>
      </c>
      <c r="M2278" s="1" t="s">
        <v>3121</v>
      </c>
      <c r="N2278" s="1" t="s">
        <v>43</v>
      </c>
      <c r="O2278" s="1" t="s">
        <v>65</v>
      </c>
      <c r="P2278" s="1" t="s">
        <v>3122</v>
      </c>
      <c r="Q2278" s="10">
        <v>40.879999999999995</v>
      </c>
      <c r="R2278" s="25">
        <v>7</v>
      </c>
      <c r="S2278" s="10">
        <v>286.15999999999997</v>
      </c>
      <c r="T2278" s="1">
        <v>0</v>
      </c>
      <c r="U2278" s="10">
        <v>10.628799999999998</v>
      </c>
    </row>
    <row r="2279" spans="1:21" x14ac:dyDescent="0.3">
      <c r="A2279" t="s">
        <v>5709</v>
      </c>
      <c r="B2279" s="2">
        <v>43868</v>
      </c>
      <c r="C2279" s="2">
        <v>43870</v>
      </c>
      <c r="D2279" s="1" t="s">
        <v>183</v>
      </c>
      <c r="E2279" s="1" t="s">
        <v>5710</v>
      </c>
      <c r="F2279" s="1" t="s">
        <v>5711</v>
      </c>
      <c r="G2279" s="1" t="s">
        <v>23</v>
      </c>
      <c r="H2279" s="1" t="s">
        <v>24</v>
      </c>
      <c r="I2279" s="1" t="s">
        <v>2437</v>
      </c>
      <c r="J2279" s="1" t="s">
        <v>489</v>
      </c>
      <c r="K2279" s="1">
        <v>43130</v>
      </c>
      <c r="L2279" s="1" t="s">
        <v>143</v>
      </c>
      <c r="M2279" s="1" t="s">
        <v>1613</v>
      </c>
      <c r="N2279" s="1" t="s">
        <v>43</v>
      </c>
      <c r="O2279" s="1" t="s">
        <v>87</v>
      </c>
      <c r="P2279" s="1" t="s">
        <v>1614</v>
      </c>
      <c r="Q2279" s="10">
        <v>30.352</v>
      </c>
      <c r="R2279" s="25">
        <v>2</v>
      </c>
      <c r="S2279" s="10">
        <v>60.704000000000001</v>
      </c>
      <c r="T2279" s="1">
        <v>0.2</v>
      </c>
      <c r="U2279" s="10">
        <v>10.623199999999997</v>
      </c>
    </row>
    <row r="2280" spans="1:21" x14ac:dyDescent="0.3">
      <c r="A2280" t="s">
        <v>10188</v>
      </c>
      <c r="B2280" s="2">
        <v>43988</v>
      </c>
      <c r="C2280" s="2">
        <v>43994</v>
      </c>
      <c r="D2280" s="1" t="s">
        <v>47</v>
      </c>
      <c r="E2280" s="1" t="s">
        <v>1492</v>
      </c>
      <c r="F2280" s="1" t="s">
        <v>1493</v>
      </c>
      <c r="G2280" s="1" t="s">
        <v>99</v>
      </c>
      <c r="H2280" s="1" t="s">
        <v>24</v>
      </c>
      <c r="I2280" s="1" t="s">
        <v>39</v>
      </c>
      <c r="J2280" s="1" t="s">
        <v>40</v>
      </c>
      <c r="K2280" s="1">
        <v>90036</v>
      </c>
      <c r="L2280" s="1" t="s">
        <v>41</v>
      </c>
      <c r="M2280" s="1" t="s">
        <v>3144</v>
      </c>
      <c r="N2280" s="1" t="s">
        <v>43</v>
      </c>
      <c r="O2280" s="1" t="s">
        <v>44</v>
      </c>
      <c r="P2280" s="1" t="s">
        <v>3145</v>
      </c>
      <c r="Q2280" s="10">
        <v>22.05</v>
      </c>
      <c r="R2280" s="25">
        <v>7</v>
      </c>
      <c r="S2280" s="10">
        <v>154.35</v>
      </c>
      <c r="T2280" s="1">
        <v>0</v>
      </c>
      <c r="U2280" s="10">
        <v>10.584</v>
      </c>
    </row>
    <row r="2281" spans="1:21" x14ac:dyDescent="0.3">
      <c r="A2281" t="s">
        <v>6333</v>
      </c>
      <c r="B2281" s="2">
        <v>43384</v>
      </c>
      <c r="C2281" s="2">
        <v>43388</v>
      </c>
      <c r="D2281" s="1" t="s">
        <v>47</v>
      </c>
      <c r="E2281" s="1" t="s">
        <v>4440</v>
      </c>
      <c r="F2281" s="1" t="s">
        <v>4441</v>
      </c>
      <c r="G2281" s="1" t="s">
        <v>23</v>
      </c>
      <c r="H2281" s="1" t="s">
        <v>24</v>
      </c>
      <c r="I2281" s="1" t="s">
        <v>141</v>
      </c>
      <c r="J2281" s="1" t="s">
        <v>142</v>
      </c>
      <c r="K2281" s="1">
        <v>19120</v>
      </c>
      <c r="L2281" s="1" t="s">
        <v>143</v>
      </c>
      <c r="M2281" s="1" t="s">
        <v>2755</v>
      </c>
      <c r="N2281" s="1" t="s">
        <v>43</v>
      </c>
      <c r="O2281" s="1" t="s">
        <v>56</v>
      </c>
      <c r="P2281" s="1" t="s">
        <v>2756</v>
      </c>
      <c r="Q2281" s="10">
        <v>281.904</v>
      </c>
      <c r="R2281" s="25">
        <v>2</v>
      </c>
      <c r="S2281" s="10">
        <v>563.80799999999999</v>
      </c>
      <c r="T2281" s="1">
        <v>0.2</v>
      </c>
      <c r="U2281" s="10">
        <v>10.571399999999983</v>
      </c>
    </row>
    <row r="2282" spans="1:21" x14ac:dyDescent="0.3">
      <c r="A2282" t="s">
        <v>8113</v>
      </c>
      <c r="B2282" s="2">
        <v>44446</v>
      </c>
      <c r="C2282" s="2">
        <v>44447</v>
      </c>
      <c r="D2282" s="1" t="s">
        <v>183</v>
      </c>
      <c r="E2282" s="1" t="s">
        <v>5116</v>
      </c>
      <c r="F2282" s="1" t="s">
        <v>5117</v>
      </c>
      <c r="G2282" s="1" t="s">
        <v>23</v>
      </c>
      <c r="H2282" s="1" t="s">
        <v>24</v>
      </c>
      <c r="I2282" s="1" t="s">
        <v>8114</v>
      </c>
      <c r="J2282" s="1" t="s">
        <v>118</v>
      </c>
      <c r="K2282" s="1">
        <v>84020</v>
      </c>
      <c r="L2282" s="1" t="s">
        <v>41</v>
      </c>
      <c r="M2282" s="1" t="s">
        <v>6866</v>
      </c>
      <c r="N2282" s="1" t="s">
        <v>29</v>
      </c>
      <c r="O2282" s="1" t="s">
        <v>62</v>
      </c>
      <c r="P2282" s="1" t="s">
        <v>6867</v>
      </c>
      <c r="Q2282" s="10">
        <v>25.16</v>
      </c>
      <c r="R2282" s="25">
        <v>2</v>
      </c>
      <c r="S2282" s="10">
        <v>50.32</v>
      </c>
      <c r="T2282" s="1">
        <v>0</v>
      </c>
      <c r="U2282" s="10">
        <v>10.567200000000001</v>
      </c>
    </row>
    <row r="2283" spans="1:21" x14ac:dyDescent="0.3">
      <c r="A2283" t="s">
        <v>5870</v>
      </c>
      <c r="B2283" s="2">
        <v>43368</v>
      </c>
      <c r="C2283" s="2">
        <v>43373</v>
      </c>
      <c r="D2283" s="1" t="s">
        <v>47</v>
      </c>
      <c r="E2283" s="1" t="s">
        <v>1639</v>
      </c>
      <c r="F2283" s="1" t="s">
        <v>1640</v>
      </c>
      <c r="G2283" s="1" t="s">
        <v>99</v>
      </c>
      <c r="H2283" s="1" t="s">
        <v>24</v>
      </c>
      <c r="I2283" s="1" t="s">
        <v>179</v>
      </c>
      <c r="J2283" s="1" t="s">
        <v>101</v>
      </c>
      <c r="K2283" s="1">
        <v>77041</v>
      </c>
      <c r="L2283" s="1" t="s">
        <v>102</v>
      </c>
      <c r="M2283" s="1" t="s">
        <v>5871</v>
      </c>
      <c r="N2283" s="1" t="s">
        <v>43</v>
      </c>
      <c r="O2283" s="1" t="s">
        <v>87</v>
      </c>
      <c r="P2283" s="1" t="s">
        <v>5872</v>
      </c>
      <c r="Q2283" s="10">
        <v>33.792000000000002</v>
      </c>
      <c r="R2283" s="25">
        <v>8</v>
      </c>
      <c r="S2283" s="10">
        <v>270.33600000000001</v>
      </c>
      <c r="T2283" s="1">
        <v>0.2</v>
      </c>
      <c r="U2283" s="10">
        <v>10.559999999999999</v>
      </c>
    </row>
    <row r="2284" spans="1:21" x14ac:dyDescent="0.3">
      <c r="A2284" t="s">
        <v>9980</v>
      </c>
      <c r="B2284" s="2">
        <v>44034</v>
      </c>
      <c r="C2284" s="2">
        <v>44038</v>
      </c>
      <c r="D2284" s="1" t="s">
        <v>47</v>
      </c>
      <c r="E2284" s="1" t="s">
        <v>6707</v>
      </c>
      <c r="F2284" s="1" t="s">
        <v>6708</v>
      </c>
      <c r="G2284" s="1" t="s">
        <v>38</v>
      </c>
      <c r="H2284" s="1" t="s">
        <v>24</v>
      </c>
      <c r="I2284" s="1" t="s">
        <v>373</v>
      </c>
      <c r="J2284" s="1" t="s">
        <v>2697</v>
      </c>
      <c r="K2284" s="1">
        <v>21044</v>
      </c>
      <c r="L2284" s="1" t="s">
        <v>143</v>
      </c>
      <c r="M2284" s="1" t="s">
        <v>2105</v>
      </c>
      <c r="N2284" s="1" t="s">
        <v>43</v>
      </c>
      <c r="O2284" s="1" t="s">
        <v>75</v>
      </c>
      <c r="P2284" s="1" t="s">
        <v>2106</v>
      </c>
      <c r="Q2284" s="10">
        <v>37.68</v>
      </c>
      <c r="R2284" s="25">
        <v>2</v>
      </c>
      <c r="S2284" s="10">
        <v>75.36</v>
      </c>
      <c r="T2284" s="1">
        <v>0</v>
      </c>
      <c r="U2284" s="10">
        <v>10.5504</v>
      </c>
    </row>
    <row r="2285" spans="1:21" x14ac:dyDescent="0.3">
      <c r="A2285" t="s">
        <v>4384</v>
      </c>
      <c r="B2285" s="2">
        <v>44047</v>
      </c>
      <c r="C2285" s="2">
        <v>44051</v>
      </c>
      <c r="D2285" s="1" t="s">
        <v>47</v>
      </c>
      <c r="E2285" s="1" t="s">
        <v>4385</v>
      </c>
      <c r="F2285" s="1" t="s">
        <v>4386</v>
      </c>
      <c r="G2285" s="1" t="s">
        <v>99</v>
      </c>
      <c r="H2285" s="1" t="s">
        <v>24</v>
      </c>
      <c r="I2285" s="1" t="s">
        <v>4262</v>
      </c>
      <c r="J2285" s="1" t="s">
        <v>310</v>
      </c>
      <c r="K2285" s="1">
        <v>23434</v>
      </c>
      <c r="L2285" s="1" t="s">
        <v>27</v>
      </c>
      <c r="M2285" s="1" t="s">
        <v>1392</v>
      </c>
      <c r="N2285" s="1" t="s">
        <v>43</v>
      </c>
      <c r="O2285" s="1" t="s">
        <v>570</v>
      </c>
      <c r="P2285" s="1" t="s">
        <v>1393</v>
      </c>
      <c r="Q2285" s="10">
        <v>35.06</v>
      </c>
      <c r="R2285" s="25">
        <v>2</v>
      </c>
      <c r="S2285" s="10">
        <v>70.12</v>
      </c>
      <c r="T2285" s="1">
        <v>0</v>
      </c>
      <c r="U2285" s="10">
        <v>10.517999999999997</v>
      </c>
    </row>
    <row r="2286" spans="1:21" x14ac:dyDescent="0.3">
      <c r="A2286" t="s">
        <v>9583</v>
      </c>
      <c r="B2286" s="2">
        <v>44404</v>
      </c>
      <c r="C2286" s="2">
        <v>44409</v>
      </c>
      <c r="D2286" s="1" t="s">
        <v>20</v>
      </c>
      <c r="E2286" s="1" t="s">
        <v>5069</v>
      </c>
      <c r="F2286" s="1" t="s">
        <v>5070</v>
      </c>
      <c r="G2286" s="1" t="s">
        <v>23</v>
      </c>
      <c r="H2286" s="1" t="s">
        <v>24</v>
      </c>
      <c r="I2286" s="1" t="s">
        <v>92</v>
      </c>
      <c r="J2286" s="1" t="s">
        <v>93</v>
      </c>
      <c r="K2286" s="1">
        <v>98115</v>
      </c>
      <c r="L2286" s="1" t="s">
        <v>41</v>
      </c>
      <c r="M2286" s="1" t="s">
        <v>2847</v>
      </c>
      <c r="N2286" s="1" t="s">
        <v>29</v>
      </c>
      <c r="O2286" s="1" t="s">
        <v>62</v>
      </c>
      <c r="P2286" s="1" t="s">
        <v>914</v>
      </c>
      <c r="Q2286" s="10">
        <v>23.88</v>
      </c>
      <c r="R2286" s="25">
        <v>3</v>
      </c>
      <c r="S2286" s="10">
        <v>71.64</v>
      </c>
      <c r="T2286" s="1">
        <v>0</v>
      </c>
      <c r="U2286" s="10">
        <v>10.507200000000001</v>
      </c>
    </row>
    <row r="2287" spans="1:21" x14ac:dyDescent="0.3">
      <c r="A2287" t="s">
        <v>6142</v>
      </c>
      <c r="B2287" s="2">
        <v>43241</v>
      </c>
      <c r="C2287" s="2">
        <v>43245</v>
      </c>
      <c r="D2287" s="1" t="s">
        <v>47</v>
      </c>
      <c r="E2287" s="1" t="s">
        <v>3331</v>
      </c>
      <c r="F2287" s="1" t="s">
        <v>3332</v>
      </c>
      <c r="G2287" s="1" t="s">
        <v>99</v>
      </c>
      <c r="H2287" s="1" t="s">
        <v>24</v>
      </c>
      <c r="I2287" s="1" t="s">
        <v>939</v>
      </c>
      <c r="J2287" s="1" t="s">
        <v>40</v>
      </c>
      <c r="K2287" s="1">
        <v>92037</v>
      </c>
      <c r="L2287" s="1" t="s">
        <v>41</v>
      </c>
      <c r="M2287" s="1" t="s">
        <v>761</v>
      </c>
      <c r="N2287" s="1" t="s">
        <v>43</v>
      </c>
      <c r="O2287" s="1" t="s">
        <v>65</v>
      </c>
      <c r="P2287" s="1" t="s">
        <v>762</v>
      </c>
      <c r="Q2287" s="10">
        <v>31.84</v>
      </c>
      <c r="R2287" s="25">
        <v>8</v>
      </c>
      <c r="S2287" s="10">
        <v>254.72</v>
      </c>
      <c r="T2287" s="1">
        <v>0</v>
      </c>
      <c r="U2287" s="10">
        <v>10.507199999999997</v>
      </c>
    </row>
    <row r="2288" spans="1:21" x14ac:dyDescent="0.3">
      <c r="A2288" t="s">
        <v>10324</v>
      </c>
      <c r="B2288" s="2">
        <v>43813</v>
      </c>
      <c r="C2288" s="2">
        <v>43818</v>
      </c>
      <c r="D2288" s="1" t="s">
        <v>20</v>
      </c>
      <c r="E2288" s="1" t="s">
        <v>1859</v>
      </c>
      <c r="F2288" s="1" t="s">
        <v>1860</v>
      </c>
      <c r="G2288" s="1" t="s">
        <v>23</v>
      </c>
      <c r="H2288" s="1" t="s">
        <v>24</v>
      </c>
      <c r="I2288" s="1" t="s">
        <v>39</v>
      </c>
      <c r="J2288" s="1" t="s">
        <v>40</v>
      </c>
      <c r="K2288" s="1">
        <v>90045</v>
      </c>
      <c r="L2288" s="1" t="s">
        <v>41</v>
      </c>
      <c r="M2288" s="1" t="s">
        <v>4170</v>
      </c>
      <c r="N2288" s="1" t="s">
        <v>68</v>
      </c>
      <c r="O2288" s="1" t="s">
        <v>156</v>
      </c>
      <c r="P2288" s="1" t="s">
        <v>4171</v>
      </c>
      <c r="Q2288" s="10">
        <v>50</v>
      </c>
      <c r="R2288" s="25">
        <v>2</v>
      </c>
      <c r="S2288" s="10">
        <v>100</v>
      </c>
      <c r="T2288" s="1">
        <v>0</v>
      </c>
      <c r="U2288" s="10">
        <v>10.5</v>
      </c>
    </row>
    <row r="2289" spans="1:21" x14ac:dyDescent="0.3">
      <c r="A2289" t="s">
        <v>7989</v>
      </c>
      <c r="B2289" s="2">
        <v>44245</v>
      </c>
      <c r="C2289" s="2">
        <v>44248</v>
      </c>
      <c r="D2289" s="1" t="s">
        <v>20</v>
      </c>
      <c r="E2289" s="1" t="s">
        <v>472</v>
      </c>
      <c r="F2289" s="1" t="s">
        <v>473</v>
      </c>
      <c r="G2289" s="1" t="s">
        <v>38</v>
      </c>
      <c r="H2289" s="1" t="s">
        <v>24</v>
      </c>
      <c r="I2289" s="1" t="s">
        <v>39</v>
      </c>
      <c r="J2289" s="1" t="s">
        <v>40</v>
      </c>
      <c r="K2289" s="1">
        <v>90045</v>
      </c>
      <c r="L2289" s="1" t="s">
        <v>41</v>
      </c>
      <c r="M2289" s="1" t="s">
        <v>1645</v>
      </c>
      <c r="N2289" s="1" t="s">
        <v>68</v>
      </c>
      <c r="O2289" s="1" t="s">
        <v>69</v>
      </c>
      <c r="P2289" s="1" t="s">
        <v>1646</v>
      </c>
      <c r="Q2289" s="10">
        <v>167.976</v>
      </c>
      <c r="R2289" s="25">
        <v>3</v>
      </c>
      <c r="S2289" s="10">
        <v>503.928</v>
      </c>
      <c r="T2289" s="1">
        <v>0.2</v>
      </c>
      <c r="U2289" s="10">
        <v>10.498500000000007</v>
      </c>
    </row>
    <row r="2290" spans="1:21" x14ac:dyDescent="0.3">
      <c r="A2290" t="s">
        <v>5909</v>
      </c>
      <c r="B2290" s="2">
        <v>44428</v>
      </c>
      <c r="C2290" s="2">
        <v>44428</v>
      </c>
      <c r="D2290" s="1" t="s">
        <v>1276</v>
      </c>
      <c r="E2290" s="1" t="s">
        <v>5343</v>
      </c>
      <c r="F2290" s="1" t="s">
        <v>5344</v>
      </c>
      <c r="G2290" s="1" t="s">
        <v>38</v>
      </c>
      <c r="H2290" s="1" t="s">
        <v>24</v>
      </c>
      <c r="I2290" s="1" t="s">
        <v>604</v>
      </c>
      <c r="J2290" s="1" t="s">
        <v>1231</v>
      </c>
      <c r="K2290" s="1">
        <v>2038</v>
      </c>
      <c r="L2290" s="1" t="s">
        <v>143</v>
      </c>
      <c r="M2290" s="1" t="s">
        <v>3988</v>
      </c>
      <c r="N2290" s="1" t="s">
        <v>43</v>
      </c>
      <c r="O2290" s="1" t="s">
        <v>56</v>
      </c>
      <c r="P2290" s="1" t="s">
        <v>3989</v>
      </c>
      <c r="Q2290" s="10">
        <v>40.29</v>
      </c>
      <c r="R2290" s="25">
        <v>3</v>
      </c>
      <c r="S2290" s="10">
        <v>120.87</v>
      </c>
      <c r="T2290" s="1">
        <v>0</v>
      </c>
      <c r="U2290" s="10">
        <v>10.475399999999999</v>
      </c>
    </row>
    <row r="2291" spans="1:21" x14ac:dyDescent="0.3">
      <c r="A2291" t="s">
        <v>5249</v>
      </c>
      <c r="B2291" s="2">
        <v>44145</v>
      </c>
      <c r="C2291" s="2">
        <v>44150</v>
      </c>
      <c r="D2291" s="1" t="s">
        <v>47</v>
      </c>
      <c r="E2291" s="1" t="s">
        <v>2369</v>
      </c>
      <c r="F2291" s="1" t="s">
        <v>2370</v>
      </c>
      <c r="G2291" s="1" t="s">
        <v>23</v>
      </c>
      <c r="H2291" s="1" t="s">
        <v>24</v>
      </c>
      <c r="I2291" s="1" t="s">
        <v>2062</v>
      </c>
      <c r="J2291" s="1" t="s">
        <v>1258</v>
      </c>
      <c r="K2291" s="1">
        <v>31088</v>
      </c>
      <c r="L2291" s="1" t="s">
        <v>27</v>
      </c>
      <c r="M2291" s="1" t="s">
        <v>3353</v>
      </c>
      <c r="N2291" s="1" t="s">
        <v>43</v>
      </c>
      <c r="O2291" s="1" t="s">
        <v>65</v>
      </c>
      <c r="P2291" s="1" t="s">
        <v>3354</v>
      </c>
      <c r="Q2291" s="10">
        <v>41.86</v>
      </c>
      <c r="R2291" s="25">
        <v>7</v>
      </c>
      <c r="S2291" s="10">
        <v>293.02</v>
      </c>
      <c r="T2291" s="1">
        <v>0</v>
      </c>
      <c r="U2291" s="10">
        <v>10.465</v>
      </c>
    </row>
    <row r="2292" spans="1:21" x14ac:dyDescent="0.3">
      <c r="A2292" t="s">
        <v>1275</v>
      </c>
      <c r="B2292" s="2">
        <v>44125</v>
      </c>
      <c r="C2292" s="2">
        <v>44125</v>
      </c>
      <c r="D2292" s="1" t="s">
        <v>1276</v>
      </c>
      <c r="E2292" s="1" t="s">
        <v>1277</v>
      </c>
      <c r="F2292" s="1" t="s">
        <v>1278</v>
      </c>
      <c r="G2292" s="1" t="s">
        <v>38</v>
      </c>
      <c r="H2292" s="1" t="s">
        <v>24</v>
      </c>
      <c r="I2292" s="1" t="s">
        <v>1279</v>
      </c>
      <c r="J2292" s="1" t="s">
        <v>738</v>
      </c>
      <c r="K2292" s="1">
        <v>6040</v>
      </c>
      <c r="L2292" s="1" t="s">
        <v>143</v>
      </c>
      <c r="M2292" s="1" t="s">
        <v>1280</v>
      </c>
      <c r="N2292" s="1" t="s">
        <v>43</v>
      </c>
      <c r="O2292" s="1" t="s">
        <v>72</v>
      </c>
      <c r="P2292" s="1" t="s">
        <v>1281</v>
      </c>
      <c r="Q2292" s="10">
        <v>23.2</v>
      </c>
      <c r="R2292" s="25">
        <v>4</v>
      </c>
      <c r="S2292" s="10">
        <v>92.8</v>
      </c>
      <c r="T2292" s="1">
        <v>0</v>
      </c>
      <c r="U2292" s="10">
        <v>10.44</v>
      </c>
    </row>
    <row r="2293" spans="1:21" x14ac:dyDescent="0.3">
      <c r="A2293" t="s">
        <v>1759</v>
      </c>
      <c r="B2293" s="2">
        <v>43825</v>
      </c>
      <c r="C2293" s="2">
        <v>43832</v>
      </c>
      <c r="D2293" s="1" t="s">
        <v>47</v>
      </c>
      <c r="E2293" s="1" t="s">
        <v>1760</v>
      </c>
      <c r="F2293" s="1" t="s">
        <v>1761</v>
      </c>
      <c r="G2293" s="1" t="s">
        <v>23</v>
      </c>
      <c r="H2293" s="1" t="s">
        <v>24</v>
      </c>
      <c r="I2293" s="1" t="s">
        <v>1463</v>
      </c>
      <c r="J2293" s="1" t="s">
        <v>1231</v>
      </c>
      <c r="K2293" s="1">
        <v>1841</v>
      </c>
      <c r="L2293" s="1" t="s">
        <v>143</v>
      </c>
      <c r="M2293" s="1" t="s">
        <v>1762</v>
      </c>
      <c r="N2293" s="1" t="s">
        <v>43</v>
      </c>
      <c r="O2293" s="1" t="s">
        <v>264</v>
      </c>
      <c r="P2293" s="1" t="s">
        <v>554</v>
      </c>
      <c r="Q2293" s="10">
        <v>22.200000000000003</v>
      </c>
      <c r="R2293" s="25">
        <v>5</v>
      </c>
      <c r="S2293" s="10">
        <v>111.00000000000001</v>
      </c>
      <c r="T2293" s="1">
        <v>0</v>
      </c>
      <c r="U2293" s="10">
        <v>10.434000000000001</v>
      </c>
    </row>
    <row r="2294" spans="1:21" x14ac:dyDescent="0.3">
      <c r="A2294" t="s">
        <v>6058</v>
      </c>
      <c r="B2294" s="2">
        <v>44546</v>
      </c>
      <c r="C2294" s="2">
        <v>44553</v>
      </c>
      <c r="D2294" s="1" t="s">
        <v>47</v>
      </c>
      <c r="E2294" s="1" t="s">
        <v>2279</v>
      </c>
      <c r="F2294" s="1" t="s">
        <v>2280</v>
      </c>
      <c r="G2294" s="1" t="s">
        <v>99</v>
      </c>
      <c r="H2294" s="1" t="s">
        <v>24</v>
      </c>
      <c r="I2294" s="1" t="s">
        <v>380</v>
      </c>
      <c r="J2294" s="1" t="s">
        <v>262</v>
      </c>
      <c r="K2294" s="1">
        <v>14609</v>
      </c>
      <c r="L2294" s="1" t="s">
        <v>143</v>
      </c>
      <c r="M2294" s="1" t="s">
        <v>4399</v>
      </c>
      <c r="N2294" s="1" t="s">
        <v>43</v>
      </c>
      <c r="O2294" s="1" t="s">
        <v>72</v>
      </c>
      <c r="P2294" s="1" t="s">
        <v>4400</v>
      </c>
      <c r="Q2294" s="10">
        <v>33.375999999999998</v>
      </c>
      <c r="R2294" s="25">
        <v>4</v>
      </c>
      <c r="S2294" s="10">
        <v>133.50399999999999</v>
      </c>
      <c r="T2294" s="1">
        <v>0.2</v>
      </c>
      <c r="U2294" s="10">
        <v>10.429999999999998</v>
      </c>
    </row>
    <row r="2295" spans="1:21" x14ac:dyDescent="0.3">
      <c r="A2295" t="s">
        <v>7661</v>
      </c>
      <c r="B2295" s="2">
        <v>43732</v>
      </c>
      <c r="C2295" s="2">
        <v>43734</v>
      </c>
      <c r="D2295" s="1" t="s">
        <v>20</v>
      </c>
      <c r="E2295" s="1" t="s">
        <v>2066</v>
      </c>
      <c r="F2295" s="1" t="s">
        <v>2067</v>
      </c>
      <c r="G2295" s="1" t="s">
        <v>23</v>
      </c>
      <c r="H2295" s="1" t="s">
        <v>24</v>
      </c>
      <c r="I2295" s="1" t="s">
        <v>92</v>
      </c>
      <c r="J2295" s="1" t="s">
        <v>93</v>
      </c>
      <c r="K2295" s="1">
        <v>98105</v>
      </c>
      <c r="L2295" s="1" t="s">
        <v>41</v>
      </c>
      <c r="M2295" s="1" t="s">
        <v>170</v>
      </c>
      <c r="N2295" s="1" t="s">
        <v>43</v>
      </c>
      <c r="O2295" s="1" t="s">
        <v>65</v>
      </c>
      <c r="P2295" s="1" t="s">
        <v>171</v>
      </c>
      <c r="Q2295" s="10">
        <v>35.96</v>
      </c>
      <c r="R2295" s="25">
        <v>2</v>
      </c>
      <c r="S2295" s="10">
        <v>71.92</v>
      </c>
      <c r="T2295" s="1">
        <v>0</v>
      </c>
      <c r="U2295" s="10">
        <v>10.428399999999996</v>
      </c>
    </row>
    <row r="2296" spans="1:21" x14ac:dyDescent="0.3">
      <c r="A2296" t="s">
        <v>9029</v>
      </c>
      <c r="B2296" s="2">
        <v>44194</v>
      </c>
      <c r="C2296" s="2">
        <v>44196</v>
      </c>
      <c r="D2296" s="1" t="s">
        <v>20</v>
      </c>
      <c r="E2296" s="1" t="s">
        <v>907</v>
      </c>
      <c r="F2296" s="1" t="s">
        <v>908</v>
      </c>
      <c r="G2296" s="1" t="s">
        <v>23</v>
      </c>
      <c r="H2296" s="1" t="s">
        <v>24</v>
      </c>
      <c r="I2296" s="1" t="s">
        <v>309</v>
      </c>
      <c r="J2296" s="1" t="s">
        <v>411</v>
      </c>
      <c r="K2296" s="1">
        <v>97477</v>
      </c>
      <c r="L2296" s="1" t="s">
        <v>41</v>
      </c>
      <c r="M2296" s="1" t="s">
        <v>8194</v>
      </c>
      <c r="N2296" s="1" t="s">
        <v>43</v>
      </c>
      <c r="O2296" s="1" t="s">
        <v>168</v>
      </c>
      <c r="P2296" s="1" t="s">
        <v>7854</v>
      </c>
      <c r="Q2296" s="10">
        <v>27.792000000000002</v>
      </c>
      <c r="R2296" s="25">
        <v>3</v>
      </c>
      <c r="S2296" s="10">
        <v>83.376000000000005</v>
      </c>
      <c r="T2296" s="1">
        <v>0.2</v>
      </c>
      <c r="U2296" s="10">
        <v>10.422000000000001</v>
      </c>
    </row>
    <row r="2297" spans="1:21" x14ac:dyDescent="0.3">
      <c r="A2297" t="s">
        <v>4593</v>
      </c>
      <c r="B2297" s="2">
        <v>43943</v>
      </c>
      <c r="C2297" s="2">
        <v>43947</v>
      </c>
      <c r="D2297" s="1" t="s">
        <v>20</v>
      </c>
      <c r="E2297" s="1" t="s">
        <v>378</v>
      </c>
      <c r="F2297" s="1" t="s">
        <v>379</v>
      </c>
      <c r="G2297" s="1" t="s">
        <v>23</v>
      </c>
      <c r="H2297" s="1" t="s">
        <v>24</v>
      </c>
      <c r="I2297" s="1" t="s">
        <v>124</v>
      </c>
      <c r="J2297" s="1" t="s">
        <v>40</v>
      </c>
      <c r="K2297" s="1">
        <v>94122</v>
      </c>
      <c r="L2297" s="1" t="s">
        <v>41</v>
      </c>
      <c r="M2297" s="1" t="s">
        <v>4594</v>
      </c>
      <c r="N2297" s="1" t="s">
        <v>29</v>
      </c>
      <c r="O2297" s="1" t="s">
        <v>62</v>
      </c>
      <c r="P2297" s="1" t="s">
        <v>4595</v>
      </c>
      <c r="Q2297" s="10">
        <v>31.56</v>
      </c>
      <c r="R2297" s="25">
        <v>3</v>
      </c>
      <c r="S2297" s="10">
        <v>94.679999999999993</v>
      </c>
      <c r="T2297" s="1">
        <v>0</v>
      </c>
      <c r="U2297" s="10">
        <v>10.4148</v>
      </c>
    </row>
    <row r="2298" spans="1:21" x14ac:dyDescent="0.3">
      <c r="A2298" t="s">
        <v>8358</v>
      </c>
      <c r="B2298" s="2">
        <v>44162</v>
      </c>
      <c r="C2298" s="2">
        <v>44167</v>
      </c>
      <c r="D2298" s="1" t="s">
        <v>47</v>
      </c>
      <c r="E2298" s="1" t="s">
        <v>2710</v>
      </c>
      <c r="F2298" s="1" t="s">
        <v>2711</v>
      </c>
      <c r="G2298" s="1" t="s">
        <v>38</v>
      </c>
      <c r="H2298" s="1" t="s">
        <v>24</v>
      </c>
      <c r="I2298" s="1" t="s">
        <v>778</v>
      </c>
      <c r="J2298" s="1" t="s">
        <v>779</v>
      </c>
      <c r="K2298" s="1">
        <v>7090</v>
      </c>
      <c r="L2298" s="1" t="s">
        <v>143</v>
      </c>
      <c r="M2298" s="1" t="s">
        <v>4594</v>
      </c>
      <c r="N2298" s="1" t="s">
        <v>29</v>
      </c>
      <c r="O2298" s="1" t="s">
        <v>62</v>
      </c>
      <c r="P2298" s="1" t="s">
        <v>4595</v>
      </c>
      <c r="Q2298" s="10">
        <v>31.56</v>
      </c>
      <c r="R2298" s="25">
        <v>3</v>
      </c>
      <c r="S2298" s="10">
        <v>94.679999999999993</v>
      </c>
      <c r="T2298" s="1">
        <v>0</v>
      </c>
      <c r="U2298" s="10">
        <v>10.4148</v>
      </c>
    </row>
    <row r="2299" spans="1:21" x14ac:dyDescent="0.3">
      <c r="A2299" t="s">
        <v>10454</v>
      </c>
      <c r="B2299" s="2">
        <v>43690</v>
      </c>
      <c r="C2299" s="2">
        <v>43690</v>
      </c>
      <c r="D2299" s="1" t="s">
        <v>1276</v>
      </c>
      <c r="E2299" s="1" t="s">
        <v>139</v>
      </c>
      <c r="F2299" s="1" t="s">
        <v>140</v>
      </c>
      <c r="G2299" s="1" t="s">
        <v>23</v>
      </c>
      <c r="H2299" s="1" t="s">
        <v>24</v>
      </c>
      <c r="I2299" s="1" t="s">
        <v>3953</v>
      </c>
      <c r="J2299" s="1" t="s">
        <v>40</v>
      </c>
      <c r="K2299" s="1">
        <v>91767</v>
      </c>
      <c r="L2299" s="1" t="s">
        <v>41</v>
      </c>
      <c r="M2299" s="1" t="s">
        <v>4594</v>
      </c>
      <c r="N2299" s="1" t="s">
        <v>29</v>
      </c>
      <c r="O2299" s="1" t="s">
        <v>62</v>
      </c>
      <c r="P2299" s="1" t="s">
        <v>4595</v>
      </c>
      <c r="Q2299" s="10">
        <v>31.56</v>
      </c>
      <c r="R2299" s="25">
        <v>3</v>
      </c>
      <c r="S2299" s="10">
        <v>94.679999999999993</v>
      </c>
      <c r="T2299" s="1">
        <v>0</v>
      </c>
      <c r="U2299" s="10">
        <v>10.4148</v>
      </c>
    </row>
    <row r="2300" spans="1:21" x14ac:dyDescent="0.3">
      <c r="A2300" t="s">
        <v>4607</v>
      </c>
      <c r="B2300" s="2">
        <v>44532</v>
      </c>
      <c r="C2300" s="2">
        <v>44535</v>
      </c>
      <c r="D2300" s="1" t="s">
        <v>183</v>
      </c>
      <c r="E2300" s="1" t="s">
        <v>4608</v>
      </c>
      <c r="F2300" s="1" t="s">
        <v>4609</v>
      </c>
      <c r="G2300" s="1" t="s">
        <v>23</v>
      </c>
      <c r="H2300" s="1" t="s">
        <v>24</v>
      </c>
      <c r="I2300" s="1" t="s">
        <v>4610</v>
      </c>
      <c r="J2300" s="1" t="s">
        <v>310</v>
      </c>
      <c r="K2300" s="1">
        <v>22901</v>
      </c>
      <c r="L2300" s="1" t="s">
        <v>27</v>
      </c>
      <c r="M2300" s="1" t="s">
        <v>4611</v>
      </c>
      <c r="N2300" s="1" t="s">
        <v>43</v>
      </c>
      <c r="O2300" s="1" t="s">
        <v>65</v>
      </c>
      <c r="P2300" s="1" t="s">
        <v>4612</v>
      </c>
      <c r="Q2300" s="10">
        <v>34.650000000000006</v>
      </c>
      <c r="R2300" s="25">
        <v>3</v>
      </c>
      <c r="S2300" s="10">
        <v>103.95000000000002</v>
      </c>
      <c r="T2300" s="1">
        <v>0</v>
      </c>
      <c r="U2300" s="10">
        <v>10.395</v>
      </c>
    </row>
    <row r="2301" spans="1:21" x14ac:dyDescent="0.3">
      <c r="A2301" t="s">
        <v>6570</v>
      </c>
      <c r="B2301" s="2">
        <v>44553</v>
      </c>
      <c r="C2301" s="2">
        <v>44555</v>
      </c>
      <c r="D2301" s="1" t="s">
        <v>20</v>
      </c>
      <c r="E2301" s="1" t="s">
        <v>3799</v>
      </c>
      <c r="F2301" s="1" t="s">
        <v>3800</v>
      </c>
      <c r="G2301" s="1" t="s">
        <v>23</v>
      </c>
      <c r="H2301" s="1" t="s">
        <v>24</v>
      </c>
      <c r="I2301" s="1" t="s">
        <v>4974</v>
      </c>
      <c r="J2301" s="1" t="s">
        <v>101</v>
      </c>
      <c r="K2301" s="1">
        <v>77840</v>
      </c>
      <c r="L2301" s="1" t="s">
        <v>102</v>
      </c>
      <c r="M2301" s="1" t="s">
        <v>4116</v>
      </c>
      <c r="N2301" s="1" t="s">
        <v>43</v>
      </c>
      <c r="O2301" s="1" t="s">
        <v>87</v>
      </c>
      <c r="P2301" s="1" t="s">
        <v>4117</v>
      </c>
      <c r="Q2301" s="10">
        <v>28.672000000000004</v>
      </c>
      <c r="R2301" s="25">
        <v>8</v>
      </c>
      <c r="S2301" s="10">
        <v>229.37600000000003</v>
      </c>
      <c r="T2301" s="1">
        <v>0.2</v>
      </c>
      <c r="U2301" s="10">
        <v>10.393600000000001</v>
      </c>
    </row>
    <row r="2302" spans="1:21" x14ac:dyDescent="0.3">
      <c r="A2302" t="s">
        <v>7512</v>
      </c>
      <c r="B2302" s="2">
        <v>43454</v>
      </c>
      <c r="C2302" s="2">
        <v>43456</v>
      </c>
      <c r="D2302" s="1" t="s">
        <v>183</v>
      </c>
      <c r="E2302" s="1" t="s">
        <v>4806</v>
      </c>
      <c r="F2302" s="1" t="s">
        <v>4807</v>
      </c>
      <c r="G2302" s="1" t="s">
        <v>23</v>
      </c>
      <c r="H2302" s="1" t="s">
        <v>24</v>
      </c>
      <c r="I2302" s="1" t="s">
        <v>1297</v>
      </c>
      <c r="J2302" s="1" t="s">
        <v>301</v>
      </c>
      <c r="K2302" s="1">
        <v>85705</v>
      </c>
      <c r="L2302" s="1" t="s">
        <v>41</v>
      </c>
      <c r="M2302" s="1" t="s">
        <v>5727</v>
      </c>
      <c r="N2302" s="1" t="s">
        <v>29</v>
      </c>
      <c r="O2302" s="1" t="s">
        <v>62</v>
      </c>
      <c r="P2302" s="1" t="s">
        <v>5728</v>
      </c>
      <c r="Q2302" s="10">
        <v>51.967999999999996</v>
      </c>
      <c r="R2302" s="25">
        <v>2</v>
      </c>
      <c r="S2302" s="10">
        <v>103.93599999999999</v>
      </c>
      <c r="T2302" s="1">
        <v>0.2</v>
      </c>
      <c r="U2302" s="10">
        <v>10.393599999999998</v>
      </c>
    </row>
    <row r="2303" spans="1:21" x14ac:dyDescent="0.3">
      <c r="A2303" t="s">
        <v>8504</v>
      </c>
      <c r="B2303" s="2">
        <v>44306</v>
      </c>
      <c r="C2303" s="2">
        <v>44309</v>
      </c>
      <c r="D2303" s="1" t="s">
        <v>183</v>
      </c>
      <c r="E2303" s="1" t="s">
        <v>472</v>
      </c>
      <c r="F2303" s="1" t="s">
        <v>473</v>
      </c>
      <c r="G2303" s="1" t="s">
        <v>38</v>
      </c>
      <c r="H2303" s="1" t="s">
        <v>24</v>
      </c>
      <c r="I2303" s="1" t="s">
        <v>141</v>
      </c>
      <c r="J2303" s="1" t="s">
        <v>142</v>
      </c>
      <c r="K2303" s="1">
        <v>19120</v>
      </c>
      <c r="L2303" s="1" t="s">
        <v>143</v>
      </c>
      <c r="M2303" s="1" t="s">
        <v>5727</v>
      </c>
      <c r="N2303" s="1" t="s">
        <v>29</v>
      </c>
      <c r="O2303" s="1" t="s">
        <v>62</v>
      </c>
      <c r="P2303" s="1" t="s">
        <v>5728</v>
      </c>
      <c r="Q2303" s="10">
        <v>51.967999999999996</v>
      </c>
      <c r="R2303" s="25">
        <v>2</v>
      </c>
      <c r="S2303" s="10">
        <v>103.93599999999999</v>
      </c>
      <c r="T2303" s="1">
        <v>0.2</v>
      </c>
      <c r="U2303" s="10">
        <v>10.393599999999998</v>
      </c>
    </row>
    <row r="2304" spans="1:21" x14ac:dyDescent="0.3">
      <c r="A2304" t="s">
        <v>9351</v>
      </c>
      <c r="B2304" s="2">
        <v>43395</v>
      </c>
      <c r="C2304" s="2">
        <v>43399</v>
      </c>
      <c r="D2304" s="1" t="s">
        <v>47</v>
      </c>
      <c r="E2304" s="1" t="s">
        <v>5517</v>
      </c>
      <c r="F2304" s="1" t="s">
        <v>5518</v>
      </c>
      <c r="G2304" s="1" t="s">
        <v>38</v>
      </c>
      <c r="H2304" s="1" t="s">
        <v>24</v>
      </c>
      <c r="I2304" s="1" t="s">
        <v>2388</v>
      </c>
      <c r="J2304" s="1" t="s">
        <v>727</v>
      </c>
      <c r="K2304" s="1">
        <v>71111</v>
      </c>
      <c r="L2304" s="1" t="s">
        <v>27</v>
      </c>
      <c r="M2304" s="1" t="s">
        <v>6391</v>
      </c>
      <c r="N2304" s="1" t="s">
        <v>29</v>
      </c>
      <c r="O2304" s="1" t="s">
        <v>62</v>
      </c>
      <c r="P2304" s="1" t="s">
        <v>6392</v>
      </c>
      <c r="Q2304" s="10">
        <v>129.91999999999999</v>
      </c>
      <c r="R2304" s="25">
        <v>4</v>
      </c>
      <c r="S2304" s="10">
        <v>519.67999999999995</v>
      </c>
      <c r="T2304" s="1">
        <v>0</v>
      </c>
      <c r="U2304" s="10">
        <v>10.393599999999992</v>
      </c>
    </row>
    <row r="2305" spans="1:21" x14ac:dyDescent="0.3">
      <c r="A2305" t="s">
        <v>7127</v>
      </c>
      <c r="B2305" s="2">
        <v>43929</v>
      </c>
      <c r="C2305" s="2">
        <v>43935</v>
      </c>
      <c r="D2305" s="1" t="s">
        <v>47</v>
      </c>
      <c r="E2305" s="1" t="s">
        <v>2003</v>
      </c>
      <c r="F2305" s="1" t="s">
        <v>2004</v>
      </c>
      <c r="G2305" s="1" t="s">
        <v>23</v>
      </c>
      <c r="H2305" s="1" t="s">
        <v>24</v>
      </c>
      <c r="I2305" s="1" t="s">
        <v>39</v>
      </c>
      <c r="J2305" s="1" t="s">
        <v>40</v>
      </c>
      <c r="K2305" s="1">
        <v>90032</v>
      </c>
      <c r="L2305" s="1" t="s">
        <v>41</v>
      </c>
      <c r="M2305" s="1" t="s">
        <v>2414</v>
      </c>
      <c r="N2305" s="1" t="s">
        <v>29</v>
      </c>
      <c r="O2305" s="1" t="s">
        <v>62</v>
      </c>
      <c r="P2305" s="1" t="s">
        <v>2415</v>
      </c>
      <c r="Q2305" s="10">
        <v>24.700000000000003</v>
      </c>
      <c r="R2305" s="25">
        <v>5</v>
      </c>
      <c r="S2305" s="10">
        <v>123.50000000000001</v>
      </c>
      <c r="T2305" s="1">
        <v>0</v>
      </c>
      <c r="U2305" s="10">
        <v>10.374000000000001</v>
      </c>
    </row>
    <row r="2306" spans="1:21" x14ac:dyDescent="0.3">
      <c r="A2306" t="s">
        <v>7828</v>
      </c>
      <c r="B2306" s="2">
        <v>44464</v>
      </c>
      <c r="C2306" s="2">
        <v>44467</v>
      </c>
      <c r="D2306" s="1" t="s">
        <v>183</v>
      </c>
      <c r="E2306" s="1" t="s">
        <v>5466</v>
      </c>
      <c r="F2306" s="1" t="s">
        <v>5467</v>
      </c>
      <c r="G2306" s="1" t="s">
        <v>38</v>
      </c>
      <c r="H2306" s="1" t="s">
        <v>24</v>
      </c>
      <c r="I2306" s="1" t="s">
        <v>7829</v>
      </c>
      <c r="J2306" s="1" t="s">
        <v>1736</v>
      </c>
      <c r="K2306" s="1">
        <v>59601</v>
      </c>
      <c r="L2306" s="1" t="s">
        <v>41</v>
      </c>
      <c r="M2306" s="1" t="s">
        <v>3289</v>
      </c>
      <c r="N2306" s="1" t="s">
        <v>43</v>
      </c>
      <c r="O2306" s="1" t="s">
        <v>56</v>
      </c>
      <c r="P2306" s="1" t="s">
        <v>3290</v>
      </c>
      <c r="Q2306" s="10">
        <v>39.900000000000006</v>
      </c>
      <c r="R2306" s="25">
        <v>5</v>
      </c>
      <c r="S2306" s="10">
        <v>199.50000000000003</v>
      </c>
      <c r="T2306" s="1">
        <v>0</v>
      </c>
      <c r="U2306" s="10">
        <v>10.373999999999999</v>
      </c>
    </row>
    <row r="2307" spans="1:21" x14ac:dyDescent="0.3">
      <c r="A2307" t="s">
        <v>6208</v>
      </c>
      <c r="B2307" s="2">
        <v>43281</v>
      </c>
      <c r="C2307" s="2">
        <v>43284</v>
      </c>
      <c r="D2307" s="1" t="s">
        <v>20</v>
      </c>
      <c r="E2307" s="1" t="s">
        <v>2108</v>
      </c>
      <c r="F2307" s="1" t="s">
        <v>2109</v>
      </c>
      <c r="G2307" s="1" t="s">
        <v>38</v>
      </c>
      <c r="H2307" s="1" t="s">
        <v>24</v>
      </c>
      <c r="I2307" s="1" t="s">
        <v>39</v>
      </c>
      <c r="J2307" s="1" t="s">
        <v>40</v>
      </c>
      <c r="K2307" s="1">
        <v>90004</v>
      </c>
      <c r="L2307" s="1" t="s">
        <v>41</v>
      </c>
      <c r="M2307" s="1" t="s">
        <v>1232</v>
      </c>
      <c r="N2307" s="1" t="s">
        <v>43</v>
      </c>
      <c r="O2307" s="1" t="s">
        <v>65</v>
      </c>
      <c r="P2307" s="1" t="s">
        <v>1233</v>
      </c>
      <c r="Q2307" s="10">
        <v>32.400000000000006</v>
      </c>
      <c r="R2307" s="25">
        <v>5</v>
      </c>
      <c r="S2307" s="10">
        <v>162.00000000000003</v>
      </c>
      <c r="T2307" s="1">
        <v>0</v>
      </c>
      <c r="U2307" s="10">
        <v>10.367999999999999</v>
      </c>
    </row>
    <row r="2308" spans="1:21" x14ac:dyDescent="0.3">
      <c r="A2308" t="s">
        <v>572</v>
      </c>
      <c r="B2308" s="2">
        <v>44079</v>
      </c>
      <c r="C2308" s="2">
        <v>44081</v>
      </c>
      <c r="D2308" s="1" t="s">
        <v>20</v>
      </c>
      <c r="E2308" s="1" t="s">
        <v>573</v>
      </c>
      <c r="F2308" s="1" t="s">
        <v>574</v>
      </c>
      <c r="G2308" s="1" t="s">
        <v>38</v>
      </c>
      <c r="H2308" s="1" t="s">
        <v>24</v>
      </c>
      <c r="I2308" s="1" t="s">
        <v>141</v>
      </c>
      <c r="J2308" s="1" t="s">
        <v>142</v>
      </c>
      <c r="K2308" s="1">
        <v>19140</v>
      </c>
      <c r="L2308" s="1" t="s">
        <v>143</v>
      </c>
      <c r="M2308" s="1" t="s">
        <v>165</v>
      </c>
      <c r="N2308" s="1" t="s">
        <v>29</v>
      </c>
      <c r="O2308" s="1" t="s">
        <v>62</v>
      </c>
      <c r="P2308" s="1" t="s">
        <v>166</v>
      </c>
      <c r="Q2308" s="10">
        <v>82.800000000000011</v>
      </c>
      <c r="R2308" s="25">
        <v>2</v>
      </c>
      <c r="S2308" s="10">
        <v>165.60000000000002</v>
      </c>
      <c r="T2308" s="1">
        <v>0.2</v>
      </c>
      <c r="U2308" s="10">
        <v>10.349999999999994</v>
      </c>
    </row>
    <row r="2309" spans="1:21" x14ac:dyDescent="0.3">
      <c r="A2309" t="s">
        <v>9669</v>
      </c>
      <c r="B2309" s="2">
        <v>43331</v>
      </c>
      <c r="C2309" s="2">
        <v>43335</v>
      </c>
      <c r="D2309" s="1" t="s">
        <v>47</v>
      </c>
      <c r="E2309" s="1" t="s">
        <v>7178</v>
      </c>
      <c r="F2309" s="1" t="s">
        <v>7179</v>
      </c>
      <c r="G2309" s="1" t="s">
        <v>38</v>
      </c>
      <c r="H2309" s="1" t="s">
        <v>24</v>
      </c>
      <c r="I2309" s="1" t="s">
        <v>488</v>
      </c>
      <c r="J2309" s="1" t="s">
        <v>1258</v>
      </c>
      <c r="K2309" s="1">
        <v>31907</v>
      </c>
      <c r="L2309" s="1" t="s">
        <v>27</v>
      </c>
      <c r="M2309" s="1" t="s">
        <v>675</v>
      </c>
      <c r="N2309" s="1" t="s">
        <v>43</v>
      </c>
      <c r="O2309" s="1" t="s">
        <v>56</v>
      </c>
      <c r="P2309" s="1" t="s">
        <v>676</v>
      </c>
      <c r="Q2309" s="10">
        <v>344.90999999999997</v>
      </c>
      <c r="R2309" s="25">
        <v>3</v>
      </c>
      <c r="S2309" s="10">
        <v>1034.73</v>
      </c>
      <c r="T2309" s="1">
        <v>0</v>
      </c>
      <c r="U2309" s="10">
        <v>10.347300000000004</v>
      </c>
    </row>
    <row r="2310" spans="1:21" x14ac:dyDescent="0.3">
      <c r="A2310" t="s">
        <v>10316</v>
      </c>
      <c r="B2310" s="2">
        <v>44276</v>
      </c>
      <c r="C2310" s="2">
        <v>44280</v>
      </c>
      <c r="D2310" s="1" t="s">
        <v>47</v>
      </c>
      <c r="E2310" s="1" t="s">
        <v>292</v>
      </c>
      <c r="F2310" s="1" t="s">
        <v>293</v>
      </c>
      <c r="G2310" s="1" t="s">
        <v>99</v>
      </c>
      <c r="H2310" s="1" t="s">
        <v>24</v>
      </c>
      <c r="I2310" s="1" t="s">
        <v>92</v>
      </c>
      <c r="J2310" s="1" t="s">
        <v>93</v>
      </c>
      <c r="K2310" s="1">
        <v>98105</v>
      </c>
      <c r="L2310" s="1" t="s">
        <v>41</v>
      </c>
      <c r="M2310" s="1" t="s">
        <v>250</v>
      </c>
      <c r="N2310" s="1" t="s">
        <v>43</v>
      </c>
      <c r="O2310" s="1" t="s">
        <v>72</v>
      </c>
      <c r="P2310" s="1" t="s">
        <v>251</v>
      </c>
      <c r="Q2310" s="10">
        <v>30.576000000000001</v>
      </c>
      <c r="R2310" s="25">
        <v>6</v>
      </c>
      <c r="S2310" s="10">
        <v>183.45600000000002</v>
      </c>
      <c r="T2310" s="1">
        <v>0.2</v>
      </c>
      <c r="U2310" s="10">
        <v>10.3194</v>
      </c>
    </row>
    <row r="2311" spans="1:21" x14ac:dyDescent="0.3">
      <c r="A2311" t="s">
        <v>5325</v>
      </c>
      <c r="B2311" s="2">
        <v>43907</v>
      </c>
      <c r="C2311" s="2">
        <v>43913</v>
      </c>
      <c r="D2311" s="1" t="s">
        <v>47</v>
      </c>
      <c r="E2311" s="1" t="s">
        <v>3199</v>
      </c>
      <c r="F2311" s="1" t="s">
        <v>3200</v>
      </c>
      <c r="G2311" s="1" t="s">
        <v>23</v>
      </c>
      <c r="H2311" s="1" t="s">
        <v>24</v>
      </c>
      <c r="I2311" s="1" t="s">
        <v>5326</v>
      </c>
      <c r="J2311" s="1" t="s">
        <v>1231</v>
      </c>
      <c r="K2311" s="1">
        <v>2148</v>
      </c>
      <c r="L2311" s="1" t="s">
        <v>143</v>
      </c>
      <c r="M2311" s="1" t="s">
        <v>1539</v>
      </c>
      <c r="N2311" s="1" t="s">
        <v>43</v>
      </c>
      <c r="O2311" s="1" t="s">
        <v>65</v>
      </c>
      <c r="P2311" s="1" t="s">
        <v>1540</v>
      </c>
      <c r="Q2311" s="10">
        <v>39.68</v>
      </c>
      <c r="R2311" s="25">
        <v>2</v>
      </c>
      <c r="S2311" s="10">
        <v>79.36</v>
      </c>
      <c r="T2311" s="1">
        <v>0</v>
      </c>
      <c r="U2311" s="10">
        <v>10.316800000000001</v>
      </c>
    </row>
    <row r="2312" spans="1:21" x14ac:dyDescent="0.3">
      <c r="A2312" t="s">
        <v>9896</v>
      </c>
      <c r="B2312" s="2">
        <v>43858</v>
      </c>
      <c r="C2312" s="2">
        <v>43862</v>
      </c>
      <c r="D2312" s="1" t="s">
        <v>20</v>
      </c>
      <c r="E2312" s="1" t="s">
        <v>3557</v>
      </c>
      <c r="F2312" s="1" t="s">
        <v>3558</v>
      </c>
      <c r="G2312" s="1" t="s">
        <v>38</v>
      </c>
      <c r="H2312" s="1" t="s">
        <v>24</v>
      </c>
      <c r="I2312" s="1" t="s">
        <v>39</v>
      </c>
      <c r="J2312" s="1" t="s">
        <v>40</v>
      </c>
      <c r="K2312" s="1">
        <v>90036</v>
      </c>
      <c r="L2312" s="1" t="s">
        <v>41</v>
      </c>
      <c r="M2312" s="1" t="s">
        <v>1539</v>
      </c>
      <c r="N2312" s="1" t="s">
        <v>43</v>
      </c>
      <c r="O2312" s="1" t="s">
        <v>65</v>
      </c>
      <c r="P2312" s="1" t="s">
        <v>1540</v>
      </c>
      <c r="Q2312" s="10">
        <v>39.68</v>
      </c>
      <c r="R2312" s="25">
        <v>2</v>
      </c>
      <c r="S2312" s="10">
        <v>79.36</v>
      </c>
      <c r="T2312" s="1">
        <v>0</v>
      </c>
      <c r="U2312" s="10">
        <v>10.316800000000001</v>
      </c>
    </row>
    <row r="2313" spans="1:21" x14ac:dyDescent="0.3">
      <c r="A2313" t="s">
        <v>7128</v>
      </c>
      <c r="B2313" s="2">
        <v>43573</v>
      </c>
      <c r="C2313" s="2">
        <v>43578</v>
      </c>
      <c r="D2313" s="1" t="s">
        <v>20</v>
      </c>
      <c r="E2313" s="1" t="s">
        <v>2350</v>
      </c>
      <c r="F2313" s="1" t="s">
        <v>2351</v>
      </c>
      <c r="G2313" s="1" t="s">
        <v>23</v>
      </c>
      <c r="H2313" s="1" t="s">
        <v>24</v>
      </c>
      <c r="I2313" s="1" t="s">
        <v>261</v>
      </c>
      <c r="J2313" s="1" t="s">
        <v>262</v>
      </c>
      <c r="K2313" s="1">
        <v>10024</v>
      </c>
      <c r="L2313" s="1" t="s">
        <v>143</v>
      </c>
      <c r="M2313" s="1" t="s">
        <v>2581</v>
      </c>
      <c r="N2313" s="1" t="s">
        <v>43</v>
      </c>
      <c r="O2313" s="1" t="s">
        <v>44</v>
      </c>
      <c r="P2313" s="1" t="s">
        <v>2582</v>
      </c>
      <c r="Q2313" s="10">
        <v>21.93</v>
      </c>
      <c r="R2313" s="25">
        <v>3</v>
      </c>
      <c r="S2313" s="10">
        <v>65.789999999999992</v>
      </c>
      <c r="T2313" s="1">
        <v>0</v>
      </c>
      <c r="U2313" s="10">
        <v>10.307099999999998</v>
      </c>
    </row>
    <row r="2314" spans="1:21" x14ac:dyDescent="0.3">
      <c r="A2314" t="s">
        <v>10066</v>
      </c>
      <c r="B2314" s="2">
        <v>44497</v>
      </c>
      <c r="C2314" s="2">
        <v>44501</v>
      </c>
      <c r="D2314" s="1" t="s">
        <v>47</v>
      </c>
      <c r="E2314" s="1" t="s">
        <v>1648</v>
      </c>
      <c r="F2314" s="1" t="s">
        <v>1649</v>
      </c>
      <c r="G2314" s="1" t="s">
        <v>23</v>
      </c>
      <c r="H2314" s="1" t="s">
        <v>24</v>
      </c>
      <c r="I2314" s="1" t="s">
        <v>4008</v>
      </c>
      <c r="J2314" s="1" t="s">
        <v>1231</v>
      </c>
      <c r="K2314" s="1">
        <v>2149</v>
      </c>
      <c r="L2314" s="1" t="s">
        <v>143</v>
      </c>
      <c r="M2314" s="1" t="s">
        <v>640</v>
      </c>
      <c r="N2314" s="1" t="s">
        <v>43</v>
      </c>
      <c r="O2314" s="1" t="s">
        <v>44</v>
      </c>
      <c r="P2314" s="1" t="s">
        <v>641</v>
      </c>
      <c r="Q2314" s="10">
        <v>21.93</v>
      </c>
      <c r="R2314" s="25">
        <v>3</v>
      </c>
      <c r="S2314" s="10">
        <v>65.789999999999992</v>
      </c>
      <c r="T2314" s="1">
        <v>0</v>
      </c>
      <c r="U2314" s="10">
        <v>10.307099999999998</v>
      </c>
    </row>
    <row r="2315" spans="1:21" x14ac:dyDescent="0.3">
      <c r="A2315" t="s">
        <v>6792</v>
      </c>
      <c r="B2315" s="2">
        <v>44118</v>
      </c>
      <c r="C2315" s="2">
        <v>44124</v>
      </c>
      <c r="D2315" s="1" t="s">
        <v>47</v>
      </c>
      <c r="E2315" s="1" t="s">
        <v>6793</v>
      </c>
      <c r="F2315" s="1" t="s">
        <v>6794</v>
      </c>
      <c r="G2315" s="1" t="s">
        <v>23</v>
      </c>
      <c r="H2315" s="1" t="s">
        <v>24</v>
      </c>
      <c r="I2315" s="1" t="s">
        <v>1505</v>
      </c>
      <c r="J2315" s="1" t="s">
        <v>85</v>
      </c>
      <c r="K2315" s="1">
        <v>28540</v>
      </c>
      <c r="L2315" s="1" t="s">
        <v>27</v>
      </c>
      <c r="M2315" s="1" t="s">
        <v>6795</v>
      </c>
      <c r="N2315" s="1" t="s">
        <v>29</v>
      </c>
      <c r="O2315" s="1" t="s">
        <v>33</v>
      </c>
      <c r="P2315" s="1" t="s">
        <v>6796</v>
      </c>
      <c r="Q2315" s="10">
        <v>102.59200000000001</v>
      </c>
      <c r="R2315" s="25">
        <v>1</v>
      </c>
      <c r="S2315" s="10">
        <v>102.59200000000001</v>
      </c>
      <c r="T2315" s="1">
        <v>0.2</v>
      </c>
      <c r="U2315" s="10">
        <v>10.2592</v>
      </c>
    </row>
    <row r="2316" spans="1:21" x14ac:dyDescent="0.3">
      <c r="A2316" t="s">
        <v>2375</v>
      </c>
      <c r="B2316" s="2">
        <v>44457</v>
      </c>
      <c r="C2316" s="2">
        <v>44461</v>
      </c>
      <c r="D2316" s="1" t="s">
        <v>47</v>
      </c>
      <c r="E2316" s="1" t="s">
        <v>2376</v>
      </c>
      <c r="F2316" s="1" t="s">
        <v>2377</v>
      </c>
      <c r="G2316" s="1" t="s">
        <v>38</v>
      </c>
      <c r="H2316" s="1" t="s">
        <v>24</v>
      </c>
      <c r="I2316" s="1" t="s">
        <v>1818</v>
      </c>
      <c r="J2316" s="1" t="s">
        <v>111</v>
      </c>
      <c r="K2316" s="1">
        <v>54302</v>
      </c>
      <c r="L2316" s="1" t="s">
        <v>102</v>
      </c>
      <c r="M2316" s="1" t="s">
        <v>551</v>
      </c>
      <c r="N2316" s="1" t="s">
        <v>43</v>
      </c>
      <c r="O2316" s="1" t="s">
        <v>87</v>
      </c>
      <c r="P2316" s="1" t="s">
        <v>2154</v>
      </c>
      <c r="Q2316" s="10">
        <v>22.72</v>
      </c>
      <c r="R2316" s="25">
        <v>4</v>
      </c>
      <c r="S2316" s="10">
        <v>90.88</v>
      </c>
      <c r="T2316" s="1">
        <v>0</v>
      </c>
      <c r="U2316" s="10">
        <v>10.223999999999998</v>
      </c>
    </row>
    <row r="2317" spans="1:21" x14ac:dyDescent="0.3">
      <c r="A2317" t="s">
        <v>6096</v>
      </c>
      <c r="B2317" s="2">
        <v>43627</v>
      </c>
      <c r="C2317" s="2">
        <v>43632</v>
      </c>
      <c r="D2317" s="1" t="s">
        <v>47</v>
      </c>
      <c r="E2317" s="1" t="s">
        <v>1760</v>
      </c>
      <c r="F2317" s="1" t="s">
        <v>1761</v>
      </c>
      <c r="G2317" s="1" t="s">
        <v>23</v>
      </c>
      <c r="H2317" s="1" t="s">
        <v>24</v>
      </c>
      <c r="I2317" s="1" t="s">
        <v>726</v>
      </c>
      <c r="J2317" s="1" t="s">
        <v>727</v>
      </c>
      <c r="K2317" s="1">
        <v>71203</v>
      </c>
      <c r="L2317" s="1" t="s">
        <v>27</v>
      </c>
      <c r="M2317" s="1" t="s">
        <v>4068</v>
      </c>
      <c r="N2317" s="1" t="s">
        <v>68</v>
      </c>
      <c r="O2317" s="1" t="s">
        <v>156</v>
      </c>
      <c r="P2317" s="1" t="s">
        <v>4069</v>
      </c>
      <c r="Q2317" s="10">
        <v>53.699999999999996</v>
      </c>
      <c r="R2317" s="25">
        <v>6</v>
      </c>
      <c r="S2317" s="10">
        <v>322.2</v>
      </c>
      <c r="T2317" s="1">
        <v>0</v>
      </c>
      <c r="U2317" s="10">
        <v>10.202999999999994</v>
      </c>
    </row>
    <row r="2318" spans="1:21" x14ac:dyDescent="0.3">
      <c r="A2318" t="s">
        <v>10521</v>
      </c>
      <c r="B2318" s="2">
        <v>44346</v>
      </c>
      <c r="C2318" s="2">
        <v>44350</v>
      </c>
      <c r="D2318" s="1" t="s">
        <v>47</v>
      </c>
      <c r="E2318" s="1" t="s">
        <v>4850</v>
      </c>
      <c r="F2318" s="1" t="s">
        <v>4851</v>
      </c>
      <c r="G2318" s="1" t="s">
        <v>23</v>
      </c>
      <c r="H2318" s="1" t="s">
        <v>24</v>
      </c>
      <c r="I2318" s="1" t="s">
        <v>939</v>
      </c>
      <c r="J2318" s="1" t="s">
        <v>40</v>
      </c>
      <c r="K2318" s="1">
        <v>92037</v>
      </c>
      <c r="L2318" s="1" t="s">
        <v>41</v>
      </c>
      <c r="M2318" s="1" t="s">
        <v>2419</v>
      </c>
      <c r="N2318" s="1" t="s">
        <v>43</v>
      </c>
      <c r="O2318" s="1" t="s">
        <v>65</v>
      </c>
      <c r="P2318" s="1" t="s">
        <v>2420</v>
      </c>
      <c r="Q2318" s="10">
        <v>35.099999999999994</v>
      </c>
      <c r="R2318" s="25">
        <v>6</v>
      </c>
      <c r="S2318" s="10">
        <v>210.59999999999997</v>
      </c>
      <c r="T2318" s="1">
        <v>0</v>
      </c>
      <c r="U2318" s="10">
        <v>10.178999999999997</v>
      </c>
    </row>
    <row r="2319" spans="1:21" x14ac:dyDescent="0.3">
      <c r="A2319" t="s">
        <v>9189</v>
      </c>
      <c r="B2319" s="2">
        <v>43566</v>
      </c>
      <c r="C2319" s="2">
        <v>43572</v>
      </c>
      <c r="D2319" s="1" t="s">
        <v>47</v>
      </c>
      <c r="E2319" s="1" t="s">
        <v>6389</v>
      </c>
      <c r="F2319" s="1" t="s">
        <v>6390</v>
      </c>
      <c r="G2319" s="1" t="s">
        <v>23</v>
      </c>
      <c r="H2319" s="1" t="s">
        <v>24</v>
      </c>
      <c r="I2319" s="1" t="s">
        <v>891</v>
      </c>
      <c r="J2319" s="1" t="s">
        <v>51</v>
      </c>
      <c r="K2319" s="1">
        <v>33614</v>
      </c>
      <c r="L2319" s="1" t="s">
        <v>27</v>
      </c>
      <c r="M2319" s="1" t="s">
        <v>1722</v>
      </c>
      <c r="N2319" s="1" t="s">
        <v>29</v>
      </c>
      <c r="O2319" s="1" t="s">
        <v>62</v>
      </c>
      <c r="P2319" s="1" t="s">
        <v>1723</v>
      </c>
      <c r="Q2319" s="10">
        <v>67.36</v>
      </c>
      <c r="R2319" s="25">
        <v>2</v>
      </c>
      <c r="S2319" s="10">
        <v>134.72</v>
      </c>
      <c r="T2319" s="1">
        <v>0.2</v>
      </c>
      <c r="U2319" s="10">
        <v>10.103999999999996</v>
      </c>
    </row>
    <row r="2320" spans="1:21" x14ac:dyDescent="0.3">
      <c r="A2320" t="s">
        <v>8185</v>
      </c>
      <c r="B2320" s="2">
        <v>43366</v>
      </c>
      <c r="C2320" s="2">
        <v>43371</v>
      </c>
      <c r="D2320" s="1" t="s">
        <v>47</v>
      </c>
      <c r="E2320" s="1" t="s">
        <v>712</v>
      </c>
      <c r="F2320" s="1" t="s">
        <v>713</v>
      </c>
      <c r="G2320" s="1" t="s">
        <v>99</v>
      </c>
      <c r="H2320" s="1" t="s">
        <v>24</v>
      </c>
      <c r="I2320" s="1" t="s">
        <v>1109</v>
      </c>
      <c r="J2320" s="1" t="s">
        <v>489</v>
      </c>
      <c r="K2320" s="1">
        <v>44107</v>
      </c>
      <c r="L2320" s="1" t="s">
        <v>143</v>
      </c>
      <c r="M2320" s="1" t="s">
        <v>7963</v>
      </c>
      <c r="N2320" s="1" t="s">
        <v>43</v>
      </c>
      <c r="O2320" s="1" t="s">
        <v>87</v>
      </c>
      <c r="P2320" s="1" t="s">
        <v>7964</v>
      </c>
      <c r="Q2320" s="10">
        <v>28.8</v>
      </c>
      <c r="R2320" s="25">
        <v>9</v>
      </c>
      <c r="S2320" s="10">
        <v>259.2</v>
      </c>
      <c r="T2320" s="1">
        <v>0.2</v>
      </c>
      <c r="U2320" s="10">
        <v>10.080000000000002</v>
      </c>
    </row>
    <row r="2321" spans="1:21" x14ac:dyDescent="0.3">
      <c r="A2321" t="s">
        <v>9815</v>
      </c>
      <c r="B2321" s="2">
        <v>43302</v>
      </c>
      <c r="C2321" s="2">
        <v>43308</v>
      </c>
      <c r="D2321" s="1" t="s">
        <v>47</v>
      </c>
      <c r="E2321" s="1" t="s">
        <v>2534</v>
      </c>
      <c r="F2321" s="1" t="s">
        <v>2535</v>
      </c>
      <c r="G2321" s="1" t="s">
        <v>23</v>
      </c>
      <c r="H2321" s="1" t="s">
        <v>24</v>
      </c>
      <c r="I2321" s="1" t="s">
        <v>2497</v>
      </c>
      <c r="J2321" s="1" t="s">
        <v>133</v>
      </c>
      <c r="K2321" s="1">
        <v>68104</v>
      </c>
      <c r="L2321" s="1" t="s">
        <v>102</v>
      </c>
      <c r="M2321" s="1" t="s">
        <v>8309</v>
      </c>
      <c r="N2321" s="1" t="s">
        <v>68</v>
      </c>
      <c r="O2321" s="1" t="s">
        <v>69</v>
      </c>
      <c r="P2321" s="1" t="s">
        <v>8310</v>
      </c>
      <c r="Q2321" s="10">
        <v>35.979999999999997</v>
      </c>
      <c r="R2321" s="25">
        <v>2</v>
      </c>
      <c r="S2321" s="10">
        <v>71.959999999999994</v>
      </c>
      <c r="T2321" s="1">
        <v>0</v>
      </c>
      <c r="U2321" s="10">
        <v>10.074400000000001</v>
      </c>
    </row>
    <row r="2322" spans="1:21" x14ac:dyDescent="0.3">
      <c r="A2322" t="s">
        <v>7847</v>
      </c>
      <c r="B2322" s="2">
        <v>44463</v>
      </c>
      <c r="C2322" s="2">
        <v>44466</v>
      </c>
      <c r="D2322" s="1" t="s">
        <v>183</v>
      </c>
      <c r="E2322" s="1" t="s">
        <v>1395</v>
      </c>
      <c r="F2322" s="1" t="s">
        <v>1396</v>
      </c>
      <c r="G2322" s="1" t="s">
        <v>23</v>
      </c>
      <c r="H2322" s="1" t="s">
        <v>24</v>
      </c>
      <c r="I2322" s="1" t="s">
        <v>488</v>
      </c>
      <c r="J2322" s="1" t="s">
        <v>1258</v>
      </c>
      <c r="K2322" s="1">
        <v>31907</v>
      </c>
      <c r="L2322" s="1" t="s">
        <v>27</v>
      </c>
      <c r="M2322" s="1" t="s">
        <v>7427</v>
      </c>
      <c r="N2322" s="1" t="s">
        <v>43</v>
      </c>
      <c r="O2322" s="1" t="s">
        <v>56</v>
      </c>
      <c r="P2322" s="1" t="s">
        <v>7428</v>
      </c>
      <c r="Q2322" s="10">
        <v>40.29</v>
      </c>
      <c r="R2322" s="25">
        <v>3</v>
      </c>
      <c r="S2322" s="10">
        <v>120.87</v>
      </c>
      <c r="T2322" s="1">
        <v>0</v>
      </c>
      <c r="U2322" s="10">
        <v>10.0725</v>
      </c>
    </row>
    <row r="2323" spans="1:21" x14ac:dyDescent="0.3">
      <c r="A2323" t="s">
        <v>10228</v>
      </c>
      <c r="B2323" s="2">
        <v>44134</v>
      </c>
      <c r="C2323" s="2">
        <v>44138</v>
      </c>
      <c r="D2323" s="1" t="s">
        <v>47</v>
      </c>
      <c r="E2323" s="1" t="s">
        <v>4662</v>
      </c>
      <c r="F2323" s="1" t="s">
        <v>4663</v>
      </c>
      <c r="G2323" s="1" t="s">
        <v>38</v>
      </c>
      <c r="H2323" s="1" t="s">
        <v>24</v>
      </c>
      <c r="I2323" s="1" t="s">
        <v>261</v>
      </c>
      <c r="J2323" s="1" t="s">
        <v>262</v>
      </c>
      <c r="K2323" s="1">
        <v>10011</v>
      </c>
      <c r="L2323" s="1" t="s">
        <v>143</v>
      </c>
      <c r="M2323" s="1" t="s">
        <v>4814</v>
      </c>
      <c r="N2323" s="1" t="s">
        <v>43</v>
      </c>
      <c r="O2323" s="1" t="s">
        <v>72</v>
      </c>
      <c r="P2323" s="1" t="s">
        <v>4815</v>
      </c>
      <c r="Q2323" s="10">
        <v>28.752000000000002</v>
      </c>
      <c r="R2323" s="25">
        <v>3</v>
      </c>
      <c r="S2323" s="10">
        <v>86.256</v>
      </c>
      <c r="T2323" s="1">
        <v>0.2</v>
      </c>
      <c r="U2323" s="10">
        <v>10.0632</v>
      </c>
    </row>
    <row r="2324" spans="1:21" x14ac:dyDescent="0.3">
      <c r="A2324" t="s">
        <v>7375</v>
      </c>
      <c r="B2324" s="2">
        <v>44089</v>
      </c>
      <c r="C2324" s="2">
        <v>44094</v>
      </c>
      <c r="D2324" s="1" t="s">
        <v>47</v>
      </c>
      <c r="E2324" s="1" t="s">
        <v>2159</v>
      </c>
      <c r="F2324" s="1" t="s">
        <v>2160</v>
      </c>
      <c r="G2324" s="1" t="s">
        <v>23</v>
      </c>
      <c r="H2324" s="1" t="s">
        <v>24</v>
      </c>
      <c r="I2324" s="1" t="s">
        <v>92</v>
      </c>
      <c r="J2324" s="1" t="s">
        <v>93</v>
      </c>
      <c r="K2324" s="1">
        <v>98105</v>
      </c>
      <c r="L2324" s="1" t="s">
        <v>41</v>
      </c>
      <c r="M2324" s="1" t="s">
        <v>7376</v>
      </c>
      <c r="N2324" s="1" t="s">
        <v>43</v>
      </c>
      <c r="O2324" s="1" t="s">
        <v>87</v>
      </c>
      <c r="P2324" s="1" t="s">
        <v>7377</v>
      </c>
      <c r="Q2324" s="10">
        <v>21.400000000000002</v>
      </c>
      <c r="R2324" s="25">
        <v>5</v>
      </c>
      <c r="S2324" s="10">
        <v>107.00000000000001</v>
      </c>
      <c r="T2324" s="1">
        <v>0</v>
      </c>
      <c r="U2324" s="10">
        <v>10.058</v>
      </c>
    </row>
    <row r="2325" spans="1:21" x14ac:dyDescent="0.3">
      <c r="A2325" t="s">
        <v>4230</v>
      </c>
      <c r="B2325" s="2">
        <v>44216</v>
      </c>
      <c r="C2325" s="2">
        <v>44222</v>
      </c>
      <c r="D2325" s="1" t="s">
        <v>47</v>
      </c>
      <c r="E2325" s="1" t="s">
        <v>4231</v>
      </c>
      <c r="F2325" s="1" t="s">
        <v>4232</v>
      </c>
      <c r="G2325" s="1" t="s">
        <v>23</v>
      </c>
      <c r="H2325" s="1" t="s">
        <v>24</v>
      </c>
      <c r="I2325" s="1" t="s">
        <v>39</v>
      </c>
      <c r="J2325" s="1" t="s">
        <v>40</v>
      </c>
      <c r="K2325" s="1">
        <v>90045</v>
      </c>
      <c r="L2325" s="1" t="s">
        <v>41</v>
      </c>
      <c r="M2325" s="1" t="s">
        <v>4233</v>
      </c>
      <c r="N2325" s="1" t="s">
        <v>68</v>
      </c>
      <c r="O2325" s="1" t="s">
        <v>69</v>
      </c>
      <c r="P2325" s="1" t="s">
        <v>4234</v>
      </c>
      <c r="Q2325" s="10">
        <v>160.77600000000001</v>
      </c>
      <c r="R2325" s="25">
        <v>3</v>
      </c>
      <c r="S2325" s="10">
        <v>482.32800000000003</v>
      </c>
      <c r="T2325" s="1">
        <v>0.2</v>
      </c>
      <c r="U2325" s="10">
        <v>10.048500000000004</v>
      </c>
    </row>
    <row r="2326" spans="1:21" x14ac:dyDescent="0.3">
      <c r="A2326" t="s">
        <v>2678</v>
      </c>
      <c r="B2326" s="2">
        <v>44126</v>
      </c>
      <c r="C2326" s="2">
        <v>44128</v>
      </c>
      <c r="D2326" s="1" t="s">
        <v>183</v>
      </c>
      <c r="E2326" s="1" t="s">
        <v>2679</v>
      </c>
      <c r="F2326" s="1" t="s">
        <v>2680</v>
      </c>
      <c r="G2326" s="1" t="s">
        <v>99</v>
      </c>
      <c r="H2326" s="1" t="s">
        <v>24</v>
      </c>
      <c r="I2326" s="1" t="s">
        <v>871</v>
      </c>
      <c r="J2326" s="1" t="s">
        <v>233</v>
      </c>
      <c r="K2326" s="1">
        <v>48227</v>
      </c>
      <c r="L2326" s="1" t="s">
        <v>102</v>
      </c>
      <c r="M2326" s="1" t="s">
        <v>2079</v>
      </c>
      <c r="N2326" s="1" t="s">
        <v>29</v>
      </c>
      <c r="O2326" s="1" t="s">
        <v>62</v>
      </c>
      <c r="P2326" s="1" t="s">
        <v>2080</v>
      </c>
      <c r="Q2326" s="10">
        <v>31.400000000000002</v>
      </c>
      <c r="R2326" s="25">
        <v>5</v>
      </c>
      <c r="S2326" s="10">
        <v>157</v>
      </c>
      <c r="T2326" s="1">
        <v>0</v>
      </c>
      <c r="U2326" s="10">
        <v>10.047999999999998</v>
      </c>
    </row>
    <row r="2327" spans="1:21" x14ac:dyDescent="0.3">
      <c r="A2327" t="s">
        <v>4989</v>
      </c>
      <c r="B2327" s="2">
        <v>43837</v>
      </c>
      <c r="C2327" s="2">
        <v>43842</v>
      </c>
      <c r="D2327" s="1" t="s">
        <v>47</v>
      </c>
      <c r="E2327" s="1" t="s">
        <v>922</v>
      </c>
      <c r="F2327" s="1" t="s">
        <v>923</v>
      </c>
      <c r="G2327" s="1" t="s">
        <v>99</v>
      </c>
      <c r="H2327" s="1" t="s">
        <v>24</v>
      </c>
      <c r="I2327" s="1" t="s">
        <v>3143</v>
      </c>
      <c r="J2327" s="1" t="s">
        <v>40</v>
      </c>
      <c r="K2327" s="1">
        <v>94601</v>
      </c>
      <c r="L2327" s="1" t="s">
        <v>41</v>
      </c>
      <c r="M2327" s="1" t="s">
        <v>4990</v>
      </c>
      <c r="N2327" s="1" t="s">
        <v>43</v>
      </c>
      <c r="O2327" s="1" t="s">
        <v>65</v>
      </c>
      <c r="P2327" s="1" t="s">
        <v>4991</v>
      </c>
      <c r="Q2327" s="10">
        <v>34.58</v>
      </c>
      <c r="R2327" s="25">
        <v>1</v>
      </c>
      <c r="S2327" s="10">
        <v>34.58</v>
      </c>
      <c r="T2327" s="1">
        <v>0</v>
      </c>
      <c r="U2327" s="10">
        <v>10.028199999999998</v>
      </c>
    </row>
    <row r="2328" spans="1:21" x14ac:dyDescent="0.3">
      <c r="A2328" t="s">
        <v>6995</v>
      </c>
      <c r="B2328" s="2">
        <v>44419</v>
      </c>
      <c r="C2328" s="2">
        <v>44421</v>
      </c>
      <c r="D2328" s="1" t="s">
        <v>183</v>
      </c>
      <c r="E2328" s="1" t="s">
        <v>2025</v>
      </c>
      <c r="F2328" s="1" t="s">
        <v>2026</v>
      </c>
      <c r="G2328" s="1" t="s">
        <v>38</v>
      </c>
      <c r="H2328" s="1" t="s">
        <v>24</v>
      </c>
      <c r="I2328" s="1" t="s">
        <v>6996</v>
      </c>
      <c r="J2328" s="1" t="s">
        <v>101</v>
      </c>
      <c r="K2328" s="1">
        <v>76021</v>
      </c>
      <c r="L2328" s="1" t="s">
        <v>102</v>
      </c>
      <c r="M2328" s="1" t="s">
        <v>5129</v>
      </c>
      <c r="N2328" s="1" t="s">
        <v>43</v>
      </c>
      <c r="O2328" s="1" t="s">
        <v>87</v>
      </c>
      <c r="P2328" s="1" t="s">
        <v>5130</v>
      </c>
      <c r="Q2328" s="10">
        <v>29.664000000000001</v>
      </c>
      <c r="R2328" s="25">
        <v>4</v>
      </c>
      <c r="S2328" s="10">
        <v>118.65600000000001</v>
      </c>
      <c r="T2328" s="1">
        <v>0.2</v>
      </c>
      <c r="U2328" s="10">
        <v>10.011599999999998</v>
      </c>
    </row>
    <row r="2329" spans="1:21" x14ac:dyDescent="0.3">
      <c r="A2329" t="s">
        <v>8446</v>
      </c>
      <c r="B2329" s="2">
        <v>43482</v>
      </c>
      <c r="C2329" s="2">
        <v>43488</v>
      </c>
      <c r="D2329" s="1" t="s">
        <v>47</v>
      </c>
      <c r="E2329" s="1" t="s">
        <v>7087</v>
      </c>
      <c r="F2329" s="1" t="s">
        <v>7088</v>
      </c>
      <c r="G2329" s="1" t="s">
        <v>23</v>
      </c>
      <c r="H2329" s="1" t="s">
        <v>24</v>
      </c>
      <c r="I2329" s="1" t="s">
        <v>8447</v>
      </c>
      <c r="J2329" s="1" t="s">
        <v>326</v>
      </c>
      <c r="K2329" s="1">
        <v>38134</v>
      </c>
      <c r="L2329" s="1" t="s">
        <v>27</v>
      </c>
      <c r="M2329" s="1" t="s">
        <v>4723</v>
      </c>
      <c r="N2329" s="1" t="s">
        <v>43</v>
      </c>
      <c r="O2329" s="1" t="s">
        <v>570</v>
      </c>
      <c r="P2329" s="1" t="s">
        <v>4724</v>
      </c>
      <c r="Q2329" s="10">
        <v>88.960000000000008</v>
      </c>
      <c r="R2329" s="25">
        <v>8</v>
      </c>
      <c r="S2329" s="10">
        <v>711.68000000000006</v>
      </c>
      <c r="T2329" s="1">
        <v>0.2</v>
      </c>
      <c r="U2329" s="10">
        <v>10.007999999999988</v>
      </c>
    </row>
    <row r="2330" spans="1:21" x14ac:dyDescent="0.3">
      <c r="A2330" t="s">
        <v>7565</v>
      </c>
      <c r="B2330" s="2">
        <v>44524</v>
      </c>
      <c r="C2330" s="2">
        <v>44527</v>
      </c>
      <c r="D2330" s="1" t="s">
        <v>183</v>
      </c>
      <c r="E2330" s="1" t="s">
        <v>2534</v>
      </c>
      <c r="F2330" s="1" t="s">
        <v>2535</v>
      </c>
      <c r="G2330" s="1" t="s">
        <v>23</v>
      </c>
      <c r="H2330" s="1" t="s">
        <v>24</v>
      </c>
      <c r="I2330" s="1" t="s">
        <v>124</v>
      </c>
      <c r="J2330" s="1" t="s">
        <v>40</v>
      </c>
      <c r="K2330" s="1">
        <v>94110</v>
      </c>
      <c r="L2330" s="1" t="s">
        <v>41</v>
      </c>
      <c r="M2330" s="1" t="s">
        <v>3513</v>
      </c>
      <c r="N2330" s="1" t="s">
        <v>43</v>
      </c>
      <c r="O2330" s="1" t="s">
        <v>65</v>
      </c>
      <c r="P2330" s="1" t="s">
        <v>3514</v>
      </c>
      <c r="Q2330" s="10">
        <v>27.76</v>
      </c>
      <c r="R2330" s="25">
        <v>4</v>
      </c>
      <c r="S2330" s="10">
        <v>111.04</v>
      </c>
      <c r="T2330" s="1">
        <v>0</v>
      </c>
      <c r="U2330" s="10">
        <v>9.9936000000000007</v>
      </c>
    </row>
    <row r="2331" spans="1:21" x14ac:dyDescent="0.3">
      <c r="A2331" t="s">
        <v>114</v>
      </c>
      <c r="B2331" s="2">
        <v>43233</v>
      </c>
      <c r="C2331" s="2">
        <v>43235</v>
      </c>
      <c r="D2331" s="1" t="s">
        <v>20</v>
      </c>
      <c r="E2331" s="1" t="s">
        <v>115</v>
      </c>
      <c r="F2331" s="1" t="s">
        <v>116</v>
      </c>
      <c r="G2331" s="1" t="s">
        <v>23</v>
      </c>
      <c r="H2331" s="1" t="s">
        <v>24</v>
      </c>
      <c r="I2331" s="1" t="s">
        <v>117</v>
      </c>
      <c r="J2331" s="1" t="s">
        <v>118</v>
      </c>
      <c r="K2331" s="1">
        <v>84084</v>
      </c>
      <c r="L2331" s="1" t="s">
        <v>41</v>
      </c>
      <c r="M2331" s="1" t="s">
        <v>119</v>
      </c>
      <c r="N2331" s="1" t="s">
        <v>43</v>
      </c>
      <c r="O2331" s="1" t="s">
        <v>56</v>
      </c>
      <c r="P2331" s="1" t="s">
        <v>120</v>
      </c>
      <c r="Q2331" s="10">
        <v>55.5</v>
      </c>
      <c r="R2331" s="25">
        <v>2</v>
      </c>
      <c r="S2331" s="10">
        <v>111</v>
      </c>
      <c r="T2331" s="1">
        <v>0</v>
      </c>
      <c r="U2331" s="10">
        <v>9.9899999999999949</v>
      </c>
    </row>
    <row r="2332" spans="1:21" x14ac:dyDescent="0.3">
      <c r="A2332" t="s">
        <v>6448</v>
      </c>
      <c r="B2332" s="2">
        <v>43425</v>
      </c>
      <c r="C2332" s="2">
        <v>43430</v>
      </c>
      <c r="D2332" s="1" t="s">
        <v>47</v>
      </c>
      <c r="E2332" s="1" t="s">
        <v>6449</v>
      </c>
      <c r="F2332" s="1" t="s">
        <v>6450</v>
      </c>
      <c r="G2332" s="1" t="s">
        <v>38</v>
      </c>
      <c r="H2332" s="1" t="s">
        <v>24</v>
      </c>
      <c r="I2332" s="1" t="s">
        <v>1448</v>
      </c>
      <c r="J2332" s="1" t="s">
        <v>26</v>
      </c>
      <c r="K2332" s="1">
        <v>40475</v>
      </c>
      <c r="L2332" s="1" t="s">
        <v>27</v>
      </c>
      <c r="M2332" s="1" t="s">
        <v>2631</v>
      </c>
      <c r="N2332" s="1" t="s">
        <v>68</v>
      </c>
      <c r="O2332" s="1" t="s">
        <v>69</v>
      </c>
      <c r="P2332" s="1" t="s">
        <v>2632</v>
      </c>
      <c r="Q2332" s="10">
        <v>36.99</v>
      </c>
      <c r="R2332" s="25">
        <v>1</v>
      </c>
      <c r="S2332" s="10">
        <v>36.99</v>
      </c>
      <c r="T2332" s="1">
        <v>0</v>
      </c>
      <c r="U2332" s="10">
        <v>9.9873000000000012</v>
      </c>
    </row>
    <row r="2333" spans="1:21" x14ac:dyDescent="0.3">
      <c r="A2333" t="s">
        <v>6313</v>
      </c>
      <c r="B2333" s="2">
        <v>44091</v>
      </c>
      <c r="C2333" s="2">
        <v>44095</v>
      </c>
      <c r="D2333" s="1" t="s">
        <v>47</v>
      </c>
      <c r="E2333" s="1" t="s">
        <v>2618</v>
      </c>
      <c r="F2333" s="1" t="s">
        <v>2619</v>
      </c>
      <c r="G2333" s="1" t="s">
        <v>99</v>
      </c>
      <c r="H2333" s="1" t="s">
        <v>24</v>
      </c>
      <c r="I2333" s="1" t="s">
        <v>92</v>
      </c>
      <c r="J2333" s="1" t="s">
        <v>93</v>
      </c>
      <c r="K2333" s="1">
        <v>98103</v>
      </c>
      <c r="L2333" s="1" t="s">
        <v>41</v>
      </c>
      <c r="M2333" s="1" t="s">
        <v>6005</v>
      </c>
      <c r="N2333" s="1" t="s">
        <v>29</v>
      </c>
      <c r="O2333" s="1" t="s">
        <v>33</v>
      </c>
      <c r="P2333" s="1" t="s">
        <v>6006</v>
      </c>
      <c r="Q2333" s="10">
        <v>113.88800000000002</v>
      </c>
      <c r="R2333" s="25">
        <v>2</v>
      </c>
      <c r="S2333" s="10">
        <v>227.77600000000004</v>
      </c>
      <c r="T2333" s="1">
        <v>0.2</v>
      </c>
      <c r="U2333" s="10">
        <v>9.9651999999999994</v>
      </c>
    </row>
    <row r="2334" spans="1:21" x14ac:dyDescent="0.3">
      <c r="A2334" t="s">
        <v>176</v>
      </c>
      <c r="B2334" s="2">
        <v>44488</v>
      </c>
      <c r="C2334" s="2">
        <v>44492</v>
      </c>
      <c r="D2334" s="1" t="s">
        <v>20</v>
      </c>
      <c r="E2334" s="1" t="s">
        <v>177</v>
      </c>
      <c r="F2334" s="1" t="s">
        <v>178</v>
      </c>
      <c r="G2334" s="1" t="s">
        <v>99</v>
      </c>
      <c r="H2334" s="1" t="s">
        <v>24</v>
      </c>
      <c r="I2334" s="1" t="s">
        <v>179</v>
      </c>
      <c r="J2334" s="1" t="s">
        <v>101</v>
      </c>
      <c r="K2334" s="1">
        <v>77095</v>
      </c>
      <c r="L2334" s="1" t="s">
        <v>102</v>
      </c>
      <c r="M2334" s="1" t="s">
        <v>180</v>
      </c>
      <c r="N2334" s="1" t="s">
        <v>43</v>
      </c>
      <c r="O2334" s="1" t="s">
        <v>87</v>
      </c>
      <c r="P2334" s="1" t="s">
        <v>181</v>
      </c>
      <c r="Q2334" s="10">
        <v>29.472000000000001</v>
      </c>
      <c r="R2334" s="25">
        <v>3</v>
      </c>
      <c r="S2334" s="10">
        <v>88.415999999999997</v>
      </c>
      <c r="T2334" s="1">
        <v>0.2</v>
      </c>
      <c r="U2334" s="10">
        <v>9.9467999999999979</v>
      </c>
    </row>
    <row r="2335" spans="1:21" x14ac:dyDescent="0.3">
      <c r="A2335" t="s">
        <v>3103</v>
      </c>
      <c r="B2335" s="2">
        <v>43949</v>
      </c>
      <c r="C2335" s="2">
        <v>43953</v>
      </c>
      <c r="D2335" s="1" t="s">
        <v>47</v>
      </c>
      <c r="E2335" s="1" t="s">
        <v>3104</v>
      </c>
      <c r="F2335" s="1" t="s">
        <v>3105</v>
      </c>
      <c r="G2335" s="1" t="s">
        <v>99</v>
      </c>
      <c r="H2335" s="1" t="s">
        <v>24</v>
      </c>
      <c r="I2335" s="1" t="s">
        <v>798</v>
      </c>
      <c r="J2335" s="1" t="s">
        <v>448</v>
      </c>
      <c r="K2335" s="1">
        <v>80219</v>
      </c>
      <c r="L2335" s="1" t="s">
        <v>41</v>
      </c>
      <c r="M2335" s="1" t="s">
        <v>1237</v>
      </c>
      <c r="N2335" s="1" t="s">
        <v>43</v>
      </c>
      <c r="O2335" s="1" t="s">
        <v>87</v>
      </c>
      <c r="P2335" s="1" t="s">
        <v>1238</v>
      </c>
      <c r="Q2335" s="10">
        <v>29.472000000000001</v>
      </c>
      <c r="R2335" s="25">
        <v>3</v>
      </c>
      <c r="S2335" s="10">
        <v>88.415999999999997</v>
      </c>
      <c r="T2335" s="1">
        <v>0.2</v>
      </c>
      <c r="U2335" s="10">
        <v>9.9467999999999979</v>
      </c>
    </row>
    <row r="2336" spans="1:21" x14ac:dyDescent="0.3">
      <c r="A2336" t="s">
        <v>10478</v>
      </c>
      <c r="B2336" s="2">
        <v>44535</v>
      </c>
      <c r="C2336" s="2">
        <v>44538</v>
      </c>
      <c r="D2336" s="1" t="s">
        <v>20</v>
      </c>
      <c r="E2336" s="1" t="s">
        <v>4863</v>
      </c>
      <c r="F2336" s="1" t="s">
        <v>4864</v>
      </c>
      <c r="G2336" s="1" t="s">
        <v>23</v>
      </c>
      <c r="H2336" s="1" t="s">
        <v>24</v>
      </c>
      <c r="I2336" s="1" t="s">
        <v>261</v>
      </c>
      <c r="J2336" s="1" t="s">
        <v>262</v>
      </c>
      <c r="K2336" s="1">
        <v>10024</v>
      </c>
      <c r="L2336" s="1" t="s">
        <v>143</v>
      </c>
      <c r="M2336" s="1" t="s">
        <v>6584</v>
      </c>
      <c r="N2336" s="1" t="s">
        <v>43</v>
      </c>
      <c r="O2336" s="1" t="s">
        <v>87</v>
      </c>
      <c r="P2336" s="1" t="s">
        <v>6585</v>
      </c>
      <c r="Q2336" s="10">
        <v>21.6</v>
      </c>
      <c r="R2336" s="25">
        <v>6</v>
      </c>
      <c r="S2336" s="10">
        <v>129.60000000000002</v>
      </c>
      <c r="T2336" s="1">
        <v>0</v>
      </c>
      <c r="U2336" s="10">
        <v>9.9359999999999999</v>
      </c>
    </row>
    <row r="2337" spans="1:21" x14ac:dyDescent="0.3">
      <c r="A2337" t="s">
        <v>1263</v>
      </c>
      <c r="B2337" s="2">
        <v>44464</v>
      </c>
      <c r="C2337" s="2">
        <v>44470</v>
      </c>
      <c r="D2337" s="1" t="s">
        <v>47</v>
      </c>
      <c r="E2337" s="1" t="s">
        <v>1264</v>
      </c>
      <c r="F2337" s="1" t="s">
        <v>1265</v>
      </c>
      <c r="G2337" s="1" t="s">
        <v>23</v>
      </c>
      <c r="H2337" s="1" t="s">
        <v>24</v>
      </c>
      <c r="I2337" s="1" t="s">
        <v>261</v>
      </c>
      <c r="J2337" s="1" t="s">
        <v>262</v>
      </c>
      <c r="K2337" s="1">
        <v>10009</v>
      </c>
      <c r="L2337" s="1" t="s">
        <v>143</v>
      </c>
      <c r="M2337" s="1" t="s">
        <v>1261</v>
      </c>
      <c r="N2337" s="1" t="s">
        <v>43</v>
      </c>
      <c r="O2337" s="1" t="s">
        <v>44</v>
      </c>
      <c r="P2337" s="1" t="s">
        <v>1262</v>
      </c>
      <c r="Q2337" s="10">
        <v>20.7</v>
      </c>
      <c r="R2337" s="25">
        <v>2</v>
      </c>
      <c r="S2337" s="10">
        <v>41.4</v>
      </c>
      <c r="T2337" s="1">
        <v>0</v>
      </c>
      <c r="U2337" s="10">
        <v>9.9359999999999999</v>
      </c>
    </row>
    <row r="2338" spans="1:21" x14ac:dyDescent="0.3">
      <c r="A2338" t="s">
        <v>1863</v>
      </c>
      <c r="B2338" s="2">
        <v>43992</v>
      </c>
      <c r="C2338" s="2">
        <v>43997</v>
      </c>
      <c r="D2338" s="1" t="s">
        <v>47</v>
      </c>
      <c r="E2338" s="1" t="s">
        <v>1864</v>
      </c>
      <c r="F2338" s="1" t="s">
        <v>1865</v>
      </c>
      <c r="G2338" s="1" t="s">
        <v>23</v>
      </c>
      <c r="H2338" s="1" t="s">
        <v>24</v>
      </c>
      <c r="I2338" s="1" t="s">
        <v>39</v>
      </c>
      <c r="J2338" s="1" t="s">
        <v>40</v>
      </c>
      <c r="K2338" s="1">
        <v>90045</v>
      </c>
      <c r="L2338" s="1" t="s">
        <v>41</v>
      </c>
      <c r="M2338" s="1" t="s">
        <v>1866</v>
      </c>
      <c r="N2338" s="1" t="s">
        <v>43</v>
      </c>
      <c r="O2338" s="1" t="s">
        <v>44</v>
      </c>
      <c r="P2338" s="1" t="s">
        <v>1867</v>
      </c>
      <c r="Q2338" s="10">
        <v>20.7</v>
      </c>
      <c r="R2338" s="25">
        <v>2</v>
      </c>
      <c r="S2338" s="10">
        <v>41.4</v>
      </c>
      <c r="T2338" s="1">
        <v>0</v>
      </c>
      <c r="U2338" s="10">
        <v>9.9359999999999999</v>
      </c>
    </row>
    <row r="2339" spans="1:21" x14ac:dyDescent="0.3">
      <c r="A2339" t="s">
        <v>9817</v>
      </c>
      <c r="B2339" s="2">
        <v>44238</v>
      </c>
      <c r="C2339" s="2">
        <v>44242</v>
      </c>
      <c r="D2339" s="1" t="s">
        <v>47</v>
      </c>
      <c r="E2339" s="1" t="s">
        <v>1169</v>
      </c>
      <c r="F2339" s="1" t="s">
        <v>1170</v>
      </c>
      <c r="G2339" s="1" t="s">
        <v>38</v>
      </c>
      <c r="H2339" s="1" t="s">
        <v>24</v>
      </c>
      <c r="I2339" s="1" t="s">
        <v>261</v>
      </c>
      <c r="J2339" s="1" t="s">
        <v>262</v>
      </c>
      <c r="K2339" s="1">
        <v>10024</v>
      </c>
      <c r="L2339" s="1" t="s">
        <v>143</v>
      </c>
      <c r="M2339" s="1" t="s">
        <v>1866</v>
      </c>
      <c r="N2339" s="1" t="s">
        <v>43</v>
      </c>
      <c r="O2339" s="1" t="s">
        <v>44</v>
      </c>
      <c r="P2339" s="1" t="s">
        <v>1867</v>
      </c>
      <c r="Q2339" s="10">
        <v>20.7</v>
      </c>
      <c r="R2339" s="25">
        <v>2</v>
      </c>
      <c r="S2339" s="10">
        <v>41.4</v>
      </c>
      <c r="T2339" s="1">
        <v>0</v>
      </c>
      <c r="U2339" s="10">
        <v>9.9359999999999999</v>
      </c>
    </row>
    <row r="2340" spans="1:21" x14ac:dyDescent="0.3">
      <c r="A2340" t="s">
        <v>10549</v>
      </c>
      <c r="B2340" s="2">
        <v>44514</v>
      </c>
      <c r="C2340" s="2">
        <v>44519</v>
      </c>
      <c r="D2340" s="1" t="s">
        <v>47</v>
      </c>
      <c r="E2340" s="1" t="s">
        <v>4696</v>
      </c>
      <c r="F2340" s="1" t="s">
        <v>4697</v>
      </c>
      <c r="G2340" s="1" t="s">
        <v>23</v>
      </c>
      <c r="H2340" s="1" t="s">
        <v>24</v>
      </c>
      <c r="I2340" s="1" t="s">
        <v>39</v>
      </c>
      <c r="J2340" s="1" t="s">
        <v>40</v>
      </c>
      <c r="K2340" s="1">
        <v>90049</v>
      </c>
      <c r="L2340" s="1" t="s">
        <v>41</v>
      </c>
      <c r="M2340" s="1" t="s">
        <v>4074</v>
      </c>
      <c r="N2340" s="1" t="s">
        <v>43</v>
      </c>
      <c r="O2340" s="1" t="s">
        <v>65</v>
      </c>
      <c r="P2340" s="1" t="s">
        <v>4075</v>
      </c>
      <c r="Q2340" s="10">
        <v>34.24</v>
      </c>
      <c r="R2340" s="25">
        <v>8</v>
      </c>
      <c r="S2340" s="10">
        <v>273.92</v>
      </c>
      <c r="T2340" s="1">
        <v>0</v>
      </c>
      <c r="U2340" s="10">
        <v>9.9295999999999971</v>
      </c>
    </row>
    <row r="2341" spans="1:21" x14ac:dyDescent="0.3">
      <c r="A2341" t="s">
        <v>8937</v>
      </c>
      <c r="B2341" s="2">
        <v>43456</v>
      </c>
      <c r="C2341" s="2">
        <v>43463</v>
      </c>
      <c r="D2341" s="1" t="s">
        <v>47</v>
      </c>
      <c r="E2341" s="1" t="s">
        <v>3415</v>
      </c>
      <c r="F2341" s="1" t="s">
        <v>3416</v>
      </c>
      <c r="G2341" s="1" t="s">
        <v>23</v>
      </c>
      <c r="H2341" s="1" t="s">
        <v>24</v>
      </c>
      <c r="I2341" s="1" t="s">
        <v>294</v>
      </c>
      <c r="J2341" s="1" t="s">
        <v>206</v>
      </c>
      <c r="K2341" s="1">
        <v>60623</v>
      </c>
      <c r="L2341" s="1" t="s">
        <v>102</v>
      </c>
      <c r="M2341" s="1" t="s">
        <v>2085</v>
      </c>
      <c r="N2341" s="1" t="s">
        <v>43</v>
      </c>
      <c r="O2341" s="1" t="s">
        <v>56</v>
      </c>
      <c r="P2341" s="1" t="s">
        <v>2086</v>
      </c>
      <c r="Q2341" s="10">
        <v>132.16</v>
      </c>
      <c r="R2341" s="25">
        <v>1</v>
      </c>
      <c r="S2341" s="10">
        <v>132.16</v>
      </c>
      <c r="T2341" s="1">
        <v>0.2</v>
      </c>
      <c r="U2341" s="10">
        <v>9.911999999999999</v>
      </c>
    </row>
    <row r="2342" spans="1:21" x14ac:dyDescent="0.3">
      <c r="A2342" t="s">
        <v>4964</v>
      </c>
      <c r="B2342" s="2">
        <v>44075</v>
      </c>
      <c r="C2342" s="2">
        <v>44079</v>
      </c>
      <c r="D2342" s="1" t="s">
        <v>47</v>
      </c>
      <c r="E2342" s="1" t="s">
        <v>1345</v>
      </c>
      <c r="F2342" s="1" t="s">
        <v>1346</v>
      </c>
      <c r="G2342" s="1" t="s">
        <v>38</v>
      </c>
      <c r="H2342" s="1" t="s">
        <v>24</v>
      </c>
      <c r="I2342" s="1" t="s">
        <v>141</v>
      </c>
      <c r="J2342" s="1" t="s">
        <v>142</v>
      </c>
      <c r="K2342" s="1">
        <v>19140</v>
      </c>
      <c r="L2342" s="1" t="s">
        <v>143</v>
      </c>
      <c r="M2342" s="1" t="s">
        <v>320</v>
      </c>
      <c r="N2342" s="1" t="s">
        <v>43</v>
      </c>
      <c r="O2342" s="1" t="s">
        <v>87</v>
      </c>
      <c r="P2342" s="1" t="s">
        <v>321</v>
      </c>
      <c r="Q2342" s="10">
        <v>30.48</v>
      </c>
      <c r="R2342" s="25">
        <v>6</v>
      </c>
      <c r="S2342" s="10">
        <v>182.88</v>
      </c>
      <c r="T2342" s="1">
        <v>0.2</v>
      </c>
      <c r="U2342" s="10">
        <v>9.9059999999999988</v>
      </c>
    </row>
    <row r="2343" spans="1:21" x14ac:dyDescent="0.3">
      <c r="A2343" t="s">
        <v>7992</v>
      </c>
      <c r="B2343" s="2">
        <v>43422</v>
      </c>
      <c r="C2343" s="2">
        <v>43425</v>
      </c>
      <c r="D2343" s="1" t="s">
        <v>20</v>
      </c>
      <c r="E2343" s="1" t="s">
        <v>1622</v>
      </c>
      <c r="F2343" s="1" t="s">
        <v>1623</v>
      </c>
      <c r="G2343" s="1" t="s">
        <v>38</v>
      </c>
      <c r="H2343" s="1" t="s">
        <v>24</v>
      </c>
      <c r="I2343" s="1" t="s">
        <v>3696</v>
      </c>
      <c r="J2343" s="1" t="s">
        <v>118</v>
      </c>
      <c r="K2343" s="1">
        <v>84604</v>
      </c>
      <c r="L2343" s="1" t="s">
        <v>41</v>
      </c>
      <c r="M2343" s="1" t="s">
        <v>5697</v>
      </c>
      <c r="N2343" s="1" t="s">
        <v>43</v>
      </c>
      <c r="O2343" s="1" t="s">
        <v>87</v>
      </c>
      <c r="P2343" s="1" t="s">
        <v>5698</v>
      </c>
      <c r="Q2343" s="10">
        <v>21.98</v>
      </c>
      <c r="R2343" s="25">
        <v>7</v>
      </c>
      <c r="S2343" s="10">
        <v>153.86000000000001</v>
      </c>
      <c r="T2343" s="1">
        <v>0</v>
      </c>
      <c r="U2343" s="10">
        <v>9.8909999999999982</v>
      </c>
    </row>
    <row r="2344" spans="1:21" x14ac:dyDescent="0.3">
      <c r="A2344" t="s">
        <v>7861</v>
      </c>
      <c r="B2344" s="2">
        <v>43597</v>
      </c>
      <c r="C2344" s="2">
        <v>43601</v>
      </c>
      <c r="D2344" s="1" t="s">
        <v>20</v>
      </c>
      <c r="E2344" s="1" t="s">
        <v>5376</v>
      </c>
      <c r="F2344" s="1" t="s">
        <v>5377</v>
      </c>
      <c r="G2344" s="1" t="s">
        <v>23</v>
      </c>
      <c r="H2344" s="1" t="s">
        <v>24</v>
      </c>
      <c r="I2344" s="1" t="s">
        <v>261</v>
      </c>
      <c r="J2344" s="1" t="s">
        <v>262</v>
      </c>
      <c r="K2344" s="1">
        <v>10024</v>
      </c>
      <c r="L2344" s="1" t="s">
        <v>143</v>
      </c>
      <c r="M2344" s="1" t="s">
        <v>2937</v>
      </c>
      <c r="N2344" s="1" t="s">
        <v>43</v>
      </c>
      <c r="O2344" s="1" t="s">
        <v>56</v>
      </c>
      <c r="P2344" s="1" t="s">
        <v>2938</v>
      </c>
      <c r="Q2344" s="10">
        <v>36.630000000000003</v>
      </c>
      <c r="R2344" s="25">
        <v>3</v>
      </c>
      <c r="S2344" s="10">
        <v>109.89000000000001</v>
      </c>
      <c r="T2344" s="1">
        <v>0</v>
      </c>
      <c r="U2344" s="10">
        <v>9.8901000000000039</v>
      </c>
    </row>
    <row r="2345" spans="1:21" x14ac:dyDescent="0.3">
      <c r="A2345" t="s">
        <v>3843</v>
      </c>
      <c r="B2345" s="2">
        <v>43224</v>
      </c>
      <c r="C2345" s="2">
        <v>43224</v>
      </c>
      <c r="D2345" s="1" t="s">
        <v>1276</v>
      </c>
      <c r="E2345" s="1" t="s">
        <v>82</v>
      </c>
      <c r="F2345" s="1" t="s">
        <v>83</v>
      </c>
      <c r="G2345" s="1" t="s">
        <v>23</v>
      </c>
      <c r="H2345" s="1" t="s">
        <v>24</v>
      </c>
      <c r="I2345" s="1" t="s">
        <v>3614</v>
      </c>
      <c r="J2345" s="1" t="s">
        <v>738</v>
      </c>
      <c r="K2345" s="1">
        <v>6457</v>
      </c>
      <c r="L2345" s="1" t="s">
        <v>143</v>
      </c>
      <c r="M2345" s="1" t="s">
        <v>3844</v>
      </c>
      <c r="N2345" s="1" t="s">
        <v>29</v>
      </c>
      <c r="O2345" s="1" t="s">
        <v>62</v>
      </c>
      <c r="P2345" s="1" t="s">
        <v>3845</v>
      </c>
      <c r="Q2345" s="10">
        <v>27.46</v>
      </c>
      <c r="R2345" s="25">
        <v>2</v>
      </c>
      <c r="S2345" s="10">
        <v>54.92</v>
      </c>
      <c r="T2345" s="1">
        <v>0</v>
      </c>
      <c r="U2345" s="10">
        <v>9.8856000000000002</v>
      </c>
    </row>
    <row r="2346" spans="1:21" x14ac:dyDescent="0.3">
      <c r="A2346" t="s">
        <v>9759</v>
      </c>
      <c r="B2346" s="2">
        <v>44553</v>
      </c>
      <c r="C2346" s="2">
        <v>44560</v>
      </c>
      <c r="D2346" s="1" t="s">
        <v>47</v>
      </c>
      <c r="E2346" s="1" t="s">
        <v>6041</v>
      </c>
      <c r="F2346" s="1" t="s">
        <v>6042</v>
      </c>
      <c r="G2346" s="1" t="s">
        <v>99</v>
      </c>
      <c r="H2346" s="1" t="s">
        <v>24</v>
      </c>
      <c r="I2346" s="1" t="s">
        <v>9760</v>
      </c>
      <c r="J2346" s="1" t="s">
        <v>738</v>
      </c>
      <c r="K2346" s="1">
        <v>6810</v>
      </c>
      <c r="L2346" s="1" t="s">
        <v>143</v>
      </c>
      <c r="M2346" s="1" t="s">
        <v>3844</v>
      </c>
      <c r="N2346" s="1" t="s">
        <v>29</v>
      </c>
      <c r="O2346" s="1" t="s">
        <v>62</v>
      </c>
      <c r="P2346" s="1" t="s">
        <v>3845</v>
      </c>
      <c r="Q2346" s="10">
        <v>27.46</v>
      </c>
      <c r="R2346" s="25">
        <v>2</v>
      </c>
      <c r="S2346" s="10">
        <v>54.92</v>
      </c>
      <c r="T2346" s="1">
        <v>0</v>
      </c>
      <c r="U2346" s="10">
        <v>9.8856000000000002</v>
      </c>
    </row>
    <row r="2347" spans="1:21" x14ac:dyDescent="0.3">
      <c r="A2347" t="s">
        <v>2461</v>
      </c>
      <c r="B2347" s="2">
        <v>44460</v>
      </c>
      <c r="C2347" s="2">
        <v>44465</v>
      </c>
      <c r="D2347" s="1" t="s">
        <v>47</v>
      </c>
      <c r="E2347" s="1" t="s">
        <v>2462</v>
      </c>
      <c r="F2347" s="1" t="s">
        <v>2463</v>
      </c>
      <c r="G2347" s="1" t="s">
        <v>23</v>
      </c>
      <c r="H2347" s="1" t="s">
        <v>24</v>
      </c>
      <c r="I2347" s="1" t="s">
        <v>380</v>
      </c>
      <c r="J2347" s="1" t="s">
        <v>224</v>
      </c>
      <c r="K2347" s="1">
        <v>55901</v>
      </c>
      <c r="L2347" s="1" t="s">
        <v>102</v>
      </c>
      <c r="M2347" s="1" t="s">
        <v>2357</v>
      </c>
      <c r="N2347" s="1" t="s">
        <v>43</v>
      </c>
      <c r="O2347" s="1" t="s">
        <v>72</v>
      </c>
      <c r="P2347" s="1" t="s">
        <v>2358</v>
      </c>
      <c r="Q2347" s="10">
        <v>20.16</v>
      </c>
      <c r="R2347" s="25">
        <v>7</v>
      </c>
      <c r="S2347" s="10">
        <v>141.12</v>
      </c>
      <c r="T2347" s="1">
        <v>0</v>
      </c>
      <c r="U2347" s="10">
        <v>9.8783999999999992</v>
      </c>
    </row>
    <row r="2348" spans="1:21" x14ac:dyDescent="0.3">
      <c r="A2348" t="s">
        <v>5491</v>
      </c>
      <c r="B2348" s="2">
        <v>44119</v>
      </c>
      <c r="C2348" s="2">
        <v>44125</v>
      </c>
      <c r="D2348" s="1" t="s">
        <v>47</v>
      </c>
      <c r="E2348" s="1" t="s">
        <v>4301</v>
      </c>
      <c r="F2348" s="1" t="s">
        <v>4302</v>
      </c>
      <c r="G2348" s="1" t="s">
        <v>99</v>
      </c>
      <c r="H2348" s="1" t="s">
        <v>24</v>
      </c>
      <c r="I2348" s="1" t="s">
        <v>4743</v>
      </c>
      <c r="J2348" s="1" t="s">
        <v>639</v>
      </c>
      <c r="K2348" s="1">
        <v>73120</v>
      </c>
      <c r="L2348" s="1" t="s">
        <v>102</v>
      </c>
      <c r="M2348" s="1" t="s">
        <v>5492</v>
      </c>
      <c r="N2348" s="1" t="s">
        <v>43</v>
      </c>
      <c r="O2348" s="1" t="s">
        <v>44</v>
      </c>
      <c r="P2348" s="1" t="s">
        <v>5493</v>
      </c>
      <c r="Q2348" s="10">
        <v>20.16</v>
      </c>
      <c r="R2348" s="25">
        <v>7</v>
      </c>
      <c r="S2348" s="10">
        <v>141.12</v>
      </c>
      <c r="T2348" s="1">
        <v>0</v>
      </c>
      <c r="U2348" s="10">
        <v>9.8783999999999992</v>
      </c>
    </row>
    <row r="2349" spans="1:21" x14ac:dyDescent="0.3">
      <c r="A2349" t="s">
        <v>9614</v>
      </c>
      <c r="B2349" s="2">
        <v>44192</v>
      </c>
      <c r="C2349" s="2">
        <v>44196</v>
      </c>
      <c r="D2349" s="1" t="s">
        <v>47</v>
      </c>
      <c r="E2349" s="1" t="s">
        <v>6003</v>
      </c>
      <c r="F2349" s="1" t="s">
        <v>6004</v>
      </c>
      <c r="G2349" s="1" t="s">
        <v>99</v>
      </c>
      <c r="H2349" s="1" t="s">
        <v>24</v>
      </c>
      <c r="I2349" s="1" t="s">
        <v>2509</v>
      </c>
      <c r="J2349" s="1" t="s">
        <v>40</v>
      </c>
      <c r="K2349" s="1">
        <v>92704</v>
      </c>
      <c r="L2349" s="1" t="s">
        <v>41</v>
      </c>
      <c r="M2349" s="1" t="s">
        <v>2876</v>
      </c>
      <c r="N2349" s="1" t="s">
        <v>43</v>
      </c>
      <c r="O2349" s="1" t="s">
        <v>44</v>
      </c>
      <c r="P2349" s="1" t="s">
        <v>2877</v>
      </c>
      <c r="Q2349" s="10">
        <v>20.16</v>
      </c>
      <c r="R2349" s="25">
        <v>7</v>
      </c>
      <c r="S2349" s="10">
        <v>141.12</v>
      </c>
      <c r="T2349" s="1">
        <v>0</v>
      </c>
      <c r="U2349" s="10">
        <v>9.8783999999999992</v>
      </c>
    </row>
    <row r="2350" spans="1:21" x14ac:dyDescent="0.3">
      <c r="A2350" t="s">
        <v>7081</v>
      </c>
      <c r="B2350" s="2">
        <v>44446</v>
      </c>
      <c r="C2350" s="2">
        <v>44450</v>
      </c>
      <c r="D2350" s="1" t="s">
        <v>47</v>
      </c>
      <c r="E2350" s="1" t="s">
        <v>768</v>
      </c>
      <c r="F2350" s="1" t="s">
        <v>769</v>
      </c>
      <c r="G2350" s="1" t="s">
        <v>23</v>
      </c>
      <c r="H2350" s="1" t="s">
        <v>24</v>
      </c>
      <c r="I2350" s="1" t="s">
        <v>141</v>
      </c>
      <c r="J2350" s="1" t="s">
        <v>142</v>
      </c>
      <c r="K2350" s="1">
        <v>19134</v>
      </c>
      <c r="L2350" s="1" t="s">
        <v>143</v>
      </c>
      <c r="M2350" s="1" t="s">
        <v>640</v>
      </c>
      <c r="N2350" s="1" t="s">
        <v>43</v>
      </c>
      <c r="O2350" s="1" t="s">
        <v>44</v>
      </c>
      <c r="P2350" s="1" t="s">
        <v>641</v>
      </c>
      <c r="Q2350" s="10">
        <v>29.24</v>
      </c>
      <c r="R2350" s="25">
        <v>5</v>
      </c>
      <c r="S2350" s="10">
        <v>146.19999999999999</v>
      </c>
      <c r="T2350" s="1">
        <v>0.2</v>
      </c>
      <c r="U2350" s="10">
        <v>9.8685000000000009</v>
      </c>
    </row>
    <row r="2351" spans="1:21" x14ac:dyDescent="0.3">
      <c r="A2351" t="s">
        <v>8849</v>
      </c>
      <c r="B2351" s="2">
        <v>44076</v>
      </c>
      <c r="C2351" s="2">
        <v>44082</v>
      </c>
      <c r="D2351" s="1" t="s">
        <v>47</v>
      </c>
      <c r="E2351" s="1" t="s">
        <v>1789</v>
      </c>
      <c r="F2351" s="1" t="s">
        <v>1790</v>
      </c>
      <c r="G2351" s="1" t="s">
        <v>23</v>
      </c>
      <c r="H2351" s="1" t="s">
        <v>24</v>
      </c>
      <c r="I2351" s="1" t="s">
        <v>294</v>
      </c>
      <c r="J2351" s="1" t="s">
        <v>206</v>
      </c>
      <c r="K2351" s="1">
        <v>60623</v>
      </c>
      <c r="L2351" s="1" t="s">
        <v>102</v>
      </c>
      <c r="M2351" s="1" t="s">
        <v>42</v>
      </c>
      <c r="N2351" s="1" t="s">
        <v>43</v>
      </c>
      <c r="O2351" s="1" t="s">
        <v>44</v>
      </c>
      <c r="P2351" s="1" t="s">
        <v>45</v>
      </c>
      <c r="Q2351" s="10">
        <v>29.24</v>
      </c>
      <c r="R2351" s="25">
        <v>5</v>
      </c>
      <c r="S2351" s="10">
        <v>146.19999999999999</v>
      </c>
      <c r="T2351" s="1">
        <v>0.2</v>
      </c>
      <c r="U2351" s="10">
        <v>9.8685000000000009</v>
      </c>
    </row>
    <row r="2352" spans="1:21" x14ac:dyDescent="0.3">
      <c r="A2352" t="s">
        <v>5203</v>
      </c>
      <c r="B2352" s="2">
        <v>43683</v>
      </c>
      <c r="C2352" s="2">
        <v>43685</v>
      </c>
      <c r="D2352" s="1" t="s">
        <v>183</v>
      </c>
      <c r="E2352" s="1" t="s">
        <v>833</v>
      </c>
      <c r="F2352" s="1" t="s">
        <v>834</v>
      </c>
      <c r="G2352" s="1" t="s">
        <v>38</v>
      </c>
      <c r="H2352" s="1" t="s">
        <v>24</v>
      </c>
      <c r="I2352" s="1" t="s">
        <v>179</v>
      </c>
      <c r="J2352" s="1" t="s">
        <v>101</v>
      </c>
      <c r="K2352" s="1">
        <v>77041</v>
      </c>
      <c r="L2352" s="1" t="s">
        <v>102</v>
      </c>
      <c r="M2352" s="1" t="s">
        <v>2899</v>
      </c>
      <c r="N2352" s="1" t="s">
        <v>43</v>
      </c>
      <c r="O2352" s="1" t="s">
        <v>87</v>
      </c>
      <c r="P2352" s="1" t="s">
        <v>2900</v>
      </c>
      <c r="Q2352" s="10">
        <v>27.216000000000001</v>
      </c>
      <c r="R2352" s="25">
        <v>3</v>
      </c>
      <c r="S2352" s="10">
        <v>81.647999999999996</v>
      </c>
      <c r="T2352" s="1">
        <v>0.2</v>
      </c>
      <c r="U2352" s="10">
        <v>9.8657999999999983</v>
      </c>
    </row>
    <row r="2353" spans="1:21" x14ac:dyDescent="0.3">
      <c r="A2353" t="s">
        <v>685</v>
      </c>
      <c r="B2353" s="2">
        <v>43317</v>
      </c>
      <c r="C2353" s="2">
        <v>43321</v>
      </c>
      <c r="D2353" s="1" t="s">
        <v>47</v>
      </c>
      <c r="E2353" s="1" t="s">
        <v>686</v>
      </c>
      <c r="F2353" s="1" t="s">
        <v>687</v>
      </c>
      <c r="G2353" s="1" t="s">
        <v>23</v>
      </c>
      <c r="H2353" s="1" t="s">
        <v>24</v>
      </c>
      <c r="I2353" s="1" t="s">
        <v>39</v>
      </c>
      <c r="J2353" s="1" t="s">
        <v>40</v>
      </c>
      <c r="K2353" s="1">
        <v>90004</v>
      </c>
      <c r="L2353" s="1" t="s">
        <v>41</v>
      </c>
      <c r="M2353" s="1" t="s">
        <v>688</v>
      </c>
      <c r="N2353" s="1" t="s">
        <v>43</v>
      </c>
      <c r="O2353" s="1" t="s">
        <v>87</v>
      </c>
      <c r="P2353" s="1" t="s">
        <v>689</v>
      </c>
      <c r="Q2353" s="10">
        <v>20.94</v>
      </c>
      <c r="R2353" s="25">
        <v>3</v>
      </c>
      <c r="S2353" s="10">
        <v>62.820000000000007</v>
      </c>
      <c r="T2353" s="1">
        <v>0</v>
      </c>
      <c r="U2353" s="10">
        <v>9.841800000000001</v>
      </c>
    </row>
    <row r="2354" spans="1:21" x14ac:dyDescent="0.3">
      <c r="A2354" t="s">
        <v>10132</v>
      </c>
      <c r="B2354" s="2">
        <v>44065</v>
      </c>
      <c r="C2354" s="2">
        <v>44066</v>
      </c>
      <c r="D2354" s="1" t="s">
        <v>183</v>
      </c>
      <c r="E2354" s="1" t="s">
        <v>6113</v>
      </c>
      <c r="F2354" s="1" t="s">
        <v>6114</v>
      </c>
      <c r="G2354" s="1" t="s">
        <v>99</v>
      </c>
      <c r="H2354" s="1" t="s">
        <v>24</v>
      </c>
      <c r="I2354" s="1" t="s">
        <v>5228</v>
      </c>
      <c r="J2354" s="1" t="s">
        <v>448</v>
      </c>
      <c r="K2354" s="1">
        <v>80525</v>
      </c>
      <c r="L2354" s="1" t="s">
        <v>41</v>
      </c>
      <c r="M2354" s="1" t="s">
        <v>1964</v>
      </c>
      <c r="N2354" s="1" t="s">
        <v>29</v>
      </c>
      <c r="O2354" s="1" t="s">
        <v>62</v>
      </c>
      <c r="P2354" s="1" t="s">
        <v>1965</v>
      </c>
      <c r="Q2354" s="10">
        <v>98.328000000000003</v>
      </c>
      <c r="R2354" s="25">
        <v>3</v>
      </c>
      <c r="S2354" s="10">
        <v>294.98400000000004</v>
      </c>
      <c r="T2354" s="1">
        <v>0.2</v>
      </c>
      <c r="U2354" s="10">
        <v>9.832800000000006</v>
      </c>
    </row>
    <row r="2355" spans="1:21" x14ac:dyDescent="0.3">
      <c r="A2355" t="s">
        <v>5397</v>
      </c>
      <c r="B2355" s="2">
        <v>44140</v>
      </c>
      <c r="C2355" s="2">
        <v>44145</v>
      </c>
      <c r="D2355" s="1" t="s">
        <v>47</v>
      </c>
      <c r="E2355" s="1" t="s">
        <v>368</v>
      </c>
      <c r="F2355" s="1" t="s">
        <v>369</v>
      </c>
      <c r="G2355" s="1" t="s">
        <v>99</v>
      </c>
      <c r="H2355" s="1" t="s">
        <v>24</v>
      </c>
      <c r="I2355" s="1" t="s">
        <v>620</v>
      </c>
      <c r="J2355" s="1" t="s">
        <v>40</v>
      </c>
      <c r="K2355" s="1">
        <v>95123</v>
      </c>
      <c r="L2355" s="1" t="s">
        <v>41</v>
      </c>
      <c r="M2355" s="1" t="s">
        <v>5398</v>
      </c>
      <c r="N2355" s="1" t="s">
        <v>43</v>
      </c>
      <c r="O2355" s="1" t="s">
        <v>72</v>
      </c>
      <c r="P2355" s="1" t="s">
        <v>5399</v>
      </c>
      <c r="Q2355" s="10">
        <v>29.120000000000005</v>
      </c>
      <c r="R2355" s="25">
        <v>5</v>
      </c>
      <c r="S2355" s="10">
        <v>145.60000000000002</v>
      </c>
      <c r="T2355" s="1">
        <v>0.2</v>
      </c>
      <c r="U2355" s="10">
        <v>9.8279999999999959</v>
      </c>
    </row>
    <row r="2356" spans="1:21" x14ac:dyDescent="0.3">
      <c r="A2356" t="s">
        <v>8971</v>
      </c>
      <c r="B2356" s="2">
        <v>43580</v>
      </c>
      <c r="C2356" s="2">
        <v>43587</v>
      </c>
      <c r="D2356" s="1" t="s">
        <v>47</v>
      </c>
      <c r="E2356" s="1" t="s">
        <v>2641</v>
      </c>
      <c r="F2356" s="1" t="s">
        <v>2642</v>
      </c>
      <c r="G2356" s="1" t="s">
        <v>38</v>
      </c>
      <c r="H2356" s="1" t="s">
        <v>24</v>
      </c>
      <c r="I2356" s="1" t="s">
        <v>39</v>
      </c>
      <c r="J2356" s="1" t="s">
        <v>40</v>
      </c>
      <c r="K2356" s="1">
        <v>90004</v>
      </c>
      <c r="L2356" s="1" t="s">
        <v>41</v>
      </c>
      <c r="M2356" s="1" t="s">
        <v>2935</v>
      </c>
      <c r="N2356" s="1" t="s">
        <v>43</v>
      </c>
      <c r="O2356" s="1" t="s">
        <v>168</v>
      </c>
      <c r="P2356" s="1" t="s">
        <v>2936</v>
      </c>
      <c r="Q2356" s="10">
        <v>21.34</v>
      </c>
      <c r="R2356" s="25">
        <v>2</v>
      </c>
      <c r="S2356" s="10">
        <v>42.68</v>
      </c>
      <c r="T2356" s="1">
        <v>0</v>
      </c>
      <c r="U2356" s="10">
        <v>9.8163999999999998</v>
      </c>
    </row>
    <row r="2357" spans="1:21" x14ac:dyDescent="0.3">
      <c r="A2357" t="s">
        <v>7978</v>
      </c>
      <c r="B2357" s="2">
        <v>44343</v>
      </c>
      <c r="C2357" s="2">
        <v>44347</v>
      </c>
      <c r="D2357" s="1" t="s">
        <v>47</v>
      </c>
      <c r="E2357" s="1" t="s">
        <v>4418</v>
      </c>
      <c r="F2357" s="1" t="s">
        <v>4419</v>
      </c>
      <c r="G2357" s="1" t="s">
        <v>38</v>
      </c>
      <c r="H2357" s="1" t="s">
        <v>24</v>
      </c>
      <c r="I2357" s="1" t="s">
        <v>92</v>
      </c>
      <c r="J2357" s="1" t="s">
        <v>93</v>
      </c>
      <c r="K2357" s="1">
        <v>98103</v>
      </c>
      <c r="L2357" s="1" t="s">
        <v>41</v>
      </c>
      <c r="M2357" s="1" t="s">
        <v>3692</v>
      </c>
      <c r="N2357" s="1" t="s">
        <v>68</v>
      </c>
      <c r="O2357" s="1" t="s">
        <v>156</v>
      </c>
      <c r="P2357" s="1" t="s">
        <v>3693</v>
      </c>
      <c r="Q2357" s="10">
        <v>98.16</v>
      </c>
      <c r="R2357" s="25">
        <v>6</v>
      </c>
      <c r="S2357" s="10">
        <v>588.96</v>
      </c>
      <c r="T2357" s="1">
        <v>0</v>
      </c>
      <c r="U2357" s="10">
        <v>9.8159999999999954</v>
      </c>
    </row>
    <row r="2358" spans="1:21" x14ac:dyDescent="0.3">
      <c r="A2358" t="s">
        <v>6638</v>
      </c>
      <c r="B2358" s="2">
        <v>44526</v>
      </c>
      <c r="C2358" s="2">
        <v>44530</v>
      </c>
      <c r="D2358" s="1" t="s">
        <v>47</v>
      </c>
      <c r="E2358" s="1" t="s">
        <v>4847</v>
      </c>
      <c r="F2358" s="1" t="s">
        <v>4848</v>
      </c>
      <c r="G2358" s="1" t="s">
        <v>38</v>
      </c>
      <c r="H2358" s="1" t="s">
        <v>24</v>
      </c>
      <c r="I2358" s="1" t="s">
        <v>488</v>
      </c>
      <c r="J2358" s="1" t="s">
        <v>489</v>
      </c>
      <c r="K2358" s="1">
        <v>43229</v>
      </c>
      <c r="L2358" s="1" t="s">
        <v>143</v>
      </c>
      <c r="M2358" s="1" t="s">
        <v>4345</v>
      </c>
      <c r="N2358" s="1" t="s">
        <v>43</v>
      </c>
      <c r="O2358" s="1" t="s">
        <v>75</v>
      </c>
      <c r="P2358" s="1" t="s">
        <v>4346</v>
      </c>
      <c r="Q2358" s="10">
        <v>52.272000000000006</v>
      </c>
      <c r="R2358" s="25">
        <v>3</v>
      </c>
      <c r="S2358" s="10">
        <v>156.81600000000003</v>
      </c>
      <c r="T2358" s="1">
        <v>0.2</v>
      </c>
      <c r="U2358" s="10">
        <v>9.8009999999999984</v>
      </c>
    </row>
    <row r="2359" spans="1:21" x14ac:dyDescent="0.3">
      <c r="A2359" t="s">
        <v>6953</v>
      </c>
      <c r="B2359" s="2">
        <v>44545</v>
      </c>
      <c r="C2359" s="2">
        <v>44550</v>
      </c>
      <c r="D2359" s="1" t="s">
        <v>47</v>
      </c>
      <c r="E2359" s="1" t="s">
        <v>3965</v>
      </c>
      <c r="F2359" s="1" t="s">
        <v>3966</v>
      </c>
      <c r="G2359" s="1" t="s">
        <v>99</v>
      </c>
      <c r="H2359" s="1" t="s">
        <v>24</v>
      </c>
      <c r="I2359" s="1" t="s">
        <v>92</v>
      </c>
      <c r="J2359" s="1" t="s">
        <v>93</v>
      </c>
      <c r="K2359" s="1">
        <v>98115</v>
      </c>
      <c r="L2359" s="1" t="s">
        <v>41</v>
      </c>
      <c r="M2359" s="1" t="s">
        <v>2147</v>
      </c>
      <c r="N2359" s="1" t="s">
        <v>29</v>
      </c>
      <c r="O2359" s="1" t="s">
        <v>62</v>
      </c>
      <c r="P2359" s="1" t="s">
        <v>2148</v>
      </c>
      <c r="Q2359" s="10">
        <v>22.77</v>
      </c>
      <c r="R2359" s="25">
        <v>3</v>
      </c>
      <c r="S2359" s="10">
        <v>68.31</v>
      </c>
      <c r="T2359" s="1">
        <v>0</v>
      </c>
      <c r="U2359" s="10">
        <v>9.7911000000000001</v>
      </c>
    </row>
    <row r="2360" spans="1:21" x14ac:dyDescent="0.3">
      <c r="A2360" t="s">
        <v>1407</v>
      </c>
      <c r="B2360" s="2">
        <v>43206</v>
      </c>
      <c r="C2360" s="2">
        <v>43210</v>
      </c>
      <c r="D2360" s="1" t="s">
        <v>47</v>
      </c>
      <c r="E2360" s="1" t="s">
        <v>618</v>
      </c>
      <c r="F2360" s="1" t="s">
        <v>619</v>
      </c>
      <c r="G2360" s="1" t="s">
        <v>38</v>
      </c>
      <c r="H2360" s="1" t="s">
        <v>24</v>
      </c>
      <c r="I2360" s="1" t="s">
        <v>512</v>
      </c>
      <c r="J2360" s="1" t="s">
        <v>85</v>
      </c>
      <c r="K2360" s="1">
        <v>28403</v>
      </c>
      <c r="L2360" s="1" t="s">
        <v>27</v>
      </c>
      <c r="M2360" s="1" t="s">
        <v>1408</v>
      </c>
      <c r="N2360" s="1" t="s">
        <v>43</v>
      </c>
      <c r="O2360" s="1" t="s">
        <v>65</v>
      </c>
      <c r="P2360" s="1" t="s">
        <v>1409</v>
      </c>
      <c r="Q2360" s="10">
        <v>39.072000000000003</v>
      </c>
      <c r="R2360" s="25">
        <v>6</v>
      </c>
      <c r="S2360" s="10">
        <v>234.43200000000002</v>
      </c>
      <c r="T2360" s="1">
        <v>0.2</v>
      </c>
      <c r="U2360" s="10">
        <v>9.7680000000000007</v>
      </c>
    </row>
    <row r="2361" spans="1:21" x14ac:dyDescent="0.3">
      <c r="A2361" t="s">
        <v>9966</v>
      </c>
      <c r="B2361" s="2">
        <v>43138</v>
      </c>
      <c r="C2361" s="2">
        <v>43141</v>
      </c>
      <c r="D2361" s="1" t="s">
        <v>20</v>
      </c>
      <c r="E2361" s="1" t="s">
        <v>2386</v>
      </c>
      <c r="F2361" s="1" t="s">
        <v>2387</v>
      </c>
      <c r="G2361" s="1" t="s">
        <v>38</v>
      </c>
      <c r="H2361" s="1" t="s">
        <v>24</v>
      </c>
      <c r="I2361" s="1" t="s">
        <v>261</v>
      </c>
      <c r="J2361" s="1" t="s">
        <v>262</v>
      </c>
      <c r="K2361" s="1">
        <v>10024</v>
      </c>
      <c r="L2361" s="1" t="s">
        <v>143</v>
      </c>
      <c r="M2361" s="1" t="s">
        <v>2768</v>
      </c>
      <c r="N2361" s="1" t="s">
        <v>43</v>
      </c>
      <c r="O2361" s="1" t="s">
        <v>56</v>
      </c>
      <c r="P2361" s="1" t="s">
        <v>2769</v>
      </c>
      <c r="Q2361" s="10">
        <v>64.959999999999994</v>
      </c>
      <c r="R2361" s="25">
        <v>4</v>
      </c>
      <c r="S2361" s="10">
        <v>259.83999999999997</v>
      </c>
      <c r="T2361" s="1">
        <v>0</v>
      </c>
      <c r="U2361" s="10">
        <v>9.7439999999999998</v>
      </c>
    </row>
    <row r="2362" spans="1:21" x14ac:dyDescent="0.3">
      <c r="A2362" t="s">
        <v>6126</v>
      </c>
      <c r="B2362" s="2">
        <v>44258</v>
      </c>
      <c r="C2362" s="2">
        <v>44262</v>
      </c>
      <c r="D2362" s="1" t="s">
        <v>47</v>
      </c>
      <c r="E2362" s="1" t="s">
        <v>6127</v>
      </c>
      <c r="F2362" s="1" t="s">
        <v>6128</v>
      </c>
      <c r="G2362" s="1" t="s">
        <v>23</v>
      </c>
      <c r="H2362" s="1" t="s">
        <v>24</v>
      </c>
      <c r="I2362" s="1" t="s">
        <v>806</v>
      </c>
      <c r="J2362" s="1" t="s">
        <v>101</v>
      </c>
      <c r="K2362" s="1">
        <v>75081</v>
      </c>
      <c r="L2362" s="1" t="s">
        <v>102</v>
      </c>
      <c r="M2362" s="1" t="s">
        <v>3057</v>
      </c>
      <c r="N2362" s="1" t="s">
        <v>43</v>
      </c>
      <c r="O2362" s="1" t="s">
        <v>87</v>
      </c>
      <c r="P2362" s="1" t="s">
        <v>3058</v>
      </c>
      <c r="Q2362" s="10">
        <v>26.880000000000003</v>
      </c>
      <c r="R2362" s="25">
        <v>8</v>
      </c>
      <c r="S2362" s="10">
        <v>215.04000000000002</v>
      </c>
      <c r="T2362" s="1">
        <v>0.2</v>
      </c>
      <c r="U2362" s="10">
        <v>9.743999999999998</v>
      </c>
    </row>
    <row r="2363" spans="1:21" x14ac:dyDescent="0.3">
      <c r="A2363" t="s">
        <v>9302</v>
      </c>
      <c r="B2363" s="2">
        <v>43394</v>
      </c>
      <c r="C2363" s="2">
        <v>43399</v>
      </c>
      <c r="D2363" s="1" t="s">
        <v>47</v>
      </c>
      <c r="E2363" s="1" t="s">
        <v>3225</v>
      </c>
      <c r="F2363" s="1" t="s">
        <v>3226</v>
      </c>
      <c r="G2363" s="1" t="s">
        <v>38</v>
      </c>
      <c r="H2363" s="1" t="s">
        <v>24</v>
      </c>
      <c r="I2363" s="1" t="s">
        <v>5409</v>
      </c>
      <c r="J2363" s="1" t="s">
        <v>310</v>
      </c>
      <c r="K2363" s="1">
        <v>23602</v>
      </c>
      <c r="L2363" s="1" t="s">
        <v>27</v>
      </c>
      <c r="M2363" s="1" t="s">
        <v>212</v>
      </c>
      <c r="N2363" s="1" t="s">
        <v>43</v>
      </c>
      <c r="O2363" s="1" t="s">
        <v>56</v>
      </c>
      <c r="P2363" s="1" t="s">
        <v>213</v>
      </c>
      <c r="Q2363" s="10">
        <v>194.7</v>
      </c>
      <c r="R2363" s="25">
        <v>5</v>
      </c>
      <c r="S2363" s="10">
        <v>973.5</v>
      </c>
      <c r="T2363" s="1">
        <v>0</v>
      </c>
      <c r="U2363" s="10">
        <v>9.7349999999999781</v>
      </c>
    </row>
    <row r="2364" spans="1:21" x14ac:dyDescent="0.3">
      <c r="A2364" t="s">
        <v>2316</v>
      </c>
      <c r="B2364" s="2">
        <v>44217</v>
      </c>
      <c r="C2364" s="2">
        <v>44221</v>
      </c>
      <c r="D2364" s="1" t="s">
        <v>47</v>
      </c>
      <c r="E2364" s="1" t="s">
        <v>2317</v>
      </c>
      <c r="F2364" s="1" t="s">
        <v>2318</v>
      </c>
      <c r="G2364" s="1" t="s">
        <v>99</v>
      </c>
      <c r="H2364" s="1" t="s">
        <v>24</v>
      </c>
      <c r="I2364" s="1" t="s">
        <v>92</v>
      </c>
      <c r="J2364" s="1" t="s">
        <v>93</v>
      </c>
      <c r="K2364" s="1">
        <v>98115</v>
      </c>
      <c r="L2364" s="1" t="s">
        <v>41</v>
      </c>
      <c r="M2364" s="1" t="s">
        <v>1748</v>
      </c>
      <c r="N2364" s="1" t="s">
        <v>43</v>
      </c>
      <c r="O2364" s="1" t="s">
        <v>56</v>
      </c>
      <c r="P2364" s="1" t="s">
        <v>1749</v>
      </c>
      <c r="Q2364" s="10">
        <v>242.94</v>
      </c>
      <c r="R2364" s="25">
        <v>3</v>
      </c>
      <c r="S2364" s="10">
        <v>728.81999999999994</v>
      </c>
      <c r="T2364" s="1">
        <v>0</v>
      </c>
      <c r="U2364" s="10">
        <v>9.7175999999999902</v>
      </c>
    </row>
    <row r="2365" spans="1:21" x14ac:dyDescent="0.3">
      <c r="A2365" t="s">
        <v>7475</v>
      </c>
      <c r="B2365" s="2">
        <v>44267</v>
      </c>
      <c r="C2365" s="2">
        <v>44272</v>
      </c>
      <c r="D2365" s="1" t="s">
        <v>47</v>
      </c>
      <c r="E2365" s="1" t="s">
        <v>4199</v>
      </c>
      <c r="F2365" s="1" t="s">
        <v>4200</v>
      </c>
      <c r="G2365" s="1" t="s">
        <v>38</v>
      </c>
      <c r="H2365" s="1" t="s">
        <v>24</v>
      </c>
      <c r="I2365" s="1" t="s">
        <v>124</v>
      </c>
      <c r="J2365" s="1" t="s">
        <v>40</v>
      </c>
      <c r="K2365" s="1">
        <v>94122</v>
      </c>
      <c r="L2365" s="1" t="s">
        <v>41</v>
      </c>
      <c r="M2365" s="1" t="s">
        <v>1748</v>
      </c>
      <c r="N2365" s="1" t="s">
        <v>43</v>
      </c>
      <c r="O2365" s="1" t="s">
        <v>56</v>
      </c>
      <c r="P2365" s="1" t="s">
        <v>1749</v>
      </c>
      <c r="Q2365" s="10">
        <v>242.94</v>
      </c>
      <c r="R2365" s="25">
        <v>3</v>
      </c>
      <c r="S2365" s="10">
        <v>728.81999999999994</v>
      </c>
      <c r="T2365" s="1">
        <v>0</v>
      </c>
      <c r="U2365" s="10">
        <v>9.7175999999999902</v>
      </c>
    </row>
    <row r="2366" spans="1:21" x14ac:dyDescent="0.3">
      <c r="A2366" t="s">
        <v>9663</v>
      </c>
      <c r="B2366" s="2">
        <v>44012</v>
      </c>
      <c r="C2366" s="2">
        <v>44014</v>
      </c>
      <c r="D2366" s="1" t="s">
        <v>20</v>
      </c>
      <c r="E2366" s="1" t="s">
        <v>527</v>
      </c>
      <c r="F2366" s="1" t="s">
        <v>528</v>
      </c>
      <c r="G2366" s="1" t="s">
        <v>23</v>
      </c>
      <c r="H2366" s="1" t="s">
        <v>24</v>
      </c>
      <c r="I2366" s="1" t="s">
        <v>7311</v>
      </c>
      <c r="J2366" s="1" t="s">
        <v>1258</v>
      </c>
      <c r="K2366" s="1">
        <v>30328</v>
      </c>
      <c r="L2366" s="1" t="s">
        <v>27</v>
      </c>
      <c r="M2366" s="1" t="s">
        <v>1440</v>
      </c>
      <c r="N2366" s="1" t="s">
        <v>43</v>
      </c>
      <c r="O2366" s="1" t="s">
        <v>65</v>
      </c>
      <c r="P2366" s="1" t="s">
        <v>1441</v>
      </c>
      <c r="Q2366" s="10">
        <v>35.97</v>
      </c>
      <c r="R2366" s="25">
        <v>3</v>
      </c>
      <c r="S2366" s="10">
        <v>107.91</v>
      </c>
      <c r="T2366" s="1">
        <v>0</v>
      </c>
      <c r="U2366" s="10">
        <v>9.7118999999999982</v>
      </c>
    </row>
    <row r="2367" spans="1:21" x14ac:dyDescent="0.3">
      <c r="A2367" t="s">
        <v>8751</v>
      </c>
      <c r="B2367" s="2">
        <v>43585</v>
      </c>
      <c r="C2367" s="2">
        <v>43591</v>
      </c>
      <c r="D2367" s="1" t="s">
        <v>47</v>
      </c>
      <c r="E2367" s="1" t="s">
        <v>130</v>
      </c>
      <c r="F2367" s="1" t="s">
        <v>131</v>
      </c>
      <c r="G2367" s="1" t="s">
        <v>38</v>
      </c>
      <c r="H2367" s="1" t="s">
        <v>24</v>
      </c>
      <c r="I2367" s="1" t="s">
        <v>124</v>
      </c>
      <c r="J2367" s="1" t="s">
        <v>40</v>
      </c>
      <c r="K2367" s="1">
        <v>94110</v>
      </c>
      <c r="L2367" s="1" t="s">
        <v>41</v>
      </c>
      <c r="M2367" s="1" t="s">
        <v>1300</v>
      </c>
      <c r="N2367" s="1" t="s">
        <v>43</v>
      </c>
      <c r="O2367" s="1" t="s">
        <v>65</v>
      </c>
      <c r="P2367" s="1" t="s">
        <v>1301</v>
      </c>
      <c r="Q2367" s="10">
        <v>34.650000000000006</v>
      </c>
      <c r="R2367" s="25">
        <v>3</v>
      </c>
      <c r="S2367" s="10">
        <v>103.95000000000002</v>
      </c>
      <c r="T2367" s="1">
        <v>0</v>
      </c>
      <c r="U2367" s="10">
        <v>9.702</v>
      </c>
    </row>
    <row r="2368" spans="1:21" x14ac:dyDescent="0.3">
      <c r="A2368" t="s">
        <v>10505</v>
      </c>
      <c r="B2368" s="2">
        <v>44439</v>
      </c>
      <c r="C2368" s="2">
        <v>44444</v>
      </c>
      <c r="D2368" s="1" t="s">
        <v>47</v>
      </c>
      <c r="E2368" s="1" t="s">
        <v>3901</v>
      </c>
      <c r="F2368" s="1" t="s">
        <v>3902</v>
      </c>
      <c r="G2368" s="1" t="s">
        <v>23</v>
      </c>
      <c r="H2368" s="1" t="s">
        <v>24</v>
      </c>
      <c r="I2368" s="1" t="s">
        <v>124</v>
      </c>
      <c r="J2368" s="1" t="s">
        <v>40</v>
      </c>
      <c r="K2368" s="1">
        <v>94109</v>
      </c>
      <c r="L2368" s="1" t="s">
        <v>41</v>
      </c>
      <c r="M2368" s="1" t="s">
        <v>2130</v>
      </c>
      <c r="N2368" s="1" t="s">
        <v>43</v>
      </c>
      <c r="O2368" s="1" t="s">
        <v>56</v>
      </c>
      <c r="P2368" s="1" t="s">
        <v>2131</v>
      </c>
      <c r="Q2368" s="10">
        <v>193.95000000000002</v>
      </c>
      <c r="R2368" s="25">
        <v>3</v>
      </c>
      <c r="S2368" s="10">
        <v>581.85</v>
      </c>
      <c r="T2368" s="1">
        <v>0</v>
      </c>
      <c r="U2368" s="10">
        <v>9.6974999999999838</v>
      </c>
    </row>
    <row r="2369" spans="1:21" x14ac:dyDescent="0.3">
      <c r="A2369" t="s">
        <v>1410</v>
      </c>
      <c r="B2369" s="2">
        <v>44554</v>
      </c>
      <c r="C2369" s="2">
        <v>44559</v>
      </c>
      <c r="D2369" s="1" t="s">
        <v>47</v>
      </c>
      <c r="E2369" s="1" t="s">
        <v>1411</v>
      </c>
      <c r="F2369" s="1" t="s">
        <v>1412</v>
      </c>
      <c r="G2369" s="1" t="s">
        <v>23</v>
      </c>
      <c r="H2369" s="1" t="s">
        <v>24</v>
      </c>
      <c r="I2369" s="1" t="s">
        <v>261</v>
      </c>
      <c r="J2369" s="1" t="s">
        <v>262</v>
      </c>
      <c r="K2369" s="1">
        <v>10024</v>
      </c>
      <c r="L2369" s="1" t="s">
        <v>143</v>
      </c>
      <c r="M2369" s="1" t="s">
        <v>1413</v>
      </c>
      <c r="N2369" s="1" t="s">
        <v>43</v>
      </c>
      <c r="O2369" s="1" t="s">
        <v>75</v>
      </c>
      <c r="P2369" s="1" t="s">
        <v>1414</v>
      </c>
      <c r="Q2369" s="10">
        <v>35.910000000000004</v>
      </c>
      <c r="R2369" s="25">
        <v>3</v>
      </c>
      <c r="S2369" s="10">
        <v>107.73000000000002</v>
      </c>
      <c r="T2369" s="1">
        <v>0</v>
      </c>
      <c r="U2369" s="10">
        <v>9.6956999999999987</v>
      </c>
    </row>
    <row r="2370" spans="1:21" x14ac:dyDescent="0.3">
      <c r="A2370" t="s">
        <v>7059</v>
      </c>
      <c r="B2370" s="2">
        <v>43231</v>
      </c>
      <c r="C2370" s="2">
        <v>43238</v>
      </c>
      <c r="D2370" s="1" t="s">
        <v>47</v>
      </c>
      <c r="E2370" s="1" t="s">
        <v>3385</v>
      </c>
      <c r="F2370" s="1" t="s">
        <v>3386</v>
      </c>
      <c r="G2370" s="1" t="s">
        <v>38</v>
      </c>
      <c r="H2370" s="1" t="s">
        <v>24</v>
      </c>
      <c r="I2370" s="1" t="s">
        <v>4015</v>
      </c>
      <c r="J2370" s="1" t="s">
        <v>262</v>
      </c>
      <c r="K2370" s="1">
        <v>13601</v>
      </c>
      <c r="L2370" s="1" t="s">
        <v>143</v>
      </c>
      <c r="M2370" s="1" t="s">
        <v>1413</v>
      </c>
      <c r="N2370" s="1" t="s">
        <v>43</v>
      </c>
      <c r="O2370" s="1" t="s">
        <v>75</v>
      </c>
      <c r="P2370" s="1" t="s">
        <v>1414</v>
      </c>
      <c r="Q2370" s="10">
        <v>35.910000000000004</v>
      </c>
      <c r="R2370" s="25">
        <v>3</v>
      </c>
      <c r="S2370" s="10">
        <v>107.73000000000002</v>
      </c>
      <c r="T2370" s="1">
        <v>0</v>
      </c>
      <c r="U2370" s="10">
        <v>9.6956999999999987</v>
      </c>
    </row>
    <row r="2371" spans="1:21" x14ac:dyDescent="0.3">
      <c r="A2371" t="s">
        <v>10625</v>
      </c>
      <c r="B2371" s="2">
        <v>44037</v>
      </c>
      <c r="C2371" s="2">
        <v>44040</v>
      </c>
      <c r="D2371" s="1" t="s">
        <v>20</v>
      </c>
      <c r="E2371" s="1" t="s">
        <v>576</v>
      </c>
      <c r="F2371" s="1" t="s">
        <v>577</v>
      </c>
      <c r="G2371" s="1" t="s">
        <v>38</v>
      </c>
      <c r="H2371" s="1" t="s">
        <v>24</v>
      </c>
      <c r="I2371" s="1" t="s">
        <v>2515</v>
      </c>
      <c r="J2371" s="1" t="s">
        <v>111</v>
      </c>
      <c r="K2371" s="1">
        <v>53209</v>
      </c>
      <c r="L2371" s="1" t="s">
        <v>102</v>
      </c>
      <c r="M2371" s="1" t="s">
        <v>6494</v>
      </c>
      <c r="N2371" s="1" t="s">
        <v>43</v>
      </c>
      <c r="O2371" s="1" t="s">
        <v>87</v>
      </c>
      <c r="P2371" s="1" t="s">
        <v>6495</v>
      </c>
      <c r="Q2371" s="10">
        <v>20.62</v>
      </c>
      <c r="R2371" s="25">
        <v>2</v>
      </c>
      <c r="S2371" s="10">
        <v>41.24</v>
      </c>
      <c r="T2371" s="1">
        <v>0</v>
      </c>
      <c r="U2371" s="10">
        <v>9.6913999999999998</v>
      </c>
    </row>
    <row r="2372" spans="1:21" x14ac:dyDescent="0.3">
      <c r="A2372" t="s">
        <v>661</v>
      </c>
      <c r="B2372" s="2">
        <v>44142</v>
      </c>
      <c r="C2372" s="2">
        <v>44146</v>
      </c>
      <c r="D2372" s="1" t="s">
        <v>47</v>
      </c>
      <c r="E2372" s="1" t="s">
        <v>662</v>
      </c>
      <c r="F2372" s="1" t="s">
        <v>663</v>
      </c>
      <c r="G2372" s="1" t="s">
        <v>23</v>
      </c>
      <c r="H2372" s="1" t="s">
        <v>24</v>
      </c>
      <c r="I2372" s="1" t="s">
        <v>92</v>
      </c>
      <c r="J2372" s="1" t="s">
        <v>93</v>
      </c>
      <c r="K2372" s="1">
        <v>98115</v>
      </c>
      <c r="L2372" s="1" t="s">
        <v>41</v>
      </c>
      <c r="M2372" s="1" t="s">
        <v>664</v>
      </c>
      <c r="N2372" s="1" t="s">
        <v>43</v>
      </c>
      <c r="O2372" s="1" t="s">
        <v>72</v>
      </c>
      <c r="P2372" s="1" t="s">
        <v>665</v>
      </c>
      <c r="Q2372" s="10">
        <v>27.680000000000003</v>
      </c>
      <c r="R2372" s="25">
        <v>2</v>
      </c>
      <c r="S2372" s="10">
        <v>55.360000000000007</v>
      </c>
      <c r="T2372" s="1">
        <v>0.2</v>
      </c>
      <c r="U2372" s="10">
        <v>9.6879999999999988</v>
      </c>
    </row>
    <row r="2373" spans="1:21" x14ac:dyDescent="0.3">
      <c r="A2373" t="s">
        <v>10587</v>
      </c>
      <c r="B2373" s="2">
        <v>44125</v>
      </c>
      <c r="C2373" s="2">
        <v>44130</v>
      </c>
      <c r="D2373" s="1" t="s">
        <v>47</v>
      </c>
      <c r="E2373" s="1" t="s">
        <v>3274</v>
      </c>
      <c r="F2373" s="1" t="s">
        <v>3275</v>
      </c>
      <c r="G2373" s="1" t="s">
        <v>99</v>
      </c>
      <c r="H2373" s="1" t="s">
        <v>24</v>
      </c>
      <c r="I2373" s="1" t="s">
        <v>50</v>
      </c>
      <c r="J2373" s="1" t="s">
        <v>51</v>
      </c>
      <c r="K2373" s="1">
        <v>33311</v>
      </c>
      <c r="L2373" s="1" t="s">
        <v>27</v>
      </c>
      <c r="M2373" s="1" t="s">
        <v>4487</v>
      </c>
      <c r="N2373" s="1" t="s">
        <v>29</v>
      </c>
      <c r="O2373" s="1" t="s">
        <v>62</v>
      </c>
      <c r="P2373" s="1" t="s">
        <v>4488</v>
      </c>
      <c r="Q2373" s="10">
        <v>45.568000000000005</v>
      </c>
      <c r="R2373" s="25">
        <v>2</v>
      </c>
      <c r="S2373" s="10">
        <v>91.13600000000001</v>
      </c>
      <c r="T2373" s="1">
        <v>0.2</v>
      </c>
      <c r="U2373" s="10">
        <v>9.6832000000000011</v>
      </c>
    </row>
    <row r="2374" spans="1:21" x14ac:dyDescent="0.3">
      <c r="A2374" t="s">
        <v>5830</v>
      </c>
      <c r="B2374" s="2">
        <v>44520</v>
      </c>
      <c r="C2374" s="2">
        <v>44527</v>
      </c>
      <c r="D2374" s="1" t="s">
        <v>47</v>
      </c>
      <c r="E2374" s="1" t="s">
        <v>5667</v>
      </c>
      <c r="F2374" s="1" t="s">
        <v>5668</v>
      </c>
      <c r="G2374" s="1" t="s">
        <v>23</v>
      </c>
      <c r="H2374" s="1" t="s">
        <v>24</v>
      </c>
      <c r="I2374" s="1" t="s">
        <v>924</v>
      </c>
      <c r="J2374" s="1" t="s">
        <v>224</v>
      </c>
      <c r="K2374" s="1">
        <v>55044</v>
      </c>
      <c r="L2374" s="1" t="s">
        <v>102</v>
      </c>
      <c r="M2374" s="1" t="s">
        <v>872</v>
      </c>
      <c r="N2374" s="1" t="s">
        <v>43</v>
      </c>
      <c r="O2374" s="1" t="s">
        <v>65</v>
      </c>
      <c r="P2374" s="1" t="s">
        <v>873</v>
      </c>
      <c r="Q2374" s="10">
        <v>22</v>
      </c>
      <c r="R2374" s="25">
        <v>10</v>
      </c>
      <c r="S2374" s="10">
        <v>220</v>
      </c>
      <c r="T2374" s="1">
        <v>0</v>
      </c>
      <c r="U2374" s="10">
        <v>9.6800000000000015</v>
      </c>
    </row>
    <row r="2375" spans="1:21" x14ac:dyDescent="0.3">
      <c r="A2375" t="s">
        <v>809</v>
      </c>
      <c r="B2375" s="2">
        <v>44350</v>
      </c>
      <c r="C2375" s="2">
        <v>44354</v>
      </c>
      <c r="D2375" s="1" t="s">
        <v>47</v>
      </c>
      <c r="E2375" s="1" t="s">
        <v>810</v>
      </c>
      <c r="F2375" s="1" t="s">
        <v>811</v>
      </c>
      <c r="G2375" s="1" t="s">
        <v>38</v>
      </c>
      <c r="H2375" s="1" t="s">
        <v>24</v>
      </c>
      <c r="I2375" s="1" t="s">
        <v>604</v>
      </c>
      <c r="J2375" s="1" t="s">
        <v>326</v>
      </c>
      <c r="K2375" s="1">
        <v>37064</v>
      </c>
      <c r="L2375" s="1" t="s">
        <v>27</v>
      </c>
      <c r="M2375" s="1" t="s">
        <v>812</v>
      </c>
      <c r="N2375" s="1" t="s">
        <v>29</v>
      </c>
      <c r="O2375" s="1" t="s">
        <v>62</v>
      </c>
      <c r="P2375" s="1" t="s">
        <v>813</v>
      </c>
      <c r="Q2375" s="10">
        <v>35.168000000000006</v>
      </c>
      <c r="R2375" s="25">
        <v>7</v>
      </c>
      <c r="S2375" s="10">
        <v>246.17600000000004</v>
      </c>
      <c r="T2375" s="1">
        <v>0.2</v>
      </c>
      <c r="U2375" s="10">
        <v>9.6712000000000025</v>
      </c>
    </row>
    <row r="2376" spans="1:21" x14ac:dyDescent="0.3">
      <c r="A2376" t="s">
        <v>7740</v>
      </c>
      <c r="B2376" s="2">
        <v>43428</v>
      </c>
      <c r="C2376" s="2">
        <v>43433</v>
      </c>
      <c r="D2376" s="1" t="s">
        <v>47</v>
      </c>
      <c r="E2376" s="1" t="s">
        <v>4231</v>
      </c>
      <c r="F2376" s="1" t="s">
        <v>4232</v>
      </c>
      <c r="G2376" s="1" t="s">
        <v>23</v>
      </c>
      <c r="H2376" s="1" t="s">
        <v>24</v>
      </c>
      <c r="I2376" s="1" t="s">
        <v>2795</v>
      </c>
      <c r="J2376" s="1" t="s">
        <v>489</v>
      </c>
      <c r="K2376" s="1">
        <v>43615</v>
      </c>
      <c r="L2376" s="1" t="s">
        <v>143</v>
      </c>
      <c r="M2376" s="1" t="s">
        <v>812</v>
      </c>
      <c r="N2376" s="1" t="s">
        <v>29</v>
      </c>
      <c r="O2376" s="1" t="s">
        <v>62</v>
      </c>
      <c r="P2376" s="1" t="s">
        <v>813</v>
      </c>
      <c r="Q2376" s="10">
        <v>35.168000000000006</v>
      </c>
      <c r="R2376" s="25">
        <v>7</v>
      </c>
      <c r="S2376" s="10">
        <v>246.17600000000004</v>
      </c>
      <c r="T2376" s="1">
        <v>0.2</v>
      </c>
      <c r="U2376" s="10">
        <v>9.6712000000000025</v>
      </c>
    </row>
    <row r="2377" spans="1:21" x14ac:dyDescent="0.3">
      <c r="A2377" t="s">
        <v>6547</v>
      </c>
      <c r="B2377" s="2">
        <v>44052</v>
      </c>
      <c r="C2377" s="2">
        <v>44055</v>
      </c>
      <c r="D2377" s="1" t="s">
        <v>183</v>
      </c>
      <c r="E2377" s="1" t="s">
        <v>592</v>
      </c>
      <c r="F2377" s="1" t="s">
        <v>593</v>
      </c>
      <c r="G2377" s="1" t="s">
        <v>23</v>
      </c>
      <c r="H2377" s="1" t="s">
        <v>24</v>
      </c>
      <c r="I2377" s="1" t="s">
        <v>1680</v>
      </c>
      <c r="J2377" s="1" t="s">
        <v>85</v>
      </c>
      <c r="K2377" s="1">
        <v>28314</v>
      </c>
      <c r="L2377" s="1" t="s">
        <v>27</v>
      </c>
      <c r="M2377" s="1" t="s">
        <v>3895</v>
      </c>
      <c r="N2377" s="1" t="s">
        <v>43</v>
      </c>
      <c r="O2377" s="1" t="s">
        <v>87</v>
      </c>
      <c r="P2377" s="1" t="s">
        <v>3896</v>
      </c>
      <c r="Q2377" s="10">
        <v>30.816000000000003</v>
      </c>
      <c r="R2377" s="25">
        <v>9</v>
      </c>
      <c r="S2377" s="10">
        <v>277.34400000000005</v>
      </c>
      <c r="T2377" s="1">
        <v>0.2</v>
      </c>
      <c r="U2377" s="10">
        <v>9.6299999999999955</v>
      </c>
    </row>
    <row r="2378" spans="1:21" x14ac:dyDescent="0.3">
      <c r="A2378" t="s">
        <v>555</v>
      </c>
      <c r="B2378" s="2">
        <v>44117</v>
      </c>
      <c r="C2378" s="2">
        <v>44123</v>
      </c>
      <c r="D2378" s="1" t="s">
        <v>47</v>
      </c>
      <c r="E2378" s="1" t="s">
        <v>556</v>
      </c>
      <c r="F2378" s="1" t="s">
        <v>557</v>
      </c>
      <c r="G2378" s="1" t="s">
        <v>23</v>
      </c>
      <c r="H2378" s="1" t="s">
        <v>24</v>
      </c>
      <c r="I2378" s="1" t="s">
        <v>558</v>
      </c>
      <c r="J2378" s="1" t="s">
        <v>40</v>
      </c>
      <c r="K2378" s="1">
        <v>95661</v>
      </c>
      <c r="L2378" s="1" t="s">
        <v>41</v>
      </c>
      <c r="M2378" s="1" t="s">
        <v>559</v>
      </c>
      <c r="N2378" s="1" t="s">
        <v>43</v>
      </c>
      <c r="O2378" s="1" t="s">
        <v>87</v>
      </c>
      <c r="P2378" s="1" t="s">
        <v>560</v>
      </c>
      <c r="Q2378" s="10">
        <v>20.04</v>
      </c>
      <c r="R2378" s="25">
        <v>3</v>
      </c>
      <c r="S2378" s="10">
        <v>60.12</v>
      </c>
      <c r="T2378" s="1">
        <v>0</v>
      </c>
      <c r="U2378" s="10">
        <v>9.6191999999999993</v>
      </c>
    </row>
    <row r="2379" spans="1:21" x14ac:dyDescent="0.3">
      <c r="A2379" t="s">
        <v>2738</v>
      </c>
      <c r="B2379" s="2">
        <v>43929</v>
      </c>
      <c r="C2379" s="2">
        <v>43933</v>
      </c>
      <c r="D2379" s="1" t="s">
        <v>47</v>
      </c>
      <c r="E2379" s="1" t="s">
        <v>804</v>
      </c>
      <c r="F2379" s="1" t="s">
        <v>805</v>
      </c>
      <c r="G2379" s="1" t="s">
        <v>23</v>
      </c>
      <c r="H2379" s="1" t="s">
        <v>24</v>
      </c>
      <c r="I2379" s="1" t="s">
        <v>39</v>
      </c>
      <c r="J2379" s="1" t="s">
        <v>40</v>
      </c>
      <c r="K2379" s="1">
        <v>90032</v>
      </c>
      <c r="L2379" s="1" t="s">
        <v>41</v>
      </c>
      <c r="M2379" s="1" t="s">
        <v>2739</v>
      </c>
      <c r="N2379" s="1" t="s">
        <v>43</v>
      </c>
      <c r="O2379" s="1" t="s">
        <v>87</v>
      </c>
      <c r="P2379" s="1" t="s">
        <v>2740</v>
      </c>
      <c r="Q2379" s="10">
        <v>20.04</v>
      </c>
      <c r="R2379" s="25">
        <v>3</v>
      </c>
      <c r="S2379" s="10">
        <v>60.12</v>
      </c>
      <c r="T2379" s="1">
        <v>0</v>
      </c>
      <c r="U2379" s="10">
        <v>9.6191999999999993</v>
      </c>
    </row>
    <row r="2380" spans="1:21" x14ac:dyDescent="0.3">
      <c r="A2380" t="s">
        <v>4350</v>
      </c>
      <c r="B2380" s="2">
        <v>43321</v>
      </c>
      <c r="C2380" s="2">
        <v>43328</v>
      </c>
      <c r="D2380" s="1" t="s">
        <v>47</v>
      </c>
      <c r="E2380" s="1" t="s">
        <v>4351</v>
      </c>
      <c r="F2380" s="1" t="s">
        <v>4352</v>
      </c>
      <c r="G2380" s="1" t="s">
        <v>99</v>
      </c>
      <c r="H2380" s="1" t="s">
        <v>24</v>
      </c>
      <c r="I2380" s="1" t="s">
        <v>939</v>
      </c>
      <c r="J2380" s="1" t="s">
        <v>40</v>
      </c>
      <c r="K2380" s="1">
        <v>92037</v>
      </c>
      <c r="L2380" s="1" t="s">
        <v>41</v>
      </c>
      <c r="M2380" s="1" t="s">
        <v>3638</v>
      </c>
      <c r="N2380" s="1" t="s">
        <v>43</v>
      </c>
      <c r="O2380" s="1" t="s">
        <v>44</v>
      </c>
      <c r="P2380" s="1" t="s">
        <v>3639</v>
      </c>
      <c r="Q2380" s="10">
        <v>20.88</v>
      </c>
      <c r="R2380" s="25">
        <v>8</v>
      </c>
      <c r="S2380" s="10">
        <v>167.04</v>
      </c>
      <c r="T2380" s="1">
        <v>0</v>
      </c>
      <c r="U2380" s="10">
        <v>9.6047999999999991</v>
      </c>
    </row>
    <row r="2381" spans="1:21" x14ac:dyDescent="0.3">
      <c r="A2381" t="s">
        <v>8051</v>
      </c>
      <c r="B2381" s="2">
        <v>44559</v>
      </c>
      <c r="C2381" s="2">
        <v>44563</v>
      </c>
      <c r="D2381" s="1" t="s">
        <v>47</v>
      </c>
      <c r="E2381" s="1" t="s">
        <v>796</v>
      </c>
      <c r="F2381" s="1" t="s">
        <v>797</v>
      </c>
      <c r="G2381" s="1" t="s">
        <v>23</v>
      </c>
      <c r="H2381" s="1" t="s">
        <v>24</v>
      </c>
      <c r="I2381" s="1" t="s">
        <v>2501</v>
      </c>
      <c r="J2381" s="1" t="s">
        <v>93</v>
      </c>
      <c r="K2381" s="1">
        <v>98026</v>
      </c>
      <c r="L2381" s="1" t="s">
        <v>41</v>
      </c>
      <c r="M2381" s="1" t="s">
        <v>8052</v>
      </c>
      <c r="N2381" s="1" t="s">
        <v>43</v>
      </c>
      <c r="O2381" s="1" t="s">
        <v>264</v>
      </c>
      <c r="P2381" s="1" t="s">
        <v>8053</v>
      </c>
      <c r="Q2381" s="10">
        <v>19.600000000000001</v>
      </c>
      <c r="R2381" s="25">
        <v>5</v>
      </c>
      <c r="S2381" s="10">
        <v>98</v>
      </c>
      <c r="T2381" s="1">
        <v>0</v>
      </c>
      <c r="U2381" s="10">
        <v>9.6039999999999992</v>
      </c>
    </row>
    <row r="2382" spans="1:21" x14ac:dyDescent="0.3">
      <c r="A2382" t="s">
        <v>7315</v>
      </c>
      <c r="B2382" s="2">
        <v>44138</v>
      </c>
      <c r="C2382" s="2">
        <v>44143</v>
      </c>
      <c r="D2382" s="1" t="s">
        <v>20</v>
      </c>
      <c r="E2382" s="1" t="s">
        <v>2253</v>
      </c>
      <c r="F2382" s="1" t="s">
        <v>2254</v>
      </c>
      <c r="G2382" s="1" t="s">
        <v>23</v>
      </c>
      <c r="H2382" s="1" t="s">
        <v>24</v>
      </c>
      <c r="I2382" s="1" t="s">
        <v>25</v>
      </c>
      <c r="J2382" s="1" t="s">
        <v>26</v>
      </c>
      <c r="K2382" s="1">
        <v>42420</v>
      </c>
      <c r="L2382" s="1" t="s">
        <v>27</v>
      </c>
      <c r="M2382" s="1" t="s">
        <v>2539</v>
      </c>
      <c r="N2382" s="1" t="s">
        <v>43</v>
      </c>
      <c r="O2382" s="1" t="s">
        <v>264</v>
      </c>
      <c r="P2382" s="1" t="s">
        <v>2540</v>
      </c>
      <c r="Q2382" s="10">
        <v>20</v>
      </c>
      <c r="R2382" s="25">
        <v>4</v>
      </c>
      <c r="S2382" s="10">
        <v>80</v>
      </c>
      <c r="T2382" s="1">
        <v>0</v>
      </c>
      <c r="U2382" s="10">
        <v>9.6</v>
      </c>
    </row>
    <row r="2383" spans="1:21" x14ac:dyDescent="0.3">
      <c r="A2383" t="s">
        <v>8373</v>
      </c>
      <c r="B2383" s="2">
        <v>44335</v>
      </c>
      <c r="C2383" s="2">
        <v>44341</v>
      </c>
      <c r="D2383" s="1" t="s">
        <v>47</v>
      </c>
      <c r="E2383" s="1" t="s">
        <v>5626</v>
      </c>
      <c r="F2383" s="1" t="s">
        <v>5627</v>
      </c>
      <c r="G2383" s="1" t="s">
        <v>23</v>
      </c>
      <c r="H2383" s="1" t="s">
        <v>24</v>
      </c>
      <c r="I2383" s="1" t="s">
        <v>4258</v>
      </c>
      <c r="J2383" s="1" t="s">
        <v>101</v>
      </c>
      <c r="K2383" s="1">
        <v>75023</v>
      </c>
      <c r="L2383" s="1" t="s">
        <v>102</v>
      </c>
      <c r="M2383" s="1" t="s">
        <v>4744</v>
      </c>
      <c r="N2383" s="1" t="s">
        <v>68</v>
      </c>
      <c r="O2383" s="1" t="s">
        <v>69</v>
      </c>
      <c r="P2383" s="1" t="s">
        <v>4745</v>
      </c>
      <c r="Q2383" s="10">
        <v>95.992000000000004</v>
      </c>
      <c r="R2383" s="25">
        <v>1</v>
      </c>
      <c r="S2383" s="10">
        <v>95.992000000000004</v>
      </c>
      <c r="T2383" s="1">
        <v>0.2</v>
      </c>
      <c r="U2383" s="10">
        <v>9.5991999999999997</v>
      </c>
    </row>
    <row r="2384" spans="1:21" x14ac:dyDescent="0.3">
      <c r="A2384" t="s">
        <v>6263</v>
      </c>
      <c r="B2384" s="2">
        <v>43435</v>
      </c>
      <c r="C2384" s="2">
        <v>43441</v>
      </c>
      <c r="D2384" s="1" t="s">
        <v>47</v>
      </c>
      <c r="E2384" s="1" t="s">
        <v>4194</v>
      </c>
      <c r="F2384" s="1" t="s">
        <v>4195</v>
      </c>
      <c r="G2384" s="1" t="s">
        <v>23</v>
      </c>
      <c r="H2384" s="1" t="s">
        <v>24</v>
      </c>
      <c r="I2384" s="1" t="s">
        <v>1505</v>
      </c>
      <c r="J2384" s="1" t="s">
        <v>85</v>
      </c>
      <c r="K2384" s="1">
        <v>28540</v>
      </c>
      <c r="L2384" s="1" t="s">
        <v>27</v>
      </c>
      <c r="M2384" s="1" t="s">
        <v>6264</v>
      </c>
      <c r="N2384" s="1" t="s">
        <v>68</v>
      </c>
      <c r="O2384" s="1" t="s">
        <v>69</v>
      </c>
      <c r="P2384" s="1" t="s">
        <v>6265</v>
      </c>
      <c r="Q2384" s="10">
        <v>95.968000000000004</v>
      </c>
      <c r="R2384" s="25">
        <v>4</v>
      </c>
      <c r="S2384" s="10">
        <v>383.87200000000001</v>
      </c>
      <c r="T2384" s="1">
        <v>0.2</v>
      </c>
      <c r="U2384" s="10">
        <v>9.5968000000000053</v>
      </c>
    </row>
    <row r="2385" spans="1:21" x14ac:dyDescent="0.3">
      <c r="A2385" t="s">
        <v>4773</v>
      </c>
      <c r="B2385" s="2">
        <v>44555</v>
      </c>
      <c r="C2385" s="2">
        <v>44558</v>
      </c>
      <c r="D2385" s="1" t="s">
        <v>20</v>
      </c>
      <c r="E2385" s="1" t="s">
        <v>4366</v>
      </c>
      <c r="F2385" s="1" t="s">
        <v>4367</v>
      </c>
      <c r="G2385" s="1" t="s">
        <v>23</v>
      </c>
      <c r="H2385" s="1" t="s">
        <v>24</v>
      </c>
      <c r="I2385" s="1" t="s">
        <v>1457</v>
      </c>
      <c r="J2385" s="1" t="s">
        <v>26</v>
      </c>
      <c r="K2385" s="1">
        <v>40214</v>
      </c>
      <c r="L2385" s="1" t="s">
        <v>27</v>
      </c>
      <c r="M2385" s="1" t="s">
        <v>3469</v>
      </c>
      <c r="N2385" s="1" t="s">
        <v>43</v>
      </c>
      <c r="O2385" s="1" t="s">
        <v>56</v>
      </c>
      <c r="P2385" s="1" t="s">
        <v>3470</v>
      </c>
      <c r="Q2385" s="10">
        <v>95.94</v>
      </c>
      <c r="R2385" s="25">
        <v>3</v>
      </c>
      <c r="S2385" s="10">
        <v>287.82</v>
      </c>
      <c r="T2385" s="1">
        <v>0</v>
      </c>
      <c r="U2385" s="10">
        <v>9.5940000000000012</v>
      </c>
    </row>
    <row r="2386" spans="1:21" x14ac:dyDescent="0.3">
      <c r="A2386" t="s">
        <v>9601</v>
      </c>
      <c r="B2386" s="2">
        <v>43443</v>
      </c>
      <c r="C2386" s="2">
        <v>43449</v>
      </c>
      <c r="D2386" s="1" t="s">
        <v>47</v>
      </c>
      <c r="E2386" s="1" t="s">
        <v>1890</v>
      </c>
      <c r="F2386" s="1" t="s">
        <v>1891</v>
      </c>
      <c r="G2386" s="1" t="s">
        <v>23</v>
      </c>
      <c r="H2386" s="1" t="s">
        <v>24</v>
      </c>
      <c r="I2386" s="1" t="s">
        <v>141</v>
      </c>
      <c r="J2386" s="1" t="s">
        <v>142</v>
      </c>
      <c r="K2386" s="1">
        <v>19134</v>
      </c>
      <c r="L2386" s="1" t="s">
        <v>143</v>
      </c>
      <c r="M2386" s="1" t="s">
        <v>517</v>
      </c>
      <c r="N2386" s="1" t="s">
        <v>43</v>
      </c>
      <c r="O2386" s="1" t="s">
        <v>168</v>
      </c>
      <c r="P2386" s="1" t="s">
        <v>518</v>
      </c>
      <c r="Q2386" s="10">
        <v>30.672000000000001</v>
      </c>
      <c r="R2386" s="25">
        <v>3</v>
      </c>
      <c r="S2386" s="10">
        <v>92.016000000000005</v>
      </c>
      <c r="T2386" s="1">
        <v>0.2</v>
      </c>
      <c r="U2386" s="10">
        <v>9.5850000000000009</v>
      </c>
    </row>
    <row r="2387" spans="1:21" x14ac:dyDescent="0.3">
      <c r="A2387" t="s">
        <v>9360</v>
      </c>
      <c r="B2387" s="2">
        <v>43510</v>
      </c>
      <c r="C2387" s="2">
        <v>43517</v>
      </c>
      <c r="D2387" s="1" t="s">
        <v>47</v>
      </c>
      <c r="E2387" s="1" t="s">
        <v>645</v>
      </c>
      <c r="F2387" s="1" t="s">
        <v>646</v>
      </c>
      <c r="G2387" s="1" t="s">
        <v>23</v>
      </c>
      <c r="H2387" s="1" t="s">
        <v>24</v>
      </c>
      <c r="I2387" s="1" t="s">
        <v>380</v>
      </c>
      <c r="J2387" s="1" t="s">
        <v>262</v>
      </c>
      <c r="K2387" s="1">
        <v>14609</v>
      </c>
      <c r="L2387" s="1" t="s">
        <v>143</v>
      </c>
      <c r="M2387" s="1" t="s">
        <v>9026</v>
      </c>
      <c r="N2387" s="1" t="s">
        <v>43</v>
      </c>
      <c r="O2387" s="1" t="s">
        <v>72</v>
      </c>
      <c r="P2387" s="1" t="s">
        <v>9027</v>
      </c>
      <c r="Q2387" s="10">
        <v>26.423999999999999</v>
      </c>
      <c r="R2387" s="25">
        <v>9</v>
      </c>
      <c r="S2387" s="10">
        <v>237.816</v>
      </c>
      <c r="T2387" s="1">
        <v>0.2</v>
      </c>
      <c r="U2387" s="10">
        <v>9.5786999999999995</v>
      </c>
    </row>
    <row r="2388" spans="1:21" x14ac:dyDescent="0.3">
      <c r="A2388" t="s">
        <v>8582</v>
      </c>
      <c r="B2388" s="2">
        <v>43789</v>
      </c>
      <c r="C2388" s="2">
        <v>43795</v>
      </c>
      <c r="D2388" s="1" t="s">
        <v>47</v>
      </c>
      <c r="E2388" s="1" t="s">
        <v>4307</v>
      </c>
      <c r="F2388" s="1" t="s">
        <v>4308</v>
      </c>
      <c r="G2388" s="1" t="s">
        <v>23</v>
      </c>
      <c r="H2388" s="1" t="s">
        <v>24</v>
      </c>
      <c r="I2388" s="1" t="s">
        <v>5071</v>
      </c>
      <c r="J2388" s="1" t="s">
        <v>489</v>
      </c>
      <c r="K2388" s="1">
        <v>43302</v>
      </c>
      <c r="L2388" s="1" t="s">
        <v>143</v>
      </c>
      <c r="M2388" s="1" t="s">
        <v>8583</v>
      </c>
      <c r="N2388" s="1" t="s">
        <v>29</v>
      </c>
      <c r="O2388" s="1" t="s">
        <v>62</v>
      </c>
      <c r="P2388" s="1" t="s">
        <v>8584</v>
      </c>
      <c r="Q2388" s="10">
        <v>63.824000000000005</v>
      </c>
      <c r="R2388" s="25">
        <v>2</v>
      </c>
      <c r="S2388" s="10">
        <v>127.64800000000001</v>
      </c>
      <c r="T2388" s="1">
        <v>0.2</v>
      </c>
      <c r="U2388" s="10">
        <v>9.5735999999999937</v>
      </c>
    </row>
    <row r="2389" spans="1:21" x14ac:dyDescent="0.3">
      <c r="A2389" t="s">
        <v>214</v>
      </c>
      <c r="B2389" s="2">
        <v>44458</v>
      </c>
      <c r="C2389" s="2">
        <v>44462</v>
      </c>
      <c r="D2389" s="1" t="s">
        <v>47</v>
      </c>
      <c r="E2389" s="1" t="s">
        <v>215</v>
      </c>
      <c r="F2389" s="1" t="s">
        <v>216</v>
      </c>
      <c r="G2389" s="1" t="s">
        <v>38</v>
      </c>
      <c r="H2389" s="1" t="s">
        <v>24</v>
      </c>
      <c r="I2389" s="1" t="s">
        <v>217</v>
      </c>
      <c r="J2389" s="1" t="s">
        <v>51</v>
      </c>
      <c r="K2389" s="1">
        <v>32935</v>
      </c>
      <c r="L2389" s="1" t="s">
        <v>27</v>
      </c>
      <c r="M2389" s="1" t="s">
        <v>218</v>
      </c>
      <c r="N2389" s="1" t="s">
        <v>43</v>
      </c>
      <c r="O2389" s="1" t="s">
        <v>56</v>
      </c>
      <c r="P2389" s="1" t="s">
        <v>219</v>
      </c>
      <c r="Q2389" s="10">
        <v>95.616</v>
      </c>
      <c r="R2389" s="25">
        <v>2</v>
      </c>
      <c r="S2389" s="10">
        <v>191.232</v>
      </c>
      <c r="T2389" s="1">
        <v>0.2</v>
      </c>
      <c r="U2389" s="10">
        <v>9.5616000000000092</v>
      </c>
    </row>
    <row r="2390" spans="1:21" x14ac:dyDescent="0.3">
      <c r="A2390" t="s">
        <v>7990</v>
      </c>
      <c r="B2390" s="2">
        <v>44510</v>
      </c>
      <c r="C2390" s="2">
        <v>44512</v>
      </c>
      <c r="D2390" s="1" t="s">
        <v>20</v>
      </c>
      <c r="E2390" s="1" t="s">
        <v>6626</v>
      </c>
      <c r="F2390" s="1" t="s">
        <v>6627</v>
      </c>
      <c r="G2390" s="1" t="s">
        <v>38</v>
      </c>
      <c r="H2390" s="1" t="s">
        <v>24</v>
      </c>
      <c r="I2390" s="1" t="s">
        <v>92</v>
      </c>
      <c r="J2390" s="1" t="s">
        <v>93</v>
      </c>
      <c r="K2390" s="1">
        <v>98105</v>
      </c>
      <c r="L2390" s="1" t="s">
        <v>41</v>
      </c>
      <c r="M2390" s="1" t="s">
        <v>4070</v>
      </c>
      <c r="N2390" s="1" t="s">
        <v>43</v>
      </c>
      <c r="O2390" s="1" t="s">
        <v>72</v>
      </c>
      <c r="P2390" s="1" t="s">
        <v>4071</v>
      </c>
      <c r="Q2390" s="10">
        <v>26.352000000000004</v>
      </c>
      <c r="R2390" s="25">
        <v>3</v>
      </c>
      <c r="S2390" s="10">
        <v>79.056000000000012</v>
      </c>
      <c r="T2390" s="1">
        <v>0.2</v>
      </c>
      <c r="U2390" s="10">
        <v>9.5525999999999982</v>
      </c>
    </row>
    <row r="2391" spans="1:21" x14ac:dyDescent="0.3">
      <c r="A2391" t="s">
        <v>5762</v>
      </c>
      <c r="B2391" s="2">
        <v>44302</v>
      </c>
      <c r="C2391" s="2">
        <v>44304</v>
      </c>
      <c r="D2391" s="1" t="s">
        <v>183</v>
      </c>
      <c r="E2391" s="1" t="s">
        <v>4048</v>
      </c>
      <c r="F2391" s="1" t="s">
        <v>4049</v>
      </c>
      <c r="G2391" s="1" t="s">
        <v>38</v>
      </c>
      <c r="H2391" s="1" t="s">
        <v>24</v>
      </c>
      <c r="I2391" s="1" t="s">
        <v>5763</v>
      </c>
      <c r="J2391" s="1" t="s">
        <v>349</v>
      </c>
      <c r="K2391" s="1">
        <v>35244</v>
      </c>
      <c r="L2391" s="1" t="s">
        <v>27</v>
      </c>
      <c r="M2391" s="1" t="s">
        <v>5764</v>
      </c>
      <c r="N2391" s="1" t="s">
        <v>43</v>
      </c>
      <c r="O2391" s="1" t="s">
        <v>570</v>
      </c>
      <c r="P2391" s="1" t="s">
        <v>5765</v>
      </c>
      <c r="Q2391" s="10">
        <v>477.24</v>
      </c>
      <c r="R2391" s="25">
        <v>4</v>
      </c>
      <c r="S2391" s="10">
        <v>1908.96</v>
      </c>
      <c r="T2391" s="1">
        <v>0</v>
      </c>
      <c r="U2391" s="10">
        <v>9.5448000000000093</v>
      </c>
    </row>
    <row r="2392" spans="1:21" x14ac:dyDescent="0.3">
      <c r="A2392" t="s">
        <v>8139</v>
      </c>
      <c r="B2392" s="2">
        <v>44173</v>
      </c>
      <c r="C2392" s="2">
        <v>44176</v>
      </c>
      <c r="D2392" s="1" t="s">
        <v>20</v>
      </c>
      <c r="E2392" s="1" t="s">
        <v>1197</v>
      </c>
      <c r="F2392" s="1" t="s">
        <v>1198</v>
      </c>
      <c r="G2392" s="1" t="s">
        <v>23</v>
      </c>
      <c r="H2392" s="1" t="s">
        <v>24</v>
      </c>
      <c r="I2392" s="1" t="s">
        <v>124</v>
      </c>
      <c r="J2392" s="1" t="s">
        <v>40</v>
      </c>
      <c r="K2392" s="1">
        <v>94110</v>
      </c>
      <c r="L2392" s="1" t="s">
        <v>41</v>
      </c>
      <c r="M2392" s="1" t="s">
        <v>340</v>
      </c>
      <c r="N2392" s="1" t="s">
        <v>43</v>
      </c>
      <c r="O2392" s="1" t="s">
        <v>56</v>
      </c>
      <c r="P2392" s="1" t="s">
        <v>341</v>
      </c>
      <c r="Q2392" s="10">
        <v>34.049999999999997</v>
      </c>
      <c r="R2392" s="25">
        <v>3</v>
      </c>
      <c r="S2392" s="10">
        <v>102.14999999999999</v>
      </c>
      <c r="T2392" s="1">
        <v>0</v>
      </c>
      <c r="U2392" s="10">
        <v>9.5340000000000025</v>
      </c>
    </row>
    <row r="2393" spans="1:21" x14ac:dyDescent="0.3">
      <c r="A2393" t="s">
        <v>7965</v>
      </c>
      <c r="B2393" s="2">
        <v>44103</v>
      </c>
      <c r="C2393" s="2">
        <v>44107</v>
      </c>
      <c r="D2393" s="1" t="s">
        <v>47</v>
      </c>
      <c r="E2393" s="1" t="s">
        <v>3943</v>
      </c>
      <c r="F2393" s="1" t="s">
        <v>3944</v>
      </c>
      <c r="G2393" s="1" t="s">
        <v>23</v>
      </c>
      <c r="H2393" s="1" t="s">
        <v>24</v>
      </c>
      <c r="I2393" s="1" t="s">
        <v>124</v>
      </c>
      <c r="J2393" s="1" t="s">
        <v>40</v>
      </c>
      <c r="K2393" s="1">
        <v>94109</v>
      </c>
      <c r="L2393" s="1" t="s">
        <v>41</v>
      </c>
      <c r="M2393" s="1" t="s">
        <v>5109</v>
      </c>
      <c r="N2393" s="1" t="s">
        <v>43</v>
      </c>
      <c r="O2393" s="1" t="s">
        <v>72</v>
      </c>
      <c r="P2393" s="1" t="s">
        <v>5110</v>
      </c>
      <c r="Q2393" s="10">
        <v>27.240000000000002</v>
      </c>
      <c r="R2393" s="25">
        <v>5</v>
      </c>
      <c r="S2393" s="10">
        <v>136.20000000000002</v>
      </c>
      <c r="T2393" s="1">
        <v>0.2</v>
      </c>
      <c r="U2393" s="10">
        <v>9.5339999999999971</v>
      </c>
    </row>
    <row r="2394" spans="1:21" x14ac:dyDescent="0.3">
      <c r="A2394" t="s">
        <v>9945</v>
      </c>
      <c r="B2394" s="2">
        <v>43335</v>
      </c>
      <c r="C2394" s="2">
        <v>43340</v>
      </c>
      <c r="D2394" s="1" t="s">
        <v>20</v>
      </c>
      <c r="E2394" s="1" t="s">
        <v>1107</v>
      </c>
      <c r="F2394" s="1" t="s">
        <v>1108</v>
      </c>
      <c r="G2394" s="1" t="s">
        <v>99</v>
      </c>
      <c r="H2394" s="1" t="s">
        <v>24</v>
      </c>
      <c r="I2394" s="1" t="s">
        <v>6315</v>
      </c>
      <c r="J2394" s="1" t="s">
        <v>233</v>
      </c>
      <c r="K2394" s="1">
        <v>49505</v>
      </c>
      <c r="L2394" s="1" t="s">
        <v>102</v>
      </c>
      <c r="M2394" s="1" t="s">
        <v>2095</v>
      </c>
      <c r="N2394" s="1" t="s">
        <v>43</v>
      </c>
      <c r="O2394" s="1" t="s">
        <v>87</v>
      </c>
      <c r="P2394" s="1" t="s">
        <v>2096</v>
      </c>
      <c r="Q2394" s="10">
        <v>19.440000000000001</v>
      </c>
      <c r="R2394" s="25">
        <v>3</v>
      </c>
      <c r="S2394" s="10">
        <v>58.320000000000007</v>
      </c>
      <c r="T2394" s="1">
        <v>0</v>
      </c>
      <c r="U2394" s="10">
        <v>9.5256000000000007</v>
      </c>
    </row>
    <row r="2395" spans="1:21" x14ac:dyDescent="0.3">
      <c r="A2395" t="s">
        <v>5910</v>
      </c>
      <c r="B2395" s="2">
        <v>44402</v>
      </c>
      <c r="C2395" s="2">
        <v>44408</v>
      </c>
      <c r="D2395" s="1" t="s">
        <v>47</v>
      </c>
      <c r="E2395" s="1" t="s">
        <v>1536</v>
      </c>
      <c r="F2395" s="1" t="s">
        <v>1537</v>
      </c>
      <c r="G2395" s="1" t="s">
        <v>23</v>
      </c>
      <c r="H2395" s="1" t="s">
        <v>24</v>
      </c>
      <c r="I2395" s="1" t="s">
        <v>5213</v>
      </c>
      <c r="J2395" s="1" t="s">
        <v>5214</v>
      </c>
      <c r="K2395" s="1">
        <v>57103</v>
      </c>
      <c r="L2395" s="1" t="s">
        <v>102</v>
      </c>
      <c r="M2395" s="1" t="s">
        <v>5608</v>
      </c>
      <c r="N2395" s="1" t="s">
        <v>43</v>
      </c>
      <c r="O2395" s="1" t="s">
        <v>44</v>
      </c>
      <c r="P2395" s="1" t="s">
        <v>5609</v>
      </c>
      <c r="Q2395" s="10">
        <v>20.23</v>
      </c>
      <c r="R2395" s="25">
        <v>7</v>
      </c>
      <c r="S2395" s="10">
        <v>141.61000000000001</v>
      </c>
      <c r="T2395" s="1">
        <v>0</v>
      </c>
      <c r="U2395" s="10">
        <v>9.5081000000000007</v>
      </c>
    </row>
    <row r="2396" spans="1:21" x14ac:dyDescent="0.3">
      <c r="A2396" t="s">
        <v>10496</v>
      </c>
      <c r="B2396" s="2">
        <v>43166</v>
      </c>
      <c r="C2396" s="2">
        <v>43171</v>
      </c>
      <c r="D2396" s="1" t="s">
        <v>47</v>
      </c>
      <c r="E2396" s="1" t="s">
        <v>9289</v>
      </c>
      <c r="F2396" s="1" t="s">
        <v>9290</v>
      </c>
      <c r="G2396" s="1" t="s">
        <v>38</v>
      </c>
      <c r="H2396" s="1" t="s">
        <v>24</v>
      </c>
      <c r="I2396" s="1" t="s">
        <v>92</v>
      </c>
      <c r="J2396" s="1" t="s">
        <v>93</v>
      </c>
      <c r="K2396" s="1">
        <v>98103</v>
      </c>
      <c r="L2396" s="1" t="s">
        <v>41</v>
      </c>
      <c r="M2396" s="1" t="s">
        <v>463</v>
      </c>
      <c r="N2396" s="1" t="s">
        <v>43</v>
      </c>
      <c r="O2396" s="1" t="s">
        <v>65</v>
      </c>
      <c r="P2396" s="1" t="s">
        <v>464</v>
      </c>
      <c r="Q2396" s="10">
        <v>20.65</v>
      </c>
      <c r="R2396" s="25">
        <v>5</v>
      </c>
      <c r="S2396" s="10">
        <v>103.25</v>
      </c>
      <c r="T2396" s="1">
        <v>0</v>
      </c>
      <c r="U2396" s="10">
        <v>9.4989999999999988</v>
      </c>
    </row>
    <row r="2397" spans="1:21" x14ac:dyDescent="0.3">
      <c r="A2397" t="s">
        <v>1382</v>
      </c>
      <c r="B2397" s="2">
        <v>44486</v>
      </c>
      <c r="C2397" s="2">
        <v>44488</v>
      </c>
      <c r="D2397" s="1" t="s">
        <v>20</v>
      </c>
      <c r="E2397" s="1" t="s">
        <v>1383</v>
      </c>
      <c r="F2397" s="1" t="s">
        <v>1384</v>
      </c>
      <c r="G2397" s="1" t="s">
        <v>38</v>
      </c>
      <c r="H2397" s="1" t="s">
        <v>24</v>
      </c>
      <c r="I2397" s="1" t="s">
        <v>1385</v>
      </c>
      <c r="J2397" s="1" t="s">
        <v>1386</v>
      </c>
      <c r="K2397" s="1">
        <v>2886</v>
      </c>
      <c r="L2397" s="1" t="s">
        <v>143</v>
      </c>
      <c r="M2397" s="1" t="s">
        <v>1387</v>
      </c>
      <c r="N2397" s="1" t="s">
        <v>43</v>
      </c>
      <c r="O2397" s="1" t="s">
        <v>56</v>
      </c>
      <c r="P2397" s="1" t="s">
        <v>1388</v>
      </c>
      <c r="Q2397" s="10">
        <v>49.96</v>
      </c>
      <c r="R2397" s="25">
        <v>2</v>
      </c>
      <c r="S2397" s="10">
        <v>99.92</v>
      </c>
      <c r="T2397" s="1">
        <v>0</v>
      </c>
      <c r="U2397" s="10">
        <v>9.4923999999999964</v>
      </c>
    </row>
    <row r="2398" spans="1:21" x14ac:dyDescent="0.3">
      <c r="A2398" t="s">
        <v>10530</v>
      </c>
      <c r="B2398" s="2">
        <v>43901</v>
      </c>
      <c r="C2398" s="2">
        <v>43901</v>
      </c>
      <c r="D2398" s="1" t="s">
        <v>1276</v>
      </c>
      <c r="E2398" s="1" t="s">
        <v>3155</v>
      </c>
      <c r="F2398" s="1" t="s">
        <v>3156</v>
      </c>
      <c r="G2398" s="1" t="s">
        <v>99</v>
      </c>
      <c r="H2398" s="1" t="s">
        <v>24</v>
      </c>
      <c r="I2398" s="1" t="s">
        <v>141</v>
      </c>
      <c r="J2398" s="1" t="s">
        <v>142</v>
      </c>
      <c r="K2398" s="1">
        <v>19140</v>
      </c>
      <c r="L2398" s="1" t="s">
        <v>143</v>
      </c>
      <c r="M2398" s="1" t="s">
        <v>4645</v>
      </c>
      <c r="N2398" s="1" t="s">
        <v>29</v>
      </c>
      <c r="O2398" s="1" t="s">
        <v>62</v>
      </c>
      <c r="P2398" s="1" t="s">
        <v>4646</v>
      </c>
      <c r="Q2398" s="10">
        <v>30.336000000000002</v>
      </c>
      <c r="R2398" s="25">
        <v>4</v>
      </c>
      <c r="S2398" s="10">
        <v>121.34400000000001</v>
      </c>
      <c r="T2398" s="1">
        <v>0.2</v>
      </c>
      <c r="U2398" s="10">
        <v>9.48</v>
      </c>
    </row>
    <row r="2399" spans="1:21" x14ac:dyDescent="0.3">
      <c r="A2399" t="s">
        <v>6320</v>
      </c>
      <c r="B2399" s="2">
        <v>44020</v>
      </c>
      <c r="C2399" s="2">
        <v>44026</v>
      </c>
      <c r="D2399" s="1" t="s">
        <v>47</v>
      </c>
      <c r="E2399" s="1" t="s">
        <v>3454</v>
      </c>
      <c r="F2399" s="1" t="s">
        <v>3455</v>
      </c>
      <c r="G2399" s="1" t="s">
        <v>23</v>
      </c>
      <c r="H2399" s="1" t="s">
        <v>24</v>
      </c>
      <c r="I2399" s="1" t="s">
        <v>92</v>
      </c>
      <c r="J2399" s="1" t="s">
        <v>93</v>
      </c>
      <c r="K2399" s="1">
        <v>98105</v>
      </c>
      <c r="L2399" s="1" t="s">
        <v>41</v>
      </c>
      <c r="M2399" s="1" t="s">
        <v>954</v>
      </c>
      <c r="N2399" s="1" t="s">
        <v>68</v>
      </c>
      <c r="O2399" s="1" t="s">
        <v>69</v>
      </c>
      <c r="P2399" s="1" t="s">
        <v>955</v>
      </c>
      <c r="Q2399" s="10">
        <v>107.98399999999999</v>
      </c>
      <c r="R2399" s="25">
        <v>1</v>
      </c>
      <c r="S2399" s="10">
        <v>107.98399999999999</v>
      </c>
      <c r="T2399" s="1">
        <v>0.2</v>
      </c>
      <c r="U2399" s="10">
        <v>9.4485999999999954</v>
      </c>
    </row>
    <row r="2400" spans="1:21" x14ac:dyDescent="0.3">
      <c r="A2400" t="s">
        <v>906</v>
      </c>
      <c r="B2400" s="2">
        <v>43986</v>
      </c>
      <c r="C2400" s="2">
        <v>43991</v>
      </c>
      <c r="D2400" s="1" t="s">
        <v>20</v>
      </c>
      <c r="E2400" s="1" t="s">
        <v>907</v>
      </c>
      <c r="F2400" s="1" t="s">
        <v>908</v>
      </c>
      <c r="G2400" s="1" t="s">
        <v>23</v>
      </c>
      <c r="H2400" s="1" t="s">
        <v>24</v>
      </c>
      <c r="I2400" s="1" t="s">
        <v>294</v>
      </c>
      <c r="J2400" s="1" t="s">
        <v>206</v>
      </c>
      <c r="K2400" s="1">
        <v>60610</v>
      </c>
      <c r="L2400" s="1" t="s">
        <v>102</v>
      </c>
      <c r="M2400" s="1" t="s">
        <v>909</v>
      </c>
      <c r="N2400" s="1" t="s">
        <v>43</v>
      </c>
      <c r="O2400" s="1" t="s">
        <v>87</v>
      </c>
      <c r="P2400" s="1" t="s">
        <v>910</v>
      </c>
      <c r="Q2400" s="10">
        <v>25.920000000000005</v>
      </c>
      <c r="R2400" s="25">
        <v>5</v>
      </c>
      <c r="S2400" s="10">
        <v>129.60000000000002</v>
      </c>
      <c r="T2400" s="1">
        <v>0.2</v>
      </c>
      <c r="U2400" s="10">
        <v>9.3960000000000008</v>
      </c>
    </row>
    <row r="2401" spans="1:21" x14ac:dyDescent="0.3">
      <c r="A2401" t="s">
        <v>1286</v>
      </c>
      <c r="B2401" s="2">
        <v>44345</v>
      </c>
      <c r="C2401" s="2">
        <v>44351</v>
      </c>
      <c r="D2401" s="1" t="s">
        <v>47</v>
      </c>
      <c r="E2401" s="1" t="s">
        <v>1287</v>
      </c>
      <c r="F2401" s="1" t="s">
        <v>1288</v>
      </c>
      <c r="G2401" s="1" t="s">
        <v>23</v>
      </c>
      <c r="H2401" s="1" t="s">
        <v>24</v>
      </c>
      <c r="I2401" s="1" t="s">
        <v>1289</v>
      </c>
      <c r="J2401" s="1" t="s">
        <v>101</v>
      </c>
      <c r="K2401" s="1">
        <v>78550</v>
      </c>
      <c r="L2401" s="1" t="s">
        <v>102</v>
      </c>
      <c r="M2401" s="1" t="s">
        <v>1290</v>
      </c>
      <c r="N2401" s="1" t="s">
        <v>43</v>
      </c>
      <c r="O2401" s="1" t="s">
        <v>87</v>
      </c>
      <c r="P2401" s="1" t="s">
        <v>1291</v>
      </c>
      <c r="Q2401" s="10">
        <v>25.920000000000005</v>
      </c>
      <c r="R2401" s="25">
        <v>5</v>
      </c>
      <c r="S2401" s="10">
        <v>129.60000000000002</v>
      </c>
      <c r="T2401" s="1">
        <v>0.2</v>
      </c>
      <c r="U2401" s="10">
        <v>9.3960000000000008</v>
      </c>
    </row>
    <row r="2402" spans="1:21" x14ac:dyDescent="0.3">
      <c r="A2402" t="s">
        <v>4907</v>
      </c>
      <c r="B2402" s="2">
        <v>43769</v>
      </c>
      <c r="C2402" s="2">
        <v>43769</v>
      </c>
      <c r="D2402" s="1" t="s">
        <v>1276</v>
      </c>
      <c r="E2402" s="1" t="s">
        <v>585</v>
      </c>
      <c r="F2402" s="1" t="s">
        <v>586</v>
      </c>
      <c r="G2402" s="1" t="s">
        <v>23</v>
      </c>
      <c r="H2402" s="1" t="s">
        <v>24</v>
      </c>
      <c r="I2402" s="1" t="s">
        <v>766</v>
      </c>
      <c r="J2402" s="1" t="s">
        <v>40</v>
      </c>
      <c r="K2402" s="1">
        <v>92374</v>
      </c>
      <c r="L2402" s="1" t="s">
        <v>41</v>
      </c>
      <c r="M2402" s="1" t="s">
        <v>1434</v>
      </c>
      <c r="N2402" s="1" t="s">
        <v>43</v>
      </c>
      <c r="O2402" s="1" t="s">
        <v>87</v>
      </c>
      <c r="P2402" s="1" t="s">
        <v>1435</v>
      </c>
      <c r="Q2402" s="10">
        <v>19.98</v>
      </c>
      <c r="R2402" s="25">
        <v>1</v>
      </c>
      <c r="S2402" s="10">
        <v>19.98</v>
      </c>
      <c r="T2402" s="1">
        <v>0</v>
      </c>
      <c r="U2402" s="10">
        <v>9.3905999999999992</v>
      </c>
    </row>
    <row r="2403" spans="1:21" x14ac:dyDescent="0.3">
      <c r="A2403" t="s">
        <v>3128</v>
      </c>
      <c r="B2403" s="2">
        <v>43798</v>
      </c>
      <c r="C2403" s="2">
        <v>43803</v>
      </c>
      <c r="D2403" s="1" t="s">
        <v>47</v>
      </c>
      <c r="E2403" s="1" t="s">
        <v>3129</v>
      </c>
      <c r="F2403" s="1" t="s">
        <v>3130</v>
      </c>
      <c r="G2403" s="1" t="s">
        <v>38</v>
      </c>
      <c r="H2403" s="1" t="s">
        <v>24</v>
      </c>
      <c r="I2403" s="1" t="s">
        <v>871</v>
      </c>
      <c r="J2403" s="1" t="s">
        <v>233</v>
      </c>
      <c r="K2403" s="1">
        <v>48227</v>
      </c>
      <c r="L2403" s="1" t="s">
        <v>102</v>
      </c>
      <c r="M2403" s="1" t="s">
        <v>3131</v>
      </c>
      <c r="N2403" s="1" t="s">
        <v>43</v>
      </c>
      <c r="O2403" s="1" t="s">
        <v>87</v>
      </c>
      <c r="P2403" s="1" t="s">
        <v>181</v>
      </c>
      <c r="Q2403" s="10">
        <v>19.920000000000002</v>
      </c>
      <c r="R2403" s="25">
        <v>4</v>
      </c>
      <c r="S2403" s="10">
        <v>79.680000000000007</v>
      </c>
      <c r="T2403" s="1">
        <v>0</v>
      </c>
      <c r="U2403" s="10">
        <v>9.3624000000000009</v>
      </c>
    </row>
    <row r="2404" spans="1:21" x14ac:dyDescent="0.3">
      <c r="A2404" t="s">
        <v>6017</v>
      </c>
      <c r="B2404" s="2">
        <v>44312</v>
      </c>
      <c r="C2404" s="2">
        <v>44317</v>
      </c>
      <c r="D2404" s="1" t="s">
        <v>47</v>
      </c>
      <c r="E2404" s="1" t="s">
        <v>1509</v>
      </c>
      <c r="F2404" s="1" t="s">
        <v>1510</v>
      </c>
      <c r="G2404" s="1" t="s">
        <v>99</v>
      </c>
      <c r="H2404" s="1" t="s">
        <v>24</v>
      </c>
      <c r="I2404" s="1" t="s">
        <v>92</v>
      </c>
      <c r="J2404" s="1" t="s">
        <v>93</v>
      </c>
      <c r="K2404" s="1">
        <v>98115</v>
      </c>
      <c r="L2404" s="1" t="s">
        <v>41</v>
      </c>
      <c r="M2404" s="1" t="s">
        <v>3785</v>
      </c>
      <c r="N2404" s="1" t="s">
        <v>43</v>
      </c>
      <c r="O2404" s="1" t="s">
        <v>87</v>
      </c>
      <c r="P2404" s="1" t="s">
        <v>3786</v>
      </c>
      <c r="Q2404" s="10">
        <v>20.34</v>
      </c>
      <c r="R2404" s="25">
        <v>3</v>
      </c>
      <c r="S2404" s="10">
        <v>61.019999999999996</v>
      </c>
      <c r="T2404" s="1">
        <v>0</v>
      </c>
      <c r="U2404" s="10">
        <v>9.3563999999999989</v>
      </c>
    </row>
    <row r="2405" spans="1:21" x14ac:dyDescent="0.3">
      <c r="A2405" t="s">
        <v>9416</v>
      </c>
      <c r="B2405" s="2">
        <v>44512</v>
      </c>
      <c r="C2405" s="2">
        <v>44517</v>
      </c>
      <c r="D2405" s="1" t="s">
        <v>47</v>
      </c>
      <c r="E2405" s="1" t="s">
        <v>3663</v>
      </c>
      <c r="F2405" s="1" t="s">
        <v>3664</v>
      </c>
      <c r="G2405" s="1" t="s">
        <v>23</v>
      </c>
      <c r="H2405" s="1" t="s">
        <v>24</v>
      </c>
      <c r="I2405" s="1" t="s">
        <v>5529</v>
      </c>
      <c r="J2405" s="1" t="s">
        <v>51</v>
      </c>
      <c r="K2405" s="1">
        <v>32303</v>
      </c>
      <c r="L2405" s="1" t="s">
        <v>27</v>
      </c>
      <c r="M2405" s="1" t="s">
        <v>2517</v>
      </c>
      <c r="N2405" s="1" t="s">
        <v>43</v>
      </c>
      <c r="O2405" s="1" t="s">
        <v>87</v>
      </c>
      <c r="P2405" s="1" t="s">
        <v>2518</v>
      </c>
      <c r="Q2405" s="10">
        <v>26.720000000000002</v>
      </c>
      <c r="R2405" s="25">
        <v>5</v>
      </c>
      <c r="S2405" s="10">
        <v>133.60000000000002</v>
      </c>
      <c r="T2405" s="1">
        <v>0.2</v>
      </c>
      <c r="U2405" s="10">
        <v>9.3520000000000003</v>
      </c>
    </row>
    <row r="2406" spans="1:21" x14ac:dyDescent="0.3">
      <c r="A2406" t="s">
        <v>10020</v>
      </c>
      <c r="B2406" s="2">
        <v>43192</v>
      </c>
      <c r="C2406" s="2">
        <v>43196</v>
      </c>
      <c r="D2406" s="1" t="s">
        <v>20</v>
      </c>
      <c r="E2406" s="1" t="s">
        <v>6539</v>
      </c>
      <c r="F2406" s="1" t="s">
        <v>6540</v>
      </c>
      <c r="G2406" s="1" t="s">
        <v>23</v>
      </c>
      <c r="H2406" s="1" t="s">
        <v>24</v>
      </c>
      <c r="I2406" s="1" t="s">
        <v>179</v>
      </c>
      <c r="J2406" s="1" t="s">
        <v>101</v>
      </c>
      <c r="K2406" s="1">
        <v>77095</v>
      </c>
      <c r="L2406" s="1" t="s">
        <v>102</v>
      </c>
      <c r="M2406" s="1" t="s">
        <v>1837</v>
      </c>
      <c r="N2406" s="1" t="s">
        <v>43</v>
      </c>
      <c r="O2406" s="1" t="s">
        <v>87</v>
      </c>
      <c r="P2406" s="1" t="s">
        <v>1838</v>
      </c>
      <c r="Q2406" s="10">
        <v>26.720000000000002</v>
      </c>
      <c r="R2406" s="25">
        <v>5</v>
      </c>
      <c r="S2406" s="10">
        <v>133.60000000000002</v>
      </c>
      <c r="T2406" s="1">
        <v>0.2</v>
      </c>
      <c r="U2406" s="10">
        <v>9.3520000000000003</v>
      </c>
    </row>
    <row r="2407" spans="1:21" x14ac:dyDescent="0.3">
      <c r="A2407" t="s">
        <v>6910</v>
      </c>
      <c r="B2407" s="2">
        <v>43632</v>
      </c>
      <c r="C2407" s="2">
        <v>43636</v>
      </c>
      <c r="D2407" s="1" t="s">
        <v>47</v>
      </c>
      <c r="E2407" s="1" t="s">
        <v>6813</v>
      </c>
      <c r="F2407" s="1" t="s">
        <v>6814</v>
      </c>
      <c r="G2407" s="1" t="s">
        <v>23</v>
      </c>
      <c r="H2407" s="1" t="s">
        <v>24</v>
      </c>
      <c r="I2407" s="1" t="s">
        <v>749</v>
      </c>
      <c r="J2407" s="1" t="s">
        <v>101</v>
      </c>
      <c r="K2407" s="1">
        <v>75051</v>
      </c>
      <c r="L2407" s="1" t="s">
        <v>102</v>
      </c>
      <c r="M2407" s="1" t="s">
        <v>6911</v>
      </c>
      <c r="N2407" s="1" t="s">
        <v>43</v>
      </c>
      <c r="O2407" s="1" t="s">
        <v>168</v>
      </c>
      <c r="P2407" s="1" t="s">
        <v>660</v>
      </c>
      <c r="Q2407" s="10">
        <v>28.752000000000002</v>
      </c>
      <c r="R2407" s="25">
        <v>3</v>
      </c>
      <c r="S2407" s="10">
        <v>86.256</v>
      </c>
      <c r="T2407" s="1">
        <v>0.2</v>
      </c>
      <c r="U2407" s="10">
        <v>9.3443999999999985</v>
      </c>
    </row>
    <row r="2408" spans="1:21" x14ac:dyDescent="0.3">
      <c r="A2408" t="s">
        <v>3217</v>
      </c>
      <c r="B2408" s="2">
        <v>44171</v>
      </c>
      <c r="C2408" s="2">
        <v>44172</v>
      </c>
      <c r="D2408" s="1" t="s">
        <v>183</v>
      </c>
      <c r="E2408" s="1" t="s">
        <v>504</v>
      </c>
      <c r="F2408" s="1" t="s">
        <v>505</v>
      </c>
      <c r="G2408" s="1" t="s">
        <v>38</v>
      </c>
      <c r="H2408" s="1" t="s">
        <v>24</v>
      </c>
      <c r="I2408" s="1" t="s">
        <v>3218</v>
      </c>
      <c r="J2408" s="1" t="s">
        <v>40</v>
      </c>
      <c r="K2408" s="1">
        <v>94509</v>
      </c>
      <c r="L2408" s="1" t="s">
        <v>41</v>
      </c>
      <c r="M2408" s="1" t="s">
        <v>1047</v>
      </c>
      <c r="N2408" s="1" t="s">
        <v>43</v>
      </c>
      <c r="O2408" s="1" t="s">
        <v>87</v>
      </c>
      <c r="P2408" s="1" t="s">
        <v>1048</v>
      </c>
      <c r="Q2408" s="10">
        <v>19.440000000000001</v>
      </c>
      <c r="R2408" s="25">
        <v>3</v>
      </c>
      <c r="S2408" s="10">
        <v>58.320000000000007</v>
      </c>
      <c r="T2408" s="1">
        <v>0</v>
      </c>
      <c r="U2408" s="10">
        <v>9.3312000000000008</v>
      </c>
    </row>
    <row r="2409" spans="1:21" x14ac:dyDescent="0.3">
      <c r="A2409" t="s">
        <v>4193</v>
      </c>
      <c r="B2409" s="2">
        <v>43977</v>
      </c>
      <c r="C2409" s="2">
        <v>43983</v>
      </c>
      <c r="D2409" s="1" t="s">
        <v>47</v>
      </c>
      <c r="E2409" s="1" t="s">
        <v>4194</v>
      </c>
      <c r="F2409" s="1" t="s">
        <v>4195</v>
      </c>
      <c r="G2409" s="1" t="s">
        <v>23</v>
      </c>
      <c r="H2409" s="1" t="s">
        <v>24</v>
      </c>
      <c r="I2409" s="1" t="s">
        <v>93</v>
      </c>
      <c r="J2409" s="1" t="s">
        <v>2984</v>
      </c>
      <c r="K2409" s="1">
        <v>20016</v>
      </c>
      <c r="L2409" s="1" t="s">
        <v>143</v>
      </c>
      <c r="M2409" s="1" t="s">
        <v>4196</v>
      </c>
      <c r="N2409" s="1" t="s">
        <v>43</v>
      </c>
      <c r="O2409" s="1" t="s">
        <v>87</v>
      </c>
      <c r="P2409" s="1" t="s">
        <v>4197</v>
      </c>
      <c r="Q2409" s="10">
        <v>19.440000000000001</v>
      </c>
      <c r="R2409" s="25">
        <v>3</v>
      </c>
      <c r="S2409" s="10">
        <v>58.320000000000007</v>
      </c>
      <c r="T2409" s="1">
        <v>0</v>
      </c>
      <c r="U2409" s="10">
        <v>9.3312000000000008</v>
      </c>
    </row>
    <row r="2410" spans="1:21" x14ac:dyDescent="0.3">
      <c r="A2410" t="s">
        <v>6414</v>
      </c>
      <c r="B2410" s="2">
        <v>43812</v>
      </c>
      <c r="C2410" s="2">
        <v>43819</v>
      </c>
      <c r="D2410" s="1" t="s">
        <v>47</v>
      </c>
      <c r="E2410" s="1" t="s">
        <v>5798</v>
      </c>
      <c r="F2410" s="1" t="s">
        <v>5799</v>
      </c>
      <c r="G2410" s="1" t="s">
        <v>99</v>
      </c>
      <c r="H2410" s="1" t="s">
        <v>24</v>
      </c>
      <c r="I2410" s="1" t="s">
        <v>6415</v>
      </c>
      <c r="J2410" s="1" t="s">
        <v>1231</v>
      </c>
      <c r="K2410" s="1">
        <v>2151</v>
      </c>
      <c r="L2410" s="1" t="s">
        <v>143</v>
      </c>
      <c r="M2410" s="1" t="s">
        <v>1901</v>
      </c>
      <c r="N2410" s="1" t="s">
        <v>43</v>
      </c>
      <c r="O2410" s="1" t="s">
        <v>87</v>
      </c>
      <c r="P2410" s="1" t="s">
        <v>1902</v>
      </c>
      <c r="Q2410" s="10">
        <v>19.440000000000001</v>
      </c>
      <c r="R2410" s="25">
        <v>3</v>
      </c>
      <c r="S2410" s="10">
        <v>58.320000000000007</v>
      </c>
      <c r="T2410" s="1">
        <v>0</v>
      </c>
      <c r="U2410" s="10">
        <v>9.3312000000000008</v>
      </c>
    </row>
    <row r="2411" spans="1:21" x14ac:dyDescent="0.3">
      <c r="A2411" t="s">
        <v>6897</v>
      </c>
      <c r="B2411" s="2">
        <v>44457</v>
      </c>
      <c r="C2411" s="2">
        <v>44464</v>
      </c>
      <c r="D2411" s="1" t="s">
        <v>47</v>
      </c>
      <c r="E2411" s="1" t="s">
        <v>1305</v>
      </c>
      <c r="F2411" s="1" t="s">
        <v>1306</v>
      </c>
      <c r="G2411" s="1" t="s">
        <v>38</v>
      </c>
      <c r="H2411" s="1" t="s">
        <v>24</v>
      </c>
      <c r="I2411" s="1" t="s">
        <v>261</v>
      </c>
      <c r="J2411" s="1" t="s">
        <v>262</v>
      </c>
      <c r="K2411" s="1">
        <v>10035</v>
      </c>
      <c r="L2411" s="1" t="s">
        <v>143</v>
      </c>
      <c r="M2411" s="1" t="s">
        <v>3791</v>
      </c>
      <c r="N2411" s="1" t="s">
        <v>43</v>
      </c>
      <c r="O2411" s="1" t="s">
        <v>87</v>
      </c>
      <c r="P2411" s="1" t="s">
        <v>3792</v>
      </c>
      <c r="Q2411" s="10">
        <v>19.440000000000001</v>
      </c>
      <c r="R2411" s="25">
        <v>3</v>
      </c>
      <c r="S2411" s="10">
        <v>58.320000000000007</v>
      </c>
      <c r="T2411" s="1">
        <v>0</v>
      </c>
      <c r="U2411" s="10">
        <v>9.3312000000000008</v>
      </c>
    </row>
    <row r="2412" spans="1:21" x14ac:dyDescent="0.3">
      <c r="A2412" t="s">
        <v>7093</v>
      </c>
      <c r="B2412" s="2">
        <v>43532</v>
      </c>
      <c r="C2412" s="2">
        <v>43537</v>
      </c>
      <c r="D2412" s="1" t="s">
        <v>47</v>
      </c>
      <c r="E2412" s="1" t="s">
        <v>2108</v>
      </c>
      <c r="F2412" s="1" t="s">
        <v>2109</v>
      </c>
      <c r="G2412" s="1" t="s">
        <v>38</v>
      </c>
      <c r="H2412" s="1" t="s">
        <v>24</v>
      </c>
      <c r="I2412" s="1" t="s">
        <v>1159</v>
      </c>
      <c r="J2412" s="1" t="s">
        <v>262</v>
      </c>
      <c r="K2412" s="1">
        <v>11561</v>
      </c>
      <c r="L2412" s="1" t="s">
        <v>143</v>
      </c>
      <c r="M2412" s="1" t="s">
        <v>6036</v>
      </c>
      <c r="N2412" s="1" t="s">
        <v>43</v>
      </c>
      <c r="O2412" s="1" t="s">
        <v>87</v>
      </c>
      <c r="P2412" s="1" t="s">
        <v>6037</v>
      </c>
      <c r="Q2412" s="10">
        <v>19.440000000000001</v>
      </c>
      <c r="R2412" s="25">
        <v>3</v>
      </c>
      <c r="S2412" s="10">
        <v>58.320000000000007</v>
      </c>
      <c r="T2412" s="1">
        <v>0</v>
      </c>
      <c r="U2412" s="10">
        <v>9.3312000000000008</v>
      </c>
    </row>
    <row r="2413" spans="1:21" x14ac:dyDescent="0.3">
      <c r="A2413" t="s">
        <v>7674</v>
      </c>
      <c r="B2413" s="2">
        <v>44531</v>
      </c>
      <c r="C2413" s="2">
        <v>44536</v>
      </c>
      <c r="D2413" s="1" t="s">
        <v>47</v>
      </c>
      <c r="E2413" s="1" t="s">
        <v>522</v>
      </c>
      <c r="F2413" s="1" t="s">
        <v>523</v>
      </c>
      <c r="G2413" s="1" t="s">
        <v>99</v>
      </c>
      <c r="H2413" s="1" t="s">
        <v>24</v>
      </c>
      <c r="I2413" s="1" t="s">
        <v>737</v>
      </c>
      <c r="J2413" s="1" t="s">
        <v>738</v>
      </c>
      <c r="K2413" s="1">
        <v>6824</v>
      </c>
      <c r="L2413" s="1" t="s">
        <v>143</v>
      </c>
      <c r="M2413" s="1" t="s">
        <v>4683</v>
      </c>
      <c r="N2413" s="1" t="s">
        <v>43</v>
      </c>
      <c r="O2413" s="1" t="s">
        <v>87</v>
      </c>
      <c r="P2413" s="1" t="s">
        <v>4684</v>
      </c>
      <c r="Q2413" s="10">
        <v>19.440000000000001</v>
      </c>
      <c r="R2413" s="25">
        <v>3</v>
      </c>
      <c r="S2413" s="10">
        <v>58.320000000000007</v>
      </c>
      <c r="T2413" s="1">
        <v>0</v>
      </c>
      <c r="U2413" s="10">
        <v>9.3312000000000008</v>
      </c>
    </row>
    <row r="2414" spans="1:21" x14ac:dyDescent="0.3">
      <c r="A2414" t="s">
        <v>7944</v>
      </c>
      <c r="B2414" s="2">
        <v>43106</v>
      </c>
      <c r="C2414" s="2">
        <v>43108</v>
      </c>
      <c r="D2414" s="1" t="s">
        <v>20</v>
      </c>
      <c r="E2414" s="1" t="s">
        <v>6813</v>
      </c>
      <c r="F2414" s="1" t="s">
        <v>6814</v>
      </c>
      <c r="G2414" s="1" t="s">
        <v>23</v>
      </c>
      <c r="H2414" s="1" t="s">
        <v>24</v>
      </c>
      <c r="I2414" s="1" t="s">
        <v>39</v>
      </c>
      <c r="J2414" s="1" t="s">
        <v>40</v>
      </c>
      <c r="K2414" s="1">
        <v>90049</v>
      </c>
      <c r="L2414" s="1" t="s">
        <v>41</v>
      </c>
      <c r="M2414" s="1" t="s">
        <v>1949</v>
      </c>
      <c r="N2414" s="1" t="s">
        <v>43</v>
      </c>
      <c r="O2414" s="1" t="s">
        <v>87</v>
      </c>
      <c r="P2414" s="1" t="s">
        <v>1950</v>
      </c>
      <c r="Q2414" s="10">
        <v>19.440000000000001</v>
      </c>
      <c r="R2414" s="25">
        <v>3</v>
      </c>
      <c r="S2414" s="10">
        <v>58.320000000000007</v>
      </c>
      <c r="T2414" s="1">
        <v>0</v>
      </c>
      <c r="U2414" s="10">
        <v>9.3312000000000008</v>
      </c>
    </row>
    <row r="2415" spans="1:21" x14ac:dyDescent="0.3">
      <c r="A2415" t="s">
        <v>8192</v>
      </c>
      <c r="B2415" s="2">
        <v>44502</v>
      </c>
      <c r="C2415" s="2">
        <v>44507</v>
      </c>
      <c r="D2415" s="1" t="s">
        <v>47</v>
      </c>
      <c r="E2415" s="1" t="s">
        <v>6080</v>
      </c>
      <c r="F2415" s="1" t="s">
        <v>6081</v>
      </c>
      <c r="G2415" s="1" t="s">
        <v>23</v>
      </c>
      <c r="H2415" s="1" t="s">
        <v>24</v>
      </c>
      <c r="I2415" s="1" t="s">
        <v>5014</v>
      </c>
      <c r="J2415" s="1" t="s">
        <v>118</v>
      </c>
      <c r="K2415" s="1">
        <v>84106</v>
      </c>
      <c r="L2415" s="1" t="s">
        <v>41</v>
      </c>
      <c r="M2415" s="1" t="s">
        <v>2240</v>
      </c>
      <c r="N2415" s="1" t="s">
        <v>43</v>
      </c>
      <c r="O2415" s="1" t="s">
        <v>87</v>
      </c>
      <c r="P2415" s="1" t="s">
        <v>2241</v>
      </c>
      <c r="Q2415" s="10">
        <v>19.440000000000001</v>
      </c>
      <c r="R2415" s="25">
        <v>3</v>
      </c>
      <c r="S2415" s="10">
        <v>58.320000000000007</v>
      </c>
      <c r="T2415" s="1">
        <v>0</v>
      </c>
      <c r="U2415" s="10">
        <v>9.3312000000000008</v>
      </c>
    </row>
    <row r="2416" spans="1:21" x14ac:dyDescent="0.3">
      <c r="A2416" t="s">
        <v>8295</v>
      </c>
      <c r="B2416" s="2">
        <v>43648</v>
      </c>
      <c r="C2416" s="2">
        <v>43649</v>
      </c>
      <c r="D2416" s="1" t="s">
        <v>183</v>
      </c>
      <c r="E2416" s="1" t="s">
        <v>2114</v>
      </c>
      <c r="F2416" s="1" t="s">
        <v>2115</v>
      </c>
      <c r="G2416" s="1" t="s">
        <v>99</v>
      </c>
      <c r="H2416" s="1" t="s">
        <v>24</v>
      </c>
      <c r="I2416" s="1" t="s">
        <v>261</v>
      </c>
      <c r="J2416" s="1" t="s">
        <v>262</v>
      </c>
      <c r="K2416" s="1">
        <v>10024</v>
      </c>
      <c r="L2416" s="1" t="s">
        <v>143</v>
      </c>
      <c r="M2416" s="1" t="s">
        <v>7811</v>
      </c>
      <c r="N2416" s="1" t="s">
        <v>43</v>
      </c>
      <c r="O2416" s="1" t="s">
        <v>87</v>
      </c>
      <c r="P2416" s="1" t="s">
        <v>7812</v>
      </c>
      <c r="Q2416" s="10">
        <v>19.440000000000001</v>
      </c>
      <c r="R2416" s="25">
        <v>3</v>
      </c>
      <c r="S2416" s="10">
        <v>58.320000000000007</v>
      </c>
      <c r="T2416" s="1">
        <v>0</v>
      </c>
      <c r="U2416" s="10">
        <v>9.3312000000000008</v>
      </c>
    </row>
    <row r="2417" spans="1:21" x14ac:dyDescent="0.3">
      <c r="A2417" t="s">
        <v>8667</v>
      </c>
      <c r="B2417" s="2">
        <v>44427</v>
      </c>
      <c r="C2417" s="2">
        <v>44432</v>
      </c>
      <c r="D2417" s="1" t="s">
        <v>47</v>
      </c>
      <c r="E2417" s="1" t="s">
        <v>8307</v>
      </c>
      <c r="F2417" s="1" t="s">
        <v>8308</v>
      </c>
      <c r="G2417" s="1" t="s">
        <v>23</v>
      </c>
      <c r="H2417" s="1" t="s">
        <v>24</v>
      </c>
      <c r="I2417" s="1" t="s">
        <v>1463</v>
      </c>
      <c r="J2417" s="1" t="s">
        <v>1231</v>
      </c>
      <c r="K2417" s="1">
        <v>1841</v>
      </c>
      <c r="L2417" s="1" t="s">
        <v>143</v>
      </c>
      <c r="M2417" s="1" t="s">
        <v>6587</v>
      </c>
      <c r="N2417" s="1" t="s">
        <v>43</v>
      </c>
      <c r="O2417" s="1" t="s">
        <v>87</v>
      </c>
      <c r="P2417" s="1" t="s">
        <v>6588</v>
      </c>
      <c r="Q2417" s="10">
        <v>19.440000000000001</v>
      </c>
      <c r="R2417" s="25">
        <v>3</v>
      </c>
      <c r="S2417" s="10">
        <v>58.320000000000007</v>
      </c>
      <c r="T2417" s="1">
        <v>0</v>
      </c>
      <c r="U2417" s="10">
        <v>9.3312000000000008</v>
      </c>
    </row>
    <row r="2418" spans="1:21" x14ac:dyDescent="0.3">
      <c r="A2418" t="s">
        <v>9207</v>
      </c>
      <c r="B2418" s="2">
        <v>43933</v>
      </c>
      <c r="C2418" s="2">
        <v>43935</v>
      </c>
      <c r="D2418" s="1" t="s">
        <v>183</v>
      </c>
      <c r="E2418" s="1" t="s">
        <v>5626</v>
      </c>
      <c r="F2418" s="1" t="s">
        <v>5627</v>
      </c>
      <c r="G2418" s="1" t="s">
        <v>23</v>
      </c>
      <c r="H2418" s="1" t="s">
        <v>24</v>
      </c>
      <c r="I2418" s="1" t="s">
        <v>39</v>
      </c>
      <c r="J2418" s="1" t="s">
        <v>40</v>
      </c>
      <c r="K2418" s="1">
        <v>90036</v>
      </c>
      <c r="L2418" s="1" t="s">
        <v>41</v>
      </c>
      <c r="M2418" s="1" t="s">
        <v>4483</v>
      </c>
      <c r="N2418" s="1" t="s">
        <v>43</v>
      </c>
      <c r="O2418" s="1" t="s">
        <v>87</v>
      </c>
      <c r="P2418" s="1" t="s">
        <v>4484</v>
      </c>
      <c r="Q2418" s="10">
        <v>19.440000000000001</v>
      </c>
      <c r="R2418" s="25">
        <v>3</v>
      </c>
      <c r="S2418" s="10">
        <v>58.320000000000007</v>
      </c>
      <c r="T2418" s="1">
        <v>0</v>
      </c>
      <c r="U2418" s="10">
        <v>9.3312000000000008</v>
      </c>
    </row>
    <row r="2419" spans="1:21" x14ac:dyDescent="0.3">
      <c r="A2419" t="s">
        <v>9320</v>
      </c>
      <c r="B2419" s="2">
        <v>43153</v>
      </c>
      <c r="C2419" s="2">
        <v>43155</v>
      </c>
      <c r="D2419" s="1" t="s">
        <v>183</v>
      </c>
      <c r="E2419" s="1" t="s">
        <v>1648</v>
      </c>
      <c r="F2419" s="1" t="s">
        <v>1649</v>
      </c>
      <c r="G2419" s="1" t="s">
        <v>23</v>
      </c>
      <c r="H2419" s="1" t="s">
        <v>24</v>
      </c>
      <c r="I2419" s="1" t="s">
        <v>7765</v>
      </c>
      <c r="J2419" s="1" t="s">
        <v>40</v>
      </c>
      <c r="K2419" s="1">
        <v>92553</v>
      </c>
      <c r="L2419" s="1" t="s">
        <v>41</v>
      </c>
      <c r="M2419" s="1" t="s">
        <v>2240</v>
      </c>
      <c r="N2419" s="1" t="s">
        <v>43</v>
      </c>
      <c r="O2419" s="1" t="s">
        <v>87</v>
      </c>
      <c r="P2419" s="1" t="s">
        <v>2241</v>
      </c>
      <c r="Q2419" s="10">
        <v>19.440000000000001</v>
      </c>
      <c r="R2419" s="25">
        <v>3</v>
      </c>
      <c r="S2419" s="10">
        <v>58.320000000000007</v>
      </c>
      <c r="T2419" s="1">
        <v>0</v>
      </c>
      <c r="U2419" s="10">
        <v>9.3312000000000008</v>
      </c>
    </row>
    <row r="2420" spans="1:21" x14ac:dyDescent="0.3">
      <c r="A2420" t="s">
        <v>9392</v>
      </c>
      <c r="B2420" s="2">
        <v>44065</v>
      </c>
      <c r="C2420" s="2">
        <v>44069</v>
      </c>
      <c r="D2420" s="1" t="s">
        <v>47</v>
      </c>
      <c r="E2420" s="1" t="s">
        <v>3053</v>
      </c>
      <c r="F2420" s="1" t="s">
        <v>3054</v>
      </c>
      <c r="G2420" s="1" t="s">
        <v>38</v>
      </c>
      <c r="H2420" s="1" t="s">
        <v>24</v>
      </c>
      <c r="I2420" s="1" t="s">
        <v>92</v>
      </c>
      <c r="J2420" s="1" t="s">
        <v>93</v>
      </c>
      <c r="K2420" s="1">
        <v>98105</v>
      </c>
      <c r="L2420" s="1" t="s">
        <v>41</v>
      </c>
      <c r="M2420" s="1" t="s">
        <v>2604</v>
      </c>
      <c r="N2420" s="1" t="s">
        <v>43</v>
      </c>
      <c r="O2420" s="1" t="s">
        <v>87</v>
      </c>
      <c r="P2420" s="1" t="s">
        <v>2605</v>
      </c>
      <c r="Q2420" s="10">
        <v>19.440000000000001</v>
      </c>
      <c r="R2420" s="25">
        <v>3</v>
      </c>
      <c r="S2420" s="10">
        <v>58.320000000000007</v>
      </c>
      <c r="T2420" s="1">
        <v>0</v>
      </c>
      <c r="U2420" s="10">
        <v>9.3312000000000008</v>
      </c>
    </row>
    <row r="2421" spans="1:21" x14ac:dyDescent="0.3">
      <c r="A2421" t="s">
        <v>9642</v>
      </c>
      <c r="B2421" s="2">
        <v>43740</v>
      </c>
      <c r="C2421" s="2">
        <v>43743</v>
      </c>
      <c r="D2421" s="1" t="s">
        <v>20</v>
      </c>
      <c r="E2421" s="1" t="s">
        <v>4055</v>
      </c>
      <c r="F2421" s="1" t="s">
        <v>4056</v>
      </c>
      <c r="G2421" s="1" t="s">
        <v>23</v>
      </c>
      <c r="H2421" s="1" t="s">
        <v>24</v>
      </c>
      <c r="I2421" s="1" t="s">
        <v>3309</v>
      </c>
      <c r="J2421" s="1" t="s">
        <v>2697</v>
      </c>
      <c r="K2421" s="1">
        <v>20852</v>
      </c>
      <c r="L2421" s="1" t="s">
        <v>143</v>
      </c>
      <c r="M2421" s="1" t="s">
        <v>2604</v>
      </c>
      <c r="N2421" s="1" t="s">
        <v>43</v>
      </c>
      <c r="O2421" s="1" t="s">
        <v>87</v>
      </c>
      <c r="P2421" s="1" t="s">
        <v>2605</v>
      </c>
      <c r="Q2421" s="10">
        <v>19.440000000000001</v>
      </c>
      <c r="R2421" s="25">
        <v>3</v>
      </c>
      <c r="S2421" s="10">
        <v>58.320000000000007</v>
      </c>
      <c r="T2421" s="1">
        <v>0</v>
      </c>
      <c r="U2421" s="10">
        <v>9.3312000000000008</v>
      </c>
    </row>
    <row r="2422" spans="1:21" x14ac:dyDescent="0.3">
      <c r="A2422" t="s">
        <v>9675</v>
      </c>
      <c r="B2422" s="2">
        <v>44180</v>
      </c>
      <c r="C2422" s="2">
        <v>44184</v>
      </c>
      <c r="D2422" s="1" t="s">
        <v>47</v>
      </c>
      <c r="E2422" s="1" t="s">
        <v>6113</v>
      </c>
      <c r="F2422" s="1" t="s">
        <v>6114</v>
      </c>
      <c r="G2422" s="1" t="s">
        <v>99</v>
      </c>
      <c r="H2422" s="1" t="s">
        <v>24</v>
      </c>
      <c r="I2422" s="1" t="s">
        <v>1680</v>
      </c>
      <c r="J2422" s="1" t="s">
        <v>1681</v>
      </c>
      <c r="K2422" s="1">
        <v>72701</v>
      </c>
      <c r="L2422" s="1" t="s">
        <v>27</v>
      </c>
      <c r="M2422" s="1" t="s">
        <v>1389</v>
      </c>
      <c r="N2422" s="1" t="s">
        <v>43</v>
      </c>
      <c r="O2422" s="1" t="s">
        <v>87</v>
      </c>
      <c r="P2422" s="1" t="s">
        <v>1390</v>
      </c>
      <c r="Q2422" s="10">
        <v>19.440000000000001</v>
      </c>
      <c r="R2422" s="25">
        <v>3</v>
      </c>
      <c r="S2422" s="10">
        <v>58.320000000000007</v>
      </c>
      <c r="T2422" s="1">
        <v>0</v>
      </c>
      <c r="U2422" s="10">
        <v>9.3312000000000008</v>
      </c>
    </row>
    <row r="2423" spans="1:21" x14ac:dyDescent="0.3">
      <c r="A2423" t="s">
        <v>9965</v>
      </c>
      <c r="B2423" s="2">
        <v>44374</v>
      </c>
      <c r="C2423" s="2">
        <v>44376</v>
      </c>
      <c r="D2423" s="1" t="s">
        <v>20</v>
      </c>
      <c r="E2423" s="1" t="s">
        <v>3802</v>
      </c>
      <c r="F2423" s="1" t="s">
        <v>3803</v>
      </c>
      <c r="G2423" s="1" t="s">
        <v>38</v>
      </c>
      <c r="H2423" s="1" t="s">
        <v>24</v>
      </c>
      <c r="I2423" s="1" t="s">
        <v>92</v>
      </c>
      <c r="J2423" s="1" t="s">
        <v>93</v>
      </c>
      <c r="K2423" s="1">
        <v>98105</v>
      </c>
      <c r="L2423" s="1" t="s">
        <v>41</v>
      </c>
      <c r="M2423" s="1" t="s">
        <v>6036</v>
      </c>
      <c r="N2423" s="1" t="s">
        <v>43</v>
      </c>
      <c r="O2423" s="1" t="s">
        <v>87</v>
      </c>
      <c r="P2423" s="1" t="s">
        <v>6037</v>
      </c>
      <c r="Q2423" s="10">
        <v>19.440000000000001</v>
      </c>
      <c r="R2423" s="25">
        <v>3</v>
      </c>
      <c r="S2423" s="10">
        <v>58.320000000000007</v>
      </c>
      <c r="T2423" s="1">
        <v>0</v>
      </c>
      <c r="U2423" s="10">
        <v>9.3312000000000008</v>
      </c>
    </row>
    <row r="2424" spans="1:21" x14ac:dyDescent="0.3">
      <c r="A2424" t="s">
        <v>10090</v>
      </c>
      <c r="B2424" s="2">
        <v>44554</v>
      </c>
      <c r="C2424" s="2">
        <v>44558</v>
      </c>
      <c r="D2424" s="1" t="s">
        <v>47</v>
      </c>
      <c r="E2424" s="1" t="s">
        <v>6626</v>
      </c>
      <c r="F2424" s="1" t="s">
        <v>6627</v>
      </c>
      <c r="G2424" s="1" t="s">
        <v>38</v>
      </c>
      <c r="H2424" s="1" t="s">
        <v>24</v>
      </c>
      <c r="I2424" s="1" t="s">
        <v>3838</v>
      </c>
      <c r="J2424" s="1" t="s">
        <v>1231</v>
      </c>
      <c r="K2424" s="1">
        <v>2740</v>
      </c>
      <c r="L2424" s="1" t="s">
        <v>143</v>
      </c>
      <c r="M2424" s="1" t="s">
        <v>4683</v>
      </c>
      <c r="N2424" s="1" t="s">
        <v>43</v>
      </c>
      <c r="O2424" s="1" t="s">
        <v>87</v>
      </c>
      <c r="P2424" s="1" t="s">
        <v>4684</v>
      </c>
      <c r="Q2424" s="10">
        <v>19.440000000000001</v>
      </c>
      <c r="R2424" s="25">
        <v>3</v>
      </c>
      <c r="S2424" s="10">
        <v>58.320000000000007</v>
      </c>
      <c r="T2424" s="1">
        <v>0</v>
      </c>
      <c r="U2424" s="10">
        <v>9.3312000000000008</v>
      </c>
    </row>
    <row r="2425" spans="1:21" x14ac:dyDescent="0.3">
      <c r="A2425" t="s">
        <v>10236</v>
      </c>
      <c r="B2425" s="2">
        <v>43538</v>
      </c>
      <c r="C2425" s="2">
        <v>43543</v>
      </c>
      <c r="D2425" s="1" t="s">
        <v>47</v>
      </c>
      <c r="E2425" s="1" t="s">
        <v>3956</v>
      </c>
      <c r="F2425" s="1" t="s">
        <v>3957</v>
      </c>
      <c r="G2425" s="1" t="s">
        <v>23</v>
      </c>
      <c r="H2425" s="1" t="s">
        <v>24</v>
      </c>
      <c r="I2425" s="1" t="s">
        <v>558</v>
      </c>
      <c r="J2425" s="1" t="s">
        <v>40</v>
      </c>
      <c r="K2425" s="1">
        <v>95661</v>
      </c>
      <c r="L2425" s="1" t="s">
        <v>41</v>
      </c>
      <c r="M2425" s="1" t="s">
        <v>1084</v>
      </c>
      <c r="N2425" s="1" t="s">
        <v>43</v>
      </c>
      <c r="O2425" s="1" t="s">
        <v>87</v>
      </c>
      <c r="P2425" s="1" t="s">
        <v>1085</v>
      </c>
      <c r="Q2425" s="10">
        <v>19.440000000000001</v>
      </c>
      <c r="R2425" s="25">
        <v>3</v>
      </c>
      <c r="S2425" s="10">
        <v>58.320000000000007</v>
      </c>
      <c r="T2425" s="1">
        <v>0</v>
      </c>
      <c r="U2425" s="10">
        <v>9.3312000000000008</v>
      </c>
    </row>
    <row r="2426" spans="1:21" x14ac:dyDescent="0.3">
      <c r="A2426" t="s">
        <v>10314</v>
      </c>
      <c r="B2426" s="2">
        <v>43800</v>
      </c>
      <c r="C2426" s="2">
        <v>43804</v>
      </c>
      <c r="D2426" s="1" t="s">
        <v>47</v>
      </c>
      <c r="E2426" s="1" t="s">
        <v>177</v>
      </c>
      <c r="F2426" s="1" t="s">
        <v>178</v>
      </c>
      <c r="G2426" s="1" t="s">
        <v>99</v>
      </c>
      <c r="H2426" s="1" t="s">
        <v>24</v>
      </c>
      <c r="I2426" s="1" t="s">
        <v>319</v>
      </c>
      <c r="J2426" s="1" t="s">
        <v>233</v>
      </c>
      <c r="K2426" s="1">
        <v>49201</v>
      </c>
      <c r="L2426" s="1" t="s">
        <v>102</v>
      </c>
      <c r="M2426" s="1" t="s">
        <v>8381</v>
      </c>
      <c r="N2426" s="1" t="s">
        <v>43</v>
      </c>
      <c r="O2426" s="1" t="s">
        <v>87</v>
      </c>
      <c r="P2426" s="1" t="s">
        <v>8382</v>
      </c>
      <c r="Q2426" s="10">
        <v>19.440000000000001</v>
      </c>
      <c r="R2426" s="25">
        <v>3</v>
      </c>
      <c r="S2426" s="10">
        <v>58.320000000000007</v>
      </c>
      <c r="T2426" s="1">
        <v>0</v>
      </c>
      <c r="U2426" s="10">
        <v>9.3312000000000008</v>
      </c>
    </row>
    <row r="2427" spans="1:21" x14ac:dyDescent="0.3">
      <c r="A2427" t="s">
        <v>5636</v>
      </c>
      <c r="B2427" s="2">
        <v>44359</v>
      </c>
      <c r="C2427" s="2">
        <v>44365</v>
      </c>
      <c r="D2427" s="1" t="s">
        <v>47</v>
      </c>
      <c r="E2427" s="1" t="s">
        <v>5637</v>
      </c>
      <c r="F2427" s="1" t="s">
        <v>5638</v>
      </c>
      <c r="G2427" s="1" t="s">
        <v>23</v>
      </c>
      <c r="H2427" s="1" t="s">
        <v>24</v>
      </c>
      <c r="I2427" s="1" t="s">
        <v>261</v>
      </c>
      <c r="J2427" s="1" t="s">
        <v>262</v>
      </c>
      <c r="K2427" s="1">
        <v>10035</v>
      </c>
      <c r="L2427" s="1" t="s">
        <v>143</v>
      </c>
      <c r="M2427" s="1" t="s">
        <v>5639</v>
      </c>
      <c r="N2427" s="1" t="s">
        <v>43</v>
      </c>
      <c r="O2427" s="1" t="s">
        <v>87</v>
      </c>
      <c r="P2427" s="1" t="s">
        <v>5640</v>
      </c>
      <c r="Q2427" s="10">
        <v>19.04</v>
      </c>
      <c r="R2427" s="25">
        <v>4</v>
      </c>
      <c r="S2427" s="10">
        <v>76.16</v>
      </c>
      <c r="T2427" s="1">
        <v>0</v>
      </c>
      <c r="U2427" s="10">
        <v>9.3295999999999992</v>
      </c>
    </row>
    <row r="2428" spans="1:21" x14ac:dyDescent="0.3">
      <c r="A2428" t="s">
        <v>9569</v>
      </c>
      <c r="B2428" s="2">
        <v>43639</v>
      </c>
      <c r="C2428" s="2">
        <v>43645</v>
      </c>
      <c r="D2428" s="1" t="s">
        <v>47</v>
      </c>
      <c r="E2428" s="1" t="s">
        <v>4939</v>
      </c>
      <c r="F2428" s="1" t="s">
        <v>4940</v>
      </c>
      <c r="G2428" s="1" t="s">
        <v>38</v>
      </c>
      <c r="H2428" s="1" t="s">
        <v>24</v>
      </c>
      <c r="I2428" s="1" t="s">
        <v>9570</v>
      </c>
      <c r="J2428" s="1" t="s">
        <v>1258</v>
      </c>
      <c r="K2428" s="1">
        <v>30344</v>
      </c>
      <c r="L2428" s="1" t="s">
        <v>27</v>
      </c>
      <c r="M2428" s="1" t="s">
        <v>2489</v>
      </c>
      <c r="N2428" s="1" t="s">
        <v>29</v>
      </c>
      <c r="O2428" s="1" t="s">
        <v>62</v>
      </c>
      <c r="P2428" s="1" t="s">
        <v>2490</v>
      </c>
      <c r="Q2428" s="10">
        <v>27.42</v>
      </c>
      <c r="R2428" s="25">
        <v>3</v>
      </c>
      <c r="S2428" s="10">
        <v>82.26</v>
      </c>
      <c r="T2428" s="1">
        <v>0</v>
      </c>
      <c r="U2428" s="10">
        <v>9.3227999999999991</v>
      </c>
    </row>
    <row r="2429" spans="1:21" x14ac:dyDescent="0.3">
      <c r="A2429" t="s">
        <v>4938</v>
      </c>
      <c r="B2429" s="2">
        <v>43240</v>
      </c>
      <c r="C2429" s="2">
        <v>43242</v>
      </c>
      <c r="D2429" s="1" t="s">
        <v>20</v>
      </c>
      <c r="E2429" s="1" t="s">
        <v>4939</v>
      </c>
      <c r="F2429" s="1" t="s">
        <v>4940</v>
      </c>
      <c r="G2429" s="1" t="s">
        <v>38</v>
      </c>
      <c r="H2429" s="1" t="s">
        <v>24</v>
      </c>
      <c r="I2429" s="1" t="s">
        <v>239</v>
      </c>
      <c r="J2429" s="1" t="s">
        <v>2656</v>
      </c>
      <c r="K2429" s="1">
        <v>3820</v>
      </c>
      <c r="L2429" s="1" t="s">
        <v>143</v>
      </c>
      <c r="M2429" s="1" t="s">
        <v>4941</v>
      </c>
      <c r="N2429" s="1" t="s">
        <v>43</v>
      </c>
      <c r="O2429" s="1" t="s">
        <v>75</v>
      </c>
      <c r="P2429" s="1" t="s">
        <v>4942</v>
      </c>
      <c r="Q2429" s="10">
        <v>33.28</v>
      </c>
      <c r="R2429" s="25">
        <v>4</v>
      </c>
      <c r="S2429" s="10">
        <v>133.12</v>
      </c>
      <c r="T2429" s="1">
        <v>0</v>
      </c>
      <c r="U2429" s="10">
        <v>9.3184000000000005</v>
      </c>
    </row>
    <row r="2430" spans="1:21" x14ac:dyDescent="0.3">
      <c r="A2430" t="s">
        <v>8216</v>
      </c>
      <c r="B2430" s="2">
        <v>43809</v>
      </c>
      <c r="C2430" s="2">
        <v>43815</v>
      </c>
      <c r="D2430" s="1" t="s">
        <v>47</v>
      </c>
      <c r="E2430" s="1" t="s">
        <v>2975</v>
      </c>
      <c r="F2430" s="1" t="s">
        <v>2976</v>
      </c>
      <c r="G2430" s="1" t="s">
        <v>38</v>
      </c>
      <c r="H2430" s="1" t="s">
        <v>24</v>
      </c>
      <c r="I2430" s="1" t="s">
        <v>4398</v>
      </c>
      <c r="J2430" s="1" t="s">
        <v>2697</v>
      </c>
      <c r="K2430" s="1">
        <v>21215</v>
      </c>
      <c r="L2430" s="1" t="s">
        <v>143</v>
      </c>
      <c r="M2430" s="1" t="s">
        <v>5098</v>
      </c>
      <c r="N2430" s="1" t="s">
        <v>43</v>
      </c>
      <c r="O2430" s="1" t="s">
        <v>65</v>
      </c>
      <c r="P2430" s="1" t="s">
        <v>5099</v>
      </c>
      <c r="Q2430" s="10">
        <v>27.36</v>
      </c>
      <c r="R2430" s="25">
        <v>9</v>
      </c>
      <c r="S2430" s="10">
        <v>246.24</v>
      </c>
      <c r="T2430" s="1">
        <v>0</v>
      </c>
      <c r="U2430" s="10">
        <v>9.3023999999999987</v>
      </c>
    </row>
    <row r="2431" spans="1:21" x14ac:dyDescent="0.3">
      <c r="A2431" t="s">
        <v>7810</v>
      </c>
      <c r="B2431" s="2">
        <v>43194</v>
      </c>
      <c r="C2431" s="2">
        <v>43198</v>
      </c>
      <c r="D2431" s="1" t="s">
        <v>47</v>
      </c>
      <c r="E2431" s="1" t="s">
        <v>130</v>
      </c>
      <c r="F2431" s="1" t="s">
        <v>131</v>
      </c>
      <c r="G2431" s="1" t="s">
        <v>38</v>
      </c>
      <c r="H2431" s="1" t="s">
        <v>24</v>
      </c>
      <c r="I2431" s="1" t="s">
        <v>4180</v>
      </c>
      <c r="J2431" s="1" t="s">
        <v>727</v>
      </c>
      <c r="K2431" s="1">
        <v>70506</v>
      </c>
      <c r="L2431" s="1" t="s">
        <v>27</v>
      </c>
      <c r="M2431" s="1" t="s">
        <v>998</v>
      </c>
      <c r="N2431" s="1" t="s">
        <v>43</v>
      </c>
      <c r="O2431" s="1" t="s">
        <v>56</v>
      </c>
      <c r="P2431" s="1" t="s">
        <v>999</v>
      </c>
      <c r="Q2431" s="10">
        <v>232.54999999999998</v>
      </c>
      <c r="R2431" s="25">
        <v>5</v>
      </c>
      <c r="S2431" s="10">
        <v>1162.75</v>
      </c>
      <c r="T2431" s="1">
        <v>0</v>
      </c>
      <c r="U2431" s="10">
        <v>9.3019999999999925</v>
      </c>
    </row>
    <row r="2432" spans="1:21" x14ac:dyDescent="0.3">
      <c r="A2432" t="s">
        <v>8063</v>
      </c>
      <c r="B2432" s="2">
        <v>43981</v>
      </c>
      <c r="C2432" s="2">
        <v>43986</v>
      </c>
      <c r="D2432" s="1" t="s">
        <v>47</v>
      </c>
      <c r="E2432" s="1" t="s">
        <v>5116</v>
      </c>
      <c r="F2432" s="1" t="s">
        <v>5117</v>
      </c>
      <c r="G2432" s="1" t="s">
        <v>23</v>
      </c>
      <c r="H2432" s="1" t="s">
        <v>24</v>
      </c>
      <c r="I2432" s="1" t="s">
        <v>770</v>
      </c>
      <c r="J2432" s="1" t="s">
        <v>489</v>
      </c>
      <c r="K2432" s="1">
        <v>45011</v>
      </c>
      <c r="L2432" s="1" t="s">
        <v>143</v>
      </c>
      <c r="M2432" s="1" t="s">
        <v>5054</v>
      </c>
      <c r="N2432" s="1" t="s">
        <v>43</v>
      </c>
      <c r="O2432" s="1" t="s">
        <v>75</v>
      </c>
      <c r="P2432" s="1" t="s">
        <v>5055</v>
      </c>
      <c r="Q2432" s="10">
        <v>123.92000000000002</v>
      </c>
      <c r="R2432" s="25">
        <v>5</v>
      </c>
      <c r="S2432" s="10">
        <v>619.60000000000014</v>
      </c>
      <c r="T2432" s="1">
        <v>0.2</v>
      </c>
      <c r="U2432" s="10">
        <v>9.2939999999999969</v>
      </c>
    </row>
    <row r="2433" spans="1:21" x14ac:dyDescent="0.3">
      <c r="A2433" t="s">
        <v>8240</v>
      </c>
      <c r="B2433" s="2">
        <v>43120</v>
      </c>
      <c r="C2433" s="2">
        <v>43125</v>
      </c>
      <c r="D2433" s="1" t="s">
        <v>47</v>
      </c>
      <c r="E2433" s="1" t="s">
        <v>5138</v>
      </c>
      <c r="F2433" s="1" t="s">
        <v>5139</v>
      </c>
      <c r="G2433" s="1" t="s">
        <v>23</v>
      </c>
      <c r="H2433" s="1" t="s">
        <v>24</v>
      </c>
      <c r="I2433" s="1" t="s">
        <v>39</v>
      </c>
      <c r="J2433" s="1" t="s">
        <v>40</v>
      </c>
      <c r="K2433" s="1">
        <v>90049</v>
      </c>
      <c r="L2433" s="1" t="s">
        <v>41</v>
      </c>
      <c r="M2433" s="1" t="s">
        <v>1422</v>
      </c>
      <c r="N2433" s="1" t="s">
        <v>43</v>
      </c>
      <c r="O2433" s="1" t="s">
        <v>87</v>
      </c>
      <c r="P2433" s="1" t="s">
        <v>1423</v>
      </c>
      <c r="Q2433" s="10">
        <v>19.36</v>
      </c>
      <c r="R2433" s="25">
        <v>2</v>
      </c>
      <c r="S2433" s="10">
        <v>38.72</v>
      </c>
      <c r="T2433" s="1">
        <v>0</v>
      </c>
      <c r="U2433" s="10">
        <v>9.2927999999999997</v>
      </c>
    </row>
    <row r="2434" spans="1:21" x14ac:dyDescent="0.3">
      <c r="A2434" t="s">
        <v>8360</v>
      </c>
      <c r="B2434" s="2">
        <v>44167</v>
      </c>
      <c r="C2434" s="2">
        <v>44172</v>
      </c>
      <c r="D2434" s="1" t="s">
        <v>47</v>
      </c>
      <c r="E2434" s="1" t="s">
        <v>3855</v>
      </c>
      <c r="F2434" s="1" t="s">
        <v>3856</v>
      </c>
      <c r="G2434" s="1" t="s">
        <v>38</v>
      </c>
      <c r="H2434" s="1" t="s">
        <v>24</v>
      </c>
      <c r="I2434" s="1" t="s">
        <v>620</v>
      </c>
      <c r="J2434" s="1" t="s">
        <v>40</v>
      </c>
      <c r="K2434" s="1">
        <v>95123</v>
      </c>
      <c r="L2434" s="1" t="s">
        <v>41</v>
      </c>
      <c r="M2434" s="1" t="s">
        <v>4239</v>
      </c>
      <c r="N2434" s="1" t="s">
        <v>43</v>
      </c>
      <c r="O2434" s="1" t="s">
        <v>72</v>
      </c>
      <c r="P2434" s="1" t="s">
        <v>4240</v>
      </c>
      <c r="Q2434" s="10">
        <v>24.704000000000001</v>
      </c>
      <c r="R2434" s="25">
        <v>2</v>
      </c>
      <c r="S2434" s="10">
        <v>49.408000000000001</v>
      </c>
      <c r="T2434" s="1">
        <v>0.2</v>
      </c>
      <c r="U2434" s="10">
        <v>9.2639999999999993</v>
      </c>
    </row>
    <row r="2435" spans="1:21" x14ac:dyDescent="0.3">
      <c r="A2435" t="s">
        <v>9376</v>
      </c>
      <c r="B2435" s="2">
        <v>43471</v>
      </c>
      <c r="C2435" s="2">
        <v>43477</v>
      </c>
      <c r="D2435" s="1" t="s">
        <v>47</v>
      </c>
      <c r="E2435" s="1" t="s">
        <v>3358</v>
      </c>
      <c r="F2435" s="1" t="s">
        <v>3359</v>
      </c>
      <c r="G2435" s="1" t="s">
        <v>38</v>
      </c>
      <c r="H2435" s="1" t="s">
        <v>24</v>
      </c>
      <c r="I2435" s="1" t="s">
        <v>1071</v>
      </c>
      <c r="J2435" s="1" t="s">
        <v>448</v>
      </c>
      <c r="K2435" s="1">
        <v>80906</v>
      </c>
      <c r="L2435" s="1" t="s">
        <v>41</v>
      </c>
      <c r="M2435" s="1" t="s">
        <v>3673</v>
      </c>
      <c r="N2435" s="1" t="s">
        <v>43</v>
      </c>
      <c r="O2435" s="1" t="s">
        <v>87</v>
      </c>
      <c r="P2435" s="1" t="s">
        <v>3674</v>
      </c>
      <c r="Q2435" s="10">
        <v>29.600000000000005</v>
      </c>
      <c r="R2435" s="25">
        <v>5</v>
      </c>
      <c r="S2435" s="10">
        <v>148.00000000000003</v>
      </c>
      <c r="T2435" s="1">
        <v>0.2</v>
      </c>
      <c r="U2435" s="10">
        <v>9.2499999999999964</v>
      </c>
    </row>
    <row r="2436" spans="1:21" x14ac:dyDescent="0.3">
      <c r="A2436" t="s">
        <v>3670</v>
      </c>
      <c r="B2436" s="2">
        <v>44488</v>
      </c>
      <c r="C2436" s="2">
        <v>44494</v>
      </c>
      <c r="D2436" s="1" t="s">
        <v>47</v>
      </c>
      <c r="E2436" s="1" t="s">
        <v>3671</v>
      </c>
      <c r="F2436" s="1" t="s">
        <v>3672</v>
      </c>
      <c r="G2436" s="1" t="s">
        <v>38</v>
      </c>
      <c r="H2436" s="1" t="s">
        <v>24</v>
      </c>
      <c r="I2436" s="1" t="s">
        <v>141</v>
      </c>
      <c r="J2436" s="1" t="s">
        <v>142</v>
      </c>
      <c r="K2436" s="1">
        <v>19120</v>
      </c>
      <c r="L2436" s="1" t="s">
        <v>143</v>
      </c>
      <c r="M2436" s="1" t="s">
        <v>2554</v>
      </c>
      <c r="N2436" s="1" t="s">
        <v>43</v>
      </c>
      <c r="O2436" s="1" t="s">
        <v>65</v>
      </c>
      <c r="P2436" s="1" t="s">
        <v>2555</v>
      </c>
      <c r="Q2436" s="10">
        <v>123.256</v>
      </c>
      <c r="R2436" s="25">
        <v>7</v>
      </c>
      <c r="S2436" s="10">
        <v>862.79200000000003</v>
      </c>
      <c r="T2436" s="1">
        <v>0.2</v>
      </c>
      <c r="U2436" s="10">
        <v>9.2441999999999993</v>
      </c>
    </row>
    <row r="2437" spans="1:21" x14ac:dyDescent="0.3">
      <c r="A2437" t="s">
        <v>7834</v>
      </c>
      <c r="B2437" s="2">
        <v>43764</v>
      </c>
      <c r="C2437" s="2">
        <v>43768</v>
      </c>
      <c r="D2437" s="1" t="s">
        <v>20</v>
      </c>
      <c r="E2437" s="1" t="s">
        <v>1023</v>
      </c>
      <c r="F2437" s="1" t="s">
        <v>1024</v>
      </c>
      <c r="G2437" s="1" t="s">
        <v>38</v>
      </c>
      <c r="H2437" s="1" t="s">
        <v>24</v>
      </c>
      <c r="I2437" s="1" t="s">
        <v>1372</v>
      </c>
      <c r="J2437" s="1" t="s">
        <v>301</v>
      </c>
      <c r="K2437" s="1">
        <v>85345</v>
      </c>
      <c r="L2437" s="1" t="s">
        <v>41</v>
      </c>
      <c r="M2437" s="1" t="s">
        <v>826</v>
      </c>
      <c r="N2437" s="1" t="s">
        <v>68</v>
      </c>
      <c r="O2437" s="1" t="s">
        <v>69</v>
      </c>
      <c r="P2437" s="1" t="s">
        <v>827</v>
      </c>
      <c r="Q2437" s="10">
        <v>105.584</v>
      </c>
      <c r="R2437" s="25">
        <v>2</v>
      </c>
      <c r="S2437" s="10">
        <v>211.16800000000001</v>
      </c>
      <c r="T2437" s="1">
        <v>0.2</v>
      </c>
      <c r="U2437" s="10">
        <v>9.2386000000000053</v>
      </c>
    </row>
    <row r="2438" spans="1:21" x14ac:dyDescent="0.3">
      <c r="A2438" t="s">
        <v>10472</v>
      </c>
      <c r="B2438" s="2">
        <v>43239</v>
      </c>
      <c r="C2438" s="2">
        <v>43242</v>
      </c>
      <c r="D2438" s="1" t="s">
        <v>183</v>
      </c>
      <c r="E2438" s="1" t="s">
        <v>1228</v>
      </c>
      <c r="F2438" s="1" t="s">
        <v>1229</v>
      </c>
      <c r="G2438" s="1" t="s">
        <v>23</v>
      </c>
      <c r="H2438" s="1" t="s">
        <v>24</v>
      </c>
      <c r="I2438" s="1" t="s">
        <v>2928</v>
      </c>
      <c r="J2438" s="1" t="s">
        <v>310</v>
      </c>
      <c r="K2438" s="1">
        <v>23464</v>
      </c>
      <c r="L2438" s="1" t="s">
        <v>27</v>
      </c>
      <c r="M2438" s="1" t="s">
        <v>7881</v>
      </c>
      <c r="N2438" s="1" t="s">
        <v>43</v>
      </c>
      <c r="O2438" s="1" t="s">
        <v>570</v>
      </c>
      <c r="P2438" s="1" t="s">
        <v>7882</v>
      </c>
      <c r="Q2438" s="10">
        <v>34.200000000000003</v>
      </c>
      <c r="R2438" s="25">
        <v>5</v>
      </c>
      <c r="S2438" s="10">
        <v>171</v>
      </c>
      <c r="T2438" s="1">
        <v>0</v>
      </c>
      <c r="U2438" s="10">
        <v>9.234</v>
      </c>
    </row>
    <row r="2439" spans="1:21" x14ac:dyDescent="0.3">
      <c r="A2439" t="s">
        <v>8496</v>
      </c>
      <c r="B2439" s="2">
        <v>44374</v>
      </c>
      <c r="C2439" s="2">
        <v>44378</v>
      </c>
      <c r="D2439" s="1" t="s">
        <v>47</v>
      </c>
      <c r="E2439" s="1" t="s">
        <v>1850</v>
      </c>
      <c r="F2439" s="1" t="s">
        <v>1851</v>
      </c>
      <c r="G2439" s="1" t="s">
        <v>23</v>
      </c>
      <c r="H2439" s="1" t="s">
        <v>24</v>
      </c>
      <c r="I2439" s="1" t="s">
        <v>2497</v>
      </c>
      <c r="J2439" s="1" t="s">
        <v>133</v>
      </c>
      <c r="K2439" s="1">
        <v>68104</v>
      </c>
      <c r="L2439" s="1" t="s">
        <v>102</v>
      </c>
      <c r="M2439" s="1" t="s">
        <v>4162</v>
      </c>
      <c r="N2439" s="1" t="s">
        <v>43</v>
      </c>
      <c r="O2439" s="1" t="s">
        <v>87</v>
      </c>
      <c r="P2439" s="1" t="s">
        <v>4163</v>
      </c>
      <c r="Q2439" s="10">
        <v>20.07</v>
      </c>
      <c r="R2439" s="25">
        <v>3</v>
      </c>
      <c r="S2439" s="10">
        <v>60.21</v>
      </c>
      <c r="T2439" s="1">
        <v>0</v>
      </c>
      <c r="U2439" s="10">
        <v>9.2321999999999989</v>
      </c>
    </row>
    <row r="2440" spans="1:21" x14ac:dyDescent="0.3">
      <c r="A2440" t="s">
        <v>3518</v>
      </c>
      <c r="B2440" s="2">
        <v>43704</v>
      </c>
      <c r="C2440" s="2">
        <v>43709</v>
      </c>
      <c r="D2440" s="1" t="s">
        <v>47</v>
      </c>
      <c r="E2440" s="1" t="s">
        <v>527</v>
      </c>
      <c r="F2440" s="1" t="s">
        <v>528</v>
      </c>
      <c r="G2440" s="1" t="s">
        <v>23</v>
      </c>
      <c r="H2440" s="1" t="s">
        <v>24</v>
      </c>
      <c r="I2440" s="1" t="s">
        <v>939</v>
      </c>
      <c r="J2440" s="1" t="s">
        <v>40</v>
      </c>
      <c r="K2440" s="1">
        <v>92105</v>
      </c>
      <c r="L2440" s="1" t="s">
        <v>41</v>
      </c>
      <c r="M2440" s="1" t="s">
        <v>569</v>
      </c>
      <c r="N2440" s="1" t="s">
        <v>43</v>
      </c>
      <c r="O2440" s="1" t="s">
        <v>570</v>
      </c>
      <c r="P2440" s="1" t="s">
        <v>571</v>
      </c>
      <c r="Q2440" s="10">
        <v>32.94</v>
      </c>
      <c r="R2440" s="25">
        <v>3</v>
      </c>
      <c r="S2440" s="10">
        <v>98.82</v>
      </c>
      <c r="T2440" s="1">
        <v>0</v>
      </c>
      <c r="U2440" s="10">
        <v>9.2232000000000021</v>
      </c>
    </row>
    <row r="2441" spans="1:21" x14ac:dyDescent="0.3">
      <c r="A2441" t="s">
        <v>8551</v>
      </c>
      <c r="B2441" s="2">
        <v>43852</v>
      </c>
      <c r="C2441" s="2">
        <v>43859</v>
      </c>
      <c r="D2441" s="1" t="s">
        <v>47</v>
      </c>
      <c r="E2441" s="1" t="s">
        <v>4194</v>
      </c>
      <c r="F2441" s="1" t="s">
        <v>4195</v>
      </c>
      <c r="G2441" s="1" t="s">
        <v>23</v>
      </c>
      <c r="H2441" s="1" t="s">
        <v>24</v>
      </c>
      <c r="I2441" s="1" t="s">
        <v>261</v>
      </c>
      <c r="J2441" s="1" t="s">
        <v>262</v>
      </c>
      <c r="K2441" s="1">
        <v>10009</v>
      </c>
      <c r="L2441" s="1" t="s">
        <v>143</v>
      </c>
      <c r="M2441" s="1" t="s">
        <v>5007</v>
      </c>
      <c r="N2441" s="1" t="s">
        <v>43</v>
      </c>
      <c r="O2441" s="1" t="s">
        <v>72</v>
      </c>
      <c r="P2441" s="1" t="s">
        <v>5008</v>
      </c>
      <c r="Q2441" s="10">
        <v>26.336000000000002</v>
      </c>
      <c r="R2441" s="25">
        <v>4</v>
      </c>
      <c r="S2441" s="10">
        <v>105.34400000000001</v>
      </c>
      <c r="T2441" s="1">
        <v>0.2</v>
      </c>
      <c r="U2441" s="10">
        <v>9.2176000000000009</v>
      </c>
    </row>
    <row r="2442" spans="1:21" x14ac:dyDescent="0.3">
      <c r="A2442" t="s">
        <v>8209</v>
      </c>
      <c r="B2442" s="2">
        <v>44040</v>
      </c>
      <c r="C2442" s="2">
        <v>44046</v>
      </c>
      <c r="D2442" s="1" t="s">
        <v>47</v>
      </c>
      <c r="E2442" s="1" t="s">
        <v>5739</v>
      </c>
      <c r="F2442" s="1" t="s">
        <v>5740</v>
      </c>
      <c r="G2442" s="1" t="s">
        <v>99</v>
      </c>
      <c r="H2442" s="1" t="s">
        <v>24</v>
      </c>
      <c r="I2442" s="1" t="s">
        <v>8210</v>
      </c>
      <c r="J2442" s="1" t="s">
        <v>233</v>
      </c>
      <c r="K2442" s="1">
        <v>49423</v>
      </c>
      <c r="L2442" s="1" t="s">
        <v>102</v>
      </c>
      <c r="M2442" s="1" t="s">
        <v>3243</v>
      </c>
      <c r="N2442" s="1" t="s">
        <v>43</v>
      </c>
      <c r="O2442" s="1" t="s">
        <v>264</v>
      </c>
      <c r="P2442" s="1" t="s">
        <v>554</v>
      </c>
      <c r="Q2442" s="10">
        <v>20.439999999999998</v>
      </c>
      <c r="R2442" s="25">
        <v>7</v>
      </c>
      <c r="S2442" s="10">
        <v>143.07999999999998</v>
      </c>
      <c r="T2442" s="1">
        <v>0</v>
      </c>
      <c r="U2442" s="10">
        <v>9.1979999999999986</v>
      </c>
    </row>
    <row r="2443" spans="1:21" x14ac:dyDescent="0.3">
      <c r="A2443" t="s">
        <v>9771</v>
      </c>
      <c r="B2443" s="2">
        <v>43960</v>
      </c>
      <c r="C2443" s="2">
        <v>43963</v>
      </c>
      <c r="D2443" s="1" t="s">
        <v>20</v>
      </c>
      <c r="E2443" s="1" t="s">
        <v>4231</v>
      </c>
      <c r="F2443" s="1" t="s">
        <v>4232</v>
      </c>
      <c r="G2443" s="1" t="s">
        <v>23</v>
      </c>
      <c r="H2443" s="1" t="s">
        <v>24</v>
      </c>
      <c r="I2443" s="1" t="s">
        <v>1946</v>
      </c>
      <c r="J2443" s="1" t="s">
        <v>310</v>
      </c>
      <c r="K2443" s="1">
        <v>24153</v>
      </c>
      <c r="L2443" s="1" t="s">
        <v>27</v>
      </c>
      <c r="M2443" s="1" t="s">
        <v>761</v>
      </c>
      <c r="N2443" s="1" t="s">
        <v>43</v>
      </c>
      <c r="O2443" s="1" t="s">
        <v>65</v>
      </c>
      <c r="P2443" s="1" t="s">
        <v>762</v>
      </c>
      <c r="Q2443" s="10">
        <v>27.86</v>
      </c>
      <c r="R2443" s="25">
        <v>7</v>
      </c>
      <c r="S2443" s="10">
        <v>195.01999999999998</v>
      </c>
      <c r="T2443" s="1">
        <v>0</v>
      </c>
      <c r="U2443" s="10">
        <v>9.1937999999999978</v>
      </c>
    </row>
    <row r="2444" spans="1:21" x14ac:dyDescent="0.3">
      <c r="A2444" t="s">
        <v>10528</v>
      </c>
      <c r="B2444" s="2">
        <v>44176</v>
      </c>
      <c r="C2444" s="2">
        <v>44179</v>
      </c>
      <c r="D2444" s="1" t="s">
        <v>183</v>
      </c>
      <c r="E2444" s="1" t="s">
        <v>2294</v>
      </c>
      <c r="F2444" s="1" t="s">
        <v>2295</v>
      </c>
      <c r="G2444" s="1" t="s">
        <v>38</v>
      </c>
      <c r="H2444" s="1" t="s">
        <v>24</v>
      </c>
      <c r="I2444" s="1" t="s">
        <v>309</v>
      </c>
      <c r="J2444" s="1" t="s">
        <v>489</v>
      </c>
      <c r="K2444" s="1">
        <v>45503</v>
      </c>
      <c r="L2444" s="1" t="s">
        <v>143</v>
      </c>
      <c r="M2444" s="1" t="s">
        <v>74</v>
      </c>
      <c r="N2444" s="1" t="s">
        <v>43</v>
      </c>
      <c r="O2444" s="1" t="s">
        <v>75</v>
      </c>
      <c r="P2444" s="1" t="s">
        <v>76</v>
      </c>
      <c r="Q2444" s="10">
        <v>73.536000000000001</v>
      </c>
      <c r="R2444" s="25">
        <v>4</v>
      </c>
      <c r="S2444" s="10">
        <v>294.14400000000001</v>
      </c>
      <c r="T2444" s="1">
        <v>0.2</v>
      </c>
      <c r="U2444" s="10">
        <v>9.1919999999999931</v>
      </c>
    </row>
    <row r="2445" spans="1:21" x14ac:dyDescent="0.3">
      <c r="A2445" t="s">
        <v>7568</v>
      </c>
      <c r="B2445" s="2">
        <v>44349</v>
      </c>
      <c r="C2445" s="2">
        <v>44350</v>
      </c>
      <c r="D2445" s="1" t="s">
        <v>1276</v>
      </c>
      <c r="E2445" s="1" t="s">
        <v>7569</v>
      </c>
      <c r="F2445" s="1" t="s">
        <v>7570</v>
      </c>
      <c r="G2445" s="1" t="s">
        <v>23</v>
      </c>
      <c r="H2445" s="1" t="s">
        <v>24</v>
      </c>
      <c r="I2445" s="1" t="s">
        <v>1505</v>
      </c>
      <c r="J2445" s="1" t="s">
        <v>85</v>
      </c>
      <c r="K2445" s="1">
        <v>28540</v>
      </c>
      <c r="L2445" s="1" t="s">
        <v>27</v>
      </c>
      <c r="M2445" s="1" t="s">
        <v>6818</v>
      </c>
      <c r="N2445" s="1" t="s">
        <v>43</v>
      </c>
      <c r="O2445" s="1" t="s">
        <v>87</v>
      </c>
      <c r="P2445" s="1" t="s">
        <v>6819</v>
      </c>
      <c r="Q2445" s="10">
        <v>25.344000000000001</v>
      </c>
      <c r="R2445" s="25">
        <v>4</v>
      </c>
      <c r="S2445" s="10">
        <v>101.376</v>
      </c>
      <c r="T2445" s="1">
        <v>0.2</v>
      </c>
      <c r="U2445" s="10">
        <v>9.1871999999999989</v>
      </c>
    </row>
    <row r="2446" spans="1:21" x14ac:dyDescent="0.3">
      <c r="A2446" t="s">
        <v>9985</v>
      </c>
      <c r="B2446" s="2">
        <v>44086</v>
      </c>
      <c r="C2446" s="2">
        <v>44087</v>
      </c>
      <c r="D2446" s="1" t="s">
        <v>1276</v>
      </c>
      <c r="E2446" s="1" t="s">
        <v>1509</v>
      </c>
      <c r="F2446" s="1" t="s">
        <v>1510</v>
      </c>
      <c r="G2446" s="1" t="s">
        <v>99</v>
      </c>
      <c r="H2446" s="1" t="s">
        <v>24</v>
      </c>
      <c r="I2446" s="1" t="s">
        <v>1457</v>
      </c>
      <c r="J2446" s="1" t="s">
        <v>448</v>
      </c>
      <c r="K2446" s="1">
        <v>80027</v>
      </c>
      <c r="L2446" s="1" t="s">
        <v>41</v>
      </c>
      <c r="M2446" s="1" t="s">
        <v>8127</v>
      </c>
      <c r="N2446" s="1" t="s">
        <v>68</v>
      </c>
      <c r="O2446" s="1" t="s">
        <v>69</v>
      </c>
      <c r="P2446" s="1" t="s">
        <v>8128</v>
      </c>
      <c r="Q2446" s="10">
        <v>146.952</v>
      </c>
      <c r="R2446" s="25">
        <v>3</v>
      </c>
      <c r="S2446" s="10">
        <v>440.85599999999999</v>
      </c>
      <c r="T2446" s="1">
        <v>0.2</v>
      </c>
      <c r="U2446" s="10">
        <v>9.1844999999999928</v>
      </c>
    </row>
    <row r="2447" spans="1:21" x14ac:dyDescent="0.3">
      <c r="A2447" t="s">
        <v>5730</v>
      </c>
      <c r="B2447" s="2">
        <v>44478</v>
      </c>
      <c r="C2447" s="2">
        <v>44480</v>
      </c>
      <c r="D2447" s="1" t="s">
        <v>183</v>
      </c>
      <c r="E2447" s="1" t="s">
        <v>3592</v>
      </c>
      <c r="F2447" s="1" t="s">
        <v>3593</v>
      </c>
      <c r="G2447" s="1" t="s">
        <v>38</v>
      </c>
      <c r="H2447" s="1" t="s">
        <v>24</v>
      </c>
      <c r="I2447" s="1" t="s">
        <v>1109</v>
      </c>
      <c r="J2447" s="1" t="s">
        <v>489</v>
      </c>
      <c r="K2447" s="1">
        <v>44107</v>
      </c>
      <c r="L2447" s="1" t="s">
        <v>143</v>
      </c>
      <c r="M2447" s="1" t="s">
        <v>2355</v>
      </c>
      <c r="N2447" s="1" t="s">
        <v>29</v>
      </c>
      <c r="O2447" s="1" t="s">
        <v>62</v>
      </c>
      <c r="P2447" s="1" t="s">
        <v>2356</v>
      </c>
      <c r="Q2447" s="10">
        <v>45.888000000000005</v>
      </c>
      <c r="R2447" s="25">
        <v>4</v>
      </c>
      <c r="S2447" s="10">
        <v>183.55200000000002</v>
      </c>
      <c r="T2447" s="1">
        <v>0.2</v>
      </c>
      <c r="U2447" s="10">
        <v>9.1775999999999982</v>
      </c>
    </row>
    <row r="2448" spans="1:21" x14ac:dyDescent="0.3">
      <c r="A2448" t="s">
        <v>6018</v>
      </c>
      <c r="B2448" s="2">
        <v>44546</v>
      </c>
      <c r="C2448" s="2">
        <v>44551</v>
      </c>
      <c r="D2448" s="1" t="s">
        <v>20</v>
      </c>
      <c r="E2448" s="1" t="s">
        <v>6019</v>
      </c>
      <c r="F2448" s="1" t="s">
        <v>6020</v>
      </c>
      <c r="G2448" s="1" t="s">
        <v>38</v>
      </c>
      <c r="H2448" s="1" t="s">
        <v>24</v>
      </c>
      <c r="I2448" s="1" t="s">
        <v>2309</v>
      </c>
      <c r="J2448" s="1" t="s">
        <v>40</v>
      </c>
      <c r="K2448" s="1">
        <v>92054</v>
      </c>
      <c r="L2448" s="1" t="s">
        <v>41</v>
      </c>
      <c r="M2448" s="1" t="s">
        <v>144</v>
      </c>
      <c r="N2448" s="1" t="s">
        <v>29</v>
      </c>
      <c r="O2448" s="1" t="s">
        <v>33</v>
      </c>
      <c r="P2448" s="1" t="s">
        <v>145</v>
      </c>
      <c r="Q2448" s="10">
        <v>81.567999999999998</v>
      </c>
      <c r="R2448" s="25">
        <v>2</v>
      </c>
      <c r="S2448" s="10">
        <v>163.136</v>
      </c>
      <c r="T2448" s="1">
        <v>0.2</v>
      </c>
      <c r="U2448" s="10">
        <v>9.1763999999999974</v>
      </c>
    </row>
    <row r="2449" spans="1:21" x14ac:dyDescent="0.3">
      <c r="A2449" t="s">
        <v>2405</v>
      </c>
      <c r="B2449" s="2">
        <v>44226</v>
      </c>
      <c r="C2449" s="2">
        <v>44232</v>
      </c>
      <c r="D2449" s="1" t="s">
        <v>47</v>
      </c>
      <c r="E2449" s="1" t="s">
        <v>2406</v>
      </c>
      <c r="F2449" s="1" t="s">
        <v>2407</v>
      </c>
      <c r="G2449" s="1" t="s">
        <v>38</v>
      </c>
      <c r="H2449" s="1" t="s">
        <v>24</v>
      </c>
      <c r="I2449" s="1" t="s">
        <v>1364</v>
      </c>
      <c r="J2449" s="1" t="s">
        <v>480</v>
      </c>
      <c r="K2449" s="1">
        <v>50315</v>
      </c>
      <c r="L2449" s="1" t="s">
        <v>102</v>
      </c>
      <c r="M2449" s="1" t="s">
        <v>2408</v>
      </c>
      <c r="N2449" s="1" t="s">
        <v>43</v>
      </c>
      <c r="O2449" s="1" t="s">
        <v>72</v>
      </c>
      <c r="P2449" s="1" t="s">
        <v>2409</v>
      </c>
      <c r="Q2449" s="10">
        <v>18.28</v>
      </c>
      <c r="R2449" s="25">
        <v>2</v>
      </c>
      <c r="S2449" s="10">
        <v>36.56</v>
      </c>
      <c r="T2449" s="1">
        <v>0</v>
      </c>
      <c r="U2449" s="10">
        <v>9.14</v>
      </c>
    </row>
    <row r="2450" spans="1:21" x14ac:dyDescent="0.3">
      <c r="A2450" t="s">
        <v>5619</v>
      </c>
      <c r="B2450" s="2">
        <v>44513</v>
      </c>
      <c r="C2450" s="2">
        <v>44515</v>
      </c>
      <c r="D2450" s="1" t="s">
        <v>183</v>
      </c>
      <c r="E2450" s="1" t="s">
        <v>971</v>
      </c>
      <c r="F2450" s="1" t="s">
        <v>972</v>
      </c>
      <c r="G2450" s="1" t="s">
        <v>38</v>
      </c>
      <c r="H2450" s="1" t="s">
        <v>24</v>
      </c>
      <c r="I2450" s="1" t="s">
        <v>309</v>
      </c>
      <c r="J2450" s="1" t="s">
        <v>489</v>
      </c>
      <c r="K2450" s="1">
        <v>45503</v>
      </c>
      <c r="L2450" s="1" t="s">
        <v>143</v>
      </c>
      <c r="M2450" s="1" t="s">
        <v>1724</v>
      </c>
      <c r="N2450" s="1" t="s">
        <v>68</v>
      </c>
      <c r="O2450" s="1" t="s">
        <v>156</v>
      </c>
      <c r="P2450" s="1" t="s">
        <v>1725</v>
      </c>
      <c r="Q2450" s="10">
        <v>60.864000000000004</v>
      </c>
      <c r="R2450" s="25">
        <v>4</v>
      </c>
      <c r="S2450" s="10">
        <v>243.45600000000002</v>
      </c>
      <c r="T2450" s="1">
        <v>0.2</v>
      </c>
      <c r="U2450" s="10">
        <v>9.1295999999999964</v>
      </c>
    </row>
    <row r="2451" spans="1:21" x14ac:dyDescent="0.3">
      <c r="A2451" t="s">
        <v>6344</v>
      </c>
      <c r="B2451" s="2">
        <v>44502</v>
      </c>
      <c r="C2451" s="2">
        <v>44506</v>
      </c>
      <c r="D2451" s="1" t="s">
        <v>47</v>
      </c>
      <c r="E2451" s="1" t="s">
        <v>2975</v>
      </c>
      <c r="F2451" s="1" t="s">
        <v>2976</v>
      </c>
      <c r="G2451" s="1" t="s">
        <v>38</v>
      </c>
      <c r="H2451" s="1" t="s">
        <v>24</v>
      </c>
      <c r="I2451" s="1" t="s">
        <v>6345</v>
      </c>
      <c r="J2451" s="1" t="s">
        <v>4434</v>
      </c>
      <c r="K2451" s="1">
        <v>66212</v>
      </c>
      <c r="L2451" s="1" t="s">
        <v>102</v>
      </c>
      <c r="M2451" s="1" t="s">
        <v>3188</v>
      </c>
      <c r="N2451" s="1" t="s">
        <v>43</v>
      </c>
      <c r="O2451" s="1" t="s">
        <v>264</v>
      </c>
      <c r="P2451" s="1" t="s">
        <v>554</v>
      </c>
      <c r="Q2451" s="10">
        <v>18.240000000000002</v>
      </c>
      <c r="R2451" s="25">
        <v>3</v>
      </c>
      <c r="S2451" s="10">
        <v>54.720000000000006</v>
      </c>
      <c r="T2451" s="1">
        <v>0</v>
      </c>
      <c r="U2451" s="10">
        <v>9.120000000000001</v>
      </c>
    </row>
    <row r="2452" spans="1:21" x14ac:dyDescent="0.3">
      <c r="A2452" t="s">
        <v>8535</v>
      </c>
      <c r="B2452" s="2">
        <v>44512</v>
      </c>
      <c r="C2452" s="2">
        <v>44516</v>
      </c>
      <c r="D2452" s="1" t="s">
        <v>20</v>
      </c>
      <c r="E2452" s="1" t="s">
        <v>790</v>
      </c>
      <c r="F2452" s="1" t="s">
        <v>791</v>
      </c>
      <c r="G2452" s="1" t="s">
        <v>23</v>
      </c>
      <c r="H2452" s="1" t="s">
        <v>24</v>
      </c>
      <c r="I2452" s="1" t="s">
        <v>8536</v>
      </c>
      <c r="J2452" s="1" t="s">
        <v>93</v>
      </c>
      <c r="K2452" s="1">
        <v>98632</v>
      </c>
      <c r="L2452" s="1" t="s">
        <v>41</v>
      </c>
      <c r="M2452" s="1" t="s">
        <v>3188</v>
      </c>
      <c r="N2452" s="1" t="s">
        <v>43</v>
      </c>
      <c r="O2452" s="1" t="s">
        <v>264</v>
      </c>
      <c r="P2452" s="1" t="s">
        <v>554</v>
      </c>
      <c r="Q2452" s="10">
        <v>18.240000000000002</v>
      </c>
      <c r="R2452" s="25">
        <v>3</v>
      </c>
      <c r="S2452" s="10">
        <v>54.720000000000006</v>
      </c>
      <c r="T2452" s="1">
        <v>0</v>
      </c>
      <c r="U2452" s="10">
        <v>9.120000000000001</v>
      </c>
    </row>
    <row r="2453" spans="1:21" x14ac:dyDescent="0.3">
      <c r="A2453" t="s">
        <v>4272</v>
      </c>
      <c r="B2453" s="2">
        <v>44103</v>
      </c>
      <c r="C2453" s="2">
        <v>44105</v>
      </c>
      <c r="D2453" s="1" t="s">
        <v>20</v>
      </c>
      <c r="E2453" s="1" t="s">
        <v>4273</v>
      </c>
      <c r="F2453" s="1" t="s">
        <v>4274</v>
      </c>
      <c r="G2453" s="1" t="s">
        <v>23</v>
      </c>
      <c r="H2453" s="1" t="s">
        <v>24</v>
      </c>
      <c r="I2453" s="1" t="s">
        <v>39</v>
      </c>
      <c r="J2453" s="1" t="s">
        <v>40</v>
      </c>
      <c r="K2453" s="1">
        <v>90008</v>
      </c>
      <c r="L2453" s="1" t="s">
        <v>41</v>
      </c>
      <c r="M2453" s="1" t="s">
        <v>2465</v>
      </c>
      <c r="N2453" s="1" t="s">
        <v>43</v>
      </c>
      <c r="O2453" s="1" t="s">
        <v>87</v>
      </c>
      <c r="P2453" s="1" t="s">
        <v>2466</v>
      </c>
      <c r="Q2453" s="10">
        <v>18.97</v>
      </c>
      <c r="R2453" s="25">
        <v>1</v>
      </c>
      <c r="S2453" s="10">
        <v>18.97</v>
      </c>
      <c r="T2453" s="1">
        <v>0</v>
      </c>
      <c r="U2453" s="10">
        <v>9.105599999999999</v>
      </c>
    </row>
    <row r="2454" spans="1:21" x14ac:dyDescent="0.3">
      <c r="A2454" t="s">
        <v>2757</v>
      </c>
      <c r="B2454" s="2">
        <v>43616</v>
      </c>
      <c r="C2454" s="2">
        <v>43623</v>
      </c>
      <c r="D2454" s="1" t="s">
        <v>47</v>
      </c>
      <c r="E2454" s="1" t="s">
        <v>2758</v>
      </c>
      <c r="F2454" s="1" t="s">
        <v>2759</v>
      </c>
      <c r="G2454" s="1" t="s">
        <v>99</v>
      </c>
      <c r="H2454" s="1" t="s">
        <v>24</v>
      </c>
      <c r="I2454" s="1" t="s">
        <v>2760</v>
      </c>
      <c r="J2454" s="1" t="s">
        <v>738</v>
      </c>
      <c r="K2454" s="1">
        <v>6360</v>
      </c>
      <c r="L2454" s="1" t="s">
        <v>143</v>
      </c>
      <c r="M2454" s="1" t="s">
        <v>1349</v>
      </c>
      <c r="N2454" s="1" t="s">
        <v>29</v>
      </c>
      <c r="O2454" s="1" t="s">
        <v>62</v>
      </c>
      <c r="P2454" s="1" t="s">
        <v>1350</v>
      </c>
      <c r="Q2454" s="10">
        <v>22.200000000000003</v>
      </c>
      <c r="R2454" s="25">
        <v>6</v>
      </c>
      <c r="S2454" s="10">
        <v>133.20000000000002</v>
      </c>
      <c r="T2454" s="1">
        <v>0</v>
      </c>
      <c r="U2454" s="10">
        <v>9.1020000000000021</v>
      </c>
    </row>
    <row r="2455" spans="1:21" x14ac:dyDescent="0.3">
      <c r="A2455" t="s">
        <v>5033</v>
      </c>
      <c r="B2455" s="2">
        <v>43252</v>
      </c>
      <c r="C2455" s="2">
        <v>43257</v>
      </c>
      <c r="D2455" s="1" t="s">
        <v>47</v>
      </c>
      <c r="E2455" s="1" t="s">
        <v>2441</v>
      </c>
      <c r="F2455" s="1" t="s">
        <v>2442</v>
      </c>
      <c r="G2455" s="1" t="s">
        <v>23</v>
      </c>
      <c r="H2455" s="1" t="s">
        <v>24</v>
      </c>
      <c r="I2455" s="1" t="s">
        <v>5034</v>
      </c>
      <c r="J2455" s="1" t="s">
        <v>1681</v>
      </c>
      <c r="K2455" s="1">
        <v>72209</v>
      </c>
      <c r="L2455" s="1" t="s">
        <v>27</v>
      </c>
      <c r="M2455" s="1" t="s">
        <v>1349</v>
      </c>
      <c r="N2455" s="1" t="s">
        <v>29</v>
      </c>
      <c r="O2455" s="1" t="s">
        <v>62</v>
      </c>
      <c r="P2455" s="1" t="s">
        <v>1350</v>
      </c>
      <c r="Q2455" s="10">
        <v>22.200000000000003</v>
      </c>
      <c r="R2455" s="25">
        <v>6</v>
      </c>
      <c r="S2455" s="10">
        <v>133.20000000000002</v>
      </c>
      <c r="T2455" s="1">
        <v>0</v>
      </c>
      <c r="U2455" s="10">
        <v>9.1020000000000021</v>
      </c>
    </row>
    <row r="2456" spans="1:21" x14ac:dyDescent="0.3">
      <c r="A2456" t="s">
        <v>4632</v>
      </c>
      <c r="B2456" s="2">
        <v>44490</v>
      </c>
      <c r="C2456" s="2">
        <v>44493</v>
      </c>
      <c r="D2456" s="1" t="s">
        <v>183</v>
      </c>
      <c r="E2456" s="1" t="s">
        <v>4633</v>
      </c>
      <c r="F2456" s="1" t="s">
        <v>4634</v>
      </c>
      <c r="G2456" s="1" t="s">
        <v>38</v>
      </c>
      <c r="H2456" s="1" t="s">
        <v>24</v>
      </c>
      <c r="I2456" s="1" t="s">
        <v>4286</v>
      </c>
      <c r="J2456" s="1" t="s">
        <v>249</v>
      </c>
      <c r="K2456" s="1">
        <v>46203</v>
      </c>
      <c r="L2456" s="1" t="s">
        <v>102</v>
      </c>
      <c r="M2456" s="1" t="s">
        <v>1603</v>
      </c>
      <c r="N2456" s="1" t="s">
        <v>43</v>
      </c>
      <c r="O2456" s="1" t="s">
        <v>56</v>
      </c>
      <c r="P2456" s="1" t="s">
        <v>1604</v>
      </c>
      <c r="Q2456" s="10">
        <v>909.12</v>
      </c>
      <c r="R2456" s="25">
        <v>8</v>
      </c>
      <c r="S2456" s="10">
        <v>7272.96</v>
      </c>
      <c r="T2456" s="1">
        <v>0</v>
      </c>
      <c r="U2456" s="10">
        <v>9.091199999999958</v>
      </c>
    </row>
    <row r="2457" spans="1:21" x14ac:dyDescent="0.3">
      <c r="A2457" t="s">
        <v>7656</v>
      </c>
      <c r="B2457" s="2">
        <v>44262</v>
      </c>
      <c r="C2457" s="2">
        <v>44267</v>
      </c>
      <c r="D2457" s="1" t="s">
        <v>47</v>
      </c>
      <c r="E2457" s="1" t="s">
        <v>1115</v>
      </c>
      <c r="F2457" s="1" t="s">
        <v>1116</v>
      </c>
      <c r="G2457" s="1" t="s">
        <v>23</v>
      </c>
      <c r="H2457" s="1" t="s">
        <v>24</v>
      </c>
      <c r="I2457" s="1" t="s">
        <v>261</v>
      </c>
      <c r="J2457" s="1" t="s">
        <v>262</v>
      </c>
      <c r="K2457" s="1">
        <v>10035</v>
      </c>
      <c r="L2457" s="1" t="s">
        <v>143</v>
      </c>
      <c r="M2457" s="1" t="s">
        <v>3109</v>
      </c>
      <c r="N2457" s="1" t="s">
        <v>43</v>
      </c>
      <c r="O2457" s="1" t="s">
        <v>72</v>
      </c>
      <c r="P2457" s="1" t="s">
        <v>3110</v>
      </c>
      <c r="Q2457" s="10">
        <v>25.92</v>
      </c>
      <c r="R2457" s="25">
        <v>6</v>
      </c>
      <c r="S2457" s="10">
        <v>155.52000000000001</v>
      </c>
      <c r="T2457" s="1">
        <v>0.2</v>
      </c>
      <c r="U2457" s="10">
        <v>9.0719999999999992</v>
      </c>
    </row>
    <row r="2458" spans="1:21" x14ac:dyDescent="0.3">
      <c r="A2458" t="s">
        <v>6915</v>
      </c>
      <c r="B2458" s="2">
        <v>44343</v>
      </c>
      <c r="C2458" s="2">
        <v>44345</v>
      </c>
      <c r="D2458" s="1" t="s">
        <v>20</v>
      </c>
      <c r="E2458" s="1" t="s">
        <v>151</v>
      </c>
      <c r="F2458" s="1" t="s">
        <v>152</v>
      </c>
      <c r="G2458" s="1" t="s">
        <v>23</v>
      </c>
      <c r="H2458" s="1" t="s">
        <v>24</v>
      </c>
      <c r="I2458" s="1" t="s">
        <v>325</v>
      </c>
      <c r="J2458" s="1" t="s">
        <v>326</v>
      </c>
      <c r="K2458" s="1">
        <v>38109</v>
      </c>
      <c r="L2458" s="1" t="s">
        <v>27</v>
      </c>
      <c r="M2458" s="1" t="s">
        <v>3000</v>
      </c>
      <c r="N2458" s="1" t="s">
        <v>43</v>
      </c>
      <c r="O2458" s="1" t="s">
        <v>87</v>
      </c>
      <c r="P2458" s="1" t="s">
        <v>3001</v>
      </c>
      <c r="Q2458" s="10">
        <v>25.920000000000005</v>
      </c>
      <c r="R2458" s="25">
        <v>5</v>
      </c>
      <c r="S2458" s="10">
        <v>129.60000000000002</v>
      </c>
      <c r="T2458" s="1">
        <v>0.2</v>
      </c>
      <c r="U2458" s="10">
        <v>9.0719999999999992</v>
      </c>
    </row>
    <row r="2459" spans="1:21" x14ac:dyDescent="0.3">
      <c r="A2459" t="s">
        <v>7362</v>
      </c>
      <c r="B2459" s="2">
        <v>43281</v>
      </c>
      <c r="C2459" s="2">
        <v>43285</v>
      </c>
      <c r="D2459" s="1" t="s">
        <v>47</v>
      </c>
      <c r="E2459" s="1" t="s">
        <v>833</v>
      </c>
      <c r="F2459" s="1" t="s">
        <v>834</v>
      </c>
      <c r="G2459" s="1" t="s">
        <v>38</v>
      </c>
      <c r="H2459" s="1" t="s">
        <v>24</v>
      </c>
      <c r="I2459" s="1" t="s">
        <v>179</v>
      </c>
      <c r="J2459" s="1" t="s">
        <v>101</v>
      </c>
      <c r="K2459" s="1">
        <v>77095</v>
      </c>
      <c r="L2459" s="1" t="s">
        <v>102</v>
      </c>
      <c r="M2459" s="1" t="s">
        <v>1949</v>
      </c>
      <c r="N2459" s="1" t="s">
        <v>43</v>
      </c>
      <c r="O2459" s="1" t="s">
        <v>87</v>
      </c>
      <c r="P2459" s="1" t="s">
        <v>1950</v>
      </c>
      <c r="Q2459" s="10">
        <v>25.920000000000005</v>
      </c>
      <c r="R2459" s="25">
        <v>5</v>
      </c>
      <c r="S2459" s="10">
        <v>129.60000000000002</v>
      </c>
      <c r="T2459" s="1">
        <v>0.2</v>
      </c>
      <c r="U2459" s="10">
        <v>9.0719999999999992</v>
      </c>
    </row>
    <row r="2460" spans="1:21" x14ac:dyDescent="0.3">
      <c r="A2460" t="s">
        <v>7983</v>
      </c>
      <c r="B2460" s="2">
        <v>44079</v>
      </c>
      <c r="C2460" s="2">
        <v>44081</v>
      </c>
      <c r="D2460" s="1" t="s">
        <v>20</v>
      </c>
      <c r="E2460" s="1" t="s">
        <v>7984</v>
      </c>
      <c r="F2460" s="1" t="s">
        <v>7985</v>
      </c>
      <c r="G2460" s="1" t="s">
        <v>38</v>
      </c>
      <c r="H2460" s="1" t="s">
        <v>24</v>
      </c>
      <c r="I2460" s="1" t="s">
        <v>179</v>
      </c>
      <c r="J2460" s="1" t="s">
        <v>101</v>
      </c>
      <c r="K2460" s="1">
        <v>77070</v>
      </c>
      <c r="L2460" s="1" t="s">
        <v>102</v>
      </c>
      <c r="M2460" s="1" t="s">
        <v>2604</v>
      </c>
      <c r="N2460" s="1" t="s">
        <v>43</v>
      </c>
      <c r="O2460" s="1" t="s">
        <v>87</v>
      </c>
      <c r="P2460" s="1" t="s">
        <v>2605</v>
      </c>
      <c r="Q2460" s="10">
        <v>25.920000000000005</v>
      </c>
      <c r="R2460" s="25">
        <v>5</v>
      </c>
      <c r="S2460" s="10">
        <v>129.60000000000002</v>
      </c>
      <c r="T2460" s="1">
        <v>0.2</v>
      </c>
      <c r="U2460" s="10">
        <v>9.0719999999999992</v>
      </c>
    </row>
    <row r="2461" spans="1:21" x14ac:dyDescent="0.3">
      <c r="A2461" t="s">
        <v>8525</v>
      </c>
      <c r="B2461" s="2">
        <v>44552</v>
      </c>
      <c r="C2461" s="2">
        <v>44556</v>
      </c>
      <c r="D2461" s="1" t="s">
        <v>47</v>
      </c>
      <c r="E2461" s="1" t="s">
        <v>7260</v>
      </c>
      <c r="F2461" s="1" t="s">
        <v>7261</v>
      </c>
      <c r="G2461" s="1" t="s">
        <v>23</v>
      </c>
      <c r="H2461" s="1" t="s">
        <v>24</v>
      </c>
      <c r="I2461" s="1" t="s">
        <v>179</v>
      </c>
      <c r="J2461" s="1" t="s">
        <v>101</v>
      </c>
      <c r="K2461" s="1">
        <v>77095</v>
      </c>
      <c r="L2461" s="1" t="s">
        <v>102</v>
      </c>
      <c r="M2461" s="1" t="s">
        <v>2741</v>
      </c>
      <c r="N2461" s="1" t="s">
        <v>43</v>
      </c>
      <c r="O2461" s="1" t="s">
        <v>87</v>
      </c>
      <c r="P2461" s="1" t="s">
        <v>2742</v>
      </c>
      <c r="Q2461" s="10">
        <v>25.920000000000005</v>
      </c>
      <c r="R2461" s="25">
        <v>5</v>
      </c>
      <c r="S2461" s="10">
        <v>129.60000000000002</v>
      </c>
      <c r="T2461" s="1">
        <v>0.2</v>
      </c>
      <c r="U2461" s="10">
        <v>9.0719999999999992</v>
      </c>
    </row>
    <row r="2462" spans="1:21" x14ac:dyDescent="0.3">
      <c r="A2462" t="s">
        <v>10590</v>
      </c>
      <c r="B2462" s="2">
        <v>43411</v>
      </c>
      <c r="C2462" s="2">
        <v>43415</v>
      </c>
      <c r="D2462" s="1" t="s">
        <v>20</v>
      </c>
      <c r="E2462" s="1" t="s">
        <v>1531</v>
      </c>
      <c r="F2462" s="1" t="s">
        <v>1532</v>
      </c>
      <c r="G2462" s="1" t="s">
        <v>23</v>
      </c>
      <c r="H2462" s="1" t="s">
        <v>24</v>
      </c>
      <c r="I2462" s="1" t="s">
        <v>410</v>
      </c>
      <c r="J2462" s="1" t="s">
        <v>411</v>
      </c>
      <c r="K2462" s="1">
        <v>97206</v>
      </c>
      <c r="L2462" s="1" t="s">
        <v>41</v>
      </c>
      <c r="M2462" s="1" t="s">
        <v>395</v>
      </c>
      <c r="N2462" s="1" t="s">
        <v>43</v>
      </c>
      <c r="O2462" s="1" t="s">
        <v>87</v>
      </c>
      <c r="P2462" s="1" t="s">
        <v>396</v>
      </c>
      <c r="Q2462" s="10">
        <v>25.920000000000005</v>
      </c>
      <c r="R2462" s="25">
        <v>5</v>
      </c>
      <c r="S2462" s="10">
        <v>129.60000000000002</v>
      </c>
      <c r="T2462" s="1">
        <v>0.2</v>
      </c>
      <c r="U2462" s="10">
        <v>9.0719999999999992</v>
      </c>
    </row>
    <row r="2463" spans="1:21" x14ac:dyDescent="0.3">
      <c r="A2463" t="s">
        <v>6675</v>
      </c>
      <c r="B2463" s="2">
        <v>43442</v>
      </c>
      <c r="C2463" s="2">
        <v>43447</v>
      </c>
      <c r="D2463" s="1" t="s">
        <v>47</v>
      </c>
      <c r="E2463" s="1" t="s">
        <v>5444</v>
      </c>
      <c r="F2463" s="1" t="s">
        <v>5445</v>
      </c>
      <c r="G2463" s="1" t="s">
        <v>23</v>
      </c>
      <c r="H2463" s="1" t="s">
        <v>24</v>
      </c>
      <c r="I2463" s="1" t="s">
        <v>1946</v>
      </c>
      <c r="J2463" s="1" t="s">
        <v>411</v>
      </c>
      <c r="K2463" s="1">
        <v>97301</v>
      </c>
      <c r="L2463" s="1" t="s">
        <v>41</v>
      </c>
      <c r="M2463" s="1" t="s">
        <v>2459</v>
      </c>
      <c r="N2463" s="1" t="s">
        <v>43</v>
      </c>
      <c r="O2463" s="1" t="s">
        <v>44</v>
      </c>
      <c r="P2463" s="1" t="s">
        <v>2460</v>
      </c>
      <c r="Q2463" s="10">
        <v>27.888000000000002</v>
      </c>
      <c r="R2463" s="25">
        <v>7</v>
      </c>
      <c r="S2463" s="10">
        <v>195.21600000000001</v>
      </c>
      <c r="T2463" s="1">
        <v>0.2</v>
      </c>
      <c r="U2463" s="10">
        <v>9.0635999999999974</v>
      </c>
    </row>
    <row r="2464" spans="1:21" x14ac:dyDescent="0.3">
      <c r="A2464" t="s">
        <v>4945</v>
      </c>
      <c r="B2464" s="2">
        <v>43789</v>
      </c>
      <c r="C2464" s="2">
        <v>43795</v>
      </c>
      <c r="D2464" s="1" t="s">
        <v>47</v>
      </c>
      <c r="E2464" s="1" t="s">
        <v>2417</v>
      </c>
      <c r="F2464" s="1" t="s">
        <v>2418</v>
      </c>
      <c r="G2464" s="1" t="s">
        <v>23</v>
      </c>
      <c r="H2464" s="1" t="s">
        <v>24</v>
      </c>
      <c r="I2464" s="1" t="s">
        <v>261</v>
      </c>
      <c r="J2464" s="1" t="s">
        <v>262</v>
      </c>
      <c r="K2464" s="1">
        <v>10011</v>
      </c>
      <c r="L2464" s="1" t="s">
        <v>143</v>
      </c>
      <c r="M2464" s="1" t="s">
        <v>4946</v>
      </c>
      <c r="N2464" s="1" t="s">
        <v>43</v>
      </c>
      <c r="O2464" s="1" t="s">
        <v>87</v>
      </c>
      <c r="P2464" s="1" t="s">
        <v>4947</v>
      </c>
      <c r="Q2464" s="10">
        <v>19.649999999999999</v>
      </c>
      <c r="R2464" s="25">
        <v>3</v>
      </c>
      <c r="S2464" s="10">
        <v>58.949999999999996</v>
      </c>
      <c r="T2464" s="1">
        <v>0</v>
      </c>
      <c r="U2464" s="10">
        <v>9.0389999999999997</v>
      </c>
    </row>
    <row r="2465" spans="1:21" x14ac:dyDescent="0.3">
      <c r="A2465" t="s">
        <v>7301</v>
      </c>
      <c r="B2465" s="2">
        <v>43272</v>
      </c>
      <c r="C2465" s="2">
        <v>43275</v>
      </c>
      <c r="D2465" s="1" t="s">
        <v>183</v>
      </c>
      <c r="E2465" s="1" t="s">
        <v>4194</v>
      </c>
      <c r="F2465" s="1" t="s">
        <v>4195</v>
      </c>
      <c r="G2465" s="1" t="s">
        <v>23</v>
      </c>
      <c r="H2465" s="1" t="s">
        <v>24</v>
      </c>
      <c r="I2465" s="1" t="s">
        <v>261</v>
      </c>
      <c r="J2465" s="1" t="s">
        <v>262</v>
      </c>
      <c r="K2465" s="1">
        <v>10024</v>
      </c>
      <c r="L2465" s="1" t="s">
        <v>143</v>
      </c>
      <c r="M2465" s="1" t="s">
        <v>4946</v>
      </c>
      <c r="N2465" s="1" t="s">
        <v>43</v>
      </c>
      <c r="O2465" s="1" t="s">
        <v>87</v>
      </c>
      <c r="P2465" s="1" t="s">
        <v>4947</v>
      </c>
      <c r="Q2465" s="10">
        <v>19.649999999999999</v>
      </c>
      <c r="R2465" s="25">
        <v>3</v>
      </c>
      <c r="S2465" s="10">
        <v>58.949999999999996</v>
      </c>
      <c r="T2465" s="1">
        <v>0</v>
      </c>
      <c r="U2465" s="10">
        <v>9.0389999999999997</v>
      </c>
    </row>
    <row r="2466" spans="1:21" x14ac:dyDescent="0.3">
      <c r="A2466" t="s">
        <v>6425</v>
      </c>
      <c r="B2466" s="2">
        <v>44462</v>
      </c>
      <c r="C2466" s="2">
        <v>44469</v>
      </c>
      <c r="D2466" s="1" t="s">
        <v>47</v>
      </c>
      <c r="E2466" s="1" t="s">
        <v>796</v>
      </c>
      <c r="F2466" s="1" t="s">
        <v>797</v>
      </c>
      <c r="G2466" s="1" t="s">
        <v>23</v>
      </c>
      <c r="H2466" s="1" t="s">
        <v>24</v>
      </c>
      <c r="I2466" s="1" t="s">
        <v>124</v>
      </c>
      <c r="J2466" s="1" t="s">
        <v>40</v>
      </c>
      <c r="K2466" s="1">
        <v>94122</v>
      </c>
      <c r="L2466" s="1" t="s">
        <v>41</v>
      </c>
      <c r="M2466" s="1" t="s">
        <v>3731</v>
      </c>
      <c r="N2466" s="1" t="s">
        <v>43</v>
      </c>
      <c r="O2466" s="1" t="s">
        <v>72</v>
      </c>
      <c r="P2466" s="1" t="s">
        <v>3732</v>
      </c>
      <c r="Q2466" s="10">
        <v>25.824000000000002</v>
      </c>
      <c r="R2466" s="25">
        <v>6</v>
      </c>
      <c r="S2466" s="10">
        <v>154.94400000000002</v>
      </c>
      <c r="T2466" s="1">
        <v>0.2</v>
      </c>
      <c r="U2466" s="10">
        <v>9.0383999999999993</v>
      </c>
    </row>
    <row r="2467" spans="1:21" x14ac:dyDescent="0.3">
      <c r="A2467" t="s">
        <v>10134</v>
      </c>
      <c r="B2467" s="2">
        <v>44008</v>
      </c>
      <c r="C2467" s="2">
        <v>44014</v>
      </c>
      <c r="D2467" s="1" t="s">
        <v>47</v>
      </c>
      <c r="E2467" s="1" t="s">
        <v>8766</v>
      </c>
      <c r="F2467" s="1" t="s">
        <v>8767</v>
      </c>
      <c r="G2467" s="1" t="s">
        <v>38</v>
      </c>
      <c r="H2467" s="1" t="s">
        <v>24</v>
      </c>
      <c r="I2467" s="1" t="s">
        <v>261</v>
      </c>
      <c r="J2467" s="1" t="s">
        <v>262</v>
      </c>
      <c r="K2467" s="1">
        <v>10035</v>
      </c>
      <c r="L2467" s="1" t="s">
        <v>143</v>
      </c>
      <c r="M2467" s="1" t="s">
        <v>7553</v>
      </c>
      <c r="N2467" s="1" t="s">
        <v>68</v>
      </c>
      <c r="O2467" s="1" t="s">
        <v>156</v>
      </c>
      <c r="P2467" s="1" t="s">
        <v>7554</v>
      </c>
      <c r="Q2467" s="10">
        <v>20.97</v>
      </c>
      <c r="R2467" s="25">
        <v>3</v>
      </c>
      <c r="S2467" s="10">
        <v>62.91</v>
      </c>
      <c r="T2467" s="1">
        <v>0</v>
      </c>
      <c r="U2467" s="10">
        <v>9.017100000000001</v>
      </c>
    </row>
    <row r="2468" spans="1:21" x14ac:dyDescent="0.3">
      <c r="A2468" t="s">
        <v>6778</v>
      </c>
      <c r="B2468" s="2">
        <v>43938</v>
      </c>
      <c r="C2468" s="2">
        <v>43942</v>
      </c>
      <c r="D2468" s="1" t="s">
        <v>47</v>
      </c>
      <c r="E2468" s="1" t="s">
        <v>6121</v>
      </c>
      <c r="F2468" s="1" t="s">
        <v>6122</v>
      </c>
      <c r="G2468" s="1" t="s">
        <v>99</v>
      </c>
      <c r="H2468" s="1" t="s">
        <v>24</v>
      </c>
      <c r="I2468" s="1" t="s">
        <v>2497</v>
      </c>
      <c r="J2468" s="1" t="s">
        <v>133</v>
      </c>
      <c r="K2468" s="1">
        <v>68104</v>
      </c>
      <c r="L2468" s="1" t="s">
        <v>102</v>
      </c>
      <c r="M2468" s="1" t="s">
        <v>828</v>
      </c>
      <c r="N2468" s="1" t="s">
        <v>43</v>
      </c>
      <c r="O2468" s="1" t="s">
        <v>264</v>
      </c>
      <c r="P2468" s="1" t="s">
        <v>829</v>
      </c>
      <c r="Q2468" s="10">
        <v>29.049999999999997</v>
      </c>
      <c r="R2468" s="25">
        <v>5</v>
      </c>
      <c r="S2468" s="10">
        <v>145.25</v>
      </c>
      <c r="T2468" s="1">
        <v>0</v>
      </c>
      <c r="U2468" s="10">
        <v>9.0054999999999996</v>
      </c>
    </row>
    <row r="2469" spans="1:21" x14ac:dyDescent="0.3">
      <c r="A2469" t="s">
        <v>6239</v>
      </c>
      <c r="B2469" s="2">
        <v>44449</v>
      </c>
      <c r="C2469" s="2">
        <v>44449</v>
      </c>
      <c r="D2469" s="1" t="s">
        <v>1276</v>
      </c>
      <c r="E2469" s="1" t="s">
        <v>1115</v>
      </c>
      <c r="F2469" s="1" t="s">
        <v>1116</v>
      </c>
      <c r="G2469" s="1" t="s">
        <v>23</v>
      </c>
      <c r="H2469" s="1" t="s">
        <v>24</v>
      </c>
      <c r="I2469" s="1" t="s">
        <v>261</v>
      </c>
      <c r="J2469" s="1" t="s">
        <v>262</v>
      </c>
      <c r="K2469" s="1">
        <v>10024</v>
      </c>
      <c r="L2469" s="1" t="s">
        <v>143</v>
      </c>
      <c r="M2469" s="1" t="s">
        <v>3627</v>
      </c>
      <c r="N2469" s="1" t="s">
        <v>43</v>
      </c>
      <c r="O2469" s="1" t="s">
        <v>87</v>
      </c>
      <c r="P2469" s="1" t="s">
        <v>3628</v>
      </c>
      <c r="Q2469" s="10">
        <v>18.760000000000002</v>
      </c>
      <c r="R2469" s="25">
        <v>2</v>
      </c>
      <c r="S2469" s="10">
        <v>37.520000000000003</v>
      </c>
      <c r="T2469" s="1">
        <v>0</v>
      </c>
      <c r="U2469" s="10">
        <v>9.0048000000000012</v>
      </c>
    </row>
    <row r="2470" spans="1:21" x14ac:dyDescent="0.3">
      <c r="A2470" t="s">
        <v>5400</v>
      </c>
      <c r="B2470" s="2">
        <v>44272</v>
      </c>
      <c r="C2470" s="2">
        <v>44277</v>
      </c>
      <c r="D2470" s="1" t="s">
        <v>20</v>
      </c>
      <c r="E2470" s="1" t="s">
        <v>5087</v>
      </c>
      <c r="F2470" s="1" t="s">
        <v>5088</v>
      </c>
      <c r="G2470" s="1" t="s">
        <v>23</v>
      </c>
      <c r="H2470" s="1" t="s">
        <v>24</v>
      </c>
      <c r="I2470" s="1" t="s">
        <v>261</v>
      </c>
      <c r="J2470" s="1" t="s">
        <v>262</v>
      </c>
      <c r="K2470" s="1">
        <v>10011</v>
      </c>
      <c r="L2470" s="1" t="s">
        <v>143</v>
      </c>
      <c r="M2470" s="1" t="s">
        <v>5401</v>
      </c>
      <c r="N2470" s="1" t="s">
        <v>43</v>
      </c>
      <c r="O2470" s="1" t="s">
        <v>44</v>
      </c>
      <c r="P2470" s="1" t="s">
        <v>5402</v>
      </c>
      <c r="Q2470" s="10">
        <v>18.75</v>
      </c>
      <c r="R2470" s="25">
        <v>5</v>
      </c>
      <c r="S2470" s="10">
        <v>93.75</v>
      </c>
      <c r="T2470" s="1">
        <v>0</v>
      </c>
      <c r="U2470" s="10">
        <v>9</v>
      </c>
    </row>
    <row r="2471" spans="1:21" x14ac:dyDescent="0.3">
      <c r="A2471" t="s">
        <v>10503</v>
      </c>
      <c r="B2471" s="2">
        <v>43185</v>
      </c>
      <c r="C2471" s="2">
        <v>43189</v>
      </c>
      <c r="D2471" s="1" t="s">
        <v>20</v>
      </c>
      <c r="E2471" s="1" t="s">
        <v>3882</v>
      </c>
      <c r="F2471" s="1" t="s">
        <v>3883</v>
      </c>
      <c r="G2471" s="1" t="s">
        <v>23</v>
      </c>
      <c r="H2471" s="1" t="s">
        <v>24</v>
      </c>
      <c r="I2471" s="1" t="s">
        <v>3953</v>
      </c>
      <c r="J2471" s="1" t="s">
        <v>40</v>
      </c>
      <c r="K2471" s="1">
        <v>91767</v>
      </c>
      <c r="L2471" s="1" t="s">
        <v>41</v>
      </c>
      <c r="M2471" s="1" t="s">
        <v>6574</v>
      </c>
      <c r="N2471" s="1" t="s">
        <v>43</v>
      </c>
      <c r="O2471" s="1" t="s">
        <v>44</v>
      </c>
      <c r="P2471" s="1" t="s">
        <v>6575</v>
      </c>
      <c r="Q2471" s="10">
        <v>18.75</v>
      </c>
      <c r="R2471" s="25">
        <v>5</v>
      </c>
      <c r="S2471" s="10">
        <v>93.75</v>
      </c>
      <c r="T2471" s="1">
        <v>0</v>
      </c>
      <c r="U2471" s="10">
        <v>9</v>
      </c>
    </row>
    <row r="2472" spans="1:21" x14ac:dyDescent="0.3">
      <c r="A2472" t="s">
        <v>6766</v>
      </c>
      <c r="B2472" s="2">
        <v>44530</v>
      </c>
      <c r="C2472" s="2">
        <v>44532</v>
      </c>
      <c r="D2472" s="1" t="s">
        <v>20</v>
      </c>
      <c r="E2472" s="1" t="s">
        <v>415</v>
      </c>
      <c r="F2472" s="1" t="s">
        <v>416</v>
      </c>
      <c r="G2472" s="1" t="s">
        <v>99</v>
      </c>
      <c r="H2472" s="1" t="s">
        <v>24</v>
      </c>
      <c r="I2472" s="1" t="s">
        <v>1404</v>
      </c>
      <c r="J2472" s="1" t="s">
        <v>51</v>
      </c>
      <c r="K2472" s="1">
        <v>33180</v>
      </c>
      <c r="L2472" s="1" t="s">
        <v>27</v>
      </c>
      <c r="M2472" s="1" t="s">
        <v>3811</v>
      </c>
      <c r="N2472" s="1" t="s">
        <v>68</v>
      </c>
      <c r="O2472" s="1" t="s">
        <v>69</v>
      </c>
      <c r="P2472" s="1" t="s">
        <v>3812</v>
      </c>
      <c r="Q2472" s="10">
        <v>71.975999999999999</v>
      </c>
      <c r="R2472" s="25">
        <v>3</v>
      </c>
      <c r="S2472" s="10">
        <v>215.928</v>
      </c>
      <c r="T2472" s="1">
        <v>0.2</v>
      </c>
      <c r="U2472" s="10">
        <v>8.9969999999999892</v>
      </c>
    </row>
    <row r="2473" spans="1:21" x14ac:dyDescent="0.3">
      <c r="A2473" t="s">
        <v>10219</v>
      </c>
      <c r="B2473" s="2">
        <v>44359</v>
      </c>
      <c r="C2473" s="2">
        <v>44361</v>
      </c>
      <c r="D2473" s="1" t="s">
        <v>20</v>
      </c>
      <c r="E2473" s="1" t="s">
        <v>8144</v>
      </c>
      <c r="F2473" s="1" t="s">
        <v>8145</v>
      </c>
      <c r="G2473" s="1" t="s">
        <v>23</v>
      </c>
      <c r="H2473" s="1" t="s">
        <v>24</v>
      </c>
      <c r="I2473" s="1" t="s">
        <v>4167</v>
      </c>
      <c r="J2473" s="1" t="s">
        <v>93</v>
      </c>
      <c r="K2473" s="1">
        <v>98031</v>
      </c>
      <c r="L2473" s="1" t="s">
        <v>41</v>
      </c>
      <c r="M2473" s="1" t="s">
        <v>3811</v>
      </c>
      <c r="N2473" s="1" t="s">
        <v>68</v>
      </c>
      <c r="O2473" s="1" t="s">
        <v>69</v>
      </c>
      <c r="P2473" s="1" t="s">
        <v>3812</v>
      </c>
      <c r="Q2473" s="10">
        <v>71.975999999999999</v>
      </c>
      <c r="R2473" s="25">
        <v>3</v>
      </c>
      <c r="S2473" s="10">
        <v>215.928</v>
      </c>
      <c r="T2473" s="1">
        <v>0.2</v>
      </c>
      <c r="U2473" s="10">
        <v>8.9969999999999892</v>
      </c>
    </row>
    <row r="2474" spans="1:21" x14ac:dyDescent="0.3">
      <c r="A2474" t="s">
        <v>9814</v>
      </c>
      <c r="B2474" s="2">
        <v>43902</v>
      </c>
      <c r="C2474" s="2">
        <v>43906</v>
      </c>
      <c r="D2474" s="1" t="s">
        <v>47</v>
      </c>
      <c r="E2474" s="1" t="s">
        <v>4918</v>
      </c>
      <c r="F2474" s="1" t="s">
        <v>4919</v>
      </c>
      <c r="G2474" s="1" t="s">
        <v>23</v>
      </c>
      <c r="H2474" s="1" t="s">
        <v>24</v>
      </c>
      <c r="I2474" s="1" t="s">
        <v>39</v>
      </c>
      <c r="J2474" s="1" t="s">
        <v>40</v>
      </c>
      <c r="K2474" s="1">
        <v>90036</v>
      </c>
      <c r="L2474" s="1" t="s">
        <v>41</v>
      </c>
      <c r="M2474" s="1" t="s">
        <v>7118</v>
      </c>
      <c r="N2474" s="1" t="s">
        <v>43</v>
      </c>
      <c r="O2474" s="1" t="s">
        <v>87</v>
      </c>
      <c r="P2474" s="1" t="s">
        <v>7119</v>
      </c>
      <c r="Q2474" s="10">
        <v>19.98</v>
      </c>
      <c r="R2474" s="25">
        <v>2</v>
      </c>
      <c r="S2474" s="10">
        <v>39.96</v>
      </c>
      <c r="T2474" s="1">
        <v>0</v>
      </c>
      <c r="U2474" s="10">
        <v>8.9909999999999997</v>
      </c>
    </row>
    <row r="2475" spans="1:21" x14ac:dyDescent="0.3">
      <c r="A2475" t="s">
        <v>1660</v>
      </c>
      <c r="B2475" s="2">
        <v>43357</v>
      </c>
      <c r="C2475" s="2">
        <v>43362</v>
      </c>
      <c r="D2475" s="1" t="s">
        <v>47</v>
      </c>
      <c r="E2475" s="1" t="s">
        <v>1661</v>
      </c>
      <c r="F2475" s="1" t="s">
        <v>1662</v>
      </c>
      <c r="G2475" s="1" t="s">
        <v>23</v>
      </c>
      <c r="H2475" s="1" t="s">
        <v>24</v>
      </c>
      <c r="I2475" s="1" t="s">
        <v>380</v>
      </c>
      <c r="J2475" s="1" t="s">
        <v>262</v>
      </c>
      <c r="K2475" s="1">
        <v>14609</v>
      </c>
      <c r="L2475" s="1" t="s">
        <v>143</v>
      </c>
      <c r="M2475" s="1" t="s">
        <v>1663</v>
      </c>
      <c r="N2475" s="1" t="s">
        <v>43</v>
      </c>
      <c r="O2475" s="1" t="s">
        <v>56</v>
      </c>
      <c r="P2475" s="1" t="s">
        <v>1664</v>
      </c>
      <c r="Q2475" s="10">
        <v>449.15</v>
      </c>
      <c r="R2475" s="25">
        <v>5</v>
      </c>
      <c r="S2475" s="10">
        <v>2245.75</v>
      </c>
      <c r="T2475" s="1">
        <v>0</v>
      </c>
      <c r="U2475" s="10">
        <v>8.9829999999999899</v>
      </c>
    </row>
    <row r="2476" spans="1:21" x14ac:dyDescent="0.3">
      <c r="A2476" t="s">
        <v>5980</v>
      </c>
      <c r="B2476" s="2">
        <v>43345</v>
      </c>
      <c r="C2476" s="2">
        <v>43348</v>
      </c>
      <c r="D2476" s="1" t="s">
        <v>183</v>
      </c>
      <c r="E2476" s="1" t="s">
        <v>5116</v>
      </c>
      <c r="F2476" s="1" t="s">
        <v>5117</v>
      </c>
      <c r="G2476" s="1" t="s">
        <v>23</v>
      </c>
      <c r="H2476" s="1" t="s">
        <v>24</v>
      </c>
      <c r="I2476" s="1" t="s">
        <v>4015</v>
      </c>
      <c r="J2476" s="1" t="s">
        <v>262</v>
      </c>
      <c r="K2476" s="1">
        <v>13601</v>
      </c>
      <c r="L2476" s="1" t="s">
        <v>143</v>
      </c>
      <c r="M2476" s="1" t="s">
        <v>3608</v>
      </c>
      <c r="N2476" s="1" t="s">
        <v>43</v>
      </c>
      <c r="O2476" s="1" t="s">
        <v>75</v>
      </c>
      <c r="P2476" s="1" t="s">
        <v>3609</v>
      </c>
      <c r="Q2476" s="10">
        <v>19.899999999999999</v>
      </c>
      <c r="R2476" s="25">
        <v>1</v>
      </c>
      <c r="S2476" s="10">
        <v>19.899999999999999</v>
      </c>
      <c r="T2476" s="1">
        <v>0</v>
      </c>
      <c r="U2476" s="10">
        <v>8.9549999999999983</v>
      </c>
    </row>
    <row r="2477" spans="1:21" x14ac:dyDescent="0.3">
      <c r="A2477" t="s">
        <v>9462</v>
      </c>
      <c r="B2477" s="2">
        <v>43250</v>
      </c>
      <c r="C2477" s="2">
        <v>43252</v>
      </c>
      <c r="D2477" s="1" t="s">
        <v>183</v>
      </c>
      <c r="E2477" s="1" t="s">
        <v>3567</v>
      </c>
      <c r="F2477" s="1" t="s">
        <v>3568</v>
      </c>
      <c r="G2477" s="1" t="s">
        <v>38</v>
      </c>
      <c r="H2477" s="1" t="s">
        <v>24</v>
      </c>
      <c r="I2477" s="1" t="s">
        <v>261</v>
      </c>
      <c r="J2477" s="1" t="s">
        <v>262</v>
      </c>
      <c r="K2477" s="1">
        <v>10024</v>
      </c>
      <c r="L2477" s="1" t="s">
        <v>143</v>
      </c>
      <c r="M2477" s="1" t="s">
        <v>5655</v>
      </c>
      <c r="N2477" s="1" t="s">
        <v>43</v>
      </c>
      <c r="O2477" s="1" t="s">
        <v>72</v>
      </c>
      <c r="P2477" s="1" t="s">
        <v>5656</v>
      </c>
      <c r="Q2477" s="10">
        <v>25.584000000000003</v>
      </c>
      <c r="R2477" s="25">
        <v>2</v>
      </c>
      <c r="S2477" s="10">
        <v>51.168000000000006</v>
      </c>
      <c r="T2477" s="1">
        <v>0.2</v>
      </c>
      <c r="U2477" s="10">
        <v>8.9543999999999997</v>
      </c>
    </row>
    <row r="2478" spans="1:21" x14ac:dyDescent="0.3">
      <c r="A2478" t="s">
        <v>9833</v>
      </c>
      <c r="B2478" s="2">
        <v>44187</v>
      </c>
      <c r="C2478" s="2">
        <v>44191</v>
      </c>
      <c r="D2478" s="1" t="s">
        <v>47</v>
      </c>
      <c r="E2478" s="1" t="s">
        <v>556</v>
      </c>
      <c r="F2478" s="1" t="s">
        <v>557</v>
      </c>
      <c r="G2478" s="1" t="s">
        <v>23</v>
      </c>
      <c r="H2478" s="1" t="s">
        <v>24</v>
      </c>
      <c r="I2478" s="1" t="s">
        <v>261</v>
      </c>
      <c r="J2478" s="1" t="s">
        <v>262</v>
      </c>
      <c r="K2478" s="1">
        <v>10035</v>
      </c>
      <c r="L2478" s="1" t="s">
        <v>143</v>
      </c>
      <c r="M2478" s="1" t="s">
        <v>5655</v>
      </c>
      <c r="N2478" s="1" t="s">
        <v>43</v>
      </c>
      <c r="O2478" s="1" t="s">
        <v>72</v>
      </c>
      <c r="P2478" s="1" t="s">
        <v>5656</v>
      </c>
      <c r="Q2478" s="10">
        <v>25.584000000000003</v>
      </c>
      <c r="R2478" s="25">
        <v>2</v>
      </c>
      <c r="S2478" s="10">
        <v>51.168000000000006</v>
      </c>
      <c r="T2478" s="1">
        <v>0.2</v>
      </c>
      <c r="U2478" s="10">
        <v>8.9543999999999997</v>
      </c>
    </row>
    <row r="2479" spans="1:21" x14ac:dyDescent="0.3">
      <c r="A2479" t="s">
        <v>9840</v>
      </c>
      <c r="B2479" s="2">
        <v>43841</v>
      </c>
      <c r="C2479" s="2">
        <v>43845</v>
      </c>
      <c r="D2479" s="1" t="s">
        <v>47</v>
      </c>
      <c r="E2479" s="1" t="s">
        <v>753</v>
      </c>
      <c r="F2479" s="1" t="s">
        <v>754</v>
      </c>
      <c r="G2479" s="1" t="s">
        <v>99</v>
      </c>
      <c r="H2479" s="1" t="s">
        <v>24</v>
      </c>
      <c r="I2479" s="1" t="s">
        <v>488</v>
      </c>
      <c r="J2479" s="1" t="s">
        <v>489</v>
      </c>
      <c r="K2479" s="1">
        <v>43229</v>
      </c>
      <c r="L2479" s="1" t="s">
        <v>143</v>
      </c>
      <c r="M2479" s="1" t="s">
        <v>3339</v>
      </c>
      <c r="N2479" s="1" t="s">
        <v>29</v>
      </c>
      <c r="O2479" s="1" t="s">
        <v>62</v>
      </c>
      <c r="P2479" s="1" t="s">
        <v>3340</v>
      </c>
      <c r="Q2479" s="10">
        <v>54.992000000000004</v>
      </c>
      <c r="R2479" s="25">
        <v>14</v>
      </c>
      <c r="S2479" s="10">
        <v>769.88800000000003</v>
      </c>
      <c r="T2479" s="1">
        <v>0.2</v>
      </c>
      <c r="U2479" s="10">
        <v>8.9361999999999959</v>
      </c>
    </row>
    <row r="2480" spans="1:21" x14ac:dyDescent="0.3">
      <c r="A2480" t="s">
        <v>6054</v>
      </c>
      <c r="B2480" s="2">
        <v>43651</v>
      </c>
      <c r="C2480" s="2">
        <v>43656</v>
      </c>
      <c r="D2480" s="1" t="s">
        <v>47</v>
      </c>
      <c r="E2480" s="1" t="s">
        <v>1376</v>
      </c>
      <c r="F2480" s="1" t="s">
        <v>1377</v>
      </c>
      <c r="G2480" s="1" t="s">
        <v>99</v>
      </c>
      <c r="H2480" s="1" t="s">
        <v>24</v>
      </c>
      <c r="I2480" s="1" t="s">
        <v>6055</v>
      </c>
      <c r="J2480" s="1" t="s">
        <v>233</v>
      </c>
      <c r="K2480" s="1">
        <v>48310</v>
      </c>
      <c r="L2480" s="1" t="s">
        <v>102</v>
      </c>
      <c r="M2480" s="1" t="s">
        <v>6056</v>
      </c>
      <c r="N2480" s="1" t="s">
        <v>43</v>
      </c>
      <c r="O2480" s="1" t="s">
        <v>72</v>
      </c>
      <c r="P2480" s="1" t="s">
        <v>6057</v>
      </c>
      <c r="Q2480" s="10">
        <v>19</v>
      </c>
      <c r="R2480" s="25">
        <v>5</v>
      </c>
      <c r="S2480" s="10">
        <v>95</v>
      </c>
      <c r="T2480" s="1">
        <v>0</v>
      </c>
      <c r="U2480" s="10">
        <v>8.93</v>
      </c>
    </row>
    <row r="2481" spans="1:21" x14ac:dyDescent="0.3">
      <c r="A2481" t="s">
        <v>4159</v>
      </c>
      <c r="B2481" s="2">
        <v>44084</v>
      </c>
      <c r="C2481" s="2">
        <v>44088</v>
      </c>
      <c r="D2481" s="1" t="s">
        <v>20</v>
      </c>
      <c r="E2481" s="1" t="s">
        <v>415</v>
      </c>
      <c r="F2481" s="1" t="s">
        <v>416</v>
      </c>
      <c r="G2481" s="1" t="s">
        <v>99</v>
      </c>
      <c r="H2481" s="1" t="s">
        <v>24</v>
      </c>
      <c r="I2481" s="1" t="s">
        <v>261</v>
      </c>
      <c r="J2481" s="1" t="s">
        <v>262</v>
      </c>
      <c r="K2481" s="1">
        <v>10011</v>
      </c>
      <c r="L2481" s="1" t="s">
        <v>143</v>
      </c>
      <c r="M2481" s="1" t="s">
        <v>4160</v>
      </c>
      <c r="N2481" s="1" t="s">
        <v>43</v>
      </c>
      <c r="O2481" s="1" t="s">
        <v>56</v>
      </c>
      <c r="P2481" s="1" t="s">
        <v>4161</v>
      </c>
      <c r="Q2481" s="10">
        <v>59.48</v>
      </c>
      <c r="R2481" s="25">
        <v>2</v>
      </c>
      <c r="S2481" s="10">
        <v>118.96</v>
      </c>
      <c r="T2481" s="1">
        <v>0</v>
      </c>
      <c r="U2481" s="10">
        <v>8.9220000000000041</v>
      </c>
    </row>
    <row r="2482" spans="1:21" x14ac:dyDescent="0.3">
      <c r="A2482" t="s">
        <v>837</v>
      </c>
      <c r="B2482" s="2">
        <v>43467</v>
      </c>
      <c r="C2482" s="2">
        <v>43474</v>
      </c>
      <c r="D2482" s="1" t="s">
        <v>47</v>
      </c>
      <c r="E2482" s="1" t="s">
        <v>838</v>
      </c>
      <c r="F2482" s="1" t="s">
        <v>839</v>
      </c>
      <c r="G2482" s="1" t="s">
        <v>38</v>
      </c>
      <c r="H2482" s="1" t="s">
        <v>24</v>
      </c>
      <c r="I2482" s="1" t="s">
        <v>840</v>
      </c>
      <c r="J2482" s="1" t="s">
        <v>489</v>
      </c>
      <c r="K2482" s="1">
        <v>44256</v>
      </c>
      <c r="L2482" s="1" t="s">
        <v>143</v>
      </c>
      <c r="M2482" s="1" t="s">
        <v>841</v>
      </c>
      <c r="N2482" s="1" t="s">
        <v>43</v>
      </c>
      <c r="O2482" s="1" t="s">
        <v>44</v>
      </c>
      <c r="P2482" s="1" t="s">
        <v>842</v>
      </c>
      <c r="Q2482" s="10">
        <v>23.680000000000003</v>
      </c>
      <c r="R2482" s="25">
        <v>2</v>
      </c>
      <c r="S2482" s="10">
        <v>47.360000000000007</v>
      </c>
      <c r="T2482" s="1">
        <v>0.2</v>
      </c>
      <c r="U2482" s="10">
        <v>8.879999999999999</v>
      </c>
    </row>
    <row r="2483" spans="1:21" x14ac:dyDescent="0.3">
      <c r="A2483" t="s">
        <v>3751</v>
      </c>
      <c r="B2483" s="2">
        <v>44504</v>
      </c>
      <c r="C2483" s="2">
        <v>44511</v>
      </c>
      <c r="D2483" s="1" t="s">
        <v>47</v>
      </c>
      <c r="E2483" s="1" t="s">
        <v>3685</v>
      </c>
      <c r="F2483" s="1" t="s">
        <v>3686</v>
      </c>
      <c r="G2483" s="1" t="s">
        <v>99</v>
      </c>
      <c r="H2483" s="1" t="s">
        <v>24</v>
      </c>
      <c r="I2483" s="1" t="s">
        <v>749</v>
      </c>
      <c r="J2483" s="1" t="s">
        <v>101</v>
      </c>
      <c r="K2483" s="1">
        <v>75051</v>
      </c>
      <c r="L2483" s="1" t="s">
        <v>102</v>
      </c>
      <c r="M2483" s="1" t="s">
        <v>1641</v>
      </c>
      <c r="N2483" s="1" t="s">
        <v>43</v>
      </c>
      <c r="O2483" s="1" t="s">
        <v>44</v>
      </c>
      <c r="P2483" s="1" t="s">
        <v>1642</v>
      </c>
      <c r="Q2483" s="10">
        <v>23.680000000000003</v>
      </c>
      <c r="R2483" s="25">
        <v>2</v>
      </c>
      <c r="S2483" s="10">
        <v>47.360000000000007</v>
      </c>
      <c r="T2483" s="1">
        <v>0.2</v>
      </c>
      <c r="U2483" s="10">
        <v>8.879999999999999</v>
      </c>
    </row>
    <row r="2484" spans="1:21" x14ac:dyDescent="0.3">
      <c r="A2484" t="s">
        <v>4869</v>
      </c>
      <c r="B2484" s="2">
        <v>43427</v>
      </c>
      <c r="C2484" s="2">
        <v>43433</v>
      </c>
      <c r="D2484" s="1" t="s">
        <v>47</v>
      </c>
      <c r="E2484" s="1" t="s">
        <v>4351</v>
      </c>
      <c r="F2484" s="1" t="s">
        <v>4352</v>
      </c>
      <c r="G2484" s="1" t="s">
        <v>99</v>
      </c>
      <c r="H2484" s="1" t="s">
        <v>24</v>
      </c>
      <c r="I2484" s="1" t="s">
        <v>179</v>
      </c>
      <c r="J2484" s="1" t="s">
        <v>101</v>
      </c>
      <c r="K2484" s="1">
        <v>77036</v>
      </c>
      <c r="L2484" s="1" t="s">
        <v>102</v>
      </c>
      <c r="M2484" s="1" t="s">
        <v>1641</v>
      </c>
      <c r="N2484" s="1" t="s">
        <v>43</v>
      </c>
      <c r="O2484" s="1" t="s">
        <v>44</v>
      </c>
      <c r="P2484" s="1" t="s">
        <v>1642</v>
      </c>
      <c r="Q2484" s="10">
        <v>23.680000000000003</v>
      </c>
      <c r="R2484" s="25">
        <v>2</v>
      </c>
      <c r="S2484" s="10">
        <v>47.360000000000007</v>
      </c>
      <c r="T2484" s="1">
        <v>0.2</v>
      </c>
      <c r="U2484" s="10">
        <v>8.879999999999999</v>
      </c>
    </row>
    <row r="2485" spans="1:21" x14ac:dyDescent="0.3">
      <c r="A2485" t="s">
        <v>8167</v>
      </c>
      <c r="B2485" s="2">
        <v>43726</v>
      </c>
      <c r="C2485" s="2">
        <v>43729</v>
      </c>
      <c r="D2485" s="1" t="s">
        <v>183</v>
      </c>
      <c r="E2485" s="1" t="s">
        <v>4058</v>
      </c>
      <c r="F2485" s="1" t="s">
        <v>4059</v>
      </c>
      <c r="G2485" s="1" t="s">
        <v>23</v>
      </c>
      <c r="H2485" s="1" t="s">
        <v>24</v>
      </c>
      <c r="I2485" s="1" t="s">
        <v>939</v>
      </c>
      <c r="J2485" s="1" t="s">
        <v>40</v>
      </c>
      <c r="K2485" s="1">
        <v>92105</v>
      </c>
      <c r="L2485" s="1" t="s">
        <v>41</v>
      </c>
      <c r="M2485" s="1" t="s">
        <v>112</v>
      </c>
      <c r="N2485" s="1" t="s">
        <v>43</v>
      </c>
      <c r="O2485" s="1" t="s">
        <v>56</v>
      </c>
      <c r="P2485" s="1" t="s">
        <v>113</v>
      </c>
      <c r="Q2485" s="10">
        <v>443.92</v>
      </c>
      <c r="R2485" s="25">
        <v>4</v>
      </c>
      <c r="S2485" s="10">
        <v>1775.68</v>
      </c>
      <c r="T2485" s="1">
        <v>0</v>
      </c>
      <c r="U2485" s="10">
        <v>8.8783999999999992</v>
      </c>
    </row>
    <row r="2486" spans="1:21" x14ac:dyDescent="0.3">
      <c r="A2486" t="s">
        <v>8549</v>
      </c>
      <c r="B2486" s="2">
        <v>44450</v>
      </c>
      <c r="C2486" s="2">
        <v>44450</v>
      </c>
      <c r="D2486" s="1" t="s">
        <v>1276</v>
      </c>
      <c r="E2486" s="1" t="s">
        <v>1906</v>
      </c>
      <c r="F2486" s="1" t="s">
        <v>1907</v>
      </c>
      <c r="G2486" s="1" t="s">
        <v>23</v>
      </c>
      <c r="H2486" s="1" t="s">
        <v>24</v>
      </c>
      <c r="I2486" s="1" t="s">
        <v>92</v>
      </c>
      <c r="J2486" s="1" t="s">
        <v>93</v>
      </c>
      <c r="K2486" s="1">
        <v>98105</v>
      </c>
      <c r="L2486" s="1" t="s">
        <v>41</v>
      </c>
      <c r="M2486" s="1" t="s">
        <v>2448</v>
      </c>
      <c r="N2486" s="1" t="s">
        <v>29</v>
      </c>
      <c r="O2486" s="1" t="s">
        <v>33</v>
      </c>
      <c r="P2486" s="1" t="s">
        <v>2449</v>
      </c>
      <c r="Q2486" s="10">
        <v>177.56800000000001</v>
      </c>
      <c r="R2486" s="25">
        <v>2</v>
      </c>
      <c r="S2486" s="10">
        <v>355.13600000000002</v>
      </c>
      <c r="T2486" s="1">
        <v>0.2</v>
      </c>
      <c r="U2486" s="10">
        <v>8.8783999999999921</v>
      </c>
    </row>
    <row r="2487" spans="1:21" x14ac:dyDescent="0.3">
      <c r="A2487" t="s">
        <v>6369</v>
      </c>
      <c r="B2487" s="2">
        <v>43774</v>
      </c>
      <c r="C2487" s="2">
        <v>43780</v>
      </c>
      <c r="D2487" s="1" t="s">
        <v>47</v>
      </c>
      <c r="E2487" s="1" t="s">
        <v>2185</v>
      </c>
      <c r="F2487" s="1" t="s">
        <v>2186</v>
      </c>
      <c r="G2487" s="1" t="s">
        <v>38</v>
      </c>
      <c r="H2487" s="1" t="s">
        <v>24</v>
      </c>
      <c r="I2487" s="1" t="s">
        <v>261</v>
      </c>
      <c r="J2487" s="1" t="s">
        <v>262</v>
      </c>
      <c r="K2487" s="1">
        <v>10009</v>
      </c>
      <c r="L2487" s="1" t="s">
        <v>143</v>
      </c>
      <c r="M2487" s="1" t="s">
        <v>4227</v>
      </c>
      <c r="N2487" s="1" t="s">
        <v>43</v>
      </c>
      <c r="O2487" s="1" t="s">
        <v>72</v>
      </c>
      <c r="P2487" s="1" t="s">
        <v>4228</v>
      </c>
      <c r="Q2487" s="10">
        <v>25.344000000000001</v>
      </c>
      <c r="R2487" s="25">
        <v>6</v>
      </c>
      <c r="S2487" s="10">
        <v>152.06400000000002</v>
      </c>
      <c r="T2487" s="1">
        <v>0.2</v>
      </c>
      <c r="U2487" s="10">
        <v>8.8704000000000018</v>
      </c>
    </row>
    <row r="2488" spans="1:21" x14ac:dyDescent="0.3">
      <c r="A2488" t="s">
        <v>2983</v>
      </c>
      <c r="B2488" s="2">
        <v>43582</v>
      </c>
      <c r="C2488" s="2">
        <v>43588</v>
      </c>
      <c r="D2488" s="1" t="s">
        <v>47</v>
      </c>
      <c r="E2488" s="1" t="s">
        <v>1850</v>
      </c>
      <c r="F2488" s="1" t="s">
        <v>1851</v>
      </c>
      <c r="G2488" s="1" t="s">
        <v>23</v>
      </c>
      <c r="H2488" s="1" t="s">
        <v>24</v>
      </c>
      <c r="I2488" s="1" t="s">
        <v>93</v>
      </c>
      <c r="J2488" s="1" t="s">
        <v>2984</v>
      </c>
      <c r="K2488" s="1">
        <v>20016</v>
      </c>
      <c r="L2488" s="1" t="s">
        <v>143</v>
      </c>
      <c r="M2488" s="1" t="s">
        <v>2985</v>
      </c>
      <c r="N2488" s="1" t="s">
        <v>43</v>
      </c>
      <c r="O2488" s="1" t="s">
        <v>65</v>
      </c>
      <c r="P2488" s="1" t="s">
        <v>2986</v>
      </c>
      <c r="Q2488" s="10">
        <v>22.740000000000002</v>
      </c>
      <c r="R2488" s="25">
        <v>3</v>
      </c>
      <c r="S2488" s="10">
        <v>68.22</v>
      </c>
      <c r="T2488" s="1">
        <v>0</v>
      </c>
      <c r="U2488" s="10">
        <v>8.8686000000000007</v>
      </c>
    </row>
    <row r="2489" spans="1:21" x14ac:dyDescent="0.3">
      <c r="A2489" t="s">
        <v>2252</v>
      </c>
      <c r="B2489" s="2">
        <v>44442</v>
      </c>
      <c r="C2489" s="2">
        <v>44446</v>
      </c>
      <c r="D2489" s="1" t="s">
        <v>47</v>
      </c>
      <c r="E2489" s="1" t="s">
        <v>2253</v>
      </c>
      <c r="F2489" s="1" t="s">
        <v>2254</v>
      </c>
      <c r="G2489" s="1" t="s">
        <v>23</v>
      </c>
      <c r="H2489" s="1" t="s">
        <v>24</v>
      </c>
      <c r="I2489" s="1" t="s">
        <v>2255</v>
      </c>
      <c r="J2489" s="1" t="s">
        <v>51</v>
      </c>
      <c r="K2489" s="1">
        <v>32137</v>
      </c>
      <c r="L2489" s="1" t="s">
        <v>27</v>
      </c>
      <c r="M2489" s="1" t="s">
        <v>2256</v>
      </c>
      <c r="N2489" s="1" t="s">
        <v>43</v>
      </c>
      <c r="O2489" s="1" t="s">
        <v>168</v>
      </c>
      <c r="P2489" s="1" t="s">
        <v>2257</v>
      </c>
      <c r="Q2489" s="10">
        <v>24.448</v>
      </c>
      <c r="R2489" s="25">
        <v>4</v>
      </c>
      <c r="S2489" s="10">
        <v>97.792000000000002</v>
      </c>
      <c r="T2489" s="1">
        <v>0.2</v>
      </c>
      <c r="U2489" s="10">
        <v>8.8623999999999992</v>
      </c>
    </row>
    <row r="2490" spans="1:21" x14ac:dyDescent="0.3">
      <c r="A2490" t="s">
        <v>9471</v>
      </c>
      <c r="B2490" s="2">
        <v>44464</v>
      </c>
      <c r="C2490" s="2">
        <v>44468</v>
      </c>
      <c r="D2490" s="1" t="s">
        <v>47</v>
      </c>
      <c r="E2490" s="1" t="s">
        <v>5880</v>
      </c>
      <c r="F2490" s="1" t="s">
        <v>5881</v>
      </c>
      <c r="G2490" s="1" t="s">
        <v>38</v>
      </c>
      <c r="H2490" s="1" t="s">
        <v>24</v>
      </c>
      <c r="I2490" s="1" t="s">
        <v>1109</v>
      </c>
      <c r="J2490" s="1" t="s">
        <v>489</v>
      </c>
      <c r="K2490" s="1">
        <v>44107</v>
      </c>
      <c r="L2490" s="1" t="s">
        <v>143</v>
      </c>
      <c r="M2490" s="1" t="s">
        <v>2543</v>
      </c>
      <c r="N2490" s="1" t="s">
        <v>43</v>
      </c>
      <c r="O2490" s="1" t="s">
        <v>168</v>
      </c>
      <c r="P2490" s="1" t="s">
        <v>2544</v>
      </c>
      <c r="Q2490" s="10">
        <v>24.448</v>
      </c>
      <c r="R2490" s="25">
        <v>4</v>
      </c>
      <c r="S2490" s="10">
        <v>97.792000000000002</v>
      </c>
      <c r="T2490" s="1">
        <v>0.2</v>
      </c>
      <c r="U2490" s="10">
        <v>8.8623999999999992</v>
      </c>
    </row>
    <row r="2491" spans="1:21" x14ac:dyDescent="0.3">
      <c r="A2491" t="s">
        <v>6484</v>
      </c>
      <c r="B2491" s="2">
        <v>44111</v>
      </c>
      <c r="C2491" s="2">
        <v>44117</v>
      </c>
      <c r="D2491" s="1" t="s">
        <v>47</v>
      </c>
      <c r="E2491" s="1" t="s">
        <v>5444</v>
      </c>
      <c r="F2491" s="1" t="s">
        <v>5445</v>
      </c>
      <c r="G2491" s="1" t="s">
        <v>23</v>
      </c>
      <c r="H2491" s="1" t="s">
        <v>24</v>
      </c>
      <c r="I2491" s="1" t="s">
        <v>39</v>
      </c>
      <c r="J2491" s="1" t="s">
        <v>40</v>
      </c>
      <c r="K2491" s="1">
        <v>90049</v>
      </c>
      <c r="L2491" s="1" t="s">
        <v>41</v>
      </c>
      <c r="M2491" s="1" t="s">
        <v>3165</v>
      </c>
      <c r="N2491" s="1" t="s">
        <v>43</v>
      </c>
      <c r="O2491" s="1" t="s">
        <v>72</v>
      </c>
      <c r="P2491" s="1" t="s">
        <v>3166</v>
      </c>
      <c r="Q2491" s="10">
        <v>27.263999999999999</v>
      </c>
      <c r="R2491" s="25">
        <v>2</v>
      </c>
      <c r="S2491" s="10">
        <v>54.527999999999999</v>
      </c>
      <c r="T2491" s="1">
        <v>0.2</v>
      </c>
      <c r="U2491" s="10">
        <v>8.8607999999999976</v>
      </c>
    </row>
    <row r="2492" spans="1:21" x14ac:dyDescent="0.3">
      <c r="A2492" t="s">
        <v>8800</v>
      </c>
      <c r="B2492" s="2">
        <v>43409</v>
      </c>
      <c r="C2492" s="2">
        <v>43414</v>
      </c>
      <c r="D2492" s="1" t="s">
        <v>47</v>
      </c>
      <c r="E2492" s="1" t="s">
        <v>2998</v>
      </c>
      <c r="F2492" s="1" t="s">
        <v>2999</v>
      </c>
      <c r="G2492" s="1" t="s">
        <v>99</v>
      </c>
      <c r="H2492" s="1" t="s">
        <v>24</v>
      </c>
      <c r="I2492" s="1" t="s">
        <v>39</v>
      </c>
      <c r="J2492" s="1" t="s">
        <v>40</v>
      </c>
      <c r="K2492" s="1">
        <v>90008</v>
      </c>
      <c r="L2492" s="1" t="s">
        <v>41</v>
      </c>
      <c r="M2492" s="1" t="s">
        <v>6436</v>
      </c>
      <c r="N2492" s="1" t="s">
        <v>29</v>
      </c>
      <c r="O2492" s="1" t="s">
        <v>62</v>
      </c>
      <c r="P2492" s="1" t="s">
        <v>6437</v>
      </c>
      <c r="Q2492" s="10">
        <v>20.04</v>
      </c>
      <c r="R2492" s="25">
        <v>6</v>
      </c>
      <c r="S2492" s="10">
        <v>120.24</v>
      </c>
      <c r="T2492" s="1">
        <v>0</v>
      </c>
      <c r="U2492" s="10">
        <v>8.8176000000000023</v>
      </c>
    </row>
    <row r="2493" spans="1:21" x14ac:dyDescent="0.3">
      <c r="A2493" t="s">
        <v>10421</v>
      </c>
      <c r="B2493" s="2">
        <v>43148</v>
      </c>
      <c r="C2493" s="2">
        <v>43155</v>
      </c>
      <c r="D2493" s="1" t="s">
        <v>47</v>
      </c>
      <c r="E2493" s="1" t="s">
        <v>943</v>
      </c>
      <c r="F2493" s="1" t="s">
        <v>944</v>
      </c>
      <c r="G2493" s="1" t="s">
        <v>23</v>
      </c>
      <c r="H2493" s="1" t="s">
        <v>24</v>
      </c>
      <c r="I2493" s="1" t="s">
        <v>294</v>
      </c>
      <c r="J2493" s="1" t="s">
        <v>206</v>
      </c>
      <c r="K2493" s="1">
        <v>60653</v>
      </c>
      <c r="L2493" s="1" t="s">
        <v>102</v>
      </c>
      <c r="M2493" s="1" t="s">
        <v>4544</v>
      </c>
      <c r="N2493" s="1" t="s">
        <v>43</v>
      </c>
      <c r="O2493" s="1" t="s">
        <v>65</v>
      </c>
      <c r="P2493" s="1" t="s">
        <v>2986</v>
      </c>
      <c r="Q2493" s="10">
        <v>54.207999999999998</v>
      </c>
      <c r="R2493" s="25">
        <v>14</v>
      </c>
      <c r="S2493" s="10">
        <v>758.91200000000003</v>
      </c>
      <c r="T2493" s="1">
        <v>0.2</v>
      </c>
      <c r="U2493" s="10">
        <v>8.808799999999998</v>
      </c>
    </row>
    <row r="2494" spans="1:21" x14ac:dyDescent="0.3">
      <c r="A2494" t="s">
        <v>9050</v>
      </c>
      <c r="B2494" s="2">
        <v>43427</v>
      </c>
      <c r="C2494" s="2">
        <v>43432</v>
      </c>
      <c r="D2494" s="1" t="s">
        <v>47</v>
      </c>
      <c r="E2494" s="1" t="s">
        <v>2660</v>
      </c>
      <c r="F2494" s="1" t="s">
        <v>2661</v>
      </c>
      <c r="G2494" s="1" t="s">
        <v>23</v>
      </c>
      <c r="H2494" s="1" t="s">
        <v>24</v>
      </c>
      <c r="I2494" s="1" t="s">
        <v>614</v>
      </c>
      <c r="J2494" s="1" t="s">
        <v>301</v>
      </c>
      <c r="K2494" s="1">
        <v>85254</v>
      </c>
      <c r="L2494" s="1" t="s">
        <v>41</v>
      </c>
      <c r="M2494" s="1" t="s">
        <v>4587</v>
      </c>
      <c r="N2494" s="1" t="s">
        <v>43</v>
      </c>
      <c r="O2494" s="1" t="s">
        <v>168</v>
      </c>
      <c r="P2494" s="1" t="s">
        <v>660</v>
      </c>
      <c r="Q2494" s="10">
        <v>23.472000000000001</v>
      </c>
      <c r="R2494" s="25">
        <v>3</v>
      </c>
      <c r="S2494" s="10">
        <v>70.415999999999997</v>
      </c>
      <c r="T2494" s="1">
        <v>0.2</v>
      </c>
      <c r="U2494" s="10">
        <v>8.8019999999999978</v>
      </c>
    </row>
    <row r="2495" spans="1:21" x14ac:dyDescent="0.3">
      <c r="A2495" t="s">
        <v>8917</v>
      </c>
      <c r="B2495" s="2">
        <v>44449</v>
      </c>
      <c r="C2495" s="2">
        <v>44456</v>
      </c>
      <c r="D2495" s="1" t="s">
        <v>47</v>
      </c>
      <c r="E2495" s="1" t="s">
        <v>3754</v>
      </c>
      <c r="F2495" s="1" t="s">
        <v>3755</v>
      </c>
      <c r="G2495" s="1" t="s">
        <v>23</v>
      </c>
      <c r="H2495" s="1" t="s">
        <v>24</v>
      </c>
      <c r="I2495" s="1" t="s">
        <v>309</v>
      </c>
      <c r="J2495" s="1" t="s">
        <v>489</v>
      </c>
      <c r="K2495" s="1">
        <v>45503</v>
      </c>
      <c r="L2495" s="1" t="s">
        <v>143</v>
      </c>
      <c r="M2495" s="1" t="s">
        <v>459</v>
      </c>
      <c r="N2495" s="1" t="s">
        <v>68</v>
      </c>
      <c r="O2495" s="1" t="s">
        <v>156</v>
      </c>
      <c r="P2495" s="1" t="s">
        <v>460</v>
      </c>
      <c r="Q2495" s="10">
        <v>37.056000000000004</v>
      </c>
      <c r="R2495" s="25">
        <v>4</v>
      </c>
      <c r="S2495" s="10">
        <v>148.22400000000002</v>
      </c>
      <c r="T2495" s="1">
        <v>0.2</v>
      </c>
      <c r="U2495" s="10">
        <v>8.8008000000000006</v>
      </c>
    </row>
    <row r="2496" spans="1:21" x14ac:dyDescent="0.3">
      <c r="A2496" t="s">
        <v>1331</v>
      </c>
      <c r="B2496" s="2">
        <v>43642</v>
      </c>
      <c r="C2496" s="2">
        <v>43645</v>
      </c>
      <c r="D2496" s="1" t="s">
        <v>20</v>
      </c>
      <c r="E2496" s="1" t="s">
        <v>1332</v>
      </c>
      <c r="F2496" s="1" t="s">
        <v>1333</v>
      </c>
      <c r="G2496" s="1" t="s">
        <v>38</v>
      </c>
      <c r="H2496" s="1" t="s">
        <v>24</v>
      </c>
      <c r="I2496" s="1" t="s">
        <v>1103</v>
      </c>
      <c r="J2496" s="1" t="s">
        <v>233</v>
      </c>
      <c r="K2496" s="1">
        <v>48180</v>
      </c>
      <c r="L2496" s="1" t="s">
        <v>102</v>
      </c>
      <c r="M2496" s="1" t="s">
        <v>1334</v>
      </c>
      <c r="N2496" s="1" t="s">
        <v>68</v>
      </c>
      <c r="O2496" s="1" t="s">
        <v>156</v>
      </c>
      <c r="P2496" s="1" t="s">
        <v>1335</v>
      </c>
      <c r="Q2496" s="10">
        <v>41.9</v>
      </c>
      <c r="R2496" s="25">
        <v>2</v>
      </c>
      <c r="S2496" s="10">
        <v>83.8</v>
      </c>
      <c r="T2496" s="1">
        <v>0</v>
      </c>
      <c r="U2496" s="10">
        <v>8.7989999999999995</v>
      </c>
    </row>
    <row r="2497" spans="1:21" x14ac:dyDescent="0.3">
      <c r="A2497" t="s">
        <v>6439</v>
      </c>
      <c r="B2497" s="2">
        <v>43803</v>
      </c>
      <c r="C2497" s="2">
        <v>43808</v>
      </c>
      <c r="D2497" s="1" t="s">
        <v>20</v>
      </c>
      <c r="E2497" s="1" t="s">
        <v>2719</v>
      </c>
      <c r="F2497" s="1" t="s">
        <v>2720</v>
      </c>
      <c r="G2497" s="1" t="s">
        <v>23</v>
      </c>
      <c r="H2497" s="1" t="s">
        <v>24</v>
      </c>
      <c r="I2497" s="1" t="s">
        <v>261</v>
      </c>
      <c r="J2497" s="1" t="s">
        <v>262</v>
      </c>
      <c r="K2497" s="1">
        <v>10035</v>
      </c>
      <c r="L2497" s="1" t="s">
        <v>143</v>
      </c>
      <c r="M2497" s="1" t="s">
        <v>5229</v>
      </c>
      <c r="N2497" s="1" t="s">
        <v>43</v>
      </c>
      <c r="O2497" s="1" t="s">
        <v>168</v>
      </c>
      <c r="P2497" s="1" t="s">
        <v>5230</v>
      </c>
      <c r="Q2497" s="10">
        <v>17.940000000000001</v>
      </c>
      <c r="R2497" s="25">
        <v>3</v>
      </c>
      <c r="S2497" s="10">
        <v>53.820000000000007</v>
      </c>
      <c r="T2497" s="1">
        <v>0</v>
      </c>
      <c r="U2497" s="10">
        <v>8.7906000000000013</v>
      </c>
    </row>
    <row r="2498" spans="1:21" x14ac:dyDescent="0.3">
      <c r="A2498" t="s">
        <v>8188</v>
      </c>
      <c r="B2498" s="2">
        <v>43600</v>
      </c>
      <c r="C2498" s="2">
        <v>43605</v>
      </c>
      <c r="D2498" s="1" t="s">
        <v>20</v>
      </c>
      <c r="E2498" s="1" t="s">
        <v>6481</v>
      </c>
      <c r="F2498" s="1" t="s">
        <v>6482</v>
      </c>
      <c r="G2498" s="1" t="s">
        <v>38</v>
      </c>
      <c r="H2498" s="1" t="s">
        <v>24</v>
      </c>
      <c r="I2498" s="1" t="s">
        <v>3201</v>
      </c>
      <c r="J2498" s="1" t="s">
        <v>1258</v>
      </c>
      <c r="K2498" s="1">
        <v>30076</v>
      </c>
      <c r="L2498" s="1" t="s">
        <v>27</v>
      </c>
      <c r="M2498" s="1" t="s">
        <v>5229</v>
      </c>
      <c r="N2498" s="1" t="s">
        <v>43</v>
      </c>
      <c r="O2498" s="1" t="s">
        <v>168</v>
      </c>
      <c r="P2498" s="1" t="s">
        <v>5230</v>
      </c>
      <c r="Q2498" s="10">
        <v>17.940000000000001</v>
      </c>
      <c r="R2498" s="25">
        <v>3</v>
      </c>
      <c r="S2498" s="10">
        <v>53.820000000000007</v>
      </c>
      <c r="T2498" s="1">
        <v>0</v>
      </c>
      <c r="U2498" s="10">
        <v>8.7906000000000013</v>
      </c>
    </row>
    <row r="2499" spans="1:21" x14ac:dyDescent="0.3">
      <c r="A2499" t="s">
        <v>9058</v>
      </c>
      <c r="B2499" s="2">
        <v>44240</v>
      </c>
      <c r="C2499" s="2">
        <v>44244</v>
      </c>
      <c r="D2499" s="1" t="s">
        <v>47</v>
      </c>
      <c r="E2499" s="1" t="s">
        <v>6192</v>
      </c>
      <c r="F2499" s="1" t="s">
        <v>6193</v>
      </c>
      <c r="G2499" s="1" t="s">
        <v>38</v>
      </c>
      <c r="H2499" s="1" t="s">
        <v>24</v>
      </c>
      <c r="I2499" s="1" t="s">
        <v>261</v>
      </c>
      <c r="J2499" s="1" t="s">
        <v>262</v>
      </c>
      <c r="K2499" s="1">
        <v>10009</v>
      </c>
      <c r="L2499" s="1" t="s">
        <v>143</v>
      </c>
      <c r="M2499" s="1" t="s">
        <v>5321</v>
      </c>
      <c r="N2499" s="1" t="s">
        <v>43</v>
      </c>
      <c r="O2499" s="1" t="s">
        <v>87</v>
      </c>
      <c r="P2499" s="1" t="s">
        <v>5322</v>
      </c>
      <c r="Q2499" s="10">
        <v>17.940000000000001</v>
      </c>
      <c r="R2499" s="25">
        <v>3</v>
      </c>
      <c r="S2499" s="10">
        <v>53.820000000000007</v>
      </c>
      <c r="T2499" s="1">
        <v>0</v>
      </c>
      <c r="U2499" s="10">
        <v>8.7906000000000013</v>
      </c>
    </row>
    <row r="2500" spans="1:21" x14ac:dyDescent="0.3">
      <c r="A2500" t="s">
        <v>9063</v>
      </c>
      <c r="B2500" s="2">
        <v>44101</v>
      </c>
      <c r="C2500" s="2">
        <v>44103</v>
      </c>
      <c r="D2500" s="1" t="s">
        <v>20</v>
      </c>
      <c r="E2500" s="1" t="s">
        <v>4173</v>
      </c>
      <c r="F2500" s="1" t="s">
        <v>4174</v>
      </c>
      <c r="G2500" s="1" t="s">
        <v>23</v>
      </c>
      <c r="H2500" s="1" t="s">
        <v>24</v>
      </c>
      <c r="I2500" s="1" t="s">
        <v>1710</v>
      </c>
      <c r="J2500" s="1" t="s">
        <v>1258</v>
      </c>
      <c r="K2500" s="1">
        <v>30318</v>
      </c>
      <c r="L2500" s="1" t="s">
        <v>27</v>
      </c>
      <c r="M2500" s="1" t="s">
        <v>5178</v>
      </c>
      <c r="N2500" s="1" t="s">
        <v>43</v>
      </c>
      <c r="O2500" s="1" t="s">
        <v>87</v>
      </c>
      <c r="P2500" s="1" t="s">
        <v>5179</v>
      </c>
      <c r="Q2500" s="10">
        <v>17.940000000000001</v>
      </c>
      <c r="R2500" s="25">
        <v>3</v>
      </c>
      <c r="S2500" s="10">
        <v>53.820000000000007</v>
      </c>
      <c r="T2500" s="1">
        <v>0</v>
      </c>
      <c r="U2500" s="10">
        <v>8.7906000000000013</v>
      </c>
    </row>
    <row r="2501" spans="1:21" x14ac:dyDescent="0.3">
      <c r="A2501" t="s">
        <v>10307</v>
      </c>
      <c r="B2501" s="2">
        <v>44455</v>
      </c>
      <c r="C2501" s="2">
        <v>44459</v>
      </c>
      <c r="D2501" s="1" t="s">
        <v>47</v>
      </c>
      <c r="E2501" s="1" t="s">
        <v>3141</v>
      </c>
      <c r="F2501" s="1" t="s">
        <v>3142</v>
      </c>
      <c r="G2501" s="1" t="s">
        <v>38</v>
      </c>
      <c r="H2501" s="1" t="s">
        <v>24</v>
      </c>
      <c r="I2501" s="1" t="s">
        <v>124</v>
      </c>
      <c r="J2501" s="1" t="s">
        <v>40</v>
      </c>
      <c r="K2501" s="1">
        <v>94110</v>
      </c>
      <c r="L2501" s="1" t="s">
        <v>41</v>
      </c>
      <c r="M2501" s="1" t="s">
        <v>490</v>
      </c>
      <c r="N2501" s="1" t="s">
        <v>43</v>
      </c>
      <c r="O2501" s="1" t="s">
        <v>264</v>
      </c>
      <c r="P2501" s="1" t="s">
        <v>491</v>
      </c>
      <c r="Q2501" s="10">
        <v>17.899999999999999</v>
      </c>
      <c r="R2501" s="25">
        <v>5</v>
      </c>
      <c r="S2501" s="10">
        <v>89.5</v>
      </c>
      <c r="T2501" s="1">
        <v>0</v>
      </c>
      <c r="U2501" s="10">
        <v>8.7710000000000008</v>
      </c>
    </row>
    <row r="2502" spans="1:21" x14ac:dyDescent="0.3">
      <c r="A2502" t="s">
        <v>7949</v>
      </c>
      <c r="B2502" s="2">
        <v>43606</v>
      </c>
      <c r="C2502" s="2">
        <v>43610</v>
      </c>
      <c r="D2502" s="1" t="s">
        <v>47</v>
      </c>
      <c r="E2502" s="1" t="s">
        <v>4569</v>
      </c>
      <c r="F2502" s="1" t="s">
        <v>4570</v>
      </c>
      <c r="G2502" s="1" t="s">
        <v>38</v>
      </c>
      <c r="H2502" s="1" t="s">
        <v>24</v>
      </c>
      <c r="I2502" s="1" t="s">
        <v>92</v>
      </c>
      <c r="J2502" s="1" t="s">
        <v>93</v>
      </c>
      <c r="K2502" s="1">
        <v>98105</v>
      </c>
      <c r="L2502" s="1" t="s">
        <v>41</v>
      </c>
      <c r="M2502" s="1" t="s">
        <v>2579</v>
      </c>
      <c r="N2502" s="1" t="s">
        <v>43</v>
      </c>
      <c r="O2502" s="1" t="s">
        <v>72</v>
      </c>
      <c r="P2502" s="1" t="s">
        <v>2580</v>
      </c>
      <c r="Q2502" s="10">
        <v>26.975999999999999</v>
      </c>
      <c r="R2502" s="25">
        <v>4</v>
      </c>
      <c r="S2502" s="10">
        <v>107.904</v>
      </c>
      <c r="T2502" s="1">
        <v>0.2</v>
      </c>
      <c r="U2502" s="10">
        <v>8.767199999999999</v>
      </c>
    </row>
    <row r="2503" spans="1:21" x14ac:dyDescent="0.3">
      <c r="A2503" t="s">
        <v>318</v>
      </c>
      <c r="B2503" s="2">
        <v>44453</v>
      </c>
      <c r="C2503" s="2">
        <v>44456</v>
      </c>
      <c r="D2503" s="1" t="s">
        <v>20</v>
      </c>
      <c r="E2503" s="1" t="s">
        <v>159</v>
      </c>
      <c r="F2503" s="1" t="s">
        <v>160</v>
      </c>
      <c r="G2503" s="1" t="s">
        <v>23</v>
      </c>
      <c r="H2503" s="1" t="s">
        <v>24</v>
      </c>
      <c r="I2503" s="1" t="s">
        <v>319</v>
      </c>
      <c r="J2503" s="1" t="s">
        <v>233</v>
      </c>
      <c r="K2503" s="1">
        <v>49201</v>
      </c>
      <c r="L2503" s="1" t="s">
        <v>102</v>
      </c>
      <c r="M2503" s="1" t="s">
        <v>320</v>
      </c>
      <c r="N2503" s="1" t="s">
        <v>43</v>
      </c>
      <c r="O2503" s="1" t="s">
        <v>87</v>
      </c>
      <c r="P2503" s="1" t="s">
        <v>321</v>
      </c>
      <c r="Q2503" s="10">
        <v>19.049999999999997</v>
      </c>
      <c r="R2503" s="25">
        <v>3</v>
      </c>
      <c r="S2503" s="10">
        <v>57.149999999999991</v>
      </c>
      <c r="T2503" s="1">
        <v>0</v>
      </c>
      <c r="U2503" s="10">
        <v>8.7629999999999999</v>
      </c>
    </row>
    <row r="2504" spans="1:21" x14ac:dyDescent="0.3">
      <c r="A2504" t="s">
        <v>8918</v>
      </c>
      <c r="B2504" s="2">
        <v>44311</v>
      </c>
      <c r="C2504" s="2">
        <v>44318</v>
      </c>
      <c r="D2504" s="1" t="s">
        <v>47</v>
      </c>
      <c r="E2504" s="1" t="s">
        <v>2682</v>
      </c>
      <c r="F2504" s="1" t="s">
        <v>2683</v>
      </c>
      <c r="G2504" s="1" t="s">
        <v>23</v>
      </c>
      <c r="H2504" s="1" t="s">
        <v>24</v>
      </c>
      <c r="I2504" s="1" t="s">
        <v>39</v>
      </c>
      <c r="J2504" s="1" t="s">
        <v>40</v>
      </c>
      <c r="K2504" s="1">
        <v>90032</v>
      </c>
      <c r="L2504" s="1" t="s">
        <v>41</v>
      </c>
      <c r="M2504" s="1" t="s">
        <v>320</v>
      </c>
      <c r="N2504" s="1" t="s">
        <v>43</v>
      </c>
      <c r="O2504" s="1" t="s">
        <v>87</v>
      </c>
      <c r="P2504" s="1" t="s">
        <v>321</v>
      </c>
      <c r="Q2504" s="10">
        <v>19.049999999999997</v>
      </c>
      <c r="R2504" s="25">
        <v>3</v>
      </c>
      <c r="S2504" s="10">
        <v>57.149999999999991</v>
      </c>
      <c r="T2504" s="1">
        <v>0</v>
      </c>
      <c r="U2504" s="10">
        <v>8.7629999999999999</v>
      </c>
    </row>
    <row r="2505" spans="1:21" x14ac:dyDescent="0.3">
      <c r="A2505" t="s">
        <v>10641</v>
      </c>
      <c r="B2505" s="2">
        <v>44078</v>
      </c>
      <c r="C2505" s="2">
        <v>44078</v>
      </c>
      <c r="D2505" s="1" t="s">
        <v>1276</v>
      </c>
      <c r="E2505" s="1" t="s">
        <v>8866</v>
      </c>
      <c r="F2505" s="1" t="s">
        <v>8867</v>
      </c>
      <c r="G2505" s="1" t="s">
        <v>23</v>
      </c>
      <c r="H2505" s="1" t="s">
        <v>24</v>
      </c>
      <c r="I2505" s="1" t="s">
        <v>124</v>
      </c>
      <c r="J2505" s="1" t="s">
        <v>40</v>
      </c>
      <c r="K2505" s="1">
        <v>94122</v>
      </c>
      <c r="L2505" s="1" t="s">
        <v>41</v>
      </c>
      <c r="M2505" s="1" t="s">
        <v>338</v>
      </c>
      <c r="N2505" s="1" t="s">
        <v>29</v>
      </c>
      <c r="O2505" s="1" t="s">
        <v>62</v>
      </c>
      <c r="P2505" s="1" t="s">
        <v>339</v>
      </c>
      <c r="Q2505" s="10">
        <v>24.27</v>
      </c>
      <c r="R2505" s="25">
        <v>3</v>
      </c>
      <c r="S2505" s="10">
        <v>72.81</v>
      </c>
      <c r="T2505" s="1">
        <v>0</v>
      </c>
      <c r="U2505" s="10">
        <v>8.7371999999999996</v>
      </c>
    </row>
    <row r="2506" spans="1:21" x14ac:dyDescent="0.3">
      <c r="A2506" t="s">
        <v>8165</v>
      </c>
      <c r="B2506" s="2">
        <v>44066</v>
      </c>
      <c r="C2506" s="2">
        <v>44070</v>
      </c>
      <c r="D2506" s="1" t="s">
        <v>47</v>
      </c>
      <c r="E2506" s="1" t="s">
        <v>6192</v>
      </c>
      <c r="F2506" s="1" t="s">
        <v>6193</v>
      </c>
      <c r="G2506" s="1" t="s">
        <v>38</v>
      </c>
      <c r="H2506" s="1" t="s">
        <v>24</v>
      </c>
      <c r="I2506" s="1" t="s">
        <v>261</v>
      </c>
      <c r="J2506" s="1" t="s">
        <v>262</v>
      </c>
      <c r="K2506" s="1">
        <v>10035</v>
      </c>
      <c r="L2506" s="1" t="s">
        <v>143</v>
      </c>
      <c r="M2506" s="1" t="s">
        <v>1250</v>
      </c>
      <c r="N2506" s="1" t="s">
        <v>43</v>
      </c>
      <c r="O2506" s="1" t="s">
        <v>65</v>
      </c>
      <c r="P2506" s="1" t="s">
        <v>1251</v>
      </c>
      <c r="Q2506" s="10">
        <v>21.299999999999997</v>
      </c>
      <c r="R2506" s="25">
        <v>5</v>
      </c>
      <c r="S2506" s="10">
        <v>106.49999999999999</v>
      </c>
      <c r="T2506" s="1">
        <v>0</v>
      </c>
      <c r="U2506" s="10">
        <v>8.7330000000000005</v>
      </c>
    </row>
    <row r="2507" spans="1:21" x14ac:dyDescent="0.3">
      <c r="A2507" t="s">
        <v>2143</v>
      </c>
      <c r="B2507" s="2">
        <v>43458</v>
      </c>
      <c r="C2507" s="2">
        <v>43460</v>
      </c>
      <c r="D2507" s="1" t="s">
        <v>183</v>
      </c>
      <c r="E2507" s="1" t="s">
        <v>2144</v>
      </c>
      <c r="F2507" s="1" t="s">
        <v>2145</v>
      </c>
      <c r="G2507" s="1" t="s">
        <v>23</v>
      </c>
      <c r="H2507" s="1" t="s">
        <v>24</v>
      </c>
      <c r="I2507" s="1" t="s">
        <v>2146</v>
      </c>
      <c r="J2507" s="1" t="s">
        <v>489</v>
      </c>
      <c r="K2507" s="1">
        <v>44105</v>
      </c>
      <c r="L2507" s="1" t="s">
        <v>143</v>
      </c>
      <c r="M2507" s="1" t="s">
        <v>2147</v>
      </c>
      <c r="N2507" s="1" t="s">
        <v>29</v>
      </c>
      <c r="O2507" s="1" t="s">
        <v>62</v>
      </c>
      <c r="P2507" s="1" t="s">
        <v>2148</v>
      </c>
      <c r="Q2507" s="10">
        <v>30.36</v>
      </c>
      <c r="R2507" s="25">
        <v>5</v>
      </c>
      <c r="S2507" s="10">
        <v>151.80000000000001</v>
      </c>
      <c r="T2507" s="1">
        <v>0.2</v>
      </c>
      <c r="U2507" s="10">
        <v>8.7285000000000004</v>
      </c>
    </row>
    <row r="2508" spans="1:21" x14ac:dyDescent="0.3">
      <c r="A2508" t="s">
        <v>1921</v>
      </c>
      <c r="B2508" s="2">
        <v>44397</v>
      </c>
      <c r="C2508" s="2">
        <v>44403</v>
      </c>
      <c r="D2508" s="1" t="s">
        <v>47</v>
      </c>
      <c r="E2508" s="1" t="s">
        <v>1922</v>
      </c>
      <c r="F2508" s="1" t="s">
        <v>1923</v>
      </c>
      <c r="G2508" s="1" t="s">
        <v>23</v>
      </c>
      <c r="H2508" s="1" t="s">
        <v>24</v>
      </c>
      <c r="I2508" s="1" t="s">
        <v>294</v>
      </c>
      <c r="J2508" s="1" t="s">
        <v>206</v>
      </c>
      <c r="K2508" s="1">
        <v>60610</v>
      </c>
      <c r="L2508" s="1" t="s">
        <v>102</v>
      </c>
      <c r="M2508" s="1" t="s">
        <v>538</v>
      </c>
      <c r="N2508" s="1" t="s">
        <v>43</v>
      </c>
      <c r="O2508" s="1" t="s">
        <v>56</v>
      </c>
      <c r="P2508" s="1" t="s">
        <v>539</v>
      </c>
      <c r="Q2508" s="10">
        <v>69.712000000000003</v>
      </c>
      <c r="R2508" s="25">
        <v>2</v>
      </c>
      <c r="S2508" s="10">
        <v>139.42400000000001</v>
      </c>
      <c r="T2508" s="1">
        <v>0.2</v>
      </c>
      <c r="U2508" s="10">
        <v>8.7139999999999951</v>
      </c>
    </row>
    <row r="2509" spans="1:21" x14ac:dyDescent="0.3">
      <c r="A2509" t="s">
        <v>7760</v>
      </c>
      <c r="B2509" s="2">
        <v>43726</v>
      </c>
      <c r="C2509" s="2">
        <v>43732</v>
      </c>
      <c r="D2509" s="1" t="s">
        <v>47</v>
      </c>
      <c r="E2509" s="1" t="s">
        <v>1235</v>
      </c>
      <c r="F2509" s="1" t="s">
        <v>1236</v>
      </c>
      <c r="G2509" s="1" t="s">
        <v>99</v>
      </c>
      <c r="H2509" s="1" t="s">
        <v>24</v>
      </c>
      <c r="I2509" s="1" t="s">
        <v>1364</v>
      </c>
      <c r="J2509" s="1" t="s">
        <v>93</v>
      </c>
      <c r="K2509" s="1">
        <v>98198</v>
      </c>
      <c r="L2509" s="1" t="s">
        <v>41</v>
      </c>
      <c r="M2509" s="1" t="s">
        <v>5129</v>
      </c>
      <c r="N2509" s="1" t="s">
        <v>43</v>
      </c>
      <c r="O2509" s="1" t="s">
        <v>87</v>
      </c>
      <c r="P2509" s="1" t="s">
        <v>5130</v>
      </c>
      <c r="Q2509" s="10">
        <v>18.54</v>
      </c>
      <c r="R2509" s="25">
        <v>2</v>
      </c>
      <c r="S2509" s="10">
        <v>37.08</v>
      </c>
      <c r="T2509" s="1">
        <v>0</v>
      </c>
      <c r="U2509" s="10">
        <v>8.7137999999999991</v>
      </c>
    </row>
    <row r="2510" spans="1:21" x14ac:dyDescent="0.3">
      <c r="A2510" t="s">
        <v>9324</v>
      </c>
      <c r="B2510" s="2">
        <v>44175</v>
      </c>
      <c r="C2510" s="2">
        <v>44181</v>
      </c>
      <c r="D2510" s="1" t="s">
        <v>47</v>
      </c>
      <c r="E2510" s="1" t="s">
        <v>5559</v>
      </c>
      <c r="F2510" s="1" t="s">
        <v>5560</v>
      </c>
      <c r="G2510" s="1" t="s">
        <v>23</v>
      </c>
      <c r="H2510" s="1" t="s">
        <v>24</v>
      </c>
      <c r="I2510" s="1" t="s">
        <v>4015</v>
      </c>
      <c r="J2510" s="1" t="s">
        <v>262</v>
      </c>
      <c r="K2510" s="1">
        <v>13601</v>
      </c>
      <c r="L2510" s="1" t="s">
        <v>143</v>
      </c>
      <c r="M2510" s="1" t="s">
        <v>5129</v>
      </c>
      <c r="N2510" s="1" t="s">
        <v>43</v>
      </c>
      <c r="O2510" s="1" t="s">
        <v>87</v>
      </c>
      <c r="P2510" s="1" t="s">
        <v>5130</v>
      </c>
      <c r="Q2510" s="10">
        <v>18.54</v>
      </c>
      <c r="R2510" s="25">
        <v>2</v>
      </c>
      <c r="S2510" s="10">
        <v>37.08</v>
      </c>
      <c r="T2510" s="1">
        <v>0</v>
      </c>
      <c r="U2510" s="10">
        <v>8.7137999999999991</v>
      </c>
    </row>
    <row r="2511" spans="1:21" x14ac:dyDescent="0.3">
      <c r="A2511" t="s">
        <v>9854</v>
      </c>
      <c r="B2511" s="2">
        <v>43917</v>
      </c>
      <c r="C2511" s="2">
        <v>43921</v>
      </c>
      <c r="D2511" s="1" t="s">
        <v>47</v>
      </c>
      <c r="E2511" s="1" t="s">
        <v>869</v>
      </c>
      <c r="F2511" s="1" t="s">
        <v>870</v>
      </c>
      <c r="G2511" s="1" t="s">
        <v>38</v>
      </c>
      <c r="H2511" s="1" t="s">
        <v>24</v>
      </c>
      <c r="I2511" s="1" t="s">
        <v>488</v>
      </c>
      <c r="J2511" s="1" t="s">
        <v>1258</v>
      </c>
      <c r="K2511" s="1">
        <v>31907</v>
      </c>
      <c r="L2511" s="1" t="s">
        <v>27</v>
      </c>
      <c r="M2511" s="1" t="s">
        <v>7255</v>
      </c>
      <c r="N2511" s="1" t="s">
        <v>29</v>
      </c>
      <c r="O2511" s="1" t="s">
        <v>62</v>
      </c>
      <c r="P2511" s="1" t="s">
        <v>7256</v>
      </c>
      <c r="Q2511" s="10">
        <v>20.239999999999998</v>
      </c>
      <c r="R2511" s="25">
        <v>1</v>
      </c>
      <c r="S2511" s="10">
        <v>20.239999999999998</v>
      </c>
      <c r="T2511" s="1">
        <v>0</v>
      </c>
      <c r="U2511" s="10">
        <v>8.7032000000000007</v>
      </c>
    </row>
    <row r="2512" spans="1:21" x14ac:dyDescent="0.3">
      <c r="A2512" t="s">
        <v>7075</v>
      </c>
      <c r="B2512" s="2">
        <v>43995</v>
      </c>
      <c r="C2512" s="2">
        <v>43999</v>
      </c>
      <c r="D2512" s="1" t="s">
        <v>47</v>
      </c>
      <c r="E2512" s="1" t="s">
        <v>1668</v>
      </c>
      <c r="F2512" s="1" t="s">
        <v>1669</v>
      </c>
      <c r="G2512" s="1" t="s">
        <v>23</v>
      </c>
      <c r="H2512" s="1" t="s">
        <v>24</v>
      </c>
      <c r="I2512" s="1" t="s">
        <v>7076</v>
      </c>
      <c r="J2512" s="1" t="s">
        <v>4434</v>
      </c>
      <c r="K2512" s="1">
        <v>67212</v>
      </c>
      <c r="L2512" s="1" t="s">
        <v>102</v>
      </c>
      <c r="M2512" s="1" t="s">
        <v>699</v>
      </c>
      <c r="N2512" s="1" t="s">
        <v>43</v>
      </c>
      <c r="O2512" s="1" t="s">
        <v>44</v>
      </c>
      <c r="P2512" s="1" t="s">
        <v>700</v>
      </c>
      <c r="Q2512" s="10">
        <v>18.899999999999999</v>
      </c>
      <c r="R2512" s="25">
        <v>3</v>
      </c>
      <c r="S2512" s="10">
        <v>56.699999999999996</v>
      </c>
      <c r="T2512" s="1">
        <v>0</v>
      </c>
      <c r="U2512" s="10">
        <v>8.6939999999999991</v>
      </c>
    </row>
    <row r="2513" spans="1:21" x14ac:dyDescent="0.3">
      <c r="A2513" t="s">
        <v>8945</v>
      </c>
      <c r="B2513" s="2">
        <v>44040</v>
      </c>
      <c r="C2513" s="2">
        <v>44046</v>
      </c>
      <c r="D2513" s="1" t="s">
        <v>47</v>
      </c>
      <c r="E2513" s="1" t="s">
        <v>6977</v>
      </c>
      <c r="F2513" s="1" t="s">
        <v>6978</v>
      </c>
      <c r="G2513" s="1" t="s">
        <v>23</v>
      </c>
      <c r="H2513" s="1" t="s">
        <v>24</v>
      </c>
      <c r="I2513" s="1" t="s">
        <v>39</v>
      </c>
      <c r="J2513" s="1" t="s">
        <v>40</v>
      </c>
      <c r="K2513" s="1">
        <v>90032</v>
      </c>
      <c r="L2513" s="1" t="s">
        <v>41</v>
      </c>
      <c r="M2513" s="1" t="s">
        <v>7923</v>
      </c>
      <c r="N2513" s="1" t="s">
        <v>43</v>
      </c>
      <c r="O2513" s="1" t="s">
        <v>44</v>
      </c>
      <c r="P2513" s="1" t="s">
        <v>7924</v>
      </c>
      <c r="Q2513" s="10">
        <v>18.899999999999999</v>
      </c>
      <c r="R2513" s="25">
        <v>3</v>
      </c>
      <c r="S2513" s="10">
        <v>56.699999999999996</v>
      </c>
      <c r="T2513" s="1">
        <v>0</v>
      </c>
      <c r="U2513" s="10">
        <v>8.6939999999999991</v>
      </c>
    </row>
    <row r="2514" spans="1:21" x14ac:dyDescent="0.3">
      <c r="A2514" t="s">
        <v>9242</v>
      </c>
      <c r="B2514" s="2">
        <v>43785</v>
      </c>
      <c r="C2514" s="2">
        <v>43787</v>
      </c>
      <c r="D2514" s="1" t="s">
        <v>183</v>
      </c>
      <c r="E2514" s="1" t="s">
        <v>1622</v>
      </c>
      <c r="F2514" s="1" t="s">
        <v>1623</v>
      </c>
      <c r="G2514" s="1" t="s">
        <v>38</v>
      </c>
      <c r="H2514" s="1" t="s">
        <v>24</v>
      </c>
      <c r="I2514" s="1" t="s">
        <v>939</v>
      </c>
      <c r="J2514" s="1" t="s">
        <v>40</v>
      </c>
      <c r="K2514" s="1">
        <v>92105</v>
      </c>
      <c r="L2514" s="1" t="s">
        <v>41</v>
      </c>
      <c r="M2514" s="1" t="s">
        <v>699</v>
      </c>
      <c r="N2514" s="1" t="s">
        <v>43</v>
      </c>
      <c r="O2514" s="1" t="s">
        <v>44</v>
      </c>
      <c r="P2514" s="1" t="s">
        <v>700</v>
      </c>
      <c r="Q2514" s="10">
        <v>18.899999999999999</v>
      </c>
      <c r="R2514" s="25">
        <v>3</v>
      </c>
      <c r="S2514" s="10">
        <v>56.699999999999996</v>
      </c>
      <c r="T2514" s="1">
        <v>0</v>
      </c>
      <c r="U2514" s="10">
        <v>8.6939999999999991</v>
      </c>
    </row>
    <row r="2515" spans="1:21" x14ac:dyDescent="0.3">
      <c r="A2515" t="s">
        <v>1144</v>
      </c>
      <c r="B2515" s="2">
        <v>43462</v>
      </c>
      <c r="C2515" s="2">
        <v>43464</v>
      </c>
      <c r="D2515" s="1" t="s">
        <v>183</v>
      </c>
      <c r="E2515" s="1" t="s">
        <v>1145</v>
      </c>
      <c r="F2515" s="1" t="s">
        <v>1146</v>
      </c>
      <c r="G2515" s="1" t="s">
        <v>38</v>
      </c>
      <c r="H2515" s="1" t="s">
        <v>24</v>
      </c>
      <c r="I2515" s="1" t="s">
        <v>141</v>
      </c>
      <c r="J2515" s="1" t="s">
        <v>142</v>
      </c>
      <c r="K2515" s="1">
        <v>19143</v>
      </c>
      <c r="L2515" s="1" t="s">
        <v>143</v>
      </c>
      <c r="M2515" s="1" t="s">
        <v>1147</v>
      </c>
      <c r="N2515" s="1" t="s">
        <v>43</v>
      </c>
      <c r="O2515" s="1" t="s">
        <v>65</v>
      </c>
      <c r="P2515" s="1" t="s">
        <v>1148</v>
      </c>
      <c r="Q2515" s="10">
        <v>99.13600000000001</v>
      </c>
      <c r="R2515" s="25">
        <v>4</v>
      </c>
      <c r="S2515" s="10">
        <v>396.54400000000004</v>
      </c>
      <c r="T2515" s="1">
        <v>0.2</v>
      </c>
      <c r="U2515" s="10">
        <v>8.674399999999995</v>
      </c>
    </row>
    <row r="2516" spans="1:21" x14ac:dyDescent="0.3">
      <c r="A2516" t="s">
        <v>3016</v>
      </c>
      <c r="B2516" s="2">
        <v>43943</v>
      </c>
      <c r="C2516" s="2">
        <v>43947</v>
      </c>
      <c r="D2516" s="1" t="s">
        <v>47</v>
      </c>
      <c r="E2516" s="1" t="s">
        <v>2695</v>
      </c>
      <c r="F2516" s="1" t="s">
        <v>2696</v>
      </c>
      <c r="G2516" s="1" t="s">
        <v>99</v>
      </c>
      <c r="H2516" s="1" t="s">
        <v>24</v>
      </c>
      <c r="I2516" s="1" t="s">
        <v>3017</v>
      </c>
      <c r="J2516" s="1" t="s">
        <v>588</v>
      </c>
      <c r="K2516" s="1">
        <v>65109</v>
      </c>
      <c r="L2516" s="1" t="s">
        <v>102</v>
      </c>
      <c r="M2516" s="1" t="s">
        <v>3018</v>
      </c>
      <c r="N2516" s="1" t="s">
        <v>29</v>
      </c>
      <c r="O2516" s="1" t="s">
        <v>62</v>
      </c>
      <c r="P2516" s="1" t="s">
        <v>3019</v>
      </c>
      <c r="Q2516" s="10">
        <v>86.62</v>
      </c>
      <c r="R2516" s="25">
        <v>2</v>
      </c>
      <c r="S2516" s="10">
        <v>173.24</v>
      </c>
      <c r="T2516" s="1">
        <v>0</v>
      </c>
      <c r="U2516" s="10">
        <v>8.6619999999999919</v>
      </c>
    </row>
    <row r="2517" spans="1:21" x14ac:dyDescent="0.3">
      <c r="A2517" t="s">
        <v>10129</v>
      </c>
      <c r="B2517" s="2">
        <v>43916</v>
      </c>
      <c r="C2517" s="2">
        <v>43918</v>
      </c>
      <c r="D2517" s="1" t="s">
        <v>20</v>
      </c>
      <c r="E2517" s="1" t="s">
        <v>5138</v>
      </c>
      <c r="F2517" s="1" t="s">
        <v>5139</v>
      </c>
      <c r="G2517" s="1" t="s">
        <v>23</v>
      </c>
      <c r="H2517" s="1" t="s">
        <v>24</v>
      </c>
      <c r="I2517" s="1" t="s">
        <v>8204</v>
      </c>
      <c r="J2517" s="1" t="s">
        <v>6117</v>
      </c>
      <c r="K2517" s="1">
        <v>83201</v>
      </c>
      <c r="L2517" s="1" t="s">
        <v>41</v>
      </c>
      <c r="M2517" s="1" t="s">
        <v>3918</v>
      </c>
      <c r="N2517" s="1" t="s">
        <v>43</v>
      </c>
      <c r="O2517" s="1" t="s">
        <v>87</v>
      </c>
      <c r="P2517" s="1" t="s">
        <v>3919</v>
      </c>
      <c r="Q2517" s="10">
        <v>17.64</v>
      </c>
      <c r="R2517" s="25">
        <v>3</v>
      </c>
      <c r="S2517" s="10">
        <v>52.92</v>
      </c>
      <c r="T2517" s="1">
        <v>0</v>
      </c>
      <c r="U2517" s="10">
        <v>8.6435999999999993</v>
      </c>
    </row>
    <row r="2518" spans="1:21" x14ac:dyDescent="0.3">
      <c r="A2518" t="s">
        <v>6469</v>
      </c>
      <c r="B2518" s="2">
        <v>44538</v>
      </c>
      <c r="C2518" s="2">
        <v>44539</v>
      </c>
      <c r="D2518" s="1" t="s">
        <v>183</v>
      </c>
      <c r="E2518" s="1" t="s">
        <v>1402</v>
      </c>
      <c r="F2518" s="1" t="s">
        <v>1403</v>
      </c>
      <c r="G2518" s="1" t="s">
        <v>23</v>
      </c>
      <c r="H2518" s="1" t="s">
        <v>24</v>
      </c>
      <c r="I2518" s="1" t="s">
        <v>1017</v>
      </c>
      <c r="J2518" s="1" t="s">
        <v>40</v>
      </c>
      <c r="K2518" s="1">
        <v>90301</v>
      </c>
      <c r="L2518" s="1" t="s">
        <v>41</v>
      </c>
      <c r="M2518" s="1" t="s">
        <v>1320</v>
      </c>
      <c r="N2518" s="1" t="s">
        <v>43</v>
      </c>
      <c r="O2518" s="1" t="s">
        <v>56</v>
      </c>
      <c r="P2518" s="1" t="s">
        <v>1321</v>
      </c>
      <c r="Q2518" s="10">
        <v>29.79</v>
      </c>
      <c r="R2518" s="25">
        <v>3</v>
      </c>
      <c r="S2518" s="10">
        <v>89.37</v>
      </c>
      <c r="T2518" s="1">
        <v>0</v>
      </c>
      <c r="U2518" s="10">
        <v>8.6390999999999956</v>
      </c>
    </row>
    <row r="2519" spans="1:21" x14ac:dyDescent="0.3">
      <c r="A2519" t="s">
        <v>7329</v>
      </c>
      <c r="B2519" s="2">
        <v>44016</v>
      </c>
      <c r="C2519" s="2">
        <v>44018</v>
      </c>
      <c r="D2519" s="1" t="s">
        <v>183</v>
      </c>
      <c r="E2519" s="1" t="s">
        <v>6990</v>
      </c>
      <c r="F2519" s="1" t="s">
        <v>6991</v>
      </c>
      <c r="G2519" s="1" t="s">
        <v>23</v>
      </c>
      <c r="H2519" s="1" t="s">
        <v>24</v>
      </c>
      <c r="I2519" s="1" t="s">
        <v>124</v>
      </c>
      <c r="J2519" s="1" t="s">
        <v>40</v>
      </c>
      <c r="K2519" s="1">
        <v>94109</v>
      </c>
      <c r="L2519" s="1" t="s">
        <v>41</v>
      </c>
      <c r="M2519" s="1" t="s">
        <v>2037</v>
      </c>
      <c r="N2519" s="1" t="s">
        <v>29</v>
      </c>
      <c r="O2519" s="1" t="s">
        <v>62</v>
      </c>
      <c r="P2519" s="1" t="s">
        <v>2038</v>
      </c>
      <c r="Q2519" s="10">
        <v>25.4</v>
      </c>
      <c r="R2519" s="25">
        <v>5</v>
      </c>
      <c r="S2519" s="10">
        <v>127</v>
      </c>
      <c r="T2519" s="1">
        <v>0</v>
      </c>
      <c r="U2519" s="10">
        <v>8.6359999999999992</v>
      </c>
    </row>
    <row r="2520" spans="1:21" x14ac:dyDescent="0.3">
      <c r="A2520" t="s">
        <v>8372</v>
      </c>
      <c r="B2520" s="2">
        <v>44016</v>
      </c>
      <c r="C2520" s="2">
        <v>44016</v>
      </c>
      <c r="D2520" s="1" t="s">
        <v>1276</v>
      </c>
      <c r="E2520" s="1" t="s">
        <v>431</v>
      </c>
      <c r="F2520" s="1" t="s">
        <v>432</v>
      </c>
      <c r="G2520" s="1" t="s">
        <v>99</v>
      </c>
      <c r="H2520" s="1" t="s">
        <v>24</v>
      </c>
      <c r="I2520" s="1" t="s">
        <v>92</v>
      </c>
      <c r="J2520" s="1" t="s">
        <v>93</v>
      </c>
      <c r="K2520" s="1">
        <v>98103</v>
      </c>
      <c r="L2520" s="1" t="s">
        <v>41</v>
      </c>
      <c r="M2520" s="1" t="s">
        <v>2037</v>
      </c>
      <c r="N2520" s="1" t="s">
        <v>29</v>
      </c>
      <c r="O2520" s="1" t="s">
        <v>62</v>
      </c>
      <c r="P2520" s="1" t="s">
        <v>2038</v>
      </c>
      <c r="Q2520" s="10">
        <v>25.4</v>
      </c>
      <c r="R2520" s="25">
        <v>5</v>
      </c>
      <c r="S2520" s="10">
        <v>127</v>
      </c>
      <c r="T2520" s="1">
        <v>0</v>
      </c>
      <c r="U2520" s="10">
        <v>8.6359999999999992</v>
      </c>
    </row>
    <row r="2521" spans="1:21" x14ac:dyDescent="0.3">
      <c r="A2521" t="s">
        <v>6546</v>
      </c>
      <c r="B2521" s="2">
        <v>44185</v>
      </c>
      <c r="C2521" s="2">
        <v>44189</v>
      </c>
      <c r="D2521" s="1" t="s">
        <v>47</v>
      </c>
      <c r="E2521" s="1" t="s">
        <v>4783</v>
      </c>
      <c r="F2521" s="1" t="s">
        <v>4784</v>
      </c>
      <c r="G2521" s="1" t="s">
        <v>23</v>
      </c>
      <c r="H2521" s="1" t="s">
        <v>24</v>
      </c>
      <c r="I2521" s="1" t="s">
        <v>319</v>
      </c>
      <c r="J2521" s="1" t="s">
        <v>1471</v>
      </c>
      <c r="K2521" s="1">
        <v>39212</v>
      </c>
      <c r="L2521" s="1" t="s">
        <v>27</v>
      </c>
      <c r="M2521" s="1" t="s">
        <v>744</v>
      </c>
      <c r="N2521" s="1" t="s">
        <v>68</v>
      </c>
      <c r="O2521" s="1" t="s">
        <v>156</v>
      </c>
      <c r="P2521" s="1" t="s">
        <v>745</v>
      </c>
      <c r="Q2521" s="10">
        <v>66.300000000000011</v>
      </c>
      <c r="R2521" s="25">
        <v>3</v>
      </c>
      <c r="S2521" s="10">
        <v>198.90000000000003</v>
      </c>
      <c r="T2521" s="1">
        <v>0</v>
      </c>
      <c r="U2521" s="10">
        <v>8.6190000000000033</v>
      </c>
    </row>
    <row r="2522" spans="1:21" x14ac:dyDescent="0.3">
      <c r="A2522" t="s">
        <v>7174</v>
      </c>
      <c r="B2522" s="2">
        <v>43185</v>
      </c>
      <c r="C2522" s="2">
        <v>43189</v>
      </c>
      <c r="D2522" s="1" t="s">
        <v>47</v>
      </c>
      <c r="E2522" s="1" t="s">
        <v>573</v>
      </c>
      <c r="F2522" s="1" t="s">
        <v>574</v>
      </c>
      <c r="G2522" s="1" t="s">
        <v>38</v>
      </c>
      <c r="H2522" s="1" t="s">
        <v>24</v>
      </c>
      <c r="I2522" s="1" t="s">
        <v>39</v>
      </c>
      <c r="J2522" s="1" t="s">
        <v>40</v>
      </c>
      <c r="K2522" s="1">
        <v>90036</v>
      </c>
      <c r="L2522" s="1" t="s">
        <v>41</v>
      </c>
      <c r="M2522" s="1" t="s">
        <v>744</v>
      </c>
      <c r="N2522" s="1" t="s">
        <v>68</v>
      </c>
      <c r="O2522" s="1" t="s">
        <v>156</v>
      </c>
      <c r="P2522" s="1" t="s">
        <v>745</v>
      </c>
      <c r="Q2522" s="10">
        <v>66.300000000000011</v>
      </c>
      <c r="R2522" s="25">
        <v>3</v>
      </c>
      <c r="S2522" s="10">
        <v>198.90000000000003</v>
      </c>
      <c r="T2522" s="1">
        <v>0</v>
      </c>
      <c r="U2522" s="10">
        <v>8.6190000000000033</v>
      </c>
    </row>
    <row r="2523" spans="1:21" x14ac:dyDescent="0.3">
      <c r="A2523" t="s">
        <v>8085</v>
      </c>
      <c r="B2523" s="2">
        <v>43929</v>
      </c>
      <c r="C2523" s="2">
        <v>43935</v>
      </c>
      <c r="D2523" s="1" t="s">
        <v>47</v>
      </c>
      <c r="E2523" s="1" t="s">
        <v>2534</v>
      </c>
      <c r="F2523" s="1" t="s">
        <v>2535</v>
      </c>
      <c r="G2523" s="1" t="s">
        <v>23</v>
      </c>
      <c r="H2523" s="1" t="s">
        <v>24</v>
      </c>
      <c r="I2523" s="1" t="s">
        <v>3714</v>
      </c>
      <c r="J2523" s="1" t="s">
        <v>1258</v>
      </c>
      <c r="K2523" s="1">
        <v>30080</v>
      </c>
      <c r="L2523" s="1" t="s">
        <v>27</v>
      </c>
      <c r="M2523" s="1" t="s">
        <v>5391</v>
      </c>
      <c r="N2523" s="1" t="s">
        <v>43</v>
      </c>
      <c r="O2523" s="1" t="s">
        <v>168</v>
      </c>
      <c r="P2523" s="1" t="s">
        <v>5392</v>
      </c>
      <c r="Q2523" s="10">
        <v>17.920000000000002</v>
      </c>
      <c r="R2523" s="25">
        <v>4</v>
      </c>
      <c r="S2523" s="10">
        <v>71.680000000000007</v>
      </c>
      <c r="T2523" s="1">
        <v>0</v>
      </c>
      <c r="U2523" s="10">
        <v>8.6016000000000012</v>
      </c>
    </row>
    <row r="2524" spans="1:21" x14ac:dyDescent="0.3">
      <c r="A2524" t="s">
        <v>8131</v>
      </c>
      <c r="B2524" s="2">
        <v>44473</v>
      </c>
      <c r="C2524" s="2">
        <v>44477</v>
      </c>
      <c r="D2524" s="1" t="s">
        <v>47</v>
      </c>
      <c r="E2524" s="1" t="s">
        <v>292</v>
      </c>
      <c r="F2524" s="1" t="s">
        <v>293</v>
      </c>
      <c r="G2524" s="1" t="s">
        <v>99</v>
      </c>
      <c r="H2524" s="1" t="s">
        <v>24</v>
      </c>
      <c r="I2524" s="1" t="s">
        <v>3157</v>
      </c>
      <c r="J2524" s="1" t="s">
        <v>2697</v>
      </c>
      <c r="K2524" s="1">
        <v>20735</v>
      </c>
      <c r="L2524" s="1" t="s">
        <v>143</v>
      </c>
      <c r="M2524" s="1" t="s">
        <v>3391</v>
      </c>
      <c r="N2524" s="1" t="s">
        <v>29</v>
      </c>
      <c r="O2524" s="1" t="s">
        <v>62</v>
      </c>
      <c r="P2524" s="1" t="s">
        <v>3392</v>
      </c>
      <c r="Q2524" s="10">
        <v>19.98</v>
      </c>
      <c r="R2524" s="25">
        <v>1</v>
      </c>
      <c r="S2524" s="10">
        <v>19.98</v>
      </c>
      <c r="T2524" s="1">
        <v>0</v>
      </c>
      <c r="U2524" s="10">
        <v>8.5914000000000019</v>
      </c>
    </row>
    <row r="2525" spans="1:21" x14ac:dyDescent="0.3">
      <c r="A2525" t="s">
        <v>9704</v>
      </c>
      <c r="B2525" s="2">
        <v>43160</v>
      </c>
      <c r="C2525" s="2">
        <v>43166</v>
      </c>
      <c r="D2525" s="1" t="s">
        <v>47</v>
      </c>
      <c r="E2525" s="1" t="s">
        <v>4529</v>
      </c>
      <c r="F2525" s="1" t="s">
        <v>4530</v>
      </c>
      <c r="G2525" s="1" t="s">
        <v>23</v>
      </c>
      <c r="H2525" s="1" t="s">
        <v>24</v>
      </c>
      <c r="I2525" s="1" t="s">
        <v>179</v>
      </c>
      <c r="J2525" s="1" t="s">
        <v>101</v>
      </c>
      <c r="K2525" s="1">
        <v>77036</v>
      </c>
      <c r="L2525" s="1" t="s">
        <v>102</v>
      </c>
      <c r="M2525" s="1" t="s">
        <v>5090</v>
      </c>
      <c r="N2525" s="1" t="s">
        <v>43</v>
      </c>
      <c r="O2525" s="1" t="s">
        <v>56</v>
      </c>
      <c r="P2525" s="1" t="s">
        <v>5091</v>
      </c>
      <c r="Q2525" s="10">
        <v>137.352</v>
      </c>
      <c r="R2525" s="25">
        <v>3</v>
      </c>
      <c r="S2525" s="10">
        <v>412.05600000000004</v>
      </c>
      <c r="T2525" s="1">
        <v>0.2</v>
      </c>
      <c r="U2525" s="10">
        <v>8.5844999999999914</v>
      </c>
    </row>
    <row r="2526" spans="1:21" x14ac:dyDescent="0.3">
      <c r="A2526" t="s">
        <v>7777</v>
      </c>
      <c r="B2526" s="2">
        <v>44511</v>
      </c>
      <c r="C2526" s="2">
        <v>44517</v>
      </c>
      <c r="D2526" s="1" t="s">
        <v>47</v>
      </c>
      <c r="E2526" s="1" t="s">
        <v>2804</v>
      </c>
      <c r="F2526" s="1" t="s">
        <v>2805</v>
      </c>
      <c r="G2526" s="1" t="s">
        <v>99</v>
      </c>
      <c r="H2526" s="1" t="s">
        <v>24</v>
      </c>
      <c r="I2526" s="1" t="s">
        <v>2515</v>
      </c>
      <c r="J2526" s="1" t="s">
        <v>111</v>
      </c>
      <c r="K2526" s="1">
        <v>53209</v>
      </c>
      <c r="L2526" s="1" t="s">
        <v>102</v>
      </c>
      <c r="M2526" s="1" t="s">
        <v>2006</v>
      </c>
      <c r="N2526" s="1" t="s">
        <v>43</v>
      </c>
      <c r="O2526" s="1" t="s">
        <v>72</v>
      </c>
      <c r="P2526" s="1" t="s">
        <v>2007</v>
      </c>
      <c r="Q2526" s="10">
        <v>18.240000000000002</v>
      </c>
      <c r="R2526" s="25">
        <v>3</v>
      </c>
      <c r="S2526" s="10">
        <v>54.720000000000006</v>
      </c>
      <c r="T2526" s="1">
        <v>0</v>
      </c>
      <c r="U2526" s="10">
        <v>8.5727999999999991</v>
      </c>
    </row>
    <row r="2527" spans="1:21" x14ac:dyDescent="0.3">
      <c r="A2527" t="s">
        <v>10154</v>
      </c>
      <c r="B2527" s="2">
        <v>43720</v>
      </c>
      <c r="C2527" s="2">
        <v>43725</v>
      </c>
      <c r="D2527" s="1" t="s">
        <v>20</v>
      </c>
      <c r="E2527" s="1" t="s">
        <v>957</v>
      </c>
      <c r="F2527" s="1" t="s">
        <v>958</v>
      </c>
      <c r="G2527" s="1" t="s">
        <v>23</v>
      </c>
      <c r="H2527" s="1" t="s">
        <v>24</v>
      </c>
      <c r="I2527" s="1" t="s">
        <v>92</v>
      </c>
      <c r="J2527" s="1" t="s">
        <v>93</v>
      </c>
      <c r="K2527" s="1">
        <v>98103</v>
      </c>
      <c r="L2527" s="1" t="s">
        <v>41</v>
      </c>
      <c r="M2527" s="1" t="s">
        <v>3485</v>
      </c>
      <c r="N2527" s="1" t="s">
        <v>68</v>
      </c>
      <c r="O2527" s="1" t="s">
        <v>156</v>
      </c>
      <c r="P2527" s="1" t="s">
        <v>3486</v>
      </c>
      <c r="Q2527" s="10">
        <v>21.98</v>
      </c>
      <c r="R2527" s="25">
        <v>2</v>
      </c>
      <c r="S2527" s="10">
        <v>43.96</v>
      </c>
      <c r="T2527" s="1">
        <v>0</v>
      </c>
      <c r="U2527" s="10">
        <v>8.5722000000000005</v>
      </c>
    </row>
    <row r="2528" spans="1:21" x14ac:dyDescent="0.3">
      <c r="A2528" t="s">
        <v>2586</v>
      </c>
      <c r="B2528" s="2">
        <v>44197</v>
      </c>
      <c r="C2528" s="2">
        <v>44202</v>
      </c>
      <c r="D2528" s="1" t="s">
        <v>47</v>
      </c>
      <c r="E2528" s="1" t="s">
        <v>2587</v>
      </c>
      <c r="F2528" s="1" t="s">
        <v>2588</v>
      </c>
      <c r="G2528" s="1" t="s">
        <v>23</v>
      </c>
      <c r="H2528" s="1" t="s">
        <v>24</v>
      </c>
      <c r="I2528" s="1" t="s">
        <v>2589</v>
      </c>
      <c r="J2528" s="1" t="s">
        <v>489</v>
      </c>
      <c r="K2528" s="1">
        <v>44052</v>
      </c>
      <c r="L2528" s="1" t="s">
        <v>143</v>
      </c>
      <c r="M2528" s="1" t="s">
        <v>2590</v>
      </c>
      <c r="N2528" s="1" t="s">
        <v>29</v>
      </c>
      <c r="O2528" s="1" t="s">
        <v>62</v>
      </c>
      <c r="P2528" s="1" t="s">
        <v>2591</v>
      </c>
      <c r="Q2528" s="10">
        <v>48.896000000000001</v>
      </c>
      <c r="R2528" s="25">
        <v>4</v>
      </c>
      <c r="S2528" s="10">
        <v>195.584</v>
      </c>
      <c r="T2528" s="1">
        <v>0.2</v>
      </c>
      <c r="U2528" s="10">
        <v>8.5567999999999991</v>
      </c>
    </row>
    <row r="2529" spans="1:21" x14ac:dyDescent="0.3">
      <c r="A2529" t="s">
        <v>10443</v>
      </c>
      <c r="B2529" s="2">
        <v>44096</v>
      </c>
      <c r="C2529" s="2">
        <v>44101</v>
      </c>
      <c r="D2529" s="1" t="s">
        <v>47</v>
      </c>
      <c r="E2529" s="1" t="s">
        <v>3447</v>
      </c>
      <c r="F2529" s="1" t="s">
        <v>3448</v>
      </c>
      <c r="G2529" s="1" t="s">
        <v>38</v>
      </c>
      <c r="H2529" s="1" t="s">
        <v>24</v>
      </c>
      <c r="I2529" s="1" t="s">
        <v>4698</v>
      </c>
      <c r="J2529" s="1" t="s">
        <v>448</v>
      </c>
      <c r="K2529" s="1">
        <v>80020</v>
      </c>
      <c r="L2529" s="1" t="s">
        <v>41</v>
      </c>
      <c r="M2529" s="1" t="s">
        <v>1522</v>
      </c>
      <c r="N2529" s="1" t="s">
        <v>29</v>
      </c>
      <c r="O2529" s="1" t="s">
        <v>62</v>
      </c>
      <c r="P2529" s="1" t="s">
        <v>1523</v>
      </c>
      <c r="Q2529" s="10">
        <v>68.432000000000016</v>
      </c>
      <c r="R2529" s="25">
        <v>7</v>
      </c>
      <c r="S2529" s="10">
        <v>479.02400000000011</v>
      </c>
      <c r="T2529" s="1">
        <v>0.2</v>
      </c>
      <c r="U2529" s="10">
        <v>8.5539999999999878</v>
      </c>
    </row>
    <row r="2530" spans="1:21" x14ac:dyDescent="0.3">
      <c r="A2530" t="s">
        <v>8407</v>
      </c>
      <c r="B2530" s="2">
        <v>43771</v>
      </c>
      <c r="C2530" s="2">
        <v>43776</v>
      </c>
      <c r="D2530" s="1" t="s">
        <v>47</v>
      </c>
      <c r="E2530" s="1" t="s">
        <v>4918</v>
      </c>
      <c r="F2530" s="1" t="s">
        <v>4919</v>
      </c>
      <c r="G2530" s="1" t="s">
        <v>23</v>
      </c>
      <c r="H2530" s="1" t="s">
        <v>24</v>
      </c>
      <c r="I2530" s="1" t="s">
        <v>269</v>
      </c>
      <c r="J2530" s="1" t="s">
        <v>262</v>
      </c>
      <c r="K2530" s="1">
        <v>12180</v>
      </c>
      <c r="L2530" s="1" t="s">
        <v>143</v>
      </c>
      <c r="M2530" s="1" t="s">
        <v>6440</v>
      </c>
      <c r="N2530" s="1" t="s">
        <v>29</v>
      </c>
      <c r="O2530" s="1" t="s">
        <v>33</v>
      </c>
      <c r="P2530" s="1" t="s">
        <v>6441</v>
      </c>
      <c r="Q2530" s="10">
        <v>109.764</v>
      </c>
      <c r="R2530" s="25">
        <v>2</v>
      </c>
      <c r="S2530" s="10">
        <v>219.52799999999999</v>
      </c>
      <c r="T2530" s="1">
        <v>0.1</v>
      </c>
      <c r="U2530" s="10">
        <v>8.5371999999999968</v>
      </c>
    </row>
    <row r="2531" spans="1:21" x14ac:dyDescent="0.3">
      <c r="A2531" t="s">
        <v>4642</v>
      </c>
      <c r="B2531" s="2">
        <v>44548</v>
      </c>
      <c r="C2531" s="2">
        <v>44553</v>
      </c>
      <c r="D2531" s="1" t="s">
        <v>47</v>
      </c>
      <c r="E2531" s="1" t="s">
        <v>4643</v>
      </c>
      <c r="F2531" s="1" t="s">
        <v>4644</v>
      </c>
      <c r="G2531" s="1" t="s">
        <v>23</v>
      </c>
      <c r="H2531" s="1" t="s">
        <v>24</v>
      </c>
      <c r="I2531" s="1" t="s">
        <v>2309</v>
      </c>
      <c r="J2531" s="1" t="s">
        <v>262</v>
      </c>
      <c r="K2531" s="1">
        <v>11572</v>
      </c>
      <c r="L2531" s="1" t="s">
        <v>143</v>
      </c>
      <c r="M2531" s="1" t="s">
        <v>4645</v>
      </c>
      <c r="N2531" s="1" t="s">
        <v>29</v>
      </c>
      <c r="O2531" s="1" t="s">
        <v>62</v>
      </c>
      <c r="P2531" s="1" t="s">
        <v>4646</v>
      </c>
      <c r="Q2531" s="10">
        <v>18.96</v>
      </c>
      <c r="R2531" s="25">
        <v>2</v>
      </c>
      <c r="S2531" s="10">
        <v>37.92</v>
      </c>
      <c r="T2531" s="1">
        <v>0</v>
      </c>
      <c r="U2531" s="10">
        <v>8.532</v>
      </c>
    </row>
    <row r="2532" spans="1:21" x14ac:dyDescent="0.3">
      <c r="A2532" t="s">
        <v>8674</v>
      </c>
      <c r="B2532" s="2">
        <v>43554</v>
      </c>
      <c r="C2532" s="2">
        <v>43559</v>
      </c>
      <c r="D2532" s="1" t="s">
        <v>47</v>
      </c>
      <c r="E2532" s="1" t="s">
        <v>6593</v>
      </c>
      <c r="F2532" s="1" t="s">
        <v>6594</v>
      </c>
      <c r="G2532" s="1" t="s">
        <v>38</v>
      </c>
      <c r="H2532" s="1" t="s">
        <v>24</v>
      </c>
      <c r="I2532" s="1" t="s">
        <v>294</v>
      </c>
      <c r="J2532" s="1" t="s">
        <v>206</v>
      </c>
      <c r="K2532" s="1">
        <v>60610</v>
      </c>
      <c r="L2532" s="1" t="s">
        <v>102</v>
      </c>
      <c r="M2532" s="1" t="s">
        <v>3918</v>
      </c>
      <c r="N2532" s="1" t="s">
        <v>43</v>
      </c>
      <c r="O2532" s="1" t="s">
        <v>87</v>
      </c>
      <c r="P2532" s="1" t="s">
        <v>3919</v>
      </c>
      <c r="Q2532" s="10">
        <v>23.52</v>
      </c>
      <c r="R2532" s="25">
        <v>5</v>
      </c>
      <c r="S2532" s="10">
        <v>117.6</v>
      </c>
      <c r="T2532" s="1">
        <v>0.2</v>
      </c>
      <c r="U2532" s="10">
        <v>8.5259999999999998</v>
      </c>
    </row>
    <row r="2533" spans="1:21" x14ac:dyDescent="0.3">
      <c r="A2533" t="s">
        <v>2117</v>
      </c>
      <c r="B2533" s="2">
        <v>44065</v>
      </c>
      <c r="C2533" s="2">
        <v>44071</v>
      </c>
      <c r="D2533" s="1" t="s">
        <v>47</v>
      </c>
      <c r="E2533" s="1" t="s">
        <v>2118</v>
      </c>
      <c r="F2533" s="1" t="s">
        <v>2119</v>
      </c>
      <c r="G2533" s="1" t="s">
        <v>23</v>
      </c>
      <c r="H2533" s="1" t="s">
        <v>24</v>
      </c>
      <c r="I2533" s="1" t="s">
        <v>488</v>
      </c>
      <c r="J2533" s="1" t="s">
        <v>489</v>
      </c>
      <c r="K2533" s="1">
        <v>43229</v>
      </c>
      <c r="L2533" s="1" t="s">
        <v>143</v>
      </c>
      <c r="M2533" s="1" t="s">
        <v>2120</v>
      </c>
      <c r="N2533" s="1" t="s">
        <v>43</v>
      </c>
      <c r="O2533" s="1" t="s">
        <v>75</v>
      </c>
      <c r="P2533" s="1" t="s">
        <v>2121</v>
      </c>
      <c r="Q2533" s="10">
        <v>113.55200000000001</v>
      </c>
      <c r="R2533" s="25">
        <v>2</v>
      </c>
      <c r="S2533" s="10">
        <v>227.10400000000001</v>
      </c>
      <c r="T2533" s="1">
        <v>0.2</v>
      </c>
      <c r="U2533" s="10">
        <v>8.5163999999999938</v>
      </c>
    </row>
    <row r="2534" spans="1:21" x14ac:dyDescent="0.3">
      <c r="A2534" t="s">
        <v>8475</v>
      </c>
      <c r="B2534" s="2">
        <v>44350</v>
      </c>
      <c r="C2534" s="2">
        <v>44354</v>
      </c>
      <c r="D2534" s="1" t="s">
        <v>47</v>
      </c>
      <c r="E2534" s="1" t="s">
        <v>1383</v>
      </c>
      <c r="F2534" s="1" t="s">
        <v>1384</v>
      </c>
      <c r="G2534" s="1" t="s">
        <v>38</v>
      </c>
      <c r="H2534" s="1" t="s">
        <v>24</v>
      </c>
      <c r="I2534" s="1" t="s">
        <v>39</v>
      </c>
      <c r="J2534" s="1" t="s">
        <v>40</v>
      </c>
      <c r="K2534" s="1">
        <v>90036</v>
      </c>
      <c r="L2534" s="1" t="s">
        <v>41</v>
      </c>
      <c r="M2534" s="1" t="s">
        <v>4068</v>
      </c>
      <c r="N2534" s="1" t="s">
        <v>68</v>
      </c>
      <c r="O2534" s="1" t="s">
        <v>156</v>
      </c>
      <c r="P2534" s="1" t="s">
        <v>4069</v>
      </c>
      <c r="Q2534" s="10">
        <v>44.75</v>
      </c>
      <c r="R2534" s="25">
        <v>5</v>
      </c>
      <c r="S2534" s="10">
        <v>223.75</v>
      </c>
      <c r="T2534" s="1">
        <v>0</v>
      </c>
      <c r="U2534" s="10">
        <v>8.5024999999999942</v>
      </c>
    </row>
    <row r="2535" spans="1:21" x14ac:dyDescent="0.3">
      <c r="A2535" t="s">
        <v>10572</v>
      </c>
      <c r="B2535" s="2">
        <v>44159</v>
      </c>
      <c r="C2535" s="2">
        <v>44165</v>
      </c>
      <c r="D2535" s="1" t="s">
        <v>47</v>
      </c>
      <c r="E2535" s="1" t="s">
        <v>2758</v>
      </c>
      <c r="F2535" s="1" t="s">
        <v>2759</v>
      </c>
      <c r="G2535" s="1" t="s">
        <v>99</v>
      </c>
      <c r="H2535" s="1" t="s">
        <v>24</v>
      </c>
      <c r="I2535" s="1" t="s">
        <v>2296</v>
      </c>
      <c r="J2535" s="1" t="s">
        <v>51</v>
      </c>
      <c r="K2535" s="1">
        <v>33012</v>
      </c>
      <c r="L2535" s="1" t="s">
        <v>27</v>
      </c>
      <c r="M2535" s="1" t="s">
        <v>2321</v>
      </c>
      <c r="N2535" s="1" t="s">
        <v>29</v>
      </c>
      <c r="O2535" s="1" t="s">
        <v>30</v>
      </c>
      <c r="P2535" s="1" t="s">
        <v>2322</v>
      </c>
      <c r="Q2535" s="10">
        <v>339.92000000000007</v>
      </c>
      <c r="R2535" s="25">
        <v>5</v>
      </c>
      <c r="S2535" s="10">
        <v>1699.6000000000004</v>
      </c>
      <c r="T2535" s="1">
        <v>0.2</v>
      </c>
      <c r="U2535" s="10">
        <v>8.4979999999999762</v>
      </c>
    </row>
    <row r="2536" spans="1:21" x14ac:dyDescent="0.3">
      <c r="A2536" t="s">
        <v>6919</v>
      </c>
      <c r="B2536" s="2">
        <v>43967</v>
      </c>
      <c r="C2536" s="2">
        <v>43972</v>
      </c>
      <c r="D2536" s="1" t="s">
        <v>20</v>
      </c>
      <c r="E2536" s="1" t="s">
        <v>1337</v>
      </c>
      <c r="F2536" s="1" t="s">
        <v>1338</v>
      </c>
      <c r="G2536" s="1" t="s">
        <v>23</v>
      </c>
      <c r="H2536" s="1" t="s">
        <v>24</v>
      </c>
      <c r="I2536" s="1" t="s">
        <v>39</v>
      </c>
      <c r="J2536" s="1" t="s">
        <v>40</v>
      </c>
      <c r="K2536" s="1">
        <v>90036</v>
      </c>
      <c r="L2536" s="1" t="s">
        <v>41</v>
      </c>
      <c r="M2536" s="1" t="s">
        <v>2338</v>
      </c>
      <c r="N2536" s="1" t="s">
        <v>43</v>
      </c>
      <c r="O2536" s="1" t="s">
        <v>87</v>
      </c>
      <c r="P2536" s="1" t="s">
        <v>2339</v>
      </c>
      <c r="Q2536" s="10">
        <v>17.34</v>
      </c>
      <c r="R2536" s="25">
        <v>3</v>
      </c>
      <c r="S2536" s="10">
        <v>52.019999999999996</v>
      </c>
      <c r="T2536" s="1">
        <v>0</v>
      </c>
      <c r="U2536" s="10">
        <v>8.4966000000000008</v>
      </c>
    </row>
    <row r="2537" spans="1:21" x14ac:dyDescent="0.3">
      <c r="A2537" t="s">
        <v>2325</v>
      </c>
      <c r="B2537" s="2">
        <v>43351</v>
      </c>
      <c r="C2537" s="2">
        <v>43355</v>
      </c>
      <c r="D2537" s="1" t="s">
        <v>47</v>
      </c>
      <c r="E2537" s="1" t="s">
        <v>440</v>
      </c>
      <c r="F2537" s="1" t="s">
        <v>441</v>
      </c>
      <c r="G2537" s="1" t="s">
        <v>23</v>
      </c>
      <c r="H2537" s="1" t="s">
        <v>24</v>
      </c>
      <c r="I2537" s="1" t="s">
        <v>124</v>
      </c>
      <c r="J2537" s="1" t="s">
        <v>40</v>
      </c>
      <c r="K2537" s="1">
        <v>94110</v>
      </c>
      <c r="L2537" s="1" t="s">
        <v>41</v>
      </c>
      <c r="M2537" s="1" t="s">
        <v>2326</v>
      </c>
      <c r="N2537" s="1" t="s">
        <v>68</v>
      </c>
      <c r="O2537" s="1" t="s">
        <v>156</v>
      </c>
      <c r="P2537" s="1" t="s">
        <v>2327</v>
      </c>
      <c r="Q2537" s="10">
        <v>49.98</v>
      </c>
      <c r="R2537" s="25">
        <v>2</v>
      </c>
      <c r="S2537" s="10">
        <v>99.96</v>
      </c>
      <c r="T2537" s="1">
        <v>0</v>
      </c>
      <c r="U2537" s="10">
        <v>8.4965999999999937</v>
      </c>
    </row>
    <row r="2538" spans="1:21" x14ac:dyDescent="0.3">
      <c r="A2538" t="s">
        <v>9031</v>
      </c>
      <c r="B2538" s="2">
        <v>44231</v>
      </c>
      <c r="C2538" s="2">
        <v>44236</v>
      </c>
      <c r="D2538" s="1" t="s">
        <v>47</v>
      </c>
      <c r="E2538" s="1" t="s">
        <v>2300</v>
      </c>
      <c r="F2538" s="1" t="s">
        <v>2301</v>
      </c>
      <c r="G2538" s="1" t="s">
        <v>23</v>
      </c>
      <c r="H2538" s="1" t="s">
        <v>24</v>
      </c>
      <c r="I2538" s="1" t="s">
        <v>380</v>
      </c>
      <c r="J2538" s="1" t="s">
        <v>262</v>
      </c>
      <c r="K2538" s="1">
        <v>14609</v>
      </c>
      <c r="L2538" s="1" t="s">
        <v>143</v>
      </c>
      <c r="M2538" s="1" t="s">
        <v>3546</v>
      </c>
      <c r="N2538" s="1" t="s">
        <v>43</v>
      </c>
      <c r="O2538" s="1" t="s">
        <v>75</v>
      </c>
      <c r="P2538" s="1" t="s">
        <v>3547</v>
      </c>
      <c r="Q2538" s="10">
        <v>32.67</v>
      </c>
      <c r="R2538" s="25">
        <v>3</v>
      </c>
      <c r="S2538" s="10">
        <v>98.01</v>
      </c>
      <c r="T2538" s="1">
        <v>0</v>
      </c>
      <c r="U2538" s="10">
        <v>8.4942000000000011</v>
      </c>
    </row>
    <row r="2539" spans="1:21" x14ac:dyDescent="0.3">
      <c r="A2539" t="s">
        <v>8942</v>
      </c>
      <c r="B2539" s="2">
        <v>44290</v>
      </c>
      <c r="C2539" s="2">
        <v>44296</v>
      </c>
      <c r="D2539" s="1" t="s">
        <v>47</v>
      </c>
      <c r="E2539" s="1" t="s">
        <v>3161</v>
      </c>
      <c r="F2539" s="1" t="s">
        <v>3162</v>
      </c>
      <c r="G2539" s="1" t="s">
        <v>99</v>
      </c>
      <c r="H2539" s="1" t="s">
        <v>24</v>
      </c>
      <c r="I2539" s="1" t="s">
        <v>261</v>
      </c>
      <c r="J2539" s="1" t="s">
        <v>262</v>
      </c>
      <c r="K2539" s="1">
        <v>10011</v>
      </c>
      <c r="L2539" s="1" t="s">
        <v>143</v>
      </c>
      <c r="M2539" s="1" t="s">
        <v>2389</v>
      </c>
      <c r="N2539" s="1" t="s">
        <v>43</v>
      </c>
      <c r="O2539" s="1" t="s">
        <v>168</v>
      </c>
      <c r="P2539" s="1" t="s">
        <v>2390</v>
      </c>
      <c r="Q2539" s="10">
        <v>16.98</v>
      </c>
      <c r="R2539" s="25">
        <v>1</v>
      </c>
      <c r="S2539" s="10">
        <v>16.98</v>
      </c>
      <c r="T2539" s="1">
        <v>0</v>
      </c>
      <c r="U2539" s="10">
        <v>8.49</v>
      </c>
    </row>
    <row r="2540" spans="1:21" x14ac:dyDescent="0.3">
      <c r="A2540" t="s">
        <v>4347</v>
      </c>
      <c r="B2540" s="2">
        <v>43711</v>
      </c>
      <c r="C2540" s="2">
        <v>43717</v>
      </c>
      <c r="D2540" s="1" t="s">
        <v>47</v>
      </c>
      <c r="E2540" s="1" t="s">
        <v>901</v>
      </c>
      <c r="F2540" s="1" t="s">
        <v>902</v>
      </c>
      <c r="G2540" s="1" t="s">
        <v>38</v>
      </c>
      <c r="H2540" s="1" t="s">
        <v>24</v>
      </c>
      <c r="I2540" s="1" t="s">
        <v>124</v>
      </c>
      <c r="J2540" s="1" t="s">
        <v>40</v>
      </c>
      <c r="K2540" s="1">
        <v>94122</v>
      </c>
      <c r="L2540" s="1" t="s">
        <v>41</v>
      </c>
      <c r="M2540" s="1" t="s">
        <v>1798</v>
      </c>
      <c r="N2540" s="1" t="s">
        <v>43</v>
      </c>
      <c r="O2540" s="1" t="s">
        <v>56</v>
      </c>
      <c r="P2540" s="1" t="s">
        <v>1799</v>
      </c>
      <c r="Q2540" s="10">
        <v>31.44</v>
      </c>
      <c r="R2540" s="25">
        <v>3</v>
      </c>
      <c r="S2540" s="10">
        <v>94.320000000000007</v>
      </c>
      <c r="T2540" s="1">
        <v>0</v>
      </c>
      <c r="U2540" s="10">
        <v>8.4888000000000012</v>
      </c>
    </row>
    <row r="2541" spans="1:21" x14ac:dyDescent="0.3">
      <c r="A2541" t="s">
        <v>5920</v>
      </c>
      <c r="B2541" s="2">
        <v>44421</v>
      </c>
      <c r="C2541" s="2">
        <v>44421</v>
      </c>
      <c r="D2541" s="1" t="s">
        <v>1276</v>
      </c>
      <c r="E2541" s="1" t="s">
        <v>2232</v>
      </c>
      <c r="F2541" s="1" t="s">
        <v>2233</v>
      </c>
      <c r="G2541" s="1" t="s">
        <v>23</v>
      </c>
      <c r="H2541" s="1" t="s">
        <v>24</v>
      </c>
      <c r="I2541" s="1" t="s">
        <v>124</v>
      </c>
      <c r="J2541" s="1" t="s">
        <v>40</v>
      </c>
      <c r="K2541" s="1">
        <v>94122</v>
      </c>
      <c r="L2541" s="1" t="s">
        <v>41</v>
      </c>
      <c r="M2541" s="1" t="s">
        <v>1798</v>
      </c>
      <c r="N2541" s="1" t="s">
        <v>43</v>
      </c>
      <c r="O2541" s="1" t="s">
        <v>56</v>
      </c>
      <c r="P2541" s="1" t="s">
        <v>1799</v>
      </c>
      <c r="Q2541" s="10">
        <v>31.44</v>
      </c>
      <c r="R2541" s="25">
        <v>3</v>
      </c>
      <c r="S2541" s="10">
        <v>94.320000000000007</v>
      </c>
      <c r="T2541" s="1">
        <v>0</v>
      </c>
      <c r="U2541" s="10">
        <v>8.4888000000000012</v>
      </c>
    </row>
    <row r="2542" spans="1:21" x14ac:dyDescent="0.3">
      <c r="A2542" t="s">
        <v>8524</v>
      </c>
      <c r="B2542" s="2">
        <v>44543</v>
      </c>
      <c r="C2542" s="2">
        <v>44543</v>
      </c>
      <c r="D2542" s="1" t="s">
        <v>1276</v>
      </c>
      <c r="E2542" s="1" t="s">
        <v>5135</v>
      </c>
      <c r="F2542" s="1" t="s">
        <v>5136</v>
      </c>
      <c r="G2542" s="1" t="s">
        <v>23</v>
      </c>
      <c r="H2542" s="1" t="s">
        <v>24</v>
      </c>
      <c r="I2542" s="1" t="s">
        <v>92</v>
      </c>
      <c r="J2542" s="1" t="s">
        <v>93</v>
      </c>
      <c r="K2542" s="1">
        <v>98103</v>
      </c>
      <c r="L2542" s="1" t="s">
        <v>41</v>
      </c>
      <c r="M2542" s="1" t="s">
        <v>1798</v>
      </c>
      <c r="N2542" s="1" t="s">
        <v>43</v>
      </c>
      <c r="O2542" s="1" t="s">
        <v>56</v>
      </c>
      <c r="P2542" s="1" t="s">
        <v>1799</v>
      </c>
      <c r="Q2542" s="10">
        <v>31.44</v>
      </c>
      <c r="R2542" s="25">
        <v>3</v>
      </c>
      <c r="S2542" s="10">
        <v>94.320000000000007</v>
      </c>
      <c r="T2542" s="1">
        <v>0</v>
      </c>
      <c r="U2542" s="10">
        <v>8.4888000000000012</v>
      </c>
    </row>
    <row r="2543" spans="1:21" x14ac:dyDescent="0.3">
      <c r="A2543" t="s">
        <v>229</v>
      </c>
      <c r="B2543" s="2">
        <v>43393</v>
      </c>
      <c r="C2543" s="2">
        <v>43398</v>
      </c>
      <c r="D2543" s="1" t="s">
        <v>20</v>
      </c>
      <c r="E2543" s="1" t="s">
        <v>230</v>
      </c>
      <c r="F2543" s="1" t="s">
        <v>231</v>
      </c>
      <c r="G2543" s="1" t="s">
        <v>23</v>
      </c>
      <c r="H2543" s="1" t="s">
        <v>24</v>
      </c>
      <c r="I2543" s="1" t="s">
        <v>232</v>
      </c>
      <c r="J2543" s="1" t="s">
        <v>233</v>
      </c>
      <c r="K2543" s="1">
        <v>48185</v>
      </c>
      <c r="L2543" s="1" t="s">
        <v>102</v>
      </c>
      <c r="M2543" s="1" t="s">
        <v>234</v>
      </c>
      <c r="N2543" s="1" t="s">
        <v>43</v>
      </c>
      <c r="O2543" s="1" t="s">
        <v>56</v>
      </c>
      <c r="P2543" s="1" t="s">
        <v>235</v>
      </c>
      <c r="Q2543" s="10">
        <v>211.96</v>
      </c>
      <c r="R2543" s="25">
        <v>4</v>
      </c>
      <c r="S2543" s="10">
        <v>847.84</v>
      </c>
      <c r="T2543" s="1">
        <v>0</v>
      </c>
      <c r="U2543" s="10">
        <v>8.4783999999999935</v>
      </c>
    </row>
    <row r="2544" spans="1:21" x14ac:dyDescent="0.3">
      <c r="A2544" t="s">
        <v>10327</v>
      </c>
      <c r="B2544" s="2">
        <v>44547</v>
      </c>
      <c r="C2544" s="2">
        <v>44551</v>
      </c>
      <c r="D2544" s="1" t="s">
        <v>47</v>
      </c>
      <c r="E2544" s="1" t="s">
        <v>2599</v>
      </c>
      <c r="F2544" s="1" t="s">
        <v>2600</v>
      </c>
      <c r="G2544" s="1" t="s">
        <v>38</v>
      </c>
      <c r="H2544" s="1" t="s">
        <v>24</v>
      </c>
      <c r="I2544" s="1" t="s">
        <v>6065</v>
      </c>
      <c r="J2544" s="1" t="s">
        <v>111</v>
      </c>
      <c r="K2544" s="1">
        <v>54703</v>
      </c>
      <c r="L2544" s="1" t="s">
        <v>102</v>
      </c>
      <c r="M2544" s="1" t="s">
        <v>6680</v>
      </c>
      <c r="N2544" s="1" t="s">
        <v>43</v>
      </c>
      <c r="O2544" s="1" t="s">
        <v>56</v>
      </c>
      <c r="P2544" s="1" t="s">
        <v>6681</v>
      </c>
      <c r="Q2544" s="10">
        <v>32.56</v>
      </c>
      <c r="R2544" s="25">
        <v>2</v>
      </c>
      <c r="S2544" s="10">
        <v>65.12</v>
      </c>
      <c r="T2544" s="1">
        <v>0</v>
      </c>
      <c r="U2544" s="10">
        <v>8.465600000000002</v>
      </c>
    </row>
    <row r="2545" spans="1:21" x14ac:dyDescent="0.3">
      <c r="A2545" t="s">
        <v>7267</v>
      </c>
      <c r="B2545" s="2">
        <v>44244</v>
      </c>
      <c r="C2545" s="2">
        <v>44248</v>
      </c>
      <c r="D2545" s="1" t="s">
        <v>20</v>
      </c>
      <c r="E2545" s="1" t="s">
        <v>2682</v>
      </c>
      <c r="F2545" s="1" t="s">
        <v>2683</v>
      </c>
      <c r="G2545" s="1" t="s">
        <v>23</v>
      </c>
      <c r="H2545" s="1" t="s">
        <v>24</v>
      </c>
      <c r="I2545" s="1" t="s">
        <v>4180</v>
      </c>
      <c r="J2545" s="1" t="s">
        <v>727</v>
      </c>
      <c r="K2545" s="1">
        <v>70506</v>
      </c>
      <c r="L2545" s="1" t="s">
        <v>27</v>
      </c>
      <c r="M2545" s="1" t="s">
        <v>519</v>
      </c>
      <c r="N2545" s="1" t="s">
        <v>68</v>
      </c>
      <c r="O2545" s="1" t="s">
        <v>69</v>
      </c>
      <c r="P2545" s="1" t="s">
        <v>520</v>
      </c>
      <c r="Q2545" s="10">
        <v>29.160000000000004</v>
      </c>
      <c r="R2545" s="25">
        <v>3</v>
      </c>
      <c r="S2545" s="10">
        <v>87.480000000000018</v>
      </c>
      <c r="T2545" s="1">
        <v>0</v>
      </c>
      <c r="U2545" s="10">
        <v>8.4563999999999986</v>
      </c>
    </row>
    <row r="2546" spans="1:21" x14ac:dyDescent="0.3">
      <c r="A2546" t="s">
        <v>5040</v>
      </c>
      <c r="B2546" s="2">
        <v>44084</v>
      </c>
      <c r="C2546" s="2">
        <v>44086</v>
      </c>
      <c r="D2546" s="1" t="s">
        <v>20</v>
      </c>
      <c r="E2546" s="1" t="s">
        <v>2804</v>
      </c>
      <c r="F2546" s="1" t="s">
        <v>2805</v>
      </c>
      <c r="G2546" s="1" t="s">
        <v>99</v>
      </c>
      <c r="H2546" s="1" t="s">
        <v>24</v>
      </c>
      <c r="I2546" s="1" t="s">
        <v>506</v>
      </c>
      <c r="J2546" s="1" t="s">
        <v>326</v>
      </c>
      <c r="K2546" s="1">
        <v>37620</v>
      </c>
      <c r="L2546" s="1" t="s">
        <v>27</v>
      </c>
      <c r="M2546" s="1" t="s">
        <v>5041</v>
      </c>
      <c r="N2546" s="1" t="s">
        <v>43</v>
      </c>
      <c r="O2546" s="1" t="s">
        <v>65</v>
      </c>
      <c r="P2546" s="1" t="s">
        <v>5042</v>
      </c>
      <c r="Q2546" s="10">
        <v>67.56</v>
      </c>
      <c r="R2546" s="25">
        <v>3</v>
      </c>
      <c r="S2546" s="10">
        <v>202.68</v>
      </c>
      <c r="T2546" s="1">
        <v>0.2</v>
      </c>
      <c r="U2546" s="10">
        <v>8.4449999999999896</v>
      </c>
    </row>
    <row r="2547" spans="1:21" x14ac:dyDescent="0.3">
      <c r="A2547" t="s">
        <v>8805</v>
      </c>
      <c r="B2547" s="2">
        <v>44408</v>
      </c>
      <c r="C2547" s="2">
        <v>44413</v>
      </c>
      <c r="D2547" s="1" t="s">
        <v>47</v>
      </c>
      <c r="E2547" s="1" t="s">
        <v>5466</v>
      </c>
      <c r="F2547" s="1" t="s">
        <v>5467</v>
      </c>
      <c r="G2547" s="1" t="s">
        <v>38</v>
      </c>
      <c r="H2547" s="1" t="s">
        <v>24</v>
      </c>
      <c r="I2547" s="1" t="s">
        <v>2515</v>
      </c>
      <c r="J2547" s="1" t="s">
        <v>111</v>
      </c>
      <c r="K2547" s="1">
        <v>53209</v>
      </c>
      <c r="L2547" s="1" t="s">
        <v>102</v>
      </c>
      <c r="M2547" s="1" t="s">
        <v>963</v>
      </c>
      <c r="N2547" s="1" t="s">
        <v>43</v>
      </c>
      <c r="O2547" s="1" t="s">
        <v>72</v>
      </c>
      <c r="P2547" s="1" t="s">
        <v>964</v>
      </c>
      <c r="Q2547" s="10">
        <v>17.52</v>
      </c>
      <c r="R2547" s="25">
        <v>4</v>
      </c>
      <c r="S2547" s="10">
        <v>70.08</v>
      </c>
      <c r="T2547" s="1">
        <v>0</v>
      </c>
      <c r="U2547" s="10">
        <v>8.4095999999999993</v>
      </c>
    </row>
    <row r="2548" spans="1:21" x14ac:dyDescent="0.3">
      <c r="A2548" t="s">
        <v>6051</v>
      </c>
      <c r="B2548" s="2">
        <v>43272</v>
      </c>
      <c r="C2548" s="2">
        <v>43276</v>
      </c>
      <c r="D2548" s="1" t="s">
        <v>47</v>
      </c>
      <c r="E2548" s="1" t="s">
        <v>4188</v>
      </c>
      <c r="F2548" s="1" t="s">
        <v>4189</v>
      </c>
      <c r="G2548" s="1" t="s">
        <v>23</v>
      </c>
      <c r="H2548" s="1" t="s">
        <v>24</v>
      </c>
      <c r="I2548" s="1" t="s">
        <v>141</v>
      </c>
      <c r="J2548" s="1" t="s">
        <v>142</v>
      </c>
      <c r="K2548" s="1">
        <v>19120</v>
      </c>
      <c r="L2548" s="1" t="s">
        <v>143</v>
      </c>
      <c r="M2548" s="1" t="s">
        <v>3210</v>
      </c>
      <c r="N2548" s="1" t="s">
        <v>43</v>
      </c>
      <c r="O2548" s="1" t="s">
        <v>168</v>
      </c>
      <c r="P2548" s="1" t="s">
        <v>660</v>
      </c>
      <c r="Q2548" s="10">
        <v>24.896000000000001</v>
      </c>
      <c r="R2548" s="25">
        <v>4</v>
      </c>
      <c r="S2548" s="10">
        <v>99.584000000000003</v>
      </c>
      <c r="T2548" s="1">
        <v>0.2</v>
      </c>
      <c r="U2548" s="10">
        <v>8.4024000000000001</v>
      </c>
    </row>
    <row r="2549" spans="1:21" x14ac:dyDescent="0.3">
      <c r="A2549" t="s">
        <v>9300</v>
      </c>
      <c r="B2549" s="2">
        <v>44307</v>
      </c>
      <c r="C2549" s="2">
        <v>44309</v>
      </c>
      <c r="D2549" s="1" t="s">
        <v>183</v>
      </c>
      <c r="E2549" s="1" t="s">
        <v>3867</v>
      </c>
      <c r="F2549" s="1" t="s">
        <v>3868</v>
      </c>
      <c r="G2549" s="1" t="s">
        <v>38</v>
      </c>
      <c r="H2549" s="1" t="s">
        <v>24</v>
      </c>
      <c r="I2549" s="1" t="s">
        <v>179</v>
      </c>
      <c r="J2549" s="1" t="s">
        <v>101</v>
      </c>
      <c r="K2549" s="1">
        <v>77070</v>
      </c>
      <c r="L2549" s="1" t="s">
        <v>102</v>
      </c>
      <c r="M2549" s="1" t="s">
        <v>381</v>
      </c>
      <c r="N2549" s="1" t="s">
        <v>68</v>
      </c>
      <c r="O2549" s="1" t="s">
        <v>156</v>
      </c>
      <c r="P2549" s="1" t="s">
        <v>382</v>
      </c>
      <c r="Q2549" s="10">
        <v>47.975999999999999</v>
      </c>
      <c r="R2549" s="25">
        <v>3</v>
      </c>
      <c r="S2549" s="10">
        <v>143.928</v>
      </c>
      <c r="T2549" s="1">
        <v>0.2</v>
      </c>
      <c r="U2549" s="10">
        <v>8.3957999999999942</v>
      </c>
    </row>
    <row r="2550" spans="1:21" x14ac:dyDescent="0.3">
      <c r="A2550" t="s">
        <v>8994</v>
      </c>
      <c r="B2550" s="2">
        <v>43788</v>
      </c>
      <c r="C2550" s="2">
        <v>43795</v>
      </c>
      <c r="D2550" s="1" t="s">
        <v>47</v>
      </c>
      <c r="E2550" s="1" t="s">
        <v>5605</v>
      </c>
      <c r="F2550" s="1" t="s">
        <v>5606</v>
      </c>
      <c r="G2550" s="1" t="s">
        <v>38</v>
      </c>
      <c r="H2550" s="1" t="s">
        <v>24</v>
      </c>
      <c r="I2550" s="1" t="s">
        <v>1378</v>
      </c>
      <c r="J2550" s="1" t="s">
        <v>1379</v>
      </c>
      <c r="K2550" s="1">
        <v>89115</v>
      </c>
      <c r="L2550" s="1" t="s">
        <v>41</v>
      </c>
      <c r="M2550" s="1" t="s">
        <v>4021</v>
      </c>
      <c r="N2550" s="1" t="s">
        <v>43</v>
      </c>
      <c r="O2550" s="1" t="s">
        <v>75</v>
      </c>
      <c r="P2550" s="1" t="s">
        <v>4022</v>
      </c>
      <c r="Q2550" s="10">
        <v>31.08</v>
      </c>
      <c r="R2550" s="25">
        <v>4</v>
      </c>
      <c r="S2550" s="10">
        <v>124.32</v>
      </c>
      <c r="T2550" s="1">
        <v>0</v>
      </c>
      <c r="U2550" s="10">
        <v>8.3916000000000004</v>
      </c>
    </row>
    <row r="2551" spans="1:21" x14ac:dyDescent="0.3">
      <c r="A2551" t="s">
        <v>5957</v>
      </c>
      <c r="B2551" s="2">
        <v>43994</v>
      </c>
      <c r="C2551" s="2">
        <v>43999</v>
      </c>
      <c r="D2551" s="1" t="s">
        <v>47</v>
      </c>
      <c r="E2551" s="1" t="s">
        <v>2118</v>
      </c>
      <c r="F2551" s="1" t="s">
        <v>2119</v>
      </c>
      <c r="G2551" s="1" t="s">
        <v>23</v>
      </c>
      <c r="H2551" s="1" t="s">
        <v>24</v>
      </c>
      <c r="I2551" s="1" t="s">
        <v>294</v>
      </c>
      <c r="J2551" s="1" t="s">
        <v>206</v>
      </c>
      <c r="K2551" s="1">
        <v>60610</v>
      </c>
      <c r="L2551" s="1" t="s">
        <v>102</v>
      </c>
      <c r="M2551" s="1" t="s">
        <v>4755</v>
      </c>
      <c r="N2551" s="1" t="s">
        <v>43</v>
      </c>
      <c r="O2551" s="1" t="s">
        <v>87</v>
      </c>
      <c r="P2551" s="1" t="s">
        <v>4756</v>
      </c>
      <c r="Q2551" s="10">
        <v>23.120000000000005</v>
      </c>
      <c r="R2551" s="25">
        <v>5</v>
      </c>
      <c r="S2551" s="10">
        <v>115.60000000000002</v>
      </c>
      <c r="T2551" s="1">
        <v>0.2</v>
      </c>
      <c r="U2551" s="10">
        <v>8.3810000000000002</v>
      </c>
    </row>
    <row r="2552" spans="1:21" x14ac:dyDescent="0.3">
      <c r="A2552" t="s">
        <v>6470</v>
      </c>
      <c r="B2552" s="2">
        <v>44535</v>
      </c>
      <c r="C2552" s="2">
        <v>44539</v>
      </c>
      <c r="D2552" s="1" t="s">
        <v>47</v>
      </c>
      <c r="E2552" s="1" t="s">
        <v>2209</v>
      </c>
      <c r="F2552" s="1" t="s">
        <v>2210</v>
      </c>
      <c r="G2552" s="1" t="s">
        <v>23</v>
      </c>
      <c r="H2552" s="1" t="s">
        <v>24</v>
      </c>
      <c r="I2552" s="1" t="s">
        <v>4034</v>
      </c>
      <c r="J2552" s="1" t="s">
        <v>93</v>
      </c>
      <c r="K2552" s="1">
        <v>98006</v>
      </c>
      <c r="L2552" s="1" t="s">
        <v>41</v>
      </c>
      <c r="M2552" s="1" t="s">
        <v>5371</v>
      </c>
      <c r="N2552" s="1" t="s">
        <v>43</v>
      </c>
      <c r="O2552" s="1" t="s">
        <v>72</v>
      </c>
      <c r="P2552" s="1" t="s">
        <v>5372</v>
      </c>
      <c r="Q2552" s="10">
        <v>24.816000000000003</v>
      </c>
      <c r="R2552" s="25">
        <v>3</v>
      </c>
      <c r="S2552" s="10">
        <v>74.448000000000008</v>
      </c>
      <c r="T2552" s="1">
        <v>0.2</v>
      </c>
      <c r="U2552" s="10">
        <v>8.3753999999999991</v>
      </c>
    </row>
    <row r="2553" spans="1:21" x14ac:dyDescent="0.3">
      <c r="A2553" t="s">
        <v>6475</v>
      </c>
      <c r="B2553" s="2">
        <v>44519</v>
      </c>
      <c r="C2553" s="2">
        <v>44523</v>
      </c>
      <c r="D2553" s="1" t="s">
        <v>47</v>
      </c>
      <c r="E2553" s="1" t="s">
        <v>2077</v>
      </c>
      <c r="F2553" s="1" t="s">
        <v>2078</v>
      </c>
      <c r="G2553" s="1" t="s">
        <v>38</v>
      </c>
      <c r="H2553" s="1" t="s">
        <v>24</v>
      </c>
      <c r="I2553" s="1" t="s">
        <v>261</v>
      </c>
      <c r="J2553" s="1" t="s">
        <v>262</v>
      </c>
      <c r="K2553" s="1">
        <v>10011</v>
      </c>
      <c r="L2553" s="1" t="s">
        <v>143</v>
      </c>
      <c r="M2553" s="1" t="s">
        <v>1566</v>
      </c>
      <c r="N2553" s="1" t="s">
        <v>43</v>
      </c>
      <c r="O2553" s="1" t="s">
        <v>168</v>
      </c>
      <c r="P2553" s="1" t="s">
        <v>660</v>
      </c>
      <c r="Q2553" s="10">
        <v>16.740000000000002</v>
      </c>
      <c r="R2553" s="25">
        <v>3</v>
      </c>
      <c r="S2553" s="10">
        <v>50.220000000000006</v>
      </c>
      <c r="T2553" s="1">
        <v>0</v>
      </c>
      <c r="U2553" s="10">
        <v>8.370000000000001</v>
      </c>
    </row>
    <row r="2554" spans="1:21" x14ac:dyDescent="0.3">
      <c r="A2554" t="s">
        <v>10413</v>
      </c>
      <c r="B2554" s="2">
        <v>43943</v>
      </c>
      <c r="C2554" s="2">
        <v>43950</v>
      </c>
      <c r="D2554" s="1" t="s">
        <v>47</v>
      </c>
      <c r="E2554" s="1" t="s">
        <v>3799</v>
      </c>
      <c r="F2554" s="1" t="s">
        <v>3800</v>
      </c>
      <c r="G2554" s="1" t="s">
        <v>23</v>
      </c>
      <c r="H2554" s="1" t="s">
        <v>24</v>
      </c>
      <c r="I2554" s="1" t="s">
        <v>7386</v>
      </c>
      <c r="J2554" s="1" t="s">
        <v>262</v>
      </c>
      <c r="K2554" s="1">
        <v>13440</v>
      </c>
      <c r="L2554" s="1" t="s">
        <v>143</v>
      </c>
      <c r="M2554" s="1" t="s">
        <v>8043</v>
      </c>
      <c r="N2554" s="1" t="s">
        <v>43</v>
      </c>
      <c r="O2554" s="1" t="s">
        <v>65</v>
      </c>
      <c r="P2554" s="1" t="s">
        <v>8044</v>
      </c>
      <c r="Q2554" s="10">
        <v>32.129999999999995</v>
      </c>
      <c r="R2554" s="25">
        <v>9</v>
      </c>
      <c r="S2554" s="10">
        <v>289.16999999999996</v>
      </c>
      <c r="T2554" s="1">
        <v>0</v>
      </c>
      <c r="U2554" s="10">
        <v>8.3537999999999997</v>
      </c>
    </row>
    <row r="2555" spans="1:21" x14ac:dyDescent="0.3">
      <c r="A2555" t="s">
        <v>7780</v>
      </c>
      <c r="B2555" s="2">
        <v>44082</v>
      </c>
      <c r="C2555" s="2">
        <v>44086</v>
      </c>
      <c r="D2555" s="1" t="s">
        <v>47</v>
      </c>
      <c r="E2555" s="1" t="s">
        <v>7781</v>
      </c>
      <c r="F2555" s="1" t="s">
        <v>7782</v>
      </c>
      <c r="G2555" s="1" t="s">
        <v>23</v>
      </c>
      <c r="H2555" s="1" t="s">
        <v>24</v>
      </c>
      <c r="I2555" s="1" t="s">
        <v>726</v>
      </c>
      <c r="J2555" s="1" t="s">
        <v>85</v>
      </c>
      <c r="K2555" s="1">
        <v>28110</v>
      </c>
      <c r="L2555" s="1" t="s">
        <v>27</v>
      </c>
      <c r="M2555" s="1" t="s">
        <v>3485</v>
      </c>
      <c r="N2555" s="1" t="s">
        <v>68</v>
      </c>
      <c r="O2555" s="1" t="s">
        <v>156</v>
      </c>
      <c r="P2555" s="1" t="s">
        <v>3486</v>
      </c>
      <c r="Q2555" s="10">
        <v>35.167999999999999</v>
      </c>
      <c r="R2555" s="25">
        <v>4</v>
      </c>
      <c r="S2555" s="10">
        <v>140.672</v>
      </c>
      <c r="T2555" s="1">
        <v>0.2</v>
      </c>
      <c r="U2555" s="10">
        <v>8.3524000000000012</v>
      </c>
    </row>
    <row r="2556" spans="1:21" x14ac:dyDescent="0.3">
      <c r="A2556" t="s">
        <v>9065</v>
      </c>
      <c r="B2556" s="2">
        <v>43937</v>
      </c>
      <c r="C2556" s="2">
        <v>43943</v>
      </c>
      <c r="D2556" s="1" t="s">
        <v>47</v>
      </c>
      <c r="E2556" s="1" t="s">
        <v>108</v>
      </c>
      <c r="F2556" s="1" t="s">
        <v>109</v>
      </c>
      <c r="G2556" s="1" t="s">
        <v>23</v>
      </c>
      <c r="H2556" s="1" t="s">
        <v>24</v>
      </c>
      <c r="I2556" s="1" t="s">
        <v>5543</v>
      </c>
      <c r="J2556" s="1" t="s">
        <v>326</v>
      </c>
      <c r="K2556" s="1">
        <v>37211</v>
      </c>
      <c r="L2556" s="1" t="s">
        <v>27</v>
      </c>
      <c r="M2556" s="1" t="s">
        <v>3485</v>
      </c>
      <c r="N2556" s="1" t="s">
        <v>68</v>
      </c>
      <c r="O2556" s="1" t="s">
        <v>156</v>
      </c>
      <c r="P2556" s="1" t="s">
        <v>3486</v>
      </c>
      <c r="Q2556" s="10">
        <v>35.167999999999999</v>
      </c>
      <c r="R2556" s="25">
        <v>4</v>
      </c>
      <c r="S2556" s="10">
        <v>140.672</v>
      </c>
      <c r="T2556" s="1">
        <v>0.2</v>
      </c>
      <c r="U2556" s="10">
        <v>8.3524000000000012</v>
      </c>
    </row>
    <row r="2557" spans="1:21" x14ac:dyDescent="0.3">
      <c r="A2557" t="s">
        <v>10031</v>
      </c>
      <c r="B2557" s="2">
        <v>43648</v>
      </c>
      <c r="C2557" s="2">
        <v>43650</v>
      </c>
      <c r="D2557" s="1" t="s">
        <v>183</v>
      </c>
      <c r="E2557" s="1" t="s">
        <v>1157</v>
      </c>
      <c r="F2557" s="1" t="s">
        <v>1158</v>
      </c>
      <c r="G2557" s="1" t="s">
        <v>38</v>
      </c>
      <c r="H2557" s="1" t="s">
        <v>24</v>
      </c>
      <c r="I2557" s="1" t="s">
        <v>4492</v>
      </c>
      <c r="J2557" s="1" t="s">
        <v>85</v>
      </c>
      <c r="K2557" s="1">
        <v>27604</v>
      </c>
      <c r="L2557" s="1" t="s">
        <v>27</v>
      </c>
      <c r="M2557" s="1" t="s">
        <v>3491</v>
      </c>
      <c r="N2557" s="1" t="s">
        <v>68</v>
      </c>
      <c r="O2557" s="1" t="s">
        <v>69</v>
      </c>
      <c r="P2557" s="1" t="s">
        <v>3492</v>
      </c>
      <c r="Q2557" s="10">
        <v>74.239999999999995</v>
      </c>
      <c r="R2557" s="25">
        <v>1</v>
      </c>
      <c r="S2557" s="10">
        <v>74.239999999999995</v>
      </c>
      <c r="T2557" s="1">
        <v>0.2</v>
      </c>
      <c r="U2557" s="10">
        <v>8.3519999999999932</v>
      </c>
    </row>
    <row r="2558" spans="1:21" x14ac:dyDescent="0.3">
      <c r="A2558" t="s">
        <v>8981</v>
      </c>
      <c r="B2558" s="2">
        <v>44454</v>
      </c>
      <c r="C2558" s="2">
        <v>44458</v>
      </c>
      <c r="D2558" s="1" t="s">
        <v>47</v>
      </c>
      <c r="E2558" s="1" t="s">
        <v>1927</v>
      </c>
      <c r="F2558" s="1" t="s">
        <v>1928</v>
      </c>
      <c r="G2558" s="1" t="s">
        <v>23</v>
      </c>
      <c r="H2558" s="1" t="s">
        <v>24</v>
      </c>
      <c r="I2558" s="1" t="s">
        <v>179</v>
      </c>
      <c r="J2558" s="1" t="s">
        <v>101</v>
      </c>
      <c r="K2558" s="1">
        <v>77095</v>
      </c>
      <c r="L2558" s="1" t="s">
        <v>102</v>
      </c>
      <c r="M2558" s="1" t="s">
        <v>6688</v>
      </c>
      <c r="N2558" s="1" t="s">
        <v>43</v>
      </c>
      <c r="O2558" s="1" t="s">
        <v>65</v>
      </c>
      <c r="P2558" s="1" t="s">
        <v>6689</v>
      </c>
      <c r="Q2558" s="10">
        <v>31.744</v>
      </c>
      <c r="R2558" s="25">
        <v>2</v>
      </c>
      <c r="S2558" s="10">
        <v>63.488</v>
      </c>
      <c r="T2558" s="1">
        <v>0.2</v>
      </c>
      <c r="U2558" s="10">
        <v>8.3328000000000024</v>
      </c>
    </row>
    <row r="2559" spans="1:21" x14ac:dyDescent="0.3">
      <c r="A2559" t="s">
        <v>2676</v>
      </c>
      <c r="B2559" s="2">
        <v>43747</v>
      </c>
      <c r="C2559" s="2">
        <v>43751</v>
      </c>
      <c r="D2559" s="1" t="s">
        <v>47</v>
      </c>
      <c r="E2559" s="1" t="s">
        <v>499</v>
      </c>
      <c r="F2559" s="1" t="s">
        <v>500</v>
      </c>
      <c r="G2559" s="1" t="s">
        <v>23</v>
      </c>
      <c r="H2559" s="1" t="s">
        <v>24</v>
      </c>
      <c r="I2559" s="1" t="s">
        <v>309</v>
      </c>
      <c r="J2559" s="1" t="s">
        <v>310</v>
      </c>
      <c r="K2559" s="1">
        <v>22153</v>
      </c>
      <c r="L2559" s="1" t="s">
        <v>27</v>
      </c>
      <c r="M2559" s="1" t="s">
        <v>1609</v>
      </c>
      <c r="N2559" s="1" t="s">
        <v>43</v>
      </c>
      <c r="O2559" s="1" t="s">
        <v>56</v>
      </c>
      <c r="P2559" s="1" t="s">
        <v>1610</v>
      </c>
      <c r="Q2559" s="10">
        <v>30.84</v>
      </c>
      <c r="R2559" s="25">
        <v>2</v>
      </c>
      <c r="S2559" s="10">
        <v>61.68</v>
      </c>
      <c r="T2559" s="1">
        <v>0</v>
      </c>
      <c r="U2559" s="10">
        <v>8.3268000000000022</v>
      </c>
    </row>
    <row r="2560" spans="1:21" x14ac:dyDescent="0.3">
      <c r="A2560" t="s">
        <v>9667</v>
      </c>
      <c r="B2560" s="2">
        <v>43344</v>
      </c>
      <c r="C2560" s="2">
        <v>43348</v>
      </c>
      <c r="D2560" s="1" t="s">
        <v>47</v>
      </c>
      <c r="E2560" s="1" t="s">
        <v>237</v>
      </c>
      <c r="F2560" s="1" t="s">
        <v>238</v>
      </c>
      <c r="G2560" s="1" t="s">
        <v>23</v>
      </c>
      <c r="H2560" s="1" t="s">
        <v>24</v>
      </c>
      <c r="I2560" s="1" t="s">
        <v>261</v>
      </c>
      <c r="J2560" s="1" t="s">
        <v>262</v>
      </c>
      <c r="K2560" s="1">
        <v>10009</v>
      </c>
      <c r="L2560" s="1" t="s">
        <v>143</v>
      </c>
      <c r="M2560" s="1" t="s">
        <v>2729</v>
      </c>
      <c r="N2560" s="1" t="s">
        <v>43</v>
      </c>
      <c r="O2560" s="1" t="s">
        <v>72</v>
      </c>
      <c r="P2560" s="1" t="s">
        <v>2730</v>
      </c>
      <c r="Q2560" s="10">
        <v>23.744</v>
      </c>
      <c r="R2560" s="25">
        <v>2</v>
      </c>
      <c r="S2560" s="10">
        <v>47.488</v>
      </c>
      <c r="T2560" s="1">
        <v>0.2</v>
      </c>
      <c r="U2560" s="10">
        <v>8.3103999999999996</v>
      </c>
    </row>
    <row r="2561" spans="1:21" x14ac:dyDescent="0.3">
      <c r="A2561" t="s">
        <v>5989</v>
      </c>
      <c r="B2561" s="2">
        <v>44518</v>
      </c>
      <c r="C2561" s="2">
        <v>44524</v>
      </c>
      <c r="D2561" s="1" t="s">
        <v>47</v>
      </c>
      <c r="E2561" s="1" t="s">
        <v>3831</v>
      </c>
      <c r="F2561" s="1" t="s">
        <v>3832</v>
      </c>
      <c r="G2561" s="1" t="s">
        <v>99</v>
      </c>
      <c r="H2561" s="1" t="s">
        <v>24</v>
      </c>
      <c r="I2561" s="1" t="s">
        <v>823</v>
      </c>
      <c r="J2561" s="1" t="s">
        <v>233</v>
      </c>
      <c r="K2561" s="1">
        <v>48601</v>
      </c>
      <c r="L2561" s="1" t="s">
        <v>102</v>
      </c>
      <c r="M2561" s="1" t="s">
        <v>2414</v>
      </c>
      <c r="N2561" s="1" t="s">
        <v>29</v>
      </c>
      <c r="O2561" s="1" t="s">
        <v>62</v>
      </c>
      <c r="P2561" s="1" t="s">
        <v>2415</v>
      </c>
      <c r="Q2561" s="10">
        <v>19.760000000000002</v>
      </c>
      <c r="R2561" s="25">
        <v>4</v>
      </c>
      <c r="S2561" s="10">
        <v>79.040000000000006</v>
      </c>
      <c r="T2561" s="1">
        <v>0</v>
      </c>
      <c r="U2561" s="10">
        <v>8.2992000000000008</v>
      </c>
    </row>
    <row r="2562" spans="1:21" x14ac:dyDescent="0.3">
      <c r="A2562" t="s">
        <v>8406</v>
      </c>
      <c r="B2562" s="2">
        <v>44446</v>
      </c>
      <c r="C2562" s="2">
        <v>44450</v>
      </c>
      <c r="D2562" s="1" t="s">
        <v>47</v>
      </c>
      <c r="E2562" s="1" t="s">
        <v>3012</v>
      </c>
      <c r="F2562" s="1" t="s">
        <v>3013</v>
      </c>
      <c r="G2562" s="1" t="s">
        <v>23</v>
      </c>
      <c r="H2562" s="1" t="s">
        <v>24</v>
      </c>
      <c r="I2562" s="1" t="s">
        <v>39</v>
      </c>
      <c r="J2562" s="1" t="s">
        <v>40</v>
      </c>
      <c r="K2562" s="1">
        <v>90004</v>
      </c>
      <c r="L2562" s="1" t="s">
        <v>41</v>
      </c>
      <c r="M2562" s="1" t="s">
        <v>2414</v>
      </c>
      <c r="N2562" s="1" t="s">
        <v>29</v>
      </c>
      <c r="O2562" s="1" t="s">
        <v>62</v>
      </c>
      <c r="P2562" s="1" t="s">
        <v>2415</v>
      </c>
      <c r="Q2562" s="10">
        <v>19.760000000000002</v>
      </c>
      <c r="R2562" s="25">
        <v>4</v>
      </c>
      <c r="S2562" s="10">
        <v>79.040000000000006</v>
      </c>
      <c r="T2562" s="1">
        <v>0</v>
      </c>
      <c r="U2562" s="10">
        <v>8.2992000000000008</v>
      </c>
    </row>
    <row r="2563" spans="1:21" x14ac:dyDescent="0.3">
      <c r="A2563" t="s">
        <v>7094</v>
      </c>
      <c r="B2563" s="2">
        <v>43384</v>
      </c>
      <c r="C2563" s="2">
        <v>43386</v>
      </c>
      <c r="D2563" s="1" t="s">
        <v>183</v>
      </c>
      <c r="E2563" s="1" t="s">
        <v>592</v>
      </c>
      <c r="F2563" s="1" t="s">
        <v>593</v>
      </c>
      <c r="G2563" s="1" t="s">
        <v>23</v>
      </c>
      <c r="H2563" s="1" t="s">
        <v>24</v>
      </c>
      <c r="I2563" s="1" t="s">
        <v>594</v>
      </c>
      <c r="J2563" s="1" t="s">
        <v>40</v>
      </c>
      <c r="K2563" s="1">
        <v>91104</v>
      </c>
      <c r="L2563" s="1" t="s">
        <v>41</v>
      </c>
      <c r="M2563" s="1" t="s">
        <v>3289</v>
      </c>
      <c r="N2563" s="1" t="s">
        <v>43</v>
      </c>
      <c r="O2563" s="1" t="s">
        <v>56</v>
      </c>
      <c r="P2563" s="1" t="s">
        <v>3290</v>
      </c>
      <c r="Q2563" s="10">
        <v>31.92</v>
      </c>
      <c r="R2563" s="25">
        <v>4</v>
      </c>
      <c r="S2563" s="10">
        <v>127.68</v>
      </c>
      <c r="T2563" s="1">
        <v>0</v>
      </c>
      <c r="U2563" s="10">
        <v>8.299199999999999</v>
      </c>
    </row>
    <row r="2564" spans="1:21" x14ac:dyDescent="0.3">
      <c r="A2564" t="s">
        <v>8630</v>
      </c>
      <c r="B2564" s="2">
        <v>43429</v>
      </c>
      <c r="C2564" s="2">
        <v>43434</v>
      </c>
      <c r="D2564" s="1" t="s">
        <v>47</v>
      </c>
      <c r="E2564" s="1" t="s">
        <v>2773</v>
      </c>
      <c r="F2564" s="1" t="s">
        <v>2774</v>
      </c>
      <c r="G2564" s="1" t="s">
        <v>23</v>
      </c>
      <c r="H2564" s="1" t="s">
        <v>24</v>
      </c>
      <c r="I2564" s="1" t="s">
        <v>309</v>
      </c>
      <c r="J2564" s="1" t="s">
        <v>411</v>
      </c>
      <c r="K2564" s="1">
        <v>97477</v>
      </c>
      <c r="L2564" s="1" t="s">
        <v>41</v>
      </c>
      <c r="M2564" s="1" t="s">
        <v>6788</v>
      </c>
      <c r="N2564" s="1" t="s">
        <v>43</v>
      </c>
      <c r="O2564" s="1" t="s">
        <v>65</v>
      </c>
      <c r="P2564" s="1" t="s">
        <v>6789</v>
      </c>
      <c r="Q2564" s="10">
        <v>51.016000000000005</v>
      </c>
      <c r="R2564" s="25">
        <v>7</v>
      </c>
      <c r="S2564" s="10">
        <v>357.11200000000002</v>
      </c>
      <c r="T2564" s="1">
        <v>0.2</v>
      </c>
      <c r="U2564" s="10">
        <v>8.2900999999999954</v>
      </c>
    </row>
    <row r="2565" spans="1:21" x14ac:dyDescent="0.3">
      <c r="A2565" t="s">
        <v>6772</v>
      </c>
      <c r="B2565" s="2">
        <v>44408</v>
      </c>
      <c r="C2565" s="2">
        <v>44412</v>
      </c>
      <c r="D2565" s="1" t="s">
        <v>47</v>
      </c>
      <c r="E2565" s="1" t="s">
        <v>2127</v>
      </c>
      <c r="F2565" s="1" t="s">
        <v>2128</v>
      </c>
      <c r="G2565" s="1" t="s">
        <v>99</v>
      </c>
      <c r="H2565" s="1" t="s">
        <v>24</v>
      </c>
      <c r="I2565" s="1" t="s">
        <v>50</v>
      </c>
      <c r="J2565" s="1" t="s">
        <v>51</v>
      </c>
      <c r="K2565" s="1">
        <v>33311</v>
      </c>
      <c r="L2565" s="1" t="s">
        <v>27</v>
      </c>
      <c r="M2565" s="1" t="s">
        <v>4348</v>
      </c>
      <c r="N2565" s="1" t="s">
        <v>68</v>
      </c>
      <c r="O2565" s="1" t="s">
        <v>156</v>
      </c>
      <c r="P2565" s="1" t="s">
        <v>4349</v>
      </c>
      <c r="Q2565" s="10">
        <v>41.424000000000007</v>
      </c>
      <c r="R2565" s="25">
        <v>2</v>
      </c>
      <c r="S2565" s="10">
        <v>82.848000000000013</v>
      </c>
      <c r="T2565" s="1">
        <v>0.2</v>
      </c>
      <c r="U2565" s="10">
        <v>8.2847999999999971</v>
      </c>
    </row>
    <row r="2566" spans="1:21" x14ac:dyDescent="0.3">
      <c r="A2566" t="s">
        <v>10290</v>
      </c>
      <c r="B2566" s="2">
        <v>43573</v>
      </c>
      <c r="C2566" s="2">
        <v>43577</v>
      </c>
      <c r="D2566" s="1" t="s">
        <v>20</v>
      </c>
      <c r="E2566" s="1" t="s">
        <v>1461</v>
      </c>
      <c r="F2566" s="1" t="s">
        <v>1462</v>
      </c>
      <c r="G2566" s="1" t="s">
        <v>38</v>
      </c>
      <c r="H2566" s="1" t="s">
        <v>24</v>
      </c>
      <c r="I2566" s="1" t="s">
        <v>7115</v>
      </c>
      <c r="J2566" s="1" t="s">
        <v>101</v>
      </c>
      <c r="K2566" s="1">
        <v>78501</v>
      </c>
      <c r="L2566" s="1" t="s">
        <v>102</v>
      </c>
      <c r="M2566" s="1" t="s">
        <v>4348</v>
      </c>
      <c r="N2566" s="1" t="s">
        <v>68</v>
      </c>
      <c r="O2566" s="1" t="s">
        <v>156</v>
      </c>
      <c r="P2566" s="1" t="s">
        <v>4349</v>
      </c>
      <c r="Q2566" s="10">
        <v>41.424000000000007</v>
      </c>
      <c r="R2566" s="25">
        <v>2</v>
      </c>
      <c r="S2566" s="10">
        <v>82.848000000000013</v>
      </c>
      <c r="T2566" s="1">
        <v>0.2</v>
      </c>
      <c r="U2566" s="10">
        <v>8.2847999999999971</v>
      </c>
    </row>
    <row r="2567" spans="1:21" x14ac:dyDescent="0.3">
      <c r="A2567" t="s">
        <v>9700</v>
      </c>
      <c r="B2567" s="2">
        <v>43404</v>
      </c>
      <c r="C2567" s="2">
        <v>43406</v>
      </c>
      <c r="D2567" s="1" t="s">
        <v>20</v>
      </c>
      <c r="E2567" s="1" t="s">
        <v>5670</v>
      </c>
      <c r="F2567" s="1" t="s">
        <v>5671</v>
      </c>
      <c r="G2567" s="1" t="s">
        <v>99</v>
      </c>
      <c r="H2567" s="1" t="s">
        <v>24</v>
      </c>
      <c r="I2567" s="1" t="s">
        <v>124</v>
      </c>
      <c r="J2567" s="1" t="s">
        <v>40</v>
      </c>
      <c r="K2567" s="1">
        <v>94110</v>
      </c>
      <c r="L2567" s="1" t="s">
        <v>41</v>
      </c>
      <c r="M2567" s="1" t="s">
        <v>1988</v>
      </c>
      <c r="N2567" s="1" t="s">
        <v>68</v>
      </c>
      <c r="O2567" s="1" t="s">
        <v>69</v>
      </c>
      <c r="P2567" s="1" t="s">
        <v>1989</v>
      </c>
      <c r="Q2567" s="10">
        <v>73.584000000000003</v>
      </c>
      <c r="R2567" s="25">
        <v>2</v>
      </c>
      <c r="S2567" s="10">
        <v>147.16800000000001</v>
      </c>
      <c r="T2567" s="1">
        <v>0.2</v>
      </c>
      <c r="U2567" s="10">
        <v>8.2781999999999982</v>
      </c>
    </row>
    <row r="2568" spans="1:21" x14ac:dyDescent="0.3">
      <c r="A2568" t="s">
        <v>8046</v>
      </c>
      <c r="B2568" s="2">
        <v>44069</v>
      </c>
      <c r="C2568" s="2">
        <v>44074</v>
      </c>
      <c r="D2568" s="1" t="s">
        <v>47</v>
      </c>
      <c r="E2568" s="1" t="s">
        <v>950</v>
      </c>
      <c r="F2568" s="1" t="s">
        <v>951</v>
      </c>
      <c r="G2568" s="1" t="s">
        <v>38</v>
      </c>
      <c r="H2568" s="1" t="s">
        <v>24</v>
      </c>
      <c r="I2568" s="1" t="s">
        <v>261</v>
      </c>
      <c r="J2568" s="1" t="s">
        <v>262</v>
      </c>
      <c r="K2568" s="1">
        <v>10035</v>
      </c>
      <c r="L2568" s="1" t="s">
        <v>143</v>
      </c>
      <c r="M2568" s="1" t="s">
        <v>3403</v>
      </c>
      <c r="N2568" s="1" t="s">
        <v>68</v>
      </c>
      <c r="O2568" s="1" t="s">
        <v>69</v>
      </c>
      <c r="P2568" s="1" t="s">
        <v>3404</v>
      </c>
      <c r="Q2568" s="10">
        <v>33</v>
      </c>
      <c r="R2568" s="25">
        <v>6</v>
      </c>
      <c r="S2568" s="10">
        <v>198</v>
      </c>
      <c r="T2568" s="1">
        <v>0</v>
      </c>
      <c r="U2568" s="10">
        <v>8.25</v>
      </c>
    </row>
    <row r="2569" spans="1:21" x14ac:dyDescent="0.3">
      <c r="A2569" t="s">
        <v>9836</v>
      </c>
      <c r="B2569" s="2">
        <v>43698</v>
      </c>
      <c r="C2569" s="2">
        <v>43703</v>
      </c>
      <c r="D2569" s="1" t="s">
        <v>47</v>
      </c>
      <c r="E2569" s="1" t="s">
        <v>3557</v>
      </c>
      <c r="F2569" s="1" t="s">
        <v>3558</v>
      </c>
      <c r="G2569" s="1" t="s">
        <v>38</v>
      </c>
      <c r="H2569" s="1" t="s">
        <v>24</v>
      </c>
      <c r="I2569" s="1" t="s">
        <v>2546</v>
      </c>
      <c r="J2569" s="1" t="s">
        <v>26</v>
      </c>
      <c r="K2569" s="1">
        <v>41042</v>
      </c>
      <c r="L2569" s="1" t="s">
        <v>27</v>
      </c>
      <c r="M2569" s="1" t="s">
        <v>988</v>
      </c>
      <c r="N2569" s="1" t="s">
        <v>43</v>
      </c>
      <c r="O2569" s="1" t="s">
        <v>65</v>
      </c>
      <c r="P2569" s="1" t="s">
        <v>989</v>
      </c>
      <c r="Q2569" s="10">
        <v>17.52</v>
      </c>
      <c r="R2569" s="25">
        <v>3</v>
      </c>
      <c r="S2569" s="10">
        <v>52.56</v>
      </c>
      <c r="T2569" s="1">
        <v>0</v>
      </c>
      <c r="U2569" s="10">
        <v>8.2343999999999991</v>
      </c>
    </row>
    <row r="2570" spans="1:21" x14ac:dyDescent="0.3">
      <c r="A2570" t="s">
        <v>7724</v>
      </c>
      <c r="B2570" s="2">
        <v>43861</v>
      </c>
      <c r="C2570" s="2">
        <v>43865</v>
      </c>
      <c r="D2570" s="1" t="s">
        <v>47</v>
      </c>
      <c r="E2570" s="1" t="s">
        <v>2758</v>
      </c>
      <c r="F2570" s="1" t="s">
        <v>2759</v>
      </c>
      <c r="G2570" s="1" t="s">
        <v>99</v>
      </c>
      <c r="H2570" s="1" t="s">
        <v>24</v>
      </c>
      <c r="I2570" s="1" t="s">
        <v>39</v>
      </c>
      <c r="J2570" s="1" t="s">
        <v>40</v>
      </c>
      <c r="K2570" s="1">
        <v>90045</v>
      </c>
      <c r="L2570" s="1" t="s">
        <v>41</v>
      </c>
      <c r="M2570" s="1" t="s">
        <v>6553</v>
      </c>
      <c r="N2570" s="1" t="s">
        <v>68</v>
      </c>
      <c r="O2570" s="1" t="s">
        <v>69</v>
      </c>
      <c r="P2570" s="1" t="s">
        <v>6554</v>
      </c>
      <c r="Q2570" s="10">
        <v>109.59200000000001</v>
      </c>
      <c r="R2570" s="25">
        <v>1</v>
      </c>
      <c r="S2570" s="10">
        <v>109.59200000000001</v>
      </c>
      <c r="T2570" s="1">
        <v>0.2</v>
      </c>
      <c r="U2570" s="10">
        <v>8.2194000000000003</v>
      </c>
    </row>
    <row r="2571" spans="1:21" x14ac:dyDescent="0.3">
      <c r="A2571" t="s">
        <v>7002</v>
      </c>
      <c r="B2571" s="2">
        <v>43463</v>
      </c>
      <c r="C2571" s="2">
        <v>43467</v>
      </c>
      <c r="D2571" s="1" t="s">
        <v>47</v>
      </c>
      <c r="E2571" s="1" t="s">
        <v>2398</v>
      </c>
      <c r="F2571" s="1" t="s">
        <v>2399</v>
      </c>
      <c r="G2571" s="1" t="s">
        <v>38</v>
      </c>
      <c r="H2571" s="1" t="s">
        <v>24</v>
      </c>
      <c r="I2571" s="1" t="s">
        <v>124</v>
      </c>
      <c r="J2571" s="1" t="s">
        <v>40</v>
      </c>
      <c r="K2571" s="1">
        <v>94110</v>
      </c>
      <c r="L2571" s="1" t="s">
        <v>41</v>
      </c>
      <c r="M2571" s="1" t="s">
        <v>6052</v>
      </c>
      <c r="N2571" s="1" t="s">
        <v>29</v>
      </c>
      <c r="O2571" s="1" t="s">
        <v>62</v>
      </c>
      <c r="P2571" s="1" t="s">
        <v>6053</v>
      </c>
      <c r="Q2571" s="10">
        <v>24.900000000000002</v>
      </c>
      <c r="R2571" s="25">
        <v>5</v>
      </c>
      <c r="S2571" s="10">
        <v>124.50000000000001</v>
      </c>
      <c r="T2571" s="1">
        <v>0</v>
      </c>
      <c r="U2571" s="10">
        <v>8.2169999999999987</v>
      </c>
    </row>
    <row r="2572" spans="1:21" x14ac:dyDescent="0.3">
      <c r="A2572" t="s">
        <v>5393</v>
      </c>
      <c r="B2572" s="2">
        <v>43733</v>
      </c>
      <c r="C2572" s="2">
        <v>43739</v>
      </c>
      <c r="D2572" s="1" t="s">
        <v>47</v>
      </c>
      <c r="E2572" s="1" t="s">
        <v>4788</v>
      </c>
      <c r="F2572" s="1" t="s">
        <v>4789</v>
      </c>
      <c r="G2572" s="1" t="s">
        <v>23</v>
      </c>
      <c r="H2572" s="1" t="s">
        <v>24</v>
      </c>
      <c r="I2572" s="1" t="s">
        <v>39</v>
      </c>
      <c r="J2572" s="1" t="s">
        <v>40</v>
      </c>
      <c r="K2572" s="1">
        <v>90004</v>
      </c>
      <c r="L2572" s="1" t="s">
        <v>41</v>
      </c>
      <c r="M2572" s="1" t="s">
        <v>2912</v>
      </c>
      <c r="N2572" s="1" t="s">
        <v>43</v>
      </c>
      <c r="O2572" s="1" t="s">
        <v>168</v>
      </c>
      <c r="P2572" s="1" t="s">
        <v>2913</v>
      </c>
      <c r="Q2572" s="10">
        <v>17.48</v>
      </c>
      <c r="R2572" s="25">
        <v>2</v>
      </c>
      <c r="S2572" s="10">
        <v>34.96</v>
      </c>
      <c r="T2572" s="1">
        <v>0</v>
      </c>
      <c r="U2572" s="10">
        <v>8.2156000000000002</v>
      </c>
    </row>
    <row r="2573" spans="1:21" x14ac:dyDescent="0.3">
      <c r="A2573" t="s">
        <v>7282</v>
      </c>
      <c r="B2573" s="2">
        <v>43799</v>
      </c>
      <c r="C2573" s="2">
        <v>43801</v>
      </c>
      <c r="D2573" s="1" t="s">
        <v>20</v>
      </c>
      <c r="E2573" s="1" t="s">
        <v>292</v>
      </c>
      <c r="F2573" s="1" t="s">
        <v>293</v>
      </c>
      <c r="G2573" s="1" t="s">
        <v>99</v>
      </c>
      <c r="H2573" s="1" t="s">
        <v>24</v>
      </c>
      <c r="I2573" s="1" t="s">
        <v>25</v>
      </c>
      <c r="J2573" s="1" t="s">
        <v>26</v>
      </c>
      <c r="K2573" s="1">
        <v>42420</v>
      </c>
      <c r="L2573" s="1" t="s">
        <v>27</v>
      </c>
      <c r="M2573" s="1" t="s">
        <v>2912</v>
      </c>
      <c r="N2573" s="1" t="s">
        <v>43</v>
      </c>
      <c r="O2573" s="1" t="s">
        <v>168</v>
      </c>
      <c r="P2573" s="1" t="s">
        <v>2913</v>
      </c>
      <c r="Q2573" s="10">
        <v>17.48</v>
      </c>
      <c r="R2573" s="25">
        <v>2</v>
      </c>
      <c r="S2573" s="10">
        <v>34.96</v>
      </c>
      <c r="T2573" s="1">
        <v>0</v>
      </c>
      <c r="U2573" s="10">
        <v>8.2156000000000002</v>
      </c>
    </row>
    <row r="2574" spans="1:21" x14ac:dyDescent="0.3">
      <c r="A2574" t="s">
        <v>7863</v>
      </c>
      <c r="B2574" s="2">
        <v>44448</v>
      </c>
      <c r="C2574" s="2">
        <v>44454</v>
      </c>
      <c r="D2574" s="1" t="s">
        <v>47</v>
      </c>
      <c r="E2574" s="1" t="s">
        <v>6080</v>
      </c>
      <c r="F2574" s="1" t="s">
        <v>6081</v>
      </c>
      <c r="G2574" s="1" t="s">
        <v>23</v>
      </c>
      <c r="H2574" s="1" t="s">
        <v>24</v>
      </c>
      <c r="I2574" s="1" t="s">
        <v>558</v>
      </c>
      <c r="J2574" s="1" t="s">
        <v>233</v>
      </c>
      <c r="K2574" s="1">
        <v>48066</v>
      </c>
      <c r="L2574" s="1" t="s">
        <v>102</v>
      </c>
      <c r="M2574" s="1" t="s">
        <v>2912</v>
      </c>
      <c r="N2574" s="1" t="s">
        <v>43</v>
      </c>
      <c r="O2574" s="1" t="s">
        <v>168</v>
      </c>
      <c r="P2574" s="1" t="s">
        <v>2913</v>
      </c>
      <c r="Q2574" s="10">
        <v>17.48</v>
      </c>
      <c r="R2574" s="25">
        <v>2</v>
      </c>
      <c r="S2574" s="10">
        <v>34.96</v>
      </c>
      <c r="T2574" s="1">
        <v>0</v>
      </c>
      <c r="U2574" s="10">
        <v>8.2156000000000002</v>
      </c>
    </row>
    <row r="2575" spans="1:21" x14ac:dyDescent="0.3">
      <c r="A2575" t="s">
        <v>8831</v>
      </c>
      <c r="B2575" s="2">
        <v>44139</v>
      </c>
      <c r="C2575" s="2">
        <v>44144</v>
      </c>
      <c r="D2575" s="1" t="s">
        <v>47</v>
      </c>
      <c r="E2575" s="1" t="s">
        <v>6707</v>
      </c>
      <c r="F2575" s="1" t="s">
        <v>6708</v>
      </c>
      <c r="G2575" s="1" t="s">
        <v>38</v>
      </c>
      <c r="H2575" s="1" t="s">
        <v>24</v>
      </c>
      <c r="I2575" s="1" t="s">
        <v>1404</v>
      </c>
      <c r="J2575" s="1" t="s">
        <v>51</v>
      </c>
      <c r="K2575" s="1">
        <v>33180</v>
      </c>
      <c r="L2575" s="1" t="s">
        <v>27</v>
      </c>
      <c r="M2575" s="1" t="s">
        <v>4594</v>
      </c>
      <c r="N2575" s="1" t="s">
        <v>29</v>
      </c>
      <c r="O2575" s="1" t="s">
        <v>62</v>
      </c>
      <c r="P2575" s="1" t="s">
        <v>4595</v>
      </c>
      <c r="Q2575" s="10">
        <v>50.496000000000002</v>
      </c>
      <c r="R2575" s="25">
        <v>6</v>
      </c>
      <c r="S2575" s="10">
        <v>302.976</v>
      </c>
      <c r="T2575" s="1">
        <v>0.2</v>
      </c>
      <c r="U2575" s="10">
        <v>8.2055999999999987</v>
      </c>
    </row>
    <row r="2576" spans="1:21" x14ac:dyDescent="0.3">
      <c r="A2576" t="s">
        <v>7817</v>
      </c>
      <c r="B2576" s="2">
        <v>44127</v>
      </c>
      <c r="C2576" s="2">
        <v>44132</v>
      </c>
      <c r="D2576" s="1" t="s">
        <v>47</v>
      </c>
      <c r="E2576" s="1" t="s">
        <v>3603</v>
      </c>
      <c r="F2576" s="1" t="s">
        <v>3604</v>
      </c>
      <c r="G2576" s="1" t="s">
        <v>99</v>
      </c>
      <c r="H2576" s="1" t="s">
        <v>24</v>
      </c>
      <c r="I2576" s="1" t="s">
        <v>92</v>
      </c>
      <c r="J2576" s="1" t="s">
        <v>93</v>
      </c>
      <c r="K2576" s="1">
        <v>98103</v>
      </c>
      <c r="L2576" s="1" t="s">
        <v>41</v>
      </c>
      <c r="M2576" s="1" t="s">
        <v>1060</v>
      </c>
      <c r="N2576" s="1" t="s">
        <v>43</v>
      </c>
      <c r="O2576" s="1" t="s">
        <v>264</v>
      </c>
      <c r="P2576" s="1" t="s">
        <v>1061</v>
      </c>
      <c r="Q2576" s="10">
        <v>17.05</v>
      </c>
      <c r="R2576" s="25">
        <v>5</v>
      </c>
      <c r="S2576" s="10">
        <v>85.25</v>
      </c>
      <c r="T2576" s="1">
        <v>0</v>
      </c>
      <c r="U2576" s="10">
        <v>8.1840000000000011</v>
      </c>
    </row>
    <row r="2577" spans="1:21" x14ac:dyDescent="0.3">
      <c r="A2577" t="s">
        <v>8713</v>
      </c>
      <c r="B2577" s="2">
        <v>44261</v>
      </c>
      <c r="C2577" s="2">
        <v>44265</v>
      </c>
      <c r="D2577" s="1" t="s">
        <v>47</v>
      </c>
      <c r="E2577" s="1" t="s">
        <v>8027</v>
      </c>
      <c r="F2577" s="1" t="s">
        <v>8028</v>
      </c>
      <c r="G2577" s="1" t="s">
        <v>99</v>
      </c>
      <c r="H2577" s="1" t="s">
        <v>24</v>
      </c>
      <c r="I2577" s="1" t="s">
        <v>124</v>
      </c>
      <c r="J2577" s="1" t="s">
        <v>40</v>
      </c>
      <c r="K2577" s="1">
        <v>94109</v>
      </c>
      <c r="L2577" s="1" t="s">
        <v>41</v>
      </c>
      <c r="M2577" s="1" t="s">
        <v>2705</v>
      </c>
      <c r="N2577" s="1" t="s">
        <v>43</v>
      </c>
      <c r="O2577" s="1" t="s">
        <v>65</v>
      </c>
      <c r="P2577" s="1" t="s">
        <v>2706</v>
      </c>
      <c r="Q2577" s="10">
        <v>23.88</v>
      </c>
      <c r="R2577" s="25">
        <v>6</v>
      </c>
      <c r="S2577" s="10">
        <v>143.28</v>
      </c>
      <c r="T2577" s="1">
        <v>0</v>
      </c>
      <c r="U2577" s="10">
        <v>8.1191999999999993</v>
      </c>
    </row>
    <row r="2578" spans="1:21" x14ac:dyDescent="0.3">
      <c r="A2578" t="s">
        <v>8563</v>
      </c>
      <c r="B2578" s="2">
        <v>43716</v>
      </c>
      <c r="C2578" s="2">
        <v>43722</v>
      </c>
      <c r="D2578" s="1" t="s">
        <v>47</v>
      </c>
      <c r="E2578" s="1" t="s">
        <v>838</v>
      </c>
      <c r="F2578" s="1" t="s">
        <v>839</v>
      </c>
      <c r="G2578" s="1" t="s">
        <v>38</v>
      </c>
      <c r="H2578" s="1" t="s">
        <v>24</v>
      </c>
      <c r="I2578" s="1" t="s">
        <v>1791</v>
      </c>
      <c r="J2578" s="1" t="s">
        <v>349</v>
      </c>
      <c r="K2578" s="1">
        <v>36116</v>
      </c>
      <c r="L2578" s="1" t="s">
        <v>27</v>
      </c>
      <c r="M2578" s="1" t="s">
        <v>6668</v>
      </c>
      <c r="N2578" s="1" t="s">
        <v>29</v>
      </c>
      <c r="O2578" s="1" t="s">
        <v>62</v>
      </c>
      <c r="P2578" s="1" t="s">
        <v>6669</v>
      </c>
      <c r="Q2578" s="10">
        <v>21.36</v>
      </c>
      <c r="R2578" s="25">
        <v>8</v>
      </c>
      <c r="S2578" s="10">
        <v>170.88</v>
      </c>
      <c r="T2578" s="1">
        <v>0</v>
      </c>
      <c r="U2578" s="10">
        <v>8.1167999999999996</v>
      </c>
    </row>
    <row r="2579" spans="1:21" x14ac:dyDescent="0.3">
      <c r="A2579" t="s">
        <v>8858</v>
      </c>
      <c r="B2579" s="2">
        <v>43553</v>
      </c>
      <c r="C2579" s="2">
        <v>43559</v>
      </c>
      <c r="D2579" s="1" t="s">
        <v>47</v>
      </c>
      <c r="E2579" s="1" t="s">
        <v>3621</v>
      </c>
      <c r="F2579" s="1" t="s">
        <v>3622</v>
      </c>
      <c r="G2579" s="1" t="s">
        <v>23</v>
      </c>
      <c r="H2579" s="1" t="s">
        <v>24</v>
      </c>
      <c r="I2579" s="1" t="s">
        <v>261</v>
      </c>
      <c r="J2579" s="1" t="s">
        <v>262</v>
      </c>
      <c r="K2579" s="1">
        <v>10024</v>
      </c>
      <c r="L2579" s="1" t="s">
        <v>143</v>
      </c>
      <c r="M2579" s="1" t="s">
        <v>1018</v>
      </c>
      <c r="N2579" s="1" t="s">
        <v>43</v>
      </c>
      <c r="O2579" s="1" t="s">
        <v>87</v>
      </c>
      <c r="P2579" s="1" t="s">
        <v>1019</v>
      </c>
      <c r="Q2579" s="10">
        <v>17.64</v>
      </c>
      <c r="R2579" s="25">
        <v>4</v>
      </c>
      <c r="S2579" s="10">
        <v>70.56</v>
      </c>
      <c r="T2579" s="1">
        <v>0</v>
      </c>
      <c r="U2579" s="10">
        <v>8.1143999999999998</v>
      </c>
    </row>
    <row r="2580" spans="1:21" x14ac:dyDescent="0.3">
      <c r="A2580" t="s">
        <v>3302</v>
      </c>
      <c r="B2580" s="2">
        <v>44072</v>
      </c>
      <c r="C2580" s="2">
        <v>44077</v>
      </c>
      <c r="D2580" s="1" t="s">
        <v>47</v>
      </c>
      <c r="E2580" s="1" t="s">
        <v>1235</v>
      </c>
      <c r="F2580" s="1" t="s">
        <v>1236</v>
      </c>
      <c r="G2580" s="1" t="s">
        <v>99</v>
      </c>
      <c r="H2580" s="1" t="s">
        <v>24</v>
      </c>
      <c r="I2580" s="1" t="s">
        <v>84</v>
      </c>
      <c r="J2580" s="1" t="s">
        <v>2656</v>
      </c>
      <c r="K2580" s="1">
        <v>3301</v>
      </c>
      <c r="L2580" s="1" t="s">
        <v>143</v>
      </c>
      <c r="M2580" s="1" t="s">
        <v>2541</v>
      </c>
      <c r="N2580" s="1" t="s">
        <v>43</v>
      </c>
      <c r="O2580" s="1" t="s">
        <v>570</v>
      </c>
      <c r="P2580" s="1" t="s">
        <v>2542</v>
      </c>
      <c r="Q2580" s="10">
        <v>27.93</v>
      </c>
      <c r="R2580" s="25">
        <v>3</v>
      </c>
      <c r="S2580" s="10">
        <v>83.789999999999992</v>
      </c>
      <c r="T2580" s="1">
        <v>0</v>
      </c>
      <c r="U2580" s="10">
        <v>8.0996999999999986</v>
      </c>
    </row>
    <row r="2581" spans="1:21" x14ac:dyDescent="0.3">
      <c r="A2581" t="s">
        <v>7907</v>
      </c>
      <c r="B2581" s="2">
        <v>44212</v>
      </c>
      <c r="C2581" s="2">
        <v>44212</v>
      </c>
      <c r="D2581" s="1" t="s">
        <v>1276</v>
      </c>
      <c r="E2581" s="1" t="s">
        <v>6477</v>
      </c>
      <c r="F2581" s="1" t="s">
        <v>6478</v>
      </c>
      <c r="G2581" s="1" t="s">
        <v>38</v>
      </c>
      <c r="H2581" s="1" t="s">
        <v>24</v>
      </c>
      <c r="I2581" s="1" t="s">
        <v>39</v>
      </c>
      <c r="J2581" s="1" t="s">
        <v>40</v>
      </c>
      <c r="K2581" s="1">
        <v>90008</v>
      </c>
      <c r="L2581" s="1" t="s">
        <v>41</v>
      </c>
      <c r="M2581" s="1" t="s">
        <v>61</v>
      </c>
      <c r="N2581" s="1" t="s">
        <v>29</v>
      </c>
      <c r="O2581" s="1" t="s">
        <v>62</v>
      </c>
      <c r="P2581" s="1" t="s">
        <v>63</v>
      </c>
      <c r="Q2581" s="10">
        <v>27.92</v>
      </c>
      <c r="R2581" s="25">
        <v>4</v>
      </c>
      <c r="S2581" s="10">
        <v>111.68</v>
      </c>
      <c r="T2581" s="1">
        <v>0</v>
      </c>
      <c r="U2581" s="10">
        <v>8.0967999999999982</v>
      </c>
    </row>
    <row r="2582" spans="1:21" x14ac:dyDescent="0.3">
      <c r="A2582" t="s">
        <v>10511</v>
      </c>
      <c r="B2582" s="2">
        <v>43690</v>
      </c>
      <c r="C2582" s="2">
        <v>43692</v>
      </c>
      <c r="D2582" s="1" t="s">
        <v>183</v>
      </c>
      <c r="E2582" s="1" t="s">
        <v>1163</v>
      </c>
      <c r="F2582" s="1" t="s">
        <v>1164</v>
      </c>
      <c r="G2582" s="1" t="s">
        <v>38</v>
      </c>
      <c r="H2582" s="1" t="s">
        <v>24</v>
      </c>
      <c r="I2582" s="1" t="s">
        <v>4394</v>
      </c>
      <c r="J2582" s="1" t="s">
        <v>85</v>
      </c>
      <c r="K2582" s="1">
        <v>27405</v>
      </c>
      <c r="L2582" s="1" t="s">
        <v>27</v>
      </c>
      <c r="M2582" s="1" t="s">
        <v>4611</v>
      </c>
      <c r="N2582" s="1" t="s">
        <v>43</v>
      </c>
      <c r="O2582" s="1" t="s">
        <v>65</v>
      </c>
      <c r="P2582" s="1" t="s">
        <v>4612</v>
      </c>
      <c r="Q2582" s="10">
        <v>64.680000000000007</v>
      </c>
      <c r="R2582" s="25">
        <v>7</v>
      </c>
      <c r="S2582" s="10">
        <v>452.76000000000005</v>
      </c>
      <c r="T2582" s="1">
        <v>0.2</v>
      </c>
      <c r="U2582" s="10">
        <v>8.0849999999999973</v>
      </c>
    </row>
    <row r="2583" spans="1:21" x14ac:dyDescent="0.3">
      <c r="A2583" t="s">
        <v>7602</v>
      </c>
      <c r="B2583" s="2">
        <v>43959</v>
      </c>
      <c r="C2583" s="2">
        <v>43961</v>
      </c>
      <c r="D2583" s="1" t="s">
        <v>183</v>
      </c>
      <c r="E2583" s="1" t="s">
        <v>4954</v>
      </c>
      <c r="F2583" s="1" t="s">
        <v>4955</v>
      </c>
      <c r="G2583" s="1" t="s">
        <v>23</v>
      </c>
      <c r="H2583" s="1" t="s">
        <v>24</v>
      </c>
      <c r="I2583" s="1" t="s">
        <v>39</v>
      </c>
      <c r="J2583" s="1" t="s">
        <v>40</v>
      </c>
      <c r="K2583" s="1">
        <v>90004</v>
      </c>
      <c r="L2583" s="1" t="s">
        <v>41</v>
      </c>
      <c r="M2583" s="1" t="s">
        <v>647</v>
      </c>
      <c r="N2583" s="1" t="s">
        <v>43</v>
      </c>
      <c r="O2583" s="1" t="s">
        <v>87</v>
      </c>
      <c r="P2583" s="1" t="s">
        <v>648</v>
      </c>
      <c r="Q2583" s="10">
        <v>17.940000000000001</v>
      </c>
      <c r="R2583" s="25">
        <v>3</v>
      </c>
      <c r="S2583" s="10">
        <v>53.820000000000007</v>
      </c>
      <c r="T2583" s="1">
        <v>0</v>
      </c>
      <c r="U2583" s="10">
        <v>8.0730000000000004</v>
      </c>
    </row>
    <row r="2584" spans="1:21" x14ac:dyDescent="0.3">
      <c r="A2584" t="s">
        <v>7297</v>
      </c>
      <c r="B2584" s="2">
        <v>43345</v>
      </c>
      <c r="C2584" s="2">
        <v>43347</v>
      </c>
      <c r="D2584" s="1" t="s">
        <v>183</v>
      </c>
      <c r="E2584" s="1" t="s">
        <v>477</v>
      </c>
      <c r="F2584" s="1" t="s">
        <v>478</v>
      </c>
      <c r="G2584" s="1" t="s">
        <v>23</v>
      </c>
      <c r="H2584" s="1" t="s">
        <v>24</v>
      </c>
      <c r="I2584" s="1" t="s">
        <v>261</v>
      </c>
      <c r="J2584" s="1" t="s">
        <v>262</v>
      </c>
      <c r="K2584" s="1">
        <v>10009</v>
      </c>
      <c r="L2584" s="1" t="s">
        <v>143</v>
      </c>
      <c r="M2584" s="1" t="s">
        <v>7295</v>
      </c>
      <c r="N2584" s="1" t="s">
        <v>43</v>
      </c>
      <c r="O2584" s="1" t="s">
        <v>65</v>
      </c>
      <c r="P2584" s="1" t="s">
        <v>7296</v>
      </c>
      <c r="Q2584" s="10">
        <v>21.240000000000002</v>
      </c>
      <c r="R2584" s="25">
        <v>3</v>
      </c>
      <c r="S2584" s="10">
        <v>63.720000000000006</v>
      </c>
      <c r="T2584" s="1">
        <v>0</v>
      </c>
      <c r="U2584" s="10">
        <v>8.071200000000001</v>
      </c>
    </row>
    <row r="2585" spans="1:21" x14ac:dyDescent="0.3">
      <c r="A2585" t="s">
        <v>7424</v>
      </c>
      <c r="B2585" s="2">
        <v>43610</v>
      </c>
      <c r="C2585" s="2">
        <v>43612</v>
      </c>
      <c r="D2585" s="1" t="s">
        <v>20</v>
      </c>
      <c r="E2585" s="1" t="s">
        <v>1150</v>
      </c>
      <c r="F2585" s="1" t="s">
        <v>1151</v>
      </c>
      <c r="G2585" s="1" t="s">
        <v>99</v>
      </c>
      <c r="H2585" s="1" t="s">
        <v>24</v>
      </c>
      <c r="I2585" s="1" t="s">
        <v>7076</v>
      </c>
      <c r="J2585" s="1" t="s">
        <v>4434</v>
      </c>
      <c r="K2585" s="1">
        <v>67212</v>
      </c>
      <c r="L2585" s="1" t="s">
        <v>102</v>
      </c>
      <c r="M2585" s="1" t="s">
        <v>7295</v>
      </c>
      <c r="N2585" s="1" t="s">
        <v>43</v>
      </c>
      <c r="O2585" s="1" t="s">
        <v>65</v>
      </c>
      <c r="P2585" s="1" t="s">
        <v>7296</v>
      </c>
      <c r="Q2585" s="10">
        <v>21.240000000000002</v>
      </c>
      <c r="R2585" s="25">
        <v>3</v>
      </c>
      <c r="S2585" s="10">
        <v>63.720000000000006</v>
      </c>
      <c r="T2585" s="1">
        <v>0</v>
      </c>
      <c r="U2585" s="10">
        <v>8.071200000000001</v>
      </c>
    </row>
    <row r="2586" spans="1:21" x14ac:dyDescent="0.3">
      <c r="A2586" t="s">
        <v>9747</v>
      </c>
      <c r="B2586" s="2">
        <v>44276</v>
      </c>
      <c r="C2586" s="2">
        <v>44282</v>
      </c>
      <c r="D2586" s="1" t="s">
        <v>47</v>
      </c>
      <c r="E2586" s="1" t="s">
        <v>3802</v>
      </c>
      <c r="F2586" s="1" t="s">
        <v>3803</v>
      </c>
      <c r="G2586" s="1" t="s">
        <v>38</v>
      </c>
      <c r="H2586" s="1" t="s">
        <v>24</v>
      </c>
      <c r="I2586" s="1" t="s">
        <v>5826</v>
      </c>
      <c r="J2586" s="1" t="s">
        <v>51</v>
      </c>
      <c r="K2586" s="1">
        <v>33068</v>
      </c>
      <c r="L2586" s="1" t="s">
        <v>27</v>
      </c>
      <c r="M2586" s="1" t="s">
        <v>5814</v>
      </c>
      <c r="N2586" s="1" t="s">
        <v>43</v>
      </c>
      <c r="O2586" s="1" t="s">
        <v>75</v>
      </c>
      <c r="P2586" s="1" t="s">
        <v>5815</v>
      </c>
      <c r="Q2586" s="10">
        <v>64.384</v>
      </c>
      <c r="R2586" s="25">
        <v>1</v>
      </c>
      <c r="S2586" s="10">
        <v>64.384</v>
      </c>
      <c r="T2586" s="1">
        <v>0.2</v>
      </c>
      <c r="U2586" s="10">
        <v>8.0479999999999983</v>
      </c>
    </row>
    <row r="2587" spans="1:21" x14ac:dyDescent="0.3">
      <c r="A2587" t="s">
        <v>2820</v>
      </c>
      <c r="B2587" s="2">
        <v>44001</v>
      </c>
      <c r="C2587" s="2">
        <v>44002</v>
      </c>
      <c r="D2587" s="1" t="s">
        <v>183</v>
      </c>
      <c r="E2587" s="1" t="s">
        <v>2821</v>
      </c>
      <c r="F2587" s="1" t="s">
        <v>2822</v>
      </c>
      <c r="G2587" s="1" t="s">
        <v>38</v>
      </c>
      <c r="H2587" s="1" t="s">
        <v>24</v>
      </c>
      <c r="I2587" s="1" t="s">
        <v>124</v>
      </c>
      <c r="J2587" s="1" t="s">
        <v>40</v>
      </c>
      <c r="K2587" s="1">
        <v>94110</v>
      </c>
      <c r="L2587" s="1" t="s">
        <v>41</v>
      </c>
      <c r="M2587" s="1" t="s">
        <v>2823</v>
      </c>
      <c r="N2587" s="1" t="s">
        <v>43</v>
      </c>
      <c r="O2587" s="1" t="s">
        <v>87</v>
      </c>
      <c r="P2587" s="1" t="s">
        <v>2824</v>
      </c>
      <c r="Q2587" s="10">
        <v>17.12</v>
      </c>
      <c r="R2587" s="25">
        <v>2</v>
      </c>
      <c r="S2587" s="10">
        <v>34.24</v>
      </c>
      <c r="T2587" s="1">
        <v>0</v>
      </c>
      <c r="U2587" s="10">
        <v>8.0464000000000002</v>
      </c>
    </row>
    <row r="2588" spans="1:21" x14ac:dyDescent="0.3">
      <c r="A2588" t="s">
        <v>3620</v>
      </c>
      <c r="B2588" s="2">
        <v>44286</v>
      </c>
      <c r="C2588" s="2">
        <v>44288</v>
      </c>
      <c r="D2588" s="1" t="s">
        <v>20</v>
      </c>
      <c r="E2588" s="1" t="s">
        <v>3621</v>
      </c>
      <c r="F2588" s="1" t="s">
        <v>3622</v>
      </c>
      <c r="G2588" s="1" t="s">
        <v>23</v>
      </c>
      <c r="H2588" s="1" t="s">
        <v>24</v>
      </c>
      <c r="I2588" s="1" t="s">
        <v>261</v>
      </c>
      <c r="J2588" s="1" t="s">
        <v>262</v>
      </c>
      <c r="K2588" s="1">
        <v>10011</v>
      </c>
      <c r="L2588" s="1" t="s">
        <v>143</v>
      </c>
      <c r="M2588" s="1" t="s">
        <v>3623</v>
      </c>
      <c r="N2588" s="1" t="s">
        <v>29</v>
      </c>
      <c r="O2588" s="1" t="s">
        <v>62</v>
      </c>
      <c r="P2588" s="1" t="s">
        <v>3624</v>
      </c>
      <c r="Q2588" s="10">
        <v>29.78</v>
      </c>
      <c r="R2588" s="25">
        <v>2</v>
      </c>
      <c r="S2588" s="10">
        <v>59.56</v>
      </c>
      <c r="T2588" s="1">
        <v>0</v>
      </c>
      <c r="U2588" s="10">
        <v>8.0406000000000013</v>
      </c>
    </row>
    <row r="2589" spans="1:21" x14ac:dyDescent="0.3">
      <c r="A2589" t="s">
        <v>9284</v>
      </c>
      <c r="B2589" s="2">
        <v>44286</v>
      </c>
      <c r="C2589" s="2">
        <v>44293</v>
      </c>
      <c r="D2589" s="1" t="s">
        <v>47</v>
      </c>
      <c r="E2589" s="1" t="s">
        <v>3557</v>
      </c>
      <c r="F2589" s="1" t="s">
        <v>3558</v>
      </c>
      <c r="G2589" s="1" t="s">
        <v>38</v>
      </c>
      <c r="H2589" s="1" t="s">
        <v>24</v>
      </c>
      <c r="I2589" s="1" t="s">
        <v>39</v>
      </c>
      <c r="J2589" s="1" t="s">
        <v>40</v>
      </c>
      <c r="K2589" s="1">
        <v>90004</v>
      </c>
      <c r="L2589" s="1" t="s">
        <v>41</v>
      </c>
      <c r="M2589" s="1" t="s">
        <v>2139</v>
      </c>
      <c r="N2589" s="1" t="s">
        <v>43</v>
      </c>
      <c r="O2589" s="1" t="s">
        <v>570</v>
      </c>
      <c r="P2589" s="1" t="s">
        <v>2140</v>
      </c>
      <c r="Q2589" s="10">
        <v>29.700000000000003</v>
      </c>
      <c r="R2589" s="25">
        <v>3</v>
      </c>
      <c r="S2589" s="10">
        <v>89.100000000000009</v>
      </c>
      <c r="T2589" s="1">
        <v>0</v>
      </c>
      <c r="U2589" s="10">
        <v>8.0190000000000001</v>
      </c>
    </row>
    <row r="2590" spans="1:21" x14ac:dyDescent="0.3">
      <c r="A2590" t="s">
        <v>8106</v>
      </c>
      <c r="B2590" s="2">
        <v>43568</v>
      </c>
      <c r="C2590" s="2">
        <v>43575</v>
      </c>
      <c r="D2590" s="1" t="s">
        <v>47</v>
      </c>
      <c r="E2590" s="1" t="s">
        <v>1668</v>
      </c>
      <c r="F2590" s="1" t="s">
        <v>1669</v>
      </c>
      <c r="G2590" s="1" t="s">
        <v>23</v>
      </c>
      <c r="H2590" s="1" t="s">
        <v>24</v>
      </c>
      <c r="I2590" s="1" t="s">
        <v>8107</v>
      </c>
      <c r="J2590" s="1" t="s">
        <v>133</v>
      </c>
      <c r="K2590" s="1">
        <v>68701</v>
      </c>
      <c r="L2590" s="1" t="s">
        <v>102</v>
      </c>
      <c r="M2590" s="1" t="s">
        <v>2689</v>
      </c>
      <c r="N2590" s="1" t="s">
        <v>43</v>
      </c>
      <c r="O2590" s="1" t="s">
        <v>72</v>
      </c>
      <c r="P2590" s="1" t="s">
        <v>2690</v>
      </c>
      <c r="Q2590" s="10">
        <v>17.43</v>
      </c>
      <c r="R2590" s="25">
        <v>3</v>
      </c>
      <c r="S2590" s="10">
        <v>52.29</v>
      </c>
      <c r="T2590" s="1">
        <v>0</v>
      </c>
      <c r="U2590" s="10">
        <v>8.0177999999999994</v>
      </c>
    </row>
    <row r="2591" spans="1:21" x14ac:dyDescent="0.3">
      <c r="A2591" t="s">
        <v>10412</v>
      </c>
      <c r="B2591" s="2">
        <v>43789</v>
      </c>
      <c r="C2591" s="2">
        <v>43793</v>
      </c>
      <c r="D2591" s="1" t="s">
        <v>47</v>
      </c>
      <c r="E2591" s="1" t="s">
        <v>5239</v>
      </c>
      <c r="F2591" s="1" t="s">
        <v>5240</v>
      </c>
      <c r="G2591" s="1" t="s">
        <v>23</v>
      </c>
      <c r="H2591" s="1" t="s">
        <v>24</v>
      </c>
      <c r="I2591" s="1" t="s">
        <v>124</v>
      </c>
      <c r="J2591" s="1" t="s">
        <v>40</v>
      </c>
      <c r="K2591" s="1">
        <v>94109</v>
      </c>
      <c r="L2591" s="1" t="s">
        <v>41</v>
      </c>
      <c r="M2591" s="1" t="s">
        <v>5923</v>
      </c>
      <c r="N2591" s="1" t="s">
        <v>29</v>
      </c>
      <c r="O2591" s="1" t="s">
        <v>62</v>
      </c>
      <c r="P2591" s="1" t="s">
        <v>5924</v>
      </c>
      <c r="Q2591" s="10">
        <v>32.04</v>
      </c>
      <c r="R2591" s="25">
        <v>3</v>
      </c>
      <c r="S2591" s="10">
        <v>96.12</v>
      </c>
      <c r="T2591" s="1">
        <v>0</v>
      </c>
      <c r="U2591" s="10">
        <v>8.01</v>
      </c>
    </row>
    <row r="2592" spans="1:21" x14ac:dyDescent="0.3">
      <c r="A2592" t="s">
        <v>6331</v>
      </c>
      <c r="B2592" s="2">
        <v>43421</v>
      </c>
      <c r="C2592" s="2">
        <v>43423</v>
      </c>
      <c r="D2592" s="1" t="s">
        <v>183</v>
      </c>
      <c r="E2592" s="1" t="s">
        <v>1131</v>
      </c>
      <c r="F2592" s="1" t="s">
        <v>1132</v>
      </c>
      <c r="G2592" s="1" t="s">
        <v>38</v>
      </c>
      <c r="H2592" s="1" t="s">
        <v>24</v>
      </c>
      <c r="I2592" s="1" t="s">
        <v>124</v>
      </c>
      <c r="J2592" s="1" t="s">
        <v>40</v>
      </c>
      <c r="K2592" s="1">
        <v>94109</v>
      </c>
      <c r="L2592" s="1" t="s">
        <v>41</v>
      </c>
      <c r="M2592" s="1" t="s">
        <v>3682</v>
      </c>
      <c r="N2592" s="1" t="s">
        <v>68</v>
      </c>
      <c r="O2592" s="1" t="s">
        <v>156</v>
      </c>
      <c r="P2592" s="1" t="s">
        <v>3683</v>
      </c>
      <c r="Q2592" s="10">
        <v>99.98</v>
      </c>
      <c r="R2592" s="25">
        <v>2</v>
      </c>
      <c r="S2592" s="10">
        <v>199.96</v>
      </c>
      <c r="T2592" s="1">
        <v>0</v>
      </c>
      <c r="U2592" s="10">
        <v>7.9983999999999895</v>
      </c>
    </row>
    <row r="2593" spans="1:21" x14ac:dyDescent="0.3">
      <c r="A2593" t="s">
        <v>9231</v>
      </c>
      <c r="B2593" s="2">
        <v>43304</v>
      </c>
      <c r="C2593" s="2">
        <v>43305</v>
      </c>
      <c r="D2593" s="1" t="s">
        <v>183</v>
      </c>
      <c r="E2593" s="1" t="s">
        <v>115</v>
      </c>
      <c r="F2593" s="1" t="s">
        <v>116</v>
      </c>
      <c r="G2593" s="1" t="s">
        <v>23</v>
      </c>
      <c r="H2593" s="1" t="s">
        <v>24</v>
      </c>
      <c r="I2593" s="1" t="s">
        <v>261</v>
      </c>
      <c r="J2593" s="1" t="s">
        <v>262</v>
      </c>
      <c r="K2593" s="1">
        <v>10011</v>
      </c>
      <c r="L2593" s="1" t="s">
        <v>143</v>
      </c>
      <c r="M2593" s="1" t="s">
        <v>3682</v>
      </c>
      <c r="N2593" s="1" t="s">
        <v>68</v>
      </c>
      <c r="O2593" s="1" t="s">
        <v>156</v>
      </c>
      <c r="P2593" s="1" t="s">
        <v>3683</v>
      </c>
      <c r="Q2593" s="10">
        <v>99.98</v>
      </c>
      <c r="R2593" s="25">
        <v>2</v>
      </c>
      <c r="S2593" s="10">
        <v>199.96</v>
      </c>
      <c r="T2593" s="1">
        <v>0</v>
      </c>
      <c r="U2593" s="10">
        <v>7.9983999999999895</v>
      </c>
    </row>
    <row r="2594" spans="1:21" x14ac:dyDescent="0.3">
      <c r="A2594" t="s">
        <v>10130</v>
      </c>
      <c r="B2594" s="2">
        <v>43450</v>
      </c>
      <c r="C2594" s="2">
        <v>43452</v>
      </c>
      <c r="D2594" s="1" t="s">
        <v>20</v>
      </c>
      <c r="E2594" s="1" t="s">
        <v>815</v>
      </c>
      <c r="F2594" s="1" t="s">
        <v>816</v>
      </c>
      <c r="G2594" s="1" t="s">
        <v>23</v>
      </c>
      <c r="H2594" s="1" t="s">
        <v>24</v>
      </c>
      <c r="I2594" s="1" t="s">
        <v>309</v>
      </c>
      <c r="J2594" s="1" t="s">
        <v>310</v>
      </c>
      <c r="K2594" s="1">
        <v>22153</v>
      </c>
      <c r="L2594" s="1" t="s">
        <v>27</v>
      </c>
      <c r="M2594" s="1" t="s">
        <v>3682</v>
      </c>
      <c r="N2594" s="1" t="s">
        <v>68</v>
      </c>
      <c r="O2594" s="1" t="s">
        <v>156</v>
      </c>
      <c r="P2594" s="1" t="s">
        <v>3683</v>
      </c>
      <c r="Q2594" s="10">
        <v>99.98</v>
      </c>
      <c r="R2594" s="25">
        <v>2</v>
      </c>
      <c r="S2594" s="10">
        <v>199.96</v>
      </c>
      <c r="T2594" s="1">
        <v>0</v>
      </c>
      <c r="U2594" s="10">
        <v>7.9983999999999895</v>
      </c>
    </row>
    <row r="2595" spans="1:21" x14ac:dyDescent="0.3">
      <c r="A2595" t="s">
        <v>10540</v>
      </c>
      <c r="B2595" s="2">
        <v>43981</v>
      </c>
      <c r="C2595" s="2">
        <v>43982</v>
      </c>
      <c r="D2595" s="1" t="s">
        <v>1276</v>
      </c>
      <c r="E2595" s="1" t="s">
        <v>2040</v>
      </c>
      <c r="F2595" s="1" t="s">
        <v>2041</v>
      </c>
      <c r="G2595" s="1" t="s">
        <v>23</v>
      </c>
      <c r="H2595" s="1" t="s">
        <v>24</v>
      </c>
      <c r="I2595" s="1" t="s">
        <v>179</v>
      </c>
      <c r="J2595" s="1" t="s">
        <v>101</v>
      </c>
      <c r="K2595" s="1">
        <v>77041</v>
      </c>
      <c r="L2595" s="1" t="s">
        <v>102</v>
      </c>
      <c r="M2595" s="1" t="s">
        <v>549</v>
      </c>
      <c r="N2595" s="1" t="s">
        <v>68</v>
      </c>
      <c r="O2595" s="1" t="s">
        <v>69</v>
      </c>
      <c r="P2595" s="1" t="s">
        <v>550</v>
      </c>
      <c r="Q2595" s="10">
        <v>79.959999999999994</v>
      </c>
      <c r="R2595" s="25">
        <v>5</v>
      </c>
      <c r="S2595" s="10">
        <v>399.79999999999995</v>
      </c>
      <c r="T2595" s="1">
        <v>0.2</v>
      </c>
      <c r="U2595" s="10">
        <v>7.9960000000000058</v>
      </c>
    </row>
    <row r="2596" spans="1:21" x14ac:dyDescent="0.3">
      <c r="A2596" t="s">
        <v>10034</v>
      </c>
      <c r="B2596" s="2">
        <v>44554</v>
      </c>
      <c r="C2596" s="2">
        <v>44560</v>
      </c>
      <c r="D2596" s="1" t="s">
        <v>47</v>
      </c>
      <c r="E2596" s="1" t="s">
        <v>2599</v>
      </c>
      <c r="F2596" s="1" t="s">
        <v>2600</v>
      </c>
      <c r="G2596" s="1" t="s">
        <v>38</v>
      </c>
      <c r="H2596" s="1" t="s">
        <v>24</v>
      </c>
      <c r="I2596" s="1" t="s">
        <v>6116</v>
      </c>
      <c r="J2596" s="1" t="s">
        <v>6117</v>
      </c>
      <c r="K2596" s="1">
        <v>83642</v>
      </c>
      <c r="L2596" s="1" t="s">
        <v>41</v>
      </c>
      <c r="M2596" s="1" t="s">
        <v>888</v>
      </c>
      <c r="N2596" s="1" t="s">
        <v>43</v>
      </c>
      <c r="O2596" s="1" t="s">
        <v>72</v>
      </c>
      <c r="P2596" s="1" t="s">
        <v>889</v>
      </c>
      <c r="Q2596" s="10">
        <v>21.312000000000005</v>
      </c>
      <c r="R2596" s="25">
        <v>3</v>
      </c>
      <c r="S2596" s="10">
        <v>63.936000000000014</v>
      </c>
      <c r="T2596" s="1">
        <v>0.2</v>
      </c>
      <c r="U2596" s="10">
        <v>7.9919999999999991</v>
      </c>
    </row>
    <row r="2597" spans="1:21" x14ac:dyDescent="0.3">
      <c r="A2597" t="s">
        <v>9597</v>
      </c>
      <c r="B2597" s="2">
        <v>44524</v>
      </c>
      <c r="C2597" s="2">
        <v>44524</v>
      </c>
      <c r="D2597" s="1" t="s">
        <v>1276</v>
      </c>
      <c r="E2597" s="1" t="s">
        <v>3385</v>
      </c>
      <c r="F2597" s="1" t="s">
        <v>3386</v>
      </c>
      <c r="G2597" s="1" t="s">
        <v>38</v>
      </c>
      <c r="H2597" s="1" t="s">
        <v>24</v>
      </c>
      <c r="I2597" s="1" t="s">
        <v>9212</v>
      </c>
      <c r="J2597" s="1" t="s">
        <v>4434</v>
      </c>
      <c r="K2597" s="1">
        <v>67846</v>
      </c>
      <c r="L2597" s="1" t="s">
        <v>102</v>
      </c>
      <c r="M2597" s="1" t="s">
        <v>5158</v>
      </c>
      <c r="N2597" s="1" t="s">
        <v>43</v>
      </c>
      <c r="O2597" s="1" t="s">
        <v>56</v>
      </c>
      <c r="P2597" s="1" t="s">
        <v>5159</v>
      </c>
      <c r="Q2597" s="10">
        <v>33.29</v>
      </c>
      <c r="R2597" s="25">
        <v>1</v>
      </c>
      <c r="S2597" s="10">
        <v>33.29</v>
      </c>
      <c r="T2597" s="1">
        <v>0</v>
      </c>
      <c r="U2597" s="10">
        <v>7.9895999999999994</v>
      </c>
    </row>
    <row r="2598" spans="1:21" x14ac:dyDescent="0.3">
      <c r="A2598" t="s">
        <v>5335</v>
      </c>
      <c r="B2598" s="2">
        <v>44216</v>
      </c>
      <c r="C2598" s="2">
        <v>44221</v>
      </c>
      <c r="D2598" s="1" t="s">
        <v>47</v>
      </c>
      <c r="E2598" s="1" t="s">
        <v>5336</v>
      </c>
      <c r="F2598" s="1" t="s">
        <v>5337</v>
      </c>
      <c r="G2598" s="1" t="s">
        <v>23</v>
      </c>
      <c r="H2598" s="1" t="s">
        <v>24</v>
      </c>
      <c r="I2598" s="1" t="s">
        <v>124</v>
      </c>
      <c r="J2598" s="1" t="s">
        <v>40</v>
      </c>
      <c r="K2598" s="1">
        <v>94122</v>
      </c>
      <c r="L2598" s="1" t="s">
        <v>41</v>
      </c>
      <c r="M2598" s="1" t="s">
        <v>4544</v>
      </c>
      <c r="N2598" s="1" t="s">
        <v>43</v>
      </c>
      <c r="O2598" s="1" t="s">
        <v>65</v>
      </c>
      <c r="P2598" s="1" t="s">
        <v>2986</v>
      </c>
      <c r="Q2598" s="10">
        <v>24.2</v>
      </c>
      <c r="R2598" s="25">
        <v>5</v>
      </c>
      <c r="S2598" s="10">
        <v>121</v>
      </c>
      <c r="T2598" s="1">
        <v>0</v>
      </c>
      <c r="U2598" s="10">
        <v>7.9859999999999998</v>
      </c>
    </row>
    <row r="2599" spans="1:21" x14ac:dyDescent="0.3">
      <c r="A2599" t="s">
        <v>7940</v>
      </c>
      <c r="B2599" s="2">
        <v>44457</v>
      </c>
      <c r="C2599" s="2">
        <v>44462</v>
      </c>
      <c r="D2599" s="1" t="s">
        <v>20</v>
      </c>
      <c r="E2599" s="1" t="s">
        <v>5336</v>
      </c>
      <c r="F2599" s="1" t="s">
        <v>5337</v>
      </c>
      <c r="G2599" s="1" t="s">
        <v>23</v>
      </c>
      <c r="H2599" s="1" t="s">
        <v>24</v>
      </c>
      <c r="I2599" s="1" t="s">
        <v>7941</v>
      </c>
      <c r="J2599" s="1" t="s">
        <v>133</v>
      </c>
      <c r="K2599" s="1">
        <v>68801</v>
      </c>
      <c r="L2599" s="1" t="s">
        <v>102</v>
      </c>
      <c r="M2599" s="1" t="s">
        <v>927</v>
      </c>
      <c r="N2599" s="1" t="s">
        <v>43</v>
      </c>
      <c r="O2599" s="1" t="s">
        <v>87</v>
      </c>
      <c r="P2599" s="1" t="s">
        <v>928</v>
      </c>
      <c r="Q2599" s="10">
        <v>15.96</v>
      </c>
      <c r="R2599" s="25">
        <v>2</v>
      </c>
      <c r="S2599" s="10">
        <v>31.92</v>
      </c>
      <c r="T2599" s="1">
        <v>0</v>
      </c>
      <c r="U2599" s="10">
        <v>7.98</v>
      </c>
    </row>
    <row r="2600" spans="1:21" x14ac:dyDescent="0.3">
      <c r="A2600" t="s">
        <v>6728</v>
      </c>
      <c r="B2600" s="2">
        <v>43726</v>
      </c>
      <c r="C2600" s="2">
        <v>43731</v>
      </c>
      <c r="D2600" s="1" t="s">
        <v>47</v>
      </c>
      <c r="E2600" s="1" t="s">
        <v>1487</v>
      </c>
      <c r="F2600" s="1" t="s">
        <v>1488</v>
      </c>
      <c r="G2600" s="1" t="s">
        <v>38</v>
      </c>
      <c r="H2600" s="1" t="s">
        <v>24</v>
      </c>
      <c r="I2600" s="1" t="s">
        <v>3157</v>
      </c>
      <c r="J2600" s="1" t="s">
        <v>2697</v>
      </c>
      <c r="K2600" s="1">
        <v>20735</v>
      </c>
      <c r="L2600" s="1" t="s">
        <v>143</v>
      </c>
      <c r="M2600" s="1" t="s">
        <v>3928</v>
      </c>
      <c r="N2600" s="1" t="s">
        <v>43</v>
      </c>
      <c r="O2600" s="1" t="s">
        <v>56</v>
      </c>
      <c r="P2600" s="1" t="s">
        <v>3929</v>
      </c>
      <c r="Q2600" s="10">
        <v>41.96</v>
      </c>
      <c r="R2600" s="25">
        <v>2</v>
      </c>
      <c r="S2600" s="10">
        <v>83.92</v>
      </c>
      <c r="T2600" s="1">
        <v>0</v>
      </c>
      <c r="U2600" s="10">
        <v>7.9724000000000004</v>
      </c>
    </row>
    <row r="2601" spans="1:21" x14ac:dyDescent="0.3">
      <c r="A2601" t="s">
        <v>7440</v>
      </c>
      <c r="B2601" s="2">
        <v>43992</v>
      </c>
      <c r="C2601" s="2">
        <v>43994</v>
      </c>
      <c r="D2601" s="1" t="s">
        <v>183</v>
      </c>
      <c r="E2601" s="1" t="s">
        <v>6080</v>
      </c>
      <c r="F2601" s="1" t="s">
        <v>6081</v>
      </c>
      <c r="G2601" s="1" t="s">
        <v>23</v>
      </c>
      <c r="H2601" s="1" t="s">
        <v>24</v>
      </c>
      <c r="I2601" s="1" t="s">
        <v>141</v>
      </c>
      <c r="J2601" s="1" t="s">
        <v>142</v>
      </c>
      <c r="K2601" s="1">
        <v>19140</v>
      </c>
      <c r="L2601" s="1" t="s">
        <v>143</v>
      </c>
      <c r="M2601" s="1" t="s">
        <v>7206</v>
      </c>
      <c r="N2601" s="1" t="s">
        <v>43</v>
      </c>
      <c r="O2601" s="1" t="s">
        <v>44</v>
      </c>
      <c r="P2601" s="1" t="s">
        <v>7207</v>
      </c>
      <c r="Q2601" s="10">
        <v>23.616</v>
      </c>
      <c r="R2601" s="25">
        <v>8</v>
      </c>
      <c r="S2601" s="10">
        <v>188.928</v>
      </c>
      <c r="T2601" s="1">
        <v>0.2</v>
      </c>
      <c r="U2601" s="10">
        <v>7.9703999999999997</v>
      </c>
    </row>
    <row r="2602" spans="1:21" x14ac:dyDescent="0.3">
      <c r="A2602" t="s">
        <v>5562</v>
      </c>
      <c r="B2602" s="2">
        <v>43426</v>
      </c>
      <c r="C2602" s="2">
        <v>43431</v>
      </c>
      <c r="D2602" s="1" t="s">
        <v>47</v>
      </c>
      <c r="E2602" s="1" t="s">
        <v>210</v>
      </c>
      <c r="F2602" s="1" t="s">
        <v>211</v>
      </c>
      <c r="G2602" s="1" t="s">
        <v>38</v>
      </c>
      <c r="H2602" s="1" t="s">
        <v>24</v>
      </c>
      <c r="I2602" s="1" t="s">
        <v>488</v>
      </c>
      <c r="J2602" s="1" t="s">
        <v>1258</v>
      </c>
      <c r="K2602" s="1">
        <v>31907</v>
      </c>
      <c r="L2602" s="1" t="s">
        <v>27</v>
      </c>
      <c r="M2602" s="1" t="s">
        <v>3412</v>
      </c>
      <c r="N2602" s="1" t="s">
        <v>43</v>
      </c>
      <c r="O2602" s="1" t="s">
        <v>168</v>
      </c>
      <c r="P2602" s="1" t="s">
        <v>3413</v>
      </c>
      <c r="Q2602" s="10">
        <v>16.23</v>
      </c>
      <c r="R2602" s="25">
        <v>3</v>
      </c>
      <c r="S2602" s="10">
        <v>48.69</v>
      </c>
      <c r="T2602" s="1">
        <v>0</v>
      </c>
      <c r="U2602" s="10">
        <v>7.9527000000000001</v>
      </c>
    </row>
    <row r="2603" spans="1:21" x14ac:dyDescent="0.3">
      <c r="A2603" t="s">
        <v>10392</v>
      </c>
      <c r="B2603" s="2">
        <v>43455</v>
      </c>
      <c r="C2603" s="2">
        <v>43459</v>
      </c>
      <c r="D2603" s="1" t="s">
        <v>47</v>
      </c>
      <c r="E2603" s="1" t="s">
        <v>4582</v>
      </c>
      <c r="F2603" s="1" t="s">
        <v>4583</v>
      </c>
      <c r="G2603" s="1" t="s">
        <v>23</v>
      </c>
      <c r="H2603" s="1" t="s">
        <v>24</v>
      </c>
      <c r="I2603" s="1" t="s">
        <v>598</v>
      </c>
      <c r="J2603" s="1" t="s">
        <v>240</v>
      </c>
      <c r="K2603" s="1">
        <v>19711</v>
      </c>
      <c r="L2603" s="1" t="s">
        <v>143</v>
      </c>
      <c r="M2603" s="1" t="s">
        <v>6678</v>
      </c>
      <c r="N2603" s="1" t="s">
        <v>43</v>
      </c>
      <c r="O2603" s="1" t="s">
        <v>44</v>
      </c>
      <c r="P2603" s="1" t="s">
        <v>6679</v>
      </c>
      <c r="Q2603" s="10">
        <v>17.28</v>
      </c>
      <c r="R2603" s="25">
        <v>6</v>
      </c>
      <c r="S2603" s="10">
        <v>103.68</v>
      </c>
      <c r="T2603" s="1">
        <v>0</v>
      </c>
      <c r="U2603" s="10">
        <v>7.9487999999999985</v>
      </c>
    </row>
    <row r="2604" spans="1:21" x14ac:dyDescent="0.3">
      <c r="A2604" t="s">
        <v>7761</v>
      </c>
      <c r="B2604" s="2">
        <v>43776</v>
      </c>
      <c r="C2604" s="2">
        <v>43780</v>
      </c>
      <c r="D2604" s="1" t="s">
        <v>47</v>
      </c>
      <c r="E2604" s="1" t="s">
        <v>1779</v>
      </c>
      <c r="F2604" s="1" t="s">
        <v>1780</v>
      </c>
      <c r="G2604" s="1" t="s">
        <v>38</v>
      </c>
      <c r="H2604" s="1" t="s">
        <v>24</v>
      </c>
      <c r="I2604" s="1" t="s">
        <v>141</v>
      </c>
      <c r="J2604" s="1" t="s">
        <v>142</v>
      </c>
      <c r="K2604" s="1">
        <v>19140</v>
      </c>
      <c r="L2604" s="1" t="s">
        <v>143</v>
      </c>
      <c r="M2604" s="1" t="s">
        <v>1454</v>
      </c>
      <c r="N2604" s="1" t="s">
        <v>43</v>
      </c>
      <c r="O2604" s="1" t="s">
        <v>168</v>
      </c>
      <c r="P2604" s="1" t="s">
        <v>1455</v>
      </c>
      <c r="Q2604" s="10">
        <v>24.400000000000002</v>
      </c>
      <c r="R2604" s="25">
        <v>2</v>
      </c>
      <c r="S2604" s="10">
        <v>48.800000000000004</v>
      </c>
      <c r="T2604" s="1">
        <v>0.2</v>
      </c>
      <c r="U2604" s="10">
        <v>7.9299999999999971</v>
      </c>
    </row>
    <row r="2605" spans="1:21" x14ac:dyDescent="0.3">
      <c r="A2605" t="s">
        <v>8273</v>
      </c>
      <c r="B2605" s="2">
        <v>43415</v>
      </c>
      <c r="C2605" s="2">
        <v>43422</v>
      </c>
      <c r="D2605" s="1" t="s">
        <v>47</v>
      </c>
      <c r="E2605" s="1" t="s">
        <v>2253</v>
      </c>
      <c r="F2605" s="1" t="s">
        <v>2254</v>
      </c>
      <c r="G2605" s="1" t="s">
        <v>23</v>
      </c>
      <c r="H2605" s="1" t="s">
        <v>24</v>
      </c>
      <c r="I2605" s="1" t="s">
        <v>39</v>
      </c>
      <c r="J2605" s="1" t="s">
        <v>40</v>
      </c>
      <c r="K2605" s="1">
        <v>90008</v>
      </c>
      <c r="L2605" s="1" t="s">
        <v>41</v>
      </c>
      <c r="M2605" s="1" t="s">
        <v>1545</v>
      </c>
      <c r="N2605" s="1" t="s">
        <v>43</v>
      </c>
      <c r="O2605" s="1" t="s">
        <v>65</v>
      </c>
      <c r="P2605" s="1" t="s">
        <v>1546</v>
      </c>
      <c r="Q2605" s="10">
        <v>30.48</v>
      </c>
      <c r="R2605" s="25">
        <v>3</v>
      </c>
      <c r="S2605" s="10">
        <v>91.44</v>
      </c>
      <c r="T2605" s="1">
        <v>0</v>
      </c>
      <c r="U2605" s="10">
        <v>7.9248000000000012</v>
      </c>
    </row>
    <row r="2606" spans="1:21" x14ac:dyDescent="0.3">
      <c r="A2606" t="s">
        <v>4750</v>
      </c>
      <c r="B2606" s="2">
        <v>43778</v>
      </c>
      <c r="C2606" s="2">
        <v>43782</v>
      </c>
      <c r="D2606" s="1" t="s">
        <v>47</v>
      </c>
      <c r="E2606" s="1" t="s">
        <v>4608</v>
      </c>
      <c r="F2606" s="1" t="s">
        <v>4609</v>
      </c>
      <c r="G2606" s="1" t="s">
        <v>23</v>
      </c>
      <c r="H2606" s="1" t="s">
        <v>24</v>
      </c>
      <c r="I2606" s="1" t="s">
        <v>309</v>
      </c>
      <c r="J2606" s="1" t="s">
        <v>588</v>
      </c>
      <c r="K2606" s="1">
        <v>65807</v>
      </c>
      <c r="L2606" s="1" t="s">
        <v>102</v>
      </c>
      <c r="M2606" s="1" t="s">
        <v>4751</v>
      </c>
      <c r="N2606" s="1" t="s">
        <v>43</v>
      </c>
      <c r="O2606" s="1" t="s">
        <v>72</v>
      </c>
      <c r="P2606" s="1" t="s">
        <v>4752</v>
      </c>
      <c r="Q2606" s="10">
        <v>17.22</v>
      </c>
      <c r="R2606" s="25">
        <v>3</v>
      </c>
      <c r="S2606" s="10">
        <v>51.66</v>
      </c>
      <c r="T2606" s="1">
        <v>0</v>
      </c>
      <c r="U2606" s="10">
        <v>7.9212000000000007</v>
      </c>
    </row>
    <row r="2607" spans="1:21" x14ac:dyDescent="0.3">
      <c r="A2607" t="s">
        <v>6693</v>
      </c>
      <c r="B2607" s="2">
        <v>44349</v>
      </c>
      <c r="C2607" s="2">
        <v>44352</v>
      </c>
      <c r="D2607" s="1" t="s">
        <v>20</v>
      </c>
      <c r="E2607" s="1" t="s">
        <v>1337</v>
      </c>
      <c r="F2607" s="1" t="s">
        <v>1338</v>
      </c>
      <c r="G2607" s="1" t="s">
        <v>23</v>
      </c>
      <c r="H2607" s="1" t="s">
        <v>24</v>
      </c>
      <c r="I2607" s="1" t="s">
        <v>1797</v>
      </c>
      <c r="J2607" s="1" t="s">
        <v>301</v>
      </c>
      <c r="K2607" s="1">
        <v>85204</v>
      </c>
      <c r="L2607" s="1" t="s">
        <v>41</v>
      </c>
      <c r="M2607" s="1" t="s">
        <v>904</v>
      </c>
      <c r="N2607" s="1" t="s">
        <v>43</v>
      </c>
      <c r="O2607" s="1" t="s">
        <v>87</v>
      </c>
      <c r="P2607" s="1" t="s">
        <v>905</v>
      </c>
      <c r="Q2607" s="10">
        <v>25.344000000000001</v>
      </c>
      <c r="R2607" s="25">
        <v>6</v>
      </c>
      <c r="S2607" s="10">
        <v>152.06400000000002</v>
      </c>
      <c r="T2607" s="1">
        <v>0.2</v>
      </c>
      <c r="U2607" s="10">
        <v>7.92</v>
      </c>
    </row>
    <row r="2608" spans="1:21" x14ac:dyDescent="0.3">
      <c r="A2608" t="s">
        <v>6903</v>
      </c>
      <c r="B2608" s="2">
        <v>44436</v>
      </c>
      <c r="C2608" s="2">
        <v>44440</v>
      </c>
      <c r="D2608" s="1" t="s">
        <v>47</v>
      </c>
      <c r="E2608" s="1" t="s">
        <v>2090</v>
      </c>
      <c r="F2608" s="1" t="s">
        <v>2091</v>
      </c>
      <c r="G2608" s="1" t="s">
        <v>23</v>
      </c>
      <c r="H2608" s="1" t="s">
        <v>24</v>
      </c>
      <c r="I2608" s="1" t="s">
        <v>294</v>
      </c>
      <c r="J2608" s="1" t="s">
        <v>206</v>
      </c>
      <c r="K2608" s="1">
        <v>60623</v>
      </c>
      <c r="L2608" s="1" t="s">
        <v>102</v>
      </c>
      <c r="M2608" s="1" t="s">
        <v>904</v>
      </c>
      <c r="N2608" s="1" t="s">
        <v>43</v>
      </c>
      <c r="O2608" s="1" t="s">
        <v>87</v>
      </c>
      <c r="P2608" s="1" t="s">
        <v>905</v>
      </c>
      <c r="Q2608" s="10">
        <v>25.344000000000001</v>
      </c>
      <c r="R2608" s="25">
        <v>6</v>
      </c>
      <c r="S2608" s="10">
        <v>152.06400000000002</v>
      </c>
      <c r="T2608" s="1">
        <v>0.2</v>
      </c>
      <c r="U2608" s="10">
        <v>7.92</v>
      </c>
    </row>
    <row r="2609" spans="1:21" x14ac:dyDescent="0.3">
      <c r="A2609" t="s">
        <v>5983</v>
      </c>
      <c r="B2609" s="2">
        <v>44387</v>
      </c>
      <c r="C2609" s="2">
        <v>44391</v>
      </c>
      <c r="D2609" s="1" t="s">
        <v>20</v>
      </c>
      <c r="E2609" s="1" t="s">
        <v>5984</v>
      </c>
      <c r="F2609" s="1" t="s">
        <v>5985</v>
      </c>
      <c r="G2609" s="1" t="s">
        <v>23</v>
      </c>
      <c r="H2609" s="1" t="s">
        <v>24</v>
      </c>
      <c r="I2609" s="1" t="s">
        <v>488</v>
      </c>
      <c r="J2609" s="1" t="s">
        <v>1258</v>
      </c>
      <c r="K2609" s="1">
        <v>31907</v>
      </c>
      <c r="L2609" s="1" t="s">
        <v>27</v>
      </c>
      <c r="M2609" s="1" t="s">
        <v>5950</v>
      </c>
      <c r="N2609" s="1" t="s">
        <v>29</v>
      </c>
      <c r="O2609" s="1" t="s">
        <v>62</v>
      </c>
      <c r="P2609" s="1" t="s">
        <v>5951</v>
      </c>
      <c r="Q2609" s="10">
        <v>18.84</v>
      </c>
      <c r="R2609" s="25">
        <v>3</v>
      </c>
      <c r="S2609" s="10">
        <v>56.519999999999996</v>
      </c>
      <c r="T2609" s="1">
        <v>0</v>
      </c>
      <c r="U2609" s="10">
        <v>7.9128000000000007</v>
      </c>
    </row>
    <row r="2610" spans="1:21" x14ac:dyDescent="0.3">
      <c r="A2610" t="s">
        <v>8738</v>
      </c>
      <c r="B2610" s="2">
        <v>43227</v>
      </c>
      <c r="C2610" s="2">
        <v>43232</v>
      </c>
      <c r="D2610" s="1" t="s">
        <v>47</v>
      </c>
      <c r="E2610" s="1" t="s">
        <v>4806</v>
      </c>
      <c r="F2610" s="1" t="s">
        <v>4807</v>
      </c>
      <c r="G2610" s="1" t="s">
        <v>23</v>
      </c>
      <c r="H2610" s="1" t="s">
        <v>24</v>
      </c>
      <c r="I2610" s="1" t="s">
        <v>1463</v>
      </c>
      <c r="J2610" s="1" t="s">
        <v>1231</v>
      </c>
      <c r="K2610" s="1">
        <v>1841</v>
      </c>
      <c r="L2610" s="1" t="s">
        <v>143</v>
      </c>
      <c r="M2610" s="1" t="s">
        <v>285</v>
      </c>
      <c r="N2610" s="1" t="s">
        <v>43</v>
      </c>
      <c r="O2610" s="1" t="s">
        <v>72</v>
      </c>
      <c r="P2610" s="1" t="s">
        <v>286</v>
      </c>
      <c r="Q2610" s="10">
        <v>16.14</v>
      </c>
      <c r="R2610" s="25">
        <v>3</v>
      </c>
      <c r="S2610" s="10">
        <v>48.42</v>
      </c>
      <c r="T2610" s="1">
        <v>0</v>
      </c>
      <c r="U2610" s="10">
        <v>7.9085999999999999</v>
      </c>
    </row>
    <row r="2611" spans="1:21" x14ac:dyDescent="0.3">
      <c r="A2611" t="s">
        <v>9166</v>
      </c>
      <c r="B2611" s="2">
        <v>43611</v>
      </c>
      <c r="C2611" s="2">
        <v>43616</v>
      </c>
      <c r="D2611" s="1" t="s">
        <v>47</v>
      </c>
      <c r="E2611" s="1" t="s">
        <v>655</v>
      </c>
      <c r="F2611" s="1" t="s">
        <v>656</v>
      </c>
      <c r="G2611" s="1" t="s">
        <v>23</v>
      </c>
      <c r="H2611" s="1" t="s">
        <v>24</v>
      </c>
      <c r="I2611" s="1" t="s">
        <v>4034</v>
      </c>
      <c r="J2611" s="1" t="s">
        <v>93</v>
      </c>
      <c r="K2611" s="1">
        <v>98006</v>
      </c>
      <c r="L2611" s="1" t="s">
        <v>41</v>
      </c>
      <c r="M2611" s="1" t="s">
        <v>2011</v>
      </c>
      <c r="N2611" s="1" t="s">
        <v>29</v>
      </c>
      <c r="O2611" s="1" t="s">
        <v>62</v>
      </c>
      <c r="P2611" s="1" t="s">
        <v>2012</v>
      </c>
      <c r="Q2611" s="10">
        <v>20.239999999999998</v>
      </c>
      <c r="R2611" s="25">
        <v>1</v>
      </c>
      <c r="S2611" s="10">
        <v>20.239999999999998</v>
      </c>
      <c r="T2611" s="1">
        <v>0</v>
      </c>
      <c r="U2611" s="10">
        <v>7.8935999999999993</v>
      </c>
    </row>
    <row r="2612" spans="1:21" x14ac:dyDescent="0.3">
      <c r="A2612" t="s">
        <v>1356</v>
      </c>
      <c r="B2612" s="2">
        <v>44541</v>
      </c>
      <c r="C2612" s="2">
        <v>44545</v>
      </c>
      <c r="D2612" s="1" t="s">
        <v>47</v>
      </c>
      <c r="E2612" s="1" t="s">
        <v>1357</v>
      </c>
      <c r="F2612" s="1" t="s">
        <v>1358</v>
      </c>
      <c r="G2612" s="1" t="s">
        <v>23</v>
      </c>
      <c r="H2612" s="1" t="s">
        <v>24</v>
      </c>
      <c r="I2612" s="1" t="s">
        <v>261</v>
      </c>
      <c r="J2612" s="1" t="s">
        <v>262</v>
      </c>
      <c r="K2612" s="1">
        <v>10009</v>
      </c>
      <c r="L2612" s="1" t="s">
        <v>143</v>
      </c>
      <c r="M2612" s="1" t="s">
        <v>1359</v>
      </c>
      <c r="N2612" s="1" t="s">
        <v>43</v>
      </c>
      <c r="O2612" s="1" t="s">
        <v>72</v>
      </c>
      <c r="P2612" s="1" t="s">
        <v>1360</v>
      </c>
      <c r="Q2612" s="10">
        <v>23.36</v>
      </c>
      <c r="R2612" s="25">
        <v>4</v>
      </c>
      <c r="S2612" s="10">
        <v>93.44</v>
      </c>
      <c r="T2612" s="1">
        <v>0.2</v>
      </c>
      <c r="U2612" s="10">
        <v>7.8839999999999986</v>
      </c>
    </row>
    <row r="2613" spans="1:21" x14ac:dyDescent="0.3">
      <c r="A2613" t="s">
        <v>9015</v>
      </c>
      <c r="B2613" s="2">
        <v>44146</v>
      </c>
      <c r="C2613" s="2">
        <v>44151</v>
      </c>
      <c r="D2613" s="1" t="s">
        <v>47</v>
      </c>
      <c r="E2613" s="1" t="s">
        <v>4048</v>
      </c>
      <c r="F2613" s="1" t="s">
        <v>4049</v>
      </c>
      <c r="G2613" s="1" t="s">
        <v>38</v>
      </c>
      <c r="H2613" s="1" t="s">
        <v>24</v>
      </c>
      <c r="I2613" s="1" t="s">
        <v>261</v>
      </c>
      <c r="J2613" s="1" t="s">
        <v>262</v>
      </c>
      <c r="K2613" s="1">
        <v>10011</v>
      </c>
      <c r="L2613" s="1" t="s">
        <v>143</v>
      </c>
      <c r="M2613" s="1" t="s">
        <v>4670</v>
      </c>
      <c r="N2613" s="1" t="s">
        <v>43</v>
      </c>
      <c r="O2613" s="1" t="s">
        <v>56</v>
      </c>
      <c r="P2613" s="1" t="s">
        <v>2616</v>
      </c>
      <c r="Q2613" s="10">
        <v>28.14</v>
      </c>
      <c r="R2613" s="25">
        <v>3</v>
      </c>
      <c r="S2613" s="10">
        <v>84.42</v>
      </c>
      <c r="T2613" s="1">
        <v>0</v>
      </c>
      <c r="U2613" s="10">
        <v>7.8792000000000009</v>
      </c>
    </row>
    <row r="2614" spans="1:21" x14ac:dyDescent="0.3">
      <c r="A2614" t="s">
        <v>3652</v>
      </c>
      <c r="B2614" s="2">
        <v>43918</v>
      </c>
      <c r="C2614" s="2">
        <v>43921</v>
      </c>
      <c r="D2614" s="1" t="s">
        <v>183</v>
      </c>
      <c r="E2614" s="1" t="s">
        <v>3630</v>
      </c>
      <c r="F2614" s="1" t="s">
        <v>3631</v>
      </c>
      <c r="G2614" s="1" t="s">
        <v>38</v>
      </c>
      <c r="H2614" s="1" t="s">
        <v>24</v>
      </c>
      <c r="I2614" s="1" t="s">
        <v>1117</v>
      </c>
      <c r="J2614" s="1" t="s">
        <v>310</v>
      </c>
      <c r="K2614" s="1">
        <v>22204</v>
      </c>
      <c r="L2614" s="1" t="s">
        <v>27</v>
      </c>
      <c r="M2614" s="1" t="s">
        <v>3653</v>
      </c>
      <c r="N2614" s="1" t="s">
        <v>43</v>
      </c>
      <c r="O2614" s="1" t="s">
        <v>56</v>
      </c>
      <c r="P2614" s="1" t="s">
        <v>3654</v>
      </c>
      <c r="Q2614" s="10">
        <v>31.4</v>
      </c>
      <c r="R2614" s="25">
        <v>2</v>
      </c>
      <c r="S2614" s="10">
        <v>62.8</v>
      </c>
      <c r="T2614" s="1">
        <v>0</v>
      </c>
      <c r="U2614" s="10">
        <v>7.8500000000000014</v>
      </c>
    </row>
    <row r="2615" spans="1:21" x14ac:dyDescent="0.3">
      <c r="A2615" t="s">
        <v>5550</v>
      </c>
      <c r="B2615" s="2">
        <v>44501</v>
      </c>
      <c r="C2615" s="2">
        <v>44503</v>
      </c>
      <c r="D2615" s="1" t="s">
        <v>20</v>
      </c>
      <c r="E2615" s="1" t="s">
        <v>1911</v>
      </c>
      <c r="F2615" s="1" t="s">
        <v>1912</v>
      </c>
      <c r="G2615" s="1" t="s">
        <v>23</v>
      </c>
      <c r="H2615" s="1" t="s">
        <v>24</v>
      </c>
      <c r="I2615" s="1" t="s">
        <v>5551</v>
      </c>
      <c r="J2615" s="1" t="s">
        <v>93</v>
      </c>
      <c r="K2615" s="1">
        <v>98226</v>
      </c>
      <c r="L2615" s="1" t="s">
        <v>41</v>
      </c>
      <c r="M2615" s="1" t="s">
        <v>5552</v>
      </c>
      <c r="N2615" s="1" t="s">
        <v>43</v>
      </c>
      <c r="O2615" s="1" t="s">
        <v>72</v>
      </c>
      <c r="P2615" s="1" t="s">
        <v>5553</v>
      </c>
      <c r="Q2615" s="10">
        <v>25.120000000000005</v>
      </c>
      <c r="R2615" s="25">
        <v>5</v>
      </c>
      <c r="S2615" s="10">
        <v>125.60000000000002</v>
      </c>
      <c r="T2615" s="1">
        <v>0.2</v>
      </c>
      <c r="U2615" s="10">
        <v>7.8499999999999979</v>
      </c>
    </row>
    <row r="2616" spans="1:21" x14ac:dyDescent="0.3">
      <c r="A2616" t="s">
        <v>7014</v>
      </c>
      <c r="B2616" s="2">
        <v>43725</v>
      </c>
      <c r="C2616" s="2">
        <v>43728</v>
      </c>
      <c r="D2616" s="1" t="s">
        <v>183</v>
      </c>
      <c r="E2616" s="1" t="s">
        <v>6204</v>
      </c>
      <c r="F2616" s="1" t="s">
        <v>6205</v>
      </c>
      <c r="G2616" s="1" t="s">
        <v>38</v>
      </c>
      <c r="H2616" s="1" t="s">
        <v>24</v>
      </c>
      <c r="I2616" s="1" t="s">
        <v>92</v>
      </c>
      <c r="J2616" s="1" t="s">
        <v>93</v>
      </c>
      <c r="K2616" s="1">
        <v>98105</v>
      </c>
      <c r="L2616" s="1" t="s">
        <v>41</v>
      </c>
      <c r="M2616" s="1" t="s">
        <v>4399</v>
      </c>
      <c r="N2616" s="1" t="s">
        <v>43</v>
      </c>
      <c r="O2616" s="1" t="s">
        <v>72</v>
      </c>
      <c r="P2616" s="1" t="s">
        <v>4400</v>
      </c>
      <c r="Q2616" s="10">
        <v>25.031999999999996</v>
      </c>
      <c r="R2616" s="25">
        <v>3</v>
      </c>
      <c r="S2616" s="10">
        <v>75.095999999999989</v>
      </c>
      <c r="T2616" s="1">
        <v>0.2</v>
      </c>
      <c r="U2616" s="10">
        <v>7.822499999999998</v>
      </c>
    </row>
    <row r="2617" spans="1:21" x14ac:dyDescent="0.3">
      <c r="A2617" t="s">
        <v>8384</v>
      </c>
      <c r="B2617" s="2">
        <v>43415</v>
      </c>
      <c r="C2617" s="2">
        <v>43419</v>
      </c>
      <c r="D2617" s="1" t="s">
        <v>20</v>
      </c>
      <c r="E2617" s="1" t="s">
        <v>7442</v>
      </c>
      <c r="F2617" s="1" t="s">
        <v>7443</v>
      </c>
      <c r="G2617" s="1" t="s">
        <v>38</v>
      </c>
      <c r="H2617" s="1" t="s">
        <v>24</v>
      </c>
      <c r="I2617" s="1" t="s">
        <v>4669</v>
      </c>
      <c r="J2617" s="1" t="s">
        <v>142</v>
      </c>
      <c r="K2617" s="1">
        <v>19601</v>
      </c>
      <c r="L2617" s="1" t="s">
        <v>143</v>
      </c>
      <c r="M2617" s="1" t="s">
        <v>5907</v>
      </c>
      <c r="N2617" s="1" t="s">
        <v>29</v>
      </c>
      <c r="O2617" s="1" t="s">
        <v>62</v>
      </c>
      <c r="P2617" s="1" t="s">
        <v>5908</v>
      </c>
      <c r="Q2617" s="10">
        <v>23.968000000000004</v>
      </c>
      <c r="R2617" s="25">
        <v>2</v>
      </c>
      <c r="S2617" s="10">
        <v>47.936000000000007</v>
      </c>
      <c r="T2617" s="1">
        <v>0.2</v>
      </c>
      <c r="U2617" s="10">
        <v>7.7896000000000001</v>
      </c>
    </row>
    <row r="2618" spans="1:21" x14ac:dyDescent="0.3">
      <c r="A2618" t="s">
        <v>4712</v>
      </c>
      <c r="B2618" s="2">
        <v>44449</v>
      </c>
      <c r="C2618" s="2">
        <v>44454</v>
      </c>
      <c r="D2618" s="1" t="s">
        <v>20</v>
      </c>
      <c r="E2618" s="1" t="s">
        <v>2896</v>
      </c>
      <c r="F2618" s="1" t="s">
        <v>2897</v>
      </c>
      <c r="G2618" s="1" t="s">
        <v>23</v>
      </c>
      <c r="H2618" s="1" t="s">
        <v>24</v>
      </c>
      <c r="I2618" s="1" t="s">
        <v>309</v>
      </c>
      <c r="J2618" s="1" t="s">
        <v>588</v>
      </c>
      <c r="K2618" s="1">
        <v>65807</v>
      </c>
      <c r="L2618" s="1" t="s">
        <v>102</v>
      </c>
      <c r="M2618" s="1" t="s">
        <v>3109</v>
      </c>
      <c r="N2618" s="1" t="s">
        <v>43</v>
      </c>
      <c r="O2618" s="1" t="s">
        <v>72</v>
      </c>
      <c r="P2618" s="1" t="s">
        <v>3110</v>
      </c>
      <c r="Q2618" s="10">
        <v>16.200000000000003</v>
      </c>
      <c r="R2618" s="25">
        <v>3</v>
      </c>
      <c r="S2618" s="10">
        <v>48.600000000000009</v>
      </c>
      <c r="T2618" s="1">
        <v>0</v>
      </c>
      <c r="U2618" s="10">
        <v>7.7759999999999998</v>
      </c>
    </row>
    <row r="2619" spans="1:21" x14ac:dyDescent="0.3">
      <c r="A2619" t="s">
        <v>10435</v>
      </c>
      <c r="B2619" s="2">
        <v>44446</v>
      </c>
      <c r="C2619" s="2">
        <v>44448</v>
      </c>
      <c r="D2619" s="1" t="s">
        <v>183</v>
      </c>
      <c r="E2619" s="1" t="s">
        <v>1795</v>
      </c>
      <c r="F2619" s="1" t="s">
        <v>1796</v>
      </c>
      <c r="G2619" s="1" t="s">
        <v>23</v>
      </c>
      <c r="H2619" s="1" t="s">
        <v>24</v>
      </c>
      <c r="I2619" s="1" t="s">
        <v>3506</v>
      </c>
      <c r="J2619" s="1" t="s">
        <v>1386</v>
      </c>
      <c r="K2619" s="1">
        <v>2908</v>
      </c>
      <c r="L2619" s="1" t="s">
        <v>143</v>
      </c>
      <c r="M2619" s="1" t="s">
        <v>3582</v>
      </c>
      <c r="N2619" s="1" t="s">
        <v>43</v>
      </c>
      <c r="O2619" s="1" t="s">
        <v>87</v>
      </c>
      <c r="P2619" s="1" t="s">
        <v>3583</v>
      </c>
      <c r="Q2619" s="10">
        <v>16.899999999999999</v>
      </c>
      <c r="R2619" s="25">
        <v>5</v>
      </c>
      <c r="S2619" s="10">
        <v>84.5</v>
      </c>
      <c r="T2619" s="1">
        <v>0</v>
      </c>
      <c r="U2619" s="10">
        <v>7.7739999999999991</v>
      </c>
    </row>
    <row r="2620" spans="1:21" x14ac:dyDescent="0.3">
      <c r="A2620" t="s">
        <v>4816</v>
      </c>
      <c r="B2620" s="2">
        <v>44518</v>
      </c>
      <c r="C2620" s="2">
        <v>44523</v>
      </c>
      <c r="D2620" s="1" t="s">
        <v>47</v>
      </c>
      <c r="E2620" s="1" t="s">
        <v>3921</v>
      </c>
      <c r="F2620" s="1" t="s">
        <v>3922</v>
      </c>
      <c r="G2620" s="1" t="s">
        <v>38</v>
      </c>
      <c r="H2620" s="1" t="s">
        <v>24</v>
      </c>
      <c r="I2620" s="1" t="s">
        <v>1109</v>
      </c>
      <c r="J2620" s="1" t="s">
        <v>489</v>
      </c>
      <c r="K2620" s="1">
        <v>44107</v>
      </c>
      <c r="L2620" s="1" t="s">
        <v>143</v>
      </c>
      <c r="M2620" s="1" t="s">
        <v>3513</v>
      </c>
      <c r="N2620" s="1" t="s">
        <v>43</v>
      </c>
      <c r="O2620" s="1" t="s">
        <v>65</v>
      </c>
      <c r="P2620" s="1" t="s">
        <v>3514</v>
      </c>
      <c r="Q2620" s="10">
        <v>38.864000000000004</v>
      </c>
      <c r="R2620" s="25">
        <v>7</v>
      </c>
      <c r="S2620" s="10">
        <v>272.048</v>
      </c>
      <c r="T2620" s="1">
        <v>0.2</v>
      </c>
      <c r="U2620" s="10">
        <v>7.7728000000000002</v>
      </c>
    </row>
    <row r="2621" spans="1:21" x14ac:dyDescent="0.3">
      <c r="A2621" t="s">
        <v>8445</v>
      </c>
      <c r="B2621" s="2">
        <v>43560</v>
      </c>
      <c r="C2621" s="2">
        <v>43562</v>
      </c>
      <c r="D2621" s="1" t="s">
        <v>183</v>
      </c>
      <c r="E2621" s="1" t="s">
        <v>645</v>
      </c>
      <c r="F2621" s="1" t="s">
        <v>646</v>
      </c>
      <c r="G2621" s="1" t="s">
        <v>23</v>
      </c>
      <c r="H2621" s="1" t="s">
        <v>24</v>
      </c>
      <c r="I2621" s="1" t="s">
        <v>141</v>
      </c>
      <c r="J2621" s="1" t="s">
        <v>142</v>
      </c>
      <c r="K2621" s="1">
        <v>19120</v>
      </c>
      <c r="L2621" s="1" t="s">
        <v>143</v>
      </c>
      <c r="M2621" s="1" t="s">
        <v>2459</v>
      </c>
      <c r="N2621" s="1" t="s">
        <v>43</v>
      </c>
      <c r="O2621" s="1" t="s">
        <v>44</v>
      </c>
      <c r="P2621" s="1" t="s">
        <v>2460</v>
      </c>
      <c r="Q2621" s="10">
        <v>23.904000000000003</v>
      </c>
      <c r="R2621" s="25">
        <v>6</v>
      </c>
      <c r="S2621" s="10">
        <v>143.42400000000004</v>
      </c>
      <c r="T2621" s="1">
        <v>0.2</v>
      </c>
      <c r="U2621" s="10">
        <v>7.7687999999999988</v>
      </c>
    </row>
    <row r="2622" spans="1:21" x14ac:dyDescent="0.3">
      <c r="A2622" t="s">
        <v>7972</v>
      </c>
      <c r="B2622" s="2">
        <v>44357</v>
      </c>
      <c r="C2622" s="2">
        <v>44362</v>
      </c>
      <c r="D2622" s="1" t="s">
        <v>47</v>
      </c>
      <c r="E2622" s="1" t="s">
        <v>1842</v>
      </c>
      <c r="F2622" s="1" t="s">
        <v>1843</v>
      </c>
      <c r="G2622" s="1" t="s">
        <v>23</v>
      </c>
      <c r="H2622" s="1" t="s">
        <v>24</v>
      </c>
      <c r="I2622" s="1" t="s">
        <v>92</v>
      </c>
      <c r="J2622" s="1" t="s">
        <v>93</v>
      </c>
      <c r="K2622" s="1">
        <v>98103</v>
      </c>
      <c r="L2622" s="1" t="s">
        <v>41</v>
      </c>
      <c r="M2622" s="1" t="s">
        <v>2631</v>
      </c>
      <c r="N2622" s="1" t="s">
        <v>68</v>
      </c>
      <c r="O2622" s="1" t="s">
        <v>69</v>
      </c>
      <c r="P2622" s="1" t="s">
        <v>2632</v>
      </c>
      <c r="Q2622" s="10">
        <v>88.77600000000001</v>
      </c>
      <c r="R2622" s="25">
        <v>3</v>
      </c>
      <c r="S2622" s="10">
        <v>266.32800000000003</v>
      </c>
      <c r="T2622" s="1">
        <v>0.2</v>
      </c>
      <c r="U2622" s="10">
        <v>7.7679000000000009</v>
      </c>
    </row>
    <row r="2623" spans="1:21" x14ac:dyDescent="0.3">
      <c r="A2623" t="s">
        <v>8545</v>
      </c>
      <c r="B2623" s="2">
        <v>43406</v>
      </c>
      <c r="C2623" s="2">
        <v>43411</v>
      </c>
      <c r="D2623" s="1" t="s">
        <v>47</v>
      </c>
      <c r="E2623" s="1" t="s">
        <v>1175</v>
      </c>
      <c r="F2623" s="1" t="s">
        <v>1176</v>
      </c>
      <c r="G2623" s="1" t="s">
        <v>23</v>
      </c>
      <c r="H2623" s="1" t="s">
        <v>24</v>
      </c>
      <c r="I2623" s="1" t="s">
        <v>3842</v>
      </c>
      <c r="J2623" s="1" t="s">
        <v>101</v>
      </c>
      <c r="K2623" s="1">
        <v>75061</v>
      </c>
      <c r="L2623" s="1" t="s">
        <v>102</v>
      </c>
      <c r="M2623" s="1" t="s">
        <v>2631</v>
      </c>
      <c r="N2623" s="1" t="s">
        <v>68</v>
      </c>
      <c r="O2623" s="1" t="s">
        <v>69</v>
      </c>
      <c r="P2623" s="1" t="s">
        <v>2632</v>
      </c>
      <c r="Q2623" s="10">
        <v>88.77600000000001</v>
      </c>
      <c r="R2623" s="25">
        <v>3</v>
      </c>
      <c r="S2623" s="10">
        <v>266.32800000000003</v>
      </c>
      <c r="T2623" s="1">
        <v>0.2</v>
      </c>
      <c r="U2623" s="10">
        <v>7.7679000000000009</v>
      </c>
    </row>
    <row r="2624" spans="1:21" x14ac:dyDescent="0.3">
      <c r="A2624" t="s">
        <v>8591</v>
      </c>
      <c r="B2624" s="2">
        <v>43577</v>
      </c>
      <c r="C2624" s="2">
        <v>43581</v>
      </c>
      <c r="D2624" s="1" t="s">
        <v>47</v>
      </c>
      <c r="E2624" s="1" t="s">
        <v>5376</v>
      </c>
      <c r="F2624" s="1" t="s">
        <v>5377</v>
      </c>
      <c r="G2624" s="1" t="s">
        <v>23</v>
      </c>
      <c r="H2624" s="1" t="s">
        <v>24</v>
      </c>
      <c r="I2624" s="1" t="s">
        <v>39</v>
      </c>
      <c r="J2624" s="1" t="s">
        <v>40</v>
      </c>
      <c r="K2624" s="1">
        <v>90008</v>
      </c>
      <c r="L2624" s="1" t="s">
        <v>41</v>
      </c>
      <c r="M2624" s="1" t="s">
        <v>2631</v>
      </c>
      <c r="N2624" s="1" t="s">
        <v>68</v>
      </c>
      <c r="O2624" s="1" t="s">
        <v>69</v>
      </c>
      <c r="P2624" s="1" t="s">
        <v>2632</v>
      </c>
      <c r="Q2624" s="10">
        <v>88.77600000000001</v>
      </c>
      <c r="R2624" s="25">
        <v>3</v>
      </c>
      <c r="S2624" s="10">
        <v>266.32800000000003</v>
      </c>
      <c r="T2624" s="1">
        <v>0.2</v>
      </c>
      <c r="U2624" s="10">
        <v>7.7679000000000009</v>
      </c>
    </row>
    <row r="2625" spans="1:21" x14ac:dyDescent="0.3">
      <c r="A2625" t="s">
        <v>4603</v>
      </c>
      <c r="B2625" s="2">
        <v>44159</v>
      </c>
      <c r="C2625" s="2">
        <v>44164</v>
      </c>
      <c r="D2625" s="1" t="s">
        <v>47</v>
      </c>
      <c r="E2625" s="1" t="s">
        <v>2166</v>
      </c>
      <c r="F2625" s="1" t="s">
        <v>2167</v>
      </c>
      <c r="G2625" s="1" t="s">
        <v>23</v>
      </c>
      <c r="H2625" s="1" t="s">
        <v>24</v>
      </c>
      <c r="I2625" s="1" t="s">
        <v>4604</v>
      </c>
      <c r="J2625" s="1" t="s">
        <v>411</v>
      </c>
      <c r="K2625" s="1">
        <v>97504</v>
      </c>
      <c r="L2625" s="1" t="s">
        <v>41</v>
      </c>
      <c r="M2625" s="1" t="s">
        <v>4605</v>
      </c>
      <c r="N2625" s="1" t="s">
        <v>43</v>
      </c>
      <c r="O2625" s="1" t="s">
        <v>87</v>
      </c>
      <c r="P2625" s="1" t="s">
        <v>4606</v>
      </c>
      <c r="Q2625" s="10">
        <v>24.784000000000002</v>
      </c>
      <c r="R2625" s="25">
        <v>1</v>
      </c>
      <c r="S2625" s="10">
        <v>24.784000000000002</v>
      </c>
      <c r="T2625" s="1">
        <v>0.2</v>
      </c>
      <c r="U2625" s="10">
        <v>7.7449999999999983</v>
      </c>
    </row>
    <row r="2626" spans="1:21" x14ac:dyDescent="0.3">
      <c r="A2626" t="s">
        <v>3963</v>
      </c>
      <c r="B2626" s="2">
        <v>44238</v>
      </c>
      <c r="C2626" s="2">
        <v>44241</v>
      </c>
      <c r="D2626" s="1" t="s">
        <v>20</v>
      </c>
      <c r="E2626" s="1" t="s">
        <v>838</v>
      </c>
      <c r="F2626" s="1" t="s">
        <v>839</v>
      </c>
      <c r="G2626" s="1" t="s">
        <v>38</v>
      </c>
      <c r="H2626" s="1" t="s">
        <v>24</v>
      </c>
      <c r="I2626" s="1" t="s">
        <v>124</v>
      </c>
      <c r="J2626" s="1" t="s">
        <v>40</v>
      </c>
      <c r="K2626" s="1">
        <v>94110</v>
      </c>
      <c r="L2626" s="1" t="s">
        <v>41</v>
      </c>
      <c r="M2626" s="1" t="s">
        <v>2827</v>
      </c>
      <c r="N2626" s="1" t="s">
        <v>43</v>
      </c>
      <c r="O2626" s="1" t="s">
        <v>72</v>
      </c>
      <c r="P2626" s="1" t="s">
        <v>2828</v>
      </c>
      <c r="Q2626" s="10">
        <v>21.335999999999999</v>
      </c>
      <c r="R2626" s="25">
        <v>7</v>
      </c>
      <c r="S2626" s="10">
        <v>149.35199999999998</v>
      </c>
      <c r="T2626" s="1">
        <v>0.2</v>
      </c>
      <c r="U2626" s="10">
        <v>7.7343000000000011</v>
      </c>
    </row>
    <row r="2627" spans="1:21" x14ac:dyDescent="0.3">
      <c r="A2627" t="s">
        <v>9168</v>
      </c>
      <c r="B2627" s="2">
        <v>43506</v>
      </c>
      <c r="C2627" s="2">
        <v>43510</v>
      </c>
      <c r="D2627" s="1" t="s">
        <v>20</v>
      </c>
      <c r="E2627" s="1" t="s">
        <v>1991</v>
      </c>
      <c r="F2627" s="1" t="s">
        <v>1992</v>
      </c>
      <c r="G2627" s="1" t="s">
        <v>38</v>
      </c>
      <c r="H2627" s="1" t="s">
        <v>24</v>
      </c>
      <c r="I2627" s="1" t="s">
        <v>141</v>
      </c>
      <c r="J2627" s="1" t="s">
        <v>142</v>
      </c>
      <c r="K2627" s="1">
        <v>19143</v>
      </c>
      <c r="L2627" s="1" t="s">
        <v>143</v>
      </c>
      <c r="M2627" s="1" t="s">
        <v>4785</v>
      </c>
      <c r="N2627" s="1" t="s">
        <v>43</v>
      </c>
      <c r="O2627" s="1" t="s">
        <v>56</v>
      </c>
      <c r="P2627" s="1" t="s">
        <v>4786</v>
      </c>
      <c r="Q2627" s="10">
        <v>77.240000000000009</v>
      </c>
      <c r="R2627" s="25">
        <v>5</v>
      </c>
      <c r="S2627" s="10">
        <v>386.20000000000005</v>
      </c>
      <c r="T2627" s="1">
        <v>0.2</v>
      </c>
      <c r="U2627" s="10">
        <v>7.7240000000000002</v>
      </c>
    </row>
    <row r="2628" spans="1:21" x14ac:dyDescent="0.3">
      <c r="A2628" t="s">
        <v>9930</v>
      </c>
      <c r="B2628" s="2">
        <v>43819</v>
      </c>
      <c r="C2628" s="2">
        <v>43824</v>
      </c>
      <c r="D2628" s="1" t="s">
        <v>20</v>
      </c>
      <c r="E2628" s="1" t="s">
        <v>3956</v>
      </c>
      <c r="F2628" s="1" t="s">
        <v>3957</v>
      </c>
      <c r="G2628" s="1" t="s">
        <v>23</v>
      </c>
      <c r="H2628" s="1" t="s">
        <v>24</v>
      </c>
      <c r="I2628" s="1" t="s">
        <v>39</v>
      </c>
      <c r="J2628" s="1" t="s">
        <v>40</v>
      </c>
      <c r="K2628" s="1">
        <v>90036</v>
      </c>
      <c r="L2628" s="1" t="s">
        <v>41</v>
      </c>
      <c r="M2628" s="1" t="s">
        <v>4358</v>
      </c>
      <c r="N2628" s="1" t="s">
        <v>43</v>
      </c>
      <c r="O2628" s="1" t="s">
        <v>87</v>
      </c>
      <c r="P2628" s="1" t="s">
        <v>181</v>
      </c>
      <c r="Q2628" s="10">
        <v>17.12</v>
      </c>
      <c r="R2628" s="25">
        <v>4</v>
      </c>
      <c r="S2628" s="10">
        <v>68.48</v>
      </c>
      <c r="T2628" s="1">
        <v>0</v>
      </c>
      <c r="U2628" s="10">
        <v>7.7039999999999988</v>
      </c>
    </row>
    <row r="2629" spans="1:21" x14ac:dyDescent="0.3">
      <c r="A2629" t="s">
        <v>8979</v>
      </c>
      <c r="B2629" s="2">
        <v>43840</v>
      </c>
      <c r="C2629" s="2">
        <v>43843</v>
      </c>
      <c r="D2629" s="1" t="s">
        <v>20</v>
      </c>
      <c r="E2629" s="1" t="s">
        <v>6080</v>
      </c>
      <c r="F2629" s="1" t="s">
        <v>6081</v>
      </c>
      <c r="G2629" s="1" t="s">
        <v>23</v>
      </c>
      <c r="H2629" s="1" t="s">
        <v>24</v>
      </c>
      <c r="I2629" s="1" t="s">
        <v>8536</v>
      </c>
      <c r="J2629" s="1" t="s">
        <v>93</v>
      </c>
      <c r="K2629" s="1">
        <v>98632</v>
      </c>
      <c r="L2629" s="1" t="s">
        <v>41</v>
      </c>
      <c r="M2629" s="1" t="s">
        <v>2013</v>
      </c>
      <c r="N2629" s="1" t="s">
        <v>29</v>
      </c>
      <c r="O2629" s="1" t="s">
        <v>62</v>
      </c>
      <c r="P2629" s="1" t="s">
        <v>2014</v>
      </c>
      <c r="Q2629" s="10">
        <v>24.849999999999998</v>
      </c>
      <c r="R2629" s="25">
        <v>5</v>
      </c>
      <c r="S2629" s="10">
        <v>124.24999999999999</v>
      </c>
      <c r="T2629" s="1">
        <v>0</v>
      </c>
      <c r="U2629" s="10">
        <v>7.7034999999999982</v>
      </c>
    </row>
    <row r="2630" spans="1:21" x14ac:dyDescent="0.3">
      <c r="A2630" t="s">
        <v>8836</v>
      </c>
      <c r="B2630" s="2">
        <v>43246</v>
      </c>
      <c r="C2630" s="2">
        <v>43251</v>
      </c>
      <c r="D2630" s="1" t="s">
        <v>47</v>
      </c>
      <c r="E2630" s="1" t="s">
        <v>4236</v>
      </c>
      <c r="F2630" s="1" t="s">
        <v>4237</v>
      </c>
      <c r="G2630" s="1" t="s">
        <v>23</v>
      </c>
      <c r="H2630" s="1" t="s">
        <v>24</v>
      </c>
      <c r="I2630" s="1" t="s">
        <v>294</v>
      </c>
      <c r="J2630" s="1" t="s">
        <v>206</v>
      </c>
      <c r="K2630" s="1">
        <v>60623</v>
      </c>
      <c r="L2630" s="1" t="s">
        <v>102</v>
      </c>
      <c r="M2630" s="1" t="s">
        <v>5439</v>
      </c>
      <c r="N2630" s="1" t="s">
        <v>43</v>
      </c>
      <c r="O2630" s="1" t="s">
        <v>56</v>
      </c>
      <c r="P2630" s="1" t="s">
        <v>5440</v>
      </c>
      <c r="Q2630" s="10">
        <v>102.624</v>
      </c>
      <c r="R2630" s="25">
        <v>3</v>
      </c>
      <c r="S2630" s="10">
        <v>307.87199999999996</v>
      </c>
      <c r="T2630" s="1">
        <v>0.2</v>
      </c>
      <c r="U2630" s="10">
        <v>7.6968000000000032</v>
      </c>
    </row>
    <row r="2631" spans="1:21" x14ac:dyDescent="0.3">
      <c r="A2631" t="s">
        <v>8404</v>
      </c>
      <c r="B2631" s="2">
        <v>43447</v>
      </c>
      <c r="C2631" s="2">
        <v>43451</v>
      </c>
      <c r="D2631" s="1" t="s">
        <v>47</v>
      </c>
      <c r="E2631" s="1" t="s">
        <v>4939</v>
      </c>
      <c r="F2631" s="1" t="s">
        <v>4940</v>
      </c>
      <c r="G2631" s="1" t="s">
        <v>38</v>
      </c>
      <c r="H2631" s="1" t="s">
        <v>24</v>
      </c>
      <c r="I2631" s="1" t="s">
        <v>535</v>
      </c>
      <c r="J2631" s="1" t="s">
        <v>301</v>
      </c>
      <c r="K2631" s="1">
        <v>85023</v>
      </c>
      <c r="L2631" s="1" t="s">
        <v>41</v>
      </c>
      <c r="M2631" s="1" t="s">
        <v>4476</v>
      </c>
      <c r="N2631" s="1" t="s">
        <v>29</v>
      </c>
      <c r="O2631" s="1" t="s">
        <v>62</v>
      </c>
      <c r="P2631" s="1" t="s">
        <v>4477</v>
      </c>
      <c r="Q2631" s="10">
        <v>87.960000000000008</v>
      </c>
      <c r="R2631" s="25">
        <v>3</v>
      </c>
      <c r="S2631" s="10">
        <v>263.88</v>
      </c>
      <c r="T2631" s="1">
        <v>0.2</v>
      </c>
      <c r="U2631" s="10">
        <v>7.6965000000000039</v>
      </c>
    </row>
    <row r="2632" spans="1:21" x14ac:dyDescent="0.3">
      <c r="A2632" t="s">
        <v>8008</v>
      </c>
      <c r="B2632" s="2">
        <v>43379</v>
      </c>
      <c r="C2632" s="2">
        <v>43381</v>
      </c>
      <c r="D2632" s="1" t="s">
        <v>20</v>
      </c>
      <c r="E2632" s="1" t="s">
        <v>747</v>
      </c>
      <c r="F2632" s="1" t="s">
        <v>748</v>
      </c>
      <c r="G2632" s="1" t="s">
        <v>38</v>
      </c>
      <c r="H2632" s="1" t="s">
        <v>24</v>
      </c>
      <c r="I2632" s="1" t="s">
        <v>2497</v>
      </c>
      <c r="J2632" s="1" t="s">
        <v>133</v>
      </c>
      <c r="K2632" s="1">
        <v>68104</v>
      </c>
      <c r="L2632" s="1" t="s">
        <v>102</v>
      </c>
      <c r="M2632" s="1" t="s">
        <v>8009</v>
      </c>
      <c r="N2632" s="1" t="s">
        <v>43</v>
      </c>
      <c r="O2632" s="1" t="s">
        <v>72</v>
      </c>
      <c r="P2632" s="1" t="s">
        <v>8010</v>
      </c>
      <c r="Q2632" s="10">
        <v>15.36</v>
      </c>
      <c r="R2632" s="25">
        <v>2</v>
      </c>
      <c r="S2632" s="10">
        <v>30.72</v>
      </c>
      <c r="T2632" s="1">
        <v>0</v>
      </c>
      <c r="U2632" s="10">
        <v>7.68</v>
      </c>
    </row>
    <row r="2633" spans="1:21" x14ac:dyDescent="0.3">
      <c r="A2633" t="s">
        <v>8810</v>
      </c>
      <c r="B2633" s="2">
        <v>44398</v>
      </c>
      <c r="C2633" s="2">
        <v>44402</v>
      </c>
      <c r="D2633" s="1" t="s">
        <v>47</v>
      </c>
      <c r="E2633" s="1" t="s">
        <v>4260</v>
      </c>
      <c r="F2633" s="1" t="s">
        <v>4261</v>
      </c>
      <c r="G2633" s="1" t="s">
        <v>23</v>
      </c>
      <c r="H2633" s="1" t="s">
        <v>24</v>
      </c>
      <c r="I2633" s="1" t="s">
        <v>939</v>
      </c>
      <c r="J2633" s="1" t="s">
        <v>40</v>
      </c>
      <c r="K2633" s="1">
        <v>92024</v>
      </c>
      <c r="L2633" s="1" t="s">
        <v>41</v>
      </c>
      <c r="M2633" s="1" t="s">
        <v>8811</v>
      </c>
      <c r="N2633" s="1" t="s">
        <v>43</v>
      </c>
      <c r="O2633" s="1" t="s">
        <v>87</v>
      </c>
      <c r="P2633" s="1" t="s">
        <v>8812</v>
      </c>
      <c r="Q2633" s="10">
        <v>16.34</v>
      </c>
      <c r="R2633" s="25">
        <v>2</v>
      </c>
      <c r="S2633" s="10">
        <v>32.68</v>
      </c>
      <c r="T2633" s="1">
        <v>0</v>
      </c>
      <c r="U2633" s="10">
        <v>7.6798000000000002</v>
      </c>
    </row>
    <row r="2634" spans="1:21" x14ac:dyDescent="0.3">
      <c r="A2634" t="s">
        <v>9893</v>
      </c>
      <c r="B2634" s="2">
        <v>44426</v>
      </c>
      <c r="C2634" s="2">
        <v>44430</v>
      </c>
      <c r="D2634" s="1" t="s">
        <v>47</v>
      </c>
      <c r="E2634" s="1" t="s">
        <v>3096</v>
      </c>
      <c r="F2634" s="1" t="s">
        <v>3097</v>
      </c>
      <c r="G2634" s="1" t="s">
        <v>23</v>
      </c>
      <c r="H2634" s="1" t="s">
        <v>24</v>
      </c>
      <c r="I2634" s="1" t="s">
        <v>3838</v>
      </c>
      <c r="J2634" s="1" t="s">
        <v>1231</v>
      </c>
      <c r="K2634" s="1">
        <v>2740</v>
      </c>
      <c r="L2634" s="1" t="s">
        <v>143</v>
      </c>
      <c r="M2634" s="1" t="s">
        <v>2171</v>
      </c>
      <c r="N2634" s="1" t="s">
        <v>68</v>
      </c>
      <c r="O2634" s="1" t="s">
        <v>156</v>
      </c>
      <c r="P2634" s="1" t="s">
        <v>2172</v>
      </c>
      <c r="Q2634" s="10">
        <v>23.18</v>
      </c>
      <c r="R2634" s="25">
        <v>2</v>
      </c>
      <c r="S2634" s="10">
        <v>46.36</v>
      </c>
      <c r="T2634" s="1">
        <v>0</v>
      </c>
      <c r="U2634" s="10">
        <v>7.6493999999999982</v>
      </c>
    </row>
    <row r="2635" spans="1:21" x14ac:dyDescent="0.3">
      <c r="A2635" t="s">
        <v>2844</v>
      </c>
      <c r="B2635" s="2">
        <v>44289</v>
      </c>
      <c r="C2635" s="2">
        <v>44293</v>
      </c>
      <c r="D2635" s="1" t="s">
        <v>47</v>
      </c>
      <c r="E2635" s="1" t="s">
        <v>2845</v>
      </c>
      <c r="F2635" s="1" t="s">
        <v>2846</v>
      </c>
      <c r="G2635" s="1" t="s">
        <v>23</v>
      </c>
      <c r="H2635" s="1" t="s">
        <v>24</v>
      </c>
      <c r="I2635" s="1" t="s">
        <v>141</v>
      </c>
      <c r="J2635" s="1" t="s">
        <v>142</v>
      </c>
      <c r="K2635" s="1">
        <v>19143</v>
      </c>
      <c r="L2635" s="1" t="s">
        <v>143</v>
      </c>
      <c r="M2635" s="1" t="s">
        <v>2847</v>
      </c>
      <c r="N2635" s="1" t="s">
        <v>29</v>
      </c>
      <c r="O2635" s="1" t="s">
        <v>62</v>
      </c>
      <c r="P2635" s="1" t="s">
        <v>914</v>
      </c>
      <c r="Q2635" s="10">
        <v>25.472000000000001</v>
      </c>
      <c r="R2635" s="25">
        <v>4</v>
      </c>
      <c r="S2635" s="10">
        <v>101.88800000000001</v>
      </c>
      <c r="T2635" s="1">
        <v>0.2</v>
      </c>
      <c r="U2635" s="10">
        <v>7.6416000000000022</v>
      </c>
    </row>
    <row r="2636" spans="1:21" x14ac:dyDescent="0.3">
      <c r="A2636" t="s">
        <v>6860</v>
      </c>
      <c r="B2636" s="2">
        <v>44079</v>
      </c>
      <c r="C2636" s="2">
        <v>44081</v>
      </c>
      <c r="D2636" s="1" t="s">
        <v>20</v>
      </c>
      <c r="E2636" s="1" t="s">
        <v>5866</v>
      </c>
      <c r="F2636" s="1" t="s">
        <v>5867</v>
      </c>
      <c r="G2636" s="1" t="s">
        <v>23</v>
      </c>
      <c r="H2636" s="1" t="s">
        <v>24</v>
      </c>
      <c r="I2636" s="1" t="s">
        <v>4781</v>
      </c>
      <c r="J2636" s="1" t="s">
        <v>326</v>
      </c>
      <c r="K2636" s="1">
        <v>37604</v>
      </c>
      <c r="L2636" s="1" t="s">
        <v>27</v>
      </c>
      <c r="M2636" s="1" t="s">
        <v>2717</v>
      </c>
      <c r="N2636" s="1" t="s">
        <v>43</v>
      </c>
      <c r="O2636" s="1" t="s">
        <v>168</v>
      </c>
      <c r="P2636" s="1" t="s">
        <v>660</v>
      </c>
      <c r="Q2636" s="10">
        <v>23.472000000000001</v>
      </c>
      <c r="R2636" s="25">
        <v>3</v>
      </c>
      <c r="S2636" s="10">
        <v>70.415999999999997</v>
      </c>
      <c r="T2636" s="1">
        <v>0.2</v>
      </c>
      <c r="U2636" s="10">
        <v>7.6283999999999974</v>
      </c>
    </row>
    <row r="2637" spans="1:21" x14ac:dyDescent="0.3">
      <c r="A2637" t="s">
        <v>8073</v>
      </c>
      <c r="B2637" s="2">
        <v>43446</v>
      </c>
      <c r="C2637" s="2">
        <v>43451</v>
      </c>
      <c r="D2637" s="1" t="s">
        <v>47</v>
      </c>
      <c r="E2637" s="1" t="s">
        <v>1443</v>
      </c>
      <c r="F2637" s="1" t="s">
        <v>1444</v>
      </c>
      <c r="G2637" s="1" t="s">
        <v>23</v>
      </c>
      <c r="H2637" s="1" t="s">
        <v>24</v>
      </c>
      <c r="I2637" s="1" t="s">
        <v>1404</v>
      </c>
      <c r="J2637" s="1" t="s">
        <v>51</v>
      </c>
      <c r="K2637" s="1">
        <v>33178</v>
      </c>
      <c r="L2637" s="1" t="s">
        <v>27</v>
      </c>
      <c r="M2637" s="1" t="s">
        <v>2717</v>
      </c>
      <c r="N2637" s="1" t="s">
        <v>43</v>
      </c>
      <c r="O2637" s="1" t="s">
        <v>168</v>
      </c>
      <c r="P2637" s="1" t="s">
        <v>660</v>
      </c>
      <c r="Q2637" s="10">
        <v>23.472000000000001</v>
      </c>
      <c r="R2637" s="25">
        <v>3</v>
      </c>
      <c r="S2637" s="10">
        <v>70.415999999999997</v>
      </c>
      <c r="T2637" s="1">
        <v>0.2</v>
      </c>
      <c r="U2637" s="10">
        <v>7.6283999999999974</v>
      </c>
    </row>
    <row r="2638" spans="1:21" x14ac:dyDescent="0.3">
      <c r="A2638" t="s">
        <v>6582</v>
      </c>
      <c r="B2638" s="2">
        <v>44507</v>
      </c>
      <c r="C2638" s="2">
        <v>44512</v>
      </c>
      <c r="D2638" s="1" t="s">
        <v>47</v>
      </c>
      <c r="E2638" s="1" t="s">
        <v>6377</v>
      </c>
      <c r="F2638" s="1" t="s">
        <v>6378</v>
      </c>
      <c r="G2638" s="1" t="s">
        <v>23</v>
      </c>
      <c r="H2638" s="1" t="s">
        <v>24</v>
      </c>
      <c r="I2638" s="1" t="s">
        <v>124</v>
      </c>
      <c r="J2638" s="1" t="s">
        <v>40</v>
      </c>
      <c r="K2638" s="1">
        <v>94122</v>
      </c>
      <c r="L2638" s="1" t="s">
        <v>41</v>
      </c>
      <c r="M2638" s="1" t="s">
        <v>5109</v>
      </c>
      <c r="N2638" s="1" t="s">
        <v>43</v>
      </c>
      <c r="O2638" s="1" t="s">
        <v>72</v>
      </c>
      <c r="P2638" s="1" t="s">
        <v>5110</v>
      </c>
      <c r="Q2638" s="10">
        <v>21.792000000000002</v>
      </c>
      <c r="R2638" s="25">
        <v>4</v>
      </c>
      <c r="S2638" s="10">
        <v>87.168000000000006</v>
      </c>
      <c r="T2638" s="1">
        <v>0.2</v>
      </c>
      <c r="U2638" s="10">
        <v>7.6271999999999984</v>
      </c>
    </row>
    <row r="2639" spans="1:21" x14ac:dyDescent="0.3">
      <c r="A2639" t="s">
        <v>4375</v>
      </c>
      <c r="B2639" s="2">
        <v>43231</v>
      </c>
      <c r="C2639" s="2">
        <v>43237</v>
      </c>
      <c r="D2639" s="1" t="s">
        <v>47</v>
      </c>
      <c r="E2639" s="1" t="s">
        <v>4376</v>
      </c>
      <c r="F2639" s="1" t="s">
        <v>4377</v>
      </c>
      <c r="G2639" s="1" t="s">
        <v>23</v>
      </c>
      <c r="H2639" s="1" t="s">
        <v>24</v>
      </c>
      <c r="I2639" s="1" t="s">
        <v>179</v>
      </c>
      <c r="J2639" s="1" t="s">
        <v>101</v>
      </c>
      <c r="K2639" s="1">
        <v>77095</v>
      </c>
      <c r="L2639" s="1" t="s">
        <v>102</v>
      </c>
      <c r="M2639" s="1" t="s">
        <v>3175</v>
      </c>
      <c r="N2639" s="1" t="s">
        <v>68</v>
      </c>
      <c r="O2639" s="1" t="s">
        <v>156</v>
      </c>
      <c r="P2639" s="1" t="s">
        <v>3176</v>
      </c>
      <c r="Q2639" s="10">
        <v>46.864000000000004</v>
      </c>
      <c r="R2639" s="25">
        <v>2</v>
      </c>
      <c r="S2639" s="10">
        <v>93.728000000000009</v>
      </c>
      <c r="T2639" s="1">
        <v>0.2</v>
      </c>
      <c r="U2639" s="10">
        <v>7.615399999999994</v>
      </c>
    </row>
    <row r="2640" spans="1:21" x14ac:dyDescent="0.3">
      <c r="A2640" t="s">
        <v>7980</v>
      </c>
      <c r="B2640" s="2">
        <v>44057</v>
      </c>
      <c r="C2640" s="2">
        <v>44061</v>
      </c>
      <c r="D2640" s="1" t="s">
        <v>47</v>
      </c>
      <c r="E2640" s="1" t="s">
        <v>7781</v>
      </c>
      <c r="F2640" s="1" t="s">
        <v>7782</v>
      </c>
      <c r="G2640" s="1" t="s">
        <v>23</v>
      </c>
      <c r="H2640" s="1" t="s">
        <v>24</v>
      </c>
      <c r="I2640" s="1" t="s">
        <v>39</v>
      </c>
      <c r="J2640" s="1" t="s">
        <v>40</v>
      </c>
      <c r="K2640" s="1">
        <v>90045</v>
      </c>
      <c r="L2640" s="1" t="s">
        <v>41</v>
      </c>
      <c r="M2640" s="1" t="s">
        <v>4997</v>
      </c>
      <c r="N2640" s="1" t="s">
        <v>43</v>
      </c>
      <c r="O2640" s="1" t="s">
        <v>87</v>
      </c>
      <c r="P2640" s="1" t="s">
        <v>4998</v>
      </c>
      <c r="Q2640" s="10">
        <v>15.54</v>
      </c>
      <c r="R2640" s="25">
        <v>3</v>
      </c>
      <c r="S2640" s="10">
        <v>46.62</v>
      </c>
      <c r="T2640" s="1">
        <v>0</v>
      </c>
      <c r="U2640" s="10">
        <v>7.6145999999999994</v>
      </c>
    </row>
    <row r="2641" spans="1:21" x14ac:dyDescent="0.3">
      <c r="A2641" t="s">
        <v>7547</v>
      </c>
      <c r="B2641" s="2">
        <v>43893</v>
      </c>
      <c r="C2641" s="2">
        <v>43893</v>
      </c>
      <c r="D2641" s="1" t="s">
        <v>1276</v>
      </c>
      <c r="E2641" s="1" t="s">
        <v>3082</v>
      </c>
      <c r="F2641" s="1" t="s">
        <v>3083</v>
      </c>
      <c r="G2641" s="1" t="s">
        <v>38</v>
      </c>
      <c r="H2641" s="1" t="s">
        <v>24</v>
      </c>
      <c r="I2641" s="1" t="s">
        <v>124</v>
      </c>
      <c r="J2641" s="1" t="s">
        <v>40</v>
      </c>
      <c r="K2641" s="1">
        <v>94110</v>
      </c>
      <c r="L2641" s="1" t="s">
        <v>41</v>
      </c>
      <c r="M2641" s="1" t="s">
        <v>6671</v>
      </c>
      <c r="N2641" s="1" t="s">
        <v>43</v>
      </c>
      <c r="O2641" s="1" t="s">
        <v>570</v>
      </c>
      <c r="P2641" s="1" t="s">
        <v>6672</v>
      </c>
      <c r="Q2641" s="10">
        <v>25.349999999999998</v>
      </c>
      <c r="R2641" s="25">
        <v>3</v>
      </c>
      <c r="S2641" s="10">
        <v>76.05</v>
      </c>
      <c r="T2641" s="1">
        <v>0</v>
      </c>
      <c r="U2641" s="10">
        <v>7.6049999999999978</v>
      </c>
    </row>
    <row r="2642" spans="1:21" x14ac:dyDescent="0.3">
      <c r="A2642" t="s">
        <v>8556</v>
      </c>
      <c r="B2642" s="2">
        <v>44159</v>
      </c>
      <c r="C2642" s="2">
        <v>44163</v>
      </c>
      <c r="D2642" s="1" t="s">
        <v>47</v>
      </c>
      <c r="E2642" s="1" t="s">
        <v>5362</v>
      </c>
      <c r="F2642" s="1" t="s">
        <v>5363</v>
      </c>
      <c r="G2642" s="1" t="s">
        <v>99</v>
      </c>
      <c r="H2642" s="1" t="s">
        <v>24</v>
      </c>
      <c r="I2642" s="1" t="s">
        <v>4034</v>
      </c>
      <c r="J2642" s="1" t="s">
        <v>93</v>
      </c>
      <c r="K2642" s="1">
        <v>98006</v>
      </c>
      <c r="L2642" s="1" t="s">
        <v>41</v>
      </c>
      <c r="M2642" s="1" t="s">
        <v>6671</v>
      </c>
      <c r="N2642" s="1" t="s">
        <v>43</v>
      </c>
      <c r="O2642" s="1" t="s">
        <v>570</v>
      </c>
      <c r="P2642" s="1" t="s">
        <v>6672</v>
      </c>
      <c r="Q2642" s="10">
        <v>25.349999999999998</v>
      </c>
      <c r="R2642" s="25">
        <v>3</v>
      </c>
      <c r="S2642" s="10">
        <v>76.05</v>
      </c>
      <c r="T2642" s="1">
        <v>0</v>
      </c>
      <c r="U2642" s="10">
        <v>7.6049999999999978</v>
      </c>
    </row>
    <row r="2643" spans="1:21" x14ac:dyDescent="0.3">
      <c r="A2643" t="s">
        <v>9279</v>
      </c>
      <c r="B2643" s="2">
        <v>43353</v>
      </c>
      <c r="C2643" s="2">
        <v>43359</v>
      </c>
      <c r="D2643" s="1" t="s">
        <v>47</v>
      </c>
      <c r="E2643" s="1" t="s">
        <v>477</v>
      </c>
      <c r="F2643" s="1" t="s">
        <v>478</v>
      </c>
      <c r="G2643" s="1" t="s">
        <v>23</v>
      </c>
      <c r="H2643" s="1" t="s">
        <v>24</v>
      </c>
      <c r="I2643" s="1" t="s">
        <v>6090</v>
      </c>
      <c r="J2643" s="1" t="s">
        <v>411</v>
      </c>
      <c r="K2643" s="1">
        <v>97030</v>
      </c>
      <c r="L2643" s="1" t="s">
        <v>41</v>
      </c>
      <c r="M2643" s="1" t="s">
        <v>2990</v>
      </c>
      <c r="N2643" s="1" t="s">
        <v>43</v>
      </c>
      <c r="O2643" s="1" t="s">
        <v>168</v>
      </c>
      <c r="P2643" s="1" t="s">
        <v>2991</v>
      </c>
      <c r="Q2643" s="10">
        <v>21.728000000000002</v>
      </c>
      <c r="R2643" s="25">
        <v>7</v>
      </c>
      <c r="S2643" s="10">
        <v>152.096</v>
      </c>
      <c r="T2643" s="1">
        <v>0.2</v>
      </c>
      <c r="U2643" s="10">
        <v>7.6047999999999991</v>
      </c>
    </row>
    <row r="2644" spans="1:21" x14ac:dyDescent="0.3">
      <c r="A2644" t="s">
        <v>5046</v>
      </c>
      <c r="B2644" s="2">
        <v>43699</v>
      </c>
      <c r="C2644" s="2">
        <v>43703</v>
      </c>
      <c r="D2644" s="1" t="s">
        <v>47</v>
      </c>
      <c r="E2644" s="1" t="s">
        <v>408</v>
      </c>
      <c r="F2644" s="1" t="s">
        <v>409</v>
      </c>
      <c r="G2644" s="1" t="s">
        <v>99</v>
      </c>
      <c r="H2644" s="1" t="s">
        <v>24</v>
      </c>
      <c r="I2644" s="1" t="s">
        <v>261</v>
      </c>
      <c r="J2644" s="1" t="s">
        <v>262</v>
      </c>
      <c r="K2644" s="1">
        <v>10009</v>
      </c>
      <c r="L2644" s="1" t="s">
        <v>143</v>
      </c>
      <c r="M2644" s="1" t="s">
        <v>463</v>
      </c>
      <c r="N2644" s="1" t="s">
        <v>43</v>
      </c>
      <c r="O2644" s="1" t="s">
        <v>65</v>
      </c>
      <c r="P2644" s="1" t="s">
        <v>464</v>
      </c>
      <c r="Q2644" s="10">
        <v>16.52</v>
      </c>
      <c r="R2644" s="25">
        <v>4</v>
      </c>
      <c r="S2644" s="10">
        <v>66.08</v>
      </c>
      <c r="T2644" s="1">
        <v>0</v>
      </c>
      <c r="U2644" s="10">
        <v>7.5991999999999997</v>
      </c>
    </row>
    <row r="2645" spans="1:21" x14ac:dyDescent="0.3">
      <c r="A2645" t="s">
        <v>6738</v>
      </c>
      <c r="B2645" s="2">
        <v>43845</v>
      </c>
      <c r="C2645" s="2">
        <v>43851</v>
      </c>
      <c r="D2645" s="1" t="s">
        <v>47</v>
      </c>
      <c r="E2645" s="1" t="s">
        <v>4949</v>
      </c>
      <c r="F2645" s="1" t="s">
        <v>4950</v>
      </c>
      <c r="G2645" s="1" t="s">
        <v>23</v>
      </c>
      <c r="H2645" s="1" t="s">
        <v>24</v>
      </c>
      <c r="I2645" s="1" t="s">
        <v>261</v>
      </c>
      <c r="J2645" s="1" t="s">
        <v>262</v>
      </c>
      <c r="K2645" s="1">
        <v>10011</v>
      </c>
      <c r="L2645" s="1" t="s">
        <v>143</v>
      </c>
      <c r="M2645" s="1" t="s">
        <v>1248</v>
      </c>
      <c r="N2645" s="1" t="s">
        <v>43</v>
      </c>
      <c r="O2645" s="1" t="s">
        <v>168</v>
      </c>
      <c r="P2645" s="1" t="s">
        <v>1249</v>
      </c>
      <c r="Q2645" s="10">
        <v>16.52</v>
      </c>
      <c r="R2645" s="25">
        <v>4</v>
      </c>
      <c r="S2645" s="10">
        <v>66.08</v>
      </c>
      <c r="T2645" s="1">
        <v>0</v>
      </c>
      <c r="U2645" s="10">
        <v>7.5991999999999997</v>
      </c>
    </row>
    <row r="2646" spans="1:21" x14ac:dyDescent="0.3">
      <c r="A2646" t="s">
        <v>7089</v>
      </c>
      <c r="B2646" s="2">
        <v>43538</v>
      </c>
      <c r="C2646" s="2">
        <v>43542</v>
      </c>
      <c r="D2646" s="1" t="s">
        <v>47</v>
      </c>
      <c r="E2646" s="1" t="s">
        <v>1801</v>
      </c>
      <c r="F2646" s="1" t="s">
        <v>1802</v>
      </c>
      <c r="G2646" s="1" t="s">
        <v>23</v>
      </c>
      <c r="H2646" s="1" t="s">
        <v>24</v>
      </c>
      <c r="I2646" s="1" t="s">
        <v>239</v>
      </c>
      <c r="J2646" s="1" t="s">
        <v>2656</v>
      </c>
      <c r="K2646" s="1">
        <v>3820</v>
      </c>
      <c r="L2646" s="1" t="s">
        <v>143</v>
      </c>
      <c r="M2646" s="1" t="s">
        <v>2380</v>
      </c>
      <c r="N2646" s="1" t="s">
        <v>43</v>
      </c>
      <c r="O2646" s="1" t="s">
        <v>44</v>
      </c>
      <c r="P2646" s="1" t="s">
        <v>2381</v>
      </c>
      <c r="Q2646" s="10">
        <v>16.52</v>
      </c>
      <c r="R2646" s="25">
        <v>4</v>
      </c>
      <c r="S2646" s="10">
        <v>66.08</v>
      </c>
      <c r="T2646" s="1">
        <v>0</v>
      </c>
      <c r="U2646" s="10">
        <v>7.5991999999999997</v>
      </c>
    </row>
    <row r="2647" spans="1:21" x14ac:dyDescent="0.3">
      <c r="A2647" t="s">
        <v>10542</v>
      </c>
      <c r="B2647" s="2">
        <v>44096</v>
      </c>
      <c r="C2647" s="2">
        <v>44100</v>
      </c>
      <c r="D2647" s="1" t="s">
        <v>47</v>
      </c>
      <c r="E2647" s="1" t="s">
        <v>2386</v>
      </c>
      <c r="F2647" s="1" t="s">
        <v>2387</v>
      </c>
      <c r="G2647" s="1" t="s">
        <v>38</v>
      </c>
      <c r="H2647" s="1" t="s">
        <v>24</v>
      </c>
      <c r="I2647" s="1" t="s">
        <v>1818</v>
      </c>
      <c r="J2647" s="1" t="s">
        <v>111</v>
      </c>
      <c r="K2647" s="1">
        <v>54302</v>
      </c>
      <c r="L2647" s="1" t="s">
        <v>102</v>
      </c>
      <c r="M2647" s="1" t="s">
        <v>6021</v>
      </c>
      <c r="N2647" s="1" t="s">
        <v>29</v>
      </c>
      <c r="O2647" s="1" t="s">
        <v>62</v>
      </c>
      <c r="P2647" s="1" t="s">
        <v>6022</v>
      </c>
      <c r="Q2647" s="10">
        <v>18.96</v>
      </c>
      <c r="R2647" s="25">
        <v>2</v>
      </c>
      <c r="S2647" s="10">
        <v>37.92</v>
      </c>
      <c r="T2647" s="1">
        <v>0</v>
      </c>
      <c r="U2647" s="10">
        <v>7.5840000000000014</v>
      </c>
    </row>
    <row r="2648" spans="1:21" x14ac:dyDescent="0.3">
      <c r="A2648" t="s">
        <v>6346</v>
      </c>
      <c r="B2648" s="2">
        <v>43195</v>
      </c>
      <c r="C2648" s="2">
        <v>43199</v>
      </c>
      <c r="D2648" s="1" t="s">
        <v>20</v>
      </c>
      <c r="E2648" s="1" t="s">
        <v>5428</v>
      </c>
      <c r="F2648" s="1" t="s">
        <v>5429</v>
      </c>
      <c r="G2648" s="1" t="s">
        <v>38</v>
      </c>
      <c r="H2648" s="1" t="s">
        <v>24</v>
      </c>
      <c r="I2648" s="1" t="s">
        <v>2771</v>
      </c>
      <c r="J2648" s="1" t="s">
        <v>310</v>
      </c>
      <c r="K2648" s="1">
        <v>22304</v>
      </c>
      <c r="L2648" s="1" t="s">
        <v>27</v>
      </c>
      <c r="M2648" s="1" t="s">
        <v>1354</v>
      </c>
      <c r="N2648" s="1" t="s">
        <v>43</v>
      </c>
      <c r="O2648" s="1" t="s">
        <v>65</v>
      </c>
      <c r="P2648" s="1" t="s">
        <v>1355</v>
      </c>
      <c r="Q2648" s="10">
        <v>22.959999999999997</v>
      </c>
      <c r="R2648" s="25">
        <v>7</v>
      </c>
      <c r="S2648" s="10">
        <v>160.71999999999997</v>
      </c>
      <c r="T2648" s="1">
        <v>0</v>
      </c>
      <c r="U2648" s="10">
        <v>7.5767999999999986</v>
      </c>
    </row>
    <row r="2649" spans="1:21" x14ac:dyDescent="0.3">
      <c r="A2649" t="s">
        <v>7062</v>
      </c>
      <c r="B2649" s="2">
        <v>43362</v>
      </c>
      <c r="C2649" s="2">
        <v>43367</v>
      </c>
      <c r="D2649" s="1" t="s">
        <v>47</v>
      </c>
      <c r="E2649" s="1" t="s">
        <v>2082</v>
      </c>
      <c r="F2649" s="1" t="s">
        <v>2083</v>
      </c>
      <c r="G2649" s="1" t="s">
        <v>23</v>
      </c>
      <c r="H2649" s="1" t="s">
        <v>24</v>
      </c>
      <c r="I2649" s="1" t="s">
        <v>458</v>
      </c>
      <c r="J2649" s="1" t="s">
        <v>85</v>
      </c>
      <c r="K2649" s="1">
        <v>28205</v>
      </c>
      <c r="L2649" s="1" t="s">
        <v>27</v>
      </c>
      <c r="M2649" s="1" t="s">
        <v>2966</v>
      </c>
      <c r="N2649" s="1" t="s">
        <v>43</v>
      </c>
      <c r="O2649" s="1" t="s">
        <v>56</v>
      </c>
      <c r="P2649" s="1" t="s">
        <v>2967</v>
      </c>
      <c r="Q2649" s="10">
        <v>67.343999999999994</v>
      </c>
      <c r="R2649" s="25">
        <v>6</v>
      </c>
      <c r="S2649" s="10">
        <v>404.06399999999996</v>
      </c>
      <c r="T2649" s="1">
        <v>0.2</v>
      </c>
      <c r="U2649" s="10">
        <v>7.5761999999999894</v>
      </c>
    </row>
    <row r="2650" spans="1:21" x14ac:dyDescent="0.3">
      <c r="A2650" t="s">
        <v>9064</v>
      </c>
      <c r="B2650" s="2">
        <v>44149</v>
      </c>
      <c r="C2650" s="2">
        <v>44155</v>
      </c>
      <c r="D2650" s="1" t="s">
        <v>47</v>
      </c>
      <c r="E2650" s="1" t="s">
        <v>5116</v>
      </c>
      <c r="F2650" s="1" t="s">
        <v>5117</v>
      </c>
      <c r="G2650" s="1" t="s">
        <v>23</v>
      </c>
      <c r="H2650" s="1" t="s">
        <v>24</v>
      </c>
      <c r="I2650" s="1" t="s">
        <v>598</v>
      </c>
      <c r="J2650" s="1" t="s">
        <v>240</v>
      </c>
      <c r="K2650" s="1">
        <v>19711</v>
      </c>
      <c r="L2650" s="1" t="s">
        <v>143</v>
      </c>
      <c r="M2650" s="1" t="s">
        <v>4410</v>
      </c>
      <c r="N2650" s="1" t="s">
        <v>43</v>
      </c>
      <c r="O2650" s="1" t="s">
        <v>87</v>
      </c>
      <c r="P2650" s="1" t="s">
        <v>4411</v>
      </c>
      <c r="Q2650" s="10">
        <v>16.45</v>
      </c>
      <c r="R2650" s="25">
        <v>5</v>
      </c>
      <c r="S2650" s="10">
        <v>82.25</v>
      </c>
      <c r="T2650" s="1">
        <v>0</v>
      </c>
      <c r="U2650" s="10">
        <v>7.5669999999999993</v>
      </c>
    </row>
    <row r="2651" spans="1:21" x14ac:dyDescent="0.3">
      <c r="A2651" t="s">
        <v>8357</v>
      </c>
      <c r="B2651" s="2">
        <v>43789</v>
      </c>
      <c r="C2651" s="2">
        <v>43793</v>
      </c>
      <c r="D2651" s="1" t="s">
        <v>47</v>
      </c>
      <c r="E2651" s="1" t="s">
        <v>5012</v>
      </c>
      <c r="F2651" s="1" t="s">
        <v>5013</v>
      </c>
      <c r="G2651" s="1" t="s">
        <v>99</v>
      </c>
      <c r="H2651" s="1" t="s">
        <v>24</v>
      </c>
      <c r="I2651" s="1" t="s">
        <v>124</v>
      </c>
      <c r="J2651" s="1" t="s">
        <v>40</v>
      </c>
      <c r="K2651" s="1">
        <v>94122</v>
      </c>
      <c r="L2651" s="1" t="s">
        <v>41</v>
      </c>
      <c r="M2651" s="1" t="s">
        <v>1806</v>
      </c>
      <c r="N2651" s="1" t="s">
        <v>43</v>
      </c>
      <c r="O2651" s="1" t="s">
        <v>72</v>
      </c>
      <c r="P2651" s="1" t="s">
        <v>1807</v>
      </c>
      <c r="Q2651" s="10">
        <v>24.192</v>
      </c>
      <c r="R2651" s="25">
        <v>9</v>
      </c>
      <c r="S2651" s="10">
        <v>217.72800000000001</v>
      </c>
      <c r="T2651" s="1">
        <v>0.2</v>
      </c>
      <c r="U2651" s="10">
        <v>7.5599999999999987</v>
      </c>
    </row>
    <row r="2652" spans="1:21" x14ac:dyDescent="0.3">
      <c r="A2652" t="s">
        <v>9095</v>
      </c>
      <c r="B2652" s="2">
        <v>44316</v>
      </c>
      <c r="C2652" s="2">
        <v>44320</v>
      </c>
      <c r="D2652" s="1" t="s">
        <v>47</v>
      </c>
      <c r="E2652" s="1" t="s">
        <v>1058</v>
      </c>
      <c r="F2652" s="1" t="s">
        <v>1059</v>
      </c>
      <c r="G2652" s="1" t="s">
        <v>99</v>
      </c>
      <c r="H2652" s="1" t="s">
        <v>24</v>
      </c>
      <c r="I2652" s="1" t="s">
        <v>39</v>
      </c>
      <c r="J2652" s="1" t="s">
        <v>40</v>
      </c>
      <c r="K2652" s="1">
        <v>90032</v>
      </c>
      <c r="L2652" s="1" t="s">
        <v>41</v>
      </c>
      <c r="M2652" s="1" t="s">
        <v>2689</v>
      </c>
      <c r="N2652" s="1" t="s">
        <v>43</v>
      </c>
      <c r="O2652" s="1" t="s">
        <v>72</v>
      </c>
      <c r="P2652" s="1" t="s">
        <v>2690</v>
      </c>
      <c r="Q2652" s="10">
        <v>23.24</v>
      </c>
      <c r="R2652" s="25">
        <v>5</v>
      </c>
      <c r="S2652" s="10">
        <v>116.19999999999999</v>
      </c>
      <c r="T2652" s="1">
        <v>0.2</v>
      </c>
      <c r="U2652" s="10">
        <v>7.5529999999999982</v>
      </c>
    </row>
    <row r="2653" spans="1:21" x14ac:dyDescent="0.3">
      <c r="A2653" t="s">
        <v>8455</v>
      </c>
      <c r="B2653" s="2">
        <v>44413</v>
      </c>
      <c r="C2653" s="2">
        <v>44416</v>
      </c>
      <c r="D2653" s="1" t="s">
        <v>183</v>
      </c>
      <c r="E2653" s="1" t="s">
        <v>1058</v>
      </c>
      <c r="F2653" s="1" t="s">
        <v>1059</v>
      </c>
      <c r="G2653" s="1" t="s">
        <v>99</v>
      </c>
      <c r="H2653" s="1" t="s">
        <v>24</v>
      </c>
      <c r="I2653" s="1" t="s">
        <v>179</v>
      </c>
      <c r="J2653" s="1" t="s">
        <v>101</v>
      </c>
      <c r="K2653" s="1">
        <v>77070</v>
      </c>
      <c r="L2653" s="1" t="s">
        <v>102</v>
      </c>
      <c r="M2653" s="1" t="s">
        <v>4802</v>
      </c>
      <c r="N2653" s="1" t="s">
        <v>43</v>
      </c>
      <c r="O2653" s="1" t="s">
        <v>56</v>
      </c>
      <c r="P2653" s="1" t="s">
        <v>4803</v>
      </c>
      <c r="Q2653" s="10">
        <v>151.05600000000001</v>
      </c>
      <c r="R2653" s="25">
        <v>9</v>
      </c>
      <c r="S2653" s="10">
        <v>1359.5040000000001</v>
      </c>
      <c r="T2653" s="1">
        <v>0.2</v>
      </c>
      <c r="U2653" s="10">
        <v>7.5527999999999977</v>
      </c>
    </row>
    <row r="2654" spans="1:21" x14ac:dyDescent="0.3">
      <c r="A2654" t="s">
        <v>7566</v>
      </c>
      <c r="B2654" s="2">
        <v>43579</v>
      </c>
      <c r="C2654" s="2">
        <v>43583</v>
      </c>
      <c r="D2654" s="1" t="s">
        <v>47</v>
      </c>
      <c r="E2654" s="1" t="s">
        <v>4012</v>
      </c>
      <c r="F2654" s="1" t="s">
        <v>4013</v>
      </c>
      <c r="G2654" s="1" t="s">
        <v>99</v>
      </c>
      <c r="H2654" s="1" t="s">
        <v>24</v>
      </c>
      <c r="I2654" s="1" t="s">
        <v>261</v>
      </c>
      <c r="J2654" s="1" t="s">
        <v>262</v>
      </c>
      <c r="K2654" s="1">
        <v>10009</v>
      </c>
      <c r="L2654" s="1" t="s">
        <v>143</v>
      </c>
      <c r="M2654" s="1" t="s">
        <v>4138</v>
      </c>
      <c r="N2654" s="1" t="s">
        <v>43</v>
      </c>
      <c r="O2654" s="1" t="s">
        <v>65</v>
      </c>
      <c r="P2654" s="1" t="s">
        <v>4139</v>
      </c>
      <c r="Q2654" s="10">
        <v>25.99</v>
      </c>
      <c r="R2654" s="25">
        <v>1</v>
      </c>
      <c r="S2654" s="10">
        <v>25.99</v>
      </c>
      <c r="T2654" s="1">
        <v>0</v>
      </c>
      <c r="U2654" s="10">
        <v>7.5370999999999988</v>
      </c>
    </row>
    <row r="2655" spans="1:21" x14ac:dyDescent="0.3">
      <c r="A2655" t="s">
        <v>5841</v>
      </c>
      <c r="B2655" s="2">
        <v>43364</v>
      </c>
      <c r="C2655" s="2">
        <v>43365</v>
      </c>
      <c r="D2655" s="1" t="s">
        <v>183</v>
      </c>
      <c r="E2655" s="1" t="s">
        <v>2568</v>
      </c>
      <c r="F2655" s="1" t="s">
        <v>2569</v>
      </c>
      <c r="G2655" s="1" t="s">
        <v>38</v>
      </c>
      <c r="H2655" s="1" t="s">
        <v>24</v>
      </c>
      <c r="I2655" s="1" t="s">
        <v>2497</v>
      </c>
      <c r="J2655" s="1" t="s">
        <v>133</v>
      </c>
      <c r="K2655" s="1">
        <v>68104</v>
      </c>
      <c r="L2655" s="1" t="s">
        <v>102</v>
      </c>
      <c r="M2655" s="1" t="s">
        <v>428</v>
      </c>
      <c r="N2655" s="1" t="s">
        <v>43</v>
      </c>
      <c r="O2655" s="1" t="s">
        <v>75</v>
      </c>
      <c r="P2655" s="1" t="s">
        <v>429</v>
      </c>
      <c r="Q2655" s="10">
        <v>25.96</v>
      </c>
      <c r="R2655" s="25">
        <v>2</v>
      </c>
      <c r="S2655" s="10">
        <v>51.92</v>
      </c>
      <c r="T2655" s="1">
        <v>0</v>
      </c>
      <c r="U2655" s="10">
        <v>7.5283999999999978</v>
      </c>
    </row>
    <row r="2656" spans="1:21" x14ac:dyDescent="0.3">
      <c r="A2656" t="s">
        <v>8198</v>
      </c>
      <c r="B2656" s="2">
        <v>44098</v>
      </c>
      <c r="C2656" s="2">
        <v>44105</v>
      </c>
      <c r="D2656" s="1" t="s">
        <v>47</v>
      </c>
      <c r="E2656" s="1" t="s">
        <v>5663</v>
      </c>
      <c r="F2656" s="1" t="s">
        <v>5664</v>
      </c>
      <c r="G2656" s="1" t="s">
        <v>99</v>
      </c>
      <c r="H2656" s="1" t="s">
        <v>24</v>
      </c>
      <c r="I2656" s="1" t="s">
        <v>447</v>
      </c>
      <c r="J2656" s="1" t="s">
        <v>448</v>
      </c>
      <c r="K2656" s="1">
        <v>80013</v>
      </c>
      <c r="L2656" s="1" t="s">
        <v>41</v>
      </c>
      <c r="M2656" s="1" t="s">
        <v>1100</v>
      </c>
      <c r="N2656" s="1" t="s">
        <v>29</v>
      </c>
      <c r="O2656" s="1" t="s">
        <v>62</v>
      </c>
      <c r="P2656" s="1" t="s">
        <v>1101</v>
      </c>
      <c r="Q2656" s="10">
        <v>21.44</v>
      </c>
      <c r="R2656" s="25">
        <v>2</v>
      </c>
      <c r="S2656" s="10">
        <v>42.88</v>
      </c>
      <c r="T2656" s="1">
        <v>0.2</v>
      </c>
      <c r="U2656" s="10">
        <v>7.5039999999999987</v>
      </c>
    </row>
    <row r="2657" spans="1:21" x14ac:dyDescent="0.3">
      <c r="A2657" t="s">
        <v>7015</v>
      </c>
      <c r="B2657" s="2">
        <v>43900</v>
      </c>
      <c r="C2657" s="2">
        <v>43904</v>
      </c>
      <c r="D2657" s="1" t="s">
        <v>47</v>
      </c>
      <c r="E2657" s="1" t="s">
        <v>3479</v>
      </c>
      <c r="F2657" s="1" t="s">
        <v>3480</v>
      </c>
      <c r="G2657" s="1" t="s">
        <v>23</v>
      </c>
      <c r="H2657" s="1" t="s">
        <v>24</v>
      </c>
      <c r="I2657" s="1" t="s">
        <v>141</v>
      </c>
      <c r="J2657" s="1" t="s">
        <v>142</v>
      </c>
      <c r="K2657" s="1">
        <v>19143</v>
      </c>
      <c r="L2657" s="1" t="s">
        <v>143</v>
      </c>
      <c r="M2657" s="1" t="s">
        <v>4842</v>
      </c>
      <c r="N2657" s="1" t="s">
        <v>68</v>
      </c>
      <c r="O2657" s="1" t="s">
        <v>156</v>
      </c>
      <c r="P2657" s="1" t="s">
        <v>4843</v>
      </c>
      <c r="Q2657" s="10">
        <v>39.992000000000004</v>
      </c>
      <c r="R2657" s="25">
        <v>1</v>
      </c>
      <c r="S2657" s="10">
        <v>39.992000000000004</v>
      </c>
      <c r="T2657" s="1">
        <v>0.2</v>
      </c>
      <c r="U2657" s="10">
        <v>7.4984999999999964</v>
      </c>
    </row>
    <row r="2658" spans="1:21" x14ac:dyDescent="0.3">
      <c r="A2658" t="s">
        <v>9044</v>
      </c>
      <c r="B2658" s="2">
        <v>44362</v>
      </c>
      <c r="C2658" s="2">
        <v>44366</v>
      </c>
      <c r="D2658" s="1" t="s">
        <v>20</v>
      </c>
      <c r="E2658" s="1" t="s">
        <v>1003</v>
      </c>
      <c r="F2658" s="1" t="s">
        <v>1004</v>
      </c>
      <c r="G2658" s="1" t="s">
        <v>38</v>
      </c>
      <c r="H2658" s="1" t="s">
        <v>24</v>
      </c>
      <c r="I2658" s="1" t="s">
        <v>39</v>
      </c>
      <c r="J2658" s="1" t="s">
        <v>40</v>
      </c>
      <c r="K2658" s="1">
        <v>90032</v>
      </c>
      <c r="L2658" s="1" t="s">
        <v>41</v>
      </c>
      <c r="M2658" s="1" t="s">
        <v>4659</v>
      </c>
      <c r="N2658" s="1" t="s">
        <v>68</v>
      </c>
      <c r="O2658" s="1" t="s">
        <v>69</v>
      </c>
      <c r="P2658" s="1" t="s">
        <v>4660</v>
      </c>
      <c r="Q2658" s="10">
        <v>119.96</v>
      </c>
      <c r="R2658" s="25">
        <v>1</v>
      </c>
      <c r="S2658" s="10">
        <v>119.96</v>
      </c>
      <c r="T2658" s="1">
        <v>0.2</v>
      </c>
      <c r="U2658" s="10">
        <v>7.4974999999999987</v>
      </c>
    </row>
    <row r="2659" spans="1:21" x14ac:dyDescent="0.3">
      <c r="A2659" t="s">
        <v>3377</v>
      </c>
      <c r="B2659" s="2">
        <v>44506</v>
      </c>
      <c r="C2659" s="2">
        <v>44511</v>
      </c>
      <c r="D2659" s="1" t="s">
        <v>47</v>
      </c>
      <c r="E2659" s="1" t="s">
        <v>1944</v>
      </c>
      <c r="F2659" s="1" t="s">
        <v>1945</v>
      </c>
      <c r="G2659" s="1" t="s">
        <v>23</v>
      </c>
      <c r="H2659" s="1" t="s">
        <v>24</v>
      </c>
      <c r="I2659" s="1" t="s">
        <v>39</v>
      </c>
      <c r="J2659" s="1" t="s">
        <v>40</v>
      </c>
      <c r="K2659" s="1">
        <v>90045</v>
      </c>
      <c r="L2659" s="1" t="s">
        <v>41</v>
      </c>
      <c r="M2659" s="1" t="s">
        <v>2256</v>
      </c>
      <c r="N2659" s="1" t="s">
        <v>43</v>
      </c>
      <c r="O2659" s="1" t="s">
        <v>168</v>
      </c>
      <c r="P2659" s="1" t="s">
        <v>2257</v>
      </c>
      <c r="Q2659" s="10">
        <v>15.28</v>
      </c>
      <c r="R2659" s="25">
        <v>2</v>
      </c>
      <c r="S2659" s="10">
        <v>30.56</v>
      </c>
      <c r="T2659" s="1">
        <v>0</v>
      </c>
      <c r="U2659" s="10">
        <v>7.4871999999999996</v>
      </c>
    </row>
    <row r="2660" spans="1:21" x14ac:dyDescent="0.3">
      <c r="A2660" t="s">
        <v>8612</v>
      </c>
      <c r="B2660" s="2">
        <v>43254</v>
      </c>
      <c r="C2660" s="2">
        <v>43258</v>
      </c>
      <c r="D2660" s="1" t="s">
        <v>20</v>
      </c>
      <c r="E2660" s="1" t="s">
        <v>1492</v>
      </c>
      <c r="F2660" s="1" t="s">
        <v>1493</v>
      </c>
      <c r="G2660" s="1" t="s">
        <v>99</v>
      </c>
      <c r="H2660" s="1" t="s">
        <v>24</v>
      </c>
      <c r="I2660" s="1" t="s">
        <v>5199</v>
      </c>
      <c r="J2660" s="1" t="s">
        <v>233</v>
      </c>
      <c r="K2660" s="1">
        <v>48640</v>
      </c>
      <c r="L2660" s="1" t="s">
        <v>102</v>
      </c>
      <c r="M2660" s="1" t="s">
        <v>2543</v>
      </c>
      <c r="N2660" s="1" t="s">
        <v>43</v>
      </c>
      <c r="O2660" s="1" t="s">
        <v>168</v>
      </c>
      <c r="P2660" s="1" t="s">
        <v>2544</v>
      </c>
      <c r="Q2660" s="10">
        <v>15.28</v>
      </c>
      <c r="R2660" s="25">
        <v>2</v>
      </c>
      <c r="S2660" s="10">
        <v>30.56</v>
      </c>
      <c r="T2660" s="1">
        <v>0</v>
      </c>
      <c r="U2660" s="10">
        <v>7.4871999999999996</v>
      </c>
    </row>
    <row r="2661" spans="1:21" x14ac:dyDescent="0.3">
      <c r="A2661" t="s">
        <v>10243</v>
      </c>
      <c r="B2661" s="2">
        <v>44514</v>
      </c>
      <c r="C2661" s="2">
        <v>44517</v>
      </c>
      <c r="D2661" s="1" t="s">
        <v>183</v>
      </c>
      <c r="E2661" s="1" t="s">
        <v>5044</v>
      </c>
      <c r="F2661" s="1" t="s">
        <v>5045</v>
      </c>
      <c r="G2661" s="1" t="s">
        <v>99</v>
      </c>
      <c r="H2661" s="1" t="s">
        <v>24</v>
      </c>
      <c r="I2661" s="1" t="s">
        <v>400</v>
      </c>
      <c r="J2661" s="1" t="s">
        <v>224</v>
      </c>
      <c r="K2661" s="1">
        <v>55407</v>
      </c>
      <c r="L2661" s="1" t="s">
        <v>102</v>
      </c>
      <c r="M2661" s="1" t="s">
        <v>2543</v>
      </c>
      <c r="N2661" s="1" t="s">
        <v>43</v>
      </c>
      <c r="O2661" s="1" t="s">
        <v>168</v>
      </c>
      <c r="P2661" s="1" t="s">
        <v>2544</v>
      </c>
      <c r="Q2661" s="10">
        <v>15.28</v>
      </c>
      <c r="R2661" s="25">
        <v>2</v>
      </c>
      <c r="S2661" s="10">
        <v>30.56</v>
      </c>
      <c r="T2661" s="1">
        <v>0</v>
      </c>
      <c r="U2661" s="10">
        <v>7.4871999999999996</v>
      </c>
    </row>
    <row r="2662" spans="1:21" x14ac:dyDescent="0.3">
      <c r="A2662" t="s">
        <v>10415</v>
      </c>
      <c r="B2662" s="2">
        <v>43195</v>
      </c>
      <c r="C2662" s="2">
        <v>43197</v>
      </c>
      <c r="D2662" s="1" t="s">
        <v>20</v>
      </c>
      <c r="E2662" s="1" t="s">
        <v>655</v>
      </c>
      <c r="F2662" s="1" t="s">
        <v>656</v>
      </c>
      <c r="G2662" s="1" t="s">
        <v>23</v>
      </c>
      <c r="H2662" s="1" t="s">
        <v>24</v>
      </c>
      <c r="I2662" s="1" t="s">
        <v>6511</v>
      </c>
      <c r="J2662" s="1" t="s">
        <v>233</v>
      </c>
      <c r="K2662" s="1">
        <v>48127</v>
      </c>
      <c r="L2662" s="1" t="s">
        <v>102</v>
      </c>
      <c r="M2662" s="1" t="s">
        <v>3150</v>
      </c>
      <c r="N2662" s="1" t="s">
        <v>43</v>
      </c>
      <c r="O2662" s="1" t="s">
        <v>65</v>
      </c>
      <c r="P2662" s="1" t="s">
        <v>3151</v>
      </c>
      <c r="Q2662" s="10">
        <v>26.7</v>
      </c>
      <c r="R2662" s="25">
        <v>2</v>
      </c>
      <c r="S2662" s="10">
        <v>53.4</v>
      </c>
      <c r="T2662" s="1">
        <v>0</v>
      </c>
      <c r="U2662" s="10">
        <v>7.4759999999999991</v>
      </c>
    </row>
    <row r="2663" spans="1:21" x14ac:dyDescent="0.3">
      <c r="A2663" t="s">
        <v>10231</v>
      </c>
      <c r="B2663" s="2">
        <v>44411</v>
      </c>
      <c r="C2663" s="2">
        <v>44415</v>
      </c>
      <c r="D2663" s="1" t="s">
        <v>47</v>
      </c>
      <c r="E2663" s="1" t="s">
        <v>3749</v>
      </c>
      <c r="F2663" s="1" t="s">
        <v>3750</v>
      </c>
      <c r="G2663" s="1" t="s">
        <v>23</v>
      </c>
      <c r="H2663" s="1" t="s">
        <v>24</v>
      </c>
      <c r="I2663" s="1" t="s">
        <v>529</v>
      </c>
      <c r="J2663" s="1" t="s">
        <v>206</v>
      </c>
      <c r="K2663" s="1">
        <v>61701</v>
      </c>
      <c r="L2663" s="1" t="s">
        <v>102</v>
      </c>
      <c r="M2663" s="1" t="s">
        <v>5423</v>
      </c>
      <c r="N2663" s="1" t="s">
        <v>68</v>
      </c>
      <c r="O2663" s="1" t="s">
        <v>156</v>
      </c>
      <c r="P2663" s="1" t="s">
        <v>5424</v>
      </c>
      <c r="Q2663" s="10">
        <v>39.816000000000003</v>
      </c>
      <c r="R2663" s="25">
        <v>3</v>
      </c>
      <c r="S2663" s="10">
        <v>119.44800000000001</v>
      </c>
      <c r="T2663" s="1">
        <v>0.2</v>
      </c>
      <c r="U2663" s="10">
        <v>7.4654999999999987</v>
      </c>
    </row>
    <row r="2664" spans="1:21" x14ac:dyDescent="0.3">
      <c r="A2664" t="s">
        <v>3220</v>
      </c>
      <c r="B2664" s="2">
        <v>44176</v>
      </c>
      <c r="C2664" s="2">
        <v>44176</v>
      </c>
      <c r="D2664" s="1" t="s">
        <v>1276</v>
      </c>
      <c r="E2664" s="1" t="s">
        <v>1960</v>
      </c>
      <c r="F2664" s="1" t="s">
        <v>1961</v>
      </c>
      <c r="G2664" s="1" t="s">
        <v>23</v>
      </c>
      <c r="H2664" s="1" t="s">
        <v>24</v>
      </c>
      <c r="I2664" s="1" t="s">
        <v>3221</v>
      </c>
      <c r="J2664" s="1" t="s">
        <v>51</v>
      </c>
      <c r="K2664" s="1">
        <v>33030</v>
      </c>
      <c r="L2664" s="1" t="s">
        <v>27</v>
      </c>
      <c r="M2664" s="1" t="s">
        <v>3222</v>
      </c>
      <c r="N2664" s="1" t="s">
        <v>43</v>
      </c>
      <c r="O2664" s="1" t="s">
        <v>56</v>
      </c>
      <c r="P2664" s="1" t="s">
        <v>3223</v>
      </c>
      <c r="Q2664" s="10">
        <v>85.224000000000004</v>
      </c>
      <c r="R2664" s="25">
        <v>3</v>
      </c>
      <c r="S2664" s="10">
        <v>255.67200000000003</v>
      </c>
      <c r="T2664" s="1">
        <v>0.2</v>
      </c>
      <c r="U2664" s="10">
        <v>7.4571000000000041</v>
      </c>
    </row>
    <row r="2665" spans="1:21" x14ac:dyDescent="0.3">
      <c r="A2665" t="s">
        <v>9662</v>
      </c>
      <c r="B2665" s="2">
        <v>43925</v>
      </c>
      <c r="C2665" s="2">
        <v>43929</v>
      </c>
      <c r="D2665" s="1" t="s">
        <v>20</v>
      </c>
      <c r="E2665" s="1" t="s">
        <v>5208</v>
      </c>
      <c r="F2665" s="1" t="s">
        <v>5209</v>
      </c>
      <c r="G2665" s="1" t="s">
        <v>99</v>
      </c>
      <c r="H2665" s="1" t="s">
        <v>24</v>
      </c>
      <c r="I2665" s="1" t="s">
        <v>269</v>
      </c>
      <c r="J2665" s="1" t="s">
        <v>262</v>
      </c>
      <c r="K2665" s="1">
        <v>12180</v>
      </c>
      <c r="L2665" s="1" t="s">
        <v>143</v>
      </c>
      <c r="M2665" s="1" t="s">
        <v>1830</v>
      </c>
      <c r="N2665" s="1" t="s">
        <v>29</v>
      </c>
      <c r="O2665" s="1" t="s">
        <v>62</v>
      </c>
      <c r="P2665" s="1" t="s">
        <v>1831</v>
      </c>
      <c r="Q2665" s="10">
        <v>82.64</v>
      </c>
      <c r="R2665" s="25">
        <v>2</v>
      </c>
      <c r="S2665" s="10">
        <v>165.28</v>
      </c>
      <c r="T2665" s="1">
        <v>0</v>
      </c>
      <c r="U2665" s="10">
        <v>7.4376000000000033</v>
      </c>
    </row>
    <row r="2666" spans="1:21" x14ac:dyDescent="0.3">
      <c r="A2666" t="s">
        <v>7917</v>
      </c>
      <c r="B2666" s="2">
        <v>44321</v>
      </c>
      <c r="C2666" s="2">
        <v>44322</v>
      </c>
      <c r="D2666" s="1" t="s">
        <v>183</v>
      </c>
      <c r="E2666" s="1" t="s">
        <v>2383</v>
      </c>
      <c r="F2666" s="1" t="s">
        <v>2384</v>
      </c>
      <c r="G2666" s="1" t="s">
        <v>23</v>
      </c>
      <c r="H2666" s="1" t="s">
        <v>24</v>
      </c>
      <c r="I2666" s="1" t="s">
        <v>1457</v>
      </c>
      <c r="J2666" s="1" t="s">
        <v>448</v>
      </c>
      <c r="K2666" s="1">
        <v>80027</v>
      </c>
      <c r="L2666" s="1" t="s">
        <v>41</v>
      </c>
      <c r="M2666" s="1" t="s">
        <v>492</v>
      </c>
      <c r="N2666" s="1" t="s">
        <v>43</v>
      </c>
      <c r="O2666" s="1" t="s">
        <v>168</v>
      </c>
      <c r="P2666" s="1" t="s">
        <v>493</v>
      </c>
      <c r="Q2666" s="10">
        <v>21.240000000000002</v>
      </c>
      <c r="R2666" s="25">
        <v>9</v>
      </c>
      <c r="S2666" s="10">
        <v>191.16000000000003</v>
      </c>
      <c r="T2666" s="1">
        <v>0.2</v>
      </c>
      <c r="U2666" s="10">
        <v>7.4339999999999993</v>
      </c>
    </row>
    <row r="2667" spans="1:21" x14ac:dyDescent="0.3">
      <c r="A2667" t="s">
        <v>9497</v>
      </c>
      <c r="B2667" s="2">
        <v>43650</v>
      </c>
      <c r="C2667" s="2">
        <v>43654</v>
      </c>
      <c r="D2667" s="1" t="s">
        <v>20</v>
      </c>
      <c r="E2667" s="1" t="s">
        <v>5795</v>
      </c>
      <c r="F2667" s="1" t="s">
        <v>5796</v>
      </c>
      <c r="G2667" s="1" t="s">
        <v>99</v>
      </c>
      <c r="H2667" s="1" t="s">
        <v>24</v>
      </c>
      <c r="I2667" s="1" t="s">
        <v>939</v>
      </c>
      <c r="J2667" s="1" t="s">
        <v>40</v>
      </c>
      <c r="K2667" s="1">
        <v>92024</v>
      </c>
      <c r="L2667" s="1" t="s">
        <v>41</v>
      </c>
      <c r="M2667" s="1" t="s">
        <v>1092</v>
      </c>
      <c r="N2667" s="1" t="s">
        <v>43</v>
      </c>
      <c r="O2667" s="1" t="s">
        <v>72</v>
      </c>
      <c r="P2667" s="1" t="s">
        <v>1093</v>
      </c>
      <c r="Q2667" s="10">
        <v>22.847999999999999</v>
      </c>
      <c r="R2667" s="25">
        <v>2</v>
      </c>
      <c r="S2667" s="10">
        <v>45.695999999999998</v>
      </c>
      <c r="T2667" s="1">
        <v>0.2</v>
      </c>
      <c r="U2667" s="10">
        <v>7.4255999999999993</v>
      </c>
    </row>
    <row r="2668" spans="1:21" x14ac:dyDescent="0.3">
      <c r="A2668" t="s">
        <v>9738</v>
      </c>
      <c r="B2668" s="2">
        <v>43350</v>
      </c>
      <c r="C2668" s="2">
        <v>43355</v>
      </c>
      <c r="D2668" s="1" t="s">
        <v>20</v>
      </c>
      <c r="E2668" s="1" t="s">
        <v>7736</v>
      </c>
      <c r="F2668" s="1" t="s">
        <v>7737</v>
      </c>
      <c r="G2668" s="1" t="s">
        <v>38</v>
      </c>
      <c r="H2668" s="1" t="s">
        <v>24</v>
      </c>
      <c r="I2668" s="1" t="s">
        <v>903</v>
      </c>
      <c r="J2668" s="1" t="s">
        <v>40</v>
      </c>
      <c r="K2668" s="1">
        <v>95051</v>
      </c>
      <c r="L2668" s="1" t="s">
        <v>41</v>
      </c>
      <c r="M2668" s="1" t="s">
        <v>9739</v>
      </c>
      <c r="N2668" s="1" t="s">
        <v>43</v>
      </c>
      <c r="O2668" s="1" t="s">
        <v>570</v>
      </c>
      <c r="P2668" s="1" t="s">
        <v>9740</v>
      </c>
      <c r="Q2668" s="10">
        <v>27.36</v>
      </c>
      <c r="R2668" s="25">
        <v>4</v>
      </c>
      <c r="S2668" s="10">
        <v>109.44</v>
      </c>
      <c r="T2668" s="1">
        <v>0</v>
      </c>
      <c r="U2668" s="10">
        <v>7.3872</v>
      </c>
    </row>
    <row r="2669" spans="1:21" x14ac:dyDescent="0.3">
      <c r="A2669" t="s">
        <v>7635</v>
      </c>
      <c r="B2669" s="2">
        <v>44145</v>
      </c>
      <c r="C2669" s="2">
        <v>44149</v>
      </c>
      <c r="D2669" s="1" t="s">
        <v>47</v>
      </c>
      <c r="E2669" s="1" t="s">
        <v>576</v>
      </c>
      <c r="F2669" s="1" t="s">
        <v>577</v>
      </c>
      <c r="G2669" s="1" t="s">
        <v>38</v>
      </c>
      <c r="H2669" s="1" t="s">
        <v>24</v>
      </c>
      <c r="I2669" s="1" t="s">
        <v>261</v>
      </c>
      <c r="J2669" s="1" t="s">
        <v>262</v>
      </c>
      <c r="K2669" s="1">
        <v>10011</v>
      </c>
      <c r="L2669" s="1" t="s">
        <v>143</v>
      </c>
      <c r="M2669" s="1" t="s">
        <v>3782</v>
      </c>
      <c r="N2669" s="1" t="s">
        <v>43</v>
      </c>
      <c r="O2669" s="1" t="s">
        <v>72</v>
      </c>
      <c r="P2669" s="1" t="s">
        <v>3783</v>
      </c>
      <c r="Q2669" s="10">
        <v>20.368000000000002</v>
      </c>
      <c r="R2669" s="25">
        <v>1</v>
      </c>
      <c r="S2669" s="10">
        <v>20.368000000000002</v>
      </c>
      <c r="T2669" s="1">
        <v>0.2</v>
      </c>
      <c r="U2669" s="10">
        <v>7.3834</v>
      </c>
    </row>
    <row r="2670" spans="1:21" x14ac:dyDescent="0.3">
      <c r="A2670" t="s">
        <v>6722</v>
      </c>
      <c r="B2670" s="2">
        <v>44185</v>
      </c>
      <c r="C2670" s="2">
        <v>44189</v>
      </c>
      <c r="D2670" s="1" t="s">
        <v>47</v>
      </c>
      <c r="E2670" s="1" t="s">
        <v>3603</v>
      </c>
      <c r="F2670" s="1" t="s">
        <v>3604</v>
      </c>
      <c r="G2670" s="1" t="s">
        <v>99</v>
      </c>
      <c r="H2670" s="1" t="s">
        <v>24</v>
      </c>
      <c r="I2670" s="1" t="s">
        <v>319</v>
      </c>
      <c r="J2670" s="1" t="s">
        <v>1471</v>
      </c>
      <c r="K2670" s="1">
        <v>39212</v>
      </c>
      <c r="L2670" s="1" t="s">
        <v>27</v>
      </c>
      <c r="M2670" s="1" t="s">
        <v>1124</v>
      </c>
      <c r="N2670" s="1" t="s">
        <v>29</v>
      </c>
      <c r="O2670" s="1" t="s">
        <v>62</v>
      </c>
      <c r="P2670" s="1" t="s">
        <v>1125</v>
      </c>
      <c r="Q2670" s="10">
        <v>18.920000000000002</v>
      </c>
      <c r="R2670" s="25">
        <v>4</v>
      </c>
      <c r="S2670" s="10">
        <v>75.680000000000007</v>
      </c>
      <c r="T2670" s="1">
        <v>0</v>
      </c>
      <c r="U2670" s="10">
        <v>7.3788000000000018</v>
      </c>
    </row>
    <row r="2671" spans="1:21" x14ac:dyDescent="0.3">
      <c r="A2671" t="s">
        <v>7337</v>
      </c>
      <c r="B2671" s="2">
        <v>44524</v>
      </c>
      <c r="C2671" s="2">
        <v>44531</v>
      </c>
      <c r="D2671" s="1" t="s">
        <v>47</v>
      </c>
      <c r="E2671" s="1" t="s">
        <v>4850</v>
      </c>
      <c r="F2671" s="1" t="s">
        <v>4851</v>
      </c>
      <c r="G2671" s="1" t="s">
        <v>23</v>
      </c>
      <c r="H2671" s="1" t="s">
        <v>24</v>
      </c>
      <c r="I2671" s="1" t="s">
        <v>261</v>
      </c>
      <c r="J2671" s="1" t="s">
        <v>262</v>
      </c>
      <c r="K2671" s="1">
        <v>10035</v>
      </c>
      <c r="L2671" s="1" t="s">
        <v>143</v>
      </c>
      <c r="M2671" s="1" t="s">
        <v>3254</v>
      </c>
      <c r="N2671" s="1" t="s">
        <v>43</v>
      </c>
      <c r="O2671" s="1" t="s">
        <v>65</v>
      </c>
      <c r="P2671" s="1" t="s">
        <v>3255</v>
      </c>
      <c r="Q2671" s="10">
        <v>16.38</v>
      </c>
      <c r="R2671" s="25">
        <v>9</v>
      </c>
      <c r="S2671" s="10">
        <v>147.41999999999999</v>
      </c>
      <c r="T2671" s="1">
        <v>0</v>
      </c>
      <c r="U2671" s="10">
        <v>7.3709999999999996</v>
      </c>
    </row>
    <row r="2672" spans="1:21" x14ac:dyDescent="0.3">
      <c r="A2672" t="s">
        <v>8341</v>
      </c>
      <c r="B2672" s="2">
        <v>43903</v>
      </c>
      <c r="C2672" s="2">
        <v>43905</v>
      </c>
      <c r="D2672" s="1" t="s">
        <v>20</v>
      </c>
      <c r="E2672" s="1" t="s">
        <v>4662</v>
      </c>
      <c r="F2672" s="1" t="s">
        <v>4663</v>
      </c>
      <c r="G2672" s="1" t="s">
        <v>38</v>
      </c>
      <c r="H2672" s="1" t="s">
        <v>24</v>
      </c>
      <c r="I2672" s="1" t="s">
        <v>124</v>
      </c>
      <c r="J2672" s="1" t="s">
        <v>40</v>
      </c>
      <c r="K2672" s="1">
        <v>94109</v>
      </c>
      <c r="L2672" s="1" t="s">
        <v>41</v>
      </c>
      <c r="M2672" s="1" t="s">
        <v>1464</v>
      </c>
      <c r="N2672" s="1" t="s">
        <v>29</v>
      </c>
      <c r="O2672" s="1" t="s">
        <v>62</v>
      </c>
      <c r="P2672" s="1" t="s">
        <v>1465</v>
      </c>
      <c r="Q2672" s="10">
        <v>28.28</v>
      </c>
      <c r="R2672" s="25">
        <v>2</v>
      </c>
      <c r="S2672" s="10">
        <v>56.56</v>
      </c>
      <c r="T2672" s="1">
        <v>0</v>
      </c>
      <c r="U2672" s="10">
        <v>7.352800000000002</v>
      </c>
    </row>
    <row r="2673" spans="1:21" x14ac:dyDescent="0.3">
      <c r="A2673" t="s">
        <v>3320</v>
      </c>
      <c r="B2673" s="2">
        <v>44210</v>
      </c>
      <c r="C2673" s="2">
        <v>44211</v>
      </c>
      <c r="D2673" s="1" t="s">
        <v>183</v>
      </c>
      <c r="E2673" s="1" t="s">
        <v>2159</v>
      </c>
      <c r="F2673" s="1" t="s">
        <v>2160</v>
      </c>
      <c r="G2673" s="1" t="s">
        <v>23</v>
      </c>
      <c r="H2673" s="1" t="s">
        <v>24</v>
      </c>
      <c r="I2673" s="1" t="s">
        <v>1505</v>
      </c>
      <c r="J2673" s="1" t="s">
        <v>85</v>
      </c>
      <c r="K2673" s="1">
        <v>28540</v>
      </c>
      <c r="L2673" s="1" t="s">
        <v>27</v>
      </c>
      <c r="M2673" s="1" t="s">
        <v>496</v>
      </c>
      <c r="N2673" s="1" t="s">
        <v>43</v>
      </c>
      <c r="O2673" s="1" t="s">
        <v>168</v>
      </c>
      <c r="P2673" s="1" t="s">
        <v>497</v>
      </c>
      <c r="Q2673" s="10">
        <v>21.744</v>
      </c>
      <c r="R2673" s="25">
        <v>1</v>
      </c>
      <c r="S2673" s="10">
        <v>21.744</v>
      </c>
      <c r="T2673" s="1">
        <v>0.2</v>
      </c>
      <c r="U2673" s="10">
        <v>7.3385999999999996</v>
      </c>
    </row>
    <row r="2674" spans="1:21" x14ac:dyDescent="0.3">
      <c r="A2674" t="s">
        <v>2473</v>
      </c>
      <c r="B2674" s="2">
        <v>44247</v>
      </c>
      <c r="C2674" s="2">
        <v>44250</v>
      </c>
      <c r="D2674" s="1" t="s">
        <v>183</v>
      </c>
      <c r="E2674" s="1" t="s">
        <v>2474</v>
      </c>
      <c r="F2674" s="1" t="s">
        <v>2475</v>
      </c>
      <c r="G2674" s="1" t="s">
        <v>38</v>
      </c>
      <c r="H2674" s="1" t="s">
        <v>24</v>
      </c>
      <c r="I2674" s="1" t="s">
        <v>939</v>
      </c>
      <c r="J2674" s="1" t="s">
        <v>40</v>
      </c>
      <c r="K2674" s="1">
        <v>92105</v>
      </c>
      <c r="L2674" s="1" t="s">
        <v>41</v>
      </c>
      <c r="M2674" s="1" t="s">
        <v>2476</v>
      </c>
      <c r="N2674" s="1" t="s">
        <v>29</v>
      </c>
      <c r="O2674" s="1" t="s">
        <v>62</v>
      </c>
      <c r="P2674" s="1" t="s">
        <v>2477</v>
      </c>
      <c r="Q2674" s="10">
        <v>22.23</v>
      </c>
      <c r="R2674" s="25">
        <v>1</v>
      </c>
      <c r="S2674" s="10">
        <v>22.23</v>
      </c>
      <c r="T2674" s="1">
        <v>0</v>
      </c>
      <c r="U2674" s="10">
        <v>7.3358999999999988</v>
      </c>
    </row>
    <row r="2675" spans="1:21" x14ac:dyDescent="0.3">
      <c r="A2675" t="s">
        <v>6226</v>
      </c>
      <c r="B2675" s="2">
        <v>43364</v>
      </c>
      <c r="C2675" s="2">
        <v>43368</v>
      </c>
      <c r="D2675" s="1" t="s">
        <v>47</v>
      </c>
      <c r="E2675" s="1" t="s">
        <v>4284</v>
      </c>
      <c r="F2675" s="1" t="s">
        <v>4285</v>
      </c>
      <c r="G2675" s="1" t="s">
        <v>23</v>
      </c>
      <c r="H2675" s="1" t="s">
        <v>24</v>
      </c>
      <c r="I2675" s="1" t="s">
        <v>124</v>
      </c>
      <c r="J2675" s="1" t="s">
        <v>40</v>
      </c>
      <c r="K2675" s="1">
        <v>94109</v>
      </c>
      <c r="L2675" s="1" t="s">
        <v>41</v>
      </c>
      <c r="M2675" s="1" t="s">
        <v>3210</v>
      </c>
      <c r="N2675" s="1" t="s">
        <v>43</v>
      </c>
      <c r="O2675" s="1" t="s">
        <v>168</v>
      </c>
      <c r="P2675" s="1" t="s">
        <v>660</v>
      </c>
      <c r="Q2675" s="10">
        <v>15.56</v>
      </c>
      <c r="R2675" s="25">
        <v>2</v>
      </c>
      <c r="S2675" s="10">
        <v>31.12</v>
      </c>
      <c r="T2675" s="1">
        <v>0</v>
      </c>
      <c r="U2675" s="10">
        <v>7.3132000000000001</v>
      </c>
    </row>
    <row r="2676" spans="1:21" x14ac:dyDescent="0.3">
      <c r="A2676" t="s">
        <v>10303</v>
      </c>
      <c r="B2676" s="2">
        <v>43781</v>
      </c>
      <c r="C2676" s="2">
        <v>43787</v>
      </c>
      <c r="D2676" s="1" t="s">
        <v>47</v>
      </c>
      <c r="E2676" s="1" t="s">
        <v>6184</v>
      </c>
      <c r="F2676" s="1" t="s">
        <v>6185</v>
      </c>
      <c r="G2676" s="1" t="s">
        <v>23</v>
      </c>
      <c r="H2676" s="1" t="s">
        <v>24</v>
      </c>
      <c r="I2676" s="1" t="s">
        <v>261</v>
      </c>
      <c r="J2676" s="1" t="s">
        <v>262</v>
      </c>
      <c r="K2676" s="1">
        <v>10035</v>
      </c>
      <c r="L2676" s="1" t="s">
        <v>143</v>
      </c>
      <c r="M2676" s="1" t="s">
        <v>3210</v>
      </c>
      <c r="N2676" s="1" t="s">
        <v>43</v>
      </c>
      <c r="O2676" s="1" t="s">
        <v>168</v>
      </c>
      <c r="P2676" s="1" t="s">
        <v>660</v>
      </c>
      <c r="Q2676" s="10">
        <v>15.56</v>
      </c>
      <c r="R2676" s="25">
        <v>2</v>
      </c>
      <c r="S2676" s="10">
        <v>31.12</v>
      </c>
      <c r="T2676" s="1">
        <v>0</v>
      </c>
      <c r="U2676" s="10">
        <v>7.3132000000000001</v>
      </c>
    </row>
    <row r="2677" spans="1:21" x14ac:dyDescent="0.3">
      <c r="A2677" t="s">
        <v>9731</v>
      </c>
      <c r="B2677" s="2">
        <v>44319</v>
      </c>
      <c r="C2677" s="2">
        <v>44324</v>
      </c>
      <c r="D2677" s="1" t="s">
        <v>47</v>
      </c>
      <c r="E2677" s="1" t="s">
        <v>5602</v>
      </c>
      <c r="F2677" s="1" t="s">
        <v>5603</v>
      </c>
      <c r="G2677" s="1" t="s">
        <v>38</v>
      </c>
      <c r="H2677" s="1" t="s">
        <v>24</v>
      </c>
      <c r="I2677" s="1" t="s">
        <v>141</v>
      </c>
      <c r="J2677" s="1" t="s">
        <v>142</v>
      </c>
      <c r="K2677" s="1">
        <v>19134</v>
      </c>
      <c r="L2677" s="1" t="s">
        <v>143</v>
      </c>
      <c r="M2677" s="1" t="s">
        <v>8182</v>
      </c>
      <c r="N2677" s="1" t="s">
        <v>29</v>
      </c>
      <c r="O2677" s="1" t="s">
        <v>62</v>
      </c>
      <c r="P2677" s="1" t="s">
        <v>8183</v>
      </c>
      <c r="Q2677" s="10">
        <v>32.448</v>
      </c>
      <c r="R2677" s="25">
        <v>2</v>
      </c>
      <c r="S2677" s="10">
        <v>64.896000000000001</v>
      </c>
      <c r="T2677" s="1">
        <v>0.2</v>
      </c>
      <c r="U2677" s="10">
        <v>7.3008000000000006</v>
      </c>
    </row>
    <row r="2678" spans="1:21" x14ac:dyDescent="0.3">
      <c r="A2678" t="s">
        <v>1827</v>
      </c>
      <c r="B2678" s="2">
        <v>43231</v>
      </c>
      <c r="C2678" s="2">
        <v>43236</v>
      </c>
      <c r="D2678" s="1" t="s">
        <v>47</v>
      </c>
      <c r="E2678" s="1" t="s">
        <v>378</v>
      </c>
      <c r="F2678" s="1" t="s">
        <v>379</v>
      </c>
      <c r="G2678" s="1" t="s">
        <v>23</v>
      </c>
      <c r="H2678" s="1" t="s">
        <v>24</v>
      </c>
      <c r="I2678" s="1" t="s">
        <v>100</v>
      </c>
      <c r="J2678" s="1" t="s">
        <v>101</v>
      </c>
      <c r="K2678" s="1">
        <v>76106</v>
      </c>
      <c r="L2678" s="1" t="s">
        <v>102</v>
      </c>
      <c r="M2678" s="1" t="s">
        <v>1828</v>
      </c>
      <c r="N2678" s="1" t="s">
        <v>68</v>
      </c>
      <c r="O2678" s="1" t="s">
        <v>156</v>
      </c>
      <c r="P2678" s="1" t="s">
        <v>1829</v>
      </c>
      <c r="Q2678" s="10">
        <v>58.112000000000002</v>
      </c>
      <c r="R2678" s="25">
        <v>2</v>
      </c>
      <c r="S2678" s="10">
        <v>116.224</v>
      </c>
      <c r="T2678" s="1">
        <v>0.2</v>
      </c>
      <c r="U2678" s="10">
        <v>7.263999999999994</v>
      </c>
    </row>
    <row r="2679" spans="1:21" x14ac:dyDescent="0.3">
      <c r="A2679" t="s">
        <v>4353</v>
      </c>
      <c r="B2679" s="2">
        <v>44499</v>
      </c>
      <c r="C2679" s="2">
        <v>44503</v>
      </c>
      <c r="D2679" s="1" t="s">
        <v>47</v>
      </c>
      <c r="E2679" s="1" t="s">
        <v>4082</v>
      </c>
      <c r="F2679" s="1" t="s">
        <v>4083</v>
      </c>
      <c r="G2679" s="1" t="s">
        <v>23</v>
      </c>
      <c r="H2679" s="1" t="s">
        <v>24</v>
      </c>
      <c r="I2679" s="1" t="s">
        <v>141</v>
      </c>
      <c r="J2679" s="1" t="s">
        <v>142</v>
      </c>
      <c r="K2679" s="1">
        <v>19140</v>
      </c>
      <c r="L2679" s="1" t="s">
        <v>143</v>
      </c>
      <c r="M2679" s="1" t="s">
        <v>4354</v>
      </c>
      <c r="N2679" s="1" t="s">
        <v>43</v>
      </c>
      <c r="O2679" s="1" t="s">
        <v>87</v>
      </c>
      <c r="P2679" s="1" t="s">
        <v>4355</v>
      </c>
      <c r="Q2679" s="10">
        <v>20.736000000000004</v>
      </c>
      <c r="R2679" s="25">
        <v>4</v>
      </c>
      <c r="S2679" s="10">
        <v>82.944000000000017</v>
      </c>
      <c r="T2679" s="1">
        <v>0.2</v>
      </c>
      <c r="U2679" s="10">
        <v>7.2576000000000001</v>
      </c>
    </row>
    <row r="2680" spans="1:21" x14ac:dyDescent="0.3">
      <c r="A2680" t="s">
        <v>5918</v>
      </c>
      <c r="B2680" s="2">
        <v>44420</v>
      </c>
      <c r="C2680" s="2">
        <v>44425</v>
      </c>
      <c r="D2680" s="1" t="s">
        <v>47</v>
      </c>
      <c r="E2680" s="1" t="s">
        <v>2462</v>
      </c>
      <c r="F2680" s="1" t="s">
        <v>2463</v>
      </c>
      <c r="G2680" s="1" t="s">
        <v>23</v>
      </c>
      <c r="H2680" s="1" t="s">
        <v>24</v>
      </c>
      <c r="I2680" s="1" t="s">
        <v>5919</v>
      </c>
      <c r="J2680" s="1" t="s">
        <v>51</v>
      </c>
      <c r="K2680" s="1">
        <v>32839</v>
      </c>
      <c r="L2680" s="1" t="s">
        <v>27</v>
      </c>
      <c r="M2680" s="1" t="s">
        <v>5649</v>
      </c>
      <c r="N2680" s="1" t="s">
        <v>43</v>
      </c>
      <c r="O2680" s="1" t="s">
        <v>87</v>
      </c>
      <c r="P2680" s="1" t="s">
        <v>5650</v>
      </c>
      <c r="Q2680" s="10">
        <v>20.736000000000004</v>
      </c>
      <c r="R2680" s="25">
        <v>4</v>
      </c>
      <c r="S2680" s="10">
        <v>82.944000000000017</v>
      </c>
      <c r="T2680" s="1">
        <v>0.2</v>
      </c>
      <c r="U2680" s="10">
        <v>7.2576000000000001</v>
      </c>
    </row>
    <row r="2681" spans="1:21" x14ac:dyDescent="0.3">
      <c r="A2681" t="s">
        <v>6033</v>
      </c>
      <c r="B2681" s="2">
        <v>43628</v>
      </c>
      <c r="C2681" s="2">
        <v>43633</v>
      </c>
      <c r="D2681" s="1" t="s">
        <v>47</v>
      </c>
      <c r="E2681" s="1" t="s">
        <v>6034</v>
      </c>
      <c r="F2681" s="1" t="s">
        <v>6035</v>
      </c>
      <c r="G2681" s="1" t="s">
        <v>23</v>
      </c>
      <c r="H2681" s="1" t="s">
        <v>24</v>
      </c>
      <c r="I2681" s="1" t="s">
        <v>141</v>
      </c>
      <c r="J2681" s="1" t="s">
        <v>142</v>
      </c>
      <c r="K2681" s="1">
        <v>19134</v>
      </c>
      <c r="L2681" s="1" t="s">
        <v>143</v>
      </c>
      <c r="M2681" s="1" t="s">
        <v>6036</v>
      </c>
      <c r="N2681" s="1" t="s">
        <v>43</v>
      </c>
      <c r="O2681" s="1" t="s">
        <v>87</v>
      </c>
      <c r="P2681" s="1" t="s">
        <v>6037</v>
      </c>
      <c r="Q2681" s="10">
        <v>20.736000000000004</v>
      </c>
      <c r="R2681" s="25">
        <v>4</v>
      </c>
      <c r="S2681" s="10">
        <v>82.944000000000017</v>
      </c>
      <c r="T2681" s="1">
        <v>0.2</v>
      </c>
      <c r="U2681" s="10">
        <v>7.2576000000000001</v>
      </c>
    </row>
    <row r="2682" spans="1:21" x14ac:dyDescent="0.3">
      <c r="A2682" t="s">
        <v>6095</v>
      </c>
      <c r="B2682" s="2">
        <v>44455</v>
      </c>
      <c r="C2682" s="2">
        <v>44460</v>
      </c>
      <c r="D2682" s="1" t="s">
        <v>47</v>
      </c>
      <c r="E2682" s="1" t="s">
        <v>1235</v>
      </c>
      <c r="F2682" s="1" t="s">
        <v>1236</v>
      </c>
      <c r="G2682" s="1" t="s">
        <v>99</v>
      </c>
      <c r="H2682" s="1" t="s">
        <v>24</v>
      </c>
      <c r="I2682" s="1" t="s">
        <v>141</v>
      </c>
      <c r="J2682" s="1" t="s">
        <v>142</v>
      </c>
      <c r="K2682" s="1">
        <v>19143</v>
      </c>
      <c r="L2682" s="1" t="s">
        <v>143</v>
      </c>
      <c r="M2682" s="1" t="s">
        <v>4354</v>
      </c>
      <c r="N2682" s="1" t="s">
        <v>43</v>
      </c>
      <c r="O2682" s="1" t="s">
        <v>87</v>
      </c>
      <c r="P2682" s="1" t="s">
        <v>4355</v>
      </c>
      <c r="Q2682" s="10">
        <v>20.736000000000004</v>
      </c>
      <c r="R2682" s="25">
        <v>4</v>
      </c>
      <c r="S2682" s="10">
        <v>82.944000000000017</v>
      </c>
      <c r="T2682" s="1">
        <v>0.2</v>
      </c>
      <c r="U2682" s="10">
        <v>7.2576000000000001</v>
      </c>
    </row>
    <row r="2683" spans="1:21" x14ac:dyDescent="0.3">
      <c r="A2683" t="s">
        <v>6326</v>
      </c>
      <c r="B2683" s="2">
        <v>43418</v>
      </c>
      <c r="C2683" s="2">
        <v>43419</v>
      </c>
      <c r="D2683" s="1" t="s">
        <v>183</v>
      </c>
      <c r="E2683" s="1" t="s">
        <v>6327</v>
      </c>
      <c r="F2683" s="1" t="s">
        <v>6328</v>
      </c>
      <c r="G2683" s="1" t="s">
        <v>38</v>
      </c>
      <c r="H2683" s="1" t="s">
        <v>24</v>
      </c>
      <c r="I2683" s="1" t="s">
        <v>594</v>
      </c>
      <c r="J2683" s="1" t="s">
        <v>101</v>
      </c>
      <c r="K2683" s="1">
        <v>77506</v>
      </c>
      <c r="L2683" s="1" t="s">
        <v>102</v>
      </c>
      <c r="M2683" s="1" t="s">
        <v>6329</v>
      </c>
      <c r="N2683" s="1" t="s">
        <v>43</v>
      </c>
      <c r="O2683" s="1" t="s">
        <v>87</v>
      </c>
      <c r="P2683" s="1" t="s">
        <v>6330</v>
      </c>
      <c r="Q2683" s="10">
        <v>20.736000000000004</v>
      </c>
      <c r="R2683" s="25">
        <v>4</v>
      </c>
      <c r="S2683" s="10">
        <v>82.944000000000017</v>
      </c>
      <c r="T2683" s="1">
        <v>0.2</v>
      </c>
      <c r="U2683" s="10">
        <v>7.2576000000000001</v>
      </c>
    </row>
    <row r="2684" spans="1:21" x14ac:dyDescent="0.3">
      <c r="A2684" t="s">
        <v>7779</v>
      </c>
      <c r="B2684" s="2">
        <v>43817</v>
      </c>
      <c r="C2684" s="2">
        <v>43817</v>
      </c>
      <c r="D2684" s="1" t="s">
        <v>1276</v>
      </c>
      <c r="E2684" s="1" t="s">
        <v>712</v>
      </c>
      <c r="F2684" s="1" t="s">
        <v>713</v>
      </c>
      <c r="G2684" s="1" t="s">
        <v>99</v>
      </c>
      <c r="H2684" s="1" t="s">
        <v>24</v>
      </c>
      <c r="I2684" s="1" t="s">
        <v>2146</v>
      </c>
      <c r="J2684" s="1" t="s">
        <v>489</v>
      </c>
      <c r="K2684" s="1">
        <v>44105</v>
      </c>
      <c r="L2684" s="1" t="s">
        <v>143</v>
      </c>
      <c r="M2684" s="1" t="s">
        <v>1870</v>
      </c>
      <c r="N2684" s="1" t="s">
        <v>43</v>
      </c>
      <c r="O2684" s="1" t="s">
        <v>87</v>
      </c>
      <c r="P2684" s="1" t="s">
        <v>1871</v>
      </c>
      <c r="Q2684" s="10">
        <v>20.736000000000004</v>
      </c>
      <c r="R2684" s="25">
        <v>4</v>
      </c>
      <c r="S2684" s="10">
        <v>82.944000000000017</v>
      </c>
      <c r="T2684" s="1">
        <v>0.2</v>
      </c>
      <c r="U2684" s="10">
        <v>7.2576000000000001</v>
      </c>
    </row>
    <row r="2685" spans="1:21" x14ac:dyDescent="0.3">
      <c r="A2685" t="s">
        <v>8380</v>
      </c>
      <c r="B2685" s="2">
        <v>44301</v>
      </c>
      <c r="C2685" s="2">
        <v>44307</v>
      </c>
      <c r="D2685" s="1" t="s">
        <v>47</v>
      </c>
      <c r="E2685" s="1" t="s">
        <v>1481</v>
      </c>
      <c r="F2685" s="1" t="s">
        <v>1482</v>
      </c>
      <c r="G2685" s="1" t="s">
        <v>99</v>
      </c>
      <c r="H2685" s="1" t="s">
        <v>24</v>
      </c>
      <c r="I2685" s="1" t="s">
        <v>179</v>
      </c>
      <c r="J2685" s="1" t="s">
        <v>101</v>
      </c>
      <c r="K2685" s="1">
        <v>77041</v>
      </c>
      <c r="L2685" s="1" t="s">
        <v>102</v>
      </c>
      <c r="M2685" s="1" t="s">
        <v>8381</v>
      </c>
      <c r="N2685" s="1" t="s">
        <v>43</v>
      </c>
      <c r="O2685" s="1" t="s">
        <v>87</v>
      </c>
      <c r="P2685" s="1" t="s">
        <v>8382</v>
      </c>
      <c r="Q2685" s="10">
        <v>20.736000000000004</v>
      </c>
      <c r="R2685" s="25">
        <v>4</v>
      </c>
      <c r="S2685" s="10">
        <v>82.944000000000017</v>
      </c>
      <c r="T2685" s="1">
        <v>0.2</v>
      </c>
      <c r="U2685" s="10">
        <v>7.2576000000000001</v>
      </c>
    </row>
    <row r="2686" spans="1:21" x14ac:dyDescent="0.3">
      <c r="A2686" t="s">
        <v>9835</v>
      </c>
      <c r="B2686" s="2">
        <v>44352</v>
      </c>
      <c r="C2686" s="2">
        <v>44356</v>
      </c>
      <c r="D2686" s="1" t="s">
        <v>47</v>
      </c>
      <c r="E2686" s="1" t="s">
        <v>3042</v>
      </c>
      <c r="F2686" s="1" t="s">
        <v>3043</v>
      </c>
      <c r="G2686" s="1" t="s">
        <v>38</v>
      </c>
      <c r="H2686" s="1" t="s">
        <v>24</v>
      </c>
      <c r="I2686" s="1" t="s">
        <v>5919</v>
      </c>
      <c r="J2686" s="1" t="s">
        <v>51</v>
      </c>
      <c r="K2686" s="1">
        <v>32839</v>
      </c>
      <c r="L2686" s="1" t="s">
        <v>27</v>
      </c>
      <c r="M2686" s="1" t="s">
        <v>5154</v>
      </c>
      <c r="N2686" s="1" t="s">
        <v>43</v>
      </c>
      <c r="O2686" s="1" t="s">
        <v>87</v>
      </c>
      <c r="P2686" s="1" t="s">
        <v>5155</v>
      </c>
      <c r="Q2686" s="10">
        <v>20.736000000000004</v>
      </c>
      <c r="R2686" s="25">
        <v>4</v>
      </c>
      <c r="S2686" s="10">
        <v>82.944000000000017</v>
      </c>
      <c r="T2686" s="1">
        <v>0.2</v>
      </c>
      <c r="U2686" s="10">
        <v>7.2576000000000001</v>
      </c>
    </row>
    <row r="2687" spans="1:21" x14ac:dyDescent="0.3">
      <c r="A2687" t="s">
        <v>5019</v>
      </c>
      <c r="B2687" s="2">
        <v>44026</v>
      </c>
      <c r="C2687" s="2">
        <v>44026</v>
      </c>
      <c r="D2687" s="1" t="s">
        <v>1276</v>
      </c>
      <c r="E2687" s="1" t="s">
        <v>5020</v>
      </c>
      <c r="F2687" s="1" t="s">
        <v>5021</v>
      </c>
      <c r="G2687" s="1" t="s">
        <v>23</v>
      </c>
      <c r="H2687" s="1" t="s">
        <v>24</v>
      </c>
      <c r="I2687" s="1" t="s">
        <v>1655</v>
      </c>
      <c r="J2687" s="1" t="s">
        <v>349</v>
      </c>
      <c r="K2687" s="1">
        <v>35810</v>
      </c>
      <c r="L2687" s="1" t="s">
        <v>27</v>
      </c>
      <c r="M2687" s="1" t="s">
        <v>732</v>
      </c>
      <c r="N2687" s="1" t="s">
        <v>68</v>
      </c>
      <c r="O2687" s="1" t="s">
        <v>156</v>
      </c>
      <c r="P2687" s="1" t="s">
        <v>733</v>
      </c>
      <c r="Q2687" s="10">
        <v>29</v>
      </c>
      <c r="R2687" s="25">
        <v>2</v>
      </c>
      <c r="S2687" s="10">
        <v>58</v>
      </c>
      <c r="T2687" s="1">
        <v>0</v>
      </c>
      <c r="U2687" s="10">
        <v>7.25</v>
      </c>
    </row>
    <row r="2688" spans="1:21" x14ac:dyDescent="0.3">
      <c r="A2688" t="s">
        <v>9101</v>
      </c>
      <c r="B2688" s="2">
        <v>44148</v>
      </c>
      <c r="C2688" s="2">
        <v>44152</v>
      </c>
      <c r="D2688" s="1" t="s">
        <v>47</v>
      </c>
      <c r="E2688" s="1" t="s">
        <v>1509</v>
      </c>
      <c r="F2688" s="1" t="s">
        <v>1510</v>
      </c>
      <c r="G2688" s="1" t="s">
        <v>99</v>
      </c>
      <c r="H2688" s="1" t="s">
        <v>24</v>
      </c>
      <c r="I2688" s="1" t="s">
        <v>92</v>
      </c>
      <c r="J2688" s="1" t="s">
        <v>93</v>
      </c>
      <c r="K2688" s="1">
        <v>98103</v>
      </c>
      <c r="L2688" s="1" t="s">
        <v>41</v>
      </c>
      <c r="M2688" s="1" t="s">
        <v>165</v>
      </c>
      <c r="N2688" s="1" t="s">
        <v>29</v>
      </c>
      <c r="O2688" s="1" t="s">
        <v>62</v>
      </c>
      <c r="P2688" s="1" t="s">
        <v>5301</v>
      </c>
      <c r="Q2688" s="10">
        <v>19.54</v>
      </c>
      <c r="R2688" s="25">
        <v>2</v>
      </c>
      <c r="S2688" s="10">
        <v>39.08</v>
      </c>
      <c r="T2688" s="1">
        <v>0</v>
      </c>
      <c r="U2688" s="10">
        <v>7.2297999999999991</v>
      </c>
    </row>
    <row r="2689" spans="1:21" x14ac:dyDescent="0.3">
      <c r="A2689" t="s">
        <v>3070</v>
      </c>
      <c r="B2689" s="2">
        <v>44540</v>
      </c>
      <c r="C2689" s="2">
        <v>44547</v>
      </c>
      <c r="D2689" s="1" t="s">
        <v>47</v>
      </c>
      <c r="E2689" s="1" t="s">
        <v>1121</v>
      </c>
      <c r="F2689" s="1" t="s">
        <v>1122</v>
      </c>
      <c r="G2689" s="1" t="s">
        <v>38</v>
      </c>
      <c r="H2689" s="1" t="s">
        <v>24</v>
      </c>
      <c r="I2689" s="1" t="s">
        <v>939</v>
      </c>
      <c r="J2689" s="1" t="s">
        <v>40</v>
      </c>
      <c r="K2689" s="1">
        <v>92037</v>
      </c>
      <c r="L2689" s="1" t="s">
        <v>41</v>
      </c>
      <c r="M2689" s="1" t="s">
        <v>3071</v>
      </c>
      <c r="N2689" s="1" t="s">
        <v>43</v>
      </c>
      <c r="O2689" s="1" t="s">
        <v>72</v>
      </c>
      <c r="P2689" s="1" t="s">
        <v>3072</v>
      </c>
      <c r="Q2689" s="10">
        <v>19.936000000000003</v>
      </c>
      <c r="R2689" s="25">
        <v>4</v>
      </c>
      <c r="S2689" s="10">
        <v>79.744000000000014</v>
      </c>
      <c r="T2689" s="1">
        <v>0.2</v>
      </c>
      <c r="U2689" s="10">
        <v>7.2267999999999999</v>
      </c>
    </row>
    <row r="2690" spans="1:21" x14ac:dyDescent="0.3">
      <c r="A2690" t="s">
        <v>6016</v>
      </c>
      <c r="B2690" s="2">
        <v>43823</v>
      </c>
      <c r="C2690" s="2">
        <v>43828</v>
      </c>
      <c r="D2690" s="1" t="s">
        <v>47</v>
      </c>
      <c r="E2690" s="1" t="s">
        <v>3666</v>
      </c>
      <c r="F2690" s="1" t="s">
        <v>3667</v>
      </c>
      <c r="G2690" s="1" t="s">
        <v>23</v>
      </c>
      <c r="H2690" s="1" t="s">
        <v>24</v>
      </c>
      <c r="I2690" s="1" t="s">
        <v>39</v>
      </c>
      <c r="J2690" s="1" t="s">
        <v>40</v>
      </c>
      <c r="K2690" s="1">
        <v>90032</v>
      </c>
      <c r="L2690" s="1" t="s">
        <v>41</v>
      </c>
      <c r="M2690" s="1" t="s">
        <v>3071</v>
      </c>
      <c r="N2690" s="1" t="s">
        <v>43</v>
      </c>
      <c r="O2690" s="1" t="s">
        <v>72</v>
      </c>
      <c r="P2690" s="1" t="s">
        <v>3072</v>
      </c>
      <c r="Q2690" s="10">
        <v>19.936000000000003</v>
      </c>
      <c r="R2690" s="25">
        <v>4</v>
      </c>
      <c r="S2690" s="10">
        <v>79.744000000000014</v>
      </c>
      <c r="T2690" s="1">
        <v>0.2</v>
      </c>
      <c r="U2690" s="10">
        <v>7.2267999999999999</v>
      </c>
    </row>
    <row r="2691" spans="1:21" x14ac:dyDescent="0.3">
      <c r="A2691" t="s">
        <v>7533</v>
      </c>
      <c r="B2691" s="2">
        <v>43973</v>
      </c>
      <c r="C2691" s="2">
        <v>43973</v>
      </c>
      <c r="D2691" s="1" t="s">
        <v>1276</v>
      </c>
      <c r="E2691" s="1" t="s">
        <v>1885</v>
      </c>
      <c r="F2691" s="1" t="s">
        <v>1886</v>
      </c>
      <c r="G2691" s="1" t="s">
        <v>23</v>
      </c>
      <c r="H2691" s="1" t="s">
        <v>24</v>
      </c>
      <c r="I2691" s="1" t="s">
        <v>7534</v>
      </c>
      <c r="J2691" s="1" t="s">
        <v>1258</v>
      </c>
      <c r="K2691" s="1">
        <v>30605</v>
      </c>
      <c r="L2691" s="1" t="s">
        <v>27</v>
      </c>
      <c r="M2691" s="1" t="s">
        <v>1993</v>
      </c>
      <c r="N2691" s="1" t="s">
        <v>43</v>
      </c>
      <c r="O2691" s="1" t="s">
        <v>44</v>
      </c>
      <c r="P2691" s="1" t="s">
        <v>1994</v>
      </c>
      <c r="Q2691" s="10">
        <v>14.73</v>
      </c>
      <c r="R2691" s="25">
        <v>3</v>
      </c>
      <c r="S2691" s="10">
        <v>44.19</v>
      </c>
      <c r="T2691" s="1">
        <v>0</v>
      </c>
      <c r="U2691" s="10">
        <v>7.2176999999999998</v>
      </c>
    </row>
    <row r="2692" spans="1:21" x14ac:dyDescent="0.3">
      <c r="A2692" t="s">
        <v>9113</v>
      </c>
      <c r="B2692" s="2">
        <v>44484</v>
      </c>
      <c r="C2692" s="2">
        <v>44488</v>
      </c>
      <c r="D2692" s="1" t="s">
        <v>47</v>
      </c>
      <c r="E2692" s="1" t="s">
        <v>4178</v>
      </c>
      <c r="F2692" s="1" t="s">
        <v>4179</v>
      </c>
      <c r="G2692" s="1" t="s">
        <v>23</v>
      </c>
      <c r="H2692" s="1" t="s">
        <v>24</v>
      </c>
      <c r="I2692" s="1" t="s">
        <v>9114</v>
      </c>
      <c r="J2692" s="1" t="s">
        <v>40</v>
      </c>
      <c r="K2692" s="1">
        <v>93010</v>
      </c>
      <c r="L2692" s="1" t="s">
        <v>41</v>
      </c>
      <c r="M2692" s="1" t="s">
        <v>4389</v>
      </c>
      <c r="N2692" s="1" t="s">
        <v>43</v>
      </c>
      <c r="O2692" s="1" t="s">
        <v>44</v>
      </c>
      <c r="P2692" s="1" t="s">
        <v>4390</v>
      </c>
      <c r="Q2692" s="10">
        <v>14.73</v>
      </c>
      <c r="R2692" s="25">
        <v>3</v>
      </c>
      <c r="S2692" s="10">
        <v>44.19</v>
      </c>
      <c r="T2692" s="1">
        <v>0</v>
      </c>
      <c r="U2692" s="10">
        <v>7.2176999999999998</v>
      </c>
    </row>
    <row r="2693" spans="1:21" x14ac:dyDescent="0.3">
      <c r="A2693" t="s">
        <v>9611</v>
      </c>
      <c r="B2693" s="2">
        <v>43866</v>
      </c>
      <c r="C2693" s="2">
        <v>43871</v>
      </c>
      <c r="D2693" s="1" t="s">
        <v>47</v>
      </c>
      <c r="E2693" s="1" t="s">
        <v>5376</v>
      </c>
      <c r="F2693" s="1" t="s">
        <v>5377</v>
      </c>
      <c r="G2693" s="1" t="s">
        <v>23</v>
      </c>
      <c r="H2693" s="1" t="s">
        <v>24</v>
      </c>
      <c r="I2693" s="1" t="s">
        <v>939</v>
      </c>
      <c r="J2693" s="1" t="s">
        <v>40</v>
      </c>
      <c r="K2693" s="1">
        <v>92037</v>
      </c>
      <c r="L2693" s="1" t="s">
        <v>41</v>
      </c>
      <c r="M2693" s="1" t="s">
        <v>2331</v>
      </c>
      <c r="N2693" s="1" t="s">
        <v>43</v>
      </c>
      <c r="O2693" s="1" t="s">
        <v>44</v>
      </c>
      <c r="P2693" s="1" t="s">
        <v>2332</v>
      </c>
      <c r="Q2693" s="10">
        <v>14.73</v>
      </c>
      <c r="R2693" s="25">
        <v>3</v>
      </c>
      <c r="S2693" s="10">
        <v>44.19</v>
      </c>
      <c r="T2693" s="1">
        <v>0</v>
      </c>
      <c r="U2693" s="10">
        <v>7.2176999999999998</v>
      </c>
    </row>
    <row r="2694" spans="1:21" x14ac:dyDescent="0.3">
      <c r="A2694" t="s">
        <v>6435</v>
      </c>
      <c r="B2694" s="2">
        <v>44523</v>
      </c>
      <c r="C2694" s="2">
        <v>44524</v>
      </c>
      <c r="D2694" s="1" t="s">
        <v>183</v>
      </c>
      <c r="E2694" s="1" t="s">
        <v>1228</v>
      </c>
      <c r="F2694" s="1" t="s">
        <v>1229</v>
      </c>
      <c r="G2694" s="1" t="s">
        <v>23</v>
      </c>
      <c r="H2694" s="1" t="s">
        <v>24</v>
      </c>
      <c r="I2694" s="1" t="s">
        <v>141</v>
      </c>
      <c r="J2694" s="1" t="s">
        <v>142</v>
      </c>
      <c r="K2694" s="1">
        <v>19120</v>
      </c>
      <c r="L2694" s="1" t="s">
        <v>143</v>
      </c>
      <c r="M2694" s="1" t="s">
        <v>6436</v>
      </c>
      <c r="N2694" s="1" t="s">
        <v>29</v>
      </c>
      <c r="O2694" s="1" t="s">
        <v>62</v>
      </c>
      <c r="P2694" s="1" t="s">
        <v>6437</v>
      </c>
      <c r="Q2694" s="10">
        <v>24.048000000000002</v>
      </c>
      <c r="R2694" s="25">
        <v>9</v>
      </c>
      <c r="S2694" s="10">
        <v>216.43200000000002</v>
      </c>
      <c r="T2694" s="1">
        <v>0.2</v>
      </c>
      <c r="U2694" s="10">
        <v>7.2144000000000013</v>
      </c>
    </row>
    <row r="2695" spans="1:21" x14ac:dyDescent="0.3">
      <c r="A2695" t="s">
        <v>7710</v>
      </c>
      <c r="B2695" s="2">
        <v>43806</v>
      </c>
      <c r="C2695" s="2">
        <v>43808</v>
      </c>
      <c r="D2695" s="1" t="s">
        <v>183</v>
      </c>
      <c r="E2695" s="1" t="s">
        <v>979</v>
      </c>
      <c r="F2695" s="1" t="s">
        <v>980</v>
      </c>
      <c r="G2695" s="1" t="s">
        <v>23</v>
      </c>
      <c r="H2695" s="1" t="s">
        <v>24</v>
      </c>
      <c r="I2695" s="1" t="s">
        <v>261</v>
      </c>
      <c r="J2695" s="1" t="s">
        <v>262</v>
      </c>
      <c r="K2695" s="1">
        <v>10024</v>
      </c>
      <c r="L2695" s="1" t="s">
        <v>143</v>
      </c>
      <c r="M2695" s="1" t="s">
        <v>3355</v>
      </c>
      <c r="N2695" s="1" t="s">
        <v>43</v>
      </c>
      <c r="O2695" s="1" t="s">
        <v>72</v>
      </c>
      <c r="P2695" s="1" t="s">
        <v>3356</v>
      </c>
      <c r="Q2695" s="10">
        <v>21.36</v>
      </c>
      <c r="R2695" s="25">
        <v>5</v>
      </c>
      <c r="S2695" s="10">
        <v>106.8</v>
      </c>
      <c r="T2695" s="1">
        <v>0.2</v>
      </c>
      <c r="U2695" s="10">
        <v>7.2089999999999996</v>
      </c>
    </row>
    <row r="2696" spans="1:21" x14ac:dyDescent="0.3">
      <c r="A2696" t="s">
        <v>9239</v>
      </c>
      <c r="B2696" s="2">
        <v>43146</v>
      </c>
      <c r="C2696" s="2">
        <v>43150</v>
      </c>
      <c r="D2696" s="1" t="s">
        <v>47</v>
      </c>
      <c r="E2696" s="1" t="s">
        <v>2376</v>
      </c>
      <c r="F2696" s="1" t="s">
        <v>2377</v>
      </c>
      <c r="G2696" s="1" t="s">
        <v>38</v>
      </c>
      <c r="H2696" s="1" t="s">
        <v>24</v>
      </c>
      <c r="I2696" s="1" t="s">
        <v>92</v>
      </c>
      <c r="J2696" s="1" t="s">
        <v>93</v>
      </c>
      <c r="K2696" s="1">
        <v>98105</v>
      </c>
      <c r="L2696" s="1" t="s">
        <v>41</v>
      </c>
      <c r="M2696" s="1" t="s">
        <v>3355</v>
      </c>
      <c r="N2696" s="1" t="s">
        <v>43</v>
      </c>
      <c r="O2696" s="1" t="s">
        <v>72</v>
      </c>
      <c r="P2696" s="1" t="s">
        <v>3356</v>
      </c>
      <c r="Q2696" s="10">
        <v>21.36</v>
      </c>
      <c r="R2696" s="25">
        <v>5</v>
      </c>
      <c r="S2696" s="10">
        <v>106.8</v>
      </c>
      <c r="T2696" s="1">
        <v>0.2</v>
      </c>
      <c r="U2696" s="10">
        <v>7.2089999999999996</v>
      </c>
    </row>
    <row r="2697" spans="1:21" x14ac:dyDescent="0.3">
      <c r="A2697" t="s">
        <v>4768</v>
      </c>
      <c r="B2697" s="2">
        <v>43137</v>
      </c>
      <c r="C2697" s="2">
        <v>43140</v>
      </c>
      <c r="D2697" s="1" t="s">
        <v>183</v>
      </c>
      <c r="E2697" s="1" t="s">
        <v>4496</v>
      </c>
      <c r="F2697" s="1" t="s">
        <v>4497</v>
      </c>
      <c r="G2697" s="1" t="s">
        <v>38</v>
      </c>
      <c r="H2697" s="1" t="s">
        <v>24</v>
      </c>
      <c r="I2697" s="1" t="s">
        <v>4769</v>
      </c>
      <c r="J2697" s="1" t="s">
        <v>310</v>
      </c>
      <c r="K2697" s="1">
        <v>23320</v>
      </c>
      <c r="L2697" s="1" t="s">
        <v>27</v>
      </c>
      <c r="M2697" s="1" t="s">
        <v>2087</v>
      </c>
      <c r="N2697" s="1" t="s">
        <v>43</v>
      </c>
      <c r="O2697" s="1" t="s">
        <v>44</v>
      </c>
      <c r="P2697" s="1" t="s">
        <v>2088</v>
      </c>
      <c r="Q2697" s="10">
        <v>15</v>
      </c>
      <c r="R2697" s="25">
        <v>4</v>
      </c>
      <c r="S2697" s="10">
        <v>60</v>
      </c>
      <c r="T2697" s="1">
        <v>0</v>
      </c>
      <c r="U2697" s="10">
        <v>7.1999999999999993</v>
      </c>
    </row>
    <row r="2698" spans="1:21" x14ac:dyDescent="0.3">
      <c r="A2698" t="s">
        <v>9990</v>
      </c>
      <c r="B2698" s="2">
        <v>44543</v>
      </c>
      <c r="C2698" s="2">
        <v>44548</v>
      </c>
      <c r="D2698" s="1" t="s">
        <v>47</v>
      </c>
      <c r="E2698" s="1" t="s">
        <v>1370</v>
      </c>
      <c r="F2698" s="1" t="s">
        <v>1371</v>
      </c>
      <c r="G2698" s="1" t="s">
        <v>38</v>
      </c>
      <c r="H2698" s="1" t="s">
        <v>24</v>
      </c>
      <c r="I2698" s="1" t="s">
        <v>261</v>
      </c>
      <c r="J2698" s="1" t="s">
        <v>262</v>
      </c>
      <c r="K2698" s="1">
        <v>10024</v>
      </c>
      <c r="L2698" s="1" t="s">
        <v>143</v>
      </c>
      <c r="M2698" s="1" t="s">
        <v>2198</v>
      </c>
      <c r="N2698" s="1" t="s">
        <v>29</v>
      </c>
      <c r="O2698" s="1" t="s">
        <v>30</v>
      </c>
      <c r="P2698" s="1" t="s">
        <v>2199</v>
      </c>
      <c r="Q2698" s="10">
        <v>287.976</v>
      </c>
      <c r="R2698" s="25">
        <v>3</v>
      </c>
      <c r="S2698" s="10">
        <v>863.928</v>
      </c>
      <c r="T2698" s="1">
        <v>0.2</v>
      </c>
      <c r="U2698" s="10">
        <v>7.1993999999999687</v>
      </c>
    </row>
    <row r="2699" spans="1:21" x14ac:dyDescent="0.3">
      <c r="A2699" t="s">
        <v>6502</v>
      </c>
      <c r="B2699" s="2">
        <v>44533</v>
      </c>
      <c r="C2699" s="2">
        <v>44535</v>
      </c>
      <c r="D2699" s="1" t="s">
        <v>20</v>
      </c>
      <c r="E2699" s="1" t="s">
        <v>3658</v>
      </c>
      <c r="F2699" s="1" t="s">
        <v>3659</v>
      </c>
      <c r="G2699" s="1" t="s">
        <v>23</v>
      </c>
      <c r="H2699" s="1" t="s">
        <v>24</v>
      </c>
      <c r="I2699" s="1" t="s">
        <v>1505</v>
      </c>
      <c r="J2699" s="1" t="s">
        <v>51</v>
      </c>
      <c r="K2699" s="1">
        <v>32216</v>
      </c>
      <c r="L2699" s="1" t="s">
        <v>27</v>
      </c>
      <c r="M2699" s="1" t="s">
        <v>3342</v>
      </c>
      <c r="N2699" s="1" t="s">
        <v>68</v>
      </c>
      <c r="O2699" s="1" t="s">
        <v>156</v>
      </c>
      <c r="P2699" s="1" t="s">
        <v>3343</v>
      </c>
      <c r="Q2699" s="10">
        <v>47.992000000000004</v>
      </c>
      <c r="R2699" s="25">
        <v>1</v>
      </c>
      <c r="S2699" s="10">
        <v>47.992000000000004</v>
      </c>
      <c r="T2699" s="1">
        <v>0.2</v>
      </c>
      <c r="U2699" s="10">
        <v>7.198799999999995</v>
      </c>
    </row>
    <row r="2700" spans="1:21" x14ac:dyDescent="0.3">
      <c r="A2700" t="s">
        <v>3140</v>
      </c>
      <c r="B2700" s="2">
        <v>44058</v>
      </c>
      <c r="C2700" s="2">
        <v>44063</v>
      </c>
      <c r="D2700" s="1" t="s">
        <v>20</v>
      </c>
      <c r="E2700" s="1" t="s">
        <v>3141</v>
      </c>
      <c r="F2700" s="1" t="s">
        <v>3142</v>
      </c>
      <c r="G2700" s="1" t="s">
        <v>38</v>
      </c>
      <c r="H2700" s="1" t="s">
        <v>24</v>
      </c>
      <c r="I2700" s="1" t="s">
        <v>3143</v>
      </c>
      <c r="J2700" s="1" t="s">
        <v>40</v>
      </c>
      <c r="K2700" s="1">
        <v>94601</v>
      </c>
      <c r="L2700" s="1" t="s">
        <v>41</v>
      </c>
      <c r="M2700" s="1" t="s">
        <v>730</v>
      </c>
      <c r="N2700" s="1" t="s">
        <v>68</v>
      </c>
      <c r="O2700" s="1" t="s">
        <v>69</v>
      </c>
      <c r="P2700" s="1" t="s">
        <v>731</v>
      </c>
      <c r="Q2700" s="10">
        <v>71.975999999999999</v>
      </c>
      <c r="R2700" s="25">
        <v>3</v>
      </c>
      <c r="S2700" s="10">
        <v>215.928</v>
      </c>
      <c r="T2700" s="1">
        <v>0.2</v>
      </c>
      <c r="U2700" s="10">
        <v>7.1976000000000049</v>
      </c>
    </row>
    <row r="2701" spans="1:21" x14ac:dyDescent="0.3">
      <c r="A2701" t="s">
        <v>1615</v>
      </c>
      <c r="B2701" s="2">
        <v>44024</v>
      </c>
      <c r="C2701" s="2">
        <v>44031</v>
      </c>
      <c r="D2701" s="1" t="s">
        <v>47</v>
      </c>
      <c r="E2701" s="1" t="s">
        <v>1003</v>
      </c>
      <c r="F2701" s="1" t="s">
        <v>1004</v>
      </c>
      <c r="G2701" s="1" t="s">
        <v>38</v>
      </c>
      <c r="H2701" s="1" t="s">
        <v>24</v>
      </c>
      <c r="I2701" s="1" t="s">
        <v>39</v>
      </c>
      <c r="J2701" s="1" t="s">
        <v>40</v>
      </c>
      <c r="K2701" s="1">
        <v>90008</v>
      </c>
      <c r="L2701" s="1" t="s">
        <v>41</v>
      </c>
      <c r="M2701" s="1" t="s">
        <v>1616</v>
      </c>
      <c r="N2701" s="1" t="s">
        <v>68</v>
      </c>
      <c r="O2701" s="1" t="s">
        <v>69</v>
      </c>
      <c r="P2701" s="1" t="s">
        <v>1617</v>
      </c>
      <c r="Q2701" s="10">
        <v>95.76</v>
      </c>
      <c r="R2701" s="25">
        <v>6</v>
      </c>
      <c r="S2701" s="10">
        <v>574.56000000000006</v>
      </c>
      <c r="T2701" s="1">
        <v>0.2</v>
      </c>
      <c r="U2701" s="10">
        <v>7.1819999999999951</v>
      </c>
    </row>
    <row r="2702" spans="1:21" x14ac:dyDescent="0.3">
      <c r="A2702" t="s">
        <v>8047</v>
      </c>
      <c r="B2702" s="2">
        <v>43355</v>
      </c>
      <c r="C2702" s="2">
        <v>43362</v>
      </c>
      <c r="D2702" s="1" t="s">
        <v>47</v>
      </c>
      <c r="E2702" s="1" t="s">
        <v>5615</v>
      </c>
      <c r="F2702" s="1" t="s">
        <v>5616</v>
      </c>
      <c r="G2702" s="1" t="s">
        <v>99</v>
      </c>
      <c r="H2702" s="1" t="s">
        <v>24</v>
      </c>
      <c r="I2702" s="1" t="s">
        <v>4433</v>
      </c>
      <c r="J2702" s="1" t="s">
        <v>4434</v>
      </c>
      <c r="K2702" s="1">
        <v>66062</v>
      </c>
      <c r="L2702" s="1" t="s">
        <v>102</v>
      </c>
      <c r="M2702" s="1" t="s">
        <v>5764</v>
      </c>
      <c r="N2702" s="1" t="s">
        <v>43</v>
      </c>
      <c r="O2702" s="1" t="s">
        <v>570</v>
      </c>
      <c r="P2702" s="1" t="s">
        <v>5765</v>
      </c>
      <c r="Q2702" s="10">
        <v>357.93</v>
      </c>
      <c r="R2702" s="25">
        <v>3</v>
      </c>
      <c r="S2702" s="10">
        <v>1073.79</v>
      </c>
      <c r="T2702" s="1">
        <v>0</v>
      </c>
      <c r="U2702" s="10">
        <v>7.158600000000007</v>
      </c>
    </row>
    <row r="2703" spans="1:21" x14ac:dyDescent="0.3">
      <c r="A2703" t="s">
        <v>8411</v>
      </c>
      <c r="B2703" s="2">
        <v>43900</v>
      </c>
      <c r="C2703" s="2">
        <v>43901</v>
      </c>
      <c r="D2703" s="1" t="s">
        <v>183</v>
      </c>
      <c r="E2703" s="1" t="s">
        <v>4993</v>
      </c>
      <c r="F2703" s="1" t="s">
        <v>4994</v>
      </c>
      <c r="G2703" s="1" t="s">
        <v>99</v>
      </c>
      <c r="H2703" s="1" t="s">
        <v>24</v>
      </c>
      <c r="I2703" s="1" t="s">
        <v>39</v>
      </c>
      <c r="J2703" s="1" t="s">
        <v>40</v>
      </c>
      <c r="K2703" s="1">
        <v>90008</v>
      </c>
      <c r="L2703" s="1" t="s">
        <v>41</v>
      </c>
      <c r="M2703" s="1" t="s">
        <v>4314</v>
      </c>
      <c r="N2703" s="1" t="s">
        <v>43</v>
      </c>
      <c r="O2703" s="1" t="s">
        <v>87</v>
      </c>
      <c r="P2703" s="1" t="s">
        <v>4315</v>
      </c>
      <c r="Q2703" s="10">
        <v>14.9</v>
      </c>
      <c r="R2703" s="25">
        <v>5</v>
      </c>
      <c r="S2703" s="10">
        <v>74.5</v>
      </c>
      <c r="T2703" s="1">
        <v>0</v>
      </c>
      <c r="U2703" s="10">
        <v>7.1519999999999992</v>
      </c>
    </row>
    <row r="2704" spans="1:21" x14ac:dyDescent="0.3">
      <c r="A2704" t="s">
        <v>9651</v>
      </c>
      <c r="B2704" s="2">
        <v>44446</v>
      </c>
      <c r="C2704" s="2">
        <v>44451</v>
      </c>
      <c r="D2704" s="1" t="s">
        <v>47</v>
      </c>
      <c r="E2704" s="1" t="s">
        <v>6092</v>
      </c>
      <c r="F2704" s="1" t="s">
        <v>6093</v>
      </c>
      <c r="G2704" s="1" t="s">
        <v>38</v>
      </c>
      <c r="H2704" s="1" t="s">
        <v>24</v>
      </c>
      <c r="I2704" s="1" t="s">
        <v>5543</v>
      </c>
      <c r="J2704" s="1" t="s">
        <v>326</v>
      </c>
      <c r="K2704" s="1">
        <v>37211</v>
      </c>
      <c r="L2704" s="1" t="s">
        <v>27</v>
      </c>
      <c r="M2704" s="1" t="s">
        <v>1811</v>
      </c>
      <c r="N2704" s="1" t="s">
        <v>43</v>
      </c>
      <c r="O2704" s="1" t="s">
        <v>75</v>
      </c>
      <c r="P2704" s="1" t="s">
        <v>1812</v>
      </c>
      <c r="Q2704" s="10">
        <v>81.567999999999998</v>
      </c>
      <c r="R2704" s="25">
        <v>2</v>
      </c>
      <c r="S2704" s="10">
        <v>163.136</v>
      </c>
      <c r="T2704" s="1">
        <v>0.2</v>
      </c>
      <c r="U2704" s="10">
        <v>7.1372000000000035</v>
      </c>
    </row>
    <row r="2705" spans="1:21" x14ac:dyDescent="0.3">
      <c r="A2705" t="s">
        <v>8212</v>
      </c>
      <c r="B2705" s="2">
        <v>43192</v>
      </c>
      <c r="C2705" s="2">
        <v>43198</v>
      </c>
      <c r="D2705" s="1" t="s">
        <v>47</v>
      </c>
      <c r="E2705" s="1" t="s">
        <v>2933</v>
      </c>
      <c r="F2705" s="1" t="s">
        <v>2934</v>
      </c>
      <c r="G2705" s="1" t="s">
        <v>23</v>
      </c>
      <c r="H2705" s="1" t="s">
        <v>24</v>
      </c>
      <c r="I2705" s="1" t="s">
        <v>7534</v>
      </c>
      <c r="J2705" s="1" t="s">
        <v>1258</v>
      </c>
      <c r="K2705" s="1">
        <v>30605</v>
      </c>
      <c r="L2705" s="1" t="s">
        <v>27</v>
      </c>
      <c r="M2705" s="1" t="s">
        <v>7122</v>
      </c>
      <c r="N2705" s="1" t="s">
        <v>43</v>
      </c>
      <c r="O2705" s="1" t="s">
        <v>87</v>
      </c>
      <c r="P2705" s="1" t="s">
        <v>7123</v>
      </c>
      <c r="Q2705" s="10">
        <v>15.84</v>
      </c>
      <c r="R2705" s="25">
        <v>3</v>
      </c>
      <c r="S2705" s="10">
        <v>47.519999999999996</v>
      </c>
      <c r="T2705" s="1">
        <v>0</v>
      </c>
      <c r="U2705" s="10">
        <v>7.1280000000000001</v>
      </c>
    </row>
    <row r="2706" spans="1:21" x14ac:dyDescent="0.3">
      <c r="A2706" t="s">
        <v>8658</v>
      </c>
      <c r="B2706" s="2">
        <v>44439</v>
      </c>
      <c r="C2706" s="2">
        <v>44441</v>
      </c>
      <c r="D2706" s="1" t="s">
        <v>20</v>
      </c>
      <c r="E2706" s="1" t="s">
        <v>2513</v>
      </c>
      <c r="F2706" s="1" t="s">
        <v>2514</v>
      </c>
      <c r="G2706" s="1" t="s">
        <v>38</v>
      </c>
      <c r="H2706" s="1" t="s">
        <v>24</v>
      </c>
      <c r="I2706" s="1" t="s">
        <v>4576</v>
      </c>
      <c r="J2706" s="1" t="s">
        <v>93</v>
      </c>
      <c r="K2706" s="1">
        <v>99207</v>
      </c>
      <c r="L2706" s="1" t="s">
        <v>41</v>
      </c>
      <c r="M2706" s="1" t="s">
        <v>1564</v>
      </c>
      <c r="N2706" s="1" t="s">
        <v>29</v>
      </c>
      <c r="O2706" s="1" t="s">
        <v>33</v>
      </c>
      <c r="P2706" s="1" t="s">
        <v>1565</v>
      </c>
      <c r="Q2706" s="10">
        <v>569.5680000000001</v>
      </c>
      <c r="R2706" s="25">
        <v>2</v>
      </c>
      <c r="S2706" s="10">
        <v>1139.1360000000002</v>
      </c>
      <c r="T2706" s="1">
        <v>0.2</v>
      </c>
      <c r="U2706" s="10">
        <v>7.119599999999906</v>
      </c>
    </row>
    <row r="2707" spans="1:21" x14ac:dyDescent="0.3">
      <c r="A2707" t="s">
        <v>1574</v>
      </c>
      <c r="B2707" s="2">
        <v>43943</v>
      </c>
      <c r="C2707" s="2">
        <v>43950</v>
      </c>
      <c r="D2707" s="1" t="s">
        <v>47</v>
      </c>
      <c r="E2707" s="1" t="s">
        <v>1575</v>
      </c>
      <c r="F2707" s="1" t="s">
        <v>1576</v>
      </c>
      <c r="G2707" s="1" t="s">
        <v>99</v>
      </c>
      <c r="H2707" s="1" t="s">
        <v>24</v>
      </c>
      <c r="I2707" s="1" t="s">
        <v>535</v>
      </c>
      <c r="J2707" s="1" t="s">
        <v>301</v>
      </c>
      <c r="K2707" s="1">
        <v>85023</v>
      </c>
      <c r="L2707" s="1" t="s">
        <v>41</v>
      </c>
      <c r="M2707" s="1" t="s">
        <v>1270</v>
      </c>
      <c r="N2707" s="1" t="s">
        <v>29</v>
      </c>
      <c r="O2707" s="1" t="s">
        <v>62</v>
      </c>
      <c r="P2707" s="1" t="s">
        <v>1271</v>
      </c>
      <c r="Q2707" s="10">
        <v>23.56</v>
      </c>
      <c r="R2707" s="25">
        <v>5</v>
      </c>
      <c r="S2707" s="10">
        <v>117.8</v>
      </c>
      <c r="T2707" s="1">
        <v>0.2</v>
      </c>
      <c r="U2707" s="10">
        <v>7.0680000000000005</v>
      </c>
    </row>
    <row r="2708" spans="1:21" x14ac:dyDescent="0.3">
      <c r="A2708" t="s">
        <v>8045</v>
      </c>
      <c r="B2708" s="2">
        <v>44037</v>
      </c>
      <c r="C2708" s="2">
        <v>44041</v>
      </c>
      <c r="D2708" s="1" t="s">
        <v>47</v>
      </c>
      <c r="E2708" s="1" t="s">
        <v>2751</v>
      </c>
      <c r="F2708" s="1" t="s">
        <v>2752</v>
      </c>
      <c r="G2708" s="1" t="s">
        <v>99</v>
      </c>
      <c r="H2708" s="1" t="s">
        <v>24</v>
      </c>
      <c r="I2708" s="1" t="s">
        <v>179</v>
      </c>
      <c r="J2708" s="1" t="s">
        <v>101</v>
      </c>
      <c r="K2708" s="1">
        <v>77041</v>
      </c>
      <c r="L2708" s="1" t="s">
        <v>102</v>
      </c>
      <c r="M2708" s="1" t="s">
        <v>4928</v>
      </c>
      <c r="N2708" s="1" t="s">
        <v>43</v>
      </c>
      <c r="O2708" s="1" t="s">
        <v>168</v>
      </c>
      <c r="P2708" s="1" t="s">
        <v>4929</v>
      </c>
      <c r="Q2708" s="10">
        <v>20.936000000000003</v>
      </c>
      <c r="R2708" s="25">
        <v>1</v>
      </c>
      <c r="S2708" s="10">
        <v>20.936000000000003</v>
      </c>
      <c r="T2708" s="1">
        <v>0.2</v>
      </c>
      <c r="U2708" s="10">
        <v>7.0659000000000001</v>
      </c>
    </row>
    <row r="2709" spans="1:21" x14ac:dyDescent="0.3">
      <c r="A2709" t="s">
        <v>5696</v>
      </c>
      <c r="B2709" s="2">
        <v>43781</v>
      </c>
      <c r="C2709" s="2">
        <v>43783</v>
      </c>
      <c r="D2709" s="1" t="s">
        <v>183</v>
      </c>
      <c r="E2709" s="1" t="s">
        <v>2360</v>
      </c>
      <c r="F2709" s="1" t="s">
        <v>2361</v>
      </c>
      <c r="G2709" s="1" t="s">
        <v>38</v>
      </c>
      <c r="H2709" s="1" t="s">
        <v>24</v>
      </c>
      <c r="I2709" s="1" t="s">
        <v>39</v>
      </c>
      <c r="J2709" s="1" t="s">
        <v>40</v>
      </c>
      <c r="K2709" s="1">
        <v>90032</v>
      </c>
      <c r="L2709" s="1" t="s">
        <v>41</v>
      </c>
      <c r="M2709" s="1" t="s">
        <v>5697</v>
      </c>
      <c r="N2709" s="1" t="s">
        <v>43</v>
      </c>
      <c r="O2709" s="1" t="s">
        <v>87</v>
      </c>
      <c r="P2709" s="1" t="s">
        <v>5698</v>
      </c>
      <c r="Q2709" s="10">
        <v>15.700000000000001</v>
      </c>
      <c r="R2709" s="25">
        <v>5</v>
      </c>
      <c r="S2709" s="10">
        <v>78.5</v>
      </c>
      <c r="T2709" s="1">
        <v>0</v>
      </c>
      <c r="U2709" s="10">
        <v>7.0649999999999995</v>
      </c>
    </row>
    <row r="2710" spans="1:21" x14ac:dyDescent="0.3">
      <c r="A2710" t="s">
        <v>9221</v>
      </c>
      <c r="B2710" s="2">
        <v>44318</v>
      </c>
      <c r="C2710" s="2">
        <v>44322</v>
      </c>
      <c r="D2710" s="1" t="s">
        <v>47</v>
      </c>
      <c r="E2710" s="1" t="s">
        <v>7048</v>
      </c>
      <c r="F2710" s="1" t="s">
        <v>7049</v>
      </c>
      <c r="G2710" s="1" t="s">
        <v>23</v>
      </c>
      <c r="H2710" s="1" t="s">
        <v>24</v>
      </c>
      <c r="I2710" s="1" t="s">
        <v>39</v>
      </c>
      <c r="J2710" s="1" t="s">
        <v>40</v>
      </c>
      <c r="K2710" s="1">
        <v>90049</v>
      </c>
      <c r="L2710" s="1" t="s">
        <v>41</v>
      </c>
      <c r="M2710" s="1" t="s">
        <v>5697</v>
      </c>
      <c r="N2710" s="1" t="s">
        <v>43</v>
      </c>
      <c r="O2710" s="1" t="s">
        <v>87</v>
      </c>
      <c r="P2710" s="1" t="s">
        <v>5698</v>
      </c>
      <c r="Q2710" s="10">
        <v>15.700000000000001</v>
      </c>
      <c r="R2710" s="25">
        <v>5</v>
      </c>
      <c r="S2710" s="10">
        <v>78.5</v>
      </c>
      <c r="T2710" s="1">
        <v>0</v>
      </c>
      <c r="U2710" s="10">
        <v>7.0649999999999995</v>
      </c>
    </row>
    <row r="2711" spans="1:21" x14ac:dyDescent="0.3">
      <c r="A2711" t="s">
        <v>5686</v>
      </c>
      <c r="B2711" s="2">
        <v>44217</v>
      </c>
      <c r="C2711" s="2">
        <v>44223</v>
      </c>
      <c r="D2711" s="1" t="s">
        <v>47</v>
      </c>
      <c r="E2711" s="1" t="s">
        <v>3432</v>
      </c>
      <c r="F2711" s="1" t="s">
        <v>3433</v>
      </c>
      <c r="G2711" s="1" t="s">
        <v>99</v>
      </c>
      <c r="H2711" s="1" t="s">
        <v>24</v>
      </c>
      <c r="I2711" s="1" t="s">
        <v>319</v>
      </c>
      <c r="J2711" s="1" t="s">
        <v>233</v>
      </c>
      <c r="K2711" s="1">
        <v>49201</v>
      </c>
      <c r="L2711" s="1" t="s">
        <v>102</v>
      </c>
      <c r="M2711" s="1" t="s">
        <v>2357</v>
      </c>
      <c r="N2711" s="1" t="s">
        <v>43</v>
      </c>
      <c r="O2711" s="1" t="s">
        <v>72</v>
      </c>
      <c r="P2711" s="1" t="s">
        <v>2358</v>
      </c>
      <c r="Q2711" s="10">
        <v>14.399999999999999</v>
      </c>
      <c r="R2711" s="25">
        <v>5</v>
      </c>
      <c r="S2711" s="10">
        <v>72</v>
      </c>
      <c r="T2711" s="1">
        <v>0</v>
      </c>
      <c r="U2711" s="10">
        <v>7.056</v>
      </c>
    </row>
    <row r="2712" spans="1:21" x14ac:dyDescent="0.3">
      <c r="A2712" t="s">
        <v>7715</v>
      </c>
      <c r="B2712" s="2">
        <v>43346</v>
      </c>
      <c r="C2712" s="2">
        <v>43346</v>
      </c>
      <c r="D2712" s="1" t="s">
        <v>1276</v>
      </c>
      <c r="E2712" s="1" t="s">
        <v>3012</v>
      </c>
      <c r="F2712" s="1" t="s">
        <v>3013</v>
      </c>
      <c r="G2712" s="1" t="s">
        <v>23</v>
      </c>
      <c r="H2712" s="1" t="s">
        <v>24</v>
      </c>
      <c r="I2712" s="1" t="s">
        <v>261</v>
      </c>
      <c r="J2712" s="1" t="s">
        <v>262</v>
      </c>
      <c r="K2712" s="1">
        <v>10009</v>
      </c>
      <c r="L2712" s="1" t="s">
        <v>143</v>
      </c>
      <c r="M2712" s="1" t="s">
        <v>3009</v>
      </c>
      <c r="N2712" s="1" t="s">
        <v>43</v>
      </c>
      <c r="O2712" s="1" t="s">
        <v>44</v>
      </c>
      <c r="P2712" s="1" t="s">
        <v>3010</v>
      </c>
      <c r="Q2712" s="10">
        <v>14.399999999999999</v>
      </c>
      <c r="R2712" s="25">
        <v>5</v>
      </c>
      <c r="S2712" s="10">
        <v>72</v>
      </c>
      <c r="T2712" s="1">
        <v>0</v>
      </c>
      <c r="U2712" s="10">
        <v>7.056</v>
      </c>
    </row>
    <row r="2713" spans="1:21" x14ac:dyDescent="0.3">
      <c r="A2713" t="s">
        <v>8529</v>
      </c>
      <c r="B2713" s="2">
        <v>44181</v>
      </c>
      <c r="C2713" s="2">
        <v>44188</v>
      </c>
      <c r="D2713" s="1" t="s">
        <v>47</v>
      </c>
      <c r="E2713" s="1" t="s">
        <v>108</v>
      </c>
      <c r="F2713" s="1" t="s">
        <v>109</v>
      </c>
      <c r="G2713" s="1" t="s">
        <v>23</v>
      </c>
      <c r="H2713" s="1" t="s">
        <v>24</v>
      </c>
      <c r="I2713" s="1" t="s">
        <v>5987</v>
      </c>
      <c r="J2713" s="1" t="s">
        <v>40</v>
      </c>
      <c r="K2713" s="1">
        <v>92307</v>
      </c>
      <c r="L2713" s="1" t="s">
        <v>41</v>
      </c>
      <c r="M2713" s="1" t="s">
        <v>3424</v>
      </c>
      <c r="N2713" s="1" t="s">
        <v>29</v>
      </c>
      <c r="O2713" s="1" t="s">
        <v>33</v>
      </c>
      <c r="P2713" s="1" t="s">
        <v>3425</v>
      </c>
      <c r="Q2713" s="10">
        <v>563.91999999999996</v>
      </c>
      <c r="R2713" s="25">
        <v>5</v>
      </c>
      <c r="S2713" s="10">
        <v>2819.6</v>
      </c>
      <c r="T2713" s="1">
        <v>0.2</v>
      </c>
      <c r="U2713" s="10">
        <v>7.0489999999999498</v>
      </c>
    </row>
    <row r="2714" spans="1:21" x14ac:dyDescent="0.3">
      <c r="A2714" t="s">
        <v>4979</v>
      </c>
      <c r="B2714" s="2">
        <v>43791</v>
      </c>
      <c r="C2714" s="2">
        <v>43795</v>
      </c>
      <c r="D2714" s="1" t="s">
        <v>47</v>
      </c>
      <c r="E2714" s="1" t="s">
        <v>3943</v>
      </c>
      <c r="F2714" s="1" t="s">
        <v>3944</v>
      </c>
      <c r="G2714" s="1" t="s">
        <v>23</v>
      </c>
      <c r="H2714" s="1" t="s">
        <v>24</v>
      </c>
      <c r="I2714" s="1" t="s">
        <v>1307</v>
      </c>
      <c r="J2714" s="1" t="s">
        <v>1231</v>
      </c>
      <c r="K2714" s="1">
        <v>2169</v>
      </c>
      <c r="L2714" s="1" t="s">
        <v>143</v>
      </c>
      <c r="M2714" s="1" t="s">
        <v>3972</v>
      </c>
      <c r="N2714" s="1" t="s">
        <v>43</v>
      </c>
      <c r="O2714" s="1" t="s">
        <v>87</v>
      </c>
      <c r="P2714" s="1" t="s">
        <v>3973</v>
      </c>
      <c r="Q2714" s="10">
        <v>14.940000000000001</v>
      </c>
      <c r="R2714" s="25">
        <v>3</v>
      </c>
      <c r="S2714" s="10">
        <v>44.820000000000007</v>
      </c>
      <c r="T2714" s="1">
        <v>0</v>
      </c>
      <c r="U2714" s="10">
        <v>7.0218000000000007</v>
      </c>
    </row>
    <row r="2715" spans="1:21" x14ac:dyDescent="0.3">
      <c r="A2715" t="s">
        <v>5589</v>
      </c>
      <c r="B2715" s="2">
        <v>43986</v>
      </c>
      <c r="C2715" s="2">
        <v>43986</v>
      </c>
      <c r="D2715" s="1" t="s">
        <v>1276</v>
      </c>
      <c r="E2715" s="1" t="s">
        <v>5590</v>
      </c>
      <c r="F2715" s="1" t="s">
        <v>5591</v>
      </c>
      <c r="G2715" s="1" t="s">
        <v>23</v>
      </c>
      <c r="H2715" s="1" t="s">
        <v>24</v>
      </c>
      <c r="I2715" s="1" t="s">
        <v>261</v>
      </c>
      <c r="J2715" s="1" t="s">
        <v>262</v>
      </c>
      <c r="K2715" s="1">
        <v>10035</v>
      </c>
      <c r="L2715" s="1" t="s">
        <v>143</v>
      </c>
      <c r="M2715" s="1" t="s">
        <v>3131</v>
      </c>
      <c r="N2715" s="1" t="s">
        <v>43</v>
      </c>
      <c r="O2715" s="1" t="s">
        <v>87</v>
      </c>
      <c r="P2715" s="1" t="s">
        <v>181</v>
      </c>
      <c r="Q2715" s="10">
        <v>14.940000000000001</v>
      </c>
      <c r="R2715" s="25">
        <v>3</v>
      </c>
      <c r="S2715" s="10">
        <v>44.820000000000007</v>
      </c>
      <c r="T2715" s="1">
        <v>0</v>
      </c>
      <c r="U2715" s="10">
        <v>7.0218000000000007</v>
      </c>
    </row>
    <row r="2716" spans="1:21" x14ac:dyDescent="0.3">
      <c r="A2716" t="s">
        <v>5624</v>
      </c>
      <c r="B2716" s="2">
        <v>43718</v>
      </c>
      <c r="C2716" s="2">
        <v>43723</v>
      </c>
      <c r="D2716" s="1" t="s">
        <v>47</v>
      </c>
      <c r="E2716" s="1" t="s">
        <v>4038</v>
      </c>
      <c r="F2716" s="1" t="s">
        <v>4039</v>
      </c>
      <c r="G2716" s="1" t="s">
        <v>23</v>
      </c>
      <c r="H2716" s="1" t="s">
        <v>24</v>
      </c>
      <c r="I2716" s="1" t="s">
        <v>4452</v>
      </c>
      <c r="J2716" s="1" t="s">
        <v>639</v>
      </c>
      <c r="K2716" s="1">
        <v>74133</v>
      </c>
      <c r="L2716" s="1" t="s">
        <v>102</v>
      </c>
      <c r="M2716" s="1" t="s">
        <v>4837</v>
      </c>
      <c r="N2716" s="1" t="s">
        <v>43</v>
      </c>
      <c r="O2716" s="1" t="s">
        <v>87</v>
      </c>
      <c r="P2716" s="1" t="s">
        <v>4838</v>
      </c>
      <c r="Q2716" s="10">
        <v>14.940000000000001</v>
      </c>
      <c r="R2716" s="25">
        <v>3</v>
      </c>
      <c r="S2716" s="10">
        <v>44.820000000000007</v>
      </c>
      <c r="T2716" s="1">
        <v>0</v>
      </c>
      <c r="U2716" s="10">
        <v>7.0218000000000007</v>
      </c>
    </row>
    <row r="2717" spans="1:21" x14ac:dyDescent="0.3">
      <c r="A2717" t="s">
        <v>9255</v>
      </c>
      <c r="B2717" s="2">
        <v>43358</v>
      </c>
      <c r="C2717" s="2">
        <v>43363</v>
      </c>
      <c r="D2717" s="1" t="s">
        <v>47</v>
      </c>
      <c r="E2717" s="1" t="s">
        <v>3266</v>
      </c>
      <c r="F2717" s="1" t="s">
        <v>3267</v>
      </c>
      <c r="G2717" s="1" t="s">
        <v>23</v>
      </c>
      <c r="H2717" s="1" t="s">
        <v>24</v>
      </c>
      <c r="I2717" s="1" t="s">
        <v>261</v>
      </c>
      <c r="J2717" s="1" t="s">
        <v>262</v>
      </c>
      <c r="K2717" s="1">
        <v>10011</v>
      </c>
      <c r="L2717" s="1" t="s">
        <v>143</v>
      </c>
      <c r="M2717" s="1" t="s">
        <v>3131</v>
      </c>
      <c r="N2717" s="1" t="s">
        <v>43</v>
      </c>
      <c r="O2717" s="1" t="s">
        <v>87</v>
      </c>
      <c r="P2717" s="1" t="s">
        <v>181</v>
      </c>
      <c r="Q2717" s="10">
        <v>14.940000000000001</v>
      </c>
      <c r="R2717" s="25">
        <v>3</v>
      </c>
      <c r="S2717" s="10">
        <v>44.820000000000007</v>
      </c>
      <c r="T2717" s="1">
        <v>0</v>
      </c>
      <c r="U2717" s="10">
        <v>7.0218000000000007</v>
      </c>
    </row>
    <row r="2718" spans="1:21" x14ac:dyDescent="0.3">
      <c r="A2718" t="s">
        <v>3530</v>
      </c>
      <c r="B2718" s="2">
        <v>43742</v>
      </c>
      <c r="C2718" s="2">
        <v>43745</v>
      </c>
      <c r="D2718" s="1" t="s">
        <v>183</v>
      </c>
      <c r="E2718" s="1" t="s">
        <v>3266</v>
      </c>
      <c r="F2718" s="1" t="s">
        <v>3267</v>
      </c>
      <c r="G2718" s="1" t="s">
        <v>23</v>
      </c>
      <c r="H2718" s="1" t="s">
        <v>24</v>
      </c>
      <c r="I2718" s="1" t="s">
        <v>124</v>
      </c>
      <c r="J2718" s="1" t="s">
        <v>40</v>
      </c>
      <c r="K2718" s="1">
        <v>94109</v>
      </c>
      <c r="L2718" s="1" t="s">
        <v>41</v>
      </c>
      <c r="M2718" s="1" t="s">
        <v>625</v>
      </c>
      <c r="N2718" s="1" t="s">
        <v>43</v>
      </c>
      <c r="O2718" s="1" t="s">
        <v>56</v>
      </c>
      <c r="P2718" s="1" t="s">
        <v>626</v>
      </c>
      <c r="Q2718" s="10">
        <v>26.96</v>
      </c>
      <c r="R2718" s="25">
        <v>2</v>
      </c>
      <c r="S2718" s="10">
        <v>53.92</v>
      </c>
      <c r="T2718" s="1">
        <v>0</v>
      </c>
      <c r="U2718" s="10">
        <v>7.0095999999999989</v>
      </c>
    </row>
    <row r="2719" spans="1:21" x14ac:dyDescent="0.3">
      <c r="A2719" t="s">
        <v>9885</v>
      </c>
      <c r="B2719" s="2">
        <v>44309</v>
      </c>
      <c r="C2719" s="2">
        <v>44312</v>
      </c>
      <c r="D2719" s="1" t="s">
        <v>183</v>
      </c>
      <c r="E2719" s="1" t="s">
        <v>48</v>
      </c>
      <c r="F2719" s="1" t="s">
        <v>49</v>
      </c>
      <c r="G2719" s="1" t="s">
        <v>23</v>
      </c>
      <c r="H2719" s="1" t="s">
        <v>24</v>
      </c>
      <c r="I2719" s="1" t="s">
        <v>9886</v>
      </c>
      <c r="J2719" s="1" t="s">
        <v>448</v>
      </c>
      <c r="K2719" s="1">
        <v>80634</v>
      </c>
      <c r="L2719" s="1" t="s">
        <v>41</v>
      </c>
      <c r="M2719" s="1" t="s">
        <v>4043</v>
      </c>
      <c r="N2719" s="1" t="s">
        <v>43</v>
      </c>
      <c r="O2719" s="1" t="s">
        <v>168</v>
      </c>
      <c r="P2719" s="1" t="s">
        <v>660</v>
      </c>
      <c r="Q2719" s="10">
        <v>18.687999999999999</v>
      </c>
      <c r="R2719" s="25">
        <v>2</v>
      </c>
      <c r="S2719" s="10">
        <v>37.375999999999998</v>
      </c>
      <c r="T2719" s="1">
        <v>0.2</v>
      </c>
      <c r="U2719" s="10">
        <v>7.008</v>
      </c>
    </row>
    <row r="2720" spans="1:21" x14ac:dyDescent="0.3">
      <c r="A2720" t="s">
        <v>7045</v>
      </c>
      <c r="B2720" s="2">
        <v>44551</v>
      </c>
      <c r="C2720" s="2">
        <v>44551</v>
      </c>
      <c r="D2720" s="1" t="s">
        <v>1276</v>
      </c>
      <c r="E2720" s="1" t="s">
        <v>431</v>
      </c>
      <c r="F2720" s="1" t="s">
        <v>432</v>
      </c>
      <c r="G2720" s="1" t="s">
        <v>99</v>
      </c>
      <c r="H2720" s="1" t="s">
        <v>24</v>
      </c>
      <c r="I2720" s="1" t="s">
        <v>132</v>
      </c>
      <c r="J2720" s="1" t="s">
        <v>133</v>
      </c>
      <c r="K2720" s="1">
        <v>68025</v>
      </c>
      <c r="L2720" s="1" t="s">
        <v>102</v>
      </c>
      <c r="M2720" s="1" t="s">
        <v>2847</v>
      </c>
      <c r="N2720" s="1" t="s">
        <v>29</v>
      </c>
      <c r="O2720" s="1" t="s">
        <v>62</v>
      </c>
      <c r="P2720" s="1" t="s">
        <v>914</v>
      </c>
      <c r="Q2720" s="10">
        <v>15.92</v>
      </c>
      <c r="R2720" s="25">
        <v>2</v>
      </c>
      <c r="S2720" s="10">
        <v>31.84</v>
      </c>
      <c r="T2720" s="1">
        <v>0</v>
      </c>
      <c r="U2720" s="10">
        <v>7.0048000000000012</v>
      </c>
    </row>
    <row r="2721" spans="1:21" x14ac:dyDescent="0.3">
      <c r="A2721" t="s">
        <v>8093</v>
      </c>
      <c r="B2721" s="2">
        <v>43987</v>
      </c>
      <c r="C2721" s="2">
        <v>43989</v>
      </c>
      <c r="D2721" s="1" t="s">
        <v>183</v>
      </c>
      <c r="E2721" s="1" t="s">
        <v>1972</v>
      </c>
      <c r="F2721" s="1" t="s">
        <v>1973</v>
      </c>
      <c r="G2721" s="1" t="s">
        <v>23</v>
      </c>
      <c r="H2721" s="1" t="s">
        <v>24</v>
      </c>
      <c r="I2721" s="1" t="s">
        <v>903</v>
      </c>
      <c r="J2721" s="1" t="s">
        <v>40</v>
      </c>
      <c r="K2721" s="1">
        <v>95051</v>
      </c>
      <c r="L2721" s="1" t="s">
        <v>41</v>
      </c>
      <c r="M2721" s="1" t="s">
        <v>5503</v>
      </c>
      <c r="N2721" s="1" t="s">
        <v>43</v>
      </c>
      <c r="O2721" s="1" t="s">
        <v>72</v>
      </c>
      <c r="P2721" s="1" t="s">
        <v>1205</v>
      </c>
      <c r="Q2721" s="10">
        <v>21.552000000000003</v>
      </c>
      <c r="R2721" s="25">
        <v>6</v>
      </c>
      <c r="S2721" s="10">
        <v>129.31200000000001</v>
      </c>
      <c r="T2721" s="1">
        <v>0.2</v>
      </c>
      <c r="U2721" s="10">
        <v>7.0043999999999977</v>
      </c>
    </row>
    <row r="2722" spans="1:21" x14ac:dyDescent="0.3">
      <c r="A2722" t="s">
        <v>8442</v>
      </c>
      <c r="B2722" s="2">
        <v>43464</v>
      </c>
      <c r="C2722" s="2">
        <v>43468</v>
      </c>
      <c r="D2722" s="1" t="s">
        <v>47</v>
      </c>
      <c r="E2722" s="1" t="s">
        <v>2587</v>
      </c>
      <c r="F2722" s="1" t="s">
        <v>2588</v>
      </c>
      <c r="G2722" s="1" t="s">
        <v>23</v>
      </c>
      <c r="H2722" s="1" t="s">
        <v>24</v>
      </c>
      <c r="I2722" s="1" t="s">
        <v>141</v>
      </c>
      <c r="J2722" s="1" t="s">
        <v>142</v>
      </c>
      <c r="K2722" s="1">
        <v>19120</v>
      </c>
      <c r="L2722" s="1" t="s">
        <v>143</v>
      </c>
      <c r="M2722" s="1" t="s">
        <v>6659</v>
      </c>
      <c r="N2722" s="1" t="s">
        <v>68</v>
      </c>
      <c r="O2722" s="1" t="s">
        <v>156</v>
      </c>
      <c r="P2722" s="1" t="s">
        <v>6660</v>
      </c>
      <c r="Q2722" s="10">
        <v>27.968000000000004</v>
      </c>
      <c r="R2722" s="25">
        <v>2</v>
      </c>
      <c r="S2722" s="10">
        <v>55.936000000000007</v>
      </c>
      <c r="T2722" s="1">
        <v>0.2</v>
      </c>
      <c r="U2722" s="10">
        <v>6.9920000000000009</v>
      </c>
    </row>
    <row r="2723" spans="1:21" x14ac:dyDescent="0.3">
      <c r="A2723" t="s">
        <v>9442</v>
      </c>
      <c r="B2723" s="2">
        <v>44125</v>
      </c>
      <c r="C2723" s="2">
        <v>44128</v>
      </c>
      <c r="D2723" s="1" t="s">
        <v>20</v>
      </c>
      <c r="E2723" s="1" t="s">
        <v>4529</v>
      </c>
      <c r="F2723" s="1" t="s">
        <v>4530</v>
      </c>
      <c r="G2723" s="1" t="s">
        <v>23</v>
      </c>
      <c r="H2723" s="1" t="s">
        <v>24</v>
      </c>
      <c r="I2723" s="1" t="s">
        <v>319</v>
      </c>
      <c r="J2723" s="1" t="s">
        <v>326</v>
      </c>
      <c r="K2723" s="1">
        <v>38301</v>
      </c>
      <c r="L2723" s="1" t="s">
        <v>27</v>
      </c>
      <c r="M2723" s="1" t="s">
        <v>3928</v>
      </c>
      <c r="N2723" s="1" t="s">
        <v>43</v>
      </c>
      <c r="O2723" s="1" t="s">
        <v>56</v>
      </c>
      <c r="P2723" s="1" t="s">
        <v>6431</v>
      </c>
      <c r="Q2723" s="10">
        <v>111.67200000000001</v>
      </c>
      <c r="R2723" s="25">
        <v>9</v>
      </c>
      <c r="S2723" s="10">
        <v>1005.0480000000001</v>
      </c>
      <c r="T2723" s="1">
        <v>0.2</v>
      </c>
      <c r="U2723" s="10">
        <v>6.9794999999999909</v>
      </c>
    </row>
    <row r="2724" spans="1:21" x14ac:dyDescent="0.3">
      <c r="A2724" t="s">
        <v>2266</v>
      </c>
      <c r="B2724" s="2">
        <v>43282</v>
      </c>
      <c r="C2724" s="2">
        <v>43287</v>
      </c>
      <c r="D2724" s="1" t="s">
        <v>20</v>
      </c>
      <c r="E2724" s="1" t="s">
        <v>966</v>
      </c>
      <c r="F2724" s="1" t="s">
        <v>967</v>
      </c>
      <c r="G2724" s="1" t="s">
        <v>38</v>
      </c>
      <c r="H2724" s="1" t="s">
        <v>24</v>
      </c>
      <c r="I2724" s="1" t="s">
        <v>92</v>
      </c>
      <c r="J2724" s="1" t="s">
        <v>93</v>
      </c>
      <c r="K2724" s="1">
        <v>98105</v>
      </c>
      <c r="L2724" s="1" t="s">
        <v>41</v>
      </c>
      <c r="M2724" s="1" t="s">
        <v>2267</v>
      </c>
      <c r="N2724" s="1" t="s">
        <v>43</v>
      </c>
      <c r="O2724" s="1" t="s">
        <v>72</v>
      </c>
      <c r="P2724" s="1" t="s">
        <v>2268</v>
      </c>
      <c r="Q2724" s="10">
        <v>19.920000000000002</v>
      </c>
      <c r="R2724" s="25">
        <v>5</v>
      </c>
      <c r="S2724" s="10">
        <v>99.600000000000009</v>
      </c>
      <c r="T2724" s="1">
        <v>0.2</v>
      </c>
      <c r="U2724" s="10">
        <v>6.9719999999999995</v>
      </c>
    </row>
    <row r="2725" spans="1:21" x14ac:dyDescent="0.3">
      <c r="A2725" t="s">
        <v>8828</v>
      </c>
      <c r="B2725" s="2">
        <v>44443</v>
      </c>
      <c r="C2725" s="2">
        <v>44445</v>
      </c>
      <c r="D2725" s="1" t="s">
        <v>20</v>
      </c>
      <c r="E2725" s="1" t="s">
        <v>6735</v>
      </c>
      <c r="F2725" s="1" t="s">
        <v>6736</v>
      </c>
      <c r="G2725" s="1" t="s">
        <v>23</v>
      </c>
      <c r="H2725" s="1" t="s">
        <v>24</v>
      </c>
      <c r="I2725" s="1" t="s">
        <v>8424</v>
      </c>
      <c r="J2725" s="1" t="s">
        <v>2656</v>
      </c>
      <c r="K2725" s="1">
        <v>3060</v>
      </c>
      <c r="L2725" s="1" t="s">
        <v>143</v>
      </c>
      <c r="M2725" s="1" t="s">
        <v>4303</v>
      </c>
      <c r="N2725" s="1" t="s">
        <v>43</v>
      </c>
      <c r="O2725" s="1" t="s">
        <v>264</v>
      </c>
      <c r="P2725" s="1" t="s">
        <v>554</v>
      </c>
      <c r="Q2725" s="10">
        <v>14.82</v>
      </c>
      <c r="R2725" s="25">
        <v>6</v>
      </c>
      <c r="S2725" s="10">
        <v>88.92</v>
      </c>
      <c r="T2725" s="1">
        <v>0</v>
      </c>
      <c r="U2725" s="10">
        <v>6.9654000000000007</v>
      </c>
    </row>
    <row r="2726" spans="1:21" x14ac:dyDescent="0.3">
      <c r="A2726" t="s">
        <v>7378</v>
      </c>
      <c r="B2726" s="2">
        <v>44099</v>
      </c>
      <c r="C2726" s="2">
        <v>44105</v>
      </c>
      <c r="D2726" s="1" t="s">
        <v>47</v>
      </c>
      <c r="E2726" s="1" t="s">
        <v>4041</v>
      </c>
      <c r="F2726" s="1" t="s">
        <v>4042</v>
      </c>
      <c r="G2726" s="1" t="s">
        <v>23</v>
      </c>
      <c r="H2726" s="1" t="s">
        <v>24</v>
      </c>
      <c r="I2726" s="1" t="s">
        <v>124</v>
      </c>
      <c r="J2726" s="1" t="s">
        <v>40</v>
      </c>
      <c r="K2726" s="1">
        <v>94109</v>
      </c>
      <c r="L2726" s="1" t="s">
        <v>41</v>
      </c>
      <c r="M2726" s="1" t="s">
        <v>670</v>
      </c>
      <c r="N2726" s="1" t="s">
        <v>43</v>
      </c>
      <c r="O2726" s="1" t="s">
        <v>65</v>
      </c>
      <c r="P2726" s="1" t="s">
        <v>671</v>
      </c>
      <c r="Q2726" s="10">
        <v>16.559999999999999</v>
      </c>
      <c r="R2726" s="25">
        <v>4</v>
      </c>
      <c r="S2726" s="10">
        <v>66.239999999999995</v>
      </c>
      <c r="T2726" s="1">
        <v>0</v>
      </c>
      <c r="U2726" s="10">
        <v>6.9551999999999996</v>
      </c>
    </row>
    <row r="2727" spans="1:21" x14ac:dyDescent="0.3">
      <c r="A2727" t="s">
        <v>6709</v>
      </c>
      <c r="B2727" s="2">
        <v>43629</v>
      </c>
      <c r="C2727" s="2">
        <v>43635</v>
      </c>
      <c r="D2727" s="1" t="s">
        <v>47</v>
      </c>
      <c r="E2727" s="1" t="s">
        <v>6449</v>
      </c>
      <c r="F2727" s="1" t="s">
        <v>6450</v>
      </c>
      <c r="G2727" s="1" t="s">
        <v>38</v>
      </c>
      <c r="H2727" s="1" t="s">
        <v>24</v>
      </c>
      <c r="I2727" s="1" t="s">
        <v>348</v>
      </c>
      <c r="J2727" s="1" t="s">
        <v>349</v>
      </c>
      <c r="K2727" s="1">
        <v>35601</v>
      </c>
      <c r="L2727" s="1" t="s">
        <v>27</v>
      </c>
      <c r="M2727" s="1" t="s">
        <v>6649</v>
      </c>
      <c r="N2727" s="1" t="s">
        <v>43</v>
      </c>
      <c r="O2727" s="1" t="s">
        <v>65</v>
      </c>
      <c r="P2727" s="1" t="s">
        <v>6650</v>
      </c>
      <c r="Q2727" s="10">
        <v>24.78</v>
      </c>
      <c r="R2727" s="25">
        <v>6</v>
      </c>
      <c r="S2727" s="10">
        <v>148.68</v>
      </c>
      <c r="T2727" s="1">
        <v>0</v>
      </c>
      <c r="U2727" s="10">
        <v>6.9384000000000006</v>
      </c>
    </row>
    <row r="2728" spans="1:21" x14ac:dyDescent="0.3">
      <c r="A2728" t="s">
        <v>7676</v>
      </c>
      <c r="B2728" s="2">
        <v>44280</v>
      </c>
      <c r="C2728" s="2">
        <v>44285</v>
      </c>
      <c r="D2728" s="1" t="s">
        <v>47</v>
      </c>
      <c r="E2728" s="1" t="s">
        <v>4335</v>
      </c>
      <c r="F2728" s="1" t="s">
        <v>4336</v>
      </c>
      <c r="G2728" s="1" t="s">
        <v>38</v>
      </c>
      <c r="H2728" s="1" t="s">
        <v>24</v>
      </c>
      <c r="I2728" s="1" t="s">
        <v>92</v>
      </c>
      <c r="J2728" s="1" t="s">
        <v>93</v>
      </c>
      <c r="K2728" s="1">
        <v>98103</v>
      </c>
      <c r="L2728" s="1" t="s">
        <v>41</v>
      </c>
      <c r="M2728" s="1" t="s">
        <v>4611</v>
      </c>
      <c r="N2728" s="1" t="s">
        <v>43</v>
      </c>
      <c r="O2728" s="1" t="s">
        <v>65</v>
      </c>
      <c r="P2728" s="1" t="s">
        <v>4612</v>
      </c>
      <c r="Q2728" s="10">
        <v>23.1</v>
      </c>
      <c r="R2728" s="25">
        <v>2</v>
      </c>
      <c r="S2728" s="10">
        <v>46.2</v>
      </c>
      <c r="T2728" s="1">
        <v>0</v>
      </c>
      <c r="U2728" s="10">
        <v>6.93</v>
      </c>
    </row>
    <row r="2729" spans="1:21" x14ac:dyDescent="0.3">
      <c r="A2729" t="s">
        <v>956</v>
      </c>
      <c r="B2729" s="2">
        <v>44531</v>
      </c>
      <c r="C2729" s="2">
        <v>44533</v>
      </c>
      <c r="D2729" s="1" t="s">
        <v>20</v>
      </c>
      <c r="E2729" s="1" t="s">
        <v>957</v>
      </c>
      <c r="F2729" s="1" t="s">
        <v>958</v>
      </c>
      <c r="G2729" s="1" t="s">
        <v>23</v>
      </c>
      <c r="H2729" s="1" t="s">
        <v>24</v>
      </c>
      <c r="I2729" s="1" t="s">
        <v>261</v>
      </c>
      <c r="J2729" s="1" t="s">
        <v>262</v>
      </c>
      <c r="K2729" s="1">
        <v>10009</v>
      </c>
      <c r="L2729" s="1" t="s">
        <v>143</v>
      </c>
      <c r="M2729" s="1" t="s">
        <v>959</v>
      </c>
      <c r="N2729" s="1" t="s">
        <v>68</v>
      </c>
      <c r="O2729" s="1" t="s">
        <v>156</v>
      </c>
      <c r="P2729" s="1" t="s">
        <v>960</v>
      </c>
      <c r="Q2729" s="10">
        <v>20.37</v>
      </c>
      <c r="R2729" s="25">
        <v>3</v>
      </c>
      <c r="S2729" s="10">
        <v>61.11</v>
      </c>
      <c r="T2729" s="1">
        <v>0</v>
      </c>
      <c r="U2729" s="10">
        <v>6.9258000000000006</v>
      </c>
    </row>
    <row r="2730" spans="1:21" x14ac:dyDescent="0.3">
      <c r="A2730" t="s">
        <v>9261</v>
      </c>
      <c r="B2730" s="2">
        <v>43366</v>
      </c>
      <c r="C2730" s="2">
        <v>43373</v>
      </c>
      <c r="D2730" s="1" t="s">
        <v>47</v>
      </c>
      <c r="E2730" s="1" t="s">
        <v>5795</v>
      </c>
      <c r="F2730" s="1" t="s">
        <v>5796</v>
      </c>
      <c r="G2730" s="1" t="s">
        <v>99</v>
      </c>
      <c r="H2730" s="1" t="s">
        <v>24</v>
      </c>
      <c r="I2730" s="1" t="s">
        <v>261</v>
      </c>
      <c r="J2730" s="1" t="s">
        <v>262</v>
      </c>
      <c r="K2730" s="1">
        <v>10011</v>
      </c>
      <c r="L2730" s="1" t="s">
        <v>143</v>
      </c>
      <c r="M2730" s="1" t="s">
        <v>316</v>
      </c>
      <c r="N2730" s="1" t="s">
        <v>43</v>
      </c>
      <c r="O2730" s="1" t="s">
        <v>72</v>
      </c>
      <c r="P2730" s="1" t="s">
        <v>317</v>
      </c>
      <c r="Q2730" s="10">
        <v>18.463999999999999</v>
      </c>
      <c r="R2730" s="25">
        <v>4</v>
      </c>
      <c r="S2730" s="10">
        <v>73.855999999999995</v>
      </c>
      <c r="T2730" s="1">
        <v>0.2</v>
      </c>
      <c r="U2730" s="10">
        <v>6.9239999999999995</v>
      </c>
    </row>
    <row r="2731" spans="1:21" x14ac:dyDescent="0.3">
      <c r="A2731" t="s">
        <v>10161</v>
      </c>
      <c r="B2731" s="2">
        <v>44342</v>
      </c>
      <c r="C2731" s="2">
        <v>44346</v>
      </c>
      <c r="D2731" s="1" t="s">
        <v>47</v>
      </c>
      <c r="E2731" s="1" t="s">
        <v>2427</v>
      </c>
      <c r="F2731" s="1" t="s">
        <v>2428</v>
      </c>
      <c r="G2731" s="1" t="s">
        <v>23</v>
      </c>
      <c r="H2731" s="1" t="s">
        <v>24</v>
      </c>
      <c r="I2731" s="1" t="s">
        <v>3257</v>
      </c>
      <c r="J2731" s="1" t="s">
        <v>310</v>
      </c>
      <c r="K2731" s="1">
        <v>22801</v>
      </c>
      <c r="L2731" s="1" t="s">
        <v>27</v>
      </c>
      <c r="M2731" s="1" t="s">
        <v>6714</v>
      </c>
      <c r="N2731" s="1" t="s">
        <v>68</v>
      </c>
      <c r="O2731" s="1" t="s">
        <v>156</v>
      </c>
      <c r="P2731" s="1" t="s">
        <v>6715</v>
      </c>
      <c r="Q2731" s="10">
        <v>23.08</v>
      </c>
      <c r="R2731" s="25">
        <v>2</v>
      </c>
      <c r="S2731" s="10">
        <v>46.16</v>
      </c>
      <c r="T2731" s="1">
        <v>0</v>
      </c>
      <c r="U2731" s="10">
        <v>6.9239999999999995</v>
      </c>
    </row>
    <row r="2732" spans="1:21" x14ac:dyDescent="0.3">
      <c r="A2732" t="s">
        <v>5004</v>
      </c>
      <c r="B2732" s="2">
        <v>43313</v>
      </c>
      <c r="C2732" s="2">
        <v>43315</v>
      </c>
      <c r="D2732" s="1" t="s">
        <v>183</v>
      </c>
      <c r="E2732" s="1" t="s">
        <v>5005</v>
      </c>
      <c r="F2732" s="1" t="s">
        <v>5006</v>
      </c>
      <c r="G2732" s="1" t="s">
        <v>23</v>
      </c>
      <c r="H2732" s="1" t="s">
        <v>24</v>
      </c>
      <c r="I2732" s="1" t="s">
        <v>124</v>
      </c>
      <c r="J2732" s="1" t="s">
        <v>40</v>
      </c>
      <c r="K2732" s="1">
        <v>94122</v>
      </c>
      <c r="L2732" s="1" t="s">
        <v>41</v>
      </c>
      <c r="M2732" s="1" t="s">
        <v>5007</v>
      </c>
      <c r="N2732" s="1" t="s">
        <v>43</v>
      </c>
      <c r="O2732" s="1" t="s">
        <v>72</v>
      </c>
      <c r="P2732" s="1" t="s">
        <v>5008</v>
      </c>
      <c r="Q2732" s="10">
        <v>19.752000000000002</v>
      </c>
      <c r="R2732" s="25">
        <v>3</v>
      </c>
      <c r="S2732" s="10">
        <v>59.256000000000007</v>
      </c>
      <c r="T2732" s="1">
        <v>0.2</v>
      </c>
      <c r="U2732" s="10">
        <v>6.9131999999999998</v>
      </c>
    </row>
    <row r="2733" spans="1:21" x14ac:dyDescent="0.3">
      <c r="A2733" t="s">
        <v>10229</v>
      </c>
      <c r="B2733" s="2">
        <v>44166</v>
      </c>
      <c r="C2733" s="2">
        <v>44170</v>
      </c>
      <c r="D2733" s="1" t="s">
        <v>47</v>
      </c>
      <c r="E2733" s="1" t="s">
        <v>783</v>
      </c>
      <c r="F2733" s="1" t="s">
        <v>784</v>
      </c>
      <c r="G2733" s="1" t="s">
        <v>38</v>
      </c>
      <c r="H2733" s="1" t="s">
        <v>24</v>
      </c>
      <c r="I2733" s="1" t="s">
        <v>39</v>
      </c>
      <c r="J2733" s="1" t="s">
        <v>40</v>
      </c>
      <c r="K2733" s="1">
        <v>90004</v>
      </c>
      <c r="L2733" s="1" t="s">
        <v>41</v>
      </c>
      <c r="M2733" s="1" t="s">
        <v>563</v>
      </c>
      <c r="N2733" s="1" t="s">
        <v>43</v>
      </c>
      <c r="O2733" s="1" t="s">
        <v>65</v>
      </c>
      <c r="P2733" s="1" t="s">
        <v>564</v>
      </c>
      <c r="Q2733" s="10">
        <v>23.04</v>
      </c>
      <c r="R2733" s="25">
        <v>8</v>
      </c>
      <c r="S2733" s="10">
        <v>184.32</v>
      </c>
      <c r="T2733" s="1">
        <v>0</v>
      </c>
      <c r="U2733" s="10">
        <v>6.911999999999999</v>
      </c>
    </row>
    <row r="2734" spans="1:21" x14ac:dyDescent="0.3">
      <c r="A2734" t="s">
        <v>10482</v>
      </c>
      <c r="B2734" s="2">
        <v>43415</v>
      </c>
      <c r="C2734" s="2">
        <v>43417</v>
      </c>
      <c r="D2734" s="1" t="s">
        <v>183</v>
      </c>
      <c r="E2734" s="1" t="s">
        <v>764</v>
      </c>
      <c r="F2734" s="1" t="s">
        <v>765</v>
      </c>
      <c r="G2734" s="1" t="s">
        <v>38</v>
      </c>
      <c r="H2734" s="1" t="s">
        <v>24</v>
      </c>
      <c r="I2734" s="1" t="s">
        <v>92</v>
      </c>
      <c r="J2734" s="1" t="s">
        <v>93</v>
      </c>
      <c r="K2734" s="1">
        <v>98115</v>
      </c>
      <c r="L2734" s="1" t="s">
        <v>41</v>
      </c>
      <c r="M2734" s="1" t="s">
        <v>74</v>
      </c>
      <c r="N2734" s="1" t="s">
        <v>43</v>
      </c>
      <c r="O2734" s="1" t="s">
        <v>75</v>
      </c>
      <c r="P2734" s="1" t="s">
        <v>76</v>
      </c>
      <c r="Q2734" s="10">
        <v>22.98</v>
      </c>
      <c r="R2734" s="25">
        <v>1</v>
      </c>
      <c r="S2734" s="10">
        <v>22.98</v>
      </c>
      <c r="T2734" s="1">
        <v>0</v>
      </c>
      <c r="U2734" s="10">
        <v>6.8939999999999984</v>
      </c>
    </row>
    <row r="2735" spans="1:21" x14ac:dyDescent="0.3">
      <c r="A2735" t="s">
        <v>5906</v>
      </c>
      <c r="B2735" s="2">
        <v>43909</v>
      </c>
      <c r="C2735" s="2">
        <v>43911</v>
      </c>
      <c r="D2735" s="1" t="s">
        <v>20</v>
      </c>
      <c r="E2735" s="1" t="s">
        <v>5205</v>
      </c>
      <c r="F2735" s="1" t="s">
        <v>5206</v>
      </c>
      <c r="G2735" s="1" t="s">
        <v>23</v>
      </c>
      <c r="H2735" s="1" t="s">
        <v>24</v>
      </c>
      <c r="I2735" s="1" t="s">
        <v>2309</v>
      </c>
      <c r="J2735" s="1" t="s">
        <v>262</v>
      </c>
      <c r="K2735" s="1">
        <v>11572</v>
      </c>
      <c r="L2735" s="1" t="s">
        <v>143</v>
      </c>
      <c r="M2735" s="1" t="s">
        <v>5907</v>
      </c>
      <c r="N2735" s="1" t="s">
        <v>29</v>
      </c>
      <c r="O2735" s="1" t="s">
        <v>62</v>
      </c>
      <c r="P2735" s="1" t="s">
        <v>5908</v>
      </c>
      <c r="Q2735" s="10">
        <v>14.98</v>
      </c>
      <c r="R2735" s="25">
        <v>1</v>
      </c>
      <c r="S2735" s="10">
        <v>14.98</v>
      </c>
      <c r="T2735" s="1">
        <v>0</v>
      </c>
      <c r="U2735" s="10">
        <v>6.8908000000000005</v>
      </c>
    </row>
    <row r="2736" spans="1:21" x14ac:dyDescent="0.3">
      <c r="A2736" t="s">
        <v>8628</v>
      </c>
      <c r="B2736" s="2">
        <v>44219</v>
      </c>
      <c r="C2736" s="2">
        <v>44224</v>
      </c>
      <c r="D2736" s="1" t="s">
        <v>47</v>
      </c>
      <c r="E2736" s="1" t="s">
        <v>2386</v>
      </c>
      <c r="F2736" s="1" t="s">
        <v>2387</v>
      </c>
      <c r="G2736" s="1" t="s">
        <v>38</v>
      </c>
      <c r="H2736" s="1" t="s">
        <v>24</v>
      </c>
      <c r="I2736" s="1" t="s">
        <v>92</v>
      </c>
      <c r="J2736" s="1" t="s">
        <v>93</v>
      </c>
      <c r="K2736" s="1">
        <v>98103</v>
      </c>
      <c r="L2736" s="1" t="s">
        <v>41</v>
      </c>
      <c r="M2736" s="1" t="s">
        <v>4637</v>
      </c>
      <c r="N2736" s="1" t="s">
        <v>43</v>
      </c>
      <c r="O2736" s="1" t="s">
        <v>72</v>
      </c>
      <c r="P2736" s="1" t="s">
        <v>4638</v>
      </c>
      <c r="Q2736" s="10">
        <v>19.68</v>
      </c>
      <c r="R2736" s="25">
        <v>5</v>
      </c>
      <c r="S2736" s="10">
        <v>98.4</v>
      </c>
      <c r="T2736" s="1">
        <v>0.2</v>
      </c>
      <c r="U2736" s="10">
        <v>6.8879999999999981</v>
      </c>
    </row>
    <row r="2737" spans="1:21" x14ac:dyDescent="0.3">
      <c r="A2737" t="s">
        <v>2368</v>
      </c>
      <c r="B2737" s="2">
        <v>43463</v>
      </c>
      <c r="C2737" s="2">
        <v>43467</v>
      </c>
      <c r="D2737" s="1" t="s">
        <v>47</v>
      </c>
      <c r="E2737" s="1" t="s">
        <v>2369</v>
      </c>
      <c r="F2737" s="1" t="s">
        <v>2370</v>
      </c>
      <c r="G2737" s="1" t="s">
        <v>23</v>
      </c>
      <c r="H2737" s="1" t="s">
        <v>24</v>
      </c>
      <c r="I2737" s="1" t="s">
        <v>2371</v>
      </c>
      <c r="J2737" s="1" t="s">
        <v>224</v>
      </c>
      <c r="K2737" s="1">
        <v>55016</v>
      </c>
      <c r="L2737" s="1" t="s">
        <v>102</v>
      </c>
      <c r="M2737" s="1" t="s">
        <v>2206</v>
      </c>
      <c r="N2737" s="1" t="s">
        <v>43</v>
      </c>
      <c r="O2737" s="1" t="s">
        <v>56</v>
      </c>
      <c r="P2737" s="1" t="s">
        <v>2207</v>
      </c>
      <c r="Q2737" s="10">
        <v>24.56</v>
      </c>
      <c r="R2737" s="25">
        <v>2</v>
      </c>
      <c r="S2737" s="10">
        <v>49.12</v>
      </c>
      <c r="T2737" s="1">
        <v>0</v>
      </c>
      <c r="U2737" s="10">
        <v>6.8767999999999994</v>
      </c>
    </row>
    <row r="2738" spans="1:21" x14ac:dyDescent="0.3">
      <c r="A2738" t="s">
        <v>2770</v>
      </c>
      <c r="B2738" s="2">
        <v>43439</v>
      </c>
      <c r="C2738" s="2">
        <v>43446</v>
      </c>
      <c r="D2738" s="1" t="s">
        <v>47</v>
      </c>
      <c r="E2738" s="1" t="s">
        <v>974</v>
      </c>
      <c r="F2738" s="1" t="s">
        <v>975</v>
      </c>
      <c r="G2738" s="1" t="s">
        <v>23</v>
      </c>
      <c r="H2738" s="1" t="s">
        <v>24</v>
      </c>
      <c r="I2738" s="1" t="s">
        <v>2771</v>
      </c>
      <c r="J2738" s="1" t="s">
        <v>310</v>
      </c>
      <c r="K2738" s="1">
        <v>22304</v>
      </c>
      <c r="L2738" s="1" t="s">
        <v>27</v>
      </c>
      <c r="M2738" s="1" t="s">
        <v>2206</v>
      </c>
      <c r="N2738" s="1" t="s">
        <v>43</v>
      </c>
      <c r="O2738" s="1" t="s">
        <v>56</v>
      </c>
      <c r="P2738" s="1" t="s">
        <v>2207</v>
      </c>
      <c r="Q2738" s="10">
        <v>24.56</v>
      </c>
      <c r="R2738" s="25">
        <v>2</v>
      </c>
      <c r="S2738" s="10">
        <v>49.12</v>
      </c>
      <c r="T2738" s="1">
        <v>0</v>
      </c>
      <c r="U2738" s="10">
        <v>6.8767999999999994</v>
      </c>
    </row>
    <row r="2739" spans="1:21" x14ac:dyDescent="0.3">
      <c r="A2739" t="s">
        <v>10165</v>
      </c>
      <c r="B2739" s="2">
        <v>43628</v>
      </c>
      <c r="C2739" s="2">
        <v>43632</v>
      </c>
      <c r="D2739" s="1" t="s">
        <v>47</v>
      </c>
      <c r="E2739" s="1" t="s">
        <v>3685</v>
      </c>
      <c r="F2739" s="1" t="s">
        <v>3686</v>
      </c>
      <c r="G2739" s="1" t="s">
        <v>99</v>
      </c>
      <c r="H2739" s="1" t="s">
        <v>24</v>
      </c>
      <c r="I2739" s="1" t="s">
        <v>488</v>
      </c>
      <c r="J2739" s="1" t="s">
        <v>249</v>
      </c>
      <c r="K2739" s="1">
        <v>47201</v>
      </c>
      <c r="L2739" s="1" t="s">
        <v>102</v>
      </c>
      <c r="M2739" s="1" t="s">
        <v>2206</v>
      </c>
      <c r="N2739" s="1" t="s">
        <v>43</v>
      </c>
      <c r="O2739" s="1" t="s">
        <v>56</v>
      </c>
      <c r="P2739" s="1" t="s">
        <v>2207</v>
      </c>
      <c r="Q2739" s="10">
        <v>24.56</v>
      </c>
      <c r="R2739" s="25">
        <v>2</v>
      </c>
      <c r="S2739" s="10">
        <v>49.12</v>
      </c>
      <c r="T2739" s="1">
        <v>0</v>
      </c>
      <c r="U2739" s="10">
        <v>6.8767999999999994</v>
      </c>
    </row>
    <row r="2740" spans="1:21" x14ac:dyDescent="0.3">
      <c r="A2740" t="s">
        <v>10510</v>
      </c>
      <c r="B2740" s="2">
        <v>44288</v>
      </c>
      <c r="C2740" s="2">
        <v>44292</v>
      </c>
      <c r="D2740" s="1" t="s">
        <v>47</v>
      </c>
      <c r="E2740" s="1" t="s">
        <v>7087</v>
      </c>
      <c r="F2740" s="1" t="s">
        <v>7088</v>
      </c>
      <c r="G2740" s="1" t="s">
        <v>23</v>
      </c>
      <c r="H2740" s="1" t="s">
        <v>24</v>
      </c>
      <c r="I2740" s="1" t="s">
        <v>348</v>
      </c>
      <c r="J2740" s="1" t="s">
        <v>349</v>
      </c>
      <c r="K2740" s="1">
        <v>35601</v>
      </c>
      <c r="L2740" s="1" t="s">
        <v>27</v>
      </c>
      <c r="M2740" s="1" t="s">
        <v>2459</v>
      </c>
      <c r="N2740" s="1" t="s">
        <v>43</v>
      </c>
      <c r="O2740" s="1" t="s">
        <v>44</v>
      </c>
      <c r="P2740" s="1" t="s">
        <v>2460</v>
      </c>
      <c r="Q2740" s="10">
        <v>14.940000000000001</v>
      </c>
      <c r="R2740" s="25">
        <v>3</v>
      </c>
      <c r="S2740" s="10">
        <v>44.820000000000007</v>
      </c>
      <c r="T2740" s="1">
        <v>0</v>
      </c>
      <c r="U2740" s="10">
        <v>6.8723999999999998</v>
      </c>
    </row>
    <row r="2741" spans="1:21" x14ac:dyDescent="0.3">
      <c r="A2741" t="s">
        <v>635</v>
      </c>
      <c r="B2741" s="2">
        <v>44155</v>
      </c>
      <c r="C2741" s="2">
        <v>44159</v>
      </c>
      <c r="D2741" s="1" t="s">
        <v>47</v>
      </c>
      <c r="E2741" s="1" t="s">
        <v>636</v>
      </c>
      <c r="F2741" s="1" t="s">
        <v>637</v>
      </c>
      <c r="G2741" s="1" t="s">
        <v>23</v>
      </c>
      <c r="H2741" s="1" t="s">
        <v>24</v>
      </c>
      <c r="I2741" s="1" t="s">
        <v>638</v>
      </c>
      <c r="J2741" s="1" t="s">
        <v>639</v>
      </c>
      <c r="K2741" s="1">
        <v>73034</v>
      </c>
      <c r="L2741" s="1" t="s">
        <v>102</v>
      </c>
      <c r="M2741" s="1" t="s">
        <v>640</v>
      </c>
      <c r="N2741" s="1" t="s">
        <v>43</v>
      </c>
      <c r="O2741" s="1" t="s">
        <v>44</v>
      </c>
      <c r="P2741" s="1" t="s">
        <v>641</v>
      </c>
      <c r="Q2741" s="10">
        <v>14.62</v>
      </c>
      <c r="R2741" s="25">
        <v>2</v>
      </c>
      <c r="S2741" s="10">
        <v>29.24</v>
      </c>
      <c r="T2741" s="1">
        <v>0</v>
      </c>
      <c r="U2741" s="10">
        <v>6.8713999999999995</v>
      </c>
    </row>
    <row r="2742" spans="1:21" x14ac:dyDescent="0.3">
      <c r="A2742" t="s">
        <v>5210</v>
      </c>
      <c r="B2742" s="2">
        <v>44397</v>
      </c>
      <c r="C2742" s="2">
        <v>44402</v>
      </c>
      <c r="D2742" s="1" t="s">
        <v>47</v>
      </c>
      <c r="E2742" s="1" t="s">
        <v>5211</v>
      </c>
      <c r="F2742" s="1" t="s">
        <v>5212</v>
      </c>
      <c r="G2742" s="1" t="s">
        <v>38</v>
      </c>
      <c r="H2742" s="1" t="s">
        <v>24</v>
      </c>
      <c r="I2742" s="1" t="s">
        <v>5213</v>
      </c>
      <c r="J2742" s="1" t="s">
        <v>5214</v>
      </c>
      <c r="K2742" s="1">
        <v>57103</v>
      </c>
      <c r="L2742" s="1" t="s">
        <v>102</v>
      </c>
      <c r="M2742" s="1" t="s">
        <v>2581</v>
      </c>
      <c r="N2742" s="1" t="s">
        <v>43</v>
      </c>
      <c r="O2742" s="1" t="s">
        <v>44</v>
      </c>
      <c r="P2742" s="1" t="s">
        <v>2582</v>
      </c>
      <c r="Q2742" s="10">
        <v>14.62</v>
      </c>
      <c r="R2742" s="25">
        <v>2</v>
      </c>
      <c r="S2742" s="10">
        <v>29.24</v>
      </c>
      <c r="T2742" s="1">
        <v>0</v>
      </c>
      <c r="U2742" s="10">
        <v>6.8713999999999995</v>
      </c>
    </row>
    <row r="2743" spans="1:21" x14ac:dyDescent="0.3">
      <c r="A2743" t="s">
        <v>8202</v>
      </c>
      <c r="B2743" s="2">
        <v>43993</v>
      </c>
      <c r="C2743" s="2">
        <v>43997</v>
      </c>
      <c r="D2743" s="1" t="s">
        <v>47</v>
      </c>
      <c r="E2743" s="1" t="s">
        <v>2773</v>
      </c>
      <c r="F2743" s="1" t="s">
        <v>2774</v>
      </c>
      <c r="G2743" s="1" t="s">
        <v>23</v>
      </c>
      <c r="H2743" s="1" t="s">
        <v>24</v>
      </c>
      <c r="I2743" s="1" t="s">
        <v>92</v>
      </c>
      <c r="J2743" s="1" t="s">
        <v>93</v>
      </c>
      <c r="K2743" s="1">
        <v>98103</v>
      </c>
      <c r="L2743" s="1" t="s">
        <v>41</v>
      </c>
      <c r="M2743" s="1" t="s">
        <v>2581</v>
      </c>
      <c r="N2743" s="1" t="s">
        <v>43</v>
      </c>
      <c r="O2743" s="1" t="s">
        <v>44</v>
      </c>
      <c r="P2743" s="1" t="s">
        <v>2582</v>
      </c>
      <c r="Q2743" s="10">
        <v>14.62</v>
      </c>
      <c r="R2743" s="25">
        <v>2</v>
      </c>
      <c r="S2743" s="10">
        <v>29.24</v>
      </c>
      <c r="T2743" s="1">
        <v>0</v>
      </c>
      <c r="U2743" s="10">
        <v>6.8713999999999995</v>
      </c>
    </row>
    <row r="2744" spans="1:21" x14ac:dyDescent="0.3">
      <c r="A2744" t="s">
        <v>10000</v>
      </c>
      <c r="B2744" s="2">
        <v>43453</v>
      </c>
      <c r="C2744" s="2">
        <v>43455</v>
      </c>
      <c r="D2744" s="1" t="s">
        <v>183</v>
      </c>
      <c r="E2744" s="1" t="s">
        <v>1370</v>
      </c>
      <c r="F2744" s="1" t="s">
        <v>1371</v>
      </c>
      <c r="G2744" s="1" t="s">
        <v>38</v>
      </c>
      <c r="H2744" s="1" t="s">
        <v>24</v>
      </c>
      <c r="I2744" s="1" t="s">
        <v>39</v>
      </c>
      <c r="J2744" s="1" t="s">
        <v>40</v>
      </c>
      <c r="K2744" s="1">
        <v>90008</v>
      </c>
      <c r="L2744" s="1" t="s">
        <v>41</v>
      </c>
      <c r="M2744" s="1" t="s">
        <v>2193</v>
      </c>
      <c r="N2744" s="1" t="s">
        <v>43</v>
      </c>
      <c r="O2744" s="1" t="s">
        <v>44</v>
      </c>
      <c r="P2744" s="1" t="s">
        <v>2194</v>
      </c>
      <c r="Q2744" s="10">
        <v>14.62</v>
      </c>
      <c r="R2744" s="25">
        <v>2</v>
      </c>
      <c r="S2744" s="10">
        <v>29.24</v>
      </c>
      <c r="T2744" s="1">
        <v>0</v>
      </c>
      <c r="U2744" s="10">
        <v>6.8713999999999995</v>
      </c>
    </row>
    <row r="2745" spans="1:21" x14ac:dyDescent="0.3">
      <c r="A2745" t="s">
        <v>6464</v>
      </c>
      <c r="B2745" s="2">
        <v>43732</v>
      </c>
      <c r="C2745" s="2">
        <v>43736</v>
      </c>
      <c r="D2745" s="1" t="s">
        <v>47</v>
      </c>
      <c r="E2745" s="1" t="s">
        <v>2998</v>
      </c>
      <c r="F2745" s="1" t="s">
        <v>2999</v>
      </c>
      <c r="G2745" s="1" t="s">
        <v>99</v>
      </c>
      <c r="H2745" s="1" t="s">
        <v>24</v>
      </c>
      <c r="I2745" s="1" t="s">
        <v>6465</v>
      </c>
      <c r="J2745" s="1" t="s">
        <v>480</v>
      </c>
      <c r="K2745" s="1">
        <v>52001</v>
      </c>
      <c r="L2745" s="1" t="s">
        <v>102</v>
      </c>
      <c r="M2745" s="1" t="s">
        <v>172</v>
      </c>
      <c r="N2745" s="1" t="s">
        <v>43</v>
      </c>
      <c r="O2745" s="1" t="s">
        <v>72</v>
      </c>
      <c r="P2745" s="1" t="s">
        <v>173</v>
      </c>
      <c r="Q2745" s="10">
        <v>15.24</v>
      </c>
      <c r="R2745" s="25">
        <v>4</v>
      </c>
      <c r="S2745" s="10">
        <v>60.96</v>
      </c>
      <c r="T2745" s="1">
        <v>0</v>
      </c>
      <c r="U2745" s="10">
        <v>6.8579999999999988</v>
      </c>
    </row>
    <row r="2746" spans="1:21" x14ac:dyDescent="0.3">
      <c r="A2746" t="s">
        <v>10269</v>
      </c>
      <c r="B2746" s="2">
        <v>43733</v>
      </c>
      <c r="C2746" s="2">
        <v>43733</v>
      </c>
      <c r="D2746" s="1" t="s">
        <v>1276</v>
      </c>
      <c r="E2746" s="1" t="s">
        <v>1922</v>
      </c>
      <c r="F2746" s="1" t="s">
        <v>1923</v>
      </c>
      <c r="G2746" s="1" t="s">
        <v>23</v>
      </c>
      <c r="H2746" s="1" t="s">
        <v>24</v>
      </c>
      <c r="I2746" s="1" t="s">
        <v>3635</v>
      </c>
      <c r="J2746" s="1" t="s">
        <v>262</v>
      </c>
      <c r="K2746" s="1">
        <v>11520</v>
      </c>
      <c r="L2746" s="1" t="s">
        <v>143</v>
      </c>
      <c r="M2746" s="1" t="s">
        <v>8172</v>
      </c>
      <c r="N2746" s="1" t="s">
        <v>29</v>
      </c>
      <c r="O2746" s="1" t="s">
        <v>33</v>
      </c>
      <c r="P2746" s="1" t="s">
        <v>8173</v>
      </c>
      <c r="Q2746" s="10">
        <v>102.58200000000001</v>
      </c>
      <c r="R2746" s="25">
        <v>1</v>
      </c>
      <c r="S2746" s="10">
        <v>102.58200000000001</v>
      </c>
      <c r="T2746" s="1">
        <v>0.1</v>
      </c>
      <c r="U2746" s="10">
        <v>6.8388000000000009</v>
      </c>
    </row>
    <row r="2747" spans="1:21" x14ac:dyDescent="0.3">
      <c r="A2747" t="s">
        <v>8474</v>
      </c>
      <c r="B2747" s="2">
        <v>43708</v>
      </c>
      <c r="C2747" s="2">
        <v>43713</v>
      </c>
      <c r="D2747" s="1" t="s">
        <v>47</v>
      </c>
      <c r="E2747" s="1" t="s">
        <v>1481</v>
      </c>
      <c r="F2747" s="1" t="s">
        <v>1482</v>
      </c>
      <c r="G2747" s="1" t="s">
        <v>99</v>
      </c>
      <c r="H2747" s="1" t="s">
        <v>24</v>
      </c>
      <c r="I2747" s="1" t="s">
        <v>6996</v>
      </c>
      <c r="J2747" s="1" t="s">
        <v>101</v>
      </c>
      <c r="K2747" s="1">
        <v>76021</v>
      </c>
      <c r="L2747" s="1" t="s">
        <v>102</v>
      </c>
      <c r="M2747" s="1" t="s">
        <v>4946</v>
      </c>
      <c r="N2747" s="1" t="s">
        <v>43</v>
      </c>
      <c r="O2747" s="1" t="s">
        <v>87</v>
      </c>
      <c r="P2747" s="1" t="s">
        <v>4947</v>
      </c>
      <c r="Q2747" s="10">
        <v>20.96</v>
      </c>
      <c r="R2747" s="25">
        <v>4</v>
      </c>
      <c r="S2747" s="10">
        <v>83.84</v>
      </c>
      <c r="T2747" s="1">
        <v>0.2</v>
      </c>
      <c r="U2747" s="10">
        <v>6.8119999999999994</v>
      </c>
    </row>
    <row r="2748" spans="1:21" x14ac:dyDescent="0.3">
      <c r="A2748" t="s">
        <v>377</v>
      </c>
      <c r="B2748" s="2">
        <v>44495</v>
      </c>
      <c r="C2748" s="2">
        <v>44502</v>
      </c>
      <c r="D2748" s="1" t="s">
        <v>47</v>
      </c>
      <c r="E2748" s="1" t="s">
        <v>378</v>
      </c>
      <c r="F2748" s="1" t="s">
        <v>379</v>
      </c>
      <c r="G2748" s="1" t="s">
        <v>23</v>
      </c>
      <c r="H2748" s="1" t="s">
        <v>24</v>
      </c>
      <c r="I2748" s="1" t="s">
        <v>380</v>
      </c>
      <c r="J2748" s="1" t="s">
        <v>224</v>
      </c>
      <c r="K2748" s="1">
        <v>55901</v>
      </c>
      <c r="L2748" s="1" t="s">
        <v>102</v>
      </c>
      <c r="M2748" s="1" t="s">
        <v>381</v>
      </c>
      <c r="N2748" s="1" t="s">
        <v>68</v>
      </c>
      <c r="O2748" s="1" t="s">
        <v>156</v>
      </c>
      <c r="P2748" s="1" t="s">
        <v>382</v>
      </c>
      <c r="Q2748" s="10">
        <v>19.989999999999998</v>
      </c>
      <c r="R2748" s="25">
        <v>1</v>
      </c>
      <c r="S2748" s="10">
        <v>19.989999999999998</v>
      </c>
      <c r="T2748" s="1">
        <v>0</v>
      </c>
      <c r="U2748" s="10">
        <v>6.796599999999998</v>
      </c>
    </row>
    <row r="2749" spans="1:21" x14ac:dyDescent="0.3">
      <c r="A2749" t="s">
        <v>789</v>
      </c>
      <c r="B2749" s="2">
        <v>44371</v>
      </c>
      <c r="C2749" s="2">
        <v>44376</v>
      </c>
      <c r="D2749" s="1" t="s">
        <v>47</v>
      </c>
      <c r="E2749" s="1" t="s">
        <v>790</v>
      </c>
      <c r="F2749" s="1" t="s">
        <v>791</v>
      </c>
      <c r="G2749" s="1" t="s">
        <v>23</v>
      </c>
      <c r="H2749" s="1" t="s">
        <v>24</v>
      </c>
      <c r="I2749" s="1" t="s">
        <v>792</v>
      </c>
      <c r="J2749" s="1" t="s">
        <v>489</v>
      </c>
      <c r="K2749" s="1">
        <v>44312</v>
      </c>
      <c r="L2749" s="1" t="s">
        <v>143</v>
      </c>
      <c r="M2749" s="1" t="s">
        <v>793</v>
      </c>
      <c r="N2749" s="1" t="s">
        <v>43</v>
      </c>
      <c r="O2749" s="1" t="s">
        <v>87</v>
      </c>
      <c r="P2749" s="1" t="s">
        <v>794</v>
      </c>
      <c r="Q2749" s="10">
        <v>21.744000000000003</v>
      </c>
      <c r="R2749" s="25">
        <v>3</v>
      </c>
      <c r="S2749" s="10">
        <v>65.232000000000014</v>
      </c>
      <c r="T2749" s="1">
        <v>0.2</v>
      </c>
      <c r="U2749" s="10">
        <v>6.794999999999999</v>
      </c>
    </row>
    <row r="2750" spans="1:21" x14ac:dyDescent="0.3">
      <c r="A2750" t="s">
        <v>5748</v>
      </c>
      <c r="B2750" s="2">
        <v>43377</v>
      </c>
      <c r="C2750" s="2">
        <v>43381</v>
      </c>
      <c r="D2750" s="1" t="s">
        <v>47</v>
      </c>
      <c r="E2750" s="1" t="s">
        <v>5749</v>
      </c>
      <c r="F2750" s="1" t="s">
        <v>5750</v>
      </c>
      <c r="G2750" s="1" t="s">
        <v>23</v>
      </c>
      <c r="H2750" s="1" t="s">
        <v>24</v>
      </c>
      <c r="I2750" s="1" t="s">
        <v>2073</v>
      </c>
      <c r="J2750" s="1" t="s">
        <v>40</v>
      </c>
      <c r="K2750" s="1">
        <v>94591</v>
      </c>
      <c r="L2750" s="1" t="s">
        <v>41</v>
      </c>
      <c r="M2750" s="1" t="s">
        <v>1062</v>
      </c>
      <c r="N2750" s="1" t="s">
        <v>43</v>
      </c>
      <c r="O2750" s="1" t="s">
        <v>44</v>
      </c>
      <c r="P2750" s="1" t="s">
        <v>1063</v>
      </c>
      <c r="Q2750" s="10">
        <v>14.450000000000001</v>
      </c>
      <c r="R2750" s="25">
        <v>5</v>
      </c>
      <c r="S2750" s="10">
        <v>72.25</v>
      </c>
      <c r="T2750" s="1">
        <v>0</v>
      </c>
      <c r="U2750" s="10">
        <v>6.7915000000000001</v>
      </c>
    </row>
    <row r="2751" spans="1:21" x14ac:dyDescent="0.3">
      <c r="A2751" t="s">
        <v>8385</v>
      </c>
      <c r="B2751" s="2">
        <v>43902</v>
      </c>
      <c r="C2751" s="2">
        <v>43905</v>
      </c>
      <c r="D2751" s="1" t="s">
        <v>20</v>
      </c>
      <c r="E2751" s="1" t="s">
        <v>1345</v>
      </c>
      <c r="F2751" s="1" t="s">
        <v>1346</v>
      </c>
      <c r="G2751" s="1" t="s">
        <v>38</v>
      </c>
      <c r="H2751" s="1" t="s">
        <v>24</v>
      </c>
      <c r="I2751" s="1" t="s">
        <v>124</v>
      </c>
      <c r="J2751" s="1" t="s">
        <v>40</v>
      </c>
      <c r="K2751" s="1">
        <v>94109</v>
      </c>
      <c r="L2751" s="1" t="s">
        <v>41</v>
      </c>
      <c r="M2751" s="1" t="s">
        <v>1086</v>
      </c>
      <c r="N2751" s="1" t="s">
        <v>43</v>
      </c>
      <c r="O2751" s="1" t="s">
        <v>56</v>
      </c>
      <c r="P2751" s="1" t="s">
        <v>1087</v>
      </c>
      <c r="Q2751" s="10">
        <v>676.55</v>
      </c>
      <c r="R2751" s="25">
        <v>5</v>
      </c>
      <c r="S2751" s="10">
        <v>3382.75</v>
      </c>
      <c r="T2751" s="1">
        <v>0</v>
      </c>
      <c r="U2751" s="10">
        <v>6.7655000000000598</v>
      </c>
    </row>
    <row r="2752" spans="1:21" x14ac:dyDescent="0.3">
      <c r="A2752" t="s">
        <v>10488</v>
      </c>
      <c r="B2752" s="2">
        <v>43427</v>
      </c>
      <c r="C2752" s="2">
        <v>43431</v>
      </c>
      <c r="D2752" s="1" t="s">
        <v>47</v>
      </c>
      <c r="E2752" s="1" t="s">
        <v>5076</v>
      </c>
      <c r="F2752" s="1" t="s">
        <v>5077</v>
      </c>
      <c r="G2752" s="1" t="s">
        <v>23</v>
      </c>
      <c r="H2752" s="1" t="s">
        <v>24</v>
      </c>
      <c r="I2752" s="1" t="s">
        <v>871</v>
      </c>
      <c r="J2752" s="1" t="s">
        <v>233</v>
      </c>
      <c r="K2752" s="1">
        <v>48227</v>
      </c>
      <c r="L2752" s="1" t="s">
        <v>102</v>
      </c>
      <c r="M2752" s="1" t="s">
        <v>2955</v>
      </c>
      <c r="N2752" s="1" t="s">
        <v>43</v>
      </c>
      <c r="O2752" s="1" t="s">
        <v>72</v>
      </c>
      <c r="P2752" s="1" t="s">
        <v>2956</v>
      </c>
      <c r="Q2752" s="10">
        <v>14.669999999999998</v>
      </c>
      <c r="R2752" s="25">
        <v>3</v>
      </c>
      <c r="S2752" s="10">
        <v>44.009999999999991</v>
      </c>
      <c r="T2752" s="1">
        <v>0</v>
      </c>
      <c r="U2752" s="10">
        <v>6.7481999999999989</v>
      </c>
    </row>
    <row r="2753" spans="1:21" x14ac:dyDescent="0.3">
      <c r="A2753" t="s">
        <v>6947</v>
      </c>
      <c r="B2753" s="2">
        <v>43919</v>
      </c>
      <c r="C2753" s="2">
        <v>43923</v>
      </c>
      <c r="D2753" s="1" t="s">
        <v>47</v>
      </c>
      <c r="E2753" s="1" t="s">
        <v>456</v>
      </c>
      <c r="F2753" s="1" t="s">
        <v>457</v>
      </c>
      <c r="G2753" s="1" t="s">
        <v>23</v>
      </c>
      <c r="H2753" s="1" t="s">
        <v>24</v>
      </c>
      <c r="I2753" s="1" t="s">
        <v>261</v>
      </c>
      <c r="J2753" s="1" t="s">
        <v>262</v>
      </c>
      <c r="K2753" s="1">
        <v>10009</v>
      </c>
      <c r="L2753" s="1" t="s">
        <v>143</v>
      </c>
      <c r="M2753" s="1" t="s">
        <v>3641</v>
      </c>
      <c r="N2753" s="1" t="s">
        <v>43</v>
      </c>
      <c r="O2753" s="1" t="s">
        <v>87</v>
      </c>
      <c r="P2753" s="1" t="s">
        <v>3642</v>
      </c>
      <c r="Q2753" s="10">
        <v>13.48</v>
      </c>
      <c r="R2753" s="25">
        <v>2</v>
      </c>
      <c r="S2753" s="10">
        <v>26.96</v>
      </c>
      <c r="T2753" s="1">
        <v>0</v>
      </c>
      <c r="U2753" s="10">
        <v>6.74</v>
      </c>
    </row>
    <row r="2754" spans="1:21" x14ac:dyDescent="0.3">
      <c r="A2754" t="s">
        <v>10619</v>
      </c>
      <c r="B2754" s="2">
        <v>43324</v>
      </c>
      <c r="C2754" s="2">
        <v>43325</v>
      </c>
      <c r="D2754" s="1" t="s">
        <v>183</v>
      </c>
      <c r="E2754" s="1" t="s">
        <v>2682</v>
      </c>
      <c r="F2754" s="1" t="s">
        <v>2683</v>
      </c>
      <c r="G2754" s="1" t="s">
        <v>23</v>
      </c>
      <c r="H2754" s="1" t="s">
        <v>24</v>
      </c>
      <c r="I2754" s="1" t="s">
        <v>5557</v>
      </c>
      <c r="J2754" s="1" t="s">
        <v>1258</v>
      </c>
      <c r="K2754" s="1">
        <v>30188</v>
      </c>
      <c r="L2754" s="1" t="s">
        <v>27</v>
      </c>
      <c r="M2754" s="1" t="s">
        <v>2323</v>
      </c>
      <c r="N2754" s="1" t="s">
        <v>43</v>
      </c>
      <c r="O2754" s="1" t="s">
        <v>72</v>
      </c>
      <c r="P2754" s="1" t="s">
        <v>2324</v>
      </c>
      <c r="Q2754" s="10">
        <v>14.04</v>
      </c>
      <c r="R2754" s="25">
        <v>3</v>
      </c>
      <c r="S2754" s="10">
        <v>42.12</v>
      </c>
      <c r="T2754" s="1">
        <v>0</v>
      </c>
      <c r="U2754" s="10">
        <v>6.7392000000000003</v>
      </c>
    </row>
    <row r="2755" spans="1:21" x14ac:dyDescent="0.3">
      <c r="A2755" t="s">
        <v>8651</v>
      </c>
      <c r="B2755" s="2">
        <v>44179</v>
      </c>
      <c r="C2755" s="2">
        <v>44184</v>
      </c>
      <c r="D2755" s="1" t="s">
        <v>47</v>
      </c>
      <c r="E2755" s="1" t="s">
        <v>108</v>
      </c>
      <c r="F2755" s="1" t="s">
        <v>109</v>
      </c>
      <c r="G2755" s="1" t="s">
        <v>23</v>
      </c>
      <c r="H2755" s="1" t="s">
        <v>24</v>
      </c>
      <c r="I2755" s="1" t="s">
        <v>261</v>
      </c>
      <c r="J2755" s="1" t="s">
        <v>262</v>
      </c>
      <c r="K2755" s="1">
        <v>10011</v>
      </c>
      <c r="L2755" s="1" t="s">
        <v>143</v>
      </c>
      <c r="M2755" s="1" t="s">
        <v>6175</v>
      </c>
      <c r="N2755" s="1" t="s">
        <v>43</v>
      </c>
      <c r="O2755" s="1" t="s">
        <v>87</v>
      </c>
      <c r="P2755" s="1" t="s">
        <v>6176</v>
      </c>
      <c r="Q2755" s="10">
        <v>14.62</v>
      </c>
      <c r="R2755" s="25">
        <v>2</v>
      </c>
      <c r="S2755" s="10">
        <v>29.24</v>
      </c>
      <c r="T2755" s="1">
        <v>0</v>
      </c>
      <c r="U2755" s="10">
        <v>6.7251999999999992</v>
      </c>
    </row>
    <row r="2756" spans="1:21" x14ac:dyDescent="0.3">
      <c r="A2756" t="s">
        <v>10368</v>
      </c>
      <c r="B2756" s="2">
        <v>43245</v>
      </c>
      <c r="C2756" s="2">
        <v>43249</v>
      </c>
      <c r="D2756" s="1" t="s">
        <v>47</v>
      </c>
      <c r="E2756" s="1" t="s">
        <v>8254</v>
      </c>
      <c r="F2756" s="1" t="s">
        <v>8255</v>
      </c>
      <c r="G2756" s="1" t="s">
        <v>23</v>
      </c>
      <c r="H2756" s="1" t="s">
        <v>24</v>
      </c>
      <c r="I2756" s="1" t="s">
        <v>261</v>
      </c>
      <c r="J2756" s="1" t="s">
        <v>262</v>
      </c>
      <c r="K2756" s="1">
        <v>10035</v>
      </c>
      <c r="L2756" s="1" t="s">
        <v>143</v>
      </c>
      <c r="M2756" s="1" t="s">
        <v>6175</v>
      </c>
      <c r="N2756" s="1" t="s">
        <v>43</v>
      </c>
      <c r="O2756" s="1" t="s">
        <v>87</v>
      </c>
      <c r="P2756" s="1" t="s">
        <v>6176</v>
      </c>
      <c r="Q2756" s="10">
        <v>14.62</v>
      </c>
      <c r="R2756" s="25">
        <v>2</v>
      </c>
      <c r="S2756" s="10">
        <v>29.24</v>
      </c>
      <c r="T2756" s="1">
        <v>0</v>
      </c>
      <c r="U2756" s="10">
        <v>6.7251999999999992</v>
      </c>
    </row>
    <row r="2757" spans="1:21" x14ac:dyDescent="0.3">
      <c r="A2757" t="s">
        <v>10467</v>
      </c>
      <c r="B2757" s="2">
        <v>44220</v>
      </c>
      <c r="C2757" s="2">
        <v>44225</v>
      </c>
      <c r="D2757" s="1" t="s">
        <v>47</v>
      </c>
      <c r="E2757" s="1" t="s">
        <v>3855</v>
      </c>
      <c r="F2757" s="1" t="s">
        <v>3856</v>
      </c>
      <c r="G2757" s="1" t="s">
        <v>38</v>
      </c>
      <c r="H2757" s="1" t="s">
        <v>24</v>
      </c>
      <c r="I2757" s="1" t="s">
        <v>620</v>
      </c>
      <c r="J2757" s="1" t="s">
        <v>40</v>
      </c>
      <c r="K2757" s="1">
        <v>95123</v>
      </c>
      <c r="L2757" s="1" t="s">
        <v>41</v>
      </c>
      <c r="M2757" s="1" t="s">
        <v>136</v>
      </c>
      <c r="N2757" s="1" t="s">
        <v>43</v>
      </c>
      <c r="O2757" s="1" t="s">
        <v>75</v>
      </c>
      <c r="P2757" s="1" t="s">
        <v>137</v>
      </c>
      <c r="Q2757" s="10">
        <v>25.86</v>
      </c>
      <c r="R2757" s="25">
        <v>3</v>
      </c>
      <c r="S2757" s="10">
        <v>77.58</v>
      </c>
      <c r="T2757" s="1">
        <v>0</v>
      </c>
      <c r="U2757" s="10">
        <v>6.7236000000000002</v>
      </c>
    </row>
    <row r="2758" spans="1:21" x14ac:dyDescent="0.3">
      <c r="A2758" t="s">
        <v>9987</v>
      </c>
      <c r="B2758" s="2">
        <v>43519</v>
      </c>
      <c r="C2758" s="2">
        <v>43524</v>
      </c>
      <c r="D2758" s="1" t="s">
        <v>47</v>
      </c>
      <c r="E2758" s="1" t="s">
        <v>9574</v>
      </c>
      <c r="F2758" s="1" t="s">
        <v>9575</v>
      </c>
      <c r="G2758" s="1" t="s">
        <v>99</v>
      </c>
      <c r="H2758" s="1" t="s">
        <v>24</v>
      </c>
      <c r="I2758" s="1" t="s">
        <v>261</v>
      </c>
      <c r="J2758" s="1" t="s">
        <v>262</v>
      </c>
      <c r="K2758" s="1">
        <v>10024</v>
      </c>
      <c r="L2758" s="1" t="s">
        <v>143</v>
      </c>
      <c r="M2758" s="1" t="s">
        <v>2169</v>
      </c>
      <c r="N2758" s="1" t="s">
        <v>43</v>
      </c>
      <c r="O2758" s="1" t="s">
        <v>75</v>
      </c>
      <c r="P2758" s="1" t="s">
        <v>2170</v>
      </c>
      <c r="Q2758" s="10">
        <v>26.880000000000003</v>
      </c>
      <c r="R2758" s="25">
        <v>6</v>
      </c>
      <c r="S2758" s="10">
        <v>161.28000000000003</v>
      </c>
      <c r="T2758" s="1">
        <v>0</v>
      </c>
      <c r="U2758" s="10">
        <v>6.7200000000000006</v>
      </c>
    </row>
    <row r="2759" spans="1:21" x14ac:dyDescent="0.3">
      <c r="A2759" t="s">
        <v>7462</v>
      </c>
      <c r="B2759" s="2">
        <v>43712</v>
      </c>
      <c r="C2759" s="2">
        <v>43715</v>
      </c>
      <c r="D2759" s="1" t="s">
        <v>20</v>
      </c>
      <c r="E2759" s="1" t="s">
        <v>869</v>
      </c>
      <c r="F2759" s="1" t="s">
        <v>870</v>
      </c>
      <c r="G2759" s="1" t="s">
        <v>38</v>
      </c>
      <c r="H2759" s="1" t="s">
        <v>24</v>
      </c>
      <c r="I2759" s="1" t="s">
        <v>179</v>
      </c>
      <c r="J2759" s="1" t="s">
        <v>101</v>
      </c>
      <c r="K2759" s="1">
        <v>77095</v>
      </c>
      <c r="L2759" s="1" t="s">
        <v>102</v>
      </c>
      <c r="M2759" s="1" t="s">
        <v>847</v>
      </c>
      <c r="N2759" s="1" t="s">
        <v>68</v>
      </c>
      <c r="O2759" s="1" t="s">
        <v>156</v>
      </c>
      <c r="P2759" s="1" t="s">
        <v>848</v>
      </c>
      <c r="Q2759" s="10">
        <v>134.376</v>
      </c>
      <c r="R2759" s="25">
        <v>3</v>
      </c>
      <c r="S2759" s="10">
        <v>403.12800000000004</v>
      </c>
      <c r="T2759" s="1">
        <v>0.2</v>
      </c>
      <c r="U2759" s="10">
        <v>6.7188000000000088</v>
      </c>
    </row>
    <row r="2760" spans="1:21" x14ac:dyDescent="0.3">
      <c r="A2760" t="s">
        <v>9866</v>
      </c>
      <c r="B2760" s="2">
        <v>44152</v>
      </c>
      <c r="C2760" s="2">
        <v>44153</v>
      </c>
      <c r="D2760" s="1" t="s">
        <v>183</v>
      </c>
      <c r="E2760" s="1" t="s">
        <v>8158</v>
      </c>
      <c r="F2760" s="1" t="s">
        <v>8159</v>
      </c>
      <c r="G2760" s="1" t="s">
        <v>23</v>
      </c>
      <c r="H2760" s="1" t="s">
        <v>24</v>
      </c>
      <c r="I2760" s="1" t="s">
        <v>7221</v>
      </c>
      <c r="J2760" s="1" t="s">
        <v>101</v>
      </c>
      <c r="K2760" s="1">
        <v>75056</v>
      </c>
      <c r="L2760" s="1" t="s">
        <v>102</v>
      </c>
      <c r="M2760" s="1" t="s">
        <v>6130</v>
      </c>
      <c r="N2760" s="1" t="s">
        <v>68</v>
      </c>
      <c r="O2760" s="1" t="s">
        <v>69</v>
      </c>
      <c r="P2760" s="1" t="s">
        <v>6131</v>
      </c>
      <c r="Q2760" s="10">
        <v>67.176000000000002</v>
      </c>
      <c r="R2760" s="25">
        <v>3</v>
      </c>
      <c r="S2760" s="10">
        <v>201.52800000000002</v>
      </c>
      <c r="T2760" s="1">
        <v>0.2</v>
      </c>
      <c r="U2760" s="10">
        <v>6.7175999999999974</v>
      </c>
    </row>
    <row r="2761" spans="1:21" x14ac:dyDescent="0.3">
      <c r="A2761" t="s">
        <v>9488</v>
      </c>
      <c r="B2761" s="2">
        <v>44168</v>
      </c>
      <c r="C2761" s="2">
        <v>44172</v>
      </c>
      <c r="D2761" s="1" t="s">
        <v>47</v>
      </c>
      <c r="E2761" s="1" t="s">
        <v>7239</v>
      </c>
      <c r="F2761" s="1" t="s">
        <v>7240</v>
      </c>
      <c r="G2761" s="1" t="s">
        <v>23</v>
      </c>
      <c r="H2761" s="1" t="s">
        <v>24</v>
      </c>
      <c r="I2761" s="1" t="s">
        <v>9489</v>
      </c>
      <c r="J2761" s="1" t="s">
        <v>40</v>
      </c>
      <c r="K2761" s="1">
        <v>95037</v>
      </c>
      <c r="L2761" s="1" t="s">
        <v>41</v>
      </c>
      <c r="M2761" s="1" t="s">
        <v>3168</v>
      </c>
      <c r="N2761" s="1" t="s">
        <v>29</v>
      </c>
      <c r="O2761" s="1" t="s">
        <v>53</v>
      </c>
      <c r="P2761" s="1" t="s">
        <v>3169</v>
      </c>
      <c r="Q2761" s="10">
        <v>268.70400000000001</v>
      </c>
      <c r="R2761" s="25">
        <v>3</v>
      </c>
      <c r="S2761" s="10">
        <v>806.11200000000008</v>
      </c>
      <c r="T2761" s="1">
        <v>0.2</v>
      </c>
      <c r="U2761" s="10">
        <v>6.717599999999976</v>
      </c>
    </row>
    <row r="2762" spans="1:21" x14ac:dyDescent="0.3">
      <c r="A2762" t="s">
        <v>763</v>
      </c>
      <c r="B2762" s="2">
        <v>43769</v>
      </c>
      <c r="C2762" s="2">
        <v>43775</v>
      </c>
      <c r="D2762" s="1" t="s">
        <v>47</v>
      </c>
      <c r="E2762" s="1" t="s">
        <v>764</v>
      </c>
      <c r="F2762" s="1" t="s">
        <v>765</v>
      </c>
      <c r="G2762" s="1" t="s">
        <v>38</v>
      </c>
      <c r="H2762" s="1" t="s">
        <v>24</v>
      </c>
      <c r="I2762" s="1" t="s">
        <v>766</v>
      </c>
      <c r="J2762" s="1" t="s">
        <v>40</v>
      </c>
      <c r="K2762" s="1">
        <v>92374</v>
      </c>
      <c r="L2762" s="1" t="s">
        <v>41</v>
      </c>
      <c r="M2762" s="1" t="s">
        <v>167</v>
      </c>
      <c r="N2762" s="1" t="s">
        <v>43</v>
      </c>
      <c r="O2762" s="1" t="s">
        <v>168</v>
      </c>
      <c r="P2762" s="1" t="s">
        <v>169</v>
      </c>
      <c r="Q2762" s="10">
        <v>14.280000000000001</v>
      </c>
      <c r="R2762" s="25">
        <v>7</v>
      </c>
      <c r="S2762" s="10">
        <v>99.960000000000008</v>
      </c>
      <c r="T2762" s="1">
        <v>0</v>
      </c>
      <c r="U2762" s="10">
        <v>6.7115999999999989</v>
      </c>
    </row>
    <row r="2763" spans="1:21" x14ac:dyDescent="0.3">
      <c r="A2763" t="s">
        <v>2974</v>
      </c>
      <c r="B2763" s="2">
        <v>43652</v>
      </c>
      <c r="C2763" s="2">
        <v>43656</v>
      </c>
      <c r="D2763" s="1" t="s">
        <v>47</v>
      </c>
      <c r="E2763" s="1" t="s">
        <v>2975</v>
      </c>
      <c r="F2763" s="1" t="s">
        <v>2976</v>
      </c>
      <c r="G2763" s="1" t="s">
        <v>38</v>
      </c>
      <c r="H2763" s="1" t="s">
        <v>24</v>
      </c>
      <c r="I2763" s="1" t="s">
        <v>261</v>
      </c>
      <c r="J2763" s="1" t="s">
        <v>262</v>
      </c>
      <c r="K2763" s="1">
        <v>10011</v>
      </c>
      <c r="L2763" s="1" t="s">
        <v>143</v>
      </c>
      <c r="M2763" s="1" t="s">
        <v>2977</v>
      </c>
      <c r="N2763" s="1" t="s">
        <v>29</v>
      </c>
      <c r="O2763" s="1" t="s">
        <v>62</v>
      </c>
      <c r="P2763" s="1" t="s">
        <v>2978</v>
      </c>
      <c r="Q2763" s="10">
        <v>13.96</v>
      </c>
      <c r="R2763" s="25">
        <v>2</v>
      </c>
      <c r="S2763" s="10">
        <v>27.92</v>
      </c>
      <c r="T2763" s="1">
        <v>0</v>
      </c>
      <c r="U2763" s="10">
        <v>6.7008000000000001</v>
      </c>
    </row>
    <row r="2764" spans="1:21" x14ac:dyDescent="0.3">
      <c r="A2764" t="s">
        <v>10064</v>
      </c>
      <c r="B2764" s="2">
        <v>44183</v>
      </c>
      <c r="C2764" s="2">
        <v>44185</v>
      </c>
      <c r="D2764" s="1" t="s">
        <v>183</v>
      </c>
      <c r="E2764" s="1" t="s">
        <v>6019</v>
      </c>
      <c r="F2764" s="1" t="s">
        <v>6020</v>
      </c>
      <c r="G2764" s="1" t="s">
        <v>38</v>
      </c>
      <c r="H2764" s="1" t="s">
        <v>24</v>
      </c>
      <c r="I2764" s="1" t="s">
        <v>124</v>
      </c>
      <c r="J2764" s="1" t="s">
        <v>40</v>
      </c>
      <c r="K2764" s="1">
        <v>94110</v>
      </c>
      <c r="L2764" s="1" t="s">
        <v>41</v>
      </c>
      <c r="M2764" s="1" t="s">
        <v>757</v>
      </c>
      <c r="N2764" s="1" t="s">
        <v>68</v>
      </c>
      <c r="O2764" s="1" t="s">
        <v>69</v>
      </c>
      <c r="P2764" s="1" t="s">
        <v>758</v>
      </c>
      <c r="Q2764" s="10">
        <v>66.976000000000013</v>
      </c>
      <c r="R2764" s="25">
        <v>7</v>
      </c>
      <c r="S2764" s="10">
        <v>468.83200000000011</v>
      </c>
      <c r="T2764" s="1">
        <v>0.2</v>
      </c>
      <c r="U2764" s="10">
        <v>6.6976000000000013</v>
      </c>
    </row>
    <row r="2765" spans="1:21" x14ac:dyDescent="0.3">
      <c r="A2765" t="s">
        <v>5172</v>
      </c>
      <c r="B2765" s="2">
        <v>43529</v>
      </c>
      <c r="C2765" s="2">
        <v>43533</v>
      </c>
      <c r="D2765" s="1" t="s">
        <v>47</v>
      </c>
      <c r="E2765" s="1" t="s">
        <v>1911</v>
      </c>
      <c r="F2765" s="1" t="s">
        <v>1912</v>
      </c>
      <c r="G2765" s="1" t="s">
        <v>23</v>
      </c>
      <c r="H2765" s="1" t="s">
        <v>24</v>
      </c>
      <c r="I2765" s="1" t="s">
        <v>5173</v>
      </c>
      <c r="J2765" s="1" t="s">
        <v>249</v>
      </c>
      <c r="K2765" s="1">
        <v>47362</v>
      </c>
      <c r="L2765" s="1" t="s">
        <v>102</v>
      </c>
      <c r="M2765" s="1" t="s">
        <v>757</v>
      </c>
      <c r="N2765" s="1" t="s">
        <v>68</v>
      </c>
      <c r="O2765" s="1" t="s">
        <v>69</v>
      </c>
      <c r="P2765" s="1" t="s">
        <v>758</v>
      </c>
      <c r="Q2765" s="10">
        <v>23.92</v>
      </c>
      <c r="R2765" s="25">
        <v>2</v>
      </c>
      <c r="S2765" s="10">
        <v>47.84</v>
      </c>
      <c r="T2765" s="1">
        <v>0</v>
      </c>
      <c r="U2765" s="10">
        <v>6.6976000000000013</v>
      </c>
    </row>
    <row r="2766" spans="1:21" x14ac:dyDescent="0.3">
      <c r="A2766" t="s">
        <v>7253</v>
      </c>
      <c r="B2766" s="2">
        <v>44274</v>
      </c>
      <c r="C2766" s="2">
        <v>44277</v>
      </c>
      <c r="D2766" s="1" t="s">
        <v>183</v>
      </c>
      <c r="E2766" s="1" t="s">
        <v>3658</v>
      </c>
      <c r="F2766" s="1" t="s">
        <v>3659</v>
      </c>
      <c r="G2766" s="1" t="s">
        <v>23</v>
      </c>
      <c r="H2766" s="1" t="s">
        <v>24</v>
      </c>
      <c r="I2766" s="1" t="s">
        <v>124</v>
      </c>
      <c r="J2766" s="1" t="s">
        <v>40</v>
      </c>
      <c r="K2766" s="1">
        <v>94110</v>
      </c>
      <c r="L2766" s="1" t="s">
        <v>41</v>
      </c>
      <c r="M2766" s="1" t="s">
        <v>3516</v>
      </c>
      <c r="N2766" s="1" t="s">
        <v>43</v>
      </c>
      <c r="O2766" s="1" t="s">
        <v>72</v>
      </c>
      <c r="P2766" s="1" t="s">
        <v>3517</v>
      </c>
      <c r="Q2766" s="10">
        <v>19.824000000000002</v>
      </c>
      <c r="R2766" s="25">
        <v>6</v>
      </c>
      <c r="S2766" s="10">
        <v>118.94400000000002</v>
      </c>
      <c r="T2766" s="1">
        <v>0.2</v>
      </c>
      <c r="U2766" s="10">
        <v>6.690599999999999</v>
      </c>
    </row>
    <row r="2767" spans="1:21" x14ac:dyDescent="0.3">
      <c r="A2767" t="s">
        <v>1057</v>
      </c>
      <c r="B2767" s="2">
        <v>44155</v>
      </c>
      <c r="C2767" s="2">
        <v>44159</v>
      </c>
      <c r="D2767" s="1" t="s">
        <v>20</v>
      </c>
      <c r="E2767" s="1" t="s">
        <v>1058</v>
      </c>
      <c r="F2767" s="1" t="s">
        <v>1059</v>
      </c>
      <c r="G2767" s="1" t="s">
        <v>99</v>
      </c>
      <c r="H2767" s="1" t="s">
        <v>24</v>
      </c>
      <c r="I2767" s="1" t="s">
        <v>488</v>
      </c>
      <c r="J2767" s="1" t="s">
        <v>489</v>
      </c>
      <c r="K2767" s="1">
        <v>43229</v>
      </c>
      <c r="L2767" s="1" t="s">
        <v>143</v>
      </c>
      <c r="M2767" s="1" t="s">
        <v>1060</v>
      </c>
      <c r="N2767" s="1" t="s">
        <v>43</v>
      </c>
      <c r="O2767" s="1" t="s">
        <v>264</v>
      </c>
      <c r="P2767" s="1" t="s">
        <v>1061</v>
      </c>
      <c r="Q2767" s="10">
        <v>19.096</v>
      </c>
      <c r="R2767" s="25">
        <v>7</v>
      </c>
      <c r="S2767" s="10">
        <v>133.672</v>
      </c>
      <c r="T2767" s="1">
        <v>0.2</v>
      </c>
      <c r="U2767" s="10">
        <v>6.6835999999999993</v>
      </c>
    </row>
    <row r="2768" spans="1:21" x14ac:dyDescent="0.3">
      <c r="A2768" t="s">
        <v>7879</v>
      </c>
      <c r="B2768" s="2">
        <v>44085</v>
      </c>
      <c r="C2768" s="2">
        <v>44091</v>
      </c>
      <c r="D2768" s="1" t="s">
        <v>47</v>
      </c>
      <c r="E2768" s="1" t="s">
        <v>6184</v>
      </c>
      <c r="F2768" s="1" t="s">
        <v>6185</v>
      </c>
      <c r="G2768" s="1" t="s">
        <v>23</v>
      </c>
      <c r="H2768" s="1" t="s">
        <v>24</v>
      </c>
      <c r="I2768" s="1" t="s">
        <v>620</v>
      </c>
      <c r="J2768" s="1" t="s">
        <v>40</v>
      </c>
      <c r="K2768" s="1">
        <v>95123</v>
      </c>
      <c r="L2768" s="1" t="s">
        <v>41</v>
      </c>
      <c r="M2768" s="1" t="s">
        <v>112</v>
      </c>
      <c r="N2768" s="1" t="s">
        <v>43</v>
      </c>
      <c r="O2768" s="1" t="s">
        <v>56</v>
      </c>
      <c r="P2768" s="1" t="s">
        <v>113</v>
      </c>
      <c r="Q2768" s="10">
        <v>332.94</v>
      </c>
      <c r="R2768" s="25">
        <v>3</v>
      </c>
      <c r="S2768" s="10">
        <v>998.81999999999994</v>
      </c>
      <c r="T2768" s="1">
        <v>0</v>
      </c>
      <c r="U2768" s="10">
        <v>6.6587999999999994</v>
      </c>
    </row>
    <row r="2769" spans="1:21" x14ac:dyDescent="0.3">
      <c r="A2769" t="s">
        <v>8367</v>
      </c>
      <c r="B2769" s="2">
        <v>44519</v>
      </c>
      <c r="C2769" s="2">
        <v>44522</v>
      </c>
      <c r="D2769" s="1" t="s">
        <v>20</v>
      </c>
      <c r="E2769" s="1" t="s">
        <v>4976</v>
      </c>
      <c r="F2769" s="1" t="s">
        <v>4977</v>
      </c>
      <c r="G2769" s="1" t="s">
        <v>23</v>
      </c>
      <c r="H2769" s="1" t="s">
        <v>24</v>
      </c>
      <c r="I2769" s="1" t="s">
        <v>309</v>
      </c>
      <c r="J2769" s="1" t="s">
        <v>310</v>
      </c>
      <c r="K2769" s="1">
        <v>22153</v>
      </c>
      <c r="L2769" s="1" t="s">
        <v>27</v>
      </c>
      <c r="M2769" s="1" t="s">
        <v>4886</v>
      </c>
      <c r="N2769" s="1" t="s">
        <v>43</v>
      </c>
      <c r="O2769" s="1" t="s">
        <v>65</v>
      </c>
      <c r="P2769" s="1" t="s">
        <v>4887</v>
      </c>
      <c r="Q2769" s="10">
        <v>22.959999999999997</v>
      </c>
      <c r="R2769" s="25">
        <v>7</v>
      </c>
      <c r="S2769" s="10">
        <v>160.71999999999997</v>
      </c>
      <c r="T2769" s="1">
        <v>0</v>
      </c>
      <c r="U2769" s="10">
        <v>6.6583999999999968</v>
      </c>
    </row>
    <row r="2770" spans="1:21" x14ac:dyDescent="0.3">
      <c r="A2770" t="s">
        <v>7660</v>
      </c>
      <c r="B2770" s="2">
        <v>44210</v>
      </c>
      <c r="C2770" s="2">
        <v>44214</v>
      </c>
      <c r="D2770" s="1" t="s">
        <v>47</v>
      </c>
      <c r="E2770" s="1" t="s">
        <v>59</v>
      </c>
      <c r="F2770" s="1" t="s">
        <v>60</v>
      </c>
      <c r="G2770" s="1" t="s">
        <v>23</v>
      </c>
      <c r="H2770" s="1" t="s">
        <v>24</v>
      </c>
      <c r="I2770" s="1" t="s">
        <v>4781</v>
      </c>
      <c r="J2770" s="1" t="s">
        <v>326</v>
      </c>
      <c r="K2770" s="1">
        <v>37604</v>
      </c>
      <c r="L2770" s="1" t="s">
        <v>27</v>
      </c>
      <c r="M2770" s="1" t="s">
        <v>2256</v>
      </c>
      <c r="N2770" s="1" t="s">
        <v>43</v>
      </c>
      <c r="O2770" s="1" t="s">
        <v>168</v>
      </c>
      <c r="P2770" s="1" t="s">
        <v>2257</v>
      </c>
      <c r="Q2770" s="10">
        <v>18.335999999999999</v>
      </c>
      <c r="R2770" s="25">
        <v>3</v>
      </c>
      <c r="S2770" s="10">
        <v>55.007999999999996</v>
      </c>
      <c r="T2770" s="1">
        <v>0.2</v>
      </c>
      <c r="U2770" s="10">
        <v>6.6467999999999989</v>
      </c>
    </row>
    <row r="2771" spans="1:21" x14ac:dyDescent="0.3">
      <c r="A2771" t="s">
        <v>9993</v>
      </c>
      <c r="B2771" s="2">
        <v>44089</v>
      </c>
      <c r="C2771" s="2">
        <v>44094</v>
      </c>
      <c r="D2771" s="1" t="s">
        <v>47</v>
      </c>
      <c r="E2771" s="1" t="s">
        <v>2077</v>
      </c>
      <c r="F2771" s="1" t="s">
        <v>2078</v>
      </c>
      <c r="G2771" s="1" t="s">
        <v>38</v>
      </c>
      <c r="H2771" s="1" t="s">
        <v>24</v>
      </c>
      <c r="I2771" s="1" t="s">
        <v>9994</v>
      </c>
      <c r="J2771" s="1" t="s">
        <v>6117</v>
      </c>
      <c r="K2771" s="1">
        <v>83301</v>
      </c>
      <c r="L2771" s="1" t="s">
        <v>41</v>
      </c>
      <c r="M2771" s="1" t="s">
        <v>4730</v>
      </c>
      <c r="N2771" s="1" t="s">
        <v>43</v>
      </c>
      <c r="O2771" s="1" t="s">
        <v>72</v>
      </c>
      <c r="P2771" s="1" t="s">
        <v>4731</v>
      </c>
      <c r="Q2771" s="10">
        <v>20.416</v>
      </c>
      <c r="R2771" s="25">
        <v>4</v>
      </c>
      <c r="S2771" s="10">
        <v>81.664000000000001</v>
      </c>
      <c r="T2771" s="1">
        <v>0.2</v>
      </c>
      <c r="U2771" s="10">
        <v>6.6351999999999984</v>
      </c>
    </row>
    <row r="2772" spans="1:21" x14ac:dyDescent="0.3">
      <c r="A2772" t="s">
        <v>8362</v>
      </c>
      <c r="B2772" s="2">
        <v>43336</v>
      </c>
      <c r="C2772" s="2">
        <v>43338</v>
      </c>
      <c r="D2772" s="1" t="s">
        <v>20</v>
      </c>
      <c r="E2772" s="1" t="s">
        <v>547</v>
      </c>
      <c r="F2772" s="1" t="s">
        <v>548</v>
      </c>
      <c r="G2772" s="1" t="s">
        <v>38</v>
      </c>
      <c r="H2772" s="1" t="s">
        <v>24</v>
      </c>
      <c r="I2772" s="1" t="s">
        <v>8347</v>
      </c>
      <c r="J2772" s="1" t="s">
        <v>26</v>
      </c>
      <c r="K2772" s="1">
        <v>42301</v>
      </c>
      <c r="L2772" s="1" t="s">
        <v>27</v>
      </c>
      <c r="M2772" s="1" t="s">
        <v>8363</v>
      </c>
      <c r="N2772" s="1" t="s">
        <v>43</v>
      </c>
      <c r="O2772" s="1" t="s">
        <v>570</v>
      </c>
      <c r="P2772" s="1" t="s">
        <v>8364</v>
      </c>
      <c r="Q2772" s="10">
        <v>25.5</v>
      </c>
      <c r="R2772" s="25">
        <v>3</v>
      </c>
      <c r="S2772" s="10">
        <v>76.5</v>
      </c>
      <c r="T2772" s="1">
        <v>0</v>
      </c>
      <c r="U2772" s="10">
        <v>6.63</v>
      </c>
    </row>
    <row r="2773" spans="1:21" x14ac:dyDescent="0.3">
      <c r="A2773" t="s">
        <v>10263</v>
      </c>
      <c r="B2773" s="2">
        <v>44511</v>
      </c>
      <c r="C2773" s="2">
        <v>44514</v>
      </c>
      <c r="D2773" s="1" t="s">
        <v>20</v>
      </c>
      <c r="E2773" s="1" t="s">
        <v>1244</v>
      </c>
      <c r="F2773" s="1" t="s">
        <v>1245</v>
      </c>
      <c r="G2773" s="1" t="s">
        <v>23</v>
      </c>
      <c r="H2773" s="1" t="s">
        <v>24</v>
      </c>
      <c r="I2773" s="1" t="s">
        <v>10264</v>
      </c>
      <c r="J2773" s="1" t="s">
        <v>5214</v>
      </c>
      <c r="K2773" s="1">
        <v>57401</v>
      </c>
      <c r="L2773" s="1" t="s">
        <v>102</v>
      </c>
      <c r="M2773" s="1" t="s">
        <v>8363</v>
      </c>
      <c r="N2773" s="1" t="s">
        <v>43</v>
      </c>
      <c r="O2773" s="1" t="s">
        <v>570</v>
      </c>
      <c r="P2773" s="1" t="s">
        <v>8364</v>
      </c>
      <c r="Q2773" s="10">
        <v>25.5</v>
      </c>
      <c r="R2773" s="25">
        <v>3</v>
      </c>
      <c r="S2773" s="10">
        <v>76.5</v>
      </c>
      <c r="T2773" s="1">
        <v>0</v>
      </c>
      <c r="U2773" s="10">
        <v>6.63</v>
      </c>
    </row>
    <row r="2774" spans="1:21" x14ac:dyDescent="0.3">
      <c r="A2774" t="s">
        <v>9179</v>
      </c>
      <c r="B2774" s="2">
        <v>44517</v>
      </c>
      <c r="C2774" s="2">
        <v>44521</v>
      </c>
      <c r="D2774" s="1" t="s">
        <v>47</v>
      </c>
      <c r="E2774" s="1" t="s">
        <v>4520</v>
      </c>
      <c r="F2774" s="1" t="s">
        <v>4521</v>
      </c>
      <c r="G2774" s="1" t="s">
        <v>38</v>
      </c>
      <c r="H2774" s="1" t="s">
        <v>24</v>
      </c>
      <c r="I2774" s="1" t="s">
        <v>9180</v>
      </c>
      <c r="J2774" s="1" t="s">
        <v>411</v>
      </c>
      <c r="K2774" s="1">
        <v>97123</v>
      </c>
      <c r="L2774" s="1" t="s">
        <v>41</v>
      </c>
      <c r="M2774" s="1" t="s">
        <v>8811</v>
      </c>
      <c r="N2774" s="1" t="s">
        <v>43</v>
      </c>
      <c r="O2774" s="1" t="s">
        <v>87</v>
      </c>
      <c r="P2774" s="1" t="s">
        <v>8812</v>
      </c>
      <c r="Q2774" s="10">
        <v>19.608000000000001</v>
      </c>
      <c r="R2774" s="25">
        <v>3</v>
      </c>
      <c r="S2774" s="10">
        <v>58.823999999999998</v>
      </c>
      <c r="T2774" s="1">
        <v>0.2</v>
      </c>
      <c r="U2774" s="10">
        <v>6.6177000000000001</v>
      </c>
    </row>
    <row r="2775" spans="1:21" x14ac:dyDescent="0.3">
      <c r="A2775" t="s">
        <v>1621</v>
      </c>
      <c r="B2775" s="2">
        <v>44008</v>
      </c>
      <c r="C2775" s="2">
        <v>44014</v>
      </c>
      <c r="D2775" s="1" t="s">
        <v>47</v>
      </c>
      <c r="E2775" s="1" t="s">
        <v>1622</v>
      </c>
      <c r="F2775" s="1" t="s">
        <v>1623</v>
      </c>
      <c r="G2775" s="1" t="s">
        <v>38</v>
      </c>
      <c r="H2775" s="1" t="s">
        <v>24</v>
      </c>
      <c r="I2775" s="1" t="s">
        <v>261</v>
      </c>
      <c r="J2775" s="1" t="s">
        <v>262</v>
      </c>
      <c r="K2775" s="1">
        <v>10024</v>
      </c>
      <c r="L2775" s="1" t="s">
        <v>143</v>
      </c>
      <c r="M2775" s="1" t="s">
        <v>1624</v>
      </c>
      <c r="N2775" s="1" t="s">
        <v>43</v>
      </c>
      <c r="O2775" s="1" t="s">
        <v>65</v>
      </c>
      <c r="P2775" s="1" t="s">
        <v>1625</v>
      </c>
      <c r="Q2775" s="10">
        <v>14.7</v>
      </c>
      <c r="R2775" s="25">
        <v>5</v>
      </c>
      <c r="S2775" s="10">
        <v>73.5</v>
      </c>
      <c r="T2775" s="1">
        <v>0</v>
      </c>
      <c r="U2775" s="10">
        <v>6.6150000000000002</v>
      </c>
    </row>
    <row r="2776" spans="1:21" x14ac:dyDescent="0.3">
      <c r="A2776" t="s">
        <v>7121</v>
      </c>
      <c r="B2776" s="2">
        <v>43654</v>
      </c>
      <c r="C2776" s="2">
        <v>43654</v>
      </c>
      <c r="D2776" s="1" t="s">
        <v>1276</v>
      </c>
      <c r="E2776" s="1" t="s">
        <v>5866</v>
      </c>
      <c r="F2776" s="1" t="s">
        <v>5867</v>
      </c>
      <c r="G2776" s="1" t="s">
        <v>23</v>
      </c>
      <c r="H2776" s="1" t="s">
        <v>24</v>
      </c>
      <c r="I2776" s="1" t="s">
        <v>179</v>
      </c>
      <c r="J2776" s="1" t="s">
        <v>101</v>
      </c>
      <c r="K2776" s="1">
        <v>77070</v>
      </c>
      <c r="L2776" s="1" t="s">
        <v>102</v>
      </c>
      <c r="M2776" s="1" t="s">
        <v>7122</v>
      </c>
      <c r="N2776" s="1" t="s">
        <v>43</v>
      </c>
      <c r="O2776" s="1" t="s">
        <v>87</v>
      </c>
      <c r="P2776" s="1" t="s">
        <v>7123</v>
      </c>
      <c r="Q2776" s="10">
        <v>21.12</v>
      </c>
      <c r="R2776" s="25">
        <v>5</v>
      </c>
      <c r="S2776" s="10">
        <v>105.60000000000001</v>
      </c>
      <c r="T2776" s="1">
        <v>0.2</v>
      </c>
      <c r="U2776" s="10">
        <v>6.5999999999999988</v>
      </c>
    </row>
    <row r="2777" spans="1:21" x14ac:dyDescent="0.3">
      <c r="A2777" t="s">
        <v>4115</v>
      </c>
      <c r="B2777" s="2">
        <v>43392</v>
      </c>
      <c r="C2777" s="2">
        <v>43392</v>
      </c>
      <c r="D2777" s="1" t="s">
        <v>1276</v>
      </c>
      <c r="E2777" s="1" t="s">
        <v>1885</v>
      </c>
      <c r="F2777" s="1" t="s">
        <v>1886</v>
      </c>
      <c r="G2777" s="1" t="s">
        <v>23</v>
      </c>
      <c r="H2777" s="1" t="s">
        <v>24</v>
      </c>
      <c r="I2777" s="1" t="s">
        <v>39</v>
      </c>
      <c r="J2777" s="1" t="s">
        <v>40</v>
      </c>
      <c r="K2777" s="1">
        <v>90032</v>
      </c>
      <c r="L2777" s="1" t="s">
        <v>41</v>
      </c>
      <c r="M2777" s="1" t="s">
        <v>4116</v>
      </c>
      <c r="N2777" s="1" t="s">
        <v>43</v>
      </c>
      <c r="O2777" s="1" t="s">
        <v>87</v>
      </c>
      <c r="P2777" s="1" t="s">
        <v>4117</v>
      </c>
      <c r="Q2777" s="10">
        <v>13.440000000000001</v>
      </c>
      <c r="R2777" s="25">
        <v>3</v>
      </c>
      <c r="S2777" s="10">
        <v>40.320000000000007</v>
      </c>
      <c r="T2777" s="1">
        <v>0</v>
      </c>
      <c r="U2777" s="10">
        <v>6.5856000000000012</v>
      </c>
    </row>
    <row r="2778" spans="1:21" x14ac:dyDescent="0.3">
      <c r="A2778" t="s">
        <v>3930</v>
      </c>
      <c r="B2778" s="2">
        <v>44121</v>
      </c>
      <c r="C2778" s="2">
        <v>44124</v>
      </c>
      <c r="D2778" s="1" t="s">
        <v>183</v>
      </c>
      <c r="E2778" s="1" t="s">
        <v>628</v>
      </c>
      <c r="F2778" s="1" t="s">
        <v>629</v>
      </c>
      <c r="G2778" s="1" t="s">
        <v>99</v>
      </c>
      <c r="H2778" s="1" t="s">
        <v>24</v>
      </c>
      <c r="I2778" s="1" t="s">
        <v>124</v>
      </c>
      <c r="J2778" s="1" t="s">
        <v>40</v>
      </c>
      <c r="K2778" s="1">
        <v>94122</v>
      </c>
      <c r="L2778" s="1" t="s">
        <v>41</v>
      </c>
      <c r="M2778" s="1" t="s">
        <v>483</v>
      </c>
      <c r="N2778" s="1" t="s">
        <v>43</v>
      </c>
      <c r="O2778" s="1" t="s">
        <v>72</v>
      </c>
      <c r="P2778" s="1" t="s">
        <v>484</v>
      </c>
      <c r="Q2778" s="10">
        <v>18.16</v>
      </c>
      <c r="R2778" s="25">
        <v>5</v>
      </c>
      <c r="S2778" s="10">
        <v>90.8</v>
      </c>
      <c r="T2778" s="1">
        <v>0.2</v>
      </c>
      <c r="U2778" s="10">
        <v>6.5830000000000011</v>
      </c>
    </row>
    <row r="2779" spans="1:21" x14ac:dyDescent="0.3">
      <c r="A2779" t="s">
        <v>10508</v>
      </c>
      <c r="B2779" s="2">
        <v>43944</v>
      </c>
      <c r="C2779" s="2">
        <v>43948</v>
      </c>
      <c r="D2779" s="1" t="s">
        <v>47</v>
      </c>
      <c r="E2779" s="1" t="s">
        <v>4972</v>
      </c>
      <c r="F2779" s="1" t="s">
        <v>4973</v>
      </c>
      <c r="G2779" s="1" t="s">
        <v>23</v>
      </c>
      <c r="H2779" s="1" t="s">
        <v>24</v>
      </c>
      <c r="I2779" s="1" t="s">
        <v>10509</v>
      </c>
      <c r="J2779" s="1" t="s">
        <v>40</v>
      </c>
      <c r="K2779" s="1">
        <v>92672</v>
      </c>
      <c r="L2779" s="1" t="s">
        <v>41</v>
      </c>
      <c r="M2779" s="1" t="s">
        <v>1936</v>
      </c>
      <c r="N2779" s="1" t="s">
        <v>43</v>
      </c>
      <c r="O2779" s="1" t="s">
        <v>72</v>
      </c>
      <c r="P2779" s="1" t="s">
        <v>1937</v>
      </c>
      <c r="Q2779" s="10">
        <v>18.088000000000001</v>
      </c>
      <c r="R2779" s="25">
        <v>7</v>
      </c>
      <c r="S2779" s="10">
        <v>126.61600000000001</v>
      </c>
      <c r="T2779" s="1">
        <v>0.2</v>
      </c>
      <c r="U2779" s="10">
        <v>6.5569000000000006</v>
      </c>
    </row>
    <row r="2780" spans="1:21" x14ac:dyDescent="0.3">
      <c r="A2780" t="s">
        <v>6710</v>
      </c>
      <c r="B2780" s="2">
        <v>44273</v>
      </c>
      <c r="C2780" s="2">
        <v>44277</v>
      </c>
      <c r="D2780" s="1" t="s">
        <v>47</v>
      </c>
      <c r="E2780" s="1" t="s">
        <v>5590</v>
      </c>
      <c r="F2780" s="1" t="s">
        <v>5591</v>
      </c>
      <c r="G2780" s="1" t="s">
        <v>23</v>
      </c>
      <c r="H2780" s="1" t="s">
        <v>24</v>
      </c>
      <c r="I2780" s="1" t="s">
        <v>806</v>
      </c>
      <c r="J2780" s="1" t="s">
        <v>101</v>
      </c>
      <c r="K2780" s="1">
        <v>75220</v>
      </c>
      <c r="L2780" s="1" t="s">
        <v>102</v>
      </c>
      <c r="M2780" s="1" t="s">
        <v>4157</v>
      </c>
      <c r="N2780" s="1" t="s">
        <v>43</v>
      </c>
      <c r="O2780" s="1" t="s">
        <v>65</v>
      </c>
      <c r="P2780" s="1" t="s">
        <v>4158</v>
      </c>
      <c r="Q2780" s="10">
        <v>23.832000000000001</v>
      </c>
      <c r="R2780" s="25">
        <v>3</v>
      </c>
      <c r="S2780" s="10">
        <v>71.496000000000009</v>
      </c>
      <c r="T2780" s="1">
        <v>0.2</v>
      </c>
      <c r="U2780" s="10">
        <v>6.5538000000000007</v>
      </c>
    </row>
    <row r="2781" spans="1:21" x14ac:dyDescent="0.3">
      <c r="A2781" t="s">
        <v>9241</v>
      </c>
      <c r="B2781" s="2">
        <v>44441</v>
      </c>
      <c r="C2781" s="2">
        <v>44445</v>
      </c>
      <c r="D2781" s="1" t="s">
        <v>47</v>
      </c>
      <c r="E2781" s="1" t="s">
        <v>4472</v>
      </c>
      <c r="F2781" s="1" t="s">
        <v>4473</v>
      </c>
      <c r="G2781" s="1" t="s">
        <v>23</v>
      </c>
      <c r="H2781" s="1" t="s">
        <v>24</v>
      </c>
      <c r="I2781" s="1" t="s">
        <v>39</v>
      </c>
      <c r="J2781" s="1" t="s">
        <v>40</v>
      </c>
      <c r="K2781" s="1">
        <v>90049</v>
      </c>
      <c r="L2781" s="1" t="s">
        <v>41</v>
      </c>
      <c r="M2781" s="1" t="s">
        <v>2323</v>
      </c>
      <c r="N2781" s="1" t="s">
        <v>43</v>
      </c>
      <c r="O2781" s="1" t="s">
        <v>72</v>
      </c>
      <c r="P2781" s="1" t="s">
        <v>2324</v>
      </c>
      <c r="Q2781" s="10">
        <v>18.72</v>
      </c>
      <c r="R2781" s="25">
        <v>5</v>
      </c>
      <c r="S2781" s="10">
        <v>93.6</v>
      </c>
      <c r="T2781" s="1">
        <v>0.2</v>
      </c>
      <c r="U2781" s="10">
        <v>6.5519999999999996</v>
      </c>
    </row>
    <row r="2782" spans="1:21" x14ac:dyDescent="0.3">
      <c r="A2782" t="s">
        <v>6992</v>
      </c>
      <c r="B2782" s="2">
        <v>44496</v>
      </c>
      <c r="C2782" s="2">
        <v>44497</v>
      </c>
      <c r="D2782" s="1" t="s">
        <v>183</v>
      </c>
      <c r="E2782" s="1" t="s">
        <v>6477</v>
      </c>
      <c r="F2782" s="1" t="s">
        <v>6478</v>
      </c>
      <c r="G2782" s="1" t="s">
        <v>38</v>
      </c>
      <c r="H2782" s="1" t="s">
        <v>24</v>
      </c>
      <c r="I2782" s="1" t="s">
        <v>124</v>
      </c>
      <c r="J2782" s="1" t="s">
        <v>40</v>
      </c>
      <c r="K2782" s="1">
        <v>94110</v>
      </c>
      <c r="L2782" s="1" t="s">
        <v>41</v>
      </c>
      <c r="M2782" s="1" t="s">
        <v>4778</v>
      </c>
      <c r="N2782" s="1" t="s">
        <v>29</v>
      </c>
      <c r="O2782" s="1" t="s">
        <v>30</v>
      </c>
      <c r="P2782" s="1" t="s">
        <v>4779</v>
      </c>
      <c r="Q2782" s="10">
        <v>556.66499999999996</v>
      </c>
      <c r="R2782" s="25">
        <v>5</v>
      </c>
      <c r="S2782" s="10">
        <v>2783.3249999999998</v>
      </c>
      <c r="T2782" s="1">
        <v>0.15</v>
      </c>
      <c r="U2782" s="10">
        <v>6.5490000000000208</v>
      </c>
    </row>
    <row r="2783" spans="1:21" x14ac:dyDescent="0.3">
      <c r="A2783" t="s">
        <v>7996</v>
      </c>
      <c r="B2783" s="2">
        <v>43930</v>
      </c>
      <c r="C2783" s="2">
        <v>43935</v>
      </c>
      <c r="D2783" s="1" t="s">
        <v>47</v>
      </c>
      <c r="E2783" s="1" t="s">
        <v>4284</v>
      </c>
      <c r="F2783" s="1" t="s">
        <v>4285</v>
      </c>
      <c r="G2783" s="1" t="s">
        <v>23</v>
      </c>
      <c r="H2783" s="1" t="s">
        <v>24</v>
      </c>
      <c r="I2783" s="1" t="s">
        <v>39</v>
      </c>
      <c r="J2783" s="1" t="s">
        <v>40</v>
      </c>
      <c r="K2783" s="1">
        <v>90004</v>
      </c>
      <c r="L2783" s="1" t="s">
        <v>41</v>
      </c>
      <c r="M2783" s="1" t="s">
        <v>28</v>
      </c>
      <c r="N2783" s="1" t="s">
        <v>29</v>
      </c>
      <c r="O2783" s="1" t="s">
        <v>30</v>
      </c>
      <c r="P2783" s="1" t="s">
        <v>31</v>
      </c>
      <c r="Q2783" s="10">
        <v>556.66499999999996</v>
      </c>
      <c r="R2783" s="25">
        <v>5</v>
      </c>
      <c r="S2783" s="10">
        <v>2783.3249999999998</v>
      </c>
      <c r="T2783" s="1">
        <v>0.15</v>
      </c>
      <c r="U2783" s="10">
        <v>6.5490000000000208</v>
      </c>
    </row>
    <row r="2784" spans="1:21" x14ac:dyDescent="0.3">
      <c r="A2784" t="s">
        <v>8386</v>
      </c>
      <c r="B2784" s="2">
        <v>44236</v>
      </c>
      <c r="C2784" s="2">
        <v>44241</v>
      </c>
      <c r="D2784" s="1" t="s">
        <v>20</v>
      </c>
      <c r="E2784" s="1" t="s">
        <v>4148</v>
      </c>
      <c r="F2784" s="1" t="s">
        <v>4149</v>
      </c>
      <c r="G2784" s="1" t="s">
        <v>38</v>
      </c>
      <c r="H2784" s="1" t="s">
        <v>24</v>
      </c>
      <c r="I2784" s="1" t="s">
        <v>39</v>
      </c>
      <c r="J2784" s="1" t="s">
        <v>40</v>
      </c>
      <c r="K2784" s="1">
        <v>90045</v>
      </c>
      <c r="L2784" s="1" t="s">
        <v>41</v>
      </c>
      <c r="M2784" s="1" t="s">
        <v>4825</v>
      </c>
      <c r="N2784" s="1" t="s">
        <v>29</v>
      </c>
      <c r="O2784" s="1" t="s">
        <v>62</v>
      </c>
      <c r="P2784" s="1" t="s">
        <v>4826</v>
      </c>
      <c r="Q2784" s="10">
        <v>21.12</v>
      </c>
      <c r="R2784" s="25">
        <v>4</v>
      </c>
      <c r="S2784" s="10">
        <v>84.48</v>
      </c>
      <c r="T2784" s="1">
        <v>0</v>
      </c>
      <c r="U2784" s="10">
        <v>6.5471999999999984</v>
      </c>
    </row>
    <row r="2785" spans="1:21" x14ac:dyDescent="0.3">
      <c r="A2785" t="s">
        <v>8423</v>
      </c>
      <c r="B2785" s="2">
        <v>44190</v>
      </c>
      <c r="C2785" s="2">
        <v>44197</v>
      </c>
      <c r="D2785" s="1" t="s">
        <v>47</v>
      </c>
      <c r="E2785" s="1" t="s">
        <v>1383</v>
      </c>
      <c r="F2785" s="1" t="s">
        <v>1384</v>
      </c>
      <c r="G2785" s="1" t="s">
        <v>38</v>
      </c>
      <c r="H2785" s="1" t="s">
        <v>24</v>
      </c>
      <c r="I2785" s="1" t="s">
        <v>8424</v>
      </c>
      <c r="J2785" s="1" t="s">
        <v>2656</v>
      </c>
      <c r="K2785" s="1">
        <v>3060</v>
      </c>
      <c r="L2785" s="1" t="s">
        <v>143</v>
      </c>
      <c r="M2785" s="1" t="s">
        <v>4825</v>
      </c>
      <c r="N2785" s="1" t="s">
        <v>29</v>
      </c>
      <c r="O2785" s="1" t="s">
        <v>62</v>
      </c>
      <c r="P2785" s="1" t="s">
        <v>4826</v>
      </c>
      <c r="Q2785" s="10">
        <v>21.12</v>
      </c>
      <c r="R2785" s="25">
        <v>4</v>
      </c>
      <c r="S2785" s="10">
        <v>84.48</v>
      </c>
      <c r="T2785" s="1">
        <v>0</v>
      </c>
      <c r="U2785" s="10">
        <v>6.5471999999999984</v>
      </c>
    </row>
    <row r="2786" spans="1:21" x14ac:dyDescent="0.3">
      <c r="A2786" t="s">
        <v>10350</v>
      </c>
      <c r="B2786" s="2">
        <v>43900</v>
      </c>
      <c r="C2786" s="2">
        <v>43904</v>
      </c>
      <c r="D2786" s="1" t="s">
        <v>20</v>
      </c>
      <c r="E2786" s="1" t="s">
        <v>1595</v>
      </c>
      <c r="F2786" s="1" t="s">
        <v>1596</v>
      </c>
      <c r="G2786" s="1" t="s">
        <v>38</v>
      </c>
      <c r="H2786" s="1" t="s">
        <v>24</v>
      </c>
      <c r="I2786" s="1" t="s">
        <v>3858</v>
      </c>
      <c r="J2786" s="1" t="s">
        <v>301</v>
      </c>
      <c r="K2786" s="1">
        <v>85301</v>
      </c>
      <c r="L2786" s="1" t="s">
        <v>41</v>
      </c>
      <c r="M2786" s="1" t="s">
        <v>2032</v>
      </c>
      <c r="N2786" s="1" t="s">
        <v>43</v>
      </c>
      <c r="O2786" s="1" t="s">
        <v>56</v>
      </c>
      <c r="P2786" s="1" t="s">
        <v>2033</v>
      </c>
      <c r="Q2786" s="10">
        <v>104.69600000000001</v>
      </c>
      <c r="R2786" s="25">
        <v>1</v>
      </c>
      <c r="S2786" s="10">
        <v>104.69600000000001</v>
      </c>
      <c r="T2786" s="1">
        <v>0.2</v>
      </c>
      <c r="U2786" s="10">
        <v>6.5434999999999981</v>
      </c>
    </row>
    <row r="2787" spans="1:21" x14ac:dyDescent="0.3">
      <c r="A2787" t="s">
        <v>4344</v>
      </c>
      <c r="B2787" s="2">
        <v>44406</v>
      </c>
      <c r="C2787" s="2">
        <v>44409</v>
      </c>
      <c r="D2787" s="1" t="s">
        <v>20</v>
      </c>
      <c r="E2787" s="1" t="s">
        <v>1395</v>
      </c>
      <c r="F2787" s="1" t="s">
        <v>1396</v>
      </c>
      <c r="G2787" s="1" t="s">
        <v>23</v>
      </c>
      <c r="H2787" s="1" t="s">
        <v>24</v>
      </c>
      <c r="I2787" s="1" t="s">
        <v>1505</v>
      </c>
      <c r="J2787" s="1" t="s">
        <v>85</v>
      </c>
      <c r="K2787" s="1">
        <v>28540</v>
      </c>
      <c r="L2787" s="1" t="s">
        <v>27</v>
      </c>
      <c r="M2787" s="1" t="s">
        <v>4345</v>
      </c>
      <c r="N2787" s="1" t="s">
        <v>43</v>
      </c>
      <c r="O2787" s="1" t="s">
        <v>75</v>
      </c>
      <c r="P2787" s="1" t="s">
        <v>4346</v>
      </c>
      <c r="Q2787" s="10">
        <v>34.848000000000006</v>
      </c>
      <c r="R2787" s="25">
        <v>2</v>
      </c>
      <c r="S2787" s="10">
        <v>69.696000000000012</v>
      </c>
      <c r="T2787" s="1">
        <v>0.2</v>
      </c>
      <c r="U2787" s="10">
        <v>6.5339999999999971</v>
      </c>
    </row>
    <row r="2788" spans="1:21" x14ac:dyDescent="0.3">
      <c r="A2788" t="s">
        <v>7097</v>
      </c>
      <c r="B2788" s="2">
        <v>44013</v>
      </c>
      <c r="C2788" s="2">
        <v>44013</v>
      </c>
      <c r="D2788" s="1" t="s">
        <v>1276</v>
      </c>
      <c r="E2788" s="1" t="s">
        <v>2300</v>
      </c>
      <c r="F2788" s="1" t="s">
        <v>2301</v>
      </c>
      <c r="G2788" s="1" t="s">
        <v>23</v>
      </c>
      <c r="H2788" s="1" t="s">
        <v>24</v>
      </c>
      <c r="I2788" s="1" t="s">
        <v>373</v>
      </c>
      <c r="J2788" s="1" t="s">
        <v>374</v>
      </c>
      <c r="K2788" s="1">
        <v>29203</v>
      </c>
      <c r="L2788" s="1" t="s">
        <v>27</v>
      </c>
      <c r="M2788" s="1" t="s">
        <v>127</v>
      </c>
      <c r="N2788" s="1" t="s">
        <v>43</v>
      </c>
      <c r="O2788" s="1" t="s">
        <v>72</v>
      </c>
      <c r="P2788" s="1" t="s">
        <v>128</v>
      </c>
      <c r="Q2788" s="10">
        <v>14.2</v>
      </c>
      <c r="R2788" s="25">
        <v>2</v>
      </c>
      <c r="S2788" s="10">
        <v>28.4</v>
      </c>
      <c r="T2788" s="1">
        <v>0</v>
      </c>
      <c r="U2788" s="10">
        <v>6.5319999999999991</v>
      </c>
    </row>
    <row r="2789" spans="1:21" x14ac:dyDescent="0.3">
      <c r="A2789" t="s">
        <v>3617</v>
      </c>
      <c r="B2789" s="2">
        <v>44288</v>
      </c>
      <c r="C2789" s="2">
        <v>44293</v>
      </c>
      <c r="D2789" s="1" t="s">
        <v>47</v>
      </c>
      <c r="E2789" s="1" t="s">
        <v>3618</v>
      </c>
      <c r="F2789" s="1" t="s">
        <v>3619</v>
      </c>
      <c r="G2789" s="1" t="s">
        <v>23</v>
      </c>
      <c r="H2789" s="1" t="s">
        <v>24</v>
      </c>
      <c r="I2789" s="1" t="s">
        <v>39</v>
      </c>
      <c r="J2789" s="1" t="s">
        <v>40</v>
      </c>
      <c r="K2789" s="1">
        <v>90008</v>
      </c>
      <c r="L2789" s="1" t="s">
        <v>41</v>
      </c>
      <c r="M2789" s="1" t="s">
        <v>3434</v>
      </c>
      <c r="N2789" s="1" t="s">
        <v>29</v>
      </c>
      <c r="O2789" s="1" t="s">
        <v>62</v>
      </c>
      <c r="P2789" s="1" t="s">
        <v>3435</v>
      </c>
      <c r="Q2789" s="10">
        <v>25.11</v>
      </c>
      <c r="R2789" s="25">
        <v>3</v>
      </c>
      <c r="S2789" s="10">
        <v>75.33</v>
      </c>
      <c r="T2789" s="1">
        <v>0</v>
      </c>
      <c r="U2789" s="10">
        <v>6.5285999999999991</v>
      </c>
    </row>
    <row r="2790" spans="1:21" x14ac:dyDescent="0.3">
      <c r="A2790" t="s">
        <v>7250</v>
      </c>
      <c r="B2790" s="2">
        <v>43181</v>
      </c>
      <c r="C2790" s="2">
        <v>43181</v>
      </c>
      <c r="D2790" s="1" t="s">
        <v>1276</v>
      </c>
      <c r="E2790" s="1" t="s">
        <v>6735</v>
      </c>
      <c r="F2790" s="1" t="s">
        <v>6736</v>
      </c>
      <c r="G2790" s="1" t="s">
        <v>23</v>
      </c>
      <c r="H2790" s="1" t="s">
        <v>24</v>
      </c>
      <c r="I2790" s="1" t="s">
        <v>7251</v>
      </c>
      <c r="J2790" s="1" t="s">
        <v>249</v>
      </c>
      <c r="K2790" s="1">
        <v>46368</v>
      </c>
      <c r="L2790" s="1" t="s">
        <v>102</v>
      </c>
      <c r="M2790" s="1" t="s">
        <v>1408</v>
      </c>
      <c r="N2790" s="1" t="s">
        <v>43</v>
      </c>
      <c r="O2790" s="1" t="s">
        <v>65</v>
      </c>
      <c r="P2790" s="1" t="s">
        <v>1409</v>
      </c>
      <c r="Q2790" s="10">
        <v>16.28</v>
      </c>
      <c r="R2790" s="25">
        <v>2</v>
      </c>
      <c r="S2790" s="10">
        <v>32.56</v>
      </c>
      <c r="T2790" s="1">
        <v>0</v>
      </c>
      <c r="U2790" s="10">
        <v>6.5120000000000005</v>
      </c>
    </row>
    <row r="2791" spans="1:21" x14ac:dyDescent="0.3">
      <c r="A2791" t="s">
        <v>8146</v>
      </c>
      <c r="B2791" s="2">
        <v>44240</v>
      </c>
      <c r="C2791" s="2">
        <v>44247</v>
      </c>
      <c r="D2791" s="1" t="s">
        <v>47</v>
      </c>
      <c r="E2791" s="1" t="s">
        <v>5684</v>
      </c>
      <c r="F2791" s="1" t="s">
        <v>5685</v>
      </c>
      <c r="G2791" s="1" t="s">
        <v>23</v>
      </c>
      <c r="H2791" s="1" t="s">
        <v>24</v>
      </c>
      <c r="I2791" s="1" t="s">
        <v>4398</v>
      </c>
      <c r="J2791" s="1" t="s">
        <v>2697</v>
      </c>
      <c r="K2791" s="1">
        <v>21215</v>
      </c>
      <c r="L2791" s="1" t="s">
        <v>143</v>
      </c>
      <c r="M2791" s="1" t="s">
        <v>4129</v>
      </c>
      <c r="N2791" s="1" t="s">
        <v>43</v>
      </c>
      <c r="O2791" s="1" t="s">
        <v>570</v>
      </c>
      <c r="P2791" s="1" t="s">
        <v>4130</v>
      </c>
      <c r="Q2791" s="10">
        <v>25.02</v>
      </c>
      <c r="R2791" s="25">
        <v>3</v>
      </c>
      <c r="S2791" s="10">
        <v>75.06</v>
      </c>
      <c r="T2791" s="1">
        <v>0</v>
      </c>
      <c r="U2791" s="10">
        <v>6.5052000000000003</v>
      </c>
    </row>
    <row r="2792" spans="1:21" x14ac:dyDescent="0.3">
      <c r="A2792" t="s">
        <v>832</v>
      </c>
      <c r="B2792" s="2">
        <v>43505</v>
      </c>
      <c r="C2792" s="2">
        <v>43509</v>
      </c>
      <c r="D2792" s="1" t="s">
        <v>20</v>
      </c>
      <c r="E2792" s="1" t="s">
        <v>833</v>
      </c>
      <c r="F2792" s="1" t="s">
        <v>834</v>
      </c>
      <c r="G2792" s="1" t="s">
        <v>38</v>
      </c>
      <c r="H2792" s="1" t="s">
        <v>24</v>
      </c>
      <c r="I2792" s="1" t="s">
        <v>806</v>
      </c>
      <c r="J2792" s="1" t="s">
        <v>101</v>
      </c>
      <c r="K2792" s="1">
        <v>75220</v>
      </c>
      <c r="L2792" s="1" t="s">
        <v>102</v>
      </c>
      <c r="M2792" s="1" t="s">
        <v>835</v>
      </c>
      <c r="N2792" s="1" t="s">
        <v>68</v>
      </c>
      <c r="O2792" s="1" t="s">
        <v>156</v>
      </c>
      <c r="P2792" s="1" t="s">
        <v>836</v>
      </c>
      <c r="Q2792" s="10">
        <v>20.8</v>
      </c>
      <c r="R2792" s="25">
        <v>2</v>
      </c>
      <c r="S2792" s="10">
        <v>41.6</v>
      </c>
      <c r="T2792" s="1">
        <v>0.2</v>
      </c>
      <c r="U2792" s="10">
        <v>6.4999999999999991</v>
      </c>
    </row>
    <row r="2793" spans="1:21" x14ac:dyDescent="0.3">
      <c r="A2793" t="s">
        <v>10400</v>
      </c>
      <c r="B2793" s="2">
        <v>43303</v>
      </c>
      <c r="C2793" s="2">
        <v>43309</v>
      </c>
      <c r="D2793" s="1" t="s">
        <v>47</v>
      </c>
      <c r="E2793" s="1" t="s">
        <v>3603</v>
      </c>
      <c r="F2793" s="1" t="s">
        <v>3604</v>
      </c>
      <c r="G2793" s="1" t="s">
        <v>99</v>
      </c>
      <c r="H2793" s="1" t="s">
        <v>24</v>
      </c>
      <c r="I2793" s="1" t="s">
        <v>39</v>
      </c>
      <c r="J2793" s="1" t="s">
        <v>40</v>
      </c>
      <c r="K2793" s="1">
        <v>90008</v>
      </c>
      <c r="L2793" s="1" t="s">
        <v>41</v>
      </c>
      <c r="M2793" s="1" t="s">
        <v>1354</v>
      </c>
      <c r="N2793" s="1" t="s">
        <v>43</v>
      </c>
      <c r="O2793" s="1" t="s">
        <v>65</v>
      </c>
      <c r="P2793" s="1" t="s">
        <v>1355</v>
      </c>
      <c r="Q2793" s="10">
        <v>19.68</v>
      </c>
      <c r="R2793" s="25">
        <v>6</v>
      </c>
      <c r="S2793" s="10">
        <v>118.08</v>
      </c>
      <c r="T2793" s="1">
        <v>0</v>
      </c>
      <c r="U2793" s="10">
        <v>6.4943999999999988</v>
      </c>
    </row>
    <row r="2794" spans="1:21" x14ac:dyDescent="0.3">
      <c r="A2794" t="s">
        <v>4935</v>
      </c>
      <c r="B2794" s="2">
        <v>43742</v>
      </c>
      <c r="C2794" s="2">
        <v>43747</v>
      </c>
      <c r="D2794" s="1" t="s">
        <v>47</v>
      </c>
      <c r="E2794" s="1" t="s">
        <v>3709</v>
      </c>
      <c r="F2794" s="1" t="s">
        <v>3710</v>
      </c>
      <c r="G2794" s="1" t="s">
        <v>99</v>
      </c>
      <c r="H2794" s="1" t="s">
        <v>24</v>
      </c>
      <c r="I2794" s="1" t="s">
        <v>141</v>
      </c>
      <c r="J2794" s="1" t="s">
        <v>142</v>
      </c>
      <c r="K2794" s="1">
        <v>19134</v>
      </c>
      <c r="L2794" s="1" t="s">
        <v>143</v>
      </c>
      <c r="M2794" s="1" t="s">
        <v>4936</v>
      </c>
      <c r="N2794" s="1" t="s">
        <v>29</v>
      </c>
      <c r="O2794" s="1" t="s">
        <v>62</v>
      </c>
      <c r="P2794" s="1" t="s">
        <v>4937</v>
      </c>
      <c r="Q2794" s="10">
        <v>64.944000000000003</v>
      </c>
      <c r="R2794" s="25">
        <v>3</v>
      </c>
      <c r="S2794" s="10">
        <v>194.83199999999999</v>
      </c>
      <c r="T2794" s="1">
        <v>0.2</v>
      </c>
      <c r="U2794" s="10">
        <v>6.4943999999999953</v>
      </c>
    </row>
    <row r="2795" spans="1:21" x14ac:dyDescent="0.3">
      <c r="A2795" t="s">
        <v>7970</v>
      </c>
      <c r="B2795" s="2">
        <v>43118</v>
      </c>
      <c r="C2795" s="2">
        <v>43121</v>
      </c>
      <c r="D2795" s="1" t="s">
        <v>20</v>
      </c>
      <c r="E2795" s="1" t="s">
        <v>6299</v>
      </c>
      <c r="F2795" s="1" t="s">
        <v>6300</v>
      </c>
      <c r="G2795" s="1" t="s">
        <v>38</v>
      </c>
      <c r="H2795" s="1" t="s">
        <v>24</v>
      </c>
      <c r="I2795" s="1" t="s">
        <v>309</v>
      </c>
      <c r="J2795" s="1" t="s">
        <v>411</v>
      </c>
      <c r="K2795" s="1">
        <v>97477</v>
      </c>
      <c r="L2795" s="1" t="s">
        <v>41</v>
      </c>
      <c r="M2795" s="1" t="s">
        <v>5024</v>
      </c>
      <c r="N2795" s="1" t="s">
        <v>43</v>
      </c>
      <c r="O2795" s="1" t="s">
        <v>75</v>
      </c>
      <c r="P2795" s="1" t="s">
        <v>5025</v>
      </c>
      <c r="Q2795" s="10">
        <v>64.864000000000004</v>
      </c>
      <c r="R2795" s="25">
        <v>4</v>
      </c>
      <c r="S2795" s="10">
        <v>259.45600000000002</v>
      </c>
      <c r="T2795" s="1">
        <v>0.2</v>
      </c>
      <c r="U2795" s="10">
        <v>6.4864000000000033</v>
      </c>
    </row>
    <row r="2796" spans="1:21" x14ac:dyDescent="0.3">
      <c r="A2796" t="s">
        <v>4705</v>
      </c>
      <c r="B2796" s="2">
        <v>44441</v>
      </c>
      <c r="C2796" s="2">
        <v>44445</v>
      </c>
      <c r="D2796" s="1" t="s">
        <v>47</v>
      </c>
      <c r="E2796" s="1" t="s">
        <v>4706</v>
      </c>
      <c r="F2796" s="1" t="s">
        <v>4707</v>
      </c>
      <c r="G2796" s="1" t="s">
        <v>38</v>
      </c>
      <c r="H2796" s="1" t="s">
        <v>24</v>
      </c>
      <c r="I2796" s="1" t="s">
        <v>261</v>
      </c>
      <c r="J2796" s="1" t="s">
        <v>262</v>
      </c>
      <c r="K2796" s="1">
        <v>10009</v>
      </c>
      <c r="L2796" s="1" t="s">
        <v>143</v>
      </c>
      <c r="M2796" s="1" t="s">
        <v>1300</v>
      </c>
      <c r="N2796" s="1" t="s">
        <v>43</v>
      </c>
      <c r="O2796" s="1" t="s">
        <v>65</v>
      </c>
      <c r="P2796" s="1" t="s">
        <v>1301</v>
      </c>
      <c r="Q2796" s="10">
        <v>23.1</v>
      </c>
      <c r="R2796" s="25">
        <v>2</v>
      </c>
      <c r="S2796" s="10">
        <v>46.2</v>
      </c>
      <c r="T2796" s="1">
        <v>0</v>
      </c>
      <c r="U2796" s="10">
        <v>6.468</v>
      </c>
    </row>
    <row r="2797" spans="1:21" x14ac:dyDescent="0.3">
      <c r="A2797" t="s">
        <v>5977</v>
      </c>
      <c r="B2797" s="2">
        <v>44226</v>
      </c>
      <c r="C2797" s="2">
        <v>44226</v>
      </c>
      <c r="D2797" s="1" t="s">
        <v>1276</v>
      </c>
      <c r="E2797" s="1" t="s">
        <v>3799</v>
      </c>
      <c r="F2797" s="1" t="s">
        <v>3800</v>
      </c>
      <c r="G2797" s="1" t="s">
        <v>23</v>
      </c>
      <c r="H2797" s="1" t="s">
        <v>24</v>
      </c>
      <c r="I2797" s="1" t="s">
        <v>124</v>
      </c>
      <c r="J2797" s="1" t="s">
        <v>40</v>
      </c>
      <c r="K2797" s="1">
        <v>94109</v>
      </c>
      <c r="L2797" s="1" t="s">
        <v>41</v>
      </c>
      <c r="M2797" s="1" t="s">
        <v>2130</v>
      </c>
      <c r="N2797" s="1" t="s">
        <v>43</v>
      </c>
      <c r="O2797" s="1" t="s">
        <v>56</v>
      </c>
      <c r="P2797" s="1" t="s">
        <v>2131</v>
      </c>
      <c r="Q2797" s="10">
        <v>129.30000000000001</v>
      </c>
      <c r="R2797" s="25">
        <v>2</v>
      </c>
      <c r="S2797" s="10">
        <v>258.60000000000002</v>
      </c>
      <c r="T2797" s="1">
        <v>0</v>
      </c>
      <c r="U2797" s="10">
        <v>6.4649999999999892</v>
      </c>
    </row>
    <row r="2798" spans="1:21" x14ac:dyDescent="0.3">
      <c r="A2798" t="s">
        <v>9782</v>
      </c>
      <c r="B2798" s="2">
        <v>43189</v>
      </c>
      <c r="C2798" s="2">
        <v>43195</v>
      </c>
      <c r="D2798" s="1" t="s">
        <v>47</v>
      </c>
      <c r="E2798" s="1" t="s">
        <v>3238</v>
      </c>
      <c r="F2798" s="1" t="s">
        <v>3239</v>
      </c>
      <c r="G2798" s="1" t="s">
        <v>23</v>
      </c>
      <c r="H2798" s="1" t="s">
        <v>24</v>
      </c>
      <c r="I2798" s="1" t="s">
        <v>5987</v>
      </c>
      <c r="J2798" s="1" t="s">
        <v>224</v>
      </c>
      <c r="K2798" s="1">
        <v>55124</v>
      </c>
      <c r="L2798" s="1" t="s">
        <v>102</v>
      </c>
      <c r="M2798" s="1" t="s">
        <v>2130</v>
      </c>
      <c r="N2798" s="1" t="s">
        <v>43</v>
      </c>
      <c r="O2798" s="1" t="s">
        <v>56</v>
      </c>
      <c r="P2798" s="1" t="s">
        <v>2131</v>
      </c>
      <c r="Q2798" s="10">
        <v>129.30000000000001</v>
      </c>
      <c r="R2798" s="25">
        <v>2</v>
      </c>
      <c r="S2798" s="10">
        <v>258.60000000000002</v>
      </c>
      <c r="T2798" s="1">
        <v>0</v>
      </c>
      <c r="U2798" s="10">
        <v>6.4649999999999892</v>
      </c>
    </row>
    <row r="2799" spans="1:21" x14ac:dyDescent="0.3">
      <c r="A2799" t="s">
        <v>10594</v>
      </c>
      <c r="B2799" s="2">
        <v>44366</v>
      </c>
      <c r="C2799" s="2">
        <v>44373</v>
      </c>
      <c r="D2799" s="1" t="s">
        <v>47</v>
      </c>
      <c r="E2799" s="1" t="s">
        <v>391</v>
      </c>
      <c r="F2799" s="1" t="s">
        <v>392</v>
      </c>
      <c r="G2799" s="1" t="s">
        <v>38</v>
      </c>
      <c r="H2799" s="1" t="s">
        <v>24</v>
      </c>
      <c r="I2799" s="1" t="s">
        <v>261</v>
      </c>
      <c r="J2799" s="1" t="s">
        <v>262</v>
      </c>
      <c r="K2799" s="1">
        <v>10035</v>
      </c>
      <c r="L2799" s="1" t="s">
        <v>143</v>
      </c>
      <c r="M2799" s="1" t="s">
        <v>2130</v>
      </c>
      <c r="N2799" s="1" t="s">
        <v>43</v>
      </c>
      <c r="O2799" s="1" t="s">
        <v>56</v>
      </c>
      <c r="P2799" s="1" t="s">
        <v>2131</v>
      </c>
      <c r="Q2799" s="10">
        <v>129.30000000000001</v>
      </c>
      <c r="R2799" s="25">
        <v>2</v>
      </c>
      <c r="S2799" s="10">
        <v>258.60000000000002</v>
      </c>
      <c r="T2799" s="1">
        <v>0</v>
      </c>
      <c r="U2799" s="10">
        <v>6.4649999999999892</v>
      </c>
    </row>
    <row r="2800" spans="1:21" x14ac:dyDescent="0.3">
      <c r="A2800" t="s">
        <v>7793</v>
      </c>
      <c r="B2800" s="2">
        <v>43684</v>
      </c>
      <c r="C2800" s="2">
        <v>43689</v>
      </c>
      <c r="D2800" s="1" t="s">
        <v>47</v>
      </c>
      <c r="E2800" s="1" t="s">
        <v>415</v>
      </c>
      <c r="F2800" s="1" t="s">
        <v>416</v>
      </c>
      <c r="G2800" s="1" t="s">
        <v>99</v>
      </c>
      <c r="H2800" s="1" t="s">
        <v>24</v>
      </c>
      <c r="I2800" s="1" t="s">
        <v>5824</v>
      </c>
      <c r="J2800" s="1" t="s">
        <v>40</v>
      </c>
      <c r="K2800" s="1">
        <v>93309</v>
      </c>
      <c r="L2800" s="1" t="s">
        <v>41</v>
      </c>
      <c r="M2800" s="1" t="s">
        <v>1592</v>
      </c>
      <c r="N2800" s="1" t="s">
        <v>43</v>
      </c>
      <c r="O2800" s="1" t="s">
        <v>72</v>
      </c>
      <c r="P2800" s="1" t="s">
        <v>1593</v>
      </c>
      <c r="Q2800" s="10">
        <v>19.152000000000001</v>
      </c>
      <c r="R2800" s="25">
        <v>3</v>
      </c>
      <c r="S2800" s="10">
        <v>57.456000000000003</v>
      </c>
      <c r="T2800" s="1">
        <v>0.2</v>
      </c>
      <c r="U2800" s="10">
        <v>6.4638000000000009</v>
      </c>
    </row>
    <row r="2801" spans="1:21" x14ac:dyDescent="0.3">
      <c r="A2801" t="s">
        <v>6803</v>
      </c>
      <c r="B2801" s="2">
        <v>43774</v>
      </c>
      <c r="C2801" s="2">
        <v>43778</v>
      </c>
      <c r="D2801" s="1" t="s">
        <v>47</v>
      </c>
      <c r="E2801" s="1" t="s">
        <v>1352</v>
      </c>
      <c r="F2801" s="1" t="s">
        <v>1353</v>
      </c>
      <c r="G2801" s="1" t="s">
        <v>23</v>
      </c>
      <c r="H2801" s="1" t="s">
        <v>24</v>
      </c>
      <c r="I2801" s="1" t="s">
        <v>1307</v>
      </c>
      <c r="J2801" s="1" t="s">
        <v>206</v>
      </c>
      <c r="K2801" s="1">
        <v>62301</v>
      </c>
      <c r="L2801" s="1" t="s">
        <v>102</v>
      </c>
      <c r="M2801" s="1" t="s">
        <v>2380</v>
      </c>
      <c r="N2801" s="1" t="s">
        <v>43</v>
      </c>
      <c r="O2801" s="1" t="s">
        <v>44</v>
      </c>
      <c r="P2801" s="1" t="s">
        <v>2381</v>
      </c>
      <c r="Q2801" s="10">
        <v>19.824000000000002</v>
      </c>
      <c r="R2801" s="25">
        <v>6</v>
      </c>
      <c r="S2801" s="10">
        <v>118.94400000000002</v>
      </c>
      <c r="T2801" s="1">
        <v>0.2</v>
      </c>
      <c r="U2801" s="10">
        <v>6.4427999999999992</v>
      </c>
    </row>
    <row r="2802" spans="1:21" x14ac:dyDescent="0.3">
      <c r="A2802" t="s">
        <v>10659</v>
      </c>
      <c r="B2802" s="2">
        <v>44170</v>
      </c>
      <c r="C2802" s="2">
        <v>44175</v>
      </c>
      <c r="D2802" s="1" t="s">
        <v>20</v>
      </c>
      <c r="E2802" s="1" t="s">
        <v>9631</v>
      </c>
      <c r="F2802" s="1" t="s">
        <v>9632</v>
      </c>
      <c r="G2802" s="1" t="s">
        <v>38</v>
      </c>
      <c r="H2802" s="1" t="s">
        <v>24</v>
      </c>
      <c r="I2802" s="1" t="s">
        <v>598</v>
      </c>
      <c r="J2802" s="1" t="s">
        <v>240</v>
      </c>
      <c r="K2802" s="1">
        <v>19711</v>
      </c>
      <c r="L2802" s="1" t="s">
        <v>143</v>
      </c>
      <c r="M2802" s="1" t="s">
        <v>1100</v>
      </c>
      <c r="N2802" s="1" t="s">
        <v>29</v>
      </c>
      <c r="O2802" s="1" t="s">
        <v>62</v>
      </c>
      <c r="P2802" s="1" t="s">
        <v>1101</v>
      </c>
      <c r="Q2802" s="10">
        <v>13.4</v>
      </c>
      <c r="R2802" s="25">
        <v>1</v>
      </c>
      <c r="S2802" s="10">
        <v>13.4</v>
      </c>
      <c r="T2802" s="1">
        <v>0</v>
      </c>
      <c r="U2802" s="10">
        <v>6.4319999999999995</v>
      </c>
    </row>
    <row r="2803" spans="1:21" x14ac:dyDescent="0.3">
      <c r="A2803" t="s">
        <v>7552</v>
      </c>
      <c r="B2803" s="2">
        <v>43811</v>
      </c>
      <c r="C2803" s="2">
        <v>43815</v>
      </c>
      <c r="D2803" s="1" t="s">
        <v>47</v>
      </c>
      <c r="E2803" s="1" t="s">
        <v>855</v>
      </c>
      <c r="F2803" s="1" t="s">
        <v>856</v>
      </c>
      <c r="G2803" s="1" t="s">
        <v>23</v>
      </c>
      <c r="H2803" s="1" t="s">
        <v>24</v>
      </c>
      <c r="I2803" s="1" t="s">
        <v>1223</v>
      </c>
      <c r="J2803" s="1" t="s">
        <v>101</v>
      </c>
      <c r="K2803" s="1">
        <v>78745</v>
      </c>
      <c r="L2803" s="1" t="s">
        <v>102</v>
      </c>
      <c r="M2803" s="1" t="s">
        <v>7553</v>
      </c>
      <c r="N2803" s="1" t="s">
        <v>68</v>
      </c>
      <c r="O2803" s="1" t="s">
        <v>156</v>
      </c>
      <c r="P2803" s="1" t="s">
        <v>7554</v>
      </c>
      <c r="Q2803" s="10">
        <v>22.368000000000002</v>
      </c>
      <c r="R2803" s="25">
        <v>4</v>
      </c>
      <c r="S2803" s="10">
        <v>89.472000000000008</v>
      </c>
      <c r="T2803" s="1">
        <v>0.2</v>
      </c>
      <c r="U2803" s="10">
        <v>6.4308000000000014</v>
      </c>
    </row>
    <row r="2804" spans="1:21" x14ac:dyDescent="0.3">
      <c r="A2804" t="s">
        <v>6928</v>
      </c>
      <c r="B2804" s="2">
        <v>44008</v>
      </c>
      <c r="C2804" s="2">
        <v>44015</v>
      </c>
      <c r="D2804" s="1" t="s">
        <v>47</v>
      </c>
      <c r="E2804" s="1" t="s">
        <v>355</v>
      </c>
      <c r="F2804" s="1" t="s">
        <v>356</v>
      </c>
      <c r="G2804" s="1" t="s">
        <v>23</v>
      </c>
      <c r="H2804" s="1" t="s">
        <v>24</v>
      </c>
      <c r="I2804" s="1" t="s">
        <v>124</v>
      </c>
      <c r="J2804" s="1" t="s">
        <v>40</v>
      </c>
      <c r="K2804" s="1">
        <v>94109</v>
      </c>
      <c r="L2804" s="1" t="s">
        <v>41</v>
      </c>
      <c r="M2804" s="1" t="s">
        <v>4956</v>
      </c>
      <c r="N2804" s="1" t="s">
        <v>29</v>
      </c>
      <c r="O2804" s="1" t="s">
        <v>62</v>
      </c>
      <c r="P2804" s="1" t="s">
        <v>4957</v>
      </c>
      <c r="Q2804" s="10">
        <v>22.14</v>
      </c>
      <c r="R2804" s="25">
        <v>3</v>
      </c>
      <c r="S2804" s="10">
        <v>66.42</v>
      </c>
      <c r="T2804" s="1">
        <v>0</v>
      </c>
      <c r="U2804" s="10">
        <v>6.4205999999999976</v>
      </c>
    </row>
    <row r="2805" spans="1:21" x14ac:dyDescent="0.3">
      <c r="A2805" t="s">
        <v>8398</v>
      </c>
      <c r="B2805" s="2">
        <v>44455</v>
      </c>
      <c r="C2805" s="2">
        <v>44457</v>
      </c>
      <c r="D2805" s="1" t="s">
        <v>20</v>
      </c>
      <c r="E2805" s="1" t="s">
        <v>6335</v>
      </c>
      <c r="F2805" s="1" t="s">
        <v>6336</v>
      </c>
      <c r="G2805" s="1" t="s">
        <v>23</v>
      </c>
      <c r="H2805" s="1" t="s">
        <v>24</v>
      </c>
      <c r="I2805" s="1" t="s">
        <v>141</v>
      </c>
      <c r="J2805" s="1" t="s">
        <v>142</v>
      </c>
      <c r="K2805" s="1">
        <v>19143</v>
      </c>
      <c r="L2805" s="1" t="s">
        <v>143</v>
      </c>
      <c r="M2805" s="1" t="s">
        <v>2424</v>
      </c>
      <c r="N2805" s="1" t="s">
        <v>43</v>
      </c>
      <c r="O2805" s="1" t="s">
        <v>87</v>
      </c>
      <c r="P2805" s="1" t="s">
        <v>2425</v>
      </c>
      <c r="Q2805" s="10">
        <v>20.544000000000004</v>
      </c>
      <c r="R2805" s="25">
        <v>6</v>
      </c>
      <c r="S2805" s="10">
        <v>123.26400000000002</v>
      </c>
      <c r="T2805" s="1">
        <v>0.2</v>
      </c>
      <c r="U2805" s="10">
        <v>6.4199999999999964</v>
      </c>
    </row>
    <row r="2806" spans="1:21" x14ac:dyDescent="0.3">
      <c r="A2806" t="s">
        <v>5115</v>
      </c>
      <c r="B2806" s="2">
        <v>43511</v>
      </c>
      <c r="C2806" s="2">
        <v>43514</v>
      </c>
      <c r="D2806" s="1" t="s">
        <v>20</v>
      </c>
      <c r="E2806" s="1" t="s">
        <v>5116</v>
      </c>
      <c r="F2806" s="1" t="s">
        <v>5117</v>
      </c>
      <c r="G2806" s="1" t="s">
        <v>23</v>
      </c>
      <c r="H2806" s="1" t="s">
        <v>24</v>
      </c>
      <c r="I2806" s="1" t="s">
        <v>39</v>
      </c>
      <c r="J2806" s="1" t="s">
        <v>40</v>
      </c>
      <c r="K2806" s="1">
        <v>90004</v>
      </c>
      <c r="L2806" s="1" t="s">
        <v>41</v>
      </c>
      <c r="M2806" s="1" t="s">
        <v>5118</v>
      </c>
      <c r="N2806" s="1" t="s">
        <v>43</v>
      </c>
      <c r="O2806" s="1" t="s">
        <v>87</v>
      </c>
      <c r="P2806" s="1" t="s">
        <v>5119</v>
      </c>
      <c r="Q2806" s="10">
        <v>13.36</v>
      </c>
      <c r="R2806" s="25">
        <v>2</v>
      </c>
      <c r="S2806" s="10">
        <v>26.72</v>
      </c>
      <c r="T2806" s="1">
        <v>0</v>
      </c>
      <c r="U2806" s="10">
        <v>6.4127999999999998</v>
      </c>
    </row>
    <row r="2807" spans="1:21" x14ac:dyDescent="0.3">
      <c r="A2807" t="s">
        <v>8512</v>
      </c>
      <c r="B2807" s="2">
        <v>43339</v>
      </c>
      <c r="C2807" s="2">
        <v>43342</v>
      </c>
      <c r="D2807" s="1" t="s">
        <v>20</v>
      </c>
      <c r="E2807" s="1" t="s">
        <v>3799</v>
      </c>
      <c r="F2807" s="1" t="s">
        <v>3800</v>
      </c>
      <c r="G2807" s="1" t="s">
        <v>23</v>
      </c>
      <c r="H2807" s="1" t="s">
        <v>24</v>
      </c>
      <c r="I2807" s="1" t="s">
        <v>309</v>
      </c>
      <c r="J2807" s="1" t="s">
        <v>310</v>
      </c>
      <c r="K2807" s="1">
        <v>22153</v>
      </c>
      <c r="L2807" s="1" t="s">
        <v>27</v>
      </c>
      <c r="M2807" s="1" t="s">
        <v>1837</v>
      </c>
      <c r="N2807" s="1" t="s">
        <v>43</v>
      </c>
      <c r="O2807" s="1" t="s">
        <v>87</v>
      </c>
      <c r="P2807" s="1" t="s">
        <v>1838</v>
      </c>
      <c r="Q2807" s="10">
        <v>13.36</v>
      </c>
      <c r="R2807" s="25">
        <v>2</v>
      </c>
      <c r="S2807" s="10">
        <v>26.72</v>
      </c>
      <c r="T2807" s="1">
        <v>0</v>
      </c>
      <c r="U2807" s="10">
        <v>6.4127999999999998</v>
      </c>
    </row>
    <row r="2808" spans="1:21" x14ac:dyDescent="0.3">
      <c r="A2808" t="s">
        <v>8733</v>
      </c>
      <c r="B2808" s="2">
        <v>44546</v>
      </c>
      <c r="C2808" s="2">
        <v>44551</v>
      </c>
      <c r="D2808" s="1" t="s">
        <v>20</v>
      </c>
      <c r="E2808" s="1" t="s">
        <v>431</v>
      </c>
      <c r="F2808" s="1" t="s">
        <v>432</v>
      </c>
      <c r="G2808" s="1" t="s">
        <v>99</v>
      </c>
      <c r="H2808" s="1" t="s">
        <v>24</v>
      </c>
      <c r="I2808" s="1" t="s">
        <v>39</v>
      </c>
      <c r="J2808" s="1" t="s">
        <v>40</v>
      </c>
      <c r="K2808" s="1">
        <v>90036</v>
      </c>
      <c r="L2808" s="1" t="s">
        <v>41</v>
      </c>
      <c r="M2808" s="1" t="s">
        <v>1837</v>
      </c>
      <c r="N2808" s="1" t="s">
        <v>43</v>
      </c>
      <c r="O2808" s="1" t="s">
        <v>87</v>
      </c>
      <c r="P2808" s="1" t="s">
        <v>1838</v>
      </c>
      <c r="Q2808" s="10">
        <v>13.36</v>
      </c>
      <c r="R2808" s="25">
        <v>2</v>
      </c>
      <c r="S2808" s="10">
        <v>26.72</v>
      </c>
      <c r="T2808" s="1">
        <v>0</v>
      </c>
      <c r="U2808" s="10">
        <v>6.4127999999999998</v>
      </c>
    </row>
    <row r="2809" spans="1:21" x14ac:dyDescent="0.3">
      <c r="A2809" t="s">
        <v>10298</v>
      </c>
      <c r="B2809" s="2">
        <v>44397</v>
      </c>
      <c r="C2809" s="2">
        <v>44402</v>
      </c>
      <c r="D2809" s="1" t="s">
        <v>47</v>
      </c>
      <c r="E2809" s="1" t="s">
        <v>2108</v>
      </c>
      <c r="F2809" s="1" t="s">
        <v>2109</v>
      </c>
      <c r="G2809" s="1" t="s">
        <v>38</v>
      </c>
      <c r="H2809" s="1" t="s">
        <v>24</v>
      </c>
      <c r="I2809" s="1" t="s">
        <v>261</v>
      </c>
      <c r="J2809" s="1" t="s">
        <v>262</v>
      </c>
      <c r="K2809" s="1">
        <v>10009</v>
      </c>
      <c r="L2809" s="1" t="s">
        <v>143</v>
      </c>
      <c r="M2809" s="1" t="s">
        <v>2213</v>
      </c>
      <c r="N2809" s="1" t="s">
        <v>43</v>
      </c>
      <c r="O2809" s="1" t="s">
        <v>87</v>
      </c>
      <c r="P2809" s="1" t="s">
        <v>2214</v>
      </c>
      <c r="Q2809" s="10">
        <v>13.36</v>
      </c>
      <c r="R2809" s="25">
        <v>2</v>
      </c>
      <c r="S2809" s="10">
        <v>26.72</v>
      </c>
      <c r="T2809" s="1">
        <v>0</v>
      </c>
      <c r="U2809" s="10">
        <v>6.4127999999999998</v>
      </c>
    </row>
    <row r="2810" spans="1:21" x14ac:dyDescent="0.3">
      <c r="A2810" t="s">
        <v>9447</v>
      </c>
      <c r="B2810" s="2">
        <v>43581</v>
      </c>
      <c r="C2810" s="2">
        <v>43586</v>
      </c>
      <c r="D2810" s="1" t="s">
        <v>47</v>
      </c>
      <c r="E2810" s="1" t="s">
        <v>2513</v>
      </c>
      <c r="F2810" s="1" t="s">
        <v>2514</v>
      </c>
      <c r="G2810" s="1" t="s">
        <v>38</v>
      </c>
      <c r="H2810" s="1" t="s">
        <v>24</v>
      </c>
      <c r="I2810" s="1" t="s">
        <v>939</v>
      </c>
      <c r="J2810" s="1" t="s">
        <v>40</v>
      </c>
      <c r="K2810" s="1">
        <v>92105</v>
      </c>
      <c r="L2810" s="1" t="s">
        <v>41</v>
      </c>
      <c r="M2810" s="1" t="s">
        <v>5628</v>
      </c>
      <c r="N2810" s="1" t="s">
        <v>29</v>
      </c>
      <c r="O2810" s="1" t="s">
        <v>33</v>
      </c>
      <c r="P2810" s="1" t="s">
        <v>5629</v>
      </c>
      <c r="Q2810" s="10">
        <v>63.936000000000007</v>
      </c>
      <c r="R2810" s="25">
        <v>3</v>
      </c>
      <c r="S2810" s="10">
        <v>191.80800000000002</v>
      </c>
      <c r="T2810" s="1">
        <v>0.2</v>
      </c>
      <c r="U2810" s="10">
        <v>6.3935999999999957</v>
      </c>
    </row>
    <row r="2811" spans="1:21" x14ac:dyDescent="0.3">
      <c r="A2811" t="s">
        <v>6712</v>
      </c>
      <c r="B2811" s="2">
        <v>44484</v>
      </c>
      <c r="C2811" s="2">
        <v>44486</v>
      </c>
      <c r="D2811" s="1" t="s">
        <v>183</v>
      </c>
      <c r="E2811" s="1" t="s">
        <v>2259</v>
      </c>
      <c r="F2811" s="1" t="s">
        <v>2260</v>
      </c>
      <c r="G2811" s="1" t="s">
        <v>38</v>
      </c>
      <c r="H2811" s="1" t="s">
        <v>24</v>
      </c>
      <c r="I2811" s="1" t="s">
        <v>39</v>
      </c>
      <c r="J2811" s="1" t="s">
        <v>40</v>
      </c>
      <c r="K2811" s="1">
        <v>90045</v>
      </c>
      <c r="L2811" s="1" t="s">
        <v>41</v>
      </c>
      <c r="M2811" s="1" t="s">
        <v>892</v>
      </c>
      <c r="N2811" s="1" t="s">
        <v>29</v>
      </c>
      <c r="O2811" s="1" t="s">
        <v>53</v>
      </c>
      <c r="P2811" s="1" t="s">
        <v>893</v>
      </c>
      <c r="Q2811" s="10">
        <v>510.24</v>
      </c>
      <c r="R2811" s="25">
        <v>3</v>
      </c>
      <c r="S2811" s="10">
        <v>1530.72</v>
      </c>
      <c r="T2811" s="1">
        <v>0.2</v>
      </c>
      <c r="U2811" s="10">
        <v>6.3779999999999575</v>
      </c>
    </row>
    <row r="2812" spans="1:21" x14ac:dyDescent="0.3">
      <c r="A2812" t="s">
        <v>6191</v>
      </c>
      <c r="B2812" s="2">
        <v>43336</v>
      </c>
      <c r="C2812" s="2">
        <v>43338</v>
      </c>
      <c r="D2812" s="1" t="s">
        <v>183</v>
      </c>
      <c r="E2812" s="1" t="s">
        <v>6192</v>
      </c>
      <c r="F2812" s="1" t="s">
        <v>6193</v>
      </c>
      <c r="G2812" s="1" t="s">
        <v>38</v>
      </c>
      <c r="H2812" s="1" t="s">
        <v>24</v>
      </c>
      <c r="I2812" s="1" t="s">
        <v>2309</v>
      </c>
      <c r="J2812" s="1" t="s">
        <v>262</v>
      </c>
      <c r="K2812" s="1">
        <v>11572</v>
      </c>
      <c r="L2812" s="1" t="s">
        <v>143</v>
      </c>
      <c r="M2812" s="1" t="s">
        <v>6194</v>
      </c>
      <c r="N2812" s="1" t="s">
        <v>29</v>
      </c>
      <c r="O2812" s="1" t="s">
        <v>62</v>
      </c>
      <c r="P2812" s="1" t="s">
        <v>6195</v>
      </c>
      <c r="Q2812" s="10">
        <v>13.28</v>
      </c>
      <c r="R2812" s="25">
        <v>2</v>
      </c>
      <c r="S2812" s="10">
        <v>26.56</v>
      </c>
      <c r="T2812" s="1">
        <v>0</v>
      </c>
      <c r="U2812" s="10">
        <v>6.3743999999999996</v>
      </c>
    </row>
    <row r="2813" spans="1:21" x14ac:dyDescent="0.3">
      <c r="A2813" t="s">
        <v>8688</v>
      </c>
      <c r="B2813" s="2">
        <v>44096</v>
      </c>
      <c r="C2813" s="2">
        <v>44102</v>
      </c>
      <c r="D2813" s="1" t="s">
        <v>47</v>
      </c>
      <c r="E2813" s="1" t="s">
        <v>2910</v>
      </c>
      <c r="F2813" s="1" t="s">
        <v>2911</v>
      </c>
      <c r="G2813" s="1" t="s">
        <v>99</v>
      </c>
      <c r="H2813" s="1" t="s">
        <v>24</v>
      </c>
      <c r="I2813" s="1" t="s">
        <v>1457</v>
      </c>
      <c r="J2813" s="1" t="s">
        <v>26</v>
      </c>
      <c r="K2813" s="1">
        <v>40214</v>
      </c>
      <c r="L2813" s="1" t="s">
        <v>27</v>
      </c>
      <c r="M2813" s="1" t="s">
        <v>6194</v>
      </c>
      <c r="N2813" s="1" t="s">
        <v>29</v>
      </c>
      <c r="O2813" s="1" t="s">
        <v>62</v>
      </c>
      <c r="P2813" s="1" t="s">
        <v>6195</v>
      </c>
      <c r="Q2813" s="10">
        <v>13.28</v>
      </c>
      <c r="R2813" s="25">
        <v>2</v>
      </c>
      <c r="S2813" s="10">
        <v>26.56</v>
      </c>
      <c r="T2813" s="1">
        <v>0</v>
      </c>
      <c r="U2813" s="10">
        <v>6.3743999999999996</v>
      </c>
    </row>
    <row r="2814" spans="1:21" x14ac:dyDescent="0.3">
      <c r="A2814" t="s">
        <v>8689</v>
      </c>
      <c r="B2814" s="2">
        <v>43782</v>
      </c>
      <c r="C2814" s="2">
        <v>43786</v>
      </c>
      <c r="D2814" s="1" t="s">
        <v>47</v>
      </c>
      <c r="E2814" s="1" t="s">
        <v>1795</v>
      </c>
      <c r="F2814" s="1" t="s">
        <v>1796</v>
      </c>
      <c r="G2814" s="1" t="s">
        <v>23</v>
      </c>
      <c r="H2814" s="1" t="s">
        <v>24</v>
      </c>
      <c r="I2814" s="1" t="s">
        <v>8485</v>
      </c>
      <c r="J2814" s="1" t="s">
        <v>326</v>
      </c>
      <c r="K2814" s="1">
        <v>37087</v>
      </c>
      <c r="L2814" s="1" t="s">
        <v>27</v>
      </c>
      <c r="M2814" s="1" t="s">
        <v>8151</v>
      </c>
      <c r="N2814" s="1" t="s">
        <v>43</v>
      </c>
      <c r="O2814" s="1" t="s">
        <v>56</v>
      </c>
      <c r="P2814" s="1" t="s">
        <v>8152</v>
      </c>
      <c r="Q2814" s="10">
        <v>84.960000000000008</v>
      </c>
      <c r="R2814" s="25">
        <v>6</v>
      </c>
      <c r="S2814" s="10">
        <v>509.76000000000005</v>
      </c>
      <c r="T2814" s="1">
        <v>0.2</v>
      </c>
      <c r="U2814" s="10">
        <v>6.3719999999999999</v>
      </c>
    </row>
    <row r="2815" spans="1:21" x14ac:dyDescent="0.3">
      <c r="A2815" t="s">
        <v>2299</v>
      </c>
      <c r="B2815" s="2">
        <v>44455</v>
      </c>
      <c r="C2815" s="2">
        <v>44459</v>
      </c>
      <c r="D2815" s="1" t="s">
        <v>47</v>
      </c>
      <c r="E2815" s="1" t="s">
        <v>2300</v>
      </c>
      <c r="F2815" s="1" t="s">
        <v>2301</v>
      </c>
      <c r="G2815" s="1" t="s">
        <v>23</v>
      </c>
      <c r="H2815" s="1" t="s">
        <v>24</v>
      </c>
      <c r="I2815" s="1" t="s">
        <v>1223</v>
      </c>
      <c r="J2815" s="1" t="s">
        <v>101</v>
      </c>
      <c r="K2815" s="1">
        <v>78745</v>
      </c>
      <c r="L2815" s="1" t="s">
        <v>102</v>
      </c>
      <c r="M2815" s="1" t="s">
        <v>2302</v>
      </c>
      <c r="N2815" s="1" t="s">
        <v>43</v>
      </c>
      <c r="O2815" s="1" t="s">
        <v>168</v>
      </c>
      <c r="P2815" s="1" t="s">
        <v>2303</v>
      </c>
      <c r="Q2815" s="10">
        <v>17.568000000000001</v>
      </c>
      <c r="R2815" s="25">
        <v>2</v>
      </c>
      <c r="S2815" s="10">
        <v>35.136000000000003</v>
      </c>
      <c r="T2815" s="1">
        <v>0.2</v>
      </c>
      <c r="U2815" s="10">
        <v>6.3684000000000003</v>
      </c>
    </row>
    <row r="2816" spans="1:21" x14ac:dyDescent="0.3">
      <c r="A2816" t="s">
        <v>4792</v>
      </c>
      <c r="B2816" s="2">
        <v>43543</v>
      </c>
      <c r="C2816" s="2">
        <v>43547</v>
      </c>
      <c r="D2816" s="1" t="s">
        <v>47</v>
      </c>
      <c r="E2816" s="1" t="s">
        <v>2609</v>
      </c>
      <c r="F2816" s="1" t="s">
        <v>2610</v>
      </c>
      <c r="G2816" s="1" t="s">
        <v>23</v>
      </c>
      <c r="H2816" s="1" t="s">
        <v>24</v>
      </c>
      <c r="I2816" s="1" t="s">
        <v>4793</v>
      </c>
      <c r="J2816" s="1" t="s">
        <v>40</v>
      </c>
      <c r="K2816" s="1">
        <v>92404</v>
      </c>
      <c r="L2816" s="1" t="s">
        <v>41</v>
      </c>
      <c r="M2816" s="1" t="s">
        <v>4070</v>
      </c>
      <c r="N2816" s="1" t="s">
        <v>43</v>
      </c>
      <c r="O2816" s="1" t="s">
        <v>72</v>
      </c>
      <c r="P2816" s="1" t="s">
        <v>4071</v>
      </c>
      <c r="Q2816" s="10">
        <v>17.568000000000001</v>
      </c>
      <c r="R2816" s="25">
        <v>2</v>
      </c>
      <c r="S2816" s="10">
        <v>35.136000000000003</v>
      </c>
      <c r="T2816" s="1">
        <v>0.2</v>
      </c>
      <c r="U2816" s="10">
        <v>6.3684000000000003</v>
      </c>
    </row>
    <row r="2817" spans="1:21" x14ac:dyDescent="0.3">
      <c r="A2817" t="s">
        <v>5198</v>
      </c>
      <c r="B2817" s="2">
        <v>43418</v>
      </c>
      <c r="C2817" s="2">
        <v>43422</v>
      </c>
      <c r="D2817" s="1" t="s">
        <v>47</v>
      </c>
      <c r="E2817" s="1" t="s">
        <v>1244</v>
      </c>
      <c r="F2817" s="1" t="s">
        <v>1245</v>
      </c>
      <c r="G2817" s="1" t="s">
        <v>23</v>
      </c>
      <c r="H2817" s="1" t="s">
        <v>24</v>
      </c>
      <c r="I2817" s="1" t="s">
        <v>5199</v>
      </c>
      <c r="J2817" s="1" t="s">
        <v>233</v>
      </c>
      <c r="K2817" s="1">
        <v>48640</v>
      </c>
      <c r="L2817" s="1" t="s">
        <v>102</v>
      </c>
      <c r="M2817" s="1" t="s">
        <v>105</v>
      </c>
      <c r="N2817" s="1" t="s">
        <v>43</v>
      </c>
      <c r="O2817" s="1" t="s">
        <v>72</v>
      </c>
      <c r="P2817" s="1" t="s">
        <v>106</v>
      </c>
      <c r="Q2817" s="10">
        <v>12.72</v>
      </c>
      <c r="R2817" s="25">
        <v>3</v>
      </c>
      <c r="S2817" s="10">
        <v>38.160000000000004</v>
      </c>
      <c r="T2817" s="1">
        <v>0</v>
      </c>
      <c r="U2817" s="10">
        <v>6.36</v>
      </c>
    </row>
    <row r="2818" spans="1:21" x14ac:dyDescent="0.3">
      <c r="A2818" t="s">
        <v>5148</v>
      </c>
      <c r="B2818" s="2">
        <v>44456</v>
      </c>
      <c r="C2818" s="2">
        <v>44456</v>
      </c>
      <c r="D2818" s="1" t="s">
        <v>1276</v>
      </c>
      <c r="E2818" s="1" t="s">
        <v>5149</v>
      </c>
      <c r="F2818" s="1" t="s">
        <v>5150</v>
      </c>
      <c r="G2818" s="1" t="s">
        <v>23</v>
      </c>
      <c r="H2818" s="1" t="s">
        <v>24</v>
      </c>
      <c r="I2818" s="1" t="s">
        <v>92</v>
      </c>
      <c r="J2818" s="1" t="s">
        <v>93</v>
      </c>
      <c r="K2818" s="1">
        <v>98115</v>
      </c>
      <c r="L2818" s="1" t="s">
        <v>41</v>
      </c>
      <c r="M2818" s="1" t="s">
        <v>5151</v>
      </c>
      <c r="N2818" s="1" t="s">
        <v>43</v>
      </c>
      <c r="O2818" s="1" t="s">
        <v>87</v>
      </c>
      <c r="P2818" s="1" t="s">
        <v>5152</v>
      </c>
      <c r="Q2818" s="10">
        <v>12.96</v>
      </c>
      <c r="R2818" s="25">
        <v>2</v>
      </c>
      <c r="S2818" s="10">
        <v>25.92</v>
      </c>
      <c r="T2818" s="1">
        <v>0</v>
      </c>
      <c r="U2818" s="10">
        <v>6.3504000000000005</v>
      </c>
    </row>
    <row r="2819" spans="1:21" x14ac:dyDescent="0.3">
      <c r="A2819" t="s">
        <v>8242</v>
      </c>
      <c r="B2819" s="2">
        <v>44283</v>
      </c>
      <c r="C2819" s="2">
        <v>44286</v>
      </c>
      <c r="D2819" s="1" t="s">
        <v>183</v>
      </c>
      <c r="E2819" s="1" t="s">
        <v>6449</v>
      </c>
      <c r="F2819" s="1" t="s">
        <v>6450</v>
      </c>
      <c r="G2819" s="1" t="s">
        <v>38</v>
      </c>
      <c r="H2819" s="1" t="s">
        <v>24</v>
      </c>
      <c r="I2819" s="1" t="s">
        <v>737</v>
      </c>
      <c r="J2819" s="1" t="s">
        <v>40</v>
      </c>
      <c r="K2819" s="1">
        <v>94533</v>
      </c>
      <c r="L2819" s="1" t="s">
        <v>41</v>
      </c>
      <c r="M2819" s="1" t="s">
        <v>7158</v>
      </c>
      <c r="N2819" s="1" t="s">
        <v>43</v>
      </c>
      <c r="O2819" s="1" t="s">
        <v>87</v>
      </c>
      <c r="P2819" s="1" t="s">
        <v>7159</v>
      </c>
      <c r="Q2819" s="10">
        <v>12.96</v>
      </c>
      <c r="R2819" s="25">
        <v>2</v>
      </c>
      <c r="S2819" s="10">
        <v>25.92</v>
      </c>
      <c r="T2819" s="1">
        <v>0</v>
      </c>
      <c r="U2819" s="10">
        <v>6.3504000000000005</v>
      </c>
    </row>
    <row r="2820" spans="1:21" x14ac:dyDescent="0.3">
      <c r="A2820" t="s">
        <v>8397</v>
      </c>
      <c r="B2820" s="2">
        <v>44156</v>
      </c>
      <c r="C2820" s="2">
        <v>44163</v>
      </c>
      <c r="D2820" s="1" t="s">
        <v>47</v>
      </c>
      <c r="E2820" s="1" t="s">
        <v>1357</v>
      </c>
      <c r="F2820" s="1" t="s">
        <v>1358</v>
      </c>
      <c r="G2820" s="1" t="s">
        <v>23</v>
      </c>
      <c r="H2820" s="1" t="s">
        <v>24</v>
      </c>
      <c r="I2820" s="1" t="s">
        <v>261</v>
      </c>
      <c r="J2820" s="1" t="s">
        <v>262</v>
      </c>
      <c r="K2820" s="1">
        <v>10035</v>
      </c>
      <c r="L2820" s="1" t="s">
        <v>143</v>
      </c>
      <c r="M2820" s="1" t="s">
        <v>7158</v>
      </c>
      <c r="N2820" s="1" t="s">
        <v>43</v>
      </c>
      <c r="O2820" s="1" t="s">
        <v>87</v>
      </c>
      <c r="P2820" s="1" t="s">
        <v>7159</v>
      </c>
      <c r="Q2820" s="10">
        <v>12.96</v>
      </c>
      <c r="R2820" s="25">
        <v>2</v>
      </c>
      <c r="S2820" s="10">
        <v>25.92</v>
      </c>
      <c r="T2820" s="1">
        <v>0</v>
      </c>
      <c r="U2820" s="10">
        <v>6.3504000000000005</v>
      </c>
    </row>
    <row r="2821" spans="1:21" x14ac:dyDescent="0.3">
      <c r="A2821" t="s">
        <v>8996</v>
      </c>
      <c r="B2821" s="2">
        <v>44090</v>
      </c>
      <c r="C2821" s="2">
        <v>44096</v>
      </c>
      <c r="D2821" s="1" t="s">
        <v>47</v>
      </c>
      <c r="E2821" s="1" t="s">
        <v>5208</v>
      </c>
      <c r="F2821" s="1" t="s">
        <v>5209</v>
      </c>
      <c r="G2821" s="1" t="s">
        <v>99</v>
      </c>
      <c r="H2821" s="1" t="s">
        <v>24</v>
      </c>
      <c r="I2821" s="1" t="s">
        <v>3996</v>
      </c>
      <c r="J2821" s="1" t="s">
        <v>40</v>
      </c>
      <c r="K2821" s="1">
        <v>92677</v>
      </c>
      <c r="L2821" s="1" t="s">
        <v>41</v>
      </c>
      <c r="M2821" s="1" t="s">
        <v>2801</v>
      </c>
      <c r="N2821" s="1" t="s">
        <v>43</v>
      </c>
      <c r="O2821" s="1" t="s">
        <v>87</v>
      </c>
      <c r="P2821" s="1" t="s">
        <v>6654</v>
      </c>
      <c r="Q2821" s="10">
        <v>12.96</v>
      </c>
      <c r="R2821" s="25">
        <v>2</v>
      </c>
      <c r="S2821" s="10">
        <v>25.92</v>
      </c>
      <c r="T2821" s="1">
        <v>0</v>
      </c>
      <c r="U2821" s="10">
        <v>6.3504000000000005</v>
      </c>
    </row>
    <row r="2822" spans="1:21" x14ac:dyDescent="0.3">
      <c r="A2822" t="s">
        <v>3452</v>
      </c>
      <c r="B2822" s="2">
        <v>44384</v>
      </c>
      <c r="C2822" s="2">
        <v>44386</v>
      </c>
      <c r="D2822" s="1" t="s">
        <v>20</v>
      </c>
      <c r="E2822" s="1" t="s">
        <v>3199</v>
      </c>
      <c r="F2822" s="1" t="s">
        <v>3200</v>
      </c>
      <c r="G2822" s="1" t="s">
        <v>23</v>
      </c>
      <c r="H2822" s="1" t="s">
        <v>24</v>
      </c>
      <c r="I2822" s="1" t="s">
        <v>1159</v>
      </c>
      <c r="J2822" s="1" t="s">
        <v>262</v>
      </c>
      <c r="K2822" s="1">
        <v>11561</v>
      </c>
      <c r="L2822" s="1" t="s">
        <v>143</v>
      </c>
      <c r="M2822" s="1" t="s">
        <v>153</v>
      </c>
      <c r="N2822" s="1" t="s">
        <v>43</v>
      </c>
      <c r="O2822" s="1" t="s">
        <v>72</v>
      </c>
      <c r="P2822" s="1" t="s">
        <v>154</v>
      </c>
      <c r="Q2822" s="10">
        <v>17.472000000000001</v>
      </c>
      <c r="R2822" s="25">
        <v>3</v>
      </c>
      <c r="S2822" s="10">
        <v>52.416000000000004</v>
      </c>
      <c r="T2822" s="1">
        <v>0.2</v>
      </c>
      <c r="U2822" s="10">
        <v>6.3336000000000006</v>
      </c>
    </row>
    <row r="2823" spans="1:21" x14ac:dyDescent="0.3">
      <c r="A2823" t="s">
        <v>3801</v>
      </c>
      <c r="B2823" s="2">
        <v>44413</v>
      </c>
      <c r="C2823" s="2">
        <v>44416</v>
      </c>
      <c r="D2823" s="1" t="s">
        <v>183</v>
      </c>
      <c r="E2823" s="1" t="s">
        <v>3802</v>
      </c>
      <c r="F2823" s="1" t="s">
        <v>3803</v>
      </c>
      <c r="G2823" s="1" t="s">
        <v>38</v>
      </c>
      <c r="H2823" s="1" t="s">
        <v>24</v>
      </c>
      <c r="I2823" s="1" t="s">
        <v>1448</v>
      </c>
      <c r="J2823" s="1" t="s">
        <v>26</v>
      </c>
      <c r="K2823" s="1">
        <v>40475</v>
      </c>
      <c r="L2823" s="1" t="s">
        <v>27</v>
      </c>
      <c r="M2823" s="1" t="s">
        <v>1252</v>
      </c>
      <c r="N2823" s="1" t="s">
        <v>43</v>
      </c>
      <c r="O2823" s="1" t="s">
        <v>87</v>
      </c>
      <c r="P2823" s="1" t="s">
        <v>1253</v>
      </c>
      <c r="Q2823" s="10">
        <v>13.76</v>
      </c>
      <c r="R2823" s="25">
        <v>2</v>
      </c>
      <c r="S2823" s="10">
        <v>27.52</v>
      </c>
      <c r="T2823" s="1">
        <v>0</v>
      </c>
      <c r="U2823" s="10">
        <v>6.3295999999999992</v>
      </c>
    </row>
    <row r="2824" spans="1:21" x14ac:dyDescent="0.3">
      <c r="A2824" t="s">
        <v>7708</v>
      </c>
      <c r="B2824" s="2">
        <v>44142</v>
      </c>
      <c r="C2824" s="2">
        <v>44147</v>
      </c>
      <c r="D2824" s="1" t="s">
        <v>47</v>
      </c>
      <c r="E2824" s="1" t="s">
        <v>3161</v>
      </c>
      <c r="F2824" s="1" t="s">
        <v>3162</v>
      </c>
      <c r="G2824" s="1" t="s">
        <v>99</v>
      </c>
      <c r="H2824" s="1" t="s">
        <v>24</v>
      </c>
      <c r="I2824" s="1" t="s">
        <v>2309</v>
      </c>
      <c r="J2824" s="1" t="s">
        <v>40</v>
      </c>
      <c r="K2824" s="1">
        <v>92054</v>
      </c>
      <c r="L2824" s="1" t="s">
        <v>41</v>
      </c>
      <c r="M2824" s="1" t="s">
        <v>5703</v>
      </c>
      <c r="N2824" s="1" t="s">
        <v>43</v>
      </c>
      <c r="O2824" s="1" t="s">
        <v>87</v>
      </c>
      <c r="P2824" s="1" t="s">
        <v>5704</v>
      </c>
      <c r="Q2824" s="10">
        <v>12.9</v>
      </c>
      <c r="R2824" s="25">
        <v>2</v>
      </c>
      <c r="S2824" s="10">
        <v>25.8</v>
      </c>
      <c r="T2824" s="1">
        <v>0</v>
      </c>
      <c r="U2824" s="10">
        <v>6.3209999999999997</v>
      </c>
    </row>
    <row r="2825" spans="1:21" x14ac:dyDescent="0.3">
      <c r="A2825" t="s">
        <v>9384</v>
      </c>
      <c r="B2825" s="2">
        <v>43540</v>
      </c>
      <c r="C2825" s="2">
        <v>43544</v>
      </c>
      <c r="D2825" s="1" t="s">
        <v>20</v>
      </c>
      <c r="E2825" s="1" t="s">
        <v>712</v>
      </c>
      <c r="F2825" s="1" t="s">
        <v>713</v>
      </c>
      <c r="G2825" s="1" t="s">
        <v>99</v>
      </c>
      <c r="H2825" s="1" t="s">
        <v>24</v>
      </c>
      <c r="I2825" s="1" t="s">
        <v>261</v>
      </c>
      <c r="J2825" s="1" t="s">
        <v>262</v>
      </c>
      <c r="K2825" s="1">
        <v>10009</v>
      </c>
      <c r="L2825" s="1" t="s">
        <v>143</v>
      </c>
      <c r="M2825" s="1" t="s">
        <v>7325</v>
      </c>
      <c r="N2825" s="1" t="s">
        <v>43</v>
      </c>
      <c r="O2825" s="1" t="s">
        <v>65</v>
      </c>
      <c r="P2825" s="1" t="s">
        <v>7326</v>
      </c>
      <c r="Q2825" s="10">
        <v>17.52</v>
      </c>
      <c r="R2825" s="25">
        <v>3</v>
      </c>
      <c r="S2825" s="10">
        <v>52.56</v>
      </c>
      <c r="T2825" s="1">
        <v>0</v>
      </c>
      <c r="U2825" s="10">
        <v>6.3071999999999999</v>
      </c>
    </row>
    <row r="2826" spans="1:21" x14ac:dyDescent="0.3">
      <c r="A2826" t="s">
        <v>7197</v>
      </c>
      <c r="B2826" s="2">
        <v>44398</v>
      </c>
      <c r="C2826" s="2">
        <v>44398</v>
      </c>
      <c r="D2826" s="1" t="s">
        <v>1276</v>
      </c>
      <c r="E2826" s="1" t="s">
        <v>1911</v>
      </c>
      <c r="F2826" s="1" t="s">
        <v>1912</v>
      </c>
      <c r="G2826" s="1" t="s">
        <v>23</v>
      </c>
      <c r="H2826" s="1" t="s">
        <v>24</v>
      </c>
      <c r="I2826" s="1" t="s">
        <v>3576</v>
      </c>
      <c r="J2826" s="1" t="s">
        <v>118</v>
      </c>
      <c r="K2826" s="1">
        <v>84107</v>
      </c>
      <c r="L2826" s="1" t="s">
        <v>41</v>
      </c>
      <c r="M2826" s="1" t="s">
        <v>6633</v>
      </c>
      <c r="N2826" s="1" t="s">
        <v>68</v>
      </c>
      <c r="O2826" s="1" t="s">
        <v>69</v>
      </c>
      <c r="P2826" s="1" t="s">
        <v>6634</v>
      </c>
      <c r="Q2826" s="10">
        <v>71.928000000000011</v>
      </c>
      <c r="R2826" s="25">
        <v>9</v>
      </c>
      <c r="S2826" s="10">
        <v>647.35200000000009</v>
      </c>
      <c r="T2826" s="1">
        <v>0.2</v>
      </c>
      <c r="U2826" s="10">
        <v>6.2936999999999976</v>
      </c>
    </row>
    <row r="2827" spans="1:21" x14ac:dyDescent="0.3">
      <c r="A2827" t="s">
        <v>6050</v>
      </c>
      <c r="B2827" s="2">
        <v>43295</v>
      </c>
      <c r="C2827" s="2">
        <v>43302</v>
      </c>
      <c r="D2827" s="1" t="s">
        <v>47</v>
      </c>
      <c r="E2827" s="1" t="s">
        <v>1443</v>
      </c>
      <c r="F2827" s="1" t="s">
        <v>1444</v>
      </c>
      <c r="G2827" s="1" t="s">
        <v>23</v>
      </c>
      <c r="H2827" s="1" t="s">
        <v>24</v>
      </c>
      <c r="I2827" s="1" t="s">
        <v>535</v>
      </c>
      <c r="J2827" s="1" t="s">
        <v>301</v>
      </c>
      <c r="K2827" s="1">
        <v>85023</v>
      </c>
      <c r="L2827" s="1" t="s">
        <v>41</v>
      </c>
      <c r="M2827" s="1" t="s">
        <v>55</v>
      </c>
      <c r="N2827" s="1" t="s">
        <v>43</v>
      </c>
      <c r="O2827" s="1" t="s">
        <v>56</v>
      </c>
      <c r="P2827" s="1" t="s">
        <v>57</v>
      </c>
      <c r="Q2827" s="10">
        <v>55.92</v>
      </c>
      <c r="R2827" s="25">
        <v>5</v>
      </c>
      <c r="S2827" s="10">
        <v>279.60000000000002</v>
      </c>
      <c r="T2827" s="1">
        <v>0.2</v>
      </c>
      <c r="U2827" s="10">
        <v>6.2910000000000004</v>
      </c>
    </row>
    <row r="2828" spans="1:21" x14ac:dyDescent="0.3">
      <c r="A2828" t="s">
        <v>7919</v>
      </c>
      <c r="B2828" s="2">
        <v>43351</v>
      </c>
      <c r="C2828" s="2">
        <v>43358</v>
      </c>
      <c r="D2828" s="1" t="s">
        <v>47</v>
      </c>
      <c r="E2828" s="1" t="s">
        <v>3666</v>
      </c>
      <c r="F2828" s="1" t="s">
        <v>3667</v>
      </c>
      <c r="G2828" s="1" t="s">
        <v>23</v>
      </c>
      <c r="H2828" s="1" t="s">
        <v>24</v>
      </c>
      <c r="I2828" s="1" t="s">
        <v>179</v>
      </c>
      <c r="J2828" s="1" t="s">
        <v>101</v>
      </c>
      <c r="K2828" s="1">
        <v>77036</v>
      </c>
      <c r="L2828" s="1" t="s">
        <v>102</v>
      </c>
      <c r="M2828" s="1" t="s">
        <v>3293</v>
      </c>
      <c r="N2828" s="1" t="s">
        <v>43</v>
      </c>
      <c r="O2828" s="1" t="s">
        <v>87</v>
      </c>
      <c r="P2828" s="1" t="s">
        <v>3294</v>
      </c>
      <c r="Q2828" s="10">
        <v>17.904</v>
      </c>
      <c r="R2828" s="25">
        <v>2</v>
      </c>
      <c r="S2828" s="10">
        <v>35.808</v>
      </c>
      <c r="T2828" s="1">
        <v>0.2</v>
      </c>
      <c r="U2828" s="10">
        <v>6.2664</v>
      </c>
    </row>
    <row r="2829" spans="1:21" x14ac:dyDescent="0.3">
      <c r="A2829" t="s">
        <v>258</v>
      </c>
      <c r="B2829" s="2">
        <v>44176</v>
      </c>
      <c r="C2829" s="2">
        <v>44182</v>
      </c>
      <c r="D2829" s="1" t="s">
        <v>47</v>
      </c>
      <c r="E2829" s="1" t="s">
        <v>259</v>
      </c>
      <c r="F2829" s="1" t="s">
        <v>260</v>
      </c>
      <c r="G2829" s="1" t="s">
        <v>38</v>
      </c>
      <c r="H2829" s="1" t="s">
        <v>24</v>
      </c>
      <c r="I2829" s="1" t="s">
        <v>261</v>
      </c>
      <c r="J2829" s="1" t="s">
        <v>262</v>
      </c>
      <c r="K2829" s="1">
        <v>10024</v>
      </c>
      <c r="L2829" s="1" t="s">
        <v>143</v>
      </c>
      <c r="M2829" s="1" t="s">
        <v>263</v>
      </c>
      <c r="N2829" s="1" t="s">
        <v>43</v>
      </c>
      <c r="O2829" s="1" t="s">
        <v>264</v>
      </c>
      <c r="P2829" s="1" t="s">
        <v>265</v>
      </c>
      <c r="Q2829" s="10">
        <v>15.260000000000002</v>
      </c>
      <c r="R2829" s="25">
        <v>7</v>
      </c>
      <c r="S2829" s="10">
        <v>106.82000000000001</v>
      </c>
      <c r="T2829" s="1">
        <v>0</v>
      </c>
      <c r="U2829" s="10">
        <v>6.2566000000000006</v>
      </c>
    </row>
    <row r="2830" spans="1:21" x14ac:dyDescent="0.3">
      <c r="A2830" t="s">
        <v>10033</v>
      </c>
      <c r="B2830" s="2">
        <v>43730</v>
      </c>
      <c r="C2830" s="2">
        <v>43733</v>
      </c>
      <c r="D2830" s="1" t="s">
        <v>183</v>
      </c>
      <c r="E2830" s="1" t="s">
        <v>3107</v>
      </c>
      <c r="F2830" s="1" t="s">
        <v>3108</v>
      </c>
      <c r="G2830" s="1" t="s">
        <v>23</v>
      </c>
      <c r="H2830" s="1" t="s">
        <v>24</v>
      </c>
      <c r="I2830" s="1" t="s">
        <v>141</v>
      </c>
      <c r="J2830" s="1" t="s">
        <v>142</v>
      </c>
      <c r="K2830" s="1">
        <v>19143</v>
      </c>
      <c r="L2830" s="1" t="s">
        <v>143</v>
      </c>
      <c r="M2830" s="1" t="s">
        <v>4723</v>
      </c>
      <c r="N2830" s="1" t="s">
        <v>43</v>
      </c>
      <c r="O2830" s="1" t="s">
        <v>570</v>
      </c>
      <c r="P2830" s="1" t="s">
        <v>4724</v>
      </c>
      <c r="Q2830" s="10">
        <v>55.600000000000009</v>
      </c>
      <c r="R2830" s="25">
        <v>5</v>
      </c>
      <c r="S2830" s="10">
        <v>278.00000000000006</v>
      </c>
      <c r="T2830" s="1">
        <v>0.2</v>
      </c>
      <c r="U2830" s="10">
        <v>6.2549999999999919</v>
      </c>
    </row>
    <row r="2831" spans="1:21" x14ac:dyDescent="0.3">
      <c r="A2831" t="s">
        <v>7942</v>
      </c>
      <c r="B2831" s="2">
        <v>43803</v>
      </c>
      <c r="C2831" s="2">
        <v>43808</v>
      </c>
      <c r="D2831" s="1" t="s">
        <v>47</v>
      </c>
      <c r="E2831" s="1" t="s">
        <v>2903</v>
      </c>
      <c r="F2831" s="1" t="s">
        <v>2904</v>
      </c>
      <c r="G2831" s="1" t="s">
        <v>23</v>
      </c>
      <c r="H2831" s="1" t="s">
        <v>24</v>
      </c>
      <c r="I2831" s="1" t="s">
        <v>1109</v>
      </c>
      <c r="J2831" s="1" t="s">
        <v>40</v>
      </c>
      <c r="K2831" s="1">
        <v>90712</v>
      </c>
      <c r="L2831" s="1" t="s">
        <v>41</v>
      </c>
      <c r="M2831" s="1" t="s">
        <v>4599</v>
      </c>
      <c r="N2831" s="1" t="s">
        <v>43</v>
      </c>
      <c r="O2831" s="1" t="s">
        <v>65</v>
      </c>
      <c r="P2831" s="1" t="s">
        <v>4600</v>
      </c>
      <c r="Q2831" s="10">
        <v>16.899999999999999</v>
      </c>
      <c r="R2831" s="25">
        <v>5</v>
      </c>
      <c r="S2831" s="10">
        <v>84.5</v>
      </c>
      <c r="T2831" s="1">
        <v>0</v>
      </c>
      <c r="U2831" s="10">
        <v>6.2530000000000001</v>
      </c>
    </row>
    <row r="2832" spans="1:21" x14ac:dyDescent="0.3">
      <c r="A2832" t="s">
        <v>6040</v>
      </c>
      <c r="B2832" s="2">
        <v>43976</v>
      </c>
      <c r="C2832" s="2">
        <v>43981</v>
      </c>
      <c r="D2832" s="1" t="s">
        <v>47</v>
      </c>
      <c r="E2832" s="1" t="s">
        <v>6041</v>
      </c>
      <c r="F2832" s="1" t="s">
        <v>6042</v>
      </c>
      <c r="G2832" s="1" t="s">
        <v>99</v>
      </c>
      <c r="H2832" s="1" t="s">
        <v>24</v>
      </c>
      <c r="I2832" s="1" t="s">
        <v>488</v>
      </c>
      <c r="J2832" s="1" t="s">
        <v>1258</v>
      </c>
      <c r="K2832" s="1">
        <v>31907</v>
      </c>
      <c r="L2832" s="1" t="s">
        <v>27</v>
      </c>
      <c r="M2832" s="1" t="s">
        <v>6043</v>
      </c>
      <c r="N2832" s="1" t="s">
        <v>29</v>
      </c>
      <c r="O2832" s="1" t="s">
        <v>62</v>
      </c>
      <c r="P2832" s="1" t="s">
        <v>6044</v>
      </c>
      <c r="Q2832" s="10">
        <v>24.96</v>
      </c>
      <c r="R2832" s="25">
        <v>4</v>
      </c>
      <c r="S2832" s="10">
        <v>99.84</v>
      </c>
      <c r="T2832" s="1">
        <v>0</v>
      </c>
      <c r="U2832" s="10">
        <v>6.240000000000002</v>
      </c>
    </row>
    <row r="2833" spans="1:21" x14ac:dyDescent="0.3">
      <c r="A2833" t="s">
        <v>9757</v>
      </c>
      <c r="B2833" s="2">
        <v>44192</v>
      </c>
      <c r="C2833" s="2">
        <v>44195</v>
      </c>
      <c r="D2833" s="1" t="s">
        <v>183</v>
      </c>
      <c r="E2833" s="1" t="s">
        <v>2279</v>
      </c>
      <c r="F2833" s="1" t="s">
        <v>2280</v>
      </c>
      <c r="G2833" s="1" t="s">
        <v>99</v>
      </c>
      <c r="H2833" s="1" t="s">
        <v>24</v>
      </c>
      <c r="I2833" s="1" t="s">
        <v>792</v>
      </c>
      <c r="J2833" s="1" t="s">
        <v>489</v>
      </c>
      <c r="K2833" s="1">
        <v>44312</v>
      </c>
      <c r="L2833" s="1" t="s">
        <v>143</v>
      </c>
      <c r="M2833" s="1" t="s">
        <v>490</v>
      </c>
      <c r="N2833" s="1" t="s">
        <v>43</v>
      </c>
      <c r="O2833" s="1" t="s">
        <v>264</v>
      </c>
      <c r="P2833" s="1" t="s">
        <v>491</v>
      </c>
      <c r="Q2833" s="10">
        <v>17.184000000000001</v>
      </c>
      <c r="R2833" s="25">
        <v>6</v>
      </c>
      <c r="S2833" s="10">
        <v>103.10400000000001</v>
      </c>
      <c r="T2833" s="1">
        <v>0.2</v>
      </c>
      <c r="U2833" s="10">
        <v>6.2291999999999996</v>
      </c>
    </row>
    <row r="2834" spans="1:21" x14ac:dyDescent="0.3">
      <c r="A2834" t="s">
        <v>4275</v>
      </c>
      <c r="B2834" s="2">
        <v>44142</v>
      </c>
      <c r="C2834" s="2">
        <v>44147</v>
      </c>
      <c r="D2834" s="1" t="s">
        <v>47</v>
      </c>
      <c r="E2834" s="1" t="s">
        <v>985</v>
      </c>
      <c r="F2834" s="1" t="s">
        <v>986</v>
      </c>
      <c r="G2834" s="1" t="s">
        <v>38</v>
      </c>
      <c r="H2834" s="1" t="s">
        <v>24</v>
      </c>
      <c r="I2834" s="1" t="s">
        <v>124</v>
      </c>
      <c r="J2834" s="1" t="s">
        <v>40</v>
      </c>
      <c r="K2834" s="1">
        <v>94110</v>
      </c>
      <c r="L2834" s="1" t="s">
        <v>41</v>
      </c>
      <c r="M2834" s="1" t="s">
        <v>2414</v>
      </c>
      <c r="N2834" s="1" t="s">
        <v>29</v>
      </c>
      <c r="O2834" s="1" t="s">
        <v>62</v>
      </c>
      <c r="P2834" s="1" t="s">
        <v>2415</v>
      </c>
      <c r="Q2834" s="10">
        <v>14.82</v>
      </c>
      <c r="R2834" s="25">
        <v>3</v>
      </c>
      <c r="S2834" s="10">
        <v>44.46</v>
      </c>
      <c r="T2834" s="1">
        <v>0</v>
      </c>
      <c r="U2834" s="10">
        <v>6.224400000000001</v>
      </c>
    </row>
    <row r="2835" spans="1:21" x14ac:dyDescent="0.3">
      <c r="A2835" t="s">
        <v>10135</v>
      </c>
      <c r="B2835" s="2">
        <v>44091</v>
      </c>
      <c r="C2835" s="2">
        <v>44096</v>
      </c>
      <c r="D2835" s="1" t="s">
        <v>47</v>
      </c>
      <c r="E2835" s="1" t="s">
        <v>230</v>
      </c>
      <c r="F2835" s="1" t="s">
        <v>231</v>
      </c>
      <c r="G2835" s="1" t="s">
        <v>23</v>
      </c>
      <c r="H2835" s="1" t="s">
        <v>24</v>
      </c>
      <c r="I2835" s="1" t="s">
        <v>10136</v>
      </c>
      <c r="J2835" s="1" t="s">
        <v>1231</v>
      </c>
      <c r="K2835" s="1">
        <v>1752</v>
      </c>
      <c r="L2835" s="1" t="s">
        <v>143</v>
      </c>
      <c r="M2835" s="1" t="s">
        <v>2414</v>
      </c>
      <c r="N2835" s="1" t="s">
        <v>29</v>
      </c>
      <c r="O2835" s="1" t="s">
        <v>62</v>
      </c>
      <c r="P2835" s="1" t="s">
        <v>2415</v>
      </c>
      <c r="Q2835" s="10">
        <v>14.82</v>
      </c>
      <c r="R2835" s="25">
        <v>3</v>
      </c>
      <c r="S2835" s="10">
        <v>44.46</v>
      </c>
      <c r="T2835" s="1">
        <v>0</v>
      </c>
      <c r="U2835" s="10">
        <v>6.224400000000001</v>
      </c>
    </row>
    <row r="2836" spans="1:21" x14ac:dyDescent="0.3">
      <c r="A2836" t="s">
        <v>9992</v>
      </c>
      <c r="B2836" s="2">
        <v>43525</v>
      </c>
      <c r="C2836" s="2">
        <v>43528</v>
      </c>
      <c r="D2836" s="1" t="s">
        <v>183</v>
      </c>
      <c r="E2836" s="1" t="s">
        <v>9289</v>
      </c>
      <c r="F2836" s="1" t="s">
        <v>9290</v>
      </c>
      <c r="G2836" s="1" t="s">
        <v>38</v>
      </c>
      <c r="H2836" s="1" t="s">
        <v>24</v>
      </c>
      <c r="I2836" s="1" t="s">
        <v>179</v>
      </c>
      <c r="J2836" s="1" t="s">
        <v>101</v>
      </c>
      <c r="K2836" s="1">
        <v>77070</v>
      </c>
      <c r="L2836" s="1" t="s">
        <v>102</v>
      </c>
      <c r="M2836" s="1" t="s">
        <v>4990</v>
      </c>
      <c r="N2836" s="1" t="s">
        <v>43</v>
      </c>
      <c r="O2836" s="1" t="s">
        <v>65</v>
      </c>
      <c r="P2836" s="1" t="s">
        <v>4991</v>
      </c>
      <c r="Q2836" s="10">
        <v>55.328000000000003</v>
      </c>
      <c r="R2836" s="25">
        <v>2</v>
      </c>
      <c r="S2836" s="10">
        <v>110.65600000000001</v>
      </c>
      <c r="T2836" s="1">
        <v>0.2</v>
      </c>
      <c r="U2836" s="10">
        <v>6.2243999999999957</v>
      </c>
    </row>
    <row r="2837" spans="1:21" x14ac:dyDescent="0.3">
      <c r="A2837" t="s">
        <v>397</v>
      </c>
      <c r="B2837" s="2">
        <v>43496</v>
      </c>
      <c r="C2837" s="2">
        <v>43501</v>
      </c>
      <c r="D2837" s="1" t="s">
        <v>20</v>
      </c>
      <c r="E2837" s="1" t="s">
        <v>398</v>
      </c>
      <c r="F2837" s="1" t="s">
        <v>399</v>
      </c>
      <c r="G2837" s="1" t="s">
        <v>23</v>
      </c>
      <c r="H2837" s="1" t="s">
        <v>24</v>
      </c>
      <c r="I2837" s="1" t="s">
        <v>400</v>
      </c>
      <c r="J2837" s="1" t="s">
        <v>224</v>
      </c>
      <c r="K2837" s="1">
        <v>55407</v>
      </c>
      <c r="L2837" s="1" t="s">
        <v>102</v>
      </c>
      <c r="M2837" s="1" t="s">
        <v>401</v>
      </c>
      <c r="N2837" s="1" t="s">
        <v>43</v>
      </c>
      <c r="O2837" s="1" t="s">
        <v>87</v>
      </c>
      <c r="P2837" s="1" t="s">
        <v>402</v>
      </c>
      <c r="Q2837" s="10">
        <v>12.96</v>
      </c>
      <c r="R2837" s="25">
        <v>2</v>
      </c>
      <c r="S2837" s="10">
        <v>25.92</v>
      </c>
      <c r="T2837" s="1">
        <v>0</v>
      </c>
      <c r="U2837" s="10">
        <v>6.2208000000000006</v>
      </c>
    </row>
    <row r="2838" spans="1:21" x14ac:dyDescent="0.3">
      <c r="A2838" t="s">
        <v>2481</v>
      </c>
      <c r="B2838" s="2">
        <v>43902</v>
      </c>
      <c r="C2838" s="2">
        <v>43907</v>
      </c>
      <c r="D2838" s="1" t="s">
        <v>47</v>
      </c>
      <c r="E2838" s="1" t="s">
        <v>2482</v>
      </c>
      <c r="F2838" s="1" t="s">
        <v>2483</v>
      </c>
      <c r="G2838" s="1" t="s">
        <v>38</v>
      </c>
      <c r="H2838" s="1" t="s">
        <v>24</v>
      </c>
      <c r="I2838" s="1" t="s">
        <v>726</v>
      </c>
      <c r="J2838" s="1" t="s">
        <v>727</v>
      </c>
      <c r="K2838" s="1">
        <v>71203</v>
      </c>
      <c r="L2838" s="1" t="s">
        <v>27</v>
      </c>
      <c r="M2838" s="1" t="s">
        <v>2484</v>
      </c>
      <c r="N2838" s="1" t="s">
        <v>43</v>
      </c>
      <c r="O2838" s="1" t="s">
        <v>87</v>
      </c>
      <c r="P2838" s="1" t="s">
        <v>2485</v>
      </c>
      <c r="Q2838" s="10">
        <v>12.96</v>
      </c>
      <c r="R2838" s="25">
        <v>2</v>
      </c>
      <c r="S2838" s="10">
        <v>25.92</v>
      </c>
      <c r="T2838" s="1">
        <v>0</v>
      </c>
      <c r="U2838" s="10">
        <v>6.2208000000000006</v>
      </c>
    </row>
    <row r="2839" spans="1:21" x14ac:dyDescent="0.3">
      <c r="A2839" t="s">
        <v>2812</v>
      </c>
      <c r="B2839" s="2">
        <v>43812</v>
      </c>
      <c r="C2839" s="2">
        <v>43816</v>
      </c>
      <c r="D2839" s="1" t="s">
        <v>47</v>
      </c>
      <c r="E2839" s="1" t="s">
        <v>2813</v>
      </c>
      <c r="F2839" s="1" t="s">
        <v>2814</v>
      </c>
      <c r="G2839" s="1" t="s">
        <v>38</v>
      </c>
      <c r="H2839" s="1" t="s">
        <v>24</v>
      </c>
      <c r="I2839" s="1" t="s">
        <v>2815</v>
      </c>
      <c r="J2839" s="1" t="s">
        <v>40</v>
      </c>
      <c r="K2839" s="1">
        <v>92503</v>
      </c>
      <c r="L2839" s="1" t="s">
        <v>41</v>
      </c>
      <c r="M2839" s="1" t="s">
        <v>2816</v>
      </c>
      <c r="N2839" s="1" t="s">
        <v>43</v>
      </c>
      <c r="O2839" s="1" t="s">
        <v>87</v>
      </c>
      <c r="P2839" s="1" t="s">
        <v>2817</v>
      </c>
      <c r="Q2839" s="10">
        <v>12.96</v>
      </c>
      <c r="R2839" s="25">
        <v>2</v>
      </c>
      <c r="S2839" s="10">
        <v>25.92</v>
      </c>
      <c r="T2839" s="1">
        <v>0</v>
      </c>
      <c r="U2839" s="10">
        <v>6.2208000000000006</v>
      </c>
    </row>
    <row r="2840" spans="1:21" x14ac:dyDescent="0.3">
      <c r="A2840" t="s">
        <v>6102</v>
      </c>
      <c r="B2840" s="2">
        <v>44450</v>
      </c>
      <c r="C2840" s="2">
        <v>44451</v>
      </c>
      <c r="D2840" s="1" t="s">
        <v>1276</v>
      </c>
      <c r="E2840" s="1" t="s">
        <v>4993</v>
      </c>
      <c r="F2840" s="1" t="s">
        <v>4994</v>
      </c>
      <c r="G2840" s="1" t="s">
        <v>99</v>
      </c>
      <c r="H2840" s="1" t="s">
        <v>24</v>
      </c>
      <c r="I2840" s="1" t="s">
        <v>1159</v>
      </c>
      <c r="J2840" s="1" t="s">
        <v>40</v>
      </c>
      <c r="K2840" s="1">
        <v>90805</v>
      </c>
      <c r="L2840" s="1" t="s">
        <v>41</v>
      </c>
      <c r="M2840" s="1" t="s">
        <v>3287</v>
      </c>
      <c r="N2840" s="1" t="s">
        <v>43</v>
      </c>
      <c r="O2840" s="1" t="s">
        <v>87</v>
      </c>
      <c r="P2840" s="1" t="s">
        <v>3288</v>
      </c>
      <c r="Q2840" s="10">
        <v>12.96</v>
      </c>
      <c r="R2840" s="25">
        <v>2</v>
      </c>
      <c r="S2840" s="10">
        <v>25.92</v>
      </c>
      <c r="T2840" s="1">
        <v>0</v>
      </c>
      <c r="U2840" s="10">
        <v>6.2208000000000006</v>
      </c>
    </row>
    <row r="2841" spans="1:21" x14ac:dyDescent="0.3">
      <c r="A2841" t="s">
        <v>6143</v>
      </c>
      <c r="B2841" s="2">
        <v>44443</v>
      </c>
      <c r="C2841" s="2">
        <v>44444</v>
      </c>
      <c r="D2841" s="1" t="s">
        <v>183</v>
      </c>
      <c r="E2841" s="1" t="s">
        <v>6144</v>
      </c>
      <c r="F2841" s="1" t="s">
        <v>6145</v>
      </c>
      <c r="G2841" s="1" t="s">
        <v>99</v>
      </c>
      <c r="H2841" s="1" t="s">
        <v>24</v>
      </c>
      <c r="I2841" s="1" t="s">
        <v>5987</v>
      </c>
      <c r="J2841" s="1" t="s">
        <v>40</v>
      </c>
      <c r="K2841" s="1">
        <v>92307</v>
      </c>
      <c r="L2841" s="1" t="s">
        <v>41</v>
      </c>
      <c r="M2841" s="1" t="s">
        <v>2240</v>
      </c>
      <c r="N2841" s="1" t="s">
        <v>43</v>
      </c>
      <c r="O2841" s="1" t="s">
        <v>87</v>
      </c>
      <c r="P2841" s="1" t="s">
        <v>2241</v>
      </c>
      <c r="Q2841" s="10">
        <v>12.96</v>
      </c>
      <c r="R2841" s="25">
        <v>2</v>
      </c>
      <c r="S2841" s="10">
        <v>25.92</v>
      </c>
      <c r="T2841" s="1">
        <v>0</v>
      </c>
      <c r="U2841" s="10">
        <v>6.2208000000000006</v>
      </c>
    </row>
    <row r="2842" spans="1:21" x14ac:dyDescent="0.3">
      <c r="A2842" t="s">
        <v>6586</v>
      </c>
      <c r="B2842" s="2">
        <v>44015</v>
      </c>
      <c r="C2842" s="2">
        <v>44018</v>
      </c>
      <c r="D2842" s="1" t="s">
        <v>183</v>
      </c>
      <c r="E2842" s="1" t="s">
        <v>1287</v>
      </c>
      <c r="F2842" s="1" t="s">
        <v>1288</v>
      </c>
      <c r="G2842" s="1" t="s">
        <v>23</v>
      </c>
      <c r="H2842" s="1" t="s">
        <v>24</v>
      </c>
      <c r="I2842" s="1" t="s">
        <v>39</v>
      </c>
      <c r="J2842" s="1" t="s">
        <v>40</v>
      </c>
      <c r="K2842" s="1">
        <v>90049</v>
      </c>
      <c r="L2842" s="1" t="s">
        <v>41</v>
      </c>
      <c r="M2842" s="1" t="s">
        <v>6587</v>
      </c>
      <c r="N2842" s="1" t="s">
        <v>43</v>
      </c>
      <c r="O2842" s="1" t="s">
        <v>87</v>
      </c>
      <c r="P2842" s="1" t="s">
        <v>6588</v>
      </c>
      <c r="Q2842" s="10">
        <v>12.96</v>
      </c>
      <c r="R2842" s="25">
        <v>2</v>
      </c>
      <c r="S2842" s="10">
        <v>25.92</v>
      </c>
      <c r="T2842" s="1">
        <v>0</v>
      </c>
      <c r="U2842" s="10">
        <v>6.2208000000000006</v>
      </c>
    </row>
    <row r="2843" spans="1:21" x14ac:dyDescent="0.3">
      <c r="A2843" t="s">
        <v>7358</v>
      </c>
      <c r="B2843" s="2">
        <v>43425</v>
      </c>
      <c r="C2843" s="2">
        <v>43430</v>
      </c>
      <c r="D2843" s="1" t="s">
        <v>47</v>
      </c>
      <c r="E2843" s="1" t="s">
        <v>7359</v>
      </c>
      <c r="F2843" s="1" t="s">
        <v>7360</v>
      </c>
      <c r="G2843" s="1" t="s">
        <v>38</v>
      </c>
      <c r="H2843" s="1" t="s">
        <v>24</v>
      </c>
      <c r="I2843" s="1" t="s">
        <v>124</v>
      </c>
      <c r="J2843" s="1" t="s">
        <v>40</v>
      </c>
      <c r="K2843" s="1">
        <v>94110</v>
      </c>
      <c r="L2843" s="1" t="s">
        <v>41</v>
      </c>
      <c r="M2843" s="1" t="s">
        <v>4563</v>
      </c>
      <c r="N2843" s="1" t="s">
        <v>43</v>
      </c>
      <c r="O2843" s="1" t="s">
        <v>87</v>
      </c>
      <c r="P2843" s="1" t="s">
        <v>4564</v>
      </c>
      <c r="Q2843" s="10">
        <v>12.96</v>
      </c>
      <c r="R2843" s="25">
        <v>2</v>
      </c>
      <c r="S2843" s="10">
        <v>25.92</v>
      </c>
      <c r="T2843" s="1">
        <v>0</v>
      </c>
      <c r="U2843" s="10">
        <v>6.2208000000000006</v>
      </c>
    </row>
    <row r="2844" spans="1:21" x14ac:dyDescent="0.3">
      <c r="A2844" t="s">
        <v>7361</v>
      </c>
      <c r="B2844" s="2">
        <v>43931</v>
      </c>
      <c r="C2844" s="2">
        <v>43937</v>
      </c>
      <c r="D2844" s="1" t="s">
        <v>47</v>
      </c>
      <c r="E2844" s="1" t="s">
        <v>4335</v>
      </c>
      <c r="F2844" s="1" t="s">
        <v>4336</v>
      </c>
      <c r="G2844" s="1" t="s">
        <v>38</v>
      </c>
      <c r="H2844" s="1" t="s">
        <v>24</v>
      </c>
      <c r="I2844" s="1" t="s">
        <v>5824</v>
      </c>
      <c r="J2844" s="1" t="s">
        <v>40</v>
      </c>
      <c r="K2844" s="1">
        <v>93309</v>
      </c>
      <c r="L2844" s="1" t="s">
        <v>41</v>
      </c>
      <c r="M2844" s="1" t="s">
        <v>5154</v>
      </c>
      <c r="N2844" s="1" t="s">
        <v>43</v>
      </c>
      <c r="O2844" s="1" t="s">
        <v>87</v>
      </c>
      <c r="P2844" s="1" t="s">
        <v>5155</v>
      </c>
      <c r="Q2844" s="10">
        <v>12.96</v>
      </c>
      <c r="R2844" s="25">
        <v>2</v>
      </c>
      <c r="S2844" s="10">
        <v>25.92</v>
      </c>
      <c r="T2844" s="1">
        <v>0</v>
      </c>
      <c r="U2844" s="10">
        <v>6.2208000000000006</v>
      </c>
    </row>
    <row r="2845" spans="1:21" x14ac:dyDescent="0.3">
      <c r="A2845" t="s">
        <v>7693</v>
      </c>
      <c r="B2845" s="2">
        <v>43625</v>
      </c>
      <c r="C2845" s="2">
        <v>43629</v>
      </c>
      <c r="D2845" s="1" t="s">
        <v>47</v>
      </c>
      <c r="E2845" s="1" t="s">
        <v>6793</v>
      </c>
      <c r="F2845" s="1" t="s">
        <v>6794</v>
      </c>
      <c r="G2845" s="1" t="s">
        <v>23</v>
      </c>
      <c r="H2845" s="1" t="s">
        <v>24</v>
      </c>
      <c r="I2845" s="1" t="s">
        <v>3292</v>
      </c>
      <c r="J2845" s="1" t="s">
        <v>233</v>
      </c>
      <c r="K2845" s="1">
        <v>48073</v>
      </c>
      <c r="L2845" s="1" t="s">
        <v>102</v>
      </c>
      <c r="M2845" s="1" t="s">
        <v>395</v>
      </c>
      <c r="N2845" s="1" t="s">
        <v>43</v>
      </c>
      <c r="O2845" s="1" t="s">
        <v>87</v>
      </c>
      <c r="P2845" s="1" t="s">
        <v>396</v>
      </c>
      <c r="Q2845" s="10">
        <v>12.96</v>
      </c>
      <c r="R2845" s="25">
        <v>2</v>
      </c>
      <c r="S2845" s="10">
        <v>25.92</v>
      </c>
      <c r="T2845" s="1">
        <v>0</v>
      </c>
      <c r="U2845" s="10">
        <v>6.2208000000000006</v>
      </c>
    </row>
    <row r="2846" spans="1:21" x14ac:dyDescent="0.3">
      <c r="A2846" t="s">
        <v>8206</v>
      </c>
      <c r="B2846" s="2">
        <v>43852</v>
      </c>
      <c r="C2846" s="2">
        <v>43857</v>
      </c>
      <c r="D2846" s="1" t="s">
        <v>47</v>
      </c>
      <c r="E2846" s="1" t="s">
        <v>4178</v>
      </c>
      <c r="F2846" s="1" t="s">
        <v>4179</v>
      </c>
      <c r="G2846" s="1" t="s">
        <v>23</v>
      </c>
      <c r="H2846" s="1" t="s">
        <v>24</v>
      </c>
      <c r="I2846" s="1" t="s">
        <v>92</v>
      </c>
      <c r="J2846" s="1" t="s">
        <v>93</v>
      </c>
      <c r="K2846" s="1">
        <v>98105</v>
      </c>
      <c r="L2846" s="1" t="s">
        <v>41</v>
      </c>
      <c r="M2846" s="1" t="s">
        <v>2484</v>
      </c>
      <c r="N2846" s="1" t="s">
        <v>43</v>
      </c>
      <c r="O2846" s="1" t="s">
        <v>87</v>
      </c>
      <c r="P2846" s="1" t="s">
        <v>2485</v>
      </c>
      <c r="Q2846" s="10">
        <v>12.96</v>
      </c>
      <c r="R2846" s="25">
        <v>2</v>
      </c>
      <c r="S2846" s="10">
        <v>25.92</v>
      </c>
      <c r="T2846" s="1">
        <v>0</v>
      </c>
      <c r="U2846" s="10">
        <v>6.2208000000000006</v>
      </c>
    </row>
    <row r="2847" spans="1:21" x14ac:dyDescent="0.3">
      <c r="A2847" t="s">
        <v>8232</v>
      </c>
      <c r="B2847" s="2">
        <v>44100</v>
      </c>
      <c r="C2847" s="2">
        <v>44104</v>
      </c>
      <c r="D2847" s="1" t="s">
        <v>47</v>
      </c>
      <c r="E2847" s="1" t="s">
        <v>547</v>
      </c>
      <c r="F2847" s="1" t="s">
        <v>548</v>
      </c>
      <c r="G2847" s="1" t="s">
        <v>38</v>
      </c>
      <c r="H2847" s="1" t="s">
        <v>24</v>
      </c>
      <c r="I2847" s="1" t="s">
        <v>124</v>
      </c>
      <c r="J2847" s="1" t="s">
        <v>40</v>
      </c>
      <c r="K2847" s="1">
        <v>94109</v>
      </c>
      <c r="L2847" s="1" t="s">
        <v>41</v>
      </c>
      <c r="M2847" s="1" t="s">
        <v>3191</v>
      </c>
      <c r="N2847" s="1" t="s">
        <v>43</v>
      </c>
      <c r="O2847" s="1" t="s">
        <v>87</v>
      </c>
      <c r="P2847" s="1" t="s">
        <v>3192</v>
      </c>
      <c r="Q2847" s="10">
        <v>12.96</v>
      </c>
      <c r="R2847" s="25">
        <v>2</v>
      </c>
      <c r="S2847" s="10">
        <v>25.92</v>
      </c>
      <c r="T2847" s="1">
        <v>0</v>
      </c>
      <c r="U2847" s="10">
        <v>6.2208000000000006</v>
      </c>
    </row>
    <row r="2848" spans="1:21" x14ac:dyDescent="0.3">
      <c r="A2848" t="s">
        <v>8771</v>
      </c>
      <c r="B2848" s="2">
        <v>43243</v>
      </c>
      <c r="C2848" s="2">
        <v>43247</v>
      </c>
      <c r="D2848" s="1" t="s">
        <v>47</v>
      </c>
      <c r="E2848" s="1" t="s">
        <v>4652</v>
      </c>
      <c r="F2848" s="1" t="s">
        <v>4653</v>
      </c>
      <c r="G2848" s="1" t="s">
        <v>23</v>
      </c>
      <c r="H2848" s="1" t="s">
        <v>24</v>
      </c>
      <c r="I2848" s="1" t="s">
        <v>4034</v>
      </c>
      <c r="J2848" s="1" t="s">
        <v>93</v>
      </c>
      <c r="K2848" s="1">
        <v>98006</v>
      </c>
      <c r="L2848" s="1" t="s">
        <v>41</v>
      </c>
      <c r="M2848" s="1" t="s">
        <v>401</v>
      </c>
      <c r="N2848" s="1" t="s">
        <v>43</v>
      </c>
      <c r="O2848" s="1" t="s">
        <v>87</v>
      </c>
      <c r="P2848" s="1" t="s">
        <v>402</v>
      </c>
      <c r="Q2848" s="10">
        <v>12.96</v>
      </c>
      <c r="R2848" s="25">
        <v>2</v>
      </c>
      <c r="S2848" s="10">
        <v>25.92</v>
      </c>
      <c r="T2848" s="1">
        <v>0</v>
      </c>
      <c r="U2848" s="10">
        <v>6.2208000000000006</v>
      </c>
    </row>
    <row r="2849" spans="1:21" x14ac:dyDescent="0.3">
      <c r="A2849" t="s">
        <v>9018</v>
      </c>
      <c r="B2849" s="2">
        <v>44461</v>
      </c>
      <c r="C2849" s="2">
        <v>44466</v>
      </c>
      <c r="D2849" s="1" t="s">
        <v>47</v>
      </c>
      <c r="E2849" s="1" t="s">
        <v>2344</v>
      </c>
      <c r="F2849" s="1" t="s">
        <v>2345</v>
      </c>
      <c r="G2849" s="1" t="s">
        <v>23</v>
      </c>
      <c r="H2849" s="1" t="s">
        <v>24</v>
      </c>
      <c r="I2849" s="1" t="s">
        <v>3714</v>
      </c>
      <c r="J2849" s="1" t="s">
        <v>1258</v>
      </c>
      <c r="K2849" s="1">
        <v>30080</v>
      </c>
      <c r="L2849" s="1" t="s">
        <v>27</v>
      </c>
      <c r="M2849" s="1" t="s">
        <v>5319</v>
      </c>
      <c r="N2849" s="1" t="s">
        <v>43</v>
      </c>
      <c r="O2849" s="1" t="s">
        <v>87</v>
      </c>
      <c r="P2849" s="1" t="s">
        <v>5320</v>
      </c>
      <c r="Q2849" s="10">
        <v>12.96</v>
      </c>
      <c r="R2849" s="25">
        <v>2</v>
      </c>
      <c r="S2849" s="10">
        <v>25.92</v>
      </c>
      <c r="T2849" s="1">
        <v>0</v>
      </c>
      <c r="U2849" s="10">
        <v>6.2208000000000006</v>
      </c>
    </row>
    <row r="2850" spans="1:21" x14ac:dyDescent="0.3">
      <c r="A2850" t="s">
        <v>9266</v>
      </c>
      <c r="B2850" s="2">
        <v>44505</v>
      </c>
      <c r="C2850" s="2">
        <v>44509</v>
      </c>
      <c r="D2850" s="1" t="s">
        <v>47</v>
      </c>
      <c r="E2850" s="1" t="s">
        <v>6990</v>
      </c>
      <c r="F2850" s="1" t="s">
        <v>6991</v>
      </c>
      <c r="G2850" s="1" t="s">
        <v>23</v>
      </c>
      <c r="H2850" s="1" t="s">
        <v>24</v>
      </c>
      <c r="I2850" s="1" t="s">
        <v>939</v>
      </c>
      <c r="J2850" s="1" t="s">
        <v>40</v>
      </c>
      <c r="K2850" s="1">
        <v>92105</v>
      </c>
      <c r="L2850" s="1" t="s">
        <v>41</v>
      </c>
      <c r="M2850" s="1" t="s">
        <v>3287</v>
      </c>
      <c r="N2850" s="1" t="s">
        <v>43</v>
      </c>
      <c r="O2850" s="1" t="s">
        <v>87</v>
      </c>
      <c r="P2850" s="1" t="s">
        <v>3288</v>
      </c>
      <c r="Q2850" s="10">
        <v>12.96</v>
      </c>
      <c r="R2850" s="25">
        <v>2</v>
      </c>
      <c r="S2850" s="10">
        <v>25.92</v>
      </c>
      <c r="T2850" s="1">
        <v>0</v>
      </c>
      <c r="U2850" s="10">
        <v>6.2208000000000006</v>
      </c>
    </row>
    <row r="2851" spans="1:21" x14ac:dyDescent="0.3">
      <c r="A2851" t="s">
        <v>9829</v>
      </c>
      <c r="B2851" s="2">
        <v>43151</v>
      </c>
      <c r="C2851" s="2">
        <v>43155</v>
      </c>
      <c r="D2851" s="1" t="s">
        <v>47</v>
      </c>
      <c r="E2851" s="1" t="s">
        <v>2114</v>
      </c>
      <c r="F2851" s="1" t="s">
        <v>2115</v>
      </c>
      <c r="G2851" s="1" t="s">
        <v>99</v>
      </c>
      <c r="H2851" s="1" t="s">
        <v>24</v>
      </c>
      <c r="I2851" s="1" t="s">
        <v>39</v>
      </c>
      <c r="J2851" s="1" t="s">
        <v>40</v>
      </c>
      <c r="K2851" s="1">
        <v>90049</v>
      </c>
      <c r="L2851" s="1" t="s">
        <v>41</v>
      </c>
      <c r="M2851" s="1" t="s">
        <v>6516</v>
      </c>
      <c r="N2851" s="1" t="s">
        <v>43</v>
      </c>
      <c r="O2851" s="1" t="s">
        <v>87</v>
      </c>
      <c r="P2851" s="1" t="s">
        <v>6517</v>
      </c>
      <c r="Q2851" s="10">
        <v>12.96</v>
      </c>
      <c r="R2851" s="25">
        <v>2</v>
      </c>
      <c r="S2851" s="10">
        <v>25.92</v>
      </c>
      <c r="T2851" s="1">
        <v>0</v>
      </c>
      <c r="U2851" s="10">
        <v>6.2208000000000006</v>
      </c>
    </row>
    <row r="2852" spans="1:21" x14ac:dyDescent="0.3">
      <c r="A2852" t="s">
        <v>10001</v>
      </c>
      <c r="B2852" s="2">
        <v>44019</v>
      </c>
      <c r="C2852" s="2">
        <v>44025</v>
      </c>
      <c r="D2852" s="1" t="s">
        <v>47</v>
      </c>
      <c r="E2852" s="1" t="s">
        <v>662</v>
      </c>
      <c r="F2852" s="1" t="s">
        <v>663</v>
      </c>
      <c r="G2852" s="1" t="s">
        <v>23</v>
      </c>
      <c r="H2852" s="1" t="s">
        <v>24</v>
      </c>
      <c r="I2852" s="1" t="s">
        <v>149</v>
      </c>
      <c r="J2852" s="1" t="s">
        <v>118</v>
      </c>
      <c r="K2852" s="1">
        <v>84057</v>
      </c>
      <c r="L2852" s="1" t="s">
        <v>41</v>
      </c>
      <c r="M2852" s="1" t="s">
        <v>1870</v>
      </c>
      <c r="N2852" s="1" t="s">
        <v>43</v>
      </c>
      <c r="O2852" s="1" t="s">
        <v>87</v>
      </c>
      <c r="P2852" s="1" t="s">
        <v>1871</v>
      </c>
      <c r="Q2852" s="10">
        <v>12.96</v>
      </c>
      <c r="R2852" s="25">
        <v>2</v>
      </c>
      <c r="S2852" s="10">
        <v>25.92</v>
      </c>
      <c r="T2852" s="1">
        <v>0</v>
      </c>
      <c r="U2852" s="10">
        <v>6.2208000000000006</v>
      </c>
    </row>
    <row r="2853" spans="1:21" x14ac:dyDescent="0.3">
      <c r="A2853" t="s">
        <v>10365</v>
      </c>
      <c r="B2853" s="2">
        <v>44342</v>
      </c>
      <c r="C2853" s="2">
        <v>44347</v>
      </c>
      <c r="D2853" s="1" t="s">
        <v>47</v>
      </c>
      <c r="E2853" s="1" t="s">
        <v>2470</v>
      </c>
      <c r="F2853" s="1" t="s">
        <v>2471</v>
      </c>
      <c r="G2853" s="1" t="s">
        <v>23</v>
      </c>
      <c r="H2853" s="1" t="s">
        <v>24</v>
      </c>
      <c r="I2853" s="1" t="s">
        <v>2309</v>
      </c>
      <c r="J2853" s="1" t="s">
        <v>40</v>
      </c>
      <c r="K2853" s="1">
        <v>92054</v>
      </c>
      <c r="L2853" s="1" t="s">
        <v>41</v>
      </c>
      <c r="M2853" s="1" t="s">
        <v>5883</v>
      </c>
      <c r="N2853" s="1" t="s">
        <v>43</v>
      </c>
      <c r="O2853" s="1" t="s">
        <v>87</v>
      </c>
      <c r="P2853" s="1" t="s">
        <v>5884</v>
      </c>
      <c r="Q2853" s="10">
        <v>12.96</v>
      </c>
      <c r="R2853" s="25">
        <v>2</v>
      </c>
      <c r="S2853" s="10">
        <v>25.92</v>
      </c>
      <c r="T2853" s="1">
        <v>0</v>
      </c>
      <c r="U2853" s="10">
        <v>6.2208000000000006</v>
      </c>
    </row>
    <row r="2854" spans="1:21" x14ac:dyDescent="0.3">
      <c r="A2854" t="s">
        <v>10506</v>
      </c>
      <c r="B2854" s="2">
        <v>43806</v>
      </c>
      <c r="C2854" s="2">
        <v>43806</v>
      </c>
      <c r="D2854" s="1" t="s">
        <v>1276</v>
      </c>
      <c r="E2854" s="1" t="s">
        <v>1003</v>
      </c>
      <c r="F2854" s="1" t="s">
        <v>1004</v>
      </c>
      <c r="G2854" s="1" t="s">
        <v>38</v>
      </c>
      <c r="H2854" s="1" t="s">
        <v>24</v>
      </c>
      <c r="I2854" s="1" t="s">
        <v>2815</v>
      </c>
      <c r="J2854" s="1" t="s">
        <v>40</v>
      </c>
      <c r="K2854" s="1">
        <v>92503</v>
      </c>
      <c r="L2854" s="1" t="s">
        <v>41</v>
      </c>
      <c r="M2854" s="1" t="s">
        <v>2484</v>
      </c>
      <c r="N2854" s="1" t="s">
        <v>43</v>
      </c>
      <c r="O2854" s="1" t="s">
        <v>87</v>
      </c>
      <c r="P2854" s="1" t="s">
        <v>2485</v>
      </c>
      <c r="Q2854" s="10">
        <v>12.96</v>
      </c>
      <c r="R2854" s="25">
        <v>2</v>
      </c>
      <c r="S2854" s="10">
        <v>25.92</v>
      </c>
      <c r="T2854" s="1">
        <v>0</v>
      </c>
      <c r="U2854" s="10">
        <v>6.2208000000000006</v>
      </c>
    </row>
    <row r="2855" spans="1:21" x14ac:dyDescent="0.3">
      <c r="A2855" t="s">
        <v>10635</v>
      </c>
      <c r="B2855" s="2">
        <v>44225</v>
      </c>
      <c r="C2855" s="2">
        <v>44227</v>
      </c>
      <c r="D2855" s="1" t="s">
        <v>20</v>
      </c>
      <c r="E2855" s="1" t="s">
        <v>5336</v>
      </c>
      <c r="F2855" s="1" t="s">
        <v>5337</v>
      </c>
      <c r="G2855" s="1" t="s">
        <v>23</v>
      </c>
      <c r="H2855" s="1" t="s">
        <v>24</v>
      </c>
      <c r="I2855" s="1" t="s">
        <v>5071</v>
      </c>
      <c r="J2855" s="1" t="s">
        <v>480</v>
      </c>
      <c r="K2855" s="1">
        <v>52302</v>
      </c>
      <c r="L2855" s="1" t="s">
        <v>102</v>
      </c>
      <c r="M2855" s="1" t="s">
        <v>6036</v>
      </c>
      <c r="N2855" s="1" t="s">
        <v>43</v>
      </c>
      <c r="O2855" s="1" t="s">
        <v>87</v>
      </c>
      <c r="P2855" s="1" t="s">
        <v>6037</v>
      </c>
      <c r="Q2855" s="10">
        <v>12.96</v>
      </c>
      <c r="R2855" s="25">
        <v>2</v>
      </c>
      <c r="S2855" s="10">
        <v>25.92</v>
      </c>
      <c r="T2855" s="1">
        <v>0</v>
      </c>
      <c r="U2855" s="10">
        <v>6.2208000000000006</v>
      </c>
    </row>
    <row r="2856" spans="1:21" x14ac:dyDescent="0.3">
      <c r="A2856" t="s">
        <v>5195</v>
      </c>
      <c r="B2856" s="2">
        <v>43770</v>
      </c>
      <c r="C2856" s="2">
        <v>43774</v>
      </c>
      <c r="D2856" s="1" t="s">
        <v>47</v>
      </c>
      <c r="E2856" s="1" t="s">
        <v>879</v>
      </c>
      <c r="F2856" s="1" t="s">
        <v>880</v>
      </c>
      <c r="G2856" s="1" t="s">
        <v>23</v>
      </c>
      <c r="H2856" s="1" t="s">
        <v>24</v>
      </c>
      <c r="I2856" s="1" t="s">
        <v>261</v>
      </c>
      <c r="J2856" s="1" t="s">
        <v>262</v>
      </c>
      <c r="K2856" s="1">
        <v>10011</v>
      </c>
      <c r="L2856" s="1" t="s">
        <v>143</v>
      </c>
      <c r="M2856" s="1" t="s">
        <v>3582</v>
      </c>
      <c r="N2856" s="1" t="s">
        <v>43</v>
      </c>
      <c r="O2856" s="1" t="s">
        <v>87</v>
      </c>
      <c r="P2856" s="1" t="s">
        <v>3583</v>
      </c>
      <c r="Q2856" s="10">
        <v>13.52</v>
      </c>
      <c r="R2856" s="25">
        <v>4</v>
      </c>
      <c r="S2856" s="10">
        <v>54.08</v>
      </c>
      <c r="T2856" s="1">
        <v>0</v>
      </c>
      <c r="U2856" s="10">
        <v>6.219199999999999</v>
      </c>
    </row>
    <row r="2857" spans="1:21" x14ac:dyDescent="0.3">
      <c r="A2857" t="s">
        <v>5825</v>
      </c>
      <c r="B2857" s="2">
        <v>44316</v>
      </c>
      <c r="C2857" s="2">
        <v>44321</v>
      </c>
      <c r="D2857" s="1" t="s">
        <v>47</v>
      </c>
      <c r="E2857" s="1" t="s">
        <v>1383</v>
      </c>
      <c r="F2857" s="1" t="s">
        <v>1384</v>
      </c>
      <c r="G2857" s="1" t="s">
        <v>38</v>
      </c>
      <c r="H2857" s="1" t="s">
        <v>24</v>
      </c>
      <c r="I2857" s="1" t="s">
        <v>5826</v>
      </c>
      <c r="J2857" s="1" t="s">
        <v>51</v>
      </c>
      <c r="K2857" s="1">
        <v>33068</v>
      </c>
      <c r="L2857" s="1" t="s">
        <v>27</v>
      </c>
      <c r="M2857" s="1" t="s">
        <v>1349</v>
      </c>
      <c r="N2857" s="1" t="s">
        <v>29</v>
      </c>
      <c r="O2857" s="1" t="s">
        <v>62</v>
      </c>
      <c r="P2857" s="1" t="s">
        <v>1350</v>
      </c>
      <c r="Q2857" s="10">
        <v>23.680000000000003</v>
      </c>
      <c r="R2857" s="25">
        <v>8</v>
      </c>
      <c r="S2857" s="10">
        <v>189.44000000000003</v>
      </c>
      <c r="T2857" s="1">
        <v>0.2</v>
      </c>
      <c r="U2857" s="10">
        <v>6.216000000000002</v>
      </c>
    </row>
    <row r="2858" spans="1:21" x14ac:dyDescent="0.3">
      <c r="A2858" t="s">
        <v>2486</v>
      </c>
      <c r="B2858" s="2">
        <v>44308</v>
      </c>
      <c r="C2858" s="2">
        <v>44310</v>
      </c>
      <c r="D2858" s="1" t="s">
        <v>183</v>
      </c>
      <c r="E2858" s="1" t="s">
        <v>2487</v>
      </c>
      <c r="F2858" s="1" t="s">
        <v>2488</v>
      </c>
      <c r="G2858" s="1" t="s">
        <v>23</v>
      </c>
      <c r="H2858" s="1" t="s">
        <v>24</v>
      </c>
      <c r="I2858" s="1" t="s">
        <v>124</v>
      </c>
      <c r="J2858" s="1" t="s">
        <v>40</v>
      </c>
      <c r="K2858" s="1">
        <v>94122</v>
      </c>
      <c r="L2858" s="1" t="s">
        <v>41</v>
      </c>
      <c r="M2858" s="1" t="s">
        <v>2489</v>
      </c>
      <c r="N2858" s="1" t="s">
        <v>29</v>
      </c>
      <c r="O2858" s="1" t="s">
        <v>62</v>
      </c>
      <c r="P2858" s="1" t="s">
        <v>2490</v>
      </c>
      <c r="Q2858" s="10">
        <v>18.28</v>
      </c>
      <c r="R2858" s="25">
        <v>2</v>
      </c>
      <c r="S2858" s="10">
        <v>36.56</v>
      </c>
      <c r="T2858" s="1">
        <v>0</v>
      </c>
      <c r="U2858" s="10">
        <v>6.2151999999999994</v>
      </c>
    </row>
    <row r="2859" spans="1:21" x14ac:dyDescent="0.3">
      <c r="A2859" t="s">
        <v>2506</v>
      </c>
      <c r="B2859" s="2">
        <v>44330</v>
      </c>
      <c r="C2859" s="2">
        <v>44330</v>
      </c>
      <c r="D2859" s="1" t="s">
        <v>1276</v>
      </c>
      <c r="E2859" s="1" t="s">
        <v>2507</v>
      </c>
      <c r="F2859" s="1" t="s">
        <v>2508</v>
      </c>
      <c r="G2859" s="1" t="s">
        <v>23</v>
      </c>
      <c r="H2859" s="1" t="s">
        <v>24</v>
      </c>
      <c r="I2859" s="1" t="s">
        <v>2509</v>
      </c>
      <c r="J2859" s="1" t="s">
        <v>40</v>
      </c>
      <c r="K2859" s="1">
        <v>92704</v>
      </c>
      <c r="L2859" s="1" t="s">
        <v>41</v>
      </c>
      <c r="M2859" s="1" t="s">
        <v>2489</v>
      </c>
      <c r="N2859" s="1" t="s">
        <v>29</v>
      </c>
      <c r="O2859" s="1" t="s">
        <v>62</v>
      </c>
      <c r="P2859" s="1" t="s">
        <v>2490</v>
      </c>
      <c r="Q2859" s="10">
        <v>18.28</v>
      </c>
      <c r="R2859" s="25">
        <v>2</v>
      </c>
      <c r="S2859" s="10">
        <v>36.56</v>
      </c>
      <c r="T2859" s="1">
        <v>0</v>
      </c>
      <c r="U2859" s="10">
        <v>6.2151999999999994</v>
      </c>
    </row>
    <row r="2860" spans="1:21" x14ac:dyDescent="0.3">
      <c r="A2860" t="s">
        <v>4511</v>
      </c>
      <c r="B2860" s="2">
        <v>43272</v>
      </c>
      <c r="C2860" s="2">
        <v>43275</v>
      </c>
      <c r="D2860" s="1" t="s">
        <v>183</v>
      </c>
      <c r="E2860" s="1" t="s">
        <v>4376</v>
      </c>
      <c r="F2860" s="1" t="s">
        <v>4377</v>
      </c>
      <c r="G2860" s="1" t="s">
        <v>23</v>
      </c>
      <c r="H2860" s="1" t="s">
        <v>24</v>
      </c>
      <c r="I2860" s="1" t="s">
        <v>4512</v>
      </c>
      <c r="J2860" s="1" t="s">
        <v>738</v>
      </c>
      <c r="K2860" s="1">
        <v>6450</v>
      </c>
      <c r="L2860" s="1" t="s">
        <v>143</v>
      </c>
      <c r="M2860" s="1" t="s">
        <v>125</v>
      </c>
      <c r="N2860" s="1" t="s">
        <v>43</v>
      </c>
      <c r="O2860" s="1" t="s">
        <v>65</v>
      </c>
      <c r="P2860" s="1" t="s">
        <v>126</v>
      </c>
      <c r="Q2860" s="10">
        <v>21.400000000000002</v>
      </c>
      <c r="R2860" s="25">
        <v>5</v>
      </c>
      <c r="S2860" s="10">
        <v>107.00000000000001</v>
      </c>
      <c r="T2860" s="1">
        <v>0</v>
      </c>
      <c r="U2860" s="10">
        <v>6.2059999999999977</v>
      </c>
    </row>
    <row r="2861" spans="1:21" x14ac:dyDescent="0.3">
      <c r="A2861" t="s">
        <v>6562</v>
      </c>
      <c r="B2861" s="2">
        <v>43970</v>
      </c>
      <c r="C2861" s="2">
        <v>43974</v>
      </c>
      <c r="D2861" s="1" t="s">
        <v>47</v>
      </c>
      <c r="E2861" s="1" t="s">
        <v>4418</v>
      </c>
      <c r="F2861" s="1" t="s">
        <v>4419</v>
      </c>
      <c r="G2861" s="1" t="s">
        <v>38</v>
      </c>
      <c r="H2861" s="1" t="s">
        <v>24</v>
      </c>
      <c r="I2861" s="1" t="s">
        <v>4180</v>
      </c>
      <c r="J2861" s="1" t="s">
        <v>249</v>
      </c>
      <c r="K2861" s="1">
        <v>47905</v>
      </c>
      <c r="L2861" s="1" t="s">
        <v>102</v>
      </c>
      <c r="M2861" s="1" t="s">
        <v>125</v>
      </c>
      <c r="N2861" s="1" t="s">
        <v>43</v>
      </c>
      <c r="O2861" s="1" t="s">
        <v>65</v>
      </c>
      <c r="P2861" s="1" t="s">
        <v>126</v>
      </c>
      <c r="Q2861" s="10">
        <v>21.400000000000002</v>
      </c>
      <c r="R2861" s="25">
        <v>5</v>
      </c>
      <c r="S2861" s="10">
        <v>107.00000000000001</v>
      </c>
      <c r="T2861" s="1">
        <v>0</v>
      </c>
      <c r="U2861" s="10">
        <v>6.2059999999999977</v>
      </c>
    </row>
    <row r="2862" spans="1:21" x14ac:dyDescent="0.3">
      <c r="A2862" t="s">
        <v>7772</v>
      </c>
      <c r="B2862" s="2">
        <v>44211</v>
      </c>
      <c r="C2862" s="2">
        <v>44215</v>
      </c>
      <c r="D2862" s="1" t="s">
        <v>47</v>
      </c>
      <c r="E2862" s="1" t="s">
        <v>4088</v>
      </c>
      <c r="F2862" s="1" t="s">
        <v>4089</v>
      </c>
      <c r="G2862" s="1" t="s">
        <v>99</v>
      </c>
      <c r="H2862" s="1" t="s">
        <v>24</v>
      </c>
      <c r="I2862" s="1" t="s">
        <v>39</v>
      </c>
      <c r="J2862" s="1" t="s">
        <v>40</v>
      </c>
      <c r="K2862" s="1">
        <v>90008</v>
      </c>
      <c r="L2862" s="1" t="s">
        <v>41</v>
      </c>
      <c r="M2862" s="1" t="s">
        <v>4074</v>
      </c>
      <c r="N2862" s="1" t="s">
        <v>43</v>
      </c>
      <c r="O2862" s="1" t="s">
        <v>65</v>
      </c>
      <c r="P2862" s="1" t="s">
        <v>4075</v>
      </c>
      <c r="Q2862" s="10">
        <v>21.400000000000002</v>
      </c>
      <c r="R2862" s="25">
        <v>5</v>
      </c>
      <c r="S2862" s="10">
        <v>107.00000000000001</v>
      </c>
      <c r="T2862" s="1">
        <v>0</v>
      </c>
      <c r="U2862" s="10">
        <v>6.2059999999999977</v>
      </c>
    </row>
    <row r="2863" spans="1:21" x14ac:dyDescent="0.3">
      <c r="A2863" t="s">
        <v>9102</v>
      </c>
      <c r="B2863" s="2">
        <v>43216</v>
      </c>
      <c r="C2863" s="2">
        <v>43220</v>
      </c>
      <c r="D2863" s="1" t="s">
        <v>47</v>
      </c>
      <c r="E2863" s="1" t="s">
        <v>8022</v>
      </c>
      <c r="F2863" s="1" t="s">
        <v>8023</v>
      </c>
      <c r="G2863" s="1" t="s">
        <v>99</v>
      </c>
      <c r="H2863" s="1" t="s">
        <v>24</v>
      </c>
      <c r="I2863" s="1" t="s">
        <v>39</v>
      </c>
      <c r="J2863" s="1" t="s">
        <v>40</v>
      </c>
      <c r="K2863" s="1">
        <v>90036</v>
      </c>
      <c r="L2863" s="1" t="s">
        <v>41</v>
      </c>
      <c r="M2863" s="1" t="s">
        <v>4074</v>
      </c>
      <c r="N2863" s="1" t="s">
        <v>43</v>
      </c>
      <c r="O2863" s="1" t="s">
        <v>65</v>
      </c>
      <c r="P2863" s="1" t="s">
        <v>4075</v>
      </c>
      <c r="Q2863" s="10">
        <v>21.400000000000002</v>
      </c>
      <c r="R2863" s="25">
        <v>5</v>
      </c>
      <c r="S2863" s="10">
        <v>107.00000000000001</v>
      </c>
      <c r="T2863" s="1">
        <v>0</v>
      </c>
      <c r="U2863" s="10">
        <v>6.2059999999999977</v>
      </c>
    </row>
    <row r="2864" spans="1:21" x14ac:dyDescent="0.3">
      <c r="A2864" t="s">
        <v>9932</v>
      </c>
      <c r="B2864" s="2">
        <v>44243</v>
      </c>
      <c r="C2864" s="2">
        <v>44248</v>
      </c>
      <c r="D2864" s="1" t="s">
        <v>47</v>
      </c>
      <c r="E2864" s="1" t="s">
        <v>4764</v>
      </c>
      <c r="F2864" s="1" t="s">
        <v>4765</v>
      </c>
      <c r="G2864" s="1" t="s">
        <v>23</v>
      </c>
      <c r="H2864" s="1" t="s">
        <v>24</v>
      </c>
      <c r="I2864" s="1" t="s">
        <v>348</v>
      </c>
      <c r="J2864" s="1" t="s">
        <v>206</v>
      </c>
      <c r="K2864" s="1">
        <v>62521</v>
      </c>
      <c r="L2864" s="1" t="s">
        <v>102</v>
      </c>
      <c r="M2864" s="1" t="s">
        <v>1080</v>
      </c>
      <c r="N2864" s="1" t="s">
        <v>43</v>
      </c>
      <c r="O2864" s="1" t="s">
        <v>264</v>
      </c>
      <c r="P2864" s="1" t="s">
        <v>1081</v>
      </c>
      <c r="Q2864" s="10">
        <v>18.368000000000002</v>
      </c>
      <c r="R2864" s="25">
        <v>2</v>
      </c>
      <c r="S2864" s="10">
        <v>36.736000000000004</v>
      </c>
      <c r="T2864" s="1">
        <v>0.2</v>
      </c>
      <c r="U2864" s="10">
        <v>6.1991999999999994</v>
      </c>
    </row>
    <row r="2865" spans="1:21" x14ac:dyDescent="0.3">
      <c r="A2865" t="s">
        <v>5010</v>
      </c>
      <c r="B2865" s="2">
        <v>43676</v>
      </c>
      <c r="C2865" s="2">
        <v>43680</v>
      </c>
      <c r="D2865" s="1" t="s">
        <v>20</v>
      </c>
      <c r="E2865" s="1" t="s">
        <v>4847</v>
      </c>
      <c r="F2865" s="1" t="s">
        <v>4848</v>
      </c>
      <c r="G2865" s="1" t="s">
        <v>38</v>
      </c>
      <c r="H2865" s="1" t="s">
        <v>24</v>
      </c>
      <c r="I2865" s="1" t="s">
        <v>179</v>
      </c>
      <c r="J2865" s="1" t="s">
        <v>101</v>
      </c>
      <c r="K2865" s="1">
        <v>77041</v>
      </c>
      <c r="L2865" s="1" t="s">
        <v>102</v>
      </c>
      <c r="M2865" s="1" t="s">
        <v>4785</v>
      </c>
      <c r="N2865" s="1" t="s">
        <v>43</v>
      </c>
      <c r="O2865" s="1" t="s">
        <v>56</v>
      </c>
      <c r="P2865" s="1" t="s">
        <v>4786</v>
      </c>
      <c r="Q2865" s="10">
        <v>61.792000000000002</v>
      </c>
      <c r="R2865" s="25">
        <v>4</v>
      </c>
      <c r="S2865" s="10">
        <v>247.16800000000001</v>
      </c>
      <c r="T2865" s="1">
        <v>0.2</v>
      </c>
      <c r="U2865" s="10">
        <v>6.1792000000000016</v>
      </c>
    </row>
    <row r="2866" spans="1:21" x14ac:dyDescent="0.3">
      <c r="A2866" t="s">
        <v>8289</v>
      </c>
      <c r="B2866" s="2">
        <v>44513</v>
      </c>
      <c r="C2866" s="2">
        <v>44519</v>
      </c>
      <c r="D2866" s="1" t="s">
        <v>47</v>
      </c>
      <c r="E2866" s="1" t="s">
        <v>6822</v>
      </c>
      <c r="F2866" s="1" t="s">
        <v>6823</v>
      </c>
      <c r="G2866" s="1" t="s">
        <v>38</v>
      </c>
      <c r="H2866" s="1" t="s">
        <v>24</v>
      </c>
      <c r="I2866" s="1" t="s">
        <v>806</v>
      </c>
      <c r="J2866" s="1" t="s">
        <v>101</v>
      </c>
      <c r="K2866" s="1">
        <v>75220</v>
      </c>
      <c r="L2866" s="1" t="s">
        <v>102</v>
      </c>
      <c r="M2866" s="1" t="s">
        <v>4785</v>
      </c>
      <c r="N2866" s="1" t="s">
        <v>43</v>
      </c>
      <c r="O2866" s="1" t="s">
        <v>56</v>
      </c>
      <c r="P2866" s="1" t="s">
        <v>4786</v>
      </c>
      <c r="Q2866" s="10">
        <v>61.792000000000002</v>
      </c>
      <c r="R2866" s="25">
        <v>4</v>
      </c>
      <c r="S2866" s="10">
        <v>247.16800000000001</v>
      </c>
      <c r="T2866" s="1">
        <v>0.2</v>
      </c>
      <c r="U2866" s="10">
        <v>6.1792000000000016</v>
      </c>
    </row>
    <row r="2867" spans="1:21" x14ac:dyDescent="0.3">
      <c r="A2867" t="s">
        <v>7468</v>
      </c>
      <c r="B2867" s="2">
        <v>43753</v>
      </c>
      <c r="C2867" s="2">
        <v>43753</v>
      </c>
      <c r="D2867" s="1" t="s">
        <v>1276</v>
      </c>
      <c r="E2867" s="1" t="s">
        <v>2587</v>
      </c>
      <c r="F2867" s="1" t="s">
        <v>2588</v>
      </c>
      <c r="G2867" s="1" t="s">
        <v>23</v>
      </c>
      <c r="H2867" s="1" t="s">
        <v>24</v>
      </c>
      <c r="I2867" s="1" t="s">
        <v>6032</v>
      </c>
      <c r="J2867" s="1" t="s">
        <v>233</v>
      </c>
      <c r="K2867" s="1">
        <v>48858</v>
      </c>
      <c r="L2867" s="1" t="s">
        <v>102</v>
      </c>
      <c r="M2867" s="1" t="s">
        <v>7469</v>
      </c>
      <c r="N2867" s="1" t="s">
        <v>29</v>
      </c>
      <c r="O2867" s="1" t="s">
        <v>62</v>
      </c>
      <c r="P2867" s="1" t="s">
        <v>7470</v>
      </c>
      <c r="Q2867" s="10">
        <v>17.14</v>
      </c>
      <c r="R2867" s="25">
        <v>2</v>
      </c>
      <c r="S2867" s="10">
        <v>34.28</v>
      </c>
      <c r="T2867" s="1">
        <v>0</v>
      </c>
      <c r="U2867" s="10">
        <v>6.1704000000000008</v>
      </c>
    </row>
    <row r="2868" spans="1:21" x14ac:dyDescent="0.3">
      <c r="A2868" t="s">
        <v>7603</v>
      </c>
      <c r="B2868" s="2">
        <v>43460</v>
      </c>
      <c r="C2868" s="2">
        <v>43465</v>
      </c>
      <c r="D2868" s="1" t="s">
        <v>47</v>
      </c>
      <c r="E2868" s="1" t="s">
        <v>6917</v>
      </c>
      <c r="F2868" s="1" t="s">
        <v>6918</v>
      </c>
      <c r="G2868" s="1" t="s">
        <v>23</v>
      </c>
      <c r="H2868" s="1" t="s">
        <v>24</v>
      </c>
      <c r="I2868" s="1" t="s">
        <v>141</v>
      </c>
      <c r="J2868" s="1" t="s">
        <v>142</v>
      </c>
      <c r="K2868" s="1">
        <v>19134</v>
      </c>
      <c r="L2868" s="1" t="s">
        <v>143</v>
      </c>
      <c r="M2868" s="1" t="s">
        <v>940</v>
      </c>
      <c r="N2868" s="1" t="s">
        <v>43</v>
      </c>
      <c r="O2868" s="1" t="s">
        <v>87</v>
      </c>
      <c r="P2868" s="1" t="s">
        <v>941</v>
      </c>
      <c r="Q2868" s="10">
        <v>18.264000000000003</v>
      </c>
      <c r="R2868" s="25">
        <v>3</v>
      </c>
      <c r="S2868" s="10">
        <v>54.792000000000009</v>
      </c>
      <c r="T2868" s="1">
        <v>0.2</v>
      </c>
      <c r="U2868" s="10">
        <v>6.1640999999999995</v>
      </c>
    </row>
    <row r="2869" spans="1:21" x14ac:dyDescent="0.3">
      <c r="A2869" t="s">
        <v>7289</v>
      </c>
      <c r="B2869" s="2">
        <v>44082</v>
      </c>
      <c r="C2869" s="2">
        <v>44086</v>
      </c>
      <c r="D2869" s="1" t="s">
        <v>47</v>
      </c>
      <c r="E2869" s="1" t="s">
        <v>130</v>
      </c>
      <c r="F2869" s="1" t="s">
        <v>131</v>
      </c>
      <c r="G2869" s="1" t="s">
        <v>38</v>
      </c>
      <c r="H2869" s="1" t="s">
        <v>24</v>
      </c>
      <c r="I2869" s="1" t="s">
        <v>806</v>
      </c>
      <c r="J2869" s="1" t="s">
        <v>101</v>
      </c>
      <c r="K2869" s="1">
        <v>75081</v>
      </c>
      <c r="L2869" s="1" t="s">
        <v>102</v>
      </c>
      <c r="M2869" s="1" t="s">
        <v>1543</v>
      </c>
      <c r="N2869" s="1" t="s">
        <v>43</v>
      </c>
      <c r="O2869" s="1" t="s">
        <v>65</v>
      </c>
      <c r="P2869" s="1" t="s">
        <v>1544</v>
      </c>
      <c r="Q2869" s="10">
        <v>70.367999999999995</v>
      </c>
      <c r="R2869" s="25">
        <v>2</v>
      </c>
      <c r="S2869" s="10">
        <v>140.73599999999999</v>
      </c>
      <c r="T2869" s="1">
        <v>0.2</v>
      </c>
      <c r="U2869" s="10">
        <v>6.1572000000000031</v>
      </c>
    </row>
    <row r="2870" spans="1:21" x14ac:dyDescent="0.3">
      <c r="A2870" t="s">
        <v>9469</v>
      </c>
      <c r="B2870" s="2">
        <v>43978</v>
      </c>
      <c r="C2870" s="2">
        <v>43984</v>
      </c>
      <c r="D2870" s="1" t="s">
        <v>47</v>
      </c>
      <c r="E2870" s="1" t="s">
        <v>1719</v>
      </c>
      <c r="F2870" s="1" t="s">
        <v>1720</v>
      </c>
      <c r="G2870" s="1" t="s">
        <v>23</v>
      </c>
      <c r="H2870" s="1" t="s">
        <v>24</v>
      </c>
      <c r="I2870" s="1" t="s">
        <v>39</v>
      </c>
      <c r="J2870" s="1" t="s">
        <v>40</v>
      </c>
      <c r="K2870" s="1">
        <v>90045</v>
      </c>
      <c r="L2870" s="1" t="s">
        <v>41</v>
      </c>
      <c r="M2870" s="1" t="s">
        <v>4162</v>
      </c>
      <c r="N2870" s="1" t="s">
        <v>43</v>
      </c>
      <c r="O2870" s="1" t="s">
        <v>87</v>
      </c>
      <c r="P2870" s="1" t="s">
        <v>4163</v>
      </c>
      <c r="Q2870" s="10">
        <v>13.38</v>
      </c>
      <c r="R2870" s="25">
        <v>2</v>
      </c>
      <c r="S2870" s="10">
        <v>26.76</v>
      </c>
      <c r="T2870" s="1">
        <v>0</v>
      </c>
      <c r="U2870" s="10">
        <v>6.1547999999999998</v>
      </c>
    </row>
    <row r="2871" spans="1:21" x14ac:dyDescent="0.3">
      <c r="A2871" t="s">
        <v>280</v>
      </c>
      <c r="B2871" s="2">
        <v>43793</v>
      </c>
      <c r="C2871" s="2">
        <v>43799</v>
      </c>
      <c r="D2871" s="1" t="s">
        <v>47</v>
      </c>
      <c r="E2871" s="1" t="s">
        <v>281</v>
      </c>
      <c r="F2871" s="1" t="s">
        <v>282</v>
      </c>
      <c r="G2871" s="1" t="s">
        <v>23</v>
      </c>
      <c r="H2871" s="1" t="s">
        <v>24</v>
      </c>
      <c r="I2871" s="1" t="s">
        <v>39</v>
      </c>
      <c r="J2871" s="1" t="s">
        <v>40</v>
      </c>
      <c r="K2871" s="1">
        <v>90004</v>
      </c>
      <c r="L2871" s="1" t="s">
        <v>41</v>
      </c>
      <c r="M2871" s="1" t="s">
        <v>283</v>
      </c>
      <c r="N2871" s="1" t="s">
        <v>68</v>
      </c>
      <c r="O2871" s="1" t="s">
        <v>156</v>
      </c>
      <c r="P2871" s="1" t="s">
        <v>284</v>
      </c>
      <c r="Q2871" s="10">
        <v>13.98</v>
      </c>
      <c r="R2871" s="25">
        <v>2</v>
      </c>
      <c r="S2871" s="10">
        <v>27.96</v>
      </c>
      <c r="T2871" s="1">
        <v>0</v>
      </c>
      <c r="U2871" s="10">
        <v>6.1512000000000011</v>
      </c>
    </row>
    <row r="2872" spans="1:21" x14ac:dyDescent="0.3">
      <c r="A2872" t="s">
        <v>8664</v>
      </c>
      <c r="B2872" s="2">
        <v>44135</v>
      </c>
      <c r="C2872" s="2">
        <v>44140</v>
      </c>
      <c r="D2872" s="1" t="s">
        <v>47</v>
      </c>
      <c r="E2872" s="1" t="s">
        <v>2474</v>
      </c>
      <c r="F2872" s="1" t="s">
        <v>2475</v>
      </c>
      <c r="G2872" s="1" t="s">
        <v>38</v>
      </c>
      <c r="H2872" s="1" t="s">
        <v>24</v>
      </c>
      <c r="I2872" s="1" t="s">
        <v>4452</v>
      </c>
      <c r="J2872" s="1" t="s">
        <v>639</v>
      </c>
      <c r="K2872" s="1">
        <v>74133</v>
      </c>
      <c r="L2872" s="1" t="s">
        <v>102</v>
      </c>
      <c r="M2872" s="1" t="s">
        <v>569</v>
      </c>
      <c r="N2872" s="1" t="s">
        <v>43</v>
      </c>
      <c r="O2872" s="1" t="s">
        <v>570</v>
      </c>
      <c r="P2872" s="1" t="s">
        <v>571</v>
      </c>
      <c r="Q2872" s="10">
        <v>21.96</v>
      </c>
      <c r="R2872" s="25">
        <v>2</v>
      </c>
      <c r="S2872" s="10">
        <v>43.92</v>
      </c>
      <c r="T2872" s="1">
        <v>0</v>
      </c>
      <c r="U2872" s="10">
        <v>6.1488000000000014</v>
      </c>
    </row>
    <row r="2873" spans="1:21" x14ac:dyDescent="0.3">
      <c r="A2873" t="s">
        <v>10153</v>
      </c>
      <c r="B2873" s="2">
        <v>44461</v>
      </c>
      <c r="C2873" s="2">
        <v>44467</v>
      </c>
      <c r="D2873" s="1" t="s">
        <v>47</v>
      </c>
      <c r="E2873" s="1" t="s">
        <v>2609</v>
      </c>
      <c r="F2873" s="1" t="s">
        <v>2610</v>
      </c>
      <c r="G2873" s="1" t="s">
        <v>23</v>
      </c>
      <c r="H2873" s="1" t="s">
        <v>24</v>
      </c>
      <c r="I2873" s="1" t="s">
        <v>2509</v>
      </c>
      <c r="J2873" s="1" t="s">
        <v>40</v>
      </c>
      <c r="K2873" s="1">
        <v>92704</v>
      </c>
      <c r="L2873" s="1" t="s">
        <v>41</v>
      </c>
      <c r="M2873" s="1" t="s">
        <v>569</v>
      </c>
      <c r="N2873" s="1" t="s">
        <v>43</v>
      </c>
      <c r="O2873" s="1" t="s">
        <v>570</v>
      </c>
      <c r="P2873" s="1" t="s">
        <v>571</v>
      </c>
      <c r="Q2873" s="10">
        <v>21.96</v>
      </c>
      <c r="R2873" s="25">
        <v>2</v>
      </c>
      <c r="S2873" s="10">
        <v>43.92</v>
      </c>
      <c r="T2873" s="1">
        <v>0</v>
      </c>
      <c r="U2873" s="10">
        <v>6.1488000000000014</v>
      </c>
    </row>
    <row r="2874" spans="1:21" x14ac:dyDescent="0.3">
      <c r="A2874" t="s">
        <v>7483</v>
      </c>
      <c r="B2874" s="2">
        <v>43250</v>
      </c>
      <c r="C2874" s="2">
        <v>43256</v>
      </c>
      <c r="D2874" s="1" t="s">
        <v>47</v>
      </c>
      <c r="E2874" s="1" t="s">
        <v>1895</v>
      </c>
      <c r="F2874" s="1" t="s">
        <v>1896</v>
      </c>
      <c r="G2874" s="1" t="s">
        <v>38</v>
      </c>
      <c r="H2874" s="1" t="s">
        <v>24</v>
      </c>
      <c r="I2874" s="1" t="s">
        <v>1448</v>
      </c>
      <c r="J2874" s="1" t="s">
        <v>310</v>
      </c>
      <c r="K2874" s="1">
        <v>23223</v>
      </c>
      <c r="L2874" s="1" t="s">
        <v>27</v>
      </c>
      <c r="M2874" s="1" t="s">
        <v>2703</v>
      </c>
      <c r="N2874" s="1" t="s">
        <v>43</v>
      </c>
      <c r="O2874" s="1" t="s">
        <v>87</v>
      </c>
      <c r="P2874" s="1" t="s">
        <v>2704</v>
      </c>
      <c r="Q2874" s="10">
        <v>13.620000000000001</v>
      </c>
      <c r="R2874" s="25">
        <v>3</v>
      </c>
      <c r="S2874" s="10">
        <v>40.86</v>
      </c>
      <c r="T2874" s="1">
        <v>0</v>
      </c>
      <c r="U2874" s="10">
        <v>6.1289999999999996</v>
      </c>
    </row>
    <row r="2875" spans="1:21" x14ac:dyDescent="0.3">
      <c r="A2875" t="s">
        <v>7700</v>
      </c>
      <c r="B2875" s="2">
        <v>44153</v>
      </c>
      <c r="C2875" s="2">
        <v>44157</v>
      </c>
      <c r="D2875" s="1" t="s">
        <v>47</v>
      </c>
      <c r="E2875" s="1" t="s">
        <v>3533</v>
      </c>
      <c r="F2875" s="1" t="s">
        <v>3534</v>
      </c>
      <c r="G2875" s="1" t="s">
        <v>99</v>
      </c>
      <c r="H2875" s="1" t="s">
        <v>24</v>
      </c>
      <c r="I2875" s="1" t="s">
        <v>39</v>
      </c>
      <c r="J2875" s="1" t="s">
        <v>40</v>
      </c>
      <c r="K2875" s="1">
        <v>90008</v>
      </c>
      <c r="L2875" s="1" t="s">
        <v>41</v>
      </c>
      <c r="M2875" s="1" t="s">
        <v>4213</v>
      </c>
      <c r="N2875" s="1" t="s">
        <v>68</v>
      </c>
      <c r="O2875" s="1" t="s">
        <v>69</v>
      </c>
      <c r="P2875" s="1" t="s">
        <v>4214</v>
      </c>
      <c r="Q2875" s="10">
        <v>61.192</v>
      </c>
      <c r="R2875" s="25">
        <v>1</v>
      </c>
      <c r="S2875" s="10">
        <v>61.192</v>
      </c>
      <c r="T2875" s="1">
        <v>0.2</v>
      </c>
      <c r="U2875" s="10">
        <v>6.1192000000000011</v>
      </c>
    </row>
    <row r="2876" spans="1:21" x14ac:dyDescent="0.3">
      <c r="A2876" t="s">
        <v>3735</v>
      </c>
      <c r="B2876" s="2">
        <v>44136</v>
      </c>
      <c r="C2876" s="2">
        <v>44140</v>
      </c>
      <c r="D2876" s="1" t="s">
        <v>47</v>
      </c>
      <c r="E2876" s="1" t="s">
        <v>3736</v>
      </c>
      <c r="F2876" s="1" t="s">
        <v>3737</v>
      </c>
      <c r="G2876" s="1" t="s">
        <v>99</v>
      </c>
      <c r="H2876" s="1" t="s">
        <v>24</v>
      </c>
      <c r="I2876" s="1" t="s">
        <v>1946</v>
      </c>
      <c r="J2876" s="1" t="s">
        <v>310</v>
      </c>
      <c r="K2876" s="1">
        <v>24153</v>
      </c>
      <c r="L2876" s="1" t="s">
        <v>27</v>
      </c>
      <c r="M2876" s="1" t="s">
        <v>243</v>
      </c>
      <c r="N2876" s="1" t="s">
        <v>68</v>
      </c>
      <c r="O2876" s="1" t="s">
        <v>69</v>
      </c>
      <c r="P2876" s="1" t="s">
        <v>244</v>
      </c>
      <c r="Q2876" s="10">
        <v>21.8</v>
      </c>
      <c r="R2876" s="25">
        <v>2</v>
      </c>
      <c r="S2876" s="10">
        <v>43.6</v>
      </c>
      <c r="T2876" s="1">
        <v>0</v>
      </c>
      <c r="U2876" s="10">
        <v>6.104000000000001</v>
      </c>
    </row>
    <row r="2877" spans="1:21" x14ac:dyDescent="0.3">
      <c r="A2877" t="s">
        <v>9170</v>
      </c>
      <c r="B2877" s="2">
        <v>44443</v>
      </c>
      <c r="C2877" s="2">
        <v>44447</v>
      </c>
      <c r="D2877" s="1" t="s">
        <v>47</v>
      </c>
      <c r="E2877" s="1" t="s">
        <v>8307</v>
      </c>
      <c r="F2877" s="1" t="s">
        <v>8308</v>
      </c>
      <c r="G2877" s="1" t="s">
        <v>23</v>
      </c>
      <c r="H2877" s="1" t="s">
        <v>24</v>
      </c>
      <c r="I2877" s="1" t="s">
        <v>3390</v>
      </c>
      <c r="J2877" s="1" t="s">
        <v>51</v>
      </c>
      <c r="K2877" s="1">
        <v>33437</v>
      </c>
      <c r="L2877" s="1" t="s">
        <v>27</v>
      </c>
      <c r="M2877" s="1" t="s">
        <v>692</v>
      </c>
      <c r="N2877" s="1" t="s">
        <v>29</v>
      </c>
      <c r="O2877" s="1" t="s">
        <v>33</v>
      </c>
      <c r="P2877" s="1" t="s">
        <v>693</v>
      </c>
      <c r="Q2877" s="10">
        <v>97.184000000000012</v>
      </c>
      <c r="R2877" s="25">
        <v>2</v>
      </c>
      <c r="S2877" s="10">
        <v>194.36800000000002</v>
      </c>
      <c r="T2877" s="1">
        <v>0.2</v>
      </c>
      <c r="U2877" s="10">
        <v>6.0740000000000016</v>
      </c>
    </row>
    <row r="2878" spans="1:21" x14ac:dyDescent="0.3">
      <c r="A2878" t="s">
        <v>7577</v>
      </c>
      <c r="B2878" s="2">
        <v>44516</v>
      </c>
      <c r="C2878" s="2">
        <v>44521</v>
      </c>
      <c r="D2878" s="1" t="s">
        <v>47</v>
      </c>
      <c r="E2878" s="1" t="s">
        <v>7099</v>
      </c>
      <c r="F2878" s="1" t="s">
        <v>7100</v>
      </c>
      <c r="G2878" s="1" t="s">
        <v>99</v>
      </c>
      <c r="H2878" s="1" t="s">
        <v>24</v>
      </c>
      <c r="I2878" s="1" t="s">
        <v>3272</v>
      </c>
      <c r="J2878" s="1" t="s">
        <v>40</v>
      </c>
      <c r="K2878" s="1">
        <v>92025</v>
      </c>
      <c r="L2878" s="1" t="s">
        <v>41</v>
      </c>
      <c r="M2878" s="1" t="s">
        <v>3121</v>
      </c>
      <c r="N2878" s="1" t="s">
        <v>43</v>
      </c>
      <c r="O2878" s="1" t="s">
        <v>65</v>
      </c>
      <c r="P2878" s="1" t="s">
        <v>3122</v>
      </c>
      <c r="Q2878" s="10">
        <v>23.36</v>
      </c>
      <c r="R2878" s="25">
        <v>4</v>
      </c>
      <c r="S2878" s="10">
        <v>93.44</v>
      </c>
      <c r="T2878" s="1">
        <v>0</v>
      </c>
      <c r="U2878" s="10">
        <v>6.073599999999999</v>
      </c>
    </row>
    <row r="2879" spans="1:21" x14ac:dyDescent="0.3">
      <c r="A2879" t="s">
        <v>6240</v>
      </c>
      <c r="B2879" s="2">
        <v>44535</v>
      </c>
      <c r="C2879" s="2">
        <v>44541</v>
      </c>
      <c r="D2879" s="1" t="s">
        <v>47</v>
      </c>
      <c r="E2879" s="1" t="s">
        <v>3447</v>
      </c>
      <c r="F2879" s="1" t="s">
        <v>3448</v>
      </c>
      <c r="G2879" s="1" t="s">
        <v>38</v>
      </c>
      <c r="H2879" s="1" t="s">
        <v>24</v>
      </c>
      <c r="I2879" s="1" t="s">
        <v>261</v>
      </c>
      <c r="J2879" s="1" t="s">
        <v>262</v>
      </c>
      <c r="K2879" s="1">
        <v>10011</v>
      </c>
      <c r="L2879" s="1" t="s">
        <v>143</v>
      </c>
      <c r="M2879" s="1" t="s">
        <v>61</v>
      </c>
      <c r="N2879" s="1" t="s">
        <v>29</v>
      </c>
      <c r="O2879" s="1" t="s">
        <v>62</v>
      </c>
      <c r="P2879" s="1" t="s">
        <v>63</v>
      </c>
      <c r="Q2879" s="10">
        <v>20.94</v>
      </c>
      <c r="R2879" s="25">
        <v>3</v>
      </c>
      <c r="S2879" s="10">
        <v>62.820000000000007</v>
      </c>
      <c r="T2879" s="1">
        <v>0</v>
      </c>
      <c r="U2879" s="10">
        <v>6.0725999999999987</v>
      </c>
    </row>
    <row r="2880" spans="1:21" x14ac:dyDescent="0.3">
      <c r="A2880" t="s">
        <v>8703</v>
      </c>
      <c r="B2880" s="2">
        <v>43670</v>
      </c>
      <c r="C2880" s="2">
        <v>43674</v>
      </c>
      <c r="D2880" s="1" t="s">
        <v>47</v>
      </c>
      <c r="E2880" s="1" t="s">
        <v>8704</v>
      </c>
      <c r="F2880" s="1" t="s">
        <v>8705</v>
      </c>
      <c r="G2880" s="1" t="s">
        <v>99</v>
      </c>
      <c r="H2880" s="1" t="s">
        <v>24</v>
      </c>
      <c r="I2880" s="1" t="s">
        <v>1457</v>
      </c>
      <c r="J2880" s="1" t="s">
        <v>26</v>
      </c>
      <c r="K2880" s="1">
        <v>40214</v>
      </c>
      <c r="L2880" s="1" t="s">
        <v>27</v>
      </c>
      <c r="M2880" s="1" t="s">
        <v>61</v>
      </c>
      <c r="N2880" s="1" t="s">
        <v>29</v>
      </c>
      <c r="O2880" s="1" t="s">
        <v>62</v>
      </c>
      <c r="P2880" s="1" t="s">
        <v>63</v>
      </c>
      <c r="Q2880" s="10">
        <v>20.94</v>
      </c>
      <c r="R2880" s="25">
        <v>3</v>
      </c>
      <c r="S2880" s="10">
        <v>62.820000000000007</v>
      </c>
      <c r="T2880" s="1">
        <v>0</v>
      </c>
      <c r="U2880" s="10">
        <v>6.0725999999999987</v>
      </c>
    </row>
    <row r="2881" spans="1:21" x14ac:dyDescent="0.3">
      <c r="A2881" t="s">
        <v>2107</v>
      </c>
      <c r="B2881" s="2">
        <v>44176</v>
      </c>
      <c r="C2881" s="2">
        <v>44181</v>
      </c>
      <c r="D2881" s="1" t="s">
        <v>20</v>
      </c>
      <c r="E2881" s="1" t="s">
        <v>2108</v>
      </c>
      <c r="F2881" s="1" t="s">
        <v>2109</v>
      </c>
      <c r="G2881" s="1" t="s">
        <v>38</v>
      </c>
      <c r="H2881" s="1" t="s">
        <v>24</v>
      </c>
      <c r="I2881" s="1" t="s">
        <v>2110</v>
      </c>
      <c r="J2881" s="1" t="s">
        <v>93</v>
      </c>
      <c r="K2881" s="1">
        <v>98661</v>
      </c>
      <c r="L2881" s="1" t="s">
        <v>41</v>
      </c>
      <c r="M2881" s="1" t="s">
        <v>1349</v>
      </c>
      <c r="N2881" s="1" t="s">
        <v>29</v>
      </c>
      <c r="O2881" s="1" t="s">
        <v>62</v>
      </c>
      <c r="P2881" s="1" t="s">
        <v>1350</v>
      </c>
      <c r="Q2881" s="10">
        <v>14.8</v>
      </c>
      <c r="R2881" s="25">
        <v>4</v>
      </c>
      <c r="S2881" s="10">
        <v>59.2</v>
      </c>
      <c r="T2881" s="1">
        <v>0</v>
      </c>
      <c r="U2881" s="10">
        <v>6.0680000000000014</v>
      </c>
    </row>
    <row r="2882" spans="1:21" x14ac:dyDescent="0.3">
      <c r="A2882" t="s">
        <v>8060</v>
      </c>
      <c r="B2882" s="2">
        <v>43145</v>
      </c>
      <c r="C2882" s="2">
        <v>43150</v>
      </c>
      <c r="D2882" s="1" t="s">
        <v>20</v>
      </c>
      <c r="E2882" s="1" t="s">
        <v>3788</v>
      </c>
      <c r="F2882" s="1" t="s">
        <v>3789</v>
      </c>
      <c r="G2882" s="1" t="s">
        <v>23</v>
      </c>
      <c r="H2882" s="1" t="s">
        <v>24</v>
      </c>
      <c r="I2882" s="1" t="s">
        <v>179</v>
      </c>
      <c r="J2882" s="1" t="s">
        <v>101</v>
      </c>
      <c r="K2882" s="1">
        <v>77095</v>
      </c>
      <c r="L2882" s="1" t="s">
        <v>102</v>
      </c>
      <c r="M2882" s="1" t="s">
        <v>3641</v>
      </c>
      <c r="N2882" s="1" t="s">
        <v>43</v>
      </c>
      <c r="O2882" s="1" t="s">
        <v>87</v>
      </c>
      <c r="P2882" s="1" t="s">
        <v>3642</v>
      </c>
      <c r="Q2882" s="10">
        <v>16.176000000000002</v>
      </c>
      <c r="R2882" s="25">
        <v>3</v>
      </c>
      <c r="S2882" s="10">
        <v>48.528000000000006</v>
      </c>
      <c r="T2882" s="1">
        <v>0.2</v>
      </c>
      <c r="U2882" s="10">
        <v>6.0659999999999989</v>
      </c>
    </row>
    <row r="2883" spans="1:21" x14ac:dyDescent="0.3">
      <c r="A2883" t="s">
        <v>4427</v>
      </c>
      <c r="B2883" s="2">
        <v>43442</v>
      </c>
      <c r="C2883" s="2">
        <v>43447</v>
      </c>
      <c r="D2883" s="1" t="s">
        <v>47</v>
      </c>
      <c r="E2883" s="1" t="s">
        <v>4428</v>
      </c>
      <c r="F2883" s="1" t="s">
        <v>4429</v>
      </c>
      <c r="G2883" s="1" t="s">
        <v>38</v>
      </c>
      <c r="H2883" s="1" t="s">
        <v>24</v>
      </c>
      <c r="I2883" s="1" t="s">
        <v>179</v>
      </c>
      <c r="J2883" s="1" t="s">
        <v>101</v>
      </c>
      <c r="K2883" s="1">
        <v>77041</v>
      </c>
      <c r="L2883" s="1" t="s">
        <v>102</v>
      </c>
      <c r="M2883" s="1" t="s">
        <v>515</v>
      </c>
      <c r="N2883" s="1" t="s">
        <v>43</v>
      </c>
      <c r="O2883" s="1" t="s">
        <v>56</v>
      </c>
      <c r="P2883" s="1" t="s">
        <v>516</v>
      </c>
      <c r="Q2883" s="10">
        <v>60.415999999999997</v>
      </c>
      <c r="R2883" s="25">
        <v>2</v>
      </c>
      <c r="S2883" s="10">
        <v>120.83199999999999</v>
      </c>
      <c r="T2883" s="1">
        <v>0.2</v>
      </c>
      <c r="U2883" s="10">
        <v>6.0416000000000025</v>
      </c>
    </row>
    <row r="2884" spans="1:21" x14ac:dyDescent="0.3">
      <c r="A2884" t="s">
        <v>1846</v>
      </c>
      <c r="B2884" s="2">
        <v>44450</v>
      </c>
      <c r="C2884" s="2">
        <v>44451</v>
      </c>
      <c r="D2884" s="1" t="s">
        <v>183</v>
      </c>
      <c r="E2884" s="1" t="s">
        <v>486</v>
      </c>
      <c r="F2884" s="1" t="s">
        <v>487</v>
      </c>
      <c r="G2884" s="1" t="s">
        <v>23</v>
      </c>
      <c r="H2884" s="1" t="s">
        <v>24</v>
      </c>
      <c r="I2884" s="1" t="s">
        <v>1505</v>
      </c>
      <c r="J2884" s="1" t="s">
        <v>51</v>
      </c>
      <c r="K2884" s="1">
        <v>32216</v>
      </c>
      <c r="L2884" s="1" t="s">
        <v>27</v>
      </c>
      <c r="M2884" s="1" t="s">
        <v>1847</v>
      </c>
      <c r="N2884" s="1" t="s">
        <v>29</v>
      </c>
      <c r="O2884" s="1" t="s">
        <v>62</v>
      </c>
      <c r="P2884" s="1" t="s">
        <v>1848</v>
      </c>
      <c r="Q2884" s="10">
        <v>34.504000000000005</v>
      </c>
      <c r="R2884" s="25">
        <v>1</v>
      </c>
      <c r="S2884" s="10">
        <v>34.504000000000005</v>
      </c>
      <c r="T2884" s="1">
        <v>0.2</v>
      </c>
      <c r="U2884" s="10">
        <v>6.0381999999999998</v>
      </c>
    </row>
    <row r="2885" spans="1:21" x14ac:dyDescent="0.3">
      <c r="A2885" t="s">
        <v>6922</v>
      </c>
      <c r="B2885" s="2">
        <v>43432</v>
      </c>
      <c r="C2885" s="2">
        <v>43434</v>
      </c>
      <c r="D2885" s="1" t="s">
        <v>20</v>
      </c>
      <c r="E2885" s="1" t="s">
        <v>3035</v>
      </c>
      <c r="F2885" s="1" t="s">
        <v>3036</v>
      </c>
      <c r="G2885" s="1" t="s">
        <v>23</v>
      </c>
      <c r="H2885" s="1" t="s">
        <v>24</v>
      </c>
      <c r="I2885" s="1" t="s">
        <v>3635</v>
      </c>
      <c r="J2885" s="1" t="s">
        <v>262</v>
      </c>
      <c r="K2885" s="1">
        <v>11520</v>
      </c>
      <c r="L2885" s="1" t="s">
        <v>143</v>
      </c>
      <c r="M2885" s="1" t="s">
        <v>3186</v>
      </c>
      <c r="N2885" s="1" t="s">
        <v>43</v>
      </c>
      <c r="O2885" s="1" t="s">
        <v>72</v>
      </c>
      <c r="P2885" s="1" t="s">
        <v>3187</v>
      </c>
      <c r="Q2885" s="10">
        <v>17.248000000000001</v>
      </c>
      <c r="R2885" s="25">
        <v>2</v>
      </c>
      <c r="S2885" s="10">
        <v>34.496000000000002</v>
      </c>
      <c r="T2885" s="1">
        <v>0.2</v>
      </c>
      <c r="U2885" s="10">
        <v>6.0367999999999986</v>
      </c>
    </row>
    <row r="2886" spans="1:21" x14ac:dyDescent="0.3">
      <c r="A2886" t="s">
        <v>9879</v>
      </c>
      <c r="B2886" s="2">
        <v>43135</v>
      </c>
      <c r="C2886" s="2">
        <v>43139</v>
      </c>
      <c r="D2886" s="1" t="s">
        <v>20</v>
      </c>
      <c r="E2886" s="1" t="s">
        <v>8514</v>
      </c>
      <c r="F2886" s="1" t="s">
        <v>8515</v>
      </c>
      <c r="G2886" s="1" t="s">
        <v>38</v>
      </c>
      <c r="H2886" s="1" t="s">
        <v>24</v>
      </c>
      <c r="I2886" s="1" t="s">
        <v>3272</v>
      </c>
      <c r="J2886" s="1" t="s">
        <v>40</v>
      </c>
      <c r="K2886" s="1">
        <v>92025</v>
      </c>
      <c r="L2886" s="1" t="s">
        <v>41</v>
      </c>
      <c r="M2886" s="1" t="s">
        <v>3186</v>
      </c>
      <c r="N2886" s="1" t="s">
        <v>43</v>
      </c>
      <c r="O2886" s="1" t="s">
        <v>72</v>
      </c>
      <c r="P2886" s="1" t="s">
        <v>3187</v>
      </c>
      <c r="Q2886" s="10">
        <v>17.248000000000001</v>
      </c>
      <c r="R2886" s="25">
        <v>2</v>
      </c>
      <c r="S2886" s="10">
        <v>34.496000000000002</v>
      </c>
      <c r="T2886" s="1">
        <v>0.2</v>
      </c>
      <c r="U2886" s="10">
        <v>6.0367999999999986</v>
      </c>
    </row>
    <row r="2887" spans="1:21" x14ac:dyDescent="0.3">
      <c r="A2887" t="s">
        <v>8761</v>
      </c>
      <c r="B2887" s="2">
        <v>44124</v>
      </c>
      <c r="C2887" s="2">
        <v>44126</v>
      </c>
      <c r="D2887" s="1" t="s">
        <v>183</v>
      </c>
      <c r="E2887" s="1" t="s">
        <v>1023</v>
      </c>
      <c r="F2887" s="1" t="s">
        <v>1024</v>
      </c>
      <c r="G2887" s="1" t="s">
        <v>38</v>
      </c>
      <c r="H2887" s="1" t="s">
        <v>24</v>
      </c>
      <c r="I2887" s="1" t="s">
        <v>39</v>
      </c>
      <c r="J2887" s="1" t="s">
        <v>40</v>
      </c>
      <c r="K2887" s="1">
        <v>90049</v>
      </c>
      <c r="L2887" s="1" t="s">
        <v>41</v>
      </c>
      <c r="M2887" s="1" t="s">
        <v>4839</v>
      </c>
      <c r="N2887" s="1" t="s">
        <v>43</v>
      </c>
      <c r="O2887" s="1" t="s">
        <v>72</v>
      </c>
      <c r="P2887" s="1" t="s">
        <v>4840</v>
      </c>
      <c r="Q2887" s="10">
        <v>19.295999999999999</v>
      </c>
      <c r="R2887" s="25">
        <v>3</v>
      </c>
      <c r="S2887" s="10">
        <v>57.887999999999998</v>
      </c>
      <c r="T2887" s="1">
        <v>0.2</v>
      </c>
      <c r="U2887" s="10">
        <v>6.0299999999999994</v>
      </c>
    </row>
    <row r="2888" spans="1:21" x14ac:dyDescent="0.3">
      <c r="A2888" t="s">
        <v>2076</v>
      </c>
      <c r="B2888" s="2">
        <v>44183</v>
      </c>
      <c r="C2888" s="2">
        <v>44187</v>
      </c>
      <c r="D2888" s="1" t="s">
        <v>47</v>
      </c>
      <c r="E2888" s="1" t="s">
        <v>2077</v>
      </c>
      <c r="F2888" s="1" t="s">
        <v>2078</v>
      </c>
      <c r="G2888" s="1" t="s">
        <v>38</v>
      </c>
      <c r="H2888" s="1" t="s">
        <v>24</v>
      </c>
      <c r="I2888" s="1" t="s">
        <v>400</v>
      </c>
      <c r="J2888" s="1" t="s">
        <v>224</v>
      </c>
      <c r="K2888" s="1">
        <v>55407</v>
      </c>
      <c r="L2888" s="1" t="s">
        <v>102</v>
      </c>
      <c r="M2888" s="1" t="s">
        <v>2079</v>
      </c>
      <c r="N2888" s="1" t="s">
        <v>29</v>
      </c>
      <c r="O2888" s="1" t="s">
        <v>62</v>
      </c>
      <c r="P2888" s="1" t="s">
        <v>2080</v>
      </c>
      <c r="Q2888" s="10">
        <v>18.84</v>
      </c>
      <c r="R2888" s="25">
        <v>3</v>
      </c>
      <c r="S2888" s="10">
        <v>56.519999999999996</v>
      </c>
      <c r="T2888" s="1">
        <v>0</v>
      </c>
      <c r="U2888" s="10">
        <v>6.0287999999999995</v>
      </c>
    </row>
    <row r="2889" spans="1:21" x14ac:dyDescent="0.3">
      <c r="A2889" t="s">
        <v>3730</v>
      </c>
      <c r="B2889" s="2">
        <v>44159</v>
      </c>
      <c r="C2889" s="2">
        <v>44161</v>
      </c>
      <c r="D2889" s="1" t="s">
        <v>183</v>
      </c>
      <c r="E2889" s="1" t="s">
        <v>3238</v>
      </c>
      <c r="F2889" s="1" t="s">
        <v>3239</v>
      </c>
      <c r="G2889" s="1" t="s">
        <v>23</v>
      </c>
      <c r="H2889" s="1" t="s">
        <v>24</v>
      </c>
      <c r="I2889" s="1" t="s">
        <v>261</v>
      </c>
      <c r="J2889" s="1" t="s">
        <v>262</v>
      </c>
      <c r="K2889" s="1">
        <v>10035</v>
      </c>
      <c r="L2889" s="1" t="s">
        <v>143</v>
      </c>
      <c r="M2889" s="1" t="s">
        <v>3731</v>
      </c>
      <c r="N2889" s="1" t="s">
        <v>43</v>
      </c>
      <c r="O2889" s="1" t="s">
        <v>72</v>
      </c>
      <c r="P2889" s="1" t="s">
        <v>3732</v>
      </c>
      <c r="Q2889" s="10">
        <v>17.216000000000001</v>
      </c>
      <c r="R2889" s="25">
        <v>4</v>
      </c>
      <c r="S2889" s="10">
        <v>68.864000000000004</v>
      </c>
      <c r="T2889" s="1">
        <v>0.2</v>
      </c>
      <c r="U2889" s="10">
        <v>6.025599999999999</v>
      </c>
    </row>
    <row r="2890" spans="1:21" x14ac:dyDescent="0.3">
      <c r="A2890" t="s">
        <v>8420</v>
      </c>
      <c r="B2890" s="2">
        <v>44154</v>
      </c>
      <c r="C2890" s="2">
        <v>44156</v>
      </c>
      <c r="D2890" s="1" t="s">
        <v>183</v>
      </c>
      <c r="E2890" s="1" t="s">
        <v>2441</v>
      </c>
      <c r="F2890" s="1" t="s">
        <v>2442</v>
      </c>
      <c r="G2890" s="1" t="s">
        <v>23</v>
      </c>
      <c r="H2890" s="1" t="s">
        <v>24</v>
      </c>
      <c r="I2890" s="1" t="s">
        <v>1505</v>
      </c>
      <c r="J2890" s="1" t="s">
        <v>85</v>
      </c>
      <c r="K2890" s="1">
        <v>28540</v>
      </c>
      <c r="L2890" s="1" t="s">
        <v>27</v>
      </c>
      <c r="M2890" s="1" t="s">
        <v>2624</v>
      </c>
      <c r="N2890" s="1" t="s">
        <v>43</v>
      </c>
      <c r="O2890" s="1" t="s">
        <v>65</v>
      </c>
      <c r="P2890" s="1" t="s">
        <v>2625</v>
      </c>
      <c r="Q2890" s="10">
        <v>18.48</v>
      </c>
      <c r="R2890" s="25">
        <v>2</v>
      </c>
      <c r="S2890" s="10">
        <v>36.96</v>
      </c>
      <c r="T2890" s="1">
        <v>0.2</v>
      </c>
      <c r="U2890" s="10">
        <v>6.0059999999999993</v>
      </c>
    </row>
    <row r="2891" spans="1:21" x14ac:dyDescent="0.3">
      <c r="A2891" t="s">
        <v>7185</v>
      </c>
      <c r="B2891" s="2">
        <v>44484</v>
      </c>
      <c r="C2891" s="2">
        <v>44488</v>
      </c>
      <c r="D2891" s="1" t="s">
        <v>20</v>
      </c>
      <c r="E2891" s="1" t="s">
        <v>5188</v>
      </c>
      <c r="F2891" s="1" t="s">
        <v>5189</v>
      </c>
      <c r="G2891" s="1" t="s">
        <v>38</v>
      </c>
      <c r="H2891" s="1" t="s">
        <v>24</v>
      </c>
      <c r="I2891" s="1" t="s">
        <v>737</v>
      </c>
      <c r="J2891" s="1" t="s">
        <v>738</v>
      </c>
      <c r="K2891" s="1">
        <v>6824</v>
      </c>
      <c r="L2891" s="1" t="s">
        <v>143</v>
      </c>
      <c r="M2891" s="1" t="s">
        <v>2733</v>
      </c>
      <c r="N2891" s="1" t="s">
        <v>43</v>
      </c>
      <c r="O2891" s="1" t="s">
        <v>44</v>
      </c>
      <c r="P2891" s="1" t="s">
        <v>2734</v>
      </c>
      <c r="Q2891" s="10">
        <v>13.049999999999999</v>
      </c>
      <c r="R2891" s="25">
        <v>5</v>
      </c>
      <c r="S2891" s="10">
        <v>65.25</v>
      </c>
      <c r="T2891" s="1">
        <v>0</v>
      </c>
      <c r="U2891" s="10">
        <v>6.0029999999999992</v>
      </c>
    </row>
    <row r="2892" spans="1:21" x14ac:dyDescent="0.3">
      <c r="A2892" t="s">
        <v>2958</v>
      </c>
      <c r="B2892" s="2">
        <v>44409</v>
      </c>
      <c r="C2892" s="2">
        <v>44411</v>
      </c>
      <c r="D2892" s="1" t="s">
        <v>183</v>
      </c>
      <c r="E2892" s="1" t="s">
        <v>2040</v>
      </c>
      <c r="F2892" s="1" t="s">
        <v>2041</v>
      </c>
      <c r="G2892" s="1" t="s">
        <v>23</v>
      </c>
      <c r="H2892" s="1" t="s">
        <v>24</v>
      </c>
      <c r="I2892" s="1" t="s">
        <v>294</v>
      </c>
      <c r="J2892" s="1" t="s">
        <v>206</v>
      </c>
      <c r="K2892" s="1">
        <v>60653</v>
      </c>
      <c r="L2892" s="1" t="s">
        <v>102</v>
      </c>
      <c r="M2892" s="1" t="s">
        <v>683</v>
      </c>
      <c r="N2892" s="1" t="s">
        <v>68</v>
      </c>
      <c r="O2892" s="1" t="s">
        <v>69</v>
      </c>
      <c r="P2892" s="1" t="s">
        <v>684</v>
      </c>
      <c r="Q2892" s="10">
        <v>95.984000000000009</v>
      </c>
      <c r="R2892" s="25">
        <v>2</v>
      </c>
      <c r="S2892" s="10">
        <v>191.96800000000002</v>
      </c>
      <c r="T2892" s="1">
        <v>0.2</v>
      </c>
      <c r="U2892" s="10">
        <v>5.9990000000000023</v>
      </c>
    </row>
    <row r="2893" spans="1:21" x14ac:dyDescent="0.3">
      <c r="A2893" t="s">
        <v>7173</v>
      </c>
      <c r="B2893" s="2">
        <v>43925</v>
      </c>
      <c r="C2893" s="2">
        <v>43926</v>
      </c>
      <c r="D2893" s="1" t="s">
        <v>183</v>
      </c>
      <c r="E2893" s="1" t="s">
        <v>3831</v>
      </c>
      <c r="F2893" s="1" t="s">
        <v>3832</v>
      </c>
      <c r="G2893" s="1" t="s">
        <v>99</v>
      </c>
      <c r="H2893" s="1" t="s">
        <v>24</v>
      </c>
      <c r="I2893" s="1" t="s">
        <v>309</v>
      </c>
      <c r="J2893" s="1" t="s">
        <v>310</v>
      </c>
      <c r="K2893" s="1">
        <v>22153</v>
      </c>
      <c r="L2893" s="1" t="s">
        <v>27</v>
      </c>
      <c r="M2893" s="1" t="s">
        <v>607</v>
      </c>
      <c r="N2893" s="1" t="s">
        <v>68</v>
      </c>
      <c r="O2893" s="1" t="s">
        <v>69</v>
      </c>
      <c r="P2893" s="1" t="s">
        <v>608</v>
      </c>
      <c r="Q2893" s="10">
        <v>149.97</v>
      </c>
      <c r="R2893" s="25">
        <v>3</v>
      </c>
      <c r="S2893" s="10">
        <v>449.90999999999997</v>
      </c>
      <c r="T2893" s="1">
        <v>0</v>
      </c>
      <c r="U2893" s="10">
        <v>5.9987999999999815</v>
      </c>
    </row>
    <row r="2894" spans="1:21" x14ac:dyDescent="0.3">
      <c r="A2894" t="s">
        <v>9268</v>
      </c>
      <c r="B2894" s="2">
        <v>44516</v>
      </c>
      <c r="C2894" s="2">
        <v>44516</v>
      </c>
      <c r="D2894" s="1" t="s">
        <v>1276</v>
      </c>
      <c r="E2894" s="1" t="s">
        <v>4058</v>
      </c>
      <c r="F2894" s="1" t="s">
        <v>4059</v>
      </c>
      <c r="G2894" s="1" t="s">
        <v>23</v>
      </c>
      <c r="H2894" s="1" t="s">
        <v>24</v>
      </c>
      <c r="I2894" s="1" t="s">
        <v>8298</v>
      </c>
      <c r="J2894" s="1" t="s">
        <v>262</v>
      </c>
      <c r="K2894" s="1">
        <v>13501</v>
      </c>
      <c r="L2894" s="1" t="s">
        <v>143</v>
      </c>
      <c r="M2894" s="1" t="s">
        <v>7932</v>
      </c>
      <c r="N2894" s="1" t="s">
        <v>68</v>
      </c>
      <c r="O2894" s="1" t="s">
        <v>69</v>
      </c>
      <c r="P2894" s="1" t="s">
        <v>7933</v>
      </c>
      <c r="Q2894" s="10">
        <v>119.94</v>
      </c>
      <c r="R2894" s="25">
        <v>6</v>
      </c>
      <c r="S2894" s="10">
        <v>719.64</v>
      </c>
      <c r="T2894" s="1">
        <v>0</v>
      </c>
      <c r="U2894" s="10">
        <v>5.9969999999999857</v>
      </c>
    </row>
    <row r="2895" spans="1:21" x14ac:dyDescent="0.3">
      <c r="A2895" t="s">
        <v>8711</v>
      </c>
      <c r="B2895" s="2">
        <v>44113</v>
      </c>
      <c r="C2895" s="2">
        <v>44115</v>
      </c>
      <c r="D2895" s="1" t="s">
        <v>20</v>
      </c>
      <c r="E2895" s="1" t="s">
        <v>2133</v>
      </c>
      <c r="F2895" s="1" t="s">
        <v>2134</v>
      </c>
      <c r="G2895" s="1" t="s">
        <v>38</v>
      </c>
      <c r="H2895" s="1" t="s">
        <v>24</v>
      </c>
      <c r="I2895" s="1" t="s">
        <v>141</v>
      </c>
      <c r="J2895" s="1" t="s">
        <v>142</v>
      </c>
      <c r="K2895" s="1">
        <v>19143</v>
      </c>
      <c r="L2895" s="1" t="s">
        <v>143</v>
      </c>
      <c r="M2895" s="1" t="s">
        <v>8476</v>
      </c>
      <c r="N2895" s="1" t="s">
        <v>43</v>
      </c>
      <c r="O2895" s="1" t="s">
        <v>87</v>
      </c>
      <c r="P2895" s="1" t="s">
        <v>8477</v>
      </c>
      <c r="Q2895" s="10">
        <v>19.136000000000003</v>
      </c>
      <c r="R2895" s="25">
        <v>4</v>
      </c>
      <c r="S2895" s="10">
        <v>76.544000000000011</v>
      </c>
      <c r="T2895" s="1">
        <v>0.2</v>
      </c>
      <c r="U2895" s="10">
        <v>5.9799999999999986</v>
      </c>
    </row>
    <row r="2896" spans="1:21" x14ac:dyDescent="0.3">
      <c r="A2896" t="s">
        <v>9979</v>
      </c>
      <c r="B2896" s="2">
        <v>44448</v>
      </c>
      <c r="C2896" s="2">
        <v>44449</v>
      </c>
      <c r="D2896" s="1" t="s">
        <v>183</v>
      </c>
      <c r="E2896" s="1" t="s">
        <v>4728</v>
      </c>
      <c r="F2896" s="1" t="s">
        <v>4729</v>
      </c>
      <c r="G2896" s="1" t="s">
        <v>23</v>
      </c>
      <c r="H2896" s="1" t="s">
        <v>24</v>
      </c>
      <c r="I2896" s="1" t="s">
        <v>2795</v>
      </c>
      <c r="J2896" s="1" t="s">
        <v>489</v>
      </c>
      <c r="K2896" s="1">
        <v>43615</v>
      </c>
      <c r="L2896" s="1" t="s">
        <v>143</v>
      </c>
      <c r="M2896" s="1" t="s">
        <v>4466</v>
      </c>
      <c r="N2896" s="1" t="s">
        <v>43</v>
      </c>
      <c r="O2896" s="1" t="s">
        <v>44</v>
      </c>
      <c r="P2896" s="1" t="s">
        <v>4467</v>
      </c>
      <c r="Q2896" s="10">
        <v>17.712</v>
      </c>
      <c r="R2896" s="25">
        <v>6</v>
      </c>
      <c r="S2896" s="10">
        <v>106.27199999999999</v>
      </c>
      <c r="T2896" s="1">
        <v>0.2</v>
      </c>
      <c r="U2896" s="10">
        <v>5.9777999999999993</v>
      </c>
    </row>
    <row r="2897" spans="1:21" x14ac:dyDescent="0.3">
      <c r="A2897" t="s">
        <v>9693</v>
      </c>
      <c r="B2897" s="2">
        <v>44503</v>
      </c>
      <c r="C2897" s="2">
        <v>44507</v>
      </c>
      <c r="D2897" s="1" t="s">
        <v>47</v>
      </c>
      <c r="E2897" s="1" t="s">
        <v>6477</v>
      </c>
      <c r="F2897" s="1" t="s">
        <v>6478</v>
      </c>
      <c r="G2897" s="1" t="s">
        <v>38</v>
      </c>
      <c r="H2897" s="1" t="s">
        <v>24</v>
      </c>
      <c r="I2897" s="1" t="s">
        <v>92</v>
      </c>
      <c r="J2897" s="1" t="s">
        <v>93</v>
      </c>
      <c r="K2897" s="1">
        <v>98103</v>
      </c>
      <c r="L2897" s="1" t="s">
        <v>41</v>
      </c>
      <c r="M2897" s="1" t="s">
        <v>4751</v>
      </c>
      <c r="N2897" s="1" t="s">
        <v>43</v>
      </c>
      <c r="O2897" s="1" t="s">
        <v>72</v>
      </c>
      <c r="P2897" s="1" t="s">
        <v>4752</v>
      </c>
      <c r="Q2897" s="10">
        <v>18.368000000000002</v>
      </c>
      <c r="R2897" s="25">
        <v>4</v>
      </c>
      <c r="S2897" s="10">
        <v>73.472000000000008</v>
      </c>
      <c r="T2897" s="1">
        <v>0.2</v>
      </c>
      <c r="U2897" s="10">
        <v>5.9695999999999998</v>
      </c>
    </row>
    <row r="2898" spans="1:21" x14ac:dyDescent="0.3">
      <c r="A2898" t="s">
        <v>6701</v>
      </c>
      <c r="B2898" s="2">
        <v>43356</v>
      </c>
      <c r="C2898" s="2">
        <v>43360</v>
      </c>
      <c r="D2898" s="1" t="s">
        <v>47</v>
      </c>
      <c r="E2898" s="1" t="s">
        <v>221</v>
      </c>
      <c r="F2898" s="1" t="s">
        <v>222</v>
      </c>
      <c r="G2898" s="1" t="s">
        <v>38</v>
      </c>
      <c r="H2898" s="1" t="s">
        <v>24</v>
      </c>
      <c r="I2898" s="1" t="s">
        <v>3987</v>
      </c>
      <c r="J2898" s="1" t="s">
        <v>301</v>
      </c>
      <c r="K2898" s="1">
        <v>85281</v>
      </c>
      <c r="L2898" s="1" t="s">
        <v>41</v>
      </c>
      <c r="M2898" s="1" t="s">
        <v>6702</v>
      </c>
      <c r="N2898" s="1" t="s">
        <v>43</v>
      </c>
      <c r="O2898" s="1" t="s">
        <v>56</v>
      </c>
      <c r="P2898" s="1" t="s">
        <v>6703</v>
      </c>
      <c r="Q2898" s="10">
        <v>79.400000000000006</v>
      </c>
      <c r="R2898" s="25">
        <v>5</v>
      </c>
      <c r="S2898" s="10">
        <v>397</v>
      </c>
      <c r="T2898" s="1">
        <v>0.2</v>
      </c>
      <c r="U2898" s="10">
        <v>5.9550000000000054</v>
      </c>
    </row>
    <row r="2899" spans="1:21" x14ac:dyDescent="0.3">
      <c r="A2899" t="s">
        <v>7167</v>
      </c>
      <c r="B2899" s="2">
        <v>44281</v>
      </c>
      <c r="C2899" s="2">
        <v>44283</v>
      </c>
      <c r="D2899" s="1" t="s">
        <v>183</v>
      </c>
      <c r="E2899" s="1" t="s">
        <v>5132</v>
      </c>
      <c r="F2899" s="1" t="s">
        <v>5133</v>
      </c>
      <c r="G2899" s="1" t="s">
        <v>99</v>
      </c>
      <c r="H2899" s="1" t="s">
        <v>24</v>
      </c>
      <c r="I2899" s="1" t="s">
        <v>92</v>
      </c>
      <c r="J2899" s="1" t="s">
        <v>93</v>
      </c>
      <c r="K2899" s="1">
        <v>98105</v>
      </c>
      <c r="L2899" s="1" t="s">
        <v>41</v>
      </c>
      <c r="M2899" s="1" t="s">
        <v>7168</v>
      </c>
      <c r="N2899" s="1" t="s">
        <v>43</v>
      </c>
      <c r="O2899" s="1" t="s">
        <v>65</v>
      </c>
      <c r="P2899" s="1" t="s">
        <v>7169</v>
      </c>
      <c r="Q2899" s="10">
        <v>19.829999999999998</v>
      </c>
      <c r="R2899" s="25">
        <v>1</v>
      </c>
      <c r="S2899" s="10">
        <v>19.829999999999998</v>
      </c>
      <c r="T2899" s="1">
        <v>0</v>
      </c>
      <c r="U2899" s="10">
        <v>5.9489999999999981</v>
      </c>
    </row>
    <row r="2900" spans="1:21" x14ac:dyDescent="0.3">
      <c r="A2900" t="s">
        <v>7454</v>
      </c>
      <c r="B2900" s="2">
        <v>43611</v>
      </c>
      <c r="C2900" s="2">
        <v>43614</v>
      </c>
      <c r="D2900" s="1" t="s">
        <v>20</v>
      </c>
      <c r="E2900" s="1" t="s">
        <v>3367</v>
      </c>
      <c r="F2900" s="1" t="s">
        <v>3368</v>
      </c>
      <c r="G2900" s="1" t="s">
        <v>99</v>
      </c>
      <c r="H2900" s="1" t="s">
        <v>24</v>
      </c>
      <c r="I2900" s="1" t="s">
        <v>1505</v>
      </c>
      <c r="J2900" s="1" t="s">
        <v>85</v>
      </c>
      <c r="K2900" s="1">
        <v>28540</v>
      </c>
      <c r="L2900" s="1" t="s">
        <v>27</v>
      </c>
      <c r="M2900" s="1" t="s">
        <v>5073</v>
      </c>
      <c r="N2900" s="1" t="s">
        <v>43</v>
      </c>
      <c r="O2900" s="1" t="s">
        <v>87</v>
      </c>
      <c r="P2900" s="1" t="s">
        <v>5074</v>
      </c>
      <c r="Q2900" s="10">
        <v>18.272000000000002</v>
      </c>
      <c r="R2900" s="25">
        <v>1</v>
      </c>
      <c r="S2900" s="10">
        <v>18.272000000000002</v>
      </c>
      <c r="T2900" s="1">
        <v>0.2</v>
      </c>
      <c r="U2900" s="10">
        <v>5.9383999999999988</v>
      </c>
    </row>
    <row r="2901" spans="1:21" x14ac:dyDescent="0.3">
      <c r="A2901" t="s">
        <v>2681</v>
      </c>
      <c r="B2901" s="2">
        <v>43219</v>
      </c>
      <c r="C2901" s="2">
        <v>43224</v>
      </c>
      <c r="D2901" s="1" t="s">
        <v>47</v>
      </c>
      <c r="E2901" s="1" t="s">
        <v>2682</v>
      </c>
      <c r="F2901" s="1" t="s">
        <v>2683</v>
      </c>
      <c r="G2901" s="1" t="s">
        <v>23</v>
      </c>
      <c r="H2901" s="1" t="s">
        <v>24</v>
      </c>
      <c r="I2901" s="1" t="s">
        <v>380</v>
      </c>
      <c r="J2901" s="1" t="s">
        <v>262</v>
      </c>
      <c r="K2901" s="1">
        <v>14609</v>
      </c>
      <c r="L2901" s="1" t="s">
        <v>143</v>
      </c>
      <c r="M2901" s="1" t="s">
        <v>2684</v>
      </c>
      <c r="N2901" s="1" t="s">
        <v>29</v>
      </c>
      <c r="O2901" s="1" t="s">
        <v>62</v>
      </c>
      <c r="P2901" s="1" t="s">
        <v>2685</v>
      </c>
      <c r="Q2901" s="10">
        <v>17.46</v>
      </c>
      <c r="R2901" s="25">
        <v>2</v>
      </c>
      <c r="S2901" s="10">
        <v>34.92</v>
      </c>
      <c r="T2901" s="1">
        <v>0</v>
      </c>
      <c r="U2901" s="10">
        <v>5.936399999999999</v>
      </c>
    </row>
    <row r="2902" spans="1:21" x14ac:dyDescent="0.3">
      <c r="A2902" t="s">
        <v>9110</v>
      </c>
      <c r="B2902" s="2">
        <v>44471</v>
      </c>
      <c r="C2902" s="2">
        <v>44475</v>
      </c>
      <c r="D2902" s="1" t="s">
        <v>47</v>
      </c>
      <c r="E2902" s="1" t="s">
        <v>3621</v>
      </c>
      <c r="F2902" s="1" t="s">
        <v>3622</v>
      </c>
      <c r="G2902" s="1" t="s">
        <v>23</v>
      </c>
      <c r="H2902" s="1" t="s">
        <v>24</v>
      </c>
      <c r="I2902" s="1" t="s">
        <v>124</v>
      </c>
      <c r="J2902" s="1" t="s">
        <v>40</v>
      </c>
      <c r="K2902" s="1">
        <v>94109</v>
      </c>
      <c r="L2902" s="1" t="s">
        <v>41</v>
      </c>
      <c r="M2902" s="1" t="s">
        <v>2684</v>
      </c>
      <c r="N2902" s="1" t="s">
        <v>29</v>
      </c>
      <c r="O2902" s="1" t="s">
        <v>62</v>
      </c>
      <c r="P2902" s="1" t="s">
        <v>2685</v>
      </c>
      <c r="Q2902" s="10">
        <v>17.46</v>
      </c>
      <c r="R2902" s="25">
        <v>2</v>
      </c>
      <c r="S2902" s="10">
        <v>34.92</v>
      </c>
      <c r="T2902" s="1">
        <v>0</v>
      </c>
      <c r="U2902" s="10">
        <v>5.936399999999999</v>
      </c>
    </row>
    <row r="2903" spans="1:21" x14ac:dyDescent="0.3">
      <c r="A2903" t="s">
        <v>2677</v>
      </c>
      <c r="B2903" s="2">
        <v>44553</v>
      </c>
      <c r="C2903" s="2">
        <v>44553</v>
      </c>
      <c r="D2903" s="1" t="s">
        <v>1276</v>
      </c>
      <c r="E2903" s="1" t="s">
        <v>440</v>
      </c>
      <c r="F2903" s="1" t="s">
        <v>441</v>
      </c>
      <c r="G2903" s="1" t="s">
        <v>23</v>
      </c>
      <c r="H2903" s="1" t="s">
        <v>24</v>
      </c>
      <c r="I2903" s="1" t="s">
        <v>124</v>
      </c>
      <c r="J2903" s="1" t="s">
        <v>40</v>
      </c>
      <c r="K2903" s="1">
        <v>94109</v>
      </c>
      <c r="L2903" s="1" t="s">
        <v>41</v>
      </c>
      <c r="M2903" s="1" t="s">
        <v>2223</v>
      </c>
      <c r="N2903" s="1" t="s">
        <v>43</v>
      </c>
      <c r="O2903" s="1" t="s">
        <v>65</v>
      </c>
      <c r="P2903" s="1" t="s">
        <v>2224</v>
      </c>
      <c r="Q2903" s="10">
        <v>13.48</v>
      </c>
      <c r="R2903" s="25">
        <v>4</v>
      </c>
      <c r="S2903" s="10">
        <v>53.92</v>
      </c>
      <c r="T2903" s="1">
        <v>0</v>
      </c>
      <c r="U2903" s="10">
        <v>5.9312000000000014</v>
      </c>
    </row>
    <row r="2904" spans="1:21" x14ac:dyDescent="0.3">
      <c r="A2904" t="s">
        <v>4514</v>
      </c>
      <c r="B2904" s="2">
        <v>43313</v>
      </c>
      <c r="C2904" s="2">
        <v>43317</v>
      </c>
      <c r="D2904" s="1" t="s">
        <v>47</v>
      </c>
      <c r="E2904" s="1" t="s">
        <v>4515</v>
      </c>
      <c r="F2904" s="1" t="s">
        <v>4516</v>
      </c>
      <c r="G2904" s="1" t="s">
        <v>38</v>
      </c>
      <c r="H2904" s="1" t="s">
        <v>24</v>
      </c>
      <c r="I2904" s="1" t="s">
        <v>458</v>
      </c>
      <c r="J2904" s="1" t="s">
        <v>85</v>
      </c>
      <c r="K2904" s="1">
        <v>28205</v>
      </c>
      <c r="L2904" s="1" t="s">
        <v>27</v>
      </c>
      <c r="M2904" s="1" t="s">
        <v>42</v>
      </c>
      <c r="N2904" s="1" t="s">
        <v>43</v>
      </c>
      <c r="O2904" s="1" t="s">
        <v>44</v>
      </c>
      <c r="P2904" s="1" t="s">
        <v>45</v>
      </c>
      <c r="Q2904" s="10">
        <v>17.544</v>
      </c>
      <c r="R2904" s="25">
        <v>3</v>
      </c>
      <c r="S2904" s="10">
        <v>52.632000000000005</v>
      </c>
      <c r="T2904" s="1">
        <v>0.2</v>
      </c>
      <c r="U2904" s="10">
        <v>5.9210999999999983</v>
      </c>
    </row>
    <row r="2905" spans="1:21" x14ac:dyDescent="0.3">
      <c r="A2905" t="s">
        <v>8451</v>
      </c>
      <c r="B2905" s="2">
        <v>44421</v>
      </c>
      <c r="C2905" s="2">
        <v>44428</v>
      </c>
      <c r="D2905" s="1" t="s">
        <v>47</v>
      </c>
      <c r="E2905" s="1" t="s">
        <v>3855</v>
      </c>
      <c r="F2905" s="1" t="s">
        <v>3856</v>
      </c>
      <c r="G2905" s="1" t="s">
        <v>38</v>
      </c>
      <c r="H2905" s="1" t="s">
        <v>24</v>
      </c>
      <c r="I2905" s="1" t="s">
        <v>141</v>
      </c>
      <c r="J2905" s="1" t="s">
        <v>142</v>
      </c>
      <c r="K2905" s="1">
        <v>19120</v>
      </c>
      <c r="L2905" s="1" t="s">
        <v>143</v>
      </c>
      <c r="M2905" s="1" t="s">
        <v>2581</v>
      </c>
      <c r="N2905" s="1" t="s">
        <v>43</v>
      </c>
      <c r="O2905" s="1" t="s">
        <v>44</v>
      </c>
      <c r="P2905" s="1" t="s">
        <v>2582</v>
      </c>
      <c r="Q2905" s="10">
        <v>17.544</v>
      </c>
      <c r="R2905" s="25">
        <v>3</v>
      </c>
      <c r="S2905" s="10">
        <v>52.632000000000005</v>
      </c>
      <c r="T2905" s="1">
        <v>0.2</v>
      </c>
      <c r="U2905" s="10">
        <v>5.9210999999999983</v>
      </c>
    </row>
    <row r="2906" spans="1:21" x14ac:dyDescent="0.3">
      <c r="A2906" t="s">
        <v>6220</v>
      </c>
      <c r="B2906" s="2">
        <v>43916</v>
      </c>
      <c r="C2906" s="2">
        <v>43917</v>
      </c>
      <c r="D2906" s="1" t="s">
        <v>183</v>
      </c>
      <c r="E2906" s="1" t="s">
        <v>1746</v>
      </c>
      <c r="F2906" s="1" t="s">
        <v>1747</v>
      </c>
      <c r="G2906" s="1" t="s">
        <v>23</v>
      </c>
      <c r="H2906" s="1" t="s">
        <v>24</v>
      </c>
      <c r="I2906" s="1" t="s">
        <v>1505</v>
      </c>
      <c r="J2906" s="1" t="s">
        <v>85</v>
      </c>
      <c r="K2906" s="1">
        <v>28540</v>
      </c>
      <c r="L2906" s="1" t="s">
        <v>27</v>
      </c>
      <c r="M2906" s="1" t="s">
        <v>4017</v>
      </c>
      <c r="N2906" s="1" t="s">
        <v>43</v>
      </c>
      <c r="O2906" s="1" t="s">
        <v>56</v>
      </c>
      <c r="P2906" s="1" t="s">
        <v>4018</v>
      </c>
      <c r="Q2906" s="10">
        <v>67.64</v>
      </c>
      <c r="R2906" s="25">
        <v>5</v>
      </c>
      <c r="S2906" s="10">
        <v>338.2</v>
      </c>
      <c r="T2906" s="1">
        <v>0.2</v>
      </c>
      <c r="U2906" s="10">
        <v>5.9184999999999981</v>
      </c>
    </row>
    <row r="2907" spans="1:21" x14ac:dyDescent="0.3">
      <c r="A2907" t="s">
        <v>10377</v>
      </c>
      <c r="B2907" s="2">
        <v>44091</v>
      </c>
      <c r="C2907" s="2">
        <v>44097</v>
      </c>
      <c r="D2907" s="1" t="s">
        <v>47</v>
      </c>
      <c r="E2907" s="1" t="s">
        <v>2098</v>
      </c>
      <c r="F2907" s="1" t="s">
        <v>2099</v>
      </c>
      <c r="G2907" s="1" t="s">
        <v>99</v>
      </c>
      <c r="H2907" s="1" t="s">
        <v>24</v>
      </c>
      <c r="I2907" s="1" t="s">
        <v>4486</v>
      </c>
      <c r="J2907" s="1" t="s">
        <v>93</v>
      </c>
      <c r="K2907" s="1">
        <v>98052</v>
      </c>
      <c r="L2907" s="1" t="s">
        <v>41</v>
      </c>
      <c r="M2907" s="1" t="s">
        <v>4028</v>
      </c>
      <c r="N2907" s="1" t="s">
        <v>43</v>
      </c>
      <c r="O2907" s="1" t="s">
        <v>44</v>
      </c>
      <c r="P2907" s="1" t="s">
        <v>4029</v>
      </c>
      <c r="Q2907" s="10">
        <v>12.32</v>
      </c>
      <c r="R2907" s="25">
        <v>4</v>
      </c>
      <c r="S2907" s="10">
        <v>49.28</v>
      </c>
      <c r="T2907" s="1">
        <v>0</v>
      </c>
      <c r="U2907" s="10">
        <v>5.9135999999999997</v>
      </c>
    </row>
    <row r="2908" spans="1:21" x14ac:dyDescent="0.3">
      <c r="A2908" t="s">
        <v>8162</v>
      </c>
      <c r="B2908" s="2">
        <v>43863</v>
      </c>
      <c r="C2908" s="2">
        <v>43868</v>
      </c>
      <c r="D2908" s="1" t="s">
        <v>47</v>
      </c>
      <c r="E2908" s="1" t="s">
        <v>3749</v>
      </c>
      <c r="F2908" s="1" t="s">
        <v>3750</v>
      </c>
      <c r="G2908" s="1" t="s">
        <v>23</v>
      </c>
      <c r="H2908" s="1" t="s">
        <v>24</v>
      </c>
      <c r="I2908" s="1" t="s">
        <v>261</v>
      </c>
      <c r="J2908" s="1" t="s">
        <v>262</v>
      </c>
      <c r="K2908" s="1">
        <v>10011</v>
      </c>
      <c r="L2908" s="1" t="s">
        <v>143</v>
      </c>
      <c r="M2908" s="1" t="s">
        <v>8163</v>
      </c>
      <c r="N2908" s="1" t="s">
        <v>43</v>
      </c>
      <c r="O2908" s="1" t="s">
        <v>56</v>
      </c>
      <c r="P2908" s="1" t="s">
        <v>8164</v>
      </c>
      <c r="Q2908" s="10">
        <v>117.96</v>
      </c>
      <c r="R2908" s="25">
        <v>2</v>
      </c>
      <c r="S2908" s="10">
        <v>235.92</v>
      </c>
      <c r="T2908" s="1">
        <v>0</v>
      </c>
      <c r="U2908" s="10">
        <v>5.8979999999999961</v>
      </c>
    </row>
    <row r="2909" spans="1:21" x14ac:dyDescent="0.3">
      <c r="A2909" t="s">
        <v>2436</v>
      </c>
      <c r="B2909" s="2">
        <v>44272</v>
      </c>
      <c r="C2909" s="2">
        <v>44276</v>
      </c>
      <c r="D2909" s="1" t="s">
        <v>20</v>
      </c>
      <c r="E2909" s="1" t="s">
        <v>477</v>
      </c>
      <c r="F2909" s="1" t="s">
        <v>478</v>
      </c>
      <c r="G2909" s="1" t="s">
        <v>23</v>
      </c>
      <c r="H2909" s="1" t="s">
        <v>24</v>
      </c>
      <c r="I2909" s="1" t="s">
        <v>2437</v>
      </c>
      <c r="J2909" s="1" t="s">
        <v>40</v>
      </c>
      <c r="K2909" s="1">
        <v>93534</v>
      </c>
      <c r="L2909" s="1" t="s">
        <v>41</v>
      </c>
      <c r="M2909" s="1" t="s">
        <v>2438</v>
      </c>
      <c r="N2909" s="1" t="s">
        <v>43</v>
      </c>
      <c r="O2909" s="1" t="s">
        <v>72</v>
      </c>
      <c r="P2909" s="1" t="s">
        <v>2439</v>
      </c>
      <c r="Q2909" s="10">
        <v>17.456</v>
      </c>
      <c r="R2909" s="25">
        <v>2</v>
      </c>
      <c r="S2909" s="10">
        <v>34.911999999999999</v>
      </c>
      <c r="T2909" s="1">
        <v>0.2</v>
      </c>
      <c r="U2909" s="10">
        <v>5.8914</v>
      </c>
    </row>
    <row r="2910" spans="1:21" x14ac:dyDescent="0.3">
      <c r="A2910" t="s">
        <v>5937</v>
      </c>
      <c r="B2910" s="2">
        <v>43860</v>
      </c>
      <c r="C2910" s="2">
        <v>43864</v>
      </c>
      <c r="D2910" s="1" t="s">
        <v>47</v>
      </c>
      <c r="E2910" s="1" t="s">
        <v>1885</v>
      </c>
      <c r="F2910" s="1" t="s">
        <v>1886</v>
      </c>
      <c r="G2910" s="1" t="s">
        <v>23</v>
      </c>
      <c r="H2910" s="1" t="s">
        <v>24</v>
      </c>
      <c r="I2910" s="1" t="s">
        <v>124</v>
      </c>
      <c r="J2910" s="1" t="s">
        <v>40</v>
      </c>
      <c r="K2910" s="1">
        <v>94122</v>
      </c>
      <c r="L2910" s="1" t="s">
        <v>41</v>
      </c>
      <c r="M2910" s="1" t="s">
        <v>2438</v>
      </c>
      <c r="N2910" s="1" t="s">
        <v>43</v>
      </c>
      <c r="O2910" s="1" t="s">
        <v>72</v>
      </c>
      <c r="P2910" s="1" t="s">
        <v>2439</v>
      </c>
      <c r="Q2910" s="10">
        <v>17.456</v>
      </c>
      <c r="R2910" s="25">
        <v>2</v>
      </c>
      <c r="S2910" s="10">
        <v>34.911999999999999</v>
      </c>
      <c r="T2910" s="1">
        <v>0.2</v>
      </c>
      <c r="U2910" s="10">
        <v>5.8914</v>
      </c>
    </row>
    <row r="2911" spans="1:21" x14ac:dyDescent="0.3">
      <c r="A2911" t="s">
        <v>7452</v>
      </c>
      <c r="B2911" s="2">
        <v>44436</v>
      </c>
      <c r="C2911" s="2">
        <v>44440</v>
      </c>
      <c r="D2911" s="1" t="s">
        <v>47</v>
      </c>
      <c r="E2911" s="1" t="s">
        <v>3076</v>
      </c>
      <c r="F2911" s="1" t="s">
        <v>3077</v>
      </c>
      <c r="G2911" s="1" t="s">
        <v>99</v>
      </c>
      <c r="H2911" s="1" t="s">
        <v>24</v>
      </c>
      <c r="I2911" s="1" t="s">
        <v>2515</v>
      </c>
      <c r="J2911" s="1" t="s">
        <v>111</v>
      </c>
      <c r="K2911" s="1">
        <v>53209</v>
      </c>
      <c r="L2911" s="1" t="s">
        <v>102</v>
      </c>
      <c r="M2911" s="1" t="s">
        <v>1969</v>
      </c>
      <c r="N2911" s="1" t="s">
        <v>43</v>
      </c>
      <c r="O2911" s="1" t="s">
        <v>570</v>
      </c>
      <c r="P2911" s="1" t="s">
        <v>1970</v>
      </c>
      <c r="Q2911" s="10">
        <v>21.81</v>
      </c>
      <c r="R2911" s="25">
        <v>3</v>
      </c>
      <c r="S2911" s="10">
        <v>65.429999999999993</v>
      </c>
      <c r="T2911" s="1">
        <v>0</v>
      </c>
      <c r="U2911" s="10">
        <v>5.8887000000000009</v>
      </c>
    </row>
    <row r="2912" spans="1:21" x14ac:dyDescent="0.3">
      <c r="A2912" t="s">
        <v>4579</v>
      </c>
      <c r="B2912" s="2">
        <v>43255</v>
      </c>
      <c r="C2912" s="2">
        <v>43260</v>
      </c>
      <c r="D2912" s="1" t="s">
        <v>47</v>
      </c>
      <c r="E2912" s="1" t="s">
        <v>753</v>
      </c>
      <c r="F2912" s="1" t="s">
        <v>754</v>
      </c>
      <c r="G2912" s="1" t="s">
        <v>99</v>
      </c>
      <c r="H2912" s="1" t="s">
        <v>24</v>
      </c>
      <c r="I2912" s="1" t="s">
        <v>488</v>
      </c>
      <c r="J2912" s="1" t="s">
        <v>489</v>
      </c>
      <c r="K2912" s="1">
        <v>43229</v>
      </c>
      <c r="L2912" s="1" t="s">
        <v>143</v>
      </c>
      <c r="M2912" s="1" t="s">
        <v>3372</v>
      </c>
      <c r="N2912" s="1" t="s">
        <v>43</v>
      </c>
      <c r="O2912" s="1" t="s">
        <v>87</v>
      </c>
      <c r="P2912" s="1" t="s">
        <v>181</v>
      </c>
      <c r="Q2912" s="10">
        <v>16.224</v>
      </c>
      <c r="R2912" s="25">
        <v>2</v>
      </c>
      <c r="S2912" s="10">
        <v>32.448</v>
      </c>
      <c r="T2912" s="1">
        <v>0.2</v>
      </c>
      <c r="U2912" s="10">
        <v>5.8812000000000006</v>
      </c>
    </row>
    <row r="2913" spans="1:21" x14ac:dyDescent="0.3">
      <c r="A2913" t="s">
        <v>7662</v>
      </c>
      <c r="B2913" s="2">
        <v>44478</v>
      </c>
      <c r="C2913" s="2">
        <v>44480</v>
      </c>
      <c r="D2913" s="1" t="s">
        <v>20</v>
      </c>
      <c r="E2913" s="1" t="s">
        <v>790</v>
      </c>
      <c r="F2913" s="1" t="s">
        <v>791</v>
      </c>
      <c r="G2913" s="1" t="s">
        <v>23</v>
      </c>
      <c r="H2913" s="1" t="s">
        <v>24</v>
      </c>
      <c r="I2913" s="1" t="s">
        <v>7663</v>
      </c>
      <c r="J2913" s="1" t="s">
        <v>101</v>
      </c>
      <c r="K2913" s="1">
        <v>77573</v>
      </c>
      <c r="L2913" s="1" t="s">
        <v>102</v>
      </c>
      <c r="M2913" s="1" t="s">
        <v>1440</v>
      </c>
      <c r="N2913" s="1" t="s">
        <v>43</v>
      </c>
      <c r="O2913" s="1" t="s">
        <v>65</v>
      </c>
      <c r="P2913" s="1" t="s">
        <v>1441</v>
      </c>
      <c r="Q2913" s="10">
        <v>67.144000000000005</v>
      </c>
      <c r="R2913" s="25">
        <v>7</v>
      </c>
      <c r="S2913" s="10">
        <v>470.00800000000004</v>
      </c>
      <c r="T2913" s="1">
        <v>0.2</v>
      </c>
      <c r="U2913" s="10">
        <v>5.8750999999999962</v>
      </c>
    </row>
    <row r="2914" spans="1:21" x14ac:dyDescent="0.3">
      <c r="A2914" t="s">
        <v>820</v>
      </c>
      <c r="B2914" s="2">
        <v>44531</v>
      </c>
      <c r="C2914" s="2">
        <v>44537</v>
      </c>
      <c r="D2914" s="1" t="s">
        <v>47</v>
      </c>
      <c r="E2914" s="1" t="s">
        <v>821</v>
      </c>
      <c r="F2914" s="1" t="s">
        <v>822</v>
      </c>
      <c r="G2914" s="1" t="s">
        <v>23</v>
      </c>
      <c r="H2914" s="1" t="s">
        <v>24</v>
      </c>
      <c r="I2914" s="1" t="s">
        <v>823</v>
      </c>
      <c r="J2914" s="1" t="s">
        <v>233</v>
      </c>
      <c r="K2914" s="1">
        <v>48601</v>
      </c>
      <c r="L2914" s="1" t="s">
        <v>102</v>
      </c>
      <c r="M2914" s="1" t="s">
        <v>824</v>
      </c>
      <c r="N2914" s="1" t="s">
        <v>43</v>
      </c>
      <c r="O2914" s="1" t="s">
        <v>56</v>
      </c>
      <c r="P2914" s="1" t="s">
        <v>825</v>
      </c>
      <c r="Q2914" s="10">
        <v>83.92</v>
      </c>
      <c r="R2914" s="25">
        <v>4</v>
      </c>
      <c r="S2914" s="10">
        <v>335.68</v>
      </c>
      <c r="T2914" s="1">
        <v>0</v>
      </c>
      <c r="U2914" s="10">
        <v>5.8743999999999943</v>
      </c>
    </row>
    <row r="2915" spans="1:21" x14ac:dyDescent="0.3">
      <c r="A2915" t="s">
        <v>9768</v>
      </c>
      <c r="B2915" s="2">
        <v>44385</v>
      </c>
      <c r="C2915" s="2">
        <v>44389</v>
      </c>
      <c r="D2915" s="1" t="s">
        <v>47</v>
      </c>
      <c r="E2915" s="1" t="s">
        <v>9631</v>
      </c>
      <c r="F2915" s="1" t="s">
        <v>9632</v>
      </c>
      <c r="G2915" s="1" t="s">
        <v>38</v>
      </c>
      <c r="H2915" s="1" t="s">
        <v>24</v>
      </c>
      <c r="I2915" s="1" t="s">
        <v>598</v>
      </c>
      <c r="J2915" s="1" t="s">
        <v>240</v>
      </c>
      <c r="K2915" s="1">
        <v>19711</v>
      </c>
      <c r="L2915" s="1" t="s">
        <v>143</v>
      </c>
      <c r="M2915" s="1" t="s">
        <v>6118</v>
      </c>
      <c r="N2915" s="1" t="s">
        <v>29</v>
      </c>
      <c r="O2915" s="1" t="s">
        <v>62</v>
      </c>
      <c r="P2915" s="1" t="s">
        <v>6119</v>
      </c>
      <c r="Q2915" s="10">
        <v>83.92</v>
      </c>
      <c r="R2915" s="25">
        <v>4</v>
      </c>
      <c r="S2915" s="10">
        <v>335.68</v>
      </c>
      <c r="T2915" s="1">
        <v>0</v>
      </c>
      <c r="U2915" s="10">
        <v>5.8743999999999943</v>
      </c>
    </row>
    <row r="2916" spans="1:21" x14ac:dyDescent="0.3">
      <c r="A2916" t="s">
        <v>6030</v>
      </c>
      <c r="B2916" s="2">
        <v>44472</v>
      </c>
      <c r="C2916" s="2">
        <v>44477</v>
      </c>
      <c r="D2916" s="1" t="s">
        <v>20</v>
      </c>
      <c r="E2916" s="1" t="s">
        <v>2715</v>
      </c>
      <c r="F2916" s="1" t="s">
        <v>2716</v>
      </c>
      <c r="G2916" s="1" t="s">
        <v>23</v>
      </c>
      <c r="H2916" s="1" t="s">
        <v>24</v>
      </c>
      <c r="I2916" s="1" t="s">
        <v>380</v>
      </c>
      <c r="J2916" s="1" t="s">
        <v>262</v>
      </c>
      <c r="K2916" s="1">
        <v>14609</v>
      </c>
      <c r="L2916" s="1" t="s">
        <v>143</v>
      </c>
      <c r="M2916" s="1" t="s">
        <v>3892</v>
      </c>
      <c r="N2916" s="1" t="s">
        <v>43</v>
      </c>
      <c r="O2916" s="1" t="s">
        <v>56</v>
      </c>
      <c r="P2916" s="1" t="s">
        <v>3893</v>
      </c>
      <c r="Q2916" s="10">
        <v>22.58</v>
      </c>
      <c r="R2916" s="25">
        <v>2</v>
      </c>
      <c r="S2916" s="10">
        <v>45.16</v>
      </c>
      <c r="T2916" s="1">
        <v>0</v>
      </c>
      <c r="U2916" s="10">
        <v>5.8707999999999991</v>
      </c>
    </row>
    <row r="2917" spans="1:21" x14ac:dyDescent="0.3">
      <c r="A2917" t="s">
        <v>3881</v>
      </c>
      <c r="B2917" s="2">
        <v>44148</v>
      </c>
      <c r="C2917" s="2">
        <v>44152</v>
      </c>
      <c r="D2917" s="1" t="s">
        <v>47</v>
      </c>
      <c r="E2917" s="1" t="s">
        <v>3882</v>
      </c>
      <c r="F2917" s="1" t="s">
        <v>3883</v>
      </c>
      <c r="G2917" s="1" t="s">
        <v>23</v>
      </c>
      <c r="H2917" s="1" t="s">
        <v>24</v>
      </c>
      <c r="I2917" s="1" t="s">
        <v>3884</v>
      </c>
      <c r="J2917" s="1" t="s">
        <v>85</v>
      </c>
      <c r="K2917" s="1">
        <v>27360</v>
      </c>
      <c r="L2917" s="1" t="s">
        <v>27</v>
      </c>
      <c r="M2917" s="1" t="s">
        <v>2541</v>
      </c>
      <c r="N2917" s="1" t="s">
        <v>43</v>
      </c>
      <c r="O2917" s="1" t="s">
        <v>570</v>
      </c>
      <c r="P2917" s="1" t="s">
        <v>2542</v>
      </c>
      <c r="Q2917" s="10">
        <v>52.136000000000003</v>
      </c>
      <c r="R2917" s="25">
        <v>7</v>
      </c>
      <c r="S2917" s="10">
        <v>364.952</v>
      </c>
      <c r="T2917" s="1">
        <v>0.2</v>
      </c>
      <c r="U2917" s="10">
        <v>5.865299999999996</v>
      </c>
    </row>
    <row r="2918" spans="1:21" x14ac:dyDescent="0.3">
      <c r="A2918" t="s">
        <v>5345</v>
      </c>
      <c r="B2918" s="2">
        <v>43416</v>
      </c>
      <c r="C2918" s="2">
        <v>43420</v>
      </c>
      <c r="D2918" s="1" t="s">
        <v>47</v>
      </c>
      <c r="E2918" s="1" t="s">
        <v>2856</v>
      </c>
      <c r="F2918" s="1" t="s">
        <v>2857</v>
      </c>
      <c r="G2918" s="1" t="s">
        <v>23</v>
      </c>
      <c r="H2918" s="1" t="s">
        <v>24</v>
      </c>
      <c r="I2918" s="1" t="s">
        <v>39</v>
      </c>
      <c r="J2918" s="1" t="s">
        <v>40</v>
      </c>
      <c r="K2918" s="1">
        <v>90045</v>
      </c>
      <c r="L2918" s="1" t="s">
        <v>41</v>
      </c>
      <c r="M2918" s="1" t="s">
        <v>1405</v>
      </c>
      <c r="N2918" s="1" t="s">
        <v>43</v>
      </c>
      <c r="O2918" s="1" t="s">
        <v>87</v>
      </c>
      <c r="P2918" s="1" t="s">
        <v>1406</v>
      </c>
      <c r="Q2918" s="10">
        <v>11.96</v>
      </c>
      <c r="R2918" s="25">
        <v>2</v>
      </c>
      <c r="S2918" s="10">
        <v>23.92</v>
      </c>
      <c r="T2918" s="1">
        <v>0</v>
      </c>
      <c r="U2918" s="10">
        <v>5.8604000000000003</v>
      </c>
    </row>
    <row r="2919" spans="1:21" x14ac:dyDescent="0.3">
      <c r="A2919" t="s">
        <v>7393</v>
      </c>
      <c r="B2919" s="2">
        <v>43543</v>
      </c>
      <c r="C2919" s="2">
        <v>43550</v>
      </c>
      <c r="D2919" s="1" t="s">
        <v>47</v>
      </c>
      <c r="E2919" s="1" t="s">
        <v>2482</v>
      </c>
      <c r="F2919" s="1" t="s">
        <v>2483</v>
      </c>
      <c r="G2919" s="1" t="s">
        <v>38</v>
      </c>
      <c r="H2919" s="1" t="s">
        <v>24</v>
      </c>
      <c r="I2919" s="1" t="s">
        <v>39</v>
      </c>
      <c r="J2919" s="1" t="s">
        <v>40</v>
      </c>
      <c r="K2919" s="1">
        <v>90004</v>
      </c>
      <c r="L2919" s="1" t="s">
        <v>41</v>
      </c>
      <c r="M2919" s="1" t="s">
        <v>1405</v>
      </c>
      <c r="N2919" s="1" t="s">
        <v>43</v>
      </c>
      <c r="O2919" s="1" t="s">
        <v>87</v>
      </c>
      <c r="P2919" s="1" t="s">
        <v>1406</v>
      </c>
      <c r="Q2919" s="10">
        <v>11.96</v>
      </c>
      <c r="R2919" s="25">
        <v>2</v>
      </c>
      <c r="S2919" s="10">
        <v>23.92</v>
      </c>
      <c r="T2919" s="1">
        <v>0</v>
      </c>
      <c r="U2919" s="10">
        <v>5.8604000000000003</v>
      </c>
    </row>
    <row r="2920" spans="1:21" x14ac:dyDescent="0.3">
      <c r="A2920" t="s">
        <v>8741</v>
      </c>
      <c r="B2920" s="2">
        <v>43961</v>
      </c>
      <c r="C2920" s="2">
        <v>43967</v>
      </c>
      <c r="D2920" s="1" t="s">
        <v>47</v>
      </c>
      <c r="E2920" s="1" t="s">
        <v>7239</v>
      </c>
      <c r="F2920" s="1" t="s">
        <v>7240</v>
      </c>
      <c r="G2920" s="1" t="s">
        <v>23</v>
      </c>
      <c r="H2920" s="1" t="s">
        <v>24</v>
      </c>
      <c r="I2920" s="1" t="s">
        <v>92</v>
      </c>
      <c r="J2920" s="1" t="s">
        <v>93</v>
      </c>
      <c r="K2920" s="1">
        <v>98105</v>
      </c>
      <c r="L2920" s="1" t="s">
        <v>41</v>
      </c>
      <c r="M2920" s="1" t="s">
        <v>5178</v>
      </c>
      <c r="N2920" s="1" t="s">
        <v>43</v>
      </c>
      <c r="O2920" s="1" t="s">
        <v>87</v>
      </c>
      <c r="P2920" s="1" t="s">
        <v>5179</v>
      </c>
      <c r="Q2920" s="10">
        <v>11.96</v>
      </c>
      <c r="R2920" s="25">
        <v>2</v>
      </c>
      <c r="S2920" s="10">
        <v>23.92</v>
      </c>
      <c r="T2920" s="1">
        <v>0</v>
      </c>
      <c r="U2920" s="10">
        <v>5.8604000000000003</v>
      </c>
    </row>
    <row r="2921" spans="1:21" x14ac:dyDescent="0.3">
      <c r="A2921" t="s">
        <v>4104</v>
      </c>
      <c r="B2921" s="2">
        <v>43936</v>
      </c>
      <c r="C2921" s="2">
        <v>43940</v>
      </c>
      <c r="D2921" s="1" t="s">
        <v>47</v>
      </c>
      <c r="E2921" s="1" t="s">
        <v>4105</v>
      </c>
      <c r="F2921" s="1" t="s">
        <v>4106</v>
      </c>
      <c r="G2921" s="1" t="s">
        <v>38</v>
      </c>
      <c r="H2921" s="1" t="s">
        <v>24</v>
      </c>
      <c r="I2921" s="1" t="s">
        <v>4107</v>
      </c>
      <c r="J2921" s="1" t="s">
        <v>101</v>
      </c>
      <c r="K2921" s="1">
        <v>76051</v>
      </c>
      <c r="L2921" s="1" t="s">
        <v>102</v>
      </c>
      <c r="M2921" s="1" t="s">
        <v>4108</v>
      </c>
      <c r="N2921" s="1" t="s">
        <v>43</v>
      </c>
      <c r="O2921" s="1" t="s">
        <v>65</v>
      </c>
      <c r="P2921" s="1" t="s">
        <v>4109</v>
      </c>
      <c r="Q2921" s="10">
        <v>33.488000000000007</v>
      </c>
      <c r="R2921" s="25">
        <v>7</v>
      </c>
      <c r="S2921" s="10">
        <v>234.41600000000005</v>
      </c>
      <c r="T2921" s="1">
        <v>0.2</v>
      </c>
      <c r="U2921" s="10">
        <v>5.8603999999999967</v>
      </c>
    </row>
    <row r="2922" spans="1:21" x14ac:dyDescent="0.3">
      <c r="A2922" t="s">
        <v>6926</v>
      </c>
      <c r="B2922" s="2">
        <v>44211</v>
      </c>
      <c r="C2922" s="2">
        <v>44215</v>
      </c>
      <c r="D2922" s="1" t="s">
        <v>47</v>
      </c>
      <c r="E2922" s="1" t="s">
        <v>1559</v>
      </c>
      <c r="F2922" s="1" t="s">
        <v>1560</v>
      </c>
      <c r="G2922" s="1" t="s">
        <v>23</v>
      </c>
      <c r="H2922" s="1" t="s">
        <v>24</v>
      </c>
      <c r="I2922" s="1" t="s">
        <v>1307</v>
      </c>
      <c r="J2922" s="1" t="s">
        <v>1231</v>
      </c>
      <c r="K2922" s="1">
        <v>2169</v>
      </c>
      <c r="L2922" s="1" t="s">
        <v>143</v>
      </c>
      <c r="M2922" s="1" t="s">
        <v>320</v>
      </c>
      <c r="N2922" s="1" t="s">
        <v>43</v>
      </c>
      <c r="O2922" s="1" t="s">
        <v>87</v>
      </c>
      <c r="P2922" s="1" t="s">
        <v>321</v>
      </c>
      <c r="Q2922" s="10">
        <v>12.7</v>
      </c>
      <c r="R2922" s="25">
        <v>2</v>
      </c>
      <c r="S2922" s="10">
        <v>25.4</v>
      </c>
      <c r="T2922" s="1">
        <v>0</v>
      </c>
      <c r="U2922" s="10">
        <v>5.8419999999999996</v>
      </c>
    </row>
    <row r="2923" spans="1:21" x14ac:dyDescent="0.3">
      <c r="A2923" t="s">
        <v>9005</v>
      </c>
      <c r="B2923" s="2">
        <v>43243</v>
      </c>
      <c r="C2923" s="2">
        <v>43247</v>
      </c>
      <c r="D2923" s="1" t="s">
        <v>47</v>
      </c>
      <c r="E2923" s="1" t="s">
        <v>1850</v>
      </c>
      <c r="F2923" s="1" t="s">
        <v>1851</v>
      </c>
      <c r="G2923" s="1" t="s">
        <v>23</v>
      </c>
      <c r="H2923" s="1" t="s">
        <v>24</v>
      </c>
      <c r="I2923" s="1" t="s">
        <v>261</v>
      </c>
      <c r="J2923" s="1" t="s">
        <v>262</v>
      </c>
      <c r="K2923" s="1">
        <v>10035</v>
      </c>
      <c r="L2923" s="1" t="s">
        <v>143</v>
      </c>
      <c r="M2923" s="1" t="s">
        <v>5503</v>
      </c>
      <c r="N2923" s="1" t="s">
        <v>43</v>
      </c>
      <c r="O2923" s="1" t="s">
        <v>72</v>
      </c>
      <c r="P2923" s="1" t="s">
        <v>1205</v>
      </c>
      <c r="Q2923" s="10">
        <v>17.96</v>
      </c>
      <c r="R2923" s="25">
        <v>5</v>
      </c>
      <c r="S2923" s="10">
        <v>89.800000000000011</v>
      </c>
      <c r="T2923" s="1">
        <v>0.2</v>
      </c>
      <c r="U2923" s="10">
        <v>5.8369999999999997</v>
      </c>
    </row>
    <row r="2924" spans="1:21" x14ac:dyDescent="0.3">
      <c r="A2924" t="s">
        <v>9912</v>
      </c>
      <c r="B2924" s="2">
        <v>43447</v>
      </c>
      <c r="C2924" s="2">
        <v>43449</v>
      </c>
      <c r="D2924" s="1" t="s">
        <v>20</v>
      </c>
      <c r="E2924" s="1" t="s">
        <v>1432</v>
      </c>
      <c r="F2924" s="1" t="s">
        <v>1433</v>
      </c>
      <c r="G2924" s="1" t="s">
        <v>38</v>
      </c>
      <c r="H2924" s="1" t="s">
        <v>24</v>
      </c>
      <c r="I2924" s="1" t="s">
        <v>25</v>
      </c>
      <c r="J2924" s="1" t="s">
        <v>26</v>
      </c>
      <c r="K2924" s="1">
        <v>42420</v>
      </c>
      <c r="L2924" s="1" t="s">
        <v>27</v>
      </c>
      <c r="M2924" s="1" t="s">
        <v>3516</v>
      </c>
      <c r="N2924" s="1" t="s">
        <v>43</v>
      </c>
      <c r="O2924" s="1" t="s">
        <v>72</v>
      </c>
      <c r="P2924" s="1" t="s">
        <v>3517</v>
      </c>
      <c r="Q2924" s="10">
        <v>12.39</v>
      </c>
      <c r="R2924" s="25">
        <v>3</v>
      </c>
      <c r="S2924" s="10">
        <v>37.17</v>
      </c>
      <c r="T2924" s="1">
        <v>0</v>
      </c>
      <c r="U2924" s="10">
        <v>5.8232999999999997</v>
      </c>
    </row>
    <row r="2925" spans="1:21" x14ac:dyDescent="0.3">
      <c r="A2925" t="s">
        <v>8271</v>
      </c>
      <c r="B2925" s="2">
        <v>44169</v>
      </c>
      <c r="C2925" s="2">
        <v>44173</v>
      </c>
      <c r="D2925" s="1" t="s">
        <v>47</v>
      </c>
      <c r="E2925" s="1" t="s">
        <v>1825</v>
      </c>
      <c r="F2925" s="1" t="s">
        <v>1826</v>
      </c>
      <c r="G2925" s="1" t="s">
        <v>23</v>
      </c>
      <c r="H2925" s="1" t="s">
        <v>24</v>
      </c>
      <c r="I2925" s="1" t="s">
        <v>1538</v>
      </c>
      <c r="J2925" s="1" t="s">
        <v>262</v>
      </c>
      <c r="K2925" s="1">
        <v>13021</v>
      </c>
      <c r="L2925" s="1" t="s">
        <v>143</v>
      </c>
      <c r="M2925" s="1" t="s">
        <v>2410</v>
      </c>
      <c r="N2925" s="1" t="s">
        <v>43</v>
      </c>
      <c r="O2925" s="1" t="s">
        <v>72</v>
      </c>
      <c r="P2925" s="1" t="s">
        <v>2411</v>
      </c>
      <c r="Q2925" s="10">
        <v>15.528</v>
      </c>
      <c r="R2925" s="25">
        <v>3</v>
      </c>
      <c r="S2925" s="10">
        <v>46.584000000000003</v>
      </c>
      <c r="T2925" s="1">
        <v>0.2</v>
      </c>
      <c r="U2925" s="10">
        <v>5.8230000000000004</v>
      </c>
    </row>
    <row r="2926" spans="1:21" x14ac:dyDescent="0.3">
      <c r="A2926" t="s">
        <v>3931</v>
      </c>
      <c r="B2926" s="2">
        <v>44512</v>
      </c>
      <c r="C2926" s="2">
        <v>44518</v>
      </c>
      <c r="D2926" s="1" t="s">
        <v>47</v>
      </c>
      <c r="E2926" s="1" t="s">
        <v>1352</v>
      </c>
      <c r="F2926" s="1" t="s">
        <v>1353</v>
      </c>
      <c r="G2926" s="1" t="s">
        <v>23</v>
      </c>
      <c r="H2926" s="1" t="s">
        <v>24</v>
      </c>
      <c r="I2926" s="1" t="s">
        <v>1223</v>
      </c>
      <c r="J2926" s="1" t="s">
        <v>101</v>
      </c>
      <c r="K2926" s="1">
        <v>78745</v>
      </c>
      <c r="L2926" s="1" t="s">
        <v>102</v>
      </c>
      <c r="M2926" s="1" t="s">
        <v>787</v>
      </c>
      <c r="N2926" s="1" t="s">
        <v>43</v>
      </c>
      <c r="O2926" s="1" t="s">
        <v>87</v>
      </c>
      <c r="P2926" s="1" t="s">
        <v>788</v>
      </c>
      <c r="Q2926" s="10">
        <v>16.056000000000001</v>
      </c>
      <c r="R2926" s="25">
        <v>3</v>
      </c>
      <c r="S2926" s="10">
        <v>48.168000000000006</v>
      </c>
      <c r="T2926" s="1">
        <v>0.2</v>
      </c>
      <c r="U2926" s="10">
        <v>5.8203000000000005</v>
      </c>
    </row>
    <row r="2927" spans="1:21" x14ac:dyDescent="0.3">
      <c r="A2927" t="s">
        <v>10520</v>
      </c>
      <c r="B2927" s="2">
        <v>44198</v>
      </c>
      <c r="C2927" s="2">
        <v>44200</v>
      </c>
      <c r="D2927" s="1" t="s">
        <v>20</v>
      </c>
      <c r="E2927" s="1" t="s">
        <v>9342</v>
      </c>
      <c r="F2927" s="1" t="s">
        <v>9343</v>
      </c>
      <c r="G2927" s="1" t="s">
        <v>38</v>
      </c>
      <c r="H2927" s="1" t="s">
        <v>24</v>
      </c>
      <c r="I2927" s="1" t="s">
        <v>39</v>
      </c>
      <c r="J2927" s="1" t="s">
        <v>40</v>
      </c>
      <c r="K2927" s="1">
        <v>90032</v>
      </c>
      <c r="L2927" s="1" t="s">
        <v>41</v>
      </c>
      <c r="M2927" s="1" t="s">
        <v>5423</v>
      </c>
      <c r="N2927" s="1" t="s">
        <v>68</v>
      </c>
      <c r="O2927" s="1" t="s">
        <v>156</v>
      </c>
      <c r="P2927" s="1" t="s">
        <v>5424</v>
      </c>
      <c r="Q2927" s="10">
        <v>16.59</v>
      </c>
      <c r="R2927" s="25">
        <v>1</v>
      </c>
      <c r="S2927" s="10">
        <v>16.59</v>
      </c>
      <c r="T2927" s="1">
        <v>0</v>
      </c>
      <c r="U2927" s="10">
        <v>5.8064999999999998</v>
      </c>
    </row>
    <row r="2928" spans="1:21" x14ac:dyDescent="0.3">
      <c r="A2928" t="s">
        <v>4300</v>
      </c>
      <c r="B2928" s="2">
        <v>43133</v>
      </c>
      <c r="C2928" s="2">
        <v>43137</v>
      </c>
      <c r="D2928" s="1" t="s">
        <v>47</v>
      </c>
      <c r="E2928" s="1" t="s">
        <v>4301</v>
      </c>
      <c r="F2928" s="1" t="s">
        <v>4302</v>
      </c>
      <c r="G2928" s="1" t="s">
        <v>99</v>
      </c>
      <c r="H2928" s="1" t="s">
        <v>24</v>
      </c>
      <c r="I2928" s="1" t="s">
        <v>939</v>
      </c>
      <c r="J2928" s="1" t="s">
        <v>40</v>
      </c>
      <c r="K2928" s="1">
        <v>92037</v>
      </c>
      <c r="L2928" s="1" t="s">
        <v>41</v>
      </c>
      <c r="M2928" s="1" t="s">
        <v>4303</v>
      </c>
      <c r="N2928" s="1" t="s">
        <v>43</v>
      </c>
      <c r="O2928" s="1" t="s">
        <v>264</v>
      </c>
      <c r="P2928" s="1" t="s">
        <v>554</v>
      </c>
      <c r="Q2928" s="10">
        <v>12.350000000000001</v>
      </c>
      <c r="R2928" s="25">
        <v>5</v>
      </c>
      <c r="S2928" s="10">
        <v>61.750000000000007</v>
      </c>
      <c r="T2928" s="1">
        <v>0</v>
      </c>
      <c r="U2928" s="10">
        <v>5.8045</v>
      </c>
    </row>
    <row r="2929" spans="1:21" x14ac:dyDescent="0.3">
      <c r="A2929" t="s">
        <v>6971</v>
      </c>
      <c r="B2929" s="2">
        <v>43663</v>
      </c>
      <c r="C2929" s="2">
        <v>43666</v>
      </c>
      <c r="D2929" s="1" t="s">
        <v>20</v>
      </c>
      <c r="E2929" s="1" t="s">
        <v>1461</v>
      </c>
      <c r="F2929" s="1" t="s">
        <v>1462</v>
      </c>
      <c r="G2929" s="1" t="s">
        <v>38</v>
      </c>
      <c r="H2929" s="1" t="s">
        <v>24</v>
      </c>
      <c r="I2929" s="1" t="s">
        <v>6692</v>
      </c>
      <c r="J2929" s="1" t="s">
        <v>51</v>
      </c>
      <c r="K2929" s="1">
        <v>34952</v>
      </c>
      <c r="L2929" s="1" t="s">
        <v>27</v>
      </c>
      <c r="M2929" s="1" t="s">
        <v>1066</v>
      </c>
      <c r="N2929" s="1" t="s">
        <v>29</v>
      </c>
      <c r="O2929" s="1" t="s">
        <v>30</v>
      </c>
      <c r="P2929" s="1" t="s">
        <v>1067</v>
      </c>
      <c r="Q2929" s="10">
        <v>231.92000000000002</v>
      </c>
      <c r="R2929" s="25">
        <v>5</v>
      </c>
      <c r="S2929" s="10">
        <v>1159.6000000000001</v>
      </c>
      <c r="T2929" s="1">
        <v>0.2</v>
      </c>
      <c r="U2929" s="10">
        <v>5.7980000000000018</v>
      </c>
    </row>
    <row r="2930" spans="1:21" x14ac:dyDescent="0.3">
      <c r="A2930" t="s">
        <v>5850</v>
      </c>
      <c r="B2930" s="2">
        <v>43597</v>
      </c>
      <c r="C2930" s="2">
        <v>43601</v>
      </c>
      <c r="D2930" s="1" t="s">
        <v>47</v>
      </c>
      <c r="E2930" s="1" t="s">
        <v>3882</v>
      </c>
      <c r="F2930" s="1" t="s">
        <v>3883</v>
      </c>
      <c r="G2930" s="1" t="s">
        <v>23</v>
      </c>
      <c r="H2930" s="1" t="s">
        <v>24</v>
      </c>
      <c r="I2930" s="1" t="s">
        <v>124</v>
      </c>
      <c r="J2930" s="1" t="s">
        <v>40</v>
      </c>
      <c r="K2930" s="1">
        <v>94122</v>
      </c>
      <c r="L2930" s="1" t="s">
        <v>41</v>
      </c>
      <c r="M2930" s="1" t="s">
        <v>4369</v>
      </c>
      <c r="N2930" s="1" t="s">
        <v>43</v>
      </c>
      <c r="O2930" s="1" t="s">
        <v>87</v>
      </c>
      <c r="P2930" s="1" t="s">
        <v>4370</v>
      </c>
      <c r="Q2930" s="10">
        <v>12.84</v>
      </c>
      <c r="R2930" s="25">
        <v>3</v>
      </c>
      <c r="S2930" s="10">
        <v>38.519999999999996</v>
      </c>
      <c r="T2930" s="1">
        <v>0</v>
      </c>
      <c r="U2930" s="10">
        <v>5.7779999999999987</v>
      </c>
    </row>
    <row r="2931" spans="1:21" x14ac:dyDescent="0.3">
      <c r="A2931" t="s">
        <v>10095</v>
      </c>
      <c r="B2931" s="2">
        <v>44555</v>
      </c>
      <c r="C2931" s="2">
        <v>44558</v>
      </c>
      <c r="D2931" s="1" t="s">
        <v>183</v>
      </c>
      <c r="E2931" s="1" t="s">
        <v>3026</v>
      </c>
      <c r="F2931" s="1" t="s">
        <v>3027</v>
      </c>
      <c r="G2931" s="1" t="s">
        <v>23</v>
      </c>
      <c r="H2931" s="1" t="s">
        <v>24</v>
      </c>
      <c r="I2931" s="1" t="s">
        <v>2296</v>
      </c>
      <c r="J2931" s="1" t="s">
        <v>51</v>
      </c>
      <c r="K2931" s="1">
        <v>33012</v>
      </c>
      <c r="L2931" s="1" t="s">
        <v>27</v>
      </c>
      <c r="M2931" s="1" t="s">
        <v>5998</v>
      </c>
      <c r="N2931" s="1" t="s">
        <v>29</v>
      </c>
      <c r="O2931" s="1" t="s">
        <v>62</v>
      </c>
      <c r="P2931" s="1" t="s">
        <v>5999</v>
      </c>
      <c r="Q2931" s="10">
        <v>21</v>
      </c>
      <c r="R2931" s="25">
        <v>3</v>
      </c>
      <c r="S2931" s="10">
        <v>63</v>
      </c>
      <c r="T2931" s="1">
        <v>0.2</v>
      </c>
      <c r="U2931" s="10">
        <v>5.7750000000000021</v>
      </c>
    </row>
    <row r="2932" spans="1:21" x14ac:dyDescent="0.3">
      <c r="A2932" t="s">
        <v>7491</v>
      </c>
      <c r="B2932" s="2">
        <v>44244</v>
      </c>
      <c r="C2932" s="2">
        <v>44250</v>
      </c>
      <c r="D2932" s="1" t="s">
        <v>47</v>
      </c>
      <c r="E2932" s="1" t="s">
        <v>6217</v>
      </c>
      <c r="F2932" s="1" t="s">
        <v>6218</v>
      </c>
      <c r="G2932" s="1" t="s">
        <v>99</v>
      </c>
      <c r="H2932" s="1" t="s">
        <v>24</v>
      </c>
      <c r="I2932" s="1" t="s">
        <v>4821</v>
      </c>
      <c r="J2932" s="1" t="s">
        <v>779</v>
      </c>
      <c r="K2932" s="1">
        <v>8861</v>
      </c>
      <c r="L2932" s="1" t="s">
        <v>143</v>
      </c>
      <c r="M2932" s="1" t="s">
        <v>3918</v>
      </c>
      <c r="N2932" s="1" t="s">
        <v>43</v>
      </c>
      <c r="O2932" s="1" t="s">
        <v>87</v>
      </c>
      <c r="P2932" s="1" t="s">
        <v>3919</v>
      </c>
      <c r="Q2932" s="10">
        <v>11.76</v>
      </c>
      <c r="R2932" s="25">
        <v>2</v>
      </c>
      <c r="S2932" s="10">
        <v>23.52</v>
      </c>
      <c r="T2932" s="1">
        <v>0</v>
      </c>
      <c r="U2932" s="10">
        <v>5.7623999999999995</v>
      </c>
    </row>
    <row r="2933" spans="1:21" x14ac:dyDescent="0.3">
      <c r="A2933" t="s">
        <v>7902</v>
      </c>
      <c r="B2933" s="2">
        <v>44469</v>
      </c>
      <c r="C2933" s="2">
        <v>44472</v>
      </c>
      <c r="D2933" s="1" t="s">
        <v>183</v>
      </c>
      <c r="E2933" s="1" t="s">
        <v>6204</v>
      </c>
      <c r="F2933" s="1" t="s">
        <v>6205</v>
      </c>
      <c r="G2933" s="1" t="s">
        <v>38</v>
      </c>
      <c r="H2933" s="1" t="s">
        <v>24</v>
      </c>
      <c r="I2933" s="1" t="s">
        <v>92</v>
      </c>
      <c r="J2933" s="1" t="s">
        <v>93</v>
      </c>
      <c r="K2933" s="1">
        <v>98103</v>
      </c>
      <c r="L2933" s="1" t="s">
        <v>41</v>
      </c>
      <c r="M2933" s="1" t="s">
        <v>3918</v>
      </c>
      <c r="N2933" s="1" t="s">
        <v>43</v>
      </c>
      <c r="O2933" s="1" t="s">
        <v>87</v>
      </c>
      <c r="P2933" s="1" t="s">
        <v>3919</v>
      </c>
      <c r="Q2933" s="10">
        <v>11.76</v>
      </c>
      <c r="R2933" s="25">
        <v>2</v>
      </c>
      <c r="S2933" s="10">
        <v>23.52</v>
      </c>
      <c r="T2933" s="1">
        <v>0</v>
      </c>
      <c r="U2933" s="10">
        <v>5.7623999999999995</v>
      </c>
    </row>
    <row r="2934" spans="1:21" x14ac:dyDescent="0.3">
      <c r="A2934" t="s">
        <v>9758</v>
      </c>
      <c r="B2934" s="2">
        <v>44534</v>
      </c>
      <c r="C2934" s="2">
        <v>44536</v>
      </c>
      <c r="D2934" s="1" t="s">
        <v>183</v>
      </c>
      <c r="E2934" s="1" t="s">
        <v>2386</v>
      </c>
      <c r="F2934" s="1" t="s">
        <v>2387</v>
      </c>
      <c r="G2934" s="1" t="s">
        <v>38</v>
      </c>
      <c r="H2934" s="1" t="s">
        <v>24</v>
      </c>
      <c r="I2934" s="1" t="s">
        <v>39</v>
      </c>
      <c r="J2934" s="1" t="s">
        <v>40</v>
      </c>
      <c r="K2934" s="1">
        <v>90032</v>
      </c>
      <c r="L2934" s="1" t="s">
        <v>41</v>
      </c>
      <c r="M2934" s="1" t="s">
        <v>3918</v>
      </c>
      <c r="N2934" s="1" t="s">
        <v>43</v>
      </c>
      <c r="O2934" s="1" t="s">
        <v>87</v>
      </c>
      <c r="P2934" s="1" t="s">
        <v>3919</v>
      </c>
      <c r="Q2934" s="10">
        <v>11.76</v>
      </c>
      <c r="R2934" s="25">
        <v>2</v>
      </c>
      <c r="S2934" s="10">
        <v>23.52</v>
      </c>
      <c r="T2934" s="1">
        <v>0</v>
      </c>
      <c r="U2934" s="10">
        <v>5.7623999999999995</v>
      </c>
    </row>
    <row r="2935" spans="1:21" x14ac:dyDescent="0.3">
      <c r="A2935" t="s">
        <v>10450</v>
      </c>
      <c r="B2935" s="2">
        <v>43617</v>
      </c>
      <c r="C2935" s="2">
        <v>43624</v>
      </c>
      <c r="D2935" s="1" t="s">
        <v>47</v>
      </c>
      <c r="E2935" s="1" t="s">
        <v>2804</v>
      </c>
      <c r="F2935" s="1" t="s">
        <v>2805</v>
      </c>
      <c r="G2935" s="1" t="s">
        <v>99</v>
      </c>
      <c r="H2935" s="1" t="s">
        <v>24</v>
      </c>
      <c r="I2935" s="1" t="s">
        <v>39</v>
      </c>
      <c r="J2935" s="1" t="s">
        <v>40</v>
      </c>
      <c r="K2935" s="1">
        <v>90045</v>
      </c>
      <c r="L2935" s="1" t="s">
        <v>41</v>
      </c>
      <c r="M2935" s="1" t="s">
        <v>3918</v>
      </c>
      <c r="N2935" s="1" t="s">
        <v>43</v>
      </c>
      <c r="O2935" s="1" t="s">
        <v>87</v>
      </c>
      <c r="P2935" s="1" t="s">
        <v>3919</v>
      </c>
      <c r="Q2935" s="10">
        <v>11.76</v>
      </c>
      <c r="R2935" s="25">
        <v>2</v>
      </c>
      <c r="S2935" s="10">
        <v>23.52</v>
      </c>
      <c r="T2935" s="1">
        <v>0</v>
      </c>
      <c r="U2935" s="10">
        <v>5.7623999999999995</v>
      </c>
    </row>
    <row r="2936" spans="1:21" x14ac:dyDescent="0.3">
      <c r="A2936" t="s">
        <v>8306</v>
      </c>
      <c r="B2936" s="2">
        <v>44527</v>
      </c>
      <c r="C2936" s="2">
        <v>44533</v>
      </c>
      <c r="D2936" s="1" t="s">
        <v>47</v>
      </c>
      <c r="E2936" s="1" t="s">
        <v>8307</v>
      </c>
      <c r="F2936" s="1" t="s">
        <v>8308</v>
      </c>
      <c r="G2936" s="1" t="s">
        <v>23</v>
      </c>
      <c r="H2936" s="1" t="s">
        <v>24</v>
      </c>
      <c r="I2936" s="1" t="s">
        <v>39</v>
      </c>
      <c r="J2936" s="1" t="s">
        <v>40</v>
      </c>
      <c r="K2936" s="1">
        <v>90036</v>
      </c>
      <c r="L2936" s="1" t="s">
        <v>41</v>
      </c>
      <c r="M2936" s="1" t="s">
        <v>8309</v>
      </c>
      <c r="N2936" s="1" t="s">
        <v>68</v>
      </c>
      <c r="O2936" s="1" t="s">
        <v>69</v>
      </c>
      <c r="P2936" s="1" t="s">
        <v>8310</v>
      </c>
      <c r="Q2936" s="10">
        <v>57.567999999999998</v>
      </c>
      <c r="R2936" s="25">
        <v>4</v>
      </c>
      <c r="S2936" s="10">
        <v>230.27199999999999</v>
      </c>
      <c r="T2936" s="1">
        <v>0.2</v>
      </c>
      <c r="U2936" s="10">
        <v>5.7568000000000019</v>
      </c>
    </row>
    <row r="2937" spans="1:21" x14ac:dyDescent="0.3">
      <c r="A2937" t="s">
        <v>9260</v>
      </c>
      <c r="B2937" s="2">
        <v>44075</v>
      </c>
      <c r="C2937" s="2">
        <v>44077</v>
      </c>
      <c r="D2937" s="1" t="s">
        <v>20</v>
      </c>
      <c r="E2937" s="1" t="s">
        <v>6324</v>
      </c>
      <c r="F2937" s="1" t="s">
        <v>6325</v>
      </c>
      <c r="G2937" s="1" t="s">
        <v>99</v>
      </c>
      <c r="H2937" s="1" t="s">
        <v>24</v>
      </c>
      <c r="I2937" s="1" t="s">
        <v>1439</v>
      </c>
      <c r="J2937" s="1" t="s">
        <v>40</v>
      </c>
      <c r="K2937" s="1">
        <v>92646</v>
      </c>
      <c r="L2937" s="1" t="s">
        <v>41</v>
      </c>
      <c r="M2937" s="1" t="s">
        <v>517</v>
      </c>
      <c r="N2937" s="1" t="s">
        <v>43</v>
      </c>
      <c r="O2937" s="1" t="s">
        <v>168</v>
      </c>
      <c r="P2937" s="1" t="s">
        <v>518</v>
      </c>
      <c r="Q2937" s="10">
        <v>12.78</v>
      </c>
      <c r="R2937" s="25">
        <v>1</v>
      </c>
      <c r="S2937" s="10">
        <v>12.78</v>
      </c>
      <c r="T2937" s="1">
        <v>0</v>
      </c>
      <c r="U2937" s="10">
        <v>5.7509999999999994</v>
      </c>
    </row>
    <row r="2938" spans="1:21" x14ac:dyDescent="0.3">
      <c r="A2938" t="s">
        <v>8207</v>
      </c>
      <c r="B2938" s="2">
        <v>43248</v>
      </c>
      <c r="C2938" s="2">
        <v>43253</v>
      </c>
      <c r="D2938" s="1" t="s">
        <v>47</v>
      </c>
      <c r="E2938" s="1" t="s">
        <v>5176</v>
      </c>
      <c r="F2938" s="1" t="s">
        <v>5177</v>
      </c>
      <c r="G2938" s="1" t="s">
        <v>38</v>
      </c>
      <c r="H2938" s="1" t="s">
        <v>24</v>
      </c>
      <c r="I2938" s="1" t="s">
        <v>92</v>
      </c>
      <c r="J2938" s="1" t="s">
        <v>93</v>
      </c>
      <c r="K2938" s="1">
        <v>98115</v>
      </c>
      <c r="L2938" s="1" t="s">
        <v>41</v>
      </c>
      <c r="M2938" s="1" t="s">
        <v>757</v>
      </c>
      <c r="N2938" s="1" t="s">
        <v>68</v>
      </c>
      <c r="O2938" s="1" t="s">
        <v>69</v>
      </c>
      <c r="P2938" s="1" t="s">
        <v>758</v>
      </c>
      <c r="Q2938" s="10">
        <v>57.408000000000008</v>
      </c>
      <c r="R2938" s="25">
        <v>6</v>
      </c>
      <c r="S2938" s="10">
        <v>344.44800000000004</v>
      </c>
      <c r="T2938" s="1">
        <v>0.2</v>
      </c>
      <c r="U2938" s="10">
        <v>5.7408000000000019</v>
      </c>
    </row>
    <row r="2939" spans="1:21" x14ac:dyDescent="0.3">
      <c r="A2939" t="s">
        <v>7078</v>
      </c>
      <c r="B2939" s="2">
        <v>44226</v>
      </c>
      <c r="C2939" s="2">
        <v>44233</v>
      </c>
      <c r="D2939" s="1" t="s">
        <v>47</v>
      </c>
      <c r="E2939" s="1" t="s">
        <v>2127</v>
      </c>
      <c r="F2939" s="1" t="s">
        <v>2128</v>
      </c>
      <c r="G2939" s="1" t="s">
        <v>99</v>
      </c>
      <c r="H2939" s="1" t="s">
        <v>24</v>
      </c>
      <c r="I2939" s="1" t="s">
        <v>124</v>
      </c>
      <c r="J2939" s="1" t="s">
        <v>40</v>
      </c>
      <c r="K2939" s="1">
        <v>94110</v>
      </c>
      <c r="L2939" s="1" t="s">
        <v>41</v>
      </c>
      <c r="M2939" s="1" t="s">
        <v>3254</v>
      </c>
      <c r="N2939" s="1" t="s">
        <v>43</v>
      </c>
      <c r="O2939" s="1" t="s">
        <v>65</v>
      </c>
      <c r="P2939" s="1" t="s">
        <v>3255</v>
      </c>
      <c r="Q2939" s="10">
        <v>12.74</v>
      </c>
      <c r="R2939" s="25">
        <v>7</v>
      </c>
      <c r="S2939" s="10">
        <v>89.18</v>
      </c>
      <c r="T2939" s="1">
        <v>0</v>
      </c>
      <c r="U2939" s="10">
        <v>5.7329999999999997</v>
      </c>
    </row>
    <row r="2940" spans="1:21" x14ac:dyDescent="0.3">
      <c r="A2940" t="s">
        <v>5818</v>
      </c>
      <c r="B2940" s="2">
        <v>44540</v>
      </c>
      <c r="C2940" s="2">
        <v>44542</v>
      </c>
      <c r="D2940" s="1" t="s">
        <v>183</v>
      </c>
      <c r="E2940" s="1" t="s">
        <v>4462</v>
      </c>
      <c r="F2940" s="1" t="s">
        <v>4463</v>
      </c>
      <c r="G2940" s="1" t="s">
        <v>23</v>
      </c>
      <c r="H2940" s="1" t="s">
        <v>24</v>
      </c>
      <c r="I2940" s="1" t="s">
        <v>50</v>
      </c>
      <c r="J2940" s="1" t="s">
        <v>51</v>
      </c>
      <c r="K2940" s="1">
        <v>33311</v>
      </c>
      <c r="L2940" s="1" t="s">
        <v>27</v>
      </c>
      <c r="M2940" s="1" t="s">
        <v>2847</v>
      </c>
      <c r="N2940" s="1" t="s">
        <v>29</v>
      </c>
      <c r="O2940" s="1" t="s">
        <v>62</v>
      </c>
      <c r="P2940" s="1" t="s">
        <v>914</v>
      </c>
      <c r="Q2940" s="10">
        <v>19.103999999999999</v>
      </c>
      <c r="R2940" s="25">
        <v>3</v>
      </c>
      <c r="S2940" s="10">
        <v>57.311999999999998</v>
      </c>
      <c r="T2940" s="1">
        <v>0.2</v>
      </c>
      <c r="U2940" s="10">
        <v>5.7312000000000012</v>
      </c>
    </row>
    <row r="2941" spans="1:21" x14ac:dyDescent="0.3">
      <c r="A2941" t="s">
        <v>2379</v>
      </c>
      <c r="B2941" s="2">
        <v>44503</v>
      </c>
      <c r="C2941" s="2">
        <v>44507</v>
      </c>
      <c r="D2941" s="1" t="s">
        <v>47</v>
      </c>
      <c r="E2941" s="1" t="s">
        <v>362</v>
      </c>
      <c r="F2941" s="1" t="s">
        <v>363</v>
      </c>
      <c r="G2941" s="1" t="s">
        <v>38</v>
      </c>
      <c r="H2941" s="1" t="s">
        <v>24</v>
      </c>
      <c r="I2941" s="1" t="s">
        <v>1710</v>
      </c>
      <c r="J2941" s="1" t="s">
        <v>1258</v>
      </c>
      <c r="K2941" s="1">
        <v>30318</v>
      </c>
      <c r="L2941" s="1" t="s">
        <v>27</v>
      </c>
      <c r="M2941" s="1" t="s">
        <v>2380</v>
      </c>
      <c r="N2941" s="1" t="s">
        <v>43</v>
      </c>
      <c r="O2941" s="1" t="s">
        <v>44</v>
      </c>
      <c r="P2941" s="1" t="s">
        <v>2381</v>
      </c>
      <c r="Q2941" s="10">
        <v>12.39</v>
      </c>
      <c r="R2941" s="25">
        <v>3</v>
      </c>
      <c r="S2941" s="10">
        <v>37.17</v>
      </c>
      <c r="T2941" s="1">
        <v>0</v>
      </c>
      <c r="U2941" s="10">
        <v>5.6993999999999998</v>
      </c>
    </row>
    <row r="2942" spans="1:21" x14ac:dyDescent="0.3">
      <c r="A2942" t="s">
        <v>10374</v>
      </c>
      <c r="B2942" s="2">
        <v>43614</v>
      </c>
      <c r="C2942" s="2">
        <v>43619</v>
      </c>
      <c r="D2942" s="1" t="s">
        <v>47</v>
      </c>
      <c r="E2942" s="1" t="s">
        <v>398</v>
      </c>
      <c r="F2942" s="1" t="s">
        <v>399</v>
      </c>
      <c r="G2942" s="1" t="s">
        <v>23</v>
      </c>
      <c r="H2942" s="1" t="s">
        <v>24</v>
      </c>
      <c r="I2942" s="1" t="s">
        <v>4286</v>
      </c>
      <c r="J2942" s="1" t="s">
        <v>249</v>
      </c>
      <c r="K2942" s="1">
        <v>46203</v>
      </c>
      <c r="L2942" s="1" t="s">
        <v>102</v>
      </c>
      <c r="M2942" s="1" t="s">
        <v>2380</v>
      </c>
      <c r="N2942" s="1" t="s">
        <v>43</v>
      </c>
      <c r="O2942" s="1" t="s">
        <v>44</v>
      </c>
      <c r="P2942" s="1" t="s">
        <v>2381</v>
      </c>
      <c r="Q2942" s="10">
        <v>12.39</v>
      </c>
      <c r="R2942" s="25">
        <v>3</v>
      </c>
      <c r="S2942" s="10">
        <v>37.17</v>
      </c>
      <c r="T2942" s="1">
        <v>0</v>
      </c>
      <c r="U2942" s="10">
        <v>5.6993999999999998</v>
      </c>
    </row>
    <row r="2943" spans="1:21" x14ac:dyDescent="0.3">
      <c r="A2943" t="s">
        <v>6172</v>
      </c>
      <c r="B2943" s="2">
        <v>44037</v>
      </c>
      <c r="C2943" s="2">
        <v>44041</v>
      </c>
      <c r="D2943" s="1" t="s">
        <v>47</v>
      </c>
      <c r="E2943" s="1" t="s">
        <v>1487</v>
      </c>
      <c r="F2943" s="1" t="s">
        <v>1488</v>
      </c>
      <c r="G2943" s="1" t="s">
        <v>38</v>
      </c>
      <c r="H2943" s="1" t="s">
        <v>24</v>
      </c>
      <c r="I2943" s="1" t="s">
        <v>179</v>
      </c>
      <c r="J2943" s="1" t="s">
        <v>101</v>
      </c>
      <c r="K2943" s="1">
        <v>77070</v>
      </c>
      <c r="L2943" s="1" t="s">
        <v>102</v>
      </c>
      <c r="M2943" s="1" t="s">
        <v>1993</v>
      </c>
      <c r="N2943" s="1" t="s">
        <v>43</v>
      </c>
      <c r="O2943" s="1" t="s">
        <v>44</v>
      </c>
      <c r="P2943" s="1" t="s">
        <v>1994</v>
      </c>
      <c r="Q2943" s="10">
        <v>15.712000000000002</v>
      </c>
      <c r="R2943" s="25">
        <v>4</v>
      </c>
      <c r="S2943" s="10">
        <v>62.848000000000006</v>
      </c>
      <c r="T2943" s="1">
        <v>0.2</v>
      </c>
      <c r="U2943" s="10">
        <v>5.6955999999999989</v>
      </c>
    </row>
    <row r="2944" spans="1:21" x14ac:dyDescent="0.3">
      <c r="A2944" t="s">
        <v>6401</v>
      </c>
      <c r="B2944" s="2">
        <v>44060</v>
      </c>
      <c r="C2944" s="2">
        <v>44064</v>
      </c>
      <c r="D2944" s="1" t="s">
        <v>47</v>
      </c>
      <c r="E2944" s="1" t="s">
        <v>3181</v>
      </c>
      <c r="F2944" s="1" t="s">
        <v>3182</v>
      </c>
      <c r="G2944" s="1" t="s">
        <v>23</v>
      </c>
      <c r="H2944" s="1" t="s">
        <v>24</v>
      </c>
      <c r="I2944" s="1" t="s">
        <v>92</v>
      </c>
      <c r="J2944" s="1" t="s">
        <v>93</v>
      </c>
      <c r="K2944" s="1">
        <v>98105</v>
      </c>
      <c r="L2944" s="1" t="s">
        <v>41</v>
      </c>
      <c r="M2944" s="1" t="s">
        <v>2671</v>
      </c>
      <c r="N2944" s="1" t="s">
        <v>43</v>
      </c>
      <c r="O2944" s="1" t="s">
        <v>72</v>
      </c>
      <c r="P2944" s="1" t="s">
        <v>2672</v>
      </c>
      <c r="Q2944" s="10">
        <v>15.712000000000002</v>
      </c>
      <c r="R2944" s="25">
        <v>4</v>
      </c>
      <c r="S2944" s="10">
        <v>62.848000000000006</v>
      </c>
      <c r="T2944" s="1">
        <v>0.2</v>
      </c>
      <c r="U2944" s="10">
        <v>5.6955999999999989</v>
      </c>
    </row>
    <row r="2945" spans="1:21" x14ac:dyDescent="0.3">
      <c r="A2945" t="s">
        <v>9440</v>
      </c>
      <c r="B2945" s="2">
        <v>44222</v>
      </c>
      <c r="C2945" s="2">
        <v>44226</v>
      </c>
      <c r="D2945" s="1" t="s">
        <v>47</v>
      </c>
      <c r="E2945" s="1" t="s">
        <v>1437</v>
      </c>
      <c r="F2945" s="1" t="s">
        <v>1438</v>
      </c>
      <c r="G2945" s="1" t="s">
        <v>23</v>
      </c>
      <c r="H2945" s="1" t="s">
        <v>24</v>
      </c>
      <c r="I2945" s="1" t="s">
        <v>124</v>
      </c>
      <c r="J2945" s="1" t="s">
        <v>40</v>
      </c>
      <c r="K2945" s="1">
        <v>94109</v>
      </c>
      <c r="L2945" s="1" t="s">
        <v>41</v>
      </c>
      <c r="M2945" s="1" t="s">
        <v>4225</v>
      </c>
      <c r="N2945" s="1" t="s">
        <v>43</v>
      </c>
      <c r="O2945" s="1" t="s">
        <v>264</v>
      </c>
      <c r="P2945" s="1" t="s">
        <v>4226</v>
      </c>
      <c r="Q2945" s="10">
        <v>11.84</v>
      </c>
      <c r="R2945" s="25">
        <v>8</v>
      </c>
      <c r="S2945" s="10">
        <v>94.72</v>
      </c>
      <c r="T2945" s="1">
        <v>0</v>
      </c>
      <c r="U2945" s="10">
        <v>5.6831999999999994</v>
      </c>
    </row>
    <row r="2946" spans="1:21" x14ac:dyDescent="0.3">
      <c r="A2946" t="s">
        <v>5947</v>
      </c>
      <c r="B2946" s="2">
        <v>44492</v>
      </c>
      <c r="C2946" s="2">
        <v>44498</v>
      </c>
      <c r="D2946" s="1" t="s">
        <v>47</v>
      </c>
      <c r="E2946" s="1" t="s">
        <v>362</v>
      </c>
      <c r="F2946" s="1" t="s">
        <v>363</v>
      </c>
      <c r="G2946" s="1" t="s">
        <v>38</v>
      </c>
      <c r="H2946" s="1" t="s">
        <v>24</v>
      </c>
      <c r="I2946" s="1" t="s">
        <v>380</v>
      </c>
      <c r="J2946" s="1" t="s">
        <v>262</v>
      </c>
      <c r="K2946" s="1">
        <v>14609</v>
      </c>
      <c r="L2946" s="1" t="s">
        <v>143</v>
      </c>
      <c r="M2946" s="1" t="s">
        <v>5948</v>
      </c>
      <c r="N2946" s="1" t="s">
        <v>43</v>
      </c>
      <c r="O2946" s="1" t="s">
        <v>87</v>
      </c>
      <c r="P2946" s="1" t="s">
        <v>5949</v>
      </c>
      <c r="Q2946" s="10">
        <v>11.56</v>
      </c>
      <c r="R2946" s="25">
        <v>2</v>
      </c>
      <c r="S2946" s="10">
        <v>23.12</v>
      </c>
      <c r="T2946" s="1">
        <v>0</v>
      </c>
      <c r="U2946" s="10">
        <v>5.6644000000000005</v>
      </c>
    </row>
    <row r="2947" spans="1:21" x14ac:dyDescent="0.3">
      <c r="A2947" t="s">
        <v>9369</v>
      </c>
      <c r="B2947" s="2">
        <v>44069</v>
      </c>
      <c r="C2947" s="2">
        <v>44076</v>
      </c>
      <c r="D2947" s="1" t="s">
        <v>47</v>
      </c>
      <c r="E2947" s="1" t="s">
        <v>82</v>
      </c>
      <c r="F2947" s="1" t="s">
        <v>83</v>
      </c>
      <c r="G2947" s="1" t="s">
        <v>23</v>
      </c>
      <c r="H2947" s="1" t="s">
        <v>24</v>
      </c>
      <c r="I2947" s="1" t="s">
        <v>871</v>
      </c>
      <c r="J2947" s="1" t="s">
        <v>233</v>
      </c>
      <c r="K2947" s="1">
        <v>48234</v>
      </c>
      <c r="L2947" s="1" t="s">
        <v>102</v>
      </c>
      <c r="M2947" s="1" t="s">
        <v>3158</v>
      </c>
      <c r="N2947" s="1" t="s">
        <v>43</v>
      </c>
      <c r="O2947" s="1" t="s">
        <v>87</v>
      </c>
      <c r="P2947" s="1" t="s">
        <v>3159</v>
      </c>
      <c r="Q2947" s="10">
        <v>11.56</v>
      </c>
      <c r="R2947" s="25">
        <v>2</v>
      </c>
      <c r="S2947" s="10">
        <v>23.12</v>
      </c>
      <c r="T2947" s="1">
        <v>0</v>
      </c>
      <c r="U2947" s="10">
        <v>5.6644000000000005</v>
      </c>
    </row>
    <row r="2948" spans="1:21" x14ac:dyDescent="0.3">
      <c r="A2948" t="s">
        <v>10317</v>
      </c>
      <c r="B2948" s="2">
        <v>43334</v>
      </c>
      <c r="C2948" s="2">
        <v>43337</v>
      </c>
      <c r="D2948" s="1" t="s">
        <v>183</v>
      </c>
      <c r="E2948" s="1" t="s">
        <v>1906</v>
      </c>
      <c r="F2948" s="1" t="s">
        <v>1907</v>
      </c>
      <c r="G2948" s="1" t="s">
        <v>23</v>
      </c>
      <c r="H2948" s="1" t="s">
        <v>24</v>
      </c>
      <c r="I2948" s="1" t="s">
        <v>9069</v>
      </c>
      <c r="J2948" s="1" t="s">
        <v>588</v>
      </c>
      <c r="K2948" s="1">
        <v>63301</v>
      </c>
      <c r="L2948" s="1" t="s">
        <v>102</v>
      </c>
      <c r="M2948" s="1" t="s">
        <v>9466</v>
      </c>
      <c r="N2948" s="1" t="s">
        <v>43</v>
      </c>
      <c r="O2948" s="1" t="s">
        <v>87</v>
      </c>
      <c r="P2948" s="1" t="s">
        <v>9467</v>
      </c>
      <c r="Q2948" s="10">
        <v>11.56</v>
      </c>
      <c r="R2948" s="25">
        <v>2</v>
      </c>
      <c r="S2948" s="10">
        <v>23.12</v>
      </c>
      <c r="T2948" s="1">
        <v>0</v>
      </c>
      <c r="U2948" s="10">
        <v>5.6644000000000005</v>
      </c>
    </row>
    <row r="2949" spans="1:21" x14ac:dyDescent="0.3">
      <c r="A2949" t="s">
        <v>10494</v>
      </c>
      <c r="B2949" s="2">
        <v>44512</v>
      </c>
      <c r="C2949" s="2">
        <v>44515</v>
      </c>
      <c r="D2949" s="1" t="s">
        <v>20</v>
      </c>
      <c r="E2949" s="1" t="s">
        <v>1801</v>
      </c>
      <c r="F2949" s="1" t="s">
        <v>1802</v>
      </c>
      <c r="G2949" s="1" t="s">
        <v>23</v>
      </c>
      <c r="H2949" s="1" t="s">
        <v>24</v>
      </c>
      <c r="I2949" s="1" t="s">
        <v>39</v>
      </c>
      <c r="J2949" s="1" t="s">
        <v>40</v>
      </c>
      <c r="K2949" s="1">
        <v>90032</v>
      </c>
      <c r="L2949" s="1" t="s">
        <v>41</v>
      </c>
      <c r="M2949" s="1" t="s">
        <v>9466</v>
      </c>
      <c r="N2949" s="1" t="s">
        <v>43</v>
      </c>
      <c r="O2949" s="1" t="s">
        <v>87</v>
      </c>
      <c r="P2949" s="1" t="s">
        <v>9467</v>
      </c>
      <c r="Q2949" s="10">
        <v>11.56</v>
      </c>
      <c r="R2949" s="25">
        <v>2</v>
      </c>
      <c r="S2949" s="10">
        <v>23.12</v>
      </c>
      <c r="T2949" s="1">
        <v>0</v>
      </c>
      <c r="U2949" s="10">
        <v>5.6644000000000005</v>
      </c>
    </row>
    <row r="2950" spans="1:21" x14ac:dyDescent="0.3">
      <c r="A2950" t="s">
        <v>3463</v>
      </c>
      <c r="B2950" s="2">
        <v>44351</v>
      </c>
      <c r="C2950" s="2">
        <v>44355</v>
      </c>
      <c r="D2950" s="1" t="s">
        <v>47</v>
      </c>
      <c r="E2950" s="1" t="s">
        <v>3464</v>
      </c>
      <c r="F2950" s="1" t="s">
        <v>3465</v>
      </c>
      <c r="G2950" s="1" t="s">
        <v>23</v>
      </c>
      <c r="H2950" s="1" t="s">
        <v>24</v>
      </c>
      <c r="I2950" s="1" t="s">
        <v>2546</v>
      </c>
      <c r="J2950" s="1" t="s">
        <v>349</v>
      </c>
      <c r="K2950" s="1">
        <v>35630</v>
      </c>
      <c r="L2950" s="1" t="s">
        <v>27</v>
      </c>
      <c r="M2950" s="1" t="s">
        <v>3466</v>
      </c>
      <c r="N2950" s="1" t="s">
        <v>43</v>
      </c>
      <c r="O2950" s="1" t="s">
        <v>87</v>
      </c>
      <c r="P2950" s="1" t="s">
        <v>3467</v>
      </c>
      <c r="Q2950" s="10">
        <v>12.48</v>
      </c>
      <c r="R2950" s="25">
        <v>2</v>
      </c>
      <c r="S2950" s="10">
        <v>24.96</v>
      </c>
      <c r="T2950" s="1">
        <v>0</v>
      </c>
      <c r="U2950" s="10">
        <v>5.6159999999999997</v>
      </c>
    </row>
    <row r="2951" spans="1:21" x14ac:dyDescent="0.3">
      <c r="A2951" t="s">
        <v>5701</v>
      </c>
      <c r="B2951" s="2">
        <v>44071</v>
      </c>
      <c r="C2951" s="2">
        <v>44076</v>
      </c>
      <c r="D2951" s="1" t="s">
        <v>47</v>
      </c>
      <c r="E2951" s="1" t="s">
        <v>686</v>
      </c>
      <c r="F2951" s="1" t="s">
        <v>687</v>
      </c>
      <c r="G2951" s="1" t="s">
        <v>23</v>
      </c>
      <c r="H2951" s="1" t="s">
        <v>24</v>
      </c>
      <c r="I2951" s="1" t="s">
        <v>5702</v>
      </c>
      <c r="J2951" s="1" t="s">
        <v>448</v>
      </c>
      <c r="K2951" s="1">
        <v>80112</v>
      </c>
      <c r="L2951" s="1" t="s">
        <v>41</v>
      </c>
      <c r="M2951" s="1" t="s">
        <v>5703</v>
      </c>
      <c r="N2951" s="1" t="s">
        <v>43</v>
      </c>
      <c r="O2951" s="1" t="s">
        <v>87</v>
      </c>
      <c r="P2951" s="1" t="s">
        <v>5704</v>
      </c>
      <c r="Q2951" s="10">
        <v>15.48</v>
      </c>
      <c r="R2951" s="25">
        <v>3</v>
      </c>
      <c r="S2951" s="10">
        <v>46.44</v>
      </c>
      <c r="T2951" s="1">
        <v>0.2</v>
      </c>
      <c r="U2951" s="10">
        <v>5.6115000000000004</v>
      </c>
    </row>
    <row r="2952" spans="1:21" x14ac:dyDescent="0.3">
      <c r="A2952" t="s">
        <v>9621</v>
      </c>
      <c r="B2952" s="2">
        <v>44556</v>
      </c>
      <c r="C2952" s="2">
        <v>44562</v>
      </c>
      <c r="D2952" s="1" t="s">
        <v>47</v>
      </c>
      <c r="E2952" s="1" t="s">
        <v>1779</v>
      </c>
      <c r="F2952" s="1" t="s">
        <v>1780</v>
      </c>
      <c r="G2952" s="1" t="s">
        <v>38</v>
      </c>
      <c r="H2952" s="1" t="s">
        <v>24</v>
      </c>
      <c r="I2952" s="1" t="s">
        <v>6744</v>
      </c>
      <c r="J2952" s="1" t="s">
        <v>101</v>
      </c>
      <c r="K2952" s="1">
        <v>79762</v>
      </c>
      <c r="L2952" s="1" t="s">
        <v>102</v>
      </c>
      <c r="M2952" s="1" t="s">
        <v>5118</v>
      </c>
      <c r="N2952" s="1" t="s">
        <v>43</v>
      </c>
      <c r="O2952" s="1" t="s">
        <v>87</v>
      </c>
      <c r="P2952" s="1" t="s">
        <v>5119</v>
      </c>
      <c r="Q2952" s="10">
        <v>16.032</v>
      </c>
      <c r="R2952" s="25">
        <v>3</v>
      </c>
      <c r="S2952" s="10">
        <v>48.096000000000004</v>
      </c>
      <c r="T2952" s="1">
        <v>0.2</v>
      </c>
      <c r="U2952" s="10">
        <v>5.6111999999999993</v>
      </c>
    </row>
    <row r="2953" spans="1:21" x14ac:dyDescent="0.3">
      <c r="A2953" t="s">
        <v>8924</v>
      </c>
      <c r="B2953" s="2">
        <v>44441</v>
      </c>
      <c r="C2953" s="2">
        <v>44447</v>
      </c>
      <c r="D2953" s="1" t="s">
        <v>47</v>
      </c>
      <c r="E2953" s="1" t="s">
        <v>2687</v>
      </c>
      <c r="F2953" s="1" t="s">
        <v>2688</v>
      </c>
      <c r="G2953" s="1" t="s">
        <v>38</v>
      </c>
      <c r="H2953" s="1" t="s">
        <v>24</v>
      </c>
      <c r="I2953" s="1" t="s">
        <v>294</v>
      </c>
      <c r="J2953" s="1" t="s">
        <v>206</v>
      </c>
      <c r="K2953" s="1">
        <v>60653</v>
      </c>
      <c r="L2953" s="1" t="s">
        <v>102</v>
      </c>
      <c r="M2953" s="1" t="s">
        <v>2539</v>
      </c>
      <c r="N2953" s="1" t="s">
        <v>43</v>
      </c>
      <c r="O2953" s="1" t="s">
        <v>264</v>
      </c>
      <c r="P2953" s="1" t="s">
        <v>2540</v>
      </c>
      <c r="Q2953" s="10">
        <v>16</v>
      </c>
      <c r="R2953" s="25">
        <v>4</v>
      </c>
      <c r="S2953" s="10">
        <v>64</v>
      </c>
      <c r="T2953" s="1">
        <v>0.2</v>
      </c>
      <c r="U2953" s="10">
        <v>5.6</v>
      </c>
    </row>
    <row r="2954" spans="1:21" x14ac:dyDescent="0.3">
      <c r="A2954" t="s">
        <v>3942</v>
      </c>
      <c r="B2954" s="2">
        <v>44554</v>
      </c>
      <c r="C2954" s="2">
        <v>44559</v>
      </c>
      <c r="D2954" s="1" t="s">
        <v>47</v>
      </c>
      <c r="E2954" s="1" t="s">
        <v>3943</v>
      </c>
      <c r="F2954" s="1" t="s">
        <v>3944</v>
      </c>
      <c r="G2954" s="1" t="s">
        <v>23</v>
      </c>
      <c r="H2954" s="1" t="s">
        <v>24</v>
      </c>
      <c r="I2954" s="1" t="s">
        <v>261</v>
      </c>
      <c r="J2954" s="1" t="s">
        <v>262</v>
      </c>
      <c r="K2954" s="1">
        <v>10024</v>
      </c>
      <c r="L2954" s="1" t="s">
        <v>143</v>
      </c>
      <c r="M2954" s="1" t="s">
        <v>3778</v>
      </c>
      <c r="N2954" s="1" t="s">
        <v>43</v>
      </c>
      <c r="O2954" s="1" t="s">
        <v>72</v>
      </c>
      <c r="P2954" s="1" t="s">
        <v>3779</v>
      </c>
      <c r="Q2954" s="10">
        <v>17.880000000000003</v>
      </c>
      <c r="R2954" s="25">
        <v>3</v>
      </c>
      <c r="S2954" s="10">
        <v>53.640000000000008</v>
      </c>
      <c r="T2954" s="1">
        <v>0.2</v>
      </c>
      <c r="U2954" s="10">
        <v>5.5875000000000004</v>
      </c>
    </row>
    <row r="2955" spans="1:21" x14ac:dyDescent="0.3">
      <c r="A2955" t="s">
        <v>10620</v>
      </c>
      <c r="B2955" s="2">
        <v>43193</v>
      </c>
      <c r="C2955" s="2">
        <v>43198</v>
      </c>
      <c r="D2955" s="1" t="s">
        <v>47</v>
      </c>
      <c r="E2955" s="1" t="s">
        <v>6822</v>
      </c>
      <c r="F2955" s="1" t="s">
        <v>6823</v>
      </c>
      <c r="G2955" s="1" t="s">
        <v>38</v>
      </c>
      <c r="H2955" s="1" t="s">
        <v>24</v>
      </c>
      <c r="I2955" s="1" t="s">
        <v>39</v>
      </c>
      <c r="J2955" s="1" t="s">
        <v>40</v>
      </c>
      <c r="K2955" s="1">
        <v>90008</v>
      </c>
      <c r="L2955" s="1" t="s">
        <v>41</v>
      </c>
      <c r="M2955" s="1" t="s">
        <v>1566</v>
      </c>
      <c r="N2955" s="1" t="s">
        <v>43</v>
      </c>
      <c r="O2955" s="1" t="s">
        <v>168</v>
      </c>
      <c r="P2955" s="1" t="s">
        <v>660</v>
      </c>
      <c r="Q2955" s="10">
        <v>11.16</v>
      </c>
      <c r="R2955" s="25">
        <v>2</v>
      </c>
      <c r="S2955" s="10">
        <v>22.32</v>
      </c>
      <c r="T2955" s="1">
        <v>0</v>
      </c>
      <c r="U2955" s="10">
        <v>5.58</v>
      </c>
    </row>
    <row r="2956" spans="1:21" x14ac:dyDescent="0.3">
      <c r="A2956" t="s">
        <v>3295</v>
      </c>
      <c r="B2956" s="2">
        <v>43211</v>
      </c>
      <c r="C2956" s="2">
        <v>43215</v>
      </c>
      <c r="D2956" s="1" t="s">
        <v>47</v>
      </c>
      <c r="E2956" s="1" t="s">
        <v>1795</v>
      </c>
      <c r="F2956" s="1" t="s">
        <v>1796</v>
      </c>
      <c r="G2956" s="1" t="s">
        <v>23</v>
      </c>
      <c r="H2956" s="1" t="s">
        <v>24</v>
      </c>
      <c r="I2956" s="1" t="s">
        <v>39</v>
      </c>
      <c r="J2956" s="1" t="s">
        <v>40</v>
      </c>
      <c r="K2956" s="1">
        <v>90008</v>
      </c>
      <c r="L2956" s="1" t="s">
        <v>41</v>
      </c>
      <c r="M2956" s="1" t="s">
        <v>3296</v>
      </c>
      <c r="N2956" s="1" t="s">
        <v>43</v>
      </c>
      <c r="O2956" s="1" t="s">
        <v>72</v>
      </c>
      <c r="P2956" s="1" t="s">
        <v>3297</v>
      </c>
      <c r="Q2956" s="10">
        <v>16.520000000000003</v>
      </c>
      <c r="R2956" s="25">
        <v>5</v>
      </c>
      <c r="S2956" s="10">
        <v>82.600000000000023</v>
      </c>
      <c r="T2956" s="1">
        <v>0.2</v>
      </c>
      <c r="U2956" s="10">
        <v>5.5754999999999999</v>
      </c>
    </row>
    <row r="2957" spans="1:21" x14ac:dyDescent="0.3">
      <c r="A2957" t="s">
        <v>6493</v>
      </c>
      <c r="B2957" s="2">
        <v>43881</v>
      </c>
      <c r="C2957" s="2">
        <v>43888</v>
      </c>
      <c r="D2957" s="1" t="s">
        <v>47</v>
      </c>
      <c r="E2957" s="1" t="s">
        <v>979</v>
      </c>
      <c r="F2957" s="1" t="s">
        <v>980</v>
      </c>
      <c r="G2957" s="1" t="s">
        <v>23</v>
      </c>
      <c r="H2957" s="1" t="s">
        <v>24</v>
      </c>
      <c r="I2957" s="1" t="s">
        <v>5543</v>
      </c>
      <c r="J2957" s="1" t="s">
        <v>326</v>
      </c>
      <c r="K2957" s="1">
        <v>37211</v>
      </c>
      <c r="L2957" s="1" t="s">
        <v>27</v>
      </c>
      <c r="M2957" s="1" t="s">
        <v>6494</v>
      </c>
      <c r="N2957" s="1" t="s">
        <v>43</v>
      </c>
      <c r="O2957" s="1" t="s">
        <v>87</v>
      </c>
      <c r="P2957" s="1" t="s">
        <v>6495</v>
      </c>
      <c r="Q2957" s="10">
        <v>16.496000000000002</v>
      </c>
      <c r="R2957" s="25">
        <v>2</v>
      </c>
      <c r="S2957" s="10">
        <v>32.992000000000004</v>
      </c>
      <c r="T2957" s="1">
        <v>0.2</v>
      </c>
      <c r="U2957" s="10">
        <v>5.5673999999999992</v>
      </c>
    </row>
    <row r="2958" spans="1:21" x14ac:dyDescent="0.3">
      <c r="A2958" t="s">
        <v>8568</v>
      </c>
      <c r="B2958" s="2">
        <v>43690</v>
      </c>
      <c r="C2958" s="2">
        <v>43694</v>
      </c>
      <c r="D2958" s="1" t="s">
        <v>20</v>
      </c>
      <c r="E2958" s="1" t="s">
        <v>2196</v>
      </c>
      <c r="F2958" s="1" t="s">
        <v>2197</v>
      </c>
      <c r="G2958" s="1" t="s">
        <v>23</v>
      </c>
      <c r="H2958" s="1" t="s">
        <v>24</v>
      </c>
      <c r="I2958" s="1" t="s">
        <v>1448</v>
      </c>
      <c r="J2958" s="1" t="s">
        <v>249</v>
      </c>
      <c r="K2958" s="1">
        <v>47374</v>
      </c>
      <c r="L2958" s="1" t="s">
        <v>102</v>
      </c>
      <c r="M2958" s="1" t="s">
        <v>3068</v>
      </c>
      <c r="N2958" s="1" t="s">
        <v>43</v>
      </c>
      <c r="O2958" s="1" t="s">
        <v>72</v>
      </c>
      <c r="P2958" s="1" t="s">
        <v>3069</v>
      </c>
      <c r="Q2958" s="10">
        <v>11.36</v>
      </c>
      <c r="R2958" s="25">
        <v>4</v>
      </c>
      <c r="S2958" s="10">
        <v>45.44</v>
      </c>
      <c r="T2958" s="1">
        <v>0</v>
      </c>
      <c r="U2958" s="10">
        <v>5.5663999999999998</v>
      </c>
    </row>
    <row r="2959" spans="1:21" x14ac:dyDescent="0.3">
      <c r="A2959" t="s">
        <v>10431</v>
      </c>
      <c r="B2959" s="2">
        <v>44495</v>
      </c>
      <c r="C2959" s="2">
        <v>44500</v>
      </c>
      <c r="D2959" s="1" t="s">
        <v>47</v>
      </c>
      <c r="E2959" s="1" t="s">
        <v>6133</v>
      </c>
      <c r="F2959" s="1" t="s">
        <v>6134</v>
      </c>
      <c r="G2959" s="1" t="s">
        <v>99</v>
      </c>
      <c r="H2959" s="1" t="s">
        <v>24</v>
      </c>
      <c r="I2959" s="1" t="s">
        <v>806</v>
      </c>
      <c r="J2959" s="1" t="s">
        <v>101</v>
      </c>
      <c r="K2959" s="1">
        <v>75217</v>
      </c>
      <c r="L2959" s="1" t="s">
        <v>102</v>
      </c>
      <c r="M2959" s="1" t="s">
        <v>4537</v>
      </c>
      <c r="N2959" s="1" t="s">
        <v>43</v>
      </c>
      <c r="O2959" s="1" t="s">
        <v>56</v>
      </c>
      <c r="P2959" s="1" t="s">
        <v>4538</v>
      </c>
      <c r="Q2959" s="10">
        <v>55.616</v>
      </c>
      <c r="R2959" s="25">
        <v>2</v>
      </c>
      <c r="S2959" s="10">
        <v>111.232</v>
      </c>
      <c r="T2959" s="1">
        <v>0.2</v>
      </c>
      <c r="U2959" s="10">
        <v>5.5616000000000021</v>
      </c>
    </row>
    <row r="2960" spans="1:21" x14ac:dyDescent="0.3">
      <c r="A2960" t="s">
        <v>5734</v>
      </c>
      <c r="B2960" s="2">
        <v>43800</v>
      </c>
      <c r="C2960" s="2">
        <v>43805</v>
      </c>
      <c r="D2960" s="1" t="s">
        <v>47</v>
      </c>
      <c r="E2960" s="1" t="s">
        <v>3759</v>
      </c>
      <c r="F2960" s="1" t="s">
        <v>3760</v>
      </c>
      <c r="G2960" s="1" t="s">
        <v>99</v>
      </c>
      <c r="H2960" s="1" t="s">
        <v>24</v>
      </c>
      <c r="I2960" s="1" t="s">
        <v>92</v>
      </c>
      <c r="J2960" s="1" t="s">
        <v>93</v>
      </c>
      <c r="K2960" s="1">
        <v>98105</v>
      </c>
      <c r="L2960" s="1" t="s">
        <v>41</v>
      </c>
      <c r="M2960" s="1" t="s">
        <v>4135</v>
      </c>
      <c r="N2960" s="1" t="s">
        <v>43</v>
      </c>
      <c r="O2960" s="1" t="s">
        <v>65</v>
      </c>
      <c r="P2960" s="1" t="s">
        <v>4136</v>
      </c>
      <c r="Q2960" s="10">
        <v>13.899999999999999</v>
      </c>
      <c r="R2960" s="25">
        <v>5</v>
      </c>
      <c r="S2960" s="10">
        <v>69.5</v>
      </c>
      <c r="T2960" s="1">
        <v>0</v>
      </c>
      <c r="U2960" s="10">
        <v>5.56</v>
      </c>
    </row>
    <row r="2961" spans="1:21" x14ac:dyDescent="0.3">
      <c r="A2961" t="s">
        <v>3591</v>
      </c>
      <c r="B2961" s="2">
        <v>43920</v>
      </c>
      <c r="C2961" s="2">
        <v>43922</v>
      </c>
      <c r="D2961" s="1" t="s">
        <v>183</v>
      </c>
      <c r="E2961" s="1" t="s">
        <v>3592</v>
      </c>
      <c r="F2961" s="1" t="s">
        <v>3593</v>
      </c>
      <c r="G2961" s="1" t="s">
        <v>38</v>
      </c>
      <c r="H2961" s="1" t="s">
        <v>24</v>
      </c>
      <c r="I2961" s="1" t="s">
        <v>2760</v>
      </c>
      <c r="J2961" s="1" t="s">
        <v>738</v>
      </c>
      <c r="K2961" s="1">
        <v>6360</v>
      </c>
      <c r="L2961" s="1" t="s">
        <v>143</v>
      </c>
      <c r="M2961" s="1" t="s">
        <v>2899</v>
      </c>
      <c r="N2961" s="1" t="s">
        <v>43</v>
      </c>
      <c r="O2961" s="1" t="s">
        <v>87</v>
      </c>
      <c r="P2961" s="1" t="s">
        <v>2900</v>
      </c>
      <c r="Q2961" s="10">
        <v>11.34</v>
      </c>
      <c r="R2961" s="25">
        <v>1</v>
      </c>
      <c r="S2961" s="10">
        <v>11.34</v>
      </c>
      <c r="T2961" s="1">
        <v>0</v>
      </c>
      <c r="U2961" s="10">
        <v>5.5565999999999995</v>
      </c>
    </row>
    <row r="2962" spans="1:21" x14ac:dyDescent="0.3">
      <c r="A2962" t="s">
        <v>6628</v>
      </c>
      <c r="B2962" s="2">
        <v>43802</v>
      </c>
      <c r="C2962" s="2">
        <v>43807</v>
      </c>
      <c r="D2962" s="1" t="s">
        <v>47</v>
      </c>
      <c r="E2962" s="1" t="s">
        <v>3603</v>
      </c>
      <c r="F2962" s="1" t="s">
        <v>3604</v>
      </c>
      <c r="G2962" s="1" t="s">
        <v>99</v>
      </c>
      <c r="H2962" s="1" t="s">
        <v>24</v>
      </c>
      <c r="I2962" s="1" t="s">
        <v>141</v>
      </c>
      <c r="J2962" s="1" t="s">
        <v>142</v>
      </c>
      <c r="K2962" s="1">
        <v>19134</v>
      </c>
      <c r="L2962" s="1" t="s">
        <v>143</v>
      </c>
      <c r="M2962" s="1" t="s">
        <v>6467</v>
      </c>
      <c r="N2962" s="1" t="s">
        <v>43</v>
      </c>
      <c r="O2962" s="1" t="s">
        <v>87</v>
      </c>
      <c r="P2962" s="1" t="s">
        <v>6468</v>
      </c>
      <c r="Q2962" s="10">
        <v>16.448</v>
      </c>
      <c r="R2962" s="25">
        <v>2</v>
      </c>
      <c r="S2962" s="10">
        <v>32.896000000000001</v>
      </c>
      <c r="T2962" s="1">
        <v>0.2</v>
      </c>
      <c r="U2962" s="10">
        <v>5.5511999999999979</v>
      </c>
    </row>
    <row r="2963" spans="1:21" x14ac:dyDescent="0.3">
      <c r="A2963" t="s">
        <v>9521</v>
      </c>
      <c r="B2963" s="2">
        <v>43103</v>
      </c>
      <c r="C2963" s="2">
        <v>43107</v>
      </c>
      <c r="D2963" s="1" t="s">
        <v>47</v>
      </c>
      <c r="E2963" s="1" t="s">
        <v>246</v>
      </c>
      <c r="F2963" s="1" t="s">
        <v>247</v>
      </c>
      <c r="G2963" s="1" t="s">
        <v>23</v>
      </c>
      <c r="H2963" s="1" t="s">
        <v>24</v>
      </c>
      <c r="I2963" s="1" t="s">
        <v>179</v>
      </c>
      <c r="J2963" s="1" t="s">
        <v>101</v>
      </c>
      <c r="K2963" s="1">
        <v>77095</v>
      </c>
      <c r="L2963" s="1" t="s">
        <v>102</v>
      </c>
      <c r="M2963" s="1" t="s">
        <v>6467</v>
      </c>
      <c r="N2963" s="1" t="s">
        <v>43</v>
      </c>
      <c r="O2963" s="1" t="s">
        <v>87</v>
      </c>
      <c r="P2963" s="1" t="s">
        <v>6468</v>
      </c>
      <c r="Q2963" s="10">
        <v>16.448</v>
      </c>
      <c r="R2963" s="25">
        <v>2</v>
      </c>
      <c r="S2963" s="10">
        <v>32.896000000000001</v>
      </c>
      <c r="T2963" s="1">
        <v>0.2</v>
      </c>
      <c r="U2963" s="10">
        <v>5.5511999999999979</v>
      </c>
    </row>
    <row r="2964" spans="1:21" x14ac:dyDescent="0.3">
      <c r="A2964" t="s">
        <v>8205</v>
      </c>
      <c r="B2964" s="2">
        <v>44496</v>
      </c>
      <c r="C2964" s="2">
        <v>44503</v>
      </c>
      <c r="D2964" s="1" t="s">
        <v>47</v>
      </c>
      <c r="E2964" s="1" t="s">
        <v>576</v>
      </c>
      <c r="F2964" s="1" t="s">
        <v>577</v>
      </c>
      <c r="G2964" s="1" t="s">
        <v>38</v>
      </c>
      <c r="H2964" s="1" t="s">
        <v>24</v>
      </c>
      <c r="I2964" s="1" t="s">
        <v>806</v>
      </c>
      <c r="J2964" s="1" t="s">
        <v>101</v>
      </c>
      <c r="K2964" s="1">
        <v>75081</v>
      </c>
      <c r="L2964" s="1" t="s">
        <v>102</v>
      </c>
      <c r="M2964" s="1" t="s">
        <v>7246</v>
      </c>
      <c r="N2964" s="1" t="s">
        <v>43</v>
      </c>
      <c r="O2964" s="1" t="s">
        <v>168</v>
      </c>
      <c r="P2964" s="1" t="s">
        <v>7247</v>
      </c>
      <c r="Q2964" s="10">
        <v>15.840000000000002</v>
      </c>
      <c r="R2964" s="25">
        <v>2</v>
      </c>
      <c r="S2964" s="10">
        <v>31.680000000000003</v>
      </c>
      <c r="T2964" s="1">
        <v>0.2</v>
      </c>
      <c r="U2964" s="10">
        <v>5.5439999999999987</v>
      </c>
    </row>
    <row r="2965" spans="1:21" x14ac:dyDescent="0.3">
      <c r="A2965" t="s">
        <v>10534</v>
      </c>
      <c r="B2965" s="2">
        <v>44408</v>
      </c>
      <c r="C2965" s="2">
        <v>44412</v>
      </c>
      <c r="D2965" s="1" t="s">
        <v>47</v>
      </c>
      <c r="E2965" s="1" t="s">
        <v>6324</v>
      </c>
      <c r="F2965" s="1" t="s">
        <v>6325</v>
      </c>
      <c r="G2965" s="1" t="s">
        <v>99</v>
      </c>
      <c r="H2965" s="1" t="s">
        <v>24</v>
      </c>
      <c r="I2965" s="1" t="s">
        <v>512</v>
      </c>
      <c r="J2965" s="1" t="s">
        <v>240</v>
      </c>
      <c r="K2965" s="1">
        <v>19805</v>
      </c>
      <c r="L2965" s="1" t="s">
        <v>143</v>
      </c>
      <c r="M2965" s="1" t="s">
        <v>433</v>
      </c>
      <c r="N2965" s="1" t="s">
        <v>43</v>
      </c>
      <c r="O2965" s="1" t="s">
        <v>87</v>
      </c>
      <c r="P2965" s="1" t="s">
        <v>434</v>
      </c>
      <c r="Q2965" s="10">
        <v>11.54</v>
      </c>
      <c r="R2965" s="25">
        <v>1</v>
      </c>
      <c r="S2965" s="10">
        <v>11.54</v>
      </c>
      <c r="T2965" s="1">
        <v>0</v>
      </c>
      <c r="U2965" s="10">
        <v>5.5391999999999992</v>
      </c>
    </row>
    <row r="2966" spans="1:21" x14ac:dyDescent="0.3">
      <c r="A2966" t="s">
        <v>10268</v>
      </c>
      <c r="B2966" s="2">
        <v>43139</v>
      </c>
      <c r="C2966" s="2">
        <v>43140</v>
      </c>
      <c r="D2966" s="1" t="s">
        <v>183</v>
      </c>
      <c r="E2966" s="1" t="s">
        <v>1150</v>
      </c>
      <c r="F2966" s="1" t="s">
        <v>1151</v>
      </c>
      <c r="G2966" s="1" t="s">
        <v>99</v>
      </c>
      <c r="H2966" s="1" t="s">
        <v>24</v>
      </c>
      <c r="I2966" s="1" t="s">
        <v>3959</v>
      </c>
      <c r="J2966" s="1" t="s">
        <v>1379</v>
      </c>
      <c r="K2966" s="1">
        <v>89031</v>
      </c>
      <c r="L2966" s="1" t="s">
        <v>41</v>
      </c>
      <c r="M2966" s="1" t="s">
        <v>7417</v>
      </c>
      <c r="N2966" s="1" t="s">
        <v>29</v>
      </c>
      <c r="O2966" s="1" t="s">
        <v>62</v>
      </c>
      <c r="P2966" s="1" t="s">
        <v>7418</v>
      </c>
      <c r="Q2966" s="10">
        <v>14.56</v>
      </c>
      <c r="R2966" s="25">
        <v>2</v>
      </c>
      <c r="S2966" s="10">
        <v>29.12</v>
      </c>
      <c r="T2966" s="1">
        <v>0</v>
      </c>
      <c r="U2966" s="10">
        <v>5.5327999999999999</v>
      </c>
    </row>
    <row r="2967" spans="1:21" x14ac:dyDescent="0.3">
      <c r="A2967" t="s">
        <v>9390</v>
      </c>
      <c r="B2967" s="2">
        <v>43966</v>
      </c>
      <c r="C2967" s="2">
        <v>43970</v>
      </c>
      <c r="D2967" s="1" t="s">
        <v>20</v>
      </c>
      <c r="E2967" s="1" t="s">
        <v>3606</v>
      </c>
      <c r="F2967" s="1" t="s">
        <v>3607</v>
      </c>
      <c r="G2967" s="1" t="s">
        <v>23</v>
      </c>
      <c r="H2967" s="1" t="s">
        <v>24</v>
      </c>
      <c r="I2967" s="1" t="s">
        <v>309</v>
      </c>
      <c r="J2967" s="1" t="s">
        <v>489</v>
      </c>
      <c r="K2967" s="1">
        <v>45503</v>
      </c>
      <c r="L2967" s="1" t="s">
        <v>143</v>
      </c>
      <c r="M2967" s="1" t="s">
        <v>5639</v>
      </c>
      <c r="N2967" s="1" t="s">
        <v>43</v>
      </c>
      <c r="O2967" s="1" t="s">
        <v>87</v>
      </c>
      <c r="P2967" s="1" t="s">
        <v>5640</v>
      </c>
      <c r="Q2967" s="10">
        <v>15.231999999999999</v>
      </c>
      <c r="R2967" s="25">
        <v>4</v>
      </c>
      <c r="S2967" s="10">
        <v>60.927999999999997</v>
      </c>
      <c r="T2967" s="1">
        <v>0.2</v>
      </c>
      <c r="U2967" s="10">
        <v>5.5215999999999994</v>
      </c>
    </row>
    <row r="2968" spans="1:21" x14ac:dyDescent="0.3">
      <c r="A2968" t="s">
        <v>3537</v>
      </c>
      <c r="B2968" s="2">
        <v>44380</v>
      </c>
      <c r="C2968" s="2">
        <v>44384</v>
      </c>
      <c r="D2968" s="1" t="s">
        <v>47</v>
      </c>
      <c r="E2968" s="1" t="s">
        <v>3538</v>
      </c>
      <c r="F2968" s="1" t="s">
        <v>3539</v>
      </c>
      <c r="G2968" s="1" t="s">
        <v>23</v>
      </c>
      <c r="H2968" s="1" t="s">
        <v>24</v>
      </c>
      <c r="I2968" s="1" t="s">
        <v>488</v>
      </c>
      <c r="J2968" s="1" t="s">
        <v>1258</v>
      </c>
      <c r="K2968" s="1">
        <v>31907</v>
      </c>
      <c r="L2968" s="1" t="s">
        <v>27</v>
      </c>
      <c r="M2968" s="1" t="s">
        <v>3540</v>
      </c>
      <c r="N2968" s="1" t="s">
        <v>29</v>
      </c>
      <c r="O2968" s="1" t="s">
        <v>62</v>
      </c>
      <c r="P2968" s="1" t="s">
        <v>3541</v>
      </c>
      <c r="Q2968" s="10">
        <v>23.99</v>
      </c>
      <c r="R2968" s="25">
        <v>1</v>
      </c>
      <c r="S2968" s="10">
        <v>23.99</v>
      </c>
      <c r="T2968" s="1">
        <v>0</v>
      </c>
      <c r="U2968" s="10">
        <v>5.5176999999999978</v>
      </c>
    </row>
    <row r="2969" spans="1:21" x14ac:dyDescent="0.3">
      <c r="A2969" t="s">
        <v>10250</v>
      </c>
      <c r="B2969" s="2">
        <v>44400</v>
      </c>
      <c r="C2969" s="2">
        <v>44403</v>
      </c>
      <c r="D2969" s="1" t="s">
        <v>183</v>
      </c>
      <c r="E2969" s="1" t="s">
        <v>159</v>
      </c>
      <c r="F2969" s="1" t="s">
        <v>160</v>
      </c>
      <c r="G2969" s="1" t="s">
        <v>23</v>
      </c>
      <c r="H2969" s="1" t="s">
        <v>24</v>
      </c>
      <c r="I2969" s="1" t="s">
        <v>39</v>
      </c>
      <c r="J2969" s="1" t="s">
        <v>40</v>
      </c>
      <c r="K2969" s="1">
        <v>90045</v>
      </c>
      <c r="L2969" s="1" t="s">
        <v>41</v>
      </c>
      <c r="M2969" s="1" t="s">
        <v>3278</v>
      </c>
      <c r="N2969" s="1" t="s">
        <v>43</v>
      </c>
      <c r="O2969" s="1" t="s">
        <v>72</v>
      </c>
      <c r="P2969" s="1" t="s">
        <v>3279</v>
      </c>
      <c r="Q2969" s="10">
        <v>15.192</v>
      </c>
      <c r="R2969" s="25">
        <v>3</v>
      </c>
      <c r="S2969" s="10">
        <v>45.576000000000001</v>
      </c>
      <c r="T2969" s="1">
        <v>0.2</v>
      </c>
      <c r="U2969" s="10">
        <v>5.5070999999999994</v>
      </c>
    </row>
    <row r="2970" spans="1:21" x14ac:dyDescent="0.3">
      <c r="A2970" t="s">
        <v>3402</v>
      </c>
      <c r="B2970" s="2">
        <v>44072</v>
      </c>
      <c r="C2970" s="2">
        <v>44078</v>
      </c>
      <c r="D2970" s="1" t="s">
        <v>47</v>
      </c>
      <c r="E2970" s="1" t="s">
        <v>2035</v>
      </c>
      <c r="F2970" s="1" t="s">
        <v>2036</v>
      </c>
      <c r="G2970" s="1" t="s">
        <v>99</v>
      </c>
      <c r="H2970" s="1" t="s">
        <v>24</v>
      </c>
      <c r="I2970" s="1" t="s">
        <v>261</v>
      </c>
      <c r="J2970" s="1" t="s">
        <v>262</v>
      </c>
      <c r="K2970" s="1">
        <v>10024</v>
      </c>
      <c r="L2970" s="1" t="s">
        <v>143</v>
      </c>
      <c r="M2970" s="1" t="s">
        <v>3403</v>
      </c>
      <c r="N2970" s="1" t="s">
        <v>68</v>
      </c>
      <c r="O2970" s="1" t="s">
        <v>69</v>
      </c>
      <c r="P2970" s="1" t="s">
        <v>3404</v>
      </c>
      <c r="Q2970" s="10">
        <v>22</v>
      </c>
      <c r="R2970" s="25">
        <v>4</v>
      </c>
      <c r="S2970" s="10">
        <v>88</v>
      </c>
      <c r="T2970" s="1">
        <v>0</v>
      </c>
      <c r="U2970" s="10">
        <v>5.5</v>
      </c>
    </row>
    <row r="2971" spans="1:21" x14ac:dyDescent="0.3">
      <c r="A2971" t="s">
        <v>6595</v>
      </c>
      <c r="B2971" s="2">
        <v>44415</v>
      </c>
      <c r="C2971" s="2">
        <v>44420</v>
      </c>
      <c r="D2971" s="1" t="s">
        <v>47</v>
      </c>
      <c r="E2971" s="1" t="s">
        <v>4366</v>
      </c>
      <c r="F2971" s="1" t="s">
        <v>4367</v>
      </c>
      <c r="G2971" s="1" t="s">
        <v>23</v>
      </c>
      <c r="H2971" s="1" t="s">
        <v>24</v>
      </c>
      <c r="I2971" s="1" t="s">
        <v>1159</v>
      </c>
      <c r="J2971" s="1" t="s">
        <v>262</v>
      </c>
      <c r="K2971" s="1">
        <v>11561</v>
      </c>
      <c r="L2971" s="1" t="s">
        <v>143</v>
      </c>
      <c r="M2971" s="1" t="s">
        <v>988</v>
      </c>
      <c r="N2971" s="1" t="s">
        <v>43</v>
      </c>
      <c r="O2971" s="1" t="s">
        <v>65</v>
      </c>
      <c r="P2971" s="1" t="s">
        <v>989</v>
      </c>
      <c r="Q2971" s="10">
        <v>11.68</v>
      </c>
      <c r="R2971" s="25">
        <v>2</v>
      </c>
      <c r="S2971" s="10">
        <v>23.36</v>
      </c>
      <c r="T2971" s="1">
        <v>0</v>
      </c>
      <c r="U2971" s="10">
        <v>5.4895999999999994</v>
      </c>
    </row>
    <row r="2972" spans="1:21" x14ac:dyDescent="0.3">
      <c r="A2972" t="s">
        <v>6748</v>
      </c>
      <c r="B2972" s="2">
        <v>43726</v>
      </c>
      <c r="C2972" s="2">
        <v>43731</v>
      </c>
      <c r="D2972" s="1" t="s">
        <v>47</v>
      </c>
      <c r="E2972" s="1" t="s">
        <v>2722</v>
      </c>
      <c r="F2972" s="1" t="s">
        <v>2723</v>
      </c>
      <c r="G2972" s="1" t="s">
        <v>38</v>
      </c>
      <c r="H2972" s="1" t="s">
        <v>24</v>
      </c>
      <c r="I2972" s="1" t="s">
        <v>39</v>
      </c>
      <c r="J2972" s="1" t="s">
        <v>40</v>
      </c>
      <c r="K2972" s="1">
        <v>90049</v>
      </c>
      <c r="L2972" s="1" t="s">
        <v>41</v>
      </c>
      <c r="M2972" s="1" t="s">
        <v>988</v>
      </c>
      <c r="N2972" s="1" t="s">
        <v>43</v>
      </c>
      <c r="O2972" s="1" t="s">
        <v>65</v>
      </c>
      <c r="P2972" s="1" t="s">
        <v>989</v>
      </c>
      <c r="Q2972" s="10">
        <v>11.68</v>
      </c>
      <c r="R2972" s="25">
        <v>2</v>
      </c>
      <c r="S2972" s="10">
        <v>23.36</v>
      </c>
      <c r="T2972" s="1">
        <v>0</v>
      </c>
      <c r="U2972" s="10">
        <v>5.4895999999999994</v>
      </c>
    </row>
    <row r="2973" spans="1:21" x14ac:dyDescent="0.3">
      <c r="A2973" t="s">
        <v>7275</v>
      </c>
      <c r="B2973" s="2">
        <v>44400</v>
      </c>
      <c r="C2973" s="2">
        <v>44402</v>
      </c>
      <c r="D2973" s="1" t="s">
        <v>20</v>
      </c>
      <c r="E2973" s="1" t="s">
        <v>237</v>
      </c>
      <c r="F2973" s="1" t="s">
        <v>238</v>
      </c>
      <c r="G2973" s="1" t="s">
        <v>23</v>
      </c>
      <c r="H2973" s="1" t="s">
        <v>24</v>
      </c>
      <c r="I2973" s="1" t="s">
        <v>7276</v>
      </c>
      <c r="J2973" s="1" t="s">
        <v>249</v>
      </c>
      <c r="K2973" s="1">
        <v>46514</v>
      </c>
      <c r="L2973" s="1" t="s">
        <v>102</v>
      </c>
      <c r="M2973" s="1" t="s">
        <v>988</v>
      </c>
      <c r="N2973" s="1" t="s">
        <v>43</v>
      </c>
      <c r="O2973" s="1" t="s">
        <v>65</v>
      </c>
      <c r="P2973" s="1" t="s">
        <v>989</v>
      </c>
      <c r="Q2973" s="10">
        <v>11.68</v>
      </c>
      <c r="R2973" s="25">
        <v>2</v>
      </c>
      <c r="S2973" s="10">
        <v>23.36</v>
      </c>
      <c r="T2973" s="1">
        <v>0</v>
      </c>
      <c r="U2973" s="10">
        <v>5.4895999999999994</v>
      </c>
    </row>
    <row r="2974" spans="1:21" x14ac:dyDescent="0.3">
      <c r="A2974" t="s">
        <v>2923</v>
      </c>
      <c r="B2974" s="2">
        <v>44083</v>
      </c>
      <c r="C2974" s="2">
        <v>44085</v>
      </c>
      <c r="D2974" s="1" t="s">
        <v>183</v>
      </c>
      <c r="E2974" s="1" t="s">
        <v>533</v>
      </c>
      <c r="F2974" s="1" t="s">
        <v>534</v>
      </c>
      <c r="G2974" s="1" t="s">
        <v>23</v>
      </c>
      <c r="H2974" s="1" t="s">
        <v>24</v>
      </c>
      <c r="I2974" s="1" t="s">
        <v>261</v>
      </c>
      <c r="J2974" s="1" t="s">
        <v>262</v>
      </c>
      <c r="K2974" s="1">
        <v>10024</v>
      </c>
      <c r="L2974" s="1" t="s">
        <v>143</v>
      </c>
      <c r="M2974" s="1" t="s">
        <v>2408</v>
      </c>
      <c r="N2974" s="1" t="s">
        <v>43</v>
      </c>
      <c r="O2974" s="1" t="s">
        <v>72</v>
      </c>
      <c r="P2974" s="1" t="s">
        <v>2409</v>
      </c>
      <c r="Q2974" s="10">
        <v>14.624000000000002</v>
      </c>
      <c r="R2974" s="25">
        <v>2</v>
      </c>
      <c r="S2974" s="10">
        <v>29.248000000000005</v>
      </c>
      <c r="T2974" s="1">
        <v>0.2</v>
      </c>
      <c r="U2974" s="10">
        <v>5.484</v>
      </c>
    </row>
    <row r="2975" spans="1:21" x14ac:dyDescent="0.3">
      <c r="A2975" t="s">
        <v>7701</v>
      </c>
      <c r="B2975" s="2">
        <v>43166</v>
      </c>
      <c r="C2975" s="2">
        <v>43167</v>
      </c>
      <c r="D2975" s="1" t="s">
        <v>183</v>
      </c>
      <c r="E2975" s="1" t="s">
        <v>7702</v>
      </c>
      <c r="F2975" s="1" t="s">
        <v>7703</v>
      </c>
      <c r="G2975" s="1" t="s">
        <v>23</v>
      </c>
      <c r="H2975" s="1" t="s">
        <v>24</v>
      </c>
      <c r="I2975" s="1" t="s">
        <v>92</v>
      </c>
      <c r="J2975" s="1" t="s">
        <v>93</v>
      </c>
      <c r="K2975" s="1">
        <v>98103</v>
      </c>
      <c r="L2975" s="1" t="s">
        <v>41</v>
      </c>
      <c r="M2975" s="1" t="s">
        <v>883</v>
      </c>
      <c r="N2975" s="1" t="s">
        <v>29</v>
      </c>
      <c r="O2975" s="1" t="s">
        <v>33</v>
      </c>
      <c r="P2975" s="1" t="s">
        <v>884</v>
      </c>
      <c r="Q2975" s="10">
        <v>48.712000000000003</v>
      </c>
      <c r="R2975" s="25">
        <v>1</v>
      </c>
      <c r="S2975" s="10">
        <v>48.712000000000003</v>
      </c>
      <c r="T2975" s="1">
        <v>0.2</v>
      </c>
      <c r="U2975" s="10">
        <v>5.4800999999999966</v>
      </c>
    </row>
    <row r="2976" spans="1:21" x14ac:dyDescent="0.3">
      <c r="A2976" t="s">
        <v>9341</v>
      </c>
      <c r="B2976" s="2">
        <v>43546</v>
      </c>
      <c r="C2976" s="2">
        <v>43551</v>
      </c>
      <c r="D2976" s="1" t="s">
        <v>47</v>
      </c>
      <c r="E2976" s="1" t="s">
        <v>9342</v>
      </c>
      <c r="F2976" s="1" t="s">
        <v>9343</v>
      </c>
      <c r="G2976" s="1" t="s">
        <v>38</v>
      </c>
      <c r="H2976" s="1" t="s">
        <v>24</v>
      </c>
      <c r="I2976" s="1" t="s">
        <v>1655</v>
      </c>
      <c r="J2976" s="1" t="s">
        <v>349</v>
      </c>
      <c r="K2976" s="1">
        <v>35810</v>
      </c>
      <c r="L2976" s="1" t="s">
        <v>27</v>
      </c>
      <c r="M2976" s="1" t="s">
        <v>7319</v>
      </c>
      <c r="N2976" s="1" t="s">
        <v>43</v>
      </c>
      <c r="O2976" s="1" t="s">
        <v>65</v>
      </c>
      <c r="P2976" s="1" t="s">
        <v>7320</v>
      </c>
      <c r="Q2976" s="10">
        <v>19.559999999999999</v>
      </c>
      <c r="R2976" s="25">
        <v>4</v>
      </c>
      <c r="S2976" s="10">
        <v>78.239999999999995</v>
      </c>
      <c r="T2976" s="1">
        <v>0</v>
      </c>
      <c r="U2976" s="10">
        <v>5.4768000000000008</v>
      </c>
    </row>
    <row r="2977" spans="1:21" x14ac:dyDescent="0.3">
      <c r="A2977" t="s">
        <v>10379</v>
      </c>
      <c r="B2977" s="2">
        <v>44350</v>
      </c>
      <c r="C2977" s="2">
        <v>44354</v>
      </c>
      <c r="D2977" s="1" t="s">
        <v>47</v>
      </c>
      <c r="E2977" s="1" t="s">
        <v>2035</v>
      </c>
      <c r="F2977" s="1" t="s">
        <v>2036</v>
      </c>
      <c r="G2977" s="1" t="s">
        <v>99</v>
      </c>
      <c r="H2977" s="1" t="s">
        <v>24</v>
      </c>
      <c r="I2977" s="1" t="s">
        <v>4576</v>
      </c>
      <c r="J2977" s="1" t="s">
        <v>93</v>
      </c>
      <c r="K2977" s="1">
        <v>99207</v>
      </c>
      <c r="L2977" s="1" t="s">
        <v>41</v>
      </c>
      <c r="M2977" s="1" t="s">
        <v>1772</v>
      </c>
      <c r="N2977" s="1" t="s">
        <v>43</v>
      </c>
      <c r="O2977" s="1" t="s">
        <v>56</v>
      </c>
      <c r="P2977" s="1" t="s">
        <v>1773</v>
      </c>
      <c r="Q2977" s="10">
        <v>136.26</v>
      </c>
      <c r="R2977" s="25">
        <v>9</v>
      </c>
      <c r="S2977" s="10">
        <v>1226.3399999999999</v>
      </c>
      <c r="T2977" s="1">
        <v>0</v>
      </c>
      <c r="U2977" s="10">
        <v>5.4503999999999913</v>
      </c>
    </row>
    <row r="2978" spans="1:21" x14ac:dyDescent="0.3">
      <c r="A2978" t="s">
        <v>8962</v>
      </c>
      <c r="B2978" s="2">
        <v>43366</v>
      </c>
      <c r="C2978" s="2">
        <v>43370</v>
      </c>
      <c r="D2978" s="1" t="s">
        <v>47</v>
      </c>
      <c r="E2978" s="1" t="s">
        <v>8082</v>
      </c>
      <c r="F2978" s="1" t="s">
        <v>8083</v>
      </c>
      <c r="G2978" s="1" t="s">
        <v>38</v>
      </c>
      <c r="H2978" s="1" t="s">
        <v>24</v>
      </c>
      <c r="I2978" s="1" t="s">
        <v>598</v>
      </c>
      <c r="J2978" s="1" t="s">
        <v>240</v>
      </c>
      <c r="K2978" s="1">
        <v>19711</v>
      </c>
      <c r="L2978" s="1" t="s">
        <v>143</v>
      </c>
      <c r="M2978" s="1" t="s">
        <v>3814</v>
      </c>
      <c r="N2978" s="1" t="s">
        <v>43</v>
      </c>
      <c r="O2978" s="1" t="s">
        <v>72</v>
      </c>
      <c r="P2978" s="1" t="s">
        <v>3815</v>
      </c>
      <c r="Q2978" s="10">
        <v>11.12</v>
      </c>
      <c r="R2978" s="25">
        <v>4</v>
      </c>
      <c r="S2978" s="10">
        <v>44.48</v>
      </c>
      <c r="T2978" s="1">
        <v>0</v>
      </c>
      <c r="U2978" s="10">
        <v>5.4487999999999994</v>
      </c>
    </row>
    <row r="2979" spans="1:21" x14ac:dyDescent="0.3">
      <c r="A2979" t="s">
        <v>81</v>
      </c>
      <c r="B2979" s="2">
        <v>44301</v>
      </c>
      <c r="C2979" s="2">
        <v>44306</v>
      </c>
      <c r="D2979" s="1" t="s">
        <v>47</v>
      </c>
      <c r="E2979" s="1" t="s">
        <v>82</v>
      </c>
      <c r="F2979" s="1" t="s">
        <v>83</v>
      </c>
      <c r="G2979" s="1" t="s">
        <v>23</v>
      </c>
      <c r="H2979" s="1" t="s">
        <v>24</v>
      </c>
      <c r="I2979" s="1" t="s">
        <v>84</v>
      </c>
      <c r="J2979" s="1" t="s">
        <v>85</v>
      </c>
      <c r="K2979" s="1">
        <v>28027</v>
      </c>
      <c r="L2979" s="1" t="s">
        <v>27</v>
      </c>
      <c r="M2979" s="1" t="s">
        <v>86</v>
      </c>
      <c r="N2979" s="1" t="s">
        <v>43</v>
      </c>
      <c r="O2979" s="1" t="s">
        <v>87</v>
      </c>
      <c r="P2979" s="1" t="s">
        <v>88</v>
      </c>
      <c r="Q2979" s="10">
        <v>15.552000000000003</v>
      </c>
      <c r="R2979" s="25">
        <v>3</v>
      </c>
      <c r="S2979" s="10">
        <v>46.656000000000006</v>
      </c>
      <c r="T2979" s="1">
        <v>0.2</v>
      </c>
      <c r="U2979" s="10">
        <v>5.4432</v>
      </c>
    </row>
    <row r="2980" spans="1:21" x14ac:dyDescent="0.3">
      <c r="A2980" t="s">
        <v>2784</v>
      </c>
      <c r="B2980" s="2">
        <v>43356</v>
      </c>
      <c r="C2980" s="2">
        <v>43359</v>
      </c>
      <c r="D2980" s="1" t="s">
        <v>183</v>
      </c>
      <c r="E2980" s="1" t="s">
        <v>2785</v>
      </c>
      <c r="F2980" s="1" t="s">
        <v>2786</v>
      </c>
      <c r="G2980" s="1" t="s">
        <v>23</v>
      </c>
      <c r="H2980" s="1" t="s">
        <v>24</v>
      </c>
      <c r="I2980" s="1" t="s">
        <v>141</v>
      </c>
      <c r="J2980" s="1" t="s">
        <v>142</v>
      </c>
      <c r="K2980" s="1">
        <v>19143</v>
      </c>
      <c r="L2980" s="1" t="s">
        <v>143</v>
      </c>
      <c r="M2980" s="1" t="s">
        <v>2787</v>
      </c>
      <c r="N2980" s="1" t="s">
        <v>43</v>
      </c>
      <c r="O2980" s="1" t="s">
        <v>87</v>
      </c>
      <c r="P2980" s="1" t="s">
        <v>2788</v>
      </c>
      <c r="Q2980" s="10">
        <v>15.552000000000003</v>
      </c>
      <c r="R2980" s="25">
        <v>3</v>
      </c>
      <c r="S2980" s="10">
        <v>46.656000000000006</v>
      </c>
      <c r="T2980" s="1">
        <v>0.2</v>
      </c>
      <c r="U2980" s="10">
        <v>5.4432</v>
      </c>
    </row>
    <row r="2981" spans="1:21" x14ac:dyDescent="0.3">
      <c r="A2981" t="s">
        <v>2997</v>
      </c>
      <c r="B2981" s="2">
        <v>43841</v>
      </c>
      <c r="C2981" s="2">
        <v>43843</v>
      </c>
      <c r="D2981" s="1" t="s">
        <v>20</v>
      </c>
      <c r="E2981" s="1" t="s">
        <v>2998</v>
      </c>
      <c r="F2981" s="1" t="s">
        <v>2999</v>
      </c>
      <c r="G2981" s="1" t="s">
        <v>99</v>
      </c>
      <c r="H2981" s="1" t="s">
        <v>24</v>
      </c>
      <c r="I2981" s="1" t="s">
        <v>309</v>
      </c>
      <c r="J2981" s="1" t="s">
        <v>489</v>
      </c>
      <c r="K2981" s="1">
        <v>45503</v>
      </c>
      <c r="L2981" s="1" t="s">
        <v>143</v>
      </c>
      <c r="M2981" s="1" t="s">
        <v>3000</v>
      </c>
      <c r="N2981" s="1" t="s">
        <v>43</v>
      </c>
      <c r="O2981" s="1" t="s">
        <v>87</v>
      </c>
      <c r="P2981" s="1" t="s">
        <v>3001</v>
      </c>
      <c r="Q2981" s="10">
        <v>15.552000000000003</v>
      </c>
      <c r="R2981" s="25">
        <v>3</v>
      </c>
      <c r="S2981" s="10">
        <v>46.656000000000006</v>
      </c>
      <c r="T2981" s="1">
        <v>0.2</v>
      </c>
      <c r="U2981" s="10">
        <v>5.4432</v>
      </c>
    </row>
    <row r="2982" spans="1:21" x14ac:dyDescent="0.3">
      <c r="A2982" t="s">
        <v>3337</v>
      </c>
      <c r="B2982" s="2">
        <v>43723</v>
      </c>
      <c r="C2982" s="2">
        <v>43723</v>
      </c>
      <c r="D2982" s="1" t="s">
        <v>1276</v>
      </c>
      <c r="E2982" s="1" t="s">
        <v>2009</v>
      </c>
      <c r="F2982" s="1" t="s">
        <v>2010</v>
      </c>
      <c r="G2982" s="1" t="s">
        <v>38</v>
      </c>
      <c r="H2982" s="1" t="s">
        <v>24</v>
      </c>
      <c r="I2982" s="1" t="s">
        <v>3338</v>
      </c>
      <c r="J2982" s="1" t="s">
        <v>51</v>
      </c>
      <c r="K2982" s="1">
        <v>33065</v>
      </c>
      <c r="L2982" s="1" t="s">
        <v>27</v>
      </c>
      <c r="M2982" s="1" t="s">
        <v>1142</v>
      </c>
      <c r="N2982" s="1" t="s">
        <v>43</v>
      </c>
      <c r="O2982" s="1" t="s">
        <v>87</v>
      </c>
      <c r="P2982" s="1" t="s">
        <v>1143</v>
      </c>
      <c r="Q2982" s="10">
        <v>15.552000000000003</v>
      </c>
      <c r="R2982" s="25">
        <v>3</v>
      </c>
      <c r="S2982" s="10">
        <v>46.656000000000006</v>
      </c>
      <c r="T2982" s="1">
        <v>0.2</v>
      </c>
      <c r="U2982" s="10">
        <v>5.4432</v>
      </c>
    </row>
    <row r="2983" spans="1:21" x14ac:dyDescent="0.3">
      <c r="A2983" t="s">
        <v>4187</v>
      </c>
      <c r="B2983" s="2">
        <v>43430</v>
      </c>
      <c r="C2983" s="2">
        <v>43436</v>
      </c>
      <c r="D2983" s="1" t="s">
        <v>47</v>
      </c>
      <c r="E2983" s="1" t="s">
        <v>4188</v>
      </c>
      <c r="F2983" s="1" t="s">
        <v>4189</v>
      </c>
      <c r="G2983" s="1" t="s">
        <v>23</v>
      </c>
      <c r="H2983" s="1" t="s">
        <v>24</v>
      </c>
      <c r="I2983" s="1" t="s">
        <v>4190</v>
      </c>
      <c r="J2983" s="1" t="s">
        <v>411</v>
      </c>
      <c r="K2983" s="1">
        <v>97224</v>
      </c>
      <c r="L2983" s="1" t="s">
        <v>41</v>
      </c>
      <c r="M2983" s="1" t="s">
        <v>3000</v>
      </c>
      <c r="N2983" s="1" t="s">
        <v>43</v>
      </c>
      <c r="O2983" s="1" t="s">
        <v>87</v>
      </c>
      <c r="P2983" s="1" t="s">
        <v>3001</v>
      </c>
      <c r="Q2983" s="10">
        <v>15.552000000000003</v>
      </c>
      <c r="R2983" s="25">
        <v>3</v>
      </c>
      <c r="S2983" s="10">
        <v>46.656000000000006</v>
      </c>
      <c r="T2983" s="1">
        <v>0.2</v>
      </c>
      <c r="U2983" s="10">
        <v>5.4432</v>
      </c>
    </row>
    <row r="2984" spans="1:21" x14ac:dyDescent="0.3">
      <c r="A2984" t="s">
        <v>4817</v>
      </c>
      <c r="B2984" s="2">
        <v>43329</v>
      </c>
      <c r="C2984" s="2">
        <v>43335</v>
      </c>
      <c r="D2984" s="1" t="s">
        <v>47</v>
      </c>
      <c r="E2984" s="1" t="s">
        <v>130</v>
      </c>
      <c r="F2984" s="1" t="s">
        <v>131</v>
      </c>
      <c r="G2984" s="1" t="s">
        <v>38</v>
      </c>
      <c r="H2984" s="1" t="s">
        <v>24</v>
      </c>
      <c r="I2984" s="1" t="s">
        <v>179</v>
      </c>
      <c r="J2984" s="1" t="s">
        <v>101</v>
      </c>
      <c r="K2984" s="1">
        <v>77095</v>
      </c>
      <c r="L2984" s="1" t="s">
        <v>102</v>
      </c>
      <c r="M2984" s="1" t="s">
        <v>3791</v>
      </c>
      <c r="N2984" s="1" t="s">
        <v>43</v>
      </c>
      <c r="O2984" s="1" t="s">
        <v>87</v>
      </c>
      <c r="P2984" s="1" t="s">
        <v>3792</v>
      </c>
      <c r="Q2984" s="10">
        <v>15.552000000000003</v>
      </c>
      <c r="R2984" s="25">
        <v>3</v>
      </c>
      <c r="S2984" s="10">
        <v>46.656000000000006</v>
      </c>
      <c r="T2984" s="1">
        <v>0.2</v>
      </c>
      <c r="U2984" s="10">
        <v>5.4432</v>
      </c>
    </row>
    <row r="2985" spans="1:21" x14ac:dyDescent="0.3">
      <c r="A2985" t="s">
        <v>4902</v>
      </c>
      <c r="B2985" s="2">
        <v>43373</v>
      </c>
      <c r="C2985" s="2">
        <v>43378</v>
      </c>
      <c r="D2985" s="1" t="s">
        <v>47</v>
      </c>
      <c r="E2985" s="1" t="s">
        <v>4903</v>
      </c>
      <c r="F2985" s="1" t="s">
        <v>4904</v>
      </c>
      <c r="G2985" s="1" t="s">
        <v>23</v>
      </c>
      <c r="H2985" s="1" t="s">
        <v>24</v>
      </c>
      <c r="I2985" s="1" t="s">
        <v>3390</v>
      </c>
      <c r="J2985" s="1" t="s">
        <v>51</v>
      </c>
      <c r="K2985" s="1">
        <v>33437</v>
      </c>
      <c r="L2985" s="1" t="s">
        <v>27</v>
      </c>
      <c r="M2985" s="1" t="s">
        <v>3733</v>
      </c>
      <c r="N2985" s="1" t="s">
        <v>43</v>
      </c>
      <c r="O2985" s="1" t="s">
        <v>87</v>
      </c>
      <c r="P2985" s="1" t="s">
        <v>3734</v>
      </c>
      <c r="Q2985" s="10">
        <v>15.552000000000003</v>
      </c>
      <c r="R2985" s="25">
        <v>3</v>
      </c>
      <c r="S2985" s="10">
        <v>46.656000000000006</v>
      </c>
      <c r="T2985" s="1">
        <v>0.2</v>
      </c>
      <c r="U2985" s="10">
        <v>5.4432</v>
      </c>
    </row>
    <row r="2986" spans="1:21" x14ac:dyDescent="0.3">
      <c r="A2986" t="s">
        <v>5032</v>
      </c>
      <c r="B2986" s="2">
        <v>43552</v>
      </c>
      <c r="C2986" s="2">
        <v>43557</v>
      </c>
      <c r="D2986" s="1" t="s">
        <v>47</v>
      </c>
      <c r="E2986" s="1" t="s">
        <v>1972</v>
      </c>
      <c r="F2986" s="1" t="s">
        <v>1973</v>
      </c>
      <c r="G2986" s="1" t="s">
        <v>23</v>
      </c>
      <c r="H2986" s="1" t="s">
        <v>24</v>
      </c>
      <c r="I2986" s="1" t="s">
        <v>141</v>
      </c>
      <c r="J2986" s="1" t="s">
        <v>142</v>
      </c>
      <c r="K2986" s="1">
        <v>19120</v>
      </c>
      <c r="L2986" s="1" t="s">
        <v>143</v>
      </c>
      <c r="M2986" s="1" t="s">
        <v>401</v>
      </c>
      <c r="N2986" s="1" t="s">
        <v>43</v>
      </c>
      <c r="O2986" s="1" t="s">
        <v>87</v>
      </c>
      <c r="P2986" s="1" t="s">
        <v>402</v>
      </c>
      <c r="Q2986" s="10">
        <v>15.552000000000003</v>
      </c>
      <c r="R2986" s="25">
        <v>3</v>
      </c>
      <c r="S2986" s="10">
        <v>46.656000000000006</v>
      </c>
      <c r="T2986" s="1">
        <v>0.2</v>
      </c>
      <c r="U2986" s="10">
        <v>5.4432</v>
      </c>
    </row>
    <row r="2987" spans="1:21" x14ac:dyDescent="0.3">
      <c r="A2987" t="s">
        <v>6614</v>
      </c>
      <c r="B2987" s="2">
        <v>43352</v>
      </c>
      <c r="C2987" s="2">
        <v>43357</v>
      </c>
      <c r="D2987" s="1" t="s">
        <v>20</v>
      </c>
      <c r="E2987" s="1" t="s">
        <v>804</v>
      </c>
      <c r="F2987" s="1" t="s">
        <v>805</v>
      </c>
      <c r="G2987" s="1" t="s">
        <v>23</v>
      </c>
      <c r="H2987" s="1" t="s">
        <v>24</v>
      </c>
      <c r="I2987" s="1" t="s">
        <v>141</v>
      </c>
      <c r="J2987" s="1" t="s">
        <v>142</v>
      </c>
      <c r="K2987" s="1">
        <v>19140</v>
      </c>
      <c r="L2987" s="1" t="s">
        <v>143</v>
      </c>
      <c r="M2987" s="1" t="s">
        <v>2842</v>
      </c>
      <c r="N2987" s="1" t="s">
        <v>43</v>
      </c>
      <c r="O2987" s="1" t="s">
        <v>87</v>
      </c>
      <c r="P2987" s="1" t="s">
        <v>2843</v>
      </c>
      <c r="Q2987" s="10">
        <v>15.552000000000003</v>
      </c>
      <c r="R2987" s="25">
        <v>3</v>
      </c>
      <c r="S2987" s="10">
        <v>46.656000000000006</v>
      </c>
      <c r="T2987" s="1">
        <v>0.2</v>
      </c>
      <c r="U2987" s="10">
        <v>5.4432</v>
      </c>
    </row>
    <row r="2988" spans="1:21" x14ac:dyDescent="0.3">
      <c r="A2988" t="s">
        <v>7234</v>
      </c>
      <c r="B2988" s="2">
        <v>44472</v>
      </c>
      <c r="C2988" s="2">
        <v>44478</v>
      </c>
      <c r="D2988" s="1" t="s">
        <v>47</v>
      </c>
      <c r="E2988" s="1" t="s">
        <v>1175</v>
      </c>
      <c r="F2988" s="1" t="s">
        <v>1176</v>
      </c>
      <c r="G2988" s="1" t="s">
        <v>23</v>
      </c>
      <c r="H2988" s="1" t="s">
        <v>24</v>
      </c>
      <c r="I2988" s="1" t="s">
        <v>2296</v>
      </c>
      <c r="J2988" s="1" t="s">
        <v>51</v>
      </c>
      <c r="K2988" s="1">
        <v>33012</v>
      </c>
      <c r="L2988" s="1" t="s">
        <v>27</v>
      </c>
      <c r="M2988" s="1" t="s">
        <v>7235</v>
      </c>
      <c r="N2988" s="1" t="s">
        <v>43</v>
      </c>
      <c r="O2988" s="1" t="s">
        <v>87</v>
      </c>
      <c r="P2988" s="1" t="s">
        <v>7236</v>
      </c>
      <c r="Q2988" s="10">
        <v>15.552000000000003</v>
      </c>
      <c r="R2988" s="25">
        <v>3</v>
      </c>
      <c r="S2988" s="10">
        <v>46.656000000000006</v>
      </c>
      <c r="T2988" s="1">
        <v>0.2</v>
      </c>
      <c r="U2988" s="10">
        <v>5.4432</v>
      </c>
    </row>
    <row r="2989" spans="1:21" x14ac:dyDescent="0.3">
      <c r="A2989" t="s">
        <v>7716</v>
      </c>
      <c r="B2989" s="2">
        <v>43945</v>
      </c>
      <c r="C2989" s="2">
        <v>43949</v>
      </c>
      <c r="D2989" s="1" t="s">
        <v>47</v>
      </c>
      <c r="E2989" s="1" t="s">
        <v>5663</v>
      </c>
      <c r="F2989" s="1" t="s">
        <v>5664</v>
      </c>
      <c r="G2989" s="1" t="s">
        <v>99</v>
      </c>
      <c r="H2989" s="1" t="s">
        <v>24</v>
      </c>
      <c r="I2989" s="1" t="s">
        <v>1071</v>
      </c>
      <c r="J2989" s="1" t="s">
        <v>448</v>
      </c>
      <c r="K2989" s="1">
        <v>80906</v>
      </c>
      <c r="L2989" s="1" t="s">
        <v>41</v>
      </c>
      <c r="M2989" s="1" t="s">
        <v>1870</v>
      </c>
      <c r="N2989" s="1" t="s">
        <v>43</v>
      </c>
      <c r="O2989" s="1" t="s">
        <v>87</v>
      </c>
      <c r="P2989" s="1" t="s">
        <v>1871</v>
      </c>
      <c r="Q2989" s="10">
        <v>15.552000000000003</v>
      </c>
      <c r="R2989" s="25">
        <v>3</v>
      </c>
      <c r="S2989" s="10">
        <v>46.656000000000006</v>
      </c>
      <c r="T2989" s="1">
        <v>0.2</v>
      </c>
      <c r="U2989" s="10">
        <v>5.4432</v>
      </c>
    </row>
    <row r="2990" spans="1:21" x14ac:dyDescent="0.3">
      <c r="A2990" t="s">
        <v>7803</v>
      </c>
      <c r="B2990" s="2">
        <v>43861</v>
      </c>
      <c r="C2990" s="2">
        <v>43863</v>
      </c>
      <c r="D2990" s="1" t="s">
        <v>20</v>
      </c>
      <c r="E2990" s="1" t="s">
        <v>4038</v>
      </c>
      <c r="F2990" s="1" t="s">
        <v>4039</v>
      </c>
      <c r="G2990" s="1" t="s">
        <v>23</v>
      </c>
      <c r="H2990" s="1" t="s">
        <v>24</v>
      </c>
      <c r="I2990" s="1" t="s">
        <v>806</v>
      </c>
      <c r="J2990" s="1" t="s">
        <v>101</v>
      </c>
      <c r="K2990" s="1">
        <v>75220</v>
      </c>
      <c r="L2990" s="1" t="s">
        <v>102</v>
      </c>
      <c r="M2990" s="1" t="s">
        <v>5246</v>
      </c>
      <c r="N2990" s="1" t="s">
        <v>43</v>
      </c>
      <c r="O2990" s="1" t="s">
        <v>87</v>
      </c>
      <c r="P2990" s="1" t="s">
        <v>5247</v>
      </c>
      <c r="Q2990" s="10">
        <v>15.552000000000003</v>
      </c>
      <c r="R2990" s="25">
        <v>3</v>
      </c>
      <c r="S2990" s="10">
        <v>46.656000000000006</v>
      </c>
      <c r="T2990" s="1">
        <v>0.2</v>
      </c>
      <c r="U2990" s="10">
        <v>5.4432</v>
      </c>
    </row>
    <row r="2991" spans="1:21" x14ac:dyDescent="0.3">
      <c r="A2991" t="s">
        <v>7977</v>
      </c>
      <c r="B2991" s="2">
        <v>43762</v>
      </c>
      <c r="C2991" s="2">
        <v>43768</v>
      </c>
      <c r="D2991" s="1" t="s">
        <v>47</v>
      </c>
      <c r="E2991" s="1" t="s">
        <v>1023</v>
      </c>
      <c r="F2991" s="1" t="s">
        <v>1024</v>
      </c>
      <c r="G2991" s="1" t="s">
        <v>38</v>
      </c>
      <c r="H2991" s="1" t="s">
        <v>24</v>
      </c>
      <c r="I2991" s="1" t="s">
        <v>179</v>
      </c>
      <c r="J2991" s="1" t="s">
        <v>101</v>
      </c>
      <c r="K2991" s="1">
        <v>77041</v>
      </c>
      <c r="L2991" s="1" t="s">
        <v>102</v>
      </c>
      <c r="M2991" s="1" t="s">
        <v>401</v>
      </c>
      <c r="N2991" s="1" t="s">
        <v>43</v>
      </c>
      <c r="O2991" s="1" t="s">
        <v>87</v>
      </c>
      <c r="P2991" s="1" t="s">
        <v>402</v>
      </c>
      <c r="Q2991" s="10">
        <v>15.552000000000003</v>
      </c>
      <c r="R2991" s="25">
        <v>3</v>
      </c>
      <c r="S2991" s="10">
        <v>46.656000000000006</v>
      </c>
      <c r="T2991" s="1">
        <v>0.2</v>
      </c>
      <c r="U2991" s="10">
        <v>5.4432</v>
      </c>
    </row>
    <row r="2992" spans="1:21" x14ac:dyDescent="0.3">
      <c r="A2992" t="s">
        <v>9009</v>
      </c>
      <c r="B2992" s="2">
        <v>43335</v>
      </c>
      <c r="C2992" s="2">
        <v>43339</v>
      </c>
      <c r="D2992" s="1" t="s">
        <v>47</v>
      </c>
      <c r="E2992" s="1" t="s">
        <v>2253</v>
      </c>
      <c r="F2992" s="1" t="s">
        <v>2254</v>
      </c>
      <c r="G2992" s="1" t="s">
        <v>23</v>
      </c>
      <c r="H2992" s="1" t="s">
        <v>24</v>
      </c>
      <c r="I2992" s="1" t="s">
        <v>798</v>
      </c>
      <c r="J2992" s="1" t="s">
        <v>448</v>
      </c>
      <c r="K2992" s="1">
        <v>80219</v>
      </c>
      <c r="L2992" s="1" t="s">
        <v>41</v>
      </c>
      <c r="M2992" s="1" t="s">
        <v>9010</v>
      </c>
      <c r="N2992" s="1" t="s">
        <v>43</v>
      </c>
      <c r="O2992" s="1" t="s">
        <v>87</v>
      </c>
      <c r="P2992" s="1" t="s">
        <v>9011</v>
      </c>
      <c r="Q2992" s="10">
        <v>15.552000000000003</v>
      </c>
      <c r="R2992" s="25">
        <v>3</v>
      </c>
      <c r="S2992" s="10">
        <v>46.656000000000006</v>
      </c>
      <c r="T2992" s="1">
        <v>0.2</v>
      </c>
      <c r="U2992" s="10">
        <v>5.4432</v>
      </c>
    </row>
    <row r="2993" spans="1:21" x14ac:dyDescent="0.3">
      <c r="A2993" t="s">
        <v>9023</v>
      </c>
      <c r="B2993" s="2">
        <v>44057</v>
      </c>
      <c r="C2993" s="2">
        <v>44059</v>
      </c>
      <c r="D2993" s="1" t="s">
        <v>183</v>
      </c>
      <c r="E2993" s="1" t="s">
        <v>2529</v>
      </c>
      <c r="F2993" s="1" t="s">
        <v>2530</v>
      </c>
      <c r="G2993" s="1" t="s">
        <v>23</v>
      </c>
      <c r="H2993" s="1" t="s">
        <v>24</v>
      </c>
      <c r="I2993" s="1" t="s">
        <v>5543</v>
      </c>
      <c r="J2993" s="1" t="s">
        <v>326</v>
      </c>
      <c r="K2993" s="1">
        <v>37211</v>
      </c>
      <c r="L2993" s="1" t="s">
        <v>27</v>
      </c>
      <c r="M2993" s="1" t="s">
        <v>6587</v>
      </c>
      <c r="N2993" s="1" t="s">
        <v>43</v>
      </c>
      <c r="O2993" s="1" t="s">
        <v>87</v>
      </c>
      <c r="P2993" s="1" t="s">
        <v>6588</v>
      </c>
      <c r="Q2993" s="10">
        <v>15.552000000000003</v>
      </c>
      <c r="R2993" s="25">
        <v>3</v>
      </c>
      <c r="S2993" s="10">
        <v>46.656000000000006</v>
      </c>
      <c r="T2993" s="1">
        <v>0.2</v>
      </c>
      <c r="U2993" s="10">
        <v>5.4432</v>
      </c>
    </row>
    <row r="2994" spans="1:21" x14ac:dyDescent="0.3">
      <c r="A2994" t="s">
        <v>9409</v>
      </c>
      <c r="B2994" s="2">
        <v>44128</v>
      </c>
      <c r="C2994" s="2">
        <v>44132</v>
      </c>
      <c r="D2994" s="1" t="s">
        <v>47</v>
      </c>
      <c r="E2994" s="1" t="s">
        <v>6192</v>
      </c>
      <c r="F2994" s="1" t="s">
        <v>6193</v>
      </c>
      <c r="G2994" s="1" t="s">
        <v>38</v>
      </c>
      <c r="H2994" s="1" t="s">
        <v>24</v>
      </c>
      <c r="I2994" s="1" t="s">
        <v>179</v>
      </c>
      <c r="J2994" s="1" t="s">
        <v>101</v>
      </c>
      <c r="K2994" s="1">
        <v>77041</v>
      </c>
      <c r="L2994" s="1" t="s">
        <v>102</v>
      </c>
      <c r="M2994" s="1" t="s">
        <v>3559</v>
      </c>
      <c r="N2994" s="1" t="s">
        <v>43</v>
      </c>
      <c r="O2994" s="1" t="s">
        <v>87</v>
      </c>
      <c r="P2994" s="1" t="s">
        <v>3560</v>
      </c>
      <c r="Q2994" s="10">
        <v>15.552000000000003</v>
      </c>
      <c r="R2994" s="25">
        <v>3</v>
      </c>
      <c r="S2994" s="10">
        <v>46.656000000000006</v>
      </c>
      <c r="T2994" s="1">
        <v>0.2</v>
      </c>
      <c r="U2994" s="10">
        <v>5.4432</v>
      </c>
    </row>
    <row r="2995" spans="1:21" x14ac:dyDescent="0.3">
      <c r="A2995" t="s">
        <v>10179</v>
      </c>
      <c r="B2995" s="2">
        <v>43644</v>
      </c>
      <c r="C2995" s="2">
        <v>43649</v>
      </c>
      <c r="D2995" s="1" t="s">
        <v>20</v>
      </c>
      <c r="E2995" s="1" t="s">
        <v>547</v>
      </c>
      <c r="F2995" s="1" t="s">
        <v>548</v>
      </c>
      <c r="G2995" s="1" t="s">
        <v>38</v>
      </c>
      <c r="H2995" s="1" t="s">
        <v>24</v>
      </c>
      <c r="I2995" s="1" t="s">
        <v>269</v>
      </c>
      <c r="J2995" s="1" t="s">
        <v>489</v>
      </c>
      <c r="K2995" s="1">
        <v>45373</v>
      </c>
      <c r="L2995" s="1" t="s">
        <v>143</v>
      </c>
      <c r="M2995" s="1" t="s">
        <v>401</v>
      </c>
      <c r="N2995" s="1" t="s">
        <v>43</v>
      </c>
      <c r="O2995" s="1" t="s">
        <v>87</v>
      </c>
      <c r="P2995" s="1" t="s">
        <v>402</v>
      </c>
      <c r="Q2995" s="10">
        <v>15.552000000000003</v>
      </c>
      <c r="R2995" s="25">
        <v>3</v>
      </c>
      <c r="S2995" s="10">
        <v>46.656000000000006</v>
      </c>
      <c r="T2995" s="1">
        <v>0.2</v>
      </c>
      <c r="U2995" s="10">
        <v>5.4432</v>
      </c>
    </row>
    <row r="2996" spans="1:21" x14ac:dyDescent="0.3">
      <c r="A2996" t="s">
        <v>3395</v>
      </c>
      <c r="B2996" s="2">
        <v>43323</v>
      </c>
      <c r="C2996" s="2">
        <v>43327</v>
      </c>
      <c r="D2996" s="1" t="s">
        <v>47</v>
      </c>
      <c r="E2996" s="1" t="s">
        <v>3396</v>
      </c>
      <c r="F2996" s="1" t="s">
        <v>3397</v>
      </c>
      <c r="G2996" s="1" t="s">
        <v>23</v>
      </c>
      <c r="H2996" s="1" t="s">
        <v>24</v>
      </c>
      <c r="I2996" s="1" t="s">
        <v>92</v>
      </c>
      <c r="J2996" s="1" t="s">
        <v>93</v>
      </c>
      <c r="K2996" s="1">
        <v>98105</v>
      </c>
      <c r="L2996" s="1" t="s">
        <v>41</v>
      </c>
      <c r="M2996" s="1" t="s">
        <v>3398</v>
      </c>
      <c r="N2996" s="1" t="s">
        <v>29</v>
      </c>
      <c r="O2996" s="1" t="s">
        <v>62</v>
      </c>
      <c r="P2996" s="1" t="s">
        <v>3399</v>
      </c>
      <c r="Q2996" s="10">
        <v>12.35</v>
      </c>
      <c r="R2996" s="25">
        <v>1</v>
      </c>
      <c r="S2996" s="10">
        <v>12.35</v>
      </c>
      <c r="T2996" s="1">
        <v>0</v>
      </c>
      <c r="U2996" s="10">
        <v>5.4340000000000002</v>
      </c>
    </row>
    <row r="2997" spans="1:21" x14ac:dyDescent="0.3">
      <c r="A2997" t="s">
        <v>9215</v>
      </c>
      <c r="B2997" s="2">
        <v>44502</v>
      </c>
      <c r="C2997" s="2">
        <v>44505</v>
      </c>
      <c r="D2997" s="1" t="s">
        <v>183</v>
      </c>
      <c r="E2997" s="1" t="s">
        <v>504</v>
      </c>
      <c r="F2997" s="1" t="s">
        <v>505</v>
      </c>
      <c r="G2997" s="1" t="s">
        <v>38</v>
      </c>
      <c r="H2997" s="1" t="s">
        <v>24</v>
      </c>
      <c r="I2997" s="1" t="s">
        <v>529</v>
      </c>
      <c r="J2997" s="1" t="s">
        <v>206</v>
      </c>
      <c r="K2997" s="1">
        <v>61701</v>
      </c>
      <c r="L2997" s="1" t="s">
        <v>102</v>
      </c>
      <c r="M2997" s="1" t="s">
        <v>866</v>
      </c>
      <c r="N2997" s="1" t="s">
        <v>43</v>
      </c>
      <c r="O2997" s="1" t="s">
        <v>65</v>
      </c>
      <c r="P2997" s="1" t="s">
        <v>867</v>
      </c>
      <c r="Q2997" s="10">
        <v>54.336000000000006</v>
      </c>
      <c r="R2997" s="25">
        <v>4</v>
      </c>
      <c r="S2997" s="10">
        <v>217.34400000000002</v>
      </c>
      <c r="T2997" s="1">
        <v>0.2</v>
      </c>
      <c r="U2997" s="10">
        <v>5.4336000000000002</v>
      </c>
    </row>
    <row r="2998" spans="1:21" x14ac:dyDescent="0.3">
      <c r="A2998" t="s">
        <v>7103</v>
      </c>
      <c r="B2998" s="2">
        <v>44261</v>
      </c>
      <c r="C2998" s="2">
        <v>44265</v>
      </c>
      <c r="D2998" s="1" t="s">
        <v>47</v>
      </c>
      <c r="E2998" s="1" t="s">
        <v>3367</v>
      </c>
      <c r="F2998" s="1" t="s">
        <v>3368</v>
      </c>
      <c r="G2998" s="1" t="s">
        <v>99</v>
      </c>
      <c r="H2998" s="1" t="s">
        <v>24</v>
      </c>
      <c r="I2998" s="1" t="s">
        <v>124</v>
      </c>
      <c r="J2998" s="1" t="s">
        <v>40</v>
      </c>
      <c r="K2998" s="1">
        <v>94109</v>
      </c>
      <c r="L2998" s="1" t="s">
        <v>41</v>
      </c>
      <c r="M2998" s="1" t="s">
        <v>336</v>
      </c>
      <c r="N2998" s="1" t="s">
        <v>43</v>
      </c>
      <c r="O2998" s="1" t="s">
        <v>72</v>
      </c>
      <c r="P2998" s="1" t="s">
        <v>337</v>
      </c>
      <c r="Q2998" s="10">
        <v>14.976000000000001</v>
      </c>
      <c r="R2998" s="25">
        <v>9</v>
      </c>
      <c r="S2998" s="10">
        <v>134.78400000000002</v>
      </c>
      <c r="T2998" s="1">
        <v>0.2</v>
      </c>
      <c r="U2998" s="10">
        <v>5.4288000000000007</v>
      </c>
    </row>
    <row r="2999" spans="1:21" x14ac:dyDescent="0.3">
      <c r="A2999" t="s">
        <v>9537</v>
      </c>
      <c r="B2999" s="2">
        <v>43786</v>
      </c>
      <c r="C2999" s="2">
        <v>43793</v>
      </c>
      <c r="D2999" s="1" t="s">
        <v>47</v>
      </c>
      <c r="E2999" s="1" t="s">
        <v>6990</v>
      </c>
      <c r="F2999" s="1" t="s">
        <v>6991</v>
      </c>
      <c r="G2999" s="1" t="s">
        <v>23</v>
      </c>
      <c r="H2999" s="1" t="s">
        <v>24</v>
      </c>
      <c r="I2999" s="1" t="s">
        <v>4743</v>
      </c>
      <c r="J2999" s="1" t="s">
        <v>639</v>
      </c>
      <c r="K2999" s="1">
        <v>73120</v>
      </c>
      <c r="L2999" s="1" t="s">
        <v>102</v>
      </c>
      <c r="M2999" s="1" t="s">
        <v>1086</v>
      </c>
      <c r="N2999" s="1" t="s">
        <v>43</v>
      </c>
      <c r="O2999" s="1" t="s">
        <v>56</v>
      </c>
      <c r="P2999" s="1" t="s">
        <v>1087</v>
      </c>
      <c r="Q2999" s="10">
        <v>541.24</v>
      </c>
      <c r="R2999" s="25">
        <v>4</v>
      </c>
      <c r="S2999" s="10">
        <v>2164.96</v>
      </c>
      <c r="T2999" s="1">
        <v>0</v>
      </c>
      <c r="U2999" s="10">
        <v>5.4124000000000478</v>
      </c>
    </row>
    <row r="3000" spans="1:21" x14ac:dyDescent="0.3">
      <c r="A3000" t="s">
        <v>9712</v>
      </c>
      <c r="B3000" s="2">
        <v>44447</v>
      </c>
      <c r="C3000" s="2">
        <v>44448</v>
      </c>
      <c r="D3000" s="1" t="s">
        <v>183</v>
      </c>
      <c r="E3000" s="1" t="s">
        <v>8027</v>
      </c>
      <c r="F3000" s="1" t="s">
        <v>8028</v>
      </c>
      <c r="G3000" s="1" t="s">
        <v>99</v>
      </c>
      <c r="H3000" s="1" t="s">
        <v>24</v>
      </c>
      <c r="I3000" s="1" t="s">
        <v>2296</v>
      </c>
      <c r="J3000" s="1" t="s">
        <v>51</v>
      </c>
      <c r="K3000" s="1">
        <v>33012</v>
      </c>
      <c r="L3000" s="1" t="s">
        <v>27</v>
      </c>
      <c r="M3000" s="1" t="s">
        <v>1609</v>
      </c>
      <c r="N3000" s="1" t="s">
        <v>43</v>
      </c>
      <c r="O3000" s="1" t="s">
        <v>56</v>
      </c>
      <c r="P3000" s="1" t="s">
        <v>1610</v>
      </c>
      <c r="Q3000" s="10">
        <v>61.68</v>
      </c>
      <c r="R3000" s="25">
        <v>5</v>
      </c>
      <c r="S3000" s="10">
        <v>308.39999999999998</v>
      </c>
      <c r="T3000" s="1">
        <v>0.2</v>
      </c>
      <c r="U3000" s="10">
        <v>5.3970000000000073</v>
      </c>
    </row>
    <row r="3001" spans="1:21" x14ac:dyDescent="0.3">
      <c r="A3001" t="s">
        <v>3478</v>
      </c>
      <c r="B3001" s="2">
        <v>43953</v>
      </c>
      <c r="C3001" s="2">
        <v>43958</v>
      </c>
      <c r="D3001" s="1" t="s">
        <v>47</v>
      </c>
      <c r="E3001" s="1" t="s">
        <v>3479</v>
      </c>
      <c r="F3001" s="1" t="s">
        <v>3480</v>
      </c>
      <c r="G3001" s="1" t="s">
        <v>23</v>
      </c>
      <c r="H3001" s="1" t="s">
        <v>24</v>
      </c>
      <c r="I3001" s="1" t="s">
        <v>179</v>
      </c>
      <c r="J3001" s="1" t="s">
        <v>101</v>
      </c>
      <c r="K3001" s="1">
        <v>77070</v>
      </c>
      <c r="L3001" s="1" t="s">
        <v>102</v>
      </c>
      <c r="M3001" s="1" t="s">
        <v>3481</v>
      </c>
      <c r="N3001" s="1" t="s">
        <v>43</v>
      </c>
      <c r="O3001" s="1" t="s">
        <v>65</v>
      </c>
      <c r="P3001" s="1" t="s">
        <v>3482</v>
      </c>
      <c r="Q3001" s="10">
        <v>86.352000000000004</v>
      </c>
      <c r="R3001" s="25">
        <v>3</v>
      </c>
      <c r="S3001" s="10">
        <v>259.05600000000004</v>
      </c>
      <c r="T3001" s="1">
        <v>0.2</v>
      </c>
      <c r="U3001" s="10">
        <v>5.3969999999999914</v>
      </c>
    </row>
    <row r="3002" spans="1:21" x14ac:dyDescent="0.3">
      <c r="A3002" t="s">
        <v>9957</v>
      </c>
      <c r="B3002" s="2">
        <v>44388</v>
      </c>
      <c r="C3002" s="2">
        <v>44393</v>
      </c>
      <c r="D3002" s="1" t="s">
        <v>47</v>
      </c>
      <c r="E3002" s="1" t="s">
        <v>7442</v>
      </c>
      <c r="F3002" s="1" t="s">
        <v>7443</v>
      </c>
      <c r="G3002" s="1" t="s">
        <v>38</v>
      </c>
      <c r="H3002" s="1" t="s">
        <v>24</v>
      </c>
      <c r="I3002" s="1" t="s">
        <v>939</v>
      </c>
      <c r="J3002" s="1" t="s">
        <v>40</v>
      </c>
      <c r="K3002" s="1">
        <v>92105</v>
      </c>
      <c r="L3002" s="1" t="s">
        <v>41</v>
      </c>
      <c r="M3002" s="1" t="s">
        <v>2347</v>
      </c>
      <c r="N3002" s="1" t="s">
        <v>68</v>
      </c>
      <c r="O3002" s="1" t="s">
        <v>69</v>
      </c>
      <c r="P3002" s="1" t="s">
        <v>2348</v>
      </c>
      <c r="Q3002" s="10">
        <v>71.951999999999998</v>
      </c>
      <c r="R3002" s="25">
        <v>6</v>
      </c>
      <c r="S3002" s="10">
        <v>431.71199999999999</v>
      </c>
      <c r="T3002" s="1">
        <v>0.2</v>
      </c>
      <c r="U3002" s="10">
        <v>5.3963999999999963</v>
      </c>
    </row>
    <row r="3003" spans="1:21" x14ac:dyDescent="0.3">
      <c r="A3003" t="s">
        <v>5395</v>
      </c>
      <c r="B3003" s="2">
        <v>43722</v>
      </c>
      <c r="C3003" s="2">
        <v>43725</v>
      </c>
      <c r="D3003" s="1" t="s">
        <v>20</v>
      </c>
      <c r="E3003" s="1" t="s">
        <v>1708</v>
      </c>
      <c r="F3003" s="1" t="s">
        <v>1709</v>
      </c>
      <c r="G3003" s="1" t="s">
        <v>23</v>
      </c>
      <c r="H3003" s="1" t="s">
        <v>24</v>
      </c>
      <c r="I3003" s="1" t="s">
        <v>5396</v>
      </c>
      <c r="J3003" s="1" t="s">
        <v>374</v>
      </c>
      <c r="K3003" s="1">
        <v>29406</v>
      </c>
      <c r="L3003" s="1" t="s">
        <v>27</v>
      </c>
      <c r="M3003" s="1" t="s">
        <v>1663</v>
      </c>
      <c r="N3003" s="1" t="s">
        <v>43</v>
      </c>
      <c r="O3003" s="1" t="s">
        <v>56</v>
      </c>
      <c r="P3003" s="1" t="s">
        <v>1664</v>
      </c>
      <c r="Q3003" s="10">
        <v>269.49</v>
      </c>
      <c r="R3003" s="25">
        <v>3</v>
      </c>
      <c r="S3003" s="10">
        <v>808.47</v>
      </c>
      <c r="T3003" s="1">
        <v>0</v>
      </c>
      <c r="U3003" s="10">
        <v>5.3897999999999939</v>
      </c>
    </row>
    <row r="3004" spans="1:21" x14ac:dyDescent="0.3">
      <c r="A3004" t="s">
        <v>1706</v>
      </c>
      <c r="B3004" s="2">
        <v>44512</v>
      </c>
      <c r="C3004" s="2">
        <v>44515</v>
      </c>
      <c r="D3004" s="1" t="s">
        <v>20</v>
      </c>
      <c r="E3004" s="1" t="s">
        <v>1550</v>
      </c>
      <c r="F3004" s="1" t="s">
        <v>1551</v>
      </c>
      <c r="G3004" s="1" t="s">
        <v>38</v>
      </c>
      <c r="H3004" s="1" t="s">
        <v>24</v>
      </c>
      <c r="I3004" s="1" t="s">
        <v>261</v>
      </c>
      <c r="J3004" s="1" t="s">
        <v>262</v>
      </c>
      <c r="K3004" s="1">
        <v>10024</v>
      </c>
      <c r="L3004" s="1" t="s">
        <v>143</v>
      </c>
      <c r="M3004" s="1" t="s">
        <v>536</v>
      </c>
      <c r="N3004" s="1" t="s">
        <v>43</v>
      </c>
      <c r="O3004" s="1" t="s">
        <v>72</v>
      </c>
      <c r="P3004" s="1" t="s">
        <v>537</v>
      </c>
      <c r="Q3004" s="10">
        <v>15.920000000000002</v>
      </c>
      <c r="R3004" s="25">
        <v>5</v>
      </c>
      <c r="S3004" s="10">
        <v>79.600000000000009</v>
      </c>
      <c r="T3004" s="1">
        <v>0.2</v>
      </c>
      <c r="U3004" s="10">
        <v>5.3729999999999993</v>
      </c>
    </row>
    <row r="3005" spans="1:21" x14ac:dyDescent="0.3">
      <c r="A3005" t="s">
        <v>10041</v>
      </c>
      <c r="B3005" s="2">
        <v>44531</v>
      </c>
      <c r="C3005" s="2">
        <v>44536</v>
      </c>
      <c r="D3005" s="1" t="s">
        <v>47</v>
      </c>
      <c r="E3005" s="1" t="s">
        <v>576</v>
      </c>
      <c r="F3005" s="1" t="s">
        <v>577</v>
      </c>
      <c r="G3005" s="1" t="s">
        <v>38</v>
      </c>
      <c r="H3005" s="1" t="s">
        <v>24</v>
      </c>
      <c r="I3005" s="1" t="s">
        <v>92</v>
      </c>
      <c r="J3005" s="1" t="s">
        <v>93</v>
      </c>
      <c r="K3005" s="1">
        <v>98105</v>
      </c>
      <c r="L3005" s="1" t="s">
        <v>41</v>
      </c>
      <c r="M3005" s="1" t="s">
        <v>5694</v>
      </c>
      <c r="N3005" s="1" t="s">
        <v>43</v>
      </c>
      <c r="O3005" s="1" t="s">
        <v>72</v>
      </c>
      <c r="P3005" s="1" t="s">
        <v>5695</v>
      </c>
      <c r="Q3005" s="10">
        <v>15.920000000000002</v>
      </c>
      <c r="R3005" s="25">
        <v>5</v>
      </c>
      <c r="S3005" s="10">
        <v>79.600000000000009</v>
      </c>
      <c r="T3005" s="1">
        <v>0.2</v>
      </c>
      <c r="U3005" s="10">
        <v>5.3729999999999993</v>
      </c>
    </row>
    <row r="3006" spans="1:21" x14ac:dyDescent="0.3">
      <c r="A3006" t="s">
        <v>9236</v>
      </c>
      <c r="B3006" s="2">
        <v>43176</v>
      </c>
      <c r="C3006" s="2">
        <v>43180</v>
      </c>
      <c r="D3006" s="1" t="s">
        <v>47</v>
      </c>
      <c r="E3006" s="1" t="s">
        <v>8514</v>
      </c>
      <c r="F3006" s="1" t="s">
        <v>8515</v>
      </c>
      <c r="G3006" s="1" t="s">
        <v>38</v>
      </c>
      <c r="H3006" s="1" t="s">
        <v>24</v>
      </c>
      <c r="I3006" s="1" t="s">
        <v>319</v>
      </c>
      <c r="J3006" s="1" t="s">
        <v>1471</v>
      </c>
      <c r="K3006" s="1">
        <v>39212</v>
      </c>
      <c r="L3006" s="1" t="s">
        <v>27</v>
      </c>
      <c r="M3006" s="1" t="s">
        <v>2045</v>
      </c>
      <c r="N3006" s="1" t="s">
        <v>43</v>
      </c>
      <c r="O3006" s="1" t="s">
        <v>72</v>
      </c>
      <c r="P3006" s="1" t="s">
        <v>2046</v>
      </c>
      <c r="Q3006" s="10">
        <v>11.43</v>
      </c>
      <c r="R3006" s="25">
        <v>3</v>
      </c>
      <c r="S3006" s="10">
        <v>34.29</v>
      </c>
      <c r="T3006" s="1">
        <v>0</v>
      </c>
      <c r="U3006" s="10">
        <v>5.3720999999999997</v>
      </c>
    </row>
    <row r="3007" spans="1:21" x14ac:dyDescent="0.3">
      <c r="A3007" t="s">
        <v>9480</v>
      </c>
      <c r="B3007" s="2">
        <v>44190</v>
      </c>
      <c r="C3007" s="2">
        <v>44194</v>
      </c>
      <c r="D3007" s="1" t="s">
        <v>47</v>
      </c>
      <c r="E3007" s="1" t="s">
        <v>8437</v>
      </c>
      <c r="F3007" s="1" t="s">
        <v>8438</v>
      </c>
      <c r="G3007" s="1" t="s">
        <v>23</v>
      </c>
      <c r="H3007" s="1" t="s">
        <v>24</v>
      </c>
      <c r="I3007" s="1" t="s">
        <v>1680</v>
      </c>
      <c r="J3007" s="1" t="s">
        <v>1681</v>
      </c>
      <c r="K3007" s="1">
        <v>72701</v>
      </c>
      <c r="L3007" s="1" t="s">
        <v>27</v>
      </c>
      <c r="M3007" s="1" t="s">
        <v>1730</v>
      </c>
      <c r="N3007" s="1" t="s">
        <v>43</v>
      </c>
      <c r="O3007" s="1" t="s">
        <v>65</v>
      </c>
      <c r="P3007" s="1" t="s">
        <v>1731</v>
      </c>
      <c r="Q3007" s="10">
        <v>19.89</v>
      </c>
      <c r="R3007" s="25">
        <v>9</v>
      </c>
      <c r="S3007" s="10">
        <v>179.01</v>
      </c>
      <c r="T3007" s="1">
        <v>0</v>
      </c>
      <c r="U3007" s="10">
        <v>5.3703000000000003</v>
      </c>
    </row>
    <row r="3008" spans="1:21" x14ac:dyDescent="0.3">
      <c r="A3008" t="s">
        <v>9202</v>
      </c>
      <c r="B3008" s="2">
        <v>44096</v>
      </c>
      <c r="C3008" s="2">
        <v>44103</v>
      </c>
      <c r="D3008" s="1" t="s">
        <v>47</v>
      </c>
      <c r="E3008" s="1" t="s">
        <v>3031</v>
      </c>
      <c r="F3008" s="1" t="s">
        <v>3032</v>
      </c>
      <c r="G3008" s="1" t="s">
        <v>99</v>
      </c>
      <c r="H3008" s="1" t="s">
        <v>24</v>
      </c>
      <c r="I3008" s="1" t="s">
        <v>141</v>
      </c>
      <c r="J3008" s="1" t="s">
        <v>142</v>
      </c>
      <c r="K3008" s="1">
        <v>19134</v>
      </c>
      <c r="L3008" s="1" t="s">
        <v>143</v>
      </c>
      <c r="M3008" s="1" t="s">
        <v>2380</v>
      </c>
      <c r="N3008" s="1" t="s">
        <v>43</v>
      </c>
      <c r="O3008" s="1" t="s">
        <v>44</v>
      </c>
      <c r="P3008" s="1" t="s">
        <v>2381</v>
      </c>
      <c r="Q3008" s="10">
        <v>16.520000000000003</v>
      </c>
      <c r="R3008" s="25">
        <v>5</v>
      </c>
      <c r="S3008" s="10">
        <v>82.600000000000023</v>
      </c>
      <c r="T3008" s="1">
        <v>0.2</v>
      </c>
      <c r="U3008" s="10">
        <v>5.368999999999998</v>
      </c>
    </row>
    <row r="3009" spans="1:21" x14ac:dyDescent="0.3">
      <c r="A3009" t="s">
        <v>10665</v>
      </c>
      <c r="B3009" s="2">
        <v>44411</v>
      </c>
      <c r="C3009" s="2">
        <v>44414</v>
      </c>
      <c r="D3009" s="1" t="s">
        <v>183</v>
      </c>
      <c r="E3009" s="1" t="s">
        <v>267</v>
      </c>
      <c r="F3009" s="1" t="s">
        <v>268</v>
      </c>
      <c r="G3009" s="1" t="s">
        <v>23</v>
      </c>
      <c r="H3009" s="1" t="s">
        <v>24</v>
      </c>
      <c r="I3009" s="1" t="s">
        <v>737</v>
      </c>
      <c r="J3009" s="1" t="s">
        <v>489</v>
      </c>
      <c r="K3009" s="1">
        <v>45014</v>
      </c>
      <c r="L3009" s="1" t="s">
        <v>143</v>
      </c>
      <c r="M3009" s="1" t="s">
        <v>2380</v>
      </c>
      <c r="N3009" s="1" t="s">
        <v>43</v>
      </c>
      <c r="O3009" s="1" t="s">
        <v>44</v>
      </c>
      <c r="P3009" s="1" t="s">
        <v>2381</v>
      </c>
      <c r="Q3009" s="10">
        <v>16.520000000000003</v>
      </c>
      <c r="R3009" s="25">
        <v>5</v>
      </c>
      <c r="S3009" s="10">
        <v>82.600000000000023</v>
      </c>
      <c r="T3009" s="1">
        <v>0.2</v>
      </c>
      <c r="U3009" s="10">
        <v>5.368999999999998</v>
      </c>
    </row>
    <row r="3010" spans="1:21" x14ac:dyDescent="0.3">
      <c r="A3010" t="s">
        <v>8033</v>
      </c>
      <c r="B3010" s="2">
        <v>43286</v>
      </c>
      <c r="C3010" s="2">
        <v>43289</v>
      </c>
      <c r="D3010" s="1" t="s">
        <v>183</v>
      </c>
      <c r="E3010" s="1" t="s">
        <v>7984</v>
      </c>
      <c r="F3010" s="1" t="s">
        <v>7985</v>
      </c>
      <c r="G3010" s="1" t="s">
        <v>38</v>
      </c>
      <c r="H3010" s="1" t="s">
        <v>24</v>
      </c>
      <c r="I3010" s="1" t="s">
        <v>2255</v>
      </c>
      <c r="J3010" s="1" t="s">
        <v>51</v>
      </c>
      <c r="K3010" s="1">
        <v>32137</v>
      </c>
      <c r="L3010" s="1" t="s">
        <v>27</v>
      </c>
      <c r="M3010" s="1" t="s">
        <v>4387</v>
      </c>
      <c r="N3010" s="1" t="s">
        <v>29</v>
      </c>
      <c r="O3010" s="1" t="s">
        <v>62</v>
      </c>
      <c r="P3010" s="1" t="s">
        <v>4388</v>
      </c>
      <c r="Q3010" s="10">
        <v>19.52</v>
      </c>
      <c r="R3010" s="25">
        <v>2</v>
      </c>
      <c r="S3010" s="10">
        <v>39.04</v>
      </c>
      <c r="T3010" s="1">
        <v>0.2</v>
      </c>
      <c r="U3010" s="10">
        <v>5.3680000000000012</v>
      </c>
    </row>
    <row r="3011" spans="1:21" x14ac:dyDescent="0.3">
      <c r="A3011" t="s">
        <v>8166</v>
      </c>
      <c r="B3011" s="2">
        <v>44377</v>
      </c>
      <c r="C3011" s="2">
        <v>44381</v>
      </c>
      <c r="D3011" s="1" t="s">
        <v>47</v>
      </c>
      <c r="E3011" s="1" t="s">
        <v>36</v>
      </c>
      <c r="F3011" s="1" t="s">
        <v>37</v>
      </c>
      <c r="G3011" s="1" t="s">
        <v>38</v>
      </c>
      <c r="H3011" s="1" t="s">
        <v>24</v>
      </c>
      <c r="I3011" s="1" t="s">
        <v>325</v>
      </c>
      <c r="J3011" s="1" t="s">
        <v>326</v>
      </c>
      <c r="K3011" s="1">
        <v>38109</v>
      </c>
      <c r="L3011" s="1" t="s">
        <v>27</v>
      </c>
      <c r="M3011" s="1" t="s">
        <v>4387</v>
      </c>
      <c r="N3011" s="1" t="s">
        <v>29</v>
      </c>
      <c r="O3011" s="1" t="s">
        <v>62</v>
      </c>
      <c r="P3011" s="1" t="s">
        <v>4388</v>
      </c>
      <c r="Q3011" s="10">
        <v>19.52</v>
      </c>
      <c r="R3011" s="25">
        <v>2</v>
      </c>
      <c r="S3011" s="10">
        <v>39.04</v>
      </c>
      <c r="T3011" s="1">
        <v>0.2</v>
      </c>
      <c r="U3011" s="10">
        <v>5.3680000000000012</v>
      </c>
    </row>
    <row r="3012" spans="1:21" x14ac:dyDescent="0.3">
      <c r="A3012" t="s">
        <v>9888</v>
      </c>
      <c r="B3012" s="2">
        <v>43225</v>
      </c>
      <c r="C3012" s="2">
        <v>43227</v>
      </c>
      <c r="D3012" s="1" t="s">
        <v>183</v>
      </c>
      <c r="E3012" s="1" t="s">
        <v>1996</v>
      </c>
      <c r="F3012" s="1" t="s">
        <v>1997</v>
      </c>
      <c r="G3012" s="1" t="s">
        <v>38</v>
      </c>
      <c r="H3012" s="1" t="s">
        <v>24</v>
      </c>
      <c r="I3012" s="1" t="s">
        <v>1117</v>
      </c>
      <c r="J3012" s="1" t="s">
        <v>310</v>
      </c>
      <c r="K3012" s="1">
        <v>22204</v>
      </c>
      <c r="L3012" s="1" t="s">
        <v>27</v>
      </c>
      <c r="M3012" s="1" t="s">
        <v>3797</v>
      </c>
      <c r="N3012" s="1" t="s">
        <v>43</v>
      </c>
      <c r="O3012" s="1" t="s">
        <v>72</v>
      </c>
      <c r="P3012" s="1" t="s">
        <v>1200</v>
      </c>
      <c r="Q3012" s="10">
        <v>11.88</v>
      </c>
      <c r="R3012" s="25">
        <v>2</v>
      </c>
      <c r="S3012" s="10">
        <v>23.76</v>
      </c>
      <c r="T3012" s="1">
        <v>0</v>
      </c>
      <c r="U3012" s="10">
        <v>5.3460000000000001</v>
      </c>
    </row>
    <row r="3013" spans="1:21" x14ac:dyDescent="0.3">
      <c r="A3013" t="s">
        <v>2385</v>
      </c>
      <c r="B3013" s="2">
        <v>43113</v>
      </c>
      <c r="C3013" s="2">
        <v>43115</v>
      </c>
      <c r="D3013" s="1" t="s">
        <v>20</v>
      </c>
      <c r="E3013" s="1" t="s">
        <v>2386</v>
      </c>
      <c r="F3013" s="1" t="s">
        <v>2387</v>
      </c>
      <c r="G3013" s="1" t="s">
        <v>38</v>
      </c>
      <c r="H3013" s="1" t="s">
        <v>24</v>
      </c>
      <c r="I3013" s="1" t="s">
        <v>2388</v>
      </c>
      <c r="J3013" s="1" t="s">
        <v>727</v>
      </c>
      <c r="K3013" s="1">
        <v>71111</v>
      </c>
      <c r="L3013" s="1" t="s">
        <v>27</v>
      </c>
      <c r="M3013" s="1" t="s">
        <v>659</v>
      </c>
      <c r="N3013" s="1" t="s">
        <v>43</v>
      </c>
      <c r="O3013" s="1" t="s">
        <v>168</v>
      </c>
      <c r="P3013" s="1" t="s">
        <v>660</v>
      </c>
      <c r="Q3013" s="10">
        <v>11.36</v>
      </c>
      <c r="R3013" s="25">
        <v>2</v>
      </c>
      <c r="S3013" s="10">
        <v>22.72</v>
      </c>
      <c r="T3013" s="1">
        <v>0</v>
      </c>
      <c r="U3013" s="10">
        <v>5.3391999999999991</v>
      </c>
    </row>
    <row r="3014" spans="1:21" x14ac:dyDescent="0.3">
      <c r="A3014" t="s">
        <v>8441</v>
      </c>
      <c r="B3014" s="2">
        <v>43161</v>
      </c>
      <c r="C3014" s="2">
        <v>43167</v>
      </c>
      <c r="D3014" s="1" t="s">
        <v>47</v>
      </c>
      <c r="E3014" s="1" t="s">
        <v>5226</v>
      </c>
      <c r="F3014" s="1" t="s">
        <v>5227</v>
      </c>
      <c r="G3014" s="1" t="s">
        <v>99</v>
      </c>
      <c r="H3014" s="1" t="s">
        <v>24</v>
      </c>
      <c r="I3014" s="1" t="s">
        <v>261</v>
      </c>
      <c r="J3014" s="1" t="s">
        <v>262</v>
      </c>
      <c r="K3014" s="1">
        <v>10009</v>
      </c>
      <c r="L3014" s="1" t="s">
        <v>143</v>
      </c>
      <c r="M3014" s="1" t="s">
        <v>659</v>
      </c>
      <c r="N3014" s="1" t="s">
        <v>43</v>
      </c>
      <c r="O3014" s="1" t="s">
        <v>168</v>
      </c>
      <c r="P3014" s="1" t="s">
        <v>660</v>
      </c>
      <c r="Q3014" s="10">
        <v>11.36</v>
      </c>
      <c r="R3014" s="25">
        <v>2</v>
      </c>
      <c r="S3014" s="10">
        <v>22.72</v>
      </c>
      <c r="T3014" s="1">
        <v>0</v>
      </c>
      <c r="U3014" s="10">
        <v>5.3391999999999991</v>
      </c>
    </row>
    <row r="3015" spans="1:21" x14ac:dyDescent="0.3">
      <c r="A3015" t="s">
        <v>10151</v>
      </c>
      <c r="B3015" s="2">
        <v>43603</v>
      </c>
      <c r="C3015" s="2">
        <v>43607</v>
      </c>
      <c r="D3015" s="1" t="s">
        <v>47</v>
      </c>
      <c r="E3015" s="1" t="s">
        <v>2634</v>
      </c>
      <c r="F3015" s="1" t="s">
        <v>2635</v>
      </c>
      <c r="G3015" s="1" t="s">
        <v>38</v>
      </c>
      <c r="H3015" s="1" t="s">
        <v>24</v>
      </c>
      <c r="I3015" s="1" t="s">
        <v>39</v>
      </c>
      <c r="J3015" s="1" t="s">
        <v>40</v>
      </c>
      <c r="K3015" s="1">
        <v>90004</v>
      </c>
      <c r="L3015" s="1" t="s">
        <v>41</v>
      </c>
      <c r="M3015" s="1" t="s">
        <v>1418</v>
      </c>
      <c r="N3015" s="1" t="s">
        <v>43</v>
      </c>
      <c r="O3015" s="1" t="s">
        <v>87</v>
      </c>
      <c r="P3015" s="1" t="s">
        <v>1419</v>
      </c>
      <c r="Q3015" s="10">
        <v>10.86</v>
      </c>
      <c r="R3015" s="25">
        <v>2</v>
      </c>
      <c r="S3015" s="10">
        <v>21.72</v>
      </c>
      <c r="T3015" s="1">
        <v>0</v>
      </c>
      <c r="U3015" s="10">
        <v>5.3213999999999997</v>
      </c>
    </row>
    <row r="3016" spans="1:21" x14ac:dyDescent="0.3">
      <c r="A3016" t="s">
        <v>10183</v>
      </c>
      <c r="B3016" s="2">
        <v>43776</v>
      </c>
      <c r="C3016" s="2">
        <v>43781</v>
      </c>
      <c r="D3016" s="1" t="s">
        <v>47</v>
      </c>
      <c r="E3016" s="1" t="s">
        <v>3749</v>
      </c>
      <c r="F3016" s="1" t="s">
        <v>3750</v>
      </c>
      <c r="G3016" s="1" t="s">
        <v>23</v>
      </c>
      <c r="H3016" s="1" t="s">
        <v>24</v>
      </c>
      <c r="I3016" s="1" t="s">
        <v>179</v>
      </c>
      <c r="J3016" s="1" t="s">
        <v>101</v>
      </c>
      <c r="K3016" s="1">
        <v>77041</v>
      </c>
      <c r="L3016" s="1" t="s">
        <v>102</v>
      </c>
      <c r="M3016" s="1" t="s">
        <v>174</v>
      </c>
      <c r="N3016" s="1" t="s">
        <v>43</v>
      </c>
      <c r="O3016" s="1" t="s">
        <v>65</v>
      </c>
      <c r="P3016" s="1" t="s">
        <v>175</v>
      </c>
      <c r="Q3016" s="10">
        <v>23.64</v>
      </c>
      <c r="R3016" s="25">
        <v>3</v>
      </c>
      <c r="S3016" s="10">
        <v>70.92</v>
      </c>
      <c r="T3016" s="1">
        <v>0.2</v>
      </c>
      <c r="U3016" s="10">
        <v>5.3190000000000008</v>
      </c>
    </row>
    <row r="3017" spans="1:21" x14ac:dyDescent="0.3">
      <c r="A3017" t="s">
        <v>9559</v>
      </c>
      <c r="B3017" s="2">
        <v>44503</v>
      </c>
      <c r="C3017" s="2">
        <v>44506</v>
      </c>
      <c r="D3017" s="1" t="s">
        <v>20</v>
      </c>
      <c r="E3017" s="1" t="s">
        <v>5116</v>
      </c>
      <c r="F3017" s="1" t="s">
        <v>5117</v>
      </c>
      <c r="G3017" s="1" t="s">
        <v>23</v>
      </c>
      <c r="H3017" s="1" t="s">
        <v>24</v>
      </c>
      <c r="I3017" s="1" t="s">
        <v>512</v>
      </c>
      <c r="J3017" s="1" t="s">
        <v>85</v>
      </c>
      <c r="K3017" s="1">
        <v>28403</v>
      </c>
      <c r="L3017" s="1" t="s">
        <v>27</v>
      </c>
      <c r="M3017" s="1" t="s">
        <v>3785</v>
      </c>
      <c r="N3017" s="1" t="s">
        <v>43</v>
      </c>
      <c r="O3017" s="1" t="s">
        <v>87</v>
      </c>
      <c r="P3017" s="1" t="s">
        <v>3786</v>
      </c>
      <c r="Q3017" s="10">
        <v>16.272000000000002</v>
      </c>
      <c r="R3017" s="25">
        <v>3</v>
      </c>
      <c r="S3017" s="10">
        <v>48.816000000000003</v>
      </c>
      <c r="T3017" s="1">
        <v>0.2</v>
      </c>
      <c r="U3017" s="10">
        <v>5.2883999999999984</v>
      </c>
    </row>
    <row r="3018" spans="1:21" x14ac:dyDescent="0.3">
      <c r="A3018" t="s">
        <v>1745</v>
      </c>
      <c r="B3018" s="2">
        <v>43546</v>
      </c>
      <c r="C3018" s="2">
        <v>43550</v>
      </c>
      <c r="D3018" s="1" t="s">
        <v>47</v>
      </c>
      <c r="E3018" s="1" t="s">
        <v>1746</v>
      </c>
      <c r="F3018" s="1" t="s">
        <v>1747</v>
      </c>
      <c r="G3018" s="1" t="s">
        <v>23</v>
      </c>
      <c r="H3018" s="1" t="s">
        <v>24</v>
      </c>
      <c r="I3018" s="1" t="s">
        <v>179</v>
      </c>
      <c r="J3018" s="1" t="s">
        <v>101</v>
      </c>
      <c r="K3018" s="1">
        <v>77041</v>
      </c>
      <c r="L3018" s="1" t="s">
        <v>102</v>
      </c>
      <c r="M3018" s="1" t="s">
        <v>225</v>
      </c>
      <c r="N3018" s="1" t="s">
        <v>68</v>
      </c>
      <c r="O3018" s="1" t="s">
        <v>156</v>
      </c>
      <c r="P3018" s="1" t="s">
        <v>226</v>
      </c>
      <c r="Q3018" s="10">
        <v>18.391999999999999</v>
      </c>
      <c r="R3018" s="25">
        <v>1</v>
      </c>
      <c r="S3018" s="10">
        <v>18.391999999999999</v>
      </c>
      <c r="T3018" s="1">
        <v>0.2</v>
      </c>
      <c r="U3018" s="10">
        <v>5.2877000000000001</v>
      </c>
    </row>
    <row r="3019" spans="1:21" x14ac:dyDescent="0.3">
      <c r="A3019" t="s">
        <v>4125</v>
      </c>
      <c r="B3019" s="2">
        <v>44519</v>
      </c>
      <c r="C3019" s="2">
        <v>44521</v>
      </c>
      <c r="D3019" s="1" t="s">
        <v>20</v>
      </c>
      <c r="E3019" s="1" t="s">
        <v>4038</v>
      </c>
      <c r="F3019" s="1" t="s">
        <v>4039</v>
      </c>
      <c r="G3019" s="1" t="s">
        <v>23</v>
      </c>
      <c r="H3019" s="1" t="s">
        <v>24</v>
      </c>
      <c r="I3019" s="1" t="s">
        <v>4126</v>
      </c>
      <c r="J3019" s="1" t="s">
        <v>101</v>
      </c>
      <c r="K3019" s="1">
        <v>75007</v>
      </c>
      <c r="L3019" s="1" t="s">
        <v>102</v>
      </c>
      <c r="M3019" s="1" t="s">
        <v>4127</v>
      </c>
      <c r="N3019" s="1" t="s">
        <v>43</v>
      </c>
      <c r="O3019" s="1" t="s">
        <v>87</v>
      </c>
      <c r="P3019" s="1" t="s">
        <v>4128</v>
      </c>
      <c r="Q3019" s="10">
        <v>16.896000000000001</v>
      </c>
      <c r="R3019" s="25">
        <v>4</v>
      </c>
      <c r="S3019" s="10">
        <v>67.584000000000003</v>
      </c>
      <c r="T3019" s="1">
        <v>0.2</v>
      </c>
      <c r="U3019" s="10">
        <v>5.2799999999999994</v>
      </c>
    </row>
    <row r="3020" spans="1:21" x14ac:dyDescent="0.3">
      <c r="A3020" t="s">
        <v>6316</v>
      </c>
      <c r="B3020" s="2">
        <v>44303</v>
      </c>
      <c r="C3020" s="2">
        <v>44305</v>
      </c>
      <c r="D3020" s="1" t="s">
        <v>183</v>
      </c>
      <c r="E3020" s="1" t="s">
        <v>6317</v>
      </c>
      <c r="F3020" s="1" t="s">
        <v>6318</v>
      </c>
      <c r="G3020" s="1" t="s">
        <v>23</v>
      </c>
      <c r="H3020" s="1" t="s">
        <v>24</v>
      </c>
      <c r="I3020" s="1" t="s">
        <v>141</v>
      </c>
      <c r="J3020" s="1" t="s">
        <v>142</v>
      </c>
      <c r="K3020" s="1">
        <v>19120</v>
      </c>
      <c r="L3020" s="1" t="s">
        <v>143</v>
      </c>
      <c r="M3020" s="1" t="s">
        <v>3844</v>
      </c>
      <c r="N3020" s="1" t="s">
        <v>29</v>
      </c>
      <c r="O3020" s="1" t="s">
        <v>62</v>
      </c>
      <c r="P3020" s="1" t="s">
        <v>5039</v>
      </c>
      <c r="Q3020" s="10">
        <v>60.311999999999998</v>
      </c>
      <c r="R3020" s="25">
        <v>3</v>
      </c>
      <c r="S3020" s="10">
        <v>180.93599999999998</v>
      </c>
      <c r="T3020" s="1">
        <v>0.2</v>
      </c>
      <c r="U3020" s="10">
        <v>5.2773000000000003</v>
      </c>
    </row>
    <row r="3021" spans="1:21" x14ac:dyDescent="0.3">
      <c r="A3021" t="s">
        <v>2135</v>
      </c>
      <c r="B3021" s="2">
        <v>44139</v>
      </c>
      <c r="C3021" s="2">
        <v>44139</v>
      </c>
      <c r="D3021" s="1" t="s">
        <v>1276</v>
      </c>
      <c r="E3021" s="1" t="s">
        <v>974</v>
      </c>
      <c r="F3021" s="1" t="s">
        <v>975</v>
      </c>
      <c r="G3021" s="1" t="s">
        <v>23</v>
      </c>
      <c r="H3021" s="1" t="s">
        <v>24</v>
      </c>
      <c r="I3021" s="1" t="s">
        <v>1457</v>
      </c>
      <c r="J3021" s="1" t="s">
        <v>26</v>
      </c>
      <c r="K3021" s="1">
        <v>40214</v>
      </c>
      <c r="L3021" s="1" t="s">
        <v>27</v>
      </c>
      <c r="M3021" s="1" t="s">
        <v>490</v>
      </c>
      <c r="N3021" s="1" t="s">
        <v>43</v>
      </c>
      <c r="O3021" s="1" t="s">
        <v>264</v>
      </c>
      <c r="P3021" s="1" t="s">
        <v>491</v>
      </c>
      <c r="Q3021" s="10">
        <v>10.74</v>
      </c>
      <c r="R3021" s="25">
        <v>3</v>
      </c>
      <c r="S3021" s="10">
        <v>32.22</v>
      </c>
      <c r="T3021" s="1">
        <v>0</v>
      </c>
      <c r="U3021" s="10">
        <v>5.2625999999999999</v>
      </c>
    </row>
    <row r="3022" spans="1:21" x14ac:dyDescent="0.3">
      <c r="A3022" t="s">
        <v>9414</v>
      </c>
      <c r="B3022" s="2">
        <v>44420</v>
      </c>
      <c r="C3022" s="2">
        <v>44420</v>
      </c>
      <c r="D3022" s="1" t="s">
        <v>1276</v>
      </c>
      <c r="E3022" s="1" t="s">
        <v>1514</v>
      </c>
      <c r="F3022" s="1" t="s">
        <v>1515</v>
      </c>
      <c r="G3022" s="1" t="s">
        <v>38</v>
      </c>
      <c r="H3022" s="1" t="s">
        <v>24</v>
      </c>
      <c r="I3022" s="1" t="s">
        <v>373</v>
      </c>
      <c r="J3022" s="1" t="s">
        <v>2697</v>
      </c>
      <c r="K3022" s="1">
        <v>21044</v>
      </c>
      <c r="L3022" s="1" t="s">
        <v>143</v>
      </c>
      <c r="M3022" s="1" t="s">
        <v>1957</v>
      </c>
      <c r="N3022" s="1" t="s">
        <v>43</v>
      </c>
      <c r="O3022" s="1" t="s">
        <v>65</v>
      </c>
      <c r="P3022" s="1" t="s">
        <v>1958</v>
      </c>
      <c r="Q3022" s="10">
        <v>17.52</v>
      </c>
      <c r="R3022" s="25">
        <v>3</v>
      </c>
      <c r="S3022" s="10">
        <v>52.56</v>
      </c>
      <c r="T3022" s="1">
        <v>0</v>
      </c>
      <c r="U3022" s="10">
        <v>5.2559999999999993</v>
      </c>
    </row>
    <row r="3023" spans="1:21" x14ac:dyDescent="0.3">
      <c r="A3023" t="s">
        <v>10480</v>
      </c>
      <c r="B3023" s="2">
        <v>44493</v>
      </c>
      <c r="C3023" s="2">
        <v>44499</v>
      </c>
      <c r="D3023" s="1" t="s">
        <v>47</v>
      </c>
      <c r="E3023" s="1" t="s">
        <v>1922</v>
      </c>
      <c r="F3023" s="1" t="s">
        <v>1923</v>
      </c>
      <c r="G3023" s="1" t="s">
        <v>23</v>
      </c>
      <c r="H3023" s="1" t="s">
        <v>24</v>
      </c>
      <c r="I3023" s="1" t="s">
        <v>319</v>
      </c>
      <c r="J3023" s="1" t="s">
        <v>1471</v>
      </c>
      <c r="K3023" s="1">
        <v>39212</v>
      </c>
      <c r="L3023" s="1" t="s">
        <v>27</v>
      </c>
      <c r="M3023" s="1" t="s">
        <v>3243</v>
      </c>
      <c r="N3023" s="1" t="s">
        <v>43</v>
      </c>
      <c r="O3023" s="1" t="s">
        <v>264</v>
      </c>
      <c r="P3023" s="1" t="s">
        <v>554</v>
      </c>
      <c r="Q3023" s="10">
        <v>11.68</v>
      </c>
      <c r="R3023" s="25">
        <v>4</v>
      </c>
      <c r="S3023" s="10">
        <v>46.72</v>
      </c>
      <c r="T3023" s="1">
        <v>0</v>
      </c>
      <c r="U3023" s="10">
        <v>5.2559999999999993</v>
      </c>
    </row>
    <row r="3024" spans="1:21" x14ac:dyDescent="0.3">
      <c r="A3024" t="s">
        <v>5496</v>
      </c>
      <c r="B3024" s="2">
        <v>43561</v>
      </c>
      <c r="C3024" s="2">
        <v>43565</v>
      </c>
      <c r="D3024" s="1" t="s">
        <v>47</v>
      </c>
      <c r="E3024" s="1" t="s">
        <v>5497</v>
      </c>
      <c r="F3024" s="1" t="s">
        <v>5498</v>
      </c>
      <c r="G3024" s="1" t="s">
        <v>23</v>
      </c>
      <c r="H3024" s="1" t="s">
        <v>24</v>
      </c>
      <c r="I3024" s="1" t="s">
        <v>179</v>
      </c>
      <c r="J3024" s="1" t="s">
        <v>101</v>
      </c>
      <c r="K3024" s="1">
        <v>77041</v>
      </c>
      <c r="L3024" s="1" t="s">
        <v>102</v>
      </c>
      <c r="M3024" s="1" t="s">
        <v>1957</v>
      </c>
      <c r="N3024" s="1" t="s">
        <v>43</v>
      </c>
      <c r="O3024" s="1" t="s">
        <v>65</v>
      </c>
      <c r="P3024" s="1" t="s">
        <v>1958</v>
      </c>
      <c r="Q3024" s="10">
        <v>42.047999999999995</v>
      </c>
      <c r="R3024" s="25">
        <v>9</v>
      </c>
      <c r="S3024" s="10">
        <v>378.43199999999996</v>
      </c>
      <c r="T3024" s="1">
        <v>0.2</v>
      </c>
      <c r="U3024" s="10">
        <v>5.2559999999999985</v>
      </c>
    </row>
    <row r="3025" spans="1:21" x14ac:dyDescent="0.3">
      <c r="A3025" t="s">
        <v>7798</v>
      </c>
      <c r="B3025" s="2">
        <v>44311</v>
      </c>
      <c r="C3025" s="2">
        <v>44312</v>
      </c>
      <c r="D3025" s="1" t="s">
        <v>183</v>
      </c>
      <c r="E3025" s="1" t="s">
        <v>415</v>
      </c>
      <c r="F3025" s="1" t="s">
        <v>416</v>
      </c>
      <c r="G3025" s="1" t="s">
        <v>99</v>
      </c>
      <c r="H3025" s="1" t="s">
        <v>24</v>
      </c>
      <c r="I3025" s="1" t="s">
        <v>5543</v>
      </c>
      <c r="J3025" s="1" t="s">
        <v>326</v>
      </c>
      <c r="K3025" s="1">
        <v>37211</v>
      </c>
      <c r="L3025" s="1" t="s">
        <v>27</v>
      </c>
      <c r="M3025" s="1" t="s">
        <v>1957</v>
      </c>
      <c r="N3025" s="1" t="s">
        <v>43</v>
      </c>
      <c r="O3025" s="1" t="s">
        <v>65</v>
      </c>
      <c r="P3025" s="1" t="s">
        <v>1958</v>
      </c>
      <c r="Q3025" s="10">
        <v>42.047999999999995</v>
      </c>
      <c r="R3025" s="25">
        <v>9</v>
      </c>
      <c r="S3025" s="10">
        <v>378.43199999999996</v>
      </c>
      <c r="T3025" s="1">
        <v>0.2</v>
      </c>
      <c r="U3025" s="10">
        <v>5.2559999999999985</v>
      </c>
    </row>
    <row r="3026" spans="1:21" x14ac:dyDescent="0.3">
      <c r="A3026" t="s">
        <v>7226</v>
      </c>
      <c r="B3026" s="2">
        <v>43641</v>
      </c>
      <c r="C3026" s="2">
        <v>43647</v>
      </c>
      <c r="D3026" s="1" t="s">
        <v>47</v>
      </c>
      <c r="E3026" s="1" t="s">
        <v>2209</v>
      </c>
      <c r="F3026" s="1" t="s">
        <v>2210</v>
      </c>
      <c r="G3026" s="1" t="s">
        <v>23</v>
      </c>
      <c r="H3026" s="1" t="s">
        <v>24</v>
      </c>
      <c r="I3026" s="1" t="s">
        <v>39</v>
      </c>
      <c r="J3026" s="1" t="s">
        <v>40</v>
      </c>
      <c r="K3026" s="1">
        <v>90045</v>
      </c>
      <c r="L3026" s="1" t="s">
        <v>41</v>
      </c>
      <c r="M3026" s="1" t="s">
        <v>6596</v>
      </c>
      <c r="N3026" s="1" t="s">
        <v>43</v>
      </c>
      <c r="O3026" s="1" t="s">
        <v>65</v>
      </c>
      <c r="P3026" s="1" t="s">
        <v>2986</v>
      </c>
      <c r="Q3026" s="10">
        <v>20.96</v>
      </c>
      <c r="R3026" s="25">
        <v>2</v>
      </c>
      <c r="S3026" s="10">
        <v>41.92</v>
      </c>
      <c r="T3026" s="1">
        <v>0</v>
      </c>
      <c r="U3026" s="10">
        <v>5.24</v>
      </c>
    </row>
    <row r="3027" spans="1:21" x14ac:dyDescent="0.3">
      <c r="A3027" t="s">
        <v>9093</v>
      </c>
      <c r="B3027" s="2">
        <v>43106</v>
      </c>
      <c r="C3027" s="2">
        <v>43107</v>
      </c>
      <c r="D3027" s="1" t="s">
        <v>183</v>
      </c>
      <c r="E3027" s="1" t="s">
        <v>6477</v>
      </c>
      <c r="F3027" s="1" t="s">
        <v>6478</v>
      </c>
      <c r="G3027" s="1" t="s">
        <v>38</v>
      </c>
      <c r="H3027" s="1" t="s">
        <v>24</v>
      </c>
      <c r="I3027" s="1" t="s">
        <v>7534</v>
      </c>
      <c r="J3027" s="1" t="s">
        <v>1258</v>
      </c>
      <c r="K3027" s="1">
        <v>30605</v>
      </c>
      <c r="L3027" s="1" t="s">
        <v>27</v>
      </c>
      <c r="M3027" s="1" t="s">
        <v>1250</v>
      </c>
      <c r="N3027" s="1" t="s">
        <v>43</v>
      </c>
      <c r="O3027" s="1" t="s">
        <v>65</v>
      </c>
      <c r="P3027" s="1" t="s">
        <v>1251</v>
      </c>
      <c r="Q3027" s="10">
        <v>12.78</v>
      </c>
      <c r="R3027" s="25">
        <v>3</v>
      </c>
      <c r="S3027" s="10">
        <v>38.339999999999996</v>
      </c>
      <c r="T3027" s="1">
        <v>0</v>
      </c>
      <c r="U3027" s="10">
        <v>5.2397999999999998</v>
      </c>
    </row>
    <row r="3028" spans="1:21" x14ac:dyDescent="0.3">
      <c r="A3028" t="s">
        <v>7354</v>
      </c>
      <c r="B3028" s="2">
        <v>44422</v>
      </c>
      <c r="C3028" s="2">
        <v>44429</v>
      </c>
      <c r="D3028" s="1" t="s">
        <v>47</v>
      </c>
      <c r="E3028" s="1" t="s">
        <v>456</v>
      </c>
      <c r="F3028" s="1" t="s">
        <v>457</v>
      </c>
      <c r="G3028" s="1" t="s">
        <v>23</v>
      </c>
      <c r="H3028" s="1" t="s">
        <v>24</v>
      </c>
      <c r="I3028" s="1" t="s">
        <v>39</v>
      </c>
      <c r="J3028" s="1" t="s">
        <v>40</v>
      </c>
      <c r="K3028" s="1">
        <v>90032</v>
      </c>
      <c r="L3028" s="1" t="s">
        <v>41</v>
      </c>
      <c r="M3028" s="1" t="s">
        <v>2366</v>
      </c>
      <c r="N3028" s="1" t="s">
        <v>29</v>
      </c>
      <c r="O3028" s="1" t="s">
        <v>53</v>
      </c>
      <c r="P3028" s="1" t="s">
        <v>2367</v>
      </c>
      <c r="Q3028" s="10">
        <v>418.29599999999994</v>
      </c>
      <c r="R3028" s="25">
        <v>3</v>
      </c>
      <c r="S3028" s="10">
        <v>1254.8879999999999</v>
      </c>
      <c r="T3028" s="1">
        <v>0.2</v>
      </c>
      <c r="U3028" s="10">
        <v>5.2287000000000035</v>
      </c>
    </row>
    <row r="3029" spans="1:21" x14ac:dyDescent="0.3">
      <c r="A3029" t="s">
        <v>2659</v>
      </c>
      <c r="B3029" s="2">
        <v>43444</v>
      </c>
      <c r="C3029" s="2">
        <v>43449</v>
      </c>
      <c r="D3029" s="1" t="s">
        <v>47</v>
      </c>
      <c r="E3029" s="1" t="s">
        <v>2660</v>
      </c>
      <c r="F3029" s="1" t="s">
        <v>2661</v>
      </c>
      <c r="G3029" s="1" t="s">
        <v>23</v>
      </c>
      <c r="H3029" s="1" t="s">
        <v>24</v>
      </c>
      <c r="I3029" s="1" t="s">
        <v>261</v>
      </c>
      <c r="J3029" s="1" t="s">
        <v>262</v>
      </c>
      <c r="K3029" s="1">
        <v>10009</v>
      </c>
      <c r="L3029" s="1" t="s">
        <v>143</v>
      </c>
      <c r="M3029" s="1" t="s">
        <v>1027</v>
      </c>
      <c r="N3029" s="1" t="s">
        <v>43</v>
      </c>
      <c r="O3029" s="1" t="s">
        <v>87</v>
      </c>
      <c r="P3029" s="1" t="s">
        <v>1028</v>
      </c>
      <c r="Q3029" s="10">
        <v>11.36</v>
      </c>
      <c r="R3029" s="25">
        <v>2</v>
      </c>
      <c r="S3029" s="10">
        <v>22.72</v>
      </c>
      <c r="T3029" s="1">
        <v>0</v>
      </c>
      <c r="U3029" s="10">
        <v>5.2255999999999991</v>
      </c>
    </row>
    <row r="3030" spans="1:21" x14ac:dyDescent="0.3">
      <c r="A3030" t="s">
        <v>7204</v>
      </c>
      <c r="B3030" s="2">
        <v>43418</v>
      </c>
      <c r="C3030" s="2">
        <v>43422</v>
      </c>
      <c r="D3030" s="1" t="s">
        <v>47</v>
      </c>
      <c r="E3030" s="1" t="s">
        <v>724</v>
      </c>
      <c r="F3030" s="1" t="s">
        <v>725</v>
      </c>
      <c r="G3030" s="1" t="s">
        <v>99</v>
      </c>
      <c r="H3030" s="1" t="s">
        <v>24</v>
      </c>
      <c r="I3030" s="1" t="s">
        <v>261</v>
      </c>
      <c r="J3030" s="1" t="s">
        <v>262</v>
      </c>
      <c r="K3030" s="1">
        <v>10011</v>
      </c>
      <c r="L3030" s="1" t="s">
        <v>143</v>
      </c>
      <c r="M3030" s="1" t="s">
        <v>1027</v>
      </c>
      <c r="N3030" s="1" t="s">
        <v>43</v>
      </c>
      <c r="O3030" s="1" t="s">
        <v>87</v>
      </c>
      <c r="P3030" s="1" t="s">
        <v>1028</v>
      </c>
      <c r="Q3030" s="10">
        <v>11.36</v>
      </c>
      <c r="R3030" s="25">
        <v>2</v>
      </c>
      <c r="S3030" s="10">
        <v>22.72</v>
      </c>
      <c r="T3030" s="1">
        <v>0</v>
      </c>
      <c r="U3030" s="10">
        <v>5.2255999999999991</v>
      </c>
    </row>
    <row r="3031" spans="1:21" x14ac:dyDescent="0.3">
      <c r="A3031" t="s">
        <v>9275</v>
      </c>
      <c r="B3031" s="2">
        <v>43406</v>
      </c>
      <c r="C3031" s="2">
        <v>43410</v>
      </c>
      <c r="D3031" s="1" t="s">
        <v>47</v>
      </c>
      <c r="E3031" s="1" t="s">
        <v>1115</v>
      </c>
      <c r="F3031" s="1" t="s">
        <v>1116</v>
      </c>
      <c r="G3031" s="1" t="s">
        <v>23</v>
      </c>
      <c r="H3031" s="1" t="s">
        <v>24</v>
      </c>
      <c r="I3031" s="1" t="s">
        <v>124</v>
      </c>
      <c r="J3031" s="1" t="s">
        <v>40</v>
      </c>
      <c r="K3031" s="1">
        <v>94122</v>
      </c>
      <c r="L3031" s="1" t="s">
        <v>41</v>
      </c>
      <c r="M3031" s="1" t="s">
        <v>4415</v>
      </c>
      <c r="N3031" s="1" t="s">
        <v>68</v>
      </c>
      <c r="O3031" s="1" t="s">
        <v>69</v>
      </c>
      <c r="P3031" s="1" t="s">
        <v>4416</v>
      </c>
      <c r="Q3031" s="10">
        <v>46.384</v>
      </c>
      <c r="R3031" s="25">
        <v>2</v>
      </c>
      <c r="S3031" s="10">
        <v>92.768000000000001</v>
      </c>
      <c r="T3031" s="1">
        <v>0.2</v>
      </c>
      <c r="U3031" s="10">
        <v>5.2181999999999924</v>
      </c>
    </row>
    <row r="3032" spans="1:21" x14ac:dyDescent="0.3">
      <c r="A3032" t="s">
        <v>7692</v>
      </c>
      <c r="B3032" s="2">
        <v>44132</v>
      </c>
      <c r="C3032" s="2">
        <v>44136</v>
      </c>
      <c r="D3032" s="1" t="s">
        <v>20</v>
      </c>
      <c r="E3032" s="1" t="s">
        <v>5848</v>
      </c>
      <c r="F3032" s="1" t="s">
        <v>5849</v>
      </c>
      <c r="G3032" s="1" t="s">
        <v>23</v>
      </c>
      <c r="H3032" s="1" t="s">
        <v>24</v>
      </c>
      <c r="I3032" s="1" t="s">
        <v>261</v>
      </c>
      <c r="J3032" s="1" t="s">
        <v>262</v>
      </c>
      <c r="K3032" s="1">
        <v>10009</v>
      </c>
      <c r="L3032" s="1" t="s">
        <v>143</v>
      </c>
      <c r="M3032" s="1" t="s">
        <v>670</v>
      </c>
      <c r="N3032" s="1" t="s">
        <v>43</v>
      </c>
      <c r="O3032" s="1" t="s">
        <v>65</v>
      </c>
      <c r="P3032" s="1" t="s">
        <v>671</v>
      </c>
      <c r="Q3032" s="10">
        <v>12.419999999999998</v>
      </c>
      <c r="R3032" s="25">
        <v>3</v>
      </c>
      <c r="S3032" s="10">
        <v>37.259999999999991</v>
      </c>
      <c r="T3032" s="1">
        <v>0</v>
      </c>
      <c r="U3032" s="10">
        <v>5.2164000000000001</v>
      </c>
    </row>
    <row r="3033" spans="1:21" x14ac:dyDescent="0.3">
      <c r="A3033" t="s">
        <v>9391</v>
      </c>
      <c r="B3033" s="2">
        <v>44454</v>
      </c>
      <c r="C3033" s="2">
        <v>44459</v>
      </c>
      <c r="D3033" s="1" t="s">
        <v>47</v>
      </c>
      <c r="E3033" s="1" t="s">
        <v>3504</v>
      </c>
      <c r="F3033" s="1" t="s">
        <v>3505</v>
      </c>
      <c r="G3033" s="1" t="s">
        <v>23</v>
      </c>
      <c r="H3033" s="1" t="s">
        <v>24</v>
      </c>
      <c r="I3033" s="1" t="s">
        <v>92</v>
      </c>
      <c r="J3033" s="1" t="s">
        <v>93</v>
      </c>
      <c r="K3033" s="1">
        <v>98103</v>
      </c>
      <c r="L3033" s="1" t="s">
        <v>41</v>
      </c>
      <c r="M3033" s="1" t="s">
        <v>670</v>
      </c>
      <c r="N3033" s="1" t="s">
        <v>43</v>
      </c>
      <c r="O3033" s="1" t="s">
        <v>65</v>
      </c>
      <c r="P3033" s="1" t="s">
        <v>671</v>
      </c>
      <c r="Q3033" s="10">
        <v>12.419999999999998</v>
      </c>
      <c r="R3033" s="25">
        <v>3</v>
      </c>
      <c r="S3033" s="10">
        <v>37.259999999999991</v>
      </c>
      <c r="T3033" s="1">
        <v>0</v>
      </c>
      <c r="U3033" s="10">
        <v>5.2164000000000001</v>
      </c>
    </row>
    <row r="3034" spans="1:21" x14ac:dyDescent="0.3">
      <c r="A3034" t="s">
        <v>4831</v>
      </c>
      <c r="B3034" s="2">
        <v>43404</v>
      </c>
      <c r="C3034" s="2">
        <v>43408</v>
      </c>
      <c r="D3034" s="1" t="s">
        <v>47</v>
      </c>
      <c r="E3034" s="1" t="s">
        <v>504</v>
      </c>
      <c r="F3034" s="1" t="s">
        <v>505</v>
      </c>
      <c r="G3034" s="1" t="s">
        <v>38</v>
      </c>
      <c r="H3034" s="1" t="s">
        <v>24</v>
      </c>
      <c r="I3034" s="1" t="s">
        <v>39</v>
      </c>
      <c r="J3034" s="1" t="s">
        <v>40</v>
      </c>
      <c r="K3034" s="1">
        <v>90049</v>
      </c>
      <c r="L3034" s="1" t="s">
        <v>41</v>
      </c>
      <c r="M3034" s="1" t="s">
        <v>4832</v>
      </c>
      <c r="N3034" s="1" t="s">
        <v>43</v>
      </c>
      <c r="O3034" s="1" t="s">
        <v>264</v>
      </c>
      <c r="P3034" s="1" t="s">
        <v>554</v>
      </c>
      <c r="Q3034" s="10">
        <v>11.34</v>
      </c>
      <c r="R3034" s="25">
        <v>3</v>
      </c>
      <c r="S3034" s="10">
        <v>34.019999999999996</v>
      </c>
      <c r="T3034" s="1">
        <v>0</v>
      </c>
      <c r="U3034" s="10">
        <v>5.2164000000000001</v>
      </c>
    </row>
    <row r="3035" spans="1:21" x14ac:dyDescent="0.3">
      <c r="A3035" t="s">
        <v>4251</v>
      </c>
      <c r="B3035" s="2">
        <v>44488</v>
      </c>
      <c r="C3035" s="2">
        <v>44495</v>
      </c>
      <c r="D3035" s="1" t="s">
        <v>47</v>
      </c>
      <c r="E3035" s="1" t="s">
        <v>4111</v>
      </c>
      <c r="F3035" s="1" t="s">
        <v>4112</v>
      </c>
      <c r="G3035" s="1" t="s">
        <v>23</v>
      </c>
      <c r="H3035" s="1" t="s">
        <v>24</v>
      </c>
      <c r="I3035" s="1" t="s">
        <v>179</v>
      </c>
      <c r="J3035" s="1" t="s">
        <v>101</v>
      </c>
      <c r="K3035" s="1">
        <v>77095</v>
      </c>
      <c r="L3035" s="1" t="s">
        <v>102</v>
      </c>
      <c r="M3035" s="1" t="s">
        <v>4252</v>
      </c>
      <c r="N3035" s="1" t="s">
        <v>68</v>
      </c>
      <c r="O3035" s="1" t="s">
        <v>69</v>
      </c>
      <c r="P3035" s="1" t="s">
        <v>4253</v>
      </c>
      <c r="Q3035" s="10">
        <v>16.68</v>
      </c>
      <c r="R3035" s="25">
        <v>3</v>
      </c>
      <c r="S3035" s="10">
        <v>50.04</v>
      </c>
      <c r="T3035" s="1">
        <v>0.2</v>
      </c>
      <c r="U3035" s="10">
        <v>5.2125000000000004</v>
      </c>
    </row>
    <row r="3036" spans="1:21" x14ac:dyDescent="0.3">
      <c r="A3036" t="s">
        <v>10245</v>
      </c>
      <c r="B3036" s="2">
        <v>44482</v>
      </c>
      <c r="C3036" s="2">
        <v>44483</v>
      </c>
      <c r="D3036" s="1" t="s">
        <v>183</v>
      </c>
      <c r="E3036" s="1" t="s">
        <v>5855</v>
      </c>
      <c r="F3036" s="1" t="s">
        <v>5856</v>
      </c>
      <c r="G3036" s="1" t="s">
        <v>23</v>
      </c>
      <c r="H3036" s="1" t="s">
        <v>24</v>
      </c>
      <c r="I3036" s="1" t="s">
        <v>4180</v>
      </c>
      <c r="J3036" s="1" t="s">
        <v>727</v>
      </c>
      <c r="K3036" s="1">
        <v>70506</v>
      </c>
      <c r="L3036" s="1" t="s">
        <v>27</v>
      </c>
      <c r="M3036" s="1" t="s">
        <v>4871</v>
      </c>
      <c r="N3036" s="1" t="s">
        <v>43</v>
      </c>
      <c r="O3036" s="1" t="s">
        <v>44</v>
      </c>
      <c r="P3036" s="1" t="s">
        <v>4872</v>
      </c>
      <c r="Q3036" s="10">
        <v>11.07</v>
      </c>
      <c r="R3036" s="25">
        <v>3</v>
      </c>
      <c r="S3036" s="10">
        <v>33.21</v>
      </c>
      <c r="T3036" s="1">
        <v>0</v>
      </c>
      <c r="U3036" s="10">
        <v>5.2028999999999996</v>
      </c>
    </row>
    <row r="3037" spans="1:21" x14ac:dyDescent="0.3">
      <c r="A3037" t="s">
        <v>5175</v>
      </c>
      <c r="B3037" s="2">
        <v>43956</v>
      </c>
      <c r="C3037" s="2">
        <v>43959</v>
      </c>
      <c r="D3037" s="1" t="s">
        <v>183</v>
      </c>
      <c r="E3037" s="1" t="s">
        <v>5176</v>
      </c>
      <c r="F3037" s="1" t="s">
        <v>5177</v>
      </c>
      <c r="G3037" s="1" t="s">
        <v>38</v>
      </c>
      <c r="H3037" s="1" t="s">
        <v>24</v>
      </c>
      <c r="I3037" s="1" t="s">
        <v>1171</v>
      </c>
      <c r="J3037" s="1" t="s">
        <v>326</v>
      </c>
      <c r="K3037" s="1">
        <v>37130</v>
      </c>
      <c r="L3037" s="1" t="s">
        <v>27</v>
      </c>
      <c r="M3037" s="1" t="s">
        <v>5178</v>
      </c>
      <c r="N3037" s="1" t="s">
        <v>43</v>
      </c>
      <c r="O3037" s="1" t="s">
        <v>87</v>
      </c>
      <c r="P3037" s="1" t="s">
        <v>5179</v>
      </c>
      <c r="Q3037" s="10">
        <v>14.352000000000002</v>
      </c>
      <c r="R3037" s="25">
        <v>3</v>
      </c>
      <c r="S3037" s="10">
        <v>43.056000000000004</v>
      </c>
      <c r="T3037" s="1">
        <v>0.2</v>
      </c>
      <c r="U3037" s="10">
        <v>5.2026000000000003</v>
      </c>
    </row>
    <row r="3038" spans="1:21" x14ac:dyDescent="0.3">
      <c r="A3038" t="s">
        <v>5225</v>
      </c>
      <c r="B3038" s="2">
        <v>44462</v>
      </c>
      <c r="C3038" s="2">
        <v>44465</v>
      </c>
      <c r="D3038" s="1" t="s">
        <v>183</v>
      </c>
      <c r="E3038" s="1" t="s">
        <v>5226</v>
      </c>
      <c r="F3038" s="1" t="s">
        <v>5227</v>
      </c>
      <c r="G3038" s="1" t="s">
        <v>99</v>
      </c>
      <c r="H3038" s="1" t="s">
        <v>24</v>
      </c>
      <c r="I3038" s="1" t="s">
        <v>5228</v>
      </c>
      <c r="J3038" s="1" t="s">
        <v>448</v>
      </c>
      <c r="K3038" s="1">
        <v>80525</v>
      </c>
      <c r="L3038" s="1" t="s">
        <v>41</v>
      </c>
      <c r="M3038" s="1" t="s">
        <v>5229</v>
      </c>
      <c r="N3038" s="1" t="s">
        <v>43</v>
      </c>
      <c r="O3038" s="1" t="s">
        <v>168</v>
      </c>
      <c r="P3038" s="1" t="s">
        <v>5230</v>
      </c>
      <c r="Q3038" s="10">
        <v>14.352000000000002</v>
      </c>
      <c r="R3038" s="25">
        <v>3</v>
      </c>
      <c r="S3038" s="10">
        <v>43.056000000000004</v>
      </c>
      <c r="T3038" s="1">
        <v>0.2</v>
      </c>
      <c r="U3038" s="10">
        <v>5.2026000000000003</v>
      </c>
    </row>
    <row r="3039" spans="1:21" x14ac:dyDescent="0.3">
      <c r="A3039" t="s">
        <v>9680</v>
      </c>
      <c r="B3039" s="2">
        <v>43219</v>
      </c>
      <c r="C3039" s="2">
        <v>43224</v>
      </c>
      <c r="D3039" s="1" t="s">
        <v>47</v>
      </c>
      <c r="E3039" s="1" t="s">
        <v>2845</v>
      </c>
      <c r="F3039" s="1" t="s">
        <v>2846</v>
      </c>
      <c r="G3039" s="1" t="s">
        <v>23</v>
      </c>
      <c r="H3039" s="1" t="s">
        <v>24</v>
      </c>
      <c r="I3039" s="1" t="s">
        <v>239</v>
      </c>
      <c r="J3039" s="1" t="s">
        <v>240</v>
      </c>
      <c r="K3039" s="1">
        <v>19901</v>
      </c>
      <c r="L3039" s="1" t="s">
        <v>143</v>
      </c>
      <c r="M3039" s="1" t="s">
        <v>1656</v>
      </c>
      <c r="N3039" s="1" t="s">
        <v>68</v>
      </c>
      <c r="O3039" s="1" t="s">
        <v>69</v>
      </c>
      <c r="P3039" s="1" t="s">
        <v>1657</v>
      </c>
      <c r="Q3039" s="10">
        <v>19.98</v>
      </c>
      <c r="R3039" s="25">
        <v>2</v>
      </c>
      <c r="S3039" s="10">
        <v>39.96</v>
      </c>
      <c r="T3039" s="1">
        <v>0</v>
      </c>
      <c r="U3039" s="10">
        <v>5.1948000000000008</v>
      </c>
    </row>
    <row r="3040" spans="1:21" x14ac:dyDescent="0.3">
      <c r="A3040" t="s">
        <v>4827</v>
      </c>
      <c r="B3040" s="2">
        <v>44166</v>
      </c>
      <c r="C3040" s="2">
        <v>44172</v>
      </c>
      <c r="D3040" s="1" t="s">
        <v>47</v>
      </c>
      <c r="E3040" s="1" t="s">
        <v>4111</v>
      </c>
      <c r="F3040" s="1" t="s">
        <v>4112</v>
      </c>
      <c r="G3040" s="1" t="s">
        <v>23</v>
      </c>
      <c r="H3040" s="1" t="s">
        <v>24</v>
      </c>
      <c r="I3040" s="1" t="s">
        <v>1448</v>
      </c>
      <c r="J3040" s="1" t="s">
        <v>249</v>
      </c>
      <c r="K3040" s="1">
        <v>47374</v>
      </c>
      <c r="L3040" s="1" t="s">
        <v>102</v>
      </c>
      <c r="M3040" s="1" t="s">
        <v>4456</v>
      </c>
      <c r="N3040" s="1" t="s">
        <v>29</v>
      </c>
      <c r="O3040" s="1" t="s">
        <v>62</v>
      </c>
      <c r="P3040" s="1" t="s">
        <v>4457</v>
      </c>
      <c r="Q3040" s="10">
        <v>17.309999999999999</v>
      </c>
      <c r="R3040" s="25">
        <v>3</v>
      </c>
      <c r="S3040" s="10">
        <v>51.929999999999993</v>
      </c>
      <c r="T3040" s="1">
        <v>0</v>
      </c>
      <c r="U3040" s="10">
        <v>5.1929999999999996</v>
      </c>
    </row>
    <row r="3041" spans="1:21" x14ac:dyDescent="0.3">
      <c r="A3041" t="s">
        <v>9310</v>
      </c>
      <c r="B3041" s="2">
        <v>44516</v>
      </c>
      <c r="C3041" s="2">
        <v>44522</v>
      </c>
      <c r="D3041" s="1" t="s">
        <v>47</v>
      </c>
      <c r="E3041" s="1" t="s">
        <v>3850</v>
      </c>
      <c r="F3041" s="1" t="s">
        <v>3851</v>
      </c>
      <c r="G3041" s="1" t="s">
        <v>23</v>
      </c>
      <c r="H3041" s="1" t="s">
        <v>24</v>
      </c>
      <c r="I3041" s="1" t="s">
        <v>558</v>
      </c>
      <c r="J3041" s="1" t="s">
        <v>40</v>
      </c>
      <c r="K3041" s="1">
        <v>95661</v>
      </c>
      <c r="L3041" s="1" t="s">
        <v>41</v>
      </c>
      <c r="M3041" s="1" t="s">
        <v>4456</v>
      </c>
      <c r="N3041" s="1" t="s">
        <v>29</v>
      </c>
      <c r="O3041" s="1" t="s">
        <v>62</v>
      </c>
      <c r="P3041" s="1" t="s">
        <v>4457</v>
      </c>
      <c r="Q3041" s="10">
        <v>17.309999999999999</v>
      </c>
      <c r="R3041" s="25">
        <v>3</v>
      </c>
      <c r="S3041" s="10">
        <v>51.929999999999993</v>
      </c>
      <c r="T3041" s="1">
        <v>0</v>
      </c>
      <c r="U3041" s="10">
        <v>5.1929999999999996</v>
      </c>
    </row>
    <row r="3042" spans="1:21" x14ac:dyDescent="0.3">
      <c r="A3042" t="s">
        <v>10440</v>
      </c>
      <c r="B3042" s="2">
        <v>43588</v>
      </c>
      <c r="C3042" s="2">
        <v>43591</v>
      </c>
      <c r="D3042" s="1" t="s">
        <v>183</v>
      </c>
      <c r="E3042" s="1" t="s">
        <v>3062</v>
      </c>
      <c r="F3042" s="1" t="s">
        <v>3063</v>
      </c>
      <c r="G3042" s="1" t="s">
        <v>99</v>
      </c>
      <c r="H3042" s="1" t="s">
        <v>24</v>
      </c>
      <c r="I3042" s="1" t="s">
        <v>620</v>
      </c>
      <c r="J3042" s="1" t="s">
        <v>40</v>
      </c>
      <c r="K3042" s="1">
        <v>95123</v>
      </c>
      <c r="L3042" s="1" t="s">
        <v>41</v>
      </c>
      <c r="M3042" s="1" t="s">
        <v>316</v>
      </c>
      <c r="N3042" s="1" t="s">
        <v>43</v>
      </c>
      <c r="O3042" s="1" t="s">
        <v>72</v>
      </c>
      <c r="P3042" s="1" t="s">
        <v>317</v>
      </c>
      <c r="Q3042" s="10">
        <v>13.847999999999999</v>
      </c>
      <c r="R3042" s="25">
        <v>3</v>
      </c>
      <c r="S3042" s="10">
        <v>41.543999999999997</v>
      </c>
      <c r="T3042" s="1">
        <v>0.2</v>
      </c>
      <c r="U3042" s="10">
        <v>5.1929999999999996</v>
      </c>
    </row>
    <row r="3043" spans="1:21" x14ac:dyDescent="0.3">
      <c r="A3043" t="s">
        <v>8214</v>
      </c>
      <c r="B3043" s="2">
        <v>43309</v>
      </c>
      <c r="C3043" s="2">
        <v>43309</v>
      </c>
      <c r="D3043" s="1" t="s">
        <v>1276</v>
      </c>
      <c r="E3043" s="1" t="s">
        <v>1972</v>
      </c>
      <c r="F3043" s="1" t="s">
        <v>1973</v>
      </c>
      <c r="G3043" s="1" t="s">
        <v>23</v>
      </c>
      <c r="H3043" s="1" t="s">
        <v>24</v>
      </c>
      <c r="I3043" s="1" t="s">
        <v>4636</v>
      </c>
      <c r="J3043" s="1" t="s">
        <v>51</v>
      </c>
      <c r="K3043" s="1">
        <v>32712</v>
      </c>
      <c r="L3043" s="1" t="s">
        <v>27</v>
      </c>
      <c r="M3043" s="1" t="s">
        <v>490</v>
      </c>
      <c r="N3043" s="1" t="s">
        <v>43</v>
      </c>
      <c r="O3043" s="1" t="s">
        <v>264</v>
      </c>
      <c r="P3043" s="1" t="s">
        <v>491</v>
      </c>
      <c r="Q3043" s="10">
        <v>14.320000000000002</v>
      </c>
      <c r="R3043" s="25">
        <v>5</v>
      </c>
      <c r="S3043" s="10">
        <v>71.600000000000009</v>
      </c>
      <c r="T3043" s="1">
        <v>0.2</v>
      </c>
      <c r="U3043" s="10">
        <v>5.1910000000000007</v>
      </c>
    </row>
    <row r="3044" spans="1:21" x14ac:dyDescent="0.3">
      <c r="A3044" t="s">
        <v>6025</v>
      </c>
      <c r="B3044" s="2">
        <v>44546</v>
      </c>
      <c r="C3044" s="2">
        <v>44550</v>
      </c>
      <c r="D3044" s="1" t="s">
        <v>47</v>
      </c>
      <c r="E3044" s="1" t="s">
        <v>1984</v>
      </c>
      <c r="F3044" s="1" t="s">
        <v>1985</v>
      </c>
      <c r="G3044" s="1" t="s">
        <v>23</v>
      </c>
      <c r="H3044" s="1" t="s">
        <v>24</v>
      </c>
      <c r="I3044" s="1" t="s">
        <v>4452</v>
      </c>
      <c r="J3044" s="1" t="s">
        <v>639</v>
      </c>
      <c r="K3044" s="1">
        <v>74133</v>
      </c>
      <c r="L3044" s="1" t="s">
        <v>102</v>
      </c>
      <c r="M3044" s="1" t="s">
        <v>3326</v>
      </c>
      <c r="N3044" s="1" t="s">
        <v>43</v>
      </c>
      <c r="O3044" s="1" t="s">
        <v>72</v>
      </c>
      <c r="P3044" s="1" t="s">
        <v>3327</v>
      </c>
      <c r="Q3044" s="10">
        <v>10.8</v>
      </c>
      <c r="R3044" s="25">
        <v>5</v>
      </c>
      <c r="S3044" s="10">
        <v>54</v>
      </c>
      <c r="T3044" s="1">
        <v>0</v>
      </c>
      <c r="U3044" s="10">
        <v>5.1839999999999993</v>
      </c>
    </row>
    <row r="3045" spans="1:21" x14ac:dyDescent="0.3">
      <c r="A3045" t="s">
        <v>6348</v>
      </c>
      <c r="B3045" s="2">
        <v>43373</v>
      </c>
      <c r="C3045" s="2">
        <v>43379</v>
      </c>
      <c r="D3045" s="1" t="s">
        <v>47</v>
      </c>
      <c r="E3045" s="1" t="s">
        <v>1595</v>
      </c>
      <c r="F3045" s="1" t="s">
        <v>1596</v>
      </c>
      <c r="G3045" s="1" t="s">
        <v>38</v>
      </c>
      <c r="H3045" s="1" t="s">
        <v>24</v>
      </c>
      <c r="I3045" s="1" t="s">
        <v>261</v>
      </c>
      <c r="J3045" s="1" t="s">
        <v>262</v>
      </c>
      <c r="K3045" s="1">
        <v>10035</v>
      </c>
      <c r="L3045" s="1" t="s">
        <v>143</v>
      </c>
      <c r="M3045" s="1" t="s">
        <v>2037</v>
      </c>
      <c r="N3045" s="1" t="s">
        <v>29</v>
      </c>
      <c r="O3045" s="1" t="s">
        <v>62</v>
      </c>
      <c r="P3045" s="1" t="s">
        <v>2038</v>
      </c>
      <c r="Q3045" s="10">
        <v>15.24</v>
      </c>
      <c r="R3045" s="25">
        <v>3</v>
      </c>
      <c r="S3045" s="10">
        <v>45.72</v>
      </c>
      <c r="T3045" s="1">
        <v>0</v>
      </c>
      <c r="U3045" s="10">
        <v>5.1815999999999995</v>
      </c>
    </row>
    <row r="3046" spans="1:21" x14ac:dyDescent="0.3">
      <c r="A3046" t="s">
        <v>8426</v>
      </c>
      <c r="B3046" s="2">
        <v>43813</v>
      </c>
      <c r="C3046" s="2">
        <v>43817</v>
      </c>
      <c r="D3046" s="1" t="s">
        <v>47</v>
      </c>
      <c r="E3046" s="1" t="s">
        <v>3712</v>
      </c>
      <c r="F3046" s="1" t="s">
        <v>3713</v>
      </c>
      <c r="G3046" s="1" t="s">
        <v>99</v>
      </c>
      <c r="H3046" s="1" t="s">
        <v>24</v>
      </c>
      <c r="I3046" s="1" t="s">
        <v>39</v>
      </c>
      <c r="J3046" s="1" t="s">
        <v>40</v>
      </c>
      <c r="K3046" s="1">
        <v>90036</v>
      </c>
      <c r="L3046" s="1" t="s">
        <v>41</v>
      </c>
      <c r="M3046" s="1" t="s">
        <v>6386</v>
      </c>
      <c r="N3046" s="1" t="s">
        <v>29</v>
      </c>
      <c r="O3046" s="1" t="s">
        <v>62</v>
      </c>
      <c r="P3046" s="1" t="s">
        <v>6387</v>
      </c>
      <c r="Q3046" s="10">
        <v>15.24</v>
      </c>
      <c r="R3046" s="25">
        <v>3</v>
      </c>
      <c r="S3046" s="10">
        <v>45.72</v>
      </c>
      <c r="T3046" s="1">
        <v>0</v>
      </c>
      <c r="U3046" s="10">
        <v>5.1815999999999995</v>
      </c>
    </row>
    <row r="3047" spans="1:21" x14ac:dyDescent="0.3">
      <c r="A3047" t="s">
        <v>2640</v>
      </c>
      <c r="B3047" s="2">
        <v>44103</v>
      </c>
      <c r="C3047" s="2">
        <v>44106</v>
      </c>
      <c r="D3047" s="1" t="s">
        <v>183</v>
      </c>
      <c r="E3047" s="1" t="s">
        <v>2641</v>
      </c>
      <c r="F3047" s="1" t="s">
        <v>2642</v>
      </c>
      <c r="G3047" s="1" t="s">
        <v>38</v>
      </c>
      <c r="H3047" s="1" t="s">
        <v>24</v>
      </c>
      <c r="I3047" s="1" t="s">
        <v>141</v>
      </c>
      <c r="J3047" s="1" t="s">
        <v>142</v>
      </c>
      <c r="K3047" s="1">
        <v>19140</v>
      </c>
      <c r="L3047" s="1" t="s">
        <v>143</v>
      </c>
      <c r="M3047" s="1" t="s">
        <v>2643</v>
      </c>
      <c r="N3047" s="1" t="s">
        <v>43</v>
      </c>
      <c r="O3047" s="1" t="s">
        <v>44</v>
      </c>
      <c r="P3047" s="1" t="s">
        <v>2644</v>
      </c>
      <c r="Q3047" s="10">
        <v>15.936000000000002</v>
      </c>
      <c r="R3047" s="25">
        <v>4</v>
      </c>
      <c r="S3047" s="10">
        <v>63.744000000000007</v>
      </c>
      <c r="T3047" s="1">
        <v>0.2</v>
      </c>
      <c r="U3047" s="10">
        <v>5.1791999999999998</v>
      </c>
    </row>
    <row r="3048" spans="1:21" x14ac:dyDescent="0.3">
      <c r="A3048" t="s">
        <v>3839</v>
      </c>
      <c r="B3048" s="2">
        <v>44099</v>
      </c>
      <c r="C3048" s="2">
        <v>44105</v>
      </c>
      <c r="D3048" s="1" t="s">
        <v>47</v>
      </c>
      <c r="E3048" s="1" t="s">
        <v>3840</v>
      </c>
      <c r="F3048" s="1" t="s">
        <v>3841</v>
      </c>
      <c r="G3048" s="1" t="s">
        <v>38</v>
      </c>
      <c r="H3048" s="1" t="s">
        <v>24</v>
      </c>
      <c r="I3048" s="1" t="s">
        <v>3842</v>
      </c>
      <c r="J3048" s="1" t="s">
        <v>101</v>
      </c>
      <c r="K3048" s="1">
        <v>75061</v>
      </c>
      <c r="L3048" s="1" t="s">
        <v>102</v>
      </c>
      <c r="M3048" s="1" t="s">
        <v>2459</v>
      </c>
      <c r="N3048" s="1" t="s">
        <v>43</v>
      </c>
      <c r="O3048" s="1" t="s">
        <v>44</v>
      </c>
      <c r="P3048" s="1" t="s">
        <v>2460</v>
      </c>
      <c r="Q3048" s="10">
        <v>15.936000000000002</v>
      </c>
      <c r="R3048" s="25">
        <v>4</v>
      </c>
      <c r="S3048" s="10">
        <v>63.744000000000007</v>
      </c>
      <c r="T3048" s="1">
        <v>0.2</v>
      </c>
      <c r="U3048" s="10">
        <v>5.1791999999999998</v>
      </c>
    </row>
    <row r="3049" spans="1:21" x14ac:dyDescent="0.3">
      <c r="A3049" t="s">
        <v>10275</v>
      </c>
      <c r="B3049" s="2">
        <v>44531</v>
      </c>
      <c r="C3049" s="2">
        <v>44535</v>
      </c>
      <c r="D3049" s="1" t="s">
        <v>47</v>
      </c>
      <c r="E3049" s="1" t="s">
        <v>2090</v>
      </c>
      <c r="F3049" s="1" t="s">
        <v>2091</v>
      </c>
      <c r="G3049" s="1" t="s">
        <v>23</v>
      </c>
      <c r="H3049" s="1" t="s">
        <v>24</v>
      </c>
      <c r="I3049" s="1" t="s">
        <v>141</v>
      </c>
      <c r="J3049" s="1" t="s">
        <v>142</v>
      </c>
      <c r="K3049" s="1">
        <v>19140</v>
      </c>
      <c r="L3049" s="1" t="s">
        <v>143</v>
      </c>
      <c r="M3049" s="1" t="s">
        <v>2643</v>
      </c>
      <c r="N3049" s="1" t="s">
        <v>43</v>
      </c>
      <c r="O3049" s="1" t="s">
        <v>44</v>
      </c>
      <c r="P3049" s="1" t="s">
        <v>2644</v>
      </c>
      <c r="Q3049" s="10">
        <v>15.936000000000002</v>
      </c>
      <c r="R3049" s="25">
        <v>4</v>
      </c>
      <c r="S3049" s="10">
        <v>63.744000000000007</v>
      </c>
      <c r="T3049" s="1">
        <v>0.2</v>
      </c>
      <c r="U3049" s="10">
        <v>5.1791999999999998</v>
      </c>
    </row>
    <row r="3050" spans="1:21" x14ac:dyDescent="0.3">
      <c r="A3050" t="s">
        <v>10601</v>
      </c>
      <c r="B3050" s="2">
        <v>43254</v>
      </c>
      <c r="C3050" s="2">
        <v>43257</v>
      </c>
      <c r="D3050" s="1" t="s">
        <v>183</v>
      </c>
      <c r="E3050" s="1" t="s">
        <v>6127</v>
      </c>
      <c r="F3050" s="1" t="s">
        <v>6128</v>
      </c>
      <c r="G3050" s="1" t="s">
        <v>23</v>
      </c>
      <c r="H3050" s="1" t="s">
        <v>24</v>
      </c>
      <c r="I3050" s="1" t="s">
        <v>348</v>
      </c>
      <c r="J3050" s="1" t="s">
        <v>206</v>
      </c>
      <c r="K3050" s="1">
        <v>62521</v>
      </c>
      <c r="L3050" s="1" t="s">
        <v>102</v>
      </c>
      <c r="M3050" s="1" t="s">
        <v>4469</v>
      </c>
      <c r="N3050" s="1" t="s">
        <v>43</v>
      </c>
      <c r="O3050" s="1" t="s">
        <v>44</v>
      </c>
      <c r="P3050" s="1" t="s">
        <v>4470</v>
      </c>
      <c r="Q3050" s="10">
        <v>15.936000000000002</v>
      </c>
      <c r="R3050" s="25">
        <v>4</v>
      </c>
      <c r="S3050" s="10">
        <v>63.744000000000007</v>
      </c>
      <c r="T3050" s="1">
        <v>0.2</v>
      </c>
      <c r="U3050" s="10">
        <v>5.1791999999999998</v>
      </c>
    </row>
    <row r="3051" spans="1:21" x14ac:dyDescent="0.3">
      <c r="A3051" t="s">
        <v>8388</v>
      </c>
      <c r="B3051" s="2">
        <v>44428</v>
      </c>
      <c r="C3051" s="2">
        <v>44433</v>
      </c>
      <c r="D3051" s="1" t="s">
        <v>47</v>
      </c>
      <c r="E3051" s="1" t="s">
        <v>7736</v>
      </c>
      <c r="F3051" s="1" t="s">
        <v>7737</v>
      </c>
      <c r="G3051" s="1" t="s">
        <v>38</v>
      </c>
      <c r="H3051" s="1" t="s">
        <v>24</v>
      </c>
      <c r="I3051" s="1" t="s">
        <v>124</v>
      </c>
      <c r="J3051" s="1" t="s">
        <v>40</v>
      </c>
      <c r="K3051" s="1">
        <v>94109</v>
      </c>
      <c r="L3051" s="1" t="s">
        <v>41</v>
      </c>
      <c r="M3051" s="1" t="s">
        <v>5294</v>
      </c>
      <c r="N3051" s="1" t="s">
        <v>43</v>
      </c>
      <c r="O3051" s="1" t="s">
        <v>570</v>
      </c>
      <c r="P3051" s="1" t="s">
        <v>5295</v>
      </c>
      <c r="Q3051" s="10">
        <v>17.22</v>
      </c>
      <c r="R3051" s="25">
        <v>3</v>
      </c>
      <c r="S3051" s="10">
        <v>51.66</v>
      </c>
      <c r="T3051" s="1">
        <v>0</v>
      </c>
      <c r="U3051" s="10">
        <v>5.1659999999999986</v>
      </c>
    </row>
    <row r="3052" spans="1:21" x14ac:dyDescent="0.3">
      <c r="A3052" t="s">
        <v>8681</v>
      </c>
      <c r="B3052" s="2">
        <v>43733</v>
      </c>
      <c r="C3052" s="2">
        <v>43737</v>
      </c>
      <c r="D3052" s="1" t="s">
        <v>47</v>
      </c>
      <c r="E3052" s="1" t="s">
        <v>4652</v>
      </c>
      <c r="F3052" s="1" t="s">
        <v>4653</v>
      </c>
      <c r="G3052" s="1" t="s">
        <v>23</v>
      </c>
      <c r="H3052" s="1" t="s">
        <v>24</v>
      </c>
      <c r="I3052" s="1" t="s">
        <v>4512</v>
      </c>
      <c r="J3052" s="1" t="s">
        <v>738</v>
      </c>
      <c r="K3052" s="1">
        <v>6450</v>
      </c>
      <c r="L3052" s="1" t="s">
        <v>143</v>
      </c>
      <c r="M3052" s="1" t="s">
        <v>3731</v>
      </c>
      <c r="N3052" s="1" t="s">
        <v>43</v>
      </c>
      <c r="O3052" s="1" t="s">
        <v>72</v>
      </c>
      <c r="P3052" s="1" t="s">
        <v>3732</v>
      </c>
      <c r="Q3052" s="10">
        <v>10.76</v>
      </c>
      <c r="R3052" s="25">
        <v>2</v>
      </c>
      <c r="S3052" s="10">
        <v>21.52</v>
      </c>
      <c r="T3052" s="1">
        <v>0</v>
      </c>
      <c r="U3052" s="10">
        <v>5.1647999999999996</v>
      </c>
    </row>
    <row r="3053" spans="1:21" x14ac:dyDescent="0.3">
      <c r="A3053" t="s">
        <v>9971</v>
      </c>
      <c r="B3053" s="2">
        <v>43778</v>
      </c>
      <c r="C3053" s="2">
        <v>43778</v>
      </c>
      <c r="D3053" s="1" t="s">
        <v>1276</v>
      </c>
      <c r="E3053" s="1" t="s">
        <v>2669</v>
      </c>
      <c r="F3053" s="1" t="s">
        <v>2670</v>
      </c>
      <c r="G3053" s="1" t="s">
        <v>99</v>
      </c>
      <c r="H3053" s="1" t="s">
        <v>24</v>
      </c>
      <c r="I3053" s="1" t="s">
        <v>1463</v>
      </c>
      <c r="J3053" s="1" t="s">
        <v>249</v>
      </c>
      <c r="K3053" s="1">
        <v>46226</v>
      </c>
      <c r="L3053" s="1" t="s">
        <v>102</v>
      </c>
      <c r="M3053" s="1" t="s">
        <v>739</v>
      </c>
      <c r="N3053" s="1" t="s">
        <v>43</v>
      </c>
      <c r="O3053" s="1" t="s">
        <v>72</v>
      </c>
      <c r="P3053" s="1" t="s">
        <v>740</v>
      </c>
      <c r="Q3053" s="10">
        <v>10.74</v>
      </c>
      <c r="R3053" s="25">
        <v>3</v>
      </c>
      <c r="S3053" s="10">
        <v>32.22</v>
      </c>
      <c r="T3053" s="1">
        <v>0</v>
      </c>
      <c r="U3053" s="10">
        <v>5.1551999999999998</v>
      </c>
    </row>
    <row r="3054" spans="1:21" x14ac:dyDescent="0.3">
      <c r="A3054" t="s">
        <v>2044</v>
      </c>
      <c r="B3054" s="2">
        <v>44547</v>
      </c>
      <c r="C3054" s="2">
        <v>44551</v>
      </c>
      <c r="D3054" s="1" t="s">
        <v>47</v>
      </c>
      <c r="E3054" s="1" t="s">
        <v>804</v>
      </c>
      <c r="F3054" s="1" t="s">
        <v>805</v>
      </c>
      <c r="G3054" s="1" t="s">
        <v>23</v>
      </c>
      <c r="H3054" s="1" t="s">
        <v>24</v>
      </c>
      <c r="I3054" s="1" t="s">
        <v>124</v>
      </c>
      <c r="J3054" s="1" t="s">
        <v>40</v>
      </c>
      <c r="K3054" s="1">
        <v>94122</v>
      </c>
      <c r="L3054" s="1" t="s">
        <v>41</v>
      </c>
      <c r="M3054" s="1" t="s">
        <v>2045</v>
      </c>
      <c r="N3054" s="1" t="s">
        <v>43</v>
      </c>
      <c r="O3054" s="1" t="s">
        <v>72</v>
      </c>
      <c r="P3054" s="1" t="s">
        <v>2046</v>
      </c>
      <c r="Q3054" s="10">
        <v>15.24</v>
      </c>
      <c r="R3054" s="25">
        <v>5</v>
      </c>
      <c r="S3054" s="10">
        <v>76.2</v>
      </c>
      <c r="T3054" s="1">
        <v>0.2</v>
      </c>
      <c r="U3054" s="10">
        <v>5.1434999999999977</v>
      </c>
    </row>
    <row r="3055" spans="1:21" x14ac:dyDescent="0.3">
      <c r="A3055" t="s">
        <v>4980</v>
      </c>
      <c r="B3055" s="2">
        <v>44026</v>
      </c>
      <c r="C3055" s="2">
        <v>44030</v>
      </c>
      <c r="D3055" s="1" t="s">
        <v>47</v>
      </c>
      <c r="E3055" s="1" t="s">
        <v>950</v>
      </c>
      <c r="F3055" s="1" t="s">
        <v>951</v>
      </c>
      <c r="G3055" s="1" t="s">
        <v>38</v>
      </c>
      <c r="H3055" s="1" t="s">
        <v>24</v>
      </c>
      <c r="I3055" s="1" t="s">
        <v>261</v>
      </c>
      <c r="J3055" s="1" t="s">
        <v>262</v>
      </c>
      <c r="K3055" s="1">
        <v>10009</v>
      </c>
      <c r="L3055" s="1" t="s">
        <v>143</v>
      </c>
      <c r="M3055" s="1" t="s">
        <v>2333</v>
      </c>
      <c r="N3055" s="1" t="s">
        <v>43</v>
      </c>
      <c r="O3055" s="1" t="s">
        <v>72</v>
      </c>
      <c r="P3055" s="1" t="s">
        <v>2334</v>
      </c>
      <c r="Q3055" s="10">
        <v>14.16</v>
      </c>
      <c r="R3055" s="25">
        <v>2</v>
      </c>
      <c r="S3055" s="10">
        <v>28.32</v>
      </c>
      <c r="T3055" s="1">
        <v>0.2</v>
      </c>
      <c r="U3055" s="10">
        <v>5.133</v>
      </c>
    </row>
    <row r="3056" spans="1:21" x14ac:dyDescent="0.3">
      <c r="A3056" t="s">
        <v>9551</v>
      </c>
      <c r="B3056" s="2">
        <v>44377</v>
      </c>
      <c r="C3056" s="2">
        <v>44379</v>
      </c>
      <c r="D3056" s="1" t="s">
        <v>20</v>
      </c>
      <c r="E3056" s="1" t="s">
        <v>4582</v>
      </c>
      <c r="F3056" s="1" t="s">
        <v>4583</v>
      </c>
      <c r="G3056" s="1" t="s">
        <v>23</v>
      </c>
      <c r="H3056" s="1" t="s">
        <v>24</v>
      </c>
      <c r="I3056" s="1" t="s">
        <v>39</v>
      </c>
      <c r="J3056" s="1" t="s">
        <v>40</v>
      </c>
      <c r="K3056" s="1">
        <v>90032</v>
      </c>
      <c r="L3056" s="1" t="s">
        <v>41</v>
      </c>
      <c r="M3056" s="1" t="s">
        <v>4327</v>
      </c>
      <c r="N3056" s="1" t="s">
        <v>29</v>
      </c>
      <c r="O3056" s="1" t="s">
        <v>30</v>
      </c>
      <c r="P3056" s="1" t="s">
        <v>4328</v>
      </c>
      <c r="Q3056" s="10">
        <v>435.99900000000002</v>
      </c>
      <c r="R3056" s="25">
        <v>3</v>
      </c>
      <c r="S3056" s="10">
        <v>1307.9970000000001</v>
      </c>
      <c r="T3056" s="1">
        <v>0.15</v>
      </c>
      <c r="U3056" s="10">
        <v>5.1293999999999755</v>
      </c>
    </row>
    <row r="3057" spans="1:21" x14ac:dyDescent="0.3">
      <c r="A3057" t="s">
        <v>2293</v>
      </c>
      <c r="B3057" s="2">
        <v>44019</v>
      </c>
      <c r="C3057" s="2">
        <v>44024</v>
      </c>
      <c r="D3057" s="1" t="s">
        <v>47</v>
      </c>
      <c r="E3057" s="1" t="s">
        <v>2294</v>
      </c>
      <c r="F3057" s="1" t="s">
        <v>2295</v>
      </c>
      <c r="G3057" s="1" t="s">
        <v>38</v>
      </c>
      <c r="H3057" s="1" t="s">
        <v>24</v>
      </c>
      <c r="I3057" s="1" t="s">
        <v>2296</v>
      </c>
      <c r="J3057" s="1" t="s">
        <v>51</v>
      </c>
      <c r="K3057" s="1">
        <v>33012</v>
      </c>
      <c r="L3057" s="1" t="s">
        <v>27</v>
      </c>
      <c r="M3057" s="1" t="s">
        <v>2297</v>
      </c>
      <c r="N3057" s="1" t="s">
        <v>43</v>
      </c>
      <c r="O3057" s="1" t="s">
        <v>570</v>
      </c>
      <c r="P3057" s="1" t="s">
        <v>2298</v>
      </c>
      <c r="Q3057" s="10">
        <v>45.584000000000003</v>
      </c>
      <c r="R3057" s="25">
        <v>7</v>
      </c>
      <c r="S3057" s="10">
        <v>319.08800000000002</v>
      </c>
      <c r="T3057" s="1">
        <v>0.2</v>
      </c>
      <c r="U3057" s="10">
        <v>5.1281999999999996</v>
      </c>
    </row>
    <row r="3058" spans="1:21" x14ac:dyDescent="0.3">
      <c r="A3058" t="s">
        <v>10600</v>
      </c>
      <c r="B3058" s="2">
        <v>44099</v>
      </c>
      <c r="C3058" s="2">
        <v>44105</v>
      </c>
      <c r="D3058" s="1" t="s">
        <v>47</v>
      </c>
      <c r="E3058" s="1" t="s">
        <v>2417</v>
      </c>
      <c r="F3058" s="1" t="s">
        <v>2418</v>
      </c>
      <c r="G3058" s="1" t="s">
        <v>23</v>
      </c>
      <c r="H3058" s="1" t="s">
        <v>24</v>
      </c>
      <c r="I3058" s="1" t="s">
        <v>1159</v>
      </c>
      <c r="J3058" s="1" t="s">
        <v>40</v>
      </c>
      <c r="K3058" s="1">
        <v>90805</v>
      </c>
      <c r="L3058" s="1" t="s">
        <v>41</v>
      </c>
      <c r="M3058" s="1" t="s">
        <v>3202</v>
      </c>
      <c r="N3058" s="1" t="s">
        <v>43</v>
      </c>
      <c r="O3058" s="1" t="s">
        <v>87</v>
      </c>
      <c r="P3058" s="1" t="s">
        <v>3203</v>
      </c>
      <c r="Q3058" s="10">
        <v>10.9</v>
      </c>
      <c r="R3058" s="25">
        <v>5</v>
      </c>
      <c r="S3058" s="10">
        <v>54.5</v>
      </c>
      <c r="T3058" s="1">
        <v>0</v>
      </c>
      <c r="U3058" s="10">
        <v>5.1229999999999993</v>
      </c>
    </row>
    <row r="3059" spans="1:21" x14ac:dyDescent="0.3">
      <c r="A3059" t="s">
        <v>7874</v>
      </c>
      <c r="B3059" s="2">
        <v>44274</v>
      </c>
      <c r="C3059" s="2">
        <v>44277</v>
      </c>
      <c r="D3059" s="1" t="s">
        <v>20</v>
      </c>
      <c r="E3059" s="1" t="s">
        <v>1648</v>
      </c>
      <c r="F3059" s="1" t="s">
        <v>1649</v>
      </c>
      <c r="G3059" s="1" t="s">
        <v>23</v>
      </c>
      <c r="H3059" s="1" t="s">
        <v>24</v>
      </c>
      <c r="I3059" s="1" t="s">
        <v>3417</v>
      </c>
      <c r="J3059" s="1" t="s">
        <v>40</v>
      </c>
      <c r="K3059" s="1">
        <v>93727</v>
      </c>
      <c r="L3059" s="1" t="s">
        <v>41</v>
      </c>
      <c r="M3059" s="1" t="s">
        <v>5273</v>
      </c>
      <c r="N3059" s="1" t="s">
        <v>43</v>
      </c>
      <c r="O3059" s="1" t="s">
        <v>72</v>
      </c>
      <c r="P3059" s="1" t="s">
        <v>5274</v>
      </c>
      <c r="Q3059" s="10">
        <v>14.624000000000002</v>
      </c>
      <c r="R3059" s="25">
        <v>2</v>
      </c>
      <c r="S3059" s="10">
        <v>29.248000000000005</v>
      </c>
      <c r="T3059" s="1">
        <v>0.2</v>
      </c>
      <c r="U3059" s="10">
        <v>5.1183999999999994</v>
      </c>
    </row>
    <row r="3060" spans="1:21" x14ac:dyDescent="0.3">
      <c r="A3060" t="s">
        <v>3590</v>
      </c>
      <c r="B3060" s="2">
        <v>43630</v>
      </c>
      <c r="C3060" s="2">
        <v>43634</v>
      </c>
      <c r="D3060" s="1" t="s">
        <v>47</v>
      </c>
      <c r="E3060" s="1" t="s">
        <v>522</v>
      </c>
      <c r="F3060" s="1" t="s">
        <v>523</v>
      </c>
      <c r="G3060" s="1" t="s">
        <v>99</v>
      </c>
      <c r="H3060" s="1" t="s">
        <v>24</v>
      </c>
      <c r="I3060" s="1" t="s">
        <v>141</v>
      </c>
      <c r="J3060" s="1" t="s">
        <v>142</v>
      </c>
      <c r="K3060" s="1">
        <v>19120</v>
      </c>
      <c r="L3060" s="1" t="s">
        <v>143</v>
      </c>
      <c r="M3060" s="1" t="s">
        <v>3362</v>
      </c>
      <c r="N3060" s="1" t="s">
        <v>29</v>
      </c>
      <c r="O3060" s="1" t="s">
        <v>62</v>
      </c>
      <c r="P3060" s="1" t="s">
        <v>3363</v>
      </c>
      <c r="Q3060" s="10">
        <v>51.072000000000003</v>
      </c>
      <c r="R3060" s="25">
        <v>6</v>
      </c>
      <c r="S3060" s="10">
        <v>306.43200000000002</v>
      </c>
      <c r="T3060" s="1">
        <v>0.2</v>
      </c>
      <c r="U3060" s="10">
        <v>5.1072000000000024</v>
      </c>
    </row>
    <row r="3061" spans="1:21" x14ac:dyDescent="0.3">
      <c r="A3061" t="s">
        <v>5242</v>
      </c>
      <c r="B3061" s="2">
        <v>44540</v>
      </c>
      <c r="C3061" s="2">
        <v>44540</v>
      </c>
      <c r="D3061" s="1" t="s">
        <v>1276</v>
      </c>
      <c r="E3061" s="1" t="s">
        <v>3454</v>
      </c>
      <c r="F3061" s="1" t="s">
        <v>3455</v>
      </c>
      <c r="G3061" s="1" t="s">
        <v>23</v>
      </c>
      <c r="H3061" s="1" t="s">
        <v>24</v>
      </c>
      <c r="I3061" s="1" t="s">
        <v>737</v>
      </c>
      <c r="J3061" s="1" t="s">
        <v>738</v>
      </c>
      <c r="K3061" s="1">
        <v>6824</v>
      </c>
      <c r="L3061" s="1" t="s">
        <v>143</v>
      </c>
      <c r="M3061" s="1" t="s">
        <v>580</v>
      </c>
      <c r="N3061" s="1" t="s">
        <v>43</v>
      </c>
      <c r="O3061" s="1" t="s">
        <v>168</v>
      </c>
      <c r="P3061" s="1" t="s">
        <v>581</v>
      </c>
      <c r="Q3061" s="10">
        <v>10.86</v>
      </c>
      <c r="R3061" s="25">
        <v>3</v>
      </c>
      <c r="S3061" s="10">
        <v>32.58</v>
      </c>
      <c r="T3061" s="1">
        <v>0</v>
      </c>
      <c r="U3061" s="10">
        <v>5.1042000000000005</v>
      </c>
    </row>
    <row r="3062" spans="1:21" x14ac:dyDescent="0.3">
      <c r="A3062" t="s">
        <v>5657</v>
      </c>
      <c r="B3062" s="2">
        <v>44059</v>
      </c>
      <c r="C3062" s="2">
        <v>44063</v>
      </c>
      <c r="D3062" s="1" t="s">
        <v>47</v>
      </c>
      <c r="E3062" s="1" t="s">
        <v>108</v>
      </c>
      <c r="F3062" s="1" t="s">
        <v>109</v>
      </c>
      <c r="G3062" s="1" t="s">
        <v>23</v>
      </c>
      <c r="H3062" s="1" t="s">
        <v>24</v>
      </c>
      <c r="I3062" s="1" t="s">
        <v>124</v>
      </c>
      <c r="J3062" s="1" t="s">
        <v>40</v>
      </c>
      <c r="K3062" s="1">
        <v>94110</v>
      </c>
      <c r="L3062" s="1" t="s">
        <v>41</v>
      </c>
      <c r="M3062" s="1" t="s">
        <v>580</v>
      </c>
      <c r="N3062" s="1" t="s">
        <v>43</v>
      </c>
      <c r="O3062" s="1" t="s">
        <v>168</v>
      </c>
      <c r="P3062" s="1" t="s">
        <v>581</v>
      </c>
      <c r="Q3062" s="10">
        <v>10.86</v>
      </c>
      <c r="R3062" s="25">
        <v>3</v>
      </c>
      <c r="S3062" s="10">
        <v>32.58</v>
      </c>
      <c r="T3062" s="1">
        <v>0</v>
      </c>
      <c r="U3062" s="10">
        <v>5.1042000000000005</v>
      </c>
    </row>
    <row r="3063" spans="1:21" x14ac:dyDescent="0.3">
      <c r="A3063" t="s">
        <v>9585</v>
      </c>
      <c r="B3063" s="2">
        <v>43900</v>
      </c>
      <c r="C3063" s="2">
        <v>43903</v>
      </c>
      <c r="D3063" s="1" t="s">
        <v>183</v>
      </c>
      <c r="E3063" s="1" t="s">
        <v>4795</v>
      </c>
      <c r="F3063" s="1" t="s">
        <v>4796</v>
      </c>
      <c r="G3063" s="1" t="s">
        <v>99</v>
      </c>
      <c r="H3063" s="1" t="s">
        <v>24</v>
      </c>
      <c r="I3063" s="1" t="s">
        <v>39</v>
      </c>
      <c r="J3063" s="1" t="s">
        <v>40</v>
      </c>
      <c r="K3063" s="1">
        <v>90045</v>
      </c>
      <c r="L3063" s="1" t="s">
        <v>41</v>
      </c>
      <c r="M3063" s="1" t="s">
        <v>4068</v>
      </c>
      <c r="N3063" s="1" t="s">
        <v>68</v>
      </c>
      <c r="O3063" s="1" t="s">
        <v>156</v>
      </c>
      <c r="P3063" s="1" t="s">
        <v>4069</v>
      </c>
      <c r="Q3063" s="10">
        <v>26.849999999999998</v>
      </c>
      <c r="R3063" s="25">
        <v>3</v>
      </c>
      <c r="S3063" s="10">
        <v>80.55</v>
      </c>
      <c r="T3063" s="1">
        <v>0</v>
      </c>
      <c r="U3063" s="10">
        <v>5.101499999999997</v>
      </c>
    </row>
    <row r="3064" spans="1:21" x14ac:dyDescent="0.3">
      <c r="A3064" t="s">
        <v>3011</v>
      </c>
      <c r="B3064" s="2">
        <v>44155</v>
      </c>
      <c r="C3064" s="2">
        <v>44157</v>
      </c>
      <c r="D3064" s="1" t="s">
        <v>183</v>
      </c>
      <c r="E3064" s="1" t="s">
        <v>3012</v>
      </c>
      <c r="F3064" s="1" t="s">
        <v>3013</v>
      </c>
      <c r="G3064" s="1" t="s">
        <v>23</v>
      </c>
      <c r="H3064" s="1" t="s">
        <v>24</v>
      </c>
      <c r="I3064" s="1" t="s">
        <v>997</v>
      </c>
      <c r="J3064" s="1" t="s">
        <v>489</v>
      </c>
      <c r="K3064" s="1">
        <v>45231</v>
      </c>
      <c r="L3064" s="1" t="s">
        <v>143</v>
      </c>
      <c r="M3064" s="1" t="s">
        <v>3014</v>
      </c>
      <c r="N3064" s="1" t="s">
        <v>43</v>
      </c>
      <c r="O3064" s="1" t="s">
        <v>87</v>
      </c>
      <c r="P3064" s="1" t="s">
        <v>3015</v>
      </c>
      <c r="Q3064" s="10">
        <v>15.696000000000002</v>
      </c>
      <c r="R3064" s="25">
        <v>3</v>
      </c>
      <c r="S3064" s="10">
        <v>47.088000000000008</v>
      </c>
      <c r="T3064" s="1">
        <v>0.2</v>
      </c>
      <c r="U3064" s="10">
        <v>5.1011999999999995</v>
      </c>
    </row>
    <row r="3065" spans="1:21" x14ac:dyDescent="0.3">
      <c r="A3065" t="s">
        <v>7084</v>
      </c>
      <c r="B3065" s="2">
        <v>43405</v>
      </c>
      <c r="C3065" s="2">
        <v>43412</v>
      </c>
      <c r="D3065" s="1" t="s">
        <v>47</v>
      </c>
      <c r="E3065" s="1" t="s">
        <v>3447</v>
      </c>
      <c r="F3065" s="1" t="s">
        <v>3448</v>
      </c>
      <c r="G3065" s="1" t="s">
        <v>38</v>
      </c>
      <c r="H3065" s="1" t="s">
        <v>24</v>
      </c>
      <c r="I3065" s="1" t="s">
        <v>294</v>
      </c>
      <c r="J3065" s="1" t="s">
        <v>206</v>
      </c>
      <c r="K3065" s="1">
        <v>60610</v>
      </c>
      <c r="L3065" s="1" t="s">
        <v>102</v>
      </c>
      <c r="M3065" s="1" t="s">
        <v>4790</v>
      </c>
      <c r="N3065" s="1" t="s">
        <v>43</v>
      </c>
      <c r="O3065" s="1" t="s">
        <v>87</v>
      </c>
      <c r="P3065" s="1" t="s">
        <v>4791</v>
      </c>
      <c r="Q3065" s="10">
        <v>15.696000000000002</v>
      </c>
      <c r="R3065" s="25">
        <v>3</v>
      </c>
      <c r="S3065" s="10">
        <v>47.088000000000008</v>
      </c>
      <c r="T3065" s="1">
        <v>0.2</v>
      </c>
      <c r="U3065" s="10">
        <v>5.1011999999999995</v>
      </c>
    </row>
    <row r="3066" spans="1:21" x14ac:dyDescent="0.3">
      <c r="A3066" t="s">
        <v>9905</v>
      </c>
      <c r="B3066" s="2">
        <v>43807</v>
      </c>
      <c r="C3066" s="2">
        <v>43811</v>
      </c>
      <c r="D3066" s="1" t="s">
        <v>47</v>
      </c>
      <c r="E3066" s="1" t="s">
        <v>3557</v>
      </c>
      <c r="F3066" s="1" t="s">
        <v>3558</v>
      </c>
      <c r="G3066" s="1" t="s">
        <v>38</v>
      </c>
      <c r="H3066" s="1" t="s">
        <v>24</v>
      </c>
      <c r="I3066" s="1" t="s">
        <v>1071</v>
      </c>
      <c r="J3066" s="1" t="s">
        <v>448</v>
      </c>
      <c r="K3066" s="1">
        <v>80906</v>
      </c>
      <c r="L3066" s="1" t="s">
        <v>41</v>
      </c>
      <c r="M3066" s="1" t="s">
        <v>4790</v>
      </c>
      <c r="N3066" s="1" t="s">
        <v>43</v>
      </c>
      <c r="O3066" s="1" t="s">
        <v>87</v>
      </c>
      <c r="P3066" s="1" t="s">
        <v>4791</v>
      </c>
      <c r="Q3066" s="10">
        <v>15.696000000000002</v>
      </c>
      <c r="R3066" s="25">
        <v>3</v>
      </c>
      <c r="S3066" s="10">
        <v>47.088000000000008</v>
      </c>
      <c r="T3066" s="1">
        <v>0.2</v>
      </c>
      <c r="U3066" s="10">
        <v>5.1011999999999995</v>
      </c>
    </row>
    <row r="3067" spans="1:21" x14ac:dyDescent="0.3">
      <c r="A3067" t="s">
        <v>2714</v>
      </c>
      <c r="B3067" s="2">
        <v>44107</v>
      </c>
      <c r="C3067" s="2">
        <v>44110</v>
      </c>
      <c r="D3067" s="1" t="s">
        <v>20</v>
      </c>
      <c r="E3067" s="1" t="s">
        <v>2715</v>
      </c>
      <c r="F3067" s="1" t="s">
        <v>2716</v>
      </c>
      <c r="G3067" s="1" t="s">
        <v>23</v>
      </c>
      <c r="H3067" s="1" t="s">
        <v>24</v>
      </c>
      <c r="I3067" s="1" t="s">
        <v>179</v>
      </c>
      <c r="J3067" s="1" t="s">
        <v>101</v>
      </c>
      <c r="K3067" s="1">
        <v>77095</v>
      </c>
      <c r="L3067" s="1" t="s">
        <v>102</v>
      </c>
      <c r="M3067" s="1" t="s">
        <v>2717</v>
      </c>
      <c r="N3067" s="1" t="s">
        <v>43</v>
      </c>
      <c r="O3067" s="1" t="s">
        <v>168</v>
      </c>
      <c r="P3067" s="1" t="s">
        <v>660</v>
      </c>
      <c r="Q3067" s="10">
        <v>15.648</v>
      </c>
      <c r="R3067" s="25">
        <v>2</v>
      </c>
      <c r="S3067" s="10">
        <v>31.295999999999999</v>
      </c>
      <c r="T3067" s="1">
        <v>0.2</v>
      </c>
      <c r="U3067" s="10">
        <v>5.0855999999999986</v>
      </c>
    </row>
    <row r="3068" spans="1:21" x14ac:dyDescent="0.3">
      <c r="A3068" t="s">
        <v>6479</v>
      </c>
      <c r="B3068" s="2">
        <v>43628</v>
      </c>
      <c r="C3068" s="2">
        <v>43633</v>
      </c>
      <c r="D3068" s="1" t="s">
        <v>47</v>
      </c>
      <c r="E3068" s="1" t="s">
        <v>815</v>
      </c>
      <c r="F3068" s="1" t="s">
        <v>816</v>
      </c>
      <c r="G3068" s="1" t="s">
        <v>23</v>
      </c>
      <c r="H3068" s="1" t="s">
        <v>24</v>
      </c>
      <c r="I3068" s="1" t="s">
        <v>598</v>
      </c>
      <c r="J3068" s="1" t="s">
        <v>240</v>
      </c>
      <c r="K3068" s="1">
        <v>19711</v>
      </c>
      <c r="L3068" s="1" t="s">
        <v>143</v>
      </c>
      <c r="M3068" s="1" t="s">
        <v>4701</v>
      </c>
      <c r="N3068" s="1" t="s">
        <v>43</v>
      </c>
      <c r="O3068" s="1" t="s">
        <v>56</v>
      </c>
      <c r="P3068" s="1" t="s">
        <v>4702</v>
      </c>
      <c r="Q3068" s="10">
        <v>29.900000000000002</v>
      </c>
      <c r="R3068" s="25">
        <v>5</v>
      </c>
      <c r="S3068" s="10">
        <v>149.5</v>
      </c>
      <c r="T3068" s="1">
        <v>0</v>
      </c>
      <c r="U3068" s="10">
        <v>5.0829999999999975</v>
      </c>
    </row>
    <row r="3069" spans="1:21" x14ac:dyDescent="0.3">
      <c r="A3069" t="s">
        <v>7604</v>
      </c>
      <c r="B3069" s="2">
        <v>44355</v>
      </c>
      <c r="C3069" s="2">
        <v>44361</v>
      </c>
      <c r="D3069" s="1" t="s">
        <v>47</v>
      </c>
      <c r="E3069" s="1" t="s">
        <v>7605</v>
      </c>
      <c r="F3069" s="1" t="s">
        <v>7606</v>
      </c>
      <c r="G3069" s="1" t="s">
        <v>23</v>
      </c>
      <c r="H3069" s="1" t="s">
        <v>24</v>
      </c>
      <c r="I3069" s="1" t="s">
        <v>2760</v>
      </c>
      <c r="J3069" s="1" t="s">
        <v>738</v>
      </c>
      <c r="K3069" s="1">
        <v>6360</v>
      </c>
      <c r="L3069" s="1" t="s">
        <v>143</v>
      </c>
      <c r="M3069" s="1" t="s">
        <v>6224</v>
      </c>
      <c r="N3069" s="1" t="s">
        <v>43</v>
      </c>
      <c r="O3069" s="1" t="s">
        <v>72</v>
      </c>
      <c r="P3069" s="1" t="s">
        <v>6225</v>
      </c>
      <c r="Q3069" s="10">
        <v>10.36</v>
      </c>
      <c r="R3069" s="25">
        <v>2</v>
      </c>
      <c r="S3069" s="10">
        <v>20.72</v>
      </c>
      <c r="T3069" s="1">
        <v>0</v>
      </c>
      <c r="U3069" s="10">
        <v>5.0763999999999996</v>
      </c>
    </row>
    <row r="3070" spans="1:21" x14ac:dyDescent="0.3">
      <c r="A3070" t="s">
        <v>7727</v>
      </c>
      <c r="B3070" s="2">
        <v>44111</v>
      </c>
      <c r="C3070" s="2">
        <v>44116</v>
      </c>
      <c r="D3070" s="1" t="s">
        <v>47</v>
      </c>
      <c r="E3070" s="1" t="s">
        <v>6296</v>
      </c>
      <c r="F3070" s="1" t="s">
        <v>6297</v>
      </c>
      <c r="G3070" s="1" t="s">
        <v>23</v>
      </c>
      <c r="H3070" s="1" t="s">
        <v>24</v>
      </c>
      <c r="I3070" s="1" t="s">
        <v>39</v>
      </c>
      <c r="J3070" s="1" t="s">
        <v>40</v>
      </c>
      <c r="K3070" s="1">
        <v>90032</v>
      </c>
      <c r="L3070" s="1" t="s">
        <v>41</v>
      </c>
      <c r="M3070" s="1" t="s">
        <v>7728</v>
      </c>
      <c r="N3070" s="1" t="s">
        <v>43</v>
      </c>
      <c r="O3070" s="1" t="s">
        <v>87</v>
      </c>
      <c r="P3070" s="1" t="s">
        <v>7729</v>
      </c>
      <c r="Q3070" s="10">
        <v>10.56</v>
      </c>
      <c r="R3070" s="25">
        <v>2</v>
      </c>
      <c r="S3070" s="10">
        <v>21.12</v>
      </c>
      <c r="T3070" s="1">
        <v>0</v>
      </c>
      <c r="U3070" s="10">
        <v>5.0688000000000004</v>
      </c>
    </row>
    <row r="3071" spans="1:21" x14ac:dyDescent="0.3">
      <c r="A3071" t="s">
        <v>129</v>
      </c>
      <c r="B3071" s="2">
        <v>44174</v>
      </c>
      <c r="C3071" s="2">
        <v>44178</v>
      </c>
      <c r="D3071" s="1" t="s">
        <v>47</v>
      </c>
      <c r="E3071" s="1" t="s">
        <v>130</v>
      </c>
      <c r="F3071" s="1" t="s">
        <v>131</v>
      </c>
      <c r="G3071" s="1" t="s">
        <v>38</v>
      </c>
      <c r="H3071" s="1" t="s">
        <v>24</v>
      </c>
      <c r="I3071" s="1" t="s">
        <v>132</v>
      </c>
      <c r="J3071" s="1" t="s">
        <v>133</v>
      </c>
      <c r="K3071" s="1">
        <v>68025</v>
      </c>
      <c r="L3071" s="1" t="s">
        <v>102</v>
      </c>
      <c r="M3071" s="1" t="s">
        <v>134</v>
      </c>
      <c r="N3071" s="1" t="s">
        <v>43</v>
      </c>
      <c r="O3071" s="1" t="s">
        <v>65</v>
      </c>
      <c r="P3071" s="1" t="s">
        <v>135</v>
      </c>
      <c r="Q3071" s="10">
        <v>19.459999999999997</v>
      </c>
      <c r="R3071" s="25">
        <v>7</v>
      </c>
      <c r="S3071" s="10">
        <v>136.21999999999997</v>
      </c>
      <c r="T3071" s="1">
        <v>0</v>
      </c>
      <c r="U3071" s="10">
        <v>5.0595999999999997</v>
      </c>
    </row>
    <row r="3072" spans="1:21" x14ac:dyDescent="0.3">
      <c r="A3072" t="s">
        <v>3100</v>
      </c>
      <c r="B3072" s="2">
        <v>43789</v>
      </c>
      <c r="C3072" s="2">
        <v>43795</v>
      </c>
      <c r="D3072" s="1" t="s">
        <v>47</v>
      </c>
      <c r="E3072" s="1" t="s">
        <v>3101</v>
      </c>
      <c r="F3072" s="1" t="s">
        <v>3102</v>
      </c>
      <c r="G3072" s="1" t="s">
        <v>99</v>
      </c>
      <c r="H3072" s="1" t="s">
        <v>24</v>
      </c>
      <c r="I3072" s="1" t="s">
        <v>39</v>
      </c>
      <c r="J3072" s="1" t="s">
        <v>40</v>
      </c>
      <c r="K3072" s="1">
        <v>90008</v>
      </c>
      <c r="L3072" s="1" t="s">
        <v>41</v>
      </c>
      <c r="M3072" s="1" t="s">
        <v>1268</v>
      </c>
      <c r="N3072" s="1" t="s">
        <v>43</v>
      </c>
      <c r="O3072" s="1" t="s">
        <v>65</v>
      </c>
      <c r="P3072" s="1" t="s">
        <v>1269</v>
      </c>
      <c r="Q3072" s="10">
        <v>19.459999999999997</v>
      </c>
      <c r="R3072" s="25">
        <v>7</v>
      </c>
      <c r="S3072" s="10">
        <v>136.21999999999997</v>
      </c>
      <c r="T3072" s="1">
        <v>0</v>
      </c>
      <c r="U3072" s="10">
        <v>5.0595999999999997</v>
      </c>
    </row>
    <row r="3073" spans="1:21" x14ac:dyDescent="0.3">
      <c r="A3073" t="s">
        <v>6685</v>
      </c>
      <c r="B3073" s="2">
        <v>43655</v>
      </c>
      <c r="C3073" s="2">
        <v>43660</v>
      </c>
      <c r="D3073" s="1" t="s">
        <v>47</v>
      </c>
      <c r="E3073" s="1" t="s">
        <v>4462</v>
      </c>
      <c r="F3073" s="1" t="s">
        <v>4463</v>
      </c>
      <c r="G3073" s="1" t="s">
        <v>23</v>
      </c>
      <c r="H3073" s="1" t="s">
        <v>24</v>
      </c>
      <c r="I3073" s="1" t="s">
        <v>3157</v>
      </c>
      <c r="J3073" s="1" t="s">
        <v>2697</v>
      </c>
      <c r="K3073" s="1">
        <v>20735</v>
      </c>
      <c r="L3073" s="1" t="s">
        <v>143</v>
      </c>
      <c r="M3073" s="1" t="s">
        <v>5837</v>
      </c>
      <c r="N3073" s="1" t="s">
        <v>43</v>
      </c>
      <c r="O3073" s="1" t="s">
        <v>264</v>
      </c>
      <c r="P3073" s="1" t="s">
        <v>5838</v>
      </c>
      <c r="Q3073" s="10">
        <v>15.8</v>
      </c>
      <c r="R3073" s="25">
        <v>4</v>
      </c>
      <c r="S3073" s="10">
        <v>63.2</v>
      </c>
      <c r="T3073" s="1">
        <v>0</v>
      </c>
      <c r="U3073" s="10">
        <v>5.0559999999999992</v>
      </c>
    </row>
    <row r="3074" spans="1:21" x14ac:dyDescent="0.3">
      <c r="A3074" t="s">
        <v>8841</v>
      </c>
      <c r="B3074" s="2">
        <v>44541</v>
      </c>
      <c r="C3074" s="2">
        <v>44545</v>
      </c>
      <c r="D3074" s="1" t="s">
        <v>47</v>
      </c>
      <c r="E3074" s="1" t="s">
        <v>1795</v>
      </c>
      <c r="F3074" s="1" t="s">
        <v>1796</v>
      </c>
      <c r="G3074" s="1" t="s">
        <v>23</v>
      </c>
      <c r="H3074" s="1" t="s">
        <v>24</v>
      </c>
      <c r="I3074" s="1" t="s">
        <v>261</v>
      </c>
      <c r="J3074" s="1" t="s">
        <v>262</v>
      </c>
      <c r="K3074" s="1">
        <v>10035</v>
      </c>
      <c r="L3074" s="1" t="s">
        <v>143</v>
      </c>
      <c r="M3074" s="1" t="s">
        <v>1686</v>
      </c>
      <c r="N3074" s="1" t="s">
        <v>43</v>
      </c>
      <c r="O3074" s="1" t="s">
        <v>72</v>
      </c>
      <c r="P3074" s="1" t="s">
        <v>1687</v>
      </c>
      <c r="Q3074" s="10">
        <v>14.952000000000002</v>
      </c>
      <c r="R3074" s="25">
        <v>1</v>
      </c>
      <c r="S3074" s="10">
        <v>14.952000000000002</v>
      </c>
      <c r="T3074" s="1">
        <v>0.2</v>
      </c>
      <c r="U3074" s="10">
        <v>5.0462999999999996</v>
      </c>
    </row>
    <row r="3075" spans="1:21" x14ac:dyDescent="0.3">
      <c r="A3075" t="s">
        <v>7350</v>
      </c>
      <c r="B3075" s="2">
        <v>44138</v>
      </c>
      <c r="C3075" s="2">
        <v>44143</v>
      </c>
      <c r="D3075" s="1" t="s">
        <v>47</v>
      </c>
      <c r="E3075" s="1" t="s">
        <v>1629</v>
      </c>
      <c r="F3075" s="1" t="s">
        <v>1630</v>
      </c>
      <c r="G3075" s="1" t="s">
        <v>23</v>
      </c>
      <c r="H3075" s="1" t="s">
        <v>24</v>
      </c>
      <c r="I3075" s="1" t="s">
        <v>39</v>
      </c>
      <c r="J3075" s="1" t="s">
        <v>40</v>
      </c>
      <c r="K3075" s="1">
        <v>90049</v>
      </c>
      <c r="L3075" s="1" t="s">
        <v>41</v>
      </c>
      <c r="M3075" s="1" t="s">
        <v>3233</v>
      </c>
      <c r="N3075" s="1" t="s">
        <v>43</v>
      </c>
      <c r="O3075" s="1" t="s">
        <v>264</v>
      </c>
      <c r="P3075" s="1" t="s">
        <v>3234</v>
      </c>
      <c r="Q3075" s="10">
        <v>15.260000000000002</v>
      </c>
      <c r="R3075" s="25">
        <v>7</v>
      </c>
      <c r="S3075" s="10">
        <v>106.82000000000001</v>
      </c>
      <c r="T3075" s="1">
        <v>0</v>
      </c>
      <c r="U3075" s="10">
        <v>5.0358000000000001</v>
      </c>
    </row>
    <row r="3076" spans="1:21" x14ac:dyDescent="0.3">
      <c r="A3076" t="s">
        <v>10289</v>
      </c>
      <c r="B3076" s="2">
        <v>44344</v>
      </c>
      <c r="C3076" s="2">
        <v>44348</v>
      </c>
      <c r="D3076" s="1" t="s">
        <v>47</v>
      </c>
      <c r="E3076" s="1" t="s">
        <v>747</v>
      </c>
      <c r="F3076" s="1" t="s">
        <v>748</v>
      </c>
      <c r="G3076" s="1" t="s">
        <v>38</v>
      </c>
      <c r="H3076" s="1" t="s">
        <v>24</v>
      </c>
      <c r="I3076" s="1" t="s">
        <v>2146</v>
      </c>
      <c r="J3076" s="1" t="s">
        <v>489</v>
      </c>
      <c r="K3076" s="1">
        <v>44105</v>
      </c>
      <c r="L3076" s="1" t="s">
        <v>143</v>
      </c>
      <c r="M3076" s="1" t="s">
        <v>3890</v>
      </c>
      <c r="N3076" s="1" t="s">
        <v>43</v>
      </c>
      <c r="O3076" s="1" t="s">
        <v>87</v>
      </c>
      <c r="P3076" s="1" t="s">
        <v>3891</v>
      </c>
      <c r="Q3076" s="10">
        <v>13.872000000000002</v>
      </c>
      <c r="R3076" s="25">
        <v>3</v>
      </c>
      <c r="S3076" s="10">
        <v>41.616000000000007</v>
      </c>
      <c r="T3076" s="1">
        <v>0.2</v>
      </c>
      <c r="U3076" s="10">
        <v>5.0286000000000008</v>
      </c>
    </row>
    <row r="3077" spans="1:21" x14ac:dyDescent="0.3">
      <c r="A3077" t="s">
        <v>8342</v>
      </c>
      <c r="B3077" s="2">
        <v>43389</v>
      </c>
      <c r="C3077" s="2">
        <v>43390</v>
      </c>
      <c r="D3077" s="1" t="s">
        <v>1276</v>
      </c>
      <c r="E3077" s="1" t="s">
        <v>1719</v>
      </c>
      <c r="F3077" s="1" t="s">
        <v>1720</v>
      </c>
      <c r="G3077" s="1" t="s">
        <v>23</v>
      </c>
      <c r="H3077" s="1" t="s">
        <v>24</v>
      </c>
      <c r="I3077" s="1" t="s">
        <v>124</v>
      </c>
      <c r="J3077" s="1" t="s">
        <v>40</v>
      </c>
      <c r="K3077" s="1">
        <v>94110</v>
      </c>
      <c r="L3077" s="1" t="s">
        <v>41</v>
      </c>
      <c r="M3077" s="1" t="s">
        <v>3647</v>
      </c>
      <c r="N3077" s="1" t="s">
        <v>43</v>
      </c>
      <c r="O3077" s="1" t="s">
        <v>72</v>
      </c>
      <c r="P3077" s="1" t="s">
        <v>3648</v>
      </c>
      <c r="Q3077" s="10">
        <v>14.352000000000002</v>
      </c>
      <c r="R3077" s="25">
        <v>3</v>
      </c>
      <c r="S3077" s="10">
        <v>43.056000000000004</v>
      </c>
      <c r="T3077" s="1">
        <v>0.2</v>
      </c>
      <c r="U3077" s="10">
        <v>5.0231999999999992</v>
      </c>
    </row>
    <row r="3078" spans="1:21" x14ac:dyDescent="0.3">
      <c r="A3078" t="s">
        <v>6274</v>
      </c>
      <c r="B3078" s="2">
        <v>44461</v>
      </c>
      <c r="C3078" s="2">
        <v>44466</v>
      </c>
      <c r="D3078" s="1" t="s">
        <v>47</v>
      </c>
      <c r="E3078" s="1" t="s">
        <v>576</v>
      </c>
      <c r="F3078" s="1" t="s">
        <v>577</v>
      </c>
      <c r="G3078" s="1" t="s">
        <v>38</v>
      </c>
      <c r="H3078" s="1" t="s">
        <v>24</v>
      </c>
      <c r="I3078" s="1" t="s">
        <v>6275</v>
      </c>
      <c r="J3078" s="1" t="s">
        <v>101</v>
      </c>
      <c r="K3078" s="1">
        <v>77581</v>
      </c>
      <c r="L3078" s="1" t="s">
        <v>102</v>
      </c>
      <c r="M3078" s="1" t="s">
        <v>1566</v>
      </c>
      <c r="N3078" s="1" t="s">
        <v>43</v>
      </c>
      <c r="O3078" s="1" t="s">
        <v>168</v>
      </c>
      <c r="P3078" s="1" t="s">
        <v>660</v>
      </c>
      <c r="Q3078" s="10">
        <v>13.392000000000001</v>
      </c>
      <c r="R3078" s="25">
        <v>3</v>
      </c>
      <c r="S3078" s="10">
        <v>40.176000000000002</v>
      </c>
      <c r="T3078" s="1">
        <v>0.2</v>
      </c>
      <c r="U3078" s="10">
        <v>5.0220000000000002</v>
      </c>
    </row>
    <row r="3079" spans="1:21" x14ac:dyDescent="0.3">
      <c r="A3079" t="s">
        <v>9615</v>
      </c>
      <c r="B3079" s="2">
        <v>43126</v>
      </c>
      <c r="C3079" s="2">
        <v>43129</v>
      </c>
      <c r="D3079" s="1" t="s">
        <v>183</v>
      </c>
      <c r="E3079" s="1" t="s">
        <v>5880</v>
      </c>
      <c r="F3079" s="1" t="s">
        <v>5881</v>
      </c>
      <c r="G3079" s="1" t="s">
        <v>38</v>
      </c>
      <c r="H3079" s="1" t="s">
        <v>24</v>
      </c>
      <c r="I3079" s="1" t="s">
        <v>9616</v>
      </c>
      <c r="J3079" s="1" t="s">
        <v>5214</v>
      </c>
      <c r="K3079" s="1">
        <v>57701</v>
      </c>
      <c r="L3079" s="1" t="s">
        <v>102</v>
      </c>
      <c r="M3079" s="1" t="s">
        <v>3645</v>
      </c>
      <c r="N3079" s="1" t="s">
        <v>43</v>
      </c>
      <c r="O3079" s="1" t="s">
        <v>72</v>
      </c>
      <c r="P3079" s="1" t="s">
        <v>3646</v>
      </c>
      <c r="Q3079" s="10">
        <v>10.68</v>
      </c>
      <c r="R3079" s="25">
        <v>2</v>
      </c>
      <c r="S3079" s="10">
        <v>21.36</v>
      </c>
      <c r="T3079" s="1">
        <v>0</v>
      </c>
      <c r="U3079" s="10">
        <v>5.0195999999999996</v>
      </c>
    </row>
    <row r="3080" spans="1:21" x14ac:dyDescent="0.3">
      <c r="A3080" t="s">
        <v>3872</v>
      </c>
      <c r="B3080" s="2">
        <v>44154</v>
      </c>
      <c r="C3080" s="2">
        <v>44160</v>
      </c>
      <c r="D3080" s="1" t="s">
        <v>47</v>
      </c>
      <c r="E3080" s="1" t="s">
        <v>3873</v>
      </c>
      <c r="F3080" s="1" t="s">
        <v>3874</v>
      </c>
      <c r="G3080" s="1" t="s">
        <v>99</v>
      </c>
      <c r="H3080" s="1" t="s">
        <v>24</v>
      </c>
      <c r="I3080" s="1" t="s">
        <v>3875</v>
      </c>
      <c r="J3080" s="1" t="s">
        <v>262</v>
      </c>
      <c r="K3080" s="1">
        <v>14304</v>
      </c>
      <c r="L3080" s="1" t="s">
        <v>143</v>
      </c>
      <c r="M3080" s="1" t="s">
        <v>3876</v>
      </c>
      <c r="N3080" s="1" t="s">
        <v>43</v>
      </c>
      <c r="O3080" s="1" t="s">
        <v>65</v>
      </c>
      <c r="P3080" s="1" t="s">
        <v>3877</v>
      </c>
      <c r="Q3080" s="10">
        <v>17.28</v>
      </c>
      <c r="R3080" s="25">
        <v>6</v>
      </c>
      <c r="S3080" s="10">
        <v>103.68</v>
      </c>
      <c r="T3080" s="1">
        <v>0</v>
      </c>
      <c r="U3080" s="10">
        <v>5.0111999999999997</v>
      </c>
    </row>
    <row r="3081" spans="1:21" x14ac:dyDescent="0.3">
      <c r="A3081" t="s">
        <v>4313</v>
      </c>
      <c r="B3081" s="2">
        <v>43495</v>
      </c>
      <c r="C3081" s="2">
        <v>43500</v>
      </c>
      <c r="D3081" s="1" t="s">
        <v>47</v>
      </c>
      <c r="E3081" s="1" t="s">
        <v>1601</v>
      </c>
      <c r="F3081" s="1" t="s">
        <v>1602</v>
      </c>
      <c r="G3081" s="1" t="s">
        <v>23</v>
      </c>
      <c r="H3081" s="1" t="s">
        <v>24</v>
      </c>
      <c r="I3081" s="1" t="s">
        <v>179</v>
      </c>
      <c r="J3081" s="1" t="s">
        <v>101</v>
      </c>
      <c r="K3081" s="1">
        <v>77070</v>
      </c>
      <c r="L3081" s="1" t="s">
        <v>102</v>
      </c>
      <c r="M3081" s="1" t="s">
        <v>4314</v>
      </c>
      <c r="N3081" s="1" t="s">
        <v>43</v>
      </c>
      <c r="O3081" s="1" t="s">
        <v>87</v>
      </c>
      <c r="P3081" s="1" t="s">
        <v>4315</v>
      </c>
      <c r="Q3081" s="10">
        <v>14.303999999999998</v>
      </c>
      <c r="R3081" s="25">
        <v>6</v>
      </c>
      <c r="S3081" s="10">
        <v>85.823999999999984</v>
      </c>
      <c r="T3081" s="1">
        <v>0.2</v>
      </c>
      <c r="U3081" s="10">
        <v>5.0064000000000002</v>
      </c>
    </row>
    <row r="3082" spans="1:21" x14ac:dyDescent="0.3">
      <c r="A3082" t="s">
        <v>7133</v>
      </c>
      <c r="B3082" s="2">
        <v>44539</v>
      </c>
      <c r="C3082" s="2">
        <v>44544</v>
      </c>
      <c r="D3082" s="1" t="s">
        <v>47</v>
      </c>
      <c r="E3082" s="1" t="s">
        <v>7134</v>
      </c>
      <c r="F3082" s="1" t="s">
        <v>7135</v>
      </c>
      <c r="G3082" s="1" t="s">
        <v>23</v>
      </c>
      <c r="H3082" s="1" t="s">
        <v>24</v>
      </c>
      <c r="I3082" s="1" t="s">
        <v>294</v>
      </c>
      <c r="J3082" s="1" t="s">
        <v>206</v>
      </c>
      <c r="K3082" s="1">
        <v>60623</v>
      </c>
      <c r="L3082" s="1" t="s">
        <v>102</v>
      </c>
      <c r="M3082" s="1" t="s">
        <v>494</v>
      </c>
      <c r="N3082" s="1" t="s">
        <v>43</v>
      </c>
      <c r="O3082" s="1" t="s">
        <v>87</v>
      </c>
      <c r="P3082" s="1" t="s">
        <v>495</v>
      </c>
      <c r="Q3082" s="10">
        <v>15.984000000000002</v>
      </c>
      <c r="R3082" s="25">
        <v>2</v>
      </c>
      <c r="S3082" s="10">
        <v>31.968000000000004</v>
      </c>
      <c r="T3082" s="1">
        <v>0.2</v>
      </c>
      <c r="U3082" s="10">
        <v>4.9949999999999992</v>
      </c>
    </row>
    <row r="3083" spans="1:21" x14ac:dyDescent="0.3">
      <c r="A3083" t="s">
        <v>9357</v>
      </c>
      <c r="B3083" s="2">
        <v>43381</v>
      </c>
      <c r="C3083" s="2">
        <v>43381</v>
      </c>
      <c r="D3083" s="1" t="s">
        <v>1276</v>
      </c>
      <c r="E3083" s="1" t="s">
        <v>1362</v>
      </c>
      <c r="F3083" s="1" t="s">
        <v>1363</v>
      </c>
      <c r="G3083" s="1" t="s">
        <v>23</v>
      </c>
      <c r="H3083" s="1" t="s">
        <v>24</v>
      </c>
      <c r="I3083" s="1" t="s">
        <v>458</v>
      </c>
      <c r="J3083" s="1" t="s">
        <v>85</v>
      </c>
      <c r="K3083" s="1">
        <v>28205</v>
      </c>
      <c r="L3083" s="1" t="s">
        <v>27</v>
      </c>
      <c r="M3083" s="1" t="s">
        <v>6877</v>
      </c>
      <c r="N3083" s="1" t="s">
        <v>68</v>
      </c>
      <c r="O3083" s="1" t="s">
        <v>156</v>
      </c>
      <c r="P3083" s="1" t="s">
        <v>6878</v>
      </c>
      <c r="Q3083" s="10">
        <v>23.472000000000001</v>
      </c>
      <c r="R3083" s="25">
        <v>3</v>
      </c>
      <c r="S3083" s="10">
        <v>70.415999999999997</v>
      </c>
      <c r="T3083" s="1">
        <v>0.2</v>
      </c>
      <c r="U3083" s="10">
        <v>4.9877999999999982</v>
      </c>
    </row>
    <row r="3084" spans="1:21" x14ac:dyDescent="0.3">
      <c r="A3084" t="s">
        <v>7448</v>
      </c>
      <c r="B3084" s="2">
        <v>44191</v>
      </c>
      <c r="C3084" s="2">
        <v>44196</v>
      </c>
      <c r="D3084" s="1" t="s">
        <v>47</v>
      </c>
      <c r="E3084" s="1" t="s">
        <v>2482</v>
      </c>
      <c r="F3084" s="1" t="s">
        <v>2483</v>
      </c>
      <c r="G3084" s="1" t="s">
        <v>38</v>
      </c>
      <c r="H3084" s="1" t="s">
        <v>24</v>
      </c>
      <c r="I3084" s="1" t="s">
        <v>39</v>
      </c>
      <c r="J3084" s="1" t="s">
        <v>40</v>
      </c>
      <c r="K3084" s="1">
        <v>90004</v>
      </c>
      <c r="L3084" s="1" t="s">
        <v>41</v>
      </c>
      <c r="M3084" s="1" t="s">
        <v>5101</v>
      </c>
      <c r="N3084" s="1" t="s">
        <v>43</v>
      </c>
      <c r="O3084" s="1" t="s">
        <v>570</v>
      </c>
      <c r="P3084" s="1" t="s">
        <v>5102</v>
      </c>
      <c r="Q3084" s="10">
        <v>17.760000000000002</v>
      </c>
      <c r="R3084" s="25">
        <v>2</v>
      </c>
      <c r="S3084" s="10">
        <v>35.520000000000003</v>
      </c>
      <c r="T3084" s="1">
        <v>0</v>
      </c>
      <c r="U3084" s="10">
        <v>4.9728000000000012</v>
      </c>
    </row>
    <row r="3085" spans="1:21" x14ac:dyDescent="0.3">
      <c r="A3085" t="s">
        <v>1938</v>
      </c>
      <c r="B3085" s="2">
        <v>43649</v>
      </c>
      <c r="C3085" s="2">
        <v>43655</v>
      </c>
      <c r="D3085" s="1" t="s">
        <v>47</v>
      </c>
      <c r="E3085" s="1" t="s">
        <v>1939</v>
      </c>
      <c r="F3085" s="1" t="s">
        <v>1940</v>
      </c>
      <c r="G3085" s="1" t="s">
        <v>23</v>
      </c>
      <c r="H3085" s="1" t="s">
        <v>24</v>
      </c>
      <c r="I3085" s="1" t="s">
        <v>1448</v>
      </c>
      <c r="J3085" s="1" t="s">
        <v>26</v>
      </c>
      <c r="K3085" s="1">
        <v>40475</v>
      </c>
      <c r="L3085" s="1" t="s">
        <v>27</v>
      </c>
      <c r="M3085" s="1" t="s">
        <v>1429</v>
      </c>
      <c r="N3085" s="1" t="s">
        <v>29</v>
      </c>
      <c r="O3085" s="1" t="s">
        <v>33</v>
      </c>
      <c r="P3085" s="1" t="s">
        <v>1430</v>
      </c>
      <c r="Q3085" s="10">
        <v>70.98</v>
      </c>
      <c r="R3085" s="25">
        <v>1</v>
      </c>
      <c r="S3085" s="10">
        <v>70.98</v>
      </c>
      <c r="T3085" s="1">
        <v>0</v>
      </c>
      <c r="U3085" s="10">
        <v>4.968599999999995</v>
      </c>
    </row>
    <row r="3086" spans="1:21" x14ac:dyDescent="0.3">
      <c r="A3086" t="s">
        <v>6388</v>
      </c>
      <c r="B3086" s="2">
        <v>44429</v>
      </c>
      <c r="C3086" s="2">
        <v>44430</v>
      </c>
      <c r="D3086" s="1" t="s">
        <v>183</v>
      </c>
      <c r="E3086" s="1" t="s">
        <v>6389</v>
      </c>
      <c r="F3086" s="1" t="s">
        <v>6390</v>
      </c>
      <c r="G3086" s="1" t="s">
        <v>23</v>
      </c>
      <c r="H3086" s="1" t="s">
        <v>24</v>
      </c>
      <c r="I3086" s="1" t="s">
        <v>3143</v>
      </c>
      <c r="J3086" s="1" t="s">
        <v>40</v>
      </c>
      <c r="K3086" s="1">
        <v>94601</v>
      </c>
      <c r="L3086" s="1" t="s">
        <v>41</v>
      </c>
      <c r="M3086" s="1" t="s">
        <v>3028</v>
      </c>
      <c r="N3086" s="1" t="s">
        <v>43</v>
      </c>
      <c r="O3086" s="1" t="s">
        <v>65</v>
      </c>
      <c r="P3086" s="1" t="s">
        <v>3029</v>
      </c>
      <c r="Q3086" s="10">
        <v>17.12</v>
      </c>
      <c r="R3086" s="25">
        <v>4</v>
      </c>
      <c r="S3086" s="10">
        <v>68.48</v>
      </c>
      <c r="T3086" s="1">
        <v>0</v>
      </c>
      <c r="U3086" s="10">
        <v>4.9647999999999985</v>
      </c>
    </row>
    <row r="3087" spans="1:21" x14ac:dyDescent="0.3">
      <c r="A3087" t="s">
        <v>6986</v>
      </c>
      <c r="B3087" s="2">
        <v>43821</v>
      </c>
      <c r="C3087" s="2">
        <v>43826</v>
      </c>
      <c r="D3087" s="1" t="s">
        <v>47</v>
      </c>
      <c r="E3087" s="1" t="s">
        <v>3759</v>
      </c>
      <c r="F3087" s="1" t="s">
        <v>3760</v>
      </c>
      <c r="G3087" s="1" t="s">
        <v>99</v>
      </c>
      <c r="H3087" s="1" t="s">
        <v>24</v>
      </c>
      <c r="I3087" s="1" t="s">
        <v>6987</v>
      </c>
      <c r="J3087" s="1" t="s">
        <v>111</v>
      </c>
      <c r="K3087" s="1">
        <v>54880</v>
      </c>
      <c r="L3087" s="1" t="s">
        <v>102</v>
      </c>
      <c r="M3087" s="1" t="s">
        <v>3028</v>
      </c>
      <c r="N3087" s="1" t="s">
        <v>43</v>
      </c>
      <c r="O3087" s="1" t="s">
        <v>65</v>
      </c>
      <c r="P3087" s="1" t="s">
        <v>3029</v>
      </c>
      <c r="Q3087" s="10">
        <v>17.12</v>
      </c>
      <c r="R3087" s="25">
        <v>4</v>
      </c>
      <c r="S3087" s="10">
        <v>68.48</v>
      </c>
      <c r="T3087" s="1">
        <v>0</v>
      </c>
      <c r="U3087" s="10">
        <v>4.9647999999999985</v>
      </c>
    </row>
    <row r="3088" spans="1:21" x14ac:dyDescent="0.3">
      <c r="A3088" t="s">
        <v>9973</v>
      </c>
      <c r="B3088" s="2">
        <v>43791</v>
      </c>
      <c r="C3088" s="2">
        <v>43794</v>
      </c>
      <c r="D3088" s="1" t="s">
        <v>20</v>
      </c>
      <c r="E3088" s="1" t="s">
        <v>9849</v>
      </c>
      <c r="F3088" s="1" t="s">
        <v>9850</v>
      </c>
      <c r="G3088" s="1" t="s">
        <v>99</v>
      </c>
      <c r="H3088" s="1" t="s">
        <v>24</v>
      </c>
      <c r="I3088" s="1" t="s">
        <v>8576</v>
      </c>
      <c r="J3088" s="1" t="s">
        <v>1231</v>
      </c>
      <c r="K3088" s="1">
        <v>2138</v>
      </c>
      <c r="L3088" s="1" t="s">
        <v>143</v>
      </c>
      <c r="M3088" s="1" t="s">
        <v>125</v>
      </c>
      <c r="N3088" s="1" t="s">
        <v>43</v>
      </c>
      <c r="O3088" s="1" t="s">
        <v>65</v>
      </c>
      <c r="P3088" s="1" t="s">
        <v>126</v>
      </c>
      <c r="Q3088" s="10">
        <v>17.12</v>
      </c>
      <c r="R3088" s="25">
        <v>4</v>
      </c>
      <c r="S3088" s="10">
        <v>68.48</v>
      </c>
      <c r="T3088" s="1">
        <v>0</v>
      </c>
      <c r="U3088" s="10">
        <v>4.9647999999999985</v>
      </c>
    </row>
    <row r="3089" spans="1:21" x14ac:dyDescent="0.3">
      <c r="A3089" t="s">
        <v>4552</v>
      </c>
      <c r="B3089" s="2">
        <v>43416</v>
      </c>
      <c r="C3089" s="2">
        <v>43416</v>
      </c>
      <c r="D3089" s="1" t="s">
        <v>1276</v>
      </c>
      <c r="E3089" s="1" t="s">
        <v>1411</v>
      </c>
      <c r="F3089" s="1" t="s">
        <v>1412</v>
      </c>
      <c r="G3089" s="1" t="s">
        <v>23</v>
      </c>
      <c r="H3089" s="1" t="s">
        <v>24</v>
      </c>
      <c r="I3089" s="1" t="s">
        <v>669</v>
      </c>
      <c r="J3089" s="1" t="s">
        <v>101</v>
      </c>
      <c r="K3089" s="1">
        <v>78207</v>
      </c>
      <c r="L3089" s="1" t="s">
        <v>102</v>
      </c>
      <c r="M3089" s="1" t="s">
        <v>750</v>
      </c>
      <c r="N3089" s="1" t="s">
        <v>43</v>
      </c>
      <c r="O3089" s="1" t="s">
        <v>56</v>
      </c>
      <c r="P3089" s="1" t="s">
        <v>751</v>
      </c>
      <c r="Q3089" s="10">
        <v>49.632000000000005</v>
      </c>
      <c r="R3089" s="25">
        <v>4</v>
      </c>
      <c r="S3089" s="10">
        <v>198.52800000000002</v>
      </c>
      <c r="T3089" s="1">
        <v>0.2</v>
      </c>
      <c r="U3089" s="10">
        <v>4.9632000000000005</v>
      </c>
    </row>
    <row r="3090" spans="1:21" x14ac:dyDescent="0.3">
      <c r="A3090" t="s">
        <v>236</v>
      </c>
      <c r="B3090" s="2">
        <v>44002</v>
      </c>
      <c r="C3090" s="2">
        <v>44007</v>
      </c>
      <c r="D3090" s="1" t="s">
        <v>47</v>
      </c>
      <c r="E3090" s="1" t="s">
        <v>237</v>
      </c>
      <c r="F3090" s="1" t="s">
        <v>238</v>
      </c>
      <c r="G3090" s="1" t="s">
        <v>23</v>
      </c>
      <c r="H3090" s="1" t="s">
        <v>24</v>
      </c>
      <c r="I3090" s="1" t="s">
        <v>239</v>
      </c>
      <c r="J3090" s="1" t="s">
        <v>240</v>
      </c>
      <c r="K3090" s="1">
        <v>19901</v>
      </c>
      <c r="L3090" s="1" t="s">
        <v>143</v>
      </c>
      <c r="M3090" s="1" t="s">
        <v>241</v>
      </c>
      <c r="N3090" s="1" t="s">
        <v>68</v>
      </c>
      <c r="O3090" s="1" t="s">
        <v>156</v>
      </c>
      <c r="P3090" s="1" t="s">
        <v>242</v>
      </c>
      <c r="Q3090" s="10">
        <v>45</v>
      </c>
      <c r="R3090" s="25">
        <v>3</v>
      </c>
      <c r="S3090" s="10">
        <v>135</v>
      </c>
      <c r="T3090" s="1">
        <v>0</v>
      </c>
      <c r="U3090" s="10">
        <v>4.9500000000000011</v>
      </c>
    </row>
    <row r="3091" spans="1:21" x14ac:dyDescent="0.3">
      <c r="A3091" t="s">
        <v>9776</v>
      </c>
      <c r="B3091" s="2">
        <v>44481</v>
      </c>
      <c r="C3091" s="2">
        <v>44485</v>
      </c>
      <c r="D3091" s="1" t="s">
        <v>47</v>
      </c>
      <c r="E3091" s="1" t="s">
        <v>636</v>
      </c>
      <c r="F3091" s="1" t="s">
        <v>637</v>
      </c>
      <c r="G3091" s="1" t="s">
        <v>23</v>
      </c>
      <c r="H3091" s="1" t="s">
        <v>24</v>
      </c>
      <c r="I3091" s="1" t="s">
        <v>1109</v>
      </c>
      <c r="J3091" s="1" t="s">
        <v>779</v>
      </c>
      <c r="K3091" s="1">
        <v>8701</v>
      </c>
      <c r="L3091" s="1" t="s">
        <v>143</v>
      </c>
      <c r="M3091" s="1" t="s">
        <v>241</v>
      </c>
      <c r="N3091" s="1" t="s">
        <v>68</v>
      </c>
      <c r="O3091" s="1" t="s">
        <v>156</v>
      </c>
      <c r="P3091" s="1" t="s">
        <v>242</v>
      </c>
      <c r="Q3091" s="10">
        <v>45</v>
      </c>
      <c r="R3091" s="25">
        <v>3</v>
      </c>
      <c r="S3091" s="10">
        <v>135</v>
      </c>
      <c r="T3091" s="1">
        <v>0</v>
      </c>
      <c r="U3091" s="10">
        <v>4.9500000000000011</v>
      </c>
    </row>
    <row r="3092" spans="1:21" x14ac:dyDescent="0.3">
      <c r="A3092" t="s">
        <v>4356</v>
      </c>
      <c r="B3092" s="2">
        <v>43257</v>
      </c>
      <c r="C3092" s="2">
        <v>43260</v>
      </c>
      <c r="D3092" s="1" t="s">
        <v>183</v>
      </c>
      <c r="E3092" s="1" t="s">
        <v>2427</v>
      </c>
      <c r="F3092" s="1" t="s">
        <v>2428</v>
      </c>
      <c r="G3092" s="1" t="s">
        <v>23</v>
      </c>
      <c r="H3092" s="1" t="s">
        <v>24</v>
      </c>
      <c r="I3092" s="1" t="s">
        <v>380</v>
      </c>
      <c r="J3092" s="1" t="s">
        <v>262</v>
      </c>
      <c r="K3092" s="1">
        <v>14609</v>
      </c>
      <c r="L3092" s="1" t="s">
        <v>143</v>
      </c>
      <c r="M3092" s="1" t="s">
        <v>679</v>
      </c>
      <c r="N3092" s="1" t="s">
        <v>43</v>
      </c>
      <c r="O3092" s="1" t="s">
        <v>65</v>
      </c>
      <c r="P3092" s="1" t="s">
        <v>680</v>
      </c>
      <c r="Q3092" s="10">
        <v>13.36</v>
      </c>
      <c r="R3092" s="25">
        <v>2</v>
      </c>
      <c r="S3092" s="10">
        <v>26.72</v>
      </c>
      <c r="T3092" s="1">
        <v>0</v>
      </c>
      <c r="U3092" s="10">
        <v>4.9431999999999992</v>
      </c>
    </row>
    <row r="3093" spans="1:21" x14ac:dyDescent="0.3">
      <c r="A3093" t="s">
        <v>5595</v>
      </c>
      <c r="B3093" s="2">
        <v>43894</v>
      </c>
      <c r="C3093" s="2">
        <v>43900</v>
      </c>
      <c r="D3093" s="1" t="s">
        <v>47</v>
      </c>
      <c r="E3093" s="1" t="s">
        <v>3690</v>
      </c>
      <c r="F3093" s="1" t="s">
        <v>3691</v>
      </c>
      <c r="G3093" s="1" t="s">
        <v>99</v>
      </c>
      <c r="H3093" s="1" t="s">
        <v>24</v>
      </c>
      <c r="I3093" s="1" t="s">
        <v>939</v>
      </c>
      <c r="J3093" s="1" t="s">
        <v>40</v>
      </c>
      <c r="K3093" s="1">
        <v>92024</v>
      </c>
      <c r="L3093" s="1" t="s">
        <v>41</v>
      </c>
      <c r="M3093" s="1" t="s">
        <v>5596</v>
      </c>
      <c r="N3093" s="1" t="s">
        <v>43</v>
      </c>
      <c r="O3093" s="1" t="s">
        <v>65</v>
      </c>
      <c r="P3093" s="1" t="s">
        <v>5597</v>
      </c>
      <c r="Q3093" s="10">
        <v>16.989999999999998</v>
      </c>
      <c r="R3093" s="25">
        <v>1</v>
      </c>
      <c r="S3093" s="10">
        <v>16.989999999999998</v>
      </c>
      <c r="T3093" s="1">
        <v>0</v>
      </c>
      <c r="U3093" s="10">
        <v>4.9270999999999976</v>
      </c>
    </row>
    <row r="3094" spans="1:21" x14ac:dyDescent="0.3">
      <c r="A3094" t="s">
        <v>8569</v>
      </c>
      <c r="B3094" s="2">
        <v>43597</v>
      </c>
      <c r="C3094" s="2">
        <v>43603</v>
      </c>
      <c r="D3094" s="1" t="s">
        <v>47</v>
      </c>
      <c r="E3094" s="1" t="s">
        <v>1673</v>
      </c>
      <c r="F3094" s="1" t="s">
        <v>1674</v>
      </c>
      <c r="G3094" s="1" t="s">
        <v>23</v>
      </c>
      <c r="H3094" s="1" t="s">
        <v>24</v>
      </c>
      <c r="I3094" s="1" t="s">
        <v>92</v>
      </c>
      <c r="J3094" s="1" t="s">
        <v>93</v>
      </c>
      <c r="K3094" s="1">
        <v>98115</v>
      </c>
      <c r="L3094" s="1" t="s">
        <v>41</v>
      </c>
      <c r="M3094" s="1" t="s">
        <v>2006</v>
      </c>
      <c r="N3094" s="1" t="s">
        <v>43</v>
      </c>
      <c r="O3094" s="1" t="s">
        <v>72</v>
      </c>
      <c r="P3094" s="1" t="s">
        <v>2007</v>
      </c>
      <c r="Q3094" s="10">
        <v>14.592000000000002</v>
      </c>
      <c r="R3094" s="25">
        <v>3</v>
      </c>
      <c r="S3094" s="10">
        <v>43.77600000000001</v>
      </c>
      <c r="T3094" s="1">
        <v>0.2</v>
      </c>
      <c r="U3094" s="10">
        <v>4.9247999999999985</v>
      </c>
    </row>
    <row r="3095" spans="1:21" x14ac:dyDescent="0.3">
      <c r="A3095" t="s">
        <v>8796</v>
      </c>
      <c r="B3095" s="2">
        <v>43790</v>
      </c>
      <c r="C3095" s="2">
        <v>43792</v>
      </c>
      <c r="D3095" s="1" t="s">
        <v>20</v>
      </c>
      <c r="E3095" s="1" t="s">
        <v>5848</v>
      </c>
      <c r="F3095" s="1" t="s">
        <v>5849</v>
      </c>
      <c r="G3095" s="1" t="s">
        <v>23</v>
      </c>
      <c r="H3095" s="1" t="s">
        <v>24</v>
      </c>
      <c r="I3095" s="1" t="s">
        <v>1463</v>
      </c>
      <c r="J3095" s="1" t="s">
        <v>249</v>
      </c>
      <c r="K3095" s="1">
        <v>46226</v>
      </c>
      <c r="L3095" s="1" t="s">
        <v>102</v>
      </c>
      <c r="M3095" s="1" t="s">
        <v>3254</v>
      </c>
      <c r="N3095" s="1" t="s">
        <v>43</v>
      </c>
      <c r="O3095" s="1" t="s">
        <v>65</v>
      </c>
      <c r="P3095" s="1" t="s">
        <v>3255</v>
      </c>
      <c r="Q3095" s="10">
        <v>10.92</v>
      </c>
      <c r="R3095" s="25">
        <v>6</v>
      </c>
      <c r="S3095" s="10">
        <v>65.52</v>
      </c>
      <c r="T3095" s="1">
        <v>0</v>
      </c>
      <c r="U3095" s="10">
        <v>4.9139999999999997</v>
      </c>
    </row>
    <row r="3096" spans="1:21" x14ac:dyDescent="0.3">
      <c r="A3096" t="s">
        <v>9524</v>
      </c>
      <c r="B3096" s="2">
        <v>44218</v>
      </c>
      <c r="C3096" s="2">
        <v>44221</v>
      </c>
      <c r="D3096" s="1" t="s">
        <v>20</v>
      </c>
      <c r="E3096" s="1" t="s">
        <v>4662</v>
      </c>
      <c r="F3096" s="1" t="s">
        <v>4663</v>
      </c>
      <c r="G3096" s="1" t="s">
        <v>38</v>
      </c>
      <c r="H3096" s="1" t="s">
        <v>24</v>
      </c>
      <c r="I3096" s="1" t="s">
        <v>294</v>
      </c>
      <c r="J3096" s="1" t="s">
        <v>206</v>
      </c>
      <c r="K3096" s="1">
        <v>60623</v>
      </c>
      <c r="L3096" s="1" t="s">
        <v>102</v>
      </c>
      <c r="M3096" s="1" t="s">
        <v>4832</v>
      </c>
      <c r="N3096" s="1" t="s">
        <v>43</v>
      </c>
      <c r="O3096" s="1" t="s">
        <v>264</v>
      </c>
      <c r="P3096" s="1" t="s">
        <v>554</v>
      </c>
      <c r="Q3096" s="10">
        <v>15.120000000000001</v>
      </c>
      <c r="R3096" s="25">
        <v>5</v>
      </c>
      <c r="S3096" s="10">
        <v>75.600000000000009</v>
      </c>
      <c r="T3096" s="1">
        <v>0.2</v>
      </c>
      <c r="U3096" s="10">
        <v>4.9139999999999988</v>
      </c>
    </row>
    <row r="3097" spans="1:21" x14ac:dyDescent="0.3">
      <c r="A3097" t="s">
        <v>3493</v>
      </c>
      <c r="B3097" s="2">
        <v>44295</v>
      </c>
      <c r="C3097" s="2">
        <v>44297</v>
      </c>
      <c r="D3097" s="1" t="s">
        <v>183</v>
      </c>
      <c r="E3097" s="1" t="s">
        <v>1648</v>
      </c>
      <c r="F3097" s="1" t="s">
        <v>1649</v>
      </c>
      <c r="G3097" s="1" t="s">
        <v>23</v>
      </c>
      <c r="H3097" s="1" t="s">
        <v>24</v>
      </c>
      <c r="I3097" s="1" t="s">
        <v>1505</v>
      </c>
      <c r="J3097" s="1" t="s">
        <v>51</v>
      </c>
      <c r="K3097" s="1">
        <v>32216</v>
      </c>
      <c r="L3097" s="1" t="s">
        <v>27</v>
      </c>
      <c r="M3097" s="1" t="s">
        <v>3494</v>
      </c>
      <c r="N3097" s="1" t="s">
        <v>43</v>
      </c>
      <c r="O3097" s="1" t="s">
        <v>44</v>
      </c>
      <c r="P3097" s="1" t="s">
        <v>3495</v>
      </c>
      <c r="Q3097" s="10">
        <v>15.120000000000001</v>
      </c>
      <c r="R3097" s="25">
        <v>3</v>
      </c>
      <c r="S3097" s="10">
        <v>45.36</v>
      </c>
      <c r="T3097" s="1">
        <v>0.2</v>
      </c>
      <c r="U3097" s="10">
        <v>4.9139999999999988</v>
      </c>
    </row>
    <row r="3098" spans="1:21" x14ac:dyDescent="0.3">
      <c r="A3098" t="s">
        <v>9134</v>
      </c>
      <c r="B3098" s="2">
        <v>43162</v>
      </c>
      <c r="C3098" s="2">
        <v>43167</v>
      </c>
      <c r="D3098" s="1" t="s">
        <v>47</v>
      </c>
      <c r="E3098" s="1" t="s">
        <v>2687</v>
      </c>
      <c r="F3098" s="1" t="s">
        <v>2688</v>
      </c>
      <c r="G3098" s="1" t="s">
        <v>38</v>
      </c>
      <c r="H3098" s="1" t="s">
        <v>24</v>
      </c>
      <c r="I3098" s="1" t="s">
        <v>488</v>
      </c>
      <c r="J3098" s="1" t="s">
        <v>489</v>
      </c>
      <c r="K3098" s="1">
        <v>43229</v>
      </c>
      <c r="L3098" s="1" t="s">
        <v>143</v>
      </c>
      <c r="M3098" s="1" t="s">
        <v>7923</v>
      </c>
      <c r="N3098" s="1" t="s">
        <v>43</v>
      </c>
      <c r="O3098" s="1" t="s">
        <v>44</v>
      </c>
      <c r="P3098" s="1" t="s">
        <v>7924</v>
      </c>
      <c r="Q3098" s="10">
        <v>15.120000000000001</v>
      </c>
      <c r="R3098" s="25">
        <v>3</v>
      </c>
      <c r="S3098" s="10">
        <v>45.36</v>
      </c>
      <c r="T3098" s="1">
        <v>0.2</v>
      </c>
      <c r="U3098" s="10">
        <v>4.9139999999999988</v>
      </c>
    </row>
    <row r="3099" spans="1:21" x14ac:dyDescent="0.3">
      <c r="A3099" t="s">
        <v>2924</v>
      </c>
      <c r="B3099" s="2">
        <v>44069</v>
      </c>
      <c r="C3099" s="2">
        <v>44070</v>
      </c>
      <c r="D3099" s="1" t="s">
        <v>183</v>
      </c>
      <c r="E3099" s="1" t="s">
        <v>2350</v>
      </c>
      <c r="F3099" s="1" t="s">
        <v>2351</v>
      </c>
      <c r="G3099" s="1" t="s">
        <v>23</v>
      </c>
      <c r="H3099" s="1" t="s">
        <v>24</v>
      </c>
      <c r="I3099" s="1" t="s">
        <v>620</v>
      </c>
      <c r="J3099" s="1" t="s">
        <v>40</v>
      </c>
      <c r="K3099" s="1">
        <v>95123</v>
      </c>
      <c r="L3099" s="1" t="s">
        <v>41</v>
      </c>
      <c r="M3099" s="1" t="s">
        <v>1060</v>
      </c>
      <c r="N3099" s="1" t="s">
        <v>43</v>
      </c>
      <c r="O3099" s="1" t="s">
        <v>264</v>
      </c>
      <c r="P3099" s="1" t="s">
        <v>1061</v>
      </c>
      <c r="Q3099" s="10">
        <v>10.23</v>
      </c>
      <c r="R3099" s="25">
        <v>3</v>
      </c>
      <c r="S3099" s="10">
        <v>30.69</v>
      </c>
      <c r="T3099" s="1">
        <v>0</v>
      </c>
      <c r="U3099" s="10">
        <v>4.9104000000000001</v>
      </c>
    </row>
    <row r="3100" spans="1:21" x14ac:dyDescent="0.3">
      <c r="A3100" t="s">
        <v>7394</v>
      </c>
      <c r="B3100" s="2">
        <v>44385</v>
      </c>
      <c r="C3100" s="2">
        <v>44389</v>
      </c>
      <c r="D3100" s="1" t="s">
        <v>47</v>
      </c>
      <c r="E3100" s="1" t="s">
        <v>5904</v>
      </c>
      <c r="F3100" s="1" t="s">
        <v>5905</v>
      </c>
      <c r="G3100" s="1" t="s">
        <v>99</v>
      </c>
      <c r="H3100" s="1" t="s">
        <v>24</v>
      </c>
      <c r="I3100" s="1" t="s">
        <v>92</v>
      </c>
      <c r="J3100" s="1" t="s">
        <v>93</v>
      </c>
      <c r="K3100" s="1">
        <v>98115</v>
      </c>
      <c r="L3100" s="1" t="s">
        <v>41</v>
      </c>
      <c r="M3100" s="1" t="s">
        <v>4825</v>
      </c>
      <c r="N3100" s="1" t="s">
        <v>29</v>
      </c>
      <c r="O3100" s="1" t="s">
        <v>62</v>
      </c>
      <c r="P3100" s="1" t="s">
        <v>4826</v>
      </c>
      <c r="Q3100" s="10">
        <v>15.84</v>
      </c>
      <c r="R3100" s="25">
        <v>3</v>
      </c>
      <c r="S3100" s="10">
        <v>47.519999999999996</v>
      </c>
      <c r="T3100" s="1">
        <v>0</v>
      </c>
      <c r="U3100" s="10">
        <v>4.9103999999999992</v>
      </c>
    </row>
    <row r="3101" spans="1:21" x14ac:dyDescent="0.3">
      <c r="A3101" t="s">
        <v>2932</v>
      </c>
      <c r="B3101" s="2">
        <v>43766</v>
      </c>
      <c r="C3101" s="2">
        <v>43772</v>
      </c>
      <c r="D3101" s="1" t="s">
        <v>47</v>
      </c>
      <c r="E3101" s="1" t="s">
        <v>2933</v>
      </c>
      <c r="F3101" s="1" t="s">
        <v>2934</v>
      </c>
      <c r="G3101" s="1" t="s">
        <v>23</v>
      </c>
      <c r="H3101" s="1" t="s">
        <v>24</v>
      </c>
      <c r="I3101" s="1" t="s">
        <v>25</v>
      </c>
      <c r="J3101" s="1" t="s">
        <v>26</v>
      </c>
      <c r="K3101" s="1">
        <v>42420</v>
      </c>
      <c r="L3101" s="1" t="s">
        <v>27</v>
      </c>
      <c r="M3101" s="1" t="s">
        <v>2935</v>
      </c>
      <c r="N3101" s="1" t="s">
        <v>43</v>
      </c>
      <c r="O3101" s="1" t="s">
        <v>168</v>
      </c>
      <c r="P3101" s="1" t="s">
        <v>2936</v>
      </c>
      <c r="Q3101" s="10">
        <v>10.67</v>
      </c>
      <c r="R3101" s="25">
        <v>1</v>
      </c>
      <c r="S3101" s="10">
        <v>10.67</v>
      </c>
      <c r="T3101" s="1">
        <v>0</v>
      </c>
      <c r="U3101" s="10">
        <v>4.9081999999999999</v>
      </c>
    </row>
    <row r="3102" spans="1:21" x14ac:dyDescent="0.3">
      <c r="A3102" t="s">
        <v>3689</v>
      </c>
      <c r="B3102" s="2">
        <v>44262</v>
      </c>
      <c r="C3102" s="2">
        <v>44267</v>
      </c>
      <c r="D3102" s="1" t="s">
        <v>47</v>
      </c>
      <c r="E3102" s="1" t="s">
        <v>3690</v>
      </c>
      <c r="F3102" s="1" t="s">
        <v>3691</v>
      </c>
      <c r="G3102" s="1" t="s">
        <v>99</v>
      </c>
      <c r="H3102" s="1" t="s">
        <v>24</v>
      </c>
      <c r="I3102" s="1" t="s">
        <v>3157</v>
      </c>
      <c r="J3102" s="1" t="s">
        <v>2697</v>
      </c>
      <c r="K3102" s="1">
        <v>20735</v>
      </c>
      <c r="L3102" s="1" t="s">
        <v>143</v>
      </c>
      <c r="M3102" s="1" t="s">
        <v>3692</v>
      </c>
      <c r="N3102" s="1" t="s">
        <v>68</v>
      </c>
      <c r="O3102" s="1" t="s">
        <v>156</v>
      </c>
      <c r="P3102" s="1" t="s">
        <v>3693</v>
      </c>
      <c r="Q3102" s="10">
        <v>49.08</v>
      </c>
      <c r="R3102" s="25">
        <v>3</v>
      </c>
      <c r="S3102" s="10">
        <v>147.24</v>
      </c>
      <c r="T3102" s="1">
        <v>0</v>
      </c>
      <c r="U3102" s="10">
        <v>4.9079999999999977</v>
      </c>
    </row>
    <row r="3103" spans="1:21" x14ac:dyDescent="0.3">
      <c r="A3103" t="s">
        <v>6310</v>
      </c>
      <c r="B3103" s="2">
        <v>44540</v>
      </c>
      <c r="C3103" s="2">
        <v>44542</v>
      </c>
      <c r="D3103" s="1" t="s">
        <v>20</v>
      </c>
      <c r="E3103" s="1" t="s">
        <v>1121</v>
      </c>
      <c r="F3103" s="1" t="s">
        <v>1122</v>
      </c>
      <c r="G3103" s="1" t="s">
        <v>38</v>
      </c>
      <c r="H3103" s="1" t="s">
        <v>24</v>
      </c>
      <c r="I3103" s="1" t="s">
        <v>92</v>
      </c>
      <c r="J3103" s="1" t="s">
        <v>93</v>
      </c>
      <c r="K3103" s="1">
        <v>98103</v>
      </c>
      <c r="L3103" s="1" t="s">
        <v>41</v>
      </c>
      <c r="M3103" s="1" t="s">
        <v>3692</v>
      </c>
      <c r="N3103" s="1" t="s">
        <v>68</v>
      </c>
      <c r="O3103" s="1" t="s">
        <v>156</v>
      </c>
      <c r="P3103" s="1" t="s">
        <v>3693</v>
      </c>
      <c r="Q3103" s="10">
        <v>49.08</v>
      </c>
      <c r="R3103" s="25">
        <v>3</v>
      </c>
      <c r="S3103" s="10">
        <v>147.24</v>
      </c>
      <c r="T3103" s="1">
        <v>0</v>
      </c>
      <c r="U3103" s="10">
        <v>4.9079999999999977</v>
      </c>
    </row>
    <row r="3104" spans="1:21" x14ac:dyDescent="0.3">
      <c r="A3104" t="s">
        <v>7613</v>
      </c>
      <c r="B3104" s="2">
        <v>44512</v>
      </c>
      <c r="C3104" s="2">
        <v>44515</v>
      </c>
      <c r="D3104" s="1" t="s">
        <v>183</v>
      </c>
      <c r="E3104" s="1" t="s">
        <v>4413</v>
      </c>
      <c r="F3104" s="1" t="s">
        <v>4414</v>
      </c>
      <c r="G3104" s="1" t="s">
        <v>38</v>
      </c>
      <c r="H3104" s="1" t="s">
        <v>24</v>
      </c>
      <c r="I3104" s="1" t="s">
        <v>39</v>
      </c>
      <c r="J3104" s="1" t="s">
        <v>40</v>
      </c>
      <c r="K3104" s="1">
        <v>90036</v>
      </c>
      <c r="L3104" s="1" t="s">
        <v>41</v>
      </c>
      <c r="M3104" s="1" t="s">
        <v>963</v>
      </c>
      <c r="N3104" s="1" t="s">
        <v>43</v>
      </c>
      <c r="O3104" s="1" t="s">
        <v>72</v>
      </c>
      <c r="P3104" s="1" t="s">
        <v>964</v>
      </c>
      <c r="Q3104" s="10">
        <v>14.016</v>
      </c>
      <c r="R3104" s="25">
        <v>4</v>
      </c>
      <c r="S3104" s="10">
        <v>56.064</v>
      </c>
      <c r="T3104" s="1">
        <v>0.2</v>
      </c>
      <c r="U3104" s="10">
        <v>4.9055999999999997</v>
      </c>
    </row>
    <row r="3105" spans="1:21" x14ac:dyDescent="0.3">
      <c r="A3105" t="s">
        <v>8417</v>
      </c>
      <c r="B3105" s="2">
        <v>44310</v>
      </c>
      <c r="C3105" s="2">
        <v>44313</v>
      </c>
      <c r="D3105" s="1" t="s">
        <v>183</v>
      </c>
      <c r="E3105" s="1" t="s">
        <v>2641</v>
      </c>
      <c r="F3105" s="1" t="s">
        <v>2642</v>
      </c>
      <c r="G3105" s="1" t="s">
        <v>38</v>
      </c>
      <c r="H3105" s="1" t="s">
        <v>24</v>
      </c>
      <c r="I3105" s="1" t="s">
        <v>3506</v>
      </c>
      <c r="J3105" s="1" t="s">
        <v>1386</v>
      </c>
      <c r="K3105" s="1">
        <v>2908</v>
      </c>
      <c r="L3105" s="1" t="s">
        <v>143</v>
      </c>
      <c r="M3105" s="1" t="s">
        <v>4154</v>
      </c>
      <c r="N3105" s="1" t="s">
        <v>68</v>
      </c>
      <c r="O3105" s="1" t="s">
        <v>156</v>
      </c>
      <c r="P3105" s="1" t="s">
        <v>4155</v>
      </c>
      <c r="Q3105" s="10">
        <v>69.98</v>
      </c>
      <c r="R3105" s="25">
        <v>2</v>
      </c>
      <c r="S3105" s="10">
        <v>139.96</v>
      </c>
      <c r="T3105" s="1">
        <v>0</v>
      </c>
      <c r="U3105" s="10">
        <v>4.8986000000000018</v>
      </c>
    </row>
    <row r="3106" spans="1:21" x14ac:dyDescent="0.3">
      <c r="A3106" t="s">
        <v>6597</v>
      </c>
      <c r="B3106" s="2">
        <v>43543</v>
      </c>
      <c r="C3106" s="2">
        <v>43548</v>
      </c>
      <c r="D3106" s="1" t="s">
        <v>47</v>
      </c>
      <c r="E3106" s="1" t="s">
        <v>3464</v>
      </c>
      <c r="F3106" s="1" t="s">
        <v>3465</v>
      </c>
      <c r="G3106" s="1" t="s">
        <v>23</v>
      </c>
      <c r="H3106" s="1" t="s">
        <v>24</v>
      </c>
      <c r="I3106" s="1" t="s">
        <v>6598</v>
      </c>
      <c r="J3106" s="1" t="s">
        <v>51</v>
      </c>
      <c r="K3106" s="1">
        <v>33161</v>
      </c>
      <c r="L3106" s="1" t="s">
        <v>27</v>
      </c>
      <c r="M3106" s="1" t="s">
        <v>2564</v>
      </c>
      <c r="N3106" s="1" t="s">
        <v>43</v>
      </c>
      <c r="O3106" s="1" t="s">
        <v>87</v>
      </c>
      <c r="P3106" s="1" t="s">
        <v>2565</v>
      </c>
      <c r="Q3106" s="10">
        <v>14.496000000000002</v>
      </c>
      <c r="R3106" s="25">
        <v>3</v>
      </c>
      <c r="S3106" s="10">
        <v>43.488000000000007</v>
      </c>
      <c r="T3106" s="1">
        <v>0.2</v>
      </c>
      <c r="U3106" s="10">
        <v>4.8924000000000003</v>
      </c>
    </row>
    <row r="3107" spans="1:21" x14ac:dyDescent="0.3">
      <c r="A3107" t="s">
        <v>7951</v>
      </c>
      <c r="B3107" s="2">
        <v>43778</v>
      </c>
      <c r="C3107" s="2">
        <v>43783</v>
      </c>
      <c r="D3107" s="1" t="s">
        <v>20</v>
      </c>
      <c r="E3107" s="1" t="s">
        <v>1932</v>
      </c>
      <c r="F3107" s="1" t="s">
        <v>1933</v>
      </c>
      <c r="G3107" s="1" t="s">
        <v>23</v>
      </c>
      <c r="H3107" s="1" t="s">
        <v>24</v>
      </c>
      <c r="I3107" s="1" t="s">
        <v>2309</v>
      </c>
      <c r="J3107" s="1" t="s">
        <v>262</v>
      </c>
      <c r="K3107" s="1">
        <v>11572</v>
      </c>
      <c r="L3107" s="1" t="s">
        <v>143</v>
      </c>
      <c r="M3107" s="1" t="s">
        <v>4565</v>
      </c>
      <c r="N3107" s="1" t="s">
        <v>43</v>
      </c>
      <c r="O3107" s="1" t="s">
        <v>56</v>
      </c>
      <c r="P3107" s="1" t="s">
        <v>4566</v>
      </c>
      <c r="Q3107" s="10">
        <v>244.54999999999998</v>
      </c>
      <c r="R3107" s="25">
        <v>5</v>
      </c>
      <c r="S3107" s="10">
        <v>1222.75</v>
      </c>
      <c r="T3107" s="1">
        <v>0</v>
      </c>
      <c r="U3107" s="10">
        <v>4.8910000000000053</v>
      </c>
    </row>
    <row r="3108" spans="1:21" x14ac:dyDescent="0.3">
      <c r="A3108" t="s">
        <v>8356</v>
      </c>
      <c r="B3108" s="2">
        <v>44208</v>
      </c>
      <c r="C3108" s="2">
        <v>44212</v>
      </c>
      <c r="D3108" s="1" t="s">
        <v>47</v>
      </c>
      <c r="E3108" s="1" t="s">
        <v>2641</v>
      </c>
      <c r="F3108" s="1" t="s">
        <v>2642</v>
      </c>
      <c r="G3108" s="1" t="s">
        <v>38</v>
      </c>
      <c r="H3108" s="1" t="s">
        <v>24</v>
      </c>
      <c r="I3108" s="1" t="s">
        <v>124</v>
      </c>
      <c r="J3108" s="1" t="s">
        <v>40</v>
      </c>
      <c r="K3108" s="1">
        <v>94110</v>
      </c>
      <c r="L3108" s="1" t="s">
        <v>41</v>
      </c>
      <c r="M3108" s="1" t="s">
        <v>4587</v>
      </c>
      <c r="N3108" s="1" t="s">
        <v>43</v>
      </c>
      <c r="O3108" s="1" t="s">
        <v>168</v>
      </c>
      <c r="P3108" s="1" t="s">
        <v>660</v>
      </c>
      <c r="Q3108" s="10">
        <v>9.7799999999999994</v>
      </c>
      <c r="R3108" s="25">
        <v>1</v>
      </c>
      <c r="S3108" s="10">
        <v>9.7799999999999994</v>
      </c>
      <c r="T3108" s="1">
        <v>0</v>
      </c>
      <c r="U3108" s="10">
        <v>4.8899999999999997</v>
      </c>
    </row>
    <row r="3109" spans="1:21" x14ac:dyDescent="0.3">
      <c r="A3109" t="s">
        <v>4378</v>
      </c>
      <c r="B3109" s="2">
        <v>43105</v>
      </c>
      <c r="C3109" s="2">
        <v>43112</v>
      </c>
      <c r="D3109" s="1" t="s">
        <v>47</v>
      </c>
      <c r="E3109" s="1" t="s">
        <v>3850</v>
      </c>
      <c r="F3109" s="1" t="s">
        <v>3851</v>
      </c>
      <c r="G3109" s="1" t="s">
        <v>23</v>
      </c>
      <c r="H3109" s="1" t="s">
        <v>24</v>
      </c>
      <c r="I3109" s="1" t="s">
        <v>141</v>
      </c>
      <c r="J3109" s="1" t="s">
        <v>142</v>
      </c>
      <c r="K3109" s="1">
        <v>19143</v>
      </c>
      <c r="L3109" s="1" t="s">
        <v>143</v>
      </c>
      <c r="M3109" s="1" t="s">
        <v>1408</v>
      </c>
      <c r="N3109" s="1" t="s">
        <v>43</v>
      </c>
      <c r="O3109" s="1" t="s">
        <v>65</v>
      </c>
      <c r="P3109" s="1" t="s">
        <v>1409</v>
      </c>
      <c r="Q3109" s="10">
        <v>19.536000000000001</v>
      </c>
      <c r="R3109" s="25">
        <v>3</v>
      </c>
      <c r="S3109" s="10">
        <v>58.608000000000004</v>
      </c>
      <c r="T3109" s="1">
        <v>0.2</v>
      </c>
      <c r="U3109" s="10">
        <v>4.8840000000000003</v>
      </c>
    </row>
    <row r="3110" spans="1:21" x14ac:dyDescent="0.3">
      <c r="A3110" t="s">
        <v>8874</v>
      </c>
      <c r="B3110" s="2">
        <v>43426</v>
      </c>
      <c r="C3110" s="2">
        <v>43429</v>
      </c>
      <c r="D3110" s="1" t="s">
        <v>183</v>
      </c>
      <c r="E3110" s="1" t="s">
        <v>4255</v>
      </c>
      <c r="F3110" s="1" t="s">
        <v>4256</v>
      </c>
      <c r="G3110" s="1" t="s">
        <v>38</v>
      </c>
      <c r="H3110" s="1" t="s">
        <v>24</v>
      </c>
      <c r="I3110" s="1" t="s">
        <v>1710</v>
      </c>
      <c r="J3110" s="1" t="s">
        <v>1258</v>
      </c>
      <c r="K3110" s="1">
        <v>30318</v>
      </c>
      <c r="L3110" s="1" t="s">
        <v>27</v>
      </c>
      <c r="M3110" s="1" t="s">
        <v>5586</v>
      </c>
      <c r="N3110" s="1" t="s">
        <v>43</v>
      </c>
      <c r="O3110" s="1" t="s">
        <v>87</v>
      </c>
      <c r="P3110" s="1" t="s">
        <v>5587</v>
      </c>
      <c r="Q3110" s="10">
        <v>9.9600000000000009</v>
      </c>
      <c r="R3110" s="25">
        <v>2</v>
      </c>
      <c r="S3110" s="10">
        <v>19.920000000000002</v>
      </c>
      <c r="T3110" s="1">
        <v>0</v>
      </c>
      <c r="U3110" s="10">
        <v>4.8804000000000007</v>
      </c>
    </row>
    <row r="3111" spans="1:21" x14ac:dyDescent="0.3">
      <c r="A3111" t="s">
        <v>9460</v>
      </c>
      <c r="B3111" s="2">
        <v>43824</v>
      </c>
      <c r="C3111" s="2">
        <v>43828</v>
      </c>
      <c r="D3111" s="1" t="s">
        <v>47</v>
      </c>
      <c r="E3111" s="1" t="s">
        <v>5144</v>
      </c>
      <c r="F3111" s="1" t="s">
        <v>5145</v>
      </c>
      <c r="G3111" s="1" t="s">
        <v>99</v>
      </c>
      <c r="H3111" s="1" t="s">
        <v>24</v>
      </c>
      <c r="I3111" s="1" t="s">
        <v>39</v>
      </c>
      <c r="J3111" s="1" t="s">
        <v>40</v>
      </c>
      <c r="K3111" s="1">
        <v>90049</v>
      </c>
      <c r="L3111" s="1" t="s">
        <v>41</v>
      </c>
      <c r="M3111" s="1" t="s">
        <v>4091</v>
      </c>
      <c r="N3111" s="1" t="s">
        <v>43</v>
      </c>
      <c r="O3111" s="1" t="s">
        <v>87</v>
      </c>
      <c r="P3111" s="1" t="s">
        <v>4092</v>
      </c>
      <c r="Q3111" s="10">
        <v>9.9600000000000009</v>
      </c>
      <c r="R3111" s="25">
        <v>2</v>
      </c>
      <c r="S3111" s="10">
        <v>19.920000000000002</v>
      </c>
      <c r="T3111" s="1">
        <v>0</v>
      </c>
      <c r="U3111" s="10">
        <v>4.8804000000000007</v>
      </c>
    </row>
    <row r="3112" spans="1:21" x14ac:dyDescent="0.3">
      <c r="A3112" t="s">
        <v>8239</v>
      </c>
      <c r="B3112" s="2">
        <v>43280</v>
      </c>
      <c r="C3112" s="2">
        <v>43284</v>
      </c>
      <c r="D3112" s="1" t="s">
        <v>47</v>
      </c>
      <c r="E3112" s="1" t="s">
        <v>5169</v>
      </c>
      <c r="F3112" s="1" t="s">
        <v>5170</v>
      </c>
      <c r="G3112" s="1" t="s">
        <v>23</v>
      </c>
      <c r="H3112" s="1" t="s">
        <v>24</v>
      </c>
      <c r="I3112" s="1" t="s">
        <v>261</v>
      </c>
      <c r="J3112" s="1" t="s">
        <v>262</v>
      </c>
      <c r="K3112" s="1">
        <v>10024</v>
      </c>
      <c r="L3112" s="1" t="s">
        <v>143</v>
      </c>
      <c r="M3112" s="1" t="s">
        <v>6000</v>
      </c>
      <c r="N3112" s="1" t="s">
        <v>43</v>
      </c>
      <c r="O3112" s="1" t="s">
        <v>72</v>
      </c>
      <c r="P3112" s="1" t="s">
        <v>6001</v>
      </c>
      <c r="Q3112" s="10">
        <v>13.919999999999998</v>
      </c>
      <c r="R3112" s="25">
        <v>3</v>
      </c>
      <c r="S3112" s="10">
        <v>41.759999999999991</v>
      </c>
      <c r="T3112" s="1">
        <v>0.2</v>
      </c>
      <c r="U3112" s="10">
        <v>4.8720000000000008</v>
      </c>
    </row>
    <row r="3113" spans="1:21" x14ac:dyDescent="0.3">
      <c r="A3113" t="s">
        <v>8884</v>
      </c>
      <c r="B3113" s="2">
        <v>44106</v>
      </c>
      <c r="C3113" s="2">
        <v>44113</v>
      </c>
      <c r="D3113" s="1" t="s">
        <v>47</v>
      </c>
      <c r="E3113" s="1" t="s">
        <v>4854</v>
      </c>
      <c r="F3113" s="1" t="s">
        <v>4855</v>
      </c>
      <c r="G3113" s="1" t="s">
        <v>38</v>
      </c>
      <c r="H3113" s="1" t="s">
        <v>24</v>
      </c>
      <c r="I3113" s="1" t="s">
        <v>4180</v>
      </c>
      <c r="J3113" s="1" t="s">
        <v>249</v>
      </c>
      <c r="K3113" s="1">
        <v>47905</v>
      </c>
      <c r="L3113" s="1" t="s">
        <v>102</v>
      </c>
      <c r="M3113" s="1" t="s">
        <v>2768</v>
      </c>
      <c r="N3113" s="1" t="s">
        <v>43</v>
      </c>
      <c r="O3113" s="1" t="s">
        <v>56</v>
      </c>
      <c r="P3113" s="1" t="s">
        <v>2769</v>
      </c>
      <c r="Q3113" s="10">
        <v>32.479999999999997</v>
      </c>
      <c r="R3113" s="25">
        <v>2</v>
      </c>
      <c r="S3113" s="10">
        <v>64.959999999999994</v>
      </c>
      <c r="T3113" s="1">
        <v>0</v>
      </c>
      <c r="U3113" s="10">
        <v>4.8719999999999999</v>
      </c>
    </row>
    <row r="3114" spans="1:21" x14ac:dyDescent="0.3">
      <c r="A3114" t="s">
        <v>9617</v>
      </c>
      <c r="B3114" s="2">
        <v>44278</v>
      </c>
      <c r="C3114" s="2">
        <v>44280</v>
      </c>
      <c r="D3114" s="1" t="s">
        <v>183</v>
      </c>
      <c r="E3114" s="1" t="s">
        <v>1536</v>
      </c>
      <c r="F3114" s="1" t="s">
        <v>1537</v>
      </c>
      <c r="G3114" s="1" t="s">
        <v>23</v>
      </c>
      <c r="H3114" s="1" t="s">
        <v>24</v>
      </c>
      <c r="I3114" s="1" t="s">
        <v>92</v>
      </c>
      <c r="J3114" s="1" t="s">
        <v>93</v>
      </c>
      <c r="K3114" s="1">
        <v>98115</v>
      </c>
      <c r="L3114" s="1" t="s">
        <v>41</v>
      </c>
      <c r="M3114" s="1" t="s">
        <v>2768</v>
      </c>
      <c r="N3114" s="1" t="s">
        <v>43</v>
      </c>
      <c r="O3114" s="1" t="s">
        <v>56</v>
      </c>
      <c r="P3114" s="1" t="s">
        <v>2769</v>
      </c>
      <c r="Q3114" s="10">
        <v>32.479999999999997</v>
      </c>
      <c r="R3114" s="25">
        <v>2</v>
      </c>
      <c r="S3114" s="10">
        <v>64.959999999999994</v>
      </c>
      <c r="T3114" s="1">
        <v>0</v>
      </c>
      <c r="U3114" s="10">
        <v>4.8719999999999999</v>
      </c>
    </row>
    <row r="3115" spans="1:21" x14ac:dyDescent="0.3">
      <c r="A3115" t="s">
        <v>4694</v>
      </c>
      <c r="B3115" s="2">
        <v>43610</v>
      </c>
      <c r="C3115" s="2">
        <v>43612</v>
      </c>
      <c r="D3115" s="1" t="s">
        <v>20</v>
      </c>
      <c r="E3115" s="1" t="s">
        <v>3873</v>
      </c>
      <c r="F3115" s="1" t="s">
        <v>3874</v>
      </c>
      <c r="G3115" s="1" t="s">
        <v>99</v>
      </c>
      <c r="H3115" s="1" t="s">
        <v>24</v>
      </c>
      <c r="I3115" s="1" t="s">
        <v>124</v>
      </c>
      <c r="J3115" s="1" t="s">
        <v>40</v>
      </c>
      <c r="K3115" s="1">
        <v>94109</v>
      </c>
      <c r="L3115" s="1" t="s">
        <v>41</v>
      </c>
      <c r="M3115" s="1" t="s">
        <v>3339</v>
      </c>
      <c r="N3115" s="1" t="s">
        <v>29</v>
      </c>
      <c r="O3115" s="1" t="s">
        <v>62</v>
      </c>
      <c r="P3115" s="1" t="s">
        <v>3340</v>
      </c>
      <c r="Q3115" s="10">
        <v>14.73</v>
      </c>
      <c r="R3115" s="25">
        <v>3</v>
      </c>
      <c r="S3115" s="10">
        <v>44.19</v>
      </c>
      <c r="T3115" s="1">
        <v>0</v>
      </c>
      <c r="U3115" s="10">
        <v>4.8608999999999991</v>
      </c>
    </row>
    <row r="3116" spans="1:21" x14ac:dyDescent="0.3">
      <c r="A3116" t="s">
        <v>9683</v>
      </c>
      <c r="B3116" s="2">
        <v>44124</v>
      </c>
      <c r="C3116" s="2">
        <v>44129</v>
      </c>
      <c r="D3116" s="1" t="s">
        <v>47</v>
      </c>
      <c r="E3116" s="1" t="s">
        <v>4105</v>
      </c>
      <c r="F3116" s="1" t="s">
        <v>4106</v>
      </c>
      <c r="G3116" s="1" t="s">
        <v>38</v>
      </c>
      <c r="H3116" s="1" t="s">
        <v>24</v>
      </c>
      <c r="I3116" s="1" t="s">
        <v>8899</v>
      </c>
      <c r="J3116" s="1" t="s">
        <v>40</v>
      </c>
      <c r="K3116" s="1">
        <v>92020</v>
      </c>
      <c r="L3116" s="1" t="s">
        <v>41</v>
      </c>
      <c r="M3116" s="1" t="s">
        <v>7664</v>
      </c>
      <c r="N3116" s="1" t="s">
        <v>29</v>
      </c>
      <c r="O3116" s="1" t="s">
        <v>33</v>
      </c>
      <c r="P3116" s="1" t="s">
        <v>7665</v>
      </c>
      <c r="Q3116" s="10">
        <v>387.13600000000002</v>
      </c>
      <c r="R3116" s="25">
        <v>4</v>
      </c>
      <c r="S3116" s="10">
        <v>1548.5440000000001</v>
      </c>
      <c r="T3116" s="1">
        <v>0.2</v>
      </c>
      <c r="U3116" s="10">
        <v>4.8391999999999911</v>
      </c>
    </row>
    <row r="3117" spans="1:21" x14ac:dyDescent="0.3">
      <c r="A3117" t="s">
        <v>8829</v>
      </c>
      <c r="B3117" s="2">
        <v>44086</v>
      </c>
      <c r="C3117" s="2">
        <v>44090</v>
      </c>
      <c r="D3117" s="1" t="s">
        <v>47</v>
      </c>
      <c r="E3117" s="1" t="s">
        <v>1911</v>
      </c>
      <c r="F3117" s="1" t="s">
        <v>1912</v>
      </c>
      <c r="G3117" s="1" t="s">
        <v>23</v>
      </c>
      <c r="H3117" s="1" t="s">
        <v>24</v>
      </c>
      <c r="I3117" s="1" t="s">
        <v>92</v>
      </c>
      <c r="J3117" s="1" t="s">
        <v>93</v>
      </c>
      <c r="K3117" s="1">
        <v>98103</v>
      </c>
      <c r="L3117" s="1" t="s">
        <v>41</v>
      </c>
      <c r="M3117" s="1" t="s">
        <v>858</v>
      </c>
      <c r="N3117" s="1" t="s">
        <v>43</v>
      </c>
      <c r="O3117" s="1" t="s">
        <v>264</v>
      </c>
      <c r="P3117" s="1" t="s">
        <v>859</v>
      </c>
      <c r="Q3117" s="10">
        <v>10.47</v>
      </c>
      <c r="R3117" s="25">
        <v>3</v>
      </c>
      <c r="S3117" s="10">
        <v>31.410000000000004</v>
      </c>
      <c r="T3117" s="1">
        <v>0</v>
      </c>
      <c r="U3117" s="10">
        <v>4.8162000000000003</v>
      </c>
    </row>
    <row r="3118" spans="1:21" x14ac:dyDescent="0.3">
      <c r="A3118" t="s">
        <v>2878</v>
      </c>
      <c r="B3118" s="2">
        <v>44295</v>
      </c>
      <c r="C3118" s="2">
        <v>44297</v>
      </c>
      <c r="D3118" s="1" t="s">
        <v>183</v>
      </c>
      <c r="E3118" s="1" t="s">
        <v>2879</v>
      </c>
      <c r="F3118" s="1" t="s">
        <v>2880</v>
      </c>
      <c r="G3118" s="1" t="s">
        <v>99</v>
      </c>
      <c r="H3118" s="1" t="s">
        <v>24</v>
      </c>
      <c r="I3118" s="1" t="s">
        <v>261</v>
      </c>
      <c r="J3118" s="1" t="s">
        <v>262</v>
      </c>
      <c r="K3118" s="1">
        <v>10011</v>
      </c>
      <c r="L3118" s="1" t="s">
        <v>143</v>
      </c>
      <c r="M3118" s="1" t="s">
        <v>2881</v>
      </c>
      <c r="N3118" s="1" t="s">
        <v>43</v>
      </c>
      <c r="O3118" s="1" t="s">
        <v>44</v>
      </c>
      <c r="P3118" s="1" t="s">
        <v>2882</v>
      </c>
      <c r="Q3118" s="10">
        <v>9.82</v>
      </c>
      <c r="R3118" s="25">
        <v>2</v>
      </c>
      <c r="S3118" s="10">
        <v>19.64</v>
      </c>
      <c r="T3118" s="1">
        <v>0</v>
      </c>
      <c r="U3118" s="10">
        <v>4.8117999999999999</v>
      </c>
    </row>
    <row r="3119" spans="1:21" x14ac:dyDescent="0.3">
      <c r="A3119" t="s">
        <v>7884</v>
      </c>
      <c r="B3119" s="2">
        <v>44037</v>
      </c>
      <c r="C3119" s="2">
        <v>44038</v>
      </c>
      <c r="D3119" s="1" t="s">
        <v>183</v>
      </c>
      <c r="E3119" s="1" t="s">
        <v>3736</v>
      </c>
      <c r="F3119" s="1" t="s">
        <v>3737</v>
      </c>
      <c r="G3119" s="1" t="s">
        <v>99</v>
      </c>
      <c r="H3119" s="1" t="s">
        <v>24</v>
      </c>
      <c r="I3119" s="1" t="s">
        <v>1117</v>
      </c>
      <c r="J3119" s="1" t="s">
        <v>310</v>
      </c>
      <c r="K3119" s="1">
        <v>22204</v>
      </c>
      <c r="L3119" s="1" t="s">
        <v>27</v>
      </c>
      <c r="M3119" s="1" t="s">
        <v>3300</v>
      </c>
      <c r="N3119" s="1" t="s">
        <v>43</v>
      </c>
      <c r="O3119" s="1" t="s">
        <v>72</v>
      </c>
      <c r="P3119" s="1" t="s">
        <v>3301</v>
      </c>
      <c r="Q3119" s="10">
        <v>10.44</v>
      </c>
      <c r="R3119" s="25">
        <v>1</v>
      </c>
      <c r="S3119" s="10">
        <v>10.44</v>
      </c>
      <c r="T3119" s="1">
        <v>0</v>
      </c>
      <c r="U3119" s="10">
        <v>4.8023999999999996</v>
      </c>
    </row>
    <row r="3120" spans="1:21" x14ac:dyDescent="0.3">
      <c r="A3120" t="s">
        <v>2195</v>
      </c>
      <c r="B3120" s="2">
        <v>44555</v>
      </c>
      <c r="C3120" s="2">
        <v>44559</v>
      </c>
      <c r="D3120" s="1" t="s">
        <v>47</v>
      </c>
      <c r="E3120" s="1" t="s">
        <v>2196</v>
      </c>
      <c r="F3120" s="1" t="s">
        <v>2197</v>
      </c>
      <c r="G3120" s="1" t="s">
        <v>23</v>
      </c>
      <c r="H3120" s="1" t="s">
        <v>24</v>
      </c>
      <c r="I3120" s="1" t="s">
        <v>261</v>
      </c>
      <c r="J3120" s="1" t="s">
        <v>262</v>
      </c>
      <c r="K3120" s="1">
        <v>10035</v>
      </c>
      <c r="L3120" s="1" t="s">
        <v>143</v>
      </c>
      <c r="M3120" s="1" t="s">
        <v>2198</v>
      </c>
      <c r="N3120" s="1" t="s">
        <v>29</v>
      </c>
      <c r="O3120" s="1" t="s">
        <v>30</v>
      </c>
      <c r="P3120" s="1" t="s">
        <v>2199</v>
      </c>
      <c r="Q3120" s="10">
        <v>191.98400000000001</v>
      </c>
      <c r="R3120" s="25">
        <v>2</v>
      </c>
      <c r="S3120" s="10">
        <v>383.96800000000002</v>
      </c>
      <c r="T3120" s="1">
        <v>0.2</v>
      </c>
      <c r="U3120" s="10">
        <v>4.7995999999999768</v>
      </c>
    </row>
    <row r="3121" spans="1:21" x14ac:dyDescent="0.3">
      <c r="A3121" t="s">
        <v>1224</v>
      </c>
      <c r="B3121" s="2">
        <v>44362</v>
      </c>
      <c r="C3121" s="2">
        <v>44366</v>
      </c>
      <c r="D3121" s="1" t="s">
        <v>47</v>
      </c>
      <c r="E3121" s="1" t="s">
        <v>1225</v>
      </c>
      <c r="F3121" s="1" t="s">
        <v>1226</v>
      </c>
      <c r="G3121" s="1" t="s">
        <v>23</v>
      </c>
      <c r="H3121" s="1" t="s">
        <v>24</v>
      </c>
      <c r="I3121" s="1" t="s">
        <v>124</v>
      </c>
      <c r="J3121" s="1" t="s">
        <v>40</v>
      </c>
      <c r="K3121" s="1">
        <v>94122</v>
      </c>
      <c r="L3121" s="1" t="s">
        <v>41</v>
      </c>
      <c r="M3121" s="1" t="s">
        <v>549</v>
      </c>
      <c r="N3121" s="1" t="s">
        <v>68</v>
      </c>
      <c r="O3121" s="1" t="s">
        <v>69</v>
      </c>
      <c r="P3121" s="1" t="s">
        <v>550</v>
      </c>
      <c r="Q3121" s="10">
        <v>47.975999999999999</v>
      </c>
      <c r="R3121" s="25">
        <v>3</v>
      </c>
      <c r="S3121" s="10">
        <v>143.928</v>
      </c>
      <c r="T3121" s="1">
        <v>0.2</v>
      </c>
      <c r="U3121" s="10">
        <v>4.7976000000000028</v>
      </c>
    </row>
    <row r="3122" spans="1:21" x14ac:dyDescent="0.3">
      <c r="A3122" t="s">
        <v>7028</v>
      </c>
      <c r="B3122" s="2">
        <v>43820</v>
      </c>
      <c r="C3122" s="2">
        <v>43823</v>
      </c>
      <c r="D3122" s="1" t="s">
        <v>183</v>
      </c>
      <c r="E3122" s="1" t="s">
        <v>1719</v>
      </c>
      <c r="F3122" s="1" t="s">
        <v>1720</v>
      </c>
      <c r="G3122" s="1" t="s">
        <v>23</v>
      </c>
      <c r="H3122" s="1" t="s">
        <v>24</v>
      </c>
      <c r="I3122" s="1" t="s">
        <v>1505</v>
      </c>
      <c r="J3122" s="1" t="s">
        <v>85</v>
      </c>
      <c r="K3122" s="1">
        <v>28540</v>
      </c>
      <c r="L3122" s="1" t="s">
        <v>27</v>
      </c>
      <c r="M3122" s="1" t="s">
        <v>549</v>
      </c>
      <c r="N3122" s="1" t="s">
        <v>68</v>
      </c>
      <c r="O3122" s="1" t="s">
        <v>69</v>
      </c>
      <c r="P3122" s="1" t="s">
        <v>550</v>
      </c>
      <c r="Q3122" s="10">
        <v>47.975999999999999</v>
      </c>
      <c r="R3122" s="25">
        <v>3</v>
      </c>
      <c r="S3122" s="10">
        <v>143.928</v>
      </c>
      <c r="T3122" s="1">
        <v>0.2</v>
      </c>
      <c r="U3122" s="10">
        <v>4.7976000000000028</v>
      </c>
    </row>
    <row r="3123" spans="1:21" x14ac:dyDescent="0.3">
      <c r="A3123" t="s">
        <v>8977</v>
      </c>
      <c r="B3123" s="2">
        <v>44028</v>
      </c>
      <c r="C3123" s="2">
        <v>44032</v>
      </c>
      <c r="D3123" s="1" t="s">
        <v>20</v>
      </c>
      <c r="E3123" s="1" t="s">
        <v>573</v>
      </c>
      <c r="F3123" s="1" t="s">
        <v>574</v>
      </c>
      <c r="G3123" s="1" t="s">
        <v>38</v>
      </c>
      <c r="H3123" s="1" t="s">
        <v>24</v>
      </c>
      <c r="I3123" s="1" t="s">
        <v>373</v>
      </c>
      <c r="J3123" s="1" t="s">
        <v>374</v>
      </c>
      <c r="K3123" s="1">
        <v>29203</v>
      </c>
      <c r="L3123" s="1" t="s">
        <v>27</v>
      </c>
      <c r="M3123" s="1" t="s">
        <v>167</v>
      </c>
      <c r="N3123" s="1" t="s">
        <v>43</v>
      </c>
      <c r="O3123" s="1" t="s">
        <v>168</v>
      </c>
      <c r="P3123" s="1" t="s">
        <v>169</v>
      </c>
      <c r="Q3123" s="10">
        <v>10.199999999999999</v>
      </c>
      <c r="R3123" s="25">
        <v>5</v>
      </c>
      <c r="S3123" s="10">
        <v>51</v>
      </c>
      <c r="T3123" s="1">
        <v>0</v>
      </c>
      <c r="U3123" s="10">
        <v>4.7939999999999996</v>
      </c>
    </row>
    <row r="3124" spans="1:21" x14ac:dyDescent="0.3">
      <c r="A3124" t="s">
        <v>4543</v>
      </c>
      <c r="B3124" s="2">
        <v>43264</v>
      </c>
      <c r="C3124" s="2">
        <v>43268</v>
      </c>
      <c r="D3124" s="1" t="s">
        <v>47</v>
      </c>
      <c r="E3124" s="1" t="s">
        <v>4335</v>
      </c>
      <c r="F3124" s="1" t="s">
        <v>4336</v>
      </c>
      <c r="G3124" s="1" t="s">
        <v>38</v>
      </c>
      <c r="H3124" s="1" t="s">
        <v>24</v>
      </c>
      <c r="I3124" s="1" t="s">
        <v>39</v>
      </c>
      <c r="J3124" s="1" t="s">
        <v>40</v>
      </c>
      <c r="K3124" s="1">
        <v>90032</v>
      </c>
      <c r="L3124" s="1" t="s">
        <v>41</v>
      </c>
      <c r="M3124" s="1" t="s">
        <v>4544</v>
      </c>
      <c r="N3124" s="1" t="s">
        <v>43</v>
      </c>
      <c r="O3124" s="1" t="s">
        <v>65</v>
      </c>
      <c r="P3124" s="1" t="s">
        <v>2986</v>
      </c>
      <c r="Q3124" s="10">
        <v>14.52</v>
      </c>
      <c r="R3124" s="25">
        <v>3</v>
      </c>
      <c r="S3124" s="10">
        <v>43.56</v>
      </c>
      <c r="T3124" s="1">
        <v>0</v>
      </c>
      <c r="U3124" s="10">
        <v>4.7915999999999999</v>
      </c>
    </row>
    <row r="3125" spans="1:21" x14ac:dyDescent="0.3">
      <c r="A3125" t="s">
        <v>9400</v>
      </c>
      <c r="B3125" s="2">
        <v>43818</v>
      </c>
      <c r="C3125" s="2">
        <v>43822</v>
      </c>
      <c r="D3125" s="1" t="s">
        <v>47</v>
      </c>
      <c r="E3125" s="1" t="s">
        <v>7099</v>
      </c>
      <c r="F3125" s="1" t="s">
        <v>7100</v>
      </c>
      <c r="G3125" s="1" t="s">
        <v>99</v>
      </c>
      <c r="H3125" s="1" t="s">
        <v>24</v>
      </c>
      <c r="I3125" s="1" t="s">
        <v>294</v>
      </c>
      <c r="J3125" s="1" t="s">
        <v>206</v>
      </c>
      <c r="K3125" s="1">
        <v>60610</v>
      </c>
      <c r="L3125" s="1" t="s">
        <v>102</v>
      </c>
      <c r="M3125" s="1" t="s">
        <v>3037</v>
      </c>
      <c r="N3125" s="1" t="s">
        <v>68</v>
      </c>
      <c r="O3125" s="1" t="s">
        <v>156</v>
      </c>
      <c r="P3125" s="1" t="s">
        <v>3038</v>
      </c>
      <c r="Q3125" s="10">
        <v>25.488</v>
      </c>
      <c r="R3125" s="25">
        <v>2</v>
      </c>
      <c r="S3125" s="10">
        <v>50.975999999999999</v>
      </c>
      <c r="T3125" s="1">
        <v>0.2</v>
      </c>
      <c r="U3125" s="10">
        <v>4.7789999999999999</v>
      </c>
    </row>
    <row r="3126" spans="1:21" x14ac:dyDescent="0.3">
      <c r="A3126" t="s">
        <v>8299</v>
      </c>
      <c r="B3126" s="2">
        <v>44328</v>
      </c>
      <c r="C3126" s="2">
        <v>44334</v>
      </c>
      <c r="D3126" s="1" t="s">
        <v>47</v>
      </c>
      <c r="E3126" s="1" t="s">
        <v>6960</v>
      </c>
      <c r="F3126" s="1" t="s">
        <v>6961</v>
      </c>
      <c r="G3126" s="1" t="s">
        <v>38</v>
      </c>
      <c r="H3126" s="1" t="s">
        <v>24</v>
      </c>
      <c r="I3126" s="1" t="s">
        <v>124</v>
      </c>
      <c r="J3126" s="1" t="s">
        <v>40</v>
      </c>
      <c r="K3126" s="1">
        <v>94122</v>
      </c>
      <c r="L3126" s="1" t="s">
        <v>41</v>
      </c>
      <c r="M3126" s="1" t="s">
        <v>5764</v>
      </c>
      <c r="N3126" s="1" t="s">
        <v>43</v>
      </c>
      <c r="O3126" s="1" t="s">
        <v>570</v>
      </c>
      <c r="P3126" s="1" t="s">
        <v>5765</v>
      </c>
      <c r="Q3126" s="10">
        <v>238.62</v>
      </c>
      <c r="R3126" s="25">
        <v>2</v>
      </c>
      <c r="S3126" s="10">
        <v>477.24</v>
      </c>
      <c r="T3126" s="1">
        <v>0</v>
      </c>
      <c r="U3126" s="10">
        <v>4.7724000000000046</v>
      </c>
    </row>
    <row r="3127" spans="1:21" x14ac:dyDescent="0.3">
      <c r="A3127" t="s">
        <v>10281</v>
      </c>
      <c r="B3127" s="2">
        <v>43790</v>
      </c>
      <c r="C3127" s="2">
        <v>43793</v>
      </c>
      <c r="D3127" s="1" t="s">
        <v>183</v>
      </c>
      <c r="E3127" s="1" t="s">
        <v>5000</v>
      </c>
      <c r="F3127" s="1" t="s">
        <v>5001</v>
      </c>
      <c r="G3127" s="1" t="s">
        <v>23</v>
      </c>
      <c r="H3127" s="1" t="s">
        <v>24</v>
      </c>
      <c r="I3127" s="1" t="s">
        <v>726</v>
      </c>
      <c r="J3127" s="1" t="s">
        <v>85</v>
      </c>
      <c r="K3127" s="1">
        <v>28110</v>
      </c>
      <c r="L3127" s="1" t="s">
        <v>27</v>
      </c>
      <c r="M3127" s="1" t="s">
        <v>862</v>
      </c>
      <c r="N3127" s="1" t="s">
        <v>29</v>
      </c>
      <c r="O3127" s="1" t="s">
        <v>62</v>
      </c>
      <c r="P3127" s="1" t="s">
        <v>863</v>
      </c>
      <c r="Q3127" s="10">
        <v>18.175999999999998</v>
      </c>
      <c r="R3127" s="25">
        <v>1</v>
      </c>
      <c r="S3127" s="10">
        <v>18.175999999999998</v>
      </c>
      <c r="T3127" s="1">
        <v>0.2</v>
      </c>
      <c r="U3127" s="10">
        <v>4.7712000000000012</v>
      </c>
    </row>
    <row r="3128" spans="1:21" x14ac:dyDescent="0.3">
      <c r="A3128" t="s">
        <v>5186</v>
      </c>
      <c r="B3128" s="2">
        <v>44357</v>
      </c>
      <c r="C3128" s="2">
        <v>44360</v>
      </c>
      <c r="D3128" s="1" t="s">
        <v>183</v>
      </c>
      <c r="E3128" s="1" t="s">
        <v>4903</v>
      </c>
      <c r="F3128" s="1" t="s">
        <v>4904</v>
      </c>
      <c r="G3128" s="1" t="s">
        <v>23</v>
      </c>
      <c r="H3128" s="1" t="s">
        <v>24</v>
      </c>
      <c r="I3128" s="1" t="s">
        <v>39</v>
      </c>
      <c r="J3128" s="1" t="s">
        <v>40</v>
      </c>
      <c r="K3128" s="1">
        <v>90032</v>
      </c>
      <c r="L3128" s="1" t="s">
        <v>41</v>
      </c>
      <c r="M3128" s="1" t="s">
        <v>3208</v>
      </c>
      <c r="N3128" s="1" t="s">
        <v>43</v>
      </c>
      <c r="O3128" s="1" t="s">
        <v>65</v>
      </c>
      <c r="P3128" s="1" t="s">
        <v>3209</v>
      </c>
      <c r="Q3128" s="10">
        <v>16.399999999999999</v>
      </c>
      <c r="R3128" s="25">
        <v>5</v>
      </c>
      <c r="S3128" s="10">
        <v>82</v>
      </c>
      <c r="T3128" s="1">
        <v>0</v>
      </c>
      <c r="U3128" s="10">
        <v>4.7559999999999985</v>
      </c>
    </row>
    <row r="3129" spans="1:21" x14ac:dyDescent="0.3">
      <c r="A3129" t="s">
        <v>9115</v>
      </c>
      <c r="B3129" s="2">
        <v>43735</v>
      </c>
      <c r="C3129" s="2">
        <v>43738</v>
      </c>
      <c r="D3129" s="1" t="s">
        <v>20</v>
      </c>
      <c r="E3129" s="1" t="s">
        <v>2474</v>
      </c>
      <c r="F3129" s="1" t="s">
        <v>2475</v>
      </c>
      <c r="G3129" s="1" t="s">
        <v>38</v>
      </c>
      <c r="H3129" s="1" t="s">
        <v>24</v>
      </c>
      <c r="I3129" s="1" t="s">
        <v>871</v>
      </c>
      <c r="J3129" s="1" t="s">
        <v>233</v>
      </c>
      <c r="K3129" s="1">
        <v>48205</v>
      </c>
      <c r="L3129" s="1" t="s">
        <v>102</v>
      </c>
      <c r="M3129" s="1" t="s">
        <v>4738</v>
      </c>
      <c r="N3129" s="1" t="s">
        <v>43</v>
      </c>
      <c r="O3129" s="1" t="s">
        <v>65</v>
      </c>
      <c r="P3129" s="1" t="s">
        <v>4739</v>
      </c>
      <c r="Q3129" s="10">
        <v>16.399999999999999</v>
      </c>
      <c r="R3129" s="25">
        <v>5</v>
      </c>
      <c r="S3129" s="10">
        <v>82</v>
      </c>
      <c r="T3129" s="1">
        <v>0</v>
      </c>
      <c r="U3129" s="10">
        <v>4.7559999999999985</v>
      </c>
    </row>
    <row r="3130" spans="1:21" x14ac:dyDescent="0.3">
      <c r="A3130" t="s">
        <v>8908</v>
      </c>
      <c r="B3130" s="2">
        <v>44064</v>
      </c>
      <c r="C3130" s="2">
        <v>44071</v>
      </c>
      <c r="D3130" s="1" t="s">
        <v>47</v>
      </c>
      <c r="E3130" s="1" t="s">
        <v>4672</v>
      </c>
      <c r="F3130" s="1" t="s">
        <v>4673</v>
      </c>
      <c r="G3130" s="1" t="s">
        <v>38</v>
      </c>
      <c r="H3130" s="1" t="s">
        <v>24</v>
      </c>
      <c r="I3130" s="1" t="s">
        <v>39</v>
      </c>
      <c r="J3130" s="1" t="s">
        <v>40</v>
      </c>
      <c r="K3130" s="1">
        <v>90004</v>
      </c>
      <c r="L3130" s="1" t="s">
        <v>41</v>
      </c>
      <c r="M3130" s="1" t="s">
        <v>2858</v>
      </c>
      <c r="N3130" s="1" t="s">
        <v>43</v>
      </c>
      <c r="O3130" s="1" t="s">
        <v>72</v>
      </c>
      <c r="P3130" s="1" t="s">
        <v>2859</v>
      </c>
      <c r="Q3130" s="10">
        <v>12.672000000000001</v>
      </c>
      <c r="R3130" s="25">
        <v>2</v>
      </c>
      <c r="S3130" s="10">
        <v>25.344000000000001</v>
      </c>
      <c r="T3130" s="1">
        <v>0.2</v>
      </c>
      <c r="U3130" s="10">
        <v>4.7519999999999998</v>
      </c>
    </row>
    <row r="3131" spans="1:21" x14ac:dyDescent="0.3">
      <c r="A3131" t="s">
        <v>900</v>
      </c>
      <c r="B3131" s="2">
        <v>44512</v>
      </c>
      <c r="C3131" s="2">
        <v>44516</v>
      </c>
      <c r="D3131" s="1" t="s">
        <v>47</v>
      </c>
      <c r="E3131" s="1" t="s">
        <v>901</v>
      </c>
      <c r="F3131" s="1" t="s">
        <v>902</v>
      </c>
      <c r="G3131" s="1" t="s">
        <v>38</v>
      </c>
      <c r="H3131" s="1" t="s">
        <v>24</v>
      </c>
      <c r="I3131" s="1" t="s">
        <v>903</v>
      </c>
      <c r="J3131" s="1" t="s">
        <v>40</v>
      </c>
      <c r="K3131" s="1">
        <v>95051</v>
      </c>
      <c r="L3131" s="1" t="s">
        <v>41</v>
      </c>
      <c r="M3131" s="1" t="s">
        <v>904</v>
      </c>
      <c r="N3131" s="1" t="s">
        <v>43</v>
      </c>
      <c r="O3131" s="1" t="s">
        <v>87</v>
      </c>
      <c r="P3131" s="1" t="s">
        <v>905</v>
      </c>
      <c r="Q3131" s="10">
        <v>10.56</v>
      </c>
      <c r="R3131" s="25">
        <v>2</v>
      </c>
      <c r="S3131" s="10">
        <v>21.12</v>
      </c>
      <c r="T3131" s="1">
        <v>0</v>
      </c>
      <c r="U3131" s="10">
        <v>4.7519999999999998</v>
      </c>
    </row>
    <row r="3132" spans="1:21" x14ac:dyDescent="0.3">
      <c r="A3132" t="s">
        <v>4598</v>
      </c>
      <c r="B3132" s="2">
        <v>43173</v>
      </c>
      <c r="C3132" s="2">
        <v>43177</v>
      </c>
      <c r="D3132" s="1" t="s">
        <v>47</v>
      </c>
      <c r="E3132" s="1" t="s">
        <v>1345</v>
      </c>
      <c r="F3132" s="1" t="s">
        <v>1346</v>
      </c>
      <c r="G3132" s="1" t="s">
        <v>38</v>
      </c>
      <c r="H3132" s="1" t="s">
        <v>24</v>
      </c>
      <c r="I3132" s="1" t="s">
        <v>1439</v>
      </c>
      <c r="J3132" s="1" t="s">
        <v>40</v>
      </c>
      <c r="K3132" s="1">
        <v>92646</v>
      </c>
      <c r="L3132" s="1" t="s">
        <v>41</v>
      </c>
      <c r="M3132" s="1" t="s">
        <v>1998</v>
      </c>
      <c r="N3132" s="1" t="s">
        <v>43</v>
      </c>
      <c r="O3132" s="1" t="s">
        <v>87</v>
      </c>
      <c r="P3132" s="1" t="s">
        <v>1999</v>
      </c>
      <c r="Q3132" s="10">
        <v>10.56</v>
      </c>
      <c r="R3132" s="25">
        <v>2</v>
      </c>
      <c r="S3132" s="10">
        <v>21.12</v>
      </c>
      <c r="T3132" s="1">
        <v>0</v>
      </c>
      <c r="U3132" s="10">
        <v>4.7519999999999998</v>
      </c>
    </row>
    <row r="3133" spans="1:21" x14ac:dyDescent="0.3">
      <c r="A3133" t="s">
        <v>7897</v>
      </c>
      <c r="B3133" s="2">
        <v>44051</v>
      </c>
      <c r="C3133" s="2">
        <v>44057</v>
      </c>
      <c r="D3133" s="1" t="s">
        <v>47</v>
      </c>
      <c r="E3133" s="1" t="s">
        <v>1927</v>
      </c>
      <c r="F3133" s="1" t="s">
        <v>1928</v>
      </c>
      <c r="G3133" s="1" t="s">
        <v>23</v>
      </c>
      <c r="H3133" s="1" t="s">
        <v>24</v>
      </c>
      <c r="I3133" s="1" t="s">
        <v>4743</v>
      </c>
      <c r="J3133" s="1" t="s">
        <v>639</v>
      </c>
      <c r="K3133" s="1">
        <v>73120</v>
      </c>
      <c r="L3133" s="1" t="s">
        <v>102</v>
      </c>
      <c r="M3133" s="1" t="s">
        <v>5871</v>
      </c>
      <c r="N3133" s="1" t="s">
        <v>43</v>
      </c>
      <c r="O3133" s="1" t="s">
        <v>87</v>
      </c>
      <c r="P3133" s="1" t="s">
        <v>5872</v>
      </c>
      <c r="Q3133" s="10">
        <v>10.56</v>
      </c>
      <c r="R3133" s="25">
        <v>2</v>
      </c>
      <c r="S3133" s="10">
        <v>21.12</v>
      </c>
      <c r="T3133" s="1">
        <v>0</v>
      </c>
      <c r="U3133" s="10">
        <v>4.7519999999999998</v>
      </c>
    </row>
    <row r="3134" spans="1:21" x14ac:dyDescent="0.3">
      <c r="A3134" t="s">
        <v>8649</v>
      </c>
      <c r="B3134" s="2">
        <v>43130</v>
      </c>
      <c r="C3134" s="2">
        <v>43135</v>
      </c>
      <c r="D3134" s="1" t="s">
        <v>47</v>
      </c>
      <c r="E3134" s="1" t="s">
        <v>1357</v>
      </c>
      <c r="F3134" s="1" t="s">
        <v>1358</v>
      </c>
      <c r="G3134" s="1" t="s">
        <v>23</v>
      </c>
      <c r="H3134" s="1" t="s">
        <v>24</v>
      </c>
      <c r="I3134" s="1" t="s">
        <v>871</v>
      </c>
      <c r="J3134" s="1" t="s">
        <v>233</v>
      </c>
      <c r="K3134" s="1">
        <v>48234</v>
      </c>
      <c r="L3134" s="1" t="s">
        <v>102</v>
      </c>
      <c r="M3134" s="1" t="s">
        <v>1998</v>
      </c>
      <c r="N3134" s="1" t="s">
        <v>43</v>
      </c>
      <c r="O3134" s="1" t="s">
        <v>87</v>
      </c>
      <c r="P3134" s="1" t="s">
        <v>1999</v>
      </c>
      <c r="Q3134" s="10">
        <v>10.56</v>
      </c>
      <c r="R3134" s="25">
        <v>2</v>
      </c>
      <c r="S3134" s="10">
        <v>21.12</v>
      </c>
      <c r="T3134" s="1">
        <v>0</v>
      </c>
      <c r="U3134" s="10">
        <v>4.7519999999999998</v>
      </c>
    </row>
    <row r="3135" spans="1:21" x14ac:dyDescent="0.3">
      <c r="A3135" t="s">
        <v>10021</v>
      </c>
      <c r="B3135" s="2">
        <v>43621</v>
      </c>
      <c r="C3135" s="2">
        <v>43625</v>
      </c>
      <c r="D3135" s="1" t="s">
        <v>47</v>
      </c>
      <c r="E3135" s="1" t="s">
        <v>1514</v>
      </c>
      <c r="F3135" s="1" t="s">
        <v>1515</v>
      </c>
      <c r="G3135" s="1" t="s">
        <v>38</v>
      </c>
      <c r="H3135" s="1" t="s">
        <v>24</v>
      </c>
      <c r="I3135" s="1" t="s">
        <v>9069</v>
      </c>
      <c r="J3135" s="1" t="s">
        <v>588</v>
      </c>
      <c r="K3135" s="1">
        <v>63301</v>
      </c>
      <c r="L3135" s="1" t="s">
        <v>102</v>
      </c>
      <c r="M3135" s="1" t="s">
        <v>4539</v>
      </c>
      <c r="N3135" s="1" t="s">
        <v>43</v>
      </c>
      <c r="O3135" s="1" t="s">
        <v>87</v>
      </c>
      <c r="P3135" s="1" t="s">
        <v>4540</v>
      </c>
      <c r="Q3135" s="10">
        <v>10.56</v>
      </c>
      <c r="R3135" s="25">
        <v>2</v>
      </c>
      <c r="S3135" s="10">
        <v>21.12</v>
      </c>
      <c r="T3135" s="1">
        <v>0</v>
      </c>
      <c r="U3135" s="10">
        <v>4.7519999999999998</v>
      </c>
    </row>
    <row r="3136" spans="1:21" x14ac:dyDescent="0.3">
      <c r="A3136" t="s">
        <v>984</v>
      </c>
      <c r="B3136" s="2">
        <v>44363</v>
      </c>
      <c r="C3136" s="2">
        <v>44367</v>
      </c>
      <c r="D3136" s="1" t="s">
        <v>47</v>
      </c>
      <c r="E3136" s="1" t="s">
        <v>985</v>
      </c>
      <c r="F3136" s="1" t="s">
        <v>986</v>
      </c>
      <c r="G3136" s="1" t="s">
        <v>38</v>
      </c>
      <c r="H3136" s="1" t="s">
        <v>24</v>
      </c>
      <c r="I3136" s="1" t="s">
        <v>987</v>
      </c>
      <c r="J3136" s="1" t="s">
        <v>85</v>
      </c>
      <c r="K3136" s="1">
        <v>27514</v>
      </c>
      <c r="L3136" s="1" t="s">
        <v>27</v>
      </c>
      <c r="M3136" s="1" t="s">
        <v>988</v>
      </c>
      <c r="N3136" s="1" t="s">
        <v>43</v>
      </c>
      <c r="O3136" s="1" t="s">
        <v>65</v>
      </c>
      <c r="P3136" s="1" t="s">
        <v>989</v>
      </c>
      <c r="Q3136" s="10">
        <v>14.015999999999998</v>
      </c>
      <c r="R3136" s="25">
        <v>3</v>
      </c>
      <c r="S3136" s="10">
        <v>42.047999999999995</v>
      </c>
      <c r="T3136" s="1">
        <v>0.2</v>
      </c>
      <c r="U3136" s="10">
        <v>4.7303999999999995</v>
      </c>
    </row>
    <row r="3137" spans="1:21" x14ac:dyDescent="0.3">
      <c r="A3137" t="s">
        <v>8319</v>
      </c>
      <c r="B3137" s="2">
        <v>43353</v>
      </c>
      <c r="C3137" s="2">
        <v>43357</v>
      </c>
      <c r="D3137" s="1" t="s">
        <v>47</v>
      </c>
      <c r="E3137" s="1" t="s">
        <v>4360</v>
      </c>
      <c r="F3137" s="1" t="s">
        <v>4361</v>
      </c>
      <c r="G3137" s="1" t="s">
        <v>99</v>
      </c>
      <c r="H3137" s="1" t="s">
        <v>24</v>
      </c>
      <c r="I3137" s="1" t="s">
        <v>2928</v>
      </c>
      <c r="J3137" s="1" t="s">
        <v>310</v>
      </c>
      <c r="K3137" s="1">
        <v>23464</v>
      </c>
      <c r="L3137" s="1" t="s">
        <v>27</v>
      </c>
      <c r="M3137" s="1" t="s">
        <v>1209</v>
      </c>
      <c r="N3137" s="1" t="s">
        <v>43</v>
      </c>
      <c r="O3137" s="1" t="s">
        <v>72</v>
      </c>
      <c r="P3137" s="1" t="s">
        <v>1210</v>
      </c>
      <c r="Q3137" s="10">
        <v>9.64</v>
      </c>
      <c r="R3137" s="25">
        <v>2</v>
      </c>
      <c r="S3137" s="10">
        <v>19.28</v>
      </c>
      <c r="T3137" s="1">
        <v>0</v>
      </c>
      <c r="U3137" s="10">
        <v>4.7236000000000002</v>
      </c>
    </row>
    <row r="3138" spans="1:21" x14ac:dyDescent="0.3">
      <c r="A3138" t="s">
        <v>10569</v>
      </c>
      <c r="B3138" s="2">
        <v>44255</v>
      </c>
      <c r="C3138" s="2">
        <v>44261</v>
      </c>
      <c r="D3138" s="1" t="s">
        <v>47</v>
      </c>
      <c r="E3138" s="1" t="s">
        <v>4643</v>
      </c>
      <c r="F3138" s="1" t="s">
        <v>4644</v>
      </c>
      <c r="G3138" s="1" t="s">
        <v>23</v>
      </c>
      <c r="H3138" s="1" t="s">
        <v>24</v>
      </c>
      <c r="I3138" s="1" t="s">
        <v>3614</v>
      </c>
      <c r="J3138" s="1" t="s">
        <v>738</v>
      </c>
      <c r="K3138" s="1">
        <v>6457</v>
      </c>
      <c r="L3138" s="1" t="s">
        <v>143</v>
      </c>
      <c r="M3138" s="1" t="s">
        <v>4637</v>
      </c>
      <c r="N3138" s="1" t="s">
        <v>43</v>
      </c>
      <c r="O3138" s="1" t="s">
        <v>72</v>
      </c>
      <c r="P3138" s="1" t="s">
        <v>4638</v>
      </c>
      <c r="Q3138" s="10">
        <v>9.84</v>
      </c>
      <c r="R3138" s="25">
        <v>2</v>
      </c>
      <c r="S3138" s="10">
        <v>19.68</v>
      </c>
      <c r="T3138" s="1">
        <v>0</v>
      </c>
      <c r="U3138" s="10">
        <v>4.7231999999999994</v>
      </c>
    </row>
    <row r="3139" spans="1:21" x14ac:dyDescent="0.3">
      <c r="A3139" t="s">
        <v>6368</v>
      </c>
      <c r="B3139" s="2">
        <v>43464</v>
      </c>
      <c r="C3139" s="2">
        <v>43466</v>
      </c>
      <c r="D3139" s="1" t="s">
        <v>20</v>
      </c>
      <c r="E3139" s="1" t="s">
        <v>3358</v>
      </c>
      <c r="F3139" s="1" t="s">
        <v>3359</v>
      </c>
      <c r="G3139" s="1" t="s">
        <v>38</v>
      </c>
      <c r="H3139" s="1" t="s">
        <v>24</v>
      </c>
      <c r="I3139" s="1" t="s">
        <v>1956</v>
      </c>
      <c r="J3139" s="1" t="s">
        <v>101</v>
      </c>
      <c r="K3139" s="1">
        <v>78041</v>
      </c>
      <c r="L3139" s="1" t="s">
        <v>102</v>
      </c>
      <c r="M3139" s="1" t="s">
        <v>3412</v>
      </c>
      <c r="N3139" s="1" t="s">
        <v>43</v>
      </c>
      <c r="O3139" s="1" t="s">
        <v>168</v>
      </c>
      <c r="P3139" s="1" t="s">
        <v>3413</v>
      </c>
      <c r="Q3139" s="10">
        <v>12.984000000000002</v>
      </c>
      <c r="R3139" s="25">
        <v>3</v>
      </c>
      <c r="S3139" s="10">
        <v>38.952000000000005</v>
      </c>
      <c r="T3139" s="1">
        <v>0.2</v>
      </c>
      <c r="U3139" s="10">
        <v>4.7066999999999997</v>
      </c>
    </row>
    <row r="3140" spans="1:21" x14ac:dyDescent="0.3">
      <c r="A3140" t="s">
        <v>7698</v>
      </c>
      <c r="B3140" s="2">
        <v>43260</v>
      </c>
      <c r="C3140" s="2">
        <v>43264</v>
      </c>
      <c r="D3140" s="1" t="s">
        <v>20</v>
      </c>
      <c r="E3140" s="1" t="s">
        <v>1131</v>
      </c>
      <c r="F3140" s="1" t="s">
        <v>1132</v>
      </c>
      <c r="G3140" s="1" t="s">
        <v>38</v>
      </c>
      <c r="H3140" s="1" t="s">
        <v>24</v>
      </c>
      <c r="I3140" s="1" t="s">
        <v>3959</v>
      </c>
      <c r="J3140" s="1" t="s">
        <v>1379</v>
      </c>
      <c r="K3140" s="1">
        <v>89031</v>
      </c>
      <c r="L3140" s="1" t="s">
        <v>41</v>
      </c>
      <c r="M3140" s="1" t="s">
        <v>2602</v>
      </c>
      <c r="N3140" s="1" t="s">
        <v>43</v>
      </c>
      <c r="O3140" s="1" t="s">
        <v>65</v>
      </c>
      <c r="P3140" s="1" t="s">
        <v>2603</v>
      </c>
      <c r="Q3140" s="10">
        <v>18.060000000000002</v>
      </c>
      <c r="R3140" s="25">
        <v>7</v>
      </c>
      <c r="S3140" s="10">
        <v>126.42000000000002</v>
      </c>
      <c r="T3140" s="1">
        <v>0</v>
      </c>
      <c r="U3140" s="10">
        <v>4.6956000000000007</v>
      </c>
    </row>
    <row r="3141" spans="1:21" x14ac:dyDescent="0.3">
      <c r="A3141" t="s">
        <v>8171</v>
      </c>
      <c r="B3141" s="2">
        <v>44373</v>
      </c>
      <c r="C3141" s="2">
        <v>44378</v>
      </c>
      <c r="D3141" s="1" t="s">
        <v>47</v>
      </c>
      <c r="E3141" s="1" t="s">
        <v>950</v>
      </c>
      <c r="F3141" s="1" t="s">
        <v>951</v>
      </c>
      <c r="G3141" s="1" t="s">
        <v>38</v>
      </c>
      <c r="H3141" s="1" t="s">
        <v>24</v>
      </c>
      <c r="I3141" s="1" t="s">
        <v>1404</v>
      </c>
      <c r="J3141" s="1" t="s">
        <v>51</v>
      </c>
      <c r="K3141" s="1">
        <v>33180</v>
      </c>
      <c r="L3141" s="1" t="s">
        <v>27</v>
      </c>
      <c r="M3141" s="1" t="s">
        <v>1062</v>
      </c>
      <c r="N3141" s="1" t="s">
        <v>43</v>
      </c>
      <c r="O3141" s="1" t="s">
        <v>44</v>
      </c>
      <c r="P3141" s="1" t="s">
        <v>1063</v>
      </c>
      <c r="Q3141" s="10">
        <v>13.872000000000002</v>
      </c>
      <c r="R3141" s="25">
        <v>6</v>
      </c>
      <c r="S3141" s="10">
        <v>83.232000000000014</v>
      </c>
      <c r="T3141" s="1">
        <v>0.2</v>
      </c>
      <c r="U3141" s="10">
        <v>4.6818000000000008</v>
      </c>
    </row>
    <row r="3142" spans="1:21" x14ac:dyDescent="0.3">
      <c r="A3142" t="s">
        <v>8414</v>
      </c>
      <c r="B3142" s="2">
        <v>44056</v>
      </c>
      <c r="C3142" s="2">
        <v>44056</v>
      </c>
      <c r="D3142" s="1" t="s">
        <v>1276</v>
      </c>
      <c r="E3142" s="1" t="s">
        <v>5667</v>
      </c>
      <c r="F3142" s="1" t="s">
        <v>5668</v>
      </c>
      <c r="G3142" s="1" t="s">
        <v>23</v>
      </c>
      <c r="H3142" s="1" t="s">
        <v>24</v>
      </c>
      <c r="I3142" s="1" t="s">
        <v>8415</v>
      </c>
      <c r="J3142" s="1" t="s">
        <v>727</v>
      </c>
      <c r="K3142" s="1">
        <v>70065</v>
      </c>
      <c r="L3142" s="1" t="s">
        <v>27</v>
      </c>
      <c r="M3142" s="1" t="s">
        <v>5174</v>
      </c>
      <c r="N3142" s="1" t="s">
        <v>43</v>
      </c>
      <c r="O3142" s="1" t="s">
        <v>75</v>
      </c>
      <c r="P3142" s="1" t="s">
        <v>1414</v>
      </c>
      <c r="Q3142" s="10">
        <v>17.34</v>
      </c>
      <c r="R3142" s="25">
        <v>2</v>
      </c>
      <c r="S3142" s="10">
        <v>34.68</v>
      </c>
      <c r="T3142" s="1">
        <v>0</v>
      </c>
      <c r="U3142" s="10">
        <v>4.6818000000000008</v>
      </c>
    </row>
    <row r="3143" spans="1:21" x14ac:dyDescent="0.3">
      <c r="A3143" t="s">
        <v>10622</v>
      </c>
      <c r="B3143" s="2">
        <v>44481</v>
      </c>
      <c r="C3143" s="2">
        <v>44484</v>
      </c>
      <c r="D3143" s="1" t="s">
        <v>183</v>
      </c>
      <c r="E3143" s="1" t="s">
        <v>2020</v>
      </c>
      <c r="F3143" s="1" t="s">
        <v>2021</v>
      </c>
      <c r="G3143" s="1" t="s">
        <v>23</v>
      </c>
      <c r="H3143" s="1" t="s">
        <v>24</v>
      </c>
      <c r="I3143" s="1" t="s">
        <v>261</v>
      </c>
      <c r="J3143" s="1" t="s">
        <v>262</v>
      </c>
      <c r="K3143" s="1">
        <v>10024</v>
      </c>
      <c r="L3143" s="1" t="s">
        <v>143</v>
      </c>
      <c r="M3143" s="1" t="s">
        <v>4837</v>
      </c>
      <c r="N3143" s="1" t="s">
        <v>43</v>
      </c>
      <c r="O3143" s="1" t="s">
        <v>87</v>
      </c>
      <c r="P3143" s="1" t="s">
        <v>4838</v>
      </c>
      <c r="Q3143" s="10">
        <v>9.9600000000000009</v>
      </c>
      <c r="R3143" s="25">
        <v>2</v>
      </c>
      <c r="S3143" s="10">
        <v>19.920000000000002</v>
      </c>
      <c r="T3143" s="1">
        <v>0</v>
      </c>
      <c r="U3143" s="10">
        <v>4.6812000000000005</v>
      </c>
    </row>
    <row r="3144" spans="1:21" x14ac:dyDescent="0.3">
      <c r="A3144" t="s">
        <v>6039</v>
      </c>
      <c r="B3144" s="2">
        <v>43440</v>
      </c>
      <c r="C3144" s="2">
        <v>43445</v>
      </c>
      <c r="D3144" s="1" t="s">
        <v>20</v>
      </c>
      <c r="E3144" s="1" t="s">
        <v>486</v>
      </c>
      <c r="F3144" s="1" t="s">
        <v>487</v>
      </c>
      <c r="G3144" s="1" t="s">
        <v>23</v>
      </c>
      <c r="H3144" s="1" t="s">
        <v>24</v>
      </c>
      <c r="I3144" s="1" t="s">
        <v>309</v>
      </c>
      <c r="J3144" s="1" t="s">
        <v>411</v>
      </c>
      <c r="K3144" s="1">
        <v>97477</v>
      </c>
      <c r="L3144" s="1" t="s">
        <v>41</v>
      </c>
      <c r="M3144" s="1" t="s">
        <v>1292</v>
      </c>
      <c r="N3144" s="1" t="s">
        <v>43</v>
      </c>
      <c r="O3144" s="1" t="s">
        <v>56</v>
      </c>
      <c r="P3144" s="1" t="s">
        <v>1293</v>
      </c>
      <c r="Q3144" s="10">
        <v>53.424000000000007</v>
      </c>
      <c r="R3144" s="25">
        <v>3</v>
      </c>
      <c r="S3144" s="10">
        <v>160.27200000000002</v>
      </c>
      <c r="T3144" s="1">
        <v>0.2</v>
      </c>
      <c r="U3144" s="10">
        <v>4.6746000000000016</v>
      </c>
    </row>
    <row r="3145" spans="1:21" x14ac:dyDescent="0.3">
      <c r="A3145" t="s">
        <v>2177</v>
      </c>
      <c r="B3145" s="2">
        <v>44154</v>
      </c>
      <c r="C3145" s="2">
        <v>44159</v>
      </c>
      <c r="D3145" s="1" t="s">
        <v>47</v>
      </c>
      <c r="E3145" s="1" t="s">
        <v>2178</v>
      </c>
      <c r="F3145" s="1" t="s">
        <v>2179</v>
      </c>
      <c r="G3145" s="1" t="s">
        <v>23</v>
      </c>
      <c r="H3145" s="1" t="s">
        <v>24</v>
      </c>
      <c r="I3145" s="1" t="s">
        <v>261</v>
      </c>
      <c r="J3145" s="1" t="s">
        <v>262</v>
      </c>
      <c r="K3145" s="1">
        <v>10024</v>
      </c>
      <c r="L3145" s="1" t="s">
        <v>143</v>
      </c>
      <c r="M3145" s="1" t="s">
        <v>2180</v>
      </c>
      <c r="N3145" s="1" t="s">
        <v>43</v>
      </c>
      <c r="O3145" s="1" t="s">
        <v>72</v>
      </c>
      <c r="P3145" s="1" t="s">
        <v>2181</v>
      </c>
      <c r="Q3145" s="10">
        <v>14.352000000000002</v>
      </c>
      <c r="R3145" s="25">
        <v>3</v>
      </c>
      <c r="S3145" s="10">
        <v>43.056000000000004</v>
      </c>
      <c r="T3145" s="1">
        <v>0.2</v>
      </c>
      <c r="U3145" s="10">
        <v>4.6643999999999988</v>
      </c>
    </row>
    <row r="3146" spans="1:21" x14ac:dyDescent="0.3">
      <c r="A3146" t="s">
        <v>10255</v>
      </c>
      <c r="B3146" s="2">
        <v>43290</v>
      </c>
      <c r="C3146" s="2">
        <v>43295</v>
      </c>
      <c r="D3146" s="1" t="s">
        <v>47</v>
      </c>
      <c r="E3146" s="1" t="s">
        <v>2317</v>
      </c>
      <c r="F3146" s="1" t="s">
        <v>2318</v>
      </c>
      <c r="G3146" s="1" t="s">
        <v>99</v>
      </c>
      <c r="H3146" s="1" t="s">
        <v>24</v>
      </c>
      <c r="I3146" s="1" t="s">
        <v>124</v>
      </c>
      <c r="J3146" s="1" t="s">
        <v>40</v>
      </c>
      <c r="K3146" s="1">
        <v>94122</v>
      </c>
      <c r="L3146" s="1" t="s">
        <v>41</v>
      </c>
      <c r="M3146" s="1" t="s">
        <v>437</v>
      </c>
      <c r="N3146" s="1" t="s">
        <v>43</v>
      </c>
      <c r="O3146" s="1" t="s">
        <v>72</v>
      </c>
      <c r="P3146" s="1" t="s">
        <v>438</v>
      </c>
      <c r="Q3146" s="10">
        <v>14.303999999999998</v>
      </c>
      <c r="R3146" s="25">
        <v>6</v>
      </c>
      <c r="S3146" s="10">
        <v>85.823999999999984</v>
      </c>
      <c r="T3146" s="1">
        <v>0.2</v>
      </c>
      <c r="U3146" s="10">
        <v>4.6487999999999987</v>
      </c>
    </row>
    <row r="3147" spans="1:21" x14ac:dyDescent="0.3">
      <c r="A3147" t="s">
        <v>8267</v>
      </c>
      <c r="B3147" s="2">
        <v>43732</v>
      </c>
      <c r="C3147" s="2">
        <v>43736</v>
      </c>
      <c r="D3147" s="1" t="s">
        <v>47</v>
      </c>
      <c r="E3147" s="1" t="s">
        <v>3805</v>
      </c>
      <c r="F3147" s="1" t="s">
        <v>3806</v>
      </c>
      <c r="G3147" s="1" t="s">
        <v>38</v>
      </c>
      <c r="H3147" s="1" t="s">
        <v>24</v>
      </c>
      <c r="I3147" s="1" t="s">
        <v>39</v>
      </c>
      <c r="J3147" s="1" t="s">
        <v>40</v>
      </c>
      <c r="K3147" s="1">
        <v>90032</v>
      </c>
      <c r="L3147" s="1" t="s">
        <v>41</v>
      </c>
      <c r="M3147" s="1" t="s">
        <v>2013</v>
      </c>
      <c r="N3147" s="1" t="s">
        <v>29</v>
      </c>
      <c r="O3147" s="1" t="s">
        <v>62</v>
      </c>
      <c r="P3147" s="1" t="s">
        <v>2014</v>
      </c>
      <c r="Q3147" s="10">
        <v>14.91</v>
      </c>
      <c r="R3147" s="25">
        <v>3</v>
      </c>
      <c r="S3147" s="10">
        <v>44.730000000000004</v>
      </c>
      <c r="T3147" s="1">
        <v>0</v>
      </c>
      <c r="U3147" s="10">
        <v>4.6220999999999997</v>
      </c>
    </row>
    <row r="3148" spans="1:21" x14ac:dyDescent="0.3">
      <c r="A3148" t="s">
        <v>9322</v>
      </c>
      <c r="B3148" s="2">
        <v>43701</v>
      </c>
      <c r="C3148" s="2">
        <v>43705</v>
      </c>
      <c r="D3148" s="1" t="s">
        <v>20</v>
      </c>
      <c r="E3148" s="1" t="s">
        <v>5405</v>
      </c>
      <c r="F3148" s="1" t="s">
        <v>5406</v>
      </c>
      <c r="G3148" s="1" t="s">
        <v>23</v>
      </c>
      <c r="H3148" s="1" t="s">
        <v>24</v>
      </c>
      <c r="I3148" s="1" t="s">
        <v>261</v>
      </c>
      <c r="J3148" s="1" t="s">
        <v>262</v>
      </c>
      <c r="K3148" s="1">
        <v>10035</v>
      </c>
      <c r="L3148" s="1" t="s">
        <v>143</v>
      </c>
      <c r="M3148" s="1" t="s">
        <v>2013</v>
      </c>
      <c r="N3148" s="1" t="s">
        <v>29</v>
      </c>
      <c r="O3148" s="1" t="s">
        <v>62</v>
      </c>
      <c r="P3148" s="1" t="s">
        <v>2014</v>
      </c>
      <c r="Q3148" s="10">
        <v>14.91</v>
      </c>
      <c r="R3148" s="25">
        <v>3</v>
      </c>
      <c r="S3148" s="10">
        <v>44.730000000000004</v>
      </c>
      <c r="T3148" s="1">
        <v>0</v>
      </c>
      <c r="U3148" s="10">
        <v>4.6220999999999997</v>
      </c>
    </row>
    <row r="3149" spans="1:21" x14ac:dyDescent="0.3">
      <c r="A3149" t="s">
        <v>9542</v>
      </c>
      <c r="B3149" s="2">
        <v>44486</v>
      </c>
      <c r="C3149" s="2">
        <v>44488</v>
      </c>
      <c r="D3149" s="1" t="s">
        <v>20</v>
      </c>
      <c r="E3149" s="1" t="s">
        <v>2376</v>
      </c>
      <c r="F3149" s="1" t="s">
        <v>2377</v>
      </c>
      <c r="G3149" s="1" t="s">
        <v>38</v>
      </c>
      <c r="H3149" s="1" t="s">
        <v>24</v>
      </c>
      <c r="I3149" s="1" t="s">
        <v>9200</v>
      </c>
      <c r="J3149" s="1" t="s">
        <v>40</v>
      </c>
      <c r="K3149" s="1">
        <v>95351</v>
      </c>
      <c r="L3149" s="1" t="s">
        <v>41</v>
      </c>
      <c r="M3149" s="1" t="s">
        <v>826</v>
      </c>
      <c r="N3149" s="1" t="s">
        <v>68</v>
      </c>
      <c r="O3149" s="1" t="s">
        <v>69</v>
      </c>
      <c r="P3149" s="1" t="s">
        <v>827</v>
      </c>
      <c r="Q3149" s="10">
        <v>52.792000000000002</v>
      </c>
      <c r="R3149" s="25">
        <v>1</v>
      </c>
      <c r="S3149" s="10">
        <v>52.792000000000002</v>
      </c>
      <c r="T3149" s="1">
        <v>0.2</v>
      </c>
      <c r="U3149" s="10">
        <v>4.6193000000000026</v>
      </c>
    </row>
    <row r="3150" spans="1:21" x14ac:dyDescent="0.3">
      <c r="A3150" t="s">
        <v>7643</v>
      </c>
      <c r="B3150" s="2">
        <v>43376</v>
      </c>
      <c r="C3150" s="2">
        <v>43382</v>
      </c>
      <c r="D3150" s="1" t="s">
        <v>47</v>
      </c>
      <c r="E3150" s="1" t="s">
        <v>2921</v>
      </c>
      <c r="F3150" s="1" t="s">
        <v>2922</v>
      </c>
      <c r="G3150" s="1" t="s">
        <v>99</v>
      </c>
      <c r="H3150" s="1" t="s">
        <v>24</v>
      </c>
      <c r="I3150" s="1" t="s">
        <v>364</v>
      </c>
      <c r="J3150" s="1" t="s">
        <v>85</v>
      </c>
      <c r="K3150" s="1">
        <v>27707</v>
      </c>
      <c r="L3150" s="1" t="s">
        <v>27</v>
      </c>
      <c r="M3150" s="1" t="s">
        <v>5787</v>
      </c>
      <c r="N3150" s="1" t="s">
        <v>43</v>
      </c>
      <c r="O3150" s="1" t="s">
        <v>56</v>
      </c>
      <c r="P3150" s="1" t="s">
        <v>5788</v>
      </c>
      <c r="Q3150" s="10">
        <v>61.567999999999998</v>
      </c>
      <c r="R3150" s="25">
        <v>2</v>
      </c>
      <c r="S3150" s="10">
        <v>123.136</v>
      </c>
      <c r="T3150" s="1">
        <v>0.2</v>
      </c>
      <c r="U3150" s="10">
        <v>4.6175999999999995</v>
      </c>
    </row>
    <row r="3151" spans="1:21" x14ac:dyDescent="0.3">
      <c r="A3151" t="s">
        <v>8473</v>
      </c>
      <c r="B3151" s="2">
        <v>44534</v>
      </c>
      <c r="C3151" s="2">
        <v>44539</v>
      </c>
      <c r="D3151" s="1" t="s">
        <v>47</v>
      </c>
      <c r="E3151" s="1" t="s">
        <v>4748</v>
      </c>
      <c r="F3151" s="1" t="s">
        <v>4749</v>
      </c>
      <c r="G3151" s="1" t="s">
        <v>23</v>
      </c>
      <c r="H3151" s="1" t="s">
        <v>24</v>
      </c>
      <c r="I3151" s="1" t="s">
        <v>294</v>
      </c>
      <c r="J3151" s="1" t="s">
        <v>206</v>
      </c>
      <c r="K3151" s="1">
        <v>60610</v>
      </c>
      <c r="L3151" s="1" t="s">
        <v>102</v>
      </c>
      <c r="M3151" s="1" t="s">
        <v>5787</v>
      </c>
      <c r="N3151" s="1" t="s">
        <v>43</v>
      </c>
      <c r="O3151" s="1" t="s">
        <v>56</v>
      </c>
      <c r="P3151" s="1" t="s">
        <v>5788</v>
      </c>
      <c r="Q3151" s="10">
        <v>61.567999999999998</v>
      </c>
      <c r="R3151" s="25">
        <v>2</v>
      </c>
      <c r="S3151" s="10">
        <v>123.136</v>
      </c>
      <c r="T3151" s="1">
        <v>0.2</v>
      </c>
      <c r="U3151" s="10">
        <v>4.6175999999999995</v>
      </c>
    </row>
    <row r="3152" spans="1:21" x14ac:dyDescent="0.3">
      <c r="A3152" t="s">
        <v>3273</v>
      </c>
      <c r="B3152" s="2">
        <v>43162</v>
      </c>
      <c r="C3152" s="2">
        <v>43167</v>
      </c>
      <c r="D3152" s="1" t="s">
        <v>47</v>
      </c>
      <c r="E3152" s="1" t="s">
        <v>3274</v>
      </c>
      <c r="F3152" s="1" t="s">
        <v>3275</v>
      </c>
      <c r="G3152" s="1" t="s">
        <v>99</v>
      </c>
      <c r="H3152" s="1" t="s">
        <v>24</v>
      </c>
      <c r="I3152" s="1" t="s">
        <v>261</v>
      </c>
      <c r="J3152" s="1" t="s">
        <v>262</v>
      </c>
      <c r="K3152" s="1">
        <v>10035</v>
      </c>
      <c r="L3152" s="1" t="s">
        <v>143</v>
      </c>
      <c r="M3152" s="1" t="s">
        <v>3276</v>
      </c>
      <c r="N3152" s="1" t="s">
        <v>68</v>
      </c>
      <c r="O3152" s="1" t="s">
        <v>69</v>
      </c>
      <c r="P3152" s="1" t="s">
        <v>3277</v>
      </c>
      <c r="Q3152" s="10">
        <v>9.99</v>
      </c>
      <c r="R3152" s="25">
        <v>1</v>
      </c>
      <c r="S3152" s="10">
        <v>9.99</v>
      </c>
      <c r="T3152" s="1">
        <v>0</v>
      </c>
      <c r="U3152" s="10">
        <v>4.5953999999999997</v>
      </c>
    </row>
    <row r="3153" spans="1:21" x14ac:dyDescent="0.3">
      <c r="A3153" t="s">
        <v>5669</v>
      </c>
      <c r="B3153" s="2">
        <v>43702</v>
      </c>
      <c r="C3153" s="2">
        <v>43707</v>
      </c>
      <c r="D3153" s="1" t="s">
        <v>47</v>
      </c>
      <c r="E3153" s="1" t="s">
        <v>5670</v>
      </c>
      <c r="F3153" s="1" t="s">
        <v>5671</v>
      </c>
      <c r="G3153" s="1" t="s">
        <v>99</v>
      </c>
      <c r="H3153" s="1" t="s">
        <v>24</v>
      </c>
      <c r="I3153" s="1" t="s">
        <v>39</v>
      </c>
      <c r="J3153" s="1" t="s">
        <v>40</v>
      </c>
      <c r="K3153" s="1">
        <v>90045</v>
      </c>
      <c r="L3153" s="1" t="s">
        <v>41</v>
      </c>
      <c r="M3153" s="1" t="s">
        <v>144</v>
      </c>
      <c r="N3153" s="1" t="s">
        <v>29</v>
      </c>
      <c r="O3153" s="1" t="s">
        <v>33</v>
      </c>
      <c r="P3153" s="1" t="s">
        <v>145</v>
      </c>
      <c r="Q3153" s="10">
        <v>40.783999999999999</v>
      </c>
      <c r="R3153" s="25">
        <v>1</v>
      </c>
      <c r="S3153" s="10">
        <v>40.783999999999999</v>
      </c>
      <c r="T3153" s="1">
        <v>0.2</v>
      </c>
      <c r="U3153" s="10">
        <v>4.5881999999999987</v>
      </c>
    </row>
    <row r="3154" spans="1:21" x14ac:dyDescent="0.3">
      <c r="A3154" t="s">
        <v>6632</v>
      </c>
      <c r="B3154" s="2">
        <v>44096</v>
      </c>
      <c r="C3154" s="2">
        <v>44103</v>
      </c>
      <c r="D3154" s="1" t="s">
        <v>47</v>
      </c>
      <c r="E3154" s="1" t="s">
        <v>576</v>
      </c>
      <c r="F3154" s="1" t="s">
        <v>577</v>
      </c>
      <c r="G3154" s="1" t="s">
        <v>38</v>
      </c>
      <c r="H3154" s="1" t="s">
        <v>24</v>
      </c>
      <c r="I3154" s="1" t="s">
        <v>3714</v>
      </c>
      <c r="J3154" s="1" t="s">
        <v>326</v>
      </c>
      <c r="K3154" s="1">
        <v>37167</v>
      </c>
      <c r="L3154" s="1" t="s">
        <v>27</v>
      </c>
      <c r="M3154" s="1" t="s">
        <v>5596</v>
      </c>
      <c r="N3154" s="1" t="s">
        <v>43</v>
      </c>
      <c r="O3154" s="1" t="s">
        <v>65</v>
      </c>
      <c r="P3154" s="1" t="s">
        <v>5597</v>
      </c>
      <c r="Q3154" s="10">
        <v>40.775999999999996</v>
      </c>
      <c r="R3154" s="25">
        <v>3</v>
      </c>
      <c r="S3154" s="10">
        <v>122.32799999999999</v>
      </c>
      <c r="T3154" s="1">
        <v>0.2</v>
      </c>
      <c r="U3154" s="10">
        <v>4.5872999999999937</v>
      </c>
    </row>
    <row r="3155" spans="1:21" x14ac:dyDescent="0.3">
      <c r="A3155" t="s">
        <v>2456</v>
      </c>
      <c r="B3155" s="2">
        <v>43363</v>
      </c>
      <c r="C3155" s="2">
        <v>43369</v>
      </c>
      <c r="D3155" s="1" t="s">
        <v>47</v>
      </c>
      <c r="E3155" s="1" t="s">
        <v>2457</v>
      </c>
      <c r="F3155" s="1" t="s">
        <v>2458</v>
      </c>
      <c r="G3155" s="1" t="s">
        <v>23</v>
      </c>
      <c r="H3155" s="1" t="s">
        <v>24</v>
      </c>
      <c r="I3155" s="1" t="s">
        <v>124</v>
      </c>
      <c r="J3155" s="1" t="s">
        <v>40</v>
      </c>
      <c r="K3155" s="1">
        <v>94110</v>
      </c>
      <c r="L3155" s="1" t="s">
        <v>41</v>
      </c>
      <c r="M3155" s="1" t="s">
        <v>2459</v>
      </c>
      <c r="N3155" s="1" t="s">
        <v>43</v>
      </c>
      <c r="O3155" s="1" t="s">
        <v>44</v>
      </c>
      <c r="P3155" s="1" t="s">
        <v>2460</v>
      </c>
      <c r="Q3155" s="10">
        <v>9.9600000000000009</v>
      </c>
      <c r="R3155" s="25">
        <v>2</v>
      </c>
      <c r="S3155" s="10">
        <v>19.920000000000002</v>
      </c>
      <c r="T3155" s="1">
        <v>0</v>
      </c>
      <c r="U3155" s="10">
        <v>4.5815999999999999</v>
      </c>
    </row>
    <row r="3156" spans="1:21" x14ac:dyDescent="0.3">
      <c r="A3156" t="s">
        <v>4468</v>
      </c>
      <c r="B3156" s="2">
        <v>43812</v>
      </c>
      <c r="C3156" s="2">
        <v>43814</v>
      </c>
      <c r="D3156" s="1" t="s">
        <v>20</v>
      </c>
      <c r="E3156" s="1" t="s">
        <v>3571</v>
      </c>
      <c r="F3156" s="1" t="s">
        <v>3572</v>
      </c>
      <c r="G3156" s="1" t="s">
        <v>23</v>
      </c>
      <c r="H3156" s="1" t="s">
        <v>24</v>
      </c>
      <c r="I3156" s="1" t="s">
        <v>39</v>
      </c>
      <c r="J3156" s="1" t="s">
        <v>40</v>
      </c>
      <c r="K3156" s="1">
        <v>90036</v>
      </c>
      <c r="L3156" s="1" t="s">
        <v>41</v>
      </c>
      <c r="M3156" s="1" t="s">
        <v>4469</v>
      </c>
      <c r="N3156" s="1" t="s">
        <v>43</v>
      </c>
      <c r="O3156" s="1" t="s">
        <v>44</v>
      </c>
      <c r="P3156" s="1" t="s">
        <v>4470</v>
      </c>
      <c r="Q3156" s="10">
        <v>9.9600000000000009</v>
      </c>
      <c r="R3156" s="25">
        <v>2</v>
      </c>
      <c r="S3156" s="10">
        <v>19.920000000000002</v>
      </c>
      <c r="T3156" s="1">
        <v>0</v>
      </c>
      <c r="U3156" s="10">
        <v>4.5815999999999999</v>
      </c>
    </row>
    <row r="3157" spans="1:21" x14ac:dyDescent="0.3">
      <c r="A3157" t="s">
        <v>7545</v>
      </c>
      <c r="B3157" s="2">
        <v>44512</v>
      </c>
      <c r="C3157" s="2">
        <v>44516</v>
      </c>
      <c r="D3157" s="1" t="s">
        <v>47</v>
      </c>
      <c r="E3157" s="1" t="s">
        <v>3199</v>
      </c>
      <c r="F3157" s="1" t="s">
        <v>3200</v>
      </c>
      <c r="G3157" s="1" t="s">
        <v>23</v>
      </c>
      <c r="H3157" s="1" t="s">
        <v>24</v>
      </c>
      <c r="I3157" s="1" t="s">
        <v>92</v>
      </c>
      <c r="J3157" s="1" t="s">
        <v>93</v>
      </c>
      <c r="K3157" s="1">
        <v>98115</v>
      </c>
      <c r="L3157" s="1" t="s">
        <v>41</v>
      </c>
      <c r="M3157" s="1" t="s">
        <v>2643</v>
      </c>
      <c r="N3157" s="1" t="s">
        <v>43</v>
      </c>
      <c r="O3157" s="1" t="s">
        <v>44</v>
      </c>
      <c r="P3157" s="1" t="s">
        <v>2644</v>
      </c>
      <c r="Q3157" s="10">
        <v>9.9600000000000009</v>
      </c>
      <c r="R3157" s="25">
        <v>2</v>
      </c>
      <c r="S3157" s="10">
        <v>19.920000000000002</v>
      </c>
      <c r="T3157" s="1">
        <v>0</v>
      </c>
      <c r="U3157" s="10">
        <v>4.5815999999999999</v>
      </c>
    </row>
    <row r="3158" spans="1:21" x14ac:dyDescent="0.3">
      <c r="A3158" t="s">
        <v>5822</v>
      </c>
      <c r="B3158" s="2">
        <v>43820</v>
      </c>
      <c r="C3158" s="2">
        <v>43824</v>
      </c>
      <c r="D3158" s="1" t="s">
        <v>47</v>
      </c>
      <c r="E3158" s="1" t="s">
        <v>425</v>
      </c>
      <c r="F3158" s="1" t="s">
        <v>426</v>
      </c>
      <c r="G3158" s="1" t="s">
        <v>38</v>
      </c>
      <c r="H3158" s="1" t="s">
        <v>24</v>
      </c>
      <c r="I3158" s="1" t="s">
        <v>1071</v>
      </c>
      <c r="J3158" s="1" t="s">
        <v>448</v>
      </c>
      <c r="K3158" s="1">
        <v>80906</v>
      </c>
      <c r="L3158" s="1" t="s">
        <v>41</v>
      </c>
      <c r="M3158" s="1" t="s">
        <v>3546</v>
      </c>
      <c r="N3158" s="1" t="s">
        <v>43</v>
      </c>
      <c r="O3158" s="1" t="s">
        <v>75</v>
      </c>
      <c r="P3158" s="1" t="s">
        <v>3547</v>
      </c>
      <c r="Q3158" s="10">
        <v>60.984000000000009</v>
      </c>
      <c r="R3158" s="25">
        <v>7</v>
      </c>
      <c r="S3158" s="10">
        <v>426.88800000000003</v>
      </c>
      <c r="T3158" s="1">
        <v>0.2</v>
      </c>
      <c r="U3158" s="10">
        <v>4.5737999999999985</v>
      </c>
    </row>
    <row r="3159" spans="1:21" x14ac:dyDescent="0.3">
      <c r="A3159" t="s">
        <v>8886</v>
      </c>
      <c r="B3159" s="2">
        <v>44398</v>
      </c>
      <c r="C3159" s="2">
        <v>44404</v>
      </c>
      <c r="D3159" s="1" t="s">
        <v>47</v>
      </c>
      <c r="E3159" s="1" t="s">
        <v>7569</v>
      </c>
      <c r="F3159" s="1" t="s">
        <v>7570</v>
      </c>
      <c r="G3159" s="1" t="s">
        <v>23</v>
      </c>
      <c r="H3159" s="1" t="s">
        <v>24</v>
      </c>
      <c r="I3159" s="1" t="s">
        <v>261</v>
      </c>
      <c r="J3159" s="1" t="s">
        <v>262</v>
      </c>
      <c r="K3159" s="1">
        <v>10024</v>
      </c>
      <c r="L3159" s="1" t="s">
        <v>143</v>
      </c>
      <c r="M3159" s="1" t="s">
        <v>5184</v>
      </c>
      <c r="N3159" s="1" t="s">
        <v>43</v>
      </c>
      <c r="O3159" s="1" t="s">
        <v>75</v>
      </c>
      <c r="P3159" s="1" t="s">
        <v>5185</v>
      </c>
      <c r="Q3159" s="10">
        <v>17.48</v>
      </c>
      <c r="R3159" s="25">
        <v>4</v>
      </c>
      <c r="S3159" s="10">
        <v>69.92</v>
      </c>
      <c r="T3159" s="1">
        <v>0</v>
      </c>
      <c r="U3159" s="10">
        <v>4.5448000000000004</v>
      </c>
    </row>
    <row r="3160" spans="1:21" x14ac:dyDescent="0.3">
      <c r="A3160" t="s">
        <v>10556</v>
      </c>
      <c r="B3160" s="2">
        <v>43998</v>
      </c>
      <c r="C3160" s="2">
        <v>44004</v>
      </c>
      <c r="D3160" s="1" t="s">
        <v>47</v>
      </c>
      <c r="E3160" s="1" t="s">
        <v>3021</v>
      </c>
      <c r="F3160" s="1" t="s">
        <v>3022</v>
      </c>
      <c r="G3160" s="1" t="s">
        <v>23</v>
      </c>
      <c r="H3160" s="1" t="s">
        <v>24</v>
      </c>
      <c r="I3160" s="1" t="s">
        <v>598</v>
      </c>
      <c r="J3160" s="1" t="s">
        <v>240</v>
      </c>
      <c r="K3160" s="1">
        <v>19711</v>
      </c>
      <c r="L3160" s="1" t="s">
        <v>143</v>
      </c>
      <c r="M3160" s="1" t="s">
        <v>4051</v>
      </c>
      <c r="N3160" s="1" t="s">
        <v>43</v>
      </c>
      <c r="O3160" s="1" t="s">
        <v>44</v>
      </c>
      <c r="P3160" s="1" t="s">
        <v>4052</v>
      </c>
      <c r="Q3160" s="10">
        <v>9.4499999999999993</v>
      </c>
      <c r="R3160" s="25">
        <v>3</v>
      </c>
      <c r="S3160" s="10">
        <v>28.349999999999998</v>
      </c>
      <c r="T3160" s="1">
        <v>0</v>
      </c>
      <c r="U3160" s="10">
        <v>4.5359999999999996</v>
      </c>
    </row>
    <row r="3161" spans="1:21" x14ac:dyDescent="0.3">
      <c r="A3161" t="s">
        <v>2686</v>
      </c>
      <c r="B3161" s="2">
        <v>43580</v>
      </c>
      <c r="C3161" s="2">
        <v>43583</v>
      </c>
      <c r="D3161" s="1" t="s">
        <v>20</v>
      </c>
      <c r="E3161" s="1" t="s">
        <v>2687</v>
      </c>
      <c r="F3161" s="1" t="s">
        <v>2688</v>
      </c>
      <c r="G3161" s="1" t="s">
        <v>38</v>
      </c>
      <c r="H3161" s="1" t="s">
        <v>24</v>
      </c>
      <c r="I3161" s="1" t="s">
        <v>39</v>
      </c>
      <c r="J3161" s="1" t="s">
        <v>40</v>
      </c>
      <c r="K3161" s="1">
        <v>90045</v>
      </c>
      <c r="L3161" s="1" t="s">
        <v>41</v>
      </c>
      <c r="M3161" s="1" t="s">
        <v>2689</v>
      </c>
      <c r="N3161" s="1" t="s">
        <v>43</v>
      </c>
      <c r="O3161" s="1" t="s">
        <v>72</v>
      </c>
      <c r="P3161" s="1" t="s">
        <v>2690</v>
      </c>
      <c r="Q3161" s="10">
        <v>13.943999999999999</v>
      </c>
      <c r="R3161" s="25">
        <v>3</v>
      </c>
      <c r="S3161" s="10">
        <v>41.831999999999994</v>
      </c>
      <c r="T3161" s="1">
        <v>0.2</v>
      </c>
      <c r="U3161" s="10">
        <v>4.5317999999999996</v>
      </c>
    </row>
    <row r="3162" spans="1:21" x14ac:dyDescent="0.3">
      <c r="A3162" t="s">
        <v>3081</v>
      </c>
      <c r="B3162" s="2">
        <v>43571</v>
      </c>
      <c r="C3162" s="2">
        <v>43576</v>
      </c>
      <c r="D3162" s="1" t="s">
        <v>47</v>
      </c>
      <c r="E3162" s="1" t="s">
        <v>3082</v>
      </c>
      <c r="F3162" s="1" t="s">
        <v>3083</v>
      </c>
      <c r="G3162" s="1" t="s">
        <v>38</v>
      </c>
      <c r="H3162" s="1" t="s">
        <v>24</v>
      </c>
      <c r="I3162" s="1" t="s">
        <v>2795</v>
      </c>
      <c r="J3162" s="1" t="s">
        <v>489</v>
      </c>
      <c r="K3162" s="1">
        <v>43615</v>
      </c>
      <c r="L3162" s="1" t="s">
        <v>143</v>
      </c>
      <c r="M3162" s="1" t="s">
        <v>2105</v>
      </c>
      <c r="N3162" s="1" t="s">
        <v>43</v>
      </c>
      <c r="O3162" s="1" t="s">
        <v>75</v>
      </c>
      <c r="P3162" s="1" t="s">
        <v>2106</v>
      </c>
      <c r="Q3162" s="10">
        <v>45.216000000000001</v>
      </c>
      <c r="R3162" s="25">
        <v>3</v>
      </c>
      <c r="S3162" s="10">
        <v>135.648</v>
      </c>
      <c r="T3162" s="1">
        <v>0.2</v>
      </c>
      <c r="U3162" s="10">
        <v>4.5215999999999994</v>
      </c>
    </row>
    <row r="3163" spans="1:21" x14ac:dyDescent="0.3">
      <c r="A3163" t="s">
        <v>7421</v>
      </c>
      <c r="B3163" s="2">
        <v>44533</v>
      </c>
      <c r="C3163" s="2">
        <v>44540</v>
      </c>
      <c r="D3163" s="1" t="s">
        <v>47</v>
      </c>
      <c r="E3163" s="1" t="s">
        <v>3571</v>
      </c>
      <c r="F3163" s="1" t="s">
        <v>3572</v>
      </c>
      <c r="G3163" s="1" t="s">
        <v>23</v>
      </c>
      <c r="H3163" s="1" t="s">
        <v>24</v>
      </c>
      <c r="I3163" s="1" t="s">
        <v>1680</v>
      </c>
      <c r="J3163" s="1" t="s">
        <v>85</v>
      </c>
      <c r="K3163" s="1">
        <v>28314</v>
      </c>
      <c r="L3163" s="1" t="s">
        <v>27</v>
      </c>
      <c r="M3163" s="1" t="s">
        <v>2105</v>
      </c>
      <c r="N3163" s="1" t="s">
        <v>43</v>
      </c>
      <c r="O3163" s="1" t="s">
        <v>75</v>
      </c>
      <c r="P3163" s="1" t="s">
        <v>2106</v>
      </c>
      <c r="Q3163" s="10">
        <v>45.216000000000001</v>
      </c>
      <c r="R3163" s="25">
        <v>3</v>
      </c>
      <c r="S3163" s="10">
        <v>135.648</v>
      </c>
      <c r="T3163" s="1">
        <v>0.2</v>
      </c>
      <c r="U3163" s="10">
        <v>4.5215999999999994</v>
      </c>
    </row>
    <row r="3164" spans="1:21" x14ac:dyDescent="0.3">
      <c r="A3164" t="s">
        <v>3523</v>
      </c>
      <c r="B3164" s="2">
        <v>44560</v>
      </c>
      <c r="C3164" s="2">
        <v>44564</v>
      </c>
      <c r="D3164" s="1" t="s">
        <v>47</v>
      </c>
      <c r="E3164" s="1" t="s">
        <v>3524</v>
      </c>
      <c r="F3164" s="1" t="s">
        <v>3525</v>
      </c>
      <c r="G3164" s="1" t="s">
        <v>38</v>
      </c>
      <c r="H3164" s="1" t="s">
        <v>24</v>
      </c>
      <c r="I3164" s="1" t="s">
        <v>737</v>
      </c>
      <c r="J3164" s="1" t="s">
        <v>40</v>
      </c>
      <c r="K3164" s="1">
        <v>94533</v>
      </c>
      <c r="L3164" s="1" t="s">
        <v>41</v>
      </c>
      <c r="M3164" s="1" t="s">
        <v>2022</v>
      </c>
      <c r="N3164" s="1" t="s">
        <v>43</v>
      </c>
      <c r="O3164" s="1" t="s">
        <v>72</v>
      </c>
      <c r="P3164" s="1" t="s">
        <v>2023</v>
      </c>
      <c r="Q3164" s="10">
        <v>13.904</v>
      </c>
      <c r="R3164" s="25">
        <v>2</v>
      </c>
      <c r="S3164" s="10">
        <v>27.808</v>
      </c>
      <c r="T3164" s="1">
        <v>0.2</v>
      </c>
      <c r="U3164" s="10">
        <v>4.5187999999999997</v>
      </c>
    </row>
    <row r="3165" spans="1:21" x14ac:dyDescent="0.3">
      <c r="A3165" t="s">
        <v>7775</v>
      </c>
      <c r="B3165" s="2">
        <v>44311</v>
      </c>
      <c r="C3165" s="2">
        <v>44315</v>
      </c>
      <c r="D3165" s="1" t="s">
        <v>20</v>
      </c>
      <c r="E3165" s="1" t="s">
        <v>3850</v>
      </c>
      <c r="F3165" s="1" t="s">
        <v>3851</v>
      </c>
      <c r="G3165" s="1" t="s">
        <v>23</v>
      </c>
      <c r="H3165" s="1" t="s">
        <v>24</v>
      </c>
      <c r="I3165" s="1" t="s">
        <v>39</v>
      </c>
      <c r="J3165" s="1" t="s">
        <v>40</v>
      </c>
      <c r="K3165" s="1">
        <v>90049</v>
      </c>
      <c r="L3165" s="1" t="s">
        <v>41</v>
      </c>
      <c r="M3165" s="1" t="s">
        <v>2022</v>
      </c>
      <c r="N3165" s="1" t="s">
        <v>43</v>
      </c>
      <c r="O3165" s="1" t="s">
        <v>72</v>
      </c>
      <c r="P3165" s="1" t="s">
        <v>2023</v>
      </c>
      <c r="Q3165" s="10">
        <v>13.904</v>
      </c>
      <c r="R3165" s="25">
        <v>2</v>
      </c>
      <c r="S3165" s="10">
        <v>27.808</v>
      </c>
      <c r="T3165" s="1">
        <v>0.2</v>
      </c>
      <c r="U3165" s="10">
        <v>4.5187999999999997</v>
      </c>
    </row>
    <row r="3166" spans="1:21" x14ac:dyDescent="0.3">
      <c r="A3166" t="s">
        <v>9059</v>
      </c>
      <c r="B3166" s="2">
        <v>44517</v>
      </c>
      <c r="C3166" s="2">
        <v>44524</v>
      </c>
      <c r="D3166" s="1" t="s">
        <v>47</v>
      </c>
      <c r="E3166" s="1" t="s">
        <v>504</v>
      </c>
      <c r="F3166" s="1" t="s">
        <v>505</v>
      </c>
      <c r="G3166" s="1" t="s">
        <v>38</v>
      </c>
      <c r="H3166" s="1" t="s">
        <v>24</v>
      </c>
      <c r="I3166" s="1" t="s">
        <v>92</v>
      </c>
      <c r="J3166" s="1" t="s">
        <v>93</v>
      </c>
      <c r="K3166" s="1">
        <v>98103</v>
      </c>
      <c r="L3166" s="1" t="s">
        <v>41</v>
      </c>
      <c r="M3166" s="1" t="s">
        <v>2022</v>
      </c>
      <c r="N3166" s="1" t="s">
        <v>43</v>
      </c>
      <c r="O3166" s="1" t="s">
        <v>72</v>
      </c>
      <c r="P3166" s="1" t="s">
        <v>2023</v>
      </c>
      <c r="Q3166" s="10">
        <v>13.904</v>
      </c>
      <c r="R3166" s="25">
        <v>2</v>
      </c>
      <c r="S3166" s="10">
        <v>27.808</v>
      </c>
      <c r="T3166" s="1">
        <v>0.2</v>
      </c>
      <c r="U3166" s="10">
        <v>4.5187999999999997</v>
      </c>
    </row>
    <row r="3167" spans="1:21" x14ac:dyDescent="0.3">
      <c r="A3167" t="s">
        <v>10137</v>
      </c>
      <c r="B3167" s="2">
        <v>43299</v>
      </c>
      <c r="C3167" s="2">
        <v>43304</v>
      </c>
      <c r="D3167" s="1" t="s">
        <v>47</v>
      </c>
      <c r="E3167" s="1" t="s">
        <v>6256</v>
      </c>
      <c r="F3167" s="1" t="s">
        <v>6257</v>
      </c>
      <c r="G3167" s="1" t="s">
        <v>23</v>
      </c>
      <c r="H3167" s="1" t="s">
        <v>24</v>
      </c>
      <c r="I3167" s="1" t="s">
        <v>1483</v>
      </c>
      <c r="J3167" s="1" t="s">
        <v>262</v>
      </c>
      <c r="K3167" s="1">
        <v>10801</v>
      </c>
      <c r="L3167" s="1" t="s">
        <v>143</v>
      </c>
      <c r="M3167" s="1" t="s">
        <v>2022</v>
      </c>
      <c r="N3167" s="1" t="s">
        <v>43</v>
      </c>
      <c r="O3167" s="1" t="s">
        <v>72</v>
      </c>
      <c r="P3167" s="1" t="s">
        <v>2023</v>
      </c>
      <c r="Q3167" s="10">
        <v>13.904</v>
      </c>
      <c r="R3167" s="25">
        <v>2</v>
      </c>
      <c r="S3167" s="10">
        <v>27.808</v>
      </c>
      <c r="T3167" s="1">
        <v>0.2</v>
      </c>
      <c r="U3167" s="10">
        <v>4.5187999999999997</v>
      </c>
    </row>
    <row r="3168" spans="1:21" x14ac:dyDescent="0.3">
      <c r="A3168" t="s">
        <v>7629</v>
      </c>
      <c r="B3168" s="2">
        <v>43446</v>
      </c>
      <c r="C3168" s="2">
        <v>43449</v>
      </c>
      <c r="D3168" s="1" t="s">
        <v>20</v>
      </c>
      <c r="E3168" s="1" t="s">
        <v>932</v>
      </c>
      <c r="F3168" s="1" t="s">
        <v>933</v>
      </c>
      <c r="G3168" s="1" t="s">
        <v>23</v>
      </c>
      <c r="H3168" s="1" t="s">
        <v>24</v>
      </c>
      <c r="I3168" s="1" t="s">
        <v>3143</v>
      </c>
      <c r="J3168" s="1" t="s">
        <v>40</v>
      </c>
      <c r="K3168" s="1">
        <v>94601</v>
      </c>
      <c r="L3168" s="1" t="s">
        <v>41</v>
      </c>
      <c r="M3168" s="1" t="s">
        <v>3870</v>
      </c>
      <c r="N3168" s="1" t="s">
        <v>29</v>
      </c>
      <c r="O3168" s="1" t="s">
        <v>62</v>
      </c>
      <c r="P3168" s="1" t="s">
        <v>3871</v>
      </c>
      <c r="Q3168" s="10">
        <v>12.54</v>
      </c>
      <c r="R3168" s="25">
        <v>3</v>
      </c>
      <c r="S3168" s="10">
        <v>37.619999999999997</v>
      </c>
      <c r="T3168" s="1">
        <v>0</v>
      </c>
      <c r="U3168" s="10">
        <v>4.5144000000000002</v>
      </c>
    </row>
    <row r="3169" spans="1:21" x14ac:dyDescent="0.3">
      <c r="A3169" t="s">
        <v>9709</v>
      </c>
      <c r="B3169" s="2">
        <v>43804</v>
      </c>
      <c r="C3169" s="2">
        <v>43805</v>
      </c>
      <c r="D3169" s="1" t="s">
        <v>183</v>
      </c>
      <c r="E3169" s="1" t="s">
        <v>139</v>
      </c>
      <c r="F3169" s="1" t="s">
        <v>140</v>
      </c>
      <c r="G3169" s="1" t="s">
        <v>23</v>
      </c>
      <c r="H3169" s="1" t="s">
        <v>24</v>
      </c>
      <c r="I3169" s="1" t="s">
        <v>806</v>
      </c>
      <c r="J3169" s="1" t="s">
        <v>101</v>
      </c>
      <c r="K3169" s="1">
        <v>75220</v>
      </c>
      <c r="L3169" s="1" t="s">
        <v>102</v>
      </c>
      <c r="M3169" s="1" t="s">
        <v>6097</v>
      </c>
      <c r="N3169" s="1" t="s">
        <v>43</v>
      </c>
      <c r="O3169" s="1" t="s">
        <v>65</v>
      </c>
      <c r="P3169" s="1" t="s">
        <v>6098</v>
      </c>
      <c r="Q3169" s="10">
        <v>45.04</v>
      </c>
      <c r="R3169" s="25">
        <v>2</v>
      </c>
      <c r="S3169" s="10">
        <v>90.08</v>
      </c>
      <c r="T3169" s="1">
        <v>0.2</v>
      </c>
      <c r="U3169" s="10">
        <v>4.5040000000000031</v>
      </c>
    </row>
    <row r="3170" spans="1:21" x14ac:dyDescent="0.3">
      <c r="A3170" t="s">
        <v>9153</v>
      </c>
      <c r="B3170" s="2">
        <v>44031</v>
      </c>
      <c r="C3170" s="2">
        <v>44033</v>
      </c>
      <c r="D3170" s="1" t="s">
        <v>183</v>
      </c>
      <c r="E3170" s="1" t="s">
        <v>3533</v>
      </c>
      <c r="F3170" s="1" t="s">
        <v>3534</v>
      </c>
      <c r="G3170" s="1" t="s">
        <v>99</v>
      </c>
      <c r="H3170" s="1" t="s">
        <v>24</v>
      </c>
      <c r="I3170" s="1" t="s">
        <v>124</v>
      </c>
      <c r="J3170" s="1" t="s">
        <v>40</v>
      </c>
      <c r="K3170" s="1">
        <v>94110</v>
      </c>
      <c r="L3170" s="1" t="s">
        <v>41</v>
      </c>
      <c r="M3170" s="1" t="s">
        <v>8948</v>
      </c>
      <c r="N3170" s="1" t="s">
        <v>68</v>
      </c>
      <c r="O3170" s="1" t="s">
        <v>69</v>
      </c>
      <c r="P3170" s="1" t="s">
        <v>8949</v>
      </c>
      <c r="Q3170" s="10">
        <v>35.984000000000002</v>
      </c>
      <c r="R3170" s="25">
        <v>2</v>
      </c>
      <c r="S3170" s="10">
        <v>71.968000000000004</v>
      </c>
      <c r="T3170" s="1">
        <v>0.2</v>
      </c>
      <c r="U3170" s="10">
        <v>4.4979999999999958</v>
      </c>
    </row>
    <row r="3171" spans="1:21" x14ac:dyDescent="0.3">
      <c r="A3171" t="s">
        <v>7116</v>
      </c>
      <c r="B3171" s="2">
        <v>44100</v>
      </c>
      <c r="C3171" s="2">
        <v>44105</v>
      </c>
      <c r="D3171" s="1" t="s">
        <v>20</v>
      </c>
      <c r="E3171" s="1" t="s">
        <v>6960</v>
      </c>
      <c r="F3171" s="1" t="s">
        <v>6961</v>
      </c>
      <c r="G3171" s="1" t="s">
        <v>38</v>
      </c>
      <c r="H3171" s="1" t="s">
        <v>24</v>
      </c>
      <c r="I3171" s="1" t="s">
        <v>7117</v>
      </c>
      <c r="J3171" s="1" t="s">
        <v>480</v>
      </c>
      <c r="K3171" s="1">
        <v>52240</v>
      </c>
      <c r="L3171" s="1" t="s">
        <v>102</v>
      </c>
      <c r="M3171" s="1" t="s">
        <v>7118</v>
      </c>
      <c r="N3171" s="1" t="s">
        <v>43</v>
      </c>
      <c r="O3171" s="1" t="s">
        <v>87</v>
      </c>
      <c r="P3171" s="1" t="s">
        <v>7119</v>
      </c>
      <c r="Q3171" s="10">
        <v>9.99</v>
      </c>
      <c r="R3171" s="25">
        <v>1</v>
      </c>
      <c r="S3171" s="10">
        <v>9.99</v>
      </c>
      <c r="T3171" s="1">
        <v>0</v>
      </c>
      <c r="U3171" s="10">
        <v>4.4954999999999998</v>
      </c>
    </row>
    <row r="3172" spans="1:21" x14ac:dyDescent="0.3">
      <c r="A3172" t="s">
        <v>3507</v>
      </c>
      <c r="B3172" s="2">
        <v>43650</v>
      </c>
      <c r="C3172" s="2">
        <v>43654</v>
      </c>
      <c r="D3172" s="1" t="s">
        <v>47</v>
      </c>
      <c r="E3172" s="1" t="s">
        <v>522</v>
      </c>
      <c r="F3172" s="1" t="s">
        <v>523</v>
      </c>
      <c r="G3172" s="1" t="s">
        <v>99</v>
      </c>
      <c r="H3172" s="1" t="s">
        <v>24</v>
      </c>
      <c r="I3172" s="1" t="s">
        <v>261</v>
      </c>
      <c r="J3172" s="1" t="s">
        <v>262</v>
      </c>
      <c r="K3172" s="1">
        <v>10035</v>
      </c>
      <c r="L3172" s="1" t="s">
        <v>143</v>
      </c>
      <c r="M3172" s="1" t="s">
        <v>3508</v>
      </c>
      <c r="N3172" s="1" t="s">
        <v>43</v>
      </c>
      <c r="O3172" s="1" t="s">
        <v>65</v>
      </c>
      <c r="P3172" s="1" t="s">
        <v>3509</v>
      </c>
      <c r="Q3172" s="10">
        <v>15.48</v>
      </c>
      <c r="R3172" s="25">
        <v>3</v>
      </c>
      <c r="S3172" s="10">
        <v>46.44</v>
      </c>
      <c r="T3172" s="1">
        <v>0</v>
      </c>
      <c r="U3172" s="10">
        <v>4.4891999999999985</v>
      </c>
    </row>
    <row r="3173" spans="1:21" x14ac:dyDescent="0.3">
      <c r="A3173" t="s">
        <v>10230</v>
      </c>
      <c r="B3173" s="2">
        <v>43942</v>
      </c>
      <c r="C3173" s="2">
        <v>43942</v>
      </c>
      <c r="D3173" s="1" t="s">
        <v>1276</v>
      </c>
      <c r="E3173" s="1" t="s">
        <v>4462</v>
      </c>
      <c r="F3173" s="1" t="s">
        <v>4463</v>
      </c>
      <c r="G3173" s="1" t="s">
        <v>23</v>
      </c>
      <c r="H3173" s="1" t="s">
        <v>24</v>
      </c>
      <c r="I3173" s="1" t="s">
        <v>8238</v>
      </c>
      <c r="J3173" s="1" t="s">
        <v>738</v>
      </c>
      <c r="K3173" s="1">
        <v>6460</v>
      </c>
      <c r="L3173" s="1" t="s">
        <v>143</v>
      </c>
      <c r="M3173" s="1" t="s">
        <v>3508</v>
      </c>
      <c r="N3173" s="1" t="s">
        <v>43</v>
      </c>
      <c r="O3173" s="1" t="s">
        <v>65</v>
      </c>
      <c r="P3173" s="1" t="s">
        <v>3509</v>
      </c>
      <c r="Q3173" s="10">
        <v>15.48</v>
      </c>
      <c r="R3173" s="25">
        <v>3</v>
      </c>
      <c r="S3173" s="10">
        <v>46.44</v>
      </c>
      <c r="T3173" s="1">
        <v>0</v>
      </c>
      <c r="U3173" s="10">
        <v>4.4891999999999985</v>
      </c>
    </row>
    <row r="3174" spans="1:21" x14ac:dyDescent="0.3">
      <c r="A3174" t="s">
        <v>9562</v>
      </c>
      <c r="B3174" s="2">
        <v>43295</v>
      </c>
      <c r="C3174" s="2">
        <v>43298</v>
      </c>
      <c r="D3174" s="1" t="s">
        <v>20</v>
      </c>
      <c r="E3174" s="1" t="s">
        <v>4515</v>
      </c>
      <c r="F3174" s="1" t="s">
        <v>4516</v>
      </c>
      <c r="G3174" s="1" t="s">
        <v>38</v>
      </c>
      <c r="H3174" s="1" t="s">
        <v>24</v>
      </c>
      <c r="I3174" s="1" t="s">
        <v>261</v>
      </c>
      <c r="J3174" s="1" t="s">
        <v>262</v>
      </c>
      <c r="K3174" s="1">
        <v>10009</v>
      </c>
      <c r="L3174" s="1" t="s">
        <v>143</v>
      </c>
      <c r="M3174" s="1" t="s">
        <v>3353</v>
      </c>
      <c r="N3174" s="1" t="s">
        <v>43</v>
      </c>
      <c r="O3174" s="1" t="s">
        <v>65</v>
      </c>
      <c r="P3174" s="1" t="s">
        <v>3354</v>
      </c>
      <c r="Q3174" s="10">
        <v>17.940000000000001</v>
      </c>
      <c r="R3174" s="25">
        <v>3</v>
      </c>
      <c r="S3174" s="10">
        <v>53.820000000000007</v>
      </c>
      <c r="T3174" s="1">
        <v>0</v>
      </c>
      <c r="U3174" s="10">
        <v>4.4850000000000003</v>
      </c>
    </row>
    <row r="3175" spans="1:21" x14ac:dyDescent="0.3">
      <c r="A3175" t="s">
        <v>7310</v>
      </c>
      <c r="B3175" s="2">
        <v>44334</v>
      </c>
      <c r="C3175" s="2">
        <v>44335</v>
      </c>
      <c r="D3175" s="1" t="s">
        <v>183</v>
      </c>
      <c r="E3175" s="1" t="s">
        <v>3511</v>
      </c>
      <c r="F3175" s="1" t="s">
        <v>3512</v>
      </c>
      <c r="G3175" s="1" t="s">
        <v>38</v>
      </c>
      <c r="H3175" s="1" t="s">
        <v>24</v>
      </c>
      <c r="I3175" s="1" t="s">
        <v>7311</v>
      </c>
      <c r="J3175" s="1" t="s">
        <v>1258</v>
      </c>
      <c r="K3175" s="1">
        <v>30328</v>
      </c>
      <c r="L3175" s="1" t="s">
        <v>27</v>
      </c>
      <c r="M3175" s="1" t="s">
        <v>136</v>
      </c>
      <c r="N3175" s="1" t="s">
        <v>43</v>
      </c>
      <c r="O3175" s="1" t="s">
        <v>75</v>
      </c>
      <c r="P3175" s="1" t="s">
        <v>137</v>
      </c>
      <c r="Q3175" s="10">
        <v>17.239999999999998</v>
      </c>
      <c r="R3175" s="25">
        <v>2</v>
      </c>
      <c r="S3175" s="10">
        <v>34.479999999999997</v>
      </c>
      <c r="T3175" s="1">
        <v>0</v>
      </c>
      <c r="U3175" s="10">
        <v>4.4824000000000002</v>
      </c>
    </row>
    <row r="3176" spans="1:21" x14ac:dyDescent="0.3">
      <c r="A3176" t="s">
        <v>7615</v>
      </c>
      <c r="B3176" s="2">
        <v>43966</v>
      </c>
      <c r="C3176" s="2">
        <v>43972</v>
      </c>
      <c r="D3176" s="1" t="s">
        <v>47</v>
      </c>
      <c r="E3176" s="1" t="s">
        <v>5497</v>
      </c>
      <c r="F3176" s="1" t="s">
        <v>5498</v>
      </c>
      <c r="G3176" s="1" t="s">
        <v>23</v>
      </c>
      <c r="H3176" s="1" t="s">
        <v>24</v>
      </c>
      <c r="I3176" s="1" t="s">
        <v>261</v>
      </c>
      <c r="J3176" s="1" t="s">
        <v>262</v>
      </c>
      <c r="K3176" s="1">
        <v>10035</v>
      </c>
      <c r="L3176" s="1" t="s">
        <v>143</v>
      </c>
      <c r="M3176" s="1" t="s">
        <v>4751</v>
      </c>
      <c r="N3176" s="1" t="s">
        <v>43</v>
      </c>
      <c r="O3176" s="1" t="s">
        <v>72</v>
      </c>
      <c r="P3176" s="1" t="s">
        <v>4752</v>
      </c>
      <c r="Q3176" s="10">
        <v>13.776000000000002</v>
      </c>
      <c r="R3176" s="25">
        <v>3</v>
      </c>
      <c r="S3176" s="10">
        <v>41.328000000000003</v>
      </c>
      <c r="T3176" s="1">
        <v>0.2</v>
      </c>
      <c r="U3176" s="10">
        <v>4.4771999999999998</v>
      </c>
    </row>
    <row r="3177" spans="1:21" x14ac:dyDescent="0.3">
      <c r="A3177" t="s">
        <v>8580</v>
      </c>
      <c r="B3177" s="2">
        <v>44029</v>
      </c>
      <c r="C3177" s="2">
        <v>44034</v>
      </c>
      <c r="D3177" s="1" t="s">
        <v>20</v>
      </c>
      <c r="E3177" s="1" t="s">
        <v>5069</v>
      </c>
      <c r="F3177" s="1" t="s">
        <v>5070</v>
      </c>
      <c r="G3177" s="1" t="s">
        <v>23</v>
      </c>
      <c r="H3177" s="1" t="s">
        <v>24</v>
      </c>
      <c r="I3177" s="1" t="s">
        <v>92</v>
      </c>
      <c r="J3177" s="1" t="s">
        <v>93</v>
      </c>
      <c r="K3177" s="1">
        <v>98105</v>
      </c>
      <c r="L3177" s="1" t="s">
        <v>41</v>
      </c>
      <c r="M3177" s="1" t="s">
        <v>5568</v>
      </c>
      <c r="N3177" s="1" t="s">
        <v>29</v>
      </c>
      <c r="O3177" s="1" t="s">
        <v>62</v>
      </c>
      <c r="P3177" s="1" t="s">
        <v>5569</v>
      </c>
      <c r="Q3177" s="10">
        <v>12.419999999999998</v>
      </c>
      <c r="R3177" s="25">
        <v>3</v>
      </c>
      <c r="S3177" s="10">
        <v>37.259999999999991</v>
      </c>
      <c r="T3177" s="1">
        <v>0</v>
      </c>
      <c r="U3177" s="10">
        <v>4.4711999999999996</v>
      </c>
    </row>
    <row r="3178" spans="1:21" x14ac:dyDescent="0.3">
      <c r="A3178" t="s">
        <v>9745</v>
      </c>
      <c r="B3178" s="2">
        <v>44145</v>
      </c>
      <c r="C3178" s="2">
        <v>44148</v>
      </c>
      <c r="D3178" s="1" t="s">
        <v>183</v>
      </c>
      <c r="E3178" s="1" t="s">
        <v>1673</v>
      </c>
      <c r="F3178" s="1" t="s">
        <v>1674</v>
      </c>
      <c r="G3178" s="1" t="s">
        <v>23</v>
      </c>
      <c r="H3178" s="1" t="s">
        <v>24</v>
      </c>
      <c r="I3178" s="1" t="s">
        <v>124</v>
      </c>
      <c r="J3178" s="1" t="s">
        <v>40</v>
      </c>
      <c r="K3178" s="1">
        <v>94110</v>
      </c>
      <c r="L3178" s="1" t="s">
        <v>41</v>
      </c>
      <c r="M3178" s="1" t="s">
        <v>4160</v>
      </c>
      <c r="N3178" s="1" t="s">
        <v>43</v>
      </c>
      <c r="O3178" s="1" t="s">
        <v>56</v>
      </c>
      <c r="P3178" s="1" t="s">
        <v>4161</v>
      </c>
      <c r="Q3178" s="10">
        <v>29.74</v>
      </c>
      <c r="R3178" s="25">
        <v>1</v>
      </c>
      <c r="S3178" s="10">
        <v>29.74</v>
      </c>
      <c r="T3178" s="1">
        <v>0</v>
      </c>
      <c r="U3178" s="10">
        <v>4.4610000000000021</v>
      </c>
    </row>
    <row r="3179" spans="1:21" x14ac:dyDescent="0.3">
      <c r="A3179" t="s">
        <v>3515</v>
      </c>
      <c r="B3179" s="2">
        <v>44145</v>
      </c>
      <c r="C3179" s="2">
        <v>44147</v>
      </c>
      <c r="D3179" s="1" t="s">
        <v>183</v>
      </c>
      <c r="E3179" s="1" t="s">
        <v>2098</v>
      </c>
      <c r="F3179" s="1" t="s">
        <v>2099</v>
      </c>
      <c r="G3179" s="1" t="s">
        <v>99</v>
      </c>
      <c r="H3179" s="1" t="s">
        <v>24</v>
      </c>
      <c r="I3179" s="1" t="s">
        <v>124</v>
      </c>
      <c r="J3179" s="1" t="s">
        <v>40</v>
      </c>
      <c r="K3179" s="1">
        <v>94122</v>
      </c>
      <c r="L3179" s="1" t="s">
        <v>41</v>
      </c>
      <c r="M3179" s="1" t="s">
        <v>3516</v>
      </c>
      <c r="N3179" s="1" t="s">
        <v>43</v>
      </c>
      <c r="O3179" s="1" t="s">
        <v>72</v>
      </c>
      <c r="P3179" s="1" t="s">
        <v>3517</v>
      </c>
      <c r="Q3179" s="10">
        <v>13.216000000000001</v>
      </c>
      <c r="R3179" s="25">
        <v>4</v>
      </c>
      <c r="S3179" s="10">
        <v>52.864000000000004</v>
      </c>
      <c r="T3179" s="1">
        <v>0.2</v>
      </c>
      <c r="U3179" s="10">
        <v>4.4603999999999999</v>
      </c>
    </row>
    <row r="3180" spans="1:21" x14ac:dyDescent="0.3">
      <c r="A3180" t="s">
        <v>10312</v>
      </c>
      <c r="B3180" s="2">
        <v>44097</v>
      </c>
      <c r="C3180" s="2">
        <v>44101</v>
      </c>
      <c r="D3180" s="1" t="s">
        <v>47</v>
      </c>
      <c r="E3180" s="1" t="s">
        <v>2599</v>
      </c>
      <c r="F3180" s="1" t="s">
        <v>2600</v>
      </c>
      <c r="G3180" s="1" t="s">
        <v>38</v>
      </c>
      <c r="H3180" s="1" t="s">
        <v>24</v>
      </c>
      <c r="I3180" s="1" t="s">
        <v>92</v>
      </c>
      <c r="J3180" s="1" t="s">
        <v>93</v>
      </c>
      <c r="K3180" s="1">
        <v>98115</v>
      </c>
      <c r="L3180" s="1" t="s">
        <v>41</v>
      </c>
      <c r="M3180" s="1" t="s">
        <v>3516</v>
      </c>
      <c r="N3180" s="1" t="s">
        <v>43</v>
      </c>
      <c r="O3180" s="1" t="s">
        <v>72</v>
      </c>
      <c r="P3180" s="1" t="s">
        <v>3517</v>
      </c>
      <c r="Q3180" s="10">
        <v>13.216000000000001</v>
      </c>
      <c r="R3180" s="25">
        <v>4</v>
      </c>
      <c r="S3180" s="10">
        <v>52.864000000000004</v>
      </c>
      <c r="T3180" s="1">
        <v>0.2</v>
      </c>
      <c r="U3180" s="10">
        <v>4.4603999999999999</v>
      </c>
    </row>
    <row r="3181" spans="1:21" x14ac:dyDescent="0.3">
      <c r="A3181" t="s">
        <v>9786</v>
      </c>
      <c r="B3181" s="2">
        <v>43809</v>
      </c>
      <c r="C3181" s="2">
        <v>43815</v>
      </c>
      <c r="D3181" s="1" t="s">
        <v>47</v>
      </c>
      <c r="E3181" s="1" t="s">
        <v>2946</v>
      </c>
      <c r="F3181" s="1" t="s">
        <v>2947</v>
      </c>
      <c r="G3181" s="1" t="s">
        <v>23</v>
      </c>
      <c r="H3181" s="1" t="s">
        <v>24</v>
      </c>
      <c r="I3181" s="1" t="s">
        <v>2146</v>
      </c>
      <c r="J3181" s="1" t="s">
        <v>489</v>
      </c>
      <c r="K3181" s="1">
        <v>44105</v>
      </c>
      <c r="L3181" s="1" t="s">
        <v>143</v>
      </c>
      <c r="M3181" s="1" t="s">
        <v>5499</v>
      </c>
      <c r="N3181" s="1" t="s">
        <v>68</v>
      </c>
      <c r="O3181" s="1" t="s">
        <v>156</v>
      </c>
      <c r="P3181" s="1" t="s">
        <v>5500</v>
      </c>
      <c r="Q3181" s="10">
        <v>25.488</v>
      </c>
      <c r="R3181" s="25">
        <v>2</v>
      </c>
      <c r="S3181" s="10">
        <v>50.975999999999999</v>
      </c>
      <c r="T3181" s="1">
        <v>0.2</v>
      </c>
      <c r="U3181" s="10">
        <v>4.4603999999999999</v>
      </c>
    </row>
    <row r="3182" spans="1:21" x14ac:dyDescent="0.3">
      <c r="A3182" t="s">
        <v>9939</v>
      </c>
      <c r="B3182" s="2">
        <v>44181</v>
      </c>
      <c r="C3182" s="2">
        <v>44188</v>
      </c>
      <c r="D3182" s="1" t="s">
        <v>47</v>
      </c>
      <c r="E3182" s="1" t="s">
        <v>1575</v>
      </c>
      <c r="F3182" s="1" t="s">
        <v>1576</v>
      </c>
      <c r="G3182" s="1" t="s">
        <v>99</v>
      </c>
      <c r="H3182" s="1" t="s">
        <v>24</v>
      </c>
      <c r="I3182" s="1" t="s">
        <v>939</v>
      </c>
      <c r="J3182" s="1" t="s">
        <v>40</v>
      </c>
      <c r="K3182" s="1">
        <v>92024</v>
      </c>
      <c r="L3182" s="1" t="s">
        <v>41</v>
      </c>
      <c r="M3182" s="1" t="s">
        <v>1631</v>
      </c>
      <c r="N3182" s="1" t="s">
        <v>68</v>
      </c>
      <c r="O3182" s="1" t="s">
        <v>156</v>
      </c>
      <c r="P3182" s="1" t="s">
        <v>1632</v>
      </c>
      <c r="Q3182" s="10">
        <v>21.209999999999997</v>
      </c>
      <c r="R3182" s="25">
        <v>7</v>
      </c>
      <c r="S3182" s="10">
        <v>148.46999999999997</v>
      </c>
      <c r="T3182" s="1">
        <v>0</v>
      </c>
      <c r="U3182" s="10">
        <v>4.4540999999999986</v>
      </c>
    </row>
    <row r="3183" spans="1:21" x14ac:dyDescent="0.3">
      <c r="A3183" t="s">
        <v>8219</v>
      </c>
      <c r="B3183" s="2">
        <v>44140</v>
      </c>
      <c r="C3183" s="2">
        <v>44140</v>
      </c>
      <c r="D3183" s="1" t="s">
        <v>1276</v>
      </c>
      <c r="E3183" s="1" t="s">
        <v>3580</v>
      </c>
      <c r="F3183" s="1" t="s">
        <v>3581</v>
      </c>
      <c r="G3183" s="1" t="s">
        <v>23</v>
      </c>
      <c r="H3183" s="1" t="s">
        <v>24</v>
      </c>
      <c r="I3183" s="1" t="s">
        <v>1956</v>
      </c>
      <c r="J3183" s="1" t="s">
        <v>101</v>
      </c>
      <c r="K3183" s="1">
        <v>78041</v>
      </c>
      <c r="L3183" s="1" t="s">
        <v>102</v>
      </c>
      <c r="M3183" s="1" t="s">
        <v>2219</v>
      </c>
      <c r="N3183" s="1" t="s">
        <v>43</v>
      </c>
      <c r="O3183" s="1" t="s">
        <v>44</v>
      </c>
      <c r="P3183" s="1" t="s">
        <v>2220</v>
      </c>
      <c r="Q3183" s="10">
        <v>11.840000000000002</v>
      </c>
      <c r="R3183" s="25">
        <v>1</v>
      </c>
      <c r="S3183" s="10">
        <v>11.840000000000002</v>
      </c>
      <c r="T3183" s="1">
        <v>0.2</v>
      </c>
      <c r="U3183" s="10">
        <v>4.4399999999999995</v>
      </c>
    </row>
    <row r="3184" spans="1:21" x14ac:dyDescent="0.3">
      <c r="A3184" t="s">
        <v>9303</v>
      </c>
      <c r="B3184" s="2">
        <v>43807</v>
      </c>
      <c r="C3184" s="2">
        <v>43811</v>
      </c>
      <c r="D3184" s="1" t="s">
        <v>47</v>
      </c>
      <c r="E3184" s="1" t="s">
        <v>3723</v>
      </c>
      <c r="F3184" s="1" t="s">
        <v>3724</v>
      </c>
      <c r="G3184" s="1" t="s">
        <v>38</v>
      </c>
      <c r="H3184" s="1" t="s">
        <v>24</v>
      </c>
      <c r="I3184" s="1" t="s">
        <v>39</v>
      </c>
      <c r="J3184" s="1" t="s">
        <v>40</v>
      </c>
      <c r="K3184" s="1">
        <v>90036</v>
      </c>
      <c r="L3184" s="1" t="s">
        <v>41</v>
      </c>
      <c r="M3184" s="1" t="s">
        <v>112</v>
      </c>
      <c r="N3184" s="1" t="s">
        <v>43</v>
      </c>
      <c r="O3184" s="1" t="s">
        <v>56</v>
      </c>
      <c r="P3184" s="1" t="s">
        <v>113</v>
      </c>
      <c r="Q3184" s="10">
        <v>221.96</v>
      </c>
      <c r="R3184" s="25">
        <v>2</v>
      </c>
      <c r="S3184" s="10">
        <v>443.92</v>
      </c>
      <c r="T3184" s="1">
        <v>0</v>
      </c>
      <c r="U3184" s="10">
        <v>4.4391999999999996</v>
      </c>
    </row>
    <row r="3185" spans="1:21" x14ac:dyDescent="0.3">
      <c r="A3185" t="s">
        <v>8058</v>
      </c>
      <c r="B3185" s="2">
        <v>44467</v>
      </c>
      <c r="C3185" s="2">
        <v>44473</v>
      </c>
      <c r="D3185" s="1" t="s">
        <v>47</v>
      </c>
      <c r="E3185" s="1" t="s">
        <v>1939</v>
      </c>
      <c r="F3185" s="1" t="s">
        <v>1940</v>
      </c>
      <c r="G3185" s="1" t="s">
        <v>23</v>
      </c>
      <c r="H3185" s="1" t="s">
        <v>24</v>
      </c>
      <c r="I3185" s="1" t="s">
        <v>39</v>
      </c>
      <c r="J3185" s="1" t="s">
        <v>40</v>
      </c>
      <c r="K3185" s="1">
        <v>90032</v>
      </c>
      <c r="L3185" s="1" t="s">
        <v>41</v>
      </c>
      <c r="M3185" s="1" t="s">
        <v>254</v>
      </c>
      <c r="N3185" s="1" t="s">
        <v>29</v>
      </c>
      <c r="O3185" s="1" t="s">
        <v>62</v>
      </c>
      <c r="P3185" s="1" t="s">
        <v>255</v>
      </c>
      <c r="Q3185" s="10">
        <v>9.24</v>
      </c>
      <c r="R3185" s="25">
        <v>3</v>
      </c>
      <c r="S3185" s="10">
        <v>27.72</v>
      </c>
      <c r="T3185" s="1">
        <v>0</v>
      </c>
      <c r="U3185" s="10">
        <v>4.4352</v>
      </c>
    </row>
    <row r="3186" spans="1:21" x14ac:dyDescent="0.3">
      <c r="A3186" t="s">
        <v>6241</v>
      </c>
      <c r="B3186" s="2">
        <v>44509</v>
      </c>
      <c r="C3186" s="2">
        <v>44512</v>
      </c>
      <c r="D3186" s="1" t="s">
        <v>20</v>
      </c>
      <c r="E3186" s="1" t="s">
        <v>2568</v>
      </c>
      <c r="F3186" s="1" t="s">
        <v>2569</v>
      </c>
      <c r="G3186" s="1" t="s">
        <v>38</v>
      </c>
      <c r="H3186" s="1" t="s">
        <v>24</v>
      </c>
      <c r="I3186" s="1" t="s">
        <v>373</v>
      </c>
      <c r="J3186" s="1" t="s">
        <v>2697</v>
      </c>
      <c r="K3186" s="1">
        <v>21044</v>
      </c>
      <c r="L3186" s="1" t="s">
        <v>143</v>
      </c>
      <c r="M3186" s="1" t="s">
        <v>2074</v>
      </c>
      <c r="N3186" s="1" t="s">
        <v>43</v>
      </c>
      <c r="O3186" s="1" t="s">
        <v>72</v>
      </c>
      <c r="P3186" s="1" t="s">
        <v>2075</v>
      </c>
      <c r="Q3186" s="10">
        <v>9.64</v>
      </c>
      <c r="R3186" s="25">
        <v>2</v>
      </c>
      <c r="S3186" s="10">
        <v>19.28</v>
      </c>
      <c r="T3186" s="1">
        <v>0</v>
      </c>
      <c r="U3186" s="10">
        <v>4.4344000000000001</v>
      </c>
    </row>
    <row r="3187" spans="1:21" x14ac:dyDescent="0.3">
      <c r="A3187" t="s">
        <v>5465</v>
      </c>
      <c r="B3187" s="2">
        <v>44364</v>
      </c>
      <c r="C3187" s="2">
        <v>44367</v>
      </c>
      <c r="D3187" s="1" t="s">
        <v>183</v>
      </c>
      <c r="E3187" s="1" t="s">
        <v>5466</v>
      </c>
      <c r="F3187" s="1" t="s">
        <v>5467</v>
      </c>
      <c r="G3187" s="1" t="s">
        <v>38</v>
      </c>
      <c r="H3187" s="1" t="s">
        <v>24</v>
      </c>
      <c r="I3187" s="1" t="s">
        <v>4201</v>
      </c>
      <c r="J3187" s="1" t="s">
        <v>206</v>
      </c>
      <c r="K3187" s="1">
        <v>60076</v>
      </c>
      <c r="L3187" s="1" t="s">
        <v>102</v>
      </c>
      <c r="M3187" s="1" t="s">
        <v>3183</v>
      </c>
      <c r="N3187" s="1" t="s">
        <v>43</v>
      </c>
      <c r="O3187" s="1" t="s">
        <v>87</v>
      </c>
      <c r="P3187" s="1" t="s">
        <v>3184</v>
      </c>
      <c r="Q3187" s="10">
        <v>12.224</v>
      </c>
      <c r="R3187" s="25">
        <v>2</v>
      </c>
      <c r="S3187" s="10">
        <v>24.448</v>
      </c>
      <c r="T3187" s="1">
        <v>0.2</v>
      </c>
      <c r="U3187" s="10">
        <v>4.4311999999999996</v>
      </c>
    </row>
    <row r="3188" spans="1:21" x14ac:dyDescent="0.3">
      <c r="A3188" t="s">
        <v>10545</v>
      </c>
      <c r="B3188" s="2">
        <v>43804</v>
      </c>
      <c r="C3188" s="2">
        <v>43810</v>
      </c>
      <c r="D3188" s="1" t="s">
        <v>47</v>
      </c>
      <c r="E3188" s="1" t="s">
        <v>5444</v>
      </c>
      <c r="F3188" s="1" t="s">
        <v>5445</v>
      </c>
      <c r="G3188" s="1" t="s">
        <v>23</v>
      </c>
      <c r="H3188" s="1" t="s">
        <v>24</v>
      </c>
      <c r="I3188" s="1" t="s">
        <v>529</v>
      </c>
      <c r="J3188" s="1" t="s">
        <v>206</v>
      </c>
      <c r="K3188" s="1">
        <v>61701</v>
      </c>
      <c r="L3188" s="1" t="s">
        <v>102</v>
      </c>
      <c r="M3188" s="1" t="s">
        <v>2543</v>
      </c>
      <c r="N3188" s="1" t="s">
        <v>43</v>
      </c>
      <c r="O3188" s="1" t="s">
        <v>168</v>
      </c>
      <c r="P3188" s="1" t="s">
        <v>2544</v>
      </c>
      <c r="Q3188" s="10">
        <v>12.224</v>
      </c>
      <c r="R3188" s="25">
        <v>2</v>
      </c>
      <c r="S3188" s="10">
        <v>24.448</v>
      </c>
      <c r="T3188" s="1">
        <v>0.2</v>
      </c>
      <c r="U3188" s="10">
        <v>4.4311999999999996</v>
      </c>
    </row>
    <row r="3189" spans="1:21" x14ac:dyDescent="0.3">
      <c r="A3189" t="s">
        <v>8622</v>
      </c>
      <c r="B3189" s="2">
        <v>43586</v>
      </c>
      <c r="C3189" s="2">
        <v>43591</v>
      </c>
      <c r="D3189" s="1" t="s">
        <v>47</v>
      </c>
      <c r="E3189" s="1" t="s">
        <v>1175</v>
      </c>
      <c r="F3189" s="1" t="s">
        <v>1176</v>
      </c>
      <c r="G3189" s="1" t="s">
        <v>23</v>
      </c>
      <c r="H3189" s="1" t="s">
        <v>24</v>
      </c>
      <c r="I3189" s="1" t="s">
        <v>124</v>
      </c>
      <c r="J3189" s="1" t="s">
        <v>40</v>
      </c>
      <c r="K3189" s="1">
        <v>94109</v>
      </c>
      <c r="L3189" s="1" t="s">
        <v>41</v>
      </c>
      <c r="M3189" s="1" t="s">
        <v>1322</v>
      </c>
      <c r="N3189" s="1" t="s">
        <v>43</v>
      </c>
      <c r="O3189" s="1" t="s">
        <v>72</v>
      </c>
      <c r="P3189" s="1" t="s">
        <v>1323</v>
      </c>
      <c r="Q3189" s="10">
        <v>12.176000000000002</v>
      </c>
      <c r="R3189" s="25">
        <v>1</v>
      </c>
      <c r="S3189" s="10">
        <v>12.176000000000002</v>
      </c>
      <c r="T3189" s="1">
        <v>0.2</v>
      </c>
      <c r="U3189" s="10">
        <v>4.4137999999999993</v>
      </c>
    </row>
    <row r="3190" spans="1:21" x14ac:dyDescent="0.3">
      <c r="A3190" t="s">
        <v>9062</v>
      </c>
      <c r="B3190" s="2">
        <v>43686</v>
      </c>
      <c r="C3190" s="2">
        <v>43693</v>
      </c>
      <c r="D3190" s="1" t="s">
        <v>47</v>
      </c>
      <c r="E3190" s="1" t="s">
        <v>7588</v>
      </c>
      <c r="F3190" s="1" t="s">
        <v>7589</v>
      </c>
      <c r="G3190" s="1" t="s">
        <v>38</v>
      </c>
      <c r="H3190" s="1" t="s">
        <v>24</v>
      </c>
      <c r="I3190" s="1" t="s">
        <v>261</v>
      </c>
      <c r="J3190" s="1" t="s">
        <v>262</v>
      </c>
      <c r="K3190" s="1">
        <v>10035</v>
      </c>
      <c r="L3190" s="1" t="s">
        <v>143</v>
      </c>
      <c r="M3190" s="1" t="s">
        <v>6436</v>
      </c>
      <c r="N3190" s="1" t="s">
        <v>29</v>
      </c>
      <c r="O3190" s="1" t="s">
        <v>62</v>
      </c>
      <c r="P3190" s="1" t="s">
        <v>6437</v>
      </c>
      <c r="Q3190" s="10">
        <v>10.02</v>
      </c>
      <c r="R3190" s="25">
        <v>3</v>
      </c>
      <c r="S3190" s="10">
        <v>30.06</v>
      </c>
      <c r="T3190" s="1">
        <v>0</v>
      </c>
      <c r="U3190" s="10">
        <v>4.4088000000000012</v>
      </c>
    </row>
    <row r="3191" spans="1:21" x14ac:dyDescent="0.3">
      <c r="A3191" t="s">
        <v>10271</v>
      </c>
      <c r="B3191" s="2">
        <v>43963</v>
      </c>
      <c r="C3191" s="2">
        <v>43968</v>
      </c>
      <c r="D3191" s="1" t="s">
        <v>47</v>
      </c>
      <c r="E3191" s="1" t="s">
        <v>3671</v>
      </c>
      <c r="F3191" s="1" t="s">
        <v>3672</v>
      </c>
      <c r="G3191" s="1" t="s">
        <v>38</v>
      </c>
      <c r="H3191" s="1" t="s">
        <v>24</v>
      </c>
      <c r="I3191" s="1" t="s">
        <v>261</v>
      </c>
      <c r="J3191" s="1" t="s">
        <v>262</v>
      </c>
      <c r="K3191" s="1">
        <v>10024</v>
      </c>
      <c r="L3191" s="1" t="s">
        <v>143</v>
      </c>
      <c r="M3191" s="1" t="s">
        <v>6436</v>
      </c>
      <c r="N3191" s="1" t="s">
        <v>29</v>
      </c>
      <c r="O3191" s="1" t="s">
        <v>62</v>
      </c>
      <c r="P3191" s="1" t="s">
        <v>6437</v>
      </c>
      <c r="Q3191" s="10">
        <v>10.02</v>
      </c>
      <c r="R3191" s="25">
        <v>3</v>
      </c>
      <c r="S3191" s="10">
        <v>30.06</v>
      </c>
      <c r="T3191" s="1">
        <v>0</v>
      </c>
      <c r="U3191" s="10">
        <v>4.4088000000000012</v>
      </c>
    </row>
    <row r="3192" spans="1:21" x14ac:dyDescent="0.3">
      <c r="A3192" t="s">
        <v>10114</v>
      </c>
      <c r="B3192" s="2">
        <v>44485</v>
      </c>
      <c r="C3192" s="2">
        <v>44490</v>
      </c>
      <c r="D3192" s="1" t="s">
        <v>47</v>
      </c>
      <c r="E3192" s="1" t="s">
        <v>8766</v>
      </c>
      <c r="F3192" s="1" t="s">
        <v>8767</v>
      </c>
      <c r="G3192" s="1" t="s">
        <v>38</v>
      </c>
      <c r="H3192" s="1" t="s">
        <v>24</v>
      </c>
      <c r="I3192" s="1" t="s">
        <v>373</v>
      </c>
      <c r="J3192" s="1" t="s">
        <v>326</v>
      </c>
      <c r="K3192" s="1">
        <v>38401</v>
      </c>
      <c r="L3192" s="1" t="s">
        <v>27</v>
      </c>
      <c r="M3192" s="1" t="s">
        <v>459</v>
      </c>
      <c r="N3192" s="1" t="s">
        <v>68</v>
      </c>
      <c r="O3192" s="1" t="s">
        <v>156</v>
      </c>
      <c r="P3192" s="1" t="s">
        <v>460</v>
      </c>
      <c r="Q3192" s="10">
        <v>18.528000000000002</v>
      </c>
      <c r="R3192" s="25">
        <v>2</v>
      </c>
      <c r="S3192" s="10">
        <v>37.056000000000004</v>
      </c>
      <c r="T3192" s="1">
        <v>0.2</v>
      </c>
      <c r="U3192" s="10">
        <v>4.4004000000000003</v>
      </c>
    </row>
    <row r="3193" spans="1:21" x14ac:dyDescent="0.3">
      <c r="A3193" t="s">
        <v>9645</v>
      </c>
      <c r="B3193" s="2">
        <v>43805</v>
      </c>
      <c r="C3193" s="2">
        <v>43810</v>
      </c>
      <c r="D3193" s="1" t="s">
        <v>20</v>
      </c>
      <c r="E3193" s="1" t="s">
        <v>901</v>
      </c>
      <c r="F3193" s="1" t="s">
        <v>902</v>
      </c>
      <c r="G3193" s="1" t="s">
        <v>38</v>
      </c>
      <c r="H3193" s="1" t="s">
        <v>24</v>
      </c>
      <c r="I3193" s="1" t="s">
        <v>8097</v>
      </c>
      <c r="J3193" s="1" t="s">
        <v>40</v>
      </c>
      <c r="K3193" s="1">
        <v>93101</v>
      </c>
      <c r="L3193" s="1" t="s">
        <v>41</v>
      </c>
      <c r="M3193" s="1" t="s">
        <v>4116</v>
      </c>
      <c r="N3193" s="1" t="s">
        <v>43</v>
      </c>
      <c r="O3193" s="1" t="s">
        <v>87</v>
      </c>
      <c r="P3193" s="1" t="s">
        <v>4117</v>
      </c>
      <c r="Q3193" s="10">
        <v>8.9600000000000009</v>
      </c>
      <c r="R3193" s="25">
        <v>2</v>
      </c>
      <c r="S3193" s="10">
        <v>17.920000000000002</v>
      </c>
      <c r="T3193" s="1">
        <v>0</v>
      </c>
      <c r="U3193" s="10">
        <v>4.3904000000000005</v>
      </c>
    </row>
    <row r="3194" spans="1:21" x14ac:dyDescent="0.3">
      <c r="A3194" t="s">
        <v>7406</v>
      </c>
      <c r="B3194" s="2">
        <v>43294</v>
      </c>
      <c r="C3194" s="2">
        <v>43298</v>
      </c>
      <c r="D3194" s="1" t="s">
        <v>47</v>
      </c>
      <c r="E3194" s="1" t="s">
        <v>1163</v>
      </c>
      <c r="F3194" s="1" t="s">
        <v>1164</v>
      </c>
      <c r="G3194" s="1" t="s">
        <v>38</v>
      </c>
      <c r="H3194" s="1" t="s">
        <v>24</v>
      </c>
      <c r="I3194" s="1" t="s">
        <v>39</v>
      </c>
      <c r="J3194" s="1" t="s">
        <v>40</v>
      </c>
      <c r="K3194" s="1">
        <v>90049</v>
      </c>
      <c r="L3194" s="1" t="s">
        <v>41</v>
      </c>
      <c r="M3194" s="1" t="s">
        <v>4753</v>
      </c>
      <c r="N3194" s="1" t="s">
        <v>29</v>
      </c>
      <c r="O3194" s="1" t="s">
        <v>53</v>
      </c>
      <c r="P3194" s="1" t="s">
        <v>4754</v>
      </c>
      <c r="Q3194" s="10">
        <v>351.21600000000001</v>
      </c>
      <c r="R3194" s="25">
        <v>3</v>
      </c>
      <c r="S3194" s="10">
        <v>1053.6480000000001</v>
      </c>
      <c r="T3194" s="1">
        <v>0.2</v>
      </c>
      <c r="U3194" s="10">
        <v>4.3901999999999788</v>
      </c>
    </row>
    <row r="3195" spans="1:21" x14ac:dyDescent="0.3">
      <c r="A3195" t="s">
        <v>10128</v>
      </c>
      <c r="B3195" s="2">
        <v>44182</v>
      </c>
      <c r="C3195" s="2">
        <v>44188</v>
      </c>
      <c r="D3195" s="1" t="s">
        <v>47</v>
      </c>
      <c r="E3195" s="1" t="s">
        <v>3042</v>
      </c>
      <c r="F3195" s="1" t="s">
        <v>3043</v>
      </c>
      <c r="G3195" s="1" t="s">
        <v>38</v>
      </c>
      <c r="H3195" s="1" t="s">
        <v>24</v>
      </c>
      <c r="I3195" s="1" t="s">
        <v>657</v>
      </c>
      <c r="J3195" s="1" t="s">
        <v>658</v>
      </c>
      <c r="K3195" s="1">
        <v>88220</v>
      </c>
      <c r="L3195" s="1" t="s">
        <v>41</v>
      </c>
      <c r="M3195" s="1" t="s">
        <v>2579</v>
      </c>
      <c r="N3195" s="1" t="s">
        <v>43</v>
      </c>
      <c r="O3195" s="1" t="s">
        <v>72</v>
      </c>
      <c r="P3195" s="1" t="s">
        <v>2580</v>
      </c>
      <c r="Q3195" s="10">
        <v>13.488</v>
      </c>
      <c r="R3195" s="25">
        <v>2</v>
      </c>
      <c r="S3195" s="10">
        <v>26.975999999999999</v>
      </c>
      <c r="T3195" s="1">
        <v>0.2</v>
      </c>
      <c r="U3195" s="10">
        <v>4.3835999999999995</v>
      </c>
    </row>
    <row r="3196" spans="1:21" x14ac:dyDescent="0.3">
      <c r="A3196" t="s">
        <v>3061</v>
      </c>
      <c r="B3196" s="2">
        <v>43559</v>
      </c>
      <c r="C3196" s="2">
        <v>43563</v>
      </c>
      <c r="D3196" s="1" t="s">
        <v>47</v>
      </c>
      <c r="E3196" s="1" t="s">
        <v>3062</v>
      </c>
      <c r="F3196" s="1" t="s">
        <v>3063</v>
      </c>
      <c r="G3196" s="1" t="s">
        <v>99</v>
      </c>
      <c r="H3196" s="1" t="s">
        <v>24</v>
      </c>
      <c r="I3196" s="1" t="s">
        <v>261</v>
      </c>
      <c r="J3196" s="1" t="s">
        <v>262</v>
      </c>
      <c r="K3196" s="1">
        <v>10009</v>
      </c>
      <c r="L3196" s="1" t="s">
        <v>143</v>
      </c>
      <c r="M3196" s="1" t="s">
        <v>3064</v>
      </c>
      <c r="N3196" s="1" t="s">
        <v>43</v>
      </c>
      <c r="O3196" s="1" t="s">
        <v>65</v>
      </c>
      <c r="P3196" s="1" t="s">
        <v>3065</v>
      </c>
      <c r="Q3196" s="10">
        <v>11.16</v>
      </c>
      <c r="R3196" s="25">
        <v>2</v>
      </c>
      <c r="S3196" s="10">
        <v>22.32</v>
      </c>
      <c r="T3196" s="1">
        <v>0</v>
      </c>
      <c r="U3196" s="10">
        <v>4.3524000000000003</v>
      </c>
    </row>
    <row r="3197" spans="1:21" x14ac:dyDescent="0.3">
      <c r="A3197" t="s">
        <v>6508</v>
      </c>
      <c r="B3197" s="2">
        <v>44166</v>
      </c>
      <c r="C3197" s="2">
        <v>44170</v>
      </c>
      <c r="D3197" s="1" t="s">
        <v>47</v>
      </c>
      <c r="E3197" s="1" t="s">
        <v>4006</v>
      </c>
      <c r="F3197" s="1" t="s">
        <v>4007</v>
      </c>
      <c r="G3197" s="1" t="s">
        <v>23</v>
      </c>
      <c r="H3197" s="1" t="s">
        <v>24</v>
      </c>
      <c r="I3197" s="1" t="s">
        <v>124</v>
      </c>
      <c r="J3197" s="1" t="s">
        <v>40</v>
      </c>
      <c r="K3197" s="1">
        <v>94122</v>
      </c>
      <c r="L3197" s="1" t="s">
        <v>41</v>
      </c>
      <c r="M3197" s="1" t="s">
        <v>3434</v>
      </c>
      <c r="N3197" s="1" t="s">
        <v>29</v>
      </c>
      <c r="O3197" s="1" t="s">
        <v>62</v>
      </c>
      <c r="P3197" s="1" t="s">
        <v>3435</v>
      </c>
      <c r="Q3197" s="10">
        <v>16.739999999999998</v>
      </c>
      <c r="R3197" s="25">
        <v>2</v>
      </c>
      <c r="S3197" s="10">
        <v>33.479999999999997</v>
      </c>
      <c r="T3197" s="1">
        <v>0</v>
      </c>
      <c r="U3197" s="10">
        <v>4.3523999999999994</v>
      </c>
    </row>
    <row r="3198" spans="1:21" x14ac:dyDescent="0.3">
      <c r="A3198" t="s">
        <v>10080</v>
      </c>
      <c r="B3198" s="2">
        <v>43904</v>
      </c>
      <c r="C3198" s="2">
        <v>43909</v>
      </c>
      <c r="D3198" s="1" t="s">
        <v>47</v>
      </c>
      <c r="E3198" s="1" t="s">
        <v>2133</v>
      </c>
      <c r="F3198" s="1" t="s">
        <v>2134</v>
      </c>
      <c r="G3198" s="1" t="s">
        <v>38</v>
      </c>
      <c r="H3198" s="1" t="s">
        <v>24</v>
      </c>
      <c r="I3198" s="1" t="s">
        <v>1818</v>
      </c>
      <c r="J3198" s="1" t="s">
        <v>111</v>
      </c>
      <c r="K3198" s="1">
        <v>54302</v>
      </c>
      <c r="L3198" s="1" t="s">
        <v>102</v>
      </c>
      <c r="M3198" s="1" t="s">
        <v>3434</v>
      </c>
      <c r="N3198" s="1" t="s">
        <v>29</v>
      </c>
      <c r="O3198" s="1" t="s">
        <v>62</v>
      </c>
      <c r="P3198" s="1" t="s">
        <v>3435</v>
      </c>
      <c r="Q3198" s="10">
        <v>16.739999999999998</v>
      </c>
      <c r="R3198" s="25">
        <v>2</v>
      </c>
      <c r="S3198" s="10">
        <v>33.479999999999997</v>
      </c>
      <c r="T3198" s="1">
        <v>0</v>
      </c>
      <c r="U3198" s="10">
        <v>4.3523999999999994</v>
      </c>
    </row>
    <row r="3199" spans="1:21" x14ac:dyDescent="0.3">
      <c r="A3199" t="s">
        <v>9481</v>
      </c>
      <c r="B3199" s="2">
        <v>44400</v>
      </c>
      <c r="C3199" s="2">
        <v>44407</v>
      </c>
      <c r="D3199" s="1" t="s">
        <v>47</v>
      </c>
      <c r="E3199" s="1" t="s">
        <v>1150</v>
      </c>
      <c r="F3199" s="1" t="s">
        <v>1151</v>
      </c>
      <c r="G3199" s="1" t="s">
        <v>99</v>
      </c>
      <c r="H3199" s="1" t="s">
        <v>24</v>
      </c>
      <c r="I3199" s="1" t="s">
        <v>261</v>
      </c>
      <c r="J3199" s="1" t="s">
        <v>262</v>
      </c>
      <c r="K3199" s="1">
        <v>10011</v>
      </c>
      <c r="L3199" s="1" t="s">
        <v>143</v>
      </c>
      <c r="M3199" s="1" t="s">
        <v>1280</v>
      </c>
      <c r="N3199" s="1" t="s">
        <v>43</v>
      </c>
      <c r="O3199" s="1" t="s">
        <v>72</v>
      </c>
      <c r="P3199" s="1" t="s">
        <v>1281</v>
      </c>
      <c r="Q3199" s="10">
        <v>13.919999999999998</v>
      </c>
      <c r="R3199" s="25">
        <v>3</v>
      </c>
      <c r="S3199" s="10">
        <v>41.759999999999991</v>
      </c>
      <c r="T3199" s="1">
        <v>0.2</v>
      </c>
      <c r="U3199" s="10">
        <v>4.3500000000000005</v>
      </c>
    </row>
    <row r="3200" spans="1:21" x14ac:dyDescent="0.3">
      <c r="A3200" t="s">
        <v>8975</v>
      </c>
      <c r="B3200" s="2">
        <v>43735</v>
      </c>
      <c r="C3200" s="2">
        <v>43737</v>
      </c>
      <c r="D3200" s="1" t="s">
        <v>20</v>
      </c>
      <c r="E3200" s="1" t="s">
        <v>4795</v>
      </c>
      <c r="F3200" s="1" t="s">
        <v>4796</v>
      </c>
      <c r="G3200" s="1" t="s">
        <v>99</v>
      </c>
      <c r="H3200" s="1" t="s">
        <v>24</v>
      </c>
      <c r="I3200" s="1" t="s">
        <v>124</v>
      </c>
      <c r="J3200" s="1" t="s">
        <v>40</v>
      </c>
      <c r="K3200" s="1">
        <v>94110</v>
      </c>
      <c r="L3200" s="1" t="s">
        <v>41</v>
      </c>
      <c r="M3200" s="1" t="s">
        <v>750</v>
      </c>
      <c r="N3200" s="1" t="s">
        <v>43</v>
      </c>
      <c r="O3200" s="1" t="s">
        <v>56</v>
      </c>
      <c r="P3200" s="1" t="s">
        <v>751</v>
      </c>
      <c r="Q3200" s="10">
        <v>15.51</v>
      </c>
      <c r="R3200" s="25">
        <v>1</v>
      </c>
      <c r="S3200" s="10">
        <v>15.51</v>
      </c>
      <c r="T3200" s="1">
        <v>0</v>
      </c>
      <c r="U3200" s="10">
        <v>4.3428000000000004</v>
      </c>
    </row>
    <row r="3201" spans="1:21" x14ac:dyDescent="0.3">
      <c r="A3201" t="s">
        <v>3532</v>
      </c>
      <c r="B3201" s="2">
        <v>43727</v>
      </c>
      <c r="C3201" s="2">
        <v>43732</v>
      </c>
      <c r="D3201" s="1" t="s">
        <v>20</v>
      </c>
      <c r="E3201" s="1" t="s">
        <v>3533</v>
      </c>
      <c r="F3201" s="1" t="s">
        <v>3534</v>
      </c>
      <c r="G3201" s="1" t="s">
        <v>99</v>
      </c>
      <c r="H3201" s="1" t="s">
        <v>24</v>
      </c>
      <c r="I3201" s="1" t="s">
        <v>1117</v>
      </c>
      <c r="J3201" s="1" t="s">
        <v>310</v>
      </c>
      <c r="K3201" s="1">
        <v>22204</v>
      </c>
      <c r="L3201" s="1" t="s">
        <v>27</v>
      </c>
      <c r="M3201" s="1" t="s">
        <v>3535</v>
      </c>
      <c r="N3201" s="1" t="s">
        <v>29</v>
      </c>
      <c r="O3201" s="1" t="s">
        <v>30</v>
      </c>
      <c r="P3201" s="1" t="s">
        <v>3536</v>
      </c>
      <c r="Q3201" s="10">
        <v>61.96</v>
      </c>
      <c r="R3201" s="25">
        <v>2</v>
      </c>
      <c r="S3201" s="10">
        <v>123.92</v>
      </c>
      <c r="T3201" s="1">
        <v>0</v>
      </c>
      <c r="U3201" s="10">
        <v>4.3371999999999957</v>
      </c>
    </row>
    <row r="3202" spans="1:21" x14ac:dyDescent="0.3">
      <c r="A3202" t="s">
        <v>5721</v>
      </c>
      <c r="B3202" s="2">
        <v>44363</v>
      </c>
      <c r="C3202" s="2">
        <v>44368</v>
      </c>
      <c r="D3202" s="1" t="s">
        <v>47</v>
      </c>
      <c r="E3202" s="1" t="s">
        <v>3603</v>
      </c>
      <c r="F3202" s="1" t="s">
        <v>3604</v>
      </c>
      <c r="G3202" s="1" t="s">
        <v>99</v>
      </c>
      <c r="H3202" s="1" t="s">
        <v>24</v>
      </c>
      <c r="I3202" s="1" t="s">
        <v>657</v>
      </c>
      <c r="J3202" s="1" t="s">
        <v>658</v>
      </c>
      <c r="K3202" s="1">
        <v>88220</v>
      </c>
      <c r="L3202" s="1" t="s">
        <v>41</v>
      </c>
      <c r="M3202" s="1" t="s">
        <v>4129</v>
      </c>
      <c r="N3202" s="1" t="s">
        <v>43</v>
      </c>
      <c r="O3202" s="1" t="s">
        <v>570</v>
      </c>
      <c r="P3202" s="1" t="s">
        <v>4130</v>
      </c>
      <c r="Q3202" s="10">
        <v>16.68</v>
      </c>
      <c r="R3202" s="25">
        <v>2</v>
      </c>
      <c r="S3202" s="10">
        <v>33.36</v>
      </c>
      <c r="T3202" s="1">
        <v>0</v>
      </c>
      <c r="U3202" s="10">
        <v>4.3368000000000002</v>
      </c>
    </row>
    <row r="3203" spans="1:21" x14ac:dyDescent="0.3">
      <c r="A3203" t="s">
        <v>8054</v>
      </c>
      <c r="B3203" s="2">
        <v>44443</v>
      </c>
      <c r="C3203" s="2">
        <v>44445</v>
      </c>
      <c r="D3203" s="1" t="s">
        <v>20</v>
      </c>
      <c r="E3203" s="1" t="s">
        <v>108</v>
      </c>
      <c r="F3203" s="1" t="s">
        <v>109</v>
      </c>
      <c r="G3203" s="1" t="s">
        <v>23</v>
      </c>
      <c r="H3203" s="1" t="s">
        <v>24</v>
      </c>
      <c r="I3203" s="1" t="s">
        <v>124</v>
      </c>
      <c r="J3203" s="1" t="s">
        <v>40</v>
      </c>
      <c r="K3203" s="1">
        <v>94122</v>
      </c>
      <c r="L3203" s="1" t="s">
        <v>41</v>
      </c>
      <c r="M3203" s="1" t="s">
        <v>2917</v>
      </c>
      <c r="N3203" s="1" t="s">
        <v>43</v>
      </c>
      <c r="O3203" s="1" t="s">
        <v>72</v>
      </c>
      <c r="P3203" s="1" t="s">
        <v>2918</v>
      </c>
      <c r="Q3203" s="10">
        <v>13.343999999999998</v>
      </c>
      <c r="R3203" s="25">
        <v>6</v>
      </c>
      <c r="S3203" s="10">
        <v>80.063999999999993</v>
      </c>
      <c r="T3203" s="1">
        <v>0.2</v>
      </c>
      <c r="U3203" s="10">
        <v>4.3367999999999993</v>
      </c>
    </row>
    <row r="3204" spans="1:21" x14ac:dyDescent="0.3">
      <c r="A3204" t="s">
        <v>4810</v>
      </c>
      <c r="B3204" s="2">
        <v>43634</v>
      </c>
      <c r="C3204" s="2">
        <v>43639</v>
      </c>
      <c r="D3204" s="1" t="s">
        <v>47</v>
      </c>
      <c r="E3204" s="1" t="s">
        <v>3101</v>
      </c>
      <c r="F3204" s="1" t="s">
        <v>3102</v>
      </c>
      <c r="G3204" s="1" t="s">
        <v>99</v>
      </c>
      <c r="H3204" s="1" t="s">
        <v>24</v>
      </c>
      <c r="I3204" s="1" t="s">
        <v>1372</v>
      </c>
      <c r="J3204" s="1" t="s">
        <v>301</v>
      </c>
      <c r="K3204" s="1">
        <v>85345</v>
      </c>
      <c r="L3204" s="1" t="s">
        <v>41</v>
      </c>
      <c r="M3204" s="1" t="s">
        <v>4811</v>
      </c>
      <c r="N3204" s="1" t="s">
        <v>43</v>
      </c>
      <c r="O3204" s="1" t="s">
        <v>87</v>
      </c>
      <c r="P3204" s="1" t="s">
        <v>4812</v>
      </c>
      <c r="Q3204" s="10">
        <v>11.952000000000002</v>
      </c>
      <c r="R3204" s="25">
        <v>3</v>
      </c>
      <c r="S3204" s="10">
        <v>35.856000000000009</v>
      </c>
      <c r="T3204" s="1">
        <v>0.2</v>
      </c>
      <c r="U3204" s="10">
        <v>4.3326000000000002</v>
      </c>
    </row>
    <row r="3205" spans="1:21" x14ac:dyDescent="0.3">
      <c r="A3205" t="s">
        <v>4967</v>
      </c>
      <c r="B3205" s="2">
        <v>43446</v>
      </c>
      <c r="C3205" s="2">
        <v>43451</v>
      </c>
      <c r="D3205" s="1" t="s">
        <v>47</v>
      </c>
      <c r="E3205" s="1" t="s">
        <v>4949</v>
      </c>
      <c r="F3205" s="1" t="s">
        <v>4950</v>
      </c>
      <c r="G3205" s="1" t="s">
        <v>23</v>
      </c>
      <c r="H3205" s="1" t="s">
        <v>24</v>
      </c>
      <c r="I3205" s="1" t="s">
        <v>84</v>
      </c>
      <c r="J3205" s="1" t="s">
        <v>40</v>
      </c>
      <c r="K3205" s="1">
        <v>94521</v>
      </c>
      <c r="L3205" s="1" t="s">
        <v>41</v>
      </c>
      <c r="M3205" s="1" t="s">
        <v>3018</v>
      </c>
      <c r="N3205" s="1" t="s">
        <v>29</v>
      </c>
      <c r="O3205" s="1" t="s">
        <v>62</v>
      </c>
      <c r="P3205" s="1" t="s">
        <v>3019</v>
      </c>
      <c r="Q3205" s="10">
        <v>43.31</v>
      </c>
      <c r="R3205" s="25">
        <v>1</v>
      </c>
      <c r="S3205" s="10">
        <v>43.31</v>
      </c>
      <c r="T3205" s="1">
        <v>0</v>
      </c>
      <c r="U3205" s="10">
        <v>4.330999999999996</v>
      </c>
    </row>
    <row r="3206" spans="1:21" x14ac:dyDescent="0.3">
      <c r="A3206" t="s">
        <v>6549</v>
      </c>
      <c r="B3206" s="2">
        <v>43565</v>
      </c>
      <c r="C3206" s="2">
        <v>43570</v>
      </c>
      <c r="D3206" s="1" t="s">
        <v>47</v>
      </c>
      <c r="E3206" s="1" t="s">
        <v>6092</v>
      </c>
      <c r="F3206" s="1" t="s">
        <v>6093</v>
      </c>
      <c r="G3206" s="1" t="s">
        <v>38</v>
      </c>
      <c r="H3206" s="1" t="s">
        <v>24</v>
      </c>
      <c r="I3206" s="1" t="s">
        <v>5279</v>
      </c>
      <c r="J3206" s="1" t="s">
        <v>40</v>
      </c>
      <c r="K3206" s="1">
        <v>95823</v>
      </c>
      <c r="L3206" s="1" t="s">
        <v>41</v>
      </c>
      <c r="M3206" s="1" t="s">
        <v>1506</v>
      </c>
      <c r="N3206" s="1" t="s">
        <v>43</v>
      </c>
      <c r="O3206" s="1" t="s">
        <v>72</v>
      </c>
      <c r="P3206" s="1" t="s">
        <v>1507</v>
      </c>
      <c r="Q3206" s="10">
        <v>12.832000000000001</v>
      </c>
      <c r="R3206" s="25">
        <v>2</v>
      </c>
      <c r="S3206" s="10">
        <v>25.664000000000001</v>
      </c>
      <c r="T3206" s="1">
        <v>0.2</v>
      </c>
      <c r="U3206" s="10">
        <v>4.3307999999999982</v>
      </c>
    </row>
    <row r="3207" spans="1:21" x14ac:dyDescent="0.3">
      <c r="A3207" t="s">
        <v>6806</v>
      </c>
      <c r="B3207" s="2">
        <v>44478</v>
      </c>
      <c r="C3207" s="2">
        <v>44483</v>
      </c>
      <c r="D3207" s="1" t="s">
        <v>47</v>
      </c>
      <c r="E3207" s="1" t="s">
        <v>5944</v>
      </c>
      <c r="F3207" s="1" t="s">
        <v>5945</v>
      </c>
      <c r="G3207" s="1" t="s">
        <v>23</v>
      </c>
      <c r="H3207" s="1" t="s">
        <v>24</v>
      </c>
      <c r="I3207" s="1" t="s">
        <v>261</v>
      </c>
      <c r="J3207" s="1" t="s">
        <v>262</v>
      </c>
      <c r="K3207" s="1">
        <v>10024</v>
      </c>
      <c r="L3207" s="1" t="s">
        <v>143</v>
      </c>
      <c r="M3207" s="1" t="s">
        <v>3355</v>
      </c>
      <c r="N3207" s="1" t="s">
        <v>43</v>
      </c>
      <c r="O3207" s="1" t="s">
        <v>72</v>
      </c>
      <c r="P3207" s="1" t="s">
        <v>3356</v>
      </c>
      <c r="Q3207" s="10">
        <v>12.816000000000001</v>
      </c>
      <c r="R3207" s="25">
        <v>3</v>
      </c>
      <c r="S3207" s="10">
        <v>38.448</v>
      </c>
      <c r="T3207" s="1">
        <v>0.2</v>
      </c>
      <c r="U3207" s="10">
        <v>4.3253999999999984</v>
      </c>
    </row>
    <row r="3208" spans="1:21" x14ac:dyDescent="0.3">
      <c r="A3208" t="s">
        <v>2491</v>
      </c>
      <c r="B3208" s="2">
        <v>43405</v>
      </c>
      <c r="C3208" s="2">
        <v>43411</v>
      </c>
      <c r="D3208" s="1" t="s">
        <v>47</v>
      </c>
      <c r="E3208" s="1" t="s">
        <v>1316</v>
      </c>
      <c r="F3208" s="1" t="s">
        <v>1317</v>
      </c>
      <c r="G3208" s="1" t="s">
        <v>23</v>
      </c>
      <c r="H3208" s="1" t="s">
        <v>24</v>
      </c>
      <c r="I3208" s="1" t="s">
        <v>798</v>
      </c>
      <c r="J3208" s="1" t="s">
        <v>448</v>
      </c>
      <c r="K3208" s="1">
        <v>80219</v>
      </c>
      <c r="L3208" s="1" t="s">
        <v>41</v>
      </c>
      <c r="M3208" s="1" t="s">
        <v>2492</v>
      </c>
      <c r="N3208" s="1" t="s">
        <v>43</v>
      </c>
      <c r="O3208" s="1" t="s">
        <v>65</v>
      </c>
      <c r="P3208" s="1" t="s">
        <v>2493</v>
      </c>
      <c r="Q3208" s="10">
        <v>43.176000000000002</v>
      </c>
      <c r="R3208" s="25">
        <v>3</v>
      </c>
      <c r="S3208" s="10">
        <v>129.52800000000002</v>
      </c>
      <c r="T3208" s="1">
        <v>0.2</v>
      </c>
      <c r="U3208" s="10">
        <v>4.3176000000000005</v>
      </c>
    </row>
    <row r="3209" spans="1:21" x14ac:dyDescent="0.3">
      <c r="A3209" t="s">
        <v>6124</v>
      </c>
      <c r="B3209" s="2">
        <v>44488</v>
      </c>
      <c r="C3209" s="2">
        <v>44493</v>
      </c>
      <c r="D3209" s="1" t="s">
        <v>20</v>
      </c>
      <c r="E3209" s="1" t="s">
        <v>4216</v>
      </c>
      <c r="F3209" s="1" t="s">
        <v>4217</v>
      </c>
      <c r="G3209" s="1" t="s">
        <v>38</v>
      </c>
      <c r="H3209" s="1" t="s">
        <v>24</v>
      </c>
      <c r="I3209" s="1" t="s">
        <v>124</v>
      </c>
      <c r="J3209" s="1" t="s">
        <v>40</v>
      </c>
      <c r="K3209" s="1">
        <v>94110</v>
      </c>
      <c r="L3209" s="1" t="s">
        <v>41</v>
      </c>
      <c r="M3209" s="1" t="s">
        <v>5391</v>
      </c>
      <c r="N3209" s="1" t="s">
        <v>43</v>
      </c>
      <c r="O3209" s="1" t="s">
        <v>168</v>
      </c>
      <c r="P3209" s="1" t="s">
        <v>5392</v>
      </c>
      <c r="Q3209" s="10">
        <v>8.9600000000000009</v>
      </c>
      <c r="R3209" s="25">
        <v>2</v>
      </c>
      <c r="S3209" s="10">
        <v>17.920000000000002</v>
      </c>
      <c r="T3209" s="1">
        <v>0</v>
      </c>
      <c r="U3209" s="10">
        <v>4.3008000000000006</v>
      </c>
    </row>
    <row r="3210" spans="1:21" x14ac:dyDescent="0.3">
      <c r="A3210" t="s">
        <v>9321</v>
      </c>
      <c r="B3210" s="2">
        <v>43504</v>
      </c>
      <c r="C3210" s="2">
        <v>43507</v>
      </c>
      <c r="D3210" s="1" t="s">
        <v>183</v>
      </c>
      <c r="E3210" s="1" t="s">
        <v>59</v>
      </c>
      <c r="F3210" s="1" t="s">
        <v>60</v>
      </c>
      <c r="G3210" s="1" t="s">
        <v>23</v>
      </c>
      <c r="H3210" s="1" t="s">
        <v>24</v>
      </c>
      <c r="I3210" s="1" t="s">
        <v>9212</v>
      </c>
      <c r="J3210" s="1" t="s">
        <v>4434</v>
      </c>
      <c r="K3210" s="1">
        <v>67846</v>
      </c>
      <c r="L3210" s="1" t="s">
        <v>102</v>
      </c>
      <c r="M3210" s="1" t="s">
        <v>5941</v>
      </c>
      <c r="N3210" s="1" t="s">
        <v>43</v>
      </c>
      <c r="O3210" s="1" t="s">
        <v>87</v>
      </c>
      <c r="P3210" s="1" t="s">
        <v>5942</v>
      </c>
      <c r="Q3210" s="10">
        <v>9.5399999999999991</v>
      </c>
      <c r="R3210" s="25">
        <v>2</v>
      </c>
      <c r="S3210" s="10">
        <v>19.079999999999998</v>
      </c>
      <c r="T3210" s="1">
        <v>0</v>
      </c>
      <c r="U3210" s="10">
        <v>4.2929999999999993</v>
      </c>
    </row>
    <row r="3211" spans="1:21" x14ac:dyDescent="0.3">
      <c r="A3211" t="s">
        <v>5414</v>
      </c>
      <c r="B3211" s="2">
        <v>43852</v>
      </c>
      <c r="C3211" s="2">
        <v>43858</v>
      </c>
      <c r="D3211" s="1" t="s">
        <v>47</v>
      </c>
      <c r="E3211" s="1" t="s">
        <v>5415</v>
      </c>
      <c r="F3211" s="1" t="s">
        <v>5416</v>
      </c>
      <c r="G3211" s="1" t="s">
        <v>23</v>
      </c>
      <c r="H3211" s="1" t="s">
        <v>24</v>
      </c>
      <c r="I3211" s="1" t="s">
        <v>1680</v>
      </c>
      <c r="J3211" s="1" t="s">
        <v>85</v>
      </c>
      <c r="K3211" s="1">
        <v>28314</v>
      </c>
      <c r="L3211" s="1" t="s">
        <v>27</v>
      </c>
      <c r="M3211" s="1" t="s">
        <v>5417</v>
      </c>
      <c r="N3211" s="1" t="s">
        <v>29</v>
      </c>
      <c r="O3211" s="1" t="s">
        <v>62</v>
      </c>
      <c r="P3211" s="1" t="s">
        <v>5418</v>
      </c>
      <c r="Q3211" s="10">
        <v>14.272</v>
      </c>
      <c r="R3211" s="25">
        <v>8</v>
      </c>
      <c r="S3211" s="10">
        <v>114.176</v>
      </c>
      <c r="T3211" s="1">
        <v>0.2</v>
      </c>
      <c r="U3211" s="10">
        <v>4.281600000000001</v>
      </c>
    </row>
    <row r="3212" spans="1:21" x14ac:dyDescent="0.3">
      <c r="A3212" t="s">
        <v>2992</v>
      </c>
      <c r="B3212" s="2">
        <v>44547</v>
      </c>
      <c r="C3212" s="2">
        <v>44550</v>
      </c>
      <c r="D3212" s="1" t="s">
        <v>183</v>
      </c>
      <c r="E3212" s="1" t="s">
        <v>2993</v>
      </c>
      <c r="F3212" s="1" t="s">
        <v>2994</v>
      </c>
      <c r="G3212" s="1" t="s">
        <v>99</v>
      </c>
      <c r="H3212" s="1" t="s">
        <v>24</v>
      </c>
      <c r="I3212" s="1" t="s">
        <v>39</v>
      </c>
      <c r="J3212" s="1" t="s">
        <v>40</v>
      </c>
      <c r="K3212" s="1">
        <v>90045</v>
      </c>
      <c r="L3212" s="1" t="s">
        <v>41</v>
      </c>
      <c r="M3212" s="1" t="s">
        <v>2995</v>
      </c>
      <c r="N3212" s="1" t="s">
        <v>43</v>
      </c>
      <c r="O3212" s="1" t="s">
        <v>72</v>
      </c>
      <c r="P3212" s="1" t="s">
        <v>2996</v>
      </c>
      <c r="Q3212" s="10">
        <v>11.808</v>
      </c>
      <c r="R3212" s="25">
        <v>2</v>
      </c>
      <c r="S3212" s="10">
        <v>23.616</v>
      </c>
      <c r="T3212" s="1">
        <v>0.2</v>
      </c>
      <c r="U3212" s="10">
        <v>4.2804000000000002</v>
      </c>
    </row>
    <row r="3213" spans="1:21" x14ac:dyDescent="0.3">
      <c r="A3213" t="s">
        <v>4299</v>
      </c>
      <c r="B3213" s="2">
        <v>43659</v>
      </c>
      <c r="C3213" s="2">
        <v>43661</v>
      </c>
      <c r="D3213" s="1" t="s">
        <v>20</v>
      </c>
      <c r="E3213" s="1" t="s">
        <v>3658</v>
      </c>
      <c r="F3213" s="1" t="s">
        <v>3659</v>
      </c>
      <c r="G3213" s="1" t="s">
        <v>23</v>
      </c>
      <c r="H3213" s="1" t="s">
        <v>24</v>
      </c>
      <c r="I3213" s="1" t="s">
        <v>261</v>
      </c>
      <c r="J3213" s="1" t="s">
        <v>262</v>
      </c>
      <c r="K3213" s="1">
        <v>10035</v>
      </c>
      <c r="L3213" s="1" t="s">
        <v>143</v>
      </c>
      <c r="M3213" s="1" t="s">
        <v>2995</v>
      </c>
      <c r="N3213" s="1" t="s">
        <v>43</v>
      </c>
      <c r="O3213" s="1" t="s">
        <v>72</v>
      </c>
      <c r="P3213" s="1" t="s">
        <v>2996</v>
      </c>
      <c r="Q3213" s="10">
        <v>11.808</v>
      </c>
      <c r="R3213" s="25">
        <v>2</v>
      </c>
      <c r="S3213" s="10">
        <v>23.616</v>
      </c>
      <c r="T3213" s="1">
        <v>0.2</v>
      </c>
      <c r="U3213" s="10">
        <v>4.2804000000000002</v>
      </c>
    </row>
    <row r="3214" spans="1:21" x14ac:dyDescent="0.3">
      <c r="A3214" t="s">
        <v>8644</v>
      </c>
      <c r="B3214" s="2">
        <v>44180</v>
      </c>
      <c r="C3214" s="2">
        <v>44187</v>
      </c>
      <c r="D3214" s="1" t="s">
        <v>47</v>
      </c>
      <c r="E3214" s="1" t="s">
        <v>4574</v>
      </c>
      <c r="F3214" s="1" t="s">
        <v>4575</v>
      </c>
      <c r="G3214" s="1" t="s">
        <v>23</v>
      </c>
      <c r="H3214" s="1" t="s">
        <v>24</v>
      </c>
      <c r="I3214" s="1" t="s">
        <v>39</v>
      </c>
      <c r="J3214" s="1" t="s">
        <v>40</v>
      </c>
      <c r="K3214" s="1">
        <v>90004</v>
      </c>
      <c r="L3214" s="1" t="s">
        <v>41</v>
      </c>
      <c r="M3214" s="1" t="s">
        <v>4956</v>
      </c>
      <c r="N3214" s="1" t="s">
        <v>29</v>
      </c>
      <c r="O3214" s="1" t="s">
        <v>62</v>
      </c>
      <c r="P3214" s="1" t="s">
        <v>4957</v>
      </c>
      <c r="Q3214" s="10">
        <v>14.76</v>
      </c>
      <c r="R3214" s="25">
        <v>2</v>
      </c>
      <c r="S3214" s="10">
        <v>29.52</v>
      </c>
      <c r="T3214" s="1">
        <v>0</v>
      </c>
      <c r="U3214" s="10">
        <v>4.2803999999999984</v>
      </c>
    </row>
    <row r="3215" spans="1:21" x14ac:dyDescent="0.3">
      <c r="A3215" t="s">
        <v>8930</v>
      </c>
      <c r="B3215" s="2">
        <v>44540</v>
      </c>
      <c r="C3215" s="2">
        <v>44545</v>
      </c>
      <c r="D3215" s="1" t="s">
        <v>47</v>
      </c>
      <c r="E3215" s="1" t="s">
        <v>602</v>
      </c>
      <c r="F3215" s="1" t="s">
        <v>603</v>
      </c>
      <c r="G3215" s="1" t="s">
        <v>38</v>
      </c>
      <c r="H3215" s="1" t="s">
        <v>24</v>
      </c>
      <c r="I3215" s="1" t="s">
        <v>5396</v>
      </c>
      <c r="J3215" s="1" t="s">
        <v>374</v>
      </c>
      <c r="K3215" s="1">
        <v>29406</v>
      </c>
      <c r="L3215" s="1" t="s">
        <v>27</v>
      </c>
      <c r="M3215" s="1" t="s">
        <v>4956</v>
      </c>
      <c r="N3215" s="1" t="s">
        <v>29</v>
      </c>
      <c r="O3215" s="1" t="s">
        <v>62</v>
      </c>
      <c r="P3215" s="1" t="s">
        <v>4957</v>
      </c>
      <c r="Q3215" s="10">
        <v>14.76</v>
      </c>
      <c r="R3215" s="25">
        <v>2</v>
      </c>
      <c r="S3215" s="10">
        <v>29.52</v>
      </c>
      <c r="T3215" s="1">
        <v>0</v>
      </c>
      <c r="U3215" s="10">
        <v>4.2803999999999984</v>
      </c>
    </row>
    <row r="3216" spans="1:21" x14ac:dyDescent="0.3">
      <c r="A3216" t="s">
        <v>2328</v>
      </c>
      <c r="B3216" s="2">
        <v>43104</v>
      </c>
      <c r="C3216" s="2">
        <v>43108</v>
      </c>
      <c r="D3216" s="1" t="s">
        <v>47</v>
      </c>
      <c r="E3216" s="1" t="s">
        <v>2329</v>
      </c>
      <c r="F3216" s="1" t="s">
        <v>2330</v>
      </c>
      <c r="G3216" s="1" t="s">
        <v>99</v>
      </c>
      <c r="H3216" s="1" t="s">
        <v>24</v>
      </c>
      <c r="I3216" s="1" t="s">
        <v>205</v>
      </c>
      <c r="J3216" s="1" t="s">
        <v>206</v>
      </c>
      <c r="K3216" s="1">
        <v>60540</v>
      </c>
      <c r="L3216" s="1" t="s">
        <v>102</v>
      </c>
      <c r="M3216" s="1" t="s">
        <v>2331</v>
      </c>
      <c r="N3216" s="1" t="s">
        <v>43</v>
      </c>
      <c r="O3216" s="1" t="s">
        <v>44</v>
      </c>
      <c r="P3216" s="1" t="s">
        <v>2332</v>
      </c>
      <c r="Q3216" s="10">
        <v>11.784000000000001</v>
      </c>
      <c r="R3216" s="25">
        <v>3</v>
      </c>
      <c r="S3216" s="10">
        <v>35.352000000000004</v>
      </c>
      <c r="T3216" s="1">
        <v>0.2</v>
      </c>
      <c r="U3216" s="10">
        <v>4.2716999999999992</v>
      </c>
    </row>
    <row r="3217" spans="1:21" x14ac:dyDescent="0.3">
      <c r="A3217" t="s">
        <v>2372</v>
      </c>
      <c r="B3217" s="2">
        <v>44400</v>
      </c>
      <c r="C3217" s="2">
        <v>44405</v>
      </c>
      <c r="D3217" s="1" t="s">
        <v>47</v>
      </c>
      <c r="E3217" s="1" t="s">
        <v>2373</v>
      </c>
      <c r="F3217" s="1" t="s">
        <v>2374</v>
      </c>
      <c r="G3217" s="1" t="s">
        <v>38</v>
      </c>
      <c r="H3217" s="1" t="s">
        <v>24</v>
      </c>
      <c r="I3217" s="1" t="s">
        <v>261</v>
      </c>
      <c r="J3217" s="1" t="s">
        <v>262</v>
      </c>
      <c r="K3217" s="1">
        <v>10009</v>
      </c>
      <c r="L3217" s="1" t="s">
        <v>143</v>
      </c>
      <c r="M3217" s="1" t="s">
        <v>1986</v>
      </c>
      <c r="N3217" s="1" t="s">
        <v>43</v>
      </c>
      <c r="O3217" s="1" t="s">
        <v>72</v>
      </c>
      <c r="P3217" s="1" t="s">
        <v>1987</v>
      </c>
      <c r="Q3217" s="10">
        <v>13.128</v>
      </c>
      <c r="R3217" s="25">
        <v>3</v>
      </c>
      <c r="S3217" s="10">
        <v>39.384</v>
      </c>
      <c r="T3217" s="1">
        <v>0.2</v>
      </c>
      <c r="U3217" s="10">
        <v>4.2665999999999986</v>
      </c>
    </row>
    <row r="3218" spans="1:21" x14ac:dyDescent="0.3">
      <c r="A3218" t="s">
        <v>9385</v>
      </c>
      <c r="B3218" s="2">
        <v>44161</v>
      </c>
      <c r="C3218" s="2">
        <v>44167</v>
      </c>
      <c r="D3218" s="1" t="s">
        <v>47</v>
      </c>
      <c r="E3218" s="1" t="s">
        <v>5791</v>
      </c>
      <c r="F3218" s="1" t="s">
        <v>5792</v>
      </c>
      <c r="G3218" s="1" t="s">
        <v>23</v>
      </c>
      <c r="H3218" s="1" t="s">
        <v>24</v>
      </c>
      <c r="I3218" s="1" t="s">
        <v>4084</v>
      </c>
      <c r="J3218" s="1" t="s">
        <v>101</v>
      </c>
      <c r="K3218" s="1">
        <v>79907</v>
      </c>
      <c r="L3218" s="1" t="s">
        <v>102</v>
      </c>
      <c r="M3218" s="1" t="s">
        <v>3064</v>
      </c>
      <c r="N3218" s="1" t="s">
        <v>43</v>
      </c>
      <c r="O3218" s="1" t="s">
        <v>65</v>
      </c>
      <c r="P3218" s="1" t="s">
        <v>3065</v>
      </c>
      <c r="Q3218" s="10">
        <v>17.856000000000002</v>
      </c>
      <c r="R3218" s="25">
        <v>4</v>
      </c>
      <c r="S3218" s="10">
        <v>71.424000000000007</v>
      </c>
      <c r="T3218" s="1">
        <v>0.2</v>
      </c>
      <c r="U3218" s="10">
        <v>4.2408000000000001</v>
      </c>
    </row>
    <row r="3219" spans="1:21" x14ac:dyDescent="0.3">
      <c r="A3219" t="s">
        <v>6573</v>
      </c>
      <c r="B3219" s="2">
        <v>44499</v>
      </c>
      <c r="C3219" s="2">
        <v>44501</v>
      </c>
      <c r="D3219" s="1" t="s">
        <v>183</v>
      </c>
      <c r="E3219" s="1" t="s">
        <v>2279</v>
      </c>
      <c r="F3219" s="1" t="s">
        <v>2280</v>
      </c>
      <c r="G3219" s="1" t="s">
        <v>99</v>
      </c>
      <c r="H3219" s="1" t="s">
        <v>24</v>
      </c>
      <c r="I3219" s="1" t="s">
        <v>1448</v>
      </c>
      <c r="J3219" s="1" t="s">
        <v>26</v>
      </c>
      <c r="K3219" s="1">
        <v>40475</v>
      </c>
      <c r="L3219" s="1" t="s">
        <v>27</v>
      </c>
      <c r="M3219" s="1" t="s">
        <v>1772</v>
      </c>
      <c r="N3219" s="1" t="s">
        <v>43</v>
      </c>
      <c r="O3219" s="1" t="s">
        <v>56</v>
      </c>
      <c r="P3219" s="1" t="s">
        <v>1773</v>
      </c>
      <c r="Q3219" s="10">
        <v>105.98</v>
      </c>
      <c r="R3219" s="25">
        <v>7</v>
      </c>
      <c r="S3219" s="10">
        <v>741.86</v>
      </c>
      <c r="T3219" s="1">
        <v>0</v>
      </c>
      <c r="U3219" s="10">
        <v>4.2391999999999932</v>
      </c>
    </row>
    <row r="3220" spans="1:21" x14ac:dyDescent="0.3">
      <c r="A3220" t="s">
        <v>10519</v>
      </c>
      <c r="B3220" s="2">
        <v>44543</v>
      </c>
      <c r="C3220" s="2">
        <v>44548</v>
      </c>
      <c r="D3220" s="1" t="s">
        <v>47</v>
      </c>
      <c r="E3220" s="1" t="s">
        <v>1801</v>
      </c>
      <c r="F3220" s="1" t="s">
        <v>1802</v>
      </c>
      <c r="G3220" s="1" t="s">
        <v>23</v>
      </c>
      <c r="H3220" s="1" t="s">
        <v>24</v>
      </c>
      <c r="I3220" s="1" t="s">
        <v>124</v>
      </c>
      <c r="J3220" s="1" t="s">
        <v>40</v>
      </c>
      <c r="K3220" s="1">
        <v>94122</v>
      </c>
      <c r="L3220" s="1" t="s">
        <v>41</v>
      </c>
      <c r="M3220" s="1" t="s">
        <v>5492</v>
      </c>
      <c r="N3220" s="1" t="s">
        <v>43</v>
      </c>
      <c r="O3220" s="1" t="s">
        <v>44</v>
      </c>
      <c r="P3220" s="1" t="s">
        <v>5493</v>
      </c>
      <c r="Q3220" s="10">
        <v>8.64</v>
      </c>
      <c r="R3220" s="25">
        <v>3</v>
      </c>
      <c r="S3220" s="10">
        <v>25.92</v>
      </c>
      <c r="T3220" s="1">
        <v>0</v>
      </c>
      <c r="U3220" s="10">
        <v>4.2336</v>
      </c>
    </row>
    <row r="3221" spans="1:21" x14ac:dyDescent="0.3">
      <c r="A3221" t="s">
        <v>3323</v>
      </c>
      <c r="B3221" s="2">
        <v>43428</v>
      </c>
      <c r="C3221" s="2">
        <v>43434</v>
      </c>
      <c r="D3221" s="1" t="s">
        <v>47</v>
      </c>
      <c r="E3221" s="1" t="s">
        <v>3324</v>
      </c>
      <c r="F3221" s="1" t="s">
        <v>3325</v>
      </c>
      <c r="G3221" s="1" t="s">
        <v>38</v>
      </c>
      <c r="H3221" s="1" t="s">
        <v>24</v>
      </c>
      <c r="I3221" s="1" t="s">
        <v>92</v>
      </c>
      <c r="J3221" s="1" t="s">
        <v>93</v>
      </c>
      <c r="K3221" s="1">
        <v>98103</v>
      </c>
      <c r="L3221" s="1" t="s">
        <v>41</v>
      </c>
      <c r="M3221" s="1" t="s">
        <v>3326</v>
      </c>
      <c r="N3221" s="1" t="s">
        <v>43</v>
      </c>
      <c r="O3221" s="1" t="s">
        <v>72</v>
      </c>
      <c r="P3221" s="1" t="s">
        <v>3327</v>
      </c>
      <c r="Q3221" s="10">
        <v>12.096000000000002</v>
      </c>
      <c r="R3221" s="25">
        <v>7</v>
      </c>
      <c r="S3221" s="10">
        <v>84.672000000000011</v>
      </c>
      <c r="T3221" s="1">
        <v>0.2</v>
      </c>
      <c r="U3221" s="10">
        <v>4.2335999999999991</v>
      </c>
    </row>
    <row r="3222" spans="1:21" x14ac:dyDescent="0.3">
      <c r="A3222" t="s">
        <v>7677</v>
      </c>
      <c r="B3222" s="2">
        <v>43736</v>
      </c>
      <c r="C3222" s="2">
        <v>43742</v>
      </c>
      <c r="D3222" s="1" t="s">
        <v>47</v>
      </c>
      <c r="E3222" s="1" t="s">
        <v>1944</v>
      </c>
      <c r="F3222" s="1" t="s">
        <v>1945</v>
      </c>
      <c r="G3222" s="1" t="s">
        <v>23</v>
      </c>
      <c r="H3222" s="1" t="s">
        <v>24</v>
      </c>
      <c r="I3222" s="1" t="s">
        <v>447</v>
      </c>
      <c r="J3222" s="1" t="s">
        <v>448</v>
      </c>
      <c r="K3222" s="1">
        <v>80013</v>
      </c>
      <c r="L3222" s="1" t="s">
        <v>41</v>
      </c>
      <c r="M3222" s="1" t="s">
        <v>5463</v>
      </c>
      <c r="N3222" s="1" t="s">
        <v>43</v>
      </c>
      <c r="O3222" s="1" t="s">
        <v>168</v>
      </c>
      <c r="P3222" s="1" t="s">
        <v>5464</v>
      </c>
      <c r="Q3222" s="10">
        <v>12.536000000000001</v>
      </c>
      <c r="R3222" s="25">
        <v>1</v>
      </c>
      <c r="S3222" s="10">
        <v>12.536000000000001</v>
      </c>
      <c r="T3222" s="1">
        <v>0.2</v>
      </c>
      <c r="U3222" s="10">
        <v>4.2308999999999983</v>
      </c>
    </row>
    <row r="3223" spans="1:21" x14ac:dyDescent="0.3">
      <c r="A3223" t="s">
        <v>8402</v>
      </c>
      <c r="B3223" s="2">
        <v>43444</v>
      </c>
      <c r="C3223" s="2">
        <v>43448</v>
      </c>
      <c r="D3223" s="1" t="s">
        <v>47</v>
      </c>
      <c r="E3223" s="1" t="s">
        <v>576</v>
      </c>
      <c r="F3223" s="1" t="s">
        <v>577</v>
      </c>
      <c r="G3223" s="1" t="s">
        <v>38</v>
      </c>
      <c r="H3223" s="1" t="s">
        <v>24</v>
      </c>
      <c r="I3223" s="1" t="s">
        <v>8403</v>
      </c>
      <c r="J3223" s="1" t="s">
        <v>6117</v>
      </c>
      <c r="K3223" s="1">
        <v>83605</v>
      </c>
      <c r="L3223" s="1" t="s">
        <v>41</v>
      </c>
      <c r="M3223" s="1" t="s">
        <v>3424</v>
      </c>
      <c r="N3223" s="1" t="s">
        <v>29</v>
      </c>
      <c r="O3223" s="1" t="s">
        <v>33</v>
      </c>
      <c r="P3223" s="1" t="s">
        <v>3425</v>
      </c>
      <c r="Q3223" s="10">
        <v>338.35199999999998</v>
      </c>
      <c r="R3223" s="25">
        <v>3</v>
      </c>
      <c r="S3223" s="10">
        <v>1015.0559999999999</v>
      </c>
      <c r="T3223" s="1">
        <v>0.2</v>
      </c>
      <c r="U3223" s="10">
        <v>4.2293999999999699</v>
      </c>
    </row>
    <row r="3224" spans="1:21" x14ac:dyDescent="0.3">
      <c r="A3224" t="s">
        <v>6670</v>
      </c>
      <c r="B3224" s="2">
        <v>44030</v>
      </c>
      <c r="C3224" s="2">
        <v>44035</v>
      </c>
      <c r="D3224" s="1" t="s">
        <v>47</v>
      </c>
      <c r="E3224" s="1" t="s">
        <v>6192</v>
      </c>
      <c r="F3224" s="1" t="s">
        <v>6193</v>
      </c>
      <c r="G3224" s="1" t="s">
        <v>38</v>
      </c>
      <c r="H3224" s="1" t="s">
        <v>24</v>
      </c>
      <c r="I3224" s="1" t="s">
        <v>3858</v>
      </c>
      <c r="J3224" s="1" t="s">
        <v>301</v>
      </c>
      <c r="K3224" s="1">
        <v>85301</v>
      </c>
      <c r="L3224" s="1" t="s">
        <v>41</v>
      </c>
      <c r="M3224" s="1" t="s">
        <v>6671</v>
      </c>
      <c r="N3224" s="1" t="s">
        <v>43</v>
      </c>
      <c r="O3224" s="1" t="s">
        <v>570</v>
      </c>
      <c r="P3224" s="1" t="s">
        <v>6672</v>
      </c>
      <c r="Q3224" s="10">
        <v>33.799999999999997</v>
      </c>
      <c r="R3224" s="25">
        <v>5</v>
      </c>
      <c r="S3224" s="10">
        <v>169</v>
      </c>
      <c r="T3224" s="1">
        <v>0.2</v>
      </c>
      <c r="U3224" s="10">
        <v>4.2249999999999979</v>
      </c>
    </row>
    <row r="3225" spans="1:21" x14ac:dyDescent="0.3">
      <c r="A3225" t="s">
        <v>150</v>
      </c>
      <c r="B3225" s="2">
        <v>43846</v>
      </c>
      <c r="C3225" s="2">
        <v>43850</v>
      </c>
      <c r="D3225" s="1" t="s">
        <v>20</v>
      </c>
      <c r="E3225" s="1" t="s">
        <v>151</v>
      </c>
      <c r="F3225" s="1" t="s">
        <v>152</v>
      </c>
      <c r="G3225" s="1" t="s">
        <v>23</v>
      </c>
      <c r="H3225" s="1" t="s">
        <v>24</v>
      </c>
      <c r="I3225" s="1" t="s">
        <v>39</v>
      </c>
      <c r="J3225" s="1" t="s">
        <v>40</v>
      </c>
      <c r="K3225" s="1">
        <v>90049</v>
      </c>
      <c r="L3225" s="1" t="s">
        <v>41</v>
      </c>
      <c r="M3225" s="1" t="s">
        <v>153</v>
      </c>
      <c r="N3225" s="1" t="s">
        <v>43</v>
      </c>
      <c r="O3225" s="1" t="s">
        <v>72</v>
      </c>
      <c r="P3225" s="1" t="s">
        <v>154</v>
      </c>
      <c r="Q3225" s="10">
        <v>11.648000000000001</v>
      </c>
      <c r="R3225" s="25">
        <v>2</v>
      </c>
      <c r="S3225" s="10">
        <v>23.296000000000003</v>
      </c>
      <c r="T3225" s="1">
        <v>0.2</v>
      </c>
      <c r="U3225" s="10">
        <v>4.2224000000000004</v>
      </c>
    </row>
    <row r="3226" spans="1:21" x14ac:dyDescent="0.3">
      <c r="A3226" t="s">
        <v>9370</v>
      </c>
      <c r="B3226" s="2">
        <v>44484</v>
      </c>
      <c r="C3226" s="2">
        <v>44488</v>
      </c>
      <c r="D3226" s="1" t="s">
        <v>47</v>
      </c>
      <c r="E3226" s="1" t="s">
        <v>3762</v>
      </c>
      <c r="F3226" s="1" t="s">
        <v>3763</v>
      </c>
      <c r="G3226" s="1" t="s">
        <v>38</v>
      </c>
      <c r="H3226" s="1" t="s">
        <v>24</v>
      </c>
      <c r="I3226" s="1" t="s">
        <v>149</v>
      </c>
      <c r="J3226" s="1" t="s">
        <v>118</v>
      </c>
      <c r="K3226" s="1">
        <v>84057</v>
      </c>
      <c r="L3226" s="1" t="s">
        <v>41</v>
      </c>
      <c r="M3226" s="1" t="s">
        <v>7325</v>
      </c>
      <c r="N3226" s="1" t="s">
        <v>43</v>
      </c>
      <c r="O3226" s="1" t="s">
        <v>65</v>
      </c>
      <c r="P3226" s="1" t="s">
        <v>7326</v>
      </c>
      <c r="Q3226" s="10">
        <v>11.68</v>
      </c>
      <c r="R3226" s="25">
        <v>2</v>
      </c>
      <c r="S3226" s="10">
        <v>23.36</v>
      </c>
      <c r="T3226" s="1">
        <v>0</v>
      </c>
      <c r="U3226" s="10">
        <v>4.2047999999999996</v>
      </c>
    </row>
    <row r="3227" spans="1:21" x14ac:dyDescent="0.3">
      <c r="A3227" t="s">
        <v>5662</v>
      </c>
      <c r="B3227" s="2">
        <v>44300</v>
      </c>
      <c r="C3227" s="2">
        <v>44301</v>
      </c>
      <c r="D3227" s="1" t="s">
        <v>183</v>
      </c>
      <c r="E3227" s="1" t="s">
        <v>5663</v>
      </c>
      <c r="F3227" s="1" t="s">
        <v>5664</v>
      </c>
      <c r="G3227" s="1" t="s">
        <v>99</v>
      </c>
      <c r="H3227" s="1" t="s">
        <v>24</v>
      </c>
      <c r="I3227" s="1" t="s">
        <v>309</v>
      </c>
      <c r="J3227" s="1" t="s">
        <v>588</v>
      </c>
      <c r="K3227" s="1">
        <v>65807</v>
      </c>
      <c r="L3227" s="1" t="s">
        <v>102</v>
      </c>
      <c r="M3227" s="1" t="s">
        <v>963</v>
      </c>
      <c r="N3227" s="1" t="s">
        <v>43</v>
      </c>
      <c r="O3227" s="1" t="s">
        <v>72</v>
      </c>
      <c r="P3227" s="1" t="s">
        <v>964</v>
      </c>
      <c r="Q3227" s="10">
        <v>8.76</v>
      </c>
      <c r="R3227" s="25">
        <v>2</v>
      </c>
      <c r="S3227" s="10">
        <v>17.52</v>
      </c>
      <c r="T3227" s="1">
        <v>0</v>
      </c>
      <c r="U3227" s="10">
        <v>4.2047999999999996</v>
      </c>
    </row>
    <row r="3228" spans="1:21" x14ac:dyDescent="0.3">
      <c r="A3228" t="s">
        <v>7865</v>
      </c>
      <c r="B3228" s="2">
        <v>44357</v>
      </c>
      <c r="C3228" s="2">
        <v>44361</v>
      </c>
      <c r="D3228" s="1" t="s">
        <v>47</v>
      </c>
      <c r="E3228" s="1" t="s">
        <v>203</v>
      </c>
      <c r="F3228" s="1" t="s">
        <v>204</v>
      </c>
      <c r="G3228" s="1" t="s">
        <v>38</v>
      </c>
      <c r="H3228" s="1" t="s">
        <v>24</v>
      </c>
      <c r="I3228" s="1" t="s">
        <v>261</v>
      </c>
      <c r="J3228" s="1" t="s">
        <v>262</v>
      </c>
      <c r="K3228" s="1">
        <v>10011</v>
      </c>
      <c r="L3228" s="1" t="s">
        <v>143</v>
      </c>
      <c r="M3228" s="1" t="s">
        <v>278</v>
      </c>
      <c r="N3228" s="1" t="s">
        <v>43</v>
      </c>
      <c r="O3228" s="1" t="s">
        <v>65</v>
      </c>
      <c r="P3228" s="1" t="s">
        <v>279</v>
      </c>
      <c r="Q3228" s="10">
        <v>8.4</v>
      </c>
      <c r="R3228" s="25">
        <v>5</v>
      </c>
      <c r="S3228" s="10">
        <v>42</v>
      </c>
      <c r="T3228" s="1">
        <v>0</v>
      </c>
      <c r="U3228" s="10">
        <v>4.2</v>
      </c>
    </row>
    <row r="3229" spans="1:21" x14ac:dyDescent="0.3">
      <c r="A3229" t="s">
        <v>9435</v>
      </c>
      <c r="B3229" s="2">
        <v>43730</v>
      </c>
      <c r="C3229" s="2">
        <v>43734</v>
      </c>
      <c r="D3229" s="1" t="s">
        <v>47</v>
      </c>
      <c r="E3229" s="1" t="s">
        <v>2618</v>
      </c>
      <c r="F3229" s="1" t="s">
        <v>2619</v>
      </c>
      <c r="G3229" s="1" t="s">
        <v>99</v>
      </c>
      <c r="H3229" s="1" t="s">
        <v>24</v>
      </c>
      <c r="I3229" s="1" t="s">
        <v>604</v>
      </c>
      <c r="J3229" s="1" t="s">
        <v>326</v>
      </c>
      <c r="K3229" s="1">
        <v>37064</v>
      </c>
      <c r="L3229" s="1" t="s">
        <v>27</v>
      </c>
      <c r="M3229" s="1" t="s">
        <v>4591</v>
      </c>
      <c r="N3229" s="1" t="s">
        <v>43</v>
      </c>
      <c r="O3229" s="1" t="s">
        <v>44</v>
      </c>
      <c r="P3229" s="1" t="s">
        <v>4592</v>
      </c>
      <c r="Q3229" s="10">
        <v>12</v>
      </c>
      <c r="R3229" s="25">
        <v>4</v>
      </c>
      <c r="S3229" s="10">
        <v>48</v>
      </c>
      <c r="T3229" s="1">
        <v>0.2</v>
      </c>
      <c r="U3229" s="10">
        <v>4.1999999999999993</v>
      </c>
    </row>
    <row r="3230" spans="1:21" x14ac:dyDescent="0.3">
      <c r="A3230" t="s">
        <v>8147</v>
      </c>
      <c r="B3230" s="2">
        <v>43376</v>
      </c>
      <c r="C3230" s="2">
        <v>43376</v>
      </c>
      <c r="D3230" s="1" t="s">
        <v>1276</v>
      </c>
      <c r="E3230" s="1" t="s">
        <v>1337</v>
      </c>
      <c r="F3230" s="1" t="s">
        <v>1338</v>
      </c>
      <c r="G3230" s="1" t="s">
        <v>23</v>
      </c>
      <c r="H3230" s="1" t="s">
        <v>24</v>
      </c>
      <c r="I3230" s="1" t="s">
        <v>488</v>
      </c>
      <c r="J3230" s="1" t="s">
        <v>489</v>
      </c>
      <c r="K3230" s="1">
        <v>43229</v>
      </c>
      <c r="L3230" s="1" t="s">
        <v>143</v>
      </c>
      <c r="M3230" s="1" t="s">
        <v>8148</v>
      </c>
      <c r="N3230" s="1" t="s">
        <v>43</v>
      </c>
      <c r="O3230" s="1" t="s">
        <v>65</v>
      </c>
      <c r="P3230" s="1" t="s">
        <v>8149</v>
      </c>
      <c r="Q3230" s="10">
        <v>55.984000000000009</v>
      </c>
      <c r="R3230" s="25">
        <v>2</v>
      </c>
      <c r="S3230" s="10">
        <v>111.96800000000002</v>
      </c>
      <c r="T3230" s="1">
        <v>0.2</v>
      </c>
      <c r="U3230" s="10">
        <v>4.1987999999999985</v>
      </c>
    </row>
    <row r="3231" spans="1:21" x14ac:dyDescent="0.3">
      <c r="A3231" t="s">
        <v>8935</v>
      </c>
      <c r="B3231" s="2">
        <v>43628</v>
      </c>
      <c r="C3231" s="2">
        <v>43632</v>
      </c>
      <c r="D3231" s="1" t="s">
        <v>47</v>
      </c>
      <c r="E3231" s="1" t="s">
        <v>850</v>
      </c>
      <c r="F3231" s="1" t="s">
        <v>851</v>
      </c>
      <c r="G3231" s="1" t="s">
        <v>23</v>
      </c>
      <c r="H3231" s="1" t="s">
        <v>24</v>
      </c>
      <c r="I3231" s="1" t="s">
        <v>8936</v>
      </c>
      <c r="J3231" s="1" t="s">
        <v>51</v>
      </c>
      <c r="K3231" s="1">
        <v>33407</v>
      </c>
      <c r="L3231" s="1" t="s">
        <v>27</v>
      </c>
      <c r="M3231" s="1" t="s">
        <v>461</v>
      </c>
      <c r="N3231" s="1" t="s">
        <v>68</v>
      </c>
      <c r="O3231" s="1" t="s">
        <v>69</v>
      </c>
      <c r="P3231" s="1" t="s">
        <v>462</v>
      </c>
      <c r="Q3231" s="10">
        <v>55.984000000000009</v>
      </c>
      <c r="R3231" s="25">
        <v>2</v>
      </c>
      <c r="S3231" s="10">
        <v>111.96800000000002</v>
      </c>
      <c r="T3231" s="1">
        <v>0.2</v>
      </c>
      <c r="U3231" s="10">
        <v>4.1987999999999985</v>
      </c>
    </row>
    <row r="3232" spans="1:21" x14ac:dyDescent="0.3">
      <c r="A3232" t="s">
        <v>5156</v>
      </c>
      <c r="B3232" s="2">
        <v>44532</v>
      </c>
      <c r="C3232" s="2">
        <v>44537</v>
      </c>
      <c r="D3232" s="1" t="s">
        <v>47</v>
      </c>
      <c r="E3232" s="1" t="s">
        <v>1277</v>
      </c>
      <c r="F3232" s="1" t="s">
        <v>1278</v>
      </c>
      <c r="G3232" s="1" t="s">
        <v>38</v>
      </c>
      <c r="H3232" s="1" t="s">
        <v>24</v>
      </c>
      <c r="I3232" s="1" t="s">
        <v>1404</v>
      </c>
      <c r="J3232" s="1" t="s">
        <v>51</v>
      </c>
      <c r="K3232" s="1">
        <v>33180</v>
      </c>
      <c r="L3232" s="1" t="s">
        <v>27</v>
      </c>
      <c r="M3232" s="1" t="s">
        <v>1440</v>
      </c>
      <c r="N3232" s="1" t="s">
        <v>43</v>
      </c>
      <c r="O3232" s="1" t="s">
        <v>65</v>
      </c>
      <c r="P3232" s="1" t="s">
        <v>1441</v>
      </c>
      <c r="Q3232" s="10">
        <v>47.96</v>
      </c>
      <c r="R3232" s="25">
        <v>5</v>
      </c>
      <c r="S3232" s="10">
        <v>239.8</v>
      </c>
      <c r="T3232" s="1">
        <v>0.2</v>
      </c>
      <c r="U3232" s="10">
        <v>4.196499999999995</v>
      </c>
    </row>
    <row r="3233" spans="1:21" x14ac:dyDescent="0.3">
      <c r="A3233" t="s">
        <v>7225</v>
      </c>
      <c r="B3233" s="2">
        <v>43351</v>
      </c>
      <c r="C3233" s="2">
        <v>43355</v>
      </c>
      <c r="D3233" s="1" t="s">
        <v>47</v>
      </c>
      <c r="E3233" s="1" t="s">
        <v>3358</v>
      </c>
      <c r="F3233" s="1" t="s">
        <v>3359</v>
      </c>
      <c r="G3233" s="1" t="s">
        <v>38</v>
      </c>
      <c r="H3233" s="1" t="s">
        <v>24</v>
      </c>
      <c r="I3233" s="1" t="s">
        <v>1159</v>
      </c>
      <c r="J3233" s="1" t="s">
        <v>262</v>
      </c>
      <c r="K3233" s="1">
        <v>11561</v>
      </c>
      <c r="L3233" s="1" t="s">
        <v>143</v>
      </c>
      <c r="M3233" s="1" t="s">
        <v>6957</v>
      </c>
      <c r="N3233" s="1" t="s">
        <v>43</v>
      </c>
      <c r="O3233" s="1" t="s">
        <v>75</v>
      </c>
      <c r="P3233" s="1" t="s">
        <v>6958</v>
      </c>
      <c r="Q3233" s="10">
        <v>16.78</v>
      </c>
      <c r="R3233" s="25">
        <v>2</v>
      </c>
      <c r="S3233" s="10">
        <v>33.56</v>
      </c>
      <c r="T3233" s="1">
        <v>0</v>
      </c>
      <c r="U3233" s="10">
        <v>4.1950000000000003</v>
      </c>
    </row>
    <row r="3234" spans="1:21" x14ac:dyDescent="0.3">
      <c r="A3234" t="s">
        <v>7571</v>
      </c>
      <c r="B3234" s="2">
        <v>44093</v>
      </c>
      <c r="C3234" s="2">
        <v>44098</v>
      </c>
      <c r="D3234" s="1" t="s">
        <v>20</v>
      </c>
      <c r="E3234" s="1" t="s">
        <v>2098</v>
      </c>
      <c r="F3234" s="1" t="s">
        <v>2099</v>
      </c>
      <c r="G3234" s="1" t="s">
        <v>99</v>
      </c>
      <c r="H3234" s="1" t="s">
        <v>24</v>
      </c>
      <c r="I3234" s="1" t="s">
        <v>124</v>
      </c>
      <c r="J3234" s="1" t="s">
        <v>40</v>
      </c>
      <c r="K3234" s="1">
        <v>94109</v>
      </c>
      <c r="L3234" s="1" t="s">
        <v>41</v>
      </c>
      <c r="M3234" s="1" t="s">
        <v>2267</v>
      </c>
      <c r="N3234" s="1" t="s">
        <v>43</v>
      </c>
      <c r="O3234" s="1" t="s">
        <v>72</v>
      </c>
      <c r="P3234" s="1" t="s">
        <v>2268</v>
      </c>
      <c r="Q3234" s="10">
        <v>11.952000000000002</v>
      </c>
      <c r="R3234" s="25">
        <v>3</v>
      </c>
      <c r="S3234" s="10">
        <v>35.856000000000009</v>
      </c>
      <c r="T3234" s="1">
        <v>0.2</v>
      </c>
      <c r="U3234" s="10">
        <v>4.1832000000000003</v>
      </c>
    </row>
    <row r="3235" spans="1:21" x14ac:dyDescent="0.3">
      <c r="A3235" t="s">
        <v>5879</v>
      </c>
      <c r="B3235" s="2">
        <v>44222</v>
      </c>
      <c r="C3235" s="2">
        <v>44227</v>
      </c>
      <c r="D3235" s="1" t="s">
        <v>20</v>
      </c>
      <c r="E3235" s="1" t="s">
        <v>5880</v>
      </c>
      <c r="F3235" s="1" t="s">
        <v>5881</v>
      </c>
      <c r="G3235" s="1" t="s">
        <v>38</v>
      </c>
      <c r="H3235" s="1" t="s">
        <v>24</v>
      </c>
      <c r="I3235" s="1" t="s">
        <v>5763</v>
      </c>
      <c r="J3235" s="1" t="s">
        <v>349</v>
      </c>
      <c r="K3235" s="1">
        <v>35244</v>
      </c>
      <c r="L3235" s="1" t="s">
        <v>27</v>
      </c>
      <c r="M3235" s="1" t="s">
        <v>630</v>
      </c>
      <c r="N3235" s="1" t="s">
        <v>43</v>
      </c>
      <c r="O3235" s="1" t="s">
        <v>65</v>
      </c>
      <c r="P3235" s="1" t="s">
        <v>631</v>
      </c>
      <c r="Q3235" s="10">
        <v>15.469999999999999</v>
      </c>
      <c r="R3235" s="25">
        <v>7</v>
      </c>
      <c r="S3235" s="10">
        <v>108.28999999999999</v>
      </c>
      <c r="T3235" s="1">
        <v>0</v>
      </c>
      <c r="U3235" s="10">
        <v>4.1768999999999998</v>
      </c>
    </row>
    <row r="3236" spans="1:21" x14ac:dyDescent="0.3">
      <c r="A3236" t="s">
        <v>9228</v>
      </c>
      <c r="B3236" s="2">
        <v>44216</v>
      </c>
      <c r="C3236" s="2">
        <v>44217</v>
      </c>
      <c r="D3236" s="1" t="s">
        <v>183</v>
      </c>
      <c r="E3236" s="1" t="s">
        <v>5048</v>
      </c>
      <c r="F3236" s="1" t="s">
        <v>5049</v>
      </c>
      <c r="G3236" s="1" t="s">
        <v>23</v>
      </c>
      <c r="H3236" s="1" t="s">
        <v>24</v>
      </c>
      <c r="I3236" s="1" t="s">
        <v>294</v>
      </c>
      <c r="J3236" s="1" t="s">
        <v>206</v>
      </c>
      <c r="K3236" s="1">
        <v>60653</v>
      </c>
      <c r="L3236" s="1" t="s">
        <v>102</v>
      </c>
      <c r="M3236" s="1" t="s">
        <v>2876</v>
      </c>
      <c r="N3236" s="1" t="s">
        <v>43</v>
      </c>
      <c r="O3236" s="1" t="s">
        <v>44</v>
      </c>
      <c r="P3236" s="1" t="s">
        <v>2877</v>
      </c>
      <c r="Q3236" s="10">
        <v>11.52</v>
      </c>
      <c r="R3236" s="25">
        <v>5</v>
      </c>
      <c r="S3236" s="10">
        <v>57.599999999999994</v>
      </c>
      <c r="T3236" s="1">
        <v>0.2</v>
      </c>
      <c r="U3236" s="10">
        <v>4.1760000000000002</v>
      </c>
    </row>
    <row r="3237" spans="1:21" x14ac:dyDescent="0.3">
      <c r="A3237" t="s">
        <v>10232</v>
      </c>
      <c r="B3237" s="2">
        <v>44411</v>
      </c>
      <c r="C3237" s="2">
        <v>44416</v>
      </c>
      <c r="D3237" s="1" t="s">
        <v>20</v>
      </c>
      <c r="E3237" s="1" t="s">
        <v>4672</v>
      </c>
      <c r="F3237" s="1" t="s">
        <v>4673</v>
      </c>
      <c r="G3237" s="1" t="s">
        <v>38</v>
      </c>
      <c r="H3237" s="1" t="s">
        <v>24</v>
      </c>
      <c r="I3237" s="1" t="s">
        <v>92</v>
      </c>
      <c r="J3237" s="1" t="s">
        <v>93</v>
      </c>
      <c r="K3237" s="1">
        <v>98105</v>
      </c>
      <c r="L3237" s="1" t="s">
        <v>41</v>
      </c>
      <c r="M3237" s="1" t="s">
        <v>4833</v>
      </c>
      <c r="N3237" s="1" t="s">
        <v>43</v>
      </c>
      <c r="O3237" s="1" t="s">
        <v>56</v>
      </c>
      <c r="P3237" s="1" t="s">
        <v>4834</v>
      </c>
      <c r="Q3237" s="10">
        <v>16.059999999999999</v>
      </c>
      <c r="R3237" s="25">
        <v>1</v>
      </c>
      <c r="S3237" s="10">
        <v>16.059999999999999</v>
      </c>
      <c r="T3237" s="1">
        <v>0</v>
      </c>
      <c r="U3237" s="10">
        <v>4.1755999999999993</v>
      </c>
    </row>
    <row r="3238" spans="1:21" x14ac:dyDescent="0.3">
      <c r="A3238" t="s">
        <v>354</v>
      </c>
      <c r="B3238" s="2">
        <v>43385</v>
      </c>
      <c r="C3238" s="2">
        <v>43389</v>
      </c>
      <c r="D3238" s="1" t="s">
        <v>47</v>
      </c>
      <c r="E3238" s="1" t="s">
        <v>355</v>
      </c>
      <c r="F3238" s="1" t="s">
        <v>356</v>
      </c>
      <c r="G3238" s="1" t="s">
        <v>23</v>
      </c>
      <c r="H3238" s="1" t="s">
        <v>24</v>
      </c>
      <c r="I3238" s="1" t="s">
        <v>124</v>
      </c>
      <c r="J3238" s="1" t="s">
        <v>40</v>
      </c>
      <c r="K3238" s="1">
        <v>94122</v>
      </c>
      <c r="L3238" s="1" t="s">
        <v>41</v>
      </c>
      <c r="M3238" s="1" t="s">
        <v>357</v>
      </c>
      <c r="N3238" s="1" t="s">
        <v>43</v>
      </c>
      <c r="O3238" s="1" t="s">
        <v>65</v>
      </c>
      <c r="P3238" s="1" t="s">
        <v>358</v>
      </c>
      <c r="Q3238" s="10">
        <v>14.9</v>
      </c>
      <c r="R3238" s="25">
        <v>5</v>
      </c>
      <c r="S3238" s="10">
        <v>74.5</v>
      </c>
      <c r="T3238" s="1">
        <v>0</v>
      </c>
      <c r="U3238" s="10">
        <v>4.1720000000000006</v>
      </c>
    </row>
    <row r="3239" spans="1:21" x14ac:dyDescent="0.3">
      <c r="A3239" t="s">
        <v>2227</v>
      </c>
      <c r="B3239" s="2">
        <v>44441</v>
      </c>
      <c r="C3239" s="2">
        <v>44447</v>
      </c>
      <c r="D3239" s="1" t="s">
        <v>47</v>
      </c>
      <c r="E3239" s="1" t="s">
        <v>966</v>
      </c>
      <c r="F3239" s="1" t="s">
        <v>967</v>
      </c>
      <c r="G3239" s="1" t="s">
        <v>38</v>
      </c>
      <c r="H3239" s="1" t="s">
        <v>24</v>
      </c>
      <c r="I3239" s="1" t="s">
        <v>2146</v>
      </c>
      <c r="J3239" s="1" t="s">
        <v>489</v>
      </c>
      <c r="K3239" s="1">
        <v>44105</v>
      </c>
      <c r="L3239" s="1" t="s">
        <v>143</v>
      </c>
      <c r="M3239" s="1" t="s">
        <v>812</v>
      </c>
      <c r="N3239" s="1" t="s">
        <v>29</v>
      </c>
      <c r="O3239" s="1" t="s">
        <v>62</v>
      </c>
      <c r="P3239" s="1" t="s">
        <v>813</v>
      </c>
      <c r="Q3239" s="10">
        <v>15.072000000000003</v>
      </c>
      <c r="R3239" s="25">
        <v>3</v>
      </c>
      <c r="S3239" s="10">
        <v>45.216000000000008</v>
      </c>
      <c r="T3239" s="1">
        <v>0.2</v>
      </c>
      <c r="U3239" s="10">
        <v>4.1448</v>
      </c>
    </row>
    <row r="3240" spans="1:21" x14ac:dyDescent="0.3">
      <c r="A3240" t="s">
        <v>5844</v>
      </c>
      <c r="B3240" s="2">
        <v>44489</v>
      </c>
      <c r="C3240" s="2">
        <v>44496</v>
      </c>
      <c r="D3240" s="1" t="s">
        <v>47</v>
      </c>
      <c r="E3240" s="1" t="s">
        <v>4024</v>
      </c>
      <c r="F3240" s="1" t="s">
        <v>4025</v>
      </c>
      <c r="G3240" s="1" t="s">
        <v>23</v>
      </c>
      <c r="H3240" s="1" t="s">
        <v>24</v>
      </c>
      <c r="I3240" s="1" t="s">
        <v>5034</v>
      </c>
      <c r="J3240" s="1" t="s">
        <v>1681</v>
      </c>
      <c r="K3240" s="1">
        <v>72209</v>
      </c>
      <c r="L3240" s="1" t="s">
        <v>27</v>
      </c>
      <c r="M3240" s="1" t="s">
        <v>4759</v>
      </c>
      <c r="N3240" s="1" t="s">
        <v>43</v>
      </c>
      <c r="O3240" s="1" t="s">
        <v>65</v>
      </c>
      <c r="P3240" s="1" t="s">
        <v>4760</v>
      </c>
      <c r="Q3240" s="10">
        <v>13.36</v>
      </c>
      <c r="R3240" s="25">
        <v>4</v>
      </c>
      <c r="S3240" s="10">
        <v>53.44</v>
      </c>
      <c r="T3240" s="1">
        <v>0</v>
      </c>
      <c r="U3240" s="10">
        <v>4.1415999999999986</v>
      </c>
    </row>
    <row r="3241" spans="1:21" x14ac:dyDescent="0.3">
      <c r="A3241" t="s">
        <v>5644</v>
      </c>
      <c r="B3241" s="2">
        <v>43938</v>
      </c>
      <c r="C3241" s="2">
        <v>43942</v>
      </c>
      <c r="D3241" s="1" t="s">
        <v>20</v>
      </c>
      <c r="E3241" s="1" t="s">
        <v>3367</v>
      </c>
      <c r="F3241" s="1" t="s">
        <v>3368</v>
      </c>
      <c r="G3241" s="1" t="s">
        <v>99</v>
      </c>
      <c r="H3241" s="1" t="s">
        <v>24</v>
      </c>
      <c r="I3241" s="1" t="s">
        <v>4492</v>
      </c>
      <c r="J3241" s="1" t="s">
        <v>85</v>
      </c>
      <c r="K3241" s="1">
        <v>27604</v>
      </c>
      <c r="L3241" s="1" t="s">
        <v>27</v>
      </c>
      <c r="M3241" s="1" t="s">
        <v>1988</v>
      </c>
      <c r="N3241" s="1" t="s">
        <v>68</v>
      </c>
      <c r="O3241" s="1" t="s">
        <v>69</v>
      </c>
      <c r="P3241" s="1" t="s">
        <v>1989</v>
      </c>
      <c r="Q3241" s="10">
        <v>36.792000000000002</v>
      </c>
      <c r="R3241" s="25">
        <v>1</v>
      </c>
      <c r="S3241" s="10">
        <v>36.792000000000002</v>
      </c>
      <c r="T3241" s="1">
        <v>0.2</v>
      </c>
      <c r="U3241" s="10">
        <v>4.1390999999999991</v>
      </c>
    </row>
    <row r="3242" spans="1:21" x14ac:dyDescent="0.3">
      <c r="A3242" t="s">
        <v>8226</v>
      </c>
      <c r="B3242" s="2">
        <v>44408</v>
      </c>
      <c r="C3242" s="2">
        <v>44408</v>
      </c>
      <c r="D3242" s="1" t="s">
        <v>1276</v>
      </c>
      <c r="E3242" s="1" t="s">
        <v>1264</v>
      </c>
      <c r="F3242" s="1" t="s">
        <v>1265</v>
      </c>
      <c r="G3242" s="1" t="s">
        <v>23</v>
      </c>
      <c r="H3242" s="1" t="s">
        <v>24</v>
      </c>
      <c r="I3242" s="1" t="s">
        <v>294</v>
      </c>
      <c r="J3242" s="1" t="s">
        <v>206</v>
      </c>
      <c r="K3242" s="1">
        <v>60653</v>
      </c>
      <c r="L3242" s="1" t="s">
        <v>102</v>
      </c>
      <c r="M3242" s="1" t="s">
        <v>1988</v>
      </c>
      <c r="N3242" s="1" t="s">
        <v>68</v>
      </c>
      <c r="O3242" s="1" t="s">
        <v>69</v>
      </c>
      <c r="P3242" s="1" t="s">
        <v>1989</v>
      </c>
      <c r="Q3242" s="10">
        <v>36.792000000000002</v>
      </c>
      <c r="R3242" s="25">
        <v>1</v>
      </c>
      <c r="S3242" s="10">
        <v>36.792000000000002</v>
      </c>
      <c r="T3242" s="1">
        <v>0.2</v>
      </c>
      <c r="U3242" s="10">
        <v>4.1390999999999991</v>
      </c>
    </row>
    <row r="3243" spans="1:21" x14ac:dyDescent="0.3">
      <c r="A3243" t="s">
        <v>8970</v>
      </c>
      <c r="B3243" s="2">
        <v>43740</v>
      </c>
      <c r="C3243" s="2">
        <v>43741</v>
      </c>
      <c r="D3243" s="1" t="s">
        <v>183</v>
      </c>
      <c r="E3243" s="1" t="s">
        <v>314</v>
      </c>
      <c r="F3243" s="1" t="s">
        <v>315</v>
      </c>
      <c r="G3243" s="1" t="s">
        <v>23</v>
      </c>
      <c r="H3243" s="1" t="s">
        <v>24</v>
      </c>
      <c r="I3243" s="1" t="s">
        <v>39</v>
      </c>
      <c r="J3243" s="1" t="s">
        <v>40</v>
      </c>
      <c r="K3243" s="1">
        <v>90008</v>
      </c>
      <c r="L3243" s="1" t="s">
        <v>41</v>
      </c>
      <c r="M3243" s="1" t="s">
        <v>4637</v>
      </c>
      <c r="N3243" s="1" t="s">
        <v>43</v>
      </c>
      <c r="O3243" s="1" t="s">
        <v>72</v>
      </c>
      <c r="P3243" s="1" t="s">
        <v>4638</v>
      </c>
      <c r="Q3243" s="10">
        <v>11.808</v>
      </c>
      <c r="R3243" s="25">
        <v>3</v>
      </c>
      <c r="S3243" s="10">
        <v>35.423999999999999</v>
      </c>
      <c r="T3243" s="1">
        <v>0.2</v>
      </c>
      <c r="U3243" s="10">
        <v>4.1327999999999996</v>
      </c>
    </row>
    <row r="3244" spans="1:21" x14ac:dyDescent="0.3">
      <c r="A3244" t="s">
        <v>9754</v>
      </c>
      <c r="B3244" s="2">
        <v>44443</v>
      </c>
      <c r="C3244" s="2">
        <v>44447</v>
      </c>
      <c r="D3244" s="1" t="s">
        <v>47</v>
      </c>
      <c r="E3244" s="1" t="s">
        <v>472</v>
      </c>
      <c r="F3244" s="1" t="s">
        <v>473</v>
      </c>
      <c r="G3244" s="1" t="s">
        <v>38</v>
      </c>
      <c r="H3244" s="1" t="s">
        <v>24</v>
      </c>
      <c r="I3244" s="1" t="s">
        <v>3143</v>
      </c>
      <c r="J3244" s="1" t="s">
        <v>40</v>
      </c>
      <c r="K3244" s="1">
        <v>94601</v>
      </c>
      <c r="L3244" s="1" t="s">
        <v>41</v>
      </c>
      <c r="M3244" s="1" t="s">
        <v>4637</v>
      </c>
      <c r="N3244" s="1" t="s">
        <v>43</v>
      </c>
      <c r="O3244" s="1" t="s">
        <v>72</v>
      </c>
      <c r="P3244" s="1" t="s">
        <v>4638</v>
      </c>
      <c r="Q3244" s="10">
        <v>11.808</v>
      </c>
      <c r="R3244" s="25">
        <v>3</v>
      </c>
      <c r="S3244" s="10">
        <v>35.423999999999999</v>
      </c>
      <c r="T3244" s="1">
        <v>0.2</v>
      </c>
      <c r="U3244" s="10">
        <v>4.1327999999999996</v>
      </c>
    </row>
    <row r="3245" spans="1:21" x14ac:dyDescent="0.3">
      <c r="A3245" t="s">
        <v>9141</v>
      </c>
      <c r="B3245" s="2">
        <v>44357</v>
      </c>
      <c r="C3245" s="2">
        <v>44360</v>
      </c>
      <c r="D3245" s="1" t="s">
        <v>20</v>
      </c>
      <c r="E3245" s="1" t="s">
        <v>3585</v>
      </c>
      <c r="F3245" s="1" t="s">
        <v>3586</v>
      </c>
      <c r="G3245" s="1" t="s">
        <v>38</v>
      </c>
      <c r="H3245" s="1" t="s">
        <v>24</v>
      </c>
      <c r="I3245" s="1" t="s">
        <v>5297</v>
      </c>
      <c r="J3245" s="1" t="s">
        <v>40</v>
      </c>
      <c r="K3245" s="1">
        <v>91360</v>
      </c>
      <c r="L3245" s="1" t="s">
        <v>41</v>
      </c>
      <c r="M3245" s="1" t="s">
        <v>7651</v>
      </c>
      <c r="N3245" s="1" t="s">
        <v>43</v>
      </c>
      <c r="O3245" s="1" t="s">
        <v>65</v>
      </c>
      <c r="P3245" s="1" t="s">
        <v>7652</v>
      </c>
      <c r="Q3245" s="10">
        <v>14.700000000000001</v>
      </c>
      <c r="R3245" s="25">
        <v>7</v>
      </c>
      <c r="S3245" s="10">
        <v>102.9</v>
      </c>
      <c r="T3245" s="1">
        <v>0</v>
      </c>
      <c r="U3245" s="10">
        <v>4.1160000000000005</v>
      </c>
    </row>
    <row r="3246" spans="1:21" x14ac:dyDescent="0.3">
      <c r="A3246" t="s">
        <v>4057</v>
      </c>
      <c r="B3246" s="2">
        <v>43778</v>
      </c>
      <c r="C3246" s="2">
        <v>43778</v>
      </c>
      <c r="D3246" s="1" t="s">
        <v>1276</v>
      </c>
      <c r="E3246" s="1" t="s">
        <v>4058</v>
      </c>
      <c r="F3246" s="1" t="s">
        <v>4059</v>
      </c>
      <c r="G3246" s="1" t="s">
        <v>23</v>
      </c>
      <c r="H3246" s="1" t="s">
        <v>24</v>
      </c>
      <c r="I3246" s="1" t="s">
        <v>141</v>
      </c>
      <c r="J3246" s="1" t="s">
        <v>142</v>
      </c>
      <c r="K3246" s="1">
        <v>19134</v>
      </c>
      <c r="L3246" s="1" t="s">
        <v>143</v>
      </c>
      <c r="M3246" s="1" t="s">
        <v>860</v>
      </c>
      <c r="N3246" s="1" t="s">
        <v>43</v>
      </c>
      <c r="O3246" s="1" t="s">
        <v>87</v>
      </c>
      <c r="P3246" s="1" t="s">
        <v>861</v>
      </c>
      <c r="Q3246" s="10">
        <v>11.352000000000002</v>
      </c>
      <c r="R3246" s="25">
        <v>3</v>
      </c>
      <c r="S3246" s="10">
        <v>34.056000000000004</v>
      </c>
      <c r="T3246" s="1">
        <v>0.2</v>
      </c>
      <c r="U3246" s="10">
        <v>4.1151</v>
      </c>
    </row>
    <row r="3247" spans="1:21" x14ac:dyDescent="0.3">
      <c r="A3247" t="s">
        <v>7160</v>
      </c>
      <c r="B3247" s="2">
        <v>43364</v>
      </c>
      <c r="C3247" s="2">
        <v>43367</v>
      </c>
      <c r="D3247" s="1" t="s">
        <v>183</v>
      </c>
      <c r="E3247" s="1" t="s">
        <v>177</v>
      </c>
      <c r="F3247" s="1" t="s">
        <v>178</v>
      </c>
      <c r="G3247" s="1" t="s">
        <v>99</v>
      </c>
      <c r="H3247" s="1" t="s">
        <v>24</v>
      </c>
      <c r="I3247" s="1" t="s">
        <v>141</v>
      </c>
      <c r="J3247" s="1" t="s">
        <v>142</v>
      </c>
      <c r="K3247" s="1">
        <v>19143</v>
      </c>
      <c r="L3247" s="1" t="s">
        <v>143</v>
      </c>
      <c r="M3247" s="1" t="s">
        <v>860</v>
      </c>
      <c r="N3247" s="1" t="s">
        <v>43</v>
      </c>
      <c r="O3247" s="1" t="s">
        <v>87</v>
      </c>
      <c r="P3247" s="1" t="s">
        <v>861</v>
      </c>
      <c r="Q3247" s="10">
        <v>11.352000000000002</v>
      </c>
      <c r="R3247" s="25">
        <v>3</v>
      </c>
      <c r="S3247" s="10">
        <v>34.056000000000004</v>
      </c>
      <c r="T3247" s="1">
        <v>0.2</v>
      </c>
      <c r="U3247" s="10">
        <v>4.1151</v>
      </c>
    </row>
    <row r="3248" spans="1:21" x14ac:dyDescent="0.3">
      <c r="A3248" t="s">
        <v>2798</v>
      </c>
      <c r="B3248" s="2">
        <v>44441</v>
      </c>
      <c r="C3248" s="2">
        <v>44445</v>
      </c>
      <c r="D3248" s="1" t="s">
        <v>47</v>
      </c>
      <c r="E3248" s="1" t="s">
        <v>2799</v>
      </c>
      <c r="F3248" s="1" t="s">
        <v>2800</v>
      </c>
      <c r="G3248" s="1" t="s">
        <v>23</v>
      </c>
      <c r="H3248" s="1" t="s">
        <v>24</v>
      </c>
      <c r="I3248" s="1" t="s">
        <v>141</v>
      </c>
      <c r="J3248" s="1" t="s">
        <v>142</v>
      </c>
      <c r="K3248" s="1">
        <v>19140</v>
      </c>
      <c r="L3248" s="1" t="s">
        <v>143</v>
      </c>
      <c r="M3248" s="1" t="s">
        <v>2801</v>
      </c>
      <c r="N3248" s="1" t="s">
        <v>43</v>
      </c>
      <c r="O3248" s="1" t="s">
        <v>87</v>
      </c>
      <c r="P3248" s="1" t="s">
        <v>2802</v>
      </c>
      <c r="Q3248" s="10">
        <v>12.192</v>
      </c>
      <c r="R3248" s="25">
        <v>3</v>
      </c>
      <c r="S3248" s="10">
        <v>36.576000000000001</v>
      </c>
      <c r="T3248" s="1">
        <v>0.2</v>
      </c>
      <c r="U3248" s="10">
        <v>4.1147999999999998</v>
      </c>
    </row>
    <row r="3249" spans="1:21" x14ac:dyDescent="0.3">
      <c r="A3249" t="s">
        <v>8290</v>
      </c>
      <c r="B3249" s="2">
        <v>44078</v>
      </c>
      <c r="C3249" s="2">
        <v>44081</v>
      </c>
      <c r="D3249" s="1" t="s">
        <v>20</v>
      </c>
      <c r="E3249" s="1" t="s">
        <v>943</v>
      </c>
      <c r="F3249" s="1" t="s">
        <v>944</v>
      </c>
      <c r="G3249" s="1" t="s">
        <v>23</v>
      </c>
      <c r="H3249" s="1" t="s">
        <v>24</v>
      </c>
      <c r="I3249" s="1" t="s">
        <v>5030</v>
      </c>
      <c r="J3249" s="1" t="s">
        <v>326</v>
      </c>
      <c r="K3249" s="1">
        <v>37918</v>
      </c>
      <c r="L3249" s="1" t="s">
        <v>27</v>
      </c>
      <c r="M3249" s="1" t="s">
        <v>2801</v>
      </c>
      <c r="N3249" s="1" t="s">
        <v>43</v>
      </c>
      <c r="O3249" s="1" t="s">
        <v>87</v>
      </c>
      <c r="P3249" s="1" t="s">
        <v>2802</v>
      </c>
      <c r="Q3249" s="10">
        <v>12.192</v>
      </c>
      <c r="R3249" s="25">
        <v>3</v>
      </c>
      <c r="S3249" s="10">
        <v>36.576000000000001</v>
      </c>
      <c r="T3249" s="1">
        <v>0.2</v>
      </c>
      <c r="U3249" s="10">
        <v>4.1147999999999998</v>
      </c>
    </row>
    <row r="3250" spans="1:21" x14ac:dyDescent="0.3">
      <c r="A3250" t="s">
        <v>10396</v>
      </c>
      <c r="B3250" s="2">
        <v>43350</v>
      </c>
      <c r="C3250" s="2">
        <v>43357</v>
      </c>
      <c r="D3250" s="1" t="s">
        <v>47</v>
      </c>
      <c r="E3250" s="1" t="s">
        <v>7744</v>
      </c>
      <c r="F3250" s="1" t="s">
        <v>7745</v>
      </c>
      <c r="G3250" s="1" t="s">
        <v>23</v>
      </c>
      <c r="H3250" s="1" t="s">
        <v>24</v>
      </c>
      <c r="I3250" s="1" t="s">
        <v>10397</v>
      </c>
      <c r="J3250" s="1" t="s">
        <v>206</v>
      </c>
      <c r="K3250" s="1">
        <v>60543</v>
      </c>
      <c r="L3250" s="1" t="s">
        <v>102</v>
      </c>
      <c r="M3250" s="1" t="s">
        <v>5290</v>
      </c>
      <c r="N3250" s="1" t="s">
        <v>43</v>
      </c>
      <c r="O3250" s="1" t="s">
        <v>264</v>
      </c>
      <c r="P3250" s="1" t="s">
        <v>5291</v>
      </c>
      <c r="Q3250" s="10">
        <v>13.16</v>
      </c>
      <c r="R3250" s="25">
        <v>5</v>
      </c>
      <c r="S3250" s="10">
        <v>65.8</v>
      </c>
      <c r="T3250" s="1">
        <v>0.2</v>
      </c>
      <c r="U3250" s="10">
        <v>4.1124999999999998</v>
      </c>
    </row>
    <row r="3251" spans="1:21" x14ac:dyDescent="0.3">
      <c r="A3251" t="s">
        <v>6951</v>
      </c>
      <c r="B3251" s="2">
        <v>44471</v>
      </c>
      <c r="C3251" s="2">
        <v>44476</v>
      </c>
      <c r="D3251" s="1" t="s">
        <v>47</v>
      </c>
      <c r="E3251" s="1" t="s">
        <v>3595</v>
      </c>
      <c r="F3251" s="1" t="s">
        <v>3596</v>
      </c>
      <c r="G3251" s="1" t="s">
        <v>99</v>
      </c>
      <c r="H3251" s="1" t="s">
        <v>24</v>
      </c>
      <c r="I3251" s="1" t="s">
        <v>92</v>
      </c>
      <c r="J3251" s="1" t="s">
        <v>93</v>
      </c>
      <c r="K3251" s="1">
        <v>98105</v>
      </c>
      <c r="L3251" s="1" t="s">
        <v>41</v>
      </c>
      <c r="M3251" s="1" t="s">
        <v>553</v>
      </c>
      <c r="N3251" s="1" t="s">
        <v>43</v>
      </c>
      <c r="O3251" s="1" t="s">
        <v>264</v>
      </c>
      <c r="P3251" s="1" t="s">
        <v>554</v>
      </c>
      <c r="Q3251" s="10">
        <v>8.94</v>
      </c>
      <c r="R3251" s="25">
        <v>3</v>
      </c>
      <c r="S3251" s="10">
        <v>26.82</v>
      </c>
      <c r="T3251" s="1">
        <v>0</v>
      </c>
      <c r="U3251" s="10">
        <v>4.1123999999999992</v>
      </c>
    </row>
    <row r="3252" spans="1:21" x14ac:dyDescent="0.3">
      <c r="A3252" t="s">
        <v>10670</v>
      </c>
      <c r="B3252" s="2">
        <v>43121</v>
      </c>
      <c r="C3252" s="2">
        <v>43123</v>
      </c>
      <c r="D3252" s="1" t="s">
        <v>20</v>
      </c>
      <c r="E3252" s="1" t="s">
        <v>3961</v>
      </c>
      <c r="F3252" s="1" t="s">
        <v>3962</v>
      </c>
      <c r="G3252" s="1" t="s">
        <v>23</v>
      </c>
      <c r="H3252" s="1" t="s">
        <v>24</v>
      </c>
      <c r="I3252" s="1" t="s">
        <v>1404</v>
      </c>
      <c r="J3252" s="1" t="s">
        <v>51</v>
      </c>
      <c r="K3252" s="1">
        <v>33180</v>
      </c>
      <c r="L3252" s="1" t="s">
        <v>27</v>
      </c>
      <c r="M3252" s="1" t="s">
        <v>4594</v>
      </c>
      <c r="N3252" s="1" t="s">
        <v>29</v>
      </c>
      <c r="O3252" s="1" t="s">
        <v>62</v>
      </c>
      <c r="P3252" s="1" t="s">
        <v>4595</v>
      </c>
      <c r="Q3252" s="10">
        <v>25.248000000000001</v>
      </c>
      <c r="R3252" s="25">
        <v>3</v>
      </c>
      <c r="S3252" s="10">
        <v>75.744</v>
      </c>
      <c r="T3252" s="1">
        <v>0.2</v>
      </c>
      <c r="U3252" s="10">
        <v>4.1027999999999993</v>
      </c>
    </row>
    <row r="3253" spans="1:21" x14ac:dyDescent="0.3">
      <c r="A3253" t="s">
        <v>5408</v>
      </c>
      <c r="B3253" s="2">
        <v>44320</v>
      </c>
      <c r="C3253" s="2">
        <v>44324</v>
      </c>
      <c r="D3253" s="1" t="s">
        <v>47</v>
      </c>
      <c r="E3253" s="1" t="s">
        <v>1503</v>
      </c>
      <c r="F3253" s="1" t="s">
        <v>1504</v>
      </c>
      <c r="G3253" s="1" t="s">
        <v>23</v>
      </c>
      <c r="H3253" s="1" t="s">
        <v>24</v>
      </c>
      <c r="I3253" s="1" t="s">
        <v>5409</v>
      </c>
      <c r="J3253" s="1" t="s">
        <v>310</v>
      </c>
      <c r="K3253" s="1">
        <v>23602</v>
      </c>
      <c r="L3253" s="1" t="s">
        <v>27</v>
      </c>
      <c r="M3253" s="1" t="s">
        <v>5410</v>
      </c>
      <c r="N3253" s="1" t="s">
        <v>43</v>
      </c>
      <c r="O3253" s="1" t="s">
        <v>87</v>
      </c>
      <c r="P3253" s="1" t="s">
        <v>5411</v>
      </c>
      <c r="Q3253" s="10">
        <v>9.11</v>
      </c>
      <c r="R3253" s="25">
        <v>1</v>
      </c>
      <c r="S3253" s="10">
        <v>9.11</v>
      </c>
      <c r="T3253" s="1">
        <v>0</v>
      </c>
      <c r="U3253" s="10">
        <v>4.099499999999999</v>
      </c>
    </row>
    <row r="3254" spans="1:21" x14ac:dyDescent="0.3">
      <c r="A3254" t="s">
        <v>9028</v>
      </c>
      <c r="B3254" s="2">
        <v>43499</v>
      </c>
      <c r="C3254" s="2">
        <v>43501</v>
      </c>
      <c r="D3254" s="1" t="s">
        <v>20</v>
      </c>
      <c r="E3254" s="1" t="s">
        <v>1487</v>
      </c>
      <c r="F3254" s="1" t="s">
        <v>1488</v>
      </c>
      <c r="G3254" s="1" t="s">
        <v>38</v>
      </c>
      <c r="H3254" s="1" t="s">
        <v>24</v>
      </c>
      <c r="I3254" s="1" t="s">
        <v>3700</v>
      </c>
      <c r="J3254" s="1" t="s">
        <v>118</v>
      </c>
      <c r="K3254" s="1">
        <v>84062</v>
      </c>
      <c r="L3254" s="1" t="s">
        <v>41</v>
      </c>
      <c r="M3254" s="1" t="s">
        <v>3360</v>
      </c>
      <c r="N3254" s="1" t="s">
        <v>43</v>
      </c>
      <c r="O3254" s="1" t="s">
        <v>72</v>
      </c>
      <c r="P3254" s="1" t="s">
        <v>3361</v>
      </c>
      <c r="Q3254" s="10">
        <v>12.144</v>
      </c>
      <c r="R3254" s="25">
        <v>3</v>
      </c>
      <c r="S3254" s="10">
        <v>36.432000000000002</v>
      </c>
      <c r="T3254" s="1">
        <v>0.2</v>
      </c>
      <c r="U3254" s="10">
        <v>4.0985999999999994</v>
      </c>
    </row>
    <row r="3255" spans="1:21" x14ac:dyDescent="0.3">
      <c r="A3255" t="s">
        <v>7891</v>
      </c>
      <c r="B3255" s="2">
        <v>43571</v>
      </c>
      <c r="C3255" s="2">
        <v>43576</v>
      </c>
      <c r="D3255" s="1" t="s">
        <v>47</v>
      </c>
      <c r="E3255" s="1" t="s">
        <v>2237</v>
      </c>
      <c r="F3255" s="1" t="s">
        <v>2238</v>
      </c>
      <c r="G3255" s="1" t="s">
        <v>38</v>
      </c>
      <c r="H3255" s="1" t="s">
        <v>24</v>
      </c>
      <c r="I3255" s="1" t="s">
        <v>141</v>
      </c>
      <c r="J3255" s="1" t="s">
        <v>142</v>
      </c>
      <c r="K3255" s="1">
        <v>19143</v>
      </c>
      <c r="L3255" s="1" t="s">
        <v>143</v>
      </c>
      <c r="M3255" s="1" t="s">
        <v>5313</v>
      </c>
      <c r="N3255" s="1" t="s">
        <v>43</v>
      </c>
      <c r="O3255" s="1" t="s">
        <v>264</v>
      </c>
      <c r="P3255" s="1" t="s">
        <v>554</v>
      </c>
      <c r="Q3255" s="10">
        <v>12.576000000000001</v>
      </c>
      <c r="R3255" s="25">
        <v>4</v>
      </c>
      <c r="S3255" s="10">
        <v>50.304000000000002</v>
      </c>
      <c r="T3255" s="1">
        <v>0.2</v>
      </c>
      <c r="U3255" s="10">
        <v>4.0871999999999993</v>
      </c>
    </row>
    <row r="3256" spans="1:21" x14ac:dyDescent="0.3">
      <c r="A3256" t="s">
        <v>7299</v>
      </c>
      <c r="B3256" s="2">
        <v>44155</v>
      </c>
      <c r="C3256" s="2">
        <v>44160</v>
      </c>
      <c r="D3256" s="1" t="s">
        <v>47</v>
      </c>
      <c r="E3256" s="1" t="s">
        <v>4515</v>
      </c>
      <c r="F3256" s="1" t="s">
        <v>4516</v>
      </c>
      <c r="G3256" s="1" t="s">
        <v>38</v>
      </c>
      <c r="H3256" s="1" t="s">
        <v>24</v>
      </c>
      <c r="I3256" s="1" t="s">
        <v>488</v>
      </c>
      <c r="J3256" s="1" t="s">
        <v>249</v>
      </c>
      <c r="K3256" s="1">
        <v>47201</v>
      </c>
      <c r="L3256" s="1" t="s">
        <v>102</v>
      </c>
      <c r="M3256" s="1" t="s">
        <v>2703</v>
      </c>
      <c r="N3256" s="1" t="s">
        <v>43</v>
      </c>
      <c r="O3256" s="1" t="s">
        <v>87</v>
      </c>
      <c r="P3256" s="1" t="s">
        <v>2704</v>
      </c>
      <c r="Q3256" s="10">
        <v>9.08</v>
      </c>
      <c r="R3256" s="25">
        <v>2</v>
      </c>
      <c r="S3256" s="10">
        <v>18.16</v>
      </c>
      <c r="T3256" s="1">
        <v>0</v>
      </c>
      <c r="U3256" s="10">
        <v>4.0859999999999994</v>
      </c>
    </row>
    <row r="3257" spans="1:21" x14ac:dyDescent="0.3">
      <c r="A3257" t="s">
        <v>5380</v>
      </c>
      <c r="B3257" s="2">
        <v>44344</v>
      </c>
      <c r="C3257" s="2">
        <v>44348</v>
      </c>
      <c r="D3257" s="1" t="s">
        <v>47</v>
      </c>
      <c r="E3257" s="1" t="s">
        <v>850</v>
      </c>
      <c r="F3257" s="1" t="s">
        <v>851</v>
      </c>
      <c r="G3257" s="1" t="s">
        <v>23</v>
      </c>
      <c r="H3257" s="1" t="s">
        <v>24</v>
      </c>
      <c r="I3257" s="1" t="s">
        <v>179</v>
      </c>
      <c r="J3257" s="1" t="s">
        <v>101</v>
      </c>
      <c r="K3257" s="1">
        <v>77070</v>
      </c>
      <c r="L3257" s="1" t="s">
        <v>102</v>
      </c>
      <c r="M3257" s="1" t="s">
        <v>4969</v>
      </c>
      <c r="N3257" s="1" t="s">
        <v>68</v>
      </c>
      <c r="O3257" s="1" t="s">
        <v>69</v>
      </c>
      <c r="P3257" s="1" t="s">
        <v>4970</v>
      </c>
      <c r="Q3257" s="10">
        <v>54.367999999999995</v>
      </c>
      <c r="R3257" s="25">
        <v>4</v>
      </c>
      <c r="S3257" s="10">
        <v>217.47199999999998</v>
      </c>
      <c r="T3257" s="1">
        <v>0.2</v>
      </c>
      <c r="U3257" s="10">
        <v>4.0775999999999968</v>
      </c>
    </row>
    <row r="3258" spans="1:21" x14ac:dyDescent="0.3">
      <c r="A3258" t="s">
        <v>1022</v>
      </c>
      <c r="B3258" s="2">
        <v>44482</v>
      </c>
      <c r="C3258" s="2">
        <v>44486</v>
      </c>
      <c r="D3258" s="1" t="s">
        <v>47</v>
      </c>
      <c r="E3258" s="1" t="s">
        <v>1023</v>
      </c>
      <c r="F3258" s="1" t="s">
        <v>1024</v>
      </c>
      <c r="G3258" s="1" t="s">
        <v>38</v>
      </c>
      <c r="H3258" s="1" t="s">
        <v>24</v>
      </c>
      <c r="I3258" s="1" t="s">
        <v>141</v>
      </c>
      <c r="J3258" s="1" t="s">
        <v>142</v>
      </c>
      <c r="K3258" s="1">
        <v>19140</v>
      </c>
      <c r="L3258" s="1" t="s">
        <v>143</v>
      </c>
      <c r="M3258" s="1" t="s">
        <v>1025</v>
      </c>
      <c r="N3258" s="1" t="s">
        <v>43</v>
      </c>
      <c r="O3258" s="1" t="s">
        <v>87</v>
      </c>
      <c r="P3258" s="1" t="s">
        <v>1026</v>
      </c>
      <c r="Q3258" s="10">
        <v>11.648000000000001</v>
      </c>
      <c r="R3258" s="25">
        <v>2</v>
      </c>
      <c r="S3258" s="10">
        <v>23.296000000000003</v>
      </c>
      <c r="T3258" s="1">
        <v>0.2</v>
      </c>
      <c r="U3258" s="10">
        <v>4.0768000000000004</v>
      </c>
    </row>
    <row r="3259" spans="1:21" x14ac:dyDescent="0.3">
      <c r="A3259" t="s">
        <v>3866</v>
      </c>
      <c r="B3259" s="2">
        <v>44388</v>
      </c>
      <c r="C3259" s="2">
        <v>44392</v>
      </c>
      <c r="D3259" s="1" t="s">
        <v>47</v>
      </c>
      <c r="E3259" s="1" t="s">
        <v>3867</v>
      </c>
      <c r="F3259" s="1" t="s">
        <v>3868</v>
      </c>
      <c r="G3259" s="1" t="s">
        <v>38</v>
      </c>
      <c r="H3259" s="1" t="s">
        <v>24</v>
      </c>
      <c r="I3259" s="1" t="s">
        <v>39</v>
      </c>
      <c r="J3259" s="1" t="s">
        <v>40</v>
      </c>
      <c r="K3259" s="1">
        <v>90004</v>
      </c>
      <c r="L3259" s="1" t="s">
        <v>41</v>
      </c>
      <c r="M3259" s="1" t="s">
        <v>2636</v>
      </c>
      <c r="N3259" s="1" t="s">
        <v>43</v>
      </c>
      <c r="O3259" s="1" t="s">
        <v>44</v>
      </c>
      <c r="P3259" s="1" t="s">
        <v>2637</v>
      </c>
      <c r="Q3259" s="10">
        <v>8.67</v>
      </c>
      <c r="R3259" s="25">
        <v>3</v>
      </c>
      <c r="S3259" s="10">
        <v>26.009999999999998</v>
      </c>
      <c r="T3259" s="1">
        <v>0</v>
      </c>
      <c r="U3259" s="10">
        <v>4.0749000000000004</v>
      </c>
    </row>
    <row r="3260" spans="1:21" x14ac:dyDescent="0.3">
      <c r="A3260" t="s">
        <v>7578</v>
      </c>
      <c r="B3260" s="2">
        <v>43880</v>
      </c>
      <c r="C3260" s="2">
        <v>43884</v>
      </c>
      <c r="D3260" s="1" t="s">
        <v>20</v>
      </c>
      <c r="E3260" s="1" t="s">
        <v>2593</v>
      </c>
      <c r="F3260" s="1" t="s">
        <v>2594</v>
      </c>
      <c r="G3260" s="1" t="s">
        <v>38</v>
      </c>
      <c r="H3260" s="1" t="s">
        <v>24</v>
      </c>
      <c r="I3260" s="1" t="s">
        <v>1159</v>
      </c>
      <c r="J3260" s="1" t="s">
        <v>262</v>
      </c>
      <c r="K3260" s="1">
        <v>11561</v>
      </c>
      <c r="L3260" s="1" t="s">
        <v>143</v>
      </c>
      <c r="M3260" s="1" t="s">
        <v>3306</v>
      </c>
      <c r="N3260" s="1" t="s">
        <v>43</v>
      </c>
      <c r="O3260" s="1" t="s">
        <v>44</v>
      </c>
      <c r="P3260" s="1" t="s">
        <v>3307</v>
      </c>
      <c r="Q3260" s="10">
        <v>8.67</v>
      </c>
      <c r="R3260" s="25">
        <v>3</v>
      </c>
      <c r="S3260" s="10">
        <v>26.009999999999998</v>
      </c>
      <c r="T3260" s="1">
        <v>0</v>
      </c>
      <c r="U3260" s="10">
        <v>4.0749000000000004</v>
      </c>
    </row>
    <row r="3261" spans="1:21" x14ac:dyDescent="0.3">
      <c r="A3261" t="s">
        <v>9982</v>
      </c>
      <c r="B3261" s="2">
        <v>44194</v>
      </c>
      <c r="C3261" s="2">
        <v>44198</v>
      </c>
      <c r="D3261" s="1" t="s">
        <v>47</v>
      </c>
      <c r="E3261" s="1" t="s">
        <v>3107</v>
      </c>
      <c r="F3261" s="1" t="s">
        <v>3108</v>
      </c>
      <c r="G3261" s="1" t="s">
        <v>23</v>
      </c>
      <c r="H3261" s="1" t="s">
        <v>24</v>
      </c>
      <c r="I3261" s="1" t="s">
        <v>5279</v>
      </c>
      <c r="J3261" s="1" t="s">
        <v>40</v>
      </c>
      <c r="K3261" s="1">
        <v>95823</v>
      </c>
      <c r="L3261" s="1" t="s">
        <v>41</v>
      </c>
      <c r="M3261" s="1" t="s">
        <v>2966</v>
      </c>
      <c r="N3261" s="1" t="s">
        <v>43</v>
      </c>
      <c r="O3261" s="1" t="s">
        <v>56</v>
      </c>
      <c r="P3261" s="1" t="s">
        <v>2967</v>
      </c>
      <c r="Q3261" s="10">
        <v>14.03</v>
      </c>
      <c r="R3261" s="25">
        <v>1</v>
      </c>
      <c r="S3261" s="10">
        <v>14.03</v>
      </c>
      <c r="T3261" s="1">
        <v>0</v>
      </c>
      <c r="U3261" s="10">
        <v>4.068699999999998</v>
      </c>
    </row>
    <row r="3262" spans="1:21" x14ac:dyDescent="0.3">
      <c r="A3262" t="s">
        <v>2533</v>
      </c>
      <c r="B3262" s="2">
        <v>43229</v>
      </c>
      <c r="C3262" s="2">
        <v>43235</v>
      </c>
      <c r="D3262" s="1" t="s">
        <v>47</v>
      </c>
      <c r="E3262" s="1" t="s">
        <v>2534</v>
      </c>
      <c r="F3262" s="1" t="s">
        <v>2535</v>
      </c>
      <c r="G3262" s="1" t="s">
        <v>23</v>
      </c>
      <c r="H3262" s="1" t="s">
        <v>24</v>
      </c>
      <c r="I3262" s="1" t="s">
        <v>124</v>
      </c>
      <c r="J3262" s="1" t="s">
        <v>40</v>
      </c>
      <c r="K3262" s="1">
        <v>94110</v>
      </c>
      <c r="L3262" s="1" t="s">
        <v>41</v>
      </c>
      <c r="M3262" s="1" t="s">
        <v>2536</v>
      </c>
      <c r="N3262" s="1" t="s">
        <v>68</v>
      </c>
      <c r="O3262" s="1" t="s">
        <v>156</v>
      </c>
      <c r="P3262" s="1" t="s">
        <v>2537</v>
      </c>
      <c r="Q3262" s="10">
        <v>67.8</v>
      </c>
      <c r="R3262" s="25">
        <v>4</v>
      </c>
      <c r="S3262" s="10">
        <v>271.2</v>
      </c>
      <c r="T3262" s="1">
        <v>0</v>
      </c>
      <c r="U3262" s="10">
        <v>4.0679999999999978</v>
      </c>
    </row>
    <row r="3263" spans="1:21" x14ac:dyDescent="0.3">
      <c r="A3263" t="s">
        <v>5915</v>
      </c>
      <c r="B3263" s="2">
        <v>44335</v>
      </c>
      <c r="C3263" s="2">
        <v>44339</v>
      </c>
      <c r="D3263" s="1" t="s">
        <v>47</v>
      </c>
      <c r="E3263" s="1" t="s">
        <v>5405</v>
      </c>
      <c r="F3263" s="1" t="s">
        <v>5406</v>
      </c>
      <c r="G3263" s="1" t="s">
        <v>23</v>
      </c>
      <c r="H3263" s="1" t="s">
        <v>24</v>
      </c>
      <c r="I3263" s="1" t="s">
        <v>1710</v>
      </c>
      <c r="J3263" s="1" t="s">
        <v>1258</v>
      </c>
      <c r="K3263" s="1">
        <v>30318</v>
      </c>
      <c r="L3263" s="1" t="s">
        <v>27</v>
      </c>
      <c r="M3263" s="1" t="s">
        <v>2536</v>
      </c>
      <c r="N3263" s="1" t="s">
        <v>68</v>
      </c>
      <c r="O3263" s="1" t="s">
        <v>156</v>
      </c>
      <c r="P3263" s="1" t="s">
        <v>2537</v>
      </c>
      <c r="Q3263" s="10">
        <v>67.8</v>
      </c>
      <c r="R3263" s="25">
        <v>4</v>
      </c>
      <c r="S3263" s="10">
        <v>271.2</v>
      </c>
      <c r="T3263" s="1">
        <v>0</v>
      </c>
      <c r="U3263" s="10">
        <v>4.0679999999999978</v>
      </c>
    </row>
    <row r="3264" spans="1:21" x14ac:dyDescent="0.3">
      <c r="A3264" t="s">
        <v>7948</v>
      </c>
      <c r="B3264" s="2">
        <v>43338</v>
      </c>
      <c r="C3264" s="2">
        <v>43344</v>
      </c>
      <c r="D3264" s="1" t="s">
        <v>47</v>
      </c>
      <c r="E3264" s="1" t="s">
        <v>398</v>
      </c>
      <c r="F3264" s="1" t="s">
        <v>399</v>
      </c>
      <c r="G3264" s="1" t="s">
        <v>23</v>
      </c>
      <c r="H3264" s="1" t="s">
        <v>24</v>
      </c>
      <c r="I3264" s="1" t="s">
        <v>598</v>
      </c>
      <c r="J3264" s="1" t="s">
        <v>240</v>
      </c>
      <c r="K3264" s="1">
        <v>19711</v>
      </c>
      <c r="L3264" s="1" t="s">
        <v>143</v>
      </c>
      <c r="M3264" s="1" t="s">
        <v>6668</v>
      </c>
      <c r="N3264" s="1" t="s">
        <v>29</v>
      </c>
      <c r="O3264" s="1" t="s">
        <v>62</v>
      </c>
      <c r="P3264" s="1" t="s">
        <v>6669</v>
      </c>
      <c r="Q3264" s="10">
        <v>10.68</v>
      </c>
      <c r="R3264" s="25">
        <v>4</v>
      </c>
      <c r="S3264" s="10">
        <v>42.72</v>
      </c>
      <c r="T3264" s="1">
        <v>0</v>
      </c>
      <c r="U3264" s="10">
        <v>4.0583999999999998</v>
      </c>
    </row>
    <row r="3265" spans="1:21" x14ac:dyDescent="0.3">
      <c r="A3265" t="s">
        <v>1014</v>
      </c>
      <c r="B3265" s="2">
        <v>44455</v>
      </c>
      <c r="C3265" s="2">
        <v>44456</v>
      </c>
      <c r="D3265" s="1" t="s">
        <v>183</v>
      </c>
      <c r="E3265" s="1" t="s">
        <v>1015</v>
      </c>
      <c r="F3265" s="1" t="s">
        <v>1016</v>
      </c>
      <c r="G3265" s="1" t="s">
        <v>38</v>
      </c>
      <c r="H3265" s="1" t="s">
        <v>24</v>
      </c>
      <c r="I3265" s="1" t="s">
        <v>1017</v>
      </c>
      <c r="J3265" s="1" t="s">
        <v>40</v>
      </c>
      <c r="K3265" s="1">
        <v>90301</v>
      </c>
      <c r="L3265" s="1" t="s">
        <v>41</v>
      </c>
      <c r="M3265" s="1" t="s">
        <v>1018</v>
      </c>
      <c r="N3265" s="1" t="s">
        <v>43</v>
      </c>
      <c r="O3265" s="1" t="s">
        <v>87</v>
      </c>
      <c r="P3265" s="1" t="s">
        <v>1019</v>
      </c>
      <c r="Q3265" s="10">
        <v>8.82</v>
      </c>
      <c r="R3265" s="25">
        <v>2</v>
      </c>
      <c r="S3265" s="10">
        <v>17.64</v>
      </c>
      <c r="T3265" s="1">
        <v>0</v>
      </c>
      <c r="U3265" s="10">
        <v>4.0571999999999999</v>
      </c>
    </row>
    <row r="3266" spans="1:21" x14ac:dyDescent="0.3">
      <c r="A3266" t="s">
        <v>8615</v>
      </c>
      <c r="B3266" s="2">
        <v>43120</v>
      </c>
      <c r="C3266" s="2">
        <v>43126</v>
      </c>
      <c r="D3266" s="1" t="s">
        <v>47</v>
      </c>
      <c r="E3266" s="1" t="s">
        <v>1629</v>
      </c>
      <c r="F3266" s="1" t="s">
        <v>1630</v>
      </c>
      <c r="G3266" s="1" t="s">
        <v>23</v>
      </c>
      <c r="H3266" s="1" t="s">
        <v>24</v>
      </c>
      <c r="I3266" s="1" t="s">
        <v>232</v>
      </c>
      <c r="J3266" s="1" t="s">
        <v>233</v>
      </c>
      <c r="K3266" s="1">
        <v>48185</v>
      </c>
      <c r="L3266" s="1" t="s">
        <v>102</v>
      </c>
      <c r="M3266" s="1" t="s">
        <v>55</v>
      </c>
      <c r="N3266" s="1" t="s">
        <v>43</v>
      </c>
      <c r="O3266" s="1" t="s">
        <v>56</v>
      </c>
      <c r="P3266" s="1" t="s">
        <v>57</v>
      </c>
      <c r="Q3266" s="10">
        <v>13.98</v>
      </c>
      <c r="R3266" s="25">
        <v>1</v>
      </c>
      <c r="S3266" s="10">
        <v>13.98</v>
      </c>
      <c r="T3266" s="1">
        <v>0</v>
      </c>
      <c r="U3266" s="10">
        <v>4.0541999999999998</v>
      </c>
    </row>
    <row r="3267" spans="1:21" x14ac:dyDescent="0.3">
      <c r="A3267" t="s">
        <v>10422</v>
      </c>
      <c r="B3267" s="2">
        <v>43701</v>
      </c>
      <c r="C3267" s="2">
        <v>43703</v>
      </c>
      <c r="D3267" s="1" t="s">
        <v>20</v>
      </c>
      <c r="E3267" s="1" t="s">
        <v>3112</v>
      </c>
      <c r="F3267" s="1" t="s">
        <v>3113</v>
      </c>
      <c r="G3267" s="1" t="s">
        <v>23</v>
      </c>
      <c r="H3267" s="1" t="s">
        <v>24</v>
      </c>
      <c r="I3267" s="1" t="s">
        <v>4522</v>
      </c>
      <c r="J3267" s="1" t="s">
        <v>489</v>
      </c>
      <c r="K3267" s="1">
        <v>43402</v>
      </c>
      <c r="L3267" s="1" t="s">
        <v>143</v>
      </c>
      <c r="M3267" s="1" t="s">
        <v>4930</v>
      </c>
      <c r="N3267" s="1" t="s">
        <v>68</v>
      </c>
      <c r="O3267" s="1" t="s">
        <v>69</v>
      </c>
      <c r="P3267" s="1" t="s">
        <v>4931</v>
      </c>
      <c r="Q3267" s="10">
        <v>26.981999999999999</v>
      </c>
      <c r="R3267" s="25">
        <v>3</v>
      </c>
      <c r="S3267" s="10">
        <v>80.945999999999998</v>
      </c>
      <c r="T3267" s="1">
        <v>0.4</v>
      </c>
      <c r="U3267" s="10">
        <v>4.0472999999999999</v>
      </c>
    </row>
    <row r="3268" spans="1:21" x14ac:dyDescent="0.3">
      <c r="A3268" t="s">
        <v>5708</v>
      </c>
      <c r="B3268" s="2">
        <v>43388</v>
      </c>
      <c r="C3268" s="2">
        <v>43393</v>
      </c>
      <c r="D3268" s="1" t="s">
        <v>47</v>
      </c>
      <c r="E3268" s="1" t="s">
        <v>2417</v>
      </c>
      <c r="F3268" s="1" t="s">
        <v>2418</v>
      </c>
      <c r="G3268" s="1" t="s">
        <v>23</v>
      </c>
      <c r="H3268" s="1" t="s">
        <v>24</v>
      </c>
      <c r="I3268" s="1" t="s">
        <v>2296</v>
      </c>
      <c r="J3268" s="1" t="s">
        <v>51</v>
      </c>
      <c r="K3268" s="1">
        <v>33012</v>
      </c>
      <c r="L3268" s="1" t="s">
        <v>27</v>
      </c>
      <c r="M3268" s="1" t="s">
        <v>3870</v>
      </c>
      <c r="N3268" s="1" t="s">
        <v>29</v>
      </c>
      <c r="O3268" s="1" t="s">
        <v>62</v>
      </c>
      <c r="P3268" s="1" t="s">
        <v>5646</v>
      </c>
      <c r="Q3268" s="10">
        <v>15.384</v>
      </c>
      <c r="R3268" s="25">
        <v>1</v>
      </c>
      <c r="S3268" s="10">
        <v>15.384</v>
      </c>
      <c r="T3268" s="1">
        <v>0.2</v>
      </c>
      <c r="U3268" s="10">
        <v>4.0383000000000013</v>
      </c>
    </row>
    <row r="3269" spans="1:21" x14ac:dyDescent="0.3">
      <c r="A3269" t="s">
        <v>7067</v>
      </c>
      <c r="B3269" s="2">
        <v>43648</v>
      </c>
      <c r="C3269" s="2">
        <v>43655</v>
      </c>
      <c r="D3269" s="1" t="s">
        <v>47</v>
      </c>
      <c r="E3269" s="1" t="s">
        <v>398</v>
      </c>
      <c r="F3269" s="1" t="s">
        <v>399</v>
      </c>
      <c r="G3269" s="1" t="s">
        <v>23</v>
      </c>
      <c r="H3269" s="1" t="s">
        <v>24</v>
      </c>
      <c r="I3269" s="1" t="s">
        <v>7068</v>
      </c>
      <c r="J3269" s="1" t="s">
        <v>51</v>
      </c>
      <c r="K3269" s="1">
        <v>33021</v>
      </c>
      <c r="L3269" s="1" t="s">
        <v>27</v>
      </c>
      <c r="M3269" s="1" t="s">
        <v>3131</v>
      </c>
      <c r="N3269" s="1" t="s">
        <v>43</v>
      </c>
      <c r="O3269" s="1" t="s">
        <v>87</v>
      </c>
      <c r="P3269" s="1" t="s">
        <v>181</v>
      </c>
      <c r="Q3269" s="10">
        <v>11.952000000000002</v>
      </c>
      <c r="R3269" s="25">
        <v>3</v>
      </c>
      <c r="S3269" s="10">
        <v>35.856000000000009</v>
      </c>
      <c r="T3269" s="1">
        <v>0.2</v>
      </c>
      <c r="U3269" s="10">
        <v>4.0338000000000003</v>
      </c>
    </row>
    <row r="3270" spans="1:21" x14ac:dyDescent="0.3">
      <c r="A3270" t="s">
        <v>8439</v>
      </c>
      <c r="B3270" s="2">
        <v>44097</v>
      </c>
      <c r="C3270" s="2">
        <v>44100</v>
      </c>
      <c r="D3270" s="1" t="s">
        <v>20</v>
      </c>
      <c r="E3270" s="1" t="s">
        <v>1584</v>
      </c>
      <c r="F3270" s="1" t="s">
        <v>1585</v>
      </c>
      <c r="G3270" s="1" t="s">
        <v>99</v>
      </c>
      <c r="H3270" s="1" t="s">
        <v>24</v>
      </c>
      <c r="I3270" s="1" t="s">
        <v>2437</v>
      </c>
      <c r="J3270" s="1" t="s">
        <v>489</v>
      </c>
      <c r="K3270" s="1">
        <v>43130</v>
      </c>
      <c r="L3270" s="1" t="s">
        <v>143</v>
      </c>
      <c r="M3270" s="1" t="s">
        <v>3972</v>
      </c>
      <c r="N3270" s="1" t="s">
        <v>43</v>
      </c>
      <c r="O3270" s="1" t="s">
        <v>87</v>
      </c>
      <c r="P3270" s="1" t="s">
        <v>3973</v>
      </c>
      <c r="Q3270" s="10">
        <v>11.952000000000002</v>
      </c>
      <c r="R3270" s="25">
        <v>3</v>
      </c>
      <c r="S3270" s="10">
        <v>35.856000000000009</v>
      </c>
      <c r="T3270" s="1">
        <v>0.2</v>
      </c>
      <c r="U3270" s="10">
        <v>4.0338000000000003</v>
      </c>
    </row>
    <row r="3271" spans="1:21" x14ac:dyDescent="0.3">
      <c r="A3271" t="s">
        <v>7926</v>
      </c>
      <c r="B3271" s="2">
        <v>44404</v>
      </c>
      <c r="C3271" s="2">
        <v>44408</v>
      </c>
      <c r="D3271" s="1" t="s">
        <v>47</v>
      </c>
      <c r="E3271" s="1" t="s">
        <v>7398</v>
      </c>
      <c r="F3271" s="1" t="s">
        <v>7399</v>
      </c>
      <c r="G3271" s="1" t="s">
        <v>23</v>
      </c>
      <c r="H3271" s="1" t="s">
        <v>24</v>
      </c>
      <c r="I3271" s="1" t="s">
        <v>3135</v>
      </c>
      <c r="J3271" s="1" t="s">
        <v>262</v>
      </c>
      <c r="K3271" s="1">
        <v>10701</v>
      </c>
      <c r="L3271" s="1" t="s">
        <v>143</v>
      </c>
      <c r="M3271" s="1" t="s">
        <v>3623</v>
      </c>
      <c r="N3271" s="1" t="s">
        <v>29</v>
      </c>
      <c r="O3271" s="1" t="s">
        <v>62</v>
      </c>
      <c r="P3271" s="1" t="s">
        <v>3624</v>
      </c>
      <c r="Q3271" s="10">
        <v>14.89</v>
      </c>
      <c r="R3271" s="25">
        <v>1</v>
      </c>
      <c r="S3271" s="10">
        <v>14.89</v>
      </c>
      <c r="T3271" s="1">
        <v>0</v>
      </c>
      <c r="U3271" s="10">
        <v>4.0203000000000007</v>
      </c>
    </row>
    <row r="3272" spans="1:21" x14ac:dyDescent="0.3">
      <c r="A3272" t="s">
        <v>7328</v>
      </c>
      <c r="B3272" s="2">
        <v>43635</v>
      </c>
      <c r="C3272" s="2">
        <v>43639</v>
      </c>
      <c r="D3272" s="1" t="s">
        <v>47</v>
      </c>
      <c r="E3272" s="1" t="s">
        <v>932</v>
      </c>
      <c r="F3272" s="1" t="s">
        <v>933</v>
      </c>
      <c r="G3272" s="1" t="s">
        <v>23</v>
      </c>
      <c r="H3272" s="1" t="s">
        <v>24</v>
      </c>
      <c r="I3272" s="1" t="s">
        <v>39</v>
      </c>
      <c r="J3272" s="1" t="s">
        <v>40</v>
      </c>
      <c r="K3272" s="1">
        <v>90032</v>
      </c>
      <c r="L3272" s="1" t="s">
        <v>41</v>
      </c>
      <c r="M3272" s="1" t="s">
        <v>2079</v>
      </c>
      <c r="N3272" s="1" t="s">
        <v>29</v>
      </c>
      <c r="O3272" s="1" t="s">
        <v>62</v>
      </c>
      <c r="P3272" s="1" t="s">
        <v>2080</v>
      </c>
      <c r="Q3272" s="10">
        <v>12.56</v>
      </c>
      <c r="R3272" s="25">
        <v>2</v>
      </c>
      <c r="S3272" s="10">
        <v>25.12</v>
      </c>
      <c r="T3272" s="1">
        <v>0</v>
      </c>
      <c r="U3272" s="10">
        <v>4.0191999999999997</v>
      </c>
    </row>
    <row r="3273" spans="1:21" x14ac:dyDescent="0.3">
      <c r="A3273" t="s">
        <v>10604</v>
      </c>
      <c r="B3273" s="2">
        <v>43953</v>
      </c>
      <c r="C3273" s="2">
        <v>43957</v>
      </c>
      <c r="D3273" s="1" t="s">
        <v>47</v>
      </c>
      <c r="E3273" s="1" t="s">
        <v>4662</v>
      </c>
      <c r="F3273" s="1" t="s">
        <v>4663</v>
      </c>
      <c r="G3273" s="1" t="s">
        <v>38</v>
      </c>
      <c r="H3273" s="1" t="s">
        <v>24</v>
      </c>
      <c r="I3273" s="1" t="s">
        <v>261</v>
      </c>
      <c r="J3273" s="1" t="s">
        <v>262</v>
      </c>
      <c r="K3273" s="1">
        <v>10009</v>
      </c>
      <c r="L3273" s="1" t="s">
        <v>143</v>
      </c>
      <c r="M3273" s="1" t="s">
        <v>2079</v>
      </c>
      <c r="N3273" s="1" t="s">
        <v>29</v>
      </c>
      <c r="O3273" s="1" t="s">
        <v>62</v>
      </c>
      <c r="P3273" s="1" t="s">
        <v>2080</v>
      </c>
      <c r="Q3273" s="10">
        <v>12.56</v>
      </c>
      <c r="R3273" s="25">
        <v>2</v>
      </c>
      <c r="S3273" s="10">
        <v>25.12</v>
      </c>
      <c r="T3273" s="1">
        <v>0</v>
      </c>
      <c r="U3273" s="10">
        <v>4.0191999999999997</v>
      </c>
    </row>
    <row r="3274" spans="1:21" x14ac:dyDescent="0.3">
      <c r="A3274" t="s">
        <v>8095</v>
      </c>
      <c r="B3274" s="2">
        <v>44316</v>
      </c>
      <c r="C3274" s="2">
        <v>44321</v>
      </c>
      <c r="D3274" s="1" t="s">
        <v>47</v>
      </c>
      <c r="E3274" s="1" t="s">
        <v>886</v>
      </c>
      <c r="F3274" s="1" t="s">
        <v>887</v>
      </c>
      <c r="G3274" s="1" t="s">
        <v>38</v>
      </c>
      <c r="H3274" s="1" t="s">
        <v>24</v>
      </c>
      <c r="I3274" s="1" t="s">
        <v>39</v>
      </c>
      <c r="J3274" s="1" t="s">
        <v>40</v>
      </c>
      <c r="K3274" s="1">
        <v>90008</v>
      </c>
      <c r="L3274" s="1" t="s">
        <v>41</v>
      </c>
      <c r="M3274" s="1" t="s">
        <v>1118</v>
      </c>
      <c r="N3274" s="1" t="s">
        <v>43</v>
      </c>
      <c r="O3274" s="1" t="s">
        <v>65</v>
      </c>
      <c r="P3274" s="1" t="s">
        <v>1119</v>
      </c>
      <c r="Q3274" s="10">
        <v>9.7799999999999994</v>
      </c>
      <c r="R3274" s="25">
        <v>2</v>
      </c>
      <c r="S3274" s="10">
        <v>19.559999999999999</v>
      </c>
      <c r="T3274" s="1">
        <v>0</v>
      </c>
      <c r="U3274" s="10">
        <v>4.0098000000000003</v>
      </c>
    </row>
    <row r="3275" spans="1:21" x14ac:dyDescent="0.3">
      <c r="A3275" t="s">
        <v>8064</v>
      </c>
      <c r="B3275" s="2">
        <v>44549</v>
      </c>
      <c r="C3275" s="2">
        <v>44553</v>
      </c>
      <c r="D3275" s="1" t="s">
        <v>47</v>
      </c>
      <c r="E3275" s="1" t="s">
        <v>6377</v>
      </c>
      <c r="F3275" s="1" t="s">
        <v>6378</v>
      </c>
      <c r="G3275" s="1" t="s">
        <v>23</v>
      </c>
      <c r="H3275" s="1" t="s">
        <v>24</v>
      </c>
      <c r="I3275" s="1" t="s">
        <v>1695</v>
      </c>
      <c r="J3275" s="1" t="s">
        <v>448</v>
      </c>
      <c r="K3275" s="1">
        <v>80134</v>
      </c>
      <c r="L3275" s="1" t="s">
        <v>41</v>
      </c>
      <c r="M3275" s="1" t="s">
        <v>6436</v>
      </c>
      <c r="N3275" s="1" t="s">
        <v>29</v>
      </c>
      <c r="O3275" s="1" t="s">
        <v>62</v>
      </c>
      <c r="P3275" s="1" t="s">
        <v>6437</v>
      </c>
      <c r="Q3275" s="10">
        <v>13.360000000000001</v>
      </c>
      <c r="R3275" s="25">
        <v>5</v>
      </c>
      <c r="S3275" s="10">
        <v>66.800000000000011</v>
      </c>
      <c r="T3275" s="1">
        <v>0.2</v>
      </c>
      <c r="U3275" s="10">
        <v>4.0080000000000009</v>
      </c>
    </row>
    <row r="3276" spans="1:21" x14ac:dyDescent="0.3">
      <c r="A3276" t="s">
        <v>9856</v>
      </c>
      <c r="B3276" s="2">
        <v>43719</v>
      </c>
      <c r="C3276" s="2">
        <v>43720</v>
      </c>
      <c r="D3276" s="1" t="s">
        <v>183</v>
      </c>
      <c r="E3276" s="1" t="s">
        <v>2722</v>
      </c>
      <c r="F3276" s="1" t="s">
        <v>2723</v>
      </c>
      <c r="G3276" s="1" t="s">
        <v>38</v>
      </c>
      <c r="H3276" s="1" t="s">
        <v>24</v>
      </c>
      <c r="I3276" s="1" t="s">
        <v>447</v>
      </c>
      <c r="J3276" s="1" t="s">
        <v>448</v>
      </c>
      <c r="K3276" s="1">
        <v>80013</v>
      </c>
      <c r="L3276" s="1" t="s">
        <v>41</v>
      </c>
      <c r="M3276" s="1" t="s">
        <v>1690</v>
      </c>
      <c r="N3276" s="1" t="s">
        <v>29</v>
      </c>
      <c r="O3276" s="1" t="s">
        <v>62</v>
      </c>
      <c r="P3276" s="1" t="s">
        <v>1691</v>
      </c>
      <c r="Q3276" s="10">
        <v>24.64</v>
      </c>
      <c r="R3276" s="25">
        <v>4</v>
      </c>
      <c r="S3276" s="10">
        <v>98.56</v>
      </c>
      <c r="T3276" s="1">
        <v>0.2</v>
      </c>
      <c r="U3276" s="10">
        <v>4.0039999999999978</v>
      </c>
    </row>
    <row r="3277" spans="1:21" x14ac:dyDescent="0.3">
      <c r="A3277" t="s">
        <v>4626</v>
      </c>
      <c r="B3277" s="2">
        <v>44063</v>
      </c>
      <c r="C3277" s="2">
        <v>44066</v>
      </c>
      <c r="D3277" s="1" t="s">
        <v>183</v>
      </c>
      <c r="E3277" s="1" t="s">
        <v>922</v>
      </c>
      <c r="F3277" s="1" t="s">
        <v>923</v>
      </c>
      <c r="G3277" s="1" t="s">
        <v>99</v>
      </c>
      <c r="H3277" s="1" t="s">
        <v>24</v>
      </c>
      <c r="I3277" s="1" t="s">
        <v>871</v>
      </c>
      <c r="J3277" s="1" t="s">
        <v>233</v>
      </c>
      <c r="K3277" s="1">
        <v>48205</v>
      </c>
      <c r="L3277" s="1" t="s">
        <v>102</v>
      </c>
      <c r="M3277" s="1" t="s">
        <v>4627</v>
      </c>
      <c r="N3277" s="1" t="s">
        <v>68</v>
      </c>
      <c r="O3277" s="1" t="s">
        <v>69</v>
      </c>
      <c r="P3277" s="1" t="s">
        <v>4628</v>
      </c>
      <c r="Q3277" s="10">
        <v>14.78</v>
      </c>
      <c r="R3277" s="25">
        <v>2</v>
      </c>
      <c r="S3277" s="10">
        <v>29.56</v>
      </c>
      <c r="T3277" s="1">
        <v>0</v>
      </c>
      <c r="U3277" s="10">
        <v>3.9906000000000006</v>
      </c>
    </row>
    <row r="3278" spans="1:21" x14ac:dyDescent="0.3">
      <c r="A3278" t="s">
        <v>9903</v>
      </c>
      <c r="B3278" s="2">
        <v>44162</v>
      </c>
      <c r="C3278" s="2">
        <v>44166</v>
      </c>
      <c r="D3278" s="1" t="s">
        <v>47</v>
      </c>
      <c r="E3278" s="1" t="s">
        <v>5559</v>
      </c>
      <c r="F3278" s="1" t="s">
        <v>5560</v>
      </c>
      <c r="G3278" s="1" t="s">
        <v>23</v>
      </c>
      <c r="H3278" s="1" t="s">
        <v>24</v>
      </c>
      <c r="I3278" s="1" t="s">
        <v>535</v>
      </c>
      <c r="J3278" s="1" t="s">
        <v>301</v>
      </c>
      <c r="K3278" s="1">
        <v>85023</v>
      </c>
      <c r="L3278" s="1" t="s">
        <v>41</v>
      </c>
      <c r="M3278" s="1" t="s">
        <v>1029</v>
      </c>
      <c r="N3278" s="1" t="s">
        <v>43</v>
      </c>
      <c r="O3278" s="1" t="s">
        <v>56</v>
      </c>
      <c r="P3278" s="1" t="s">
        <v>1030</v>
      </c>
      <c r="Q3278" s="10">
        <v>39.808</v>
      </c>
      <c r="R3278" s="25">
        <v>4</v>
      </c>
      <c r="S3278" s="10">
        <v>159.232</v>
      </c>
      <c r="T3278" s="1">
        <v>0.2</v>
      </c>
      <c r="U3278" s="10">
        <v>3.9808000000000003</v>
      </c>
    </row>
    <row r="3279" spans="1:21" x14ac:dyDescent="0.3">
      <c r="A3279" t="s">
        <v>9734</v>
      </c>
      <c r="B3279" s="2">
        <v>44198</v>
      </c>
      <c r="C3279" s="2">
        <v>44200</v>
      </c>
      <c r="D3279" s="1" t="s">
        <v>20</v>
      </c>
      <c r="E3279" s="1" t="s">
        <v>8437</v>
      </c>
      <c r="F3279" s="1" t="s">
        <v>8438</v>
      </c>
      <c r="G3279" s="1" t="s">
        <v>23</v>
      </c>
      <c r="H3279" s="1" t="s">
        <v>24</v>
      </c>
      <c r="I3279" s="1" t="s">
        <v>4084</v>
      </c>
      <c r="J3279" s="1" t="s">
        <v>101</v>
      </c>
      <c r="K3279" s="1">
        <v>79907</v>
      </c>
      <c r="L3279" s="1" t="s">
        <v>102</v>
      </c>
      <c r="M3279" s="1" t="s">
        <v>4044</v>
      </c>
      <c r="N3279" s="1" t="s">
        <v>43</v>
      </c>
      <c r="O3279" s="1" t="s">
        <v>65</v>
      </c>
      <c r="P3279" s="1" t="s">
        <v>4045</v>
      </c>
      <c r="Q3279" s="10">
        <v>31.744</v>
      </c>
      <c r="R3279" s="25">
        <v>2</v>
      </c>
      <c r="S3279" s="10">
        <v>63.488</v>
      </c>
      <c r="T3279" s="1">
        <v>0.2</v>
      </c>
      <c r="U3279" s="10">
        <v>3.9679999999999964</v>
      </c>
    </row>
    <row r="3280" spans="1:21" x14ac:dyDescent="0.3">
      <c r="A3280" t="s">
        <v>5031</v>
      </c>
      <c r="B3280" s="2">
        <v>43432</v>
      </c>
      <c r="C3280" s="2">
        <v>43438</v>
      </c>
      <c r="D3280" s="1" t="s">
        <v>47</v>
      </c>
      <c r="E3280" s="1" t="s">
        <v>4863</v>
      </c>
      <c r="F3280" s="1" t="s">
        <v>4864</v>
      </c>
      <c r="G3280" s="1" t="s">
        <v>23</v>
      </c>
      <c r="H3280" s="1" t="s">
        <v>24</v>
      </c>
      <c r="I3280" s="1" t="s">
        <v>1791</v>
      </c>
      <c r="J3280" s="1" t="s">
        <v>349</v>
      </c>
      <c r="K3280" s="1">
        <v>36116</v>
      </c>
      <c r="L3280" s="1" t="s">
        <v>27</v>
      </c>
      <c r="M3280" s="1" t="s">
        <v>2156</v>
      </c>
      <c r="N3280" s="1" t="s">
        <v>43</v>
      </c>
      <c r="O3280" s="1" t="s">
        <v>65</v>
      </c>
      <c r="P3280" s="1" t="s">
        <v>2157</v>
      </c>
      <c r="Q3280" s="10">
        <v>14.669999999999998</v>
      </c>
      <c r="R3280" s="25">
        <v>3</v>
      </c>
      <c r="S3280" s="10">
        <v>44.009999999999991</v>
      </c>
      <c r="T3280" s="1">
        <v>0</v>
      </c>
      <c r="U3280" s="10">
        <v>3.9609000000000001</v>
      </c>
    </row>
    <row r="3281" spans="1:21" x14ac:dyDescent="0.3">
      <c r="A3281" t="s">
        <v>10081</v>
      </c>
      <c r="B3281" s="2">
        <v>44435</v>
      </c>
      <c r="C3281" s="2">
        <v>44435</v>
      </c>
      <c r="D3281" s="1" t="s">
        <v>1276</v>
      </c>
      <c r="E3281" s="1" t="s">
        <v>1121</v>
      </c>
      <c r="F3281" s="1" t="s">
        <v>1122</v>
      </c>
      <c r="G3281" s="1" t="s">
        <v>38</v>
      </c>
      <c r="H3281" s="1" t="s">
        <v>24</v>
      </c>
      <c r="I3281" s="1" t="s">
        <v>141</v>
      </c>
      <c r="J3281" s="1" t="s">
        <v>142</v>
      </c>
      <c r="K3281" s="1">
        <v>19120</v>
      </c>
      <c r="L3281" s="1" t="s">
        <v>143</v>
      </c>
      <c r="M3281" s="1" t="s">
        <v>4539</v>
      </c>
      <c r="N3281" s="1" t="s">
        <v>43</v>
      </c>
      <c r="O3281" s="1" t="s">
        <v>87</v>
      </c>
      <c r="P3281" s="1" t="s">
        <v>4540</v>
      </c>
      <c r="Q3281" s="10">
        <v>12.672000000000001</v>
      </c>
      <c r="R3281" s="25">
        <v>3</v>
      </c>
      <c r="S3281" s="10">
        <v>38.016000000000005</v>
      </c>
      <c r="T3281" s="1">
        <v>0.2</v>
      </c>
      <c r="U3281" s="10">
        <v>3.96</v>
      </c>
    </row>
    <row r="3282" spans="1:21" x14ac:dyDescent="0.3">
      <c r="A3282" t="s">
        <v>7493</v>
      </c>
      <c r="B3282" s="2">
        <v>43225</v>
      </c>
      <c r="C3282" s="2">
        <v>43230</v>
      </c>
      <c r="D3282" s="1" t="s">
        <v>47</v>
      </c>
      <c r="E3282" s="1" t="s">
        <v>4520</v>
      </c>
      <c r="F3282" s="1" t="s">
        <v>4521</v>
      </c>
      <c r="G3282" s="1" t="s">
        <v>38</v>
      </c>
      <c r="H3282" s="1" t="s">
        <v>24</v>
      </c>
      <c r="I3282" s="1" t="s">
        <v>3635</v>
      </c>
      <c r="J3282" s="1" t="s">
        <v>206</v>
      </c>
      <c r="K3282" s="1">
        <v>61032</v>
      </c>
      <c r="L3282" s="1" t="s">
        <v>102</v>
      </c>
      <c r="M3282" s="1" t="s">
        <v>388</v>
      </c>
      <c r="N3282" s="1" t="s">
        <v>43</v>
      </c>
      <c r="O3282" s="1" t="s">
        <v>56</v>
      </c>
      <c r="P3282" s="1" t="s">
        <v>389</v>
      </c>
      <c r="Q3282" s="10">
        <v>45.248000000000005</v>
      </c>
      <c r="R3282" s="25">
        <v>2</v>
      </c>
      <c r="S3282" s="10">
        <v>90.496000000000009</v>
      </c>
      <c r="T3282" s="1">
        <v>0.2</v>
      </c>
      <c r="U3282" s="10">
        <v>3.9591999999999992</v>
      </c>
    </row>
    <row r="3283" spans="1:21" x14ac:dyDescent="0.3">
      <c r="A3283" t="s">
        <v>9423</v>
      </c>
      <c r="B3283" s="2">
        <v>44139</v>
      </c>
      <c r="C3283" s="2">
        <v>44141</v>
      </c>
      <c r="D3283" s="1" t="s">
        <v>20</v>
      </c>
      <c r="E3283" s="1" t="s">
        <v>425</v>
      </c>
      <c r="F3283" s="1" t="s">
        <v>426</v>
      </c>
      <c r="G3283" s="1" t="s">
        <v>38</v>
      </c>
      <c r="H3283" s="1" t="s">
        <v>24</v>
      </c>
      <c r="I3283" s="1" t="s">
        <v>458</v>
      </c>
      <c r="J3283" s="1" t="s">
        <v>85</v>
      </c>
      <c r="K3283" s="1">
        <v>28205</v>
      </c>
      <c r="L3283" s="1" t="s">
        <v>27</v>
      </c>
      <c r="M3283" s="1" t="s">
        <v>388</v>
      </c>
      <c r="N3283" s="1" t="s">
        <v>43</v>
      </c>
      <c r="O3283" s="1" t="s">
        <v>56</v>
      </c>
      <c r="P3283" s="1" t="s">
        <v>389</v>
      </c>
      <c r="Q3283" s="10">
        <v>45.248000000000005</v>
      </c>
      <c r="R3283" s="25">
        <v>2</v>
      </c>
      <c r="S3283" s="10">
        <v>90.496000000000009</v>
      </c>
      <c r="T3283" s="1">
        <v>0.2</v>
      </c>
      <c r="U3283" s="10">
        <v>3.9591999999999992</v>
      </c>
    </row>
    <row r="3284" spans="1:21" x14ac:dyDescent="0.3">
      <c r="A3284" t="s">
        <v>8430</v>
      </c>
      <c r="B3284" s="2">
        <v>43865</v>
      </c>
      <c r="C3284" s="2">
        <v>43869</v>
      </c>
      <c r="D3284" s="1" t="s">
        <v>47</v>
      </c>
      <c r="E3284" s="1" t="s">
        <v>159</v>
      </c>
      <c r="F3284" s="1" t="s">
        <v>160</v>
      </c>
      <c r="G3284" s="1" t="s">
        <v>23</v>
      </c>
      <c r="H3284" s="1" t="s">
        <v>24</v>
      </c>
      <c r="I3284" s="1" t="s">
        <v>2103</v>
      </c>
      <c r="J3284" s="1" t="s">
        <v>301</v>
      </c>
      <c r="K3284" s="1">
        <v>85635</v>
      </c>
      <c r="L3284" s="1" t="s">
        <v>41</v>
      </c>
      <c r="M3284" s="1" t="s">
        <v>4322</v>
      </c>
      <c r="N3284" s="1" t="s">
        <v>29</v>
      </c>
      <c r="O3284" s="1" t="s">
        <v>62</v>
      </c>
      <c r="P3284" s="1" t="s">
        <v>4323</v>
      </c>
      <c r="Q3284" s="10">
        <v>14.368000000000002</v>
      </c>
      <c r="R3284" s="25">
        <v>2</v>
      </c>
      <c r="S3284" s="10">
        <v>28.736000000000004</v>
      </c>
      <c r="T3284" s="1">
        <v>0.2</v>
      </c>
      <c r="U3284" s="10">
        <v>3.9512</v>
      </c>
    </row>
    <row r="3285" spans="1:21" x14ac:dyDescent="0.3">
      <c r="A3285" t="s">
        <v>8834</v>
      </c>
      <c r="B3285" s="2">
        <v>43819</v>
      </c>
      <c r="C3285" s="2">
        <v>43824</v>
      </c>
      <c r="D3285" s="1" t="s">
        <v>47</v>
      </c>
      <c r="E3285" s="1" t="s">
        <v>8481</v>
      </c>
      <c r="F3285" s="1" t="s">
        <v>8482</v>
      </c>
      <c r="G3285" s="1" t="s">
        <v>99</v>
      </c>
      <c r="H3285" s="1" t="s">
        <v>24</v>
      </c>
      <c r="I3285" s="1" t="s">
        <v>1404</v>
      </c>
      <c r="J3285" s="1" t="s">
        <v>51</v>
      </c>
      <c r="K3285" s="1">
        <v>33142</v>
      </c>
      <c r="L3285" s="1" t="s">
        <v>27</v>
      </c>
      <c r="M3285" s="1" t="s">
        <v>2581</v>
      </c>
      <c r="N3285" s="1" t="s">
        <v>43</v>
      </c>
      <c r="O3285" s="1" t="s">
        <v>44</v>
      </c>
      <c r="P3285" s="1" t="s">
        <v>2582</v>
      </c>
      <c r="Q3285" s="10">
        <v>11.696</v>
      </c>
      <c r="R3285" s="25">
        <v>2</v>
      </c>
      <c r="S3285" s="10">
        <v>23.391999999999999</v>
      </c>
      <c r="T3285" s="1">
        <v>0.2</v>
      </c>
      <c r="U3285" s="10">
        <v>3.9473999999999996</v>
      </c>
    </row>
    <row r="3286" spans="1:21" x14ac:dyDescent="0.3">
      <c r="A3286" t="s">
        <v>10279</v>
      </c>
      <c r="B3286" s="2">
        <v>44441</v>
      </c>
      <c r="C3286" s="2">
        <v>44443</v>
      </c>
      <c r="D3286" s="1" t="s">
        <v>20</v>
      </c>
      <c r="E3286" s="1" t="s">
        <v>4771</v>
      </c>
      <c r="F3286" s="1" t="s">
        <v>4772</v>
      </c>
      <c r="G3286" s="1" t="s">
        <v>23</v>
      </c>
      <c r="H3286" s="1" t="s">
        <v>24</v>
      </c>
      <c r="I3286" s="1" t="s">
        <v>5228</v>
      </c>
      <c r="J3286" s="1" t="s">
        <v>448</v>
      </c>
      <c r="K3286" s="1">
        <v>80525</v>
      </c>
      <c r="L3286" s="1" t="s">
        <v>41</v>
      </c>
      <c r="M3286" s="1" t="s">
        <v>640</v>
      </c>
      <c r="N3286" s="1" t="s">
        <v>43</v>
      </c>
      <c r="O3286" s="1" t="s">
        <v>44</v>
      </c>
      <c r="P3286" s="1" t="s">
        <v>641</v>
      </c>
      <c r="Q3286" s="10">
        <v>11.696</v>
      </c>
      <c r="R3286" s="25">
        <v>2</v>
      </c>
      <c r="S3286" s="10">
        <v>23.391999999999999</v>
      </c>
      <c r="T3286" s="1">
        <v>0.2</v>
      </c>
      <c r="U3286" s="10">
        <v>3.9473999999999996</v>
      </c>
    </row>
    <row r="3287" spans="1:21" x14ac:dyDescent="0.3">
      <c r="A3287" t="s">
        <v>4198</v>
      </c>
      <c r="B3287" s="2">
        <v>43433</v>
      </c>
      <c r="C3287" s="2">
        <v>43438</v>
      </c>
      <c r="D3287" s="1" t="s">
        <v>47</v>
      </c>
      <c r="E3287" s="1" t="s">
        <v>4199</v>
      </c>
      <c r="F3287" s="1" t="s">
        <v>4200</v>
      </c>
      <c r="G3287" s="1" t="s">
        <v>38</v>
      </c>
      <c r="H3287" s="1" t="s">
        <v>24</v>
      </c>
      <c r="I3287" s="1" t="s">
        <v>4201</v>
      </c>
      <c r="J3287" s="1" t="s">
        <v>206</v>
      </c>
      <c r="K3287" s="1">
        <v>60076</v>
      </c>
      <c r="L3287" s="1" t="s">
        <v>102</v>
      </c>
      <c r="M3287" s="1" t="s">
        <v>2104</v>
      </c>
      <c r="N3287" s="1" t="s">
        <v>43</v>
      </c>
      <c r="O3287" s="1" t="s">
        <v>264</v>
      </c>
      <c r="P3287" s="1" t="s">
        <v>554</v>
      </c>
      <c r="Q3287" s="10">
        <v>12.624000000000001</v>
      </c>
      <c r="R3287" s="25">
        <v>2</v>
      </c>
      <c r="S3287" s="10">
        <v>25.248000000000001</v>
      </c>
      <c r="T3287" s="1">
        <v>0.2</v>
      </c>
      <c r="U3287" s="10">
        <v>3.944999999999999</v>
      </c>
    </row>
    <row r="3288" spans="1:21" x14ac:dyDescent="0.3">
      <c r="A3288" t="s">
        <v>8013</v>
      </c>
      <c r="B3288" s="2">
        <v>44194</v>
      </c>
      <c r="C3288" s="2">
        <v>44198</v>
      </c>
      <c r="D3288" s="1" t="s">
        <v>47</v>
      </c>
      <c r="E3288" s="1" t="s">
        <v>3457</v>
      </c>
      <c r="F3288" s="1" t="s">
        <v>3458</v>
      </c>
      <c r="G3288" s="1" t="s">
        <v>23</v>
      </c>
      <c r="H3288" s="1" t="s">
        <v>24</v>
      </c>
      <c r="I3288" s="1" t="s">
        <v>39</v>
      </c>
      <c r="J3288" s="1" t="s">
        <v>40</v>
      </c>
      <c r="K3288" s="1">
        <v>90045</v>
      </c>
      <c r="L3288" s="1" t="s">
        <v>41</v>
      </c>
      <c r="M3288" s="1" t="s">
        <v>2323</v>
      </c>
      <c r="N3288" s="1" t="s">
        <v>43</v>
      </c>
      <c r="O3288" s="1" t="s">
        <v>72</v>
      </c>
      <c r="P3288" s="1" t="s">
        <v>2324</v>
      </c>
      <c r="Q3288" s="10">
        <v>11.231999999999999</v>
      </c>
      <c r="R3288" s="25">
        <v>3</v>
      </c>
      <c r="S3288" s="10">
        <v>33.695999999999998</v>
      </c>
      <c r="T3288" s="1">
        <v>0.2</v>
      </c>
      <c r="U3288" s="10">
        <v>3.9312000000000005</v>
      </c>
    </row>
    <row r="3289" spans="1:21" x14ac:dyDescent="0.3">
      <c r="A3289" t="s">
        <v>10221</v>
      </c>
      <c r="B3289" s="2">
        <v>44149</v>
      </c>
      <c r="C3289" s="2">
        <v>44153</v>
      </c>
      <c r="D3289" s="1" t="s">
        <v>47</v>
      </c>
      <c r="E3289" s="1" t="s">
        <v>246</v>
      </c>
      <c r="F3289" s="1" t="s">
        <v>247</v>
      </c>
      <c r="G3289" s="1" t="s">
        <v>23</v>
      </c>
      <c r="H3289" s="1" t="s">
        <v>24</v>
      </c>
      <c r="I3289" s="1" t="s">
        <v>261</v>
      </c>
      <c r="J3289" s="1" t="s">
        <v>262</v>
      </c>
      <c r="K3289" s="1">
        <v>10035</v>
      </c>
      <c r="L3289" s="1" t="s">
        <v>143</v>
      </c>
      <c r="M3289" s="1" t="s">
        <v>7682</v>
      </c>
      <c r="N3289" s="1" t="s">
        <v>68</v>
      </c>
      <c r="O3289" s="1" t="s">
        <v>69</v>
      </c>
      <c r="P3289" s="1" t="s">
        <v>7683</v>
      </c>
      <c r="Q3289" s="10">
        <v>13.98</v>
      </c>
      <c r="R3289" s="25">
        <v>2</v>
      </c>
      <c r="S3289" s="10">
        <v>27.96</v>
      </c>
      <c r="T3289" s="1">
        <v>0</v>
      </c>
      <c r="U3289" s="10">
        <v>3.9144000000000005</v>
      </c>
    </row>
    <row r="3290" spans="1:21" x14ac:dyDescent="0.3">
      <c r="A3290" t="s">
        <v>9884</v>
      </c>
      <c r="B3290" s="2">
        <v>44468</v>
      </c>
      <c r="C3290" s="2">
        <v>44470</v>
      </c>
      <c r="D3290" s="1" t="s">
        <v>183</v>
      </c>
      <c r="E3290" s="1" t="s">
        <v>783</v>
      </c>
      <c r="F3290" s="1" t="s">
        <v>784</v>
      </c>
      <c r="G3290" s="1" t="s">
        <v>38</v>
      </c>
      <c r="H3290" s="1" t="s">
        <v>24</v>
      </c>
      <c r="I3290" s="1" t="s">
        <v>5969</v>
      </c>
      <c r="J3290" s="1" t="s">
        <v>262</v>
      </c>
      <c r="K3290" s="1">
        <v>11550</v>
      </c>
      <c r="L3290" s="1" t="s">
        <v>143</v>
      </c>
      <c r="M3290" s="1" t="s">
        <v>6284</v>
      </c>
      <c r="N3290" s="1" t="s">
        <v>43</v>
      </c>
      <c r="O3290" s="1" t="s">
        <v>168</v>
      </c>
      <c r="P3290" s="1" t="s">
        <v>6285</v>
      </c>
      <c r="Q3290" s="10">
        <v>7.98</v>
      </c>
      <c r="R3290" s="25">
        <v>3</v>
      </c>
      <c r="S3290" s="10">
        <v>23.94</v>
      </c>
      <c r="T3290" s="1">
        <v>0</v>
      </c>
      <c r="U3290" s="10">
        <v>3.9102000000000006</v>
      </c>
    </row>
    <row r="3291" spans="1:21" x14ac:dyDescent="0.3">
      <c r="A3291" t="s">
        <v>8889</v>
      </c>
      <c r="B3291" s="2">
        <v>44155</v>
      </c>
      <c r="C3291" s="2">
        <v>44159</v>
      </c>
      <c r="D3291" s="1" t="s">
        <v>47</v>
      </c>
      <c r="E3291" s="1" t="s">
        <v>5223</v>
      </c>
      <c r="F3291" s="1" t="s">
        <v>5224</v>
      </c>
      <c r="G3291" s="1" t="s">
        <v>38</v>
      </c>
      <c r="H3291" s="1" t="s">
        <v>24</v>
      </c>
      <c r="I3291" s="1" t="s">
        <v>8890</v>
      </c>
      <c r="J3291" s="1" t="s">
        <v>40</v>
      </c>
      <c r="K3291" s="1">
        <v>90640</v>
      </c>
      <c r="L3291" s="1" t="s">
        <v>41</v>
      </c>
      <c r="M3291" s="1" t="s">
        <v>8506</v>
      </c>
      <c r="N3291" s="1" t="s">
        <v>68</v>
      </c>
      <c r="O3291" s="1" t="s">
        <v>156</v>
      </c>
      <c r="P3291" s="1" t="s">
        <v>8507</v>
      </c>
      <c r="Q3291" s="10">
        <v>27.88</v>
      </c>
      <c r="R3291" s="25">
        <v>2</v>
      </c>
      <c r="S3291" s="10">
        <v>55.76</v>
      </c>
      <c r="T3291" s="1">
        <v>0</v>
      </c>
      <c r="U3291" s="10">
        <v>3.9032000000000018</v>
      </c>
    </row>
    <row r="3292" spans="1:21" x14ac:dyDescent="0.3">
      <c r="A3292" t="s">
        <v>9532</v>
      </c>
      <c r="B3292" s="2">
        <v>43224</v>
      </c>
      <c r="C3292" s="2">
        <v>43227</v>
      </c>
      <c r="D3292" s="1" t="s">
        <v>183</v>
      </c>
      <c r="E3292" s="1" t="s">
        <v>7178</v>
      </c>
      <c r="F3292" s="1" t="s">
        <v>7179</v>
      </c>
      <c r="G3292" s="1" t="s">
        <v>38</v>
      </c>
      <c r="H3292" s="1" t="s">
        <v>24</v>
      </c>
      <c r="I3292" s="1" t="s">
        <v>92</v>
      </c>
      <c r="J3292" s="1" t="s">
        <v>93</v>
      </c>
      <c r="K3292" s="1">
        <v>98105</v>
      </c>
      <c r="L3292" s="1" t="s">
        <v>41</v>
      </c>
      <c r="M3292" s="1" t="s">
        <v>3250</v>
      </c>
      <c r="N3292" s="1" t="s">
        <v>29</v>
      </c>
      <c r="O3292" s="1" t="s">
        <v>62</v>
      </c>
      <c r="P3292" s="1" t="s">
        <v>3251</v>
      </c>
      <c r="Q3292" s="10">
        <v>12.18</v>
      </c>
      <c r="R3292" s="25">
        <v>7</v>
      </c>
      <c r="S3292" s="10">
        <v>85.259999999999991</v>
      </c>
      <c r="T3292" s="1">
        <v>0</v>
      </c>
      <c r="U3292" s="10">
        <v>3.8975999999999997</v>
      </c>
    </row>
    <row r="3293" spans="1:21" x14ac:dyDescent="0.3">
      <c r="A3293" t="s">
        <v>209</v>
      </c>
      <c r="B3293" s="2">
        <v>44029</v>
      </c>
      <c r="C3293" s="2">
        <v>44034</v>
      </c>
      <c r="D3293" s="1" t="s">
        <v>47</v>
      </c>
      <c r="E3293" s="1" t="s">
        <v>210</v>
      </c>
      <c r="F3293" s="1" t="s">
        <v>211</v>
      </c>
      <c r="G3293" s="1" t="s">
        <v>38</v>
      </c>
      <c r="H3293" s="1" t="s">
        <v>24</v>
      </c>
      <c r="I3293" s="1" t="s">
        <v>39</v>
      </c>
      <c r="J3293" s="1" t="s">
        <v>40</v>
      </c>
      <c r="K3293" s="1">
        <v>90049</v>
      </c>
      <c r="L3293" s="1" t="s">
        <v>41</v>
      </c>
      <c r="M3293" s="1" t="s">
        <v>212</v>
      </c>
      <c r="N3293" s="1" t="s">
        <v>43</v>
      </c>
      <c r="O3293" s="1" t="s">
        <v>56</v>
      </c>
      <c r="P3293" s="1" t="s">
        <v>213</v>
      </c>
      <c r="Q3293" s="10">
        <v>77.88</v>
      </c>
      <c r="R3293" s="25">
        <v>2</v>
      </c>
      <c r="S3293" s="10">
        <v>155.76</v>
      </c>
      <c r="T3293" s="1">
        <v>0</v>
      </c>
      <c r="U3293" s="10">
        <v>3.8939999999999912</v>
      </c>
    </row>
    <row r="3294" spans="1:21" x14ac:dyDescent="0.3">
      <c r="A3294" t="s">
        <v>6456</v>
      </c>
      <c r="B3294" s="2">
        <v>43755</v>
      </c>
      <c r="C3294" s="2">
        <v>43755</v>
      </c>
      <c r="D3294" s="1" t="s">
        <v>1276</v>
      </c>
      <c r="E3294" s="1" t="s">
        <v>4058</v>
      </c>
      <c r="F3294" s="1" t="s">
        <v>4059</v>
      </c>
      <c r="G3294" s="1" t="s">
        <v>23</v>
      </c>
      <c r="H3294" s="1" t="s">
        <v>24</v>
      </c>
      <c r="I3294" s="1" t="s">
        <v>39</v>
      </c>
      <c r="J3294" s="1" t="s">
        <v>40</v>
      </c>
      <c r="K3294" s="1">
        <v>90004</v>
      </c>
      <c r="L3294" s="1" t="s">
        <v>41</v>
      </c>
      <c r="M3294" s="1" t="s">
        <v>212</v>
      </c>
      <c r="N3294" s="1" t="s">
        <v>43</v>
      </c>
      <c r="O3294" s="1" t="s">
        <v>56</v>
      </c>
      <c r="P3294" s="1" t="s">
        <v>213</v>
      </c>
      <c r="Q3294" s="10">
        <v>77.88</v>
      </c>
      <c r="R3294" s="25">
        <v>2</v>
      </c>
      <c r="S3294" s="10">
        <v>155.76</v>
      </c>
      <c r="T3294" s="1">
        <v>0</v>
      </c>
      <c r="U3294" s="10">
        <v>3.8939999999999912</v>
      </c>
    </row>
    <row r="3295" spans="1:21" x14ac:dyDescent="0.3">
      <c r="A3295" t="s">
        <v>9158</v>
      </c>
      <c r="B3295" s="2">
        <v>44448</v>
      </c>
      <c r="C3295" s="2">
        <v>44452</v>
      </c>
      <c r="D3295" s="1" t="s">
        <v>47</v>
      </c>
      <c r="E3295" s="1" t="s">
        <v>804</v>
      </c>
      <c r="F3295" s="1" t="s">
        <v>805</v>
      </c>
      <c r="G3295" s="1" t="s">
        <v>23</v>
      </c>
      <c r="H3295" s="1" t="s">
        <v>24</v>
      </c>
      <c r="I3295" s="1" t="s">
        <v>2146</v>
      </c>
      <c r="J3295" s="1" t="s">
        <v>489</v>
      </c>
      <c r="K3295" s="1">
        <v>44105</v>
      </c>
      <c r="L3295" s="1" t="s">
        <v>143</v>
      </c>
      <c r="M3295" s="1" t="s">
        <v>1232</v>
      </c>
      <c r="N3295" s="1" t="s">
        <v>43</v>
      </c>
      <c r="O3295" s="1" t="s">
        <v>65</v>
      </c>
      <c r="P3295" s="1" t="s">
        <v>1233</v>
      </c>
      <c r="Q3295" s="10">
        <v>25.920000000000005</v>
      </c>
      <c r="R3295" s="25">
        <v>5</v>
      </c>
      <c r="S3295" s="10">
        <v>129.60000000000002</v>
      </c>
      <c r="T3295" s="1">
        <v>0.2</v>
      </c>
      <c r="U3295" s="10">
        <v>3.8879999999999972</v>
      </c>
    </row>
    <row r="3296" spans="1:21" x14ac:dyDescent="0.3">
      <c r="A3296" t="s">
        <v>8909</v>
      </c>
      <c r="B3296" s="2">
        <v>44170</v>
      </c>
      <c r="C3296" s="2">
        <v>44173</v>
      </c>
      <c r="D3296" s="1" t="s">
        <v>20</v>
      </c>
      <c r="E3296" s="1" t="s">
        <v>4939</v>
      </c>
      <c r="F3296" s="1" t="s">
        <v>4940</v>
      </c>
      <c r="G3296" s="1" t="s">
        <v>38</v>
      </c>
      <c r="H3296" s="1" t="s">
        <v>24</v>
      </c>
      <c r="I3296" s="1" t="s">
        <v>294</v>
      </c>
      <c r="J3296" s="1" t="s">
        <v>206</v>
      </c>
      <c r="K3296" s="1">
        <v>60610</v>
      </c>
      <c r="L3296" s="1" t="s">
        <v>102</v>
      </c>
      <c r="M3296" s="1" t="s">
        <v>2643</v>
      </c>
      <c r="N3296" s="1" t="s">
        <v>43</v>
      </c>
      <c r="O3296" s="1" t="s">
        <v>44</v>
      </c>
      <c r="P3296" s="1" t="s">
        <v>2644</v>
      </c>
      <c r="Q3296" s="10">
        <v>11.952000000000002</v>
      </c>
      <c r="R3296" s="25">
        <v>3</v>
      </c>
      <c r="S3296" s="10">
        <v>35.856000000000009</v>
      </c>
      <c r="T3296" s="1">
        <v>0.2</v>
      </c>
      <c r="U3296" s="10">
        <v>3.8843999999999994</v>
      </c>
    </row>
    <row r="3297" spans="1:21" x14ac:dyDescent="0.3">
      <c r="A3297" t="s">
        <v>4805</v>
      </c>
      <c r="B3297" s="2">
        <v>44464</v>
      </c>
      <c r="C3297" s="2">
        <v>44468</v>
      </c>
      <c r="D3297" s="1" t="s">
        <v>47</v>
      </c>
      <c r="E3297" s="1" t="s">
        <v>4806</v>
      </c>
      <c r="F3297" s="1" t="s">
        <v>4807</v>
      </c>
      <c r="G3297" s="1" t="s">
        <v>23</v>
      </c>
      <c r="H3297" s="1" t="s">
        <v>24</v>
      </c>
      <c r="I3297" s="1" t="s">
        <v>380</v>
      </c>
      <c r="J3297" s="1" t="s">
        <v>224</v>
      </c>
      <c r="K3297" s="1">
        <v>55901</v>
      </c>
      <c r="L3297" s="1" t="s">
        <v>102</v>
      </c>
      <c r="M3297" s="1" t="s">
        <v>3296</v>
      </c>
      <c r="N3297" s="1" t="s">
        <v>43</v>
      </c>
      <c r="O3297" s="1" t="s">
        <v>72</v>
      </c>
      <c r="P3297" s="1" t="s">
        <v>3297</v>
      </c>
      <c r="Q3297" s="10">
        <v>8.26</v>
      </c>
      <c r="R3297" s="25">
        <v>2</v>
      </c>
      <c r="S3297" s="10">
        <v>16.52</v>
      </c>
      <c r="T3297" s="1">
        <v>0</v>
      </c>
      <c r="U3297" s="10">
        <v>3.8822000000000001</v>
      </c>
    </row>
    <row r="3298" spans="1:21" x14ac:dyDescent="0.3">
      <c r="A3298" t="s">
        <v>7543</v>
      </c>
      <c r="B3298" s="2">
        <v>43629</v>
      </c>
      <c r="C3298" s="2">
        <v>43635</v>
      </c>
      <c r="D3298" s="1" t="s">
        <v>47</v>
      </c>
      <c r="E3298" s="1" t="s">
        <v>3161</v>
      </c>
      <c r="F3298" s="1" t="s">
        <v>3162</v>
      </c>
      <c r="G3298" s="1" t="s">
        <v>99</v>
      </c>
      <c r="H3298" s="1" t="s">
        <v>24</v>
      </c>
      <c r="I3298" s="1" t="s">
        <v>7430</v>
      </c>
      <c r="J3298" s="1" t="s">
        <v>5125</v>
      </c>
      <c r="K3298" s="1">
        <v>4240</v>
      </c>
      <c r="L3298" s="1" t="s">
        <v>143</v>
      </c>
      <c r="M3298" s="1" t="s">
        <v>3516</v>
      </c>
      <c r="N3298" s="1" t="s">
        <v>43</v>
      </c>
      <c r="O3298" s="1" t="s">
        <v>72</v>
      </c>
      <c r="P3298" s="1" t="s">
        <v>3517</v>
      </c>
      <c r="Q3298" s="10">
        <v>8.26</v>
      </c>
      <c r="R3298" s="25">
        <v>2</v>
      </c>
      <c r="S3298" s="10">
        <v>16.52</v>
      </c>
      <c r="T3298" s="1">
        <v>0</v>
      </c>
      <c r="U3298" s="10">
        <v>3.8822000000000001</v>
      </c>
    </row>
    <row r="3299" spans="1:21" x14ac:dyDescent="0.3">
      <c r="A3299" t="s">
        <v>9191</v>
      </c>
      <c r="B3299" s="2">
        <v>44460</v>
      </c>
      <c r="C3299" s="2">
        <v>44462</v>
      </c>
      <c r="D3299" s="1" t="s">
        <v>183</v>
      </c>
      <c r="E3299" s="1" t="s">
        <v>5223</v>
      </c>
      <c r="F3299" s="1" t="s">
        <v>5224</v>
      </c>
      <c r="G3299" s="1" t="s">
        <v>38</v>
      </c>
      <c r="H3299" s="1" t="s">
        <v>24</v>
      </c>
      <c r="I3299" s="1" t="s">
        <v>39</v>
      </c>
      <c r="J3299" s="1" t="s">
        <v>40</v>
      </c>
      <c r="K3299" s="1">
        <v>90045</v>
      </c>
      <c r="L3299" s="1" t="s">
        <v>41</v>
      </c>
      <c r="M3299" s="1" t="s">
        <v>3928</v>
      </c>
      <c r="N3299" s="1" t="s">
        <v>43</v>
      </c>
      <c r="O3299" s="1" t="s">
        <v>56</v>
      </c>
      <c r="P3299" s="1" t="s">
        <v>6431</v>
      </c>
      <c r="Q3299" s="10">
        <v>15.51</v>
      </c>
      <c r="R3299" s="25">
        <v>1</v>
      </c>
      <c r="S3299" s="10">
        <v>15.51</v>
      </c>
      <c r="T3299" s="1">
        <v>0</v>
      </c>
      <c r="U3299" s="10">
        <v>3.8774999999999995</v>
      </c>
    </row>
    <row r="3300" spans="1:21" x14ac:dyDescent="0.3">
      <c r="A3300" t="s">
        <v>10026</v>
      </c>
      <c r="B3300" s="2">
        <v>44463</v>
      </c>
      <c r="C3300" s="2">
        <v>44467</v>
      </c>
      <c r="D3300" s="1" t="s">
        <v>47</v>
      </c>
      <c r="E3300" s="1" t="s">
        <v>4993</v>
      </c>
      <c r="F3300" s="1" t="s">
        <v>4994</v>
      </c>
      <c r="G3300" s="1" t="s">
        <v>99</v>
      </c>
      <c r="H3300" s="1" t="s">
        <v>24</v>
      </c>
      <c r="I3300" s="1" t="s">
        <v>7311</v>
      </c>
      <c r="J3300" s="1" t="s">
        <v>1258</v>
      </c>
      <c r="K3300" s="1">
        <v>30328</v>
      </c>
      <c r="L3300" s="1" t="s">
        <v>27</v>
      </c>
      <c r="M3300" s="1" t="s">
        <v>3928</v>
      </c>
      <c r="N3300" s="1" t="s">
        <v>43</v>
      </c>
      <c r="O3300" s="1" t="s">
        <v>56</v>
      </c>
      <c r="P3300" s="1" t="s">
        <v>6431</v>
      </c>
      <c r="Q3300" s="10">
        <v>15.51</v>
      </c>
      <c r="R3300" s="25">
        <v>1</v>
      </c>
      <c r="S3300" s="10">
        <v>15.51</v>
      </c>
      <c r="T3300" s="1">
        <v>0</v>
      </c>
      <c r="U3300" s="10">
        <v>3.8774999999999995</v>
      </c>
    </row>
    <row r="3301" spans="1:21" x14ac:dyDescent="0.3">
      <c r="A3301" t="s">
        <v>5808</v>
      </c>
      <c r="B3301" s="2">
        <v>44211</v>
      </c>
      <c r="C3301" s="2">
        <v>44214</v>
      </c>
      <c r="D3301" s="1" t="s">
        <v>183</v>
      </c>
      <c r="E3301" s="1" t="s">
        <v>2896</v>
      </c>
      <c r="F3301" s="1" t="s">
        <v>2897</v>
      </c>
      <c r="G3301" s="1" t="s">
        <v>23</v>
      </c>
      <c r="H3301" s="1" t="s">
        <v>24</v>
      </c>
      <c r="I3301" s="1" t="s">
        <v>141</v>
      </c>
      <c r="J3301" s="1" t="s">
        <v>142</v>
      </c>
      <c r="K3301" s="1">
        <v>19134</v>
      </c>
      <c r="L3301" s="1" t="s">
        <v>143</v>
      </c>
      <c r="M3301" s="1" t="s">
        <v>5809</v>
      </c>
      <c r="N3301" s="1" t="s">
        <v>43</v>
      </c>
      <c r="O3301" s="1" t="s">
        <v>75</v>
      </c>
      <c r="P3301" s="1" t="s">
        <v>5810</v>
      </c>
      <c r="Q3301" s="10">
        <v>34.384</v>
      </c>
      <c r="R3301" s="25">
        <v>1</v>
      </c>
      <c r="S3301" s="10">
        <v>34.384</v>
      </c>
      <c r="T3301" s="1">
        <v>0.2</v>
      </c>
      <c r="U3301" s="10">
        <v>3.8681999999999945</v>
      </c>
    </row>
    <row r="3302" spans="1:21" x14ac:dyDescent="0.3">
      <c r="A3302" t="s">
        <v>7706</v>
      </c>
      <c r="B3302" s="2">
        <v>43679</v>
      </c>
      <c r="C3302" s="2">
        <v>43682</v>
      </c>
      <c r="D3302" s="1" t="s">
        <v>20</v>
      </c>
      <c r="E3302" s="1" t="s">
        <v>4431</v>
      </c>
      <c r="F3302" s="1" t="s">
        <v>4432</v>
      </c>
      <c r="G3302" s="1" t="s">
        <v>99</v>
      </c>
      <c r="H3302" s="1" t="s">
        <v>24</v>
      </c>
      <c r="I3302" s="1" t="s">
        <v>3506</v>
      </c>
      <c r="J3302" s="1" t="s">
        <v>1386</v>
      </c>
      <c r="K3302" s="1">
        <v>2908</v>
      </c>
      <c r="L3302" s="1" t="s">
        <v>143</v>
      </c>
      <c r="M3302" s="1" t="s">
        <v>5196</v>
      </c>
      <c r="N3302" s="1" t="s">
        <v>68</v>
      </c>
      <c r="O3302" s="1" t="s">
        <v>69</v>
      </c>
      <c r="P3302" s="1" t="s">
        <v>5197</v>
      </c>
      <c r="Q3302" s="10">
        <v>128.85000000000002</v>
      </c>
      <c r="R3302" s="25">
        <v>3</v>
      </c>
      <c r="S3302" s="10">
        <v>386.55000000000007</v>
      </c>
      <c r="T3302" s="1">
        <v>0</v>
      </c>
      <c r="U3302" s="10">
        <v>3.8654999999999973</v>
      </c>
    </row>
    <row r="3303" spans="1:21" x14ac:dyDescent="0.3">
      <c r="A3303" t="s">
        <v>8408</v>
      </c>
      <c r="B3303" s="2">
        <v>44541</v>
      </c>
      <c r="C3303" s="2">
        <v>44548</v>
      </c>
      <c r="D3303" s="1" t="s">
        <v>47</v>
      </c>
      <c r="E3303" s="1" t="s">
        <v>3867</v>
      </c>
      <c r="F3303" s="1" t="s">
        <v>3868</v>
      </c>
      <c r="G3303" s="1" t="s">
        <v>38</v>
      </c>
      <c r="H3303" s="1" t="s">
        <v>24</v>
      </c>
      <c r="I3303" s="1" t="s">
        <v>3838</v>
      </c>
      <c r="J3303" s="1" t="s">
        <v>1231</v>
      </c>
      <c r="K3303" s="1">
        <v>2740</v>
      </c>
      <c r="L3303" s="1" t="s">
        <v>143</v>
      </c>
      <c r="M3303" s="1" t="s">
        <v>5196</v>
      </c>
      <c r="N3303" s="1" t="s">
        <v>68</v>
      </c>
      <c r="O3303" s="1" t="s">
        <v>69</v>
      </c>
      <c r="P3303" s="1" t="s">
        <v>5197</v>
      </c>
      <c r="Q3303" s="10">
        <v>128.85000000000002</v>
      </c>
      <c r="R3303" s="25">
        <v>3</v>
      </c>
      <c r="S3303" s="10">
        <v>386.55000000000007</v>
      </c>
      <c r="T3303" s="1">
        <v>0</v>
      </c>
      <c r="U3303" s="10">
        <v>3.8654999999999973</v>
      </c>
    </row>
    <row r="3304" spans="1:21" x14ac:dyDescent="0.3">
      <c r="A3304" t="s">
        <v>5963</v>
      </c>
      <c r="B3304" s="2">
        <v>44503</v>
      </c>
      <c r="C3304" s="2">
        <v>44509</v>
      </c>
      <c r="D3304" s="1" t="s">
        <v>47</v>
      </c>
      <c r="E3304" s="1" t="s">
        <v>2861</v>
      </c>
      <c r="F3304" s="1" t="s">
        <v>2862</v>
      </c>
      <c r="G3304" s="1" t="s">
        <v>23</v>
      </c>
      <c r="H3304" s="1" t="s">
        <v>24</v>
      </c>
      <c r="I3304" s="1" t="s">
        <v>223</v>
      </c>
      <c r="J3304" s="1" t="s">
        <v>224</v>
      </c>
      <c r="K3304" s="1">
        <v>55122</v>
      </c>
      <c r="L3304" s="1" t="s">
        <v>102</v>
      </c>
      <c r="M3304" s="1" t="s">
        <v>5964</v>
      </c>
      <c r="N3304" s="1" t="s">
        <v>43</v>
      </c>
      <c r="O3304" s="1" t="s">
        <v>87</v>
      </c>
      <c r="P3304" s="1" t="s">
        <v>5965</v>
      </c>
      <c r="Q3304" s="10">
        <v>8.56</v>
      </c>
      <c r="R3304" s="25">
        <v>2</v>
      </c>
      <c r="S3304" s="10">
        <v>17.12</v>
      </c>
      <c r="T3304" s="1">
        <v>0</v>
      </c>
      <c r="U3304" s="10">
        <v>3.8519999999999994</v>
      </c>
    </row>
    <row r="3305" spans="1:21" x14ac:dyDescent="0.3">
      <c r="A3305" t="s">
        <v>10094</v>
      </c>
      <c r="B3305" s="2">
        <v>43363</v>
      </c>
      <c r="C3305" s="2">
        <v>43367</v>
      </c>
      <c r="D3305" s="1" t="s">
        <v>47</v>
      </c>
      <c r="E3305" s="1" t="s">
        <v>3557</v>
      </c>
      <c r="F3305" s="1" t="s">
        <v>3558</v>
      </c>
      <c r="G3305" s="1" t="s">
        <v>38</v>
      </c>
      <c r="H3305" s="1" t="s">
        <v>24</v>
      </c>
      <c r="I3305" s="1" t="s">
        <v>939</v>
      </c>
      <c r="J3305" s="1" t="s">
        <v>40</v>
      </c>
      <c r="K3305" s="1">
        <v>92024</v>
      </c>
      <c r="L3305" s="1" t="s">
        <v>41</v>
      </c>
      <c r="M3305" s="1" t="s">
        <v>6433</v>
      </c>
      <c r="N3305" s="1" t="s">
        <v>43</v>
      </c>
      <c r="O3305" s="1" t="s">
        <v>87</v>
      </c>
      <c r="P3305" s="1" t="s">
        <v>6434</v>
      </c>
      <c r="Q3305" s="10">
        <v>8.56</v>
      </c>
      <c r="R3305" s="25">
        <v>2</v>
      </c>
      <c r="S3305" s="10">
        <v>17.12</v>
      </c>
      <c r="T3305" s="1">
        <v>0</v>
      </c>
      <c r="U3305" s="10">
        <v>3.8519999999999994</v>
      </c>
    </row>
    <row r="3306" spans="1:21" x14ac:dyDescent="0.3">
      <c r="A3306" t="s">
        <v>10466</v>
      </c>
      <c r="B3306" s="2">
        <v>44453</v>
      </c>
      <c r="C3306" s="2">
        <v>44458</v>
      </c>
      <c r="D3306" s="1" t="s">
        <v>47</v>
      </c>
      <c r="E3306" s="1" t="s">
        <v>4288</v>
      </c>
      <c r="F3306" s="1" t="s">
        <v>4289</v>
      </c>
      <c r="G3306" s="1" t="s">
        <v>23</v>
      </c>
      <c r="H3306" s="1" t="s">
        <v>24</v>
      </c>
      <c r="I3306" s="1" t="s">
        <v>261</v>
      </c>
      <c r="J3306" s="1" t="s">
        <v>262</v>
      </c>
      <c r="K3306" s="1">
        <v>10024</v>
      </c>
      <c r="L3306" s="1" t="s">
        <v>143</v>
      </c>
      <c r="M3306" s="1" t="s">
        <v>6170</v>
      </c>
      <c r="N3306" s="1" t="s">
        <v>43</v>
      </c>
      <c r="O3306" s="1" t="s">
        <v>87</v>
      </c>
      <c r="P3306" s="1" t="s">
        <v>6171</v>
      </c>
      <c r="Q3306" s="10">
        <v>8.56</v>
      </c>
      <c r="R3306" s="25">
        <v>2</v>
      </c>
      <c r="S3306" s="10">
        <v>17.12</v>
      </c>
      <c r="T3306" s="1">
        <v>0</v>
      </c>
      <c r="U3306" s="10">
        <v>3.8519999999999994</v>
      </c>
    </row>
    <row r="3307" spans="1:21" x14ac:dyDescent="0.3">
      <c r="A3307" t="s">
        <v>7437</v>
      </c>
      <c r="B3307" s="2">
        <v>44093</v>
      </c>
      <c r="C3307" s="2">
        <v>44096</v>
      </c>
      <c r="D3307" s="1" t="s">
        <v>183</v>
      </c>
      <c r="E3307" s="1" t="s">
        <v>3274</v>
      </c>
      <c r="F3307" s="1" t="s">
        <v>3275</v>
      </c>
      <c r="G3307" s="1" t="s">
        <v>99</v>
      </c>
      <c r="H3307" s="1" t="s">
        <v>24</v>
      </c>
      <c r="I3307" s="1" t="s">
        <v>141</v>
      </c>
      <c r="J3307" s="1" t="s">
        <v>142</v>
      </c>
      <c r="K3307" s="1">
        <v>19140</v>
      </c>
      <c r="L3307" s="1" t="s">
        <v>143</v>
      </c>
      <c r="M3307" s="1" t="s">
        <v>7438</v>
      </c>
      <c r="N3307" s="1" t="s">
        <v>29</v>
      </c>
      <c r="O3307" s="1" t="s">
        <v>62</v>
      </c>
      <c r="P3307" s="1" t="s">
        <v>7439</v>
      </c>
      <c r="Q3307" s="10">
        <v>25.632000000000001</v>
      </c>
      <c r="R3307" s="25">
        <v>3</v>
      </c>
      <c r="S3307" s="10">
        <v>76.896000000000001</v>
      </c>
      <c r="T3307" s="1">
        <v>0.2</v>
      </c>
      <c r="U3307" s="10">
        <v>3.8447999999999967</v>
      </c>
    </row>
    <row r="3308" spans="1:21" x14ac:dyDescent="0.3">
      <c r="A3308" t="s">
        <v>8553</v>
      </c>
      <c r="B3308" s="2">
        <v>44133</v>
      </c>
      <c r="C3308" s="2">
        <v>44136</v>
      </c>
      <c r="D3308" s="1" t="s">
        <v>20</v>
      </c>
      <c r="E3308" s="1" t="s">
        <v>932</v>
      </c>
      <c r="F3308" s="1" t="s">
        <v>933</v>
      </c>
      <c r="G3308" s="1" t="s">
        <v>23</v>
      </c>
      <c r="H3308" s="1" t="s">
        <v>24</v>
      </c>
      <c r="I3308" s="1" t="s">
        <v>39</v>
      </c>
      <c r="J3308" s="1" t="s">
        <v>40</v>
      </c>
      <c r="K3308" s="1">
        <v>90008</v>
      </c>
      <c r="L3308" s="1" t="s">
        <v>41</v>
      </c>
      <c r="M3308" s="1" t="s">
        <v>3450</v>
      </c>
      <c r="N3308" s="1" t="s">
        <v>43</v>
      </c>
      <c r="O3308" s="1" t="s">
        <v>72</v>
      </c>
      <c r="P3308" s="1" t="s">
        <v>3451</v>
      </c>
      <c r="Q3308" s="10">
        <v>11.744</v>
      </c>
      <c r="R3308" s="25">
        <v>1</v>
      </c>
      <c r="S3308" s="10">
        <v>11.744</v>
      </c>
      <c r="T3308" s="1">
        <v>0.2</v>
      </c>
      <c r="U3308" s="10">
        <v>3.8167999999999997</v>
      </c>
    </row>
    <row r="3309" spans="1:21" x14ac:dyDescent="0.3">
      <c r="A3309" t="s">
        <v>6376</v>
      </c>
      <c r="B3309" s="2">
        <v>43454</v>
      </c>
      <c r="C3309" s="2">
        <v>43459</v>
      </c>
      <c r="D3309" s="1" t="s">
        <v>47</v>
      </c>
      <c r="E3309" s="1" t="s">
        <v>6377</v>
      </c>
      <c r="F3309" s="1" t="s">
        <v>6378</v>
      </c>
      <c r="G3309" s="1" t="s">
        <v>23</v>
      </c>
      <c r="H3309" s="1" t="s">
        <v>24</v>
      </c>
      <c r="I3309" s="1" t="s">
        <v>373</v>
      </c>
      <c r="J3309" s="1" t="s">
        <v>326</v>
      </c>
      <c r="K3309" s="1">
        <v>38401</v>
      </c>
      <c r="L3309" s="1" t="s">
        <v>27</v>
      </c>
      <c r="M3309" s="1" t="s">
        <v>4021</v>
      </c>
      <c r="N3309" s="1" t="s">
        <v>43</v>
      </c>
      <c r="O3309" s="1" t="s">
        <v>75</v>
      </c>
      <c r="P3309" s="1" t="s">
        <v>4022</v>
      </c>
      <c r="Q3309" s="10">
        <v>43.512</v>
      </c>
      <c r="R3309" s="25">
        <v>7</v>
      </c>
      <c r="S3309" s="10">
        <v>304.584</v>
      </c>
      <c r="T3309" s="1">
        <v>0.2</v>
      </c>
      <c r="U3309" s="10">
        <v>3.8073000000000015</v>
      </c>
    </row>
    <row r="3310" spans="1:21" x14ac:dyDescent="0.3">
      <c r="A3310" t="s">
        <v>7441</v>
      </c>
      <c r="B3310" s="2">
        <v>44069</v>
      </c>
      <c r="C3310" s="2">
        <v>44071</v>
      </c>
      <c r="D3310" s="1" t="s">
        <v>20</v>
      </c>
      <c r="E3310" s="1" t="s">
        <v>7442</v>
      </c>
      <c r="F3310" s="1" t="s">
        <v>7443</v>
      </c>
      <c r="G3310" s="1" t="s">
        <v>38</v>
      </c>
      <c r="H3310" s="1" t="s">
        <v>24</v>
      </c>
      <c r="I3310" s="1" t="s">
        <v>39</v>
      </c>
      <c r="J3310" s="1" t="s">
        <v>40</v>
      </c>
      <c r="K3310" s="1">
        <v>90045</v>
      </c>
      <c r="L3310" s="1" t="s">
        <v>41</v>
      </c>
      <c r="M3310" s="1" t="s">
        <v>463</v>
      </c>
      <c r="N3310" s="1" t="s">
        <v>43</v>
      </c>
      <c r="O3310" s="1" t="s">
        <v>65</v>
      </c>
      <c r="P3310" s="1" t="s">
        <v>464</v>
      </c>
      <c r="Q3310" s="10">
        <v>8.26</v>
      </c>
      <c r="R3310" s="25">
        <v>2</v>
      </c>
      <c r="S3310" s="10">
        <v>16.52</v>
      </c>
      <c r="T3310" s="1">
        <v>0</v>
      </c>
      <c r="U3310" s="10">
        <v>3.7995999999999999</v>
      </c>
    </row>
    <row r="3311" spans="1:21" x14ac:dyDescent="0.3">
      <c r="A3311" t="s">
        <v>9588</v>
      </c>
      <c r="B3311" s="2">
        <v>43607</v>
      </c>
      <c r="C3311" s="2">
        <v>43611</v>
      </c>
      <c r="D3311" s="1" t="s">
        <v>47</v>
      </c>
      <c r="E3311" s="1" t="s">
        <v>8144</v>
      </c>
      <c r="F3311" s="1" t="s">
        <v>8145</v>
      </c>
      <c r="G3311" s="1" t="s">
        <v>23</v>
      </c>
      <c r="H3311" s="1" t="s">
        <v>24</v>
      </c>
      <c r="I3311" s="1" t="s">
        <v>39</v>
      </c>
      <c r="J3311" s="1" t="s">
        <v>40</v>
      </c>
      <c r="K3311" s="1">
        <v>90045</v>
      </c>
      <c r="L3311" s="1" t="s">
        <v>41</v>
      </c>
      <c r="M3311" s="1" t="s">
        <v>2380</v>
      </c>
      <c r="N3311" s="1" t="s">
        <v>43</v>
      </c>
      <c r="O3311" s="1" t="s">
        <v>44</v>
      </c>
      <c r="P3311" s="1" t="s">
        <v>2381</v>
      </c>
      <c r="Q3311" s="10">
        <v>8.26</v>
      </c>
      <c r="R3311" s="25">
        <v>2</v>
      </c>
      <c r="S3311" s="10">
        <v>16.52</v>
      </c>
      <c r="T3311" s="1">
        <v>0</v>
      </c>
      <c r="U3311" s="10">
        <v>3.7995999999999999</v>
      </c>
    </row>
    <row r="3312" spans="1:21" x14ac:dyDescent="0.3">
      <c r="A3312" t="s">
        <v>10563</v>
      </c>
      <c r="B3312" s="2">
        <v>44282</v>
      </c>
      <c r="C3312" s="2">
        <v>44284</v>
      </c>
      <c r="D3312" s="1" t="s">
        <v>20</v>
      </c>
      <c r="E3312" s="1" t="s">
        <v>445</v>
      </c>
      <c r="F3312" s="1" t="s">
        <v>446</v>
      </c>
      <c r="G3312" s="1" t="s">
        <v>23</v>
      </c>
      <c r="H3312" s="1" t="s">
        <v>24</v>
      </c>
      <c r="I3312" s="1" t="s">
        <v>1448</v>
      </c>
      <c r="J3312" s="1" t="s">
        <v>310</v>
      </c>
      <c r="K3312" s="1">
        <v>23223</v>
      </c>
      <c r="L3312" s="1" t="s">
        <v>27</v>
      </c>
      <c r="M3312" s="1" t="s">
        <v>6686</v>
      </c>
      <c r="N3312" s="1" t="s">
        <v>43</v>
      </c>
      <c r="O3312" s="1" t="s">
        <v>44</v>
      </c>
      <c r="P3312" s="1" t="s">
        <v>6687</v>
      </c>
      <c r="Q3312" s="10">
        <v>8.26</v>
      </c>
      <c r="R3312" s="25">
        <v>2</v>
      </c>
      <c r="S3312" s="10">
        <v>16.52</v>
      </c>
      <c r="T3312" s="1">
        <v>0</v>
      </c>
      <c r="U3312" s="10">
        <v>3.7995999999999999</v>
      </c>
    </row>
    <row r="3313" spans="1:21" x14ac:dyDescent="0.3">
      <c r="A3313" t="s">
        <v>9496</v>
      </c>
      <c r="B3313" s="2">
        <v>44443</v>
      </c>
      <c r="C3313" s="2">
        <v>44447</v>
      </c>
      <c r="D3313" s="1" t="s">
        <v>20</v>
      </c>
      <c r="E3313" s="1" t="s">
        <v>3709</v>
      </c>
      <c r="F3313" s="1" t="s">
        <v>3710</v>
      </c>
      <c r="G3313" s="1" t="s">
        <v>99</v>
      </c>
      <c r="H3313" s="1" t="s">
        <v>24</v>
      </c>
      <c r="I3313" s="1" t="s">
        <v>2732</v>
      </c>
      <c r="J3313" s="1" t="s">
        <v>101</v>
      </c>
      <c r="K3313" s="1">
        <v>75043</v>
      </c>
      <c r="L3313" s="1" t="s">
        <v>102</v>
      </c>
      <c r="M3313" s="1" t="s">
        <v>481</v>
      </c>
      <c r="N3313" s="1" t="s">
        <v>43</v>
      </c>
      <c r="O3313" s="1" t="s">
        <v>65</v>
      </c>
      <c r="P3313" s="1" t="s">
        <v>482</v>
      </c>
      <c r="Q3313" s="10">
        <v>30.384</v>
      </c>
      <c r="R3313" s="25">
        <v>1</v>
      </c>
      <c r="S3313" s="10">
        <v>30.384</v>
      </c>
      <c r="T3313" s="1">
        <v>0.2</v>
      </c>
      <c r="U3313" s="10">
        <v>3.7979999999999947</v>
      </c>
    </row>
    <row r="3314" spans="1:21" x14ac:dyDescent="0.3">
      <c r="A3314" t="s">
        <v>6706</v>
      </c>
      <c r="B3314" s="2">
        <v>43839</v>
      </c>
      <c r="C3314" s="2">
        <v>43843</v>
      </c>
      <c r="D3314" s="1" t="s">
        <v>20</v>
      </c>
      <c r="E3314" s="1" t="s">
        <v>6707</v>
      </c>
      <c r="F3314" s="1" t="s">
        <v>6708</v>
      </c>
      <c r="G3314" s="1" t="s">
        <v>38</v>
      </c>
      <c r="H3314" s="1" t="s">
        <v>24</v>
      </c>
      <c r="I3314" s="1" t="s">
        <v>2795</v>
      </c>
      <c r="J3314" s="1" t="s">
        <v>489</v>
      </c>
      <c r="K3314" s="1">
        <v>43615</v>
      </c>
      <c r="L3314" s="1" t="s">
        <v>143</v>
      </c>
      <c r="M3314" s="1" t="s">
        <v>6021</v>
      </c>
      <c r="N3314" s="1" t="s">
        <v>29</v>
      </c>
      <c r="O3314" s="1" t="s">
        <v>62</v>
      </c>
      <c r="P3314" s="1" t="s">
        <v>6022</v>
      </c>
      <c r="Q3314" s="10">
        <v>15.168000000000001</v>
      </c>
      <c r="R3314" s="25">
        <v>2</v>
      </c>
      <c r="S3314" s="10">
        <v>30.336000000000002</v>
      </c>
      <c r="T3314" s="1">
        <v>0.2</v>
      </c>
      <c r="U3314" s="10">
        <v>3.7920000000000011</v>
      </c>
    </row>
    <row r="3315" spans="1:21" x14ac:dyDescent="0.3">
      <c r="A3315" t="s">
        <v>6739</v>
      </c>
      <c r="B3315" s="2">
        <v>43397</v>
      </c>
      <c r="C3315" s="2">
        <v>43397</v>
      </c>
      <c r="D3315" s="1" t="s">
        <v>1276</v>
      </c>
      <c r="E3315" s="1" t="s">
        <v>2253</v>
      </c>
      <c r="F3315" s="1" t="s">
        <v>2254</v>
      </c>
      <c r="G3315" s="1" t="s">
        <v>23</v>
      </c>
      <c r="H3315" s="1" t="s">
        <v>24</v>
      </c>
      <c r="I3315" s="1" t="s">
        <v>6740</v>
      </c>
      <c r="J3315" s="1" t="s">
        <v>374</v>
      </c>
      <c r="K3315" s="1">
        <v>29730</v>
      </c>
      <c r="L3315" s="1" t="s">
        <v>27</v>
      </c>
      <c r="M3315" s="1" t="s">
        <v>5837</v>
      </c>
      <c r="N3315" s="1" t="s">
        <v>43</v>
      </c>
      <c r="O3315" s="1" t="s">
        <v>264</v>
      </c>
      <c r="P3315" s="1" t="s">
        <v>5838</v>
      </c>
      <c r="Q3315" s="10">
        <v>11.850000000000001</v>
      </c>
      <c r="R3315" s="25">
        <v>3</v>
      </c>
      <c r="S3315" s="10">
        <v>35.550000000000004</v>
      </c>
      <c r="T3315" s="1">
        <v>0</v>
      </c>
      <c r="U3315" s="10">
        <v>3.7919999999999994</v>
      </c>
    </row>
    <row r="3316" spans="1:21" x14ac:dyDescent="0.3">
      <c r="A3316" t="s">
        <v>10112</v>
      </c>
      <c r="B3316" s="2">
        <v>43823</v>
      </c>
      <c r="C3316" s="2">
        <v>43829</v>
      </c>
      <c r="D3316" s="1" t="s">
        <v>47</v>
      </c>
      <c r="E3316" s="1" t="s">
        <v>3671</v>
      </c>
      <c r="F3316" s="1" t="s">
        <v>3672</v>
      </c>
      <c r="G3316" s="1" t="s">
        <v>38</v>
      </c>
      <c r="H3316" s="1" t="s">
        <v>24</v>
      </c>
      <c r="I3316" s="1" t="s">
        <v>309</v>
      </c>
      <c r="J3316" s="1" t="s">
        <v>588</v>
      </c>
      <c r="K3316" s="1">
        <v>65807</v>
      </c>
      <c r="L3316" s="1" t="s">
        <v>102</v>
      </c>
      <c r="M3316" s="1" t="s">
        <v>6697</v>
      </c>
      <c r="N3316" s="1" t="s">
        <v>29</v>
      </c>
      <c r="O3316" s="1" t="s">
        <v>62</v>
      </c>
      <c r="P3316" s="1" t="s">
        <v>6698</v>
      </c>
      <c r="Q3316" s="10">
        <v>9.68</v>
      </c>
      <c r="R3316" s="25">
        <v>2</v>
      </c>
      <c r="S3316" s="10">
        <v>19.36</v>
      </c>
      <c r="T3316" s="1">
        <v>0</v>
      </c>
      <c r="U3316" s="10">
        <v>3.7751999999999999</v>
      </c>
    </row>
    <row r="3317" spans="1:21" x14ac:dyDescent="0.3">
      <c r="A3317" t="s">
        <v>10127</v>
      </c>
      <c r="B3317" s="2">
        <v>44273</v>
      </c>
      <c r="C3317" s="2">
        <v>44277</v>
      </c>
      <c r="D3317" s="1" t="s">
        <v>47</v>
      </c>
      <c r="E3317" s="1" t="s">
        <v>8344</v>
      </c>
      <c r="F3317" s="1" t="s">
        <v>8345</v>
      </c>
      <c r="G3317" s="1" t="s">
        <v>38</v>
      </c>
      <c r="H3317" s="1" t="s">
        <v>24</v>
      </c>
      <c r="I3317" s="1" t="s">
        <v>39</v>
      </c>
      <c r="J3317" s="1" t="s">
        <v>40</v>
      </c>
      <c r="K3317" s="1">
        <v>90008</v>
      </c>
      <c r="L3317" s="1" t="s">
        <v>41</v>
      </c>
      <c r="M3317" s="1" t="s">
        <v>7017</v>
      </c>
      <c r="N3317" s="1" t="s">
        <v>43</v>
      </c>
      <c r="O3317" s="1" t="s">
        <v>65</v>
      </c>
      <c r="P3317" s="1" t="s">
        <v>4136</v>
      </c>
      <c r="Q3317" s="10">
        <v>13.899999999999999</v>
      </c>
      <c r="R3317" s="25">
        <v>5</v>
      </c>
      <c r="S3317" s="10">
        <v>69.5</v>
      </c>
      <c r="T3317" s="1">
        <v>0</v>
      </c>
      <c r="U3317" s="10">
        <v>3.7529999999999997</v>
      </c>
    </row>
    <row r="3318" spans="1:21" x14ac:dyDescent="0.3">
      <c r="A3318" t="s">
        <v>8537</v>
      </c>
      <c r="B3318" s="2">
        <v>43384</v>
      </c>
      <c r="C3318" s="2">
        <v>43388</v>
      </c>
      <c r="D3318" s="1" t="s">
        <v>47</v>
      </c>
      <c r="E3318" s="1" t="s">
        <v>1977</v>
      </c>
      <c r="F3318" s="1" t="s">
        <v>1978</v>
      </c>
      <c r="G3318" s="1" t="s">
        <v>23</v>
      </c>
      <c r="H3318" s="1" t="s">
        <v>24</v>
      </c>
      <c r="I3318" s="1" t="s">
        <v>5843</v>
      </c>
      <c r="J3318" s="1" t="s">
        <v>40</v>
      </c>
      <c r="K3318" s="1">
        <v>90278</v>
      </c>
      <c r="L3318" s="1" t="s">
        <v>41</v>
      </c>
      <c r="M3318" s="1" t="s">
        <v>2256</v>
      </c>
      <c r="N3318" s="1" t="s">
        <v>43</v>
      </c>
      <c r="O3318" s="1" t="s">
        <v>168</v>
      </c>
      <c r="P3318" s="1" t="s">
        <v>2257</v>
      </c>
      <c r="Q3318" s="10">
        <v>7.64</v>
      </c>
      <c r="R3318" s="25">
        <v>1</v>
      </c>
      <c r="S3318" s="10">
        <v>7.64</v>
      </c>
      <c r="T3318" s="1">
        <v>0</v>
      </c>
      <c r="U3318" s="10">
        <v>3.7435999999999998</v>
      </c>
    </row>
    <row r="3319" spans="1:21" x14ac:dyDescent="0.3">
      <c r="A3319" t="s">
        <v>9399</v>
      </c>
      <c r="B3319" s="2">
        <v>43999</v>
      </c>
      <c r="C3319" s="2">
        <v>44004</v>
      </c>
      <c r="D3319" s="1" t="s">
        <v>47</v>
      </c>
      <c r="E3319" s="1" t="s">
        <v>2373</v>
      </c>
      <c r="F3319" s="1" t="s">
        <v>2374</v>
      </c>
      <c r="G3319" s="1" t="s">
        <v>38</v>
      </c>
      <c r="H3319" s="1" t="s">
        <v>24</v>
      </c>
      <c r="I3319" s="1" t="s">
        <v>7517</v>
      </c>
      <c r="J3319" s="1" t="s">
        <v>738</v>
      </c>
      <c r="K3319" s="1">
        <v>6708</v>
      </c>
      <c r="L3319" s="1" t="s">
        <v>143</v>
      </c>
      <c r="M3319" s="1" t="s">
        <v>5694</v>
      </c>
      <c r="N3319" s="1" t="s">
        <v>43</v>
      </c>
      <c r="O3319" s="1" t="s">
        <v>72</v>
      </c>
      <c r="P3319" s="1" t="s">
        <v>5695</v>
      </c>
      <c r="Q3319" s="10">
        <v>7.96</v>
      </c>
      <c r="R3319" s="25">
        <v>2</v>
      </c>
      <c r="S3319" s="10">
        <v>15.92</v>
      </c>
      <c r="T3319" s="1">
        <v>0</v>
      </c>
      <c r="U3319" s="10">
        <v>3.7412000000000001</v>
      </c>
    </row>
    <row r="3320" spans="1:21" x14ac:dyDescent="0.3">
      <c r="A3320" t="s">
        <v>9243</v>
      </c>
      <c r="B3320" s="2">
        <v>43443</v>
      </c>
      <c r="C3320" s="2">
        <v>43445</v>
      </c>
      <c r="D3320" s="1" t="s">
        <v>183</v>
      </c>
      <c r="E3320" s="1" t="s">
        <v>8766</v>
      </c>
      <c r="F3320" s="1" t="s">
        <v>8767</v>
      </c>
      <c r="G3320" s="1" t="s">
        <v>38</v>
      </c>
      <c r="H3320" s="1" t="s">
        <v>24</v>
      </c>
      <c r="I3320" s="1" t="s">
        <v>3098</v>
      </c>
      <c r="J3320" s="1" t="s">
        <v>101</v>
      </c>
      <c r="K3320" s="1">
        <v>78521</v>
      </c>
      <c r="L3320" s="1" t="s">
        <v>102</v>
      </c>
      <c r="M3320" s="1" t="s">
        <v>559</v>
      </c>
      <c r="N3320" s="1" t="s">
        <v>43</v>
      </c>
      <c r="O3320" s="1" t="s">
        <v>87</v>
      </c>
      <c r="P3320" s="1" t="s">
        <v>560</v>
      </c>
      <c r="Q3320" s="10">
        <v>10.688000000000001</v>
      </c>
      <c r="R3320" s="25">
        <v>2</v>
      </c>
      <c r="S3320" s="10">
        <v>21.376000000000001</v>
      </c>
      <c r="T3320" s="1">
        <v>0.2</v>
      </c>
      <c r="U3320" s="10">
        <v>3.7407999999999997</v>
      </c>
    </row>
    <row r="3321" spans="1:21" x14ac:dyDescent="0.3">
      <c r="A3321" t="s">
        <v>9389</v>
      </c>
      <c r="B3321" s="2">
        <v>44349</v>
      </c>
      <c r="C3321" s="2">
        <v>44355</v>
      </c>
      <c r="D3321" s="1" t="s">
        <v>47</v>
      </c>
      <c r="E3321" s="1" t="s">
        <v>3925</v>
      </c>
      <c r="F3321" s="1" t="s">
        <v>3926</v>
      </c>
      <c r="G3321" s="1" t="s">
        <v>23</v>
      </c>
      <c r="H3321" s="1" t="s">
        <v>24</v>
      </c>
      <c r="I3321" s="1" t="s">
        <v>179</v>
      </c>
      <c r="J3321" s="1" t="s">
        <v>101</v>
      </c>
      <c r="K3321" s="1">
        <v>77070</v>
      </c>
      <c r="L3321" s="1" t="s">
        <v>102</v>
      </c>
      <c r="M3321" s="1" t="s">
        <v>2213</v>
      </c>
      <c r="N3321" s="1" t="s">
        <v>43</v>
      </c>
      <c r="O3321" s="1" t="s">
        <v>87</v>
      </c>
      <c r="P3321" s="1" t="s">
        <v>2214</v>
      </c>
      <c r="Q3321" s="10">
        <v>10.688000000000001</v>
      </c>
      <c r="R3321" s="25">
        <v>2</v>
      </c>
      <c r="S3321" s="10">
        <v>21.376000000000001</v>
      </c>
      <c r="T3321" s="1">
        <v>0.2</v>
      </c>
      <c r="U3321" s="10">
        <v>3.7407999999999997</v>
      </c>
    </row>
    <row r="3322" spans="1:21" x14ac:dyDescent="0.3">
      <c r="A3322" t="s">
        <v>10004</v>
      </c>
      <c r="B3322" s="2">
        <v>44523</v>
      </c>
      <c r="C3322" s="2">
        <v>44527</v>
      </c>
      <c r="D3322" s="1" t="s">
        <v>47</v>
      </c>
      <c r="E3322" s="1" t="s">
        <v>2386</v>
      </c>
      <c r="F3322" s="1" t="s">
        <v>2387</v>
      </c>
      <c r="G3322" s="1" t="s">
        <v>38</v>
      </c>
      <c r="H3322" s="1" t="s">
        <v>24</v>
      </c>
      <c r="I3322" s="1" t="s">
        <v>294</v>
      </c>
      <c r="J3322" s="1" t="s">
        <v>206</v>
      </c>
      <c r="K3322" s="1">
        <v>60623</v>
      </c>
      <c r="L3322" s="1" t="s">
        <v>102</v>
      </c>
      <c r="M3322" s="1" t="s">
        <v>5118</v>
      </c>
      <c r="N3322" s="1" t="s">
        <v>43</v>
      </c>
      <c r="O3322" s="1" t="s">
        <v>87</v>
      </c>
      <c r="P3322" s="1" t="s">
        <v>5119</v>
      </c>
      <c r="Q3322" s="10">
        <v>10.688000000000001</v>
      </c>
      <c r="R3322" s="25">
        <v>2</v>
      </c>
      <c r="S3322" s="10">
        <v>21.376000000000001</v>
      </c>
      <c r="T3322" s="1">
        <v>0.2</v>
      </c>
      <c r="U3322" s="10">
        <v>3.7407999999999997</v>
      </c>
    </row>
    <row r="3323" spans="1:21" x14ac:dyDescent="0.3">
      <c r="A3323" t="s">
        <v>6269</v>
      </c>
      <c r="B3323" s="2">
        <v>43238</v>
      </c>
      <c r="C3323" s="2">
        <v>43240</v>
      </c>
      <c r="D3323" s="1" t="s">
        <v>20</v>
      </c>
      <c r="E3323" s="1" t="s">
        <v>645</v>
      </c>
      <c r="F3323" s="1" t="s">
        <v>646</v>
      </c>
      <c r="G3323" s="1" t="s">
        <v>23</v>
      </c>
      <c r="H3323" s="1" t="s">
        <v>24</v>
      </c>
      <c r="I3323" s="1" t="s">
        <v>792</v>
      </c>
      <c r="J3323" s="1" t="s">
        <v>489</v>
      </c>
      <c r="K3323" s="1">
        <v>44312</v>
      </c>
      <c r="L3323" s="1" t="s">
        <v>143</v>
      </c>
      <c r="M3323" s="1" t="s">
        <v>5161</v>
      </c>
      <c r="N3323" s="1" t="s">
        <v>29</v>
      </c>
      <c r="O3323" s="1" t="s">
        <v>62</v>
      </c>
      <c r="P3323" s="1" t="s">
        <v>5162</v>
      </c>
      <c r="Q3323" s="10">
        <v>149.232</v>
      </c>
      <c r="R3323" s="25">
        <v>3</v>
      </c>
      <c r="S3323" s="10">
        <v>447.69600000000003</v>
      </c>
      <c r="T3323" s="1">
        <v>0.2</v>
      </c>
      <c r="U3323" s="10">
        <v>3.7308000000000021</v>
      </c>
    </row>
    <row r="3324" spans="1:21" x14ac:dyDescent="0.3">
      <c r="A3324" t="s">
        <v>4073</v>
      </c>
      <c r="B3324" s="2">
        <v>44526</v>
      </c>
      <c r="C3324" s="2">
        <v>44530</v>
      </c>
      <c r="D3324" s="1" t="s">
        <v>47</v>
      </c>
      <c r="E3324" s="1" t="s">
        <v>2782</v>
      </c>
      <c r="F3324" s="1" t="s">
        <v>2783</v>
      </c>
      <c r="G3324" s="1" t="s">
        <v>38</v>
      </c>
      <c r="H3324" s="1" t="s">
        <v>24</v>
      </c>
      <c r="I3324" s="1" t="s">
        <v>1710</v>
      </c>
      <c r="J3324" s="1" t="s">
        <v>1258</v>
      </c>
      <c r="K3324" s="1">
        <v>30318</v>
      </c>
      <c r="L3324" s="1" t="s">
        <v>27</v>
      </c>
      <c r="M3324" s="1" t="s">
        <v>4074</v>
      </c>
      <c r="N3324" s="1" t="s">
        <v>43</v>
      </c>
      <c r="O3324" s="1" t="s">
        <v>65</v>
      </c>
      <c r="P3324" s="1" t="s">
        <v>4075</v>
      </c>
      <c r="Q3324" s="10">
        <v>12.84</v>
      </c>
      <c r="R3324" s="25">
        <v>3</v>
      </c>
      <c r="S3324" s="10">
        <v>38.519999999999996</v>
      </c>
      <c r="T3324" s="1">
        <v>0</v>
      </c>
      <c r="U3324" s="10">
        <v>3.7235999999999989</v>
      </c>
    </row>
    <row r="3325" spans="1:21" x14ac:dyDescent="0.3">
      <c r="A3325" t="s">
        <v>7085</v>
      </c>
      <c r="B3325" s="2">
        <v>43937</v>
      </c>
      <c r="C3325" s="2">
        <v>43944</v>
      </c>
      <c r="D3325" s="1" t="s">
        <v>47</v>
      </c>
      <c r="E3325" s="1" t="s">
        <v>2253</v>
      </c>
      <c r="F3325" s="1" t="s">
        <v>2254</v>
      </c>
      <c r="G3325" s="1" t="s">
        <v>23</v>
      </c>
      <c r="H3325" s="1" t="s">
        <v>24</v>
      </c>
      <c r="I3325" s="1" t="s">
        <v>488</v>
      </c>
      <c r="J3325" s="1" t="s">
        <v>1258</v>
      </c>
      <c r="K3325" s="1">
        <v>31907</v>
      </c>
      <c r="L3325" s="1" t="s">
        <v>27</v>
      </c>
      <c r="M3325" s="1" t="s">
        <v>125</v>
      </c>
      <c r="N3325" s="1" t="s">
        <v>43</v>
      </c>
      <c r="O3325" s="1" t="s">
        <v>65</v>
      </c>
      <c r="P3325" s="1" t="s">
        <v>126</v>
      </c>
      <c r="Q3325" s="10">
        <v>12.84</v>
      </c>
      <c r="R3325" s="25">
        <v>3</v>
      </c>
      <c r="S3325" s="10">
        <v>38.519999999999996</v>
      </c>
      <c r="T3325" s="1">
        <v>0</v>
      </c>
      <c r="U3325" s="10">
        <v>3.7235999999999989</v>
      </c>
    </row>
    <row r="3326" spans="1:21" x14ac:dyDescent="0.3">
      <c r="A3326" t="s">
        <v>6862</v>
      </c>
      <c r="B3326" s="2">
        <v>43195</v>
      </c>
      <c r="C3326" s="2">
        <v>43197</v>
      </c>
      <c r="D3326" s="1" t="s">
        <v>183</v>
      </c>
      <c r="E3326" s="1" t="s">
        <v>1622</v>
      </c>
      <c r="F3326" s="1" t="s">
        <v>1623</v>
      </c>
      <c r="G3326" s="1" t="s">
        <v>38</v>
      </c>
      <c r="H3326" s="1" t="s">
        <v>24</v>
      </c>
      <c r="I3326" s="1" t="s">
        <v>348</v>
      </c>
      <c r="J3326" s="1" t="s">
        <v>206</v>
      </c>
      <c r="K3326" s="1">
        <v>62521</v>
      </c>
      <c r="L3326" s="1" t="s">
        <v>102</v>
      </c>
      <c r="M3326" s="1" t="s">
        <v>719</v>
      </c>
      <c r="N3326" s="1" t="s">
        <v>43</v>
      </c>
      <c r="O3326" s="1" t="s">
        <v>56</v>
      </c>
      <c r="P3326" s="1" t="s">
        <v>720</v>
      </c>
      <c r="Q3326" s="10">
        <v>49.632000000000005</v>
      </c>
      <c r="R3326" s="25">
        <v>4</v>
      </c>
      <c r="S3326" s="10">
        <v>198.52800000000002</v>
      </c>
      <c r="T3326" s="1">
        <v>0.2</v>
      </c>
      <c r="U3326" s="10">
        <v>3.7224000000000004</v>
      </c>
    </row>
    <row r="3327" spans="1:21" x14ac:dyDescent="0.3">
      <c r="A3327" t="s">
        <v>746</v>
      </c>
      <c r="B3327" s="2">
        <v>44028</v>
      </c>
      <c r="C3327" s="2">
        <v>44034</v>
      </c>
      <c r="D3327" s="1" t="s">
        <v>47</v>
      </c>
      <c r="E3327" s="1" t="s">
        <v>747</v>
      </c>
      <c r="F3327" s="1" t="s">
        <v>748</v>
      </c>
      <c r="G3327" s="1" t="s">
        <v>38</v>
      </c>
      <c r="H3327" s="1" t="s">
        <v>24</v>
      </c>
      <c r="I3327" s="1" t="s">
        <v>749</v>
      </c>
      <c r="J3327" s="1" t="s">
        <v>101</v>
      </c>
      <c r="K3327" s="1">
        <v>75051</v>
      </c>
      <c r="L3327" s="1" t="s">
        <v>102</v>
      </c>
      <c r="M3327" s="1" t="s">
        <v>750</v>
      </c>
      <c r="N3327" s="1" t="s">
        <v>43</v>
      </c>
      <c r="O3327" s="1" t="s">
        <v>56</v>
      </c>
      <c r="P3327" s="1" t="s">
        <v>751</v>
      </c>
      <c r="Q3327" s="10">
        <v>37.224000000000004</v>
      </c>
      <c r="R3327" s="25">
        <v>3</v>
      </c>
      <c r="S3327" s="10">
        <v>111.67200000000001</v>
      </c>
      <c r="T3327" s="1">
        <v>0.2</v>
      </c>
      <c r="U3327" s="10">
        <v>3.7224000000000004</v>
      </c>
    </row>
    <row r="3328" spans="1:21" x14ac:dyDescent="0.3">
      <c r="A3328" t="s">
        <v>10424</v>
      </c>
      <c r="B3328" s="2">
        <v>43865</v>
      </c>
      <c r="C3328" s="2">
        <v>43870</v>
      </c>
      <c r="D3328" s="1" t="s">
        <v>47</v>
      </c>
      <c r="E3328" s="1" t="s">
        <v>695</v>
      </c>
      <c r="F3328" s="1" t="s">
        <v>696</v>
      </c>
      <c r="G3328" s="1" t="s">
        <v>38</v>
      </c>
      <c r="H3328" s="1" t="s">
        <v>24</v>
      </c>
      <c r="I3328" s="1" t="s">
        <v>39</v>
      </c>
      <c r="J3328" s="1" t="s">
        <v>40</v>
      </c>
      <c r="K3328" s="1">
        <v>90049</v>
      </c>
      <c r="L3328" s="1" t="s">
        <v>41</v>
      </c>
      <c r="M3328" s="1" t="s">
        <v>998</v>
      </c>
      <c r="N3328" s="1" t="s">
        <v>43</v>
      </c>
      <c r="O3328" s="1" t="s">
        <v>56</v>
      </c>
      <c r="P3328" s="1" t="s">
        <v>999</v>
      </c>
      <c r="Q3328" s="10">
        <v>93.02</v>
      </c>
      <c r="R3328" s="25">
        <v>2</v>
      </c>
      <c r="S3328" s="10">
        <v>186.04</v>
      </c>
      <c r="T3328" s="1">
        <v>0</v>
      </c>
      <c r="U3328" s="10">
        <v>3.720799999999997</v>
      </c>
    </row>
    <row r="3329" spans="1:21" x14ac:dyDescent="0.3">
      <c r="A3329" t="s">
        <v>7670</v>
      </c>
      <c r="B3329" s="2">
        <v>44449</v>
      </c>
      <c r="C3329" s="2">
        <v>44452</v>
      </c>
      <c r="D3329" s="1" t="s">
        <v>183</v>
      </c>
      <c r="E3329" s="1" t="s">
        <v>7671</v>
      </c>
      <c r="F3329" s="1" t="s">
        <v>7672</v>
      </c>
      <c r="G3329" s="1" t="s">
        <v>38</v>
      </c>
      <c r="H3329" s="1" t="s">
        <v>24</v>
      </c>
      <c r="I3329" s="1" t="s">
        <v>1463</v>
      </c>
      <c r="J3329" s="1" t="s">
        <v>1231</v>
      </c>
      <c r="K3329" s="1">
        <v>1841</v>
      </c>
      <c r="L3329" s="1" t="s">
        <v>143</v>
      </c>
      <c r="M3329" s="1" t="s">
        <v>5974</v>
      </c>
      <c r="N3329" s="1" t="s">
        <v>43</v>
      </c>
      <c r="O3329" s="1" t="s">
        <v>65</v>
      </c>
      <c r="P3329" s="1" t="s">
        <v>5975</v>
      </c>
      <c r="Q3329" s="10">
        <v>14.88</v>
      </c>
      <c r="R3329" s="25">
        <v>2</v>
      </c>
      <c r="S3329" s="10">
        <v>29.76</v>
      </c>
      <c r="T3329" s="1">
        <v>0</v>
      </c>
      <c r="U3329" s="10">
        <v>3.7200000000000006</v>
      </c>
    </row>
    <row r="3330" spans="1:21" x14ac:dyDescent="0.3">
      <c r="A3330" t="s">
        <v>9252</v>
      </c>
      <c r="B3330" s="2">
        <v>44082</v>
      </c>
      <c r="C3330" s="2">
        <v>44089</v>
      </c>
      <c r="D3330" s="1" t="s">
        <v>47</v>
      </c>
      <c r="E3330" s="1" t="s">
        <v>3574</v>
      </c>
      <c r="F3330" s="1" t="s">
        <v>3575</v>
      </c>
      <c r="G3330" s="1" t="s">
        <v>23</v>
      </c>
      <c r="H3330" s="1" t="s">
        <v>24</v>
      </c>
      <c r="I3330" s="1" t="s">
        <v>6341</v>
      </c>
      <c r="J3330" s="1" t="s">
        <v>40</v>
      </c>
      <c r="K3330" s="1">
        <v>93277</v>
      </c>
      <c r="L3330" s="1" t="s">
        <v>41</v>
      </c>
      <c r="M3330" s="1" t="s">
        <v>5974</v>
      </c>
      <c r="N3330" s="1" t="s">
        <v>43</v>
      </c>
      <c r="O3330" s="1" t="s">
        <v>65</v>
      </c>
      <c r="P3330" s="1" t="s">
        <v>5975</v>
      </c>
      <c r="Q3330" s="10">
        <v>14.88</v>
      </c>
      <c r="R3330" s="25">
        <v>2</v>
      </c>
      <c r="S3330" s="10">
        <v>29.76</v>
      </c>
      <c r="T3330" s="1">
        <v>0</v>
      </c>
      <c r="U3330" s="10">
        <v>3.7200000000000006</v>
      </c>
    </row>
    <row r="3331" spans="1:21" x14ac:dyDescent="0.3">
      <c r="A3331" t="s">
        <v>7880</v>
      </c>
      <c r="B3331" s="2">
        <v>44097</v>
      </c>
      <c r="C3331" s="2">
        <v>44100</v>
      </c>
      <c r="D3331" s="1" t="s">
        <v>20</v>
      </c>
      <c r="E3331" s="1" t="s">
        <v>6327</v>
      </c>
      <c r="F3331" s="1" t="s">
        <v>6328</v>
      </c>
      <c r="G3331" s="1" t="s">
        <v>38</v>
      </c>
      <c r="H3331" s="1" t="s">
        <v>24</v>
      </c>
      <c r="I3331" s="1" t="s">
        <v>92</v>
      </c>
      <c r="J3331" s="1" t="s">
        <v>93</v>
      </c>
      <c r="K3331" s="1">
        <v>98115</v>
      </c>
      <c r="L3331" s="1" t="s">
        <v>41</v>
      </c>
      <c r="M3331" s="1" t="s">
        <v>7881</v>
      </c>
      <c r="N3331" s="1" t="s">
        <v>43</v>
      </c>
      <c r="O3331" s="1" t="s">
        <v>570</v>
      </c>
      <c r="P3331" s="1" t="s">
        <v>7882</v>
      </c>
      <c r="Q3331" s="10">
        <v>13.68</v>
      </c>
      <c r="R3331" s="25">
        <v>2</v>
      </c>
      <c r="S3331" s="10">
        <v>27.36</v>
      </c>
      <c r="T3331" s="1">
        <v>0</v>
      </c>
      <c r="U3331" s="10">
        <v>3.6936</v>
      </c>
    </row>
    <row r="3332" spans="1:21" x14ac:dyDescent="0.3">
      <c r="A3332" t="s">
        <v>4365</v>
      </c>
      <c r="B3332" s="2">
        <v>44483</v>
      </c>
      <c r="C3332" s="2">
        <v>44486</v>
      </c>
      <c r="D3332" s="1" t="s">
        <v>183</v>
      </c>
      <c r="E3332" s="1" t="s">
        <v>4366</v>
      </c>
      <c r="F3332" s="1" t="s">
        <v>4367</v>
      </c>
      <c r="G3332" s="1" t="s">
        <v>23</v>
      </c>
      <c r="H3332" s="1" t="s">
        <v>24</v>
      </c>
      <c r="I3332" s="1" t="s">
        <v>3143</v>
      </c>
      <c r="J3332" s="1" t="s">
        <v>40</v>
      </c>
      <c r="K3332" s="1">
        <v>94601</v>
      </c>
      <c r="L3332" s="1" t="s">
        <v>41</v>
      </c>
      <c r="M3332" s="1" t="s">
        <v>1124</v>
      </c>
      <c r="N3332" s="1" t="s">
        <v>29</v>
      </c>
      <c r="O3332" s="1" t="s">
        <v>62</v>
      </c>
      <c r="P3332" s="1" t="s">
        <v>1125</v>
      </c>
      <c r="Q3332" s="10">
        <v>9.4600000000000009</v>
      </c>
      <c r="R3332" s="25">
        <v>2</v>
      </c>
      <c r="S3332" s="10">
        <v>18.920000000000002</v>
      </c>
      <c r="T3332" s="1">
        <v>0</v>
      </c>
      <c r="U3332" s="10">
        <v>3.6894000000000009</v>
      </c>
    </row>
    <row r="3333" spans="1:21" x14ac:dyDescent="0.3">
      <c r="A3333" t="s">
        <v>2416</v>
      </c>
      <c r="B3333" s="2">
        <v>43280</v>
      </c>
      <c r="C3333" s="2">
        <v>43287</v>
      </c>
      <c r="D3333" s="1" t="s">
        <v>47</v>
      </c>
      <c r="E3333" s="1" t="s">
        <v>2417</v>
      </c>
      <c r="F3333" s="1" t="s">
        <v>2418</v>
      </c>
      <c r="G3333" s="1" t="s">
        <v>23</v>
      </c>
      <c r="H3333" s="1" t="s">
        <v>24</v>
      </c>
      <c r="I3333" s="1" t="s">
        <v>997</v>
      </c>
      <c r="J3333" s="1" t="s">
        <v>489</v>
      </c>
      <c r="K3333" s="1">
        <v>45231</v>
      </c>
      <c r="L3333" s="1" t="s">
        <v>143</v>
      </c>
      <c r="M3333" s="1" t="s">
        <v>2419</v>
      </c>
      <c r="N3333" s="1" t="s">
        <v>43</v>
      </c>
      <c r="O3333" s="1" t="s">
        <v>65</v>
      </c>
      <c r="P3333" s="1" t="s">
        <v>2420</v>
      </c>
      <c r="Q3333" s="10">
        <v>32.76</v>
      </c>
      <c r="R3333" s="25">
        <v>7</v>
      </c>
      <c r="S3333" s="10">
        <v>229.32</v>
      </c>
      <c r="T3333" s="1">
        <v>0.2</v>
      </c>
      <c r="U3333" s="10">
        <v>3.6854999999999958</v>
      </c>
    </row>
    <row r="3334" spans="1:21" x14ac:dyDescent="0.3">
      <c r="A3334" t="s">
        <v>8176</v>
      </c>
      <c r="B3334" s="2">
        <v>44097</v>
      </c>
      <c r="C3334" s="2">
        <v>44102</v>
      </c>
      <c r="D3334" s="1" t="s">
        <v>20</v>
      </c>
      <c r="E3334" s="1" t="s">
        <v>5362</v>
      </c>
      <c r="F3334" s="1" t="s">
        <v>5363</v>
      </c>
      <c r="G3334" s="1" t="s">
        <v>99</v>
      </c>
      <c r="H3334" s="1" t="s">
        <v>24</v>
      </c>
      <c r="I3334" s="1" t="s">
        <v>261</v>
      </c>
      <c r="J3334" s="1" t="s">
        <v>262</v>
      </c>
      <c r="K3334" s="1">
        <v>10009</v>
      </c>
      <c r="L3334" s="1" t="s">
        <v>143</v>
      </c>
      <c r="M3334" s="1" t="s">
        <v>2393</v>
      </c>
      <c r="N3334" s="1" t="s">
        <v>43</v>
      </c>
      <c r="O3334" s="1" t="s">
        <v>72</v>
      </c>
      <c r="P3334" s="1" t="s">
        <v>2394</v>
      </c>
      <c r="Q3334" s="10">
        <v>10.528</v>
      </c>
      <c r="R3334" s="25">
        <v>7</v>
      </c>
      <c r="S3334" s="10">
        <v>73.695999999999998</v>
      </c>
      <c r="T3334" s="1">
        <v>0.2</v>
      </c>
      <c r="U3334" s="10">
        <v>3.6847999999999987</v>
      </c>
    </row>
    <row r="3335" spans="1:21" x14ac:dyDescent="0.3">
      <c r="A3335" t="s">
        <v>7625</v>
      </c>
      <c r="B3335" s="2">
        <v>43669</v>
      </c>
      <c r="C3335" s="2">
        <v>43672</v>
      </c>
      <c r="D3335" s="1" t="s">
        <v>20</v>
      </c>
      <c r="E3335" s="1" t="s">
        <v>1954</v>
      </c>
      <c r="F3335" s="1" t="s">
        <v>1955</v>
      </c>
      <c r="G3335" s="1" t="s">
        <v>23</v>
      </c>
      <c r="H3335" s="1" t="s">
        <v>24</v>
      </c>
      <c r="I3335" s="1" t="s">
        <v>380</v>
      </c>
      <c r="J3335" s="1" t="s">
        <v>262</v>
      </c>
      <c r="K3335" s="1">
        <v>14609</v>
      </c>
      <c r="L3335" s="1" t="s">
        <v>143</v>
      </c>
      <c r="M3335" s="1" t="s">
        <v>963</v>
      </c>
      <c r="N3335" s="1" t="s">
        <v>43</v>
      </c>
      <c r="O3335" s="1" t="s">
        <v>72</v>
      </c>
      <c r="P3335" s="1" t="s">
        <v>964</v>
      </c>
      <c r="Q3335" s="10">
        <v>10.512</v>
      </c>
      <c r="R3335" s="25">
        <v>3</v>
      </c>
      <c r="S3335" s="10">
        <v>31.536000000000001</v>
      </c>
      <c r="T3335" s="1">
        <v>0.2</v>
      </c>
      <c r="U3335" s="10">
        <v>3.6791999999999998</v>
      </c>
    </row>
    <row r="3336" spans="1:21" x14ac:dyDescent="0.3">
      <c r="A3336" t="s">
        <v>4241</v>
      </c>
      <c r="B3336" s="2">
        <v>44159</v>
      </c>
      <c r="C3336" s="2">
        <v>44161</v>
      </c>
      <c r="D3336" s="1" t="s">
        <v>20</v>
      </c>
      <c r="E3336" s="1" t="s">
        <v>4242</v>
      </c>
      <c r="F3336" s="1" t="s">
        <v>4243</v>
      </c>
      <c r="G3336" s="1" t="s">
        <v>23</v>
      </c>
      <c r="H3336" s="1" t="s">
        <v>24</v>
      </c>
      <c r="I3336" s="1" t="s">
        <v>806</v>
      </c>
      <c r="J3336" s="1" t="s">
        <v>101</v>
      </c>
      <c r="K3336" s="1">
        <v>75217</v>
      </c>
      <c r="L3336" s="1" t="s">
        <v>102</v>
      </c>
      <c r="M3336" s="1" t="s">
        <v>1798</v>
      </c>
      <c r="N3336" s="1" t="s">
        <v>43</v>
      </c>
      <c r="O3336" s="1" t="s">
        <v>56</v>
      </c>
      <c r="P3336" s="1" t="s">
        <v>1799</v>
      </c>
      <c r="Q3336" s="10">
        <v>41.92</v>
      </c>
      <c r="R3336" s="25">
        <v>5</v>
      </c>
      <c r="S3336" s="10">
        <v>209.60000000000002</v>
      </c>
      <c r="T3336" s="1">
        <v>0.2</v>
      </c>
      <c r="U3336" s="10">
        <v>3.6679999999999993</v>
      </c>
    </row>
    <row r="3337" spans="1:21" x14ac:dyDescent="0.3">
      <c r="A3337" t="s">
        <v>1521</v>
      </c>
      <c r="B3337" s="2">
        <v>44079</v>
      </c>
      <c r="C3337" s="2">
        <v>44081</v>
      </c>
      <c r="D3337" s="1" t="s">
        <v>20</v>
      </c>
      <c r="E3337" s="1" t="s">
        <v>108</v>
      </c>
      <c r="F3337" s="1" t="s">
        <v>109</v>
      </c>
      <c r="G3337" s="1" t="s">
        <v>23</v>
      </c>
      <c r="H3337" s="1" t="s">
        <v>24</v>
      </c>
      <c r="I3337" s="1" t="s">
        <v>871</v>
      </c>
      <c r="J3337" s="1" t="s">
        <v>233</v>
      </c>
      <c r="K3337" s="1">
        <v>48227</v>
      </c>
      <c r="L3337" s="1" t="s">
        <v>102</v>
      </c>
      <c r="M3337" s="1" t="s">
        <v>1522</v>
      </c>
      <c r="N3337" s="1" t="s">
        <v>29</v>
      </c>
      <c r="O3337" s="1" t="s">
        <v>62</v>
      </c>
      <c r="P3337" s="1" t="s">
        <v>1523</v>
      </c>
      <c r="Q3337" s="10">
        <v>12.22</v>
      </c>
      <c r="R3337" s="25">
        <v>1</v>
      </c>
      <c r="S3337" s="10">
        <v>12.22</v>
      </c>
      <c r="T3337" s="1">
        <v>0</v>
      </c>
      <c r="U3337" s="10">
        <v>3.6659999999999986</v>
      </c>
    </row>
    <row r="3338" spans="1:21" x14ac:dyDescent="0.3">
      <c r="A3338" t="s">
        <v>3462</v>
      </c>
      <c r="B3338" s="2">
        <v>44462</v>
      </c>
      <c r="C3338" s="2">
        <v>44466</v>
      </c>
      <c r="D3338" s="1" t="s">
        <v>47</v>
      </c>
      <c r="E3338" s="1" t="s">
        <v>3385</v>
      </c>
      <c r="F3338" s="1" t="s">
        <v>3386</v>
      </c>
      <c r="G3338" s="1" t="s">
        <v>38</v>
      </c>
      <c r="H3338" s="1" t="s">
        <v>24</v>
      </c>
      <c r="I3338" s="1" t="s">
        <v>1457</v>
      </c>
      <c r="J3338" s="1" t="s">
        <v>448</v>
      </c>
      <c r="K3338" s="1">
        <v>80027</v>
      </c>
      <c r="L3338" s="1" t="s">
        <v>41</v>
      </c>
      <c r="M3338" s="1" t="s">
        <v>1522</v>
      </c>
      <c r="N3338" s="1" t="s">
        <v>29</v>
      </c>
      <c r="O3338" s="1" t="s">
        <v>62</v>
      </c>
      <c r="P3338" s="1" t="s">
        <v>1523</v>
      </c>
      <c r="Q3338" s="10">
        <v>29.328000000000003</v>
      </c>
      <c r="R3338" s="25">
        <v>3</v>
      </c>
      <c r="S3338" s="10">
        <v>87.984000000000009</v>
      </c>
      <c r="T3338" s="1">
        <v>0.2</v>
      </c>
      <c r="U3338" s="10">
        <v>3.665999999999995</v>
      </c>
    </row>
    <row r="3339" spans="1:21" x14ac:dyDescent="0.3">
      <c r="A3339" t="s">
        <v>3920</v>
      </c>
      <c r="B3339" s="2">
        <v>44499</v>
      </c>
      <c r="C3339" s="2">
        <v>44503</v>
      </c>
      <c r="D3339" s="1" t="s">
        <v>47</v>
      </c>
      <c r="E3339" s="1" t="s">
        <v>3921</v>
      </c>
      <c r="F3339" s="1" t="s">
        <v>3922</v>
      </c>
      <c r="G3339" s="1" t="s">
        <v>38</v>
      </c>
      <c r="H3339" s="1" t="s">
        <v>24</v>
      </c>
      <c r="I3339" s="1" t="s">
        <v>2110</v>
      </c>
      <c r="J3339" s="1" t="s">
        <v>93</v>
      </c>
      <c r="K3339" s="1">
        <v>98661</v>
      </c>
      <c r="L3339" s="1" t="s">
        <v>41</v>
      </c>
      <c r="M3339" s="1" t="s">
        <v>2939</v>
      </c>
      <c r="N3339" s="1" t="s">
        <v>29</v>
      </c>
      <c r="O3339" s="1" t="s">
        <v>62</v>
      </c>
      <c r="P3339" s="1" t="s">
        <v>2940</v>
      </c>
      <c r="Q3339" s="10">
        <v>9.64</v>
      </c>
      <c r="R3339" s="25">
        <v>2</v>
      </c>
      <c r="S3339" s="10">
        <v>19.28</v>
      </c>
      <c r="T3339" s="1">
        <v>0</v>
      </c>
      <c r="U3339" s="10">
        <v>3.6632000000000007</v>
      </c>
    </row>
    <row r="3340" spans="1:21" x14ac:dyDescent="0.3">
      <c r="A3340" t="s">
        <v>7721</v>
      </c>
      <c r="B3340" s="2">
        <v>44265</v>
      </c>
      <c r="C3340" s="2">
        <v>44270</v>
      </c>
      <c r="D3340" s="1" t="s">
        <v>47</v>
      </c>
      <c r="E3340" s="1" t="s">
        <v>7679</v>
      </c>
      <c r="F3340" s="1" t="s">
        <v>7680</v>
      </c>
      <c r="G3340" s="1" t="s">
        <v>38</v>
      </c>
      <c r="H3340" s="1" t="s">
        <v>24</v>
      </c>
      <c r="I3340" s="1" t="s">
        <v>4492</v>
      </c>
      <c r="J3340" s="1" t="s">
        <v>85</v>
      </c>
      <c r="K3340" s="1">
        <v>27604</v>
      </c>
      <c r="L3340" s="1" t="s">
        <v>27</v>
      </c>
      <c r="M3340" s="1" t="s">
        <v>7722</v>
      </c>
      <c r="N3340" s="1" t="s">
        <v>43</v>
      </c>
      <c r="O3340" s="1" t="s">
        <v>75</v>
      </c>
      <c r="P3340" s="1" t="s">
        <v>7723</v>
      </c>
      <c r="Q3340" s="10">
        <v>48.783999999999999</v>
      </c>
      <c r="R3340" s="25">
        <v>1</v>
      </c>
      <c r="S3340" s="10">
        <v>48.783999999999999</v>
      </c>
      <c r="T3340" s="1">
        <v>0.2</v>
      </c>
      <c r="U3340" s="10">
        <v>3.6587999999999976</v>
      </c>
    </row>
    <row r="3341" spans="1:21" x14ac:dyDescent="0.3">
      <c r="A3341" t="s">
        <v>9969</v>
      </c>
      <c r="B3341" s="2">
        <v>44538</v>
      </c>
      <c r="C3341" s="2">
        <v>44541</v>
      </c>
      <c r="D3341" s="1" t="s">
        <v>183</v>
      </c>
      <c r="E3341" s="1" t="s">
        <v>662</v>
      </c>
      <c r="F3341" s="1" t="s">
        <v>663</v>
      </c>
      <c r="G3341" s="1" t="s">
        <v>23</v>
      </c>
      <c r="H3341" s="1" t="s">
        <v>24</v>
      </c>
      <c r="I3341" s="1" t="s">
        <v>141</v>
      </c>
      <c r="J3341" s="1" t="s">
        <v>142</v>
      </c>
      <c r="K3341" s="1">
        <v>19140</v>
      </c>
      <c r="L3341" s="1" t="s">
        <v>143</v>
      </c>
      <c r="M3341" s="1" t="s">
        <v>670</v>
      </c>
      <c r="N3341" s="1" t="s">
        <v>43</v>
      </c>
      <c r="O3341" s="1" t="s">
        <v>65</v>
      </c>
      <c r="P3341" s="1" t="s">
        <v>671</v>
      </c>
      <c r="Q3341" s="10">
        <v>13.247999999999999</v>
      </c>
      <c r="R3341" s="25">
        <v>4</v>
      </c>
      <c r="S3341" s="10">
        <v>52.991999999999997</v>
      </c>
      <c r="T3341" s="1">
        <v>0.2</v>
      </c>
      <c r="U3341" s="10">
        <v>3.6431999999999998</v>
      </c>
    </row>
    <row r="3342" spans="1:21" x14ac:dyDescent="0.3">
      <c r="A3342" t="s">
        <v>10091</v>
      </c>
      <c r="B3342" s="2">
        <v>43458</v>
      </c>
      <c r="C3342" s="2">
        <v>43460</v>
      </c>
      <c r="D3342" s="1" t="s">
        <v>183</v>
      </c>
      <c r="E3342" s="1" t="s">
        <v>4608</v>
      </c>
      <c r="F3342" s="1" t="s">
        <v>4609</v>
      </c>
      <c r="G3342" s="1" t="s">
        <v>23</v>
      </c>
      <c r="H3342" s="1" t="s">
        <v>24</v>
      </c>
      <c r="I3342" s="1" t="s">
        <v>939</v>
      </c>
      <c r="J3342" s="1" t="s">
        <v>40</v>
      </c>
      <c r="K3342" s="1">
        <v>92037</v>
      </c>
      <c r="L3342" s="1" t="s">
        <v>41</v>
      </c>
      <c r="M3342" s="1" t="s">
        <v>8925</v>
      </c>
      <c r="N3342" s="1" t="s">
        <v>43</v>
      </c>
      <c r="O3342" s="1" t="s">
        <v>75</v>
      </c>
      <c r="P3342" s="1" t="s">
        <v>8926</v>
      </c>
      <c r="Q3342" s="10">
        <v>13.97</v>
      </c>
      <c r="R3342" s="25">
        <v>1</v>
      </c>
      <c r="S3342" s="10">
        <v>13.97</v>
      </c>
      <c r="T3342" s="1">
        <v>0</v>
      </c>
      <c r="U3342" s="10">
        <v>3.632200000000001</v>
      </c>
    </row>
    <row r="3343" spans="1:21" x14ac:dyDescent="0.3">
      <c r="A3343" t="s">
        <v>4439</v>
      </c>
      <c r="B3343" s="2">
        <v>44051</v>
      </c>
      <c r="C3343" s="2">
        <v>44053</v>
      </c>
      <c r="D3343" s="1" t="s">
        <v>20</v>
      </c>
      <c r="E3343" s="1" t="s">
        <v>4440</v>
      </c>
      <c r="F3343" s="1" t="s">
        <v>4441</v>
      </c>
      <c r="G3343" s="1" t="s">
        <v>23</v>
      </c>
      <c r="H3343" s="1" t="s">
        <v>24</v>
      </c>
      <c r="I3343" s="1" t="s">
        <v>806</v>
      </c>
      <c r="J3343" s="1" t="s">
        <v>101</v>
      </c>
      <c r="K3343" s="1">
        <v>75081</v>
      </c>
      <c r="L3343" s="1" t="s">
        <v>102</v>
      </c>
      <c r="M3343" s="1" t="s">
        <v>858</v>
      </c>
      <c r="N3343" s="1" t="s">
        <v>43</v>
      </c>
      <c r="O3343" s="1" t="s">
        <v>264</v>
      </c>
      <c r="P3343" s="1" t="s">
        <v>859</v>
      </c>
      <c r="Q3343" s="10">
        <v>11.168000000000001</v>
      </c>
      <c r="R3343" s="25">
        <v>4</v>
      </c>
      <c r="S3343" s="10">
        <v>44.672000000000004</v>
      </c>
      <c r="T3343" s="1">
        <v>0.2</v>
      </c>
      <c r="U3343" s="10">
        <v>3.6295999999999995</v>
      </c>
    </row>
    <row r="3344" spans="1:21" x14ac:dyDescent="0.3">
      <c r="A3344" t="s">
        <v>2236</v>
      </c>
      <c r="B3344" s="2">
        <v>43355</v>
      </c>
      <c r="C3344" s="2">
        <v>43360</v>
      </c>
      <c r="D3344" s="1" t="s">
        <v>47</v>
      </c>
      <c r="E3344" s="1" t="s">
        <v>2237</v>
      </c>
      <c r="F3344" s="1" t="s">
        <v>2238</v>
      </c>
      <c r="G3344" s="1" t="s">
        <v>38</v>
      </c>
      <c r="H3344" s="1" t="s">
        <v>24</v>
      </c>
      <c r="I3344" s="1" t="s">
        <v>2239</v>
      </c>
      <c r="J3344" s="1" t="s">
        <v>85</v>
      </c>
      <c r="K3344" s="1">
        <v>27511</v>
      </c>
      <c r="L3344" s="1" t="s">
        <v>27</v>
      </c>
      <c r="M3344" s="1" t="s">
        <v>2240</v>
      </c>
      <c r="N3344" s="1" t="s">
        <v>43</v>
      </c>
      <c r="O3344" s="1" t="s">
        <v>87</v>
      </c>
      <c r="P3344" s="1" t="s">
        <v>2241</v>
      </c>
      <c r="Q3344" s="10">
        <v>10.368000000000002</v>
      </c>
      <c r="R3344" s="25">
        <v>2</v>
      </c>
      <c r="S3344" s="10">
        <v>20.736000000000004</v>
      </c>
      <c r="T3344" s="1">
        <v>0.2</v>
      </c>
      <c r="U3344" s="10">
        <v>3.6288</v>
      </c>
    </row>
    <row r="3345" spans="1:21" x14ac:dyDescent="0.3">
      <c r="A3345" t="s">
        <v>3473</v>
      </c>
      <c r="B3345" s="2">
        <v>43977</v>
      </c>
      <c r="C3345" s="2">
        <v>43977</v>
      </c>
      <c r="D3345" s="1" t="s">
        <v>1276</v>
      </c>
      <c r="E3345" s="1" t="s">
        <v>3112</v>
      </c>
      <c r="F3345" s="1" t="s">
        <v>3113</v>
      </c>
      <c r="G3345" s="1" t="s">
        <v>23</v>
      </c>
      <c r="H3345" s="1" t="s">
        <v>24</v>
      </c>
      <c r="I3345" s="1" t="s">
        <v>100</v>
      </c>
      <c r="J3345" s="1" t="s">
        <v>101</v>
      </c>
      <c r="K3345" s="1">
        <v>76106</v>
      </c>
      <c r="L3345" s="1" t="s">
        <v>102</v>
      </c>
      <c r="M3345" s="1" t="s">
        <v>2883</v>
      </c>
      <c r="N3345" s="1" t="s">
        <v>43</v>
      </c>
      <c r="O3345" s="1" t="s">
        <v>87</v>
      </c>
      <c r="P3345" s="1" t="s">
        <v>2884</v>
      </c>
      <c r="Q3345" s="10">
        <v>10.368000000000002</v>
      </c>
      <c r="R3345" s="25">
        <v>2</v>
      </c>
      <c r="S3345" s="10">
        <v>20.736000000000004</v>
      </c>
      <c r="T3345" s="1">
        <v>0.2</v>
      </c>
      <c r="U3345" s="10">
        <v>3.6288</v>
      </c>
    </row>
    <row r="3346" spans="1:21" x14ac:dyDescent="0.3">
      <c r="A3346" t="s">
        <v>4359</v>
      </c>
      <c r="B3346" s="2">
        <v>43215</v>
      </c>
      <c r="C3346" s="2">
        <v>43219</v>
      </c>
      <c r="D3346" s="1" t="s">
        <v>47</v>
      </c>
      <c r="E3346" s="1" t="s">
        <v>4360</v>
      </c>
      <c r="F3346" s="1" t="s">
        <v>4361</v>
      </c>
      <c r="G3346" s="1" t="s">
        <v>99</v>
      </c>
      <c r="H3346" s="1" t="s">
        <v>24</v>
      </c>
      <c r="I3346" s="1" t="s">
        <v>179</v>
      </c>
      <c r="J3346" s="1" t="s">
        <v>101</v>
      </c>
      <c r="K3346" s="1">
        <v>77095</v>
      </c>
      <c r="L3346" s="1" t="s">
        <v>102</v>
      </c>
      <c r="M3346" s="1" t="s">
        <v>2787</v>
      </c>
      <c r="N3346" s="1" t="s">
        <v>43</v>
      </c>
      <c r="O3346" s="1" t="s">
        <v>87</v>
      </c>
      <c r="P3346" s="1" t="s">
        <v>2788</v>
      </c>
      <c r="Q3346" s="10">
        <v>10.368000000000002</v>
      </c>
      <c r="R3346" s="25">
        <v>2</v>
      </c>
      <c r="S3346" s="10">
        <v>20.736000000000004</v>
      </c>
      <c r="T3346" s="1">
        <v>0.2</v>
      </c>
      <c r="U3346" s="10">
        <v>3.6288</v>
      </c>
    </row>
    <row r="3347" spans="1:21" x14ac:dyDescent="0.3">
      <c r="A3347" t="s">
        <v>5501</v>
      </c>
      <c r="B3347" s="2">
        <v>43397</v>
      </c>
      <c r="C3347" s="2">
        <v>43402</v>
      </c>
      <c r="D3347" s="1" t="s">
        <v>47</v>
      </c>
      <c r="E3347" s="1" t="s">
        <v>5485</v>
      </c>
      <c r="F3347" s="1" t="s">
        <v>5486</v>
      </c>
      <c r="G3347" s="1" t="s">
        <v>99</v>
      </c>
      <c r="H3347" s="1" t="s">
        <v>24</v>
      </c>
      <c r="I3347" s="1" t="s">
        <v>50</v>
      </c>
      <c r="J3347" s="1" t="s">
        <v>51</v>
      </c>
      <c r="K3347" s="1">
        <v>33311</v>
      </c>
      <c r="L3347" s="1" t="s">
        <v>27</v>
      </c>
      <c r="M3347" s="1" t="s">
        <v>2842</v>
      </c>
      <c r="N3347" s="1" t="s">
        <v>43</v>
      </c>
      <c r="O3347" s="1" t="s">
        <v>87</v>
      </c>
      <c r="P3347" s="1" t="s">
        <v>2843</v>
      </c>
      <c r="Q3347" s="10">
        <v>10.368000000000002</v>
      </c>
      <c r="R3347" s="25">
        <v>2</v>
      </c>
      <c r="S3347" s="10">
        <v>20.736000000000004</v>
      </c>
      <c r="T3347" s="1">
        <v>0.2</v>
      </c>
      <c r="U3347" s="10">
        <v>3.6288</v>
      </c>
    </row>
    <row r="3348" spans="1:21" x14ac:dyDescent="0.3">
      <c r="A3348" t="s">
        <v>5820</v>
      </c>
      <c r="B3348" s="2">
        <v>44511</v>
      </c>
      <c r="C3348" s="2">
        <v>44518</v>
      </c>
      <c r="D3348" s="1" t="s">
        <v>47</v>
      </c>
      <c r="E3348" s="1" t="s">
        <v>4385</v>
      </c>
      <c r="F3348" s="1" t="s">
        <v>4386</v>
      </c>
      <c r="G3348" s="1" t="s">
        <v>99</v>
      </c>
      <c r="H3348" s="1" t="s">
        <v>24</v>
      </c>
      <c r="I3348" s="1" t="s">
        <v>309</v>
      </c>
      <c r="J3348" s="1" t="s">
        <v>489</v>
      </c>
      <c r="K3348" s="1">
        <v>45503</v>
      </c>
      <c r="L3348" s="1" t="s">
        <v>143</v>
      </c>
      <c r="M3348" s="1" t="s">
        <v>1901</v>
      </c>
      <c r="N3348" s="1" t="s">
        <v>43</v>
      </c>
      <c r="O3348" s="1" t="s">
        <v>87</v>
      </c>
      <c r="P3348" s="1" t="s">
        <v>1902</v>
      </c>
      <c r="Q3348" s="10">
        <v>10.368000000000002</v>
      </c>
      <c r="R3348" s="25">
        <v>2</v>
      </c>
      <c r="S3348" s="10">
        <v>20.736000000000004</v>
      </c>
      <c r="T3348" s="1">
        <v>0.2</v>
      </c>
      <c r="U3348" s="10">
        <v>3.6288</v>
      </c>
    </row>
    <row r="3349" spans="1:21" x14ac:dyDescent="0.3">
      <c r="A3349" t="s">
        <v>6420</v>
      </c>
      <c r="B3349" s="2">
        <v>43290</v>
      </c>
      <c r="C3349" s="2">
        <v>43296</v>
      </c>
      <c r="D3349" s="1" t="s">
        <v>47</v>
      </c>
      <c r="E3349" s="1" t="s">
        <v>2568</v>
      </c>
      <c r="F3349" s="1" t="s">
        <v>2569</v>
      </c>
      <c r="G3349" s="1" t="s">
        <v>38</v>
      </c>
      <c r="H3349" s="1" t="s">
        <v>24</v>
      </c>
      <c r="I3349" s="1" t="s">
        <v>806</v>
      </c>
      <c r="J3349" s="1" t="s">
        <v>101</v>
      </c>
      <c r="K3349" s="1">
        <v>75217</v>
      </c>
      <c r="L3349" s="1" t="s">
        <v>102</v>
      </c>
      <c r="M3349" s="1" t="s">
        <v>3559</v>
      </c>
      <c r="N3349" s="1" t="s">
        <v>43</v>
      </c>
      <c r="O3349" s="1" t="s">
        <v>87</v>
      </c>
      <c r="P3349" s="1" t="s">
        <v>3560</v>
      </c>
      <c r="Q3349" s="10">
        <v>10.368000000000002</v>
      </c>
      <c r="R3349" s="25">
        <v>2</v>
      </c>
      <c r="S3349" s="10">
        <v>20.736000000000004</v>
      </c>
      <c r="T3349" s="1">
        <v>0.2</v>
      </c>
      <c r="U3349" s="10">
        <v>3.6288</v>
      </c>
    </row>
    <row r="3350" spans="1:21" x14ac:dyDescent="0.3">
      <c r="A3350" t="s">
        <v>6458</v>
      </c>
      <c r="B3350" s="2">
        <v>44316</v>
      </c>
      <c r="C3350" s="2">
        <v>44322</v>
      </c>
      <c r="D3350" s="1" t="s">
        <v>47</v>
      </c>
      <c r="E3350" s="1" t="s">
        <v>1885</v>
      </c>
      <c r="F3350" s="1" t="s">
        <v>1886</v>
      </c>
      <c r="G3350" s="1" t="s">
        <v>23</v>
      </c>
      <c r="H3350" s="1" t="s">
        <v>24</v>
      </c>
      <c r="I3350" s="1" t="s">
        <v>488</v>
      </c>
      <c r="J3350" s="1" t="s">
        <v>489</v>
      </c>
      <c r="K3350" s="1">
        <v>43229</v>
      </c>
      <c r="L3350" s="1" t="s">
        <v>143</v>
      </c>
      <c r="M3350" s="1" t="s">
        <v>1901</v>
      </c>
      <c r="N3350" s="1" t="s">
        <v>43</v>
      </c>
      <c r="O3350" s="1" t="s">
        <v>87</v>
      </c>
      <c r="P3350" s="1" t="s">
        <v>1902</v>
      </c>
      <c r="Q3350" s="10">
        <v>10.368000000000002</v>
      </c>
      <c r="R3350" s="25">
        <v>2</v>
      </c>
      <c r="S3350" s="10">
        <v>20.736000000000004</v>
      </c>
      <c r="T3350" s="1">
        <v>0.2</v>
      </c>
      <c r="U3350" s="10">
        <v>3.6288</v>
      </c>
    </row>
    <row r="3351" spans="1:21" x14ac:dyDescent="0.3">
      <c r="A3351" t="s">
        <v>6534</v>
      </c>
      <c r="B3351" s="2">
        <v>44296</v>
      </c>
      <c r="C3351" s="2">
        <v>44296</v>
      </c>
      <c r="D3351" s="1" t="s">
        <v>1276</v>
      </c>
      <c r="E3351" s="1" t="s">
        <v>6535</v>
      </c>
      <c r="F3351" s="1" t="s">
        <v>6536</v>
      </c>
      <c r="G3351" s="1" t="s">
        <v>23</v>
      </c>
      <c r="H3351" s="1" t="s">
        <v>24</v>
      </c>
      <c r="I3351" s="1" t="s">
        <v>1223</v>
      </c>
      <c r="J3351" s="1" t="s">
        <v>101</v>
      </c>
      <c r="K3351" s="1">
        <v>78745</v>
      </c>
      <c r="L3351" s="1" t="s">
        <v>102</v>
      </c>
      <c r="M3351" s="1" t="s">
        <v>1951</v>
      </c>
      <c r="N3351" s="1" t="s">
        <v>43</v>
      </c>
      <c r="O3351" s="1" t="s">
        <v>87</v>
      </c>
      <c r="P3351" s="1" t="s">
        <v>1952</v>
      </c>
      <c r="Q3351" s="10">
        <v>10.368000000000002</v>
      </c>
      <c r="R3351" s="25">
        <v>2</v>
      </c>
      <c r="S3351" s="10">
        <v>20.736000000000004</v>
      </c>
      <c r="T3351" s="1">
        <v>0.2</v>
      </c>
      <c r="U3351" s="10">
        <v>3.6288</v>
      </c>
    </row>
    <row r="3352" spans="1:21" x14ac:dyDescent="0.3">
      <c r="A3352" t="s">
        <v>6883</v>
      </c>
      <c r="B3352" s="2">
        <v>43468</v>
      </c>
      <c r="C3352" s="2">
        <v>43473</v>
      </c>
      <c r="D3352" s="1" t="s">
        <v>47</v>
      </c>
      <c r="E3352" s="1" t="s">
        <v>2025</v>
      </c>
      <c r="F3352" s="1" t="s">
        <v>2026</v>
      </c>
      <c r="G3352" s="1" t="s">
        <v>38</v>
      </c>
      <c r="H3352" s="1" t="s">
        <v>24</v>
      </c>
      <c r="I3352" s="1" t="s">
        <v>6884</v>
      </c>
      <c r="J3352" s="1" t="s">
        <v>101</v>
      </c>
      <c r="K3352" s="1">
        <v>77520</v>
      </c>
      <c r="L3352" s="1" t="s">
        <v>102</v>
      </c>
      <c r="M3352" s="1" t="s">
        <v>1142</v>
      </c>
      <c r="N3352" s="1" t="s">
        <v>43</v>
      </c>
      <c r="O3352" s="1" t="s">
        <v>87</v>
      </c>
      <c r="P3352" s="1" t="s">
        <v>1143</v>
      </c>
      <c r="Q3352" s="10">
        <v>10.368000000000002</v>
      </c>
      <c r="R3352" s="25">
        <v>2</v>
      </c>
      <c r="S3352" s="10">
        <v>20.736000000000004</v>
      </c>
      <c r="T3352" s="1">
        <v>0.2</v>
      </c>
      <c r="U3352" s="10">
        <v>3.6288</v>
      </c>
    </row>
    <row r="3353" spans="1:21" x14ac:dyDescent="0.3">
      <c r="A3353" t="s">
        <v>7321</v>
      </c>
      <c r="B3353" s="2">
        <v>44192</v>
      </c>
      <c r="C3353" s="2">
        <v>44198</v>
      </c>
      <c r="D3353" s="1" t="s">
        <v>47</v>
      </c>
      <c r="E3353" s="1" t="s">
        <v>2953</v>
      </c>
      <c r="F3353" s="1" t="s">
        <v>2954</v>
      </c>
      <c r="G3353" s="1" t="s">
        <v>23</v>
      </c>
      <c r="H3353" s="1" t="s">
        <v>24</v>
      </c>
      <c r="I3353" s="1" t="s">
        <v>7209</v>
      </c>
      <c r="J3353" s="1" t="s">
        <v>101</v>
      </c>
      <c r="K3353" s="1">
        <v>77642</v>
      </c>
      <c r="L3353" s="1" t="s">
        <v>102</v>
      </c>
      <c r="M3353" s="1" t="s">
        <v>4683</v>
      </c>
      <c r="N3353" s="1" t="s">
        <v>43</v>
      </c>
      <c r="O3353" s="1" t="s">
        <v>87</v>
      </c>
      <c r="P3353" s="1" t="s">
        <v>4684</v>
      </c>
      <c r="Q3353" s="10">
        <v>10.368000000000002</v>
      </c>
      <c r="R3353" s="25">
        <v>2</v>
      </c>
      <c r="S3353" s="10">
        <v>20.736000000000004</v>
      </c>
      <c r="T3353" s="1">
        <v>0.2</v>
      </c>
      <c r="U3353" s="10">
        <v>3.6288</v>
      </c>
    </row>
    <row r="3354" spans="1:21" x14ac:dyDescent="0.3">
      <c r="A3354" t="s">
        <v>8610</v>
      </c>
      <c r="B3354" s="2">
        <v>44467</v>
      </c>
      <c r="C3354" s="2">
        <v>44471</v>
      </c>
      <c r="D3354" s="1" t="s">
        <v>47</v>
      </c>
      <c r="E3354" s="1" t="s">
        <v>1145</v>
      </c>
      <c r="F3354" s="1" t="s">
        <v>1146</v>
      </c>
      <c r="G3354" s="1" t="s">
        <v>38</v>
      </c>
      <c r="H3354" s="1" t="s">
        <v>24</v>
      </c>
      <c r="I3354" s="1" t="s">
        <v>1505</v>
      </c>
      <c r="J3354" s="1" t="s">
        <v>51</v>
      </c>
      <c r="K3354" s="1">
        <v>32216</v>
      </c>
      <c r="L3354" s="1" t="s">
        <v>27</v>
      </c>
      <c r="M3354" s="1" t="s">
        <v>2240</v>
      </c>
      <c r="N3354" s="1" t="s">
        <v>43</v>
      </c>
      <c r="O3354" s="1" t="s">
        <v>87</v>
      </c>
      <c r="P3354" s="1" t="s">
        <v>2241</v>
      </c>
      <c r="Q3354" s="10">
        <v>10.368000000000002</v>
      </c>
      <c r="R3354" s="25">
        <v>2</v>
      </c>
      <c r="S3354" s="10">
        <v>20.736000000000004</v>
      </c>
      <c r="T3354" s="1">
        <v>0.2</v>
      </c>
      <c r="U3354" s="10">
        <v>3.6288</v>
      </c>
    </row>
    <row r="3355" spans="1:21" x14ac:dyDescent="0.3">
      <c r="A3355" t="s">
        <v>8907</v>
      </c>
      <c r="B3355" s="2">
        <v>44531</v>
      </c>
      <c r="C3355" s="2">
        <v>44538</v>
      </c>
      <c r="D3355" s="1" t="s">
        <v>47</v>
      </c>
      <c r="E3355" s="1" t="s">
        <v>1693</v>
      </c>
      <c r="F3355" s="1" t="s">
        <v>1694</v>
      </c>
      <c r="G3355" s="1" t="s">
        <v>38</v>
      </c>
      <c r="H3355" s="1" t="s">
        <v>24</v>
      </c>
      <c r="I3355" s="1" t="s">
        <v>669</v>
      </c>
      <c r="J3355" s="1" t="s">
        <v>101</v>
      </c>
      <c r="K3355" s="1">
        <v>78207</v>
      </c>
      <c r="L3355" s="1" t="s">
        <v>102</v>
      </c>
      <c r="M3355" s="1" t="s">
        <v>5883</v>
      </c>
      <c r="N3355" s="1" t="s">
        <v>43</v>
      </c>
      <c r="O3355" s="1" t="s">
        <v>87</v>
      </c>
      <c r="P3355" s="1" t="s">
        <v>5884</v>
      </c>
      <c r="Q3355" s="10">
        <v>10.368000000000002</v>
      </c>
      <c r="R3355" s="25">
        <v>2</v>
      </c>
      <c r="S3355" s="10">
        <v>20.736000000000004</v>
      </c>
      <c r="T3355" s="1">
        <v>0.2</v>
      </c>
      <c r="U3355" s="10">
        <v>3.6288</v>
      </c>
    </row>
    <row r="3356" spans="1:21" x14ac:dyDescent="0.3">
      <c r="A3356" t="s">
        <v>9411</v>
      </c>
      <c r="B3356" s="2">
        <v>44533</v>
      </c>
      <c r="C3356" s="2">
        <v>44536</v>
      </c>
      <c r="D3356" s="1" t="s">
        <v>183</v>
      </c>
      <c r="E3356" s="1" t="s">
        <v>1225</v>
      </c>
      <c r="F3356" s="1" t="s">
        <v>1226</v>
      </c>
      <c r="G3356" s="1" t="s">
        <v>23</v>
      </c>
      <c r="H3356" s="1" t="s">
        <v>24</v>
      </c>
      <c r="I3356" s="1" t="s">
        <v>4258</v>
      </c>
      <c r="J3356" s="1" t="s">
        <v>101</v>
      </c>
      <c r="K3356" s="1">
        <v>75023</v>
      </c>
      <c r="L3356" s="1" t="s">
        <v>102</v>
      </c>
      <c r="M3356" s="1" t="s">
        <v>4509</v>
      </c>
      <c r="N3356" s="1" t="s">
        <v>43</v>
      </c>
      <c r="O3356" s="1" t="s">
        <v>87</v>
      </c>
      <c r="P3356" s="1" t="s">
        <v>4510</v>
      </c>
      <c r="Q3356" s="10">
        <v>10.368000000000002</v>
      </c>
      <c r="R3356" s="25">
        <v>2</v>
      </c>
      <c r="S3356" s="10">
        <v>20.736000000000004</v>
      </c>
      <c r="T3356" s="1">
        <v>0.2</v>
      </c>
      <c r="U3356" s="10">
        <v>3.6288</v>
      </c>
    </row>
    <row r="3357" spans="1:21" x14ac:dyDescent="0.3">
      <c r="A3357" t="s">
        <v>10354</v>
      </c>
      <c r="B3357" s="2">
        <v>43400</v>
      </c>
      <c r="C3357" s="2">
        <v>43405</v>
      </c>
      <c r="D3357" s="1" t="s">
        <v>47</v>
      </c>
      <c r="E3357" s="1" t="s">
        <v>2279</v>
      </c>
      <c r="F3357" s="1" t="s">
        <v>2280</v>
      </c>
      <c r="G3357" s="1" t="s">
        <v>99</v>
      </c>
      <c r="H3357" s="1" t="s">
        <v>24</v>
      </c>
      <c r="I3357" s="1" t="s">
        <v>1680</v>
      </c>
      <c r="J3357" s="1" t="s">
        <v>85</v>
      </c>
      <c r="K3357" s="1">
        <v>28314</v>
      </c>
      <c r="L3357" s="1" t="s">
        <v>27</v>
      </c>
      <c r="M3357" s="1" t="s">
        <v>3000</v>
      </c>
      <c r="N3357" s="1" t="s">
        <v>43</v>
      </c>
      <c r="O3357" s="1" t="s">
        <v>87</v>
      </c>
      <c r="P3357" s="1" t="s">
        <v>3001</v>
      </c>
      <c r="Q3357" s="10">
        <v>10.368000000000002</v>
      </c>
      <c r="R3357" s="25">
        <v>2</v>
      </c>
      <c r="S3357" s="10">
        <v>20.736000000000004</v>
      </c>
      <c r="T3357" s="1">
        <v>0.2</v>
      </c>
      <c r="U3357" s="10">
        <v>3.6288</v>
      </c>
    </row>
    <row r="3358" spans="1:21" x14ac:dyDescent="0.3">
      <c r="A3358" t="s">
        <v>10658</v>
      </c>
      <c r="B3358" s="2">
        <v>43672</v>
      </c>
      <c r="C3358" s="2">
        <v>43672</v>
      </c>
      <c r="D3358" s="1" t="s">
        <v>1276</v>
      </c>
      <c r="E3358" s="1" t="s">
        <v>1977</v>
      </c>
      <c r="F3358" s="1" t="s">
        <v>1978</v>
      </c>
      <c r="G3358" s="1" t="s">
        <v>23</v>
      </c>
      <c r="H3358" s="1" t="s">
        <v>24</v>
      </c>
      <c r="I3358" s="1" t="s">
        <v>141</v>
      </c>
      <c r="J3358" s="1" t="s">
        <v>142</v>
      </c>
      <c r="K3358" s="1">
        <v>19140</v>
      </c>
      <c r="L3358" s="1" t="s">
        <v>143</v>
      </c>
      <c r="M3358" s="1" t="s">
        <v>3559</v>
      </c>
      <c r="N3358" s="1" t="s">
        <v>43</v>
      </c>
      <c r="O3358" s="1" t="s">
        <v>87</v>
      </c>
      <c r="P3358" s="1" t="s">
        <v>3560</v>
      </c>
      <c r="Q3358" s="10">
        <v>10.368000000000002</v>
      </c>
      <c r="R3358" s="25">
        <v>2</v>
      </c>
      <c r="S3358" s="10">
        <v>20.736000000000004</v>
      </c>
      <c r="T3358" s="1">
        <v>0.2</v>
      </c>
      <c r="U3358" s="10">
        <v>3.6288</v>
      </c>
    </row>
    <row r="3359" spans="1:21" x14ac:dyDescent="0.3">
      <c r="A3359" t="s">
        <v>5065</v>
      </c>
      <c r="B3359" s="2">
        <v>44405</v>
      </c>
      <c r="C3359" s="2">
        <v>44409</v>
      </c>
      <c r="D3359" s="1" t="s">
        <v>47</v>
      </c>
      <c r="E3359" s="1" t="s">
        <v>5066</v>
      </c>
      <c r="F3359" s="1" t="s">
        <v>5067</v>
      </c>
      <c r="G3359" s="1" t="s">
        <v>38</v>
      </c>
      <c r="H3359" s="1" t="s">
        <v>24</v>
      </c>
      <c r="I3359" s="1" t="s">
        <v>124</v>
      </c>
      <c r="J3359" s="1" t="s">
        <v>40</v>
      </c>
      <c r="K3359" s="1">
        <v>94110</v>
      </c>
      <c r="L3359" s="1" t="s">
        <v>41</v>
      </c>
      <c r="M3359" s="1" t="s">
        <v>2871</v>
      </c>
      <c r="N3359" s="1" t="s">
        <v>43</v>
      </c>
      <c r="O3359" s="1" t="s">
        <v>72</v>
      </c>
      <c r="P3359" s="1" t="s">
        <v>2872</v>
      </c>
      <c r="Q3359" s="10">
        <v>9.9840000000000018</v>
      </c>
      <c r="R3359" s="25">
        <v>4</v>
      </c>
      <c r="S3359" s="10">
        <v>39.936000000000007</v>
      </c>
      <c r="T3359" s="1">
        <v>0.2</v>
      </c>
      <c r="U3359" s="10">
        <v>3.6191999999999993</v>
      </c>
    </row>
    <row r="3360" spans="1:21" x14ac:dyDescent="0.3">
      <c r="A3360" t="s">
        <v>5312</v>
      </c>
      <c r="B3360" s="2">
        <v>43811</v>
      </c>
      <c r="C3360" s="2">
        <v>43814</v>
      </c>
      <c r="D3360" s="1" t="s">
        <v>183</v>
      </c>
      <c r="E3360" s="1" t="s">
        <v>5069</v>
      </c>
      <c r="F3360" s="1" t="s">
        <v>5070</v>
      </c>
      <c r="G3360" s="1" t="s">
        <v>23</v>
      </c>
      <c r="H3360" s="1" t="s">
        <v>24</v>
      </c>
      <c r="I3360" s="1" t="s">
        <v>939</v>
      </c>
      <c r="J3360" s="1" t="s">
        <v>40</v>
      </c>
      <c r="K3360" s="1">
        <v>92105</v>
      </c>
      <c r="L3360" s="1" t="s">
        <v>41</v>
      </c>
      <c r="M3360" s="1" t="s">
        <v>5313</v>
      </c>
      <c r="N3360" s="1" t="s">
        <v>43</v>
      </c>
      <c r="O3360" s="1" t="s">
        <v>264</v>
      </c>
      <c r="P3360" s="1" t="s">
        <v>554</v>
      </c>
      <c r="Q3360" s="10">
        <v>7.86</v>
      </c>
      <c r="R3360" s="25">
        <v>2</v>
      </c>
      <c r="S3360" s="10">
        <v>15.72</v>
      </c>
      <c r="T3360" s="1">
        <v>0</v>
      </c>
      <c r="U3360" s="10">
        <v>3.6155999999999997</v>
      </c>
    </row>
    <row r="3361" spans="1:21" x14ac:dyDescent="0.3">
      <c r="A3361" t="s">
        <v>6108</v>
      </c>
      <c r="B3361" s="2">
        <v>44506</v>
      </c>
      <c r="C3361" s="2">
        <v>44510</v>
      </c>
      <c r="D3361" s="1" t="s">
        <v>20</v>
      </c>
      <c r="E3361" s="1" t="s">
        <v>2098</v>
      </c>
      <c r="F3361" s="1" t="s">
        <v>2099</v>
      </c>
      <c r="G3361" s="1" t="s">
        <v>99</v>
      </c>
      <c r="H3361" s="1" t="s">
        <v>24</v>
      </c>
      <c r="I3361" s="1" t="s">
        <v>400</v>
      </c>
      <c r="J3361" s="1" t="s">
        <v>224</v>
      </c>
      <c r="K3361" s="1">
        <v>55407</v>
      </c>
      <c r="L3361" s="1" t="s">
        <v>102</v>
      </c>
      <c r="M3361" s="1" t="s">
        <v>6109</v>
      </c>
      <c r="N3361" s="1" t="s">
        <v>43</v>
      </c>
      <c r="O3361" s="1" t="s">
        <v>65</v>
      </c>
      <c r="P3361" s="1" t="s">
        <v>6110</v>
      </c>
      <c r="Q3361" s="10">
        <v>13.899999999999999</v>
      </c>
      <c r="R3361" s="25">
        <v>5</v>
      </c>
      <c r="S3361" s="10">
        <v>69.5</v>
      </c>
      <c r="T3361" s="1">
        <v>0</v>
      </c>
      <c r="U3361" s="10">
        <v>3.6139999999999994</v>
      </c>
    </row>
    <row r="3362" spans="1:21" x14ac:dyDescent="0.3">
      <c r="A3362" t="s">
        <v>8816</v>
      </c>
      <c r="B3362" s="2">
        <v>43203</v>
      </c>
      <c r="C3362" s="2">
        <v>43208</v>
      </c>
      <c r="D3362" s="1" t="s">
        <v>47</v>
      </c>
      <c r="E3362" s="1" t="s">
        <v>3367</v>
      </c>
      <c r="F3362" s="1" t="s">
        <v>3368</v>
      </c>
      <c r="G3362" s="1" t="s">
        <v>99</v>
      </c>
      <c r="H3362" s="1" t="s">
        <v>24</v>
      </c>
      <c r="I3362" s="1" t="s">
        <v>4398</v>
      </c>
      <c r="J3362" s="1" t="s">
        <v>2697</v>
      </c>
      <c r="K3362" s="1">
        <v>21215</v>
      </c>
      <c r="L3362" s="1" t="s">
        <v>143</v>
      </c>
      <c r="M3362" s="1" t="s">
        <v>8817</v>
      </c>
      <c r="N3362" s="1" t="s">
        <v>43</v>
      </c>
      <c r="O3362" s="1" t="s">
        <v>44</v>
      </c>
      <c r="P3362" s="1" t="s">
        <v>8818</v>
      </c>
      <c r="Q3362" s="10">
        <v>7.83</v>
      </c>
      <c r="R3362" s="25">
        <v>3</v>
      </c>
      <c r="S3362" s="10">
        <v>23.490000000000002</v>
      </c>
      <c r="T3362" s="1">
        <v>0</v>
      </c>
      <c r="U3362" s="10">
        <v>3.6017999999999999</v>
      </c>
    </row>
    <row r="3363" spans="1:21" x14ac:dyDescent="0.3">
      <c r="A3363" t="s">
        <v>9799</v>
      </c>
      <c r="B3363" s="2">
        <v>43711</v>
      </c>
      <c r="C3363" s="2">
        <v>43715</v>
      </c>
      <c r="D3363" s="1" t="s">
        <v>20</v>
      </c>
      <c r="E3363" s="1" t="s">
        <v>5000</v>
      </c>
      <c r="F3363" s="1" t="s">
        <v>5001</v>
      </c>
      <c r="G3363" s="1" t="s">
        <v>23</v>
      </c>
      <c r="H3363" s="1" t="s">
        <v>24</v>
      </c>
      <c r="I3363" s="1" t="s">
        <v>8210</v>
      </c>
      <c r="J3363" s="1" t="s">
        <v>233</v>
      </c>
      <c r="K3363" s="1">
        <v>49423</v>
      </c>
      <c r="L3363" s="1" t="s">
        <v>102</v>
      </c>
      <c r="M3363" s="1" t="s">
        <v>6574</v>
      </c>
      <c r="N3363" s="1" t="s">
        <v>43</v>
      </c>
      <c r="O3363" s="1" t="s">
        <v>44</v>
      </c>
      <c r="P3363" s="1" t="s">
        <v>6575</v>
      </c>
      <c r="Q3363" s="10">
        <v>7.5</v>
      </c>
      <c r="R3363" s="25">
        <v>2</v>
      </c>
      <c r="S3363" s="10">
        <v>15</v>
      </c>
      <c r="T3363" s="1">
        <v>0</v>
      </c>
      <c r="U3363" s="10">
        <v>3.5999999999999996</v>
      </c>
    </row>
    <row r="3364" spans="1:21" x14ac:dyDescent="0.3">
      <c r="A3364" t="s">
        <v>10225</v>
      </c>
      <c r="B3364" s="2">
        <v>43434</v>
      </c>
      <c r="C3364" s="2">
        <v>43440</v>
      </c>
      <c r="D3364" s="1" t="s">
        <v>47</v>
      </c>
      <c r="E3364" s="1" t="s">
        <v>1443</v>
      </c>
      <c r="F3364" s="1" t="s">
        <v>1444</v>
      </c>
      <c r="G3364" s="1" t="s">
        <v>23</v>
      </c>
      <c r="H3364" s="1" t="s">
        <v>24</v>
      </c>
      <c r="I3364" s="1" t="s">
        <v>7575</v>
      </c>
      <c r="J3364" s="1" t="s">
        <v>301</v>
      </c>
      <c r="K3364" s="1">
        <v>85323</v>
      </c>
      <c r="L3364" s="1" t="s">
        <v>41</v>
      </c>
      <c r="M3364" s="1" t="s">
        <v>4960</v>
      </c>
      <c r="N3364" s="1" t="s">
        <v>43</v>
      </c>
      <c r="O3364" s="1" t="s">
        <v>570</v>
      </c>
      <c r="P3364" s="1" t="s">
        <v>4961</v>
      </c>
      <c r="Q3364" s="10">
        <v>47.992000000000004</v>
      </c>
      <c r="R3364" s="25">
        <v>7</v>
      </c>
      <c r="S3364" s="10">
        <v>335.94400000000002</v>
      </c>
      <c r="T3364" s="1">
        <v>0.2</v>
      </c>
      <c r="U3364" s="10">
        <v>3.5993999999999993</v>
      </c>
    </row>
    <row r="3365" spans="1:21" x14ac:dyDescent="0.3">
      <c r="A3365" t="s">
        <v>8137</v>
      </c>
      <c r="B3365" s="2">
        <v>43543</v>
      </c>
      <c r="C3365" s="2">
        <v>43544</v>
      </c>
      <c r="D3365" s="1" t="s">
        <v>183</v>
      </c>
      <c r="E3365" s="1" t="s">
        <v>2587</v>
      </c>
      <c r="F3365" s="1" t="s">
        <v>2588</v>
      </c>
      <c r="G3365" s="1" t="s">
        <v>23</v>
      </c>
      <c r="H3365" s="1" t="s">
        <v>24</v>
      </c>
      <c r="I3365" s="1" t="s">
        <v>2437</v>
      </c>
      <c r="J3365" s="1" t="s">
        <v>40</v>
      </c>
      <c r="K3365" s="1">
        <v>93534</v>
      </c>
      <c r="L3365" s="1" t="s">
        <v>41</v>
      </c>
      <c r="M3365" s="1" t="s">
        <v>3233</v>
      </c>
      <c r="N3365" s="1" t="s">
        <v>43</v>
      </c>
      <c r="O3365" s="1" t="s">
        <v>264</v>
      </c>
      <c r="P3365" s="1" t="s">
        <v>3234</v>
      </c>
      <c r="Q3365" s="10">
        <v>10.9</v>
      </c>
      <c r="R3365" s="25">
        <v>5</v>
      </c>
      <c r="S3365" s="10">
        <v>54.5</v>
      </c>
      <c r="T3365" s="1">
        <v>0</v>
      </c>
      <c r="U3365" s="10">
        <v>3.5970000000000004</v>
      </c>
    </row>
    <row r="3366" spans="1:21" x14ac:dyDescent="0.3">
      <c r="A3366" t="s">
        <v>10036</v>
      </c>
      <c r="B3366" s="2">
        <v>44428</v>
      </c>
      <c r="C3366" s="2">
        <v>44434</v>
      </c>
      <c r="D3366" s="1" t="s">
        <v>47</v>
      </c>
      <c r="E3366" s="1" t="s">
        <v>4088</v>
      </c>
      <c r="F3366" s="1" t="s">
        <v>4089</v>
      </c>
      <c r="G3366" s="1" t="s">
        <v>99</v>
      </c>
      <c r="H3366" s="1" t="s">
        <v>24</v>
      </c>
      <c r="I3366" s="1" t="s">
        <v>458</v>
      </c>
      <c r="J3366" s="1" t="s">
        <v>85</v>
      </c>
      <c r="K3366" s="1">
        <v>28205</v>
      </c>
      <c r="L3366" s="1" t="s">
        <v>27</v>
      </c>
      <c r="M3366" s="1" t="s">
        <v>6337</v>
      </c>
      <c r="N3366" s="1" t="s">
        <v>68</v>
      </c>
      <c r="O3366" s="1" t="s">
        <v>69</v>
      </c>
      <c r="P3366" s="1" t="s">
        <v>6338</v>
      </c>
      <c r="Q3366" s="10">
        <v>35.96</v>
      </c>
      <c r="R3366" s="25">
        <v>1</v>
      </c>
      <c r="S3366" s="10">
        <v>35.96</v>
      </c>
      <c r="T3366" s="1">
        <v>0.2</v>
      </c>
      <c r="U3366" s="10">
        <v>3.5959999999999983</v>
      </c>
    </row>
    <row r="3367" spans="1:21" x14ac:dyDescent="0.3">
      <c r="A3367" t="s">
        <v>1394</v>
      </c>
      <c r="B3367" s="2">
        <v>44082</v>
      </c>
      <c r="C3367" s="2">
        <v>44084</v>
      </c>
      <c r="D3367" s="1" t="s">
        <v>20</v>
      </c>
      <c r="E3367" s="1" t="s">
        <v>1395</v>
      </c>
      <c r="F3367" s="1" t="s">
        <v>1396</v>
      </c>
      <c r="G3367" s="1" t="s">
        <v>23</v>
      </c>
      <c r="H3367" s="1" t="s">
        <v>24</v>
      </c>
      <c r="I3367" s="1" t="s">
        <v>179</v>
      </c>
      <c r="J3367" s="1" t="s">
        <v>101</v>
      </c>
      <c r="K3367" s="1">
        <v>77036</v>
      </c>
      <c r="L3367" s="1" t="s">
        <v>102</v>
      </c>
      <c r="M3367" s="1" t="s">
        <v>1397</v>
      </c>
      <c r="N3367" s="1" t="s">
        <v>43</v>
      </c>
      <c r="O3367" s="1" t="s">
        <v>56</v>
      </c>
      <c r="P3367" s="1" t="s">
        <v>1398</v>
      </c>
      <c r="Q3367" s="10">
        <v>35.952000000000005</v>
      </c>
      <c r="R3367" s="25">
        <v>3</v>
      </c>
      <c r="S3367" s="10">
        <v>107.85600000000002</v>
      </c>
      <c r="T3367" s="1">
        <v>0.2</v>
      </c>
      <c r="U3367" s="10">
        <v>3.5951999999999984</v>
      </c>
    </row>
    <row r="3368" spans="1:21" x14ac:dyDescent="0.3">
      <c r="A3368" t="s">
        <v>1120</v>
      </c>
      <c r="B3368" s="2">
        <v>44086</v>
      </c>
      <c r="C3368" s="2">
        <v>44088</v>
      </c>
      <c r="D3368" s="1" t="s">
        <v>20</v>
      </c>
      <c r="E3368" s="1" t="s">
        <v>1121</v>
      </c>
      <c r="F3368" s="1" t="s">
        <v>1122</v>
      </c>
      <c r="G3368" s="1" t="s">
        <v>38</v>
      </c>
      <c r="H3368" s="1" t="s">
        <v>24</v>
      </c>
      <c r="I3368" s="1" t="s">
        <v>1123</v>
      </c>
      <c r="J3368" s="1" t="s">
        <v>448</v>
      </c>
      <c r="K3368" s="1">
        <v>80004</v>
      </c>
      <c r="L3368" s="1" t="s">
        <v>41</v>
      </c>
      <c r="M3368" s="1" t="s">
        <v>1124</v>
      </c>
      <c r="N3368" s="1" t="s">
        <v>29</v>
      </c>
      <c r="O3368" s="1" t="s">
        <v>62</v>
      </c>
      <c r="P3368" s="1" t="s">
        <v>1125</v>
      </c>
      <c r="Q3368" s="10">
        <v>15.136000000000003</v>
      </c>
      <c r="R3368" s="25">
        <v>4</v>
      </c>
      <c r="S3368" s="10">
        <v>60.544000000000011</v>
      </c>
      <c r="T3368" s="1">
        <v>0.2</v>
      </c>
      <c r="U3368" s="10">
        <v>3.5948000000000011</v>
      </c>
    </row>
    <row r="3369" spans="1:21" x14ac:dyDescent="0.3">
      <c r="A3369" t="s">
        <v>5163</v>
      </c>
      <c r="B3369" s="2">
        <v>43376</v>
      </c>
      <c r="C3369" s="2">
        <v>43381</v>
      </c>
      <c r="D3369" s="1" t="s">
        <v>20</v>
      </c>
      <c r="E3369" s="1" t="s">
        <v>1311</v>
      </c>
      <c r="F3369" s="1" t="s">
        <v>1312</v>
      </c>
      <c r="G3369" s="1" t="s">
        <v>38</v>
      </c>
      <c r="H3369" s="1" t="s">
        <v>24</v>
      </c>
      <c r="I3369" s="1" t="s">
        <v>39</v>
      </c>
      <c r="J3369" s="1" t="s">
        <v>40</v>
      </c>
      <c r="K3369" s="1">
        <v>90036</v>
      </c>
      <c r="L3369" s="1" t="s">
        <v>41</v>
      </c>
      <c r="M3369" s="1" t="s">
        <v>5164</v>
      </c>
      <c r="N3369" s="1" t="s">
        <v>29</v>
      </c>
      <c r="O3369" s="1" t="s">
        <v>53</v>
      </c>
      <c r="P3369" s="1" t="s">
        <v>5165</v>
      </c>
      <c r="Q3369" s="10">
        <v>143.43199999999999</v>
      </c>
      <c r="R3369" s="25">
        <v>1</v>
      </c>
      <c r="S3369" s="10">
        <v>143.43199999999999</v>
      </c>
      <c r="T3369" s="1">
        <v>0.2</v>
      </c>
      <c r="U3369" s="10">
        <v>3.5857999999999848</v>
      </c>
    </row>
    <row r="3370" spans="1:21" x14ac:dyDescent="0.3">
      <c r="A3370" t="s">
        <v>1156</v>
      </c>
      <c r="B3370" s="2">
        <v>43362</v>
      </c>
      <c r="C3370" s="2">
        <v>43367</v>
      </c>
      <c r="D3370" s="1" t="s">
        <v>47</v>
      </c>
      <c r="E3370" s="1" t="s">
        <v>1157</v>
      </c>
      <c r="F3370" s="1" t="s">
        <v>1158</v>
      </c>
      <c r="G3370" s="1" t="s">
        <v>38</v>
      </c>
      <c r="H3370" s="1" t="s">
        <v>24</v>
      </c>
      <c r="I3370" s="1" t="s">
        <v>1159</v>
      </c>
      <c r="J3370" s="1" t="s">
        <v>40</v>
      </c>
      <c r="K3370" s="1">
        <v>90805</v>
      </c>
      <c r="L3370" s="1" t="s">
        <v>41</v>
      </c>
      <c r="M3370" s="1" t="s">
        <v>1160</v>
      </c>
      <c r="N3370" s="1" t="s">
        <v>43</v>
      </c>
      <c r="O3370" s="1" t="s">
        <v>264</v>
      </c>
      <c r="P3370" s="1" t="s">
        <v>1161</v>
      </c>
      <c r="Q3370" s="10">
        <v>7.16</v>
      </c>
      <c r="R3370" s="25">
        <v>2</v>
      </c>
      <c r="S3370" s="10">
        <v>14.32</v>
      </c>
      <c r="T3370" s="1">
        <v>0</v>
      </c>
      <c r="U3370" s="10">
        <v>3.58</v>
      </c>
    </row>
    <row r="3371" spans="1:21" x14ac:dyDescent="0.3">
      <c r="A3371" t="s">
        <v>8463</v>
      </c>
      <c r="B3371" s="2">
        <v>43634</v>
      </c>
      <c r="C3371" s="2">
        <v>43638</v>
      </c>
      <c r="D3371" s="1" t="s">
        <v>47</v>
      </c>
      <c r="E3371" s="1" t="s">
        <v>3324</v>
      </c>
      <c r="F3371" s="1" t="s">
        <v>3325</v>
      </c>
      <c r="G3371" s="1" t="s">
        <v>38</v>
      </c>
      <c r="H3371" s="1" t="s">
        <v>24</v>
      </c>
      <c r="I3371" s="1" t="s">
        <v>1404</v>
      </c>
      <c r="J3371" s="1" t="s">
        <v>51</v>
      </c>
      <c r="K3371" s="1">
        <v>33178</v>
      </c>
      <c r="L3371" s="1" t="s">
        <v>27</v>
      </c>
      <c r="M3371" s="1" t="s">
        <v>1250</v>
      </c>
      <c r="N3371" s="1" t="s">
        <v>43</v>
      </c>
      <c r="O3371" s="1" t="s">
        <v>65</v>
      </c>
      <c r="P3371" s="1" t="s">
        <v>1251</v>
      </c>
      <c r="Q3371" s="10">
        <v>13.632</v>
      </c>
      <c r="R3371" s="25">
        <v>4</v>
      </c>
      <c r="S3371" s="10">
        <v>54.527999999999999</v>
      </c>
      <c r="T3371" s="1">
        <v>0.2</v>
      </c>
      <c r="U3371" s="10">
        <v>3.5783999999999998</v>
      </c>
    </row>
    <row r="3372" spans="1:21" x14ac:dyDescent="0.3">
      <c r="A3372" t="s">
        <v>936</v>
      </c>
      <c r="B3372" s="2">
        <v>44085</v>
      </c>
      <c r="C3372" s="2">
        <v>44091</v>
      </c>
      <c r="D3372" s="1" t="s">
        <v>47</v>
      </c>
      <c r="E3372" s="1" t="s">
        <v>937</v>
      </c>
      <c r="F3372" s="1" t="s">
        <v>938</v>
      </c>
      <c r="G3372" s="1" t="s">
        <v>23</v>
      </c>
      <c r="H3372" s="1" t="s">
        <v>24</v>
      </c>
      <c r="I3372" s="1" t="s">
        <v>939</v>
      </c>
      <c r="J3372" s="1" t="s">
        <v>40</v>
      </c>
      <c r="K3372" s="1">
        <v>92037</v>
      </c>
      <c r="L3372" s="1" t="s">
        <v>41</v>
      </c>
      <c r="M3372" s="1" t="s">
        <v>940</v>
      </c>
      <c r="N3372" s="1" t="s">
        <v>43</v>
      </c>
      <c r="O3372" s="1" t="s">
        <v>87</v>
      </c>
      <c r="P3372" s="1" t="s">
        <v>941</v>
      </c>
      <c r="Q3372" s="10">
        <v>7.61</v>
      </c>
      <c r="R3372" s="25">
        <v>1</v>
      </c>
      <c r="S3372" s="10">
        <v>7.61</v>
      </c>
      <c r="T3372" s="1">
        <v>0</v>
      </c>
      <c r="U3372" s="10">
        <v>3.5766999999999998</v>
      </c>
    </row>
    <row r="3373" spans="1:21" x14ac:dyDescent="0.3">
      <c r="A3373" t="s">
        <v>2617</v>
      </c>
      <c r="B3373" s="2">
        <v>44296</v>
      </c>
      <c r="C3373" s="2">
        <v>44301</v>
      </c>
      <c r="D3373" s="1" t="s">
        <v>47</v>
      </c>
      <c r="E3373" s="1" t="s">
        <v>2618</v>
      </c>
      <c r="F3373" s="1" t="s">
        <v>2619</v>
      </c>
      <c r="G3373" s="1" t="s">
        <v>99</v>
      </c>
      <c r="H3373" s="1" t="s">
        <v>24</v>
      </c>
      <c r="I3373" s="1" t="s">
        <v>2620</v>
      </c>
      <c r="J3373" s="1" t="s">
        <v>779</v>
      </c>
      <c r="K3373" s="1">
        <v>8901</v>
      </c>
      <c r="L3373" s="1" t="s">
        <v>143</v>
      </c>
      <c r="M3373" s="1" t="s">
        <v>940</v>
      </c>
      <c r="N3373" s="1" t="s">
        <v>43</v>
      </c>
      <c r="O3373" s="1" t="s">
        <v>87</v>
      </c>
      <c r="P3373" s="1" t="s">
        <v>941</v>
      </c>
      <c r="Q3373" s="10">
        <v>7.61</v>
      </c>
      <c r="R3373" s="25">
        <v>1</v>
      </c>
      <c r="S3373" s="10">
        <v>7.61</v>
      </c>
      <c r="T3373" s="1">
        <v>0</v>
      </c>
      <c r="U3373" s="10">
        <v>3.5766999999999998</v>
      </c>
    </row>
    <row r="3374" spans="1:21" x14ac:dyDescent="0.3">
      <c r="A3374" t="s">
        <v>4290</v>
      </c>
      <c r="B3374" s="2">
        <v>44008</v>
      </c>
      <c r="C3374" s="2">
        <v>44011</v>
      </c>
      <c r="D3374" s="1" t="s">
        <v>20</v>
      </c>
      <c r="E3374" s="1" t="s">
        <v>3603</v>
      </c>
      <c r="F3374" s="1" t="s">
        <v>3604</v>
      </c>
      <c r="G3374" s="1" t="s">
        <v>99</v>
      </c>
      <c r="H3374" s="1" t="s">
        <v>24</v>
      </c>
      <c r="I3374" s="1" t="s">
        <v>4258</v>
      </c>
      <c r="J3374" s="1" t="s">
        <v>101</v>
      </c>
      <c r="K3374" s="1">
        <v>75023</v>
      </c>
      <c r="L3374" s="1" t="s">
        <v>102</v>
      </c>
      <c r="M3374" s="1" t="s">
        <v>4291</v>
      </c>
      <c r="N3374" s="1" t="s">
        <v>68</v>
      </c>
      <c r="O3374" s="1" t="s">
        <v>156</v>
      </c>
      <c r="P3374" s="1" t="s">
        <v>4292</v>
      </c>
      <c r="Q3374" s="10">
        <v>13.616</v>
      </c>
      <c r="R3374" s="25">
        <v>2</v>
      </c>
      <c r="S3374" s="10">
        <v>27.231999999999999</v>
      </c>
      <c r="T3374" s="1">
        <v>0.2</v>
      </c>
      <c r="U3374" s="10">
        <v>3.5742000000000012</v>
      </c>
    </row>
    <row r="3375" spans="1:21" x14ac:dyDescent="0.3">
      <c r="A3375" t="s">
        <v>7460</v>
      </c>
      <c r="B3375" s="2">
        <v>44196</v>
      </c>
      <c r="C3375" s="2">
        <v>44202</v>
      </c>
      <c r="D3375" s="1" t="s">
        <v>47</v>
      </c>
      <c r="E3375" s="1" t="s">
        <v>1801</v>
      </c>
      <c r="F3375" s="1" t="s">
        <v>1802</v>
      </c>
      <c r="G3375" s="1" t="s">
        <v>23</v>
      </c>
      <c r="H3375" s="1" t="s">
        <v>24</v>
      </c>
      <c r="I3375" s="1" t="s">
        <v>1505</v>
      </c>
      <c r="J3375" s="1" t="s">
        <v>51</v>
      </c>
      <c r="K3375" s="1">
        <v>32216</v>
      </c>
      <c r="L3375" s="1" t="s">
        <v>27</v>
      </c>
      <c r="M3375" s="1" t="s">
        <v>1539</v>
      </c>
      <c r="N3375" s="1" t="s">
        <v>43</v>
      </c>
      <c r="O3375" s="1" t="s">
        <v>65</v>
      </c>
      <c r="P3375" s="1" t="s">
        <v>1540</v>
      </c>
      <c r="Q3375" s="10">
        <v>47.616</v>
      </c>
      <c r="R3375" s="25">
        <v>3</v>
      </c>
      <c r="S3375" s="10">
        <v>142.84800000000001</v>
      </c>
      <c r="T3375" s="1">
        <v>0.2</v>
      </c>
      <c r="U3375" s="10">
        <v>3.571200000000001</v>
      </c>
    </row>
    <row r="3376" spans="1:21" x14ac:dyDescent="0.3">
      <c r="A3376" t="s">
        <v>6520</v>
      </c>
      <c r="B3376" s="2">
        <v>44125</v>
      </c>
      <c r="C3376" s="2">
        <v>44130</v>
      </c>
      <c r="D3376" s="1" t="s">
        <v>47</v>
      </c>
      <c r="E3376" s="1" t="s">
        <v>4105</v>
      </c>
      <c r="F3376" s="1" t="s">
        <v>4106</v>
      </c>
      <c r="G3376" s="1" t="s">
        <v>38</v>
      </c>
      <c r="H3376" s="1" t="s">
        <v>24</v>
      </c>
      <c r="I3376" s="1" t="s">
        <v>598</v>
      </c>
      <c r="J3376" s="1" t="s">
        <v>240</v>
      </c>
      <c r="K3376" s="1">
        <v>19711</v>
      </c>
      <c r="L3376" s="1" t="s">
        <v>143</v>
      </c>
      <c r="M3376" s="1" t="s">
        <v>3501</v>
      </c>
      <c r="N3376" s="1" t="s">
        <v>43</v>
      </c>
      <c r="O3376" s="1" t="s">
        <v>72</v>
      </c>
      <c r="P3376" s="1" t="s">
        <v>3502</v>
      </c>
      <c r="Q3376" s="10">
        <v>7.92</v>
      </c>
      <c r="R3376" s="25">
        <v>4</v>
      </c>
      <c r="S3376" s="10">
        <v>31.68</v>
      </c>
      <c r="T3376" s="1">
        <v>0</v>
      </c>
      <c r="U3376" s="10">
        <v>3.5640000000000001</v>
      </c>
    </row>
    <row r="3377" spans="1:21" x14ac:dyDescent="0.3">
      <c r="A3377" t="s">
        <v>6332</v>
      </c>
      <c r="B3377" s="2">
        <v>43894</v>
      </c>
      <c r="C3377" s="2">
        <v>43898</v>
      </c>
      <c r="D3377" s="1" t="s">
        <v>20</v>
      </c>
      <c r="E3377" s="1" t="s">
        <v>4939</v>
      </c>
      <c r="F3377" s="1" t="s">
        <v>4940</v>
      </c>
      <c r="G3377" s="1" t="s">
        <v>38</v>
      </c>
      <c r="H3377" s="1" t="s">
        <v>24</v>
      </c>
      <c r="I3377" s="1" t="s">
        <v>1404</v>
      </c>
      <c r="J3377" s="1" t="s">
        <v>51</v>
      </c>
      <c r="K3377" s="1">
        <v>33180</v>
      </c>
      <c r="L3377" s="1" t="s">
        <v>27</v>
      </c>
      <c r="M3377" s="1" t="s">
        <v>4051</v>
      </c>
      <c r="N3377" s="1" t="s">
        <v>43</v>
      </c>
      <c r="O3377" s="1" t="s">
        <v>44</v>
      </c>
      <c r="P3377" s="1" t="s">
        <v>4052</v>
      </c>
      <c r="Q3377" s="10">
        <v>10.08</v>
      </c>
      <c r="R3377" s="25">
        <v>4</v>
      </c>
      <c r="S3377" s="10">
        <v>40.32</v>
      </c>
      <c r="T3377" s="1">
        <v>0.2</v>
      </c>
      <c r="U3377" s="10">
        <v>3.528</v>
      </c>
    </row>
    <row r="3378" spans="1:21" x14ac:dyDescent="0.3">
      <c r="A3378" t="s">
        <v>8004</v>
      </c>
      <c r="B3378" s="2">
        <v>44457</v>
      </c>
      <c r="C3378" s="2">
        <v>44461</v>
      </c>
      <c r="D3378" s="1" t="s">
        <v>47</v>
      </c>
      <c r="E3378" s="1" t="s">
        <v>6377</v>
      </c>
      <c r="F3378" s="1" t="s">
        <v>6378</v>
      </c>
      <c r="G3378" s="1" t="s">
        <v>23</v>
      </c>
      <c r="H3378" s="1" t="s">
        <v>24</v>
      </c>
      <c r="I3378" s="1" t="s">
        <v>8005</v>
      </c>
      <c r="J3378" s="1" t="s">
        <v>658</v>
      </c>
      <c r="K3378" s="1">
        <v>88101</v>
      </c>
      <c r="L3378" s="1" t="s">
        <v>41</v>
      </c>
      <c r="M3378" s="1" t="s">
        <v>2892</v>
      </c>
      <c r="N3378" s="1" t="s">
        <v>43</v>
      </c>
      <c r="O3378" s="1" t="s">
        <v>72</v>
      </c>
      <c r="P3378" s="1" t="s">
        <v>2893</v>
      </c>
      <c r="Q3378" s="10">
        <v>10.080000000000002</v>
      </c>
      <c r="R3378" s="25">
        <v>7</v>
      </c>
      <c r="S3378" s="10">
        <v>70.560000000000016</v>
      </c>
      <c r="T3378" s="1">
        <v>0.2</v>
      </c>
      <c r="U3378" s="10">
        <v>3.5279999999999996</v>
      </c>
    </row>
    <row r="3379" spans="1:21" x14ac:dyDescent="0.3">
      <c r="A3379" t="s">
        <v>6509</v>
      </c>
      <c r="B3379" s="2">
        <v>44512</v>
      </c>
      <c r="C3379" s="2">
        <v>44517</v>
      </c>
      <c r="D3379" s="1" t="s">
        <v>47</v>
      </c>
      <c r="E3379" s="1" t="s">
        <v>2025</v>
      </c>
      <c r="F3379" s="1" t="s">
        <v>2026</v>
      </c>
      <c r="G3379" s="1" t="s">
        <v>38</v>
      </c>
      <c r="H3379" s="1" t="s">
        <v>24</v>
      </c>
      <c r="I3379" s="1" t="s">
        <v>488</v>
      </c>
      <c r="J3379" s="1" t="s">
        <v>489</v>
      </c>
      <c r="K3379" s="1">
        <v>43229</v>
      </c>
      <c r="L3379" s="1" t="s">
        <v>143</v>
      </c>
      <c r="M3379" s="1" t="s">
        <v>3785</v>
      </c>
      <c r="N3379" s="1" t="s">
        <v>43</v>
      </c>
      <c r="O3379" s="1" t="s">
        <v>87</v>
      </c>
      <c r="P3379" s="1" t="s">
        <v>3786</v>
      </c>
      <c r="Q3379" s="10">
        <v>10.848000000000001</v>
      </c>
      <c r="R3379" s="25">
        <v>2</v>
      </c>
      <c r="S3379" s="10">
        <v>21.696000000000002</v>
      </c>
      <c r="T3379" s="1">
        <v>0.2</v>
      </c>
      <c r="U3379" s="10">
        <v>3.5255999999999994</v>
      </c>
    </row>
    <row r="3380" spans="1:21" x14ac:dyDescent="0.3">
      <c r="A3380" t="s">
        <v>8797</v>
      </c>
      <c r="B3380" s="2">
        <v>43383</v>
      </c>
      <c r="C3380" s="2">
        <v>43387</v>
      </c>
      <c r="D3380" s="1" t="s">
        <v>47</v>
      </c>
      <c r="E3380" s="1" t="s">
        <v>1481</v>
      </c>
      <c r="F3380" s="1" t="s">
        <v>1482</v>
      </c>
      <c r="G3380" s="1" t="s">
        <v>99</v>
      </c>
      <c r="H3380" s="1" t="s">
        <v>24</v>
      </c>
      <c r="I3380" s="1" t="s">
        <v>535</v>
      </c>
      <c r="J3380" s="1" t="s">
        <v>301</v>
      </c>
      <c r="K3380" s="1">
        <v>85023</v>
      </c>
      <c r="L3380" s="1" t="s">
        <v>41</v>
      </c>
      <c r="M3380" s="1" t="s">
        <v>3434</v>
      </c>
      <c r="N3380" s="1" t="s">
        <v>29</v>
      </c>
      <c r="O3380" s="1" t="s">
        <v>62</v>
      </c>
      <c r="P3380" s="1" t="s">
        <v>3435</v>
      </c>
      <c r="Q3380" s="10">
        <v>46.872</v>
      </c>
      <c r="R3380" s="25">
        <v>7</v>
      </c>
      <c r="S3380" s="10">
        <v>328.10399999999998</v>
      </c>
      <c r="T3380" s="1">
        <v>0.2</v>
      </c>
      <c r="U3380" s="10">
        <v>3.5153999999999979</v>
      </c>
    </row>
    <row r="3381" spans="1:21" x14ac:dyDescent="0.3">
      <c r="A3381" t="s">
        <v>3579</v>
      </c>
      <c r="B3381" s="2">
        <v>44478</v>
      </c>
      <c r="C3381" s="2">
        <v>44479</v>
      </c>
      <c r="D3381" s="1" t="s">
        <v>183</v>
      </c>
      <c r="E3381" s="1" t="s">
        <v>3580</v>
      </c>
      <c r="F3381" s="1" t="s">
        <v>3581</v>
      </c>
      <c r="G3381" s="1" t="s">
        <v>23</v>
      </c>
      <c r="H3381" s="1" t="s">
        <v>24</v>
      </c>
      <c r="I3381" s="1" t="s">
        <v>512</v>
      </c>
      <c r="J3381" s="1" t="s">
        <v>85</v>
      </c>
      <c r="K3381" s="1">
        <v>28403</v>
      </c>
      <c r="L3381" s="1" t="s">
        <v>27</v>
      </c>
      <c r="M3381" s="1" t="s">
        <v>3582</v>
      </c>
      <c r="N3381" s="1" t="s">
        <v>43</v>
      </c>
      <c r="O3381" s="1" t="s">
        <v>87</v>
      </c>
      <c r="P3381" s="1" t="s">
        <v>3583</v>
      </c>
      <c r="Q3381" s="10">
        <v>10.816000000000001</v>
      </c>
      <c r="R3381" s="25">
        <v>4</v>
      </c>
      <c r="S3381" s="10">
        <v>43.264000000000003</v>
      </c>
      <c r="T3381" s="1">
        <v>0.2</v>
      </c>
      <c r="U3381" s="10">
        <v>3.5151999999999988</v>
      </c>
    </row>
    <row r="3382" spans="1:21" x14ac:dyDescent="0.3">
      <c r="A3382" t="s">
        <v>6726</v>
      </c>
      <c r="B3382" s="2">
        <v>44191</v>
      </c>
      <c r="C3382" s="2">
        <v>44198</v>
      </c>
      <c r="D3382" s="1" t="s">
        <v>47</v>
      </c>
      <c r="E3382" s="1" t="s">
        <v>576</v>
      </c>
      <c r="F3382" s="1" t="s">
        <v>577</v>
      </c>
      <c r="G3382" s="1" t="s">
        <v>38</v>
      </c>
      <c r="H3382" s="1" t="s">
        <v>24</v>
      </c>
      <c r="I3382" s="1" t="s">
        <v>798</v>
      </c>
      <c r="J3382" s="1" t="s">
        <v>448</v>
      </c>
      <c r="K3382" s="1">
        <v>80219</v>
      </c>
      <c r="L3382" s="1" t="s">
        <v>41</v>
      </c>
      <c r="M3382" s="1" t="s">
        <v>5027</v>
      </c>
      <c r="N3382" s="1" t="s">
        <v>43</v>
      </c>
      <c r="O3382" s="1" t="s">
        <v>75</v>
      </c>
      <c r="P3382" s="1" t="s">
        <v>5028</v>
      </c>
      <c r="Q3382" s="10">
        <v>18.72</v>
      </c>
      <c r="R3382" s="25">
        <v>2</v>
      </c>
      <c r="S3382" s="10">
        <v>37.44</v>
      </c>
      <c r="T3382" s="1">
        <v>0.2</v>
      </c>
      <c r="U3382" s="10">
        <v>3.51</v>
      </c>
    </row>
    <row r="3383" spans="1:21" x14ac:dyDescent="0.3">
      <c r="A3383" t="s">
        <v>4040</v>
      </c>
      <c r="B3383" s="2">
        <v>43960</v>
      </c>
      <c r="C3383" s="2">
        <v>43966</v>
      </c>
      <c r="D3383" s="1" t="s">
        <v>47</v>
      </c>
      <c r="E3383" s="1" t="s">
        <v>4041</v>
      </c>
      <c r="F3383" s="1" t="s">
        <v>4042</v>
      </c>
      <c r="G3383" s="1" t="s">
        <v>23</v>
      </c>
      <c r="H3383" s="1" t="s">
        <v>24</v>
      </c>
      <c r="I3383" s="1" t="s">
        <v>141</v>
      </c>
      <c r="J3383" s="1" t="s">
        <v>142</v>
      </c>
      <c r="K3383" s="1">
        <v>19140</v>
      </c>
      <c r="L3383" s="1" t="s">
        <v>143</v>
      </c>
      <c r="M3383" s="1" t="s">
        <v>4043</v>
      </c>
      <c r="N3383" s="1" t="s">
        <v>43</v>
      </c>
      <c r="O3383" s="1" t="s">
        <v>168</v>
      </c>
      <c r="P3383" s="1" t="s">
        <v>660</v>
      </c>
      <c r="Q3383" s="10">
        <v>9.3439999999999994</v>
      </c>
      <c r="R3383" s="25">
        <v>1</v>
      </c>
      <c r="S3383" s="10">
        <v>9.3439999999999994</v>
      </c>
      <c r="T3383" s="1">
        <v>0.2</v>
      </c>
      <c r="U3383" s="10">
        <v>3.504</v>
      </c>
    </row>
    <row r="3384" spans="1:21" x14ac:dyDescent="0.3">
      <c r="A3384" t="s">
        <v>6357</v>
      </c>
      <c r="B3384" s="2">
        <v>44134</v>
      </c>
      <c r="C3384" s="2">
        <v>44139</v>
      </c>
      <c r="D3384" s="1" t="s">
        <v>47</v>
      </c>
      <c r="E3384" s="1" t="s">
        <v>5626</v>
      </c>
      <c r="F3384" s="1" t="s">
        <v>5627</v>
      </c>
      <c r="G3384" s="1" t="s">
        <v>23</v>
      </c>
      <c r="H3384" s="1" t="s">
        <v>24</v>
      </c>
      <c r="I3384" s="1" t="s">
        <v>6055</v>
      </c>
      <c r="J3384" s="1" t="s">
        <v>233</v>
      </c>
      <c r="K3384" s="1">
        <v>48310</v>
      </c>
      <c r="L3384" s="1" t="s">
        <v>102</v>
      </c>
      <c r="M3384" s="1" t="s">
        <v>1957</v>
      </c>
      <c r="N3384" s="1" t="s">
        <v>43</v>
      </c>
      <c r="O3384" s="1" t="s">
        <v>65</v>
      </c>
      <c r="P3384" s="1" t="s">
        <v>1958</v>
      </c>
      <c r="Q3384" s="10">
        <v>11.68</v>
      </c>
      <c r="R3384" s="25">
        <v>2</v>
      </c>
      <c r="S3384" s="10">
        <v>23.36</v>
      </c>
      <c r="T3384" s="1">
        <v>0</v>
      </c>
      <c r="U3384" s="10">
        <v>3.5039999999999996</v>
      </c>
    </row>
    <row r="3385" spans="1:21" x14ac:dyDescent="0.3">
      <c r="A3385" t="s">
        <v>5652</v>
      </c>
      <c r="B3385" s="2">
        <v>44456</v>
      </c>
      <c r="C3385" s="2">
        <v>44460</v>
      </c>
      <c r="D3385" s="1" t="s">
        <v>20</v>
      </c>
      <c r="E3385" s="1" t="s">
        <v>1098</v>
      </c>
      <c r="F3385" s="1" t="s">
        <v>1099</v>
      </c>
      <c r="G3385" s="1" t="s">
        <v>38</v>
      </c>
      <c r="H3385" s="1" t="s">
        <v>24</v>
      </c>
      <c r="I3385" s="1" t="s">
        <v>3696</v>
      </c>
      <c r="J3385" s="1" t="s">
        <v>118</v>
      </c>
      <c r="K3385" s="1">
        <v>84604</v>
      </c>
      <c r="L3385" s="1" t="s">
        <v>41</v>
      </c>
      <c r="M3385" s="1" t="s">
        <v>5503</v>
      </c>
      <c r="N3385" s="1" t="s">
        <v>43</v>
      </c>
      <c r="O3385" s="1" t="s">
        <v>72</v>
      </c>
      <c r="P3385" s="1" t="s">
        <v>1205</v>
      </c>
      <c r="Q3385" s="10">
        <v>10.776000000000002</v>
      </c>
      <c r="R3385" s="25">
        <v>3</v>
      </c>
      <c r="S3385" s="10">
        <v>32.328000000000003</v>
      </c>
      <c r="T3385" s="1">
        <v>0.2</v>
      </c>
      <c r="U3385" s="10">
        <v>3.5021999999999989</v>
      </c>
    </row>
    <row r="3386" spans="1:21" x14ac:dyDescent="0.3">
      <c r="A3386" t="s">
        <v>6158</v>
      </c>
      <c r="B3386" s="2">
        <v>44300</v>
      </c>
      <c r="C3386" s="2">
        <v>44305</v>
      </c>
      <c r="D3386" s="1" t="s">
        <v>47</v>
      </c>
      <c r="E3386" s="1" t="s">
        <v>3199</v>
      </c>
      <c r="F3386" s="1" t="s">
        <v>3200</v>
      </c>
      <c r="G3386" s="1" t="s">
        <v>23</v>
      </c>
      <c r="H3386" s="1" t="s">
        <v>24</v>
      </c>
      <c r="I3386" s="1" t="s">
        <v>261</v>
      </c>
      <c r="J3386" s="1" t="s">
        <v>262</v>
      </c>
      <c r="K3386" s="1">
        <v>10024</v>
      </c>
      <c r="L3386" s="1" t="s">
        <v>143</v>
      </c>
      <c r="M3386" s="1" t="s">
        <v>5503</v>
      </c>
      <c r="N3386" s="1" t="s">
        <v>43</v>
      </c>
      <c r="O3386" s="1" t="s">
        <v>72</v>
      </c>
      <c r="P3386" s="1" t="s">
        <v>1205</v>
      </c>
      <c r="Q3386" s="10">
        <v>10.776000000000002</v>
      </c>
      <c r="R3386" s="25">
        <v>3</v>
      </c>
      <c r="S3386" s="10">
        <v>32.328000000000003</v>
      </c>
      <c r="T3386" s="1">
        <v>0.2</v>
      </c>
      <c r="U3386" s="10">
        <v>3.5021999999999989</v>
      </c>
    </row>
    <row r="3387" spans="1:21" x14ac:dyDescent="0.3">
      <c r="A3387" t="s">
        <v>10190</v>
      </c>
      <c r="B3387" s="2">
        <v>44524</v>
      </c>
      <c r="C3387" s="2">
        <v>44524</v>
      </c>
      <c r="D3387" s="1" t="s">
        <v>1276</v>
      </c>
      <c r="E3387" s="1" t="s">
        <v>6389</v>
      </c>
      <c r="F3387" s="1" t="s">
        <v>6390</v>
      </c>
      <c r="G3387" s="1" t="s">
        <v>23</v>
      </c>
      <c r="H3387" s="1" t="s">
        <v>24</v>
      </c>
      <c r="I3387" s="1" t="s">
        <v>124</v>
      </c>
      <c r="J3387" s="1" t="s">
        <v>40</v>
      </c>
      <c r="K3387" s="1">
        <v>94109</v>
      </c>
      <c r="L3387" s="1" t="s">
        <v>41</v>
      </c>
      <c r="M3387" s="1" t="s">
        <v>2163</v>
      </c>
      <c r="N3387" s="1" t="s">
        <v>43</v>
      </c>
      <c r="O3387" s="1" t="s">
        <v>87</v>
      </c>
      <c r="P3387" s="1" t="s">
        <v>2164</v>
      </c>
      <c r="Q3387" s="10">
        <v>7.78</v>
      </c>
      <c r="R3387" s="25">
        <v>1</v>
      </c>
      <c r="S3387" s="10">
        <v>7.78</v>
      </c>
      <c r="T3387" s="1">
        <v>0</v>
      </c>
      <c r="U3387" s="10">
        <v>3.5009999999999994</v>
      </c>
    </row>
    <row r="3388" spans="1:21" x14ac:dyDescent="0.3">
      <c r="A3388" t="s">
        <v>8901</v>
      </c>
      <c r="B3388" s="2">
        <v>44030</v>
      </c>
      <c r="C3388" s="2">
        <v>44034</v>
      </c>
      <c r="D3388" s="1" t="s">
        <v>47</v>
      </c>
      <c r="E3388" s="1" t="s">
        <v>636</v>
      </c>
      <c r="F3388" s="1" t="s">
        <v>637</v>
      </c>
      <c r="G3388" s="1" t="s">
        <v>23</v>
      </c>
      <c r="H3388" s="1" t="s">
        <v>24</v>
      </c>
      <c r="I3388" s="1" t="s">
        <v>535</v>
      </c>
      <c r="J3388" s="1" t="s">
        <v>301</v>
      </c>
      <c r="K3388" s="1">
        <v>85023</v>
      </c>
      <c r="L3388" s="1" t="s">
        <v>41</v>
      </c>
      <c r="M3388" s="1" t="s">
        <v>1645</v>
      </c>
      <c r="N3388" s="1" t="s">
        <v>68</v>
      </c>
      <c r="O3388" s="1" t="s">
        <v>69</v>
      </c>
      <c r="P3388" s="1" t="s">
        <v>1646</v>
      </c>
      <c r="Q3388" s="10">
        <v>55.991999999999997</v>
      </c>
      <c r="R3388" s="25">
        <v>1</v>
      </c>
      <c r="S3388" s="10">
        <v>55.991999999999997</v>
      </c>
      <c r="T3388" s="1">
        <v>0.2</v>
      </c>
      <c r="U3388" s="10">
        <v>3.4995000000000029</v>
      </c>
    </row>
    <row r="3389" spans="1:21" x14ac:dyDescent="0.3">
      <c r="A3389" t="s">
        <v>8609</v>
      </c>
      <c r="B3389" s="2">
        <v>44525</v>
      </c>
      <c r="C3389" s="2">
        <v>44529</v>
      </c>
      <c r="D3389" s="1" t="s">
        <v>20</v>
      </c>
      <c r="E3389" s="1" t="s">
        <v>4048</v>
      </c>
      <c r="F3389" s="1" t="s">
        <v>4049</v>
      </c>
      <c r="G3389" s="1" t="s">
        <v>38</v>
      </c>
      <c r="H3389" s="1" t="s">
        <v>24</v>
      </c>
      <c r="I3389" s="1" t="s">
        <v>3996</v>
      </c>
      <c r="J3389" s="1" t="s">
        <v>40</v>
      </c>
      <c r="K3389" s="1">
        <v>92677</v>
      </c>
      <c r="L3389" s="1" t="s">
        <v>41</v>
      </c>
      <c r="M3389" s="1" t="s">
        <v>6633</v>
      </c>
      <c r="N3389" s="1" t="s">
        <v>68</v>
      </c>
      <c r="O3389" s="1" t="s">
        <v>69</v>
      </c>
      <c r="P3389" s="1" t="s">
        <v>6634</v>
      </c>
      <c r="Q3389" s="10">
        <v>39.960000000000008</v>
      </c>
      <c r="R3389" s="25">
        <v>5</v>
      </c>
      <c r="S3389" s="10">
        <v>199.80000000000004</v>
      </c>
      <c r="T3389" s="1">
        <v>0.2</v>
      </c>
      <c r="U3389" s="10">
        <v>3.4964999999999993</v>
      </c>
    </row>
    <row r="3390" spans="1:21" x14ac:dyDescent="0.3">
      <c r="A3390" t="s">
        <v>10233</v>
      </c>
      <c r="B3390" s="2">
        <v>44541</v>
      </c>
      <c r="C3390" s="2">
        <v>44544</v>
      </c>
      <c r="D3390" s="1" t="s">
        <v>20</v>
      </c>
      <c r="E3390" s="1" t="s">
        <v>10234</v>
      </c>
      <c r="F3390" s="1" t="s">
        <v>10235</v>
      </c>
      <c r="G3390" s="1" t="s">
        <v>99</v>
      </c>
      <c r="H3390" s="1" t="s">
        <v>24</v>
      </c>
      <c r="I3390" s="1" t="s">
        <v>2187</v>
      </c>
      <c r="J3390" s="1" t="s">
        <v>480</v>
      </c>
      <c r="K3390" s="1">
        <v>52601</v>
      </c>
      <c r="L3390" s="1" t="s">
        <v>102</v>
      </c>
      <c r="M3390" s="1" t="s">
        <v>4077</v>
      </c>
      <c r="N3390" s="1" t="s">
        <v>43</v>
      </c>
      <c r="O3390" s="1" t="s">
        <v>168</v>
      </c>
      <c r="P3390" s="1" t="s">
        <v>4078</v>
      </c>
      <c r="Q3390" s="10">
        <v>7.28</v>
      </c>
      <c r="R3390" s="25">
        <v>1</v>
      </c>
      <c r="S3390" s="10">
        <v>7.28</v>
      </c>
      <c r="T3390" s="1">
        <v>0</v>
      </c>
      <c r="U3390" s="10">
        <v>3.4944000000000002</v>
      </c>
    </row>
    <row r="3391" spans="1:21" x14ac:dyDescent="0.3">
      <c r="A3391" t="s">
        <v>6340</v>
      </c>
      <c r="B3391" s="2">
        <v>43826</v>
      </c>
      <c r="C3391" s="2">
        <v>43828</v>
      </c>
      <c r="D3391" s="1" t="s">
        <v>20</v>
      </c>
      <c r="E3391" s="1" t="s">
        <v>5593</v>
      </c>
      <c r="F3391" s="1" t="s">
        <v>5594</v>
      </c>
      <c r="G3391" s="1" t="s">
        <v>38</v>
      </c>
      <c r="H3391" s="1" t="s">
        <v>24</v>
      </c>
      <c r="I3391" s="1" t="s">
        <v>6341</v>
      </c>
      <c r="J3391" s="1" t="s">
        <v>40</v>
      </c>
      <c r="K3391" s="1">
        <v>93277</v>
      </c>
      <c r="L3391" s="1" t="s">
        <v>41</v>
      </c>
      <c r="M3391" s="1" t="s">
        <v>5801</v>
      </c>
      <c r="N3391" s="1" t="s">
        <v>68</v>
      </c>
      <c r="O3391" s="1" t="s">
        <v>156</v>
      </c>
      <c r="P3391" s="1" t="s">
        <v>5802</v>
      </c>
      <c r="Q3391" s="10">
        <v>7.92</v>
      </c>
      <c r="R3391" s="25">
        <v>8</v>
      </c>
      <c r="S3391" s="10">
        <v>63.36</v>
      </c>
      <c r="T3391" s="1">
        <v>0</v>
      </c>
      <c r="U3391" s="10">
        <v>3.4848000000000008</v>
      </c>
    </row>
    <row r="3392" spans="1:21" x14ac:dyDescent="0.3">
      <c r="A3392" t="s">
        <v>10193</v>
      </c>
      <c r="B3392" s="2">
        <v>43797</v>
      </c>
      <c r="C3392" s="2">
        <v>43802</v>
      </c>
      <c r="D3392" s="1" t="s">
        <v>47</v>
      </c>
      <c r="E3392" s="1" t="s">
        <v>6013</v>
      </c>
      <c r="F3392" s="1" t="s">
        <v>6014</v>
      </c>
      <c r="G3392" s="1" t="s">
        <v>99</v>
      </c>
      <c r="H3392" s="1" t="s">
        <v>24</v>
      </c>
      <c r="I3392" s="1" t="s">
        <v>5758</v>
      </c>
      <c r="J3392" s="1" t="s">
        <v>658</v>
      </c>
      <c r="K3392" s="1">
        <v>88001</v>
      </c>
      <c r="L3392" s="1" t="s">
        <v>41</v>
      </c>
      <c r="M3392" s="1" t="s">
        <v>670</v>
      </c>
      <c r="N3392" s="1" t="s">
        <v>43</v>
      </c>
      <c r="O3392" s="1" t="s">
        <v>65</v>
      </c>
      <c r="P3392" s="1" t="s">
        <v>671</v>
      </c>
      <c r="Q3392" s="10">
        <v>8.2799999999999994</v>
      </c>
      <c r="R3392" s="25">
        <v>2</v>
      </c>
      <c r="S3392" s="10">
        <v>16.559999999999999</v>
      </c>
      <c r="T3392" s="1">
        <v>0</v>
      </c>
      <c r="U3392" s="10">
        <v>3.4775999999999998</v>
      </c>
    </row>
    <row r="3393" spans="1:21" x14ac:dyDescent="0.3">
      <c r="A3393" t="s">
        <v>4465</v>
      </c>
      <c r="B3393" s="2">
        <v>43620</v>
      </c>
      <c r="C3393" s="2">
        <v>43620</v>
      </c>
      <c r="D3393" s="1" t="s">
        <v>1276</v>
      </c>
      <c r="E3393" s="1" t="s">
        <v>2682</v>
      </c>
      <c r="F3393" s="1" t="s">
        <v>2683</v>
      </c>
      <c r="G3393" s="1" t="s">
        <v>23</v>
      </c>
      <c r="H3393" s="1" t="s">
        <v>24</v>
      </c>
      <c r="I3393" s="1" t="s">
        <v>92</v>
      </c>
      <c r="J3393" s="1" t="s">
        <v>93</v>
      </c>
      <c r="K3393" s="1">
        <v>98105</v>
      </c>
      <c r="L3393" s="1" t="s">
        <v>41</v>
      </c>
      <c r="M3393" s="1" t="s">
        <v>4466</v>
      </c>
      <c r="N3393" s="1" t="s">
        <v>43</v>
      </c>
      <c r="O3393" s="1" t="s">
        <v>44</v>
      </c>
      <c r="P3393" s="1" t="s">
        <v>4467</v>
      </c>
      <c r="Q3393" s="10">
        <v>7.38</v>
      </c>
      <c r="R3393" s="25">
        <v>2</v>
      </c>
      <c r="S3393" s="10">
        <v>14.76</v>
      </c>
      <c r="T3393" s="1">
        <v>0</v>
      </c>
      <c r="U3393" s="10">
        <v>3.4685999999999999</v>
      </c>
    </row>
    <row r="3394" spans="1:21" x14ac:dyDescent="0.3">
      <c r="A3394" t="s">
        <v>5468</v>
      </c>
      <c r="B3394" s="2">
        <v>44149</v>
      </c>
      <c r="C3394" s="2">
        <v>44154</v>
      </c>
      <c r="D3394" s="1" t="s">
        <v>47</v>
      </c>
      <c r="E3394" s="1" t="s">
        <v>5469</v>
      </c>
      <c r="F3394" s="1" t="s">
        <v>5470</v>
      </c>
      <c r="G3394" s="1" t="s">
        <v>23</v>
      </c>
      <c r="H3394" s="1" t="s">
        <v>24</v>
      </c>
      <c r="I3394" s="1" t="s">
        <v>124</v>
      </c>
      <c r="J3394" s="1" t="s">
        <v>40</v>
      </c>
      <c r="K3394" s="1">
        <v>94110</v>
      </c>
      <c r="L3394" s="1" t="s">
        <v>41</v>
      </c>
      <c r="M3394" s="1" t="s">
        <v>4871</v>
      </c>
      <c r="N3394" s="1" t="s">
        <v>43</v>
      </c>
      <c r="O3394" s="1" t="s">
        <v>44</v>
      </c>
      <c r="P3394" s="1" t="s">
        <v>4872</v>
      </c>
      <c r="Q3394" s="10">
        <v>7.38</v>
      </c>
      <c r="R3394" s="25">
        <v>2</v>
      </c>
      <c r="S3394" s="10">
        <v>14.76</v>
      </c>
      <c r="T3394" s="1">
        <v>0</v>
      </c>
      <c r="U3394" s="10">
        <v>3.4685999999999999</v>
      </c>
    </row>
    <row r="3395" spans="1:21" x14ac:dyDescent="0.3">
      <c r="A3395" t="s">
        <v>9898</v>
      </c>
      <c r="B3395" s="2">
        <v>44084</v>
      </c>
      <c r="C3395" s="2">
        <v>44088</v>
      </c>
      <c r="D3395" s="1" t="s">
        <v>47</v>
      </c>
      <c r="E3395" s="1" t="s">
        <v>3479</v>
      </c>
      <c r="F3395" s="1" t="s">
        <v>3480</v>
      </c>
      <c r="G3395" s="1" t="s">
        <v>23</v>
      </c>
      <c r="H3395" s="1" t="s">
        <v>24</v>
      </c>
      <c r="I3395" s="1" t="s">
        <v>2501</v>
      </c>
      <c r="J3395" s="1" t="s">
        <v>93</v>
      </c>
      <c r="K3395" s="1">
        <v>98026</v>
      </c>
      <c r="L3395" s="1" t="s">
        <v>41</v>
      </c>
      <c r="M3395" s="1" t="s">
        <v>7206</v>
      </c>
      <c r="N3395" s="1" t="s">
        <v>43</v>
      </c>
      <c r="O3395" s="1" t="s">
        <v>44</v>
      </c>
      <c r="P3395" s="1" t="s">
        <v>7207</v>
      </c>
      <c r="Q3395" s="10">
        <v>7.38</v>
      </c>
      <c r="R3395" s="25">
        <v>2</v>
      </c>
      <c r="S3395" s="10">
        <v>14.76</v>
      </c>
      <c r="T3395" s="1">
        <v>0</v>
      </c>
      <c r="U3395" s="10">
        <v>3.4685999999999999</v>
      </c>
    </row>
    <row r="3396" spans="1:21" x14ac:dyDescent="0.3">
      <c r="A3396" t="s">
        <v>1401</v>
      </c>
      <c r="B3396" s="2">
        <v>43458</v>
      </c>
      <c r="C3396" s="2">
        <v>43460</v>
      </c>
      <c r="D3396" s="1" t="s">
        <v>183</v>
      </c>
      <c r="E3396" s="1" t="s">
        <v>1402</v>
      </c>
      <c r="F3396" s="1" t="s">
        <v>1403</v>
      </c>
      <c r="G3396" s="1" t="s">
        <v>23</v>
      </c>
      <c r="H3396" s="1" t="s">
        <v>24</v>
      </c>
      <c r="I3396" s="1" t="s">
        <v>1404</v>
      </c>
      <c r="J3396" s="1" t="s">
        <v>51</v>
      </c>
      <c r="K3396" s="1">
        <v>33180</v>
      </c>
      <c r="L3396" s="1" t="s">
        <v>27</v>
      </c>
      <c r="M3396" s="1" t="s">
        <v>1405</v>
      </c>
      <c r="N3396" s="1" t="s">
        <v>43</v>
      </c>
      <c r="O3396" s="1" t="s">
        <v>87</v>
      </c>
      <c r="P3396" s="1" t="s">
        <v>1406</v>
      </c>
      <c r="Q3396" s="10">
        <v>9.5680000000000014</v>
      </c>
      <c r="R3396" s="25">
        <v>2</v>
      </c>
      <c r="S3396" s="10">
        <v>19.136000000000003</v>
      </c>
      <c r="T3396" s="1">
        <v>0.2</v>
      </c>
      <c r="U3396" s="10">
        <v>3.4683999999999999</v>
      </c>
    </row>
    <row r="3397" spans="1:21" x14ac:dyDescent="0.3">
      <c r="A3397" t="s">
        <v>6933</v>
      </c>
      <c r="B3397" s="2">
        <v>44246</v>
      </c>
      <c r="C3397" s="2">
        <v>44247</v>
      </c>
      <c r="D3397" s="1" t="s">
        <v>183</v>
      </c>
      <c r="E3397" s="1" t="s">
        <v>4351</v>
      </c>
      <c r="F3397" s="1" t="s">
        <v>4352</v>
      </c>
      <c r="G3397" s="1" t="s">
        <v>99</v>
      </c>
      <c r="H3397" s="1" t="s">
        <v>24</v>
      </c>
      <c r="I3397" s="1" t="s">
        <v>39</v>
      </c>
      <c r="J3397" s="1" t="s">
        <v>40</v>
      </c>
      <c r="K3397" s="1">
        <v>90045</v>
      </c>
      <c r="L3397" s="1" t="s">
        <v>41</v>
      </c>
      <c r="M3397" s="1" t="s">
        <v>3864</v>
      </c>
      <c r="N3397" s="1" t="s">
        <v>43</v>
      </c>
      <c r="O3397" s="1" t="s">
        <v>65</v>
      </c>
      <c r="P3397" s="1" t="s">
        <v>3865</v>
      </c>
      <c r="Q3397" s="10">
        <v>12.84</v>
      </c>
      <c r="R3397" s="25">
        <v>3</v>
      </c>
      <c r="S3397" s="10">
        <v>38.519999999999996</v>
      </c>
      <c r="T3397" s="1">
        <v>0</v>
      </c>
      <c r="U3397" s="10">
        <v>3.4668000000000005</v>
      </c>
    </row>
    <row r="3398" spans="1:21" x14ac:dyDescent="0.3">
      <c r="A3398" t="s">
        <v>8490</v>
      </c>
      <c r="B3398" s="2">
        <v>43756</v>
      </c>
      <c r="C3398" s="2">
        <v>43760</v>
      </c>
      <c r="D3398" s="1" t="s">
        <v>47</v>
      </c>
      <c r="E3398" s="1" t="s">
        <v>5226</v>
      </c>
      <c r="F3398" s="1" t="s">
        <v>5227</v>
      </c>
      <c r="G3398" s="1" t="s">
        <v>99</v>
      </c>
      <c r="H3398" s="1" t="s">
        <v>24</v>
      </c>
      <c r="I3398" s="1" t="s">
        <v>7115</v>
      </c>
      <c r="J3398" s="1" t="s">
        <v>101</v>
      </c>
      <c r="K3398" s="1">
        <v>78501</v>
      </c>
      <c r="L3398" s="1" t="s">
        <v>102</v>
      </c>
      <c r="M3398" s="1" t="s">
        <v>6714</v>
      </c>
      <c r="N3398" s="1" t="s">
        <v>68</v>
      </c>
      <c r="O3398" s="1" t="s">
        <v>156</v>
      </c>
      <c r="P3398" s="1" t="s">
        <v>6715</v>
      </c>
      <c r="Q3398" s="10">
        <v>27.695999999999998</v>
      </c>
      <c r="R3398" s="25">
        <v>3</v>
      </c>
      <c r="S3398" s="10">
        <v>83.087999999999994</v>
      </c>
      <c r="T3398" s="1">
        <v>0.2</v>
      </c>
      <c r="U3398" s="10">
        <v>3.4619999999999997</v>
      </c>
    </row>
    <row r="3399" spans="1:21" x14ac:dyDescent="0.3">
      <c r="A3399" t="s">
        <v>6713</v>
      </c>
      <c r="B3399" s="2">
        <v>44307</v>
      </c>
      <c r="C3399" s="2">
        <v>44310</v>
      </c>
      <c r="D3399" s="1" t="s">
        <v>183</v>
      </c>
      <c r="E3399" s="1" t="s">
        <v>4366</v>
      </c>
      <c r="F3399" s="1" t="s">
        <v>4367</v>
      </c>
      <c r="G3399" s="1" t="s">
        <v>23</v>
      </c>
      <c r="H3399" s="1" t="s">
        <v>24</v>
      </c>
      <c r="I3399" s="1" t="s">
        <v>92</v>
      </c>
      <c r="J3399" s="1" t="s">
        <v>93</v>
      </c>
      <c r="K3399" s="1">
        <v>98103</v>
      </c>
      <c r="L3399" s="1" t="s">
        <v>41</v>
      </c>
      <c r="M3399" s="1" t="s">
        <v>6714</v>
      </c>
      <c r="N3399" s="1" t="s">
        <v>68</v>
      </c>
      <c r="O3399" s="1" t="s">
        <v>156</v>
      </c>
      <c r="P3399" s="1" t="s">
        <v>6715</v>
      </c>
      <c r="Q3399" s="10">
        <v>11.54</v>
      </c>
      <c r="R3399" s="25">
        <v>1</v>
      </c>
      <c r="S3399" s="10">
        <v>11.54</v>
      </c>
      <c r="T3399" s="1">
        <v>0</v>
      </c>
      <c r="U3399" s="10">
        <v>3.4619999999999997</v>
      </c>
    </row>
    <row r="3400" spans="1:21" x14ac:dyDescent="0.3">
      <c r="A3400" t="s">
        <v>10642</v>
      </c>
      <c r="B3400" s="2">
        <v>43782</v>
      </c>
      <c r="C3400" s="2">
        <v>43786</v>
      </c>
      <c r="D3400" s="1" t="s">
        <v>47</v>
      </c>
      <c r="E3400" s="1" t="s">
        <v>1416</v>
      </c>
      <c r="F3400" s="1" t="s">
        <v>1417</v>
      </c>
      <c r="G3400" s="1" t="s">
        <v>23</v>
      </c>
      <c r="H3400" s="1" t="s">
        <v>24</v>
      </c>
      <c r="I3400" s="1" t="s">
        <v>4793</v>
      </c>
      <c r="J3400" s="1" t="s">
        <v>40</v>
      </c>
      <c r="K3400" s="1">
        <v>92404</v>
      </c>
      <c r="L3400" s="1" t="s">
        <v>41</v>
      </c>
      <c r="M3400" s="1" t="s">
        <v>6165</v>
      </c>
      <c r="N3400" s="1" t="s">
        <v>43</v>
      </c>
      <c r="O3400" s="1" t="s">
        <v>72</v>
      </c>
      <c r="P3400" s="1" t="s">
        <v>6166</v>
      </c>
      <c r="Q3400" s="10">
        <v>9.8719999999999999</v>
      </c>
      <c r="R3400" s="25">
        <v>2</v>
      </c>
      <c r="S3400" s="10">
        <v>19.744</v>
      </c>
      <c r="T3400" s="1">
        <v>0.2</v>
      </c>
      <c r="U3400" s="10">
        <v>3.4551999999999996</v>
      </c>
    </row>
    <row r="3401" spans="1:21" x14ac:dyDescent="0.3">
      <c r="A3401" t="s">
        <v>8117</v>
      </c>
      <c r="B3401" s="2">
        <v>44471</v>
      </c>
      <c r="C3401" s="2">
        <v>44475</v>
      </c>
      <c r="D3401" s="1" t="s">
        <v>20</v>
      </c>
      <c r="E3401" s="1" t="s">
        <v>3921</v>
      </c>
      <c r="F3401" s="1" t="s">
        <v>3922</v>
      </c>
      <c r="G3401" s="1" t="s">
        <v>38</v>
      </c>
      <c r="H3401" s="1" t="s">
        <v>24</v>
      </c>
      <c r="I3401" s="1" t="s">
        <v>1791</v>
      </c>
      <c r="J3401" s="1" t="s">
        <v>349</v>
      </c>
      <c r="K3401" s="1">
        <v>36116</v>
      </c>
      <c r="L3401" s="1" t="s">
        <v>27</v>
      </c>
      <c r="M3401" s="1" t="s">
        <v>6386</v>
      </c>
      <c r="N3401" s="1" t="s">
        <v>29</v>
      </c>
      <c r="O3401" s="1" t="s">
        <v>62</v>
      </c>
      <c r="P3401" s="1" t="s">
        <v>6387</v>
      </c>
      <c r="Q3401" s="10">
        <v>10.16</v>
      </c>
      <c r="R3401" s="25">
        <v>2</v>
      </c>
      <c r="S3401" s="10">
        <v>20.32</v>
      </c>
      <c r="T3401" s="1">
        <v>0</v>
      </c>
      <c r="U3401" s="10">
        <v>3.4543999999999997</v>
      </c>
    </row>
    <row r="3402" spans="1:21" x14ac:dyDescent="0.3">
      <c r="A3402" t="s">
        <v>8564</v>
      </c>
      <c r="B3402" s="2">
        <v>44448</v>
      </c>
      <c r="C3402" s="2">
        <v>44454</v>
      </c>
      <c r="D3402" s="1" t="s">
        <v>47</v>
      </c>
      <c r="E3402" s="1" t="s">
        <v>1163</v>
      </c>
      <c r="F3402" s="1" t="s">
        <v>1164</v>
      </c>
      <c r="G3402" s="1" t="s">
        <v>38</v>
      </c>
      <c r="H3402" s="1" t="s">
        <v>24</v>
      </c>
      <c r="I3402" s="1" t="s">
        <v>4258</v>
      </c>
      <c r="J3402" s="1" t="s">
        <v>101</v>
      </c>
      <c r="K3402" s="1">
        <v>75023</v>
      </c>
      <c r="L3402" s="1" t="s">
        <v>102</v>
      </c>
      <c r="M3402" s="1" t="s">
        <v>383</v>
      </c>
      <c r="N3402" s="1" t="s">
        <v>43</v>
      </c>
      <c r="O3402" s="1" t="s">
        <v>44</v>
      </c>
      <c r="P3402" s="1" t="s">
        <v>384</v>
      </c>
      <c r="Q3402" s="10">
        <v>9.8560000000000016</v>
      </c>
      <c r="R3402" s="25">
        <v>4</v>
      </c>
      <c r="S3402" s="10">
        <v>39.424000000000007</v>
      </c>
      <c r="T3402" s="1">
        <v>0.2</v>
      </c>
      <c r="U3402" s="10">
        <v>3.4495999999999993</v>
      </c>
    </row>
    <row r="3403" spans="1:21" x14ac:dyDescent="0.3">
      <c r="A3403" t="s">
        <v>8132</v>
      </c>
      <c r="B3403" s="2">
        <v>43960</v>
      </c>
      <c r="C3403" s="2">
        <v>43964</v>
      </c>
      <c r="D3403" s="1" t="s">
        <v>47</v>
      </c>
      <c r="E3403" s="1" t="s">
        <v>292</v>
      </c>
      <c r="F3403" s="1" t="s">
        <v>293</v>
      </c>
      <c r="G3403" s="1" t="s">
        <v>99</v>
      </c>
      <c r="H3403" s="1" t="s">
        <v>24</v>
      </c>
      <c r="I3403" s="1" t="s">
        <v>261</v>
      </c>
      <c r="J3403" s="1" t="s">
        <v>262</v>
      </c>
      <c r="K3403" s="1">
        <v>10024</v>
      </c>
      <c r="L3403" s="1" t="s">
        <v>143</v>
      </c>
      <c r="M3403" s="1" t="s">
        <v>3426</v>
      </c>
      <c r="N3403" s="1" t="s">
        <v>43</v>
      </c>
      <c r="O3403" s="1" t="s">
        <v>65</v>
      </c>
      <c r="P3403" s="1" t="s">
        <v>3427</v>
      </c>
      <c r="Q3403" s="10">
        <v>8</v>
      </c>
      <c r="R3403" s="25">
        <v>5</v>
      </c>
      <c r="S3403" s="10">
        <v>40</v>
      </c>
      <c r="T3403" s="1">
        <v>0</v>
      </c>
      <c r="U3403" s="10">
        <v>3.4400000000000008</v>
      </c>
    </row>
    <row r="3404" spans="1:21" x14ac:dyDescent="0.3">
      <c r="A3404" t="s">
        <v>9789</v>
      </c>
      <c r="B3404" s="2">
        <v>44173</v>
      </c>
      <c r="C3404" s="2">
        <v>44177</v>
      </c>
      <c r="D3404" s="1" t="s">
        <v>20</v>
      </c>
      <c r="E3404" s="1" t="s">
        <v>6041</v>
      </c>
      <c r="F3404" s="1" t="s">
        <v>6042</v>
      </c>
      <c r="G3404" s="1" t="s">
        <v>99</v>
      </c>
      <c r="H3404" s="1" t="s">
        <v>24</v>
      </c>
      <c r="I3404" s="1" t="s">
        <v>488</v>
      </c>
      <c r="J3404" s="1" t="s">
        <v>489</v>
      </c>
      <c r="K3404" s="1">
        <v>43229</v>
      </c>
      <c r="L3404" s="1" t="s">
        <v>143</v>
      </c>
      <c r="M3404" s="1" t="s">
        <v>1018</v>
      </c>
      <c r="N3404" s="1" t="s">
        <v>43</v>
      </c>
      <c r="O3404" s="1" t="s">
        <v>87</v>
      </c>
      <c r="P3404" s="1" t="s">
        <v>1019</v>
      </c>
      <c r="Q3404" s="10">
        <v>10.584000000000001</v>
      </c>
      <c r="R3404" s="25">
        <v>3</v>
      </c>
      <c r="S3404" s="10">
        <v>31.752000000000002</v>
      </c>
      <c r="T3404" s="1">
        <v>0.2</v>
      </c>
      <c r="U3404" s="10">
        <v>3.4397999999999995</v>
      </c>
    </row>
    <row r="3405" spans="1:21" x14ac:dyDescent="0.3">
      <c r="A3405" t="s">
        <v>734</v>
      </c>
      <c r="B3405" s="2">
        <v>44163</v>
      </c>
      <c r="C3405" s="2">
        <v>44167</v>
      </c>
      <c r="D3405" s="1" t="s">
        <v>47</v>
      </c>
      <c r="E3405" s="1" t="s">
        <v>735</v>
      </c>
      <c r="F3405" s="1" t="s">
        <v>736</v>
      </c>
      <c r="G3405" s="1" t="s">
        <v>23</v>
      </c>
      <c r="H3405" s="1" t="s">
        <v>24</v>
      </c>
      <c r="I3405" s="1" t="s">
        <v>737</v>
      </c>
      <c r="J3405" s="1" t="s">
        <v>738</v>
      </c>
      <c r="K3405" s="1">
        <v>6824</v>
      </c>
      <c r="L3405" s="1" t="s">
        <v>143</v>
      </c>
      <c r="M3405" s="1" t="s">
        <v>739</v>
      </c>
      <c r="N3405" s="1" t="s">
        <v>43</v>
      </c>
      <c r="O3405" s="1" t="s">
        <v>72</v>
      </c>
      <c r="P3405" s="1" t="s">
        <v>740</v>
      </c>
      <c r="Q3405" s="10">
        <v>7.16</v>
      </c>
      <c r="R3405" s="25">
        <v>2</v>
      </c>
      <c r="S3405" s="10">
        <v>14.32</v>
      </c>
      <c r="T3405" s="1">
        <v>0</v>
      </c>
      <c r="U3405" s="10">
        <v>3.4367999999999999</v>
      </c>
    </row>
    <row r="3406" spans="1:21" x14ac:dyDescent="0.3">
      <c r="A3406" t="s">
        <v>7130</v>
      </c>
      <c r="B3406" s="2">
        <v>43809</v>
      </c>
      <c r="C3406" s="2">
        <v>43809</v>
      </c>
      <c r="D3406" s="1" t="s">
        <v>1276</v>
      </c>
      <c r="E3406" s="1" t="s">
        <v>177</v>
      </c>
      <c r="F3406" s="1" t="s">
        <v>178</v>
      </c>
      <c r="G3406" s="1" t="s">
        <v>99</v>
      </c>
      <c r="H3406" s="1" t="s">
        <v>24</v>
      </c>
      <c r="I3406" s="1" t="s">
        <v>261</v>
      </c>
      <c r="J3406" s="1" t="s">
        <v>262</v>
      </c>
      <c r="K3406" s="1">
        <v>10024</v>
      </c>
      <c r="L3406" s="1" t="s">
        <v>143</v>
      </c>
      <c r="M3406" s="1" t="s">
        <v>2581</v>
      </c>
      <c r="N3406" s="1" t="s">
        <v>43</v>
      </c>
      <c r="O3406" s="1" t="s">
        <v>44</v>
      </c>
      <c r="P3406" s="1" t="s">
        <v>2582</v>
      </c>
      <c r="Q3406" s="10">
        <v>7.31</v>
      </c>
      <c r="R3406" s="25">
        <v>1</v>
      </c>
      <c r="S3406" s="10">
        <v>7.31</v>
      </c>
      <c r="T3406" s="1">
        <v>0</v>
      </c>
      <c r="U3406" s="10">
        <v>3.4356999999999998</v>
      </c>
    </row>
    <row r="3407" spans="1:21" x14ac:dyDescent="0.3">
      <c r="A3407" t="s">
        <v>8370</v>
      </c>
      <c r="B3407" s="2">
        <v>43384</v>
      </c>
      <c r="C3407" s="2">
        <v>43388</v>
      </c>
      <c r="D3407" s="1" t="s">
        <v>47</v>
      </c>
      <c r="E3407" s="1" t="s">
        <v>5061</v>
      </c>
      <c r="F3407" s="1" t="s">
        <v>5062</v>
      </c>
      <c r="G3407" s="1" t="s">
        <v>38</v>
      </c>
      <c r="H3407" s="1" t="s">
        <v>24</v>
      </c>
      <c r="I3407" s="1" t="s">
        <v>1680</v>
      </c>
      <c r="J3407" s="1" t="s">
        <v>1681</v>
      </c>
      <c r="K3407" s="1">
        <v>72701</v>
      </c>
      <c r="L3407" s="1" t="s">
        <v>27</v>
      </c>
      <c r="M3407" s="1" t="s">
        <v>42</v>
      </c>
      <c r="N3407" s="1" t="s">
        <v>43</v>
      </c>
      <c r="O3407" s="1" t="s">
        <v>44</v>
      </c>
      <c r="P3407" s="1" t="s">
        <v>45</v>
      </c>
      <c r="Q3407" s="10">
        <v>7.31</v>
      </c>
      <c r="R3407" s="25">
        <v>1</v>
      </c>
      <c r="S3407" s="10">
        <v>7.31</v>
      </c>
      <c r="T3407" s="1">
        <v>0</v>
      </c>
      <c r="U3407" s="10">
        <v>3.4356999999999998</v>
      </c>
    </row>
    <row r="3408" spans="1:21" x14ac:dyDescent="0.3">
      <c r="A3408" t="s">
        <v>6417</v>
      </c>
      <c r="B3408" s="2">
        <v>43131</v>
      </c>
      <c r="C3408" s="2">
        <v>43133</v>
      </c>
      <c r="D3408" s="1" t="s">
        <v>183</v>
      </c>
      <c r="E3408" s="1" t="s">
        <v>6418</v>
      </c>
      <c r="F3408" s="1" t="s">
        <v>6419</v>
      </c>
      <c r="G3408" s="1" t="s">
        <v>23</v>
      </c>
      <c r="H3408" s="1" t="s">
        <v>24</v>
      </c>
      <c r="I3408" s="1" t="s">
        <v>2084</v>
      </c>
      <c r="J3408" s="1" t="s">
        <v>40</v>
      </c>
      <c r="K3408" s="1">
        <v>92691</v>
      </c>
      <c r="L3408" s="1" t="s">
        <v>41</v>
      </c>
      <c r="M3408" s="1" t="s">
        <v>4327</v>
      </c>
      <c r="N3408" s="1" t="s">
        <v>29</v>
      </c>
      <c r="O3408" s="1" t="s">
        <v>30</v>
      </c>
      <c r="P3408" s="1" t="s">
        <v>4328</v>
      </c>
      <c r="Q3408" s="10">
        <v>290.666</v>
      </c>
      <c r="R3408" s="25">
        <v>2</v>
      </c>
      <c r="S3408" s="10">
        <v>581.33199999999999</v>
      </c>
      <c r="T3408" s="1">
        <v>0.15</v>
      </c>
      <c r="U3408" s="10">
        <v>3.4195999999999884</v>
      </c>
    </row>
    <row r="3409" spans="1:21" x14ac:dyDescent="0.3">
      <c r="A3409" t="s">
        <v>6283</v>
      </c>
      <c r="B3409" s="2">
        <v>43375</v>
      </c>
      <c r="C3409" s="2">
        <v>43378</v>
      </c>
      <c r="D3409" s="1" t="s">
        <v>183</v>
      </c>
      <c r="E3409" s="1" t="s">
        <v>215</v>
      </c>
      <c r="F3409" s="1" t="s">
        <v>216</v>
      </c>
      <c r="G3409" s="1" t="s">
        <v>38</v>
      </c>
      <c r="H3409" s="1" t="s">
        <v>24</v>
      </c>
      <c r="I3409" s="1" t="s">
        <v>3987</v>
      </c>
      <c r="J3409" s="1" t="s">
        <v>301</v>
      </c>
      <c r="K3409" s="1">
        <v>85281</v>
      </c>
      <c r="L3409" s="1" t="s">
        <v>41</v>
      </c>
      <c r="M3409" s="1" t="s">
        <v>3918</v>
      </c>
      <c r="N3409" s="1" t="s">
        <v>43</v>
      </c>
      <c r="O3409" s="1" t="s">
        <v>87</v>
      </c>
      <c r="P3409" s="1" t="s">
        <v>3919</v>
      </c>
      <c r="Q3409" s="10">
        <v>9.4079999999999995</v>
      </c>
      <c r="R3409" s="25">
        <v>2</v>
      </c>
      <c r="S3409" s="10">
        <v>18.815999999999999</v>
      </c>
      <c r="T3409" s="1">
        <v>0.2</v>
      </c>
      <c r="U3409" s="10">
        <v>3.4103999999999997</v>
      </c>
    </row>
    <row r="3410" spans="1:21" x14ac:dyDescent="0.3">
      <c r="A3410" t="s">
        <v>1600</v>
      </c>
      <c r="B3410" s="2">
        <v>43413</v>
      </c>
      <c r="C3410" s="2">
        <v>43415</v>
      </c>
      <c r="D3410" s="1" t="s">
        <v>20</v>
      </c>
      <c r="E3410" s="1" t="s">
        <v>1601</v>
      </c>
      <c r="F3410" s="1" t="s">
        <v>1602</v>
      </c>
      <c r="G3410" s="1" t="s">
        <v>23</v>
      </c>
      <c r="H3410" s="1" t="s">
        <v>24</v>
      </c>
      <c r="I3410" s="1" t="s">
        <v>124</v>
      </c>
      <c r="J3410" s="1" t="s">
        <v>40</v>
      </c>
      <c r="K3410" s="1">
        <v>94110</v>
      </c>
      <c r="L3410" s="1" t="s">
        <v>41</v>
      </c>
      <c r="M3410" s="1" t="s">
        <v>1603</v>
      </c>
      <c r="N3410" s="1" t="s">
        <v>43</v>
      </c>
      <c r="O3410" s="1" t="s">
        <v>56</v>
      </c>
      <c r="P3410" s="1" t="s">
        <v>1604</v>
      </c>
      <c r="Q3410" s="10">
        <v>340.92</v>
      </c>
      <c r="R3410" s="25">
        <v>3</v>
      </c>
      <c r="S3410" s="10">
        <v>1022.76</v>
      </c>
      <c r="T3410" s="1">
        <v>0</v>
      </c>
      <c r="U3410" s="10">
        <v>3.4091999999999842</v>
      </c>
    </row>
    <row r="3411" spans="1:21" x14ac:dyDescent="0.3">
      <c r="A3411" t="s">
        <v>9749</v>
      </c>
      <c r="B3411" s="2">
        <v>43352</v>
      </c>
      <c r="C3411" s="2">
        <v>43357</v>
      </c>
      <c r="D3411" s="1" t="s">
        <v>20</v>
      </c>
      <c r="E3411" s="1" t="s">
        <v>3454</v>
      </c>
      <c r="F3411" s="1" t="s">
        <v>3455</v>
      </c>
      <c r="G3411" s="1" t="s">
        <v>23</v>
      </c>
      <c r="H3411" s="1" t="s">
        <v>24</v>
      </c>
      <c r="I3411" s="1" t="s">
        <v>294</v>
      </c>
      <c r="J3411" s="1" t="s">
        <v>206</v>
      </c>
      <c r="K3411" s="1">
        <v>60653</v>
      </c>
      <c r="L3411" s="1" t="s">
        <v>102</v>
      </c>
      <c r="M3411" s="1" t="s">
        <v>2703</v>
      </c>
      <c r="N3411" s="1" t="s">
        <v>43</v>
      </c>
      <c r="O3411" s="1" t="s">
        <v>87</v>
      </c>
      <c r="P3411" s="1" t="s">
        <v>2704</v>
      </c>
      <c r="Q3411" s="10">
        <v>10.896000000000001</v>
      </c>
      <c r="R3411" s="25">
        <v>3</v>
      </c>
      <c r="S3411" s="10">
        <v>32.688000000000002</v>
      </c>
      <c r="T3411" s="1">
        <v>0.2</v>
      </c>
      <c r="U3411" s="10">
        <v>3.4049999999999994</v>
      </c>
    </row>
    <row r="3412" spans="1:21" x14ac:dyDescent="0.3">
      <c r="A3412" t="s">
        <v>1858</v>
      </c>
      <c r="B3412" s="2">
        <v>43162</v>
      </c>
      <c r="C3412" s="2">
        <v>43166</v>
      </c>
      <c r="D3412" s="1" t="s">
        <v>20</v>
      </c>
      <c r="E3412" s="1" t="s">
        <v>1859</v>
      </c>
      <c r="F3412" s="1" t="s">
        <v>1860</v>
      </c>
      <c r="G3412" s="1" t="s">
        <v>23</v>
      </c>
      <c r="H3412" s="1" t="s">
        <v>24</v>
      </c>
      <c r="I3412" s="1" t="s">
        <v>512</v>
      </c>
      <c r="J3412" s="1" t="s">
        <v>85</v>
      </c>
      <c r="K3412" s="1">
        <v>28403</v>
      </c>
      <c r="L3412" s="1" t="s">
        <v>27</v>
      </c>
      <c r="M3412" s="1" t="s">
        <v>1861</v>
      </c>
      <c r="N3412" s="1" t="s">
        <v>43</v>
      </c>
      <c r="O3412" s="1" t="s">
        <v>65</v>
      </c>
      <c r="P3412" s="1" t="s">
        <v>1862</v>
      </c>
      <c r="Q3412" s="10">
        <v>19.456000000000003</v>
      </c>
      <c r="R3412" s="25">
        <v>4</v>
      </c>
      <c r="S3412" s="10">
        <v>77.824000000000012</v>
      </c>
      <c r="T3412" s="1">
        <v>0.2</v>
      </c>
      <c r="U3412" s="10">
        <v>3.4047999999999981</v>
      </c>
    </row>
    <row r="3413" spans="1:21" x14ac:dyDescent="0.3">
      <c r="A3413" t="s">
        <v>10391</v>
      </c>
      <c r="B3413" s="2">
        <v>43158</v>
      </c>
      <c r="C3413" s="2">
        <v>43162</v>
      </c>
      <c r="D3413" s="1" t="s">
        <v>183</v>
      </c>
      <c r="E3413" s="1" t="s">
        <v>4764</v>
      </c>
      <c r="F3413" s="1" t="s">
        <v>4765</v>
      </c>
      <c r="G3413" s="1" t="s">
        <v>23</v>
      </c>
      <c r="H3413" s="1" t="s">
        <v>24</v>
      </c>
      <c r="I3413" s="1" t="s">
        <v>488</v>
      </c>
      <c r="J3413" s="1" t="s">
        <v>489</v>
      </c>
      <c r="K3413" s="1">
        <v>43229</v>
      </c>
      <c r="L3413" s="1" t="s">
        <v>143</v>
      </c>
      <c r="M3413" s="1" t="s">
        <v>1861</v>
      </c>
      <c r="N3413" s="1" t="s">
        <v>43</v>
      </c>
      <c r="O3413" s="1" t="s">
        <v>65</v>
      </c>
      <c r="P3413" s="1" t="s">
        <v>1862</v>
      </c>
      <c r="Q3413" s="10">
        <v>19.456000000000003</v>
      </c>
      <c r="R3413" s="25">
        <v>4</v>
      </c>
      <c r="S3413" s="10">
        <v>77.824000000000012</v>
      </c>
      <c r="T3413" s="1">
        <v>0.2</v>
      </c>
      <c r="U3413" s="10">
        <v>3.4047999999999981</v>
      </c>
    </row>
    <row r="3414" spans="1:21" x14ac:dyDescent="0.3">
      <c r="A3414" t="s">
        <v>9464</v>
      </c>
      <c r="B3414" s="2">
        <v>43750</v>
      </c>
      <c r="C3414" s="2">
        <v>43755</v>
      </c>
      <c r="D3414" s="1" t="s">
        <v>47</v>
      </c>
      <c r="E3414" s="1" t="s">
        <v>4850</v>
      </c>
      <c r="F3414" s="1" t="s">
        <v>4851</v>
      </c>
      <c r="G3414" s="1" t="s">
        <v>23</v>
      </c>
      <c r="H3414" s="1" t="s">
        <v>24</v>
      </c>
      <c r="I3414" s="1" t="s">
        <v>92</v>
      </c>
      <c r="J3414" s="1" t="s">
        <v>93</v>
      </c>
      <c r="K3414" s="1">
        <v>98103</v>
      </c>
      <c r="L3414" s="1" t="s">
        <v>41</v>
      </c>
      <c r="M3414" s="1" t="s">
        <v>4068</v>
      </c>
      <c r="N3414" s="1" t="s">
        <v>68</v>
      </c>
      <c r="O3414" s="1" t="s">
        <v>156</v>
      </c>
      <c r="P3414" s="1" t="s">
        <v>4069</v>
      </c>
      <c r="Q3414" s="10">
        <v>17.899999999999999</v>
      </c>
      <c r="R3414" s="25">
        <v>2</v>
      </c>
      <c r="S3414" s="10">
        <v>35.799999999999997</v>
      </c>
      <c r="T3414" s="1">
        <v>0</v>
      </c>
      <c r="U3414" s="10">
        <v>3.400999999999998</v>
      </c>
    </row>
    <row r="3415" spans="1:21" x14ac:dyDescent="0.3">
      <c r="A3415" t="s">
        <v>2731</v>
      </c>
      <c r="B3415" s="2">
        <v>44511</v>
      </c>
      <c r="C3415" s="2">
        <v>44513</v>
      </c>
      <c r="D3415" s="1" t="s">
        <v>183</v>
      </c>
      <c r="E3415" s="1" t="s">
        <v>1228</v>
      </c>
      <c r="F3415" s="1" t="s">
        <v>1229</v>
      </c>
      <c r="G3415" s="1" t="s">
        <v>23</v>
      </c>
      <c r="H3415" s="1" t="s">
        <v>24</v>
      </c>
      <c r="I3415" s="1" t="s">
        <v>2732</v>
      </c>
      <c r="J3415" s="1" t="s">
        <v>101</v>
      </c>
      <c r="K3415" s="1">
        <v>75043</v>
      </c>
      <c r="L3415" s="1" t="s">
        <v>102</v>
      </c>
      <c r="M3415" s="1" t="s">
        <v>2733</v>
      </c>
      <c r="N3415" s="1" t="s">
        <v>43</v>
      </c>
      <c r="O3415" s="1" t="s">
        <v>44</v>
      </c>
      <c r="P3415" s="1" t="s">
        <v>2734</v>
      </c>
      <c r="Q3415" s="10">
        <v>10.440000000000001</v>
      </c>
      <c r="R3415" s="25">
        <v>5</v>
      </c>
      <c r="S3415" s="10">
        <v>52.2</v>
      </c>
      <c r="T3415" s="1">
        <v>0.2</v>
      </c>
      <c r="U3415" s="10">
        <v>3.3929999999999989</v>
      </c>
    </row>
    <row r="3416" spans="1:21" x14ac:dyDescent="0.3">
      <c r="A3416" t="s">
        <v>9847</v>
      </c>
      <c r="B3416" s="2">
        <v>43236</v>
      </c>
      <c r="C3416" s="2">
        <v>43240</v>
      </c>
      <c r="D3416" s="1" t="s">
        <v>47</v>
      </c>
      <c r="E3416" s="1" t="s">
        <v>6296</v>
      </c>
      <c r="F3416" s="1" t="s">
        <v>6297</v>
      </c>
      <c r="G3416" s="1" t="s">
        <v>23</v>
      </c>
      <c r="H3416" s="1" t="s">
        <v>24</v>
      </c>
      <c r="I3416" s="1" t="s">
        <v>124</v>
      </c>
      <c r="J3416" s="1" t="s">
        <v>40</v>
      </c>
      <c r="K3416" s="1">
        <v>94122</v>
      </c>
      <c r="L3416" s="1" t="s">
        <v>41</v>
      </c>
      <c r="M3416" s="1" t="s">
        <v>4715</v>
      </c>
      <c r="N3416" s="1" t="s">
        <v>68</v>
      </c>
      <c r="O3416" s="1" t="s">
        <v>156</v>
      </c>
      <c r="P3416" s="1" t="s">
        <v>4716</v>
      </c>
      <c r="Q3416" s="10">
        <v>56.400000000000006</v>
      </c>
      <c r="R3416" s="25">
        <v>3</v>
      </c>
      <c r="S3416" s="10">
        <v>169.20000000000002</v>
      </c>
      <c r="T3416" s="1">
        <v>0</v>
      </c>
      <c r="U3416" s="10">
        <v>3.3840000000000003</v>
      </c>
    </row>
    <row r="3417" spans="1:21" x14ac:dyDescent="0.3">
      <c r="A3417" t="s">
        <v>4657</v>
      </c>
      <c r="B3417" s="2">
        <v>43777</v>
      </c>
      <c r="C3417" s="2">
        <v>43783</v>
      </c>
      <c r="D3417" s="1" t="s">
        <v>47</v>
      </c>
      <c r="E3417" s="1" t="s">
        <v>3754</v>
      </c>
      <c r="F3417" s="1" t="s">
        <v>3755</v>
      </c>
      <c r="G3417" s="1" t="s">
        <v>23</v>
      </c>
      <c r="H3417" s="1" t="s">
        <v>24</v>
      </c>
      <c r="I3417" s="1" t="s">
        <v>604</v>
      </c>
      <c r="J3417" s="1" t="s">
        <v>1231</v>
      </c>
      <c r="K3417" s="1">
        <v>2038</v>
      </c>
      <c r="L3417" s="1" t="s">
        <v>143</v>
      </c>
      <c r="M3417" s="1" t="s">
        <v>1452</v>
      </c>
      <c r="N3417" s="1" t="s">
        <v>43</v>
      </c>
      <c r="O3417" s="1" t="s">
        <v>65</v>
      </c>
      <c r="P3417" s="1" t="s">
        <v>1453</v>
      </c>
      <c r="Q3417" s="10">
        <v>11.65</v>
      </c>
      <c r="R3417" s="25">
        <v>5</v>
      </c>
      <c r="S3417" s="10">
        <v>58.25</v>
      </c>
      <c r="T3417" s="1">
        <v>0</v>
      </c>
      <c r="U3417" s="10">
        <v>3.3784999999999989</v>
      </c>
    </row>
    <row r="3418" spans="1:21" x14ac:dyDescent="0.3">
      <c r="A3418" t="s">
        <v>8223</v>
      </c>
      <c r="B3418" s="2">
        <v>43407</v>
      </c>
      <c r="C3418" s="2">
        <v>43412</v>
      </c>
      <c r="D3418" s="1" t="s">
        <v>47</v>
      </c>
      <c r="E3418" s="1" t="s">
        <v>2144</v>
      </c>
      <c r="F3418" s="1" t="s">
        <v>2145</v>
      </c>
      <c r="G3418" s="1" t="s">
        <v>23</v>
      </c>
      <c r="H3418" s="1" t="s">
        <v>24</v>
      </c>
      <c r="I3418" s="1" t="s">
        <v>737</v>
      </c>
      <c r="J3418" s="1" t="s">
        <v>738</v>
      </c>
      <c r="K3418" s="1">
        <v>6824</v>
      </c>
      <c r="L3418" s="1" t="s">
        <v>143</v>
      </c>
      <c r="M3418" s="1" t="s">
        <v>6655</v>
      </c>
      <c r="N3418" s="1" t="s">
        <v>43</v>
      </c>
      <c r="O3418" s="1" t="s">
        <v>570</v>
      </c>
      <c r="P3418" s="1" t="s">
        <v>6656</v>
      </c>
      <c r="Q3418" s="10">
        <v>11.64</v>
      </c>
      <c r="R3418" s="25">
        <v>3</v>
      </c>
      <c r="S3418" s="10">
        <v>34.92</v>
      </c>
      <c r="T3418" s="1">
        <v>0</v>
      </c>
      <c r="U3418" s="10">
        <v>3.3755999999999986</v>
      </c>
    </row>
    <row r="3419" spans="1:21" x14ac:dyDescent="0.3">
      <c r="A3419" t="s">
        <v>3563</v>
      </c>
      <c r="B3419" s="2">
        <v>44540</v>
      </c>
      <c r="C3419" s="2">
        <v>44544</v>
      </c>
      <c r="D3419" s="1" t="s">
        <v>47</v>
      </c>
      <c r="E3419" s="1" t="s">
        <v>592</v>
      </c>
      <c r="F3419" s="1" t="s">
        <v>593</v>
      </c>
      <c r="G3419" s="1" t="s">
        <v>23</v>
      </c>
      <c r="H3419" s="1" t="s">
        <v>24</v>
      </c>
      <c r="I3419" s="1" t="s">
        <v>141</v>
      </c>
      <c r="J3419" s="1" t="s">
        <v>142</v>
      </c>
      <c r="K3419" s="1">
        <v>19120</v>
      </c>
      <c r="L3419" s="1" t="s">
        <v>143</v>
      </c>
      <c r="M3419" s="1" t="s">
        <v>3564</v>
      </c>
      <c r="N3419" s="1" t="s">
        <v>68</v>
      </c>
      <c r="O3419" s="1" t="s">
        <v>156</v>
      </c>
      <c r="P3419" s="1" t="s">
        <v>3565</v>
      </c>
      <c r="Q3419" s="10">
        <v>14.200000000000001</v>
      </c>
      <c r="R3419" s="25">
        <v>1</v>
      </c>
      <c r="S3419" s="10">
        <v>14.200000000000001</v>
      </c>
      <c r="T3419" s="1">
        <v>0.2</v>
      </c>
      <c r="U3419" s="10">
        <v>3.3724999999999992</v>
      </c>
    </row>
    <row r="3420" spans="1:21" x14ac:dyDescent="0.3">
      <c r="A3420" t="s">
        <v>7804</v>
      </c>
      <c r="B3420" s="2">
        <v>44152</v>
      </c>
      <c r="C3420" s="2">
        <v>44157</v>
      </c>
      <c r="D3420" s="1" t="s">
        <v>47</v>
      </c>
      <c r="E3420" s="1" t="s">
        <v>2719</v>
      </c>
      <c r="F3420" s="1" t="s">
        <v>2720</v>
      </c>
      <c r="G3420" s="1" t="s">
        <v>23</v>
      </c>
      <c r="H3420" s="1" t="s">
        <v>24</v>
      </c>
      <c r="I3420" s="1" t="s">
        <v>657</v>
      </c>
      <c r="J3420" s="1" t="s">
        <v>658</v>
      </c>
      <c r="K3420" s="1">
        <v>88220</v>
      </c>
      <c r="L3420" s="1" t="s">
        <v>41</v>
      </c>
      <c r="M3420" s="1" t="s">
        <v>1204</v>
      </c>
      <c r="N3420" s="1" t="s">
        <v>43</v>
      </c>
      <c r="O3420" s="1" t="s">
        <v>72</v>
      </c>
      <c r="P3420" s="1" t="s">
        <v>1205</v>
      </c>
      <c r="Q3420" s="10">
        <v>10.776000000000002</v>
      </c>
      <c r="R3420" s="25">
        <v>3</v>
      </c>
      <c r="S3420" s="10">
        <v>32.328000000000003</v>
      </c>
      <c r="T3420" s="1">
        <v>0.2</v>
      </c>
      <c r="U3420" s="10">
        <v>3.3674999999999984</v>
      </c>
    </row>
    <row r="3421" spans="1:21" x14ac:dyDescent="0.3">
      <c r="A3421" t="s">
        <v>3350</v>
      </c>
      <c r="B3421" s="2">
        <v>44026</v>
      </c>
      <c r="C3421" s="2">
        <v>44030</v>
      </c>
      <c r="D3421" s="1" t="s">
        <v>20</v>
      </c>
      <c r="E3421" s="1" t="s">
        <v>3351</v>
      </c>
      <c r="F3421" s="1" t="s">
        <v>3352</v>
      </c>
      <c r="G3421" s="1" t="s">
        <v>38</v>
      </c>
      <c r="H3421" s="1" t="s">
        <v>24</v>
      </c>
      <c r="I3421" s="1" t="s">
        <v>261</v>
      </c>
      <c r="J3421" s="1" t="s">
        <v>262</v>
      </c>
      <c r="K3421" s="1">
        <v>10009</v>
      </c>
      <c r="L3421" s="1" t="s">
        <v>143</v>
      </c>
      <c r="M3421" s="1" t="s">
        <v>2314</v>
      </c>
      <c r="N3421" s="1" t="s">
        <v>43</v>
      </c>
      <c r="O3421" s="1" t="s">
        <v>56</v>
      </c>
      <c r="P3421" s="1" t="s">
        <v>2315</v>
      </c>
      <c r="Q3421" s="10">
        <v>11.21</v>
      </c>
      <c r="R3421" s="25">
        <v>1</v>
      </c>
      <c r="S3421" s="10">
        <v>11.21</v>
      </c>
      <c r="T3421" s="1">
        <v>0</v>
      </c>
      <c r="U3421" s="10">
        <v>3.3629999999999995</v>
      </c>
    </row>
    <row r="3422" spans="1:21" x14ac:dyDescent="0.3">
      <c r="A3422" t="s">
        <v>9718</v>
      </c>
      <c r="B3422" s="2">
        <v>43899</v>
      </c>
      <c r="C3422" s="2">
        <v>43902</v>
      </c>
      <c r="D3422" s="1" t="s">
        <v>183</v>
      </c>
      <c r="E3422" s="1" t="s">
        <v>4273</v>
      </c>
      <c r="F3422" s="1" t="s">
        <v>4274</v>
      </c>
      <c r="G3422" s="1" t="s">
        <v>23</v>
      </c>
      <c r="H3422" s="1" t="s">
        <v>24</v>
      </c>
      <c r="I3422" s="1" t="s">
        <v>9719</v>
      </c>
      <c r="J3422" s="1" t="s">
        <v>1231</v>
      </c>
      <c r="K3422" s="1">
        <v>1810</v>
      </c>
      <c r="L3422" s="1" t="s">
        <v>143</v>
      </c>
      <c r="M3422" s="1" t="s">
        <v>2314</v>
      </c>
      <c r="N3422" s="1" t="s">
        <v>43</v>
      </c>
      <c r="O3422" s="1" t="s">
        <v>56</v>
      </c>
      <c r="P3422" s="1" t="s">
        <v>2315</v>
      </c>
      <c r="Q3422" s="10">
        <v>11.21</v>
      </c>
      <c r="R3422" s="25">
        <v>1</v>
      </c>
      <c r="S3422" s="10">
        <v>11.21</v>
      </c>
      <c r="T3422" s="1">
        <v>0</v>
      </c>
      <c r="U3422" s="10">
        <v>3.3629999999999995</v>
      </c>
    </row>
    <row r="3423" spans="1:21" x14ac:dyDescent="0.3">
      <c r="A3423" t="s">
        <v>10249</v>
      </c>
      <c r="B3423" s="2">
        <v>43407</v>
      </c>
      <c r="C3423" s="2">
        <v>43407</v>
      </c>
      <c r="D3423" s="1" t="s">
        <v>1276</v>
      </c>
      <c r="E3423" s="1" t="s">
        <v>3533</v>
      </c>
      <c r="F3423" s="1" t="s">
        <v>3534</v>
      </c>
      <c r="G3423" s="1" t="s">
        <v>99</v>
      </c>
      <c r="H3423" s="1" t="s">
        <v>24</v>
      </c>
      <c r="I3423" s="1" t="s">
        <v>39</v>
      </c>
      <c r="J3423" s="1" t="s">
        <v>40</v>
      </c>
      <c r="K3423" s="1">
        <v>90049</v>
      </c>
      <c r="L3423" s="1" t="s">
        <v>41</v>
      </c>
      <c r="M3423" s="1" t="s">
        <v>278</v>
      </c>
      <c r="N3423" s="1" t="s">
        <v>43</v>
      </c>
      <c r="O3423" s="1" t="s">
        <v>65</v>
      </c>
      <c r="P3423" s="1" t="s">
        <v>279</v>
      </c>
      <c r="Q3423" s="10">
        <v>6.72</v>
      </c>
      <c r="R3423" s="25">
        <v>4</v>
      </c>
      <c r="S3423" s="10">
        <v>26.88</v>
      </c>
      <c r="T3423" s="1">
        <v>0</v>
      </c>
      <c r="U3423" s="10">
        <v>3.36</v>
      </c>
    </row>
    <row r="3424" spans="1:21" x14ac:dyDescent="0.3">
      <c r="A3424" t="s">
        <v>1805</v>
      </c>
      <c r="B3424" s="2">
        <v>43802</v>
      </c>
      <c r="C3424" s="2">
        <v>43807</v>
      </c>
      <c r="D3424" s="1" t="s">
        <v>47</v>
      </c>
      <c r="E3424" s="1" t="s">
        <v>753</v>
      </c>
      <c r="F3424" s="1" t="s">
        <v>754</v>
      </c>
      <c r="G3424" s="1" t="s">
        <v>99</v>
      </c>
      <c r="H3424" s="1" t="s">
        <v>24</v>
      </c>
      <c r="I3424" s="1" t="s">
        <v>261</v>
      </c>
      <c r="J3424" s="1" t="s">
        <v>262</v>
      </c>
      <c r="K3424" s="1">
        <v>10009</v>
      </c>
      <c r="L3424" s="1" t="s">
        <v>143</v>
      </c>
      <c r="M3424" s="1" t="s">
        <v>1806</v>
      </c>
      <c r="N3424" s="1" t="s">
        <v>43</v>
      </c>
      <c r="O3424" s="1" t="s">
        <v>72</v>
      </c>
      <c r="P3424" s="1" t="s">
        <v>1807</v>
      </c>
      <c r="Q3424" s="10">
        <v>10.752000000000001</v>
      </c>
      <c r="R3424" s="25">
        <v>4</v>
      </c>
      <c r="S3424" s="10">
        <v>43.008000000000003</v>
      </c>
      <c r="T3424" s="1">
        <v>0.2</v>
      </c>
      <c r="U3424" s="10">
        <v>3.359999999999999</v>
      </c>
    </row>
    <row r="3425" spans="1:21" x14ac:dyDescent="0.3">
      <c r="A3425" t="s">
        <v>5461</v>
      </c>
      <c r="B3425" s="2">
        <v>43970</v>
      </c>
      <c r="C3425" s="2">
        <v>43975</v>
      </c>
      <c r="D3425" s="1" t="s">
        <v>47</v>
      </c>
      <c r="E3425" s="1" t="s">
        <v>3129</v>
      </c>
      <c r="F3425" s="1" t="s">
        <v>3130</v>
      </c>
      <c r="G3425" s="1" t="s">
        <v>38</v>
      </c>
      <c r="H3425" s="1" t="s">
        <v>24</v>
      </c>
      <c r="I3425" s="1" t="s">
        <v>124</v>
      </c>
      <c r="J3425" s="1" t="s">
        <v>40</v>
      </c>
      <c r="K3425" s="1">
        <v>94109</v>
      </c>
      <c r="L3425" s="1" t="s">
        <v>41</v>
      </c>
      <c r="M3425" s="1" t="s">
        <v>4814</v>
      </c>
      <c r="N3425" s="1" t="s">
        <v>43</v>
      </c>
      <c r="O3425" s="1" t="s">
        <v>72</v>
      </c>
      <c r="P3425" s="1" t="s">
        <v>4815</v>
      </c>
      <c r="Q3425" s="10">
        <v>9.5840000000000014</v>
      </c>
      <c r="R3425" s="25">
        <v>1</v>
      </c>
      <c r="S3425" s="10">
        <v>9.5840000000000014</v>
      </c>
      <c r="T3425" s="1">
        <v>0.2</v>
      </c>
      <c r="U3425" s="10">
        <v>3.3543999999999996</v>
      </c>
    </row>
    <row r="3426" spans="1:21" x14ac:dyDescent="0.3">
      <c r="A3426" t="s">
        <v>7429</v>
      </c>
      <c r="B3426" s="2">
        <v>43201</v>
      </c>
      <c r="C3426" s="2">
        <v>43206</v>
      </c>
      <c r="D3426" s="1" t="s">
        <v>47</v>
      </c>
      <c r="E3426" s="1" t="s">
        <v>2773</v>
      </c>
      <c r="F3426" s="1" t="s">
        <v>2774</v>
      </c>
      <c r="G3426" s="1" t="s">
        <v>23</v>
      </c>
      <c r="H3426" s="1" t="s">
        <v>24</v>
      </c>
      <c r="I3426" s="1" t="s">
        <v>7430</v>
      </c>
      <c r="J3426" s="1" t="s">
        <v>6117</v>
      </c>
      <c r="K3426" s="1">
        <v>83501</v>
      </c>
      <c r="L3426" s="1" t="s">
        <v>41</v>
      </c>
      <c r="M3426" s="1" t="s">
        <v>4814</v>
      </c>
      <c r="N3426" s="1" t="s">
        <v>43</v>
      </c>
      <c r="O3426" s="1" t="s">
        <v>72</v>
      </c>
      <c r="P3426" s="1" t="s">
        <v>4815</v>
      </c>
      <c r="Q3426" s="10">
        <v>9.5840000000000014</v>
      </c>
      <c r="R3426" s="25">
        <v>1</v>
      </c>
      <c r="S3426" s="10">
        <v>9.5840000000000014</v>
      </c>
      <c r="T3426" s="1">
        <v>0.2</v>
      </c>
      <c r="U3426" s="10">
        <v>3.3543999999999996</v>
      </c>
    </row>
    <row r="3427" spans="1:21" x14ac:dyDescent="0.3">
      <c r="A3427" t="s">
        <v>9021</v>
      </c>
      <c r="B3427" s="2">
        <v>44138</v>
      </c>
      <c r="C3427" s="2">
        <v>44144</v>
      </c>
      <c r="D3427" s="1" t="s">
        <v>47</v>
      </c>
      <c r="E3427" s="1" t="s">
        <v>5176</v>
      </c>
      <c r="F3427" s="1" t="s">
        <v>5177</v>
      </c>
      <c r="G3427" s="1" t="s">
        <v>38</v>
      </c>
      <c r="H3427" s="1" t="s">
        <v>24</v>
      </c>
      <c r="I3427" s="1" t="s">
        <v>806</v>
      </c>
      <c r="J3427" s="1" t="s">
        <v>101</v>
      </c>
      <c r="K3427" s="1">
        <v>75217</v>
      </c>
      <c r="L3427" s="1" t="s">
        <v>102</v>
      </c>
      <c r="M3427" s="1" t="s">
        <v>4755</v>
      </c>
      <c r="N3427" s="1" t="s">
        <v>43</v>
      </c>
      <c r="O3427" s="1" t="s">
        <v>87</v>
      </c>
      <c r="P3427" s="1" t="s">
        <v>4756</v>
      </c>
      <c r="Q3427" s="10">
        <v>9.2480000000000011</v>
      </c>
      <c r="R3427" s="25">
        <v>2</v>
      </c>
      <c r="S3427" s="10">
        <v>18.496000000000002</v>
      </c>
      <c r="T3427" s="1">
        <v>0.2</v>
      </c>
      <c r="U3427" s="10">
        <v>3.3524000000000003</v>
      </c>
    </row>
    <row r="3428" spans="1:21" x14ac:dyDescent="0.3">
      <c r="A3428" t="s">
        <v>9036</v>
      </c>
      <c r="B3428" s="2">
        <v>44079</v>
      </c>
      <c r="C3428" s="2">
        <v>44084</v>
      </c>
      <c r="D3428" s="1" t="s">
        <v>20</v>
      </c>
      <c r="E3428" s="1" t="s">
        <v>6556</v>
      </c>
      <c r="F3428" s="1" t="s">
        <v>6557</v>
      </c>
      <c r="G3428" s="1" t="s">
        <v>99</v>
      </c>
      <c r="H3428" s="1" t="s">
        <v>24</v>
      </c>
      <c r="I3428" s="1" t="s">
        <v>294</v>
      </c>
      <c r="J3428" s="1" t="s">
        <v>206</v>
      </c>
      <c r="K3428" s="1">
        <v>60653</v>
      </c>
      <c r="L3428" s="1" t="s">
        <v>102</v>
      </c>
      <c r="M3428" s="1" t="s">
        <v>2338</v>
      </c>
      <c r="N3428" s="1" t="s">
        <v>43</v>
      </c>
      <c r="O3428" s="1" t="s">
        <v>87</v>
      </c>
      <c r="P3428" s="1" t="s">
        <v>2339</v>
      </c>
      <c r="Q3428" s="10">
        <v>9.2480000000000011</v>
      </c>
      <c r="R3428" s="25">
        <v>2</v>
      </c>
      <c r="S3428" s="10">
        <v>18.496000000000002</v>
      </c>
      <c r="T3428" s="1">
        <v>0.2</v>
      </c>
      <c r="U3428" s="10">
        <v>3.3524000000000003</v>
      </c>
    </row>
    <row r="3429" spans="1:21" x14ac:dyDescent="0.3">
      <c r="A3429" t="s">
        <v>9276</v>
      </c>
      <c r="B3429" s="2">
        <v>44391</v>
      </c>
      <c r="C3429" s="2">
        <v>44395</v>
      </c>
      <c r="D3429" s="1" t="s">
        <v>47</v>
      </c>
      <c r="E3429" s="1" t="s">
        <v>2082</v>
      </c>
      <c r="F3429" s="1" t="s">
        <v>2083</v>
      </c>
      <c r="G3429" s="1" t="s">
        <v>23</v>
      </c>
      <c r="H3429" s="1" t="s">
        <v>24</v>
      </c>
      <c r="I3429" s="1" t="s">
        <v>488</v>
      </c>
      <c r="J3429" s="1" t="s">
        <v>489</v>
      </c>
      <c r="K3429" s="1">
        <v>43229</v>
      </c>
      <c r="L3429" s="1" t="s">
        <v>143</v>
      </c>
      <c r="M3429" s="1" t="s">
        <v>3158</v>
      </c>
      <c r="N3429" s="1" t="s">
        <v>43</v>
      </c>
      <c r="O3429" s="1" t="s">
        <v>87</v>
      </c>
      <c r="P3429" s="1" t="s">
        <v>3159</v>
      </c>
      <c r="Q3429" s="10">
        <v>9.2480000000000011</v>
      </c>
      <c r="R3429" s="25">
        <v>2</v>
      </c>
      <c r="S3429" s="10">
        <v>18.496000000000002</v>
      </c>
      <c r="T3429" s="1">
        <v>0.2</v>
      </c>
      <c r="U3429" s="10">
        <v>3.3524000000000003</v>
      </c>
    </row>
    <row r="3430" spans="1:21" x14ac:dyDescent="0.3">
      <c r="A3430" t="s">
        <v>10487</v>
      </c>
      <c r="B3430" s="2">
        <v>44462</v>
      </c>
      <c r="C3430" s="2">
        <v>44464</v>
      </c>
      <c r="D3430" s="1" t="s">
        <v>183</v>
      </c>
      <c r="E3430" s="1" t="s">
        <v>1595</v>
      </c>
      <c r="F3430" s="1" t="s">
        <v>1596</v>
      </c>
      <c r="G3430" s="1" t="s">
        <v>38</v>
      </c>
      <c r="H3430" s="1" t="s">
        <v>24</v>
      </c>
      <c r="I3430" s="1" t="s">
        <v>4775</v>
      </c>
      <c r="J3430" s="1" t="s">
        <v>101</v>
      </c>
      <c r="K3430" s="1">
        <v>79424</v>
      </c>
      <c r="L3430" s="1" t="s">
        <v>102</v>
      </c>
      <c r="M3430" s="1" t="s">
        <v>9466</v>
      </c>
      <c r="N3430" s="1" t="s">
        <v>43</v>
      </c>
      <c r="O3430" s="1" t="s">
        <v>87</v>
      </c>
      <c r="P3430" s="1" t="s">
        <v>9467</v>
      </c>
      <c r="Q3430" s="10">
        <v>9.2480000000000011</v>
      </c>
      <c r="R3430" s="25">
        <v>2</v>
      </c>
      <c r="S3430" s="10">
        <v>18.496000000000002</v>
      </c>
      <c r="T3430" s="1">
        <v>0.2</v>
      </c>
      <c r="U3430" s="10">
        <v>3.3524000000000003</v>
      </c>
    </row>
    <row r="3431" spans="1:21" x14ac:dyDescent="0.3">
      <c r="A3431" t="s">
        <v>3934</v>
      </c>
      <c r="B3431" s="2">
        <v>44159</v>
      </c>
      <c r="C3431" s="2">
        <v>44166</v>
      </c>
      <c r="D3431" s="1" t="s">
        <v>47</v>
      </c>
      <c r="E3431" s="1" t="s">
        <v>3304</v>
      </c>
      <c r="F3431" s="1" t="s">
        <v>3305</v>
      </c>
      <c r="G3431" s="1" t="s">
        <v>99</v>
      </c>
      <c r="H3431" s="1" t="s">
        <v>24</v>
      </c>
      <c r="I3431" s="1" t="s">
        <v>39</v>
      </c>
      <c r="J3431" s="1" t="s">
        <v>40</v>
      </c>
      <c r="K3431" s="1">
        <v>90045</v>
      </c>
      <c r="L3431" s="1" t="s">
        <v>41</v>
      </c>
      <c r="M3431" s="1" t="s">
        <v>3935</v>
      </c>
      <c r="N3431" s="1" t="s">
        <v>68</v>
      </c>
      <c r="O3431" s="1" t="s">
        <v>69</v>
      </c>
      <c r="P3431" s="1" t="s">
        <v>3936</v>
      </c>
      <c r="Q3431" s="10">
        <v>33.520000000000003</v>
      </c>
      <c r="R3431" s="25">
        <v>2</v>
      </c>
      <c r="S3431" s="10">
        <v>67.040000000000006</v>
      </c>
      <c r="T3431" s="1">
        <v>0.2</v>
      </c>
      <c r="U3431" s="10">
        <v>3.3519999999999985</v>
      </c>
    </row>
    <row r="3432" spans="1:21" x14ac:dyDescent="0.3">
      <c r="A3432" t="s">
        <v>10244</v>
      </c>
      <c r="B3432" s="2">
        <v>43693</v>
      </c>
      <c r="C3432" s="2">
        <v>43697</v>
      </c>
      <c r="D3432" s="1" t="s">
        <v>47</v>
      </c>
      <c r="E3432" s="1" t="s">
        <v>4366</v>
      </c>
      <c r="F3432" s="1" t="s">
        <v>4367</v>
      </c>
      <c r="G3432" s="1" t="s">
        <v>23</v>
      </c>
      <c r="H3432" s="1" t="s">
        <v>24</v>
      </c>
      <c r="I3432" s="1" t="s">
        <v>141</v>
      </c>
      <c r="J3432" s="1" t="s">
        <v>142</v>
      </c>
      <c r="K3432" s="1">
        <v>19120</v>
      </c>
      <c r="L3432" s="1" t="s">
        <v>143</v>
      </c>
      <c r="M3432" s="1" t="s">
        <v>3289</v>
      </c>
      <c r="N3432" s="1" t="s">
        <v>43</v>
      </c>
      <c r="O3432" s="1" t="s">
        <v>56</v>
      </c>
      <c r="P3432" s="1" t="s">
        <v>3290</v>
      </c>
      <c r="Q3432" s="10">
        <v>44.688000000000002</v>
      </c>
      <c r="R3432" s="25">
        <v>7</v>
      </c>
      <c r="S3432" s="10">
        <v>312.81600000000003</v>
      </c>
      <c r="T3432" s="1">
        <v>0.2</v>
      </c>
      <c r="U3432" s="10">
        <v>3.3515999999999977</v>
      </c>
    </row>
    <row r="3433" spans="1:21" x14ac:dyDescent="0.3">
      <c r="A3433" t="s">
        <v>8311</v>
      </c>
      <c r="B3433" s="2">
        <v>43551</v>
      </c>
      <c r="C3433" s="2">
        <v>43558</v>
      </c>
      <c r="D3433" s="1" t="s">
        <v>47</v>
      </c>
      <c r="E3433" s="1" t="s">
        <v>5138</v>
      </c>
      <c r="F3433" s="1" t="s">
        <v>5139</v>
      </c>
      <c r="G3433" s="1" t="s">
        <v>23</v>
      </c>
      <c r="H3433" s="1" t="s">
        <v>24</v>
      </c>
      <c r="I3433" s="1" t="s">
        <v>92</v>
      </c>
      <c r="J3433" s="1" t="s">
        <v>93</v>
      </c>
      <c r="K3433" s="1">
        <v>98115</v>
      </c>
      <c r="L3433" s="1" t="s">
        <v>41</v>
      </c>
      <c r="M3433" s="1" t="s">
        <v>8312</v>
      </c>
      <c r="N3433" s="1" t="s">
        <v>43</v>
      </c>
      <c r="O3433" s="1" t="s">
        <v>56</v>
      </c>
      <c r="P3433" s="1" t="s">
        <v>8313</v>
      </c>
      <c r="Q3433" s="10">
        <v>83.699999999999989</v>
      </c>
      <c r="R3433" s="25">
        <v>5</v>
      </c>
      <c r="S3433" s="10">
        <v>418.49999999999994</v>
      </c>
      <c r="T3433" s="1">
        <v>0</v>
      </c>
      <c r="U3433" s="10">
        <v>3.3479999999999954</v>
      </c>
    </row>
    <row r="3434" spans="1:21" x14ac:dyDescent="0.3">
      <c r="A3434" t="s">
        <v>6100</v>
      </c>
      <c r="B3434" s="2">
        <v>43956</v>
      </c>
      <c r="C3434" s="2">
        <v>43960</v>
      </c>
      <c r="D3434" s="1" t="s">
        <v>47</v>
      </c>
      <c r="E3434" s="1" t="s">
        <v>122</v>
      </c>
      <c r="F3434" s="1" t="s">
        <v>123</v>
      </c>
      <c r="G3434" s="1" t="s">
        <v>23</v>
      </c>
      <c r="H3434" s="1" t="s">
        <v>24</v>
      </c>
      <c r="I3434" s="1" t="s">
        <v>6101</v>
      </c>
      <c r="J3434" s="1" t="s">
        <v>326</v>
      </c>
      <c r="K3434" s="1">
        <v>37421</v>
      </c>
      <c r="L3434" s="1" t="s">
        <v>27</v>
      </c>
      <c r="M3434" s="1" t="s">
        <v>3870</v>
      </c>
      <c r="N3434" s="1" t="s">
        <v>29</v>
      </c>
      <c r="O3434" s="1" t="s">
        <v>62</v>
      </c>
      <c r="P3434" s="1" t="s">
        <v>3871</v>
      </c>
      <c r="Q3434" s="10">
        <v>16.72</v>
      </c>
      <c r="R3434" s="25">
        <v>5</v>
      </c>
      <c r="S3434" s="10">
        <v>83.6</v>
      </c>
      <c r="T3434" s="1">
        <v>0.2</v>
      </c>
      <c r="U3434" s="10">
        <v>3.3439999999999994</v>
      </c>
    </row>
    <row r="3435" spans="1:21" x14ac:dyDescent="0.3">
      <c r="A3435" t="s">
        <v>5542</v>
      </c>
      <c r="B3435" s="2">
        <v>43824</v>
      </c>
      <c r="C3435" s="2">
        <v>43830</v>
      </c>
      <c r="D3435" s="1" t="s">
        <v>47</v>
      </c>
      <c r="E3435" s="1" t="s">
        <v>790</v>
      </c>
      <c r="F3435" s="1" t="s">
        <v>791</v>
      </c>
      <c r="G3435" s="1" t="s">
        <v>23</v>
      </c>
      <c r="H3435" s="1" t="s">
        <v>24</v>
      </c>
      <c r="I3435" s="1" t="s">
        <v>5543</v>
      </c>
      <c r="J3435" s="1" t="s">
        <v>326</v>
      </c>
      <c r="K3435" s="1">
        <v>37211</v>
      </c>
      <c r="L3435" s="1" t="s">
        <v>27</v>
      </c>
      <c r="M3435" s="1" t="s">
        <v>4655</v>
      </c>
      <c r="N3435" s="1" t="s">
        <v>43</v>
      </c>
      <c r="O3435" s="1" t="s">
        <v>44</v>
      </c>
      <c r="P3435" s="1" t="s">
        <v>4656</v>
      </c>
      <c r="Q3435" s="10">
        <v>9.2159999999999993</v>
      </c>
      <c r="R3435" s="25">
        <v>4</v>
      </c>
      <c r="S3435" s="10">
        <v>36.863999999999997</v>
      </c>
      <c r="T3435" s="1">
        <v>0.2</v>
      </c>
      <c r="U3435" s="10">
        <v>3.3408000000000002</v>
      </c>
    </row>
    <row r="3436" spans="1:21" x14ac:dyDescent="0.3">
      <c r="A3436" t="s">
        <v>6642</v>
      </c>
      <c r="B3436" s="2">
        <v>44145</v>
      </c>
      <c r="C3436" s="2">
        <v>44149</v>
      </c>
      <c r="D3436" s="1" t="s">
        <v>47</v>
      </c>
      <c r="E3436" s="1" t="s">
        <v>3712</v>
      </c>
      <c r="F3436" s="1" t="s">
        <v>3713</v>
      </c>
      <c r="G3436" s="1" t="s">
        <v>99</v>
      </c>
      <c r="H3436" s="1" t="s">
        <v>24</v>
      </c>
      <c r="I3436" s="1" t="s">
        <v>309</v>
      </c>
      <c r="J3436" s="1" t="s">
        <v>489</v>
      </c>
      <c r="K3436" s="1">
        <v>45503</v>
      </c>
      <c r="L3436" s="1" t="s">
        <v>143</v>
      </c>
      <c r="M3436" s="1" t="s">
        <v>2876</v>
      </c>
      <c r="N3436" s="1" t="s">
        <v>43</v>
      </c>
      <c r="O3436" s="1" t="s">
        <v>44</v>
      </c>
      <c r="P3436" s="1" t="s">
        <v>2877</v>
      </c>
      <c r="Q3436" s="10">
        <v>9.2159999999999993</v>
      </c>
      <c r="R3436" s="25">
        <v>4</v>
      </c>
      <c r="S3436" s="10">
        <v>36.863999999999997</v>
      </c>
      <c r="T3436" s="1">
        <v>0.2</v>
      </c>
      <c r="U3436" s="10">
        <v>3.3408000000000002</v>
      </c>
    </row>
    <row r="3437" spans="1:21" x14ac:dyDescent="0.3">
      <c r="A3437" t="s">
        <v>7935</v>
      </c>
      <c r="B3437" s="2">
        <v>44064</v>
      </c>
      <c r="C3437" s="2">
        <v>44070</v>
      </c>
      <c r="D3437" s="1" t="s">
        <v>47</v>
      </c>
      <c r="E3437" s="1" t="s">
        <v>6556</v>
      </c>
      <c r="F3437" s="1" t="s">
        <v>6557</v>
      </c>
      <c r="G3437" s="1" t="s">
        <v>99</v>
      </c>
      <c r="H3437" s="1" t="s">
        <v>24</v>
      </c>
      <c r="I3437" s="1" t="s">
        <v>3449</v>
      </c>
      <c r="J3437" s="1" t="s">
        <v>85</v>
      </c>
      <c r="K3437" s="1">
        <v>27834</v>
      </c>
      <c r="L3437" s="1" t="s">
        <v>27</v>
      </c>
      <c r="M3437" s="1" t="s">
        <v>5492</v>
      </c>
      <c r="N3437" s="1" t="s">
        <v>43</v>
      </c>
      <c r="O3437" s="1" t="s">
        <v>44</v>
      </c>
      <c r="P3437" s="1" t="s">
        <v>5493</v>
      </c>
      <c r="Q3437" s="10">
        <v>9.2159999999999993</v>
      </c>
      <c r="R3437" s="25">
        <v>4</v>
      </c>
      <c r="S3437" s="10">
        <v>36.863999999999997</v>
      </c>
      <c r="T3437" s="1">
        <v>0.2</v>
      </c>
      <c r="U3437" s="10">
        <v>3.3408000000000002</v>
      </c>
    </row>
    <row r="3438" spans="1:21" x14ac:dyDescent="0.3">
      <c r="A3438" t="s">
        <v>9136</v>
      </c>
      <c r="B3438" s="2">
        <v>44070</v>
      </c>
      <c r="C3438" s="2">
        <v>44076</v>
      </c>
      <c r="D3438" s="1" t="s">
        <v>47</v>
      </c>
      <c r="E3438" s="1" t="s">
        <v>5211</v>
      </c>
      <c r="F3438" s="1" t="s">
        <v>5212</v>
      </c>
      <c r="G3438" s="1" t="s">
        <v>38</v>
      </c>
      <c r="H3438" s="1" t="s">
        <v>24</v>
      </c>
      <c r="I3438" s="1" t="s">
        <v>7068</v>
      </c>
      <c r="J3438" s="1" t="s">
        <v>51</v>
      </c>
      <c r="K3438" s="1">
        <v>33021</v>
      </c>
      <c r="L3438" s="1" t="s">
        <v>27</v>
      </c>
      <c r="M3438" s="1" t="s">
        <v>9137</v>
      </c>
      <c r="N3438" s="1" t="s">
        <v>43</v>
      </c>
      <c r="O3438" s="1" t="s">
        <v>44</v>
      </c>
      <c r="P3438" s="1" t="s">
        <v>9138</v>
      </c>
      <c r="Q3438" s="10">
        <v>9.2159999999999993</v>
      </c>
      <c r="R3438" s="25">
        <v>4</v>
      </c>
      <c r="S3438" s="10">
        <v>36.863999999999997</v>
      </c>
      <c r="T3438" s="1">
        <v>0.2</v>
      </c>
      <c r="U3438" s="10">
        <v>3.3408000000000002</v>
      </c>
    </row>
    <row r="3439" spans="1:21" x14ac:dyDescent="0.3">
      <c r="A3439" t="s">
        <v>6771</v>
      </c>
      <c r="B3439" s="2">
        <v>44513</v>
      </c>
      <c r="C3439" s="2">
        <v>44516</v>
      </c>
      <c r="D3439" s="1" t="s">
        <v>20</v>
      </c>
      <c r="E3439" s="1" t="s">
        <v>3606</v>
      </c>
      <c r="F3439" s="1" t="s">
        <v>3607</v>
      </c>
      <c r="G3439" s="1" t="s">
        <v>23</v>
      </c>
      <c r="H3439" s="1" t="s">
        <v>24</v>
      </c>
      <c r="I3439" s="1" t="s">
        <v>325</v>
      </c>
      <c r="J3439" s="1" t="s">
        <v>326</v>
      </c>
      <c r="K3439" s="1">
        <v>38109</v>
      </c>
      <c r="L3439" s="1" t="s">
        <v>27</v>
      </c>
      <c r="M3439" s="1" t="s">
        <v>4311</v>
      </c>
      <c r="N3439" s="1" t="s">
        <v>43</v>
      </c>
      <c r="O3439" s="1" t="s">
        <v>87</v>
      </c>
      <c r="P3439" s="1" t="s">
        <v>4312</v>
      </c>
      <c r="Q3439" s="10">
        <v>8.9039999999999999</v>
      </c>
      <c r="R3439" s="25">
        <v>3</v>
      </c>
      <c r="S3439" s="10">
        <v>26.712</v>
      </c>
      <c r="T3439" s="1">
        <v>0.2</v>
      </c>
      <c r="U3439" s="10">
        <v>3.3389999999999995</v>
      </c>
    </row>
    <row r="3440" spans="1:21" x14ac:dyDescent="0.3">
      <c r="A3440" t="s">
        <v>9182</v>
      </c>
      <c r="B3440" s="2">
        <v>44442</v>
      </c>
      <c r="C3440" s="2">
        <v>44446</v>
      </c>
      <c r="D3440" s="1" t="s">
        <v>47</v>
      </c>
      <c r="E3440" s="1" t="s">
        <v>4105</v>
      </c>
      <c r="F3440" s="1" t="s">
        <v>4106</v>
      </c>
      <c r="G3440" s="1" t="s">
        <v>38</v>
      </c>
      <c r="H3440" s="1" t="s">
        <v>24</v>
      </c>
      <c r="I3440" s="1" t="s">
        <v>294</v>
      </c>
      <c r="J3440" s="1" t="s">
        <v>206</v>
      </c>
      <c r="K3440" s="1">
        <v>60623</v>
      </c>
      <c r="L3440" s="1" t="s">
        <v>102</v>
      </c>
      <c r="M3440" s="1" t="s">
        <v>4311</v>
      </c>
      <c r="N3440" s="1" t="s">
        <v>43</v>
      </c>
      <c r="O3440" s="1" t="s">
        <v>87</v>
      </c>
      <c r="P3440" s="1" t="s">
        <v>4312</v>
      </c>
      <c r="Q3440" s="10">
        <v>8.9039999999999999</v>
      </c>
      <c r="R3440" s="25">
        <v>3</v>
      </c>
      <c r="S3440" s="10">
        <v>26.712</v>
      </c>
      <c r="T3440" s="1">
        <v>0.2</v>
      </c>
      <c r="U3440" s="10">
        <v>3.3389999999999995</v>
      </c>
    </row>
    <row r="3441" spans="1:21" x14ac:dyDescent="0.3">
      <c r="A3441" t="s">
        <v>9816</v>
      </c>
      <c r="B3441" s="2">
        <v>43975</v>
      </c>
      <c r="C3441" s="2">
        <v>43979</v>
      </c>
      <c r="D3441" s="1" t="s">
        <v>47</v>
      </c>
      <c r="E3441" s="1" t="s">
        <v>4119</v>
      </c>
      <c r="F3441" s="1" t="s">
        <v>4120</v>
      </c>
      <c r="G3441" s="1" t="s">
        <v>99</v>
      </c>
      <c r="H3441" s="1" t="s">
        <v>24</v>
      </c>
      <c r="I3441" s="1" t="s">
        <v>141</v>
      </c>
      <c r="J3441" s="1" t="s">
        <v>142</v>
      </c>
      <c r="K3441" s="1">
        <v>19120</v>
      </c>
      <c r="L3441" s="1" t="s">
        <v>143</v>
      </c>
      <c r="M3441" s="1" t="s">
        <v>3513</v>
      </c>
      <c r="N3441" s="1" t="s">
        <v>43</v>
      </c>
      <c r="O3441" s="1" t="s">
        <v>65</v>
      </c>
      <c r="P3441" s="1" t="s">
        <v>3514</v>
      </c>
      <c r="Q3441" s="10">
        <v>16.656000000000002</v>
      </c>
      <c r="R3441" s="25">
        <v>3</v>
      </c>
      <c r="S3441" s="10">
        <v>49.968000000000004</v>
      </c>
      <c r="T3441" s="1">
        <v>0.2</v>
      </c>
      <c r="U3441" s="10">
        <v>3.3311999999999999</v>
      </c>
    </row>
    <row r="3442" spans="1:21" x14ac:dyDescent="0.3">
      <c r="A3442" t="s">
        <v>7538</v>
      </c>
      <c r="B3442" s="2">
        <v>44030</v>
      </c>
      <c r="C3442" s="2">
        <v>44035</v>
      </c>
      <c r="D3442" s="1" t="s">
        <v>20</v>
      </c>
      <c r="E3442" s="1" t="s">
        <v>5205</v>
      </c>
      <c r="F3442" s="1" t="s">
        <v>5206</v>
      </c>
      <c r="G3442" s="1" t="s">
        <v>23</v>
      </c>
      <c r="H3442" s="1" t="s">
        <v>24</v>
      </c>
      <c r="I3442" s="1" t="s">
        <v>806</v>
      </c>
      <c r="J3442" s="1" t="s">
        <v>101</v>
      </c>
      <c r="K3442" s="1">
        <v>75217</v>
      </c>
      <c r="L3442" s="1" t="s">
        <v>102</v>
      </c>
      <c r="M3442" s="1" t="s">
        <v>7539</v>
      </c>
      <c r="N3442" s="1" t="s">
        <v>68</v>
      </c>
      <c r="O3442" s="1" t="s">
        <v>156</v>
      </c>
      <c r="P3442" s="1" t="s">
        <v>7540</v>
      </c>
      <c r="Q3442" s="10">
        <v>15.576000000000001</v>
      </c>
      <c r="R3442" s="25">
        <v>3</v>
      </c>
      <c r="S3442" s="10">
        <v>46.728000000000002</v>
      </c>
      <c r="T3442" s="1">
        <v>0.2</v>
      </c>
      <c r="U3442" s="10">
        <v>3.3098999999999998</v>
      </c>
    </row>
    <row r="3443" spans="1:21" x14ac:dyDescent="0.3">
      <c r="A3443" t="s">
        <v>7027</v>
      </c>
      <c r="B3443" s="2">
        <v>43818</v>
      </c>
      <c r="C3443" s="2">
        <v>43820</v>
      </c>
      <c r="D3443" s="1" t="s">
        <v>20</v>
      </c>
      <c r="E3443" s="1" t="s">
        <v>3447</v>
      </c>
      <c r="F3443" s="1" t="s">
        <v>3448</v>
      </c>
      <c r="G3443" s="1" t="s">
        <v>38</v>
      </c>
      <c r="H3443" s="1" t="s">
        <v>24</v>
      </c>
      <c r="I3443" s="1" t="s">
        <v>2497</v>
      </c>
      <c r="J3443" s="1" t="s">
        <v>133</v>
      </c>
      <c r="K3443" s="1">
        <v>68104</v>
      </c>
      <c r="L3443" s="1" t="s">
        <v>102</v>
      </c>
      <c r="M3443" s="1" t="s">
        <v>2520</v>
      </c>
      <c r="N3443" s="1" t="s">
        <v>43</v>
      </c>
      <c r="O3443" s="1" t="s">
        <v>72</v>
      </c>
      <c r="P3443" s="1" t="s">
        <v>2521</v>
      </c>
      <c r="Q3443" s="10">
        <v>7.04</v>
      </c>
      <c r="R3443" s="25">
        <v>2</v>
      </c>
      <c r="S3443" s="10">
        <v>14.08</v>
      </c>
      <c r="T3443" s="1">
        <v>0</v>
      </c>
      <c r="U3443" s="10">
        <v>3.3087999999999997</v>
      </c>
    </row>
    <row r="3444" spans="1:21" x14ac:dyDescent="0.3">
      <c r="A3444" t="s">
        <v>7271</v>
      </c>
      <c r="B3444" s="2">
        <v>44450</v>
      </c>
      <c r="C3444" s="2">
        <v>44452</v>
      </c>
      <c r="D3444" s="1" t="s">
        <v>20</v>
      </c>
      <c r="E3444" s="1" t="s">
        <v>592</v>
      </c>
      <c r="F3444" s="1" t="s">
        <v>593</v>
      </c>
      <c r="G3444" s="1" t="s">
        <v>23</v>
      </c>
      <c r="H3444" s="1" t="s">
        <v>24</v>
      </c>
      <c r="I3444" s="1" t="s">
        <v>294</v>
      </c>
      <c r="J3444" s="1" t="s">
        <v>206</v>
      </c>
      <c r="K3444" s="1">
        <v>60623</v>
      </c>
      <c r="L3444" s="1" t="s">
        <v>102</v>
      </c>
      <c r="M3444" s="1" t="s">
        <v>5290</v>
      </c>
      <c r="N3444" s="1" t="s">
        <v>43</v>
      </c>
      <c r="O3444" s="1" t="s">
        <v>264</v>
      </c>
      <c r="P3444" s="1" t="s">
        <v>5291</v>
      </c>
      <c r="Q3444" s="10">
        <v>10.528</v>
      </c>
      <c r="R3444" s="25">
        <v>4</v>
      </c>
      <c r="S3444" s="10">
        <v>42.112000000000002</v>
      </c>
      <c r="T3444" s="1">
        <v>0.2</v>
      </c>
      <c r="U3444" s="10">
        <v>3.2899999999999996</v>
      </c>
    </row>
    <row r="3445" spans="1:21" x14ac:dyDescent="0.3">
      <c r="A3445" t="s">
        <v>4804</v>
      </c>
      <c r="B3445" s="2">
        <v>44174</v>
      </c>
      <c r="C3445" s="2">
        <v>44178</v>
      </c>
      <c r="D3445" s="1" t="s">
        <v>47</v>
      </c>
      <c r="E3445" s="1" t="s">
        <v>2722</v>
      </c>
      <c r="F3445" s="1" t="s">
        <v>2723</v>
      </c>
      <c r="G3445" s="1" t="s">
        <v>38</v>
      </c>
      <c r="H3445" s="1" t="s">
        <v>24</v>
      </c>
      <c r="I3445" s="1" t="s">
        <v>100</v>
      </c>
      <c r="J3445" s="1" t="s">
        <v>101</v>
      </c>
      <c r="K3445" s="1">
        <v>76106</v>
      </c>
      <c r="L3445" s="1" t="s">
        <v>102</v>
      </c>
      <c r="M3445" s="1" t="s">
        <v>2724</v>
      </c>
      <c r="N3445" s="1" t="s">
        <v>43</v>
      </c>
      <c r="O3445" s="1" t="s">
        <v>87</v>
      </c>
      <c r="P3445" s="1" t="s">
        <v>2725</v>
      </c>
      <c r="Q3445" s="10">
        <v>9.3920000000000012</v>
      </c>
      <c r="R3445" s="25">
        <v>2</v>
      </c>
      <c r="S3445" s="10">
        <v>18.784000000000002</v>
      </c>
      <c r="T3445" s="1">
        <v>0.2</v>
      </c>
      <c r="U3445" s="10">
        <v>3.2871999999999999</v>
      </c>
    </row>
    <row r="3446" spans="1:21" x14ac:dyDescent="0.3">
      <c r="A3446" t="s">
        <v>10089</v>
      </c>
      <c r="B3446" s="2">
        <v>43419</v>
      </c>
      <c r="C3446" s="2">
        <v>43421</v>
      </c>
      <c r="D3446" s="1" t="s">
        <v>20</v>
      </c>
      <c r="E3446" s="1" t="s">
        <v>5265</v>
      </c>
      <c r="F3446" s="1" t="s">
        <v>5266</v>
      </c>
      <c r="G3446" s="1" t="s">
        <v>38</v>
      </c>
      <c r="H3446" s="1" t="s">
        <v>24</v>
      </c>
      <c r="I3446" s="1" t="s">
        <v>124</v>
      </c>
      <c r="J3446" s="1" t="s">
        <v>40</v>
      </c>
      <c r="K3446" s="1">
        <v>94110</v>
      </c>
      <c r="L3446" s="1" t="s">
        <v>41</v>
      </c>
      <c r="M3446" s="1" t="s">
        <v>1919</v>
      </c>
      <c r="N3446" s="1" t="s">
        <v>43</v>
      </c>
      <c r="O3446" s="1" t="s">
        <v>570</v>
      </c>
      <c r="P3446" s="1" t="s">
        <v>1920</v>
      </c>
      <c r="Q3446" s="10">
        <v>10.95</v>
      </c>
      <c r="R3446" s="25">
        <v>3</v>
      </c>
      <c r="S3446" s="10">
        <v>32.849999999999994</v>
      </c>
      <c r="T3446" s="1">
        <v>0</v>
      </c>
      <c r="U3446" s="10">
        <v>3.2849999999999993</v>
      </c>
    </row>
    <row r="3447" spans="1:21" x14ac:dyDescent="0.3">
      <c r="A3447" t="s">
        <v>3775</v>
      </c>
      <c r="B3447" s="2">
        <v>43769</v>
      </c>
      <c r="C3447" s="2">
        <v>43773</v>
      </c>
      <c r="D3447" s="1" t="s">
        <v>20</v>
      </c>
      <c r="E3447" s="1" t="s">
        <v>3776</v>
      </c>
      <c r="F3447" s="1" t="s">
        <v>3777</v>
      </c>
      <c r="G3447" s="1" t="s">
        <v>38</v>
      </c>
      <c r="H3447" s="1" t="s">
        <v>24</v>
      </c>
      <c r="I3447" s="1" t="s">
        <v>2601</v>
      </c>
      <c r="J3447" s="1" t="s">
        <v>40</v>
      </c>
      <c r="K3447" s="1">
        <v>93905</v>
      </c>
      <c r="L3447" s="1" t="s">
        <v>41</v>
      </c>
      <c r="M3447" s="1" t="s">
        <v>2006</v>
      </c>
      <c r="N3447" s="1" t="s">
        <v>43</v>
      </c>
      <c r="O3447" s="1" t="s">
        <v>72</v>
      </c>
      <c r="P3447" s="1" t="s">
        <v>2007</v>
      </c>
      <c r="Q3447" s="10">
        <v>9.7280000000000015</v>
      </c>
      <c r="R3447" s="25">
        <v>2</v>
      </c>
      <c r="S3447" s="10">
        <v>19.456000000000003</v>
      </c>
      <c r="T3447" s="1">
        <v>0.2</v>
      </c>
      <c r="U3447" s="10">
        <v>3.283199999999999</v>
      </c>
    </row>
    <row r="3448" spans="1:21" x14ac:dyDescent="0.3">
      <c r="A3448" t="s">
        <v>7333</v>
      </c>
      <c r="B3448" s="2">
        <v>44467</v>
      </c>
      <c r="C3448" s="2">
        <v>44470</v>
      </c>
      <c r="D3448" s="1" t="s">
        <v>183</v>
      </c>
      <c r="E3448" s="1" t="s">
        <v>2317</v>
      </c>
      <c r="F3448" s="1" t="s">
        <v>2318</v>
      </c>
      <c r="G3448" s="1" t="s">
        <v>99</v>
      </c>
      <c r="H3448" s="1" t="s">
        <v>24</v>
      </c>
      <c r="I3448" s="1" t="s">
        <v>447</v>
      </c>
      <c r="J3448" s="1" t="s">
        <v>448</v>
      </c>
      <c r="K3448" s="1">
        <v>80013</v>
      </c>
      <c r="L3448" s="1" t="s">
        <v>41</v>
      </c>
      <c r="M3448" s="1" t="s">
        <v>1964</v>
      </c>
      <c r="N3448" s="1" t="s">
        <v>29</v>
      </c>
      <c r="O3448" s="1" t="s">
        <v>62</v>
      </c>
      <c r="P3448" s="1" t="s">
        <v>1965</v>
      </c>
      <c r="Q3448" s="10">
        <v>32.776000000000003</v>
      </c>
      <c r="R3448" s="25">
        <v>1</v>
      </c>
      <c r="S3448" s="10">
        <v>32.776000000000003</v>
      </c>
      <c r="T3448" s="1">
        <v>0.2</v>
      </c>
      <c r="U3448" s="10">
        <v>3.2776000000000014</v>
      </c>
    </row>
    <row r="3449" spans="1:21" x14ac:dyDescent="0.3">
      <c r="A3449" t="s">
        <v>8718</v>
      </c>
      <c r="B3449" s="2">
        <v>44019</v>
      </c>
      <c r="C3449" s="2">
        <v>44025</v>
      </c>
      <c r="D3449" s="1" t="s">
        <v>47</v>
      </c>
      <c r="E3449" s="1" t="s">
        <v>3119</v>
      </c>
      <c r="F3449" s="1" t="s">
        <v>3120</v>
      </c>
      <c r="G3449" s="1" t="s">
        <v>99</v>
      </c>
      <c r="H3449" s="1" t="s">
        <v>24</v>
      </c>
      <c r="I3449" s="1" t="s">
        <v>141</v>
      </c>
      <c r="J3449" s="1" t="s">
        <v>142</v>
      </c>
      <c r="K3449" s="1">
        <v>19120</v>
      </c>
      <c r="L3449" s="1" t="s">
        <v>143</v>
      </c>
      <c r="M3449" s="1" t="s">
        <v>7009</v>
      </c>
      <c r="N3449" s="1" t="s">
        <v>43</v>
      </c>
      <c r="O3449" s="1" t="s">
        <v>44</v>
      </c>
      <c r="P3449" s="1" t="s">
        <v>7010</v>
      </c>
      <c r="Q3449" s="10">
        <v>10.08</v>
      </c>
      <c r="R3449" s="25">
        <v>2</v>
      </c>
      <c r="S3449" s="10">
        <v>20.16</v>
      </c>
      <c r="T3449" s="1">
        <v>0.2</v>
      </c>
      <c r="U3449" s="10">
        <v>3.2759999999999994</v>
      </c>
    </row>
    <row r="3450" spans="1:21" x14ac:dyDescent="0.3">
      <c r="A3450" t="s">
        <v>6461</v>
      </c>
      <c r="B3450" s="2">
        <v>43582</v>
      </c>
      <c r="C3450" s="2">
        <v>43587</v>
      </c>
      <c r="D3450" s="1" t="s">
        <v>47</v>
      </c>
      <c r="E3450" s="1" t="s">
        <v>6113</v>
      </c>
      <c r="F3450" s="1" t="s">
        <v>6114</v>
      </c>
      <c r="G3450" s="1" t="s">
        <v>99</v>
      </c>
      <c r="H3450" s="1" t="s">
        <v>24</v>
      </c>
      <c r="I3450" s="1" t="s">
        <v>447</v>
      </c>
      <c r="J3450" s="1" t="s">
        <v>448</v>
      </c>
      <c r="K3450" s="1">
        <v>80013</v>
      </c>
      <c r="L3450" s="1" t="s">
        <v>41</v>
      </c>
      <c r="M3450" s="1" t="s">
        <v>3546</v>
      </c>
      <c r="N3450" s="1" t="s">
        <v>43</v>
      </c>
      <c r="O3450" s="1" t="s">
        <v>75</v>
      </c>
      <c r="P3450" s="1" t="s">
        <v>3547</v>
      </c>
      <c r="Q3450" s="10">
        <v>43.560000000000009</v>
      </c>
      <c r="R3450" s="25">
        <v>5</v>
      </c>
      <c r="S3450" s="10">
        <v>217.80000000000004</v>
      </c>
      <c r="T3450" s="1">
        <v>0.2</v>
      </c>
      <c r="U3450" s="10">
        <v>3.2669999999999995</v>
      </c>
    </row>
    <row r="3451" spans="1:21" x14ac:dyDescent="0.3">
      <c r="A3451" t="s">
        <v>2561</v>
      </c>
      <c r="B3451" s="2">
        <v>44504</v>
      </c>
      <c r="C3451" s="2">
        <v>44511</v>
      </c>
      <c r="D3451" s="1" t="s">
        <v>47</v>
      </c>
      <c r="E3451" s="1" t="s">
        <v>2562</v>
      </c>
      <c r="F3451" s="1" t="s">
        <v>2563</v>
      </c>
      <c r="G3451" s="1" t="s">
        <v>99</v>
      </c>
      <c r="H3451" s="1" t="s">
        <v>24</v>
      </c>
      <c r="I3451" s="1" t="s">
        <v>373</v>
      </c>
      <c r="J3451" s="1" t="s">
        <v>326</v>
      </c>
      <c r="K3451" s="1">
        <v>38401</v>
      </c>
      <c r="L3451" s="1" t="s">
        <v>27</v>
      </c>
      <c r="M3451" s="1" t="s">
        <v>2564</v>
      </c>
      <c r="N3451" s="1" t="s">
        <v>43</v>
      </c>
      <c r="O3451" s="1" t="s">
        <v>87</v>
      </c>
      <c r="P3451" s="1" t="s">
        <v>2565</v>
      </c>
      <c r="Q3451" s="10">
        <v>9.6640000000000015</v>
      </c>
      <c r="R3451" s="25">
        <v>2</v>
      </c>
      <c r="S3451" s="10">
        <v>19.328000000000003</v>
      </c>
      <c r="T3451" s="1">
        <v>0.2</v>
      </c>
      <c r="U3451" s="10">
        <v>3.2615999999999996</v>
      </c>
    </row>
    <row r="3452" spans="1:21" x14ac:dyDescent="0.3">
      <c r="A3452" t="s">
        <v>10656</v>
      </c>
      <c r="B3452" s="2">
        <v>44455</v>
      </c>
      <c r="C3452" s="2">
        <v>44457</v>
      </c>
      <c r="D3452" s="1" t="s">
        <v>20</v>
      </c>
      <c r="E3452" s="1" t="s">
        <v>5663</v>
      </c>
      <c r="F3452" s="1" t="s">
        <v>5664</v>
      </c>
      <c r="G3452" s="1" t="s">
        <v>99</v>
      </c>
      <c r="H3452" s="1" t="s">
        <v>24</v>
      </c>
      <c r="I3452" s="1" t="s">
        <v>2546</v>
      </c>
      <c r="J3452" s="1" t="s">
        <v>26</v>
      </c>
      <c r="K3452" s="1">
        <v>41042</v>
      </c>
      <c r="L3452" s="1" t="s">
        <v>27</v>
      </c>
      <c r="M3452" s="1" t="s">
        <v>6528</v>
      </c>
      <c r="N3452" s="1" t="s">
        <v>68</v>
      </c>
      <c r="O3452" s="1" t="s">
        <v>156</v>
      </c>
      <c r="P3452" s="1" t="s">
        <v>6529</v>
      </c>
      <c r="Q3452" s="10">
        <v>18</v>
      </c>
      <c r="R3452" s="25">
        <v>1</v>
      </c>
      <c r="S3452" s="10">
        <v>18</v>
      </c>
      <c r="T3452" s="1">
        <v>0</v>
      </c>
      <c r="U3452" s="10">
        <v>3.2399999999999984</v>
      </c>
    </row>
    <row r="3453" spans="1:21" x14ac:dyDescent="0.3">
      <c r="A3453" t="s">
        <v>9088</v>
      </c>
      <c r="B3453" s="2">
        <v>44477</v>
      </c>
      <c r="C3453" s="2">
        <v>44483</v>
      </c>
      <c r="D3453" s="1" t="s">
        <v>47</v>
      </c>
      <c r="E3453" s="1" t="s">
        <v>2487</v>
      </c>
      <c r="F3453" s="1" t="s">
        <v>2488</v>
      </c>
      <c r="G3453" s="1" t="s">
        <v>23</v>
      </c>
      <c r="H3453" s="1" t="s">
        <v>24</v>
      </c>
      <c r="I3453" s="1" t="s">
        <v>261</v>
      </c>
      <c r="J3453" s="1" t="s">
        <v>262</v>
      </c>
      <c r="K3453" s="1">
        <v>10009</v>
      </c>
      <c r="L3453" s="1" t="s">
        <v>143</v>
      </c>
      <c r="M3453" s="1" t="s">
        <v>1528</v>
      </c>
      <c r="N3453" s="1" t="s">
        <v>29</v>
      </c>
      <c r="O3453" s="1" t="s">
        <v>33</v>
      </c>
      <c r="P3453" s="1" t="s">
        <v>1529</v>
      </c>
      <c r="Q3453" s="10">
        <v>145.76400000000001</v>
      </c>
      <c r="R3453" s="25">
        <v>2</v>
      </c>
      <c r="S3453" s="10">
        <v>291.52800000000002</v>
      </c>
      <c r="T3453" s="1">
        <v>0.1</v>
      </c>
      <c r="U3453" s="10">
        <v>3.2392000000000074</v>
      </c>
    </row>
    <row r="3454" spans="1:21" x14ac:dyDescent="0.3">
      <c r="A3454" t="s">
        <v>7743</v>
      </c>
      <c r="B3454" s="2">
        <v>43419</v>
      </c>
      <c r="C3454" s="2">
        <v>43422</v>
      </c>
      <c r="D3454" s="1" t="s">
        <v>183</v>
      </c>
      <c r="E3454" s="1" t="s">
        <v>7744</v>
      </c>
      <c r="F3454" s="1" t="s">
        <v>7745</v>
      </c>
      <c r="G3454" s="1" t="s">
        <v>23</v>
      </c>
      <c r="H3454" s="1" t="s">
        <v>24</v>
      </c>
      <c r="I3454" s="1" t="s">
        <v>39</v>
      </c>
      <c r="J3454" s="1" t="s">
        <v>40</v>
      </c>
      <c r="K3454" s="1">
        <v>90008</v>
      </c>
      <c r="L3454" s="1" t="s">
        <v>41</v>
      </c>
      <c r="M3454" s="1" t="s">
        <v>919</v>
      </c>
      <c r="N3454" s="1" t="s">
        <v>29</v>
      </c>
      <c r="O3454" s="1" t="s">
        <v>62</v>
      </c>
      <c r="P3454" s="1" t="s">
        <v>920</v>
      </c>
      <c r="Q3454" s="10">
        <v>10.11</v>
      </c>
      <c r="R3454" s="25">
        <v>3</v>
      </c>
      <c r="S3454" s="10">
        <v>30.33</v>
      </c>
      <c r="T3454" s="1">
        <v>0</v>
      </c>
      <c r="U3454" s="10">
        <v>3.2351999999999994</v>
      </c>
    </row>
    <row r="3455" spans="1:21" x14ac:dyDescent="0.3">
      <c r="A3455" t="s">
        <v>2500</v>
      </c>
      <c r="B3455" s="2">
        <v>43386</v>
      </c>
      <c r="C3455" s="2">
        <v>43388</v>
      </c>
      <c r="D3455" s="1" t="s">
        <v>183</v>
      </c>
      <c r="E3455" s="1" t="s">
        <v>1944</v>
      </c>
      <c r="F3455" s="1" t="s">
        <v>1945</v>
      </c>
      <c r="G3455" s="1" t="s">
        <v>23</v>
      </c>
      <c r="H3455" s="1" t="s">
        <v>24</v>
      </c>
      <c r="I3455" s="1" t="s">
        <v>2501</v>
      </c>
      <c r="J3455" s="1" t="s">
        <v>93</v>
      </c>
      <c r="K3455" s="1">
        <v>98026</v>
      </c>
      <c r="L3455" s="1" t="s">
        <v>41</v>
      </c>
      <c r="M3455" s="1" t="s">
        <v>2502</v>
      </c>
      <c r="N3455" s="1" t="s">
        <v>43</v>
      </c>
      <c r="O3455" s="1" t="s">
        <v>65</v>
      </c>
      <c r="P3455" s="1" t="s">
        <v>2503</v>
      </c>
      <c r="Q3455" s="10">
        <v>11.52</v>
      </c>
      <c r="R3455" s="25">
        <v>4</v>
      </c>
      <c r="S3455" s="10">
        <v>46.08</v>
      </c>
      <c r="T3455" s="1">
        <v>0</v>
      </c>
      <c r="U3455" s="10">
        <v>3.2256</v>
      </c>
    </row>
    <row r="3456" spans="1:21" x14ac:dyDescent="0.3">
      <c r="A3456" t="s">
        <v>9087</v>
      </c>
      <c r="B3456" s="2">
        <v>43303</v>
      </c>
      <c r="C3456" s="2">
        <v>43305</v>
      </c>
      <c r="D3456" s="1" t="s">
        <v>20</v>
      </c>
      <c r="E3456" s="1" t="s">
        <v>2201</v>
      </c>
      <c r="F3456" s="1" t="s">
        <v>2202</v>
      </c>
      <c r="G3456" s="1" t="s">
        <v>23</v>
      </c>
      <c r="H3456" s="1" t="s">
        <v>24</v>
      </c>
      <c r="I3456" s="1" t="s">
        <v>124</v>
      </c>
      <c r="J3456" s="1" t="s">
        <v>40</v>
      </c>
      <c r="K3456" s="1">
        <v>94122</v>
      </c>
      <c r="L3456" s="1" t="s">
        <v>41</v>
      </c>
      <c r="M3456" s="1" t="s">
        <v>2502</v>
      </c>
      <c r="N3456" s="1" t="s">
        <v>43</v>
      </c>
      <c r="O3456" s="1" t="s">
        <v>65</v>
      </c>
      <c r="P3456" s="1" t="s">
        <v>2503</v>
      </c>
      <c r="Q3456" s="10">
        <v>11.52</v>
      </c>
      <c r="R3456" s="25">
        <v>4</v>
      </c>
      <c r="S3456" s="10">
        <v>46.08</v>
      </c>
      <c r="T3456" s="1">
        <v>0</v>
      </c>
      <c r="U3456" s="10">
        <v>3.2256</v>
      </c>
    </row>
    <row r="3457" spans="1:21" x14ac:dyDescent="0.3">
      <c r="A3457" t="s">
        <v>9258</v>
      </c>
      <c r="B3457" s="2">
        <v>43931</v>
      </c>
      <c r="C3457" s="2">
        <v>43936</v>
      </c>
      <c r="D3457" s="1" t="s">
        <v>47</v>
      </c>
      <c r="E3457" s="1" t="s">
        <v>3528</v>
      </c>
      <c r="F3457" s="1" t="s">
        <v>3529</v>
      </c>
      <c r="G3457" s="1" t="s">
        <v>38</v>
      </c>
      <c r="H3457" s="1" t="s">
        <v>24</v>
      </c>
      <c r="I3457" s="1" t="s">
        <v>294</v>
      </c>
      <c r="J3457" s="1" t="s">
        <v>206</v>
      </c>
      <c r="K3457" s="1">
        <v>60653</v>
      </c>
      <c r="L3457" s="1" t="s">
        <v>102</v>
      </c>
      <c r="M3457" s="1" t="s">
        <v>2905</v>
      </c>
      <c r="N3457" s="1" t="s">
        <v>43</v>
      </c>
      <c r="O3457" s="1" t="s">
        <v>65</v>
      </c>
      <c r="P3457" s="1" t="s">
        <v>2906</v>
      </c>
      <c r="Q3457" s="10">
        <v>13.568000000000001</v>
      </c>
      <c r="R3457" s="25">
        <v>4</v>
      </c>
      <c r="S3457" s="10">
        <v>54.272000000000006</v>
      </c>
      <c r="T3457" s="1">
        <v>0.2</v>
      </c>
      <c r="U3457" s="10">
        <v>3.2223999999999995</v>
      </c>
    </row>
    <row r="3458" spans="1:21" x14ac:dyDescent="0.3">
      <c r="A3458" t="s">
        <v>8749</v>
      </c>
      <c r="B3458" s="2">
        <v>43182</v>
      </c>
      <c r="C3458" s="2">
        <v>43185</v>
      </c>
      <c r="D3458" s="1" t="s">
        <v>183</v>
      </c>
      <c r="E3458" s="1" t="s">
        <v>6317</v>
      </c>
      <c r="F3458" s="1" t="s">
        <v>6318</v>
      </c>
      <c r="G3458" s="1" t="s">
        <v>23</v>
      </c>
      <c r="H3458" s="1" t="s">
        <v>24</v>
      </c>
      <c r="I3458" s="1" t="s">
        <v>8750</v>
      </c>
      <c r="J3458" s="1" t="s">
        <v>51</v>
      </c>
      <c r="K3458" s="1">
        <v>33445</v>
      </c>
      <c r="L3458" s="1" t="s">
        <v>27</v>
      </c>
      <c r="M3458" s="1" t="s">
        <v>2380</v>
      </c>
      <c r="N3458" s="1" t="s">
        <v>43</v>
      </c>
      <c r="O3458" s="1" t="s">
        <v>44</v>
      </c>
      <c r="P3458" s="1" t="s">
        <v>2381</v>
      </c>
      <c r="Q3458" s="10">
        <v>9.9120000000000008</v>
      </c>
      <c r="R3458" s="25">
        <v>3</v>
      </c>
      <c r="S3458" s="10">
        <v>29.736000000000004</v>
      </c>
      <c r="T3458" s="1">
        <v>0.2</v>
      </c>
      <c r="U3458" s="10">
        <v>3.2213999999999996</v>
      </c>
    </row>
    <row r="3459" spans="1:21" x14ac:dyDescent="0.3">
      <c r="A3459" t="s">
        <v>9246</v>
      </c>
      <c r="B3459" s="2">
        <v>44456</v>
      </c>
      <c r="C3459" s="2">
        <v>44461</v>
      </c>
      <c r="D3459" s="1" t="s">
        <v>20</v>
      </c>
      <c r="E3459" s="1" t="s">
        <v>2618</v>
      </c>
      <c r="F3459" s="1" t="s">
        <v>2619</v>
      </c>
      <c r="G3459" s="1" t="s">
        <v>99</v>
      </c>
      <c r="H3459" s="1" t="s">
        <v>24</v>
      </c>
      <c r="I3459" s="1" t="s">
        <v>179</v>
      </c>
      <c r="J3459" s="1" t="s">
        <v>101</v>
      </c>
      <c r="K3459" s="1">
        <v>77036</v>
      </c>
      <c r="L3459" s="1" t="s">
        <v>102</v>
      </c>
      <c r="M3459" s="1" t="s">
        <v>463</v>
      </c>
      <c r="N3459" s="1" t="s">
        <v>43</v>
      </c>
      <c r="O3459" s="1" t="s">
        <v>65</v>
      </c>
      <c r="P3459" s="1" t="s">
        <v>464</v>
      </c>
      <c r="Q3459" s="10">
        <v>9.9120000000000008</v>
      </c>
      <c r="R3459" s="25">
        <v>3</v>
      </c>
      <c r="S3459" s="10">
        <v>29.736000000000004</v>
      </c>
      <c r="T3459" s="1">
        <v>0.2</v>
      </c>
      <c r="U3459" s="10">
        <v>3.2213999999999996</v>
      </c>
    </row>
    <row r="3460" spans="1:21" x14ac:dyDescent="0.3">
      <c r="A3460" t="s">
        <v>2890</v>
      </c>
      <c r="B3460" s="2">
        <v>44474</v>
      </c>
      <c r="C3460" s="2">
        <v>44477</v>
      </c>
      <c r="D3460" s="1" t="s">
        <v>20</v>
      </c>
      <c r="E3460" s="1" t="s">
        <v>2329</v>
      </c>
      <c r="F3460" s="1" t="s">
        <v>2330</v>
      </c>
      <c r="G3460" s="1" t="s">
        <v>99</v>
      </c>
      <c r="H3460" s="1" t="s">
        <v>24</v>
      </c>
      <c r="I3460" s="1" t="s">
        <v>261</v>
      </c>
      <c r="J3460" s="1" t="s">
        <v>262</v>
      </c>
      <c r="K3460" s="1">
        <v>10011</v>
      </c>
      <c r="L3460" s="1" t="s">
        <v>143</v>
      </c>
      <c r="M3460" s="1" t="s">
        <v>1756</v>
      </c>
      <c r="N3460" s="1" t="s">
        <v>68</v>
      </c>
      <c r="O3460" s="1" t="s">
        <v>69</v>
      </c>
      <c r="P3460" s="1" t="s">
        <v>1757</v>
      </c>
      <c r="Q3460" s="10">
        <v>160.92999999999998</v>
      </c>
      <c r="R3460" s="25">
        <v>7</v>
      </c>
      <c r="S3460" s="10">
        <v>1126.5099999999998</v>
      </c>
      <c r="T3460" s="1">
        <v>0</v>
      </c>
      <c r="U3460" s="10">
        <v>3.2186000000000092</v>
      </c>
    </row>
    <row r="3461" spans="1:21" x14ac:dyDescent="0.3">
      <c r="A3461" t="s">
        <v>6682</v>
      </c>
      <c r="B3461" s="2">
        <v>43929</v>
      </c>
      <c r="C3461" s="2">
        <v>43935</v>
      </c>
      <c r="D3461" s="1" t="s">
        <v>47</v>
      </c>
      <c r="E3461" s="1" t="s">
        <v>2127</v>
      </c>
      <c r="F3461" s="1" t="s">
        <v>2128</v>
      </c>
      <c r="G3461" s="1" t="s">
        <v>99</v>
      </c>
      <c r="H3461" s="1" t="s">
        <v>24</v>
      </c>
      <c r="I3461" s="1" t="s">
        <v>269</v>
      </c>
      <c r="J3461" s="1" t="s">
        <v>489</v>
      </c>
      <c r="K3461" s="1">
        <v>45373</v>
      </c>
      <c r="L3461" s="1" t="s">
        <v>143</v>
      </c>
      <c r="M3461" s="1" t="s">
        <v>6103</v>
      </c>
      <c r="N3461" s="1" t="s">
        <v>43</v>
      </c>
      <c r="O3461" s="1" t="s">
        <v>168</v>
      </c>
      <c r="P3461" s="1" t="s">
        <v>6104</v>
      </c>
      <c r="Q3461" s="10">
        <v>8.8719999999999999</v>
      </c>
      <c r="R3461" s="25">
        <v>1</v>
      </c>
      <c r="S3461" s="10">
        <v>8.8719999999999999</v>
      </c>
      <c r="T3461" s="1">
        <v>0.2</v>
      </c>
      <c r="U3461" s="10">
        <v>3.2161</v>
      </c>
    </row>
    <row r="3462" spans="1:21" x14ac:dyDescent="0.3">
      <c r="A3462" t="s">
        <v>9269</v>
      </c>
      <c r="B3462" s="2">
        <v>44450</v>
      </c>
      <c r="C3462" s="2">
        <v>44455</v>
      </c>
      <c r="D3462" s="1" t="s">
        <v>47</v>
      </c>
      <c r="E3462" s="1" t="s">
        <v>6296</v>
      </c>
      <c r="F3462" s="1" t="s">
        <v>6297</v>
      </c>
      <c r="G3462" s="1" t="s">
        <v>23</v>
      </c>
      <c r="H3462" s="1" t="s">
        <v>24</v>
      </c>
      <c r="I3462" s="1" t="s">
        <v>179</v>
      </c>
      <c r="J3462" s="1" t="s">
        <v>101</v>
      </c>
      <c r="K3462" s="1">
        <v>77070</v>
      </c>
      <c r="L3462" s="1" t="s">
        <v>102</v>
      </c>
      <c r="M3462" s="1" t="s">
        <v>5851</v>
      </c>
      <c r="N3462" s="1" t="s">
        <v>43</v>
      </c>
      <c r="O3462" s="1" t="s">
        <v>87</v>
      </c>
      <c r="P3462" s="1" t="s">
        <v>5852</v>
      </c>
      <c r="Q3462" s="10">
        <v>10.272000000000002</v>
      </c>
      <c r="R3462" s="25">
        <v>3</v>
      </c>
      <c r="S3462" s="10">
        <v>30.816000000000006</v>
      </c>
      <c r="T3462" s="1">
        <v>0.2</v>
      </c>
      <c r="U3462" s="10">
        <v>3.2099999999999982</v>
      </c>
    </row>
    <row r="3463" spans="1:21" x14ac:dyDescent="0.3">
      <c r="A3463" t="s">
        <v>9869</v>
      </c>
      <c r="B3463" s="2">
        <v>43924</v>
      </c>
      <c r="C3463" s="2">
        <v>43924</v>
      </c>
      <c r="D3463" s="1" t="s">
        <v>1276</v>
      </c>
      <c r="E3463" s="1" t="s">
        <v>2114</v>
      </c>
      <c r="F3463" s="1" t="s">
        <v>2115</v>
      </c>
      <c r="G3463" s="1" t="s">
        <v>99</v>
      </c>
      <c r="H3463" s="1" t="s">
        <v>24</v>
      </c>
      <c r="I3463" s="1" t="s">
        <v>806</v>
      </c>
      <c r="J3463" s="1" t="s">
        <v>101</v>
      </c>
      <c r="K3463" s="1">
        <v>75081</v>
      </c>
      <c r="L3463" s="1" t="s">
        <v>102</v>
      </c>
      <c r="M3463" s="1" t="s">
        <v>4369</v>
      </c>
      <c r="N3463" s="1" t="s">
        <v>43</v>
      </c>
      <c r="O3463" s="1" t="s">
        <v>87</v>
      </c>
      <c r="P3463" s="1" t="s">
        <v>4370</v>
      </c>
      <c r="Q3463" s="10">
        <v>10.272000000000002</v>
      </c>
      <c r="R3463" s="25">
        <v>3</v>
      </c>
      <c r="S3463" s="10">
        <v>30.816000000000006</v>
      </c>
      <c r="T3463" s="1">
        <v>0.2</v>
      </c>
      <c r="U3463" s="10">
        <v>3.2099999999999982</v>
      </c>
    </row>
    <row r="3464" spans="1:21" x14ac:dyDescent="0.3">
      <c r="A3464" t="s">
        <v>8602</v>
      </c>
      <c r="B3464" s="2">
        <v>44321</v>
      </c>
      <c r="C3464" s="2">
        <v>44321</v>
      </c>
      <c r="D3464" s="1" t="s">
        <v>1276</v>
      </c>
      <c r="E3464" s="1" t="s">
        <v>3956</v>
      </c>
      <c r="F3464" s="1" t="s">
        <v>3957</v>
      </c>
      <c r="G3464" s="1" t="s">
        <v>23</v>
      </c>
      <c r="H3464" s="1" t="s">
        <v>24</v>
      </c>
      <c r="I3464" s="1" t="s">
        <v>261</v>
      </c>
      <c r="J3464" s="1" t="s">
        <v>262</v>
      </c>
      <c r="K3464" s="1">
        <v>10035</v>
      </c>
      <c r="L3464" s="1" t="s">
        <v>143</v>
      </c>
      <c r="M3464" s="1" t="s">
        <v>2739</v>
      </c>
      <c r="N3464" s="1" t="s">
        <v>43</v>
      </c>
      <c r="O3464" s="1" t="s">
        <v>87</v>
      </c>
      <c r="P3464" s="1" t="s">
        <v>2740</v>
      </c>
      <c r="Q3464" s="10">
        <v>6.68</v>
      </c>
      <c r="R3464" s="25">
        <v>1</v>
      </c>
      <c r="S3464" s="10">
        <v>6.68</v>
      </c>
      <c r="T3464" s="1">
        <v>0</v>
      </c>
      <c r="U3464" s="10">
        <v>3.2063999999999999</v>
      </c>
    </row>
    <row r="3465" spans="1:21" x14ac:dyDescent="0.3">
      <c r="A3465" t="s">
        <v>8746</v>
      </c>
      <c r="B3465" s="2">
        <v>44126</v>
      </c>
      <c r="C3465" s="2">
        <v>44126</v>
      </c>
      <c r="D3465" s="1" t="s">
        <v>1276</v>
      </c>
      <c r="E3465" s="1" t="s">
        <v>5770</v>
      </c>
      <c r="F3465" s="1" t="s">
        <v>5771</v>
      </c>
      <c r="G3465" s="1" t="s">
        <v>23</v>
      </c>
      <c r="H3465" s="1" t="s">
        <v>24</v>
      </c>
      <c r="I3465" s="1" t="s">
        <v>92</v>
      </c>
      <c r="J3465" s="1" t="s">
        <v>93</v>
      </c>
      <c r="K3465" s="1">
        <v>98105</v>
      </c>
      <c r="L3465" s="1" t="s">
        <v>41</v>
      </c>
      <c r="M3465" s="1" t="s">
        <v>4220</v>
      </c>
      <c r="N3465" s="1" t="s">
        <v>43</v>
      </c>
      <c r="O3465" s="1" t="s">
        <v>87</v>
      </c>
      <c r="P3465" s="1" t="s">
        <v>4221</v>
      </c>
      <c r="Q3465" s="10">
        <v>6.68</v>
      </c>
      <c r="R3465" s="25">
        <v>1</v>
      </c>
      <c r="S3465" s="10">
        <v>6.68</v>
      </c>
      <c r="T3465" s="1">
        <v>0</v>
      </c>
      <c r="U3465" s="10">
        <v>3.2063999999999999</v>
      </c>
    </row>
    <row r="3466" spans="1:21" x14ac:dyDescent="0.3">
      <c r="A3466" t="s">
        <v>7222</v>
      </c>
      <c r="B3466" s="2">
        <v>43399</v>
      </c>
      <c r="C3466" s="2">
        <v>43403</v>
      </c>
      <c r="D3466" s="1" t="s">
        <v>20</v>
      </c>
      <c r="E3466" s="1" t="s">
        <v>7134</v>
      </c>
      <c r="F3466" s="1" t="s">
        <v>7135</v>
      </c>
      <c r="G3466" s="1" t="s">
        <v>23</v>
      </c>
      <c r="H3466" s="1" t="s">
        <v>24</v>
      </c>
      <c r="I3466" s="1" t="s">
        <v>92</v>
      </c>
      <c r="J3466" s="1" t="s">
        <v>93</v>
      </c>
      <c r="K3466" s="1">
        <v>98105</v>
      </c>
      <c r="L3466" s="1" t="s">
        <v>41</v>
      </c>
      <c r="M3466" s="1" t="s">
        <v>1786</v>
      </c>
      <c r="N3466" s="1" t="s">
        <v>29</v>
      </c>
      <c r="O3466" s="1" t="s">
        <v>62</v>
      </c>
      <c r="P3466" s="1" t="s">
        <v>1787</v>
      </c>
      <c r="Q3466" s="10">
        <v>63.92</v>
      </c>
      <c r="R3466" s="25">
        <v>4</v>
      </c>
      <c r="S3466" s="10">
        <v>255.68</v>
      </c>
      <c r="T3466" s="1">
        <v>0</v>
      </c>
      <c r="U3466" s="10">
        <v>3.195999999999998</v>
      </c>
    </row>
    <row r="3467" spans="1:21" x14ac:dyDescent="0.3">
      <c r="A3467" t="s">
        <v>3924</v>
      </c>
      <c r="B3467" s="2">
        <v>44443</v>
      </c>
      <c r="C3467" s="2">
        <v>44447</v>
      </c>
      <c r="D3467" s="1" t="s">
        <v>47</v>
      </c>
      <c r="E3467" s="1" t="s">
        <v>3925</v>
      </c>
      <c r="F3467" s="1" t="s">
        <v>3926</v>
      </c>
      <c r="G3467" s="1" t="s">
        <v>23</v>
      </c>
      <c r="H3467" s="1" t="s">
        <v>24</v>
      </c>
      <c r="I3467" s="1" t="s">
        <v>3927</v>
      </c>
      <c r="J3467" s="1" t="s">
        <v>101</v>
      </c>
      <c r="K3467" s="1">
        <v>75019</v>
      </c>
      <c r="L3467" s="1" t="s">
        <v>102</v>
      </c>
      <c r="M3467" s="1" t="s">
        <v>3254</v>
      </c>
      <c r="N3467" s="1" t="s">
        <v>43</v>
      </c>
      <c r="O3467" s="1" t="s">
        <v>65</v>
      </c>
      <c r="P3467" s="1" t="s">
        <v>3255</v>
      </c>
      <c r="Q3467" s="10">
        <v>10.192000000000002</v>
      </c>
      <c r="R3467" s="25">
        <v>7</v>
      </c>
      <c r="S3467" s="10">
        <v>71.344000000000008</v>
      </c>
      <c r="T3467" s="1">
        <v>0.2</v>
      </c>
      <c r="U3467" s="10">
        <v>3.1849999999999992</v>
      </c>
    </row>
    <row r="3468" spans="1:21" x14ac:dyDescent="0.3">
      <c r="A3468" t="s">
        <v>5357</v>
      </c>
      <c r="B3468" s="2">
        <v>44509</v>
      </c>
      <c r="C3468" s="2">
        <v>44514</v>
      </c>
      <c r="D3468" s="1" t="s">
        <v>47</v>
      </c>
      <c r="E3468" s="1" t="s">
        <v>4819</v>
      </c>
      <c r="F3468" s="1" t="s">
        <v>4820</v>
      </c>
      <c r="G3468" s="1" t="s">
        <v>38</v>
      </c>
      <c r="H3468" s="1" t="s">
        <v>24</v>
      </c>
      <c r="I3468" s="1" t="s">
        <v>5358</v>
      </c>
      <c r="J3468" s="1" t="s">
        <v>40</v>
      </c>
      <c r="K3468" s="1">
        <v>92236</v>
      </c>
      <c r="L3468" s="1" t="s">
        <v>41</v>
      </c>
      <c r="M3468" s="1" t="s">
        <v>3706</v>
      </c>
      <c r="N3468" s="1" t="s">
        <v>43</v>
      </c>
      <c r="O3468" s="1" t="s">
        <v>56</v>
      </c>
      <c r="P3468" s="1" t="s">
        <v>3707</v>
      </c>
      <c r="Q3468" s="10">
        <v>63.56</v>
      </c>
      <c r="R3468" s="25">
        <v>2</v>
      </c>
      <c r="S3468" s="10">
        <v>127.12</v>
      </c>
      <c r="T3468" s="1">
        <v>0</v>
      </c>
      <c r="U3468" s="10">
        <v>3.1779999999999973</v>
      </c>
    </row>
    <row r="3469" spans="1:21" x14ac:dyDescent="0.3">
      <c r="A3469" t="s">
        <v>8497</v>
      </c>
      <c r="B3469" s="2">
        <v>43456</v>
      </c>
      <c r="C3469" s="2">
        <v>43460</v>
      </c>
      <c r="D3469" s="1" t="s">
        <v>47</v>
      </c>
      <c r="E3469" s="1" t="s">
        <v>6977</v>
      </c>
      <c r="F3469" s="1" t="s">
        <v>6978</v>
      </c>
      <c r="G3469" s="1" t="s">
        <v>23</v>
      </c>
      <c r="H3469" s="1" t="s">
        <v>24</v>
      </c>
      <c r="I3469" s="1" t="s">
        <v>620</v>
      </c>
      <c r="J3469" s="1" t="s">
        <v>40</v>
      </c>
      <c r="K3469" s="1">
        <v>95123</v>
      </c>
      <c r="L3469" s="1" t="s">
        <v>41</v>
      </c>
      <c r="M3469" s="1" t="s">
        <v>1914</v>
      </c>
      <c r="N3469" s="1" t="s">
        <v>43</v>
      </c>
      <c r="O3469" s="1" t="s">
        <v>65</v>
      </c>
      <c r="P3469" s="1" t="s">
        <v>1915</v>
      </c>
      <c r="Q3469" s="10">
        <v>11.76</v>
      </c>
      <c r="R3469" s="25">
        <v>4</v>
      </c>
      <c r="S3469" s="10">
        <v>47.04</v>
      </c>
      <c r="T3469" s="1">
        <v>0</v>
      </c>
      <c r="U3469" s="10">
        <v>3.1752000000000002</v>
      </c>
    </row>
    <row r="3470" spans="1:21" x14ac:dyDescent="0.3">
      <c r="A3470" t="s">
        <v>8498</v>
      </c>
      <c r="B3470" s="2">
        <v>44521</v>
      </c>
      <c r="C3470" s="2">
        <v>44525</v>
      </c>
      <c r="D3470" s="1" t="s">
        <v>47</v>
      </c>
      <c r="E3470" s="1" t="s">
        <v>5176</v>
      </c>
      <c r="F3470" s="1" t="s">
        <v>5177</v>
      </c>
      <c r="G3470" s="1" t="s">
        <v>38</v>
      </c>
      <c r="H3470" s="1" t="s">
        <v>24</v>
      </c>
      <c r="I3470" s="1" t="s">
        <v>124</v>
      </c>
      <c r="J3470" s="1" t="s">
        <v>40</v>
      </c>
      <c r="K3470" s="1">
        <v>94122</v>
      </c>
      <c r="L3470" s="1" t="s">
        <v>41</v>
      </c>
      <c r="M3470" s="1" t="s">
        <v>1914</v>
      </c>
      <c r="N3470" s="1" t="s">
        <v>43</v>
      </c>
      <c r="O3470" s="1" t="s">
        <v>65</v>
      </c>
      <c r="P3470" s="1" t="s">
        <v>1915</v>
      </c>
      <c r="Q3470" s="10">
        <v>11.76</v>
      </c>
      <c r="R3470" s="25">
        <v>4</v>
      </c>
      <c r="S3470" s="10">
        <v>47.04</v>
      </c>
      <c r="T3470" s="1">
        <v>0</v>
      </c>
      <c r="U3470" s="10">
        <v>3.1752000000000002</v>
      </c>
    </row>
    <row r="3471" spans="1:21" x14ac:dyDescent="0.3">
      <c r="A3471" t="s">
        <v>2093</v>
      </c>
      <c r="B3471" s="2">
        <v>44398</v>
      </c>
      <c r="C3471" s="2">
        <v>44402</v>
      </c>
      <c r="D3471" s="1" t="s">
        <v>47</v>
      </c>
      <c r="E3471" s="1" t="s">
        <v>612</v>
      </c>
      <c r="F3471" s="1" t="s">
        <v>613</v>
      </c>
      <c r="G3471" s="1" t="s">
        <v>99</v>
      </c>
      <c r="H3471" s="1" t="s">
        <v>24</v>
      </c>
      <c r="I3471" s="1" t="s">
        <v>2094</v>
      </c>
      <c r="J3471" s="1" t="s">
        <v>779</v>
      </c>
      <c r="K3471" s="1">
        <v>7060</v>
      </c>
      <c r="L3471" s="1" t="s">
        <v>143</v>
      </c>
      <c r="M3471" s="1" t="s">
        <v>2095</v>
      </c>
      <c r="N3471" s="1" t="s">
        <v>43</v>
      </c>
      <c r="O3471" s="1" t="s">
        <v>87</v>
      </c>
      <c r="P3471" s="1" t="s">
        <v>2096</v>
      </c>
      <c r="Q3471" s="10">
        <v>6.48</v>
      </c>
      <c r="R3471" s="25">
        <v>1</v>
      </c>
      <c r="S3471" s="10">
        <v>6.48</v>
      </c>
      <c r="T3471" s="1">
        <v>0</v>
      </c>
      <c r="U3471" s="10">
        <v>3.1752000000000002</v>
      </c>
    </row>
    <row r="3472" spans="1:21" x14ac:dyDescent="0.3">
      <c r="A3472" t="s">
        <v>6653</v>
      </c>
      <c r="B3472" s="2">
        <v>43306</v>
      </c>
      <c r="C3472" s="2">
        <v>43308</v>
      </c>
      <c r="D3472" s="1" t="s">
        <v>20</v>
      </c>
      <c r="E3472" s="1" t="s">
        <v>5904</v>
      </c>
      <c r="F3472" s="1" t="s">
        <v>5905</v>
      </c>
      <c r="G3472" s="1" t="s">
        <v>99</v>
      </c>
      <c r="H3472" s="1" t="s">
        <v>24</v>
      </c>
      <c r="I3472" s="1" t="s">
        <v>39</v>
      </c>
      <c r="J3472" s="1" t="s">
        <v>40</v>
      </c>
      <c r="K3472" s="1">
        <v>90045</v>
      </c>
      <c r="L3472" s="1" t="s">
        <v>41</v>
      </c>
      <c r="M3472" s="1" t="s">
        <v>2801</v>
      </c>
      <c r="N3472" s="1" t="s">
        <v>43</v>
      </c>
      <c r="O3472" s="1" t="s">
        <v>87</v>
      </c>
      <c r="P3472" s="1" t="s">
        <v>6654</v>
      </c>
      <c r="Q3472" s="10">
        <v>6.48</v>
      </c>
      <c r="R3472" s="25">
        <v>1</v>
      </c>
      <c r="S3472" s="10">
        <v>6.48</v>
      </c>
      <c r="T3472" s="1">
        <v>0</v>
      </c>
      <c r="U3472" s="10">
        <v>3.1752000000000002</v>
      </c>
    </row>
    <row r="3473" spans="1:21" x14ac:dyDescent="0.3">
      <c r="A3473" t="s">
        <v>5261</v>
      </c>
      <c r="B3473" s="2">
        <v>44532</v>
      </c>
      <c r="C3473" s="2">
        <v>44533</v>
      </c>
      <c r="D3473" s="1" t="s">
        <v>1276</v>
      </c>
      <c r="E3473" s="1" t="s">
        <v>747</v>
      </c>
      <c r="F3473" s="1" t="s">
        <v>748</v>
      </c>
      <c r="G3473" s="1" t="s">
        <v>38</v>
      </c>
      <c r="H3473" s="1" t="s">
        <v>24</v>
      </c>
      <c r="I3473" s="1" t="s">
        <v>39</v>
      </c>
      <c r="J3473" s="1" t="s">
        <v>40</v>
      </c>
      <c r="K3473" s="1">
        <v>90032</v>
      </c>
      <c r="L3473" s="1" t="s">
        <v>41</v>
      </c>
      <c r="M3473" s="1" t="s">
        <v>2393</v>
      </c>
      <c r="N3473" s="1" t="s">
        <v>43</v>
      </c>
      <c r="O3473" s="1" t="s">
        <v>72</v>
      </c>
      <c r="P3473" s="1" t="s">
        <v>2394</v>
      </c>
      <c r="Q3473" s="10">
        <v>9.0240000000000009</v>
      </c>
      <c r="R3473" s="25">
        <v>6</v>
      </c>
      <c r="S3473" s="10">
        <v>54.144000000000005</v>
      </c>
      <c r="T3473" s="1">
        <v>0.2</v>
      </c>
      <c r="U3473" s="10">
        <v>3.1583999999999985</v>
      </c>
    </row>
    <row r="3474" spans="1:21" x14ac:dyDescent="0.3">
      <c r="A3474" t="s">
        <v>9721</v>
      </c>
      <c r="B3474" s="2">
        <v>44014</v>
      </c>
      <c r="C3474" s="2">
        <v>44020</v>
      </c>
      <c r="D3474" s="1" t="s">
        <v>47</v>
      </c>
      <c r="E3474" s="1" t="s">
        <v>2845</v>
      </c>
      <c r="F3474" s="1" t="s">
        <v>2846</v>
      </c>
      <c r="G3474" s="1" t="s">
        <v>23</v>
      </c>
      <c r="H3474" s="1" t="s">
        <v>24</v>
      </c>
      <c r="I3474" s="1" t="s">
        <v>1117</v>
      </c>
      <c r="J3474" s="1" t="s">
        <v>310</v>
      </c>
      <c r="K3474" s="1">
        <v>22204</v>
      </c>
      <c r="L3474" s="1" t="s">
        <v>27</v>
      </c>
      <c r="M3474" s="1" t="s">
        <v>9722</v>
      </c>
      <c r="N3474" s="1" t="s">
        <v>43</v>
      </c>
      <c r="O3474" s="1" t="s">
        <v>65</v>
      </c>
      <c r="P3474" s="1" t="s">
        <v>9723</v>
      </c>
      <c r="Q3474" s="10">
        <v>7.7</v>
      </c>
      <c r="R3474" s="25">
        <v>2</v>
      </c>
      <c r="S3474" s="10">
        <v>15.4</v>
      </c>
      <c r="T3474" s="1">
        <v>0</v>
      </c>
      <c r="U3474" s="10">
        <v>3.157</v>
      </c>
    </row>
    <row r="3475" spans="1:21" x14ac:dyDescent="0.3">
      <c r="A3475" t="s">
        <v>10548</v>
      </c>
      <c r="B3475" s="2">
        <v>43372</v>
      </c>
      <c r="C3475" s="2">
        <v>43377</v>
      </c>
      <c r="D3475" s="1" t="s">
        <v>47</v>
      </c>
      <c r="E3475" s="1" t="s">
        <v>3580</v>
      </c>
      <c r="F3475" s="1" t="s">
        <v>3581</v>
      </c>
      <c r="G3475" s="1" t="s">
        <v>23</v>
      </c>
      <c r="H3475" s="1" t="s">
        <v>24</v>
      </c>
      <c r="I3475" s="1" t="s">
        <v>92</v>
      </c>
      <c r="J3475" s="1" t="s">
        <v>93</v>
      </c>
      <c r="K3475" s="1">
        <v>98115</v>
      </c>
      <c r="L3475" s="1" t="s">
        <v>41</v>
      </c>
      <c r="M3475" s="1" t="s">
        <v>5552</v>
      </c>
      <c r="N3475" s="1" t="s">
        <v>43</v>
      </c>
      <c r="O3475" s="1" t="s">
        <v>72</v>
      </c>
      <c r="P3475" s="1" t="s">
        <v>5553</v>
      </c>
      <c r="Q3475" s="10">
        <v>10.048000000000002</v>
      </c>
      <c r="R3475" s="25">
        <v>2</v>
      </c>
      <c r="S3475" s="10">
        <v>20.096000000000004</v>
      </c>
      <c r="T3475" s="1">
        <v>0.2</v>
      </c>
      <c r="U3475" s="10">
        <v>3.1399999999999988</v>
      </c>
    </row>
    <row r="3476" spans="1:21" x14ac:dyDescent="0.3">
      <c r="A3476" t="s">
        <v>10210</v>
      </c>
      <c r="B3476" s="2">
        <v>44044</v>
      </c>
      <c r="C3476" s="2">
        <v>44046</v>
      </c>
      <c r="D3476" s="1" t="s">
        <v>20</v>
      </c>
      <c r="E3476" s="1" t="s">
        <v>6977</v>
      </c>
      <c r="F3476" s="1" t="s">
        <v>6978</v>
      </c>
      <c r="G3476" s="1" t="s">
        <v>23</v>
      </c>
      <c r="H3476" s="1" t="s">
        <v>24</v>
      </c>
      <c r="I3476" s="1" t="s">
        <v>141</v>
      </c>
      <c r="J3476" s="1" t="s">
        <v>142</v>
      </c>
      <c r="K3476" s="1">
        <v>19140</v>
      </c>
      <c r="L3476" s="1" t="s">
        <v>143</v>
      </c>
      <c r="M3476" s="1" t="s">
        <v>1688</v>
      </c>
      <c r="N3476" s="1" t="s">
        <v>29</v>
      </c>
      <c r="O3476" s="1" t="s">
        <v>62</v>
      </c>
      <c r="P3476" s="1" t="s">
        <v>7939</v>
      </c>
      <c r="Q3476" s="10">
        <v>19.312000000000001</v>
      </c>
      <c r="R3476" s="25">
        <v>2</v>
      </c>
      <c r="S3476" s="10">
        <v>38.624000000000002</v>
      </c>
      <c r="T3476" s="1">
        <v>0.2</v>
      </c>
      <c r="U3476" s="10">
        <v>3.1382000000000003</v>
      </c>
    </row>
    <row r="3477" spans="1:21" x14ac:dyDescent="0.3">
      <c r="A3477" t="s">
        <v>9804</v>
      </c>
      <c r="B3477" s="2">
        <v>44093</v>
      </c>
      <c r="C3477" s="2">
        <v>44097</v>
      </c>
      <c r="D3477" s="1" t="s">
        <v>47</v>
      </c>
      <c r="E3477" s="1" t="s">
        <v>3225</v>
      </c>
      <c r="F3477" s="1" t="s">
        <v>3226</v>
      </c>
      <c r="G3477" s="1" t="s">
        <v>38</v>
      </c>
      <c r="H3477" s="1" t="s">
        <v>24</v>
      </c>
      <c r="I3477" s="1" t="s">
        <v>124</v>
      </c>
      <c r="J3477" s="1" t="s">
        <v>40</v>
      </c>
      <c r="K3477" s="1">
        <v>94122</v>
      </c>
      <c r="L3477" s="1" t="s">
        <v>41</v>
      </c>
      <c r="M3477" s="1" t="s">
        <v>352</v>
      </c>
      <c r="N3477" s="1" t="s">
        <v>43</v>
      </c>
      <c r="O3477" s="1" t="s">
        <v>72</v>
      </c>
      <c r="P3477" s="1" t="s">
        <v>353</v>
      </c>
      <c r="Q3477" s="10">
        <v>8.9280000000000008</v>
      </c>
      <c r="R3477" s="25">
        <v>2</v>
      </c>
      <c r="S3477" s="10">
        <v>17.856000000000002</v>
      </c>
      <c r="T3477" s="1">
        <v>0.2</v>
      </c>
      <c r="U3477" s="10">
        <v>3.1247999999999996</v>
      </c>
    </row>
    <row r="3478" spans="1:21" x14ac:dyDescent="0.3">
      <c r="A3478" t="s">
        <v>9248</v>
      </c>
      <c r="B3478" s="2">
        <v>44042</v>
      </c>
      <c r="C3478" s="2">
        <v>44047</v>
      </c>
      <c r="D3478" s="1" t="s">
        <v>47</v>
      </c>
      <c r="E3478" s="1" t="s">
        <v>2845</v>
      </c>
      <c r="F3478" s="1" t="s">
        <v>2846</v>
      </c>
      <c r="G3478" s="1" t="s">
        <v>23</v>
      </c>
      <c r="H3478" s="1" t="s">
        <v>24</v>
      </c>
      <c r="I3478" s="1" t="s">
        <v>294</v>
      </c>
      <c r="J3478" s="1" t="s">
        <v>206</v>
      </c>
      <c r="K3478" s="1">
        <v>60623</v>
      </c>
      <c r="L3478" s="1" t="s">
        <v>102</v>
      </c>
      <c r="M3478" s="1" t="s">
        <v>5608</v>
      </c>
      <c r="N3478" s="1" t="s">
        <v>43</v>
      </c>
      <c r="O3478" s="1" t="s">
        <v>44</v>
      </c>
      <c r="P3478" s="1" t="s">
        <v>5609</v>
      </c>
      <c r="Q3478" s="10">
        <v>9.2480000000000011</v>
      </c>
      <c r="R3478" s="25">
        <v>4</v>
      </c>
      <c r="S3478" s="10">
        <v>36.992000000000004</v>
      </c>
      <c r="T3478" s="1">
        <v>0.2</v>
      </c>
      <c r="U3478" s="10">
        <v>3.1212</v>
      </c>
    </row>
    <row r="3479" spans="1:21" x14ac:dyDescent="0.3">
      <c r="A3479" t="s">
        <v>3137</v>
      </c>
      <c r="B3479" s="2">
        <v>44055</v>
      </c>
      <c r="C3479" s="2">
        <v>44055</v>
      </c>
      <c r="D3479" s="1" t="s">
        <v>1276</v>
      </c>
      <c r="E3479" s="1" t="s">
        <v>445</v>
      </c>
      <c r="F3479" s="1" t="s">
        <v>446</v>
      </c>
      <c r="G3479" s="1" t="s">
        <v>23</v>
      </c>
      <c r="H3479" s="1" t="s">
        <v>24</v>
      </c>
      <c r="I3479" s="1" t="s">
        <v>1364</v>
      </c>
      <c r="J3479" s="1" t="s">
        <v>480</v>
      </c>
      <c r="K3479" s="1">
        <v>50315</v>
      </c>
      <c r="L3479" s="1" t="s">
        <v>102</v>
      </c>
      <c r="M3479" s="1" t="s">
        <v>3138</v>
      </c>
      <c r="N3479" s="1" t="s">
        <v>43</v>
      </c>
      <c r="O3479" s="1" t="s">
        <v>87</v>
      </c>
      <c r="P3479" s="1" t="s">
        <v>3139</v>
      </c>
      <c r="Q3479" s="10">
        <v>6.48</v>
      </c>
      <c r="R3479" s="25">
        <v>1</v>
      </c>
      <c r="S3479" s="10">
        <v>6.48</v>
      </c>
      <c r="T3479" s="1">
        <v>0</v>
      </c>
      <c r="U3479" s="10">
        <v>3.1104000000000003</v>
      </c>
    </row>
    <row r="3480" spans="1:21" x14ac:dyDescent="0.3">
      <c r="A3480" t="s">
        <v>4567</v>
      </c>
      <c r="B3480" s="2">
        <v>44069</v>
      </c>
      <c r="C3480" s="2">
        <v>44072</v>
      </c>
      <c r="D3480" s="1" t="s">
        <v>20</v>
      </c>
      <c r="E3480" s="1" t="s">
        <v>1927</v>
      </c>
      <c r="F3480" s="1" t="s">
        <v>1928</v>
      </c>
      <c r="G3480" s="1" t="s">
        <v>23</v>
      </c>
      <c r="H3480" s="1" t="s">
        <v>24</v>
      </c>
      <c r="I3480" s="1" t="s">
        <v>92</v>
      </c>
      <c r="J3480" s="1" t="s">
        <v>93</v>
      </c>
      <c r="K3480" s="1">
        <v>98103</v>
      </c>
      <c r="L3480" s="1" t="s">
        <v>41</v>
      </c>
      <c r="M3480" s="1" t="s">
        <v>2741</v>
      </c>
      <c r="N3480" s="1" t="s">
        <v>43</v>
      </c>
      <c r="O3480" s="1" t="s">
        <v>87</v>
      </c>
      <c r="P3480" s="1" t="s">
        <v>2742</v>
      </c>
      <c r="Q3480" s="10">
        <v>6.48</v>
      </c>
      <c r="R3480" s="25">
        <v>1</v>
      </c>
      <c r="S3480" s="10">
        <v>6.48</v>
      </c>
      <c r="T3480" s="1">
        <v>0</v>
      </c>
      <c r="U3480" s="10">
        <v>3.1104000000000003</v>
      </c>
    </row>
    <row r="3481" spans="1:21" x14ac:dyDescent="0.3">
      <c r="A3481" t="s">
        <v>4682</v>
      </c>
      <c r="B3481" s="2">
        <v>44271</v>
      </c>
      <c r="C3481" s="2">
        <v>44273</v>
      </c>
      <c r="D3481" s="1" t="s">
        <v>20</v>
      </c>
      <c r="E3481" s="1" t="s">
        <v>776</v>
      </c>
      <c r="F3481" s="1" t="s">
        <v>777</v>
      </c>
      <c r="G3481" s="1" t="s">
        <v>99</v>
      </c>
      <c r="H3481" s="1" t="s">
        <v>24</v>
      </c>
      <c r="I3481" s="1" t="s">
        <v>92</v>
      </c>
      <c r="J3481" s="1" t="s">
        <v>93</v>
      </c>
      <c r="K3481" s="1">
        <v>98105</v>
      </c>
      <c r="L3481" s="1" t="s">
        <v>41</v>
      </c>
      <c r="M3481" s="1" t="s">
        <v>4683</v>
      </c>
      <c r="N3481" s="1" t="s">
        <v>43</v>
      </c>
      <c r="O3481" s="1" t="s">
        <v>87</v>
      </c>
      <c r="P3481" s="1" t="s">
        <v>4684</v>
      </c>
      <c r="Q3481" s="10">
        <v>6.48</v>
      </c>
      <c r="R3481" s="25">
        <v>1</v>
      </c>
      <c r="S3481" s="10">
        <v>6.48</v>
      </c>
      <c r="T3481" s="1">
        <v>0</v>
      </c>
      <c r="U3481" s="10">
        <v>3.1104000000000003</v>
      </c>
    </row>
    <row r="3482" spans="1:21" x14ac:dyDescent="0.3">
      <c r="A3482" t="s">
        <v>5153</v>
      </c>
      <c r="B3482" s="2">
        <v>44550</v>
      </c>
      <c r="C3482" s="2">
        <v>44556</v>
      </c>
      <c r="D3482" s="1" t="s">
        <v>47</v>
      </c>
      <c r="E3482" s="1" t="s">
        <v>1345</v>
      </c>
      <c r="F3482" s="1" t="s">
        <v>1346</v>
      </c>
      <c r="G3482" s="1" t="s">
        <v>38</v>
      </c>
      <c r="H3482" s="1" t="s">
        <v>24</v>
      </c>
      <c r="I3482" s="1" t="s">
        <v>380</v>
      </c>
      <c r="J3482" s="1" t="s">
        <v>262</v>
      </c>
      <c r="K3482" s="1">
        <v>14609</v>
      </c>
      <c r="L3482" s="1" t="s">
        <v>143</v>
      </c>
      <c r="M3482" s="1" t="s">
        <v>5154</v>
      </c>
      <c r="N3482" s="1" t="s">
        <v>43</v>
      </c>
      <c r="O3482" s="1" t="s">
        <v>87</v>
      </c>
      <c r="P3482" s="1" t="s">
        <v>5155</v>
      </c>
      <c r="Q3482" s="10">
        <v>6.48</v>
      </c>
      <c r="R3482" s="25">
        <v>1</v>
      </c>
      <c r="S3482" s="10">
        <v>6.48</v>
      </c>
      <c r="T3482" s="1">
        <v>0</v>
      </c>
      <c r="U3482" s="10">
        <v>3.1104000000000003</v>
      </c>
    </row>
    <row r="3483" spans="1:21" x14ac:dyDescent="0.3">
      <c r="A3483" t="s">
        <v>5316</v>
      </c>
      <c r="B3483" s="2">
        <v>43805</v>
      </c>
      <c r="C3483" s="2">
        <v>43809</v>
      </c>
      <c r="D3483" s="1" t="s">
        <v>47</v>
      </c>
      <c r="E3483" s="1" t="s">
        <v>5317</v>
      </c>
      <c r="F3483" s="1" t="s">
        <v>5318</v>
      </c>
      <c r="G3483" s="1" t="s">
        <v>23</v>
      </c>
      <c r="H3483" s="1" t="s">
        <v>24</v>
      </c>
      <c r="I3483" s="1" t="s">
        <v>261</v>
      </c>
      <c r="J3483" s="1" t="s">
        <v>262</v>
      </c>
      <c r="K3483" s="1">
        <v>10009</v>
      </c>
      <c r="L3483" s="1" t="s">
        <v>143</v>
      </c>
      <c r="M3483" s="1" t="s">
        <v>5319</v>
      </c>
      <c r="N3483" s="1" t="s">
        <v>43</v>
      </c>
      <c r="O3483" s="1" t="s">
        <v>87</v>
      </c>
      <c r="P3483" s="1" t="s">
        <v>5320</v>
      </c>
      <c r="Q3483" s="10">
        <v>6.48</v>
      </c>
      <c r="R3483" s="25">
        <v>1</v>
      </c>
      <c r="S3483" s="10">
        <v>6.48</v>
      </c>
      <c r="T3483" s="1">
        <v>0</v>
      </c>
      <c r="U3483" s="10">
        <v>3.1104000000000003</v>
      </c>
    </row>
    <row r="3484" spans="1:21" x14ac:dyDescent="0.3">
      <c r="A3484" t="s">
        <v>8119</v>
      </c>
      <c r="B3484" s="2">
        <v>43805</v>
      </c>
      <c r="C3484" s="2">
        <v>43809</v>
      </c>
      <c r="D3484" s="1" t="s">
        <v>47</v>
      </c>
      <c r="E3484" s="1" t="s">
        <v>5005</v>
      </c>
      <c r="F3484" s="1" t="s">
        <v>5006</v>
      </c>
      <c r="G3484" s="1" t="s">
        <v>23</v>
      </c>
      <c r="H3484" s="1" t="s">
        <v>24</v>
      </c>
      <c r="I3484" s="1" t="s">
        <v>3959</v>
      </c>
      <c r="J3484" s="1" t="s">
        <v>1379</v>
      </c>
      <c r="K3484" s="1">
        <v>89031</v>
      </c>
      <c r="L3484" s="1" t="s">
        <v>41</v>
      </c>
      <c r="M3484" s="1" t="s">
        <v>8120</v>
      </c>
      <c r="N3484" s="1" t="s">
        <v>43</v>
      </c>
      <c r="O3484" s="1" t="s">
        <v>87</v>
      </c>
      <c r="P3484" s="1" t="s">
        <v>8121</v>
      </c>
      <c r="Q3484" s="10">
        <v>6.48</v>
      </c>
      <c r="R3484" s="25">
        <v>1</v>
      </c>
      <c r="S3484" s="10">
        <v>6.48</v>
      </c>
      <c r="T3484" s="1">
        <v>0</v>
      </c>
      <c r="U3484" s="10">
        <v>3.1104000000000003</v>
      </c>
    </row>
    <row r="3485" spans="1:21" x14ac:dyDescent="0.3">
      <c r="A3485" t="s">
        <v>8459</v>
      </c>
      <c r="B3485" s="2">
        <v>43629</v>
      </c>
      <c r="C3485" s="2">
        <v>43633</v>
      </c>
      <c r="D3485" s="1" t="s">
        <v>47</v>
      </c>
      <c r="E3485" s="1" t="s">
        <v>4515</v>
      </c>
      <c r="F3485" s="1" t="s">
        <v>4516</v>
      </c>
      <c r="G3485" s="1" t="s">
        <v>38</v>
      </c>
      <c r="H3485" s="1" t="s">
        <v>24</v>
      </c>
      <c r="I3485" s="1" t="s">
        <v>3201</v>
      </c>
      <c r="J3485" s="1" t="s">
        <v>1258</v>
      </c>
      <c r="K3485" s="1">
        <v>30076</v>
      </c>
      <c r="L3485" s="1" t="s">
        <v>27</v>
      </c>
      <c r="M3485" s="1" t="s">
        <v>2604</v>
      </c>
      <c r="N3485" s="1" t="s">
        <v>43</v>
      </c>
      <c r="O3485" s="1" t="s">
        <v>87</v>
      </c>
      <c r="P3485" s="1" t="s">
        <v>2605</v>
      </c>
      <c r="Q3485" s="10">
        <v>6.48</v>
      </c>
      <c r="R3485" s="25">
        <v>1</v>
      </c>
      <c r="S3485" s="10">
        <v>6.48</v>
      </c>
      <c r="T3485" s="1">
        <v>0</v>
      </c>
      <c r="U3485" s="10">
        <v>3.1104000000000003</v>
      </c>
    </row>
    <row r="3486" spans="1:21" x14ac:dyDescent="0.3">
      <c r="A3486" t="s">
        <v>10613</v>
      </c>
      <c r="B3486" s="2">
        <v>44175</v>
      </c>
      <c r="C3486" s="2">
        <v>44179</v>
      </c>
      <c r="D3486" s="1" t="s">
        <v>47</v>
      </c>
      <c r="E3486" s="1" t="s">
        <v>2921</v>
      </c>
      <c r="F3486" s="1" t="s">
        <v>2922</v>
      </c>
      <c r="G3486" s="1" t="s">
        <v>99</v>
      </c>
      <c r="H3486" s="1" t="s">
        <v>24</v>
      </c>
      <c r="I3486" s="1" t="s">
        <v>261</v>
      </c>
      <c r="J3486" s="1" t="s">
        <v>262</v>
      </c>
      <c r="K3486" s="1">
        <v>10024</v>
      </c>
      <c r="L3486" s="1" t="s">
        <v>143</v>
      </c>
      <c r="M3486" s="1" t="s">
        <v>6329</v>
      </c>
      <c r="N3486" s="1" t="s">
        <v>43</v>
      </c>
      <c r="O3486" s="1" t="s">
        <v>87</v>
      </c>
      <c r="P3486" s="1" t="s">
        <v>6330</v>
      </c>
      <c r="Q3486" s="10">
        <v>6.48</v>
      </c>
      <c r="R3486" s="25">
        <v>1</v>
      </c>
      <c r="S3486" s="10">
        <v>6.48</v>
      </c>
      <c r="T3486" s="1">
        <v>0</v>
      </c>
      <c r="U3486" s="10">
        <v>3.1104000000000003</v>
      </c>
    </row>
    <row r="3487" spans="1:21" x14ac:dyDescent="0.3">
      <c r="A3487" t="s">
        <v>9103</v>
      </c>
      <c r="B3487" s="2">
        <v>43688</v>
      </c>
      <c r="C3487" s="2">
        <v>43692</v>
      </c>
      <c r="D3487" s="1" t="s">
        <v>47</v>
      </c>
      <c r="E3487" s="1" t="s">
        <v>1509</v>
      </c>
      <c r="F3487" s="1" t="s">
        <v>1510</v>
      </c>
      <c r="G3487" s="1" t="s">
        <v>99</v>
      </c>
      <c r="H3487" s="1" t="s">
        <v>24</v>
      </c>
      <c r="I3487" s="1" t="s">
        <v>261</v>
      </c>
      <c r="J3487" s="1" t="s">
        <v>262</v>
      </c>
      <c r="K3487" s="1">
        <v>10035</v>
      </c>
      <c r="L3487" s="1" t="s">
        <v>143</v>
      </c>
      <c r="M3487" s="1" t="s">
        <v>1020</v>
      </c>
      <c r="N3487" s="1" t="s">
        <v>43</v>
      </c>
      <c r="O3487" s="1" t="s">
        <v>65</v>
      </c>
      <c r="P3487" s="1" t="s">
        <v>1021</v>
      </c>
      <c r="Q3487" s="10">
        <v>11.96</v>
      </c>
      <c r="R3487" s="25">
        <v>2</v>
      </c>
      <c r="S3487" s="10">
        <v>23.92</v>
      </c>
      <c r="T3487" s="1">
        <v>0</v>
      </c>
      <c r="U3487" s="10">
        <v>3.1096000000000004</v>
      </c>
    </row>
    <row r="3488" spans="1:21" x14ac:dyDescent="0.3">
      <c r="A3488" t="s">
        <v>1227</v>
      </c>
      <c r="B3488" s="2">
        <v>44385</v>
      </c>
      <c r="C3488" s="2">
        <v>44389</v>
      </c>
      <c r="D3488" s="1" t="s">
        <v>47</v>
      </c>
      <c r="E3488" s="1" t="s">
        <v>1228</v>
      </c>
      <c r="F3488" s="1" t="s">
        <v>1229</v>
      </c>
      <c r="G3488" s="1" t="s">
        <v>23</v>
      </c>
      <c r="H3488" s="1" t="s">
        <v>24</v>
      </c>
      <c r="I3488" s="1" t="s">
        <v>1230</v>
      </c>
      <c r="J3488" s="1" t="s">
        <v>1231</v>
      </c>
      <c r="K3488" s="1">
        <v>1852</v>
      </c>
      <c r="L3488" s="1" t="s">
        <v>143</v>
      </c>
      <c r="M3488" s="1" t="s">
        <v>773</v>
      </c>
      <c r="N3488" s="1" t="s">
        <v>43</v>
      </c>
      <c r="O3488" s="1" t="s">
        <v>65</v>
      </c>
      <c r="P3488" s="1" t="s">
        <v>774</v>
      </c>
      <c r="Q3488" s="10">
        <v>7.5600000000000005</v>
      </c>
      <c r="R3488" s="25">
        <v>3</v>
      </c>
      <c r="S3488" s="10">
        <v>22.68</v>
      </c>
      <c r="T3488" s="1">
        <v>0</v>
      </c>
      <c r="U3488" s="10">
        <v>3.0996000000000006</v>
      </c>
    </row>
    <row r="3489" spans="1:21" x14ac:dyDescent="0.3">
      <c r="A3489" t="s">
        <v>8187</v>
      </c>
      <c r="B3489" s="2">
        <v>43922</v>
      </c>
      <c r="C3489" s="2">
        <v>43926</v>
      </c>
      <c r="D3489" s="1" t="s">
        <v>20</v>
      </c>
      <c r="E3489" s="1" t="s">
        <v>5485</v>
      </c>
      <c r="F3489" s="1" t="s">
        <v>5486</v>
      </c>
      <c r="G3489" s="1" t="s">
        <v>99</v>
      </c>
      <c r="H3489" s="1" t="s">
        <v>24</v>
      </c>
      <c r="I3489" s="1" t="s">
        <v>488</v>
      </c>
      <c r="J3489" s="1" t="s">
        <v>1258</v>
      </c>
      <c r="K3489" s="1">
        <v>31907</v>
      </c>
      <c r="L3489" s="1" t="s">
        <v>27</v>
      </c>
      <c r="M3489" s="1" t="s">
        <v>1010</v>
      </c>
      <c r="N3489" s="1" t="s">
        <v>29</v>
      </c>
      <c r="O3489" s="1" t="s">
        <v>62</v>
      </c>
      <c r="P3489" s="1" t="s">
        <v>1011</v>
      </c>
      <c r="Q3489" s="10">
        <v>7.04</v>
      </c>
      <c r="R3489" s="25">
        <v>4</v>
      </c>
      <c r="S3489" s="10">
        <v>28.16</v>
      </c>
      <c r="T3489" s="1">
        <v>0</v>
      </c>
      <c r="U3489" s="10">
        <v>3.0976000000000004</v>
      </c>
    </row>
    <row r="3490" spans="1:21" x14ac:dyDescent="0.3">
      <c r="A3490" t="s">
        <v>9238</v>
      </c>
      <c r="B3490" s="2">
        <v>43672</v>
      </c>
      <c r="C3490" s="2">
        <v>43677</v>
      </c>
      <c r="D3490" s="1" t="s">
        <v>47</v>
      </c>
      <c r="E3490" s="1" t="s">
        <v>1370</v>
      </c>
      <c r="F3490" s="1" t="s">
        <v>1371</v>
      </c>
      <c r="G3490" s="1" t="s">
        <v>38</v>
      </c>
      <c r="H3490" s="1" t="s">
        <v>24</v>
      </c>
      <c r="I3490" s="1" t="s">
        <v>8606</v>
      </c>
      <c r="J3490" s="1" t="s">
        <v>40</v>
      </c>
      <c r="K3490" s="1">
        <v>93030</v>
      </c>
      <c r="L3490" s="1" t="s">
        <v>41</v>
      </c>
      <c r="M3490" s="1" t="s">
        <v>2045</v>
      </c>
      <c r="N3490" s="1" t="s">
        <v>43</v>
      </c>
      <c r="O3490" s="1" t="s">
        <v>72</v>
      </c>
      <c r="P3490" s="1" t="s">
        <v>2046</v>
      </c>
      <c r="Q3490" s="10">
        <v>9.1440000000000001</v>
      </c>
      <c r="R3490" s="25">
        <v>3</v>
      </c>
      <c r="S3490" s="10">
        <v>27.432000000000002</v>
      </c>
      <c r="T3490" s="1">
        <v>0.2</v>
      </c>
      <c r="U3490" s="10">
        <v>3.0860999999999996</v>
      </c>
    </row>
    <row r="3491" spans="1:21" x14ac:dyDescent="0.3">
      <c r="A3491" t="s">
        <v>2269</v>
      </c>
      <c r="B3491" s="2">
        <v>43111</v>
      </c>
      <c r="C3491" s="2">
        <v>43114</v>
      </c>
      <c r="D3491" s="1" t="s">
        <v>183</v>
      </c>
      <c r="E3491" s="1" t="s">
        <v>2270</v>
      </c>
      <c r="F3491" s="1" t="s">
        <v>2271</v>
      </c>
      <c r="G3491" s="1" t="s">
        <v>23</v>
      </c>
      <c r="H3491" s="1" t="s">
        <v>24</v>
      </c>
      <c r="I3491" s="1" t="s">
        <v>239</v>
      </c>
      <c r="J3491" s="1" t="s">
        <v>240</v>
      </c>
      <c r="K3491" s="1">
        <v>19901</v>
      </c>
      <c r="L3491" s="1" t="s">
        <v>143</v>
      </c>
      <c r="M3491" s="1" t="s">
        <v>2013</v>
      </c>
      <c r="N3491" s="1" t="s">
        <v>29</v>
      </c>
      <c r="O3491" s="1" t="s">
        <v>62</v>
      </c>
      <c r="P3491" s="1" t="s">
        <v>2014</v>
      </c>
      <c r="Q3491" s="10">
        <v>9.94</v>
      </c>
      <c r="R3491" s="25">
        <v>2</v>
      </c>
      <c r="S3491" s="10">
        <v>19.88</v>
      </c>
      <c r="T3491" s="1">
        <v>0</v>
      </c>
      <c r="U3491" s="10">
        <v>3.0813999999999995</v>
      </c>
    </row>
    <row r="3492" spans="1:21" x14ac:dyDescent="0.3">
      <c r="A3492" t="s">
        <v>7383</v>
      </c>
      <c r="B3492" s="2">
        <v>44247</v>
      </c>
      <c r="C3492" s="2">
        <v>44252</v>
      </c>
      <c r="D3492" s="1" t="s">
        <v>20</v>
      </c>
      <c r="E3492" s="1" t="s">
        <v>1370</v>
      </c>
      <c r="F3492" s="1" t="s">
        <v>1371</v>
      </c>
      <c r="G3492" s="1" t="s">
        <v>38</v>
      </c>
      <c r="H3492" s="1" t="s">
        <v>24</v>
      </c>
      <c r="I3492" s="1" t="s">
        <v>1457</v>
      </c>
      <c r="J3492" s="1" t="s">
        <v>448</v>
      </c>
      <c r="K3492" s="1">
        <v>80027</v>
      </c>
      <c r="L3492" s="1" t="s">
        <v>41</v>
      </c>
      <c r="M3492" s="1" t="s">
        <v>5313</v>
      </c>
      <c r="N3492" s="1" t="s">
        <v>43</v>
      </c>
      <c r="O3492" s="1" t="s">
        <v>264</v>
      </c>
      <c r="P3492" s="1" t="s">
        <v>554</v>
      </c>
      <c r="Q3492" s="10">
        <v>9.4320000000000004</v>
      </c>
      <c r="R3492" s="25">
        <v>3</v>
      </c>
      <c r="S3492" s="10">
        <v>28.295999999999999</v>
      </c>
      <c r="T3492" s="1">
        <v>0.2</v>
      </c>
      <c r="U3492" s="10">
        <v>3.065399999999999</v>
      </c>
    </row>
    <row r="3493" spans="1:21" x14ac:dyDescent="0.3">
      <c r="A3493" t="s">
        <v>8825</v>
      </c>
      <c r="B3493" s="2">
        <v>44181</v>
      </c>
      <c r="C3493" s="2">
        <v>44184</v>
      </c>
      <c r="D3493" s="1" t="s">
        <v>183</v>
      </c>
      <c r="E3493" s="1" t="s">
        <v>139</v>
      </c>
      <c r="F3493" s="1" t="s">
        <v>140</v>
      </c>
      <c r="G3493" s="1" t="s">
        <v>23</v>
      </c>
      <c r="H3493" s="1" t="s">
        <v>24</v>
      </c>
      <c r="I3493" s="1" t="s">
        <v>8826</v>
      </c>
      <c r="J3493" s="1" t="s">
        <v>85</v>
      </c>
      <c r="K3493" s="1">
        <v>27534</v>
      </c>
      <c r="L3493" s="1" t="s">
        <v>27</v>
      </c>
      <c r="M3493" s="1" t="s">
        <v>3577</v>
      </c>
      <c r="N3493" s="1" t="s">
        <v>43</v>
      </c>
      <c r="O3493" s="1" t="s">
        <v>75</v>
      </c>
      <c r="P3493" s="1" t="s">
        <v>3578</v>
      </c>
      <c r="Q3493" s="10">
        <v>34.944000000000003</v>
      </c>
      <c r="R3493" s="25">
        <v>3</v>
      </c>
      <c r="S3493" s="10">
        <v>104.83200000000001</v>
      </c>
      <c r="T3493" s="1">
        <v>0.2</v>
      </c>
      <c r="U3493" s="10">
        <v>3.0576000000000008</v>
      </c>
    </row>
    <row r="3494" spans="1:21" x14ac:dyDescent="0.3">
      <c r="A3494" t="s">
        <v>2868</v>
      </c>
      <c r="B3494" s="2">
        <v>43796</v>
      </c>
      <c r="C3494" s="2">
        <v>43800</v>
      </c>
      <c r="D3494" s="1" t="s">
        <v>47</v>
      </c>
      <c r="E3494" s="1" t="s">
        <v>2869</v>
      </c>
      <c r="F3494" s="1" t="s">
        <v>2870</v>
      </c>
      <c r="G3494" s="1" t="s">
        <v>99</v>
      </c>
      <c r="H3494" s="1" t="s">
        <v>24</v>
      </c>
      <c r="I3494" s="1" t="s">
        <v>1680</v>
      </c>
      <c r="J3494" s="1" t="s">
        <v>1681</v>
      </c>
      <c r="K3494" s="1">
        <v>72701</v>
      </c>
      <c r="L3494" s="1" t="s">
        <v>27</v>
      </c>
      <c r="M3494" s="1" t="s">
        <v>2871</v>
      </c>
      <c r="N3494" s="1" t="s">
        <v>43</v>
      </c>
      <c r="O3494" s="1" t="s">
        <v>72</v>
      </c>
      <c r="P3494" s="1" t="s">
        <v>2872</v>
      </c>
      <c r="Q3494" s="10">
        <v>6.24</v>
      </c>
      <c r="R3494" s="25">
        <v>2</v>
      </c>
      <c r="S3494" s="10">
        <v>12.48</v>
      </c>
      <c r="T3494" s="1">
        <v>0</v>
      </c>
      <c r="U3494" s="10">
        <v>3.0575999999999999</v>
      </c>
    </row>
    <row r="3495" spans="1:21" x14ac:dyDescent="0.3">
      <c r="A3495" t="s">
        <v>7859</v>
      </c>
      <c r="B3495" s="2">
        <v>43720</v>
      </c>
      <c r="C3495" s="2">
        <v>43726</v>
      </c>
      <c r="D3495" s="1" t="s">
        <v>47</v>
      </c>
      <c r="E3495" s="1" t="s">
        <v>5336</v>
      </c>
      <c r="F3495" s="1" t="s">
        <v>5337</v>
      </c>
      <c r="G3495" s="1" t="s">
        <v>23</v>
      </c>
      <c r="H3495" s="1" t="s">
        <v>24</v>
      </c>
      <c r="I3495" s="1" t="s">
        <v>1538</v>
      </c>
      <c r="J3495" s="1" t="s">
        <v>262</v>
      </c>
      <c r="K3495" s="1">
        <v>13021</v>
      </c>
      <c r="L3495" s="1" t="s">
        <v>143</v>
      </c>
      <c r="M3495" s="1" t="s">
        <v>771</v>
      </c>
      <c r="N3495" s="1" t="s">
        <v>43</v>
      </c>
      <c r="O3495" s="1" t="s">
        <v>65</v>
      </c>
      <c r="P3495" s="1" t="s">
        <v>772</v>
      </c>
      <c r="Q3495" s="10">
        <v>9.26</v>
      </c>
      <c r="R3495" s="25">
        <v>2</v>
      </c>
      <c r="S3495" s="10">
        <v>18.52</v>
      </c>
      <c r="T3495" s="1">
        <v>0</v>
      </c>
      <c r="U3495" s="10">
        <v>3.0557999999999996</v>
      </c>
    </row>
    <row r="3496" spans="1:21" x14ac:dyDescent="0.3">
      <c r="A3496" t="s">
        <v>6737</v>
      </c>
      <c r="B3496" s="2">
        <v>44174</v>
      </c>
      <c r="C3496" s="2">
        <v>44178</v>
      </c>
      <c r="D3496" s="1" t="s">
        <v>47</v>
      </c>
      <c r="E3496" s="1" t="s">
        <v>932</v>
      </c>
      <c r="F3496" s="1" t="s">
        <v>933</v>
      </c>
      <c r="G3496" s="1" t="s">
        <v>23</v>
      </c>
      <c r="H3496" s="1" t="s">
        <v>24</v>
      </c>
      <c r="I3496" s="1" t="s">
        <v>319</v>
      </c>
      <c r="J3496" s="1" t="s">
        <v>233</v>
      </c>
      <c r="K3496" s="1">
        <v>49201</v>
      </c>
      <c r="L3496" s="1" t="s">
        <v>102</v>
      </c>
      <c r="M3496" s="1" t="s">
        <v>243</v>
      </c>
      <c r="N3496" s="1" t="s">
        <v>68</v>
      </c>
      <c r="O3496" s="1" t="s">
        <v>69</v>
      </c>
      <c r="P3496" s="1" t="s">
        <v>244</v>
      </c>
      <c r="Q3496" s="10">
        <v>10.9</v>
      </c>
      <c r="R3496" s="25">
        <v>1</v>
      </c>
      <c r="S3496" s="10">
        <v>10.9</v>
      </c>
      <c r="T3496" s="1">
        <v>0</v>
      </c>
      <c r="U3496" s="10">
        <v>3.0520000000000005</v>
      </c>
    </row>
    <row r="3497" spans="1:21" x14ac:dyDescent="0.3">
      <c r="A3497" t="s">
        <v>9802</v>
      </c>
      <c r="B3497" s="2">
        <v>43564</v>
      </c>
      <c r="C3497" s="2">
        <v>43569</v>
      </c>
      <c r="D3497" s="1" t="s">
        <v>47</v>
      </c>
      <c r="E3497" s="1" t="s">
        <v>4082</v>
      </c>
      <c r="F3497" s="1" t="s">
        <v>4083</v>
      </c>
      <c r="G3497" s="1" t="s">
        <v>23</v>
      </c>
      <c r="H3497" s="1" t="s">
        <v>24</v>
      </c>
      <c r="I3497" s="1" t="s">
        <v>261</v>
      </c>
      <c r="J3497" s="1" t="s">
        <v>262</v>
      </c>
      <c r="K3497" s="1">
        <v>10024</v>
      </c>
      <c r="L3497" s="1" t="s">
        <v>143</v>
      </c>
      <c r="M3497" s="1" t="s">
        <v>4701</v>
      </c>
      <c r="N3497" s="1" t="s">
        <v>43</v>
      </c>
      <c r="O3497" s="1" t="s">
        <v>56</v>
      </c>
      <c r="P3497" s="1" t="s">
        <v>4702</v>
      </c>
      <c r="Q3497" s="10">
        <v>17.940000000000001</v>
      </c>
      <c r="R3497" s="25">
        <v>3</v>
      </c>
      <c r="S3497" s="10">
        <v>53.820000000000007</v>
      </c>
      <c r="T3497" s="1">
        <v>0</v>
      </c>
      <c r="U3497" s="10">
        <v>3.0497999999999985</v>
      </c>
    </row>
    <row r="3498" spans="1:21" x14ac:dyDescent="0.3">
      <c r="A3498" t="s">
        <v>5979</v>
      </c>
      <c r="B3498" s="2">
        <v>43279</v>
      </c>
      <c r="C3498" s="2">
        <v>43285</v>
      </c>
      <c r="D3498" s="1" t="s">
        <v>47</v>
      </c>
      <c r="E3498" s="1" t="s">
        <v>2766</v>
      </c>
      <c r="F3498" s="1" t="s">
        <v>2767</v>
      </c>
      <c r="G3498" s="1" t="s">
        <v>38</v>
      </c>
      <c r="H3498" s="1" t="s">
        <v>24</v>
      </c>
      <c r="I3498" s="1" t="s">
        <v>871</v>
      </c>
      <c r="J3498" s="1" t="s">
        <v>233</v>
      </c>
      <c r="K3498" s="1">
        <v>48234</v>
      </c>
      <c r="L3498" s="1" t="s">
        <v>102</v>
      </c>
      <c r="M3498" s="1" t="s">
        <v>3188</v>
      </c>
      <c r="N3498" s="1" t="s">
        <v>43</v>
      </c>
      <c r="O3498" s="1" t="s">
        <v>264</v>
      </c>
      <c r="P3498" s="1" t="s">
        <v>554</v>
      </c>
      <c r="Q3498" s="10">
        <v>6.08</v>
      </c>
      <c r="R3498" s="25">
        <v>1</v>
      </c>
      <c r="S3498" s="10">
        <v>6.08</v>
      </c>
      <c r="T3498" s="1">
        <v>0</v>
      </c>
      <c r="U3498" s="10">
        <v>3.04</v>
      </c>
    </row>
    <row r="3499" spans="1:21" x14ac:dyDescent="0.3">
      <c r="A3499" t="s">
        <v>5374</v>
      </c>
      <c r="B3499" s="2">
        <v>44558</v>
      </c>
      <c r="C3499" s="2">
        <v>44563</v>
      </c>
      <c r="D3499" s="1" t="s">
        <v>47</v>
      </c>
      <c r="E3499" s="1" t="s">
        <v>3671</v>
      </c>
      <c r="F3499" s="1" t="s">
        <v>3672</v>
      </c>
      <c r="G3499" s="1" t="s">
        <v>38</v>
      </c>
      <c r="H3499" s="1" t="s">
        <v>24</v>
      </c>
      <c r="I3499" s="1" t="s">
        <v>92</v>
      </c>
      <c r="J3499" s="1" t="s">
        <v>93</v>
      </c>
      <c r="K3499" s="1">
        <v>98103</v>
      </c>
      <c r="L3499" s="1" t="s">
        <v>41</v>
      </c>
      <c r="M3499" s="1" t="s">
        <v>1349</v>
      </c>
      <c r="N3499" s="1" t="s">
        <v>29</v>
      </c>
      <c r="O3499" s="1" t="s">
        <v>62</v>
      </c>
      <c r="P3499" s="1" t="s">
        <v>1350</v>
      </c>
      <c r="Q3499" s="10">
        <v>7.4</v>
      </c>
      <c r="R3499" s="25">
        <v>2</v>
      </c>
      <c r="S3499" s="10">
        <v>14.8</v>
      </c>
      <c r="T3499" s="1">
        <v>0</v>
      </c>
      <c r="U3499" s="10">
        <v>3.0340000000000007</v>
      </c>
    </row>
    <row r="3500" spans="1:21" x14ac:dyDescent="0.3">
      <c r="A3500" t="s">
        <v>9972</v>
      </c>
      <c r="B3500" s="2">
        <v>43740</v>
      </c>
      <c r="C3500" s="2">
        <v>43742</v>
      </c>
      <c r="D3500" s="1" t="s">
        <v>183</v>
      </c>
      <c r="E3500" s="1" t="s">
        <v>1972</v>
      </c>
      <c r="F3500" s="1" t="s">
        <v>1973</v>
      </c>
      <c r="G3500" s="1" t="s">
        <v>23</v>
      </c>
      <c r="H3500" s="1" t="s">
        <v>24</v>
      </c>
      <c r="I3500" s="1" t="s">
        <v>9180</v>
      </c>
      <c r="J3500" s="1" t="s">
        <v>411</v>
      </c>
      <c r="K3500" s="1">
        <v>97123</v>
      </c>
      <c r="L3500" s="1" t="s">
        <v>41</v>
      </c>
      <c r="M3500" s="1" t="s">
        <v>417</v>
      </c>
      <c r="N3500" s="1" t="s">
        <v>29</v>
      </c>
      <c r="O3500" s="1" t="s">
        <v>62</v>
      </c>
      <c r="P3500" s="1" t="s">
        <v>418</v>
      </c>
      <c r="Q3500" s="10">
        <v>11.032</v>
      </c>
      <c r="R3500" s="25">
        <v>1</v>
      </c>
      <c r="S3500" s="10">
        <v>11.032</v>
      </c>
      <c r="T3500" s="1">
        <v>0.2</v>
      </c>
      <c r="U3500" s="10">
        <v>3.0338000000000003</v>
      </c>
    </row>
    <row r="3501" spans="1:21" x14ac:dyDescent="0.3">
      <c r="A3501" t="s">
        <v>4409</v>
      </c>
      <c r="B3501" s="2">
        <v>43655</v>
      </c>
      <c r="C3501" s="2">
        <v>43659</v>
      </c>
      <c r="D3501" s="1" t="s">
        <v>47</v>
      </c>
      <c r="E3501" s="1" t="s">
        <v>985</v>
      </c>
      <c r="F3501" s="1" t="s">
        <v>986</v>
      </c>
      <c r="G3501" s="1" t="s">
        <v>38</v>
      </c>
      <c r="H3501" s="1" t="s">
        <v>24</v>
      </c>
      <c r="I3501" s="1" t="s">
        <v>604</v>
      </c>
      <c r="J3501" s="1" t="s">
        <v>1231</v>
      </c>
      <c r="K3501" s="1">
        <v>2038</v>
      </c>
      <c r="L3501" s="1" t="s">
        <v>143</v>
      </c>
      <c r="M3501" s="1" t="s">
        <v>4410</v>
      </c>
      <c r="N3501" s="1" t="s">
        <v>43</v>
      </c>
      <c r="O3501" s="1" t="s">
        <v>87</v>
      </c>
      <c r="P3501" s="1" t="s">
        <v>4411</v>
      </c>
      <c r="Q3501" s="10">
        <v>6.58</v>
      </c>
      <c r="R3501" s="25">
        <v>2</v>
      </c>
      <c r="S3501" s="10">
        <v>13.16</v>
      </c>
      <c r="T3501" s="1">
        <v>0</v>
      </c>
      <c r="U3501" s="10">
        <v>3.0267999999999997</v>
      </c>
    </row>
    <row r="3502" spans="1:21" x14ac:dyDescent="0.3">
      <c r="A3502" t="s">
        <v>9396</v>
      </c>
      <c r="B3502" s="2">
        <v>43425</v>
      </c>
      <c r="C3502" s="2">
        <v>43430</v>
      </c>
      <c r="D3502" s="1" t="s">
        <v>47</v>
      </c>
      <c r="E3502" s="1" t="s">
        <v>5739</v>
      </c>
      <c r="F3502" s="1" t="s">
        <v>5740</v>
      </c>
      <c r="G3502" s="1" t="s">
        <v>99</v>
      </c>
      <c r="H3502" s="1" t="s">
        <v>24</v>
      </c>
      <c r="I3502" s="1" t="s">
        <v>124</v>
      </c>
      <c r="J3502" s="1" t="s">
        <v>40</v>
      </c>
      <c r="K3502" s="1">
        <v>94110</v>
      </c>
      <c r="L3502" s="1" t="s">
        <v>41</v>
      </c>
      <c r="M3502" s="1" t="s">
        <v>4410</v>
      </c>
      <c r="N3502" s="1" t="s">
        <v>43</v>
      </c>
      <c r="O3502" s="1" t="s">
        <v>87</v>
      </c>
      <c r="P3502" s="1" t="s">
        <v>4411</v>
      </c>
      <c r="Q3502" s="10">
        <v>6.58</v>
      </c>
      <c r="R3502" s="25">
        <v>2</v>
      </c>
      <c r="S3502" s="10">
        <v>13.16</v>
      </c>
      <c r="T3502" s="1">
        <v>0</v>
      </c>
      <c r="U3502" s="10">
        <v>3.0267999999999997</v>
      </c>
    </row>
    <row r="3503" spans="1:21" x14ac:dyDescent="0.3">
      <c r="A3503" t="s">
        <v>3106</v>
      </c>
      <c r="B3503" s="2">
        <v>44514</v>
      </c>
      <c r="C3503" s="2">
        <v>44519</v>
      </c>
      <c r="D3503" s="1" t="s">
        <v>47</v>
      </c>
      <c r="E3503" s="1" t="s">
        <v>3107</v>
      </c>
      <c r="F3503" s="1" t="s">
        <v>3108</v>
      </c>
      <c r="G3503" s="1" t="s">
        <v>23</v>
      </c>
      <c r="H3503" s="1" t="s">
        <v>24</v>
      </c>
      <c r="I3503" s="1" t="s">
        <v>261</v>
      </c>
      <c r="J3503" s="1" t="s">
        <v>262</v>
      </c>
      <c r="K3503" s="1">
        <v>10035</v>
      </c>
      <c r="L3503" s="1" t="s">
        <v>143</v>
      </c>
      <c r="M3503" s="1" t="s">
        <v>3109</v>
      </c>
      <c r="N3503" s="1" t="s">
        <v>43</v>
      </c>
      <c r="O3503" s="1" t="s">
        <v>72</v>
      </c>
      <c r="P3503" s="1" t="s">
        <v>3110</v>
      </c>
      <c r="Q3503" s="10">
        <v>8.64</v>
      </c>
      <c r="R3503" s="25">
        <v>2</v>
      </c>
      <c r="S3503" s="10">
        <v>17.28</v>
      </c>
      <c r="T3503" s="1">
        <v>0.2</v>
      </c>
      <c r="U3503" s="10">
        <v>3.024</v>
      </c>
    </row>
    <row r="3504" spans="1:21" x14ac:dyDescent="0.3">
      <c r="A3504" t="s">
        <v>3195</v>
      </c>
      <c r="B3504" s="2">
        <v>44034</v>
      </c>
      <c r="C3504" s="2">
        <v>44036</v>
      </c>
      <c r="D3504" s="1" t="s">
        <v>20</v>
      </c>
      <c r="E3504" s="1" t="s">
        <v>3196</v>
      </c>
      <c r="F3504" s="1" t="s">
        <v>3197</v>
      </c>
      <c r="G3504" s="1" t="s">
        <v>38</v>
      </c>
      <c r="H3504" s="1" t="s">
        <v>24</v>
      </c>
      <c r="I3504" s="1" t="s">
        <v>124</v>
      </c>
      <c r="J3504" s="1" t="s">
        <v>40</v>
      </c>
      <c r="K3504" s="1">
        <v>94110</v>
      </c>
      <c r="L3504" s="1" t="s">
        <v>41</v>
      </c>
      <c r="M3504" s="1" t="s">
        <v>1424</v>
      </c>
      <c r="N3504" s="1" t="s">
        <v>43</v>
      </c>
      <c r="O3504" s="1" t="s">
        <v>44</v>
      </c>
      <c r="P3504" s="1" t="s">
        <v>1425</v>
      </c>
      <c r="Q3504" s="10">
        <v>6.3</v>
      </c>
      <c r="R3504" s="25">
        <v>2</v>
      </c>
      <c r="S3504" s="10">
        <v>12.6</v>
      </c>
      <c r="T3504" s="1">
        <v>0</v>
      </c>
      <c r="U3504" s="10">
        <v>3.024</v>
      </c>
    </row>
    <row r="3505" spans="1:21" x14ac:dyDescent="0.3">
      <c r="A3505" t="s">
        <v>8862</v>
      </c>
      <c r="B3505" s="2">
        <v>44402</v>
      </c>
      <c r="C3505" s="2">
        <v>44405</v>
      </c>
      <c r="D3505" s="1" t="s">
        <v>20</v>
      </c>
      <c r="E3505" s="1" t="s">
        <v>4582</v>
      </c>
      <c r="F3505" s="1" t="s">
        <v>4583</v>
      </c>
      <c r="G3505" s="1" t="s">
        <v>23</v>
      </c>
      <c r="H3505" s="1" t="s">
        <v>24</v>
      </c>
      <c r="I3505" s="1" t="s">
        <v>141</v>
      </c>
      <c r="J3505" s="1" t="s">
        <v>142</v>
      </c>
      <c r="K3505" s="1">
        <v>19143</v>
      </c>
      <c r="L3505" s="1" t="s">
        <v>143</v>
      </c>
      <c r="M3505" s="1" t="s">
        <v>2079</v>
      </c>
      <c r="N3505" s="1" t="s">
        <v>29</v>
      </c>
      <c r="O3505" s="1" t="s">
        <v>62</v>
      </c>
      <c r="P3505" s="1" t="s">
        <v>2080</v>
      </c>
      <c r="Q3505" s="10">
        <v>20.096000000000004</v>
      </c>
      <c r="R3505" s="25">
        <v>4</v>
      </c>
      <c r="S3505" s="10">
        <v>80.384000000000015</v>
      </c>
      <c r="T3505" s="1">
        <v>0.2</v>
      </c>
      <c r="U3505" s="10">
        <v>3.0143999999999984</v>
      </c>
    </row>
    <row r="3506" spans="1:21" x14ac:dyDescent="0.3">
      <c r="A3506" t="s">
        <v>10378</v>
      </c>
      <c r="B3506" s="2">
        <v>43351</v>
      </c>
      <c r="C3506" s="2">
        <v>43356</v>
      </c>
      <c r="D3506" s="1" t="s">
        <v>47</v>
      </c>
      <c r="E3506" s="1" t="s">
        <v>2915</v>
      </c>
      <c r="F3506" s="1" t="s">
        <v>2916</v>
      </c>
      <c r="G3506" s="1" t="s">
        <v>23</v>
      </c>
      <c r="H3506" s="1" t="s">
        <v>24</v>
      </c>
      <c r="I3506" s="1" t="s">
        <v>124</v>
      </c>
      <c r="J3506" s="1" t="s">
        <v>40</v>
      </c>
      <c r="K3506" s="1">
        <v>94109</v>
      </c>
      <c r="L3506" s="1" t="s">
        <v>41</v>
      </c>
      <c r="M3506" s="1" t="s">
        <v>3731</v>
      </c>
      <c r="N3506" s="1" t="s">
        <v>43</v>
      </c>
      <c r="O3506" s="1" t="s">
        <v>72</v>
      </c>
      <c r="P3506" s="1" t="s">
        <v>3732</v>
      </c>
      <c r="Q3506" s="10">
        <v>8.6080000000000005</v>
      </c>
      <c r="R3506" s="25">
        <v>2</v>
      </c>
      <c r="S3506" s="10">
        <v>17.216000000000001</v>
      </c>
      <c r="T3506" s="1">
        <v>0.2</v>
      </c>
      <c r="U3506" s="10">
        <v>3.0127999999999995</v>
      </c>
    </row>
    <row r="3507" spans="1:21" x14ac:dyDescent="0.3">
      <c r="A3507" t="s">
        <v>3951</v>
      </c>
      <c r="B3507" s="2">
        <v>44451</v>
      </c>
      <c r="C3507" s="2">
        <v>44454</v>
      </c>
      <c r="D3507" s="1" t="s">
        <v>183</v>
      </c>
      <c r="E3507" s="1" t="s">
        <v>2785</v>
      </c>
      <c r="F3507" s="1" t="s">
        <v>2786</v>
      </c>
      <c r="G3507" s="1" t="s">
        <v>23</v>
      </c>
      <c r="H3507" s="1" t="s">
        <v>24</v>
      </c>
      <c r="I3507" s="1" t="s">
        <v>39</v>
      </c>
      <c r="J3507" s="1" t="s">
        <v>40</v>
      </c>
      <c r="K3507" s="1">
        <v>90036</v>
      </c>
      <c r="L3507" s="1" t="s">
        <v>41</v>
      </c>
      <c r="M3507" s="1" t="s">
        <v>3870</v>
      </c>
      <c r="N3507" s="1" t="s">
        <v>29</v>
      </c>
      <c r="O3507" s="1" t="s">
        <v>62</v>
      </c>
      <c r="P3507" s="1" t="s">
        <v>3871</v>
      </c>
      <c r="Q3507" s="10">
        <v>8.36</v>
      </c>
      <c r="R3507" s="25">
        <v>2</v>
      </c>
      <c r="S3507" s="10">
        <v>16.72</v>
      </c>
      <c r="T3507" s="1">
        <v>0</v>
      </c>
      <c r="U3507" s="10">
        <v>3.0095999999999998</v>
      </c>
    </row>
    <row r="3508" spans="1:21" x14ac:dyDescent="0.3">
      <c r="A3508" t="s">
        <v>10205</v>
      </c>
      <c r="B3508" s="2">
        <v>44336</v>
      </c>
      <c r="C3508" s="2">
        <v>44342</v>
      </c>
      <c r="D3508" s="1" t="s">
        <v>47</v>
      </c>
      <c r="E3508" s="1" t="s">
        <v>4111</v>
      </c>
      <c r="F3508" s="1" t="s">
        <v>4112</v>
      </c>
      <c r="G3508" s="1" t="s">
        <v>23</v>
      </c>
      <c r="H3508" s="1" t="s">
        <v>24</v>
      </c>
      <c r="I3508" s="1" t="s">
        <v>1378</v>
      </c>
      <c r="J3508" s="1" t="s">
        <v>1379</v>
      </c>
      <c r="K3508" s="1">
        <v>89115</v>
      </c>
      <c r="L3508" s="1" t="s">
        <v>41</v>
      </c>
      <c r="M3508" s="1" t="s">
        <v>6224</v>
      </c>
      <c r="N3508" s="1" t="s">
        <v>43</v>
      </c>
      <c r="O3508" s="1" t="s">
        <v>72</v>
      </c>
      <c r="P3508" s="1" t="s">
        <v>6225</v>
      </c>
      <c r="Q3508" s="10">
        <v>8.2880000000000003</v>
      </c>
      <c r="R3508" s="25">
        <v>2</v>
      </c>
      <c r="S3508" s="10">
        <v>16.576000000000001</v>
      </c>
      <c r="T3508" s="1">
        <v>0.2</v>
      </c>
      <c r="U3508" s="10">
        <v>3.0043999999999995</v>
      </c>
    </row>
    <row r="3509" spans="1:21" x14ac:dyDescent="0.3">
      <c r="A3509" t="s">
        <v>5641</v>
      </c>
      <c r="B3509" s="2">
        <v>43516</v>
      </c>
      <c r="C3509" s="2">
        <v>43521</v>
      </c>
      <c r="D3509" s="1" t="s">
        <v>47</v>
      </c>
      <c r="E3509" s="1" t="s">
        <v>1825</v>
      </c>
      <c r="F3509" s="1" t="s">
        <v>1826</v>
      </c>
      <c r="G3509" s="1" t="s">
        <v>23</v>
      </c>
      <c r="H3509" s="1" t="s">
        <v>24</v>
      </c>
      <c r="I3509" s="1" t="s">
        <v>5642</v>
      </c>
      <c r="J3509" s="1" t="s">
        <v>1681</v>
      </c>
      <c r="K3509" s="1">
        <v>71901</v>
      </c>
      <c r="L3509" s="1" t="s">
        <v>27</v>
      </c>
      <c r="M3509" s="1" t="s">
        <v>2700</v>
      </c>
      <c r="N3509" s="1" t="s">
        <v>68</v>
      </c>
      <c r="O3509" s="1" t="s">
        <v>156</v>
      </c>
      <c r="P3509" s="1" t="s">
        <v>2701</v>
      </c>
      <c r="Q3509" s="10">
        <v>29.99</v>
      </c>
      <c r="R3509" s="25">
        <v>1</v>
      </c>
      <c r="S3509" s="10">
        <v>29.99</v>
      </c>
      <c r="T3509" s="1">
        <v>0</v>
      </c>
      <c r="U3509" s="10">
        <v>2.9989999999999988</v>
      </c>
    </row>
    <row r="3510" spans="1:21" x14ac:dyDescent="0.3">
      <c r="A3510" t="s">
        <v>6863</v>
      </c>
      <c r="B3510" s="2">
        <v>43631</v>
      </c>
      <c r="C3510" s="2">
        <v>43636</v>
      </c>
      <c r="D3510" s="1" t="s">
        <v>47</v>
      </c>
      <c r="E3510" s="1" t="s">
        <v>6864</v>
      </c>
      <c r="F3510" s="1" t="s">
        <v>6865</v>
      </c>
      <c r="G3510" s="1" t="s">
        <v>23</v>
      </c>
      <c r="H3510" s="1" t="s">
        <v>24</v>
      </c>
      <c r="I3510" s="1" t="s">
        <v>300</v>
      </c>
      <c r="J3510" s="1" t="s">
        <v>301</v>
      </c>
      <c r="K3510" s="1">
        <v>85234</v>
      </c>
      <c r="L3510" s="1" t="s">
        <v>41</v>
      </c>
      <c r="M3510" s="1" t="s">
        <v>5448</v>
      </c>
      <c r="N3510" s="1" t="s">
        <v>43</v>
      </c>
      <c r="O3510" s="1" t="s">
        <v>87</v>
      </c>
      <c r="P3510" s="1" t="s">
        <v>5449</v>
      </c>
      <c r="Q3510" s="10">
        <v>9.5680000000000014</v>
      </c>
      <c r="R3510" s="25">
        <v>2</v>
      </c>
      <c r="S3510" s="10">
        <v>19.136000000000003</v>
      </c>
      <c r="T3510" s="1">
        <v>0.2</v>
      </c>
      <c r="U3510" s="10">
        <v>2.9899999999999993</v>
      </c>
    </row>
    <row r="3511" spans="1:21" x14ac:dyDescent="0.3">
      <c r="A3511" t="s">
        <v>7052</v>
      </c>
      <c r="B3511" s="2">
        <v>43587</v>
      </c>
      <c r="C3511" s="2">
        <v>43592</v>
      </c>
      <c r="D3511" s="1" t="s">
        <v>47</v>
      </c>
      <c r="E3511" s="1" t="s">
        <v>4554</v>
      </c>
      <c r="F3511" s="1" t="s">
        <v>4555</v>
      </c>
      <c r="G3511" s="1" t="s">
        <v>38</v>
      </c>
      <c r="H3511" s="1" t="s">
        <v>24</v>
      </c>
      <c r="I3511" s="1" t="s">
        <v>179</v>
      </c>
      <c r="J3511" s="1" t="s">
        <v>101</v>
      </c>
      <c r="K3511" s="1">
        <v>77095</v>
      </c>
      <c r="L3511" s="1" t="s">
        <v>102</v>
      </c>
      <c r="M3511" s="1" t="s">
        <v>4466</v>
      </c>
      <c r="N3511" s="1" t="s">
        <v>43</v>
      </c>
      <c r="O3511" s="1" t="s">
        <v>44</v>
      </c>
      <c r="P3511" s="1" t="s">
        <v>4467</v>
      </c>
      <c r="Q3511" s="10">
        <v>8.8559999999999999</v>
      </c>
      <c r="R3511" s="25">
        <v>3</v>
      </c>
      <c r="S3511" s="10">
        <v>26.567999999999998</v>
      </c>
      <c r="T3511" s="1">
        <v>0.2</v>
      </c>
      <c r="U3511" s="10">
        <v>2.9888999999999997</v>
      </c>
    </row>
    <row r="3512" spans="1:21" x14ac:dyDescent="0.3">
      <c r="A3512" t="s">
        <v>8155</v>
      </c>
      <c r="B3512" s="2">
        <v>44280</v>
      </c>
      <c r="C3512" s="2">
        <v>44286</v>
      </c>
      <c r="D3512" s="1" t="s">
        <v>47</v>
      </c>
      <c r="E3512" s="1" t="s">
        <v>2082</v>
      </c>
      <c r="F3512" s="1" t="s">
        <v>2083</v>
      </c>
      <c r="G3512" s="1" t="s">
        <v>23</v>
      </c>
      <c r="H3512" s="1" t="s">
        <v>24</v>
      </c>
      <c r="I3512" s="1" t="s">
        <v>261</v>
      </c>
      <c r="J3512" s="1" t="s">
        <v>262</v>
      </c>
      <c r="K3512" s="1">
        <v>10024</v>
      </c>
      <c r="L3512" s="1" t="s">
        <v>143</v>
      </c>
      <c r="M3512" s="1" t="s">
        <v>630</v>
      </c>
      <c r="N3512" s="1" t="s">
        <v>43</v>
      </c>
      <c r="O3512" s="1" t="s">
        <v>65</v>
      </c>
      <c r="P3512" s="1" t="s">
        <v>631</v>
      </c>
      <c r="Q3512" s="10">
        <v>11.05</v>
      </c>
      <c r="R3512" s="25">
        <v>5</v>
      </c>
      <c r="S3512" s="10">
        <v>55.25</v>
      </c>
      <c r="T3512" s="1">
        <v>0</v>
      </c>
      <c r="U3512" s="10">
        <v>2.9835000000000003</v>
      </c>
    </row>
    <row r="3513" spans="1:21" x14ac:dyDescent="0.3">
      <c r="A3513" t="s">
        <v>3041</v>
      </c>
      <c r="B3513" s="2">
        <v>44386</v>
      </c>
      <c r="C3513" s="2">
        <v>44389</v>
      </c>
      <c r="D3513" s="1" t="s">
        <v>183</v>
      </c>
      <c r="E3513" s="1" t="s">
        <v>3042</v>
      </c>
      <c r="F3513" s="1" t="s">
        <v>3043</v>
      </c>
      <c r="G3513" s="1" t="s">
        <v>38</v>
      </c>
      <c r="H3513" s="1" t="s">
        <v>24</v>
      </c>
      <c r="I3513" s="1" t="s">
        <v>294</v>
      </c>
      <c r="J3513" s="1" t="s">
        <v>206</v>
      </c>
      <c r="K3513" s="1">
        <v>60610</v>
      </c>
      <c r="L3513" s="1" t="s">
        <v>102</v>
      </c>
      <c r="M3513" s="1" t="s">
        <v>3044</v>
      </c>
      <c r="N3513" s="1" t="s">
        <v>43</v>
      </c>
      <c r="O3513" s="1" t="s">
        <v>65</v>
      </c>
      <c r="P3513" s="1" t="s">
        <v>3045</v>
      </c>
      <c r="Q3513" s="10">
        <v>8.84</v>
      </c>
      <c r="R3513" s="25">
        <v>5</v>
      </c>
      <c r="S3513" s="10">
        <v>44.2</v>
      </c>
      <c r="T3513" s="1">
        <v>0.2</v>
      </c>
      <c r="U3513" s="10">
        <v>2.9835000000000003</v>
      </c>
    </row>
    <row r="3514" spans="1:21" x14ac:dyDescent="0.3">
      <c r="A3514" t="s">
        <v>9420</v>
      </c>
      <c r="B3514" s="2">
        <v>43461</v>
      </c>
      <c r="C3514" s="2">
        <v>43465</v>
      </c>
      <c r="D3514" s="1" t="s">
        <v>47</v>
      </c>
      <c r="E3514" s="1" t="s">
        <v>4301</v>
      </c>
      <c r="F3514" s="1" t="s">
        <v>4302</v>
      </c>
      <c r="G3514" s="1" t="s">
        <v>99</v>
      </c>
      <c r="H3514" s="1" t="s">
        <v>24</v>
      </c>
      <c r="I3514" s="1" t="s">
        <v>7765</v>
      </c>
      <c r="J3514" s="1" t="s">
        <v>40</v>
      </c>
      <c r="K3514" s="1">
        <v>92553</v>
      </c>
      <c r="L3514" s="1" t="s">
        <v>41</v>
      </c>
      <c r="M3514" s="1" t="s">
        <v>7172</v>
      </c>
      <c r="N3514" s="1" t="s">
        <v>43</v>
      </c>
      <c r="O3514" s="1" t="s">
        <v>75</v>
      </c>
      <c r="P3514" s="1" t="s">
        <v>1414</v>
      </c>
      <c r="Q3514" s="10">
        <v>10.98</v>
      </c>
      <c r="R3514" s="25">
        <v>1</v>
      </c>
      <c r="S3514" s="10">
        <v>10.98</v>
      </c>
      <c r="T3514" s="1">
        <v>0</v>
      </c>
      <c r="U3514" s="10">
        <v>2.9646000000000008</v>
      </c>
    </row>
    <row r="3515" spans="1:21" x14ac:dyDescent="0.3">
      <c r="A3515" t="s">
        <v>4101</v>
      </c>
      <c r="B3515" s="2">
        <v>43963</v>
      </c>
      <c r="C3515" s="2">
        <v>43967</v>
      </c>
      <c r="D3515" s="1" t="s">
        <v>47</v>
      </c>
      <c r="E3515" s="1" t="s">
        <v>4102</v>
      </c>
      <c r="F3515" s="1" t="s">
        <v>4103</v>
      </c>
      <c r="G3515" s="1" t="s">
        <v>38</v>
      </c>
      <c r="H3515" s="1" t="s">
        <v>24</v>
      </c>
      <c r="I3515" s="1" t="s">
        <v>2928</v>
      </c>
      <c r="J3515" s="1" t="s">
        <v>310</v>
      </c>
      <c r="K3515" s="1">
        <v>23464</v>
      </c>
      <c r="L3515" s="1" t="s">
        <v>27</v>
      </c>
      <c r="M3515" s="1" t="s">
        <v>1711</v>
      </c>
      <c r="N3515" s="1" t="s">
        <v>43</v>
      </c>
      <c r="O3515" s="1" t="s">
        <v>65</v>
      </c>
      <c r="P3515" s="1" t="s">
        <v>1712</v>
      </c>
      <c r="Q3515" s="10">
        <v>10.96</v>
      </c>
      <c r="R3515" s="25">
        <v>4</v>
      </c>
      <c r="S3515" s="10">
        <v>43.84</v>
      </c>
      <c r="T3515" s="1">
        <v>0</v>
      </c>
      <c r="U3515" s="10">
        <v>2.9592000000000009</v>
      </c>
    </row>
    <row r="3516" spans="1:21" x14ac:dyDescent="0.3">
      <c r="A3516" t="s">
        <v>9459</v>
      </c>
      <c r="B3516" s="2">
        <v>43443</v>
      </c>
      <c r="C3516" s="2">
        <v>43449</v>
      </c>
      <c r="D3516" s="1" t="s">
        <v>47</v>
      </c>
      <c r="E3516" s="1" t="s">
        <v>1131</v>
      </c>
      <c r="F3516" s="1" t="s">
        <v>1132</v>
      </c>
      <c r="G3516" s="1" t="s">
        <v>38</v>
      </c>
      <c r="H3516" s="1" t="s">
        <v>24</v>
      </c>
      <c r="I3516" s="1" t="s">
        <v>294</v>
      </c>
      <c r="J3516" s="1" t="s">
        <v>206</v>
      </c>
      <c r="K3516" s="1">
        <v>60653</v>
      </c>
      <c r="L3516" s="1" t="s">
        <v>102</v>
      </c>
      <c r="M3516" s="1" t="s">
        <v>7728</v>
      </c>
      <c r="N3516" s="1" t="s">
        <v>43</v>
      </c>
      <c r="O3516" s="1" t="s">
        <v>87</v>
      </c>
      <c r="P3516" s="1" t="s">
        <v>7729</v>
      </c>
      <c r="Q3516" s="10">
        <v>8.4480000000000004</v>
      </c>
      <c r="R3516" s="25">
        <v>2</v>
      </c>
      <c r="S3516" s="10">
        <v>16.896000000000001</v>
      </c>
      <c r="T3516" s="1">
        <v>0.2</v>
      </c>
      <c r="U3516" s="10">
        <v>2.9568000000000003</v>
      </c>
    </row>
    <row r="3517" spans="1:21" x14ac:dyDescent="0.3">
      <c r="A3517" t="s">
        <v>7915</v>
      </c>
      <c r="B3517" s="2">
        <v>43713</v>
      </c>
      <c r="C3517" s="2">
        <v>43718</v>
      </c>
      <c r="D3517" s="1" t="s">
        <v>47</v>
      </c>
      <c r="E3517" s="1" t="s">
        <v>1145</v>
      </c>
      <c r="F3517" s="1" t="s">
        <v>1146</v>
      </c>
      <c r="G3517" s="1" t="s">
        <v>38</v>
      </c>
      <c r="H3517" s="1" t="s">
        <v>24</v>
      </c>
      <c r="I3517" s="1" t="s">
        <v>380</v>
      </c>
      <c r="J3517" s="1" t="s">
        <v>224</v>
      </c>
      <c r="K3517" s="1">
        <v>55901</v>
      </c>
      <c r="L3517" s="1" t="s">
        <v>102</v>
      </c>
      <c r="M3517" s="1" t="s">
        <v>254</v>
      </c>
      <c r="N3517" s="1" t="s">
        <v>29</v>
      </c>
      <c r="O3517" s="1" t="s">
        <v>62</v>
      </c>
      <c r="P3517" s="1" t="s">
        <v>255</v>
      </c>
      <c r="Q3517" s="10">
        <v>6.16</v>
      </c>
      <c r="R3517" s="25">
        <v>2</v>
      </c>
      <c r="S3517" s="10">
        <v>12.32</v>
      </c>
      <c r="T3517" s="1">
        <v>0</v>
      </c>
      <c r="U3517" s="10">
        <v>2.9567999999999999</v>
      </c>
    </row>
    <row r="3518" spans="1:21" x14ac:dyDescent="0.3">
      <c r="A3518" t="s">
        <v>8170</v>
      </c>
      <c r="B3518" s="2">
        <v>43372</v>
      </c>
      <c r="C3518" s="2">
        <v>43374</v>
      </c>
      <c r="D3518" s="1" t="s">
        <v>20</v>
      </c>
      <c r="E3518" s="1" t="s">
        <v>3712</v>
      </c>
      <c r="F3518" s="1" t="s">
        <v>3713</v>
      </c>
      <c r="G3518" s="1" t="s">
        <v>99</v>
      </c>
      <c r="H3518" s="1" t="s">
        <v>24</v>
      </c>
      <c r="I3518" s="1" t="s">
        <v>92</v>
      </c>
      <c r="J3518" s="1" t="s">
        <v>93</v>
      </c>
      <c r="K3518" s="1">
        <v>98115</v>
      </c>
      <c r="L3518" s="1" t="s">
        <v>41</v>
      </c>
      <c r="M3518" s="1" t="s">
        <v>254</v>
      </c>
      <c r="N3518" s="1" t="s">
        <v>29</v>
      </c>
      <c r="O3518" s="1" t="s">
        <v>62</v>
      </c>
      <c r="P3518" s="1" t="s">
        <v>255</v>
      </c>
      <c r="Q3518" s="10">
        <v>6.16</v>
      </c>
      <c r="R3518" s="25">
        <v>2</v>
      </c>
      <c r="S3518" s="10">
        <v>12.32</v>
      </c>
      <c r="T3518" s="1">
        <v>0</v>
      </c>
      <c r="U3518" s="10">
        <v>2.9567999999999999</v>
      </c>
    </row>
    <row r="3519" spans="1:21" x14ac:dyDescent="0.3">
      <c r="A3519" t="s">
        <v>9472</v>
      </c>
      <c r="B3519" s="2">
        <v>44107</v>
      </c>
      <c r="C3519" s="2">
        <v>44111</v>
      </c>
      <c r="D3519" s="1" t="s">
        <v>47</v>
      </c>
      <c r="E3519" s="1" t="s">
        <v>5485</v>
      </c>
      <c r="F3519" s="1" t="s">
        <v>5486</v>
      </c>
      <c r="G3519" s="1" t="s">
        <v>99</v>
      </c>
      <c r="H3519" s="1" t="s">
        <v>24</v>
      </c>
      <c r="I3519" s="1" t="s">
        <v>8259</v>
      </c>
      <c r="J3519" s="1" t="s">
        <v>40</v>
      </c>
      <c r="K3519" s="1">
        <v>92630</v>
      </c>
      <c r="L3519" s="1" t="s">
        <v>41</v>
      </c>
      <c r="M3519" s="1" t="s">
        <v>2467</v>
      </c>
      <c r="N3519" s="1" t="s">
        <v>43</v>
      </c>
      <c r="O3519" s="1" t="s">
        <v>44</v>
      </c>
      <c r="P3519" s="1" t="s">
        <v>2468</v>
      </c>
      <c r="Q3519" s="10">
        <v>6.16</v>
      </c>
      <c r="R3519" s="25">
        <v>2</v>
      </c>
      <c r="S3519" s="10">
        <v>12.32</v>
      </c>
      <c r="T3519" s="1">
        <v>0</v>
      </c>
      <c r="U3519" s="10">
        <v>2.9567999999999999</v>
      </c>
    </row>
    <row r="3520" spans="1:21" x14ac:dyDescent="0.3">
      <c r="A3520" t="s">
        <v>7532</v>
      </c>
      <c r="B3520" s="2">
        <v>44440</v>
      </c>
      <c r="C3520" s="2">
        <v>44446</v>
      </c>
      <c r="D3520" s="1" t="s">
        <v>47</v>
      </c>
      <c r="E3520" s="1" t="s">
        <v>2276</v>
      </c>
      <c r="F3520" s="1" t="s">
        <v>2277</v>
      </c>
      <c r="G3520" s="1" t="s">
        <v>99</v>
      </c>
      <c r="H3520" s="1" t="s">
        <v>24</v>
      </c>
      <c r="I3520" s="1" t="s">
        <v>92</v>
      </c>
      <c r="J3520" s="1" t="s">
        <v>93</v>
      </c>
      <c r="K3520" s="1">
        <v>98103</v>
      </c>
      <c r="L3520" s="1" t="s">
        <v>41</v>
      </c>
      <c r="M3520" s="1" t="s">
        <v>2985</v>
      </c>
      <c r="N3520" s="1" t="s">
        <v>43</v>
      </c>
      <c r="O3520" s="1" t="s">
        <v>65</v>
      </c>
      <c r="P3520" s="1" t="s">
        <v>2986</v>
      </c>
      <c r="Q3520" s="10">
        <v>7.58</v>
      </c>
      <c r="R3520" s="25">
        <v>1</v>
      </c>
      <c r="S3520" s="10">
        <v>7.58</v>
      </c>
      <c r="T3520" s="1">
        <v>0</v>
      </c>
      <c r="U3520" s="10">
        <v>2.9561999999999999</v>
      </c>
    </row>
    <row r="3521" spans="1:21" x14ac:dyDescent="0.3">
      <c r="A3521" t="s">
        <v>5930</v>
      </c>
      <c r="B3521" s="2">
        <v>44559</v>
      </c>
      <c r="C3521" s="2">
        <v>44561</v>
      </c>
      <c r="D3521" s="1" t="s">
        <v>183</v>
      </c>
      <c r="E3521" s="1" t="s">
        <v>2191</v>
      </c>
      <c r="F3521" s="1" t="s">
        <v>2192</v>
      </c>
      <c r="G3521" s="1" t="s">
        <v>23</v>
      </c>
      <c r="H3521" s="1" t="s">
        <v>24</v>
      </c>
      <c r="I3521" s="1" t="s">
        <v>261</v>
      </c>
      <c r="J3521" s="1" t="s">
        <v>262</v>
      </c>
      <c r="K3521" s="1">
        <v>10035</v>
      </c>
      <c r="L3521" s="1" t="s">
        <v>143</v>
      </c>
      <c r="M3521" s="1" t="s">
        <v>565</v>
      </c>
      <c r="N3521" s="1" t="s">
        <v>43</v>
      </c>
      <c r="O3521" s="1" t="s">
        <v>264</v>
      </c>
      <c r="P3521" s="1" t="s">
        <v>566</v>
      </c>
      <c r="Q3521" s="10">
        <v>6.0299999999999994</v>
      </c>
      <c r="R3521" s="25">
        <v>3</v>
      </c>
      <c r="S3521" s="10">
        <v>18.089999999999996</v>
      </c>
      <c r="T3521" s="1">
        <v>0</v>
      </c>
      <c r="U3521" s="10">
        <v>2.9546999999999999</v>
      </c>
    </row>
    <row r="3522" spans="1:21" x14ac:dyDescent="0.3">
      <c r="A3522" t="s">
        <v>8383</v>
      </c>
      <c r="B3522" s="2">
        <v>43189</v>
      </c>
      <c r="C3522" s="2">
        <v>43190</v>
      </c>
      <c r="D3522" s="1" t="s">
        <v>183</v>
      </c>
      <c r="E3522" s="1" t="s">
        <v>7113</v>
      </c>
      <c r="F3522" s="1" t="s">
        <v>7114</v>
      </c>
      <c r="G3522" s="1" t="s">
        <v>38</v>
      </c>
      <c r="H3522" s="1" t="s">
        <v>24</v>
      </c>
      <c r="I3522" s="1" t="s">
        <v>261</v>
      </c>
      <c r="J3522" s="1" t="s">
        <v>262</v>
      </c>
      <c r="K3522" s="1">
        <v>10009</v>
      </c>
      <c r="L3522" s="1" t="s">
        <v>143</v>
      </c>
      <c r="M3522" s="1" t="s">
        <v>7651</v>
      </c>
      <c r="N3522" s="1" t="s">
        <v>43</v>
      </c>
      <c r="O3522" s="1" t="s">
        <v>65</v>
      </c>
      <c r="P3522" s="1" t="s">
        <v>7652</v>
      </c>
      <c r="Q3522" s="10">
        <v>10.5</v>
      </c>
      <c r="R3522" s="25">
        <v>5</v>
      </c>
      <c r="S3522" s="10">
        <v>52.5</v>
      </c>
      <c r="T3522" s="1">
        <v>0</v>
      </c>
      <c r="U3522" s="10">
        <v>2.9400000000000004</v>
      </c>
    </row>
    <row r="3523" spans="1:21" x14ac:dyDescent="0.3">
      <c r="A3523" t="s">
        <v>5234</v>
      </c>
      <c r="B3523" s="2">
        <v>44098</v>
      </c>
      <c r="C3523" s="2">
        <v>44100</v>
      </c>
      <c r="D3523" s="1" t="s">
        <v>20</v>
      </c>
      <c r="E3523" s="1" t="s">
        <v>1332</v>
      </c>
      <c r="F3523" s="1" t="s">
        <v>1333</v>
      </c>
      <c r="G3523" s="1" t="s">
        <v>38</v>
      </c>
      <c r="H3523" s="1" t="s">
        <v>24</v>
      </c>
      <c r="I3523" s="1" t="s">
        <v>39</v>
      </c>
      <c r="J3523" s="1" t="s">
        <v>40</v>
      </c>
      <c r="K3523" s="1">
        <v>90004</v>
      </c>
      <c r="L3523" s="1" t="s">
        <v>41</v>
      </c>
      <c r="M3523" s="1" t="s">
        <v>824</v>
      </c>
      <c r="N3523" s="1" t="s">
        <v>43</v>
      </c>
      <c r="O3523" s="1" t="s">
        <v>56</v>
      </c>
      <c r="P3523" s="1" t="s">
        <v>825</v>
      </c>
      <c r="Q3523" s="10">
        <v>41.96</v>
      </c>
      <c r="R3523" s="25">
        <v>2</v>
      </c>
      <c r="S3523" s="10">
        <v>83.92</v>
      </c>
      <c r="T3523" s="1">
        <v>0</v>
      </c>
      <c r="U3523" s="10">
        <v>2.9371999999999971</v>
      </c>
    </row>
    <row r="3524" spans="1:21" x14ac:dyDescent="0.3">
      <c r="A3524" t="s">
        <v>6115</v>
      </c>
      <c r="B3524" s="2">
        <v>44475</v>
      </c>
      <c r="C3524" s="2">
        <v>44480</v>
      </c>
      <c r="D3524" s="1" t="s">
        <v>47</v>
      </c>
      <c r="E3524" s="1" t="s">
        <v>1058</v>
      </c>
      <c r="F3524" s="1" t="s">
        <v>1059</v>
      </c>
      <c r="G3524" s="1" t="s">
        <v>99</v>
      </c>
      <c r="H3524" s="1" t="s">
        <v>24</v>
      </c>
      <c r="I3524" s="1" t="s">
        <v>6116</v>
      </c>
      <c r="J3524" s="1" t="s">
        <v>6117</v>
      </c>
      <c r="K3524" s="1">
        <v>83642</v>
      </c>
      <c r="L3524" s="1" t="s">
        <v>41</v>
      </c>
      <c r="M3524" s="1" t="s">
        <v>6118</v>
      </c>
      <c r="N3524" s="1" t="s">
        <v>29</v>
      </c>
      <c r="O3524" s="1" t="s">
        <v>62</v>
      </c>
      <c r="P3524" s="1" t="s">
        <v>6119</v>
      </c>
      <c r="Q3524" s="10">
        <v>41.96</v>
      </c>
      <c r="R3524" s="25">
        <v>2</v>
      </c>
      <c r="S3524" s="10">
        <v>83.92</v>
      </c>
      <c r="T3524" s="1">
        <v>0</v>
      </c>
      <c r="U3524" s="10">
        <v>2.9371999999999971</v>
      </c>
    </row>
    <row r="3525" spans="1:21" x14ac:dyDescent="0.3">
      <c r="A3525" t="s">
        <v>8211</v>
      </c>
      <c r="B3525" s="2">
        <v>44098</v>
      </c>
      <c r="C3525" s="2">
        <v>44104</v>
      </c>
      <c r="D3525" s="1" t="s">
        <v>47</v>
      </c>
      <c r="E3525" s="1" t="s">
        <v>4574</v>
      </c>
      <c r="F3525" s="1" t="s">
        <v>4575</v>
      </c>
      <c r="G3525" s="1" t="s">
        <v>23</v>
      </c>
      <c r="H3525" s="1" t="s">
        <v>24</v>
      </c>
      <c r="I3525" s="1" t="s">
        <v>7024</v>
      </c>
      <c r="J3525" s="1" t="s">
        <v>639</v>
      </c>
      <c r="K3525" s="1">
        <v>74012</v>
      </c>
      <c r="L3525" s="1" t="s">
        <v>102</v>
      </c>
      <c r="M3525" s="1" t="s">
        <v>4730</v>
      </c>
      <c r="N3525" s="1" t="s">
        <v>43</v>
      </c>
      <c r="O3525" s="1" t="s">
        <v>72</v>
      </c>
      <c r="P3525" s="1" t="s">
        <v>4731</v>
      </c>
      <c r="Q3525" s="10">
        <v>6.38</v>
      </c>
      <c r="R3525" s="25">
        <v>1</v>
      </c>
      <c r="S3525" s="10">
        <v>6.38</v>
      </c>
      <c r="T3525" s="1">
        <v>0</v>
      </c>
      <c r="U3525" s="10">
        <v>2.9347999999999996</v>
      </c>
    </row>
    <row r="3526" spans="1:21" x14ac:dyDescent="0.3">
      <c r="A3526" t="s">
        <v>10173</v>
      </c>
      <c r="B3526" s="2">
        <v>43502</v>
      </c>
      <c r="C3526" s="2">
        <v>43504</v>
      </c>
      <c r="D3526" s="1" t="s">
        <v>183</v>
      </c>
      <c r="E3526" s="1" t="s">
        <v>5506</v>
      </c>
      <c r="F3526" s="1" t="s">
        <v>5507</v>
      </c>
      <c r="G3526" s="1" t="s">
        <v>38</v>
      </c>
      <c r="H3526" s="1" t="s">
        <v>24</v>
      </c>
      <c r="I3526" s="1" t="s">
        <v>4262</v>
      </c>
      <c r="J3526" s="1" t="s">
        <v>310</v>
      </c>
      <c r="K3526" s="1">
        <v>23434</v>
      </c>
      <c r="L3526" s="1" t="s">
        <v>27</v>
      </c>
      <c r="M3526" s="1" t="s">
        <v>4565</v>
      </c>
      <c r="N3526" s="1" t="s">
        <v>43</v>
      </c>
      <c r="O3526" s="1" t="s">
        <v>56</v>
      </c>
      <c r="P3526" s="1" t="s">
        <v>4566</v>
      </c>
      <c r="Q3526" s="10">
        <v>146.72999999999999</v>
      </c>
      <c r="R3526" s="25">
        <v>3</v>
      </c>
      <c r="S3526" s="10">
        <v>440.18999999999994</v>
      </c>
      <c r="T3526" s="1">
        <v>0</v>
      </c>
      <c r="U3526" s="10">
        <v>2.9346000000000032</v>
      </c>
    </row>
    <row r="3527" spans="1:21" x14ac:dyDescent="0.3">
      <c r="A3527" t="s">
        <v>4601</v>
      </c>
      <c r="B3527" s="2">
        <v>44552</v>
      </c>
      <c r="C3527" s="2">
        <v>44554</v>
      </c>
      <c r="D3527" s="1" t="s">
        <v>20</v>
      </c>
      <c r="E3527" s="1" t="s">
        <v>1601</v>
      </c>
      <c r="F3527" s="1" t="s">
        <v>1602</v>
      </c>
      <c r="G3527" s="1" t="s">
        <v>23</v>
      </c>
      <c r="H3527" s="1" t="s">
        <v>24</v>
      </c>
      <c r="I3527" s="1" t="s">
        <v>4602</v>
      </c>
      <c r="J3527" s="1" t="s">
        <v>51</v>
      </c>
      <c r="K3527" s="1">
        <v>32127</v>
      </c>
      <c r="L3527" s="1" t="s">
        <v>27</v>
      </c>
      <c r="M3527" s="1" t="s">
        <v>4587</v>
      </c>
      <c r="N3527" s="1" t="s">
        <v>43</v>
      </c>
      <c r="O3527" s="1" t="s">
        <v>168</v>
      </c>
      <c r="P3527" s="1" t="s">
        <v>660</v>
      </c>
      <c r="Q3527" s="10">
        <v>7.8239999999999998</v>
      </c>
      <c r="R3527" s="25">
        <v>1</v>
      </c>
      <c r="S3527" s="10">
        <v>7.8239999999999998</v>
      </c>
      <c r="T3527" s="1">
        <v>0.2</v>
      </c>
      <c r="U3527" s="10">
        <v>2.9339999999999997</v>
      </c>
    </row>
    <row r="3528" spans="1:21" x14ac:dyDescent="0.3">
      <c r="A3528" t="s">
        <v>9640</v>
      </c>
      <c r="B3528" s="2">
        <v>43721</v>
      </c>
      <c r="C3528" s="2">
        <v>43725</v>
      </c>
      <c r="D3528" s="1" t="s">
        <v>20</v>
      </c>
      <c r="E3528" s="1" t="s">
        <v>1295</v>
      </c>
      <c r="F3528" s="1" t="s">
        <v>1296</v>
      </c>
      <c r="G3528" s="1" t="s">
        <v>23</v>
      </c>
      <c r="H3528" s="1" t="s">
        <v>24</v>
      </c>
      <c r="I3528" s="1" t="s">
        <v>294</v>
      </c>
      <c r="J3528" s="1" t="s">
        <v>206</v>
      </c>
      <c r="K3528" s="1">
        <v>60623</v>
      </c>
      <c r="L3528" s="1" t="s">
        <v>102</v>
      </c>
      <c r="M3528" s="1" t="s">
        <v>4587</v>
      </c>
      <c r="N3528" s="1" t="s">
        <v>43</v>
      </c>
      <c r="O3528" s="1" t="s">
        <v>168</v>
      </c>
      <c r="P3528" s="1" t="s">
        <v>660</v>
      </c>
      <c r="Q3528" s="10">
        <v>7.8239999999999998</v>
      </c>
      <c r="R3528" s="25">
        <v>1</v>
      </c>
      <c r="S3528" s="10">
        <v>7.8239999999999998</v>
      </c>
      <c r="T3528" s="1">
        <v>0.2</v>
      </c>
      <c r="U3528" s="10">
        <v>2.9339999999999997</v>
      </c>
    </row>
    <row r="3529" spans="1:21" x14ac:dyDescent="0.3">
      <c r="A3529" t="s">
        <v>6666</v>
      </c>
      <c r="B3529" s="2">
        <v>43536</v>
      </c>
      <c r="C3529" s="2">
        <v>43541</v>
      </c>
      <c r="D3529" s="1" t="s">
        <v>47</v>
      </c>
      <c r="E3529" s="1" t="s">
        <v>4048</v>
      </c>
      <c r="F3529" s="1" t="s">
        <v>4049</v>
      </c>
      <c r="G3529" s="1" t="s">
        <v>38</v>
      </c>
      <c r="H3529" s="1" t="s">
        <v>24</v>
      </c>
      <c r="I3529" s="1" t="s">
        <v>6667</v>
      </c>
      <c r="J3529" s="1" t="s">
        <v>51</v>
      </c>
      <c r="K3529" s="1">
        <v>33317</v>
      </c>
      <c r="L3529" s="1" t="s">
        <v>27</v>
      </c>
      <c r="M3529" s="1" t="s">
        <v>580</v>
      </c>
      <c r="N3529" s="1" t="s">
        <v>43</v>
      </c>
      <c r="O3529" s="1" t="s">
        <v>168</v>
      </c>
      <c r="P3529" s="1" t="s">
        <v>581</v>
      </c>
      <c r="Q3529" s="10">
        <v>8.6880000000000006</v>
      </c>
      <c r="R3529" s="25">
        <v>3</v>
      </c>
      <c r="S3529" s="10">
        <v>26.064</v>
      </c>
      <c r="T3529" s="1">
        <v>0.2</v>
      </c>
      <c r="U3529" s="10">
        <v>2.9322000000000004</v>
      </c>
    </row>
    <row r="3530" spans="1:21" x14ac:dyDescent="0.3">
      <c r="A3530" t="s">
        <v>8186</v>
      </c>
      <c r="B3530" s="2">
        <v>44288</v>
      </c>
      <c r="C3530" s="2">
        <v>44291</v>
      </c>
      <c r="D3530" s="1" t="s">
        <v>183</v>
      </c>
      <c r="E3530" s="1" t="s">
        <v>3304</v>
      </c>
      <c r="F3530" s="1" t="s">
        <v>3305</v>
      </c>
      <c r="G3530" s="1" t="s">
        <v>99</v>
      </c>
      <c r="H3530" s="1" t="s">
        <v>24</v>
      </c>
      <c r="I3530" s="1" t="s">
        <v>4512</v>
      </c>
      <c r="J3530" s="1" t="s">
        <v>738</v>
      </c>
      <c r="K3530" s="1">
        <v>6450</v>
      </c>
      <c r="L3530" s="1" t="s">
        <v>143</v>
      </c>
      <c r="M3530" s="1" t="s">
        <v>134</v>
      </c>
      <c r="N3530" s="1" t="s">
        <v>43</v>
      </c>
      <c r="O3530" s="1" t="s">
        <v>65</v>
      </c>
      <c r="P3530" s="1" t="s">
        <v>135</v>
      </c>
      <c r="Q3530" s="10">
        <v>11.12</v>
      </c>
      <c r="R3530" s="25">
        <v>4</v>
      </c>
      <c r="S3530" s="10">
        <v>44.48</v>
      </c>
      <c r="T3530" s="1">
        <v>0</v>
      </c>
      <c r="U3530" s="10">
        <v>2.8911999999999995</v>
      </c>
    </row>
    <row r="3531" spans="1:21" x14ac:dyDescent="0.3">
      <c r="A3531" t="s">
        <v>8892</v>
      </c>
      <c r="B3531" s="2">
        <v>43652</v>
      </c>
      <c r="C3531" s="2">
        <v>43658</v>
      </c>
      <c r="D3531" s="1" t="s">
        <v>47</v>
      </c>
      <c r="E3531" s="1" t="s">
        <v>4515</v>
      </c>
      <c r="F3531" s="1" t="s">
        <v>4516</v>
      </c>
      <c r="G3531" s="1" t="s">
        <v>38</v>
      </c>
      <c r="H3531" s="1" t="s">
        <v>24</v>
      </c>
      <c r="I3531" s="1" t="s">
        <v>3852</v>
      </c>
      <c r="J3531" s="1" t="s">
        <v>779</v>
      </c>
      <c r="K3531" s="1">
        <v>8360</v>
      </c>
      <c r="L3531" s="1" t="s">
        <v>143</v>
      </c>
      <c r="M3531" s="1" t="s">
        <v>1268</v>
      </c>
      <c r="N3531" s="1" t="s">
        <v>43</v>
      </c>
      <c r="O3531" s="1" t="s">
        <v>65</v>
      </c>
      <c r="P3531" s="1" t="s">
        <v>1269</v>
      </c>
      <c r="Q3531" s="10">
        <v>11.12</v>
      </c>
      <c r="R3531" s="25">
        <v>4</v>
      </c>
      <c r="S3531" s="10">
        <v>44.48</v>
      </c>
      <c r="T3531" s="1">
        <v>0</v>
      </c>
      <c r="U3531" s="10">
        <v>2.8911999999999995</v>
      </c>
    </row>
    <row r="3532" spans="1:21" x14ac:dyDescent="0.3">
      <c r="A3532" t="s">
        <v>7788</v>
      </c>
      <c r="B3532" s="2">
        <v>44412</v>
      </c>
      <c r="C3532" s="2">
        <v>44415</v>
      </c>
      <c r="D3532" s="1" t="s">
        <v>183</v>
      </c>
      <c r="E3532" s="1" t="s">
        <v>3671</v>
      </c>
      <c r="F3532" s="1" t="s">
        <v>3672</v>
      </c>
      <c r="G3532" s="1" t="s">
        <v>38</v>
      </c>
      <c r="H3532" s="1" t="s">
        <v>24</v>
      </c>
      <c r="I3532" s="1" t="s">
        <v>7789</v>
      </c>
      <c r="J3532" s="1" t="s">
        <v>448</v>
      </c>
      <c r="K3532" s="1">
        <v>80538</v>
      </c>
      <c r="L3532" s="1" t="s">
        <v>41</v>
      </c>
      <c r="M3532" s="1" t="s">
        <v>5586</v>
      </c>
      <c r="N3532" s="1" t="s">
        <v>43</v>
      </c>
      <c r="O3532" s="1" t="s">
        <v>87</v>
      </c>
      <c r="P3532" s="1" t="s">
        <v>5587</v>
      </c>
      <c r="Q3532" s="10">
        <v>7.9680000000000009</v>
      </c>
      <c r="R3532" s="25">
        <v>2</v>
      </c>
      <c r="S3532" s="10">
        <v>15.936000000000002</v>
      </c>
      <c r="T3532" s="1">
        <v>0.2</v>
      </c>
      <c r="U3532" s="10">
        <v>2.8884000000000007</v>
      </c>
    </row>
    <row r="3533" spans="1:21" x14ac:dyDescent="0.3">
      <c r="A3533" t="s">
        <v>8324</v>
      </c>
      <c r="B3533" s="2">
        <v>43584</v>
      </c>
      <c r="C3533" s="2">
        <v>43589</v>
      </c>
      <c r="D3533" s="1" t="s">
        <v>20</v>
      </c>
      <c r="E3533" s="1" t="s">
        <v>712</v>
      </c>
      <c r="F3533" s="1" t="s">
        <v>713</v>
      </c>
      <c r="G3533" s="1" t="s">
        <v>99</v>
      </c>
      <c r="H3533" s="1" t="s">
        <v>24</v>
      </c>
      <c r="I3533" s="1" t="s">
        <v>141</v>
      </c>
      <c r="J3533" s="1" t="s">
        <v>142</v>
      </c>
      <c r="K3533" s="1">
        <v>19120</v>
      </c>
      <c r="L3533" s="1" t="s">
        <v>143</v>
      </c>
      <c r="M3533" s="1" t="s">
        <v>4091</v>
      </c>
      <c r="N3533" s="1" t="s">
        <v>43</v>
      </c>
      <c r="O3533" s="1" t="s">
        <v>87</v>
      </c>
      <c r="P3533" s="1" t="s">
        <v>4092</v>
      </c>
      <c r="Q3533" s="10">
        <v>7.9680000000000009</v>
      </c>
      <c r="R3533" s="25">
        <v>2</v>
      </c>
      <c r="S3533" s="10">
        <v>15.936000000000002</v>
      </c>
      <c r="T3533" s="1">
        <v>0.2</v>
      </c>
      <c r="U3533" s="10">
        <v>2.8884000000000007</v>
      </c>
    </row>
    <row r="3534" spans="1:21" x14ac:dyDescent="0.3">
      <c r="A3534" t="s">
        <v>8927</v>
      </c>
      <c r="B3534" s="2">
        <v>44536</v>
      </c>
      <c r="C3534" s="2">
        <v>44538</v>
      </c>
      <c r="D3534" s="1" t="s">
        <v>20</v>
      </c>
      <c r="E3534" s="1" t="s">
        <v>2237</v>
      </c>
      <c r="F3534" s="1" t="s">
        <v>2238</v>
      </c>
      <c r="G3534" s="1" t="s">
        <v>38</v>
      </c>
      <c r="H3534" s="1" t="s">
        <v>24</v>
      </c>
      <c r="I3534" s="1" t="s">
        <v>981</v>
      </c>
      <c r="J3534" s="1" t="s">
        <v>40</v>
      </c>
      <c r="K3534" s="1">
        <v>94513</v>
      </c>
      <c r="L3534" s="1" t="s">
        <v>41</v>
      </c>
      <c r="M3534" s="1" t="s">
        <v>2615</v>
      </c>
      <c r="N3534" s="1" t="s">
        <v>43</v>
      </c>
      <c r="O3534" s="1" t="s">
        <v>56</v>
      </c>
      <c r="P3534" s="1" t="s">
        <v>2616</v>
      </c>
      <c r="Q3534" s="10">
        <v>10.68</v>
      </c>
      <c r="R3534" s="25">
        <v>1</v>
      </c>
      <c r="S3534" s="10">
        <v>10.68</v>
      </c>
      <c r="T3534" s="1">
        <v>0</v>
      </c>
      <c r="U3534" s="10">
        <v>2.8836000000000004</v>
      </c>
    </row>
    <row r="3535" spans="1:21" x14ac:dyDescent="0.3">
      <c r="A3535" t="s">
        <v>3915</v>
      </c>
      <c r="B3535" s="2">
        <v>44524</v>
      </c>
      <c r="C3535" s="2">
        <v>44528</v>
      </c>
      <c r="D3535" s="1" t="s">
        <v>47</v>
      </c>
      <c r="E3535" s="1" t="s">
        <v>3916</v>
      </c>
      <c r="F3535" s="1" t="s">
        <v>3917</v>
      </c>
      <c r="G3535" s="1" t="s">
        <v>38</v>
      </c>
      <c r="H3535" s="1" t="s">
        <v>24</v>
      </c>
      <c r="I3535" s="1" t="s">
        <v>261</v>
      </c>
      <c r="J3535" s="1" t="s">
        <v>262</v>
      </c>
      <c r="K3535" s="1">
        <v>10035</v>
      </c>
      <c r="L3535" s="1" t="s">
        <v>143</v>
      </c>
      <c r="M3535" s="1" t="s">
        <v>3918</v>
      </c>
      <c r="N3535" s="1" t="s">
        <v>43</v>
      </c>
      <c r="O3535" s="1" t="s">
        <v>87</v>
      </c>
      <c r="P3535" s="1" t="s">
        <v>3919</v>
      </c>
      <c r="Q3535" s="10">
        <v>5.88</v>
      </c>
      <c r="R3535" s="25">
        <v>1</v>
      </c>
      <c r="S3535" s="10">
        <v>5.88</v>
      </c>
      <c r="T3535" s="1">
        <v>0</v>
      </c>
      <c r="U3535" s="10">
        <v>2.8811999999999998</v>
      </c>
    </row>
    <row r="3536" spans="1:21" x14ac:dyDescent="0.3">
      <c r="A3536" t="s">
        <v>10018</v>
      </c>
      <c r="B3536" s="2">
        <v>44276</v>
      </c>
      <c r="C3536" s="2">
        <v>44278</v>
      </c>
      <c r="D3536" s="1" t="s">
        <v>20</v>
      </c>
      <c r="E3536" s="1" t="s">
        <v>267</v>
      </c>
      <c r="F3536" s="1" t="s">
        <v>268</v>
      </c>
      <c r="G3536" s="1" t="s">
        <v>23</v>
      </c>
      <c r="H3536" s="1" t="s">
        <v>24</v>
      </c>
      <c r="I3536" s="1" t="s">
        <v>4669</v>
      </c>
      <c r="J3536" s="1" t="s">
        <v>142</v>
      </c>
      <c r="K3536" s="1">
        <v>19601</v>
      </c>
      <c r="L3536" s="1" t="s">
        <v>143</v>
      </c>
      <c r="M3536" s="1" t="s">
        <v>1665</v>
      </c>
      <c r="N3536" s="1" t="s">
        <v>43</v>
      </c>
      <c r="O3536" s="1" t="s">
        <v>168</v>
      </c>
      <c r="P3536" s="1" t="s">
        <v>1666</v>
      </c>
      <c r="Q3536" s="10">
        <v>8.8559999999999999</v>
      </c>
      <c r="R3536" s="25">
        <v>3</v>
      </c>
      <c r="S3536" s="10">
        <v>26.567999999999998</v>
      </c>
      <c r="T3536" s="1">
        <v>0.2</v>
      </c>
      <c r="U3536" s="10">
        <v>2.8781999999999992</v>
      </c>
    </row>
    <row r="3537" spans="1:21" x14ac:dyDescent="0.3">
      <c r="A3537" t="s">
        <v>9419</v>
      </c>
      <c r="B3537" s="2">
        <v>43934</v>
      </c>
      <c r="C3537" s="2">
        <v>43936</v>
      </c>
      <c r="D3537" s="1" t="s">
        <v>183</v>
      </c>
      <c r="E3537" s="1" t="s">
        <v>6944</v>
      </c>
      <c r="F3537" s="1" t="s">
        <v>6945</v>
      </c>
      <c r="G3537" s="1" t="s">
        <v>23</v>
      </c>
      <c r="H3537" s="1" t="s">
        <v>24</v>
      </c>
      <c r="I3537" s="1" t="s">
        <v>124</v>
      </c>
      <c r="J3537" s="1" t="s">
        <v>40</v>
      </c>
      <c r="K3537" s="1">
        <v>94109</v>
      </c>
      <c r="L3537" s="1" t="s">
        <v>41</v>
      </c>
      <c r="M3537" s="1" t="s">
        <v>167</v>
      </c>
      <c r="N3537" s="1" t="s">
        <v>43</v>
      </c>
      <c r="O3537" s="1" t="s">
        <v>168</v>
      </c>
      <c r="P3537" s="1" t="s">
        <v>169</v>
      </c>
      <c r="Q3537" s="10">
        <v>6.12</v>
      </c>
      <c r="R3537" s="25">
        <v>3</v>
      </c>
      <c r="S3537" s="10">
        <v>18.36</v>
      </c>
      <c r="T3537" s="1">
        <v>0</v>
      </c>
      <c r="U3537" s="10">
        <v>2.8763999999999994</v>
      </c>
    </row>
    <row r="3538" spans="1:21" x14ac:dyDescent="0.3">
      <c r="A3538" t="s">
        <v>9452</v>
      </c>
      <c r="B3538" s="2">
        <v>43187</v>
      </c>
      <c r="C3538" s="2">
        <v>43192</v>
      </c>
      <c r="D3538" s="1" t="s">
        <v>47</v>
      </c>
      <c r="E3538" s="1" t="s">
        <v>5303</v>
      </c>
      <c r="F3538" s="1" t="s">
        <v>5304</v>
      </c>
      <c r="G3538" s="1" t="s">
        <v>23</v>
      </c>
      <c r="H3538" s="1" t="s">
        <v>24</v>
      </c>
      <c r="I3538" s="1" t="s">
        <v>1364</v>
      </c>
      <c r="J3538" s="1" t="s">
        <v>480</v>
      </c>
      <c r="K3538" s="1">
        <v>50315</v>
      </c>
      <c r="L3538" s="1" t="s">
        <v>102</v>
      </c>
      <c r="M3538" s="1" t="s">
        <v>167</v>
      </c>
      <c r="N3538" s="1" t="s">
        <v>43</v>
      </c>
      <c r="O3538" s="1" t="s">
        <v>168</v>
      </c>
      <c r="P3538" s="1" t="s">
        <v>169</v>
      </c>
      <c r="Q3538" s="10">
        <v>6.12</v>
      </c>
      <c r="R3538" s="25">
        <v>3</v>
      </c>
      <c r="S3538" s="10">
        <v>18.36</v>
      </c>
      <c r="T3538" s="1">
        <v>0</v>
      </c>
      <c r="U3538" s="10">
        <v>2.8763999999999994</v>
      </c>
    </row>
    <row r="3539" spans="1:21" x14ac:dyDescent="0.3">
      <c r="A3539" t="s">
        <v>1102</v>
      </c>
      <c r="B3539" s="2">
        <v>43464</v>
      </c>
      <c r="C3539" s="2">
        <v>43469</v>
      </c>
      <c r="D3539" s="1" t="s">
        <v>47</v>
      </c>
      <c r="E3539" s="1" t="s">
        <v>334</v>
      </c>
      <c r="F3539" s="1" t="s">
        <v>335</v>
      </c>
      <c r="G3539" s="1" t="s">
        <v>38</v>
      </c>
      <c r="H3539" s="1" t="s">
        <v>24</v>
      </c>
      <c r="I3539" s="1" t="s">
        <v>1103</v>
      </c>
      <c r="J3539" s="1" t="s">
        <v>233</v>
      </c>
      <c r="K3539" s="1">
        <v>48180</v>
      </c>
      <c r="L3539" s="1" t="s">
        <v>102</v>
      </c>
      <c r="M3539" s="1" t="s">
        <v>1104</v>
      </c>
      <c r="N3539" s="1" t="s">
        <v>43</v>
      </c>
      <c r="O3539" s="1" t="s">
        <v>65</v>
      </c>
      <c r="P3539" s="1" t="s">
        <v>1105</v>
      </c>
      <c r="Q3539" s="10">
        <v>9.84</v>
      </c>
      <c r="R3539" s="25">
        <v>3</v>
      </c>
      <c r="S3539" s="10">
        <v>29.52</v>
      </c>
      <c r="T3539" s="1">
        <v>0</v>
      </c>
      <c r="U3539" s="10">
        <v>2.8535999999999988</v>
      </c>
    </row>
    <row r="3540" spans="1:21" x14ac:dyDescent="0.3">
      <c r="A3540" t="s">
        <v>8421</v>
      </c>
      <c r="B3540" s="2">
        <v>44149</v>
      </c>
      <c r="C3540" s="2">
        <v>44150</v>
      </c>
      <c r="D3540" s="1" t="s">
        <v>183</v>
      </c>
      <c r="E3540" s="1" t="s">
        <v>5444</v>
      </c>
      <c r="F3540" s="1" t="s">
        <v>5445</v>
      </c>
      <c r="G3540" s="1" t="s">
        <v>23</v>
      </c>
      <c r="H3540" s="1" t="s">
        <v>24</v>
      </c>
      <c r="I3540" s="1" t="s">
        <v>39</v>
      </c>
      <c r="J3540" s="1" t="s">
        <v>40</v>
      </c>
      <c r="K3540" s="1">
        <v>90049</v>
      </c>
      <c r="L3540" s="1" t="s">
        <v>41</v>
      </c>
      <c r="M3540" s="1" t="s">
        <v>3643</v>
      </c>
      <c r="N3540" s="1" t="s">
        <v>43</v>
      </c>
      <c r="O3540" s="1" t="s">
        <v>65</v>
      </c>
      <c r="P3540" s="1" t="s">
        <v>3644</v>
      </c>
      <c r="Q3540" s="10">
        <v>9.84</v>
      </c>
      <c r="R3540" s="25">
        <v>3</v>
      </c>
      <c r="S3540" s="10">
        <v>29.52</v>
      </c>
      <c r="T3540" s="1">
        <v>0</v>
      </c>
      <c r="U3540" s="10">
        <v>2.8535999999999988</v>
      </c>
    </row>
    <row r="3541" spans="1:21" x14ac:dyDescent="0.3">
      <c r="A3541" t="s">
        <v>10256</v>
      </c>
      <c r="B3541" s="2">
        <v>44338</v>
      </c>
      <c r="C3541" s="2">
        <v>44342</v>
      </c>
      <c r="D3541" s="1" t="s">
        <v>47</v>
      </c>
      <c r="E3541" s="1" t="s">
        <v>5904</v>
      </c>
      <c r="F3541" s="1" t="s">
        <v>5905</v>
      </c>
      <c r="G3541" s="1" t="s">
        <v>99</v>
      </c>
      <c r="H3541" s="1" t="s">
        <v>24</v>
      </c>
      <c r="I3541" s="1" t="s">
        <v>124</v>
      </c>
      <c r="J3541" s="1" t="s">
        <v>40</v>
      </c>
      <c r="K3541" s="1">
        <v>94109</v>
      </c>
      <c r="L3541" s="1" t="s">
        <v>41</v>
      </c>
      <c r="M3541" s="1" t="s">
        <v>1104</v>
      </c>
      <c r="N3541" s="1" t="s">
        <v>43</v>
      </c>
      <c r="O3541" s="1" t="s">
        <v>65</v>
      </c>
      <c r="P3541" s="1" t="s">
        <v>1105</v>
      </c>
      <c r="Q3541" s="10">
        <v>9.84</v>
      </c>
      <c r="R3541" s="25">
        <v>3</v>
      </c>
      <c r="S3541" s="10">
        <v>29.52</v>
      </c>
      <c r="T3541" s="1">
        <v>0</v>
      </c>
      <c r="U3541" s="10">
        <v>2.8535999999999988</v>
      </c>
    </row>
    <row r="3542" spans="1:21" x14ac:dyDescent="0.3">
      <c r="A3542" t="s">
        <v>10285</v>
      </c>
      <c r="B3542" s="2">
        <v>43366</v>
      </c>
      <c r="C3542" s="2">
        <v>43368</v>
      </c>
      <c r="D3542" s="1" t="s">
        <v>183</v>
      </c>
      <c r="E3542" s="1" t="s">
        <v>5497</v>
      </c>
      <c r="F3542" s="1" t="s">
        <v>5498</v>
      </c>
      <c r="G3542" s="1" t="s">
        <v>23</v>
      </c>
      <c r="H3542" s="1" t="s">
        <v>24</v>
      </c>
      <c r="I3542" s="1" t="s">
        <v>239</v>
      </c>
      <c r="J3542" s="1" t="s">
        <v>240</v>
      </c>
      <c r="K3542" s="1">
        <v>19901</v>
      </c>
      <c r="L3542" s="1" t="s">
        <v>143</v>
      </c>
      <c r="M3542" s="1" t="s">
        <v>3208</v>
      </c>
      <c r="N3542" s="1" t="s">
        <v>43</v>
      </c>
      <c r="O3542" s="1" t="s">
        <v>65</v>
      </c>
      <c r="P3542" s="1" t="s">
        <v>3209</v>
      </c>
      <c r="Q3542" s="10">
        <v>9.84</v>
      </c>
      <c r="R3542" s="25">
        <v>3</v>
      </c>
      <c r="S3542" s="10">
        <v>29.52</v>
      </c>
      <c r="T3542" s="1">
        <v>0</v>
      </c>
      <c r="U3542" s="10">
        <v>2.8535999999999988</v>
      </c>
    </row>
    <row r="3543" spans="1:21" x14ac:dyDescent="0.3">
      <c r="A3543" t="s">
        <v>8986</v>
      </c>
      <c r="B3543" s="2">
        <v>43411</v>
      </c>
      <c r="C3543" s="2">
        <v>43412</v>
      </c>
      <c r="D3543" s="1" t="s">
        <v>183</v>
      </c>
      <c r="E3543" s="1" t="s">
        <v>1370</v>
      </c>
      <c r="F3543" s="1" t="s">
        <v>1371</v>
      </c>
      <c r="G3543" s="1" t="s">
        <v>38</v>
      </c>
      <c r="H3543" s="1" t="s">
        <v>24</v>
      </c>
      <c r="I3543" s="1" t="s">
        <v>261</v>
      </c>
      <c r="J3543" s="1" t="s">
        <v>262</v>
      </c>
      <c r="K3543" s="1">
        <v>10024</v>
      </c>
      <c r="L3543" s="1" t="s">
        <v>143</v>
      </c>
      <c r="M3543" s="1" t="s">
        <v>4225</v>
      </c>
      <c r="N3543" s="1" t="s">
        <v>43</v>
      </c>
      <c r="O3543" s="1" t="s">
        <v>264</v>
      </c>
      <c r="P3543" s="1" t="s">
        <v>4226</v>
      </c>
      <c r="Q3543" s="10">
        <v>5.92</v>
      </c>
      <c r="R3543" s="25">
        <v>4</v>
      </c>
      <c r="S3543" s="10">
        <v>23.68</v>
      </c>
      <c r="T3543" s="1">
        <v>0</v>
      </c>
      <c r="U3543" s="10">
        <v>2.8415999999999997</v>
      </c>
    </row>
    <row r="3544" spans="1:21" x14ac:dyDescent="0.3">
      <c r="A3544" t="s">
        <v>9308</v>
      </c>
      <c r="B3544" s="2">
        <v>43571</v>
      </c>
      <c r="C3544" s="2">
        <v>43576</v>
      </c>
      <c r="D3544" s="1" t="s">
        <v>47</v>
      </c>
      <c r="E3544" s="1" t="s">
        <v>5897</v>
      </c>
      <c r="F3544" s="1" t="s">
        <v>5898</v>
      </c>
      <c r="G3544" s="1" t="s">
        <v>38</v>
      </c>
      <c r="H3544" s="1" t="s">
        <v>24</v>
      </c>
      <c r="I3544" s="1" t="s">
        <v>261</v>
      </c>
      <c r="J3544" s="1" t="s">
        <v>262</v>
      </c>
      <c r="K3544" s="1">
        <v>10024</v>
      </c>
      <c r="L3544" s="1" t="s">
        <v>143</v>
      </c>
      <c r="M3544" s="1" t="s">
        <v>272</v>
      </c>
      <c r="N3544" s="1" t="s">
        <v>29</v>
      </c>
      <c r="O3544" s="1" t="s">
        <v>33</v>
      </c>
      <c r="P3544" s="1" t="s">
        <v>273</v>
      </c>
      <c r="Q3544" s="10">
        <v>127.76400000000001</v>
      </c>
      <c r="R3544" s="25">
        <v>2</v>
      </c>
      <c r="S3544" s="10">
        <v>255.52800000000002</v>
      </c>
      <c r="T3544" s="1">
        <v>0.1</v>
      </c>
      <c r="U3544" s="10">
        <v>2.8392000000000017</v>
      </c>
    </row>
    <row r="3545" spans="1:21" x14ac:dyDescent="0.3">
      <c r="A3545" t="s">
        <v>9167</v>
      </c>
      <c r="B3545" s="2">
        <v>43224</v>
      </c>
      <c r="C3545" s="2">
        <v>43225</v>
      </c>
      <c r="D3545" s="1" t="s">
        <v>183</v>
      </c>
      <c r="E3545" s="1" t="s">
        <v>3238</v>
      </c>
      <c r="F3545" s="1" t="s">
        <v>3239</v>
      </c>
      <c r="G3545" s="1" t="s">
        <v>23</v>
      </c>
      <c r="H3545" s="1" t="s">
        <v>24</v>
      </c>
      <c r="I3545" s="1" t="s">
        <v>179</v>
      </c>
      <c r="J3545" s="1" t="s">
        <v>101</v>
      </c>
      <c r="K3545" s="1">
        <v>77036</v>
      </c>
      <c r="L3545" s="1" t="s">
        <v>102</v>
      </c>
      <c r="M3545" s="1" t="s">
        <v>6647</v>
      </c>
      <c r="N3545" s="1" t="s">
        <v>43</v>
      </c>
      <c r="O3545" s="1" t="s">
        <v>65</v>
      </c>
      <c r="P3545" s="1" t="s">
        <v>6648</v>
      </c>
      <c r="Q3545" s="10">
        <v>37.839999999999996</v>
      </c>
      <c r="R3545" s="25">
        <v>2</v>
      </c>
      <c r="S3545" s="10">
        <v>75.679999999999993</v>
      </c>
      <c r="T3545" s="1">
        <v>0.2</v>
      </c>
      <c r="U3545" s="10">
        <v>2.8380000000000027</v>
      </c>
    </row>
    <row r="3546" spans="1:21" x14ac:dyDescent="0.3">
      <c r="A3546" t="s">
        <v>8798</v>
      </c>
      <c r="B3546" s="2">
        <v>44441</v>
      </c>
      <c r="C3546" s="2">
        <v>44446</v>
      </c>
      <c r="D3546" s="1" t="s">
        <v>20</v>
      </c>
      <c r="E3546" s="1" t="s">
        <v>267</v>
      </c>
      <c r="F3546" s="1" t="s">
        <v>268</v>
      </c>
      <c r="G3546" s="1" t="s">
        <v>23</v>
      </c>
      <c r="H3546" s="1" t="s">
        <v>24</v>
      </c>
      <c r="I3546" s="1" t="s">
        <v>4512</v>
      </c>
      <c r="J3546" s="1" t="s">
        <v>738</v>
      </c>
      <c r="K3546" s="1">
        <v>6450</v>
      </c>
      <c r="L3546" s="1" t="s">
        <v>143</v>
      </c>
      <c r="M3546" s="1" t="s">
        <v>1466</v>
      </c>
      <c r="N3546" s="1" t="s">
        <v>43</v>
      </c>
      <c r="O3546" s="1" t="s">
        <v>56</v>
      </c>
      <c r="P3546" s="1" t="s">
        <v>1467</v>
      </c>
      <c r="Q3546" s="10">
        <v>10.9</v>
      </c>
      <c r="R3546" s="25">
        <v>1</v>
      </c>
      <c r="S3546" s="10">
        <v>10.9</v>
      </c>
      <c r="T3546" s="1">
        <v>0</v>
      </c>
      <c r="U3546" s="10">
        <v>2.8339999999999996</v>
      </c>
    </row>
    <row r="3547" spans="1:21" x14ac:dyDescent="0.3">
      <c r="A3547" t="s">
        <v>1447</v>
      </c>
      <c r="B3547" s="2">
        <v>44506</v>
      </c>
      <c r="C3547" s="2">
        <v>44510</v>
      </c>
      <c r="D3547" s="1" t="s">
        <v>47</v>
      </c>
      <c r="E3547" s="1" t="s">
        <v>1256</v>
      </c>
      <c r="F3547" s="1" t="s">
        <v>1257</v>
      </c>
      <c r="G3547" s="1" t="s">
        <v>38</v>
      </c>
      <c r="H3547" s="1" t="s">
        <v>24</v>
      </c>
      <c r="I3547" s="1" t="s">
        <v>1448</v>
      </c>
      <c r="J3547" s="1" t="s">
        <v>26</v>
      </c>
      <c r="K3547" s="1">
        <v>40475</v>
      </c>
      <c r="L3547" s="1" t="s">
        <v>27</v>
      </c>
      <c r="M3547" s="1" t="s">
        <v>1449</v>
      </c>
      <c r="N3547" s="1" t="s">
        <v>43</v>
      </c>
      <c r="O3547" s="1" t="s">
        <v>87</v>
      </c>
      <c r="P3547" s="1" t="s">
        <v>1450</v>
      </c>
      <c r="Q3547" s="10">
        <v>5.78</v>
      </c>
      <c r="R3547" s="25">
        <v>1</v>
      </c>
      <c r="S3547" s="10">
        <v>5.78</v>
      </c>
      <c r="T3547" s="1">
        <v>0</v>
      </c>
      <c r="U3547" s="10">
        <v>2.8322000000000003</v>
      </c>
    </row>
    <row r="3548" spans="1:21" x14ac:dyDescent="0.3">
      <c r="A3548" t="s">
        <v>5882</v>
      </c>
      <c r="B3548" s="2">
        <v>44511</v>
      </c>
      <c r="C3548" s="2">
        <v>44516</v>
      </c>
      <c r="D3548" s="1" t="s">
        <v>47</v>
      </c>
      <c r="E3548" s="1" t="s">
        <v>2587</v>
      </c>
      <c r="F3548" s="1" t="s">
        <v>2588</v>
      </c>
      <c r="G3548" s="1" t="s">
        <v>23</v>
      </c>
      <c r="H3548" s="1" t="s">
        <v>24</v>
      </c>
      <c r="I3548" s="1" t="s">
        <v>39</v>
      </c>
      <c r="J3548" s="1" t="s">
        <v>40</v>
      </c>
      <c r="K3548" s="1">
        <v>90036</v>
      </c>
      <c r="L3548" s="1" t="s">
        <v>41</v>
      </c>
      <c r="M3548" s="1" t="s">
        <v>3546</v>
      </c>
      <c r="N3548" s="1" t="s">
        <v>43</v>
      </c>
      <c r="O3548" s="1" t="s">
        <v>75</v>
      </c>
      <c r="P3548" s="1" t="s">
        <v>3547</v>
      </c>
      <c r="Q3548" s="10">
        <v>10.89</v>
      </c>
      <c r="R3548" s="25">
        <v>1</v>
      </c>
      <c r="S3548" s="10">
        <v>10.89</v>
      </c>
      <c r="T3548" s="1">
        <v>0</v>
      </c>
      <c r="U3548" s="10">
        <v>2.8314000000000004</v>
      </c>
    </row>
    <row r="3549" spans="1:21" x14ac:dyDescent="0.3">
      <c r="A3549" t="s">
        <v>5328</v>
      </c>
      <c r="B3549" s="2">
        <v>44422</v>
      </c>
      <c r="C3549" s="2">
        <v>44424</v>
      </c>
      <c r="D3549" s="1" t="s">
        <v>20</v>
      </c>
      <c r="E3549" s="1" t="s">
        <v>3415</v>
      </c>
      <c r="F3549" s="1" t="s">
        <v>3416</v>
      </c>
      <c r="G3549" s="1" t="s">
        <v>23</v>
      </c>
      <c r="H3549" s="1" t="s">
        <v>24</v>
      </c>
      <c r="I3549" s="1" t="s">
        <v>124</v>
      </c>
      <c r="J3549" s="1" t="s">
        <v>40</v>
      </c>
      <c r="K3549" s="1">
        <v>94109</v>
      </c>
      <c r="L3549" s="1" t="s">
        <v>41</v>
      </c>
      <c r="M3549" s="1" t="s">
        <v>2876</v>
      </c>
      <c r="N3549" s="1" t="s">
        <v>43</v>
      </c>
      <c r="O3549" s="1" t="s">
        <v>44</v>
      </c>
      <c r="P3549" s="1" t="s">
        <v>2877</v>
      </c>
      <c r="Q3549" s="10">
        <v>5.76</v>
      </c>
      <c r="R3549" s="25">
        <v>2</v>
      </c>
      <c r="S3549" s="10">
        <v>11.52</v>
      </c>
      <c r="T3549" s="1">
        <v>0</v>
      </c>
      <c r="U3549" s="10">
        <v>2.8224</v>
      </c>
    </row>
    <row r="3550" spans="1:21" x14ac:dyDescent="0.3">
      <c r="A3550" t="s">
        <v>7403</v>
      </c>
      <c r="B3550" s="2">
        <v>44316</v>
      </c>
      <c r="C3550" s="2">
        <v>44318</v>
      </c>
      <c r="D3550" s="1" t="s">
        <v>183</v>
      </c>
      <c r="E3550" s="1" t="s">
        <v>3181</v>
      </c>
      <c r="F3550" s="1" t="s">
        <v>3182</v>
      </c>
      <c r="G3550" s="1" t="s">
        <v>23</v>
      </c>
      <c r="H3550" s="1" t="s">
        <v>24</v>
      </c>
      <c r="I3550" s="1" t="s">
        <v>1279</v>
      </c>
      <c r="J3550" s="1" t="s">
        <v>738</v>
      </c>
      <c r="K3550" s="1">
        <v>6040</v>
      </c>
      <c r="L3550" s="1" t="s">
        <v>143</v>
      </c>
      <c r="M3550" s="1" t="s">
        <v>7404</v>
      </c>
      <c r="N3550" s="1" t="s">
        <v>43</v>
      </c>
      <c r="O3550" s="1" t="s">
        <v>44</v>
      </c>
      <c r="P3550" s="1" t="s">
        <v>7405</v>
      </c>
      <c r="Q3550" s="10">
        <v>5.76</v>
      </c>
      <c r="R3550" s="25">
        <v>2</v>
      </c>
      <c r="S3550" s="10">
        <v>11.52</v>
      </c>
      <c r="T3550" s="1">
        <v>0</v>
      </c>
      <c r="U3550" s="10">
        <v>2.8224</v>
      </c>
    </row>
    <row r="3551" spans="1:21" x14ac:dyDescent="0.3">
      <c r="A3551" t="s">
        <v>9581</v>
      </c>
      <c r="B3551" s="2">
        <v>43809</v>
      </c>
      <c r="C3551" s="2">
        <v>43813</v>
      </c>
      <c r="D3551" s="1" t="s">
        <v>47</v>
      </c>
      <c r="E3551" s="1" t="s">
        <v>2953</v>
      </c>
      <c r="F3551" s="1" t="s">
        <v>2954</v>
      </c>
      <c r="G3551" s="1" t="s">
        <v>23</v>
      </c>
      <c r="H3551" s="1" t="s">
        <v>24</v>
      </c>
      <c r="I3551" s="1" t="s">
        <v>124</v>
      </c>
      <c r="J3551" s="1" t="s">
        <v>40</v>
      </c>
      <c r="K3551" s="1">
        <v>94110</v>
      </c>
      <c r="L3551" s="1" t="s">
        <v>41</v>
      </c>
      <c r="M3551" s="1" t="s">
        <v>2876</v>
      </c>
      <c r="N3551" s="1" t="s">
        <v>43</v>
      </c>
      <c r="O3551" s="1" t="s">
        <v>44</v>
      </c>
      <c r="P3551" s="1" t="s">
        <v>2877</v>
      </c>
      <c r="Q3551" s="10">
        <v>5.76</v>
      </c>
      <c r="R3551" s="25">
        <v>2</v>
      </c>
      <c r="S3551" s="10">
        <v>11.52</v>
      </c>
      <c r="T3551" s="1">
        <v>0</v>
      </c>
      <c r="U3551" s="10">
        <v>2.8224</v>
      </c>
    </row>
    <row r="3552" spans="1:21" x14ac:dyDescent="0.3">
      <c r="A3552" t="s">
        <v>10106</v>
      </c>
      <c r="B3552" s="2">
        <v>43407</v>
      </c>
      <c r="C3552" s="2">
        <v>43409</v>
      </c>
      <c r="D3552" s="1" t="s">
        <v>20</v>
      </c>
      <c r="E3552" s="1" t="s">
        <v>5897</v>
      </c>
      <c r="F3552" s="1" t="s">
        <v>5898</v>
      </c>
      <c r="G3552" s="1" t="s">
        <v>38</v>
      </c>
      <c r="H3552" s="1" t="s">
        <v>24</v>
      </c>
      <c r="I3552" s="1" t="s">
        <v>5934</v>
      </c>
      <c r="J3552" s="1" t="s">
        <v>779</v>
      </c>
      <c r="K3552" s="1">
        <v>7050</v>
      </c>
      <c r="L3552" s="1" t="s">
        <v>143</v>
      </c>
      <c r="M3552" s="1" t="s">
        <v>2357</v>
      </c>
      <c r="N3552" s="1" t="s">
        <v>43</v>
      </c>
      <c r="O3552" s="1" t="s">
        <v>72</v>
      </c>
      <c r="P3552" s="1" t="s">
        <v>2358</v>
      </c>
      <c r="Q3552" s="10">
        <v>5.76</v>
      </c>
      <c r="R3552" s="25">
        <v>2</v>
      </c>
      <c r="S3552" s="10">
        <v>11.52</v>
      </c>
      <c r="T3552" s="1">
        <v>0</v>
      </c>
      <c r="U3552" s="10">
        <v>2.8224</v>
      </c>
    </row>
    <row r="3553" spans="1:21" x14ac:dyDescent="0.3">
      <c r="A3553" t="s">
        <v>7223</v>
      </c>
      <c r="B3553" s="2">
        <v>44010</v>
      </c>
      <c r="C3553" s="2">
        <v>44010</v>
      </c>
      <c r="D3553" s="1" t="s">
        <v>1276</v>
      </c>
      <c r="E3553" s="1" t="s">
        <v>2386</v>
      </c>
      <c r="F3553" s="1" t="s">
        <v>2387</v>
      </c>
      <c r="G3553" s="1" t="s">
        <v>38</v>
      </c>
      <c r="H3553" s="1" t="s">
        <v>24</v>
      </c>
      <c r="I3553" s="1" t="s">
        <v>39</v>
      </c>
      <c r="J3553" s="1" t="s">
        <v>40</v>
      </c>
      <c r="K3553" s="1">
        <v>90032</v>
      </c>
      <c r="L3553" s="1" t="s">
        <v>41</v>
      </c>
      <c r="M3553" s="1" t="s">
        <v>1936</v>
      </c>
      <c r="N3553" s="1" t="s">
        <v>43</v>
      </c>
      <c r="O3553" s="1" t="s">
        <v>72</v>
      </c>
      <c r="P3553" s="1" t="s">
        <v>1937</v>
      </c>
      <c r="Q3553" s="10">
        <v>7.7520000000000007</v>
      </c>
      <c r="R3553" s="25">
        <v>3</v>
      </c>
      <c r="S3553" s="10">
        <v>23.256</v>
      </c>
      <c r="T3553" s="1">
        <v>0.2</v>
      </c>
      <c r="U3553" s="10">
        <v>2.8100999999999998</v>
      </c>
    </row>
    <row r="3554" spans="1:21" x14ac:dyDescent="0.3">
      <c r="A3554" t="s">
        <v>8611</v>
      </c>
      <c r="B3554" s="2">
        <v>43386</v>
      </c>
      <c r="C3554" s="2">
        <v>43390</v>
      </c>
      <c r="D3554" s="1" t="s">
        <v>47</v>
      </c>
      <c r="E3554" s="1" t="s">
        <v>2133</v>
      </c>
      <c r="F3554" s="1" t="s">
        <v>2134</v>
      </c>
      <c r="G3554" s="1" t="s">
        <v>38</v>
      </c>
      <c r="H3554" s="1" t="s">
        <v>24</v>
      </c>
      <c r="I3554" s="1" t="s">
        <v>2261</v>
      </c>
      <c r="J3554" s="1" t="s">
        <v>262</v>
      </c>
      <c r="K3554" s="1">
        <v>10550</v>
      </c>
      <c r="L3554" s="1" t="s">
        <v>143</v>
      </c>
      <c r="M3554" s="1" t="s">
        <v>1936</v>
      </c>
      <c r="N3554" s="1" t="s">
        <v>43</v>
      </c>
      <c r="O3554" s="1" t="s">
        <v>72</v>
      </c>
      <c r="P3554" s="1" t="s">
        <v>1937</v>
      </c>
      <c r="Q3554" s="10">
        <v>7.7520000000000007</v>
      </c>
      <c r="R3554" s="25">
        <v>3</v>
      </c>
      <c r="S3554" s="10">
        <v>23.256</v>
      </c>
      <c r="T3554" s="1">
        <v>0.2</v>
      </c>
      <c r="U3554" s="10">
        <v>2.8100999999999998</v>
      </c>
    </row>
    <row r="3555" spans="1:21" x14ac:dyDescent="0.3">
      <c r="A3555" t="s">
        <v>8865</v>
      </c>
      <c r="B3555" s="2">
        <v>44151</v>
      </c>
      <c r="C3555" s="2">
        <v>44152</v>
      </c>
      <c r="D3555" s="1" t="s">
        <v>183</v>
      </c>
      <c r="E3555" s="1" t="s">
        <v>8866</v>
      </c>
      <c r="F3555" s="1" t="s">
        <v>8867</v>
      </c>
      <c r="G3555" s="1" t="s">
        <v>23</v>
      </c>
      <c r="H3555" s="1" t="s">
        <v>24</v>
      </c>
      <c r="I3555" s="1" t="s">
        <v>558</v>
      </c>
      <c r="J3555" s="1" t="s">
        <v>40</v>
      </c>
      <c r="K3555" s="1">
        <v>95661</v>
      </c>
      <c r="L3555" s="1" t="s">
        <v>41</v>
      </c>
      <c r="M3555" s="1" t="s">
        <v>1034</v>
      </c>
      <c r="N3555" s="1" t="s">
        <v>43</v>
      </c>
      <c r="O3555" s="1" t="s">
        <v>72</v>
      </c>
      <c r="P3555" s="1" t="s">
        <v>1035</v>
      </c>
      <c r="Q3555" s="10">
        <v>8.32</v>
      </c>
      <c r="R3555" s="25">
        <v>5</v>
      </c>
      <c r="S3555" s="10">
        <v>41.6</v>
      </c>
      <c r="T3555" s="1">
        <v>0.2</v>
      </c>
      <c r="U3555" s="10">
        <v>2.8079999999999998</v>
      </c>
    </row>
    <row r="3556" spans="1:21" x14ac:dyDescent="0.3">
      <c r="A3556" t="s">
        <v>9525</v>
      </c>
      <c r="B3556" s="2">
        <v>43942</v>
      </c>
      <c r="C3556" s="2">
        <v>43945</v>
      </c>
      <c r="D3556" s="1" t="s">
        <v>183</v>
      </c>
      <c r="E3556" s="1" t="s">
        <v>355</v>
      </c>
      <c r="F3556" s="1" t="s">
        <v>356</v>
      </c>
      <c r="G3556" s="1" t="s">
        <v>23</v>
      </c>
      <c r="H3556" s="1" t="s">
        <v>24</v>
      </c>
      <c r="I3556" s="1" t="s">
        <v>92</v>
      </c>
      <c r="J3556" s="1" t="s">
        <v>93</v>
      </c>
      <c r="K3556" s="1">
        <v>98115</v>
      </c>
      <c r="L3556" s="1" t="s">
        <v>41</v>
      </c>
      <c r="M3556" s="1" t="s">
        <v>1034</v>
      </c>
      <c r="N3556" s="1" t="s">
        <v>43</v>
      </c>
      <c r="O3556" s="1" t="s">
        <v>72</v>
      </c>
      <c r="P3556" s="1" t="s">
        <v>1035</v>
      </c>
      <c r="Q3556" s="10">
        <v>8.32</v>
      </c>
      <c r="R3556" s="25">
        <v>5</v>
      </c>
      <c r="S3556" s="10">
        <v>41.6</v>
      </c>
      <c r="T3556" s="1">
        <v>0.2</v>
      </c>
      <c r="U3556" s="10">
        <v>2.8079999999999998</v>
      </c>
    </row>
    <row r="3557" spans="1:21" x14ac:dyDescent="0.3">
      <c r="A3557" t="s">
        <v>10539</v>
      </c>
      <c r="B3557" s="2">
        <v>44055</v>
      </c>
      <c r="C3557" s="2">
        <v>44057</v>
      </c>
      <c r="D3557" s="1" t="s">
        <v>20</v>
      </c>
      <c r="E3557" s="1" t="s">
        <v>4012</v>
      </c>
      <c r="F3557" s="1" t="s">
        <v>4013</v>
      </c>
      <c r="G3557" s="1" t="s">
        <v>99</v>
      </c>
      <c r="H3557" s="1" t="s">
        <v>24</v>
      </c>
      <c r="I3557" s="1" t="s">
        <v>141</v>
      </c>
      <c r="J3557" s="1" t="s">
        <v>142</v>
      </c>
      <c r="K3557" s="1">
        <v>19134</v>
      </c>
      <c r="L3557" s="1" t="s">
        <v>143</v>
      </c>
      <c r="M3557" s="1" t="s">
        <v>8200</v>
      </c>
      <c r="N3557" s="1" t="s">
        <v>43</v>
      </c>
      <c r="O3557" s="1" t="s">
        <v>65</v>
      </c>
      <c r="P3557" s="1" t="s">
        <v>8201</v>
      </c>
      <c r="Q3557" s="10">
        <v>37.312000000000005</v>
      </c>
      <c r="R3557" s="25">
        <v>4</v>
      </c>
      <c r="S3557" s="10">
        <v>149.24800000000002</v>
      </c>
      <c r="T3557" s="1">
        <v>0.2</v>
      </c>
      <c r="U3557" s="10">
        <v>2.7984000000000027</v>
      </c>
    </row>
    <row r="3558" spans="1:21" x14ac:dyDescent="0.3">
      <c r="A3558" t="s">
        <v>1206</v>
      </c>
      <c r="B3558" s="2">
        <v>43293</v>
      </c>
      <c r="C3558" s="2">
        <v>43298</v>
      </c>
      <c r="D3558" s="1" t="s">
        <v>47</v>
      </c>
      <c r="E3558" s="1" t="s">
        <v>1207</v>
      </c>
      <c r="F3558" s="1" t="s">
        <v>1208</v>
      </c>
      <c r="G3558" s="1" t="s">
        <v>38</v>
      </c>
      <c r="H3558" s="1" t="s">
        <v>24</v>
      </c>
      <c r="I3558" s="1" t="s">
        <v>124</v>
      </c>
      <c r="J3558" s="1" t="s">
        <v>40</v>
      </c>
      <c r="K3558" s="1">
        <v>94122</v>
      </c>
      <c r="L3558" s="1" t="s">
        <v>41</v>
      </c>
      <c r="M3558" s="1" t="s">
        <v>1209</v>
      </c>
      <c r="N3558" s="1" t="s">
        <v>43</v>
      </c>
      <c r="O3558" s="1" t="s">
        <v>72</v>
      </c>
      <c r="P3558" s="1" t="s">
        <v>1210</v>
      </c>
      <c r="Q3558" s="10">
        <v>7.7120000000000006</v>
      </c>
      <c r="R3558" s="25">
        <v>2</v>
      </c>
      <c r="S3558" s="10">
        <v>15.424000000000001</v>
      </c>
      <c r="T3558" s="1">
        <v>0.2</v>
      </c>
      <c r="U3558" s="10">
        <v>2.7956000000000003</v>
      </c>
    </row>
    <row r="3559" spans="1:21" x14ac:dyDescent="0.3">
      <c r="A3559" t="s">
        <v>4320</v>
      </c>
      <c r="B3559" s="2">
        <v>43951</v>
      </c>
      <c r="C3559" s="2">
        <v>43955</v>
      </c>
      <c r="D3559" s="1" t="s">
        <v>47</v>
      </c>
      <c r="E3559" s="1" t="s">
        <v>2082</v>
      </c>
      <c r="F3559" s="1" t="s">
        <v>2083</v>
      </c>
      <c r="G3559" s="1" t="s">
        <v>23</v>
      </c>
      <c r="H3559" s="1" t="s">
        <v>24</v>
      </c>
      <c r="I3559" s="1" t="s">
        <v>261</v>
      </c>
      <c r="J3559" s="1" t="s">
        <v>262</v>
      </c>
      <c r="K3559" s="1">
        <v>10011</v>
      </c>
      <c r="L3559" s="1" t="s">
        <v>143</v>
      </c>
      <c r="M3559" s="1" t="s">
        <v>1209</v>
      </c>
      <c r="N3559" s="1" t="s">
        <v>43</v>
      </c>
      <c r="O3559" s="1" t="s">
        <v>72</v>
      </c>
      <c r="P3559" s="1" t="s">
        <v>1210</v>
      </c>
      <c r="Q3559" s="10">
        <v>7.7120000000000006</v>
      </c>
      <c r="R3559" s="25">
        <v>2</v>
      </c>
      <c r="S3559" s="10">
        <v>15.424000000000001</v>
      </c>
      <c r="T3559" s="1">
        <v>0.2</v>
      </c>
      <c r="U3559" s="10">
        <v>2.7956000000000003</v>
      </c>
    </row>
    <row r="3560" spans="1:21" x14ac:dyDescent="0.3">
      <c r="A3560" t="s">
        <v>8855</v>
      </c>
      <c r="B3560" s="2">
        <v>44139</v>
      </c>
      <c r="C3560" s="2">
        <v>44143</v>
      </c>
      <c r="D3560" s="1" t="s">
        <v>47</v>
      </c>
      <c r="E3560" s="1" t="s">
        <v>1653</v>
      </c>
      <c r="F3560" s="1" t="s">
        <v>1654</v>
      </c>
      <c r="G3560" s="1" t="s">
        <v>99</v>
      </c>
      <c r="H3560" s="1" t="s">
        <v>24</v>
      </c>
      <c r="I3560" s="1" t="s">
        <v>39</v>
      </c>
      <c r="J3560" s="1" t="s">
        <v>40</v>
      </c>
      <c r="K3560" s="1">
        <v>90004</v>
      </c>
      <c r="L3560" s="1" t="s">
        <v>41</v>
      </c>
      <c r="M3560" s="1" t="s">
        <v>1209</v>
      </c>
      <c r="N3560" s="1" t="s">
        <v>43</v>
      </c>
      <c r="O3560" s="1" t="s">
        <v>72</v>
      </c>
      <c r="P3560" s="1" t="s">
        <v>1210</v>
      </c>
      <c r="Q3560" s="10">
        <v>7.7120000000000006</v>
      </c>
      <c r="R3560" s="25">
        <v>2</v>
      </c>
      <c r="S3560" s="10">
        <v>15.424000000000001</v>
      </c>
      <c r="T3560" s="1">
        <v>0.2</v>
      </c>
      <c r="U3560" s="10">
        <v>2.7956000000000003</v>
      </c>
    </row>
    <row r="3561" spans="1:21" x14ac:dyDescent="0.3">
      <c r="A3561" t="s">
        <v>8868</v>
      </c>
      <c r="B3561" s="2">
        <v>44145</v>
      </c>
      <c r="C3561" s="2">
        <v>44150</v>
      </c>
      <c r="D3561" s="1" t="s">
        <v>47</v>
      </c>
      <c r="E3561" s="1" t="s">
        <v>3367</v>
      </c>
      <c r="F3561" s="1" t="s">
        <v>3368</v>
      </c>
      <c r="G3561" s="1" t="s">
        <v>99</v>
      </c>
      <c r="H3561" s="1" t="s">
        <v>24</v>
      </c>
      <c r="I3561" s="1" t="s">
        <v>5279</v>
      </c>
      <c r="J3561" s="1" t="s">
        <v>40</v>
      </c>
      <c r="K3561" s="1">
        <v>95823</v>
      </c>
      <c r="L3561" s="1" t="s">
        <v>41</v>
      </c>
      <c r="M3561" s="1" t="s">
        <v>6949</v>
      </c>
      <c r="N3561" s="1" t="s">
        <v>29</v>
      </c>
      <c r="O3561" s="1" t="s">
        <v>62</v>
      </c>
      <c r="P3561" s="1" t="s">
        <v>6950</v>
      </c>
      <c r="Q3561" s="10">
        <v>9.98</v>
      </c>
      <c r="R3561" s="25">
        <v>1</v>
      </c>
      <c r="S3561" s="10">
        <v>9.98</v>
      </c>
      <c r="T3561" s="1">
        <v>0</v>
      </c>
      <c r="U3561" s="10">
        <v>2.7944000000000004</v>
      </c>
    </row>
    <row r="3562" spans="1:21" x14ac:dyDescent="0.3">
      <c r="A3562" t="s">
        <v>7212</v>
      </c>
      <c r="B3562" s="2">
        <v>44539</v>
      </c>
      <c r="C3562" s="2">
        <v>44543</v>
      </c>
      <c r="D3562" s="1" t="s">
        <v>20</v>
      </c>
      <c r="E3562" s="1" t="s">
        <v>3304</v>
      </c>
      <c r="F3562" s="1" t="s">
        <v>3305</v>
      </c>
      <c r="G3562" s="1" t="s">
        <v>99</v>
      </c>
      <c r="H3562" s="1" t="s">
        <v>24</v>
      </c>
      <c r="I3562" s="1" t="s">
        <v>39</v>
      </c>
      <c r="J3562" s="1" t="s">
        <v>40</v>
      </c>
      <c r="K3562" s="1">
        <v>90004</v>
      </c>
      <c r="L3562" s="1" t="s">
        <v>41</v>
      </c>
      <c r="M3562" s="1" t="s">
        <v>1218</v>
      </c>
      <c r="N3562" s="1" t="s">
        <v>43</v>
      </c>
      <c r="O3562" s="1" t="s">
        <v>65</v>
      </c>
      <c r="P3562" s="1" t="s">
        <v>1219</v>
      </c>
      <c r="Q3562" s="10">
        <v>11.16</v>
      </c>
      <c r="R3562" s="25">
        <v>2</v>
      </c>
      <c r="S3562" s="10">
        <v>22.32</v>
      </c>
      <c r="T3562" s="1">
        <v>0</v>
      </c>
      <c r="U3562" s="10">
        <v>2.7899999999999991</v>
      </c>
    </row>
    <row r="3563" spans="1:21" x14ac:dyDescent="0.3">
      <c r="A3563" t="s">
        <v>9350</v>
      </c>
      <c r="B3563" s="2">
        <v>44452</v>
      </c>
      <c r="C3563" s="2">
        <v>44458</v>
      </c>
      <c r="D3563" s="1" t="s">
        <v>47</v>
      </c>
      <c r="E3563" s="1" t="s">
        <v>5317</v>
      </c>
      <c r="F3563" s="1" t="s">
        <v>5318</v>
      </c>
      <c r="G3563" s="1" t="s">
        <v>23</v>
      </c>
      <c r="H3563" s="1" t="s">
        <v>24</v>
      </c>
      <c r="I3563" s="1" t="s">
        <v>2453</v>
      </c>
      <c r="J3563" s="1" t="s">
        <v>85</v>
      </c>
      <c r="K3563" s="1">
        <v>28806</v>
      </c>
      <c r="L3563" s="1" t="s">
        <v>27</v>
      </c>
      <c r="M3563" s="1" t="s">
        <v>2705</v>
      </c>
      <c r="N3563" s="1" t="s">
        <v>43</v>
      </c>
      <c r="O3563" s="1" t="s">
        <v>65</v>
      </c>
      <c r="P3563" s="1" t="s">
        <v>2706</v>
      </c>
      <c r="Q3563" s="10">
        <v>15.920000000000002</v>
      </c>
      <c r="R3563" s="25">
        <v>5</v>
      </c>
      <c r="S3563" s="10">
        <v>79.600000000000009</v>
      </c>
      <c r="T3563" s="1">
        <v>0.2</v>
      </c>
      <c r="U3563" s="10">
        <v>2.7859999999999978</v>
      </c>
    </row>
    <row r="3564" spans="1:21" x14ac:dyDescent="0.3">
      <c r="A3564" t="s">
        <v>6518</v>
      </c>
      <c r="B3564" s="2">
        <v>43197</v>
      </c>
      <c r="C3564" s="2">
        <v>43200</v>
      </c>
      <c r="D3564" s="1" t="s">
        <v>183</v>
      </c>
      <c r="E3564" s="1" t="s">
        <v>2507</v>
      </c>
      <c r="F3564" s="1" t="s">
        <v>2508</v>
      </c>
      <c r="G3564" s="1" t="s">
        <v>23</v>
      </c>
      <c r="H3564" s="1" t="s">
        <v>24</v>
      </c>
      <c r="I3564" s="1" t="s">
        <v>3827</v>
      </c>
      <c r="J3564" s="1" t="s">
        <v>349</v>
      </c>
      <c r="K3564" s="1">
        <v>36608</v>
      </c>
      <c r="L3564" s="1" t="s">
        <v>27</v>
      </c>
      <c r="M3564" s="1" t="s">
        <v>4182</v>
      </c>
      <c r="N3564" s="1" t="s">
        <v>29</v>
      </c>
      <c r="O3564" s="1" t="s">
        <v>62</v>
      </c>
      <c r="P3564" s="1" t="s">
        <v>4183</v>
      </c>
      <c r="Q3564" s="10">
        <v>8.9600000000000009</v>
      </c>
      <c r="R3564" s="25">
        <v>2</v>
      </c>
      <c r="S3564" s="10">
        <v>17.920000000000002</v>
      </c>
      <c r="T3564" s="1">
        <v>0</v>
      </c>
      <c r="U3564" s="10">
        <v>2.7775999999999996</v>
      </c>
    </row>
    <row r="3565" spans="1:21" x14ac:dyDescent="0.3">
      <c r="A3565" t="s">
        <v>6155</v>
      </c>
      <c r="B3565" s="2">
        <v>43700</v>
      </c>
      <c r="C3565" s="2">
        <v>43700</v>
      </c>
      <c r="D3565" s="1" t="s">
        <v>1276</v>
      </c>
      <c r="E3565" s="1" t="s">
        <v>1228</v>
      </c>
      <c r="F3565" s="1" t="s">
        <v>1229</v>
      </c>
      <c r="G3565" s="1" t="s">
        <v>23</v>
      </c>
      <c r="H3565" s="1" t="s">
        <v>24</v>
      </c>
      <c r="I3565" s="1" t="s">
        <v>6156</v>
      </c>
      <c r="J3565" s="1" t="s">
        <v>206</v>
      </c>
      <c r="K3565" s="1">
        <v>60440</v>
      </c>
      <c r="L3565" s="1" t="s">
        <v>102</v>
      </c>
      <c r="M3565" s="1" t="s">
        <v>2139</v>
      </c>
      <c r="N3565" s="1" t="s">
        <v>43</v>
      </c>
      <c r="O3565" s="1" t="s">
        <v>570</v>
      </c>
      <c r="P3565" s="1" t="s">
        <v>2140</v>
      </c>
      <c r="Q3565" s="10">
        <v>31.680000000000003</v>
      </c>
      <c r="R3565" s="25">
        <v>4</v>
      </c>
      <c r="S3565" s="10">
        <v>126.72000000000001</v>
      </c>
      <c r="T3565" s="1">
        <v>0.2</v>
      </c>
      <c r="U3565" s="10">
        <v>2.7719999999999994</v>
      </c>
    </row>
    <row r="3566" spans="1:21" x14ac:dyDescent="0.3">
      <c r="A3566" t="s">
        <v>7244</v>
      </c>
      <c r="B3566" s="2">
        <v>43819</v>
      </c>
      <c r="C3566" s="2">
        <v>43823</v>
      </c>
      <c r="D3566" s="1" t="s">
        <v>47</v>
      </c>
      <c r="E3566" s="1" t="s">
        <v>440</v>
      </c>
      <c r="F3566" s="1" t="s">
        <v>441</v>
      </c>
      <c r="G3566" s="1" t="s">
        <v>23</v>
      </c>
      <c r="H3566" s="1" t="s">
        <v>24</v>
      </c>
      <c r="I3566" s="1" t="s">
        <v>7245</v>
      </c>
      <c r="J3566" s="1" t="s">
        <v>301</v>
      </c>
      <c r="K3566" s="1">
        <v>86442</v>
      </c>
      <c r="L3566" s="1" t="s">
        <v>41</v>
      </c>
      <c r="M3566" s="1" t="s">
        <v>7246</v>
      </c>
      <c r="N3566" s="1" t="s">
        <v>43</v>
      </c>
      <c r="O3566" s="1" t="s">
        <v>168</v>
      </c>
      <c r="P3566" s="1" t="s">
        <v>7247</v>
      </c>
      <c r="Q3566" s="10">
        <v>7.9200000000000008</v>
      </c>
      <c r="R3566" s="25">
        <v>1</v>
      </c>
      <c r="S3566" s="10">
        <v>7.9200000000000008</v>
      </c>
      <c r="T3566" s="1">
        <v>0.2</v>
      </c>
      <c r="U3566" s="10">
        <v>2.7719999999999994</v>
      </c>
    </row>
    <row r="3567" spans="1:21" x14ac:dyDescent="0.3">
      <c r="A3567" t="s">
        <v>6850</v>
      </c>
      <c r="B3567" s="2">
        <v>44486</v>
      </c>
      <c r="C3567" s="2">
        <v>44488</v>
      </c>
      <c r="D3567" s="1" t="s">
        <v>20</v>
      </c>
      <c r="E3567" s="1" t="s">
        <v>1661</v>
      </c>
      <c r="F3567" s="1" t="s">
        <v>1662</v>
      </c>
      <c r="G3567" s="1" t="s">
        <v>23</v>
      </c>
      <c r="H3567" s="1" t="s">
        <v>24</v>
      </c>
      <c r="I3567" s="1" t="s">
        <v>939</v>
      </c>
      <c r="J3567" s="1" t="s">
        <v>40</v>
      </c>
      <c r="K3567" s="1">
        <v>92037</v>
      </c>
      <c r="L3567" s="1" t="s">
        <v>41</v>
      </c>
      <c r="M3567" s="1" t="s">
        <v>6851</v>
      </c>
      <c r="N3567" s="1" t="s">
        <v>43</v>
      </c>
      <c r="O3567" s="1" t="s">
        <v>65</v>
      </c>
      <c r="P3567" s="1" t="s">
        <v>6852</v>
      </c>
      <c r="Q3567" s="10">
        <v>10.64</v>
      </c>
      <c r="R3567" s="25">
        <v>4</v>
      </c>
      <c r="S3567" s="10">
        <v>42.56</v>
      </c>
      <c r="T3567" s="1">
        <v>0</v>
      </c>
      <c r="U3567" s="10">
        <v>2.7664</v>
      </c>
    </row>
    <row r="3568" spans="1:21" x14ac:dyDescent="0.3">
      <c r="A3568" t="s">
        <v>666</v>
      </c>
      <c r="B3568" s="2">
        <v>43351</v>
      </c>
      <c r="C3568" s="2">
        <v>43355</v>
      </c>
      <c r="D3568" s="1" t="s">
        <v>47</v>
      </c>
      <c r="E3568" s="1" t="s">
        <v>667</v>
      </c>
      <c r="F3568" s="1" t="s">
        <v>668</v>
      </c>
      <c r="G3568" s="1" t="s">
        <v>23</v>
      </c>
      <c r="H3568" s="1" t="s">
        <v>24</v>
      </c>
      <c r="I3568" s="1" t="s">
        <v>669</v>
      </c>
      <c r="J3568" s="1" t="s">
        <v>101</v>
      </c>
      <c r="K3568" s="1">
        <v>78207</v>
      </c>
      <c r="L3568" s="1" t="s">
        <v>102</v>
      </c>
      <c r="M3568" s="1" t="s">
        <v>670</v>
      </c>
      <c r="N3568" s="1" t="s">
        <v>43</v>
      </c>
      <c r="O3568" s="1" t="s">
        <v>65</v>
      </c>
      <c r="P3568" s="1" t="s">
        <v>671</v>
      </c>
      <c r="Q3568" s="10">
        <v>9.9359999999999999</v>
      </c>
      <c r="R3568" s="25">
        <v>3</v>
      </c>
      <c r="S3568" s="10">
        <v>29.808</v>
      </c>
      <c r="T3568" s="1">
        <v>0.2</v>
      </c>
      <c r="U3568" s="10">
        <v>2.7324000000000002</v>
      </c>
    </row>
    <row r="3569" spans="1:21" x14ac:dyDescent="0.3">
      <c r="A3569" t="s">
        <v>7818</v>
      </c>
      <c r="B3569" s="2">
        <v>43813</v>
      </c>
      <c r="C3569" s="2">
        <v>43818</v>
      </c>
      <c r="D3569" s="1" t="s">
        <v>47</v>
      </c>
      <c r="E3569" s="1" t="s">
        <v>4111</v>
      </c>
      <c r="F3569" s="1" t="s">
        <v>4112</v>
      </c>
      <c r="G3569" s="1" t="s">
        <v>23</v>
      </c>
      <c r="H3569" s="1" t="s">
        <v>24</v>
      </c>
      <c r="I3569" s="1" t="s">
        <v>939</v>
      </c>
      <c r="J3569" s="1" t="s">
        <v>40</v>
      </c>
      <c r="K3569" s="1">
        <v>92105</v>
      </c>
      <c r="L3569" s="1" t="s">
        <v>41</v>
      </c>
      <c r="M3569" s="1" t="s">
        <v>3360</v>
      </c>
      <c r="N3569" s="1" t="s">
        <v>43</v>
      </c>
      <c r="O3569" s="1" t="s">
        <v>72</v>
      </c>
      <c r="P3569" s="1" t="s">
        <v>3361</v>
      </c>
      <c r="Q3569" s="10">
        <v>8.0960000000000001</v>
      </c>
      <c r="R3569" s="25">
        <v>2</v>
      </c>
      <c r="S3569" s="10">
        <v>16.192</v>
      </c>
      <c r="T3569" s="1">
        <v>0.2</v>
      </c>
      <c r="U3569" s="10">
        <v>2.7323999999999993</v>
      </c>
    </row>
    <row r="3570" spans="1:21" x14ac:dyDescent="0.3">
      <c r="A3570" t="s">
        <v>6909</v>
      </c>
      <c r="B3570" s="2">
        <v>44441</v>
      </c>
      <c r="C3570" s="2">
        <v>44447</v>
      </c>
      <c r="D3570" s="1" t="s">
        <v>47</v>
      </c>
      <c r="E3570" s="1" t="s">
        <v>4065</v>
      </c>
      <c r="F3570" s="1" t="s">
        <v>4066</v>
      </c>
      <c r="G3570" s="1" t="s">
        <v>23</v>
      </c>
      <c r="H3570" s="1" t="s">
        <v>24</v>
      </c>
      <c r="I3570" s="1" t="s">
        <v>5824</v>
      </c>
      <c r="J3570" s="1" t="s">
        <v>40</v>
      </c>
      <c r="K3570" s="1">
        <v>93309</v>
      </c>
      <c r="L3570" s="1" t="s">
        <v>41</v>
      </c>
      <c r="M3570" s="1" t="s">
        <v>3318</v>
      </c>
      <c r="N3570" s="1" t="s">
        <v>43</v>
      </c>
      <c r="O3570" s="1" t="s">
        <v>65</v>
      </c>
      <c r="P3570" s="1" t="s">
        <v>3319</v>
      </c>
      <c r="Q3570" s="10">
        <v>9.3999999999999986</v>
      </c>
      <c r="R3570" s="25">
        <v>5</v>
      </c>
      <c r="S3570" s="10">
        <v>46.999999999999993</v>
      </c>
      <c r="T3570" s="1">
        <v>0</v>
      </c>
      <c r="U3570" s="10">
        <v>2.7259999999999995</v>
      </c>
    </row>
    <row r="3571" spans="1:21" x14ac:dyDescent="0.3">
      <c r="A3571" t="s">
        <v>5746</v>
      </c>
      <c r="B3571" s="2">
        <v>43408</v>
      </c>
      <c r="C3571" s="2">
        <v>43412</v>
      </c>
      <c r="D3571" s="1" t="s">
        <v>20</v>
      </c>
      <c r="E3571" s="1" t="s">
        <v>221</v>
      </c>
      <c r="F3571" s="1" t="s">
        <v>222</v>
      </c>
      <c r="G3571" s="1" t="s">
        <v>38</v>
      </c>
      <c r="H3571" s="1" t="s">
        <v>24</v>
      </c>
      <c r="I3571" s="1" t="s">
        <v>2239</v>
      </c>
      <c r="J3571" s="1" t="s">
        <v>85</v>
      </c>
      <c r="K3571" s="1">
        <v>27511</v>
      </c>
      <c r="L3571" s="1" t="s">
        <v>27</v>
      </c>
      <c r="M3571" s="1" t="s">
        <v>858</v>
      </c>
      <c r="N3571" s="1" t="s">
        <v>43</v>
      </c>
      <c r="O3571" s="1" t="s">
        <v>264</v>
      </c>
      <c r="P3571" s="1" t="s">
        <v>859</v>
      </c>
      <c r="Q3571" s="10">
        <v>8.3760000000000012</v>
      </c>
      <c r="R3571" s="25">
        <v>3</v>
      </c>
      <c r="S3571" s="10">
        <v>25.128000000000004</v>
      </c>
      <c r="T3571" s="1">
        <v>0.2</v>
      </c>
      <c r="U3571" s="10">
        <v>2.7222</v>
      </c>
    </row>
    <row r="3572" spans="1:21" x14ac:dyDescent="0.3">
      <c r="A3572" t="s">
        <v>2848</v>
      </c>
      <c r="B3572" s="2">
        <v>44558</v>
      </c>
      <c r="C3572" s="2">
        <v>44562</v>
      </c>
      <c r="D3572" s="1" t="s">
        <v>47</v>
      </c>
      <c r="E3572" s="1" t="s">
        <v>2849</v>
      </c>
      <c r="F3572" s="1" t="s">
        <v>2850</v>
      </c>
      <c r="G3572" s="1" t="s">
        <v>23</v>
      </c>
      <c r="H3572" s="1" t="s">
        <v>24</v>
      </c>
      <c r="I3572" s="1" t="s">
        <v>2851</v>
      </c>
      <c r="J3572" s="1" t="s">
        <v>101</v>
      </c>
      <c r="K3572" s="1">
        <v>78664</v>
      </c>
      <c r="L3572" s="1" t="s">
        <v>102</v>
      </c>
      <c r="M3572" s="1" t="s">
        <v>866</v>
      </c>
      <c r="N3572" s="1" t="s">
        <v>43</v>
      </c>
      <c r="O3572" s="1" t="s">
        <v>65</v>
      </c>
      <c r="P3572" s="1" t="s">
        <v>867</v>
      </c>
      <c r="Q3572" s="10">
        <v>27.168000000000003</v>
      </c>
      <c r="R3572" s="25">
        <v>2</v>
      </c>
      <c r="S3572" s="10">
        <v>54.336000000000006</v>
      </c>
      <c r="T3572" s="1">
        <v>0.2</v>
      </c>
      <c r="U3572" s="10">
        <v>2.7168000000000001</v>
      </c>
    </row>
    <row r="3573" spans="1:21" x14ac:dyDescent="0.3">
      <c r="A3573" t="s">
        <v>5607</v>
      </c>
      <c r="B3573" s="2">
        <v>44287</v>
      </c>
      <c r="C3573" s="2">
        <v>44291</v>
      </c>
      <c r="D3573" s="1" t="s">
        <v>47</v>
      </c>
      <c r="E3573" s="1" t="s">
        <v>2719</v>
      </c>
      <c r="F3573" s="1" t="s">
        <v>2720</v>
      </c>
      <c r="G3573" s="1" t="s">
        <v>23</v>
      </c>
      <c r="H3573" s="1" t="s">
        <v>24</v>
      </c>
      <c r="I3573" s="1" t="s">
        <v>124</v>
      </c>
      <c r="J3573" s="1" t="s">
        <v>40</v>
      </c>
      <c r="K3573" s="1">
        <v>94110</v>
      </c>
      <c r="L3573" s="1" t="s">
        <v>41</v>
      </c>
      <c r="M3573" s="1" t="s">
        <v>5608</v>
      </c>
      <c r="N3573" s="1" t="s">
        <v>43</v>
      </c>
      <c r="O3573" s="1" t="s">
        <v>44</v>
      </c>
      <c r="P3573" s="1" t="s">
        <v>5609</v>
      </c>
      <c r="Q3573" s="10">
        <v>5.78</v>
      </c>
      <c r="R3573" s="25">
        <v>2</v>
      </c>
      <c r="S3573" s="10">
        <v>11.56</v>
      </c>
      <c r="T3573" s="1">
        <v>0</v>
      </c>
      <c r="U3573" s="10">
        <v>2.7166000000000001</v>
      </c>
    </row>
    <row r="3574" spans="1:21" x14ac:dyDescent="0.3">
      <c r="A3574" t="s">
        <v>7300</v>
      </c>
      <c r="B3574" s="2">
        <v>43226</v>
      </c>
      <c r="C3574" s="2">
        <v>43231</v>
      </c>
      <c r="D3574" s="1" t="s">
        <v>47</v>
      </c>
      <c r="E3574" s="1" t="s">
        <v>192</v>
      </c>
      <c r="F3574" s="1" t="s">
        <v>193</v>
      </c>
      <c r="G3574" s="1" t="s">
        <v>99</v>
      </c>
      <c r="H3574" s="1" t="s">
        <v>24</v>
      </c>
      <c r="I3574" s="1" t="s">
        <v>39</v>
      </c>
      <c r="J3574" s="1" t="s">
        <v>40</v>
      </c>
      <c r="K3574" s="1">
        <v>90004</v>
      </c>
      <c r="L3574" s="1" t="s">
        <v>41</v>
      </c>
      <c r="M3574" s="1" t="s">
        <v>3306</v>
      </c>
      <c r="N3574" s="1" t="s">
        <v>43</v>
      </c>
      <c r="O3574" s="1" t="s">
        <v>44</v>
      </c>
      <c r="P3574" s="1" t="s">
        <v>3307</v>
      </c>
      <c r="Q3574" s="10">
        <v>5.78</v>
      </c>
      <c r="R3574" s="25">
        <v>2</v>
      </c>
      <c r="S3574" s="10">
        <v>11.56</v>
      </c>
      <c r="T3574" s="1">
        <v>0</v>
      </c>
      <c r="U3574" s="10">
        <v>2.7166000000000001</v>
      </c>
    </row>
    <row r="3575" spans="1:21" x14ac:dyDescent="0.3">
      <c r="A3575" t="s">
        <v>6521</v>
      </c>
      <c r="B3575" s="2">
        <v>44165</v>
      </c>
      <c r="C3575" s="2">
        <v>44165</v>
      </c>
      <c r="D3575" s="1" t="s">
        <v>1276</v>
      </c>
      <c r="E3575" s="1" t="s">
        <v>1746</v>
      </c>
      <c r="F3575" s="1" t="s">
        <v>1747</v>
      </c>
      <c r="G3575" s="1" t="s">
        <v>23</v>
      </c>
      <c r="H3575" s="1" t="s">
        <v>24</v>
      </c>
      <c r="I3575" s="1" t="s">
        <v>6522</v>
      </c>
      <c r="J3575" s="1" t="s">
        <v>85</v>
      </c>
      <c r="K3575" s="1">
        <v>28601</v>
      </c>
      <c r="L3575" s="1" t="s">
        <v>27</v>
      </c>
      <c r="M3575" s="1" t="s">
        <v>5705</v>
      </c>
      <c r="N3575" s="1" t="s">
        <v>68</v>
      </c>
      <c r="O3575" s="1" t="s">
        <v>69</v>
      </c>
      <c r="P3575" s="1" t="s">
        <v>5706</v>
      </c>
      <c r="Q3575" s="10">
        <v>36.192</v>
      </c>
      <c r="R3575" s="25">
        <v>1</v>
      </c>
      <c r="S3575" s="10">
        <v>36.192</v>
      </c>
      <c r="T3575" s="1">
        <v>0.2</v>
      </c>
      <c r="U3575" s="10">
        <v>2.7143999999999995</v>
      </c>
    </row>
    <row r="3576" spans="1:21" x14ac:dyDescent="0.3">
      <c r="A3576" t="s">
        <v>7590</v>
      </c>
      <c r="B3576" s="2">
        <v>43690</v>
      </c>
      <c r="C3576" s="2">
        <v>43694</v>
      </c>
      <c r="D3576" s="1" t="s">
        <v>47</v>
      </c>
      <c r="E3576" s="1" t="s">
        <v>2003</v>
      </c>
      <c r="F3576" s="1" t="s">
        <v>2004</v>
      </c>
      <c r="G3576" s="1" t="s">
        <v>23</v>
      </c>
      <c r="H3576" s="1" t="s">
        <v>24</v>
      </c>
      <c r="I3576" s="1" t="s">
        <v>7591</v>
      </c>
      <c r="J3576" s="1" t="s">
        <v>1258</v>
      </c>
      <c r="K3576" s="1">
        <v>30062</v>
      </c>
      <c r="L3576" s="1" t="s">
        <v>27</v>
      </c>
      <c r="M3576" s="1" t="s">
        <v>2393</v>
      </c>
      <c r="N3576" s="1" t="s">
        <v>43</v>
      </c>
      <c r="O3576" s="1" t="s">
        <v>72</v>
      </c>
      <c r="P3576" s="1" t="s">
        <v>2394</v>
      </c>
      <c r="Q3576" s="10">
        <v>5.64</v>
      </c>
      <c r="R3576" s="25">
        <v>3</v>
      </c>
      <c r="S3576" s="10">
        <v>16.919999999999998</v>
      </c>
      <c r="T3576" s="1">
        <v>0</v>
      </c>
      <c r="U3576" s="10">
        <v>2.7071999999999994</v>
      </c>
    </row>
    <row r="3577" spans="1:21" x14ac:dyDescent="0.3">
      <c r="A3577" t="s">
        <v>5544</v>
      </c>
      <c r="B3577" s="2">
        <v>43541</v>
      </c>
      <c r="C3577" s="2">
        <v>43546</v>
      </c>
      <c r="D3577" s="1" t="s">
        <v>20</v>
      </c>
      <c r="E3577" s="1" t="s">
        <v>3324</v>
      </c>
      <c r="F3577" s="1" t="s">
        <v>3325</v>
      </c>
      <c r="G3577" s="1" t="s">
        <v>38</v>
      </c>
      <c r="H3577" s="1" t="s">
        <v>24</v>
      </c>
      <c r="I3577" s="1" t="s">
        <v>261</v>
      </c>
      <c r="J3577" s="1" t="s">
        <v>262</v>
      </c>
      <c r="K3577" s="1">
        <v>10009</v>
      </c>
      <c r="L3577" s="1" t="s">
        <v>143</v>
      </c>
      <c r="M3577" s="1" t="s">
        <v>5545</v>
      </c>
      <c r="N3577" s="1" t="s">
        <v>68</v>
      </c>
      <c r="O3577" s="1" t="s">
        <v>156</v>
      </c>
      <c r="P3577" s="1" t="s">
        <v>5546</v>
      </c>
      <c r="Q3577" s="10">
        <v>15.02</v>
      </c>
      <c r="R3577" s="25">
        <v>1</v>
      </c>
      <c r="S3577" s="10">
        <v>15.02</v>
      </c>
      <c r="T3577" s="1">
        <v>0</v>
      </c>
      <c r="U3577" s="10">
        <v>2.7035999999999998</v>
      </c>
    </row>
    <row r="3578" spans="1:21" x14ac:dyDescent="0.3">
      <c r="A3578" t="s">
        <v>1451</v>
      </c>
      <c r="B3578" s="2">
        <v>44259</v>
      </c>
      <c r="C3578" s="2">
        <v>44264</v>
      </c>
      <c r="D3578" s="1" t="s">
        <v>47</v>
      </c>
      <c r="E3578" s="1" t="s">
        <v>1145</v>
      </c>
      <c r="F3578" s="1" t="s">
        <v>1146</v>
      </c>
      <c r="G3578" s="1" t="s">
        <v>38</v>
      </c>
      <c r="H3578" s="1" t="s">
        <v>24</v>
      </c>
      <c r="I3578" s="1" t="s">
        <v>39</v>
      </c>
      <c r="J3578" s="1" t="s">
        <v>40</v>
      </c>
      <c r="K3578" s="1">
        <v>90045</v>
      </c>
      <c r="L3578" s="1" t="s">
        <v>41</v>
      </c>
      <c r="M3578" s="1" t="s">
        <v>1452</v>
      </c>
      <c r="N3578" s="1" t="s">
        <v>43</v>
      </c>
      <c r="O3578" s="1" t="s">
        <v>65</v>
      </c>
      <c r="P3578" s="1" t="s">
        <v>1453</v>
      </c>
      <c r="Q3578" s="10">
        <v>9.32</v>
      </c>
      <c r="R3578" s="25">
        <v>4</v>
      </c>
      <c r="S3578" s="10">
        <v>37.28</v>
      </c>
      <c r="T3578" s="1">
        <v>0</v>
      </c>
      <c r="U3578" s="10">
        <v>2.702799999999999</v>
      </c>
    </row>
    <row r="3579" spans="1:21" x14ac:dyDescent="0.3">
      <c r="A3579" t="s">
        <v>3025</v>
      </c>
      <c r="B3579" s="2">
        <v>44520</v>
      </c>
      <c r="C3579" s="2">
        <v>44521</v>
      </c>
      <c r="D3579" s="1" t="s">
        <v>183</v>
      </c>
      <c r="E3579" s="1" t="s">
        <v>3026</v>
      </c>
      <c r="F3579" s="1" t="s">
        <v>3027</v>
      </c>
      <c r="G3579" s="1" t="s">
        <v>23</v>
      </c>
      <c r="H3579" s="1" t="s">
        <v>24</v>
      </c>
      <c r="I3579" s="1" t="s">
        <v>2187</v>
      </c>
      <c r="J3579" s="1" t="s">
        <v>85</v>
      </c>
      <c r="K3579" s="1">
        <v>27217</v>
      </c>
      <c r="L3579" s="1" t="s">
        <v>27</v>
      </c>
      <c r="M3579" s="1" t="s">
        <v>3028</v>
      </c>
      <c r="N3579" s="1" t="s">
        <v>43</v>
      </c>
      <c r="O3579" s="1" t="s">
        <v>65</v>
      </c>
      <c r="P3579" s="1" t="s">
        <v>3029</v>
      </c>
      <c r="Q3579" s="10">
        <v>23.968000000000004</v>
      </c>
      <c r="R3579" s="25">
        <v>7</v>
      </c>
      <c r="S3579" s="10">
        <v>167.77600000000001</v>
      </c>
      <c r="T3579" s="1">
        <v>0.2</v>
      </c>
      <c r="U3579" s="10">
        <v>2.696399999999997</v>
      </c>
    </row>
    <row r="3580" spans="1:21" x14ac:dyDescent="0.3">
      <c r="A3580" t="s">
        <v>10164</v>
      </c>
      <c r="B3580" s="2">
        <v>44534</v>
      </c>
      <c r="C3580" s="2">
        <v>44535</v>
      </c>
      <c r="D3580" s="1" t="s">
        <v>183</v>
      </c>
      <c r="E3580" s="1" t="s">
        <v>6822</v>
      </c>
      <c r="F3580" s="1" t="s">
        <v>6823</v>
      </c>
      <c r="G3580" s="1" t="s">
        <v>38</v>
      </c>
      <c r="H3580" s="1" t="s">
        <v>24</v>
      </c>
      <c r="I3580" s="1" t="s">
        <v>141</v>
      </c>
      <c r="J3580" s="1" t="s">
        <v>142</v>
      </c>
      <c r="K3580" s="1">
        <v>19134</v>
      </c>
      <c r="L3580" s="1" t="s">
        <v>143</v>
      </c>
      <c r="M3580" s="1" t="s">
        <v>1124</v>
      </c>
      <c r="N3580" s="1" t="s">
        <v>29</v>
      </c>
      <c r="O3580" s="1" t="s">
        <v>62</v>
      </c>
      <c r="P3580" s="1" t="s">
        <v>1125</v>
      </c>
      <c r="Q3580" s="10">
        <v>11.352000000000002</v>
      </c>
      <c r="R3580" s="25">
        <v>3</v>
      </c>
      <c r="S3580" s="10">
        <v>34.056000000000004</v>
      </c>
      <c r="T3580" s="1">
        <v>0.2</v>
      </c>
      <c r="U3580" s="10">
        <v>2.6961000000000008</v>
      </c>
    </row>
    <row r="3581" spans="1:21" x14ac:dyDescent="0.3">
      <c r="A3581" t="s">
        <v>6084</v>
      </c>
      <c r="B3581" s="2">
        <v>43336</v>
      </c>
      <c r="C3581" s="2">
        <v>43336</v>
      </c>
      <c r="D3581" s="1" t="s">
        <v>1276</v>
      </c>
      <c r="E3581" s="1" t="s">
        <v>4255</v>
      </c>
      <c r="F3581" s="1" t="s">
        <v>4256</v>
      </c>
      <c r="G3581" s="1" t="s">
        <v>38</v>
      </c>
      <c r="H3581" s="1" t="s">
        <v>24</v>
      </c>
      <c r="I3581" s="1" t="s">
        <v>6085</v>
      </c>
      <c r="J3581" s="1" t="s">
        <v>1736</v>
      </c>
      <c r="K3581" s="1">
        <v>59102</v>
      </c>
      <c r="L3581" s="1" t="s">
        <v>41</v>
      </c>
      <c r="M3581" s="1" t="s">
        <v>6086</v>
      </c>
      <c r="N3581" s="1" t="s">
        <v>43</v>
      </c>
      <c r="O3581" s="1" t="s">
        <v>72</v>
      </c>
      <c r="P3581" s="1" t="s">
        <v>6087</v>
      </c>
      <c r="Q3581" s="10">
        <v>8.2880000000000003</v>
      </c>
      <c r="R3581" s="25">
        <v>2</v>
      </c>
      <c r="S3581" s="10">
        <v>16.576000000000001</v>
      </c>
      <c r="T3581" s="1">
        <v>0.2</v>
      </c>
      <c r="U3581" s="10">
        <v>2.6935999999999991</v>
      </c>
    </row>
    <row r="3582" spans="1:21" x14ac:dyDescent="0.3">
      <c r="A3582" t="s">
        <v>644</v>
      </c>
      <c r="B3582" s="2">
        <v>43962</v>
      </c>
      <c r="C3582" s="2">
        <v>43963</v>
      </c>
      <c r="D3582" s="1" t="s">
        <v>183</v>
      </c>
      <c r="E3582" s="1" t="s">
        <v>645</v>
      </c>
      <c r="F3582" s="1" t="s">
        <v>646</v>
      </c>
      <c r="G3582" s="1" t="s">
        <v>23</v>
      </c>
      <c r="H3582" s="1" t="s">
        <v>24</v>
      </c>
      <c r="I3582" s="1" t="s">
        <v>39</v>
      </c>
      <c r="J3582" s="1" t="s">
        <v>40</v>
      </c>
      <c r="K3582" s="1">
        <v>90045</v>
      </c>
      <c r="L3582" s="1" t="s">
        <v>41</v>
      </c>
      <c r="M3582" s="1" t="s">
        <v>647</v>
      </c>
      <c r="N3582" s="1" t="s">
        <v>43</v>
      </c>
      <c r="O3582" s="1" t="s">
        <v>87</v>
      </c>
      <c r="P3582" s="1" t="s">
        <v>648</v>
      </c>
      <c r="Q3582" s="10">
        <v>5.98</v>
      </c>
      <c r="R3582" s="25">
        <v>1</v>
      </c>
      <c r="S3582" s="10">
        <v>5.98</v>
      </c>
      <c r="T3582" s="1">
        <v>0</v>
      </c>
      <c r="U3582" s="10">
        <v>2.6909999999999998</v>
      </c>
    </row>
    <row r="3583" spans="1:21" x14ac:dyDescent="0.3">
      <c r="A3583" t="s">
        <v>9035</v>
      </c>
      <c r="B3583" s="2">
        <v>43321</v>
      </c>
      <c r="C3583" s="2">
        <v>43326</v>
      </c>
      <c r="D3583" s="1" t="s">
        <v>47</v>
      </c>
      <c r="E3583" s="1" t="s">
        <v>3504</v>
      </c>
      <c r="F3583" s="1" t="s">
        <v>3505</v>
      </c>
      <c r="G3583" s="1" t="s">
        <v>23</v>
      </c>
      <c r="H3583" s="1" t="s">
        <v>24</v>
      </c>
      <c r="I3583" s="1" t="s">
        <v>3417</v>
      </c>
      <c r="J3583" s="1" t="s">
        <v>40</v>
      </c>
      <c r="K3583" s="1">
        <v>93727</v>
      </c>
      <c r="L3583" s="1" t="s">
        <v>41</v>
      </c>
      <c r="M3583" s="1" t="s">
        <v>1741</v>
      </c>
      <c r="N3583" s="1" t="s">
        <v>43</v>
      </c>
      <c r="O3583" s="1" t="s">
        <v>87</v>
      </c>
      <c r="P3583" s="1" t="s">
        <v>1742</v>
      </c>
      <c r="Q3583" s="10">
        <v>5.98</v>
      </c>
      <c r="R3583" s="25">
        <v>1</v>
      </c>
      <c r="S3583" s="10">
        <v>5.98</v>
      </c>
      <c r="T3583" s="1">
        <v>0</v>
      </c>
      <c r="U3583" s="10">
        <v>2.6909999999999998</v>
      </c>
    </row>
    <row r="3584" spans="1:21" x14ac:dyDescent="0.3">
      <c r="A3584" t="s">
        <v>5143</v>
      </c>
      <c r="B3584" s="2">
        <v>44481</v>
      </c>
      <c r="C3584" s="2">
        <v>44481</v>
      </c>
      <c r="D3584" s="1" t="s">
        <v>1276</v>
      </c>
      <c r="E3584" s="1" t="s">
        <v>5144</v>
      </c>
      <c r="F3584" s="1" t="s">
        <v>5145</v>
      </c>
      <c r="G3584" s="1" t="s">
        <v>99</v>
      </c>
      <c r="H3584" s="1" t="s">
        <v>24</v>
      </c>
      <c r="I3584" s="1" t="s">
        <v>726</v>
      </c>
      <c r="J3584" s="1" t="s">
        <v>85</v>
      </c>
      <c r="K3584" s="1">
        <v>28110</v>
      </c>
      <c r="L3584" s="1" t="s">
        <v>27</v>
      </c>
      <c r="M3584" s="1" t="s">
        <v>5146</v>
      </c>
      <c r="N3584" s="1" t="s">
        <v>43</v>
      </c>
      <c r="O3584" s="1" t="s">
        <v>87</v>
      </c>
      <c r="P3584" s="1" t="s">
        <v>5147</v>
      </c>
      <c r="Q3584" s="10">
        <v>7.9680000000000009</v>
      </c>
      <c r="R3584" s="25">
        <v>2</v>
      </c>
      <c r="S3584" s="10">
        <v>15.936000000000002</v>
      </c>
      <c r="T3584" s="1">
        <v>0.2</v>
      </c>
      <c r="U3584" s="10">
        <v>2.6892000000000005</v>
      </c>
    </row>
    <row r="3585" spans="1:21" x14ac:dyDescent="0.3">
      <c r="A3585" t="s">
        <v>10513</v>
      </c>
      <c r="B3585" s="2">
        <v>44188</v>
      </c>
      <c r="C3585" s="2">
        <v>44193</v>
      </c>
      <c r="D3585" s="1" t="s">
        <v>47</v>
      </c>
      <c r="E3585" s="1" t="s">
        <v>742</v>
      </c>
      <c r="F3585" s="1" t="s">
        <v>743</v>
      </c>
      <c r="G3585" s="1" t="s">
        <v>99</v>
      </c>
      <c r="H3585" s="1" t="s">
        <v>24</v>
      </c>
      <c r="I3585" s="1" t="s">
        <v>141</v>
      </c>
      <c r="J3585" s="1" t="s">
        <v>142</v>
      </c>
      <c r="K3585" s="1">
        <v>19143</v>
      </c>
      <c r="L3585" s="1" t="s">
        <v>143</v>
      </c>
      <c r="M3585" s="1" t="s">
        <v>4837</v>
      </c>
      <c r="N3585" s="1" t="s">
        <v>43</v>
      </c>
      <c r="O3585" s="1" t="s">
        <v>87</v>
      </c>
      <c r="P3585" s="1" t="s">
        <v>4838</v>
      </c>
      <c r="Q3585" s="10">
        <v>7.9680000000000009</v>
      </c>
      <c r="R3585" s="25">
        <v>2</v>
      </c>
      <c r="S3585" s="10">
        <v>15.936000000000002</v>
      </c>
      <c r="T3585" s="1">
        <v>0.2</v>
      </c>
      <c r="U3585" s="10">
        <v>2.6892000000000005</v>
      </c>
    </row>
    <row r="3586" spans="1:21" x14ac:dyDescent="0.3">
      <c r="A3586" t="s">
        <v>9919</v>
      </c>
      <c r="B3586" s="2">
        <v>43356</v>
      </c>
      <c r="C3586" s="2">
        <v>43356</v>
      </c>
      <c r="D3586" s="1" t="s">
        <v>1276</v>
      </c>
      <c r="E3586" s="1" t="s">
        <v>2144</v>
      </c>
      <c r="F3586" s="1" t="s">
        <v>2145</v>
      </c>
      <c r="G3586" s="1" t="s">
        <v>23</v>
      </c>
      <c r="H3586" s="1" t="s">
        <v>24</v>
      </c>
      <c r="I3586" s="1" t="s">
        <v>92</v>
      </c>
      <c r="J3586" s="1" t="s">
        <v>93</v>
      </c>
      <c r="K3586" s="1">
        <v>98103</v>
      </c>
      <c r="L3586" s="1" t="s">
        <v>41</v>
      </c>
      <c r="M3586" s="1" t="s">
        <v>7640</v>
      </c>
      <c r="N3586" s="1" t="s">
        <v>43</v>
      </c>
      <c r="O3586" s="1" t="s">
        <v>264</v>
      </c>
      <c r="P3586" s="1" t="s">
        <v>7641</v>
      </c>
      <c r="Q3586" s="10">
        <v>5.6999999999999993</v>
      </c>
      <c r="R3586" s="25">
        <v>5</v>
      </c>
      <c r="S3586" s="10">
        <v>28.499999999999996</v>
      </c>
      <c r="T3586" s="1">
        <v>0</v>
      </c>
      <c r="U3586" s="10">
        <v>2.6789999999999998</v>
      </c>
    </row>
    <row r="3587" spans="1:21" x14ac:dyDescent="0.3">
      <c r="A3587" t="s">
        <v>9511</v>
      </c>
      <c r="B3587" s="2">
        <v>43191</v>
      </c>
      <c r="C3587" s="2">
        <v>43196</v>
      </c>
      <c r="D3587" s="1" t="s">
        <v>47</v>
      </c>
      <c r="E3587" s="1" t="s">
        <v>4520</v>
      </c>
      <c r="F3587" s="1" t="s">
        <v>4521</v>
      </c>
      <c r="G3587" s="1" t="s">
        <v>38</v>
      </c>
      <c r="H3587" s="1" t="s">
        <v>24</v>
      </c>
      <c r="I3587" s="1" t="s">
        <v>6415</v>
      </c>
      <c r="J3587" s="1" t="s">
        <v>1231</v>
      </c>
      <c r="K3587" s="1">
        <v>2151</v>
      </c>
      <c r="L3587" s="1" t="s">
        <v>143</v>
      </c>
      <c r="M3587" s="1" t="s">
        <v>8312</v>
      </c>
      <c r="N3587" s="1" t="s">
        <v>43</v>
      </c>
      <c r="O3587" s="1" t="s">
        <v>56</v>
      </c>
      <c r="P3587" s="1" t="s">
        <v>8313</v>
      </c>
      <c r="Q3587" s="10">
        <v>66.959999999999994</v>
      </c>
      <c r="R3587" s="25">
        <v>4</v>
      </c>
      <c r="S3587" s="10">
        <v>267.83999999999997</v>
      </c>
      <c r="T3587" s="1">
        <v>0</v>
      </c>
      <c r="U3587" s="10">
        <v>2.6783999999999963</v>
      </c>
    </row>
    <row r="3588" spans="1:21" x14ac:dyDescent="0.3">
      <c r="A3588" t="s">
        <v>6871</v>
      </c>
      <c r="B3588" s="2">
        <v>43253</v>
      </c>
      <c r="C3588" s="2">
        <v>43257</v>
      </c>
      <c r="D3588" s="1" t="s">
        <v>47</v>
      </c>
      <c r="E3588" s="1" t="s">
        <v>5684</v>
      </c>
      <c r="F3588" s="1" t="s">
        <v>5685</v>
      </c>
      <c r="G3588" s="1" t="s">
        <v>23</v>
      </c>
      <c r="H3588" s="1" t="s">
        <v>24</v>
      </c>
      <c r="I3588" s="1" t="s">
        <v>3201</v>
      </c>
      <c r="J3588" s="1" t="s">
        <v>1258</v>
      </c>
      <c r="K3588" s="1">
        <v>30076</v>
      </c>
      <c r="L3588" s="1" t="s">
        <v>27</v>
      </c>
      <c r="M3588" s="1" t="s">
        <v>4943</v>
      </c>
      <c r="N3588" s="1" t="s">
        <v>43</v>
      </c>
      <c r="O3588" s="1" t="s">
        <v>65</v>
      </c>
      <c r="P3588" s="1" t="s">
        <v>4944</v>
      </c>
      <c r="Q3588" s="10">
        <v>8.56</v>
      </c>
      <c r="R3588" s="25">
        <v>2</v>
      </c>
      <c r="S3588" s="10">
        <v>17.12</v>
      </c>
      <c r="T3588" s="1">
        <v>0</v>
      </c>
      <c r="U3588" s="10">
        <v>2.6536</v>
      </c>
    </row>
    <row r="3589" spans="1:21" x14ac:dyDescent="0.3">
      <c r="A3589" t="s">
        <v>4875</v>
      </c>
      <c r="B3589" s="2">
        <v>43764</v>
      </c>
      <c r="C3589" s="2">
        <v>43768</v>
      </c>
      <c r="D3589" s="1" t="s">
        <v>47</v>
      </c>
      <c r="E3589" s="1" t="s">
        <v>1693</v>
      </c>
      <c r="F3589" s="1" t="s">
        <v>1694</v>
      </c>
      <c r="G3589" s="1" t="s">
        <v>38</v>
      </c>
      <c r="H3589" s="1" t="s">
        <v>24</v>
      </c>
      <c r="I3589" s="1" t="s">
        <v>4876</v>
      </c>
      <c r="J3589" s="1" t="s">
        <v>40</v>
      </c>
      <c r="K3589" s="1">
        <v>91730</v>
      </c>
      <c r="L3589" s="1" t="s">
        <v>41</v>
      </c>
      <c r="M3589" s="1" t="s">
        <v>4877</v>
      </c>
      <c r="N3589" s="1" t="s">
        <v>43</v>
      </c>
      <c r="O3589" s="1" t="s">
        <v>44</v>
      </c>
      <c r="P3589" s="1" t="s">
        <v>4878</v>
      </c>
      <c r="Q3589" s="10">
        <v>5.76</v>
      </c>
      <c r="R3589" s="25">
        <v>2</v>
      </c>
      <c r="S3589" s="10">
        <v>11.52</v>
      </c>
      <c r="T3589" s="1">
        <v>0</v>
      </c>
      <c r="U3589" s="10">
        <v>2.6495999999999995</v>
      </c>
    </row>
    <row r="3590" spans="1:21" x14ac:dyDescent="0.3">
      <c r="A3590" t="s">
        <v>7627</v>
      </c>
      <c r="B3590" s="2">
        <v>43351</v>
      </c>
      <c r="C3590" s="2">
        <v>43357</v>
      </c>
      <c r="D3590" s="1" t="s">
        <v>47</v>
      </c>
      <c r="E3590" s="1" t="s">
        <v>4178</v>
      </c>
      <c r="F3590" s="1" t="s">
        <v>4179</v>
      </c>
      <c r="G3590" s="1" t="s">
        <v>23</v>
      </c>
      <c r="H3590" s="1" t="s">
        <v>24</v>
      </c>
      <c r="I3590" s="1" t="s">
        <v>7628</v>
      </c>
      <c r="J3590" s="1" t="s">
        <v>93</v>
      </c>
      <c r="K3590" s="1">
        <v>99301</v>
      </c>
      <c r="L3590" s="1" t="s">
        <v>41</v>
      </c>
      <c r="M3590" s="1" t="s">
        <v>1624</v>
      </c>
      <c r="N3590" s="1" t="s">
        <v>43</v>
      </c>
      <c r="O3590" s="1" t="s">
        <v>65</v>
      </c>
      <c r="P3590" s="1" t="s">
        <v>1625</v>
      </c>
      <c r="Q3590" s="10">
        <v>5.88</v>
      </c>
      <c r="R3590" s="25">
        <v>2</v>
      </c>
      <c r="S3590" s="10">
        <v>11.76</v>
      </c>
      <c r="T3590" s="1">
        <v>0</v>
      </c>
      <c r="U3590" s="10">
        <v>2.6459999999999999</v>
      </c>
    </row>
    <row r="3591" spans="1:21" x14ac:dyDescent="0.3">
      <c r="A3591" t="s">
        <v>3211</v>
      </c>
      <c r="B3591" s="2">
        <v>43526</v>
      </c>
      <c r="C3591" s="2">
        <v>43531</v>
      </c>
      <c r="D3591" s="1" t="s">
        <v>47</v>
      </c>
      <c r="E3591" s="1" t="s">
        <v>466</v>
      </c>
      <c r="F3591" s="1" t="s">
        <v>467</v>
      </c>
      <c r="G3591" s="1" t="s">
        <v>99</v>
      </c>
      <c r="H3591" s="1" t="s">
        <v>24</v>
      </c>
      <c r="I3591" s="1" t="s">
        <v>1448</v>
      </c>
      <c r="J3591" s="1" t="s">
        <v>249</v>
      </c>
      <c r="K3591" s="1">
        <v>47374</v>
      </c>
      <c r="L3591" s="1" t="s">
        <v>102</v>
      </c>
      <c r="M3591" s="1" t="s">
        <v>1545</v>
      </c>
      <c r="N3591" s="1" t="s">
        <v>43</v>
      </c>
      <c r="O3591" s="1" t="s">
        <v>65</v>
      </c>
      <c r="P3591" s="1" t="s">
        <v>1546</v>
      </c>
      <c r="Q3591" s="10">
        <v>10.16</v>
      </c>
      <c r="R3591" s="25">
        <v>1</v>
      </c>
      <c r="S3591" s="10">
        <v>10.16</v>
      </c>
      <c r="T3591" s="1">
        <v>0</v>
      </c>
      <c r="U3591" s="10">
        <v>2.6416000000000004</v>
      </c>
    </row>
    <row r="3592" spans="1:21" x14ac:dyDescent="0.3">
      <c r="A3592" t="s">
        <v>2553</v>
      </c>
      <c r="B3592" s="2">
        <v>44035</v>
      </c>
      <c r="C3592" s="2">
        <v>44039</v>
      </c>
      <c r="D3592" s="1" t="s">
        <v>47</v>
      </c>
      <c r="E3592" s="1" t="s">
        <v>695</v>
      </c>
      <c r="F3592" s="1" t="s">
        <v>696</v>
      </c>
      <c r="G3592" s="1" t="s">
        <v>38</v>
      </c>
      <c r="H3592" s="1" t="s">
        <v>24</v>
      </c>
      <c r="I3592" s="1" t="s">
        <v>891</v>
      </c>
      <c r="J3592" s="1" t="s">
        <v>51</v>
      </c>
      <c r="K3592" s="1">
        <v>33614</v>
      </c>
      <c r="L3592" s="1" t="s">
        <v>27</v>
      </c>
      <c r="M3592" s="1" t="s">
        <v>2554</v>
      </c>
      <c r="N3592" s="1" t="s">
        <v>43</v>
      </c>
      <c r="O3592" s="1" t="s">
        <v>65</v>
      </c>
      <c r="P3592" s="1" t="s">
        <v>2555</v>
      </c>
      <c r="Q3592" s="10">
        <v>35.216000000000001</v>
      </c>
      <c r="R3592" s="25">
        <v>2</v>
      </c>
      <c r="S3592" s="10">
        <v>70.432000000000002</v>
      </c>
      <c r="T3592" s="1">
        <v>0.2</v>
      </c>
      <c r="U3592" s="10">
        <v>2.6411999999999995</v>
      </c>
    </row>
    <row r="3593" spans="1:21" x14ac:dyDescent="0.3">
      <c r="A3593" t="s">
        <v>10469</v>
      </c>
      <c r="B3593" s="2">
        <v>43569</v>
      </c>
      <c r="C3593" s="2">
        <v>43573</v>
      </c>
      <c r="D3593" s="1" t="s">
        <v>47</v>
      </c>
      <c r="E3593" s="1" t="s">
        <v>1967</v>
      </c>
      <c r="F3593" s="1" t="s">
        <v>1968</v>
      </c>
      <c r="G3593" s="1" t="s">
        <v>23</v>
      </c>
      <c r="H3593" s="1" t="s">
        <v>24</v>
      </c>
      <c r="I3593" s="1" t="s">
        <v>309</v>
      </c>
      <c r="J3593" s="1" t="s">
        <v>411</v>
      </c>
      <c r="K3593" s="1">
        <v>97477</v>
      </c>
      <c r="L3593" s="1" t="s">
        <v>41</v>
      </c>
      <c r="M3593" s="1" t="s">
        <v>5305</v>
      </c>
      <c r="N3593" s="1" t="s">
        <v>43</v>
      </c>
      <c r="O3593" s="1" t="s">
        <v>75</v>
      </c>
      <c r="P3593" s="1" t="s">
        <v>5306</v>
      </c>
      <c r="Q3593" s="10">
        <v>35.207999999999998</v>
      </c>
      <c r="R3593" s="25">
        <v>1</v>
      </c>
      <c r="S3593" s="10">
        <v>35.207999999999998</v>
      </c>
      <c r="T3593" s="1">
        <v>0.2</v>
      </c>
      <c r="U3593" s="10">
        <v>2.6405999999999992</v>
      </c>
    </row>
    <row r="3594" spans="1:21" x14ac:dyDescent="0.3">
      <c r="A3594" t="s">
        <v>1995</v>
      </c>
      <c r="B3594" s="2">
        <v>44085</v>
      </c>
      <c r="C3594" s="2">
        <v>44087</v>
      </c>
      <c r="D3594" s="1" t="s">
        <v>20</v>
      </c>
      <c r="E3594" s="1" t="s">
        <v>1996</v>
      </c>
      <c r="F3594" s="1" t="s">
        <v>1997</v>
      </c>
      <c r="G3594" s="1" t="s">
        <v>38</v>
      </c>
      <c r="H3594" s="1" t="s">
        <v>24</v>
      </c>
      <c r="I3594" s="1" t="s">
        <v>141</v>
      </c>
      <c r="J3594" s="1" t="s">
        <v>142</v>
      </c>
      <c r="K3594" s="1">
        <v>19143</v>
      </c>
      <c r="L3594" s="1" t="s">
        <v>143</v>
      </c>
      <c r="M3594" s="1" t="s">
        <v>1998</v>
      </c>
      <c r="N3594" s="1" t="s">
        <v>43</v>
      </c>
      <c r="O3594" s="1" t="s">
        <v>87</v>
      </c>
      <c r="P3594" s="1" t="s">
        <v>1999</v>
      </c>
      <c r="Q3594" s="10">
        <v>8.4480000000000004</v>
      </c>
      <c r="R3594" s="25">
        <v>2</v>
      </c>
      <c r="S3594" s="10">
        <v>16.896000000000001</v>
      </c>
      <c r="T3594" s="1">
        <v>0.2</v>
      </c>
      <c r="U3594" s="10">
        <v>2.6399999999999997</v>
      </c>
    </row>
    <row r="3595" spans="1:21" x14ac:dyDescent="0.3">
      <c r="A3595" t="s">
        <v>6985</v>
      </c>
      <c r="B3595" s="2">
        <v>44521</v>
      </c>
      <c r="C3595" s="2">
        <v>44524</v>
      </c>
      <c r="D3595" s="1" t="s">
        <v>183</v>
      </c>
      <c r="E3595" s="1" t="s">
        <v>6296</v>
      </c>
      <c r="F3595" s="1" t="s">
        <v>6297</v>
      </c>
      <c r="G3595" s="1" t="s">
        <v>23</v>
      </c>
      <c r="H3595" s="1" t="s">
        <v>24</v>
      </c>
      <c r="I3595" s="1" t="s">
        <v>141</v>
      </c>
      <c r="J3595" s="1" t="s">
        <v>142</v>
      </c>
      <c r="K3595" s="1">
        <v>19143</v>
      </c>
      <c r="L3595" s="1" t="s">
        <v>143</v>
      </c>
      <c r="M3595" s="1" t="s">
        <v>1998</v>
      </c>
      <c r="N3595" s="1" t="s">
        <v>43</v>
      </c>
      <c r="O3595" s="1" t="s">
        <v>87</v>
      </c>
      <c r="P3595" s="1" t="s">
        <v>1999</v>
      </c>
      <c r="Q3595" s="10">
        <v>8.4480000000000004</v>
      </c>
      <c r="R3595" s="25">
        <v>2</v>
      </c>
      <c r="S3595" s="10">
        <v>16.896000000000001</v>
      </c>
      <c r="T3595" s="1">
        <v>0.2</v>
      </c>
      <c r="U3595" s="10">
        <v>2.6399999999999997</v>
      </c>
    </row>
    <row r="3596" spans="1:21" x14ac:dyDescent="0.3">
      <c r="A3596" t="s">
        <v>8376</v>
      </c>
      <c r="B3596" s="2">
        <v>43337</v>
      </c>
      <c r="C3596" s="2">
        <v>43341</v>
      </c>
      <c r="D3596" s="1" t="s">
        <v>47</v>
      </c>
      <c r="E3596" s="1" t="s">
        <v>259</v>
      </c>
      <c r="F3596" s="1" t="s">
        <v>260</v>
      </c>
      <c r="G3596" s="1" t="s">
        <v>38</v>
      </c>
      <c r="H3596" s="1" t="s">
        <v>24</v>
      </c>
      <c r="I3596" s="1" t="s">
        <v>39</v>
      </c>
      <c r="J3596" s="1" t="s">
        <v>40</v>
      </c>
      <c r="K3596" s="1">
        <v>90036</v>
      </c>
      <c r="L3596" s="1" t="s">
        <v>41</v>
      </c>
      <c r="M3596" s="1" t="s">
        <v>5950</v>
      </c>
      <c r="N3596" s="1" t="s">
        <v>29</v>
      </c>
      <c r="O3596" s="1" t="s">
        <v>62</v>
      </c>
      <c r="P3596" s="1" t="s">
        <v>5951</v>
      </c>
      <c r="Q3596" s="10">
        <v>6.28</v>
      </c>
      <c r="R3596" s="25">
        <v>1</v>
      </c>
      <c r="S3596" s="10">
        <v>6.28</v>
      </c>
      <c r="T3596" s="1">
        <v>0</v>
      </c>
      <c r="U3596" s="10">
        <v>2.6376000000000004</v>
      </c>
    </row>
    <row r="3597" spans="1:21" x14ac:dyDescent="0.3">
      <c r="A3597" t="s">
        <v>5342</v>
      </c>
      <c r="B3597" s="2">
        <v>43623</v>
      </c>
      <c r="C3597" s="2">
        <v>43625</v>
      </c>
      <c r="D3597" s="1" t="s">
        <v>20</v>
      </c>
      <c r="E3597" s="1" t="s">
        <v>5343</v>
      </c>
      <c r="F3597" s="1" t="s">
        <v>5344</v>
      </c>
      <c r="G3597" s="1" t="s">
        <v>38</v>
      </c>
      <c r="H3597" s="1" t="s">
        <v>24</v>
      </c>
      <c r="I3597" s="1" t="s">
        <v>39</v>
      </c>
      <c r="J3597" s="1" t="s">
        <v>40</v>
      </c>
      <c r="K3597" s="1">
        <v>90036</v>
      </c>
      <c r="L3597" s="1" t="s">
        <v>41</v>
      </c>
      <c r="M3597" s="1" t="s">
        <v>2393</v>
      </c>
      <c r="N3597" s="1" t="s">
        <v>43</v>
      </c>
      <c r="O3597" s="1" t="s">
        <v>72</v>
      </c>
      <c r="P3597" s="1" t="s">
        <v>2394</v>
      </c>
      <c r="Q3597" s="10">
        <v>7.52</v>
      </c>
      <c r="R3597" s="25">
        <v>5</v>
      </c>
      <c r="S3597" s="10">
        <v>37.599999999999994</v>
      </c>
      <c r="T3597" s="1">
        <v>0.2</v>
      </c>
      <c r="U3597" s="10">
        <v>2.6319999999999997</v>
      </c>
    </row>
    <row r="3598" spans="1:21" x14ac:dyDescent="0.3">
      <c r="A3598" t="s">
        <v>7876</v>
      </c>
      <c r="B3598" s="2">
        <v>44430</v>
      </c>
      <c r="C3598" s="2">
        <v>44431</v>
      </c>
      <c r="D3598" s="1" t="s">
        <v>183</v>
      </c>
      <c r="E3598" s="1" t="s">
        <v>7398</v>
      </c>
      <c r="F3598" s="1" t="s">
        <v>7399</v>
      </c>
      <c r="G3598" s="1" t="s">
        <v>23</v>
      </c>
      <c r="H3598" s="1" t="s">
        <v>24</v>
      </c>
      <c r="I3598" s="1" t="s">
        <v>124</v>
      </c>
      <c r="J3598" s="1" t="s">
        <v>40</v>
      </c>
      <c r="K3598" s="1">
        <v>94110</v>
      </c>
      <c r="L3598" s="1" t="s">
        <v>41</v>
      </c>
      <c r="M3598" s="1" t="s">
        <v>501</v>
      </c>
      <c r="N3598" s="1" t="s">
        <v>29</v>
      </c>
      <c r="O3598" s="1" t="s">
        <v>53</v>
      </c>
      <c r="P3598" s="1" t="s">
        <v>502</v>
      </c>
      <c r="Q3598" s="10">
        <v>210.00800000000001</v>
      </c>
      <c r="R3598" s="25">
        <v>1</v>
      </c>
      <c r="S3598" s="10">
        <v>210.00800000000001</v>
      </c>
      <c r="T3598" s="1">
        <v>0.2</v>
      </c>
      <c r="U3598" s="10">
        <v>2.625099999999982</v>
      </c>
    </row>
    <row r="3599" spans="1:21" x14ac:dyDescent="0.3">
      <c r="A3599" t="s">
        <v>8880</v>
      </c>
      <c r="B3599" s="2">
        <v>43268</v>
      </c>
      <c r="C3599" s="2">
        <v>43272</v>
      </c>
      <c r="D3599" s="1" t="s">
        <v>47</v>
      </c>
      <c r="E3599" s="1" t="s">
        <v>3970</v>
      </c>
      <c r="F3599" s="1" t="s">
        <v>3971</v>
      </c>
      <c r="G3599" s="1" t="s">
        <v>23</v>
      </c>
      <c r="H3599" s="1" t="s">
        <v>24</v>
      </c>
      <c r="I3599" s="1" t="s">
        <v>92</v>
      </c>
      <c r="J3599" s="1" t="s">
        <v>93</v>
      </c>
      <c r="K3599" s="1">
        <v>98105</v>
      </c>
      <c r="L3599" s="1" t="s">
        <v>41</v>
      </c>
      <c r="M3599" s="1" t="s">
        <v>4010</v>
      </c>
      <c r="N3599" s="1" t="s">
        <v>29</v>
      </c>
      <c r="O3599" s="1" t="s">
        <v>62</v>
      </c>
      <c r="P3599" s="1" t="s">
        <v>1271</v>
      </c>
      <c r="Q3599" s="10">
        <v>6.24</v>
      </c>
      <c r="R3599" s="25">
        <v>3</v>
      </c>
      <c r="S3599" s="10">
        <v>18.72</v>
      </c>
      <c r="T3599" s="1">
        <v>0</v>
      </c>
      <c r="U3599" s="10">
        <v>2.6208000000000005</v>
      </c>
    </row>
    <row r="3600" spans="1:21" x14ac:dyDescent="0.3">
      <c r="A3600" t="s">
        <v>7646</v>
      </c>
      <c r="B3600" s="2">
        <v>44502</v>
      </c>
      <c r="C3600" s="2">
        <v>44505</v>
      </c>
      <c r="D3600" s="1" t="s">
        <v>20</v>
      </c>
      <c r="E3600" s="1" t="s">
        <v>4428</v>
      </c>
      <c r="F3600" s="1" t="s">
        <v>4429</v>
      </c>
      <c r="G3600" s="1" t="s">
        <v>38</v>
      </c>
      <c r="H3600" s="1" t="s">
        <v>24</v>
      </c>
      <c r="I3600" s="1" t="s">
        <v>25</v>
      </c>
      <c r="J3600" s="1" t="s">
        <v>26</v>
      </c>
      <c r="K3600" s="1">
        <v>42420</v>
      </c>
      <c r="L3600" s="1" t="s">
        <v>27</v>
      </c>
      <c r="M3600" s="1" t="s">
        <v>6284</v>
      </c>
      <c r="N3600" s="1" t="s">
        <v>43</v>
      </c>
      <c r="O3600" s="1" t="s">
        <v>168</v>
      </c>
      <c r="P3600" s="1" t="s">
        <v>6285</v>
      </c>
      <c r="Q3600" s="10">
        <v>5.32</v>
      </c>
      <c r="R3600" s="25">
        <v>2</v>
      </c>
      <c r="S3600" s="10">
        <v>10.64</v>
      </c>
      <c r="T3600" s="1">
        <v>0</v>
      </c>
      <c r="U3600" s="10">
        <v>2.6068000000000002</v>
      </c>
    </row>
    <row r="3601" spans="1:21" x14ac:dyDescent="0.3">
      <c r="A3601" t="s">
        <v>5601</v>
      </c>
      <c r="B3601" s="2">
        <v>43949</v>
      </c>
      <c r="C3601" s="2">
        <v>43956</v>
      </c>
      <c r="D3601" s="1" t="s">
        <v>47</v>
      </c>
      <c r="E3601" s="1" t="s">
        <v>5602</v>
      </c>
      <c r="F3601" s="1" t="s">
        <v>5603</v>
      </c>
      <c r="G3601" s="1" t="s">
        <v>38</v>
      </c>
      <c r="H3601" s="1" t="s">
        <v>24</v>
      </c>
      <c r="I3601" s="1" t="s">
        <v>39</v>
      </c>
      <c r="J3601" s="1" t="s">
        <v>40</v>
      </c>
      <c r="K3601" s="1">
        <v>90045</v>
      </c>
      <c r="L3601" s="1" t="s">
        <v>41</v>
      </c>
      <c r="M3601" s="1" t="s">
        <v>3048</v>
      </c>
      <c r="N3601" s="1" t="s">
        <v>29</v>
      </c>
      <c r="O3601" s="1" t="s">
        <v>33</v>
      </c>
      <c r="P3601" s="1" t="s">
        <v>3049</v>
      </c>
      <c r="Q3601" s="10">
        <v>41.568000000000005</v>
      </c>
      <c r="R3601" s="25">
        <v>2</v>
      </c>
      <c r="S3601" s="10">
        <v>83.13600000000001</v>
      </c>
      <c r="T3601" s="1">
        <v>0.2</v>
      </c>
      <c r="U3601" s="10">
        <v>2.5980000000000008</v>
      </c>
    </row>
    <row r="3602" spans="1:21" x14ac:dyDescent="0.3">
      <c r="A3602" t="s">
        <v>10336</v>
      </c>
      <c r="B3602" s="2">
        <v>44268</v>
      </c>
      <c r="C3602" s="2">
        <v>44271</v>
      </c>
      <c r="D3602" s="1" t="s">
        <v>183</v>
      </c>
      <c r="E3602" s="1" t="s">
        <v>3225</v>
      </c>
      <c r="F3602" s="1" t="s">
        <v>3226</v>
      </c>
      <c r="G3602" s="1" t="s">
        <v>38</v>
      </c>
      <c r="H3602" s="1" t="s">
        <v>24</v>
      </c>
      <c r="I3602" s="1" t="s">
        <v>447</v>
      </c>
      <c r="J3602" s="1" t="s">
        <v>206</v>
      </c>
      <c r="K3602" s="1">
        <v>60505</v>
      </c>
      <c r="L3602" s="1" t="s">
        <v>102</v>
      </c>
      <c r="M3602" s="1" t="s">
        <v>3276</v>
      </c>
      <c r="N3602" s="1" t="s">
        <v>68</v>
      </c>
      <c r="O3602" s="1" t="s">
        <v>69</v>
      </c>
      <c r="P3602" s="1" t="s">
        <v>3277</v>
      </c>
      <c r="Q3602" s="10">
        <v>7.9920000000000009</v>
      </c>
      <c r="R3602" s="25">
        <v>1</v>
      </c>
      <c r="S3602" s="10">
        <v>7.9920000000000009</v>
      </c>
      <c r="T3602" s="1">
        <v>0.2</v>
      </c>
      <c r="U3602" s="10">
        <v>2.5973999999999995</v>
      </c>
    </row>
    <row r="3603" spans="1:21" x14ac:dyDescent="0.3">
      <c r="A3603" t="s">
        <v>2909</v>
      </c>
      <c r="B3603" s="2">
        <v>44468</v>
      </c>
      <c r="C3603" s="2">
        <v>44474</v>
      </c>
      <c r="D3603" s="1" t="s">
        <v>47</v>
      </c>
      <c r="E3603" s="1" t="s">
        <v>2910</v>
      </c>
      <c r="F3603" s="1" t="s">
        <v>2911</v>
      </c>
      <c r="G3603" s="1" t="s">
        <v>99</v>
      </c>
      <c r="H3603" s="1" t="s">
        <v>24</v>
      </c>
      <c r="I3603" s="1" t="s">
        <v>594</v>
      </c>
      <c r="J3603" s="1" t="s">
        <v>101</v>
      </c>
      <c r="K3603" s="1">
        <v>77506</v>
      </c>
      <c r="L3603" s="1" t="s">
        <v>102</v>
      </c>
      <c r="M3603" s="1" t="s">
        <v>2459</v>
      </c>
      <c r="N3603" s="1" t="s">
        <v>43</v>
      </c>
      <c r="O3603" s="1" t="s">
        <v>44</v>
      </c>
      <c r="P3603" s="1" t="s">
        <v>2460</v>
      </c>
      <c r="Q3603" s="10">
        <v>7.9680000000000009</v>
      </c>
      <c r="R3603" s="25">
        <v>2</v>
      </c>
      <c r="S3603" s="10">
        <v>15.936000000000002</v>
      </c>
      <c r="T3603" s="1">
        <v>0.2</v>
      </c>
      <c r="U3603" s="10">
        <v>2.5895999999999999</v>
      </c>
    </row>
    <row r="3604" spans="1:21" x14ac:dyDescent="0.3">
      <c r="A3604" t="s">
        <v>2855</v>
      </c>
      <c r="B3604" s="2">
        <v>44331</v>
      </c>
      <c r="C3604" s="2">
        <v>44334</v>
      </c>
      <c r="D3604" s="1" t="s">
        <v>20</v>
      </c>
      <c r="E3604" s="1" t="s">
        <v>2856</v>
      </c>
      <c r="F3604" s="1" t="s">
        <v>2857</v>
      </c>
      <c r="G3604" s="1" t="s">
        <v>23</v>
      </c>
      <c r="H3604" s="1" t="s">
        <v>24</v>
      </c>
      <c r="I3604" s="1" t="s">
        <v>535</v>
      </c>
      <c r="J3604" s="1" t="s">
        <v>301</v>
      </c>
      <c r="K3604" s="1">
        <v>85023</v>
      </c>
      <c r="L3604" s="1" t="s">
        <v>41</v>
      </c>
      <c r="M3604" s="1" t="s">
        <v>2631</v>
      </c>
      <c r="N3604" s="1" t="s">
        <v>68</v>
      </c>
      <c r="O3604" s="1" t="s">
        <v>69</v>
      </c>
      <c r="P3604" s="1" t="s">
        <v>2632</v>
      </c>
      <c r="Q3604" s="10">
        <v>29.592000000000002</v>
      </c>
      <c r="R3604" s="25">
        <v>1</v>
      </c>
      <c r="S3604" s="10">
        <v>29.592000000000002</v>
      </c>
      <c r="T3604" s="1">
        <v>0.2</v>
      </c>
      <c r="U3604" s="10">
        <v>2.5893000000000006</v>
      </c>
    </row>
    <row r="3605" spans="1:21" x14ac:dyDescent="0.3">
      <c r="A3605" t="s">
        <v>7697</v>
      </c>
      <c r="B3605" s="2">
        <v>43540</v>
      </c>
      <c r="C3605" s="2">
        <v>43544</v>
      </c>
      <c r="D3605" s="1" t="s">
        <v>47</v>
      </c>
      <c r="E3605" s="1" t="s">
        <v>833</v>
      </c>
      <c r="F3605" s="1" t="s">
        <v>834</v>
      </c>
      <c r="G3605" s="1" t="s">
        <v>38</v>
      </c>
      <c r="H3605" s="1" t="s">
        <v>24</v>
      </c>
      <c r="I3605" s="1" t="s">
        <v>261</v>
      </c>
      <c r="J3605" s="1" t="s">
        <v>262</v>
      </c>
      <c r="K3605" s="1">
        <v>10009</v>
      </c>
      <c r="L3605" s="1" t="s">
        <v>143</v>
      </c>
      <c r="M3605" s="1" t="s">
        <v>5196</v>
      </c>
      <c r="N3605" s="1" t="s">
        <v>68</v>
      </c>
      <c r="O3605" s="1" t="s">
        <v>69</v>
      </c>
      <c r="P3605" s="1" t="s">
        <v>5197</v>
      </c>
      <c r="Q3605" s="10">
        <v>85.9</v>
      </c>
      <c r="R3605" s="25">
        <v>2</v>
      </c>
      <c r="S3605" s="10">
        <v>171.8</v>
      </c>
      <c r="T3605" s="1">
        <v>0</v>
      </c>
      <c r="U3605" s="10">
        <v>2.5769999999999982</v>
      </c>
    </row>
    <row r="3606" spans="1:21" x14ac:dyDescent="0.3">
      <c r="A3606" t="s">
        <v>1849</v>
      </c>
      <c r="B3606" s="2">
        <v>44524</v>
      </c>
      <c r="C3606" s="2">
        <v>44528</v>
      </c>
      <c r="D3606" s="1" t="s">
        <v>47</v>
      </c>
      <c r="E3606" s="1" t="s">
        <v>1850</v>
      </c>
      <c r="F3606" s="1" t="s">
        <v>1851</v>
      </c>
      <c r="G3606" s="1" t="s">
        <v>23</v>
      </c>
      <c r="H3606" s="1" t="s">
        <v>24</v>
      </c>
      <c r="I3606" s="1" t="s">
        <v>179</v>
      </c>
      <c r="J3606" s="1" t="s">
        <v>101</v>
      </c>
      <c r="K3606" s="1">
        <v>77070</v>
      </c>
      <c r="L3606" s="1" t="s">
        <v>102</v>
      </c>
      <c r="M3606" s="1" t="s">
        <v>1852</v>
      </c>
      <c r="N3606" s="1" t="s">
        <v>43</v>
      </c>
      <c r="O3606" s="1" t="s">
        <v>264</v>
      </c>
      <c r="P3606" s="1" t="s">
        <v>1853</v>
      </c>
      <c r="Q3606" s="10">
        <v>10.824</v>
      </c>
      <c r="R3606" s="25">
        <v>3</v>
      </c>
      <c r="S3606" s="10">
        <v>32.472000000000001</v>
      </c>
      <c r="T3606" s="1">
        <v>0.2</v>
      </c>
      <c r="U3606" s="10">
        <v>2.5707</v>
      </c>
    </row>
    <row r="3607" spans="1:21" x14ac:dyDescent="0.3">
      <c r="A3607" t="s">
        <v>9991</v>
      </c>
      <c r="B3607" s="2">
        <v>43544</v>
      </c>
      <c r="C3607" s="2">
        <v>43546</v>
      </c>
      <c r="D3607" s="1" t="s">
        <v>20</v>
      </c>
      <c r="E3607" s="1" t="s">
        <v>2427</v>
      </c>
      <c r="F3607" s="1" t="s">
        <v>2428</v>
      </c>
      <c r="G3607" s="1" t="s">
        <v>23</v>
      </c>
      <c r="H3607" s="1" t="s">
        <v>24</v>
      </c>
      <c r="I3607" s="1" t="s">
        <v>1946</v>
      </c>
      <c r="J3607" s="1" t="s">
        <v>411</v>
      </c>
      <c r="K3607" s="1">
        <v>97301</v>
      </c>
      <c r="L3607" s="1" t="s">
        <v>41</v>
      </c>
      <c r="M3607" s="1" t="s">
        <v>2937</v>
      </c>
      <c r="N3607" s="1" t="s">
        <v>43</v>
      </c>
      <c r="O3607" s="1" t="s">
        <v>56</v>
      </c>
      <c r="P3607" s="1" t="s">
        <v>2938</v>
      </c>
      <c r="Q3607" s="10">
        <v>29.304000000000002</v>
      </c>
      <c r="R3607" s="25">
        <v>3</v>
      </c>
      <c r="S3607" s="10">
        <v>87.912000000000006</v>
      </c>
      <c r="T3607" s="1">
        <v>0.2</v>
      </c>
      <c r="U3607" s="10">
        <v>2.5641000000000034</v>
      </c>
    </row>
    <row r="3608" spans="1:21" x14ac:dyDescent="0.3">
      <c r="A3608" t="s">
        <v>4853</v>
      </c>
      <c r="B3608" s="2">
        <v>44161</v>
      </c>
      <c r="C3608" s="2">
        <v>44167</v>
      </c>
      <c r="D3608" s="1" t="s">
        <v>47</v>
      </c>
      <c r="E3608" s="1" t="s">
        <v>4854</v>
      </c>
      <c r="F3608" s="1" t="s">
        <v>4855</v>
      </c>
      <c r="G3608" s="1" t="s">
        <v>38</v>
      </c>
      <c r="H3608" s="1" t="s">
        <v>24</v>
      </c>
      <c r="I3608" s="1" t="s">
        <v>92</v>
      </c>
      <c r="J3608" s="1" t="s">
        <v>93</v>
      </c>
      <c r="K3608" s="1">
        <v>98105</v>
      </c>
      <c r="L3608" s="1" t="s">
        <v>41</v>
      </c>
      <c r="M3608" s="1" t="s">
        <v>4717</v>
      </c>
      <c r="N3608" s="1" t="s">
        <v>43</v>
      </c>
      <c r="O3608" s="1" t="s">
        <v>72</v>
      </c>
      <c r="P3608" s="1" t="s">
        <v>4718</v>
      </c>
      <c r="Q3608" s="10">
        <v>7.3120000000000012</v>
      </c>
      <c r="R3608" s="25">
        <v>2</v>
      </c>
      <c r="S3608" s="10">
        <v>14.624000000000002</v>
      </c>
      <c r="T3608" s="1">
        <v>0.2</v>
      </c>
      <c r="U3608" s="10">
        <v>2.5591999999999997</v>
      </c>
    </row>
    <row r="3609" spans="1:21" x14ac:dyDescent="0.3">
      <c r="A3609" t="s">
        <v>7650</v>
      </c>
      <c r="B3609" s="2">
        <v>44188</v>
      </c>
      <c r="C3609" s="2">
        <v>44195</v>
      </c>
      <c r="D3609" s="1" t="s">
        <v>47</v>
      </c>
      <c r="E3609" s="1" t="s">
        <v>4662</v>
      </c>
      <c r="F3609" s="1" t="s">
        <v>4663</v>
      </c>
      <c r="G3609" s="1" t="s">
        <v>38</v>
      </c>
      <c r="H3609" s="1" t="s">
        <v>24</v>
      </c>
      <c r="I3609" s="1" t="s">
        <v>92</v>
      </c>
      <c r="J3609" s="1" t="s">
        <v>93</v>
      </c>
      <c r="K3609" s="1">
        <v>98103</v>
      </c>
      <c r="L3609" s="1" t="s">
        <v>41</v>
      </c>
      <c r="M3609" s="1" t="s">
        <v>1732</v>
      </c>
      <c r="N3609" s="1" t="s">
        <v>43</v>
      </c>
      <c r="O3609" s="1" t="s">
        <v>65</v>
      </c>
      <c r="P3609" s="1" t="s">
        <v>1733</v>
      </c>
      <c r="Q3609" s="10">
        <v>8.82</v>
      </c>
      <c r="R3609" s="25">
        <v>3</v>
      </c>
      <c r="S3609" s="10">
        <v>26.46</v>
      </c>
      <c r="T3609" s="1">
        <v>0</v>
      </c>
      <c r="U3609" s="10">
        <v>2.5577999999999994</v>
      </c>
    </row>
    <row r="3610" spans="1:21" x14ac:dyDescent="0.3">
      <c r="A3610" t="s">
        <v>9116</v>
      </c>
      <c r="B3610" s="2">
        <v>43588</v>
      </c>
      <c r="C3610" s="2">
        <v>43591</v>
      </c>
      <c r="D3610" s="1" t="s">
        <v>183</v>
      </c>
      <c r="E3610" s="1" t="s">
        <v>445</v>
      </c>
      <c r="F3610" s="1" t="s">
        <v>446</v>
      </c>
      <c r="G3610" s="1" t="s">
        <v>23</v>
      </c>
      <c r="H3610" s="1" t="s">
        <v>24</v>
      </c>
      <c r="I3610" s="1" t="s">
        <v>124</v>
      </c>
      <c r="J3610" s="1" t="s">
        <v>40</v>
      </c>
      <c r="K3610" s="1">
        <v>94109</v>
      </c>
      <c r="L3610" s="1" t="s">
        <v>41</v>
      </c>
      <c r="M3610" s="1" t="s">
        <v>1732</v>
      </c>
      <c r="N3610" s="1" t="s">
        <v>43</v>
      </c>
      <c r="O3610" s="1" t="s">
        <v>65</v>
      </c>
      <c r="P3610" s="1" t="s">
        <v>1733</v>
      </c>
      <c r="Q3610" s="10">
        <v>8.82</v>
      </c>
      <c r="R3610" s="25">
        <v>3</v>
      </c>
      <c r="S3610" s="10">
        <v>26.46</v>
      </c>
      <c r="T3610" s="1">
        <v>0</v>
      </c>
      <c r="U3610" s="10">
        <v>2.5577999999999994</v>
      </c>
    </row>
    <row r="3611" spans="1:21" x14ac:dyDescent="0.3">
      <c r="A3611" t="s">
        <v>2794</v>
      </c>
      <c r="B3611" s="2">
        <v>44300</v>
      </c>
      <c r="C3611" s="2">
        <v>44303</v>
      </c>
      <c r="D3611" s="1" t="s">
        <v>183</v>
      </c>
      <c r="E3611" s="1" t="s">
        <v>2209</v>
      </c>
      <c r="F3611" s="1" t="s">
        <v>2210</v>
      </c>
      <c r="G3611" s="1" t="s">
        <v>23</v>
      </c>
      <c r="H3611" s="1" t="s">
        <v>24</v>
      </c>
      <c r="I3611" s="1" t="s">
        <v>2795</v>
      </c>
      <c r="J3611" s="1" t="s">
        <v>489</v>
      </c>
      <c r="K3611" s="1">
        <v>43615</v>
      </c>
      <c r="L3611" s="1" t="s">
        <v>143</v>
      </c>
      <c r="M3611" s="1" t="s">
        <v>1861</v>
      </c>
      <c r="N3611" s="1" t="s">
        <v>43</v>
      </c>
      <c r="O3611" s="1" t="s">
        <v>65</v>
      </c>
      <c r="P3611" s="1" t="s">
        <v>1862</v>
      </c>
      <c r="Q3611" s="10">
        <v>14.592000000000002</v>
      </c>
      <c r="R3611" s="25">
        <v>3</v>
      </c>
      <c r="S3611" s="10">
        <v>43.77600000000001</v>
      </c>
      <c r="T3611" s="1">
        <v>0.2</v>
      </c>
      <c r="U3611" s="10">
        <v>2.5535999999999985</v>
      </c>
    </row>
    <row r="3612" spans="1:21" x14ac:dyDescent="0.3">
      <c r="A3612" t="s">
        <v>8724</v>
      </c>
      <c r="B3612" s="2">
        <v>44534</v>
      </c>
      <c r="C3612" s="2">
        <v>44538</v>
      </c>
      <c r="D3612" s="1" t="s">
        <v>47</v>
      </c>
      <c r="E3612" s="1" t="s">
        <v>1967</v>
      </c>
      <c r="F3612" s="1" t="s">
        <v>1968</v>
      </c>
      <c r="G3612" s="1" t="s">
        <v>23</v>
      </c>
      <c r="H3612" s="1" t="s">
        <v>24</v>
      </c>
      <c r="I3612" s="1" t="s">
        <v>380</v>
      </c>
      <c r="J3612" s="1" t="s">
        <v>224</v>
      </c>
      <c r="K3612" s="1">
        <v>55901</v>
      </c>
      <c r="L3612" s="1" t="s">
        <v>102</v>
      </c>
      <c r="M3612" s="1" t="s">
        <v>4035</v>
      </c>
      <c r="N3612" s="1" t="s">
        <v>43</v>
      </c>
      <c r="O3612" s="1" t="s">
        <v>65</v>
      </c>
      <c r="P3612" s="1" t="s">
        <v>4036</v>
      </c>
      <c r="Q3612" s="10">
        <v>8.8000000000000007</v>
      </c>
      <c r="R3612" s="25">
        <v>5</v>
      </c>
      <c r="S3612" s="10">
        <v>44</v>
      </c>
      <c r="T3612" s="1">
        <v>0</v>
      </c>
      <c r="U3612" s="10">
        <v>2.5519999999999996</v>
      </c>
    </row>
    <row r="3613" spans="1:21" x14ac:dyDescent="0.3">
      <c r="A3613" t="s">
        <v>7294</v>
      </c>
      <c r="B3613" s="2">
        <v>44191</v>
      </c>
      <c r="C3613" s="2">
        <v>44192</v>
      </c>
      <c r="D3613" s="1" t="s">
        <v>183</v>
      </c>
      <c r="E3613" s="1" t="s">
        <v>974</v>
      </c>
      <c r="F3613" s="1" t="s">
        <v>975</v>
      </c>
      <c r="G3613" s="1" t="s">
        <v>23</v>
      </c>
      <c r="H3613" s="1" t="s">
        <v>24</v>
      </c>
      <c r="I3613" s="1" t="s">
        <v>1071</v>
      </c>
      <c r="J3613" s="1" t="s">
        <v>448</v>
      </c>
      <c r="K3613" s="1">
        <v>80906</v>
      </c>
      <c r="L3613" s="1" t="s">
        <v>41</v>
      </c>
      <c r="M3613" s="1" t="s">
        <v>7295</v>
      </c>
      <c r="N3613" s="1" t="s">
        <v>43</v>
      </c>
      <c r="O3613" s="1" t="s">
        <v>65</v>
      </c>
      <c r="P3613" s="1" t="s">
        <v>7296</v>
      </c>
      <c r="Q3613" s="10">
        <v>11.328000000000001</v>
      </c>
      <c r="R3613" s="25">
        <v>2</v>
      </c>
      <c r="S3613" s="10">
        <v>22.656000000000002</v>
      </c>
      <c r="T3613" s="1">
        <v>0.2</v>
      </c>
      <c r="U3613" s="10">
        <v>2.5488000000000004</v>
      </c>
    </row>
    <row r="3614" spans="1:21" x14ac:dyDescent="0.3">
      <c r="A3614" t="s">
        <v>7546</v>
      </c>
      <c r="B3614" s="2">
        <v>44260</v>
      </c>
      <c r="C3614" s="2">
        <v>44260</v>
      </c>
      <c r="D3614" s="1" t="s">
        <v>1276</v>
      </c>
      <c r="E3614" s="1" t="s">
        <v>1273</v>
      </c>
      <c r="F3614" s="1" t="s">
        <v>1274</v>
      </c>
      <c r="G3614" s="1" t="s">
        <v>23</v>
      </c>
      <c r="H3614" s="1" t="s">
        <v>24</v>
      </c>
      <c r="I3614" s="1" t="s">
        <v>380</v>
      </c>
      <c r="J3614" s="1" t="s">
        <v>224</v>
      </c>
      <c r="K3614" s="1">
        <v>55901</v>
      </c>
      <c r="L3614" s="1" t="s">
        <v>102</v>
      </c>
      <c r="M3614" s="1" t="s">
        <v>5837</v>
      </c>
      <c r="N3614" s="1" t="s">
        <v>43</v>
      </c>
      <c r="O3614" s="1" t="s">
        <v>264</v>
      </c>
      <c r="P3614" s="1" t="s">
        <v>5838</v>
      </c>
      <c r="Q3614" s="10">
        <v>7.9</v>
      </c>
      <c r="R3614" s="25">
        <v>2</v>
      </c>
      <c r="S3614" s="10">
        <v>15.8</v>
      </c>
      <c r="T3614" s="1">
        <v>0</v>
      </c>
      <c r="U3614" s="10">
        <v>2.5279999999999996</v>
      </c>
    </row>
    <row r="3615" spans="1:21" x14ac:dyDescent="0.3">
      <c r="A3615" t="s">
        <v>9715</v>
      </c>
      <c r="B3615" s="2">
        <v>44507</v>
      </c>
      <c r="C3615" s="2">
        <v>44511</v>
      </c>
      <c r="D3615" s="1" t="s">
        <v>47</v>
      </c>
      <c r="E3615" s="1" t="s">
        <v>1890</v>
      </c>
      <c r="F3615" s="1" t="s">
        <v>1891</v>
      </c>
      <c r="G3615" s="1" t="s">
        <v>23</v>
      </c>
      <c r="H3615" s="1" t="s">
        <v>24</v>
      </c>
      <c r="I3615" s="1" t="s">
        <v>261</v>
      </c>
      <c r="J3615" s="1" t="s">
        <v>262</v>
      </c>
      <c r="K3615" s="1">
        <v>10024</v>
      </c>
      <c r="L3615" s="1" t="s">
        <v>143</v>
      </c>
      <c r="M3615" s="1" t="s">
        <v>9716</v>
      </c>
      <c r="N3615" s="1" t="s">
        <v>68</v>
      </c>
      <c r="O3615" s="1" t="s">
        <v>156</v>
      </c>
      <c r="P3615" s="1" t="s">
        <v>9717</v>
      </c>
      <c r="Q3615" s="10">
        <v>7.88</v>
      </c>
      <c r="R3615" s="25">
        <v>4</v>
      </c>
      <c r="S3615" s="10">
        <v>31.52</v>
      </c>
      <c r="T3615" s="1">
        <v>0</v>
      </c>
      <c r="U3615" s="10">
        <v>2.5215999999999994</v>
      </c>
    </row>
    <row r="3616" spans="1:21" x14ac:dyDescent="0.3">
      <c r="A3616" t="s">
        <v>10644</v>
      </c>
      <c r="B3616" s="2">
        <v>43928</v>
      </c>
      <c r="C3616" s="2">
        <v>43933</v>
      </c>
      <c r="D3616" s="1" t="s">
        <v>47</v>
      </c>
      <c r="E3616" s="1" t="s">
        <v>1977</v>
      </c>
      <c r="F3616" s="1" t="s">
        <v>1978</v>
      </c>
      <c r="G3616" s="1" t="s">
        <v>23</v>
      </c>
      <c r="H3616" s="1" t="s">
        <v>24</v>
      </c>
      <c r="I3616" s="1" t="s">
        <v>141</v>
      </c>
      <c r="J3616" s="1" t="s">
        <v>142</v>
      </c>
      <c r="K3616" s="1">
        <v>19120</v>
      </c>
      <c r="L3616" s="1" t="s">
        <v>143</v>
      </c>
      <c r="M3616" s="1" t="s">
        <v>8925</v>
      </c>
      <c r="N3616" s="1" t="s">
        <v>43</v>
      </c>
      <c r="O3616" s="1" t="s">
        <v>75</v>
      </c>
      <c r="P3616" s="1" t="s">
        <v>8926</v>
      </c>
      <c r="Q3616" s="10">
        <v>33.528000000000006</v>
      </c>
      <c r="R3616" s="25">
        <v>3</v>
      </c>
      <c r="S3616" s="10">
        <v>100.58400000000002</v>
      </c>
      <c r="T3616" s="1">
        <v>0.2</v>
      </c>
      <c r="U3616" s="10">
        <v>2.5146000000000015</v>
      </c>
    </row>
    <row r="3617" spans="1:21" x14ac:dyDescent="0.3">
      <c r="A3617" t="s">
        <v>6624</v>
      </c>
      <c r="B3617" s="2">
        <v>43218</v>
      </c>
      <c r="C3617" s="2">
        <v>43223</v>
      </c>
      <c r="D3617" s="1" t="s">
        <v>47</v>
      </c>
      <c r="E3617" s="1" t="s">
        <v>2722</v>
      </c>
      <c r="F3617" s="1" t="s">
        <v>2723</v>
      </c>
      <c r="G3617" s="1" t="s">
        <v>38</v>
      </c>
      <c r="H3617" s="1" t="s">
        <v>24</v>
      </c>
      <c r="I3617" s="1" t="s">
        <v>598</v>
      </c>
      <c r="J3617" s="1" t="s">
        <v>489</v>
      </c>
      <c r="K3617" s="1">
        <v>43055</v>
      </c>
      <c r="L3617" s="1" t="s">
        <v>143</v>
      </c>
      <c r="M3617" s="1" t="s">
        <v>2876</v>
      </c>
      <c r="N3617" s="1" t="s">
        <v>43</v>
      </c>
      <c r="O3617" s="1" t="s">
        <v>44</v>
      </c>
      <c r="P3617" s="1" t="s">
        <v>2877</v>
      </c>
      <c r="Q3617" s="10">
        <v>6.911999999999999</v>
      </c>
      <c r="R3617" s="25">
        <v>3</v>
      </c>
      <c r="S3617" s="10">
        <v>20.735999999999997</v>
      </c>
      <c r="T3617" s="1">
        <v>0.2</v>
      </c>
      <c r="U3617" s="10">
        <v>2.5056000000000003</v>
      </c>
    </row>
    <row r="3618" spans="1:21" x14ac:dyDescent="0.3">
      <c r="A3618" t="s">
        <v>10019</v>
      </c>
      <c r="B3618" s="2">
        <v>43818</v>
      </c>
      <c r="C3618" s="2">
        <v>43821</v>
      </c>
      <c r="D3618" s="1" t="s">
        <v>183</v>
      </c>
      <c r="E3618" s="1" t="s">
        <v>1295</v>
      </c>
      <c r="F3618" s="1" t="s">
        <v>1296</v>
      </c>
      <c r="G3618" s="1" t="s">
        <v>23</v>
      </c>
      <c r="H3618" s="1" t="s">
        <v>24</v>
      </c>
      <c r="I3618" s="1" t="s">
        <v>141</v>
      </c>
      <c r="J3618" s="1" t="s">
        <v>142</v>
      </c>
      <c r="K3618" s="1">
        <v>19134</v>
      </c>
      <c r="L3618" s="1" t="s">
        <v>143</v>
      </c>
      <c r="M3618" s="1" t="s">
        <v>4655</v>
      </c>
      <c r="N3618" s="1" t="s">
        <v>43</v>
      </c>
      <c r="O3618" s="1" t="s">
        <v>44</v>
      </c>
      <c r="P3618" s="1" t="s">
        <v>4656</v>
      </c>
      <c r="Q3618" s="10">
        <v>6.911999999999999</v>
      </c>
      <c r="R3618" s="25">
        <v>3</v>
      </c>
      <c r="S3618" s="10">
        <v>20.735999999999997</v>
      </c>
      <c r="T3618" s="1">
        <v>0.2</v>
      </c>
      <c r="U3618" s="10">
        <v>2.5056000000000003</v>
      </c>
    </row>
    <row r="3619" spans="1:21" x14ac:dyDescent="0.3">
      <c r="A3619" t="s">
        <v>5986</v>
      </c>
      <c r="B3619" s="2">
        <v>44351</v>
      </c>
      <c r="C3619" s="2">
        <v>44357</v>
      </c>
      <c r="D3619" s="1" t="s">
        <v>47</v>
      </c>
      <c r="E3619" s="1" t="s">
        <v>4806</v>
      </c>
      <c r="F3619" s="1" t="s">
        <v>4807</v>
      </c>
      <c r="G3619" s="1" t="s">
        <v>23</v>
      </c>
      <c r="H3619" s="1" t="s">
        <v>24</v>
      </c>
      <c r="I3619" s="1" t="s">
        <v>5987</v>
      </c>
      <c r="J3619" s="1" t="s">
        <v>224</v>
      </c>
      <c r="K3619" s="1">
        <v>55124</v>
      </c>
      <c r="L3619" s="1" t="s">
        <v>102</v>
      </c>
      <c r="M3619" s="1" t="s">
        <v>3177</v>
      </c>
      <c r="N3619" s="1" t="s">
        <v>43</v>
      </c>
      <c r="O3619" s="1" t="s">
        <v>65</v>
      </c>
      <c r="P3619" s="1" t="s">
        <v>3178</v>
      </c>
      <c r="Q3619" s="10">
        <v>8.64</v>
      </c>
      <c r="R3619" s="25">
        <v>3</v>
      </c>
      <c r="S3619" s="10">
        <v>25.92</v>
      </c>
      <c r="T3619" s="1">
        <v>0</v>
      </c>
      <c r="U3619" s="10">
        <v>2.5055999999999998</v>
      </c>
    </row>
    <row r="3620" spans="1:21" x14ac:dyDescent="0.3">
      <c r="A3620" t="s">
        <v>9443</v>
      </c>
      <c r="B3620" s="2">
        <v>43338</v>
      </c>
      <c r="C3620" s="2">
        <v>43344</v>
      </c>
      <c r="D3620" s="1" t="s">
        <v>47</v>
      </c>
      <c r="E3620" s="1" t="s">
        <v>3712</v>
      </c>
      <c r="F3620" s="1" t="s">
        <v>3713</v>
      </c>
      <c r="G3620" s="1" t="s">
        <v>99</v>
      </c>
      <c r="H3620" s="1" t="s">
        <v>24</v>
      </c>
      <c r="I3620" s="1" t="s">
        <v>598</v>
      </c>
      <c r="J3620" s="1" t="s">
        <v>240</v>
      </c>
      <c r="K3620" s="1">
        <v>19711</v>
      </c>
      <c r="L3620" s="1" t="s">
        <v>143</v>
      </c>
      <c r="M3620" s="1" t="s">
        <v>3876</v>
      </c>
      <c r="N3620" s="1" t="s">
        <v>43</v>
      </c>
      <c r="O3620" s="1" t="s">
        <v>65</v>
      </c>
      <c r="P3620" s="1" t="s">
        <v>3877</v>
      </c>
      <c r="Q3620" s="10">
        <v>8.64</v>
      </c>
      <c r="R3620" s="25">
        <v>3</v>
      </c>
      <c r="S3620" s="10">
        <v>25.92</v>
      </c>
      <c r="T3620" s="1">
        <v>0</v>
      </c>
      <c r="U3620" s="10">
        <v>2.5055999999999998</v>
      </c>
    </row>
    <row r="3621" spans="1:21" x14ac:dyDescent="0.3">
      <c r="A3621" t="s">
        <v>10367</v>
      </c>
      <c r="B3621" s="2">
        <v>43385</v>
      </c>
      <c r="C3621" s="2">
        <v>43390</v>
      </c>
      <c r="D3621" s="1" t="s">
        <v>47</v>
      </c>
      <c r="E3621" s="1" t="s">
        <v>8344</v>
      </c>
      <c r="F3621" s="1" t="s">
        <v>8345</v>
      </c>
      <c r="G3621" s="1" t="s">
        <v>38</v>
      </c>
      <c r="H3621" s="1" t="s">
        <v>24</v>
      </c>
      <c r="I3621" s="1" t="s">
        <v>294</v>
      </c>
      <c r="J3621" s="1" t="s">
        <v>206</v>
      </c>
      <c r="K3621" s="1">
        <v>60623</v>
      </c>
      <c r="L3621" s="1" t="s">
        <v>102</v>
      </c>
      <c r="M3621" s="1" t="s">
        <v>4723</v>
      </c>
      <c r="N3621" s="1" t="s">
        <v>43</v>
      </c>
      <c r="O3621" s="1" t="s">
        <v>570</v>
      </c>
      <c r="P3621" s="1" t="s">
        <v>4724</v>
      </c>
      <c r="Q3621" s="10">
        <v>22.240000000000002</v>
      </c>
      <c r="R3621" s="25">
        <v>2</v>
      </c>
      <c r="S3621" s="10">
        <v>44.480000000000004</v>
      </c>
      <c r="T3621" s="1">
        <v>0.2</v>
      </c>
      <c r="U3621" s="10">
        <v>2.5019999999999971</v>
      </c>
    </row>
    <row r="3622" spans="1:21" x14ac:dyDescent="0.3">
      <c r="A3622" t="s">
        <v>9022</v>
      </c>
      <c r="B3622" s="2">
        <v>43198</v>
      </c>
      <c r="C3622" s="2">
        <v>43202</v>
      </c>
      <c r="D3622" s="1" t="s">
        <v>47</v>
      </c>
      <c r="E3622" s="1" t="s">
        <v>1150</v>
      </c>
      <c r="F3622" s="1" t="s">
        <v>1151</v>
      </c>
      <c r="G3622" s="1" t="s">
        <v>99</v>
      </c>
      <c r="H3622" s="1" t="s">
        <v>24</v>
      </c>
      <c r="I3622" s="1" t="s">
        <v>84</v>
      </c>
      <c r="J3622" s="1" t="s">
        <v>40</v>
      </c>
      <c r="K3622" s="1">
        <v>94521</v>
      </c>
      <c r="L3622" s="1" t="s">
        <v>41</v>
      </c>
      <c r="M3622" s="1" t="s">
        <v>874</v>
      </c>
      <c r="N3622" s="1" t="s">
        <v>29</v>
      </c>
      <c r="O3622" s="1" t="s">
        <v>53</v>
      </c>
      <c r="P3622" s="1" t="s">
        <v>875</v>
      </c>
      <c r="Q3622" s="10">
        <v>99.591999999999999</v>
      </c>
      <c r="R3622" s="25">
        <v>1</v>
      </c>
      <c r="S3622" s="10">
        <v>99.591999999999999</v>
      </c>
      <c r="T3622" s="1">
        <v>0.2</v>
      </c>
      <c r="U3622" s="10">
        <v>2.4897999999999989</v>
      </c>
    </row>
    <row r="3623" spans="1:21" x14ac:dyDescent="0.3">
      <c r="A3623" t="s">
        <v>8679</v>
      </c>
      <c r="B3623" s="2">
        <v>43529</v>
      </c>
      <c r="C3623" s="2">
        <v>43534</v>
      </c>
      <c r="D3623" s="1" t="s">
        <v>47</v>
      </c>
      <c r="E3623" s="1" t="s">
        <v>3021</v>
      </c>
      <c r="F3623" s="1" t="s">
        <v>3022</v>
      </c>
      <c r="G3623" s="1" t="s">
        <v>23</v>
      </c>
      <c r="H3623" s="1" t="s">
        <v>24</v>
      </c>
      <c r="I3623" s="1" t="s">
        <v>294</v>
      </c>
      <c r="J3623" s="1" t="s">
        <v>206</v>
      </c>
      <c r="K3623" s="1">
        <v>60623</v>
      </c>
      <c r="L3623" s="1" t="s">
        <v>102</v>
      </c>
      <c r="M3623" s="1" t="s">
        <v>4225</v>
      </c>
      <c r="N3623" s="1" t="s">
        <v>43</v>
      </c>
      <c r="O3623" s="1" t="s">
        <v>264</v>
      </c>
      <c r="P3623" s="1" t="s">
        <v>4226</v>
      </c>
      <c r="Q3623" s="10">
        <v>7.1039999999999992</v>
      </c>
      <c r="R3623" s="25">
        <v>6</v>
      </c>
      <c r="S3623" s="10">
        <v>42.623999999999995</v>
      </c>
      <c r="T3623" s="1">
        <v>0.2</v>
      </c>
      <c r="U3623" s="10">
        <v>2.4863999999999997</v>
      </c>
    </row>
    <row r="3624" spans="1:21" x14ac:dyDescent="0.3">
      <c r="A3624" t="s">
        <v>121</v>
      </c>
      <c r="B3624" s="2">
        <v>43339</v>
      </c>
      <c r="C3624" s="2">
        <v>43344</v>
      </c>
      <c r="D3624" s="1" t="s">
        <v>20</v>
      </c>
      <c r="E3624" s="1" t="s">
        <v>122</v>
      </c>
      <c r="F3624" s="1" t="s">
        <v>123</v>
      </c>
      <c r="G3624" s="1" t="s">
        <v>23</v>
      </c>
      <c r="H3624" s="1" t="s">
        <v>24</v>
      </c>
      <c r="I3624" s="1" t="s">
        <v>124</v>
      </c>
      <c r="J3624" s="1" t="s">
        <v>40</v>
      </c>
      <c r="K3624" s="1">
        <v>94109</v>
      </c>
      <c r="L3624" s="1" t="s">
        <v>41</v>
      </c>
      <c r="M3624" s="1" t="s">
        <v>125</v>
      </c>
      <c r="N3624" s="1" t="s">
        <v>43</v>
      </c>
      <c r="O3624" s="1" t="s">
        <v>65</v>
      </c>
      <c r="P3624" s="1" t="s">
        <v>126</v>
      </c>
      <c r="Q3624" s="10">
        <v>8.56</v>
      </c>
      <c r="R3624" s="25">
        <v>2</v>
      </c>
      <c r="S3624" s="10">
        <v>17.12</v>
      </c>
      <c r="T3624" s="1">
        <v>0</v>
      </c>
      <c r="U3624" s="10">
        <v>2.4823999999999993</v>
      </c>
    </row>
    <row r="3625" spans="1:21" x14ac:dyDescent="0.3">
      <c r="A3625" t="s">
        <v>6515</v>
      </c>
      <c r="B3625" s="2">
        <v>44173</v>
      </c>
      <c r="C3625" s="2">
        <v>44179</v>
      </c>
      <c r="D3625" s="1" t="s">
        <v>47</v>
      </c>
      <c r="E3625" s="1" t="s">
        <v>3358</v>
      </c>
      <c r="F3625" s="1" t="s">
        <v>3359</v>
      </c>
      <c r="G3625" s="1" t="s">
        <v>38</v>
      </c>
      <c r="H3625" s="1" t="s">
        <v>24</v>
      </c>
      <c r="I3625" s="1" t="s">
        <v>124</v>
      </c>
      <c r="J3625" s="1" t="s">
        <v>40</v>
      </c>
      <c r="K3625" s="1">
        <v>94110</v>
      </c>
      <c r="L3625" s="1" t="s">
        <v>41</v>
      </c>
      <c r="M3625" s="1" t="s">
        <v>125</v>
      </c>
      <c r="N3625" s="1" t="s">
        <v>43</v>
      </c>
      <c r="O3625" s="1" t="s">
        <v>65</v>
      </c>
      <c r="P3625" s="1" t="s">
        <v>126</v>
      </c>
      <c r="Q3625" s="10">
        <v>8.56</v>
      </c>
      <c r="R3625" s="25">
        <v>2</v>
      </c>
      <c r="S3625" s="10">
        <v>17.12</v>
      </c>
      <c r="T3625" s="1">
        <v>0</v>
      </c>
      <c r="U3625" s="10">
        <v>2.4823999999999993</v>
      </c>
    </row>
    <row r="3626" spans="1:21" x14ac:dyDescent="0.3">
      <c r="A3626" t="s">
        <v>2952</v>
      </c>
      <c r="B3626" s="2">
        <v>43775</v>
      </c>
      <c r="C3626" s="2">
        <v>43778</v>
      </c>
      <c r="D3626" s="1" t="s">
        <v>183</v>
      </c>
      <c r="E3626" s="1" t="s">
        <v>2953</v>
      </c>
      <c r="F3626" s="1" t="s">
        <v>2954</v>
      </c>
      <c r="G3626" s="1" t="s">
        <v>23</v>
      </c>
      <c r="H3626" s="1" t="s">
        <v>24</v>
      </c>
      <c r="I3626" s="1" t="s">
        <v>614</v>
      </c>
      <c r="J3626" s="1" t="s">
        <v>301</v>
      </c>
      <c r="K3626" s="1">
        <v>85254</v>
      </c>
      <c r="L3626" s="1" t="s">
        <v>41</v>
      </c>
      <c r="M3626" s="1" t="s">
        <v>492</v>
      </c>
      <c r="N3626" s="1" t="s">
        <v>43</v>
      </c>
      <c r="O3626" s="1" t="s">
        <v>168</v>
      </c>
      <c r="P3626" s="1" t="s">
        <v>493</v>
      </c>
      <c r="Q3626" s="10">
        <v>7.080000000000001</v>
      </c>
      <c r="R3626" s="25">
        <v>3</v>
      </c>
      <c r="S3626" s="10">
        <v>21.240000000000002</v>
      </c>
      <c r="T3626" s="1">
        <v>0.2</v>
      </c>
      <c r="U3626" s="10">
        <v>2.4779999999999989</v>
      </c>
    </row>
    <row r="3627" spans="1:21" x14ac:dyDescent="0.3">
      <c r="A3627" t="s">
        <v>8416</v>
      </c>
      <c r="B3627" s="2">
        <v>43421</v>
      </c>
      <c r="C3627" s="2">
        <v>43425</v>
      </c>
      <c r="D3627" s="1" t="s">
        <v>47</v>
      </c>
      <c r="E3627" s="1" t="s">
        <v>768</v>
      </c>
      <c r="F3627" s="1" t="s">
        <v>769</v>
      </c>
      <c r="G3627" s="1" t="s">
        <v>23</v>
      </c>
      <c r="H3627" s="1" t="s">
        <v>24</v>
      </c>
      <c r="I3627" s="1" t="s">
        <v>8101</v>
      </c>
      <c r="J3627" s="1" t="s">
        <v>101</v>
      </c>
      <c r="K3627" s="1">
        <v>75104</v>
      </c>
      <c r="L3627" s="1" t="s">
        <v>102</v>
      </c>
      <c r="M3627" s="1" t="s">
        <v>492</v>
      </c>
      <c r="N3627" s="1" t="s">
        <v>43</v>
      </c>
      <c r="O3627" s="1" t="s">
        <v>168</v>
      </c>
      <c r="P3627" s="1" t="s">
        <v>493</v>
      </c>
      <c r="Q3627" s="10">
        <v>7.080000000000001</v>
      </c>
      <c r="R3627" s="25">
        <v>3</v>
      </c>
      <c r="S3627" s="10">
        <v>21.240000000000002</v>
      </c>
      <c r="T3627" s="1">
        <v>0.2</v>
      </c>
      <c r="U3627" s="10">
        <v>2.4779999999999989</v>
      </c>
    </row>
    <row r="3628" spans="1:21" x14ac:dyDescent="0.3">
      <c r="A3628" t="s">
        <v>4181</v>
      </c>
      <c r="B3628" s="2">
        <v>44368</v>
      </c>
      <c r="C3628" s="2">
        <v>44372</v>
      </c>
      <c r="D3628" s="1" t="s">
        <v>20</v>
      </c>
      <c r="E3628" s="1" t="s">
        <v>1977</v>
      </c>
      <c r="F3628" s="1" t="s">
        <v>1978</v>
      </c>
      <c r="G3628" s="1" t="s">
        <v>23</v>
      </c>
      <c r="H3628" s="1" t="s">
        <v>24</v>
      </c>
      <c r="I3628" s="1" t="s">
        <v>2146</v>
      </c>
      <c r="J3628" s="1" t="s">
        <v>489</v>
      </c>
      <c r="K3628" s="1">
        <v>44105</v>
      </c>
      <c r="L3628" s="1" t="s">
        <v>143</v>
      </c>
      <c r="M3628" s="1" t="s">
        <v>4182</v>
      </c>
      <c r="N3628" s="1" t="s">
        <v>29</v>
      </c>
      <c r="O3628" s="1" t="s">
        <v>62</v>
      </c>
      <c r="P3628" s="1" t="s">
        <v>4183</v>
      </c>
      <c r="Q3628" s="10">
        <v>17.920000000000002</v>
      </c>
      <c r="R3628" s="25">
        <v>5</v>
      </c>
      <c r="S3628" s="10">
        <v>89.600000000000009</v>
      </c>
      <c r="T3628" s="1">
        <v>0.2</v>
      </c>
      <c r="U3628" s="10">
        <v>2.4639999999999986</v>
      </c>
    </row>
    <row r="3629" spans="1:21" x14ac:dyDescent="0.3">
      <c r="A3629" t="s">
        <v>2056</v>
      </c>
      <c r="B3629" s="2">
        <v>44463</v>
      </c>
      <c r="C3629" s="2">
        <v>44465</v>
      </c>
      <c r="D3629" s="1" t="s">
        <v>20</v>
      </c>
      <c r="E3629" s="1" t="s">
        <v>1760</v>
      </c>
      <c r="F3629" s="1" t="s">
        <v>1761</v>
      </c>
      <c r="G3629" s="1" t="s">
        <v>23</v>
      </c>
      <c r="H3629" s="1" t="s">
        <v>24</v>
      </c>
      <c r="I3629" s="1" t="s">
        <v>1404</v>
      </c>
      <c r="J3629" s="1" t="s">
        <v>51</v>
      </c>
      <c r="K3629" s="1">
        <v>33180</v>
      </c>
      <c r="L3629" s="1" t="s">
        <v>27</v>
      </c>
      <c r="M3629" s="1" t="s">
        <v>2057</v>
      </c>
      <c r="N3629" s="1" t="s">
        <v>68</v>
      </c>
      <c r="O3629" s="1" t="s">
        <v>156</v>
      </c>
      <c r="P3629" s="1" t="s">
        <v>2058</v>
      </c>
      <c r="Q3629" s="10">
        <v>17.880000000000003</v>
      </c>
      <c r="R3629" s="25">
        <v>3</v>
      </c>
      <c r="S3629" s="10">
        <v>53.640000000000008</v>
      </c>
      <c r="T3629" s="1">
        <v>0.2</v>
      </c>
      <c r="U3629" s="10">
        <v>2.458499999999999</v>
      </c>
    </row>
    <row r="3630" spans="1:21" x14ac:dyDescent="0.3">
      <c r="A3630" t="s">
        <v>8846</v>
      </c>
      <c r="B3630" s="2">
        <v>44532</v>
      </c>
      <c r="C3630" s="2">
        <v>44538</v>
      </c>
      <c r="D3630" s="1" t="s">
        <v>47</v>
      </c>
      <c r="E3630" s="1" t="s">
        <v>8158</v>
      </c>
      <c r="F3630" s="1" t="s">
        <v>8159</v>
      </c>
      <c r="G3630" s="1" t="s">
        <v>23</v>
      </c>
      <c r="H3630" s="1" t="s">
        <v>24</v>
      </c>
      <c r="I3630" s="1" t="s">
        <v>4394</v>
      </c>
      <c r="J3630" s="1" t="s">
        <v>85</v>
      </c>
      <c r="K3630" s="1">
        <v>27405</v>
      </c>
      <c r="L3630" s="1" t="s">
        <v>27</v>
      </c>
      <c r="M3630" s="1" t="s">
        <v>3400</v>
      </c>
      <c r="N3630" s="1" t="s">
        <v>43</v>
      </c>
      <c r="O3630" s="1" t="s">
        <v>65</v>
      </c>
      <c r="P3630" s="1" t="s">
        <v>3401</v>
      </c>
      <c r="Q3630" s="10">
        <v>32.776000000000003</v>
      </c>
      <c r="R3630" s="25">
        <v>1</v>
      </c>
      <c r="S3630" s="10">
        <v>32.776000000000003</v>
      </c>
      <c r="T3630" s="1">
        <v>0.2</v>
      </c>
      <c r="U3630" s="10">
        <v>2.4581999999999997</v>
      </c>
    </row>
    <row r="3631" spans="1:21" x14ac:dyDescent="0.3">
      <c r="A3631" t="s">
        <v>4090</v>
      </c>
      <c r="B3631" s="2">
        <v>43974</v>
      </c>
      <c r="C3631" s="2">
        <v>43978</v>
      </c>
      <c r="D3631" s="1" t="s">
        <v>47</v>
      </c>
      <c r="E3631" s="1" t="s">
        <v>3274</v>
      </c>
      <c r="F3631" s="1" t="s">
        <v>3275</v>
      </c>
      <c r="G3631" s="1" t="s">
        <v>99</v>
      </c>
      <c r="H3631" s="1" t="s">
        <v>24</v>
      </c>
      <c r="I3631" s="1" t="s">
        <v>2546</v>
      </c>
      <c r="J3631" s="1" t="s">
        <v>349</v>
      </c>
      <c r="K3631" s="1">
        <v>35630</v>
      </c>
      <c r="L3631" s="1" t="s">
        <v>27</v>
      </c>
      <c r="M3631" s="1" t="s">
        <v>4091</v>
      </c>
      <c r="N3631" s="1" t="s">
        <v>43</v>
      </c>
      <c r="O3631" s="1" t="s">
        <v>87</v>
      </c>
      <c r="P3631" s="1" t="s">
        <v>4092</v>
      </c>
      <c r="Q3631" s="10">
        <v>4.9800000000000004</v>
      </c>
      <c r="R3631" s="25">
        <v>1</v>
      </c>
      <c r="S3631" s="10">
        <v>4.9800000000000004</v>
      </c>
      <c r="T3631" s="1">
        <v>0</v>
      </c>
      <c r="U3631" s="10">
        <v>2.4402000000000004</v>
      </c>
    </row>
    <row r="3632" spans="1:21" x14ac:dyDescent="0.3">
      <c r="A3632" t="s">
        <v>9755</v>
      </c>
      <c r="B3632" s="2">
        <v>43613</v>
      </c>
      <c r="C3632" s="2">
        <v>43619</v>
      </c>
      <c r="D3632" s="1" t="s">
        <v>47</v>
      </c>
      <c r="E3632" s="1" t="s">
        <v>4954</v>
      </c>
      <c r="F3632" s="1" t="s">
        <v>4955</v>
      </c>
      <c r="G3632" s="1" t="s">
        <v>23</v>
      </c>
      <c r="H3632" s="1" t="s">
        <v>24</v>
      </c>
      <c r="I3632" s="1" t="s">
        <v>1279</v>
      </c>
      <c r="J3632" s="1" t="s">
        <v>738</v>
      </c>
      <c r="K3632" s="1">
        <v>6040</v>
      </c>
      <c r="L3632" s="1" t="s">
        <v>143</v>
      </c>
      <c r="M3632" s="1" t="s">
        <v>2768</v>
      </c>
      <c r="N3632" s="1" t="s">
        <v>43</v>
      </c>
      <c r="O3632" s="1" t="s">
        <v>56</v>
      </c>
      <c r="P3632" s="1" t="s">
        <v>2769</v>
      </c>
      <c r="Q3632" s="10">
        <v>16.239999999999998</v>
      </c>
      <c r="R3632" s="25">
        <v>1</v>
      </c>
      <c r="S3632" s="10">
        <v>16.239999999999998</v>
      </c>
      <c r="T3632" s="1">
        <v>0</v>
      </c>
      <c r="U3632" s="10">
        <v>2.4359999999999999</v>
      </c>
    </row>
    <row r="3633" spans="1:21" x14ac:dyDescent="0.3">
      <c r="A3633" t="s">
        <v>9125</v>
      </c>
      <c r="B3633" s="2">
        <v>43441</v>
      </c>
      <c r="C3633" s="2">
        <v>43444</v>
      </c>
      <c r="D3633" s="1" t="s">
        <v>183</v>
      </c>
      <c r="E3633" s="1" t="s">
        <v>1890</v>
      </c>
      <c r="F3633" s="1" t="s">
        <v>1891</v>
      </c>
      <c r="G3633" s="1" t="s">
        <v>23</v>
      </c>
      <c r="H3633" s="1" t="s">
        <v>24</v>
      </c>
      <c r="I3633" s="1" t="s">
        <v>39</v>
      </c>
      <c r="J3633" s="1" t="s">
        <v>40</v>
      </c>
      <c r="K3633" s="1">
        <v>90049</v>
      </c>
      <c r="L3633" s="1" t="s">
        <v>41</v>
      </c>
      <c r="M3633" s="1" t="s">
        <v>2502</v>
      </c>
      <c r="N3633" s="1" t="s">
        <v>43</v>
      </c>
      <c r="O3633" s="1" t="s">
        <v>65</v>
      </c>
      <c r="P3633" s="1" t="s">
        <v>2503</v>
      </c>
      <c r="Q3633" s="10">
        <v>8.64</v>
      </c>
      <c r="R3633" s="25">
        <v>3</v>
      </c>
      <c r="S3633" s="10">
        <v>25.92</v>
      </c>
      <c r="T3633" s="1">
        <v>0</v>
      </c>
      <c r="U3633" s="10">
        <v>2.4192</v>
      </c>
    </row>
    <row r="3634" spans="1:21" x14ac:dyDescent="0.3">
      <c r="A3634" t="s">
        <v>10624</v>
      </c>
      <c r="B3634" s="2">
        <v>44274</v>
      </c>
      <c r="C3634" s="2">
        <v>44275</v>
      </c>
      <c r="D3634" s="1" t="s">
        <v>183</v>
      </c>
      <c r="E3634" s="1" t="s">
        <v>4102</v>
      </c>
      <c r="F3634" s="1" t="s">
        <v>4103</v>
      </c>
      <c r="G3634" s="1" t="s">
        <v>38</v>
      </c>
      <c r="H3634" s="1" t="s">
        <v>24</v>
      </c>
      <c r="I3634" s="1" t="s">
        <v>1109</v>
      </c>
      <c r="J3634" s="1" t="s">
        <v>779</v>
      </c>
      <c r="K3634" s="1">
        <v>8701</v>
      </c>
      <c r="L3634" s="1" t="s">
        <v>143</v>
      </c>
      <c r="M3634" s="1" t="s">
        <v>7593</v>
      </c>
      <c r="N3634" s="1" t="s">
        <v>43</v>
      </c>
      <c r="O3634" s="1" t="s">
        <v>65</v>
      </c>
      <c r="P3634" s="1" t="s">
        <v>7594</v>
      </c>
      <c r="Q3634" s="10">
        <v>8.94</v>
      </c>
      <c r="R3634" s="25">
        <v>3</v>
      </c>
      <c r="S3634" s="10">
        <v>26.82</v>
      </c>
      <c r="T3634" s="1">
        <v>0</v>
      </c>
      <c r="U3634" s="10">
        <v>2.4138000000000006</v>
      </c>
    </row>
    <row r="3635" spans="1:21" x14ac:dyDescent="0.3">
      <c r="A3635" t="s">
        <v>9079</v>
      </c>
      <c r="B3635" s="2">
        <v>44315</v>
      </c>
      <c r="C3635" s="2">
        <v>44320</v>
      </c>
      <c r="D3635" s="1" t="s">
        <v>47</v>
      </c>
      <c r="E3635" s="1" t="s">
        <v>3379</v>
      </c>
      <c r="F3635" s="1" t="s">
        <v>3380</v>
      </c>
      <c r="G3635" s="1" t="s">
        <v>23</v>
      </c>
      <c r="H3635" s="1" t="s">
        <v>24</v>
      </c>
      <c r="I3635" s="1" t="s">
        <v>5934</v>
      </c>
      <c r="J3635" s="1" t="s">
        <v>779</v>
      </c>
      <c r="K3635" s="1">
        <v>7050</v>
      </c>
      <c r="L3635" s="1" t="s">
        <v>143</v>
      </c>
      <c r="M3635" s="1" t="s">
        <v>2881</v>
      </c>
      <c r="N3635" s="1" t="s">
        <v>43</v>
      </c>
      <c r="O3635" s="1" t="s">
        <v>44</v>
      </c>
      <c r="P3635" s="1" t="s">
        <v>2882</v>
      </c>
      <c r="Q3635" s="10">
        <v>4.91</v>
      </c>
      <c r="R3635" s="25">
        <v>1</v>
      </c>
      <c r="S3635" s="10">
        <v>4.91</v>
      </c>
      <c r="T3635" s="1">
        <v>0</v>
      </c>
      <c r="U3635" s="10">
        <v>2.4058999999999999</v>
      </c>
    </row>
    <row r="3636" spans="1:21" x14ac:dyDescent="0.3">
      <c r="A3636" t="s">
        <v>7712</v>
      </c>
      <c r="B3636" s="2">
        <v>43420</v>
      </c>
      <c r="C3636" s="2">
        <v>43426</v>
      </c>
      <c r="D3636" s="1" t="s">
        <v>47</v>
      </c>
      <c r="E3636" s="1" t="s">
        <v>2782</v>
      </c>
      <c r="F3636" s="1" t="s">
        <v>2783</v>
      </c>
      <c r="G3636" s="1" t="s">
        <v>38</v>
      </c>
      <c r="H3636" s="1" t="s">
        <v>24</v>
      </c>
      <c r="I3636" s="1" t="s">
        <v>1439</v>
      </c>
      <c r="J3636" s="1" t="s">
        <v>40</v>
      </c>
      <c r="K3636" s="1">
        <v>92646</v>
      </c>
      <c r="L3636" s="1" t="s">
        <v>41</v>
      </c>
      <c r="M3636" s="1" t="s">
        <v>2733</v>
      </c>
      <c r="N3636" s="1" t="s">
        <v>43</v>
      </c>
      <c r="O3636" s="1" t="s">
        <v>44</v>
      </c>
      <c r="P3636" s="1" t="s">
        <v>2734</v>
      </c>
      <c r="Q3636" s="10">
        <v>5.22</v>
      </c>
      <c r="R3636" s="25">
        <v>2</v>
      </c>
      <c r="S3636" s="10">
        <v>10.44</v>
      </c>
      <c r="T3636" s="1">
        <v>0</v>
      </c>
      <c r="U3636" s="10">
        <v>2.4011999999999998</v>
      </c>
    </row>
    <row r="3637" spans="1:21" x14ac:dyDescent="0.3">
      <c r="A3637" t="s">
        <v>9013</v>
      </c>
      <c r="B3637" s="2">
        <v>44225</v>
      </c>
      <c r="C3637" s="2">
        <v>44232</v>
      </c>
      <c r="D3637" s="1" t="s">
        <v>47</v>
      </c>
      <c r="E3637" s="1" t="s">
        <v>2933</v>
      </c>
      <c r="F3637" s="1" t="s">
        <v>2934</v>
      </c>
      <c r="G3637" s="1" t="s">
        <v>23</v>
      </c>
      <c r="H3637" s="1" t="s">
        <v>24</v>
      </c>
      <c r="I3637" s="1" t="s">
        <v>261</v>
      </c>
      <c r="J3637" s="1" t="s">
        <v>262</v>
      </c>
      <c r="K3637" s="1">
        <v>10011</v>
      </c>
      <c r="L3637" s="1" t="s">
        <v>143</v>
      </c>
      <c r="M3637" s="1" t="s">
        <v>2733</v>
      </c>
      <c r="N3637" s="1" t="s">
        <v>43</v>
      </c>
      <c r="O3637" s="1" t="s">
        <v>44</v>
      </c>
      <c r="P3637" s="1" t="s">
        <v>2734</v>
      </c>
      <c r="Q3637" s="10">
        <v>5.22</v>
      </c>
      <c r="R3637" s="25">
        <v>2</v>
      </c>
      <c r="S3637" s="10">
        <v>10.44</v>
      </c>
      <c r="T3637" s="1">
        <v>0</v>
      </c>
      <c r="U3637" s="10">
        <v>2.4011999999999998</v>
      </c>
    </row>
    <row r="3638" spans="1:21" x14ac:dyDescent="0.3">
      <c r="A3638" t="s">
        <v>5131</v>
      </c>
      <c r="B3638" s="2">
        <v>43777</v>
      </c>
      <c r="C3638" s="2">
        <v>43779</v>
      </c>
      <c r="D3638" s="1" t="s">
        <v>20</v>
      </c>
      <c r="E3638" s="1" t="s">
        <v>5132</v>
      </c>
      <c r="F3638" s="1" t="s">
        <v>5133</v>
      </c>
      <c r="G3638" s="1" t="s">
        <v>99</v>
      </c>
      <c r="H3638" s="1" t="s">
        <v>24</v>
      </c>
      <c r="I3638" s="1" t="s">
        <v>939</v>
      </c>
      <c r="J3638" s="1" t="s">
        <v>40</v>
      </c>
      <c r="K3638" s="1">
        <v>92024</v>
      </c>
      <c r="L3638" s="1" t="s">
        <v>41</v>
      </c>
      <c r="M3638" s="1" t="s">
        <v>2539</v>
      </c>
      <c r="N3638" s="1" t="s">
        <v>43</v>
      </c>
      <c r="O3638" s="1" t="s">
        <v>264</v>
      </c>
      <c r="P3638" s="1" t="s">
        <v>2540</v>
      </c>
      <c r="Q3638" s="10">
        <v>5</v>
      </c>
      <c r="R3638" s="25">
        <v>1</v>
      </c>
      <c r="S3638" s="10">
        <v>5</v>
      </c>
      <c r="T3638" s="1">
        <v>0</v>
      </c>
      <c r="U3638" s="10">
        <v>2.4</v>
      </c>
    </row>
    <row r="3639" spans="1:21" x14ac:dyDescent="0.3">
      <c r="A3639" t="s">
        <v>8089</v>
      </c>
      <c r="B3639" s="2">
        <v>43615</v>
      </c>
      <c r="C3639" s="2">
        <v>43617</v>
      </c>
      <c r="D3639" s="1" t="s">
        <v>183</v>
      </c>
      <c r="E3639" s="1" t="s">
        <v>5590</v>
      </c>
      <c r="F3639" s="1" t="s">
        <v>5591</v>
      </c>
      <c r="G3639" s="1" t="s">
        <v>23</v>
      </c>
      <c r="H3639" s="1" t="s">
        <v>24</v>
      </c>
      <c r="I3639" s="1" t="s">
        <v>261</v>
      </c>
      <c r="J3639" s="1" t="s">
        <v>262</v>
      </c>
      <c r="K3639" s="1">
        <v>10009</v>
      </c>
      <c r="L3639" s="1" t="s">
        <v>143</v>
      </c>
      <c r="M3639" s="1" t="s">
        <v>2494</v>
      </c>
      <c r="N3639" s="1" t="s">
        <v>68</v>
      </c>
      <c r="O3639" s="1" t="s">
        <v>69</v>
      </c>
      <c r="P3639" s="1" t="s">
        <v>8090</v>
      </c>
      <c r="Q3639" s="10">
        <v>239.96999999999997</v>
      </c>
      <c r="R3639" s="25">
        <v>3</v>
      </c>
      <c r="S3639" s="10">
        <v>719.90999999999985</v>
      </c>
      <c r="T3639" s="1">
        <v>0</v>
      </c>
      <c r="U3639" s="10">
        <v>2.3996999999999815</v>
      </c>
    </row>
    <row r="3640" spans="1:21" x14ac:dyDescent="0.3">
      <c r="A3640" t="s">
        <v>3885</v>
      </c>
      <c r="B3640" s="2">
        <v>44519</v>
      </c>
      <c r="C3640" s="2">
        <v>44520</v>
      </c>
      <c r="D3640" s="1" t="s">
        <v>183</v>
      </c>
      <c r="E3640" s="1" t="s">
        <v>420</v>
      </c>
      <c r="F3640" s="1" t="s">
        <v>421</v>
      </c>
      <c r="G3640" s="1" t="s">
        <v>23</v>
      </c>
      <c r="H3640" s="1" t="s">
        <v>24</v>
      </c>
      <c r="I3640" s="1" t="s">
        <v>3886</v>
      </c>
      <c r="J3640" s="1" t="s">
        <v>40</v>
      </c>
      <c r="K3640" s="1">
        <v>92683</v>
      </c>
      <c r="L3640" s="1" t="s">
        <v>41</v>
      </c>
      <c r="M3640" s="1" t="s">
        <v>1656</v>
      </c>
      <c r="N3640" s="1" t="s">
        <v>68</v>
      </c>
      <c r="O3640" s="1" t="s">
        <v>69</v>
      </c>
      <c r="P3640" s="1" t="s">
        <v>1657</v>
      </c>
      <c r="Q3640" s="10">
        <v>31.968000000000004</v>
      </c>
      <c r="R3640" s="25">
        <v>4</v>
      </c>
      <c r="S3640" s="10">
        <v>127.87200000000001</v>
      </c>
      <c r="T3640" s="1">
        <v>0.2</v>
      </c>
      <c r="U3640" s="10">
        <v>2.3976000000000006</v>
      </c>
    </row>
    <row r="3641" spans="1:21" x14ac:dyDescent="0.3">
      <c r="A3641" t="s">
        <v>4596</v>
      </c>
      <c r="B3641" s="2">
        <v>43233</v>
      </c>
      <c r="C3641" s="2">
        <v>43235</v>
      </c>
      <c r="D3641" s="1" t="s">
        <v>183</v>
      </c>
      <c r="E3641" s="1" t="s">
        <v>3104</v>
      </c>
      <c r="F3641" s="1" t="s">
        <v>3105</v>
      </c>
      <c r="G3641" s="1" t="s">
        <v>99</v>
      </c>
      <c r="H3641" s="1" t="s">
        <v>24</v>
      </c>
      <c r="I3641" s="1" t="s">
        <v>2296</v>
      </c>
      <c r="J3641" s="1" t="s">
        <v>51</v>
      </c>
      <c r="K3641" s="1">
        <v>33012</v>
      </c>
      <c r="L3641" s="1" t="s">
        <v>27</v>
      </c>
      <c r="M3641" s="1" t="s">
        <v>1762</v>
      </c>
      <c r="N3641" s="1" t="s">
        <v>43</v>
      </c>
      <c r="O3641" s="1" t="s">
        <v>264</v>
      </c>
      <c r="P3641" s="1" t="s">
        <v>554</v>
      </c>
      <c r="Q3641" s="10">
        <v>7.104000000000001</v>
      </c>
      <c r="R3641" s="25">
        <v>2</v>
      </c>
      <c r="S3641" s="10">
        <v>14.208000000000002</v>
      </c>
      <c r="T3641" s="1">
        <v>0.2</v>
      </c>
      <c r="U3641" s="10">
        <v>2.3976000000000002</v>
      </c>
    </row>
    <row r="3642" spans="1:21" x14ac:dyDescent="0.3">
      <c r="A3642" t="s">
        <v>1783</v>
      </c>
      <c r="B3642" s="2">
        <v>44446</v>
      </c>
      <c r="C3642" s="2">
        <v>44450</v>
      </c>
      <c r="D3642" s="1" t="s">
        <v>47</v>
      </c>
      <c r="E3642" s="1" t="s">
        <v>1784</v>
      </c>
      <c r="F3642" s="1" t="s">
        <v>1785</v>
      </c>
      <c r="G3642" s="1" t="s">
        <v>23</v>
      </c>
      <c r="H3642" s="1" t="s">
        <v>24</v>
      </c>
      <c r="I3642" s="1" t="s">
        <v>39</v>
      </c>
      <c r="J3642" s="1" t="s">
        <v>40</v>
      </c>
      <c r="K3642" s="1">
        <v>90032</v>
      </c>
      <c r="L3642" s="1" t="s">
        <v>41</v>
      </c>
      <c r="M3642" s="1" t="s">
        <v>1786</v>
      </c>
      <c r="N3642" s="1" t="s">
        <v>29</v>
      </c>
      <c r="O3642" s="1" t="s">
        <v>62</v>
      </c>
      <c r="P3642" s="1" t="s">
        <v>1787</v>
      </c>
      <c r="Q3642" s="10">
        <v>47.94</v>
      </c>
      <c r="R3642" s="25">
        <v>3</v>
      </c>
      <c r="S3642" s="10">
        <v>143.82</v>
      </c>
      <c r="T3642" s="1">
        <v>0</v>
      </c>
      <c r="U3642" s="10">
        <v>2.3969999999999985</v>
      </c>
    </row>
    <row r="3643" spans="1:21" x14ac:dyDescent="0.3">
      <c r="A3643" t="s">
        <v>8269</v>
      </c>
      <c r="B3643" s="2">
        <v>44074</v>
      </c>
      <c r="C3643" s="2">
        <v>44080</v>
      </c>
      <c r="D3643" s="1" t="s">
        <v>47</v>
      </c>
      <c r="E3643" s="1" t="s">
        <v>1967</v>
      </c>
      <c r="F3643" s="1" t="s">
        <v>1968</v>
      </c>
      <c r="G3643" s="1" t="s">
        <v>23</v>
      </c>
      <c r="H3643" s="1" t="s">
        <v>24</v>
      </c>
      <c r="I3643" s="1" t="s">
        <v>7842</v>
      </c>
      <c r="J3643" s="1" t="s">
        <v>101</v>
      </c>
      <c r="K3643" s="1">
        <v>76706</v>
      </c>
      <c r="L3643" s="1" t="s">
        <v>102</v>
      </c>
      <c r="M3643" s="1" t="s">
        <v>1397</v>
      </c>
      <c r="N3643" s="1" t="s">
        <v>43</v>
      </c>
      <c r="O3643" s="1" t="s">
        <v>56</v>
      </c>
      <c r="P3643" s="1" t="s">
        <v>1398</v>
      </c>
      <c r="Q3643" s="10">
        <v>23.968000000000004</v>
      </c>
      <c r="R3643" s="25">
        <v>2</v>
      </c>
      <c r="S3643" s="10">
        <v>47.936000000000007</v>
      </c>
      <c r="T3643" s="1">
        <v>0.2</v>
      </c>
      <c r="U3643" s="10">
        <v>2.3967999999999989</v>
      </c>
    </row>
    <row r="3644" spans="1:21" x14ac:dyDescent="0.3">
      <c r="A3644" t="s">
        <v>4087</v>
      </c>
      <c r="B3644" s="2">
        <v>43943</v>
      </c>
      <c r="C3644" s="2">
        <v>43948</v>
      </c>
      <c r="D3644" s="1" t="s">
        <v>47</v>
      </c>
      <c r="E3644" s="1" t="s">
        <v>4088</v>
      </c>
      <c r="F3644" s="1" t="s">
        <v>4089</v>
      </c>
      <c r="G3644" s="1" t="s">
        <v>99</v>
      </c>
      <c r="H3644" s="1" t="s">
        <v>24</v>
      </c>
      <c r="I3644" s="1" t="s">
        <v>447</v>
      </c>
      <c r="J3644" s="1" t="s">
        <v>206</v>
      </c>
      <c r="K3644" s="1">
        <v>60505</v>
      </c>
      <c r="L3644" s="1" t="s">
        <v>102</v>
      </c>
      <c r="M3644" s="1" t="s">
        <v>1284</v>
      </c>
      <c r="N3644" s="1" t="s">
        <v>43</v>
      </c>
      <c r="O3644" s="1" t="s">
        <v>56</v>
      </c>
      <c r="P3644" s="1" t="s">
        <v>1285</v>
      </c>
      <c r="Q3644" s="10">
        <v>23.952000000000002</v>
      </c>
      <c r="R3644" s="25">
        <v>2</v>
      </c>
      <c r="S3644" s="10">
        <v>47.904000000000003</v>
      </c>
      <c r="T3644" s="1">
        <v>0.2</v>
      </c>
      <c r="U3644" s="10">
        <v>2.3952000000000018</v>
      </c>
    </row>
    <row r="3645" spans="1:21" x14ac:dyDescent="0.3">
      <c r="A3645" t="s">
        <v>7945</v>
      </c>
      <c r="B3645" s="2">
        <v>43529</v>
      </c>
      <c r="C3645" s="2">
        <v>43533</v>
      </c>
      <c r="D3645" s="1" t="s">
        <v>47</v>
      </c>
      <c r="E3645" s="1" t="s">
        <v>1357</v>
      </c>
      <c r="F3645" s="1" t="s">
        <v>1358</v>
      </c>
      <c r="G3645" s="1" t="s">
        <v>23</v>
      </c>
      <c r="H3645" s="1" t="s">
        <v>24</v>
      </c>
      <c r="I3645" s="1" t="s">
        <v>179</v>
      </c>
      <c r="J3645" s="1" t="s">
        <v>101</v>
      </c>
      <c r="K3645" s="1">
        <v>77036</v>
      </c>
      <c r="L3645" s="1" t="s">
        <v>102</v>
      </c>
      <c r="M3645" s="1" t="s">
        <v>1616</v>
      </c>
      <c r="N3645" s="1" t="s">
        <v>68</v>
      </c>
      <c r="O3645" s="1" t="s">
        <v>69</v>
      </c>
      <c r="P3645" s="1" t="s">
        <v>1617</v>
      </c>
      <c r="Q3645" s="10">
        <v>31.92</v>
      </c>
      <c r="R3645" s="25">
        <v>2</v>
      </c>
      <c r="S3645" s="10">
        <v>63.84</v>
      </c>
      <c r="T3645" s="1">
        <v>0.2</v>
      </c>
      <c r="U3645" s="10">
        <v>2.3939999999999984</v>
      </c>
    </row>
    <row r="3646" spans="1:21" x14ac:dyDescent="0.3">
      <c r="A3646" t="s">
        <v>8039</v>
      </c>
      <c r="B3646" s="2">
        <v>44448</v>
      </c>
      <c r="C3646" s="2">
        <v>44452</v>
      </c>
      <c r="D3646" s="1" t="s">
        <v>47</v>
      </c>
      <c r="E3646" s="1" t="s">
        <v>3956</v>
      </c>
      <c r="F3646" s="1" t="s">
        <v>3957</v>
      </c>
      <c r="G3646" s="1" t="s">
        <v>23</v>
      </c>
      <c r="H3646" s="1" t="s">
        <v>24</v>
      </c>
      <c r="I3646" s="1" t="s">
        <v>3858</v>
      </c>
      <c r="J3646" s="1" t="s">
        <v>301</v>
      </c>
      <c r="K3646" s="1">
        <v>85301</v>
      </c>
      <c r="L3646" s="1" t="s">
        <v>41</v>
      </c>
      <c r="M3646" s="1" t="s">
        <v>8040</v>
      </c>
      <c r="N3646" s="1" t="s">
        <v>43</v>
      </c>
      <c r="O3646" s="1" t="s">
        <v>87</v>
      </c>
      <c r="P3646" s="1" t="s">
        <v>8041</v>
      </c>
      <c r="Q3646" s="10">
        <v>6.3680000000000003</v>
      </c>
      <c r="R3646" s="25">
        <v>2</v>
      </c>
      <c r="S3646" s="10">
        <v>12.736000000000001</v>
      </c>
      <c r="T3646" s="1">
        <v>0.2</v>
      </c>
      <c r="U3646" s="10">
        <v>2.3879999999999999</v>
      </c>
    </row>
    <row r="3647" spans="1:21" x14ac:dyDescent="0.3">
      <c r="A3647" t="s">
        <v>10328</v>
      </c>
      <c r="B3647" s="2">
        <v>43961</v>
      </c>
      <c r="C3647" s="2">
        <v>43966</v>
      </c>
      <c r="D3647" s="1" t="s">
        <v>47</v>
      </c>
      <c r="E3647" s="1" t="s">
        <v>3504</v>
      </c>
      <c r="F3647" s="1" t="s">
        <v>3505</v>
      </c>
      <c r="G3647" s="1" t="s">
        <v>23</v>
      </c>
      <c r="H3647" s="1" t="s">
        <v>24</v>
      </c>
      <c r="I3647" s="1" t="s">
        <v>294</v>
      </c>
      <c r="J3647" s="1" t="s">
        <v>206</v>
      </c>
      <c r="K3647" s="1">
        <v>60610</v>
      </c>
      <c r="L3647" s="1" t="s">
        <v>102</v>
      </c>
      <c r="M3647" s="1" t="s">
        <v>10329</v>
      </c>
      <c r="N3647" s="1" t="s">
        <v>43</v>
      </c>
      <c r="O3647" s="1" t="s">
        <v>168</v>
      </c>
      <c r="P3647" s="1" t="s">
        <v>10330</v>
      </c>
      <c r="Q3647" s="10">
        <v>7.0720000000000001</v>
      </c>
      <c r="R3647" s="25">
        <v>2</v>
      </c>
      <c r="S3647" s="10">
        <v>14.144</v>
      </c>
      <c r="T3647" s="1">
        <v>0.2</v>
      </c>
      <c r="U3647" s="10">
        <v>2.3868</v>
      </c>
    </row>
    <row r="3648" spans="1:21" x14ac:dyDescent="0.3">
      <c r="A3648" t="s">
        <v>575</v>
      </c>
      <c r="B3648" s="2">
        <v>44457</v>
      </c>
      <c r="C3648" s="2">
        <v>44462</v>
      </c>
      <c r="D3648" s="1" t="s">
        <v>47</v>
      </c>
      <c r="E3648" s="1" t="s">
        <v>576</v>
      </c>
      <c r="F3648" s="1" t="s">
        <v>577</v>
      </c>
      <c r="G3648" s="1" t="s">
        <v>38</v>
      </c>
      <c r="H3648" s="1" t="s">
        <v>24</v>
      </c>
      <c r="I3648" s="1" t="s">
        <v>124</v>
      </c>
      <c r="J3648" s="1" t="s">
        <v>40</v>
      </c>
      <c r="K3648" s="1">
        <v>94122</v>
      </c>
      <c r="L3648" s="1" t="s">
        <v>41</v>
      </c>
      <c r="M3648" s="1" t="s">
        <v>578</v>
      </c>
      <c r="N3648" s="1" t="s">
        <v>43</v>
      </c>
      <c r="O3648" s="1" t="s">
        <v>65</v>
      </c>
      <c r="P3648" s="1" t="s">
        <v>579</v>
      </c>
      <c r="Q3648" s="10">
        <v>8.82</v>
      </c>
      <c r="R3648" s="25">
        <v>3</v>
      </c>
      <c r="S3648" s="10">
        <v>26.46</v>
      </c>
      <c r="T3648" s="1">
        <v>0</v>
      </c>
      <c r="U3648" s="10">
        <v>2.3814000000000002</v>
      </c>
    </row>
    <row r="3649" spans="1:21" x14ac:dyDescent="0.3">
      <c r="A3649" t="s">
        <v>1910</v>
      </c>
      <c r="B3649" s="2">
        <v>44138</v>
      </c>
      <c r="C3649" s="2">
        <v>44142</v>
      </c>
      <c r="D3649" s="1" t="s">
        <v>47</v>
      </c>
      <c r="E3649" s="1" t="s">
        <v>1911</v>
      </c>
      <c r="F3649" s="1" t="s">
        <v>1912</v>
      </c>
      <c r="G3649" s="1" t="s">
        <v>23</v>
      </c>
      <c r="H3649" s="1" t="s">
        <v>24</v>
      </c>
      <c r="I3649" s="1" t="s">
        <v>1913</v>
      </c>
      <c r="J3649" s="1" t="s">
        <v>93</v>
      </c>
      <c r="K3649" s="1">
        <v>98270</v>
      </c>
      <c r="L3649" s="1" t="s">
        <v>41</v>
      </c>
      <c r="M3649" s="1" t="s">
        <v>1914</v>
      </c>
      <c r="N3649" s="1" t="s">
        <v>43</v>
      </c>
      <c r="O3649" s="1" t="s">
        <v>65</v>
      </c>
      <c r="P3649" s="1" t="s">
        <v>1915</v>
      </c>
      <c r="Q3649" s="10">
        <v>8.82</v>
      </c>
      <c r="R3649" s="25">
        <v>3</v>
      </c>
      <c r="S3649" s="10">
        <v>26.46</v>
      </c>
      <c r="T3649" s="1">
        <v>0</v>
      </c>
      <c r="U3649" s="10">
        <v>2.3814000000000002</v>
      </c>
    </row>
    <row r="3650" spans="1:21" x14ac:dyDescent="0.3">
      <c r="A3650" t="s">
        <v>4921</v>
      </c>
      <c r="B3650" s="2">
        <v>44299</v>
      </c>
      <c r="C3650" s="2">
        <v>44301</v>
      </c>
      <c r="D3650" s="1" t="s">
        <v>183</v>
      </c>
      <c r="E3650" s="1" t="s">
        <v>2766</v>
      </c>
      <c r="F3650" s="1" t="s">
        <v>2767</v>
      </c>
      <c r="G3650" s="1" t="s">
        <v>38</v>
      </c>
      <c r="H3650" s="1" t="s">
        <v>24</v>
      </c>
      <c r="I3650" s="1" t="s">
        <v>92</v>
      </c>
      <c r="J3650" s="1" t="s">
        <v>93</v>
      </c>
      <c r="K3650" s="1">
        <v>98105</v>
      </c>
      <c r="L3650" s="1" t="s">
        <v>41</v>
      </c>
      <c r="M3650" s="1" t="s">
        <v>904</v>
      </c>
      <c r="N3650" s="1" t="s">
        <v>43</v>
      </c>
      <c r="O3650" s="1" t="s">
        <v>87</v>
      </c>
      <c r="P3650" s="1" t="s">
        <v>905</v>
      </c>
      <c r="Q3650" s="10">
        <v>5.28</v>
      </c>
      <c r="R3650" s="25">
        <v>1</v>
      </c>
      <c r="S3650" s="10">
        <v>5.28</v>
      </c>
      <c r="T3650" s="1">
        <v>0</v>
      </c>
      <c r="U3650" s="10">
        <v>2.3759999999999999</v>
      </c>
    </row>
    <row r="3651" spans="1:21" x14ac:dyDescent="0.3">
      <c r="A3651" t="s">
        <v>5976</v>
      </c>
      <c r="B3651" s="2">
        <v>44158</v>
      </c>
      <c r="C3651" s="2">
        <v>44158</v>
      </c>
      <c r="D3651" s="1" t="s">
        <v>1276</v>
      </c>
      <c r="E3651" s="1" t="s">
        <v>5466</v>
      </c>
      <c r="F3651" s="1" t="s">
        <v>5467</v>
      </c>
      <c r="G3651" s="1" t="s">
        <v>38</v>
      </c>
      <c r="H3651" s="1" t="s">
        <v>24</v>
      </c>
      <c r="I3651" s="1" t="s">
        <v>141</v>
      </c>
      <c r="J3651" s="1" t="s">
        <v>142</v>
      </c>
      <c r="K3651" s="1">
        <v>19140</v>
      </c>
      <c r="L3651" s="1" t="s">
        <v>143</v>
      </c>
      <c r="M3651" s="1" t="s">
        <v>5837</v>
      </c>
      <c r="N3651" s="1" t="s">
        <v>43</v>
      </c>
      <c r="O3651" s="1" t="s">
        <v>264</v>
      </c>
      <c r="P3651" s="1" t="s">
        <v>5838</v>
      </c>
      <c r="Q3651" s="10">
        <v>15.8</v>
      </c>
      <c r="R3651" s="25">
        <v>5</v>
      </c>
      <c r="S3651" s="10">
        <v>79</v>
      </c>
      <c r="T3651" s="1">
        <v>0.2</v>
      </c>
      <c r="U3651" s="10">
        <v>2.3699999999999983</v>
      </c>
    </row>
    <row r="3652" spans="1:21" x14ac:dyDescent="0.3">
      <c r="A3652" t="s">
        <v>9024</v>
      </c>
      <c r="B3652" s="2">
        <v>43368</v>
      </c>
      <c r="C3652" s="2">
        <v>43373</v>
      </c>
      <c r="D3652" s="1" t="s">
        <v>47</v>
      </c>
      <c r="E3652" s="1" t="s">
        <v>5113</v>
      </c>
      <c r="F3652" s="1" t="s">
        <v>5114</v>
      </c>
      <c r="G3652" s="1" t="s">
        <v>99</v>
      </c>
      <c r="H3652" s="1" t="s">
        <v>24</v>
      </c>
      <c r="I3652" s="1" t="s">
        <v>447</v>
      </c>
      <c r="J3652" s="1" t="s">
        <v>448</v>
      </c>
      <c r="K3652" s="1">
        <v>80013</v>
      </c>
      <c r="L3652" s="1" t="s">
        <v>41</v>
      </c>
      <c r="M3652" s="1" t="s">
        <v>6788</v>
      </c>
      <c r="N3652" s="1" t="s">
        <v>43</v>
      </c>
      <c r="O3652" s="1" t="s">
        <v>65</v>
      </c>
      <c r="P3652" s="1" t="s">
        <v>6789</v>
      </c>
      <c r="Q3652" s="10">
        <v>14.576000000000001</v>
      </c>
      <c r="R3652" s="25">
        <v>2</v>
      </c>
      <c r="S3652" s="10">
        <v>29.152000000000001</v>
      </c>
      <c r="T3652" s="1">
        <v>0.2</v>
      </c>
      <c r="U3652" s="10">
        <v>2.3685999999999989</v>
      </c>
    </row>
    <row r="3653" spans="1:21" x14ac:dyDescent="0.3">
      <c r="A3653" t="s">
        <v>10209</v>
      </c>
      <c r="B3653" s="2">
        <v>43732</v>
      </c>
      <c r="C3653" s="2">
        <v>43737</v>
      </c>
      <c r="D3653" s="1" t="s">
        <v>20</v>
      </c>
      <c r="E3653" s="1" t="s">
        <v>281</v>
      </c>
      <c r="F3653" s="1" t="s">
        <v>282</v>
      </c>
      <c r="G3653" s="1" t="s">
        <v>23</v>
      </c>
      <c r="H3653" s="1" t="s">
        <v>24</v>
      </c>
      <c r="I3653" s="1" t="s">
        <v>7575</v>
      </c>
      <c r="J3653" s="1" t="s">
        <v>301</v>
      </c>
      <c r="K3653" s="1">
        <v>85323</v>
      </c>
      <c r="L3653" s="1" t="s">
        <v>41</v>
      </c>
      <c r="M3653" s="1" t="s">
        <v>6788</v>
      </c>
      <c r="N3653" s="1" t="s">
        <v>43</v>
      </c>
      <c r="O3653" s="1" t="s">
        <v>65</v>
      </c>
      <c r="P3653" s="1" t="s">
        <v>6789</v>
      </c>
      <c r="Q3653" s="10">
        <v>14.576000000000001</v>
      </c>
      <c r="R3653" s="25">
        <v>2</v>
      </c>
      <c r="S3653" s="10">
        <v>29.152000000000001</v>
      </c>
      <c r="T3653" s="1">
        <v>0.2</v>
      </c>
      <c r="U3653" s="10">
        <v>2.3685999999999989</v>
      </c>
    </row>
    <row r="3654" spans="1:21" x14ac:dyDescent="0.3">
      <c r="A3654" t="s">
        <v>4893</v>
      </c>
      <c r="B3654" s="2">
        <v>44446</v>
      </c>
      <c r="C3654" s="2">
        <v>44451</v>
      </c>
      <c r="D3654" s="1" t="s">
        <v>47</v>
      </c>
      <c r="E3654" s="1" t="s">
        <v>655</v>
      </c>
      <c r="F3654" s="1" t="s">
        <v>656</v>
      </c>
      <c r="G3654" s="1" t="s">
        <v>23</v>
      </c>
      <c r="H3654" s="1" t="s">
        <v>24</v>
      </c>
      <c r="I3654" s="1" t="s">
        <v>410</v>
      </c>
      <c r="J3654" s="1" t="s">
        <v>411</v>
      </c>
      <c r="K3654" s="1">
        <v>97206</v>
      </c>
      <c r="L3654" s="1" t="s">
        <v>41</v>
      </c>
      <c r="M3654" s="1" t="s">
        <v>3653</v>
      </c>
      <c r="N3654" s="1" t="s">
        <v>43</v>
      </c>
      <c r="O3654" s="1" t="s">
        <v>56</v>
      </c>
      <c r="P3654" s="1" t="s">
        <v>3654</v>
      </c>
      <c r="Q3654" s="10">
        <v>37.68</v>
      </c>
      <c r="R3654" s="25">
        <v>3</v>
      </c>
      <c r="S3654" s="10">
        <v>113.03999999999999</v>
      </c>
      <c r="T3654" s="1">
        <v>0.2</v>
      </c>
      <c r="U3654" s="10">
        <v>2.3550000000000022</v>
      </c>
    </row>
    <row r="3655" spans="1:21" x14ac:dyDescent="0.3">
      <c r="A3655" t="s">
        <v>6927</v>
      </c>
      <c r="B3655" s="2">
        <v>43194</v>
      </c>
      <c r="C3655" s="2">
        <v>43199</v>
      </c>
      <c r="D3655" s="1" t="s">
        <v>47</v>
      </c>
      <c r="E3655" s="1" t="s">
        <v>3112</v>
      </c>
      <c r="F3655" s="1" t="s">
        <v>3113</v>
      </c>
      <c r="G3655" s="1" t="s">
        <v>23</v>
      </c>
      <c r="H3655" s="1" t="s">
        <v>24</v>
      </c>
      <c r="I3655" s="1" t="s">
        <v>871</v>
      </c>
      <c r="J3655" s="1" t="s">
        <v>233</v>
      </c>
      <c r="K3655" s="1">
        <v>48205</v>
      </c>
      <c r="L3655" s="1" t="s">
        <v>102</v>
      </c>
      <c r="M3655" s="1" t="s">
        <v>1882</v>
      </c>
      <c r="N3655" s="1" t="s">
        <v>29</v>
      </c>
      <c r="O3655" s="1" t="s">
        <v>62</v>
      </c>
      <c r="P3655" s="1" t="s">
        <v>1883</v>
      </c>
      <c r="Q3655" s="10">
        <v>5.47</v>
      </c>
      <c r="R3655" s="25">
        <v>1</v>
      </c>
      <c r="S3655" s="10">
        <v>5.47</v>
      </c>
      <c r="T3655" s="1">
        <v>0</v>
      </c>
      <c r="U3655" s="10">
        <v>2.3521000000000001</v>
      </c>
    </row>
    <row r="3656" spans="1:21" x14ac:dyDescent="0.3">
      <c r="A3656" t="s">
        <v>5865</v>
      </c>
      <c r="B3656" s="2">
        <v>43956</v>
      </c>
      <c r="C3656" s="2">
        <v>43959</v>
      </c>
      <c r="D3656" s="1" t="s">
        <v>183</v>
      </c>
      <c r="E3656" s="1" t="s">
        <v>5866</v>
      </c>
      <c r="F3656" s="1" t="s">
        <v>5867</v>
      </c>
      <c r="G3656" s="1" t="s">
        <v>23</v>
      </c>
      <c r="H3656" s="1" t="s">
        <v>24</v>
      </c>
      <c r="I3656" s="1" t="s">
        <v>3194</v>
      </c>
      <c r="J3656" s="1" t="s">
        <v>40</v>
      </c>
      <c r="K3656" s="1">
        <v>92024</v>
      </c>
      <c r="L3656" s="1" t="s">
        <v>41</v>
      </c>
      <c r="M3656" s="1" t="s">
        <v>5369</v>
      </c>
      <c r="N3656" s="1" t="s">
        <v>43</v>
      </c>
      <c r="O3656" s="1" t="s">
        <v>72</v>
      </c>
      <c r="P3656" s="1" t="s">
        <v>5370</v>
      </c>
      <c r="Q3656" s="10">
        <v>6.7200000000000006</v>
      </c>
      <c r="R3656" s="25">
        <v>5</v>
      </c>
      <c r="S3656" s="10">
        <v>33.6</v>
      </c>
      <c r="T3656" s="1">
        <v>0.2</v>
      </c>
      <c r="U3656" s="10">
        <v>2.351999999999999</v>
      </c>
    </row>
    <row r="3657" spans="1:21" x14ac:dyDescent="0.3">
      <c r="A3657" t="s">
        <v>8723</v>
      </c>
      <c r="B3657" s="2">
        <v>43154</v>
      </c>
      <c r="C3657" s="2">
        <v>43158</v>
      </c>
      <c r="D3657" s="1" t="s">
        <v>47</v>
      </c>
      <c r="E3657" s="1" t="s">
        <v>6060</v>
      </c>
      <c r="F3657" s="1" t="s">
        <v>6061</v>
      </c>
      <c r="G3657" s="1" t="s">
        <v>99</v>
      </c>
      <c r="H3657" s="1" t="s">
        <v>24</v>
      </c>
      <c r="I3657" s="1" t="s">
        <v>4084</v>
      </c>
      <c r="J3657" s="1" t="s">
        <v>101</v>
      </c>
      <c r="K3657" s="1">
        <v>79907</v>
      </c>
      <c r="L3657" s="1" t="s">
        <v>102</v>
      </c>
      <c r="M3657" s="1" t="s">
        <v>3306</v>
      </c>
      <c r="N3657" s="1" t="s">
        <v>43</v>
      </c>
      <c r="O3657" s="1" t="s">
        <v>44</v>
      </c>
      <c r="P3657" s="1" t="s">
        <v>3307</v>
      </c>
      <c r="Q3657" s="10">
        <v>6.9360000000000008</v>
      </c>
      <c r="R3657" s="25">
        <v>3</v>
      </c>
      <c r="S3657" s="10">
        <v>20.808000000000003</v>
      </c>
      <c r="T3657" s="1">
        <v>0.2</v>
      </c>
      <c r="U3657" s="10">
        <v>2.3409000000000004</v>
      </c>
    </row>
    <row r="3658" spans="1:21" x14ac:dyDescent="0.3">
      <c r="A3658" t="s">
        <v>8910</v>
      </c>
      <c r="B3658" s="2">
        <v>43815</v>
      </c>
      <c r="C3658" s="2">
        <v>43818</v>
      </c>
      <c r="D3658" s="1" t="s">
        <v>183</v>
      </c>
      <c r="E3658" s="1" t="s">
        <v>585</v>
      </c>
      <c r="F3658" s="1" t="s">
        <v>586</v>
      </c>
      <c r="G3658" s="1" t="s">
        <v>23</v>
      </c>
      <c r="H3658" s="1" t="s">
        <v>24</v>
      </c>
      <c r="I3658" s="1" t="s">
        <v>92</v>
      </c>
      <c r="J3658" s="1" t="s">
        <v>93</v>
      </c>
      <c r="K3658" s="1">
        <v>98105</v>
      </c>
      <c r="L3658" s="1" t="s">
        <v>41</v>
      </c>
      <c r="M3658" s="1" t="s">
        <v>7348</v>
      </c>
      <c r="N3658" s="1" t="s">
        <v>43</v>
      </c>
      <c r="O3658" s="1" t="s">
        <v>87</v>
      </c>
      <c r="P3658" s="1" t="s">
        <v>7349</v>
      </c>
      <c r="Q3658" s="10">
        <v>4.9800000000000004</v>
      </c>
      <c r="R3658" s="25">
        <v>1</v>
      </c>
      <c r="S3658" s="10">
        <v>4.9800000000000004</v>
      </c>
      <c r="T3658" s="1">
        <v>0</v>
      </c>
      <c r="U3658" s="10">
        <v>2.3406000000000002</v>
      </c>
    </row>
    <row r="3659" spans="1:21" x14ac:dyDescent="0.3">
      <c r="A3659" t="s">
        <v>6266</v>
      </c>
      <c r="B3659" s="2">
        <v>44548</v>
      </c>
      <c r="C3659" s="2">
        <v>44552</v>
      </c>
      <c r="D3659" s="1" t="s">
        <v>47</v>
      </c>
      <c r="E3659" s="1" t="s">
        <v>6267</v>
      </c>
      <c r="F3659" s="1" t="s">
        <v>6268</v>
      </c>
      <c r="G3659" s="1" t="s">
        <v>38</v>
      </c>
      <c r="H3659" s="1" t="s">
        <v>24</v>
      </c>
      <c r="I3659" s="1" t="s">
        <v>141</v>
      </c>
      <c r="J3659" s="1" t="s">
        <v>142</v>
      </c>
      <c r="K3659" s="1">
        <v>19134</v>
      </c>
      <c r="L3659" s="1" t="s">
        <v>143</v>
      </c>
      <c r="M3659" s="1" t="s">
        <v>5715</v>
      </c>
      <c r="N3659" s="1" t="s">
        <v>43</v>
      </c>
      <c r="O3659" s="1" t="s">
        <v>65</v>
      </c>
      <c r="P3659" s="1" t="s">
        <v>5716</v>
      </c>
      <c r="Q3659" s="10">
        <v>18.704000000000001</v>
      </c>
      <c r="R3659" s="25">
        <v>7</v>
      </c>
      <c r="S3659" s="10">
        <v>130.928</v>
      </c>
      <c r="T3659" s="1">
        <v>0.2</v>
      </c>
      <c r="U3659" s="10">
        <v>2.3379999999999983</v>
      </c>
    </row>
    <row r="3660" spans="1:21" x14ac:dyDescent="0.3">
      <c r="A3660" t="s">
        <v>7074</v>
      </c>
      <c r="B3660" s="2">
        <v>44531</v>
      </c>
      <c r="C3660" s="2">
        <v>44534</v>
      </c>
      <c r="D3660" s="1" t="s">
        <v>183</v>
      </c>
      <c r="E3660" s="1" t="s">
        <v>2196</v>
      </c>
      <c r="F3660" s="1" t="s">
        <v>2197</v>
      </c>
      <c r="G3660" s="1" t="s">
        <v>23</v>
      </c>
      <c r="H3660" s="1" t="s">
        <v>24</v>
      </c>
      <c r="I3660" s="1" t="s">
        <v>141</v>
      </c>
      <c r="J3660" s="1" t="s">
        <v>142</v>
      </c>
      <c r="K3660" s="1">
        <v>19120</v>
      </c>
      <c r="L3660" s="1" t="s">
        <v>143</v>
      </c>
      <c r="M3660" s="1" t="s">
        <v>945</v>
      </c>
      <c r="N3660" s="1" t="s">
        <v>43</v>
      </c>
      <c r="O3660" s="1" t="s">
        <v>56</v>
      </c>
      <c r="P3660" s="1" t="s">
        <v>1715</v>
      </c>
      <c r="Q3660" s="10">
        <v>37.392000000000003</v>
      </c>
      <c r="R3660" s="25">
        <v>3</v>
      </c>
      <c r="S3660" s="10">
        <v>112.17600000000002</v>
      </c>
      <c r="T3660" s="1">
        <v>0.2</v>
      </c>
      <c r="U3660" s="10">
        <v>2.336999999999998</v>
      </c>
    </row>
    <row r="3661" spans="1:21" x14ac:dyDescent="0.3">
      <c r="A3661" t="s">
        <v>9902</v>
      </c>
      <c r="B3661" s="2">
        <v>44329</v>
      </c>
      <c r="C3661" s="2">
        <v>44334</v>
      </c>
      <c r="D3661" s="1" t="s">
        <v>47</v>
      </c>
      <c r="E3661" s="1" t="s">
        <v>3225</v>
      </c>
      <c r="F3661" s="1" t="s">
        <v>3226</v>
      </c>
      <c r="G3661" s="1" t="s">
        <v>38</v>
      </c>
      <c r="H3661" s="1" t="s">
        <v>24</v>
      </c>
      <c r="I3661" s="1" t="s">
        <v>604</v>
      </c>
      <c r="J3661" s="1" t="s">
        <v>326</v>
      </c>
      <c r="K3661" s="1">
        <v>37064</v>
      </c>
      <c r="L3661" s="1" t="s">
        <v>27</v>
      </c>
      <c r="M3661" s="1" t="s">
        <v>428</v>
      </c>
      <c r="N3661" s="1" t="s">
        <v>43</v>
      </c>
      <c r="O3661" s="1" t="s">
        <v>75</v>
      </c>
      <c r="P3661" s="1" t="s">
        <v>429</v>
      </c>
      <c r="Q3661" s="10">
        <v>20.768000000000001</v>
      </c>
      <c r="R3661" s="25">
        <v>2</v>
      </c>
      <c r="S3661" s="10">
        <v>41.536000000000001</v>
      </c>
      <c r="T3661" s="1">
        <v>0.2</v>
      </c>
      <c r="U3661" s="10">
        <v>2.3363999999999976</v>
      </c>
    </row>
    <row r="3662" spans="1:21" x14ac:dyDescent="0.3">
      <c r="A3662" t="s">
        <v>6759</v>
      </c>
      <c r="B3662" s="2">
        <v>43201</v>
      </c>
      <c r="C3662" s="2">
        <v>43203</v>
      </c>
      <c r="D3662" s="1" t="s">
        <v>20</v>
      </c>
      <c r="E3662" s="1" t="s">
        <v>2232</v>
      </c>
      <c r="F3662" s="1" t="s">
        <v>2233</v>
      </c>
      <c r="G3662" s="1" t="s">
        <v>23</v>
      </c>
      <c r="H3662" s="1" t="s">
        <v>24</v>
      </c>
      <c r="I3662" s="1" t="s">
        <v>1404</v>
      </c>
      <c r="J3662" s="1" t="s">
        <v>51</v>
      </c>
      <c r="K3662" s="1">
        <v>33180</v>
      </c>
      <c r="L3662" s="1" t="s">
        <v>27</v>
      </c>
      <c r="M3662" s="1" t="s">
        <v>6760</v>
      </c>
      <c r="N3662" s="1" t="s">
        <v>43</v>
      </c>
      <c r="O3662" s="1" t="s">
        <v>264</v>
      </c>
      <c r="P3662" s="1" t="s">
        <v>6761</v>
      </c>
      <c r="Q3662" s="10">
        <v>6.911999999999999</v>
      </c>
      <c r="R3662" s="25">
        <v>3</v>
      </c>
      <c r="S3662" s="10">
        <v>20.735999999999997</v>
      </c>
      <c r="T3662" s="1">
        <v>0.2</v>
      </c>
      <c r="U3662" s="10">
        <v>2.3327999999999998</v>
      </c>
    </row>
    <row r="3663" spans="1:21" x14ac:dyDescent="0.3">
      <c r="A3663" t="s">
        <v>7308</v>
      </c>
      <c r="B3663" s="2">
        <v>43163</v>
      </c>
      <c r="C3663" s="2">
        <v>43168</v>
      </c>
      <c r="D3663" s="1" t="s">
        <v>47</v>
      </c>
      <c r="E3663" s="1" t="s">
        <v>1559</v>
      </c>
      <c r="F3663" s="1" t="s">
        <v>1560</v>
      </c>
      <c r="G3663" s="1" t="s">
        <v>23</v>
      </c>
      <c r="H3663" s="1" t="s">
        <v>24</v>
      </c>
      <c r="I3663" s="1" t="s">
        <v>7309</v>
      </c>
      <c r="J3663" s="1" t="s">
        <v>51</v>
      </c>
      <c r="K3663" s="1">
        <v>33063</v>
      </c>
      <c r="L3663" s="1" t="s">
        <v>27</v>
      </c>
      <c r="M3663" s="1" t="s">
        <v>1232</v>
      </c>
      <c r="N3663" s="1" t="s">
        <v>43</v>
      </c>
      <c r="O3663" s="1" t="s">
        <v>65</v>
      </c>
      <c r="P3663" s="1" t="s">
        <v>1233</v>
      </c>
      <c r="Q3663" s="10">
        <v>15.552000000000003</v>
      </c>
      <c r="R3663" s="25">
        <v>3</v>
      </c>
      <c r="S3663" s="10">
        <v>46.656000000000006</v>
      </c>
      <c r="T3663" s="1">
        <v>0.2</v>
      </c>
      <c r="U3663" s="10">
        <v>2.3327999999999989</v>
      </c>
    </row>
    <row r="3664" spans="1:21" x14ac:dyDescent="0.3">
      <c r="A3664" t="s">
        <v>1213</v>
      </c>
      <c r="B3664" s="2">
        <v>43638</v>
      </c>
      <c r="C3664" s="2">
        <v>43642</v>
      </c>
      <c r="D3664" s="1" t="s">
        <v>20</v>
      </c>
      <c r="E3664" s="1" t="s">
        <v>907</v>
      </c>
      <c r="F3664" s="1" t="s">
        <v>908</v>
      </c>
      <c r="G3664" s="1" t="s">
        <v>23</v>
      </c>
      <c r="H3664" s="1" t="s">
        <v>24</v>
      </c>
      <c r="I3664" s="1" t="s">
        <v>1214</v>
      </c>
      <c r="J3664" s="1" t="s">
        <v>118</v>
      </c>
      <c r="K3664" s="1">
        <v>84041</v>
      </c>
      <c r="L3664" s="1" t="s">
        <v>41</v>
      </c>
      <c r="M3664" s="1" t="s">
        <v>1215</v>
      </c>
      <c r="N3664" s="1" t="s">
        <v>43</v>
      </c>
      <c r="O3664" s="1" t="s">
        <v>264</v>
      </c>
      <c r="P3664" s="1" t="s">
        <v>1216</v>
      </c>
      <c r="Q3664" s="10">
        <v>4.96</v>
      </c>
      <c r="R3664" s="25">
        <v>4</v>
      </c>
      <c r="S3664" s="10">
        <v>19.84</v>
      </c>
      <c r="T3664" s="1">
        <v>0</v>
      </c>
      <c r="U3664" s="10">
        <v>2.3311999999999999</v>
      </c>
    </row>
    <row r="3665" spans="1:21" x14ac:dyDescent="0.3">
      <c r="A3665" t="s">
        <v>10490</v>
      </c>
      <c r="B3665" s="2">
        <v>43982</v>
      </c>
      <c r="C3665" s="2">
        <v>43988</v>
      </c>
      <c r="D3665" s="1" t="s">
        <v>47</v>
      </c>
      <c r="E3665" s="1" t="s">
        <v>3181</v>
      </c>
      <c r="F3665" s="1" t="s">
        <v>3182</v>
      </c>
      <c r="G3665" s="1" t="s">
        <v>23</v>
      </c>
      <c r="H3665" s="1" t="s">
        <v>24</v>
      </c>
      <c r="I3665" s="1" t="s">
        <v>261</v>
      </c>
      <c r="J3665" s="1" t="s">
        <v>262</v>
      </c>
      <c r="K3665" s="1">
        <v>10011</v>
      </c>
      <c r="L3665" s="1" t="s">
        <v>143</v>
      </c>
      <c r="M3665" s="1" t="s">
        <v>437</v>
      </c>
      <c r="N3665" s="1" t="s">
        <v>43</v>
      </c>
      <c r="O3665" s="1" t="s">
        <v>72</v>
      </c>
      <c r="P3665" s="1" t="s">
        <v>438</v>
      </c>
      <c r="Q3665" s="10">
        <v>7.1519999999999992</v>
      </c>
      <c r="R3665" s="25">
        <v>3</v>
      </c>
      <c r="S3665" s="10">
        <v>21.455999999999996</v>
      </c>
      <c r="T3665" s="1">
        <v>0.2</v>
      </c>
      <c r="U3665" s="10">
        <v>2.3243999999999994</v>
      </c>
    </row>
    <row r="3666" spans="1:21" x14ac:dyDescent="0.3">
      <c r="A3666" t="s">
        <v>9595</v>
      </c>
      <c r="B3666" s="2">
        <v>44472</v>
      </c>
      <c r="C3666" s="2">
        <v>44476</v>
      </c>
      <c r="D3666" s="1" t="s">
        <v>20</v>
      </c>
      <c r="E3666" s="1" t="s">
        <v>3567</v>
      </c>
      <c r="F3666" s="1" t="s">
        <v>3568</v>
      </c>
      <c r="G3666" s="1" t="s">
        <v>38</v>
      </c>
      <c r="H3666" s="1" t="s">
        <v>24</v>
      </c>
      <c r="I3666" s="1" t="s">
        <v>594</v>
      </c>
      <c r="J3666" s="1" t="s">
        <v>101</v>
      </c>
      <c r="K3666" s="1">
        <v>77506</v>
      </c>
      <c r="L3666" s="1" t="s">
        <v>102</v>
      </c>
      <c r="M3666" s="1" t="s">
        <v>3508</v>
      </c>
      <c r="N3666" s="1" t="s">
        <v>43</v>
      </c>
      <c r="O3666" s="1" t="s">
        <v>65</v>
      </c>
      <c r="P3666" s="1" t="s">
        <v>3509</v>
      </c>
      <c r="Q3666" s="10">
        <v>20.64</v>
      </c>
      <c r="R3666" s="25">
        <v>5</v>
      </c>
      <c r="S3666" s="10">
        <v>103.2</v>
      </c>
      <c r="T3666" s="1">
        <v>0.2</v>
      </c>
      <c r="U3666" s="10">
        <v>2.3219999999999974</v>
      </c>
    </row>
    <row r="3667" spans="1:21" x14ac:dyDescent="0.3">
      <c r="A3667" t="s">
        <v>1518</v>
      </c>
      <c r="B3667" s="2">
        <v>44216</v>
      </c>
      <c r="C3667" s="2">
        <v>44219</v>
      </c>
      <c r="D3667" s="1" t="s">
        <v>20</v>
      </c>
      <c r="E3667" s="1" t="s">
        <v>472</v>
      </c>
      <c r="F3667" s="1" t="s">
        <v>473</v>
      </c>
      <c r="G3667" s="1" t="s">
        <v>38</v>
      </c>
      <c r="H3667" s="1" t="s">
        <v>24</v>
      </c>
      <c r="I3667" s="1" t="s">
        <v>261</v>
      </c>
      <c r="J3667" s="1" t="s">
        <v>262</v>
      </c>
      <c r="K3667" s="1">
        <v>10024</v>
      </c>
      <c r="L3667" s="1" t="s">
        <v>143</v>
      </c>
      <c r="M3667" s="1" t="s">
        <v>1519</v>
      </c>
      <c r="N3667" s="1" t="s">
        <v>29</v>
      </c>
      <c r="O3667" s="1" t="s">
        <v>33</v>
      </c>
      <c r="P3667" s="1" t="s">
        <v>1520</v>
      </c>
      <c r="Q3667" s="10">
        <v>207.84600000000003</v>
      </c>
      <c r="R3667" s="25">
        <v>3</v>
      </c>
      <c r="S3667" s="10">
        <v>623.53800000000012</v>
      </c>
      <c r="T3667" s="1">
        <v>0.1</v>
      </c>
      <c r="U3667" s="10">
        <v>2.3093999999999895</v>
      </c>
    </row>
    <row r="3668" spans="1:21" x14ac:dyDescent="0.3">
      <c r="A3668" t="s">
        <v>1234</v>
      </c>
      <c r="B3668" s="2">
        <v>44075</v>
      </c>
      <c r="C3668" s="2">
        <v>44077</v>
      </c>
      <c r="D3668" s="1" t="s">
        <v>183</v>
      </c>
      <c r="E3668" s="1" t="s">
        <v>1235</v>
      </c>
      <c r="F3668" s="1" t="s">
        <v>1236</v>
      </c>
      <c r="G3668" s="1" t="s">
        <v>99</v>
      </c>
      <c r="H3668" s="1" t="s">
        <v>24</v>
      </c>
      <c r="I3668" s="1" t="s">
        <v>261</v>
      </c>
      <c r="J3668" s="1" t="s">
        <v>262</v>
      </c>
      <c r="K3668" s="1">
        <v>10009</v>
      </c>
      <c r="L3668" s="1" t="s">
        <v>143</v>
      </c>
      <c r="M3668" s="1" t="s">
        <v>959</v>
      </c>
      <c r="N3668" s="1" t="s">
        <v>68</v>
      </c>
      <c r="O3668" s="1" t="s">
        <v>156</v>
      </c>
      <c r="P3668" s="1" t="s">
        <v>960</v>
      </c>
      <c r="Q3668" s="10">
        <v>6.79</v>
      </c>
      <c r="R3668" s="25">
        <v>1</v>
      </c>
      <c r="S3668" s="10">
        <v>6.79</v>
      </c>
      <c r="T3668" s="1">
        <v>0</v>
      </c>
      <c r="U3668" s="10">
        <v>2.3086000000000002</v>
      </c>
    </row>
    <row r="3669" spans="1:21" x14ac:dyDescent="0.3">
      <c r="A3669" t="s">
        <v>7232</v>
      </c>
      <c r="B3669" s="2">
        <v>43855</v>
      </c>
      <c r="C3669" s="2">
        <v>43857</v>
      </c>
      <c r="D3669" s="1" t="s">
        <v>183</v>
      </c>
      <c r="E3669" s="1" t="s">
        <v>3511</v>
      </c>
      <c r="F3669" s="1" t="s">
        <v>3512</v>
      </c>
      <c r="G3669" s="1" t="s">
        <v>38</v>
      </c>
      <c r="H3669" s="1" t="s">
        <v>24</v>
      </c>
      <c r="I3669" s="1" t="s">
        <v>2094</v>
      </c>
      <c r="J3669" s="1" t="s">
        <v>779</v>
      </c>
      <c r="K3669" s="1">
        <v>7060</v>
      </c>
      <c r="L3669" s="1" t="s">
        <v>143</v>
      </c>
      <c r="M3669" s="1" t="s">
        <v>5286</v>
      </c>
      <c r="N3669" s="1" t="s">
        <v>43</v>
      </c>
      <c r="O3669" s="1" t="s">
        <v>65</v>
      </c>
      <c r="P3669" s="1" t="s">
        <v>5287</v>
      </c>
      <c r="Q3669" s="10">
        <v>9.2099999999999991</v>
      </c>
      <c r="R3669" s="25">
        <v>3</v>
      </c>
      <c r="S3669" s="10">
        <v>27.629999999999995</v>
      </c>
      <c r="T3669" s="1">
        <v>0</v>
      </c>
      <c r="U3669" s="10">
        <v>2.3025000000000002</v>
      </c>
    </row>
    <row r="3670" spans="1:21" x14ac:dyDescent="0.3">
      <c r="A3670" t="s">
        <v>3527</v>
      </c>
      <c r="B3670" s="2">
        <v>44173</v>
      </c>
      <c r="C3670" s="2">
        <v>44177</v>
      </c>
      <c r="D3670" s="1" t="s">
        <v>20</v>
      </c>
      <c r="E3670" s="1" t="s">
        <v>3528</v>
      </c>
      <c r="F3670" s="1" t="s">
        <v>3529</v>
      </c>
      <c r="G3670" s="1" t="s">
        <v>38</v>
      </c>
      <c r="H3670" s="1" t="s">
        <v>24</v>
      </c>
      <c r="I3670" s="1" t="s">
        <v>427</v>
      </c>
      <c r="J3670" s="1" t="s">
        <v>224</v>
      </c>
      <c r="K3670" s="1">
        <v>55106</v>
      </c>
      <c r="L3670" s="1" t="s">
        <v>102</v>
      </c>
      <c r="M3670" s="1" t="s">
        <v>1756</v>
      </c>
      <c r="N3670" s="1" t="s">
        <v>68</v>
      </c>
      <c r="O3670" s="1" t="s">
        <v>69</v>
      </c>
      <c r="P3670" s="1" t="s">
        <v>1757</v>
      </c>
      <c r="Q3670" s="10">
        <v>114.94999999999999</v>
      </c>
      <c r="R3670" s="25">
        <v>5</v>
      </c>
      <c r="S3670" s="10">
        <v>574.75</v>
      </c>
      <c r="T3670" s="1">
        <v>0</v>
      </c>
      <c r="U3670" s="10">
        <v>2.2990000000000066</v>
      </c>
    </row>
    <row r="3671" spans="1:21" x14ac:dyDescent="0.3">
      <c r="A3671" t="s">
        <v>8231</v>
      </c>
      <c r="B3671" s="2">
        <v>43783</v>
      </c>
      <c r="C3671" s="2">
        <v>43786</v>
      </c>
      <c r="D3671" s="1" t="s">
        <v>183</v>
      </c>
      <c r="E3671" s="1" t="s">
        <v>130</v>
      </c>
      <c r="F3671" s="1" t="s">
        <v>131</v>
      </c>
      <c r="G3671" s="1" t="s">
        <v>38</v>
      </c>
      <c r="H3671" s="1" t="s">
        <v>24</v>
      </c>
      <c r="I3671" s="1" t="s">
        <v>309</v>
      </c>
      <c r="J3671" s="1" t="s">
        <v>411</v>
      </c>
      <c r="K3671" s="1">
        <v>97477</v>
      </c>
      <c r="L3671" s="1" t="s">
        <v>41</v>
      </c>
      <c r="M3671" s="1" t="s">
        <v>263</v>
      </c>
      <c r="N3671" s="1" t="s">
        <v>43</v>
      </c>
      <c r="O3671" s="1" t="s">
        <v>264</v>
      </c>
      <c r="P3671" s="1" t="s">
        <v>265</v>
      </c>
      <c r="Q3671" s="10">
        <v>8.7200000000000006</v>
      </c>
      <c r="R3671" s="25">
        <v>5</v>
      </c>
      <c r="S3671" s="10">
        <v>43.6</v>
      </c>
      <c r="T3671" s="1">
        <v>0.2</v>
      </c>
      <c r="U3671" s="10">
        <v>2.289000000000001</v>
      </c>
    </row>
    <row r="3672" spans="1:21" x14ac:dyDescent="0.3">
      <c r="A3672" t="s">
        <v>4009</v>
      </c>
      <c r="B3672" s="2">
        <v>43170</v>
      </c>
      <c r="C3672" s="2">
        <v>43175</v>
      </c>
      <c r="D3672" s="1" t="s">
        <v>20</v>
      </c>
      <c r="E3672" s="1" t="s">
        <v>1972</v>
      </c>
      <c r="F3672" s="1" t="s">
        <v>1973</v>
      </c>
      <c r="G3672" s="1" t="s">
        <v>23</v>
      </c>
      <c r="H3672" s="1" t="s">
        <v>24</v>
      </c>
      <c r="I3672" s="1" t="s">
        <v>488</v>
      </c>
      <c r="J3672" s="1" t="s">
        <v>489</v>
      </c>
      <c r="K3672" s="1">
        <v>43229</v>
      </c>
      <c r="L3672" s="1" t="s">
        <v>143</v>
      </c>
      <c r="M3672" s="1" t="s">
        <v>4010</v>
      </c>
      <c r="N3672" s="1" t="s">
        <v>29</v>
      </c>
      <c r="O3672" s="1" t="s">
        <v>62</v>
      </c>
      <c r="P3672" s="1" t="s">
        <v>1271</v>
      </c>
      <c r="Q3672" s="10">
        <v>8.32</v>
      </c>
      <c r="R3672" s="25">
        <v>5</v>
      </c>
      <c r="S3672" s="10">
        <v>41.6</v>
      </c>
      <c r="T3672" s="1">
        <v>0.2</v>
      </c>
      <c r="U3672" s="10">
        <v>2.2880000000000003</v>
      </c>
    </row>
    <row r="3673" spans="1:21" x14ac:dyDescent="0.3">
      <c r="A3673" t="s">
        <v>9711</v>
      </c>
      <c r="B3673" s="2">
        <v>44154</v>
      </c>
      <c r="C3673" s="2">
        <v>44160</v>
      </c>
      <c r="D3673" s="1" t="s">
        <v>47</v>
      </c>
      <c r="E3673" s="1" t="s">
        <v>3658</v>
      </c>
      <c r="F3673" s="1" t="s">
        <v>3659</v>
      </c>
      <c r="G3673" s="1" t="s">
        <v>23</v>
      </c>
      <c r="H3673" s="1" t="s">
        <v>24</v>
      </c>
      <c r="I3673" s="1" t="s">
        <v>1159</v>
      </c>
      <c r="J3673" s="1" t="s">
        <v>262</v>
      </c>
      <c r="K3673" s="1">
        <v>11561</v>
      </c>
      <c r="L3673" s="1" t="s">
        <v>143</v>
      </c>
      <c r="M3673" s="1" t="s">
        <v>6351</v>
      </c>
      <c r="N3673" s="1" t="s">
        <v>43</v>
      </c>
      <c r="O3673" s="1" t="s">
        <v>75</v>
      </c>
      <c r="P3673" s="1" t="s">
        <v>6352</v>
      </c>
      <c r="Q3673" s="10">
        <v>8.74</v>
      </c>
      <c r="R3673" s="25">
        <v>2</v>
      </c>
      <c r="S3673" s="10">
        <v>17.48</v>
      </c>
      <c r="T3673" s="1">
        <v>0</v>
      </c>
      <c r="U3673" s="10">
        <v>2.2724000000000002</v>
      </c>
    </row>
    <row r="3674" spans="1:21" x14ac:dyDescent="0.3">
      <c r="A3674" t="s">
        <v>5327</v>
      </c>
      <c r="B3674" s="2">
        <v>43783</v>
      </c>
      <c r="C3674" s="2">
        <v>43788</v>
      </c>
      <c r="D3674" s="1" t="s">
        <v>47</v>
      </c>
      <c r="E3674" s="1" t="s">
        <v>5176</v>
      </c>
      <c r="F3674" s="1" t="s">
        <v>5177</v>
      </c>
      <c r="G3674" s="1" t="s">
        <v>38</v>
      </c>
      <c r="H3674" s="1" t="s">
        <v>24</v>
      </c>
      <c r="I3674" s="1" t="s">
        <v>261</v>
      </c>
      <c r="J3674" s="1" t="s">
        <v>262</v>
      </c>
      <c r="K3674" s="1">
        <v>10035</v>
      </c>
      <c r="L3674" s="1" t="s">
        <v>143</v>
      </c>
      <c r="M3674" s="1" t="s">
        <v>4715</v>
      </c>
      <c r="N3674" s="1" t="s">
        <v>68</v>
      </c>
      <c r="O3674" s="1" t="s">
        <v>156</v>
      </c>
      <c r="P3674" s="1" t="s">
        <v>4716</v>
      </c>
      <c r="Q3674" s="10">
        <v>37.6</v>
      </c>
      <c r="R3674" s="25">
        <v>2</v>
      </c>
      <c r="S3674" s="10">
        <v>75.2</v>
      </c>
      <c r="T3674" s="1">
        <v>0</v>
      </c>
      <c r="U3674" s="10">
        <v>2.2560000000000002</v>
      </c>
    </row>
    <row r="3675" spans="1:21" x14ac:dyDescent="0.3">
      <c r="A3675" t="s">
        <v>6824</v>
      </c>
      <c r="B3675" s="2">
        <v>43401</v>
      </c>
      <c r="C3675" s="2">
        <v>43404</v>
      </c>
      <c r="D3675" s="1" t="s">
        <v>183</v>
      </c>
      <c r="E3675" s="1" t="s">
        <v>3916</v>
      </c>
      <c r="F3675" s="1" t="s">
        <v>3917</v>
      </c>
      <c r="G3675" s="1" t="s">
        <v>38</v>
      </c>
      <c r="H3675" s="1" t="s">
        <v>24</v>
      </c>
      <c r="I3675" s="1" t="s">
        <v>39</v>
      </c>
      <c r="J3675" s="1" t="s">
        <v>40</v>
      </c>
      <c r="K3675" s="1">
        <v>90049</v>
      </c>
      <c r="L3675" s="1" t="s">
        <v>41</v>
      </c>
      <c r="M3675" s="1" t="s">
        <v>1204</v>
      </c>
      <c r="N3675" s="1" t="s">
        <v>43</v>
      </c>
      <c r="O3675" s="1" t="s">
        <v>72</v>
      </c>
      <c r="P3675" s="1" t="s">
        <v>1205</v>
      </c>
      <c r="Q3675" s="10">
        <v>7.1840000000000011</v>
      </c>
      <c r="R3675" s="25">
        <v>2</v>
      </c>
      <c r="S3675" s="10">
        <v>14.368000000000002</v>
      </c>
      <c r="T3675" s="1">
        <v>0.2</v>
      </c>
      <c r="U3675" s="10">
        <v>2.2449999999999992</v>
      </c>
    </row>
    <row r="3676" spans="1:21" x14ac:dyDescent="0.3">
      <c r="A3676" t="s">
        <v>7624</v>
      </c>
      <c r="B3676" s="2">
        <v>43194</v>
      </c>
      <c r="C3676" s="2">
        <v>43195</v>
      </c>
      <c r="D3676" s="1" t="s">
        <v>183</v>
      </c>
      <c r="E3676" s="1" t="s">
        <v>764</v>
      </c>
      <c r="F3676" s="1" t="s">
        <v>765</v>
      </c>
      <c r="G3676" s="1" t="s">
        <v>38</v>
      </c>
      <c r="H3676" s="1" t="s">
        <v>24</v>
      </c>
      <c r="I3676" s="1" t="s">
        <v>39</v>
      </c>
      <c r="J3676" s="1" t="s">
        <v>40</v>
      </c>
      <c r="K3676" s="1">
        <v>90008</v>
      </c>
      <c r="L3676" s="1" t="s">
        <v>41</v>
      </c>
      <c r="M3676" s="1" t="s">
        <v>1204</v>
      </c>
      <c r="N3676" s="1" t="s">
        <v>43</v>
      </c>
      <c r="O3676" s="1" t="s">
        <v>72</v>
      </c>
      <c r="P3676" s="1" t="s">
        <v>1205</v>
      </c>
      <c r="Q3676" s="10">
        <v>7.1840000000000011</v>
      </c>
      <c r="R3676" s="25">
        <v>2</v>
      </c>
      <c r="S3676" s="10">
        <v>14.368000000000002</v>
      </c>
      <c r="T3676" s="1">
        <v>0.2</v>
      </c>
      <c r="U3676" s="10">
        <v>2.2449999999999992</v>
      </c>
    </row>
    <row r="3677" spans="1:21" x14ac:dyDescent="0.3">
      <c r="A3677" t="s">
        <v>9510</v>
      </c>
      <c r="B3677" s="2">
        <v>43788</v>
      </c>
      <c r="C3677" s="2">
        <v>43793</v>
      </c>
      <c r="D3677" s="1" t="s">
        <v>47</v>
      </c>
      <c r="E3677" s="1" t="s">
        <v>420</v>
      </c>
      <c r="F3677" s="1" t="s">
        <v>421</v>
      </c>
      <c r="G3677" s="1" t="s">
        <v>23</v>
      </c>
      <c r="H3677" s="1" t="s">
        <v>24</v>
      </c>
      <c r="I3677" s="1" t="s">
        <v>261</v>
      </c>
      <c r="J3677" s="1" t="s">
        <v>262</v>
      </c>
      <c r="K3677" s="1">
        <v>10035</v>
      </c>
      <c r="L3677" s="1" t="s">
        <v>143</v>
      </c>
      <c r="M3677" s="1" t="s">
        <v>5622</v>
      </c>
      <c r="N3677" s="1" t="s">
        <v>43</v>
      </c>
      <c r="O3677" s="1" t="s">
        <v>72</v>
      </c>
      <c r="P3677" s="1" t="s">
        <v>5623</v>
      </c>
      <c r="Q3677" s="10">
        <v>5.9840000000000009</v>
      </c>
      <c r="R3677" s="25">
        <v>2</v>
      </c>
      <c r="S3677" s="10">
        <v>11.968000000000002</v>
      </c>
      <c r="T3677" s="1">
        <v>0.2</v>
      </c>
      <c r="U3677" s="10">
        <v>2.2439999999999998</v>
      </c>
    </row>
    <row r="3678" spans="1:21" x14ac:dyDescent="0.3">
      <c r="A3678" t="s">
        <v>10149</v>
      </c>
      <c r="B3678" s="2">
        <v>44546</v>
      </c>
      <c r="C3678" s="2">
        <v>44550</v>
      </c>
      <c r="D3678" s="1" t="s">
        <v>20</v>
      </c>
      <c r="E3678" s="1" t="s">
        <v>2975</v>
      </c>
      <c r="F3678" s="1" t="s">
        <v>2976</v>
      </c>
      <c r="G3678" s="1" t="s">
        <v>38</v>
      </c>
      <c r="H3678" s="1" t="s">
        <v>24</v>
      </c>
      <c r="I3678" s="1" t="s">
        <v>4925</v>
      </c>
      <c r="J3678" s="1" t="s">
        <v>40</v>
      </c>
      <c r="K3678" s="1">
        <v>94086</v>
      </c>
      <c r="L3678" s="1" t="s">
        <v>41</v>
      </c>
      <c r="M3678" s="1" t="s">
        <v>5622</v>
      </c>
      <c r="N3678" s="1" t="s">
        <v>43</v>
      </c>
      <c r="O3678" s="1" t="s">
        <v>72</v>
      </c>
      <c r="P3678" s="1" t="s">
        <v>5623</v>
      </c>
      <c r="Q3678" s="10">
        <v>5.9840000000000009</v>
      </c>
      <c r="R3678" s="25">
        <v>2</v>
      </c>
      <c r="S3678" s="10">
        <v>11.968000000000002</v>
      </c>
      <c r="T3678" s="1">
        <v>0.2</v>
      </c>
      <c r="U3678" s="10">
        <v>2.2439999999999998</v>
      </c>
    </row>
    <row r="3679" spans="1:21" x14ac:dyDescent="0.3">
      <c r="A3679" t="s">
        <v>7955</v>
      </c>
      <c r="B3679" s="2">
        <v>43749</v>
      </c>
      <c r="C3679" s="2">
        <v>43751</v>
      </c>
      <c r="D3679" s="1" t="s">
        <v>20</v>
      </c>
      <c r="E3679" s="1" t="s">
        <v>1115</v>
      </c>
      <c r="F3679" s="1" t="s">
        <v>1116</v>
      </c>
      <c r="G3679" s="1" t="s">
        <v>23</v>
      </c>
      <c r="H3679" s="1" t="s">
        <v>24</v>
      </c>
      <c r="I3679" s="1" t="s">
        <v>380</v>
      </c>
      <c r="J3679" s="1" t="s">
        <v>262</v>
      </c>
      <c r="K3679" s="1">
        <v>14609</v>
      </c>
      <c r="L3679" s="1" t="s">
        <v>143</v>
      </c>
      <c r="M3679" s="1" t="s">
        <v>5499</v>
      </c>
      <c r="N3679" s="1" t="s">
        <v>68</v>
      </c>
      <c r="O3679" s="1" t="s">
        <v>156</v>
      </c>
      <c r="P3679" s="1" t="s">
        <v>6645</v>
      </c>
      <c r="Q3679" s="10">
        <v>31.95</v>
      </c>
      <c r="R3679" s="25">
        <v>1</v>
      </c>
      <c r="S3679" s="10">
        <v>31.95</v>
      </c>
      <c r="T3679" s="1">
        <v>0</v>
      </c>
      <c r="U3679" s="10">
        <v>2.2364999999999995</v>
      </c>
    </row>
    <row r="3680" spans="1:21" x14ac:dyDescent="0.3">
      <c r="A3680" t="s">
        <v>6723</v>
      </c>
      <c r="B3680" s="2">
        <v>44522</v>
      </c>
      <c r="C3680" s="2">
        <v>44526</v>
      </c>
      <c r="D3680" s="1" t="s">
        <v>47</v>
      </c>
      <c r="E3680" s="1" t="s">
        <v>3107</v>
      </c>
      <c r="F3680" s="1" t="s">
        <v>3108</v>
      </c>
      <c r="G3680" s="1" t="s">
        <v>23</v>
      </c>
      <c r="H3680" s="1" t="s">
        <v>24</v>
      </c>
      <c r="I3680" s="1" t="s">
        <v>179</v>
      </c>
      <c r="J3680" s="1" t="s">
        <v>101</v>
      </c>
      <c r="K3680" s="1">
        <v>77070</v>
      </c>
      <c r="L3680" s="1" t="s">
        <v>102</v>
      </c>
      <c r="M3680" s="1" t="s">
        <v>1218</v>
      </c>
      <c r="N3680" s="1" t="s">
        <v>43</v>
      </c>
      <c r="O3680" s="1" t="s">
        <v>65</v>
      </c>
      <c r="P3680" s="1" t="s">
        <v>1219</v>
      </c>
      <c r="Q3680" s="10">
        <v>35.712000000000003</v>
      </c>
      <c r="R3680" s="25">
        <v>8</v>
      </c>
      <c r="S3680" s="10">
        <v>285.69600000000003</v>
      </c>
      <c r="T3680" s="1">
        <v>0.2</v>
      </c>
      <c r="U3680" s="10">
        <v>2.2319999999999958</v>
      </c>
    </row>
    <row r="3681" spans="1:21" x14ac:dyDescent="0.3">
      <c r="A3681" t="s">
        <v>5990</v>
      </c>
      <c r="B3681" s="2">
        <v>43685</v>
      </c>
      <c r="C3681" s="2">
        <v>43685</v>
      </c>
      <c r="D3681" s="1" t="s">
        <v>1276</v>
      </c>
      <c r="E3681" s="1" t="s">
        <v>5497</v>
      </c>
      <c r="F3681" s="1" t="s">
        <v>5498</v>
      </c>
      <c r="G3681" s="1" t="s">
        <v>23</v>
      </c>
      <c r="H3681" s="1" t="s">
        <v>24</v>
      </c>
      <c r="I3681" s="1" t="s">
        <v>124</v>
      </c>
      <c r="J3681" s="1" t="s">
        <v>40</v>
      </c>
      <c r="K3681" s="1">
        <v>94109</v>
      </c>
      <c r="L3681" s="1" t="s">
        <v>41</v>
      </c>
      <c r="M3681" s="1" t="s">
        <v>3516</v>
      </c>
      <c r="N3681" s="1" t="s">
        <v>43</v>
      </c>
      <c r="O3681" s="1" t="s">
        <v>72</v>
      </c>
      <c r="P3681" s="1" t="s">
        <v>3517</v>
      </c>
      <c r="Q3681" s="10">
        <v>6.6080000000000005</v>
      </c>
      <c r="R3681" s="25">
        <v>2</v>
      </c>
      <c r="S3681" s="10">
        <v>13.216000000000001</v>
      </c>
      <c r="T3681" s="1">
        <v>0.2</v>
      </c>
      <c r="U3681" s="10">
        <v>2.2302</v>
      </c>
    </row>
    <row r="3682" spans="1:21" x14ac:dyDescent="0.3">
      <c r="A3682" t="s">
        <v>5936</v>
      </c>
      <c r="B3682" s="2">
        <v>44146</v>
      </c>
      <c r="C3682" s="2">
        <v>44151</v>
      </c>
      <c r="D3682" s="1" t="s">
        <v>20</v>
      </c>
      <c r="E3682" s="1" t="s">
        <v>2609</v>
      </c>
      <c r="F3682" s="1" t="s">
        <v>2610</v>
      </c>
      <c r="G3682" s="1" t="s">
        <v>23</v>
      </c>
      <c r="H3682" s="1" t="s">
        <v>24</v>
      </c>
      <c r="I3682" s="1" t="s">
        <v>124</v>
      </c>
      <c r="J3682" s="1" t="s">
        <v>40</v>
      </c>
      <c r="K3682" s="1">
        <v>94110</v>
      </c>
      <c r="L3682" s="1" t="s">
        <v>41</v>
      </c>
      <c r="M3682" s="1" t="s">
        <v>3250</v>
      </c>
      <c r="N3682" s="1" t="s">
        <v>29</v>
      </c>
      <c r="O3682" s="1" t="s">
        <v>62</v>
      </c>
      <c r="P3682" s="1" t="s">
        <v>3251</v>
      </c>
      <c r="Q3682" s="10">
        <v>6.96</v>
      </c>
      <c r="R3682" s="25">
        <v>4</v>
      </c>
      <c r="S3682" s="10">
        <v>27.84</v>
      </c>
      <c r="T3682" s="1">
        <v>0</v>
      </c>
      <c r="U3682" s="10">
        <v>2.2271999999999998</v>
      </c>
    </row>
    <row r="3683" spans="1:21" x14ac:dyDescent="0.3">
      <c r="A3683" t="s">
        <v>5790</v>
      </c>
      <c r="B3683" s="2">
        <v>43572</v>
      </c>
      <c r="C3683" s="2">
        <v>43576</v>
      </c>
      <c r="D3683" s="1" t="s">
        <v>47</v>
      </c>
      <c r="E3683" s="1" t="s">
        <v>5791</v>
      </c>
      <c r="F3683" s="1" t="s">
        <v>5792</v>
      </c>
      <c r="G3683" s="1" t="s">
        <v>23</v>
      </c>
      <c r="H3683" s="1" t="s">
        <v>24</v>
      </c>
      <c r="I3683" s="1" t="s">
        <v>124</v>
      </c>
      <c r="J3683" s="1" t="s">
        <v>40</v>
      </c>
      <c r="K3683" s="1">
        <v>94122</v>
      </c>
      <c r="L3683" s="1" t="s">
        <v>41</v>
      </c>
      <c r="M3683" s="1" t="s">
        <v>4135</v>
      </c>
      <c r="N3683" s="1" t="s">
        <v>43</v>
      </c>
      <c r="O3683" s="1" t="s">
        <v>65</v>
      </c>
      <c r="P3683" s="1" t="s">
        <v>4136</v>
      </c>
      <c r="Q3683" s="10">
        <v>5.56</v>
      </c>
      <c r="R3683" s="25">
        <v>2</v>
      </c>
      <c r="S3683" s="10">
        <v>11.12</v>
      </c>
      <c r="T3683" s="1">
        <v>0</v>
      </c>
      <c r="U3683" s="10">
        <v>2.2239999999999998</v>
      </c>
    </row>
    <row r="3684" spans="1:21" x14ac:dyDescent="0.3">
      <c r="A3684" t="s">
        <v>7524</v>
      </c>
      <c r="B3684" s="2">
        <v>43811</v>
      </c>
      <c r="C3684" s="2">
        <v>43816</v>
      </c>
      <c r="D3684" s="1" t="s">
        <v>47</v>
      </c>
      <c r="E3684" s="1" t="s">
        <v>650</v>
      </c>
      <c r="F3684" s="1" t="s">
        <v>651</v>
      </c>
      <c r="G3684" s="1" t="s">
        <v>23</v>
      </c>
      <c r="H3684" s="1" t="s">
        <v>24</v>
      </c>
      <c r="I3684" s="1" t="s">
        <v>4398</v>
      </c>
      <c r="J3684" s="1" t="s">
        <v>2697</v>
      </c>
      <c r="K3684" s="1">
        <v>21215</v>
      </c>
      <c r="L3684" s="1" t="s">
        <v>143</v>
      </c>
      <c r="M3684" s="1" t="s">
        <v>1711</v>
      </c>
      <c r="N3684" s="1" t="s">
        <v>43</v>
      </c>
      <c r="O3684" s="1" t="s">
        <v>65</v>
      </c>
      <c r="P3684" s="1" t="s">
        <v>1712</v>
      </c>
      <c r="Q3684" s="10">
        <v>8.2200000000000006</v>
      </c>
      <c r="R3684" s="25">
        <v>3</v>
      </c>
      <c r="S3684" s="10">
        <v>24.660000000000004</v>
      </c>
      <c r="T3684" s="1">
        <v>0</v>
      </c>
      <c r="U3684" s="10">
        <v>2.2194000000000007</v>
      </c>
    </row>
    <row r="3685" spans="1:21" x14ac:dyDescent="0.3">
      <c r="A3685" t="s">
        <v>2825</v>
      </c>
      <c r="B3685" s="2">
        <v>44178</v>
      </c>
      <c r="C3685" s="2">
        <v>44185</v>
      </c>
      <c r="D3685" s="1" t="s">
        <v>47</v>
      </c>
      <c r="E3685" s="1" t="s">
        <v>2766</v>
      </c>
      <c r="F3685" s="1" t="s">
        <v>2767</v>
      </c>
      <c r="G3685" s="1" t="s">
        <v>38</v>
      </c>
      <c r="H3685" s="1" t="s">
        <v>24</v>
      </c>
      <c r="I3685" s="1" t="s">
        <v>2826</v>
      </c>
      <c r="J3685" s="1" t="s">
        <v>40</v>
      </c>
      <c r="K3685" s="1">
        <v>90503</v>
      </c>
      <c r="L3685" s="1" t="s">
        <v>41</v>
      </c>
      <c r="M3685" s="1" t="s">
        <v>2827</v>
      </c>
      <c r="N3685" s="1" t="s">
        <v>43</v>
      </c>
      <c r="O3685" s="1" t="s">
        <v>72</v>
      </c>
      <c r="P3685" s="1" t="s">
        <v>2828</v>
      </c>
      <c r="Q3685" s="10">
        <v>6.0960000000000001</v>
      </c>
      <c r="R3685" s="25">
        <v>2</v>
      </c>
      <c r="S3685" s="10">
        <v>12.192</v>
      </c>
      <c r="T3685" s="1">
        <v>0.2</v>
      </c>
      <c r="U3685" s="10">
        <v>2.2098</v>
      </c>
    </row>
    <row r="3686" spans="1:21" x14ac:dyDescent="0.3">
      <c r="A3686" t="s">
        <v>8138</v>
      </c>
      <c r="B3686" s="2">
        <v>43300</v>
      </c>
      <c r="C3686" s="2">
        <v>43305</v>
      </c>
      <c r="D3686" s="1" t="s">
        <v>47</v>
      </c>
      <c r="E3686" s="1" t="s">
        <v>6003</v>
      </c>
      <c r="F3686" s="1" t="s">
        <v>6004</v>
      </c>
      <c r="G3686" s="1" t="s">
        <v>99</v>
      </c>
      <c r="H3686" s="1" t="s">
        <v>24</v>
      </c>
      <c r="I3686" s="1" t="s">
        <v>1735</v>
      </c>
      <c r="J3686" s="1" t="s">
        <v>1736</v>
      </c>
      <c r="K3686" s="1">
        <v>59405</v>
      </c>
      <c r="L3686" s="1" t="s">
        <v>41</v>
      </c>
      <c r="M3686" s="1" t="s">
        <v>2827</v>
      </c>
      <c r="N3686" s="1" t="s">
        <v>43</v>
      </c>
      <c r="O3686" s="1" t="s">
        <v>72</v>
      </c>
      <c r="P3686" s="1" t="s">
        <v>2828</v>
      </c>
      <c r="Q3686" s="10">
        <v>6.0960000000000001</v>
      </c>
      <c r="R3686" s="25">
        <v>2</v>
      </c>
      <c r="S3686" s="10">
        <v>12.192</v>
      </c>
      <c r="T3686" s="1">
        <v>0.2</v>
      </c>
      <c r="U3686" s="10">
        <v>2.2098</v>
      </c>
    </row>
    <row r="3687" spans="1:21" x14ac:dyDescent="0.3">
      <c r="A3687" t="s">
        <v>6319</v>
      </c>
      <c r="B3687" s="2">
        <v>44496</v>
      </c>
      <c r="C3687" s="2">
        <v>44499</v>
      </c>
      <c r="D3687" s="1" t="s">
        <v>20</v>
      </c>
      <c r="E3687" s="1" t="s">
        <v>177</v>
      </c>
      <c r="F3687" s="1" t="s">
        <v>178</v>
      </c>
      <c r="G3687" s="1" t="s">
        <v>99</v>
      </c>
      <c r="H3687" s="1" t="s">
        <v>24</v>
      </c>
      <c r="I3687" s="1" t="s">
        <v>294</v>
      </c>
      <c r="J3687" s="1" t="s">
        <v>206</v>
      </c>
      <c r="K3687" s="1">
        <v>60610</v>
      </c>
      <c r="L3687" s="1" t="s">
        <v>102</v>
      </c>
      <c r="M3687" s="1" t="s">
        <v>1624</v>
      </c>
      <c r="N3687" s="1" t="s">
        <v>43</v>
      </c>
      <c r="O3687" s="1" t="s">
        <v>65</v>
      </c>
      <c r="P3687" s="1" t="s">
        <v>1625</v>
      </c>
      <c r="Q3687" s="10">
        <v>7.0559999999999992</v>
      </c>
      <c r="R3687" s="25">
        <v>3</v>
      </c>
      <c r="S3687" s="10">
        <v>21.167999999999999</v>
      </c>
      <c r="T3687" s="1">
        <v>0.2</v>
      </c>
      <c r="U3687" s="10">
        <v>2.2050000000000001</v>
      </c>
    </row>
    <row r="3688" spans="1:21" x14ac:dyDescent="0.3">
      <c r="A3688" t="s">
        <v>6725</v>
      </c>
      <c r="B3688" s="2">
        <v>44289</v>
      </c>
      <c r="C3688" s="2">
        <v>44291</v>
      </c>
      <c r="D3688" s="1" t="s">
        <v>183</v>
      </c>
      <c r="E3688" s="1" t="s">
        <v>1648</v>
      </c>
      <c r="F3688" s="1" t="s">
        <v>1649</v>
      </c>
      <c r="G3688" s="1" t="s">
        <v>23</v>
      </c>
      <c r="H3688" s="1" t="s">
        <v>24</v>
      </c>
      <c r="I3688" s="1" t="s">
        <v>294</v>
      </c>
      <c r="J3688" s="1" t="s">
        <v>206</v>
      </c>
      <c r="K3688" s="1">
        <v>60653</v>
      </c>
      <c r="L3688" s="1" t="s">
        <v>102</v>
      </c>
      <c r="M3688" s="1" t="s">
        <v>1624</v>
      </c>
      <c r="N3688" s="1" t="s">
        <v>43</v>
      </c>
      <c r="O3688" s="1" t="s">
        <v>65</v>
      </c>
      <c r="P3688" s="1" t="s">
        <v>1625</v>
      </c>
      <c r="Q3688" s="10">
        <v>7.0559999999999992</v>
      </c>
      <c r="R3688" s="25">
        <v>3</v>
      </c>
      <c r="S3688" s="10">
        <v>21.167999999999999</v>
      </c>
      <c r="T3688" s="1">
        <v>0.2</v>
      </c>
      <c r="U3688" s="10">
        <v>2.2050000000000001</v>
      </c>
    </row>
    <row r="3689" spans="1:21" x14ac:dyDescent="0.3">
      <c r="A3689" t="s">
        <v>8123</v>
      </c>
      <c r="B3689" s="2">
        <v>44268</v>
      </c>
      <c r="C3689" s="2">
        <v>44268</v>
      </c>
      <c r="D3689" s="1" t="s">
        <v>1276</v>
      </c>
      <c r="E3689" s="1" t="s">
        <v>6556</v>
      </c>
      <c r="F3689" s="1" t="s">
        <v>6557</v>
      </c>
      <c r="G3689" s="1" t="s">
        <v>99</v>
      </c>
      <c r="H3689" s="1" t="s">
        <v>24</v>
      </c>
      <c r="I3689" s="1" t="s">
        <v>294</v>
      </c>
      <c r="J3689" s="1" t="s">
        <v>206</v>
      </c>
      <c r="K3689" s="1">
        <v>60610</v>
      </c>
      <c r="L3689" s="1" t="s">
        <v>102</v>
      </c>
      <c r="M3689" s="1" t="s">
        <v>6311</v>
      </c>
      <c r="N3689" s="1" t="s">
        <v>43</v>
      </c>
      <c r="O3689" s="1" t="s">
        <v>65</v>
      </c>
      <c r="P3689" s="1" t="s">
        <v>6312</v>
      </c>
      <c r="Q3689" s="10">
        <v>19.456000000000003</v>
      </c>
      <c r="R3689" s="25">
        <v>4</v>
      </c>
      <c r="S3689" s="10">
        <v>77.824000000000012</v>
      </c>
      <c r="T3689" s="1">
        <v>0.2</v>
      </c>
      <c r="U3689" s="10">
        <v>2.188799999999997</v>
      </c>
    </row>
    <row r="3690" spans="1:21" x14ac:dyDescent="0.3">
      <c r="A3690" t="s">
        <v>10291</v>
      </c>
      <c r="B3690" s="2">
        <v>43727</v>
      </c>
      <c r="C3690" s="2">
        <v>43732</v>
      </c>
      <c r="D3690" s="1" t="s">
        <v>47</v>
      </c>
      <c r="E3690" s="1" t="s">
        <v>8022</v>
      </c>
      <c r="F3690" s="1" t="s">
        <v>8023</v>
      </c>
      <c r="G3690" s="1" t="s">
        <v>99</v>
      </c>
      <c r="H3690" s="1" t="s">
        <v>24</v>
      </c>
      <c r="I3690" s="1" t="s">
        <v>6514</v>
      </c>
      <c r="J3690" s="1" t="s">
        <v>658</v>
      </c>
      <c r="K3690" s="1">
        <v>87505</v>
      </c>
      <c r="L3690" s="1" t="s">
        <v>41</v>
      </c>
      <c r="M3690" s="1" t="s">
        <v>7165</v>
      </c>
      <c r="N3690" s="1" t="s">
        <v>43</v>
      </c>
      <c r="O3690" s="1" t="s">
        <v>65</v>
      </c>
      <c r="P3690" s="1" t="s">
        <v>7166</v>
      </c>
      <c r="Q3690" s="10">
        <v>8.4</v>
      </c>
      <c r="R3690" s="25">
        <v>5</v>
      </c>
      <c r="S3690" s="10">
        <v>42</v>
      </c>
      <c r="T3690" s="1">
        <v>0</v>
      </c>
      <c r="U3690" s="10">
        <v>2.1840000000000002</v>
      </c>
    </row>
    <row r="3691" spans="1:21" x14ac:dyDescent="0.3">
      <c r="A3691" t="s">
        <v>6836</v>
      </c>
      <c r="B3691" s="2">
        <v>44353</v>
      </c>
      <c r="C3691" s="2">
        <v>44357</v>
      </c>
      <c r="D3691" s="1" t="s">
        <v>47</v>
      </c>
      <c r="E3691" s="1" t="s">
        <v>6217</v>
      </c>
      <c r="F3691" s="1" t="s">
        <v>6218</v>
      </c>
      <c r="G3691" s="1" t="s">
        <v>99</v>
      </c>
      <c r="H3691" s="1" t="s">
        <v>24</v>
      </c>
      <c r="I3691" s="1" t="s">
        <v>124</v>
      </c>
      <c r="J3691" s="1" t="s">
        <v>40</v>
      </c>
      <c r="K3691" s="1">
        <v>94122</v>
      </c>
      <c r="L3691" s="1" t="s">
        <v>41</v>
      </c>
      <c r="M3691" s="1" t="s">
        <v>6837</v>
      </c>
      <c r="N3691" s="1" t="s">
        <v>29</v>
      </c>
      <c r="O3691" s="1" t="s">
        <v>62</v>
      </c>
      <c r="P3691" s="1" t="s">
        <v>6838</v>
      </c>
      <c r="Q3691" s="10">
        <v>4.95</v>
      </c>
      <c r="R3691" s="25">
        <v>1</v>
      </c>
      <c r="S3691" s="10">
        <v>4.95</v>
      </c>
      <c r="T3691" s="1">
        <v>0</v>
      </c>
      <c r="U3691" s="10">
        <v>2.1780000000000004</v>
      </c>
    </row>
    <row r="3692" spans="1:21" x14ac:dyDescent="0.3">
      <c r="A3692" t="s">
        <v>7298</v>
      </c>
      <c r="B3692" s="2">
        <v>43651</v>
      </c>
      <c r="C3692" s="2">
        <v>43656</v>
      </c>
      <c r="D3692" s="1" t="s">
        <v>47</v>
      </c>
      <c r="E3692" s="1" t="s">
        <v>5135</v>
      </c>
      <c r="F3692" s="1" t="s">
        <v>5136</v>
      </c>
      <c r="G3692" s="1" t="s">
        <v>23</v>
      </c>
      <c r="H3692" s="1" t="s">
        <v>24</v>
      </c>
      <c r="I3692" s="1" t="s">
        <v>141</v>
      </c>
      <c r="J3692" s="1" t="s">
        <v>142</v>
      </c>
      <c r="K3692" s="1">
        <v>19140</v>
      </c>
      <c r="L3692" s="1" t="s">
        <v>143</v>
      </c>
      <c r="M3692" s="1" t="s">
        <v>732</v>
      </c>
      <c r="N3692" s="1" t="s">
        <v>68</v>
      </c>
      <c r="O3692" s="1" t="s">
        <v>156</v>
      </c>
      <c r="P3692" s="1" t="s">
        <v>733</v>
      </c>
      <c r="Q3692" s="10">
        <v>34.800000000000004</v>
      </c>
      <c r="R3692" s="25">
        <v>3</v>
      </c>
      <c r="S3692" s="10">
        <v>104.4</v>
      </c>
      <c r="T3692" s="1">
        <v>0.2</v>
      </c>
      <c r="U3692" s="10">
        <v>2.1749999999999989</v>
      </c>
    </row>
    <row r="3693" spans="1:21" x14ac:dyDescent="0.3">
      <c r="A3693" t="s">
        <v>5388</v>
      </c>
      <c r="B3693" s="2">
        <v>44394</v>
      </c>
      <c r="C3693" s="2">
        <v>44399</v>
      </c>
      <c r="D3693" s="1" t="s">
        <v>47</v>
      </c>
      <c r="E3693" s="1" t="s">
        <v>4260</v>
      </c>
      <c r="F3693" s="1" t="s">
        <v>4261</v>
      </c>
      <c r="G3693" s="1" t="s">
        <v>23</v>
      </c>
      <c r="H3693" s="1" t="s">
        <v>24</v>
      </c>
      <c r="I3693" s="1" t="s">
        <v>891</v>
      </c>
      <c r="J3693" s="1" t="s">
        <v>51</v>
      </c>
      <c r="K3693" s="1">
        <v>33614</v>
      </c>
      <c r="L3693" s="1" t="s">
        <v>27</v>
      </c>
      <c r="M3693" s="1" t="s">
        <v>2414</v>
      </c>
      <c r="N3693" s="1" t="s">
        <v>29</v>
      </c>
      <c r="O3693" s="1" t="s">
        <v>62</v>
      </c>
      <c r="P3693" s="1" t="s">
        <v>2415</v>
      </c>
      <c r="Q3693" s="10">
        <v>7.9040000000000008</v>
      </c>
      <c r="R3693" s="25">
        <v>2</v>
      </c>
      <c r="S3693" s="10">
        <v>15.808000000000002</v>
      </c>
      <c r="T3693" s="1">
        <v>0.2</v>
      </c>
      <c r="U3693" s="10">
        <v>2.1736000000000004</v>
      </c>
    </row>
    <row r="3694" spans="1:21" x14ac:dyDescent="0.3">
      <c r="A3694" t="s">
        <v>2989</v>
      </c>
      <c r="B3694" s="2">
        <v>43632</v>
      </c>
      <c r="C3694" s="2">
        <v>43636</v>
      </c>
      <c r="D3694" s="1" t="s">
        <v>47</v>
      </c>
      <c r="E3694" s="1" t="s">
        <v>1443</v>
      </c>
      <c r="F3694" s="1" t="s">
        <v>1444</v>
      </c>
      <c r="G3694" s="1" t="s">
        <v>23</v>
      </c>
      <c r="H3694" s="1" t="s">
        <v>24</v>
      </c>
      <c r="I3694" s="1" t="s">
        <v>141</v>
      </c>
      <c r="J3694" s="1" t="s">
        <v>142</v>
      </c>
      <c r="K3694" s="1">
        <v>19134</v>
      </c>
      <c r="L3694" s="1" t="s">
        <v>143</v>
      </c>
      <c r="M3694" s="1" t="s">
        <v>2990</v>
      </c>
      <c r="N3694" s="1" t="s">
        <v>43</v>
      </c>
      <c r="O3694" s="1" t="s">
        <v>168</v>
      </c>
      <c r="P3694" s="1" t="s">
        <v>2991</v>
      </c>
      <c r="Q3694" s="10">
        <v>6.2080000000000002</v>
      </c>
      <c r="R3694" s="25">
        <v>2</v>
      </c>
      <c r="S3694" s="10">
        <v>12.416</v>
      </c>
      <c r="T3694" s="1">
        <v>0.2</v>
      </c>
      <c r="U3694" s="10">
        <v>2.1728000000000001</v>
      </c>
    </row>
    <row r="3695" spans="1:21" x14ac:dyDescent="0.3">
      <c r="A3695" t="s">
        <v>7752</v>
      </c>
      <c r="B3695" s="2">
        <v>44225</v>
      </c>
      <c r="C3695" s="2">
        <v>44229</v>
      </c>
      <c r="D3695" s="1" t="s">
        <v>47</v>
      </c>
      <c r="E3695" s="1" t="s">
        <v>2960</v>
      </c>
      <c r="F3695" s="1" t="s">
        <v>2961</v>
      </c>
      <c r="G3695" s="1" t="s">
        <v>23</v>
      </c>
      <c r="H3695" s="1" t="s">
        <v>24</v>
      </c>
      <c r="I3695" s="1" t="s">
        <v>124</v>
      </c>
      <c r="J3695" s="1" t="s">
        <v>40</v>
      </c>
      <c r="K3695" s="1">
        <v>94109</v>
      </c>
      <c r="L3695" s="1" t="s">
        <v>41</v>
      </c>
      <c r="M3695" s="1" t="s">
        <v>6109</v>
      </c>
      <c r="N3695" s="1" t="s">
        <v>43</v>
      </c>
      <c r="O3695" s="1" t="s">
        <v>65</v>
      </c>
      <c r="P3695" s="1" t="s">
        <v>6110</v>
      </c>
      <c r="Q3695" s="10">
        <v>8.34</v>
      </c>
      <c r="R3695" s="25">
        <v>3</v>
      </c>
      <c r="S3695" s="10">
        <v>25.02</v>
      </c>
      <c r="T3695" s="1">
        <v>0</v>
      </c>
      <c r="U3695" s="10">
        <v>2.1683999999999997</v>
      </c>
    </row>
    <row r="3696" spans="1:21" x14ac:dyDescent="0.3">
      <c r="A3696" t="s">
        <v>7717</v>
      </c>
      <c r="B3696" s="2">
        <v>44439</v>
      </c>
      <c r="C3696" s="2">
        <v>44443</v>
      </c>
      <c r="D3696" s="1" t="s">
        <v>47</v>
      </c>
      <c r="E3696" s="1" t="s">
        <v>5044</v>
      </c>
      <c r="F3696" s="1" t="s">
        <v>5045</v>
      </c>
      <c r="G3696" s="1" t="s">
        <v>99</v>
      </c>
      <c r="H3696" s="1" t="s">
        <v>24</v>
      </c>
      <c r="I3696" s="1" t="s">
        <v>124</v>
      </c>
      <c r="J3696" s="1" t="s">
        <v>40</v>
      </c>
      <c r="K3696" s="1">
        <v>94110</v>
      </c>
      <c r="L3696" s="1" t="s">
        <v>41</v>
      </c>
      <c r="M3696" s="1" t="s">
        <v>2917</v>
      </c>
      <c r="N3696" s="1" t="s">
        <v>43</v>
      </c>
      <c r="O3696" s="1" t="s">
        <v>72</v>
      </c>
      <c r="P3696" s="1" t="s">
        <v>2918</v>
      </c>
      <c r="Q3696" s="10">
        <v>6.6719999999999988</v>
      </c>
      <c r="R3696" s="25">
        <v>3</v>
      </c>
      <c r="S3696" s="10">
        <v>20.015999999999998</v>
      </c>
      <c r="T3696" s="1">
        <v>0.2</v>
      </c>
      <c r="U3696" s="10">
        <v>2.1683999999999997</v>
      </c>
    </row>
    <row r="3697" spans="1:21" x14ac:dyDescent="0.3">
      <c r="A3697" t="s">
        <v>10403</v>
      </c>
      <c r="B3697" s="2">
        <v>44541</v>
      </c>
      <c r="C3697" s="2">
        <v>44543</v>
      </c>
      <c r="D3697" s="1" t="s">
        <v>183</v>
      </c>
      <c r="E3697" s="1" t="s">
        <v>1991</v>
      </c>
      <c r="F3697" s="1" t="s">
        <v>1992</v>
      </c>
      <c r="G3697" s="1" t="s">
        <v>38</v>
      </c>
      <c r="H3697" s="1" t="s">
        <v>24</v>
      </c>
      <c r="I3697" s="1" t="s">
        <v>4722</v>
      </c>
      <c r="J3697" s="1" t="s">
        <v>779</v>
      </c>
      <c r="K3697" s="1">
        <v>7501</v>
      </c>
      <c r="L3697" s="1" t="s">
        <v>143</v>
      </c>
      <c r="M3697" s="1" t="s">
        <v>3233</v>
      </c>
      <c r="N3697" s="1" t="s">
        <v>43</v>
      </c>
      <c r="O3697" s="1" t="s">
        <v>264</v>
      </c>
      <c r="P3697" s="1" t="s">
        <v>3234</v>
      </c>
      <c r="Q3697" s="10">
        <v>6.5400000000000009</v>
      </c>
      <c r="R3697" s="25">
        <v>3</v>
      </c>
      <c r="S3697" s="10">
        <v>19.620000000000005</v>
      </c>
      <c r="T3697" s="1">
        <v>0</v>
      </c>
      <c r="U3697" s="10">
        <v>2.1581999999999999</v>
      </c>
    </row>
    <row r="3698" spans="1:21" x14ac:dyDescent="0.3">
      <c r="A3698" t="s">
        <v>7481</v>
      </c>
      <c r="B3698" s="2">
        <v>43679</v>
      </c>
      <c r="C3698" s="2">
        <v>43683</v>
      </c>
      <c r="D3698" s="1" t="s">
        <v>47</v>
      </c>
      <c r="E3698" s="1" t="s">
        <v>3912</v>
      </c>
      <c r="F3698" s="1" t="s">
        <v>3913</v>
      </c>
      <c r="G3698" s="1" t="s">
        <v>23</v>
      </c>
      <c r="H3698" s="1" t="s">
        <v>24</v>
      </c>
      <c r="I3698" s="1" t="s">
        <v>92</v>
      </c>
      <c r="J3698" s="1" t="s">
        <v>93</v>
      </c>
      <c r="K3698" s="1">
        <v>98105</v>
      </c>
      <c r="L3698" s="1" t="s">
        <v>41</v>
      </c>
      <c r="M3698" s="1" t="s">
        <v>5694</v>
      </c>
      <c r="N3698" s="1" t="s">
        <v>43</v>
      </c>
      <c r="O3698" s="1" t="s">
        <v>72</v>
      </c>
      <c r="P3698" s="1" t="s">
        <v>5695</v>
      </c>
      <c r="Q3698" s="10">
        <v>6.3680000000000003</v>
      </c>
      <c r="R3698" s="25">
        <v>2</v>
      </c>
      <c r="S3698" s="10">
        <v>12.736000000000001</v>
      </c>
      <c r="T3698" s="1">
        <v>0.2</v>
      </c>
      <c r="U3698" s="10">
        <v>2.1492</v>
      </c>
    </row>
    <row r="3699" spans="1:21" x14ac:dyDescent="0.3">
      <c r="A3699" t="s">
        <v>5570</v>
      </c>
      <c r="B3699" s="2">
        <v>43772</v>
      </c>
      <c r="C3699" s="2">
        <v>43779</v>
      </c>
      <c r="D3699" s="1" t="s">
        <v>47</v>
      </c>
      <c r="E3699" s="1" t="s">
        <v>2386</v>
      </c>
      <c r="F3699" s="1" t="s">
        <v>2387</v>
      </c>
      <c r="G3699" s="1" t="s">
        <v>38</v>
      </c>
      <c r="H3699" s="1" t="s">
        <v>24</v>
      </c>
      <c r="I3699" s="1" t="s">
        <v>5571</v>
      </c>
      <c r="J3699" s="1" t="s">
        <v>101</v>
      </c>
      <c r="K3699" s="1">
        <v>76117</v>
      </c>
      <c r="L3699" s="1" t="s">
        <v>102</v>
      </c>
      <c r="M3699" s="1" t="s">
        <v>1248</v>
      </c>
      <c r="N3699" s="1" t="s">
        <v>43</v>
      </c>
      <c r="O3699" s="1" t="s">
        <v>168</v>
      </c>
      <c r="P3699" s="1" t="s">
        <v>1249</v>
      </c>
      <c r="Q3699" s="10">
        <v>6.6080000000000005</v>
      </c>
      <c r="R3699" s="25">
        <v>2</v>
      </c>
      <c r="S3699" s="10">
        <v>13.216000000000001</v>
      </c>
      <c r="T3699" s="1">
        <v>0.2</v>
      </c>
      <c r="U3699" s="10">
        <v>2.1475999999999997</v>
      </c>
    </row>
    <row r="3700" spans="1:21" x14ac:dyDescent="0.3">
      <c r="A3700" t="s">
        <v>9437</v>
      </c>
      <c r="B3700" s="2">
        <v>43875</v>
      </c>
      <c r="C3700" s="2">
        <v>43876</v>
      </c>
      <c r="D3700" s="1" t="s">
        <v>183</v>
      </c>
      <c r="E3700" s="1" t="s">
        <v>499</v>
      </c>
      <c r="F3700" s="1" t="s">
        <v>500</v>
      </c>
      <c r="G3700" s="1" t="s">
        <v>23</v>
      </c>
      <c r="H3700" s="1" t="s">
        <v>24</v>
      </c>
      <c r="I3700" s="1" t="s">
        <v>3157</v>
      </c>
      <c r="J3700" s="1" t="s">
        <v>2697</v>
      </c>
      <c r="K3700" s="1">
        <v>20735</v>
      </c>
      <c r="L3700" s="1" t="s">
        <v>143</v>
      </c>
      <c r="M3700" s="1" t="s">
        <v>5941</v>
      </c>
      <c r="N3700" s="1" t="s">
        <v>43</v>
      </c>
      <c r="O3700" s="1" t="s">
        <v>87</v>
      </c>
      <c r="P3700" s="1" t="s">
        <v>5942</v>
      </c>
      <c r="Q3700" s="10">
        <v>4.7699999999999996</v>
      </c>
      <c r="R3700" s="25">
        <v>1</v>
      </c>
      <c r="S3700" s="10">
        <v>4.7699999999999996</v>
      </c>
      <c r="T3700" s="1">
        <v>0</v>
      </c>
      <c r="U3700" s="10">
        <v>2.1464999999999996</v>
      </c>
    </row>
    <row r="3701" spans="1:21" x14ac:dyDescent="0.3">
      <c r="A3701" t="s">
        <v>6443</v>
      </c>
      <c r="B3701" s="2">
        <v>44280</v>
      </c>
      <c r="C3701" s="2">
        <v>44285</v>
      </c>
      <c r="D3701" s="1" t="s">
        <v>20</v>
      </c>
      <c r="E3701" s="1" t="s">
        <v>4643</v>
      </c>
      <c r="F3701" s="1" t="s">
        <v>4644</v>
      </c>
      <c r="G3701" s="1" t="s">
        <v>23</v>
      </c>
      <c r="H3701" s="1" t="s">
        <v>24</v>
      </c>
      <c r="I3701" s="1" t="s">
        <v>806</v>
      </c>
      <c r="J3701" s="1" t="s">
        <v>101</v>
      </c>
      <c r="K3701" s="1">
        <v>75081</v>
      </c>
      <c r="L3701" s="1" t="s">
        <v>102</v>
      </c>
      <c r="M3701" s="1" t="s">
        <v>5851</v>
      </c>
      <c r="N3701" s="1" t="s">
        <v>43</v>
      </c>
      <c r="O3701" s="1" t="s">
        <v>87</v>
      </c>
      <c r="P3701" s="1" t="s">
        <v>5852</v>
      </c>
      <c r="Q3701" s="10">
        <v>6.8480000000000008</v>
      </c>
      <c r="R3701" s="25">
        <v>2</v>
      </c>
      <c r="S3701" s="10">
        <v>13.696000000000002</v>
      </c>
      <c r="T3701" s="1">
        <v>0.2</v>
      </c>
      <c r="U3701" s="10">
        <v>2.1399999999999992</v>
      </c>
    </row>
    <row r="3702" spans="1:21" x14ac:dyDescent="0.3">
      <c r="A3702" t="s">
        <v>10439</v>
      </c>
      <c r="B3702" s="2">
        <v>44000</v>
      </c>
      <c r="C3702" s="2">
        <v>44002</v>
      </c>
      <c r="D3702" s="1" t="s">
        <v>20</v>
      </c>
      <c r="E3702" s="1" t="s">
        <v>346</v>
      </c>
      <c r="F3702" s="1" t="s">
        <v>347</v>
      </c>
      <c r="G3702" s="1" t="s">
        <v>38</v>
      </c>
      <c r="H3702" s="1" t="s">
        <v>24</v>
      </c>
      <c r="I3702" s="1" t="s">
        <v>141</v>
      </c>
      <c r="J3702" s="1" t="s">
        <v>142</v>
      </c>
      <c r="K3702" s="1">
        <v>19134</v>
      </c>
      <c r="L3702" s="1" t="s">
        <v>143</v>
      </c>
      <c r="M3702" s="1" t="s">
        <v>6433</v>
      </c>
      <c r="N3702" s="1" t="s">
        <v>43</v>
      </c>
      <c r="O3702" s="1" t="s">
        <v>87</v>
      </c>
      <c r="P3702" s="1" t="s">
        <v>6434</v>
      </c>
      <c r="Q3702" s="10">
        <v>6.8480000000000008</v>
      </c>
      <c r="R3702" s="25">
        <v>2</v>
      </c>
      <c r="S3702" s="10">
        <v>13.696000000000002</v>
      </c>
      <c r="T3702" s="1">
        <v>0.2</v>
      </c>
      <c r="U3702" s="10">
        <v>2.1399999999999992</v>
      </c>
    </row>
    <row r="3703" spans="1:21" x14ac:dyDescent="0.3">
      <c r="A3703" t="s">
        <v>5035</v>
      </c>
      <c r="B3703" s="2">
        <v>43714</v>
      </c>
      <c r="C3703" s="2">
        <v>43720</v>
      </c>
      <c r="D3703" s="1" t="s">
        <v>47</v>
      </c>
      <c r="E3703" s="1" t="s">
        <v>3759</v>
      </c>
      <c r="F3703" s="1" t="s">
        <v>3760</v>
      </c>
      <c r="G3703" s="1" t="s">
        <v>99</v>
      </c>
      <c r="H3703" s="1" t="s">
        <v>24</v>
      </c>
      <c r="I3703" s="1" t="s">
        <v>92</v>
      </c>
      <c r="J3703" s="1" t="s">
        <v>93</v>
      </c>
      <c r="K3703" s="1">
        <v>98103</v>
      </c>
      <c r="L3703" s="1" t="s">
        <v>41</v>
      </c>
      <c r="M3703" s="1" t="s">
        <v>1239</v>
      </c>
      <c r="N3703" s="1" t="s">
        <v>43</v>
      </c>
      <c r="O3703" s="1" t="s">
        <v>72</v>
      </c>
      <c r="P3703" s="1" t="s">
        <v>1240</v>
      </c>
      <c r="Q3703" s="10">
        <v>6.0960000000000001</v>
      </c>
      <c r="R3703" s="25">
        <v>2</v>
      </c>
      <c r="S3703" s="10">
        <v>12.192</v>
      </c>
      <c r="T3703" s="1">
        <v>0.2</v>
      </c>
      <c r="U3703" s="10">
        <v>2.1335999999999999</v>
      </c>
    </row>
    <row r="3704" spans="1:21" x14ac:dyDescent="0.3">
      <c r="A3704" t="s">
        <v>9449</v>
      </c>
      <c r="B3704" s="2">
        <v>43489</v>
      </c>
      <c r="C3704" s="2">
        <v>43493</v>
      </c>
      <c r="D3704" s="1" t="s">
        <v>47</v>
      </c>
      <c r="E3704" s="1" t="s">
        <v>7106</v>
      </c>
      <c r="F3704" s="1" t="s">
        <v>7107</v>
      </c>
      <c r="G3704" s="1" t="s">
        <v>99</v>
      </c>
      <c r="H3704" s="1" t="s">
        <v>24</v>
      </c>
      <c r="I3704" s="1" t="s">
        <v>8936</v>
      </c>
      <c r="J3704" s="1" t="s">
        <v>51</v>
      </c>
      <c r="K3704" s="1">
        <v>33407</v>
      </c>
      <c r="L3704" s="1" t="s">
        <v>27</v>
      </c>
      <c r="M3704" s="1" t="s">
        <v>1354</v>
      </c>
      <c r="N3704" s="1" t="s">
        <v>43</v>
      </c>
      <c r="O3704" s="1" t="s">
        <v>65</v>
      </c>
      <c r="P3704" s="1" t="s">
        <v>1355</v>
      </c>
      <c r="Q3704" s="10">
        <v>13.120000000000001</v>
      </c>
      <c r="R3704" s="25">
        <v>5</v>
      </c>
      <c r="S3704" s="10">
        <v>65.600000000000009</v>
      </c>
      <c r="T3704" s="1">
        <v>0.2</v>
      </c>
      <c r="U3704" s="10">
        <v>2.1319999999999988</v>
      </c>
    </row>
    <row r="3705" spans="1:21" x14ac:dyDescent="0.3">
      <c r="A3705" t="s">
        <v>8804</v>
      </c>
      <c r="B3705" s="2">
        <v>44532</v>
      </c>
      <c r="C3705" s="2">
        <v>44539</v>
      </c>
      <c r="D3705" s="1" t="s">
        <v>47</v>
      </c>
      <c r="E3705" s="1" t="s">
        <v>4418</v>
      </c>
      <c r="F3705" s="1" t="s">
        <v>4419</v>
      </c>
      <c r="G3705" s="1" t="s">
        <v>38</v>
      </c>
      <c r="H3705" s="1" t="s">
        <v>24</v>
      </c>
      <c r="I3705" s="1" t="s">
        <v>179</v>
      </c>
      <c r="J3705" s="1" t="s">
        <v>101</v>
      </c>
      <c r="K3705" s="1">
        <v>77095</v>
      </c>
      <c r="L3705" s="1" t="s">
        <v>102</v>
      </c>
      <c r="M3705" s="1" t="s">
        <v>5098</v>
      </c>
      <c r="N3705" s="1" t="s">
        <v>43</v>
      </c>
      <c r="O3705" s="1" t="s">
        <v>65</v>
      </c>
      <c r="P3705" s="1" t="s">
        <v>5099</v>
      </c>
      <c r="Q3705" s="10">
        <v>12.160000000000002</v>
      </c>
      <c r="R3705" s="25">
        <v>5</v>
      </c>
      <c r="S3705" s="10">
        <v>60.800000000000011</v>
      </c>
      <c r="T3705" s="1">
        <v>0.2</v>
      </c>
      <c r="U3705" s="10">
        <v>2.1279999999999988</v>
      </c>
    </row>
    <row r="3706" spans="1:21" x14ac:dyDescent="0.3">
      <c r="A3706" t="s">
        <v>8976</v>
      </c>
      <c r="B3706" s="2">
        <v>44510</v>
      </c>
      <c r="C3706" s="2">
        <v>44510</v>
      </c>
      <c r="D3706" s="1" t="s">
        <v>1276</v>
      </c>
      <c r="E3706" s="1" t="s">
        <v>2869</v>
      </c>
      <c r="F3706" s="1" t="s">
        <v>2870</v>
      </c>
      <c r="G3706" s="1" t="s">
        <v>99</v>
      </c>
      <c r="H3706" s="1" t="s">
        <v>24</v>
      </c>
      <c r="I3706" s="1" t="s">
        <v>2815</v>
      </c>
      <c r="J3706" s="1" t="s">
        <v>40</v>
      </c>
      <c r="K3706" s="1">
        <v>92503</v>
      </c>
      <c r="L3706" s="1" t="s">
        <v>41</v>
      </c>
      <c r="M3706" s="1" t="s">
        <v>3976</v>
      </c>
      <c r="N3706" s="1" t="s">
        <v>43</v>
      </c>
      <c r="O3706" s="1" t="s">
        <v>65</v>
      </c>
      <c r="P3706" s="1" t="s">
        <v>3977</v>
      </c>
      <c r="Q3706" s="10">
        <v>7.8000000000000007</v>
      </c>
      <c r="R3706" s="25">
        <v>3</v>
      </c>
      <c r="S3706" s="10">
        <v>23.400000000000002</v>
      </c>
      <c r="T3706" s="1">
        <v>0</v>
      </c>
      <c r="U3706" s="10">
        <v>2.1060000000000008</v>
      </c>
    </row>
    <row r="3707" spans="1:21" x14ac:dyDescent="0.3">
      <c r="A3707" t="s">
        <v>4589</v>
      </c>
      <c r="B3707" s="2">
        <v>44215</v>
      </c>
      <c r="C3707" s="2">
        <v>44219</v>
      </c>
      <c r="D3707" s="1" t="s">
        <v>20</v>
      </c>
      <c r="E3707" s="1" t="s">
        <v>2417</v>
      </c>
      <c r="F3707" s="1" t="s">
        <v>2418</v>
      </c>
      <c r="G3707" s="1" t="s">
        <v>23</v>
      </c>
      <c r="H3707" s="1" t="s">
        <v>24</v>
      </c>
      <c r="I3707" s="1" t="s">
        <v>4590</v>
      </c>
      <c r="J3707" s="1" t="s">
        <v>101</v>
      </c>
      <c r="K3707" s="1">
        <v>76248</v>
      </c>
      <c r="L3707" s="1" t="s">
        <v>102</v>
      </c>
      <c r="M3707" s="1" t="s">
        <v>4591</v>
      </c>
      <c r="N3707" s="1" t="s">
        <v>43</v>
      </c>
      <c r="O3707" s="1" t="s">
        <v>44</v>
      </c>
      <c r="P3707" s="1" t="s">
        <v>4592</v>
      </c>
      <c r="Q3707" s="10">
        <v>6</v>
      </c>
      <c r="R3707" s="25">
        <v>2</v>
      </c>
      <c r="S3707" s="10">
        <v>12</v>
      </c>
      <c r="T3707" s="1">
        <v>0.2</v>
      </c>
      <c r="U3707" s="10">
        <v>2.0999999999999996</v>
      </c>
    </row>
    <row r="3708" spans="1:21" x14ac:dyDescent="0.3">
      <c r="A3708" t="s">
        <v>8465</v>
      </c>
      <c r="B3708" s="2">
        <v>44085</v>
      </c>
      <c r="C3708" s="2">
        <v>44090</v>
      </c>
      <c r="D3708" s="1" t="s">
        <v>47</v>
      </c>
      <c r="E3708" s="1" t="s">
        <v>4608</v>
      </c>
      <c r="F3708" s="1" t="s">
        <v>4609</v>
      </c>
      <c r="G3708" s="1" t="s">
        <v>23</v>
      </c>
      <c r="H3708" s="1" t="s">
        <v>24</v>
      </c>
      <c r="I3708" s="1" t="s">
        <v>294</v>
      </c>
      <c r="J3708" s="1" t="s">
        <v>206</v>
      </c>
      <c r="K3708" s="1">
        <v>60653</v>
      </c>
      <c r="L3708" s="1" t="s">
        <v>102</v>
      </c>
      <c r="M3708" s="1" t="s">
        <v>6574</v>
      </c>
      <c r="N3708" s="1" t="s">
        <v>43</v>
      </c>
      <c r="O3708" s="1" t="s">
        <v>44</v>
      </c>
      <c r="P3708" s="1" t="s">
        <v>6575</v>
      </c>
      <c r="Q3708" s="10">
        <v>6</v>
      </c>
      <c r="R3708" s="25">
        <v>2</v>
      </c>
      <c r="S3708" s="10">
        <v>12</v>
      </c>
      <c r="T3708" s="1">
        <v>0.2</v>
      </c>
      <c r="U3708" s="10">
        <v>2.0999999999999996</v>
      </c>
    </row>
    <row r="3709" spans="1:21" x14ac:dyDescent="0.3">
      <c r="A3709" t="s">
        <v>8626</v>
      </c>
      <c r="B3709" s="2">
        <v>43714</v>
      </c>
      <c r="C3709" s="2">
        <v>43720</v>
      </c>
      <c r="D3709" s="1" t="s">
        <v>47</v>
      </c>
      <c r="E3709" s="1" t="s">
        <v>298</v>
      </c>
      <c r="F3709" s="1" t="s">
        <v>299</v>
      </c>
      <c r="G3709" s="1" t="s">
        <v>38</v>
      </c>
      <c r="H3709" s="1" t="s">
        <v>24</v>
      </c>
      <c r="I3709" s="1" t="s">
        <v>261</v>
      </c>
      <c r="J3709" s="1" t="s">
        <v>262</v>
      </c>
      <c r="K3709" s="1">
        <v>10011</v>
      </c>
      <c r="L3709" s="1" t="s">
        <v>143</v>
      </c>
      <c r="M3709" s="1" t="s">
        <v>6957</v>
      </c>
      <c r="N3709" s="1" t="s">
        <v>43</v>
      </c>
      <c r="O3709" s="1" t="s">
        <v>75</v>
      </c>
      <c r="P3709" s="1" t="s">
        <v>6958</v>
      </c>
      <c r="Q3709" s="10">
        <v>8.39</v>
      </c>
      <c r="R3709" s="25">
        <v>1</v>
      </c>
      <c r="S3709" s="10">
        <v>8.39</v>
      </c>
      <c r="T3709" s="1">
        <v>0</v>
      </c>
      <c r="U3709" s="10">
        <v>2.0975000000000001</v>
      </c>
    </row>
    <row r="3710" spans="1:21" x14ac:dyDescent="0.3">
      <c r="A3710" t="s">
        <v>2136</v>
      </c>
      <c r="B3710" s="2">
        <v>44355</v>
      </c>
      <c r="C3710" s="2">
        <v>44357</v>
      </c>
      <c r="D3710" s="1" t="s">
        <v>20</v>
      </c>
      <c r="E3710" s="1" t="s">
        <v>2137</v>
      </c>
      <c r="F3710" s="1" t="s">
        <v>2138</v>
      </c>
      <c r="G3710" s="1" t="s">
        <v>38</v>
      </c>
      <c r="H3710" s="1" t="s">
        <v>24</v>
      </c>
      <c r="I3710" s="1" t="s">
        <v>806</v>
      </c>
      <c r="J3710" s="1" t="s">
        <v>101</v>
      </c>
      <c r="K3710" s="1">
        <v>75081</v>
      </c>
      <c r="L3710" s="1" t="s">
        <v>102</v>
      </c>
      <c r="M3710" s="1" t="s">
        <v>2139</v>
      </c>
      <c r="N3710" s="1" t="s">
        <v>43</v>
      </c>
      <c r="O3710" s="1" t="s">
        <v>570</v>
      </c>
      <c r="P3710" s="1" t="s">
        <v>2140</v>
      </c>
      <c r="Q3710" s="10">
        <v>23.76</v>
      </c>
      <c r="R3710" s="25">
        <v>3</v>
      </c>
      <c r="S3710" s="10">
        <v>71.28</v>
      </c>
      <c r="T3710" s="1">
        <v>0.2</v>
      </c>
      <c r="U3710" s="10">
        <v>2.0789999999999997</v>
      </c>
    </row>
    <row r="3711" spans="1:21" x14ac:dyDescent="0.3">
      <c r="A3711" t="s">
        <v>9697</v>
      </c>
      <c r="B3711" s="2">
        <v>43170</v>
      </c>
      <c r="C3711" s="2">
        <v>43174</v>
      </c>
      <c r="D3711" s="1" t="s">
        <v>47</v>
      </c>
      <c r="E3711" s="1" t="s">
        <v>4976</v>
      </c>
      <c r="F3711" s="1" t="s">
        <v>4977</v>
      </c>
      <c r="G3711" s="1" t="s">
        <v>23</v>
      </c>
      <c r="H3711" s="1" t="s">
        <v>24</v>
      </c>
      <c r="I3711" s="1" t="s">
        <v>558</v>
      </c>
      <c r="J3711" s="1" t="s">
        <v>40</v>
      </c>
      <c r="K3711" s="1">
        <v>95661</v>
      </c>
      <c r="L3711" s="1" t="s">
        <v>41</v>
      </c>
      <c r="M3711" s="1" t="s">
        <v>6851</v>
      </c>
      <c r="N3711" s="1" t="s">
        <v>43</v>
      </c>
      <c r="O3711" s="1" t="s">
        <v>65</v>
      </c>
      <c r="P3711" s="1" t="s">
        <v>6852</v>
      </c>
      <c r="Q3711" s="10">
        <v>7.98</v>
      </c>
      <c r="R3711" s="25">
        <v>3</v>
      </c>
      <c r="S3711" s="10">
        <v>23.94</v>
      </c>
      <c r="T3711" s="1">
        <v>0</v>
      </c>
      <c r="U3711" s="10">
        <v>2.0747999999999998</v>
      </c>
    </row>
    <row r="3712" spans="1:21" x14ac:dyDescent="0.3">
      <c r="A3712" t="s">
        <v>9109</v>
      </c>
      <c r="B3712" s="2">
        <v>43718</v>
      </c>
      <c r="C3712" s="2">
        <v>43725</v>
      </c>
      <c r="D3712" s="1" t="s">
        <v>47</v>
      </c>
      <c r="E3712" s="1" t="s">
        <v>4031</v>
      </c>
      <c r="F3712" s="1" t="s">
        <v>4032</v>
      </c>
      <c r="G3712" s="1" t="s">
        <v>23</v>
      </c>
      <c r="H3712" s="1" t="s">
        <v>24</v>
      </c>
      <c r="I3712" s="1" t="s">
        <v>261</v>
      </c>
      <c r="J3712" s="1" t="s">
        <v>262</v>
      </c>
      <c r="K3712" s="1">
        <v>10024</v>
      </c>
      <c r="L3712" s="1" t="s">
        <v>143</v>
      </c>
      <c r="M3712" s="1" t="s">
        <v>5098</v>
      </c>
      <c r="N3712" s="1" t="s">
        <v>43</v>
      </c>
      <c r="O3712" s="1" t="s">
        <v>65</v>
      </c>
      <c r="P3712" s="1" t="s">
        <v>5099</v>
      </c>
      <c r="Q3712" s="10">
        <v>6.08</v>
      </c>
      <c r="R3712" s="25">
        <v>2</v>
      </c>
      <c r="S3712" s="10">
        <v>12.16</v>
      </c>
      <c r="T3712" s="1">
        <v>0</v>
      </c>
      <c r="U3712" s="10">
        <v>2.0671999999999997</v>
      </c>
    </row>
    <row r="3713" spans="1:21" x14ac:dyDescent="0.3">
      <c r="A3713" t="s">
        <v>9271</v>
      </c>
      <c r="B3713" s="2">
        <v>44285</v>
      </c>
      <c r="C3713" s="2">
        <v>44285</v>
      </c>
      <c r="D3713" s="1" t="s">
        <v>1276</v>
      </c>
      <c r="E3713" s="1" t="s">
        <v>3961</v>
      </c>
      <c r="F3713" s="1" t="s">
        <v>3962</v>
      </c>
      <c r="G3713" s="1" t="s">
        <v>23</v>
      </c>
      <c r="H3713" s="1" t="s">
        <v>24</v>
      </c>
      <c r="I3713" s="1" t="s">
        <v>39</v>
      </c>
      <c r="J3713" s="1" t="s">
        <v>40</v>
      </c>
      <c r="K3713" s="1">
        <v>90036</v>
      </c>
      <c r="L3713" s="1" t="s">
        <v>41</v>
      </c>
      <c r="M3713" s="1" t="s">
        <v>5098</v>
      </c>
      <c r="N3713" s="1" t="s">
        <v>43</v>
      </c>
      <c r="O3713" s="1" t="s">
        <v>65</v>
      </c>
      <c r="P3713" s="1" t="s">
        <v>5099</v>
      </c>
      <c r="Q3713" s="10">
        <v>6.08</v>
      </c>
      <c r="R3713" s="25">
        <v>2</v>
      </c>
      <c r="S3713" s="10">
        <v>12.16</v>
      </c>
      <c r="T3713" s="1">
        <v>0</v>
      </c>
      <c r="U3713" s="10">
        <v>2.0671999999999997</v>
      </c>
    </row>
    <row r="3714" spans="1:21" x14ac:dyDescent="0.3">
      <c r="A3714" t="s">
        <v>3964</v>
      </c>
      <c r="B3714" s="2">
        <v>44302</v>
      </c>
      <c r="C3714" s="2">
        <v>44307</v>
      </c>
      <c r="D3714" s="1" t="s">
        <v>47</v>
      </c>
      <c r="E3714" s="1" t="s">
        <v>3965</v>
      </c>
      <c r="F3714" s="1" t="s">
        <v>3966</v>
      </c>
      <c r="G3714" s="1" t="s">
        <v>99</v>
      </c>
      <c r="H3714" s="1" t="s">
        <v>24</v>
      </c>
      <c r="I3714" s="1" t="s">
        <v>294</v>
      </c>
      <c r="J3714" s="1" t="s">
        <v>206</v>
      </c>
      <c r="K3714" s="1">
        <v>60610</v>
      </c>
      <c r="L3714" s="1" t="s">
        <v>102</v>
      </c>
      <c r="M3714" s="1" t="s">
        <v>3967</v>
      </c>
      <c r="N3714" s="1" t="s">
        <v>43</v>
      </c>
      <c r="O3714" s="1" t="s">
        <v>65</v>
      </c>
      <c r="P3714" s="1" t="s">
        <v>3968</v>
      </c>
      <c r="Q3714" s="10">
        <v>16.520000000000003</v>
      </c>
      <c r="R3714" s="25">
        <v>5</v>
      </c>
      <c r="S3714" s="10">
        <v>82.600000000000023</v>
      </c>
      <c r="T3714" s="1">
        <v>0.2</v>
      </c>
      <c r="U3714" s="10">
        <v>2.0649999999999986</v>
      </c>
    </row>
    <row r="3715" spans="1:21" x14ac:dyDescent="0.3">
      <c r="A3715" t="s">
        <v>5522</v>
      </c>
      <c r="B3715" s="2">
        <v>44302</v>
      </c>
      <c r="C3715" s="2">
        <v>44306</v>
      </c>
      <c r="D3715" s="1" t="s">
        <v>47</v>
      </c>
      <c r="E3715" s="1" t="s">
        <v>323</v>
      </c>
      <c r="F3715" s="1" t="s">
        <v>324</v>
      </c>
      <c r="G3715" s="1" t="s">
        <v>23</v>
      </c>
      <c r="H3715" s="1" t="s">
        <v>24</v>
      </c>
      <c r="I3715" s="1" t="s">
        <v>620</v>
      </c>
      <c r="J3715" s="1" t="s">
        <v>40</v>
      </c>
      <c r="K3715" s="1">
        <v>95123</v>
      </c>
      <c r="L3715" s="1" t="s">
        <v>41</v>
      </c>
      <c r="M3715" s="1" t="s">
        <v>952</v>
      </c>
      <c r="N3715" s="1" t="s">
        <v>43</v>
      </c>
      <c r="O3715" s="1" t="s">
        <v>56</v>
      </c>
      <c r="P3715" s="1" t="s">
        <v>953</v>
      </c>
      <c r="Q3715" s="10">
        <v>205.92</v>
      </c>
      <c r="R3715" s="25">
        <v>4</v>
      </c>
      <c r="S3715" s="10">
        <v>823.68</v>
      </c>
      <c r="T3715" s="1">
        <v>0</v>
      </c>
      <c r="U3715" s="10">
        <v>2.0592000000000041</v>
      </c>
    </row>
    <row r="3716" spans="1:21" x14ac:dyDescent="0.3">
      <c r="A3716" t="s">
        <v>2702</v>
      </c>
      <c r="B3716" s="2">
        <v>44373</v>
      </c>
      <c r="C3716" s="2">
        <v>44374</v>
      </c>
      <c r="D3716" s="1" t="s">
        <v>183</v>
      </c>
      <c r="E3716" s="1" t="s">
        <v>2250</v>
      </c>
      <c r="F3716" s="1" t="s">
        <v>2251</v>
      </c>
      <c r="G3716" s="1" t="s">
        <v>99</v>
      </c>
      <c r="H3716" s="1" t="s">
        <v>24</v>
      </c>
      <c r="I3716" s="1" t="s">
        <v>871</v>
      </c>
      <c r="J3716" s="1" t="s">
        <v>233</v>
      </c>
      <c r="K3716" s="1">
        <v>48227</v>
      </c>
      <c r="L3716" s="1" t="s">
        <v>102</v>
      </c>
      <c r="M3716" s="1" t="s">
        <v>2703</v>
      </c>
      <c r="N3716" s="1" t="s">
        <v>43</v>
      </c>
      <c r="O3716" s="1" t="s">
        <v>87</v>
      </c>
      <c r="P3716" s="1" t="s">
        <v>2704</v>
      </c>
      <c r="Q3716" s="10">
        <v>4.54</v>
      </c>
      <c r="R3716" s="25">
        <v>1</v>
      </c>
      <c r="S3716" s="10">
        <v>4.54</v>
      </c>
      <c r="T3716" s="1">
        <v>0</v>
      </c>
      <c r="U3716" s="10">
        <v>2.0429999999999997</v>
      </c>
    </row>
    <row r="3717" spans="1:21" x14ac:dyDescent="0.3">
      <c r="A3717" t="s">
        <v>3170</v>
      </c>
      <c r="B3717" s="2">
        <v>43996</v>
      </c>
      <c r="C3717" s="2">
        <v>43999</v>
      </c>
      <c r="D3717" s="1" t="s">
        <v>183</v>
      </c>
      <c r="E3717" s="1" t="s">
        <v>3171</v>
      </c>
      <c r="F3717" s="1" t="s">
        <v>3172</v>
      </c>
      <c r="G3717" s="1" t="s">
        <v>99</v>
      </c>
      <c r="H3717" s="1" t="s">
        <v>24</v>
      </c>
      <c r="I3717" s="1" t="s">
        <v>124</v>
      </c>
      <c r="J3717" s="1" t="s">
        <v>40</v>
      </c>
      <c r="K3717" s="1">
        <v>94122</v>
      </c>
      <c r="L3717" s="1" t="s">
        <v>41</v>
      </c>
      <c r="M3717" s="1" t="s">
        <v>3173</v>
      </c>
      <c r="N3717" s="1" t="s">
        <v>43</v>
      </c>
      <c r="O3717" s="1" t="s">
        <v>65</v>
      </c>
      <c r="P3717" s="1" t="s">
        <v>3174</v>
      </c>
      <c r="Q3717" s="10">
        <v>7.04</v>
      </c>
      <c r="R3717" s="25">
        <v>4</v>
      </c>
      <c r="S3717" s="10">
        <v>28.16</v>
      </c>
      <c r="T3717" s="1">
        <v>0</v>
      </c>
      <c r="U3717" s="10">
        <v>2.0415999999999999</v>
      </c>
    </row>
    <row r="3718" spans="1:21" x14ac:dyDescent="0.3">
      <c r="A3718" t="s">
        <v>10524</v>
      </c>
      <c r="B3718" s="2">
        <v>44290</v>
      </c>
      <c r="C3718" s="2">
        <v>44291</v>
      </c>
      <c r="D3718" s="1" t="s">
        <v>183</v>
      </c>
      <c r="E3718" s="1" t="s">
        <v>5615</v>
      </c>
      <c r="F3718" s="1" t="s">
        <v>5616</v>
      </c>
      <c r="G3718" s="1" t="s">
        <v>99</v>
      </c>
      <c r="H3718" s="1" t="s">
        <v>24</v>
      </c>
      <c r="I3718" s="1" t="s">
        <v>261</v>
      </c>
      <c r="J3718" s="1" t="s">
        <v>262</v>
      </c>
      <c r="K3718" s="1">
        <v>10035</v>
      </c>
      <c r="L3718" s="1" t="s">
        <v>143</v>
      </c>
      <c r="M3718" s="1" t="s">
        <v>3173</v>
      </c>
      <c r="N3718" s="1" t="s">
        <v>43</v>
      </c>
      <c r="O3718" s="1" t="s">
        <v>65</v>
      </c>
      <c r="P3718" s="1" t="s">
        <v>3174</v>
      </c>
      <c r="Q3718" s="10">
        <v>7.04</v>
      </c>
      <c r="R3718" s="25">
        <v>4</v>
      </c>
      <c r="S3718" s="10">
        <v>28.16</v>
      </c>
      <c r="T3718" s="1">
        <v>0</v>
      </c>
      <c r="U3718" s="10">
        <v>2.0415999999999999</v>
      </c>
    </row>
    <row r="3719" spans="1:21" x14ac:dyDescent="0.3">
      <c r="A3719" t="s">
        <v>8304</v>
      </c>
      <c r="B3719" s="2">
        <v>44033</v>
      </c>
      <c r="C3719" s="2">
        <v>44038</v>
      </c>
      <c r="D3719" s="1" t="s">
        <v>47</v>
      </c>
      <c r="E3719" s="1" t="s">
        <v>3650</v>
      </c>
      <c r="F3719" s="1" t="s">
        <v>3651</v>
      </c>
      <c r="G3719" s="1" t="s">
        <v>23</v>
      </c>
      <c r="H3719" s="1" t="s">
        <v>24</v>
      </c>
      <c r="I3719" s="1" t="s">
        <v>84</v>
      </c>
      <c r="J3719" s="1" t="s">
        <v>85</v>
      </c>
      <c r="K3719" s="1">
        <v>28027</v>
      </c>
      <c r="L3719" s="1" t="s">
        <v>27</v>
      </c>
      <c r="M3719" s="1" t="s">
        <v>3638</v>
      </c>
      <c r="N3719" s="1" t="s">
        <v>43</v>
      </c>
      <c r="O3719" s="1" t="s">
        <v>44</v>
      </c>
      <c r="P3719" s="1" t="s">
        <v>3639</v>
      </c>
      <c r="Q3719" s="10">
        <v>6.2640000000000002</v>
      </c>
      <c r="R3719" s="25">
        <v>3</v>
      </c>
      <c r="S3719" s="10">
        <v>18.792000000000002</v>
      </c>
      <c r="T3719" s="1">
        <v>0.2</v>
      </c>
      <c r="U3719" s="10">
        <v>2.0358000000000001</v>
      </c>
    </row>
    <row r="3720" spans="1:21" x14ac:dyDescent="0.3">
      <c r="A3720" t="s">
        <v>9857</v>
      </c>
      <c r="B3720" s="2">
        <v>43663</v>
      </c>
      <c r="C3720" s="2">
        <v>43670</v>
      </c>
      <c r="D3720" s="1" t="s">
        <v>47</v>
      </c>
      <c r="E3720" s="1" t="s">
        <v>1256</v>
      </c>
      <c r="F3720" s="1" t="s">
        <v>1257</v>
      </c>
      <c r="G3720" s="1" t="s">
        <v>38</v>
      </c>
      <c r="H3720" s="1" t="s">
        <v>24</v>
      </c>
      <c r="I3720" s="1" t="s">
        <v>179</v>
      </c>
      <c r="J3720" s="1" t="s">
        <v>101</v>
      </c>
      <c r="K3720" s="1">
        <v>77041</v>
      </c>
      <c r="L3720" s="1" t="s">
        <v>102</v>
      </c>
      <c r="M3720" s="1" t="s">
        <v>8817</v>
      </c>
      <c r="N3720" s="1" t="s">
        <v>43</v>
      </c>
      <c r="O3720" s="1" t="s">
        <v>44</v>
      </c>
      <c r="P3720" s="1" t="s">
        <v>8818</v>
      </c>
      <c r="Q3720" s="10">
        <v>6.2640000000000002</v>
      </c>
      <c r="R3720" s="25">
        <v>3</v>
      </c>
      <c r="S3720" s="10">
        <v>18.792000000000002</v>
      </c>
      <c r="T3720" s="1">
        <v>0.2</v>
      </c>
      <c r="U3720" s="10">
        <v>2.0358000000000001</v>
      </c>
    </row>
    <row r="3721" spans="1:21" x14ac:dyDescent="0.3">
      <c r="A3721" t="s">
        <v>10410</v>
      </c>
      <c r="B3721" s="2">
        <v>44505</v>
      </c>
      <c r="C3721" s="2">
        <v>44507</v>
      </c>
      <c r="D3721" s="1" t="s">
        <v>183</v>
      </c>
      <c r="E3721" s="1" t="s">
        <v>1235</v>
      </c>
      <c r="F3721" s="1" t="s">
        <v>1236</v>
      </c>
      <c r="G3721" s="1" t="s">
        <v>99</v>
      </c>
      <c r="H3721" s="1" t="s">
        <v>24</v>
      </c>
      <c r="I3721" s="1" t="s">
        <v>6913</v>
      </c>
      <c r="J3721" s="1" t="s">
        <v>249</v>
      </c>
      <c r="K3721" s="1">
        <v>46142</v>
      </c>
      <c r="L3721" s="1" t="s">
        <v>102</v>
      </c>
      <c r="M3721" s="1" t="s">
        <v>1018</v>
      </c>
      <c r="N3721" s="1" t="s">
        <v>43</v>
      </c>
      <c r="O3721" s="1" t="s">
        <v>87</v>
      </c>
      <c r="P3721" s="1" t="s">
        <v>1019</v>
      </c>
      <c r="Q3721" s="10">
        <v>4.41</v>
      </c>
      <c r="R3721" s="25">
        <v>1</v>
      </c>
      <c r="S3721" s="10">
        <v>4.41</v>
      </c>
      <c r="T3721" s="1">
        <v>0</v>
      </c>
      <c r="U3721" s="10">
        <v>2.0286</v>
      </c>
    </row>
    <row r="3722" spans="1:21" x14ac:dyDescent="0.3">
      <c r="A3722" t="s">
        <v>8779</v>
      </c>
      <c r="B3722" s="2">
        <v>44527</v>
      </c>
      <c r="C3722" s="2">
        <v>44530</v>
      </c>
      <c r="D3722" s="1" t="s">
        <v>20</v>
      </c>
      <c r="E3722" s="1" t="s">
        <v>2144</v>
      </c>
      <c r="F3722" s="1" t="s">
        <v>2145</v>
      </c>
      <c r="G3722" s="1" t="s">
        <v>23</v>
      </c>
      <c r="H3722" s="1" t="s">
        <v>24</v>
      </c>
      <c r="I3722" s="1" t="s">
        <v>261</v>
      </c>
      <c r="J3722" s="1" t="s">
        <v>262</v>
      </c>
      <c r="K3722" s="1">
        <v>10011</v>
      </c>
      <c r="L3722" s="1" t="s">
        <v>143</v>
      </c>
      <c r="M3722" s="1" t="s">
        <v>1452</v>
      </c>
      <c r="N3722" s="1" t="s">
        <v>43</v>
      </c>
      <c r="O3722" s="1" t="s">
        <v>65</v>
      </c>
      <c r="P3722" s="1" t="s">
        <v>1453</v>
      </c>
      <c r="Q3722" s="10">
        <v>6.99</v>
      </c>
      <c r="R3722" s="25">
        <v>3</v>
      </c>
      <c r="S3722" s="10">
        <v>20.97</v>
      </c>
      <c r="T3722" s="1">
        <v>0</v>
      </c>
      <c r="U3722" s="10">
        <v>2.027099999999999</v>
      </c>
    </row>
    <row r="3723" spans="1:21" x14ac:dyDescent="0.3">
      <c r="A3723" t="s">
        <v>10517</v>
      </c>
      <c r="B3723" s="2">
        <v>43939</v>
      </c>
      <c r="C3723" s="2">
        <v>43944</v>
      </c>
      <c r="D3723" s="1" t="s">
        <v>47</v>
      </c>
      <c r="E3723" s="1" t="s">
        <v>6428</v>
      </c>
      <c r="F3723" s="1" t="s">
        <v>6429</v>
      </c>
      <c r="G3723" s="1" t="s">
        <v>38</v>
      </c>
      <c r="H3723" s="1" t="s">
        <v>24</v>
      </c>
      <c r="I3723" s="1" t="s">
        <v>261</v>
      </c>
      <c r="J3723" s="1" t="s">
        <v>262</v>
      </c>
      <c r="K3723" s="1">
        <v>10009</v>
      </c>
      <c r="L3723" s="1" t="s">
        <v>143</v>
      </c>
      <c r="M3723" s="1" t="s">
        <v>1452</v>
      </c>
      <c r="N3723" s="1" t="s">
        <v>43</v>
      </c>
      <c r="O3723" s="1" t="s">
        <v>65</v>
      </c>
      <c r="P3723" s="1" t="s">
        <v>1453</v>
      </c>
      <c r="Q3723" s="10">
        <v>6.99</v>
      </c>
      <c r="R3723" s="25">
        <v>3</v>
      </c>
      <c r="S3723" s="10">
        <v>20.97</v>
      </c>
      <c r="T3723" s="1">
        <v>0</v>
      </c>
      <c r="U3723" s="10">
        <v>2.027099999999999</v>
      </c>
    </row>
    <row r="3724" spans="1:21" x14ac:dyDescent="0.3">
      <c r="A3724" t="s">
        <v>8156</v>
      </c>
      <c r="B3724" s="2">
        <v>43805</v>
      </c>
      <c r="C3724" s="2">
        <v>43810</v>
      </c>
      <c r="D3724" s="1" t="s">
        <v>47</v>
      </c>
      <c r="E3724" s="1" t="s">
        <v>4972</v>
      </c>
      <c r="F3724" s="1" t="s">
        <v>4973</v>
      </c>
      <c r="G3724" s="1" t="s">
        <v>23</v>
      </c>
      <c r="H3724" s="1" t="s">
        <v>24</v>
      </c>
      <c r="I3724" s="1" t="s">
        <v>124</v>
      </c>
      <c r="J3724" s="1" t="s">
        <v>40</v>
      </c>
      <c r="K3724" s="1">
        <v>94109</v>
      </c>
      <c r="L3724" s="1" t="s">
        <v>41</v>
      </c>
      <c r="M3724" s="1" t="s">
        <v>4003</v>
      </c>
      <c r="N3724" s="1" t="s">
        <v>43</v>
      </c>
      <c r="O3724" s="1" t="s">
        <v>75</v>
      </c>
      <c r="P3724" s="1" t="s">
        <v>4004</v>
      </c>
      <c r="Q3724" s="10">
        <v>7.78</v>
      </c>
      <c r="R3724" s="25">
        <v>2</v>
      </c>
      <c r="S3724" s="10">
        <v>15.56</v>
      </c>
      <c r="T3724" s="1">
        <v>0</v>
      </c>
      <c r="U3724" s="10">
        <v>2.0228000000000002</v>
      </c>
    </row>
    <row r="3725" spans="1:21" x14ac:dyDescent="0.3">
      <c r="A3725" t="s">
        <v>4984</v>
      </c>
      <c r="B3725" s="2">
        <v>44490</v>
      </c>
      <c r="C3725" s="2">
        <v>44495</v>
      </c>
      <c r="D3725" s="1" t="s">
        <v>47</v>
      </c>
      <c r="E3725" s="1" t="s">
        <v>628</v>
      </c>
      <c r="F3725" s="1" t="s">
        <v>629</v>
      </c>
      <c r="G3725" s="1" t="s">
        <v>99</v>
      </c>
      <c r="H3725" s="1" t="s">
        <v>24</v>
      </c>
      <c r="I3725" s="1" t="s">
        <v>3569</v>
      </c>
      <c r="J3725" s="1" t="s">
        <v>51</v>
      </c>
      <c r="K3725" s="1">
        <v>32725</v>
      </c>
      <c r="L3725" s="1" t="s">
        <v>27</v>
      </c>
      <c r="M3725" s="1" t="s">
        <v>4985</v>
      </c>
      <c r="N3725" s="1" t="s">
        <v>43</v>
      </c>
      <c r="O3725" s="1" t="s">
        <v>65</v>
      </c>
      <c r="P3725" s="1" t="s">
        <v>4986</v>
      </c>
      <c r="Q3725" s="10">
        <v>17.856000000000002</v>
      </c>
      <c r="R3725" s="25">
        <v>4</v>
      </c>
      <c r="S3725" s="10">
        <v>71.424000000000007</v>
      </c>
      <c r="T3725" s="1">
        <v>0.2</v>
      </c>
      <c r="U3725" s="10">
        <v>2.0087999999999973</v>
      </c>
    </row>
    <row r="3726" spans="1:21" x14ac:dyDescent="0.3">
      <c r="A3726" t="s">
        <v>1114</v>
      </c>
      <c r="B3726" s="2">
        <v>44301</v>
      </c>
      <c r="C3726" s="2">
        <v>44303</v>
      </c>
      <c r="D3726" s="1" t="s">
        <v>183</v>
      </c>
      <c r="E3726" s="1" t="s">
        <v>1115</v>
      </c>
      <c r="F3726" s="1" t="s">
        <v>1116</v>
      </c>
      <c r="G3726" s="1" t="s">
        <v>23</v>
      </c>
      <c r="H3726" s="1" t="s">
        <v>24</v>
      </c>
      <c r="I3726" s="1" t="s">
        <v>1117</v>
      </c>
      <c r="J3726" s="1" t="s">
        <v>310</v>
      </c>
      <c r="K3726" s="1">
        <v>22204</v>
      </c>
      <c r="L3726" s="1" t="s">
        <v>27</v>
      </c>
      <c r="M3726" s="1" t="s">
        <v>1118</v>
      </c>
      <c r="N3726" s="1" t="s">
        <v>43</v>
      </c>
      <c r="O3726" s="1" t="s">
        <v>65</v>
      </c>
      <c r="P3726" s="1" t="s">
        <v>1119</v>
      </c>
      <c r="Q3726" s="10">
        <v>4.8899999999999997</v>
      </c>
      <c r="R3726" s="25">
        <v>1</v>
      </c>
      <c r="S3726" s="10">
        <v>4.8899999999999997</v>
      </c>
      <c r="T3726" s="1">
        <v>0</v>
      </c>
      <c r="U3726" s="10">
        <v>2.0049000000000001</v>
      </c>
    </row>
    <row r="3727" spans="1:21" x14ac:dyDescent="0.3">
      <c r="A3727" t="s">
        <v>7943</v>
      </c>
      <c r="B3727" s="2">
        <v>43482</v>
      </c>
      <c r="C3727" s="2">
        <v>43487</v>
      </c>
      <c r="D3727" s="1" t="s">
        <v>47</v>
      </c>
      <c r="E3727" s="1" t="s">
        <v>5265</v>
      </c>
      <c r="F3727" s="1" t="s">
        <v>5266</v>
      </c>
      <c r="G3727" s="1" t="s">
        <v>38</v>
      </c>
      <c r="H3727" s="1" t="s">
        <v>24</v>
      </c>
      <c r="I3727" s="1" t="s">
        <v>1463</v>
      </c>
      <c r="J3727" s="1" t="s">
        <v>1231</v>
      </c>
      <c r="K3727" s="1">
        <v>1841</v>
      </c>
      <c r="L3727" s="1" t="s">
        <v>143</v>
      </c>
      <c r="M3727" s="1" t="s">
        <v>5715</v>
      </c>
      <c r="N3727" s="1" t="s">
        <v>43</v>
      </c>
      <c r="O3727" s="1" t="s">
        <v>65</v>
      </c>
      <c r="P3727" s="1" t="s">
        <v>5716</v>
      </c>
      <c r="Q3727" s="10">
        <v>6.68</v>
      </c>
      <c r="R3727" s="25">
        <v>2</v>
      </c>
      <c r="S3727" s="10">
        <v>13.36</v>
      </c>
      <c r="T3727" s="1">
        <v>0</v>
      </c>
      <c r="U3727" s="10">
        <v>2.0039999999999996</v>
      </c>
    </row>
    <row r="3728" spans="1:21" x14ac:dyDescent="0.3">
      <c r="A3728" t="s">
        <v>3146</v>
      </c>
      <c r="B3728" s="2">
        <v>44351</v>
      </c>
      <c r="C3728" s="2">
        <v>44357</v>
      </c>
      <c r="D3728" s="1" t="s">
        <v>47</v>
      </c>
      <c r="E3728" s="1" t="s">
        <v>2866</v>
      </c>
      <c r="F3728" s="1" t="s">
        <v>2867</v>
      </c>
      <c r="G3728" s="1" t="s">
        <v>38</v>
      </c>
      <c r="H3728" s="1" t="s">
        <v>24</v>
      </c>
      <c r="I3728" s="1" t="s">
        <v>726</v>
      </c>
      <c r="J3728" s="1" t="s">
        <v>85</v>
      </c>
      <c r="K3728" s="1">
        <v>28110</v>
      </c>
      <c r="L3728" s="1" t="s">
        <v>27</v>
      </c>
      <c r="M3728" s="1" t="s">
        <v>1172</v>
      </c>
      <c r="N3728" s="1" t="s">
        <v>29</v>
      </c>
      <c r="O3728" s="1" t="s">
        <v>62</v>
      </c>
      <c r="P3728" s="1" t="s">
        <v>1173</v>
      </c>
      <c r="Q3728" s="10">
        <v>31.983999999999998</v>
      </c>
      <c r="R3728" s="25">
        <v>2</v>
      </c>
      <c r="S3728" s="10">
        <v>63.967999999999996</v>
      </c>
      <c r="T3728" s="1">
        <v>0.2</v>
      </c>
      <c r="U3728" s="10">
        <v>1.9989999999999979</v>
      </c>
    </row>
    <row r="3729" spans="1:21" x14ac:dyDescent="0.3">
      <c r="A3729" t="s">
        <v>8025</v>
      </c>
      <c r="B3729" s="2">
        <v>43348</v>
      </c>
      <c r="C3729" s="2">
        <v>43350</v>
      </c>
      <c r="D3729" s="1" t="s">
        <v>183</v>
      </c>
      <c r="E3729" s="1" t="s">
        <v>6389</v>
      </c>
      <c r="F3729" s="1" t="s">
        <v>6390</v>
      </c>
      <c r="G3729" s="1" t="s">
        <v>23</v>
      </c>
      <c r="H3729" s="1" t="s">
        <v>24</v>
      </c>
      <c r="I3729" s="1" t="s">
        <v>1139</v>
      </c>
      <c r="J3729" s="1" t="s">
        <v>51</v>
      </c>
      <c r="K3729" s="1">
        <v>33710</v>
      </c>
      <c r="L3729" s="1" t="s">
        <v>27</v>
      </c>
      <c r="M3729" s="1" t="s">
        <v>1172</v>
      </c>
      <c r="N3729" s="1" t="s">
        <v>29</v>
      </c>
      <c r="O3729" s="1" t="s">
        <v>62</v>
      </c>
      <c r="P3729" s="1" t="s">
        <v>1173</v>
      </c>
      <c r="Q3729" s="10">
        <v>31.983999999999998</v>
      </c>
      <c r="R3729" s="25">
        <v>2</v>
      </c>
      <c r="S3729" s="10">
        <v>63.967999999999996</v>
      </c>
      <c r="T3729" s="1">
        <v>0.2</v>
      </c>
      <c r="U3729" s="10">
        <v>1.9989999999999979</v>
      </c>
    </row>
    <row r="3730" spans="1:21" x14ac:dyDescent="0.3">
      <c r="A3730" t="s">
        <v>7561</v>
      </c>
      <c r="B3730" s="2">
        <v>44195</v>
      </c>
      <c r="C3730" s="2">
        <v>44200</v>
      </c>
      <c r="D3730" s="1" t="s">
        <v>47</v>
      </c>
      <c r="E3730" s="1" t="s">
        <v>2427</v>
      </c>
      <c r="F3730" s="1" t="s">
        <v>2428</v>
      </c>
      <c r="G3730" s="1" t="s">
        <v>23</v>
      </c>
      <c r="H3730" s="1" t="s">
        <v>24</v>
      </c>
      <c r="I3730" s="1" t="s">
        <v>488</v>
      </c>
      <c r="J3730" s="1" t="s">
        <v>489</v>
      </c>
      <c r="K3730" s="1">
        <v>43229</v>
      </c>
      <c r="L3730" s="1" t="s">
        <v>143</v>
      </c>
      <c r="M3730" s="1" t="s">
        <v>7206</v>
      </c>
      <c r="N3730" s="1" t="s">
        <v>43</v>
      </c>
      <c r="O3730" s="1" t="s">
        <v>44</v>
      </c>
      <c r="P3730" s="1" t="s">
        <v>7207</v>
      </c>
      <c r="Q3730" s="10">
        <v>5.9039999999999999</v>
      </c>
      <c r="R3730" s="25">
        <v>2</v>
      </c>
      <c r="S3730" s="10">
        <v>11.808</v>
      </c>
      <c r="T3730" s="1">
        <v>0.2</v>
      </c>
      <c r="U3730" s="10">
        <v>1.9925999999999999</v>
      </c>
    </row>
    <row r="3731" spans="1:21" x14ac:dyDescent="0.3">
      <c r="A3731" t="s">
        <v>8581</v>
      </c>
      <c r="B3731" s="2">
        <v>44328</v>
      </c>
      <c r="C3731" s="2">
        <v>44332</v>
      </c>
      <c r="D3731" s="1" t="s">
        <v>47</v>
      </c>
      <c r="E3731" s="1" t="s">
        <v>850</v>
      </c>
      <c r="F3731" s="1" t="s">
        <v>851</v>
      </c>
      <c r="G3731" s="1" t="s">
        <v>23</v>
      </c>
      <c r="H3731" s="1" t="s">
        <v>24</v>
      </c>
      <c r="I3731" s="1" t="s">
        <v>997</v>
      </c>
      <c r="J3731" s="1" t="s">
        <v>489</v>
      </c>
      <c r="K3731" s="1">
        <v>45231</v>
      </c>
      <c r="L3731" s="1" t="s">
        <v>143</v>
      </c>
      <c r="M3731" s="1" t="s">
        <v>4466</v>
      </c>
      <c r="N3731" s="1" t="s">
        <v>43</v>
      </c>
      <c r="O3731" s="1" t="s">
        <v>44</v>
      </c>
      <c r="P3731" s="1" t="s">
        <v>4467</v>
      </c>
      <c r="Q3731" s="10">
        <v>5.9039999999999999</v>
      </c>
      <c r="R3731" s="25">
        <v>2</v>
      </c>
      <c r="S3731" s="10">
        <v>11.808</v>
      </c>
      <c r="T3731" s="1">
        <v>0.2</v>
      </c>
      <c r="U3731" s="10">
        <v>1.9925999999999999</v>
      </c>
    </row>
    <row r="3732" spans="1:21" x14ac:dyDescent="0.3">
      <c r="A3732" t="s">
        <v>8982</v>
      </c>
      <c r="B3732" s="2">
        <v>43644</v>
      </c>
      <c r="C3732" s="2">
        <v>43648</v>
      </c>
      <c r="D3732" s="1" t="s">
        <v>47</v>
      </c>
      <c r="E3732" s="1" t="s">
        <v>3141</v>
      </c>
      <c r="F3732" s="1" t="s">
        <v>3142</v>
      </c>
      <c r="G3732" s="1" t="s">
        <v>38</v>
      </c>
      <c r="H3732" s="1" t="s">
        <v>24</v>
      </c>
      <c r="I3732" s="1" t="s">
        <v>300</v>
      </c>
      <c r="J3732" s="1" t="s">
        <v>301</v>
      </c>
      <c r="K3732" s="1">
        <v>85234</v>
      </c>
      <c r="L3732" s="1" t="s">
        <v>41</v>
      </c>
      <c r="M3732" s="1" t="s">
        <v>4466</v>
      </c>
      <c r="N3732" s="1" t="s">
        <v>43</v>
      </c>
      <c r="O3732" s="1" t="s">
        <v>44</v>
      </c>
      <c r="P3732" s="1" t="s">
        <v>4467</v>
      </c>
      <c r="Q3732" s="10">
        <v>5.9039999999999999</v>
      </c>
      <c r="R3732" s="25">
        <v>2</v>
      </c>
      <c r="S3732" s="10">
        <v>11.808</v>
      </c>
      <c r="T3732" s="1">
        <v>0.2</v>
      </c>
      <c r="U3732" s="10">
        <v>1.9925999999999999</v>
      </c>
    </row>
    <row r="3733" spans="1:21" x14ac:dyDescent="0.3">
      <c r="A3733" t="s">
        <v>10362</v>
      </c>
      <c r="B3733" s="2">
        <v>43635</v>
      </c>
      <c r="C3733" s="2">
        <v>43635</v>
      </c>
      <c r="D3733" s="1" t="s">
        <v>1276</v>
      </c>
      <c r="E3733" s="1" t="s">
        <v>3712</v>
      </c>
      <c r="F3733" s="1" t="s">
        <v>3713</v>
      </c>
      <c r="G3733" s="1" t="s">
        <v>99</v>
      </c>
      <c r="H3733" s="1" t="s">
        <v>24</v>
      </c>
      <c r="I3733" s="1" t="s">
        <v>141</v>
      </c>
      <c r="J3733" s="1" t="s">
        <v>142</v>
      </c>
      <c r="K3733" s="1">
        <v>19134</v>
      </c>
      <c r="L3733" s="1" t="s">
        <v>143</v>
      </c>
      <c r="M3733" s="1" t="s">
        <v>10239</v>
      </c>
      <c r="N3733" s="1" t="s">
        <v>43</v>
      </c>
      <c r="O3733" s="1" t="s">
        <v>44</v>
      </c>
      <c r="P3733" s="1" t="s">
        <v>10240</v>
      </c>
      <c r="Q3733" s="10">
        <v>5.9039999999999999</v>
      </c>
      <c r="R3733" s="25">
        <v>2</v>
      </c>
      <c r="S3733" s="10">
        <v>11.808</v>
      </c>
      <c r="T3733" s="1">
        <v>0.2</v>
      </c>
      <c r="U3733" s="10">
        <v>1.9925999999999999</v>
      </c>
    </row>
    <row r="3734" spans="1:21" x14ac:dyDescent="0.3">
      <c r="A3734" t="s">
        <v>10395</v>
      </c>
      <c r="B3734" s="2">
        <v>43616</v>
      </c>
      <c r="C3734" s="2">
        <v>43621</v>
      </c>
      <c r="D3734" s="1" t="s">
        <v>20</v>
      </c>
      <c r="E3734" s="1" t="s">
        <v>259</v>
      </c>
      <c r="F3734" s="1" t="s">
        <v>260</v>
      </c>
      <c r="G3734" s="1" t="s">
        <v>38</v>
      </c>
      <c r="H3734" s="1" t="s">
        <v>24</v>
      </c>
      <c r="I3734" s="1" t="s">
        <v>294</v>
      </c>
      <c r="J3734" s="1" t="s">
        <v>206</v>
      </c>
      <c r="K3734" s="1">
        <v>60653</v>
      </c>
      <c r="L3734" s="1" t="s">
        <v>102</v>
      </c>
      <c r="M3734" s="1" t="s">
        <v>4466</v>
      </c>
      <c r="N3734" s="1" t="s">
        <v>43</v>
      </c>
      <c r="O3734" s="1" t="s">
        <v>44</v>
      </c>
      <c r="P3734" s="1" t="s">
        <v>4467</v>
      </c>
      <c r="Q3734" s="10">
        <v>5.9039999999999999</v>
      </c>
      <c r="R3734" s="25">
        <v>2</v>
      </c>
      <c r="S3734" s="10">
        <v>11.808</v>
      </c>
      <c r="T3734" s="1">
        <v>0.2</v>
      </c>
      <c r="U3734" s="10">
        <v>1.9925999999999999</v>
      </c>
    </row>
    <row r="3735" spans="1:21" x14ac:dyDescent="0.3">
      <c r="A3735" t="s">
        <v>10551</v>
      </c>
      <c r="B3735" s="2">
        <v>43423</v>
      </c>
      <c r="C3735" s="2">
        <v>43426</v>
      </c>
      <c r="D3735" s="1" t="s">
        <v>20</v>
      </c>
      <c r="E3735" s="1" t="s">
        <v>522</v>
      </c>
      <c r="F3735" s="1" t="s">
        <v>523</v>
      </c>
      <c r="G3735" s="1" t="s">
        <v>99</v>
      </c>
      <c r="H3735" s="1" t="s">
        <v>24</v>
      </c>
      <c r="I3735" s="1" t="s">
        <v>141</v>
      </c>
      <c r="J3735" s="1" t="s">
        <v>142</v>
      </c>
      <c r="K3735" s="1">
        <v>19134</v>
      </c>
      <c r="L3735" s="1" t="s">
        <v>143</v>
      </c>
      <c r="M3735" s="1" t="s">
        <v>10014</v>
      </c>
      <c r="N3735" s="1" t="s">
        <v>43</v>
      </c>
      <c r="O3735" s="1" t="s">
        <v>87</v>
      </c>
      <c r="P3735" s="1" t="s">
        <v>10015</v>
      </c>
      <c r="Q3735" s="10">
        <v>5.88</v>
      </c>
      <c r="R3735" s="25">
        <v>1</v>
      </c>
      <c r="S3735" s="10">
        <v>5.88</v>
      </c>
      <c r="T3735" s="1">
        <v>0.2</v>
      </c>
      <c r="U3735" s="10">
        <v>1.9844999999999995</v>
      </c>
    </row>
    <row r="3736" spans="1:21" x14ac:dyDescent="0.3">
      <c r="A3736" t="s">
        <v>8118</v>
      </c>
      <c r="B3736" s="2">
        <v>43813</v>
      </c>
      <c r="C3736" s="2">
        <v>43817</v>
      </c>
      <c r="D3736" s="1" t="s">
        <v>47</v>
      </c>
      <c r="E3736" s="1" t="s">
        <v>3855</v>
      </c>
      <c r="F3736" s="1" t="s">
        <v>3856</v>
      </c>
      <c r="G3736" s="1" t="s">
        <v>38</v>
      </c>
      <c r="H3736" s="1" t="s">
        <v>24</v>
      </c>
      <c r="I3736" s="1" t="s">
        <v>319</v>
      </c>
      <c r="J3736" s="1" t="s">
        <v>1471</v>
      </c>
      <c r="K3736" s="1">
        <v>39212</v>
      </c>
      <c r="L3736" s="1" t="s">
        <v>27</v>
      </c>
      <c r="M3736" s="1" t="s">
        <v>5631</v>
      </c>
      <c r="N3736" s="1" t="s">
        <v>29</v>
      </c>
      <c r="O3736" s="1" t="s">
        <v>62</v>
      </c>
      <c r="P3736" s="1" t="s">
        <v>5632</v>
      </c>
      <c r="Q3736" s="10">
        <v>6.16</v>
      </c>
      <c r="R3736" s="25">
        <v>2</v>
      </c>
      <c r="S3736" s="10">
        <v>12.32</v>
      </c>
      <c r="T3736" s="1">
        <v>0</v>
      </c>
      <c r="U3736" s="10">
        <v>1.9711999999999996</v>
      </c>
    </row>
    <row r="3737" spans="1:21" x14ac:dyDescent="0.3">
      <c r="A3737" t="s">
        <v>8133</v>
      </c>
      <c r="B3737" s="2">
        <v>43449</v>
      </c>
      <c r="C3737" s="2">
        <v>43453</v>
      </c>
      <c r="D3737" s="1" t="s">
        <v>20</v>
      </c>
      <c r="E3737" s="1" t="s">
        <v>1039</v>
      </c>
      <c r="F3737" s="1" t="s">
        <v>1040</v>
      </c>
      <c r="G3737" s="1" t="s">
        <v>23</v>
      </c>
      <c r="H3737" s="1" t="s">
        <v>24</v>
      </c>
      <c r="I3737" s="1" t="s">
        <v>939</v>
      </c>
      <c r="J3737" s="1" t="s">
        <v>40</v>
      </c>
      <c r="K3737" s="1">
        <v>92037</v>
      </c>
      <c r="L3737" s="1" t="s">
        <v>41</v>
      </c>
      <c r="M3737" s="1" t="s">
        <v>5631</v>
      </c>
      <c r="N3737" s="1" t="s">
        <v>29</v>
      </c>
      <c r="O3737" s="1" t="s">
        <v>62</v>
      </c>
      <c r="P3737" s="1" t="s">
        <v>5632</v>
      </c>
      <c r="Q3737" s="10">
        <v>6.16</v>
      </c>
      <c r="R3737" s="25">
        <v>2</v>
      </c>
      <c r="S3737" s="10">
        <v>12.32</v>
      </c>
      <c r="T3737" s="1">
        <v>0</v>
      </c>
      <c r="U3737" s="10">
        <v>1.9711999999999996</v>
      </c>
    </row>
    <row r="3738" spans="1:21" x14ac:dyDescent="0.3">
      <c r="A3738" t="s">
        <v>8300</v>
      </c>
      <c r="B3738" s="2">
        <v>43222</v>
      </c>
      <c r="C3738" s="2">
        <v>43222</v>
      </c>
      <c r="D3738" s="1" t="s">
        <v>1276</v>
      </c>
      <c r="E3738" s="1" t="s">
        <v>1984</v>
      </c>
      <c r="F3738" s="1" t="s">
        <v>1985</v>
      </c>
      <c r="G3738" s="1" t="s">
        <v>23</v>
      </c>
      <c r="H3738" s="1" t="s">
        <v>24</v>
      </c>
      <c r="I3738" s="1" t="s">
        <v>488</v>
      </c>
      <c r="J3738" s="1" t="s">
        <v>489</v>
      </c>
      <c r="K3738" s="1">
        <v>43229</v>
      </c>
      <c r="L3738" s="1" t="s">
        <v>143</v>
      </c>
      <c r="M3738" s="1" t="s">
        <v>3546</v>
      </c>
      <c r="N3738" s="1" t="s">
        <v>43</v>
      </c>
      <c r="O3738" s="1" t="s">
        <v>75</v>
      </c>
      <c r="P3738" s="1" t="s">
        <v>3547</v>
      </c>
      <c r="Q3738" s="10">
        <v>26.136000000000003</v>
      </c>
      <c r="R3738" s="25">
        <v>3</v>
      </c>
      <c r="S3738" s="10">
        <v>78.408000000000015</v>
      </c>
      <c r="T3738" s="1">
        <v>0.2</v>
      </c>
      <c r="U3738" s="10">
        <v>1.9602000000000004</v>
      </c>
    </row>
    <row r="3739" spans="1:21" x14ac:dyDescent="0.3">
      <c r="A3739" t="s">
        <v>9491</v>
      </c>
      <c r="B3739" s="2">
        <v>44433</v>
      </c>
      <c r="C3739" s="2">
        <v>44435</v>
      </c>
      <c r="D3739" s="1" t="s">
        <v>183</v>
      </c>
      <c r="E3739" s="1" t="s">
        <v>4696</v>
      </c>
      <c r="F3739" s="1" t="s">
        <v>4697</v>
      </c>
      <c r="G3739" s="1" t="s">
        <v>23</v>
      </c>
      <c r="H3739" s="1" t="s">
        <v>24</v>
      </c>
      <c r="I3739" s="1" t="s">
        <v>2146</v>
      </c>
      <c r="J3739" s="1" t="s">
        <v>489</v>
      </c>
      <c r="K3739" s="1">
        <v>44105</v>
      </c>
      <c r="L3739" s="1" t="s">
        <v>143</v>
      </c>
      <c r="M3739" s="1" t="s">
        <v>4833</v>
      </c>
      <c r="N3739" s="1" t="s">
        <v>43</v>
      </c>
      <c r="O3739" s="1" t="s">
        <v>56</v>
      </c>
      <c r="P3739" s="1" t="s">
        <v>4834</v>
      </c>
      <c r="Q3739" s="10">
        <v>25.695999999999998</v>
      </c>
      <c r="R3739" s="25">
        <v>2</v>
      </c>
      <c r="S3739" s="10">
        <v>51.391999999999996</v>
      </c>
      <c r="T3739" s="1">
        <v>0.2</v>
      </c>
      <c r="U3739" s="10">
        <v>1.9271999999999991</v>
      </c>
    </row>
    <row r="3740" spans="1:21" x14ac:dyDescent="0.3">
      <c r="A3740" t="s">
        <v>7824</v>
      </c>
      <c r="B3740" s="2">
        <v>44554</v>
      </c>
      <c r="C3740" s="2">
        <v>44561</v>
      </c>
      <c r="D3740" s="1" t="s">
        <v>47</v>
      </c>
      <c r="E3740" s="1" t="s">
        <v>2562</v>
      </c>
      <c r="F3740" s="1" t="s">
        <v>2563</v>
      </c>
      <c r="G3740" s="1" t="s">
        <v>99</v>
      </c>
      <c r="H3740" s="1" t="s">
        <v>24</v>
      </c>
      <c r="I3740" s="1" t="s">
        <v>7825</v>
      </c>
      <c r="J3740" s="1" t="s">
        <v>301</v>
      </c>
      <c r="K3740" s="1">
        <v>85224</v>
      </c>
      <c r="L3740" s="1" t="s">
        <v>41</v>
      </c>
      <c r="M3740" s="1" t="s">
        <v>6668</v>
      </c>
      <c r="N3740" s="1" t="s">
        <v>29</v>
      </c>
      <c r="O3740" s="1" t="s">
        <v>62</v>
      </c>
      <c r="P3740" s="1" t="s">
        <v>6669</v>
      </c>
      <c r="Q3740" s="10">
        <v>8.5440000000000005</v>
      </c>
      <c r="R3740" s="25">
        <v>4</v>
      </c>
      <c r="S3740" s="10">
        <v>34.176000000000002</v>
      </c>
      <c r="T3740" s="1">
        <v>0.2</v>
      </c>
      <c r="U3740" s="10">
        <v>1.9223999999999997</v>
      </c>
    </row>
    <row r="3741" spans="1:21" x14ac:dyDescent="0.3">
      <c r="A3741" t="s">
        <v>7927</v>
      </c>
      <c r="B3741" s="2">
        <v>44097</v>
      </c>
      <c r="C3741" s="2">
        <v>44100</v>
      </c>
      <c r="D3741" s="1" t="s">
        <v>183</v>
      </c>
      <c r="E3741" s="1" t="s">
        <v>36</v>
      </c>
      <c r="F3741" s="1" t="s">
        <v>37</v>
      </c>
      <c r="G3741" s="1" t="s">
        <v>38</v>
      </c>
      <c r="H3741" s="1" t="s">
        <v>24</v>
      </c>
      <c r="I3741" s="1" t="s">
        <v>939</v>
      </c>
      <c r="J3741" s="1" t="s">
        <v>40</v>
      </c>
      <c r="K3741" s="1">
        <v>92037</v>
      </c>
      <c r="L3741" s="1" t="s">
        <v>41</v>
      </c>
      <c r="M3741" s="1" t="s">
        <v>167</v>
      </c>
      <c r="N3741" s="1" t="s">
        <v>43</v>
      </c>
      <c r="O3741" s="1" t="s">
        <v>168</v>
      </c>
      <c r="P3741" s="1" t="s">
        <v>169</v>
      </c>
      <c r="Q3741" s="10">
        <v>4.08</v>
      </c>
      <c r="R3741" s="25">
        <v>2</v>
      </c>
      <c r="S3741" s="10">
        <v>8.16</v>
      </c>
      <c r="T3741" s="1">
        <v>0</v>
      </c>
      <c r="U3741" s="10">
        <v>1.9175999999999997</v>
      </c>
    </row>
    <row r="3742" spans="1:21" x14ac:dyDescent="0.3">
      <c r="A3742" t="s">
        <v>5341</v>
      </c>
      <c r="B3742" s="2">
        <v>43313</v>
      </c>
      <c r="C3742" s="2">
        <v>43318</v>
      </c>
      <c r="D3742" s="1" t="s">
        <v>47</v>
      </c>
      <c r="E3742" s="1" t="s">
        <v>2910</v>
      </c>
      <c r="F3742" s="1" t="s">
        <v>2911</v>
      </c>
      <c r="G3742" s="1" t="s">
        <v>99</v>
      </c>
      <c r="H3742" s="1" t="s">
        <v>24</v>
      </c>
      <c r="I3742" s="1" t="s">
        <v>141</v>
      </c>
      <c r="J3742" s="1" t="s">
        <v>142</v>
      </c>
      <c r="K3742" s="1">
        <v>19120</v>
      </c>
      <c r="L3742" s="1" t="s">
        <v>143</v>
      </c>
      <c r="M3742" s="1" t="s">
        <v>4099</v>
      </c>
      <c r="N3742" s="1" t="s">
        <v>43</v>
      </c>
      <c r="O3742" s="1" t="s">
        <v>264</v>
      </c>
      <c r="P3742" s="1" t="s">
        <v>4100</v>
      </c>
      <c r="Q3742" s="10">
        <v>5.68</v>
      </c>
      <c r="R3742" s="25">
        <v>2</v>
      </c>
      <c r="S3742" s="10">
        <v>11.36</v>
      </c>
      <c r="T3742" s="1">
        <v>0.2</v>
      </c>
      <c r="U3742" s="10">
        <v>1.9169999999999998</v>
      </c>
    </row>
    <row r="3743" spans="1:21" x14ac:dyDescent="0.3">
      <c r="A3743" t="s">
        <v>9448</v>
      </c>
      <c r="B3743" s="2">
        <v>43960</v>
      </c>
      <c r="C3743" s="2">
        <v>43964</v>
      </c>
      <c r="D3743" s="1" t="s">
        <v>47</v>
      </c>
      <c r="E3743" s="1" t="s">
        <v>3850</v>
      </c>
      <c r="F3743" s="1" t="s">
        <v>3851</v>
      </c>
      <c r="G3743" s="1" t="s">
        <v>23</v>
      </c>
      <c r="H3743" s="1" t="s">
        <v>24</v>
      </c>
      <c r="I3743" s="1" t="s">
        <v>179</v>
      </c>
      <c r="J3743" s="1" t="s">
        <v>101</v>
      </c>
      <c r="K3743" s="1">
        <v>77036</v>
      </c>
      <c r="L3743" s="1" t="s">
        <v>102</v>
      </c>
      <c r="M3743" s="1" t="s">
        <v>757</v>
      </c>
      <c r="N3743" s="1" t="s">
        <v>68</v>
      </c>
      <c r="O3743" s="1" t="s">
        <v>69</v>
      </c>
      <c r="P3743" s="1" t="s">
        <v>758</v>
      </c>
      <c r="Q3743" s="10">
        <v>19.136000000000003</v>
      </c>
      <c r="R3743" s="25">
        <v>2</v>
      </c>
      <c r="S3743" s="10">
        <v>38.272000000000006</v>
      </c>
      <c r="T3743" s="1">
        <v>0.2</v>
      </c>
      <c r="U3743" s="10">
        <v>1.9136000000000006</v>
      </c>
    </row>
    <row r="3744" spans="1:21" x14ac:dyDescent="0.3">
      <c r="A3744" t="s">
        <v>1628</v>
      </c>
      <c r="B3744" s="2">
        <v>43379</v>
      </c>
      <c r="C3744" s="2">
        <v>43383</v>
      </c>
      <c r="D3744" s="1" t="s">
        <v>47</v>
      </c>
      <c r="E3744" s="1" t="s">
        <v>1629</v>
      </c>
      <c r="F3744" s="1" t="s">
        <v>1630</v>
      </c>
      <c r="G3744" s="1" t="s">
        <v>23</v>
      </c>
      <c r="H3744" s="1" t="s">
        <v>24</v>
      </c>
      <c r="I3744" s="1" t="s">
        <v>939</v>
      </c>
      <c r="J3744" s="1" t="s">
        <v>40</v>
      </c>
      <c r="K3744" s="1">
        <v>92024</v>
      </c>
      <c r="L3744" s="1" t="s">
        <v>41</v>
      </c>
      <c r="M3744" s="1" t="s">
        <v>1631</v>
      </c>
      <c r="N3744" s="1" t="s">
        <v>68</v>
      </c>
      <c r="O3744" s="1" t="s">
        <v>156</v>
      </c>
      <c r="P3744" s="1" t="s">
        <v>1632</v>
      </c>
      <c r="Q3744" s="10">
        <v>9.09</v>
      </c>
      <c r="R3744" s="25">
        <v>3</v>
      </c>
      <c r="S3744" s="10">
        <v>27.27</v>
      </c>
      <c r="T3744" s="1">
        <v>0</v>
      </c>
      <c r="U3744" s="10">
        <v>1.9088999999999996</v>
      </c>
    </row>
    <row r="3745" spans="1:21" x14ac:dyDescent="0.3">
      <c r="A3745" t="s">
        <v>6350</v>
      </c>
      <c r="B3745" s="2">
        <v>44247</v>
      </c>
      <c r="C3745" s="2">
        <v>44252</v>
      </c>
      <c r="D3745" s="1" t="s">
        <v>47</v>
      </c>
      <c r="E3745" s="1" t="s">
        <v>5795</v>
      </c>
      <c r="F3745" s="1" t="s">
        <v>5796</v>
      </c>
      <c r="G3745" s="1" t="s">
        <v>99</v>
      </c>
      <c r="H3745" s="1" t="s">
        <v>24</v>
      </c>
      <c r="I3745" s="1" t="s">
        <v>4502</v>
      </c>
      <c r="J3745" s="1" t="s">
        <v>639</v>
      </c>
      <c r="K3745" s="1">
        <v>74403</v>
      </c>
      <c r="L3745" s="1" t="s">
        <v>102</v>
      </c>
      <c r="M3745" s="1" t="s">
        <v>3208</v>
      </c>
      <c r="N3745" s="1" t="s">
        <v>43</v>
      </c>
      <c r="O3745" s="1" t="s">
        <v>65</v>
      </c>
      <c r="P3745" s="1" t="s">
        <v>3209</v>
      </c>
      <c r="Q3745" s="10">
        <v>6.56</v>
      </c>
      <c r="R3745" s="25">
        <v>2</v>
      </c>
      <c r="S3745" s="10">
        <v>13.12</v>
      </c>
      <c r="T3745" s="1">
        <v>0</v>
      </c>
      <c r="U3745" s="10">
        <v>1.9023999999999992</v>
      </c>
    </row>
    <row r="3746" spans="1:21" x14ac:dyDescent="0.3">
      <c r="A3746" t="s">
        <v>8080</v>
      </c>
      <c r="B3746" s="2">
        <v>44392</v>
      </c>
      <c r="C3746" s="2">
        <v>44395</v>
      </c>
      <c r="D3746" s="1" t="s">
        <v>20</v>
      </c>
      <c r="E3746" s="1" t="s">
        <v>4236</v>
      </c>
      <c r="F3746" s="1" t="s">
        <v>4237</v>
      </c>
      <c r="G3746" s="1" t="s">
        <v>23</v>
      </c>
      <c r="H3746" s="1" t="s">
        <v>24</v>
      </c>
      <c r="I3746" s="1" t="s">
        <v>261</v>
      </c>
      <c r="J3746" s="1" t="s">
        <v>262</v>
      </c>
      <c r="K3746" s="1">
        <v>10024</v>
      </c>
      <c r="L3746" s="1" t="s">
        <v>143</v>
      </c>
      <c r="M3746" s="1" t="s">
        <v>4886</v>
      </c>
      <c r="N3746" s="1" t="s">
        <v>43</v>
      </c>
      <c r="O3746" s="1" t="s">
        <v>65</v>
      </c>
      <c r="P3746" s="1" t="s">
        <v>4887</v>
      </c>
      <c r="Q3746" s="10">
        <v>6.56</v>
      </c>
      <c r="R3746" s="25">
        <v>2</v>
      </c>
      <c r="S3746" s="10">
        <v>13.12</v>
      </c>
      <c r="T3746" s="1">
        <v>0</v>
      </c>
      <c r="U3746" s="10">
        <v>1.9023999999999992</v>
      </c>
    </row>
    <row r="3747" spans="1:21" x14ac:dyDescent="0.3">
      <c r="A3747" t="s">
        <v>8130</v>
      </c>
      <c r="B3747" s="2">
        <v>44448</v>
      </c>
      <c r="C3747" s="2">
        <v>44453</v>
      </c>
      <c r="D3747" s="1" t="s">
        <v>20</v>
      </c>
      <c r="E3747" s="1" t="s">
        <v>6418</v>
      </c>
      <c r="F3747" s="1" t="s">
        <v>6419</v>
      </c>
      <c r="G3747" s="1" t="s">
        <v>23</v>
      </c>
      <c r="H3747" s="1" t="s">
        <v>24</v>
      </c>
      <c r="I3747" s="1" t="s">
        <v>39</v>
      </c>
      <c r="J3747" s="1" t="s">
        <v>40</v>
      </c>
      <c r="K3747" s="1">
        <v>90004</v>
      </c>
      <c r="L3747" s="1" t="s">
        <v>41</v>
      </c>
      <c r="M3747" s="1" t="s">
        <v>3643</v>
      </c>
      <c r="N3747" s="1" t="s">
        <v>43</v>
      </c>
      <c r="O3747" s="1" t="s">
        <v>65</v>
      </c>
      <c r="P3747" s="1" t="s">
        <v>3644</v>
      </c>
      <c r="Q3747" s="10">
        <v>6.56</v>
      </c>
      <c r="R3747" s="25">
        <v>2</v>
      </c>
      <c r="S3747" s="10">
        <v>13.12</v>
      </c>
      <c r="T3747" s="1">
        <v>0</v>
      </c>
      <c r="U3747" s="10">
        <v>1.9023999999999992</v>
      </c>
    </row>
    <row r="3748" spans="1:21" x14ac:dyDescent="0.3">
      <c r="A3748" t="s">
        <v>10292</v>
      </c>
      <c r="B3748" s="2">
        <v>43184</v>
      </c>
      <c r="C3748" s="2">
        <v>43189</v>
      </c>
      <c r="D3748" s="1" t="s">
        <v>47</v>
      </c>
      <c r="E3748" s="1" t="s">
        <v>2020</v>
      </c>
      <c r="F3748" s="1" t="s">
        <v>2021</v>
      </c>
      <c r="G3748" s="1" t="s">
        <v>23</v>
      </c>
      <c r="H3748" s="1" t="s">
        <v>24</v>
      </c>
      <c r="I3748" s="1" t="s">
        <v>124</v>
      </c>
      <c r="J3748" s="1" t="s">
        <v>40</v>
      </c>
      <c r="K3748" s="1">
        <v>94110</v>
      </c>
      <c r="L3748" s="1" t="s">
        <v>41</v>
      </c>
      <c r="M3748" s="1" t="s">
        <v>3643</v>
      </c>
      <c r="N3748" s="1" t="s">
        <v>43</v>
      </c>
      <c r="O3748" s="1" t="s">
        <v>65</v>
      </c>
      <c r="P3748" s="1" t="s">
        <v>3644</v>
      </c>
      <c r="Q3748" s="10">
        <v>6.56</v>
      </c>
      <c r="R3748" s="25">
        <v>2</v>
      </c>
      <c r="S3748" s="10">
        <v>13.12</v>
      </c>
      <c r="T3748" s="1">
        <v>0</v>
      </c>
      <c r="U3748" s="10">
        <v>1.9023999999999992</v>
      </c>
    </row>
    <row r="3749" spans="1:21" x14ac:dyDescent="0.3">
      <c r="A3749" t="s">
        <v>7913</v>
      </c>
      <c r="B3749" s="2">
        <v>44446</v>
      </c>
      <c r="C3749" s="2">
        <v>44450</v>
      </c>
      <c r="D3749" s="1" t="s">
        <v>47</v>
      </c>
      <c r="E3749" s="1" t="s">
        <v>1395</v>
      </c>
      <c r="F3749" s="1" t="s">
        <v>1396</v>
      </c>
      <c r="G3749" s="1" t="s">
        <v>23</v>
      </c>
      <c r="H3749" s="1" t="s">
        <v>24</v>
      </c>
      <c r="I3749" s="1" t="s">
        <v>2515</v>
      </c>
      <c r="J3749" s="1" t="s">
        <v>111</v>
      </c>
      <c r="K3749" s="1">
        <v>53209</v>
      </c>
      <c r="L3749" s="1" t="s">
        <v>102</v>
      </c>
      <c r="M3749" s="1" t="s">
        <v>6615</v>
      </c>
      <c r="N3749" s="1" t="s">
        <v>68</v>
      </c>
      <c r="O3749" s="1" t="s">
        <v>156</v>
      </c>
      <c r="P3749" s="1" t="s">
        <v>6616</v>
      </c>
      <c r="Q3749" s="10">
        <v>13.48</v>
      </c>
      <c r="R3749" s="25">
        <v>1</v>
      </c>
      <c r="S3749" s="10">
        <v>13.48</v>
      </c>
      <c r="T3749" s="1">
        <v>0</v>
      </c>
      <c r="U3749" s="10">
        <v>1.8872</v>
      </c>
    </row>
    <row r="3750" spans="1:21" x14ac:dyDescent="0.3">
      <c r="A3750" t="s">
        <v>2516</v>
      </c>
      <c r="B3750" s="2">
        <v>44089</v>
      </c>
      <c r="C3750" s="2">
        <v>44093</v>
      </c>
      <c r="D3750" s="1" t="s">
        <v>47</v>
      </c>
      <c r="E3750" s="1" t="s">
        <v>1746</v>
      </c>
      <c r="F3750" s="1" t="s">
        <v>1747</v>
      </c>
      <c r="G3750" s="1" t="s">
        <v>23</v>
      </c>
      <c r="H3750" s="1" t="s">
        <v>24</v>
      </c>
      <c r="I3750" s="1" t="s">
        <v>141</v>
      </c>
      <c r="J3750" s="1" t="s">
        <v>142</v>
      </c>
      <c r="K3750" s="1">
        <v>19140</v>
      </c>
      <c r="L3750" s="1" t="s">
        <v>143</v>
      </c>
      <c r="M3750" s="1" t="s">
        <v>2517</v>
      </c>
      <c r="N3750" s="1" t="s">
        <v>43</v>
      </c>
      <c r="O3750" s="1" t="s">
        <v>87</v>
      </c>
      <c r="P3750" s="1" t="s">
        <v>2518</v>
      </c>
      <c r="Q3750" s="10">
        <v>5.3440000000000003</v>
      </c>
      <c r="R3750" s="25">
        <v>1</v>
      </c>
      <c r="S3750" s="10">
        <v>5.3440000000000003</v>
      </c>
      <c r="T3750" s="1">
        <v>0.2</v>
      </c>
      <c r="U3750" s="10">
        <v>1.8703999999999998</v>
      </c>
    </row>
    <row r="3751" spans="1:21" x14ac:dyDescent="0.3">
      <c r="A3751" t="s">
        <v>10655</v>
      </c>
      <c r="B3751" s="2">
        <v>44475</v>
      </c>
      <c r="C3751" s="2">
        <v>44480</v>
      </c>
      <c r="D3751" s="1" t="s">
        <v>47</v>
      </c>
      <c r="E3751" s="1" t="s">
        <v>1859</v>
      </c>
      <c r="F3751" s="1" t="s">
        <v>1860</v>
      </c>
      <c r="G3751" s="1" t="s">
        <v>23</v>
      </c>
      <c r="H3751" s="1" t="s">
        <v>24</v>
      </c>
      <c r="I3751" s="1" t="s">
        <v>7825</v>
      </c>
      <c r="J3751" s="1" t="s">
        <v>301</v>
      </c>
      <c r="K3751" s="1">
        <v>85224</v>
      </c>
      <c r="L3751" s="1" t="s">
        <v>41</v>
      </c>
      <c r="M3751" s="1" t="s">
        <v>7325</v>
      </c>
      <c r="N3751" s="1" t="s">
        <v>43</v>
      </c>
      <c r="O3751" s="1" t="s">
        <v>65</v>
      </c>
      <c r="P3751" s="1" t="s">
        <v>7326</v>
      </c>
      <c r="Q3751" s="10">
        <v>9.3439999999999994</v>
      </c>
      <c r="R3751" s="25">
        <v>2</v>
      </c>
      <c r="S3751" s="10">
        <v>18.687999999999999</v>
      </c>
      <c r="T3751" s="1">
        <v>0.2</v>
      </c>
      <c r="U3751" s="10">
        <v>1.8687999999999998</v>
      </c>
    </row>
    <row r="3752" spans="1:21" x14ac:dyDescent="0.3">
      <c r="A3752" t="s">
        <v>716</v>
      </c>
      <c r="B3752" s="2">
        <v>43439</v>
      </c>
      <c r="C3752" s="2">
        <v>43443</v>
      </c>
      <c r="D3752" s="1" t="s">
        <v>20</v>
      </c>
      <c r="E3752" s="1" t="s">
        <v>717</v>
      </c>
      <c r="F3752" s="1" t="s">
        <v>718</v>
      </c>
      <c r="G3752" s="1" t="s">
        <v>38</v>
      </c>
      <c r="H3752" s="1" t="s">
        <v>24</v>
      </c>
      <c r="I3752" s="1" t="s">
        <v>348</v>
      </c>
      <c r="J3752" s="1" t="s">
        <v>206</v>
      </c>
      <c r="K3752" s="1">
        <v>62521</v>
      </c>
      <c r="L3752" s="1" t="s">
        <v>102</v>
      </c>
      <c r="M3752" s="1" t="s">
        <v>719</v>
      </c>
      <c r="N3752" s="1" t="s">
        <v>43</v>
      </c>
      <c r="O3752" s="1" t="s">
        <v>56</v>
      </c>
      <c r="P3752" s="1" t="s">
        <v>720</v>
      </c>
      <c r="Q3752" s="10">
        <v>24.816000000000003</v>
      </c>
      <c r="R3752" s="25">
        <v>2</v>
      </c>
      <c r="S3752" s="10">
        <v>49.632000000000005</v>
      </c>
      <c r="T3752" s="1">
        <v>0.2</v>
      </c>
      <c r="U3752" s="10">
        <v>1.8612000000000002</v>
      </c>
    </row>
    <row r="3753" spans="1:21" x14ac:dyDescent="0.3">
      <c r="A3753" t="s">
        <v>8076</v>
      </c>
      <c r="B3753" s="2">
        <v>44222</v>
      </c>
      <c r="C3753" s="2">
        <v>44223</v>
      </c>
      <c r="D3753" s="1" t="s">
        <v>183</v>
      </c>
      <c r="E3753" s="1" t="s">
        <v>21</v>
      </c>
      <c r="F3753" s="1" t="s">
        <v>22</v>
      </c>
      <c r="G3753" s="1" t="s">
        <v>23</v>
      </c>
      <c r="H3753" s="1" t="s">
        <v>24</v>
      </c>
      <c r="I3753" s="1" t="s">
        <v>179</v>
      </c>
      <c r="J3753" s="1" t="s">
        <v>101</v>
      </c>
      <c r="K3753" s="1">
        <v>77070</v>
      </c>
      <c r="L3753" s="1" t="s">
        <v>102</v>
      </c>
      <c r="M3753" s="1" t="s">
        <v>340</v>
      </c>
      <c r="N3753" s="1" t="s">
        <v>43</v>
      </c>
      <c r="O3753" s="1" t="s">
        <v>56</v>
      </c>
      <c r="P3753" s="1" t="s">
        <v>341</v>
      </c>
      <c r="Q3753" s="10">
        <v>18.16</v>
      </c>
      <c r="R3753" s="25">
        <v>2</v>
      </c>
      <c r="S3753" s="10">
        <v>36.32</v>
      </c>
      <c r="T3753" s="1">
        <v>0.2</v>
      </c>
      <c r="U3753" s="10">
        <v>1.8160000000000016</v>
      </c>
    </row>
    <row r="3754" spans="1:21" x14ac:dyDescent="0.3">
      <c r="A3754" t="s">
        <v>10398</v>
      </c>
      <c r="B3754" s="2">
        <v>44506</v>
      </c>
      <c r="C3754" s="2">
        <v>44512</v>
      </c>
      <c r="D3754" s="1" t="s">
        <v>47</v>
      </c>
      <c r="E3754" s="1" t="s">
        <v>5944</v>
      </c>
      <c r="F3754" s="1" t="s">
        <v>5945</v>
      </c>
      <c r="G3754" s="1" t="s">
        <v>23</v>
      </c>
      <c r="H3754" s="1" t="s">
        <v>24</v>
      </c>
      <c r="I3754" s="1" t="s">
        <v>806</v>
      </c>
      <c r="J3754" s="1" t="s">
        <v>101</v>
      </c>
      <c r="K3754" s="1">
        <v>75220</v>
      </c>
      <c r="L3754" s="1" t="s">
        <v>102</v>
      </c>
      <c r="M3754" s="1" t="s">
        <v>340</v>
      </c>
      <c r="N3754" s="1" t="s">
        <v>43</v>
      </c>
      <c r="O3754" s="1" t="s">
        <v>56</v>
      </c>
      <c r="P3754" s="1" t="s">
        <v>341</v>
      </c>
      <c r="Q3754" s="10">
        <v>18.16</v>
      </c>
      <c r="R3754" s="25">
        <v>2</v>
      </c>
      <c r="S3754" s="10">
        <v>36.32</v>
      </c>
      <c r="T3754" s="1">
        <v>0.2</v>
      </c>
      <c r="U3754" s="10">
        <v>1.8160000000000016</v>
      </c>
    </row>
    <row r="3755" spans="1:21" x14ac:dyDescent="0.3">
      <c r="A3755" t="s">
        <v>854</v>
      </c>
      <c r="B3755" s="2">
        <v>43823</v>
      </c>
      <c r="C3755" s="2">
        <v>43826</v>
      </c>
      <c r="D3755" s="1" t="s">
        <v>183</v>
      </c>
      <c r="E3755" s="1" t="s">
        <v>855</v>
      </c>
      <c r="F3755" s="1" t="s">
        <v>856</v>
      </c>
      <c r="G3755" s="1" t="s">
        <v>23</v>
      </c>
      <c r="H3755" s="1" t="s">
        <v>24</v>
      </c>
      <c r="I3755" s="1" t="s">
        <v>857</v>
      </c>
      <c r="J3755" s="1" t="s">
        <v>489</v>
      </c>
      <c r="K3755" s="1">
        <v>43017</v>
      </c>
      <c r="L3755" s="1" t="s">
        <v>143</v>
      </c>
      <c r="M3755" s="1" t="s">
        <v>858</v>
      </c>
      <c r="N3755" s="1" t="s">
        <v>43</v>
      </c>
      <c r="O3755" s="1" t="s">
        <v>264</v>
      </c>
      <c r="P3755" s="1" t="s">
        <v>859</v>
      </c>
      <c r="Q3755" s="10">
        <v>5.5840000000000005</v>
      </c>
      <c r="R3755" s="25">
        <v>2</v>
      </c>
      <c r="S3755" s="10">
        <v>11.168000000000001</v>
      </c>
      <c r="T3755" s="1">
        <v>0.2</v>
      </c>
      <c r="U3755" s="10">
        <v>1.8147999999999997</v>
      </c>
    </row>
    <row r="3756" spans="1:21" x14ac:dyDescent="0.3">
      <c r="A3756" t="s">
        <v>4629</v>
      </c>
      <c r="B3756" s="2">
        <v>44490</v>
      </c>
      <c r="C3756" s="2">
        <v>44491</v>
      </c>
      <c r="D3756" s="1" t="s">
        <v>183</v>
      </c>
      <c r="E3756" s="1" t="s">
        <v>3776</v>
      </c>
      <c r="F3756" s="1" t="s">
        <v>3777</v>
      </c>
      <c r="G3756" s="1" t="s">
        <v>38</v>
      </c>
      <c r="H3756" s="1" t="s">
        <v>24</v>
      </c>
      <c r="I3756" s="1" t="s">
        <v>309</v>
      </c>
      <c r="J3756" s="1" t="s">
        <v>411</v>
      </c>
      <c r="K3756" s="1">
        <v>97477</v>
      </c>
      <c r="L3756" s="1" t="s">
        <v>41</v>
      </c>
      <c r="M3756" s="1" t="s">
        <v>2484</v>
      </c>
      <c r="N3756" s="1" t="s">
        <v>43</v>
      </c>
      <c r="O3756" s="1" t="s">
        <v>87</v>
      </c>
      <c r="P3756" s="1" t="s">
        <v>2485</v>
      </c>
      <c r="Q3756" s="10">
        <v>5.1840000000000011</v>
      </c>
      <c r="R3756" s="25">
        <v>1</v>
      </c>
      <c r="S3756" s="10">
        <v>5.1840000000000011</v>
      </c>
      <c r="T3756" s="1">
        <v>0.2</v>
      </c>
      <c r="U3756" s="10">
        <v>1.8144</v>
      </c>
    </row>
    <row r="3757" spans="1:21" x14ac:dyDescent="0.3">
      <c r="A3757" t="s">
        <v>6592</v>
      </c>
      <c r="B3757" s="2">
        <v>44376</v>
      </c>
      <c r="C3757" s="2">
        <v>44381</v>
      </c>
      <c r="D3757" s="1" t="s">
        <v>47</v>
      </c>
      <c r="E3757" s="1" t="s">
        <v>6593</v>
      </c>
      <c r="F3757" s="1" t="s">
        <v>6594</v>
      </c>
      <c r="G3757" s="1" t="s">
        <v>38</v>
      </c>
      <c r="H3757" s="1" t="s">
        <v>24</v>
      </c>
      <c r="I3757" s="1" t="s">
        <v>4906</v>
      </c>
      <c r="J3757" s="1" t="s">
        <v>101</v>
      </c>
      <c r="K3757" s="1">
        <v>75150</v>
      </c>
      <c r="L3757" s="1" t="s">
        <v>102</v>
      </c>
      <c r="M3757" s="1" t="s">
        <v>2484</v>
      </c>
      <c r="N3757" s="1" t="s">
        <v>43</v>
      </c>
      <c r="O3757" s="1" t="s">
        <v>87</v>
      </c>
      <c r="P3757" s="1" t="s">
        <v>2485</v>
      </c>
      <c r="Q3757" s="10">
        <v>5.1840000000000011</v>
      </c>
      <c r="R3757" s="25">
        <v>1</v>
      </c>
      <c r="S3757" s="10">
        <v>5.1840000000000011</v>
      </c>
      <c r="T3757" s="1">
        <v>0.2</v>
      </c>
      <c r="U3757" s="10">
        <v>1.8144</v>
      </c>
    </row>
    <row r="3758" spans="1:21" x14ac:dyDescent="0.3">
      <c r="A3758" t="s">
        <v>7249</v>
      </c>
      <c r="B3758" s="2">
        <v>44435</v>
      </c>
      <c r="C3758" s="2">
        <v>44440</v>
      </c>
      <c r="D3758" s="1" t="s">
        <v>47</v>
      </c>
      <c r="E3758" s="1" t="s">
        <v>6969</v>
      </c>
      <c r="F3758" s="1" t="s">
        <v>6970</v>
      </c>
      <c r="G3758" s="1" t="s">
        <v>23</v>
      </c>
      <c r="H3758" s="1" t="s">
        <v>24</v>
      </c>
      <c r="I3758" s="1" t="s">
        <v>604</v>
      </c>
      <c r="J3758" s="1" t="s">
        <v>326</v>
      </c>
      <c r="K3758" s="1">
        <v>37064</v>
      </c>
      <c r="L3758" s="1" t="s">
        <v>27</v>
      </c>
      <c r="M3758" s="1" t="s">
        <v>3733</v>
      </c>
      <c r="N3758" s="1" t="s">
        <v>43</v>
      </c>
      <c r="O3758" s="1" t="s">
        <v>87</v>
      </c>
      <c r="P3758" s="1" t="s">
        <v>3734</v>
      </c>
      <c r="Q3758" s="10">
        <v>5.1840000000000011</v>
      </c>
      <c r="R3758" s="25">
        <v>1</v>
      </c>
      <c r="S3758" s="10">
        <v>5.1840000000000011</v>
      </c>
      <c r="T3758" s="1">
        <v>0.2</v>
      </c>
      <c r="U3758" s="10">
        <v>1.8144</v>
      </c>
    </row>
    <row r="3759" spans="1:21" x14ac:dyDescent="0.3">
      <c r="A3759" t="s">
        <v>9001</v>
      </c>
      <c r="B3759" s="2">
        <v>43457</v>
      </c>
      <c r="C3759" s="2">
        <v>43462</v>
      </c>
      <c r="D3759" s="1" t="s">
        <v>47</v>
      </c>
      <c r="E3759" s="1" t="s">
        <v>4569</v>
      </c>
      <c r="F3759" s="1" t="s">
        <v>4570</v>
      </c>
      <c r="G3759" s="1" t="s">
        <v>38</v>
      </c>
      <c r="H3759" s="1" t="s">
        <v>24</v>
      </c>
      <c r="I3759" s="1" t="s">
        <v>7209</v>
      </c>
      <c r="J3759" s="1" t="s">
        <v>101</v>
      </c>
      <c r="K3759" s="1">
        <v>77642</v>
      </c>
      <c r="L3759" s="1" t="s">
        <v>102</v>
      </c>
      <c r="M3759" s="1" t="s">
        <v>5649</v>
      </c>
      <c r="N3759" s="1" t="s">
        <v>43</v>
      </c>
      <c r="O3759" s="1" t="s">
        <v>87</v>
      </c>
      <c r="P3759" s="1" t="s">
        <v>5650</v>
      </c>
      <c r="Q3759" s="10">
        <v>5.1840000000000011</v>
      </c>
      <c r="R3759" s="25">
        <v>1</v>
      </c>
      <c r="S3759" s="10">
        <v>5.1840000000000011</v>
      </c>
      <c r="T3759" s="1">
        <v>0.2</v>
      </c>
      <c r="U3759" s="10">
        <v>1.8144</v>
      </c>
    </row>
    <row r="3760" spans="1:21" x14ac:dyDescent="0.3">
      <c r="A3760" t="s">
        <v>9244</v>
      </c>
      <c r="B3760" s="2">
        <v>44230</v>
      </c>
      <c r="C3760" s="2">
        <v>44234</v>
      </c>
      <c r="D3760" s="1" t="s">
        <v>20</v>
      </c>
      <c r="E3760" s="1" t="s">
        <v>2279</v>
      </c>
      <c r="F3760" s="1" t="s">
        <v>2280</v>
      </c>
      <c r="G3760" s="1" t="s">
        <v>99</v>
      </c>
      <c r="H3760" s="1" t="s">
        <v>24</v>
      </c>
      <c r="I3760" s="1" t="s">
        <v>294</v>
      </c>
      <c r="J3760" s="1" t="s">
        <v>206</v>
      </c>
      <c r="K3760" s="1">
        <v>60610</v>
      </c>
      <c r="L3760" s="1" t="s">
        <v>102</v>
      </c>
      <c r="M3760" s="1" t="s">
        <v>3000</v>
      </c>
      <c r="N3760" s="1" t="s">
        <v>43</v>
      </c>
      <c r="O3760" s="1" t="s">
        <v>87</v>
      </c>
      <c r="P3760" s="1" t="s">
        <v>3001</v>
      </c>
      <c r="Q3760" s="10">
        <v>5.1840000000000011</v>
      </c>
      <c r="R3760" s="25">
        <v>1</v>
      </c>
      <c r="S3760" s="10">
        <v>5.1840000000000011</v>
      </c>
      <c r="T3760" s="1">
        <v>0.2</v>
      </c>
      <c r="U3760" s="10">
        <v>1.8144</v>
      </c>
    </row>
    <row r="3761" spans="1:21" x14ac:dyDescent="0.3">
      <c r="A3761" t="s">
        <v>4741</v>
      </c>
      <c r="B3761" s="2">
        <v>43813</v>
      </c>
      <c r="C3761" s="2">
        <v>43815</v>
      </c>
      <c r="D3761" s="1" t="s">
        <v>20</v>
      </c>
      <c r="E3761" s="1" t="s">
        <v>1305</v>
      </c>
      <c r="F3761" s="1" t="s">
        <v>1306</v>
      </c>
      <c r="G3761" s="1" t="s">
        <v>38</v>
      </c>
      <c r="H3761" s="1" t="s">
        <v>24</v>
      </c>
      <c r="I3761" s="1" t="s">
        <v>488</v>
      </c>
      <c r="J3761" s="1" t="s">
        <v>1258</v>
      </c>
      <c r="K3761" s="1">
        <v>31907</v>
      </c>
      <c r="L3761" s="1" t="s">
        <v>27</v>
      </c>
      <c r="M3761" s="1" t="s">
        <v>2393</v>
      </c>
      <c r="N3761" s="1" t="s">
        <v>43</v>
      </c>
      <c r="O3761" s="1" t="s">
        <v>72</v>
      </c>
      <c r="P3761" s="1" t="s">
        <v>2394</v>
      </c>
      <c r="Q3761" s="10">
        <v>3.76</v>
      </c>
      <c r="R3761" s="25">
        <v>2</v>
      </c>
      <c r="S3761" s="10">
        <v>7.52</v>
      </c>
      <c r="T3761" s="1">
        <v>0</v>
      </c>
      <c r="U3761" s="10">
        <v>1.8047999999999997</v>
      </c>
    </row>
    <row r="3762" spans="1:21" x14ac:dyDescent="0.3">
      <c r="A3762" t="s">
        <v>3854</v>
      </c>
      <c r="B3762" s="2">
        <v>44181</v>
      </c>
      <c r="C3762" s="2">
        <v>44184</v>
      </c>
      <c r="D3762" s="1" t="s">
        <v>183</v>
      </c>
      <c r="E3762" s="1" t="s">
        <v>3855</v>
      </c>
      <c r="F3762" s="1" t="s">
        <v>3856</v>
      </c>
      <c r="G3762" s="1" t="s">
        <v>38</v>
      </c>
      <c r="H3762" s="1" t="s">
        <v>24</v>
      </c>
      <c r="I3762" s="1" t="s">
        <v>261</v>
      </c>
      <c r="J3762" s="1" t="s">
        <v>262</v>
      </c>
      <c r="K3762" s="1">
        <v>10009</v>
      </c>
      <c r="L3762" s="1" t="s">
        <v>143</v>
      </c>
      <c r="M3762" s="1" t="s">
        <v>3078</v>
      </c>
      <c r="N3762" s="1" t="s">
        <v>43</v>
      </c>
      <c r="O3762" s="1" t="s">
        <v>264</v>
      </c>
      <c r="P3762" s="1" t="s">
        <v>3079</v>
      </c>
      <c r="Q3762" s="10">
        <v>3.68</v>
      </c>
      <c r="R3762" s="25">
        <v>2</v>
      </c>
      <c r="S3762" s="10">
        <v>7.36</v>
      </c>
      <c r="T3762" s="1">
        <v>0</v>
      </c>
      <c r="U3762" s="10">
        <v>1.8032000000000001</v>
      </c>
    </row>
    <row r="3763" spans="1:21" x14ac:dyDescent="0.3">
      <c r="A3763" t="s">
        <v>4156</v>
      </c>
      <c r="B3763" s="2">
        <v>43687</v>
      </c>
      <c r="C3763" s="2">
        <v>43693</v>
      </c>
      <c r="D3763" s="1" t="s">
        <v>47</v>
      </c>
      <c r="E3763" s="1" t="s">
        <v>3709</v>
      </c>
      <c r="F3763" s="1" t="s">
        <v>3710</v>
      </c>
      <c r="G3763" s="1" t="s">
        <v>99</v>
      </c>
      <c r="H3763" s="1" t="s">
        <v>24</v>
      </c>
      <c r="I3763" s="1" t="s">
        <v>223</v>
      </c>
      <c r="J3763" s="1" t="s">
        <v>224</v>
      </c>
      <c r="K3763" s="1">
        <v>55122</v>
      </c>
      <c r="L3763" s="1" t="s">
        <v>102</v>
      </c>
      <c r="M3763" s="1" t="s">
        <v>2087</v>
      </c>
      <c r="N3763" s="1" t="s">
        <v>43</v>
      </c>
      <c r="O3763" s="1" t="s">
        <v>44</v>
      </c>
      <c r="P3763" s="1" t="s">
        <v>2088</v>
      </c>
      <c r="Q3763" s="10">
        <v>3.75</v>
      </c>
      <c r="R3763" s="25">
        <v>1</v>
      </c>
      <c r="S3763" s="10">
        <v>3.75</v>
      </c>
      <c r="T3763" s="1">
        <v>0</v>
      </c>
      <c r="U3763" s="10">
        <v>1.7999999999999998</v>
      </c>
    </row>
    <row r="3764" spans="1:21" x14ac:dyDescent="0.3">
      <c r="A3764" t="s">
        <v>6245</v>
      </c>
      <c r="B3764" s="2">
        <v>44489</v>
      </c>
      <c r="C3764" s="2">
        <v>44491</v>
      </c>
      <c r="D3764" s="1" t="s">
        <v>20</v>
      </c>
      <c r="E3764" s="1" t="s">
        <v>602</v>
      </c>
      <c r="F3764" s="1" t="s">
        <v>603</v>
      </c>
      <c r="G3764" s="1" t="s">
        <v>38</v>
      </c>
      <c r="H3764" s="1" t="s">
        <v>24</v>
      </c>
      <c r="I3764" s="1" t="s">
        <v>6246</v>
      </c>
      <c r="J3764" s="1" t="s">
        <v>40</v>
      </c>
      <c r="K3764" s="1">
        <v>95695</v>
      </c>
      <c r="L3764" s="1" t="s">
        <v>41</v>
      </c>
      <c r="M3764" s="1" t="s">
        <v>4591</v>
      </c>
      <c r="N3764" s="1" t="s">
        <v>43</v>
      </c>
      <c r="O3764" s="1" t="s">
        <v>44</v>
      </c>
      <c r="P3764" s="1" t="s">
        <v>4592</v>
      </c>
      <c r="Q3764" s="10">
        <v>3.75</v>
      </c>
      <c r="R3764" s="25">
        <v>1</v>
      </c>
      <c r="S3764" s="10">
        <v>3.75</v>
      </c>
      <c r="T3764" s="1">
        <v>0</v>
      </c>
      <c r="U3764" s="10">
        <v>1.7999999999999998</v>
      </c>
    </row>
    <row r="3765" spans="1:21" x14ac:dyDescent="0.3">
      <c r="A3765" t="s">
        <v>9090</v>
      </c>
      <c r="B3765" s="2">
        <v>44281</v>
      </c>
      <c r="C3765" s="2">
        <v>44285</v>
      </c>
      <c r="D3765" s="1" t="s">
        <v>47</v>
      </c>
      <c r="E3765" s="1" t="s">
        <v>810</v>
      </c>
      <c r="F3765" s="1" t="s">
        <v>811</v>
      </c>
      <c r="G3765" s="1" t="s">
        <v>38</v>
      </c>
      <c r="H3765" s="1" t="s">
        <v>24</v>
      </c>
      <c r="I3765" s="1" t="s">
        <v>179</v>
      </c>
      <c r="J3765" s="1" t="s">
        <v>101</v>
      </c>
      <c r="K3765" s="1">
        <v>77070</v>
      </c>
      <c r="L3765" s="1" t="s">
        <v>102</v>
      </c>
      <c r="M3765" s="1" t="s">
        <v>1399</v>
      </c>
      <c r="N3765" s="1" t="s">
        <v>68</v>
      </c>
      <c r="O3765" s="1" t="s">
        <v>156</v>
      </c>
      <c r="P3765" s="1" t="s">
        <v>1400</v>
      </c>
      <c r="Q3765" s="10">
        <v>143.96</v>
      </c>
      <c r="R3765" s="25">
        <v>5</v>
      </c>
      <c r="S3765" s="10">
        <v>719.80000000000007</v>
      </c>
      <c r="T3765" s="1">
        <v>0.2</v>
      </c>
      <c r="U3765" s="10">
        <v>1.7995000000000019</v>
      </c>
    </row>
    <row r="3766" spans="1:21" x14ac:dyDescent="0.3">
      <c r="A3766" t="s">
        <v>627</v>
      </c>
      <c r="B3766" s="2">
        <v>43613</v>
      </c>
      <c r="C3766" s="2">
        <v>43619</v>
      </c>
      <c r="D3766" s="1" t="s">
        <v>47</v>
      </c>
      <c r="E3766" s="1" t="s">
        <v>628</v>
      </c>
      <c r="F3766" s="1" t="s">
        <v>629</v>
      </c>
      <c r="G3766" s="1" t="s">
        <v>99</v>
      </c>
      <c r="H3766" s="1" t="s">
        <v>24</v>
      </c>
      <c r="I3766" s="1" t="s">
        <v>92</v>
      </c>
      <c r="J3766" s="1" t="s">
        <v>93</v>
      </c>
      <c r="K3766" s="1">
        <v>98105</v>
      </c>
      <c r="L3766" s="1" t="s">
        <v>41</v>
      </c>
      <c r="M3766" s="1" t="s">
        <v>630</v>
      </c>
      <c r="N3766" s="1" t="s">
        <v>43</v>
      </c>
      <c r="O3766" s="1" t="s">
        <v>65</v>
      </c>
      <c r="P3766" s="1" t="s">
        <v>631</v>
      </c>
      <c r="Q3766" s="10">
        <v>6.63</v>
      </c>
      <c r="R3766" s="25">
        <v>3</v>
      </c>
      <c r="S3766" s="10">
        <v>19.89</v>
      </c>
      <c r="T3766" s="1">
        <v>0</v>
      </c>
      <c r="U3766" s="10">
        <v>1.7901</v>
      </c>
    </row>
    <row r="3767" spans="1:21" x14ac:dyDescent="0.3">
      <c r="A3767" t="s">
        <v>1727</v>
      </c>
      <c r="B3767" s="2">
        <v>44551</v>
      </c>
      <c r="C3767" s="2">
        <v>44555</v>
      </c>
      <c r="D3767" s="1" t="s">
        <v>47</v>
      </c>
      <c r="E3767" s="1" t="s">
        <v>1728</v>
      </c>
      <c r="F3767" s="1" t="s">
        <v>1729</v>
      </c>
      <c r="G3767" s="1" t="s">
        <v>23</v>
      </c>
      <c r="H3767" s="1" t="s">
        <v>24</v>
      </c>
      <c r="I3767" s="1" t="s">
        <v>39</v>
      </c>
      <c r="J3767" s="1" t="s">
        <v>40</v>
      </c>
      <c r="K3767" s="1">
        <v>90049</v>
      </c>
      <c r="L3767" s="1" t="s">
        <v>41</v>
      </c>
      <c r="M3767" s="1" t="s">
        <v>1730</v>
      </c>
      <c r="N3767" s="1" t="s">
        <v>43</v>
      </c>
      <c r="O3767" s="1" t="s">
        <v>65</v>
      </c>
      <c r="P3767" s="1" t="s">
        <v>1731</v>
      </c>
      <c r="Q3767" s="10">
        <v>6.63</v>
      </c>
      <c r="R3767" s="25">
        <v>3</v>
      </c>
      <c r="S3767" s="10">
        <v>19.89</v>
      </c>
      <c r="T3767" s="1">
        <v>0</v>
      </c>
      <c r="U3767" s="10">
        <v>1.7901</v>
      </c>
    </row>
    <row r="3768" spans="1:21" x14ac:dyDescent="0.3">
      <c r="A3768" t="s">
        <v>5753</v>
      </c>
      <c r="B3768" s="2">
        <v>44240</v>
      </c>
      <c r="C3768" s="2">
        <v>44246</v>
      </c>
      <c r="D3768" s="1" t="s">
        <v>47</v>
      </c>
      <c r="E3768" s="1" t="s">
        <v>5754</v>
      </c>
      <c r="F3768" s="1" t="s">
        <v>5755</v>
      </c>
      <c r="G3768" s="1" t="s">
        <v>23</v>
      </c>
      <c r="H3768" s="1" t="s">
        <v>24</v>
      </c>
      <c r="I3768" s="1" t="s">
        <v>92</v>
      </c>
      <c r="J3768" s="1" t="s">
        <v>93</v>
      </c>
      <c r="K3768" s="1">
        <v>98105</v>
      </c>
      <c r="L3768" s="1" t="s">
        <v>41</v>
      </c>
      <c r="M3768" s="1" t="s">
        <v>630</v>
      </c>
      <c r="N3768" s="1" t="s">
        <v>43</v>
      </c>
      <c r="O3768" s="1" t="s">
        <v>65</v>
      </c>
      <c r="P3768" s="1" t="s">
        <v>631</v>
      </c>
      <c r="Q3768" s="10">
        <v>6.63</v>
      </c>
      <c r="R3768" s="25">
        <v>3</v>
      </c>
      <c r="S3768" s="10">
        <v>19.89</v>
      </c>
      <c r="T3768" s="1">
        <v>0</v>
      </c>
      <c r="U3768" s="10">
        <v>1.7901</v>
      </c>
    </row>
    <row r="3769" spans="1:21" x14ac:dyDescent="0.3">
      <c r="A3769" t="s">
        <v>5939</v>
      </c>
      <c r="B3769" s="2">
        <v>44548</v>
      </c>
      <c r="C3769" s="2">
        <v>44549</v>
      </c>
      <c r="D3769" s="1" t="s">
        <v>183</v>
      </c>
      <c r="E3769" s="1" t="s">
        <v>1801</v>
      </c>
      <c r="F3769" s="1" t="s">
        <v>1802</v>
      </c>
      <c r="G3769" s="1" t="s">
        <v>23</v>
      </c>
      <c r="H3769" s="1" t="s">
        <v>24</v>
      </c>
      <c r="I3769" s="1" t="s">
        <v>39</v>
      </c>
      <c r="J3769" s="1" t="s">
        <v>40</v>
      </c>
      <c r="K3769" s="1">
        <v>90008</v>
      </c>
      <c r="L3769" s="1" t="s">
        <v>41</v>
      </c>
      <c r="M3769" s="1" t="s">
        <v>1730</v>
      </c>
      <c r="N3769" s="1" t="s">
        <v>43</v>
      </c>
      <c r="O3769" s="1" t="s">
        <v>65</v>
      </c>
      <c r="P3769" s="1" t="s">
        <v>1731</v>
      </c>
      <c r="Q3769" s="10">
        <v>6.63</v>
      </c>
      <c r="R3769" s="25">
        <v>3</v>
      </c>
      <c r="S3769" s="10">
        <v>19.89</v>
      </c>
      <c r="T3769" s="1">
        <v>0</v>
      </c>
      <c r="U3769" s="10">
        <v>1.7901</v>
      </c>
    </row>
    <row r="3770" spans="1:21" x14ac:dyDescent="0.3">
      <c r="A3770" t="s">
        <v>3456</v>
      </c>
      <c r="B3770" s="2">
        <v>44441</v>
      </c>
      <c r="C3770" s="2">
        <v>44446</v>
      </c>
      <c r="D3770" s="1" t="s">
        <v>47</v>
      </c>
      <c r="E3770" s="1" t="s">
        <v>3457</v>
      </c>
      <c r="F3770" s="1" t="s">
        <v>3458</v>
      </c>
      <c r="G3770" s="1" t="s">
        <v>23</v>
      </c>
      <c r="H3770" s="1" t="s">
        <v>24</v>
      </c>
      <c r="I3770" s="1" t="s">
        <v>124</v>
      </c>
      <c r="J3770" s="1" t="s">
        <v>40</v>
      </c>
      <c r="K3770" s="1">
        <v>94122</v>
      </c>
      <c r="L3770" s="1" t="s">
        <v>41</v>
      </c>
      <c r="M3770" s="1" t="s">
        <v>3459</v>
      </c>
      <c r="N3770" s="1" t="s">
        <v>43</v>
      </c>
      <c r="O3770" s="1" t="s">
        <v>65</v>
      </c>
      <c r="P3770" s="1" t="s">
        <v>3460</v>
      </c>
      <c r="Q3770" s="10">
        <v>6.57</v>
      </c>
      <c r="R3770" s="25">
        <v>3</v>
      </c>
      <c r="S3770" s="10">
        <v>19.71</v>
      </c>
      <c r="T3770" s="1">
        <v>0</v>
      </c>
      <c r="U3770" s="10">
        <v>1.7738999999999998</v>
      </c>
    </row>
    <row r="3771" spans="1:21" x14ac:dyDescent="0.3">
      <c r="A3771" t="s">
        <v>5846</v>
      </c>
      <c r="B3771" s="2">
        <v>43770</v>
      </c>
      <c r="C3771" s="2">
        <v>43773</v>
      </c>
      <c r="D3771" s="1" t="s">
        <v>183</v>
      </c>
      <c r="E3771" s="1" t="s">
        <v>2587</v>
      </c>
      <c r="F3771" s="1" t="s">
        <v>2588</v>
      </c>
      <c r="G3771" s="1" t="s">
        <v>23</v>
      </c>
      <c r="H3771" s="1" t="s">
        <v>24</v>
      </c>
      <c r="I3771" s="1" t="s">
        <v>1946</v>
      </c>
      <c r="J3771" s="1" t="s">
        <v>411</v>
      </c>
      <c r="K3771" s="1">
        <v>97301</v>
      </c>
      <c r="L3771" s="1" t="s">
        <v>41</v>
      </c>
      <c r="M3771" s="1" t="s">
        <v>174</v>
      </c>
      <c r="N3771" s="1" t="s">
        <v>43</v>
      </c>
      <c r="O3771" s="1" t="s">
        <v>65</v>
      </c>
      <c r="P3771" s="1" t="s">
        <v>175</v>
      </c>
      <c r="Q3771" s="10">
        <v>7.88</v>
      </c>
      <c r="R3771" s="25">
        <v>1</v>
      </c>
      <c r="S3771" s="10">
        <v>7.88</v>
      </c>
      <c r="T3771" s="1">
        <v>0.2</v>
      </c>
      <c r="U3771" s="10">
        <v>1.7730000000000004</v>
      </c>
    </row>
    <row r="3772" spans="1:21" x14ac:dyDescent="0.3">
      <c r="A3772" t="s">
        <v>3911</v>
      </c>
      <c r="B3772" s="2">
        <v>43433</v>
      </c>
      <c r="C3772" s="2">
        <v>43440</v>
      </c>
      <c r="D3772" s="1" t="s">
        <v>47</v>
      </c>
      <c r="E3772" s="1" t="s">
        <v>3912</v>
      </c>
      <c r="F3772" s="1" t="s">
        <v>3913</v>
      </c>
      <c r="G3772" s="1" t="s">
        <v>23</v>
      </c>
      <c r="H3772" s="1" t="s">
        <v>24</v>
      </c>
      <c r="I3772" s="1" t="s">
        <v>141</v>
      </c>
      <c r="J3772" s="1" t="s">
        <v>142</v>
      </c>
      <c r="K3772" s="1">
        <v>19143</v>
      </c>
      <c r="L3772" s="1" t="s">
        <v>143</v>
      </c>
      <c r="M3772" s="1" t="s">
        <v>3144</v>
      </c>
      <c r="N3772" s="1" t="s">
        <v>43</v>
      </c>
      <c r="O3772" s="1" t="s">
        <v>44</v>
      </c>
      <c r="P3772" s="1" t="s">
        <v>3145</v>
      </c>
      <c r="Q3772" s="10">
        <v>5.04</v>
      </c>
      <c r="R3772" s="25">
        <v>2</v>
      </c>
      <c r="S3772" s="10">
        <v>10.08</v>
      </c>
      <c r="T3772" s="1">
        <v>0.2</v>
      </c>
      <c r="U3772" s="10">
        <v>1.764</v>
      </c>
    </row>
    <row r="3773" spans="1:21" x14ac:dyDescent="0.3">
      <c r="A3773" t="s">
        <v>9474</v>
      </c>
      <c r="B3773" s="2">
        <v>43536</v>
      </c>
      <c r="C3773" s="2">
        <v>43542</v>
      </c>
      <c r="D3773" s="1" t="s">
        <v>47</v>
      </c>
      <c r="E3773" s="1" t="s">
        <v>3580</v>
      </c>
      <c r="F3773" s="1" t="s">
        <v>3581</v>
      </c>
      <c r="G3773" s="1" t="s">
        <v>23</v>
      </c>
      <c r="H3773" s="1" t="s">
        <v>24</v>
      </c>
      <c r="I3773" s="1" t="s">
        <v>458</v>
      </c>
      <c r="J3773" s="1" t="s">
        <v>85</v>
      </c>
      <c r="K3773" s="1">
        <v>28205</v>
      </c>
      <c r="L3773" s="1" t="s">
        <v>27</v>
      </c>
      <c r="M3773" s="1" t="s">
        <v>4051</v>
      </c>
      <c r="N3773" s="1" t="s">
        <v>43</v>
      </c>
      <c r="O3773" s="1" t="s">
        <v>44</v>
      </c>
      <c r="P3773" s="1" t="s">
        <v>4052</v>
      </c>
      <c r="Q3773" s="10">
        <v>5.04</v>
      </c>
      <c r="R3773" s="25">
        <v>2</v>
      </c>
      <c r="S3773" s="10">
        <v>10.08</v>
      </c>
      <c r="T3773" s="1">
        <v>0.2</v>
      </c>
      <c r="U3773" s="10">
        <v>1.764</v>
      </c>
    </row>
    <row r="3774" spans="1:21" x14ac:dyDescent="0.3">
      <c r="A3774" t="s">
        <v>5038</v>
      </c>
      <c r="B3774" s="2">
        <v>43645</v>
      </c>
      <c r="C3774" s="2">
        <v>43651</v>
      </c>
      <c r="D3774" s="1" t="s">
        <v>47</v>
      </c>
      <c r="E3774" s="1" t="s">
        <v>510</v>
      </c>
      <c r="F3774" s="1" t="s">
        <v>511</v>
      </c>
      <c r="G3774" s="1" t="s">
        <v>23</v>
      </c>
      <c r="H3774" s="1" t="s">
        <v>24</v>
      </c>
      <c r="I3774" s="1" t="s">
        <v>2437</v>
      </c>
      <c r="J3774" s="1" t="s">
        <v>142</v>
      </c>
      <c r="K3774" s="1">
        <v>17602</v>
      </c>
      <c r="L3774" s="1" t="s">
        <v>143</v>
      </c>
      <c r="M3774" s="1" t="s">
        <v>3844</v>
      </c>
      <c r="N3774" s="1" t="s">
        <v>29</v>
      </c>
      <c r="O3774" s="1" t="s">
        <v>62</v>
      </c>
      <c r="P3774" s="1" t="s">
        <v>5039</v>
      </c>
      <c r="Q3774" s="10">
        <v>20.103999999999999</v>
      </c>
      <c r="R3774" s="25">
        <v>1</v>
      </c>
      <c r="S3774" s="10">
        <v>20.103999999999999</v>
      </c>
      <c r="T3774" s="1">
        <v>0.2</v>
      </c>
      <c r="U3774" s="10">
        <v>1.7591000000000001</v>
      </c>
    </row>
    <row r="3775" spans="1:21" x14ac:dyDescent="0.3">
      <c r="A3775" t="s">
        <v>4999</v>
      </c>
      <c r="B3775" s="2">
        <v>44223</v>
      </c>
      <c r="C3775" s="2">
        <v>44226</v>
      </c>
      <c r="D3775" s="1" t="s">
        <v>20</v>
      </c>
      <c r="E3775" s="1" t="s">
        <v>5000</v>
      </c>
      <c r="F3775" s="1" t="s">
        <v>5001</v>
      </c>
      <c r="G3775" s="1" t="s">
        <v>23</v>
      </c>
      <c r="H3775" s="1" t="s">
        <v>24</v>
      </c>
      <c r="I3775" s="1" t="s">
        <v>4167</v>
      </c>
      <c r="J3775" s="1" t="s">
        <v>489</v>
      </c>
      <c r="K3775" s="1">
        <v>44240</v>
      </c>
      <c r="L3775" s="1" t="s">
        <v>143</v>
      </c>
      <c r="M3775" s="1" t="s">
        <v>1957</v>
      </c>
      <c r="N3775" s="1" t="s">
        <v>43</v>
      </c>
      <c r="O3775" s="1" t="s">
        <v>65</v>
      </c>
      <c r="P3775" s="1" t="s">
        <v>1958</v>
      </c>
      <c r="Q3775" s="10">
        <v>14.015999999999998</v>
      </c>
      <c r="R3775" s="25">
        <v>3</v>
      </c>
      <c r="S3775" s="10">
        <v>42.047999999999995</v>
      </c>
      <c r="T3775" s="1">
        <v>0.2</v>
      </c>
      <c r="U3775" s="10">
        <v>1.7519999999999998</v>
      </c>
    </row>
    <row r="3776" spans="1:21" x14ac:dyDescent="0.3">
      <c r="A3776" t="s">
        <v>7016</v>
      </c>
      <c r="B3776" s="2">
        <v>43274</v>
      </c>
      <c r="C3776" s="2">
        <v>43277</v>
      </c>
      <c r="D3776" s="1" t="s">
        <v>183</v>
      </c>
      <c r="E3776" s="1" t="s">
        <v>5848</v>
      </c>
      <c r="F3776" s="1" t="s">
        <v>5849</v>
      </c>
      <c r="G3776" s="1" t="s">
        <v>23</v>
      </c>
      <c r="H3776" s="1" t="s">
        <v>24</v>
      </c>
      <c r="I3776" s="1" t="s">
        <v>84</v>
      </c>
      <c r="J3776" s="1" t="s">
        <v>85</v>
      </c>
      <c r="K3776" s="1">
        <v>28027</v>
      </c>
      <c r="L3776" s="1" t="s">
        <v>27</v>
      </c>
      <c r="M3776" s="1" t="s">
        <v>7017</v>
      </c>
      <c r="N3776" s="1" t="s">
        <v>43</v>
      </c>
      <c r="O3776" s="1" t="s">
        <v>65</v>
      </c>
      <c r="P3776" s="1" t="s">
        <v>4136</v>
      </c>
      <c r="Q3776" s="10">
        <v>20.015999999999998</v>
      </c>
      <c r="R3776" s="25">
        <v>9</v>
      </c>
      <c r="S3776" s="10">
        <v>180.14399999999998</v>
      </c>
      <c r="T3776" s="1">
        <v>0.2</v>
      </c>
      <c r="U3776" s="10">
        <v>1.7514000000000003</v>
      </c>
    </row>
    <row r="3777" spans="1:21" x14ac:dyDescent="0.3">
      <c r="A3777" t="s">
        <v>5928</v>
      </c>
      <c r="B3777" s="2">
        <v>44362</v>
      </c>
      <c r="C3777" s="2">
        <v>44367</v>
      </c>
      <c r="D3777" s="1" t="s">
        <v>47</v>
      </c>
      <c r="E3777" s="1" t="s">
        <v>4783</v>
      </c>
      <c r="F3777" s="1" t="s">
        <v>4784</v>
      </c>
      <c r="G3777" s="1" t="s">
        <v>23</v>
      </c>
      <c r="H3777" s="1" t="s">
        <v>24</v>
      </c>
      <c r="I3777" s="1" t="s">
        <v>39</v>
      </c>
      <c r="J3777" s="1" t="s">
        <v>40</v>
      </c>
      <c r="K3777" s="1">
        <v>90036</v>
      </c>
      <c r="L3777" s="1" t="s">
        <v>41</v>
      </c>
      <c r="M3777" s="1" t="s">
        <v>1250</v>
      </c>
      <c r="N3777" s="1" t="s">
        <v>43</v>
      </c>
      <c r="O3777" s="1" t="s">
        <v>65</v>
      </c>
      <c r="P3777" s="1" t="s">
        <v>1251</v>
      </c>
      <c r="Q3777" s="10">
        <v>4.26</v>
      </c>
      <c r="R3777" s="25">
        <v>1</v>
      </c>
      <c r="S3777" s="10">
        <v>4.26</v>
      </c>
      <c r="T3777" s="1">
        <v>0</v>
      </c>
      <c r="U3777" s="10">
        <v>1.7465999999999999</v>
      </c>
    </row>
    <row r="3778" spans="1:21" x14ac:dyDescent="0.3">
      <c r="A3778" t="s">
        <v>5248</v>
      </c>
      <c r="B3778" s="2">
        <v>43331</v>
      </c>
      <c r="C3778" s="2">
        <v>43336</v>
      </c>
      <c r="D3778" s="1" t="s">
        <v>47</v>
      </c>
      <c r="E3778" s="1" t="s">
        <v>5169</v>
      </c>
      <c r="F3778" s="1" t="s">
        <v>5170</v>
      </c>
      <c r="G3778" s="1" t="s">
        <v>23</v>
      </c>
      <c r="H3778" s="1" t="s">
        <v>24</v>
      </c>
      <c r="I3778" s="1" t="s">
        <v>488</v>
      </c>
      <c r="J3778" s="1" t="s">
        <v>489</v>
      </c>
      <c r="K3778" s="1">
        <v>43229</v>
      </c>
      <c r="L3778" s="1" t="s">
        <v>143</v>
      </c>
      <c r="M3778" s="1" t="s">
        <v>393</v>
      </c>
      <c r="N3778" s="1" t="s">
        <v>43</v>
      </c>
      <c r="O3778" s="1" t="s">
        <v>65</v>
      </c>
      <c r="P3778" s="1" t="s">
        <v>394</v>
      </c>
      <c r="Q3778" s="10">
        <v>10.72</v>
      </c>
      <c r="R3778" s="25">
        <v>2</v>
      </c>
      <c r="S3778" s="10">
        <v>21.44</v>
      </c>
      <c r="T3778" s="1">
        <v>0.2</v>
      </c>
      <c r="U3778" s="10">
        <v>1.7419999999999987</v>
      </c>
    </row>
    <row r="3779" spans="1:21" x14ac:dyDescent="0.3">
      <c r="A3779" t="s">
        <v>8531</v>
      </c>
      <c r="B3779" s="2">
        <v>44531</v>
      </c>
      <c r="C3779" s="2">
        <v>44533</v>
      </c>
      <c r="D3779" s="1" t="s">
        <v>183</v>
      </c>
      <c r="E3779" s="1" t="s">
        <v>3076</v>
      </c>
      <c r="F3779" s="1" t="s">
        <v>3077</v>
      </c>
      <c r="G3779" s="1" t="s">
        <v>99</v>
      </c>
      <c r="H3779" s="1" t="s">
        <v>24</v>
      </c>
      <c r="I3779" s="1" t="s">
        <v>5071</v>
      </c>
      <c r="J3779" s="1" t="s">
        <v>489</v>
      </c>
      <c r="K3779" s="1">
        <v>43302</v>
      </c>
      <c r="L3779" s="1" t="s">
        <v>143</v>
      </c>
      <c r="M3779" s="1" t="s">
        <v>2939</v>
      </c>
      <c r="N3779" s="1" t="s">
        <v>29</v>
      </c>
      <c r="O3779" s="1" t="s">
        <v>62</v>
      </c>
      <c r="P3779" s="1" t="s">
        <v>2940</v>
      </c>
      <c r="Q3779" s="10">
        <v>7.7120000000000006</v>
      </c>
      <c r="R3779" s="25">
        <v>2</v>
      </c>
      <c r="S3779" s="10">
        <v>15.424000000000001</v>
      </c>
      <c r="T3779" s="1">
        <v>0.2</v>
      </c>
      <c r="U3779" s="10">
        <v>1.7352000000000005</v>
      </c>
    </row>
    <row r="3780" spans="1:21" x14ac:dyDescent="0.3">
      <c r="A3780" t="s">
        <v>3550</v>
      </c>
      <c r="B3780" s="2">
        <v>44174</v>
      </c>
      <c r="C3780" s="2">
        <v>44178</v>
      </c>
      <c r="D3780" s="1" t="s">
        <v>47</v>
      </c>
      <c r="E3780" s="1" t="s">
        <v>2048</v>
      </c>
      <c r="F3780" s="1" t="s">
        <v>2049</v>
      </c>
      <c r="G3780" s="1" t="s">
        <v>23</v>
      </c>
      <c r="H3780" s="1" t="s">
        <v>24</v>
      </c>
      <c r="I3780" s="1" t="s">
        <v>1463</v>
      </c>
      <c r="J3780" s="1" t="s">
        <v>1231</v>
      </c>
      <c r="K3780" s="1">
        <v>1841</v>
      </c>
      <c r="L3780" s="1" t="s">
        <v>143</v>
      </c>
      <c r="M3780" s="1" t="s">
        <v>3551</v>
      </c>
      <c r="N3780" s="1" t="s">
        <v>43</v>
      </c>
      <c r="O3780" s="1" t="s">
        <v>44</v>
      </c>
      <c r="P3780" s="1" t="s">
        <v>3552</v>
      </c>
      <c r="Q3780" s="10">
        <v>3.69</v>
      </c>
      <c r="R3780" s="25">
        <v>1</v>
      </c>
      <c r="S3780" s="10">
        <v>3.69</v>
      </c>
      <c r="T3780" s="1">
        <v>0</v>
      </c>
      <c r="U3780" s="10">
        <v>1.7343</v>
      </c>
    </row>
    <row r="3781" spans="1:21" x14ac:dyDescent="0.3">
      <c r="A3781" t="s">
        <v>7205</v>
      </c>
      <c r="B3781" s="2">
        <v>43454</v>
      </c>
      <c r="C3781" s="2">
        <v>43457</v>
      </c>
      <c r="D3781" s="1" t="s">
        <v>183</v>
      </c>
      <c r="E3781" s="1" t="s">
        <v>3749</v>
      </c>
      <c r="F3781" s="1" t="s">
        <v>3750</v>
      </c>
      <c r="G3781" s="1" t="s">
        <v>23</v>
      </c>
      <c r="H3781" s="1" t="s">
        <v>24</v>
      </c>
      <c r="I3781" s="1" t="s">
        <v>4286</v>
      </c>
      <c r="J3781" s="1" t="s">
        <v>249</v>
      </c>
      <c r="K3781" s="1">
        <v>46203</v>
      </c>
      <c r="L3781" s="1" t="s">
        <v>102</v>
      </c>
      <c r="M3781" s="1" t="s">
        <v>7206</v>
      </c>
      <c r="N3781" s="1" t="s">
        <v>43</v>
      </c>
      <c r="O3781" s="1" t="s">
        <v>44</v>
      </c>
      <c r="P3781" s="1" t="s">
        <v>7207</v>
      </c>
      <c r="Q3781" s="10">
        <v>3.69</v>
      </c>
      <c r="R3781" s="25">
        <v>1</v>
      </c>
      <c r="S3781" s="10">
        <v>3.69</v>
      </c>
      <c r="T3781" s="1">
        <v>0</v>
      </c>
      <c r="U3781" s="10">
        <v>1.7343</v>
      </c>
    </row>
    <row r="3782" spans="1:21" x14ac:dyDescent="0.3">
      <c r="A3782" t="s">
        <v>313</v>
      </c>
      <c r="B3782" s="2">
        <v>44092</v>
      </c>
      <c r="C3782" s="2">
        <v>44097</v>
      </c>
      <c r="D3782" s="1" t="s">
        <v>47</v>
      </c>
      <c r="E3782" s="1" t="s">
        <v>314</v>
      </c>
      <c r="F3782" s="1" t="s">
        <v>315</v>
      </c>
      <c r="G3782" s="1" t="s">
        <v>23</v>
      </c>
      <c r="H3782" s="1" t="s">
        <v>24</v>
      </c>
      <c r="I3782" s="1" t="s">
        <v>261</v>
      </c>
      <c r="J3782" s="1" t="s">
        <v>262</v>
      </c>
      <c r="K3782" s="1">
        <v>10009</v>
      </c>
      <c r="L3782" s="1" t="s">
        <v>143</v>
      </c>
      <c r="M3782" s="1" t="s">
        <v>316</v>
      </c>
      <c r="N3782" s="1" t="s">
        <v>43</v>
      </c>
      <c r="O3782" s="1" t="s">
        <v>72</v>
      </c>
      <c r="P3782" s="1" t="s">
        <v>317</v>
      </c>
      <c r="Q3782" s="10">
        <v>4.6159999999999997</v>
      </c>
      <c r="R3782" s="25">
        <v>1</v>
      </c>
      <c r="S3782" s="10">
        <v>4.6159999999999997</v>
      </c>
      <c r="T3782" s="1">
        <v>0.2</v>
      </c>
      <c r="U3782" s="10">
        <v>1.7309999999999999</v>
      </c>
    </row>
    <row r="3783" spans="1:21" x14ac:dyDescent="0.3">
      <c r="A3783" t="s">
        <v>8799</v>
      </c>
      <c r="B3783" s="2">
        <v>44197</v>
      </c>
      <c r="C3783" s="2">
        <v>44198</v>
      </c>
      <c r="D3783" s="1" t="s">
        <v>183</v>
      </c>
      <c r="E3783" s="1" t="s">
        <v>4119</v>
      </c>
      <c r="F3783" s="1" t="s">
        <v>4120</v>
      </c>
      <c r="G3783" s="1" t="s">
        <v>99</v>
      </c>
      <c r="H3783" s="1" t="s">
        <v>24</v>
      </c>
      <c r="I3783" s="1" t="s">
        <v>604</v>
      </c>
      <c r="J3783" s="1" t="s">
        <v>111</v>
      </c>
      <c r="K3783" s="1">
        <v>53132</v>
      </c>
      <c r="L3783" s="1" t="s">
        <v>102</v>
      </c>
      <c r="M3783" s="1" t="s">
        <v>2892</v>
      </c>
      <c r="N3783" s="1" t="s">
        <v>43</v>
      </c>
      <c r="O3783" s="1" t="s">
        <v>72</v>
      </c>
      <c r="P3783" s="1" t="s">
        <v>2893</v>
      </c>
      <c r="Q3783" s="10">
        <v>3.6</v>
      </c>
      <c r="R3783" s="25">
        <v>2</v>
      </c>
      <c r="S3783" s="10">
        <v>7.2</v>
      </c>
      <c r="T3783" s="1">
        <v>0</v>
      </c>
      <c r="U3783" s="10">
        <v>1.728</v>
      </c>
    </row>
    <row r="3784" spans="1:21" x14ac:dyDescent="0.3">
      <c r="A3784" t="s">
        <v>10101</v>
      </c>
      <c r="B3784" s="2">
        <v>44532</v>
      </c>
      <c r="C3784" s="2">
        <v>44537</v>
      </c>
      <c r="D3784" s="1" t="s">
        <v>47</v>
      </c>
      <c r="E3784" s="1" t="s">
        <v>215</v>
      </c>
      <c r="F3784" s="1" t="s">
        <v>216</v>
      </c>
      <c r="G3784" s="1" t="s">
        <v>38</v>
      </c>
      <c r="H3784" s="1" t="s">
        <v>24</v>
      </c>
      <c r="I3784" s="1" t="s">
        <v>1109</v>
      </c>
      <c r="J3784" s="1" t="s">
        <v>489</v>
      </c>
      <c r="K3784" s="1">
        <v>44107</v>
      </c>
      <c r="L3784" s="1" t="s">
        <v>143</v>
      </c>
      <c r="M3784" s="1" t="s">
        <v>1711</v>
      </c>
      <c r="N3784" s="1" t="s">
        <v>43</v>
      </c>
      <c r="O3784" s="1" t="s">
        <v>65</v>
      </c>
      <c r="P3784" s="1" t="s">
        <v>1712</v>
      </c>
      <c r="Q3784" s="10">
        <v>19.728000000000002</v>
      </c>
      <c r="R3784" s="25">
        <v>9</v>
      </c>
      <c r="S3784" s="10">
        <v>177.55200000000002</v>
      </c>
      <c r="T3784" s="1">
        <v>0.2</v>
      </c>
      <c r="U3784" s="10">
        <v>1.7262000000000022</v>
      </c>
    </row>
    <row r="3785" spans="1:21" x14ac:dyDescent="0.3">
      <c r="A3785" t="s">
        <v>8643</v>
      </c>
      <c r="B3785" s="2">
        <v>44111</v>
      </c>
      <c r="C3785" s="2">
        <v>44114</v>
      </c>
      <c r="D3785" s="1" t="s">
        <v>183</v>
      </c>
      <c r="E3785" s="1" t="s">
        <v>5044</v>
      </c>
      <c r="F3785" s="1" t="s">
        <v>5045</v>
      </c>
      <c r="G3785" s="1" t="s">
        <v>99</v>
      </c>
      <c r="H3785" s="1" t="s">
        <v>24</v>
      </c>
      <c r="I3785" s="1" t="s">
        <v>141</v>
      </c>
      <c r="J3785" s="1" t="s">
        <v>142</v>
      </c>
      <c r="K3785" s="1">
        <v>19143</v>
      </c>
      <c r="L3785" s="1" t="s">
        <v>143</v>
      </c>
      <c r="M3785" s="1" t="s">
        <v>383</v>
      </c>
      <c r="N3785" s="1" t="s">
        <v>43</v>
      </c>
      <c r="O3785" s="1" t="s">
        <v>44</v>
      </c>
      <c r="P3785" s="1" t="s">
        <v>384</v>
      </c>
      <c r="Q3785" s="10">
        <v>4.9280000000000008</v>
      </c>
      <c r="R3785" s="25">
        <v>2</v>
      </c>
      <c r="S3785" s="10">
        <v>9.8560000000000016</v>
      </c>
      <c r="T3785" s="1">
        <v>0.2</v>
      </c>
      <c r="U3785" s="10">
        <v>1.7247999999999997</v>
      </c>
    </row>
    <row r="3786" spans="1:21" x14ac:dyDescent="0.3">
      <c r="A3786" t="s">
        <v>10294</v>
      </c>
      <c r="B3786" s="2">
        <v>44261</v>
      </c>
      <c r="C3786" s="2">
        <v>44267</v>
      </c>
      <c r="D3786" s="1" t="s">
        <v>47</v>
      </c>
      <c r="E3786" s="1" t="s">
        <v>3124</v>
      </c>
      <c r="F3786" s="1" t="s">
        <v>3125</v>
      </c>
      <c r="G3786" s="1" t="s">
        <v>23</v>
      </c>
      <c r="H3786" s="1" t="s">
        <v>24</v>
      </c>
      <c r="I3786" s="1" t="s">
        <v>806</v>
      </c>
      <c r="J3786" s="1" t="s">
        <v>101</v>
      </c>
      <c r="K3786" s="1">
        <v>75220</v>
      </c>
      <c r="L3786" s="1" t="s">
        <v>102</v>
      </c>
      <c r="M3786" s="1" t="s">
        <v>383</v>
      </c>
      <c r="N3786" s="1" t="s">
        <v>43</v>
      </c>
      <c r="O3786" s="1" t="s">
        <v>44</v>
      </c>
      <c r="P3786" s="1" t="s">
        <v>384</v>
      </c>
      <c r="Q3786" s="10">
        <v>4.9280000000000008</v>
      </c>
      <c r="R3786" s="25">
        <v>2</v>
      </c>
      <c r="S3786" s="10">
        <v>9.8560000000000016</v>
      </c>
      <c r="T3786" s="1">
        <v>0.2</v>
      </c>
      <c r="U3786" s="10">
        <v>1.7247999999999997</v>
      </c>
    </row>
    <row r="3787" spans="1:21" x14ac:dyDescent="0.3">
      <c r="A3787" t="s">
        <v>5298</v>
      </c>
      <c r="B3787" s="2">
        <v>43957</v>
      </c>
      <c r="C3787" s="2">
        <v>43961</v>
      </c>
      <c r="D3787" s="1" t="s">
        <v>47</v>
      </c>
      <c r="E3787" s="1" t="s">
        <v>4431</v>
      </c>
      <c r="F3787" s="1" t="s">
        <v>4432</v>
      </c>
      <c r="G3787" s="1" t="s">
        <v>99</v>
      </c>
      <c r="H3787" s="1" t="s">
        <v>24</v>
      </c>
      <c r="I3787" s="1" t="s">
        <v>2589</v>
      </c>
      <c r="J3787" s="1" t="s">
        <v>489</v>
      </c>
      <c r="K3787" s="1">
        <v>44052</v>
      </c>
      <c r="L3787" s="1" t="s">
        <v>143</v>
      </c>
      <c r="M3787" s="1" t="s">
        <v>1852</v>
      </c>
      <c r="N3787" s="1" t="s">
        <v>43</v>
      </c>
      <c r="O3787" s="1" t="s">
        <v>264</v>
      </c>
      <c r="P3787" s="1" t="s">
        <v>1853</v>
      </c>
      <c r="Q3787" s="10">
        <v>7.2160000000000002</v>
      </c>
      <c r="R3787" s="25">
        <v>2</v>
      </c>
      <c r="S3787" s="10">
        <v>14.432</v>
      </c>
      <c r="T3787" s="1">
        <v>0.2</v>
      </c>
      <c r="U3787" s="10">
        <v>1.7138000000000002</v>
      </c>
    </row>
    <row r="3788" spans="1:21" x14ac:dyDescent="0.3">
      <c r="A3788" t="s">
        <v>2155</v>
      </c>
      <c r="B3788" s="2">
        <v>44362</v>
      </c>
      <c r="C3788" s="2">
        <v>44369</v>
      </c>
      <c r="D3788" s="1" t="s">
        <v>47</v>
      </c>
      <c r="E3788" s="1" t="s">
        <v>1228</v>
      </c>
      <c r="F3788" s="1" t="s">
        <v>1229</v>
      </c>
      <c r="G3788" s="1" t="s">
        <v>23</v>
      </c>
      <c r="H3788" s="1" t="s">
        <v>24</v>
      </c>
      <c r="I3788" s="1" t="s">
        <v>1307</v>
      </c>
      <c r="J3788" s="1" t="s">
        <v>206</v>
      </c>
      <c r="K3788" s="1">
        <v>62301</v>
      </c>
      <c r="L3788" s="1" t="s">
        <v>102</v>
      </c>
      <c r="M3788" s="1" t="s">
        <v>2156</v>
      </c>
      <c r="N3788" s="1" t="s">
        <v>43</v>
      </c>
      <c r="O3788" s="1" t="s">
        <v>65</v>
      </c>
      <c r="P3788" s="1" t="s">
        <v>2157</v>
      </c>
      <c r="Q3788" s="10">
        <v>19.559999999999999</v>
      </c>
      <c r="R3788" s="25">
        <v>5</v>
      </c>
      <c r="S3788" s="10">
        <v>97.8</v>
      </c>
      <c r="T3788" s="1">
        <v>0.2</v>
      </c>
      <c r="U3788" s="10">
        <v>1.7115</v>
      </c>
    </row>
    <row r="3789" spans="1:21" x14ac:dyDescent="0.3">
      <c r="A3789" t="s">
        <v>6663</v>
      </c>
      <c r="B3789" s="2">
        <v>44447</v>
      </c>
      <c r="C3789" s="2">
        <v>44453</v>
      </c>
      <c r="D3789" s="1" t="s">
        <v>47</v>
      </c>
      <c r="E3789" s="1" t="s">
        <v>5061</v>
      </c>
      <c r="F3789" s="1" t="s">
        <v>5062</v>
      </c>
      <c r="G3789" s="1" t="s">
        <v>38</v>
      </c>
      <c r="H3789" s="1" t="s">
        <v>24</v>
      </c>
      <c r="I3789" s="1" t="s">
        <v>857</v>
      </c>
      <c r="J3789" s="1" t="s">
        <v>489</v>
      </c>
      <c r="K3789" s="1">
        <v>43017</v>
      </c>
      <c r="L3789" s="1" t="s">
        <v>143</v>
      </c>
      <c r="M3789" s="1" t="s">
        <v>6664</v>
      </c>
      <c r="N3789" s="1" t="s">
        <v>68</v>
      </c>
      <c r="O3789" s="1" t="s">
        <v>156</v>
      </c>
      <c r="P3789" s="1" t="s">
        <v>6665</v>
      </c>
      <c r="Q3789" s="10">
        <v>9.0960000000000001</v>
      </c>
      <c r="R3789" s="25">
        <v>1</v>
      </c>
      <c r="S3789" s="10">
        <v>9.0960000000000001</v>
      </c>
      <c r="T3789" s="1">
        <v>0.2</v>
      </c>
      <c r="U3789" s="10">
        <v>1.7054999999999998</v>
      </c>
    </row>
    <row r="3790" spans="1:21" x14ac:dyDescent="0.3">
      <c r="A3790" t="s">
        <v>3894</v>
      </c>
      <c r="B3790" s="2">
        <v>44433</v>
      </c>
      <c r="C3790" s="2">
        <v>44436</v>
      </c>
      <c r="D3790" s="1" t="s">
        <v>20</v>
      </c>
      <c r="E3790" s="1" t="s">
        <v>3124</v>
      </c>
      <c r="F3790" s="1" t="s">
        <v>3125</v>
      </c>
      <c r="G3790" s="1" t="s">
        <v>23</v>
      </c>
      <c r="H3790" s="1" t="s">
        <v>24</v>
      </c>
      <c r="I3790" s="1" t="s">
        <v>319</v>
      </c>
      <c r="J3790" s="1" t="s">
        <v>326</v>
      </c>
      <c r="K3790" s="1">
        <v>38301</v>
      </c>
      <c r="L3790" s="1" t="s">
        <v>27</v>
      </c>
      <c r="M3790" s="1" t="s">
        <v>1861</v>
      </c>
      <c r="N3790" s="1" t="s">
        <v>43</v>
      </c>
      <c r="O3790" s="1" t="s">
        <v>65</v>
      </c>
      <c r="P3790" s="1" t="s">
        <v>1862</v>
      </c>
      <c r="Q3790" s="10">
        <v>9.7280000000000015</v>
      </c>
      <c r="R3790" s="25">
        <v>2</v>
      </c>
      <c r="S3790" s="10">
        <v>19.456000000000003</v>
      </c>
      <c r="T3790" s="1">
        <v>0.2</v>
      </c>
      <c r="U3790" s="10">
        <v>1.702399999999999</v>
      </c>
    </row>
    <row r="3791" spans="1:21" x14ac:dyDescent="0.3">
      <c r="A3791" t="s">
        <v>9040</v>
      </c>
      <c r="B3791" s="2">
        <v>44398</v>
      </c>
      <c r="C3791" s="2">
        <v>44402</v>
      </c>
      <c r="D3791" s="1" t="s">
        <v>20</v>
      </c>
      <c r="E3791" s="1" t="s">
        <v>2108</v>
      </c>
      <c r="F3791" s="1" t="s">
        <v>2109</v>
      </c>
      <c r="G3791" s="1" t="s">
        <v>38</v>
      </c>
      <c r="H3791" s="1" t="s">
        <v>24</v>
      </c>
      <c r="I3791" s="1" t="s">
        <v>84</v>
      </c>
      <c r="J3791" s="1" t="s">
        <v>40</v>
      </c>
      <c r="K3791" s="1">
        <v>94521</v>
      </c>
      <c r="L3791" s="1" t="s">
        <v>41</v>
      </c>
      <c r="M3791" s="1" t="s">
        <v>5063</v>
      </c>
      <c r="N3791" s="1" t="s">
        <v>43</v>
      </c>
      <c r="O3791" s="1" t="s">
        <v>65</v>
      </c>
      <c r="P3791" s="1" t="s">
        <v>5064</v>
      </c>
      <c r="Q3791" s="10">
        <v>3.52</v>
      </c>
      <c r="R3791" s="25">
        <v>2</v>
      </c>
      <c r="S3791" s="10">
        <v>7.04</v>
      </c>
      <c r="T3791" s="1">
        <v>0</v>
      </c>
      <c r="U3791" s="10">
        <v>1.6896</v>
      </c>
    </row>
    <row r="3792" spans="1:21" x14ac:dyDescent="0.3">
      <c r="A3792" t="s">
        <v>7844</v>
      </c>
      <c r="B3792" s="2">
        <v>44191</v>
      </c>
      <c r="C3792" s="2">
        <v>44195</v>
      </c>
      <c r="D3792" s="1" t="s">
        <v>47</v>
      </c>
      <c r="E3792" s="1" t="s">
        <v>2398</v>
      </c>
      <c r="F3792" s="1" t="s">
        <v>2399</v>
      </c>
      <c r="G3792" s="1" t="s">
        <v>38</v>
      </c>
      <c r="H3792" s="1" t="s">
        <v>24</v>
      </c>
      <c r="I3792" s="1" t="s">
        <v>261</v>
      </c>
      <c r="J3792" s="1" t="s">
        <v>262</v>
      </c>
      <c r="K3792" s="1">
        <v>10024</v>
      </c>
      <c r="L3792" s="1" t="s">
        <v>143</v>
      </c>
      <c r="M3792" s="1" t="s">
        <v>1034</v>
      </c>
      <c r="N3792" s="1" t="s">
        <v>43</v>
      </c>
      <c r="O3792" s="1" t="s">
        <v>72</v>
      </c>
      <c r="P3792" s="1" t="s">
        <v>1035</v>
      </c>
      <c r="Q3792" s="10">
        <v>4.9920000000000009</v>
      </c>
      <c r="R3792" s="25">
        <v>3</v>
      </c>
      <c r="S3792" s="10">
        <v>14.976000000000003</v>
      </c>
      <c r="T3792" s="1">
        <v>0.2</v>
      </c>
      <c r="U3792" s="10">
        <v>1.6848000000000001</v>
      </c>
    </row>
    <row r="3793" spans="1:21" x14ac:dyDescent="0.3">
      <c r="A3793" t="s">
        <v>10346</v>
      </c>
      <c r="B3793" s="2">
        <v>44299</v>
      </c>
      <c r="C3793" s="2">
        <v>44303</v>
      </c>
      <c r="D3793" s="1" t="s">
        <v>47</v>
      </c>
      <c r="E3793" s="1" t="s">
        <v>2599</v>
      </c>
      <c r="F3793" s="1" t="s">
        <v>2600</v>
      </c>
      <c r="G3793" s="1" t="s">
        <v>38</v>
      </c>
      <c r="H3793" s="1" t="s">
        <v>24</v>
      </c>
      <c r="I3793" s="1" t="s">
        <v>141</v>
      </c>
      <c r="J3793" s="1" t="s">
        <v>142</v>
      </c>
      <c r="K3793" s="1">
        <v>19134</v>
      </c>
      <c r="L3793" s="1" t="s">
        <v>143</v>
      </c>
      <c r="M3793" s="1" t="s">
        <v>4873</v>
      </c>
      <c r="N3793" s="1" t="s">
        <v>43</v>
      </c>
      <c r="O3793" s="1" t="s">
        <v>264</v>
      </c>
      <c r="P3793" s="1" t="s">
        <v>4874</v>
      </c>
      <c r="Q3793" s="10">
        <v>7.92</v>
      </c>
      <c r="R3793" s="25">
        <v>5</v>
      </c>
      <c r="S3793" s="10">
        <v>39.6</v>
      </c>
      <c r="T3793" s="1">
        <v>0.2</v>
      </c>
      <c r="U3793" s="10">
        <v>1.6829999999999994</v>
      </c>
    </row>
    <row r="3794" spans="1:21" x14ac:dyDescent="0.3">
      <c r="A3794" t="s">
        <v>9852</v>
      </c>
      <c r="B3794" s="2">
        <v>43821</v>
      </c>
      <c r="C3794" s="2">
        <v>43822</v>
      </c>
      <c r="D3794" s="1" t="s">
        <v>183</v>
      </c>
      <c r="E3794" s="1" t="s">
        <v>3324</v>
      </c>
      <c r="F3794" s="1" t="s">
        <v>3325</v>
      </c>
      <c r="G3794" s="1" t="s">
        <v>38</v>
      </c>
      <c r="H3794" s="1" t="s">
        <v>24</v>
      </c>
      <c r="I3794" s="1" t="s">
        <v>141</v>
      </c>
      <c r="J3794" s="1" t="s">
        <v>142</v>
      </c>
      <c r="K3794" s="1">
        <v>19140</v>
      </c>
      <c r="L3794" s="1" t="s">
        <v>143</v>
      </c>
      <c r="M3794" s="1" t="s">
        <v>4802</v>
      </c>
      <c r="N3794" s="1" t="s">
        <v>43</v>
      </c>
      <c r="O3794" s="1" t="s">
        <v>56</v>
      </c>
      <c r="P3794" s="1" t="s">
        <v>4803</v>
      </c>
      <c r="Q3794" s="10">
        <v>33.568000000000005</v>
      </c>
      <c r="R3794" s="25">
        <v>2</v>
      </c>
      <c r="S3794" s="10">
        <v>67.13600000000001</v>
      </c>
      <c r="T3794" s="1">
        <v>0.2</v>
      </c>
      <c r="U3794" s="10">
        <v>1.6783999999999981</v>
      </c>
    </row>
    <row r="3795" spans="1:21" x14ac:dyDescent="0.3">
      <c r="A3795" t="s">
        <v>7678</v>
      </c>
      <c r="B3795" s="2">
        <v>43539</v>
      </c>
      <c r="C3795" s="2">
        <v>43545</v>
      </c>
      <c r="D3795" s="1" t="s">
        <v>47</v>
      </c>
      <c r="E3795" s="1" t="s">
        <v>7679</v>
      </c>
      <c r="F3795" s="1" t="s">
        <v>7680</v>
      </c>
      <c r="G3795" s="1" t="s">
        <v>38</v>
      </c>
      <c r="H3795" s="1" t="s">
        <v>24</v>
      </c>
      <c r="I3795" s="1" t="s">
        <v>7681</v>
      </c>
      <c r="J3795" s="1" t="s">
        <v>118</v>
      </c>
      <c r="K3795" s="1">
        <v>84043</v>
      </c>
      <c r="L3795" s="1" t="s">
        <v>41</v>
      </c>
      <c r="M3795" s="1" t="s">
        <v>7682</v>
      </c>
      <c r="N3795" s="1" t="s">
        <v>68</v>
      </c>
      <c r="O3795" s="1" t="s">
        <v>69</v>
      </c>
      <c r="P3795" s="1" t="s">
        <v>7683</v>
      </c>
      <c r="Q3795" s="10">
        <v>16.776000000000003</v>
      </c>
      <c r="R3795" s="25">
        <v>3</v>
      </c>
      <c r="S3795" s="10">
        <v>50.32800000000001</v>
      </c>
      <c r="T3795" s="1">
        <v>0.2</v>
      </c>
      <c r="U3795" s="10">
        <v>1.6776</v>
      </c>
    </row>
    <row r="3796" spans="1:21" x14ac:dyDescent="0.3">
      <c r="A3796" t="s">
        <v>10184</v>
      </c>
      <c r="B3796" s="2">
        <v>43610</v>
      </c>
      <c r="C3796" s="2">
        <v>43613</v>
      </c>
      <c r="D3796" s="1" t="s">
        <v>183</v>
      </c>
      <c r="E3796" s="1" t="s">
        <v>1305</v>
      </c>
      <c r="F3796" s="1" t="s">
        <v>1306</v>
      </c>
      <c r="G3796" s="1" t="s">
        <v>38</v>
      </c>
      <c r="H3796" s="1" t="s">
        <v>24</v>
      </c>
      <c r="I3796" s="1" t="s">
        <v>5571</v>
      </c>
      <c r="J3796" s="1" t="s">
        <v>101</v>
      </c>
      <c r="K3796" s="1">
        <v>76117</v>
      </c>
      <c r="L3796" s="1" t="s">
        <v>102</v>
      </c>
      <c r="M3796" s="1" t="s">
        <v>5432</v>
      </c>
      <c r="N3796" s="1" t="s">
        <v>43</v>
      </c>
      <c r="O3796" s="1" t="s">
        <v>570</v>
      </c>
      <c r="P3796" s="1" t="s">
        <v>5433</v>
      </c>
      <c r="Q3796" s="10">
        <v>22.368000000000002</v>
      </c>
      <c r="R3796" s="25">
        <v>2</v>
      </c>
      <c r="S3796" s="10">
        <v>44.736000000000004</v>
      </c>
      <c r="T3796" s="1">
        <v>0.2</v>
      </c>
      <c r="U3796" s="10">
        <v>1.6776</v>
      </c>
    </row>
    <row r="3797" spans="1:21" x14ac:dyDescent="0.3">
      <c r="A3797" t="s">
        <v>2691</v>
      </c>
      <c r="B3797" s="2">
        <v>44373</v>
      </c>
      <c r="C3797" s="2">
        <v>44379</v>
      </c>
      <c r="D3797" s="1" t="s">
        <v>47</v>
      </c>
      <c r="E3797" s="1" t="s">
        <v>1864</v>
      </c>
      <c r="F3797" s="1" t="s">
        <v>1865</v>
      </c>
      <c r="G3797" s="1" t="s">
        <v>23</v>
      </c>
      <c r="H3797" s="1" t="s">
        <v>24</v>
      </c>
      <c r="I3797" s="1" t="s">
        <v>939</v>
      </c>
      <c r="J3797" s="1" t="s">
        <v>40</v>
      </c>
      <c r="K3797" s="1">
        <v>92105</v>
      </c>
      <c r="L3797" s="1" t="s">
        <v>41</v>
      </c>
      <c r="M3797" s="1" t="s">
        <v>2692</v>
      </c>
      <c r="N3797" s="1" t="s">
        <v>43</v>
      </c>
      <c r="O3797" s="1" t="s">
        <v>56</v>
      </c>
      <c r="P3797" s="1" t="s">
        <v>2693</v>
      </c>
      <c r="Q3797" s="10">
        <v>83.76</v>
      </c>
      <c r="R3797" s="25">
        <v>12</v>
      </c>
      <c r="S3797" s="10">
        <v>1005.1200000000001</v>
      </c>
      <c r="T3797" s="1">
        <v>0</v>
      </c>
      <c r="U3797" s="10">
        <v>1.6751999999999967</v>
      </c>
    </row>
    <row r="3798" spans="1:21" x14ac:dyDescent="0.3">
      <c r="A3798" t="s">
        <v>9486</v>
      </c>
      <c r="B3798" s="2">
        <v>43753</v>
      </c>
      <c r="C3798" s="2">
        <v>43760</v>
      </c>
      <c r="D3798" s="1" t="s">
        <v>47</v>
      </c>
      <c r="E3798" s="1" t="s">
        <v>541</v>
      </c>
      <c r="F3798" s="1" t="s">
        <v>542</v>
      </c>
      <c r="G3798" s="1" t="s">
        <v>99</v>
      </c>
      <c r="H3798" s="1" t="s">
        <v>24</v>
      </c>
      <c r="I3798" s="1" t="s">
        <v>806</v>
      </c>
      <c r="J3798" s="1" t="s">
        <v>101</v>
      </c>
      <c r="K3798" s="1">
        <v>75217</v>
      </c>
      <c r="L3798" s="1" t="s">
        <v>102</v>
      </c>
      <c r="M3798" s="1" t="s">
        <v>1566</v>
      </c>
      <c r="N3798" s="1" t="s">
        <v>43</v>
      </c>
      <c r="O3798" s="1" t="s">
        <v>168</v>
      </c>
      <c r="P3798" s="1" t="s">
        <v>660</v>
      </c>
      <c r="Q3798" s="10">
        <v>4.4640000000000004</v>
      </c>
      <c r="R3798" s="25">
        <v>1</v>
      </c>
      <c r="S3798" s="10">
        <v>4.4640000000000004</v>
      </c>
      <c r="T3798" s="1">
        <v>0.2</v>
      </c>
      <c r="U3798" s="10">
        <v>1.6739999999999999</v>
      </c>
    </row>
    <row r="3799" spans="1:21" x14ac:dyDescent="0.3">
      <c r="A3799" t="s">
        <v>8134</v>
      </c>
      <c r="B3799" s="2">
        <v>44530</v>
      </c>
      <c r="C3799" s="2">
        <v>44534</v>
      </c>
      <c r="D3799" s="1" t="s">
        <v>47</v>
      </c>
      <c r="E3799" s="1" t="s">
        <v>1376</v>
      </c>
      <c r="F3799" s="1" t="s">
        <v>1377</v>
      </c>
      <c r="G3799" s="1" t="s">
        <v>99</v>
      </c>
      <c r="H3799" s="1" t="s">
        <v>24</v>
      </c>
      <c r="I3799" s="1" t="s">
        <v>261</v>
      </c>
      <c r="J3799" s="1" t="s">
        <v>262</v>
      </c>
      <c r="K3799" s="1">
        <v>10011</v>
      </c>
      <c r="L3799" s="1" t="s">
        <v>143</v>
      </c>
      <c r="M3799" s="1" t="s">
        <v>8135</v>
      </c>
      <c r="N3799" s="1" t="s">
        <v>43</v>
      </c>
      <c r="O3799" s="1" t="s">
        <v>56</v>
      </c>
      <c r="P3799" s="1" t="s">
        <v>8136</v>
      </c>
      <c r="Q3799" s="10">
        <v>83.56</v>
      </c>
      <c r="R3799" s="25">
        <v>4</v>
      </c>
      <c r="S3799" s="10">
        <v>334.24</v>
      </c>
      <c r="T3799" s="1">
        <v>0</v>
      </c>
      <c r="U3799" s="10">
        <v>1.6711999999999989</v>
      </c>
    </row>
    <row r="3800" spans="1:21" x14ac:dyDescent="0.3">
      <c r="A3800" t="s">
        <v>2874</v>
      </c>
      <c r="B3800" s="2">
        <v>43365</v>
      </c>
      <c r="C3800" s="2">
        <v>43367</v>
      </c>
      <c r="D3800" s="1" t="s">
        <v>20</v>
      </c>
      <c r="E3800" s="1" t="s">
        <v>2719</v>
      </c>
      <c r="F3800" s="1" t="s">
        <v>2720</v>
      </c>
      <c r="G3800" s="1" t="s">
        <v>23</v>
      </c>
      <c r="H3800" s="1" t="s">
        <v>24</v>
      </c>
      <c r="I3800" s="1" t="s">
        <v>2875</v>
      </c>
      <c r="J3800" s="1" t="s">
        <v>51</v>
      </c>
      <c r="K3800" s="1">
        <v>33433</v>
      </c>
      <c r="L3800" s="1" t="s">
        <v>27</v>
      </c>
      <c r="M3800" s="1" t="s">
        <v>2876</v>
      </c>
      <c r="N3800" s="1" t="s">
        <v>43</v>
      </c>
      <c r="O3800" s="1" t="s">
        <v>44</v>
      </c>
      <c r="P3800" s="1" t="s">
        <v>2877</v>
      </c>
      <c r="Q3800" s="10">
        <v>4.6079999999999997</v>
      </c>
      <c r="R3800" s="25">
        <v>2</v>
      </c>
      <c r="S3800" s="10">
        <v>9.2159999999999993</v>
      </c>
      <c r="T3800" s="1">
        <v>0.2</v>
      </c>
      <c r="U3800" s="10">
        <v>1.6704000000000001</v>
      </c>
    </row>
    <row r="3801" spans="1:21" x14ac:dyDescent="0.3">
      <c r="A3801" t="s">
        <v>4654</v>
      </c>
      <c r="B3801" s="2">
        <v>44316</v>
      </c>
      <c r="C3801" s="2">
        <v>44321</v>
      </c>
      <c r="D3801" s="1" t="s">
        <v>47</v>
      </c>
      <c r="E3801" s="1" t="s">
        <v>2910</v>
      </c>
      <c r="F3801" s="1" t="s">
        <v>2911</v>
      </c>
      <c r="G3801" s="1" t="s">
        <v>99</v>
      </c>
      <c r="H3801" s="1" t="s">
        <v>24</v>
      </c>
      <c r="I3801" s="1" t="s">
        <v>3390</v>
      </c>
      <c r="J3801" s="1" t="s">
        <v>51</v>
      </c>
      <c r="K3801" s="1">
        <v>33437</v>
      </c>
      <c r="L3801" s="1" t="s">
        <v>27</v>
      </c>
      <c r="M3801" s="1" t="s">
        <v>4655</v>
      </c>
      <c r="N3801" s="1" t="s">
        <v>43</v>
      </c>
      <c r="O3801" s="1" t="s">
        <v>44</v>
      </c>
      <c r="P3801" s="1" t="s">
        <v>4656</v>
      </c>
      <c r="Q3801" s="10">
        <v>4.6079999999999997</v>
      </c>
      <c r="R3801" s="25">
        <v>2</v>
      </c>
      <c r="S3801" s="10">
        <v>9.2159999999999993</v>
      </c>
      <c r="T3801" s="1">
        <v>0.2</v>
      </c>
      <c r="U3801" s="10">
        <v>1.6704000000000001</v>
      </c>
    </row>
    <row r="3802" spans="1:21" x14ac:dyDescent="0.3">
      <c r="A3802" t="s">
        <v>6321</v>
      </c>
      <c r="B3802" s="2">
        <v>43686</v>
      </c>
      <c r="C3802" s="2">
        <v>43691</v>
      </c>
      <c r="D3802" s="1" t="s">
        <v>47</v>
      </c>
      <c r="E3802" s="1" t="s">
        <v>210</v>
      </c>
      <c r="F3802" s="1" t="s">
        <v>211</v>
      </c>
      <c r="G3802" s="1" t="s">
        <v>38</v>
      </c>
      <c r="H3802" s="1" t="s">
        <v>24</v>
      </c>
      <c r="I3802" s="1" t="s">
        <v>1505</v>
      </c>
      <c r="J3802" s="1" t="s">
        <v>51</v>
      </c>
      <c r="K3802" s="1">
        <v>32216</v>
      </c>
      <c r="L3802" s="1" t="s">
        <v>27</v>
      </c>
      <c r="M3802" s="1" t="s">
        <v>2876</v>
      </c>
      <c r="N3802" s="1" t="s">
        <v>43</v>
      </c>
      <c r="O3802" s="1" t="s">
        <v>44</v>
      </c>
      <c r="P3802" s="1" t="s">
        <v>2877</v>
      </c>
      <c r="Q3802" s="10">
        <v>4.6079999999999997</v>
      </c>
      <c r="R3802" s="25">
        <v>2</v>
      </c>
      <c r="S3802" s="10">
        <v>9.2159999999999993</v>
      </c>
      <c r="T3802" s="1">
        <v>0.2</v>
      </c>
      <c r="U3802" s="10">
        <v>1.6704000000000001</v>
      </c>
    </row>
    <row r="3803" spans="1:21" x14ac:dyDescent="0.3">
      <c r="A3803" t="s">
        <v>9210</v>
      </c>
      <c r="B3803" s="2">
        <v>43533</v>
      </c>
      <c r="C3803" s="2">
        <v>43535</v>
      </c>
      <c r="D3803" s="1" t="s">
        <v>20</v>
      </c>
      <c r="E3803" s="1" t="s">
        <v>5107</v>
      </c>
      <c r="F3803" s="1" t="s">
        <v>5108</v>
      </c>
      <c r="G3803" s="1" t="s">
        <v>23</v>
      </c>
      <c r="H3803" s="1" t="s">
        <v>24</v>
      </c>
      <c r="I3803" s="1" t="s">
        <v>4492</v>
      </c>
      <c r="J3803" s="1" t="s">
        <v>85</v>
      </c>
      <c r="K3803" s="1">
        <v>27604</v>
      </c>
      <c r="L3803" s="1" t="s">
        <v>27</v>
      </c>
      <c r="M3803" s="1" t="s">
        <v>3009</v>
      </c>
      <c r="N3803" s="1" t="s">
        <v>43</v>
      </c>
      <c r="O3803" s="1" t="s">
        <v>44</v>
      </c>
      <c r="P3803" s="1" t="s">
        <v>3010</v>
      </c>
      <c r="Q3803" s="10">
        <v>4.6079999999999997</v>
      </c>
      <c r="R3803" s="25">
        <v>2</v>
      </c>
      <c r="S3803" s="10">
        <v>9.2159999999999993</v>
      </c>
      <c r="T3803" s="1">
        <v>0.2</v>
      </c>
      <c r="U3803" s="10">
        <v>1.6704000000000001</v>
      </c>
    </row>
    <row r="3804" spans="1:21" x14ac:dyDescent="0.3">
      <c r="A3804" t="s">
        <v>9995</v>
      </c>
      <c r="B3804" s="2">
        <v>44272</v>
      </c>
      <c r="C3804" s="2">
        <v>44278</v>
      </c>
      <c r="D3804" s="1" t="s">
        <v>47</v>
      </c>
      <c r="E3804" s="1" t="s">
        <v>2910</v>
      </c>
      <c r="F3804" s="1" t="s">
        <v>2911</v>
      </c>
      <c r="G3804" s="1" t="s">
        <v>99</v>
      </c>
      <c r="H3804" s="1" t="s">
        <v>24</v>
      </c>
      <c r="I3804" s="1" t="s">
        <v>5030</v>
      </c>
      <c r="J3804" s="1" t="s">
        <v>326</v>
      </c>
      <c r="K3804" s="1">
        <v>37918</v>
      </c>
      <c r="L3804" s="1" t="s">
        <v>27</v>
      </c>
      <c r="M3804" s="1" t="s">
        <v>4655</v>
      </c>
      <c r="N3804" s="1" t="s">
        <v>43</v>
      </c>
      <c r="O3804" s="1" t="s">
        <v>44</v>
      </c>
      <c r="P3804" s="1" t="s">
        <v>4656</v>
      </c>
      <c r="Q3804" s="10">
        <v>4.6079999999999997</v>
      </c>
      <c r="R3804" s="25">
        <v>2</v>
      </c>
      <c r="S3804" s="10">
        <v>9.2159999999999993</v>
      </c>
      <c r="T3804" s="1">
        <v>0.2</v>
      </c>
      <c r="U3804" s="10">
        <v>1.6704000000000001</v>
      </c>
    </row>
    <row r="3805" spans="1:21" x14ac:dyDescent="0.3">
      <c r="A3805" t="s">
        <v>9813</v>
      </c>
      <c r="B3805" s="2">
        <v>44548</v>
      </c>
      <c r="C3805" s="2">
        <v>44554</v>
      </c>
      <c r="D3805" s="1" t="s">
        <v>47</v>
      </c>
      <c r="E3805" s="1" t="s">
        <v>4088</v>
      </c>
      <c r="F3805" s="1" t="s">
        <v>4089</v>
      </c>
      <c r="G3805" s="1" t="s">
        <v>99</v>
      </c>
      <c r="H3805" s="1" t="s">
        <v>24</v>
      </c>
      <c r="I3805" s="1" t="s">
        <v>124</v>
      </c>
      <c r="J3805" s="1" t="s">
        <v>40</v>
      </c>
      <c r="K3805" s="1">
        <v>94110</v>
      </c>
      <c r="L3805" s="1" t="s">
        <v>41</v>
      </c>
      <c r="M3805" s="1" t="s">
        <v>2570</v>
      </c>
      <c r="N3805" s="1" t="s">
        <v>43</v>
      </c>
      <c r="O3805" s="1" t="s">
        <v>65</v>
      </c>
      <c r="P3805" s="1" t="s">
        <v>2571</v>
      </c>
      <c r="Q3805" s="10">
        <v>5.76</v>
      </c>
      <c r="R3805" s="25">
        <v>2</v>
      </c>
      <c r="S3805" s="10">
        <v>11.52</v>
      </c>
      <c r="T3805" s="1">
        <v>0</v>
      </c>
      <c r="U3805" s="10">
        <v>1.6703999999999999</v>
      </c>
    </row>
    <row r="3806" spans="1:21" x14ac:dyDescent="0.3">
      <c r="A3806" t="s">
        <v>10483</v>
      </c>
      <c r="B3806" s="2">
        <v>44065</v>
      </c>
      <c r="C3806" s="2">
        <v>44072</v>
      </c>
      <c r="D3806" s="1" t="s">
        <v>47</v>
      </c>
      <c r="E3806" s="1" t="s">
        <v>3802</v>
      </c>
      <c r="F3806" s="1" t="s">
        <v>3803</v>
      </c>
      <c r="G3806" s="1" t="s">
        <v>38</v>
      </c>
      <c r="H3806" s="1" t="s">
        <v>24</v>
      </c>
      <c r="I3806" s="1" t="s">
        <v>39</v>
      </c>
      <c r="J3806" s="1" t="s">
        <v>40</v>
      </c>
      <c r="K3806" s="1">
        <v>90049</v>
      </c>
      <c r="L3806" s="1" t="s">
        <v>41</v>
      </c>
      <c r="M3806" s="1" t="s">
        <v>3177</v>
      </c>
      <c r="N3806" s="1" t="s">
        <v>43</v>
      </c>
      <c r="O3806" s="1" t="s">
        <v>65</v>
      </c>
      <c r="P3806" s="1" t="s">
        <v>3178</v>
      </c>
      <c r="Q3806" s="10">
        <v>5.76</v>
      </c>
      <c r="R3806" s="25">
        <v>2</v>
      </c>
      <c r="S3806" s="10">
        <v>11.52</v>
      </c>
      <c r="T3806" s="1">
        <v>0</v>
      </c>
      <c r="U3806" s="10">
        <v>1.6703999999999999</v>
      </c>
    </row>
    <row r="3807" spans="1:21" x14ac:dyDescent="0.3">
      <c r="A3807" t="s">
        <v>1633</v>
      </c>
      <c r="B3807" s="2">
        <v>43303</v>
      </c>
      <c r="C3807" s="2">
        <v>43308</v>
      </c>
      <c r="D3807" s="1" t="s">
        <v>47</v>
      </c>
      <c r="E3807" s="1" t="s">
        <v>1634</v>
      </c>
      <c r="F3807" s="1" t="s">
        <v>1635</v>
      </c>
      <c r="G3807" s="1" t="s">
        <v>23</v>
      </c>
      <c r="H3807" s="1" t="s">
        <v>24</v>
      </c>
      <c r="I3807" s="1" t="s">
        <v>261</v>
      </c>
      <c r="J3807" s="1" t="s">
        <v>262</v>
      </c>
      <c r="K3807" s="1">
        <v>10024</v>
      </c>
      <c r="L3807" s="1" t="s">
        <v>143</v>
      </c>
      <c r="M3807" s="1" t="s">
        <v>357</v>
      </c>
      <c r="N3807" s="1" t="s">
        <v>43</v>
      </c>
      <c r="O3807" s="1" t="s">
        <v>65</v>
      </c>
      <c r="P3807" s="1" t="s">
        <v>358</v>
      </c>
      <c r="Q3807" s="10">
        <v>5.96</v>
      </c>
      <c r="R3807" s="25">
        <v>2</v>
      </c>
      <c r="S3807" s="10">
        <v>11.92</v>
      </c>
      <c r="T3807" s="1">
        <v>0</v>
      </c>
      <c r="U3807" s="10">
        <v>1.6688000000000001</v>
      </c>
    </row>
    <row r="3808" spans="1:21" x14ac:dyDescent="0.3">
      <c r="A3808" t="s">
        <v>6606</v>
      </c>
      <c r="B3808" s="2">
        <v>44442</v>
      </c>
      <c r="C3808" s="2">
        <v>44447</v>
      </c>
      <c r="D3808" s="1" t="s">
        <v>47</v>
      </c>
      <c r="E3808" s="1" t="s">
        <v>5605</v>
      </c>
      <c r="F3808" s="1" t="s">
        <v>5606</v>
      </c>
      <c r="G3808" s="1" t="s">
        <v>38</v>
      </c>
      <c r="H3808" s="1" t="s">
        <v>24</v>
      </c>
      <c r="I3808" s="1" t="s">
        <v>124</v>
      </c>
      <c r="J3808" s="1" t="s">
        <v>40</v>
      </c>
      <c r="K3808" s="1">
        <v>94122</v>
      </c>
      <c r="L3808" s="1" t="s">
        <v>41</v>
      </c>
      <c r="M3808" s="1" t="s">
        <v>357</v>
      </c>
      <c r="N3808" s="1" t="s">
        <v>43</v>
      </c>
      <c r="O3808" s="1" t="s">
        <v>65</v>
      </c>
      <c r="P3808" s="1" t="s">
        <v>358</v>
      </c>
      <c r="Q3808" s="10">
        <v>5.96</v>
      </c>
      <c r="R3808" s="25">
        <v>2</v>
      </c>
      <c r="S3808" s="10">
        <v>11.92</v>
      </c>
      <c r="T3808" s="1">
        <v>0</v>
      </c>
      <c r="U3808" s="10">
        <v>1.6688000000000001</v>
      </c>
    </row>
    <row r="3809" spans="1:21" x14ac:dyDescent="0.3">
      <c r="A3809" t="s">
        <v>4134</v>
      </c>
      <c r="B3809" s="2">
        <v>44176</v>
      </c>
      <c r="C3809" s="2">
        <v>44182</v>
      </c>
      <c r="D3809" s="1" t="s">
        <v>47</v>
      </c>
      <c r="E3809" s="1" t="s">
        <v>1878</v>
      </c>
      <c r="F3809" s="1" t="s">
        <v>1879</v>
      </c>
      <c r="G3809" s="1" t="s">
        <v>23</v>
      </c>
      <c r="H3809" s="1" t="s">
        <v>24</v>
      </c>
      <c r="I3809" s="1" t="s">
        <v>3714</v>
      </c>
      <c r="J3809" s="1" t="s">
        <v>326</v>
      </c>
      <c r="K3809" s="1">
        <v>37167</v>
      </c>
      <c r="L3809" s="1" t="s">
        <v>27</v>
      </c>
      <c r="M3809" s="1" t="s">
        <v>4135</v>
      </c>
      <c r="N3809" s="1" t="s">
        <v>43</v>
      </c>
      <c r="O3809" s="1" t="s">
        <v>65</v>
      </c>
      <c r="P3809" s="1" t="s">
        <v>4136</v>
      </c>
      <c r="Q3809" s="10">
        <v>6.6719999999999988</v>
      </c>
      <c r="R3809" s="25">
        <v>3</v>
      </c>
      <c r="S3809" s="10">
        <v>20.015999999999998</v>
      </c>
      <c r="T3809" s="1">
        <v>0.2</v>
      </c>
      <c r="U3809" s="10">
        <v>1.6679999999999997</v>
      </c>
    </row>
    <row r="3810" spans="1:21" x14ac:dyDescent="0.3">
      <c r="A3810" t="s">
        <v>9520</v>
      </c>
      <c r="B3810" s="2">
        <v>43704</v>
      </c>
      <c r="C3810" s="2">
        <v>43708</v>
      </c>
      <c r="D3810" s="1" t="s">
        <v>47</v>
      </c>
      <c r="E3810" s="1" t="s">
        <v>3119</v>
      </c>
      <c r="F3810" s="1" t="s">
        <v>3120</v>
      </c>
      <c r="G3810" s="1" t="s">
        <v>99</v>
      </c>
      <c r="H3810" s="1" t="s">
        <v>24</v>
      </c>
      <c r="I3810" s="1" t="s">
        <v>39</v>
      </c>
      <c r="J3810" s="1" t="s">
        <v>40</v>
      </c>
      <c r="K3810" s="1">
        <v>90045</v>
      </c>
      <c r="L3810" s="1" t="s">
        <v>41</v>
      </c>
      <c r="M3810" s="1" t="s">
        <v>4730</v>
      </c>
      <c r="N3810" s="1" t="s">
        <v>43</v>
      </c>
      <c r="O3810" s="1" t="s">
        <v>72</v>
      </c>
      <c r="P3810" s="1" t="s">
        <v>4731</v>
      </c>
      <c r="Q3810" s="10">
        <v>5.1040000000000001</v>
      </c>
      <c r="R3810" s="25">
        <v>1</v>
      </c>
      <c r="S3810" s="10">
        <v>5.1040000000000001</v>
      </c>
      <c r="T3810" s="1">
        <v>0.2</v>
      </c>
      <c r="U3810" s="10">
        <v>1.6587999999999996</v>
      </c>
    </row>
    <row r="3811" spans="1:21" x14ac:dyDescent="0.3">
      <c r="A3811" t="s">
        <v>8895</v>
      </c>
      <c r="B3811" s="2">
        <v>44086</v>
      </c>
      <c r="C3811" s="2">
        <v>44091</v>
      </c>
      <c r="D3811" s="1" t="s">
        <v>47</v>
      </c>
      <c r="E3811" s="1" t="s">
        <v>2398</v>
      </c>
      <c r="F3811" s="1" t="s">
        <v>2399</v>
      </c>
      <c r="G3811" s="1" t="s">
        <v>38</v>
      </c>
      <c r="H3811" s="1" t="s">
        <v>24</v>
      </c>
      <c r="I3811" s="1" t="s">
        <v>309</v>
      </c>
      <c r="J3811" s="1" t="s">
        <v>310</v>
      </c>
      <c r="K3811" s="1">
        <v>22153</v>
      </c>
      <c r="L3811" s="1" t="s">
        <v>27</v>
      </c>
      <c r="M3811" s="1" t="s">
        <v>7503</v>
      </c>
      <c r="N3811" s="1" t="s">
        <v>68</v>
      </c>
      <c r="O3811" s="1" t="s">
        <v>156</v>
      </c>
      <c r="P3811" s="1" t="s">
        <v>7504</v>
      </c>
      <c r="Q3811" s="10">
        <v>20.700000000000003</v>
      </c>
      <c r="R3811" s="25">
        <v>3</v>
      </c>
      <c r="S3811" s="10">
        <v>62.100000000000009</v>
      </c>
      <c r="T3811" s="1">
        <v>0</v>
      </c>
      <c r="U3811" s="10">
        <v>1.6559999999999988</v>
      </c>
    </row>
    <row r="3812" spans="1:21" x14ac:dyDescent="0.3">
      <c r="A3812" t="s">
        <v>6499</v>
      </c>
      <c r="B3812" s="2">
        <v>44160</v>
      </c>
      <c r="C3812" s="2">
        <v>44165</v>
      </c>
      <c r="D3812" s="1" t="s">
        <v>47</v>
      </c>
      <c r="E3812" s="1" t="s">
        <v>6500</v>
      </c>
      <c r="F3812" s="1" t="s">
        <v>6501</v>
      </c>
      <c r="G3812" s="1" t="s">
        <v>99</v>
      </c>
      <c r="H3812" s="1" t="s">
        <v>24</v>
      </c>
      <c r="I3812" s="1" t="s">
        <v>1505</v>
      </c>
      <c r="J3812" s="1" t="s">
        <v>51</v>
      </c>
      <c r="K3812" s="1">
        <v>32216</v>
      </c>
      <c r="L3812" s="1" t="s">
        <v>27</v>
      </c>
      <c r="M3812" s="1" t="s">
        <v>320</v>
      </c>
      <c r="N3812" s="1" t="s">
        <v>43</v>
      </c>
      <c r="O3812" s="1" t="s">
        <v>87</v>
      </c>
      <c r="P3812" s="1" t="s">
        <v>321</v>
      </c>
      <c r="Q3812" s="10">
        <v>5.08</v>
      </c>
      <c r="R3812" s="25">
        <v>1</v>
      </c>
      <c r="S3812" s="10">
        <v>5.08</v>
      </c>
      <c r="T3812" s="1">
        <v>0.2</v>
      </c>
      <c r="U3812" s="10">
        <v>1.6509999999999998</v>
      </c>
    </row>
    <row r="3813" spans="1:21" x14ac:dyDescent="0.3">
      <c r="A3813" t="s">
        <v>9338</v>
      </c>
      <c r="B3813" s="2">
        <v>43905</v>
      </c>
      <c r="C3813" s="2">
        <v>43906</v>
      </c>
      <c r="D3813" s="1" t="s">
        <v>183</v>
      </c>
      <c r="E3813" s="1" t="s">
        <v>6593</v>
      </c>
      <c r="F3813" s="1" t="s">
        <v>6594</v>
      </c>
      <c r="G3813" s="1" t="s">
        <v>38</v>
      </c>
      <c r="H3813" s="1" t="s">
        <v>24</v>
      </c>
      <c r="I3813" s="1" t="s">
        <v>124</v>
      </c>
      <c r="J3813" s="1" t="s">
        <v>40</v>
      </c>
      <c r="K3813" s="1">
        <v>94110</v>
      </c>
      <c r="L3813" s="1" t="s">
        <v>41</v>
      </c>
      <c r="M3813" s="1" t="s">
        <v>3068</v>
      </c>
      <c r="N3813" s="1" t="s">
        <v>43</v>
      </c>
      <c r="O3813" s="1" t="s">
        <v>72</v>
      </c>
      <c r="P3813" s="1" t="s">
        <v>3069</v>
      </c>
      <c r="Q3813" s="10">
        <v>4.5439999999999996</v>
      </c>
      <c r="R3813" s="25">
        <v>2</v>
      </c>
      <c r="S3813" s="10">
        <v>9.0879999999999992</v>
      </c>
      <c r="T3813" s="1">
        <v>0.2</v>
      </c>
      <c r="U3813" s="10">
        <v>1.6472</v>
      </c>
    </row>
    <row r="3814" spans="1:21" x14ac:dyDescent="0.3">
      <c r="A3814" t="s">
        <v>6906</v>
      </c>
      <c r="B3814" s="2">
        <v>44069</v>
      </c>
      <c r="C3814" s="2">
        <v>44076</v>
      </c>
      <c r="D3814" s="1" t="s">
        <v>47</v>
      </c>
      <c r="E3814" s="1" t="s">
        <v>4102</v>
      </c>
      <c r="F3814" s="1" t="s">
        <v>4103</v>
      </c>
      <c r="G3814" s="1" t="s">
        <v>38</v>
      </c>
      <c r="H3814" s="1" t="s">
        <v>24</v>
      </c>
      <c r="I3814" s="1" t="s">
        <v>141</v>
      </c>
      <c r="J3814" s="1" t="s">
        <v>142</v>
      </c>
      <c r="K3814" s="1">
        <v>19140</v>
      </c>
      <c r="L3814" s="1" t="s">
        <v>143</v>
      </c>
      <c r="M3814" s="1" t="s">
        <v>6907</v>
      </c>
      <c r="N3814" s="1" t="s">
        <v>43</v>
      </c>
      <c r="O3814" s="1" t="s">
        <v>65</v>
      </c>
      <c r="P3814" s="1" t="s">
        <v>6908</v>
      </c>
      <c r="Q3814" s="10">
        <v>5.4719999999999995</v>
      </c>
      <c r="R3814" s="25">
        <v>3</v>
      </c>
      <c r="S3814" s="10">
        <v>16.415999999999997</v>
      </c>
      <c r="T3814" s="1">
        <v>0.2</v>
      </c>
      <c r="U3814" s="10">
        <v>1.6416000000000004</v>
      </c>
    </row>
    <row r="3815" spans="1:21" x14ac:dyDescent="0.3">
      <c r="A3815" t="s">
        <v>5699</v>
      </c>
      <c r="B3815" s="2">
        <v>43281</v>
      </c>
      <c r="C3815" s="2">
        <v>43283</v>
      </c>
      <c r="D3815" s="1" t="s">
        <v>183</v>
      </c>
      <c r="E3815" s="1" t="s">
        <v>1316</v>
      </c>
      <c r="F3815" s="1" t="s">
        <v>1317</v>
      </c>
      <c r="G3815" s="1" t="s">
        <v>23</v>
      </c>
      <c r="H3815" s="1" t="s">
        <v>24</v>
      </c>
      <c r="I3815" s="1" t="s">
        <v>294</v>
      </c>
      <c r="J3815" s="1" t="s">
        <v>206</v>
      </c>
      <c r="K3815" s="1">
        <v>60653</v>
      </c>
      <c r="L3815" s="1" t="s">
        <v>102</v>
      </c>
      <c r="M3815" s="1" t="s">
        <v>4708</v>
      </c>
      <c r="N3815" s="1" t="s">
        <v>43</v>
      </c>
      <c r="O3815" s="1" t="s">
        <v>65</v>
      </c>
      <c r="P3815" s="1" t="s">
        <v>4709</v>
      </c>
      <c r="Q3815" s="10">
        <v>5.2480000000000002</v>
      </c>
      <c r="R3815" s="25">
        <v>4</v>
      </c>
      <c r="S3815" s="10">
        <v>20.992000000000001</v>
      </c>
      <c r="T3815" s="1">
        <v>0.2</v>
      </c>
      <c r="U3815" s="10">
        <v>1.6399999999999995</v>
      </c>
    </row>
    <row r="3816" spans="1:21" x14ac:dyDescent="0.3">
      <c r="A3816" t="s">
        <v>3252</v>
      </c>
      <c r="B3816" s="2">
        <v>44196</v>
      </c>
      <c r="C3816" s="2">
        <v>44202</v>
      </c>
      <c r="D3816" s="1" t="s">
        <v>47</v>
      </c>
      <c r="E3816" s="1" t="s">
        <v>1069</v>
      </c>
      <c r="F3816" s="1" t="s">
        <v>1070</v>
      </c>
      <c r="G3816" s="1" t="s">
        <v>38</v>
      </c>
      <c r="H3816" s="1" t="s">
        <v>24</v>
      </c>
      <c r="I3816" s="1" t="s">
        <v>3253</v>
      </c>
      <c r="J3816" s="1" t="s">
        <v>1379</v>
      </c>
      <c r="K3816" s="1">
        <v>89502</v>
      </c>
      <c r="L3816" s="1" t="s">
        <v>41</v>
      </c>
      <c r="M3816" s="1" t="s">
        <v>3254</v>
      </c>
      <c r="N3816" s="1" t="s">
        <v>43</v>
      </c>
      <c r="O3816" s="1" t="s">
        <v>65</v>
      </c>
      <c r="P3816" s="1" t="s">
        <v>3255</v>
      </c>
      <c r="Q3816" s="10">
        <v>3.64</v>
      </c>
      <c r="R3816" s="25">
        <v>2</v>
      </c>
      <c r="S3816" s="10">
        <v>7.28</v>
      </c>
      <c r="T3816" s="1">
        <v>0</v>
      </c>
      <c r="U3816" s="10">
        <v>1.6379999999999999</v>
      </c>
    </row>
    <row r="3817" spans="1:21" x14ac:dyDescent="0.3">
      <c r="A3817" t="s">
        <v>7966</v>
      </c>
      <c r="B3817" s="2">
        <v>43317</v>
      </c>
      <c r="C3817" s="2">
        <v>43323</v>
      </c>
      <c r="D3817" s="1" t="s">
        <v>47</v>
      </c>
      <c r="E3817" s="1" t="s">
        <v>1668</v>
      </c>
      <c r="F3817" s="1" t="s">
        <v>1669</v>
      </c>
      <c r="G3817" s="1" t="s">
        <v>23</v>
      </c>
      <c r="H3817" s="1" t="s">
        <v>24</v>
      </c>
      <c r="I3817" s="1" t="s">
        <v>124</v>
      </c>
      <c r="J3817" s="1" t="s">
        <v>40</v>
      </c>
      <c r="K3817" s="1">
        <v>94122</v>
      </c>
      <c r="L3817" s="1" t="s">
        <v>41</v>
      </c>
      <c r="M3817" s="1" t="s">
        <v>3692</v>
      </c>
      <c r="N3817" s="1" t="s">
        <v>68</v>
      </c>
      <c r="O3817" s="1" t="s">
        <v>156</v>
      </c>
      <c r="P3817" s="1" t="s">
        <v>3693</v>
      </c>
      <c r="Q3817" s="10">
        <v>16.36</v>
      </c>
      <c r="R3817" s="25">
        <v>1</v>
      </c>
      <c r="S3817" s="10">
        <v>16.36</v>
      </c>
      <c r="T3817" s="1">
        <v>0</v>
      </c>
      <c r="U3817" s="10">
        <v>1.6359999999999992</v>
      </c>
    </row>
    <row r="3818" spans="1:21" x14ac:dyDescent="0.3">
      <c r="A3818" t="s">
        <v>3711</v>
      </c>
      <c r="B3818" s="2">
        <v>43866</v>
      </c>
      <c r="C3818" s="2">
        <v>43866</v>
      </c>
      <c r="D3818" s="1" t="s">
        <v>1276</v>
      </c>
      <c r="E3818" s="1" t="s">
        <v>3712</v>
      </c>
      <c r="F3818" s="1" t="s">
        <v>3713</v>
      </c>
      <c r="G3818" s="1" t="s">
        <v>99</v>
      </c>
      <c r="H3818" s="1" t="s">
        <v>24</v>
      </c>
      <c r="I3818" s="1" t="s">
        <v>3714</v>
      </c>
      <c r="J3818" s="1" t="s">
        <v>1258</v>
      </c>
      <c r="K3818" s="1">
        <v>30080</v>
      </c>
      <c r="L3818" s="1" t="s">
        <v>27</v>
      </c>
      <c r="M3818" s="1" t="s">
        <v>3328</v>
      </c>
      <c r="N3818" s="1" t="s">
        <v>43</v>
      </c>
      <c r="O3818" s="1" t="s">
        <v>56</v>
      </c>
      <c r="P3818" s="1" t="s">
        <v>3329</v>
      </c>
      <c r="Q3818" s="10">
        <v>80.98</v>
      </c>
      <c r="R3818" s="25">
        <v>1</v>
      </c>
      <c r="S3818" s="10">
        <v>80.98</v>
      </c>
      <c r="T3818" s="1">
        <v>0</v>
      </c>
      <c r="U3818" s="10">
        <v>1.6196000000000055</v>
      </c>
    </row>
    <row r="3819" spans="1:21" x14ac:dyDescent="0.3">
      <c r="A3819" t="s">
        <v>9193</v>
      </c>
      <c r="B3819" s="2">
        <v>43664</v>
      </c>
      <c r="C3819" s="2">
        <v>43667</v>
      </c>
      <c r="D3819" s="1" t="s">
        <v>183</v>
      </c>
      <c r="E3819" s="1" t="s">
        <v>2821</v>
      </c>
      <c r="F3819" s="1" t="s">
        <v>2822</v>
      </c>
      <c r="G3819" s="1" t="s">
        <v>38</v>
      </c>
      <c r="H3819" s="1" t="s">
        <v>24</v>
      </c>
      <c r="I3819" s="1" t="s">
        <v>261</v>
      </c>
      <c r="J3819" s="1" t="s">
        <v>262</v>
      </c>
      <c r="K3819" s="1">
        <v>10009</v>
      </c>
      <c r="L3819" s="1" t="s">
        <v>143</v>
      </c>
      <c r="M3819" s="1" t="s">
        <v>2502</v>
      </c>
      <c r="N3819" s="1" t="s">
        <v>43</v>
      </c>
      <c r="O3819" s="1" t="s">
        <v>65</v>
      </c>
      <c r="P3819" s="1" t="s">
        <v>2503</v>
      </c>
      <c r="Q3819" s="10">
        <v>5.76</v>
      </c>
      <c r="R3819" s="25">
        <v>2</v>
      </c>
      <c r="S3819" s="10">
        <v>11.52</v>
      </c>
      <c r="T3819" s="1">
        <v>0</v>
      </c>
      <c r="U3819" s="10">
        <v>1.6128</v>
      </c>
    </row>
    <row r="3820" spans="1:21" x14ac:dyDescent="0.3">
      <c r="A3820" t="s">
        <v>8870</v>
      </c>
      <c r="B3820" s="2">
        <v>43785</v>
      </c>
      <c r="C3820" s="2">
        <v>43789</v>
      </c>
      <c r="D3820" s="1" t="s">
        <v>47</v>
      </c>
      <c r="E3820" s="1" t="s">
        <v>1753</v>
      </c>
      <c r="F3820" s="1" t="s">
        <v>1754</v>
      </c>
      <c r="G3820" s="1" t="s">
        <v>38</v>
      </c>
      <c r="H3820" s="1" t="s">
        <v>24</v>
      </c>
      <c r="I3820" s="1" t="s">
        <v>294</v>
      </c>
      <c r="J3820" s="1" t="s">
        <v>206</v>
      </c>
      <c r="K3820" s="1">
        <v>60610</v>
      </c>
      <c r="L3820" s="1" t="s">
        <v>102</v>
      </c>
      <c r="M3820" s="1" t="s">
        <v>3988</v>
      </c>
      <c r="N3820" s="1" t="s">
        <v>43</v>
      </c>
      <c r="O3820" s="1" t="s">
        <v>56</v>
      </c>
      <c r="P3820" s="1" t="s">
        <v>3989</v>
      </c>
      <c r="Q3820" s="10">
        <v>21.488</v>
      </c>
      <c r="R3820" s="25">
        <v>2</v>
      </c>
      <c r="S3820" s="10">
        <v>42.975999999999999</v>
      </c>
      <c r="T3820" s="1">
        <v>0.2</v>
      </c>
      <c r="U3820" s="10">
        <v>1.6115999999999993</v>
      </c>
    </row>
    <row r="3821" spans="1:21" x14ac:dyDescent="0.3">
      <c r="A3821" t="s">
        <v>6569</v>
      </c>
      <c r="B3821" s="2">
        <v>44092</v>
      </c>
      <c r="C3821" s="2">
        <v>44094</v>
      </c>
      <c r="D3821" s="1" t="s">
        <v>183</v>
      </c>
      <c r="E3821" s="1" t="s">
        <v>2270</v>
      </c>
      <c r="F3821" s="1" t="s">
        <v>2271</v>
      </c>
      <c r="G3821" s="1" t="s">
        <v>23</v>
      </c>
      <c r="H3821" s="1" t="s">
        <v>24</v>
      </c>
      <c r="I3821" s="1" t="s">
        <v>488</v>
      </c>
      <c r="J3821" s="1" t="s">
        <v>489</v>
      </c>
      <c r="K3821" s="1">
        <v>43229</v>
      </c>
      <c r="L3821" s="1" t="s">
        <v>143</v>
      </c>
      <c r="M3821" s="1" t="s">
        <v>5417</v>
      </c>
      <c r="N3821" s="1" t="s">
        <v>29</v>
      </c>
      <c r="O3821" s="1" t="s">
        <v>62</v>
      </c>
      <c r="P3821" s="1" t="s">
        <v>5418</v>
      </c>
      <c r="Q3821" s="10">
        <v>5.3520000000000003</v>
      </c>
      <c r="R3821" s="25">
        <v>3</v>
      </c>
      <c r="S3821" s="10">
        <v>16.056000000000001</v>
      </c>
      <c r="T3821" s="1">
        <v>0.2</v>
      </c>
      <c r="U3821" s="10">
        <v>1.6055999999999999</v>
      </c>
    </row>
    <row r="3822" spans="1:21" x14ac:dyDescent="0.3">
      <c r="A3822" t="s">
        <v>8227</v>
      </c>
      <c r="B3822" s="2">
        <v>43160</v>
      </c>
      <c r="C3822" s="2">
        <v>43164</v>
      </c>
      <c r="D3822" s="1" t="s">
        <v>47</v>
      </c>
      <c r="E3822" s="1" t="s">
        <v>2993</v>
      </c>
      <c r="F3822" s="1" t="s">
        <v>2994</v>
      </c>
      <c r="G3822" s="1" t="s">
        <v>99</v>
      </c>
      <c r="H3822" s="1" t="s">
        <v>24</v>
      </c>
      <c r="I3822" s="1" t="s">
        <v>261</v>
      </c>
      <c r="J3822" s="1" t="s">
        <v>262</v>
      </c>
      <c r="K3822" s="1">
        <v>10035</v>
      </c>
      <c r="L3822" s="1" t="s">
        <v>143</v>
      </c>
      <c r="M3822" s="1" t="s">
        <v>3321</v>
      </c>
      <c r="N3822" s="1" t="s">
        <v>68</v>
      </c>
      <c r="O3822" s="1" t="s">
        <v>69</v>
      </c>
      <c r="P3822" s="1" t="s">
        <v>3322</v>
      </c>
      <c r="Q3822" s="10">
        <v>5.9399999999999995</v>
      </c>
      <c r="R3822" s="25">
        <v>3</v>
      </c>
      <c r="S3822" s="10">
        <v>17.82</v>
      </c>
      <c r="T3822" s="1">
        <v>0</v>
      </c>
      <c r="U3822" s="10">
        <v>1.6037999999999999</v>
      </c>
    </row>
    <row r="3823" spans="1:21" x14ac:dyDescent="0.3">
      <c r="A3823" t="s">
        <v>1196</v>
      </c>
      <c r="B3823" s="2">
        <v>43709</v>
      </c>
      <c r="C3823" s="2">
        <v>43712</v>
      </c>
      <c r="D3823" s="1" t="s">
        <v>20</v>
      </c>
      <c r="E3823" s="1" t="s">
        <v>1197</v>
      </c>
      <c r="F3823" s="1" t="s">
        <v>1198</v>
      </c>
      <c r="G3823" s="1" t="s">
        <v>23</v>
      </c>
      <c r="H3823" s="1" t="s">
        <v>24</v>
      </c>
      <c r="I3823" s="1" t="s">
        <v>39</v>
      </c>
      <c r="J3823" s="1" t="s">
        <v>40</v>
      </c>
      <c r="K3823" s="1">
        <v>90045</v>
      </c>
      <c r="L3823" s="1" t="s">
        <v>41</v>
      </c>
      <c r="M3823" s="1" t="s">
        <v>1199</v>
      </c>
      <c r="N3823" s="1" t="s">
        <v>43</v>
      </c>
      <c r="O3823" s="1" t="s">
        <v>72</v>
      </c>
      <c r="P3823" s="1" t="s">
        <v>1200</v>
      </c>
      <c r="Q3823" s="10">
        <v>4.7520000000000007</v>
      </c>
      <c r="R3823" s="25">
        <v>1</v>
      </c>
      <c r="S3823" s="10">
        <v>4.7520000000000007</v>
      </c>
      <c r="T3823" s="1">
        <v>0.2</v>
      </c>
      <c r="U3823" s="10">
        <v>1.6037999999999997</v>
      </c>
    </row>
    <row r="3824" spans="1:21" x14ac:dyDescent="0.3">
      <c r="A3824" t="s">
        <v>3075</v>
      </c>
      <c r="B3824" s="2">
        <v>44159</v>
      </c>
      <c r="C3824" s="2">
        <v>44166</v>
      </c>
      <c r="D3824" s="1" t="s">
        <v>47</v>
      </c>
      <c r="E3824" s="1" t="s">
        <v>3076</v>
      </c>
      <c r="F3824" s="1" t="s">
        <v>3077</v>
      </c>
      <c r="G3824" s="1" t="s">
        <v>99</v>
      </c>
      <c r="H3824" s="1" t="s">
        <v>24</v>
      </c>
      <c r="I3824" s="1" t="s">
        <v>141</v>
      </c>
      <c r="J3824" s="1" t="s">
        <v>142</v>
      </c>
      <c r="K3824" s="1">
        <v>19143</v>
      </c>
      <c r="L3824" s="1" t="s">
        <v>143</v>
      </c>
      <c r="M3824" s="1" t="s">
        <v>3078</v>
      </c>
      <c r="N3824" s="1" t="s">
        <v>43</v>
      </c>
      <c r="O3824" s="1" t="s">
        <v>264</v>
      </c>
      <c r="P3824" s="1" t="s">
        <v>3079</v>
      </c>
      <c r="Q3824" s="10">
        <v>4.4160000000000004</v>
      </c>
      <c r="R3824" s="25">
        <v>3</v>
      </c>
      <c r="S3824" s="10">
        <v>13.248000000000001</v>
      </c>
      <c r="T3824" s="1">
        <v>0.2</v>
      </c>
      <c r="U3824" s="10">
        <v>1.6008</v>
      </c>
    </row>
    <row r="3825" spans="1:21" x14ac:dyDescent="0.3">
      <c r="A3825" t="s">
        <v>10218</v>
      </c>
      <c r="B3825" s="2">
        <v>44166</v>
      </c>
      <c r="C3825" s="2">
        <v>44166</v>
      </c>
      <c r="D3825" s="1" t="s">
        <v>1276</v>
      </c>
      <c r="E3825" s="1" t="s">
        <v>6324</v>
      </c>
      <c r="F3825" s="1" t="s">
        <v>6325</v>
      </c>
      <c r="G3825" s="1" t="s">
        <v>99</v>
      </c>
      <c r="H3825" s="1" t="s">
        <v>24</v>
      </c>
      <c r="I3825" s="1" t="s">
        <v>8606</v>
      </c>
      <c r="J3825" s="1" t="s">
        <v>40</v>
      </c>
      <c r="K3825" s="1">
        <v>93030</v>
      </c>
      <c r="L3825" s="1" t="s">
        <v>41</v>
      </c>
      <c r="M3825" s="1" t="s">
        <v>1786</v>
      </c>
      <c r="N3825" s="1" t="s">
        <v>29</v>
      </c>
      <c r="O3825" s="1" t="s">
        <v>62</v>
      </c>
      <c r="P3825" s="1" t="s">
        <v>1787</v>
      </c>
      <c r="Q3825" s="10">
        <v>31.96</v>
      </c>
      <c r="R3825" s="25">
        <v>2</v>
      </c>
      <c r="S3825" s="10">
        <v>63.92</v>
      </c>
      <c r="T3825" s="1">
        <v>0</v>
      </c>
      <c r="U3825" s="10">
        <v>1.597999999999999</v>
      </c>
    </row>
    <row r="3826" spans="1:21" x14ac:dyDescent="0.3">
      <c r="A3826" t="s">
        <v>10393</v>
      </c>
      <c r="B3826" s="2">
        <v>44154</v>
      </c>
      <c r="C3826" s="2">
        <v>44158</v>
      </c>
      <c r="D3826" s="1" t="s">
        <v>47</v>
      </c>
      <c r="E3826" s="1" t="s">
        <v>259</v>
      </c>
      <c r="F3826" s="1" t="s">
        <v>260</v>
      </c>
      <c r="G3826" s="1" t="s">
        <v>38</v>
      </c>
      <c r="H3826" s="1" t="s">
        <v>24</v>
      </c>
      <c r="I3826" s="1" t="s">
        <v>92</v>
      </c>
      <c r="J3826" s="1" t="s">
        <v>93</v>
      </c>
      <c r="K3826" s="1">
        <v>98115</v>
      </c>
      <c r="L3826" s="1" t="s">
        <v>41</v>
      </c>
      <c r="M3826" s="1" t="s">
        <v>1786</v>
      </c>
      <c r="N3826" s="1" t="s">
        <v>29</v>
      </c>
      <c r="O3826" s="1" t="s">
        <v>62</v>
      </c>
      <c r="P3826" s="1" t="s">
        <v>1787</v>
      </c>
      <c r="Q3826" s="10">
        <v>31.96</v>
      </c>
      <c r="R3826" s="25">
        <v>2</v>
      </c>
      <c r="S3826" s="10">
        <v>63.92</v>
      </c>
      <c r="T3826" s="1">
        <v>0</v>
      </c>
      <c r="U3826" s="10">
        <v>1.597999999999999</v>
      </c>
    </row>
    <row r="3827" spans="1:21" x14ac:dyDescent="0.3">
      <c r="A3827" t="s">
        <v>2566</v>
      </c>
      <c r="B3827" s="2">
        <v>43897</v>
      </c>
      <c r="C3827" s="2">
        <v>43902</v>
      </c>
      <c r="D3827" s="1" t="s">
        <v>47</v>
      </c>
      <c r="E3827" s="1" t="s">
        <v>1550</v>
      </c>
      <c r="F3827" s="1" t="s">
        <v>1551</v>
      </c>
      <c r="G3827" s="1" t="s">
        <v>38</v>
      </c>
      <c r="H3827" s="1" t="s">
        <v>24</v>
      </c>
      <c r="I3827" s="1" t="s">
        <v>100</v>
      </c>
      <c r="J3827" s="1" t="s">
        <v>101</v>
      </c>
      <c r="K3827" s="1">
        <v>76106</v>
      </c>
      <c r="L3827" s="1" t="s">
        <v>102</v>
      </c>
      <c r="M3827" s="1" t="s">
        <v>1547</v>
      </c>
      <c r="N3827" s="1" t="s">
        <v>68</v>
      </c>
      <c r="O3827" s="1" t="s">
        <v>69</v>
      </c>
      <c r="P3827" s="1" t="s">
        <v>1548</v>
      </c>
      <c r="Q3827" s="10">
        <v>21.071999999999999</v>
      </c>
      <c r="R3827" s="25">
        <v>3</v>
      </c>
      <c r="S3827" s="10">
        <v>63.215999999999994</v>
      </c>
      <c r="T3827" s="1">
        <v>0.2</v>
      </c>
      <c r="U3827" s="10">
        <v>1.5804</v>
      </c>
    </row>
    <row r="3828" spans="1:21" x14ac:dyDescent="0.3">
      <c r="A3828" t="s">
        <v>6473</v>
      </c>
      <c r="B3828" s="2">
        <v>43798</v>
      </c>
      <c r="C3828" s="2">
        <v>43799</v>
      </c>
      <c r="D3828" s="1" t="s">
        <v>1276</v>
      </c>
      <c r="E3828" s="1" t="s">
        <v>2329</v>
      </c>
      <c r="F3828" s="1" t="s">
        <v>2330</v>
      </c>
      <c r="G3828" s="1" t="s">
        <v>99</v>
      </c>
      <c r="H3828" s="1" t="s">
        <v>24</v>
      </c>
      <c r="I3828" s="1" t="s">
        <v>124</v>
      </c>
      <c r="J3828" s="1" t="s">
        <v>40</v>
      </c>
      <c r="K3828" s="1">
        <v>94122</v>
      </c>
      <c r="L3828" s="1" t="s">
        <v>41</v>
      </c>
      <c r="M3828" s="1" t="s">
        <v>285</v>
      </c>
      <c r="N3828" s="1" t="s">
        <v>43</v>
      </c>
      <c r="O3828" s="1" t="s">
        <v>72</v>
      </c>
      <c r="P3828" s="1" t="s">
        <v>286</v>
      </c>
      <c r="Q3828" s="10">
        <v>4.3040000000000003</v>
      </c>
      <c r="R3828" s="25">
        <v>1</v>
      </c>
      <c r="S3828" s="10">
        <v>4.3040000000000003</v>
      </c>
      <c r="T3828" s="1">
        <v>0.2</v>
      </c>
      <c r="U3828" s="10">
        <v>1.5602</v>
      </c>
    </row>
    <row r="3829" spans="1:21" x14ac:dyDescent="0.3">
      <c r="A3829" t="s">
        <v>9839</v>
      </c>
      <c r="B3829" s="2">
        <v>44534</v>
      </c>
      <c r="C3829" s="2">
        <v>44540</v>
      </c>
      <c r="D3829" s="1" t="s">
        <v>47</v>
      </c>
      <c r="E3829" s="1" t="s">
        <v>8307</v>
      </c>
      <c r="F3829" s="1" t="s">
        <v>8308</v>
      </c>
      <c r="G3829" s="1" t="s">
        <v>23</v>
      </c>
      <c r="H3829" s="1" t="s">
        <v>24</v>
      </c>
      <c r="I3829" s="1" t="s">
        <v>4722</v>
      </c>
      <c r="J3829" s="1" t="s">
        <v>779</v>
      </c>
      <c r="K3829" s="1">
        <v>7501</v>
      </c>
      <c r="L3829" s="1" t="s">
        <v>143</v>
      </c>
      <c r="M3829" s="1" t="s">
        <v>9354</v>
      </c>
      <c r="N3829" s="1" t="s">
        <v>29</v>
      </c>
      <c r="O3829" s="1" t="s">
        <v>62</v>
      </c>
      <c r="P3829" s="1" t="s">
        <v>9355</v>
      </c>
      <c r="Q3829" s="10">
        <v>12.99</v>
      </c>
      <c r="R3829" s="25">
        <v>1</v>
      </c>
      <c r="S3829" s="10">
        <v>12.99</v>
      </c>
      <c r="T3829" s="1">
        <v>0</v>
      </c>
      <c r="U3829" s="10">
        <v>1.5587999999999997</v>
      </c>
    </row>
    <row r="3830" spans="1:21" x14ac:dyDescent="0.3">
      <c r="A3830" t="s">
        <v>10583</v>
      </c>
      <c r="B3830" s="2">
        <v>43477</v>
      </c>
      <c r="C3830" s="2">
        <v>43482</v>
      </c>
      <c r="D3830" s="1" t="s">
        <v>47</v>
      </c>
      <c r="E3830" s="1" t="s">
        <v>6428</v>
      </c>
      <c r="F3830" s="1" t="s">
        <v>6429</v>
      </c>
      <c r="G3830" s="1" t="s">
        <v>38</v>
      </c>
      <c r="H3830" s="1" t="s">
        <v>24</v>
      </c>
      <c r="I3830" s="1" t="s">
        <v>2795</v>
      </c>
      <c r="J3830" s="1" t="s">
        <v>489</v>
      </c>
      <c r="K3830" s="1">
        <v>43615</v>
      </c>
      <c r="L3830" s="1" t="s">
        <v>143</v>
      </c>
      <c r="M3830" s="1" t="s">
        <v>1232</v>
      </c>
      <c r="N3830" s="1" t="s">
        <v>43</v>
      </c>
      <c r="O3830" s="1" t="s">
        <v>65</v>
      </c>
      <c r="P3830" s="1" t="s">
        <v>1233</v>
      </c>
      <c r="Q3830" s="10">
        <v>10.368000000000002</v>
      </c>
      <c r="R3830" s="25">
        <v>2</v>
      </c>
      <c r="S3830" s="10">
        <v>20.736000000000004</v>
      </c>
      <c r="T3830" s="1">
        <v>0.2</v>
      </c>
      <c r="U3830" s="10">
        <v>1.5551999999999992</v>
      </c>
    </row>
    <row r="3831" spans="1:21" x14ac:dyDescent="0.3">
      <c r="A3831" t="s">
        <v>6599</v>
      </c>
      <c r="B3831" s="2">
        <v>43989</v>
      </c>
      <c r="C3831" s="2">
        <v>43993</v>
      </c>
      <c r="D3831" s="1" t="s">
        <v>47</v>
      </c>
      <c r="E3831" s="1" t="s">
        <v>742</v>
      </c>
      <c r="F3831" s="1" t="s">
        <v>743</v>
      </c>
      <c r="G3831" s="1" t="s">
        <v>99</v>
      </c>
      <c r="H3831" s="1" t="s">
        <v>24</v>
      </c>
      <c r="I3831" s="1" t="s">
        <v>5824</v>
      </c>
      <c r="J3831" s="1" t="s">
        <v>40</v>
      </c>
      <c r="K3831" s="1">
        <v>93309</v>
      </c>
      <c r="L3831" s="1" t="s">
        <v>41</v>
      </c>
      <c r="M3831" s="1" t="s">
        <v>2180</v>
      </c>
      <c r="N3831" s="1" t="s">
        <v>43</v>
      </c>
      <c r="O3831" s="1" t="s">
        <v>72</v>
      </c>
      <c r="P3831" s="1" t="s">
        <v>2181</v>
      </c>
      <c r="Q3831" s="10">
        <v>4.7840000000000007</v>
      </c>
      <c r="R3831" s="25">
        <v>1</v>
      </c>
      <c r="S3831" s="10">
        <v>4.7840000000000007</v>
      </c>
      <c r="T3831" s="1">
        <v>0.2</v>
      </c>
      <c r="U3831" s="10">
        <v>1.5547999999999997</v>
      </c>
    </row>
    <row r="3832" spans="1:21" x14ac:dyDescent="0.3">
      <c r="A3832" t="s">
        <v>3722</v>
      </c>
      <c r="B3832" s="2">
        <v>44380</v>
      </c>
      <c r="C3832" s="2">
        <v>44381</v>
      </c>
      <c r="D3832" s="1" t="s">
        <v>183</v>
      </c>
      <c r="E3832" s="1" t="s">
        <v>3723</v>
      </c>
      <c r="F3832" s="1" t="s">
        <v>3724</v>
      </c>
      <c r="G3832" s="1" t="s">
        <v>38</v>
      </c>
      <c r="H3832" s="1" t="s">
        <v>24</v>
      </c>
      <c r="I3832" s="1" t="s">
        <v>2187</v>
      </c>
      <c r="J3832" s="1" t="s">
        <v>85</v>
      </c>
      <c r="K3832" s="1">
        <v>27217</v>
      </c>
      <c r="L3832" s="1" t="s">
        <v>27</v>
      </c>
      <c r="M3832" s="1" t="s">
        <v>761</v>
      </c>
      <c r="N3832" s="1" t="s">
        <v>43</v>
      </c>
      <c r="O3832" s="1" t="s">
        <v>65</v>
      </c>
      <c r="P3832" s="1" t="s">
        <v>762</v>
      </c>
      <c r="Q3832" s="10">
        <v>9.5519999999999996</v>
      </c>
      <c r="R3832" s="25">
        <v>3</v>
      </c>
      <c r="S3832" s="10">
        <v>28.655999999999999</v>
      </c>
      <c r="T3832" s="1">
        <v>0.2</v>
      </c>
      <c r="U3832" s="10">
        <v>1.5521999999999991</v>
      </c>
    </row>
    <row r="3833" spans="1:21" x14ac:dyDescent="0.3">
      <c r="A3833" t="s">
        <v>7001</v>
      </c>
      <c r="B3833" s="2">
        <v>43827</v>
      </c>
      <c r="C3833" s="2">
        <v>43831</v>
      </c>
      <c r="D3833" s="1" t="s">
        <v>47</v>
      </c>
      <c r="E3833" s="1" t="s">
        <v>5754</v>
      </c>
      <c r="F3833" s="1" t="s">
        <v>5755</v>
      </c>
      <c r="G3833" s="1" t="s">
        <v>23</v>
      </c>
      <c r="H3833" s="1" t="s">
        <v>24</v>
      </c>
      <c r="I3833" s="1" t="s">
        <v>294</v>
      </c>
      <c r="J3833" s="1" t="s">
        <v>206</v>
      </c>
      <c r="K3833" s="1">
        <v>60623</v>
      </c>
      <c r="L3833" s="1" t="s">
        <v>102</v>
      </c>
      <c r="M3833" s="1" t="s">
        <v>3928</v>
      </c>
      <c r="N3833" s="1" t="s">
        <v>43</v>
      </c>
      <c r="O3833" s="1" t="s">
        <v>56</v>
      </c>
      <c r="P3833" s="1" t="s">
        <v>6431</v>
      </c>
      <c r="Q3833" s="10">
        <v>24.816000000000003</v>
      </c>
      <c r="R3833" s="25">
        <v>2</v>
      </c>
      <c r="S3833" s="10">
        <v>49.632000000000005</v>
      </c>
      <c r="T3833" s="1">
        <v>0.2</v>
      </c>
      <c r="U3833" s="10">
        <v>1.5509999999999984</v>
      </c>
    </row>
    <row r="3834" spans="1:21" x14ac:dyDescent="0.3">
      <c r="A3834" t="s">
        <v>1926</v>
      </c>
      <c r="B3834" s="2">
        <v>43718</v>
      </c>
      <c r="C3834" s="2">
        <v>43722</v>
      </c>
      <c r="D3834" s="1" t="s">
        <v>47</v>
      </c>
      <c r="E3834" s="1" t="s">
        <v>1927</v>
      </c>
      <c r="F3834" s="1" t="s">
        <v>1928</v>
      </c>
      <c r="G3834" s="1" t="s">
        <v>23</v>
      </c>
      <c r="H3834" s="1" t="s">
        <v>24</v>
      </c>
      <c r="I3834" s="1" t="s">
        <v>39</v>
      </c>
      <c r="J3834" s="1" t="s">
        <v>40</v>
      </c>
      <c r="K3834" s="1">
        <v>90004</v>
      </c>
      <c r="L3834" s="1" t="s">
        <v>41</v>
      </c>
      <c r="M3834" s="1" t="s">
        <v>1929</v>
      </c>
      <c r="N3834" s="1" t="s">
        <v>43</v>
      </c>
      <c r="O3834" s="1" t="s">
        <v>570</v>
      </c>
      <c r="P3834" s="1" t="s">
        <v>1930</v>
      </c>
      <c r="Q3834" s="10">
        <v>51.52</v>
      </c>
      <c r="R3834" s="25">
        <v>4</v>
      </c>
      <c r="S3834" s="10">
        <v>206.08</v>
      </c>
      <c r="T3834" s="1">
        <v>0</v>
      </c>
      <c r="U3834" s="10">
        <v>1.5456000000000003</v>
      </c>
    </row>
    <row r="3835" spans="1:21" x14ac:dyDescent="0.3">
      <c r="A3835" t="s">
        <v>5821</v>
      </c>
      <c r="B3835" s="2">
        <v>44125</v>
      </c>
      <c r="C3835" s="2">
        <v>44129</v>
      </c>
      <c r="D3835" s="1" t="s">
        <v>47</v>
      </c>
      <c r="E3835" s="1" t="s">
        <v>323</v>
      </c>
      <c r="F3835" s="1" t="s">
        <v>324</v>
      </c>
      <c r="G3835" s="1" t="s">
        <v>23</v>
      </c>
      <c r="H3835" s="1" t="s">
        <v>24</v>
      </c>
      <c r="I3835" s="1" t="s">
        <v>939</v>
      </c>
      <c r="J3835" s="1" t="s">
        <v>40</v>
      </c>
      <c r="K3835" s="1">
        <v>92037</v>
      </c>
      <c r="L3835" s="1" t="s">
        <v>41</v>
      </c>
      <c r="M3835" s="1" t="s">
        <v>952</v>
      </c>
      <c r="N3835" s="1" t="s">
        <v>43</v>
      </c>
      <c r="O3835" s="1" t="s">
        <v>56</v>
      </c>
      <c r="P3835" s="1" t="s">
        <v>953</v>
      </c>
      <c r="Q3835" s="10">
        <v>154.44</v>
      </c>
      <c r="R3835" s="25">
        <v>3</v>
      </c>
      <c r="S3835" s="10">
        <v>463.32</v>
      </c>
      <c r="T3835" s="1">
        <v>0</v>
      </c>
      <c r="U3835" s="10">
        <v>1.5444000000000031</v>
      </c>
    </row>
    <row r="3836" spans="1:21" x14ac:dyDescent="0.3">
      <c r="A3836" t="s">
        <v>7711</v>
      </c>
      <c r="B3836" s="2">
        <v>44174</v>
      </c>
      <c r="C3836" s="2">
        <v>44178</v>
      </c>
      <c r="D3836" s="1" t="s">
        <v>20</v>
      </c>
      <c r="E3836" s="1" t="s">
        <v>2766</v>
      </c>
      <c r="F3836" s="1" t="s">
        <v>2767</v>
      </c>
      <c r="G3836" s="1" t="s">
        <v>38</v>
      </c>
      <c r="H3836" s="1" t="s">
        <v>24</v>
      </c>
      <c r="I3836" s="1" t="s">
        <v>294</v>
      </c>
      <c r="J3836" s="1" t="s">
        <v>206</v>
      </c>
      <c r="K3836" s="1">
        <v>60610</v>
      </c>
      <c r="L3836" s="1" t="s">
        <v>102</v>
      </c>
      <c r="M3836" s="1" t="s">
        <v>4960</v>
      </c>
      <c r="N3836" s="1" t="s">
        <v>43</v>
      </c>
      <c r="O3836" s="1" t="s">
        <v>570</v>
      </c>
      <c r="P3836" s="1" t="s">
        <v>4961</v>
      </c>
      <c r="Q3836" s="10">
        <v>20.568000000000001</v>
      </c>
      <c r="R3836" s="25">
        <v>3</v>
      </c>
      <c r="S3836" s="10">
        <v>61.704000000000008</v>
      </c>
      <c r="T3836" s="1">
        <v>0.2</v>
      </c>
      <c r="U3836" s="10">
        <v>1.5426000000000002</v>
      </c>
    </row>
    <row r="3837" spans="1:21" x14ac:dyDescent="0.3">
      <c r="A3837" t="s">
        <v>4033</v>
      </c>
      <c r="B3837" s="2">
        <v>43502</v>
      </c>
      <c r="C3837" s="2">
        <v>43509</v>
      </c>
      <c r="D3837" s="1" t="s">
        <v>47</v>
      </c>
      <c r="E3837" s="1" t="s">
        <v>838</v>
      </c>
      <c r="F3837" s="1" t="s">
        <v>839</v>
      </c>
      <c r="G3837" s="1" t="s">
        <v>38</v>
      </c>
      <c r="H3837" s="1" t="s">
        <v>24</v>
      </c>
      <c r="I3837" s="1" t="s">
        <v>4034</v>
      </c>
      <c r="J3837" s="1" t="s">
        <v>93</v>
      </c>
      <c r="K3837" s="1">
        <v>98006</v>
      </c>
      <c r="L3837" s="1" t="s">
        <v>41</v>
      </c>
      <c r="M3837" s="1" t="s">
        <v>4035</v>
      </c>
      <c r="N3837" s="1" t="s">
        <v>43</v>
      </c>
      <c r="O3837" s="1" t="s">
        <v>65</v>
      </c>
      <c r="P3837" s="1" t="s">
        <v>4036</v>
      </c>
      <c r="Q3837" s="10">
        <v>5.28</v>
      </c>
      <c r="R3837" s="25">
        <v>3</v>
      </c>
      <c r="S3837" s="10">
        <v>15.84</v>
      </c>
      <c r="T3837" s="1">
        <v>0</v>
      </c>
      <c r="U3837" s="10">
        <v>1.5311999999999999</v>
      </c>
    </row>
    <row r="3838" spans="1:21" x14ac:dyDescent="0.3">
      <c r="A3838" t="s">
        <v>6604</v>
      </c>
      <c r="B3838" s="2">
        <v>43809</v>
      </c>
      <c r="C3838" s="2">
        <v>43815</v>
      </c>
      <c r="D3838" s="1" t="s">
        <v>47</v>
      </c>
      <c r="E3838" s="1" t="s">
        <v>3855</v>
      </c>
      <c r="F3838" s="1" t="s">
        <v>3856</v>
      </c>
      <c r="G3838" s="1" t="s">
        <v>38</v>
      </c>
      <c r="H3838" s="1" t="s">
        <v>24</v>
      </c>
      <c r="I3838" s="1" t="s">
        <v>319</v>
      </c>
      <c r="J3838" s="1" t="s">
        <v>233</v>
      </c>
      <c r="K3838" s="1">
        <v>49201</v>
      </c>
      <c r="L3838" s="1" t="s">
        <v>102</v>
      </c>
      <c r="M3838" s="1" t="s">
        <v>563</v>
      </c>
      <c r="N3838" s="1" t="s">
        <v>43</v>
      </c>
      <c r="O3838" s="1" t="s">
        <v>65</v>
      </c>
      <c r="P3838" s="1" t="s">
        <v>6605</v>
      </c>
      <c r="Q3838" s="10">
        <v>3.9</v>
      </c>
      <c r="R3838" s="25">
        <v>2</v>
      </c>
      <c r="S3838" s="10">
        <v>7.8</v>
      </c>
      <c r="T3838" s="1">
        <v>0</v>
      </c>
      <c r="U3838" s="10">
        <v>1.5209999999999999</v>
      </c>
    </row>
    <row r="3839" spans="1:21" x14ac:dyDescent="0.3">
      <c r="A3839" t="s">
        <v>7838</v>
      </c>
      <c r="B3839" s="2">
        <v>43414</v>
      </c>
      <c r="C3839" s="2">
        <v>43420</v>
      </c>
      <c r="D3839" s="1" t="s">
        <v>47</v>
      </c>
      <c r="E3839" s="1" t="s">
        <v>6539</v>
      </c>
      <c r="F3839" s="1" t="s">
        <v>6540</v>
      </c>
      <c r="G3839" s="1" t="s">
        <v>23</v>
      </c>
      <c r="H3839" s="1" t="s">
        <v>24</v>
      </c>
      <c r="I3839" s="1" t="s">
        <v>5199</v>
      </c>
      <c r="J3839" s="1" t="s">
        <v>233</v>
      </c>
      <c r="K3839" s="1">
        <v>48640</v>
      </c>
      <c r="L3839" s="1" t="s">
        <v>102</v>
      </c>
      <c r="M3839" s="1" t="s">
        <v>563</v>
      </c>
      <c r="N3839" s="1" t="s">
        <v>43</v>
      </c>
      <c r="O3839" s="1" t="s">
        <v>65</v>
      </c>
      <c r="P3839" s="1" t="s">
        <v>6605</v>
      </c>
      <c r="Q3839" s="10">
        <v>3.9</v>
      </c>
      <c r="R3839" s="25">
        <v>2</v>
      </c>
      <c r="S3839" s="10">
        <v>7.8</v>
      </c>
      <c r="T3839" s="1">
        <v>0</v>
      </c>
      <c r="U3839" s="10">
        <v>1.5209999999999999</v>
      </c>
    </row>
    <row r="3840" spans="1:21" x14ac:dyDescent="0.3">
      <c r="A3840" t="s">
        <v>9890</v>
      </c>
      <c r="B3840" s="2">
        <v>43430</v>
      </c>
      <c r="C3840" s="2">
        <v>43435</v>
      </c>
      <c r="D3840" s="1" t="s">
        <v>47</v>
      </c>
      <c r="E3840" s="1" t="s">
        <v>5466</v>
      </c>
      <c r="F3840" s="1" t="s">
        <v>5467</v>
      </c>
      <c r="G3840" s="1" t="s">
        <v>38</v>
      </c>
      <c r="H3840" s="1" t="s">
        <v>24</v>
      </c>
      <c r="I3840" s="1" t="s">
        <v>3417</v>
      </c>
      <c r="J3840" s="1" t="s">
        <v>40</v>
      </c>
      <c r="K3840" s="1">
        <v>93727</v>
      </c>
      <c r="L3840" s="1" t="s">
        <v>41</v>
      </c>
      <c r="M3840" s="1" t="s">
        <v>2892</v>
      </c>
      <c r="N3840" s="1" t="s">
        <v>43</v>
      </c>
      <c r="O3840" s="1" t="s">
        <v>72</v>
      </c>
      <c r="P3840" s="1" t="s">
        <v>2893</v>
      </c>
      <c r="Q3840" s="10">
        <v>4.32</v>
      </c>
      <c r="R3840" s="25">
        <v>3</v>
      </c>
      <c r="S3840" s="10">
        <v>12.96</v>
      </c>
      <c r="T3840" s="1">
        <v>0.2</v>
      </c>
      <c r="U3840" s="10">
        <v>1.512</v>
      </c>
    </row>
    <row r="3841" spans="1:21" x14ac:dyDescent="0.3">
      <c r="A3841" t="s">
        <v>8266</v>
      </c>
      <c r="B3841" s="2">
        <v>43521</v>
      </c>
      <c r="C3841" s="2">
        <v>43525</v>
      </c>
      <c r="D3841" s="1" t="s">
        <v>47</v>
      </c>
      <c r="E3841" s="1" t="s">
        <v>2336</v>
      </c>
      <c r="F3841" s="1" t="s">
        <v>2337</v>
      </c>
      <c r="G3841" s="1" t="s">
        <v>23</v>
      </c>
      <c r="H3841" s="1" t="s">
        <v>24</v>
      </c>
      <c r="I3841" s="1" t="s">
        <v>4801</v>
      </c>
      <c r="J3841" s="1" t="s">
        <v>1231</v>
      </c>
      <c r="K3841" s="1">
        <v>1453</v>
      </c>
      <c r="L3841" s="1" t="s">
        <v>143</v>
      </c>
      <c r="M3841" s="1" t="s">
        <v>4051</v>
      </c>
      <c r="N3841" s="1" t="s">
        <v>43</v>
      </c>
      <c r="O3841" s="1" t="s">
        <v>44</v>
      </c>
      <c r="P3841" s="1" t="s">
        <v>4052</v>
      </c>
      <c r="Q3841" s="10">
        <v>3.15</v>
      </c>
      <c r="R3841" s="25">
        <v>1</v>
      </c>
      <c r="S3841" s="10">
        <v>3.15</v>
      </c>
      <c r="T3841" s="1">
        <v>0</v>
      </c>
      <c r="U3841" s="10">
        <v>1.512</v>
      </c>
    </row>
    <row r="3842" spans="1:21" x14ac:dyDescent="0.3">
      <c r="A3842" t="s">
        <v>4444</v>
      </c>
      <c r="B3842" s="2">
        <v>44148</v>
      </c>
      <c r="C3842" s="2">
        <v>44154</v>
      </c>
      <c r="D3842" s="1" t="s">
        <v>47</v>
      </c>
      <c r="E3842" s="1" t="s">
        <v>1833</v>
      </c>
      <c r="F3842" s="1" t="s">
        <v>1834</v>
      </c>
      <c r="G3842" s="1" t="s">
        <v>99</v>
      </c>
      <c r="H3842" s="1" t="s">
        <v>24</v>
      </c>
      <c r="I3842" s="1" t="s">
        <v>1538</v>
      </c>
      <c r="J3842" s="1" t="s">
        <v>93</v>
      </c>
      <c r="K3842" s="1">
        <v>98002</v>
      </c>
      <c r="L3842" s="1" t="s">
        <v>41</v>
      </c>
      <c r="M3842" s="1" t="s">
        <v>3870</v>
      </c>
      <c r="N3842" s="1" t="s">
        <v>29</v>
      </c>
      <c r="O3842" s="1" t="s">
        <v>62</v>
      </c>
      <c r="P3842" s="1" t="s">
        <v>3871</v>
      </c>
      <c r="Q3842" s="10">
        <v>4.18</v>
      </c>
      <c r="R3842" s="25">
        <v>1</v>
      </c>
      <c r="S3842" s="10">
        <v>4.18</v>
      </c>
      <c r="T3842" s="1">
        <v>0</v>
      </c>
      <c r="U3842" s="10">
        <v>1.5047999999999999</v>
      </c>
    </row>
    <row r="3843" spans="1:21" x14ac:dyDescent="0.3">
      <c r="A3843" t="s">
        <v>4668</v>
      </c>
      <c r="B3843" s="2">
        <v>43741</v>
      </c>
      <c r="C3843" s="2">
        <v>43747</v>
      </c>
      <c r="D3843" s="1" t="s">
        <v>47</v>
      </c>
      <c r="E3843" s="1" t="s">
        <v>764</v>
      </c>
      <c r="F3843" s="1" t="s">
        <v>765</v>
      </c>
      <c r="G3843" s="1" t="s">
        <v>38</v>
      </c>
      <c r="H3843" s="1" t="s">
        <v>24</v>
      </c>
      <c r="I3843" s="1" t="s">
        <v>4669</v>
      </c>
      <c r="J3843" s="1" t="s">
        <v>142</v>
      </c>
      <c r="K3843" s="1">
        <v>19601</v>
      </c>
      <c r="L3843" s="1" t="s">
        <v>143</v>
      </c>
      <c r="M3843" s="1" t="s">
        <v>4670</v>
      </c>
      <c r="N3843" s="1" t="s">
        <v>43</v>
      </c>
      <c r="O3843" s="1" t="s">
        <v>56</v>
      </c>
      <c r="P3843" s="1" t="s">
        <v>2616</v>
      </c>
      <c r="Q3843" s="10">
        <v>15.008000000000003</v>
      </c>
      <c r="R3843" s="25">
        <v>2</v>
      </c>
      <c r="S3843" s="10">
        <v>30.016000000000005</v>
      </c>
      <c r="T3843" s="1">
        <v>0.2</v>
      </c>
      <c r="U3843" s="10">
        <v>1.5007999999999999</v>
      </c>
    </row>
    <row r="3844" spans="1:21" x14ac:dyDescent="0.3">
      <c r="A3844" t="s">
        <v>7500</v>
      </c>
      <c r="B3844" s="2">
        <v>44282</v>
      </c>
      <c r="C3844" s="2">
        <v>44284</v>
      </c>
      <c r="D3844" s="1" t="s">
        <v>20</v>
      </c>
      <c r="E3844" s="1" t="s">
        <v>115</v>
      </c>
      <c r="F3844" s="1" t="s">
        <v>116</v>
      </c>
      <c r="G3844" s="1" t="s">
        <v>23</v>
      </c>
      <c r="H3844" s="1" t="s">
        <v>24</v>
      </c>
      <c r="I3844" s="1" t="s">
        <v>141</v>
      </c>
      <c r="J3844" s="1" t="s">
        <v>142</v>
      </c>
      <c r="K3844" s="1">
        <v>19120</v>
      </c>
      <c r="L3844" s="1" t="s">
        <v>143</v>
      </c>
      <c r="M3844" s="1" t="s">
        <v>5899</v>
      </c>
      <c r="N3844" s="1" t="s">
        <v>29</v>
      </c>
      <c r="O3844" s="1" t="s">
        <v>62</v>
      </c>
      <c r="P3844" s="1" t="s">
        <v>5900</v>
      </c>
      <c r="Q3844" s="10">
        <v>15.008000000000003</v>
      </c>
      <c r="R3844" s="25">
        <v>2</v>
      </c>
      <c r="S3844" s="10">
        <v>30.016000000000005</v>
      </c>
      <c r="T3844" s="1">
        <v>0.2</v>
      </c>
      <c r="U3844" s="10">
        <v>1.5007999999999999</v>
      </c>
    </row>
    <row r="3845" spans="1:21" x14ac:dyDescent="0.3">
      <c r="A3845" t="s">
        <v>7008</v>
      </c>
      <c r="B3845" s="2">
        <v>43372</v>
      </c>
      <c r="C3845" s="2">
        <v>43376</v>
      </c>
      <c r="D3845" s="1" t="s">
        <v>47</v>
      </c>
      <c r="E3845" s="1" t="s">
        <v>3447</v>
      </c>
      <c r="F3845" s="1" t="s">
        <v>3448</v>
      </c>
      <c r="G3845" s="1" t="s">
        <v>38</v>
      </c>
      <c r="H3845" s="1" t="s">
        <v>24</v>
      </c>
      <c r="I3845" s="1" t="s">
        <v>141</v>
      </c>
      <c r="J3845" s="1" t="s">
        <v>142</v>
      </c>
      <c r="K3845" s="1">
        <v>19134</v>
      </c>
      <c r="L3845" s="1" t="s">
        <v>143</v>
      </c>
      <c r="M3845" s="1" t="s">
        <v>5063</v>
      </c>
      <c r="N3845" s="1" t="s">
        <v>43</v>
      </c>
      <c r="O3845" s="1" t="s">
        <v>65</v>
      </c>
      <c r="P3845" s="1" t="s">
        <v>5064</v>
      </c>
      <c r="Q3845" s="10">
        <v>4.2240000000000002</v>
      </c>
      <c r="R3845" s="25">
        <v>3</v>
      </c>
      <c r="S3845" s="10">
        <v>12.672000000000001</v>
      </c>
      <c r="T3845" s="1">
        <v>0.2</v>
      </c>
      <c r="U3845" s="10">
        <v>1.4783999999999997</v>
      </c>
    </row>
    <row r="3846" spans="1:21" x14ac:dyDescent="0.3">
      <c r="A3846" t="s">
        <v>4885</v>
      </c>
      <c r="B3846" s="2">
        <v>43794</v>
      </c>
      <c r="C3846" s="2">
        <v>43798</v>
      </c>
      <c r="D3846" s="1" t="s">
        <v>47</v>
      </c>
      <c r="E3846" s="1" t="s">
        <v>139</v>
      </c>
      <c r="F3846" s="1" t="s">
        <v>140</v>
      </c>
      <c r="G3846" s="1" t="s">
        <v>23</v>
      </c>
      <c r="H3846" s="1" t="s">
        <v>24</v>
      </c>
      <c r="I3846" s="1" t="s">
        <v>512</v>
      </c>
      <c r="J3846" s="1" t="s">
        <v>85</v>
      </c>
      <c r="K3846" s="1">
        <v>28403</v>
      </c>
      <c r="L3846" s="1" t="s">
        <v>27</v>
      </c>
      <c r="M3846" s="1" t="s">
        <v>4886</v>
      </c>
      <c r="N3846" s="1" t="s">
        <v>43</v>
      </c>
      <c r="O3846" s="1" t="s">
        <v>65</v>
      </c>
      <c r="P3846" s="1" t="s">
        <v>4887</v>
      </c>
      <c r="Q3846" s="10">
        <v>13.120000000000001</v>
      </c>
      <c r="R3846" s="25">
        <v>5</v>
      </c>
      <c r="S3846" s="10">
        <v>65.600000000000009</v>
      </c>
      <c r="T3846" s="1">
        <v>0.2</v>
      </c>
      <c r="U3846" s="10">
        <v>1.4759999999999982</v>
      </c>
    </row>
    <row r="3847" spans="1:21" x14ac:dyDescent="0.3">
      <c r="A3847" t="s">
        <v>5430</v>
      </c>
      <c r="B3847" s="2">
        <v>43356</v>
      </c>
      <c r="C3847" s="2">
        <v>43362</v>
      </c>
      <c r="D3847" s="1" t="s">
        <v>47</v>
      </c>
      <c r="E3847" s="1" t="s">
        <v>3464</v>
      </c>
      <c r="F3847" s="1" t="s">
        <v>3465</v>
      </c>
      <c r="G3847" s="1" t="s">
        <v>23</v>
      </c>
      <c r="H3847" s="1" t="s">
        <v>24</v>
      </c>
      <c r="I3847" s="1" t="s">
        <v>261</v>
      </c>
      <c r="J3847" s="1" t="s">
        <v>262</v>
      </c>
      <c r="K3847" s="1">
        <v>10011</v>
      </c>
      <c r="L3847" s="1" t="s">
        <v>143</v>
      </c>
      <c r="M3847" s="1" t="s">
        <v>64</v>
      </c>
      <c r="N3847" s="1" t="s">
        <v>43</v>
      </c>
      <c r="O3847" s="1" t="s">
        <v>65</v>
      </c>
      <c r="P3847" s="1" t="s">
        <v>66</v>
      </c>
      <c r="Q3847" s="10">
        <v>5.46</v>
      </c>
      <c r="R3847" s="25">
        <v>3</v>
      </c>
      <c r="S3847" s="10">
        <v>16.38</v>
      </c>
      <c r="T3847" s="1">
        <v>0</v>
      </c>
      <c r="U3847" s="10">
        <v>1.4742000000000002</v>
      </c>
    </row>
    <row r="3848" spans="1:21" x14ac:dyDescent="0.3">
      <c r="A3848" t="s">
        <v>1794</v>
      </c>
      <c r="B3848" s="2">
        <v>44022</v>
      </c>
      <c r="C3848" s="2">
        <v>44028</v>
      </c>
      <c r="D3848" s="1" t="s">
        <v>47</v>
      </c>
      <c r="E3848" s="1" t="s">
        <v>1795</v>
      </c>
      <c r="F3848" s="1" t="s">
        <v>1796</v>
      </c>
      <c r="G3848" s="1" t="s">
        <v>23</v>
      </c>
      <c r="H3848" s="1" t="s">
        <v>24</v>
      </c>
      <c r="I3848" s="1" t="s">
        <v>1797</v>
      </c>
      <c r="J3848" s="1" t="s">
        <v>301</v>
      </c>
      <c r="K3848" s="1">
        <v>85204</v>
      </c>
      <c r="L3848" s="1" t="s">
        <v>41</v>
      </c>
      <c r="M3848" s="1" t="s">
        <v>1798</v>
      </c>
      <c r="N3848" s="1" t="s">
        <v>43</v>
      </c>
      <c r="O3848" s="1" t="s">
        <v>56</v>
      </c>
      <c r="P3848" s="1" t="s">
        <v>1799</v>
      </c>
      <c r="Q3848" s="10">
        <v>16.768000000000001</v>
      </c>
      <c r="R3848" s="25">
        <v>2</v>
      </c>
      <c r="S3848" s="10">
        <v>33.536000000000001</v>
      </c>
      <c r="T3848" s="1">
        <v>0.2</v>
      </c>
      <c r="U3848" s="10">
        <v>1.4672000000000001</v>
      </c>
    </row>
    <row r="3849" spans="1:21" x14ac:dyDescent="0.3">
      <c r="A3849" t="s">
        <v>7258</v>
      </c>
      <c r="B3849" s="2">
        <v>44297</v>
      </c>
      <c r="C3849" s="2">
        <v>44301</v>
      </c>
      <c r="D3849" s="1" t="s">
        <v>47</v>
      </c>
      <c r="E3849" s="1" t="s">
        <v>6256</v>
      </c>
      <c r="F3849" s="1" t="s">
        <v>6257</v>
      </c>
      <c r="G3849" s="1" t="s">
        <v>23</v>
      </c>
      <c r="H3849" s="1" t="s">
        <v>24</v>
      </c>
      <c r="I3849" s="1" t="s">
        <v>2437</v>
      </c>
      <c r="J3849" s="1" t="s">
        <v>489</v>
      </c>
      <c r="K3849" s="1">
        <v>43130</v>
      </c>
      <c r="L3849" s="1" t="s">
        <v>143</v>
      </c>
      <c r="M3849" s="1" t="s">
        <v>1798</v>
      </c>
      <c r="N3849" s="1" t="s">
        <v>43</v>
      </c>
      <c r="O3849" s="1" t="s">
        <v>56</v>
      </c>
      <c r="P3849" s="1" t="s">
        <v>1799</v>
      </c>
      <c r="Q3849" s="10">
        <v>16.768000000000001</v>
      </c>
      <c r="R3849" s="25">
        <v>2</v>
      </c>
      <c r="S3849" s="10">
        <v>33.536000000000001</v>
      </c>
      <c r="T3849" s="1">
        <v>0.2</v>
      </c>
      <c r="U3849" s="10">
        <v>1.4672000000000001</v>
      </c>
    </row>
    <row r="3850" spans="1:21" x14ac:dyDescent="0.3">
      <c r="A3850" t="s">
        <v>8251</v>
      </c>
      <c r="B3850" s="2">
        <v>43553</v>
      </c>
      <c r="C3850" s="2">
        <v>43558</v>
      </c>
      <c r="D3850" s="1" t="s">
        <v>20</v>
      </c>
      <c r="E3850" s="1" t="s">
        <v>1977</v>
      </c>
      <c r="F3850" s="1" t="s">
        <v>1978</v>
      </c>
      <c r="G3850" s="1" t="s">
        <v>23</v>
      </c>
      <c r="H3850" s="1" t="s">
        <v>24</v>
      </c>
      <c r="I3850" s="1" t="s">
        <v>309</v>
      </c>
      <c r="J3850" s="1" t="s">
        <v>310</v>
      </c>
      <c r="K3850" s="1">
        <v>22153</v>
      </c>
      <c r="L3850" s="1" t="s">
        <v>27</v>
      </c>
      <c r="M3850" s="1" t="s">
        <v>1268</v>
      </c>
      <c r="N3850" s="1" t="s">
        <v>43</v>
      </c>
      <c r="O3850" s="1" t="s">
        <v>65</v>
      </c>
      <c r="P3850" s="1" t="s">
        <v>1269</v>
      </c>
      <c r="Q3850" s="10">
        <v>5.56</v>
      </c>
      <c r="R3850" s="25">
        <v>2</v>
      </c>
      <c r="S3850" s="10">
        <v>11.12</v>
      </c>
      <c r="T3850" s="1">
        <v>0</v>
      </c>
      <c r="U3850" s="10">
        <v>1.4455999999999998</v>
      </c>
    </row>
    <row r="3851" spans="1:21" x14ac:dyDescent="0.3">
      <c r="A3851" t="s">
        <v>10172</v>
      </c>
      <c r="B3851" s="2">
        <v>44502</v>
      </c>
      <c r="C3851" s="2">
        <v>44506</v>
      </c>
      <c r="D3851" s="1" t="s">
        <v>47</v>
      </c>
      <c r="E3851" s="1" t="s">
        <v>8158</v>
      </c>
      <c r="F3851" s="1" t="s">
        <v>8159</v>
      </c>
      <c r="G3851" s="1" t="s">
        <v>23</v>
      </c>
      <c r="H3851" s="1" t="s">
        <v>24</v>
      </c>
      <c r="I3851" s="1" t="s">
        <v>309</v>
      </c>
      <c r="J3851" s="1" t="s">
        <v>310</v>
      </c>
      <c r="K3851" s="1">
        <v>22153</v>
      </c>
      <c r="L3851" s="1" t="s">
        <v>27</v>
      </c>
      <c r="M3851" s="1" t="s">
        <v>134</v>
      </c>
      <c r="N3851" s="1" t="s">
        <v>43</v>
      </c>
      <c r="O3851" s="1" t="s">
        <v>65</v>
      </c>
      <c r="P3851" s="1" t="s">
        <v>135</v>
      </c>
      <c r="Q3851" s="10">
        <v>5.56</v>
      </c>
      <c r="R3851" s="25">
        <v>2</v>
      </c>
      <c r="S3851" s="10">
        <v>11.12</v>
      </c>
      <c r="T3851" s="1">
        <v>0</v>
      </c>
      <c r="U3851" s="10">
        <v>1.4455999999999998</v>
      </c>
    </row>
    <row r="3852" spans="1:21" x14ac:dyDescent="0.3">
      <c r="A3852" t="s">
        <v>9270</v>
      </c>
      <c r="B3852" s="2">
        <v>44391</v>
      </c>
      <c r="C3852" s="2">
        <v>44395</v>
      </c>
      <c r="D3852" s="1" t="s">
        <v>47</v>
      </c>
      <c r="E3852" s="1" t="s">
        <v>5680</v>
      </c>
      <c r="F3852" s="1" t="s">
        <v>5681</v>
      </c>
      <c r="G3852" s="1" t="s">
        <v>23</v>
      </c>
      <c r="H3852" s="1" t="s">
        <v>24</v>
      </c>
      <c r="I3852" s="1" t="s">
        <v>3886</v>
      </c>
      <c r="J3852" s="1" t="s">
        <v>40</v>
      </c>
      <c r="K3852" s="1">
        <v>92683</v>
      </c>
      <c r="L3852" s="1" t="s">
        <v>41</v>
      </c>
      <c r="M3852" s="1" t="s">
        <v>2917</v>
      </c>
      <c r="N3852" s="1" t="s">
        <v>43</v>
      </c>
      <c r="O3852" s="1" t="s">
        <v>72</v>
      </c>
      <c r="P3852" s="1" t="s">
        <v>2918</v>
      </c>
      <c r="Q3852" s="10">
        <v>4.4479999999999995</v>
      </c>
      <c r="R3852" s="25">
        <v>2</v>
      </c>
      <c r="S3852" s="10">
        <v>8.895999999999999</v>
      </c>
      <c r="T3852" s="1">
        <v>0.2</v>
      </c>
      <c r="U3852" s="10">
        <v>1.4455999999999996</v>
      </c>
    </row>
    <row r="3853" spans="1:21" x14ac:dyDescent="0.3">
      <c r="A3853" t="s">
        <v>10597</v>
      </c>
      <c r="B3853" s="2">
        <v>43238</v>
      </c>
      <c r="C3853" s="2">
        <v>43242</v>
      </c>
      <c r="D3853" s="1" t="s">
        <v>20</v>
      </c>
      <c r="E3853" s="1" t="s">
        <v>5791</v>
      </c>
      <c r="F3853" s="1" t="s">
        <v>5792</v>
      </c>
      <c r="G3853" s="1" t="s">
        <v>23</v>
      </c>
      <c r="H3853" s="1" t="s">
        <v>24</v>
      </c>
      <c r="I3853" s="1" t="s">
        <v>806</v>
      </c>
      <c r="J3853" s="1" t="s">
        <v>101</v>
      </c>
      <c r="K3853" s="1">
        <v>75220</v>
      </c>
      <c r="L3853" s="1" t="s">
        <v>102</v>
      </c>
      <c r="M3853" s="1" t="s">
        <v>4091</v>
      </c>
      <c r="N3853" s="1" t="s">
        <v>43</v>
      </c>
      <c r="O3853" s="1" t="s">
        <v>87</v>
      </c>
      <c r="P3853" s="1" t="s">
        <v>4092</v>
      </c>
      <c r="Q3853" s="10">
        <v>3.9840000000000004</v>
      </c>
      <c r="R3853" s="25">
        <v>1</v>
      </c>
      <c r="S3853" s="10">
        <v>3.9840000000000004</v>
      </c>
      <c r="T3853" s="1">
        <v>0.2</v>
      </c>
      <c r="U3853" s="10">
        <v>1.4442000000000004</v>
      </c>
    </row>
    <row r="3854" spans="1:21" x14ac:dyDescent="0.3">
      <c r="A3854" t="s">
        <v>9394</v>
      </c>
      <c r="B3854" s="2">
        <v>44548</v>
      </c>
      <c r="C3854" s="2">
        <v>44550</v>
      </c>
      <c r="D3854" s="1" t="s">
        <v>183</v>
      </c>
      <c r="E3854" s="1" t="s">
        <v>7260</v>
      </c>
      <c r="F3854" s="1" t="s">
        <v>7261</v>
      </c>
      <c r="G3854" s="1" t="s">
        <v>23</v>
      </c>
      <c r="H3854" s="1" t="s">
        <v>24</v>
      </c>
      <c r="I3854" s="1" t="s">
        <v>458</v>
      </c>
      <c r="J3854" s="1" t="s">
        <v>85</v>
      </c>
      <c r="K3854" s="1">
        <v>28205</v>
      </c>
      <c r="L3854" s="1" t="s">
        <v>27</v>
      </c>
      <c r="M3854" s="1" t="s">
        <v>4035</v>
      </c>
      <c r="N3854" s="1" t="s">
        <v>43</v>
      </c>
      <c r="O3854" s="1" t="s">
        <v>65</v>
      </c>
      <c r="P3854" s="1" t="s">
        <v>4036</v>
      </c>
      <c r="Q3854" s="10">
        <v>12.672000000000001</v>
      </c>
      <c r="R3854" s="25">
        <v>9</v>
      </c>
      <c r="S3854" s="10">
        <v>114.048</v>
      </c>
      <c r="T3854" s="1">
        <v>0.2</v>
      </c>
      <c r="U3854" s="10">
        <v>1.4255999999999993</v>
      </c>
    </row>
    <row r="3855" spans="1:21" x14ac:dyDescent="0.3">
      <c r="A3855" t="s">
        <v>10565</v>
      </c>
      <c r="B3855" s="2">
        <v>44504</v>
      </c>
      <c r="C3855" s="2">
        <v>44508</v>
      </c>
      <c r="D3855" s="1" t="s">
        <v>47</v>
      </c>
      <c r="E3855" s="1" t="s">
        <v>3736</v>
      </c>
      <c r="F3855" s="1" t="s">
        <v>3737</v>
      </c>
      <c r="G3855" s="1" t="s">
        <v>99</v>
      </c>
      <c r="H3855" s="1" t="s">
        <v>24</v>
      </c>
      <c r="I3855" s="1" t="s">
        <v>10566</v>
      </c>
      <c r="J3855" s="1" t="s">
        <v>1681</v>
      </c>
      <c r="K3855" s="1">
        <v>72762</v>
      </c>
      <c r="L3855" s="1" t="s">
        <v>27</v>
      </c>
      <c r="M3855" s="1" t="s">
        <v>6491</v>
      </c>
      <c r="N3855" s="1" t="s">
        <v>43</v>
      </c>
      <c r="O3855" s="1" t="s">
        <v>65</v>
      </c>
      <c r="P3855" s="1" t="s">
        <v>6492</v>
      </c>
      <c r="Q3855" s="10">
        <v>4.3</v>
      </c>
      <c r="R3855" s="25">
        <v>2</v>
      </c>
      <c r="S3855" s="10">
        <v>8.6</v>
      </c>
      <c r="T3855" s="1">
        <v>0</v>
      </c>
      <c r="U3855" s="10">
        <v>1.4189999999999996</v>
      </c>
    </row>
    <row r="3856" spans="1:21" x14ac:dyDescent="0.3">
      <c r="A3856" t="s">
        <v>6609</v>
      </c>
      <c r="B3856" s="2">
        <v>44524</v>
      </c>
      <c r="C3856" s="2">
        <v>44530</v>
      </c>
      <c r="D3856" s="1" t="s">
        <v>47</v>
      </c>
      <c r="E3856" s="1" t="s">
        <v>742</v>
      </c>
      <c r="F3856" s="1" t="s">
        <v>743</v>
      </c>
      <c r="G3856" s="1" t="s">
        <v>99</v>
      </c>
      <c r="H3856" s="1" t="s">
        <v>24</v>
      </c>
      <c r="I3856" s="1" t="s">
        <v>1448</v>
      </c>
      <c r="J3856" s="1" t="s">
        <v>26</v>
      </c>
      <c r="K3856" s="1">
        <v>40475</v>
      </c>
      <c r="L3856" s="1" t="s">
        <v>27</v>
      </c>
      <c r="M3856" s="1" t="s">
        <v>2357</v>
      </c>
      <c r="N3856" s="1" t="s">
        <v>43</v>
      </c>
      <c r="O3856" s="1" t="s">
        <v>72</v>
      </c>
      <c r="P3856" s="1" t="s">
        <v>2358</v>
      </c>
      <c r="Q3856" s="10">
        <v>2.88</v>
      </c>
      <c r="R3856" s="25">
        <v>1</v>
      </c>
      <c r="S3856" s="10">
        <v>2.88</v>
      </c>
      <c r="T3856" s="1">
        <v>0</v>
      </c>
      <c r="U3856" s="10">
        <v>1.4112</v>
      </c>
    </row>
    <row r="3857" spans="1:21" x14ac:dyDescent="0.3">
      <c r="A3857" t="s">
        <v>9629</v>
      </c>
      <c r="B3857" s="2">
        <v>43290</v>
      </c>
      <c r="C3857" s="2">
        <v>43294</v>
      </c>
      <c r="D3857" s="1" t="s">
        <v>47</v>
      </c>
      <c r="E3857" s="1" t="s">
        <v>6217</v>
      </c>
      <c r="F3857" s="1" t="s">
        <v>6218</v>
      </c>
      <c r="G3857" s="1" t="s">
        <v>99</v>
      </c>
      <c r="H3857" s="1" t="s">
        <v>24</v>
      </c>
      <c r="I3857" s="1" t="s">
        <v>39</v>
      </c>
      <c r="J3857" s="1" t="s">
        <v>40</v>
      </c>
      <c r="K3857" s="1">
        <v>90049</v>
      </c>
      <c r="L3857" s="1" t="s">
        <v>41</v>
      </c>
      <c r="M3857" s="1" t="s">
        <v>5492</v>
      </c>
      <c r="N3857" s="1" t="s">
        <v>43</v>
      </c>
      <c r="O3857" s="1" t="s">
        <v>44</v>
      </c>
      <c r="P3857" s="1" t="s">
        <v>5493</v>
      </c>
      <c r="Q3857" s="10">
        <v>2.88</v>
      </c>
      <c r="R3857" s="25">
        <v>1</v>
      </c>
      <c r="S3857" s="10">
        <v>2.88</v>
      </c>
      <c r="T3857" s="1">
        <v>0</v>
      </c>
      <c r="U3857" s="10">
        <v>1.4112</v>
      </c>
    </row>
    <row r="3858" spans="1:21" x14ac:dyDescent="0.3">
      <c r="A3858" t="s">
        <v>711</v>
      </c>
      <c r="B3858" s="2">
        <v>43814</v>
      </c>
      <c r="C3858" s="2">
        <v>43818</v>
      </c>
      <c r="D3858" s="1" t="s">
        <v>47</v>
      </c>
      <c r="E3858" s="1" t="s">
        <v>712</v>
      </c>
      <c r="F3858" s="1" t="s">
        <v>713</v>
      </c>
      <c r="G3858" s="1" t="s">
        <v>99</v>
      </c>
      <c r="H3858" s="1" t="s">
        <v>24</v>
      </c>
      <c r="I3858" s="1" t="s">
        <v>261</v>
      </c>
      <c r="J3858" s="1" t="s">
        <v>262</v>
      </c>
      <c r="K3858" s="1">
        <v>10009</v>
      </c>
      <c r="L3858" s="1" t="s">
        <v>143</v>
      </c>
      <c r="M3858" s="1" t="s">
        <v>714</v>
      </c>
      <c r="N3858" s="1" t="s">
        <v>43</v>
      </c>
      <c r="O3858" s="1" t="s">
        <v>65</v>
      </c>
      <c r="P3858" s="1" t="s">
        <v>715</v>
      </c>
      <c r="Q3858" s="10">
        <v>3.28</v>
      </c>
      <c r="R3858" s="25">
        <v>1</v>
      </c>
      <c r="S3858" s="10">
        <v>3.28</v>
      </c>
      <c r="T3858" s="1">
        <v>0</v>
      </c>
      <c r="U3858" s="10">
        <v>1.4104000000000001</v>
      </c>
    </row>
    <row r="3859" spans="1:21" x14ac:dyDescent="0.3">
      <c r="A3859" t="s">
        <v>7018</v>
      </c>
      <c r="B3859" s="2">
        <v>43405</v>
      </c>
      <c r="C3859" s="2">
        <v>43409</v>
      </c>
      <c r="D3859" s="1" t="s">
        <v>47</v>
      </c>
      <c r="E3859" s="1" t="s">
        <v>1487</v>
      </c>
      <c r="F3859" s="1" t="s">
        <v>1488</v>
      </c>
      <c r="G3859" s="1" t="s">
        <v>38</v>
      </c>
      <c r="H3859" s="1" t="s">
        <v>24</v>
      </c>
      <c r="I3859" s="1" t="s">
        <v>458</v>
      </c>
      <c r="J3859" s="1" t="s">
        <v>85</v>
      </c>
      <c r="K3859" s="1">
        <v>28205</v>
      </c>
      <c r="L3859" s="1" t="s">
        <v>27</v>
      </c>
      <c r="M3859" s="1" t="s">
        <v>3903</v>
      </c>
      <c r="N3859" s="1" t="s">
        <v>43</v>
      </c>
      <c r="O3859" s="1" t="s">
        <v>264</v>
      </c>
      <c r="P3859" s="1" t="s">
        <v>554</v>
      </c>
      <c r="Q3859" s="10">
        <v>7.52</v>
      </c>
      <c r="R3859" s="25">
        <v>5</v>
      </c>
      <c r="S3859" s="10">
        <v>37.599999999999994</v>
      </c>
      <c r="T3859" s="1">
        <v>0.2</v>
      </c>
      <c r="U3859" s="10">
        <v>1.4099999999999997</v>
      </c>
    </row>
    <row r="3860" spans="1:21" x14ac:dyDescent="0.3">
      <c r="A3860" t="s">
        <v>8199</v>
      </c>
      <c r="B3860" s="2">
        <v>44033</v>
      </c>
      <c r="C3860" s="2">
        <v>44033</v>
      </c>
      <c r="D3860" s="1" t="s">
        <v>1276</v>
      </c>
      <c r="E3860" s="1" t="s">
        <v>6160</v>
      </c>
      <c r="F3860" s="1" t="s">
        <v>6161</v>
      </c>
      <c r="G3860" s="1" t="s">
        <v>38</v>
      </c>
      <c r="H3860" s="1" t="s">
        <v>24</v>
      </c>
      <c r="I3860" s="1" t="s">
        <v>598</v>
      </c>
      <c r="J3860" s="1" t="s">
        <v>489</v>
      </c>
      <c r="K3860" s="1">
        <v>43055</v>
      </c>
      <c r="L3860" s="1" t="s">
        <v>143</v>
      </c>
      <c r="M3860" s="1" t="s">
        <v>8200</v>
      </c>
      <c r="N3860" s="1" t="s">
        <v>43</v>
      </c>
      <c r="O3860" s="1" t="s">
        <v>65</v>
      </c>
      <c r="P3860" s="1" t="s">
        <v>8201</v>
      </c>
      <c r="Q3860" s="10">
        <v>18.656000000000002</v>
      </c>
      <c r="R3860" s="25">
        <v>2</v>
      </c>
      <c r="S3860" s="10">
        <v>37.312000000000005</v>
      </c>
      <c r="T3860" s="1">
        <v>0.2</v>
      </c>
      <c r="U3860" s="10">
        <v>1.3992000000000013</v>
      </c>
    </row>
    <row r="3861" spans="1:21" x14ac:dyDescent="0.3">
      <c r="A3861" t="s">
        <v>10052</v>
      </c>
      <c r="B3861" s="2">
        <v>44489</v>
      </c>
      <c r="C3861" s="2">
        <v>44494</v>
      </c>
      <c r="D3861" s="1" t="s">
        <v>47</v>
      </c>
      <c r="E3861" s="1" t="s">
        <v>4105</v>
      </c>
      <c r="F3861" s="1" t="s">
        <v>4106</v>
      </c>
      <c r="G3861" s="1" t="s">
        <v>38</v>
      </c>
      <c r="H3861" s="1" t="s">
        <v>24</v>
      </c>
      <c r="I3861" s="1" t="s">
        <v>364</v>
      </c>
      <c r="J3861" s="1" t="s">
        <v>85</v>
      </c>
      <c r="K3861" s="1">
        <v>27707</v>
      </c>
      <c r="L3861" s="1" t="s">
        <v>27</v>
      </c>
      <c r="M3861" s="1" t="s">
        <v>6633</v>
      </c>
      <c r="N3861" s="1" t="s">
        <v>68</v>
      </c>
      <c r="O3861" s="1" t="s">
        <v>69</v>
      </c>
      <c r="P3861" s="1" t="s">
        <v>6634</v>
      </c>
      <c r="Q3861" s="10">
        <v>15.984000000000002</v>
      </c>
      <c r="R3861" s="25">
        <v>2</v>
      </c>
      <c r="S3861" s="10">
        <v>31.968000000000004</v>
      </c>
      <c r="T3861" s="1">
        <v>0.2</v>
      </c>
      <c r="U3861" s="10">
        <v>1.3986000000000001</v>
      </c>
    </row>
    <row r="3862" spans="1:21" x14ac:dyDescent="0.3">
      <c r="A3862" t="s">
        <v>8875</v>
      </c>
      <c r="B3862" s="2">
        <v>44555</v>
      </c>
      <c r="C3862" s="2">
        <v>44559</v>
      </c>
      <c r="D3862" s="1" t="s">
        <v>47</v>
      </c>
      <c r="E3862" s="1" t="s">
        <v>1996</v>
      </c>
      <c r="F3862" s="1" t="s">
        <v>1997</v>
      </c>
      <c r="G3862" s="1" t="s">
        <v>38</v>
      </c>
      <c r="H3862" s="1" t="s">
        <v>24</v>
      </c>
      <c r="I3862" s="1" t="s">
        <v>4008</v>
      </c>
      <c r="J3862" s="1" t="s">
        <v>93</v>
      </c>
      <c r="K3862" s="1">
        <v>98208</v>
      </c>
      <c r="L3862" s="1" t="s">
        <v>41</v>
      </c>
      <c r="M3862" s="1" t="s">
        <v>1209</v>
      </c>
      <c r="N3862" s="1" t="s">
        <v>43</v>
      </c>
      <c r="O3862" s="1" t="s">
        <v>72</v>
      </c>
      <c r="P3862" s="1" t="s">
        <v>1210</v>
      </c>
      <c r="Q3862" s="10">
        <v>3.8560000000000003</v>
      </c>
      <c r="R3862" s="25">
        <v>1</v>
      </c>
      <c r="S3862" s="10">
        <v>3.8560000000000003</v>
      </c>
      <c r="T3862" s="1">
        <v>0.2</v>
      </c>
      <c r="U3862" s="10">
        <v>1.3978000000000002</v>
      </c>
    </row>
    <row r="3863" spans="1:21" x14ac:dyDescent="0.3">
      <c r="A3863" t="s">
        <v>6293</v>
      </c>
      <c r="B3863" s="2">
        <v>43945</v>
      </c>
      <c r="C3863" s="2">
        <v>43948</v>
      </c>
      <c r="D3863" s="1" t="s">
        <v>183</v>
      </c>
      <c r="E3863" s="1" t="s">
        <v>6256</v>
      </c>
      <c r="F3863" s="1" t="s">
        <v>6257</v>
      </c>
      <c r="G3863" s="1" t="s">
        <v>23</v>
      </c>
      <c r="H3863" s="1" t="s">
        <v>24</v>
      </c>
      <c r="I3863" s="1" t="s">
        <v>2815</v>
      </c>
      <c r="J3863" s="1" t="s">
        <v>40</v>
      </c>
      <c r="K3863" s="1">
        <v>92503</v>
      </c>
      <c r="L3863" s="1" t="s">
        <v>41</v>
      </c>
      <c r="M3863" s="1" t="s">
        <v>2267</v>
      </c>
      <c r="N3863" s="1" t="s">
        <v>43</v>
      </c>
      <c r="O3863" s="1" t="s">
        <v>72</v>
      </c>
      <c r="P3863" s="1" t="s">
        <v>2268</v>
      </c>
      <c r="Q3863" s="10">
        <v>3.9840000000000004</v>
      </c>
      <c r="R3863" s="25">
        <v>1</v>
      </c>
      <c r="S3863" s="10">
        <v>3.9840000000000004</v>
      </c>
      <c r="T3863" s="1">
        <v>0.2</v>
      </c>
      <c r="U3863" s="10">
        <v>1.3944000000000001</v>
      </c>
    </row>
    <row r="3864" spans="1:21" x14ac:dyDescent="0.3">
      <c r="A3864" t="s">
        <v>10512</v>
      </c>
      <c r="B3864" s="2">
        <v>44513</v>
      </c>
      <c r="C3864" s="2">
        <v>44519</v>
      </c>
      <c r="D3864" s="1" t="s">
        <v>47</v>
      </c>
      <c r="E3864" s="1" t="s">
        <v>907</v>
      </c>
      <c r="F3864" s="1" t="s">
        <v>908</v>
      </c>
      <c r="G3864" s="1" t="s">
        <v>23</v>
      </c>
      <c r="H3864" s="1" t="s">
        <v>24</v>
      </c>
      <c r="I3864" s="1" t="s">
        <v>857</v>
      </c>
      <c r="J3864" s="1" t="s">
        <v>40</v>
      </c>
      <c r="K3864" s="1">
        <v>94568</v>
      </c>
      <c r="L3864" s="1" t="s">
        <v>41</v>
      </c>
      <c r="M3864" s="1" t="s">
        <v>3403</v>
      </c>
      <c r="N3864" s="1" t="s">
        <v>68</v>
      </c>
      <c r="O3864" s="1" t="s">
        <v>69</v>
      </c>
      <c r="P3864" s="1" t="s">
        <v>3404</v>
      </c>
      <c r="Q3864" s="10">
        <v>22</v>
      </c>
      <c r="R3864" s="25">
        <v>5</v>
      </c>
      <c r="S3864" s="10">
        <v>110</v>
      </c>
      <c r="T3864" s="1">
        <v>0.2</v>
      </c>
      <c r="U3864" s="10">
        <v>1.375</v>
      </c>
    </row>
    <row r="3865" spans="1:21" x14ac:dyDescent="0.3">
      <c r="A3865" t="s">
        <v>1530</v>
      </c>
      <c r="B3865" s="2">
        <v>44275</v>
      </c>
      <c r="C3865" s="2">
        <v>44280</v>
      </c>
      <c r="D3865" s="1" t="s">
        <v>20</v>
      </c>
      <c r="E3865" s="1" t="s">
        <v>1531</v>
      </c>
      <c r="F3865" s="1" t="s">
        <v>1532</v>
      </c>
      <c r="G3865" s="1" t="s">
        <v>23</v>
      </c>
      <c r="H3865" s="1" t="s">
        <v>24</v>
      </c>
      <c r="I3865" s="1" t="s">
        <v>488</v>
      </c>
      <c r="J3865" s="1" t="s">
        <v>249</v>
      </c>
      <c r="K3865" s="1">
        <v>47201</v>
      </c>
      <c r="L3865" s="1" t="s">
        <v>102</v>
      </c>
      <c r="M3865" s="1" t="s">
        <v>1533</v>
      </c>
      <c r="N3865" s="1" t="s">
        <v>29</v>
      </c>
      <c r="O3865" s="1" t="s">
        <v>62</v>
      </c>
      <c r="P3865" s="1" t="s">
        <v>1534</v>
      </c>
      <c r="Q3865" s="10">
        <v>2.91</v>
      </c>
      <c r="R3865" s="25">
        <v>1</v>
      </c>
      <c r="S3865" s="10">
        <v>2.91</v>
      </c>
      <c r="T3865" s="1">
        <v>0</v>
      </c>
      <c r="U3865" s="10">
        <v>1.3676999999999999</v>
      </c>
    </row>
    <row r="3866" spans="1:21" x14ac:dyDescent="0.3">
      <c r="A3866" t="s">
        <v>10257</v>
      </c>
      <c r="B3866" s="2">
        <v>44145</v>
      </c>
      <c r="C3866" s="2">
        <v>44149</v>
      </c>
      <c r="D3866" s="1" t="s">
        <v>47</v>
      </c>
      <c r="E3866" s="1" t="s">
        <v>2853</v>
      </c>
      <c r="F3866" s="1" t="s">
        <v>2854</v>
      </c>
      <c r="G3866" s="1" t="s">
        <v>23</v>
      </c>
      <c r="H3866" s="1" t="s">
        <v>24</v>
      </c>
      <c r="I3866" s="1" t="s">
        <v>261</v>
      </c>
      <c r="J3866" s="1" t="s">
        <v>262</v>
      </c>
      <c r="K3866" s="1">
        <v>10009</v>
      </c>
      <c r="L3866" s="1" t="s">
        <v>143</v>
      </c>
      <c r="M3866" s="1" t="s">
        <v>1012</v>
      </c>
      <c r="N3866" s="1" t="s">
        <v>43</v>
      </c>
      <c r="O3866" s="1" t="s">
        <v>72</v>
      </c>
      <c r="P3866" s="1" t="s">
        <v>1013</v>
      </c>
      <c r="Q3866" s="10">
        <v>3.64</v>
      </c>
      <c r="R3866" s="25">
        <v>1</v>
      </c>
      <c r="S3866" s="10">
        <v>3.64</v>
      </c>
      <c r="T3866" s="1">
        <v>0.2</v>
      </c>
      <c r="U3866" s="10">
        <v>1.3649999999999998</v>
      </c>
    </row>
    <row r="3867" spans="1:21" x14ac:dyDescent="0.3">
      <c r="A3867" t="s">
        <v>8352</v>
      </c>
      <c r="B3867" s="2">
        <v>44449</v>
      </c>
      <c r="C3867" s="2">
        <v>44453</v>
      </c>
      <c r="D3867" s="1" t="s">
        <v>47</v>
      </c>
      <c r="E3867" s="1" t="s">
        <v>7744</v>
      </c>
      <c r="F3867" s="1" t="s">
        <v>7745</v>
      </c>
      <c r="G3867" s="1" t="s">
        <v>23</v>
      </c>
      <c r="H3867" s="1" t="s">
        <v>24</v>
      </c>
      <c r="I3867" s="1" t="s">
        <v>1710</v>
      </c>
      <c r="J3867" s="1" t="s">
        <v>1258</v>
      </c>
      <c r="K3867" s="1">
        <v>30318</v>
      </c>
      <c r="L3867" s="1" t="s">
        <v>27</v>
      </c>
      <c r="M3867" s="1" t="s">
        <v>3814</v>
      </c>
      <c r="N3867" s="1" t="s">
        <v>43</v>
      </c>
      <c r="O3867" s="1" t="s">
        <v>72</v>
      </c>
      <c r="P3867" s="1" t="s">
        <v>3815</v>
      </c>
      <c r="Q3867" s="10">
        <v>2.78</v>
      </c>
      <c r="R3867" s="25">
        <v>1</v>
      </c>
      <c r="S3867" s="10">
        <v>2.78</v>
      </c>
      <c r="T3867" s="1">
        <v>0</v>
      </c>
      <c r="U3867" s="10">
        <v>1.3621999999999999</v>
      </c>
    </row>
    <row r="3868" spans="1:21" x14ac:dyDescent="0.3">
      <c r="A3868" t="s">
        <v>649</v>
      </c>
      <c r="B3868" s="2">
        <v>43827</v>
      </c>
      <c r="C3868" s="2">
        <v>43830</v>
      </c>
      <c r="D3868" s="1" t="s">
        <v>20</v>
      </c>
      <c r="E3868" s="1" t="s">
        <v>650</v>
      </c>
      <c r="F3868" s="1" t="s">
        <v>651</v>
      </c>
      <c r="G3868" s="1" t="s">
        <v>23</v>
      </c>
      <c r="H3868" s="1" t="s">
        <v>24</v>
      </c>
      <c r="I3868" s="1" t="s">
        <v>141</v>
      </c>
      <c r="J3868" s="1" t="s">
        <v>142</v>
      </c>
      <c r="K3868" s="1">
        <v>19134</v>
      </c>
      <c r="L3868" s="1" t="s">
        <v>143</v>
      </c>
      <c r="M3868" s="1" t="s">
        <v>652</v>
      </c>
      <c r="N3868" s="1" t="s">
        <v>68</v>
      </c>
      <c r="O3868" s="1" t="s">
        <v>156</v>
      </c>
      <c r="P3868" s="1" t="s">
        <v>653</v>
      </c>
      <c r="Q3868" s="10">
        <v>54.384000000000007</v>
      </c>
      <c r="R3868" s="25">
        <v>2</v>
      </c>
      <c r="S3868" s="10">
        <v>108.76800000000001</v>
      </c>
      <c r="T3868" s="1">
        <v>0.2</v>
      </c>
      <c r="U3868" s="10">
        <v>1.359599999999995</v>
      </c>
    </row>
    <row r="3869" spans="1:21" x14ac:dyDescent="0.3">
      <c r="A3869" t="s">
        <v>2633</v>
      </c>
      <c r="B3869" s="2">
        <v>43110</v>
      </c>
      <c r="C3869" s="2">
        <v>43115</v>
      </c>
      <c r="D3869" s="1" t="s">
        <v>47</v>
      </c>
      <c r="E3869" s="1" t="s">
        <v>2634</v>
      </c>
      <c r="F3869" s="1" t="s">
        <v>2635</v>
      </c>
      <c r="G3869" s="1" t="s">
        <v>38</v>
      </c>
      <c r="H3869" s="1" t="s">
        <v>24</v>
      </c>
      <c r="I3869" s="1" t="s">
        <v>309</v>
      </c>
      <c r="J3869" s="1" t="s">
        <v>310</v>
      </c>
      <c r="K3869" s="1">
        <v>22153</v>
      </c>
      <c r="L3869" s="1" t="s">
        <v>27</v>
      </c>
      <c r="M3869" s="1" t="s">
        <v>2636</v>
      </c>
      <c r="N3869" s="1" t="s">
        <v>43</v>
      </c>
      <c r="O3869" s="1" t="s">
        <v>44</v>
      </c>
      <c r="P3869" s="1" t="s">
        <v>2637</v>
      </c>
      <c r="Q3869" s="10">
        <v>2.89</v>
      </c>
      <c r="R3869" s="25">
        <v>1</v>
      </c>
      <c r="S3869" s="10">
        <v>2.89</v>
      </c>
      <c r="T3869" s="1">
        <v>0</v>
      </c>
      <c r="U3869" s="10">
        <v>1.3583000000000001</v>
      </c>
    </row>
    <row r="3870" spans="1:21" x14ac:dyDescent="0.3">
      <c r="A3870" t="s">
        <v>7492</v>
      </c>
      <c r="B3870" s="2">
        <v>44371</v>
      </c>
      <c r="C3870" s="2">
        <v>44373</v>
      </c>
      <c r="D3870" s="1" t="s">
        <v>20</v>
      </c>
      <c r="E3870" s="1" t="s">
        <v>3379</v>
      </c>
      <c r="F3870" s="1" t="s">
        <v>3380</v>
      </c>
      <c r="G3870" s="1" t="s">
        <v>23</v>
      </c>
      <c r="H3870" s="1" t="s">
        <v>24</v>
      </c>
      <c r="I3870" s="1" t="s">
        <v>124</v>
      </c>
      <c r="J3870" s="1" t="s">
        <v>40</v>
      </c>
      <c r="K3870" s="1">
        <v>94110</v>
      </c>
      <c r="L3870" s="1" t="s">
        <v>41</v>
      </c>
      <c r="M3870" s="1" t="s">
        <v>6760</v>
      </c>
      <c r="N3870" s="1" t="s">
        <v>43</v>
      </c>
      <c r="O3870" s="1" t="s">
        <v>264</v>
      </c>
      <c r="P3870" s="1" t="s">
        <v>6761</v>
      </c>
      <c r="Q3870" s="10">
        <v>2.88</v>
      </c>
      <c r="R3870" s="25">
        <v>1</v>
      </c>
      <c r="S3870" s="10">
        <v>2.88</v>
      </c>
      <c r="T3870" s="1">
        <v>0</v>
      </c>
      <c r="U3870" s="10">
        <v>1.3535999999999999</v>
      </c>
    </row>
    <row r="3871" spans="1:21" x14ac:dyDescent="0.3">
      <c r="A3871" t="s">
        <v>2598</v>
      </c>
      <c r="B3871" s="2">
        <v>44002</v>
      </c>
      <c r="C3871" s="2">
        <v>44007</v>
      </c>
      <c r="D3871" s="1" t="s">
        <v>20</v>
      </c>
      <c r="E3871" s="1" t="s">
        <v>2599</v>
      </c>
      <c r="F3871" s="1" t="s">
        <v>2600</v>
      </c>
      <c r="G3871" s="1" t="s">
        <v>38</v>
      </c>
      <c r="H3871" s="1" t="s">
        <v>24</v>
      </c>
      <c r="I3871" s="1" t="s">
        <v>2601</v>
      </c>
      <c r="J3871" s="1" t="s">
        <v>40</v>
      </c>
      <c r="K3871" s="1">
        <v>93905</v>
      </c>
      <c r="L3871" s="1" t="s">
        <v>41</v>
      </c>
      <c r="M3871" s="1" t="s">
        <v>2602</v>
      </c>
      <c r="N3871" s="1" t="s">
        <v>43</v>
      </c>
      <c r="O3871" s="1" t="s">
        <v>65</v>
      </c>
      <c r="P3871" s="1" t="s">
        <v>2603</v>
      </c>
      <c r="Q3871" s="10">
        <v>5.16</v>
      </c>
      <c r="R3871" s="25">
        <v>2</v>
      </c>
      <c r="S3871" s="10">
        <v>10.32</v>
      </c>
      <c r="T3871" s="1">
        <v>0</v>
      </c>
      <c r="U3871" s="10">
        <v>1.3416000000000001</v>
      </c>
    </row>
    <row r="3872" spans="1:21" x14ac:dyDescent="0.3">
      <c r="A3872" t="s">
        <v>9938</v>
      </c>
      <c r="B3872" s="2">
        <v>44525</v>
      </c>
      <c r="C3872" s="2">
        <v>44531</v>
      </c>
      <c r="D3872" s="1" t="s">
        <v>47</v>
      </c>
      <c r="E3872" s="1" t="s">
        <v>2903</v>
      </c>
      <c r="F3872" s="1" t="s">
        <v>2904</v>
      </c>
      <c r="G3872" s="1" t="s">
        <v>23</v>
      </c>
      <c r="H3872" s="1" t="s">
        <v>24</v>
      </c>
      <c r="I3872" s="1" t="s">
        <v>124</v>
      </c>
      <c r="J3872" s="1" t="s">
        <v>40</v>
      </c>
      <c r="K3872" s="1">
        <v>94122</v>
      </c>
      <c r="L3872" s="1" t="s">
        <v>41</v>
      </c>
      <c r="M3872" s="1" t="s">
        <v>2602</v>
      </c>
      <c r="N3872" s="1" t="s">
        <v>43</v>
      </c>
      <c r="O3872" s="1" t="s">
        <v>65</v>
      </c>
      <c r="P3872" s="1" t="s">
        <v>2603</v>
      </c>
      <c r="Q3872" s="10">
        <v>5.16</v>
      </c>
      <c r="R3872" s="25">
        <v>2</v>
      </c>
      <c r="S3872" s="10">
        <v>10.32</v>
      </c>
      <c r="T3872" s="1">
        <v>0</v>
      </c>
      <c r="U3872" s="10">
        <v>1.3416000000000001</v>
      </c>
    </row>
    <row r="3873" spans="1:21" x14ac:dyDescent="0.3">
      <c r="A3873" t="s">
        <v>9502</v>
      </c>
      <c r="B3873" s="2">
        <v>44520</v>
      </c>
      <c r="C3873" s="2">
        <v>44524</v>
      </c>
      <c r="D3873" s="1" t="s">
        <v>20</v>
      </c>
      <c r="E3873" s="1" t="s">
        <v>4520</v>
      </c>
      <c r="F3873" s="1" t="s">
        <v>4521</v>
      </c>
      <c r="G3873" s="1" t="s">
        <v>38</v>
      </c>
      <c r="H3873" s="1" t="s">
        <v>24</v>
      </c>
      <c r="I3873" s="1" t="s">
        <v>261</v>
      </c>
      <c r="J3873" s="1" t="s">
        <v>262</v>
      </c>
      <c r="K3873" s="1">
        <v>10035</v>
      </c>
      <c r="L3873" s="1" t="s">
        <v>143</v>
      </c>
      <c r="M3873" s="1" t="s">
        <v>5827</v>
      </c>
      <c r="N3873" s="1" t="s">
        <v>68</v>
      </c>
      <c r="O3873" s="1" t="s">
        <v>156</v>
      </c>
      <c r="P3873" s="1" t="s">
        <v>5828</v>
      </c>
      <c r="Q3873" s="10">
        <v>2.9699999999999998</v>
      </c>
      <c r="R3873" s="25">
        <v>3</v>
      </c>
      <c r="S3873" s="10">
        <v>8.91</v>
      </c>
      <c r="T3873" s="1">
        <v>0</v>
      </c>
      <c r="U3873" s="10">
        <v>1.3365</v>
      </c>
    </row>
    <row r="3874" spans="1:21" x14ac:dyDescent="0.3">
      <c r="A3874" t="s">
        <v>5193</v>
      </c>
      <c r="B3874" s="2">
        <v>43770</v>
      </c>
      <c r="C3874" s="2">
        <v>43775</v>
      </c>
      <c r="D3874" s="1" t="s">
        <v>47</v>
      </c>
      <c r="E3874" s="1" t="s">
        <v>3528</v>
      </c>
      <c r="F3874" s="1" t="s">
        <v>3529</v>
      </c>
      <c r="G3874" s="1" t="s">
        <v>38</v>
      </c>
      <c r="H3874" s="1" t="s">
        <v>24</v>
      </c>
      <c r="I3874" s="1" t="s">
        <v>261</v>
      </c>
      <c r="J3874" s="1" t="s">
        <v>262</v>
      </c>
      <c r="K3874" s="1">
        <v>10009</v>
      </c>
      <c r="L3874" s="1" t="s">
        <v>143</v>
      </c>
      <c r="M3874" s="1" t="s">
        <v>1908</v>
      </c>
      <c r="N3874" s="1" t="s">
        <v>68</v>
      </c>
      <c r="O3874" s="1" t="s">
        <v>69</v>
      </c>
      <c r="P3874" s="1" t="s">
        <v>1909</v>
      </c>
      <c r="Q3874" s="10">
        <v>4.95</v>
      </c>
      <c r="R3874" s="25">
        <v>1</v>
      </c>
      <c r="S3874" s="10">
        <v>4.95</v>
      </c>
      <c r="T3874" s="1">
        <v>0</v>
      </c>
      <c r="U3874" s="10">
        <v>1.3365</v>
      </c>
    </row>
    <row r="3875" spans="1:21" x14ac:dyDescent="0.3">
      <c r="A3875" t="s">
        <v>10514</v>
      </c>
      <c r="B3875" s="2">
        <v>43303</v>
      </c>
      <c r="C3875" s="2">
        <v>43305</v>
      </c>
      <c r="D3875" s="1" t="s">
        <v>20</v>
      </c>
      <c r="E3875" s="1" t="s">
        <v>1188</v>
      </c>
      <c r="F3875" s="1" t="s">
        <v>1189</v>
      </c>
      <c r="G3875" s="1" t="s">
        <v>23</v>
      </c>
      <c r="H3875" s="1" t="s">
        <v>24</v>
      </c>
      <c r="I3875" s="1" t="s">
        <v>179</v>
      </c>
      <c r="J3875" s="1" t="s">
        <v>101</v>
      </c>
      <c r="K3875" s="1">
        <v>77095</v>
      </c>
      <c r="L3875" s="1" t="s">
        <v>102</v>
      </c>
      <c r="M3875" s="1" t="s">
        <v>5158</v>
      </c>
      <c r="N3875" s="1" t="s">
        <v>43</v>
      </c>
      <c r="O3875" s="1" t="s">
        <v>56</v>
      </c>
      <c r="P3875" s="1" t="s">
        <v>5159</v>
      </c>
      <c r="Q3875" s="10">
        <v>26.632000000000001</v>
      </c>
      <c r="R3875" s="25">
        <v>1</v>
      </c>
      <c r="S3875" s="10">
        <v>26.632000000000001</v>
      </c>
      <c r="T3875" s="1">
        <v>0.2</v>
      </c>
      <c r="U3875" s="10">
        <v>1.331599999999999</v>
      </c>
    </row>
    <row r="3876" spans="1:21" x14ac:dyDescent="0.3">
      <c r="A3876" t="s">
        <v>7938</v>
      </c>
      <c r="B3876" s="2">
        <v>44471</v>
      </c>
      <c r="C3876" s="2">
        <v>44474</v>
      </c>
      <c r="D3876" s="1" t="s">
        <v>183</v>
      </c>
      <c r="E3876" s="1" t="s">
        <v>5798</v>
      </c>
      <c r="F3876" s="1" t="s">
        <v>5799</v>
      </c>
      <c r="G3876" s="1" t="s">
        <v>99</v>
      </c>
      <c r="H3876" s="1" t="s">
        <v>24</v>
      </c>
      <c r="I3876" s="1" t="s">
        <v>5030</v>
      </c>
      <c r="J3876" s="1" t="s">
        <v>326</v>
      </c>
      <c r="K3876" s="1">
        <v>37918</v>
      </c>
      <c r="L3876" s="1" t="s">
        <v>27</v>
      </c>
      <c r="M3876" s="1" t="s">
        <v>4956</v>
      </c>
      <c r="N3876" s="1" t="s">
        <v>29</v>
      </c>
      <c r="O3876" s="1" t="s">
        <v>62</v>
      </c>
      <c r="P3876" s="1" t="s">
        <v>4957</v>
      </c>
      <c r="Q3876" s="10">
        <v>11.808</v>
      </c>
      <c r="R3876" s="25">
        <v>2</v>
      </c>
      <c r="S3876" s="10">
        <v>23.616</v>
      </c>
      <c r="T3876" s="1">
        <v>0.2</v>
      </c>
      <c r="U3876" s="10">
        <v>1.3283999999999985</v>
      </c>
    </row>
    <row r="3877" spans="1:21" x14ac:dyDescent="0.3">
      <c r="A3877" t="s">
        <v>6147</v>
      </c>
      <c r="B3877" s="2">
        <v>43128</v>
      </c>
      <c r="C3877" s="2">
        <v>43134</v>
      </c>
      <c r="D3877" s="1" t="s">
        <v>47</v>
      </c>
      <c r="E3877" s="1" t="s">
        <v>1784</v>
      </c>
      <c r="F3877" s="1" t="s">
        <v>1785</v>
      </c>
      <c r="G3877" s="1" t="s">
        <v>23</v>
      </c>
      <c r="H3877" s="1" t="s">
        <v>24</v>
      </c>
      <c r="I3877" s="1" t="s">
        <v>261</v>
      </c>
      <c r="J3877" s="1" t="s">
        <v>262</v>
      </c>
      <c r="K3877" s="1">
        <v>10024</v>
      </c>
      <c r="L3877" s="1" t="s">
        <v>143</v>
      </c>
      <c r="M3877" s="1" t="s">
        <v>785</v>
      </c>
      <c r="N3877" s="1" t="s">
        <v>43</v>
      </c>
      <c r="O3877" s="1" t="s">
        <v>72</v>
      </c>
      <c r="P3877" s="1" t="s">
        <v>786</v>
      </c>
      <c r="Q3877" s="10">
        <v>3.9280000000000004</v>
      </c>
      <c r="R3877" s="25">
        <v>1</v>
      </c>
      <c r="S3877" s="10">
        <v>3.9280000000000004</v>
      </c>
      <c r="T3877" s="1">
        <v>0.2</v>
      </c>
      <c r="U3877" s="10">
        <v>1.3256999999999999</v>
      </c>
    </row>
    <row r="3878" spans="1:21" x14ac:dyDescent="0.3">
      <c r="A3878" t="s">
        <v>6797</v>
      </c>
      <c r="B3878" s="2">
        <v>43781</v>
      </c>
      <c r="C3878" s="2">
        <v>43788</v>
      </c>
      <c r="D3878" s="1" t="s">
        <v>47</v>
      </c>
      <c r="E3878" s="1" t="s">
        <v>6481</v>
      </c>
      <c r="F3878" s="1" t="s">
        <v>6482</v>
      </c>
      <c r="G3878" s="1" t="s">
        <v>38</v>
      </c>
      <c r="H3878" s="1" t="s">
        <v>24</v>
      </c>
      <c r="I3878" s="1" t="s">
        <v>6667</v>
      </c>
      <c r="J3878" s="1" t="s">
        <v>51</v>
      </c>
      <c r="K3878" s="1">
        <v>33317</v>
      </c>
      <c r="L3878" s="1" t="s">
        <v>27</v>
      </c>
      <c r="M3878" s="1" t="s">
        <v>1732</v>
      </c>
      <c r="N3878" s="1" t="s">
        <v>43</v>
      </c>
      <c r="O3878" s="1" t="s">
        <v>65</v>
      </c>
      <c r="P3878" s="1" t="s">
        <v>1733</v>
      </c>
      <c r="Q3878" s="10">
        <v>11.76</v>
      </c>
      <c r="R3878" s="25">
        <v>5</v>
      </c>
      <c r="S3878" s="10">
        <v>58.8</v>
      </c>
      <c r="T3878" s="1">
        <v>0.2</v>
      </c>
      <c r="U3878" s="10">
        <v>1.3229999999999991</v>
      </c>
    </row>
    <row r="3879" spans="1:21" x14ac:dyDescent="0.3">
      <c r="A3879" t="s">
        <v>3900</v>
      </c>
      <c r="B3879" s="2">
        <v>43431</v>
      </c>
      <c r="C3879" s="2">
        <v>43437</v>
      </c>
      <c r="D3879" s="1" t="s">
        <v>47</v>
      </c>
      <c r="E3879" s="1" t="s">
        <v>3901</v>
      </c>
      <c r="F3879" s="1" t="s">
        <v>3902</v>
      </c>
      <c r="G3879" s="1" t="s">
        <v>23</v>
      </c>
      <c r="H3879" s="1" t="s">
        <v>24</v>
      </c>
      <c r="I3879" s="1" t="s">
        <v>261</v>
      </c>
      <c r="J3879" s="1" t="s">
        <v>262</v>
      </c>
      <c r="K3879" s="1">
        <v>10035</v>
      </c>
      <c r="L3879" s="1" t="s">
        <v>143</v>
      </c>
      <c r="M3879" s="1" t="s">
        <v>3903</v>
      </c>
      <c r="N3879" s="1" t="s">
        <v>43</v>
      </c>
      <c r="O3879" s="1" t="s">
        <v>264</v>
      </c>
      <c r="P3879" s="1" t="s">
        <v>554</v>
      </c>
      <c r="Q3879" s="10">
        <v>3.76</v>
      </c>
      <c r="R3879" s="25">
        <v>2</v>
      </c>
      <c r="S3879" s="10">
        <v>7.52</v>
      </c>
      <c r="T3879" s="1">
        <v>0</v>
      </c>
      <c r="U3879" s="10">
        <v>1.3159999999999998</v>
      </c>
    </row>
    <row r="3880" spans="1:21" x14ac:dyDescent="0.3">
      <c r="A3880" t="s">
        <v>5183</v>
      </c>
      <c r="B3880" s="2">
        <v>44348</v>
      </c>
      <c r="C3880" s="2">
        <v>44352</v>
      </c>
      <c r="D3880" s="1" t="s">
        <v>20</v>
      </c>
      <c r="E3880" s="1" t="s">
        <v>1015</v>
      </c>
      <c r="F3880" s="1" t="s">
        <v>1016</v>
      </c>
      <c r="G3880" s="1" t="s">
        <v>38</v>
      </c>
      <c r="H3880" s="1" t="s">
        <v>24</v>
      </c>
      <c r="I3880" s="1" t="s">
        <v>2795</v>
      </c>
      <c r="J3880" s="1" t="s">
        <v>489</v>
      </c>
      <c r="K3880" s="1">
        <v>43615</v>
      </c>
      <c r="L3880" s="1" t="s">
        <v>143</v>
      </c>
      <c r="M3880" s="1" t="s">
        <v>5184</v>
      </c>
      <c r="N3880" s="1" t="s">
        <v>43</v>
      </c>
      <c r="O3880" s="1" t="s">
        <v>75</v>
      </c>
      <c r="P3880" s="1" t="s">
        <v>5185</v>
      </c>
      <c r="Q3880" s="10">
        <v>17.480000000000004</v>
      </c>
      <c r="R3880" s="25">
        <v>5</v>
      </c>
      <c r="S3880" s="10">
        <v>87.40000000000002</v>
      </c>
      <c r="T3880" s="1">
        <v>0.2</v>
      </c>
      <c r="U3880" s="10">
        <v>1.3109999999999999</v>
      </c>
    </row>
    <row r="3881" spans="1:21" x14ac:dyDescent="0.3">
      <c r="A3881" t="s">
        <v>10133</v>
      </c>
      <c r="B3881" s="2">
        <v>43645</v>
      </c>
      <c r="C3881" s="2">
        <v>43648</v>
      </c>
      <c r="D3881" s="1" t="s">
        <v>183</v>
      </c>
      <c r="E3881" s="1" t="s">
        <v>4055</v>
      </c>
      <c r="F3881" s="1" t="s">
        <v>4056</v>
      </c>
      <c r="G3881" s="1" t="s">
        <v>23</v>
      </c>
      <c r="H3881" s="1" t="s">
        <v>24</v>
      </c>
      <c r="I3881" s="1" t="s">
        <v>261</v>
      </c>
      <c r="J3881" s="1" t="s">
        <v>262</v>
      </c>
      <c r="K3881" s="1">
        <v>10024</v>
      </c>
      <c r="L3881" s="1" t="s">
        <v>143</v>
      </c>
      <c r="M3881" s="1" t="s">
        <v>2063</v>
      </c>
      <c r="N3881" s="1" t="s">
        <v>29</v>
      </c>
      <c r="O3881" s="1" t="s">
        <v>33</v>
      </c>
      <c r="P3881" s="1" t="s">
        <v>2064</v>
      </c>
      <c r="Q3881" s="10">
        <v>117.88199999999999</v>
      </c>
      <c r="R3881" s="25">
        <v>1</v>
      </c>
      <c r="S3881" s="10">
        <v>117.88199999999999</v>
      </c>
      <c r="T3881" s="1">
        <v>0.1</v>
      </c>
      <c r="U3881" s="10">
        <v>1.3097999999999956</v>
      </c>
    </row>
    <row r="3882" spans="1:21" x14ac:dyDescent="0.3">
      <c r="A3882" t="s">
        <v>6339</v>
      </c>
      <c r="B3882" s="2">
        <v>43296</v>
      </c>
      <c r="C3882" s="2">
        <v>43300</v>
      </c>
      <c r="D3882" s="1" t="s">
        <v>47</v>
      </c>
      <c r="E3882" s="1" t="s">
        <v>838</v>
      </c>
      <c r="F3882" s="1" t="s">
        <v>839</v>
      </c>
      <c r="G3882" s="1" t="s">
        <v>38</v>
      </c>
      <c r="H3882" s="1" t="s">
        <v>24</v>
      </c>
      <c r="I3882" s="1" t="s">
        <v>5213</v>
      </c>
      <c r="J3882" s="1" t="s">
        <v>5214</v>
      </c>
      <c r="K3882" s="1">
        <v>57103</v>
      </c>
      <c r="L3882" s="1" t="s">
        <v>102</v>
      </c>
      <c r="M3882" s="1" t="s">
        <v>5801</v>
      </c>
      <c r="N3882" s="1" t="s">
        <v>68</v>
      </c>
      <c r="O3882" s="1" t="s">
        <v>156</v>
      </c>
      <c r="P3882" s="1" t="s">
        <v>5802</v>
      </c>
      <c r="Q3882" s="10">
        <v>2.9699999999999998</v>
      </c>
      <c r="R3882" s="25">
        <v>3</v>
      </c>
      <c r="S3882" s="10">
        <v>8.91</v>
      </c>
      <c r="T3882" s="1">
        <v>0</v>
      </c>
      <c r="U3882" s="10">
        <v>1.3068000000000004</v>
      </c>
    </row>
    <row r="3883" spans="1:21" x14ac:dyDescent="0.3">
      <c r="A3883" t="s">
        <v>1877</v>
      </c>
      <c r="B3883" s="2">
        <v>43357</v>
      </c>
      <c r="C3883" s="2">
        <v>43361</v>
      </c>
      <c r="D3883" s="1" t="s">
        <v>20</v>
      </c>
      <c r="E3883" s="1" t="s">
        <v>1878</v>
      </c>
      <c r="F3883" s="1" t="s">
        <v>1879</v>
      </c>
      <c r="G3883" s="1" t="s">
        <v>23</v>
      </c>
      <c r="H3883" s="1" t="s">
        <v>24</v>
      </c>
      <c r="I3883" s="1" t="s">
        <v>891</v>
      </c>
      <c r="J3883" s="1" t="s">
        <v>51</v>
      </c>
      <c r="K3883" s="1">
        <v>33614</v>
      </c>
      <c r="L3883" s="1" t="s">
        <v>27</v>
      </c>
      <c r="M3883" s="1" t="s">
        <v>1880</v>
      </c>
      <c r="N3883" s="1" t="s">
        <v>43</v>
      </c>
      <c r="O3883" s="1" t="s">
        <v>75</v>
      </c>
      <c r="P3883" s="1" t="s">
        <v>1881</v>
      </c>
      <c r="Q3883" s="10">
        <v>13</v>
      </c>
      <c r="R3883" s="25">
        <v>5</v>
      </c>
      <c r="S3883" s="10">
        <v>65</v>
      </c>
      <c r="T3883" s="1">
        <v>0.2</v>
      </c>
      <c r="U3883" s="10">
        <v>1.3000000000000007</v>
      </c>
    </row>
    <row r="3884" spans="1:21" x14ac:dyDescent="0.3">
      <c r="A3884" t="s">
        <v>5665</v>
      </c>
      <c r="B3884" s="2">
        <v>43952</v>
      </c>
      <c r="C3884" s="2">
        <v>43955</v>
      </c>
      <c r="D3884" s="1" t="s">
        <v>183</v>
      </c>
      <c r="E3884" s="1" t="s">
        <v>4284</v>
      </c>
      <c r="F3884" s="1" t="s">
        <v>4285</v>
      </c>
      <c r="G3884" s="1" t="s">
        <v>23</v>
      </c>
      <c r="H3884" s="1" t="s">
        <v>24</v>
      </c>
      <c r="I3884" s="1" t="s">
        <v>325</v>
      </c>
      <c r="J3884" s="1" t="s">
        <v>326</v>
      </c>
      <c r="K3884" s="1">
        <v>38109</v>
      </c>
      <c r="L3884" s="1" t="s">
        <v>27</v>
      </c>
      <c r="M3884" s="1" t="s">
        <v>2459</v>
      </c>
      <c r="N3884" s="1" t="s">
        <v>43</v>
      </c>
      <c r="O3884" s="1" t="s">
        <v>44</v>
      </c>
      <c r="P3884" s="1" t="s">
        <v>2460</v>
      </c>
      <c r="Q3884" s="10">
        <v>3.9840000000000004</v>
      </c>
      <c r="R3884" s="25">
        <v>1</v>
      </c>
      <c r="S3884" s="10">
        <v>3.9840000000000004</v>
      </c>
      <c r="T3884" s="1">
        <v>0.2</v>
      </c>
      <c r="U3884" s="10">
        <v>1.2948</v>
      </c>
    </row>
    <row r="3885" spans="1:21" x14ac:dyDescent="0.3">
      <c r="A3885" t="s">
        <v>9610</v>
      </c>
      <c r="B3885" s="2">
        <v>44030</v>
      </c>
      <c r="C3885" s="2">
        <v>44034</v>
      </c>
      <c r="D3885" s="1" t="s">
        <v>47</v>
      </c>
      <c r="E3885" s="1" t="s">
        <v>628</v>
      </c>
      <c r="F3885" s="1" t="s">
        <v>629</v>
      </c>
      <c r="G3885" s="1" t="s">
        <v>99</v>
      </c>
      <c r="H3885" s="1" t="s">
        <v>24</v>
      </c>
      <c r="I3885" s="1" t="s">
        <v>141</v>
      </c>
      <c r="J3885" s="1" t="s">
        <v>142</v>
      </c>
      <c r="K3885" s="1">
        <v>19140</v>
      </c>
      <c r="L3885" s="1" t="s">
        <v>143</v>
      </c>
      <c r="M3885" s="1" t="s">
        <v>3173</v>
      </c>
      <c r="N3885" s="1" t="s">
        <v>43</v>
      </c>
      <c r="O3885" s="1" t="s">
        <v>65</v>
      </c>
      <c r="P3885" s="1" t="s">
        <v>3174</v>
      </c>
      <c r="Q3885" s="10">
        <v>11.264000000000001</v>
      </c>
      <c r="R3885" s="25">
        <v>8</v>
      </c>
      <c r="S3885" s="10">
        <v>90.112000000000009</v>
      </c>
      <c r="T3885" s="1">
        <v>0.2</v>
      </c>
      <c r="U3885" s="10">
        <v>1.2671999999999994</v>
      </c>
    </row>
    <row r="3886" spans="1:21" x14ac:dyDescent="0.3">
      <c r="A3886" t="s">
        <v>3248</v>
      </c>
      <c r="B3886" s="2">
        <v>43593</v>
      </c>
      <c r="C3886" s="2">
        <v>43599</v>
      </c>
      <c r="D3886" s="1" t="s">
        <v>47</v>
      </c>
      <c r="E3886" s="1" t="s">
        <v>985</v>
      </c>
      <c r="F3886" s="1" t="s">
        <v>986</v>
      </c>
      <c r="G3886" s="1" t="s">
        <v>38</v>
      </c>
      <c r="H3886" s="1" t="s">
        <v>24</v>
      </c>
      <c r="I3886" s="1" t="s">
        <v>3249</v>
      </c>
      <c r="J3886" s="1" t="s">
        <v>489</v>
      </c>
      <c r="K3886" s="1">
        <v>44221</v>
      </c>
      <c r="L3886" s="1" t="s">
        <v>143</v>
      </c>
      <c r="M3886" s="1" t="s">
        <v>3250</v>
      </c>
      <c r="N3886" s="1" t="s">
        <v>29</v>
      </c>
      <c r="O3886" s="1" t="s">
        <v>62</v>
      </c>
      <c r="P3886" s="1" t="s">
        <v>3251</v>
      </c>
      <c r="Q3886" s="10">
        <v>8.3520000000000003</v>
      </c>
      <c r="R3886" s="25">
        <v>6</v>
      </c>
      <c r="S3886" s="10">
        <v>50.112000000000002</v>
      </c>
      <c r="T3886" s="1">
        <v>0.2</v>
      </c>
      <c r="U3886" s="10">
        <v>1.2527999999999997</v>
      </c>
    </row>
    <row r="3887" spans="1:21" x14ac:dyDescent="0.3">
      <c r="A3887" t="s">
        <v>10485</v>
      </c>
      <c r="B3887" s="2">
        <v>43369</v>
      </c>
      <c r="C3887" s="2">
        <v>43373</v>
      </c>
      <c r="D3887" s="1" t="s">
        <v>47</v>
      </c>
      <c r="E3887" s="1" t="s">
        <v>4360</v>
      </c>
      <c r="F3887" s="1" t="s">
        <v>4361</v>
      </c>
      <c r="G3887" s="1" t="s">
        <v>99</v>
      </c>
      <c r="H3887" s="1" t="s">
        <v>24</v>
      </c>
      <c r="I3887" s="1" t="s">
        <v>2437</v>
      </c>
      <c r="J3887" s="1" t="s">
        <v>489</v>
      </c>
      <c r="K3887" s="1">
        <v>43130</v>
      </c>
      <c r="L3887" s="1" t="s">
        <v>143</v>
      </c>
      <c r="M3887" s="1" t="s">
        <v>8991</v>
      </c>
      <c r="N3887" s="1" t="s">
        <v>43</v>
      </c>
      <c r="O3887" s="1" t="s">
        <v>75</v>
      </c>
      <c r="P3887" s="1" t="s">
        <v>8992</v>
      </c>
      <c r="Q3887" s="10">
        <v>16.704000000000001</v>
      </c>
      <c r="R3887" s="25">
        <v>6</v>
      </c>
      <c r="S3887" s="10">
        <v>100.224</v>
      </c>
      <c r="T3887" s="1">
        <v>0.2</v>
      </c>
      <c r="U3887" s="10">
        <v>1.2527999999999988</v>
      </c>
    </row>
    <row r="3888" spans="1:21" x14ac:dyDescent="0.3">
      <c r="A3888" t="s">
        <v>6879</v>
      </c>
      <c r="B3888" s="2">
        <v>44537</v>
      </c>
      <c r="C3888" s="2">
        <v>44542</v>
      </c>
      <c r="D3888" s="1" t="s">
        <v>47</v>
      </c>
      <c r="E3888" s="1" t="s">
        <v>869</v>
      </c>
      <c r="F3888" s="1" t="s">
        <v>870</v>
      </c>
      <c r="G3888" s="1" t="s">
        <v>38</v>
      </c>
      <c r="H3888" s="1" t="s">
        <v>24</v>
      </c>
      <c r="I3888" s="1" t="s">
        <v>669</v>
      </c>
      <c r="J3888" s="1" t="s">
        <v>101</v>
      </c>
      <c r="K3888" s="1">
        <v>78207</v>
      </c>
      <c r="L3888" s="1" t="s">
        <v>102</v>
      </c>
      <c r="M3888" s="1" t="s">
        <v>4225</v>
      </c>
      <c r="N3888" s="1" t="s">
        <v>43</v>
      </c>
      <c r="O3888" s="1" t="s">
        <v>264</v>
      </c>
      <c r="P3888" s="1" t="s">
        <v>4226</v>
      </c>
      <c r="Q3888" s="10">
        <v>3.5519999999999996</v>
      </c>
      <c r="R3888" s="25">
        <v>3</v>
      </c>
      <c r="S3888" s="10">
        <v>10.655999999999999</v>
      </c>
      <c r="T3888" s="1">
        <v>0.2</v>
      </c>
      <c r="U3888" s="10">
        <v>1.2431999999999999</v>
      </c>
    </row>
    <row r="3889" spans="1:21" x14ac:dyDescent="0.3">
      <c r="A3889" t="s">
        <v>8822</v>
      </c>
      <c r="B3889" s="2">
        <v>44426</v>
      </c>
      <c r="C3889" s="2">
        <v>44429</v>
      </c>
      <c r="D3889" s="1" t="s">
        <v>20</v>
      </c>
      <c r="E3889" s="1" t="s">
        <v>2507</v>
      </c>
      <c r="F3889" s="1" t="s">
        <v>2508</v>
      </c>
      <c r="G3889" s="1" t="s">
        <v>23</v>
      </c>
      <c r="H3889" s="1" t="s">
        <v>24</v>
      </c>
      <c r="I3889" s="1" t="s">
        <v>488</v>
      </c>
      <c r="J3889" s="1" t="s">
        <v>489</v>
      </c>
      <c r="K3889" s="1">
        <v>43229</v>
      </c>
      <c r="L3889" s="1" t="s">
        <v>143</v>
      </c>
      <c r="M3889" s="1" t="s">
        <v>3967</v>
      </c>
      <c r="N3889" s="1" t="s">
        <v>43</v>
      </c>
      <c r="O3889" s="1" t="s">
        <v>65</v>
      </c>
      <c r="P3889" s="1" t="s">
        <v>3968</v>
      </c>
      <c r="Q3889" s="10">
        <v>9.9120000000000008</v>
      </c>
      <c r="R3889" s="25">
        <v>3</v>
      </c>
      <c r="S3889" s="10">
        <v>29.736000000000004</v>
      </c>
      <c r="T3889" s="1">
        <v>0.2</v>
      </c>
      <c r="U3889" s="10">
        <v>1.2389999999999994</v>
      </c>
    </row>
    <row r="3890" spans="1:21" x14ac:dyDescent="0.3">
      <c r="A3890" t="s">
        <v>10339</v>
      </c>
      <c r="B3890" s="2">
        <v>44146</v>
      </c>
      <c r="C3890" s="2">
        <v>44150</v>
      </c>
      <c r="D3890" s="1" t="s">
        <v>47</v>
      </c>
      <c r="E3890" s="1" t="s">
        <v>10340</v>
      </c>
      <c r="F3890" s="1" t="s">
        <v>10341</v>
      </c>
      <c r="G3890" s="1" t="s">
        <v>23</v>
      </c>
      <c r="H3890" s="1" t="s">
        <v>24</v>
      </c>
      <c r="I3890" s="1" t="s">
        <v>10342</v>
      </c>
      <c r="J3890" s="1" t="s">
        <v>206</v>
      </c>
      <c r="K3890" s="1">
        <v>60004</v>
      </c>
      <c r="L3890" s="1" t="s">
        <v>102</v>
      </c>
      <c r="M3890" s="1" t="s">
        <v>1914</v>
      </c>
      <c r="N3890" s="1" t="s">
        <v>43</v>
      </c>
      <c r="O3890" s="1" t="s">
        <v>65</v>
      </c>
      <c r="P3890" s="1" t="s">
        <v>1915</v>
      </c>
      <c r="Q3890" s="10">
        <v>14.111999999999998</v>
      </c>
      <c r="R3890" s="25">
        <v>6</v>
      </c>
      <c r="S3890" s="10">
        <v>84.671999999999997</v>
      </c>
      <c r="T3890" s="1">
        <v>0.2</v>
      </c>
      <c r="U3890" s="10">
        <v>1.2348000000000008</v>
      </c>
    </row>
    <row r="3891" spans="1:21" x14ac:dyDescent="0.3">
      <c r="A3891" t="s">
        <v>10372</v>
      </c>
      <c r="B3891" s="2">
        <v>44293</v>
      </c>
      <c r="C3891" s="2">
        <v>44297</v>
      </c>
      <c r="D3891" s="1" t="s">
        <v>47</v>
      </c>
      <c r="E3891" s="1" t="s">
        <v>2993</v>
      </c>
      <c r="F3891" s="1" t="s">
        <v>2994</v>
      </c>
      <c r="G3891" s="1" t="s">
        <v>99</v>
      </c>
      <c r="H3891" s="1" t="s">
        <v>24</v>
      </c>
      <c r="I3891" s="1" t="s">
        <v>1505</v>
      </c>
      <c r="J3891" s="1" t="s">
        <v>51</v>
      </c>
      <c r="K3891" s="1">
        <v>32216</v>
      </c>
      <c r="L3891" s="1" t="s">
        <v>27</v>
      </c>
      <c r="M3891" s="1" t="s">
        <v>1545</v>
      </c>
      <c r="N3891" s="1" t="s">
        <v>43</v>
      </c>
      <c r="O3891" s="1" t="s">
        <v>65</v>
      </c>
      <c r="P3891" s="1" t="s">
        <v>1546</v>
      </c>
      <c r="Q3891" s="10">
        <v>16.256</v>
      </c>
      <c r="R3891" s="25">
        <v>2</v>
      </c>
      <c r="S3891" s="10">
        <v>32.512</v>
      </c>
      <c r="T3891" s="1">
        <v>0.2</v>
      </c>
      <c r="U3891" s="10">
        <v>1.2192000000000007</v>
      </c>
    </row>
    <row r="3892" spans="1:21" x14ac:dyDescent="0.3">
      <c r="A3892" t="s">
        <v>6904</v>
      </c>
      <c r="B3892" s="2">
        <v>43360</v>
      </c>
      <c r="C3892" s="2">
        <v>43364</v>
      </c>
      <c r="D3892" s="1" t="s">
        <v>47</v>
      </c>
      <c r="E3892" s="1" t="s">
        <v>1728</v>
      </c>
      <c r="F3892" s="1" t="s">
        <v>1729</v>
      </c>
      <c r="G3892" s="1" t="s">
        <v>23</v>
      </c>
      <c r="H3892" s="1" t="s">
        <v>24</v>
      </c>
      <c r="I3892" s="1" t="s">
        <v>92</v>
      </c>
      <c r="J3892" s="1" t="s">
        <v>93</v>
      </c>
      <c r="K3892" s="1">
        <v>98103</v>
      </c>
      <c r="L3892" s="1" t="s">
        <v>41</v>
      </c>
      <c r="M3892" s="1" t="s">
        <v>1772</v>
      </c>
      <c r="N3892" s="1" t="s">
        <v>43</v>
      </c>
      <c r="O3892" s="1" t="s">
        <v>56</v>
      </c>
      <c r="P3892" s="1" t="s">
        <v>1773</v>
      </c>
      <c r="Q3892" s="10">
        <v>30.28</v>
      </c>
      <c r="R3892" s="25">
        <v>2</v>
      </c>
      <c r="S3892" s="10">
        <v>60.56</v>
      </c>
      <c r="T3892" s="1">
        <v>0</v>
      </c>
      <c r="U3892" s="10">
        <v>1.2111999999999981</v>
      </c>
    </row>
    <row r="3893" spans="1:21" x14ac:dyDescent="0.3">
      <c r="A3893" t="s">
        <v>10586</v>
      </c>
      <c r="B3893" s="2">
        <v>43664</v>
      </c>
      <c r="C3893" s="2">
        <v>43666</v>
      </c>
      <c r="D3893" s="1" t="s">
        <v>20</v>
      </c>
      <c r="E3893" s="1" t="s">
        <v>2507</v>
      </c>
      <c r="F3893" s="1" t="s">
        <v>2508</v>
      </c>
      <c r="G3893" s="1" t="s">
        <v>23</v>
      </c>
      <c r="H3893" s="1" t="s">
        <v>24</v>
      </c>
      <c r="I3893" s="1" t="s">
        <v>261</v>
      </c>
      <c r="J3893" s="1" t="s">
        <v>262</v>
      </c>
      <c r="K3893" s="1">
        <v>10024</v>
      </c>
      <c r="L3893" s="1" t="s">
        <v>143</v>
      </c>
      <c r="M3893" s="1" t="s">
        <v>336</v>
      </c>
      <c r="N3893" s="1" t="s">
        <v>43</v>
      </c>
      <c r="O3893" s="1" t="s">
        <v>72</v>
      </c>
      <c r="P3893" s="1" t="s">
        <v>337</v>
      </c>
      <c r="Q3893" s="10">
        <v>3.3280000000000003</v>
      </c>
      <c r="R3893" s="25">
        <v>2</v>
      </c>
      <c r="S3893" s="10">
        <v>6.6560000000000006</v>
      </c>
      <c r="T3893" s="1">
        <v>0.2</v>
      </c>
      <c r="U3893" s="10">
        <v>1.2064000000000001</v>
      </c>
    </row>
    <row r="3894" spans="1:21" x14ac:dyDescent="0.3">
      <c r="A3894" t="s">
        <v>767</v>
      </c>
      <c r="B3894" s="2">
        <v>43180</v>
      </c>
      <c r="C3894" s="2">
        <v>43184</v>
      </c>
      <c r="D3894" s="1" t="s">
        <v>47</v>
      </c>
      <c r="E3894" s="1" t="s">
        <v>768</v>
      </c>
      <c r="F3894" s="1" t="s">
        <v>769</v>
      </c>
      <c r="G3894" s="1" t="s">
        <v>23</v>
      </c>
      <c r="H3894" s="1" t="s">
        <v>24</v>
      </c>
      <c r="I3894" s="1" t="s">
        <v>770</v>
      </c>
      <c r="J3894" s="1" t="s">
        <v>489</v>
      </c>
      <c r="K3894" s="1">
        <v>45011</v>
      </c>
      <c r="L3894" s="1" t="s">
        <v>143</v>
      </c>
      <c r="M3894" s="1" t="s">
        <v>771</v>
      </c>
      <c r="N3894" s="1" t="s">
        <v>43</v>
      </c>
      <c r="O3894" s="1" t="s">
        <v>65</v>
      </c>
      <c r="P3894" s="1" t="s">
        <v>772</v>
      </c>
      <c r="Q3894" s="10">
        <v>7.4080000000000004</v>
      </c>
      <c r="R3894" s="25">
        <v>2</v>
      </c>
      <c r="S3894" s="10">
        <v>14.816000000000001</v>
      </c>
      <c r="T3894" s="1">
        <v>0.2</v>
      </c>
      <c r="U3894" s="10">
        <v>1.2037999999999995</v>
      </c>
    </row>
    <row r="3895" spans="1:21" x14ac:dyDescent="0.3">
      <c r="A3895" t="s">
        <v>9876</v>
      </c>
      <c r="B3895" s="2">
        <v>44192</v>
      </c>
      <c r="C3895" s="2">
        <v>44198</v>
      </c>
      <c r="D3895" s="1" t="s">
        <v>47</v>
      </c>
      <c r="E3895" s="1" t="s">
        <v>4366</v>
      </c>
      <c r="F3895" s="1" t="s">
        <v>4367</v>
      </c>
      <c r="G3895" s="1" t="s">
        <v>23</v>
      </c>
      <c r="H3895" s="1" t="s">
        <v>24</v>
      </c>
      <c r="I3895" s="1" t="s">
        <v>1457</v>
      </c>
      <c r="J3895" s="1" t="s">
        <v>26</v>
      </c>
      <c r="K3895" s="1">
        <v>40214</v>
      </c>
      <c r="L3895" s="1" t="s">
        <v>27</v>
      </c>
      <c r="M3895" s="1" t="s">
        <v>8817</v>
      </c>
      <c r="N3895" s="1" t="s">
        <v>43</v>
      </c>
      <c r="O3895" s="1" t="s">
        <v>44</v>
      </c>
      <c r="P3895" s="1" t="s">
        <v>8818</v>
      </c>
      <c r="Q3895" s="10">
        <v>2.61</v>
      </c>
      <c r="R3895" s="25">
        <v>1</v>
      </c>
      <c r="S3895" s="10">
        <v>2.61</v>
      </c>
      <c r="T3895" s="1">
        <v>0</v>
      </c>
      <c r="U3895" s="10">
        <v>1.2005999999999999</v>
      </c>
    </row>
    <row r="3896" spans="1:21" x14ac:dyDescent="0.3">
      <c r="A3896" t="s">
        <v>5487</v>
      </c>
      <c r="B3896" s="2">
        <v>44146</v>
      </c>
      <c r="C3896" s="2">
        <v>44152</v>
      </c>
      <c r="D3896" s="1" t="s">
        <v>47</v>
      </c>
      <c r="E3896" s="1" t="s">
        <v>1514</v>
      </c>
      <c r="F3896" s="1" t="s">
        <v>1515</v>
      </c>
      <c r="G3896" s="1" t="s">
        <v>38</v>
      </c>
      <c r="H3896" s="1" t="s">
        <v>24</v>
      </c>
      <c r="I3896" s="1" t="s">
        <v>294</v>
      </c>
      <c r="J3896" s="1" t="s">
        <v>206</v>
      </c>
      <c r="K3896" s="1">
        <v>60623</v>
      </c>
      <c r="L3896" s="1" t="s">
        <v>102</v>
      </c>
      <c r="M3896" s="1" t="s">
        <v>4079</v>
      </c>
      <c r="N3896" s="1" t="s">
        <v>68</v>
      </c>
      <c r="O3896" s="1" t="s">
        <v>156</v>
      </c>
      <c r="P3896" s="1" t="s">
        <v>4080</v>
      </c>
      <c r="Q3896" s="10">
        <v>95.968000000000004</v>
      </c>
      <c r="R3896" s="25">
        <v>4</v>
      </c>
      <c r="S3896" s="10">
        <v>383.87200000000001</v>
      </c>
      <c r="T3896" s="1">
        <v>0.2</v>
      </c>
      <c r="U3896" s="10">
        <v>1.1995999999999931</v>
      </c>
    </row>
    <row r="3897" spans="1:21" x14ac:dyDescent="0.3">
      <c r="A3897" t="s">
        <v>8287</v>
      </c>
      <c r="B3897" s="2">
        <v>43546</v>
      </c>
      <c r="C3897" s="2">
        <v>43548</v>
      </c>
      <c r="D3897" s="1" t="s">
        <v>183</v>
      </c>
      <c r="E3897" s="1" t="s">
        <v>655</v>
      </c>
      <c r="F3897" s="1" t="s">
        <v>656</v>
      </c>
      <c r="G3897" s="1" t="s">
        <v>23</v>
      </c>
      <c r="H3897" s="1" t="s">
        <v>24</v>
      </c>
      <c r="I3897" s="1" t="s">
        <v>5297</v>
      </c>
      <c r="J3897" s="1" t="s">
        <v>40</v>
      </c>
      <c r="K3897" s="1">
        <v>91360</v>
      </c>
      <c r="L3897" s="1" t="s">
        <v>41</v>
      </c>
      <c r="M3897" s="1" t="s">
        <v>1656</v>
      </c>
      <c r="N3897" s="1" t="s">
        <v>68</v>
      </c>
      <c r="O3897" s="1" t="s">
        <v>69</v>
      </c>
      <c r="P3897" s="1" t="s">
        <v>1657</v>
      </c>
      <c r="Q3897" s="10">
        <v>15.984000000000002</v>
      </c>
      <c r="R3897" s="25">
        <v>2</v>
      </c>
      <c r="S3897" s="10">
        <v>31.968000000000004</v>
      </c>
      <c r="T3897" s="1">
        <v>0.2</v>
      </c>
      <c r="U3897" s="10">
        <v>1.1988000000000003</v>
      </c>
    </row>
    <row r="3898" spans="1:21" x14ac:dyDescent="0.3">
      <c r="A3898" t="s">
        <v>9828</v>
      </c>
      <c r="B3898" s="2">
        <v>43525</v>
      </c>
      <c r="C3898" s="2">
        <v>43527</v>
      </c>
      <c r="D3898" s="1" t="s">
        <v>20</v>
      </c>
      <c r="E3898" s="1" t="s">
        <v>6449</v>
      </c>
      <c r="F3898" s="1" t="s">
        <v>6450</v>
      </c>
      <c r="G3898" s="1" t="s">
        <v>38</v>
      </c>
      <c r="H3898" s="1" t="s">
        <v>24</v>
      </c>
      <c r="I3898" s="1" t="s">
        <v>39</v>
      </c>
      <c r="J3898" s="1" t="s">
        <v>40</v>
      </c>
      <c r="K3898" s="1">
        <v>90045</v>
      </c>
      <c r="L3898" s="1" t="s">
        <v>41</v>
      </c>
      <c r="M3898" s="1" t="s">
        <v>1656</v>
      </c>
      <c r="N3898" s="1" t="s">
        <v>68</v>
      </c>
      <c r="O3898" s="1" t="s">
        <v>69</v>
      </c>
      <c r="P3898" s="1" t="s">
        <v>1657</v>
      </c>
      <c r="Q3898" s="10">
        <v>15.984000000000002</v>
      </c>
      <c r="R3898" s="25">
        <v>2</v>
      </c>
      <c r="S3898" s="10">
        <v>31.968000000000004</v>
      </c>
      <c r="T3898" s="1">
        <v>0.2</v>
      </c>
      <c r="U3898" s="10">
        <v>1.1988000000000003</v>
      </c>
    </row>
    <row r="3899" spans="1:21" x14ac:dyDescent="0.3">
      <c r="A3899" t="s">
        <v>10532</v>
      </c>
      <c r="B3899" s="2">
        <v>44134</v>
      </c>
      <c r="C3899" s="2">
        <v>44139</v>
      </c>
      <c r="D3899" s="1" t="s">
        <v>47</v>
      </c>
      <c r="E3899" s="1" t="s">
        <v>6944</v>
      </c>
      <c r="F3899" s="1" t="s">
        <v>6945</v>
      </c>
      <c r="G3899" s="1" t="s">
        <v>23</v>
      </c>
      <c r="H3899" s="1" t="s">
        <v>24</v>
      </c>
      <c r="I3899" s="1" t="s">
        <v>10533</v>
      </c>
      <c r="J3899" s="1" t="s">
        <v>40</v>
      </c>
      <c r="K3899" s="1">
        <v>93405</v>
      </c>
      <c r="L3899" s="1" t="s">
        <v>41</v>
      </c>
      <c r="M3899" s="1" t="s">
        <v>3088</v>
      </c>
      <c r="N3899" s="1" t="s">
        <v>43</v>
      </c>
      <c r="O3899" s="1" t="s">
        <v>264</v>
      </c>
      <c r="P3899" s="1" t="s">
        <v>3089</v>
      </c>
      <c r="Q3899" s="10">
        <v>3.62</v>
      </c>
      <c r="R3899" s="25">
        <v>2</v>
      </c>
      <c r="S3899" s="10">
        <v>7.24</v>
      </c>
      <c r="T3899" s="1">
        <v>0</v>
      </c>
      <c r="U3899" s="10">
        <v>1.1945999999999999</v>
      </c>
    </row>
    <row r="3900" spans="1:21" x14ac:dyDescent="0.3">
      <c r="A3900" t="s">
        <v>10123</v>
      </c>
      <c r="B3900" s="2">
        <v>44389</v>
      </c>
      <c r="C3900" s="2">
        <v>44395</v>
      </c>
      <c r="D3900" s="1" t="s">
        <v>47</v>
      </c>
      <c r="E3900" s="1" t="s">
        <v>7569</v>
      </c>
      <c r="F3900" s="1" t="s">
        <v>7570</v>
      </c>
      <c r="G3900" s="1" t="s">
        <v>23</v>
      </c>
      <c r="H3900" s="1" t="s">
        <v>24</v>
      </c>
      <c r="I3900" s="1" t="s">
        <v>737</v>
      </c>
      <c r="J3900" s="1" t="s">
        <v>489</v>
      </c>
      <c r="K3900" s="1">
        <v>45014</v>
      </c>
      <c r="L3900" s="1" t="s">
        <v>143</v>
      </c>
      <c r="M3900" s="1" t="s">
        <v>5941</v>
      </c>
      <c r="N3900" s="1" t="s">
        <v>43</v>
      </c>
      <c r="O3900" s="1" t="s">
        <v>87</v>
      </c>
      <c r="P3900" s="1" t="s">
        <v>5942</v>
      </c>
      <c r="Q3900" s="10">
        <v>3.8159999999999998</v>
      </c>
      <c r="R3900" s="25">
        <v>1</v>
      </c>
      <c r="S3900" s="10">
        <v>3.8159999999999998</v>
      </c>
      <c r="T3900" s="1">
        <v>0.2</v>
      </c>
      <c r="U3900" s="10">
        <v>1.1924999999999997</v>
      </c>
    </row>
    <row r="3901" spans="1:21" x14ac:dyDescent="0.3">
      <c r="A3901" t="s">
        <v>9577</v>
      </c>
      <c r="B3901" s="2">
        <v>44103</v>
      </c>
      <c r="C3901" s="2">
        <v>44105</v>
      </c>
      <c r="D3901" s="1" t="s">
        <v>20</v>
      </c>
      <c r="E3901" s="1" t="s">
        <v>6092</v>
      </c>
      <c r="F3901" s="1" t="s">
        <v>6093</v>
      </c>
      <c r="G3901" s="1" t="s">
        <v>38</v>
      </c>
      <c r="H3901" s="1" t="s">
        <v>24</v>
      </c>
      <c r="I3901" s="1" t="s">
        <v>7609</v>
      </c>
      <c r="J3901" s="1" t="s">
        <v>301</v>
      </c>
      <c r="K3901" s="1">
        <v>85364</v>
      </c>
      <c r="L3901" s="1" t="s">
        <v>41</v>
      </c>
      <c r="M3901" s="1" t="s">
        <v>3208</v>
      </c>
      <c r="N3901" s="1" t="s">
        <v>43</v>
      </c>
      <c r="O3901" s="1" t="s">
        <v>65</v>
      </c>
      <c r="P3901" s="1" t="s">
        <v>3209</v>
      </c>
      <c r="Q3901" s="10">
        <v>10.496</v>
      </c>
      <c r="R3901" s="25">
        <v>4</v>
      </c>
      <c r="S3901" s="10">
        <v>41.984000000000002</v>
      </c>
      <c r="T3901" s="1">
        <v>0.2</v>
      </c>
      <c r="U3901" s="10">
        <v>1.1807999999999983</v>
      </c>
    </row>
    <row r="3902" spans="1:21" x14ac:dyDescent="0.3">
      <c r="A3902" t="s">
        <v>6717</v>
      </c>
      <c r="B3902" s="2">
        <v>44345</v>
      </c>
      <c r="C3902" s="2">
        <v>44349</v>
      </c>
      <c r="D3902" s="1" t="s">
        <v>47</v>
      </c>
      <c r="E3902" s="1" t="s">
        <v>2216</v>
      </c>
      <c r="F3902" s="1" t="s">
        <v>2217</v>
      </c>
      <c r="G3902" s="1" t="s">
        <v>99</v>
      </c>
      <c r="H3902" s="1" t="s">
        <v>24</v>
      </c>
      <c r="I3902" s="1" t="s">
        <v>2497</v>
      </c>
      <c r="J3902" s="1" t="s">
        <v>133</v>
      </c>
      <c r="K3902" s="1">
        <v>68104</v>
      </c>
      <c r="L3902" s="1" t="s">
        <v>102</v>
      </c>
      <c r="M3902" s="1" t="s">
        <v>4761</v>
      </c>
      <c r="N3902" s="1" t="s">
        <v>43</v>
      </c>
      <c r="O3902" s="1" t="s">
        <v>264</v>
      </c>
      <c r="P3902" s="1" t="s">
        <v>4762</v>
      </c>
      <c r="Q3902" s="10">
        <v>23.55</v>
      </c>
      <c r="R3902" s="25">
        <v>5</v>
      </c>
      <c r="S3902" s="10">
        <v>117.75</v>
      </c>
      <c r="T3902" s="1">
        <v>0</v>
      </c>
      <c r="U3902" s="10">
        <v>1.1775000000000002</v>
      </c>
    </row>
    <row r="3903" spans="1:21" x14ac:dyDescent="0.3">
      <c r="A3903" t="s">
        <v>8574</v>
      </c>
      <c r="B3903" s="2">
        <v>43407</v>
      </c>
      <c r="C3903" s="2">
        <v>43412</v>
      </c>
      <c r="D3903" s="1" t="s">
        <v>47</v>
      </c>
      <c r="E3903" s="1" t="s">
        <v>2040</v>
      </c>
      <c r="F3903" s="1" t="s">
        <v>2041</v>
      </c>
      <c r="G3903" s="1" t="s">
        <v>23</v>
      </c>
      <c r="H3903" s="1" t="s">
        <v>24</v>
      </c>
      <c r="I3903" s="1" t="s">
        <v>5543</v>
      </c>
      <c r="J3903" s="1" t="s">
        <v>326</v>
      </c>
      <c r="K3903" s="1">
        <v>37211</v>
      </c>
      <c r="L3903" s="1" t="s">
        <v>27</v>
      </c>
      <c r="M3903" s="1" t="s">
        <v>3202</v>
      </c>
      <c r="N3903" s="1" t="s">
        <v>43</v>
      </c>
      <c r="O3903" s="1" t="s">
        <v>87</v>
      </c>
      <c r="P3903" s="1" t="s">
        <v>3203</v>
      </c>
      <c r="Q3903" s="10">
        <v>3.4880000000000004</v>
      </c>
      <c r="R3903" s="25">
        <v>2</v>
      </c>
      <c r="S3903" s="10">
        <v>6.9760000000000009</v>
      </c>
      <c r="T3903" s="1">
        <v>0.2</v>
      </c>
      <c r="U3903" s="10">
        <v>1.1771999999999998</v>
      </c>
    </row>
    <row r="3904" spans="1:21" x14ac:dyDescent="0.3">
      <c r="A3904" t="s">
        <v>7714</v>
      </c>
      <c r="B3904" s="2">
        <v>43714</v>
      </c>
      <c r="C3904" s="2">
        <v>43718</v>
      </c>
      <c r="D3904" s="1" t="s">
        <v>47</v>
      </c>
      <c r="E3904" s="1" t="s">
        <v>2593</v>
      </c>
      <c r="F3904" s="1" t="s">
        <v>2594</v>
      </c>
      <c r="G3904" s="1" t="s">
        <v>38</v>
      </c>
      <c r="H3904" s="1" t="s">
        <v>24</v>
      </c>
      <c r="I3904" s="1" t="s">
        <v>5543</v>
      </c>
      <c r="J3904" s="1" t="s">
        <v>326</v>
      </c>
      <c r="K3904" s="1">
        <v>37211</v>
      </c>
      <c r="L3904" s="1" t="s">
        <v>27</v>
      </c>
      <c r="M3904" s="1" t="s">
        <v>3088</v>
      </c>
      <c r="N3904" s="1" t="s">
        <v>43</v>
      </c>
      <c r="O3904" s="1" t="s">
        <v>264</v>
      </c>
      <c r="P3904" s="1" t="s">
        <v>3089</v>
      </c>
      <c r="Q3904" s="10">
        <v>7.2400000000000011</v>
      </c>
      <c r="R3904" s="25">
        <v>5</v>
      </c>
      <c r="S3904" s="10">
        <v>36.200000000000003</v>
      </c>
      <c r="T3904" s="1">
        <v>0.2</v>
      </c>
      <c r="U3904" s="10">
        <v>1.1764999999999992</v>
      </c>
    </row>
    <row r="3905" spans="1:21" x14ac:dyDescent="0.3">
      <c r="A3905" t="s">
        <v>1953</v>
      </c>
      <c r="B3905" s="2">
        <v>43109</v>
      </c>
      <c r="C3905" s="2">
        <v>43113</v>
      </c>
      <c r="D3905" s="1" t="s">
        <v>47</v>
      </c>
      <c r="E3905" s="1" t="s">
        <v>1954</v>
      </c>
      <c r="F3905" s="1" t="s">
        <v>1955</v>
      </c>
      <c r="G3905" s="1" t="s">
        <v>23</v>
      </c>
      <c r="H3905" s="1" t="s">
        <v>24</v>
      </c>
      <c r="I3905" s="1" t="s">
        <v>1956</v>
      </c>
      <c r="J3905" s="1" t="s">
        <v>101</v>
      </c>
      <c r="K3905" s="1">
        <v>78041</v>
      </c>
      <c r="L3905" s="1" t="s">
        <v>102</v>
      </c>
      <c r="M3905" s="1" t="s">
        <v>1957</v>
      </c>
      <c r="N3905" s="1" t="s">
        <v>43</v>
      </c>
      <c r="O3905" s="1" t="s">
        <v>65</v>
      </c>
      <c r="P3905" s="1" t="s">
        <v>1958</v>
      </c>
      <c r="Q3905" s="10">
        <v>9.3439999999999994</v>
      </c>
      <c r="R3905" s="25">
        <v>2</v>
      </c>
      <c r="S3905" s="10">
        <v>18.687999999999999</v>
      </c>
      <c r="T3905" s="1">
        <v>0.2</v>
      </c>
      <c r="U3905" s="10">
        <v>1.1679999999999997</v>
      </c>
    </row>
    <row r="3906" spans="1:21" x14ac:dyDescent="0.3">
      <c r="A3906" t="s">
        <v>8964</v>
      </c>
      <c r="B3906" s="2">
        <v>43778</v>
      </c>
      <c r="C3906" s="2">
        <v>43782</v>
      </c>
      <c r="D3906" s="1" t="s">
        <v>47</v>
      </c>
      <c r="E3906" s="1" t="s">
        <v>2216</v>
      </c>
      <c r="F3906" s="1" t="s">
        <v>2217</v>
      </c>
      <c r="G3906" s="1" t="s">
        <v>99</v>
      </c>
      <c r="H3906" s="1" t="s">
        <v>24</v>
      </c>
      <c r="I3906" s="1" t="s">
        <v>558</v>
      </c>
      <c r="J3906" s="1" t="s">
        <v>40</v>
      </c>
      <c r="K3906" s="1">
        <v>95661</v>
      </c>
      <c r="L3906" s="1" t="s">
        <v>41</v>
      </c>
      <c r="M3906" s="1" t="s">
        <v>1215</v>
      </c>
      <c r="N3906" s="1" t="s">
        <v>43</v>
      </c>
      <c r="O3906" s="1" t="s">
        <v>264</v>
      </c>
      <c r="P3906" s="1" t="s">
        <v>1216</v>
      </c>
      <c r="Q3906" s="10">
        <v>2.48</v>
      </c>
      <c r="R3906" s="25">
        <v>2</v>
      </c>
      <c r="S3906" s="10">
        <v>4.96</v>
      </c>
      <c r="T3906" s="1">
        <v>0</v>
      </c>
      <c r="U3906" s="10">
        <v>1.1656</v>
      </c>
    </row>
    <row r="3907" spans="1:21" x14ac:dyDescent="0.3">
      <c r="A3907" t="s">
        <v>8288</v>
      </c>
      <c r="B3907" s="2">
        <v>44328</v>
      </c>
      <c r="C3907" s="2">
        <v>44335</v>
      </c>
      <c r="D3907" s="1" t="s">
        <v>47</v>
      </c>
      <c r="E3907" s="1" t="s">
        <v>5795</v>
      </c>
      <c r="F3907" s="1" t="s">
        <v>5796</v>
      </c>
      <c r="G3907" s="1" t="s">
        <v>99</v>
      </c>
      <c r="H3907" s="1" t="s">
        <v>24</v>
      </c>
      <c r="I3907" s="1" t="s">
        <v>309</v>
      </c>
      <c r="J3907" s="1" t="s">
        <v>489</v>
      </c>
      <c r="K3907" s="1">
        <v>45503</v>
      </c>
      <c r="L3907" s="1" t="s">
        <v>143</v>
      </c>
      <c r="M3907" s="1" t="s">
        <v>4074</v>
      </c>
      <c r="N3907" s="1" t="s">
        <v>43</v>
      </c>
      <c r="O3907" s="1" t="s">
        <v>65</v>
      </c>
      <c r="P3907" s="1" t="s">
        <v>4075</v>
      </c>
      <c r="Q3907" s="10">
        <v>10.272000000000002</v>
      </c>
      <c r="R3907" s="25">
        <v>3</v>
      </c>
      <c r="S3907" s="10">
        <v>30.816000000000006</v>
      </c>
      <c r="T3907" s="1">
        <v>0.2</v>
      </c>
      <c r="U3907" s="10">
        <v>1.1555999999999984</v>
      </c>
    </row>
    <row r="3908" spans="1:21" x14ac:dyDescent="0.3">
      <c r="A3908" t="s">
        <v>9217</v>
      </c>
      <c r="B3908" s="2">
        <v>43616</v>
      </c>
      <c r="C3908" s="2">
        <v>43616</v>
      </c>
      <c r="D3908" s="1" t="s">
        <v>1276</v>
      </c>
      <c r="E3908" s="1" t="s">
        <v>7998</v>
      </c>
      <c r="F3908" s="1" t="s">
        <v>7999</v>
      </c>
      <c r="G3908" s="1" t="s">
        <v>23</v>
      </c>
      <c r="H3908" s="1" t="s">
        <v>24</v>
      </c>
      <c r="I3908" s="1" t="s">
        <v>1680</v>
      </c>
      <c r="J3908" s="1" t="s">
        <v>85</v>
      </c>
      <c r="K3908" s="1">
        <v>28314</v>
      </c>
      <c r="L3908" s="1" t="s">
        <v>27</v>
      </c>
      <c r="M3908" s="1" t="s">
        <v>4074</v>
      </c>
      <c r="N3908" s="1" t="s">
        <v>43</v>
      </c>
      <c r="O3908" s="1" t="s">
        <v>65</v>
      </c>
      <c r="P3908" s="1" t="s">
        <v>4075</v>
      </c>
      <c r="Q3908" s="10">
        <v>10.272000000000002</v>
      </c>
      <c r="R3908" s="25">
        <v>3</v>
      </c>
      <c r="S3908" s="10">
        <v>30.816000000000006</v>
      </c>
      <c r="T3908" s="1">
        <v>0.2</v>
      </c>
      <c r="U3908" s="10">
        <v>1.1555999999999984</v>
      </c>
    </row>
    <row r="3909" spans="1:21" x14ac:dyDescent="0.3">
      <c r="A3909" t="s">
        <v>7585</v>
      </c>
      <c r="B3909" s="2">
        <v>43810</v>
      </c>
      <c r="C3909" s="2">
        <v>43815</v>
      </c>
      <c r="D3909" s="1" t="s">
        <v>47</v>
      </c>
      <c r="E3909" s="1" t="s">
        <v>90</v>
      </c>
      <c r="F3909" s="1" t="s">
        <v>91</v>
      </c>
      <c r="G3909" s="1" t="s">
        <v>23</v>
      </c>
      <c r="H3909" s="1" t="s">
        <v>24</v>
      </c>
      <c r="I3909" s="1" t="s">
        <v>1071</v>
      </c>
      <c r="J3909" s="1" t="s">
        <v>448</v>
      </c>
      <c r="K3909" s="1">
        <v>80906</v>
      </c>
      <c r="L3909" s="1" t="s">
        <v>41</v>
      </c>
      <c r="M3909" s="1" t="s">
        <v>5441</v>
      </c>
      <c r="N3909" s="1" t="s">
        <v>43</v>
      </c>
      <c r="O3909" s="1" t="s">
        <v>65</v>
      </c>
      <c r="P3909" s="1" t="s">
        <v>5442</v>
      </c>
      <c r="Q3909" s="10">
        <v>13.120000000000001</v>
      </c>
      <c r="R3909" s="25">
        <v>5</v>
      </c>
      <c r="S3909" s="10">
        <v>65.600000000000009</v>
      </c>
      <c r="T3909" s="1">
        <v>0.2</v>
      </c>
      <c r="U3909" s="10">
        <v>1.1480000000000006</v>
      </c>
    </row>
    <row r="3910" spans="1:21" x14ac:dyDescent="0.3">
      <c r="A3910" t="s">
        <v>7198</v>
      </c>
      <c r="B3910" s="2">
        <v>43761</v>
      </c>
      <c r="C3910" s="2">
        <v>43766</v>
      </c>
      <c r="D3910" s="1" t="s">
        <v>47</v>
      </c>
      <c r="E3910" s="1" t="s">
        <v>1023</v>
      </c>
      <c r="F3910" s="1" t="s">
        <v>1024</v>
      </c>
      <c r="G3910" s="1" t="s">
        <v>38</v>
      </c>
      <c r="H3910" s="1" t="s">
        <v>24</v>
      </c>
      <c r="I3910" s="1" t="s">
        <v>92</v>
      </c>
      <c r="J3910" s="1" t="s">
        <v>93</v>
      </c>
      <c r="K3910" s="1">
        <v>98105</v>
      </c>
      <c r="L3910" s="1" t="s">
        <v>41</v>
      </c>
      <c r="M3910" s="1" t="s">
        <v>1204</v>
      </c>
      <c r="N3910" s="1" t="s">
        <v>43</v>
      </c>
      <c r="O3910" s="1" t="s">
        <v>72</v>
      </c>
      <c r="P3910" s="1" t="s">
        <v>1205</v>
      </c>
      <c r="Q3910" s="10">
        <v>3.5920000000000005</v>
      </c>
      <c r="R3910" s="25">
        <v>1</v>
      </c>
      <c r="S3910" s="10">
        <v>3.5920000000000005</v>
      </c>
      <c r="T3910" s="1">
        <v>0.2</v>
      </c>
      <c r="U3910" s="10">
        <v>1.1224999999999996</v>
      </c>
    </row>
    <row r="3911" spans="1:21" x14ac:dyDescent="0.3">
      <c r="A3911" t="s">
        <v>10308</v>
      </c>
      <c r="B3911" s="2">
        <v>43392</v>
      </c>
      <c r="C3911" s="2">
        <v>43395</v>
      </c>
      <c r="D3911" s="1" t="s">
        <v>20</v>
      </c>
      <c r="E3911" s="1" t="s">
        <v>2813</v>
      </c>
      <c r="F3911" s="1" t="s">
        <v>2814</v>
      </c>
      <c r="G3911" s="1" t="s">
        <v>38</v>
      </c>
      <c r="H3911" s="1" t="s">
        <v>24</v>
      </c>
      <c r="I3911" s="1" t="s">
        <v>124</v>
      </c>
      <c r="J3911" s="1" t="s">
        <v>40</v>
      </c>
      <c r="K3911" s="1">
        <v>94110</v>
      </c>
      <c r="L3911" s="1" t="s">
        <v>41</v>
      </c>
      <c r="M3911" s="1" t="s">
        <v>5622</v>
      </c>
      <c r="N3911" s="1" t="s">
        <v>43</v>
      </c>
      <c r="O3911" s="1" t="s">
        <v>72</v>
      </c>
      <c r="P3911" s="1" t="s">
        <v>5623</v>
      </c>
      <c r="Q3911" s="10">
        <v>2.9920000000000004</v>
      </c>
      <c r="R3911" s="25">
        <v>1</v>
      </c>
      <c r="S3911" s="10">
        <v>2.9920000000000004</v>
      </c>
      <c r="T3911" s="1">
        <v>0.2</v>
      </c>
      <c r="U3911" s="10">
        <v>1.1219999999999999</v>
      </c>
    </row>
    <row r="3912" spans="1:21" x14ac:dyDescent="0.3">
      <c r="A3912" t="s">
        <v>1217</v>
      </c>
      <c r="B3912" s="2">
        <v>43203</v>
      </c>
      <c r="C3912" s="2">
        <v>43207</v>
      </c>
      <c r="D3912" s="1" t="s">
        <v>20</v>
      </c>
      <c r="E3912" s="1" t="s">
        <v>573</v>
      </c>
      <c r="F3912" s="1" t="s">
        <v>574</v>
      </c>
      <c r="G3912" s="1" t="s">
        <v>38</v>
      </c>
      <c r="H3912" s="1" t="s">
        <v>24</v>
      </c>
      <c r="I3912" s="1" t="s">
        <v>141</v>
      </c>
      <c r="J3912" s="1" t="s">
        <v>142</v>
      </c>
      <c r="K3912" s="1">
        <v>19140</v>
      </c>
      <c r="L3912" s="1" t="s">
        <v>143</v>
      </c>
      <c r="M3912" s="1" t="s">
        <v>1218</v>
      </c>
      <c r="N3912" s="1" t="s">
        <v>43</v>
      </c>
      <c r="O3912" s="1" t="s">
        <v>65</v>
      </c>
      <c r="P3912" s="1" t="s">
        <v>1219</v>
      </c>
      <c r="Q3912" s="10">
        <v>17.856000000000002</v>
      </c>
      <c r="R3912" s="25">
        <v>4</v>
      </c>
      <c r="S3912" s="10">
        <v>71.424000000000007</v>
      </c>
      <c r="T3912" s="1">
        <v>0.2</v>
      </c>
      <c r="U3912" s="10">
        <v>1.1159999999999979</v>
      </c>
    </row>
    <row r="3913" spans="1:21" x14ac:dyDescent="0.3">
      <c r="A3913" t="s">
        <v>7336</v>
      </c>
      <c r="B3913" s="2">
        <v>43684</v>
      </c>
      <c r="C3913" s="2">
        <v>43688</v>
      </c>
      <c r="D3913" s="1" t="s">
        <v>47</v>
      </c>
      <c r="E3913" s="1" t="s">
        <v>3042</v>
      </c>
      <c r="F3913" s="1" t="s">
        <v>3043</v>
      </c>
      <c r="G3913" s="1" t="s">
        <v>38</v>
      </c>
      <c r="H3913" s="1" t="s">
        <v>24</v>
      </c>
      <c r="I3913" s="1" t="s">
        <v>7125</v>
      </c>
      <c r="J3913" s="1" t="s">
        <v>6117</v>
      </c>
      <c r="K3913" s="1">
        <v>83704</v>
      </c>
      <c r="L3913" s="1" t="s">
        <v>41</v>
      </c>
      <c r="M3913" s="1" t="s">
        <v>3516</v>
      </c>
      <c r="N3913" s="1" t="s">
        <v>43</v>
      </c>
      <c r="O3913" s="1" t="s">
        <v>72</v>
      </c>
      <c r="P3913" s="1" t="s">
        <v>3517</v>
      </c>
      <c r="Q3913" s="10">
        <v>3.3040000000000003</v>
      </c>
      <c r="R3913" s="25">
        <v>1</v>
      </c>
      <c r="S3913" s="10">
        <v>3.3040000000000003</v>
      </c>
      <c r="T3913" s="1">
        <v>0.2</v>
      </c>
      <c r="U3913" s="10">
        <v>1.1151</v>
      </c>
    </row>
    <row r="3914" spans="1:21" x14ac:dyDescent="0.3">
      <c r="A3914" t="s">
        <v>9942</v>
      </c>
      <c r="B3914" s="2">
        <v>43460</v>
      </c>
      <c r="C3914" s="2">
        <v>43464</v>
      </c>
      <c r="D3914" s="1" t="s">
        <v>47</v>
      </c>
      <c r="E3914" s="1" t="s">
        <v>6019</v>
      </c>
      <c r="F3914" s="1" t="s">
        <v>6020</v>
      </c>
      <c r="G3914" s="1" t="s">
        <v>38</v>
      </c>
      <c r="H3914" s="1" t="s">
        <v>24</v>
      </c>
      <c r="I3914" s="1" t="s">
        <v>141</v>
      </c>
      <c r="J3914" s="1" t="s">
        <v>142</v>
      </c>
      <c r="K3914" s="1">
        <v>19140</v>
      </c>
      <c r="L3914" s="1" t="s">
        <v>143</v>
      </c>
      <c r="M3914" s="1" t="s">
        <v>4759</v>
      </c>
      <c r="N3914" s="1" t="s">
        <v>43</v>
      </c>
      <c r="O3914" s="1" t="s">
        <v>65</v>
      </c>
      <c r="P3914" s="1" t="s">
        <v>4760</v>
      </c>
      <c r="Q3914" s="10">
        <v>8.016</v>
      </c>
      <c r="R3914" s="25">
        <v>3</v>
      </c>
      <c r="S3914" s="10">
        <v>24.048000000000002</v>
      </c>
      <c r="T3914" s="1">
        <v>0.2</v>
      </c>
      <c r="U3914" s="10">
        <v>1.102199999999999</v>
      </c>
    </row>
    <row r="3915" spans="1:21" x14ac:dyDescent="0.3">
      <c r="A3915" t="s">
        <v>6483</v>
      </c>
      <c r="B3915" s="2">
        <v>44358</v>
      </c>
      <c r="C3915" s="2">
        <v>44362</v>
      </c>
      <c r="D3915" s="1" t="s">
        <v>47</v>
      </c>
      <c r="E3915" s="1" t="s">
        <v>5226</v>
      </c>
      <c r="F3915" s="1" t="s">
        <v>5227</v>
      </c>
      <c r="G3915" s="1" t="s">
        <v>99</v>
      </c>
      <c r="H3915" s="1" t="s">
        <v>24</v>
      </c>
      <c r="I3915" s="1" t="s">
        <v>1538</v>
      </c>
      <c r="J3915" s="1" t="s">
        <v>349</v>
      </c>
      <c r="K3915" s="1">
        <v>36830</v>
      </c>
      <c r="L3915" s="1" t="s">
        <v>27</v>
      </c>
      <c r="M3915" s="1" t="s">
        <v>3318</v>
      </c>
      <c r="N3915" s="1" t="s">
        <v>43</v>
      </c>
      <c r="O3915" s="1" t="s">
        <v>65</v>
      </c>
      <c r="P3915" s="1" t="s">
        <v>3319</v>
      </c>
      <c r="Q3915" s="10">
        <v>3.76</v>
      </c>
      <c r="R3915" s="25">
        <v>2</v>
      </c>
      <c r="S3915" s="10">
        <v>7.52</v>
      </c>
      <c r="T3915" s="1">
        <v>0</v>
      </c>
      <c r="U3915" s="10">
        <v>1.0903999999999998</v>
      </c>
    </row>
    <row r="3916" spans="1:21" x14ac:dyDescent="0.3">
      <c r="A3916" t="s">
        <v>8687</v>
      </c>
      <c r="B3916" s="2">
        <v>44330</v>
      </c>
      <c r="C3916" s="2">
        <v>44333</v>
      </c>
      <c r="D3916" s="1" t="s">
        <v>183</v>
      </c>
      <c r="E3916" s="1" t="s">
        <v>2634</v>
      </c>
      <c r="F3916" s="1" t="s">
        <v>2635</v>
      </c>
      <c r="G3916" s="1" t="s">
        <v>38</v>
      </c>
      <c r="H3916" s="1" t="s">
        <v>24</v>
      </c>
      <c r="I3916" s="1" t="s">
        <v>4398</v>
      </c>
      <c r="J3916" s="1" t="s">
        <v>2697</v>
      </c>
      <c r="K3916" s="1">
        <v>21215</v>
      </c>
      <c r="L3916" s="1" t="s">
        <v>143</v>
      </c>
      <c r="M3916" s="1" t="s">
        <v>3318</v>
      </c>
      <c r="N3916" s="1" t="s">
        <v>43</v>
      </c>
      <c r="O3916" s="1" t="s">
        <v>65</v>
      </c>
      <c r="P3916" s="1" t="s">
        <v>3319</v>
      </c>
      <c r="Q3916" s="10">
        <v>3.76</v>
      </c>
      <c r="R3916" s="25">
        <v>2</v>
      </c>
      <c r="S3916" s="10">
        <v>7.52</v>
      </c>
      <c r="T3916" s="1">
        <v>0</v>
      </c>
      <c r="U3916" s="10">
        <v>1.0903999999999998</v>
      </c>
    </row>
    <row r="3917" spans="1:21" x14ac:dyDescent="0.3">
      <c r="A3917" t="s">
        <v>5610</v>
      </c>
      <c r="B3917" s="2">
        <v>44552</v>
      </c>
      <c r="C3917" s="2">
        <v>44556</v>
      </c>
      <c r="D3917" s="1" t="s">
        <v>47</v>
      </c>
      <c r="E3917" s="1" t="s">
        <v>3998</v>
      </c>
      <c r="F3917" s="1" t="s">
        <v>3999</v>
      </c>
      <c r="G3917" s="1" t="s">
        <v>38</v>
      </c>
      <c r="H3917" s="1" t="s">
        <v>24</v>
      </c>
      <c r="I3917" s="1" t="s">
        <v>657</v>
      </c>
      <c r="J3917" s="1" t="s">
        <v>658</v>
      </c>
      <c r="K3917" s="1">
        <v>88220</v>
      </c>
      <c r="L3917" s="1" t="s">
        <v>41</v>
      </c>
      <c r="M3917" s="1" t="s">
        <v>1489</v>
      </c>
      <c r="N3917" s="1" t="s">
        <v>43</v>
      </c>
      <c r="O3917" s="1" t="s">
        <v>65</v>
      </c>
      <c r="P3917" s="1" t="s">
        <v>1490</v>
      </c>
      <c r="Q3917" s="10">
        <v>4.17</v>
      </c>
      <c r="R3917" s="25">
        <v>3</v>
      </c>
      <c r="S3917" s="10">
        <v>12.51</v>
      </c>
      <c r="T3917" s="1">
        <v>0</v>
      </c>
      <c r="U3917" s="10">
        <v>1.0841999999999998</v>
      </c>
    </row>
    <row r="3918" spans="1:21" x14ac:dyDescent="0.3">
      <c r="A3918" t="s">
        <v>4932</v>
      </c>
      <c r="B3918" s="2">
        <v>43274</v>
      </c>
      <c r="C3918" s="2">
        <v>43279</v>
      </c>
      <c r="D3918" s="1" t="s">
        <v>47</v>
      </c>
      <c r="E3918" s="1" t="s">
        <v>4933</v>
      </c>
      <c r="F3918" s="1" t="s">
        <v>4934</v>
      </c>
      <c r="G3918" s="1" t="s">
        <v>23</v>
      </c>
      <c r="H3918" s="1" t="s">
        <v>24</v>
      </c>
      <c r="I3918" s="1" t="s">
        <v>141</v>
      </c>
      <c r="J3918" s="1" t="s">
        <v>142</v>
      </c>
      <c r="K3918" s="1">
        <v>19143</v>
      </c>
      <c r="L3918" s="1" t="s">
        <v>143</v>
      </c>
      <c r="M3918" s="1" t="s">
        <v>1399</v>
      </c>
      <c r="N3918" s="1" t="s">
        <v>68</v>
      </c>
      <c r="O3918" s="1" t="s">
        <v>156</v>
      </c>
      <c r="P3918" s="1" t="s">
        <v>1400</v>
      </c>
      <c r="Q3918" s="10">
        <v>86.376000000000005</v>
      </c>
      <c r="R3918" s="25">
        <v>3</v>
      </c>
      <c r="S3918" s="10">
        <v>259.12800000000004</v>
      </c>
      <c r="T3918" s="1">
        <v>0.2</v>
      </c>
      <c r="U3918" s="10">
        <v>1.079699999999999</v>
      </c>
    </row>
    <row r="3919" spans="1:21" x14ac:dyDescent="0.3">
      <c r="A3919" t="s">
        <v>7805</v>
      </c>
      <c r="B3919" s="2">
        <v>44402</v>
      </c>
      <c r="C3919" s="2">
        <v>44406</v>
      </c>
      <c r="D3919" s="1" t="s">
        <v>47</v>
      </c>
      <c r="E3919" s="1" t="s">
        <v>7048</v>
      </c>
      <c r="F3919" s="1" t="s">
        <v>7049</v>
      </c>
      <c r="G3919" s="1" t="s">
        <v>23</v>
      </c>
      <c r="H3919" s="1" t="s">
        <v>24</v>
      </c>
      <c r="I3919" s="1" t="s">
        <v>141</v>
      </c>
      <c r="J3919" s="1" t="s">
        <v>142</v>
      </c>
      <c r="K3919" s="1">
        <v>19134</v>
      </c>
      <c r="L3919" s="1" t="s">
        <v>143</v>
      </c>
      <c r="M3919" s="1" t="s">
        <v>7806</v>
      </c>
      <c r="N3919" s="1" t="s">
        <v>43</v>
      </c>
      <c r="O3919" s="1" t="s">
        <v>44</v>
      </c>
      <c r="P3919" s="1" t="s">
        <v>7807</v>
      </c>
      <c r="Q3919" s="10">
        <v>3.3040000000000003</v>
      </c>
      <c r="R3919" s="25">
        <v>1</v>
      </c>
      <c r="S3919" s="10">
        <v>3.3040000000000003</v>
      </c>
      <c r="T3919" s="1">
        <v>0.2</v>
      </c>
      <c r="U3919" s="10">
        <v>1.0737999999999999</v>
      </c>
    </row>
    <row r="3920" spans="1:21" x14ac:dyDescent="0.3">
      <c r="A3920" t="s">
        <v>10651</v>
      </c>
      <c r="B3920" s="2">
        <v>43161</v>
      </c>
      <c r="C3920" s="2">
        <v>43165</v>
      </c>
      <c r="D3920" s="1" t="s">
        <v>47</v>
      </c>
      <c r="E3920" s="1" t="s">
        <v>3840</v>
      </c>
      <c r="F3920" s="1" t="s">
        <v>3841</v>
      </c>
      <c r="G3920" s="1" t="s">
        <v>38</v>
      </c>
      <c r="H3920" s="1" t="s">
        <v>24</v>
      </c>
      <c r="I3920" s="1" t="s">
        <v>141</v>
      </c>
      <c r="J3920" s="1" t="s">
        <v>142</v>
      </c>
      <c r="K3920" s="1">
        <v>19120</v>
      </c>
      <c r="L3920" s="1" t="s">
        <v>143</v>
      </c>
      <c r="M3920" s="1" t="s">
        <v>5964</v>
      </c>
      <c r="N3920" s="1" t="s">
        <v>43</v>
      </c>
      <c r="O3920" s="1" t="s">
        <v>87</v>
      </c>
      <c r="P3920" s="1" t="s">
        <v>5965</v>
      </c>
      <c r="Q3920" s="10">
        <v>3.4240000000000004</v>
      </c>
      <c r="R3920" s="25">
        <v>1</v>
      </c>
      <c r="S3920" s="10">
        <v>3.4240000000000004</v>
      </c>
      <c r="T3920" s="1">
        <v>0.2</v>
      </c>
      <c r="U3920" s="10">
        <v>1.0699999999999996</v>
      </c>
    </row>
    <row r="3921" spans="1:21" x14ac:dyDescent="0.3">
      <c r="A3921" t="s">
        <v>5922</v>
      </c>
      <c r="B3921" s="2">
        <v>44359</v>
      </c>
      <c r="C3921" s="2">
        <v>44366</v>
      </c>
      <c r="D3921" s="1" t="s">
        <v>47</v>
      </c>
      <c r="E3921" s="1" t="s">
        <v>556</v>
      </c>
      <c r="F3921" s="1" t="s">
        <v>557</v>
      </c>
      <c r="G3921" s="1" t="s">
        <v>23</v>
      </c>
      <c r="H3921" s="1" t="s">
        <v>24</v>
      </c>
      <c r="I3921" s="1" t="s">
        <v>1139</v>
      </c>
      <c r="J3921" s="1" t="s">
        <v>51</v>
      </c>
      <c r="K3921" s="1">
        <v>33710</v>
      </c>
      <c r="L3921" s="1" t="s">
        <v>27</v>
      </c>
      <c r="M3921" s="1" t="s">
        <v>5923</v>
      </c>
      <c r="N3921" s="1" t="s">
        <v>29</v>
      </c>
      <c r="O3921" s="1" t="s">
        <v>62</v>
      </c>
      <c r="P3921" s="1" t="s">
        <v>5924</v>
      </c>
      <c r="Q3921" s="10">
        <v>17.088000000000001</v>
      </c>
      <c r="R3921" s="25">
        <v>2</v>
      </c>
      <c r="S3921" s="10">
        <v>34.176000000000002</v>
      </c>
      <c r="T3921" s="1">
        <v>0.2</v>
      </c>
      <c r="U3921" s="10">
        <v>1.0679999999999996</v>
      </c>
    </row>
    <row r="3922" spans="1:21" x14ac:dyDescent="0.3">
      <c r="A3922" t="s">
        <v>8154</v>
      </c>
      <c r="B3922" s="2">
        <v>44094</v>
      </c>
      <c r="C3922" s="2">
        <v>44099</v>
      </c>
      <c r="D3922" s="1" t="s">
        <v>47</v>
      </c>
      <c r="E3922" s="1" t="s">
        <v>4335</v>
      </c>
      <c r="F3922" s="1" t="s">
        <v>4336</v>
      </c>
      <c r="G3922" s="1" t="s">
        <v>38</v>
      </c>
      <c r="H3922" s="1" t="s">
        <v>24</v>
      </c>
      <c r="I3922" s="1" t="s">
        <v>4394</v>
      </c>
      <c r="J3922" s="1" t="s">
        <v>85</v>
      </c>
      <c r="K3922" s="1">
        <v>27405</v>
      </c>
      <c r="L3922" s="1" t="s">
        <v>27</v>
      </c>
      <c r="M3922" s="1" t="s">
        <v>5923</v>
      </c>
      <c r="N3922" s="1" t="s">
        <v>29</v>
      </c>
      <c r="O3922" s="1" t="s">
        <v>62</v>
      </c>
      <c r="P3922" s="1" t="s">
        <v>5924</v>
      </c>
      <c r="Q3922" s="10">
        <v>17.088000000000001</v>
      </c>
      <c r="R3922" s="25">
        <v>2</v>
      </c>
      <c r="S3922" s="10">
        <v>34.176000000000002</v>
      </c>
      <c r="T3922" s="1">
        <v>0.2</v>
      </c>
      <c r="U3922" s="10">
        <v>1.0679999999999996</v>
      </c>
    </row>
    <row r="3923" spans="1:21" x14ac:dyDescent="0.3">
      <c r="A3923" t="s">
        <v>9403</v>
      </c>
      <c r="B3923" s="2">
        <v>43799</v>
      </c>
      <c r="C3923" s="2">
        <v>43802</v>
      </c>
      <c r="D3923" s="1" t="s">
        <v>183</v>
      </c>
      <c r="E3923" s="1" t="s">
        <v>3678</v>
      </c>
      <c r="F3923" s="1" t="s">
        <v>3679</v>
      </c>
      <c r="G3923" s="1" t="s">
        <v>38</v>
      </c>
      <c r="H3923" s="1" t="s">
        <v>24</v>
      </c>
      <c r="I3923" s="1" t="s">
        <v>1505</v>
      </c>
      <c r="J3923" s="1" t="s">
        <v>85</v>
      </c>
      <c r="K3923" s="1">
        <v>28540</v>
      </c>
      <c r="L3923" s="1" t="s">
        <v>27</v>
      </c>
      <c r="M3923" s="1" t="s">
        <v>5923</v>
      </c>
      <c r="N3923" s="1" t="s">
        <v>29</v>
      </c>
      <c r="O3923" s="1" t="s">
        <v>62</v>
      </c>
      <c r="P3923" s="1" t="s">
        <v>5924</v>
      </c>
      <c r="Q3923" s="10">
        <v>17.088000000000001</v>
      </c>
      <c r="R3923" s="25">
        <v>2</v>
      </c>
      <c r="S3923" s="10">
        <v>34.176000000000002</v>
      </c>
      <c r="T3923" s="1">
        <v>0.2</v>
      </c>
      <c r="U3923" s="10">
        <v>1.0679999999999996</v>
      </c>
    </row>
    <row r="3924" spans="1:21" x14ac:dyDescent="0.3">
      <c r="A3924" t="s">
        <v>8150</v>
      </c>
      <c r="B3924" s="2">
        <v>44070</v>
      </c>
      <c r="C3924" s="2">
        <v>44072</v>
      </c>
      <c r="D3924" s="1" t="s">
        <v>20</v>
      </c>
      <c r="E3924" s="1" t="s">
        <v>3511</v>
      </c>
      <c r="F3924" s="1" t="s">
        <v>3512</v>
      </c>
      <c r="G3924" s="1" t="s">
        <v>38</v>
      </c>
      <c r="H3924" s="1" t="s">
        <v>24</v>
      </c>
      <c r="I3924" s="1" t="s">
        <v>179</v>
      </c>
      <c r="J3924" s="1" t="s">
        <v>101</v>
      </c>
      <c r="K3924" s="1">
        <v>77041</v>
      </c>
      <c r="L3924" s="1" t="s">
        <v>102</v>
      </c>
      <c r="M3924" s="1" t="s">
        <v>8151</v>
      </c>
      <c r="N3924" s="1" t="s">
        <v>43</v>
      </c>
      <c r="O3924" s="1" t="s">
        <v>56</v>
      </c>
      <c r="P3924" s="1" t="s">
        <v>8152</v>
      </c>
      <c r="Q3924" s="10">
        <v>14.16</v>
      </c>
      <c r="R3924" s="25">
        <v>1</v>
      </c>
      <c r="S3924" s="10">
        <v>14.16</v>
      </c>
      <c r="T3924" s="1">
        <v>0.2</v>
      </c>
      <c r="U3924" s="10">
        <v>1.0620000000000003</v>
      </c>
    </row>
    <row r="3925" spans="1:21" x14ac:dyDescent="0.3">
      <c r="A3925" t="s">
        <v>7395</v>
      </c>
      <c r="B3925" s="2">
        <v>43523</v>
      </c>
      <c r="C3925" s="2">
        <v>43526</v>
      </c>
      <c r="D3925" s="1" t="s">
        <v>47</v>
      </c>
      <c r="E3925" s="1" t="s">
        <v>215</v>
      </c>
      <c r="F3925" s="1" t="s">
        <v>216</v>
      </c>
      <c r="G3925" s="1" t="s">
        <v>38</v>
      </c>
      <c r="H3925" s="1" t="s">
        <v>24</v>
      </c>
      <c r="I3925" s="1" t="s">
        <v>3506</v>
      </c>
      <c r="J3925" s="1" t="s">
        <v>1386</v>
      </c>
      <c r="K3925" s="1">
        <v>2908</v>
      </c>
      <c r="L3925" s="1" t="s">
        <v>143</v>
      </c>
      <c r="M3925" s="1" t="s">
        <v>1947</v>
      </c>
      <c r="N3925" s="1" t="s">
        <v>68</v>
      </c>
      <c r="O3925" s="1" t="s">
        <v>69</v>
      </c>
      <c r="P3925" s="1" t="s">
        <v>1948</v>
      </c>
      <c r="Q3925" s="10">
        <v>105.98</v>
      </c>
      <c r="R3925" s="25">
        <v>2</v>
      </c>
      <c r="S3925" s="10">
        <v>211.96</v>
      </c>
      <c r="T3925" s="1">
        <v>0</v>
      </c>
      <c r="U3925" s="10">
        <v>1.0597999999999956</v>
      </c>
    </row>
    <row r="3926" spans="1:21" x14ac:dyDescent="0.3">
      <c r="A3926" t="s">
        <v>7495</v>
      </c>
      <c r="B3926" s="2">
        <v>44092</v>
      </c>
      <c r="C3926" s="2">
        <v>44096</v>
      </c>
      <c r="D3926" s="1" t="s">
        <v>47</v>
      </c>
      <c r="E3926" s="1" t="s">
        <v>1175</v>
      </c>
      <c r="F3926" s="1" t="s">
        <v>1176</v>
      </c>
      <c r="G3926" s="1" t="s">
        <v>23</v>
      </c>
      <c r="H3926" s="1" t="s">
        <v>24</v>
      </c>
      <c r="I3926" s="1" t="s">
        <v>1505</v>
      </c>
      <c r="J3926" s="1" t="s">
        <v>51</v>
      </c>
      <c r="K3926" s="1">
        <v>32216</v>
      </c>
      <c r="L3926" s="1" t="s">
        <v>27</v>
      </c>
      <c r="M3926" s="1" t="s">
        <v>2087</v>
      </c>
      <c r="N3926" s="1" t="s">
        <v>43</v>
      </c>
      <c r="O3926" s="1" t="s">
        <v>44</v>
      </c>
      <c r="P3926" s="1" t="s">
        <v>2088</v>
      </c>
      <c r="Q3926" s="10">
        <v>3</v>
      </c>
      <c r="R3926" s="25">
        <v>1</v>
      </c>
      <c r="S3926" s="10">
        <v>3</v>
      </c>
      <c r="T3926" s="1">
        <v>0.2</v>
      </c>
      <c r="U3926" s="10">
        <v>1.0499999999999998</v>
      </c>
    </row>
    <row r="3927" spans="1:21" x14ac:dyDescent="0.3">
      <c r="A3927" t="s">
        <v>3503</v>
      </c>
      <c r="B3927" s="2">
        <v>44008</v>
      </c>
      <c r="C3927" s="2">
        <v>44015</v>
      </c>
      <c r="D3927" s="1" t="s">
        <v>47</v>
      </c>
      <c r="E3927" s="1" t="s">
        <v>3504</v>
      </c>
      <c r="F3927" s="1" t="s">
        <v>3505</v>
      </c>
      <c r="G3927" s="1" t="s">
        <v>23</v>
      </c>
      <c r="H3927" s="1" t="s">
        <v>24</v>
      </c>
      <c r="I3927" s="1" t="s">
        <v>3506</v>
      </c>
      <c r="J3927" s="1" t="s">
        <v>1386</v>
      </c>
      <c r="K3927" s="1">
        <v>2908</v>
      </c>
      <c r="L3927" s="1" t="s">
        <v>143</v>
      </c>
      <c r="M3927" s="1" t="s">
        <v>1497</v>
      </c>
      <c r="N3927" s="1" t="s">
        <v>43</v>
      </c>
      <c r="O3927" s="1" t="s">
        <v>56</v>
      </c>
      <c r="P3927" s="1" t="s">
        <v>1498</v>
      </c>
      <c r="Q3927" s="10">
        <v>14.9</v>
      </c>
      <c r="R3927" s="25">
        <v>5</v>
      </c>
      <c r="S3927" s="10">
        <v>74.5</v>
      </c>
      <c r="T3927" s="1">
        <v>0</v>
      </c>
      <c r="U3927" s="10">
        <v>1.0429999999999984</v>
      </c>
    </row>
    <row r="3928" spans="1:21" x14ac:dyDescent="0.3">
      <c r="A3928" t="s">
        <v>8365</v>
      </c>
      <c r="B3928" s="2">
        <v>43725</v>
      </c>
      <c r="C3928" s="2">
        <v>43731</v>
      </c>
      <c r="D3928" s="1" t="s">
        <v>47</v>
      </c>
      <c r="E3928" s="1" t="s">
        <v>6864</v>
      </c>
      <c r="F3928" s="1" t="s">
        <v>6865</v>
      </c>
      <c r="G3928" s="1" t="s">
        <v>23</v>
      </c>
      <c r="H3928" s="1" t="s">
        <v>24</v>
      </c>
      <c r="I3928" s="1" t="s">
        <v>261</v>
      </c>
      <c r="J3928" s="1" t="s">
        <v>262</v>
      </c>
      <c r="K3928" s="1">
        <v>10035</v>
      </c>
      <c r="L3928" s="1" t="s">
        <v>143</v>
      </c>
      <c r="M3928" s="1" t="s">
        <v>1497</v>
      </c>
      <c r="N3928" s="1" t="s">
        <v>43</v>
      </c>
      <c r="O3928" s="1" t="s">
        <v>56</v>
      </c>
      <c r="P3928" s="1" t="s">
        <v>1498</v>
      </c>
      <c r="Q3928" s="10">
        <v>14.9</v>
      </c>
      <c r="R3928" s="25">
        <v>5</v>
      </c>
      <c r="S3928" s="10">
        <v>74.5</v>
      </c>
      <c r="T3928" s="1">
        <v>0</v>
      </c>
      <c r="U3928" s="10">
        <v>1.0429999999999984</v>
      </c>
    </row>
    <row r="3929" spans="1:21" x14ac:dyDescent="0.3">
      <c r="A3929" t="s">
        <v>6921</v>
      </c>
      <c r="B3929" s="2">
        <v>44153</v>
      </c>
      <c r="C3929" s="2">
        <v>44157</v>
      </c>
      <c r="D3929" s="1" t="s">
        <v>47</v>
      </c>
      <c r="E3929" s="1" t="s">
        <v>192</v>
      </c>
      <c r="F3929" s="1" t="s">
        <v>193</v>
      </c>
      <c r="G3929" s="1" t="s">
        <v>99</v>
      </c>
      <c r="H3929" s="1" t="s">
        <v>24</v>
      </c>
      <c r="I3929" s="1" t="s">
        <v>594</v>
      </c>
      <c r="J3929" s="1" t="s">
        <v>101</v>
      </c>
      <c r="K3929" s="1">
        <v>77506</v>
      </c>
      <c r="L3929" s="1" t="s">
        <v>102</v>
      </c>
      <c r="M3929" s="1" t="s">
        <v>761</v>
      </c>
      <c r="N3929" s="1" t="s">
        <v>43</v>
      </c>
      <c r="O3929" s="1" t="s">
        <v>65</v>
      </c>
      <c r="P3929" s="1" t="s">
        <v>762</v>
      </c>
      <c r="Q3929" s="10">
        <v>6.3680000000000003</v>
      </c>
      <c r="R3929" s="25">
        <v>2</v>
      </c>
      <c r="S3929" s="10">
        <v>12.736000000000001</v>
      </c>
      <c r="T3929" s="1">
        <v>0.2</v>
      </c>
      <c r="U3929" s="10">
        <v>1.0347999999999993</v>
      </c>
    </row>
    <row r="3930" spans="1:21" x14ac:dyDescent="0.3">
      <c r="A3930" t="s">
        <v>6777</v>
      </c>
      <c r="B3930" s="2">
        <v>44078</v>
      </c>
      <c r="C3930" s="2">
        <v>44083</v>
      </c>
      <c r="D3930" s="1" t="s">
        <v>47</v>
      </c>
      <c r="E3930" s="1" t="s">
        <v>5005</v>
      </c>
      <c r="F3930" s="1" t="s">
        <v>5006</v>
      </c>
      <c r="G3930" s="1" t="s">
        <v>23</v>
      </c>
      <c r="H3930" s="1" t="s">
        <v>24</v>
      </c>
      <c r="I3930" s="1" t="s">
        <v>179</v>
      </c>
      <c r="J3930" s="1" t="s">
        <v>101</v>
      </c>
      <c r="K3930" s="1">
        <v>77041</v>
      </c>
      <c r="L3930" s="1" t="s">
        <v>102</v>
      </c>
      <c r="M3930" s="1" t="s">
        <v>1118</v>
      </c>
      <c r="N3930" s="1" t="s">
        <v>43</v>
      </c>
      <c r="O3930" s="1" t="s">
        <v>65</v>
      </c>
      <c r="P3930" s="1" t="s">
        <v>1119</v>
      </c>
      <c r="Q3930" s="10">
        <v>3.9119999999999999</v>
      </c>
      <c r="R3930" s="25">
        <v>1</v>
      </c>
      <c r="S3930" s="10">
        <v>3.9119999999999999</v>
      </c>
      <c r="T3930" s="1">
        <v>0.2</v>
      </c>
      <c r="U3930" s="10">
        <v>1.0269000000000001</v>
      </c>
    </row>
    <row r="3931" spans="1:21" x14ac:dyDescent="0.3">
      <c r="A3931" t="s">
        <v>7219</v>
      </c>
      <c r="B3931" s="2">
        <v>43334</v>
      </c>
      <c r="C3931" s="2">
        <v>43337</v>
      </c>
      <c r="D3931" s="1" t="s">
        <v>20</v>
      </c>
      <c r="E3931" s="1" t="s">
        <v>2998</v>
      </c>
      <c r="F3931" s="1" t="s">
        <v>2999</v>
      </c>
      <c r="G3931" s="1" t="s">
        <v>99</v>
      </c>
      <c r="H3931" s="1" t="s">
        <v>24</v>
      </c>
      <c r="I3931" s="1" t="s">
        <v>1109</v>
      </c>
      <c r="J3931" s="1" t="s">
        <v>489</v>
      </c>
      <c r="K3931" s="1">
        <v>44107</v>
      </c>
      <c r="L3931" s="1" t="s">
        <v>143</v>
      </c>
      <c r="M3931" s="1" t="s">
        <v>1118</v>
      </c>
      <c r="N3931" s="1" t="s">
        <v>43</v>
      </c>
      <c r="O3931" s="1" t="s">
        <v>65</v>
      </c>
      <c r="P3931" s="1" t="s">
        <v>1119</v>
      </c>
      <c r="Q3931" s="10">
        <v>3.9119999999999999</v>
      </c>
      <c r="R3931" s="25">
        <v>1</v>
      </c>
      <c r="S3931" s="10">
        <v>3.9119999999999999</v>
      </c>
      <c r="T3931" s="1">
        <v>0.2</v>
      </c>
      <c r="U3931" s="10">
        <v>1.0269000000000001</v>
      </c>
    </row>
    <row r="3932" spans="1:21" x14ac:dyDescent="0.3">
      <c r="A3932" t="s">
        <v>8337</v>
      </c>
      <c r="B3932" s="2">
        <v>43562</v>
      </c>
      <c r="C3932" s="2">
        <v>43564</v>
      </c>
      <c r="D3932" s="1" t="s">
        <v>183</v>
      </c>
      <c r="E3932" s="1" t="s">
        <v>742</v>
      </c>
      <c r="F3932" s="1" t="s">
        <v>743</v>
      </c>
      <c r="G3932" s="1" t="s">
        <v>99</v>
      </c>
      <c r="H3932" s="1" t="s">
        <v>24</v>
      </c>
      <c r="I3932" s="1" t="s">
        <v>141</v>
      </c>
      <c r="J3932" s="1" t="s">
        <v>142</v>
      </c>
      <c r="K3932" s="1">
        <v>19140</v>
      </c>
      <c r="L3932" s="1" t="s">
        <v>143</v>
      </c>
      <c r="M3932" s="1" t="s">
        <v>2156</v>
      </c>
      <c r="N3932" s="1" t="s">
        <v>43</v>
      </c>
      <c r="O3932" s="1" t="s">
        <v>65</v>
      </c>
      <c r="P3932" s="1" t="s">
        <v>2157</v>
      </c>
      <c r="Q3932" s="10">
        <v>11.736000000000001</v>
      </c>
      <c r="R3932" s="25">
        <v>3</v>
      </c>
      <c r="S3932" s="10">
        <v>35.207999999999998</v>
      </c>
      <c r="T3932" s="1">
        <v>0.2</v>
      </c>
      <c r="U3932" s="10">
        <v>1.0268999999999999</v>
      </c>
    </row>
    <row r="3933" spans="1:21" x14ac:dyDescent="0.3">
      <c r="A3933" t="s">
        <v>8017</v>
      </c>
      <c r="B3933" s="2">
        <v>44216</v>
      </c>
      <c r="C3933" s="2">
        <v>44222</v>
      </c>
      <c r="D3933" s="1" t="s">
        <v>47</v>
      </c>
      <c r="E3933" s="1" t="s">
        <v>1885</v>
      </c>
      <c r="F3933" s="1" t="s">
        <v>1886</v>
      </c>
      <c r="G3933" s="1" t="s">
        <v>23</v>
      </c>
      <c r="H3933" s="1" t="s">
        <v>24</v>
      </c>
      <c r="I3933" s="1" t="s">
        <v>7517</v>
      </c>
      <c r="J3933" s="1" t="s">
        <v>738</v>
      </c>
      <c r="K3933" s="1">
        <v>6708</v>
      </c>
      <c r="L3933" s="1" t="s">
        <v>143</v>
      </c>
      <c r="M3933" s="1" t="s">
        <v>3173</v>
      </c>
      <c r="N3933" s="1" t="s">
        <v>43</v>
      </c>
      <c r="O3933" s="1" t="s">
        <v>65</v>
      </c>
      <c r="P3933" s="1" t="s">
        <v>3174</v>
      </c>
      <c r="Q3933" s="10">
        <v>3.52</v>
      </c>
      <c r="R3933" s="25">
        <v>2</v>
      </c>
      <c r="S3933" s="10">
        <v>7.04</v>
      </c>
      <c r="T3933" s="1">
        <v>0</v>
      </c>
      <c r="U3933" s="10">
        <v>1.0207999999999999</v>
      </c>
    </row>
    <row r="3934" spans="1:21" x14ac:dyDescent="0.3">
      <c r="A3934" t="s">
        <v>7631</v>
      </c>
      <c r="B3934" s="2">
        <v>44545</v>
      </c>
      <c r="C3934" s="2">
        <v>44549</v>
      </c>
      <c r="D3934" s="1" t="s">
        <v>47</v>
      </c>
      <c r="E3934" s="1" t="s">
        <v>1383</v>
      </c>
      <c r="F3934" s="1" t="s">
        <v>1384</v>
      </c>
      <c r="G3934" s="1" t="s">
        <v>38</v>
      </c>
      <c r="H3934" s="1" t="s">
        <v>24</v>
      </c>
      <c r="I3934" s="1" t="s">
        <v>7632</v>
      </c>
      <c r="J3934" s="1" t="s">
        <v>206</v>
      </c>
      <c r="K3934" s="1">
        <v>60302</v>
      </c>
      <c r="L3934" s="1" t="s">
        <v>102</v>
      </c>
      <c r="M3934" s="1" t="s">
        <v>4141</v>
      </c>
      <c r="N3934" s="1" t="s">
        <v>43</v>
      </c>
      <c r="O3934" s="1" t="s">
        <v>65</v>
      </c>
      <c r="P3934" s="1" t="s">
        <v>4142</v>
      </c>
      <c r="Q3934" s="10">
        <v>10.192000000000002</v>
      </c>
      <c r="R3934" s="25">
        <v>7</v>
      </c>
      <c r="S3934" s="10">
        <v>71.344000000000008</v>
      </c>
      <c r="T3934" s="1">
        <v>0.2</v>
      </c>
      <c r="U3934" s="10">
        <v>1.0192000000000001</v>
      </c>
    </row>
    <row r="3935" spans="1:21" x14ac:dyDescent="0.3">
      <c r="A3935" t="s">
        <v>1966</v>
      </c>
      <c r="B3935" s="2">
        <v>44026</v>
      </c>
      <c r="C3935" s="2">
        <v>44028</v>
      </c>
      <c r="D3935" s="1" t="s">
        <v>183</v>
      </c>
      <c r="E3935" s="1" t="s">
        <v>1967</v>
      </c>
      <c r="F3935" s="1" t="s">
        <v>1968</v>
      </c>
      <c r="G3935" s="1" t="s">
        <v>23</v>
      </c>
      <c r="H3935" s="1" t="s">
        <v>24</v>
      </c>
      <c r="I3935" s="1" t="s">
        <v>141</v>
      </c>
      <c r="J3935" s="1" t="s">
        <v>142</v>
      </c>
      <c r="K3935" s="1">
        <v>19134</v>
      </c>
      <c r="L3935" s="1" t="s">
        <v>143</v>
      </c>
      <c r="M3935" s="1" t="s">
        <v>1969</v>
      </c>
      <c r="N3935" s="1" t="s">
        <v>43</v>
      </c>
      <c r="O3935" s="1" t="s">
        <v>570</v>
      </c>
      <c r="P3935" s="1" t="s">
        <v>1970</v>
      </c>
      <c r="Q3935" s="10">
        <v>11.632</v>
      </c>
      <c r="R3935" s="25">
        <v>2</v>
      </c>
      <c r="S3935" s="10">
        <v>23.263999999999999</v>
      </c>
      <c r="T3935" s="1">
        <v>0.2</v>
      </c>
      <c r="U3935" s="10">
        <v>1.0178000000000007</v>
      </c>
    </row>
    <row r="3936" spans="1:21" x14ac:dyDescent="0.3">
      <c r="A3936" t="s">
        <v>5575</v>
      </c>
      <c r="B3936" s="2">
        <v>43956</v>
      </c>
      <c r="C3936" s="2">
        <v>43960</v>
      </c>
      <c r="D3936" s="1" t="s">
        <v>47</v>
      </c>
      <c r="E3936" s="1" t="s">
        <v>5113</v>
      </c>
      <c r="F3936" s="1" t="s">
        <v>5114</v>
      </c>
      <c r="G3936" s="1" t="s">
        <v>99</v>
      </c>
      <c r="H3936" s="1" t="s">
        <v>24</v>
      </c>
      <c r="I3936" s="1" t="s">
        <v>39</v>
      </c>
      <c r="J3936" s="1" t="s">
        <v>40</v>
      </c>
      <c r="K3936" s="1">
        <v>90004</v>
      </c>
      <c r="L3936" s="1" t="s">
        <v>41</v>
      </c>
      <c r="M3936" s="1" t="s">
        <v>4701</v>
      </c>
      <c r="N3936" s="1" t="s">
        <v>43</v>
      </c>
      <c r="O3936" s="1" t="s">
        <v>56</v>
      </c>
      <c r="P3936" s="1" t="s">
        <v>4702</v>
      </c>
      <c r="Q3936" s="10">
        <v>5.98</v>
      </c>
      <c r="R3936" s="25">
        <v>1</v>
      </c>
      <c r="S3936" s="10">
        <v>5.98</v>
      </c>
      <c r="T3936" s="1">
        <v>0</v>
      </c>
      <c r="U3936" s="10">
        <v>1.0165999999999995</v>
      </c>
    </row>
    <row r="3937" spans="1:21" x14ac:dyDescent="0.3">
      <c r="A3937" t="s">
        <v>8740</v>
      </c>
      <c r="B3937" s="2">
        <v>43208</v>
      </c>
      <c r="C3937" s="2">
        <v>43212</v>
      </c>
      <c r="D3937" s="1" t="s">
        <v>47</v>
      </c>
      <c r="E3937" s="1" t="s">
        <v>281</v>
      </c>
      <c r="F3937" s="1" t="s">
        <v>282</v>
      </c>
      <c r="G3937" s="1" t="s">
        <v>23</v>
      </c>
      <c r="H3937" s="1" t="s">
        <v>24</v>
      </c>
      <c r="I3937" s="1" t="s">
        <v>179</v>
      </c>
      <c r="J3937" s="1" t="s">
        <v>101</v>
      </c>
      <c r="K3937" s="1">
        <v>77095</v>
      </c>
      <c r="L3937" s="1" t="s">
        <v>102</v>
      </c>
      <c r="M3937" s="1" t="s">
        <v>278</v>
      </c>
      <c r="N3937" s="1" t="s">
        <v>43</v>
      </c>
      <c r="O3937" s="1" t="s">
        <v>65</v>
      </c>
      <c r="P3937" s="1" t="s">
        <v>279</v>
      </c>
      <c r="Q3937" s="10">
        <v>2.6880000000000002</v>
      </c>
      <c r="R3937" s="25">
        <v>2</v>
      </c>
      <c r="S3937" s="10">
        <v>5.3760000000000003</v>
      </c>
      <c r="T3937" s="1">
        <v>0.2</v>
      </c>
      <c r="U3937" s="10">
        <v>1.008</v>
      </c>
    </row>
    <row r="3938" spans="1:21" x14ac:dyDescent="0.3">
      <c r="A3938" t="s">
        <v>8887</v>
      </c>
      <c r="B3938" s="2">
        <v>43748</v>
      </c>
      <c r="C3938" s="2">
        <v>43755</v>
      </c>
      <c r="D3938" s="1" t="s">
        <v>47</v>
      </c>
      <c r="E3938" s="1" t="s">
        <v>2245</v>
      </c>
      <c r="F3938" s="1" t="s">
        <v>2246</v>
      </c>
      <c r="G3938" s="1" t="s">
        <v>23</v>
      </c>
      <c r="H3938" s="1" t="s">
        <v>24</v>
      </c>
      <c r="I3938" s="1" t="s">
        <v>294</v>
      </c>
      <c r="J3938" s="1" t="s">
        <v>206</v>
      </c>
      <c r="K3938" s="1">
        <v>60610</v>
      </c>
      <c r="L3938" s="1" t="s">
        <v>102</v>
      </c>
      <c r="M3938" s="1" t="s">
        <v>5715</v>
      </c>
      <c r="N3938" s="1" t="s">
        <v>43</v>
      </c>
      <c r="O3938" s="1" t="s">
        <v>65</v>
      </c>
      <c r="P3938" s="1" t="s">
        <v>5716</v>
      </c>
      <c r="Q3938" s="10">
        <v>8.016</v>
      </c>
      <c r="R3938" s="25">
        <v>3</v>
      </c>
      <c r="S3938" s="10">
        <v>24.048000000000002</v>
      </c>
      <c r="T3938" s="1">
        <v>0.2</v>
      </c>
      <c r="U3938" s="10">
        <v>1.0019999999999993</v>
      </c>
    </row>
    <row r="3939" spans="1:21" x14ac:dyDescent="0.3">
      <c r="A3939" t="s">
        <v>9477</v>
      </c>
      <c r="B3939" s="2">
        <v>44533</v>
      </c>
      <c r="C3939" s="2">
        <v>44536</v>
      </c>
      <c r="D3939" s="1" t="s">
        <v>20</v>
      </c>
      <c r="E3939" s="1" t="s">
        <v>445</v>
      </c>
      <c r="F3939" s="1" t="s">
        <v>446</v>
      </c>
      <c r="G3939" s="1" t="s">
        <v>23</v>
      </c>
      <c r="H3939" s="1" t="s">
        <v>24</v>
      </c>
      <c r="I3939" s="1" t="s">
        <v>6841</v>
      </c>
      <c r="J3939" s="1" t="s">
        <v>448</v>
      </c>
      <c r="K3939" s="1">
        <v>80229</v>
      </c>
      <c r="L3939" s="1" t="s">
        <v>41</v>
      </c>
      <c r="M3939" s="1" t="s">
        <v>1713</v>
      </c>
      <c r="N3939" s="1" t="s">
        <v>43</v>
      </c>
      <c r="O3939" s="1" t="s">
        <v>65</v>
      </c>
      <c r="P3939" s="1" t="s">
        <v>1714</v>
      </c>
      <c r="Q3939" s="10">
        <v>13.343999999999998</v>
      </c>
      <c r="R3939" s="25">
        <v>6</v>
      </c>
      <c r="S3939" s="10">
        <v>80.063999999999993</v>
      </c>
      <c r="T3939" s="1">
        <v>0.2</v>
      </c>
      <c r="U3939" s="10">
        <v>1.0007999999999999</v>
      </c>
    </row>
    <row r="3940" spans="1:21" x14ac:dyDescent="0.3">
      <c r="A3940" t="s">
        <v>1168</v>
      </c>
      <c r="B3940" s="2">
        <v>44503</v>
      </c>
      <c r="C3940" s="2">
        <v>44505</v>
      </c>
      <c r="D3940" s="1" t="s">
        <v>20</v>
      </c>
      <c r="E3940" s="1" t="s">
        <v>1169</v>
      </c>
      <c r="F3940" s="1" t="s">
        <v>1170</v>
      </c>
      <c r="G3940" s="1" t="s">
        <v>38</v>
      </c>
      <c r="H3940" s="1" t="s">
        <v>24</v>
      </c>
      <c r="I3940" s="1" t="s">
        <v>1171</v>
      </c>
      <c r="J3940" s="1" t="s">
        <v>326</v>
      </c>
      <c r="K3940" s="1">
        <v>37130</v>
      </c>
      <c r="L3940" s="1" t="s">
        <v>27</v>
      </c>
      <c r="M3940" s="1" t="s">
        <v>1172</v>
      </c>
      <c r="N3940" s="1" t="s">
        <v>29</v>
      </c>
      <c r="O3940" s="1" t="s">
        <v>62</v>
      </c>
      <c r="P3940" s="1" t="s">
        <v>1173</v>
      </c>
      <c r="Q3940" s="10">
        <v>15.991999999999999</v>
      </c>
      <c r="R3940" s="25">
        <v>1</v>
      </c>
      <c r="S3940" s="10">
        <v>15.991999999999999</v>
      </c>
      <c r="T3940" s="1">
        <v>0.2</v>
      </c>
      <c r="U3940" s="10">
        <v>0.99949999999999894</v>
      </c>
    </row>
    <row r="3941" spans="1:21" x14ac:dyDescent="0.3">
      <c r="A3941" t="s">
        <v>9807</v>
      </c>
      <c r="B3941" s="2">
        <v>43760</v>
      </c>
      <c r="C3941" s="2">
        <v>43764</v>
      </c>
      <c r="D3941" s="1" t="s">
        <v>20</v>
      </c>
      <c r="E3941" s="1" t="s">
        <v>3504</v>
      </c>
      <c r="F3941" s="1" t="s">
        <v>3505</v>
      </c>
      <c r="G3941" s="1" t="s">
        <v>23</v>
      </c>
      <c r="H3941" s="1" t="s">
        <v>24</v>
      </c>
      <c r="I3941" s="1" t="s">
        <v>7068</v>
      </c>
      <c r="J3941" s="1" t="s">
        <v>51</v>
      </c>
      <c r="K3941" s="1">
        <v>33021</v>
      </c>
      <c r="L3941" s="1" t="s">
        <v>27</v>
      </c>
      <c r="M3941" s="1" t="s">
        <v>1029</v>
      </c>
      <c r="N3941" s="1" t="s">
        <v>43</v>
      </c>
      <c r="O3941" s="1" t="s">
        <v>56</v>
      </c>
      <c r="P3941" s="1" t="s">
        <v>1030</v>
      </c>
      <c r="Q3941" s="10">
        <v>9.952</v>
      </c>
      <c r="R3941" s="25">
        <v>1</v>
      </c>
      <c r="S3941" s="10">
        <v>9.952</v>
      </c>
      <c r="T3941" s="1">
        <v>0.2</v>
      </c>
      <c r="U3941" s="10">
        <v>0.99520000000000008</v>
      </c>
    </row>
    <row r="3942" spans="1:21" x14ac:dyDescent="0.3">
      <c r="A3942" t="s">
        <v>7054</v>
      </c>
      <c r="B3942" s="2">
        <v>43793</v>
      </c>
      <c r="C3942" s="2">
        <v>43798</v>
      </c>
      <c r="D3942" s="1" t="s">
        <v>47</v>
      </c>
      <c r="E3942" s="1" t="s">
        <v>2915</v>
      </c>
      <c r="F3942" s="1" t="s">
        <v>2916</v>
      </c>
      <c r="G3942" s="1" t="s">
        <v>23</v>
      </c>
      <c r="H3942" s="1" t="s">
        <v>24</v>
      </c>
      <c r="I3942" s="1" t="s">
        <v>39</v>
      </c>
      <c r="J3942" s="1" t="s">
        <v>40</v>
      </c>
      <c r="K3942" s="1">
        <v>90036</v>
      </c>
      <c r="L3942" s="1" t="s">
        <v>41</v>
      </c>
      <c r="M3942" s="1" t="s">
        <v>3501</v>
      </c>
      <c r="N3942" s="1" t="s">
        <v>43</v>
      </c>
      <c r="O3942" s="1" t="s">
        <v>72</v>
      </c>
      <c r="P3942" s="1" t="s">
        <v>3502</v>
      </c>
      <c r="Q3942" s="10">
        <v>3.1680000000000001</v>
      </c>
      <c r="R3942" s="25">
        <v>2</v>
      </c>
      <c r="S3942" s="10">
        <v>6.3360000000000003</v>
      </c>
      <c r="T3942" s="1">
        <v>0.2</v>
      </c>
      <c r="U3942" s="10">
        <v>0.99</v>
      </c>
    </row>
    <row r="3943" spans="1:21" x14ac:dyDescent="0.3">
      <c r="A3943" t="s">
        <v>5060</v>
      </c>
      <c r="B3943" s="2">
        <v>43363</v>
      </c>
      <c r="C3943" s="2">
        <v>43368</v>
      </c>
      <c r="D3943" s="1" t="s">
        <v>47</v>
      </c>
      <c r="E3943" s="1" t="s">
        <v>5061</v>
      </c>
      <c r="F3943" s="1" t="s">
        <v>5062</v>
      </c>
      <c r="G3943" s="1" t="s">
        <v>38</v>
      </c>
      <c r="H3943" s="1" t="s">
        <v>24</v>
      </c>
      <c r="I3943" s="1" t="s">
        <v>1505</v>
      </c>
      <c r="J3943" s="1" t="s">
        <v>51</v>
      </c>
      <c r="K3943" s="1">
        <v>32216</v>
      </c>
      <c r="L3943" s="1" t="s">
        <v>27</v>
      </c>
      <c r="M3943" s="1" t="s">
        <v>5063</v>
      </c>
      <c r="N3943" s="1" t="s">
        <v>43</v>
      </c>
      <c r="O3943" s="1" t="s">
        <v>65</v>
      </c>
      <c r="P3943" s="1" t="s">
        <v>5064</v>
      </c>
      <c r="Q3943" s="10">
        <v>2.8160000000000003</v>
      </c>
      <c r="R3943" s="25">
        <v>2</v>
      </c>
      <c r="S3943" s="10">
        <v>5.6320000000000006</v>
      </c>
      <c r="T3943" s="1">
        <v>0.2</v>
      </c>
      <c r="U3943" s="10">
        <v>0.98559999999999992</v>
      </c>
    </row>
    <row r="3944" spans="1:21" x14ac:dyDescent="0.3">
      <c r="A3944" t="s">
        <v>9837</v>
      </c>
      <c r="B3944" s="2">
        <v>43928</v>
      </c>
      <c r="C3944" s="2">
        <v>43932</v>
      </c>
      <c r="D3944" s="1" t="s">
        <v>47</v>
      </c>
      <c r="E3944" s="1" t="s">
        <v>1911</v>
      </c>
      <c r="F3944" s="1" t="s">
        <v>1912</v>
      </c>
      <c r="G3944" s="1" t="s">
        <v>23</v>
      </c>
      <c r="H3944" s="1" t="s">
        <v>24</v>
      </c>
      <c r="I3944" s="1" t="s">
        <v>261</v>
      </c>
      <c r="J3944" s="1" t="s">
        <v>262</v>
      </c>
      <c r="K3944" s="1">
        <v>10009</v>
      </c>
      <c r="L3944" s="1" t="s">
        <v>143</v>
      </c>
      <c r="M3944" s="1" t="s">
        <v>64</v>
      </c>
      <c r="N3944" s="1" t="s">
        <v>43</v>
      </c>
      <c r="O3944" s="1" t="s">
        <v>65</v>
      </c>
      <c r="P3944" s="1" t="s">
        <v>66</v>
      </c>
      <c r="Q3944" s="10">
        <v>3.64</v>
      </c>
      <c r="R3944" s="25">
        <v>2</v>
      </c>
      <c r="S3944" s="10">
        <v>7.28</v>
      </c>
      <c r="T3944" s="1">
        <v>0</v>
      </c>
      <c r="U3944" s="10">
        <v>0.98280000000000012</v>
      </c>
    </row>
    <row r="3945" spans="1:21" x14ac:dyDescent="0.3">
      <c r="A3945" t="s">
        <v>6438</v>
      </c>
      <c r="B3945" s="2">
        <v>44435</v>
      </c>
      <c r="C3945" s="2">
        <v>44438</v>
      </c>
      <c r="D3945" s="1" t="s">
        <v>183</v>
      </c>
      <c r="E3945" s="1" t="s">
        <v>3358</v>
      </c>
      <c r="F3945" s="1" t="s">
        <v>3359</v>
      </c>
      <c r="G3945" s="1" t="s">
        <v>38</v>
      </c>
      <c r="H3945" s="1" t="s">
        <v>24</v>
      </c>
      <c r="I3945" s="1" t="s">
        <v>891</v>
      </c>
      <c r="J3945" s="1" t="s">
        <v>51</v>
      </c>
      <c r="K3945" s="1">
        <v>33614</v>
      </c>
      <c r="L3945" s="1" t="s">
        <v>27</v>
      </c>
      <c r="M3945" s="1" t="s">
        <v>580</v>
      </c>
      <c r="N3945" s="1" t="s">
        <v>43</v>
      </c>
      <c r="O3945" s="1" t="s">
        <v>168</v>
      </c>
      <c r="P3945" s="1" t="s">
        <v>581</v>
      </c>
      <c r="Q3945" s="10">
        <v>2.8960000000000004</v>
      </c>
      <c r="R3945" s="25">
        <v>1</v>
      </c>
      <c r="S3945" s="10">
        <v>2.8960000000000004</v>
      </c>
      <c r="T3945" s="1">
        <v>0.2</v>
      </c>
      <c r="U3945" s="10">
        <v>0.97739999999999994</v>
      </c>
    </row>
    <row r="3946" spans="1:21" x14ac:dyDescent="0.3">
      <c r="A3946" t="s">
        <v>7096</v>
      </c>
      <c r="B3946" s="2">
        <v>44516</v>
      </c>
      <c r="C3946" s="2">
        <v>44520</v>
      </c>
      <c r="D3946" s="1" t="s">
        <v>47</v>
      </c>
      <c r="E3946" s="1" t="s">
        <v>2232</v>
      </c>
      <c r="F3946" s="1" t="s">
        <v>2233</v>
      </c>
      <c r="G3946" s="1" t="s">
        <v>23</v>
      </c>
      <c r="H3946" s="1" t="s">
        <v>24</v>
      </c>
      <c r="I3946" s="1" t="s">
        <v>3417</v>
      </c>
      <c r="J3946" s="1" t="s">
        <v>40</v>
      </c>
      <c r="K3946" s="1">
        <v>93727</v>
      </c>
      <c r="L3946" s="1" t="s">
        <v>41</v>
      </c>
      <c r="M3946" s="1" t="s">
        <v>2692</v>
      </c>
      <c r="N3946" s="1" t="s">
        <v>43</v>
      </c>
      <c r="O3946" s="1" t="s">
        <v>56</v>
      </c>
      <c r="P3946" s="1" t="s">
        <v>2693</v>
      </c>
      <c r="Q3946" s="10">
        <v>48.86</v>
      </c>
      <c r="R3946" s="25">
        <v>7</v>
      </c>
      <c r="S3946" s="10">
        <v>342.02</v>
      </c>
      <c r="T3946" s="1">
        <v>0</v>
      </c>
      <c r="U3946" s="10">
        <v>0.97719999999999807</v>
      </c>
    </row>
    <row r="3947" spans="1:21" x14ac:dyDescent="0.3">
      <c r="A3947" t="s">
        <v>868</v>
      </c>
      <c r="B3947" s="2">
        <v>43686</v>
      </c>
      <c r="C3947" s="2">
        <v>43693</v>
      </c>
      <c r="D3947" s="1" t="s">
        <v>47</v>
      </c>
      <c r="E3947" s="1" t="s">
        <v>869</v>
      </c>
      <c r="F3947" s="1" t="s">
        <v>870</v>
      </c>
      <c r="G3947" s="1" t="s">
        <v>38</v>
      </c>
      <c r="H3947" s="1" t="s">
        <v>24</v>
      </c>
      <c r="I3947" s="1" t="s">
        <v>871</v>
      </c>
      <c r="J3947" s="1" t="s">
        <v>233</v>
      </c>
      <c r="K3947" s="1">
        <v>48227</v>
      </c>
      <c r="L3947" s="1" t="s">
        <v>102</v>
      </c>
      <c r="M3947" s="1" t="s">
        <v>872</v>
      </c>
      <c r="N3947" s="1" t="s">
        <v>43</v>
      </c>
      <c r="O3947" s="1" t="s">
        <v>65</v>
      </c>
      <c r="P3947" s="1" t="s">
        <v>873</v>
      </c>
      <c r="Q3947" s="10">
        <v>2.2000000000000002</v>
      </c>
      <c r="R3947" s="25">
        <v>1</v>
      </c>
      <c r="S3947" s="10">
        <v>2.2000000000000002</v>
      </c>
      <c r="T3947" s="1">
        <v>0</v>
      </c>
      <c r="U3947" s="10">
        <v>0.96800000000000019</v>
      </c>
    </row>
    <row r="3948" spans="1:21" x14ac:dyDescent="0.3">
      <c r="A3948" t="s">
        <v>10344</v>
      </c>
      <c r="B3948" s="2">
        <v>43275</v>
      </c>
      <c r="C3948" s="2">
        <v>43279</v>
      </c>
      <c r="D3948" s="1" t="s">
        <v>47</v>
      </c>
      <c r="E3948" s="1" t="s">
        <v>1873</v>
      </c>
      <c r="F3948" s="1" t="s">
        <v>1874</v>
      </c>
      <c r="G3948" s="1" t="s">
        <v>23</v>
      </c>
      <c r="H3948" s="1" t="s">
        <v>24</v>
      </c>
      <c r="I3948" s="1" t="s">
        <v>1297</v>
      </c>
      <c r="J3948" s="1" t="s">
        <v>301</v>
      </c>
      <c r="K3948" s="1">
        <v>85705</v>
      </c>
      <c r="L3948" s="1" t="s">
        <v>41</v>
      </c>
      <c r="M3948" s="1" t="s">
        <v>6668</v>
      </c>
      <c r="N3948" s="1" t="s">
        <v>29</v>
      </c>
      <c r="O3948" s="1" t="s">
        <v>62</v>
      </c>
      <c r="P3948" s="1" t="s">
        <v>6669</v>
      </c>
      <c r="Q3948" s="10">
        <v>4.2720000000000002</v>
      </c>
      <c r="R3948" s="25">
        <v>2</v>
      </c>
      <c r="S3948" s="10">
        <v>8.5440000000000005</v>
      </c>
      <c r="T3948" s="1">
        <v>0.2</v>
      </c>
      <c r="U3948" s="10">
        <v>0.96119999999999983</v>
      </c>
    </row>
    <row r="3949" spans="1:21" x14ac:dyDescent="0.3">
      <c r="A3949" t="s">
        <v>9778</v>
      </c>
      <c r="B3949" s="2">
        <v>43740</v>
      </c>
      <c r="C3949" s="2">
        <v>43745</v>
      </c>
      <c r="D3949" s="1" t="s">
        <v>47</v>
      </c>
      <c r="E3949" s="1" t="s">
        <v>2144</v>
      </c>
      <c r="F3949" s="1" t="s">
        <v>2145</v>
      </c>
      <c r="G3949" s="1" t="s">
        <v>23</v>
      </c>
      <c r="H3949" s="1" t="s">
        <v>24</v>
      </c>
      <c r="I3949" s="1" t="s">
        <v>6841</v>
      </c>
      <c r="J3949" s="1" t="s">
        <v>448</v>
      </c>
      <c r="K3949" s="1">
        <v>80229</v>
      </c>
      <c r="L3949" s="1" t="s">
        <v>41</v>
      </c>
      <c r="M3949" s="1" t="s">
        <v>9739</v>
      </c>
      <c r="N3949" s="1" t="s">
        <v>43</v>
      </c>
      <c r="O3949" s="1" t="s">
        <v>570</v>
      </c>
      <c r="P3949" s="1" t="s">
        <v>9740</v>
      </c>
      <c r="Q3949" s="10">
        <v>10.944000000000001</v>
      </c>
      <c r="R3949" s="25">
        <v>2</v>
      </c>
      <c r="S3949" s="10">
        <v>21.888000000000002</v>
      </c>
      <c r="T3949" s="1">
        <v>0.2</v>
      </c>
      <c r="U3949" s="10">
        <v>0.95759999999999978</v>
      </c>
    </row>
    <row r="3950" spans="1:21" x14ac:dyDescent="0.3">
      <c r="A3950" t="s">
        <v>10429</v>
      </c>
      <c r="B3950" s="2">
        <v>44279</v>
      </c>
      <c r="C3950" s="2">
        <v>44280</v>
      </c>
      <c r="D3950" s="1" t="s">
        <v>1276</v>
      </c>
      <c r="E3950" s="1" t="s">
        <v>4706</v>
      </c>
      <c r="F3950" s="1" t="s">
        <v>4707</v>
      </c>
      <c r="G3950" s="1" t="s">
        <v>38</v>
      </c>
      <c r="H3950" s="1" t="s">
        <v>24</v>
      </c>
      <c r="I3950" s="1" t="s">
        <v>8912</v>
      </c>
      <c r="J3950" s="1" t="s">
        <v>101</v>
      </c>
      <c r="K3950" s="1">
        <v>77705</v>
      </c>
      <c r="L3950" s="1" t="s">
        <v>102</v>
      </c>
      <c r="M3950" s="1" t="s">
        <v>3289</v>
      </c>
      <c r="N3950" s="1" t="s">
        <v>43</v>
      </c>
      <c r="O3950" s="1" t="s">
        <v>56</v>
      </c>
      <c r="P3950" s="1" t="s">
        <v>3290</v>
      </c>
      <c r="Q3950" s="10">
        <v>12.768000000000001</v>
      </c>
      <c r="R3950" s="25">
        <v>2</v>
      </c>
      <c r="S3950" s="10">
        <v>25.536000000000001</v>
      </c>
      <c r="T3950" s="1">
        <v>0.2</v>
      </c>
      <c r="U3950" s="10">
        <v>0.95759999999999934</v>
      </c>
    </row>
    <row r="3951" spans="1:21" x14ac:dyDescent="0.3">
      <c r="A3951" t="s">
        <v>9536</v>
      </c>
      <c r="B3951" s="2">
        <v>44111</v>
      </c>
      <c r="C3951" s="2">
        <v>44115</v>
      </c>
      <c r="D3951" s="1" t="s">
        <v>47</v>
      </c>
      <c r="E3951" s="1" t="s">
        <v>4082</v>
      </c>
      <c r="F3951" s="1" t="s">
        <v>4083</v>
      </c>
      <c r="G3951" s="1" t="s">
        <v>23</v>
      </c>
      <c r="H3951" s="1" t="s">
        <v>24</v>
      </c>
      <c r="I3951" s="1" t="s">
        <v>1913</v>
      </c>
      <c r="J3951" s="1" t="s">
        <v>93</v>
      </c>
      <c r="K3951" s="1">
        <v>98270</v>
      </c>
      <c r="L3951" s="1" t="s">
        <v>41</v>
      </c>
      <c r="M3951" s="1" t="s">
        <v>6259</v>
      </c>
      <c r="N3951" s="1" t="s">
        <v>43</v>
      </c>
      <c r="O3951" s="1" t="s">
        <v>264</v>
      </c>
      <c r="P3951" s="1" t="s">
        <v>6260</v>
      </c>
      <c r="Q3951" s="10">
        <v>93.36</v>
      </c>
      <c r="R3951" s="25">
        <v>12</v>
      </c>
      <c r="S3951" s="10">
        <v>1120.32</v>
      </c>
      <c r="T3951" s="1">
        <v>0</v>
      </c>
      <c r="U3951" s="10">
        <v>0.93359999999999843</v>
      </c>
    </row>
    <row r="3952" spans="1:21" x14ac:dyDescent="0.3">
      <c r="A3952" t="s">
        <v>5556</v>
      </c>
      <c r="B3952" s="2">
        <v>44393</v>
      </c>
      <c r="C3952" s="2">
        <v>44398</v>
      </c>
      <c r="D3952" s="1" t="s">
        <v>47</v>
      </c>
      <c r="E3952" s="1" t="s">
        <v>776</v>
      </c>
      <c r="F3952" s="1" t="s">
        <v>777</v>
      </c>
      <c r="G3952" s="1" t="s">
        <v>99</v>
      </c>
      <c r="H3952" s="1" t="s">
        <v>24</v>
      </c>
      <c r="I3952" s="1" t="s">
        <v>5557</v>
      </c>
      <c r="J3952" s="1" t="s">
        <v>206</v>
      </c>
      <c r="K3952" s="1">
        <v>60098</v>
      </c>
      <c r="L3952" s="1" t="s">
        <v>102</v>
      </c>
      <c r="M3952" s="1" t="s">
        <v>3254</v>
      </c>
      <c r="N3952" s="1" t="s">
        <v>43</v>
      </c>
      <c r="O3952" s="1" t="s">
        <v>65</v>
      </c>
      <c r="P3952" s="1" t="s">
        <v>3255</v>
      </c>
      <c r="Q3952" s="10">
        <v>2.9120000000000004</v>
      </c>
      <c r="R3952" s="25">
        <v>2</v>
      </c>
      <c r="S3952" s="10">
        <v>5.8240000000000007</v>
      </c>
      <c r="T3952" s="1">
        <v>0.2</v>
      </c>
      <c r="U3952" s="10">
        <v>0.90999999999999981</v>
      </c>
    </row>
    <row r="3953" spans="1:21" x14ac:dyDescent="0.3">
      <c r="A3953" t="s">
        <v>9111</v>
      </c>
      <c r="B3953" s="2">
        <v>44085</v>
      </c>
      <c r="C3953" s="2">
        <v>44087</v>
      </c>
      <c r="D3953" s="1" t="s">
        <v>183</v>
      </c>
      <c r="E3953" s="1" t="s">
        <v>203</v>
      </c>
      <c r="F3953" s="1" t="s">
        <v>204</v>
      </c>
      <c r="G3953" s="1" t="s">
        <v>38</v>
      </c>
      <c r="H3953" s="1" t="s">
        <v>24</v>
      </c>
      <c r="I3953" s="1" t="s">
        <v>535</v>
      </c>
      <c r="J3953" s="1" t="s">
        <v>301</v>
      </c>
      <c r="K3953" s="1">
        <v>85023</v>
      </c>
      <c r="L3953" s="1" t="s">
        <v>41</v>
      </c>
      <c r="M3953" s="1" t="s">
        <v>3254</v>
      </c>
      <c r="N3953" s="1" t="s">
        <v>43</v>
      </c>
      <c r="O3953" s="1" t="s">
        <v>65</v>
      </c>
      <c r="P3953" s="1" t="s">
        <v>3255</v>
      </c>
      <c r="Q3953" s="10">
        <v>2.9120000000000004</v>
      </c>
      <c r="R3953" s="25">
        <v>2</v>
      </c>
      <c r="S3953" s="10">
        <v>5.8240000000000007</v>
      </c>
      <c r="T3953" s="1">
        <v>0.2</v>
      </c>
      <c r="U3953" s="10">
        <v>0.90999999999999981</v>
      </c>
    </row>
    <row r="3954" spans="1:21" x14ac:dyDescent="0.3">
      <c r="A3954" t="s">
        <v>10562</v>
      </c>
      <c r="B3954" s="2">
        <v>44013</v>
      </c>
      <c r="C3954" s="2">
        <v>44014</v>
      </c>
      <c r="D3954" s="1" t="s">
        <v>183</v>
      </c>
      <c r="E3954" s="1" t="s">
        <v>1058</v>
      </c>
      <c r="F3954" s="1" t="s">
        <v>1059</v>
      </c>
      <c r="G3954" s="1" t="s">
        <v>99</v>
      </c>
      <c r="H3954" s="1" t="s">
        <v>24</v>
      </c>
      <c r="I3954" s="1" t="s">
        <v>92</v>
      </c>
      <c r="J3954" s="1" t="s">
        <v>93</v>
      </c>
      <c r="K3954" s="1">
        <v>98115</v>
      </c>
      <c r="L3954" s="1" t="s">
        <v>41</v>
      </c>
      <c r="M3954" s="1" t="s">
        <v>2871</v>
      </c>
      <c r="N3954" s="1" t="s">
        <v>43</v>
      </c>
      <c r="O3954" s="1" t="s">
        <v>72</v>
      </c>
      <c r="P3954" s="1" t="s">
        <v>2872</v>
      </c>
      <c r="Q3954" s="10">
        <v>2.4960000000000004</v>
      </c>
      <c r="R3954" s="25">
        <v>1</v>
      </c>
      <c r="S3954" s="10">
        <v>2.4960000000000004</v>
      </c>
      <c r="T3954" s="1">
        <v>0.2</v>
      </c>
      <c r="U3954" s="10">
        <v>0.90479999999999983</v>
      </c>
    </row>
    <row r="3955" spans="1:21" x14ac:dyDescent="0.3">
      <c r="A3955" t="s">
        <v>2343</v>
      </c>
      <c r="B3955" s="2">
        <v>43910</v>
      </c>
      <c r="C3955" s="2">
        <v>43912</v>
      </c>
      <c r="D3955" s="1" t="s">
        <v>20</v>
      </c>
      <c r="E3955" s="1" t="s">
        <v>2344</v>
      </c>
      <c r="F3955" s="1" t="s">
        <v>2345</v>
      </c>
      <c r="G3955" s="1" t="s">
        <v>23</v>
      </c>
      <c r="H3955" s="1" t="s">
        <v>24</v>
      </c>
      <c r="I3955" s="1" t="s">
        <v>2346</v>
      </c>
      <c r="J3955" s="1" t="s">
        <v>206</v>
      </c>
      <c r="K3955" s="1">
        <v>60201</v>
      </c>
      <c r="L3955" s="1" t="s">
        <v>102</v>
      </c>
      <c r="M3955" s="1" t="s">
        <v>2347</v>
      </c>
      <c r="N3955" s="1" t="s">
        <v>68</v>
      </c>
      <c r="O3955" s="1" t="s">
        <v>69</v>
      </c>
      <c r="P3955" s="1" t="s">
        <v>2348</v>
      </c>
      <c r="Q3955" s="10">
        <v>11.992000000000001</v>
      </c>
      <c r="R3955" s="25">
        <v>1</v>
      </c>
      <c r="S3955" s="10">
        <v>11.992000000000001</v>
      </c>
      <c r="T3955" s="1">
        <v>0.2</v>
      </c>
      <c r="U3955" s="10">
        <v>0.89939999999999909</v>
      </c>
    </row>
    <row r="3956" spans="1:21" x14ac:dyDescent="0.3">
      <c r="A3956" t="s">
        <v>9873</v>
      </c>
      <c r="B3956" s="2">
        <v>44435</v>
      </c>
      <c r="C3956" s="2">
        <v>44438</v>
      </c>
      <c r="D3956" s="1" t="s">
        <v>20</v>
      </c>
      <c r="E3956" s="1" t="s">
        <v>3788</v>
      </c>
      <c r="F3956" s="1" t="s">
        <v>3789</v>
      </c>
      <c r="G3956" s="1" t="s">
        <v>23</v>
      </c>
      <c r="H3956" s="1" t="s">
        <v>24</v>
      </c>
      <c r="I3956" s="1" t="s">
        <v>6692</v>
      </c>
      <c r="J3956" s="1" t="s">
        <v>51</v>
      </c>
      <c r="K3956" s="1">
        <v>34952</v>
      </c>
      <c r="L3956" s="1" t="s">
        <v>27</v>
      </c>
      <c r="M3956" s="1" t="s">
        <v>2169</v>
      </c>
      <c r="N3956" s="1" t="s">
        <v>43</v>
      </c>
      <c r="O3956" s="1" t="s">
        <v>75</v>
      </c>
      <c r="P3956" s="1" t="s">
        <v>2170</v>
      </c>
      <c r="Q3956" s="10">
        <v>14.336000000000002</v>
      </c>
      <c r="R3956" s="25">
        <v>4</v>
      </c>
      <c r="S3956" s="10">
        <v>57.344000000000008</v>
      </c>
      <c r="T3956" s="1">
        <v>0.2</v>
      </c>
      <c r="U3956" s="10">
        <v>0.89599999999999991</v>
      </c>
    </row>
    <row r="3957" spans="1:21" x14ac:dyDescent="0.3">
      <c r="A3957" t="s">
        <v>7840</v>
      </c>
      <c r="B3957" s="2">
        <v>43532</v>
      </c>
      <c r="C3957" s="2">
        <v>43534</v>
      </c>
      <c r="D3957" s="1" t="s">
        <v>183</v>
      </c>
      <c r="E3957" s="1" t="s">
        <v>6593</v>
      </c>
      <c r="F3957" s="1" t="s">
        <v>6594</v>
      </c>
      <c r="G3957" s="1" t="s">
        <v>38</v>
      </c>
      <c r="H3957" s="1" t="s">
        <v>24</v>
      </c>
      <c r="I3957" s="1" t="s">
        <v>3522</v>
      </c>
      <c r="J3957" s="1" t="s">
        <v>448</v>
      </c>
      <c r="K3957" s="1">
        <v>81001</v>
      </c>
      <c r="L3957" s="1" t="s">
        <v>41</v>
      </c>
      <c r="M3957" s="1" t="s">
        <v>1250</v>
      </c>
      <c r="N3957" s="1" t="s">
        <v>43</v>
      </c>
      <c r="O3957" s="1" t="s">
        <v>65</v>
      </c>
      <c r="P3957" s="1" t="s">
        <v>1251</v>
      </c>
      <c r="Q3957" s="10">
        <v>3.4079999999999999</v>
      </c>
      <c r="R3957" s="25">
        <v>1</v>
      </c>
      <c r="S3957" s="10">
        <v>3.4079999999999999</v>
      </c>
      <c r="T3957" s="1">
        <v>0.2</v>
      </c>
      <c r="U3957" s="10">
        <v>0.89459999999999995</v>
      </c>
    </row>
    <row r="3958" spans="1:21" x14ac:dyDescent="0.3">
      <c r="A3958" t="s">
        <v>10438</v>
      </c>
      <c r="B3958" s="2">
        <v>43402</v>
      </c>
      <c r="C3958" s="2">
        <v>43406</v>
      </c>
      <c r="D3958" s="1" t="s">
        <v>47</v>
      </c>
      <c r="E3958" s="1" t="s">
        <v>4554</v>
      </c>
      <c r="F3958" s="1" t="s">
        <v>4555</v>
      </c>
      <c r="G3958" s="1" t="s">
        <v>38</v>
      </c>
      <c r="H3958" s="1" t="s">
        <v>24</v>
      </c>
      <c r="I3958" s="1" t="s">
        <v>488</v>
      </c>
      <c r="J3958" s="1" t="s">
        <v>249</v>
      </c>
      <c r="K3958" s="1">
        <v>47201</v>
      </c>
      <c r="L3958" s="1" t="s">
        <v>102</v>
      </c>
      <c r="M3958" s="1" t="s">
        <v>5827</v>
      </c>
      <c r="N3958" s="1" t="s">
        <v>68</v>
      </c>
      <c r="O3958" s="1" t="s">
        <v>156</v>
      </c>
      <c r="P3958" s="1" t="s">
        <v>5828</v>
      </c>
      <c r="Q3958" s="10">
        <v>1.98</v>
      </c>
      <c r="R3958" s="25">
        <v>2</v>
      </c>
      <c r="S3958" s="10">
        <v>3.96</v>
      </c>
      <c r="T3958" s="1">
        <v>0</v>
      </c>
      <c r="U3958" s="10">
        <v>0.89100000000000001</v>
      </c>
    </row>
    <row r="3959" spans="1:21" x14ac:dyDescent="0.3">
      <c r="A3959" t="s">
        <v>6934</v>
      </c>
      <c r="B3959" s="2">
        <v>44096</v>
      </c>
      <c r="C3959" s="2">
        <v>44102</v>
      </c>
      <c r="D3959" s="1" t="s">
        <v>47</v>
      </c>
      <c r="E3959" s="1" t="s">
        <v>5384</v>
      </c>
      <c r="F3959" s="1" t="s">
        <v>5385</v>
      </c>
      <c r="G3959" s="1" t="s">
        <v>23</v>
      </c>
      <c r="H3959" s="1" t="s">
        <v>24</v>
      </c>
      <c r="I3959" s="1" t="s">
        <v>141</v>
      </c>
      <c r="J3959" s="1" t="s">
        <v>142</v>
      </c>
      <c r="K3959" s="1">
        <v>19140</v>
      </c>
      <c r="L3959" s="1" t="s">
        <v>143</v>
      </c>
      <c r="M3959" s="1" t="s">
        <v>6935</v>
      </c>
      <c r="N3959" s="1" t="s">
        <v>43</v>
      </c>
      <c r="O3959" s="1" t="s">
        <v>65</v>
      </c>
      <c r="P3959" s="1" t="s">
        <v>6936</v>
      </c>
      <c r="Q3959" s="10">
        <v>7.8719999999999999</v>
      </c>
      <c r="R3959" s="25">
        <v>3</v>
      </c>
      <c r="S3959" s="10">
        <v>23.616</v>
      </c>
      <c r="T3959" s="1">
        <v>0.2</v>
      </c>
      <c r="U3959" s="10">
        <v>0.88559999999999883</v>
      </c>
    </row>
    <row r="3960" spans="1:21" x14ac:dyDescent="0.3">
      <c r="A3960" t="s">
        <v>6937</v>
      </c>
      <c r="B3960" s="2">
        <v>43416</v>
      </c>
      <c r="C3960" s="2">
        <v>43421</v>
      </c>
      <c r="D3960" s="1" t="s">
        <v>20</v>
      </c>
      <c r="E3960" s="1" t="s">
        <v>5897</v>
      </c>
      <c r="F3960" s="1" t="s">
        <v>5898</v>
      </c>
      <c r="G3960" s="1" t="s">
        <v>38</v>
      </c>
      <c r="H3960" s="1" t="s">
        <v>24</v>
      </c>
      <c r="I3960" s="1" t="s">
        <v>2453</v>
      </c>
      <c r="J3960" s="1" t="s">
        <v>85</v>
      </c>
      <c r="K3960" s="1">
        <v>28806</v>
      </c>
      <c r="L3960" s="1" t="s">
        <v>27</v>
      </c>
      <c r="M3960" s="1" t="s">
        <v>1104</v>
      </c>
      <c r="N3960" s="1" t="s">
        <v>43</v>
      </c>
      <c r="O3960" s="1" t="s">
        <v>65</v>
      </c>
      <c r="P3960" s="1" t="s">
        <v>1105</v>
      </c>
      <c r="Q3960" s="10">
        <v>7.8719999999999999</v>
      </c>
      <c r="R3960" s="25">
        <v>3</v>
      </c>
      <c r="S3960" s="10">
        <v>23.616</v>
      </c>
      <c r="T3960" s="1">
        <v>0.2</v>
      </c>
      <c r="U3960" s="10">
        <v>0.88559999999999883</v>
      </c>
    </row>
    <row r="3961" spans="1:21" x14ac:dyDescent="0.3">
      <c r="A3961" t="s">
        <v>8503</v>
      </c>
      <c r="B3961" s="2">
        <v>44380</v>
      </c>
      <c r="C3961" s="2">
        <v>44385</v>
      </c>
      <c r="D3961" s="1" t="s">
        <v>47</v>
      </c>
      <c r="E3961" s="1" t="s">
        <v>2933</v>
      </c>
      <c r="F3961" s="1" t="s">
        <v>2934</v>
      </c>
      <c r="G3961" s="1" t="s">
        <v>23</v>
      </c>
      <c r="H3961" s="1" t="s">
        <v>24</v>
      </c>
      <c r="I3961" s="1" t="s">
        <v>39</v>
      </c>
      <c r="J3961" s="1" t="s">
        <v>40</v>
      </c>
      <c r="K3961" s="1">
        <v>90004</v>
      </c>
      <c r="L3961" s="1" t="s">
        <v>41</v>
      </c>
      <c r="M3961" s="1" t="s">
        <v>876</v>
      </c>
      <c r="N3961" s="1" t="s">
        <v>43</v>
      </c>
      <c r="O3961" s="1" t="s">
        <v>56</v>
      </c>
      <c r="P3961" s="1" t="s">
        <v>877</v>
      </c>
      <c r="Q3961" s="10">
        <v>87.92</v>
      </c>
      <c r="R3961" s="25">
        <v>4</v>
      </c>
      <c r="S3961" s="10">
        <v>351.68</v>
      </c>
      <c r="T3961" s="1">
        <v>0</v>
      </c>
      <c r="U3961" s="10">
        <v>0.87919999999999732</v>
      </c>
    </row>
    <row r="3962" spans="1:21" x14ac:dyDescent="0.3">
      <c r="A3962" t="s">
        <v>9080</v>
      </c>
      <c r="B3962" s="2">
        <v>43918</v>
      </c>
      <c r="C3962" s="2">
        <v>43921</v>
      </c>
      <c r="D3962" s="1" t="s">
        <v>20</v>
      </c>
      <c r="E3962" s="1" t="s">
        <v>3454</v>
      </c>
      <c r="F3962" s="1" t="s">
        <v>3455</v>
      </c>
      <c r="G3962" s="1" t="s">
        <v>23</v>
      </c>
      <c r="H3962" s="1" t="s">
        <v>24</v>
      </c>
      <c r="I3962" s="1" t="s">
        <v>39</v>
      </c>
      <c r="J3962" s="1" t="s">
        <v>40</v>
      </c>
      <c r="K3962" s="1">
        <v>90032</v>
      </c>
      <c r="L3962" s="1" t="s">
        <v>41</v>
      </c>
      <c r="M3962" s="1" t="s">
        <v>876</v>
      </c>
      <c r="N3962" s="1" t="s">
        <v>43</v>
      </c>
      <c r="O3962" s="1" t="s">
        <v>56</v>
      </c>
      <c r="P3962" s="1" t="s">
        <v>877</v>
      </c>
      <c r="Q3962" s="10">
        <v>87.92</v>
      </c>
      <c r="R3962" s="25">
        <v>4</v>
      </c>
      <c r="S3962" s="10">
        <v>351.68</v>
      </c>
      <c r="T3962" s="1">
        <v>0</v>
      </c>
      <c r="U3962" s="10">
        <v>0.87919999999999732</v>
      </c>
    </row>
    <row r="3963" spans="1:21" x14ac:dyDescent="0.3">
      <c r="A3963" t="s">
        <v>9656</v>
      </c>
      <c r="B3963" s="2">
        <v>43376</v>
      </c>
      <c r="C3963" s="2">
        <v>43380</v>
      </c>
      <c r="D3963" s="1" t="s">
        <v>47</v>
      </c>
      <c r="E3963" s="1" t="s">
        <v>6535</v>
      </c>
      <c r="F3963" s="1" t="s">
        <v>6536</v>
      </c>
      <c r="G3963" s="1" t="s">
        <v>23</v>
      </c>
      <c r="H3963" s="1" t="s">
        <v>24</v>
      </c>
      <c r="I3963" s="1" t="s">
        <v>806</v>
      </c>
      <c r="J3963" s="1" t="s">
        <v>101</v>
      </c>
      <c r="K3963" s="1">
        <v>75217</v>
      </c>
      <c r="L3963" s="1" t="s">
        <v>102</v>
      </c>
      <c r="M3963" s="1" t="s">
        <v>4244</v>
      </c>
      <c r="N3963" s="1" t="s">
        <v>43</v>
      </c>
      <c r="O3963" s="1" t="s">
        <v>264</v>
      </c>
      <c r="P3963" s="1" t="s">
        <v>4245</v>
      </c>
      <c r="Q3963" s="10">
        <v>4.3440000000000003</v>
      </c>
      <c r="R3963" s="25">
        <v>3</v>
      </c>
      <c r="S3963" s="10">
        <v>13.032</v>
      </c>
      <c r="T3963" s="1">
        <v>0.2</v>
      </c>
      <c r="U3963" s="10">
        <v>0.86879999999999979</v>
      </c>
    </row>
    <row r="3964" spans="1:21" x14ac:dyDescent="0.3">
      <c r="A3964" t="s">
        <v>9263</v>
      </c>
      <c r="B3964" s="2">
        <v>44558</v>
      </c>
      <c r="C3964" s="2">
        <v>44563</v>
      </c>
      <c r="D3964" s="1" t="s">
        <v>47</v>
      </c>
      <c r="E3964" s="1" t="s">
        <v>368</v>
      </c>
      <c r="F3964" s="1" t="s">
        <v>369</v>
      </c>
      <c r="G3964" s="1" t="s">
        <v>99</v>
      </c>
      <c r="H3964" s="1" t="s">
        <v>24</v>
      </c>
      <c r="I3964" s="1" t="s">
        <v>7269</v>
      </c>
      <c r="J3964" s="1" t="s">
        <v>7270</v>
      </c>
      <c r="K3964" s="1">
        <v>58103</v>
      </c>
      <c r="L3964" s="1" t="s">
        <v>102</v>
      </c>
      <c r="M3964" s="1" t="s">
        <v>9264</v>
      </c>
      <c r="N3964" s="1" t="s">
        <v>43</v>
      </c>
      <c r="O3964" s="1" t="s">
        <v>65</v>
      </c>
      <c r="P3964" s="1" t="s">
        <v>2986</v>
      </c>
      <c r="Q3964" s="10">
        <v>2.48</v>
      </c>
      <c r="R3964" s="25">
        <v>1</v>
      </c>
      <c r="S3964" s="10">
        <v>2.48</v>
      </c>
      <c r="T3964" s="1">
        <v>0</v>
      </c>
      <c r="U3964" s="10">
        <v>0.86799999999999988</v>
      </c>
    </row>
    <row r="3965" spans="1:21" x14ac:dyDescent="0.3">
      <c r="A3965" t="s">
        <v>8939</v>
      </c>
      <c r="B3965" s="2">
        <v>43937</v>
      </c>
      <c r="C3965" s="2">
        <v>43939</v>
      </c>
      <c r="D3965" s="1" t="s">
        <v>20</v>
      </c>
      <c r="E3965" s="1" t="s">
        <v>2427</v>
      </c>
      <c r="F3965" s="1" t="s">
        <v>2428</v>
      </c>
      <c r="G3965" s="1" t="s">
        <v>23</v>
      </c>
      <c r="H3965" s="1" t="s">
        <v>24</v>
      </c>
      <c r="I3965" s="1" t="s">
        <v>92</v>
      </c>
      <c r="J3965" s="1" t="s">
        <v>93</v>
      </c>
      <c r="K3965" s="1">
        <v>98115</v>
      </c>
      <c r="L3965" s="1" t="s">
        <v>41</v>
      </c>
      <c r="M3965" s="1" t="s">
        <v>6286</v>
      </c>
      <c r="N3965" s="1" t="s">
        <v>43</v>
      </c>
      <c r="O3965" s="1" t="s">
        <v>570</v>
      </c>
      <c r="P3965" s="1" t="s">
        <v>6287</v>
      </c>
      <c r="Q3965" s="10">
        <v>28.799999999999997</v>
      </c>
      <c r="R3965" s="25">
        <v>3</v>
      </c>
      <c r="S3965" s="10">
        <v>86.399999999999991</v>
      </c>
      <c r="T3965" s="1">
        <v>0</v>
      </c>
      <c r="U3965" s="10">
        <v>0.86400000000000077</v>
      </c>
    </row>
    <row r="3966" spans="1:21" x14ac:dyDescent="0.3">
      <c r="A3966" t="s">
        <v>10152</v>
      </c>
      <c r="B3966" s="2">
        <v>43185</v>
      </c>
      <c r="C3966" s="2">
        <v>43190</v>
      </c>
      <c r="D3966" s="1" t="s">
        <v>20</v>
      </c>
      <c r="E3966" s="1" t="s">
        <v>3776</v>
      </c>
      <c r="F3966" s="1" t="s">
        <v>3777</v>
      </c>
      <c r="G3966" s="1" t="s">
        <v>38</v>
      </c>
      <c r="H3966" s="1" t="s">
        <v>24</v>
      </c>
      <c r="I3966" s="1" t="s">
        <v>124</v>
      </c>
      <c r="J3966" s="1" t="s">
        <v>40</v>
      </c>
      <c r="K3966" s="1">
        <v>94122</v>
      </c>
      <c r="L3966" s="1" t="s">
        <v>41</v>
      </c>
      <c r="M3966" s="1" t="s">
        <v>4908</v>
      </c>
      <c r="N3966" s="1" t="s">
        <v>43</v>
      </c>
      <c r="O3966" s="1" t="s">
        <v>65</v>
      </c>
      <c r="P3966" s="1" t="s">
        <v>4909</v>
      </c>
      <c r="Q3966" s="10">
        <v>3.36</v>
      </c>
      <c r="R3966" s="25">
        <v>2</v>
      </c>
      <c r="S3966" s="10">
        <v>6.72</v>
      </c>
      <c r="T3966" s="1">
        <v>0</v>
      </c>
      <c r="U3966" s="10">
        <v>0.83999999999999986</v>
      </c>
    </row>
    <row r="3967" spans="1:21" x14ac:dyDescent="0.3">
      <c r="A3967" t="s">
        <v>7830</v>
      </c>
      <c r="B3967" s="2">
        <v>43281</v>
      </c>
      <c r="C3967" s="2">
        <v>43287</v>
      </c>
      <c r="D3967" s="1" t="s">
        <v>47</v>
      </c>
      <c r="E3967" s="1" t="s">
        <v>7569</v>
      </c>
      <c r="F3967" s="1" t="s">
        <v>7570</v>
      </c>
      <c r="G3967" s="1" t="s">
        <v>23</v>
      </c>
      <c r="H3967" s="1" t="s">
        <v>24</v>
      </c>
      <c r="I3967" s="1" t="s">
        <v>261</v>
      </c>
      <c r="J3967" s="1" t="s">
        <v>262</v>
      </c>
      <c r="K3967" s="1">
        <v>10011</v>
      </c>
      <c r="L3967" s="1" t="s">
        <v>143</v>
      </c>
      <c r="M3967" s="1" t="s">
        <v>1806</v>
      </c>
      <c r="N3967" s="1" t="s">
        <v>43</v>
      </c>
      <c r="O3967" s="1" t="s">
        <v>72</v>
      </c>
      <c r="P3967" s="1" t="s">
        <v>1807</v>
      </c>
      <c r="Q3967" s="10">
        <v>2.6880000000000002</v>
      </c>
      <c r="R3967" s="25">
        <v>1</v>
      </c>
      <c r="S3967" s="10">
        <v>2.6880000000000002</v>
      </c>
      <c r="T3967" s="1">
        <v>0.2</v>
      </c>
      <c r="U3967" s="10">
        <v>0.83999999999999975</v>
      </c>
    </row>
    <row r="3968" spans="1:21" x14ac:dyDescent="0.3">
      <c r="A3968" t="s">
        <v>5431</v>
      </c>
      <c r="B3968" s="2">
        <v>44366</v>
      </c>
      <c r="C3968" s="2">
        <v>44372</v>
      </c>
      <c r="D3968" s="1" t="s">
        <v>47</v>
      </c>
      <c r="E3968" s="1" t="s">
        <v>3107</v>
      </c>
      <c r="F3968" s="1" t="s">
        <v>3108</v>
      </c>
      <c r="G3968" s="1" t="s">
        <v>23</v>
      </c>
      <c r="H3968" s="1" t="s">
        <v>24</v>
      </c>
      <c r="I3968" s="1" t="s">
        <v>806</v>
      </c>
      <c r="J3968" s="1" t="s">
        <v>101</v>
      </c>
      <c r="K3968" s="1">
        <v>75220</v>
      </c>
      <c r="L3968" s="1" t="s">
        <v>102</v>
      </c>
      <c r="M3968" s="1" t="s">
        <v>5432</v>
      </c>
      <c r="N3968" s="1" t="s">
        <v>43</v>
      </c>
      <c r="O3968" s="1" t="s">
        <v>570</v>
      </c>
      <c r="P3968" s="1" t="s">
        <v>5433</v>
      </c>
      <c r="Q3968" s="10">
        <v>11.184000000000001</v>
      </c>
      <c r="R3968" s="25">
        <v>1</v>
      </c>
      <c r="S3968" s="10">
        <v>11.184000000000001</v>
      </c>
      <c r="T3968" s="1">
        <v>0.2</v>
      </c>
      <c r="U3968" s="10">
        <v>0.83879999999999999</v>
      </c>
    </row>
    <row r="3969" spans="1:21" x14ac:dyDescent="0.3">
      <c r="A3969" t="s">
        <v>6490</v>
      </c>
      <c r="B3969" s="2">
        <v>43655</v>
      </c>
      <c r="C3969" s="2">
        <v>43660</v>
      </c>
      <c r="D3969" s="1" t="s">
        <v>47</v>
      </c>
      <c r="E3969" s="1" t="s">
        <v>147</v>
      </c>
      <c r="F3969" s="1" t="s">
        <v>148</v>
      </c>
      <c r="G3969" s="1" t="s">
        <v>23</v>
      </c>
      <c r="H3969" s="1" t="s">
        <v>24</v>
      </c>
      <c r="I3969" s="1" t="s">
        <v>5543</v>
      </c>
      <c r="J3969" s="1" t="s">
        <v>326</v>
      </c>
      <c r="K3969" s="1">
        <v>37211</v>
      </c>
      <c r="L3969" s="1" t="s">
        <v>27</v>
      </c>
      <c r="M3969" s="1" t="s">
        <v>6491</v>
      </c>
      <c r="N3969" s="1" t="s">
        <v>43</v>
      </c>
      <c r="O3969" s="1" t="s">
        <v>65</v>
      </c>
      <c r="P3969" s="1" t="s">
        <v>6492</v>
      </c>
      <c r="Q3969" s="10">
        <v>5.16</v>
      </c>
      <c r="R3969" s="25">
        <v>3</v>
      </c>
      <c r="S3969" s="10">
        <v>15.48</v>
      </c>
      <c r="T3969" s="1">
        <v>0.2</v>
      </c>
      <c r="U3969" s="10">
        <v>0.83849999999999936</v>
      </c>
    </row>
    <row r="3970" spans="1:21" x14ac:dyDescent="0.3">
      <c r="A3970" t="s">
        <v>10120</v>
      </c>
      <c r="B3970" s="2">
        <v>43436</v>
      </c>
      <c r="C3970" s="2">
        <v>43443</v>
      </c>
      <c r="D3970" s="1" t="s">
        <v>47</v>
      </c>
      <c r="E3970" s="1" t="s">
        <v>5211</v>
      </c>
      <c r="F3970" s="1" t="s">
        <v>5212</v>
      </c>
      <c r="G3970" s="1" t="s">
        <v>38</v>
      </c>
      <c r="H3970" s="1" t="s">
        <v>24</v>
      </c>
      <c r="I3970" s="1" t="s">
        <v>7311</v>
      </c>
      <c r="J3970" s="1" t="s">
        <v>1258</v>
      </c>
      <c r="K3970" s="1">
        <v>30328</v>
      </c>
      <c r="L3970" s="1" t="s">
        <v>27</v>
      </c>
      <c r="M3970" s="1" t="s">
        <v>7056</v>
      </c>
      <c r="N3970" s="1" t="s">
        <v>68</v>
      </c>
      <c r="O3970" s="1" t="s">
        <v>156</v>
      </c>
      <c r="P3970" s="1" t="s">
        <v>7057</v>
      </c>
      <c r="Q3970" s="10">
        <v>5.95</v>
      </c>
      <c r="R3970" s="25">
        <v>1</v>
      </c>
      <c r="S3970" s="10">
        <v>5.95</v>
      </c>
      <c r="T3970" s="1">
        <v>0</v>
      </c>
      <c r="U3970" s="10">
        <v>0.83300000000000018</v>
      </c>
    </row>
    <row r="3971" spans="1:21" x14ac:dyDescent="0.3">
      <c r="A3971" t="s">
        <v>6817</v>
      </c>
      <c r="B3971" s="2">
        <v>43198</v>
      </c>
      <c r="C3971" s="2">
        <v>43205</v>
      </c>
      <c r="D3971" s="1" t="s">
        <v>47</v>
      </c>
      <c r="E3971" s="1" t="s">
        <v>3998</v>
      </c>
      <c r="F3971" s="1" t="s">
        <v>3999</v>
      </c>
      <c r="G3971" s="1" t="s">
        <v>38</v>
      </c>
      <c r="H3971" s="1" t="s">
        <v>24</v>
      </c>
      <c r="I3971" s="1" t="s">
        <v>3858</v>
      </c>
      <c r="J3971" s="1" t="s">
        <v>301</v>
      </c>
      <c r="K3971" s="1">
        <v>85301</v>
      </c>
      <c r="L3971" s="1" t="s">
        <v>41</v>
      </c>
      <c r="M3971" s="1" t="s">
        <v>4225</v>
      </c>
      <c r="N3971" s="1" t="s">
        <v>43</v>
      </c>
      <c r="O3971" s="1" t="s">
        <v>264</v>
      </c>
      <c r="P3971" s="1" t="s">
        <v>4226</v>
      </c>
      <c r="Q3971" s="10">
        <v>2.3679999999999999</v>
      </c>
      <c r="R3971" s="25">
        <v>2</v>
      </c>
      <c r="S3971" s="10">
        <v>4.7359999999999998</v>
      </c>
      <c r="T3971" s="1">
        <v>0.2</v>
      </c>
      <c r="U3971" s="10">
        <v>0.82879999999999987</v>
      </c>
    </row>
    <row r="3972" spans="1:21" x14ac:dyDescent="0.3">
      <c r="A3972" t="s">
        <v>6880</v>
      </c>
      <c r="B3972" s="2">
        <v>44530</v>
      </c>
      <c r="C3972" s="2">
        <v>44534</v>
      </c>
      <c r="D3972" s="1" t="s">
        <v>47</v>
      </c>
      <c r="E3972" s="1" t="s">
        <v>4783</v>
      </c>
      <c r="F3972" s="1" t="s">
        <v>4784</v>
      </c>
      <c r="G3972" s="1" t="s">
        <v>23</v>
      </c>
      <c r="H3972" s="1" t="s">
        <v>24</v>
      </c>
      <c r="I3972" s="1" t="s">
        <v>6881</v>
      </c>
      <c r="J3972" s="1" t="s">
        <v>101</v>
      </c>
      <c r="K3972" s="1">
        <v>78539</v>
      </c>
      <c r="L3972" s="1" t="s">
        <v>102</v>
      </c>
      <c r="M3972" s="1" t="s">
        <v>4225</v>
      </c>
      <c r="N3972" s="1" t="s">
        <v>43</v>
      </c>
      <c r="O3972" s="1" t="s">
        <v>264</v>
      </c>
      <c r="P3972" s="1" t="s">
        <v>4226</v>
      </c>
      <c r="Q3972" s="10">
        <v>2.3679999999999999</v>
      </c>
      <c r="R3972" s="25">
        <v>2</v>
      </c>
      <c r="S3972" s="10">
        <v>4.7359999999999998</v>
      </c>
      <c r="T3972" s="1">
        <v>0.2</v>
      </c>
      <c r="U3972" s="10">
        <v>0.82879999999999987</v>
      </c>
    </row>
    <row r="3973" spans="1:21" x14ac:dyDescent="0.3">
      <c r="A3973" t="s">
        <v>7371</v>
      </c>
      <c r="B3973" s="2">
        <v>44080</v>
      </c>
      <c r="C3973" s="2">
        <v>44082</v>
      </c>
      <c r="D3973" s="1" t="s">
        <v>183</v>
      </c>
      <c r="E3973" s="1" t="s">
        <v>6317</v>
      </c>
      <c r="F3973" s="1" t="s">
        <v>6318</v>
      </c>
      <c r="G3973" s="1" t="s">
        <v>23</v>
      </c>
      <c r="H3973" s="1" t="s">
        <v>24</v>
      </c>
      <c r="I3973" s="1" t="s">
        <v>179</v>
      </c>
      <c r="J3973" s="1" t="s">
        <v>101</v>
      </c>
      <c r="K3973" s="1">
        <v>77070</v>
      </c>
      <c r="L3973" s="1" t="s">
        <v>102</v>
      </c>
      <c r="M3973" s="1" t="s">
        <v>625</v>
      </c>
      <c r="N3973" s="1" t="s">
        <v>43</v>
      </c>
      <c r="O3973" s="1" t="s">
        <v>56</v>
      </c>
      <c r="P3973" s="1" t="s">
        <v>626</v>
      </c>
      <c r="Q3973" s="10">
        <v>10.784000000000001</v>
      </c>
      <c r="R3973" s="25">
        <v>1</v>
      </c>
      <c r="S3973" s="10">
        <v>10.784000000000001</v>
      </c>
      <c r="T3973" s="1">
        <v>0.2</v>
      </c>
      <c r="U3973" s="10">
        <v>0.8087999999999993</v>
      </c>
    </row>
    <row r="3974" spans="1:21" x14ac:dyDescent="0.3">
      <c r="A3974" t="s">
        <v>3986</v>
      </c>
      <c r="B3974" s="2">
        <v>44439</v>
      </c>
      <c r="C3974" s="2">
        <v>44444</v>
      </c>
      <c r="D3974" s="1" t="s">
        <v>47</v>
      </c>
      <c r="E3974" s="1" t="s">
        <v>1885</v>
      </c>
      <c r="F3974" s="1" t="s">
        <v>1886</v>
      </c>
      <c r="G3974" s="1" t="s">
        <v>23</v>
      </c>
      <c r="H3974" s="1" t="s">
        <v>24</v>
      </c>
      <c r="I3974" s="1" t="s">
        <v>3987</v>
      </c>
      <c r="J3974" s="1" t="s">
        <v>301</v>
      </c>
      <c r="K3974" s="1">
        <v>85281</v>
      </c>
      <c r="L3974" s="1" t="s">
        <v>41</v>
      </c>
      <c r="M3974" s="1" t="s">
        <v>3988</v>
      </c>
      <c r="N3974" s="1" t="s">
        <v>43</v>
      </c>
      <c r="O3974" s="1" t="s">
        <v>56</v>
      </c>
      <c r="P3974" s="1" t="s">
        <v>3989</v>
      </c>
      <c r="Q3974" s="10">
        <v>10.744</v>
      </c>
      <c r="R3974" s="25">
        <v>1</v>
      </c>
      <c r="S3974" s="10">
        <v>10.744</v>
      </c>
      <c r="T3974" s="1">
        <v>0.2</v>
      </c>
      <c r="U3974" s="10">
        <v>0.80579999999999963</v>
      </c>
    </row>
    <row r="3975" spans="1:21" x14ac:dyDescent="0.3">
      <c r="A3975" t="s">
        <v>9765</v>
      </c>
      <c r="B3975" s="2">
        <v>43568</v>
      </c>
      <c r="C3975" s="2">
        <v>43573</v>
      </c>
      <c r="D3975" s="1" t="s">
        <v>47</v>
      </c>
      <c r="E3975" s="1" t="s">
        <v>4231</v>
      </c>
      <c r="F3975" s="1" t="s">
        <v>4232</v>
      </c>
      <c r="G3975" s="1" t="s">
        <v>23</v>
      </c>
      <c r="H3975" s="1" t="s">
        <v>24</v>
      </c>
      <c r="I3975" s="1" t="s">
        <v>3858</v>
      </c>
      <c r="J3975" s="1" t="s">
        <v>301</v>
      </c>
      <c r="K3975" s="1">
        <v>85301</v>
      </c>
      <c r="L3975" s="1" t="s">
        <v>41</v>
      </c>
      <c r="M3975" s="1" t="s">
        <v>3988</v>
      </c>
      <c r="N3975" s="1" t="s">
        <v>43</v>
      </c>
      <c r="O3975" s="1" t="s">
        <v>56</v>
      </c>
      <c r="P3975" s="1" t="s">
        <v>3989</v>
      </c>
      <c r="Q3975" s="10">
        <v>10.744</v>
      </c>
      <c r="R3975" s="25">
        <v>1</v>
      </c>
      <c r="S3975" s="10">
        <v>10.744</v>
      </c>
      <c r="T3975" s="1">
        <v>0.2</v>
      </c>
      <c r="U3975" s="10">
        <v>0.80579999999999963</v>
      </c>
    </row>
    <row r="3976" spans="1:21" x14ac:dyDescent="0.3">
      <c r="A3976" t="s">
        <v>2902</v>
      </c>
      <c r="B3976" s="2">
        <v>43415</v>
      </c>
      <c r="C3976" s="2">
        <v>43418</v>
      </c>
      <c r="D3976" s="1" t="s">
        <v>20</v>
      </c>
      <c r="E3976" s="1" t="s">
        <v>2903</v>
      </c>
      <c r="F3976" s="1" t="s">
        <v>2904</v>
      </c>
      <c r="G3976" s="1" t="s">
        <v>23</v>
      </c>
      <c r="H3976" s="1" t="s">
        <v>24</v>
      </c>
      <c r="I3976" s="1" t="s">
        <v>1457</v>
      </c>
      <c r="J3976" s="1" t="s">
        <v>448</v>
      </c>
      <c r="K3976" s="1">
        <v>80027</v>
      </c>
      <c r="L3976" s="1" t="s">
        <v>41</v>
      </c>
      <c r="M3976" s="1" t="s">
        <v>2905</v>
      </c>
      <c r="N3976" s="1" t="s">
        <v>43</v>
      </c>
      <c r="O3976" s="1" t="s">
        <v>65</v>
      </c>
      <c r="P3976" s="1" t="s">
        <v>2906</v>
      </c>
      <c r="Q3976" s="10">
        <v>3.3920000000000003</v>
      </c>
      <c r="R3976" s="25">
        <v>1</v>
      </c>
      <c r="S3976" s="10">
        <v>3.3920000000000003</v>
      </c>
      <c r="T3976" s="1">
        <v>0.2</v>
      </c>
      <c r="U3976" s="10">
        <v>0.80559999999999987</v>
      </c>
    </row>
    <row r="3977" spans="1:21" x14ac:dyDescent="0.3">
      <c r="A3977" t="s">
        <v>8196</v>
      </c>
      <c r="B3977" s="2">
        <v>43408</v>
      </c>
      <c r="C3977" s="2">
        <v>43415</v>
      </c>
      <c r="D3977" s="1" t="s">
        <v>47</v>
      </c>
      <c r="E3977" s="1" t="s">
        <v>2137</v>
      </c>
      <c r="F3977" s="1" t="s">
        <v>2138</v>
      </c>
      <c r="G3977" s="1" t="s">
        <v>38</v>
      </c>
      <c r="H3977" s="1" t="s">
        <v>24</v>
      </c>
      <c r="I3977" s="1" t="s">
        <v>1159</v>
      </c>
      <c r="J3977" s="1" t="s">
        <v>40</v>
      </c>
      <c r="K3977" s="1">
        <v>90805</v>
      </c>
      <c r="L3977" s="1" t="s">
        <v>41</v>
      </c>
      <c r="M3977" s="1" t="s">
        <v>578</v>
      </c>
      <c r="N3977" s="1" t="s">
        <v>43</v>
      </c>
      <c r="O3977" s="1" t="s">
        <v>65</v>
      </c>
      <c r="P3977" s="1" t="s">
        <v>579</v>
      </c>
      <c r="Q3977" s="10">
        <v>2.94</v>
      </c>
      <c r="R3977" s="25">
        <v>1</v>
      </c>
      <c r="S3977" s="10">
        <v>2.94</v>
      </c>
      <c r="T3977" s="1">
        <v>0</v>
      </c>
      <c r="U3977" s="10">
        <v>0.79380000000000006</v>
      </c>
    </row>
    <row r="3978" spans="1:21" x14ac:dyDescent="0.3">
      <c r="A3978" t="s">
        <v>9055</v>
      </c>
      <c r="B3978" s="2">
        <v>43940</v>
      </c>
      <c r="C3978" s="2">
        <v>43947</v>
      </c>
      <c r="D3978" s="1" t="s">
        <v>47</v>
      </c>
      <c r="E3978" s="1" t="s">
        <v>281</v>
      </c>
      <c r="F3978" s="1" t="s">
        <v>282</v>
      </c>
      <c r="G3978" s="1" t="s">
        <v>23</v>
      </c>
      <c r="H3978" s="1" t="s">
        <v>24</v>
      </c>
      <c r="I3978" s="1" t="s">
        <v>261</v>
      </c>
      <c r="J3978" s="1" t="s">
        <v>262</v>
      </c>
      <c r="K3978" s="1">
        <v>10035</v>
      </c>
      <c r="L3978" s="1" t="s">
        <v>143</v>
      </c>
      <c r="M3978" s="1" t="s">
        <v>2746</v>
      </c>
      <c r="N3978" s="1" t="s">
        <v>68</v>
      </c>
      <c r="O3978" s="1" t="s">
        <v>69</v>
      </c>
      <c r="P3978" s="1" t="s">
        <v>2747</v>
      </c>
      <c r="Q3978" s="10">
        <v>25.98</v>
      </c>
      <c r="R3978" s="25">
        <v>2</v>
      </c>
      <c r="S3978" s="10">
        <v>51.96</v>
      </c>
      <c r="T3978" s="1">
        <v>0</v>
      </c>
      <c r="U3978" s="10">
        <v>0.77939999999999898</v>
      </c>
    </row>
    <row r="3979" spans="1:21" x14ac:dyDescent="0.3">
      <c r="A3979" t="s">
        <v>6045</v>
      </c>
      <c r="B3979" s="2">
        <v>43882</v>
      </c>
      <c r="C3979" s="2">
        <v>43887</v>
      </c>
      <c r="D3979" s="1" t="s">
        <v>20</v>
      </c>
      <c r="E3979" s="1" t="s">
        <v>5612</v>
      </c>
      <c r="F3979" s="1" t="s">
        <v>5613</v>
      </c>
      <c r="G3979" s="1" t="s">
        <v>38</v>
      </c>
      <c r="H3979" s="1" t="s">
        <v>24</v>
      </c>
      <c r="I3979" s="1" t="s">
        <v>39</v>
      </c>
      <c r="J3979" s="1" t="s">
        <v>40</v>
      </c>
      <c r="K3979" s="1">
        <v>90032</v>
      </c>
      <c r="L3979" s="1" t="s">
        <v>41</v>
      </c>
      <c r="M3979" s="1" t="s">
        <v>5766</v>
      </c>
      <c r="N3979" s="1" t="s">
        <v>68</v>
      </c>
      <c r="O3979" s="1" t="s">
        <v>156</v>
      </c>
      <c r="P3979" s="1" t="s">
        <v>5767</v>
      </c>
      <c r="Q3979" s="10">
        <v>12.99</v>
      </c>
      <c r="R3979" s="25">
        <v>1</v>
      </c>
      <c r="S3979" s="10">
        <v>12.99</v>
      </c>
      <c r="T3979" s="1">
        <v>0</v>
      </c>
      <c r="U3979" s="10">
        <v>0.77939999999999898</v>
      </c>
    </row>
    <row r="3980" spans="1:21" x14ac:dyDescent="0.3">
      <c r="A3980" t="s">
        <v>5682</v>
      </c>
      <c r="B3980" s="2">
        <v>44527</v>
      </c>
      <c r="C3980" s="2">
        <v>44532</v>
      </c>
      <c r="D3980" s="1" t="s">
        <v>47</v>
      </c>
      <c r="E3980" s="1" t="s">
        <v>1197</v>
      </c>
      <c r="F3980" s="1" t="s">
        <v>1198</v>
      </c>
      <c r="G3980" s="1" t="s">
        <v>23</v>
      </c>
      <c r="H3980" s="1" t="s">
        <v>24</v>
      </c>
      <c r="I3980" s="1" t="s">
        <v>2453</v>
      </c>
      <c r="J3980" s="1" t="s">
        <v>85</v>
      </c>
      <c r="K3980" s="1">
        <v>28806</v>
      </c>
      <c r="L3980" s="1" t="s">
        <v>27</v>
      </c>
      <c r="M3980" s="1" t="s">
        <v>3459</v>
      </c>
      <c r="N3980" s="1" t="s">
        <v>43</v>
      </c>
      <c r="O3980" s="1" t="s">
        <v>65</v>
      </c>
      <c r="P3980" s="1" t="s">
        <v>3460</v>
      </c>
      <c r="Q3980" s="10">
        <v>8.76</v>
      </c>
      <c r="R3980" s="25">
        <v>5</v>
      </c>
      <c r="S3980" s="10">
        <v>43.8</v>
      </c>
      <c r="T3980" s="1">
        <v>0.2</v>
      </c>
      <c r="U3980" s="10">
        <v>0.76649999999999974</v>
      </c>
    </row>
    <row r="3981" spans="1:21" x14ac:dyDescent="0.3">
      <c r="A3981" t="s">
        <v>10215</v>
      </c>
      <c r="B3981" s="2">
        <v>43624</v>
      </c>
      <c r="C3981" s="2">
        <v>43628</v>
      </c>
      <c r="D3981" s="1" t="s">
        <v>47</v>
      </c>
      <c r="E3981" s="1" t="s">
        <v>6917</v>
      </c>
      <c r="F3981" s="1" t="s">
        <v>6918</v>
      </c>
      <c r="G3981" s="1" t="s">
        <v>23</v>
      </c>
      <c r="H3981" s="1" t="s">
        <v>24</v>
      </c>
      <c r="I3981" s="1" t="s">
        <v>294</v>
      </c>
      <c r="J3981" s="1" t="s">
        <v>206</v>
      </c>
      <c r="K3981" s="1">
        <v>60610</v>
      </c>
      <c r="L3981" s="1" t="s">
        <v>102</v>
      </c>
      <c r="M3981" s="1" t="s">
        <v>5827</v>
      </c>
      <c r="N3981" s="1" t="s">
        <v>68</v>
      </c>
      <c r="O3981" s="1" t="s">
        <v>156</v>
      </c>
      <c r="P3981" s="1" t="s">
        <v>5828</v>
      </c>
      <c r="Q3981" s="10">
        <v>2.3760000000000003</v>
      </c>
      <c r="R3981" s="25">
        <v>3</v>
      </c>
      <c r="S3981" s="10">
        <v>7.128000000000001</v>
      </c>
      <c r="T3981" s="1">
        <v>0.2</v>
      </c>
      <c r="U3981" s="10">
        <v>0.74249999999999994</v>
      </c>
    </row>
    <row r="3982" spans="1:21" x14ac:dyDescent="0.3">
      <c r="A3982" t="s">
        <v>1707</v>
      </c>
      <c r="B3982" s="2">
        <v>43540</v>
      </c>
      <c r="C3982" s="2">
        <v>43546</v>
      </c>
      <c r="D3982" s="1" t="s">
        <v>47</v>
      </c>
      <c r="E3982" s="1" t="s">
        <v>1708</v>
      </c>
      <c r="F3982" s="1" t="s">
        <v>1709</v>
      </c>
      <c r="G3982" s="1" t="s">
        <v>23</v>
      </c>
      <c r="H3982" s="1" t="s">
        <v>24</v>
      </c>
      <c r="I3982" s="1" t="s">
        <v>1710</v>
      </c>
      <c r="J3982" s="1" t="s">
        <v>1258</v>
      </c>
      <c r="K3982" s="1">
        <v>30318</v>
      </c>
      <c r="L3982" s="1" t="s">
        <v>27</v>
      </c>
      <c r="M3982" s="1" t="s">
        <v>1711</v>
      </c>
      <c r="N3982" s="1" t="s">
        <v>43</v>
      </c>
      <c r="O3982" s="1" t="s">
        <v>65</v>
      </c>
      <c r="P3982" s="1" t="s">
        <v>1712</v>
      </c>
      <c r="Q3982" s="10">
        <v>2.74</v>
      </c>
      <c r="R3982" s="25">
        <v>1</v>
      </c>
      <c r="S3982" s="10">
        <v>2.74</v>
      </c>
      <c r="T3982" s="1">
        <v>0</v>
      </c>
      <c r="U3982" s="10">
        <v>0.73980000000000024</v>
      </c>
    </row>
    <row r="3983" spans="1:21" x14ac:dyDescent="0.3">
      <c r="A3983" t="s">
        <v>5630</v>
      </c>
      <c r="B3983" s="2">
        <v>43651</v>
      </c>
      <c r="C3983" s="2">
        <v>43656</v>
      </c>
      <c r="D3983" s="1" t="s">
        <v>20</v>
      </c>
      <c r="E3983" s="1" t="s">
        <v>4515</v>
      </c>
      <c r="F3983" s="1" t="s">
        <v>4516</v>
      </c>
      <c r="G3983" s="1" t="s">
        <v>38</v>
      </c>
      <c r="H3983" s="1" t="s">
        <v>24</v>
      </c>
      <c r="I3983" s="1" t="s">
        <v>1680</v>
      </c>
      <c r="J3983" s="1" t="s">
        <v>85</v>
      </c>
      <c r="K3983" s="1">
        <v>28314</v>
      </c>
      <c r="L3983" s="1" t="s">
        <v>27</v>
      </c>
      <c r="M3983" s="1" t="s">
        <v>5631</v>
      </c>
      <c r="N3983" s="1" t="s">
        <v>29</v>
      </c>
      <c r="O3983" s="1" t="s">
        <v>62</v>
      </c>
      <c r="P3983" s="1" t="s">
        <v>5632</v>
      </c>
      <c r="Q3983" s="10">
        <v>4.9280000000000008</v>
      </c>
      <c r="R3983" s="25">
        <v>2</v>
      </c>
      <c r="S3983" s="10">
        <v>9.8560000000000016</v>
      </c>
      <c r="T3983" s="1">
        <v>0.2</v>
      </c>
      <c r="U3983" s="10">
        <v>0.73919999999999941</v>
      </c>
    </row>
    <row r="3984" spans="1:21" x14ac:dyDescent="0.3">
      <c r="A3984" t="s">
        <v>9696</v>
      </c>
      <c r="B3984" s="2">
        <v>43651</v>
      </c>
      <c r="C3984" s="2">
        <v>43657</v>
      </c>
      <c r="D3984" s="1" t="s">
        <v>47</v>
      </c>
      <c r="E3984" s="1" t="s">
        <v>2259</v>
      </c>
      <c r="F3984" s="1" t="s">
        <v>2260</v>
      </c>
      <c r="G3984" s="1" t="s">
        <v>38</v>
      </c>
      <c r="H3984" s="1" t="s">
        <v>24</v>
      </c>
      <c r="I3984" s="1" t="s">
        <v>458</v>
      </c>
      <c r="J3984" s="1" t="s">
        <v>85</v>
      </c>
      <c r="K3984" s="1">
        <v>28205</v>
      </c>
      <c r="L3984" s="1" t="s">
        <v>27</v>
      </c>
      <c r="M3984" s="1" t="s">
        <v>5631</v>
      </c>
      <c r="N3984" s="1" t="s">
        <v>29</v>
      </c>
      <c r="O3984" s="1" t="s">
        <v>62</v>
      </c>
      <c r="P3984" s="1" t="s">
        <v>5632</v>
      </c>
      <c r="Q3984" s="10">
        <v>4.9280000000000008</v>
      </c>
      <c r="R3984" s="25">
        <v>2</v>
      </c>
      <c r="S3984" s="10">
        <v>9.8560000000000016</v>
      </c>
      <c r="T3984" s="1">
        <v>0.2</v>
      </c>
      <c r="U3984" s="10">
        <v>0.73919999999999941</v>
      </c>
    </row>
    <row r="3985" spans="1:21" x14ac:dyDescent="0.3">
      <c r="A3985" t="s">
        <v>7175</v>
      </c>
      <c r="B3985" s="2">
        <v>44528</v>
      </c>
      <c r="C3985" s="2">
        <v>44534</v>
      </c>
      <c r="D3985" s="1" t="s">
        <v>47</v>
      </c>
      <c r="E3985" s="1" t="s">
        <v>541</v>
      </c>
      <c r="F3985" s="1" t="s">
        <v>542</v>
      </c>
      <c r="G3985" s="1" t="s">
        <v>99</v>
      </c>
      <c r="H3985" s="1" t="s">
        <v>24</v>
      </c>
      <c r="I3985" s="1" t="s">
        <v>4398</v>
      </c>
      <c r="J3985" s="1" t="s">
        <v>2697</v>
      </c>
      <c r="K3985" s="1">
        <v>21215</v>
      </c>
      <c r="L3985" s="1" t="s">
        <v>143</v>
      </c>
      <c r="M3985" s="1" t="s">
        <v>4708</v>
      </c>
      <c r="N3985" s="1" t="s">
        <v>43</v>
      </c>
      <c r="O3985" s="1" t="s">
        <v>65</v>
      </c>
      <c r="P3985" s="1" t="s">
        <v>4709</v>
      </c>
      <c r="Q3985" s="10">
        <v>1.64</v>
      </c>
      <c r="R3985" s="25">
        <v>1</v>
      </c>
      <c r="S3985" s="10">
        <v>1.64</v>
      </c>
      <c r="T3985" s="1">
        <v>0</v>
      </c>
      <c r="U3985" s="10">
        <v>0.73799999999999988</v>
      </c>
    </row>
    <row r="3986" spans="1:21" x14ac:dyDescent="0.3">
      <c r="A3986" t="s">
        <v>9983</v>
      </c>
      <c r="B3986" s="2">
        <v>43790</v>
      </c>
      <c r="C3986" s="2">
        <v>43796</v>
      </c>
      <c r="D3986" s="1" t="s">
        <v>47</v>
      </c>
      <c r="E3986" s="1" t="s">
        <v>1514</v>
      </c>
      <c r="F3986" s="1" t="s">
        <v>1515</v>
      </c>
      <c r="G3986" s="1" t="s">
        <v>38</v>
      </c>
      <c r="H3986" s="1" t="s">
        <v>24</v>
      </c>
      <c r="I3986" s="1" t="s">
        <v>100</v>
      </c>
      <c r="J3986" s="1" t="s">
        <v>101</v>
      </c>
      <c r="K3986" s="1">
        <v>76106</v>
      </c>
      <c r="L3986" s="1" t="s">
        <v>102</v>
      </c>
      <c r="M3986" s="1" t="s">
        <v>4759</v>
      </c>
      <c r="N3986" s="1" t="s">
        <v>43</v>
      </c>
      <c r="O3986" s="1" t="s">
        <v>65</v>
      </c>
      <c r="P3986" s="1" t="s">
        <v>4760</v>
      </c>
      <c r="Q3986" s="10">
        <v>5.3440000000000003</v>
      </c>
      <c r="R3986" s="25">
        <v>2</v>
      </c>
      <c r="S3986" s="10">
        <v>10.688000000000001</v>
      </c>
      <c r="T3986" s="1">
        <v>0.2</v>
      </c>
      <c r="U3986" s="10">
        <v>0.73479999999999923</v>
      </c>
    </row>
    <row r="3987" spans="1:21" x14ac:dyDescent="0.3">
      <c r="A3987" t="s">
        <v>8050</v>
      </c>
      <c r="B3987" s="2">
        <v>44314</v>
      </c>
      <c r="C3987" s="2">
        <v>44318</v>
      </c>
      <c r="D3987" s="1" t="s">
        <v>47</v>
      </c>
      <c r="E3987" s="1" t="s">
        <v>1753</v>
      </c>
      <c r="F3987" s="1" t="s">
        <v>1754</v>
      </c>
      <c r="G3987" s="1" t="s">
        <v>38</v>
      </c>
      <c r="H3987" s="1" t="s">
        <v>24</v>
      </c>
      <c r="I3987" s="1" t="s">
        <v>141</v>
      </c>
      <c r="J3987" s="1" t="s">
        <v>142</v>
      </c>
      <c r="K3987" s="1">
        <v>19143</v>
      </c>
      <c r="L3987" s="1" t="s">
        <v>143</v>
      </c>
      <c r="M3987" s="1" t="s">
        <v>1798</v>
      </c>
      <c r="N3987" s="1" t="s">
        <v>43</v>
      </c>
      <c r="O3987" s="1" t="s">
        <v>56</v>
      </c>
      <c r="P3987" s="1" t="s">
        <v>1799</v>
      </c>
      <c r="Q3987" s="10">
        <v>8.3840000000000003</v>
      </c>
      <c r="R3987" s="25">
        <v>1</v>
      </c>
      <c r="S3987" s="10">
        <v>8.3840000000000003</v>
      </c>
      <c r="T3987" s="1">
        <v>0.2</v>
      </c>
      <c r="U3987" s="10">
        <v>0.73360000000000003</v>
      </c>
    </row>
    <row r="3988" spans="1:21" x14ac:dyDescent="0.3">
      <c r="A3988" t="s">
        <v>3378</v>
      </c>
      <c r="B3988" s="2">
        <v>43769</v>
      </c>
      <c r="C3988" s="2">
        <v>43771</v>
      </c>
      <c r="D3988" s="1" t="s">
        <v>20</v>
      </c>
      <c r="E3988" s="1" t="s">
        <v>3379</v>
      </c>
      <c r="F3988" s="1" t="s">
        <v>3380</v>
      </c>
      <c r="G3988" s="1" t="s">
        <v>23</v>
      </c>
      <c r="H3988" s="1" t="s">
        <v>24</v>
      </c>
      <c r="I3988" s="1" t="s">
        <v>3381</v>
      </c>
      <c r="J3988" s="1" t="s">
        <v>262</v>
      </c>
      <c r="K3988" s="1">
        <v>14215</v>
      </c>
      <c r="L3988" s="1" t="s">
        <v>143</v>
      </c>
      <c r="M3988" s="1" t="s">
        <v>1489</v>
      </c>
      <c r="N3988" s="1" t="s">
        <v>43</v>
      </c>
      <c r="O3988" s="1" t="s">
        <v>65</v>
      </c>
      <c r="P3988" s="1" t="s">
        <v>1490</v>
      </c>
      <c r="Q3988" s="10">
        <v>2.78</v>
      </c>
      <c r="R3988" s="25">
        <v>2</v>
      </c>
      <c r="S3988" s="10">
        <v>5.56</v>
      </c>
      <c r="T3988" s="1">
        <v>0</v>
      </c>
      <c r="U3988" s="10">
        <v>0.72279999999999989</v>
      </c>
    </row>
    <row r="3989" spans="1:21" x14ac:dyDescent="0.3">
      <c r="A3989" t="s">
        <v>4053</v>
      </c>
      <c r="B3989" s="2">
        <v>44444</v>
      </c>
      <c r="C3989" s="2">
        <v>44445</v>
      </c>
      <c r="D3989" s="1" t="s">
        <v>183</v>
      </c>
      <c r="E3989" s="1" t="s">
        <v>368</v>
      </c>
      <c r="F3989" s="1" t="s">
        <v>369</v>
      </c>
      <c r="G3989" s="1" t="s">
        <v>99</v>
      </c>
      <c r="H3989" s="1" t="s">
        <v>24</v>
      </c>
      <c r="I3989" s="1" t="s">
        <v>92</v>
      </c>
      <c r="J3989" s="1" t="s">
        <v>93</v>
      </c>
      <c r="K3989" s="1">
        <v>98115</v>
      </c>
      <c r="L3989" s="1" t="s">
        <v>41</v>
      </c>
      <c r="M3989" s="1" t="s">
        <v>1268</v>
      </c>
      <c r="N3989" s="1" t="s">
        <v>43</v>
      </c>
      <c r="O3989" s="1" t="s">
        <v>65</v>
      </c>
      <c r="P3989" s="1" t="s">
        <v>1269</v>
      </c>
      <c r="Q3989" s="10">
        <v>2.78</v>
      </c>
      <c r="R3989" s="25">
        <v>1</v>
      </c>
      <c r="S3989" s="10">
        <v>2.78</v>
      </c>
      <c r="T3989" s="1">
        <v>0</v>
      </c>
      <c r="U3989" s="10">
        <v>0.72279999999999989</v>
      </c>
    </row>
    <row r="3990" spans="1:21" x14ac:dyDescent="0.3">
      <c r="A3990" t="s">
        <v>1726</v>
      </c>
      <c r="B3990" s="2">
        <v>44124</v>
      </c>
      <c r="C3990" s="2">
        <v>44127</v>
      </c>
      <c r="D3990" s="1" t="s">
        <v>183</v>
      </c>
      <c r="E3990" s="1" t="s">
        <v>1402</v>
      </c>
      <c r="F3990" s="1" t="s">
        <v>1403</v>
      </c>
      <c r="G3990" s="1" t="s">
        <v>23</v>
      </c>
      <c r="H3990" s="1" t="s">
        <v>24</v>
      </c>
      <c r="I3990" s="1" t="s">
        <v>598</v>
      </c>
      <c r="J3990" s="1" t="s">
        <v>489</v>
      </c>
      <c r="K3990" s="1">
        <v>43055</v>
      </c>
      <c r="L3990" s="1" t="s">
        <v>143</v>
      </c>
      <c r="M3990" s="1" t="s">
        <v>357</v>
      </c>
      <c r="N3990" s="1" t="s">
        <v>43</v>
      </c>
      <c r="O3990" s="1" t="s">
        <v>65</v>
      </c>
      <c r="P3990" s="1" t="s">
        <v>358</v>
      </c>
      <c r="Q3990" s="10">
        <v>7.1519999999999992</v>
      </c>
      <c r="R3990" s="25">
        <v>3</v>
      </c>
      <c r="S3990" s="10">
        <v>21.455999999999996</v>
      </c>
      <c r="T3990" s="1">
        <v>0.2</v>
      </c>
      <c r="U3990" s="10">
        <v>0.71520000000000028</v>
      </c>
    </row>
    <row r="3991" spans="1:21" x14ac:dyDescent="0.3">
      <c r="A3991" t="s">
        <v>9415</v>
      </c>
      <c r="B3991" s="2">
        <v>43701</v>
      </c>
      <c r="C3991" s="2">
        <v>43703</v>
      </c>
      <c r="D3991" s="1" t="s">
        <v>183</v>
      </c>
      <c r="E3991" s="1" t="s">
        <v>1337</v>
      </c>
      <c r="F3991" s="1" t="s">
        <v>1338</v>
      </c>
      <c r="G3991" s="1" t="s">
        <v>23</v>
      </c>
      <c r="H3991" s="1" t="s">
        <v>24</v>
      </c>
      <c r="I3991" s="1" t="s">
        <v>410</v>
      </c>
      <c r="J3991" s="1" t="s">
        <v>411</v>
      </c>
      <c r="K3991" s="1">
        <v>97206</v>
      </c>
      <c r="L3991" s="1" t="s">
        <v>41</v>
      </c>
      <c r="M3991" s="1" t="s">
        <v>357</v>
      </c>
      <c r="N3991" s="1" t="s">
        <v>43</v>
      </c>
      <c r="O3991" s="1" t="s">
        <v>65</v>
      </c>
      <c r="P3991" s="1" t="s">
        <v>358</v>
      </c>
      <c r="Q3991" s="10">
        <v>7.1519999999999992</v>
      </c>
      <c r="R3991" s="25">
        <v>3</v>
      </c>
      <c r="S3991" s="10">
        <v>21.455999999999996</v>
      </c>
      <c r="T3991" s="1">
        <v>0.2</v>
      </c>
      <c r="U3991" s="10">
        <v>0.71520000000000028</v>
      </c>
    </row>
    <row r="3992" spans="1:21" x14ac:dyDescent="0.3">
      <c r="A3992" t="s">
        <v>9963</v>
      </c>
      <c r="B3992" s="2">
        <v>43826</v>
      </c>
      <c r="C3992" s="2">
        <v>43830</v>
      </c>
      <c r="D3992" s="1" t="s">
        <v>47</v>
      </c>
      <c r="E3992" s="1" t="s">
        <v>1145</v>
      </c>
      <c r="F3992" s="1" t="s">
        <v>1146</v>
      </c>
      <c r="G3992" s="1" t="s">
        <v>38</v>
      </c>
      <c r="H3992" s="1" t="s">
        <v>24</v>
      </c>
      <c r="I3992" s="1" t="s">
        <v>1171</v>
      </c>
      <c r="J3992" s="1" t="s">
        <v>326</v>
      </c>
      <c r="K3992" s="1">
        <v>37130</v>
      </c>
      <c r="L3992" s="1" t="s">
        <v>27</v>
      </c>
      <c r="M3992" s="1" t="s">
        <v>9716</v>
      </c>
      <c r="N3992" s="1" t="s">
        <v>68</v>
      </c>
      <c r="O3992" s="1" t="s">
        <v>156</v>
      </c>
      <c r="P3992" s="1" t="s">
        <v>9717</v>
      </c>
      <c r="Q3992" s="10">
        <v>4.7279999999999998</v>
      </c>
      <c r="R3992" s="25">
        <v>3</v>
      </c>
      <c r="S3992" s="10">
        <v>14.183999999999999</v>
      </c>
      <c r="T3992" s="1">
        <v>0.2</v>
      </c>
      <c r="U3992" s="10">
        <v>0.70919999999999961</v>
      </c>
    </row>
    <row r="3993" spans="1:21" x14ac:dyDescent="0.3">
      <c r="A3993" t="s">
        <v>9173</v>
      </c>
      <c r="B3993" s="2">
        <v>44357</v>
      </c>
      <c r="C3993" s="2">
        <v>44361</v>
      </c>
      <c r="D3993" s="1" t="s">
        <v>20</v>
      </c>
      <c r="E3993" s="1" t="s">
        <v>1305</v>
      </c>
      <c r="F3993" s="1" t="s">
        <v>1306</v>
      </c>
      <c r="G3993" s="1" t="s">
        <v>38</v>
      </c>
      <c r="H3993" s="1" t="s">
        <v>24</v>
      </c>
      <c r="I3993" s="1" t="s">
        <v>261</v>
      </c>
      <c r="J3993" s="1" t="s">
        <v>262</v>
      </c>
      <c r="K3993" s="1">
        <v>10024</v>
      </c>
      <c r="L3993" s="1" t="s">
        <v>143</v>
      </c>
      <c r="M3993" s="1" t="s">
        <v>4761</v>
      </c>
      <c r="N3993" s="1" t="s">
        <v>43</v>
      </c>
      <c r="O3993" s="1" t="s">
        <v>264</v>
      </c>
      <c r="P3993" s="1" t="s">
        <v>4762</v>
      </c>
      <c r="Q3993" s="10">
        <v>14.129999999999999</v>
      </c>
      <c r="R3993" s="25">
        <v>3</v>
      </c>
      <c r="S3993" s="10">
        <v>42.39</v>
      </c>
      <c r="T3993" s="1">
        <v>0</v>
      </c>
      <c r="U3993" s="10">
        <v>0.70650000000000013</v>
      </c>
    </row>
    <row r="3994" spans="1:21" x14ac:dyDescent="0.3">
      <c r="A3994" t="s">
        <v>7164</v>
      </c>
      <c r="B3994" s="2">
        <v>44437</v>
      </c>
      <c r="C3994" s="2">
        <v>44442</v>
      </c>
      <c r="D3994" s="1" t="s">
        <v>20</v>
      </c>
      <c r="E3994" s="1" t="s">
        <v>4633</v>
      </c>
      <c r="F3994" s="1" t="s">
        <v>4634</v>
      </c>
      <c r="G3994" s="1" t="s">
        <v>38</v>
      </c>
      <c r="H3994" s="1" t="s">
        <v>24</v>
      </c>
      <c r="I3994" s="1" t="s">
        <v>141</v>
      </c>
      <c r="J3994" s="1" t="s">
        <v>142</v>
      </c>
      <c r="K3994" s="1">
        <v>19134</v>
      </c>
      <c r="L3994" s="1" t="s">
        <v>143</v>
      </c>
      <c r="M3994" s="1" t="s">
        <v>7165</v>
      </c>
      <c r="N3994" s="1" t="s">
        <v>43</v>
      </c>
      <c r="O3994" s="1" t="s">
        <v>65</v>
      </c>
      <c r="P3994" s="1" t="s">
        <v>7166</v>
      </c>
      <c r="Q3994" s="10">
        <v>9.4080000000000013</v>
      </c>
      <c r="R3994" s="25">
        <v>7</v>
      </c>
      <c r="S3994" s="10">
        <v>65.856000000000009</v>
      </c>
      <c r="T3994" s="1">
        <v>0.2</v>
      </c>
      <c r="U3994" s="10">
        <v>0.70560000000000045</v>
      </c>
    </row>
    <row r="3995" spans="1:21" x14ac:dyDescent="0.3">
      <c r="A3995" t="s">
        <v>4449</v>
      </c>
      <c r="B3995" s="2">
        <v>43872</v>
      </c>
      <c r="C3995" s="2">
        <v>43874</v>
      </c>
      <c r="D3995" s="1" t="s">
        <v>183</v>
      </c>
      <c r="E3995" s="1" t="s">
        <v>4450</v>
      </c>
      <c r="F3995" s="1" t="s">
        <v>4451</v>
      </c>
      <c r="G3995" s="1" t="s">
        <v>38</v>
      </c>
      <c r="H3995" s="1" t="s">
        <v>24</v>
      </c>
      <c r="I3995" s="1" t="s">
        <v>4452</v>
      </c>
      <c r="J3995" s="1" t="s">
        <v>639</v>
      </c>
      <c r="K3995" s="1">
        <v>74133</v>
      </c>
      <c r="L3995" s="1" t="s">
        <v>102</v>
      </c>
      <c r="M3995" s="1" t="s">
        <v>4453</v>
      </c>
      <c r="N3995" s="1" t="s">
        <v>68</v>
      </c>
      <c r="O3995" s="1" t="s">
        <v>69</v>
      </c>
      <c r="P3995" s="1" t="s">
        <v>4454</v>
      </c>
      <c r="Q3995" s="10">
        <v>69.930000000000007</v>
      </c>
      <c r="R3995" s="25">
        <v>7</v>
      </c>
      <c r="S3995" s="10">
        <v>489.51000000000005</v>
      </c>
      <c r="T3995" s="1">
        <v>0</v>
      </c>
      <c r="U3995" s="10">
        <v>0.69929999999999914</v>
      </c>
    </row>
    <row r="3996" spans="1:21" x14ac:dyDescent="0.3">
      <c r="A3996" t="s">
        <v>9030</v>
      </c>
      <c r="B3996" s="2">
        <v>44439</v>
      </c>
      <c r="C3996" s="2">
        <v>44444</v>
      </c>
      <c r="D3996" s="1" t="s">
        <v>47</v>
      </c>
      <c r="E3996" s="1" t="s">
        <v>3690</v>
      </c>
      <c r="F3996" s="1" t="s">
        <v>3691</v>
      </c>
      <c r="G3996" s="1" t="s">
        <v>99</v>
      </c>
      <c r="H3996" s="1" t="s">
        <v>24</v>
      </c>
      <c r="I3996" s="1" t="s">
        <v>1946</v>
      </c>
      <c r="J3996" s="1" t="s">
        <v>411</v>
      </c>
      <c r="K3996" s="1">
        <v>97301</v>
      </c>
      <c r="L3996" s="1" t="s">
        <v>41</v>
      </c>
      <c r="M3996" s="1" t="s">
        <v>6655</v>
      </c>
      <c r="N3996" s="1" t="s">
        <v>43</v>
      </c>
      <c r="O3996" s="1" t="s">
        <v>570</v>
      </c>
      <c r="P3996" s="1" t="s">
        <v>6656</v>
      </c>
      <c r="Q3996" s="10">
        <v>6.2080000000000002</v>
      </c>
      <c r="R3996" s="25">
        <v>2</v>
      </c>
      <c r="S3996" s="10">
        <v>12.416</v>
      </c>
      <c r="T3996" s="1">
        <v>0.2</v>
      </c>
      <c r="U3996" s="10">
        <v>0.69839999999999902</v>
      </c>
    </row>
    <row r="3997" spans="1:21" x14ac:dyDescent="0.3">
      <c r="A3997" t="s">
        <v>10561</v>
      </c>
      <c r="B3997" s="2">
        <v>44115</v>
      </c>
      <c r="C3997" s="2">
        <v>44119</v>
      </c>
      <c r="D3997" s="1" t="s">
        <v>47</v>
      </c>
      <c r="E3997" s="1" t="s">
        <v>1801</v>
      </c>
      <c r="F3997" s="1" t="s">
        <v>1802</v>
      </c>
      <c r="G3997" s="1" t="s">
        <v>23</v>
      </c>
      <c r="H3997" s="1" t="s">
        <v>24</v>
      </c>
      <c r="I3997" s="1" t="s">
        <v>294</v>
      </c>
      <c r="J3997" s="1" t="s">
        <v>206</v>
      </c>
      <c r="K3997" s="1">
        <v>60610</v>
      </c>
      <c r="L3997" s="1" t="s">
        <v>102</v>
      </c>
      <c r="M3997" s="1" t="s">
        <v>5715</v>
      </c>
      <c r="N3997" s="1" t="s">
        <v>43</v>
      </c>
      <c r="O3997" s="1" t="s">
        <v>65</v>
      </c>
      <c r="P3997" s="1" t="s">
        <v>5716</v>
      </c>
      <c r="Q3997" s="10">
        <v>5.3440000000000003</v>
      </c>
      <c r="R3997" s="25">
        <v>2</v>
      </c>
      <c r="S3997" s="10">
        <v>10.688000000000001</v>
      </c>
      <c r="T3997" s="1">
        <v>0.2</v>
      </c>
      <c r="U3997" s="10">
        <v>0.66799999999999948</v>
      </c>
    </row>
    <row r="3998" spans="1:21" x14ac:dyDescent="0.3">
      <c r="A3998" t="s">
        <v>8029</v>
      </c>
      <c r="B3998" s="2">
        <v>44311</v>
      </c>
      <c r="C3998" s="2">
        <v>44315</v>
      </c>
      <c r="D3998" s="1" t="s">
        <v>47</v>
      </c>
      <c r="E3998" s="1" t="s">
        <v>3348</v>
      </c>
      <c r="F3998" s="1" t="s">
        <v>3349</v>
      </c>
      <c r="G3998" s="1" t="s">
        <v>23</v>
      </c>
      <c r="H3998" s="1" t="s">
        <v>24</v>
      </c>
      <c r="I3998" s="1" t="s">
        <v>7825</v>
      </c>
      <c r="J3998" s="1" t="s">
        <v>301</v>
      </c>
      <c r="K3998" s="1">
        <v>85224</v>
      </c>
      <c r="L3998" s="1" t="s">
        <v>41</v>
      </c>
      <c r="M3998" s="1" t="s">
        <v>134</v>
      </c>
      <c r="N3998" s="1" t="s">
        <v>43</v>
      </c>
      <c r="O3998" s="1" t="s">
        <v>65</v>
      </c>
      <c r="P3998" s="1" t="s">
        <v>135</v>
      </c>
      <c r="Q3998" s="10">
        <v>8.895999999999999</v>
      </c>
      <c r="R3998" s="25">
        <v>4</v>
      </c>
      <c r="S3998" s="10">
        <v>35.583999999999996</v>
      </c>
      <c r="T3998" s="1">
        <v>0.2</v>
      </c>
      <c r="U3998" s="10">
        <v>0.66719999999999979</v>
      </c>
    </row>
    <row r="3999" spans="1:21" x14ac:dyDescent="0.3">
      <c r="A3999" t="s">
        <v>8081</v>
      </c>
      <c r="B3999" s="2">
        <v>44502</v>
      </c>
      <c r="C3999" s="2">
        <v>44506</v>
      </c>
      <c r="D3999" s="1" t="s">
        <v>47</v>
      </c>
      <c r="E3999" s="1" t="s">
        <v>8082</v>
      </c>
      <c r="F3999" s="1" t="s">
        <v>8083</v>
      </c>
      <c r="G3999" s="1" t="s">
        <v>38</v>
      </c>
      <c r="H3999" s="1" t="s">
        <v>24</v>
      </c>
      <c r="I3999" s="1" t="s">
        <v>141</v>
      </c>
      <c r="J3999" s="1" t="s">
        <v>142</v>
      </c>
      <c r="K3999" s="1">
        <v>19140</v>
      </c>
      <c r="L3999" s="1" t="s">
        <v>143</v>
      </c>
      <c r="M3999" s="1" t="s">
        <v>5568</v>
      </c>
      <c r="N3999" s="1" t="s">
        <v>29</v>
      </c>
      <c r="O3999" s="1" t="s">
        <v>62</v>
      </c>
      <c r="P3999" s="1" t="s">
        <v>5569</v>
      </c>
      <c r="Q3999" s="10">
        <v>3.3119999999999998</v>
      </c>
      <c r="R3999" s="25">
        <v>1</v>
      </c>
      <c r="S3999" s="10">
        <v>3.3119999999999998</v>
      </c>
      <c r="T3999" s="1">
        <v>0.2</v>
      </c>
      <c r="U3999" s="10">
        <v>0.66239999999999977</v>
      </c>
    </row>
    <row r="4000" spans="1:21" x14ac:dyDescent="0.3">
      <c r="A4000" t="s">
        <v>6460</v>
      </c>
      <c r="B4000" s="2">
        <v>44076</v>
      </c>
      <c r="C4000" s="2">
        <v>44076</v>
      </c>
      <c r="D4000" s="1" t="s">
        <v>1276</v>
      </c>
      <c r="E4000" s="1" t="s">
        <v>1668</v>
      </c>
      <c r="F4000" s="1" t="s">
        <v>1669</v>
      </c>
      <c r="G4000" s="1" t="s">
        <v>23</v>
      </c>
      <c r="H4000" s="1" t="s">
        <v>24</v>
      </c>
      <c r="I4000" s="1" t="s">
        <v>110</v>
      </c>
      <c r="J4000" s="1" t="s">
        <v>111</v>
      </c>
      <c r="K4000" s="1">
        <v>53711</v>
      </c>
      <c r="L4000" s="1" t="s">
        <v>102</v>
      </c>
      <c r="M4000" s="1" t="s">
        <v>4244</v>
      </c>
      <c r="N4000" s="1" t="s">
        <v>43</v>
      </c>
      <c r="O4000" s="1" t="s">
        <v>264</v>
      </c>
      <c r="P4000" s="1" t="s">
        <v>4245</v>
      </c>
      <c r="Q4000" s="10">
        <v>1.81</v>
      </c>
      <c r="R4000" s="25">
        <v>1</v>
      </c>
      <c r="S4000" s="10">
        <v>1.81</v>
      </c>
      <c r="T4000" s="1">
        <v>0</v>
      </c>
      <c r="U4000" s="10">
        <v>0.65159999999999996</v>
      </c>
    </row>
    <row r="4001" spans="1:21" x14ac:dyDescent="0.3">
      <c r="A4001" t="s">
        <v>8096</v>
      </c>
      <c r="B4001" s="2">
        <v>44310</v>
      </c>
      <c r="C4001" s="2">
        <v>44314</v>
      </c>
      <c r="D4001" s="1" t="s">
        <v>47</v>
      </c>
      <c r="E4001" s="1" t="s">
        <v>3690</v>
      </c>
      <c r="F4001" s="1" t="s">
        <v>3691</v>
      </c>
      <c r="G4001" s="1" t="s">
        <v>99</v>
      </c>
      <c r="H4001" s="1" t="s">
        <v>24</v>
      </c>
      <c r="I4001" s="1" t="s">
        <v>8097</v>
      </c>
      <c r="J4001" s="1" t="s">
        <v>40</v>
      </c>
      <c r="K4001" s="1">
        <v>93101</v>
      </c>
      <c r="L4001" s="1" t="s">
        <v>41</v>
      </c>
      <c r="M4001" s="1" t="s">
        <v>4244</v>
      </c>
      <c r="N4001" s="1" t="s">
        <v>43</v>
      </c>
      <c r="O4001" s="1" t="s">
        <v>264</v>
      </c>
      <c r="P4001" s="1" t="s">
        <v>4245</v>
      </c>
      <c r="Q4001" s="10">
        <v>1.81</v>
      </c>
      <c r="R4001" s="25">
        <v>1</v>
      </c>
      <c r="S4001" s="10">
        <v>1.81</v>
      </c>
      <c r="T4001" s="1">
        <v>0</v>
      </c>
      <c r="U4001" s="10">
        <v>0.65159999999999996</v>
      </c>
    </row>
    <row r="4002" spans="1:21" x14ac:dyDescent="0.3">
      <c r="A4002" t="s">
        <v>4726</v>
      </c>
      <c r="B4002" s="2">
        <v>44322</v>
      </c>
      <c r="C4002" s="2">
        <v>44327</v>
      </c>
      <c r="D4002" s="1" t="s">
        <v>47</v>
      </c>
      <c r="E4002" s="1" t="s">
        <v>4385</v>
      </c>
      <c r="F4002" s="1" t="s">
        <v>4386</v>
      </c>
      <c r="G4002" s="1" t="s">
        <v>99</v>
      </c>
      <c r="H4002" s="1" t="s">
        <v>24</v>
      </c>
      <c r="I4002" s="1" t="s">
        <v>294</v>
      </c>
      <c r="J4002" s="1" t="s">
        <v>206</v>
      </c>
      <c r="K4002" s="1">
        <v>60623</v>
      </c>
      <c r="L4002" s="1" t="s">
        <v>102</v>
      </c>
      <c r="M4002" s="1" t="s">
        <v>4403</v>
      </c>
      <c r="N4002" s="1" t="s">
        <v>43</v>
      </c>
      <c r="O4002" s="1" t="s">
        <v>65</v>
      </c>
      <c r="P4002" s="1" t="s">
        <v>4404</v>
      </c>
      <c r="Q4002" s="10">
        <v>6.4080000000000004</v>
      </c>
      <c r="R4002" s="25">
        <v>3</v>
      </c>
      <c r="S4002" s="10">
        <v>19.224</v>
      </c>
      <c r="T4002" s="1">
        <v>0.2</v>
      </c>
      <c r="U4002" s="10">
        <v>0.64079999999999981</v>
      </c>
    </row>
    <row r="4003" spans="1:21" x14ac:dyDescent="0.3">
      <c r="A4003" t="s">
        <v>6583</v>
      </c>
      <c r="B4003" s="2">
        <v>44443</v>
      </c>
      <c r="C4003" s="2">
        <v>44448</v>
      </c>
      <c r="D4003" s="1" t="s">
        <v>20</v>
      </c>
      <c r="E4003" s="1" t="s">
        <v>1678</v>
      </c>
      <c r="F4003" s="1" t="s">
        <v>1679</v>
      </c>
      <c r="G4003" s="1" t="s">
        <v>23</v>
      </c>
      <c r="H4003" s="1" t="s">
        <v>24</v>
      </c>
      <c r="I4003" s="1" t="s">
        <v>792</v>
      </c>
      <c r="J4003" s="1" t="s">
        <v>489</v>
      </c>
      <c r="K4003" s="1">
        <v>44312</v>
      </c>
      <c r="L4003" s="1" t="s">
        <v>143</v>
      </c>
      <c r="M4003" s="1" t="s">
        <v>2602</v>
      </c>
      <c r="N4003" s="1" t="s">
        <v>43</v>
      </c>
      <c r="O4003" s="1" t="s">
        <v>65</v>
      </c>
      <c r="P4003" s="1" t="s">
        <v>2603</v>
      </c>
      <c r="Q4003" s="10">
        <v>8.2560000000000002</v>
      </c>
      <c r="R4003" s="25">
        <v>4</v>
      </c>
      <c r="S4003" s="10">
        <v>33.024000000000001</v>
      </c>
      <c r="T4003" s="1">
        <v>0.2</v>
      </c>
      <c r="U4003" s="10">
        <v>0.61920000000000019</v>
      </c>
    </row>
    <row r="4004" spans="1:21" x14ac:dyDescent="0.3">
      <c r="A4004" t="s">
        <v>7639</v>
      </c>
      <c r="B4004" s="2">
        <v>44339</v>
      </c>
      <c r="C4004" s="2">
        <v>44343</v>
      </c>
      <c r="D4004" s="1" t="s">
        <v>47</v>
      </c>
      <c r="E4004" s="1" t="s">
        <v>907</v>
      </c>
      <c r="F4004" s="1" t="s">
        <v>908</v>
      </c>
      <c r="G4004" s="1" t="s">
        <v>23</v>
      </c>
      <c r="H4004" s="1" t="s">
        <v>24</v>
      </c>
      <c r="I4004" s="1" t="s">
        <v>179</v>
      </c>
      <c r="J4004" s="1" t="s">
        <v>101</v>
      </c>
      <c r="K4004" s="1">
        <v>77095</v>
      </c>
      <c r="L4004" s="1" t="s">
        <v>102</v>
      </c>
      <c r="M4004" s="1" t="s">
        <v>7640</v>
      </c>
      <c r="N4004" s="1" t="s">
        <v>43</v>
      </c>
      <c r="O4004" s="1" t="s">
        <v>264</v>
      </c>
      <c r="P4004" s="1" t="s">
        <v>7641</v>
      </c>
      <c r="Q4004" s="10">
        <v>1.8239999999999998</v>
      </c>
      <c r="R4004" s="25">
        <v>2</v>
      </c>
      <c r="S4004" s="10">
        <v>3.6479999999999997</v>
      </c>
      <c r="T4004" s="1">
        <v>0.2</v>
      </c>
      <c r="U4004" s="10">
        <v>0.61559999999999993</v>
      </c>
    </row>
    <row r="4005" spans="1:21" x14ac:dyDescent="0.3">
      <c r="A4005" t="s">
        <v>7083</v>
      </c>
      <c r="B4005" s="2">
        <v>43804</v>
      </c>
      <c r="C4005" s="2">
        <v>43808</v>
      </c>
      <c r="D4005" s="1" t="s">
        <v>20</v>
      </c>
      <c r="E4005" s="1" t="s">
        <v>4918</v>
      </c>
      <c r="F4005" s="1" t="s">
        <v>4919</v>
      </c>
      <c r="G4005" s="1" t="s">
        <v>23</v>
      </c>
      <c r="H4005" s="1" t="s">
        <v>24</v>
      </c>
      <c r="I4005" s="1" t="s">
        <v>141</v>
      </c>
      <c r="J4005" s="1" t="s">
        <v>142</v>
      </c>
      <c r="K4005" s="1">
        <v>19140</v>
      </c>
      <c r="L4005" s="1" t="s">
        <v>143</v>
      </c>
      <c r="M4005" s="1" t="s">
        <v>4079</v>
      </c>
      <c r="N4005" s="1" t="s">
        <v>68</v>
      </c>
      <c r="O4005" s="1" t="s">
        <v>156</v>
      </c>
      <c r="P4005" s="1" t="s">
        <v>4080</v>
      </c>
      <c r="Q4005" s="10">
        <v>47.984000000000002</v>
      </c>
      <c r="R4005" s="25">
        <v>2</v>
      </c>
      <c r="S4005" s="10">
        <v>95.968000000000004</v>
      </c>
      <c r="T4005" s="1">
        <v>0.2</v>
      </c>
      <c r="U4005" s="10">
        <v>0.59979999999999656</v>
      </c>
    </row>
    <row r="4006" spans="1:21" x14ac:dyDescent="0.3">
      <c r="A4006" t="s">
        <v>1652</v>
      </c>
      <c r="B4006" s="2">
        <v>43260</v>
      </c>
      <c r="C4006" s="2">
        <v>43264</v>
      </c>
      <c r="D4006" s="1" t="s">
        <v>20</v>
      </c>
      <c r="E4006" s="1" t="s">
        <v>1653</v>
      </c>
      <c r="F4006" s="1" t="s">
        <v>1654</v>
      </c>
      <c r="G4006" s="1" t="s">
        <v>99</v>
      </c>
      <c r="H4006" s="1" t="s">
        <v>24</v>
      </c>
      <c r="I4006" s="1" t="s">
        <v>1655</v>
      </c>
      <c r="J4006" s="1" t="s">
        <v>101</v>
      </c>
      <c r="K4006" s="1">
        <v>77340</v>
      </c>
      <c r="L4006" s="1" t="s">
        <v>102</v>
      </c>
      <c r="M4006" s="1" t="s">
        <v>1656</v>
      </c>
      <c r="N4006" s="1" t="s">
        <v>68</v>
      </c>
      <c r="O4006" s="1" t="s">
        <v>69</v>
      </c>
      <c r="P4006" s="1" t="s">
        <v>1657</v>
      </c>
      <c r="Q4006" s="10">
        <v>7.9920000000000009</v>
      </c>
      <c r="R4006" s="25">
        <v>1</v>
      </c>
      <c r="S4006" s="10">
        <v>7.9920000000000009</v>
      </c>
      <c r="T4006" s="1">
        <v>0.2</v>
      </c>
      <c r="U4006" s="10">
        <v>0.59940000000000015</v>
      </c>
    </row>
    <row r="4007" spans="1:21" x14ac:dyDescent="0.3">
      <c r="A4007" t="s">
        <v>3863</v>
      </c>
      <c r="B4007" s="2">
        <v>43732</v>
      </c>
      <c r="C4007" s="2">
        <v>43735</v>
      </c>
      <c r="D4007" s="1" t="s">
        <v>20</v>
      </c>
      <c r="E4007" s="1" t="s">
        <v>221</v>
      </c>
      <c r="F4007" s="1" t="s">
        <v>222</v>
      </c>
      <c r="G4007" s="1" t="s">
        <v>38</v>
      </c>
      <c r="H4007" s="1" t="s">
        <v>24</v>
      </c>
      <c r="I4007" s="1" t="s">
        <v>141</v>
      </c>
      <c r="J4007" s="1" t="s">
        <v>142</v>
      </c>
      <c r="K4007" s="1">
        <v>19120</v>
      </c>
      <c r="L4007" s="1" t="s">
        <v>143</v>
      </c>
      <c r="M4007" s="1" t="s">
        <v>3864</v>
      </c>
      <c r="N4007" s="1" t="s">
        <v>43</v>
      </c>
      <c r="O4007" s="1" t="s">
        <v>65</v>
      </c>
      <c r="P4007" s="1" t="s">
        <v>3865</v>
      </c>
      <c r="Q4007" s="10">
        <v>6.8480000000000008</v>
      </c>
      <c r="R4007" s="25">
        <v>2</v>
      </c>
      <c r="S4007" s="10">
        <v>13.696000000000002</v>
      </c>
      <c r="T4007" s="1">
        <v>0.2</v>
      </c>
      <c r="U4007" s="10">
        <v>0.59920000000000018</v>
      </c>
    </row>
    <row r="4008" spans="1:21" x14ac:dyDescent="0.3">
      <c r="A4008" t="s">
        <v>6981</v>
      </c>
      <c r="B4008" s="2">
        <v>43817</v>
      </c>
      <c r="C4008" s="2">
        <v>43821</v>
      </c>
      <c r="D4008" s="1" t="s">
        <v>47</v>
      </c>
      <c r="E4008" s="1" t="s">
        <v>1277</v>
      </c>
      <c r="F4008" s="1" t="s">
        <v>1278</v>
      </c>
      <c r="G4008" s="1" t="s">
        <v>38</v>
      </c>
      <c r="H4008" s="1" t="s">
        <v>24</v>
      </c>
      <c r="I4008" s="1" t="s">
        <v>1457</v>
      </c>
      <c r="J4008" s="1" t="s">
        <v>448</v>
      </c>
      <c r="K4008" s="1">
        <v>80027</v>
      </c>
      <c r="L4008" s="1" t="s">
        <v>41</v>
      </c>
      <c r="M4008" s="1" t="s">
        <v>3864</v>
      </c>
      <c r="N4008" s="1" t="s">
        <v>43</v>
      </c>
      <c r="O4008" s="1" t="s">
        <v>65</v>
      </c>
      <c r="P4008" s="1" t="s">
        <v>3865</v>
      </c>
      <c r="Q4008" s="10">
        <v>6.8480000000000008</v>
      </c>
      <c r="R4008" s="25">
        <v>2</v>
      </c>
      <c r="S4008" s="10">
        <v>13.696000000000002</v>
      </c>
      <c r="T4008" s="1">
        <v>0.2</v>
      </c>
      <c r="U4008" s="10">
        <v>0.59920000000000018</v>
      </c>
    </row>
    <row r="4009" spans="1:21" x14ac:dyDescent="0.3">
      <c r="A4009" t="s">
        <v>8277</v>
      </c>
      <c r="B4009" s="2">
        <v>43811</v>
      </c>
      <c r="C4009" s="2">
        <v>43815</v>
      </c>
      <c r="D4009" s="1" t="s">
        <v>20</v>
      </c>
      <c r="E4009" s="1" t="s">
        <v>1629</v>
      </c>
      <c r="F4009" s="1" t="s">
        <v>1630</v>
      </c>
      <c r="G4009" s="1" t="s">
        <v>23</v>
      </c>
      <c r="H4009" s="1" t="s">
        <v>24</v>
      </c>
      <c r="I4009" s="1" t="s">
        <v>8278</v>
      </c>
      <c r="J4009" s="1" t="s">
        <v>40</v>
      </c>
      <c r="K4009" s="1">
        <v>95928</v>
      </c>
      <c r="L4009" s="1" t="s">
        <v>41</v>
      </c>
      <c r="M4009" s="1" t="s">
        <v>630</v>
      </c>
      <c r="N4009" s="1" t="s">
        <v>43</v>
      </c>
      <c r="O4009" s="1" t="s">
        <v>65</v>
      </c>
      <c r="P4009" s="1" t="s">
        <v>631</v>
      </c>
      <c r="Q4009" s="10">
        <v>2.21</v>
      </c>
      <c r="R4009" s="25">
        <v>1</v>
      </c>
      <c r="S4009" s="10">
        <v>2.21</v>
      </c>
      <c r="T4009" s="1">
        <v>0</v>
      </c>
      <c r="U4009" s="10">
        <v>0.59670000000000001</v>
      </c>
    </row>
    <row r="4010" spans="1:21" x14ac:dyDescent="0.3">
      <c r="A4010" t="s">
        <v>3431</v>
      </c>
      <c r="B4010" s="2">
        <v>44265</v>
      </c>
      <c r="C4010" s="2">
        <v>44269</v>
      </c>
      <c r="D4010" s="1" t="s">
        <v>47</v>
      </c>
      <c r="E4010" s="1" t="s">
        <v>3432</v>
      </c>
      <c r="F4010" s="1" t="s">
        <v>3433</v>
      </c>
      <c r="G4010" s="1" t="s">
        <v>99</v>
      </c>
      <c r="H4010" s="1" t="s">
        <v>24</v>
      </c>
      <c r="I4010" s="1" t="s">
        <v>2218</v>
      </c>
      <c r="J4010" s="1" t="s">
        <v>142</v>
      </c>
      <c r="K4010" s="1">
        <v>19013</v>
      </c>
      <c r="L4010" s="1" t="s">
        <v>143</v>
      </c>
      <c r="M4010" s="1" t="s">
        <v>2629</v>
      </c>
      <c r="N4010" s="1" t="s">
        <v>43</v>
      </c>
      <c r="O4010" s="1" t="s">
        <v>65</v>
      </c>
      <c r="P4010" s="1" t="s">
        <v>2630</v>
      </c>
      <c r="Q4010" s="10">
        <v>5.2480000000000002</v>
      </c>
      <c r="R4010" s="25">
        <v>2</v>
      </c>
      <c r="S4010" s="10">
        <v>10.496</v>
      </c>
      <c r="T4010" s="1">
        <v>0.2</v>
      </c>
      <c r="U4010" s="10">
        <v>0.59039999999999915</v>
      </c>
    </row>
    <row r="4011" spans="1:21" x14ac:dyDescent="0.3">
      <c r="A4011" t="s">
        <v>4737</v>
      </c>
      <c r="B4011" s="2">
        <v>43593</v>
      </c>
      <c r="C4011" s="2">
        <v>43597</v>
      </c>
      <c r="D4011" s="1" t="s">
        <v>47</v>
      </c>
      <c r="E4011" s="1" t="s">
        <v>1795</v>
      </c>
      <c r="F4011" s="1" t="s">
        <v>1796</v>
      </c>
      <c r="G4011" s="1" t="s">
        <v>23</v>
      </c>
      <c r="H4011" s="1" t="s">
        <v>24</v>
      </c>
      <c r="I4011" s="1" t="s">
        <v>1946</v>
      </c>
      <c r="J4011" s="1" t="s">
        <v>411</v>
      </c>
      <c r="K4011" s="1">
        <v>97301</v>
      </c>
      <c r="L4011" s="1" t="s">
        <v>41</v>
      </c>
      <c r="M4011" s="1" t="s">
        <v>4738</v>
      </c>
      <c r="N4011" s="1" t="s">
        <v>43</v>
      </c>
      <c r="O4011" s="1" t="s">
        <v>65</v>
      </c>
      <c r="P4011" s="1" t="s">
        <v>4739</v>
      </c>
      <c r="Q4011" s="10">
        <v>5.2480000000000002</v>
      </c>
      <c r="R4011" s="25">
        <v>2</v>
      </c>
      <c r="S4011" s="10">
        <v>10.496</v>
      </c>
      <c r="T4011" s="1">
        <v>0.2</v>
      </c>
      <c r="U4011" s="10">
        <v>0.59039999999999915</v>
      </c>
    </row>
    <row r="4012" spans="1:21" x14ac:dyDescent="0.3">
      <c r="A4012" t="s">
        <v>7514</v>
      </c>
      <c r="B4012" s="2">
        <v>44327</v>
      </c>
      <c r="C4012" s="2">
        <v>44333</v>
      </c>
      <c r="D4012" s="1" t="s">
        <v>47</v>
      </c>
      <c r="E4012" s="1" t="s">
        <v>3709</v>
      </c>
      <c r="F4012" s="1" t="s">
        <v>3710</v>
      </c>
      <c r="G4012" s="1" t="s">
        <v>99</v>
      </c>
      <c r="H4012" s="1" t="s">
        <v>24</v>
      </c>
      <c r="I4012" s="1" t="s">
        <v>1223</v>
      </c>
      <c r="J4012" s="1" t="s">
        <v>101</v>
      </c>
      <c r="K4012" s="1">
        <v>78745</v>
      </c>
      <c r="L4012" s="1" t="s">
        <v>102</v>
      </c>
      <c r="M4012" s="1" t="s">
        <v>6935</v>
      </c>
      <c r="N4012" s="1" t="s">
        <v>43</v>
      </c>
      <c r="O4012" s="1" t="s">
        <v>65</v>
      </c>
      <c r="P4012" s="1" t="s">
        <v>6936</v>
      </c>
      <c r="Q4012" s="10">
        <v>5.2480000000000002</v>
      </c>
      <c r="R4012" s="25">
        <v>2</v>
      </c>
      <c r="S4012" s="10">
        <v>10.496</v>
      </c>
      <c r="T4012" s="1">
        <v>0.2</v>
      </c>
      <c r="U4012" s="10">
        <v>0.59039999999999915</v>
      </c>
    </row>
    <row r="4013" spans="1:21" x14ac:dyDescent="0.3">
      <c r="A4013" t="s">
        <v>8654</v>
      </c>
      <c r="B4013" s="2">
        <v>44500</v>
      </c>
      <c r="C4013" s="2">
        <v>44504</v>
      </c>
      <c r="D4013" s="1" t="s">
        <v>47</v>
      </c>
      <c r="E4013" s="1" t="s">
        <v>4898</v>
      </c>
      <c r="F4013" s="1" t="s">
        <v>4899</v>
      </c>
      <c r="G4013" s="1" t="s">
        <v>99</v>
      </c>
      <c r="H4013" s="1" t="s">
        <v>24</v>
      </c>
      <c r="I4013" s="1" t="s">
        <v>806</v>
      </c>
      <c r="J4013" s="1" t="s">
        <v>101</v>
      </c>
      <c r="K4013" s="1">
        <v>75217</v>
      </c>
      <c r="L4013" s="1" t="s">
        <v>102</v>
      </c>
      <c r="M4013" s="1" t="s">
        <v>1104</v>
      </c>
      <c r="N4013" s="1" t="s">
        <v>43</v>
      </c>
      <c r="O4013" s="1" t="s">
        <v>65</v>
      </c>
      <c r="P4013" s="1" t="s">
        <v>1105</v>
      </c>
      <c r="Q4013" s="10">
        <v>5.2480000000000002</v>
      </c>
      <c r="R4013" s="25">
        <v>2</v>
      </c>
      <c r="S4013" s="10">
        <v>10.496</v>
      </c>
      <c r="T4013" s="1">
        <v>0.2</v>
      </c>
      <c r="U4013" s="10">
        <v>0.59039999999999915</v>
      </c>
    </row>
    <row r="4014" spans="1:21" x14ac:dyDescent="0.3">
      <c r="A4014" t="s">
        <v>8329</v>
      </c>
      <c r="B4014" s="2">
        <v>43834</v>
      </c>
      <c r="C4014" s="2">
        <v>43838</v>
      </c>
      <c r="D4014" s="1" t="s">
        <v>47</v>
      </c>
      <c r="E4014" s="1" t="s">
        <v>1121</v>
      </c>
      <c r="F4014" s="1" t="s">
        <v>1122</v>
      </c>
      <c r="G4014" s="1" t="s">
        <v>38</v>
      </c>
      <c r="H4014" s="1" t="s">
        <v>24</v>
      </c>
      <c r="I4014" s="1" t="s">
        <v>141</v>
      </c>
      <c r="J4014" s="1" t="s">
        <v>142</v>
      </c>
      <c r="K4014" s="1">
        <v>19143</v>
      </c>
      <c r="L4014" s="1" t="s">
        <v>143</v>
      </c>
      <c r="M4014" s="1" t="s">
        <v>1957</v>
      </c>
      <c r="N4014" s="1" t="s">
        <v>43</v>
      </c>
      <c r="O4014" s="1" t="s">
        <v>65</v>
      </c>
      <c r="P4014" s="1" t="s">
        <v>1958</v>
      </c>
      <c r="Q4014" s="10">
        <v>4.6719999999999997</v>
      </c>
      <c r="R4014" s="25">
        <v>1</v>
      </c>
      <c r="S4014" s="10">
        <v>4.6719999999999997</v>
      </c>
      <c r="T4014" s="1">
        <v>0.2</v>
      </c>
      <c r="U4014" s="10">
        <v>0.58399999999999985</v>
      </c>
    </row>
    <row r="4015" spans="1:21" x14ac:dyDescent="0.3">
      <c r="A4015" t="s">
        <v>8684</v>
      </c>
      <c r="B4015" s="2">
        <v>43746</v>
      </c>
      <c r="C4015" s="2">
        <v>43751</v>
      </c>
      <c r="D4015" s="1" t="s">
        <v>47</v>
      </c>
      <c r="E4015" s="1" t="s">
        <v>4462</v>
      </c>
      <c r="F4015" s="1" t="s">
        <v>4463</v>
      </c>
      <c r="G4015" s="1" t="s">
        <v>23</v>
      </c>
      <c r="H4015" s="1" t="s">
        <v>24</v>
      </c>
      <c r="I4015" s="1" t="s">
        <v>179</v>
      </c>
      <c r="J4015" s="1" t="s">
        <v>101</v>
      </c>
      <c r="K4015" s="1">
        <v>77036</v>
      </c>
      <c r="L4015" s="1" t="s">
        <v>102</v>
      </c>
      <c r="M4015" s="1" t="s">
        <v>6491</v>
      </c>
      <c r="N4015" s="1" t="s">
        <v>43</v>
      </c>
      <c r="O4015" s="1" t="s">
        <v>65</v>
      </c>
      <c r="P4015" s="1" t="s">
        <v>6492</v>
      </c>
      <c r="Q4015" s="10">
        <v>3.44</v>
      </c>
      <c r="R4015" s="25">
        <v>2</v>
      </c>
      <c r="S4015" s="10">
        <v>6.88</v>
      </c>
      <c r="T4015" s="1">
        <v>0.2</v>
      </c>
      <c r="U4015" s="10">
        <v>0.55899999999999961</v>
      </c>
    </row>
    <row r="4016" spans="1:21" x14ac:dyDescent="0.3">
      <c r="A4016" t="s">
        <v>5869</v>
      </c>
      <c r="B4016" s="2">
        <v>44457</v>
      </c>
      <c r="C4016" s="2">
        <v>44459</v>
      </c>
      <c r="D4016" s="1" t="s">
        <v>183</v>
      </c>
      <c r="E4016" s="1" t="s">
        <v>3464</v>
      </c>
      <c r="F4016" s="1" t="s">
        <v>3465</v>
      </c>
      <c r="G4016" s="1" t="s">
        <v>23</v>
      </c>
      <c r="H4016" s="1" t="s">
        <v>24</v>
      </c>
      <c r="I4016" s="1" t="s">
        <v>1117</v>
      </c>
      <c r="J4016" s="1" t="s">
        <v>101</v>
      </c>
      <c r="K4016" s="1">
        <v>76017</v>
      </c>
      <c r="L4016" s="1" t="s">
        <v>102</v>
      </c>
      <c r="M4016" s="1" t="s">
        <v>1218</v>
      </c>
      <c r="N4016" s="1" t="s">
        <v>43</v>
      </c>
      <c r="O4016" s="1" t="s">
        <v>65</v>
      </c>
      <c r="P4016" s="1" t="s">
        <v>1219</v>
      </c>
      <c r="Q4016" s="10">
        <v>8.9280000000000008</v>
      </c>
      <c r="R4016" s="25">
        <v>2</v>
      </c>
      <c r="S4016" s="10">
        <v>17.856000000000002</v>
      </c>
      <c r="T4016" s="1">
        <v>0.2</v>
      </c>
      <c r="U4016" s="10">
        <v>0.55799999999999894</v>
      </c>
    </row>
    <row r="4017" spans="1:21" x14ac:dyDescent="0.3">
      <c r="A4017" t="s">
        <v>9412</v>
      </c>
      <c r="B4017" s="2">
        <v>44465</v>
      </c>
      <c r="C4017" s="2">
        <v>44467</v>
      </c>
      <c r="D4017" s="1" t="s">
        <v>183</v>
      </c>
      <c r="E4017" s="1" t="s">
        <v>2921</v>
      </c>
      <c r="F4017" s="1" t="s">
        <v>2922</v>
      </c>
      <c r="G4017" s="1" t="s">
        <v>99</v>
      </c>
      <c r="H4017" s="1" t="s">
        <v>24</v>
      </c>
      <c r="I4017" s="1" t="s">
        <v>1946</v>
      </c>
      <c r="J4017" s="1" t="s">
        <v>411</v>
      </c>
      <c r="K4017" s="1">
        <v>97301</v>
      </c>
      <c r="L4017" s="1" t="s">
        <v>41</v>
      </c>
      <c r="M4017" s="1" t="s">
        <v>4135</v>
      </c>
      <c r="N4017" s="1" t="s">
        <v>43</v>
      </c>
      <c r="O4017" s="1" t="s">
        <v>65</v>
      </c>
      <c r="P4017" s="1" t="s">
        <v>4136</v>
      </c>
      <c r="Q4017" s="10">
        <v>2.2239999999999998</v>
      </c>
      <c r="R4017" s="25">
        <v>1</v>
      </c>
      <c r="S4017" s="10">
        <v>2.2239999999999998</v>
      </c>
      <c r="T4017" s="1">
        <v>0.2</v>
      </c>
      <c r="U4017" s="10">
        <v>0.55599999999999994</v>
      </c>
    </row>
    <row r="4018" spans="1:21" x14ac:dyDescent="0.3">
      <c r="A4018" t="s">
        <v>9160</v>
      </c>
      <c r="B4018" s="2">
        <v>44002</v>
      </c>
      <c r="C4018" s="2">
        <v>44007</v>
      </c>
      <c r="D4018" s="1" t="s">
        <v>47</v>
      </c>
      <c r="E4018" s="1" t="s">
        <v>7178</v>
      </c>
      <c r="F4018" s="1" t="s">
        <v>7179</v>
      </c>
      <c r="G4018" s="1" t="s">
        <v>38</v>
      </c>
      <c r="H4018" s="1" t="s">
        <v>24</v>
      </c>
      <c r="I4018" s="1" t="s">
        <v>4743</v>
      </c>
      <c r="J4018" s="1" t="s">
        <v>639</v>
      </c>
      <c r="K4018" s="1">
        <v>73120</v>
      </c>
      <c r="L4018" s="1" t="s">
        <v>102</v>
      </c>
      <c r="M4018" s="1" t="s">
        <v>7503</v>
      </c>
      <c r="N4018" s="1" t="s">
        <v>68</v>
      </c>
      <c r="O4018" s="1" t="s">
        <v>156</v>
      </c>
      <c r="P4018" s="1" t="s">
        <v>7504</v>
      </c>
      <c r="Q4018" s="10">
        <v>6.9</v>
      </c>
      <c r="R4018" s="25">
        <v>1</v>
      </c>
      <c r="S4018" s="10">
        <v>6.9</v>
      </c>
      <c r="T4018" s="1">
        <v>0</v>
      </c>
      <c r="U4018" s="10">
        <v>0.5519999999999996</v>
      </c>
    </row>
    <row r="4019" spans="1:21" x14ac:dyDescent="0.3">
      <c r="A4019" t="s">
        <v>7952</v>
      </c>
      <c r="B4019" s="2">
        <v>43425</v>
      </c>
      <c r="C4019" s="2">
        <v>43431</v>
      </c>
      <c r="D4019" s="1" t="s">
        <v>47</v>
      </c>
      <c r="E4019" s="1" t="s">
        <v>7953</v>
      </c>
      <c r="F4019" s="1" t="s">
        <v>7954</v>
      </c>
      <c r="G4019" s="1" t="s">
        <v>38</v>
      </c>
      <c r="H4019" s="1" t="s">
        <v>24</v>
      </c>
      <c r="I4019" s="1" t="s">
        <v>806</v>
      </c>
      <c r="J4019" s="1" t="s">
        <v>101</v>
      </c>
      <c r="K4019" s="1">
        <v>75220</v>
      </c>
      <c r="L4019" s="1" t="s">
        <v>102</v>
      </c>
      <c r="M4019" s="1" t="s">
        <v>167</v>
      </c>
      <c r="N4019" s="1" t="s">
        <v>43</v>
      </c>
      <c r="O4019" s="1" t="s">
        <v>168</v>
      </c>
      <c r="P4019" s="1" t="s">
        <v>169</v>
      </c>
      <c r="Q4019" s="10">
        <v>1.6320000000000001</v>
      </c>
      <c r="R4019" s="25">
        <v>1</v>
      </c>
      <c r="S4019" s="10">
        <v>1.6320000000000001</v>
      </c>
      <c r="T4019" s="1">
        <v>0.2</v>
      </c>
      <c r="U4019" s="10">
        <v>0.55079999999999985</v>
      </c>
    </row>
    <row r="4020" spans="1:21" x14ac:dyDescent="0.3">
      <c r="A4020" t="s">
        <v>7217</v>
      </c>
      <c r="B4020" s="2">
        <v>44443</v>
      </c>
      <c r="C4020" s="2">
        <v>44449</v>
      </c>
      <c r="D4020" s="1" t="s">
        <v>47</v>
      </c>
      <c r="E4020" s="1" t="s">
        <v>2137</v>
      </c>
      <c r="F4020" s="1" t="s">
        <v>2138</v>
      </c>
      <c r="G4020" s="1" t="s">
        <v>38</v>
      </c>
      <c r="H4020" s="1" t="s">
        <v>24</v>
      </c>
      <c r="I4020" s="1" t="s">
        <v>39</v>
      </c>
      <c r="J4020" s="1" t="s">
        <v>40</v>
      </c>
      <c r="K4020" s="1">
        <v>90032</v>
      </c>
      <c r="L4020" s="1" t="s">
        <v>41</v>
      </c>
      <c r="M4020" s="1" t="s">
        <v>4001</v>
      </c>
      <c r="N4020" s="1" t="s">
        <v>43</v>
      </c>
      <c r="O4020" s="1" t="s">
        <v>56</v>
      </c>
      <c r="P4020" s="1" t="s">
        <v>4002</v>
      </c>
      <c r="Q4020" s="10">
        <v>54.32</v>
      </c>
      <c r="R4020" s="25">
        <v>4</v>
      </c>
      <c r="S4020" s="10">
        <v>217.28</v>
      </c>
      <c r="T4020" s="1">
        <v>0</v>
      </c>
      <c r="U4020" s="10">
        <v>0.54319999999999879</v>
      </c>
    </row>
    <row r="4021" spans="1:21" x14ac:dyDescent="0.3">
      <c r="A4021" t="s">
        <v>5538</v>
      </c>
      <c r="B4021" s="2">
        <v>43548</v>
      </c>
      <c r="C4021" s="2">
        <v>43554</v>
      </c>
      <c r="D4021" s="1" t="s">
        <v>47</v>
      </c>
      <c r="E4021" s="1" t="s">
        <v>1121</v>
      </c>
      <c r="F4021" s="1" t="s">
        <v>1122</v>
      </c>
      <c r="G4021" s="1" t="s">
        <v>38</v>
      </c>
      <c r="H4021" s="1" t="s">
        <v>24</v>
      </c>
      <c r="I4021" s="1" t="s">
        <v>3338</v>
      </c>
      <c r="J4021" s="1" t="s">
        <v>51</v>
      </c>
      <c r="K4021" s="1">
        <v>33065</v>
      </c>
      <c r="L4021" s="1" t="s">
        <v>27</v>
      </c>
      <c r="M4021" s="1" t="s">
        <v>5184</v>
      </c>
      <c r="N4021" s="1" t="s">
        <v>43</v>
      </c>
      <c r="O4021" s="1" t="s">
        <v>75</v>
      </c>
      <c r="P4021" s="1" t="s">
        <v>5185</v>
      </c>
      <c r="Q4021" s="10">
        <v>6.9920000000000009</v>
      </c>
      <c r="R4021" s="25">
        <v>2</v>
      </c>
      <c r="S4021" s="10">
        <v>13.984000000000002</v>
      </c>
      <c r="T4021" s="1">
        <v>0.2</v>
      </c>
      <c r="U4021" s="10">
        <v>0.52439999999999998</v>
      </c>
    </row>
    <row r="4022" spans="1:21" x14ac:dyDescent="0.3">
      <c r="A4022" t="s">
        <v>3980</v>
      </c>
      <c r="B4022" s="2">
        <v>43776</v>
      </c>
      <c r="C4022" s="2">
        <v>43779</v>
      </c>
      <c r="D4022" s="1" t="s">
        <v>20</v>
      </c>
      <c r="E4022" s="1" t="s">
        <v>2482</v>
      </c>
      <c r="F4022" s="1" t="s">
        <v>2483</v>
      </c>
      <c r="G4022" s="1" t="s">
        <v>38</v>
      </c>
      <c r="H4022" s="1" t="s">
        <v>24</v>
      </c>
      <c r="I4022" s="1" t="s">
        <v>598</v>
      </c>
      <c r="J4022" s="1" t="s">
        <v>240</v>
      </c>
      <c r="K4022" s="1">
        <v>19711</v>
      </c>
      <c r="L4022" s="1" t="s">
        <v>143</v>
      </c>
      <c r="M4022" s="1" t="s">
        <v>3981</v>
      </c>
      <c r="N4022" s="1" t="s">
        <v>43</v>
      </c>
      <c r="O4022" s="1" t="s">
        <v>264</v>
      </c>
      <c r="P4022" s="1" t="s">
        <v>3982</v>
      </c>
      <c r="Q4022" s="10">
        <v>26.18</v>
      </c>
      <c r="R4022" s="25">
        <v>7</v>
      </c>
      <c r="S4022" s="10">
        <v>183.26</v>
      </c>
      <c r="T4022" s="1">
        <v>0</v>
      </c>
      <c r="U4022" s="10">
        <v>0.5236000000000014</v>
      </c>
    </row>
    <row r="4023" spans="1:21" x14ac:dyDescent="0.3">
      <c r="A4023" t="s">
        <v>9371</v>
      </c>
      <c r="B4023" s="2">
        <v>43398</v>
      </c>
      <c r="C4023" s="2">
        <v>43402</v>
      </c>
      <c r="D4023" s="1" t="s">
        <v>47</v>
      </c>
      <c r="E4023" s="1" t="s">
        <v>6335</v>
      </c>
      <c r="F4023" s="1" t="s">
        <v>6336</v>
      </c>
      <c r="G4023" s="1" t="s">
        <v>23</v>
      </c>
      <c r="H4023" s="1" t="s">
        <v>24</v>
      </c>
      <c r="I4023" s="1" t="s">
        <v>141</v>
      </c>
      <c r="J4023" s="1" t="s">
        <v>142</v>
      </c>
      <c r="K4023" s="1">
        <v>19120</v>
      </c>
      <c r="L4023" s="1" t="s">
        <v>143</v>
      </c>
      <c r="M4023" s="1" t="s">
        <v>6979</v>
      </c>
      <c r="N4023" s="1" t="s">
        <v>68</v>
      </c>
      <c r="O4023" s="1" t="s">
        <v>156</v>
      </c>
      <c r="P4023" s="1" t="s">
        <v>6980</v>
      </c>
      <c r="Q4023" s="10">
        <v>40.775999999999996</v>
      </c>
      <c r="R4023" s="25">
        <v>3</v>
      </c>
      <c r="S4023" s="10">
        <v>122.32799999999999</v>
      </c>
      <c r="T4023" s="1">
        <v>0.2</v>
      </c>
      <c r="U4023" s="10">
        <v>0.50970000000000049</v>
      </c>
    </row>
    <row r="4024" spans="1:21" x14ac:dyDescent="0.3">
      <c r="A4024" t="s">
        <v>9375</v>
      </c>
      <c r="B4024" s="2">
        <v>44503</v>
      </c>
      <c r="C4024" s="2">
        <v>44508</v>
      </c>
      <c r="D4024" s="1" t="s">
        <v>47</v>
      </c>
      <c r="E4024" s="1" t="s">
        <v>2344</v>
      </c>
      <c r="F4024" s="1" t="s">
        <v>2345</v>
      </c>
      <c r="G4024" s="1" t="s">
        <v>23</v>
      </c>
      <c r="H4024" s="1" t="s">
        <v>24</v>
      </c>
      <c r="I4024" s="1" t="s">
        <v>141</v>
      </c>
      <c r="J4024" s="1" t="s">
        <v>142</v>
      </c>
      <c r="K4024" s="1">
        <v>19140</v>
      </c>
      <c r="L4024" s="1" t="s">
        <v>143</v>
      </c>
      <c r="M4024" s="1" t="s">
        <v>6979</v>
      </c>
      <c r="N4024" s="1" t="s">
        <v>68</v>
      </c>
      <c r="O4024" s="1" t="s">
        <v>156</v>
      </c>
      <c r="P4024" s="1" t="s">
        <v>6980</v>
      </c>
      <c r="Q4024" s="10">
        <v>40.775999999999996</v>
      </c>
      <c r="R4024" s="25">
        <v>3</v>
      </c>
      <c r="S4024" s="10">
        <v>122.32799999999999</v>
      </c>
      <c r="T4024" s="1">
        <v>0.2</v>
      </c>
      <c r="U4024" s="10">
        <v>0.50970000000000049</v>
      </c>
    </row>
    <row r="4025" spans="1:21" x14ac:dyDescent="0.3">
      <c r="A4025" t="s">
        <v>5057</v>
      </c>
      <c r="B4025" s="2">
        <v>44470</v>
      </c>
      <c r="C4025" s="2">
        <v>44471</v>
      </c>
      <c r="D4025" s="1" t="s">
        <v>183</v>
      </c>
      <c r="E4025" s="1" t="s">
        <v>4242</v>
      </c>
      <c r="F4025" s="1" t="s">
        <v>4243</v>
      </c>
      <c r="G4025" s="1" t="s">
        <v>23</v>
      </c>
      <c r="H4025" s="1" t="s">
        <v>24</v>
      </c>
      <c r="I4025" s="1" t="s">
        <v>620</v>
      </c>
      <c r="J4025" s="1" t="s">
        <v>40</v>
      </c>
      <c r="K4025" s="1">
        <v>95123</v>
      </c>
      <c r="L4025" s="1" t="s">
        <v>41</v>
      </c>
      <c r="M4025" s="1" t="s">
        <v>2892</v>
      </c>
      <c r="N4025" s="1" t="s">
        <v>43</v>
      </c>
      <c r="O4025" s="1" t="s">
        <v>72</v>
      </c>
      <c r="P4025" s="1" t="s">
        <v>2893</v>
      </c>
      <c r="Q4025" s="10">
        <v>1.4400000000000002</v>
      </c>
      <c r="R4025" s="25">
        <v>1</v>
      </c>
      <c r="S4025" s="10">
        <v>1.4400000000000002</v>
      </c>
      <c r="T4025" s="1">
        <v>0.2</v>
      </c>
      <c r="U4025" s="10">
        <v>0.504</v>
      </c>
    </row>
    <row r="4026" spans="1:21" x14ac:dyDescent="0.3">
      <c r="A4026" t="s">
        <v>1486</v>
      </c>
      <c r="B4026" s="2">
        <v>44470</v>
      </c>
      <c r="C4026" s="2">
        <v>44477</v>
      </c>
      <c r="D4026" s="1" t="s">
        <v>47</v>
      </c>
      <c r="E4026" s="1" t="s">
        <v>1487</v>
      </c>
      <c r="F4026" s="1" t="s">
        <v>1488</v>
      </c>
      <c r="G4026" s="1" t="s">
        <v>38</v>
      </c>
      <c r="H4026" s="1" t="s">
        <v>24</v>
      </c>
      <c r="I4026" s="1" t="s">
        <v>669</v>
      </c>
      <c r="J4026" s="1" t="s">
        <v>101</v>
      </c>
      <c r="K4026" s="1">
        <v>78207</v>
      </c>
      <c r="L4026" s="1" t="s">
        <v>102</v>
      </c>
      <c r="M4026" s="1" t="s">
        <v>1489</v>
      </c>
      <c r="N4026" s="1" t="s">
        <v>43</v>
      </c>
      <c r="O4026" s="1" t="s">
        <v>65</v>
      </c>
      <c r="P4026" s="1" t="s">
        <v>1490</v>
      </c>
      <c r="Q4026" s="10">
        <v>6.6719999999999988</v>
      </c>
      <c r="R4026" s="25">
        <v>6</v>
      </c>
      <c r="S4026" s="10">
        <v>40.031999999999996</v>
      </c>
      <c r="T4026" s="1">
        <v>0.2</v>
      </c>
      <c r="U4026" s="10">
        <v>0.50039999999999996</v>
      </c>
    </row>
    <row r="4027" spans="1:21" x14ac:dyDescent="0.3">
      <c r="A4027" t="s">
        <v>9094</v>
      </c>
      <c r="B4027" s="2">
        <v>44192</v>
      </c>
      <c r="C4027" s="2">
        <v>44195</v>
      </c>
      <c r="D4027" s="1" t="s">
        <v>20</v>
      </c>
      <c r="E4027" s="1" t="s">
        <v>5135</v>
      </c>
      <c r="F4027" s="1" t="s">
        <v>5136</v>
      </c>
      <c r="G4027" s="1" t="s">
        <v>23</v>
      </c>
      <c r="H4027" s="1" t="s">
        <v>24</v>
      </c>
      <c r="I4027" s="1" t="s">
        <v>2437</v>
      </c>
      <c r="J4027" s="1" t="s">
        <v>489</v>
      </c>
      <c r="K4027" s="1">
        <v>43130</v>
      </c>
      <c r="L4027" s="1" t="s">
        <v>143</v>
      </c>
      <c r="M4027" s="1" t="s">
        <v>4170</v>
      </c>
      <c r="N4027" s="1" t="s">
        <v>68</v>
      </c>
      <c r="O4027" s="1" t="s">
        <v>156</v>
      </c>
      <c r="P4027" s="1" t="s">
        <v>4171</v>
      </c>
      <c r="Q4027" s="10">
        <v>40</v>
      </c>
      <c r="R4027" s="25">
        <v>2</v>
      </c>
      <c r="S4027" s="10">
        <v>80</v>
      </c>
      <c r="T4027" s="1">
        <v>0.2</v>
      </c>
      <c r="U4027" s="10">
        <v>0.5</v>
      </c>
    </row>
    <row r="4028" spans="1:21" x14ac:dyDescent="0.3">
      <c r="A4028" t="s">
        <v>6976</v>
      </c>
      <c r="B4028" s="2">
        <v>43809</v>
      </c>
      <c r="C4028" s="2">
        <v>43815</v>
      </c>
      <c r="D4028" s="1" t="s">
        <v>47</v>
      </c>
      <c r="E4028" s="1" t="s">
        <v>6977</v>
      </c>
      <c r="F4028" s="1" t="s">
        <v>6978</v>
      </c>
      <c r="G4028" s="1" t="s">
        <v>23</v>
      </c>
      <c r="H4028" s="1" t="s">
        <v>24</v>
      </c>
      <c r="I4028" s="1" t="s">
        <v>3201</v>
      </c>
      <c r="J4028" s="1" t="s">
        <v>1258</v>
      </c>
      <c r="K4028" s="1">
        <v>30076</v>
      </c>
      <c r="L4028" s="1" t="s">
        <v>27</v>
      </c>
      <c r="M4028" s="1" t="s">
        <v>5307</v>
      </c>
      <c r="N4028" s="1" t="s">
        <v>43</v>
      </c>
      <c r="O4028" s="1" t="s">
        <v>65</v>
      </c>
      <c r="P4028" s="1" t="s">
        <v>2986</v>
      </c>
      <c r="Q4028" s="10">
        <v>1.78</v>
      </c>
      <c r="R4028" s="25">
        <v>1</v>
      </c>
      <c r="S4028" s="10">
        <v>1.78</v>
      </c>
      <c r="T4028" s="1">
        <v>0</v>
      </c>
      <c r="U4028" s="10">
        <v>0.49839999999999995</v>
      </c>
    </row>
    <row r="4029" spans="1:21" x14ac:dyDescent="0.3">
      <c r="A4029" t="s">
        <v>9883</v>
      </c>
      <c r="B4029" s="2">
        <v>44225</v>
      </c>
      <c r="C4029" s="2">
        <v>44228</v>
      </c>
      <c r="D4029" s="1" t="s">
        <v>183</v>
      </c>
      <c r="E4029" s="1" t="s">
        <v>3479</v>
      </c>
      <c r="F4029" s="1" t="s">
        <v>3480</v>
      </c>
      <c r="G4029" s="1" t="s">
        <v>23</v>
      </c>
      <c r="H4029" s="1" t="s">
        <v>24</v>
      </c>
      <c r="I4029" s="1" t="s">
        <v>141</v>
      </c>
      <c r="J4029" s="1" t="s">
        <v>142</v>
      </c>
      <c r="K4029" s="1">
        <v>19120</v>
      </c>
      <c r="L4029" s="1" t="s">
        <v>143</v>
      </c>
      <c r="M4029" s="1" t="s">
        <v>357</v>
      </c>
      <c r="N4029" s="1" t="s">
        <v>43</v>
      </c>
      <c r="O4029" s="1" t="s">
        <v>65</v>
      </c>
      <c r="P4029" s="1" t="s">
        <v>358</v>
      </c>
      <c r="Q4029" s="10">
        <v>4.7679999999999998</v>
      </c>
      <c r="R4029" s="25">
        <v>2</v>
      </c>
      <c r="S4029" s="10">
        <v>9.5359999999999996</v>
      </c>
      <c r="T4029" s="1">
        <v>0.2</v>
      </c>
      <c r="U4029" s="10">
        <v>0.47680000000000011</v>
      </c>
    </row>
    <row r="4030" spans="1:21" x14ac:dyDescent="0.3">
      <c r="A4030" t="s">
        <v>4780</v>
      </c>
      <c r="B4030" s="2">
        <v>43419</v>
      </c>
      <c r="C4030" s="2">
        <v>43425</v>
      </c>
      <c r="D4030" s="1" t="s">
        <v>47</v>
      </c>
      <c r="E4030" s="1" t="s">
        <v>3618</v>
      </c>
      <c r="F4030" s="1" t="s">
        <v>3619</v>
      </c>
      <c r="G4030" s="1" t="s">
        <v>23</v>
      </c>
      <c r="H4030" s="1" t="s">
        <v>24</v>
      </c>
      <c r="I4030" s="1" t="s">
        <v>4781</v>
      </c>
      <c r="J4030" s="1" t="s">
        <v>326</v>
      </c>
      <c r="K4030" s="1">
        <v>37604</v>
      </c>
      <c r="L4030" s="1" t="s">
        <v>27</v>
      </c>
      <c r="M4030" s="1" t="s">
        <v>4035</v>
      </c>
      <c r="N4030" s="1" t="s">
        <v>43</v>
      </c>
      <c r="O4030" s="1" t="s">
        <v>65</v>
      </c>
      <c r="P4030" s="1" t="s">
        <v>4036</v>
      </c>
      <c r="Q4030" s="10">
        <v>4.2240000000000002</v>
      </c>
      <c r="R4030" s="25">
        <v>3</v>
      </c>
      <c r="S4030" s="10">
        <v>12.672000000000001</v>
      </c>
      <c r="T4030" s="1">
        <v>0.2</v>
      </c>
      <c r="U4030" s="10">
        <v>0.47519999999999984</v>
      </c>
    </row>
    <row r="4031" spans="1:21" x14ac:dyDescent="0.3">
      <c r="A4031" t="s">
        <v>5854</v>
      </c>
      <c r="B4031" s="2">
        <v>43671</v>
      </c>
      <c r="C4031" s="2">
        <v>43673</v>
      </c>
      <c r="D4031" s="1" t="s">
        <v>20</v>
      </c>
      <c r="E4031" s="1" t="s">
        <v>5855</v>
      </c>
      <c r="F4031" s="1" t="s">
        <v>5856</v>
      </c>
      <c r="G4031" s="1" t="s">
        <v>23</v>
      </c>
      <c r="H4031" s="1" t="s">
        <v>24</v>
      </c>
      <c r="I4031" s="1" t="s">
        <v>92</v>
      </c>
      <c r="J4031" s="1" t="s">
        <v>93</v>
      </c>
      <c r="K4031" s="1">
        <v>98115</v>
      </c>
      <c r="L4031" s="1" t="s">
        <v>41</v>
      </c>
      <c r="M4031" s="1" t="s">
        <v>4761</v>
      </c>
      <c r="N4031" s="1" t="s">
        <v>43</v>
      </c>
      <c r="O4031" s="1" t="s">
        <v>264</v>
      </c>
      <c r="P4031" s="1" t="s">
        <v>4762</v>
      </c>
      <c r="Q4031" s="10">
        <v>9.42</v>
      </c>
      <c r="R4031" s="25">
        <v>2</v>
      </c>
      <c r="S4031" s="10">
        <v>18.84</v>
      </c>
      <c r="T4031" s="1">
        <v>0</v>
      </c>
      <c r="U4031" s="10">
        <v>0.47100000000000009</v>
      </c>
    </row>
    <row r="4032" spans="1:21" x14ac:dyDescent="0.3">
      <c r="A4032" t="s">
        <v>5081</v>
      </c>
      <c r="B4032" s="2">
        <v>44406</v>
      </c>
      <c r="C4032" s="2">
        <v>44411</v>
      </c>
      <c r="D4032" s="1" t="s">
        <v>47</v>
      </c>
      <c r="E4032" s="1" t="s">
        <v>1332</v>
      </c>
      <c r="F4032" s="1" t="s">
        <v>1333</v>
      </c>
      <c r="G4032" s="1" t="s">
        <v>38</v>
      </c>
      <c r="H4032" s="1" t="s">
        <v>24</v>
      </c>
      <c r="I4032" s="1" t="s">
        <v>1223</v>
      </c>
      <c r="J4032" s="1" t="s">
        <v>101</v>
      </c>
      <c r="K4032" s="1">
        <v>78745</v>
      </c>
      <c r="L4032" s="1" t="s">
        <v>102</v>
      </c>
      <c r="M4032" s="1" t="s">
        <v>3088</v>
      </c>
      <c r="N4032" s="1" t="s">
        <v>43</v>
      </c>
      <c r="O4032" s="1" t="s">
        <v>264</v>
      </c>
      <c r="P4032" s="1" t="s">
        <v>3089</v>
      </c>
      <c r="Q4032" s="10">
        <v>2.8960000000000004</v>
      </c>
      <c r="R4032" s="25">
        <v>2</v>
      </c>
      <c r="S4032" s="10">
        <v>5.7920000000000007</v>
      </c>
      <c r="T4032" s="1">
        <v>0.2</v>
      </c>
      <c r="U4032" s="10">
        <v>0.4705999999999998</v>
      </c>
    </row>
    <row r="4033" spans="1:21" x14ac:dyDescent="0.3">
      <c r="A4033" t="s">
        <v>9315</v>
      </c>
      <c r="B4033" s="2">
        <v>43360</v>
      </c>
      <c r="C4033" s="2">
        <v>43365</v>
      </c>
      <c r="D4033" s="1" t="s">
        <v>47</v>
      </c>
      <c r="E4033" s="1" t="s">
        <v>2856</v>
      </c>
      <c r="F4033" s="1" t="s">
        <v>2857</v>
      </c>
      <c r="G4033" s="1" t="s">
        <v>23</v>
      </c>
      <c r="H4033" s="1" t="s">
        <v>24</v>
      </c>
      <c r="I4033" s="1" t="s">
        <v>309</v>
      </c>
      <c r="J4033" s="1" t="s">
        <v>411</v>
      </c>
      <c r="K4033" s="1">
        <v>97477</v>
      </c>
      <c r="L4033" s="1" t="s">
        <v>41</v>
      </c>
      <c r="M4033" s="1" t="s">
        <v>5441</v>
      </c>
      <c r="N4033" s="1" t="s">
        <v>43</v>
      </c>
      <c r="O4033" s="1" t="s">
        <v>65</v>
      </c>
      <c r="P4033" s="1" t="s">
        <v>5442</v>
      </c>
      <c r="Q4033" s="10">
        <v>5.2480000000000002</v>
      </c>
      <c r="R4033" s="25">
        <v>2</v>
      </c>
      <c r="S4033" s="10">
        <v>10.496</v>
      </c>
      <c r="T4033" s="1">
        <v>0.2</v>
      </c>
      <c r="U4033" s="10">
        <v>0.45920000000000027</v>
      </c>
    </row>
    <row r="4034" spans="1:21" x14ac:dyDescent="0.3">
      <c r="A4034" t="s">
        <v>9950</v>
      </c>
      <c r="B4034" s="2">
        <v>43525</v>
      </c>
      <c r="C4034" s="2">
        <v>43529</v>
      </c>
      <c r="D4034" s="1" t="s">
        <v>47</v>
      </c>
      <c r="E4034" s="1" t="s">
        <v>2144</v>
      </c>
      <c r="F4034" s="1" t="s">
        <v>2145</v>
      </c>
      <c r="G4034" s="1" t="s">
        <v>23</v>
      </c>
      <c r="H4034" s="1" t="s">
        <v>24</v>
      </c>
      <c r="I4034" s="1" t="s">
        <v>141</v>
      </c>
      <c r="J4034" s="1" t="s">
        <v>142</v>
      </c>
      <c r="K4034" s="1">
        <v>19120</v>
      </c>
      <c r="L4034" s="1" t="s">
        <v>143</v>
      </c>
      <c r="M4034" s="1" t="s">
        <v>4332</v>
      </c>
      <c r="N4034" s="1" t="s">
        <v>43</v>
      </c>
      <c r="O4034" s="1" t="s">
        <v>75</v>
      </c>
      <c r="P4034" s="1" t="s">
        <v>4333</v>
      </c>
      <c r="Q4034" s="10">
        <v>3.5520000000000005</v>
      </c>
      <c r="R4034" s="25">
        <v>2</v>
      </c>
      <c r="S4034" s="10">
        <v>7.104000000000001</v>
      </c>
      <c r="T4034" s="1">
        <v>0.2</v>
      </c>
      <c r="U4034" s="10">
        <v>0.44399999999999973</v>
      </c>
    </row>
    <row r="4035" spans="1:21" x14ac:dyDescent="0.3">
      <c r="A4035" t="s">
        <v>5800</v>
      </c>
      <c r="B4035" s="2">
        <v>44481</v>
      </c>
      <c r="C4035" s="2">
        <v>44483</v>
      </c>
      <c r="D4035" s="1" t="s">
        <v>183</v>
      </c>
      <c r="E4035" s="1" t="s">
        <v>628</v>
      </c>
      <c r="F4035" s="1" t="s">
        <v>629</v>
      </c>
      <c r="G4035" s="1" t="s">
        <v>99</v>
      </c>
      <c r="H4035" s="1" t="s">
        <v>24</v>
      </c>
      <c r="I4035" s="1" t="s">
        <v>124</v>
      </c>
      <c r="J4035" s="1" t="s">
        <v>40</v>
      </c>
      <c r="K4035" s="1">
        <v>94110</v>
      </c>
      <c r="L4035" s="1" t="s">
        <v>41</v>
      </c>
      <c r="M4035" s="1" t="s">
        <v>5801</v>
      </c>
      <c r="N4035" s="1" t="s">
        <v>68</v>
      </c>
      <c r="O4035" s="1" t="s">
        <v>156</v>
      </c>
      <c r="P4035" s="1" t="s">
        <v>5802</v>
      </c>
      <c r="Q4035" s="10">
        <v>0.99</v>
      </c>
      <c r="R4035" s="25">
        <v>1</v>
      </c>
      <c r="S4035" s="10">
        <v>0.99</v>
      </c>
      <c r="T4035" s="1">
        <v>0</v>
      </c>
      <c r="U4035" s="10">
        <v>0.4356000000000001</v>
      </c>
    </row>
    <row r="4036" spans="1:21" x14ac:dyDescent="0.3">
      <c r="A4036" t="s">
        <v>1351</v>
      </c>
      <c r="B4036" s="2">
        <v>43428</v>
      </c>
      <c r="C4036" s="2">
        <v>43430</v>
      </c>
      <c r="D4036" s="1" t="s">
        <v>183</v>
      </c>
      <c r="E4036" s="1" t="s">
        <v>1352</v>
      </c>
      <c r="F4036" s="1" t="s">
        <v>1353</v>
      </c>
      <c r="G4036" s="1" t="s">
        <v>23</v>
      </c>
      <c r="H4036" s="1" t="s">
        <v>24</v>
      </c>
      <c r="I4036" s="1" t="s">
        <v>997</v>
      </c>
      <c r="J4036" s="1" t="s">
        <v>489</v>
      </c>
      <c r="K4036" s="1">
        <v>45231</v>
      </c>
      <c r="L4036" s="1" t="s">
        <v>143</v>
      </c>
      <c r="M4036" s="1" t="s">
        <v>1354</v>
      </c>
      <c r="N4036" s="1" t="s">
        <v>43</v>
      </c>
      <c r="O4036" s="1" t="s">
        <v>65</v>
      </c>
      <c r="P4036" s="1" t="s">
        <v>1355</v>
      </c>
      <c r="Q4036" s="10">
        <v>2.6240000000000001</v>
      </c>
      <c r="R4036" s="25">
        <v>1</v>
      </c>
      <c r="S4036" s="10">
        <v>2.6240000000000001</v>
      </c>
      <c r="T4036" s="1">
        <v>0.2</v>
      </c>
      <c r="U4036" s="10">
        <v>0.42639999999999978</v>
      </c>
    </row>
    <row r="4037" spans="1:21" x14ac:dyDescent="0.3">
      <c r="A4037" t="s">
        <v>6613</v>
      </c>
      <c r="B4037" s="2">
        <v>44539</v>
      </c>
      <c r="C4037" s="2">
        <v>44545</v>
      </c>
      <c r="D4037" s="1" t="s">
        <v>47</v>
      </c>
      <c r="E4037" s="1" t="s">
        <v>2975</v>
      </c>
      <c r="F4037" s="1" t="s">
        <v>2976</v>
      </c>
      <c r="G4037" s="1" t="s">
        <v>38</v>
      </c>
      <c r="H4037" s="1" t="s">
        <v>24</v>
      </c>
      <c r="I4037" s="1" t="s">
        <v>141</v>
      </c>
      <c r="J4037" s="1" t="s">
        <v>142</v>
      </c>
      <c r="K4037" s="1">
        <v>19143</v>
      </c>
      <c r="L4037" s="1" t="s">
        <v>143</v>
      </c>
      <c r="M4037" s="1" t="s">
        <v>1354</v>
      </c>
      <c r="N4037" s="1" t="s">
        <v>43</v>
      </c>
      <c r="O4037" s="1" t="s">
        <v>65</v>
      </c>
      <c r="P4037" s="1" t="s">
        <v>1355</v>
      </c>
      <c r="Q4037" s="10">
        <v>2.6240000000000001</v>
      </c>
      <c r="R4037" s="25">
        <v>1</v>
      </c>
      <c r="S4037" s="10">
        <v>2.6240000000000001</v>
      </c>
      <c r="T4037" s="1">
        <v>0.2</v>
      </c>
      <c r="U4037" s="10">
        <v>0.42639999999999978</v>
      </c>
    </row>
    <row r="4038" spans="1:21" x14ac:dyDescent="0.3">
      <c r="A4038" t="s">
        <v>9665</v>
      </c>
      <c r="B4038" s="2">
        <v>44317</v>
      </c>
      <c r="C4038" s="2">
        <v>44322</v>
      </c>
      <c r="D4038" s="1" t="s">
        <v>47</v>
      </c>
      <c r="E4038" s="1" t="s">
        <v>1437</v>
      </c>
      <c r="F4038" s="1" t="s">
        <v>1438</v>
      </c>
      <c r="G4038" s="1" t="s">
        <v>23</v>
      </c>
      <c r="H4038" s="1" t="s">
        <v>24</v>
      </c>
      <c r="I4038" s="1" t="s">
        <v>1505</v>
      </c>
      <c r="J4038" s="1" t="s">
        <v>51</v>
      </c>
      <c r="K4038" s="1">
        <v>32216</v>
      </c>
      <c r="L4038" s="1" t="s">
        <v>27</v>
      </c>
      <c r="M4038" s="1" t="s">
        <v>7572</v>
      </c>
      <c r="N4038" s="1" t="s">
        <v>43</v>
      </c>
      <c r="O4038" s="1" t="s">
        <v>570</v>
      </c>
      <c r="P4038" s="1" t="s">
        <v>7573</v>
      </c>
      <c r="Q4038" s="10">
        <v>3.3280000000000003</v>
      </c>
      <c r="R4038" s="25">
        <v>2</v>
      </c>
      <c r="S4038" s="10">
        <v>6.6560000000000006</v>
      </c>
      <c r="T4038" s="1">
        <v>0.2</v>
      </c>
      <c r="U4038" s="10">
        <v>0.4159999999999997</v>
      </c>
    </row>
    <row r="4039" spans="1:21" x14ac:dyDescent="0.3">
      <c r="A4039" t="s">
        <v>5029</v>
      </c>
      <c r="B4039" s="2">
        <v>44166</v>
      </c>
      <c r="C4039" s="2">
        <v>44171</v>
      </c>
      <c r="D4039" s="1" t="s">
        <v>47</v>
      </c>
      <c r="E4039" s="1" t="s">
        <v>3012</v>
      </c>
      <c r="F4039" s="1" t="s">
        <v>3013</v>
      </c>
      <c r="G4039" s="1" t="s">
        <v>23</v>
      </c>
      <c r="H4039" s="1" t="s">
        <v>24</v>
      </c>
      <c r="I4039" s="1" t="s">
        <v>5030</v>
      </c>
      <c r="J4039" s="1" t="s">
        <v>326</v>
      </c>
      <c r="K4039" s="1">
        <v>37918</v>
      </c>
      <c r="L4039" s="1" t="s">
        <v>27</v>
      </c>
      <c r="M4039" s="1" t="s">
        <v>578</v>
      </c>
      <c r="N4039" s="1" t="s">
        <v>43</v>
      </c>
      <c r="O4039" s="1" t="s">
        <v>65</v>
      </c>
      <c r="P4039" s="1" t="s">
        <v>579</v>
      </c>
      <c r="Q4039" s="10">
        <v>4.7039999999999997</v>
      </c>
      <c r="R4039" s="25">
        <v>2</v>
      </c>
      <c r="S4039" s="10">
        <v>9.4079999999999995</v>
      </c>
      <c r="T4039" s="1">
        <v>0.2</v>
      </c>
      <c r="U4039" s="10">
        <v>0.41160000000000019</v>
      </c>
    </row>
    <row r="4040" spans="1:21" x14ac:dyDescent="0.3">
      <c r="A4040" t="s">
        <v>3997</v>
      </c>
      <c r="B4040" s="2">
        <v>44133</v>
      </c>
      <c r="C4040" s="2">
        <v>44137</v>
      </c>
      <c r="D4040" s="1" t="s">
        <v>47</v>
      </c>
      <c r="E4040" s="1" t="s">
        <v>3998</v>
      </c>
      <c r="F4040" s="1" t="s">
        <v>3999</v>
      </c>
      <c r="G4040" s="1" t="s">
        <v>38</v>
      </c>
      <c r="H4040" s="1" t="s">
        <v>24</v>
      </c>
      <c r="I4040" s="1" t="s">
        <v>4000</v>
      </c>
      <c r="J4040" s="1" t="s">
        <v>779</v>
      </c>
      <c r="K4040" s="1">
        <v>8302</v>
      </c>
      <c r="L4040" s="1" t="s">
        <v>143</v>
      </c>
      <c r="M4040" s="1" t="s">
        <v>4001</v>
      </c>
      <c r="N4040" s="1" t="s">
        <v>43</v>
      </c>
      <c r="O4040" s="1" t="s">
        <v>56</v>
      </c>
      <c r="P4040" s="1" t="s">
        <v>4002</v>
      </c>
      <c r="Q4040" s="10">
        <v>40.74</v>
      </c>
      <c r="R4040" s="25">
        <v>3</v>
      </c>
      <c r="S4040" s="10">
        <v>122.22</v>
      </c>
      <c r="T4040" s="1">
        <v>0</v>
      </c>
      <c r="U4040" s="10">
        <v>0.4073999999999991</v>
      </c>
    </row>
    <row r="4041" spans="1:21" x14ac:dyDescent="0.3">
      <c r="A4041" t="s">
        <v>6567</v>
      </c>
      <c r="B4041" s="2">
        <v>43999</v>
      </c>
      <c r="C4041" s="2">
        <v>44002</v>
      </c>
      <c r="D4041" s="1" t="s">
        <v>20</v>
      </c>
      <c r="E4041" s="1" t="s">
        <v>2048</v>
      </c>
      <c r="F4041" s="1" t="s">
        <v>2049</v>
      </c>
      <c r="G4041" s="1" t="s">
        <v>23</v>
      </c>
      <c r="H4041" s="1" t="s">
        <v>24</v>
      </c>
      <c r="I4041" s="1" t="s">
        <v>261</v>
      </c>
      <c r="J4041" s="1" t="s">
        <v>262</v>
      </c>
      <c r="K4041" s="1">
        <v>10024</v>
      </c>
      <c r="L4041" s="1" t="s">
        <v>143</v>
      </c>
      <c r="M4041" s="1" t="s">
        <v>4001</v>
      </c>
      <c r="N4041" s="1" t="s">
        <v>43</v>
      </c>
      <c r="O4041" s="1" t="s">
        <v>56</v>
      </c>
      <c r="P4041" s="1" t="s">
        <v>4002</v>
      </c>
      <c r="Q4041" s="10">
        <v>40.74</v>
      </c>
      <c r="R4041" s="25">
        <v>3</v>
      </c>
      <c r="S4041" s="10">
        <v>122.22</v>
      </c>
      <c r="T4041" s="1">
        <v>0</v>
      </c>
      <c r="U4041" s="10">
        <v>0.4073999999999991</v>
      </c>
    </row>
    <row r="4042" spans="1:21" x14ac:dyDescent="0.3">
      <c r="A4042" t="s">
        <v>9218</v>
      </c>
      <c r="B4042" s="2">
        <v>44087</v>
      </c>
      <c r="C4042" s="2">
        <v>44092</v>
      </c>
      <c r="D4042" s="1" t="s">
        <v>47</v>
      </c>
      <c r="E4042" s="1" t="s">
        <v>115</v>
      </c>
      <c r="F4042" s="1" t="s">
        <v>116</v>
      </c>
      <c r="G4042" s="1" t="s">
        <v>23</v>
      </c>
      <c r="H4042" s="1" t="s">
        <v>24</v>
      </c>
      <c r="I4042" s="1" t="s">
        <v>2497</v>
      </c>
      <c r="J4042" s="1" t="s">
        <v>133</v>
      </c>
      <c r="K4042" s="1">
        <v>68104</v>
      </c>
      <c r="L4042" s="1" t="s">
        <v>102</v>
      </c>
      <c r="M4042" s="1" t="s">
        <v>4001</v>
      </c>
      <c r="N4042" s="1" t="s">
        <v>43</v>
      </c>
      <c r="O4042" s="1" t="s">
        <v>56</v>
      </c>
      <c r="P4042" s="1" t="s">
        <v>4002</v>
      </c>
      <c r="Q4042" s="10">
        <v>40.74</v>
      </c>
      <c r="R4042" s="25">
        <v>3</v>
      </c>
      <c r="S4042" s="10">
        <v>122.22</v>
      </c>
      <c r="T4042" s="1">
        <v>0</v>
      </c>
      <c r="U4042" s="10">
        <v>0.4073999999999991</v>
      </c>
    </row>
    <row r="4043" spans="1:21" x14ac:dyDescent="0.3">
      <c r="A4043" t="s">
        <v>10650</v>
      </c>
      <c r="B4043" s="2">
        <v>43567</v>
      </c>
      <c r="C4043" s="2">
        <v>43572</v>
      </c>
      <c r="D4043" s="1" t="s">
        <v>20</v>
      </c>
      <c r="E4043" s="1" t="s">
        <v>3031</v>
      </c>
      <c r="F4043" s="1" t="s">
        <v>3032</v>
      </c>
      <c r="G4043" s="1" t="s">
        <v>99</v>
      </c>
      <c r="H4043" s="1" t="s">
        <v>24</v>
      </c>
      <c r="I4043" s="1" t="s">
        <v>92</v>
      </c>
      <c r="J4043" s="1" t="s">
        <v>93</v>
      </c>
      <c r="K4043" s="1">
        <v>98103</v>
      </c>
      <c r="L4043" s="1" t="s">
        <v>41</v>
      </c>
      <c r="M4043" s="1" t="s">
        <v>4001</v>
      </c>
      <c r="N4043" s="1" t="s">
        <v>43</v>
      </c>
      <c r="O4043" s="1" t="s">
        <v>56</v>
      </c>
      <c r="P4043" s="1" t="s">
        <v>4002</v>
      </c>
      <c r="Q4043" s="10">
        <v>40.74</v>
      </c>
      <c r="R4043" s="25">
        <v>3</v>
      </c>
      <c r="S4043" s="10">
        <v>122.22</v>
      </c>
      <c r="T4043" s="1">
        <v>0</v>
      </c>
      <c r="U4043" s="10">
        <v>0.4073999999999991</v>
      </c>
    </row>
    <row r="4044" spans="1:21" x14ac:dyDescent="0.3">
      <c r="A4044" t="s">
        <v>4884</v>
      </c>
      <c r="B4044" s="2">
        <v>43568</v>
      </c>
      <c r="C4044" s="2">
        <v>43570</v>
      </c>
      <c r="D4044" s="1" t="s">
        <v>20</v>
      </c>
      <c r="E4044" s="1" t="s">
        <v>4065</v>
      </c>
      <c r="F4044" s="1" t="s">
        <v>4066</v>
      </c>
      <c r="G4044" s="1" t="s">
        <v>23</v>
      </c>
      <c r="H4044" s="1" t="s">
        <v>24</v>
      </c>
      <c r="I4044" s="1" t="s">
        <v>2811</v>
      </c>
      <c r="J4044" s="1" t="s">
        <v>658</v>
      </c>
      <c r="K4044" s="1">
        <v>87401</v>
      </c>
      <c r="L4044" s="1" t="s">
        <v>41</v>
      </c>
      <c r="M4044" s="1" t="s">
        <v>1929</v>
      </c>
      <c r="N4044" s="1" t="s">
        <v>43</v>
      </c>
      <c r="O4044" s="1" t="s">
        <v>570</v>
      </c>
      <c r="P4044" s="1" t="s">
        <v>1930</v>
      </c>
      <c r="Q4044" s="10">
        <v>12.88</v>
      </c>
      <c r="R4044" s="25">
        <v>1</v>
      </c>
      <c r="S4044" s="10">
        <v>12.88</v>
      </c>
      <c r="T4044" s="1">
        <v>0</v>
      </c>
      <c r="U4044" s="10">
        <v>0.38640000000000008</v>
      </c>
    </row>
    <row r="4045" spans="1:21" x14ac:dyDescent="0.3">
      <c r="A4045" t="s">
        <v>6868</v>
      </c>
      <c r="B4045" s="2">
        <v>43286</v>
      </c>
      <c r="C4045" s="2">
        <v>43293</v>
      </c>
      <c r="D4045" s="1" t="s">
        <v>47</v>
      </c>
      <c r="E4045" s="1" t="s">
        <v>6299</v>
      </c>
      <c r="F4045" s="1" t="s">
        <v>6300</v>
      </c>
      <c r="G4045" s="1" t="s">
        <v>38</v>
      </c>
      <c r="H4045" s="1" t="s">
        <v>24</v>
      </c>
      <c r="I4045" s="1" t="s">
        <v>5030</v>
      </c>
      <c r="J4045" s="1" t="s">
        <v>326</v>
      </c>
      <c r="K4045" s="1">
        <v>37918</v>
      </c>
      <c r="L4045" s="1" t="s">
        <v>27</v>
      </c>
      <c r="M4045" s="1" t="s">
        <v>64</v>
      </c>
      <c r="N4045" s="1" t="s">
        <v>43</v>
      </c>
      <c r="O4045" s="1" t="s">
        <v>65</v>
      </c>
      <c r="P4045" s="1" t="s">
        <v>66</v>
      </c>
      <c r="Q4045" s="10">
        <v>4.3680000000000003</v>
      </c>
      <c r="R4045" s="25">
        <v>3</v>
      </c>
      <c r="S4045" s="10">
        <v>13.104000000000001</v>
      </c>
      <c r="T4045" s="1">
        <v>0.2</v>
      </c>
      <c r="U4045" s="10">
        <v>0.3822000000000001</v>
      </c>
    </row>
    <row r="4046" spans="1:21" x14ac:dyDescent="0.3">
      <c r="A4046" t="s">
        <v>5973</v>
      </c>
      <c r="B4046" s="2">
        <v>44435</v>
      </c>
      <c r="C4046" s="2">
        <v>44438</v>
      </c>
      <c r="D4046" s="1" t="s">
        <v>183</v>
      </c>
      <c r="E4046" s="1" t="s">
        <v>2773</v>
      </c>
      <c r="F4046" s="1" t="s">
        <v>2774</v>
      </c>
      <c r="G4046" s="1" t="s">
        <v>23</v>
      </c>
      <c r="H4046" s="1" t="s">
        <v>24</v>
      </c>
      <c r="I4046" s="1" t="s">
        <v>806</v>
      </c>
      <c r="J4046" s="1" t="s">
        <v>101</v>
      </c>
      <c r="K4046" s="1">
        <v>75220</v>
      </c>
      <c r="L4046" s="1" t="s">
        <v>102</v>
      </c>
      <c r="M4046" s="1" t="s">
        <v>5974</v>
      </c>
      <c r="N4046" s="1" t="s">
        <v>43</v>
      </c>
      <c r="O4046" s="1" t="s">
        <v>65</v>
      </c>
      <c r="P4046" s="1" t="s">
        <v>5975</v>
      </c>
      <c r="Q4046" s="10">
        <v>5.9520000000000008</v>
      </c>
      <c r="R4046" s="25">
        <v>1</v>
      </c>
      <c r="S4046" s="10">
        <v>5.9520000000000008</v>
      </c>
      <c r="T4046" s="1">
        <v>0.2</v>
      </c>
      <c r="U4046" s="10">
        <v>0.37200000000000011</v>
      </c>
    </row>
    <row r="4047" spans="1:21" x14ac:dyDescent="0.3">
      <c r="A4047" t="s">
        <v>6610</v>
      </c>
      <c r="B4047" s="2">
        <v>43447</v>
      </c>
      <c r="C4047" s="2">
        <v>43449</v>
      </c>
      <c r="D4047" s="1" t="s">
        <v>20</v>
      </c>
      <c r="E4047" s="1" t="s">
        <v>2196</v>
      </c>
      <c r="F4047" s="1" t="s">
        <v>2197</v>
      </c>
      <c r="G4047" s="1" t="s">
        <v>23</v>
      </c>
      <c r="H4047" s="1" t="s">
        <v>24</v>
      </c>
      <c r="I4047" s="1" t="s">
        <v>179</v>
      </c>
      <c r="J4047" s="1" t="s">
        <v>101</v>
      </c>
      <c r="K4047" s="1">
        <v>77070</v>
      </c>
      <c r="L4047" s="1" t="s">
        <v>102</v>
      </c>
      <c r="M4047" s="1" t="s">
        <v>1919</v>
      </c>
      <c r="N4047" s="1" t="s">
        <v>43</v>
      </c>
      <c r="O4047" s="1" t="s">
        <v>570</v>
      </c>
      <c r="P4047" s="1" t="s">
        <v>1920</v>
      </c>
      <c r="Q4047" s="10">
        <v>2.92</v>
      </c>
      <c r="R4047" s="25">
        <v>1</v>
      </c>
      <c r="S4047" s="10">
        <v>2.92</v>
      </c>
      <c r="T4047" s="1">
        <v>0.2</v>
      </c>
      <c r="U4047" s="10">
        <v>0.36499999999999977</v>
      </c>
    </row>
    <row r="4048" spans="1:21" x14ac:dyDescent="0.3">
      <c r="A4048" t="s">
        <v>3974</v>
      </c>
      <c r="B4048" s="2">
        <v>44034</v>
      </c>
      <c r="C4048" s="2">
        <v>44039</v>
      </c>
      <c r="D4048" s="1" t="s">
        <v>47</v>
      </c>
      <c r="E4048" s="1" t="s">
        <v>1437</v>
      </c>
      <c r="F4048" s="1" t="s">
        <v>1438</v>
      </c>
      <c r="G4048" s="1" t="s">
        <v>23</v>
      </c>
      <c r="H4048" s="1" t="s">
        <v>24</v>
      </c>
      <c r="I4048" s="1" t="s">
        <v>3975</v>
      </c>
      <c r="J4048" s="1" t="s">
        <v>142</v>
      </c>
      <c r="K4048" s="1">
        <v>18103</v>
      </c>
      <c r="L4048" s="1" t="s">
        <v>143</v>
      </c>
      <c r="M4048" s="1" t="s">
        <v>3976</v>
      </c>
      <c r="N4048" s="1" t="s">
        <v>43</v>
      </c>
      <c r="O4048" s="1" t="s">
        <v>65</v>
      </c>
      <c r="P4048" s="1" t="s">
        <v>3977</v>
      </c>
      <c r="Q4048" s="10">
        <v>4.16</v>
      </c>
      <c r="R4048" s="25">
        <v>2</v>
      </c>
      <c r="S4048" s="10">
        <v>8.32</v>
      </c>
      <c r="T4048" s="1">
        <v>0.2</v>
      </c>
      <c r="U4048" s="10">
        <v>0.36400000000000032</v>
      </c>
    </row>
    <row r="4049" spans="1:21" x14ac:dyDescent="0.3">
      <c r="A4049" t="s">
        <v>10384</v>
      </c>
      <c r="B4049" s="2">
        <v>44343</v>
      </c>
      <c r="C4049" s="2">
        <v>44350</v>
      </c>
      <c r="D4049" s="1" t="s">
        <v>47</v>
      </c>
      <c r="E4049" s="1" t="s">
        <v>2513</v>
      </c>
      <c r="F4049" s="1" t="s">
        <v>2514</v>
      </c>
      <c r="G4049" s="1" t="s">
        <v>38</v>
      </c>
      <c r="H4049" s="1" t="s">
        <v>24</v>
      </c>
      <c r="I4049" s="1" t="s">
        <v>4394</v>
      </c>
      <c r="J4049" s="1" t="s">
        <v>85</v>
      </c>
      <c r="K4049" s="1">
        <v>27405</v>
      </c>
      <c r="L4049" s="1" t="s">
        <v>27</v>
      </c>
      <c r="M4049" s="1" t="s">
        <v>10385</v>
      </c>
      <c r="N4049" s="1" t="s">
        <v>68</v>
      </c>
      <c r="O4049" s="1" t="s">
        <v>156</v>
      </c>
      <c r="P4049" s="1" t="s">
        <v>10386</v>
      </c>
      <c r="Q4049" s="10">
        <v>27.192</v>
      </c>
      <c r="R4049" s="25">
        <v>3</v>
      </c>
      <c r="S4049" s="10">
        <v>81.575999999999993</v>
      </c>
      <c r="T4049" s="1">
        <v>0.2</v>
      </c>
      <c r="U4049" s="10">
        <v>0.33989999999999654</v>
      </c>
    </row>
    <row r="4050" spans="1:21" x14ac:dyDescent="0.3">
      <c r="A4050" t="s">
        <v>9404</v>
      </c>
      <c r="B4050" s="2">
        <v>43820</v>
      </c>
      <c r="C4050" s="2">
        <v>43822</v>
      </c>
      <c r="D4050" s="1" t="s">
        <v>20</v>
      </c>
      <c r="E4050" s="1" t="s">
        <v>2782</v>
      </c>
      <c r="F4050" s="1" t="s">
        <v>2783</v>
      </c>
      <c r="G4050" s="1" t="s">
        <v>38</v>
      </c>
      <c r="H4050" s="1" t="s">
        <v>24</v>
      </c>
      <c r="I4050" s="1" t="s">
        <v>488</v>
      </c>
      <c r="J4050" s="1" t="s">
        <v>489</v>
      </c>
      <c r="K4050" s="1">
        <v>43229</v>
      </c>
      <c r="L4050" s="1" t="s">
        <v>143</v>
      </c>
      <c r="M4050" s="1" t="s">
        <v>3318</v>
      </c>
      <c r="N4050" s="1" t="s">
        <v>43</v>
      </c>
      <c r="O4050" s="1" t="s">
        <v>65</v>
      </c>
      <c r="P4050" s="1" t="s">
        <v>3319</v>
      </c>
      <c r="Q4050" s="10">
        <v>3.008</v>
      </c>
      <c r="R4050" s="25">
        <v>2</v>
      </c>
      <c r="S4050" s="10">
        <v>6.016</v>
      </c>
      <c r="T4050" s="1">
        <v>0.2</v>
      </c>
      <c r="U4050" s="10">
        <v>0.33839999999999981</v>
      </c>
    </row>
    <row r="4051" spans="1:21" x14ac:dyDescent="0.3">
      <c r="A4051" t="s">
        <v>8419</v>
      </c>
      <c r="B4051" s="2">
        <v>44250</v>
      </c>
      <c r="C4051" s="2">
        <v>44257</v>
      </c>
      <c r="D4051" s="1" t="s">
        <v>47</v>
      </c>
      <c r="E4051" s="1" t="s">
        <v>4706</v>
      </c>
      <c r="F4051" s="1" t="s">
        <v>4707</v>
      </c>
      <c r="G4051" s="1" t="s">
        <v>38</v>
      </c>
      <c r="H4051" s="1" t="s">
        <v>24</v>
      </c>
      <c r="I4051" s="1" t="s">
        <v>92</v>
      </c>
      <c r="J4051" s="1" t="s">
        <v>93</v>
      </c>
      <c r="K4051" s="1">
        <v>98115</v>
      </c>
      <c r="L4051" s="1" t="s">
        <v>41</v>
      </c>
      <c r="M4051" s="1" t="s">
        <v>6077</v>
      </c>
      <c r="N4051" s="1" t="s">
        <v>43</v>
      </c>
      <c r="O4051" s="1" t="s">
        <v>264</v>
      </c>
      <c r="P4051" s="1" t="s">
        <v>6078</v>
      </c>
      <c r="Q4051" s="10">
        <v>8.4</v>
      </c>
      <c r="R4051" s="25">
        <v>5</v>
      </c>
      <c r="S4051" s="10">
        <v>42</v>
      </c>
      <c r="T4051" s="1">
        <v>0</v>
      </c>
      <c r="U4051" s="10">
        <v>0.33599999999999963</v>
      </c>
    </row>
    <row r="4052" spans="1:21" x14ac:dyDescent="0.3">
      <c r="A4052" t="s">
        <v>7920</v>
      </c>
      <c r="B4052" s="2">
        <v>44367</v>
      </c>
      <c r="C4052" s="2">
        <v>44370</v>
      </c>
      <c r="D4052" s="1" t="s">
        <v>183</v>
      </c>
      <c r="E4052" s="1" t="s">
        <v>2507</v>
      </c>
      <c r="F4052" s="1" t="s">
        <v>2508</v>
      </c>
      <c r="G4052" s="1" t="s">
        <v>23</v>
      </c>
      <c r="H4052" s="1" t="s">
        <v>24</v>
      </c>
      <c r="I4052" s="1" t="s">
        <v>1404</v>
      </c>
      <c r="J4052" s="1" t="s">
        <v>51</v>
      </c>
      <c r="K4052" s="1">
        <v>33180</v>
      </c>
      <c r="L4052" s="1" t="s">
        <v>27</v>
      </c>
      <c r="M4052" s="1" t="s">
        <v>5806</v>
      </c>
      <c r="N4052" s="1" t="s">
        <v>43</v>
      </c>
      <c r="O4052" s="1" t="s">
        <v>56</v>
      </c>
      <c r="P4052" s="1" t="s">
        <v>5807</v>
      </c>
      <c r="Q4052" s="10">
        <v>4.4640000000000004</v>
      </c>
      <c r="R4052" s="25">
        <v>1</v>
      </c>
      <c r="S4052" s="10">
        <v>4.4640000000000004</v>
      </c>
      <c r="T4052" s="1">
        <v>0.2</v>
      </c>
      <c r="U4052" s="10">
        <v>0.33479999999999999</v>
      </c>
    </row>
    <row r="4053" spans="1:21" x14ac:dyDescent="0.3">
      <c r="A4053" t="s">
        <v>8116</v>
      </c>
      <c r="B4053" s="2">
        <v>43416</v>
      </c>
      <c r="C4053" s="2">
        <v>43420</v>
      </c>
      <c r="D4053" s="1" t="s">
        <v>47</v>
      </c>
      <c r="E4053" s="1" t="s">
        <v>6640</v>
      </c>
      <c r="F4053" s="1" t="s">
        <v>6641</v>
      </c>
      <c r="G4053" s="1" t="s">
        <v>38</v>
      </c>
      <c r="H4053" s="1" t="s">
        <v>24</v>
      </c>
      <c r="I4053" s="1" t="s">
        <v>179</v>
      </c>
      <c r="J4053" s="1" t="s">
        <v>101</v>
      </c>
      <c r="K4053" s="1">
        <v>77036</v>
      </c>
      <c r="L4053" s="1" t="s">
        <v>102</v>
      </c>
      <c r="M4053" s="1" t="s">
        <v>5715</v>
      </c>
      <c r="N4053" s="1" t="s">
        <v>43</v>
      </c>
      <c r="O4053" s="1" t="s">
        <v>65</v>
      </c>
      <c r="P4053" s="1" t="s">
        <v>5716</v>
      </c>
      <c r="Q4053" s="10">
        <v>2.6720000000000002</v>
      </c>
      <c r="R4053" s="25">
        <v>1</v>
      </c>
      <c r="S4053" s="10">
        <v>2.6720000000000002</v>
      </c>
      <c r="T4053" s="1">
        <v>0.2</v>
      </c>
      <c r="U4053" s="10">
        <v>0.33399999999999974</v>
      </c>
    </row>
    <row r="4054" spans="1:21" x14ac:dyDescent="0.3">
      <c r="A4054" t="s">
        <v>7794</v>
      </c>
      <c r="B4054" s="2">
        <v>43176</v>
      </c>
      <c r="C4054" s="2">
        <v>43176</v>
      </c>
      <c r="D4054" s="1" t="s">
        <v>1276</v>
      </c>
      <c r="E4054" s="1" t="s">
        <v>5376</v>
      </c>
      <c r="F4054" s="1" t="s">
        <v>5377</v>
      </c>
      <c r="G4054" s="1" t="s">
        <v>23</v>
      </c>
      <c r="H4054" s="1" t="s">
        <v>24</v>
      </c>
      <c r="I4054" s="1" t="s">
        <v>806</v>
      </c>
      <c r="J4054" s="1" t="s">
        <v>101</v>
      </c>
      <c r="K4054" s="1">
        <v>75217</v>
      </c>
      <c r="L4054" s="1" t="s">
        <v>102</v>
      </c>
      <c r="M4054" s="1" t="s">
        <v>1268</v>
      </c>
      <c r="N4054" s="1" t="s">
        <v>43</v>
      </c>
      <c r="O4054" s="1" t="s">
        <v>65</v>
      </c>
      <c r="P4054" s="1" t="s">
        <v>1269</v>
      </c>
      <c r="Q4054" s="10">
        <v>4.4479999999999995</v>
      </c>
      <c r="R4054" s="25">
        <v>2</v>
      </c>
      <c r="S4054" s="10">
        <v>8.895999999999999</v>
      </c>
      <c r="T4054" s="1">
        <v>0.2</v>
      </c>
      <c r="U4054" s="10">
        <v>0.3335999999999999</v>
      </c>
    </row>
    <row r="4055" spans="1:21" x14ac:dyDescent="0.3">
      <c r="A4055" t="s">
        <v>9037</v>
      </c>
      <c r="B4055" s="2">
        <v>44035</v>
      </c>
      <c r="C4055" s="2">
        <v>44040</v>
      </c>
      <c r="D4055" s="1" t="s">
        <v>47</v>
      </c>
      <c r="E4055" s="1" t="s">
        <v>1972</v>
      </c>
      <c r="F4055" s="1" t="s">
        <v>1973</v>
      </c>
      <c r="G4055" s="1" t="s">
        <v>23</v>
      </c>
      <c r="H4055" s="1" t="s">
        <v>24</v>
      </c>
      <c r="I4055" s="1" t="s">
        <v>7115</v>
      </c>
      <c r="J4055" s="1" t="s">
        <v>101</v>
      </c>
      <c r="K4055" s="1">
        <v>78501</v>
      </c>
      <c r="L4055" s="1" t="s">
        <v>102</v>
      </c>
      <c r="M4055" s="1" t="s">
        <v>6109</v>
      </c>
      <c r="N4055" s="1" t="s">
        <v>43</v>
      </c>
      <c r="O4055" s="1" t="s">
        <v>65</v>
      </c>
      <c r="P4055" s="1" t="s">
        <v>6110</v>
      </c>
      <c r="Q4055" s="10">
        <v>4.4479999999999995</v>
      </c>
      <c r="R4055" s="25">
        <v>2</v>
      </c>
      <c r="S4055" s="10">
        <v>8.895999999999999</v>
      </c>
      <c r="T4055" s="1">
        <v>0.2</v>
      </c>
      <c r="U4055" s="10">
        <v>0.3335999999999999</v>
      </c>
    </row>
    <row r="4056" spans="1:21" x14ac:dyDescent="0.3">
      <c r="A4056" t="s">
        <v>6600</v>
      </c>
      <c r="B4056" s="2">
        <v>44037</v>
      </c>
      <c r="C4056" s="2">
        <v>44041</v>
      </c>
      <c r="D4056" s="1" t="s">
        <v>47</v>
      </c>
      <c r="E4056" s="1" t="s">
        <v>2953</v>
      </c>
      <c r="F4056" s="1" t="s">
        <v>2954</v>
      </c>
      <c r="G4056" s="1" t="s">
        <v>23</v>
      </c>
      <c r="H4056" s="1" t="s">
        <v>24</v>
      </c>
      <c r="I4056" s="1" t="s">
        <v>319</v>
      </c>
      <c r="J4056" s="1" t="s">
        <v>1471</v>
      </c>
      <c r="K4056" s="1">
        <v>39212</v>
      </c>
      <c r="L4056" s="1" t="s">
        <v>27</v>
      </c>
      <c r="M4056" s="1" t="s">
        <v>6601</v>
      </c>
      <c r="N4056" s="1" t="s">
        <v>43</v>
      </c>
      <c r="O4056" s="1" t="s">
        <v>56</v>
      </c>
      <c r="P4056" s="1" t="s">
        <v>6602</v>
      </c>
      <c r="Q4056" s="10">
        <v>7.89</v>
      </c>
      <c r="R4056" s="25">
        <v>1</v>
      </c>
      <c r="S4056" s="10">
        <v>7.89</v>
      </c>
      <c r="T4056" s="1">
        <v>0</v>
      </c>
      <c r="U4056" s="10">
        <v>0.31559999999999899</v>
      </c>
    </row>
    <row r="4057" spans="1:21" x14ac:dyDescent="0.3">
      <c r="A4057" t="s">
        <v>9988</v>
      </c>
      <c r="B4057" s="2">
        <v>44170</v>
      </c>
      <c r="C4057" s="2">
        <v>44174</v>
      </c>
      <c r="D4057" s="1" t="s">
        <v>20</v>
      </c>
      <c r="E4057" s="1" t="s">
        <v>3994</v>
      </c>
      <c r="F4057" s="1" t="s">
        <v>3995</v>
      </c>
      <c r="G4057" s="1" t="s">
        <v>99</v>
      </c>
      <c r="H4057" s="1" t="s">
        <v>24</v>
      </c>
      <c r="I4057" s="1" t="s">
        <v>294</v>
      </c>
      <c r="J4057" s="1" t="s">
        <v>206</v>
      </c>
      <c r="K4057" s="1">
        <v>60623</v>
      </c>
      <c r="L4057" s="1" t="s">
        <v>102</v>
      </c>
      <c r="M4057" s="1" t="s">
        <v>630</v>
      </c>
      <c r="N4057" s="1" t="s">
        <v>43</v>
      </c>
      <c r="O4057" s="1" t="s">
        <v>65</v>
      </c>
      <c r="P4057" s="1" t="s">
        <v>631</v>
      </c>
      <c r="Q4057" s="10">
        <v>3.536</v>
      </c>
      <c r="R4057" s="25">
        <v>2</v>
      </c>
      <c r="S4057" s="10">
        <v>7.0720000000000001</v>
      </c>
      <c r="T4057" s="1">
        <v>0.2</v>
      </c>
      <c r="U4057" s="10">
        <v>0.30940000000000001</v>
      </c>
    </row>
    <row r="4058" spans="1:21" x14ac:dyDescent="0.3">
      <c r="A4058" t="s">
        <v>990</v>
      </c>
      <c r="B4058" s="2">
        <v>43852</v>
      </c>
      <c r="C4058" s="2">
        <v>43858</v>
      </c>
      <c r="D4058" s="1" t="s">
        <v>47</v>
      </c>
      <c r="E4058" s="1" t="s">
        <v>378</v>
      </c>
      <c r="F4058" s="1" t="s">
        <v>379</v>
      </c>
      <c r="G4058" s="1" t="s">
        <v>23</v>
      </c>
      <c r="H4058" s="1" t="s">
        <v>24</v>
      </c>
      <c r="I4058" s="1" t="s">
        <v>991</v>
      </c>
      <c r="J4058" s="1" t="s">
        <v>779</v>
      </c>
      <c r="K4058" s="1">
        <v>7960</v>
      </c>
      <c r="L4058" s="1" t="s">
        <v>143</v>
      </c>
      <c r="M4058" s="1" t="s">
        <v>992</v>
      </c>
      <c r="N4058" s="1" t="s">
        <v>43</v>
      </c>
      <c r="O4058" s="1" t="s">
        <v>264</v>
      </c>
      <c r="P4058" s="1" t="s">
        <v>993</v>
      </c>
      <c r="Q4058" s="10">
        <v>7.5600000000000005</v>
      </c>
      <c r="R4058" s="25">
        <v>6</v>
      </c>
      <c r="S4058" s="10">
        <v>45.36</v>
      </c>
      <c r="T4058" s="1">
        <v>0</v>
      </c>
      <c r="U4058" s="10">
        <v>0.3024</v>
      </c>
    </row>
    <row r="4059" spans="1:21" x14ac:dyDescent="0.3">
      <c r="A4059" t="s">
        <v>9401</v>
      </c>
      <c r="B4059" s="2">
        <v>43616</v>
      </c>
      <c r="C4059" s="2">
        <v>43618</v>
      </c>
      <c r="D4059" s="1" t="s">
        <v>20</v>
      </c>
      <c r="E4059" s="1" t="s">
        <v>1653</v>
      </c>
      <c r="F4059" s="1" t="s">
        <v>1654</v>
      </c>
      <c r="G4059" s="1" t="s">
        <v>99</v>
      </c>
      <c r="H4059" s="1" t="s">
        <v>24</v>
      </c>
      <c r="I4059" s="1" t="s">
        <v>1159</v>
      </c>
      <c r="J4059" s="1" t="s">
        <v>262</v>
      </c>
      <c r="K4059" s="1">
        <v>11561</v>
      </c>
      <c r="L4059" s="1" t="s">
        <v>143</v>
      </c>
      <c r="M4059" s="1" t="s">
        <v>992</v>
      </c>
      <c r="N4059" s="1" t="s">
        <v>43</v>
      </c>
      <c r="O4059" s="1" t="s">
        <v>264</v>
      </c>
      <c r="P4059" s="1" t="s">
        <v>993</v>
      </c>
      <c r="Q4059" s="10">
        <v>7.5600000000000005</v>
      </c>
      <c r="R4059" s="25">
        <v>6</v>
      </c>
      <c r="S4059" s="10">
        <v>45.36</v>
      </c>
      <c r="T4059" s="1">
        <v>0</v>
      </c>
      <c r="U4059" s="10">
        <v>0.3024</v>
      </c>
    </row>
    <row r="4060" spans="1:21" x14ac:dyDescent="0.3">
      <c r="A4060" t="s">
        <v>8539</v>
      </c>
      <c r="B4060" s="2">
        <v>43673</v>
      </c>
      <c r="C4060" s="2">
        <v>43679</v>
      </c>
      <c r="D4060" s="1" t="s">
        <v>47</v>
      </c>
      <c r="E4060" s="1" t="s">
        <v>2534</v>
      </c>
      <c r="F4060" s="1" t="s">
        <v>2535</v>
      </c>
      <c r="G4060" s="1" t="s">
        <v>23</v>
      </c>
      <c r="H4060" s="1" t="s">
        <v>24</v>
      </c>
      <c r="I4060" s="1" t="s">
        <v>1457</v>
      </c>
      <c r="J4060" s="1" t="s">
        <v>26</v>
      </c>
      <c r="K4060" s="1">
        <v>40214</v>
      </c>
      <c r="L4060" s="1" t="s">
        <v>27</v>
      </c>
      <c r="M4060" s="1" t="s">
        <v>4453</v>
      </c>
      <c r="N4060" s="1" t="s">
        <v>68</v>
      </c>
      <c r="O4060" s="1" t="s">
        <v>69</v>
      </c>
      <c r="P4060" s="1" t="s">
        <v>4454</v>
      </c>
      <c r="Q4060" s="10">
        <v>29.97</v>
      </c>
      <c r="R4060" s="25">
        <v>3</v>
      </c>
      <c r="S4060" s="10">
        <v>89.91</v>
      </c>
      <c r="T4060" s="1">
        <v>0</v>
      </c>
      <c r="U4060" s="10">
        <v>0.29969999999999963</v>
      </c>
    </row>
    <row r="4061" spans="1:21" x14ac:dyDescent="0.3">
      <c r="A4061" t="s">
        <v>9684</v>
      </c>
      <c r="B4061" s="2">
        <v>43629</v>
      </c>
      <c r="C4061" s="2">
        <v>43631</v>
      </c>
      <c r="D4061" s="1" t="s">
        <v>20</v>
      </c>
      <c r="E4061" s="1" t="s">
        <v>8027</v>
      </c>
      <c r="F4061" s="1" t="s">
        <v>8028</v>
      </c>
      <c r="G4061" s="1" t="s">
        <v>99</v>
      </c>
      <c r="H4061" s="1" t="s">
        <v>24</v>
      </c>
      <c r="I4061" s="1" t="s">
        <v>309</v>
      </c>
      <c r="J4061" s="1" t="s">
        <v>489</v>
      </c>
      <c r="K4061" s="1">
        <v>45503</v>
      </c>
      <c r="L4061" s="1" t="s">
        <v>143</v>
      </c>
      <c r="M4061" s="1" t="s">
        <v>3864</v>
      </c>
      <c r="N4061" s="1" t="s">
        <v>43</v>
      </c>
      <c r="O4061" s="1" t="s">
        <v>65</v>
      </c>
      <c r="P4061" s="1" t="s">
        <v>3865</v>
      </c>
      <c r="Q4061" s="10">
        <v>3.4240000000000004</v>
      </c>
      <c r="R4061" s="25">
        <v>1</v>
      </c>
      <c r="S4061" s="10">
        <v>3.4240000000000004</v>
      </c>
      <c r="T4061" s="1">
        <v>0.2</v>
      </c>
      <c r="U4061" s="10">
        <v>0.29960000000000009</v>
      </c>
    </row>
    <row r="4062" spans="1:21" x14ac:dyDescent="0.3">
      <c r="A4062" t="s">
        <v>7623</v>
      </c>
      <c r="B4062" s="2">
        <v>44142</v>
      </c>
      <c r="C4062" s="2">
        <v>44144</v>
      </c>
      <c r="D4062" s="1" t="s">
        <v>183</v>
      </c>
      <c r="E4062" s="1" t="s">
        <v>6296</v>
      </c>
      <c r="F4062" s="1" t="s">
        <v>6297</v>
      </c>
      <c r="G4062" s="1" t="s">
        <v>23</v>
      </c>
      <c r="H4062" s="1" t="s">
        <v>24</v>
      </c>
      <c r="I4062" s="1" t="s">
        <v>1109</v>
      </c>
      <c r="J4062" s="1" t="s">
        <v>779</v>
      </c>
      <c r="K4062" s="1">
        <v>8701</v>
      </c>
      <c r="L4062" s="1" t="s">
        <v>143</v>
      </c>
      <c r="M4062" s="1" t="s">
        <v>3981</v>
      </c>
      <c r="N4062" s="1" t="s">
        <v>43</v>
      </c>
      <c r="O4062" s="1" t="s">
        <v>264</v>
      </c>
      <c r="P4062" s="1" t="s">
        <v>3982</v>
      </c>
      <c r="Q4062" s="10">
        <v>14.96</v>
      </c>
      <c r="R4062" s="25">
        <v>4</v>
      </c>
      <c r="S4062" s="10">
        <v>59.84</v>
      </c>
      <c r="T4062" s="1">
        <v>0</v>
      </c>
      <c r="U4062" s="10">
        <v>0.2992000000000008</v>
      </c>
    </row>
    <row r="4063" spans="1:21" x14ac:dyDescent="0.3">
      <c r="A4063" t="s">
        <v>8222</v>
      </c>
      <c r="B4063" s="2">
        <v>43448</v>
      </c>
      <c r="C4063" s="2">
        <v>43455</v>
      </c>
      <c r="D4063" s="1" t="s">
        <v>47</v>
      </c>
      <c r="E4063" s="1" t="s">
        <v>2336</v>
      </c>
      <c r="F4063" s="1" t="s">
        <v>2337</v>
      </c>
      <c r="G4063" s="1" t="s">
        <v>23</v>
      </c>
      <c r="H4063" s="1" t="s">
        <v>24</v>
      </c>
      <c r="I4063" s="1" t="s">
        <v>5071</v>
      </c>
      <c r="J4063" s="1" t="s">
        <v>489</v>
      </c>
      <c r="K4063" s="1">
        <v>43302</v>
      </c>
      <c r="L4063" s="1" t="s">
        <v>143</v>
      </c>
      <c r="M4063" s="1" t="s">
        <v>3643</v>
      </c>
      <c r="N4063" s="1" t="s">
        <v>43</v>
      </c>
      <c r="O4063" s="1" t="s">
        <v>65</v>
      </c>
      <c r="P4063" s="1" t="s">
        <v>3644</v>
      </c>
      <c r="Q4063" s="10">
        <v>2.6240000000000001</v>
      </c>
      <c r="R4063" s="25">
        <v>1</v>
      </c>
      <c r="S4063" s="10">
        <v>2.6240000000000001</v>
      </c>
      <c r="T4063" s="1">
        <v>0.2</v>
      </c>
      <c r="U4063" s="10">
        <v>0.29519999999999957</v>
      </c>
    </row>
    <row r="4064" spans="1:21" x14ac:dyDescent="0.3">
      <c r="A4064" t="s">
        <v>7050</v>
      </c>
      <c r="B4064" s="2">
        <v>43715</v>
      </c>
      <c r="C4064" s="2">
        <v>43715</v>
      </c>
      <c r="D4064" s="1" t="s">
        <v>1276</v>
      </c>
      <c r="E4064" s="1" t="s">
        <v>4178</v>
      </c>
      <c r="F4064" s="1" t="s">
        <v>4179</v>
      </c>
      <c r="G4064" s="1" t="s">
        <v>23</v>
      </c>
      <c r="H4064" s="1" t="s">
        <v>24</v>
      </c>
      <c r="I4064" s="1" t="s">
        <v>261</v>
      </c>
      <c r="J4064" s="1" t="s">
        <v>262</v>
      </c>
      <c r="K4064" s="1">
        <v>10011</v>
      </c>
      <c r="L4064" s="1" t="s">
        <v>143</v>
      </c>
      <c r="M4064" s="1" t="s">
        <v>2692</v>
      </c>
      <c r="N4064" s="1" t="s">
        <v>43</v>
      </c>
      <c r="O4064" s="1" t="s">
        <v>56</v>
      </c>
      <c r="P4064" s="1" t="s">
        <v>2693</v>
      </c>
      <c r="Q4064" s="10">
        <v>13.96</v>
      </c>
      <c r="R4064" s="25">
        <v>2</v>
      </c>
      <c r="S4064" s="10">
        <v>27.92</v>
      </c>
      <c r="T4064" s="1">
        <v>0</v>
      </c>
      <c r="U4064" s="10">
        <v>0.27919999999999945</v>
      </c>
    </row>
    <row r="4065" spans="1:21" x14ac:dyDescent="0.3">
      <c r="A4065" t="s">
        <v>9841</v>
      </c>
      <c r="B4065" s="2">
        <v>43922</v>
      </c>
      <c r="C4065" s="2">
        <v>43928</v>
      </c>
      <c r="D4065" s="1" t="s">
        <v>47</v>
      </c>
      <c r="E4065" s="1" t="s">
        <v>4105</v>
      </c>
      <c r="F4065" s="1" t="s">
        <v>4106</v>
      </c>
      <c r="G4065" s="1" t="s">
        <v>38</v>
      </c>
      <c r="H4065" s="1" t="s">
        <v>24</v>
      </c>
      <c r="I4065" s="1" t="s">
        <v>2515</v>
      </c>
      <c r="J4065" s="1" t="s">
        <v>111</v>
      </c>
      <c r="K4065" s="1">
        <v>53209</v>
      </c>
      <c r="L4065" s="1" t="s">
        <v>102</v>
      </c>
      <c r="M4065" s="1" t="s">
        <v>3004</v>
      </c>
      <c r="N4065" s="1" t="s">
        <v>68</v>
      </c>
      <c r="O4065" s="1" t="s">
        <v>69</v>
      </c>
      <c r="P4065" s="1" t="s">
        <v>3005</v>
      </c>
      <c r="Q4065" s="10">
        <v>12.99</v>
      </c>
      <c r="R4065" s="25">
        <v>1</v>
      </c>
      <c r="S4065" s="10">
        <v>12.99</v>
      </c>
      <c r="T4065" s="1">
        <v>0</v>
      </c>
      <c r="U4065" s="10">
        <v>0.25980000000000025</v>
      </c>
    </row>
    <row r="4066" spans="1:21" x14ac:dyDescent="0.3">
      <c r="A4066" t="s">
        <v>5523</v>
      </c>
      <c r="B4066" s="2">
        <v>43693</v>
      </c>
      <c r="C4066" s="2">
        <v>43699</v>
      </c>
      <c r="D4066" s="1" t="s">
        <v>47</v>
      </c>
      <c r="E4066" s="1" t="s">
        <v>5452</v>
      </c>
      <c r="F4066" s="1" t="s">
        <v>5453</v>
      </c>
      <c r="G4066" s="1" t="s">
        <v>23</v>
      </c>
      <c r="H4066" s="1" t="s">
        <v>24</v>
      </c>
      <c r="I4066" s="1" t="s">
        <v>535</v>
      </c>
      <c r="J4066" s="1" t="s">
        <v>301</v>
      </c>
      <c r="K4066" s="1">
        <v>85023</v>
      </c>
      <c r="L4066" s="1" t="s">
        <v>41</v>
      </c>
      <c r="M4066" s="1" t="s">
        <v>3177</v>
      </c>
      <c r="N4066" s="1" t="s">
        <v>43</v>
      </c>
      <c r="O4066" s="1" t="s">
        <v>65</v>
      </c>
      <c r="P4066" s="1" t="s">
        <v>3178</v>
      </c>
      <c r="Q4066" s="10">
        <v>2.3039999999999998</v>
      </c>
      <c r="R4066" s="25">
        <v>1</v>
      </c>
      <c r="S4066" s="10">
        <v>2.3039999999999998</v>
      </c>
      <c r="T4066" s="1">
        <v>0.2</v>
      </c>
      <c r="U4066" s="10">
        <v>0.25919999999999999</v>
      </c>
    </row>
    <row r="4067" spans="1:21" x14ac:dyDescent="0.3">
      <c r="A4067" t="s">
        <v>6258</v>
      </c>
      <c r="B4067" s="2">
        <v>44051</v>
      </c>
      <c r="C4067" s="2">
        <v>44056</v>
      </c>
      <c r="D4067" s="1" t="s">
        <v>47</v>
      </c>
      <c r="E4067" s="1" t="s">
        <v>3905</v>
      </c>
      <c r="F4067" s="1" t="s">
        <v>3906</v>
      </c>
      <c r="G4067" s="1" t="s">
        <v>99</v>
      </c>
      <c r="H4067" s="1" t="s">
        <v>24</v>
      </c>
      <c r="I4067" s="1" t="s">
        <v>319</v>
      </c>
      <c r="J4067" s="1" t="s">
        <v>1471</v>
      </c>
      <c r="K4067" s="1">
        <v>39212</v>
      </c>
      <c r="L4067" s="1" t="s">
        <v>27</v>
      </c>
      <c r="M4067" s="1" t="s">
        <v>6259</v>
      </c>
      <c r="N4067" s="1" t="s">
        <v>43</v>
      </c>
      <c r="O4067" s="1" t="s">
        <v>264</v>
      </c>
      <c r="P4067" s="1" t="s">
        <v>6260</v>
      </c>
      <c r="Q4067" s="10">
        <v>23.34</v>
      </c>
      <c r="R4067" s="25">
        <v>3</v>
      </c>
      <c r="S4067" s="10">
        <v>70.02</v>
      </c>
      <c r="T4067" s="1">
        <v>0</v>
      </c>
      <c r="U4067" s="10">
        <v>0.23339999999999961</v>
      </c>
    </row>
    <row r="4068" spans="1:21" x14ac:dyDescent="0.3">
      <c r="A4068" t="s">
        <v>5966</v>
      </c>
      <c r="B4068" s="2">
        <v>44246</v>
      </c>
      <c r="C4068" s="2">
        <v>44250</v>
      </c>
      <c r="D4068" s="1" t="s">
        <v>47</v>
      </c>
      <c r="E4068" s="1" t="s">
        <v>2066</v>
      </c>
      <c r="F4068" s="1" t="s">
        <v>2067</v>
      </c>
      <c r="G4068" s="1" t="s">
        <v>23</v>
      </c>
      <c r="H4068" s="1" t="s">
        <v>24</v>
      </c>
      <c r="I4068" s="1" t="s">
        <v>92</v>
      </c>
      <c r="J4068" s="1" t="s">
        <v>93</v>
      </c>
      <c r="K4068" s="1">
        <v>98103</v>
      </c>
      <c r="L4068" s="1" t="s">
        <v>41</v>
      </c>
      <c r="M4068" s="1" t="s">
        <v>3981</v>
      </c>
      <c r="N4068" s="1" t="s">
        <v>43</v>
      </c>
      <c r="O4068" s="1" t="s">
        <v>264</v>
      </c>
      <c r="P4068" s="1" t="s">
        <v>3982</v>
      </c>
      <c r="Q4068" s="10">
        <v>11.22</v>
      </c>
      <c r="R4068" s="25">
        <v>3</v>
      </c>
      <c r="S4068" s="10">
        <v>33.660000000000004</v>
      </c>
      <c r="T4068" s="1">
        <v>0</v>
      </c>
      <c r="U4068" s="10">
        <v>0.2244000000000006</v>
      </c>
    </row>
    <row r="4069" spans="1:21" x14ac:dyDescent="0.3">
      <c r="A4069" t="s">
        <v>6076</v>
      </c>
      <c r="B4069" s="2">
        <v>43777</v>
      </c>
      <c r="C4069" s="2">
        <v>43783</v>
      </c>
      <c r="D4069" s="1" t="s">
        <v>47</v>
      </c>
      <c r="E4069" s="1" t="s">
        <v>1559</v>
      </c>
      <c r="F4069" s="1" t="s">
        <v>1560</v>
      </c>
      <c r="G4069" s="1" t="s">
        <v>23</v>
      </c>
      <c r="H4069" s="1" t="s">
        <v>24</v>
      </c>
      <c r="I4069" s="1" t="s">
        <v>117</v>
      </c>
      <c r="J4069" s="1" t="s">
        <v>118</v>
      </c>
      <c r="K4069" s="1">
        <v>84084</v>
      </c>
      <c r="L4069" s="1" t="s">
        <v>41</v>
      </c>
      <c r="M4069" s="1" t="s">
        <v>6077</v>
      </c>
      <c r="N4069" s="1" t="s">
        <v>43</v>
      </c>
      <c r="O4069" s="1" t="s">
        <v>264</v>
      </c>
      <c r="P4069" s="1" t="s">
        <v>6078</v>
      </c>
      <c r="Q4069" s="10">
        <v>5.04</v>
      </c>
      <c r="R4069" s="25">
        <v>3</v>
      </c>
      <c r="S4069" s="10">
        <v>15.120000000000001</v>
      </c>
      <c r="T4069" s="1">
        <v>0</v>
      </c>
      <c r="U4069" s="10">
        <v>0.20159999999999978</v>
      </c>
    </row>
    <row r="4070" spans="1:21" x14ac:dyDescent="0.3">
      <c r="A4070" t="s">
        <v>9779</v>
      </c>
      <c r="B4070" s="2">
        <v>44523</v>
      </c>
      <c r="C4070" s="2">
        <v>44525</v>
      </c>
      <c r="D4070" s="1" t="s">
        <v>183</v>
      </c>
      <c r="E4070" s="1" t="s">
        <v>3464</v>
      </c>
      <c r="F4070" s="1" t="s">
        <v>3465</v>
      </c>
      <c r="G4070" s="1" t="s">
        <v>23</v>
      </c>
      <c r="H4070" s="1" t="s">
        <v>24</v>
      </c>
      <c r="I4070" s="1" t="s">
        <v>558</v>
      </c>
      <c r="J4070" s="1" t="s">
        <v>233</v>
      </c>
      <c r="K4070" s="1">
        <v>48066</v>
      </c>
      <c r="L4070" s="1" t="s">
        <v>102</v>
      </c>
      <c r="M4070" s="1" t="s">
        <v>1840</v>
      </c>
      <c r="N4070" s="1" t="s">
        <v>43</v>
      </c>
      <c r="O4070" s="1" t="s">
        <v>570</v>
      </c>
      <c r="P4070" s="1" t="s">
        <v>1283</v>
      </c>
      <c r="Q4070" s="10">
        <v>4.3600000000000003</v>
      </c>
      <c r="R4070" s="25">
        <v>2</v>
      </c>
      <c r="S4070" s="10">
        <v>8.7200000000000006</v>
      </c>
      <c r="T4070" s="1">
        <v>0</v>
      </c>
      <c r="U4070" s="10">
        <v>0.17439999999999944</v>
      </c>
    </row>
    <row r="4071" spans="1:21" x14ac:dyDescent="0.3">
      <c r="A4071" t="s">
        <v>6277</v>
      </c>
      <c r="B4071" s="2">
        <v>43977</v>
      </c>
      <c r="C4071" s="2">
        <v>43983</v>
      </c>
      <c r="D4071" s="1" t="s">
        <v>47</v>
      </c>
      <c r="E4071" s="1" t="s">
        <v>2137</v>
      </c>
      <c r="F4071" s="1" t="s">
        <v>2138</v>
      </c>
      <c r="G4071" s="1" t="s">
        <v>38</v>
      </c>
      <c r="H4071" s="1" t="s">
        <v>24</v>
      </c>
      <c r="I4071" s="1" t="s">
        <v>141</v>
      </c>
      <c r="J4071" s="1" t="s">
        <v>142</v>
      </c>
      <c r="K4071" s="1">
        <v>19134</v>
      </c>
      <c r="L4071" s="1" t="s">
        <v>143</v>
      </c>
      <c r="M4071" s="1" t="s">
        <v>3318</v>
      </c>
      <c r="N4071" s="1" t="s">
        <v>43</v>
      </c>
      <c r="O4071" s="1" t="s">
        <v>65</v>
      </c>
      <c r="P4071" s="1" t="s">
        <v>3319</v>
      </c>
      <c r="Q4071" s="10">
        <v>1.504</v>
      </c>
      <c r="R4071" s="25">
        <v>1</v>
      </c>
      <c r="S4071" s="10">
        <v>1.504</v>
      </c>
      <c r="T4071" s="1">
        <v>0.2</v>
      </c>
      <c r="U4071" s="10">
        <v>0.16919999999999991</v>
      </c>
    </row>
    <row r="4072" spans="1:21" x14ac:dyDescent="0.3">
      <c r="A4072" t="s">
        <v>9205</v>
      </c>
      <c r="B4072" s="2">
        <v>44113</v>
      </c>
      <c r="C4072" s="2">
        <v>44118</v>
      </c>
      <c r="D4072" s="1" t="s">
        <v>47</v>
      </c>
      <c r="E4072" s="1" t="s">
        <v>5132</v>
      </c>
      <c r="F4072" s="1" t="s">
        <v>5133</v>
      </c>
      <c r="G4072" s="1" t="s">
        <v>99</v>
      </c>
      <c r="H4072" s="1" t="s">
        <v>24</v>
      </c>
      <c r="I4072" s="1" t="s">
        <v>535</v>
      </c>
      <c r="J4072" s="1" t="s">
        <v>301</v>
      </c>
      <c r="K4072" s="1">
        <v>85023</v>
      </c>
      <c r="L4072" s="1" t="s">
        <v>41</v>
      </c>
      <c r="M4072" s="1" t="s">
        <v>4035</v>
      </c>
      <c r="N4072" s="1" t="s">
        <v>43</v>
      </c>
      <c r="O4072" s="1" t="s">
        <v>65</v>
      </c>
      <c r="P4072" s="1" t="s">
        <v>4036</v>
      </c>
      <c r="Q4072" s="10">
        <v>1.4080000000000001</v>
      </c>
      <c r="R4072" s="25">
        <v>1</v>
      </c>
      <c r="S4072" s="10">
        <v>1.4080000000000001</v>
      </c>
      <c r="T4072" s="1">
        <v>0.2</v>
      </c>
      <c r="U4072" s="10">
        <v>0.15839999999999993</v>
      </c>
    </row>
    <row r="4073" spans="1:21" x14ac:dyDescent="0.3">
      <c r="A4073" t="s">
        <v>8037</v>
      </c>
      <c r="B4073" s="2">
        <v>44513</v>
      </c>
      <c r="C4073" s="2">
        <v>44518</v>
      </c>
      <c r="D4073" s="1" t="s">
        <v>20</v>
      </c>
      <c r="E4073" s="1" t="s">
        <v>5680</v>
      </c>
      <c r="F4073" s="1" t="s">
        <v>5681</v>
      </c>
      <c r="G4073" s="1" t="s">
        <v>23</v>
      </c>
      <c r="H4073" s="1" t="s">
        <v>24</v>
      </c>
      <c r="I4073" s="1" t="s">
        <v>8038</v>
      </c>
      <c r="J4073" s="1" t="s">
        <v>51</v>
      </c>
      <c r="K4073" s="1">
        <v>33458</v>
      </c>
      <c r="L4073" s="1" t="s">
        <v>27</v>
      </c>
      <c r="M4073" s="1" t="s">
        <v>2602</v>
      </c>
      <c r="N4073" s="1" t="s">
        <v>43</v>
      </c>
      <c r="O4073" s="1" t="s">
        <v>65</v>
      </c>
      <c r="P4073" s="1" t="s">
        <v>2603</v>
      </c>
      <c r="Q4073" s="10">
        <v>2.0640000000000001</v>
      </c>
      <c r="R4073" s="25">
        <v>1</v>
      </c>
      <c r="S4073" s="10">
        <v>2.0640000000000001</v>
      </c>
      <c r="T4073" s="1">
        <v>0.2</v>
      </c>
      <c r="U4073" s="10">
        <v>0.15480000000000005</v>
      </c>
    </row>
    <row r="4074" spans="1:21" x14ac:dyDescent="0.3">
      <c r="A4074" t="s">
        <v>9707</v>
      </c>
      <c r="B4074" s="2">
        <v>44297</v>
      </c>
      <c r="C4074" s="2">
        <v>44302</v>
      </c>
      <c r="D4074" s="1" t="s">
        <v>47</v>
      </c>
      <c r="E4074" s="1" t="s">
        <v>314</v>
      </c>
      <c r="F4074" s="1" t="s">
        <v>315</v>
      </c>
      <c r="G4074" s="1" t="s">
        <v>23</v>
      </c>
      <c r="H4074" s="1" t="s">
        <v>24</v>
      </c>
      <c r="I4074" s="1" t="s">
        <v>2187</v>
      </c>
      <c r="J4074" s="1" t="s">
        <v>85</v>
      </c>
      <c r="K4074" s="1">
        <v>27217</v>
      </c>
      <c r="L4074" s="1" t="s">
        <v>27</v>
      </c>
      <c r="M4074" s="1" t="s">
        <v>3459</v>
      </c>
      <c r="N4074" s="1" t="s">
        <v>43</v>
      </c>
      <c r="O4074" s="1" t="s">
        <v>65</v>
      </c>
      <c r="P4074" s="1" t="s">
        <v>3460</v>
      </c>
      <c r="Q4074" s="10">
        <v>1.752</v>
      </c>
      <c r="R4074" s="25">
        <v>1</v>
      </c>
      <c r="S4074" s="10">
        <v>1.752</v>
      </c>
      <c r="T4074" s="1">
        <v>0.2</v>
      </c>
      <c r="U4074" s="10">
        <v>0.15329999999999994</v>
      </c>
    </row>
    <row r="4075" spans="1:21" x14ac:dyDescent="0.3">
      <c r="A4075" t="s">
        <v>6718</v>
      </c>
      <c r="B4075" s="2">
        <v>44093</v>
      </c>
      <c r="C4075" s="2">
        <v>44097</v>
      </c>
      <c r="D4075" s="1" t="s">
        <v>47</v>
      </c>
      <c r="E4075" s="1" t="s">
        <v>1967</v>
      </c>
      <c r="F4075" s="1" t="s">
        <v>1968</v>
      </c>
      <c r="G4075" s="1" t="s">
        <v>23</v>
      </c>
      <c r="H4075" s="1" t="s">
        <v>24</v>
      </c>
      <c r="I4075" s="1" t="s">
        <v>488</v>
      </c>
      <c r="J4075" s="1" t="s">
        <v>1258</v>
      </c>
      <c r="K4075" s="1">
        <v>31907</v>
      </c>
      <c r="L4075" s="1" t="s">
        <v>27</v>
      </c>
      <c r="M4075" s="1" t="s">
        <v>6719</v>
      </c>
      <c r="N4075" s="1" t="s">
        <v>43</v>
      </c>
      <c r="O4075" s="1" t="s">
        <v>570</v>
      </c>
      <c r="P4075" s="1" t="s">
        <v>6720</v>
      </c>
      <c r="Q4075" s="10">
        <v>5.04</v>
      </c>
      <c r="R4075" s="25">
        <v>2</v>
      </c>
      <c r="S4075" s="10">
        <v>10.08</v>
      </c>
      <c r="T4075" s="1">
        <v>0</v>
      </c>
      <c r="U4075" s="10">
        <v>0.15120000000000022</v>
      </c>
    </row>
    <row r="4076" spans="1:21" x14ac:dyDescent="0.3">
      <c r="A4076" t="s">
        <v>2621</v>
      </c>
      <c r="B4076" s="2">
        <v>43260</v>
      </c>
      <c r="C4076" s="2">
        <v>43267</v>
      </c>
      <c r="D4076" s="1" t="s">
        <v>47</v>
      </c>
      <c r="E4076" s="1" t="s">
        <v>2622</v>
      </c>
      <c r="F4076" s="1" t="s">
        <v>2623</v>
      </c>
      <c r="G4076" s="1" t="s">
        <v>23</v>
      </c>
      <c r="H4076" s="1" t="s">
        <v>24</v>
      </c>
      <c r="I4076" s="1" t="s">
        <v>124</v>
      </c>
      <c r="J4076" s="1" t="s">
        <v>40</v>
      </c>
      <c r="K4076" s="1">
        <v>94122</v>
      </c>
      <c r="L4076" s="1" t="s">
        <v>41</v>
      </c>
      <c r="M4076" s="1" t="s">
        <v>1282</v>
      </c>
      <c r="N4076" s="1" t="s">
        <v>43</v>
      </c>
      <c r="O4076" s="1" t="s">
        <v>570</v>
      </c>
      <c r="P4076" s="1" t="s">
        <v>1283</v>
      </c>
      <c r="Q4076" s="10">
        <v>7.36</v>
      </c>
      <c r="R4076" s="25">
        <v>2</v>
      </c>
      <c r="S4076" s="10">
        <v>14.72</v>
      </c>
      <c r="T4076" s="1">
        <v>0</v>
      </c>
      <c r="U4076" s="10">
        <v>0.14719999999999978</v>
      </c>
    </row>
    <row r="4077" spans="1:21" x14ac:dyDescent="0.3">
      <c r="A4077" t="s">
        <v>8077</v>
      </c>
      <c r="B4077" s="2">
        <v>43432</v>
      </c>
      <c r="C4077" s="2">
        <v>43432</v>
      </c>
      <c r="D4077" s="1" t="s">
        <v>1276</v>
      </c>
      <c r="E4077" s="1" t="s">
        <v>6833</v>
      </c>
      <c r="F4077" s="1" t="s">
        <v>6834</v>
      </c>
      <c r="G4077" s="1" t="s">
        <v>99</v>
      </c>
      <c r="H4077" s="1" t="s">
        <v>24</v>
      </c>
      <c r="I4077" s="1" t="s">
        <v>124</v>
      </c>
      <c r="J4077" s="1" t="s">
        <v>40</v>
      </c>
      <c r="K4077" s="1">
        <v>94122</v>
      </c>
      <c r="L4077" s="1" t="s">
        <v>41</v>
      </c>
      <c r="M4077" s="1" t="s">
        <v>1282</v>
      </c>
      <c r="N4077" s="1" t="s">
        <v>43</v>
      </c>
      <c r="O4077" s="1" t="s">
        <v>570</v>
      </c>
      <c r="P4077" s="1" t="s">
        <v>1283</v>
      </c>
      <c r="Q4077" s="10">
        <v>7.36</v>
      </c>
      <c r="R4077" s="25">
        <v>2</v>
      </c>
      <c r="S4077" s="10">
        <v>14.72</v>
      </c>
      <c r="T4077" s="1">
        <v>0</v>
      </c>
      <c r="U4077" s="10">
        <v>0.14719999999999978</v>
      </c>
    </row>
    <row r="4078" spans="1:21" x14ac:dyDescent="0.3">
      <c r="A4078" t="s">
        <v>6358</v>
      </c>
      <c r="B4078" s="2">
        <v>43460</v>
      </c>
      <c r="C4078" s="2">
        <v>43464</v>
      </c>
      <c r="D4078" s="1" t="s">
        <v>47</v>
      </c>
      <c r="E4078" s="1" t="s">
        <v>2003</v>
      </c>
      <c r="F4078" s="1" t="s">
        <v>2004</v>
      </c>
      <c r="G4078" s="1" t="s">
        <v>23</v>
      </c>
      <c r="H4078" s="1" t="s">
        <v>24</v>
      </c>
      <c r="I4078" s="1" t="s">
        <v>939</v>
      </c>
      <c r="J4078" s="1" t="s">
        <v>40</v>
      </c>
      <c r="K4078" s="1">
        <v>92024</v>
      </c>
      <c r="L4078" s="1" t="s">
        <v>41</v>
      </c>
      <c r="M4078" s="1" t="s">
        <v>709</v>
      </c>
      <c r="N4078" s="1" t="s">
        <v>43</v>
      </c>
      <c r="O4078" s="1" t="s">
        <v>570</v>
      </c>
      <c r="P4078" s="1" t="s">
        <v>710</v>
      </c>
      <c r="Q4078" s="10">
        <v>11.91</v>
      </c>
      <c r="R4078" s="25">
        <v>3</v>
      </c>
      <c r="S4078" s="10">
        <v>35.730000000000004</v>
      </c>
      <c r="T4078" s="1">
        <v>0</v>
      </c>
      <c r="U4078" s="10">
        <v>0.11909999999999954</v>
      </c>
    </row>
    <row r="4079" spans="1:21" x14ac:dyDescent="0.3">
      <c r="A4079" t="s">
        <v>9824</v>
      </c>
      <c r="B4079" s="2">
        <v>44384</v>
      </c>
      <c r="C4079" s="2">
        <v>44388</v>
      </c>
      <c r="D4079" s="1" t="s">
        <v>47</v>
      </c>
      <c r="E4079" s="1" t="s">
        <v>2040</v>
      </c>
      <c r="F4079" s="1" t="s">
        <v>2041</v>
      </c>
      <c r="G4079" s="1" t="s">
        <v>23</v>
      </c>
      <c r="H4079" s="1" t="s">
        <v>24</v>
      </c>
      <c r="I4079" s="1" t="s">
        <v>39</v>
      </c>
      <c r="J4079" s="1" t="s">
        <v>40</v>
      </c>
      <c r="K4079" s="1">
        <v>90049</v>
      </c>
      <c r="L4079" s="1" t="s">
        <v>41</v>
      </c>
      <c r="M4079" s="1" t="s">
        <v>4208</v>
      </c>
      <c r="N4079" s="1" t="s">
        <v>43</v>
      </c>
      <c r="O4079" s="1" t="s">
        <v>264</v>
      </c>
      <c r="P4079" s="1" t="s">
        <v>4209</v>
      </c>
      <c r="Q4079" s="10">
        <v>5.9399999999999995</v>
      </c>
      <c r="R4079" s="25">
        <v>3</v>
      </c>
      <c r="S4079" s="10">
        <v>17.82</v>
      </c>
      <c r="T4079" s="1">
        <v>0</v>
      </c>
      <c r="U4079" s="10">
        <v>0.11880000000000024</v>
      </c>
    </row>
    <row r="4080" spans="1:21" x14ac:dyDescent="0.3">
      <c r="A4080" t="s">
        <v>5292</v>
      </c>
      <c r="B4080" s="2">
        <v>44220</v>
      </c>
      <c r="C4080" s="2">
        <v>44226</v>
      </c>
      <c r="D4080" s="1" t="s">
        <v>47</v>
      </c>
      <c r="E4080" s="1" t="s">
        <v>1967</v>
      </c>
      <c r="F4080" s="1" t="s">
        <v>1968</v>
      </c>
      <c r="G4080" s="1" t="s">
        <v>23</v>
      </c>
      <c r="H4080" s="1" t="s">
        <v>24</v>
      </c>
      <c r="I4080" s="1" t="s">
        <v>3714</v>
      </c>
      <c r="J4080" s="1" t="s">
        <v>1258</v>
      </c>
      <c r="K4080" s="1">
        <v>30080</v>
      </c>
      <c r="L4080" s="1" t="s">
        <v>27</v>
      </c>
      <c r="M4080" s="1" t="s">
        <v>3717</v>
      </c>
      <c r="N4080" s="1" t="s">
        <v>43</v>
      </c>
      <c r="O4080" s="1" t="s">
        <v>264</v>
      </c>
      <c r="P4080" s="1" t="s">
        <v>3718</v>
      </c>
      <c r="Q4080" s="10">
        <v>5.67</v>
      </c>
      <c r="R4080" s="25">
        <v>3</v>
      </c>
      <c r="S4080" s="10">
        <v>17.009999999999998</v>
      </c>
      <c r="T4080" s="1">
        <v>0</v>
      </c>
      <c r="U4080" s="10">
        <v>0.11340000000000017</v>
      </c>
    </row>
    <row r="4081" spans="1:21" x14ac:dyDescent="0.3">
      <c r="A4081" t="s">
        <v>9872</v>
      </c>
      <c r="B4081" s="2">
        <v>43362</v>
      </c>
      <c r="C4081" s="2">
        <v>43362</v>
      </c>
      <c r="D4081" s="1" t="s">
        <v>1276</v>
      </c>
      <c r="E4081" s="1" t="s">
        <v>712</v>
      </c>
      <c r="F4081" s="1" t="s">
        <v>713</v>
      </c>
      <c r="G4081" s="1" t="s">
        <v>99</v>
      </c>
      <c r="H4081" s="1" t="s">
        <v>24</v>
      </c>
      <c r="I4081" s="1" t="s">
        <v>124</v>
      </c>
      <c r="J4081" s="1" t="s">
        <v>40</v>
      </c>
      <c r="K4081" s="1">
        <v>94110</v>
      </c>
      <c r="L4081" s="1" t="s">
        <v>41</v>
      </c>
      <c r="M4081" s="1" t="s">
        <v>3717</v>
      </c>
      <c r="N4081" s="1" t="s">
        <v>43</v>
      </c>
      <c r="O4081" s="1" t="s">
        <v>264</v>
      </c>
      <c r="P4081" s="1" t="s">
        <v>3718</v>
      </c>
      <c r="Q4081" s="10">
        <v>5.67</v>
      </c>
      <c r="R4081" s="25">
        <v>3</v>
      </c>
      <c r="S4081" s="10">
        <v>17.009999999999998</v>
      </c>
      <c r="T4081" s="1">
        <v>0</v>
      </c>
      <c r="U4081" s="10">
        <v>0.11340000000000017</v>
      </c>
    </row>
    <row r="4082" spans="1:21" x14ac:dyDescent="0.3">
      <c r="A4082" t="s">
        <v>10615</v>
      </c>
      <c r="B4082" s="2">
        <v>43828</v>
      </c>
      <c r="C4082" s="2">
        <v>43835</v>
      </c>
      <c r="D4082" s="1" t="s">
        <v>47</v>
      </c>
      <c r="E4082" s="1" t="s">
        <v>1411</v>
      </c>
      <c r="F4082" s="1" t="s">
        <v>1412</v>
      </c>
      <c r="G4082" s="1" t="s">
        <v>23</v>
      </c>
      <c r="H4082" s="1" t="s">
        <v>24</v>
      </c>
      <c r="I4082" s="1" t="s">
        <v>261</v>
      </c>
      <c r="J4082" s="1" t="s">
        <v>262</v>
      </c>
      <c r="K4082" s="1">
        <v>10035</v>
      </c>
      <c r="L4082" s="1" t="s">
        <v>143</v>
      </c>
      <c r="M4082" s="1" t="s">
        <v>10084</v>
      </c>
      <c r="N4082" s="1" t="s">
        <v>43</v>
      </c>
      <c r="O4082" s="1" t="s">
        <v>570</v>
      </c>
      <c r="P4082" s="1" t="s">
        <v>10085</v>
      </c>
      <c r="Q4082" s="10">
        <v>6.36</v>
      </c>
      <c r="R4082" s="25">
        <v>2</v>
      </c>
      <c r="S4082" s="10">
        <v>12.72</v>
      </c>
      <c r="T4082" s="1">
        <v>0</v>
      </c>
      <c r="U4082" s="10">
        <v>6.3600000000000101E-2</v>
      </c>
    </row>
    <row r="4083" spans="1:21" x14ac:dyDescent="0.3">
      <c r="A4083" t="s">
        <v>10351</v>
      </c>
      <c r="B4083" s="2">
        <v>43492</v>
      </c>
      <c r="C4083" s="2">
        <v>43494</v>
      </c>
      <c r="D4083" s="1" t="s">
        <v>183</v>
      </c>
      <c r="E4083" s="1" t="s">
        <v>2090</v>
      </c>
      <c r="F4083" s="1" t="s">
        <v>2091</v>
      </c>
      <c r="G4083" s="1" t="s">
        <v>23</v>
      </c>
      <c r="H4083" s="1" t="s">
        <v>24</v>
      </c>
      <c r="I4083" s="1" t="s">
        <v>39</v>
      </c>
      <c r="J4083" s="1" t="s">
        <v>40</v>
      </c>
      <c r="K4083" s="1">
        <v>90036</v>
      </c>
      <c r="L4083" s="1" t="s">
        <v>41</v>
      </c>
      <c r="M4083" s="1" t="s">
        <v>1844</v>
      </c>
      <c r="N4083" s="1" t="s">
        <v>29</v>
      </c>
      <c r="O4083" s="1" t="s">
        <v>33</v>
      </c>
      <c r="P4083" s="1" t="s">
        <v>1845</v>
      </c>
      <c r="Q4083" s="10">
        <v>2803.92</v>
      </c>
      <c r="R4083" s="25">
        <v>5</v>
      </c>
      <c r="S4083" s="10">
        <v>14019.6</v>
      </c>
      <c r="T4083" s="1">
        <v>0.2</v>
      </c>
      <c r="U4083" s="10">
        <v>0</v>
      </c>
    </row>
    <row r="4084" spans="1:21" x14ac:dyDescent="0.3">
      <c r="A4084" t="s">
        <v>5434</v>
      </c>
      <c r="B4084" s="2">
        <v>44554</v>
      </c>
      <c r="C4084" s="2">
        <v>44561</v>
      </c>
      <c r="D4084" s="1" t="s">
        <v>47</v>
      </c>
      <c r="E4084" s="1" t="s">
        <v>979</v>
      </c>
      <c r="F4084" s="1" t="s">
        <v>980</v>
      </c>
      <c r="G4084" s="1" t="s">
        <v>23</v>
      </c>
      <c r="H4084" s="1" t="s">
        <v>24</v>
      </c>
      <c r="I4084" s="1" t="s">
        <v>92</v>
      </c>
      <c r="J4084" s="1" t="s">
        <v>93</v>
      </c>
      <c r="K4084" s="1">
        <v>98105</v>
      </c>
      <c r="L4084" s="1" t="s">
        <v>41</v>
      </c>
      <c r="M4084" s="1" t="s">
        <v>2885</v>
      </c>
      <c r="N4084" s="1" t="s">
        <v>43</v>
      </c>
      <c r="O4084" s="1" t="s">
        <v>56</v>
      </c>
      <c r="P4084" s="1" t="s">
        <v>2886</v>
      </c>
      <c r="Q4084" s="10">
        <v>1003.6200000000001</v>
      </c>
      <c r="R4084" s="25">
        <v>6</v>
      </c>
      <c r="S4084" s="10">
        <v>6021.7200000000012</v>
      </c>
      <c r="T4084" s="1">
        <v>0</v>
      </c>
      <c r="U4084" s="10">
        <v>0</v>
      </c>
    </row>
    <row r="4085" spans="1:21" x14ac:dyDescent="0.3">
      <c r="A4085" t="s">
        <v>10167</v>
      </c>
      <c r="B4085" s="2">
        <v>43211</v>
      </c>
      <c r="C4085" s="2">
        <v>43216</v>
      </c>
      <c r="D4085" s="1" t="s">
        <v>47</v>
      </c>
      <c r="E4085" s="1" t="s">
        <v>5061</v>
      </c>
      <c r="F4085" s="1" t="s">
        <v>5062</v>
      </c>
      <c r="G4085" s="1" t="s">
        <v>38</v>
      </c>
      <c r="H4085" s="1" t="s">
        <v>24</v>
      </c>
      <c r="I4085" s="1" t="s">
        <v>25</v>
      </c>
      <c r="J4085" s="1" t="s">
        <v>26</v>
      </c>
      <c r="K4085" s="1">
        <v>42420</v>
      </c>
      <c r="L4085" s="1" t="s">
        <v>27</v>
      </c>
      <c r="M4085" s="1" t="s">
        <v>3615</v>
      </c>
      <c r="N4085" s="1" t="s">
        <v>43</v>
      </c>
      <c r="O4085" s="1" t="s">
        <v>56</v>
      </c>
      <c r="P4085" s="1" t="s">
        <v>3616</v>
      </c>
      <c r="Q4085" s="10">
        <v>828.83999999999992</v>
      </c>
      <c r="R4085" s="25">
        <v>6</v>
      </c>
      <c r="S4085" s="10">
        <v>4973.0399999999991</v>
      </c>
      <c r="T4085" s="1">
        <v>0</v>
      </c>
      <c r="U4085" s="10">
        <v>0</v>
      </c>
    </row>
    <row r="4086" spans="1:21" x14ac:dyDescent="0.3">
      <c r="A4086" t="s">
        <v>7581</v>
      </c>
      <c r="B4086" s="2">
        <v>43411</v>
      </c>
      <c r="C4086" s="2">
        <v>43416</v>
      </c>
      <c r="D4086" s="1" t="s">
        <v>47</v>
      </c>
      <c r="E4086" s="1" t="s">
        <v>510</v>
      </c>
      <c r="F4086" s="1" t="s">
        <v>511</v>
      </c>
      <c r="G4086" s="1" t="s">
        <v>23</v>
      </c>
      <c r="H4086" s="1" t="s">
        <v>24</v>
      </c>
      <c r="I4086" s="1" t="s">
        <v>179</v>
      </c>
      <c r="J4086" s="1" t="s">
        <v>101</v>
      </c>
      <c r="K4086" s="1">
        <v>77070</v>
      </c>
      <c r="L4086" s="1" t="s">
        <v>102</v>
      </c>
      <c r="M4086" s="1" t="s">
        <v>5783</v>
      </c>
      <c r="N4086" s="1" t="s">
        <v>29</v>
      </c>
      <c r="O4086" s="1" t="s">
        <v>33</v>
      </c>
      <c r="P4086" s="1" t="s">
        <v>5784</v>
      </c>
      <c r="Q4086" s="10">
        <v>683.14399999999989</v>
      </c>
      <c r="R4086" s="25">
        <v>4</v>
      </c>
      <c r="S4086" s="10">
        <v>2732.5759999999996</v>
      </c>
      <c r="T4086" s="1">
        <v>0.3</v>
      </c>
      <c r="U4086" s="10">
        <v>0</v>
      </c>
    </row>
    <row r="4087" spans="1:21" x14ac:dyDescent="0.3">
      <c r="A4087" t="s">
        <v>9989</v>
      </c>
      <c r="B4087" s="2">
        <v>44014</v>
      </c>
      <c r="C4087" s="2">
        <v>44015</v>
      </c>
      <c r="D4087" s="1" t="s">
        <v>183</v>
      </c>
      <c r="E4087" s="1" t="s">
        <v>886</v>
      </c>
      <c r="F4087" s="1" t="s">
        <v>887</v>
      </c>
      <c r="G4087" s="1" t="s">
        <v>38</v>
      </c>
      <c r="H4087" s="1" t="s">
        <v>24</v>
      </c>
      <c r="I4087" s="1" t="s">
        <v>1655</v>
      </c>
      <c r="J4087" s="1" t="s">
        <v>101</v>
      </c>
      <c r="K4087" s="1">
        <v>77340</v>
      </c>
      <c r="L4087" s="1" t="s">
        <v>102</v>
      </c>
      <c r="M4087" s="1" t="s">
        <v>2547</v>
      </c>
      <c r="N4087" s="1" t="s">
        <v>29</v>
      </c>
      <c r="O4087" s="1" t="s">
        <v>33</v>
      </c>
      <c r="P4087" s="1" t="s">
        <v>2548</v>
      </c>
      <c r="Q4087" s="10">
        <v>528.42999999999995</v>
      </c>
      <c r="R4087" s="25">
        <v>5</v>
      </c>
      <c r="S4087" s="10">
        <v>2642.1499999999996</v>
      </c>
      <c r="T4087" s="1">
        <v>0.3</v>
      </c>
      <c r="U4087" s="10">
        <v>0</v>
      </c>
    </row>
    <row r="4088" spans="1:21" x14ac:dyDescent="0.3">
      <c r="A4088" t="s">
        <v>5836</v>
      </c>
      <c r="B4088" s="2">
        <v>43729</v>
      </c>
      <c r="C4088" s="2">
        <v>43731</v>
      </c>
      <c r="D4088" s="1" t="s">
        <v>183</v>
      </c>
      <c r="E4088" s="1" t="s">
        <v>4301</v>
      </c>
      <c r="F4088" s="1" t="s">
        <v>4302</v>
      </c>
      <c r="G4088" s="1" t="s">
        <v>99</v>
      </c>
      <c r="H4088" s="1" t="s">
        <v>24</v>
      </c>
      <c r="I4088" s="1" t="s">
        <v>39</v>
      </c>
      <c r="J4088" s="1" t="s">
        <v>40</v>
      </c>
      <c r="K4088" s="1">
        <v>90036</v>
      </c>
      <c r="L4088" s="1" t="s">
        <v>41</v>
      </c>
      <c r="M4088" s="1" t="s">
        <v>1903</v>
      </c>
      <c r="N4088" s="1" t="s">
        <v>29</v>
      </c>
      <c r="O4088" s="1" t="s">
        <v>33</v>
      </c>
      <c r="P4088" s="1" t="s">
        <v>1904</v>
      </c>
      <c r="Q4088" s="10">
        <v>601.53599999999994</v>
      </c>
      <c r="R4088" s="25">
        <v>4</v>
      </c>
      <c r="S4088" s="10">
        <v>2406.1439999999998</v>
      </c>
      <c r="T4088" s="1">
        <v>0.2</v>
      </c>
      <c r="U4088" s="10">
        <v>0</v>
      </c>
    </row>
    <row r="4089" spans="1:21" x14ac:dyDescent="0.3">
      <c r="A4089" t="s">
        <v>1841</v>
      </c>
      <c r="B4089" s="2">
        <v>43936</v>
      </c>
      <c r="C4089" s="2">
        <v>43938</v>
      </c>
      <c r="D4089" s="1" t="s">
        <v>20</v>
      </c>
      <c r="E4089" s="1" t="s">
        <v>1842</v>
      </c>
      <c r="F4089" s="1" t="s">
        <v>1843</v>
      </c>
      <c r="G4089" s="1" t="s">
        <v>23</v>
      </c>
      <c r="H4089" s="1" t="s">
        <v>24</v>
      </c>
      <c r="I4089" s="1" t="s">
        <v>124</v>
      </c>
      <c r="J4089" s="1" t="s">
        <v>40</v>
      </c>
      <c r="K4089" s="1">
        <v>94110</v>
      </c>
      <c r="L4089" s="1" t="s">
        <v>41</v>
      </c>
      <c r="M4089" s="1" t="s">
        <v>1844</v>
      </c>
      <c r="N4089" s="1" t="s">
        <v>29</v>
      </c>
      <c r="O4089" s="1" t="s">
        <v>33</v>
      </c>
      <c r="P4089" s="1" t="s">
        <v>1845</v>
      </c>
      <c r="Q4089" s="10">
        <v>1121.568</v>
      </c>
      <c r="R4089" s="25">
        <v>2</v>
      </c>
      <c r="S4089" s="10">
        <v>2243.136</v>
      </c>
      <c r="T4089" s="1">
        <v>0.2</v>
      </c>
      <c r="U4089" s="10">
        <v>0</v>
      </c>
    </row>
    <row r="4090" spans="1:21" x14ac:dyDescent="0.3">
      <c r="A4090" t="s">
        <v>5166</v>
      </c>
      <c r="B4090" s="2">
        <v>43278</v>
      </c>
      <c r="C4090" s="2">
        <v>43282</v>
      </c>
      <c r="D4090" s="1" t="s">
        <v>47</v>
      </c>
      <c r="E4090" s="1" t="s">
        <v>1825</v>
      </c>
      <c r="F4090" s="1" t="s">
        <v>1826</v>
      </c>
      <c r="G4090" s="1" t="s">
        <v>23</v>
      </c>
      <c r="H4090" s="1" t="s">
        <v>24</v>
      </c>
      <c r="I4090" s="1" t="s">
        <v>5167</v>
      </c>
      <c r="J4090" s="1" t="s">
        <v>1471</v>
      </c>
      <c r="K4090" s="1">
        <v>38671</v>
      </c>
      <c r="L4090" s="1" t="s">
        <v>27</v>
      </c>
      <c r="M4090" s="1" t="s">
        <v>3258</v>
      </c>
      <c r="N4090" s="1" t="s">
        <v>43</v>
      </c>
      <c r="O4090" s="1" t="s">
        <v>56</v>
      </c>
      <c r="P4090" s="1" t="s">
        <v>3259</v>
      </c>
      <c r="Q4090" s="10">
        <v>306.2</v>
      </c>
      <c r="R4090" s="25">
        <v>5</v>
      </c>
      <c r="S4090" s="10">
        <v>1531</v>
      </c>
      <c r="T4090" s="1">
        <v>0</v>
      </c>
      <c r="U4090" s="10">
        <v>0</v>
      </c>
    </row>
    <row r="4091" spans="1:21" x14ac:dyDescent="0.3">
      <c r="A4091" t="s">
        <v>4983</v>
      </c>
      <c r="B4091" s="2">
        <v>43273</v>
      </c>
      <c r="C4091" s="2">
        <v>43275</v>
      </c>
      <c r="D4091" s="1" t="s">
        <v>183</v>
      </c>
      <c r="E4091" s="1" t="s">
        <v>1932</v>
      </c>
      <c r="F4091" s="1" t="s">
        <v>1933</v>
      </c>
      <c r="G4091" s="1" t="s">
        <v>23</v>
      </c>
      <c r="H4091" s="1" t="s">
        <v>24</v>
      </c>
      <c r="I4091" s="1" t="s">
        <v>400</v>
      </c>
      <c r="J4091" s="1" t="s">
        <v>224</v>
      </c>
      <c r="K4091" s="1">
        <v>55407</v>
      </c>
      <c r="L4091" s="1" t="s">
        <v>102</v>
      </c>
      <c r="M4091" s="1" t="s">
        <v>2885</v>
      </c>
      <c r="N4091" s="1" t="s">
        <v>43</v>
      </c>
      <c r="O4091" s="1" t="s">
        <v>56</v>
      </c>
      <c r="P4091" s="1" t="s">
        <v>2886</v>
      </c>
      <c r="Q4091" s="10">
        <v>501.81000000000006</v>
      </c>
      <c r="R4091" s="25">
        <v>3</v>
      </c>
      <c r="S4091" s="10">
        <v>1505.4300000000003</v>
      </c>
      <c r="T4091" s="1">
        <v>0</v>
      </c>
      <c r="U4091" s="10">
        <v>0</v>
      </c>
    </row>
    <row r="4092" spans="1:21" x14ac:dyDescent="0.3">
      <c r="A4092" t="s">
        <v>6827</v>
      </c>
      <c r="B4092" s="2">
        <v>44525</v>
      </c>
      <c r="C4092" s="2">
        <v>44527</v>
      </c>
      <c r="D4092" s="1" t="s">
        <v>20</v>
      </c>
      <c r="E4092" s="1" t="s">
        <v>3685</v>
      </c>
      <c r="F4092" s="1" t="s">
        <v>3686</v>
      </c>
      <c r="G4092" s="1" t="s">
        <v>99</v>
      </c>
      <c r="H4092" s="1" t="s">
        <v>24</v>
      </c>
      <c r="I4092" s="1" t="s">
        <v>1475</v>
      </c>
      <c r="J4092" s="1" t="s">
        <v>233</v>
      </c>
      <c r="K4092" s="1">
        <v>48187</v>
      </c>
      <c r="L4092" s="1" t="s">
        <v>102</v>
      </c>
      <c r="M4092" s="1" t="s">
        <v>2885</v>
      </c>
      <c r="N4092" s="1" t="s">
        <v>43</v>
      </c>
      <c r="O4092" s="1" t="s">
        <v>56</v>
      </c>
      <c r="P4092" s="1" t="s">
        <v>2886</v>
      </c>
      <c r="Q4092" s="10">
        <v>501.81000000000006</v>
      </c>
      <c r="R4092" s="25">
        <v>3</v>
      </c>
      <c r="S4092" s="10">
        <v>1505.4300000000003</v>
      </c>
      <c r="T4092" s="1">
        <v>0</v>
      </c>
      <c r="U4092" s="10">
        <v>0</v>
      </c>
    </row>
    <row r="4093" spans="1:21" x14ac:dyDescent="0.3">
      <c r="A4093" t="s">
        <v>3990</v>
      </c>
      <c r="B4093" s="2">
        <v>44169</v>
      </c>
      <c r="C4093" s="2">
        <v>44173</v>
      </c>
      <c r="D4093" s="1" t="s">
        <v>47</v>
      </c>
      <c r="E4093" s="1" t="s">
        <v>1895</v>
      </c>
      <c r="F4093" s="1" t="s">
        <v>1896</v>
      </c>
      <c r="G4093" s="1" t="s">
        <v>38</v>
      </c>
      <c r="H4093" s="1" t="s">
        <v>24</v>
      </c>
      <c r="I4093" s="1" t="s">
        <v>261</v>
      </c>
      <c r="J4093" s="1" t="s">
        <v>262</v>
      </c>
      <c r="K4093" s="1">
        <v>10035</v>
      </c>
      <c r="L4093" s="1" t="s">
        <v>143</v>
      </c>
      <c r="M4093" s="1" t="s">
        <v>3991</v>
      </c>
      <c r="N4093" s="1" t="s">
        <v>43</v>
      </c>
      <c r="O4093" s="1" t="s">
        <v>56</v>
      </c>
      <c r="P4093" s="1" t="s">
        <v>3992</v>
      </c>
      <c r="Q4093" s="10">
        <v>212.88</v>
      </c>
      <c r="R4093" s="25">
        <v>6</v>
      </c>
      <c r="S4093" s="10">
        <v>1277.28</v>
      </c>
      <c r="T4093" s="1">
        <v>0</v>
      </c>
      <c r="U4093" s="10">
        <v>0</v>
      </c>
    </row>
    <row r="4094" spans="1:21" x14ac:dyDescent="0.3">
      <c r="A4094" t="s">
        <v>9751</v>
      </c>
      <c r="B4094" s="2">
        <v>43869</v>
      </c>
      <c r="C4094" s="2">
        <v>43876</v>
      </c>
      <c r="D4094" s="1" t="s">
        <v>47</v>
      </c>
      <c r="E4094" s="1" t="s">
        <v>8514</v>
      </c>
      <c r="F4094" s="1" t="s">
        <v>8515</v>
      </c>
      <c r="G4094" s="1" t="s">
        <v>38</v>
      </c>
      <c r="H4094" s="1" t="s">
        <v>24</v>
      </c>
      <c r="I4094" s="1" t="s">
        <v>179</v>
      </c>
      <c r="J4094" s="1" t="s">
        <v>101</v>
      </c>
      <c r="K4094" s="1">
        <v>77036</v>
      </c>
      <c r="L4094" s="1" t="s">
        <v>102</v>
      </c>
      <c r="M4094" s="1" t="s">
        <v>3310</v>
      </c>
      <c r="N4094" s="1" t="s">
        <v>29</v>
      </c>
      <c r="O4094" s="1" t="s">
        <v>33</v>
      </c>
      <c r="P4094" s="1" t="s">
        <v>3311</v>
      </c>
      <c r="Q4094" s="10">
        <v>241.49999999999997</v>
      </c>
      <c r="R4094" s="25">
        <v>4</v>
      </c>
      <c r="S4094" s="10">
        <v>965.99999999999989</v>
      </c>
      <c r="T4094" s="1">
        <v>0.3</v>
      </c>
      <c r="U4094" s="10">
        <v>0</v>
      </c>
    </row>
    <row r="4095" spans="1:21" x14ac:dyDescent="0.3">
      <c r="A4095" t="s">
        <v>8847</v>
      </c>
      <c r="B4095" s="2">
        <v>44373</v>
      </c>
      <c r="C4095" s="2">
        <v>44377</v>
      </c>
      <c r="D4095" s="1" t="s">
        <v>47</v>
      </c>
      <c r="E4095" s="1" t="s">
        <v>1337</v>
      </c>
      <c r="F4095" s="1" t="s">
        <v>1338</v>
      </c>
      <c r="G4095" s="1" t="s">
        <v>23</v>
      </c>
      <c r="H4095" s="1" t="s">
        <v>24</v>
      </c>
      <c r="I4095" s="1" t="s">
        <v>261</v>
      </c>
      <c r="J4095" s="1" t="s">
        <v>262</v>
      </c>
      <c r="K4095" s="1">
        <v>10035</v>
      </c>
      <c r="L4095" s="1" t="s">
        <v>143</v>
      </c>
      <c r="M4095" s="1" t="s">
        <v>331</v>
      </c>
      <c r="N4095" s="1" t="s">
        <v>43</v>
      </c>
      <c r="O4095" s="1" t="s">
        <v>56</v>
      </c>
      <c r="P4095" s="1" t="s">
        <v>332</v>
      </c>
      <c r="Q4095" s="10">
        <v>272.94</v>
      </c>
      <c r="R4095" s="25">
        <v>3</v>
      </c>
      <c r="S4095" s="10">
        <v>818.81999999999994</v>
      </c>
      <c r="T4095" s="1">
        <v>0</v>
      </c>
      <c r="U4095" s="10">
        <v>0</v>
      </c>
    </row>
    <row r="4096" spans="1:21" x14ac:dyDescent="0.3">
      <c r="A4096" t="s">
        <v>9297</v>
      </c>
      <c r="B4096" s="2">
        <v>44077</v>
      </c>
      <c r="C4096" s="2">
        <v>44081</v>
      </c>
      <c r="D4096" s="1" t="s">
        <v>47</v>
      </c>
      <c r="E4096" s="1" t="s">
        <v>2159</v>
      </c>
      <c r="F4096" s="1" t="s">
        <v>2160</v>
      </c>
      <c r="G4096" s="1" t="s">
        <v>23</v>
      </c>
      <c r="H4096" s="1" t="s">
        <v>24</v>
      </c>
      <c r="I4096" s="1" t="s">
        <v>294</v>
      </c>
      <c r="J4096" s="1" t="s">
        <v>206</v>
      </c>
      <c r="K4096" s="1">
        <v>60610</v>
      </c>
      <c r="L4096" s="1" t="s">
        <v>102</v>
      </c>
      <c r="M4096" s="1" t="s">
        <v>7147</v>
      </c>
      <c r="N4096" s="1" t="s">
        <v>29</v>
      </c>
      <c r="O4096" s="1" t="s">
        <v>30</v>
      </c>
      <c r="P4096" s="1" t="s">
        <v>7148</v>
      </c>
      <c r="Q4096" s="10">
        <v>198.744</v>
      </c>
      <c r="R4096" s="25">
        <v>4</v>
      </c>
      <c r="S4096" s="10">
        <v>794.976</v>
      </c>
      <c r="T4096" s="1">
        <v>0.3</v>
      </c>
      <c r="U4096" s="10">
        <v>0</v>
      </c>
    </row>
    <row r="4097" spans="1:21" x14ac:dyDescent="0.3">
      <c r="A4097" t="s">
        <v>6083</v>
      </c>
      <c r="B4097" s="2">
        <v>44308</v>
      </c>
      <c r="C4097" s="2">
        <v>44312</v>
      </c>
      <c r="D4097" s="1" t="s">
        <v>47</v>
      </c>
      <c r="E4097" s="1" t="s">
        <v>2035</v>
      </c>
      <c r="F4097" s="1" t="s">
        <v>2036</v>
      </c>
      <c r="G4097" s="1" t="s">
        <v>99</v>
      </c>
      <c r="H4097" s="1" t="s">
        <v>24</v>
      </c>
      <c r="I4097" s="1" t="s">
        <v>141</v>
      </c>
      <c r="J4097" s="1" t="s">
        <v>142</v>
      </c>
      <c r="K4097" s="1">
        <v>19140</v>
      </c>
      <c r="L4097" s="1" t="s">
        <v>143</v>
      </c>
      <c r="M4097" s="1" t="s">
        <v>4132</v>
      </c>
      <c r="N4097" s="1" t="s">
        <v>29</v>
      </c>
      <c r="O4097" s="1" t="s">
        <v>62</v>
      </c>
      <c r="P4097" s="1" t="s">
        <v>4133</v>
      </c>
      <c r="Q4097" s="10">
        <v>254.35200000000003</v>
      </c>
      <c r="R4097" s="25">
        <v>3</v>
      </c>
      <c r="S4097" s="10">
        <v>763.05600000000004</v>
      </c>
      <c r="T4097" s="1">
        <v>0.2</v>
      </c>
      <c r="U4097" s="10">
        <v>0</v>
      </c>
    </row>
    <row r="4098" spans="1:21" x14ac:dyDescent="0.3">
      <c r="A4098" t="s">
        <v>8714</v>
      </c>
      <c r="B4098" s="2">
        <v>44454</v>
      </c>
      <c r="C4098" s="2">
        <v>44458</v>
      </c>
      <c r="D4098" s="1" t="s">
        <v>47</v>
      </c>
      <c r="E4098" s="1" t="s">
        <v>4111</v>
      </c>
      <c r="F4098" s="1" t="s">
        <v>4112</v>
      </c>
      <c r="G4098" s="1" t="s">
        <v>23</v>
      </c>
      <c r="H4098" s="1" t="s">
        <v>24</v>
      </c>
      <c r="I4098" s="1" t="s">
        <v>124</v>
      </c>
      <c r="J4098" s="1" t="s">
        <v>40</v>
      </c>
      <c r="K4098" s="1">
        <v>94122</v>
      </c>
      <c r="L4098" s="1" t="s">
        <v>41</v>
      </c>
      <c r="M4098" s="1" t="s">
        <v>3668</v>
      </c>
      <c r="N4098" s="1" t="s">
        <v>29</v>
      </c>
      <c r="O4098" s="1" t="s">
        <v>33</v>
      </c>
      <c r="P4098" s="1" t="s">
        <v>3669</v>
      </c>
      <c r="Q4098" s="10">
        <v>218.35200000000003</v>
      </c>
      <c r="R4098" s="25">
        <v>3</v>
      </c>
      <c r="S4098" s="10">
        <v>655.05600000000004</v>
      </c>
      <c r="T4098" s="1">
        <v>0.2</v>
      </c>
      <c r="U4098" s="10">
        <v>0</v>
      </c>
    </row>
    <row r="4099" spans="1:21" x14ac:dyDescent="0.3">
      <c r="A4099" t="s">
        <v>10054</v>
      </c>
      <c r="B4099" s="2">
        <v>43308</v>
      </c>
      <c r="C4099" s="2">
        <v>43311</v>
      </c>
      <c r="D4099" s="1" t="s">
        <v>20</v>
      </c>
      <c r="E4099" s="1" t="s">
        <v>1015</v>
      </c>
      <c r="F4099" s="1" t="s">
        <v>1016</v>
      </c>
      <c r="G4099" s="1" t="s">
        <v>38</v>
      </c>
      <c r="H4099" s="1" t="s">
        <v>24</v>
      </c>
      <c r="I4099" s="1" t="s">
        <v>39</v>
      </c>
      <c r="J4099" s="1" t="s">
        <v>40</v>
      </c>
      <c r="K4099" s="1">
        <v>90036</v>
      </c>
      <c r="L4099" s="1" t="s">
        <v>41</v>
      </c>
      <c r="M4099" s="1" t="s">
        <v>3615</v>
      </c>
      <c r="N4099" s="1" t="s">
        <v>43</v>
      </c>
      <c r="O4099" s="1" t="s">
        <v>56</v>
      </c>
      <c r="P4099" s="1" t="s">
        <v>3616</v>
      </c>
      <c r="Q4099" s="10">
        <v>276.27999999999997</v>
      </c>
      <c r="R4099" s="25">
        <v>2</v>
      </c>
      <c r="S4099" s="10">
        <v>552.55999999999995</v>
      </c>
      <c r="T4099" s="1">
        <v>0</v>
      </c>
      <c r="U4099" s="10">
        <v>0</v>
      </c>
    </row>
    <row r="4100" spans="1:21" x14ac:dyDescent="0.3">
      <c r="A4100" t="s">
        <v>3665</v>
      </c>
      <c r="B4100" s="2">
        <v>43369</v>
      </c>
      <c r="C4100" s="2">
        <v>43374</v>
      </c>
      <c r="D4100" s="1" t="s">
        <v>20</v>
      </c>
      <c r="E4100" s="1" t="s">
        <v>3666</v>
      </c>
      <c r="F4100" s="1" t="s">
        <v>3667</v>
      </c>
      <c r="G4100" s="1" t="s">
        <v>23</v>
      </c>
      <c r="H4100" s="1" t="s">
        <v>24</v>
      </c>
      <c r="I4100" s="1" t="s">
        <v>39</v>
      </c>
      <c r="J4100" s="1" t="s">
        <v>40</v>
      </c>
      <c r="K4100" s="1">
        <v>90049</v>
      </c>
      <c r="L4100" s="1" t="s">
        <v>41</v>
      </c>
      <c r="M4100" s="1" t="s">
        <v>3668</v>
      </c>
      <c r="N4100" s="1" t="s">
        <v>29</v>
      </c>
      <c r="O4100" s="1" t="s">
        <v>33</v>
      </c>
      <c r="P4100" s="1" t="s">
        <v>3669</v>
      </c>
      <c r="Q4100" s="10">
        <v>145.56800000000001</v>
      </c>
      <c r="R4100" s="25">
        <v>2</v>
      </c>
      <c r="S4100" s="10">
        <v>291.13600000000002</v>
      </c>
      <c r="T4100" s="1">
        <v>0.2</v>
      </c>
      <c r="U4100" s="10">
        <v>0</v>
      </c>
    </row>
    <row r="4101" spans="1:21" x14ac:dyDescent="0.3">
      <c r="A4101" t="s">
        <v>3256</v>
      </c>
      <c r="B4101" s="2">
        <v>43454</v>
      </c>
      <c r="C4101" s="2">
        <v>43455</v>
      </c>
      <c r="D4101" s="1" t="s">
        <v>183</v>
      </c>
      <c r="E4101" s="1" t="s">
        <v>3161</v>
      </c>
      <c r="F4101" s="1" t="s">
        <v>3162</v>
      </c>
      <c r="G4101" s="1" t="s">
        <v>99</v>
      </c>
      <c r="H4101" s="1" t="s">
        <v>24</v>
      </c>
      <c r="I4101" s="1" t="s">
        <v>3257</v>
      </c>
      <c r="J4101" s="1" t="s">
        <v>310</v>
      </c>
      <c r="K4101" s="1">
        <v>22801</v>
      </c>
      <c r="L4101" s="1" t="s">
        <v>27</v>
      </c>
      <c r="M4101" s="1" t="s">
        <v>3258</v>
      </c>
      <c r="N4101" s="1" t="s">
        <v>43</v>
      </c>
      <c r="O4101" s="1" t="s">
        <v>56</v>
      </c>
      <c r="P4101" s="1" t="s">
        <v>3259</v>
      </c>
      <c r="Q4101" s="10">
        <v>122.48</v>
      </c>
      <c r="R4101" s="25">
        <v>2</v>
      </c>
      <c r="S4101" s="10">
        <v>244.96</v>
      </c>
      <c r="T4101" s="1">
        <v>0</v>
      </c>
      <c r="U4101" s="10">
        <v>0</v>
      </c>
    </row>
    <row r="4102" spans="1:21" x14ac:dyDescent="0.3">
      <c r="A4102" t="s">
        <v>9296</v>
      </c>
      <c r="B4102" s="2">
        <v>44195</v>
      </c>
      <c r="C4102" s="2">
        <v>44197</v>
      </c>
      <c r="D4102" s="1" t="s">
        <v>183</v>
      </c>
      <c r="E4102" s="1" t="s">
        <v>1760</v>
      </c>
      <c r="F4102" s="1" t="s">
        <v>1761</v>
      </c>
      <c r="G4102" s="1" t="s">
        <v>23</v>
      </c>
      <c r="H4102" s="1" t="s">
        <v>24</v>
      </c>
      <c r="I4102" s="1" t="s">
        <v>2437</v>
      </c>
      <c r="J4102" s="1" t="s">
        <v>142</v>
      </c>
      <c r="K4102" s="1">
        <v>17602</v>
      </c>
      <c r="L4102" s="1" t="s">
        <v>143</v>
      </c>
      <c r="M4102" s="1" t="s">
        <v>32</v>
      </c>
      <c r="N4102" s="1" t="s">
        <v>29</v>
      </c>
      <c r="O4102" s="1" t="s">
        <v>33</v>
      </c>
      <c r="P4102" s="1" t="s">
        <v>34</v>
      </c>
      <c r="Q4102" s="10">
        <v>170.78599999999997</v>
      </c>
      <c r="R4102" s="25">
        <v>1</v>
      </c>
      <c r="S4102" s="10">
        <v>170.78599999999997</v>
      </c>
      <c r="T4102" s="1">
        <v>0.3</v>
      </c>
      <c r="U4102" s="10">
        <v>0</v>
      </c>
    </row>
    <row r="4103" spans="1:21" x14ac:dyDescent="0.3">
      <c r="A4103" t="s">
        <v>5598</v>
      </c>
      <c r="B4103" s="2">
        <v>43429</v>
      </c>
      <c r="C4103" s="2">
        <v>43434</v>
      </c>
      <c r="D4103" s="1" t="s">
        <v>47</v>
      </c>
      <c r="E4103" s="1" t="s">
        <v>4819</v>
      </c>
      <c r="F4103" s="1" t="s">
        <v>4820</v>
      </c>
      <c r="G4103" s="1" t="s">
        <v>38</v>
      </c>
      <c r="H4103" s="1" t="s">
        <v>24</v>
      </c>
      <c r="I4103" s="1" t="s">
        <v>1117</v>
      </c>
      <c r="J4103" s="1" t="s">
        <v>101</v>
      </c>
      <c r="K4103" s="1">
        <v>76017</v>
      </c>
      <c r="L4103" s="1" t="s">
        <v>102</v>
      </c>
      <c r="M4103" s="1" t="s">
        <v>5599</v>
      </c>
      <c r="N4103" s="1" t="s">
        <v>68</v>
      </c>
      <c r="O4103" s="1" t="s">
        <v>156</v>
      </c>
      <c r="P4103" s="1" t="s">
        <v>5600</v>
      </c>
      <c r="Q4103" s="10">
        <v>24.672000000000001</v>
      </c>
      <c r="R4103" s="25">
        <v>3</v>
      </c>
      <c r="S4103" s="10">
        <v>74.016000000000005</v>
      </c>
      <c r="T4103" s="1">
        <v>0.2</v>
      </c>
      <c r="U4103" s="10">
        <v>0</v>
      </c>
    </row>
    <row r="4104" spans="1:21" x14ac:dyDescent="0.3">
      <c r="A4104" t="s">
        <v>7916</v>
      </c>
      <c r="B4104" s="2">
        <v>43189</v>
      </c>
      <c r="C4104" s="2">
        <v>43194</v>
      </c>
      <c r="D4104" s="1" t="s">
        <v>47</v>
      </c>
      <c r="E4104" s="1" t="s">
        <v>966</v>
      </c>
      <c r="F4104" s="1" t="s">
        <v>967</v>
      </c>
      <c r="G4104" s="1" t="s">
        <v>38</v>
      </c>
      <c r="H4104" s="1" t="s">
        <v>24</v>
      </c>
      <c r="I4104" s="1" t="s">
        <v>92</v>
      </c>
      <c r="J4104" s="1" t="s">
        <v>93</v>
      </c>
      <c r="K4104" s="1">
        <v>98105</v>
      </c>
      <c r="L4104" s="1" t="s">
        <v>41</v>
      </c>
      <c r="M4104" s="1" t="s">
        <v>6250</v>
      </c>
      <c r="N4104" s="1" t="s">
        <v>43</v>
      </c>
      <c r="O4104" s="1" t="s">
        <v>56</v>
      </c>
      <c r="P4104" s="1" t="s">
        <v>6251</v>
      </c>
      <c r="Q4104" s="10">
        <v>15.84</v>
      </c>
      <c r="R4104" s="25">
        <v>3</v>
      </c>
      <c r="S4104" s="10">
        <v>47.519999999999996</v>
      </c>
      <c r="T4104" s="1">
        <v>0</v>
      </c>
      <c r="U4104" s="10">
        <v>0</v>
      </c>
    </row>
    <row r="4105" spans="1:21" x14ac:dyDescent="0.3">
      <c r="A4105" t="s">
        <v>7808</v>
      </c>
      <c r="B4105" s="2">
        <v>44511</v>
      </c>
      <c r="C4105" s="2">
        <v>44517</v>
      </c>
      <c r="D4105" s="1" t="s">
        <v>47</v>
      </c>
      <c r="E4105" s="1" t="s">
        <v>2953</v>
      </c>
      <c r="F4105" s="1" t="s">
        <v>2954</v>
      </c>
      <c r="G4105" s="1" t="s">
        <v>23</v>
      </c>
      <c r="H4105" s="1" t="s">
        <v>24</v>
      </c>
      <c r="I4105" s="1" t="s">
        <v>261</v>
      </c>
      <c r="J4105" s="1" t="s">
        <v>262</v>
      </c>
      <c r="K4105" s="1">
        <v>10009</v>
      </c>
      <c r="L4105" s="1" t="s">
        <v>143</v>
      </c>
      <c r="M4105" s="1" t="s">
        <v>3991</v>
      </c>
      <c r="N4105" s="1" t="s">
        <v>43</v>
      </c>
      <c r="O4105" s="1" t="s">
        <v>56</v>
      </c>
      <c r="P4105" s="1" t="s">
        <v>3992</v>
      </c>
      <c r="Q4105" s="10">
        <v>35.479999999999997</v>
      </c>
      <c r="R4105" s="25">
        <v>1</v>
      </c>
      <c r="S4105" s="10">
        <v>35.479999999999997</v>
      </c>
      <c r="T4105" s="1">
        <v>0</v>
      </c>
      <c r="U4105" s="10">
        <v>0</v>
      </c>
    </row>
    <row r="4106" spans="1:21" x14ac:dyDescent="0.3">
      <c r="A4106" t="s">
        <v>8759</v>
      </c>
      <c r="B4106" s="2">
        <v>43977</v>
      </c>
      <c r="C4106" s="2">
        <v>43982</v>
      </c>
      <c r="D4106" s="1" t="s">
        <v>47</v>
      </c>
      <c r="E4106" s="1" t="s">
        <v>5684</v>
      </c>
      <c r="F4106" s="1" t="s">
        <v>5685</v>
      </c>
      <c r="G4106" s="1" t="s">
        <v>23</v>
      </c>
      <c r="H4106" s="1" t="s">
        <v>24</v>
      </c>
      <c r="I4106" s="1" t="s">
        <v>2509</v>
      </c>
      <c r="J4106" s="1" t="s">
        <v>40</v>
      </c>
      <c r="K4106" s="1">
        <v>92704</v>
      </c>
      <c r="L4106" s="1" t="s">
        <v>41</v>
      </c>
      <c r="M4106" s="1" t="s">
        <v>1887</v>
      </c>
      <c r="N4106" s="1" t="s">
        <v>43</v>
      </c>
      <c r="O4106" s="1" t="s">
        <v>264</v>
      </c>
      <c r="P4106" s="1" t="s">
        <v>1888</v>
      </c>
      <c r="Q4106" s="10">
        <v>5.9399999999999995</v>
      </c>
      <c r="R4106" s="25">
        <v>3</v>
      </c>
      <c r="S4106" s="10">
        <v>17.82</v>
      </c>
      <c r="T4106" s="1">
        <v>0</v>
      </c>
      <c r="U4106" s="10">
        <v>0</v>
      </c>
    </row>
    <row r="4107" spans="1:21" x14ac:dyDescent="0.3">
      <c r="A4107" t="s">
        <v>10621</v>
      </c>
      <c r="B4107" s="2">
        <v>43123</v>
      </c>
      <c r="C4107" s="2">
        <v>43127</v>
      </c>
      <c r="D4107" s="1" t="s">
        <v>47</v>
      </c>
      <c r="E4107" s="1" t="s">
        <v>5317</v>
      </c>
      <c r="F4107" s="1" t="s">
        <v>5318</v>
      </c>
      <c r="G4107" s="1" t="s">
        <v>23</v>
      </c>
      <c r="H4107" s="1" t="s">
        <v>24</v>
      </c>
      <c r="I4107" s="1" t="s">
        <v>4180</v>
      </c>
      <c r="J4107" s="1" t="s">
        <v>249</v>
      </c>
      <c r="K4107" s="1">
        <v>47905</v>
      </c>
      <c r="L4107" s="1" t="s">
        <v>102</v>
      </c>
      <c r="M4107" s="1" t="s">
        <v>1887</v>
      </c>
      <c r="N4107" s="1" t="s">
        <v>43</v>
      </c>
      <c r="O4107" s="1" t="s">
        <v>264</v>
      </c>
      <c r="P4107" s="1" t="s">
        <v>1888</v>
      </c>
      <c r="Q4107" s="10">
        <v>5.9399999999999995</v>
      </c>
      <c r="R4107" s="25">
        <v>3</v>
      </c>
      <c r="S4107" s="10">
        <v>17.82</v>
      </c>
      <c r="T4107" s="1">
        <v>0</v>
      </c>
      <c r="U4107" s="10">
        <v>0</v>
      </c>
    </row>
    <row r="4108" spans="1:21" x14ac:dyDescent="0.3">
      <c r="A4108" t="s">
        <v>1884</v>
      </c>
      <c r="B4108" s="2">
        <v>43806</v>
      </c>
      <c r="C4108" s="2">
        <v>43808</v>
      </c>
      <c r="D4108" s="1" t="s">
        <v>183</v>
      </c>
      <c r="E4108" s="1" t="s">
        <v>1885</v>
      </c>
      <c r="F4108" s="1" t="s">
        <v>1886</v>
      </c>
      <c r="G4108" s="1" t="s">
        <v>23</v>
      </c>
      <c r="H4108" s="1" t="s">
        <v>24</v>
      </c>
      <c r="I4108" s="1" t="s">
        <v>92</v>
      </c>
      <c r="J4108" s="1" t="s">
        <v>93</v>
      </c>
      <c r="K4108" s="1">
        <v>98105</v>
      </c>
      <c r="L4108" s="1" t="s">
        <v>41</v>
      </c>
      <c r="M4108" s="1" t="s">
        <v>1887</v>
      </c>
      <c r="N4108" s="1" t="s">
        <v>43</v>
      </c>
      <c r="O4108" s="1" t="s">
        <v>264</v>
      </c>
      <c r="P4108" s="1" t="s">
        <v>1888</v>
      </c>
      <c r="Q4108" s="10">
        <v>3.96</v>
      </c>
      <c r="R4108" s="25">
        <v>2</v>
      </c>
      <c r="S4108" s="10">
        <v>7.92</v>
      </c>
      <c r="T4108" s="1">
        <v>0</v>
      </c>
      <c r="U4108" s="10">
        <v>0</v>
      </c>
    </row>
    <row r="4109" spans="1:21" x14ac:dyDescent="0.3">
      <c r="A4109" t="s">
        <v>9952</v>
      </c>
      <c r="B4109" s="2">
        <v>43374</v>
      </c>
      <c r="C4109" s="2">
        <v>43378</v>
      </c>
      <c r="D4109" s="1" t="s">
        <v>47</v>
      </c>
      <c r="E4109" s="1" t="s">
        <v>7162</v>
      </c>
      <c r="F4109" s="1" t="s">
        <v>7163</v>
      </c>
      <c r="G4109" s="1" t="s">
        <v>99</v>
      </c>
      <c r="H4109" s="1" t="s">
        <v>24</v>
      </c>
      <c r="I4109" s="1" t="s">
        <v>3253</v>
      </c>
      <c r="J4109" s="1" t="s">
        <v>1379</v>
      </c>
      <c r="K4109" s="1">
        <v>89502</v>
      </c>
      <c r="L4109" s="1" t="s">
        <v>41</v>
      </c>
      <c r="M4109" s="1" t="s">
        <v>9657</v>
      </c>
      <c r="N4109" s="1" t="s">
        <v>43</v>
      </c>
      <c r="O4109" s="1" t="s">
        <v>264</v>
      </c>
      <c r="P4109" s="1" t="s">
        <v>9658</v>
      </c>
      <c r="Q4109" s="10">
        <v>4.71</v>
      </c>
      <c r="R4109" s="25">
        <v>1</v>
      </c>
      <c r="S4109" s="10">
        <v>4.71</v>
      </c>
      <c r="T4109" s="1">
        <v>0</v>
      </c>
      <c r="U4109" s="10">
        <v>0</v>
      </c>
    </row>
    <row r="4110" spans="1:21" x14ac:dyDescent="0.3">
      <c r="A4110" t="s">
        <v>4064</v>
      </c>
      <c r="B4110" s="2">
        <v>43798</v>
      </c>
      <c r="C4110" s="2">
        <v>43799</v>
      </c>
      <c r="D4110" s="1" t="s">
        <v>183</v>
      </c>
      <c r="E4110" s="1" t="s">
        <v>4065</v>
      </c>
      <c r="F4110" s="1" t="s">
        <v>4066</v>
      </c>
      <c r="G4110" s="1" t="s">
        <v>23</v>
      </c>
      <c r="H4110" s="1" t="s">
        <v>24</v>
      </c>
      <c r="I4110" s="1" t="s">
        <v>4067</v>
      </c>
      <c r="J4110" s="1" t="s">
        <v>101</v>
      </c>
      <c r="K4110" s="1">
        <v>75002</v>
      </c>
      <c r="L4110" s="1" t="s">
        <v>102</v>
      </c>
      <c r="M4110" s="1" t="s">
        <v>4068</v>
      </c>
      <c r="N4110" s="1" t="s">
        <v>68</v>
      </c>
      <c r="O4110" s="1" t="s">
        <v>156</v>
      </c>
      <c r="P4110" s="1" t="s">
        <v>4069</v>
      </c>
      <c r="Q4110" s="10">
        <v>21.48</v>
      </c>
      <c r="R4110" s="25">
        <v>3</v>
      </c>
      <c r="S4110" s="10">
        <v>64.44</v>
      </c>
      <c r="T4110" s="1">
        <v>0.2</v>
      </c>
      <c r="U4110" s="10">
        <v>-0.26850000000000307</v>
      </c>
    </row>
    <row r="4111" spans="1:21" x14ac:dyDescent="0.3">
      <c r="A4111" t="s">
        <v>3095</v>
      </c>
      <c r="B4111" s="2">
        <v>44467</v>
      </c>
      <c r="C4111" s="2">
        <v>44469</v>
      </c>
      <c r="D4111" s="1" t="s">
        <v>20</v>
      </c>
      <c r="E4111" s="1" t="s">
        <v>3096</v>
      </c>
      <c r="F4111" s="1" t="s">
        <v>3097</v>
      </c>
      <c r="G4111" s="1" t="s">
        <v>23</v>
      </c>
      <c r="H4111" s="1" t="s">
        <v>24</v>
      </c>
      <c r="I4111" s="1" t="s">
        <v>3098</v>
      </c>
      <c r="J4111" s="1" t="s">
        <v>101</v>
      </c>
      <c r="K4111" s="1">
        <v>78521</v>
      </c>
      <c r="L4111" s="1" t="s">
        <v>102</v>
      </c>
      <c r="M4111" s="1" t="s">
        <v>1840</v>
      </c>
      <c r="N4111" s="1" t="s">
        <v>43</v>
      </c>
      <c r="O4111" s="1" t="s">
        <v>570</v>
      </c>
      <c r="P4111" s="1" t="s">
        <v>1283</v>
      </c>
      <c r="Q4111" s="10">
        <v>1.7440000000000002</v>
      </c>
      <c r="R4111" s="25">
        <v>1</v>
      </c>
      <c r="S4111" s="10">
        <v>1.7440000000000002</v>
      </c>
      <c r="T4111" s="1">
        <v>0.2</v>
      </c>
      <c r="U4111" s="10">
        <v>-0.34880000000000033</v>
      </c>
    </row>
    <row r="4112" spans="1:21" x14ac:dyDescent="0.3">
      <c r="A4112" t="s">
        <v>7519</v>
      </c>
      <c r="B4112" s="2">
        <v>43190</v>
      </c>
      <c r="C4112" s="2">
        <v>43190</v>
      </c>
      <c r="D4112" s="1" t="s">
        <v>1276</v>
      </c>
      <c r="E4112" s="1" t="s">
        <v>1039</v>
      </c>
      <c r="F4112" s="1" t="s">
        <v>1040</v>
      </c>
      <c r="G4112" s="1" t="s">
        <v>23</v>
      </c>
      <c r="H4112" s="1" t="s">
        <v>24</v>
      </c>
      <c r="I4112" s="1" t="s">
        <v>141</v>
      </c>
      <c r="J4112" s="1" t="s">
        <v>142</v>
      </c>
      <c r="K4112" s="1">
        <v>19120</v>
      </c>
      <c r="L4112" s="1" t="s">
        <v>143</v>
      </c>
      <c r="M4112" s="1" t="s">
        <v>3068</v>
      </c>
      <c r="N4112" s="1" t="s">
        <v>43</v>
      </c>
      <c r="O4112" s="1" t="s">
        <v>72</v>
      </c>
      <c r="P4112" s="1" t="s">
        <v>3069</v>
      </c>
      <c r="Q4112" s="10">
        <v>0.85200000000000009</v>
      </c>
      <c r="R4112" s="25">
        <v>1</v>
      </c>
      <c r="S4112" s="10">
        <v>0.85200000000000009</v>
      </c>
      <c r="T4112" s="1">
        <v>0.7</v>
      </c>
      <c r="U4112" s="10">
        <v>-0.59639999999999982</v>
      </c>
    </row>
    <row r="4113" spans="1:21" x14ac:dyDescent="0.3">
      <c r="A4113" t="s">
        <v>7790</v>
      </c>
      <c r="B4113" s="2">
        <v>44560</v>
      </c>
      <c r="C4113" s="2">
        <v>44564</v>
      </c>
      <c r="D4113" s="1" t="s">
        <v>47</v>
      </c>
      <c r="E4113" s="1" t="s">
        <v>7781</v>
      </c>
      <c r="F4113" s="1" t="s">
        <v>7782</v>
      </c>
      <c r="G4113" s="1" t="s">
        <v>23</v>
      </c>
      <c r="H4113" s="1" t="s">
        <v>24</v>
      </c>
      <c r="I4113" s="1" t="s">
        <v>7789</v>
      </c>
      <c r="J4113" s="1" t="s">
        <v>448</v>
      </c>
      <c r="K4113" s="1">
        <v>80538</v>
      </c>
      <c r="L4113" s="1" t="s">
        <v>41</v>
      </c>
      <c r="M4113" s="1" t="s">
        <v>992</v>
      </c>
      <c r="N4113" s="1" t="s">
        <v>43</v>
      </c>
      <c r="O4113" s="1" t="s">
        <v>264</v>
      </c>
      <c r="P4113" s="1" t="s">
        <v>993</v>
      </c>
      <c r="Q4113" s="10">
        <v>3.024</v>
      </c>
      <c r="R4113" s="25">
        <v>3</v>
      </c>
      <c r="S4113" s="10">
        <v>9.0719999999999992</v>
      </c>
      <c r="T4113" s="1">
        <v>0.2</v>
      </c>
      <c r="U4113" s="10">
        <v>-0.6048</v>
      </c>
    </row>
    <row r="4114" spans="1:21" x14ac:dyDescent="0.3">
      <c r="A4114" t="s">
        <v>10051</v>
      </c>
      <c r="B4114" s="2">
        <v>44012</v>
      </c>
      <c r="C4114" s="2">
        <v>44015</v>
      </c>
      <c r="D4114" s="1" t="s">
        <v>20</v>
      </c>
      <c r="E4114" s="1" t="s">
        <v>4898</v>
      </c>
      <c r="F4114" s="1" t="s">
        <v>4899</v>
      </c>
      <c r="G4114" s="1" t="s">
        <v>99</v>
      </c>
      <c r="H4114" s="1" t="s">
        <v>24</v>
      </c>
      <c r="I4114" s="1" t="s">
        <v>447</v>
      </c>
      <c r="J4114" s="1" t="s">
        <v>206</v>
      </c>
      <c r="K4114" s="1">
        <v>60505</v>
      </c>
      <c r="L4114" s="1" t="s">
        <v>102</v>
      </c>
      <c r="M4114" s="1" t="s">
        <v>4068</v>
      </c>
      <c r="N4114" s="1" t="s">
        <v>68</v>
      </c>
      <c r="O4114" s="1" t="s">
        <v>156</v>
      </c>
      <c r="P4114" s="1" t="s">
        <v>4069</v>
      </c>
      <c r="Q4114" s="10">
        <v>50.120000000000005</v>
      </c>
      <c r="R4114" s="25">
        <v>7</v>
      </c>
      <c r="S4114" s="10">
        <v>350.84000000000003</v>
      </c>
      <c r="T4114" s="1">
        <v>0.2</v>
      </c>
      <c r="U4114" s="10">
        <v>-0.62650000000000716</v>
      </c>
    </row>
    <row r="4115" spans="1:21" x14ac:dyDescent="0.3">
      <c r="A4115" t="s">
        <v>3602</v>
      </c>
      <c r="B4115" s="2">
        <v>44349</v>
      </c>
      <c r="C4115" s="2">
        <v>44353</v>
      </c>
      <c r="D4115" s="1" t="s">
        <v>47</v>
      </c>
      <c r="E4115" s="1" t="s">
        <v>3603</v>
      </c>
      <c r="F4115" s="1" t="s">
        <v>3604</v>
      </c>
      <c r="G4115" s="1" t="s">
        <v>99</v>
      </c>
      <c r="H4115" s="1" t="s">
        <v>24</v>
      </c>
      <c r="I4115" s="1" t="s">
        <v>2589</v>
      </c>
      <c r="J4115" s="1" t="s">
        <v>489</v>
      </c>
      <c r="K4115" s="1">
        <v>44052</v>
      </c>
      <c r="L4115" s="1" t="s">
        <v>143</v>
      </c>
      <c r="M4115" s="1" t="s">
        <v>1908</v>
      </c>
      <c r="N4115" s="1" t="s">
        <v>68</v>
      </c>
      <c r="O4115" s="1" t="s">
        <v>69</v>
      </c>
      <c r="P4115" s="1" t="s">
        <v>1909</v>
      </c>
      <c r="Q4115" s="10">
        <v>2.97</v>
      </c>
      <c r="R4115" s="25">
        <v>1</v>
      </c>
      <c r="S4115" s="10">
        <v>2.97</v>
      </c>
      <c r="T4115" s="1">
        <v>0.4</v>
      </c>
      <c r="U4115" s="10">
        <v>-0.64350000000000018</v>
      </c>
    </row>
    <row r="4116" spans="1:21" x14ac:dyDescent="0.3">
      <c r="A4116" t="s">
        <v>10223</v>
      </c>
      <c r="B4116" s="2">
        <v>43698</v>
      </c>
      <c r="C4116" s="2">
        <v>43702</v>
      </c>
      <c r="D4116" s="1" t="s">
        <v>47</v>
      </c>
      <c r="E4116" s="1" t="s">
        <v>5144</v>
      </c>
      <c r="F4116" s="1" t="s">
        <v>5145</v>
      </c>
      <c r="G4116" s="1" t="s">
        <v>99</v>
      </c>
      <c r="H4116" s="1" t="s">
        <v>24</v>
      </c>
      <c r="I4116" s="1" t="s">
        <v>3975</v>
      </c>
      <c r="J4116" s="1" t="s">
        <v>142</v>
      </c>
      <c r="K4116" s="1">
        <v>18103</v>
      </c>
      <c r="L4116" s="1" t="s">
        <v>143</v>
      </c>
      <c r="M4116" s="1" t="s">
        <v>1840</v>
      </c>
      <c r="N4116" s="1" t="s">
        <v>43</v>
      </c>
      <c r="O4116" s="1" t="s">
        <v>570</v>
      </c>
      <c r="P4116" s="1" t="s">
        <v>1283</v>
      </c>
      <c r="Q4116" s="10">
        <v>3.4880000000000004</v>
      </c>
      <c r="R4116" s="25">
        <v>2</v>
      </c>
      <c r="S4116" s="10">
        <v>6.9760000000000009</v>
      </c>
      <c r="T4116" s="1">
        <v>0.2</v>
      </c>
      <c r="U4116" s="10">
        <v>-0.69760000000000066</v>
      </c>
    </row>
    <row r="4117" spans="1:21" x14ac:dyDescent="0.3">
      <c r="A4117" t="s">
        <v>8296</v>
      </c>
      <c r="B4117" s="2">
        <v>43631</v>
      </c>
      <c r="C4117" s="2">
        <v>43633</v>
      </c>
      <c r="D4117" s="1" t="s">
        <v>183</v>
      </c>
      <c r="E4117" s="1" t="s">
        <v>4616</v>
      </c>
      <c r="F4117" s="1" t="s">
        <v>4617</v>
      </c>
      <c r="G4117" s="1" t="s">
        <v>23</v>
      </c>
      <c r="H4117" s="1" t="s">
        <v>24</v>
      </c>
      <c r="I4117" s="1" t="s">
        <v>891</v>
      </c>
      <c r="J4117" s="1" t="s">
        <v>51</v>
      </c>
      <c r="K4117" s="1">
        <v>33614</v>
      </c>
      <c r="L4117" s="1" t="s">
        <v>27</v>
      </c>
      <c r="M4117" s="1" t="s">
        <v>4732</v>
      </c>
      <c r="N4117" s="1" t="s">
        <v>68</v>
      </c>
      <c r="O4117" s="1" t="s">
        <v>156</v>
      </c>
      <c r="P4117" s="1" t="s">
        <v>4733</v>
      </c>
      <c r="Q4117" s="10">
        <v>11.672000000000001</v>
      </c>
      <c r="R4117" s="25">
        <v>1</v>
      </c>
      <c r="S4117" s="10">
        <v>11.672000000000001</v>
      </c>
      <c r="T4117" s="1">
        <v>0.2</v>
      </c>
      <c r="U4117" s="10">
        <v>-0.7295000000000007</v>
      </c>
    </row>
    <row r="4118" spans="1:21" x14ac:dyDescent="0.3">
      <c r="A4118" t="s">
        <v>2891</v>
      </c>
      <c r="B4118" s="2">
        <v>44386</v>
      </c>
      <c r="C4118" s="2">
        <v>44392</v>
      </c>
      <c r="D4118" s="1" t="s">
        <v>47</v>
      </c>
      <c r="E4118" s="1" t="s">
        <v>1228</v>
      </c>
      <c r="F4118" s="1" t="s">
        <v>1229</v>
      </c>
      <c r="G4118" s="1" t="s">
        <v>23</v>
      </c>
      <c r="H4118" s="1" t="s">
        <v>24</v>
      </c>
      <c r="I4118" s="1" t="s">
        <v>410</v>
      </c>
      <c r="J4118" s="1" t="s">
        <v>411</v>
      </c>
      <c r="K4118" s="1">
        <v>97206</v>
      </c>
      <c r="L4118" s="1" t="s">
        <v>41</v>
      </c>
      <c r="M4118" s="1" t="s">
        <v>2892</v>
      </c>
      <c r="N4118" s="1" t="s">
        <v>43</v>
      </c>
      <c r="O4118" s="1" t="s">
        <v>72</v>
      </c>
      <c r="P4118" s="1" t="s">
        <v>2893</v>
      </c>
      <c r="Q4118" s="10">
        <v>1.0800000000000003</v>
      </c>
      <c r="R4118" s="25">
        <v>2</v>
      </c>
      <c r="S4118" s="10">
        <v>2.1600000000000006</v>
      </c>
      <c r="T4118" s="1">
        <v>0.7</v>
      </c>
      <c r="U4118" s="10">
        <v>-0.79200000000000004</v>
      </c>
    </row>
    <row r="4119" spans="1:21" x14ac:dyDescent="0.3">
      <c r="A4119" t="s">
        <v>5592</v>
      </c>
      <c r="B4119" s="2">
        <v>43450</v>
      </c>
      <c r="C4119" s="2">
        <v>43455</v>
      </c>
      <c r="D4119" s="1" t="s">
        <v>47</v>
      </c>
      <c r="E4119" s="1" t="s">
        <v>5593</v>
      </c>
      <c r="F4119" s="1" t="s">
        <v>5594</v>
      </c>
      <c r="G4119" s="1" t="s">
        <v>38</v>
      </c>
      <c r="H4119" s="1" t="s">
        <v>24</v>
      </c>
      <c r="I4119" s="1" t="s">
        <v>1505</v>
      </c>
      <c r="J4119" s="1" t="s">
        <v>51</v>
      </c>
      <c r="K4119" s="1">
        <v>32216</v>
      </c>
      <c r="L4119" s="1" t="s">
        <v>27</v>
      </c>
      <c r="M4119" s="1" t="s">
        <v>4145</v>
      </c>
      <c r="N4119" s="1" t="s">
        <v>43</v>
      </c>
      <c r="O4119" s="1" t="s">
        <v>72</v>
      </c>
      <c r="P4119" s="1" t="s">
        <v>4146</v>
      </c>
      <c r="Q4119" s="10">
        <v>1.1670000000000003</v>
      </c>
      <c r="R4119" s="25">
        <v>1</v>
      </c>
      <c r="S4119" s="10">
        <v>1.1670000000000003</v>
      </c>
      <c r="T4119" s="1">
        <v>0.7</v>
      </c>
      <c r="U4119" s="10">
        <v>-0.85579999999999989</v>
      </c>
    </row>
    <row r="4120" spans="1:21" x14ac:dyDescent="0.3">
      <c r="A4120" t="s">
        <v>5892</v>
      </c>
      <c r="B4120" s="2">
        <v>44334</v>
      </c>
      <c r="C4120" s="2">
        <v>44338</v>
      </c>
      <c r="D4120" s="1" t="s">
        <v>47</v>
      </c>
      <c r="E4120" s="1" t="s">
        <v>59</v>
      </c>
      <c r="F4120" s="1" t="s">
        <v>60</v>
      </c>
      <c r="G4120" s="1" t="s">
        <v>23</v>
      </c>
      <c r="H4120" s="1" t="s">
        <v>24</v>
      </c>
      <c r="I4120" s="1" t="s">
        <v>141</v>
      </c>
      <c r="J4120" s="1" t="s">
        <v>142</v>
      </c>
      <c r="K4120" s="1">
        <v>19140</v>
      </c>
      <c r="L4120" s="1" t="s">
        <v>143</v>
      </c>
      <c r="M4120" s="1" t="s">
        <v>5545</v>
      </c>
      <c r="N4120" s="1" t="s">
        <v>68</v>
      </c>
      <c r="O4120" s="1" t="s">
        <v>156</v>
      </c>
      <c r="P4120" s="1" t="s">
        <v>5546</v>
      </c>
      <c r="Q4120" s="10">
        <v>36.048000000000002</v>
      </c>
      <c r="R4120" s="25">
        <v>3</v>
      </c>
      <c r="S4120" s="10">
        <v>108.14400000000001</v>
      </c>
      <c r="T4120" s="1">
        <v>0.2</v>
      </c>
      <c r="U4120" s="10">
        <v>-0.90120000000000111</v>
      </c>
    </row>
    <row r="4121" spans="1:21" x14ac:dyDescent="0.3">
      <c r="A4121" t="s">
        <v>8755</v>
      </c>
      <c r="B4121" s="2">
        <v>43257</v>
      </c>
      <c r="C4121" s="2">
        <v>43263</v>
      </c>
      <c r="D4121" s="1" t="s">
        <v>47</v>
      </c>
      <c r="E4121" s="1" t="s">
        <v>5684</v>
      </c>
      <c r="F4121" s="1" t="s">
        <v>5685</v>
      </c>
      <c r="G4121" s="1" t="s">
        <v>23</v>
      </c>
      <c r="H4121" s="1" t="s">
        <v>24</v>
      </c>
      <c r="I4121" s="1" t="s">
        <v>1505</v>
      </c>
      <c r="J4121" s="1" t="s">
        <v>51</v>
      </c>
      <c r="K4121" s="1">
        <v>32216</v>
      </c>
      <c r="L4121" s="1" t="s">
        <v>27</v>
      </c>
      <c r="M4121" s="1" t="s">
        <v>1012</v>
      </c>
      <c r="N4121" s="1" t="s">
        <v>43</v>
      </c>
      <c r="O4121" s="1" t="s">
        <v>72</v>
      </c>
      <c r="P4121" s="1" t="s">
        <v>1013</v>
      </c>
      <c r="Q4121" s="10">
        <v>1.3650000000000002</v>
      </c>
      <c r="R4121" s="25">
        <v>1</v>
      </c>
      <c r="S4121" s="10">
        <v>1.3650000000000002</v>
      </c>
      <c r="T4121" s="1">
        <v>0.7</v>
      </c>
      <c r="U4121" s="10">
        <v>-0.9099999999999997</v>
      </c>
    </row>
    <row r="4122" spans="1:21" x14ac:dyDescent="0.3">
      <c r="A4122" t="s">
        <v>10286</v>
      </c>
      <c r="B4122" s="2">
        <v>44257</v>
      </c>
      <c r="C4122" s="2">
        <v>44257</v>
      </c>
      <c r="D4122" s="1" t="s">
        <v>1276</v>
      </c>
      <c r="E4122" s="1" t="s">
        <v>2259</v>
      </c>
      <c r="F4122" s="1" t="s">
        <v>2260</v>
      </c>
      <c r="G4122" s="1" t="s">
        <v>38</v>
      </c>
      <c r="H4122" s="1" t="s">
        <v>24</v>
      </c>
      <c r="I4122" s="1" t="s">
        <v>7842</v>
      </c>
      <c r="J4122" s="1" t="s">
        <v>101</v>
      </c>
      <c r="K4122" s="1">
        <v>76706</v>
      </c>
      <c r="L4122" s="1" t="s">
        <v>102</v>
      </c>
      <c r="M4122" s="1" t="s">
        <v>2917</v>
      </c>
      <c r="N4122" s="1" t="s">
        <v>43</v>
      </c>
      <c r="O4122" s="1" t="s">
        <v>72</v>
      </c>
      <c r="P4122" s="1" t="s">
        <v>2918</v>
      </c>
      <c r="Q4122" s="10">
        <v>0.55599999999999983</v>
      </c>
      <c r="R4122" s="25">
        <v>1</v>
      </c>
      <c r="S4122" s="10">
        <v>0.55599999999999983</v>
      </c>
      <c r="T4122" s="1">
        <v>0.8</v>
      </c>
      <c r="U4122" s="10">
        <v>-0.94520000000000004</v>
      </c>
    </row>
    <row r="4123" spans="1:21" x14ac:dyDescent="0.3">
      <c r="A4123" t="s">
        <v>9237</v>
      </c>
      <c r="B4123" s="2">
        <v>43321</v>
      </c>
      <c r="C4123" s="2">
        <v>43325</v>
      </c>
      <c r="D4123" s="1" t="s">
        <v>47</v>
      </c>
      <c r="E4123" s="1" t="s">
        <v>7239</v>
      </c>
      <c r="F4123" s="1" t="s">
        <v>7240</v>
      </c>
      <c r="G4123" s="1" t="s">
        <v>23</v>
      </c>
      <c r="H4123" s="1" t="s">
        <v>24</v>
      </c>
      <c r="I4123" s="1" t="s">
        <v>535</v>
      </c>
      <c r="J4123" s="1" t="s">
        <v>301</v>
      </c>
      <c r="K4123" s="1">
        <v>85023</v>
      </c>
      <c r="L4123" s="1" t="s">
        <v>41</v>
      </c>
      <c r="M4123" s="1" t="s">
        <v>3084</v>
      </c>
      <c r="N4123" s="1" t="s">
        <v>43</v>
      </c>
      <c r="O4123" s="1" t="s">
        <v>264</v>
      </c>
      <c r="P4123" s="1" t="s">
        <v>3085</v>
      </c>
      <c r="Q4123" s="10">
        <v>4.4640000000000004</v>
      </c>
      <c r="R4123" s="25">
        <v>3</v>
      </c>
      <c r="S4123" s="10">
        <v>13.392000000000001</v>
      </c>
      <c r="T4123" s="1">
        <v>0.2</v>
      </c>
      <c r="U4123" s="10">
        <v>-0.94859999999999989</v>
      </c>
    </row>
    <row r="4124" spans="1:21" x14ac:dyDescent="0.3">
      <c r="A4124" t="s">
        <v>8460</v>
      </c>
      <c r="B4124" s="2">
        <v>44558</v>
      </c>
      <c r="C4124" s="2">
        <v>44561</v>
      </c>
      <c r="D4124" s="1" t="s">
        <v>20</v>
      </c>
      <c r="E4124" s="1" t="s">
        <v>2710</v>
      </c>
      <c r="F4124" s="1" t="s">
        <v>2711</v>
      </c>
      <c r="G4124" s="1" t="s">
        <v>38</v>
      </c>
      <c r="H4124" s="1" t="s">
        <v>24</v>
      </c>
      <c r="I4124" s="1" t="s">
        <v>7789</v>
      </c>
      <c r="J4124" s="1" t="s">
        <v>448</v>
      </c>
      <c r="K4124" s="1">
        <v>80538</v>
      </c>
      <c r="L4124" s="1" t="s">
        <v>41</v>
      </c>
      <c r="M4124" s="1" t="s">
        <v>3501</v>
      </c>
      <c r="N4124" s="1" t="s">
        <v>43</v>
      </c>
      <c r="O4124" s="1" t="s">
        <v>72</v>
      </c>
      <c r="P4124" s="1" t="s">
        <v>3502</v>
      </c>
      <c r="Q4124" s="10">
        <v>1.1880000000000002</v>
      </c>
      <c r="R4124" s="25">
        <v>2</v>
      </c>
      <c r="S4124" s="10">
        <v>2.3760000000000003</v>
      </c>
      <c r="T4124" s="1">
        <v>0.7</v>
      </c>
      <c r="U4124" s="10">
        <v>-0.98999999999999977</v>
      </c>
    </row>
    <row r="4125" spans="1:21" x14ac:dyDescent="0.3">
      <c r="A4125" t="s">
        <v>138</v>
      </c>
      <c r="B4125" s="2">
        <v>44393</v>
      </c>
      <c r="C4125" s="2">
        <v>44395</v>
      </c>
      <c r="D4125" s="1" t="s">
        <v>20</v>
      </c>
      <c r="E4125" s="1" t="s">
        <v>139</v>
      </c>
      <c r="F4125" s="1" t="s">
        <v>140</v>
      </c>
      <c r="G4125" s="1" t="s">
        <v>23</v>
      </c>
      <c r="H4125" s="1" t="s">
        <v>24</v>
      </c>
      <c r="I4125" s="1" t="s">
        <v>141</v>
      </c>
      <c r="J4125" s="1" t="s">
        <v>142</v>
      </c>
      <c r="K4125" s="1">
        <v>19140</v>
      </c>
      <c r="L4125" s="1" t="s">
        <v>143</v>
      </c>
      <c r="M4125" s="1" t="s">
        <v>144</v>
      </c>
      <c r="N4125" s="1" t="s">
        <v>29</v>
      </c>
      <c r="O4125" s="1" t="s">
        <v>33</v>
      </c>
      <c r="P4125" s="1" t="s">
        <v>145</v>
      </c>
      <c r="Q4125" s="10">
        <v>71.371999999999986</v>
      </c>
      <c r="R4125" s="25">
        <v>2</v>
      </c>
      <c r="S4125" s="10">
        <v>142.74399999999997</v>
      </c>
      <c r="T4125" s="1">
        <v>0.3</v>
      </c>
      <c r="U4125" s="10">
        <v>-1.0196000000000005</v>
      </c>
    </row>
    <row r="4126" spans="1:21" x14ac:dyDescent="0.3">
      <c r="A4126" t="s">
        <v>9097</v>
      </c>
      <c r="B4126" s="2">
        <v>44425</v>
      </c>
      <c r="C4126" s="2">
        <v>44432</v>
      </c>
      <c r="D4126" s="1" t="s">
        <v>47</v>
      </c>
      <c r="E4126" s="1" t="s">
        <v>4351</v>
      </c>
      <c r="F4126" s="1" t="s">
        <v>4352</v>
      </c>
      <c r="G4126" s="1" t="s">
        <v>99</v>
      </c>
      <c r="H4126" s="1" t="s">
        <v>24</v>
      </c>
      <c r="I4126" s="1" t="s">
        <v>179</v>
      </c>
      <c r="J4126" s="1" t="s">
        <v>101</v>
      </c>
      <c r="K4126" s="1">
        <v>77095</v>
      </c>
      <c r="L4126" s="1" t="s">
        <v>102</v>
      </c>
      <c r="M4126" s="1" t="s">
        <v>6676</v>
      </c>
      <c r="N4126" s="1" t="s">
        <v>43</v>
      </c>
      <c r="O4126" s="1" t="s">
        <v>570</v>
      </c>
      <c r="P4126" s="1" t="s">
        <v>6677</v>
      </c>
      <c r="Q4126" s="10">
        <v>5.5520000000000005</v>
      </c>
      <c r="R4126" s="25">
        <v>2</v>
      </c>
      <c r="S4126" s="10">
        <v>11.104000000000001</v>
      </c>
      <c r="T4126" s="1">
        <v>0.2</v>
      </c>
      <c r="U4126" s="10">
        <v>-1.0410000000000006</v>
      </c>
    </row>
    <row r="4127" spans="1:21" x14ac:dyDescent="0.3">
      <c r="A4127" t="s">
        <v>7929</v>
      </c>
      <c r="B4127" s="2">
        <v>43420</v>
      </c>
      <c r="C4127" s="2">
        <v>43424</v>
      </c>
      <c r="D4127" s="1" t="s">
        <v>47</v>
      </c>
      <c r="E4127" s="1" t="s">
        <v>2209</v>
      </c>
      <c r="F4127" s="1" t="s">
        <v>2210</v>
      </c>
      <c r="G4127" s="1" t="s">
        <v>23</v>
      </c>
      <c r="H4127" s="1" t="s">
        <v>24</v>
      </c>
      <c r="I4127" s="1" t="s">
        <v>348</v>
      </c>
      <c r="J4127" s="1" t="s">
        <v>206</v>
      </c>
      <c r="K4127" s="1">
        <v>62521</v>
      </c>
      <c r="L4127" s="1" t="s">
        <v>102</v>
      </c>
      <c r="M4127" s="1" t="s">
        <v>5628</v>
      </c>
      <c r="N4127" s="1" t="s">
        <v>29</v>
      </c>
      <c r="O4127" s="1" t="s">
        <v>33</v>
      </c>
      <c r="P4127" s="1" t="s">
        <v>5629</v>
      </c>
      <c r="Q4127" s="10">
        <v>37.295999999999999</v>
      </c>
      <c r="R4127" s="25">
        <v>2</v>
      </c>
      <c r="S4127" s="10">
        <v>74.591999999999999</v>
      </c>
      <c r="T4127" s="1">
        <v>0.3</v>
      </c>
      <c r="U4127" s="10">
        <v>-1.0656000000000017</v>
      </c>
    </row>
    <row r="4128" spans="1:21" x14ac:dyDescent="0.3">
      <c r="A4128" t="s">
        <v>9646</v>
      </c>
      <c r="B4128" s="2">
        <v>44444</v>
      </c>
      <c r="C4128" s="2">
        <v>44448</v>
      </c>
      <c r="D4128" s="1" t="s">
        <v>47</v>
      </c>
      <c r="E4128" s="1" t="s">
        <v>3574</v>
      </c>
      <c r="F4128" s="1" t="s">
        <v>3575</v>
      </c>
      <c r="G4128" s="1" t="s">
        <v>23</v>
      </c>
      <c r="H4128" s="1" t="s">
        <v>24</v>
      </c>
      <c r="I4128" s="1" t="s">
        <v>5030</v>
      </c>
      <c r="J4128" s="1" t="s">
        <v>326</v>
      </c>
      <c r="K4128" s="1">
        <v>37918</v>
      </c>
      <c r="L4128" s="1" t="s">
        <v>27</v>
      </c>
      <c r="M4128" s="1" t="s">
        <v>4421</v>
      </c>
      <c r="N4128" s="1" t="s">
        <v>68</v>
      </c>
      <c r="O4128" s="1" t="s">
        <v>156</v>
      </c>
      <c r="P4128" s="1" t="s">
        <v>4422</v>
      </c>
      <c r="Q4128" s="10">
        <v>89.567999999999998</v>
      </c>
      <c r="R4128" s="25">
        <v>4</v>
      </c>
      <c r="S4128" s="10">
        <v>358.27199999999999</v>
      </c>
      <c r="T4128" s="1">
        <v>0.2</v>
      </c>
      <c r="U4128" s="10">
        <v>-1.119600000000009</v>
      </c>
    </row>
    <row r="4129" spans="1:21" x14ac:dyDescent="0.3">
      <c r="A4129" t="s">
        <v>10103</v>
      </c>
      <c r="B4129" s="2">
        <v>43423</v>
      </c>
      <c r="C4129" s="2">
        <v>43425</v>
      </c>
      <c r="D4129" s="1" t="s">
        <v>183</v>
      </c>
      <c r="E4129" s="1" t="s">
        <v>655</v>
      </c>
      <c r="F4129" s="1" t="s">
        <v>656</v>
      </c>
      <c r="G4129" s="1" t="s">
        <v>23</v>
      </c>
      <c r="H4129" s="1" t="s">
        <v>24</v>
      </c>
      <c r="I4129" s="1" t="s">
        <v>141</v>
      </c>
      <c r="J4129" s="1" t="s">
        <v>142</v>
      </c>
      <c r="K4129" s="1">
        <v>19120</v>
      </c>
      <c r="L4129" s="1" t="s">
        <v>143</v>
      </c>
      <c r="M4129" s="1" t="s">
        <v>4246</v>
      </c>
      <c r="N4129" s="1" t="s">
        <v>68</v>
      </c>
      <c r="O4129" s="1" t="s">
        <v>156</v>
      </c>
      <c r="P4129" s="1" t="s">
        <v>4247</v>
      </c>
      <c r="Q4129" s="10">
        <v>47.496000000000002</v>
      </c>
      <c r="R4129" s="25">
        <v>1</v>
      </c>
      <c r="S4129" s="10">
        <v>47.496000000000002</v>
      </c>
      <c r="T4129" s="1">
        <v>0.2</v>
      </c>
      <c r="U4129" s="10">
        <v>-1.187400000000002</v>
      </c>
    </row>
    <row r="4130" spans="1:21" x14ac:dyDescent="0.3">
      <c r="A4130" t="s">
        <v>6885</v>
      </c>
      <c r="B4130" s="2">
        <v>43783</v>
      </c>
      <c r="C4130" s="2">
        <v>43789</v>
      </c>
      <c r="D4130" s="1" t="s">
        <v>47</v>
      </c>
      <c r="E4130" s="1" t="s">
        <v>596</v>
      </c>
      <c r="F4130" s="1" t="s">
        <v>597</v>
      </c>
      <c r="G4130" s="1" t="s">
        <v>99</v>
      </c>
      <c r="H4130" s="1" t="s">
        <v>24</v>
      </c>
      <c r="I4130" s="1" t="s">
        <v>141</v>
      </c>
      <c r="J4130" s="1" t="s">
        <v>142</v>
      </c>
      <c r="K4130" s="1">
        <v>19143</v>
      </c>
      <c r="L4130" s="1" t="s">
        <v>143</v>
      </c>
      <c r="M4130" s="1" t="s">
        <v>6886</v>
      </c>
      <c r="N4130" s="1" t="s">
        <v>68</v>
      </c>
      <c r="O4130" s="1" t="s">
        <v>156</v>
      </c>
      <c r="P4130" s="1" t="s">
        <v>6887</v>
      </c>
      <c r="Q4130" s="10">
        <v>47.984000000000002</v>
      </c>
      <c r="R4130" s="25">
        <v>2</v>
      </c>
      <c r="S4130" s="10">
        <v>95.968000000000004</v>
      </c>
      <c r="T4130" s="1">
        <v>0.2</v>
      </c>
      <c r="U4130" s="10">
        <v>-1.199600000000002</v>
      </c>
    </row>
    <row r="4131" spans="1:21" x14ac:dyDescent="0.3">
      <c r="A4131" t="s">
        <v>8320</v>
      </c>
      <c r="B4131" s="2">
        <v>43682</v>
      </c>
      <c r="C4131" s="2">
        <v>43688</v>
      </c>
      <c r="D4131" s="1" t="s">
        <v>47</v>
      </c>
      <c r="E4131" s="1" t="s">
        <v>6481</v>
      </c>
      <c r="F4131" s="1" t="s">
        <v>6482</v>
      </c>
      <c r="G4131" s="1" t="s">
        <v>38</v>
      </c>
      <c r="H4131" s="1" t="s">
        <v>24</v>
      </c>
      <c r="I4131" s="1" t="s">
        <v>806</v>
      </c>
      <c r="J4131" s="1" t="s">
        <v>101</v>
      </c>
      <c r="K4131" s="1">
        <v>75220</v>
      </c>
      <c r="L4131" s="1" t="s">
        <v>102</v>
      </c>
      <c r="M4131" s="1" t="s">
        <v>4701</v>
      </c>
      <c r="N4131" s="1" t="s">
        <v>43</v>
      </c>
      <c r="O4131" s="1" t="s">
        <v>56</v>
      </c>
      <c r="P4131" s="1" t="s">
        <v>4702</v>
      </c>
      <c r="Q4131" s="10">
        <v>33.488000000000007</v>
      </c>
      <c r="R4131" s="25">
        <v>7</v>
      </c>
      <c r="S4131" s="10">
        <v>234.41600000000005</v>
      </c>
      <c r="T4131" s="1">
        <v>0.2</v>
      </c>
      <c r="U4131" s="10">
        <v>-1.2558000000000051</v>
      </c>
    </row>
    <row r="4132" spans="1:21" x14ac:dyDescent="0.3">
      <c r="A4132" t="s">
        <v>7420</v>
      </c>
      <c r="B4132" s="2">
        <v>43443</v>
      </c>
      <c r="C4132" s="2">
        <v>43448</v>
      </c>
      <c r="D4132" s="1" t="s">
        <v>47</v>
      </c>
      <c r="E4132" s="1" t="s">
        <v>6092</v>
      </c>
      <c r="F4132" s="1" t="s">
        <v>6093</v>
      </c>
      <c r="G4132" s="1" t="s">
        <v>38</v>
      </c>
      <c r="H4132" s="1" t="s">
        <v>24</v>
      </c>
      <c r="I4132" s="1" t="s">
        <v>1797</v>
      </c>
      <c r="J4132" s="1" t="s">
        <v>301</v>
      </c>
      <c r="K4132" s="1">
        <v>85204</v>
      </c>
      <c r="L4132" s="1" t="s">
        <v>41</v>
      </c>
      <c r="M4132" s="1" t="s">
        <v>3928</v>
      </c>
      <c r="N4132" s="1" t="s">
        <v>43</v>
      </c>
      <c r="O4132" s="1" t="s">
        <v>56</v>
      </c>
      <c r="P4132" s="1" t="s">
        <v>3929</v>
      </c>
      <c r="Q4132" s="10">
        <v>100.70400000000001</v>
      </c>
      <c r="R4132" s="25">
        <v>6</v>
      </c>
      <c r="S4132" s="10">
        <v>604.22400000000005</v>
      </c>
      <c r="T4132" s="1">
        <v>0.2</v>
      </c>
      <c r="U4132" s="10">
        <v>-1.2588000000000008</v>
      </c>
    </row>
    <row r="4133" spans="1:21" x14ac:dyDescent="0.3">
      <c r="A4133" t="s">
        <v>4846</v>
      </c>
      <c r="B4133" s="2">
        <v>44033</v>
      </c>
      <c r="C4133" s="2">
        <v>44035</v>
      </c>
      <c r="D4133" s="1" t="s">
        <v>20</v>
      </c>
      <c r="E4133" s="1" t="s">
        <v>4847</v>
      </c>
      <c r="F4133" s="1" t="s">
        <v>4848</v>
      </c>
      <c r="G4133" s="1" t="s">
        <v>38</v>
      </c>
      <c r="H4133" s="1" t="s">
        <v>24</v>
      </c>
      <c r="I4133" s="1" t="s">
        <v>141</v>
      </c>
      <c r="J4133" s="1" t="s">
        <v>142</v>
      </c>
      <c r="K4133" s="1">
        <v>19134</v>
      </c>
      <c r="L4133" s="1" t="s">
        <v>143</v>
      </c>
      <c r="M4133" s="1" t="s">
        <v>2410</v>
      </c>
      <c r="N4133" s="1" t="s">
        <v>43</v>
      </c>
      <c r="O4133" s="1" t="s">
        <v>72</v>
      </c>
      <c r="P4133" s="1" t="s">
        <v>2411</v>
      </c>
      <c r="Q4133" s="10">
        <v>1.9410000000000003</v>
      </c>
      <c r="R4133" s="25">
        <v>1</v>
      </c>
      <c r="S4133" s="10">
        <v>1.9410000000000003</v>
      </c>
      <c r="T4133" s="1">
        <v>0.7</v>
      </c>
      <c r="U4133" s="10">
        <v>-1.294</v>
      </c>
    </row>
    <row r="4134" spans="1:21" x14ac:dyDescent="0.3">
      <c r="A4134" t="s">
        <v>8068</v>
      </c>
      <c r="B4134" s="2">
        <v>43190</v>
      </c>
      <c r="C4134" s="2">
        <v>43194</v>
      </c>
      <c r="D4134" s="1" t="s">
        <v>47</v>
      </c>
      <c r="E4134" s="1" t="s">
        <v>1779</v>
      </c>
      <c r="F4134" s="1" t="s">
        <v>1780</v>
      </c>
      <c r="G4134" s="1" t="s">
        <v>38</v>
      </c>
      <c r="H4134" s="1" t="s">
        <v>24</v>
      </c>
      <c r="I4134" s="1" t="s">
        <v>1404</v>
      </c>
      <c r="J4134" s="1" t="s">
        <v>51</v>
      </c>
      <c r="K4134" s="1">
        <v>33180</v>
      </c>
      <c r="L4134" s="1" t="s">
        <v>27</v>
      </c>
      <c r="M4134" s="1" t="s">
        <v>3071</v>
      </c>
      <c r="N4134" s="1" t="s">
        <v>43</v>
      </c>
      <c r="O4134" s="1" t="s">
        <v>72</v>
      </c>
      <c r="P4134" s="1" t="s">
        <v>3072</v>
      </c>
      <c r="Q4134" s="10">
        <v>1.8690000000000004</v>
      </c>
      <c r="R4134" s="25">
        <v>1</v>
      </c>
      <c r="S4134" s="10">
        <v>1.8690000000000004</v>
      </c>
      <c r="T4134" s="1">
        <v>0.7</v>
      </c>
      <c r="U4134" s="10">
        <v>-1.3082999999999996</v>
      </c>
    </row>
    <row r="4135" spans="1:21" x14ac:dyDescent="0.3">
      <c r="A4135" t="s">
        <v>9175</v>
      </c>
      <c r="B4135" s="2">
        <v>43747</v>
      </c>
      <c r="C4135" s="2">
        <v>43751</v>
      </c>
      <c r="D4135" s="1" t="s">
        <v>47</v>
      </c>
      <c r="E4135" s="1" t="s">
        <v>5457</v>
      </c>
      <c r="F4135" s="1" t="s">
        <v>5458</v>
      </c>
      <c r="G4135" s="1" t="s">
        <v>23</v>
      </c>
      <c r="H4135" s="1" t="s">
        <v>24</v>
      </c>
      <c r="I4135" s="1" t="s">
        <v>1404</v>
      </c>
      <c r="J4135" s="1" t="s">
        <v>51</v>
      </c>
      <c r="K4135" s="1">
        <v>33178</v>
      </c>
      <c r="L4135" s="1" t="s">
        <v>27</v>
      </c>
      <c r="M4135" s="1" t="s">
        <v>2871</v>
      </c>
      <c r="N4135" s="1" t="s">
        <v>43</v>
      </c>
      <c r="O4135" s="1" t="s">
        <v>72</v>
      </c>
      <c r="P4135" s="1" t="s">
        <v>2872</v>
      </c>
      <c r="Q4135" s="10">
        <v>1.8720000000000003</v>
      </c>
      <c r="R4135" s="25">
        <v>2</v>
      </c>
      <c r="S4135" s="10">
        <v>3.7440000000000007</v>
      </c>
      <c r="T4135" s="1">
        <v>0.7</v>
      </c>
      <c r="U4135" s="10">
        <v>-1.3103999999999996</v>
      </c>
    </row>
    <row r="4136" spans="1:21" x14ac:dyDescent="0.3">
      <c r="A4136" t="s">
        <v>5752</v>
      </c>
      <c r="B4136" s="2">
        <v>44552</v>
      </c>
      <c r="C4136" s="2">
        <v>44554</v>
      </c>
      <c r="D4136" s="1" t="s">
        <v>183</v>
      </c>
      <c r="E4136" s="1" t="s">
        <v>735</v>
      </c>
      <c r="F4136" s="1" t="s">
        <v>736</v>
      </c>
      <c r="G4136" s="1" t="s">
        <v>23</v>
      </c>
      <c r="H4136" s="1" t="s">
        <v>24</v>
      </c>
      <c r="I4136" s="1" t="s">
        <v>2795</v>
      </c>
      <c r="J4136" s="1" t="s">
        <v>489</v>
      </c>
      <c r="K4136" s="1">
        <v>43615</v>
      </c>
      <c r="L4136" s="1" t="s">
        <v>143</v>
      </c>
      <c r="M4136" s="1" t="s">
        <v>1986</v>
      </c>
      <c r="N4136" s="1" t="s">
        <v>43</v>
      </c>
      <c r="O4136" s="1" t="s">
        <v>72</v>
      </c>
      <c r="P4136" s="1" t="s">
        <v>1987</v>
      </c>
      <c r="Q4136" s="10">
        <v>1.6410000000000002</v>
      </c>
      <c r="R4136" s="25">
        <v>1</v>
      </c>
      <c r="S4136" s="10">
        <v>1.6410000000000002</v>
      </c>
      <c r="T4136" s="1">
        <v>0.7</v>
      </c>
      <c r="U4136" s="10">
        <v>-1.3128000000000002</v>
      </c>
    </row>
    <row r="4137" spans="1:21" x14ac:dyDescent="0.3">
      <c r="A4137" t="s">
        <v>9920</v>
      </c>
      <c r="B4137" s="2">
        <v>44003</v>
      </c>
      <c r="C4137" s="2">
        <v>44007</v>
      </c>
      <c r="D4137" s="1" t="s">
        <v>47</v>
      </c>
      <c r="E4137" s="1" t="s">
        <v>334</v>
      </c>
      <c r="F4137" s="1" t="s">
        <v>335</v>
      </c>
      <c r="G4137" s="1" t="s">
        <v>38</v>
      </c>
      <c r="H4137" s="1" t="s">
        <v>24</v>
      </c>
      <c r="I4137" s="1" t="s">
        <v>294</v>
      </c>
      <c r="J4137" s="1" t="s">
        <v>206</v>
      </c>
      <c r="K4137" s="1">
        <v>60623</v>
      </c>
      <c r="L4137" s="1" t="s">
        <v>102</v>
      </c>
      <c r="M4137" s="1" t="s">
        <v>3114</v>
      </c>
      <c r="N4137" s="1" t="s">
        <v>43</v>
      </c>
      <c r="O4137" s="1" t="s">
        <v>72</v>
      </c>
      <c r="P4137" s="1" t="s">
        <v>3115</v>
      </c>
      <c r="Q4137" s="10">
        <v>0.83599999999999974</v>
      </c>
      <c r="R4137" s="25">
        <v>1</v>
      </c>
      <c r="S4137" s="10">
        <v>0.83599999999999974</v>
      </c>
      <c r="T4137" s="1">
        <v>0.8</v>
      </c>
      <c r="U4137" s="10">
        <v>-1.3376000000000001</v>
      </c>
    </row>
    <row r="4138" spans="1:21" x14ac:dyDescent="0.3">
      <c r="A4138" t="s">
        <v>5775</v>
      </c>
      <c r="B4138" s="2">
        <v>43791</v>
      </c>
      <c r="C4138" s="2">
        <v>43795</v>
      </c>
      <c r="D4138" s="1" t="s">
        <v>47</v>
      </c>
      <c r="E4138" s="1" t="s">
        <v>3274</v>
      </c>
      <c r="F4138" s="1" t="s">
        <v>3275</v>
      </c>
      <c r="G4138" s="1" t="s">
        <v>99</v>
      </c>
      <c r="H4138" s="1" t="s">
        <v>24</v>
      </c>
      <c r="I4138" s="1" t="s">
        <v>5776</v>
      </c>
      <c r="J4138" s="1" t="s">
        <v>101</v>
      </c>
      <c r="K4138" s="1">
        <v>75034</v>
      </c>
      <c r="L4138" s="1" t="s">
        <v>102</v>
      </c>
      <c r="M4138" s="1" t="s">
        <v>5777</v>
      </c>
      <c r="N4138" s="1" t="s">
        <v>68</v>
      </c>
      <c r="O4138" s="1" t="s">
        <v>156</v>
      </c>
      <c r="P4138" s="1" t="s">
        <v>5778</v>
      </c>
      <c r="Q4138" s="10">
        <v>27.168000000000003</v>
      </c>
      <c r="R4138" s="25">
        <v>4</v>
      </c>
      <c r="S4138" s="10">
        <v>108.67200000000001</v>
      </c>
      <c r="T4138" s="1">
        <v>0.2</v>
      </c>
      <c r="U4138" s="10">
        <v>-1.3583999999999987</v>
      </c>
    </row>
    <row r="4139" spans="1:21" x14ac:dyDescent="0.3">
      <c r="A4139" t="s">
        <v>9784</v>
      </c>
      <c r="B4139" s="2">
        <v>43357</v>
      </c>
      <c r="C4139" s="2">
        <v>43361</v>
      </c>
      <c r="D4139" s="1" t="s">
        <v>20</v>
      </c>
      <c r="E4139" s="1" t="s">
        <v>5265</v>
      </c>
      <c r="F4139" s="1" t="s">
        <v>5266</v>
      </c>
      <c r="G4139" s="1" t="s">
        <v>38</v>
      </c>
      <c r="H4139" s="1" t="s">
        <v>24</v>
      </c>
      <c r="I4139" s="1" t="s">
        <v>5840</v>
      </c>
      <c r="J4139" s="1" t="s">
        <v>101</v>
      </c>
      <c r="K4139" s="1">
        <v>78415</v>
      </c>
      <c r="L4139" s="1" t="s">
        <v>102</v>
      </c>
      <c r="M4139" s="1" t="s">
        <v>3717</v>
      </c>
      <c r="N4139" s="1" t="s">
        <v>43</v>
      </c>
      <c r="O4139" s="1" t="s">
        <v>264</v>
      </c>
      <c r="P4139" s="1" t="s">
        <v>3718</v>
      </c>
      <c r="Q4139" s="10">
        <v>6.048</v>
      </c>
      <c r="R4139" s="25">
        <v>4</v>
      </c>
      <c r="S4139" s="10">
        <v>24.192</v>
      </c>
      <c r="T4139" s="1">
        <v>0.2</v>
      </c>
      <c r="U4139" s="10">
        <v>-1.3607999999999998</v>
      </c>
    </row>
    <row r="4140" spans="1:21" x14ac:dyDescent="0.3">
      <c r="A4140" t="s">
        <v>4395</v>
      </c>
      <c r="B4140" s="2">
        <v>44257</v>
      </c>
      <c r="C4140" s="2">
        <v>44263</v>
      </c>
      <c r="D4140" s="1" t="s">
        <v>47</v>
      </c>
      <c r="E4140" s="1" t="s">
        <v>346</v>
      </c>
      <c r="F4140" s="1" t="s">
        <v>347</v>
      </c>
      <c r="G4140" s="1" t="s">
        <v>38</v>
      </c>
      <c r="H4140" s="1" t="s">
        <v>24</v>
      </c>
      <c r="I4140" s="1" t="s">
        <v>806</v>
      </c>
      <c r="J4140" s="1" t="s">
        <v>101</v>
      </c>
      <c r="K4140" s="1">
        <v>75081</v>
      </c>
      <c r="L4140" s="1" t="s">
        <v>102</v>
      </c>
      <c r="M4140" s="1" t="s">
        <v>1840</v>
      </c>
      <c r="N4140" s="1" t="s">
        <v>43</v>
      </c>
      <c r="O4140" s="1" t="s">
        <v>570</v>
      </c>
      <c r="P4140" s="1" t="s">
        <v>1283</v>
      </c>
      <c r="Q4140" s="10">
        <v>6.9760000000000009</v>
      </c>
      <c r="R4140" s="25">
        <v>4</v>
      </c>
      <c r="S4140" s="10">
        <v>27.904000000000003</v>
      </c>
      <c r="T4140" s="1">
        <v>0.2</v>
      </c>
      <c r="U4140" s="10">
        <v>-1.3952000000000013</v>
      </c>
    </row>
    <row r="4141" spans="1:21" x14ac:dyDescent="0.3">
      <c r="A4141" t="s">
        <v>9958</v>
      </c>
      <c r="B4141" s="2">
        <v>44516</v>
      </c>
      <c r="C4141" s="2">
        <v>44520</v>
      </c>
      <c r="D4141" s="1" t="s">
        <v>20</v>
      </c>
      <c r="E4141" s="1" t="s">
        <v>2568</v>
      </c>
      <c r="F4141" s="1" t="s">
        <v>2569</v>
      </c>
      <c r="G4141" s="1" t="s">
        <v>38</v>
      </c>
      <c r="H4141" s="1" t="s">
        <v>24</v>
      </c>
      <c r="I4141" s="1" t="s">
        <v>9959</v>
      </c>
      <c r="J4141" s="1" t="s">
        <v>489</v>
      </c>
      <c r="K4141" s="1">
        <v>44035</v>
      </c>
      <c r="L4141" s="1" t="s">
        <v>143</v>
      </c>
      <c r="M4141" s="1" t="s">
        <v>2006</v>
      </c>
      <c r="N4141" s="1" t="s">
        <v>43</v>
      </c>
      <c r="O4141" s="1" t="s">
        <v>72</v>
      </c>
      <c r="P4141" s="1" t="s">
        <v>2007</v>
      </c>
      <c r="Q4141" s="10">
        <v>1.8240000000000003</v>
      </c>
      <c r="R4141" s="25">
        <v>1</v>
      </c>
      <c r="S4141" s="10">
        <v>1.8240000000000003</v>
      </c>
      <c r="T4141" s="1">
        <v>0.7</v>
      </c>
      <c r="U4141" s="10">
        <v>-1.3983999999999996</v>
      </c>
    </row>
    <row r="4142" spans="1:21" x14ac:dyDescent="0.3">
      <c r="A4142" t="s">
        <v>4905</v>
      </c>
      <c r="B4142" s="2">
        <v>43369</v>
      </c>
      <c r="C4142" s="2">
        <v>43369</v>
      </c>
      <c r="D4142" s="1" t="s">
        <v>1276</v>
      </c>
      <c r="E4142" s="1" t="s">
        <v>3557</v>
      </c>
      <c r="F4142" s="1" t="s">
        <v>3558</v>
      </c>
      <c r="G4142" s="1" t="s">
        <v>38</v>
      </c>
      <c r="H4142" s="1" t="s">
        <v>24</v>
      </c>
      <c r="I4142" s="1" t="s">
        <v>4906</v>
      </c>
      <c r="J4142" s="1" t="s">
        <v>101</v>
      </c>
      <c r="K4142" s="1">
        <v>75150</v>
      </c>
      <c r="L4142" s="1" t="s">
        <v>102</v>
      </c>
      <c r="M4142" s="1" t="s">
        <v>963</v>
      </c>
      <c r="N4142" s="1" t="s">
        <v>43</v>
      </c>
      <c r="O4142" s="1" t="s">
        <v>72</v>
      </c>
      <c r="P4142" s="1" t="s">
        <v>964</v>
      </c>
      <c r="Q4142" s="10">
        <v>0.87599999999999978</v>
      </c>
      <c r="R4142" s="25">
        <v>1</v>
      </c>
      <c r="S4142" s="10">
        <v>0.87599999999999978</v>
      </c>
      <c r="T4142" s="1">
        <v>0.8</v>
      </c>
      <c r="U4142" s="10">
        <v>-1.4016000000000002</v>
      </c>
    </row>
    <row r="4143" spans="1:21" x14ac:dyDescent="0.3">
      <c r="A4143" t="s">
        <v>6753</v>
      </c>
      <c r="B4143" s="2">
        <v>43911</v>
      </c>
      <c r="C4143" s="2">
        <v>43915</v>
      </c>
      <c r="D4143" s="1" t="s">
        <v>47</v>
      </c>
      <c r="E4143" s="1" t="s">
        <v>6092</v>
      </c>
      <c r="F4143" s="1" t="s">
        <v>6093</v>
      </c>
      <c r="G4143" s="1" t="s">
        <v>38</v>
      </c>
      <c r="H4143" s="1" t="s">
        <v>24</v>
      </c>
      <c r="I4143" s="1" t="s">
        <v>179</v>
      </c>
      <c r="J4143" s="1" t="s">
        <v>101</v>
      </c>
      <c r="K4143" s="1">
        <v>77036</v>
      </c>
      <c r="L4143" s="1" t="s">
        <v>102</v>
      </c>
      <c r="M4143" s="1" t="s">
        <v>4577</v>
      </c>
      <c r="N4143" s="1" t="s">
        <v>29</v>
      </c>
      <c r="O4143" s="1" t="s">
        <v>53</v>
      </c>
      <c r="P4143" s="1" t="s">
        <v>4578</v>
      </c>
      <c r="Q4143" s="10">
        <v>99.372</v>
      </c>
      <c r="R4143" s="25">
        <v>2</v>
      </c>
      <c r="S4143" s="10">
        <v>198.744</v>
      </c>
      <c r="T4143" s="1">
        <v>0.3</v>
      </c>
      <c r="U4143" s="10">
        <v>-1.4196000000000097</v>
      </c>
    </row>
    <row r="4144" spans="1:21" x14ac:dyDescent="0.3">
      <c r="A4144" t="s">
        <v>7055</v>
      </c>
      <c r="B4144" s="2">
        <v>44443</v>
      </c>
      <c r="C4144" s="2">
        <v>44449</v>
      </c>
      <c r="D4144" s="1" t="s">
        <v>47</v>
      </c>
      <c r="E4144" s="1" t="s">
        <v>3799</v>
      </c>
      <c r="F4144" s="1" t="s">
        <v>3800</v>
      </c>
      <c r="G4144" s="1" t="s">
        <v>23</v>
      </c>
      <c r="H4144" s="1" t="s">
        <v>24</v>
      </c>
      <c r="I4144" s="1" t="s">
        <v>141</v>
      </c>
      <c r="J4144" s="1" t="s">
        <v>142</v>
      </c>
      <c r="K4144" s="1">
        <v>19120</v>
      </c>
      <c r="L4144" s="1" t="s">
        <v>143</v>
      </c>
      <c r="M4144" s="1" t="s">
        <v>7056</v>
      </c>
      <c r="N4144" s="1" t="s">
        <v>68</v>
      </c>
      <c r="O4144" s="1" t="s">
        <v>156</v>
      </c>
      <c r="P4144" s="1" t="s">
        <v>7057</v>
      </c>
      <c r="Q4144" s="10">
        <v>19.040000000000003</v>
      </c>
      <c r="R4144" s="25">
        <v>4</v>
      </c>
      <c r="S4144" s="10">
        <v>76.160000000000011</v>
      </c>
      <c r="T4144" s="1">
        <v>0.2</v>
      </c>
      <c r="U4144" s="10">
        <v>-1.4279999999999999</v>
      </c>
    </row>
    <row r="4145" spans="1:21" x14ac:dyDescent="0.3">
      <c r="A4145" t="s">
        <v>3662</v>
      </c>
      <c r="B4145" s="2">
        <v>44312</v>
      </c>
      <c r="C4145" s="2">
        <v>44313</v>
      </c>
      <c r="D4145" s="1" t="s">
        <v>183</v>
      </c>
      <c r="E4145" s="1" t="s">
        <v>3663</v>
      </c>
      <c r="F4145" s="1" t="s">
        <v>3664</v>
      </c>
      <c r="G4145" s="1" t="s">
        <v>23</v>
      </c>
      <c r="H4145" s="1" t="s">
        <v>24</v>
      </c>
      <c r="I4145" s="1" t="s">
        <v>100</v>
      </c>
      <c r="J4145" s="1" t="s">
        <v>101</v>
      </c>
      <c r="K4145" s="1">
        <v>76106</v>
      </c>
      <c r="L4145" s="1" t="s">
        <v>102</v>
      </c>
      <c r="M4145" s="1" t="s">
        <v>2013</v>
      </c>
      <c r="N4145" s="1" t="s">
        <v>29</v>
      </c>
      <c r="O4145" s="1" t="s">
        <v>62</v>
      </c>
      <c r="P4145" s="1" t="s">
        <v>2014</v>
      </c>
      <c r="Q4145" s="10">
        <v>1.988</v>
      </c>
      <c r="R4145" s="25">
        <v>1</v>
      </c>
      <c r="S4145" s="10">
        <v>1.988</v>
      </c>
      <c r="T4145" s="1">
        <v>0.6</v>
      </c>
      <c r="U4145" s="10">
        <v>-1.4413</v>
      </c>
    </row>
    <row r="4146" spans="1:21" x14ac:dyDescent="0.3">
      <c r="A4146" t="s">
        <v>7644</v>
      </c>
      <c r="B4146" s="2">
        <v>44041</v>
      </c>
      <c r="C4146" s="2">
        <v>44043</v>
      </c>
      <c r="D4146" s="1" t="s">
        <v>183</v>
      </c>
      <c r="E4146" s="1" t="s">
        <v>5384</v>
      </c>
      <c r="F4146" s="1" t="s">
        <v>5385</v>
      </c>
      <c r="G4146" s="1" t="s">
        <v>23</v>
      </c>
      <c r="H4146" s="1" t="s">
        <v>24</v>
      </c>
      <c r="I4146" s="1" t="s">
        <v>7645</v>
      </c>
      <c r="J4146" s="1" t="s">
        <v>51</v>
      </c>
      <c r="K4146" s="1">
        <v>32503</v>
      </c>
      <c r="L4146" s="1" t="s">
        <v>27</v>
      </c>
      <c r="M4146" s="1" t="s">
        <v>7582</v>
      </c>
      <c r="N4146" s="1" t="s">
        <v>43</v>
      </c>
      <c r="O4146" s="1" t="s">
        <v>72</v>
      </c>
      <c r="P4146" s="1" t="s">
        <v>7583</v>
      </c>
      <c r="Q4146" s="10">
        <v>2.2140000000000004</v>
      </c>
      <c r="R4146" s="25">
        <v>3</v>
      </c>
      <c r="S4146" s="10">
        <v>6.6420000000000012</v>
      </c>
      <c r="T4146" s="1">
        <v>0.7</v>
      </c>
      <c r="U4146" s="10">
        <v>-1.4760000000000004</v>
      </c>
    </row>
    <row r="4147" spans="1:21" x14ac:dyDescent="0.3">
      <c r="A4147" t="s">
        <v>9558</v>
      </c>
      <c r="B4147" s="2">
        <v>44180</v>
      </c>
      <c r="C4147" s="2">
        <v>44182</v>
      </c>
      <c r="D4147" s="1" t="s">
        <v>20</v>
      </c>
      <c r="E4147" s="1" t="s">
        <v>1115</v>
      </c>
      <c r="F4147" s="1" t="s">
        <v>1116</v>
      </c>
      <c r="G4147" s="1" t="s">
        <v>23</v>
      </c>
      <c r="H4147" s="1" t="s">
        <v>24</v>
      </c>
      <c r="I4147" s="1" t="s">
        <v>3249</v>
      </c>
      <c r="J4147" s="1" t="s">
        <v>489</v>
      </c>
      <c r="K4147" s="1">
        <v>44221</v>
      </c>
      <c r="L4147" s="1" t="s">
        <v>143</v>
      </c>
      <c r="M4147" s="1" t="s">
        <v>7582</v>
      </c>
      <c r="N4147" s="1" t="s">
        <v>43</v>
      </c>
      <c r="O4147" s="1" t="s">
        <v>72</v>
      </c>
      <c r="P4147" s="1" t="s">
        <v>7583</v>
      </c>
      <c r="Q4147" s="10">
        <v>2.2140000000000004</v>
      </c>
      <c r="R4147" s="25">
        <v>3</v>
      </c>
      <c r="S4147" s="10">
        <v>6.6420000000000012</v>
      </c>
      <c r="T4147" s="1">
        <v>0.7</v>
      </c>
      <c r="U4147" s="10">
        <v>-1.4760000000000004</v>
      </c>
    </row>
    <row r="4148" spans="1:21" x14ac:dyDescent="0.3">
      <c r="A4148" t="s">
        <v>9428</v>
      </c>
      <c r="B4148" s="2">
        <v>44481</v>
      </c>
      <c r="C4148" s="2">
        <v>44484</v>
      </c>
      <c r="D4148" s="1" t="s">
        <v>183</v>
      </c>
      <c r="E4148" s="1" t="s">
        <v>1145</v>
      </c>
      <c r="F4148" s="1" t="s">
        <v>1146</v>
      </c>
      <c r="G4148" s="1" t="s">
        <v>38</v>
      </c>
      <c r="H4148" s="1" t="s">
        <v>24</v>
      </c>
      <c r="I4148" s="1" t="s">
        <v>806</v>
      </c>
      <c r="J4148" s="1" t="s">
        <v>101</v>
      </c>
      <c r="K4148" s="1">
        <v>75217</v>
      </c>
      <c r="L4148" s="1" t="s">
        <v>102</v>
      </c>
      <c r="M4148" s="1" t="s">
        <v>2326</v>
      </c>
      <c r="N4148" s="1" t="s">
        <v>68</v>
      </c>
      <c r="O4148" s="1" t="s">
        <v>156</v>
      </c>
      <c r="P4148" s="1" t="s">
        <v>2327</v>
      </c>
      <c r="Q4148" s="10">
        <v>39.984000000000002</v>
      </c>
      <c r="R4148" s="25">
        <v>2</v>
      </c>
      <c r="S4148" s="10">
        <v>79.968000000000004</v>
      </c>
      <c r="T4148" s="1">
        <v>0.2</v>
      </c>
      <c r="U4148" s="10">
        <v>-1.4994000000000067</v>
      </c>
    </row>
    <row r="4149" spans="1:21" x14ac:dyDescent="0.3">
      <c r="A4149" t="s">
        <v>7558</v>
      </c>
      <c r="B4149" s="2">
        <v>44460</v>
      </c>
      <c r="C4149" s="2">
        <v>44464</v>
      </c>
      <c r="D4149" s="1" t="s">
        <v>47</v>
      </c>
      <c r="E4149" s="1" t="s">
        <v>147</v>
      </c>
      <c r="F4149" s="1" t="s">
        <v>148</v>
      </c>
      <c r="G4149" s="1" t="s">
        <v>23</v>
      </c>
      <c r="H4149" s="1" t="s">
        <v>24</v>
      </c>
      <c r="I4149" s="1" t="s">
        <v>141</v>
      </c>
      <c r="J4149" s="1" t="s">
        <v>142</v>
      </c>
      <c r="K4149" s="1">
        <v>19143</v>
      </c>
      <c r="L4149" s="1" t="s">
        <v>143</v>
      </c>
      <c r="M4149" s="1" t="s">
        <v>5259</v>
      </c>
      <c r="N4149" s="1" t="s">
        <v>43</v>
      </c>
      <c r="O4149" s="1" t="s">
        <v>72</v>
      </c>
      <c r="P4149" s="1" t="s">
        <v>5260</v>
      </c>
      <c r="Q4149" s="10">
        <v>1.9080000000000004</v>
      </c>
      <c r="R4149" s="25">
        <v>2</v>
      </c>
      <c r="S4149" s="10">
        <v>3.8160000000000007</v>
      </c>
      <c r="T4149" s="1">
        <v>0.7</v>
      </c>
      <c r="U4149" s="10">
        <v>-1.5264000000000002</v>
      </c>
    </row>
    <row r="4150" spans="1:21" x14ac:dyDescent="0.3">
      <c r="A4150" t="s">
        <v>9091</v>
      </c>
      <c r="B4150" s="2">
        <v>44320</v>
      </c>
      <c r="C4150" s="2">
        <v>44326</v>
      </c>
      <c r="D4150" s="1" t="s">
        <v>47</v>
      </c>
      <c r="E4150" s="1" t="s">
        <v>4105</v>
      </c>
      <c r="F4150" s="1" t="s">
        <v>4106</v>
      </c>
      <c r="G4150" s="1" t="s">
        <v>38</v>
      </c>
      <c r="H4150" s="1" t="s">
        <v>24</v>
      </c>
      <c r="I4150" s="1" t="s">
        <v>141</v>
      </c>
      <c r="J4150" s="1" t="s">
        <v>142</v>
      </c>
      <c r="K4150" s="1">
        <v>19140</v>
      </c>
      <c r="L4150" s="1" t="s">
        <v>143</v>
      </c>
      <c r="M4150" s="1" t="s">
        <v>9026</v>
      </c>
      <c r="N4150" s="1" t="s">
        <v>43</v>
      </c>
      <c r="O4150" s="1" t="s">
        <v>72</v>
      </c>
      <c r="P4150" s="1" t="s">
        <v>9027</v>
      </c>
      <c r="Q4150" s="10">
        <v>2.2020000000000004</v>
      </c>
      <c r="R4150" s="25">
        <v>2</v>
      </c>
      <c r="S4150" s="10">
        <v>4.4040000000000008</v>
      </c>
      <c r="T4150" s="1">
        <v>0.7</v>
      </c>
      <c r="U4150" s="10">
        <v>-1.5413999999999999</v>
      </c>
    </row>
    <row r="4151" spans="1:21" x14ac:dyDescent="0.3">
      <c r="A4151" t="s">
        <v>10446</v>
      </c>
      <c r="B4151" s="2">
        <v>43390</v>
      </c>
      <c r="C4151" s="2">
        <v>43392</v>
      </c>
      <c r="D4151" s="1" t="s">
        <v>20</v>
      </c>
      <c r="E4151" s="1" t="s">
        <v>3580</v>
      </c>
      <c r="F4151" s="1" t="s">
        <v>3581</v>
      </c>
      <c r="G4151" s="1" t="s">
        <v>23</v>
      </c>
      <c r="H4151" s="1" t="s">
        <v>24</v>
      </c>
      <c r="I4151" s="1" t="s">
        <v>179</v>
      </c>
      <c r="J4151" s="1" t="s">
        <v>101</v>
      </c>
      <c r="K4151" s="1">
        <v>77095</v>
      </c>
      <c r="L4151" s="1" t="s">
        <v>102</v>
      </c>
      <c r="M4151" s="1" t="s">
        <v>6194</v>
      </c>
      <c r="N4151" s="1" t="s">
        <v>29</v>
      </c>
      <c r="O4151" s="1" t="s">
        <v>62</v>
      </c>
      <c r="P4151" s="1" t="s">
        <v>6195</v>
      </c>
      <c r="Q4151" s="10">
        <v>5.3120000000000003</v>
      </c>
      <c r="R4151" s="25">
        <v>2</v>
      </c>
      <c r="S4151" s="10">
        <v>10.624000000000001</v>
      </c>
      <c r="T4151" s="1">
        <v>0.6</v>
      </c>
      <c r="U4151" s="10">
        <v>-1.5935999999999995</v>
      </c>
    </row>
    <row r="4152" spans="1:21" x14ac:dyDescent="0.3">
      <c r="A4152" t="s">
        <v>8673</v>
      </c>
      <c r="B4152" s="2">
        <v>43407</v>
      </c>
      <c r="C4152" s="2">
        <v>43411</v>
      </c>
      <c r="D4152" s="1" t="s">
        <v>47</v>
      </c>
      <c r="E4152" s="1" t="s">
        <v>1115</v>
      </c>
      <c r="F4152" s="1" t="s">
        <v>1116</v>
      </c>
      <c r="G4152" s="1" t="s">
        <v>23</v>
      </c>
      <c r="H4152" s="1" t="s">
        <v>24</v>
      </c>
      <c r="I4152" s="1" t="s">
        <v>1505</v>
      </c>
      <c r="J4152" s="1" t="s">
        <v>85</v>
      </c>
      <c r="K4152" s="1">
        <v>28540</v>
      </c>
      <c r="L4152" s="1" t="s">
        <v>27</v>
      </c>
      <c r="M4152" s="1" t="s">
        <v>2768</v>
      </c>
      <c r="N4152" s="1" t="s">
        <v>43</v>
      </c>
      <c r="O4152" s="1" t="s">
        <v>56</v>
      </c>
      <c r="P4152" s="1" t="s">
        <v>2769</v>
      </c>
      <c r="Q4152" s="10">
        <v>25.983999999999998</v>
      </c>
      <c r="R4152" s="25">
        <v>2</v>
      </c>
      <c r="S4152" s="10">
        <v>51.967999999999996</v>
      </c>
      <c r="T4152" s="1">
        <v>0.2</v>
      </c>
      <c r="U4152" s="10">
        <v>-1.6239999999999997</v>
      </c>
    </row>
    <row r="4153" spans="1:21" x14ac:dyDescent="0.3">
      <c r="A4153" t="s">
        <v>3605</v>
      </c>
      <c r="B4153" s="2">
        <v>43147</v>
      </c>
      <c r="C4153" s="2">
        <v>43152</v>
      </c>
      <c r="D4153" s="1" t="s">
        <v>47</v>
      </c>
      <c r="E4153" s="1" t="s">
        <v>3606</v>
      </c>
      <c r="F4153" s="1" t="s">
        <v>3607</v>
      </c>
      <c r="G4153" s="1" t="s">
        <v>23</v>
      </c>
      <c r="H4153" s="1" t="s">
        <v>24</v>
      </c>
      <c r="I4153" s="1" t="s">
        <v>806</v>
      </c>
      <c r="J4153" s="1" t="s">
        <v>101</v>
      </c>
      <c r="K4153" s="1">
        <v>75220</v>
      </c>
      <c r="L4153" s="1" t="s">
        <v>102</v>
      </c>
      <c r="M4153" s="1" t="s">
        <v>2892</v>
      </c>
      <c r="N4153" s="1" t="s">
        <v>43</v>
      </c>
      <c r="O4153" s="1" t="s">
        <v>72</v>
      </c>
      <c r="P4153" s="1" t="s">
        <v>2893</v>
      </c>
      <c r="Q4153" s="10">
        <v>1.0799999999999998</v>
      </c>
      <c r="R4153" s="25">
        <v>3</v>
      </c>
      <c r="S4153" s="10">
        <v>3.2399999999999993</v>
      </c>
      <c r="T4153" s="1">
        <v>0.8</v>
      </c>
      <c r="U4153" s="10">
        <v>-1.7280000000000002</v>
      </c>
    </row>
    <row r="4154" spans="1:21" x14ac:dyDescent="0.3">
      <c r="A4154" t="s">
        <v>3813</v>
      </c>
      <c r="B4154" s="2">
        <v>43213</v>
      </c>
      <c r="C4154" s="2">
        <v>43214</v>
      </c>
      <c r="D4154" s="1" t="s">
        <v>183</v>
      </c>
      <c r="E4154" s="1" t="s">
        <v>3082</v>
      </c>
      <c r="F4154" s="1" t="s">
        <v>3083</v>
      </c>
      <c r="G4154" s="1" t="s">
        <v>38</v>
      </c>
      <c r="H4154" s="1" t="s">
        <v>24</v>
      </c>
      <c r="I4154" s="1" t="s">
        <v>141</v>
      </c>
      <c r="J4154" s="1" t="s">
        <v>142</v>
      </c>
      <c r="K4154" s="1">
        <v>19134</v>
      </c>
      <c r="L4154" s="1" t="s">
        <v>143</v>
      </c>
      <c r="M4154" s="1" t="s">
        <v>3814</v>
      </c>
      <c r="N4154" s="1" t="s">
        <v>43</v>
      </c>
      <c r="O4154" s="1" t="s">
        <v>72</v>
      </c>
      <c r="P4154" s="1" t="s">
        <v>3815</v>
      </c>
      <c r="Q4154" s="10">
        <v>2.5020000000000002</v>
      </c>
      <c r="R4154" s="25">
        <v>3</v>
      </c>
      <c r="S4154" s="10">
        <v>7.5060000000000002</v>
      </c>
      <c r="T4154" s="1">
        <v>0.7</v>
      </c>
      <c r="U4154" s="10">
        <v>-1.7513999999999994</v>
      </c>
    </row>
    <row r="4155" spans="1:21" x14ac:dyDescent="0.3">
      <c r="A4155" t="s">
        <v>8217</v>
      </c>
      <c r="B4155" s="2">
        <v>43956</v>
      </c>
      <c r="C4155" s="2">
        <v>43958</v>
      </c>
      <c r="D4155" s="1" t="s">
        <v>20</v>
      </c>
      <c r="E4155" s="1" t="s">
        <v>7087</v>
      </c>
      <c r="F4155" s="1" t="s">
        <v>7088</v>
      </c>
      <c r="G4155" s="1" t="s">
        <v>23</v>
      </c>
      <c r="H4155" s="1" t="s">
        <v>24</v>
      </c>
      <c r="I4155" s="1" t="s">
        <v>124</v>
      </c>
      <c r="J4155" s="1" t="s">
        <v>40</v>
      </c>
      <c r="K4155" s="1">
        <v>94109</v>
      </c>
      <c r="L4155" s="1" t="s">
        <v>41</v>
      </c>
      <c r="M4155" s="1" t="s">
        <v>3728</v>
      </c>
      <c r="N4155" s="1" t="s">
        <v>29</v>
      </c>
      <c r="O4155" s="1" t="s">
        <v>53</v>
      </c>
      <c r="P4155" s="1" t="s">
        <v>3729</v>
      </c>
      <c r="Q4155" s="10">
        <v>71.088000000000008</v>
      </c>
      <c r="R4155" s="25">
        <v>2</v>
      </c>
      <c r="S4155" s="10">
        <v>142.17600000000002</v>
      </c>
      <c r="T4155" s="1">
        <v>0.2</v>
      </c>
      <c r="U4155" s="10">
        <v>-1.7772000000000041</v>
      </c>
    </row>
    <row r="4156" spans="1:21" x14ac:dyDescent="0.3">
      <c r="A4156" t="s">
        <v>10646</v>
      </c>
      <c r="B4156" s="2">
        <v>43985</v>
      </c>
      <c r="C4156" s="2">
        <v>43988</v>
      </c>
      <c r="D4156" s="1" t="s">
        <v>20</v>
      </c>
      <c r="E4156" s="1" t="s">
        <v>2373</v>
      </c>
      <c r="F4156" s="1" t="s">
        <v>2374</v>
      </c>
      <c r="G4156" s="1" t="s">
        <v>38</v>
      </c>
      <c r="H4156" s="1" t="s">
        <v>24</v>
      </c>
      <c r="I4156" s="1" t="s">
        <v>39</v>
      </c>
      <c r="J4156" s="1" t="s">
        <v>40</v>
      </c>
      <c r="K4156" s="1">
        <v>90049</v>
      </c>
      <c r="L4156" s="1" t="s">
        <v>41</v>
      </c>
      <c r="M4156" s="1" t="s">
        <v>3728</v>
      </c>
      <c r="N4156" s="1" t="s">
        <v>29</v>
      </c>
      <c r="O4156" s="1" t="s">
        <v>53</v>
      </c>
      <c r="P4156" s="1" t="s">
        <v>3729</v>
      </c>
      <c r="Q4156" s="10">
        <v>71.088000000000008</v>
      </c>
      <c r="R4156" s="25">
        <v>2</v>
      </c>
      <c r="S4156" s="10">
        <v>142.17600000000002</v>
      </c>
      <c r="T4156" s="1">
        <v>0.2</v>
      </c>
      <c r="U4156" s="10">
        <v>-1.7772000000000041</v>
      </c>
    </row>
    <row r="4157" spans="1:21" x14ac:dyDescent="0.3">
      <c r="A4157" t="s">
        <v>10083</v>
      </c>
      <c r="B4157" s="2">
        <v>43334</v>
      </c>
      <c r="C4157" s="2">
        <v>43336</v>
      </c>
      <c r="D4157" s="1" t="s">
        <v>20</v>
      </c>
      <c r="E4157" s="1" t="s">
        <v>1601</v>
      </c>
      <c r="F4157" s="1" t="s">
        <v>1602</v>
      </c>
      <c r="G4157" s="1" t="s">
        <v>23</v>
      </c>
      <c r="H4157" s="1" t="s">
        <v>24</v>
      </c>
      <c r="I4157" s="1" t="s">
        <v>6598</v>
      </c>
      <c r="J4157" s="1" t="s">
        <v>51</v>
      </c>
      <c r="K4157" s="1">
        <v>33161</v>
      </c>
      <c r="L4157" s="1" t="s">
        <v>27</v>
      </c>
      <c r="M4157" s="1" t="s">
        <v>10084</v>
      </c>
      <c r="N4157" s="1" t="s">
        <v>43</v>
      </c>
      <c r="O4157" s="1" t="s">
        <v>570</v>
      </c>
      <c r="P4157" s="1" t="s">
        <v>10085</v>
      </c>
      <c r="Q4157" s="10">
        <v>7.6320000000000014</v>
      </c>
      <c r="R4157" s="25">
        <v>3</v>
      </c>
      <c r="S4157" s="10">
        <v>22.896000000000004</v>
      </c>
      <c r="T4157" s="1">
        <v>0.2</v>
      </c>
      <c r="U4157" s="10">
        <v>-1.8126000000000002</v>
      </c>
    </row>
    <row r="4158" spans="1:21" x14ac:dyDescent="0.3">
      <c r="A4158" t="s">
        <v>10381</v>
      </c>
      <c r="B4158" s="2">
        <v>43998</v>
      </c>
      <c r="C4158" s="2">
        <v>44001</v>
      </c>
      <c r="D4158" s="1" t="s">
        <v>20</v>
      </c>
      <c r="E4158" s="1" t="s">
        <v>2562</v>
      </c>
      <c r="F4158" s="1" t="s">
        <v>2563</v>
      </c>
      <c r="G4158" s="1" t="s">
        <v>99</v>
      </c>
      <c r="H4158" s="1" t="s">
        <v>24</v>
      </c>
      <c r="I4158" s="1" t="s">
        <v>6101</v>
      </c>
      <c r="J4158" s="1" t="s">
        <v>326</v>
      </c>
      <c r="K4158" s="1">
        <v>37421</v>
      </c>
      <c r="L4158" s="1" t="s">
        <v>27</v>
      </c>
      <c r="M4158" s="1" t="s">
        <v>10382</v>
      </c>
      <c r="N4158" s="1" t="s">
        <v>68</v>
      </c>
      <c r="O4158" s="1" t="s">
        <v>673</v>
      </c>
      <c r="P4158" s="1" t="s">
        <v>10383</v>
      </c>
      <c r="Q4158" s="10">
        <v>91.474999999999994</v>
      </c>
      <c r="R4158" s="25">
        <v>1</v>
      </c>
      <c r="S4158" s="10">
        <v>91.474999999999994</v>
      </c>
      <c r="T4158" s="1">
        <v>0.5</v>
      </c>
      <c r="U4158" s="10">
        <v>-1.8294999999999959</v>
      </c>
    </row>
    <row r="4159" spans="1:21" x14ac:dyDescent="0.3">
      <c r="A4159" t="s">
        <v>532</v>
      </c>
      <c r="B4159" s="2">
        <v>44505</v>
      </c>
      <c r="C4159" s="2">
        <v>44512</v>
      </c>
      <c r="D4159" s="1" t="s">
        <v>47</v>
      </c>
      <c r="E4159" s="1" t="s">
        <v>533</v>
      </c>
      <c r="F4159" s="1" t="s">
        <v>534</v>
      </c>
      <c r="G4159" s="1" t="s">
        <v>23</v>
      </c>
      <c r="H4159" s="1" t="s">
        <v>24</v>
      </c>
      <c r="I4159" s="1" t="s">
        <v>535</v>
      </c>
      <c r="J4159" s="1" t="s">
        <v>301</v>
      </c>
      <c r="K4159" s="1">
        <v>85023</v>
      </c>
      <c r="L4159" s="1" t="s">
        <v>41</v>
      </c>
      <c r="M4159" s="1" t="s">
        <v>536</v>
      </c>
      <c r="N4159" s="1" t="s">
        <v>43</v>
      </c>
      <c r="O4159" s="1" t="s">
        <v>72</v>
      </c>
      <c r="P4159" s="1" t="s">
        <v>537</v>
      </c>
      <c r="Q4159" s="10">
        <v>2.3880000000000003</v>
      </c>
      <c r="R4159" s="25">
        <v>2</v>
      </c>
      <c r="S4159" s="10">
        <v>4.7760000000000007</v>
      </c>
      <c r="T4159" s="1">
        <v>0.7</v>
      </c>
      <c r="U4159" s="10">
        <v>-1.8308</v>
      </c>
    </row>
    <row r="4160" spans="1:21" x14ac:dyDescent="0.3">
      <c r="A4160" t="s">
        <v>9563</v>
      </c>
      <c r="B4160" s="2">
        <v>44467</v>
      </c>
      <c r="C4160" s="2">
        <v>44474</v>
      </c>
      <c r="D4160" s="1" t="s">
        <v>47</v>
      </c>
      <c r="E4160" s="1" t="s">
        <v>2025</v>
      </c>
      <c r="F4160" s="1" t="s">
        <v>2026</v>
      </c>
      <c r="G4160" s="1" t="s">
        <v>38</v>
      </c>
      <c r="H4160" s="1" t="s">
        <v>24</v>
      </c>
      <c r="I4160" s="1" t="s">
        <v>141</v>
      </c>
      <c r="J4160" s="1" t="s">
        <v>142</v>
      </c>
      <c r="K4160" s="1">
        <v>19134</v>
      </c>
      <c r="L4160" s="1" t="s">
        <v>143</v>
      </c>
      <c r="M4160" s="1" t="s">
        <v>2333</v>
      </c>
      <c r="N4160" s="1" t="s">
        <v>43</v>
      </c>
      <c r="O4160" s="1" t="s">
        <v>72</v>
      </c>
      <c r="P4160" s="1" t="s">
        <v>2334</v>
      </c>
      <c r="Q4160" s="10">
        <v>2.6550000000000002</v>
      </c>
      <c r="R4160" s="25">
        <v>1</v>
      </c>
      <c r="S4160" s="10">
        <v>2.6550000000000002</v>
      </c>
      <c r="T4160" s="1">
        <v>0.7</v>
      </c>
      <c r="U4160" s="10">
        <v>-1.8584999999999994</v>
      </c>
    </row>
    <row r="4161" spans="1:21" x14ac:dyDescent="0.3">
      <c r="A4161" t="s">
        <v>2914</v>
      </c>
      <c r="B4161" s="2">
        <v>43534</v>
      </c>
      <c r="C4161" s="2">
        <v>43534</v>
      </c>
      <c r="D4161" s="1" t="s">
        <v>1276</v>
      </c>
      <c r="E4161" s="1" t="s">
        <v>2915</v>
      </c>
      <c r="F4161" s="1" t="s">
        <v>2916</v>
      </c>
      <c r="G4161" s="1" t="s">
        <v>23</v>
      </c>
      <c r="H4161" s="1" t="s">
        <v>24</v>
      </c>
      <c r="I4161" s="1" t="s">
        <v>179</v>
      </c>
      <c r="J4161" s="1" t="s">
        <v>101</v>
      </c>
      <c r="K4161" s="1">
        <v>77041</v>
      </c>
      <c r="L4161" s="1" t="s">
        <v>102</v>
      </c>
      <c r="M4161" s="1" t="s">
        <v>2917</v>
      </c>
      <c r="N4161" s="1" t="s">
        <v>43</v>
      </c>
      <c r="O4161" s="1" t="s">
        <v>72</v>
      </c>
      <c r="P4161" s="1" t="s">
        <v>2918</v>
      </c>
      <c r="Q4161" s="10">
        <v>1.1119999999999997</v>
      </c>
      <c r="R4161" s="25">
        <v>2</v>
      </c>
      <c r="S4161" s="10">
        <v>2.2239999999999993</v>
      </c>
      <c r="T4161" s="1">
        <v>0.8</v>
      </c>
      <c r="U4161" s="10">
        <v>-1.8904000000000001</v>
      </c>
    </row>
    <row r="4162" spans="1:21" x14ac:dyDescent="0.3">
      <c r="A4162" t="s">
        <v>6015</v>
      </c>
      <c r="B4162" s="2">
        <v>44320</v>
      </c>
      <c r="C4162" s="2">
        <v>44325</v>
      </c>
      <c r="D4162" s="1" t="s">
        <v>47</v>
      </c>
      <c r="E4162" s="1" t="s">
        <v>1115</v>
      </c>
      <c r="F4162" s="1" t="s">
        <v>1116</v>
      </c>
      <c r="G4162" s="1" t="s">
        <v>23</v>
      </c>
      <c r="H4162" s="1" t="s">
        <v>24</v>
      </c>
      <c r="I4162" s="1" t="s">
        <v>309</v>
      </c>
      <c r="J4162" s="1" t="s">
        <v>489</v>
      </c>
      <c r="K4162" s="1">
        <v>45503</v>
      </c>
      <c r="L4162" s="1" t="s">
        <v>143</v>
      </c>
      <c r="M4162" s="1" t="s">
        <v>71</v>
      </c>
      <c r="N4162" s="1" t="s">
        <v>43</v>
      </c>
      <c r="O4162" s="1" t="s">
        <v>72</v>
      </c>
      <c r="P4162" s="1" t="s">
        <v>73</v>
      </c>
      <c r="Q4162" s="10">
        <v>2.3130000000000002</v>
      </c>
      <c r="R4162" s="25">
        <v>1</v>
      </c>
      <c r="S4162" s="10">
        <v>2.3130000000000002</v>
      </c>
      <c r="T4162" s="1">
        <v>0.7</v>
      </c>
      <c r="U4162" s="10">
        <v>-1.9274999999999993</v>
      </c>
    </row>
    <row r="4163" spans="1:21" x14ac:dyDescent="0.3">
      <c r="A4163" t="s">
        <v>333</v>
      </c>
      <c r="B4163" s="2">
        <v>44539</v>
      </c>
      <c r="C4163" s="2">
        <v>44541</v>
      </c>
      <c r="D4163" s="1" t="s">
        <v>183</v>
      </c>
      <c r="E4163" s="1" t="s">
        <v>334</v>
      </c>
      <c r="F4163" s="1" t="s">
        <v>335</v>
      </c>
      <c r="G4163" s="1" t="s">
        <v>38</v>
      </c>
      <c r="H4163" s="1" t="s">
        <v>24</v>
      </c>
      <c r="I4163" s="1" t="s">
        <v>179</v>
      </c>
      <c r="J4163" s="1" t="s">
        <v>101</v>
      </c>
      <c r="K4163" s="1">
        <v>77041</v>
      </c>
      <c r="L4163" s="1" t="s">
        <v>102</v>
      </c>
      <c r="M4163" s="1" t="s">
        <v>336</v>
      </c>
      <c r="N4163" s="1" t="s">
        <v>43</v>
      </c>
      <c r="O4163" s="1" t="s">
        <v>72</v>
      </c>
      <c r="P4163" s="1" t="s">
        <v>337</v>
      </c>
      <c r="Q4163" s="10">
        <v>1.2479999999999998</v>
      </c>
      <c r="R4163" s="25">
        <v>3</v>
      </c>
      <c r="S4163" s="10">
        <v>3.7439999999999993</v>
      </c>
      <c r="T4163" s="1">
        <v>0.8</v>
      </c>
      <c r="U4163" s="10">
        <v>-1.9344000000000006</v>
      </c>
    </row>
    <row r="4164" spans="1:21" x14ac:dyDescent="0.3">
      <c r="A4164" t="s">
        <v>10098</v>
      </c>
      <c r="B4164" s="2">
        <v>44506</v>
      </c>
      <c r="C4164" s="2">
        <v>44512</v>
      </c>
      <c r="D4164" s="1" t="s">
        <v>47</v>
      </c>
      <c r="E4164" s="1" t="s">
        <v>5913</v>
      </c>
      <c r="F4164" s="1" t="s">
        <v>5914</v>
      </c>
      <c r="G4164" s="1" t="s">
        <v>23</v>
      </c>
      <c r="H4164" s="1" t="s">
        <v>24</v>
      </c>
      <c r="I4164" s="1" t="s">
        <v>179</v>
      </c>
      <c r="J4164" s="1" t="s">
        <v>101</v>
      </c>
      <c r="K4164" s="1">
        <v>77070</v>
      </c>
      <c r="L4164" s="1" t="s">
        <v>102</v>
      </c>
      <c r="M4164" s="1" t="s">
        <v>2871</v>
      </c>
      <c r="N4164" s="1" t="s">
        <v>43</v>
      </c>
      <c r="O4164" s="1" t="s">
        <v>72</v>
      </c>
      <c r="P4164" s="1" t="s">
        <v>2872</v>
      </c>
      <c r="Q4164" s="10">
        <v>1.2479999999999998</v>
      </c>
      <c r="R4164" s="25">
        <v>2</v>
      </c>
      <c r="S4164" s="10">
        <v>2.4959999999999996</v>
      </c>
      <c r="T4164" s="1">
        <v>0.8</v>
      </c>
      <c r="U4164" s="10">
        <v>-1.934400000000001</v>
      </c>
    </row>
    <row r="4165" spans="1:21" x14ac:dyDescent="0.3">
      <c r="A4165" t="s">
        <v>4922</v>
      </c>
      <c r="B4165" s="2">
        <v>44203</v>
      </c>
      <c r="C4165" s="2">
        <v>44209</v>
      </c>
      <c r="D4165" s="1" t="s">
        <v>47</v>
      </c>
      <c r="E4165" s="1" t="s">
        <v>3820</v>
      </c>
      <c r="F4165" s="1" t="s">
        <v>3821</v>
      </c>
      <c r="G4165" s="1" t="s">
        <v>23</v>
      </c>
      <c r="H4165" s="1" t="s">
        <v>24</v>
      </c>
      <c r="I4165" s="1" t="s">
        <v>4923</v>
      </c>
      <c r="J4165" s="1" t="s">
        <v>51</v>
      </c>
      <c r="K4165" s="1">
        <v>32174</v>
      </c>
      <c r="L4165" s="1" t="s">
        <v>27</v>
      </c>
      <c r="M4165" s="1" t="s">
        <v>2871</v>
      </c>
      <c r="N4165" s="1" t="s">
        <v>43</v>
      </c>
      <c r="O4165" s="1" t="s">
        <v>72</v>
      </c>
      <c r="P4165" s="1" t="s">
        <v>2872</v>
      </c>
      <c r="Q4165" s="10">
        <v>2.8080000000000007</v>
      </c>
      <c r="R4165" s="25">
        <v>3</v>
      </c>
      <c r="S4165" s="10">
        <v>8.424000000000003</v>
      </c>
      <c r="T4165" s="1">
        <v>0.7</v>
      </c>
      <c r="U4165" s="10">
        <v>-1.9656000000000002</v>
      </c>
    </row>
    <row r="4166" spans="1:21" x14ac:dyDescent="0.3">
      <c r="A4166" t="s">
        <v>8256</v>
      </c>
      <c r="B4166" s="2">
        <v>43791</v>
      </c>
      <c r="C4166" s="2">
        <v>43792</v>
      </c>
      <c r="D4166" s="1" t="s">
        <v>183</v>
      </c>
      <c r="E4166" s="1" t="s">
        <v>59</v>
      </c>
      <c r="F4166" s="1" t="s">
        <v>60</v>
      </c>
      <c r="G4166" s="1" t="s">
        <v>23</v>
      </c>
      <c r="H4166" s="1" t="s">
        <v>24</v>
      </c>
      <c r="I4166" s="1" t="s">
        <v>2296</v>
      </c>
      <c r="J4166" s="1" t="s">
        <v>51</v>
      </c>
      <c r="K4166" s="1">
        <v>33012</v>
      </c>
      <c r="L4166" s="1" t="s">
        <v>27</v>
      </c>
      <c r="M4166" s="1" t="s">
        <v>7981</v>
      </c>
      <c r="N4166" s="1" t="s">
        <v>68</v>
      </c>
      <c r="O4166" s="1" t="s">
        <v>673</v>
      </c>
      <c r="P4166" s="1" t="s">
        <v>7982</v>
      </c>
      <c r="Q4166" s="10">
        <v>32.984999999999999</v>
      </c>
      <c r="R4166" s="25">
        <v>3</v>
      </c>
      <c r="S4166" s="10">
        <v>98.954999999999998</v>
      </c>
      <c r="T4166" s="1">
        <v>0.5</v>
      </c>
      <c r="U4166" s="10">
        <v>-1.9791000000000025</v>
      </c>
    </row>
    <row r="4167" spans="1:21" x14ac:dyDescent="0.3">
      <c r="A4167" t="s">
        <v>7466</v>
      </c>
      <c r="B4167" s="2">
        <v>44448</v>
      </c>
      <c r="C4167" s="2">
        <v>44453</v>
      </c>
      <c r="D4167" s="1" t="s">
        <v>47</v>
      </c>
      <c r="E4167" s="1" t="s">
        <v>48</v>
      </c>
      <c r="F4167" s="1" t="s">
        <v>49</v>
      </c>
      <c r="G4167" s="1" t="s">
        <v>23</v>
      </c>
      <c r="H4167" s="1" t="s">
        <v>24</v>
      </c>
      <c r="I4167" s="1" t="s">
        <v>373</v>
      </c>
      <c r="J4167" s="1" t="s">
        <v>326</v>
      </c>
      <c r="K4167" s="1">
        <v>38401</v>
      </c>
      <c r="L4167" s="1" t="s">
        <v>27</v>
      </c>
      <c r="M4167" s="1" t="s">
        <v>1282</v>
      </c>
      <c r="N4167" s="1" t="s">
        <v>43</v>
      </c>
      <c r="O4167" s="1" t="s">
        <v>570</v>
      </c>
      <c r="P4167" s="1" t="s">
        <v>1283</v>
      </c>
      <c r="Q4167" s="10">
        <v>8.8320000000000007</v>
      </c>
      <c r="R4167" s="25">
        <v>3</v>
      </c>
      <c r="S4167" s="10">
        <v>26.496000000000002</v>
      </c>
      <c r="T4167" s="1">
        <v>0.2</v>
      </c>
      <c r="U4167" s="10">
        <v>-1.9872000000000005</v>
      </c>
    </row>
    <row r="4168" spans="1:21" x14ac:dyDescent="0.3">
      <c r="A4168" t="s">
        <v>8931</v>
      </c>
      <c r="B4168" s="2">
        <v>43356</v>
      </c>
      <c r="C4168" s="2">
        <v>43361</v>
      </c>
      <c r="D4168" s="1" t="s">
        <v>20</v>
      </c>
      <c r="E4168" s="1" t="s">
        <v>237</v>
      </c>
      <c r="F4168" s="1" t="s">
        <v>238</v>
      </c>
      <c r="G4168" s="1" t="s">
        <v>23</v>
      </c>
      <c r="H4168" s="1" t="s">
        <v>24</v>
      </c>
      <c r="I4168" s="1" t="s">
        <v>488</v>
      </c>
      <c r="J4168" s="1" t="s">
        <v>489</v>
      </c>
      <c r="K4168" s="1">
        <v>43229</v>
      </c>
      <c r="L4168" s="1" t="s">
        <v>143</v>
      </c>
      <c r="M4168" s="1" t="s">
        <v>2917</v>
      </c>
      <c r="N4168" s="1" t="s">
        <v>43</v>
      </c>
      <c r="O4168" s="1" t="s">
        <v>72</v>
      </c>
      <c r="P4168" s="1" t="s">
        <v>2918</v>
      </c>
      <c r="Q4168" s="10">
        <v>2.5020000000000002</v>
      </c>
      <c r="R4168" s="25">
        <v>3</v>
      </c>
      <c r="S4168" s="10">
        <v>7.5060000000000002</v>
      </c>
      <c r="T4168" s="1">
        <v>0.7</v>
      </c>
      <c r="U4168" s="10">
        <v>-2.0015999999999998</v>
      </c>
    </row>
    <row r="4169" spans="1:21" x14ac:dyDescent="0.3">
      <c r="A4169" t="s">
        <v>8625</v>
      </c>
      <c r="B4169" s="2">
        <v>43721</v>
      </c>
      <c r="C4169" s="2">
        <v>43727</v>
      </c>
      <c r="D4169" s="1" t="s">
        <v>47</v>
      </c>
      <c r="E4169" s="1" t="s">
        <v>5944</v>
      </c>
      <c r="F4169" s="1" t="s">
        <v>5945</v>
      </c>
      <c r="G4169" s="1" t="s">
        <v>23</v>
      </c>
      <c r="H4169" s="1" t="s">
        <v>24</v>
      </c>
      <c r="I4169" s="1" t="s">
        <v>141</v>
      </c>
      <c r="J4169" s="1" t="s">
        <v>142</v>
      </c>
      <c r="K4169" s="1">
        <v>19120</v>
      </c>
      <c r="L4169" s="1" t="s">
        <v>143</v>
      </c>
      <c r="M4169" s="1" t="s">
        <v>4839</v>
      </c>
      <c r="N4169" s="1" t="s">
        <v>43</v>
      </c>
      <c r="O4169" s="1" t="s">
        <v>72</v>
      </c>
      <c r="P4169" s="1" t="s">
        <v>4840</v>
      </c>
      <c r="Q4169" s="10">
        <v>2.4119999999999999</v>
      </c>
      <c r="R4169" s="25">
        <v>1</v>
      </c>
      <c r="S4169" s="10">
        <v>2.4119999999999999</v>
      </c>
      <c r="T4169" s="1">
        <v>0.7</v>
      </c>
      <c r="U4169" s="10">
        <v>-2.0099999999999998</v>
      </c>
    </row>
    <row r="4170" spans="1:21" x14ac:dyDescent="0.3">
      <c r="A4170" t="s">
        <v>7995</v>
      </c>
      <c r="B4170" s="2">
        <v>44101</v>
      </c>
      <c r="C4170" s="2">
        <v>44106</v>
      </c>
      <c r="D4170" s="1" t="s">
        <v>47</v>
      </c>
      <c r="E4170" s="1" t="s">
        <v>2568</v>
      </c>
      <c r="F4170" s="1" t="s">
        <v>2569</v>
      </c>
      <c r="G4170" s="1" t="s">
        <v>38</v>
      </c>
      <c r="H4170" s="1" t="s">
        <v>24</v>
      </c>
      <c r="I4170" s="1" t="s">
        <v>2437</v>
      </c>
      <c r="J4170" s="1" t="s">
        <v>489</v>
      </c>
      <c r="K4170" s="1">
        <v>43130</v>
      </c>
      <c r="L4170" s="1" t="s">
        <v>143</v>
      </c>
      <c r="M4170" s="1" t="s">
        <v>1936</v>
      </c>
      <c r="N4170" s="1" t="s">
        <v>43</v>
      </c>
      <c r="O4170" s="1" t="s">
        <v>72</v>
      </c>
      <c r="P4170" s="1" t="s">
        <v>1937</v>
      </c>
      <c r="Q4170" s="10">
        <v>2.907</v>
      </c>
      <c r="R4170" s="25">
        <v>3</v>
      </c>
      <c r="S4170" s="10">
        <v>8.7210000000000001</v>
      </c>
      <c r="T4170" s="1">
        <v>0.7</v>
      </c>
      <c r="U4170" s="10">
        <v>-2.0348999999999995</v>
      </c>
    </row>
    <row r="4171" spans="1:21" x14ac:dyDescent="0.3">
      <c r="A4171" t="s">
        <v>5853</v>
      </c>
      <c r="B4171" s="2">
        <v>43715</v>
      </c>
      <c r="C4171" s="2">
        <v>43719</v>
      </c>
      <c r="D4171" s="1" t="s">
        <v>47</v>
      </c>
      <c r="E4171" s="1" t="s">
        <v>1927</v>
      </c>
      <c r="F4171" s="1" t="s">
        <v>1928</v>
      </c>
      <c r="G4171" s="1" t="s">
        <v>23</v>
      </c>
      <c r="H4171" s="1" t="s">
        <v>24</v>
      </c>
      <c r="I4171" s="1" t="s">
        <v>4084</v>
      </c>
      <c r="J4171" s="1" t="s">
        <v>101</v>
      </c>
      <c r="K4171" s="1">
        <v>79907</v>
      </c>
      <c r="L4171" s="1" t="s">
        <v>102</v>
      </c>
      <c r="M4171" s="1" t="s">
        <v>5058</v>
      </c>
      <c r="N4171" s="1" t="s">
        <v>29</v>
      </c>
      <c r="O4171" s="1" t="s">
        <v>33</v>
      </c>
      <c r="P4171" s="1" t="s">
        <v>5059</v>
      </c>
      <c r="Q4171" s="10">
        <v>47.515999999999991</v>
      </c>
      <c r="R4171" s="25">
        <v>2</v>
      </c>
      <c r="S4171" s="10">
        <v>95.031999999999982</v>
      </c>
      <c r="T4171" s="1">
        <v>0.3</v>
      </c>
      <c r="U4171" s="10">
        <v>-2.0364000000000004</v>
      </c>
    </row>
    <row r="4172" spans="1:21" x14ac:dyDescent="0.3">
      <c r="A4172" t="s">
        <v>4123</v>
      </c>
      <c r="B4172" s="2">
        <v>44324</v>
      </c>
      <c r="C4172" s="2">
        <v>44328</v>
      </c>
      <c r="D4172" s="1" t="s">
        <v>47</v>
      </c>
      <c r="E4172" s="1" t="s">
        <v>1678</v>
      </c>
      <c r="F4172" s="1" t="s">
        <v>1679</v>
      </c>
      <c r="G4172" s="1" t="s">
        <v>23</v>
      </c>
      <c r="H4172" s="1" t="s">
        <v>24</v>
      </c>
      <c r="I4172" s="1" t="s">
        <v>488</v>
      </c>
      <c r="J4172" s="1" t="s">
        <v>489</v>
      </c>
      <c r="K4172" s="1">
        <v>43229</v>
      </c>
      <c r="L4172" s="1" t="s">
        <v>143</v>
      </c>
      <c r="M4172" s="1" t="s">
        <v>3344</v>
      </c>
      <c r="N4172" s="1" t="s">
        <v>29</v>
      </c>
      <c r="O4172" s="1" t="s">
        <v>33</v>
      </c>
      <c r="P4172" s="1" t="s">
        <v>3345</v>
      </c>
      <c r="Q4172" s="10">
        <v>47.991999999999997</v>
      </c>
      <c r="R4172" s="25">
        <v>2</v>
      </c>
      <c r="S4172" s="10">
        <v>95.983999999999995</v>
      </c>
      <c r="T4172" s="1">
        <v>0.3</v>
      </c>
      <c r="U4172" s="10">
        <v>-2.0567999999999991</v>
      </c>
    </row>
    <row r="4173" spans="1:21" x14ac:dyDescent="0.3">
      <c r="A4173" t="s">
        <v>6657</v>
      </c>
      <c r="B4173" s="2">
        <v>43791</v>
      </c>
      <c r="C4173" s="2">
        <v>43796</v>
      </c>
      <c r="D4173" s="1" t="s">
        <v>47</v>
      </c>
      <c r="E4173" s="1" t="s">
        <v>4178</v>
      </c>
      <c r="F4173" s="1" t="s">
        <v>4179</v>
      </c>
      <c r="G4173" s="1" t="s">
        <v>23</v>
      </c>
      <c r="H4173" s="1" t="s">
        <v>24</v>
      </c>
      <c r="I4173" s="1" t="s">
        <v>325</v>
      </c>
      <c r="J4173" s="1" t="s">
        <v>326</v>
      </c>
      <c r="K4173" s="1">
        <v>38109</v>
      </c>
      <c r="L4173" s="1" t="s">
        <v>27</v>
      </c>
      <c r="M4173" s="1" t="s">
        <v>2671</v>
      </c>
      <c r="N4173" s="1" t="s">
        <v>43</v>
      </c>
      <c r="O4173" s="1" t="s">
        <v>72</v>
      </c>
      <c r="P4173" s="1" t="s">
        <v>2672</v>
      </c>
      <c r="Q4173" s="10">
        <v>2.9460000000000006</v>
      </c>
      <c r="R4173" s="25">
        <v>2</v>
      </c>
      <c r="S4173" s="10">
        <v>5.8920000000000012</v>
      </c>
      <c r="T4173" s="1">
        <v>0.7</v>
      </c>
      <c r="U4173" s="10">
        <v>-2.0621999999999998</v>
      </c>
    </row>
    <row r="4174" spans="1:21" x14ac:dyDescent="0.3">
      <c r="A4174" t="s">
        <v>10364</v>
      </c>
      <c r="B4174" s="2">
        <v>43733</v>
      </c>
      <c r="C4174" s="2">
        <v>43733</v>
      </c>
      <c r="D4174" s="1" t="s">
        <v>1276</v>
      </c>
      <c r="E4174" s="1" t="s">
        <v>2427</v>
      </c>
      <c r="F4174" s="1" t="s">
        <v>2428</v>
      </c>
      <c r="G4174" s="1" t="s">
        <v>23</v>
      </c>
      <c r="H4174" s="1" t="s">
        <v>24</v>
      </c>
      <c r="I4174" s="1" t="s">
        <v>141</v>
      </c>
      <c r="J4174" s="1" t="s">
        <v>142</v>
      </c>
      <c r="K4174" s="1">
        <v>19143</v>
      </c>
      <c r="L4174" s="1" t="s">
        <v>143</v>
      </c>
      <c r="M4174" s="1" t="s">
        <v>2671</v>
      </c>
      <c r="N4174" s="1" t="s">
        <v>43</v>
      </c>
      <c r="O4174" s="1" t="s">
        <v>72</v>
      </c>
      <c r="P4174" s="1" t="s">
        <v>2672</v>
      </c>
      <c r="Q4174" s="10">
        <v>2.9460000000000006</v>
      </c>
      <c r="R4174" s="25">
        <v>2</v>
      </c>
      <c r="S4174" s="10">
        <v>5.8920000000000012</v>
      </c>
      <c r="T4174" s="1">
        <v>0.7</v>
      </c>
      <c r="U4174" s="10">
        <v>-2.0621999999999998</v>
      </c>
    </row>
    <row r="4175" spans="1:21" x14ac:dyDescent="0.3">
      <c r="A4175" t="s">
        <v>5368</v>
      </c>
      <c r="B4175" s="2">
        <v>43993</v>
      </c>
      <c r="C4175" s="2">
        <v>43999</v>
      </c>
      <c r="D4175" s="1" t="s">
        <v>47</v>
      </c>
      <c r="E4175" s="1" t="s">
        <v>764</v>
      </c>
      <c r="F4175" s="1" t="s">
        <v>765</v>
      </c>
      <c r="G4175" s="1" t="s">
        <v>38</v>
      </c>
      <c r="H4175" s="1" t="s">
        <v>24</v>
      </c>
      <c r="I4175" s="1" t="s">
        <v>1117</v>
      </c>
      <c r="J4175" s="1" t="s">
        <v>101</v>
      </c>
      <c r="K4175" s="1">
        <v>76017</v>
      </c>
      <c r="L4175" s="1" t="s">
        <v>102</v>
      </c>
      <c r="M4175" s="1" t="s">
        <v>5369</v>
      </c>
      <c r="N4175" s="1" t="s">
        <v>43</v>
      </c>
      <c r="O4175" s="1" t="s">
        <v>72</v>
      </c>
      <c r="P4175" s="1" t="s">
        <v>5370</v>
      </c>
      <c r="Q4175" s="10">
        <v>1.3439999999999996</v>
      </c>
      <c r="R4175" s="25">
        <v>4</v>
      </c>
      <c r="S4175" s="10">
        <v>5.3759999999999986</v>
      </c>
      <c r="T4175" s="1">
        <v>0.8</v>
      </c>
      <c r="U4175" s="10">
        <v>-2.1504000000000008</v>
      </c>
    </row>
    <row r="4176" spans="1:21" x14ac:dyDescent="0.3">
      <c r="A4176" t="s">
        <v>4635</v>
      </c>
      <c r="B4176" s="2">
        <v>43968</v>
      </c>
      <c r="C4176" s="2">
        <v>43972</v>
      </c>
      <c r="D4176" s="1" t="s">
        <v>47</v>
      </c>
      <c r="E4176" s="1" t="s">
        <v>4418</v>
      </c>
      <c r="F4176" s="1" t="s">
        <v>4419</v>
      </c>
      <c r="G4176" s="1" t="s">
        <v>38</v>
      </c>
      <c r="H4176" s="1" t="s">
        <v>24</v>
      </c>
      <c r="I4176" s="1" t="s">
        <v>4636</v>
      </c>
      <c r="J4176" s="1" t="s">
        <v>51</v>
      </c>
      <c r="K4176" s="1">
        <v>32712</v>
      </c>
      <c r="L4176" s="1" t="s">
        <v>27</v>
      </c>
      <c r="M4176" s="1" t="s">
        <v>4637</v>
      </c>
      <c r="N4176" s="1" t="s">
        <v>43</v>
      </c>
      <c r="O4176" s="1" t="s">
        <v>72</v>
      </c>
      <c r="P4176" s="1" t="s">
        <v>4638</v>
      </c>
      <c r="Q4176" s="10">
        <v>2.9520000000000004</v>
      </c>
      <c r="R4176" s="25">
        <v>2</v>
      </c>
      <c r="S4176" s="10">
        <v>5.9040000000000008</v>
      </c>
      <c r="T4176" s="1">
        <v>0.7</v>
      </c>
      <c r="U4176" s="10">
        <v>-2.1648000000000005</v>
      </c>
    </row>
    <row r="4177" spans="1:21" x14ac:dyDescent="0.3">
      <c r="A4177" t="s">
        <v>3743</v>
      </c>
      <c r="B4177" s="2">
        <v>43196</v>
      </c>
      <c r="C4177" s="2">
        <v>43198</v>
      </c>
      <c r="D4177" s="1" t="s">
        <v>183</v>
      </c>
      <c r="E4177" s="1" t="s">
        <v>1481</v>
      </c>
      <c r="F4177" s="1" t="s">
        <v>1482</v>
      </c>
      <c r="G4177" s="1" t="s">
        <v>99</v>
      </c>
      <c r="H4177" s="1" t="s">
        <v>24</v>
      </c>
      <c r="I4177" s="1" t="s">
        <v>141</v>
      </c>
      <c r="J4177" s="1" t="s">
        <v>142</v>
      </c>
      <c r="K4177" s="1">
        <v>19143</v>
      </c>
      <c r="L4177" s="1" t="s">
        <v>143</v>
      </c>
      <c r="M4177" s="1" t="s">
        <v>1929</v>
      </c>
      <c r="N4177" s="1" t="s">
        <v>43</v>
      </c>
      <c r="O4177" s="1" t="s">
        <v>570</v>
      </c>
      <c r="P4177" s="1" t="s">
        <v>1930</v>
      </c>
      <c r="Q4177" s="10">
        <v>10.304000000000002</v>
      </c>
      <c r="R4177" s="25">
        <v>1</v>
      </c>
      <c r="S4177" s="10">
        <v>10.304000000000002</v>
      </c>
      <c r="T4177" s="1">
        <v>0.2</v>
      </c>
      <c r="U4177" s="10">
        <v>-2.1896000000000004</v>
      </c>
    </row>
    <row r="4178" spans="1:21" x14ac:dyDescent="0.3">
      <c r="A4178" t="s">
        <v>1222</v>
      </c>
      <c r="B4178" s="2">
        <v>43819</v>
      </c>
      <c r="C4178" s="2">
        <v>43823</v>
      </c>
      <c r="D4178" s="1" t="s">
        <v>47</v>
      </c>
      <c r="E4178" s="1" t="s">
        <v>686</v>
      </c>
      <c r="F4178" s="1" t="s">
        <v>687</v>
      </c>
      <c r="G4178" s="1" t="s">
        <v>23</v>
      </c>
      <c r="H4178" s="1" t="s">
        <v>24</v>
      </c>
      <c r="I4178" s="1" t="s">
        <v>1223</v>
      </c>
      <c r="J4178" s="1" t="s">
        <v>101</v>
      </c>
      <c r="K4178" s="1">
        <v>78745</v>
      </c>
      <c r="L4178" s="1" t="s">
        <v>102</v>
      </c>
      <c r="M4178" s="1" t="s">
        <v>119</v>
      </c>
      <c r="N4178" s="1" t="s">
        <v>43</v>
      </c>
      <c r="O4178" s="1" t="s">
        <v>56</v>
      </c>
      <c r="P4178" s="1" t="s">
        <v>120</v>
      </c>
      <c r="Q4178" s="10">
        <v>88.800000000000011</v>
      </c>
      <c r="R4178" s="25">
        <v>4</v>
      </c>
      <c r="S4178" s="10">
        <v>355.20000000000005</v>
      </c>
      <c r="T4178" s="1">
        <v>0.2</v>
      </c>
      <c r="U4178" s="10">
        <v>-2.2200000000000131</v>
      </c>
    </row>
    <row r="4179" spans="1:21" x14ac:dyDescent="0.3">
      <c r="A4179" t="s">
        <v>6262</v>
      </c>
      <c r="B4179" s="2">
        <v>43656</v>
      </c>
      <c r="C4179" s="2">
        <v>43656</v>
      </c>
      <c r="D4179" s="1" t="s">
        <v>1276</v>
      </c>
      <c r="E4179" s="1" t="s">
        <v>151</v>
      </c>
      <c r="F4179" s="1" t="s">
        <v>152</v>
      </c>
      <c r="G4179" s="1" t="s">
        <v>23</v>
      </c>
      <c r="H4179" s="1" t="s">
        <v>24</v>
      </c>
      <c r="I4179" s="1" t="s">
        <v>3987</v>
      </c>
      <c r="J4179" s="1" t="s">
        <v>301</v>
      </c>
      <c r="K4179" s="1">
        <v>85281</v>
      </c>
      <c r="L4179" s="1" t="s">
        <v>41</v>
      </c>
      <c r="M4179" s="1" t="s">
        <v>5622</v>
      </c>
      <c r="N4179" s="1" t="s">
        <v>43</v>
      </c>
      <c r="O4179" s="1" t="s">
        <v>72</v>
      </c>
      <c r="P4179" s="1" t="s">
        <v>5623</v>
      </c>
      <c r="Q4179" s="10">
        <v>3.366000000000001</v>
      </c>
      <c r="R4179" s="25">
        <v>3</v>
      </c>
      <c r="S4179" s="10">
        <v>10.098000000000003</v>
      </c>
      <c r="T4179" s="1">
        <v>0.7</v>
      </c>
      <c r="U4179" s="10">
        <v>-2.2439999999999989</v>
      </c>
    </row>
    <row r="4180" spans="1:21" x14ac:dyDescent="0.3">
      <c r="A4180" t="s">
        <v>6691</v>
      </c>
      <c r="B4180" s="2">
        <v>43971</v>
      </c>
      <c r="C4180" s="2">
        <v>43975</v>
      </c>
      <c r="D4180" s="1" t="s">
        <v>47</v>
      </c>
      <c r="E4180" s="1" t="s">
        <v>1746</v>
      </c>
      <c r="F4180" s="1" t="s">
        <v>1747</v>
      </c>
      <c r="G4180" s="1" t="s">
        <v>23</v>
      </c>
      <c r="H4180" s="1" t="s">
        <v>24</v>
      </c>
      <c r="I4180" s="1" t="s">
        <v>6692</v>
      </c>
      <c r="J4180" s="1" t="s">
        <v>51</v>
      </c>
      <c r="K4180" s="1">
        <v>34952</v>
      </c>
      <c r="L4180" s="1" t="s">
        <v>27</v>
      </c>
      <c r="M4180" s="1" t="s">
        <v>1204</v>
      </c>
      <c r="N4180" s="1" t="s">
        <v>43</v>
      </c>
      <c r="O4180" s="1" t="s">
        <v>72</v>
      </c>
      <c r="P4180" s="1" t="s">
        <v>1205</v>
      </c>
      <c r="Q4180" s="10">
        <v>2.6940000000000004</v>
      </c>
      <c r="R4180" s="25">
        <v>2</v>
      </c>
      <c r="S4180" s="10">
        <v>5.3880000000000008</v>
      </c>
      <c r="T4180" s="1">
        <v>0.7</v>
      </c>
      <c r="U4180" s="10">
        <v>-2.2450000000000001</v>
      </c>
    </row>
    <row r="4181" spans="1:21" x14ac:dyDescent="0.3">
      <c r="A4181" t="s">
        <v>8947</v>
      </c>
      <c r="B4181" s="2">
        <v>43295</v>
      </c>
      <c r="C4181" s="2">
        <v>43299</v>
      </c>
      <c r="D4181" s="1" t="s">
        <v>47</v>
      </c>
      <c r="E4181" s="1" t="s">
        <v>3788</v>
      </c>
      <c r="F4181" s="1" t="s">
        <v>3789</v>
      </c>
      <c r="G4181" s="1" t="s">
        <v>23</v>
      </c>
      <c r="H4181" s="1" t="s">
        <v>24</v>
      </c>
      <c r="I4181" s="1" t="s">
        <v>141</v>
      </c>
      <c r="J4181" s="1" t="s">
        <v>142</v>
      </c>
      <c r="K4181" s="1">
        <v>19140</v>
      </c>
      <c r="L4181" s="1" t="s">
        <v>143</v>
      </c>
      <c r="M4181" s="1" t="s">
        <v>8948</v>
      </c>
      <c r="N4181" s="1" t="s">
        <v>68</v>
      </c>
      <c r="O4181" s="1" t="s">
        <v>69</v>
      </c>
      <c r="P4181" s="1" t="s">
        <v>8949</v>
      </c>
      <c r="Q4181" s="10">
        <v>13.493999999999998</v>
      </c>
      <c r="R4181" s="25">
        <v>1</v>
      </c>
      <c r="S4181" s="10">
        <v>13.493999999999998</v>
      </c>
      <c r="T4181" s="1">
        <v>0.4</v>
      </c>
      <c r="U4181" s="10">
        <v>-2.2490000000000023</v>
      </c>
    </row>
    <row r="4182" spans="1:21" x14ac:dyDescent="0.3">
      <c r="A4182" t="s">
        <v>782</v>
      </c>
      <c r="B4182" s="2">
        <v>44383</v>
      </c>
      <c r="C4182" s="2">
        <v>44390</v>
      </c>
      <c r="D4182" s="1" t="s">
        <v>47</v>
      </c>
      <c r="E4182" s="1" t="s">
        <v>783</v>
      </c>
      <c r="F4182" s="1" t="s">
        <v>784</v>
      </c>
      <c r="G4182" s="1" t="s">
        <v>38</v>
      </c>
      <c r="H4182" s="1" t="s">
        <v>24</v>
      </c>
      <c r="I4182" s="1" t="s">
        <v>141</v>
      </c>
      <c r="J4182" s="1" t="s">
        <v>142</v>
      </c>
      <c r="K4182" s="1">
        <v>19120</v>
      </c>
      <c r="L4182" s="1" t="s">
        <v>143</v>
      </c>
      <c r="M4182" s="1" t="s">
        <v>785</v>
      </c>
      <c r="N4182" s="1" t="s">
        <v>43</v>
      </c>
      <c r="O4182" s="1" t="s">
        <v>72</v>
      </c>
      <c r="P4182" s="1" t="s">
        <v>786</v>
      </c>
      <c r="Q4182" s="10">
        <v>2.9460000000000006</v>
      </c>
      <c r="R4182" s="25">
        <v>2</v>
      </c>
      <c r="S4182" s="10">
        <v>5.8920000000000012</v>
      </c>
      <c r="T4182" s="1">
        <v>0.7</v>
      </c>
      <c r="U4182" s="10">
        <v>-2.2585999999999995</v>
      </c>
    </row>
    <row r="4183" spans="1:21" x14ac:dyDescent="0.3">
      <c r="A4183" t="s">
        <v>7060</v>
      </c>
      <c r="B4183" s="2">
        <v>44404</v>
      </c>
      <c r="C4183" s="2">
        <v>44408</v>
      </c>
      <c r="D4183" s="1" t="s">
        <v>20</v>
      </c>
      <c r="E4183" s="1" t="s">
        <v>1770</v>
      </c>
      <c r="F4183" s="1" t="s">
        <v>1771</v>
      </c>
      <c r="G4183" s="1" t="s">
        <v>23</v>
      </c>
      <c r="H4183" s="1" t="s">
        <v>24</v>
      </c>
      <c r="I4183" s="1" t="s">
        <v>1505</v>
      </c>
      <c r="J4183" s="1" t="s">
        <v>51</v>
      </c>
      <c r="K4183" s="1">
        <v>32216</v>
      </c>
      <c r="L4183" s="1" t="s">
        <v>27</v>
      </c>
      <c r="M4183" s="1" t="s">
        <v>2962</v>
      </c>
      <c r="N4183" s="1" t="s">
        <v>29</v>
      </c>
      <c r="O4183" s="1" t="s">
        <v>62</v>
      </c>
      <c r="P4183" s="1" t="s">
        <v>2963</v>
      </c>
      <c r="Q4183" s="10">
        <v>91.032000000000011</v>
      </c>
      <c r="R4183" s="25">
        <v>3</v>
      </c>
      <c r="S4183" s="10">
        <v>273.096</v>
      </c>
      <c r="T4183" s="1">
        <v>0.2</v>
      </c>
      <c r="U4183" s="10">
        <v>-2.2758000000000109</v>
      </c>
    </row>
    <row r="4184" spans="1:21" x14ac:dyDescent="0.3">
      <c r="A4184" t="s">
        <v>10349</v>
      </c>
      <c r="B4184" s="2">
        <v>44540</v>
      </c>
      <c r="C4184" s="2">
        <v>44543</v>
      </c>
      <c r="D4184" s="1" t="s">
        <v>183</v>
      </c>
      <c r="E4184" s="1" t="s">
        <v>4949</v>
      </c>
      <c r="F4184" s="1" t="s">
        <v>4950</v>
      </c>
      <c r="G4184" s="1" t="s">
        <v>23</v>
      </c>
      <c r="H4184" s="1" t="s">
        <v>24</v>
      </c>
      <c r="I4184" s="1" t="s">
        <v>141</v>
      </c>
      <c r="J4184" s="1" t="s">
        <v>142</v>
      </c>
      <c r="K4184" s="1">
        <v>19143</v>
      </c>
      <c r="L4184" s="1" t="s">
        <v>143</v>
      </c>
      <c r="M4184" s="1" t="s">
        <v>2438</v>
      </c>
      <c r="N4184" s="1" t="s">
        <v>43</v>
      </c>
      <c r="O4184" s="1" t="s">
        <v>72</v>
      </c>
      <c r="P4184" s="1" t="s">
        <v>2439</v>
      </c>
      <c r="Q4184" s="10">
        <v>3.2730000000000006</v>
      </c>
      <c r="R4184" s="25">
        <v>1</v>
      </c>
      <c r="S4184" s="10">
        <v>3.2730000000000006</v>
      </c>
      <c r="T4184" s="1">
        <v>0.7</v>
      </c>
      <c r="U4184" s="10">
        <v>-2.5092999999999996</v>
      </c>
    </row>
    <row r="4185" spans="1:21" x14ac:dyDescent="0.3">
      <c r="A4185" t="s">
        <v>8980</v>
      </c>
      <c r="B4185" s="2">
        <v>44458</v>
      </c>
      <c r="C4185" s="2">
        <v>44464</v>
      </c>
      <c r="D4185" s="1" t="s">
        <v>47</v>
      </c>
      <c r="E4185" s="1" t="s">
        <v>3749</v>
      </c>
      <c r="F4185" s="1" t="s">
        <v>3750</v>
      </c>
      <c r="G4185" s="1" t="s">
        <v>23</v>
      </c>
      <c r="H4185" s="1" t="s">
        <v>24</v>
      </c>
      <c r="I4185" s="1" t="s">
        <v>535</v>
      </c>
      <c r="J4185" s="1" t="s">
        <v>301</v>
      </c>
      <c r="K4185" s="1">
        <v>85023</v>
      </c>
      <c r="L4185" s="1" t="s">
        <v>41</v>
      </c>
      <c r="M4185" s="1" t="s">
        <v>6601</v>
      </c>
      <c r="N4185" s="1" t="s">
        <v>43</v>
      </c>
      <c r="O4185" s="1" t="s">
        <v>56</v>
      </c>
      <c r="P4185" s="1" t="s">
        <v>6602</v>
      </c>
      <c r="Q4185" s="10">
        <v>12.624000000000001</v>
      </c>
      <c r="R4185" s="25">
        <v>2</v>
      </c>
      <c r="S4185" s="10">
        <v>25.248000000000001</v>
      </c>
      <c r="T4185" s="1">
        <v>0.2</v>
      </c>
      <c r="U4185" s="10">
        <v>-2.5248000000000022</v>
      </c>
    </row>
    <row r="4186" spans="1:21" x14ac:dyDescent="0.3">
      <c r="A4186" t="s">
        <v>9659</v>
      </c>
      <c r="B4186" s="2">
        <v>43149</v>
      </c>
      <c r="C4186" s="2">
        <v>43155</v>
      </c>
      <c r="D4186" s="1" t="s">
        <v>47</v>
      </c>
      <c r="E4186" s="1" t="s">
        <v>7702</v>
      </c>
      <c r="F4186" s="1" t="s">
        <v>7703</v>
      </c>
      <c r="G4186" s="1" t="s">
        <v>23</v>
      </c>
      <c r="H4186" s="1" t="s">
        <v>24</v>
      </c>
      <c r="I4186" s="1" t="s">
        <v>1117</v>
      </c>
      <c r="J4186" s="1" t="s">
        <v>101</v>
      </c>
      <c r="K4186" s="1">
        <v>76017</v>
      </c>
      <c r="L4186" s="1" t="s">
        <v>102</v>
      </c>
      <c r="M4186" s="1" t="s">
        <v>6601</v>
      </c>
      <c r="N4186" s="1" t="s">
        <v>43</v>
      </c>
      <c r="O4186" s="1" t="s">
        <v>56</v>
      </c>
      <c r="P4186" s="1" t="s">
        <v>6602</v>
      </c>
      <c r="Q4186" s="10">
        <v>12.624000000000001</v>
      </c>
      <c r="R4186" s="25">
        <v>2</v>
      </c>
      <c r="S4186" s="10">
        <v>25.248000000000001</v>
      </c>
      <c r="T4186" s="1">
        <v>0.2</v>
      </c>
      <c r="U4186" s="10">
        <v>-2.5248000000000022</v>
      </c>
    </row>
    <row r="4187" spans="1:21" x14ac:dyDescent="0.3">
      <c r="A4187" t="s">
        <v>8565</v>
      </c>
      <c r="B4187" s="2">
        <v>43714</v>
      </c>
      <c r="C4187" s="2">
        <v>43716</v>
      </c>
      <c r="D4187" s="1" t="s">
        <v>20</v>
      </c>
      <c r="E4187" s="1" t="s">
        <v>3304</v>
      </c>
      <c r="F4187" s="1" t="s">
        <v>3305</v>
      </c>
      <c r="G4187" s="1" t="s">
        <v>99</v>
      </c>
      <c r="H4187" s="1" t="s">
        <v>24</v>
      </c>
      <c r="I4187" s="1" t="s">
        <v>1052</v>
      </c>
      <c r="J4187" s="1" t="s">
        <v>51</v>
      </c>
      <c r="K4187" s="1">
        <v>33319</v>
      </c>
      <c r="L4187" s="1" t="s">
        <v>27</v>
      </c>
      <c r="M4187" s="1" t="s">
        <v>5804</v>
      </c>
      <c r="N4187" s="1" t="s">
        <v>43</v>
      </c>
      <c r="O4187" s="1" t="s">
        <v>72</v>
      </c>
      <c r="P4187" s="1" t="s">
        <v>5805</v>
      </c>
      <c r="Q4187" s="10">
        <v>3.4440000000000008</v>
      </c>
      <c r="R4187" s="25">
        <v>1</v>
      </c>
      <c r="S4187" s="10">
        <v>3.4440000000000008</v>
      </c>
      <c r="T4187" s="1">
        <v>0.7</v>
      </c>
      <c r="U4187" s="10">
        <v>-2.5255999999999998</v>
      </c>
    </row>
    <row r="4188" spans="1:21" x14ac:dyDescent="0.3">
      <c r="A4188" t="s">
        <v>7480</v>
      </c>
      <c r="B4188" s="2">
        <v>44491</v>
      </c>
      <c r="C4188" s="2">
        <v>44493</v>
      </c>
      <c r="D4188" s="1" t="s">
        <v>20</v>
      </c>
      <c r="E4188" s="1" t="s">
        <v>3754</v>
      </c>
      <c r="F4188" s="1" t="s">
        <v>3755</v>
      </c>
      <c r="G4188" s="1" t="s">
        <v>23</v>
      </c>
      <c r="H4188" s="1" t="s">
        <v>24</v>
      </c>
      <c r="I4188" s="1" t="s">
        <v>5228</v>
      </c>
      <c r="J4188" s="1" t="s">
        <v>448</v>
      </c>
      <c r="K4188" s="1">
        <v>80525</v>
      </c>
      <c r="L4188" s="1" t="s">
        <v>41</v>
      </c>
      <c r="M4188" s="1" t="s">
        <v>1702</v>
      </c>
      <c r="N4188" s="1" t="s">
        <v>43</v>
      </c>
      <c r="O4188" s="1" t="s">
        <v>72</v>
      </c>
      <c r="P4188" s="1" t="s">
        <v>1703</v>
      </c>
      <c r="Q4188" s="10">
        <v>3.1680000000000006</v>
      </c>
      <c r="R4188" s="25">
        <v>4</v>
      </c>
      <c r="S4188" s="10">
        <v>12.672000000000002</v>
      </c>
      <c r="T4188" s="1">
        <v>0.7</v>
      </c>
      <c r="U4188" s="10">
        <v>-2.5343999999999998</v>
      </c>
    </row>
    <row r="4189" spans="1:21" x14ac:dyDescent="0.3">
      <c r="A4189" t="s">
        <v>6711</v>
      </c>
      <c r="B4189" s="2">
        <v>43427</v>
      </c>
      <c r="C4189" s="2">
        <v>43431</v>
      </c>
      <c r="D4189" s="1" t="s">
        <v>47</v>
      </c>
      <c r="E4189" s="1" t="s">
        <v>1383</v>
      </c>
      <c r="F4189" s="1" t="s">
        <v>1384</v>
      </c>
      <c r="G4189" s="1" t="s">
        <v>38</v>
      </c>
      <c r="H4189" s="1" t="s">
        <v>24</v>
      </c>
      <c r="I4189" s="1" t="s">
        <v>4906</v>
      </c>
      <c r="J4189" s="1" t="s">
        <v>101</v>
      </c>
      <c r="K4189" s="1">
        <v>75150</v>
      </c>
      <c r="L4189" s="1" t="s">
        <v>102</v>
      </c>
      <c r="M4189" s="1" t="s">
        <v>2847</v>
      </c>
      <c r="N4189" s="1" t="s">
        <v>29</v>
      </c>
      <c r="O4189" s="1" t="s">
        <v>62</v>
      </c>
      <c r="P4189" s="1" t="s">
        <v>914</v>
      </c>
      <c r="Q4189" s="10">
        <v>6.3680000000000003</v>
      </c>
      <c r="R4189" s="25">
        <v>2</v>
      </c>
      <c r="S4189" s="10">
        <v>12.736000000000001</v>
      </c>
      <c r="T4189" s="1">
        <v>0.6</v>
      </c>
      <c r="U4189" s="10">
        <v>-2.5471999999999984</v>
      </c>
    </row>
    <row r="4190" spans="1:21" x14ac:dyDescent="0.3">
      <c r="A4190" t="s">
        <v>9382</v>
      </c>
      <c r="B4190" s="2">
        <v>43718</v>
      </c>
      <c r="C4190" s="2">
        <v>43722</v>
      </c>
      <c r="D4190" s="1" t="s">
        <v>47</v>
      </c>
      <c r="E4190" s="1" t="s">
        <v>7671</v>
      </c>
      <c r="F4190" s="1" t="s">
        <v>7672</v>
      </c>
      <c r="G4190" s="1" t="s">
        <v>38</v>
      </c>
      <c r="H4190" s="1" t="s">
        <v>24</v>
      </c>
      <c r="I4190" s="1" t="s">
        <v>1223</v>
      </c>
      <c r="J4190" s="1" t="s">
        <v>101</v>
      </c>
      <c r="K4190" s="1">
        <v>78745</v>
      </c>
      <c r="L4190" s="1" t="s">
        <v>102</v>
      </c>
      <c r="M4190" s="1" t="s">
        <v>4666</v>
      </c>
      <c r="N4190" s="1" t="s">
        <v>29</v>
      </c>
      <c r="O4190" s="1" t="s">
        <v>33</v>
      </c>
      <c r="P4190" s="1" t="s">
        <v>4667</v>
      </c>
      <c r="Q4190" s="10">
        <v>179.886</v>
      </c>
      <c r="R4190" s="25">
        <v>1</v>
      </c>
      <c r="S4190" s="10">
        <v>179.886</v>
      </c>
      <c r="T4190" s="1">
        <v>0.3</v>
      </c>
      <c r="U4190" s="10">
        <v>-2.5698000000000292</v>
      </c>
    </row>
    <row r="4191" spans="1:21" x14ac:dyDescent="0.3">
      <c r="A4191" t="s">
        <v>7555</v>
      </c>
      <c r="B4191" s="2">
        <v>44230</v>
      </c>
      <c r="C4191" s="2">
        <v>44235</v>
      </c>
      <c r="D4191" s="1" t="s">
        <v>47</v>
      </c>
      <c r="E4191" s="1" t="s">
        <v>5405</v>
      </c>
      <c r="F4191" s="1" t="s">
        <v>5406</v>
      </c>
      <c r="G4191" s="1" t="s">
        <v>23</v>
      </c>
      <c r="H4191" s="1" t="s">
        <v>24</v>
      </c>
      <c r="I4191" s="1" t="s">
        <v>1339</v>
      </c>
      <c r="J4191" s="1" t="s">
        <v>51</v>
      </c>
      <c r="K4191" s="1">
        <v>33024</v>
      </c>
      <c r="L4191" s="1" t="s">
        <v>27</v>
      </c>
      <c r="M4191" s="1" t="s">
        <v>2410</v>
      </c>
      <c r="N4191" s="1" t="s">
        <v>43</v>
      </c>
      <c r="O4191" s="1" t="s">
        <v>72</v>
      </c>
      <c r="P4191" s="1" t="s">
        <v>2411</v>
      </c>
      <c r="Q4191" s="10">
        <v>3.8820000000000006</v>
      </c>
      <c r="R4191" s="25">
        <v>2</v>
      </c>
      <c r="S4191" s="10">
        <v>7.7640000000000011</v>
      </c>
      <c r="T4191" s="1">
        <v>0.7</v>
      </c>
      <c r="U4191" s="10">
        <v>-2.5880000000000001</v>
      </c>
    </row>
    <row r="4192" spans="1:21" x14ac:dyDescent="0.3">
      <c r="A4192" t="s">
        <v>8877</v>
      </c>
      <c r="B4192" s="2">
        <v>44453</v>
      </c>
      <c r="C4192" s="2">
        <v>44454</v>
      </c>
      <c r="D4192" s="1" t="s">
        <v>183</v>
      </c>
      <c r="E4192" s="1" t="s">
        <v>4273</v>
      </c>
      <c r="F4192" s="1" t="s">
        <v>4274</v>
      </c>
      <c r="G4192" s="1" t="s">
        <v>23</v>
      </c>
      <c r="H4192" s="1" t="s">
        <v>24</v>
      </c>
      <c r="I4192" s="1" t="s">
        <v>141</v>
      </c>
      <c r="J4192" s="1" t="s">
        <v>142</v>
      </c>
      <c r="K4192" s="1">
        <v>19140</v>
      </c>
      <c r="L4192" s="1" t="s">
        <v>143</v>
      </c>
      <c r="M4192" s="1" t="s">
        <v>2410</v>
      </c>
      <c r="N4192" s="1" t="s">
        <v>43</v>
      </c>
      <c r="O4192" s="1" t="s">
        <v>72</v>
      </c>
      <c r="P4192" s="1" t="s">
        <v>2411</v>
      </c>
      <c r="Q4192" s="10">
        <v>3.8820000000000006</v>
      </c>
      <c r="R4192" s="25">
        <v>2</v>
      </c>
      <c r="S4192" s="10">
        <v>7.7640000000000011</v>
      </c>
      <c r="T4192" s="1">
        <v>0.7</v>
      </c>
      <c r="U4192" s="10">
        <v>-2.5880000000000001</v>
      </c>
    </row>
    <row r="4193" spans="1:21" x14ac:dyDescent="0.3">
      <c r="A4193" t="s">
        <v>6773</v>
      </c>
      <c r="B4193" s="2">
        <v>44556</v>
      </c>
      <c r="C4193" s="2">
        <v>44560</v>
      </c>
      <c r="D4193" s="1" t="s">
        <v>47</v>
      </c>
      <c r="E4193" s="1" t="s">
        <v>3533</v>
      </c>
      <c r="F4193" s="1" t="s">
        <v>3534</v>
      </c>
      <c r="G4193" s="1" t="s">
        <v>99</v>
      </c>
      <c r="H4193" s="1" t="s">
        <v>24</v>
      </c>
      <c r="I4193" s="1" t="s">
        <v>488</v>
      </c>
      <c r="J4193" s="1" t="s">
        <v>489</v>
      </c>
      <c r="K4193" s="1">
        <v>43229</v>
      </c>
      <c r="L4193" s="1" t="s">
        <v>143</v>
      </c>
      <c r="M4193" s="1" t="s">
        <v>6774</v>
      </c>
      <c r="N4193" s="1" t="s">
        <v>43</v>
      </c>
      <c r="O4193" s="1" t="s">
        <v>72</v>
      </c>
      <c r="P4193" s="1" t="s">
        <v>6775</v>
      </c>
      <c r="Q4193" s="10">
        <v>3.1320000000000001</v>
      </c>
      <c r="R4193" s="25">
        <v>2</v>
      </c>
      <c r="S4193" s="10">
        <v>6.2640000000000002</v>
      </c>
      <c r="T4193" s="1">
        <v>0.7</v>
      </c>
      <c r="U4193" s="10">
        <v>-2.6099999999999994</v>
      </c>
    </row>
    <row r="4194" spans="1:21" x14ac:dyDescent="0.3">
      <c r="A4194" t="s">
        <v>7908</v>
      </c>
      <c r="B4194" s="2">
        <v>44161</v>
      </c>
      <c r="C4194" s="2">
        <v>44164</v>
      </c>
      <c r="D4194" s="1" t="s">
        <v>183</v>
      </c>
      <c r="E4194" s="1" t="s">
        <v>466</v>
      </c>
      <c r="F4194" s="1" t="s">
        <v>467</v>
      </c>
      <c r="G4194" s="1" t="s">
        <v>99</v>
      </c>
      <c r="H4194" s="1" t="s">
        <v>24</v>
      </c>
      <c r="I4194" s="1" t="s">
        <v>1404</v>
      </c>
      <c r="J4194" s="1" t="s">
        <v>51</v>
      </c>
      <c r="K4194" s="1">
        <v>33142</v>
      </c>
      <c r="L4194" s="1" t="s">
        <v>27</v>
      </c>
      <c r="M4194" s="1" t="s">
        <v>2871</v>
      </c>
      <c r="N4194" s="1" t="s">
        <v>43</v>
      </c>
      <c r="O4194" s="1" t="s">
        <v>72</v>
      </c>
      <c r="P4194" s="1" t="s">
        <v>2872</v>
      </c>
      <c r="Q4194" s="10">
        <v>3.7440000000000007</v>
      </c>
      <c r="R4194" s="25">
        <v>4</v>
      </c>
      <c r="S4194" s="10">
        <v>14.976000000000003</v>
      </c>
      <c r="T4194" s="1">
        <v>0.7</v>
      </c>
      <c r="U4194" s="10">
        <v>-2.6207999999999991</v>
      </c>
    </row>
    <row r="4195" spans="1:21" x14ac:dyDescent="0.3">
      <c r="A4195" t="s">
        <v>1983</v>
      </c>
      <c r="B4195" s="2">
        <v>43243</v>
      </c>
      <c r="C4195" s="2">
        <v>43247</v>
      </c>
      <c r="D4195" s="1" t="s">
        <v>47</v>
      </c>
      <c r="E4195" s="1" t="s">
        <v>1984</v>
      </c>
      <c r="F4195" s="1" t="s">
        <v>1985</v>
      </c>
      <c r="G4195" s="1" t="s">
        <v>23</v>
      </c>
      <c r="H4195" s="1" t="s">
        <v>24</v>
      </c>
      <c r="I4195" s="1" t="s">
        <v>141</v>
      </c>
      <c r="J4195" s="1" t="s">
        <v>142</v>
      </c>
      <c r="K4195" s="1">
        <v>19134</v>
      </c>
      <c r="L4195" s="1" t="s">
        <v>143</v>
      </c>
      <c r="M4195" s="1" t="s">
        <v>1986</v>
      </c>
      <c r="N4195" s="1" t="s">
        <v>43</v>
      </c>
      <c r="O4195" s="1" t="s">
        <v>72</v>
      </c>
      <c r="P4195" s="1" t="s">
        <v>1987</v>
      </c>
      <c r="Q4195" s="10">
        <v>3.2820000000000005</v>
      </c>
      <c r="R4195" s="25">
        <v>2</v>
      </c>
      <c r="S4195" s="10">
        <v>6.5640000000000009</v>
      </c>
      <c r="T4195" s="1">
        <v>0.7</v>
      </c>
      <c r="U4195" s="10">
        <v>-2.6256000000000004</v>
      </c>
    </row>
    <row r="4196" spans="1:21" x14ac:dyDescent="0.3">
      <c r="A4196" t="s">
        <v>2895</v>
      </c>
      <c r="B4196" s="2">
        <v>43981</v>
      </c>
      <c r="C4196" s="2">
        <v>43982</v>
      </c>
      <c r="D4196" s="1" t="s">
        <v>183</v>
      </c>
      <c r="E4196" s="1" t="s">
        <v>2896</v>
      </c>
      <c r="F4196" s="1" t="s">
        <v>2897</v>
      </c>
      <c r="G4196" s="1" t="s">
        <v>23</v>
      </c>
      <c r="H4196" s="1" t="s">
        <v>24</v>
      </c>
      <c r="I4196" s="1" t="s">
        <v>512</v>
      </c>
      <c r="J4196" s="1" t="s">
        <v>85</v>
      </c>
      <c r="K4196" s="1">
        <v>28403</v>
      </c>
      <c r="L4196" s="1" t="s">
        <v>27</v>
      </c>
      <c r="M4196" s="1" t="s">
        <v>1986</v>
      </c>
      <c r="N4196" s="1" t="s">
        <v>43</v>
      </c>
      <c r="O4196" s="1" t="s">
        <v>72</v>
      </c>
      <c r="P4196" s="1" t="s">
        <v>1987</v>
      </c>
      <c r="Q4196" s="10">
        <v>3.2820000000000005</v>
      </c>
      <c r="R4196" s="25">
        <v>2</v>
      </c>
      <c r="S4196" s="10">
        <v>6.5640000000000009</v>
      </c>
      <c r="T4196" s="1">
        <v>0.7</v>
      </c>
      <c r="U4196" s="10">
        <v>-2.6256000000000004</v>
      </c>
    </row>
    <row r="4197" spans="1:21" x14ac:dyDescent="0.3">
      <c r="A4197" t="s">
        <v>7619</v>
      </c>
      <c r="B4197" s="2">
        <v>44348</v>
      </c>
      <c r="C4197" s="2">
        <v>44350</v>
      </c>
      <c r="D4197" s="1" t="s">
        <v>183</v>
      </c>
      <c r="E4197" s="1" t="s">
        <v>5754</v>
      </c>
      <c r="F4197" s="1" t="s">
        <v>5755</v>
      </c>
      <c r="G4197" s="1" t="s">
        <v>23</v>
      </c>
      <c r="H4197" s="1" t="s">
        <v>24</v>
      </c>
      <c r="I4197" s="1" t="s">
        <v>857</v>
      </c>
      <c r="J4197" s="1" t="s">
        <v>489</v>
      </c>
      <c r="K4197" s="1">
        <v>43017</v>
      </c>
      <c r="L4197" s="1" t="s">
        <v>143</v>
      </c>
      <c r="M4197" s="1" t="s">
        <v>3278</v>
      </c>
      <c r="N4197" s="1" t="s">
        <v>43</v>
      </c>
      <c r="O4197" s="1" t="s">
        <v>72</v>
      </c>
      <c r="P4197" s="1" t="s">
        <v>3279</v>
      </c>
      <c r="Q4197" s="10">
        <v>3.7980000000000005</v>
      </c>
      <c r="R4197" s="25">
        <v>2</v>
      </c>
      <c r="S4197" s="10">
        <v>7.596000000000001</v>
      </c>
      <c r="T4197" s="1">
        <v>0.7</v>
      </c>
      <c r="U4197" s="10">
        <v>-2.6585999999999999</v>
      </c>
    </row>
    <row r="4198" spans="1:21" x14ac:dyDescent="0.3">
      <c r="A4198" t="s">
        <v>8881</v>
      </c>
      <c r="B4198" s="2">
        <v>44558</v>
      </c>
      <c r="C4198" s="2">
        <v>44562</v>
      </c>
      <c r="D4198" s="1" t="s">
        <v>47</v>
      </c>
      <c r="E4198" s="1" t="s">
        <v>5506</v>
      </c>
      <c r="F4198" s="1" t="s">
        <v>5507</v>
      </c>
      <c r="G4198" s="1" t="s">
        <v>38</v>
      </c>
      <c r="H4198" s="1" t="s">
        <v>24</v>
      </c>
      <c r="I4198" s="1" t="s">
        <v>1372</v>
      </c>
      <c r="J4198" s="1" t="s">
        <v>206</v>
      </c>
      <c r="K4198" s="1">
        <v>61604</v>
      </c>
      <c r="L4198" s="1" t="s">
        <v>102</v>
      </c>
      <c r="M4198" s="1" t="s">
        <v>5369</v>
      </c>
      <c r="N4198" s="1" t="s">
        <v>43</v>
      </c>
      <c r="O4198" s="1" t="s">
        <v>72</v>
      </c>
      <c r="P4198" s="1" t="s">
        <v>5370</v>
      </c>
      <c r="Q4198" s="10">
        <v>1.6799999999999995</v>
      </c>
      <c r="R4198" s="25">
        <v>5</v>
      </c>
      <c r="S4198" s="10">
        <v>8.3999999999999968</v>
      </c>
      <c r="T4198" s="1">
        <v>0.8</v>
      </c>
      <c r="U4198" s="10">
        <v>-2.6880000000000015</v>
      </c>
    </row>
    <row r="4199" spans="1:21" x14ac:dyDescent="0.3">
      <c r="A4199" t="s">
        <v>6027</v>
      </c>
      <c r="B4199" s="2">
        <v>44534</v>
      </c>
      <c r="C4199" s="2">
        <v>44534</v>
      </c>
      <c r="D4199" s="1" t="s">
        <v>1276</v>
      </c>
      <c r="E4199" s="1" t="s">
        <v>36</v>
      </c>
      <c r="F4199" s="1" t="s">
        <v>37</v>
      </c>
      <c r="G4199" s="1" t="s">
        <v>38</v>
      </c>
      <c r="H4199" s="1" t="s">
        <v>24</v>
      </c>
      <c r="I4199" s="1" t="s">
        <v>141</v>
      </c>
      <c r="J4199" s="1" t="s">
        <v>142</v>
      </c>
      <c r="K4199" s="1">
        <v>19143</v>
      </c>
      <c r="L4199" s="1" t="s">
        <v>143</v>
      </c>
      <c r="M4199" s="1" t="s">
        <v>6028</v>
      </c>
      <c r="N4199" s="1" t="s">
        <v>29</v>
      </c>
      <c r="O4199" s="1" t="s">
        <v>33</v>
      </c>
      <c r="P4199" s="1" t="s">
        <v>6029</v>
      </c>
      <c r="Q4199" s="10">
        <v>188.55199999999996</v>
      </c>
      <c r="R4199" s="25">
        <v>7</v>
      </c>
      <c r="S4199" s="10">
        <v>1319.8639999999998</v>
      </c>
      <c r="T4199" s="1">
        <v>0.3</v>
      </c>
      <c r="U4199" s="10">
        <v>-2.693600000000032</v>
      </c>
    </row>
    <row r="4200" spans="1:21" x14ac:dyDescent="0.3">
      <c r="A4200" t="s">
        <v>4924</v>
      </c>
      <c r="B4200" s="2">
        <v>44509</v>
      </c>
      <c r="C4200" s="2">
        <v>44511</v>
      </c>
      <c r="D4200" s="1" t="s">
        <v>183</v>
      </c>
      <c r="E4200" s="1" t="s">
        <v>695</v>
      </c>
      <c r="F4200" s="1" t="s">
        <v>696</v>
      </c>
      <c r="G4200" s="1" t="s">
        <v>38</v>
      </c>
      <c r="H4200" s="1" t="s">
        <v>24</v>
      </c>
      <c r="I4200" s="1" t="s">
        <v>4925</v>
      </c>
      <c r="J4200" s="1" t="s">
        <v>40</v>
      </c>
      <c r="K4200" s="1">
        <v>94086</v>
      </c>
      <c r="L4200" s="1" t="s">
        <v>41</v>
      </c>
      <c r="M4200" s="1" t="s">
        <v>256</v>
      </c>
      <c r="N4200" s="1" t="s">
        <v>29</v>
      </c>
      <c r="O4200" s="1" t="s">
        <v>33</v>
      </c>
      <c r="P4200" s="1" t="s">
        <v>257</v>
      </c>
      <c r="Q4200" s="10">
        <v>215.976</v>
      </c>
      <c r="R4200" s="25">
        <v>3</v>
      </c>
      <c r="S4200" s="10">
        <v>647.928</v>
      </c>
      <c r="T4200" s="1">
        <v>0.2</v>
      </c>
      <c r="U4200" s="10">
        <v>-2.6997000000000355</v>
      </c>
    </row>
    <row r="4201" spans="1:21" x14ac:dyDescent="0.3">
      <c r="A4201" t="s">
        <v>10163</v>
      </c>
      <c r="B4201" s="2">
        <v>44076</v>
      </c>
      <c r="C4201" s="2">
        <v>44079</v>
      </c>
      <c r="D4201" s="1" t="s">
        <v>20</v>
      </c>
      <c r="E4201" s="1" t="s">
        <v>667</v>
      </c>
      <c r="F4201" s="1" t="s">
        <v>668</v>
      </c>
      <c r="G4201" s="1" t="s">
        <v>23</v>
      </c>
      <c r="H4201" s="1" t="s">
        <v>24</v>
      </c>
      <c r="I4201" s="1" t="s">
        <v>1364</v>
      </c>
      <c r="J4201" s="1" t="s">
        <v>93</v>
      </c>
      <c r="K4201" s="1">
        <v>98198</v>
      </c>
      <c r="L4201" s="1" t="s">
        <v>41</v>
      </c>
      <c r="M4201" s="1" t="s">
        <v>256</v>
      </c>
      <c r="N4201" s="1" t="s">
        <v>29</v>
      </c>
      <c r="O4201" s="1" t="s">
        <v>33</v>
      </c>
      <c r="P4201" s="1" t="s">
        <v>257</v>
      </c>
      <c r="Q4201" s="10">
        <v>215.976</v>
      </c>
      <c r="R4201" s="25">
        <v>3</v>
      </c>
      <c r="S4201" s="10">
        <v>647.928</v>
      </c>
      <c r="T4201" s="1">
        <v>0.2</v>
      </c>
      <c r="U4201" s="10">
        <v>-2.6997000000000355</v>
      </c>
    </row>
    <row r="4202" spans="1:21" x14ac:dyDescent="0.3">
      <c r="A4202" t="s">
        <v>10265</v>
      </c>
      <c r="B4202" s="2">
        <v>44441</v>
      </c>
      <c r="C4202" s="2">
        <v>44441</v>
      </c>
      <c r="D4202" s="1" t="s">
        <v>1276</v>
      </c>
      <c r="E4202" s="1" t="s">
        <v>6556</v>
      </c>
      <c r="F4202" s="1" t="s">
        <v>6557</v>
      </c>
      <c r="G4202" s="1" t="s">
        <v>99</v>
      </c>
      <c r="H4202" s="1" t="s">
        <v>24</v>
      </c>
      <c r="I4202" s="1" t="s">
        <v>92</v>
      </c>
      <c r="J4202" s="1" t="s">
        <v>93</v>
      </c>
      <c r="K4202" s="1">
        <v>98103</v>
      </c>
      <c r="L4202" s="1" t="s">
        <v>41</v>
      </c>
      <c r="M4202" s="1" t="s">
        <v>256</v>
      </c>
      <c r="N4202" s="1" t="s">
        <v>29</v>
      </c>
      <c r="O4202" s="1" t="s">
        <v>33</v>
      </c>
      <c r="P4202" s="1" t="s">
        <v>257</v>
      </c>
      <c r="Q4202" s="10">
        <v>215.976</v>
      </c>
      <c r="R4202" s="25">
        <v>3</v>
      </c>
      <c r="S4202" s="10">
        <v>647.928</v>
      </c>
      <c r="T4202" s="1">
        <v>0.2</v>
      </c>
      <c r="U4202" s="10">
        <v>-2.6997000000000355</v>
      </c>
    </row>
    <row r="4203" spans="1:21" x14ac:dyDescent="0.3">
      <c r="A4203" t="s">
        <v>8702</v>
      </c>
      <c r="B4203" s="2">
        <v>44497</v>
      </c>
      <c r="C4203" s="2">
        <v>44501</v>
      </c>
      <c r="D4203" s="1" t="s">
        <v>20</v>
      </c>
      <c r="E4203" s="1" t="s">
        <v>1416</v>
      </c>
      <c r="F4203" s="1" t="s">
        <v>1417</v>
      </c>
      <c r="G4203" s="1" t="s">
        <v>23</v>
      </c>
      <c r="H4203" s="1" t="s">
        <v>24</v>
      </c>
      <c r="I4203" s="1" t="s">
        <v>179</v>
      </c>
      <c r="J4203" s="1" t="s">
        <v>101</v>
      </c>
      <c r="K4203" s="1">
        <v>77095</v>
      </c>
      <c r="L4203" s="1" t="s">
        <v>102</v>
      </c>
      <c r="M4203" s="1" t="s">
        <v>241</v>
      </c>
      <c r="N4203" s="1" t="s">
        <v>68</v>
      </c>
      <c r="O4203" s="1" t="s">
        <v>156</v>
      </c>
      <c r="P4203" s="1" t="s">
        <v>242</v>
      </c>
      <c r="Q4203" s="10">
        <v>24</v>
      </c>
      <c r="R4203" s="25">
        <v>2</v>
      </c>
      <c r="S4203" s="10">
        <v>48</v>
      </c>
      <c r="T4203" s="1">
        <v>0.2</v>
      </c>
      <c r="U4203" s="10">
        <v>-2.6999999999999993</v>
      </c>
    </row>
    <row r="4204" spans="1:21" x14ac:dyDescent="0.3">
      <c r="A4204" t="s">
        <v>9687</v>
      </c>
      <c r="B4204" s="2">
        <v>43882</v>
      </c>
      <c r="C4204" s="2">
        <v>43886</v>
      </c>
      <c r="D4204" s="1" t="s">
        <v>47</v>
      </c>
      <c r="E4204" s="1" t="s">
        <v>9574</v>
      </c>
      <c r="F4204" s="1" t="s">
        <v>9575</v>
      </c>
      <c r="G4204" s="1" t="s">
        <v>99</v>
      </c>
      <c r="H4204" s="1" t="s">
        <v>24</v>
      </c>
      <c r="I4204" s="1" t="s">
        <v>891</v>
      </c>
      <c r="J4204" s="1" t="s">
        <v>51</v>
      </c>
      <c r="K4204" s="1">
        <v>33614</v>
      </c>
      <c r="L4204" s="1" t="s">
        <v>27</v>
      </c>
      <c r="M4204" s="1" t="s">
        <v>3114</v>
      </c>
      <c r="N4204" s="1" t="s">
        <v>43</v>
      </c>
      <c r="O4204" s="1" t="s">
        <v>72</v>
      </c>
      <c r="P4204" s="1" t="s">
        <v>3115</v>
      </c>
      <c r="Q4204" s="10">
        <v>3.762</v>
      </c>
      <c r="R4204" s="25">
        <v>3</v>
      </c>
      <c r="S4204" s="10">
        <v>11.286</v>
      </c>
      <c r="T4204" s="1">
        <v>0.7</v>
      </c>
      <c r="U4204" s="10">
        <v>-2.758799999999999</v>
      </c>
    </row>
    <row r="4205" spans="1:21" x14ac:dyDescent="0.3">
      <c r="A4205" t="s">
        <v>10107</v>
      </c>
      <c r="B4205" s="2">
        <v>43757</v>
      </c>
      <c r="C4205" s="2">
        <v>43762</v>
      </c>
      <c r="D4205" s="1" t="s">
        <v>20</v>
      </c>
      <c r="E4205" s="1" t="s">
        <v>7569</v>
      </c>
      <c r="F4205" s="1" t="s">
        <v>7570</v>
      </c>
      <c r="G4205" s="1" t="s">
        <v>23</v>
      </c>
      <c r="H4205" s="1" t="s">
        <v>24</v>
      </c>
      <c r="I4205" s="1" t="s">
        <v>806</v>
      </c>
      <c r="J4205" s="1" t="s">
        <v>101</v>
      </c>
      <c r="K4205" s="1">
        <v>75220</v>
      </c>
      <c r="L4205" s="1" t="s">
        <v>102</v>
      </c>
      <c r="M4205" s="1" t="s">
        <v>1835</v>
      </c>
      <c r="N4205" s="1" t="s">
        <v>43</v>
      </c>
      <c r="O4205" s="1" t="s">
        <v>72</v>
      </c>
      <c r="P4205" s="1" t="s">
        <v>1836</v>
      </c>
      <c r="Q4205" s="10">
        <v>1.7199999999999995</v>
      </c>
      <c r="R4205" s="25">
        <v>1</v>
      </c>
      <c r="S4205" s="10">
        <v>1.7199999999999995</v>
      </c>
      <c r="T4205" s="1">
        <v>0.8</v>
      </c>
      <c r="U4205" s="10">
        <v>-2.8380000000000001</v>
      </c>
    </row>
    <row r="4206" spans="1:21" x14ac:dyDescent="0.3">
      <c r="A4206" t="s">
        <v>9256</v>
      </c>
      <c r="B4206" s="2">
        <v>43723</v>
      </c>
      <c r="C4206" s="2">
        <v>43728</v>
      </c>
      <c r="D4206" s="1" t="s">
        <v>47</v>
      </c>
      <c r="E4206" s="1" t="s">
        <v>4706</v>
      </c>
      <c r="F4206" s="1" t="s">
        <v>4707</v>
      </c>
      <c r="G4206" s="1" t="s">
        <v>38</v>
      </c>
      <c r="H4206" s="1" t="s">
        <v>24</v>
      </c>
      <c r="I4206" s="1" t="s">
        <v>141</v>
      </c>
      <c r="J4206" s="1" t="s">
        <v>142</v>
      </c>
      <c r="K4206" s="1">
        <v>19143</v>
      </c>
      <c r="L4206" s="1" t="s">
        <v>143</v>
      </c>
      <c r="M4206" s="1" t="s">
        <v>437</v>
      </c>
      <c r="N4206" s="1" t="s">
        <v>43</v>
      </c>
      <c r="O4206" s="1" t="s">
        <v>72</v>
      </c>
      <c r="P4206" s="1" t="s">
        <v>438</v>
      </c>
      <c r="Q4206" s="10">
        <v>3.5760000000000005</v>
      </c>
      <c r="R4206" s="25">
        <v>4</v>
      </c>
      <c r="S4206" s="10">
        <v>14.304000000000002</v>
      </c>
      <c r="T4206" s="1">
        <v>0.7</v>
      </c>
      <c r="U4206" s="10">
        <v>-2.8608000000000002</v>
      </c>
    </row>
    <row r="4207" spans="1:21" x14ac:dyDescent="0.3">
      <c r="A4207" t="s">
        <v>9427</v>
      </c>
      <c r="B4207" s="2">
        <v>44184</v>
      </c>
      <c r="C4207" s="2">
        <v>44189</v>
      </c>
      <c r="D4207" s="1" t="s">
        <v>47</v>
      </c>
      <c r="E4207" s="1" t="s">
        <v>8344</v>
      </c>
      <c r="F4207" s="1" t="s">
        <v>8345</v>
      </c>
      <c r="G4207" s="1" t="s">
        <v>38</v>
      </c>
      <c r="H4207" s="1" t="s">
        <v>24</v>
      </c>
      <c r="I4207" s="1" t="s">
        <v>294</v>
      </c>
      <c r="J4207" s="1" t="s">
        <v>206</v>
      </c>
      <c r="K4207" s="1">
        <v>60623</v>
      </c>
      <c r="L4207" s="1" t="s">
        <v>102</v>
      </c>
      <c r="M4207" s="1" t="s">
        <v>2892</v>
      </c>
      <c r="N4207" s="1" t="s">
        <v>43</v>
      </c>
      <c r="O4207" s="1" t="s">
        <v>72</v>
      </c>
      <c r="P4207" s="1" t="s">
        <v>2893</v>
      </c>
      <c r="Q4207" s="10">
        <v>1.7999999999999996</v>
      </c>
      <c r="R4207" s="25">
        <v>5</v>
      </c>
      <c r="S4207" s="10">
        <v>8.9999999999999982</v>
      </c>
      <c r="T4207" s="1">
        <v>0.8</v>
      </c>
      <c r="U4207" s="10">
        <v>-2.8800000000000008</v>
      </c>
    </row>
    <row r="4208" spans="1:21" x14ac:dyDescent="0.3">
      <c r="A4208" t="s">
        <v>9801</v>
      </c>
      <c r="B4208" s="2">
        <v>43595</v>
      </c>
      <c r="C4208" s="2">
        <v>43600</v>
      </c>
      <c r="D4208" s="1" t="s">
        <v>47</v>
      </c>
      <c r="E4208" s="1" t="s">
        <v>2209</v>
      </c>
      <c r="F4208" s="1" t="s">
        <v>2210</v>
      </c>
      <c r="G4208" s="1" t="s">
        <v>23</v>
      </c>
      <c r="H4208" s="1" t="s">
        <v>24</v>
      </c>
      <c r="I4208" s="1" t="s">
        <v>1457</v>
      </c>
      <c r="J4208" s="1" t="s">
        <v>448</v>
      </c>
      <c r="K4208" s="1">
        <v>80027</v>
      </c>
      <c r="L4208" s="1" t="s">
        <v>41</v>
      </c>
      <c r="M4208" s="1" t="s">
        <v>4732</v>
      </c>
      <c r="N4208" s="1" t="s">
        <v>68</v>
      </c>
      <c r="O4208" s="1" t="s">
        <v>156</v>
      </c>
      <c r="P4208" s="1" t="s">
        <v>4733</v>
      </c>
      <c r="Q4208" s="10">
        <v>46.688000000000002</v>
      </c>
      <c r="R4208" s="25">
        <v>4</v>
      </c>
      <c r="S4208" s="10">
        <v>186.75200000000001</v>
      </c>
      <c r="T4208" s="1">
        <v>0.2</v>
      </c>
      <c r="U4208" s="10">
        <v>-2.9180000000000028</v>
      </c>
    </row>
    <row r="4209" spans="1:21" x14ac:dyDescent="0.3">
      <c r="A4209" t="s">
        <v>10297</v>
      </c>
      <c r="B4209" s="2">
        <v>44248</v>
      </c>
      <c r="C4209" s="2">
        <v>44253</v>
      </c>
      <c r="D4209" s="1" t="s">
        <v>47</v>
      </c>
      <c r="E4209" s="1" t="s">
        <v>499</v>
      </c>
      <c r="F4209" s="1" t="s">
        <v>500</v>
      </c>
      <c r="G4209" s="1" t="s">
        <v>23</v>
      </c>
      <c r="H4209" s="1" t="s">
        <v>24</v>
      </c>
      <c r="I4209" s="1" t="s">
        <v>4126</v>
      </c>
      <c r="J4209" s="1" t="s">
        <v>101</v>
      </c>
      <c r="K4209" s="1">
        <v>75007</v>
      </c>
      <c r="L4209" s="1" t="s">
        <v>102</v>
      </c>
      <c r="M4209" s="1" t="s">
        <v>1302</v>
      </c>
      <c r="N4209" s="1" t="s">
        <v>68</v>
      </c>
      <c r="O4209" s="1" t="s">
        <v>156</v>
      </c>
      <c r="P4209" s="1" t="s">
        <v>1303</v>
      </c>
      <c r="Q4209" s="10">
        <v>47.904000000000003</v>
      </c>
      <c r="R4209" s="25">
        <v>1</v>
      </c>
      <c r="S4209" s="10">
        <v>47.904000000000003</v>
      </c>
      <c r="T4209" s="1">
        <v>0.2</v>
      </c>
      <c r="U4209" s="10">
        <v>-2.9940000000000015</v>
      </c>
    </row>
    <row r="4210" spans="1:21" x14ac:dyDescent="0.3">
      <c r="A4210" t="s">
        <v>3857</v>
      </c>
      <c r="B4210" s="2">
        <v>43320</v>
      </c>
      <c r="C4210" s="2">
        <v>43326</v>
      </c>
      <c r="D4210" s="1" t="s">
        <v>47</v>
      </c>
      <c r="E4210" s="1" t="s">
        <v>790</v>
      </c>
      <c r="F4210" s="1" t="s">
        <v>791</v>
      </c>
      <c r="G4210" s="1" t="s">
        <v>23</v>
      </c>
      <c r="H4210" s="1" t="s">
        <v>24</v>
      </c>
      <c r="I4210" s="1" t="s">
        <v>3858</v>
      </c>
      <c r="J4210" s="1" t="s">
        <v>301</v>
      </c>
      <c r="K4210" s="1">
        <v>85301</v>
      </c>
      <c r="L4210" s="1" t="s">
        <v>41</v>
      </c>
      <c r="M4210" s="1" t="s">
        <v>2962</v>
      </c>
      <c r="N4210" s="1" t="s">
        <v>29</v>
      </c>
      <c r="O4210" s="1" t="s">
        <v>62</v>
      </c>
      <c r="P4210" s="1" t="s">
        <v>2963</v>
      </c>
      <c r="Q4210" s="10">
        <v>121.376</v>
      </c>
      <c r="R4210" s="25">
        <v>4</v>
      </c>
      <c r="S4210" s="10">
        <v>485.50400000000002</v>
      </c>
      <c r="T4210" s="1">
        <v>0.2</v>
      </c>
      <c r="U4210" s="10">
        <v>-3.0344000000000122</v>
      </c>
    </row>
    <row r="4211" spans="1:21" x14ac:dyDescent="0.3">
      <c r="A4211" t="s">
        <v>10213</v>
      </c>
      <c r="B4211" s="2">
        <v>44052</v>
      </c>
      <c r="C4211" s="2">
        <v>44057</v>
      </c>
      <c r="D4211" s="1" t="s">
        <v>47</v>
      </c>
      <c r="E4211" s="1" t="s">
        <v>6217</v>
      </c>
      <c r="F4211" s="1" t="s">
        <v>6218</v>
      </c>
      <c r="G4211" s="1" t="s">
        <v>99</v>
      </c>
      <c r="H4211" s="1" t="s">
        <v>24</v>
      </c>
      <c r="I4211" s="1" t="s">
        <v>8543</v>
      </c>
      <c r="J4211" s="1" t="s">
        <v>326</v>
      </c>
      <c r="K4211" s="1">
        <v>37075</v>
      </c>
      <c r="L4211" s="1" t="s">
        <v>27</v>
      </c>
      <c r="M4211" s="1" t="s">
        <v>1209</v>
      </c>
      <c r="N4211" s="1" t="s">
        <v>43</v>
      </c>
      <c r="O4211" s="1" t="s">
        <v>72</v>
      </c>
      <c r="P4211" s="1" t="s">
        <v>1210</v>
      </c>
      <c r="Q4211" s="10">
        <v>4.338000000000001</v>
      </c>
      <c r="R4211" s="25">
        <v>3</v>
      </c>
      <c r="S4211" s="10">
        <v>13.014000000000003</v>
      </c>
      <c r="T4211" s="1">
        <v>0.7</v>
      </c>
      <c r="U4211" s="10">
        <v>-3.0366</v>
      </c>
    </row>
    <row r="4212" spans="1:21" x14ac:dyDescent="0.3">
      <c r="A4212" t="s">
        <v>6752</v>
      </c>
      <c r="B4212" s="2">
        <v>44252</v>
      </c>
      <c r="C4212" s="2">
        <v>44257</v>
      </c>
      <c r="D4212" s="1" t="s">
        <v>47</v>
      </c>
      <c r="E4212" s="1" t="s">
        <v>5855</v>
      </c>
      <c r="F4212" s="1" t="s">
        <v>5856</v>
      </c>
      <c r="G4212" s="1" t="s">
        <v>23</v>
      </c>
      <c r="H4212" s="1" t="s">
        <v>24</v>
      </c>
      <c r="I4212" s="1" t="s">
        <v>294</v>
      </c>
      <c r="J4212" s="1" t="s">
        <v>206</v>
      </c>
      <c r="K4212" s="1">
        <v>60623</v>
      </c>
      <c r="L4212" s="1" t="s">
        <v>102</v>
      </c>
      <c r="M4212" s="1" t="s">
        <v>437</v>
      </c>
      <c r="N4212" s="1" t="s">
        <v>43</v>
      </c>
      <c r="O4212" s="1" t="s">
        <v>72</v>
      </c>
      <c r="P4212" s="1" t="s">
        <v>438</v>
      </c>
      <c r="Q4212" s="10">
        <v>1.7879999999999996</v>
      </c>
      <c r="R4212" s="25">
        <v>3</v>
      </c>
      <c r="S4212" s="10">
        <v>5.363999999999999</v>
      </c>
      <c r="T4212" s="1">
        <v>0.8</v>
      </c>
      <c r="U4212" s="10">
        <v>-3.0396000000000001</v>
      </c>
    </row>
    <row r="4213" spans="1:21" x14ac:dyDescent="0.3">
      <c r="A4213" t="s">
        <v>4207</v>
      </c>
      <c r="B4213" s="2">
        <v>43770</v>
      </c>
      <c r="C4213" s="2">
        <v>43772</v>
      </c>
      <c r="D4213" s="1" t="s">
        <v>183</v>
      </c>
      <c r="E4213" s="1" t="s">
        <v>776</v>
      </c>
      <c r="F4213" s="1" t="s">
        <v>777</v>
      </c>
      <c r="G4213" s="1" t="s">
        <v>99</v>
      </c>
      <c r="H4213" s="1" t="s">
        <v>24</v>
      </c>
      <c r="I4213" s="1" t="s">
        <v>141</v>
      </c>
      <c r="J4213" s="1" t="s">
        <v>142</v>
      </c>
      <c r="K4213" s="1">
        <v>19140</v>
      </c>
      <c r="L4213" s="1" t="s">
        <v>143</v>
      </c>
      <c r="M4213" s="1" t="s">
        <v>744</v>
      </c>
      <c r="N4213" s="1" t="s">
        <v>68</v>
      </c>
      <c r="O4213" s="1" t="s">
        <v>156</v>
      </c>
      <c r="P4213" s="1" t="s">
        <v>745</v>
      </c>
      <c r="Q4213" s="10">
        <v>35.360000000000007</v>
      </c>
      <c r="R4213" s="25">
        <v>2</v>
      </c>
      <c r="S4213" s="10">
        <v>70.720000000000013</v>
      </c>
      <c r="T4213" s="1">
        <v>0.2</v>
      </c>
      <c r="U4213" s="10">
        <v>-3.0939999999999994</v>
      </c>
    </row>
    <row r="4214" spans="1:21" x14ac:dyDescent="0.3">
      <c r="A4214" t="s">
        <v>6249</v>
      </c>
      <c r="B4214" s="2">
        <v>43826</v>
      </c>
      <c r="C4214" s="2">
        <v>43831</v>
      </c>
      <c r="D4214" s="1" t="s">
        <v>47</v>
      </c>
      <c r="E4214" s="1" t="s">
        <v>5863</v>
      </c>
      <c r="F4214" s="1" t="s">
        <v>5864</v>
      </c>
      <c r="G4214" s="1" t="s">
        <v>99</v>
      </c>
      <c r="H4214" s="1" t="s">
        <v>24</v>
      </c>
      <c r="I4214" s="1" t="s">
        <v>294</v>
      </c>
      <c r="J4214" s="1" t="s">
        <v>206</v>
      </c>
      <c r="K4214" s="1">
        <v>60610</v>
      </c>
      <c r="L4214" s="1" t="s">
        <v>102</v>
      </c>
      <c r="M4214" s="1" t="s">
        <v>6250</v>
      </c>
      <c r="N4214" s="1" t="s">
        <v>43</v>
      </c>
      <c r="O4214" s="1" t="s">
        <v>56</v>
      </c>
      <c r="P4214" s="1" t="s">
        <v>6251</v>
      </c>
      <c r="Q4214" s="10">
        <v>12.672000000000001</v>
      </c>
      <c r="R4214" s="25">
        <v>3</v>
      </c>
      <c r="S4214" s="10">
        <v>38.016000000000005</v>
      </c>
      <c r="T4214" s="1">
        <v>0.2</v>
      </c>
      <c r="U4214" s="10">
        <v>-3.1680000000000001</v>
      </c>
    </row>
    <row r="4215" spans="1:21" x14ac:dyDescent="0.3">
      <c r="A4215" t="s">
        <v>7150</v>
      </c>
      <c r="B4215" s="2">
        <v>44104</v>
      </c>
      <c r="C4215" s="2">
        <v>44107</v>
      </c>
      <c r="D4215" s="1" t="s">
        <v>183</v>
      </c>
      <c r="E4215" s="1" t="s">
        <v>6306</v>
      </c>
      <c r="F4215" s="1" t="s">
        <v>6307</v>
      </c>
      <c r="G4215" s="1" t="s">
        <v>23</v>
      </c>
      <c r="H4215" s="1" t="s">
        <v>24</v>
      </c>
      <c r="I4215" s="1" t="s">
        <v>1307</v>
      </c>
      <c r="J4215" s="1" t="s">
        <v>206</v>
      </c>
      <c r="K4215" s="1">
        <v>62301</v>
      </c>
      <c r="L4215" s="1" t="s">
        <v>102</v>
      </c>
      <c r="M4215" s="1" t="s">
        <v>785</v>
      </c>
      <c r="N4215" s="1" t="s">
        <v>43</v>
      </c>
      <c r="O4215" s="1" t="s">
        <v>72</v>
      </c>
      <c r="P4215" s="1" t="s">
        <v>786</v>
      </c>
      <c r="Q4215" s="10">
        <v>1.9639999999999995</v>
      </c>
      <c r="R4215" s="25">
        <v>2</v>
      </c>
      <c r="S4215" s="10">
        <v>3.927999999999999</v>
      </c>
      <c r="T4215" s="1">
        <v>0.8</v>
      </c>
      <c r="U4215" s="10">
        <v>-3.2406000000000006</v>
      </c>
    </row>
    <row r="4216" spans="1:21" x14ac:dyDescent="0.3">
      <c r="A4216" t="s">
        <v>9034</v>
      </c>
      <c r="B4216" s="2">
        <v>43972</v>
      </c>
      <c r="C4216" s="2">
        <v>43977</v>
      </c>
      <c r="D4216" s="1" t="s">
        <v>47</v>
      </c>
      <c r="E4216" s="1" t="s">
        <v>1325</v>
      </c>
      <c r="F4216" s="1" t="s">
        <v>1326</v>
      </c>
      <c r="G4216" s="1" t="s">
        <v>38</v>
      </c>
      <c r="H4216" s="1" t="s">
        <v>24</v>
      </c>
      <c r="I4216" s="1" t="s">
        <v>806</v>
      </c>
      <c r="J4216" s="1" t="s">
        <v>101</v>
      </c>
      <c r="K4216" s="1">
        <v>75081</v>
      </c>
      <c r="L4216" s="1" t="s">
        <v>102</v>
      </c>
      <c r="M4216" s="1" t="s">
        <v>785</v>
      </c>
      <c r="N4216" s="1" t="s">
        <v>43</v>
      </c>
      <c r="O4216" s="1" t="s">
        <v>72</v>
      </c>
      <c r="P4216" s="1" t="s">
        <v>786</v>
      </c>
      <c r="Q4216" s="10">
        <v>1.9639999999999995</v>
      </c>
      <c r="R4216" s="25">
        <v>2</v>
      </c>
      <c r="S4216" s="10">
        <v>3.927999999999999</v>
      </c>
      <c r="T4216" s="1">
        <v>0.8</v>
      </c>
      <c r="U4216" s="10">
        <v>-3.2406000000000006</v>
      </c>
    </row>
    <row r="4217" spans="1:21" x14ac:dyDescent="0.3">
      <c r="A4217" t="s">
        <v>5921</v>
      </c>
      <c r="B4217" s="2">
        <v>44145</v>
      </c>
      <c r="C4217" s="2">
        <v>44147</v>
      </c>
      <c r="D4217" s="1" t="s">
        <v>20</v>
      </c>
      <c r="E4217" s="1" t="s">
        <v>2584</v>
      </c>
      <c r="F4217" s="1" t="s">
        <v>2585</v>
      </c>
      <c r="G4217" s="1" t="s">
        <v>23</v>
      </c>
      <c r="H4217" s="1" t="s">
        <v>24</v>
      </c>
      <c r="I4217" s="1" t="s">
        <v>2795</v>
      </c>
      <c r="J4217" s="1" t="s">
        <v>489</v>
      </c>
      <c r="K4217" s="1">
        <v>43615</v>
      </c>
      <c r="L4217" s="1" t="s">
        <v>143</v>
      </c>
      <c r="M4217" s="1" t="s">
        <v>1282</v>
      </c>
      <c r="N4217" s="1" t="s">
        <v>43</v>
      </c>
      <c r="O4217" s="1" t="s">
        <v>570</v>
      </c>
      <c r="P4217" s="1" t="s">
        <v>1283</v>
      </c>
      <c r="Q4217" s="10">
        <v>14.720000000000002</v>
      </c>
      <c r="R4217" s="25">
        <v>5</v>
      </c>
      <c r="S4217" s="10">
        <v>73.600000000000009</v>
      </c>
      <c r="T4217" s="1">
        <v>0.2</v>
      </c>
      <c r="U4217" s="10">
        <v>-3.3120000000000012</v>
      </c>
    </row>
    <row r="4218" spans="1:21" x14ac:dyDescent="0.3">
      <c r="A4218" t="s">
        <v>10589</v>
      </c>
      <c r="B4218" s="2">
        <v>44398</v>
      </c>
      <c r="C4218" s="2">
        <v>44403</v>
      </c>
      <c r="D4218" s="1" t="s">
        <v>47</v>
      </c>
      <c r="E4218" s="1" t="s">
        <v>6222</v>
      </c>
      <c r="F4218" s="1" t="s">
        <v>6223</v>
      </c>
      <c r="G4218" s="1" t="s">
        <v>23</v>
      </c>
      <c r="H4218" s="1" t="s">
        <v>24</v>
      </c>
      <c r="I4218" s="1" t="s">
        <v>294</v>
      </c>
      <c r="J4218" s="1" t="s">
        <v>206</v>
      </c>
      <c r="K4218" s="1">
        <v>60623</v>
      </c>
      <c r="L4218" s="1" t="s">
        <v>102</v>
      </c>
      <c r="M4218" s="1" t="s">
        <v>4227</v>
      </c>
      <c r="N4218" s="1" t="s">
        <v>43</v>
      </c>
      <c r="O4218" s="1" t="s">
        <v>72</v>
      </c>
      <c r="P4218" s="1" t="s">
        <v>4228</v>
      </c>
      <c r="Q4218" s="10">
        <v>2.1119999999999997</v>
      </c>
      <c r="R4218" s="25">
        <v>2</v>
      </c>
      <c r="S4218" s="10">
        <v>4.2239999999999993</v>
      </c>
      <c r="T4218" s="1">
        <v>0.8</v>
      </c>
      <c r="U4218" s="10">
        <v>-3.3792</v>
      </c>
    </row>
    <row r="4219" spans="1:21" x14ac:dyDescent="0.3">
      <c r="A4219" t="s">
        <v>6780</v>
      </c>
      <c r="B4219" s="2">
        <v>43523</v>
      </c>
      <c r="C4219" s="2">
        <v>43524</v>
      </c>
      <c r="D4219" s="1" t="s">
        <v>183</v>
      </c>
      <c r="E4219" s="1" t="s">
        <v>3129</v>
      </c>
      <c r="F4219" s="1" t="s">
        <v>3130</v>
      </c>
      <c r="G4219" s="1" t="s">
        <v>38</v>
      </c>
      <c r="H4219" s="1" t="s">
        <v>24</v>
      </c>
      <c r="I4219" s="1" t="s">
        <v>6781</v>
      </c>
      <c r="J4219" s="1" t="s">
        <v>142</v>
      </c>
      <c r="K4219" s="1">
        <v>16602</v>
      </c>
      <c r="L4219" s="1" t="s">
        <v>143</v>
      </c>
      <c r="M4219" s="1" t="s">
        <v>785</v>
      </c>
      <c r="N4219" s="1" t="s">
        <v>43</v>
      </c>
      <c r="O4219" s="1" t="s">
        <v>72</v>
      </c>
      <c r="P4219" s="1" t="s">
        <v>786</v>
      </c>
      <c r="Q4219" s="10">
        <v>4.4190000000000005</v>
      </c>
      <c r="R4219" s="25">
        <v>3</v>
      </c>
      <c r="S4219" s="10">
        <v>13.257000000000001</v>
      </c>
      <c r="T4219" s="1">
        <v>0.7</v>
      </c>
      <c r="U4219" s="10">
        <v>-3.3879000000000001</v>
      </c>
    </row>
    <row r="4220" spans="1:21" x14ac:dyDescent="0.3">
      <c r="A4220" t="s">
        <v>9426</v>
      </c>
      <c r="B4220" s="2">
        <v>44458</v>
      </c>
      <c r="C4220" s="2">
        <v>44458</v>
      </c>
      <c r="D4220" s="1" t="s">
        <v>1276</v>
      </c>
      <c r="E4220" s="1" t="s">
        <v>3595</v>
      </c>
      <c r="F4220" s="1" t="s">
        <v>3596</v>
      </c>
      <c r="G4220" s="1" t="s">
        <v>99</v>
      </c>
      <c r="H4220" s="1" t="s">
        <v>24</v>
      </c>
      <c r="I4220" s="1" t="s">
        <v>141</v>
      </c>
      <c r="J4220" s="1" t="s">
        <v>142</v>
      </c>
      <c r="K4220" s="1">
        <v>19120</v>
      </c>
      <c r="L4220" s="1" t="s">
        <v>143</v>
      </c>
      <c r="M4220" s="1" t="s">
        <v>2446</v>
      </c>
      <c r="N4220" s="1" t="s">
        <v>43</v>
      </c>
      <c r="O4220" s="1" t="s">
        <v>72</v>
      </c>
      <c r="P4220" s="1" t="s">
        <v>2447</v>
      </c>
      <c r="Q4220" s="10">
        <v>4.8420000000000005</v>
      </c>
      <c r="R4220" s="25">
        <v>3</v>
      </c>
      <c r="S4220" s="10">
        <v>14.526000000000002</v>
      </c>
      <c r="T4220" s="1">
        <v>0.7</v>
      </c>
      <c r="U4220" s="10">
        <v>-3.3893999999999984</v>
      </c>
    </row>
    <row r="4221" spans="1:21" x14ac:dyDescent="0.3">
      <c r="A4221" t="s">
        <v>8440</v>
      </c>
      <c r="B4221" s="2">
        <v>44061</v>
      </c>
      <c r="C4221" s="2">
        <v>44063</v>
      </c>
      <c r="D4221" s="1" t="s">
        <v>183</v>
      </c>
      <c r="E4221" s="1" t="s">
        <v>1469</v>
      </c>
      <c r="F4221" s="1" t="s">
        <v>1470</v>
      </c>
      <c r="G4221" s="1" t="s">
        <v>23</v>
      </c>
      <c r="H4221" s="1" t="s">
        <v>24</v>
      </c>
      <c r="I4221" s="1" t="s">
        <v>6881</v>
      </c>
      <c r="J4221" s="1" t="s">
        <v>101</v>
      </c>
      <c r="K4221" s="1">
        <v>78539</v>
      </c>
      <c r="L4221" s="1" t="s">
        <v>102</v>
      </c>
      <c r="M4221" s="1" t="s">
        <v>5371</v>
      </c>
      <c r="N4221" s="1" t="s">
        <v>43</v>
      </c>
      <c r="O4221" s="1" t="s">
        <v>72</v>
      </c>
      <c r="P4221" s="1" t="s">
        <v>5372</v>
      </c>
      <c r="Q4221" s="10">
        <v>2.0679999999999996</v>
      </c>
      <c r="R4221" s="25">
        <v>1</v>
      </c>
      <c r="S4221" s="10">
        <v>2.0679999999999996</v>
      </c>
      <c r="T4221" s="1">
        <v>0.8</v>
      </c>
      <c r="U4221" s="10">
        <v>-3.4122000000000003</v>
      </c>
    </row>
    <row r="4222" spans="1:21" x14ac:dyDescent="0.3">
      <c r="A4222" t="s">
        <v>9530</v>
      </c>
      <c r="B4222" s="2">
        <v>43789</v>
      </c>
      <c r="C4222" s="2">
        <v>43792</v>
      </c>
      <c r="D4222" s="1" t="s">
        <v>20</v>
      </c>
      <c r="E4222" s="1" t="s">
        <v>4236</v>
      </c>
      <c r="F4222" s="1" t="s">
        <v>4237</v>
      </c>
      <c r="G4222" s="1" t="s">
        <v>23</v>
      </c>
      <c r="H4222" s="1" t="s">
        <v>24</v>
      </c>
      <c r="I4222" s="1" t="s">
        <v>447</v>
      </c>
      <c r="J4222" s="1" t="s">
        <v>448</v>
      </c>
      <c r="K4222" s="1">
        <v>80013</v>
      </c>
      <c r="L4222" s="1" t="s">
        <v>41</v>
      </c>
      <c r="M4222" s="1" t="s">
        <v>1194</v>
      </c>
      <c r="N4222" s="1" t="s">
        <v>43</v>
      </c>
      <c r="O4222" s="1" t="s">
        <v>72</v>
      </c>
      <c r="P4222" s="1" t="s">
        <v>1195</v>
      </c>
      <c r="Q4222" s="10">
        <v>4.8960000000000008</v>
      </c>
      <c r="R4222" s="25">
        <v>3</v>
      </c>
      <c r="S4222" s="10">
        <v>14.688000000000002</v>
      </c>
      <c r="T4222" s="1">
        <v>0.7</v>
      </c>
      <c r="U4222" s="10">
        <v>-3.4271999999999991</v>
      </c>
    </row>
    <row r="4223" spans="1:21" x14ac:dyDescent="0.3">
      <c r="A4223" t="s">
        <v>1033</v>
      </c>
      <c r="B4223" s="2">
        <v>43734</v>
      </c>
      <c r="C4223" s="2">
        <v>43736</v>
      </c>
      <c r="D4223" s="1" t="s">
        <v>20</v>
      </c>
      <c r="E4223" s="1" t="s">
        <v>510</v>
      </c>
      <c r="F4223" s="1" t="s">
        <v>511</v>
      </c>
      <c r="G4223" s="1" t="s">
        <v>23</v>
      </c>
      <c r="H4223" s="1" t="s">
        <v>24</v>
      </c>
      <c r="I4223" s="1" t="s">
        <v>179</v>
      </c>
      <c r="J4223" s="1" t="s">
        <v>101</v>
      </c>
      <c r="K4223" s="1">
        <v>77070</v>
      </c>
      <c r="L4223" s="1" t="s">
        <v>102</v>
      </c>
      <c r="M4223" s="1" t="s">
        <v>1034</v>
      </c>
      <c r="N4223" s="1" t="s">
        <v>43</v>
      </c>
      <c r="O4223" s="1" t="s">
        <v>72</v>
      </c>
      <c r="P4223" s="1" t="s">
        <v>1035</v>
      </c>
      <c r="Q4223" s="10">
        <v>2.0799999999999996</v>
      </c>
      <c r="R4223" s="25">
        <v>5</v>
      </c>
      <c r="S4223" s="10">
        <v>10.399999999999999</v>
      </c>
      <c r="T4223" s="1">
        <v>0.8</v>
      </c>
      <c r="U4223" s="10">
        <v>-3.4320000000000004</v>
      </c>
    </row>
    <row r="4224" spans="1:21" x14ac:dyDescent="0.3">
      <c r="A4224" t="s">
        <v>10086</v>
      </c>
      <c r="B4224" s="2">
        <v>44138</v>
      </c>
      <c r="C4224" s="2">
        <v>44140</v>
      </c>
      <c r="D4224" s="1" t="s">
        <v>183</v>
      </c>
      <c r="E4224" s="1" t="s">
        <v>4188</v>
      </c>
      <c r="F4224" s="1" t="s">
        <v>4189</v>
      </c>
      <c r="G4224" s="1" t="s">
        <v>23</v>
      </c>
      <c r="H4224" s="1" t="s">
        <v>24</v>
      </c>
      <c r="I4224" s="1" t="s">
        <v>410</v>
      </c>
      <c r="J4224" s="1" t="s">
        <v>411</v>
      </c>
      <c r="K4224" s="1">
        <v>97206</v>
      </c>
      <c r="L4224" s="1" t="s">
        <v>41</v>
      </c>
      <c r="M4224" s="1" t="s">
        <v>3501</v>
      </c>
      <c r="N4224" s="1" t="s">
        <v>43</v>
      </c>
      <c r="O4224" s="1" t="s">
        <v>72</v>
      </c>
      <c r="P4224" s="1" t="s">
        <v>3502</v>
      </c>
      <c r="Q4224" s="10">
        <v>4.1580000000000004</v>
      </c>
      <c r="R4224" s="25">
        <v>7</v>
      </c>
      <c r="S4224" s="10">
        <v>29.106000000000002</v>
      </c>
      <c r="T4224" s="1">
        <v>0.7</v>
      </c>
      <c r="U4224" s="10">
        <v>-3.4649999999999999</v>
      </c>
    </row>
    <row r="4225" spans="1:21" x14ac:dyDescent="0.3">
      <c r="A4225" t="s">
        <v>8696</v>
      </c>
      <c r="B4225" s="2">
        <v>44350</v>
      </c>
      <c r="C4225" s="2">
        <v>44357</v>
      </c>
      <c r="D4225" s="1" t="s">
        <v>47</v>
      </c>
      <c r="E4225" s="1" t="s">
        <v>7530</v>
      </c>
      <c r="F4225" s="1" t="s">
        <v>7531</v>
      </c>
      <c r="G4225" s="1" t="s">
        <v>23</v>
      </c>
      <c r="H4225" s="1" t="s">
        <v>24</v>
      </c>
      <c r="I4225" s="1" t="s">
        <v>1339</v>
      </c>
      <c r="J4225" s="1" t="s">
        <v>51</v>
      </c>
      <c r="K4225" s="1">
        <v>33024</v>
      </c>
      <c r="L4225" s="1" t="s">
        <v>27</v>
      </c>
      <c r="M4225" s="1" t="s">
        <v>3360</v>
      </c>
      <c r="N4225" s="1" t="s">
        <v>43</v>
      </c>
      <c r="O4225" s="1" t="s">
        <v>72</v>
      </c>
      <c r="P4225" s="1" t="s">
        <v>3361</v>
      </c>
      <c r="Q4225" s="10">
        <v>4.5540000000000003</v>
      </c>
      <c r="R4225" s="25">
        <v>3</v>
      </c>
      <c r="S4225" s="10">
        <v>13.662000000000001</v>
      </c>
      <c r="T4225" s="1">
        <v>0.7</v>
      </c>
      <c r="U4225" s="10">
        <v>-3.4913999999999987</v>
      </c>
    </row>
    <row r="4226" spans="1:21" x14ac:dyDescent="0.3">
      <c r="A4226" t="s">
        <v>7841</v>
      </c>
      <c r="B4226" s="2">
        <v>44488</v>
      </c>
      <c r="C4226" s="2">
        <v>44493</v>
      </c>
      <c r="D4226" s="1" t="s">
        <v>47</v>
      </c>
      <c r="E4226" s="1" t="s">
        <v>2020</v>
      </c>
      <c r="F4226" s="1" t="s">
        <v>2021</v>
      </c>
      <c r="G4226" s="1" t="s">
        <v>23</v>
      </c>
      <c r="H4226" s="1" t="s">
        <v>24</v>
      </c>
      <c r="I4226" s="1" t="s">
        <v>7842</v>
      </c>
      <c r="J4226" s="1" t="s">
        <v>101</v>
      </c>
      <c r="K4226" s="1">
        <v>76706</v>
      </c>
      <c r="L4226" s="1" t="s">
        <v>102</v>
      </c>
      <c r="M4226" s="1" t="s">
        <v>6086</v>
      </c>
      <c r="N4226" s="1" t="s">
        <v>43</v>
      </c>
      <c r="O4226" s="1" t="s">
        <v>72</v>
      </c>
      <c r="P4226" s="1" t="s">
        <v>6087</v>
      </c>
      <c r="Q4226" s="10">
        <v>2.0719999999999996</v>
      </c>
      <c r="R4226" s="25">
        <v>2</v>
      </c>
      <c r="S4226" s="10">
        <v>4.1439999999999992</v>
      </c>
      <c r="T4226" s="1">
        <v>0.8</v>
      </c>
      <c r="U4226" s="10">
        <v>-3.5224000000000011</v>
      </c>
    </row>
    <row r="4227" spans="1:21" x14ac:dyDescent="0.3">
      <c r="A4227" t="s">
        <v>9509</v>
      </c>
      <c r="B4227" s="2">
        <v>43160</v>
      </c>
      <c r="C4227" s="2">
        <v>43164</v>
      </c>
      <c r="D4227" s="1" t="s">
        <v>47</v>
      </c>
      <c r="E4227" s="1" t="s">
        <v>5405</v>
      </c>
      <c r="F4227" s="1" t="s">
        <v>5406</v>
      </c>
      <c r="G4227" s="1" t="s">
        <v>23</v>
      </c>
      <c r="H4227" s="1" t="s">
        <v>24</v>
      </c>
      <c r="I4227" s="1" t="s">
        <v>4084</v>
      </c>
      <c r="J4227" s="1" t="s">
        <v>101</v>
      </c>
      <c r="K4227" s="1">
        <v>79907</v>
      </c>
      <c r="L4227" s="1" t="s">
        <v>102</v>
      </c>
      <c r="M4227" s="1" t="s">
        <v>4761</v>
      </c>
      <c r="N4227" s="1" t="s">
        <v>43</v>
      </c>
      <c r="O4227" s="1" t="s">
        <v>264</v>
      </c>
      <c r="P4227" s="1" t="s">
        <v>4762</v>
      </c>
      <c r="Q4227" s="10">
        <v>18.84</v>
      </c>
      <c r="R4227" s="25">
        <v>5</v>
      </c>
      <c r="S4227" s="10">
        <v>94.2</v>
      </c>
      <c r="T4227" s="1">
        <v>0.2</v>
      </c>
      <c r="U4227" s="10">
        <v>-3.5324999999999998</v>
      </c>
    </row>
    <row r="4228" spans="1:21" x14ac:dyDescent="0.3">
      <c r="A4228" t="s">
        <v>9864</v>
      </c>
      <c r="B4228" s="2">
        <v>44316</v>
      </c>
      <c r="C4228" s="2">
        <v>44320</v>
      </c>
      <c r="D4228" s="1" t="s">
        <v>47</v>
      </c>
      <c r="E4228" s="1" t="s">
        <v>3432</v>
      </c>
      <c r="F4228" s="1" t="s">
        <v>3433</v>
      </c>
      <c r="G4228" s="1" t="s">
        <v>99</v>
      </c>
      <c r="H4228" s="1" t="s">
        <v>24</v>
      </c>
      <c r="I4228" s="1" t="s">
        <v>9865</v>
      </c>
      <c r="J4228" s="1" t="s">
        <v>51</v>
      </c>
      <c r="K4228" s="1">
        <v>32771</v>
      </c>
      <c r="L4228" s="1" t="s">
        <v>27</v>
      </c>
      <c r="M4228" s="1" t="s">
        <v>3731</v>
      </c>
      <c r="N4228" s="1" t="s">
        <v>43</v>
      </c>
      <c r="O4228" s="1" t="s">
        <v>72</v>
      </c>
      <c r="P4228" s="1" t="s">
        <v>3732</v>
      </c>
      <c r="Q4228" s="10">
        <v>4.8420000000000005</v>
      </c>
      <c r="R4228" s="25">
        <v>3</v>
      </c>
      <c r="S4228" s="10">
        <v>14.526000000000002</v>
      </c>
      <c r="T4228" s="1">
        <v>0.7</v>
      </c>
      <c r="U4228" s="10">
        <v>-3.5507999999999988</v>
      </c>
    </row>
    <row r="4229" spans="1:21" x14ac:dyDescent="0.3">
      <c r="A4229" t="s">
        <v>6954</v>
      </c>
      <c r="B4229" s="2">
        <v>44019</v>
      </c>
      <c r="C4229" s="2">
        <v>44021</v>
      </c>
      <c r="D4229" s="1" t="s">
        <v>20</v>
      </c>
      <c r="E4229" s="1" t="s">
        <v>5913</v>
      </c>
      <c r="F4229" s="1" t="s">
        <v>5914</v>
      </c>
      <c r="G4229" s="1" t="s">
        <v>23</v>
      </c>
      <c r="H4229" s="1" t="s">
        <v>24</v>
      </c>
      <c r="I4229" s="1" t="s">
        <v>39</v>
      </c>
      <c r="J4229" s="1" t="s">
        <v>40</v>
      </c>
      <c r="K4229" s="1">
        <v>90045</v>
      </c>
      <c r="L4229" s="1" t="s">
        <v>41</v>
      </c>
      <c r="M4229" s="1" t="s">
        <v>256</v>
      </c>
      <c r="N4229" s="1" t="s">
        <v>29</v>
      </c>
      <c r="O4229" s="1" t="s">
        <v>33</v>
      </c>
      <c r="P4229" s="1" t="s">
        <v>257</v>
      </c>
      <c r="Q4229" s="10">
        <v>287.96800000000002</v>
      </c>
      <c r="R4229" s="25">
        <v>4</v>
      </c>
      <c r="S4229" s="10">
        <v>1151.8720000000001</v>
      </c>
      <c r="T4229" s="1">
        <v>0.2</v>
      </c>
      <c r="U4229" s="10">
        <v>-3.5996000000000521</v>
      </c>
    </row>
    <row r="4230" spans="1:21" x14ac:dyDescent="0.3">
      <c r="A4230" t="s">
        <v>7318</v>
      </c>
      <c r="B4230" s="2">
        <v>43954</v>
      </c>
      <c r="C4230" s="2">
        <v>43959</v>
      </c>
      <c r="D4230" s="1" t="s">
        <v>47</v>
      </c>
      <c r="E4230" s="1" t="s">
        <v>4748</v>
      </c>
      <c r="F4230" s="1" t="s">
        <v>4749</v>
      </c>
      <c r="G4230" s="1" t="s">
        <v>23</v>
      </c>
      <c r="H4230" s="1" t="s">
        <v>24</v>
      </c>
      <c r="I4230" s="1" t="s">
        <v>294</v>
      </c>
      <c r="J4230" s="1" t="s">
        <v>206</v>
      </c>
      <c r="K4230" s="1">
        <v>60653</v>
      </c>
      <c r="L4230" s="1" t="s">
        <v>102</v>
      </c>
      <c r="M4230" s="1" t="s">
        <v>2438</v>
      </c>
      <c r="N4230" s="1" t="s">
        <v>43</v>
      </c>
      <c r="O4230" s="1" t="s">
        <v>72</v>
      </c>
      <c r="P4230" s="1" t="s">
        <v>2439</v>
      </c>
      <c r="Q4230" s="10">
        <v>2.1819999999999995</v>
      </c>
      <c r="R4230" s="25">
        <v>1</v>
      </c>
      <c r="S4230" s="10">
        <v>2.1819999999999995</v>
      </c>
      <c r="T4230" s="1">
        <v>0.8</v>
      </c>
      <c r="U4230" s="10">
        <v>-3.6002999999999998</v>
      </c>
    </row>
    <row r="4231" spans="1:21" x14ac:dyDescent="0.3">
      <c r="A4231" t="s">
        <v>1502</v>
      </c>
      <c r="B4231" s="2">
        <v>43453</v>
      </c>
      <c r="C4231" s="2">
        <v>43459</v>
      </c>
      <c r="D4231" s="1" t="s">
        <v>47</v>
      </c>
      <c r="E4231" s="1" t="s">
        <v>1503</v>
      </c>
      <c r="F4231" s="1" t="s">
        <v>1504</v>
      </c>
      <c r="G4231" s="1" t="s">
        <v>23</v>
      </c>
      <c r="H4231" s="1" t="s">
        <v>24</v>
      </c>
      <c r="I4231" s="1" t="s">
        <v>1505</v>
      </c>
      <c r="J4231" s="1" t="s">
        <v>51</v>
      </c>
      <c r="K4231" s="1">
        <v>32216</v>
      </c>
      <c r="L4231" s="1" t="s">
        <v>27</v>
      </c>
      <c r="M4231" s="1" t="s">
        <v>1506</v>
      </c>
      <c r="N4231" s="1" t="s">
        <v>43</v>
      </c>
      <c r="O4231" s="1" t="s">
        <v>72</v>
      </c>
      <c r="P4231" s="1" t="s">
        <v>1507</v>
      </c>
      <c r="Q4231" s="10">
        <v>4.8120000000000003</v>
      </c>
      <c r="R4231" s="25">
        <v>2</v>
      </c>
      <c r="S4231" s="10">
        <v>9.6240000000000006</v>
      </c>
      <c r="T4231" s="1">
        <v>0.7</v>
      </c>
      <c r="U4231" s="10">
        <v>-3.6891999999999996</v>
      </c>
    </row>
    <row r="4232" spans="1:21" x14ac:dyDescent="0.3">
      <c r="A4232" t="s">
        <v>10253</v>
      </c>
      <c r="B4232" s="2">
        <v>44238</v>
      </c>
      <c r="C4232" s="2">
        <v>44241</v>
      </c>
      <c r="D4232" s="1" t="s">
        <v>183</v>
      </c>
      <c r="E4232" s="1" t="s">
        <v>4880</v>
      </c>
      <c r="F4232" s="1" t="s">
        <v>4881</v>
      </c>
      <c r="G4232" s="1" t="s">
        <v>23</v>
      </c>
      <c r="H4232" s="1" t="s">
        <v>24</v>
      </c>
      <c r="I4232" s="1" t="s">
        <v>488</v>
      </c>
      <c r="J4232" s="1" t="s">
        <v>489</v>
      </c>
      <c r="K4232" s="1">
        <v>43229</v>
      </c>
      <c r="L4232" s="1" t="s">
        <v>143</v>
      </c>
      <c r="M4232" s="1" t="s">
        <v>2838</v>
      </c>
      <c r="N4232" s="1" t="s">
        <v>29</v>
      </c>
      <c r="O4232" s="1" t="s">
        <v>62</v>
      </c>
      <c r="P4232" s="1" t="s">
        <v>2839</v>
      </c>
      <c r="Q4232" s="10">
        <v>147.56800000000001</v>
      </c>
      <c r="R4232" s="25">
        <v>2</v>
      </c>
      <c r="S4232" s="10">
        <v>295.13600000000002</v>
      </c>
      <c r="T4232" s="1">
        <v>0.2</v>
      </c>
      <c r="U4232" s="10">
        <v>-3.6892000000000067</v>
      </c>
    </row>
    <row r="4233" spans="1:21" x14ac:dyDescent="0.3">
      <c r="A4233" t="s">
        <v>8989</v>
      </c>
      <c r="B4233" s="2">
        <v>44541</v>
      </c>
      <c r="C4233" s="2">
        <v>44543</v>
      </c>
      <c r="D4233" s="1" t="s">
        <v>183</v>
      </c>
      <c r="E4233" s="1" t="s">
        <v>5069</v>
      </c>
      <c r="F4233" s="1" t="s">
        <v>5070</v>
      </c>
      <c r="G4233" s="1" t="s">
        <v>23</v>
      </c>
      <c r="H4233" s="1" t="s">
        <v>24</v>
      </c>
      <c r="I4233" s="1" t="s">
        <v>8990</v>
      </c>
      <c r="J4233" s="1" t="s">
        <v>101</v>
      </c>
      <c r="K4233" s="1">
        <v>79605</v>
      </c>
      <c r="L4233" s="1" t="s">
        <v>102</v>
      </c>
      <c r="M4233" s="1" t="s">
        <v>8991</v>
      </c>
      <c r="N4233" s="1" t="s">
        <v>43</v>
      </c>
      <c r="O4233" s="1" t="s">
        <v>75</v>
      </c>
      <c r="P4233" s="1" t="s">
        <v>8992</v>
      </c>
      <c r="Q4233" s="10">
        <v>1.3919999999999997</v>
      </c>
      <c r="R4233" s="25">
        <v>2</v>
      </c>
      <c r="S4233" s="10">
        <v>2.7839999999999994</v>
      </c>
      <c r="T4233" s="1">
        <v>0.8</v>
      </c>
      <c r="U4233" s="10">
        <v>-3.7584000000000009</v>
      </c>
    </row>
    <row r="4234" spans="1:21" x14ac:dyDescent="0.3">
      <c r="A4234" t="s">
        <v>9458</v>
      </c>
      <c r="B4234" s="2">
        <v>43953</v>
      </c>
      <c r="C4234" s="2">
        <v>43957</v>
      </c>
      <c r="D4234" s="1" t="s">
        <v>47</v>
      </c>
      <c r="E4234" s="1" t="s">
        <v>4608</v>
      </c>
      <c r="F4234" s="1" t="s">
        <v>4609</v>
      </c>
      <c r="G4234" s="1" t="s">
        <v>23</v>
      </c>
      <c r="H4234" s="1" t="s">
        <v>24</v>
      </c>
      <c r="I4234" s="1" t="s">
        <v>3842</v>
      </c>
      <c r="J4234" s="1" t="s">
        <v>101</v>
      </c>
      <c r="K4234" s="1">
        <v>75061</v>
      </c>
      <c r="L4234" s="1" t="s">
        <v>102</v>
      </c>
      <c r="M4234" s="1" t="s">
        <v>6601</v>
      </c>
      <c r="N4234" s="1" t="s">
        <v>43</v>
      </c>
      <c r="O4234" s="1" t="s">
        <v>56</v>
      </c>
      <c r="P4234" s="1" t="s">
        <v>6602</v>
      </c>
      <c r="Q4234" s="10">
        <v>18.936</v>
      </c>
      <c r="R4234" s="25">
        <v>3</v>
      </c>
      <c r="S4234" s="10">
        <v>56.808</v>
      </c>
      <c r="T4234" s="1">
        <v>0.2</v>
      </c>
      <c r="U4234" s="10">
        <v>-3.787200000000003</v>
      </c>
    </row>
    <row r="4235" spans="1:21" x14ac:dyDescent="0.3">
      <c r="A4235" t="s">
        <v>407</v>
      </c>
      <c r="B4235" s="2">
        <v>44506</v>
      </c>
      <c r="C4235" s="2">
        <v>44512</v>
      </c>
      <c r="D4235" s="1" t="s">
        <v>47</v>
      </c>
      <c r="E4235" s="1" t="s">
        <v>408</v>
      </c>
      <c r="F4235" s="1" t="s">
        <v>409</v>
      </c>
      <c r="G4235" s="1" t="s">
        <v>99</v>
      </c>
      <c r="H4235" s="1" t="s">
        <v>24</v>
      </c>
      <c r="I4235" s="1" t="s">
        <v>410</v>
      </c>
      <c r="J4235" s="1" t="s">
        <v>411</v>
      </c>
      <c r="K4235" s="1">
        <v>97206</v>
      </c>
      <c r="L4235" s="1" t="s">
        <v>41</v>
      </c>
      <c r="M4235" s="1" t="s">
        <v>412</v>
      </c>
      <c r="N4235" s="1" t="s">
        <v>43</v>
      </c>
      <c r="O4235" s="1" t="s">
        <v>72</v>
      </c>
      <c r="P4235" s="1" t="s">
        <v>413</v>
      </c>
      <c r="Q4235" s="10">
        <v>5.6820000000000013</v>
      </c>
      <c r="R4235" s="25">
        <v>1</v>
      </c>
      <c r="S4235" s="10">
        <v>5.6820000000000013</v>
      </c>
      <c r="T4235" s="1">
        <v>0.7</v>
      </c>
      <c r="U4235" s="10">
        <v>-3.7880000000000003</v>
      </c>
    </row>
    <row r="4236" spans="1:21" x14ac:dyDescent="0.3">
      <c r="A4236" t="s">
        <v>4757</v>
      </c>
      <c r="B4236" s="2">
        <v>44251</v>
      </c>
      <c r="C4236" s="2">
        <v>44255</v>
      </c>
      <c r="D4236" s="1" t="s">
        <v>47</v>
      </c>
      <c r="E4236" s="1" t="s">
        <v>4748</v>
      </c>
      <c r="F4236" s="1" t="s">
        <v>4749</v>
      </c>
      <c r="G4236" s="1" t="s">
        <v>23</v>
      </c>
      <c r="H4236" s="1" t="s">
        <v>24</v>
      </c>
      <c r="I4236" s="1" t="s">
        <v>141</v>
      </c>
      <c r="J4236" s="1" t="s">
        <v>142</v>
      </c>
      <c r="K4236" s="1">
        <v>19134</v>
      </c>
      <c r="L4236" s="1" t="s">
        <v>143</v>
      </c>
      <c r="M4236" s="1" t="s">
        <v>3516</v>
      </c>
      <c r="N4236" s="1" t="s">
        <v>43</v>
      </c>
      <c r="O4236" s="1" t="s">
        <v>72</v>
      </c>
      <c r="P4236" s="1" t="s">
        <v>3517</v>
      </c>
      <c r="Q4236" s="10">
        <v>4.9560000000000004</v>
      </c>
      <c r="R4236" s="25">
        <v>4</v>
      </c>
      <c r="S4236" s="10">
        <v>19.824000000000002</v>
      </c>
      <c r="T4236" s="1">
        <v>0.7</v>
      </c>
      <c r="U4236" s="10">
        <v>-3.7995999999999981</v>
      </c>
    </row>
    <row r="4237" spans="1:21" x14ac:dyDescent="0.3">
      <c r="A4237" t="s">
        <v>10073</v>
      </c>
      <c r="B4237" s="2">
        <v>44358</v>
      </c>
      <c r="C4237" s="2">
        <v>44364</v>
      </c>
      <c r="D4237" s="1" t="s">
        <v>47</v>
      </c>
      <c r="E4237" s="1" t="s">
        <v>1944</v>
      </c>
      <c r="F4237" s="1" t="s">
        <v>1945</v>
      </c>
      <c r="G4237" s="1" t="s">
        <v>23</v>
      </c>
      <c r="H4237" s="1" t="s">
        <v>24</v>
      </c>
      <c r="I4237" s="1" t="s">
        <v>6522</v>
      </c>
      <c r="J4237" s="1" t="s">
        <v>85</v>
      </c>
      <c r="K4237" s="1">
        <v>28601</v>
      </c>
      <c r="L4237" s="1" t="s">
        <v>27</v>
      </c>
      <c r="M4237" s="1" t="s">
        <v>172</v>
      </c>
      <c r="N4237" s="1" t="s">
        <v>43</v>
      </c>
      <c r="O4237" s="1" t="s">
        <v>72</v>
      </c>
      <c r="P4237" s="1" t="s">
        <v>173</v>
      </c>
      <c r="Q4237" s="10">
        <v>4.572000000000001</v>
      </c>
      <c r="R4237" s="25">
        <v>4</v>
      </c>
      <c r="S4237" s="10">
        <v>18.288000000000004</v>
      </c>
      <c r="T4237" s="1">
        <v>0.7</v>
      </c>
      <c r="U4237" s="10">
        <v>-3.8100000000000005</v>
      </c>
    </row>
    <row r="4238" spans="1:21" x14ac:dyDescent="0.3">
      <c r="A4238" t="s">
        <v>6416</v>
      </c>
      <c r="B4238" s="2">
        <v>44028</v>
      </c>
      <c r="C4238" s="2">
        <v>44030</v>
      </c>
      <c r="D4238" s="1" t="s">
        <v>20</v>
      </c>
      <c r="E4238" s="1" t="s">
        <v>3825</v>
      </c>
      <c r="F4238" s="1" t="s">
        <v>3826</v>
      </c>
      <c r="G4238" s="1" t="s">
        <v>38</v>
      </c>
      <c r="H4238" s="1" t="s">
        <v>24</v>
      </c>
      <c r="I4238" s="1" t="s">
        <v>179</v>
      </c>
      <c r="J4238" s="1" t="s">
        <v>101</v>
      </c>
      <c r="K4238" s="1">
        <v>77036</v>
      </c>
      <c r="L4238" s="1" t="s">
        <v>102</v>
      </c>
      <c r="M4238" s="1" t="s">
        <v>2847</v>
      </c>
      <c r="N4238" s="1" t="s">
        <v>29</v>
      </c>
      <c r="O4238" s="1" t="s">
        <v>62</v>
      </c>
      <c r="P4238" s="1" t="s">
        <v>914</v>
      </c>
      <c r="Q4238" s="10">
        <v>9.5519999999999996</v>
      </c>
      <c r="R4238" s="25">
        <v>3</v>
      </c>
      <c r="S4238" s="10">
        <v>28.655999999999999</v>
      </c>
      <c r="T4238" s="1">
        <v>0.6</v>
      </c>
      <c r="U4238" s="10">
        <v>-3.8207999999999984</v>
      </c>
    </row>
    <row r="4239" spans="1:21" x14ac:dyDescent="0.3">
      <c r="A4239" t="s">
        <v>10192</v>
      </c>
      <c r="B4239" s="2">
        <v>44061</v>
      </c>
      <c r="C4239" s="2">
        <v>44063</v>
      </c>
      <c r="D4239" s="1" t="s">
        <v>20</v>
      </c>
      <c r="E4239" s="1" t="s">
        <v>177</v>
      </c>
      <c r="F4239" s="1" t="s">
        <v>178</v>
      </c>
      <c r="G4239" s="1" t="s">
        <v>99</v>
      </c>
      <c r="H4239" s="1" t="s">
        <v>24</v>
      </c>
      <c r="I4239" s="1" t="s">
        <v>179</v>
      </c>
      <c r="J4239" s="1" t="s">
        <v>101</v>
      </c>
      <c r="K4239" s="1">
        <v>77070</v>
      </c>
      <c r="L4239" s="1" t="s">
        <v>102</v>
      </c>
      <c r="M4239" s="1" t="s">
        <v>2847</v>
      </c>
      <c r="N4239" s="1" t="s">
        <v>29</v>
      </c>
      <c r="O4239" s="1" t="s">
        <v>62</v>
      </c>
      <c r="P4239" s="1" t="s">
        <v>914</v>
      </c>
      <c r="Q4239" s="10">
        <v>9.5519999999999996</v>
      </c>
      <c r="R4239" s="25">
        <v>3</v>
      </c>
      <c r="S4239" s="10">
        <v>28.655999999999999</v>
      </c>
      <c r="T4239" s="1">
        <v>0.6</v>
      </c>
      <c r="U4239" s="10">
        <v>-3.8207999999999984</v>
      </c>
    </row>
    <row r="4240" spans="1:21" x14ac:dyDescent="0.3">
      <c r="A4240" t="s">
        <v>8057</v>
      </c>
      <c r="B4240" s="2">
        <v>43180</v>
      </c>
      <c r="C4240" s="2">
        <v>43184</v>
      </c>
      <c r="D4240" s="1" t="s">
        <v>47</v>
      </c>
      <c r="E4240" s="1" t="s">
        <v>1131</v>
      </c>
      <c r="F4240" s="1" t="s">
        <v>1132</v>
      </c>
      <c r="G4240" s="1" t="s">
        <v>38</v>
      </c>
      <c r="H4240" s="1" t="s">
        <v>24</v>
      </c>
      <c r="I4240" s="1" t="s">
        <v>2453</v>
      </c>
      <c r="J4240" s="1" t="s">
        <v>85</v>
      </c>
      <c r="K4240" s="1">
        <v>28806</v>
      </c>
      <c r="L4240" s="1" t="s">
        <v>27</v>
      </c>
      <c r="M4240" s="1" t="s">
        <v>6291</v>
      </c>
      <c r="N4240" s="1" t="s">
        <v>43</v>
      </c>
      <c r="O4240" s="1" t="s">
        <v>56</v>
      </c>
      <c r="P4240" s="1" t="s">
        <v>6292</v>
      </c>
      <c r="Q4240" s="10">
        <v>16.272000000000002</v>
      </c>
      <c r="R4240" s="25">
        <v>1</v>
      </c>
      <c r="S4240" s="10">
        <v>16.272000000000002</v>
      </c>
      <c r="T4240" s="1">
        <v>0.2</v>
      </c>
      <c r="U4240" s="10">
        <v>-3.864600000000002</v>
      </c>
    </row>
    <row r="4241" spans="1:21" x14ac:dyDescent="0.3">
      <c r="A4241" t="s">
        <v>7390</v>
      </c>
      <c r="B4241" s="2">
        <v>44149</v>
      </c>
      <c r="C4241" s="2">
        <v>44153</v>
      </c>
      <c r="D4241" s="1" t="s">
        <v>47</v>
      </c>
      <c r="E4241" s="1" t="s">
        <v>937</v>
      </c>
      <c r="F4241" s="1" t="s">
        <v>938</v>
      </c>
      <c r="G4241" s="1" t="s">
        <v>23</v>
      </c>
      <c r="H4241" s="1" t="s">
        <v>24</v>
      </c>
      <c r="I4241" s="1" t="s">
        <v>179</v>
      </c>
      <c r="J4241" s="1" t="s">
        <v>101</v>
      </c>
      <c r="K4241" s="1">
        <v>77041</v>
      </c>
      <c r="L4241" s="1" t="s">
        <v>102</v>
      </c>
      <c r="M4241" s="1" t="s">
        <v>4751</v>
      </c>
      <c r="N4241" s="1" t="s">
        <v>43</v>
      </c>
      <c r="O4241" s="1" t="s">
        <v>72</v>
      </c>
      <c r="P4241" s="1" t="s">
        <v>4752</v>
      </c>
      <c r="Q4241" s="10">
        <v>2.2959999999999994</v>
      </c>
      <c r="R4241" s="25">
        <v>2</v>
      </c>
      <c r="S4241" s="10">
        <v>4.5919999999999987</v>
      </c>
      <c r="T4241" s="1">
        <v>0.8</v>
      </c>
      <c r="U4241" s="10">
        <v>-3.9032000000000009</v>
      </c>
    </row>
    <row r="4242" spans="1:21" x14ac:dyDescent="0.3">
      <c r="A4242" t="s">
        <v>7668</v>
      </c>
      <c r="B4242" s="2">
        <v>44427</v>
      </c>
      <c r="C4242" s="2">
        <v>44431</v>
      </c>
      <c r="D4242" s="1" t="s">
        <v>47</v>
      </c>
      <c r="E4242" s="1" t="s">
        <v>5457</v>
      </c>
      <c r="F4242" s="1" t="s">
        <v>5458</v>
      </c>
      <c r="G4242" s="1" t="s">
        <v>23</v>
      </c>
      <c r="H4242" s="1" t="s">
        <v>24</v>
      </c>
      <c r="I4242" s="1" t="s">
        <v>294</v>
      </c>
      <c r="J4242" s="1" t="s">
        <v>206</v>
      </c>
      <c r="K4242" s="1">
        <v>60653</v>
      </c>
      <c r="L4242" s="1" t="s">
        <v>102</v>
      </c>
      <c r="M4242" s="1" t="s">
        <v>4751</v>
      </c>
      <c r="N4242" s="1" t="s">
        <v>43</v>
      </c>
      <c r="O4242" s="1" t="s">
        <v>72</v>
      </c>
      <c r="P4242" s="1" t="s">
        <v>4752</v>
      </c>
      <c r="Q4242" s="10">
        <v>2.2959999999999994</v>
      </c>
      <c r="R4242" s="25">
        <v>2</v>
      </c>
      <c r="S4242" s="10">
        <v>4.5919999999999987</v>
      </c>
      <c r="T4242" s="1">
        <v>0.8</v>
      </c>
      <c r="U4242" s="10">
        <v>-3.9032000000000009</v>
      </c>
    </row>
    <row r="4243" spans="1:21" x14ac:dyDescent="0.3">
      <c r="A4243" t="s">
        <v>3869</v>
      </c>
      <c r="B4243" s="2">
        <v>43800</v>
      </c>
      <c r="C4243" s="2">
        <v>43801</v>
      </c>
      <c r="D4243" s="1" t="s">
        <v>1276</v>
      </c>
      <c r="E4243" s="1" t="s">
        <v>3181</v>
      </c>
      <c r="F4243" s="1" t="s">
        <v>3182</v>
      </c>
      <c r="G4243" s="1" t="s">
        <v>23</v>
      </c>
      <c r="H4243" s="1" t="s">
        <v>24</v>
      </c>
      <c r="I4243" s="1" t="s">
        <v>179</v>
      </c>
      <c r="J4243" s="1" t="s">
        <v>101</v>
      </c>
      <c r="K4243" s="1">
        <v>77036</v>
      </c>
      <c r="L4243" s="1" t="s">
        <v>102</v>
      </c>
      <c r="M4243" s="1" t="s">
        <v>3870</v>
      </c>
      <c r="N4243" s="1" t="s">
        <v>29</v>
      </c>
      <c r="O4243" s="1" t="s">
        <v>62</v>
      </c>
      <c r="P4243" s="1" t="s">
        <v>3871</v>
      </c>
      <c r="Q4243" s="10">
        <v>6.6879999999999997</v>
      </c>
      <c r="R4243" s="25">
        <v>4</v>
      </c>
      <c r="S4243" s="10">
        <v>26.751999999999999</v>
      </c>
      <c r="T4243" s="1">
        <v>0.6</v>
      </c>
      <c r="U4243" s="10">
        <v>-4.0127999999999986</v>
      </c>
    </row>
    <row r="4244" spans="1:21" x14ac:dyDescent="0.3">
      <c r="A4244" t="s">
        <v>7306</v>
      </c>
      <c r="B4244" s="2">
        <v>43451</v>
      </c>
      <c r="C4244" s="2">
        <v>43458</v>
      </c>
      <c r="D4244" s="1" t="s">
        <v>47</v>
      </c>
      <c r="E4244" s="1" t="s">
        <v>6168</v>
      </c>
      <c r="F4244" s="1" t="s">
        <v>6169</v>
      </c>
      <c r="G4244" s="1" t="s">
        <v>23</v>
      </c>
      <c r="H4244" s="1" t="s">
        <v>24</v>
      </c>
      <c r="I4244" s="1" t="s">
        <v>488</v>
      </c>
      <c r="J4244" s="1" t="s">
        <v>489</v>
      </c>
      <c r="K4244" s="1">
        <v>43229</v>
      </c>
      <c r="L4244" s="1" t="s">
        <v>143</v>
      </c>
      <c r="M4244" s="1" t="s">
        <v>4717</v>
      </c>
      <c r="N4244" s="1" t="s">
        <v>43</v>
      </c>
      <c r="O4244" s="1" t="s">
        <v>72</v>
      </c>
      <c r="P4244" s="1" t="s">
        <v>4718</v>
      </c>
      <c r="Q4244" s="10">
        <v>5.4840000000000009</v>
      </c>
      <c r="R4244" s="25">
        <v>4</v>
      </c>
      <c r="S4244" s="10">
        <v>21.936000000000003</v>
      </c>
      <c r="T4244" s="1">
        <v>0.7</v>
      </c>
      <c r="U4244" s="10">
        <v>-4.0215999999999994</v>
      </c>
    </row>
    <row r="4245" spans="1:21" x14ac:dyDescent="0.3">
      <c r="A4245" t="s">
        <v>7576</v>
      </c>
      <c r="B4245" s="2">
        <v>44523</v>
      </c>
      <c r="C4245" s="2">
        <v>44527</v>
      </c>
      <c r="D4245" s="1" t="s">
        <v>47</v>
      </c>
      <c r="E4245" s="1" t="s">
        <v>1708</v>
      </c>
      <c r="F4245" s="1" t="s">
        <v>1709</v>
      </c>
      <c r="G4245" s="1" t="s">
        <v>23</v>
      </c>
      <c r="H4245" s="1" t="s">
        <v>24</v>
      </c>
      <c r="I4245" s="1" t="s">
        <v>294</v>
      </c>
      <c r="J4245" s="1" t="s">
        <v>206</v>
      </c>
      <c r="K4245" s="1">
        <v>60610</v>
      </c>
      <c r="L4245" s="1" t="s">
        <v>102</v>
      </c>
      <c r="M4245" s="1" t="s">
        <v>5536</v>
      </c>
      <c r="N4245" s="1" t="s">
        <v>29</v>
      </c>
      <c r="O4245" s="1" t="s">
        <v>62</v>
      </c>
      <c r="P4245" s="1" t="s">
        <v>5537</v>
      </c>
      <c r="Q4245" s="10">
        <v>6.4640000000000004</v>
      </c>
      <c r="R4245" s="25">
        <v>1</v>
      </c>
      <c r="S4245" s="10">
        <v>6.4640000000000004</v>
      </c>
      <c r="T4245" s="1">
        <v>0.6</v>
      </c>
      <c r="U4245" s="10">
        <v>-4.0400000000000009</v>
      </c>
    </row>
    <row r="4246" spans="1:21" x14ac:dyDescent="0.3">
      <c r="A4246" t="s">
        <v>8401</v>
      </c>
      <c r="B4246" s="2">
        <v>44176</v>
      </c>
      <c r="C4246" s="2">
        <v>44176</v>
      </c>
      <c r="D4246" s="1" t="s">
        <v>1276</v>
      </c>
      <c r="E4246" s="1" t="s">
        <v>3042</v>
      </c>
      <c r="F4246" s="1" t="s">
        <v>3043</v>
      </c>
      <c r="G4246" s="1" t="s">
        <v>38</v>
      </c>
      <c r="H4246" s="1" t="s">
        <v>24</v>
      </c>
      <c r="I4246" s="1" t="s">
        <v>488</v>
      </c>
      <c r="J4246" s="1" t="s">
        <v>489</v>
      </c>
      <c r="K4246" s="1">
        <v>43229</v>
      </c>
      <c r="L4246" s="1" t="s">
        <v>143</v>
      </c>
      <c r="M4246" s="1" t="s">
        <v>2768</v>
      </c>
      <c r="N4246" s="1" t="s">
        <v>43</v>
      </c>
      <c r="O4246" s="1" t="s">
        <v>56</v>
      </c>
      <c r="P4246" s="1" t="s">
        <v>2769</v>
      </c>
      <c r="Q4246" s="10">
        <v>64.959999999999994</v>
      </c>
      <c r="R4246" s="25">
        <v>5</v>
      </c>
      <c r="S4246" s="10">
        <v>324.79999999999995</v>
      </c>
      <c r="T4246" s="1">
        <v>0.2</v>
      </c>
      <c r="U4246" s="10">
        <v>-4.0599999999999987</v>
      </c>
    </row>
    <row r="4247" spans="1:21" x14ac:dyDescent="0.3">
      <c r="A4247" t="s">
        <v>7621</v>
      </c>
      <c r="B4247" s="2">
        <v>44188</v>
      </c>
      <c r="C4247" s="2">
        <v>44193</v>
      </c>
      <c r="D4247" s="1" t="s">
        <v>47</v>
      </c>
      <c r="E4247" s="1" t="s">
        <v>3181</v>
      </c>
      <c r="F4247" s="1" t="s">
        <v>3182</v>
      </c>
      <c r="G4247" s="1" t="s">
        <v>23</v>
      </c>
      <c r="H4247" s="1" t="s">
        <v>24</v>
      </c>
      <c r="I4247" s="1" t="s">
        <v>4522</v>
      </c>
      <c r="J4247" s="1" t="s">
        <v>489</v>
      </c>
      <c r="K4247" s="1">
        <v>43402</v>
      </c>
      <c r="L4247" s="1" t="s">
        <v>143</v>
      </c>
      <c r="M4247" s="1" t="s">
        <v>6165</v>
      </c>
      <c r="N4247" s="1" t="s">
        <v>43</v>
      </c>
      <c r="O4247" s="1" t="s">
        <v>72</v>
      </c>
      <c r="P4247" s="1" t="s">
        <v>6166</v>
      </c>
      <c r="Q4247" s="10">
        <v>5.5530000000000008</v>
      </c>
      <c r="R4247" s="25">
        <v>3</v>
      </c>
      <c r="S4247" s="10">
        <v>16.659000000000002</v>
      </c>
      <c r="T4247" s="1">
        <v>0.7</v>
      </c>
      <c r="U4247" s="10">
        <v>-4.0722000000000023</v>
      </c>
    </row>
    <row r="4248" spans="1:21" x14ac:dyDescent="0.3">
      <c r="A4248" t="s">
        <v>2668</v>
      </c>
      <c r="B4248" s="2">
        <v>43360</v>
      </c>
      <c r="C4248" s="2">
        <v>43364</v>
      </c>
      <c r="D4248" s="1" t="s">
        <v>47</v>
      </c>
      <c r="E4248" s="1" t="s">
        <v>2669</v>
      </c>
      <c r="F4248" s="1" t="s">
        <v>2670</v>
      </c>
      <c r="G4248" s="1" t="s">
        <v>99</v>
      </c>
      <c r="H4248" s="1" t="s">
        <v>24</v>
      </c>
      <c r="I4248" s="1" t="s">
        <v>141</v>
      </c>
      <c r="J4248" s="1" t="s">
        <v>142</v>
      </c>
      <c r="K4248" s="1">
        <v>19120</v>
      </c>
      <c r="L4248" s="1" t="s">
        <v>143</v>
      </c>
      <c r="M4248" s="1" t="s">
        <v>2671</v>
      </c>
      <c r="N4248" s="1" t="s">
        <v>43</v>
      </c>
      <c r="O4248" s="1" t="s">
        <v>72</v>
      </c>
      <c r="P4248" s="1" t="s">
        <v>2672</v>
      </c>
      <c r="Q4248" s="10">
        <v>5.8920000000000012</v>
      </c>
      <c r="R4248" s="25">
        <v>4</v>
      </c>
      <c r="S4248" s="10">
        <v>23.568000000000005</v>
      </c>
      <c r="T4248" s="1">
        <v>0.7</v>
      </c>
      <c r="U4248" s="10">
        <v>-4.1243999999999996</v>
      </c>
    </row>
    <row r="4249" spans="1:21" x14ac:dyDescent="0.3">
      <c r="A4249" t="s">
        <v>10321</v>
      </c>
      <c r="B4249" s="2">
        <v>43614</v>
      </c>
      <c r="C4249" s="2">
        <v>43616</v>
      </c>
      <c r="D4249" s="1" t="s">
        <v>183</v>
      </c>
      <c r="E4249" s="1" t="s">
        <v>8766</v>
      </c>
      <c r="F4249" s="1" t="s">
        <v>8767</v>
      </c>
      <c r="G4249" s="1" t="s">
        <v>38</v>
      </c>
      <c r="H4249" s="1" t="s">
        <v>24</v>
      </c>
      <c r="I4249" s="1" t="s">
        <v>488</v>
      </c>
      <c r="J4249" s="1" t="s">
        <v>489</v>
      </c>
      <c r="K4249" s="1">
        <v>43229</v>
      </c>
      <c r="L4249" s="1" t="s">
        <v>143</v>
      </c>
      <c r="M4249" s="1" t="s">
        <v>9354</v>
      </c>
      <c r="N4249" s="1" t="s">
        <v>29</v>
      </c>
      <c r="O4249" s="1" t="s">
        <v>62</v>
      </c>
      <c r="P4249" s="1" t="s">
        <v>9355</v>
      </c>
      <c r="Q4249" s="10">
        <v>41.568000000000005</v>
      </c>
      <c r="R4249" s="25">
        <v>4</v>
      </c>
      <c r="S4249" s="10">
        <v>166.27200000000002</v>
      </c>
      <c r="T4249" s="1">
        <v>0.2</v>
      </c>
      <c r="U4249" s="10">
        <v>-4.1568000000000023</v>
      </c>
    </row>
    <row r="4250" spans="1:21" x14ac:dyDescent="0.3">
      <c r="A4250" t="s">
        <v>8603</v>
      </c>
      <c r="B4250" s="2">
        <v>44139</v>
      </c>
      <c r="C4250" s="2">
        <v>44141</v>
      </c>
      <c r="D4250" s="1" t="s">
        <v>20</v>
      </c>
      <c r="E4250" s="1" t="s">
        <v>7091</v>
      </c>
      <c r="F4250" s="1" t="s">
        <v>7092</v>
      </c>
      <c r="G4250" s="1" t="s">
        <v>38</v>
      </c>
      <c r="H4250" s="1" t="s">
        <v>24</v>
      </c>
      <c r="I4250" s="1" t="s">
        <v>8604</v>
      </c>
      <c r="J4250" s="1" t="s">
        <v>411</v>
      </c>
      <c r="K4250" s="1">
        <v>97405</v>
      </c>
      <c r="L4250" s="1" t="s">
        <v>41</v>
      </c>
      <c r="M4250" s="1" t="s">
        <v>6825</v>
      </c>
      <c r="N4250" s="1" t="s">
        <v>43</v>
      </c>
      <c r="O4250" s="1" t="s">
        <v>570</v>
      </c>
      <c r="P4250" s="1" t="s">
        <v>6826</v>
      </c>
      <c r="Q4250" s="10">
        <v>17.584000000000003</v>
      </c>
      <c r="R4250" s="25">
        <v>7</v>
      </c>
      <c r="S4250" s="10">
        <v>123.08800000000002</v>
      </c>
      <c r="T4250" s="1">
        <v>0.2</v>
      </c>
      <c r="U4250" s="10">
        <v>-4.1761999999999997</v>
      </c>
    </row>
    <row r="4251" spans="1:21" x14ac:dyDescent="0.3">
      <c r="A4251" t="s">
        <v>3570</v>
      </c>
      <c r="B4251" s="2">
        <v>44230</v>
      </c>
      <c r="C4251" s="2">
        <v>44235</v>
      </c>
      <c r="D4251" s="1" t="s">
        <v>47</v>
      </c>
      <c r="E4251" s="1" t="s">
        <v>3571</v>
      </c>
      <c r="F4251" s="1" t="s">
        <v>3572</v>
      </c>
      <c r="G4251" s="1" t="s">
        <v>23</v>
      </c>
      <c r="H4251" s="1" t="s">
        <v>24</v>
      </c>
      <c r="I4251" s="1" t="s">
        <v>997</v>
      </c>
      <c r="J4251" s="1" t="s">
        <v>489</v>
      </c>
      <c r="K4251" s="1">
        <v>45231</v>
      </c>
      <c r="L4251" s="1" t="s">
        <v>143</v>
      </c>
      <c r="M4251" s="1" t="s">
        <v>2689</v>
      </c>
      <c r="N4251" s="1" t="s">
        <v>43</v>
      </c>
      <c r="O4251" s="1" t="s">
        <v>72</v>
      </c>
      <c r="P4251" s="1" t="s">
        <v>2690</v>
      </c>
      <c r="Q4251" s="10">
        <v>5.2290000000000001</v>
      </c>
      <c r="R4251" s="25">
        <v>3</v>
      </c>
      <c r="S4251" s="10">
        <v>15.687000000000001</v>
      </c>
      <c r="T4251" s="1">
        <v>0.7</v>
      </c>
      <c r="U4251" s="10">
        <v>-4.1831999999999976</v>
      </c>
    </row>
    <row r="4252" spans="1:21" x14ac:dyDescent="0.3">
      <c r="A4252" t="s">
        <v>9644</v>
      </c>
      <c r="B4252" s="2">
        <v>43799</v>
      </c>
      <c r="C4252" s="2">
        <v>43802</v>
      </c>
      <c r="D4252" s="1" t="s">
        <v>183</v>
      </c>
      <c r="E4252" s="1" t="s">
        <v>1960</v>
      </c>
      <c r="F4252" s="1" t="s">
        <v>1961</v>
      </c>
      <c r="G4252" s="1" t="s">
        <v>23</v>
      </c>
      <c r="H4252" s="1" t="s">
        <v>24</v>
      </c>
      <c r="I4252" s="1" t="s">
        <v>364</v>
      </c>
      <c r="J4252" s="1" t="s">
        <v>85</v>
      </c>
      <c r="K4252" s="1">
        <v>27707</v>
      </c>
      <c r="L4252" s="1" t="s">
        <v>27</v>
      </c>
      <c r="M4252" s="1" t="s">
        <v>2357</v>
      </c>
      <c r="N4252" s="1" t="s">
        <v>43</v>
      </c>
      <c r="O4252" s="1" t="s">
        <v>72</v>
      </c>
      <c r="P4252" s="1" t="s">
        <v>2358</v>
      </c>
      <c r="Q4252" s="10">
        <v>6.0480000000000009</v>
      </c>
      <c r="R4252" s="25">
        <v>7</v>
      </c>
      <c r="S4252" s="10">
        <v>42.336000000000006</v>
      </c>
      <c r="T4252" s="1">
        <v>0.7</v>
      </c>
      <c r="U4252" s="10">
        <v>-4.2336000000000009</v>
      </c>
    </row>
    <row r="4253" spans="1:21" x14ac:dyDescent="0.3">
      <c r="A4253" t="s">
        <v>9503</v>
      </c>
      <c r="B4253" s="2">
        <v>44402</v>
      </c>
      <c r="C4253" s="2">
        <v>44404</v>
      </c>
      <c r="D4253" s="1" t="s">
        <v>183</v>
      </c>
      <c r="E4253" s="1" t="s">
        <v>8481</v>
      </c>
      <c r="F4253" s="1" t="s">
        <v>8482</v>
      </c>
      <c r="G4253" s="1" t="s">
        <v>99</v>
      </c>
      <c r="H4253" s="1" t="s">
        <v>24</v>
      </c>
      <c r="I4253" s="1" t="s">
        <v>806</v>
      </c>
      <c r="J4253" s="1" t="s">
        <v>101</v>
      </c>
      <c r="K4253" s="1">
        <v>75217</v>
      </c>
      <c r="L4253" s="1" t="s">
        <v>102</v>
      </c>
      <c r="M4253" s="1" t="s">
        <v>4577</v>
      </c>
      <c r="N4253" s="1" t="s">
        <v>29</v>
      </c>
      <c r="O4253" s="1" t="s">
        <v>53</v>
      </c>
      <c r="P4253" s="1" t="s">
        <v>4578</v>
      </c>
      <c r="Q4253" s="10">
        <v>298.11599999999999</v>
      </c>
      <c r="R4253" s="25">
        <v>6</v>
      </c>
      <c r="S4253" s="10">
        <v>1788.6959999999999</v>
      </c>
      <c r="T4253" s="1">
        <v>0.3</v>
      </c>
      <c r="U4253" s="10">
        <v>-4.2588000000000363</v>
      </c>
    </row>
    <row r="4254" spans="1:21" x14ac:dyDescent="0.3">
      <c r="A4254" t="s">
        <v>4445</v>
      </c>
      <c r="B4254" s="2">
        <v>44461</v>
      </c>
      <c r="C4254" s="2">
        <v>44465</v>
      </c>
      <c r="D4254" s="1" t="s">
        <v>20</v>
      </c>
      <c r="E4254" s="1" t="s">
        <v>2856</v>
      </c>
      <c r="F4254" s="1" t="s">
        <v>2857</v>
      </c>
      <c r="G4254" s="1" t="s">
        <v>23</v>
      </c>
      <c r="H4254" s="1" t="s">
        <v>24</v>
      </c>
      <c r="I4254" s="1" t="s">
        <v>141</v>
      </c>
      <c r="J4254" s="1" t="s">
        <v>142</v>
      </c>
      <c r="K4254" s="1">
        <v>19134</v>
      </c>
      <c r="L4254" s="1" t="s">
        <v>143</v>
      </c>
      <c r="M4254" s="1" t="s">
        <v>1686</v>
      </c>
      <c r="N4254" s="1" t="s">
        <v>43</v>
      </c>
      <c r="O4254" s="1" t="s">
        <v>72</v>
      </c>
      <c r="P4254" s="1" t="s">
        <v>1687</v>
      </c>
      <c r="Q4254" s="10">
        <v>5.6070000000000011</v>
      </c>
      <c r="R4254" s="25">
        <v>1</v>
      </c>
      <c r="S4254" s="10">
        <v>5.6070000000000011</v>
      </c>
      <c r="T4254" s="1">
        <v>0.7</v>
      </c>
      <c r="U4254" s="10">
        <v>-4.2987000000000002</v>
      </c>
    </row>
    <row r="4255" spans="1:21" x14ac:dyDescent="0.3">
      <c r="A4255" t="s">
        <v>9150</v>
      </c>
      <c r="B4255" s="2">
        <v>44114</v>
      </c>
      <c r="C4255" s="2">
        <v>44118</v>
      </c>
      <c r="D4255" s="1" t="s">
        <v>47</v>
      </c>
      <c r="E4255" s="1" t="s">
        <v>3524</v>
      </c>
      <c r="F4255" s="1" t="s">
        <v>3525</v>
      </c>
      <c r="G4255" s="1" t="s">
        <v>38</v>
      </c>
      <c r="H4255" s="1" t="s">
        <v>24</v>
      </c>
      <c r="I4255" s="1" t="s">
        <v>4394</v>
      </c>
      <c r="J4255" s="1" t="s">
        <v>85</v>
      </c>
      <c r="K4255" s="1">
        <v>27405</v>
      </c>
      <c r="L4255" s="1" t="s">
        <v>27</v>
      </c>
      <c r="M4255" s="1" t="s">
        <v>1929</v>
      </c>
      <c r="N4255" s="1" t="s">
        <v>43</v>
      </c>
      <c r="O4255" s="1" t="s">
        <v>570</v>
      </c>
      <c r="P4255" s="1" t="s">
        <v>1930</v>
      </c>
      <c r="Q4255" s="10">
        <v>20.608000000000004</v>
      </c>
      <c r="R4255" s="25">
        <v>2</v>
      </c>
      <c r="S4255" s="10">
        <v>41.216000000000008</v>
      </c>
      <c r="T4255" s="1">
        <v>0.2</v>
      </c>
      <c r="U4255" s="10">
        <v>-4.3792000000000009</v>
      </c>
    </row>
    <row r="4256" spans="1:21" x14ac:dyDescent="0.3">
      <c r="A4256" t="s">
        <v>7699</v>
      </c>
      <c r="B4256" s="2">
        <v>43544</v>
      </c>
      <c r="C4256" s="2">
        <v>43550</v>
      </c>
      <c r="D4256" s="1" t="s">
        <v>47</v>
      </c>
      <c r="E4256" s="1" t="s">
        <v>2451</v>
      </c>
      <c r="F4256" s="1" t="s">
        <v>2452</v>
      </c>
      <c r="G4256" s="1" t="s">
        <v>23</v>
      </c>
      <c r="H4256" s="1" t="s">
        <v>24</v>
      </c>
      <c r="I4256" s="1" t="s">
        <v>4126</v>
      </c>
      <c r="J4256" s="1" t="s">
        <v>101</v>
      </c>
      <c r="K4256" s="1">
        <v>75007</v>
      </c>
      <c r="L4256" s="1" t="s">
        <v>102</v>
      </c>
      <c r="M4256" s="1" t="s">
        <v>5552</v>
      </c>
      <c r="N4256" s="1" t="s">
        <v>43</v>
      </c>
      <c r="O4256" s="1" t="s">
        <v>72</v>
      </c>
      <c r="P4256" s="1" t="s">
        <v>5553</v>
      </c>
      <c r="Q4256" s="10">
        <v>2.5119999999999996</v>
      </c>
      <c r="R4256" s="25">
        <v>2</v>
      </c>
      <c r="S4256" s="10">
        <v>5.0239999999999991</v>
      </c>
      <c r="T4256" s="1">
        <v>0.8</v>
      </c>
      <c r="U4256" s="10">
        <v>-4.3960000000000026</v>
      </c>
    </row>
    <row r="4257" spans="1:21" x14ac:dyDescent="0.3">
      <c r="A4257" t="s">
        <v>9323</v>
      </c>
      <c r="B4257" s="2">
        <v>43434</v>
      </c>
      <c r="C4257" s="2">
        <v>43438</v>
      </c>
      <c r="D4257" s="1" t="s">
        <v>47</v>
      </c>
      <c r="E4257" s="1" t="s">
        <v>4939</v>
      </c>
      <c r="F4257" s="1" t="s">
        <v>4940</v>
      </c>
      <c r="G4257" s="1" t="s">
        <v>38</v>
      </c>
      <c r="H4257" s="1" t="s">
        <v>24</v>
      </c>
      <c r="I4257" s="1" t="s">
        <v>5919</v>
      </c>
      <c r="J4257" s="1" t="s">
        <v>51</v>
      </c>
      <c r="K4257" s="1">
        <v>32839</v>
      </c>
      <c r="L4257" s="1" t="s">
        <v>27</v>
      </c>
      <c r="M4257" s="1" t="s">
        <v>7582</v>
      </c>
      <c r="N4257" s="1" t="s">
        <v>43</v>
      </c>
      <c r="O4257" s="1" t="s">
        <v>72</v>
      </c>
      <c r="P4257" s="1" t="s">
        <v>7583</v>
      </c>
      <c r="Q4257" s="10">
        <v>6.6420000000000012</v>
      </c>
      <c r="R4257" s="25">
        <v>9</v>
      </c>
      <c r="S4257" s="10">
        <v>59.778000000000013</v>
      </c>
      <c r="T4257" s="1">
        <v>0.7</v>
      </c>
      <c r="U4257" s="10">
        <v>-4.427999999999999</v>
      </c>
    </row>
    <row r="4258" spans="1:21" x14ac:dyDescent="0.3">
      <c r="A4258" t="s">
        <v>5700</v>
      </c>
      <c r="B4258" s="2">
        <v>44534</v>
      </c>
      <c r="C4258" s="2">
        <v>44538</v>
      </c>
      <c r="D4258" s="1" t="s">
        <v>47</v>
      </c>
      <c r="E4258" s="1" t="s">
        <v>3096</v>
      </c>
      <c r="F4258" s="1" t="s">
        <v>3097</v>
      </c>
      <c r="G4258" s="1" t="s">
        <v>23</v>
      </c>
      <c r="H4258" s="1" t="s">
        <v>24</v>
      </c>
      <c r="I4258" s="1" t="s">
        <v>141</v>
      </c>
      <c r="J4258" s="1" t="s">
        <v>142</v>
      </c>
      <c r="K4258" s="1">
        <v>19134</v>
      </c>
      <c r="L4258" s="1" t="s">
        <v>143</v>
      </c>
      <c r="M4258" s="1" t="s">
        <v>3797</v>
      </c>
      <c r="N4258" s="1" t="s">
        <v>43</v>
      </c>
      <c r="O4258" s="1" t="s">
        <v>72</v>
      </c>
      <c r="P4258" s="1" t="s">
        <v>1200</v>
      </c>
      <c r="Q4258" s="10">
        <v>5.3460000000000019</v>
      </c>
      <c r="R4258" s="25">
        <v>3</v>
      </c>
      <c r="S4258" s="10">
        <v>16.038000000000004</v>
      </c>
      <c r="T4258" s="1">
        <v>0.7</v>
      </c>
      <c r="U4258" s="10">
        <v>-4.4550000000000001</v>
      </c>
    </row>
    <row r="4259" spans="1:21" x14ac:dyDescent="0.3">
      <c r="A4259" t="s">
        <v>7284</v>
      </c>
      <c r="B4259" s="2">
        <v>43666</v>
      </c>
      <c r="C4259" s="2">
        <v>43673</v>
      </c>
      <c r="D4259" s="1" t="s">
        <v>47</v>
      </c>
      <c r="E4259" s="1" t="s">
        <v>1316</v>
      </c>
      <c r="F4259" s="1" t="s">
        <v>1317</v>
      </c>
      <c r="G4259" s="1" t="s">
        <v>23</v>
      </c>
      <c r="H4259" s="1" t="s">
        <v>24</v>
      </c>
      <c r="I4259" s="1" t="s">
        <v>5959</v>
      </c>
      <c r="J4259" s="1" t="s">
        <v>206</v>
      </c>
      <c r="K4259" s="1">
        <v>60035</v>
      </c>
      <c r="L4259" s="1" t="s">
        <v>102</v>
      </c>
      <c r="M4259" s="1" t="s">
        <v>2357</v>
      </c>
      <c r="N4259" s="1" t="s">
        <v>43</v>
      </c>
      <c r="O4259" s="1" t="s">
        <v>72</v>
      </c>
      <c r="P4259" s="1" t="s">
        <v>2358</v>
      </c>
      <c r="Q4259" s="10">
        <v>2.879999999999999</v>
      </c>
      <c r="R4259" s="25">
        <v>5</v>
      </c>
      <c r="S4259" s="10">
        <v>14.399999999999995</v>
      </c>
      <c r="T4259" s="1">
        <v>0.8</v>
      </c>
      <c r="U4259" s="10">
        <v>-4.4639999999999995</v>
      </c>
    </row>
    <row r="4260" spans="1:21" x14ac:dyDescent="0.3">
      <c r="A4260" t="s">
        <v>965</v>
      </c>
      <c r="B4260" s="2">
        <v>44355</v>
      </c>
      <c r="C4260" s="2">
        <v>44359</v>
      </c>
      <c r="D4260" s="1" t="s">
        <v>47</v>
      </c>
      <c r="E4260" s="1" t="s">
        <v>966</v>
      </c>
      <c r="F4260" s="1" t="s">
        <v>967</v>
      </c>
      <c r="G4260" s="1" t="s">
        <v>38</v>
      </c>
      <c r="H4260" s="1" t="s">
        <v>24</v>
      </c>
      <c r="I4260" s="1" t="s">
        <v>594</v>
      </c>
      <c r="J4260" s="1" t="s">
        <v>101</v>
      </c>
      <c r="K4260" s="1">
        <v>77506</v>
      </c>
      <c r="L4260" s="1" t="s">
        <v>102</v>
      </c>
      <c r="M4260" s="1" t="s">
        <v>968</v>
      </c>
      <c r="N4260" s="1" t="s">
        <v>43</v>
      </c>
      <c r="O4260" s="1" t="s">
        <v>75</v>
      </c>
      <c r="P4260" s="1" t="s">
        <v>969</v>
      </c>
      <c r="Q4260" s="10">
        <v>1.6239999999999994</v>
      </c>
      <c r="R4260" s="25">
        <v>2</v>
      </c>
      <c r="S4260" s="10">
        <v>3.2479999999999989</v>
      </c>
      <c r="T4260" s="1">
        <v>0.8</v>
      </c>
      <c r="U4260" s="10">
        <v>-4.4660000000000002</v>
      </c>
    </row>
    <row r="4261" spans="1:21" x14ac:dyDescent="0.3">
      <c r="A4261" t="s">
        <v>10453</v>
      </c>
      <c r="B4261" s="2">
        <v>43732</v>
      </c>
      <c r="C4261" s="2">
        <v>43732</v>
      </c>
      <c r="D4261" s="1" t="s">
        <v>1276</v>
      </c>
      <c r="E4261" s="1" t="s">
        <v>790</v>
      </c>
      <c r="F4261" s="1" t="s">
        <v>791</v>
      </c>
      <c r="G4261" s="1" t="s">
        <v>23</v>
      </c>
      <c r="H4261" s="1" t="s">
        <v>24</v>
      </c>
      <c r="I4261" s="1" t="s">
        <v>488</v>
      </c>
      <c r="J4261" s="1" t="s">
        <v>489</v>
      </c>
      <c r="K4261" s="1">
        <v>43229</v>
      </c>
      <c r="L4261" s="1" t="s">
        <v>143</v>
      </c>
      <c r="M4261" s="1" t="s">
        <v>5622</v>
      </c>
      <c r="N4261" s="1" t="s">
        <v>43</v>
      </c>
      <c r="O4261" s="1" t="s">
        <v>72</v>
      </c>
      <c r="P4261" s="1" t="s">
        <v>5623</v>
      </c>
      <c r="Q4261" s="10">
        <v>6.732000000000002</v>
      </c>
      <c r="R4261" s="25">
        <v>6</v>
      </c>
      <c r="S4261" s="10">
        <v>40.39200000000001</v>
      </c>
      <c r="T4261" s="1">
        <v>0.7</v>
      </c>
      <c r="U4261" s="10">
        <v>-4.4879999999999978</v>
      </c>
    </row>
    <row r="4262" spans="1:21" x14ac:dyDescent="0.3">
      <c r="A4262" t="s">
        <v>10141</v>
      </c>
      <c r="B4262" s="2">
        <v>43739</v>
      </c>
      <c r="C4262" s="2">
        <v>43743</v>
      </c>
      <c r="D4262" s="1" t="s">
        <v>47</v>
      </c>
      <c r="E4262" s="1" t="s">
        <v>650</v>
      </c>
      <c r="F4262" s="1" t="s">
        <v>651</v>
      </c>
      <c r="G4262" s="1" t="s">
        <v>23</v>
      </c>
      <c r="H4262" s="1" t="s">
        <v>24</v>
      </c>
      <c r="I4262" s="1" t="s">
        <v>1307</v>
      </c>
      <c r="J4262" s="1" t="s">
        <v>206</v>
      </c>
      <c r="K4262" s="1">
        <v>62301</v>
      </c>
      <c r="L4262" s="1" t="s">
        <v>102</v>
      </c>
      <c r="M4262" s="1" t="s">
        <v>5622</v>
      </c>
      <c r="N4262" s="1" t="s">
        <v>43</v>
      </c>
      <c r="O4262" s="1" t="s">
        <v>72</v>
      </c>
      <c r="P4262" s="1" t="s">
        <v>5623</v>
      </c>
      <c r="Q4262" s="10">
        <v>2.9919999999999995</v>
      </c>
      <c r="R4262" s="25">
        <v>4</v>
      </c>
      <c r="S4262" s="10">
        <v>11.967999999999998</v>
      </c>
      <c r="T4262" s="1">
        <v>0.8</v>
      </c>
      <c r="U4262" s="10">
        <v>-4.4880000000000013</v>
      </c>
    </row>
    <row r="4263" spans="1:21" x14ac:dyDescent="0.3">
      <c r="A4263" t="s">
        <v>9099</v>
      </c>
      <c r="B4263" s="2">
        <v>44105</v>
      </c>
      <c r="C4263" s="2">
        <v>44110</v>
      </c>
      <c r="D4263" s="1" t="s">
        <v>20</v>
      </c>
      <c r="E4263" s="1" t="s">
        <v>4307</v>
      </c>
      <c r="F4263" s="1" t="s">
        <v>4308</v>
      </c>
      <c r="G4263" s="1" t="s">
        <v>23</v>
      </c>
      <c r="H4263" s="1" t="s">
        <v>24</v>
      </c>
      <c r="I4263" s="1" t="s">
        <v>2296</v>
      </c>
      <c r="J4263" s="1" t="s">
        <v>51</v>
      </c>
      <c r="K4263" s="1">
        <v>33012</v>
      </c>
      <c r="L4263" s="1" t="s">
        <v>27</v>
      </c>
      <c r="M4263" s="1" t="s">
        <v>1204</v>
      </c>
      <c r="N4263" s="1" t="s">
        <v>43</v>
      </c>
      <c r="O4263" s="1" t="s">
        <v>72</v>
      </c>
      <c r="P4263" s="1" t="s">
        <v>1205</v>
      </c>
      <c r="Q4263" s="10">
        <v>5.3880000000000008</v>
      </c>
      <c r="R4263" s="25">
        <v>4</v>
      </c>
      <c r="S4263" s="10">
        <v>21.552000000000003</v>
      </c>
      <c r="T4263" s="1">
        <v>0.7</v>
      </c>
      <c r="U4263" s="10">
        <v>-4.49</v>
      </c>
    </row>
    <row r="4264" spans="1:21" x14ac:dyDescent="0.3">
      <c r="A4264" t="s">
        <v>10206</v>
      </c>
      <c r="B4264" s="2">
        <v>43728</v>
      </c>
      <c r="C4264" s="2">
        <v>43732</v>
      </c>
      <c r="D4264" s="1" t="s">
        <v>47</v>
      </c>
      <c r="E4264" s="1" t="s">
        <v>1967</v>
      </c>
      <c r="F4264" s="1" t="s">
        <v>1968</v>
      </c>
      <c r="G4264" s="1" t="s">
        <v>23</v>
      </c>
      <c r="H4264" s="1" t="s">
        <v>24</v>
      </c>
      <c r="I4264" s="1" t="s">
        <v>205</v>
      </c>
      <c r="J4264" s="1" t="s">
        <v>206</v>
      </c>
      <c r="K4264" s="1">
        <v>60540</v>
      </c>
      <c r="L4264" s="1" t="s">
        <v>102</v>
      </c>
      <c r="M4264" s="1" t="s">
        <v>2323</v>
      </c>
      <c r="N4264" s="1" t="s">
        <v>43</v>
      </c>
      <c r="O4264" s="1" t="s">
        <v>72</v>
      </c>
      <c r="P4264" s="1" t="s">
        <v>2324</v>
      </c>
      <c r="Q4264" s="10">
        <v>2.8079999999999989</v>
      </c>
      <c r="R4264" s="25">
        <v>3</v>
      </c>
      <c r="S4264" s="10">
        <v>8.4239999999999959</v>
      </c>
      <c r="T4264" s="1">
        <v>0.8</v>
      </c>
      <c r="U4264" s="10">
        <v>-4.492799999999999</v>
      </c>
    </row>
    <row r="4265" spans="1:21" x14ac:dyDescent="0.3">
      <c r="A4265" t="s">
        <v>8832</v>
      </c>
      <c r="B4265" s="2">
        <v>43634</v>
      </c>
      <c r="C4265" s="2">
        <v>43636</v>
      </c>
      <c r="D4265" s="1" t="s">
        <v>183</v>
      </c>
      <c r="E4265" s="1" t="s">
        <v>2406</v>
      </c>
      <c r="F4265" s="1" t="s">
        <v>2407</v>
      </c>
      <c r="G4265" s="1" t="s">
        <v>38</v>
      </c>
      <c r="H4265" s="1" t="s">
        <v>24</v>
      </c>
      <c r="I4265" s="1" t="s">
        <v>3714</v>
      </c>
      <c r="J4265" s="1" t="s">
        <v>326</v>
      </c>
      <c r="K4265" s="1">
        <v>37167</v>
      </c>
      <c r="L4265" s="1" t="s">
        <v>27</v>
      </c>
      <c r="M4265" s="1" t="s">
        <v>5109</v>
      </c>
      <c r="N4265" s="1" t="s">
        <v>43</v>
      </c>
      <c r="O4265" s="1" t="s">
        <v>72</v>
      </c>
      <c r="P4265" s="1" t="s">
        <v>5110</v>
      </c>
      <c r="Q4265" s="10">
        <v>6.1290000000000004</v>
      </c>
      <c r="R4265" s="25">
        <v>3</v>
      </c>
      <c r="S4265" s="10">
        <v>18.387</v>
      </c>
      <c r="T4265" s="1">
        <v>0.7</v>
      </c>
      <c r="U4265" s="10">
        <v>-4.4945999999999984</v>
      </c>
    </row>
    <row r="4266" spans="1:21" x14ac:dyDescent="0.3">
      <c r="A4266" t="s">
        <v>10053</v>
      </c>
      <c r="B4266" s="2">
        <v>43337</v>
      </c>
      <c r="C4266" s="2">
        <v>43342</v>
      </c>
      <c r="D4266" s="1" t="s">
        <v>47</v>
      </c>
      <c r="E4266" s="1" t="s">
        <v>298</v>
      </c>
      <c r="F4266" s="1" t="s">
        <v>299</v>
      </c>
      <c r="G4266" s="1" t="s">
        <v>38</v>
      </c>
      <c r="H4266" s="1" t="s">
        <v>24</v>
      </c>
      <c r="I4266" s="1" t="s">
        <v>488</v>
      </c>
      <c r="J4266" s="1" t="s">
        <v>489</v>
      </c>
      <c r="K4266" s="1">
        <v>43229</v>
      </c>
      <c r="L4266" s="1" t="s">
        <v>143</v>
      </c>
      <c r="M4266" s="1" t="s">
        <v>1194</v>
      </c>
      <c r="N4266" s="1" t="s">
        <v>43</v>
      </c>
      <c r="O4266" s="1" t="s">
        <v>72</v>
      </c>
      <c r="P4266" s="1" t="s">
        <v>1195</v>
      </c>
      <c r="Q4266" s="10">
        <v>6.5280000000000014</v>
      </c>
      <c r="R4266" s="25">
        <v>4</v>
      </c>
      <c r="S4266" s="10">
        <v>26.112000000000005</v>
      </c>
      <c r="T4266" s="1">
        <v>0.7</v>
      </c>
      <c r="U4266" s="10">
        <v>-4.5695999999999994</v>
      </c>
    </row>
    <row r="4267" spans="1:21" x14ac:dyDescent="0.3">
      <c r="A4267" t="s">
        <v>9561</v>
      </c>
      <c r="B4267" s="2">
        <v>43369</v>
      </c>
      <c r="C4267" s="2">
        <v>43373</v>
      </c>
      <c r="D4267" s="1" t="s">
        <v>47</v>
      </c>
      <c r="E4267" s="1" t="s">
        <v>9289</v>
      </c>
      <c r="F4267" s="1" t="s">
        <v>9290</v>
      </c>
      <c r="G4267" s="1" t="s">
        <v>38</v>
      </c>
      <c r="H4267" s="1" t="s">
        <v>24</v>
      </c>
      <c r="I4267" s="1" t="s">
        <v>141</v>
      </c>
      <c r="J4267" s="1" t="s">
        <v>142</v>
      </c>
      <c r="K4267" s="1">
        <v>19140</v>
      </c>
      <c r="L4267" s="1" t="s">
        <v>143</v>
      </c>
      <c r="M4267" s="1" t="s">
        <v>536</v>
      </c>
      <c r="N4267" s="1" t="s">
        <v>43</v>
      </c>
      <c r="O4267" s="1" t="s">
        <v>72</v>
      </c>
      <c r="P4267" s="1" t="s">
        <v>537</v>
      </c>
      <c r="Q4267" s="10">
        <v>5.9700000000000006</v>
      </c>
      <c r="R4267" s="25">
        <v>5</v>
      </c>
      <c r="S4267" s="10">
        <v>29.85</v>
      </c>
      <c r="T4267" s="1">
        <v>0.7</v>
      </c>
      <c r="U4267" s="10">
        <v>-4.577</v>
      </c>
    </row>
    <row r="4268" spans="1:21" x14ac:dyDescent="0.3">
      <c r="A4268" t="s">
        <v>9713</v>
      </c>
      <c r="B4268" s="2">
        <v>44398</v>
      </c>
      <c r="C4268" s="2">
        <v>44401</v>
      </c>
      <c r="D4268" s="1" t="s">
        <v>20</v>
      </c>
      <c r="E4268" s="1" t="s">
        <v>1069</v>
      </c>
      <c r="F4268" s="1" t="s">
        <v>1070</v>
      </c>
      <c r="G4268" s="1" t="s">
        <v>38</v>
      </c>
      <c r="H4268" s="1" t="s">
        <v>24</v>
      </c>
      <c r="I4268" s="1" t="s">
        <v>447</v>
      </c>
      <c r="J4268" s="1" t="s">
        <v>206</v>
      </c>
      <c r="K4268" s="1">
        <v>60505</v>
      </c>
      <c r="L4268" s="1" t="s">
        <v>102</v>
      </c>
      <c r="M4268" s="1" t="s">
        <v>739</v>
      </c>
      <c r="N4268" s="1" t="s">
        <v>43</v>
      </c>
      <c r="O4268" s="1" t="s">
        <v>72</v>
      </c>
      <c r="P4268" s="1" t="s">
        <v>740</v>
      </c>
      <c r="Q4268" s="10">
        <v>2.8639999999999994</v>
      </c>
      <c r="R4268" s="25">
        <v>4</v>
      </c>
      <c r="S4268" s="10">
        <v>11.455999999999998</v>
      </c>
      <c r="T4268" s="1">
        <v>0.8</v>
      </c>
      <c r="U4268" s="10">
        <v>-4.5824000000000016</v>
      </c>
    </row>
    <row r="4269" spans="1:21" x14ac:dyDescent="0.3">
      <c r="A4269" t="s">
        <v>10638</v>
      </c>
      <c r="B4269" s="2">
        <v>43428</v>
      </c>
      <c r="C4269" s="2">
        <v>43434</v>
      </c>
      <c r="D4269" s="1" t="s">
        <v>47</v>
      </c>
      <c r="E4269" s="1" t="s">
        <v>3304</v>
      </c>
      <c r="F4269" s="1" t="s">
        <v>3305</v>
      </c>
      <c r="G4269" s="1" t="s">
        <v>99</v>
      </c>
      <c r="H4269" s="1" t="s">
        <v>24</v>
      </c>
      <c r="I4269" s="1" t="s">
        <v>792</v>
      </c>
      <c r="J4269" s="1" t="s">
        <v>489</v>
      </c>
      <c r="K4269" s="1">
        <v>44312</v>
      </c>
      <c r="L4269" s="1" t="s">
        <v>143</v>
      </c>
      <c r="M4269" s="1" t="s">
        <v>3244</v>
      </c>
      <c r="N4269" s="1" t="s">
        <v>43</v>
      </c>
      <c r="O4269" s="1" t="s">
        <v>72</v>
      </c>
      <c r="P4269" s="1" t="s">
        <v>3245</v>
      </c>
      <c r="Q4269" s="10">
        <v>5.7420000000000009</v>
      </c>
      <c r="R4269" s="25">
        <v>3</v>
      </c>
      <c r="S4269" s="10">
        <v>17.226000000000003</v>
      </c>
      <c r="T4269" s="1">
        <v>0.7</v>
      </c>
      <c r="U4269" s="10">
        <v>-4.5935999999999986</v>
      </c>
    </row>
    <row r="4270" spans="1:21" x14ac:dyDescent="0.3">
      <c r="A4270" t="s">
        <v>3111</v>
      </c>
      <c r="B4270" s="2">
        <v>44147</v>
      </c>
      <c r="C4270" s="2">
        <v>44154</v>
      </c>
      <c r="D4270" s="1" t="s">
        <v>47</v>
      </c>
      <c r="E4270" s="1" t="s">
        <v>3112</v>
      </c>
      <c r="F4270" s="1" t="s">
        <v>3113</v>
      </c>
      <c r="G4270" s="1" t="s">
        <v>23</v>
      </c>
      <c r="H4270" s="1" t="s">
        <v>24</v>
      </c>
      <c r="I4270" s="1" t="s">
        <v>1797</v>
      </c>
      <c r="J4270" s="1" t="s">
        <v>301</v>
      </c>
      <c r="K4270" s="1">
        <v>85204</v>
      </c>
      <c r="L4270" s="1" t="s">
        <v>41</v>
      </c>
      <c r="M4270" s="1" t="s">
        <v>3114</v>
      </c>
      <c r="N4270" s="1" t="s">
        <v>43</v>
      </c>
      <c r="O4270" s="1" t="s">
        <v>72</v>
      </c>
      <c r="P4270" s="1" t="s">
        <v>3115</v>
      </c>
      <c r="Q4270" s="10">
        <v>6.27</v>
      </c>
      <c r="R4270" s="25">
        <v>5</v>
      </c>
      <c r="S4270" s="10">
        <v>31.349999999999998</v>
      </c>
      <c r="T4270" s="1">
        <v>0.7</v>
      </c>
      <c r="U4270" s="10">
        <v>-4.5980000000000008</v>
      </c>
    </row>
    <row r="4271" spans="1:21" x14ac:dyDescent="0.3">
      <c r="A4271" t="s">
        <v>8160</v>
      </c>
      <c r="B4271" s="2">
        <v>43743</v>
      </c>
      <c r="C4271" s="2">
        <v>43745</v>
      </c>
      <c r="D4271" s="1" t="s">
        <v>183</v>
      </c>
      <c r="E4271" s="1" t="s">
        <v>790</v>
      </c>
      <c r="F4271" s="1" t="s">
        <v>791</v>
      </c>
      <c r="G4271" s="1" t="s">
        <v>23</v>
      </c>
      <c r="H4271" s="1" t="s">
        <v>24</v>
      </c>
      <c r="I4271" s="1" t="s">
        <v>997</v>
      </c>
      <c r="J4271" s="1" t="s">
        <v>489</v>
      </c>
      <c r="K4271" s="1">
        <v>45231</v>
      </c>
      <c r="L4271" s="1" t="s">
        <v>143</v>
      </c>
      <c r="M4271" s="1" t="s">
        <v>744</v>
      </c>
      <c r="N4271" s="1" t="s">
        <v>68</v>
      </c>
      <c r="O4271" s="1" t="s">
        <v>156</v>
      </c>
      <c r="P4271" s="1" t="s">
        <v>745</v>
      </c>
      <c r="Q4271" s="10">
        <v>53.040000000000006</v>
      </c>
      <c r="R4271" s="25">
        <v>3</v>
      </c>
      <c r="S4271" s="10">
        <v>159.12</v>
      </c>
      <c r="T4271" s="1">
        <v>0.2</v>
      </c>
      <c r="U4271" s="10">
        <v>-4.6409999999999982</v>
      </c>
    </row>
    <row r="4272" spans="1:21" x14ac:dyDescent="0.3">
      <c r="A4272" t="s">
        <v>9655</v>
      </c>
      <c r="B4272" s="2">
        <v>43733</v>
      </c>
      <c r="C4272" s="2">
        <v>43740</v>
      </c>
      <c r="D4272" s="1" t="s">
        <v>47</v>
      </c>
      <c r="E4272" s="1" t="s">
        <v>4148</v>
      </c>
      <c r="F4272" s="1" t="s">
        <v>4149</v>
      </c>
      <c r="G4272" s="1" t="s">
        <v>38</v>
      </c>
      <c r="H4272" s="1" t="s">
        <v>24</v>
      </c>
      <c r="I4272" s="1" t="s">
        <v>1171</v>
      </c>
      <c r="J4272" s="1" t="s">
        <v>326</v>
      </c>
      <c r="K4272" s="1">
        <v>37130</v>
      </c>
      <c r="L4272" s="1" t="s">
        <v>27</v>
      </c>
      <c r="M4272" s="1" t="s">
        <v>4227</v>
      </c>
      <c r="N4272" s="1" t="s">
        <v>43</v>
      </c>
      <c r="O4272" s="1" t="s">
        <v>72</v>
      </c>
      <c r="P4272" s="1" t="s">
        <v>4228</v>
      </c>
      <c r="Q4272" s="10">
        <v>6.3360000000000012</v>
      </c>
      <c r="R4272" s="25">
        <v>4</v>
      </c>
      <c r="S4272" s="10">
        <v>25.344000000000005</v>
      </c>
      <c r="T4272" s="1">
        <v>0.7</v>
      </c>
      <c r="U4272" s="10">
        <v>-4.6463999999999981</v>
      </c>
    </row>
    <row r="4273" spans="1:21" x14ac:dyDescent="0.3">
      <c r="A4273" t="s">
        <v>6323</v>
      </c>
      <c r="B4273" s="2">
        <v>44148</v>
      </c>
      <c r="C4273" s="2">
        <v>44152</v>
      </c>
      <c r="D4273" s="1" t="s">
        <v>47</v>
      </c>
      <c r="E4273" s="1" t="s">
        <v>6324</v>
      </c>
      <c r="F4273" s="1" t="s">
        <v>6325</v>
      </c>
      <c r="G4273" s="1" t="s">
        <v>99</v>
      </c>
      <c r="H4273" s="1" t="s">
        <v>24</v>
      </c>
      <c r="I4273" s="1" t="s">
        <v>5959</v>
      </c>
      <c r="J4273" s="1" t="s">
        <v>206</v>
      </c>
      <c r="K4273" s="1">
        <v>60035</v>
      </c>
      <c r="L4273" s="1" t="s">
        <v>102</v>
      </c>
      <c r="M4273" s="1" t="s">
        <v>1750</v>
      </c>
      <c r="N4273" s="1" t="s">
        <v>43</v>
      </c>
      <c r="O4273" s="1" t="s">
        <v>72</v>
      </c>
      <c r="P4273" s="1" t="s">
        <v>1751</v>
      </c>
      <c r="Q4273" s="10">
        <v>3.1359999999999992</v>
      </c>
      <c r="R4273" s="25">
        <v>2</v>
      </c>
      <c r="S4273" s="10">
        <v>6.2719999999999985</v>
      </c>
      <c r="T4273" s="1">
        <v>0.8</v>
      </c>
      <c r="U4273" s="10">
        <v>-4.7040000000000006</v>
      </c>
    </row>
    <row r="4274" spans="1:21" x14ac:dyDescent="0.3">
      <c r="A4274" t="s">
        <v>3179</v>
      </c>
      <c r="B4274" s="2">
        <v>44307</v>
      </c>
      <c r="C4274" s="2">
        <v>44313</v>
      </c>
      <c r="D4274" s="1" t="s">
        <v>47</v>
      </c>
      <c r="E4274" s="1" t="s">
        <v>2144</v>
      </c>
      <c r="F4274" s="1" t="s">
        <v>2145</v>
      </c>
      <c r="G4274" s="1" t="s">
        <v>23</v>
      </c>
      <c r="H4274" s="1" t="s">
        <v>24</v>
      </c>
      <c r="I4274" s="1" t="s">
        <v>179</v>
      </c>
      <c r="J4274" s="1" t="s">
        <v>101</v>
      </c>
      <c r="K4274" s="1">
        <v>77041</v>
      </c>
      <c r="L4274" s="1" t="s">
        <v>102</v>
      </c>
      <c r="M4274" s="1" t="s">
        <v>1204</v>
      </c>
      <c r="N4274" s="1" t="s">
        <v>43</v>
      </c>
      <c r="O4274" s="1" t="s">
        <v>72</v>
      </c>
      <c r="P4274" s="1" t="s">
        <v>1205</v>
      </c>
      <c r="Q4274" s="10">
        <v>2.6939999999999995</v>
      </c>
      <c r="R4274" s="25">
        <v>3</v>
      </c>
      <c r="S4274" s="10">
        <v>8.081999999999999</v>
      </c>
      <c r="T4274" s="1">
        <v>0.8</v>
      </c>
      <c r="U4274" s="10">
        <v>-4.7145000000000028</v>
      </c>
    </row>
    <row r="4275" spans="1:21" x14ac:dyDescent="0.3">
      <c r="A4275" t="s">
        <v>6234</v>
      </c>
      <c r="B4275" s="2">
        <v>43911</v>
      </c>
      <c r="C4275" s="2">
        <v>43918</v>
      </c>
      <c r="D4275" s="1" t="s">
        <v>47</v>
      </c>
      <c r="E4275" s="1" t="s">
        <v>3666</v>
      </c>
      <c r="F4275" s="1" t="s">
        <v>3667</v>
      </c>
      <c r="G4275" s="1" t="s">
        <v>23</v>
      </c>
      <c r="H4275" s="1" t="s">
        <v>24</v>
      </c>
      <c r="I4275" s="1" t="s">
        <v>294</v>
      </c>
      <c r="J4275" s="1" t="s">
        <v>206</v>
      </c>
      <c r="K4275" s="1">
        <v>60623</v>
      </c>
      <c r="L4275" s="1" t="s">
        <v>102</v>
      </c>
      <c r="M4275" s="1" t="s">
        <v>2858</v>
      </c>
      <c r="N4275" s="1" t="s">
        <v>43</v>
      </c>
      <c r="O4275" s="1" t="s">
        <v>72</v>
      </c>
      <c r="P4275" s="1" t="s">
        <v>2859</v>
      </c>
      <c r="Q4275" s="10">
        <v>3.1679999999999993</v>
      </c>
      <c r="R4275" s="25">
        <v>2</v>
      </c>
      <c r="S4275" s="10">
        <v>6.3359999999999985</v>
      </c>
      <c r="T4275" s="1">
        <v>0.8</v>
      </c>
      <c r="U4275" s="10">
        <v>-4.7520000000000007</v>
      </c>
    </row>
    <row r="4276" spans="1:21" x14ac:dyDescent="0.3">
      <c r="A4276" t="s">
        <v>7511</v>
      </c>
      <c r="B4276" s="2">
        <v>44285</v>
      </c>
      <c r="C4276" s="2">
        <v>44289</v>
      </c>
      <c r="D4276" s="1" t="s">
        <v>47</v>
      </c>
      <c r="E4276" s="1" t="s">
        <v>5984</v>
      </c>
      <c r="F4276" s="1" t="s">
        <v>5985</v>
      </c>
      <c r="G4276" s="1" t="s">
        <v>23</v>
      </c>
      <c r="H4276" s="1" t="s">
        <v>24</v>
      </c>
      <c r="I4276" s="1" t="s">
        <v>2437</v>
      </c>
      <c r="J4276" s="1" t="s">
        <v>142</v>
      </c>
      <c r="K4276" s="1">
        <v>17602</v>
      </c>
      <c r="L4276" s="1" t="s">
        <v>143</v>
      </c>
      <c r="M4276" s="1" t="s">
        <v>172</v>
      </c>
      <c r="N4276" s="1" t="s">
        <v>43</v>
      </c>
      <c r="O4276" s="1" t="s">
        <v>72</v>
      </c>
      <c r="P4276" s="1" t="s">
        <v>173</v>
      </c>
      <c r="Q4276" s="10">
        <v>5.7150000000000016</v>
      </c>
      <c r="R4276" s="25">
        <v>5</v>
      </c>
      <c r="S4276" s="10">
        <v>28.57500000000001</v>
      </c>
      <c r="T4276" s="1">
        <v>0.7</v>
      </c>
      <c r="U4276" s="10">
        <v>-4.7625000000000011</v>
      </c>
    </row>
    <row r="4277" spans="1:21" x14ac:dyDescent="0.3">
      <c r="A4277" t="s">
        <v>9425</v>
      </c>
      <c r="B4277" s="2">
        <v>43968</v>
      </c>
      <c r="C4277" s="2">
        <v>43971</v>
      </c>
      <c r="D4277" s="1" t="s">
        <v>183</v>
      </c>
      <c r="E4277" s="1" t="s">
        <v>4771</v>
      </c>
      <c r="F4277" s="1" t="s">
        <v>4772</v>
      </c>
      <c r="G4277" s="1" t="s">
        <v>23</v>
      </c>
      <c r="H4277" s="1" t="s">
        <v>24</v>
      </c>
      <c r="I4277" s="1" t="s">
        <v>294</v>
      </c>
      <c r="J4277" s="1" t="s">
        <v>206</v>
      </c>
      <c r="K4277" s="1">
        <v>60653</v>
      </c>
      <c r="L4277" s="1" t="s">
        <v>102</v>
      </c>
      <c r="M4277" s="1" t="s">
        <v>8652</v>
      </c>
      <c r="N4277" s="1" t="s">
        <v>43</v>
      </c>
      <c r="O4277" s="1" t="s">
        <v>72</v>
      </c>
      <c r="P4277" s="1" t="s">
        <v>8653</v>
      </c>
      <c r="Q4277" s="10">
        <v>2.8899999999999992</v>
      </c>
      <c r="R4277" s="25">
        <v>1</v>
      </c>
      <c r="S4277" s="10">
        <v>2.8899999999999992</v>
      </c>
      <c r="T4277" s="1">
        <v>0.8</v>
      </c>
      <c r="U4277" s="10">
        <v>-4.7685000000000013</v>
      </c>
    </row>
    <row r="4278" spans="1:21" x14ac:dyDescent="0.3">
      <c r="A4278" t="s">
        <v>9108</v>
      </c>
      <c r="B4278" s="2">
        <v>43463</v>
      </c>
      <c r="C4278" s="2">
        <v>43467</v>
      </c>
      <c r="D4278" s="1" t="s">
        <v>47</v>
      </c>
      <c r="E4278" s="1" t="s">
        <v>3690</v>
      </c>
      <c r="F4278" s="1" t="s">
        <v>3691</v>
      </c>
      <c r="G4278" s="1" t="s">
        <v>99</v>
      </c>
      <c r="H4278" s="1" t="s">
        <v>24</v>
      </c>
      <c r="I4278" s="1" t="s">
        <v>9069</v>
      </c>
      <c r="J4278" s="1" t="s">
        <v>206</v>
      </c>
      <c r="K4278" s="1">
        <v>60174</v>
      </c>
      <c r="L4278" s="1" t="s">
        <v>102</v>
      </c>
      <c r="M4278" s="1" t="s">
        <v>7417</v>
      </c>
      <c r="N4278" s="1" t="s">
        <v>29</v>
      </c>
      <c r="O4278" s="1" t="s">
        <v>62</v>
      </c>
      <c r="P4278" s="1" t="s">
        <v>7418</v>
      </c>
      <c r="Q4278" s="10">
        <v>8.7360000000000007</v>
      </c>
      <c r="R4278" s="25">
        <v>3</v>
      </c>
      <c r="S4278" s="10">
        <v>26.208000000000002</v>
      </c>
      <c r="T4278" s="1">
        <v>0.6</v>
      </c>
      <c r="U4278" s="10">
        <v>-4.804800000000002</v>
      </c>
    </row>
    <row r="4279" spans="1:21" x14ac:dyDescent="0.3">
      <c r="A4279" t="s">
        <v>4379</v>
      </c>
      <c r="B4279" s="2">
        <v>43713</v>
      </c>
      <c r="C4279" s="2">
        <v>43717</v>
      </c>
      <c r="D4279" s="1" t="s">
        <v>47</v>
      </c>
      <c r="E4279" s="1" t="s">
        <v>1295</v>
      </c>
      <c r="F4279" s="1" t="s">
        <v>1296</v>
      </c>
      <c r="G4279" s="1" t="s">
        <v>23</v>
      </c>
      <c r="H4279" s="1" t="s">
        <v>24</v>
      </c>
      <c r="I4279" s="1" t="s">
        <v>939</v>
      </c>
      <c r="J4279" s="1" t="s">
        <v>40</v>
      </c>
      <c r="K4279" s="1">
        <v>92105</v>
      </c>
      <c r="L4279" s="1" t="s">
        <v>41</v>
      </c>
      <c r="M4279" s="1" t="s">
        <v>4380</v>
      </c>
      <c r="N4279" s="1" t="s">
        <v>29</v>
      </c>
      <c r="O4279" s="1" t="s">
        <v>30</v>
      </c>
      <c r="P4279" s="1" t="s">
        <v>4381</v>
      </c>
      <c r="Q4279" s="10">
        <v>411.33199999999999</v>
      </c>
      <c r="R4279" s="25">
        <v>4</v>
      </c>
      <c r="S4279" s="10">
        <v>1645.328</v>
      </c>
      <c r="T4279" s="1">
        <v>0.15</v>
      </c>
      <c r="U4279" s="10">
        <v>-4.8391999999999769</v>
      </c>
    </row>
    <row r="4280" spans="1:21" x14ac:dyDescent="0.3">
      <c r="A4280" t="s">
        <v>3500</v>
      </c>
      <c r="B4280" s="2">
        <v>43805</v>
      </c>
      <c r="C4280" s="2">
        <v>43811</v>
      </c>
      <c r="D4280" s="1" t="s">
        <v>47</v>
      </c>
      <c r="E4280" s="1" t="s">
        <v>1264</v>
      </c>
      <c r="F4280" s="1" t="s">
        <v>1265</v>
      </c>
      <c r="G4280" s="1" t="s">
        <v>23</v>
      </c>
      <c r="H4280" s="1" t="s">
        <v>24</v>
      </c>
      <c r="I4280" s="1" t="s">
        <v>1223</v>
      </c>
      <c r="J4280" s="1" t="s">
        <v>101</v>
      </c>
      <c r="K4280" s="1">
        <v>78745</v>
      </c>
      <c r="L4280" s="1" t="s">
        <v>102</v>
      </c>
      <c r="M4280" s="1" t="s">
        <v>3501</v>
      </c>
      <c r="N4280" s="1" t="s">
        <v>43</v>
      </c>
      <c r="O4280" s="1" t="s">
        <v>72</v>
      </c>
      <c r="P4280" s="1" t="s">
        <v>3502</v>
      </c>
      <c r="Q4280" s="10">
        <v>2.7719999999999994</v>
      </c>
      <c r="R4280" s="25">
        <v>7</v>
      </c>
      <c r="S4280" s="10">
        <v>19.403999999999996</v>
      </c>
      <c r="T4280" s="1">
        <v>0.8</v>
      </c>
      <c r="U4280" s="10">
        <v>-4.8510000000000009</v>
      </c>
    </row>
    <row r="4281" spans="1:21" x14ac:dyDescent="0.3">
      <c r="A4281" t="s">
        <v>6989</v>
      </c>
      <c r="B4281" s="2">
        <v>43273</v>
      </c>
      <c r="C4281" s="2">
        <v>43278</v>
      </c>
      <c r="D4281" s="1" t="s">
        <v>47</v>
      </c>
      <c r="E4281" s="1" t="s">
        <v>6990</v>
      </c>
      <c r="F4281" s="1" t="s">
        <v>6991</v>
      </c>
      <c r="G4281" s="1" t="s">
        <v>23</v>
      </c>
      <c r="H4281" s="1" t="s">
        <v>24</v>
      </c>
      <c r="I4281" s="1" t="s">
        <v>2218</v>
      </c>
      <c r="J4281" s="1" t="s">
        <v>142</v>
      </c>
      <c r="K4281" s="1">
        <v>19013</v>
      </c>
      <c r="L4281" s="1" t="s">
        <v>143</v>
      </c>
      <c r="M4281" s="1" t="s">
        <v>707</v>
      </c>
      <c r="N4281" s="1" t="s">
        <v>29</v>
      </c>
      <c r="O4281" s="1" t="s">
        <v>33</v>
      </c>
      <c r="P4281" s="1" t="s">
        <v>708</v>
      </c>
      <c r="Q4281" s="10">
        <v>170.05799999999999</v>
      </c>
      <c r="R4281" s="25">
        <v>3</v>
      </c>
      <c r="S4281" s="10">
        <v>510.17399999999998</v>
      </c>
      <c r="T4281" s="1">
        <v>0.3</v>
      </c>
      <c r="U4281" s="10">
        <v>-4.858799999999988</v>
      </c>
    </row>
    <row r="4282" spans="1:21" x14ac:dyDescent="0.3">
      <c r="A4282" t="s">
        <v>1243</v>
      </c>
      <c r="B4282" s="2">
        <v>43929</v>
      </c>
      <c r="C4282" s="2">
        <v>43934</v>
      </c>
      <c r="D4282" s="1" t="s">
        <v>47</v>
      </c>
      <c r="E4282" s="1" t="s">
        <v>1244</v>
      </c>
      <c r="F4282" s="1" t="s">
        <v>1245</v>
      </c>
      <c r="G4282" s="1" t="s">
        <v>23</v>
      </c>
      <c r="H4282" s="1" t="s">
        <v>24</v>
      </c>
      <c r="I4282" s="1" t="s">
        <v>261</v>
      </c>
      <c r="J4282" s="1" t="s">
        <v>262</v>
      </c>
      <c r="K4282" s="1">
        <v>10035</v>
      </c>
      <c r="L4282" s="1" t="s">
        <v>143</v>
      </c>
      <c r="M4282" s="1" t="s">
        <v>1246</v>
      </c>
      <c r="N4282" s="1" t="s">
        <v>29</v>
      </c>
      <c r="O4282" s="1" t="s">
        <v>30</v>
      </c>
      <c r="P4282" s="1" t="s">
        <v>1247</v>
      </c>
      <c r="Q4282" s="10">
        <v>388.70400000000006</v>
      </c>
      <c r="R4282" s="25">
        <v>6</v>
      </c>
      <c r="S4282" s="10">
        <v>2332.2240000000002</v>
      </c>
      <c r="T4282" s="1">
        <v>0.2</v>
      </c>
      <c r="U4282" s="10">
        <v>-4.8588000000000022</v>
      </c>
    </row>
    <row r="4283" spans="1:21" x14ac:dyDescent="0.3">
      <c r="A4283" t="s">
        <v>9603</v>
      </c>
      <c r="B4283" s="2">
        <v>43502</v>
      </c>
      <c r="C4283" s="2">
        <v>43509</v>
      </c>
      <c r="D4283" s="1" t="s">
        <v>47</v>
      </c>
      <c r="E4283" s="1" t="s">
        <v>8437</v>
      </c>
      <c r="F4283" s="1" t="s">
        <v>8438</v>
      </c>
      <c r="G4283" s="1" t="s">
        <v>23</v>
      </c>
      <c r="H4283" s="1" t="s">
        <v>24</v>
      </c>
      <c r="I4283" s="1" t="s">
        <v>179</v>
      </c>
      <c r="J4283" s="1" t="s">
        <v>101</v>
      </c>
      <c r="K4283" s="1">
        <v>77070</v>
      </c>
      <c r="L4283" s="1" t="s">
        <v>102</v>
      </c>
      <c r="M4283" s="1" t="s">
        <v>2955</v>
      </c>
      <c r="N4283" s="1" t="s">
        <v>43</v>
      </c>
      <c r="O4283" s="1" t="s">
        <v>72</v>
      </c>
      <c r="P4283" s="1" t="s">
        <v>2956</v>
      </c>
      <c r="Q4283" s="10">
        <v>2.9339999999999993</v>
      </c>
      <c r="R4283" s="25">
        <v>3</v>
      </c>
      <c r="S4283" s="10">
        <v>8.8019999999999978</v>
      </c>
      <c r="T4283" s="1">
        <v>0.8</v>
      </c>
      <c r="U4283" s="10">
        <v>-4.9878000000000018</v>
      </c>
    </row>
    <row r="4284" spans="1:21" x14ac:dyDescent="0.3">
      <c r="A4284" t="s">
        <v>9157</v>
      </c>
      <c r="B4284" s="2">
        <v>44369</v>
      </c>
      <c r="C4284" s="2">
        <v>44376</v>
      </c>
      <c r="D4284" s="1" t="s">
        <v>47</v>
      </c>
      <c r="E4284" s="1" t="s">
        <v>2451</v>
      </c>
      <c r="F4284" s="1" t="s">
        <v>2452</v>
      </c>
      <c r="G4284" s="1" t="s">
        <v>23</v>
      </c>
      <c r="H4284" s="1" t="s">
        <v>24</v>
      </c>
      <c r="I4284" s="1" t="s">
        <v>294</v>
      </c>
      <c r="J4284" s="1" t="s">
        <v>206</v>
      </c>
      <c r="K4284" s="1">
        <v>60653</v>
      </c>
      <c r="L4284" s="1" t="s">
        <v>102</v>
      </c>
      <c r="M4284" s="1" t="s">
        <v>3360</v>
      </c>
      <c r="N4284" s="1" t="s">
        <v>43</v>
      </c>
      <c r="O4284" s="1" t="s">
        <v>72</v>
      </c>
      <c r="P4284" s="1" t="s">
        <v>3361</v>
      </c>
      <c r="Q4284" s="10">
        <v>3.0359999999999996</v>
      </c>
      <c r="R4284" s="25">
        <v>3</v>
      </c>
      <c r="S4284" s="10">
        <v>9.1079999999999988</v>
      </c>
      <c r="T4284" s="1">
        <v>0.8</v>
      </c>
      <c r="U4284" s="10">
        <v>-5.0094000000000012</v>
      </c>
    </row>
    <row r="4285" spans="1:21" x14ac:dyDescent="0.3">
      <c r="A4285" t="s">
        <v>10458</v>
      </c>
      <c r="B4285" s="2">
        <v>44372</v>
      </c>
      <c r="C4285" s="2">
        <v>44374</v>
      </c>
      <c r="D4285" s="1" t="s">
        <v>20</v>
      </c>
      <c r="E4285" s="1" t="s">
        <v>8144</v>
      </c>
      <c r="F4285" s="1" t="s">
        <v>8145</v>
      </c>
      <c r="G4285" s="1" t="s">
        <v>23</v>
      </c>
      <c r="H4285" s="1" t="s">
        <v>24</v>
      </c>
      <c r="I4285" s="1" t="s">
        <v>261</v>
      </c>
      <c r="J4285" s="1" t="s">
        <v>262</v>
      </c>
      <c r="K4285" s="1">
        <v>10024</v>
      </c>
      <c r="L4285" s="1" t="s">
        <v>143</v>
      </c>
      <c r="M4285" s="1" t="s">
        <v>4914</v>
      </c>
      <c r="N4285" s="1" t="s">
        <v>29</v>
      </c>
      <c r="O4285" s="1" t="s">
        <v>30</v>
      </c>
      <c r="P4285" s="1" t="s">
        <v>4915</v>
      </c>
      <c r="Q4285" s="10">
        <v>400.78400000000005</v>
      </c>
      <c r="R4285" s="25">
        <v>1</v>
      </c>
      <c r="S4285" s="10">
        <v>400.78400000000005</v>
      </c>
      <c r="T4285" s="1">
        <v>0.2</v>
      </c>
      <c r="U4285" s="10">
        <v>-5.0098000000000269</v>
      </c>
    </row>
    <row r="4286" spans="1:21" x14ac:dyDescent="0.3">
      <c r="A4286" t="s">
        <v>9052</v>
      </c>
      <c r="B4286" s="2">
        <v>43364</v>
      </c>
      <c r="C4286" s="2">
        <v>43367</v>
      </c>
      <c r="D4286" s="1" t="s">
        <v>183</v>
      </c>
      <c r="E4286" s="1" t="s">
        <v>3348</v>
      </c>
      <c r="F4286" s="1" t="s">
        <v>3349</v>
      </c>
      <c r="G4286" s="1" t="s">
        <v>23</v>
      </c>
      <c r="H4286" s="1" t="s">
        <v>24</v>
      </c>
      <c r="I4286" s="1" t="s">
        <v>141</v>
      </c>
      <c r="J4286" s="1" t="s">
        <v>142</v>
      </c>
      <c r="K4286" s="1">
        <v>19140</v>
      </c>
      <c r="L4286" s="1" t="s">
        <v>143</v>
      </c>
      <c r="M4286" s="1" t="s">
        <v>1359</v>
      </c>
      <c r="N4286" s="1" t="s">
        <v>43</v>
      </c>
      <c r="O4286" s="1" t="s">
        <v>72</v>
      </c>
      <c r="P4286" s="1" t="s">
        <v>1360</v>
      </c>
      <c r="Q4286" s="10">
        <v>6.5700000000000012</v>
      </c>
      <c r="R4286" s="25">
        <v>3</v>
      </c>
      <c r="S4286" s="10">
        <v>19.710000000000004</v>
      </c>
      <c r="T4286" s="1">
        <v>0.7</v>
      </c>
      <c r="U4286" s="10">
        <v>-5.036999999999999</v>
      </c>
    </row>
    <row r="4287" spans="1:21" x14ac:dyDescent="0.3">
      <c r="A4287" t="s">
        <v>7704</v>
      </c>
      <c r="B4287" s="2">
        <v>43966</v>
      </c>
      <c r="C4287" s="2">
        <v>43970</v>
      </c>
      <c r="D4287" s="1" t="s">
        <v>20</v>
      </c>
      <c r="E4287" s="1" t="s">
        <v>246</v>
      </c>
      <c r="F4287" s="1" t="s">
        <v>247</v>
      </c>
      <c r="G4287" s="1" t="s">
        <v>23</v>
      </c>
      <c r="H4287" s="1" t="s">
        <v>24</v>
      </c>
      <c r="I4287" s="1" t="s">
        <v>50</v>
      </c>
      <c r="J4287" s="1" t="s">
        <v>51</v>
      </c>
      <c r="K4287" s="1">
        <v>33311</v>
      </c>
      <c r="L4287" s="1" t="s">
        <v>27</v>
      </c>
      <c r="M4287" s="1" t="s">
        <v>2410</v>
      </c>
      <c r="N4287" s="1" t="s">
        <v>43</v>
      </c>
      <c r="O4287" s="1" t="s">
        <v>72</v>
      </c>
      <c r="P4287" s="1" t="s">
        <v>2411</v>
      </c>
      <c r="Q4287" s="10">
        <v>7.7640000000000011</v>
      </c>
      <c r="R4287" s="25">
        <v>4</v>
      </c>
      <c r="S4287" s="10">
        <v>31.056000000000004</v>
      </c>
      <c r="T4287" s="1">
        <v>0.7</v>
      </c>
      <c r="U4287" s="10">
        <v>-5.1760000000000002</v>
      </c>
    </row>
    <row r="4288" spans="1:21" x14ac:dyDescent="0.3">
      <c r="A4288" t="s">
        <v>7290</v>
      </c>
      <c r="B4288" s="2">
        <v>43301</v>
      </c>
      <c r="C4288" s="2">
        <v>43301</v>
      </c>
      <c r="D4288" s="1" t="s">
        <v>1276</v>
      </c>
      <c r="E4288" s="1" t="s">
        <v>4918</v>
      </c>
      <c r="F4288" s="1" t="s">
        <v>4919</v>
      </c>
      <c r="G4288" s="1" t="s">
        <v>23</v>
      </c>
      <c r="H4288" s="1" t="s">
        <v>24</v>
      </c>
      <c r="I4288" s="1" t="s">
        <v>309</v>
      </c>
      <c r="J4288" s="1" t="s">
        <v>489</v>
      </c>
      <c r="K4288" s="1">
        <v>45503</v>
      </c>
      <c r="L4288" s="1" t="s">
        <v>143</v>
      </c>
      <c r="M4288" s="1" t="s">
        <v>2182</v>
      </c>
      <c r="N4288" s="1" t="s">
        <v>43</v>
      </c>
      <c r="O4288" s="1" t="s">
        <v>56</v>
      </c>
      <c r="P4288" s="1" t="s">
        <v>2183</v>
      </c>
      <c r="Q4288" s="10">
        <v>25.983999999999998</v>
      </c>
      <c r="R4288" s="25">
        <v>1</v>
      </c>
      <c r="S4288" s="10">
        <v>25.983999999999998</v>
      </c>
      <c r="T4288" s="1">
        <v>0.2</v>
      </c>
      <c r="U4288" s="10">
        <v>-5.1968000000000005</v>
      </c>
    </row>
    <row r="4289" spans="1:21" x14ac:dyDescent="0.3">
      <c r="A4289" t="s">
        <v>7042</v>
      </c>
      <c r="B4289" s="2">
        <v>44366</v>
      </c>
      <c r="C4289" s="2">
        <v>44370</v>
      </c>
      <c r="D4289" s="1" t="s">
        <v>47</v>
      </c>
      <c r="E4289" s="1" t="s">
        <v>1944</v>
      </c>
      <c r="F4289" s="1" t="s">
        <v>1945</v>
      </c>
      <c r="G4289" s="1" t="s">
        <v>23</v>
      </c>
      <c r="H4289" s="1" t="s">
        <v>24</v>
      </c>
      <c r="I4289" s="1" t="s">
        <v>179</v>
      </c>
      <c r="J4289" s="1" t="s">
        <v>101</v>
      </c>
      <c r="K4289" s="1">
        <v>77095</v>
      </c>
      <c r="L4289" s="1" t="s">
        <v>102</v>
      </c>
      <c r="M4289" s="1" t="s">
        <v>7043</v>
      </c>
      <c r="N4289" s="1" t="s">
        <v>43</v>
      </c>
      <c r="O4289" s="1" t="s">
        <v>75</v>
      </c>
      <c r="P4289" s="1" t="s">
        <v>7044</v>
      </c>
      <c r="Q4289" s="10">
        <v>2.2639999999999993</v>
      </c>
      <c r="R4289" s="25">
        <v>1</v>
      </c>
      <c r="S4289" s="10">
        <v>2.2639999999999993</v>
      </c>
      <c r="T4289" s="1">
        <v>0.8</v>
      </c>
      <c r="U4289" s="10">
        <v>-5.2072000000000012</v>
      </c>
    </row>
    <row r="4290" spans="1:21" x14ac:dyDescent="0.3">
      <c r="A4290" t="s">
        <v>9892</v>
      </c>
      <c r="B4290" s="2">
        <v>43833</v>
      </c>
      <c r="C4290" s="2">
        <v>43838</v>
      </c>
      <c r="D4290" s="1" t="s">
        <v>47</v>
      </c>
      <c r="E4290" s="1" t="s">
        <v>995</v>
      </c>
      <c r="F4290" s="1" t="s">
        <v>996</v>
      </c>
      <c r="G4290" s="1" t="s">
        <v>38</v>
      </c>
      <c r="H4290" s="1" t="s">
        <v>24</v>
      </c>
      <c r="I4290" s="1" t="s">
        <v>669</v>
      </c>
      <c r="J4290" s="1" t="s">
        <v>101</v>
      </c>
      <c r="K4290" s="1">
        <v>78207</v>
      </c>
      <c r="L4290" s="1" t="s">
        <v>102</v>
      </c>
      <c r="M4290" s="1" t="s">
        <v>4715</v>
      </c>
      <c r="N4290" s="1" t="s">
        <v>68</v>
      </c>
      <c r="O4290" s="1" t="s">
        <v>156</v>
      </c>
      <c r="P4290" s="1" t="s">
        <v>4716</v>
      </c>
      <c r="Q4290" s="10">
        <v>30.080000000000002</v>
      </c>
      <c r="R4290" s="25">
        <v>2</v>
      </c>
      <c r="S4290" s="10">
        <v>60.160000000000004</v>
      </c>
      <c r="T4290" s="1">
        <v>0.2</v>
      </c>
      <c r="U4290" s="10">
        <v>-5.2640000000000002</v>
      </c>
    </row>
    <row r="4291" spans="1:21" x14ac:dyDescent="0.3">
      <c r="A4291" t="s">
        <v>10363</v>
      </c>
      <c r="B4291" s="2">
        <v>43694</v>
      </c>
      <c r="C4291" s="2">
        <v>43700</v>
      </c>
      <c r="D4291" s="1" t="s">
        <v>47</v>
      </c>
      <c r="E4291" s="1" t="s">
        <v>510</v>
      </c>
      <c r="F4291" s="1" t="s">
        <v>511</v>
      </c>
      <c r="G4291" s="1" t="s">
        <v>23</v>
      </c>
      <c r="H4291" s="1" t="s">
        <v>24</v>
      </c>
      <c r="I4291" s="1" t="s">
        <v>1372</v>
      </c>
      <c r="J4291" s="1" t="s">
        <v>301</v>
      </c>
      <c r="K4291" s="1">
        <v>85345</v>
      </c>
      <c r="L4291" s="1" t="s">
        <v>41</v>
      </c>
      <c r="M4291" s="1" t="s">
        <v>4715</v>
      </c>
      <c r="N4291" s="1" t="s">
        <v>68</v>
      </c>
      <c r="O4291" s="1" t="s">
        <v>156</v>
      </c>
      <c r="P4291" s="1" t="s">
        <v>4716</v>
      </c>
      <c r="Q4291" s="10">
        <v>30.080000000000002</v>
      </c>
      <c r="R4291" s="25">
        <v>2</v>
      </c>
      <c r="S4291" s="10">
        <v>60.160000000000004</v>
      </c>
      <c r="T4291" s="1">
        <v>0.2</v>
      </c>
      <c r="U4291" s="10">
        <v>-5.2640000000000002</v>
      </c>
    </row>
    <row r="4292" spans="1:21" x14ac:dyDescent="0.3">
      <c r="A4292" t="s">
        <v>6410</v>
      </c>
      <c r="B4292" s="2">
        <v>43957</v>
      </c>
      <c r="C4292" s="2">
        <v>43961</v>
      </c>
      <c r="D4292" s="1" t="s">
        <v>47</v>
      </c>
      <c r="E4292" s="1" t="s">
        <v>4972</v>
      </c>
      <c r="F4292" s="1" t="s">
        <v>4973</v>
      </c>
      <c r="G4292" s="1" t="s">
        <v>23</v>
      </c>
      <c r="H4292" s="1" t="s">
        <v>24</v>
      </c>
      <c r="I4292" s="1" t="s">
        <v>294</v>
      </c>
      <c r="J4292" s="1" t="s">
        <v>206</v>
      </c>
      <c r="K4292" s="1">
        <v>60610</v>
      </c>
      <c r="L4292" s="1" t="s">
        <v>102</v>
      </c>
      <c r="M4292" s="1" t="s">
        <v>1506</v>
      </c>
      <c r="N4292" s="1" t="s">
        <v>43</v>
      </c>
      <c r="O4292" s="1" t="s">
        <v>72</v>
      </c>
      <c r="P4292" s="1" t="s">
        <v>1507</v>
      </c>
      <c r="Q4292" s="10">
        <v>3.2079999999999993</v>
      </c>
      <c r="R4292" s="25">
        <v>2</v>
      </c>
      <c r="S4292" s="10">
        <v>6.4159999999999986</v>
      </c>
      <c r="T4292" s="1">
        <v>0.8</v>
      </c>
      <c r="U4292" s="10">
        <v>-5.2932000000000023</v>
      </c>
    </row>
    <row r="4293" spans="1:21" x14ac:dyDescent="0.3">
      <c r="A4293" t="s">
        <v>8773</v>
      </c>
      <c r="B4293" s="2">
        <v>43740</v>
      </c>
      <c r="C4293" s="2">
        <v>43744</v>
      </c>
      <c r="D4293" s="1" t="s">
        <v>47</v>
      </c>
      <c r="E4293" s="1" t="s">
        <v>3873</v>
      </c>
      <c r="F4293" s="1" t="s">
        <v>3874</v>
      </c>
      <c r="G4293" s="1" t="s">
        <v>99</v>
      </c>
      <c r="H4293" s="1" t="s">
        <v>24</v>
      </c>
      <c r="I4293" s="1" t="s">
        <v>8774</v>
      </c>
      <c r="J4293" s="1" t="s">
        <v>85</v>
      </c>
      <c r="K4293" s="1">
        <v>27893</v>
      </c>
      <c r="L4293" s="1" t="s">
        <v>27</v>
      </c>
      <c r="M4293" s="1" t="s">
        <v>4637</v>
      </c>
      <c r="N4293" s="1" t="s">
        <v>43</v>
      </c>
      <c r="O4293" s="1" t="s">
        <v>72</v>
      </c>
      <c r="P4293" s="1" t="s">
        <v>4638</v>
      </c>
      <c r="Q4293" s="10">
        <v>7.3800000000000008</v>
      </c>
      <c r="R4293" s="25">
        <v>5</v>
      </c>
      <c r="S4293" s="10">
        <v>36.900000000000006</v>
      </c>
      <c r="T4293" s="1">
        <v>0.7</v>
      </c>
      <c r="U4293" s="10">
        <v>-5.4120000000000008</v>
      </c>
    </row>
    <row r="4294" spans="1:21" x14ac:dyDescent="0.3">
      <c r="A4294" t="s">
        <v>7402</v>
      </c>
      <c r="B4294" s="2">
        <v>43658</v>
      </c>
      <c r="C4294" s="2">
        <v>43663</v>
      </c>
      <c r="D4294" s="1" t="s">
        <v>20</v>
      </c>
      <c r="E4294" s="1" t="s">
        <v>1789</v>
      </c>
      <c r="F4294" s="1" t="s">
        <v>1790</v>
      </c>
      <c r="G4294" s="1" t="s">
        <v>23</v>
      </c>
      <c r="H4294" s="1" t="s">
        <v>24</v>
      </c>
      <c r="I4294" s="1" t="s">
        <v>294</v>
      </c>
      <c r="J4294" s="1" t="s">
        <v>206</v>
      </c>
      <c r="K4294" s="1">
        <v>60610</v>
      </c>
      <c r="L4294" s="1" t="s">
        <v>102</v>
      </c>
      <c r="M4294" s="1" t="s">
        <v>883</v>
      </c>
      <c r="N4294" s="1" t="s">
        <v>29</v>
      </c>
      <c r="O4294" s="1" t="s">
        <v>33</v>
      </c>
      <c r="P4294" s="1" t="s">
        <v>884</v>
      </c>
      <c r="Q4294" s="10">
        <v>383.60699999999997</v>
      </c>
      <c r="R4294" s="25">
        <v>9</v>
      </c>
      <c r="S4294" s="10">
        <v>3452.4629999999997</v>
      </c>
      <c r="T4294" s="1">
        <v>0.3</v>
      </c>
      <c r="U4294" s="10">
        <v>-5.4801000000000215</v>
      </c>
    </row>
    <row r="4295" spans="1:21" x14ac:dyDescent="0.3">
      <c r="A4295" t="s">
        <v>9233</v>
      </c>
      <c r="B4295" s="2">
        <v>43903</v>
      </c>
      <c r="C4295" s="2">
        <v>43905</v>
      </c>
      <c r="D4295" s="1" t="s">
        <v>20</v>
      </c>
      <c r="E4295" s="1" t="s">
        <v>346</v>
      </c>
      <c r="F4295" s="1" t="s">
        <v>347</v>
      </c>
      <c r="G4295" s="1" t="s">
        <v>38</v>
      </c>
      <c r="H4295" s="1" t="s">
        <v>24</v>
      </c>
      <c r="I4295" s="1" t="s">
        <v>141</v>
      </c>
      <c r="J4295" s="1" t="s">
        <v>142</v>
      </c>
      <c r="K4295" s="1">
        <v>19134</v>
      </c>
      <c r="L4295" s="1" t="s">
        <v>143</v>
      </c>
      <c r="M4295" s="1" t="s">
        <v>677</v>
      </c>
      <c r="N4295" s="1" t="s">
        <v>29</v>
      </c>
      <c r="O4295" s="1" t="s">
        <v>33</v>
      </c>
      <c r="P4295" s="1" t="s">
        <v>678</v>
      </c>
      <c r="Q4295" s="10">
        <v>386.67999999999995</v>
      </c>
      <c r="R4295" s="25">
        <v>2</v>
      </c>
      <c r="S4295" s="10">
        <v>773.3599999999999</v>
      </c>
      <c r="T4295" s="1">
        <v>0.3</v>
      </c>
      <c r="U4295" s="10">
        <v>-5.5240000000000293</v>
      </c>
    </row>
    <row r="4296" spans="1:21" x14ac:dyDescent="0.3">
      <c r="A4296" t="s">
        <v>10168</v>
      </c>
      <c r="B4296" s="2">
        <v>43774</v>
      </c>
      <c r="C4296" s="2">
        <v>43777</v>
      </c>
      <c r="D4296" s="1" t="s">
        <v>183</v>
      </c>
      <c r="E4296" s="1" t="s">
        <v>4748</v>
      </c>
      <c r="F4296" s="1" t="s">
        <v>4749</v>
      </c>
      <c r="G4296" s="1" t="s">
        <v>23</v>
      </c>
      <c r="H4296" s="1" t="s">
        <v>24</v>
      </c>
      <c r="I4296" s="1" t="s">
        <v>1109</v>
      </c>
      <c r="J4296" s="1" t="s">
        <v>489</v>
      </c>
      <c r="K4296" s="1">
        <v>44107</v>
      </c>
      <c r="L4296" s="1" t="s">
        <v>143</v>
      </c>
      <c r="M4296" s="1" t="s">
        <v>1506</v>
      </c>
      <c r="N4296" s="1" t="s">
        <v>43</v>
      </c>
      <c r="O4296" s="1" t="s">
        <v>72</v>
      </c>
      <c r="P4296" s="1" t="s">
        <v>1507</v>
      </c>
      <c r="Q4296" s="10">
        <v>7.218</v>
      </c>
      <c r="R4296" s="25">
        <v>3</v>
      </c>
      <c r="S4296" s="10">
        <v>21.654</v>
      </c>
      <c r="T4296" s="1">
        <v>0.7</v>
      </c>
      <c r="U4296" s="10">
        <v>-5.5338000000000012</v>
      </c>
    </row>
    <row r="4297" spans="1:21" x14ac:dyDescent="0.3">
      <c r="A4297" t="s">
        <v>7883</v>
      </c>
      <c r="B4297" s="2">
        <v>44412</v>
      </c>
      <c r="C4297" s="2">
        <v>44416</v>
      </c>
      <c r="D4297" s="1" t="s">
        <v>47</v>
      </c>
      <c r="E4297" s="1" t="s">
        <v>3671</v>
      </c>
      <c r="F4297" s="1" t="s">
        <v>3672</v>
      </c>
      <c r="G4297" s="1" t="s">
        <v>38</v>
      </c>
      <c r="H4297" s="1" t="s">
        <v>24</v>
      </c>
      <c r="I4297" s="1" t="s">
        <v>4126</v>
      </c>
      <c r="J4297" s="1" t="s">
        <v>101</v>
      </c>
      <c r="K4297" s="1">
        <v>75007</v>
      </c>
      <c r="L4297" s="1" t="s">
        <v>102</v>
      </c>
      <c r="M4297" s="1" t="s">
        <v>2122</v>
      </c>
      <c r="N4297" s="1" t="s">
        <v>43</v>
      </c>
      <c r="O4297" s="1" t="s">
        <v>72</v>
      </c>
      <c r="P4297" s="1" t="s">
        <v>2123</v>
      </c>
      <c r="Q4297" s="10">
        <v>3.3179999999999996</v>
      </c>
      <c r="R4297" s="25">
        <v>3</v>
      </c>
      <c r="S4297" s="10">
        <v>9.9539999999999988</v>
      </c>
      <c r="T4297" s="1">
        <v>0.8</v>
      </c>
      <c r="U4297" s="10">
        <v>-5.6406000000000018</v>
      </c>
    </row>
    <row r="4298" spans="1:21" x14ac:dyDescent="0.3">
      <c r="A4298" t="s">
        <v>10299</v>
      </c>
      <c r="B4298" s="2">
        <v>44139</v>
      </c>
      <c r="C4298" s="2">
        <v>44143</v>
      </c>
      <c r="D4298" s="1" t="s">
        <v>47</v>
      </c>
      <c r="E4298" s="1" t="s">
        <v>2660</v>
      </c>
      <c r="F4298" s="1" t="s">
        <v>2661</v>
      </c>
      <c r="G4298" s="1" t="s">
        <v>23</v>
      </c>
      <c r="H4298" s="1" t="s">
        <v>24</v>
      </c>
      <c r="I4298" s="1" t="s">
        <v>179</v>
      </c>
      <c r="J4298" s="1" t="s">
        <v>101</v>
      </c>
      <c r="K4298" s="1">
        <v>77041</v>
      </c>
      <c r="L4298" s="1" t="s">
        <v>102</v>
      </c>
      <c r="M4298" s="1" t="s">
        <v>6021</v>
      </c>
      <c r="N4298" s="1" t="s">
        <v>29</v>
      </c>
      <c r="O4298" s="1" t="s">
        <v>62</v>
      </c>
      <c r="P4298" s="1" t="s">
        <v>6022</v>
      </c>
      <c r="Q4298" s="10">
        <v>11.376000000000001</v>
      </c>
      <c r="R4298" s="25">
        <v>3</v>
      </c>
      <c r="S4298" s="10">
        <v>34.128</v>
      </c>
      <c r="T4298" s="1">
        <v>0.6</v>
      </c>
      <c r="U4298" s="10">
        <v>-5.6879999999999988</v>
      </c>
    </row>
    <row r="4299" spans="1:21" x14ac:dyDescent="0.3">
      <c r="A4299" t="s">
        <v>7230</v>
      </c>
      <c r="B4299" s="2">
        <v>43463</v>
      </c>
      <c r="C4299" s="2">
        <v>43468</v>
      </c>
      <c r="D4299" s="1" t="s">
        <v>20</v>
      </c>
      <c r="E4299" s="1" t="s">
        <v>3788</v>
      </c>
      <c r="F4299" s="1" t="s">
        <v>3789</v>
      </c>
      <c r="G4299" s="1" t="s">
        <v>23</v>
      </c>
      <c r="H4299" s="1" t="s">
        <v>24</v>
      </c>
      <c r="I4299" s="1" t="s">
        <v>5352</v>
      </c>
      <c r="J4299" s="1" t="s">
        <v>658</v>
      </c>
      <c r="K4299" s="1">
        <v>87105</v>
      </c>
      <c r="L4299" s="1" t="s">
        <v>41</v>
      </c>
      <c r="M4299" s="1" t="s">
        <v>4453</v>
      </c>
      <c r="N4299" s="1" t="s">
        <v>68</v>
      </c>
      <c r="O4299" s="1" t="s">
        <v>69</v>
      </c>
      <c r="P4299" s="1" t="s">
        <v>4454</v>
      </c>
      <c r="Q4299" s="10">
        <v>23.976000000000003</v>
      </c>
      <c r="R4299" s="25">
        <v>3</v>
      </c>
      <c r="S4299" s="10">
        <v>71.928000000000011</v>
      </c>
      <c r="T4299" s="1">
        <v>0.2</v>
      </c>
      <c r="U4299" s="10">
        <v>-5.694300000000001</v>
      </c>
    </row>
    <row r="4300" spans="1:21" x14ac:dyDescent="0.3">
      <c r="A4300" t="s">
        <v>8075</v>
      </c>
      <c r="B4300" s="2">
        <v>44287</v>
      </c>
      <c r="C4300" s="2">
        <v>44290</v>
      </c>
      <c r="D4300" s="1" t="s">
        <v>20</v>
      </c>
      <c r="E4300" s="1" t="s">
        <v>2376</v>
      </c>
      <c r="F4300" s="1" t="s">
        <v>2377</v>
      </c>
      <c r="G4300" s="1" t="s">
        <v>38</v>
      </c>
      <c r="H4300" s="1" t="s">
        <v>24</v>
      </c>
      <c r="I4300" s="1" t="s">
        <v>1505</v>
      </c>
      <c r="J4300" s="1" t="s">
        <v>51</v>
      </c>
      <c r="K4300" s="1">
        <v>32216</v>
      </c>
      <c r="L4300" s="1" t="s">
        <v>27</v>
      </c>
      <c r="M4300" s="1" t="s">
        <v>4453</v>
      </c>
      <c r="N4300" s="1" t="s">
        <v>68</v>
      </c>
      <c r="O4300" s="1" t="s">
        <v>69</v>
      </c>
      <c r="P4300" s="1" t="s">
        <v>4454</v>
      </c>
      <c r="Q4300" s="10">
        <v>23.976000000000003</v>
      </c>
      <c r="R4300" s="25">
        <v>3</v>
      </c>
      <c r="S4300" s="10">
        <v>71.928000000000011</v>
      </c>
      <c r="T4300" s="1">
        <v>0.2</v>
      </c>
      <c r="U4300" s="10">
        <v>-5.694300000000001</v>
      </c>
    </row>
    <row r="4301" spans="1:21" x14ac:dyDescent="0.3">
      <c r="A4301" t="s">
        <v>5901</v>
      </c>
      <c r="B4301" s="2">
        <v>44163</v>
      </c>
      <c r="C4301" s="2">
        <v>44168</v>
      </c>
      <c r="D4301" s="1" t="s">
        <v>47</v>
      </c>
      <c r="E4301" s="1" t="s">
        <v>2634</v>
      </c>
      <c r="F4301" s="1" t="s">
        <v>2635</v>
      </c>
      <c r="G4301" s="1" t="s">
        <v>38</v>
      </c>
      <c r="H4301" s="1" t="s">
        <v>24</v>
      </c>
      <c r="I4301" s="1" t="s">
        <v>2255</v>
      </c>
      <c r="J4301" s="1" t="s">
        <v>51</v>
      </c>
      <c r="K4301" s="1">
        <v>32137</v>
      </c>
      <c r="L4301" s="1" t="s">
        <v>27</v>
      </c>
      <c r="M4301" s="1" t="s">
        <v>3296</v>
      </c>
      <c r="N4301" s="1" t="s">
        <v>43</v>
      </c>
      <c r="O4301" s="1" t="s">
        <v>72</v>
      </c>
      <c r="P4301" s="1" t="s">
        <v>3297</v>
      </c>
      <c r="Q4301" s="10">
        <v>7.4340000000000011</v>
      </c>
      <c r="R4301" s="25">
        <v>6</v>
      </c>
      <c r="S4301" s="10">
        <v>44.604000000000006</v>
      </c>
      <c r="T4301" s="1">
        <v>0.7</v>
      </c>
      <c r="U4301" s="10">
        <v>-5.6993999999999971</v>
      </c>
    </row>
    <row r="4302" spans="1:21" x14ac:dyDescent="0.3">
      <c r="A4302" t="s">
        <v>1294</v>
      </c>
      <c r="B4302" s="2">
        <v>43304</v>
      </c>
      <c r="C4302" s="2">
        <v>43308</v>
      </c>
      <c r="D4302" s="1" t="s">
        <v>47</v>
      </c>
      <c r="E4302" s="1" t="s">
        <v>1295</v>
      </c>
      <c r="F4302" s="1" t="s">
        <v>1296</v>
      </c>
      <c r="G4302" s="1" t="s">
        <v>23</v>
      </c>
      <c r="H4302" s="1" t="s">
        <v>24</v>
      </c>
      <c r="I4302" s="1" t="s">
        <v>1297</v>
      </c>
      <c r="J4302" s="1" t="s">
        <v>301</v>
      </c>
      <c r="K4302" s="1">
        <v>85705</v>
      </c>
      <c r="L4302" s="1" t="s">
        <v>41</v>
      </c>
      <c r="M4302" s="1" t="s">
        <v>1194</v>
      </c>
      <c r="N4302" s="1" t="s">
        <v>43</v>
      </c>
      <c r="O4302" s="1" t="s">
        <v>72</v>
      </c>
      <c r="P4302" s="1" t="s">
        <v>1195</v>
      </c>
      <c r="Q4302" s="10">
        <v>8.1600000000000019</v>
      </c>
      <c r="R4302" s="25">
        <v>5</v>
      </c>
      <c r="S4302" s="10">
        <v>40.800000000000011</v>
      </c>
      <c r="T4302" s="1">
        <v>0.7</v>
      </c>
      <c r="U4302" s="10">
        <v>-5.7119999999999997</v>
      </c>
    </row>
    <row r="4303" spans="1:21" x14ac:dyDescent="0.3">
      <c r="A4303" t="s">
        <v>5931</v>
      </c>
      <c r="B4303" s="2">
        <v>43851</v>
      </c>
      <c r="C4303" s="2">
        <v>43853</v>
      </c>
      <c r="D4303" s="1" t="s">
        <v>20</v>
      </c>
      <c r="E4303" s="1" t="s">
        <v>1228</v>
      </c>
      <c r="F4303" s="1" t="s">
        <v>1229</v>
      </c>
      <c r="G4303" s="1" t="s">
        <v>23</v>
      </c>
      <c r="H4303" s="1" t="s">
        <v>24</v>
      </c>
      <c r="I4303" s="1" t="s">
        <v>939</v>
      </c>
      <c r="J4303" s="1" t="s">
        <v>40</v>
      </c>
      <c r="K4303" s="1">
        <v>92037</v>
      </c>
      <c r="L4303" s="1" t="s">
        <v>41</v>
      </c>
      <c r="M4303" s="1" t="s">
        <v>3809</v>
      </c>
      <c r="N4303" s="1" t="s">
        <v>29</v>
      </c>
      <c r="O4303" s="1" t="s">
        <v>33</v>
      </c>
      <c r="P4303" s="1" t="s">
        <v>3810</v>
      </c>
      <c r="Q4303" s="10">
        <v>153.56800000000001</v>
      </c>
      <c r="R4303" s="25">
        <v>2</v>
      </c>
      <c r="S4303" s="10">
        <v>307.13600000000002</v>
      </c>
      <c r="T4303" s="1">
        <v>0.2</v>
      </c>
      <c r="U4303" s="10">
        <v>-5.758800000000015</v>
      </c>
    </row>
    <row r="4304" spans="1:21" x14ac:dyDescent="0.3">
      <c r="A4304" t="s">
        <v>9067</v>
      </c>
      <c r="B4304" s="2">
        <v>43789</v>
      </c>
      <c r="C4304" s="2">
        <v>43796</v>
      </c>
      <c r="D4304" s="1" t="s">
        <v>47</v>
      </c>
      <c r="E4304" s="1" t="s">
        <v>2336</v>
      </c>
      <c r="F4304" s="1" t="s">
        <v>2337</v>
      </c>
      <c r="G4304" s="1" t="s">
        <v>23</v>
      </c>
      <c r="H4304" s="1" t="s">
        <v>24</v>
      </c>
      <c r="I4304" s="1" t="s">
        <v>1404</v>
      </c>
      <c r="J4304" s="1" t="s">
        <v>51</v>
      </c>
      <c r="K4304" s="1">
        <v>33180</v>
      </c>
      <c r="L4304" s="1" t="s">
        <v>27</v>
      </c>
      <c r="M4304" s="1" t="s">
        <v>2074</v>
      </c>
      <c r="N4304" s="1" t="s">
        <v>43</v>
      </c>
      <c r="O4304" s="1" t="s">
        <v>72</v>
      </c>
      <c r="P4304" s="1" t="s">
        <v>2075</v>
      </c>
      <c r="Q4304" s="10">
        <v>7.2300000000000022</v>
      </c>
      <c r="R4304" s="25">
        <v>5</v>
      </c>
      <c r="S4304" s="10">
        <v>36.150000000000013</v>
      </c>
      <c r="T4304" s="1">
        <v>0.7</v>
      </c>
      <c r="U4304" s="10">
        <v>-5.7840000000000007</v>
      </c>
    </row>
    <row r="4305" spans="1:21" x14ac:dyDescent="0.3">
      <c r="A4305" t="s">
        <v>5978</v>
      </c>
      <c r="B4305" s="2">
        <v>43799</v>
      </c>
      <c r="C4305" s="2">
        <v>43802</v>
      </c>
      <c r="D4305" s="1" t="s">
        <v>20</v>
      </c>
      <c r="E4305" s="1" t="s">
        <v>4012</v>
      </c>
      <c r="F4305" s="1" t="s">
        <v>4013</v>
      </c>
      <c r="G4305" s="1" t="s">
        <v>99</v>
      </c>
      <c r="H4305" s="1" t="s">
        <v>24</v>
      </c>
      <c r="I4305" s="1" t="s">
        <v>1223</v>
      </c>
      <c r="J4305" s="1" t="s">
        <v>101</v>
      </c>
      <c r="K4305" s="1">
        <v>78745</v>
      </c>
      <c r="L4305" s="1" t="s">
        <v>102</v>
      </c>
      <c r="M4305" s="1" t="s">
        <v>2410</v>
      </c>
      <c r="N4305" s="1" t="s">
        <v>43</v>
      </c>
      <c r="O4305" s="1" t="s">
        <v>72</v>
      </c>
      <c r="P4305" s="1" t="s">
        <v>2411</v>
      </c>
      <c r="Q4305" s="10">
        <v>3.8819999999999988</v>
      </c>
      <c r="R4305" s="25">
        <v>3</v>
      </c>
      <c r="S4305" s="10">
        <v>11.645999999999997</v>
      </c>
      <c r="T4305" s="1">
        <v>0.8</v>
      </c>
      <c r="U4305" s="10">
        <v>-5.8230000000000004</v>
      </c>
    </row>
    <row r="4306" spans="1:21" x14ac:dyDescent="0.3">
      <c r="A4306" t="s">
        <v>5954</v>
      </c>
      <c r="B4306" s="2">
        <v>43581</v>
      </c>
      <c r="C4306" s="2">
        <v>43585</v>
      </c>
      <c r="D4306" s="1" t="s">
        <v>47</v>
      </c>
      <c r="E4306" s="1" t="s">
        <v>5384</v>
      </c>
      <c r="F4306" s="1" t="s">
        <v>5385</v>
      </c>
      <c r="G4306" s="1" t="s">
        <v>23</v>
      </c>
      <c r="H4306" s="1" t="s">
        <v>24</v>
      </c>
      <c r="I4306" s="1" t="s">
        <v>179</v>
      </c>
      <c r="J4306" s="1" t="s">
        <v>101</v>
      </c>
      <c r="K4306" s="1">
        <v>77036</v>
      </c>
      <c r="L4306" s="1" t="s">
        <v>102</v>
      </c>
      <c r="M4306" s="1" t="s">
        <v>1126</v>
      </c>
      <c r="N4306" s="1" t="s">
        <v>29</v>
      </c>
      <c r="O4306" s="1" t="s">
        <v>33</v>
      </c>
      <c r="P4306" s="1" t="s">
        <v>1127</v>
      </c>
      <c r="Q4306" s="10">
        <v>408.42200000000003</v>
      </c>
      <c r="R4306" s="25">
        <v>2</v>
      </c>
      <c r="S4306" s="10">
        <v>816.84400000000005</v>
      </c>
      <c r="T4306" s="1">
        <v>0.3</v>
      </c>
      <c r="U4306" s="10">
        <v>-5.8346000000000231</v>
      </c>
    </row>
    <row r="4307" spans="1:21" x14ac:dyDescent="0.3">
      <c r="A4307" t="s">
        <v>6524</v>
      </c>
      <c r="B4307" s="2">
        <v>43648</v>
      </c>
      <c r="C4307" s="2">
        <v>43652</v>
      </c>
      <c r="D4307" s="1" t="s">
        <v>47</v>
      </c>
      <c r="E4307" s="1" t="s">
        <v>5020</v>
      </c>
      <c r="F4307" s="1" t="s">
        <v>5021</v>
      </c>
      <c r="G4307" s="1" t="s">
        <v>23</v>
      </c>
      <c r="H4307" s="1" t="s">
        <v>24</v>
      </c>
      <c r="I4307" s="1" t="s">
        <v>6525</v>
      </c>
      <c r="J4307" s="1" t="s">
        <v>206</v>
      </c>
      <c r="K4307" s="1">
        <v>60188</v>
      </c>
      <c r="L4307" s="1" t="s">
        <v>102</v>
      </c>
      <c r="M4307" s="1" t="s">
        <v>1126</v>
      </c>
      <c r="N4307" s="1" t="s">
        <v>29</v>
      </c>
      <c r="O4307" s="1" t="s">
        <v>33</v>
      </c>
      <c r="P4307" s="1" t="s">
        <v>1127</v>
      </c>
      <c r="Q4307" s="10">
        <v>408.42200000000003</v>
      </c>
      <c r="R4307" s="25">
        <v>2</v>
      </c>
      <c r="S4307" s="10">
        <v>816.84400000000005</v>
      </c>
      <c r="T4307" s="1">
        <v>0.3</v>
      </c>
      <c r="U4307" s="10">
        <v>-5.8346000000000231</v>
      </c>
    </row>
    <row r="4308" spans="1:21" x14ac:dyDescent="0.3">
      <c r="A4308" t="s">
        <v>4391</v>
      </c>
      <c r="B4308" s="2">
        <v>43181</v>
      </c>
      <c r="C4308" s="2">
        <v>43185</v>
      </c>
      <c r="D4308" s="1" t="s">
        <v>47</v>
      </c>
      <c r="E4308" s="1" t="s">
        <v>4392</v>
      </c>
      <c r="F4308" s="1" t="s">
        <v>4393</v>
      </c>
      <c r="G4308" s="1" t="s">
        <v>23</v>
      </c>
      <c r="H4308" s="1" t="s">
        <v>24</v>
      </c>
      <c r="I4308" s="1" t="s">
        <v>4394</v>
      </c>
      <c r="J4308" s="1" t="s">
        <v>85</v>
      </c>
      <c r="K4308" s="1">
        <v>27405</v>
      </c>
      <c r="L4308" s="1" t="s">
        <v>27</v>
      </c>
      <c r="M4308" s="1" t="s">
        <v>250</v>
      </c>
      <c r="N4308" s="1" t="s">
        <v>43</v>
      </c>
      <c r="O4308" s="1" t="s">
        <v>72</v>
      </c>
      <c r="P4308" s="1" t="s">
        <v>251</v>
      </c>
      <c r="Q4308" s="10">
        <v>7.644000000000001</v>
      </c>
      <c r="R4308" s="25">
        <v>4</v>
      </c>
      <c r="S4308" s="10">
        <v>30.576000000000004</v>
      </c>
      <c r="T4308" s="1">
        <v>0.7</v>
      </c>
      <c r="U4308" s="10">
        <v>-5.8603999999999985</v>
      </c>
    </row>
    <row r="4309" spans="1:21" x14ac:dyDescent="0.3">
      <c r="A4309" t="s">
        <v>10582</v>
      </c>
      <c r="B4309" s="2">
        <v>43972</v>
      </c>
      <c r="C4309" s="2">
        <v>43979</v>
      </c>
      <c r="D4309" s="1" t="s">
        <v>47</v>
      </c>
      <c r="E4309" s="1" t="s">
        <v>576</v>
      </c>
      <c r="F4309" s="1" t="s">
        <v>577</v>
      </c>
      <c r="G4309" s="1" t="s">
        <v>38</v>
      </c>
      <c r="H4309" s="1" t="s">
        <v>24</v>
      </c>
      <c r="I4309" s="1" t="s">
        <v>294</v>
      </c>
      <c r="J4309" s="1" t="s">
        <v>206</v>
      </c>
      <c r="K4309" s="1">
        <v>60610</v>
      </c>
      <c r="L4309" s="1" t="s">
        <v>102</v>
      </c>
      <c r="M4309" s="1" t="s">
        <v>3278</v>
      </c>
      <c r="N4309" s="1" t="s">
        <v>43</v>
      </c>
      <c r="O4309" s="1" t="s">
        <v>72</v>
      </c>
      <c r="P4309" s="1" t="s">
        <v>3279</v>
      </c>
      <c r="Q4309" s="10">
        <v>3.7979999999999992</v>
      </c>
      <c r="R4309" s="25">
        <v>3</v>
      </c>
      <c r="S4309" s="10">
        <v>11.393999999999998</v>
      </c>
      <c r="T4309" s="1">
        <v>0.8</v>
      </c>
      <c r="U4309" s="10">
        <v>-5.8869000000000007</v>
      </c>
    </row>
    <row r="4310" spans="1:21" x14ac:dyDescent="0.3">
      <c r="A4310" t="s">
        <v>9968</v>
      </c>
      <c r="B4310" s="2">
        <v>44292</v>
      </c>
      <c r="C4310" s="2">
        <v>44296</v>
      </c>
      <c r="D4310" s="1" t="s">
        <v>47</v>
      </c>
      <c r="E4310" s="1" t="s">
        <v>6960</v>
      </c>
      <c r="F4310" s="1" t="s">
        <v>6961</v>
      </c>
      <c r="G4310" s="1" t="s">
        <v>38</v>
      </c>
      <c r="H4310" s="1" t="s">
        <v>24</v>
      </c>
      <c r="I4310" s="1" t="s">
        <v>6101</v>
      </c>
      <c r="J4310" s="1" t="s">
        <v>326</v>
      </c>
      <c r="K4310" s="1">
        <v>37421</v>
      </c>
      <c r="L4310" s="1" t="s">
        <v>27</v>
      </c>
      <c r="M4310" s="1" t="s">
        <v>3109</v>
      </c>
      <c r="N4310" s="1" t="s">
        <v>43</v>
      </c>
      <c r="O4310" s="1" t="s">
        <v>72</v>
      </c>
      <c r="P4310" s="1" t="s">
        <v>3110</v>
      </c>
      <c r="Q4310" s="10">
        <v>8.1000000000000014</v>
      </c>
      <c r="R4310" s="25">
        <v>5</v>
      </c>
      <c r="S4310" s="10">
        <v>40.500000000000007</v>
      </c>
      <c r="T4310" s="1">
        <v>0.7</v>
      </c>
      <c r="U4310" s="10">
        <v>-5.9399999999999977</v>
      </c>
    </row>
    <row r="4311" spans="1:21" x14ac:dyDescent="0.3">
      <c r="A4311" t="s">
        <v>9877</v>
      </c>
      <c r="B4311" s="2">
        <v>43240</v>
      </c>
      <c r="C4311" s="2">
        <v>43242</v>
      </c>
      <c r="D4311" s="1" t="s">
        <v>20</v>
      </c>
      <c r="E4311" s="1" t="s">
        <v>4819</v>
      </c>
      <c r="F4311" s="1" t="s">
        <v>4820</v>
      </c>
      <c r="G4311" s="1" t="s">
        <v>38</v>
      </c>
      <c r="H4311" s="1" t="s">
        <v>24</v>
      </c>
      <c r="I4311" s="1" t="s">
        <v>9878</v>
      </c>
      <c r="J4311" s="1" t="s">
        <v>101</v>
      </c>
      <c r="K4311" s="1">
        <v>78666</v>
      </c>
      <c r="L4311" s="1" t="s">
        <v>102</v>
      </c>
      <c r="M4311" s="1" t="s">
        <v>8597</v>
      </c>
      <c r="N4311" s="1" t="s">
        <v>29</v>
      </c>
      <c r="O4311" s="1" t="s">
        <v>62</v>
      </c>
      <c r="P4311" s="1" t="s">
        <v>8598</v>
      </c>
      <c r="Q4311" s="10">
        <v>10.332000000000001</v>
      </c>
      <c r="R4311" s="25">
        <v>3</v>
      </c>
      <c r="S4311" s="10">
        <v>30.996000000000002</v>
      </c>
      <c r="T4311" s="1">
        <v>0.6</v>
      </c>
      <c r="U4311" s="10">
        <v>-5.9408999999999992</v>
      </c>
    </row>
    <row r="4312" spans="1:21" x14ac:dyDescent="0.3">
      <c r="A4312" t="s">
        <v>6577</v>
      </c>
      <c r="B4312" s="2">
        <v>44523</v>
      </c>
      <c r="C4312" s="2">
        <v>44526</v>
      </c>
      <c r="D4312" s="1" t="s">
        <v>20</v>
      </c>
      <c r="E4312" s="1" t="s">
        <v>3225</v>
      </c>
      <c r="F4312" s="1" t="s">
        <v>3226</v>
      </c>
      <c r="G4312" s="1" t="s">
        <v>38</v>
      </c>
      <c r="H4312" s="1" t="s">
        <v>24</v>
      </c>
      <c r="I4312" s="1" t="s">
        <v>141</v>
      </c>
      <c r="J4312" s="1" t="s">
        <v>142</v>
      </c>
      <c r="K4312" s="1">
        <v>19120</v>
      </c>
      <c r="L4312" s="1" t="s">
        <v>143</v>
      </c>
      <c r="M4312" s="1" t="s">
        <v>1698</v>
      </c>
      <c r="N4312" s="1" t="s">
        <v>43</v>
      </c>
      <c r="O4312" s="1" t="s">
        <v>72</v>
      </c>
      <c r="P4312" s="1" t="s">
        <v>1699</v>
      </c>
      <c r="Q4312" s="10">
        <v>7.4760000000000018</v>
      </c>
      <c r="R4312" s="25">
        <v>1</v>
      </c>
      <c r="S4312" s="10">
        <v>7.4760000000000018</v>
      </c>
      <c r="T4312" s="1">
        <v>0.7</v>
      </c>
      <c r="U4312" s="10">
        <v>-5.9807999999999986</v>
      </c>
    </row>
    <row r="4313" spans="1:21" x14ac:dyDescent="0.3">
      <c r="A4313" t="s">
        <v>7496</v>
      </c>
      <c r="B4313" s="2">
        <v>44096</v>
      </c>
      <c r="C4313" s="2">
        <v>44100</v>
      </c>
      <c r="D4313" s="1" t="s">
        <v>47</v>
      </c>
      <c r="E4313" s="1" t="s">
        <v>4616</v>
      </c>
      <c r="F4313" s="1" t="s">
        <v>4617</v>
      </c>
      <c r="G4313" s="1" t="s">
        <v>23</v>
      </c>
      <c r="H4313" s="1" t="s">
        <v>24</v>
      </c>
      <c r="I4313" s="1" t="s">
        <v>1339</v>
      </c>
      <c r="J4313" s="1" t="s">
        <v>51</v>
      </c>
      <c r="K4313" s="1">
        <v>33024</v>
      </c>
      <c r="L4313" s="1" t="s">
        <v>27</v>
      </c>
      <c r="M4313" s="1" t="s">
        <v>2917</v>
      </c>
      <c r="N4313" s="1" t="s">
        <v>43</v>
      </c>
      <c r="O4313" s="1" t="s">
        <v>72</v>
      </c>
      <c r="P4313" s="1" t="s">
        <v>2918</v>
      </c>
      <c r="Q4313" s="10">
        <v>7.5060000000000002</v>
      </c>
      <c r="R4313" s="25">
        <v>9</v>
      </c>
      <c r="S4313" s="10">
        <v>67.554000000000002</v>
      </c>
      <c r="T4313" s="1">
        <v>0.7</v>
      </c>
      <c r="U4313" s="10">
        <v>-6.0047999999999977</v>
      </c>
    </row>
    <row r="4314" spans="1:21" x14ac:dyDescent="0.3">
      <c r="A4314" t="s">
        <v>6255</v>
      </c>
      <c r="B4314" s="2">
        <v>43344</v>
      </c>
      <c r="C4314" s="2">
        <v>43347</v>
      </c>
      <c r="D4314" s="1" t="s">
        <v>183</v>
      </c>
      <c r="E4314" s="1" t="s">
        <v>6256</v>
      </c>
      <c r="F4314" s="1" t="s">
        <v>6257</v>
      </c>
      <c r="G4314" s="1" t="s">
        <v>23</v>
      </c>
      <c r="H4314" s="1" t="s">
        <v>24</v>
      </c>
      <c r="I4314" s="1" t="s">
        <v>179</v>
      </c>
      <c r="J4314" s="1" t="s">
        <v>101</v>
      </c>
      <c r="K4314" s="1">
        <v>77036</v>
      </c>
      <c r="L4314" s="1" t="s">
        <v>102</v>
      </c>
      <c r="M4314" s="1" t="s">
        <v>2006</v>
      </c>
      <c r="N4314" s="1" t="s">
        <v>43</v>
      </c>
      <c r="O4314" s="1" t="s">
        <v>72</v>
      </c>
      <c r="P4314" s="1" t="s">
        <v>2007</v>
      </c>
      <c r="Q4314" s="10">
        <v>3.6479999999999992</v>
      </c>
      <c r="R4314" s="25">
        <v>3</v>
      </c>
      <c r="S4314" s="10">
        <v>10.943999999999997</v>
      </c>
      <c r="T4314" s="1">
        <v>0.8</v>
      </c>
      <c r="U4314" s="10">
        <v>-6.0192000000000032</v>
      </c>
    </row>
    <row r="4315" spans="1:21" x14ac:dyDescent="0.3">
      <c r="A4315" t="s">
        <v>10418</v>
      </c>
      <c r="B4315" s="2">
        <v>44346</v>
      </c>
      <c r="C4315" s="2">
        <v>44350</v>
      </c>
      <c r="D4315" s="1" t="s">
        <v>20</v>
      </c>
      <c r="E4315" s="1" t="s">
        <v>3379</v>
      </c>
      <c r="F4315" s="1" t="s">
        <v>3380</v>
      </c>
      <c r="G4315" s="1" t="s">
        <v>23</v>
      </c>
      <c r="H4315" s="1" t="s">
        <v>24</v>
      </c>
      <c r="I4315" s="1" t="s">
        <v>806</v>
      </c>
      <c r="J4315" s="1" t="s">
        <v>101</v>
      </c>
      <c r="K4315" s="1">
        <v>75217</v>
      </c>
      <c r="L4315" s="1" t="s">
        <v>102</v>
      </c>
      <c r="M4315" s="1" t="s">
        <v>3039</v>
      </c>
      <c r="N4315" s="1" t="s">
        <v>29</v>
      </c>
      <c r="O4315" s="1" t="s">
        <v>30</v>
      </c>
      <c r="P4315" s="1" t="s">
        <v>3040</v>
      </c>
      <c r="Q4315" s="10">
        <v>204.66639999999998</v>
      </c>
      <c r="R4315" s="25">
        <v>1</v>
      </c>
      <c r="S4315" s="10">
        <v>204.66639999999998</v>
      </c>
      <c r="T4315" s="1">
        <v>0.32</v>
      </c>
      <c r="U4315" s="10">
        <v>-6.0196000000000254</v>
      </c>
    </row>
    <row r="4316" spans="1:21" x14ac:dyDescent="0.3">
      <c r="A4316" t="s">
        <v>8285</v>
      </c>
      <c r="B4316" s="2">
        <v>43332</v>
      </c>
      <c r="C4316" s="2">
        <v>43337</v>
      </c>
      <c r="D4316" s="1" t="s">
        <v>20</v>
      </c>
      <c r="E4316" s="1" t="s">
        <v>2118</v>
      </c>
      <c r="F4316" s="1" t="s">
        <v>2119</v>
      </c>
      <c r="G4316" s="1" t="s">
        <v>23</v>
      </c>
      <c r="H4316" s="1" t="s">
        <v>24</v>
      </c>
      <c r="I4316" s="1" t="s">
        <v>294</v>
      </c>
      <c r="J4316" s="1" t="s">
        <v>206</v>
      </c>
      <c r="K4316" s="1">
        <v>60610</v>
      </c>
      <c r="L4316" s="1" t="s">
        <v>102</v>
      </c>
      <c r="M4316" s="1" t="s">
        <v>6206</v>
      </c>
      <c r="N4316" s="1" t="s">
        <v>29</v>
      </c>
      <c r="O4316" s="1" t="s">
        <v>33</v>
      </c>
      <c r="P4316" s="1" t="s">
        <v>6207</v>
      </c>
      <c r="Q4316" s="10">
        <v>421.37200000000001</v>
      </c>
      <c r="R4316" s="25">
        <v>2</v>
      </c>
      <c r="S4316" s="10">
        <v>842.74400000000003</v>
      </c>
      <c r="T4316" s="1">
        <v>0.3</v>
      </c>
      <c r="U4316" s="10">
        <v>-6.0196000000000538</v>
      </c>
    </row>
    <row r="4317" spans="1:21" x14ac:dyDescent="0.3">
      <c r="A4317" t="s">
        <v>7031</v>
      </c>
      <c r="B4317" s="2">
        <v>44446</v>
      </c>
      <c r="C4317" s="2">
        <v>44448</v>
      </c>
      <c r="D4317" s="1" t="s">
        <v>183</v>
      </c>
      <c r="E4317" s="1" t="s">
        <v>5798</v>
      </c>
      <c r="F4317" s="1" t="s">
        <v>5799</v>
      </c>
      <c r="G4317" s="1" t="s">
        <v>99</v>
      </c>
      <c r="H4317" s="1" t="s">
        <v>24</v>
      </c>
      <c r="I4317" s="1" t="s">
        <v>535</v>
      </c>
      <c r="J4317" s="1" t="s">
        <v>301</v>
      </c>
      <c r="K4317" s="1">
        <v>85023</v>
      </c>
      <c r="L4317" s="1" t="s">
        <v>41</v>
      </c>
      <c r="M4317" s="1" t="s">
        <v>227</v>
      </c>
      <c r="N4317" s="1" t="s">
        <v>43</v>
      </c>
      <c r="O4317" s="1" t="s">
        <v>72</v>
      </c>
      <c r="P4317" s="1" t="s">
        <v>228</v>
      </c>
      <c r="Q4317" s="10">
        <v>7.857000000000002</v>
      </c>
      <c r="R4317" s="25">
        <v>3</v>
      </c>
      <c r="S4317" s="10">
        <v>23.571000000000005</v>
      </c>
      <c r="T4317" s="1">
        <v>0.7</v>
      </c>
      <c r="U4317" s="10">
        <v>-6.0236999999999998</v>
      </c>
    </row>
    <row r="4318" spans="1:21" x14ac:dyDescent="0.3">
      <c r="A4318" t="s">
        <v>10030</v>
      </c>
      <c r="B4318" s="2">
        <v>44548</v>
      </c>
      <c r="C4318" s="2">
        <v>44553</v>
      </c>
      <c r="D4318" s="1" t="s">
        <v>47</v>
      </c>
      <c r="E4318" s="1" t="s">
        <v>3650</v>
      </c>
      <c r="F4318" s="1" t="s">
        <v>3651</v>
      </c>
      <c r="G4318" s="1" t="s">
        <v>23</v>
      </c>
      <c r="H4318" s="1" t="s">
        <v>24</v>
      </c>
      <c r="I4318" s="1" t="s">
        <v>488</v>
      </c>
      <c r="J4318" s="1" t="s">
        <v>489</v>
      </c>
      <c r="K4318" s="1">
        <v>43229</v>
      </c>
      <c r="L4318" s="1" t="s">
        <v>143</v>
      </c>
      <c r="M4318" s="1" t="s">
        <v>4839</v>
      </c>
      <c r="N4318" s="1" t="s">
        <v>43</v>
      </c>
      <c r="O4318" s="1" t="s">
        <v>72</v>
      </c>
      <c r="P4318" s="1" t="s">
        <v>4840</v>
      </c>
      <c r="Q4318" s="10">
        <v>7.2359999999999998</v>
      </c>
      <c r="R4318" s="25">
        <v>3</v>
      </c>
      <c r="S4318" s="10">
        <v>21.707999999999998</v>
      </c>
      <c r="T4318" s="1">
        <v>0.7</v>
      </c>
      <c r="U4318" s="10">
        <v>-6.0299999999999976</v>
      </c>
    </row>
    <row r="4319" spans="1:21" x14ac:dyDescent="0.3">
      <c r="A4319" t="s">
        <v>5779</v>
      </c>
      <c r="B4319" s="2">
        <v>43803</v>
      </c>
      <c r="C4319" s="2">
        <v>43807</v>
      </c>
      <c r="D4319" s="1" t="s">
        <v>47</v>
      </c>
      <c r="E4319" s="1" t="s">
        <v>5780</v>
      </c>
      <c r="F4319" s="1" t="s">
        <v>5781</v>
      </c>
      <c r="G4319" s="1" t="s">
        <v>23</v>
      </c>
      <c r="H4319" s="1" t="s">
        <v>24</v>
      </c>
      <c r="I4319" s="1" t="s">
        <v>5529</v>
      </c>
      <c r="J4319" s="1" t="s">
        <v>51</v>
      </c>
      <c r="K4319" s="1">
        <v>32303</v>
      </c>
      <c r="L4319" s="1" t="s">
        <v>27</v>
      </c>
      <c r="M4319" s="1" t="s">
        <v>5273</v>
      </c>
      <c r="N4319" s="1" t="s">
        <v>43</v>
      </c>
      <c r="O4319" s="1" t="s">
        <v>72</v>
      </c>
      <c r="P4319" s="1" t="s">
        <v>5274</v>
      </c>
      <c r="Q4319" s="10">
        <v>8.2260000000000009</v>
      </c>
      <c r="R4319" s="25">
        <v>3</v>
      </c>
      <c r="S4319" s="10">
        <v>24.678000000000004</v>
      </c>
      <c r="T4319" s="1">
        <v>0.7</v>
      </c>
      <c r="U4319" s="10">
        <v>-6.0323999999999991</v>
      </c>
    </row>
    <row r="4320" spans="1:21" x14ac:dyDescent="0.3">
      <c r="A4320" t="s">
        <v>10119</v>
      </c>
      <c r="B4320" s="2">
        <v>43273</v>
      </c>
      <c r="C4320" s="2">
        <v>43273</v>
      </c>
      <c r="D4320" s="1" t="s">
        <v>1276</v>
      </c>
      <c r="E4320" s="1" t="s">
        <v>4194</v>
      </c>
      <c r="F4320" s="1" t="s">
        <v>4195</v>
      </c>
      <c r="G4320" s="1" t="s">
        <v>23</v>
      </c>
      <c r="H4320" s="1" t="s">
        <v>24</v>
      </c>
      <c r="I4320" s="1" t="s">
        <v>535</v>
      </c>
      <c r="J4320" s="1" t="s">
        <v>301</v>
      </c>
      <c r="K4320" s="1">
        <v>85023</v>
      </c>
      <c r="L4320" s="1" t="s">
        <v>41</v>
      </c>
      <c r="M4320" s="1" t="s">
        <v>5273</v>
      </c>
      <c r="N4320" s="1" t="s">
        <v>43</v>
      </c>
      <c r="O4320" s="1" t="s">
        <v>72</v>
      </c>
      <c r="P4320" s="1" t="s">
        <v>5274</v>
      </c>
      <c r="Q4320" s="10">
        <v>8.2260000000000009</v>
      </c>
      <c r="R4320" s="25">
        <v>3</v>
      </c>
      <c r="S4320" s="10">
        <v>24.678000000000004</v>
      </c>
      <c r="T4320" s="1">
        <v>0.7</v>
      </c>
      <c r="U4320" s="10">
        <v>-6.0323999999999991</v>
      </c>
    </row>
    <row r="4321" spans="1:21" x14ac:dyDescent="0.3">
      <c r="A4321" t="s">
        <v>9235</v>
      </c>
      <c r="B4321" s="2">
        <v>44007</v>
      </c>
      <c r="C4321" s="2">
        <v>44009</v>
      </c>
      <c r="D4321" s="1" t="s">
        <v>20</v>
      </c>
      <c r="E4321" s="1" t="s">
        <v>804</v>
      </c>
      <c r="F4321" s="1" t="s">
        <v>805</v>
      </c>
      <c r="G4321" s="1" t="s">
        <v>23</v>
      </c>
      <c r="H4321" s="1" t="s">
        <v>24</v>
      </c>
      <c r="I4321" s="1" t="s">
        <v>179</v>
      </c>
      <c r="J4321" s="1" t="s">
        <v>101</v>
      </c>
      <c r="K4321" s="1">
        <v>77070</v>
      </c>
      <c r="L4321" s="1" t="s">
        <v>102</v>
      </c>
      <c r="M4321" s="1" t="s">
        <v>295</v>
      </c>
      <c r="N4321" s="1" t="s">
        <v>29</v>
      </c>
      <c r="O4321" s="1" t="s">
        <v>33</v>
      </c>
      <c r="P4321" s="1" t="s">
        <v>296</v>
      </c>
      <c r="Q4321" s="10">
        <v>85.245999999999995</v>
      </c>
      <c r="R4321" s="25">
        <v>2</v>
      </c>
      <c r="S4321" s="10">
        <v>170.49199999999999</v>
      </c>
      <c r="T4321" s="1">
        <v>0.3</v>
      </c>
      <c r="U4321" s="10">
        <v>-6.0890000000000057</v>
      </c>
    </row>
    <row r="4322" spans="1:21" x14ac:dyDescent="0.3">
      <c r="A4322" t="s">
        <v>5168</v>
      </c>
      <c r="B4322" s="2">
        <v>44499</v>
      </c>
      <c r="C4322" s="2">
        <v>44502</v>
      </c>
      <c r="D4322" s="1" t="s">
        <v>183</v>
      </c>
      <c r="E4322" s="1" t="s">
        <v>5169</v>
      </c>
      <c r="F4322" s="1" t="s">
        <v>5170</v>
      </c>
      <c r="G4322" s="1" t="s">
        <v>23</v>
      </c>
      <c r="H4322" s="1" t="s">
        <v>24</v>
      </c>
      <c r="I4322" s="1" t="s">
        <v>92</v>
      </c>
      <c r="J4322" s="1" t="s">
        <v>93</v>
      </c>
      <c r="K4322" s="1">
        <v>98115</v>
      </c>
      <c r="L4322" s="1" t="s">
        <v>41</v>
      </c>
      <c r="M4322" s="1" t="s">
        <v>4823</v>
      </c>
      <c r="N4322" s="1" t="s">
        <v>29</v>
      </c>
      <c r="O4322" s="1" t="s">
        <v>33</v>
      </c>
      <c r="P4322" s="1" t="s">
        <v>4824</v>
      </c>
      <c r="Q4322" s="10">
        <v>97.567999999999998</v>
      </c>
      <c r="R4322" s="25">
        <v>2</v>
      </c>
      <c r="S4322" s="10">
        <v>195.136</v>
      </c>
      <c r="T4322" s="1">
        <v>0.2</v>
      </c>
      <c r="U4322" s="10">
        <v>-6.0980000000000025</v>
      </c>
    </row>
    <row r="4323" spans="1:21" x14ac:dyDescent="0.3">
      <c r="A4323" t="s">
        <v>8078</v>
      </c>
      <c r="B4323" s="2">
        <v>43712</v>
      </c>
      <c r="C4323" s="2">
        <v>43716</v>
      </c>
      <c r="D4323" s="1" t="s">
        <v>47</v>
      </c>
      <c r="E4323" s="1" t="s">
        <v>3805</v>
      </c>
      <c r="F4323" s="1" t="s">
        <v>3806</v>
      </c>
      <c r="G4323" s="1" t="s">
        <v>38</v>
      </c>
      <c r="H4323" s="1" t="s">
        <v>24</v>
      </c>
      <c r="I4323" s="1" t="s">
        <v>141</v>
      </c>
      <c r="J4323" s="1" t="s">
        <v>142</v>
      </c>
      <c r="K4323" s="1">
        <v>19140</v>
      </c>
      <c r="L4323" s="1" t="s">
        <v>143</v>
      </c>
      <c r="M4323" s="1" t="s">
        <v>4730</v>
      </c>
      <c r="N4323" s="1" t="s">
        <v>43</v>
      </c>
      <c r="O4323" s="1" t="s">
        <v>72</v>
      </c>
      <c r="P4323" s="1" t="s">
        <v>4731</v>
      </c>
      <c r="Q4323" s="10">
        <v>7.6560000000000006</v>
      </c>
      <c r="R4323" s="25">
        <v>4</v>
      </c>
      <c r="S4323" s="10">
        <v>30.624000000000002</v>
      </c>
      <c r="T4323" s="1">
        <v>0.7</v>
      </c>
      <c r="U4323" s="10">
        <v>-6.1247999999999987</v>
      </c>
    </row>
    <row r="4324" spans="1:21" x14ac:dyDescent="0.3">
      <c r="A4324" t="s">
        <v>10477</v>
      </c>
      <c r="B4324" s="2">
        <v>44504</v>
      </c>
      <c r="C4324" s="2">
        <v>44509</v>
      </c>
      <c r="D4324" s="1" t="s">
        <v>47</v>
      </c>
      <c r="E4324" s="1" t="s">
        <v>3557</v>
      </c>
      <c r="F4324" s="1" t="s">
        <v>3558</v>
      </c>
      <c r="G4324" s="1" t="s">
        <v>38</v>
      </c>
      <c r="H4324" s="1" t="s">
        <v>24</v>
      </c>
      <c r="I4324" s="1" t="s">
        <v>2437</v>
      </c>
      <c r="J4324" s="1" t="s">
        <v>489</v>
      </c>
      <c r="K4324" s="1">
        <v>43130</v>
      </c>
      <c r="L4324" s="1" t="s">
        <v>143</v>
      </c>
      <c r="M4324" s="1" t="s">
        <v>744</v>
      </c>
      <c r="N4324" s="1" t="s">
        <v>68</v>
      </c>
      <c r="O4324" s="1" t="s">
        <v>156</v>
      </c>
      <c r="P4324" s="1" t="s">
        <v>745</v>
      </c>
      <c r="Q4324" s="10">
        <v>70.720000000000013</v>
      </c>
      <c r="R4324" s="25">
        <v>4</v>
      </c>
      <c r="S4324" s="10">
        <v>282.88000000000005</v>
      </c>
      <c r="T4324" s="1">
        <v>0.2</v>
      </c>
      <c r="U4324" s="10">
        <v>-6.1879999999999988</v>
      </c>
    </row>
    <row r="4325" spans="1:21" x14ac:dyDescent="0.3">
      <c r="A4325" t="s">
        <v>9826</v>
      </c>
      <c r="B4325" s="2">
        <v>44167</v>
      </c>
      <c r="C4325" s="2">
        <v>44173</v>
      </c>
      <c r="D4325" s="1" t="s">
        <v>47</v>
      </c>
      <c r="E4325" s="1" t="s">
        <v>1098</v>
      </c>
      <c r="F4325" s="1" t="s">
        <v>1099</v>
      </c>
      <c r="G4325" s="1" t="s">
        <v>38</v>
      </c>
      <c r="H4325" s="1" t="s">
        <v>24</v>
      </c>
      <c r="I4325" s="1" t="s">
        <v>9282</v>
      </c>
      <c r="J4325" s="1" t="s">
        <v>448</v>
      </c>
      <c r="K4325" s="1">
        <v>80501</v>
      </c>
      <c r="L4325" s="1" t="s">
        <v>41</v>
      </c>
      <c r="M4325" s="1" t="s">
        <v>6973</v>
      </c>
      <c r="N4325" s="1" t="s">
        <v>68</v>
      </c>
      <c r="O4325" s="1" t="s">
        <v>156</v>
      </c>
      <c r="P4325" s="1" t="s">
        <v>6974</v>
      </c>
      <c r="Q4325" s="10">
        <v>165.60000000000002</v>
      </c>
      <c r="R4325" s="25">
        <v>3</v>
      </c>
      <c r="S4325" s="10">
        <v>496.80000000000007</v>
      </c>
      <c r="T4325" s="1">
        <v>0.2</v>
      </c>
      <c r="U4325" s="10">
        <v>-6.2100000000000151</v>
      </c>
    </row>
    <row r="4326" spans="1:21" x14ac:dyDescent="0.3">
      <c r="A4326" t="s">
        <v>6839</v>
      </c>
      <c r="B4326" s="2">
        <v>44492</v>
      </c>
      <c r="C4326" s="2">
        <v>44497</v>
      </c>
      <c r="D4326" s="1" t="s">
        <v>20</v>
      </c>
      <c r="E4326" s="1" t="s">
        <v>5866</v>
      </c>
      <c r="F4326" s="1" t="s">
        <v>5867</v>
      </c>
      <c r="G4326" s="1" t="s">
        <v>23</v>
      </c>
      <c r="H4326" s="1" t="s">
        <v>24</v>
      </c>
      <c r="I4326" s="1" t="s">
        <v>669</v>
      </c>
      <c r="J4326" s="1" t="s">
        <v>101</v>
      </c>
      <c r="K4326" s="1">
        <v>78207</v>
      </c>
      <c r="L4326" s="1" t="s">
        <v>102</v>
      </c>
      <c r="M4326" s="1" t="s">
        <v>3797</v>
      </c>
      <c r="N4326" s="1" t="s">
        <v>43</v>
      </c>
      <c r="O4326" s="1" t="s">
        <v>72</v>
      </c>
      <c r="P4326" s="1" t="s">
        <v>1200</v>
      </c>
      <c r="Q4326" s="10">
        <v>3.5639999999999992</v>
      </c>
      <c r="R4326" s="25">
        <v>3</v>
      </c>
      <c r="S4326" s="10">
        <v>10.691999999999997</v>
      </c>
      <c r="T4326" s="1">
        <v>0.8</v>
      </c>
      <c r="U4326" s="10">
        <v>-6.2370000000000019</v>
      </c>
    </row>
    <row r="4327" spans="1:21" x14ac:dyDescent="0.3">
      <c r="A4327" t="s">
        <v>8074</v>
      </c>
      <c r="B4327" s="2">
        <v>43762</v>
      </c>
      <c r="C4327" s="2">
        <v>43767</v>
      </c>
      <c r="D4327" s="1" t="s">
        <v>47</v>
      </c>
      <c r="E4327" s="1" t="s">
        <v>1639</v>
      </c>
      <c r="F4327" s="1" t="s">
        <v>1640</v>
      </c>
      <c r="G4327" s="1" t="s">
        <v>99</v>
      </c>
      <c r="H4327" s="1" t="s">
        <v>24</v>
      </c>
      <c r="I4327" s="1" t="s">
        <v>669</v>
      </c>
      <c r="J4327" s="1" t="s">
        <v>101</v>
      </c>
      <c r="K4327" s="1">
        <v>78207</v>
      </c>
      <c r="L4327" s="1" t="s">
        <v>102</v>
      </c>
      <c r="M4327" s="1" t="s">
        <v>1204</v>
      </c>
      <c r="N4327" s="1" t="s">
        <v>43</v>
      </c>
      <c r="O4327" s="1" t="s">
        <v>72</v>
      </c>
      <c r="P4327" s="1" t="s">
        <v>1205</v>
      </c>
      <c r="Q4327" s="10">
        <v>3.5919999999999992</v>
      </c>
      <c r="R4327" s="25">
        <v>4</v>
      </c>
      <c r="S4327" s="10">
        <v>14.367999999999997</v>
      </c>
      <c r="T4327" s="1">
        <v>0.8</v>
      </c>
      <c r="U4327" s="10">
        <v>-6.2860000000000031</v>
      </c>
    </row>
    <row r="4328" spans="1:21" x14ac:dyDescent="0.3">
      <c r="A4328" t="s">
        <v>10599</v>
      </c>
      <c r="B4328" s="2">
        <v>44114</v>
      </c>
      <c r="C4328" s="2">
        <v>44116</v>
      </c>
      <c r="D4328" s="1" t="s">
        <v>183</v>
      </c>
      <c r="E4328" s="1" t="s">
        <v>4949</v>
      </c>
      <c r="F4328" s="1" t="s">
        <v>4950</v>
      </c>
      <c r="G4328" s="1" t="s">
        <v>23</v>
      </c>
      <c r="H4328" s="1" t="s">
        <v>24</v>
      </c>
      <c r="I4328" s="1" t="s">
        <v>3227</v>
      </c>
      <c r="J4328" s="1" t="s">
        <v>101</v>
      </c>
      <c r="K4328" s="1">
        <v>77571</v>
      </c>
      <c r="L4328" s="1" t="s">
        <v>102</v>
      </c>
      <c r="M4328" s="1" t="s">
        <v>5998</v>
      </c>
      <c r="N4328" s="1" t="s">
        <v>29</v>
      </c>
      <c r="O4328" s="1" t="s">
        <v>62</v>
      </c>
      <c r="P4328" s="1" t="s">
        <v>5999</v>
      </c>
      <c r="Q4328" s="10">
        <v>14</v>
      </c>
      <c r="R4328" s="25">
        <v>4</v>
      </c>
      <c r="S4328" s="10">
        <v>56</v>
      </c>
      <c r="T4328" s="1">
        <v>0.6</v>
      </c>
      <c r="U4328" s="10">
        <v>-6.2999999999999972</v>
      </c>
    </row>
    <row r="4329" spans="1:21" x14ac:dyDescent="0.3">
      <c r="A4329" t="s">
        <v>10110</v>
      </c>
      <c r="B4329" s="2">
        <v>43896</v>
      </c>
      <c r="C4329" s="2">
        <v>43902</v>
      </c>
      <c r="D4329" s="1" t="s">
        <v>47</v>
      </c>
      <c r="E4329" s="1" t="s">
        <v>445</v>
      </c>
      <c r="F4329" s="1" t="s">
        <v>446</v>
      </c>
      <c r="G4329" s="1" t="s">
        <v>23</v>
      </c>
      <c r="H4329" s="1" t="s">
        <v>24</v>
      </c>
      <c r="I4329" s="1" t="s">
        <v>294</v>
      </c>
      <c r="J4329" s="1" t="s">
        <v>206</v>
      </c>
      <c r="K4329" s="1">
        <v>60623</v>
      </c>
      <c r="L4329" s="1" t="s">
        <v>102</v>
      </c>
      <c r="M4329" s="1" t="s">
        <v>4003</v>
      </c>
      <c r="N4329" s="1" t="s">
        <v>43</v>
      </c>
      <c r="O4329" s="1" t="s">
        <v>75</v>
      </c>
      <c r="P4329" s="1" t="s">
        <v>4004</v>
      </c>
      <c r="Q4329" s="10">
        <v>2.3339999999999996</v>
      </c>
      <c r="R4329" s="25">
        <v>3</v>
      </c>
      <c r="S4329" s="10">
        <v>7.0019999999999989</v>
      </c>
      <c r="T4329" s="1">
        <v>0.8</v>
      </c>
      <c r="U4329" s="10">
        <v>-6.3018000000000001</v>
      </c>
    </row>
    <row r="4330" spans="1:21" x14ac:dyDescent="0.3">
      <c r="A4330" t="s">
        <v>9041</v>
      </c>
      <c r="B4330" s="2">
        <v>44464</v>
      </c>
      <c r="C4330" s="2">
        <v>44467</v>
      </c>
      <c r="D4330" s="1" t="s">
        <v>183</v>
      </c>
      <c r="E4330" s="1" t="s">
        <v>2782</v>
      </c>
      <c r="F4330" s="1" t="s">
        <v>2783</v>
      </c>
      <c r="G4330" s="1" t="s">
        <v>38</v>
      </c>
      <c r="H4330" s="1" t="s">
        <v>24</v>
      </c>
      <c r="I4330" s="1" t="s">
        <v>2218</v>
      </c>
      <c r="J4330" s="1" t="s">
        <v>142</v>
      </c>
      <c r="K4330" s="1">
        <v>19013</v>
      </c>
      <c r="L4330" s="1" t="s">
        <v>143</v>
      </c>
      <c r="M4330" s="1" t="s">
        <v>6558</v>
      </c>
      <c r="N4330" s="1" t="s">
        <v>43</v>
      </c>
      <c r="O4330" s="1" t="s">
        <v>72</v>
      </c>
      <c r="P4330" s="1" t="s">
        <v>6559</v>
      </c>
      <c r="Q4330" s="10">
        <v>8.5950000000000024</v>
      </c>
      <c r="R4330" s="25">
        <v>5</v>
      </c>
      <c r="S4330" s="10">
        <v>42.975000000000009</v>
      </c>
      <c r="T4330" s="1">
        <v>0.7</v>
      </c>
      <c r="U4330" s="10">
        <v>-6.3030000000000008</v>
      </c>
    </row>
    <row r="4331" spans="1:21" x14ac:dyDescent="0.3">
      <c r="A4331" t="s">
        <v>8561</v>
      </c>
      <c r="B4331" s="2">
        <v>43436</v>
      </c>
      <c r="C4331" s="2">
        <v>43438</v>
      </c>
      <c r="D4331" s="1" t="s">
        <v>183</v>
      </c>
      <c r="E4331" s="1" t="s">
        <v>3571</v>
      </c>
      <c r="F4331" s="1" t="s">
        <v>3572</v>
      </c>
      <c r="G4331" s="1" t="s">
        <v>23</v>
      </c>
      <c r="H4331" s="1" t="s">
        <v>24</v>
      </c>
      <c r="I4331" s="1" t="s">
        <v>294</v>
      </c>
      <c r="J4331" s="1" t="s">
        <v>206</v>
      </c>
      <c r="K4331" s="1">
        <v>60623</v>
      </c>
      <c r="L4331" s="1" t="s">
        <v>102</v>
      </c>
      <c r="M4331" s="1" t="s">
        <v>1413</v>
      </c>
      <c r="N4331" s="1" t="s">
        <v>43</v>
      </c>
      <c r="O4331" s="1" t="s">
        <v>75</v>
      </c>
      <c r="P4331" s="1" t="s">
        <v>1414</v>
      </c>
      <c r="Q4331" s="10">
        <v>2.3939999999999997</v>
      </c>
      <c r="R4331" s="25">
        <v>1</v>
      </c>
      <c r="S4331" s="10">
        <v>2.3939999999999997</v>
      </c>
      <c r="T4331" s="1">
        <v>0.8</v>
      </c>
      <c r="U4331" s="10">
        <v>-6.344100000000001</v>
      </c>
    </row>
    <row r="4332" spans="1:21" x14ac:dyDescent="0.3">
      <c r="A4332" t="s">
        <v>7104</v>
      </c>
      <c r="B4332" s="2">
        <v>44476</v>
      </c>
      <c r="C4332" s="2">
        <v>44480</v>
      </c>
      <c r="D4332" s="1" t="s">
        <v>47</v>
      </c>
      <c r="E4332" s="1" t="s">
        <v>2451</v>
      </c>
      <c r="F4332" s="1" t="s">
        <v>2452</v>
      </c>
      <c r="G4332" s="1" t="s">
        <v>23</v>
      </c>
      <c r="H4332" s="1" t="s">
        <v>24</v>
      </c>
      <c r="I4332" s="1" t="s">
        <v>179</v>
      </c>
      <c r="J4332" s="1" t="s">
        <v>101</v>
      </c>
      <c r="K4332" s="1">
        <v>77036</v>
      </c>
      <c r="L4332" s="1" t="s">
        <v>102</v>
      </c>
      <c r="M4332" s="1" t="s">
        <v>105</v>
      </c>
      <c r="N4332" s="1" t="s">
        <v>43</v>
      </c>
      <c r="O4332" s="1" t="s">
        <v>72</v>
      </c>
      <c r="P4332" s="1" t="s">
        <v>106</v>
      </c>
      <c r="Q4332" s="10">
        <v>4.2399999999999993</v>
      </c>
      <c r="R4332" s="25">
        <v>5</v>
      </c>
      <c r="S4332" s="10">
        <v>21.199999999999996</v>
      </c>
      <c r="T4332" s="1">
        <v>0.8</v>
      </c>
      <c r="U4332" s="10">
        <v>-6.3599999999999994</v>
      </c>
    </row>
    <row r="4333" spans="1:21" x14ac:dyDescent="0.3">
      <c r="A4333" t="s">
        <v>8533</v>
      </c>
      <c r="B4333" s="2">
        <v>44468</v>
      </c>
      <c r="C4333" s="2">
        <v>44472</v>
      </c>
      <c r="D4333" s="1" t="s">
        <v>47</v>
      </c>
      <c r="E4333" s="1" t="s">
        <v>4569</v>
      </c>
      <c r="F4333" s="1" t="s">
        <v>4570</v>
      </c>
      <c r="G4333" s="1" t="s">
        <v>38</v>
      </c>
      <c r="H4333" s="1" t="s">
        <v>24</v>
      </c>
      <c r="I4333" s="1" t="s">
        <v>5071</v>
      </c>
      <c r="J4333" s="1" t="s">
        <v>489</v>
      </c>
      <c r="K4333" s="1">
        <v>43302</v>
      </c>
      <c r="L4333" s="1" t="s">
        <v>143</v>
      </c>
      <c r="M4333" s="1" t="s">
        <v>3469</v>
      </c>
      <c r="N4333" s="1" t="s">
        <v>43</v>
      </c>
      <c r="O4333" s="1" t="s">
        <v>56</v>
      </c>
      <c r="P4333" s="1" t="s">
        <v>3470</v>
      </c>
      <c r="Q4333" s="10">
        <v>51.168000000000006</v>
      </c>
      <c r="R4333" s="25">
        <v>2</v>
      </c>
      <c r="S4333" s="10">
        <v>102.33600000000001</v>
      </c>
      <c r="T4333" s="1">
        <v>0.2</v>
      </c>
      <c r="U4333" s="10">
        <v>-6.3960000000000008</v>
      </c>
    </row>
    <row r="4334" spans="1:21" x14ac:dyDescent="0.3">
      <c r="A4334" t="s">
        <v>6099</v>
      </c>
      <c r="B4334" s="2">
        <v>44472</v>
      </c>
      <c r="C4334" s="2">
        <v>44477</v>
      </c>
      <c r="D4334" s="1" t="s">
        <v>47</v>
      </c>
      <c r="E4334" s="1" t="s">
        <v>3630</v>
      </c>
      <c r="F4334" s="1" t="s">
        <v>3631</v>
      </c>
      <c r="G4334" s="1" t="s">
        <v>38</v>
      </c>
      <c r="H4334" s="1" t="s">
        <v>24</v>
      </c>
      <c r="I4334" s="1" t="s">
        <v>594</v>
      </c>
      <c r="J4334" s="1" t="s">
        <v>40</v>
      </c>
      <c r="K4334" s="1">
        <v>91104</v>
      </c>
      <c r="L4334" s="1" t="s">
        <v>41</v>
      </c>
      <c r="M4334" s="1" t="s">
        <v>2763</v>
      </c>
      <c r="N4334" s="1" t="s">
        <v>29</v>
      </c>
      <c r="O4334" s="1" t="s">
        <v>53</v>
      </c>
      <c r="P4334" s="1" t="s">
        <v>2764</v>
      </c>
      <c r="Q4334" s="10">
        <v>171.28800000000001</v>
      </c>
      <c r="R4334" s="25">
        <v>3</v>
      </c>
      <c r="S4334" s="10">
        <v>513.86400000000003</v>
      </c>
      <c r="T4334" s="1">
        <v>0.2</v>
      </c>
      <c r="U4334" s="10">
        <v>-6.423300000000026</v>
      </c>
    </row>
    <row r="4335" spans="1:21" x14ac:dyDescent="0.3">
      <c r="A4335" t="s">
        <v>2726</v>
      </c>
      <c r="B4335" s="2">
        <v>43931</v>
      </c>
      <c r="C4335" s="2">
        <v>43933</v>
      </c>
      <c r="D4335" s="1" t="s">
        <v>183</v>
      </c>
      <c r="E4335" s="1" t="s">
        <v>2727</v>
      </c>
      <c r="F4335" s="1" t="s">
        <v>2728</v>
      </c>
      <c r="G4335" s="1" t="s">
        <v>38</v>
      </c>
      <c r="H4335" s="1" t="s">
        <v>24</v>
      </c>
      <c r="I4335" s="1" t="s">
        <v>309</v>
      </c>
      <c r="J4335" s="1" t="s">
        <v>489</v>
      </c>
      <c r="K4335" s="1">
        <v>45503</v>
      </c>
      <c r="L4335" s="1" t="s">
        <v>143</v>
      </c>
      <c r="M4335" s="1" t="s">
        <v>2729</v>
      </c>
      <c r="N4335" s="1" t="s">
        <v>43</v>
      </c>
      <c r="O4335" s="1" t="s">
        <v>72</v>
      </c>
      <c r="P4335" s="1" t="s">
        <v>2730</v>
      </c>
      <c r="Q4335" s="10">
        <v>8.9040000000000017</v>
      </c>
      <c r="R4335" s="25">
        <v>2</v>
      </c>
      <c r="S4335" s="10">
        <v>17.808000000000003</v>
      </c>
      <c r="T4335" s="1">
        <v>0.7</v>
      </c>
      <c r="U4335" s="10">
        <v>-6.5296000000000003</v>
      </c>
    </row>
    <row r="4336" spans="1:21" x14ac:dyDescent="0.3">
      <c r="A4336" t="s">
        <v>9142</v>
      </c>
      <c r="B4336" s="2">
        <v>44491</v>
      </c>
      <c r="C4336" s="2">
        <v>44497</v>
      </c>
      <c r="D4336" s="1" t="s">
        <v>47</v>
      </c>
      <c r="E4336" s="1" t="s">
        <v>4148</v>
      </c>
      <c r="F4336" s="1" t="s">
        <v>4149</v>
      </c>
      <c r="G4336" s="1" t="s">
        <v>38</v>
      </c>
      <c r="H4336" s="1" t="s">
        <v>24</v>
      </c>
      <c r="I4336" s="1" t="s">
        <v>141</v>
      </c>
      <c r="J4336" s="1" t="s">
        <v>142</v>
      </c>
      <c r="K4336" s="1">
        <v>19134</v>
      </c>
      <c r="L4336" s="1" t="s">
        <v>143</v>
      </c>
      <c r="M4336" s="1" t="s">
        <v>243</v>
      </c>
      <c r="N4336" s="1" t="s">
        <v>68</v>
      </c>
      <c r="O4336" s="1" t="s">
        <v>69</v>
      </c>
      <c r="P4336" s="1" t="s">
        <v>244</v>
      </c>
      <c r="Q4336" s="10">
        <v>32.700000000000003</v>
      </c>
      <c r="R4336" s="25">
        <v>5</v>
      </c>
      <c r="S4336" s="10">
        <v>163.5</v>
      </c>
      <c r="T4336" s="1">
        <v>0.4</v>
      </c>
      <c r="U4336" s="10">
        <v>-6.5399999999999991</v>
      </c>
    </row>
    <row r="4337" spans="1:21" x14ac:dyDescent="0.3">
      <c r="A4337" t="s">
        <v>8677</v>
      </c>
      <c r="B4337" s="2">
        <v>43377</v>
      </c>
      <c r="C4337" s="2">
        <v>43379</v>
      </c>
      <c r="D4337" s="1" t="s">
        <v>183</v>
      </c>
      <c r="E4337" s="1" t="s">
        <v>3454</v>
      </c>
      <c r="F4337" s="1" t="s">
        <v>3455</v>
      </c>
      <c r="G4337" s="1" t="s">
        <v>23</v>
      </c>
      <c r="H4337" s="1" t="s">
        <v>24</v>
      </c>
      <c r="I4337" s="1" t="s">
        <v>261</v>
      </c>
      <c r="J4337" s="1" t="s">
        <v>262</v>
      </c>
      <c r="K4337" s="1">
        <v>10024</v>
      </c>
      <c r="L4337" s="1" t="s">
        <v>143</v>
      </c>
      <c r="M4337" s="1" t="s">
        <v>6798</v>
      </c>
      <c r="N4337" s="1" t="s">
        <v>29</v>
      </c>
      <c r="O4337" s="1" t="s">
        <v>33</v>
      </c>
      <c r="P4337" s="1" t="s">
        <v>6799</v>
      </c>
      <c r="Q4337" s="10">
        <v>589.41</v>
      </c>
      <c r="R4337" s="25">
        <v>5</v>
      </c>
      <c r="S4337" s="10">
        <v>2947.0499999999997</v>
      </c>
      <c r="T4337" s="1">
        <v>0.1</v>
      </c>
      <c r="U4337" s="10">
        <v>-6.5490000000000492</v>
      </c>
    </row>
    <row r="4338" spans="1:21" x14ac:dyDescent="0.3">
      <c r="A4338" t="s">
        <v>7411</v>
      </c>
      <c r="B4338" s="2">
        <v>44490</v>
      </c>
      <c r="C4338" s="2">
        <v>44497</v>
      </c>
      <c r="D4338" s="1" t="s">
        <v>47</v>
      </c>
      <c r="E4338" s="1" t="s">
        <v>3658</v>
      </c>
      <c r="F4338" s="1" t="s">
        <v>3659</v>
      </c>
      <c r="G4338" s="1" t="s">
        <v>23</v>
      </c>
      <c r="H4338" s="1" t="s">
        <v>24</v>
      </c>
      <c r="I4338" s="1" t="s">
        <v>3858</v>
      </c>
      <c r="J4338" s="1" t="s">
        <v>301</v>
      </c>
      <c r="K4338" s="1">
        <v>85301</v>
      </c>
      <c r="L4338" s="1" t="s">
        <v>41</v>
      </c>
      <c r="M4338" s="1" t="s">
        <v>2674</v>
      </c>
      <c r="N4338" s="1" t="s">
        <v>43</v>
      </c>
      <c r="O4338" s="1" t="s">
        <v>72</v>
      </c>
      <c r="P4338" s="1" t="s">
        <v>2675</v>
      </c>
      <c r="Q4338" s="10">
        <v>8.5590000000000011</v>
      </c>
      <c r="R4338" s="25">
        <v>1</v>
      </c>
      <c r="S4338" s="10">
        <v>8.5590000000000011</v>
      </c>
      <c r="T4338" s="1">
        <v>0.7</v>
      </c>
      <c r="U4338" s="10">
        <v>-6.5618999999999996</v>
      </c>
    </row>
    <row r="4339" spans="1:21" x14ac:dyDescent="0.3">
      <c r="A4339" t="s">
        <v>5693</v>
      </c>
      <c r="B4339" s="2">
        <v>44047</v>
      </c>
      <c r="C4339" s="2">
        <v>44048</v>
      </c>
      <c r="D4339" s="1" t="s">
        <v>183</v>
      </c>
      <c r="E4339" s="1" t="s">
        <v>2196</v>
      </c>
      <c r="F4339" s="1" t="s">
        <v>2197</v>
      </c>
      <c r="G4339" s="1" t="s">
        <v>23</v>
      </c>
      <c r="H4339" s="1" t="s">
        <v>24</v>
      </c>
      <c r="I4339" s="1" t="s">
        <v>1372</v>
      </c>
      <c r="J4339" s="1" t="s">
        <v>206</v>
      </c>
      <c r="K4339" s="1">
        <v>61604</v>
      </c>
      <c r="L4339" s="1" t="s">
        <v>102</v>
      </c>
      <c r="M4339" s="1" t="s">
        <v>5694</v>
      </c>
      <c r="N4339" s="1" t="s">
        <v>43</v>
      </c>
      <c r="O4339" s="1" t="s">
        <v>72</v>
      </c>
      <c r="P4339" s="1" t="s">
        <v>5695</v>
      </c>
      <c r="Q4339" s="10">
        <v>3.9799999999999991</v>
      </c>
      <c r="R4339" s="25">
        <v>5</v>
      </c>
      <c r="S4339" s="10">
        <v>19.899999999999995</v>
      </c>
      <c r="T4339" s="1">
        <v>0.8</v>
      </c>
      <c r="U4339" s="10">
        <v>-6.5670000000000019</v>
      </c>
    </row>
    <row r="4340" spans="1:21" x14ac:dyDescent="0.3">
      <c r="A4340" t="s">
        <v>7182</v>
      </c>
      <c r="B4340" s="2">
        <v>43712</v>
      </c>
      <c r="C4340" s="2">
        <v>43717</v>
      </c>
      <c r="D4340" s="1" t="s">
        <v>47</v>
      </c>
      <c r="E4340" s="1" t="s">
        <v>130</v>
      </c>
      <c r="F4340" s="1" t="s">
        <v>131</v>
      </c>
      <c r="G4340" s="1" t="s">
        <v>38</v>
      </c>
      <c r="H4340" s="1" t="s">
        <v>24</v>
      </c>
      <c r="I4340" s="1" t="s">
        <v>4604</v>
      </c>
      <c r="J4340" s="1" t="s">
        <v>411</v>
      </c>
      <c r="K4340" s="1">
        <v>97504</v>
      </c>
      <c r="L4340" s="1" t="s">
        <v>41</v>
      </c>
      <c r="M4340" s="1" t="s">
        <v>6393</v>
      </c>
      <c r="N4340" s="1" t="s">
        <v>43</v>
      </c>
      <c r="O4340" s="1" t="s">
        <v>72</v>
      </c>
      <c r="P4340" s="1" t="s">
        <v>6394</v>
      </c>
      <c r="Q4340" s="10">
        <v>9.7620000000000005</v>
      </c>
      <c r="R4340" s="25">
        <v>2</v>
      </c>
      <c r="S4340" s="10">
        <v>19.524000000000001</v>
      </c>
      <c r="T4340" s="1">
        <v>0.7</v>
      </c>
      <c r="U4340" s="10">
        <v>-6.833400000000001</v>
      </c>
    </row>
    <row r="4341" spans="1:21" x14ac:dyDescent="0.3">
      <c r="A4341" t="s">
        <v>10433</v>
      </c>
      <c r="B4341" s="2">
        <v>44359</v>
      </c>
      <c r="C4341" s="2">
        <v>44361</v>
      </c>
      <c r="D4341" s="1" t="s">
        <v>20</v>
      </c>
      <c r="E4341" s="1" t="s">
        <v>533</v>
      </c>
      <c r="F4341" s="1" t="s">
        <v>534</v>
      </c>
      <c r="G4341" s="1" t="s">
        <v>23</v>
      </c>
      <c r="H4341" s="1" t="s">
        <v>24</v>
      </c>
      <c r="I4341" s="1" t="s">
        <v>294</v>
      </c>
      <c r="J4341" s="1" t="s">
        <v>206</v>
      </c>
      <c r="K4341" s="1">
        <v>60610</v>
      </c>
      <c r="L4341" s="1" t="s">
        <v>102</v>
      </c>
      <c r="M4341" s="1" t="s">
        <v>4956</v>
      </c>
      <c r="N4341" s="1" t="s">
        <v>29</v>
      </c>
      <c r="O4341" s="1" t="s">
        <v>62</v>
      </c>
      <c r="P4341" s="1" t="s">
        <v>4957</v>
      </c>
      <c r="Q4341" s="10">
        <v>8.8559999999999999</v>
      </c>
      <c r="R4341" s="25">
        <v>3</v>
      </c>
      <c r="S4341" s="10">
        <v>26.567999999999998</v>
      </c>
      <c r="T4341" s="1">
        <v>0.6</v>
      </c>
      <c r="U4341" s="10">
        <v>-6.8634000000000013</v>
      </c>
    </row>
    <row r="4342" spans="1:21" x14ac:dyDescent="0.3">
      <c r="A4342" t="s">
        <v>9457</v>
      </c>
      <c r="B4342" s="2">
        <v>43888</v>
      </c>
      <c r="C4342" s="2">
        <v>43892</v>
      </c>
      <c r="D4342" s="1" t="s">
        <v>47</v>
      </c>
      <c r="E4342" s="1" t="s">
        <v>3124</v>
      </c>
      <c r="F4342" s="1" t="s">
        <v>3125</v>
      </c>
      <c r="G4342" s="1" t="s">
        <v>23</v>
      </c>
      <c r="H4342" s="1" t="s">
        <v>24</v>
      </c>
      <c r="I4342" s="1" t="s">
        <v>179</v>
      </c>
      <c r="J4342" s="1" t="s">
        <v>101</v>
      </c>
      <c r="K4342" s="1">
        <v>77070</v>
      </c>
      <c r="L4342" s="1" t="s">
        <v>102</v>
      </c>
      <c r="M4342" s="1" t="s">
        <v>7255</v>
      </c>
      <c r="N4342" s="1" t="s">
        <v>29</v>
      </c>
      <c r="O4342" s="1" t="s">
        <v>62</v>
      </c>
      <c r="P4342" s="1" t="s">
        <v>7256</v>
      </c>
      <c r="Q4342" s="10">
        <v>16.192</v>
      </c>
      <c r="R4342" s="25">
        <v>2</v>
      </c>
      <c r="S4342" s="10">
        <v>32.384</v>
      </c>
      <c r="T4342" s="1">
        <v>0.6</v>
      </c>
      <c r="U4342" s="10">
        <v>-6.8815999999999953</v>
      </c>
    </row>
    <row r="4343" spans="1:21" x14ac:dyDescent="0.3">
      <c r="A4343" t="s">
        <v>7047</v>
      </c>
      <c r="B4343" s="2">
        <v>44065</v>
      </c>
      <c r="C4343" s="2">
        <v>44069</v>
      </c>
      <c r="D4343" s="1" t="s">
        <v>47</v>
      </c>
      <c r="E4343" s="1" t="s">
        <v>7048</v>
      </c>
      <c r="F4343" s="1" t="s">
        <v>7049</v>
      </c>
      <c r="G4343" s="1" t="s">
        <v>23</v>
      </c>
      <c r="H4343" s="1" t="s">
        <v>24</v>
      </c>
      <c r="I4343" s="1" t="s">
        <v>179</v>
      </c>
      <c r="J4343" s="1" t="s">
        <v>101</v>
      </c>
      <c r="K4343" s="1">
        <v>77041</v>
      </c>
      <c r="L4343" s="1" t="s">
        <v>102</v>
      </c>
      <c r="M4343" s="1" t="s">
        <v>3186</v>
      </c>
      <c r="N4343" s="1" t="s">
        <v>43</v>
      </c>
      <c r="O4343" s="1" t="s">
        <v>72</v>
      </c>
      <c r="P4343" s="1" t="s">
        <v>3187</v>
      </c>
      <c r="Q4343" s="10">
        <v>4.3119999999999985</v>
      </c>
      <c r="R4343" s="25">
        <v>2</v>
      </c>
      <c r="S4343" s="10">
        <v>8.623999999999997</v>
      </c>
      <c r="T4343" s="1">
        <v>0.8</v>
      </c>
      <c r="U4343" s="10">
        <v>-6.8992000000000022</v>
      </c>
    </row>
    <row r="4344" spans="1:21" x14ac:dyDescent="0.3">
      <c r="A4344" t="s">
        <v>10631</v>
      </c>
      <c r="B4344" s="2">
        <v>43416</v>
      </c>
      <c r="C4344" s="2">
        <v>43422</v>
      </c>
      <c r="D4344" s="1" t="s">
        <v>47</v>
      </c>
      <c r="E4344" s="1" t="s">
        <v>246</v>
      </c>
      <c r="F4344" s="1" t="s">
        <v>247</v>
      </c>
      <c r="G4344" s="1" t="s">
        <v>23</v>
      </c>
      <c r="H4344" s="1" t="s">
        <v>24</v>
      </c>
      <c r="I4344" s="1" t="s">
        <v>4126</v>
      </c>
      <c r="J4344" s="1" t="s">
        <v>101</v>
      </c>
      <c r="K4344" s="1">
        <v>75007</v>
      </c>
      <c r="L4344" s="1" t="s">
        <v>102</v>
      </c>
      <c r="M4344" s="1" t="s">
        <v>5564</v>
      </c>
      <c r="N4344" s="1" t="s">
        <v>29</v>
      </c>
      <c r="O4344" s="1" t="s">
        <v>62</v>
      </c>
      <c r="P4344" s="1" t="s">
        <v>5565</v>
      </c>
      <c r="Q4344" s="10">
        <v>25.128000000000004</v>
      </c>
      <c r="R4344" s="25">
        <v>3</v>
      </c>
      <c r="S4344" s="10">
        <v>75.384000000000015</v>
      </c>
      <c r="T4344" s="1">
        <v>0.6</v>
      </c>
      <c r="U4344" s="10">
        <v>-6.9101999999999997</v>
      </c>
    </row>
    <row r="4345" spans="1:21" x14ac:dyDescent="0.3">
      <c r="A4345" t="s">
        <v>7535</v>
      </c>
      <c r="B4345" s="2">
        <v>44146</v>
      </c>
      <c r="C4345" s="2">
        <v>44150</v>
      </c>
      <c r="D4345" s="1" t="s">
        <v>47</v>
      </c>
      <c r="E4345" s="1" t="s">
        <v>6324</v>
      </c>
      <c r="F4345" s="1" t="s">
        <v>6325</v>
      </c>
      <c r="G4345" s="1" t="s">
        <v>99</v>
      </c>
      <c r="H4345" s="1" t="s">
        <v>24</v>
      </c>
      <c r="I4345" s="1" t="s">
        <v>4636</v>
      </c>
      <c r="J4345" s="1" t="s">
        <v>51</v>
      </c>
      <c r="K4345" s="1">
        <v>32712</v>
      </c>
      <c r="L4345" s="1" t="s">
        <v>27</v>
      </c>
      <c r="M4345" s="1" t="s">
        <v>405</v>
      </c>
      <c r="N4345" s="1" t="s">
        <v>43</v>
      </c>
      <c r="O4345" s="1" t="s">
        <v>72</v>
      </c>
      <c r="P4345" s="1" t="s">
        <v>406</v>
      </c>
      <c r="Q4345" s="10">
        <v>9.8880000000000017</v>
      </c>
      <c r="R4345" s="25">
        <v>2</v>
      </c>
      <c r="S4345" s="10">
        <v>19.776000000000003</v>
      </c>
      <c r="T4345" s="1">
        <v>0.7</v>
      </c>
      <c r="U4345" s="10">
        <v>-6.921599999999998</v>
      </c>
    </row>
    <row r="4346" spans="1:21" x14ac:dyDescent="0.3">
      <c r="A4346" t="s">
        <v>7155</v>
      </c>
      <c r="B4346" s="2">
        <v>43470</v>
      </c>
      <c r="C4346" s="2">
        <v>43475</v>
      </c>
      <c r="D4346" s="1" t="s">
        <v>47</v>
      </c>
      <c r="E4346" s="1" t="s">
        <v>2114</v>
      </c>
      <c r="F4346" s="1" t="s">
        <v>2115</v>
      </c>
      <c r="G4346" s="1" t="s">
        <v>99</v>
      </c>
      <c r="H4346" s="1" t="s">
        <v>24</v>
      </c>
      <c r="I4346" s="1" t="s">
        <v>92</v>
      </c>
      <c r="J4346" s="1" t="s">
        <v>93</v>
      </c>
      <c r="K4346" s="1">
        <v>98103</v>
      </c>
      <c r="L4346" s="1" t="s">
        <v>41</v>
      </c>
      <c r="M4346" s="1" t="s">
        <v>1519</v>
      </c>
      <c r="N4346" s="1" t="s">
        <v>29</v>
      </c>
      <c r="O4346" s="1" t="s">
        <v>33</v>
      </c>
      <c r="P4346" s="1" t="s">
        <v>1520</v>
      </c>
      <c r="Q4346" s="10">
        <v>61.584000000000003</v>
      </c>
      <c r="R4346" s="25">
        <v>1</v>
      </c>
      <c r="S4346" s="10">
        <v>61.584000000000003</v>
      </c>
      <c r="T4346" s="1">
        <v>0.2</v>
      </c>
      <c r="U4346" s="10">
        <v>-6.9282000000000039</v>
      </c>
    </row>
    <row r="4347" spans="1:21" x14ac:dyDescent="0.3">
      <c r="A4347" t="s">
        <v>7735</v>
      </c>
      <c r="B4347" s="2">
        <v>43715</v>
      </c>
      <c r="C4347" s="2">
        <v>43722</v>
      </c>
      <c r="D4347" s="1" t="s">
        <v>47</v>
      </c>
      <c r="E4347" s="1" t="s">
        <v>7736</v>
      </c>
      <c r="F4347" s="1" t="s">
        <v>7737</v>
      </c>
      <c r="G4347" s="1" t="s">
        <v>38</v>
      </c>
      <c r="H4347" s="1" t="s">
        <v>24</v>
      </c>
      <c r="I4347" s="1" t="s">
        <v>141</v>
      </c>
      <c r="J4347" s="1" t="s">
        <v>142</v>
      </c>
      <c r="K4347" s="1">
        <v>19134</v>
      </c>
      <c r="L4347" s="1" t="s">
        <v>143</v>
      </c>
      <c r="M4347" s="1" t="s">
        <v>567</v>
      </c>
      <c r="N4347" s="1" t="s">
        <v>43</v>
      </c>
      <c r="O4347" s="1" t="s">
        <v>72</v>
      </c>
      <c r="P4347" s="1" t="s">
        <v>568</v>
      </c>
      <c r="Q4347" s="10">
        <v>9.5220000000000002</v>
      </c>
      <c r="R4347" s="25">
        <v>1</v>
      </c>
      <c r="S4347" s="10">
        <v>9.5220000000000002</v>
      </c>
      <c r="T4347" s="1">
        <v>0.7</v>
      </c>
      <c r="U4347" s="10">
        <v>-6.9827999999999975</v>
      </c>
    </row>
    <row r="4348" spans="1:21" x14ac:dyDescent="0.3">
      <c r="A4348" t="s">
        <v>7895</v>
      </c>
      <c r="B4348" s="2">
        <v>43529</v>
      </c>
      <c r="C4348" s="2">
        <v>43531</v>
      </c>
      <c r="D4348" s="1" t="s">
        <v>20</v>
      </c>
      <c r="E4348" s="1" t="s">
        <v>1050</v>
      </c>
      <c r="F4348" s="1" t="s">
        <v>1051</v>
      </c>
      <c r="G4348" s="1" t="s">
        <v>38</v>
      </c>
      <c r="H4348" s="1" t="s">
        <v>24</v>
      </c>
      <c r="I4348" s="1" t="s">
        <v>7896</v>
      </c>
      <c r="J4348" s="1" t="s">
        <v>142</v>
      </c>
      <c r="K4348" s="1">
        <v>18018</v>
      </c>
      <c r="L4348" s="1" t="s">
        <v>143</v>
      </c>
      <c r="M4348" s="1" t="s">
        <v>1813</v>
      </c>
      <c r="N4348" s="1" t="s">
        <v>29</v>
      </c>
      <c r="O4348" s="1" t="s">
        <v>33</v>
      </c>
      <c r="P4348" s="1" t="s">
        <v>1814</v>
      </c>
      <c r="Q4348" s="10">
        <v>99.372</v>
      </c>
      <c r="R4348" s="25">
        <v>2</v>
      </c>
      <c r="S4348" s="10">
        <v>198.744</v>
      </c>
      <c r="T4348" s="1">
        <v>0.3</v>
      </c>
      <c r="U4348" s="10">
        <v>-7.0979999999999919</v>
      </c>
    </row>
    <row r="4349" spans="1:21" x14ac:dyDescent="0.3">
      <c r="A4349" t="s">
        <v>4304</v>
      </c>
      <c r="B4349" s="2">
        <v>43898</v>
      </c>
      <c r="C4349" s="2">
        <v>43898</v>
      </c>
      <c r="D4349" s="1" t="s">
        <v>1276</v>
      </c>
      <c r="E4349" s="1" t="s">
        <v>2534</v>
      </c>
      <c r="F4349" s="1" t="s">
        <v>2535</v>
      </c>
      <c r="G4349" s="1" t="s">
        <v>23</v>
      </c>
      <c r="H4349" s="1" t="s">
        <v>24</v>
      </c>
      <c r="I4349" s="1" t="s">
        <v>3858</v>
      </c>
      <c r="J4349" s="1" t="s">
        <v>301</v>
      </c>
      <c r="K4349" s="1">
        <v>85301</v>
      </c>
      <c r="L4349" s="1" t="s">
        <v>41</v>
      </c>
      <c r="M4349" s="1" t="s">
        <v>3186</v>
      </c>
      <c r="N4349" s="1" t="s">
        <v>43</v>
      </c>
      <c r="O4349" s="1" t="s">
        <v>72</v>
      </c>
      <c r="P4349" s="1" t="s">
        <v>3187</v>
      </c>
      <c r="Q4349" s="10">
        <v>9.7020000000000017</v>
      </c>
      <c r="R4349" s="25">
        <v>3</v>
      </c>
      <c r="S4349" s="10">
        <v>29.106000000000005</v>
      </c>
      <c r="T4349" s="1">
        <v>0.7</v>
      </c>
      <c r="U4349" s="10">
        <v>-7.1147999999999989</v>
      </c>
    </row>
    <row r="4350" spans="1:21" x14ac:dyDescent="0.3">
      <c r="A4350" t="s">
        <v>9119</v>
      </c>
      <c r="B4350" s="2">
        <v>44441</v>
      </c>
      <c r="C4350" s="2">
        <v>44445</v>
      </c>
      <c r="D4350" s="1" t="s">
        <v>47</v>
      </c>
      <c r="E4350" s="1" t="s">
        <v>4082</v>
      </c>
      <c r="F4350" s="1" t="s">
        <v>4083</v>
      </c>
      <c r="G4350" s="1" t="s">
        <v>23</v>
      </c>
      <c r="H4350" s="1" t="s">
        <v>24</v>
      </c>
      <c r="I4350" s="1" t="s">
        <v>294</v>
      </c>
      <c r="J4350" s="1" t="s">
        <v>206</v>
      </c>
      <c r="K4350" s="1">
        <v>60623</v>
      </c>
      <c r="L4350" s="1" t="s">
        <v>102</v>
      </c>
      <c r="M4350" s="1" t="s">
        <v>2536</v>
      </c>
      <c r="N4350" s="1" t="s">
        <v>68</v>
      </c>
      <c r="O4350" s="1" t="s">
        <v>156</v>
      </c>
      <c r="P4350" s="1" t="s">
        <v>2537</v>
      </c>
      <c r="Q4350" s="10">
        <v>40.68</v>
      </c>
      <c r="R4350" s="25">
        <v>3</v>
      </c>
      <c r="S4350" s="10">
        <v>122.03999999999999</v>
      </c>
      <c r="T4350" s="1">
        <v>0.2</v>
      </c>
      <c r="U4350" s="10">
        <v>-7.1190000000000015</v>
      </c>
    </row>
    <row r="4351" spans="1:21" x14ac:dyDescent="0.3">
      <c r="A4351" t="s">
        <v>7595</v>
      </c>
      <c r="B4351" s="2">
        <v>44390</v>
      </c>
      <c r="C4351" s="2">
        <v>44394</v>
      </c>
      <c r="D4351" s="1" t="s">
        <v>20</v>
      </c>
      <c r="E4351" s="1" t="s">
        <v>6506</v>
      </c>
      <c r="F4351" s="1" t="s">
        <v>6507</v>
      </c>
      <c r="G4351" s="1" t="s">
        <v>23</v>
      </c>
      <c r="H4351" s="1" t="s">
        <v>24</v>
      </c>
      <c r="I4351" s="1" t="s">
        <v>141</v>
      </c>
      <c r="J4351" s="1" t="s">
        <v>142</v>
      </c>
      <c r="K4351" s="1">
        <v>19140</v>
      </c>
      <c r="L4351" s="1" t="s">
        <v>143</v>
      </c>
      <c r="M4351" s="1" t="s">
        <v>3007</v>
      </c>
      <c r="N4351" s="1" t="s">
        <v>68</v>
      </c>
      <c r="O4351" s="1" t="s">
        <v>69</v>
      </c>
      <c r="P4351" s="1" t="s">
        <v>3008</v>
      </c>
      <c r="Q4351" s="10">
        <v>39.593999999999994</v>
      </c>
      <c r="R4351" s="25">
        <v>1</v>
      </c>
      <c r="S4351" s="10">
        <v>39.593999999999994</v>
      </c>
      <c r="T4351" s="1">
        <v>0.4</v>
      </c>
      <c r="U4351" s="10">
        <v>-7.2589000000000041</v>
      </c>
    </row>
    <row r="4352" spans="1:21" x14ac:dyDescent="0.3">
      <c r="A4352" t="s">
        <v>1769</v>
      </c>
      <c r="B4352" s="2">
        <v>43711</v>
      </c>
      <c r="C4352" s="2">
        <v>43715</v>
      </c>
      <c r="D4352" s="1" t="s">
        <v>47</v>
      </c>
      <c r="E4352" s="1" t="s">
        <v>1770</v>
      </c>
      <c r="F4352" s="1" t="s">
        <v>1771</v>
      </c>
      <c r="G4352" s="1" t="s">
        <v>23</v>
      </c>
      <c r="H4352" s="1" t="s">
        <v>24</v>
      </c>
      <c r="I4352" s="1" t="s">
        <v>141</v>
      </c>
      <c r="J4352" s="1" t="s">
        <v>142</v>
      </c>
      <c r="K4352" s="1">
        <v>19134</v>
      </c>
      <c r="L4352" s="1" t="s">
        <v>143</v>
      </c>
      <c r="M4352" s="1" t="s">
        <v>1772</v>
      </c>
      <c r="N4352" s="1" t="s">
        <v>43</v>
      </c>
      <c r="O4352" s="1" t="s">
        <v>56</v>
      </c>
      <c r="P4352" s="1" t="s">
        <v>1773</v>
      </c>
      <c r="Q4352" s="10">
        <v>36.336000000000006</v>
      </c>
      <c r="R4352" s="25">
        <v>3</v>
      </c>
      <c r="S4352" s="10">
        <v>109.00800000000001</v>
      </c>
      <c r="T4352" s="1">
        <v>0.2</v>
      </c>
      <c r="U4352" s="10">
        <v>-7.2672000000000043</v>
      </c>
    </row>
    <row r="4353" spans="1:21" x14ac:dyDescent="0.3">
      <c r="A4353" t="s">
        <v>6630</v>
      </c>
      <c r="B4353" s="2">
        <v>44079</v>
      </c>
      <c r="C4353" s="2">
        <v>44083</v>
      </c>
      <c r="D4353" s="1" t="s">
        <v>47</v>
      </c>
      <c r="E4353" s="1" t="s">
        <v>1784</v>
      </c>
      <c r="F4353" s="1" t="s">
        <v>1785</v>
      </c>
      <c r="G4353" s="1" t="s">
        <v>23</v>
      </c>
      <c r="H4353" s="1" t="s">
        <v>24</v>
      </c>
      <c r="I4353" s="1" t="s">
        <v>141</v>
      </c>
      <c r="J4353" s="1" t="s">
        <v>142</v>
      </c>
      <c r="K4353" s="1">
        <v>19120</v>
      </c>
      <c r="L4353" s="1" t="s">
        <v>143</v>
      </c>
      <c r="M4353" s="1" t="s">
        <v>250</v>
      </c>
      <c r="N4353" s="1" t="s">
        <v>43</v>
      </c>
      <c r="O4353" s="1" t="s">
        <v>72</v>
      </c>
      <c r="P4353" s="1" t="s">
        <v>251</v>
      </c>
      <c r="Q4353" s="10">
        <v>9.5550000000000015</v>
      </c>
      <c r="R4353" s="25">
        <v>5</v>
      </c>
      <c r="S4353" s="10">
        <v>47.775000000000006</v>
      </c>
      <c r="T4353" s="1">
        <v>0.7</v>
      </c>
      <c r="U4353" s="10">
        <v>-7.3254999999999981</v>
      </c>
    </row>
    <row r="4354" spans="1:21" x14ac:dyDescent="0.3">
      <c r="A4354" t="s">
        <v>2165</v>
      </c>
      <c r="B4354" s="2">
        <v>44273</v>
      </c>
      <c r="C4354" s="2">
        <v>44278</v>
      </c>
      <c r="D4354" s="1" t="s">
        <v>47</v>
      </c>
      <c r="E4354" s="1" t="s">
        <v>2166</v>
      </c>
      <c r="F4354" s="1" t="s">
        <v>2167</v>
      </c>
      <c r="G4354" s="1" t="s">
        <v>23</v>
      </c>
      <c r="H4354" s="1" t="s">
        <v>24</v>
      </c>
      <c r="I4354" s="1" t="s">
        <v>2168</v>
      </c>
      <c r="J4354" s="1" t="s">
        <v>101</v>
      </c>
      <c r="K4354" s="1">
        <v>75701</v>
      </c>
      <c r="L4354" s="1" t="s">
        <v>102</v>
      </c>
      <c r="M4354" s="1" t="s">
        <v>2169</v>
      </c>
      <c r="N4354" s="1" t="s">
        <v>43</v>
      </c>
      <c r="O4354" s="1" t="s">
        <v>75</v>
      </c>
      <c r="P4354" s="1" t="s">
        <v>2170</v>
      </c>
      <c r="Q4354" s="10">
        <v>2.6879999999999997</v>
      </c>
      <c r="R4354" s="25">
        <v>3</v>
      </c>
      <c r="S4354" s="10">
        <v>8.0640000000000001</v>
      </c>
      <c r="T4354" s="1">
        <v>0.8</v>
      </c>
      <c r="U4354" s="10">
        <v>-7.3920000000000021</v>
      </c>
    </row>
    <row r="4355" spans="1:21" x14ac:dyDescent="0.3">
      <c r="A4355" t="s">
        <v>9843</v>
      </c>
      <c r="B4355" s="2">
        <v>44271</v>
      </c>
      <c r="C4355" s="2">
        <v>44271</v>
      </c>
      <c r="D4355" s="1" t="s">
        <v>1276</v>
      </c>
      <c r="E4355" s="1" t="s">
        <v>6944</v>
      </c>
      <c r="F4355" s="1" t="s">
        <v>6945</v>
      </c>
      <c r="G4355" s="1" t="s">
        <v>23</v>
      </c>
      <c r="H4355" s="1" t="s">
        <v>24</v>
      </c>
      <c r="I4355" s="1" t="s">
        <v>488</v>
      </c>
      <c r="J4355" s="1" t="s">
        <v>489</v>
      </c>
      <c r="K4355" s="1">
        <v>43229</v>
      </c>
      <c r="L4355" s="1" t="s">
        <v>143</v>
      </c>
      <c r="M4355" s="1" t="s">
        <v>3817</v>
      </c>
      <c r="N4355" s="1" t="s">
        <v>68</v>
      </c>
      <c r="O4355" s="1" t="s">
        <v>69</v>
      </c>
      <c r="P4355" s="1" t="s">
        <v>3818</v>
      </c>
      <c r="Q4355" s="10">
        <v>44.375999999999998</v>
      </c>
      <c r="R4355" s="25">
        <v>2</v>
      </c>
      <c r="S4355" s="10">
        <v>88.751999999999995</v>
      </c>
      <c r="T4355" s="1">
        <v>0.4</v>
      </c>
      <c r="U4355" s="10">
        <v>-7.3960000000000043</v>
      </c>
    </row>
    <row r="4356" spans="1:21" x14ac:dyDescent="0.3">
      <c r="A4356" t="s">
        <v>7800</v>
      </c>
      <c r="B4356" s="2">
        <v>43782</v>
      </c>
      <c r="C4356" s="2">
        <v>43782</v>
      </c>
      <c r="D4356" s="1" t="s">
        <v>1276</v>
      </c>
      <c r="E4356" s="1" t="s">
        <v>3754</v>
      </c>
      <c r="F4356" s="1" t="s">
        <v>3755</v>
      </c>
      <c r="G4356" s="1" t="s">
        <v>23</v>
      </c>
      <c r="H4356" s="1" t="s">
        <v>24</v>
      </c>
      <c r="I4356" s="1" t="s">
        <v>294</v>
      </c>
      <c r="J4356" s="1" t="s">
        <v>206</v>
      </c>
      <c r="K4356" s="1">
        <v>60610</v>
      </c>
      <c r="L4356" s="1" t="s">
        <v>102</v>
      </c>
      <c r="M4356" s="1" t="s">
        <v>7801</v>
      </c>
      <c r="N4356" s="1" t="s">
        <v>29</v>
      </c>
      <c r="O4356" s="1" t="s">
        <v>62</v>
      </c>
      <c r="P4356" s="1" t="s">
        <v>7802</v>
      </c>
      <c r="Q4356" s="10">
        <v>17.496000000000002</v>
      </c>
      <c r="R4356" s="25">
        <v>9</v>
      </c>
      <c r="S4356" s="10">
        <v>157.46400000000003</v>
      </c>
      <c r="T4356" s="1">
        <v>0.6</v>
      </c>
      <c r="U4356" s="10">
        <v>-7.4357999999999969</v>
      </c>
    </row>
    <row r="4357" spans="1:21" x14ac:dyDescent="0.3">
      <c r="A4357" t="s">
        <v>994</v>
      </c>
      <c r="B4357" s="2">
        <v>44539</v>
      </c>
      <c r="C4357" s="2">
        <v>44543</v>
      </c>
      <c r="D4357" s="1" t="s">
        <v>47</v>
      </c>
      <c r="E4357" s="1" t="s">
        <v>995</v>
      </c>
      <c r="F4357" s="1" t="s">
        <v>996</v>
      </c>
      <c r="G4357" s="1" t="s">
        <v>38</v>
      </c>
      <c r="H4357" s="1" t="s">
        <v>24</v>
      </c>
      <c r="I4357" s="1" t="s">
        <v>997</v>
      </c>
      <c r="J4357" s="1" t="s">
        <v>489</v>
      </c>
      <c r="K4357" s="1">
        <v>45231</v>
      </c>
      <c r="L4357" s="1" t="s">
        <v>143</v>
      </c>
      <c r="M4357" s="1" t="s">
        <v>998</v>
      </c>
      <c r="N4357" s="1" t="s">
        <v>43</v>
      </c>
      <c r="O4357" s="1" t="s">
        <v>56</v>
      </c>
      <c r="P4357" s="1" t="s">
        <v>999</v>
      </c>
      <c r="Q4357" s="10">
        <v>37.207999999999998</v>
      </c>
      <c r="R4357" s="25">
        <v>1</v>
      </c>
      <c r="S4357" s="10">
        <v>37.207999999999998</v>
      </c>
      <c r="T4357" s="1">
        <v>0.2</v>
      </c>
      <c r="U4357" s="10">
        <v>-7.4416000000000011</v>
      </c>
    </row>
    <row r="4358" spans="1:21" x14ac:dyDescent="0.3">
      <c r="A4358" t="s">
        <v>9278</v>
      </c>
      <c r="B4358" s="2">
        <v>44079</v>
      </c>
      <c r="C4358" s="2">
        <v>44085</v>
      </c>
      <c r="D4358" s="1" t="s">
        <v>47</v>
      </c>
      <c r="E4358" s="1" t="s">
        <v>1678</v>
      </c>
      <c r="F4358" s="1" t="s">
        <v>1679</v>
      </c>
      <c r="G4358" s="1" t="s">
        <v>23</v>
      </c>
      <c r="H4358" s="1" t="s">
        <v>24</v>
      </c>
      <c r="I4358" s="1" t="s">
        <v>2437</v>
      </c>
      <c r="J4358" s="1" t="s">
        <v>489</v>
      </c>
      <c r="K4358" s="1">
        <v>43130</v>
      </c>
      <c r="L4358" s="1" t="s">
        <v>143</v>
      </c>
      <c r="M4358" s="1" t="s">
        <v>2015</v>
      </c>
      <c r="N4358" s="1" t="s">
        <v>43</v>
      </c>
      <c r="O4358" s="1" t="s">
        <v>72</v>
      </c>
      <c r="P4358" s="1" t="s">
        <v>2016</v>
      </c>
      <c r="Q4358" s="10">
        <v>8.9520000000000017</v>
      </c>
      <c r="R4358" s="25">
        <v>2</v>
      </c>
      <c r="S4358" s="10">
        <v>17.904000000000003</v>
      </c>
      <c r="T4358" s="1">
        <v>0.7</v>
      </c>
      <c r="U4358" s="10">
        <v>-7.4600000000000009</v>
      </c>
    </row>
    <row r="4359" spans="1:21" x14ac:dyDescent="0.3">
      <c r="A4359" t="s">
        <v>7930</v>
      </c>
      <c r="B4359" s="2">
        <v>43364</v>
      </c>
      <c r="C4359" s="2">
        <v>43366</v>
      </c>
      <c r="D4359" s="1" t="s">
        <v>183</v>
      </c>
      <c r="E4359" s="1" t="s">
        <v>1584</v>
      </c>
      <c r="F4359" s="1" t="s">
        <v>1585</v>
      </c>
      <c r="G4359" s="1" t="s">
        <v>99</v>
      </c>
      <c r="H4359" s="1" t="s">
        <v>24</v>
      </c>
      <c r="I4359" s="1" t="s">
        <v>2732</v>
      </c>
      <c r="J4359" s="1" t="s">
        <v>101</v>
      </c>
      <c r="K4359" s="1">
        <v>75043</v>
      </c>
      <c r="L4359" s="1" t="s">
        <v>102</v>
      </c>
      <c r="M4359" s="1" t="s">
        <v>5923</v>
      </c>
      <c r="N4359" s="1" t="s">
        <v>29</v>
      </c>
      <c r="O4359" s="1" t="s">
        <v>62</v>
      </c>
      <c r="P4359" s="1" t="s">
        <v>5924</v>
      </c>
      <c r="Q4359" s="10">
        <v>8.5440000000000005</v>
      </c>
      <c r="R4359" s="25">
        <v>2</v>
      </c>
      <c r="S4359" s="10">
        <v>17.088000000000001</v>
      </c>
      <c r="T4359" s="1">
        <v>0.6</v>
      </c>
      <c r="U4359" s="10">
        <v>-7.4759999999999991</v>
      </c>
    </row>
    <row r="4360" spans="1:21" x14ac:dyDescent="0.3">
      <c r="A4360" t="s">
        <v>9003</v>
      </c>
      <c r="B4360" s="2">
        <v>43449</v>
      </c>
      <c r="C4360" s="2">
        <v>43455</v>
      </c>
      <c r="D4360" s="1" t="s">
        <v>47</v>
      </c>
      <c r="E4360" s="1" t="s">
        <v>1145</v>
      </c>
      <c r="F4360" s="1" t="s">
        <v>1146</v>
      </c>
      <c r="G4360" s="1" t="s">
        <v>38</v>
      </c>
      <c r="H4360" s="1" t="s">
        <v>24</v>
      </c>
      <c r="I4360" s="1" t="s">
        <v>294</v>
      </c>
      <c r="J4360" s="1" t="s">
        <v>206</v>
      </c>
      <c r="K4360" s="1">
        <v>60623</v>
      </c>
      <c r="L4360" s="1" t="s">
        <v>102</v>
      </c>
      <c r="M4360" s="1" t="s">
        <v>5923</v>
      </c>
      <c r="N4360" s="1" t="s">
        <v>29</v>
      </c>
      <c r="O4360" s="1" t="s">
        <v>62</v>
      </c>
      <c r="P4360" s="1" t="s">
        <v>5924</v>
      </c>
      <c r="Q4360" s="10">
        <v>8.5440000000000005</v>
      </c>
      <c r="R4360" s="25">
        <v>2</v>
      </c>
      <c r="S4360" s="10">
        <v>17.088000000000001</v>
      </c>
      <c r="T4360" s="1">
        <v>0.6</v>
      </c>
      <c r="U4360" s="10">
        <v>-7.4759999999999991</v>
      </c>
    </row>
    <row r="4361" spans="1:21" x14ac:dyDescent="0.3">
      <c r="A4361" t="s">
        <v>5803</v>
      </c>
      <c r="B4361" s="2">
        <v>44369</v>
      </c>
      <c r="C4361" s="2">
        <v>44375</v>
      </c>
      <c r="D4361" s="1" t="s">
        <v>47</v>
      </c>
      <c r="E4361" s="1" t="s">
        <v>3965</v>
      </c>
      <c r="F4361" s="1" t="s">
        <v>3966</v>
      </c>
      <c r="G4361" s="1" t="s">
        <v>99</v>
      </c>
      <c r="H4361" s="1" t="s">
        <v>24</v>
      </c>
      <c r="I4361" s="1" t="s">
        <v>141</v>
      </c>
      <c r="J4361" s="1" t="s">
        <v>142</v>
      </c>
      <c r="K4361" s="1">
        <v>19140</v>
      </c>
      <c r="L4361" s="1" t="s">
        <v>143</v>
      </c>
      <c r="M4361" s="1" t="s">
        <v>5804</v>
      </c>
      <c r="N4361" s="1" t="s">
        <v>43</v>
      </c>
      <c r="O4361" s="1" t="s">
        <v>72</v>
      </c>
      <c r="P4361" s="1" t="s">
        <v>5805</v>
      </c>
      <c r="Q4361" s="10">
        <v>10.332000000000003</v>
      </c>
      <c r="R4361" s="25">
        <v>3</v>
      </c>
      <c r="S4361" s="10">
        <v>30.996000000000009</v>
      </c>
      <c r="T4361" s="1">
        <v>0.7</v>
      </c>
      <c r="U4361" s="10">
        <v>-7.5767999999999986</v>
      </c>
    </row>
    <row r="4362" spans="1:21" x14ac:dyDescent="0.3">
      <c r="A4362" t="s">
        <v>9692</v>
      </c>
      <c r="B4362" s="2">
        <v>43810</v>
      </c>
      <c r="C4362" s="2">
        <v>43814</v>
      </c>
      <c r="D4362" s="1" t="s">
        <v>47</v>
      </c>
      <c r="E4362" s="1" t="s">
        <v>556</v>
      </c>
      <c r="F4362" s="1" t="s">
        <v>557</v>
      </c>
      <c r="G4362" s="1" t="s">
        <v>23</v>
      </c>
      <c r="H4362" s="1" t="s">
        <v>24</v>
      </c>
      <c r="I4362" s="1" t="s">
        <v>269</v>
      </c>
      <c r="J4362" s="1" t="s">
        <v>489</v>
      </c>
      <c r="K4362" s="1">
        <v>45373</v>
      </c>
      <c r="L4362" s="1" t="s">
        <v>143</v>
      </c>
      <c r="M4362" s="1" t="s">
        <v>5804</v>
      </c>
      <c r="N4362" s="1" t="s">
        <v>43</v>
      </c>
      <c r="O4362" s="1" t="s">
        <v>72</v>
      </c>
      <c r="P4362" s="1" t="s">
        <v>5805</v>
      </c>
      <c r="Q4362" s="10">
        <v>10.332000000000003</v>
      </c>
      <c r="R4362" s="25">
        <v>3</v>
      </c>
      <c r="S4362" s="10">
        <v>30.996000000000009</v>
      </c>
      <c r="T4362" s="1">
        <v>0.7</v>
      </c>
      <c r="U4362" s="10">
        <v>-7.5767999999999986</v>
      </c>
    </row>
    <row r="4363" spans="1:21" x14ac:dyDescent="0.3">
      <c r="A4363" t="s">
        <v>8661</v>
      </c>
      <c r="B4363" s="2">
        <v>44510</v>
      </c>
      <c r="C4363" s="2">
        <v>44514</v>
      </c>
      <c r="D4363" s="1" t="s">
        <v>20</v>
      </c>
      <c r="E4363" s="1" t="s">
        <v>5863</v>
      </c>
      <c r="F4363" s="1" t="s">
        <v>5864</v>
      </c>
      <c r="G4363" s="1" t="s">
        <v>99</v>
      </c>
      <c r="H4363" s="1" t="s">
        <v>24</v>
      </c>
      <c r="I4363" s="1" t="s">
        <v>7068</v>
      </c>
      <c r="J4363" s="1" t="s">
        <v>51</v>
      </c>
      <c r="K4363" s="1">
        <v>33021</v>
      </c>
      <c r="L4363" s="1" t="s">
        <v>27</v>
      </c>
      <c r="M4363" s="1" t="s">
        <v>8009</v>
      </c>
      <c r="N4363" s="1" t="s">
        <v>43</v>
      </c>
      <c r="O4363" s="1" t="s">
        <v>72</v>
      </c>
      <c r="P4363" s="1" t="s">
        <v>8010</v>
      </c>
      <c r="Q4363" s="10">
        <v>11.520000000000001</v>
      </c>
      <c r="R4363" s="25">
        <v>5</v>
      </c>
      <c r="S4363" s="10">
        <v>57.600000000000009</v>
      </c>
      <c r="T4363" s="1">
        <v>0.7</v>
      </c>
      <c r="U4363" s="10">
        <v>-7.6799999999999962</v>
      </c>
    </row>
    <row r="4364" spans="1:21" x14ac:dyDescent="0.3">
      <c r="A4364" t="s">
        <v>3298</v>
      </c>
      <c r="B4364" s="2">
        <v>43760</v>
      </c>
      <c r="C4364" s="2">
        <v>43764</v>
      </c>
      <c r="D4364" s="1" t="s">
        <v>47</v>
      </c>
      <c r="E4364" s="1" t="s">
        <v>2441</v>
      </c>
      <c r="F4364" s="1" t="s">
        <v>2442</v>
      </c>
      <c r="G4364" s="1" t="s">
        <v>23</v>
      </c>
      <c r="H4364" s="1" t="s">
        <v>24</v>
      </c>
      <c r="I4364" s="1" t="s">
        <v>529</v>
      </c>
      <c r="J4364" s="1" t="s">
        <v>206</v>
      </c>
      <c r="K4364" s="1">
        <v>61701</v>
      </c>
      <c r="L4364" s="1" t="s">
        <v>102</v>
      </c>
      <c r="M4364" s="1" t="s">
        <v>2410</v>
      </c>
      <c r="N4364" s="1" t="s">
        <v>43</v>
      </c>
      <c r="O4364" s="1" t="s">
        <v>72</v>
      </c>
      <c r="P4364" s="1" t="s">
        <v>2411</v>
      </c>
      <c r="Q4364" s="10">
        <v>5.1759999999999984</v>
      </c>
      <c r="R4364" s="25">
        <v>4</v>
      </c>
      <c r="S4364" s="10">
        <v>20.703999999999994</v>
      </c>
      <c r="T4364" s="1">
        <v>0.8</v>
      </c>
      <c r="U4364" s="10">
        <v>-7.7640000000000011</v>
      </c>
    </row>
    <row r="4365" spans="1:21" x14ac:dyDescent="0.3">
      <c r="A4365" t="s">
        <v>10093</v>
      </c>
      <c r="B4365" s="2">
        <v>43320</v>
      </c>
      <c r="C4365" s="2">
        <v>43322</v>
      </c>
      <c r="D4365" s="1" t="s">
        <v>20</v>
      </c>
      <c r="E4365" s="1" t="s">
        <v>2960</v>
      </c>
      <c r="F4365" s="1" t="s">
        <v>2961</v>
      </c>
      <c r="G4365" s="1" t="s">
        <v>23</v>
      </c>
      <c r="H4365" s="1" t="s">
        <v>24</v>
      </c>
      <c r="I4365" s="1" t="s">
        <v>1505</v>
      </c>
      <c r="J4365" s="1" t="s">
        <v>51</v>
      </c>
      <c r="K4365" s="1">
        <v>32216</v>
      </c>
      <c r="L4365" s="1" t="s">
        <v>27</v>
      </c>
      <c r="M4365" s="1" t="s">
        <v>4689</v>
      </c>
      <c r="N4365" s="1" t="s">
        <v>29</v>
      </c>
      <c r="O4365" s="1" t="s">
        <v>30</v>
      </c>
      <c r="P4365" s="1" t="s">
        <v>4690</v>
      </c>
      <c r="Q4365" s="10">
        <v>155.45600000000002</v>
      </c>
      <c r="R4365" s="25">
        <v>4</v>
      </c>
      <c r="S4365" s="10">
        <v>621.82400000000007</v>
      </c>
      <c r="T4365" s="1">
        <v>0.2</v>
      </c>
      <c r="U4365" s="10">
        <v>-7.7727999999999895</v>
      </c>
    </row>
    <row r="4366" spans="1:21" x14ac:dyDescent="0.3">
      <c r="A4366" t="s">
        <v>5576</v>
      </c>
      <c r="B4366" s="2">
        <v>44082</v>
      </c>
      <c r="C4366" s="2">
        <v>44088</v>
      </c>
      <c r="D4366" s="1" t="s">
        <v>47</v>
      </c>
      <c r="E4366" s="1" t="s">
        <v>2773</v>
      </c>
      <c r="F4366" s="1" t="s">
        <v>2774</v>
      </c>
      <c r="G4366" s="1" t="s">
        <v>23</v>
      </c>
      <c r="H4366" s="1" t="s">
        <v>24</v>
      </c>
      <c r="I4366" s="1" t="s">
        <v>5577</v>
      </c>
      <c r="J4366" s="1" t="s">
        <v>206</v>
      </c>
      <c r="K4366" s="1">
        <v>60090</v>
      </c>
      <c r="L4366" s="1" t="s">
        <v>102</v>
      </c>
      <c r="M4366" s="1" t="s">
        <v>5578</v>
      </c>
      <c r="N4366" s="1" t="s">
        <v>29</v>
      </c>
      <c r="O4366" s="1" t="s">
        <v>62</v>
      </c>
      <c r="P4366" s="1" t="s">
        <v>5579</v>
      </c>
      <c r="Q4366" s="10">
        <v>14.136000000000003</v>
      </c>
      <c r="R4366" s="25">
        <v>2</v>
      </c>
      <c r="S4366" s="10">
        <v>28.272000000000006</v>
      </c>
      <c r="T4366" s="1">
        <v>0.6</v>
      </c>
      <c r="U4366" s="10">
        <v>-7.774799999999999</v>
      </c>
    </row>
    <row r="4367" spans="1:21" x14ac:dyDescent="0.3">
      <c r="A4367" t="s">
        <v>7188</v>
      </c>
      <c r="B4367" s="2">
        <v>44503</v>
      </c>
      <c r="C4367" s="2">
        <v>44508</v>
      </c>
      <c r="D4367" s="1" t="s">
        <v>47</v>
      </c>
      <c r="E4367" s="1" t="s">
        <v>5866</v>
      </c>
      <c r="F4367" s="1" t="s">
        <v>5867</v>
      </c>
      <c r="G4367" s="1" t="s">
        <v>23</v>
      </c>
      <c r="H4367" s="1" t="s">
        <v>24</v>
      </c>
      <c r="I4367" s="1" t="s">
        <v>141</v>
      </c>
      <c r="J4367" s="1" t="s">
        <v>142</v>
      </c>
      <c r="K4367" s="1">
        <v>19143</v>
      </c>
      <c r="L4367" s="1" t="s">
        <v>143</v>
      </c>
      <c r="M4367" s="1" t="s">
        <v>7189</v>
      </c>
      <c r="N4367" s="1" t="s">
        <v>43</v>
      </c>
      <c r="O4367" s="1" t="s">
        <v>72</v>
      </c>
      <c r="P4367" s="1" t="s">
        <v>7190</v>
      </c>
      <c r="Q4367" s="10">
        <v>11.673000000000002</v>
      </c>
      <c r="R4367" s="25">
        <v>3</v>
      </c>
      <c r="S4367" s="10">
        <v>35.019000000000005</v>
      </c>
      <c r="T4367" s="1">
        <v>0.7</v>
      </c>
      <c r="U4367" s="10">
        <v>-7.782</v>
      </c>
    </row>
    <row r="4368" spans="1:21" x14ac:dyDescent="0.3">
      <c r="A4368" t="s">
        <v>10267</v>
      </c>
      <c r="B4368" s="2">
        <v>44524</v>
      </c>
      <c r="C4368" s="2">
        <v>44531</v>
      </c>
      <c r="D4368" s="1" t="s">
        <v>47</v>
      </c>
      <c r="E4368" s="1" t="s">
        <v>1693</v>
      </c>
      <c r="F4368" s="1" t="s">
        <v>1694</v>
      </c>
      <c r="G4368" s="1" t="s">
        <v>38</v>
      </c>
      <c r="H4368" s="1" t="s">
        <v>24</v>
      </c>
      <c r="I4368" s="1" t="s">
        <v>325</v>
      </c>
      <c r="J4368" s="1" t="s">
        <v>326</v>
      </c>
      <c r="K4368" s="1">
        <v>38109</v>
      </c>
      <c r="L4368" s="1" t="s">
        <v>27</v>
      </c>
      <c r="M4368" s="1" t="s">
        <v>7189</v>
      </c>
      <c r="N4368" s="1" t="s">
        <v>43</v>
      </c>
      <c r="O4368" s="1" t="s">
        <v>72</v>
      </c>
      <c r="P4368" s="1" t="s">
        <v>7190</v>
      </c>
      <c r="Q4368" s="10">
        <v>11.673000000000002</v>
      </c>
      <c r="R4368" s="25">
        <v>3</v>
      </c>
      <c r="S4368" s="10">
        <v>35.019000000000005</v>
      </c>
      <c r="T4368" s="1">
        <v>0.7</v>
      </c>
      <c r="U4368" s="10">
        <v>-7.782</v>
      </c>
    </row>
    <row r="4369" spans="1:21" x14ac:dyDescent="0.3">
      <c r="A4369" t="s">
        <v>8754</v>
      </c>
      <c r="B4369" s="2">
        <v>44309</v>
      </c>
      <c r="C4369" s="2">
        <v>44312</v>
      </c>
      <c r="D4369" s="1" t="s">
        <v>183</v>
      </c>
      <c r="E4369" s="1" t="s">
        <v>504</v>
      </c>
      <c r="F4369" s="1" t="s">
        <v>505</v>
      </c>
      <c r="G4369" s="1" t="s">
        <v>38</v>
      </c>
      <c r="H4369" s="1" t="s">
        <v>24</v>
      </c>
      <c r="I4369" s="1" t="s">
        <v>488</v>
      </c>
      <c r="J4369" s="1" t="s">
        <v>489</v>
      </c>
      <c r="K4369" s="1">
        <v>43229</v>
      </c>
      <c r="L4369" s="1" t="s">
        <v>143</v>
      </c>
      <c r="M4369" s="1" t="s">
        <v>1750</v>
      </c>
      <c r="N4369" s="1" t="s">
        <v>43</v>
      </c>
      <c r="O4369" s="1" t="s">
        <v>72</v>
      </c>
      <c r="P4369" s="1" t="s">
        <v>1751</v>
      </c>
      <c r="Q4369" s="10">
        <v>11.760000000000002</v>
      </c>
      <c r="R4369" s="25">
        <v>5</v>
      </c>
      <c r="S4369" s="10">
        <v>58.800000000000011</v>
      </c>
      <c r="T4369" s="1">
        <v>0.7</v>
      </c>
      <c r="U4369" s="10">
        <v>-7.8399999999999963</v>
      </c>
    </row>
    <row r="4370" spans="1:21" x14ac:dyDescent="0.3">
      <c r="A4370" t="s">
        <v>7653</v>
      </c>
      <c r="B4370" s="2">
        <v>43388</v>
      </c>
      <c r="C4370" s="2">
        <v>43390</v>
      </c>
      <c r="D4370" s="1" t="s">
        <v>183</v>
      </c>
      <c r="E4370" s="1" t="s">
        <v>5890</v>
      </c>
      <c r="F4370" s="1" t="s">
        <v>5891</v>
      </c>
      <c r="G4370" s="1" t="s">
        <v>23</v>
      </c>
      <c r="H4370" s="1" t="s">
        <v>24</v>
      </c>
      <c r="I4370" s="1" t="s">
        <v>3790</v>
      </c>
      <c r="J4370" s="1" t="s">
        <v>489</v>
      </c>
      <c r="K4370" s="1">
        <v>44134</v>
      </c>
      <c r="L4370" s="1" t="s">
        <v>143</v>
      </c>
      <c r="M4370" s="1" t="s">
        <v>5675</v>
      </c>
      <c r="N4370" s="1" t="s">
        <v>29</v>
      </c>
      <c r="O4370" s="1" t="s">
        <v>33</v>
      </c>
      <c r="P4370" s="1" t="s">
        <v>5676</v>
      </c>
      <c r="Q4370" s="10">
        <v>183.37199999999999</v>
      </c>
      <c r="R4370" s="25">
        <v>2</v>
      </c>
      <c r="S4370" s="10">
        <v>366.74399999999997</v>
      </c>
      <c r="T4370" s="1">
        <v>0.3</v>
      </c>
      <c r="U4370" s="10">
        <v>-7.8588000000000022</v>
      </c>
    </row>
    <row r="4371" spans="1:21" x14ac:dyDescent="0.3">
      <c r="A4371" t="s">
        <v>1591</v>
      </c>
      <c r="B4371" s="2">
        <v>44181</v>
      </c>
      <c r="C4371" s="2">
        <v>44185</v>
      </c>
      <c r="D4371" s="1" t="s">
        <v>20</v>
      </c>
      <c r="E4371" s="1" t="s">
        <v>957</v>
      </c>
      <c r="F4371" s="1" t="s">
        <v>958</v>
      </c>
      <c r="G4371" s="1" t="s">
        <v>23</v>
      </c>
      <c r="H4371" s="1" t="s">
        <v>24</v>
      </c>
      <c r="I4371" s="1" t="s">
        <v>294</v>
      </c>
      <c r="J4371" s="1" t="s">
        <v>206</v>
      </c>
      <c r="K4371" s="1">
        <v>60610</v>
      </c>
      <c r="L4371" s="1" t="s">
        <v>102</v>
      </c>
      <c r="M4371" s="1" t="s">
        <v>1592</v>
      </c>
      <c r="N4371" s="1" t="s">
        <v>43</v>
      </c>
      <c r="O4371" s="1" t="s">
        <v>72</v>
      </c>
      <c r="P4371" s="1" t="s">
        <v>1593</v>
      </c>
      <c r="Q4371" s="10">
        <v>4.7879999999999985</v>
      </c>
      <c r="R4371" s="25">
        <v>3</v>
      </c>
      <c r="S4371" s="10">
        <v>14.363999999999995</v>
      </c>
      <c r="T4371" s="1">
        <v>0.8</v>
      </c>
      <c r="U4371" s="10">
        <v>-7.9001999999999999</v>
      </c>
    </row>
    <row r="4372" spans="1:21" x14ac:dyDescent="0.3">
      <c r="A4372" t="s">
        <v>8920</v>
      </c>
      <c r="B4372" s="2">
        <v>44426</v>
      </c>
      <c r="C4372" s="2">
        <v>44433</v>
      </c>
      <c r="D4372" s="1" t="s">
        <v>47</v>
      </c>
      <c r="E4372" s="1" t="s">
        <v>1972</v>
      </c>
      <c r="F4372" s="1" t="s">
        <v>1973</v>
      </c>
      <c r="G4372" s="1" t="s">
        <v>23</v>
      </c>
      <c r="H4372" s="1" t="s">
        <v>24</v>
      </c>
      <c r="I4372" s="1" t="s">
        <v>1109</v>
      </c>
      <c r="J4372" s="1" t="s">
        <v>489</v>
      </c>
      <c r="K4372" s="1">
        <v>44107</v>
      </c>
      <c r="L4372" s="1" t="s">
        <v>143</v>
      </c>
      <c r="M4372" s="1" t="s">
        <v>4814</v>
      </c>
      <c r="N4372" s="1" t="s">
        <v>43</v>
      </c>
      <c r="O4372" s="1" t="s">
        <v>72</v>
      </c>
      <c r="P4372" s="1" t="s">
        <v>4815</v>
      </c>
      <c r="Q4372" s="10">
        <v>10.782000000000002</v>
      </c>
      <c r="R4372" s="25">
        <v>3</v>
      </c>
      <c r="S4372" s="10">
        <v>32.346000000000004</v>
      </c>
      <c r="T4372" s="1">
        <v>0.7</v>
      </c>
      <c r="U4372" s="10">
        <v>-7.9067999999999969</v>
      </c>
    </row>
    <row r="4373" spans="1:21" x14ac:dyDescent="0.3">
      <c r="A4373" t="s">
        <v>10559</v>
      </c>
      <c r="B4373" s="2">
        <v>43415</v>
      </c>
      <c r="C4373" s="2">
        <v>43419</v>
      </c>
      <c r="D4373" s="1" t="s">
        <v>47</v>
      </c>
      <c r="E4373" s="1" t="s">
        <v>59</v>
      </c>
      <c r="F4373" s="1" t="s">
        <v>60</v>
      </c>
      <c r="G4373" s="1" t="s">
        <v>23</v>
      </c>
      <c r="H4373" s="1" t="s">
        <v>24</v>
      </c>
      <c r="I4373" s="1" t="s">
        <v>294</v>
      </c>
      <c r="J4373" s="1" t="s">
        <v>206</v>
      </c>
      <c r="K4373" s="1">
        <v>60653</v>
      </c>
      <c r="L4373" s="1" t="s">
        <v>102</v>
      </c>
      <c r="M4373" s="1" t="s">
        <v>7229</v>
      </c>
      <c r="N4373" s="1" t="s">
        <v>29</v>
      </c>
      <c r="O4373" s="1" t="s">
        <v>62</v>
      </c>
      <c r="P4373" s="1" t="s">
        <v>3845</v>
      </c>
      <c r="Q4373" s="10">
        <v>10.984000000000002</v>
      </c>
      <c r="R4373" s="25">
        <v>2</v>
      </c>
      <c r="S4373" s="10">
        <v>21.968000000000004</v>
      </c>
      <c r="T4373" s="1">
        <v>0.6</v>
      </c>
      <c r="U4373" s="10">
        <v>-7.9634</v>
      </c>
    </row>
    <row r="4374" spans="1:21" x14ac:dyDescent="0.3">
      <c r="A4374" t="s">
        <v>8577</v>
      </c>
      <c r="B4374" s="2">
        <v>44532</v>
      </c>
      <c r="C4374" s="2">
        <v>44536</v>
      </c>
      <c r="D4374" s="1" t="s">
        <v>47</v>
      </c>
      <c r="E4374" s="1" t="s">
        <v>1514</v>
      </c>
      <c r="F4374" s="1" t="s">
        <v>1515</v>
      </c>
      <c r="G4374" s="1" t="s">
        <v>38</v>
      </c>
      <c r="H4374" s="1" t="s">
        <v>24</v>
      </c>
      <c r="I4374" s="1" t="s">
        <v>3143</v>
      </c>
      <c r="J4374" s="1" t="s">
        <v>40</v>
      </c>
      <c r="K4374" s="1">
        <v>94601</v>
      </c>
      <c r="L4374" s="1" t="s">
        <v>41</v>
      </c>
      <c r="M4374" s="1" t="s">
        <v>607</v>
      </c>
      <c r="N4374" s="1" t="s">
        <v>68</v>
      </c>
      <c r="O4374" s="1" t="s">
        <v>69</v>
      </c>
      <c r="P4374" s="1" t="s">
        <v>608</v>
      </c>
      <c r="Q4374" s="10">
        <v>39.992000000000004</v>
      </c>
      <c r="R4374" s="25">
        <v>1</v>
      </c>
      <c r="S4374" s="10">
        <v>39.992000000000004</v>
      </c>
      <c r="T4374" s="1">
        <v>0.2</v>
      </c>
      <c r="U4374" s="10">
        <v>-7.9984000000000073</v>
      </c>
    </row>
    <row r="4375" spans="1:21" x14ac:dyDescent="0.3">
      <c r="A4375" t="s">
        <v>6221</v>
      </c>
      <c r="B4375" s="2">
        <v>43355</v>
      </c>
      <c r="C4375" s="2">
        <v>43359</v>
      </c>
      <c r="D4375" s="1" t="s">
        <v>20</v>
      </c>
      <c r="E4375" s="1" t="s">
        <v>6222</v>
      </c>
      <c r="F4375" s="1" t="s">
        <v>6223</v>
      </c>
      <c r="G4375" s="1" t="s">
        <v>23</v>
      </c>
      <c r="H4375" s="1" t="s">
        <v>24</v>
      </c>
      <c r="I4375" s="1" t="s">
        <v>179</v>
      </c>
      <c r="J4375" s="1" t="s">
        <v>101</v>
      </c>
      <c r="K4375" s="1">
        <v>77070</v>
      </c>
      <c r="L4375" s="1" t="s">
        <v>102</v>
      </c>
      <c r="M4375" s="1" t="s">
        <v>6224</v>
      </c>
      <c r="N4375" s="1" t="s">
        <v>43</v>
      </c>
      <c r="O4375" s="1" t="s">
        <v>72</v>
      </c>
      <c r="P4375" s="1" t="s">
        <v>6225</v>
      </c>
      <c r="Q4375" s="10">
        <v>5.1799999999999988</v>
      </c>
      <c r="R4375" s="25">
        <v>5</v>
      </c>
      <c r="S4375" s="10">
        <v>25.899999999999995</v>
      </c>
      <c r="T4375" s="1">
        <v>0.8</v>
      </c>
      <c r="U4375" s="10">
        <v>-8.0289999999999999</v>
      </c>
    </row>
    <row r="4376" spans="1:21" x14ac:dyDescent="0.3">
      <c r="A4376" t="s">
        <v>7011</v>
      </c>
      <c r="B4376" s="2">
        <v>43428</v>
      </c>
      <c r="C4376" s="2">
        <v>43432</v>
      </c>
      <c r="D4376" s="1" t="s">
        <v>47</v>
      </c>
      <c r="E4376" s="1" t="s">
        <v>1809</v>
      </c>
      <c r="F4376" s="1" t="s">
        <v>1810</v>
      </c>
      <c r="G4376" s="1" t="s">
        <v>23</v>
      </c>
      <c r="H4376" s="1" t="s">
        <v>24</v>
      </c>
      <c r="I4376" s="1" t="s">
        <v>294</v>
      </c>
      <c r="J4376" s="1" t="s">
        <v>206</v>
      </c>
      <c r="K4376" s="1">
        <v>60610</v>
      </c>
      <c r="L4376" s="1" t="s">
        <v>102</v>
      </c>
      <c r="M4376" s="1" t="s">
        <v>2949</v>
      </c>
      <c r="N4376" s="1" t="s">
        <v>43</v>
      </c>
      <c r="O4376" s="1" t="s">
        <v>56</v>
      </c>
      <c r="P4376" s="1" t="s">
        <v>2950</v>
      </c>
      <c r="Q4376" s="10">
        <v>646.20000000000005</v>
      </c>
      <c r="R4376" s="25">
        <v>5</v>
      </c>
      <c r="S4376" s="10">
        <v>3231</v>
      </c>
      <c r="T4376" s="1">
        <v>0.2</v>
      </c>
      <c r="U4376" s="10">
        <v>-8.0774999999999864</v>
      </c>
    </row>
    <row r="4377" spans="1:21" x14ac:dyDescent="0.3">
      <c r="A4377" t="s">
        <v>7482</v>
      </c>
      <c r="B4377" s="2">
        <v>44055</v>
      </c>
      <c r="C4377" s="2">
        <v>44059</v>
      </c>
      <c r="D4377" s="1" t="s">
        <v>47</v>
      </c>
      <c r="E4377" s="1" t="s">
        <v>5208</v>
      </c>
      <c r="F4377" s="1" t="s">
        <v>5209</v>
      </c>
      <c r="G4377" s="1" t="s">
        <v>99</v>
      </c>
      <c r="H4377" s="1" t="s">
        <v>24</v>
      </c>
      <c r="I4377" s="1" t="s">
        <v>261</v>
      </c>
      <c r="J4377" s="1" t="s">
        <v>262</v>
      </c>
      <c r="K4377" s="1">
        <v>10011</v>
      </c>
      <c r="L4377" s="1" t="s">
        <v>143</v>
      </c>
      <c r="M4377" s="1" t="s">
        <v>1561</v>
      </c>
      <c r="N4377" s="1" t="s">
        <v>29</v>
      </c>
      <c r="O4377" s="1" t="s">
        <v>33</v>
      </c>
      <c r="P4377" s="1" t="s">
        <v>1562</v>
      </c>
      <c r="Q4377" s="10">
        <v>145.76400000000001</v>
      </c>
      <c r="R4377" s="25">
        <v>2</v>
      </c>
      <c r="S4377" s="10">
        <v>291.52800000000002</v>
      </c>
      <c r="T4377" s="1">
        <v>0.1</v>
      </c>
      <c r="U4377" s="10">
        <v>-8.0980000000000167</v>
      </c>
    </row>
    <row r="4378" spans="1:21" x14ac:dyDescent="0.3">
      <c r="A4378" t="s">
        <v>5683</v>
      </c>
      <c r="B4378" s="2">
        <v>43272</v>
      </c>
      <c r="C4378" s="2">
        <v>43272</v>
      </c>
      <c r="D4378" s="1" t="s">
        <v>1276</v>
      </c>
      <c r="E4378" s="1" t="s">
        <v>5684</v>
      </c>
      <c r="F4378" s="1" t="s">
        <v>5685</v>
      </c>
      <c r="G4378" s="1" t="s">
        <v>23</v>
      </c>
      <c r="H4378" s="1" t="s">
        <v>24</v>
      </c>
      <c r="I4378" s="1" t="s">
        <v>3522</v>
      </c>
      <c r="J4378" s="1" t="s">
        <v>448</v>
      </c>
      <c r="K4378" s="1">
        <v>81001</v>
      </c>
      <c r="L4378" s="1" t="s">
        <v>41</v>
      </c>
      <c r="M4378" s="1" t="s">
        <v>4227</v>
      </c>
      <c r="N4378" s="1" t="s">
        <v>43</v>
      </c>
      <c r="O4378" s="1" t="s">
        <v>72</v>
      </c>
      <c r="P4378" s="1" t="s">
        <v>4228</v>
      </c>
      <c r="Q4378" s="10">
        <v>11.088000000000003</v>
      </c>
      <c r="R4378" s="25">
        <v>7</v>
      </c>
      <c r="S4378" s="10">
        <v>77.616000000000014</v>
      </c>
      <c r="T4378" s="1">
        <v>0.7</v>
      </c>
      <c r="U4378" s="10">
        <v>-8.1311999999999998</v>
      </c>
    </row>
    <row r="4379" spans="1:21" x14ac:dyDescent="0.3">
      <c r="A4379" t="s">
        <v>9880</v>
      </c>
      <c r="B4379" s="2">
        <v>44539</v>
      </c>
      <c r="C4379" s="2">
        <v>44545</v>
      </c>
      <c r="D4379" s="1" t="s">
        <v>47</v>
      </c>
      <c r="E4379" s="1" t="s">
        <v>7239</v>
      </c>
      <c r="F4379" s="1" t="s">
        <v>7240</v>
      </c>
      <c r="G4379" s="1" t="s">
        <v>23</v>
      </c>
      <c r="H4379" s="1" t="s">
        <v>24</v>
      </c>
      <c r="I4379" s="1" t="s">
        <v>141</v>
      </c>
      <c r="J4379" s="1" t="s">
        <v>142</v>
      </c>
      <c r="K4379" s="1">
        <v>19134</v>
      </c>
      <c r="L4379" s="1" t="s">
        <v>143</v>
      </c>
      <c r="M4379" s="1" t="s">
        <v>4227</v>
      </c>
      <c r="N4379" s="1" t="s">
        <v>43</v>
      </c>
      <c r="O4379" s="1" t="s">
        <v>72</v>
      </c>
      <c r="P4379" s="1" t="s">
        <v>4228</v>
      </c>
      <c r="Q4379" s="10">
        <v>11.088000000000003</v>
      </c>
      <c r="R4379" s="25">
        <v>7</v>
      </c>
      <c r="S4379" s="10">
        <v>77.616000000000014</v>
      </c>
      <c r="T4379" s="1">
        <v>0.7</v>
      </c>
      <c r="U4379" s="10">
        <v>-8.1311999999999998</v>
      </c>
    </row>
    <row r="4380" spans="1:21" x14ac:dyDescent="0.3">
      <c r="A4380" t="s">
        <v>4357</v>
      </c>
      <c r="B4380" s="2">
        <v>44056</v>
      </c>
      <c r="C4380" s="2">
        <v>44060</v>
      </c>
      <c r="D4380" s="1" t="s">
        <v>20</v>
      </c>
      <c r="E4380" s="1" t="s">
        <v>1634</v>
      </c>
      <c r="F4380" s="1" t="s">
        <v>1635</v>
      </c>
      <c r="G4380" s="1" t="s">
        <v>23</v>
      </c>
      <c r="H4380" s="1" t="s">
        <v>24</v>
      </c>
      <c r="I4380" s="1" t="s">
        <v>1505</v>
      </c>
      <c r="J4380" s="1" t="s">
        <v>85</v>
      </c>
      <c r="K4380" s="1">
        <v>28540</v>
      </c>
      <c r="L4380" s="1" t="s">
        <v>27</v>
      </c>
      <c r="M4380" s="1" t="s">
        <v>2323</v>
      </c>
      <c r="N4380" s="1" t="s">
        <v>43</v>
      </c>
      <c r="O4380" s="1" t="s">
        <v>72</v>
      </c>
      <c r="P4380" s="1" t="s">
        <v>2324</v>
      </c>
      <c r="Q4380" s="10">
        <v>11.232000000000001</v>
      </c>
      <c r="R4380" s="25">
        <v>8</v>
      </c>
      <c r="S4380" s="10">
        <v>89.856000000000009</v>
      </c>
      <c r="T4380" s="1">
        <v>0.7</v>
      </c>
      <c r="U4380" s="10">
        <v>-8.2367999999999988</v>
      </c>
    </row>
    <row r="4381" spans="1:21" x14ac:dyDescent="0.3">
      <c r="A4381" t="s">
        <v>9743</v>
      </c>
      <c r="B4381" s="2">
        <v>43461</v>
      </c>
      <c r="C4381" s="2">
        <v>43464</v>
      </c>
      <c r="D4381" s="1" t="s">
        <v>183</v>
      </c>
      <c r="E4381" s="1" t="s">
        <v>6793</v>
      </c>
      <c r="F4381" s="1" t="s">
        <v>6794</v>
      </c>
      <c r="G4381" s="1" t="s">
        <v>23</v>
      </c>
      <c r="H4381" s="1" t="s">
        <v>24</v>
      </c>
      <c r="I4381" s="1" t="s">
        <v>100</v>
      </c>
      <c r="J4381" s="1" t="s">
        <v>101</v>
      </c>
      <c r="K4381" s="1">
        <v>76106</v>
      </c>
      <c r="L4381" s="1" t="s">
        <v>102</v>
      </c>
      <c r="M4381" s="1" t="s">
        <v>1698</v>
      </c>
      <c r="N4381" s="1" t="s">
        <v>43</v>
      </c>
      <c r="O4381" s="1" t="s">
        <v>72</v>
      </c>
      <c r="P4381" s="1" t="s">
        <v>1699</v>
      </c>
      <c r="Q4381" s="10">
        <v>4.9839999999999991</v>
      </c>
      <c r="R4381" s="25">
        <v>1</v>
      </c>
      <c r="S4381" s="10">
        <v>4.9839999999999991</v>
      </c>
      <c r="T4381" s="1">
        <v>0.8</v>
      </c>
      <c r="U4381" s="10">
        <v>-8.472800000000003</v>
      </c>
    </row>
    <row r="4382" spans="1:21" x14ac:dyDescent="0.3">
      <c r="A4382" t="s">
        <v>949</v>
      </c>
      <c r="B4382" s="2">
        <v>43797</v>
      </c>
      <c r="C4382" s="2">
        <v>43803</v>
      </c>
      <c r="D4382" s="1" t="s">
        <v>47</v>
      </c>
      <c r="E4382" s="1" t="s">
        <v>950</v>
      </c>
      <c r="F4382" s="1" t="s">
        <v>951</v>
      </c>
      <c r="G4382" s="1" t="s">
        <v>38</v>
      </c>
      <c r="H4382" s="1" t="s">
        <v>24</v>
      </c>
      <c r="I4382" s="1" t="s">
        <v>294</v>
      </c>
      <c r="J4382" s="1" t="s">
        <v>206</v>
      </c>
      <c r="K4382" s="1">
        <v>60623</v>
      </c>
      <c r="L4382" s="1" t="s">
        <v>102</v>
      </c>
      <c r="M4382" s="1" t="s">
        <v>919</v>
      </c>
      <c r="N4382" s="1" t="s">
        <v>29</v>
      </c>
      <c r="O4382" s="1" t="s">
        <v>62</v>
      </c>
      <c r="P4382" s="1" t="s">
        <v>920</v>
      </c>
      <c r="Q4382" s="10">
        <v>12.132000000000001</v>
      </c>
      <c r="R4382" s="25">
        <v>9</v>
      </c>
      <c r="S4382" s="10">
        <v>109.18800000000002</v>
      </c>
      <c r="T4382" s="1">
        <v>0.6</v>
      </c>
      <c r="U4382" s="10">
        <v>-8.4923999999999982</v>
      </c>
    </row>
    <row r="4383" spans="1:21" x14ac:dyDescent="0.3">
      <c r="A4383" t="s">
        <v>6472</v>
      </c>
      <c r="B4383" s="2">
        <v>44499</v>
      </c>
      <c r="C4383" s="2">
        <v>44499</v>
      </c>
      <c r="D4383" s="1" t="s">
        <v>1276</v>
      </c>
      <c r="E4383" s="1" t="s">
        <v>2946</v>
      </c>
      <c r="F4383" s="1" t="s">
        <v>2947</v>
      </c>
      <c r="G4383" s="1" t="s">
        <v>23</v>
      </c>
      <c r="H4383" s="1" t="s">
        <v>24</v>
      </c>
      <c r="I4383" s="1" t="s">
        <v>806</v>
      </c>
      <c r="J4383" s="1" t="s">
        <v>101</v>
      </c>
      <c r="K4383" s="1">
        <v>75217</v>
      </c>
      <c r="L4383" s="1" t="s">
        <v>102</v>
      </c>
      <c r="M4383" s="1" t="s">
        <v>2011</v>
      </c>
      <c r="N4383" s="1" t="s">
        <v>29</v>
      </c>
      <c r="O4383" s="1" t="s">
        <v>62</v>
      </c>
      <c r="P4383" s="1" t="s">
        <v>2012</v>
      </c>
      <c r="Q4383" s="10">
        <v>16.192</v>
      </c>
      <c r="R4383" s="25">
        <v>2</v>
      </c>
      <c r="S4383" s="10">
        <v>32.384</v>
      </c>
      <c r="T4383" s="1">
        <v>0.6</v>
      </c>
      <c r="U4383" s="10">
        <v>-8.5007999999999981</v>
      </c>
    </row>
    <row r="4384" spans="1:21" x14ac:dyDescent="0.3">
      <c r="A4384" t="s">
        <v>4464</v>
      </c>
      <c r="B4384" s="2">
        <v>43722</v>
      </c>
      <c r="C4384" s="2">
        <v>43726</v>
      </c>
      <c r="D4384" s="1" t="s">
        <v>47</v>
      </c>
      <c r="E4384" s="1" t="s">
        <v>3358</v>
      </c>
      <c r="F4384" s="1" t="s">
        <v>3359</v>
      </c>
      <c r="G4384" s="1" t="s">
        <v>38</v>
      </c>
      <c r="H4384" s="1" t="s">
        <v>24</v>
      </c>
      <c r="I4384" s="1" t="s">
        <v>39</v>
      </c>
      <c r="J4384" s="1" t="s">
        <v>40</v>
      </c>
      <c r="K4384" s="1">
        <v>90045</v>
      </c>
      <c r="L4384" s="1" t="s">
        <v>41</v>
      </c>
      <c r="M4384" s="1" t="s">
        <v>917</v>
      </c>
      <c r="N4384" s="1" t="s">
        <v>29</v>
      </c>
      <c r="O4384" s="1" t="s">
        <v>53</v>
      </c>
      <c r="P4384" s="1" t="s">
        <v>918</v>
      </c>
      <c r="Q4384" s="10">
        <v>170.13600000000002</v>
      </c>
      <c r="R4384" s="25">
        <v>3</v>
      </c>
      <c r="S4384" s="10">
        <v>510.40800000000007</v>
      </c>
      <c r="T4384" s="1">
        <v>0.2</v>
      </c>
      <c r="U4384" s="10">
        <v>-8.5067999999999913</v>
      </c>
    </row>
    <row r="4385" spans="1:21" x14ac:dyDescent="0.3">
      <c r="A4385" t="s">
        <v>9187</v>
      </c>
      <c r="B4385" s="2">
        <v>44147</v>
      </c>
      <c r="C4385" s="2">
        <v>44148</v>
      </c>
      <c r="D4385" s="1" t="s">
        <v>183</v>
      </c>
      <c r="E4385" s="1" t="s">
        <v>618</v>
      </c>
      <c r="F4385" s="1" t="s">
        <v>619</v>
      </c>
      <c r="G4385" s="1" t="s">
        <v>38</v>
      </c>
      <c r="H4385" s="1" t="s">
        <v>24</v>
      </c>
      <c r="I4385" s="1" t="s">
        <v>294</v>
      </c>
      <c r="J4385" s="1" t="s">
        <v>206</v>
      </c>
      <c r="K4385" s="1">
        <v>60623</v>
      </c>
      <c r="L4385" s="1" t="s">
        <v>102</v>
      </c>
      <c r="M4385" s="1" t="s">
        <v>4645</v>
      </c>
      <c r="N4385" s="1" t="s">
        <v>29</v>
      </c>
      <c r="O4385" s="1" t="s">
        <v>62</v>
      </c>
      <c r="P4385" s="1" t="s">
        <v>4646</v>
      </c>
      <c r="Q4385" s="10">
        <v>22.752000000000002</v>
      </c>
      <c r="R4385" s="25">
        <v>6</v>
      </c>
      <c r="S4385" s="10">
        <v>136.512</v>
      </c>
      <c r="T4385" s="1">
        <v>0.6</v>
      </c>
      <c r="U4385" s="10">
        <v>-8.532</v>
      </c>
    </row>
    <row r="4386" spans="1:21" x14ac:dyDescent="0.3">
      <c r="A4386" t="s">
        <v>8252</v>
      </c>
      <c r="B4386" s="2">
        <v>43387</v>
      </c>
      <c r="C4386" s="2">
        <v>43391</v>
      </c>
      <c r="D4386" s="1" t="s">
        <v>47</v>
      </c>
      <c r="E4386" s="1" t="s">
        <v>5667</v>
      </c>
      <c r="F4386" s="1" t="s">
        <v>5668</v>
      </c>
      <c r="G4386" s="1" t="s">
        <v>23</v>
      </c>
      <c r="H4386" s="1" t="s">
        <v>24</v>
      </c>
      <c r="I4386" s="1" t="s">
        <v>100</v>
      </c>
      <c r="J4386" s="1" t="s">
        <v>101</v>
      </c>
      <c r="K4386" s="1">
        <v>76106</v>
      </c>
      <c r="L4386" s="1" t="s">
        <v>102</v>
      </c>
      <c r="M4386" s="1" t="s">
        <v>7449</v>
      </c>
      <c r="N4386" s="1" t="s">
        <v>43</v>
      </c>
      <c r="O4386" s="1" t="s">
        <v>75</v>
      </c>
      <c r="P4386" s="1" t="s">
        <v>7450</v>
      </c>
      <c r="Q4386" s="10">
        <v>3.1599999999999993</v>
      </c>
      <c r="R4386" s="25">
        <v>4</v>
      </c>
      <c r="S4386" s="10">
        <v>12.639999999999997</v>
      </c>
      <c r="T4386" s="1">
        <v>0.8</v>
      </c>
      <c r="U4386" s="10">
        <v>-8.532</v>
      </c>
    </row>
    <row r="4387" spans="1:21" x14ac:dyDescent="0.3">
      <c r="A4387" t="s">
        <v>521</v>
      </c>
      <c r="B4387" s="2">
        <v>43460</v>
      </c>
      <c r="C4387" s="2">
        <v>43462</v>
      </c>
      <c r="D4387" s="1" t="s">
        <v>20</v>
      </c>
      <c r="E4387" s="1" t="s">
        <v>522</v>
      </c>
      <c r="F4387" s="1" t="s">
        <v>523</v>
      </c>
      <c r="G4387" s="1" t="s">
        <v>99</v>
      </c>
      <c r="H4387" s="1" t="s">
        <v>24</v>
      </c>
      <c r="I4387" s="1" t="s">
        <v>179</v>
      </c>
      <c r="J4387" s="1" t="s">
        <v>101</v>
      </c>
      <c r="K4387" s="1">
        <v>77041</v>
      </c>
      <c r="L4387" s="1" t="s">
        <v>102</v>
      </c>
      <c r="M4387" s="1" t="s">
        <v>524</v>
      </c>
      <c r="N4387" s="1" t="s">
        <v>29</v>
      </c>
      <c r="O4387" s="1" t="s">
        <v>33</v>
      </c>
      <c r="P4387" s="1" t="s">
        <v>525</v>
      </c>
      <c r="Q4387" s="10">
        <v>600.55799999999999</v>
      </c>
      <c r="R4387" s="25">
        <v>3</v>
      </c>
      <c r="S4387" s="10">
        <v>1801.674</v>
      </c>
      <c r="T4387" s="1">
        <v>0.3</v>
      </c>
      <c r="U4387" s="10">
        <v>-8.5794000000000779</v>
      </c>
    </row>
    <row r="4388" spans="1:21" x14ac:dyDescent="0.3">
      <c r="A4388" t="s">
        <v>8405</v>
      </c>
      <c r="B4388" s="2">
        <v>44460</v>
      </c>
      <c r="C4388" s="2">
        <v>44466</v>
      </c>
      <c r="D4388" s="1" t="s">
        <v>47</v>
      </c>
      <c r="E4388" s="1" t="s">
        <v>2417</v>
      </c>
      <c r="F4388" s="1" t="s">
        <v>2418</v>
      </c>
      <c r="G4388" s="1" t="s">
        <v>23</v>
      </c>
      <c r="H4388" s="1" t="s">
        <v>24</v>
      </c>
      <c r="I4388" s="1" t="s">
        <v>1404</v>
      </c>
      <c r="J4388" s="1" t="s">
        <v>51</v>
      </c>
      <c r="K4388" s="1">
        <v>33142</v>
      </c>
      <c r="L4388" s="1" t="s">
        <v>27</v>
      </c>
      <c r="M4388" s="1" t="s">
        <v>453</v>
      </c>
      <c r="N4388" s="1" t="s">
        <v>43</v>
      </c>
      <c r="O4388" s="1" t="s">
        <v>72</v>
      </c>
      <c r="P4388" s="1" t="s">
        <v>454</v>
      </c>
      <c r="Q4388" s="10">
        <v>12.294</v>
      </c>
      <c r="R4388" s="25">
        <v>1</v>
      </c>
      <c r="S4388" s="10">
        <v>12.294</v>
      </c>
      <c r="T4388" s="1">
        <v>0.7</v>
      </c>
      <c r="U4388" s="10">
        <v>-8.6057999999999986</v>
      </c>
    </row>
    <row r="4389" spans="1:21" x14ac:dyDescent="0.3">
      <c r="A4389" t="s">
        <v>6929</v>
      </c>
      <c r="B4389" s="2">
        <v>43980</v>
      </c>
      <c r="C4389" s="2">
        <v>43984</v>
      </c>
      <c r="D4389" s="1" t="s">
        <v>47</v>
      </c>
      <c r="E4389" s="1" t="s">
        <v>1536</v>
      </c>
      <c r="F4389" s="1" t="s">
        <v>1537</v>
      </c>
      <c r="G4389" s="1" t="s">
        <v>23</v>
      </c>
      <c r="H4389" s="1" t="s">
        <v>24</v>
      </c>
      <c r="I4389" s="1" t="s">
        <v>5543</v>
      </c>
      <c r="J4389" s="1" t="s">
        <v>326</v>
      </c>
      <c r="K4389" s="1">
        <v>37211</v>
      </c>
      <c r="L4389" s="1" t="s">
        <v>27</v>
      </c>
      <c r="M4389" s="1" t="s">
        <v>4279</v>
      </c>
      <c r="N4389" s="1" t="s">
        <v>43</v>
      </c>
      <c r="O4389" s="1" t="s">
        <v>72</v>
      </c>
      <c r="P4389" s="1" t="s">
        <v>4280</v>
      </c>
      <c r="Q4389" s="10">
        <v>11.277000000000001</v>
      </c>
      <c r="R4389" s="25">
        <v>3</v>
      </c>
      <c r="S4389" s="10">
        <v>33.831000000000003</v>
      </c>
      <c r="T4389" s="1">
        <v>0.7</v>
      </c>
      <c r="U4389" s="10">
        <v>-8.6456999999999979</v>
      </c>
    </row>
    <row r="4390" spans="1:21" x14ac:dyDescent="0.3">
      <c r="A4390" t="s">
        <v>7659</v>
      </c>
      <c r="B4390" s="2">
        <v>43422</v>
      </c>
      <c r="C4390" s="2">
        <v>43427</v>
      </c>
      <c r="D4390" s="1" t="s">
        <v>20</v>
      </c>
      <c r="E4390" s="1" t="s">
        <v>5770</v>
      </c>
      <c r="F4390" s="1" t="s">
        <v>5771</v>
      </c>
      <c r="G4390" s="1" t="s">
        <v>23</v>
      </c>
      <c r="H4390" s="1" t="s">
        <v>24</v>
      </c>
      <c r="I4390" s="1" t="s">
        <v>737</v>
      </c>
      <c r="J4390" s="1" t="s">
        <v>489</v>
      </c>
      <c r="K4390" s="1">
        <v>45014</v>
      </c>
      <c r="L4390" s="1" t="s">
        <v>143</v>
      </c>
      <c r="M4390" s="1" t="s">
        <v>4637</v>
      </c>
      <c r="N4390" s="1" t="s">
        <v>43</v>
      </c>
      <c r="O4390" s="1" t="s">
        <v>72</v>
      </c>
      <c r="P4390" s="1" t="s">
        <v>4638</v>
      </c>
      <c r="Q4390" s="10">
        <v>11.808000000000002</v>
      </c>
      <c r="R4390" s="25">
        <v>8</v>
      </c>
      <c r="S4390" s="10">
        <v>94.464000000000013</v>
      </c>
      <c r="T4390" s="1">
        <v>0.7</v>
      </c>
      <c r="U4390" s="10">
        <v>-8.659200000000002</v>
      </c>
    </row>
    <row r="4391" spans="1:21" x14ac:dyDescent="0.3">
      <c r="A4391" t="s">
        <v>4727</v>
      </c>
      <c r="B4391" s="2">
        <v>43448</v>
      </c>
      <c r="C4391" s="2">
        <v>43453</v>
      </c>
      <c r="D4391" s="1" t="s">
        <v>47</v>
      </c>
      <c r="E4391" s="1" t="s">
        <v>4728</v>
      </c>
      <c r="F4391" s="1" t="s">
        <v>4729</v>
      </c>
      <c r="G4391" s="1" t="s">
        <v>23</v>
      </c>
      <c r="H4391" s="1" t="s">
        <v>24</v>
      </c>
      <c r="I4391" s="1" t="s">
        <v>294</v>
      </c>
      <c r="J4391" s="1" t="s">
        <v>206</v>
      </c>
      <c r="K4391" s="1">
        <v>60610</v>
      </c>
      <c r="L4391" s="1" t="s">
        <v>102</v>
      </c>
      <c r="M4391" s="1" t="s">
        <v>4730</v>
      </c>
      <c r="N4391" s="1" t="s">
        <v>43</v>
      </c>
      <c r="O4391" s="1" t="s">
        <v>72</v>
      </c>
      <c r="P4391" s="1" t="s">
        <v>4731</v>
      </c>
      <c r="Q4391" s="10">
        <v>5.1039999999999992</v>
      </c>
      <c r="R4391" s="25">
        <v>4</v>
      </c>
      <c r="S4391" s="10">
        <v>20.415999999999997</v>
      </c>
      <c r="T4391" s="1">
        <v>0.8</v>
      </c>
      <c r="U4391" s="10">
        <v>-8.6768000000000018</v>
      </c>
    </row>
    <row r="4392" spans="1:21" x14ac:dyDescent="0.3">
      <c r="A4392" t="s">
        <v>5002</v>
      </c>
      <c r="B4392" s="2">
        <v>44519</v>
      </c>
      <c r="C4392" s="2">
        <v>44525</v>
      </c>
      <c r="D4392" s="1" t="s">
        <v>47</v>
      </c>
      <c r="E4392" s="1" t="s">
        <v>203</v>
      </c>
      <c r="F4392" s="1" t="s">
        <v>204</v>
      </c>
      <c r="G4392" s="1" t="s">
        <v>38</v>
      </c>
      <c r="H4392" s="1" t="s">
        <v>24</v>
      </c>
      <c r="I4392" s="1" t="s">
        <v>5003</v>
      </c>
      <c r="J4392" s="1" t="s">
        <v>101</v>
      </c>
      <c r="K4392" s="1">
        <v>76903</v>
      </c>
      <c r="L4392" s="1" t="s">
        <v>102</v>
      </c>
      <c r="M4392" s="1" t="s">
        <v>2443</v>
      </c>
      <c r="N4392" s="1" t="s">
        <v>29</v>
      </c>
      <c r="O4392" s="1" t="s">
        <v>33</v>
      </c>
      <c r="P4392" s="1" t="s">
        <v>2444</v>
      </c>
      <c r="Q4392" s="10">
        <v>305.31200000000001</v>
      </c>
      <c r="R4392" s="25">
        <v>2</v>
      </c>
      <c r="S4392" s="10">
        <v>610.62400000000002</v>
      </c>
      <c r="T4392" s="1">
        <v>0.3</v>
      </c>
      <c r="U4392" s="10">
        <v>-8.7232000000000198</v>
      </c>
    </row>
    <row r="4393" spans="1:21" x14ac:dyDescent="0.3">
      <c r="A4393" t="s">
        <v>10100</v>
      </c>
      <c r="B4393" s="2">
        <v>43464</v>
      </c>
      <c r="C4393" s="2">
        <v>43466</v>
      </c>
      <c r="D4393" s="1" t="s">
        <v>183</v>
      </c>
      <c r="E4393" s="1" t="s">
        <v>7048</v>
      </c>
      <c r="F4393" s="1" t="s">
        <v>7049</v>
      </c>
      <c r="G4393" s="1" t="s">
        <v>23</v>
      </c>
      <c r="H4393" s="1" t="s">
        <v>24</v>
      </c>
      <c r="I4393" s="1" t="s">
        <v>325</v>
      </c>
      <c r="J4393" s="1" t="s">
        <v>326</v>
      </c>
      <c r="K4393" s="1">
        <v>38109</v>
      </c>
      <c r="L4393" s="1" t="s">
        <v>27</v>
      </c>
      <c r="M4393" s="1" t="s">
        <v>4565</v>
      </c>
      <c r="N4393" s="1" t="s">
        <v>43</v>
      </c>
      <c r="O4393" s="1" t="s">
        <v>56</v>
      </c>
      <c r="P4393" s="1" t="s">
        <v>4566</v>
      </c>
      <c r="Q4393" s="10">
        <v>39.128</v>
      </c>
      <c r="R4393" s="25">
        <v>1</v>
      </c>
      <c r="S4393" s="10">
        <v>39.128</v>
      </c>
      <c r="T4393" s="1">
        <v>0.2</v>
      </c>
      <c r="U4393" s="10">
        <v>-8.803799999999999</v>
      </c>
    </row>
    <row r="4394" spans="1:21" x14ac:dyDescent="0.3">
      <c r="A4394" t="s">
        <v>7396</v>
      </c>
      <c r="B4394" s="2">
        <v>44363</v>
      </c>
      <c r="C4394" s="2">
        <v>44368</v>
      </c>
      <c r="D4394" s="1" t="s">
        <v>47</v>
      </c>
      <c r="E4394" s="1" t="s">
        <v>1277</v>
      </c>
      <c r="F4394" s="1" t="s">
        <v>1278</v>
      </c>
      <c r="G4394" s="1" t="s">
        <v>38</v>
      </c>
      <c r="H4394" s="1" t="s">
        <v>24</v>
      </c>
      <c r="I4394" s="1" t="s">
        <v>294</v>
      </c>
      <c r="J4394" s="1" t="s">
        <v>206</v>
      </c>
      <c r="K4394" s="1">
        <v>60653</v>
      </c>
      <c r="L4394" s="1" t="s">
        <v>102</v>
      </c>
      <c r="M4394" s="1" t="s">
        <v>105</v>
      </c>
      <c r="N4394" s="1" t="s">
        <v>43</v>
      </c>
      <c r="O4394" s="1" t="s">
        <v>72</v>
      </c>
      <c r="P4394" s="1" t="s">
        <v>106</v>
      </c>
      <c r="Q4394" s="10">
        <v>5.9359999999999991</v>
      </c>
      <c r="R4394" s="25">
        <v>7</v>
      </c>
      <c r="S4394" s="10">
        <v>41.551999999999992</v>
      </c>
      <c r="T4394" s="1">
        <v>0.8</v>
      </c>
      <c r="U4394" s="10">
        <v>-8.9040000000000035</v>
      </c>
    </row>
    <row r="4395" spans="1:21" x14ac:dyDescent="0.3">
      <c r="A4395" t="s">
        <v>6451</v>
      </c>
      <c r="B4395" s="2">
        <v>43589</v>
      </c>
      <c r="C4395" s="2">
        <v>43590</v>
      </c>
      <c r="D4395" s="1" t="s">
        <v>183</v>
      </c>
      <c r="E4395" s="1" t="s">
        <v>1332</v>
      </c>
      <c r="F4395" s="1" t="s">
        <v>1333</v>
      </c>
      <c r="G4395" s="1" t="s">
        <v>38</v>
      </c>
      <c r="H4395" s="1" t="s">
        <v>24</v>
      </c>
      <c r="I4395" s="1" t="s">
        <v>6452</v>
      </c>
      <c r="J4395" s="1" t="s">
        <v>206</v>
      </c>
      <c r="K4395" s="1">
        <v>60477</v>
      </c>
      <c r="L4395" s="1" t="s">
        <v>102</v>
      </c>
      <c r="M4395" s="1" t="s">
        <v>2847</v>
      </c>
      <c r="N4395" s="1" t="s">
        <v>29</v>
      </c>
      <c r="O4395" s="1" t="s">
        <v>62</v>
      </c>
      <c r="P4395" s="1" t="s">
        <v>914</v>
      </c>
      <c r="Q4395" s="10">
        <v>22.288</v>
      </c>
      <c r="R4395" s="25">
        <v>7</v>
      </c>
      <c r="S4395" s="10">
        <v>156.01599999999999</v>
      </c>
      <c r="T4395" s="1">
        <v>0.6</v>
      </c>
      <c r="U4395" s="10">
        <v>-8.9151999999999987</v>
      </c>
    </row>
    <row r="4396" spans="1:21" x14ac:dyDescent="0.3">
      <c r="A4396" t="s">
        <v>5729</v>
      </c>
      <c r="B4396" s="2">
        <v>43810</v>
      </c>
      <c r="C4396" s="2">
        <v>43814</v>
      </c>
      <c r="D4396" s="1" t="s">
        <v>47</v>
      </c>
      <c r="E4396" s="1" t="s">
        <v>3970</v>
      </c>
      <c r="F4396" s="1" t="s">
        <v>3971</v>
      </c>
      <c r="G4396" s="1" t="s">
        <v>23</v>
      </c>
      <c r="H4396" s="1" t="s">
        <v>24</v>
      </c>
      <c r="I4396" s="1" t="s">
        <v>1505</v>
      </c>
      <c r="J4396" s="1" t="s">
        <v>51</v>
      </c>
      <c r="K4396" s="1">
        <v>32216</v>
      </c>
      <c r="L4396" s="1" t="s">
        <v>27</v>
      </c>
      <c r="M4396" s="1" t="s">
        <v>1572</v>
      </c>
      <c r="N4396" s="1" t="s">
        <v>43</v>
      </c>
      <c r="O4396" s="1" t="s">
        <v>72</v>
      </c>
      <c r="P4396" s="1" t="s">
        <v>1573</v>
      </c>
      <c r="Q4396" s="10">
        <v>12.828000000000001</v>
      </c>
      <c r="R4396" s="25">
        <v>2</v>
      </c>
      <c r="S4396" s="10">
        <v>25.656000000000002</v>
      </c>
      <c r="T4396" s="1">
        <v>0.7</v>
      </c>
      <c r="U4396" s="10">
        <v>-8.9795999999999978</v>
      </c>
    </row>
    <row r="4397" spans="1:21" x14ac:dyDescent="0.3">
      <c r="A4397" t="s">
        <v>9004</v>
      </c>
      <c r="B4397" s="2">
        <v>43698</v>
      </c>
      <c r="C4397" s="2">
        <v>43702</v>
      </c>
      <c r="D4397" s="1" t="s">
        <v>47</v>
      </c>
      <c r="E4397" s="1" t="s">
        <v>3867</v>
      </c>
      <c r="F4397" s="1" t="s">
        <v>3868</v>
      </c>
      <c r="G4397" s="1" t="s">
        <v>38</v>
      </c>
      <c r="H4397" s="1" t="s">
        <v>24</v>
      </c>
      <c r="I4397" s="1" t="s">
        <v>309</v>
      </c>
      <c r="J4397" s="1" t="s">
        <v>489</v>
      </c>
      <c r="K4397" s="1">
        <v>45503</v>
      </c>
      <c r="L4397" s="1" t="s">
        <v>143</v>
      </c>
      <c r="M4397" s="1" t="s">
        <v>1572</v>
      </c>
      <c r="N4397" s="1" t="s">
        <v>43</v>
      </c>
      <c r="O4397" s="1" t="s">
        <v>72</v>
      </c>
      <c r="P4397" s="1" t="s">
        <v>1573</v>
      </c>
      <c r="Q4397" s="10">
        <v>12.828000000000001</v>
      </c>
      <c r="R4397" s="25">
        <v>2</v>
      </c>
      <c r="S4397" s="10">
        <v>25.656000000000002</v>
      </c>
      <c r="T4397" s="1">
        <v>0.7</v>
      </c>
      <c r="U4397" s="10">
        <v>-8.9795999999999978</v>
      </c>
    </row>
    <row r="4398" spans="1:21" x14ac:dyDescent="0.3">
      <c r="A4398" t="s">
        <v>3955</v>
      </c>
      <c r="B4398" s="2">
        <v>44541</v>
      </c>
      <c r="C4398" s="2">
        <v>44547</v>
      </c>
      <c r="D4398" s="1" t="s">
        <v>47</v>
      </c>
      <c r="E4398" s="1" t="s">
        <v>3956</v>
      </c>
      <c r="F4398" s="1" t="s">
        <v>3957</v>
      </c>
      <c r="G4398" s="1" t="s">
        <v>23</v>
      </c>
      <c r="H4398" s="1" t="s">
        <v>24</v>
      </c>
      <c r="I4398" s="1" t="s">
        <v>141</v>
      </c>
      <c r="J4398" s="1" t="s">
        <v>142</v>
      </c>
      <c r="K4398" s="1">
        <v>19120</v>
      </c>
      <c r="L4398" s="1" t="s">
        <v>143</v>
      </c>
      <c r="M4398" s="1" t="s">
        <v>3668</v>
      </c>
      <c r="N4398" s="1" t="s">
        <v>29</v>
      </c>
      <c r="O4398" s="1" t="s">
        <v>33</v>
      </c>
      <c r="P4398" s="1" t="s">
        <v>3669</v>
      </c>
      <c r="Q4398" s="10">
        <v>63.686</v>
      </c>
      <c r="R4398" s="25">
        <v>1</v>
      </c>
      <c r="S4398" s="10">
        <v>63.686</v>
      </c>
      <c r="T4398" s="1">
        <v>0.3</v>
      </c>
      <c r="U4398" s="10">
        <v>-9.0980000000000025</v>
      </c>
    </row>
    <row r="4399" spans="1:21" x14ac:dyDescent="0.3">
      <c r="A4399" t="s">
        <v>7413</v>
      </c>
      <c r="B4399" s="2">
        <v>43225</v>
      </c>
      <c r="C4399" s="2">
        <v>43228</v>
      </c>
      <c r="D4399" s="1" t="s">
        <v>183</v>
      </c>
      <c r="E4399" s="1" t="s">
        <v>147</v>
      </c>
      <c r="F4399" s="1" t="s">
        <v>148</v>
      </c>
      <c r="G4399" s="1" t="s">
        <v>23</v>
      </c>
      <c r="H4399" s="1" t="s">
        <v>24</v>
      </c>
      <c r="I4399" s="1" t="s">
        <v>669</v>
      </c>
      <c r="J4399" s="1" t="s">
        <v>101</v>
      </c>
      <c r="K4399" s="1">
        <v>78207</v>
      </c>
      <c r="L4399" s="1" t="s">
        <v>102</v>
      </c>
      <c r="M4399" s="1" t="s">
        <v>295</v>
      </c>
      <c r="N4399" s="1" t="s">
        <v>29</v>
      </c>
      <c r="O4399" s="1" t="s">
        <v>33</v>
      </c>
      <c r="P4399" s="1" t="s">
        <v>296</v>
      </c>
      <c r="Q4399" s="10">
        <v>127.869</v>
      </c>
      <c r="R4399" s="25">
        <v>3</v>
      </c>
      <c r="S4399" s="10">
        <v>383.60699999999997</v>
      </c>
      <c r="T4399" s="1">
        <v>0.3</v>
      </c>
      <c r="U4399" s="10">
        <v>-9.1335000000000122</v>
      </c>
    </row>
    <row r="4400" spans="1:21" x14ac:dyDescent="0.3">
      <c r="A4400" t="s">
        <v>4081</v>
      </c>
      <c r="B4400" s="2">
        <v>43449</v>
      </c>
      <c r="C4400" s="2">
        <v>43452</v>
      </c>
      <c r="D4400" s="1" t="s">
        <v>183</v>
      </c>
      <c r="E4400" s="1" t="s">
        <v>4082</v>
      </c>
      <c r="F4400" s="1" t="s">
        <v>4083</v>
      </c>
      <c r="G4400" s="1" t="s">
        <v>23</v>
      </c>
      <c r="H4400" s="1" t="s">
        <v>24</v>
      </c>
      <c r="I4400" s="1" t="s">
        <v>4084</v>
      </c>
      <c r="J4400" s="1" t="s">
        <v>101</v>
      </c>
      <c r="K4400" s="1">
        <v>79907</v>
      </c>
      <c r="L4400" s="1" t="s">
        <v>102</v>
      </c>
      <c r="M4400" s="1" t="s">
        <v>4085</v>
      </c>
      <c r="N4400" s="1" t="s">
        <v>68</v>
      </c>
      <c r="O4400" s="1" t="s">
        <v>69</v>
      </c>
      <c r="P4400" s="1" t="s">
        <v>4086</v>
      </c>
      <c r="Q4400" s="10">
        <v>40.68</v>
      </c>
      <c r="R4400" s="25">
        <v>3</v>
      </c>
      <c r="S4400" s="10">
        <v>122.03999999999999</v>
      </c>
      <c r="T4400" s="1">
        <v>0.2</v>
      </c>
      <c r="U4400" s="10">
        <v>-9.153000000000004</v>
      </c>
    </row>
    <row r="4401" spans="1:21" x14ac:dyDescent="0.3">
      <c r="A4401" t="s">
        <v>7550</v>
      </c>
      <c r="B4401" s="2">
        <v>44174</v>
      </c>
      <c r="C4401" s="2">
        <v>44178</v>
      </c>
      <c r="D4401" s="1" t="s">
        <v>47</v>
      </c>
      <c r="E4401" s="1" t="s">
        <v>147</v>
      </c>
      <c r="F4401" s="1" t="s">
        <v>148</v>
      </c>
      <c r="G4401" s="1" t="s">
        <v>23</v>
      </c>
      <c r="H4401" s="1" t="s">
        <v>24</v>
      </c>
      <c r="I4401" s="1" t="s">
        <v>604</v>
      </c>
      <c r="J4401" s="1" t="s">
        <v>326</v>
      </c>
      <c r="K4401" s="1">
        <v>37064</v>
      </c>
      <c r="L4401" s="1" t="s">
        <v>27</v>
      </c>
      <c r="M4401" s="1" t="s">
        <v>4085</v>
      </c>
      <c r="N4401" s="1" t="s">
        <v>68</v>
      </c>
      <c r="O4401" s="1" t="s">
        <v>69</v>
      </c>
      <c r="P4401" s="1" t="s">
        <v>4086</v>
      </c>
      <c r="Q4401" s="10">
        <v>40.68</v>
      </c>
      <c r="R4401" s="25">
        <v>3</v>
      </c>
      <c r="S4401" s="10">
        <v>122.03999999999999</v>
      </c>
      <c r="T4401" s="1">
        <v>0.2</v>
      </c>
      <c r="U4401" s="10">
        <v>-9.153000000000004</v>
      </c>
    </row>
    <row r="4402" spans="1:21" x14ac:dyDescent="0.3">
      <c r="A4402" t="s">
        <v>540</v>
      </c>
      <c r="B4402" s="2">
        <v>44141</v>
      </c>
      <c r="C4402" s="2">
        <v>44145</v>
      </c>
      <c r="D4402" s="1" t="s">
        <v>20</v>
      </c>
      <c r="E4402" s="1" t="s">
        <v>541</v>
      </c>
      <c r="F4402" s="1" t="s">
        <v>542</v>
      </c>
      <c r="G4402" s="1" t="s">
        <v>99</v>
      </c>
      <c r="H4402" s="1" t="s">
        <v>24</v>
      </c>
      <c r="I4402" s="1" t="s">
        <v>39</v>
      </c>
      <c r="J4402" s="1" t="s">
        <v>40</v>
      </c>
      <c r="K4402" s="1">
        <v>90004</v>
      </c>
      <c r="L4402" s="1" t="s">
        <v>41</v>
      </c>
      <c r="M4402" s="1" t="s">
        <v>295</v>
      </c>
      <c r="N4402" s="1" t="s">
        <v>29</v>
      </c>
      <c r="O4402" s="1" t="s">
        <v>33</v>
      </c>
      <c r="P4402" s="1" t="s">
        <v>543</v>
      </c>
      <c r="Q4402" s="10">
        <v>81.424000000000007</v>
      </c>
      <c r="R4402" s="25">
        <v>2</v>
      </c>
      <c r="S4402" s="10">
        <v>162.84800000000001</v>
      </c>
      <c r="T4402" s="1">
        <v>0.2</v>
      </c>
      <c r="U4402" s="10">
        <v>-9.1601999999999961</v>
      </c>
    </row>
    <row r="4403" spans="1:21" x14ac:dyDescent="0.3">
      <c r="A4403" t="s">
        <v>9507</v>
      </c>
      <c r="B4403" s="2">
        <v>44179</v>
      </c>
      <c r="C4403" s="2">
        <v>44182</v>
      </c>
      <c r="D4403" s="1" t="s">
        <v>183</v>
      </c>
      <c r="E4403" s="1" t="s">
        <v>869</v>
      </c>
      <c r="F4403" s="1" t="s">
        <v>870</v>
      </c>
      <c r="G4403" s="1" t="s">
        <v>38</v>
      </c>
      <c r="H4403" s="1" t="s">
        <v>24</v>
      </c>
      <c r="I4403" s="1" t="s">
        <v>939</v>
      </c>
      <c r="J4403" s="1" t="s">
        <v>40</v>
      </c>
      <c r="K4403" s="1">
        <v>92037</v>
      </c>
      <c r="L4403" s="1" t="s">
        <v>41</v>
      </c>
      <c r="M4403" s="1" t="s">
        <v>295</v>
      </c>
      <c r="N4403" s="1" t="s">
        <v>29</v>
      </c>
      <c r="O4403" s="1" t="s">
        <v>33</v>
      </c>
      <c r="P4403" s="1" t="s">
        <v>543</v>
      </c>
      <c r="Q4403" s="10">
        <v>81.424000000000007</v>
      </c>
      <c r="R4403" s="25">
        <v>2</v>
      </c>
      <c r="S4403" s="10">
        <v>162.84800000000001</v>
      </c>
      <c r="T4403" s="1">
        <v>0.2</v>
      </c>
      <c r="U4403" s="10">
        <v>-9.1601999999999961</v>
      </c>
    </row>
    <row r="4404" spans="1:21" x14ac:dyDescent="0.3">
      <c r="A4404" t="s">
        <v>6940</v>
      </c>
      <c r="B4404" s="2">
        <v>43617</v>
      </c>
      <c r="C4404" s="2">
        <v>43621</v>
      </c>
      <c r="D4404" s="1" t="s">
        <v>47</v>
      </c>
      <c r="E4404" s="1" t="s">
        <v>6822</v>
      </c>
      <c r="F4404" s="1" t="s">
        <v>6823</v>
      </c>
      <c r="G4404" s="1" t="s">
        <v>38</v>
      </c>
      <c r="H4404" s="1" t="s">
        <v>24</v>
      </c>
      <c r="I4404" s="1" t="s">
        <v>669</v>
      </c>
      <c r="J4404" s="1" t="s">
        <v>101</v>
      </c>
      <c r="K4404" s="1">
        <v>78207</v>
      </c>
      <c r="L4404" s="1" t="s">
        <v>102</v>
      </c>
      <c r="M4404" s="1" t="s">
        <v>739</v>
      </c>
      <c r="N4404" s="1" t="s">
        <v>43</v>
      </c>
      <c r="O4404" s="1" t="s">
        <v>72</v>
      </c>
      <c r="P4404" s="1" t="s">
        <v>740</v>
      </c>
      <c r="Q4404" s="10">
        <v>5.7279999999999989</v>
      </c>
      <c r="R4404" s="25">
        <v>8</v>
      </c>
      <c r="S4404" s="10">
        <v>45.823999999999991</v>
      </c>
      <c r="T4404" s="1">
        <v>0.8</v>
      </c>
      <c r="U4404" s="10">
        <v>-9.1648000000000032</v>
      </c>
    </row>
    <row r="4405" spans="1:21" x14ac:dyDescent="0.3">
      <c r="A4405" t="s">
        <v>6070</v>
      </c>
      <c r="B4405" s="2">
        <v>44303</v>
      </c>
      <c r="C4405" s="2">
        <v>44309</v>
      </c>
      <c r="D4405" s="1" t="s">
        <v>47</v>
      </c>
      <c r="E4405" s="1" t="s">
        <v>6071</v>
      </c>
      <c r="F4405" s="1" t="s">
        <v>6072</v>
      </c>
      <c r="G4405" s="1" t="s">
        <v>99</v>
      </c>
      <c r="H4405" s="1" t="s">
        <v>24</v>
      </c>
      <c r="I4405" s="1" t="s">
        <v>1457</v>
      </c>
      <c r="J4405" s="1" t="s">
        <v>448</v>
      </c>
      <c r="K4405" s="1">
        <v>80027</v>
      </c>
      <c r="L4405" s="1" t="s">
        <v>41</v>
      </c>
      <c r="M4405" s="1" t="s">
        <v>1506</v>
      </c>
      <c r="N4405" s="1" t="s">
        <v>43</v>
      </c>
      <c r="O4405" s="1" t="s">
        <v>72</v>
      </c>
      <c r="P4405" s="1" t="s">
        <v>1507</v>
      </c>
      <c r="Q4405" s="10">
        <v>12.030000000000001</v>
      </c>
      <c r="R4405" s="25">
        <v>5</v>
      </c>
      <c r="S4405" s="10">
        <v>60.150000000000006</v>
      </c>
      <c r="T4405" s="1">
        <v>0.7</v>
      </c>
      <c r="U4405" s="10">
        <v>-9.222999999999999</v>
      </c>
    </row>
    <row r="4406" spans="1:21" x14ac:dyDescent="0.3">
      <c r="A4406" t="s">
        <v>9546</v>
      </c>
      <c r="B4406" s="2">
        <v>44125</v>
      </c>
      <c r="C4406" s="2">
        <v>44129</v>
      </c>
      <c r="D4406" s="1" t="s">
        <v>47</v>
      </c>
      <c r="E4406" s="1" t="s">
        <v>4440</v>
      </c>
      <c r="F4406" s="1" t="s">
        <v>4441</v>
      </c>
      <c r="G4406" s="1" t="s">
        <v>23</v>
      </c>
      <c r="H4406" s="1" t="s">
        <v>24</v>
      </c>
      <c r="I4406" s="1" t="s">
        <v>669</v>
      </c>
      <c r="J4406" s="1" t="s">
        <v>101</v>
      </c>
      <c r="K4406" s="1">
        <v>78207</v>
      </c>
      <c r="L4406" s="1" t="s">
        <v>102</v>
      </c>
      <c r="M4406" s="1" t="s">
        <v>744</v>
      </c>
      <c r="N4406" s="1" t="s">
        <v>68</v>
      </c>
      <c r="O4406" s="1" t="s">
        <v>156</v>
      </c>
      <c r="P4406" s="1" t="s">
        <v>745</v>
      </c>
      <c r="Q4406" s="10">
        <v>106.08000000000001</v>
      </c>
      <c r="R4406" s="25">
        <v>6</v>
      </c>
      <c r="S4406" s="10">
        <v>636.48</v>
      </c>
      <c r="T4406" s="1">
        <v>0.2</v>
      </c>
      <c r="U4406" s="10">
        <v>-9.2819999999999965</v>
      </c>
    </row>
    <row r="4407" spans="1:21" x14ac:dyDescent="0.3">
      <c r="A4407" t="s">
        <v>4305</v>
      </c>
      <c r="B4407" s="2">
        <v>43791</v>
      </c>
      <c r="C4407" s="2">
        <v>43795</v>
      </c>
      <c r="D4407" s="1" t="s">
        <v>47</v>
      </c>
      <c r="E4407" s="1" t="s">
        <v>90</v>
      </c>
      <c r="F4407" s="1" t="s">
        <v>91</v>
      </c>
      <c r="G4407" s="1" t="s">
        <v>23</v>
      </c>
      <c r="H4407" s="1" t="s">
        <v>24</v>
      </c>
      <c r="I4407" s="1" t="s">
        <v>141</v>
      </c>
      <c r="J4407" s="1" t="s">
        <v>142</v>
      </c>
      <c r="K4407" s="1">
        <v>19120</v>
      </c>
      <c r="L4407" s="1" t="s">
        <v>143</v>
      </c>
      <c r="M4407" s="1" t="s">
        <v>2353</v>
      </c>
      <c r="N4407" s="1" t="s">
        <v>43</v>
      </c>
      <c r="O4407" s="1" t="s">
        <v>72</v>
      </c>
      <c r="P4407" s="1" t="s">
        <v>2354</v>
      </c>
      <c r="Q4407" s="10">
        <v>11.610000000000003</v>
      </c>
      <c r="R4407" s="25">
        <v>2</v>
      </c>
      <c r="S4407" s="10">
        <v>23.220000000000006</v>
      </c>
      <c r="T4407" s="1">
        <v>0.7</v>
      </c>
      <c r="U4407" s="10">
        <v>-9.2880000000000003</v>
      </c>
    </row>
    <row r="4408" spans="1:21" x14ac:dyDescent="0.3">
      <c r="A4408" t="s">
        <v>6164</v>
      </c>
      <c r="B4408" s="2">
        <v>44173</v>
      </c>
      <c r="C4408" s="2">
        <v>44177</v>
      </c>
      <c r="D4408" s="1" t="s">
        <v>47</v>
      </c>
      <c r="E4408" s="1" t="s">
        <v>5795</v>
      </c>
      <c r="F4408" s="1" t="s">
        <v>5796</v>
      </c>
      <c r="G4408" s="1" t="s">
        <v>99</v>
      </c>
      <c r="H4408" s="1" t="s">
        <v>24</v>
      </c>
      <c r="I4408" s="1" t="s">
        <v>488</v>
      </c>
      <c r="J4408" s="1" t="s">
        <v>489</v>
      </c>
      <c r="K4408" s="1">
        <v>43229</v>
      </c>
      <c r="L4408" s="1" t="s">
        <v>143</v>
      </c>
      <c r="M4408" s="1" t="s">
        <v>6165</v>
      </c>
      <c r="N4408" s="1" t="s">
        <v>43</v>
      </c>
      <c r="O4408" s="1" t="s">
        <v>72</v>
      </c>
      <c r="P4408" s="1" t="s">
        <v>6166</v>
      </c>
      <c r="Q4408" s="10">
        <v>12.957000000000001</v>
      </c>
      <c r="R4408" s="25">
        <v>7</v>
      </c>
      <c r="S4408" s="10">
        <v>90.699000000000012</v>
      </c>
      <c r="T4408" s="1">
        <v>0.7</v>
      </c>
      <c r="U4408" s="10">
        <v>-9.5018000000000029</v>
      </c>
    </row>
    <row r="4409" spans="1:21" x14ac:dyDescent="0.3">
      <c r="A4409" t="s">
        <v>6253</v>
      </c>
      <c r="B4409" s="2">
        <v>44351</v>
      </c>
      <c r="C4409" s="2">
        <v>44355</v>
      </c>
      <c r="D4409" s="1" t="s">
        <v>47</v>
      </c>
      <c r="E4409" s="1" t="s">
        <v>5350</v>
      </c>
      <c r="F4409" s="1" t="s">
        <v>5351</v>
      </c>
      <c r="G4409" s="1" t="s">
        <v>38</v>
      </c>
      <c r="H4409" s="1" t="s">
        <v>24</v>
      </c>
      <c r="I4409" s="1" t="s">
        <v>6254</v>
      </c>
      <c r="J4409" s="1" t="s">
        <v>101</v>
      </c>
      <c r="K4409" s="1">
        <v>77489</v>
      </c>
      <c r="L4409" s="1" t="s">
        <v>102</v>
      </c>
      <c r="M4409" s="1" t="s">
        <v>1012</v>
      </c>
      <c r="N4409" s="1" t="s">
        <v>43</v>
      </c>
      <c r="O4409" s="1" t="s">
        <v>72</v>
      </c>
      <c r="P4409" s="1" t="s">
        <v>1013</v>
      </c>
      <c r="Q4409" s="10">
        <v>6.3699999999999983</v>
      </c>
      <c r="R4409" s="25">
        <v>7</v>
      </c>
      <c r="S4409" s="10">
        <v>44.589999999999989</v>
      </c>
      <c r="T4409" s="1">
        <v>0.8</v>
      </c>
      <c r="U4409" s="10">
        <v>-9.5550000000000015</v>
      </c>
    </row>
    <row r="4410" spans="1:21" x14ac:dyDescent="0.3">
      <c r="A4410" t="s">
        <v>7784</v>
      </c>
      <c r="B4410" s="2">
        <v>43635</v>
      </c>
      <c r="C4410" s="2">
        <v>43639</v>
      </c>
      <c r="D4410" s="1" t="s">
        <v>47</v>
      </c>
      <c r="E4410" s="1" t="s">
        <v>3831</v>
      </c>
      <c r="F4410" s="1" t="s">
        <v>3832</v>
      </c>
      <c r="G4410" s="1" t="s">
        <v>99</v>
      </c>
      <c r="H4410" s="1" t="s">
        <v>24</v>
      </c>
      <c r="I4410" s="1" t="s">
        <v>806</v>
      </c>
      <c r="J4410" s="1" t="s">
        <v>101</v>
      </c>
      <c r="K4410" s="1">
        <v>75081</v>
      </c>
      <c r="L4410" s="1" t="s">
        <v>102</v>
      </c>
      <c r="M4410" s="1" t="s">
        <v>1899</v>
      </c>
      <c r="N4410" s="1" t="s">
        <v>43</v>
      </c>
      <c r="O4410" s="1" t="s">
        <v>72</v>
      </c>
      <c r="P4410" s="1" t="s">
        <v>1900</v>
      </c>
      <c r="Q4410" s="10">
        <v>5.7919999999999989</v>
      </c>
      <c r="R4410" s="25">
        <v>2</v>
      </c>
      <c r="S4410" s="10">
        <v>11.583999999999998</v>
      </c>
      <c r="T4410" s="1">
        <v>0.8</v>
      </c>
      <c r="U4410" s="10">
        <v>-9.5568000000000026</v>
      </c>
    </row>
    <row r="4411" spans="1:21" x14ac:dyDescent="0.3">
      <c r="A4411" t="s">
        <v>6560</v>
      </c>
      <c r="B4411" s="2">
        <v>44006</v>
      </c>
      <c r="C4411" s="2">
        <v>44011</v>
      </c>
      <c r="D4411" s="1" t="s">
        <v>47</v>
      </c>
      <c r="E4411" s="1" t="s">
        <v>1842</v>
      </c>
      <c r="F4411" s="1" t="s">
        <v>1843</v>
      </c>
      <c r="G4411" s="1" t="s">
        <v>23</v>
      </c>
      <c r="H4411" s="1" t="s">
        <v>24</v>
      </c>
      <c r="I4411" s="1" t="s">
        <v>939</v>
      </c>
      <c r="J4411" s="1" t="s">
        <v>40</v>
      </c>
      <c r="K4411" s="1">
        <v>92024</v>
      </c>
      <c r="L4411" s="1" t="s">
        <v>41</v>
      </c>
      <c r="M4411" s="1" t="s">
        <v>5566</v>
      </c>
      <c r="N4411" s="1" t="s">
        <v>68</v>
      </c>
      <c r="O4411" s="1" t="s">
        <v>69</v>
      </c>
      <c r="P4411" s="1" t="s">
        <v>5567</v>
      </c>
      <c r="Q4411" s="10">
        <v>38.24</v>
      </c>
      <c r="R4411" s="25">
        <v>4</v>
      </c>
      <c r="S4411" s="10">
        <v>152.96</v>
      </c>
      <c r="T4411" s="1">
        <v>0.2</v>
      </c>
      <c r="U4411" s="10">
        <v>-9.56</v>
      </c>
    </row>
    <row r="4412" spans="1:21" x14ac:dyDescent="0.3">
      <c r="A4412" t="s">
        <v>8457</v>
      </c>
      <c r="B4412" s="2">
        <v>44157</v>
      </c>
      <c r="C4412" s="2">
        <v>44162</v>
      </c>
      <c r="D4412" s="1" t="s">
        <v>47</v>
      </c>
      <c r="E4412" s="1" t="s">
        <v>1619</v>
      </c>
      <c r="F4412" s="1" t="s">
        <v>1620</v>
      </c>
      <c r="G4412" s="1" t="s">
        <v>23</v>
      </c>
      <c r="H4412" s="1" t="s">
        <v>24</v>
      </c>
      <c r="I4412" s="1" t="s">
        <v>179</v>
      </c>
      <c r="J4412" s="1" t="s">
        <v>101</v>
      </c>
      <c r="K4412" s="1">
        <v>77095</v>
      </c>
      <c r="L4412" s="1" t="s">
        <v>102</v>
      </c>
      <c r="M4412" s="1" t="s">
        <v>6224</v>
      </c>
      <c r="N4412" s="1" t="s">
        <v>43</v>
      </c>
      <c r="O4412" s="1" t="s">
        <v>72</v>
      </c>
      <c r="P4412" s="1" t="s">
        <v>6225</v>
      </c>
      <c r="Q4412" s="10">
        <v>6.2159999999999993</v>
      </c>
      <c r="R4412" s="25">
        <v>6</v>
      </c>
      <c r="S4412" s="10">
        <v>37.295999999999992</v>
      </c>
      <c r="T4412" s="1">
        <v>0.8</v>
      </c>
      <c r="U4412" s="10">
        <v>-9.634800000000002</v>
      </c>
    </row>
    <row r="4413" spans="1:21" x14ac:dyDescent="0.3">
      <c r="A4413" t="s">
        <v>7911</v>
      </c>
      <c r="B4413" s="2">
        <v>43356</v>
      </c>
      <c r="C4413" s="2">
        <v>43360</v>
      </c>
      <c r="D4413" s="1" t="s">
        <v>47</v>
      </c>
      <c r="E4413" s="1" t="s">
        <v>5208</v>
      </c>
      <c r="F4413" s="1" t="s">
        <v>5209</v>
      </c>
      <c r="G4413" s="1" t="s">
        <v>99</v>
      </c>
      <c r="H4413" s="1" t="s">
        <v>24</v>
      </c>
      <c r="I4413" s="1" t="s">
        <v>6744</v>
      </c>
      <c r="J4413" s="1" t="s">
        <v>101</v>
      </c>
      <c r="K4413" s="1">
        <v>79762</v>
      </c>
      <c r="L4413" s="1" t="s">
        <v>102</v>
      </c>
      <c r="M4413" s="1" t="s">
        <v>707</v>
      </c>
      <c r="N4413" s="1" t="s">
        <v>29</v>
      </c>
      <c r="O4413" s="1" t="s">
        <v>33</v>
      </c>
      <c r="P4413" s="1" t="s">
        <v>708</v>
      </c>
      <c r="Q4413" s="10">
        <v>340.11599999999999</v>
      </c>
      <c r="R4413" s="25">
        <v>6</v>
      </c>
      <c r="S4413" s="10">
        <v>2040.6959999999999</v>
      </c>
      <c r="T4413" s="1">
        <v>0.3</v>
      </c>
      <c r="U4413" s="10">
        <v>-9.717599999999976</v>
      </c>
    </row>
    <row r="4414" spans="1:21" x14ac:dyDescent="0.3">
      <c r="A4414" t="s">
        <v>10465</v>
      </c>
      <c r="B4414" s="2">
        <v>44040</v>
      </c>
      <c r="C4414" s="2">
        <v>44044</v>
      </c>
      <c r="D4414" s="1" t="s">
        <v>47</v>
      </c>
      <c r="E4414" s="1" t="s">
        <v>5113</v>
      </c>
      <c r="F4414" s="1" t="s">
        <v>5114</v>
      </c>
      <c r="G4414" s="1" t="s">
        <v>99</v>
      </c>
      <c r="H4414" s="1" t="s">
        <v>24</v>
      </c>
      <c r="I4414" s="1" t="s">
        <v>594</v>
      </c>
      <c r="J4414" s="1" t="s">
        <v>101</v>
      </c>
      <c r="K4414" s="1">
        <v>77506</v>
      </c>
      <c r="L4414" s="1" t="s">
        <v>102</v>
      </c>
      <c r="M4414" s="1" t="s">
        <v>3398</v>
      </c>
      <c r="N4414" s="1" t="s">
        <v>29</v>
      </c>
      <c r="O4414" s="1" t="s">
        <v>62</v>
      </c>
      <c r="P4414" s="1" t="s">
        <v>3399</v>
      </c>
      <c r="Q4414" s="10">
        <v>24.700000000000003</v>
      </c>
      <c r="R4414" s="25">
        <v>5</v>
      </c>
      <c r="S4414" s="10">
        <v>123.50000000000001</v>
      </c>
      <c r="T4414" s="1">
        <v>0.6</v>
      </c>
      <c r="U4414" s="10">
        <v>-9.8799999999999955</v>
      </c>
    </row>
    <row r="4415" spans="1:21" x14ac:dyDescent="0.3">
      <c r="A4415" t="s">
        <v>9676</v>
      </c>
      <c r="B4415" s="2">
        <v>43721</v>
      </c>
      <c r="C4415" s="2">
        <v>43725</v>
      </c>
      <c r="D4415" s="1" t="s">
        <v>47</v>
      </c>
      <c r="E4415" s="1" t="s">
        <v>4788</v>
      </c>
      <c r="F4415" s="1" t="s">
        <v>4789</v>
      </c>
      <c r="G4415" s="1" t="s">
        <v>23</v>
      </c>
      <c r="H4415" s="1" t="s">
        <v>24</v>
      </c>
      <c r="I4415" s="1" t="s">
        <v>1505</v>
      </c>
      <c r="J4415" s="1" t="s">
        <v>85</v>
      </c>
      <c r="K4415" s="1">
        <v>28540</v>
      </c>
      <c r="L4415" s="1" t="s">
        <v>27</v>
      </c>
      <c r="M4415" s="1" t="s">
        <v>2438</v>
      </c>
      <c r="N4415" s="1" t="s">
        <v>43</v>
      </c>
      <c r="O4415" s="1" t="s">
        <v>72</v>
      </c>
      <c r="P4415" s="1" t="s">
        <v>2439</v>
      </c>
      <c r="Q4415" s="10">
        <v>13.092000000000002</v>
      </c>
      <c r="R4415" s="25">
        <v>4</v>
      </c>
      <c r="S4415" s="10">
        <v>52.368000000000009</v>
      </c>
      <c r="T4415" s="1">
        <v>0.7</v>
      </c>
      <c r="U4415" s="10">
        <v>-10.037199999999999</v>
      </c>
    </row>
    <row r="4416" spans="1:21" x14ac:dyDescent="0.3">
      <c r="A4416" t="s">
        <v>5272</v>
      </c>
      <c r="B4416" s="2">
        <v>44302</v>
      </c>
      <c r="C4416" s="2">
        <v>44306</v>
      </c>
      <c r="D4416" s="1" t="s">
        <v>47</v>
      </c>
      <c r="E4416" s="1" t="s">
        <v>1411</v>
      </c>
      <c r="F4416" s="1" t="s">
        <v>1412</v>
      </c>
      <c r="G4416" s="1" t="s">
        <v>23</v>
      </c>
      <c r="H4416" s="1" t="s">
        <v>24</v>
      </c>
      <c r="I4416" s="1" t="s">
        <v>488</v>
      </c>
      <c r="J4416" s="1" t="s">
        <v>489</v>
      </c>
      <c r="K4416" s="1">
        <v>43229</v>
      </c>
      <c r="L4416" s="1" t="s">
        <v>143</v>
      </c>
      <c r="M4416" s="1" t="s">
        <v>5273</v>
      </c>
      <c r="N4416" s="1" t="s">
        <v>43</v>
      </c>
      <c r="O4416" s="1" t="s">
        <v>72</v>
      </c>
      <c r="P4416" s="1" t="s">
        <v>5274</v>
      </c>
      <c r="Q4416" s="10">
        <v>13.710000000000003</v>
      </c>
      <c r="R4416" s="25">
        <v>5</v>
      </c>
      <c r="S4416" s="10">
        <v>68.550000000000011</v>
      </c>
      <c r="T4416" s="1">
        <v>0.7</v>
      </c>
      <c r="U4416" s="10">
        <v>-10.053999999999998</v>
      </c>
    </row>
    <row r="4417" spans="1:21" x14ac:dyDescent="0.3">
      <c r="A4417" t="s">
        <v>4981</v>
      </c>
      <c r="B4417" s="2">
        <v>43951</v>
      </c>
      <c r="C4417" s="2">
        <v>43956</v>
      </c>
      <c r="D4417" s="1" t="s">
        <v>47</v>
      </c>
      <c r="E4417" s="1" t="s">
        <v>3367</v>
      </c>
      <c r="F4417" s="1" t="s">
        <v>3368</v>
      </c>
      <c r="G4417" s="1" t="s">
        <v>99</v>
      </c>
      <c r="H4417" s="1" t="s">
        <v>24</v>
      </c>
      <c r="I4417" s="1" t="s">
        <v>806</v>
      </c>
      <c r="J4417" s="1" t="s">
        <v>101</v>
      </c>
      <c r="K4417" s="1">
        <v>75081</v>
      </c>
      <c r="L4417" s="1" t="s">
        <v>102</v>
      </c>
      <c r="M4417" s="1" t="s">
        <v>4532</v>
      </c>
      <c r="N4417" s="1" t="s">
        <v>29</v>
      </c>
      <c r="O4417" s="1" t="s">
        <v>62</v>
      </c>
      <c r="P4417" s="1" t="s">
        <v>4533</v>
      </c>
      <c r="Q4417" s="10">
        <v>22.608000000000001</v>
      </c>
      <c r="R4417" s="25">
        <v>3</v>
      </c>
      <c r="S4417" s="10">
        <v>67.823999999999998</v>
      </c>
      <c r="T4417" s="1">
        <v>0.6</v>
      </c>
      <c r="U4417" s="10">
        <v>-10.173599999999997</v>
      </c>
    </row>
    <row r="4418" spans="1:21" x14ac:dyDescent="0.3">
      <c r="A4418" t="s">
        <v>9638</v>
      </c>
      <c r="B4418" s="2">
        <v>44334</v>
      </c>
      <c r="C4418" s="2">
        <v>44338</v>
      </c>
      <c r="D4418" s="1" t="s">
        <v>47</v>
      </c>
      <c r="E4418" s="1" t="s">
        <v>5223</v>
      </c>
      <c r="F4418" s="1" t="s">
        <v>5224</v>
      </c>
      <c r="G4418" s="1" t="s">
        <v>38</v>
      </c>
      <c r="H4418" s="1" t="s">
        <v>24</v>
      </c>
      <c r="I4418" s="1" t="s">
        <v>294</v>
      </c>
      <c r="J4418" s="1" t="s">
        <v>206</v>
      </c>
      <c r="K4418" s="1">
        <v>60653</v>
      </c>
      <c r="L4418" s="1" t="s">
        <v>102</v>
      </c>
      <c r="M4418" s="1" t="s">
        <v>4532</v>
      </c>
      <c r="N4418" s="1" t="s">
        <v>29</v>
      </c>
      <c r="O4418" s="1" t="s">
        <v>62</v>
      </c>
      <c r="P4418" s="1" t="s">
        <v>4533</v>
      </c>
      <c r="Q4418" s="10">
        <v>22.608000000000001</v>
      </c>
      <c r="R4418" s="25">
        <v>3</v>
      </c>
      <c r="S4418" s="10">
        <v>67.823999999999998</v>
      </c>
      <c r="T4418" s="1">
        <v>0.6</v>
      </c>
      <c r="U4418" s="10">
        <v>-10.173599999999997</v>
      </c>
    </row>
    <row r="4419" spans="1:21" x14ac:dyDescent="0.3">
      <c r="A4419" t="s">
        <v>8092</v>
      </c>
      <c r="B4419" s="2">
        <v>44534</v>
      </c>
      <c r="C4419" s="2">
        <v>44539</v>
      </c>
      <c r="D4419" s="1" t="s">
        <v>47</v>
      </c>
      <c r="E4419" s="1" t="s">
        <v>833</v>
      </c>
      <c r="F4419" s="1" t="s">
        <v>834</v>
      </c>
      <c r="G4419" s="1" t="s">
        <v>38</v>
      </c>
      <c r="H4419" s="1" t="s">
        <v>24</v>
      </c>
      <c r="I4419" s="1" t="s">
        <v>141</v>
      </c>
      <c r="J4419" s="1" t="s">
        <v>142</v>
      </c>
      <c r="K4419" s="1">
        <v>19134</v>
      </c>
      <c r="L4419" s="1" t="s">
        <v>143</v>
      </c>
      <c r="M4419" s="1" t="s">
        <v>3344</v>
      </c>
      <c r="N4419" s="1" t="s">
        <v>29</v>
      </c>
      <c r="O4419" s="1" t="s">
        <v>33</v>
      </c>
      <c r="P4419" s="1" t="s">
        <v>3345</v>
      </c>
      <c r="Q4419" s="10">
        <v>239.95999999999998</v>
      </c>
      <c r="R4419" s="25">
        <v>10</v>
      </c>
      <c r="S4419" s="10">
        <v>2399.6</v>
      </c>
      <c r="T4419" s="1">
        <v>0.3</v>
      </c>
      <c r="U4419" s="10">
        <v>-10.283999999999992</v>
      </c>
    </row>
    <row r="4420" spans="1:21" x14ac:dyDescent="0.3">
      <c r="A4420" t="s">
        <v>8894</v>
      </c>
      <c r="B4420" s="2">
        <v>43805</v>
      </c>
      <c r="C4420" s="2">
        <v>43806</v>
      </c>
      <c r="D4420" s="1" t="s">
        <v>183</v>
      </c>
      <c r="E4420" s="1" t="s">
        <v>3994</v>
      </c>
      <c r="F4420" s="1" t="s">
        <v>3995</v>
      </c>
      <c r="G4420" s="1" t="s">
        <v>99</v>
      </c>
      <c r="H4420" s="1" t="s">
        <v>24</v>
      </c>
      <c r="I4420" s="1" t="s">
        <v>269</v>
      </c>
      <c r="J4420" s="1" t="s">
        <v>489</v>
      </c>
      <c r="K4420" s="1">
        <v>45373</v>
      </c>
      <c r="L4420" s="1" t="s">
        <v>143</v>
      </c>
      <c r="M4420" s="1" t="s">
        <v>405</v>
      </c>
      <c r="N4420" s="1" t="s">
        <v>43</v>
      </c>
      <c r="O4420" s="1" t="s">
        <v>72</v>
      </c>
      <c r="P4420" s="1" t="s">
        <v>406</v>
      </c>
      <c r="Q4420" s="10">
        <v>14.832000000000003</v>
      </c>
      <c r="R4420" s="25">
        <v>3</v>
      </c>
      <c r="S4420" s="10">
        <v>44.496000000000009</v>
      </c>
      <c r="T4420" s="1">
        <v>0.7</v>
      </c>
      <c r="U4420" s="10">
        <v>-10.382399999999997</v>
      </c>
    </row>
    <row r="4421" spans="1:21" x14ac:dyDescent="0.3">
      <c r="A4421" t="s">
        <v>7072</v>
      </c>
      <c r="B4421" s="2">
        <v>44195</v>
      </c>
      <c r="C4421" s="2">
        <v>44197</v>
      </c>
      <c r="D4421" s="1" t="s">
        <v>183</v>
      </c>
      <c r="E4421" s="1" t="s">
        <v>3855</v>
      </c>
      <c r="F4421" s="1" t="s">
        <v>3856</v>
      </c>
      <c r="G4421" s="1" t="s">
        <v>38</v>
      </c>
      <c r="H4421" s="1" t="s">
        <v>24</v>
      </c>
      <c r="I4421" s="1" t="s">
        <v>7073</v>
      </c>
      <c r="J4421" s="1" t="s">
        <v>101</v>
      </c>
      <c r="K4421" s="1">
        <v>77536</v>
      </c>
      <c r="L4421" s="1" t="s">
        <v>102</v>
      </c>
      <c r="M4421" s="1" t="s">
        <v>316</v>
      </c>
      <c r="N4421" s="1" t="s">
        <v>43</v>
      </c>
      <c r="O4421" s="1" t="s">
        <v>72</v>
      </c>
      <c r="P4421" s="1" t="s">
        <v>317</v>
      </c>
      <c r="Q4421" s="10">
        <v>6.9239999999999977</v>
      </c>
      <c r="R4421" s="25">
        <v>6</v>
      </c>
      <c r="S4421" s="10">
        <v>41.543999999999983</v>
      </c>
      <c r="T4421" s="1">
        <v>0.8</v>
      </c>
      <c r="U4421" s="10">
        <v>-10.385999999999999</v>
      </c>
    </row>
    <row r="4422" spans="1:21" x14ac:dyDescent="0.3">
      <c r="A4422" t="s">
        <v>9882</v>
      </c>
      <c r="B4422" s="2">
        <v>43600</v>
      </c>
      <c r="C4422" s="2">
        <v>43607</v>
      </c>
      <c r="D4422" s="1" t="s">
        <v>47</v>
      </c>
      <c r="E4422" s="1" t="s">
        <v>6593</v>
      </c>
      <c r="F4422" s="1" t="s">
        <v>6594</v>
      </c>
      <c r="G4422" s="1" t="s">
        <v>38</v>
      </c>
      <c r="H4422" s="1" t="s">
        <v>24</v>
      </c>
      <c r="I4422" s="1" t="s">
        <v>141</v>
      </c>
      <c r="J4422" s="1" t="s">
        <v>142</v>
      </c>
      <c r="K4422" s="1">
        <v>19140</v>
      </c>
      <c r="L4422" s="1" t="s">
        <v>143</v>
      </c>
      <c r="M4422" s="1" t="s">
        <v>2182</v>
      </c>
      <c r="N4422" s="1" t="s">
        <v>43</v>
      </c>
      <c r="O4422" s="1" t="s">
        <v>56</v>
      </c>
      <c r="P4422" s="1" t="s">
        <v>2183</v>
      </c>
      <c r="Q4422" s="10">
        <v>51.967999999999996</v>
      </c>
      <c r="R4422" s="25">
        <v>2</v>
      </c>
      <c r="S4422" s="10">
        <v>103.93599999999999</v>
      </c>
      <c r="T4422" s="1">
        <v>0.2</v>
      </c>
      <c r="U4422" s="10">
        <v>-10.393600000000001</v>
      </c>
    </row>
    <row r="4423" spans="1:21" x14ac:dyDescent="0.3">
      <c r="A4423" t="s">
        <v>4263</v>
      </c>
      <c r="B4423" s="2">
        <v>43725</v>
      </c>
      <c r="C4423" s="2">
        <v>43729</v>
      </c>
      <c r="D4423" s="1" t="s">
        <v>47</v>
      </c>
      <c r="E4423" s="1" t="s">
        <v>2025</v>
      </c>
      <c r="F4423" s="1" t="s">
        <v>2026</v>
      </c>
      <c r="G4423" s="1" t="s">
        <v>38</v>
      </c>
      <c r="H4423" s="1" t="s">
        <v>24</v>
      </c>
      <c r="I4423" s="1" t="s">
        <v>179</v>
      </c>
      <c r="J4423" s="1" t="s">
        <v>101</v>
      </c>
      <c r="K4423" s="1">
        <v>77041</v>
      </c>
      <c r="L4423" s="1" t="s">
        <v>102</v>
      </c>
      <c r="M4423" s="1" t="s">
        <v>3436</v>
      </c>
      <c r="N4423" s="1" t="s">
        <v>29</v>
      </c>
      <c r="O4423" s="1" t="s">
        <v>62</v>
      </c>
      <c r="P4423" s="1" t="s">
        <v>3437</v>
      </c>
      <c r="Q4423" s="10">
        <v>21.936000000000003</v>
      </c>
      <c r="R4423" s="25">
        <v>2</v>
      </c>
      <c r="S4423" s="10">
        <v>43.872000000000007</v>
      </c>
      <c r="T4423" s="1">
        <v>0.6</v>
      </c>
      <c r="U4423" s="10">
        <v>-10.419600000000003</v>
      </c>
    </row>
    <row r="4424" spans="1:21" x14ac:dyDescent="0.3">
      <c r="A4424" t="s">
        <v>7112</v>
      </c>
      <c r="B4424" s="2">
        <v>44334</v>
      </c>
      <c r="C4424" s="2">
        <v>44339</v>
      </c>
      <c r="D4424" s="1" t="s">
        <v>47</v>
      </c>
      <c r="E4424" s="1" t="s">
        <v>7113</v>
      </c>
      <c r="F4424" s="1" t="s">
        <v>7114</v>
      </c>
      <c r="G4424" s="1" t="s">
        <v>38</v>
      </c>
      <c r="H4424" s="1" t="s">
        <v>24</v>
      </c>
      <c r="I4424" s="1" t="s">
        <v>7115</v>
      </c>
      <c r="J4424" s="1" t="s">
        <v>101</v>
      </c>
      <c r="K4424" s="1">
        <v>78501</v>
      </c>
      <c r="L4424" s="1" t="s">
        <v>102</v>
      </c>
      <c r="M4424" s="1" t="s">
        <v>2671</v>
      </c>
      <c r="N4424" s="1" t="s">
        <v>43</v>
      </c>
      <c r="O4424" s="1" t="s">
        <v>72</v>
      </c>
      <c r="P4424" s="1" t="s">
        <v>2672</v>
      </c>
      <c r="Q4424" s="10">
        <v>6.8739999999999988</v>
      </c>
      <c r="R4424" s="25">
        <v>7</v>
      </c>
      <c r="S4424" s="10">
        <v>48.117999999999995</v>
      </c>
      <c r="T4424" s="1">
        <v>0.8</v>
      </c>
      <c r="U4424" s="10">
        <v>-10.654700000000002</v>
      </c>
    </row>
    <row r="4425" spans="1:21" x14ac:dyDescent="0.3">
      <c r="A4425" t="s">
        <v>7213</v>
      </c>
      <c r="B4425" s="2">
        <v>44265</v>
      </c>
      <c r="C4425" s="2">
        <v>44271</v>
      </c>
      <c r="D4425" s="1" t="s">
        <v>47</v>
      </c>
      <c r="E4425" s="1" t="s">
        <v>147</v>
      </c>
      <c r="F4425" s="1" t="s">
        <v>148</v>
      </c>
      <c r="G4425" s="1" t="s">
        <v>23</v>
      </c>
      <c r="H4425" s="1" t="s">
        <v>24</v>
      </c>
      <c r="I4425" s="1" t="s">
        <v>141</v>
      </c>
      <c r="J4425" s="1" t="s">
        <v>142</v>
      </c>
      <c r="K4425" s="1">
        <v>19140</v>
      </c>
      <c r="L4425" s="1" t="s">
        <v>143</v>
      </c>
      <c r="M4425" s="1" t="s">
        <v>730</v>
      </c>
      <c r="N4425" s="1" t="s">
        <v>68</v>
      </c>
      <c r="O4425" s="1" t="s">
        <v>69</v>
      </c>
      <c r="P4425" s="1" t="s">
        <v>731</v>
      </c>
      <c r="Q4425" s="10">
        <v>53.981999999999999</v>
      </c>
      <c r="R4425" s="25">
        <v>3</v>
      </c>
      <c r="S4425" s="10">
        <v>161.946</v>
      </c>
      <c r="T4425" s="1">
        <v>0.4</v>
      </c>
      <c r="U4425" s="10">
        <v>-10.796399999999995</v>
      </c>
    </row>
    <row r="4426" spans="1:21" x14ac:dyDescent="0.3">
      <c r="A4426" t="s">
        <v>8950</v>
      </c>
      <c r="B4426" s="2">
        <v>44530</v>
      </c>
      <c r="C4426" s="2">
        <v>44533</v>
      </c>
      <c r="D4426" s="1" t="s">
        <v>20</v>
      </c>
      <c r="E4426" s="1" t="s">
        <v>1370</v>
      </c>
      <c r="F4426" s="1" t="s">
        <v>1371</v>
      </c>
      <c r="G4426" s="1" t="s">
        <v>38</v>
      </c>
      <c r="H4426" s="1" t="s">
        <v>24</v>
      </c>
      <c r="I4426" s="1" t="s">
        <v>4084</v>
      </c>
      <c r="J4426" s="1" t="s">
        <v>101</v>
      </c>
      <c r="K4426" s="1">
        <v>79907</v>
      </c>
      <c r="L4426" s="1" t="s">
        <v>102</v>
      </c>
      <c r="M4426" s="1" t="s">
        <v>435</v>
      </c>
      <c r="N4426" s="1" t="s">
        <v>68</v>
      </c>
      <c r="O4426" s="1" t="s">
        <v>156</v>
      </c>
      <c r="P4426" s="1" t="s">
        <v>436</v>
      </c>
      <c r="Q4426" s="10">
        <v>95.976000000000013</v>
      </c>
      <c r="R4426" s="25">
        <v>3</v>
      </c>
      <c r="S4426" s="10">
        <v>287.92800000000005</v>
      </c>
      <c r="T4426" s="1">
        <v>0.2</v>
      </c>
      <c r="U4426" s="10">
        <v>-10.797300000000011</v>
      </c>
    </row>
    <row r="4427" spans="1:21" x14ac:dyDescent="0.3">
      <c r="A4427" t="s">
        <v>9780</v>
      </c>
      <c r="B4427" s="2">
        <v>44512</v>
      </c>
      <c r="C4427" s="2">
        <v>44516</v>
      </c>
      <c r="D4427" s="1" t="s">
        <v>47</v>
      </c>
      <c r="E4427" s="1" t="s">
        <v>1169</v>
      </c>
      <c r="F4427" s="1" t="s">
        <v>1170</v>
      </c>
      <c r="G4427" s="1" t="s">
        <v>38</v>
      </c>
      <c r="H4427" s="1" t="s">
        <v>24</v>
      </c>
      <c r="I4427" s="1" t="s">
        <v>3987</v>
      </c>
      <c r="J4427" s="1" t="s">
        <v>301</v>
      </c>
      <c r="K4427" s="1">
        <v>85281</v>
      </c>
      <c r="L4427" s="1" t="s">
        <v>41</v>
      </c>
      <c r="M4427" s="1" t="s">
        <v>5766</v>
      </c>
      <c r="N4427" s="1" t="s">
        <v>68</v>
      </c>
      <c r="O4427" s="1" t="s">
        <v>156</v>
      </c>
      <c r="P4427" s="1" t="s">
        <v>5767</v>
      </c>
      <c r="Q4427" s="10">
        <v>62.352000000000004</v>
      </c>
      <c r="R4427" s="25">
        <v>6</v>
      </c>
      <c r="S4427" s="10">
        <v>374.11200000000002</v>
      </c>
      <c r="T4427" s="1">
        <v>0.2</v>
      </c>
      <c r="U4427" s="10">
        <v>-10.911600000000007</v>
      </c>
    </row>
    <row r="4428" spans="1:21" x14ac:dyDescent="0.3">
      <c r="A4428" t="s">
        <v>2335</v>
      </c>
      <c r="B4428" s="2">
        <v>44070</v>
      </c>
      <c r="C4428" s="2">
        <v>44075</v>
      </c>
      <c r="D4428" s="1" t="s">
        <v>47</v>
      </c>
      <c r="E4428" s="1" t="s">
        <v>2336</v>
      </c>
      <c r="F4428" s="1" t="s">
        <v>2337</v>
      </c>
      <c r="G4428" s="1" t="s">
        <v>23</v>
      </c>
      <c r="H4428" s="1" t="s">
        <v>24</v>
      </c>
      <c r="I4428" s="1" t="s">
        <v>806</v>
      </c>
      <c r="J4428" s="1" t="s">
        <v>101</v>
      </c>
      <c r="K4428" s="1">
        <v>75220</v>
      </c>
      <c r="L4428" s="1" t="s">
        <v>102</v>
      </c>
      <c r="M4428" s="1" t="s">
        <v>1929</v>
      </c>
      <c r="N4428" s="1" t="s">
        <v>43</v>
      </c>
      <c r="O4428" s="1" t="s">
        <v>570</v>
      </c>
      <c r="P4428" s="1" t="s">
        <v>1930</v>
      </c>
      <c r="Q4428" s="10">
        <v>51.52000000000001</v>
      </c>
      <c r="R4428" s="25">
        <v>5</v>
      </c>
      <c r="S4428" s="10">
        <v>257.60000000000002</v>
      </c>
      <c r="T4428" s="1">
        <v>0.2</v>
      </c>
      <c r="U4428" s="10">
        <v>-10.948000000000002</v>
      </c>
    </row>
    <row r="4429" spans="1:21" x14ac:dyDescent="0.3">
      <c r="A4429" t="s">
        <v>9547</v>
      </c>
      <c r="B4429" s="2">
        <v>43837</v>
      </c>
      <c r="C4429" s="2">
        <v>43841</v>
      </c>
      <c r="D4429" s="1" t="s">
        <v>47</v>
      </c>
      <c r="E4429" s="1" t="s">
        <v>3181</v>
      </c>
      <c r="F4429" s="1" t="s">
        <v>3182</v>
      </c>
      <c r="G4429" s="1" t="s">
        <v>23</v>
      </c>
      <c r="H4429" s="1" t="s">
        <v>24</v>
      </c>
      <c r="I4429" s="1" t="s">
        <v>1588</v>
      </c>
      <c r="J4429" s="1" t="s">
        <v>101</v>
      </c>
      <c r="K4429" s="1">
        <v>79109</v>
      </c>
      <c r="L4429" s="1" t="s">
        <v>102</v>
      </c>
      <c r="M4429" s="1" t="s">
        <v>3870</v>
      </c>
      <c r="N4429" s="1" t="s">
        <v>29</v>
      </c>
      <c r="O4429" s="1" t="s">
        <v>62</v>
      </c>
      <c r="P4429" s="1" t="s">
        <v>5646</v>
      </c>
      <c r="Q4429" s="10">
        <v>23.076000000000001</v>
      </c>
      <c r="R4429" s="25">
        <v>3</v>
      </c>
      <c r="S4429" s="10">
        <v>69.228000000000009</v>
      </c>
      <c r="T4429" s="1">
        <v>0.6</v>
      </c>
      <c r="U4429" s="10">
        <v>-10.961100000000002</v>
      </c>
    </row>
    <row r="4430" spans="1:21" x14ac:dyDescent="0.3">
      <c r="A4430" t="s">
        <v>10282</v>
      </c>
      <c r="B4430" s="2">
        <v>44366</v>
      </c>
      <c r="C4430" s="2">
        <v>44373</v>
      </c>
      <c r="D4430" s="1" t="s">
        <v>47</v>
      </c>
      <c r="E4430" s="1" t="s">
        <v>4012</v>
      </c>
      <c r="F4430" s="1" t="s">
        <v>4013</v>
      </c>
      <c r="G4430" s="1" t="s">
        <v>99</v>
      </c>
      <c r="H4430" s="1" t="s">
        <v>24</v>
      </c>
      <c r="I4430" s="1" t="s">
        <v>806</v>
      </c>
      <c r="J4430" s="1" t="s">
        <v>101</v>
      </c>
      <c r="K4430" s="1">
        <v>75081</v>
      </c>
      <c r="L4430" s="1" t="s">
        <v>102</v>
      </c>
      <c r="M4430" s="1" t="s">
        <v>5804</v>
      </c>
      <c r="N4430" s="1" t="s">
        <v>43</v>
      </c>
      <c r="O4430" s="1" t="s">
        <v>72</v>
      </c>
      <c r="P4430" s="1" t="s">
        <v>5805</v>
      </c>
      <c r="Q4430" s="10">
        <v>6.8879999999999981</v>
      </c>
      <c r="R4430" s="25">
        <v>3</v>
      </c>
      <c r="S4430" s="10">
        <v>20.663999999999994</v>
      </c>
      <c r="T4430" s="1">
        <v>0.8</v>
      </c>
      <c r="U4430" s="10">
        <v>-11.020800000000005</v>
      </c>
    </row>
    <row r="4431" spans="1:21" x14ac:dyDescent="0.3">
      <c r="A4431" t="s">
        <v>6445</v>
      </c>
      <c r="B4431" s="2">
        <v>43426</v>
      </c>
      <c r="C4431" s="2">
        <v>43429</v>
      </c>
      <c r="D4431" s="1" t="s">
        <v>183</v>
      </c>
      <c r="E4431" s="1" t="s">
        <v>6335</v>
      </c>
      <c r="F4431" s="1" t="s">
        <v>6336</v>
      </c>
      <c r="G4431" s="1" t="s">
        <v>23</v>
      </c>
      <c r="H4431" s="1" t="s">
        <v>24</v>
      </c>
      <c r="I4431" s="1" t="s">
        <v>594</v>
      </c>
      <c r="J4431" s="1" t="s">
        <v>101</v>
      </c>
      <c r="K4431" s="1">
        <v>77506</v>
      </c>
      <c r="L4431" s="1" t="s">
        <v>102</v>
      </c>
      <c r="M4431" s="1" t="s">
        <v>3847</v>
      </c>
      <c r="N4431" s="1" t="s">
        <v>43</v>
      </c>
      <c r="O4431" s="1" t="s">
        <v>72</v>
      </c>
      <c r="P4431" s="1" t="s">
        <v>3848</v>
      </c>
      <c r="Q4431" s="10">
        <v>6.9279999999999982</v>
      </c>
      <c r="R4431" s="25">
        <v>1</v>
      </c>
      <c r="S4431" s="10">
        <v>6.9279999999999982</v>
      </c>
      <c r="T4431" s="1">
        <v>0.8</v>
      </c>
      <c r="U4431" s="10">
        <v>-11.084800000000005</v>
      </c>
    </row>
    <row r="4432" spans="1:21" x14ac:dyDescent="0.3">
      <c r="A4432" t="s">
        <v>9145</v>
      </c>
      <c r="B4432" s="2">
        <v>44424</v>
      </c>
      <c r="C4432" s="2">
        <v>44424</v>
      </c>
      <c r="D4432" s="1" t="s">
        <v>1276</v>
      </c>
      <c r="E4432" s="1" t="s">
        <v>6306</v>
      </c>
      <c r="F4432" s="1" t="s">
        <v>6307</v>
      </c>
      <c r="G4432" s="1" t="s">
        <v>23</v>
      </c>
      <c r="H4432" s="1" t="s">
        <v>24</v>
      </c>
      <c r="I4432" s="1" t="s">
        <v>373</v>
      </c>
      <c r="J4432" s="1" t="s">
        <v>326</v>
      </c>
      <c r="K4432" s="1">
        <v>38401</v>
      </c>
      <c r="L4432" s="1" t="s">
        <v>27</v>
      </c>
      <c r="M4432" s="1" t="s">
        <v>2015</v>
      </c>
      <c r="N4432" s="1" t="s">
        <v>43</v>
      </c>
      <c r="O4432" s="1" t="s">
        <v>72</v>
      </c>
      <c r="P4432" s="1" t="s">
        <v>2016</v>
      </c>
      <c r="Q4432" s="10">
        <v>13.428000000000003</v>
      </c>
      <c r="R4432" s="25">
        <v>3</v>
      </c>
      <c r="S4432" s="10">
        <v>40.284000000000006</v>
      </c>
      <c r="T4432" s="1">
        <v>0.7</v>
      </c>
      <c r="U4432" s="10">
        <v>-11.190000000000001</v>
      </c>
    </row>
    <row r="4433" spans="1:21" x14ac:dyDescent="0.3">
      <c r="A4433" t="s">
        <v>10194</v>
      </c>
      <c r="B4433" s="2">
        <v>44341</v>
      </c>
      <c r="C4433" s="2">
        <v>44348</v>
      </c>
      <c r="D4433" s="1" t="s">
        <v>47</v>
      </c>
      <c r="E4433" s="1" t="s">
        <v>1244</v>
      </c>
      <c r="F4433" s="1" t="s">
        <v>1245</v>
      </c>
      <c r="G4433" s="1" t="s">
        <v>23</v>
      </c>
      <c r="H4433" s="1" t="s">
        <v>24</v>
      </c>
      <c r="I4433" s="1" t="s">
        <v>179</v>
      </c>
      <c r="J4433" s="1" t="s">
        <v>101</v>
      </c>
      <c r="K4433" s="1">
        <v>77070</v>
      </c>
      <c r="L4433" s="1" t="s">
        <v>102</v>
      </c>
      <c r="M4433" s="1" t="s">
        <v>8135</v>
      </c>
      <c r="N4433" s="1" t="s">
        <v>43</v>
      </c>
      <c r="O4433" s="1" t="s">
        <v>56</v>
      </c>
      <c r="P4433" s="1" t="s">
        <v>8136</v>
      </c>
      <c r="Q4433" s="10">
        <v>50.135999999999996</v>
      </c>
      <c r="R4433" s="25">
        <v>3</v>
      </c>
      <c r="S4433" s="10">
        <v>150.40799999999999</v>
      </c>
      <c r="T4433" s="1">
        <v>0.2</v>
      </c>
      <c r="U4433" s="10">
        <v>-11.2806</v>
      </c>
    </row>
    <row r="4434" spans="1:21" x14ac:dyDescent="0.3">
      <c r="A4434" t="s">
        <v>8456</v>
      </c>
      <c r="B4434" s="2">
        <v>43149</v>
      </c>
      <c r="C4434" s="2">
        <v>43149</v>
      </c>
      <c r="D4434" s="1" t="s">
        <v>1276</v>
      </c>
      <c r="E4434" s="1" t="s">
        <v>1531</v>
      </c>
      <c r="F4434" s="1" t="s">
        <v>1532</v>
      </c>
      <c r="G4434" s="1" t="s">
        <v>23</v>
      </c>
      <c r="H4434" s="1" t="s">
        <v>24</v>
      </c>
      <c r="I4434" s="1" t="s">
        <v>4775</v>
      </c>
      <c r="J4434" s="1" t="s">
        <v>101</v>
      </c>
      <c r="K4434" s="1">
        <v>79424</v>
      </c>
      <c r="L4434" s="1" t="s">
        <v>102</v>
      </c>
      <c r="M4434" s="1" t="s">
        <v>6866</v>
      </c>
      <c r="N4434" s="1" t="s">
        <v>29</v>
      </c>
      <c r="O4434" s="1" t="s">
        <v>62</v>
      </c>
      <c r="P4434" s="1" t="s">
        <v>6867</v>
      </c>
      <c r="Q4434" s="10">
        <v>25.16</v>
      </c>
      <c r="R4434" s="25">
        <v>5</v>
      </c>
      <c r="S4434" s="10">
        <v>125.8</v>
      </c>
      <c r="T4434" s="1">
        <v>0.6</v>
      </c>
      <c r="U4434" s="10">
        <v>-11.321999999999999</v>
      </c>
    </row>
    <row r="4435" spans="1:21" x14ac:dyDescent="0.3">
      <c r="A4435" t="s">
        <v>706</v>
      </c>
      <c r="B4435" s="2">
        <v>43790</v>
      </c>
      <c r="C4435" s="2">
        <v>43792</v>
      </c>
      <c r="D4435" s="1" t="s">
        <v>20</v>
      </c>
      <c r="E4435" s="1" t="s">
        <v>323</v>
      </c>
      <c r="F4435" s="1" t="s">
        <v>324</v>
      </c>
      <c r="G4435" s="1" t="s">
        <v>23</v>
      </c>
      <c r="H4435" s="1" t="s">
        <v>24</v>
      </c>
      <c r="I4435" s="1" t="s">
        <v>598</v>
      </c>
      <c r="J4435" s="1" t="s">
        <v>489</v>
      </c>
      <c r="K4435" s="1">
        <v>43055</v>
      </c>
      <c r="L4435" s="1" t="s">
        <v>143</v>
      </c>
      <c r="M4435" s="1" t="s">
        <v>707</v>
      </c>
      <c r="N4435" s="1" t="s">
        <v>29</v>
      </c>
      <c r="O4435" s="1" t="s">
        <v>33</v>
      </c>
      <c r="P4435" s="1" t="s">
        <v>708</v>
      </c>
      <c r="Q4435" s="10">
        <v>396.80200000000002</v>
      </c>
      <c r="R4435" s="25">
        <v>7</v>
      </c>
      <c r="S4435" s="10">
        <v>2777.614</v>
      </c>
      <c r="T4435" s="1">
        <v>0.3</v>
      </c>
      <c r="U4435" s="10">
        <v>-11.337199999999939</v>
      </c>
    </row>
    <row r="4436" spans="1:21" x14ac:dyDescent="0.3">
      <c r="A4436" t="s">
        <v>4953</v>
      </c>
      <c r="B4436" s="2">
        <v>43830</v>
      </c>
      <c r="C4436" s="2">
        <v>43835</v>
      </c>
      <c r="D4436" s="1" t="s">
        <v>47</v>
      </c>
      <c r="E4436" s="1" t="s">
        <v>4954</v>
      </c>
      <c r="F4436" s="1" t="s">
        <v>4955</v>
      </c>
      <c r="G4436" s="1" t="s">
        <v>23</v>
      </c>
      <c r="H4436" s="1" t="s">
        <v>24</v>
      </c>
      <c r="I4436" s="1" t="s">
        <v>749</v>
      </c>
      <c r="J4436" s="1" t="s">
        <v>101</v>
      </c>
      <c r="K4436" s="1">
        <v>75051</v>
      </c>
      <c r="L4436" s="1" t="s">
        <v>102</v>
      </c>
      <c r="M4436" s="1" t="s">
        <v>4956</v>
      </c>
      <c r="N4436" s="1" t="s">
        <v>29</v>
      </c>
      <c r="O4436" s="1" t="s">
        <v>62</v>
      </c>
      <c r="P4436" s="1" t="s">
        <v>4957</v>
      </c>
      <c r="Q4436" s="10">
        <v>14.76</v>
      </c>
      <c r="R4436" s="25">
        <v>5</v>
      </c>
      <c r="S4436" s="10">
        <v>73.8</v>
      </c>
      <c r="T4436" s="1">
        <v>0.6</v>
      </c>
      <c r="U4436" s="10">
        <v>-11.439000000000004</v>
      </c>
    </row>
    <row r="4437" spans="1:21" x14ac:dyDescent="0.3">
      <c r="A4437" t="s">
        <v>9451</v>
      </c>
      <c r="B4437" s="2">
        <v>43733</v>
      </c>
      <c r="C4437" s="2">
        <v>43738</v>
      </c>
      <c r="D4437" s="1" t="s">
        <v>47</v>
      </c>
      <c r="E4437" s="1" t="s">
        <v>576</v>
      </c>
      <c r="F4437" s="1" t="s">
        <v>577</v>
      </c>
      <c r="G4437" s="1" t="s">
        <v>38</v>
      </c>
      <c r="H4437" s="1" t="s">
        <v>24</v>
      </c>
      <c r="I4437" s="1" t="s">
        <v>92</v>
      </c>
      <c r="J4437" s="1" t="s">
        <v>93</v>
      </c>
      <c r="K4437" s="1">
        <v>98103</v>
      </c>
      <c r="L4437" s="1" t="s">
        <v>41</v>
      </c>
      <c r="M4437" s="1" t="s">
        <v>3809</v>
      </c>
      <c r="N4437" s="1" t="s">
        <v>29</v>
      </c>
      <c r="O4437" s="1" t="s">
        <v>33</v>
      </c>
      <c r="P4437" s="1" t="s">
        <v>3810</v>
      </c>
      <c r="Q4437" s="10">
        <v>307.13600000000002</v>
      </c>
      <c r="R4437" s="25">
        <v>4</v>
      </c>
      <c r="S4437" s="10">
        <v>1228.5440000000001</v>
      </c>
      <c r="T4437" s="1">
        <v>0.2</v>
      </c>
      <c r="U4437" s="10">
        <v>-11.51760000000003</v>
      </c>
    </row>
    <row r="4438" spans="1:21" x14ac:dyDescent="0.3">
      <c r="A4438" t="s">
        <v>9763</v>
      </c>
      <c r="B4438" s="2">
        <v>43346</v>
      </c>
      <c r="C4438" s="2">
        <v>43347</v>
      </c>
      <c r="D4438" s="1" t="s">
        <v>183</v>
      </c>
      <c r="E4438" s="1" t="s">
        <v>2289</v>
      </c>
      <c r="F4438" s="1" t="s">
        <v>2290</v>
      </c>
      <c r="G4438" s="1" t="s">
        <v>99</v>
      </c>
      <c r="H4438" s="1" t="s">
        <v>24</v>
      </c>
      <c r="I4438" s="1" t="s">
        <v>179</v>
      </c>
      <c r="J4438" s="1" t="s">
        <v>101</v>
      </c>
      <c r="K4438" s="1">
        <v>77095</v>
      </c>
      <c r="L4438" s="1" t="s">
        <v>102</v>
      </c>
      <c r="M4438" s="1" t="s">
        <v>8009</v>
      </c>
      <c r="N4438" s="1" t="s">
        <v>43</v>
      </c>
      <c r="O4438" s="1" t="s">
        <v>72</v>
      </c>
      <c r="P4438" s="1" t="s">
        <v>8010</v>
      </c>
      <c r="Q4438" s="10">
        <v>7.6799999999999979</v>
      </c>
      <c r="R4438" s="25">
        <v>5</v>
      </c>
      <c r="S4438" s="10">
        <v>38.399999999999991</v>
      </c>
      <c r="T4438" s="1">
        <v>0.8</v>
      </c>
      <c r="U4438" s="10">
        <v>-11.52</v>
      </c>
    </row>
    <row r="4439" spans="1:21" x14ac:dyDescent="0.3">
      <c r="A4439" t="s">
        <v>10352</v>
      </c>
      <c r="B4439" s="2">
        <v>44100</v>
      </c>
      <c r="C4439" s="2">
        <v>44101</v>
      </c>
      <c r="D4439" s="1" t="s">
        <v>183</v>
      </c>
      <c r="E4439" s="1" t="s">
        <v>5066</v>
      </c>
      <c r="F4439" s="1" t="s">
        <v>5067</v>
      </c>
      <c r="G4439" s="1" t="s">
        <v>38</v>
      </c>
      <c r="H4439" s="1" t="s">
        <v>24</v>
      </c>
      <c r="I4439" s="1" t="s">
        <v>179</v>
      </c>
      <c r="J4439" s="1" t="s">
        <v>101</v>
      </c>
      <c r="K4439" s="1">
        <v>77041</v>
      </c>
      <c r="L4439" s="1" t="s">
        <v>102</v>
      </c>
      <c r="M4439" s="1" t="s">
        <v>3165</v>
      </c>
      <c r="N4439" s="1" t="s">
        <v>43</v>
      </c>
      <c r="O4439" s="1" t="s">
        <v>72</v>
      </c>
      <c r="P4439" s="1" t="s">
        <v>3166</v>
      </c>
      <c r="Q4439" s="10">
        <v>6.8159999999999981</v>
      </c>
      <c r="R4439" s="25">
        <v>2</v>
      </c>
      <c r="S4439" s="10">
        <v>13.631999999999996</v>
      </c>
      <c r="T4439" s="1">
        <v>0.8</v>
      </c>
      <c r="U4439" s="10">
        <v>-11.587200000000003</v>
      </c>
    </row>
    <row r="4440" spans="1:21" x14ac:dyDescent="0.3">
      <c r="A4440" t="s">
        <v>9291</v>
      </c>
      <c r="B4440" s="2">
        <v>44079</v>
      </c>
      <c r="C4440" s="2">
        <v>44081</v>
      </c>
      <c r="D4440" s="1" t="s">
        <v>183</v>
      </c>
      <c r="E4440" s="1" t="s">
        <v>5211</v>
      </c>
      <c r="F4440" s="1" t="s">
        <v>5212</v>
      </c>
      <c r="G4440" s="1" t="s">
        <v>38</v>
      </c>
      <c r="H4440" s="1" t="s">
        <v>24</v>
      </c>
      <c r="I4440" s="1" t="s">
        <v>179</v>
      </c>
      <c r="J4440" s="1" t="s">
        <v>101</v>
      </c>
      <c r="K4440" s="1">
        <v>77036</v>
      </c>
      <c r="L4440" s="1" t="s">
        <v>102</v>
      </c>
      <c r="M4440" s="1" t="s">
        <v>5578</v>
      </c>
      <c r="N4440" s="1" t="s">
        <v>29</v>
      </c>
      <c r="O4440" s="1" t="s">
        <v>62</v>
      </c>
      <c r="P4440" s="1" t="s">
        <v>5579</v>
      </c>
      <c r="Q4440" s="10">
        <v>21.204000000000004</v>
      </c>
      <c r="R4440" s="25">
        <v>3</v>
      </c>
      <c r="S4440" s="10">
        <v>63.612000000000009</v>
      </c>
      <c r="T4440" s="1">
        <v>0.6</v>
      </c>
      <c r="U4440" s="10">
        <v>-11.662199999999999</v>
      </c>
    </row>
    <row r="4441" spans="1:21" x14ac:dyDescent="0.3">
      <c r="A4441" t="s">
        <v>8646</v>
      </c>
      <c r="B4441" s="2">
        <v>43198</v>
      </c>
      <c r="C4441" s="2">
        <v>43203</v>
      </c>
      <c r="D4441" s="1" t="s">
        <v>47</v>
      </c>
      <c r="E4441" s="1" t="s">
        <v>3938</v>
      </c>
      <c r="F4441" s="1" t="s">
        <v>3939</v>
      </c>
      <c r="G4441" s="1" t="s">
        <v>99</v>
      </c>
      <c r="H4441" s="1" t="s">
        <v>24</v>
      </c>
      <c r="I4441" s="1" t="s">
        <v>7825</v>
      </c>
      <c r="J4441" s="1" t="s">
        <v>301</v>
      </c>
      <c r="K4441" s="1">
        <v>85224</v>
      </c>
      <c r="L4441" s="1" t="s">
        <v>41</v>
      </c>
      <c r="M4441" s="1" t="s">
        <v>6259</v>
      </c>
      <c r="N4441" s="1" t="s">
        <v>43</v>
      </c>
      <c r="O4441" s="1" t="s">
        <v>264</v>
      </c>
      <c r="P4441" s="1" t="s">
        <v>6260</v>
      </c>
      <c r="Q4441" s="10">
        <v>49.792000000000002</v>
      </c>
      <c r="R4441" s="25">
        <v>8</v>
      </c>
      <c r="S4441" s="10">
        <v>398.33600000000001</v>
      </c>
      <c r="T4441" s="1">
        <v>0.2</v>
      </c>
      <c r="U4441" s="10">
        <v>-11.825600000000001</v>
      </c>
    </row>
    <row r="4442" spans="1:21" x14ac:dyDescent="0.3">
      <c r="A4442" t="s">
        <v>9209</v>
      </c>
      <c r="B4442" s="2">
        <v>44301</v>
      </c>
      <c r="C4442" s="2">
        <v>44303</v>
      </c>
      <c r="D4442" s="1" t="s">
        <v>183</v>
      </c>
      <c r="E4442" s="1" t="s">
        <v>1370</v>
      </c>
      <c r="F4442" s="1" t="s">
        <v>1371</v>
      </c>
      <c r="G4442" s="1" t="s">
        <v>38</v>
      </c>
      <c r="H4442" s="1" t="s">
        <v>24</v>
      </c>
      <c r="I4442" s="1" t="s">
        <v>1404</v>
      </c>
      <c r="J4442" s="1" t="s">
        <v>51</v>
      </c>
      <c r="K4442" s="1">
        <v>33180</v>
      </c>
      <c r="L4442" s="1" t="s">
        <v>27</v>
      </c>
      <c r="M4442" s="1" t="s">
        <v>316</v>
      </c>
      <c r="N4442" s="1" t="s">
        <v>43</v>
      </c>
      <c r="O4442" s="1" t="s">
        <v>72</v>
      </c>
      <c r="P4442" s="1" t="s">
        <v>6049</v>
      </c>
      <c r="Q4442" s="10">
        <v>15.570000000000004</v>
      </c>
      <c r="R4442" s="25">
        <v>3</v>
      </c>
      <c r="S4442" s="10">
        <v>46.710000000000008</v>
      </c>
      <c r="T4442" s="1">
        <v>0.7</v>
      </c>
      <c r="U4442" s="10">
        <v>-11.936999999999998</v>
      </c>
    </row>
    <row r="4443" spans="1:21" x14ac:dyDescent="0.3">
      <c r="A4443" t="s">
        <v>7231</v>
      </c>
      <c r="B4443" s="2">
        <v>43510</v>
      </c>
      <c r="C4443" s="2">
        <v>43515</v>
      </c>
      <c r="D4443" s="1" t="s">
        <v>47</v>
      </c>
      <c r="E4443" s="1" t="s">
        <v>398</v>
      </c>
      <c r="F4443" s="1" t="s">
        <v>399</v>
      </c>
      <c r="G4443" s="1" t="s">
        <v>23</v>
      </c>
      <c r="H4443" s="1" t="s">
        <v>24</v>
      </c>
      <c r="I4443" s="1" t="s">
        <v>792</v>
      </c>
      <c r="J4443" s="1" t="s">
        <v>489</v>
      </c>
      <c r="K4443" s="1">
        <v>44312</v>
      </c>
      <c r="L4443" s="1" t="s">
        <v>143</v>
      </c>
      <c r="M4443" s="1" t="s">
        <v>1698</v>
      </c>
      <c r="N4443" s="1" t="s">
        <v>43</v>
      </c>
      <c r="O4443" s="1" t="s">
        <v>72</v>
      </c>
      <c r="P4443" s="1" t="s">
        <v>1699</v>
      </c>
      <c r="Q4443" s="10">
        <v>14.952000000000004</v>
      </c>
      <c r="R4443" s="25">
        <v>2</v>
      </c>
      <c r="S4443" s="10">
        <v>29.904000000000007</v>
      </c>
      <c r="T4443" s="1">
        <v>0.7</v>
      </c>
      <c r="U4443" s="10">
        <v>-11.961599999999997</v>
      </c>
    </row>
    <row r="4444" spans="1:21" x14ac:dyDescent="0.3">
      <c r="A4444" t="s">
        <v>546</v>
      </c>
      <c r="B4444" s="2">
        <v>44229</v>
      </c>
      <c r="C4444" s="2">
        <v>44232</v>
      </c>
      <c r="D4444" s="1" t="s">
        <v>183</v>
      </c>
      <c r="E4444" s="1" t="s">
        <v>547</v>
      </c>
      <c r="F4444" s="1" t="s">
        <v>548</v>
      </c>
      <c r="G4444" s="1" t="s">
        <v>38</v>
      </c>
      <c r="H4444" s="1" t="s">
        <v>24</v>
      </c>
      <c r="I4444" s="1" t="s">
        <v>488</v>
      </c>
      <c r="J4444" s="1" t="s">
        <v>489</v>
      </c>
      <c r="K4444" s="1">
        <v>43229</v>
      </c>
      <c r="L4444" s="1" t="s">
        <v>143</v>
      </c>
      <c r="M4444" s="1" t="s">
        <v>549</v>
      </c>
      <c r="N4444" s="1" t="s">
        <v>68</v>
      </c>
      <c r="O4444" s="1" t="s">
        <v>69</v>
      </c>
      <c r="P4444" s="1" t="s">
        <v>550</v>
      </c>
      <c r="Q4444" s="10">
        <v>59.969999999999992</v>
      </c>
      <c r="R4444" s="25">
        <v>5</v>
      </c>
      <c r="S4444" s="10">
        <v>299.84999999999997</v>
      </c>
      <c r="T4444" s="1">
        <v>0.4</v>
      </c>
      <c r="U4444" s="10">
        <v>-11.993999999999993</v>
      </c>
    </row>
    <row r="4445" spans="1:21" x14ac:dyDescent="0.3">
      <c r="A4445" t="s">
        <v>6590</v>
      </c>
      <c r="B4445" s="2">
        <v>44083</v>
      </c>
      <c r="C4445" s="2">
        <v>44088</v>
      </c>
      <c r="D4445" s="1" t="s">
        <v>20</v>
      </c>
      <c r="E4445" s="1" t="s">
        <v>5485</v>
      </c>
      <c r="F4445" s="1" t="s">
        <v>5486</v>
      </c>
      <c r="G4445" s="1" t="s">
        <v>99</v>
      </c>
      <c r="H4445" s="1" t="s">
        <v>24</v>
      </c>
      <c r="I4445" s="1" t="s">
        <v>806</v>
      </c>
      <c r="J4445" s="1" t="s">
        <v>101</v>
      </c>
      <c r="K4445" s="1">
        <v>75220</v>
      </c>
      <c r="L4445" s="1" t="s">
        <v>102</v>
      </c>
      <c r="M4445" s="1" t="s">
        <v>5899</v>
      </c>
      <c r="N4445" s="1" t="s">
        <v>29</v>
      </c>
      <c r="O4445" s="1" t="s">
        <v>62</v>
      </c>
      <c r="P4445" s="1" t="s">
        <v>5900</v>
      </c>
      <c r="Q4445" s="10">
        <v>15.008000000000003</v>
      </c>
      <c r="R4445" s="25">
        <v>4</v>
      </c>
      <c r="S4445" s="10">
        <v>60.032000000000011</v>
      </c>
      <c r="T4445" s="1">
        <v>0.6</v>
      </c>
      <c r="U4445" s="10">
        <v>-12.006399999999999</v>
      </c>
    </row>
    <row r="4446" spans="1:21" x14ac:dyDescent="0.3">
      <c r="A4446" t="s">
        <v>6457</v>
      </c>
      <c r="B4446" s="2">
        <v>43213</v>
      </c>
      <c r="C4446" s="2">
        <v>43217</v>
      </c>
      <c r="D4446" s="1" t="s">
        <v>47</v>
      </c>
      <c r="E4446" s="1" t="s">
        <v>6324</v>
      </c>
      <c r="F4446" s="1" t="s">
        <v>6325</v>
      </c>
      <c r="G4446" s="1" t="s">
        <v>99</v>
      </c>
      <c r="H4446" s="1" t="s">
        <v>24</v>
      </c>
      <c r="I4446" s="1" t="s">
        <v>488</v>
      </c>
      <c r="J4446" s="1" t="s">
        <v>489</v>
      </c>
      <c r="K4446" s="1">
        <v>43229</v>
      </c>
      <c r="L4446" s="1" t="s">
        <v>143</v>
      </c>
      <c r="M4446" s="1" t="s">
        <v>934</v>
      </c>
      <c r="N4446" s="1" t="s">
        <v>29</v>
      </c>
      <c r="O4446" s="1" t="s">
        <v>33</v>
      </c>
      <c r="P4446" s="1" t="s">
        <v>935</v>
      </c>
      <c r="Q4446" s="10">
        <v>281.37199999999996</v>
      </c>
      <c r="R4446" s="25">
        <v>2</v>
      </c>
      <c r="S4446" s="10">
        <v>562.74399999999991</v>
      </c>
      <c r="T4446" s="1">
        <v>0.3</v>
      </c>
      <c r="U4446" s="10">
        <v>-12.058799999999991</v>
      </c>
    </row>
    <row r="4447" spans="1:21" x14ac:dyDescent="0.3">
      <c r="A4447" t="s">
        <v>5893</v>
      </c>
      <c r="B4447" s="2">
        <v>44192</v>
      </c>
      <c r="C4447" s="2">
        <v>44196</v>
      </c>
      <c r="D4447" s="1" t="s">
        <v>47</v>
      </c>
      <c r="E4447" s="1" t="s">
        <v>3385</v>
      </c>
      <c r="F4447" s="1" t="s">
        <v>3386</v>
      </c>
      <c r="G4447" s="1" t="s">
        <v>38</v>
      </c>
      <c r="H4447" s="1" t="s">
        <v>24</v>
      </c>
      <c r="I4447" s="1" t="s">
        <v>5557</v>
      </c>
      <c r="J4447" s="1" t="s">
        <v>206</v>
      </c>
      <c r="K4447" s="1">
        <v>60098</v>
      </c>
      <c r="L4447" s="1" t="s">
        <v>102</v>
      </c>
      <c r="M4447" s="1" t="s">
        <v>2028</v>
      </c>
      <c r="N4447" s="1" t="s">
        <v>29</v>
      </c>
      <c r="O4447" s="1" t="s">
        <v>33</v>
      </c>
      <c r="P4447" s="1" t="s">
        <v>2029</v>
      </c>
      <c r="Q4447" s="10">
        <v>845.48799999999994</v>
      </c>
      <c r="R4447" s="25">
        <v>8</v>
      </c>
      <c r="S4447" s="10">
        <v>6763.9039999999995</v>
      </c>
      <c r="T4447" s="1">
        <v>0.3</v>
      </c>
      <c r="U4447" s="10">
        <v>-12.078400000000101</v>
      </c>
    </row>
    <row r="4448" spans="1:21" x14ac:dyDescent="0.3">
      <c r="A4448" t="s">
        <v>8492</v>
      </c>
      <c r="B4448" s="2">
        <v>43189</v>
      </c>
      <c r="C4448" s="2">
        <v>43194</v>
      </c>
      <c r="D4448" s="1" t="s">
        <v>47</v>
      </c>
      <c r="E4448" s="1" t="s">
        <v>2587</v>
      </c>
      <c r="F4448" s="1" t="s">
        <v>2588</v>
      </c>
      <c r="G4448" s="1" t="s">
        <v>23</v>
      </c>
      <c r="H4448" s="1" t="s">
        <v>24</v>
      </c>
      <c r="I4448" s="1" t="s">
        <v>124</v>
      </c>
      <c r="J4448" s="1" t="s">
        <v>40</v>
      </c>
      <c r="K4448" s="1">
        <v>94110</v>
      </c>
      <c r="L4448" s="1" t="s">
        <v>41</v>
      </c>
      <c r="M4448" s="1" t="s">
        <v>1643</v>
      </c>
      <c r="N4448" s="1" t="s">
        <v>29</v>
      </c>
      <c r="O4448" s="1" t="s">
        <v>30</v>
      </c>
      <c r="P4448" s="1" t="s">
        <v>1644</v>
      </c>
      <c r="Q4448" s="10">
        <v>205.666</v>
      </c>
      <c r="R4448" s="25">
        <v>2</v>
      </c>
      <c r="S4448" s="10">
        <v>411.33199999999999</v>
      </c>
      <c r="T4448" s="1">
        <v>0.15</v>
      </c>
      <c r="U4448" s="10">
        <v>-12.097999999999999</v>
      </c>
    </row>
    <row r="4449" spans="1:21" x14ac:dyDescent="0.3">
      <c r="A4449" t="s">
        <v>4455</v>
      </c>
      <c r="B4449" s="2">
        <v>44127</v>
      </c>
      <c r="C4449" s="2">
        <v>44133</v>
      </c>
      <c r="D4449" s="1" t="s">
        <v>47</v>
      </c>
      <c r="E4449" s="1" t="s">
        <v>810</v>
      </c>
      <c r="F4449" s="1" t="s">
        <v>811</v>
      </c>
      <c r="G4449" s="1" t="s">
        <v>38</v>
      </c>
      <c r="H4449" s="1" t="s">
        <v>24</v>
      </c>
      <c r="I4449" s="1" t="s">
        <v>294</v>
      </c>
      <c r="J4449" s="1" t="s">
        <v>206</v>
      </c>
      <c r="K4449" s="1">
        <v>60610</v>
      </c>
      <c r="L4449" s="1" t="s">
        <v>102</v>
      </c>
      <c r="M4449" s="1" t="s">
        <v>4456</v>
      </c>
      <c r="N4449" s="1" t="s">
        <v>29</v>
      </c>
      <c r="O4449" s="1" t="s">
        <v>62</v>
      </c>
      <c r="P4449" s="1" t="s">
        <v>4457</v>
      </c>
      <c r="Q4449" s="10">
        <v>16.155999999999999</v>
      </c>
      <c r="R4449" s="25">
        <v>7</v>
      </c>
      <c r="S4449" s="10">
        <v>113.09199999999998</v>
      </c>
      <c r="T4449" s="1">
        <v>0.6</v>
      </c>
      <c r="U4449" s="10">
        <v>-12.116999999999999</v>
      </c>
    </row>
    <row r="4450" spans="1:21" x14ac:dyDescent="0.3">
      <c r="A4450" t="s">
        <v>6094</v>
      </c>
      <c r="B4450" s="2">
        <v>44156</v>
      </c>
      <c r="C4450" s="2">
        <v>44161</v>
      </c>
      <c r="D4450" s="1" t="s">
        <v>47</v>
      </c>
      <c r="E4450" s="1" t="s">
        <v>3520</v>
      </c>
      <c r="F4450" s="1" t="s">
        <v>3521</v>
      </c>
      <c r="G4450" s="1" t="s">
        <v>23</v>
      </c>
      <c r="H4450" s="1" t="s">
        <v>24</v>
      </c>
      <c r="I4450" s="1" t="s">
        <v>6090</v>
      </c>
      <c r="J4450" s="1" t="s">
        <v>411</v>
      </c>
      <c r="K4450" s="1">
        <v>97030</v>
      </c>
      <c r="L4450" s="1" t="s">
        <v>41</v>
      </c>
      <c r="M4450" s="1" t="s">
        <v>4823</v>
      </c>
      <c r="N4450" s="1" t="s">
        <v>29</v>
      </c>
      <c r="O4450" s="1" t="s">
        <v>33</v>
      </c>
      <c r="P4450" s="1" t="s">
        <v>4824</v>
      </c>
      <c r="Q4450" s="10">
        <v>195.136</v>
      </c>
      <c r="R4450" s="25">
        <v>4</v>
      </c>
      <c r="S4450" s="10">
        <v>780.54399999999998</v>
      </c>
      <c r="T4450" s="1">
        <v>0.2</v>
      </c>
      <c r="U4450" s="10">
        <v>-12.196000000000005</v>
      </c>
    </row>
    <row r="4451" spans="1:21" x14ac:dyDescent="0.3">
      <c r="A4451" t="s">
        <v>9848</v>
      </c>
      <c r="B4451" s="2">
        <v>43623</v>
      </c>
      <c r="C4451" s="2">
        <v>43627</v>
      </c>
      <c r="D4451" s="1" t="s">
        <v>47</v>
      </c>
      <c r="E4451" s="1" t="s">
        <v>9849</v>
      </c>
      <c r="F4451" s="1" t="s">
        <v>9850</v>
      </c>
      <c r="G4451" s="1" t="s">
        <v>99</v>
      </c>
      <c r="H4451" s="1" t="s">
        <v>24</v>
      </c>
      <c r="I4451" s="1" t="s">
        <v>141</v>
      </c>
      <c r="J4451" s="1" t="s">
        <v>142</v>
      </c>
      <c r="K4451" s="1">
        <v>19143</v>
      </c>
      <c r="L4451" s="1" t="s">
        <v>143</v>
      </c>
      <c r="M4451" s="1" t="s">
        <v>3023</v>
      </c>
      <c r="N4451" s="1" t="s">
        <v>43</v>
      </c>
      <c r="O4451" s="1" t="s">
        <v>72</v>
      </c>
      <c r="P4451" s="1" t="s">
        <v>3024</v>
      </c>
      <c r="Q4451" s="10">
        <v>18.312000000000001</v>
      </c>
      <c r="R4451" s="25">
        <v>4</v>
      </c>
      <c r="S4451" s="10">
        <v>73.248000000000005</v>
      </c>
      <c r="T4451" s="1">
        <v>0.7</v>
      </c>
      <c r="U4451" s="10">
        <v>-12.207999999999995</v>
      </c>
    </row>
    <row r="4452" spans="1:21" x14ac:dyDescent="0.3">
      <c r="A4452" t="s">
        <v>10201</v>
      </c>
      <c r="B4452" s="2">
        <v>43133</v>
      </c>
      <c r="C4452" s="2">
        <v>43140</v>
      </c>
      <c r="D4452" s="1" t="s">
        <v>47</v>
      </c>
      <c r="E4452" s="1" t="s">
        <v>4265</v>
      </c>
      <c r="F4452" s="1" t="s">
        <v>4266</v>
      </c>
      <c r="G4452" s="1" t="s">
        <v>23</v>
      </c>
      <c r="H4452" s="1" t="s">
        <v>24</v>
      </c>
      <c r="I4452" s="1" t="s">
        <v>1139</v>
      </c>
      <c r="J4452" s="1" t="s">
        <v>51</v>
      </c>
      <c r="K4452" s="1">
        <v>33710</v>
      </c>
      <c r="L4452" s="1" t="s">
        <v>27</v>
      </c>
      <c r="M4452" s="1" t="s">
        <v>3828</v>
      </c>
      <c r="N4452" s="1" t="s">
        <v>43</v>
      </c>
      <c r="O4452" s="1" t="s">
        <v>72</v>
      </c>
      <c r="P4452" s="1" t="s">
        <v>3829</v>
      </c>
      <c r="Q4452" s="10">
        <v>18.336000000000002</v>
      </c>
      <c r="R4452" s="25">
        <v>2</v>
      </c>
      <c r="S4452" s="10">
        <v>36.672000000000004</v>
      </c>
      <c r="T4452" s="1">
        <v>0.7</v>
      </c>
      <c r="U4452" s="10">
        <v>-12.224</v>
      </c>
    </row>
    <row r="4453" spans="1:21" x14ac:dyDescent="0.3">
      <c r="A4453" t="s">
        <v>9777</v>
      </c>
      <c r="B4453" s="2">
        <v>44071</v>
      </c>
      <c r="C4453" s="2">
        <v>44073</v>
      </c>
      <c r="D4453" s="1" t="s">
        <v>183</v>
      </c>
      <c r="E4453" s="1" t="s">
        <v>4048</v>
      </c>
      <c r="F4453" s="1" t="s">
        <v>4049</v>
      </c>
      <c r="G4453" s="1" t="s">
        <v>38</v>
      </c>
      <c r="H4453" s="1" t="s">
        <v>24</v>
      </c>
      <c r="I4453" s="1" t="s">
        <v>997</v>
      </c>
      <c r="J4453" s="1" t="s">
        <v>489</v>
      </c>
      <c r="K4453" s="1">
        <v>45231</v>
      </c>
      <c r="L4453" s="1" t="s">
        <v>143</v>
      </c>
      <c r="M4453" s="1" t="s">
        <v>8009</v>
      </c>
      <c r="N4453" s="1" t="s">
        <v>43</v>
      </c>
      <c r="O4453" s="1" t="s">
        <v>72</v>
      </c>
      <c r="P4453" s="1" t="s">
        <v>8010</v>
      </c>
      <c r="Q4453" s="10">
        <v>18.432000000000002</v>
      </c>
      <c r="R4453" s="25">
        <v>8</v>
      </c>
      <c r="S4453" s="10">
        <v>147.45600000000002</v>
      </c>
      <c r="T4453" s="1">
        <v>0.7</v>
      </c>
      <c r="U4453" s="10">
        <v>-12.287999999999997</v>
      </c>
    </row>
    <row r="4454" spans="1:21" x14ac:dyDescent="0.3">
      <c r="A4454" t="s">
        <v>9463</v>
      </c>
      <c r="B4454" s="2">
        <v>44257</v>
      </c>
      <c r="C4454" s="2">
        <v>44261</v>
      </c>
      <c r="D4454" s="1" t="s">
        <v>47</v>
      </c>
      <c r="E4454" s="1" t="s">
        <v>2856</v>
      </c>
      <c r="F4454" s="1" t="s">
        <v>2857</v>
      </c>
      <c r="G4454" s="1" t="s">
        <v>23</v>
      </c>
      <c r="H4454" s="1" t="s">
        <v>24</v>
      </c>
      <c r="I4454" s="1" t="s">
        <v>3249</v>
      </c>
      <c r="J4454" s="1" t="s">
        <v>489</v>
      </c>
      <c r="K4454" s="1">
        <v>44221</v>
      </c>
      <c r="L4454" s="1" t="s">
        <v>143</v>
      </c>
      <c r="M4454" s="1" t="s">
        <v>4239</v>
      </c>
      <c r="N4454" s="1" t="s">
        <v>43</v>
      </c>
      <c r="O4454" s="1" t="s">
        <v>72</v>
      </c>
      <c r="P4454" s="1" t="s">
        <v>4240</v>
      </c>
      <c r="Q4454" s="10">
        <v>18.528000000000002</v>
      </c>
      <c r="R4454" s="25">
        <v>4</v>
      </c>
      <c r="S4454" s="10">
        <v>74.112000000000009</v>
      </c>
      <c r="T4454" s="1">
        <v>0.7</v>
      </c>
      <c r="U4454" s="10">
        <v>-12.352</v>
      </c>
    </row>
    <row r="4455" spans="1:21" x14ac:dyDescent="0.3">
      <c r="A4455" t="s">
        <v>1755</v>
      </c>
      <c r="B4455" s="2">
        <v>43972</v>
      </c>
      <c r="C4455" s="2">
        <v>43974</v>
      </c>
      <c r="D4455" s="1" t="s">
        <v>183</v>
      </c>
      <c r="E4455" s="1" t="s">
        <v>932</v>
      </c>
      <c r="F4455" s="1" t="s">
        <v>933</v>
      </c>
      <c r="G4455" s="1" t="s">
        <v>23</v>
      </c>
      <c r="H4455" s="1" t="s">
        <v>24</v>
      </c>
      <c r="I4455" s="1" t="s">
        <v>39</v>
      </c>
      <c r="J4455" s="1" t="s">
        <v>40</v>
      </c>
      <c r="K4455" s="1">
        <v>90032</v>
      </c>
      <c r="L4455" s="1" t="s">
        <v>41</v>
      </c>
      <c r="M4455" s="1" t="s">
        <v>1756</v>
      </c>
      <c r="N4455" s="1" t="s">
        <v>68</v>
      </c>
      <c r="O4455" s="1" t="s">
        <v>69</v>
      </c>
      <c r="P4455" s="1" t="s">
        <v>1757</v>
      </c>
      <c r="Q4455" s="10">
        <v>55.176000000000002</v>
      </c>
      <c r="R4455" s="25">
        <v>3</v>
      </c>
      <c r="S4455" s="10">
        <v>165.52800000000002</v>
      </c>
      <c r="T4455" s="1">
        <v>0.2</v>
      </c>
      <c r="U4455" s="10">
        <v>-12.414599999999997</v>
      </c>
    </row>
    <row r="4456" spans="1:21" x14ac:dyDescent="0.3">
      <c r="A4456" t="s">
        <v>10143</v>
      </c>
      <c r="B4456" s="2">
        <v>44521</v>
      </c>
      <c r="C4456" s="2">
        <v>44521</v>
      </c>
      <c r="D4456" s="1" t="s">
        <v>1276</v>
      </c>
      <c r="E4456" s="1" t="s">
        <v>4288</v>
      </c>
      <c r="F4456" s="1" t="s">
        <v>4289</v>
      </c>
      <c r="G4456" s="1" t="s">
        <v>23</v>
      </c>
      <c r="H4456" s="1" t="s">
        <v>24</v>
      </c>
      <c r="I4456" s="1" t="s">
        <v>179</v>
      </c>
      <c r="J4456" s="1" t="s">
        <v>101</v>
      </c>
      <c r="K4456" s="1">
        <v>77095</v>
      </c>
      <c r="L4456" s="1" t="s">
        <v>102</v>
      </c>
      <c r="M4456" s="1" t="s">
        <v>1756</v>
      </c>
      <c r="N4456" s="1" t="s">
        <v>68</v>
      </c>
      <c r="O4456" s="1" t="s">
        <v>69</v>
      </c>
      <c r="P4456" s="1" t="s">
        <v>1757</v>
      </c>
      <c r="Q4456" s="10">
        <v>55.176000000000002</v>
      </c>
      <c r="R4456" s="25">
        <v>3</v>
      </c>
      <c r="S4456" s="10">
        <v>165.52800000000002</v>
      </c>
      <c r="T4456" s="1">
        <v>0.2</v>
      </c>
      <c r="U4456" s="10">
        <v>-12.414599999999997</v>
      </c>
    </row>
    <row r="4457" spans="1:21" x14ac:dyDescent="0.3">
      <c r="A4457" t="s">
        <v>885</v>
      </c>
      <c r="B4457" s="2">
        <v>43356</v>
      </c>
      <c r="C4457" s="2">
        <v>43360</v>
      </c>
      <c r="D4457" s="1" t="s">
        <v>47</v>
      </c>
      <c r="E4457" s="1" t="s">
        <v>886</v>
      </c>
      <c r="F4457" s="1" t="s">
        <v>887</v>
      </c>
      <c r="G4457" s="1" t="s">
        <v>38</v>
      </c>
      <c r="H4457" s="1" t="s">
        <v>24</v>
      </c>
      <c r="I4457" s="1" t="s">
        <v>458</v>
      </c>
      <c r="J4457" s="1" t="s">
        <v>85</v>
      </c>
      <c r="K4457" s="1">
        <v>28205</v>
      </c>
      <c r="L4457" s="1" t="s">
        <v>27</v>
      </c>
      <c r="M4457" s="1" t="s">
        <v>888</v>
      </c>
      <c r="N4457" s="1" t="s">
        <v>43</v>
      </c>
      <c r="O4457" s="1" t="s">
        <v>72</v>
      </c>
      <c r="P4457" s="1" t="s">
        <v>889</v>
      </c>
      <c r="Q4457" s="10">
        <v>18.648000000000003</v>
      </c>
      <c r="R4457" s="25">
        <v>7</v>
      </c>
      <c r="S4457" s="10">
        <v>130.53600000000003</v>
      </c>
      <c r="T4457" s="1">
        <v>0.7</v>
      </c>
      <c r="U4457" s="10">
        <v>-12.431999999999999</v>
      </c>
    </row>
    <row r="4458" spans="1:21" x14ac:dyDescent="0.3">
      <c r="A4458" t="s">
        <v>7262</v>
      </c>
      <c r="B4458" s="2">
        <v>44524</v>
      </c>
      <c r="C4458" s="2">
        <v>44526</v>
      </c>
      <c r="D4458" s="1" t="s">
        <v>20</v>
      </c>
      <c r="E4458" s="1" t="s">
        <v>4633</v>
      </c>
      <c r="F4458" s="1" t="s">
        <v>4634</v>
      </c>
      <c r="G4458" s="1" t="s">
        <v>38</v>
      </c>
      <c r="H4458" s="1" t="s">
        <v>24</v>
      </c>
      <c r="I4458" s="1" t="s">
        <v>2453</v>
      </c>
      <c r="J4458" s="1" t="s">
        <v>85</v>
      </c>
      <c r="K4458" s="1">
        <v>28806</v>
      </c>
      <c r="L4458" s="1" t="s">
        <v>27</v>
      </c>
      <c r="M4458" s="1" t="s">
        <v>2858</v>
      </c>
      <c r="N4458" s="1" t="s">
        <v>43</v>
      </c>
      <c r="O4458" s="1" t="s">
        <v>72</v>
      </c>
      <c r="P4458" s="1" t="s">
        <v>2859</v>
      </c>
      <c r="Q4458" s="10">
        <v>19.008000000000003</v>
      </c>
      <c r="R4458" s="25">
        <v>8</v>
      </c>
      <c r="S4458" s="10">
        <v>152.06400000000002</v>
      </c>
      <c r="T4458" s="1">
        <v>0.7</v>
      </c>
      <c r="U4458" s="10">
        <v>-12.671999999999997</v>
      </c>
    </row>
    <row r="4459" spans="1:21" x14ac:dyDescent="0.3">
      <c r="A4459" t="s">
        <v>8888</v>
      </c>
      <c r="B4459" s="2">
        <v>44082</v>
      </c>
      <c r="C4459" s="2">
        <v>44082</v>
      </c>
      <c r="D4459" s="1" t="s">
        <v>1276</v>
      </c>
      <c r="E4459" s="1" t="s">
        <v>2507</v>
      </c>
      <c r="F4459" s="1" t="s">
        <v>2508</v>
      </c>
      <c r="G4459" s="1" t="s">
        <v>23</v>
      </c>
      <c r="H4459" s="1" t="s">
        <v>24</v>
      </c>
      <c r="I4459" s="1" t="s">
        <v>2509</v>
      </c>
      <c r="J4459" s="1" t="s">
        <v>40</v>
      </c>
      <c r="K4459" s="1">
        <v>92704</v>
      </c>
      <c r="L4459" s="1" t="s">
        <v>41</v>
      </c>
      <c r="M4459" s="1" t="s">
        <v>3697</v>
      </c>
      <c r="N4459" s="1" t="s">
        <v>29</v>
      </c>
      <c r="O4459" s="1" t="s">
        <v>53</v>
      </c>
      <c r="P4459" s="1" t="s">
        <v>3698</v>
      </c>
      <c r="Q4459" s="10">
        <v>146.04000000000002</v>
      </c>
      <c r="R4459" s="25">
        <v>1</v>
      </c>
      <c r="S4459" s="10">
        <v>146.04000000000002</v>
      </c>
      <c r="T4459" s="1">
        <v>0.2</v>
      </c>
      <c r="U4459" s="10">
        <v>-12.778499999999994</v>
      </c>
    </row>
    <row r="4460" spans="1:21" x14ac:dyDescent="0.3">
      <c r="A4460" t="s">
        <v>3468</v>
      </c>
      <c r="B4460" s="2">
        <v>43942</v>
      </c>
      <c r="C4460" s="2">
        <v>43947</v>
      </c>
      <c r="D4460" s="1" t="s">
        <v>47</v>
      </c>
      <c r="E4460" s="1" t="s">
        <v>2133</v>
      </c>
      <c r="F4460" s="1" t="s">
        <v>2134</v>
      </c>
      <c r="G4460" s="1" t="s">
        <v>38</v>
      </c>
      <c r="H4460" s="1" t="s">
        <v>24</v>
      </c>
      <c r="I4460" s="1" t="s">
        <v>294</v>
      </c>
      <c r="J4460" s="1" t="s">
        <v>206</v>
      </c>
      <c r="K4460" s="1">
        <v>60623</v>
      </c>
      <c r="L4460" s="1" t="s">
        <v>102</v>
      </c>
      <c r="M4460" s="1" t="s">
        <v>3469</v>
      </c>
      <c r="N4460" s="1" t="s">
        <v>43</v>
      </c>
      <c r="O4460" s="1" t="s">
        <v>56</v>
      </c>
      <c r="P4460" s="1" t="s">
        <v>3470</v>
      </c>
      <c r="Q4460" s="10">
        <v>102.33600000000001</v>
      </c>
      <c r="R4460" s="25">
        <v>4</v>
      </c>
      <c r="S4460" s="10">
        <v>409.34400000000005</v>
      </c>
      <c r="T4460" s="1">
        <v>0.2</v>
      </c>
      <c r="U4460" s="10">
        <v>-12.792000000000002</v>
      </c>
    </row>
    <row r="4461" spans="1:21" x14ac:dyDescent="0.3">
      <c r="A4461" t="s">
        <v>6363</v>
      </c>
      <c r="B4461" s="2">
        <v>43608</v>
      </c>
      <c r="C4461" s="2">
        <v>43615</v>
      </c>
      <c r="D4461" s="1" t="s">
        <v>47</v>
      </c>
      <c r="E4461" s="1" t="s">
        <v>147</v>
      </c>
      <c r="F4461" s="1" t="s">
        <v>148</v>
      </c>
      <c r="G4461" s="1" t="s">
        <v>23</v>
      </c>
      <c r="H4461" s="1" t="s">
        <v>24</v>
      </c>
      <c r="I4461" s="1" t="s">
        <v>535</v>
      </c>
      <c r="J4461" s="1" t="s">
        <v>301</v>
      </c>
      <c r="K4461" s="1">
        <v>85023</v>
      </c>
      <c r="L4461" s="1" t="s">
        <v>41</v>
      </c>
      <c r="M4461" s="1" t="s">
        <v>2408</v>
      </c>
      <c r="N4461" s="1" t="s">
        <v>43</v>
      </c>
      <c r="O4461" s="1" t="s">
        <v>72</v>
      </c>
      <c r="P4461" s="1" t="s">
        <v>2409</v>
      </c>
      <c r="Q4461" s="10">
        <v>19.194000000000003</v>
      </c>
      <c r="R4461" s="25">
        <v>7</v>
      </c>
      <c r="S4461" s="10">
        <v>134.358</v>
      </c>
      <c r="T4461" s="1">
        <v>0.7</v>
      </c>
      <c r="U4461" s="10">
        <v>-12.795999999999999</v>
      </c>
    </row>
    <row r="4462" spans="1:21" x14ac:dyDescent="0.3">
      <c r="A4462" t="s">
        <v>10062</v>
      </c>
      <c r="B4462" s="2">
        <v>43982</v>
      </c>
      <c r="C4462" s="2">
        <v>43986</v>
      </c>
      <c r="D4462" s="1" t="s">
        <v>47</v>
      </c>
      <c r="E4462" s="1" t="s">
        <v>3650</v>
      </c>
      <c r="F4462" s="1" t="s">
        <v>3651</v>
      </c>
      <c r="G4462" s="1" t="s">
        <v>23</v>
      </c>
      <c r="H4462" s="1" t="s">
        <v>24</v>
      </c>
      <c r="I4462" s="1" t="s">
        <v>348</v>
      </c>
      <c r="J4462" s="1" t="s">
        <v>206</v>
      </c>
      <c r="K4462" s="1">
        <v>62521</v>
      </c>
      <c r="L4462" s="1" t="s">
        <v>102</v>
      </c>
      <c r="M4462" s="1" t="s">
        <v>9554</v>
      </c>
      <c r="N4462" s="1" t="s">
        <v>29</v>
      </c>
      <c r="O4462" s="1" t="s">
        <v>62</v>
      </c>
      <c r="P4462" s="1" t="s">
        <v>9555</v>
      </c>
      <c r="Q4462" s="10">
        <v>32.064</v>
      </c>
      <c r="R4462" s="25">
        <v>3</v>
      </c>
      <c r="S4462" s="10">
        <v>96.192000000000007</v>
      </c>
      <c r="T4462" s="1">
        <v>0.6</v>
      </c>
      <c r="U4462" s="10">
        <v>-12.825599999999994</v>
      </c>
    </row>
    <row r="4463" spans="1:21" x14ac:dyDescent="0.3">
      <c r="A4463" t="s">
        <v>8659</v>
      </c>
      <c r="B4463" s="2">
        <v>44330</v>
      </c>
      <c r="C4463" s="2">
        <v>44331</v>
      </c>
      <c r="D4463" s="1" t="s">
        <v>183</v>
      </c>
      <c r="E4463" s="1" t="s">
        <v>1850</v>
      </c>
      <c r="F4463" s="1" t="s">
        <v>1851</v>
      </c>
      <c r="G4463" s="1" t="s">
        <v>23</v>
      </c>
      <c r="H4463" s="1" t="s">
        <v>24</v>
      </c>
      <c r="I4463" s="1" t="s">
        <v>179</v>
      </c>
      <c r="J4463" s="1" t="s">
        <v>101</v>
      </c>
      <c r="K4463" s="1">
        <v>77041</v>
      </c>
      <c r="L4463" s="1" t="s">
        <v>102</v>
      </c>
      <c r="M4463" s="1" t="s">
        <v>4666</v>
      </c>
      <c r="N4463" s="1" t="s">
        <v>29</v>
      </c>
      <c r="O4463" s="1" t="s">
        <v>33</v>
      </c>
      <c r="P4463" s="1" t="s">
        <v>4667</v>
      </c>
      <c r="Q4463" s="10">
        <v>899.43</v>
      </c>
      <c r="R4463" s="25">
        <v>5</v>
      </c>
      <c r="S4463" s="10">
        <v>4497.1499999999996</v>
      </c>
      <c r="T4463" s="1">
        <v>0.3</v>
      </c>
      <c r="U4463" s="10">
        <v>-12.84900000000016</v>
      </c>
    </row>
    <row r="4464" spans="1:21" x14ac:dyDescent="0.3">
      <c r="A4464" t="s">
        <v>9149</v>
      </c>
      <c r="B4464" s="2">
        <v>44090</v>
      </c>
      <c r="C4464" s="2">
        <v>44096</v>
      </c>
      <c r="D4464" s="1" t="s">
        <v>47</v>
      </c>
      <c r="E4464" s="1" t="s">
        <v>3855</v>
      </c>
      <c r="F4464" s="1" t="s">
        <v>3856</v>
      </c>
      <c r="G4464" s="1" t="s">
        <v>38</v>
      </c>
      <c r="H4464" s="1" t="s">
        <v>24</v>
      </c>
      <c r="I4464" s="1" t="s">
        <v>620</v>
      </c>
      <c r="J4464" s="1" t="s">
        <v>40</v>
      </c>
      <c r="K4464" s="1">
        <v>95123</v>
      </c>
      <c r="L4464" s="1" t="s">
        <v>41</v>
      </c>
      <c r="M4464" s="1" t="s">
        <v>4550</v>
      </c>
      <c r="N4464" s="1" t="s">
        <v>29</v>
      </c>
      <c r="O4464" s="1" t="s">
        <v>30</v>
      </c>
      <c r="P4464" s="1" t="s">
        <v>4551</v>
      </c>
      <c r="Q4464" s="10">
        <v>273.666</v>
      </c>
      <c r="R4464" s="25">
        <v>2</v>
      </c>
      <c r="S4464" s="10">
        <v>547.33199999999999</v>
      </c>
      <c r="T4464" s="1">
        <v>0.15</v>
      </c>
      <c r="U4464" s="10">
        <v>-12.878400000000013</v>
      </c>
    </row>
    <row r="4465" spans="1:21" x14ac:dyDescent="0.3">
      <c r="A4465" t="s">
        <v>2837</v>
      </c>
      <c r="B4465" s="2">
        <v>44528</v>
      </c>
      <c r="C4465" s="2">
        <v>44532</v>
      </c>
      <c r="D4465" s="1" t="s">
        <v>47</v>
      </c>
      <c r="E4465" s="1" t="s">
        <v>1492</v>
      </c>
      <c r="F4465" s="1" t="s">
        <v>1493</v>
      </c>
      <c r="G4465" s="1" t="s">
        <v>99</v>
      </c>
      <c r="H4465" s="1" t="s">
        <v>24</v>
      </c>
      <c r="I4465" s="1" t="s">
        <v>141</v>
      </c>
      <c r="J4465" s="1" t="s">
        <v>142</v>
      </c>
      <c r="K4465" s="1">
        <v>19120</v>
      </c>
      <c r="L4465" s="1" t="s">
        <v>143</v>
      </c>
      <c r="M4465" s="1" t="s">
        <v>2838</v>
      </c>
      <c r="N4465" s="1" t="s">
        <v>29</v>
      </c>
      <c r="O4465" s="1" t="s">
        <v>62</v>
      </c>
      <c r="P4465" s="1" t="s">
        <v>2839</v>
      </c>
      <c r="Q4465" s="10">
        <v>516.48800000000006</v>
      </c>
      <c r="R4465" s="25">
        <v>7</v>
      </c>
      <c r="S4465" s="10">
        <v>3615.4160000000002</v>
      </c>
      <c r="T4465" s="1">
        <v>0.2</v>
      </c>
      <c r="U4465" s="10">
        <v>-12.912200000000027</v>
      </c>
    </row>
    <row r="4466" spans="1:21" x14ac:dyDescent="0.3">
      <c r="A4466" t="s">
        <v>8434</v>
      </c>
      <c r="B4466" s="2">
        <v>43776</v>
      </c>
      <c r="C4466" s="2">
        <v>43780</v>
      </c>
      <c r="D4466" s="1" t="s">
        <v>47</v>
      </c>
      <c r="E4466" s="1" t="s">
        <v>2373</v>
      </c>
      <c r="F4466" s="1" t="s">
        <v>2374</v>
      </c>
      <c r="G4466" s="1" t="s">
        <v>38</v>
      </c>
      <c r="H4466" s="1" t="s">
        <v>24</v>
      </c>
      <c r="I4466" s="1" t="s">
        <v>1404</v>
      </c>
      <c r="J4466" s="1" t="s">
        <v>51</v>
      </c>
      <c r="K4466" s="1">
        <v>33142</v>
      </c>
      <c r="L4466" s="1" t="s">
        <v>27</v>
      </c>
      <c r="M4466" s="1" t="s">
        <v>2180</v>
      </c>
      <c r="N4466" s="1" t="s">
        <v>43</v>
      </c>
      <c r="O4466" s="1" t="s">
        <v>72</v>
      </c>
      <c r="P4466" s="1" t="s">
        <v>2181</v>
      </c>
      <c r="Q4466" s="10">
        <v>16.146000000000004</v>
      </c>
      <c r="R4466" s="25">
        <v>9</v>
      </c>
      <c r="S4466" s="10">
        <v>145.31400000000005</v>
      </c>
      <c r="T4466" s="1">
        <v>0.7</v>
      </c>
      <c r="U4466" s="10">
        <v>-12.916800000000002</v>
      </c>
    </row>
    <row r="4467" spans="1:21" x14ac:dyDescent="0.3">
      <c r="A4467" t="s">
        <v>7330</v>
      </c>
      <c r="B4467" s="2">
        <v>43711</v>
      </c>
      <c r="C4467" s="2">
        <v>43716</v>
      </c>
      <c r="D4467" s="1" t="s">
        <v>47</v>
      </c>
      <c r="E4467" s="1" t="s">
        <v>2910</v>
      </c>
      <c r="F4467" s="1" t="s">
        <v>2911</v>
      </c>
      <c r="G4467" s="1" t="s">
        <v>99</v>
      </c>
      <c r="H4467" s="1" t="s">
        <v>24</v>
      </c>
      <c r="I4467" s="1" t="s">
        <v>124</v>
      </c>
      <c r="J4467" s="1" t="s">
        <v>40</v>
      </c>
      <c r="K4467" s="1">
        <v>94110</v>
      </c>
      <c r="L4467" s="1" t="s">
        <v>41</v>
      </c>
      <c r="M4467" s="1" t="s">
        <v>1528</v>
      </c>
      <c r="N4467" s="1" t="s">
        <v>29</v>
      </c>
      <c r="O4467" s="1" t="s">
        <v>33</v>
      </c>
      <c r="P4467" s="1" t="s">
        <v>1529</v>
      </c>
      <c r="Q4467" s="10">
        <v>129.56800000000001</v>
      </c>
      <c r="R4467" s="25">
        <v>2</v>
      </c>
      <c r="S4467" s="10">
        <v>259.13600000000002</v>
      </c>
      <c r="T4467" s="1">
        <v>0.2</v>
      </c>
      <c r="U4467" s="10">
        <v>-12.956799999999994</v>
      </c>
    </row>
    <row r="4468" spans="1:21" x14ac:dyDescent="0.3">
      <c r="A4468" t="s">
        <v>5902</v>
      </c>
      <c r="B4468" s="2">
        <v>43984</v>
      </c>
      <c r="C4468" s="2">
        <v>43987</v>
      </c>
      <c r="D4468" s="1" t="s">
        <v>183</v>
      </c>
      <c r="E4468" s="1" t="s">
        <v>2821</v>
      </c>
      <c r="F4468" s="1" t="s">
        <v>2822</v>
      </c>
      <c r="G4468" s="1" t="s">
        <v>38</v>
      </c>
      <c r="H4468" s="1" t="s">
        <v>24</v>
      </c>
      <c r="I4468" s="1" t="s">
        <v>141</v>
      </c>
      <c r="J4468" s="1" t="s">
        <v>142</v>
      </c>
      <c r="K4468" s="1">
        <v>19120</v>
      </c>
      <c r="L4468" s="1" t="s">
        <v>143</v>
      </c>
      <c r="M4468" s="1" t="s">
        <v>1748</v>
      </c>
      <c r="N4468" s="1" t="s">
        <v>43</v>
      </c>
      <c r="O4468" s="1" t="s">
        <v>56</v>
      </c>
      <c r="P4468" s="1" t="s">
        <v>1749</v>
      </c>
      <c r="Q4468" s="10">
        <v>64.784000000000006</v>
      </c>
      <c r="R4468" s="25">
        <v>1</v>
      </c>
      <c r="S4468" s="10">
        <v>64.784000000000006</v>
      </c>
      <c r="T4468" s="1">
        <v>0.2</v>
      </c>
      <c r="U4468" s="10">
        <v>-12.956800000000005</v>
      </c>
    </row>
    <row r="4469" spans="1:21" x14ac:dyDescent="0.3">
      <c r="A4469" t="s">
        <v>7210</v>
      </c>
      <c r="B4469" s="2">
        <v>44558</v>
      </c>
      <c r="C4469" s="2">
        <v>44564</v>
      </c>
      <c r="D4469" s="1" t="s">
        <v>47</v>
      </c>
      <c r="E4469" s="1" t="s">
        <v>3104</v>
      </c>
      <c r="F4469" s="1" t="s">
        <v>3105</v>
      </c>
      <c r="G4469" s="1" t="s">
        <v>99</v>
      </c>
      <c r="H4469" s="1" t="s">
        <v>24</v>
      </c>
      <c r="I4469" s="1" t="s">
        <v>5543</v>
      </c>
      <c r="J4469" s="1" t="s">
        <v>326</v>
      </c>
      <c r="K4469" s="1">
        <v>37211</v>
      </c>
      <c r="L4469" s="1" t="s">
        <v>27</v>
      </c>
      <c r="M4469" s="1" t="s">
        <v>1748</v>
      </c>
      <c r="N4469" s="1" t="s">
        <v>43</v>
      </c>
      <c r="O4469" s="1" t="s">
        <v>56</v>
      </c>
      <c r="P4469" s="1" t="s">
        <v>1749</v>
      </c>
      <c r="Q4469" s="10">
        <v>64.784000000000006</v>
      </c>
      <c r="R4469" s="25">
        <v>1</v>
      </c>
      <c r="S4469" s="10">
        <v>64.784000000000006</v>
      </c>
      <c r="T4469" s="1">
        <v>0.2</v>
      </c>
      <c r="U4469" s="10">
        <v>-12.956800000000005</v>
      </c>
    </row>
    <row r="4470" spans="1:21" x14ac:dyDescent="0.3">
      <c r="A4470" t="s">
        <v>9544</v>
      </c>
      <c r="B4470" s="2">
        <v>43302</v>
      </c>
      <c r="C4470" s="2">
        <v>43306</v>
      </c>
      <c r="D4470" s="1" t="s">
        <v>47</v>
      </c>
      <c r="E4470" s="1" t="s">
        <v>3671</v>
      </c>
      <c r="F4470" s="1" t="s">
        <v>3672</v>
      </c>
      <c r="G4470" s="1" t="s">
        <v>38</v>
      </c>
      <c r="H4470" s="1" t="s">
        <v>24</v>
      </c>
      <c r="I4470" s="1" t="s">
        <v>806</v>
      </c>
      <c r="J4470" s="1" t="s">
        <v>101</v>
      </c>
      <c r="K4470" s="1">
        <v>75217</v>
      </c>
      <c r="L4470" s="1" t="s">
        <v>102</v>
      </c>
      <c r="M4470" s="1" t="s">
        <v>4941</v>
      </c>
      <c r="N4470" s="1" t="s">
        <v>43</v>
      </c>
      <c r="O4470" s="1" t="s">
        <v>75</v>
      </c>
      <c r="P4470" s="1" t="s">
        <v>4942</v>
      </c>
      <c r="Q4470" s="10">
        <v>4.9919999999999991</v>
      </c>
      <c r="R4470" s="25">
        <v>3</v>
      </c>
      <c r="S4470" s="10">
        <v>14.975999999999997</v>
      </c>
      <c r="T4470" s="1">
        <v>0.8</v>
      </c>
      <c r="U4470" s="10">
        <v>-12.979200000000002</v>
      </c>
    </row>
    <row r="4471" spans="1:21" x14ac:dyDescent="0.3">
      <c r="A4471" t="s">
        <v>8768</v>
      </c>
      <c r="B4471" s="2">
        <v>43484</v>
      </c>
      <c r="C4471" s="2">
        <v>43488</v>
      </c>
      <c r="D4471" s="1" t="s">
        <v>47</v>
      </c>
      <c r="E4471" s="1" t="s">
        <v>3281</v>
      </c>
      <c r="F4471" s="1" t="s">
        <v>3282</v>
      </c>
      <c r="G4471" s="1" t="s">
        <v>23</v>
      </c>
      <c r="H4471" s="1" t="s">
        <v>24</v>
      </c>
      <c r="I4471" s="1" t="s">
        <v>8769</v>
      </c>
      <c r="J4471" s="1" t="s">
        <v>101</v>
      </c>
      <c r="K4471" s="1">
        <v>77590</v>
      </c>
      <c r="L4471" s="1" t="s">
        <v>102</v>
      </c>
      <c r="M4471" s="1" t="s">
        <v>4753</v>
      </c>
      <c r="N4471" s="1" t="s">
        <v>29</v>
      </c>
      <c r="O4471" s="1" t="s">
        <v>53</v>
      </c>
      <c r="P4471" s="1" t="s">
        <v>4754</v>
      </c>
      <c r="Q4471" s="10">
        <v>102.438</v>
      </c>
      <c r="R4471" s="25">
        <v>1</v>
      </c>
      <c r="S4471" s="10">
        <v>102.438</v>
      </c>
      <c r="T4471" s="1">
        <v>0.3</v>
      </c>
      <c r="U4471" s="10">
        <v>-13.170600000000007</v>
      </c>
    </row>
    <row r="4472" spans="1:21" x14ac:dyDescent="0.3">
      <c r="A4472" t="s">
        <v>10246</v>
      </c>
      <c r="B4472" s="2">
        <v>44504</v>
      </c>
      <c r="C4472" s="2">
        <v>44504</v>
      </c>
      <c r="D4472" s="1" t="s">
        <v>1276</v>
      </c>
      <c r="E4472" s="1" t="s">
        <v>742</v>
      </c>
      <c r="F4472" s="1" t="s">
        <v>743</v>
      </c>
      <c r="G4472" s="1" t="s">
        <v>99</v>
      </c>
      <c r="H4472" s="1" t="s">
        <v>24</v>
      </c>
      <c r="I4472" s="1" t="s">
        <v>10247</v>
      </c>
      <c r="J4472" s="1" t="s">
        <v>101</v>
      </c>
      <c r="K4472" s="1">
        <v>77803</v>
      </c>
      <c r="L4472" s="1" t="s">
        <v>102</v>
      </c>
      <c r="M4472" s="1" t="s">
        <v>5552</v>
      </c>
      <c r="N4472" s="1" t="s">
        <v>43</v>
      </c>
      <c r="O4472" s="1" t="s">
        <v>72</v>
      </c>
      <c r="P4472" s="1" t="s">
        <v>5553</v>
      </c>
      <c r="Q4472" s="10">
        <v>7.5359999999999987</v>
      </c>
      <c r="R4472" s="25">
        <v>6</v>
      </c>
      <c r="S4472" s="10">
        <v>45.215999999999994</v>
      </c>
      <c r="T4472" s="1">
        <v>0.8</v>
      </c>
      <c r="U4472" s="10">
        <v>-13.188000000000009</v>
      </c>
    </row>
    <row r="4473" spans="1:21" x14ac:dyDescent="0.3">
      <c r="A4473" t="s">
        <v>7180</v>
      </c>
      <c r="B4473" s="2">
        <v>43761</v>
      </c>
      <c r="C4473" s="2">
        <v>43761</v>
      </c>
      <c r="D4473" s="1" t="s">
        <v>1276</v>
      </c>
      <c r="E4473" s="1" t="s">
        <v>2196</v>
      </c>
      <c r="F4473" s="1" t="s">
        <v>2197</v>
      </c>
      <c r="G4473" s="1" t="s">
        <v>23</v>
      </c>
      <c r="H4473" s="1" t="s">
        <v>24</v>
      </c>
      <c r="I4473" s="1" t="s">
        <v>1766</v>
      </c>
      <c r="J4473" s="1" t="s">
        <v>51</v>
      </c>
      <c r="K4473" s="1">
        <v>33801</v>
      </c>
      <c r="L4473" s="1" t="s">
        <v>27</v>
      </c>
      <c r="M4473" s="1" t="s">
        <v>4453</v>
      </c>
      <c r="N4473" s="1" t="s">
        <v>68</v>
      </c>
      <c r="O4473" s="1" t="s">
        <v>69</v>
      </c>
      <c r="P4473" s="1" t="s">
        <v>4454</v>
      </c>
      <c r="Q4473" s="10">
        <v>55.944000000000003</v>
      </c>
      <c r="R4473" s="25">
        <v>7</v>
      </c>
      <c r="S4473" s="10">
        <v>391.608</v>
      </c>
      <c r="T4473" s="1">
        <v>0.2</v>
      </c>
      <c r="U4473" s="10">
        <v>-13.286700000000002</v>
      </c>
    </row>
    <row r="4474" spans="1:21" x14ac:dyDescent="0.3">
      <c r="A4474" t="s">
        <v>4695</v>
      </c>
      <c r="B4474" s="2">
        <v>44020</v>
      </c>
      <c r="C4474" s="2">
        <v>44024</v>
      </c>
      <c r="D4474" s="1" t="s">
        <v>47</v>
      </c>
      <c r="E4474" s="1" t="s">
        <v>4696</v>
      </c>
      <c r="F4474" s="1" t="s">
        <v>4697</v>
      </c>
      <c r="G4474" s="1" t="s">
        <v>23</v>
      </c>
      <c r="H4474" s="1" t="s">
        <v>24</v>
      </c>
      <c r="I4474" s="1" t="s">
        <v>4698</v>
      </c>
      <c r="J4474" s="1" t="s">
        <v>448</v>
      </c>
      <c r="K4474" s="1">
        <v>80020</v>
      </c>
      <c r="L4474" s="1" t="s">
        <v>41</v>
      </c>
      <c r="M4474" s="1" t="s">
        <v>4699</v>
      </c>
      <c r="N4474" s="1" t="s">
        <v>43</v>
      </c>
      <c r="O4474" s="1" t="s">
        <v>72</v>
      </c>
      <c r="P4474" s="1" t="s">
        <v>4700</v>
      </c>
      <c r="Q4474" s="10">
        <v>19.968000000000004</v>
      </c>
      <c r="R4474" s="25">
        <v>2</v>
      </c>
      <c r="S4474" s="10">
        <v>39.936000000000007</v>
      </c>
      <c r="T4474" s="1">
        <v>0.7</v>
      </c>
      <c r="U4474" s="10">
        <v>-13.311999999999998</v>
      </c>
    </row>
    <row r="4475" spans="1:21" x14ac:dyDescent="0.3">
      <c r="A4475" t="s">
        <v>3555</v>
      </c>
      <c r="B4475" s="2">
        <v>44098</v>
      </c>
      <c r="C4475" s="2">
        <v>44105</v>
      </c>
      <c r="D4475" s="1" t="s">
        <v>47</v>
      </c>
      <c r="E4475" s="1" t="s">
        <v>108</v>
      </c>
      <c r="F4475" s="1" t="s">
        <v>109</v>
      </c>
      <c r="G4475" s="1" t="s">
        <v>23</v>
      </c>
      <c r="H4475" s="1" t="s">
        <v>24</v>
      </c>
      <c r="I4475" s="1" t="s">
        <v>488</v>
      </c>
      <c r="J4475" s="1" t="s">
        <v>489</v>
      </c>
      <c r="K4475" s="1">
        <v>43229</v>
      </c>
      <c r="L4475" s="1" t="s">
        <v>143</v>
      </c>
      <c r="M4475" s="1" t="s">
        <v>2448</v>
      </c>
      <c r="N4475" s="1" t="s">
        <v>29</v>
      </c>
      <c r="O4475" s="1" t="s">
        <v>33</v>
      </c>
      <c r="P4475" s="1" t="s">
        <v>2449</v>
      </c>
      <c r="Q4475" s="10">
        <v>155.37199999999999</v>
      </c>
      <c r="R4475" s="25">
        <v>2</v>
      </c>
      <c r="S4475" s="10">
        <v>310.74399999999997</v>
      </c>
      <c r="T4475" s="1">
        <v>0.3</v>
      </c>
      <c r="U4475" s="10">
        <v>-13.317599999999999</v>
      </c>
    </row>
    <row r="4476" spans="1:21" x14ac:dyDescent="0.3">
      <c r="A4476" t="s">
        <v>9281</v>
      </c>
      <c r="B4476" s="2">
        <v>43999</v>
      </c>
      <c r="C4476" s="2">
        <v>44001</v>
      </c>
      <c r="D4476" s="1" t="s">
        <v>183</v>
      </c>
      <c r="E4476" s="1" t="s">
        <v>556</v>
      </c>
      <c r="F4476" s="1" t="s">
        <v>557</v>
      </c>
      <c r="G4476" s="1" t="s">
        <v>23</v>
      </c>
      <c r="H4476" s="1" t="s">
        <v>24</v>
      </c>
      <c r="I4476" s="1" t="s">
        <v>9282</v>
      </c>
      <c r="J4476" s="1" t="s">
        <v>448</v>
      </c>
      <c r="K4476" s="1">
        <v>80501</v>
      </c>
      <c r="L4476" s="1" t="s">
        <v>41</v>
      </c>
      <c r="M4476" s="1" t="s">
        <v>5284</v>
      </c>
      <c r="N4476" s="1" t="s">
        <v>29</v>
      </c>
      <c r="O4476" s="1" t="s">
        <v>62</v>
      </c>
      <c r="P4476" s="1" t="s">
        <v>5285</v>
      </c>
      <c r="Q4476" s="10">
        <v>266.35200000000003</v>
      </c>
      <c r="R4476" s="25">
        <v>3</v>
      </c>
      <c r="S4476" s="10">
        <v>799.05600000000004</v>
      </c>
      <c r="T4476" s="1">
        <v>0.2</v>
      </c>
      <c r="U4476" s="10">
        <v>-13.317600000000013</v>
      </c>
    </row>
    <row r="4477" spans="1:21" x14ac:dyDescent="0.3">
      <c r="A4477" t="s">
        <v>9188</v>
      </c>
      <c r="B4477" s="2">
        <v>44495</v>
      </c>
      <c r="C4477" s="2">
        <v>44499</v>
      </c>
      <c r="D4477" s="1" t="s">
        <v>47</v>
      </c>
      <c r="E4477" s="1" t="s">
        <v>3805</v>
      </c>
      <c r="F4477" s="1" t="s">
        <v>3806</v>
      </c>
      <c r="G4477" s="1" t="s">
        <v>38</v>
      </c>
      <c r="H4477" s="1" t="s">
        <v>24</v>
      </c>
      <c r="I4477" s="1" t="s">
        <v>2437</v>
      </c>
      <c r="J4477" s="1" t="s">
        <v>142</v>
      </c>
      <c r="K4477" s="1">
        <v>17602</v>
      </c>
      <c r="L4477" s="1" t="s">
        <v>143</v>
      </c>
      <c r="M4477" s="1" t="s">
        <v>976</v>
      </c>
      <c r="N4477" s="1" t="s">
        <v>68</v>
      </c>
      <c r="O4477" s="1" t="s">
        <v>69</v>
      </c>
      <c r="P4477" s="1" t="s">
        <v>977</v>
      </c>
      <c r="Q4477" s="10">
        <v>61.541999999999994</v>
      </c>
      <c r="R4477" s="25">
        <v>1</v>
      </c>
      <c r="S4477" s="10">
        <v>61.541999999999994</v>
      </c>
      <c r="T4477" s="1">
        <v>0.4</v>
      </c>
      <c r="U4477" s="10">
        <v>-13.334099999999999</v>
      </c>
    </row>
    <row r="4478" spans="1:21" x14ac:dyDescent="0.3">
      <c r="A4478" t="s">
        <v>9935</v>
      </c>
      <c r="B4478" s="2">
        <v>44076</v>
      </c>
      <c r="C4478" s="2">
        <v>44081</v>
      </c>
      <c r="D4478" s="1" t="s">
        <v>20</v>
      </c>
      <c r="E4478" s="1" t="s">
        <v>2279</v>
      </c>
      <c r="F4478" s="1" t="s">
        <v>2280</v>
      </c>
      <c r="G4478" s="1" t="s">
        <v>99</v>
      </c>
      <c r="H4478" s="1" t="s">
        <v>24</v>
      </c>
      <c r="I4478" s="1" t="s">
        <v>179</v>
      </c>
      <c r="J4478" s="1" t="s">
        <v>101</v>
      </c>
      <c r="K4478" s="1">
        <v>77070</v>
      </c>
      <c r="L4478" s="1" t="s">
        <v>102</v>
      </c>
      <c r="M4478" s="1" t="s">
        <v>2446</v>
      </c>
      <c r="N4478" s="1" t="s">
        <v>43</v>
      </c>
      <c r="O4478" s="1" t="s">
        <v>72</v>
      </c>
      <c r="P4478" s="1" t="s">
        <v>2447</v>
      </c>
      <c r="Q4478" s="10">
        <v>8.6079999999999988</v>
      </c>
      <c r="R4478" s="25">
        <v>8</v>
      </c>
      <c r="S4478" s="10">
        <v>68.86399999999999</v>
      </c>
      <c r="T4478" s="1">
        <v>0.8</v>
      </c>
      <c r="U4478" s="10">
        <v>-13.342400000000001</v>
      </c>
    </row>
    <row r="4479" spans="1:21" x14ac:dyDescent="0.3">
      <c r="A4479" t="s">
        <v>9340</v>
      </c>
      <c r="B4479" s="2">
        <v>44415</v>
      </c>
      <c r="C4479" s="2">
        <v>44416</v>
      </c>
      <c r="D4479" s="1" t="s">
        <v>183</v>
      </c>
      <c r="E4479" s="1" t="s">
        <v>1972</v>
      </c>
      <c r="F4479" s="1" t="s">
        <v>1973</v>
      </c>
      <c r="G4479" s="1" t="s">
        <v>23</v>
      </c>
      <c r="H4479" s="1" t="s">
        <v>24</v>
      </c>
      <c r="I4479" s="1" t="s">
        <v>806</v>
      </c>
      <c r="J4479" s="1" t="s">
        <v>101</v>
      </c>
      <c r="K4479" s="1">
        <v>75081</v>
      </c>
      <c r="L4479" s="1" t="s">
        <v>102</v>
      </c>
      <c r="M4479" s="1" t="s">
        <v>449</v>
      </c>
      <c r="N4479" s="1" t="s">
        <v>68</v>
      </c>
      <c r="O4479" s="1" t="s">
        <v>156</v>
      </c>
      <c r="P4479" s="1" t="s">
        <v>450</v>
      </c>
      <c r="Q4479" s="10">
        <v>119.44800000000001</v>
      </c>
      <c r="R4479" s="25">
        <v>3</v>
      </c>
      <c r="S4479" s="10">
        <v>358.34400000000005</v>
      </c>
      <c r="T4479" s="1">
        <v>0.2</v>
      </c>
      <c r="U4479" s="10">
        <v>-13.437900000000006</v>
      </c>
    </row>
    <row r="4480" spans="1:21" x14ac:dyDescent="0.3">
      <c r="A4480" t="s">
        <v>8627</v>
      </c>
      <c r="B4480" s="2">
        <v>43379</v>
      </c>
      <c r="C4480" s="2">
        <v>43386</v>
      </c>
      <c r="D4480" s="1" t="s">
        <v>47</v>
      </c>
      <c r="E4480" s="1" t="s">
        <v>4728</v>
      </c>
      <c r="F4480" s="1" t="s">
        <v>4729</v>
      </c>
      <c r="G4480" s="1" t="s">
        <v>23</v>
      </c>
      <c r="H4480" s="1" t="s">
        <v>24</v>
      </c>
      <c r="I4480" s="1" t="s">
        <v>141</v>
      </c>
      <c r="J4480" s="1" t="s">
        <v>142</v>
      </c>
      <c r="K4480" s="1">
        <v>19120</v>
      </c>
      <c r="L4480" s="1" t="s">
        <v>143</v>
      </c>
      <c r="M4480" s="1" t="s">
        <v>824</v>
      </c>
      <c r="N4480" s="1" t="s">
        <v>43</v>
      </c>
      <c r="O4480" s="1" t="s">
        <v>56</v>
      </c>
      <c r="P4480" s="1" t="s">
        <v>825</v>
      </c>
      <c r="Q4480" s="10">
        <v>83.920000000000016</v>
      </c>
      <c r="R4480" s="25">
        <v>5</v>
      </c>
      <c r="S4480" s="10">
        <v>419.60000000000008</v>
      </c>
      <c r="T4480" s="1">
        <v>0.2</v>
      </c>
      <c r="U4480" s="10">
        <v>-13.637000000000011</v>
      </c>
    </row>
    <row r="4481" spans="1:21" x14ac:dyDescent="0.3">
      <c r="A4481" t="s">
        <v>4153</v>
      </c>
      <c r="B4481" s="2">
        <v>43905</v>
      </c>
      <c r="C4481" s="2">
        <v>43909</v>
      </c>
      <c r="D4481" s="1" t="s">
        <v>47</v>
      </c>
      <c r="E4481" s="1" t="s">
        <v>3965</v>
      </c>
      <c r="F4481" s="1" t="s">
        <v>3966</v>
      </c>
      <c r="G4481" s="1" t="s">
        <v>99</v>
      </c>
      <c r="H4481" s="1" t="s">
        <v>24</v>
      </c>
      <c r="I4481" s="1" t="s">
        <v>141</v>
      </c>
      <c r="J4481" s="1" t="s">
        <v>142</v>
      </c>
      <c r="K4481" s="1">
        <v>19143</v>
      </c>
      <c r="L4481" s="1" t="s">
        <v>143</v>
      </c>
      <c r="M4481" s="1" t="s">
        <v>4154</v>
      </c>
      <c r="N4481" s="1" t="s">
        <v>68</v>
      </c>
      <c r="O4481" s="1" t="s">
        <v>156</v>
      </c>
      <c r="P4481" s="1" t="s">
        <v>4155</v>
      </c>
      <c r="Q4481" s="10">
        <v>83.976000000000013</v>
      </c>
      <c r="R4481" s="25">
        <v>3</v>
      </c>
      <c r="S4481" s="10">
        <v>251.92800000000005</v>
      </c>
      <c r="T4481" s="1">
        <v>0.2</v>
      </c>
      <c r="U4481" s="10">
        <v>-13.646100000000001</v>
      </c>
    </row>
    <row r="4482" spans="1:21" x14ac:dyDescent="0.3">
      <c r="A4482" t="s">
        <v>5935</v>
      </c>
      <c r="B4482" s="2">
        <v>43152</v>
      </c>
      <c r="C4482" s="2">
        <v>43156</v>
      </c>
      <c r="D4482" s="1" t="s">
        <v>47</v>
      </c>
      <c r="E4482" s="1" t="s">
        <v>5336</v>
      </c>
      <c r="F4482" s="1" t="s">
        <v>5337</v>
      </c>
      <c r="G4482" s="1" t="s">
        <v>23</v>
      </c>
      <c r="H4482" s="1" t="s">
        <v>24</v>
      </c>
      <c r="I4482" s="1" t="s">
        <v>5557</v>
      </c>
      <c r="J4482" s="1" t="s">
        <v>206</v>
      </c>
      <c r="K4482" s="1">
        <v>60098</v>
      </c>
      <c r="L4482" s="1" t="s">
        <v>102</v>
      </c>
      <c r="M4482" s="1" t="s">
        <v>2333</v>
      </c>
      <c r="N4482" s="1" t="s">
        <v>43</v>
      </c>
      <c r="O4482" s="1" t="s">
        <v>72</v>
      </c>
      <c r="P4482" s="1" t="s">
        <v>2334</v>
      </c>
      <c r="Q4482" s="10">
        <v>8.8499999999999979</v>
      </c>
      <c r="R4482" s="25">
        <v>5</v>
      </c>
      <c r="S4482" s="10">
        <v>44.249999999999986</v>
      </c>
      <c r="T4482" s="1">
        <v>0.8</v>
      </c>
      <c r="U4482" s="10">
        <v>-13.717499999999998</v>
      </c>
    </row>
    <row r="4483" spans="1:21" x14ac:dyDescent="0.3">
      <c r="A4483" t="s">
        <v>7004</v>
      </c>
      <c r="B4483" s="2">
        <v>43557</v>
      </c>
      <c r="C4483" s="2">
        <v>43562</v>
      </c>
      <c r="D4483" s="1" t="s">
        <v>47</v>
      </c>
      <c r="E4483" s="1" t="s">
        <v>6204</v>
      </c>
      <c r="F4483" s="1" t="s">
        <v>6205</v>
      </c>
      <c r="G4483" s="1" t="s">
        <v>38</v>
      </c>
      <c r="H4483" s="1" t="s">
        <v>24</v>
      </c>
      <c r="I4483" s="1" t="s">
        <v>179</v>
      </c>
      <c r="J4483" s="1" t="s">
        <v>101</v>
      </c>
      <c r="K4483" s="1">
        <v>77070</v>
      </c>
      <c r="L4483" s="1" t="s">
        <v>102</v>
      </c>
      <c r="M4483" s="1" t="s">
        <v>3023</v>
      </c>
      <c r="N4483" s="1" t="s">
        <v>43</v>
      </c>
      <c r="O4483" s="1" t="s">
        <v>72</v>
      </c>
      <c r="P4483" s="1" t="s">
        <v>3024</v>
      </c>
      <c r="Q4483" s="10">
        <v>9.155999999999997</v>
      </c>
      <c r="R4483" s="25">
        <v>3</v>
      </c>
      <c r="S4483" s="10">
        <v>27.467999999999989</v>
      </c>
      <c r="T4483" s="1">
        <v>0.8</v>
      </c>
      <c r="U4483" s="10">
        <v>-13.734000000000002</v>
      </c>
    </row>
    <row r="4484" spans="1:21" x14ac:dyDescent="0.3">
      <c r="A4484" t="s">
        <v>8837</v>
      </c>
      <c r="B4484" s="2">
        <v>44383</v>
      </c>
      <c r="C4484" s="2">
        <v>44388</v>
      </c>
      <c r="D4484" s="1" t="s">
        <v>47</v>
      </c>
      <c r="E4484" s="1" t="s">
        <v>1175</v>
      </c>
      <c r="F4484" s="1" t="s">
        <v>1176</v>
      </c>
      <c r="G4484" s="1" t="s">
        <v>23</v>
      </c>
      <c r="H4484" s="1" t="s">
        <v>24</v>
      </c>
      <c r="I4484" s="1" t="s">
        <v>39</v>
      </c>
      <c r="J4484" s="1" t="s">
        <v>40</v>
      </c>
      <c r="K4484" s="1">
        <v>90008</v>
      </c>
      <c r="L4484" s="1" t="s">
        <v>41</v>
      </c>
      <c r="M4484" s="1" t="s">
        <v>295</v>
      </c>
      <c r="N4484" s="1" t="s">
        <v>29</v>
      </c>
      <c r="O4484" s="1" t="s">
        <v>33</v>
      </c>
      <c r="P4484" s="1" t="s">
        <v>543</v>
      </c>
      <c r="Q4484" s="10">
        <v>122.13600000000001</v>
      </c>
      <c r="R4484" s="25">
        <v>3</v>
      </c>
      <c r="S4484" s="10">
        <v>366.40800000000002</v>
      </c>
      <c r="T4484" s="1">
        <v>0.2</v>
      </c>
      <c r="U4484" s="10">
        <v>-13.740299999999994</v>
      </c>
    </row>
    <row r="4485" spans="1:21" x14ac:dyDescent="0.3">
      <c r="A4485" t="s">
        <v>9792</v>
      </c>
      <c r="B4485" s="2">
        <v>44492</v>
      </c>
      <c r="C4485" s="2">
        <v>44493</v>
      </c>
      <c r="D4485" s="1" t="s">
        <v>183</v>
      </c>
      <c r="E4485" s="1" t="s">
        <v>2782</v>
      </c>
      <c r="F4485" s="1" t="s">
        <v>2783</v>
      </c>
      <c r="G4485" s="1" t="s">
        <v>38</v>
      </c>
      <c r="H4485" s="1" t="s">
        <v>24</v>
      </c>
      <c r="I4485" s="1" t="s">
        <v>7132</v>
      </c>
      <c r="J4485" s="1" t="s">
        <v>1386</v>
      </c>
      <c r="K4485" s="1">
        <v>2920</v>
      </c>
      <c r="L4485" s="1" t="s">
        <v>143</v>
      </c>
      <c r="M4485" s="1" t="s">
        <v>3744</v>
      </c>
      <c r="N4485" s="1" t="s">
        <v>29</v>
      </c>
      <c r="O4485" s="1" t="s">
        <v>53</v>
      </c>
      <c r="P4485" s="1" t="s">
        <v>3214</v>
      </c>
      <c r="Q4485" s="10">
        <v>240.744</v>
      </c>
      <c r="R4485" s="25">
        <v>4</v>
      </c>
      <c r="S4485" s="10">
        <v>962.976</v>
      </c>
      <c r="T4485" s="1">
        <v>0.3</v>
      </c>
      <c r="U4485" s="10">
        <v>-13.756799999999984</v>
      </c>
    </row>
    <row r="4486" spans="1:21" x14ac:dyDescent="0.3">
      <c r="A4486" t="s">
        <v>5823</v>
      </c>
      <c r="B4486" s="2">
        <v>43663</v>
      </c>
      <c r="C4486" s="2">
        <v>43665</v>
      </c>
      <c r="D4486" s="1" t="s">
        <v>20</v>
      </c>
      <c r="E4486" s="1" t="s">
        <v>2785</v>
      </c>
      <c r="F4486" s="1" t="s">
        <v>2786</v>
      </c>
      <c r="G4486" s="1" t="s">
        <v>23</v>
      </c>
      <c r="H4486" s="1" t="s">
        <v>24</v>
      </c>
      <c r="I4486" s="1" t="s">
        <v>5824</v>
      </c>
      <c r="J4486" s="1" t="s">
        <v>40</v>
      </c>
      <c r="K4486" s="1">
        <v>93309</v>
      </c>
      <c r="L4486" s="1" t="s">
        <v>41</v>
      </c>
      <c r="M4486" s="1" t="s">
        <v>4382</v>
      </c>
      <c r="N4486" s="1" t="s">
        <v>29</v>
      </c>
      <c r="O4486" s="1" t="s">
        <v>30</v>
      </c>
      <c r="P4486" s="1" t="s">
        <v>4383</v>
      </c>
      <c r="Q4486" s="10">
        <v>195.46600000000001</v>
      </c>
      <c r="R4486" s="25">
        <v>2</v>
      </c>
      <c r="S4486" s="10">
        <v>390.93200000000002</v>
      </c>
      <c r="T4486" s="1">
        <v>0.15</v>
      </c>
      <c r="U4486" s="10">
        <v>-13.797600000000017</v>
      </c>
    </row>
    <row r="4487" spans="1:21" x14ac:dyDescent="0.3">
      <c r="A4487" t="s">
        <v>7759</v>
      </c>
      <c r="B4487" s="2">
        <v>43190</v>
      </c>
      <c r="C4487" s="2">
        <v>43194</v>
      </c>
      <c r="D4487" s="1" t="s">
        <v>47</v>
      </c>
      <c r="E4487" s="1" t="s">
        <v>7048</v>
      </c>
      <c r="F4487" s="1" t="s">
        <v>7049</v>
      </c>
      <c r="G4487" s="1" t="s">
        <v>23</v>
      </c>
      <c r="H4487" s="1" t="s">
        <v>24</v>
      </c>
      <c r="I4487" s="1" t="s">
        <v>294</v>
      </c>
      <c r="J4487" s="1" t="s">
        <v>206</v>
      </c>
      <c r="K4487" s="1">
        <v>60610</v>
      </c>
      <c r="L4487" s="1" t="s">
        <v>102</v>
      </c>
      <c r="M4487" s="1" t="s">
        <v>2689</v>
      </c>
      <c r="N4487" s="1" t="s">
        <v>43</v>
      </c>
      <c r="O4487" s="1" t="s">
        <v>72</v>
      </c>
      <c r="P4487" s="1" t="s">
        <v>2690</v>
      </c>
      <c r="Q4487" s="10">
        <v>8.1339999999999986</v>
      </c>
      <c r="R4487" s="25">
        <v>7</v>
      </c>
      <c r="S4487" s="10">
        <v>56.937999999999988</v>
      </c>
      <c r="T4487" s="1">
        <v>0.8</v>
      </c>
      <c r="U4487" s="10">
        <v>-13.827800000000003</v>
      </c>
    </row>
    <row r="4488" spans="1:21" x14ac:dyDescent="0.3">
      <c r="A4488" t="s">
        <v>2065</v>
      </c>
      <c r="B4488" s="2">
        <v>44058</v>
      </c>
      <c r="C4488" s="2">
        <v>44064</v>
      </c>
      <c r="D4488" s="1" t="s">
        <v>47</v>
      </c>
      <c r="E4488" s="1" t="s">
        <v>2066</v>
      </c>
      <c r="F4488" s="1" t="s">
        <v>2067</v>
      </c>
      <c r="G4488" s="1" t="s">
        <v>23</v>
      </c>
      <c r="H4488" s="1" t="s">
        <v>24</v>
      </c>
      <c r="I4488" s="1" t="s">
        <v>447</v>
      </c>
      <c r="J4488" s="1" t="s">
        <v>448</v>
      </c>
      <c r="K4488" s="1">
        <v>80013</v>
      </c>
      <c r="L4488" s="1" t="s">
        <v>41</v>
      </c>
      <c r="M4488" s="1" t="s">
        <v>2068</v>
      </c>
      <c r="N4488" s="1" t="s">
        <v>43</v>
      </c>
      <c r="O4488" s="1" t="s">
        <v>72</v>
      </c>
      <c r="P4488" s="1" t="s">
        <v>2069</v>
      </c>
      <c r="Q4488" s="10">
        <v>18.882000000000005</v>
      </c>
      <c r="R4488" s="25">
        <v>3</v>
      </c>
      <c r="S4488" s="10">
        <v>56.646000000000015</v>
      </c>
      <c r="T4488" s="1">
        <v>0.7</v>
      </c>
      <c r="U4488" s="10">
        <v>-13.846800000000002</v>
      </c>
    </row>
    <row r="4489" spans="1:21" x14ac:dyDescent="0.3">
      <c r="A4489" t="s">
        <v>2231</v>
      </c>
      <c r="B4489" s="2">
        <v>43564</v>
      </c>
      <c r="C4489" s="2">
        <v>43569</v>
      </c>
      <c r="D4489" s="1" t="s">
        <v>47</v>
      </c>
      <c r="E4489" s="1" t="s">
        <v>2232</v>
      </c>
      <c r="F4489" s="1" t="s">
        <v>2233</v>
      </c>
      <c r="G4489" s="1" t="s">
        <v>23</v>
      </c>
      <c r="H4489" s="1" t="s">
        <v>24</v>
      </c>
      <c r="I4489" s="1" t="s">
        <v>1159</v>
      </c>
      <c r="J4489" s="1" t="s">
        <v>40</v>
      </c>
      <c r="K4489" s="1">
        <v>90805</v>
      </c>
      <c r="L4489" s="1" t="s">
        <v>41</v>
      </c>
      <c r="M4489" s="1" t="s">
        <v>2234</v>
      </c>
      <c r="N4489" s="1" t="s">
        <v>29</v>
      </c>
      <c r="O4489" s="1" t="s">
        <v>53</v>
      </c>
      <c r="P4489" s="1" t="s">
        <v>2235</v>
      </c>
      <c r="Q4489" s="10">
        <v>369.91200000000003</v>
      </c>
      <c r="R4489" s="25">
        <v>3</v>
      </c>
      <c r="S4489" s="10">
        <v>1109.7360000000001</v>
      </c>
      <c r="T4489" s="1">
        <v>0.2</v>
      </c>
      <c r="U4489" s="10">
        <v>-13.871700000000047</v>
      </c>
    </row>
    <row r="4490" spans="1:21" x14ac:dyDescent="0.3">
      <c r="A4490" t="s">
        <v>5009</v>
      </c>
      <c r="B4490" s="2">
        <v>44042</v>
      </c>
      <c r="C4490" s="2">
        <v>44047</v>
      </c>
      <c r="D4490" s="1" t="s">
        <v>47</v>
      </c>
      <c r="E4490" s="1" t="s">
        <v>541</v>
      </c>
      <c r="F4490" s="1" t="s">
        <v>542</v>
      </c>
      <c r="G4490" s="1" t="s">
        <v>99</v>
      </c>
      <c r="H4490" s="1" t="s">
        <v>24</v>
      </c>
      <c r="I4490" s="1" t="s">
        <v>179</v>
      </c>
      <c r="J4490" s="1" t="s">
        <v>101</v>
      </c>
      <c r="K4490" s="1">
        <v>77070</v>
      </c>
      <c r="L4490" s="1" t="s">
        <v>102</v>
      </c>
      <c r="M4490" s="1" t="s">
        <v>4239</v>
      </c>
      <c r="N4490" s="1" t="s">
        <v>43</v>
      </c>
      <c r="O4490" s="1" t="s">
        <v>72</v>
      </c>
      <c r="P4490" s="1" t="s">
        <v>4240</v>
      </c>
      <c r="Q4490" s="10">
        <v>9.2639999999999976</v>
      </c>
      <c r="R4490" s="25">
        <v>3</v>
      </c>
      <c r="S4490" s="10">
        <v>27.791999999999994</v>
      </c>
      <c r="T4490" s="1">
        <v>0.8</v>
      </c>
      <c r="U4490" s="10">
        <v>-13.895999999999997</v>
      </c>
    </row>
    <row r="4491" spans="1:21" x14ac:dyDescent="0.3">
      <c r="A4491" t="s">
        <v>10417</v>
      </c>
      <c r="B4491" s="2">
        <v>43448</v>
      </c>
      <c r="C4491" s="2">
        <v>43450</v>
      </c>
      <c r="D4491" s="1" t="s">
        <v>183</v>
      </c>
      <c r="E4491" s="1" t="s">
        <v>6204</v>
      </c>
      <c r="F4491" s="1" t="s">
        <v>6205</v>
      </c>
      <c r="G4491" s="1" t="s">
        <v>38</v>
      </c>
      <c r="H4491" s="1" t="s">
        <v>24</v>
      </c>
      <c r="I4491" s="1" t="s">
        <v>294</v>
      </c>
      <c r="J4491" s="1" t="s">
        <v>206</v>
      </c>
      <c r="K4491" s="1">
        <v>60623</v>
      </c>
      <c r="L4491" s="1" t="s">
        <v>102</v>
      </c>
      <c r="M4491" s="1" t="s">
        <v>4239</v>
      </c>
      <c r="N4491" s="1" t="s">
        <v>43</v>
      </c>
      <c r="O4491" s="1" t="s">
        <v>72</v>
      </c>
      <c r="P4491" s="1" t="s">
        <v>4240</v>
      </c>
      <c r="Q4491" s="10">
        <v>9.2639999999999976</v>
      </c>
      <c r="R4491" s="25">
        <v>3</v>
      </c>
      <c r="S4491" s="10">
        <v>27.791999999999994</v>
      </c>
      <c r="T4491" s="1">
        <v>0.8</v>
      </c>
      <c r="U4491" s="10">
        <v>-13.895999999999997</v>
      </c>
    </row>
    <row r="4492" spans="1:21" x14ac:dyDescent="0.3">
      <c r="A4492" t="s">
        <v>4916</v>
      </c>
      <c r="B4492" s="2">
        <v>43750</v>
      </c>
      <c r="C4492" s="2">
        <v>43755</v>
      </c>
      <c r="D4492" s="1" t="s">
        <v>20</v>
      </c>
      <c r="E4492" s="1" t="s">
        <v>2799</v>
      </c>
      <c r="F4492" s="1" t="s">
        <v>2800</v>
      </c>
      <c r="G4492" s="1" t="s">
        <v>23</v>
      </c>
      <c r="H4492" s="1" t="s">
        <v>24</v>
      </c>
      <c r="I4492" s="1" t="s">
        <v>380</v>
      </c>
      <c r="J4492" s="1" t="s">
        <v>262</v>
      </c>
      <c r="K4492" s="1">
        <v>14609</v>
      </c>
      <c r="L4492" s="1" t="s">
        <v>143</v>
      </c>
      <c r="M4492" s="1" t="s">
        <v>4337</v>
      </c>
      <c r="N4492" s="1" t="s">
        <v>29</v>
      </c>
      <c r="O4492" s="1" t="s">
        <v>53</v>
      </c>
      <c r="P4492" s="1" t="s">
        <v>4338</v>
      </c>
      <c r="Q4492" s="10">
        <v>209.67</v>
      </c>
      <c r="R4492" s="25">
        <v>1</v>
      </c>
      <c r="S4492" s="10">
        <v>209.67</v>
      </c>
      <c r="T4492" s="1">
        <v>0.4</v>
      </c>
      <c r="U4492" s="10">
        <v>-13.978000000000009</v>
      </c>
    </row>
    <row r="4493" spans="1:21" x14ac:dyDescent="0.3">
      <c r="A4493" t="s">
        <v>5394</v>
      </c>
      <c r="B4493" s="2">
        <v>44135</v>
      </c>
      <c r="C4493" s="2">
        <v>44141</v>
      </c>
      <c r="D4493" s="1" t="s">
        <v>47</v>
      </c>
      <c r="E4493" s="1" t="s">
        <v>1842</v>
      </c>
      <c r="F4493" s="1" t="s">
        <v>1843</v>
      </c>
      <c r="G4493" s="1" t="s">
        <v>23</v>
      </c>
      <c r="H4493" s="1" t="s">
        <v>24</v>
      </c>
      <c r="I4493" s="1" t="s">
        <v>141</v>
      </c>
      <c r="J4493" s="1" t="s">
        <v>142</v>
      </c>
      <c r="K4493" s="1">
        <v>19143</v>
      </c>
      <c r="L4493" s="1" t="s">
        <v>143</v>
      </c>
      <c r="M4493" s="1" t="s">
        <v>4523</v>
      </c>
      <c r="N4493" s="1" t="s">
        <v>29</v>
      </c>
      <c r="O4493" s="1" t="s">
        <v>33</v>
      </c>
      <c r="P4493" s="1" t="s">
        <v>4524</v>
      </c>
      <c r="Q4493" s="10">
        <v>492.83499999999998</v>
      </c>
      <c r="R4493" s="25">
        <v>5</v>
      </c>
      <c r="S4493" s="10">
        <v>2464.1749999999997</v>
      </c>
      <c r="T4493" s="1">
        <v>0.3</v>
      </c>
      <c r="U4493" s="10">
        <v>-14.080999999999989</v>
      </c>
    </row>
    <row r="4494" spans="1:21" x14ac:dyDescent="0.3">
      <c r="A4494" t="s">
        <v>3446</v>
      </c>
      <c r="B4494" s="2">
        <v>44132</v>
      </c>
      <c r="C4494" s="2">
        <v>44139</v>
      </c>
      <c r="D4494" s="1" t="s">
        <v>47</v>
      </c>
      <c r="E4494" s="1" t="s">
        <v>3447</v>
      </c>
      <c r="F4494" s="1" t="s">
        <v>3448</v>
      </c>
      <c r="G4494" s="1" t="s">
        <v>38</v>
      </c>
      <c r="H4494" s="1" t="s">
        <v>24</v>
      </c>
      <c r="I4494" s="1" t="s">
        <v>3449</v>
      </c>
      <c r="J4494" s="1" t="s">
        <v>85</v>
      </c>
      <c r="K4494" s="1">
        <v>27834</v>
      </c>
      <c r="L4494" s="1" t="s">
        <v>27</v>
      </c>
      <c r="M4494" s="1" t="s">
        <v>3450</v>
      </c>
      <c r="N4494" s="1" t="s">
        <v>43</v>
      </c>
      <c r="O4494" s="1" t="s">
        <v>72</v>
      </c>
      <c r="P4494" s="1" t="s">
        <v>3451</v>
      </c>
      <c r="Q4494" s="10">
        <v>17.616000000000003</v>
      </c>
      <c r="R4494" s="25">
        <v>4</v>
      </c>
      <c r="S4494" s="10">
        <v>70.464000000000013</v>
      </c>
      <c r="T4494" s="1">
        <v>0.7</v>
      </c>
      <c r="U4494" s="10">
        <v>-14.0928</v>
      </c>
    </row>
    <row r="4495" spans="1:21" x14ac:dyDescent="0.3">
      <c r="A4495" t="s">
        <v>5202</v>
      </c>
      <c r="B4495" s="2">
        <v>44188</v>
      </c>
      <c r="C4495" s="2">
        <v>44189</v>
      </c>
      <c r="D4495" s="1" t="s">
        <v>183</v>
      </c>
      <c r="E4495" s="1" t="s">
        <v>1121</v>
      </c>
      <c r="F4495" s="1" t="s">
        <v>1122</v>
      </c>
      <c r="G4495" s="1" t="s">
        <v>38</v>
      </c>
      <c r="H4495" s="1" t="s">
        <v>24</v>
      </c>
      <c r="I4495" s="1" t="s">
        <v>294</v>
      </c>
      <c r="J4495" s="1" t="s">
        <v>206</v>
      </c>
      <c r="K4495" s="1">
        <v>60623</v>
      </c>
      <c r="L4495" s="1" t="s">
        <v>102</v>
      </c>
      <c r="M4495" s="1" t="s">
        <v>2744</v>
      </c>
      <c r="N4495" s="1" t="s">
        <v>29</v>
      </c>
      <c r="O4495" s="1" t="s">
        <v>30</v>
      </c>
      <c r="P4495" s="1" t="s">
        <v>2745</v>
      </c>
      <c r="Q4495" s="10">
        <v>141.37199999999999</v>
      </c>
      <c r="R4495" s="25">
        <v>2</v>
      </c>
      <c r="S4495" s="10">
        <v>282.74399999999997</v>
      </c>
      <c r="T4495" s="1">
        <v>0.3</v>
      </c>
      <c r="U4495" s="10">
        <v>-14.137200000000014</v>
      </c>
    </row>
    <row r="4496" spans="1:21" x14ac:dyDescent="0.3">
      <c r="A4496" t="s">
        <v>9831</v>
      </c>
      <c r="B4496" s="2">
        <v>43898</v>
      </c>
      <c r="C4496" s="2">
        <v>43902</v>
      </c>
      <c r="D4496" s="1" t="s">
        <v>47</v>
      </c>
      <c r="E4496" s="1" t="s">
        <v>2618</v>
      </c>
      <c r="F4496" s="1" t="s">
        <v>2619</v>
      </c>
      <c r="G4496" s="1" t="s">
        <v>99</v>
      </c>
      <c r="H4496" s="1" t="s">
        <v>24</v>
      </c>
      <c r="I4496" s="1" t="s">
        <v>806</v>
      </c>
      <c r="J4496" s="1" t="s">
        <v>101</v>
      </c>
      <c r="K4496" s="1">
        <v>75217</v>
      </c>
      <c r="L4496" s="1" t="s">
        <v>102</v>
      </c>
      <c r="M4496" s="1" t="s">
        <v>4637</v>
      </c>
      <c r="N4496" s="1" t="s">
        <v>43</v>
      </c>
      <c r="O4496" s="1" t="s">
        <v>72</v>
      </c>
      <c r="P4496" s="1" t="s">
        <v>4638</v>
      </c>
      <c r="Q4496" s="10">
        <v>8.8559999999999981</v>
      </c>
      <c r="R4496" s="25">
        <v>9</v>
      </c>
      <c r="S4496" s="10">
        <v>79.703999999999979</v>
      </c>
      <c r="T4496" s="1">
        <v>0.8</v>
      </c>
      <c r="U4496" s="10">
        <v>-14.169600000000003</v>
      </c>
    </row>
    <row r="4497" spans="1:21" x14ac:dyDescent="0.3">
      <c r="A4497" t="s">
        <v>6905</v>
      </c>
      <c r="B4497" s="2">
        <v>43904</v>
      </c>
      <c r="C4497" s="2">
        <v>43907</v>
      </c>
      <c r="D4497" s="1" t="s">
        <v>183</v>
      </c>
      <c r="E4497" s="1" t="s">
        <v>2969</v>
      </c>
      <c r="F4497" s="1" t="s">
        <v>2970</v>
      </c>
      <c r="G4497" s="1" t="s">
        <v>23</v>
      </c>
      <c r="H4497" s="1" t="s">
        <v>24</v>
      </c>
      <c r="I4497" s="1" t="s">
        <v>1289</v>
      </c>
      <c r="J4497" s="1" t="s">
        <v>101</v>
      </c>
      <c r="K4497" s="1">
        <v>78550</v>
      </c>
      <c r="L4497" s="1" t="s">
        <v>102</v>
      </c>
      <c r="M4497" s="1" t="s">
        <v>2429</v>
      </c>
      <c r="N4497" s="1" t="s">
        <v>29</v>
      </c>
      <c r="O4497" s="1" t="s">
        <v>30</v>
      </c>
      <c r="P4497" s="1" t="s">
        <v>2430</v>
      </c>
      <c r="Q4497" s="10">
        <v>241.33199999999999</v>
      </c>
      <c r="R4497" s="25">
        <v>5</v>
      </c>
      <c r="S4497" s="10">
        <v>1206.6599999999999</v>
      </c>
      <c r="T4497" s="1">
        <v>0.32</v>
      </c>
      <c r="U4497" s="10">
        <v>-14.195999999999998</v>
      </c>
    </row>
    <row r="4498" spans="1:21" x14ac:dyDescent="0.3">
      <c r="A4498" t="s">
        <v>9285</v>
      </c>
      <c r="B4498" s="2">
        <v>44533</v>
      </c>
      <c r="C4498" s="2">
        <v>44538</v>
      </c>
      <c r="D4498" s="1" t="s">
        <v>47</v>
      </c>
      <c r="E4498" s="1" t="s">
        <v>5138</v>
      </c>
      <c r="F4498" s="1" t="s">
        <v>5139</v>
      </c>
      <c r="G4498" s="1" t="s">
        <v>23</v>
      </c>
      <c r="H4498" s="1" t="s">
        <v>24</v>
      </c>
      <c r="I4498" s="1" t="s">
        <v>179</v>
      </c>
      <c r="J4498" s="1" t="s">
        <v>101</v>
      </c>
      <c r="K4498" s="1">
        <v>77041</v>
      </c>
      <c r="L4498" s="1" t="s">
        <v>102</v>
      </c>
      <c r="M4498" s="1" t="s">
        <v>8794</v>
      </c>
      <c r="N4498" s="1" t="s">
        <v>29</v>
      </c>
      <c r="O4498" s="1" t="s">
        <v>62</v>
      </c>
      <c r="P4498" s="1" t="s">
        <v>8795</v>
      </c>
      <c r="Q4498" s="10">
        <v>13.591999999999999</v>
      </c>
      <c r="R4498" s="25">
        <v>2</v>
      </c>
      <c r="S4498" s="10">
        <v>27.183999999999997</v>
      </c>
      <c r="T4498" s="1">
        <v>0.6</v>
      </c>
      <c r="U4498" s="10">
        <v>-14.271599999999999</v>
      </c>
    </row>
    <row r="4499" spans="1:21" x14ac:dyDescent="0.3">
      <c r="A4499" t="s">
        <v>7000</v>
      </c>
      <c r="B4499" s="2">
        <v>44177</v>
      </c>
      <c r="C4499" s="2">
        <v>44177</v>
      </c>
      <c r="D4499" s="1" t="s">
        <v>1276</v>
      </c>
      <c r="E4499" s="1" t="s">
        <v>3998</v>
      </c>
      <c r="F4499" s="1" t="s">
        <v>3999</v>
      </c>
      <c r="G4499" s="1" t="s">
        <v>38</v>
      </c>
      <c r="H4499" s="1" t="s">
        <v>24</v>
      </c>
      <c r="I4499" s="1" t="s">
        <v>2589</v>
      </c>
      <c r="J4499" s="1" t="s">
        <v>489</v>
      </c>
      <c r="K4499" s="1">
        <v>44052</v>
      </c>
      <c r="L4499" s="1" t="s">
        <v>143</v>
      </c>
      <c r="M4499" s="1" t="s">
        <v>1373</v>
      </c>
      <c r="N4499" s="1" t="s">
        <v>43</v>
      </c>
      <c r="O4499" s="1" t="s">
        <v>72</v>
      </c>
      <c r="P4499" s="1" t="s">
        <v>1374</v>
      </c>
      <c r="Q4499" s="10">
        <v>18.693000000000001</v>
      </c>
      <c r="R4499" s="25">
        <v>3</v>
      </c>
      <c r="S4499" s="10">
        <v>56.079000000000008</v>
      </c>
      <c r="T4499" s="1">
        <v>0.7</v>
      </c>
      <c r="U4499" s="10">
        <v>-14.331299999999992</v>
      </c>
    </row>
    <row r="4500" spans="1:21" x14ac:dyDescent="0.3">
      <c r="A4500" t="s">
        <v>2149</v>
      </c>
      <c r="B4500" s="2">
        <v>44356</v>
      </c>
      <c r="C4500" s="2">
        <v>44360</v>
      </c>
      <c r="D4500" s="1" t="s">
        <v>47</v>
      </c>
      <c r="E4500" s="1" t="s">
        <v>2035</v>
      </c>
      <c r="F4500" s="1" t="s">
        <v>2036</v>
      </c>
      <c r="G4500" s="1" t="s">
        <v>99</v>
      </c>
      <c r="H4500" s="1" t="s">
        <v>24</v>
      </c>
      <c r="I4500" s="1" t="s">
        <v>294</v>
      </c>
      <c r="J4500" s="1" t="s">
        <v>206</v>
      </c>
      <c r="K4500" s="1">
        <v>60653</v>
      </c>
      <c r="L4500" s="1" t="s">
        <v>102</v>
      </c>
      <c r="M4500" s="1" t="s">
        <v>2150</v>
      </c>
      <c r="N4500" s="1" t="s">
        <v>29</v>
      </c>
      <c r="O4500" s="1" t="s">
        <v>62</v>
      </c>
      <c r="P4500" s="1" t="s">
        <v>2151</v>
      </c>
      <c r="Q4500" s="10">
        <v>23.976000000000003</v>
      </c>
      <c r="R4500" s="25">
        <v>3</v>
      </c>
      <c r="S4500" s="10">
        <v>71.928000000000011</v>
      </c>
      <c r="T4500" s="1">
        <v>0.6</v>
      </c>
      <c r="U4500" s="10">
        <v>-14.385599999999997</v>
      </c>
    </row>
    <row r="4501" spans="1:21" x14ac:dyDescent="0.3">
      <c r="A4501" t="s">
        <v>5745</v>
      </c>
      <c r="B4501" s="2">
        <v>43440</v>
      </c>
      <c r="C4501" s="2">
        <v>43442</v>
      </c>
      <c r="D4501" s="1" t="s">
        <v>20</v>
      </c>
      <c r="E4501" s="1" t="s">
        <v>1402</v>
      </c>
      <c r="F4501" s="1" t="s">
        <v>1403</v>
      </c>
      <c r="G4501" s="1" t="s">
        <v>23</v>
      </c>
      <c r="H4501" s="1" t="s">
        <v>24</v>
      </c>
      <c r="I4501" s="1" t="s">
        <v>179</v>
      </c>
      <c r="J4501" s="1" t="s">
        <v>101</v>
      </c>
      <c r="K4501" s="1">
        <v>77095</v>
      </c>
      <c r="L4501" s="1" t="s">
        <v>102</v>
      </c>
      <c r="M4501" s="1" t="s">
        <v>2150</v>
      </c>
      <c r="N4501" s="1" t="s">
        <v>29</v>
      </c>
      <c r="O4501" s="1" t="s">
        <v>62</v>
      </c>
      <c r="P4501" s="1" t="s">
        <v>2151</v>
      </c>
      <c r="Q4501" s="10">
        <v>23.976000000000003</v>
      </c>
      <c r="R4501" s="25">
        <v>3</v>
      </c>
      <c r="S4501" s="10">
        <v>71.928000000000011</v>
      </c>
      <c r="T4501" s="1">
        <v>0.6</v>
      </c>
      <c r="U4501" s="10">
        <v>-14.385599999999997</v>
      </c>
    </row>
    <row r="4502" spans="1:21" x14ac:dyDescent="0.3">
      <c r="A4502" t="s">
        <v>6079</v>
      </c>
      <c r="B4502" s="2">
        <v>44517</v>
      </c>
      <c r="C4502" s="2">
        <v>44523</v>
      </c>
      <c r="D4502" s="1" t="s">
        <v>47</v>
      </c>
      <c r="E4502" s="1" t="s">
        <v>6080</v>
      </c>
      <c r="F4502" s="1" t="s">
        <v>6081</v>
      </c>
      <c r="G4502" s="1" t="s">
        <v>23</v>
      </c>
      <c r="H4502" s="1" t="s">
        <v>24</v>
      </c>
      <c r="I4502" s="1" t="s">
        <v>3098</v>
      </c>
      <c r="J4502" s="1" t="s">
        <v>101</v>
      </c>
      <c r="K4502" s="1">
        <v>78521</v>
      </c>
      <c r="L4502" s="1" t="s">
        <v>102</v>
      </c>
      <c r="M4502" s="1" t="s">
        <v>5079</v>
      </c>
      <c r="N4502" s="1" t="s">
        <v>29</v>
      </c>
      <c r="O4502" s="1" t="s">
        <v>30</v>
      </c>
      <c r="P4502" s="1" t="s">
        <v>5080</v>
      </c>
      <c r="Q4502" s="10">
        <v>327.73279999999994</v>
      </c>
      <c r="R4502" s="25">
        <v>2</v>
      </c>
      <c r="S4502" s="10">
        <v>655.46559999999988</v>
      </c>
      <c r="T4502" s="1">
        <v>0.32</v>
      </c>
      <c r="U4502" s="10">
        <v>-14.458800000000025</v>
      </c>
    </row>
    <row r="4503" spans="1:21" x14ac:dyDescent="0.3">
      <c r="A4503" t="s">
        <v>342</v>
      </c>
      <c r="B4503" s="2">
        <v>43430</v>
      </c>
      <c r="C4503" s="2">
        <v>43435</v>
      </c>
      <c r="D4503" s="1" t="s">
        <v>20</v>
      </c>
      <c r="E4503" s="1" t="s">
        <v>323</v>
      </c>
      <c r="F4503" s="1" t="s">
        <v>324</v>
      </c>
      <c r="G4503" s="1" t="s">
        <v>23</v>
      </c>
      <c r="H4503" s="1" t="s">
        <v>24</v>
      </c>
      <c r="I4503" s="1" t="s">
        <v>179</v>
      </c>
      <c r="J4503" s="1" t="s">
        <v>101</v>
      </c>
      <c r="K4503" s="1">
        <v>77070</v>
      </c>
      <c r="L4503" s="1" t="s">
        <v>102</v>
      </c>
      <c r="M4503" s="1" t="s">
        <v>343</v>
      </c>
      <c r="N4503" s="1" t="s">
        <v>29</v>
      </c>
      <c r="O4503" s="1" t="s">
        <v>62</v>
      </c>
      <c r="P4503" s="1" t="s">
        <v>344</v>
      </c>
      <c r="Q4503" s="10">
        <v>19.3</v>
      </c>
      <c r="R4503" s="25">
        <v>5</v>
      </c>
      <c r="S4503" s="10">
        <v>96.5</v>
      </c>
      <c r="T4503" s="1">
        <v>0.6</v>
      </c>
      <c r="U4503" s="10">
        <v>-14.475000000000001</v>
      </c>
    </row>
    <row r="4504" spans="1:21" x14ac:dyDescent="0.3">
      <c r="A4504" t="s">
        <v>4317</v>
      </c>
      <c r="B4504" s="2">
        <v>44476</v>
      </c>
      <c r="C4504" s="2">
        <v>44482</v>
      </c>
      <c r="D4504" s="1" t="s">
        <v>47</v>
      </c>
      <c r="E4504" s="1" t="s">
        <v>2369</v>
      </c>
      <c r="F4504" s="1" t="s">
        <v>2370</v>
      </c>
      <c r="G4504" s="1" t="s">
        <v>23</v>
      </c>
      <c r="H4504" s="1" t="s">
        <v>24</v>
      </c>
      <c r="I4504" s="1" t="s">
        <v>124</v>
      </c>
      <c r="J4504" s="1" t="s">
        <v>40</v>
      </c>
      <c r="K4504" s="1">
        <v>94110</v>
      </c>
      <c r="L4504" s="1" t="s">
        <v>41</v>
      </c>
      <c r="M4504" s="1" t="s">
        <v>4318</v>
      </c>
      <c r="N4504" s="1" t="s">
        <v>29</v>
      </c>
      <c r="O4504" s="1" t="s">
        <v>30</v>
      </c>
      <c r="P4504" s="1" t="s">
        <v>4319</v>
      </c>
      <c r="Q4504" s="10">
        <v>307.666</v>
      </c>
      <c r="R4504" s="25">
        <v>2</v>
      </c>
      <c r="S4504" s="10">
        <v>615.33199999999999</v>
      </c>
      <c r="T4504" s="1">
        <v>0.15</v>
      </c>
      <c r="U4504" s="10">
        <v>-14.478399999999979</v>
      </c>
    </row>
    <row r="4505" spans="1:21" x14ac:dyDescent="0.3">
      <c r="A4505" t="s">
        <v>9806</v>
      </c>
      <c r="B4505" s="2">
        <v>44309</v>
      </c>
      <c r="C4505" s="2">
        <v>44313</v>
      </c>
      <c r="D4505" s="1" t="s">
        <v>47</v>
      </c>
      <c r="E4505" s="1" t="s">
        <v>415</v>
      </c>
      <c r="F4505" s="1" t="s">
        <v>416</v>
      </c>
      <c r="G4505" s="1" t="s">
        <v>99</v>
      </c>
      <c r="H4505" s="1" t="s">
        <v>24</v>
      </c>
      <c r="I4505" s="1" t="s">
        <v>5241</v>
      </c>
      <c r="J4505" s="1" t="s">
        <v>326</v>
      </c>
      <c r="K4505" s="1">
        <v>37042</v>
      </c>
      <c r="L4505" s="1" t="s">
        <v>27</v>
      </c>
      <c r="M4505" s="1" t="s">
        <v>1427</v>
      </c>
      <c r="N4505" s="1" t="s">
        <v>29</v>
      </c>
      <c r="O4505" s="1" t="s">
        <v>30</v>
      </c>
      <c r="P4505" s="1" t="s">
        <v>1428</v>
      </c>
      <c r="Q4505" s="10">
        <v>387.13600000000002</v>
      </c>
      <c r="R4505" s="25">
        <v>4</v>
      </c>
      <c r="S4505" s="10">
        <v>1548.5440000000001</v>
      </c>
      <c r="T4505" s="1">
        <v>0.2</v>
      </c>
      <c r="U4505" s="10">
        <v>-14.51760000000003</v>
      </c>
    </row>
    <row r="4506" spans="1:21" x14ac:dyDescent="0.3">
      <c r="A4506" t="s">
        <v>9422</v>
      </c>
      <c r="B4506" s="2">
        <v>43532</v>
      </c>
      <c r="C4506" s="2">
        <v>43536</v>
      </c>
      <c r="D4506" s="1" t="s">
        <v>47</v>
      </c>
      <c r="E4506" s="1" t="s">
        <v>3107</v>
      </c>
      <c r="F4506" s="1" t="s">
        <v>3108</v>
      </c>
      <c r="G4506" s="1" t="s">
        <v>23</v>
      </c>
      <c r="H4506" s="1" t="s">
        <v>24</v>
      </c>
      <c r="I4506" s="1" t="s">
        <v>294</v>
      </c>
      <c r="J4506" s="1" t="s">
        <v>206</v>
      </c>
      <c r="K4506" s="1">
        <v>60623</v>
      </c>
      <c r="L4506" s="1" t="s">
        <v>102</v>
      </c>
      <c r="M4506" s="1" t="s">
        <v>1092</v>
      </c>
      <c r="N4506" s="1" t="s">
        <v>43</v>
      </c>
      <c r="O4506" s="1" t="s">
        <v>72</v>
      </c>
      <c r="P4506" s="1" t="s">
        <v>1093</v>
      </c>
      <c r="Q4506" s="10">
        <v>8.5679999999999978</v>
      </c>
      <c r="R4506" s="25">
        <v>3</v>
      </c>
      <c r="S4506" s="10">
        <v>25.703999999999994</v>
      </c>
      <c r="T4506" s="1">
        <v>0.8</v>
      </c>
      <c r="U4506" s="10">
        <v>-14.5656</v>
      </c>
    </row>
    <row r="4507" spans="1:21" x14ac:dyDescent="0.3">
      <c r="A4507" t="s">
        <v>4267</v>
      </c>
      <c r="B4507" s="2">
        <v>43350</v>
      </c>
      <c r="C4507" s="2">
        <v>43356</v>
      </c>
      <c r="D4507" s="1" t="s">
        <v>47</v>
      </c>
      <c r="E4507" s="1" t="s">
        <v>971</v>
      </c>
      <c r="F4507" s="1" t="s">
        <v>972</v>
      </c>
      <c r="G4507" s="1" t="s">
        <v>38</v>
      </c>
      <c r="H4507" s="1" t="s">
        <v>24</v>
      </c>
      <c r="I4507" s="1" t="s">
        <v>141</v>
      </c>
      <c r="J4507" s="1" t="s">
        <v>142</v>
      </c>
      <c r="K4507" s="1">
        <v>19134</v>
      </c>
      <c r="L4507" s="1" t="s">
        <v>143</v>
      </c>
      <c r="M4507" s="1" t="s">
        <v>3328</v>
      </c>
      <c r="N4507" s="1" t="s">
        <v>43</v>
      </c>
      <c r="O4507" s="1" t="s">
        <v>56</v>
      </c>
      <c r="P4507" s="1" t="s">
        <v>3329</v>
      </c>
      <c r="Q4507" s="10">
        <v>64.784000000000006</v>
      </c>
      <c r="R4507" s="25">
        <v>1</v>
      </c>
      <c r="S4507" s="10">
        <v>64.784000000000006</v>
      </c>
      <c r="T4507" s="1">
        <v>0.2</v>
      </c>
      <c r="U4507" s="10">
        <v>-14.576399999999996</v>
      </c>
    </row>
    <row r="4508" spans="1:21" x14ac:dyDescent="0.3">
      <c r="A4508" t="s">
        <v>9748</v>
      </c>
      <c r="B4508" s="2">
        <v>43781</v>
      </c>
      <c r="C4508" s="2">
        <v>43787</v>
      </c>
      <c r="D4508" s="1" t="s">
        <v>47</v>
      </c>
      <c r="E4508" s="1" t="s">
        <v>7588</v>
      </c>
      <c r="F4508" s="1" t="s">
        <v>7589</v>
      </c>
      <c r="G4508" s="1" t="s">
        <v>38</v>
      </c>
      <c r="H4508" s="1" t="s">
        <v>24</v>
      </c>
      <c r="I4508" s="1" t="s">
        <v>179</v>
      </c>
      <c r="J4508" s="1" t="s">
        <v>101</v>
      </c>
      <c r="K4508" s="1">
        <v>77095</v>
      </c>
      <c r="L4508" s="1" t="s">
        <v>102</v>
      </c>
      <c r="M4508" s="1" t="s">
        <v>3328</v>
      </c>
      <c r="N4508" s="1" t="s">
        <v>43</v>
      </c>
      <c r="O4508" s="1" t="s">
        <v>56</v>
      </c>
      <c r="P4508" s="1" t="s">
        <v>3329</v>
      </c>
      <c r="Q4508" s="10">
        <v>64.784000000000006</v>
      </c>
      <c r="R4508" s="25">
        <v>1</v>
      </c>
      <c r="S4508" s="10">
        <v>64.784000000000006</v>
      </c>
      <c r="T4508" s="1">
        <v>0.2</v>
      </c>
      <c r="U4508" s="10">
        <v>-14.576399999999996</v>
      </c>
    </row>
    <row r="4509" spans="1:21" x14ac:dyDescent="0.3">
      <c r="A4509" t="s">
        <v>8555</v>
      </c>
      <c r="B4509" s="2">
        <v>43455</v>
      </c>
      <c r="C4509" s="2">
        <v>43462</v>
      </c>
      <c r="D4509" s="1" t="s">
        <v>47</v>
      </c>
      <c r="E4509" s="1" t="s">
        <v>4119</v>
      </c>
      <c r="F4509" s="1" t="s">
        <v>4120</v>
      </c>
      <c r="G4509" s="1" t="s">
        <v>99</v>
      </c>
      <c r="H4509" s="1" t="s">
        <v>24</v>
      </c>
      <c r="I4509" s="1" t="s">
        <v>373</v>
      </c>
      <c r="J4509" s="1" t="s">
        <v>326</v>
      </c>
      <c r="K4509" s="1">
        <v>38401</v>
      </c>
      <c r="L4509" s="1" t="s">
        <v>27</v>
      </c>
      <c r="M4509" s="1" t="s">
        <v>3833</v>
      </c>
      <c r="N4509" s="1" t="s">
        <v>43</v>
      </c>
      <c r="O4509" s="1" t="s">
        <v>72</v>
      </c>
      <c r="P4509" s="1" t="s">
        <v>3834</v>
      </c>
      <c r="Q4509" s="10">
        <v>18.240000000000002</v>
      </c>
      <c r="R4509" s="25">
        <v>2</v>
      </c>
      <c r="S4509" s="10">
        <v>36.480000000000004</v>
      </c>
      <c r="T4509" s="1">
        <v>0.7</v>
      </c>
      <c r="U4509" s="10">
        <v>-14.591999999999999</v>
      </c>
    </row>
    <row r="4510" spans="1:21" x14ac:dyDescent="0.3">
      <c r="A4510" t="s">
        <v>9706</v>
      </c>
      <c r="B4510" s="2">
        <v>43293</v>
      </c>
      <c r="C4510" s="2">
        <v>43297</v>
      </c>
      <c r="D4510" s="1" t="s">
        <v>47</v>
      </c>
      <c r="E4510" s="1" t="s">
        <v>3171</v>
      </c>
      <c r="F4510" s="1" t="s">
        <v>3172</v>
      </c>
      <c r="G4510" s="1" t="s">
        <v>99</v>
      </c>
      <c r="H4510" s="1" t="s">
        <v>24</v>
      </c>
      <c r="I4510" s="1" t="s">
        <v>7663</v>
      </c>
      <c r="J4510" s="1" t="s">
        <v>101</v>
      </c>
      <c r="K4510" s="1">
        <v>77573</v>
      </c>
      <c r="L4510" s="1" t="s">
        <v>102</v>
      </c>
      <c r="M4510" s="1" t="s">
        <v>3263</v>
      </c>
      <c r="N4510" s="1" t="s">
        <v>29</v>
      </c>
      <c r="O4510" s="1" t="s">
        <v>33</v>
      </c>
      <c r="P4510" s="1" t="s">
        <v>3264</v>
      </c>
      <c r="Q4510" s="10">
        <v>512.35799999999995</v>
      </c>
      <c r="R4510" s="25">
        <v>3</v>
      </c>
      <c r="S4510" s="10">
        <v>1537.0739999999998</v>
      </c>
      <c r="T4510" s="1">
        <v>0.3</v>
      </c>
      <c r="U4510" s="10">
        <v>-14.638799999999947</v>
      </c>
    </row>
    <row r="4511" spans="1:21" x14ac:dyDescent="0.3">
      <c r="A4511" t="s">
        <v>10108</v>
      </c>
      <c r="B4511" s="2">
        <v>43137</v>
      </c>
      <c r="C4511" s="2">
        <v>43141</v>
      </c>
      <c r="D4511" s="1" t="s">
        <v>20</v>
      </c>
      <c r="E4511" s="1" t="s">
        <v>943</v>
      </c>
      <c r="F4511" s="1" t="s">
        <v>944</v>
      </c>
      <c r="G4511" s="1" t="s">
        <v>23</v>
      </c>
      <c r="H4511" s="1" t="s">
        <v>24</v>
      </c>
      <c r="I4511" s="1" t="s">
        <v>10109</v>
      </c>
      <c r="J4511" s="1" t="s">
        <v>206</v>
      </c>
      <c r="K4511" s="1">
        <v>60441</v>
      </c>
      <c r="L4511" s="1" t="s">
        <v>102</v>
      </c>
      <c r="M4511" s="1" t="s">
        <v>5687</v>
      </c>
      <c r="N4511" s="1" t="s">
        <v>43</v>
      </c>
      <c r="O4511" s="1" t="s">
        <v>72</v>
      </c>
      <c r="P4511" s="1" t="s">
        <v>5688</v>
      </c>
      <c r="Q4511" s="10">
        <v>8.9519999999999982</v>
      </c>
      <c r="R4511" s="25">
        <v>2</v>
      </c>
      <c r="S4511" s="10">
        <v>17.903999999999996</v>
      </c>
      <c r="T4511" s="1">
        <v>0.8</v>
      </c>
      <c r="U4511" s="10">
        <v>-14.770800000000001</v>
      </c>
    </row>
    <row r="4512" spans="1:21" x14ac:dyDescent="0.3">
      <c r="A4512" t="s">
        <v>2019</v>
      </c>
      <c r="B4512" s="2">
        <v>43460</v>
      </c>
      <c r="C4512" s="2">
        <v>43465</v>
      </c>
      <c r="D4512" s="1" t="s">
        <v>47</v>
      </c>
      <c r="E4512" s="1" t="s">
        <v>2020</v>
      </c>
      <c r="F4512" s="1" t="s">
        <v>2021</v>
      </c>
      <c r="G4512" s="1" t="s">
        <v>23</v>
      </c>
      <c r="H4512" s="1" t="s">
        <v>24</v>
      </c>
      <c r="I4512" s="1" t="s">
        <v>294</v>
      </c>
      <c r="J4512" s="1" t="s">
        <v>206</v>
      </c>
      <c r="K4512" s="1">
        <v>60610</v>
      </c>
      <c r="L4512" s="1" t="s">
        <v>102</v>
      </c>
      <c r="M4512" s="1" t="s">
        <v>2022</v>
      </c>
      <c r="N4512" s="1" t="s">
        <v>43</v>
      </c>
      <c r="O4512" s="1" t="s">
        <v>72</v>
      </c>
      <c r="P4512" s="1" t="s">
        <v>2023</v>
      </c>
      <c r="Q4512" s="10">
        <v>8.6899999999999977</v>
      </c>
      <c r="R4512" s="25">
        <v>5</v>
      </c>
      <c r="S4512" s="10">
        <v>43.449999999999989</v>
      </c>
      <c r="T4512" s="1">
        <v>0.8</v>
      </c>
      <c r="U4512" s="10">
        <v>-14.773</v>
      </c>
    </row>
    <row r="4513" spans="1:21" x14ac:dyDescent="0.3">
      <c r="A4513" t="s">
        <v>7090</v>
      </c>
      <c r="B4513" s="2">
        <v>44210</v>
      </c>
      <c r="C4513" s="2">
        <v>44212</v>
      </c>
      <c r="D4513" s="1" t="s">
        <v>183</v>
      </c>
      <c r="E4513" s="1" t="s">
        <v>7091</v>
      </c>
      <c r="F4513" s="1" t="s">
        <v>7092</v>
      </c>
      <c r="G4513" s="1" t="s">
        <v>38</v>
      </c>
      <c r="H4513" s="1" t="s">
        <v>24</v>
      </c>
      <c r="I4513" s="1" t="s">
        <v>447</v>
      </c>
      <c r="J4513" s="1" t="s">
        <v>448</v>
      </c>
      <c r="K4513" s="1">
        <v>80013</v>
      </c>
      <c r="L4513" s="1" t="s">
        <v>41</v>
      </c>
      <c r="M4513" s="1" t="s">
        <v>155</v>
      </c>
      <c r="N4513" s="1" t="s">
        <v>68</v>
      </c>
      <c r="O4513" s="1" t="s">
        <v>156</v>
      </c>
      <c r="P4513" s="1" t="s">
        <v>157</v>
      </c>
      <c r="Q4513" s="10">
        <v>169.06400000000002</v>
      </c>
      <c r="R4513" s="25">
        <v>7</v>
      </c>
      <c r="S4513" s="10">
        <v>1183.4480000000001</v>
      </c>
      <c r="T4513" s="1">
        <v>0.2</v>
      </c>
      <c r="U4513" s="10">
        <v>-14.793099999999995</v>
      </c>
    </row>
    <row r="4514" spans="1:21" x14ac:dyDescent="0.3">
      <c r="A4514" t="s">
        <v>10313</v>
      </c>
      <c r="B4514" s="2">
        <v>44463</v>
      </c>
      <c r="C4514" s="2">
        <v>44465</v>
      </c>
      <c r="D4514" s="1" t="s">
        <v>183</v>
      </c>
      <c r="E4514" s="1" t="s">
        <v>1673</v>
      </c>
      <c r="F4514" s="1" t="s">
        <v>1674</v>
      </c>
      <c r="G4514" s="1" t="s">
        <v>23</v>
      </c>
      <c r="H4514" s="1" t="s">
        <v>24</v>
      </c>
      <c r="I4514" s="1" t="s">
        <v>294</v>
      </c>
      <c r="J4514" s="1" t="s">
        <v>206</v>
      </c>
      <c r="K4514" s="1">
        <v>60623</v>
      </c>
      <c r="L4514" s="1" t="s">
        <v>102</v>
      </c>
      <c r="M4514" s="1" t="s">
        <v>3335</v>
      </c>
      <c r="N4514" s="1" t="s">
        <v>29</v>
      </c>
      <c r="O4514" s="1" t="s">
        <v>33</v>
      </c>
      <c r="P4514" s="1" t="s">
        <v>3336</v>
      </c>
      <c r="Q4514" s="10">
        <v>520.46399999999994</v>
      </c>
      <c r="R4514" s="25">
        <v>2</v>
      </c>
      <c r="S4514" s="10">
        <v>1040.9279999999999</v>
      </c>
      <c r="T4514" s="1">
        <v>0.3</v>
      </c>
      <c r="U4514" s="10">
        <v>-14.870399999999961</v>
      </c>
    </row>
    <row r="4515" spans="1:21" x14ac:dyDescent="0.3">
      <c r="A4515" t="s">
        <v>4987</v>
      </c>
      <c r="B4515" s="2">
        <v>44077</v>
      </c>
      <c r="C4515" s="2">
        <v>44083</v>
      </c>
      <c r="D4515" s="1" t="s">
        <v>47</v>
      </c>
      <c r="E4515" s="1" t="s">
        <v>1922</v>
      </c>
      <c r="F4515" s="1" t="s">
        <v>1923</v>
      </c>
      <c r="G4515" s="1" t="s">
        <v>23</v>
      </c>
      <c r="H4515" s="1" t="s">
        <v>24</v>
      </c>
      <c r="I4515" s="1" t="s">
        <v>294</v>
      </c>
      <c r="J4515" s="1" t="s">
        <v>206</v>
      </c>
      <c r="K4515" s="1">
        <v>60610</v>
      </c>
      <c r="L4515" s="1" t="s">
        <v>102</v>
      </c>
      <c r="M4515" s="1" t="s">
        <v>3450</v>
      </c>
      <c r="N4515" s="1" t="s">
        <v>43</v>
      </c>
      <c r="O4515" s="1" t="s">
        <v>72</v>
      </c>
      <c r="P4515" s="1" t="s">
        <v>3451</v>
      </c>
      <c r="Q4515" s="10">
        <v>8.8079999999999981</v>
      </c>
      <c r="R4515" s="25">
        <v>3</v>
      </c>
      <c r="S4515" s="10">
        <v>26.423999999999992</v>
      </c>
      <c r="T4515" s="1">
        <v>0.8</v>
      </c>
      <c r="U4515" s="10">
        <v>-14.973600000000001</v>
      </c>
    </row>
    <row r="4516" spans="1:21" x14ac:dyDescent="0.3">
      <c r="A4516" t="s">
        <v>9899</v>
      </c>
      <c r="B4516" s="2">
        <v>44258</v>
      </c>
      <c r="C4516" s="2">
        <v>44263</v>
      </c>
      <c r="D4516" s="1" t="s">
        <v>47</v>
      </c>
      <c r="E4516" s="1" t="s">
        <v>3129</v>
      </c>
      <c r="F4516" s="1" t="s">
        <v>3130</v>
      </c>
      <c r="G4516" s="1" t="s">
        <v>38</v>
      </c>
      <c r="H4516" s="1" t="s">
        <v>24</v>
      </c>
      <c r="I4516" s="1" t="s">
        <v>39</v>
      </c>
      <c r="J4516" s="1" t="s">
        <v>40</v>
      </c>
      <c r="K4516" s="1">
        <v>90004</v>
      </c>
      <c r="L4516" s="1" t="s">
        <v>41</v>
      </c>
      <c r="M4516" s="1" t="s">
        <v>2763</v>
      </c>
      <c r="N4516" s="1" t="s">
        <v>29</v>
      </c>
      <c r="O4516" s="1" t="s">
        <v>53</v>
      </c>
      <c r="P4516" s="1" t="s">
        <v>2764</v>
      </c>
      <c r="Q4516" s="10">
        <v>399.67200000000003</v>
      </c>
      <c r="R4516" s="25">
        <v>7</v>
      </c>
      <c r="S4516" s="10">
        <v>2797.7040000000002</v>
      </c>
      <c r="T4516" s="1">
        <v>0.2</v>
      </c>
      <c r="U4516" s="10">
        <v>-14.987700000000061</v>
      </c>
    </row>
    <row r="4517" spans="1:21" x14ac:dyDescent="0.3">
      <c r="A4517" t="s">
        <v>7638</v>
      </c>
      <c r="B4517" s="2">
        <v>44524</v>
      </c>
      <c r="C4517" s="2">
        <v>44529</v>
      </c>
      <c r="D4517" s="1" t="s">
        <v>47</v>
      </c>
      <c r="E4517" s="1" t="s">
        <v>3805</v>
      </c>
      <c r="F4517" s="1" t="s">
        <v>3806</v>
      </c>
      <c r="G4517" s="1" t="s">
        <v>38</v>
      </c>
      <c r="H4517" s="1" t="s">
        <v>24</v>
      </c>
      <c r="I4517" s="1" t="s">
        <v>2437</v>
      </c>
      <c r="J4517" s="1" t="s">
        <v>142</v>
      </c>
      <c r="K4517" s="1">
        <v>17602</v>
      </c>
      <c r="L4517" s="1" t="s">
        <v>143</v>
      </c>
      <c r="M4517" s="1" t="s">
        <v>3543</v>
      </c>
      <c r="N4517" s="1" t="s">
        <v>68</v>
      </c>
      <c r="O4517" s="1" t="s">
        <v>69</v>
      </c>
      <c r="P4517" s="1" t="s">
        <v>3544</v>
      </c>
      <c r="Q4517" s="10">
        <v>89.987999999999985</v>
      </c>
      <c r="R4517" s="25">
        <v>2</v>
      </c>
      <c r="S4517" s="10">
        <v>179.97599999999997</v>
      </c>
      <c r="T4517" s="1">
        <v>0.4</v>
      </c>
      <c r="U4517" s="10">
        <v>-14.998000000000012</v>
      </c>
    </row>
    <row r="4518" spans="1:21" x14ac:dyDescent="0.3">
      <c r="A4518" t="s">
        <v>1692</v>
      </c>
      <c r="B4518" s="2">
        <v>43981</v>
      </c>
      <c r="C4518" s="2">
        <v>43986</v>
      </c>
      <c r="D4518" s="1" t="s">
        <v>47</v>
      </c>
      <c r="E4518" s="1" t="s">
        <v>1693</v>
      </c>
      <c r="F4518" s="1" t="s">
        <v>1694</v>
      </c>
      <c r="G4518" s="1" t="s">
        <v>38</v>
      </c>
      <c r="H4518" s="1" t="s">
        <v>24</v>
      </c>
      <c r="I4518" s="1" t="s">
        <v>1695</v>
      </c>
      <c r="J4518" s="1" t="s">
        <v>448</v>
      </c>
      <c r="K4518" s="1">
        <v>80134</v>
      </c>
      <c r="L4518" s="1" t="s">
        <v>41</v>
      </c>
      <c r="M4518" s="1" t="s">
        <v>1696</v>
      </c>
      <c r="N4518" s="1" t="s">
        <v>43</v>
      </c>
      <c r="O4518" s="1" t="s">
        <v>72</v>
      </c>
      <c r="P4518" s="1" t="s">
        <v>1697</v>
      </c>
      <c r="Q4518" s="10">
        <v>22.620000000000005</v>
      </c>
      <c r="R4518" s="25">
        <v>2</v>
      </c>
      <c r="S4518" s="10">
        <v>45.240000000000009</v>
      </c>
      <c r="T4518" s="1">
        <v>0.7</v>
      </c>
      <c r="U4518" s="10">
        <v>-15.079999999999998</v>
      </c>
    </row>
    <row r="4519" spans="1:21" x14ac:dyDescent="0.3">
      <c r="A4519" t="s">
        <v>9450</v>
      </c>
      <c r="B4519" s="2">
        <v>43568</v>
      </c>
      <c r="C4519" s="2">
        <v>43572</v>
      </c>
      <c r="D4519" s="1" t="s">
        <v>20</v>
      </c>
      <c r="E4519" s="1" t="s">
        <v>6184</v>
      </c>
      <c r="F4519" s="1" t="s">
        <v>6185</v>
      </c>
      <c r="G4519" s="1" t="s">
        <v>23</v>
      </c>
      <c r="H4519" s="1" t="s">
        <v>24</v>
      </c>
      <c r="I4519" s="1" t="s">
        <v>39</v>
      </c>
      <c r="J4519" s="1" t="s">
        <v>40</v>
      </c>
      <c r="K4519" s="1">
        <v>90045</v>
      </c>
      <c r="L4519" s="1" t="s">
        <v>41</v>
      </c>
      <c r="M4519" s="1" t="s">
        <v>3835</v>
      </c>
      <c r="N4519" s="1" t="s">
        <v>29</v>
      </c>
      <c r="O4519" s="1" t="s">
        <v>53</v>
      </c>
      <c r="P4519" s="1" t="s">
        <v>3836</v>
      </c>
      <c r="Q4519" s="10">
        <v>241.56799999999998</v>
      </c>
      <c r="R4519" s="25">
        <v>2</v>
      </c>
      <c r="S4519" s="10">
        <v>483.13599999999997</v>
      </c>
      <c r="T4519" s="1">
        <v>0.2</v>
      </c>
      <c r="U4519" s="10">
        <v>-15.098000000000013</v>
      </c>
    </row>
    <row r="4520" spans="1:21" x14ac:dyDescent="0.3">
      <c r="A4520" t="s">
        <v>7080</v>
      </c>
      <c r="B4520" s="2">
        <v>44492</v>
      </c>
      <c r="C4520" s="2">
        <v>44497</v>
      </c>
      <c r="D4520" s="1" t="s">
        <v>47</v>
      </c>
      <c r="E4520" s="1" t="s">
        <v>6619</v>
      </c>
      <c r="F4520" s="1" t="s">
        <v>6620</v>
      </c>
      <c r="G4520" s="1" t="s">
        <v>23</v>
      </c>
      <c r="H4520" s="1" t="s">
        <v>24</v>
      </c>
      <c r="I4520" s="1" t="s">
        <v>1223</v>
      </c>
      <c r="J4520" s="1" t="s">
        <v>101</v>
      </c>
      <c r="K4520" s="1">
        <v>78745</v>
      </c>
      <c r="L4520" s="1" t="s">
        <v>102</v>
      </c>
      <c r="M4520" s="1" t="s">
        <v>6393</v>
      </c>
      <c r="N4520" s="1" t="s">
        <v>43</v>
      </c>
      <c r="O4520" s="1" t="s">
        <v>72</v>
      </c>
      <c r="P4520" s="1" t="s">
        <v>6394</v>
      </c>
      <c r="Q4520" s="10">
        <v>9.7619999999999969</v>
      </c>
      <c r="R4520" s="25">
        <v>3</v>
      </c>
      <c r="S4520" s="10">
        <v>29.285999999999991</v>
      </c>
      <c r="T4520" s="1">
        <v>0.8</v>
      </c>
      <c r="U4520" s="10">
        <v>-15.131100000000004</v>
      </c>
    </row>
    <row r="4521" spans="1:21" x14ac:dyDescent="0.3">
      <c r="A4521" t="s">
        <v>7257</v>
      </c>
      <c r="B4521" s="2">
        <v>44524</v>
      </c>
      <c r="C4521" s="2">
        <v>44529</v>
      </c>
      <c r="D4521" s="1" t="s">
        <v>20</v>
      </c>
      <c r="E4521" s="1" t="s">
        <v>5138</v>
      </c>
      <c r="F4521" s="1" t="s">
        <v>5139</v>
      </c>
      <c r="G4521" s="1" t="s">
        <v>23</v>
      </c>
      <c r="H4521" s="1" t="s">
        <v>24</v>
      </c>
      <c r="I4521" s="1" t="s">
        <v>1797</v>
      </c>
      <c r="J4521" s="1" t="s">
        <v>301</v>
      </c>
      <c r="K4521" s="1">
        <v>85204</v>
      </c>
      <c r="L4521" s="1" t="s">
        <v>41</v>
      </c>
      <c r="M4521" s="1" t="s">
        <v>2524</v>
      </c>
      <c r="N4521" s="1" t="s">
        <v>43</v>
      </c>
      <c r="O4521" s="1" t="s">
        <v>72</v>
      </c>
      <c r="P4521" s="1" t="s">
        <v>2525</v>
      </c>
      <c r="Q4521" s="10">
        <v>20.724000000000004</v>
      </c>
      <c r="R4521" s="25">
        <v>2</v>
      </c>
      <c r="S4521" s="10">
        <v>41.448000000000008</v>
      </c>
      <c r="T4521" s="1">
        <v>0.7</v>
      </c>
      <c r="U4521" s="10">
        <v>-15.197599999999994</v>
      </c>
    </row>
    <row r="4522" spans="1:21" x14ac:dyDescent="0.3">
      <c r="A4522" t="s">
        <v>291</v>
      </c>
      <c r="B4522" s="2">
        <v>43585</v>
      </c>
      <c r="C4522" s="2">
        <v>43590</v>
      </c>
      <c r="D4522" s="1" t="s">
        <v>47</v>
      </c>
      <c r="E4522" s="1" t="s">
        <v>292</v>
      </c>
      <c r="F4522" s="1" t="s">
        <v>293</v>
      </c>
      <c r="G4522" s="1" t="s">
        <v>99</v>
      </c>
      <c r="H4522" s="1" t="s">
        <v>24</v>
      </c>
      <c r="I4522" s="1" t="s">
        <v>294</v>
      </c>
      <c r="J4522" s="1" t="s">
        <v>206</v>
      </c>
      <c r="K4522" s="1">
        <v>60610</v>
      </c>
      <c r="L4522" s="1" t="s">
        <v>102</v>
      </c>
      <c r="M4522" s="1" t="s">
        <v>295</v>
      </c>
      <c r="N4522" s="1" t="s">
        <v>29</v>
      </c>
      <c r="O4522" s="1" t="s">
        <v>33</v>
      </c>
      <c r="P4522" s="1" t="s">
        <v>296</v>
      </c>
      <c r="Q4522" s="10">
        <v>213.11499999999998</v>
      </c>
      <c r="R4522" s="25">
        <v>5</v>
      </c>
      <c r="S4522" s="10">
        <v>1065.5749999999998</v>
      </c>
      <c r="T4522" s="1">
        <v>0.3</v>
      </c>
      <c r="U4522" s="10">
        <v>-15.222500000000011</v>
      </c>
    </row>
    <row r="4523" spans="1:21" x14ac:dyDescent="0.3">
      <c r="A4523" t="s">
        <v>10283</v>
      </c>
      <c r="B4523" s="2">
        <v>44530</v>
      </c>
      <c r="C4523" s="2">
        <v>44533</v>
      </c>
      <c r="D4523" s="1" t="s">
        <v>183</v>
      </c>
      <c r="E4523" s="1" t="s">
        <v>4954</v>
      </c>
      <c r="F4523" s="1" t="s">
        <v>4955</v>
      </c>
      <c r="G4523" s="1" t="s">
        <v>23</v>
      </c>
      <c r="H4523" s="1" t="s">
        <v>24</v>
      </c>
      <c r="I4523" s="1" t="s">
        <v>141</v>
      </c>
      <c r="J4523" s="1" t="s">
        <v>142</v>
      </c>
      <c r="K4523" s="1">
        <v>19134</v>
      </c>
      <c r="L4523" s="1" t="s">
        <v>143</v>
      </c>
      <c r="M4523" s="1" t="s">
        <v>4666</v>
      </c>
      <c r="N4523" s="1" t="s">
        <v>29</v>
      </c>
      <c r="O4523" s="1" t="s">
        <v>33</v>
      </c>
      <c r="P4523" s="1" t="s">
        <v>4667</v>
      </c>
      <c r="Q4523" s="10">
        <v>1079.316</v>
      </c>
      <c r="R4523" s="25">
        <v>6</v>
      </c>
      <c r="S4523" s="10">
        <v>6475.8960000000006</v>
      </c>
      <c r="T4523" s="1">
        <v>0.3</v>
      </c>
      <c r="U4523" s="10">
        <v>-15.418800000000203</v>
      </c>
    </row>
    <row r="4524" spans="1:21" x14ac:dyDescent="0.3">
      <c r="A4524" t="s">
        <v>7012</v>
      </c>
      <c r="B4524" s="2">
        <v>43789</v>
      </c>
      <c r="C4524" s="2">
        <v>43793</v>
      </c>
      <c r="D4524" s="1" t="s">
        <v>47</v>
      </c>
      <c r="E4524" s="1" t="s">
        <v>556</v>
      </c>
      <c r="F4524" s="1" t="s">
        <v>557</v>
      </c>
      <c r="G4524" s="1" t="s">
        <v>23</v>
      </c>
      <c r="H4524" s="1" t="s">
        <v>24</v>
      </c>
      <c r="I4524" s="1" t="s">
        <v>3143</v>
      </c>
      <c r="J4524" s="1" t="s">
        <v>40</v>
      </c>
      <c r="K4524" s="1">
        <v>94601</v>
      </c>
      <c r="L4524" s="1" t="s">
        <v>41</v>
      </c>
      <c r="M4524" s="1" t="s">
        <v>2746</v>
      </c>
      <c r="N4524" s="1" t="s">
        <v>68</v>
      </c>
      <c r="O4524" s="1" t="s">
        <v>69</v>
      </c>
      <c r="P4524" s="1" t="s">
        <v>2747</v>
      </c>
      <c r="Q4524" s="10">
        <v>72.744000000000014</v>
      </c>
      <c r="R4524" s="25">
        <v>7</v>
      </c>
      <c r="S4524" s="10">
        <v>509.20800000000008</v>
      </c>
      <c r="T4524" s="1">
        <v>0.2</v>
      </c>
      <c r="U4524" s="10">
        <v>-15.458100000000007</v>
      </c>
    </row>
    <row r="4525" spans="1:21" x14ac:dyDescent="0.3">
      <c r="A4525" t="s">
        <v>7339</v>
      </c>
      <c r="B4525" s="2">
        <v>44468</v>
      </c>
      <c r="C4525" s="2">
        <v>44468</v>
      </c>
      <c r="D4525" s="1" t="s">
        <v>1276</v>
      </c>
      <c r="E4525" s="1" t="s">
        <v>596</v>
      </c>
      <c r="F4525" s="1" t="s">
        <v>597</v>
      </c>
      <c r="G4525" s="1" t="s">
        <v>99</v>
      </c>
      <c r="H4525" s="1" t="s">
        <v>24</v>
      </c>
      <c r="I4525" s="1" t="s">
        <v>7340</v>
      </c>
      <c r="J4525" s="1" t="s">
        <v>489</v>
      </c>
      <c r="K4525" s="1">
        <v>44060</v>
      </c>
      <c r="L4525" s="1" t="s">
        <v>143</v>
      </c>
      <c r="M4525" s="1" t="s">
        <v>4735</v>
      </c>
      <c r="N4525" s="1" t="s">
        <v>29</v>
      </c>
      <c r="O4525" s="1" t="s">
        <v>33</v>
      </c>
      <c r="P4525" s="1" t="s">
        <v>4736</v>
      </c>
      <c r="Q4525" s="10">
        <v>63.686</v>
      </c>
      <c r="R4525" s="25">
        <v>1</v>
      </c>
      <c r="S4525" s="10">
        <v>63.686</v>
      </c>
      <c r="T4525" s="1">
        <v>0.3</v>
      </c>
      <c r="U4525" s="10">
        <v>-15.466600000000003</v>
      </c>
    </row>
    <row r="4526" spans="1:21" x14ac:dyDescent="0.3">
      <c r="A4526" t="s">
        <v>7921</v>
      </c>
      <c r="B4526" s="2">
        <v>43825</v>
      </c>
      <c r="C4526" s="2">
        <v>43829</v>
      </c>
      <c r="D4526" s="1" t="s">
        <v>47</v>
      </c>
      <c r="E4526" s="1" t="s">
        <v>4082</v>
      </c>
      <c r="F4526" s="1" t="s">
        <v>4083</v>
      </c>
      <c r="G4526" s="1" t="s">
        <v>23</v>
      </c>
      <c r="H4526" s="1" t="s">
        <v>24</v>
      </c>
      <c r="I4526" s="1" t="s">
        <v>840</v>
      </c>
      <c r="J4526" s="1" t="s">
        <v>489</v>
      </c>
      <c r="K4526" s="1">
        <v>44256</v>
      </c>
      <c r="L4526" s="1" t="s">
        <v>143</v>
      </c>
      <c r="M4526" s="1" t="s">
        <v>3213</v>
      </c>
      <c r="N4526" s="1" t="s">
        <v>29</v>
      </c>
      <c r="O4526" s="1" t="s">
        <v>53</v>
      </c>
      <c r="P4526" s="1" t="s">
        <v>3214</v>
      </c>
      <c r="Q4526" s="10">
        <v>51.588000000000001</v>
      </c>
      <c r="R4526" s="25">
        <v>1</v>
      </c>
      <c r="S4526" s="10">
        <v>51.588000000000001</v>
      </c>
      <c r="T4526" s="1">
        <v>0.4</v>
      </c>
      <c r="U4526" s="10">
        <v>-15.476400000000005</v>
      </c>
    </row>
    <row r="4527" spans="1:21" x14ac:dyDescent="0.3">
      <c r="A4527" t="s">
        <v>6294</v>
      </c>
      <c r="B4527" s="2">
        <v>43845</v>
      </c>
      <c r="C4527" s="2">
        <v>43845</v>
      </c>
      <c r="D4527" s="1" t="s">
        <v>1276</v>
      </c>
      <c r="E4527" s="1" t="s">
        <v>974</v>
      </c>
      <c r="F4527" s="1" t="s">
        <v>975</v>
      </c>
      <c r="G4527" s="1" t="s">
        <v>23</v>
      </c>
      <c r="H4527" s="1" t="s">
        <v>24</v>
      </c>
      <c r="I4527" s="1" t="s">
        <v>737</v>
      </c>
      <c r="J4527" s="1" t="s">
        <v>738</v>
      </c>
      <c r="K4527" s="1">
        <v>6824</v>
      </c>
      <c r="L4527" s="1" t="s">
        <v>143</v>
      </c>
      <c r="M4527" s="1" t="s">
        <v>1041</v>
      </c>
      <c r="N4527" s="1" t="s">
        <v>29</v>
      </c>
      <c r="O4527" s="1" t="s">
        <v>53</v>
      </c>
      <c r="P4527" s="1" t="s">
        <v>1042</v>
      </c>
      <c r="Q4527" s="10">
        <v>181.79699999999997</v>
      </c>
      <c r="R4527" s="25">
        <v>1</v>
      </c>
      <c r="S4527" s="10">
        <v>181.79699999999997</v>
      </c>
      <c r="T4527" s="1">
        <v>0.3</v>
      </c>
      <c r="U4527" s="10">
        <v>-15.582599999999999</v>
      </c>
    </row>
    <row r="4528" spans="1:21" x14ac:dyDescent="0.3">
      <c r="A4528" t="s">
        <v>5835</v>
      </c>
      <c r="B4528" s="2">
        <v>44113</v>
      </c>
      <c r="C4528" s="2">
        <v>44119</v>
      </c>
      <c r="D4528" s="1" t="s">
        <v>47</v>
      </c>
      <c r="E4528" s="1" t="s">
        <v>1461</v>
      </c>
      <c r="F4528" s="1" t="s">
        <v>1462</v>
      </c>
      <c r="G4528" s="1" t="s">
        <v>38</v>
      </c>
      <c r="H4528" s="1" t="s">
        <v>24</v>
      </c>
      <c r="I4528" s="1" t="s">
        <v>269</v>
      </c>
      <c r="J4528" s="1" t="s">
        <v>489</v>
      </c>
      <c r="K4528" s="1">
        <v>45373</v>
      </c>
      <c r="L4528" s="1" t="s">
        <v>143</v>
      </c>
      <c r="M4528" s="1" t="s">
        <v>4453</v>
      </c>
      <c r="N4528" s="1" t="s">
        <v>68</v>
      </c>
      <c r="O4528" s="1" t="s">
        <v>69</v>
      </c>
      <c r="P4528" s="1" t="s">
        <v>4454</v>
      </c>
      <c r="Q4528" s="10">
        <v>23.975999999999999</v>
      </c>
      <c r="R4528" s="25">
        <v>4</v>
      </c>
      <c r="S4528" s="10">
        <v>95.903999999999996</v>
      </c>
      <c r="T4528" s="1">
        <v>0.4</v>
      </c>
      <c r="U4528" s="10">
        <v>-15.584400000000002</v>
      </c>
    </row>
    <row r="4529" spans="1:21" x14ac:dyDescent="0.3">
      <c r="A4529" t="s">
        <v>10306</v>
      </c>
      <c r="B4529" s="2">
        <v>44317</v>
      </c>
      <c r="C4529" s="2">
        <v>44318</v>
      </c>
      <c r="D4529" s="1" t="s">
        <v>183</v>
      </c>
      <c r="E4529" s="1" t="s">
        <v>1295</v>
      </c>
      <c r="F4529" s="1" t="s">
        <v>1296</v>
      </c>
      <c r="G4529" s="1" t="s">
        <v>23</v>
      </c>
      <c r="H4529" s="1" t="s">
        <v>24</v>
      </c>
      <c r="I4529" s="1" t="s">
        <v>3338</v>
      </c>
      <c r="J4529" s="1" t="s">
        <v>51</v>
      </c>
      <c r="K4529" s="1">
        <v>33065</v>
      </c>
      <c r="L4529" s="1" t="s">
        <v>27</v>
      </c>
      <c r="M4529" s="1" t="s">
        <v>28</v>
      </c>
      <c r="N4529" s="1" t="s">
        <v>29</v>
      </c>
      <c r="O4529" s="1" t="s">
        <v>30</v>
      </c>
      <c r="P4529" s="1" t="s">
        <v>31</v>
      </c>
      <c r="Q4529" s="10">
        <v>314.35199999999998</v>
      </c>
      <c r="R4529" s="25">
        <v>3</v>
      </c>
      <c r="S4529" s="10">
        <v>943.05599999999993</v>
      </c>
      <c r="T4529" s="1">
        <v>0.2</v>
      </c>
      <c r="U4529" s="10">
        <v>-15.71759999999999</v>
      </c>
    </row>
    <row r="4530" spans="1:21" x14ac:dyDescent="0.3">
      <c r="A4530" t="s">
        <v>8801</v>
      </c>
      <c r="B4530" s="2">
        <v>43816</v>
      </c>
      <c r="C4530" s="2">
        <v>43821</v>
      </c>
      <c r="D4530" s="1" t="s">
        <v>47</v>
      </c>
      <c r="E4530" s="1" t="s">
        <v>4082</v>
      </c>
      <c r="F4530" s="1" t="s">
        <v>4083</v>
      </c>
      <c r="G4530" s="1" t="s">
        <v>23</v>
      </c>
      <c r="H4530" s="1" t="s">
        <v>24</v>
      </c>
      <c r="I4530" s="1" t="s">
        <v>529</v>
      </c>
      <c r="J4530" s="1" t="s">
        <v>206</v>
      </c>
      <c r="K4530" s="1">
        <v>61701</v>
      </c>
      <c r="L4530" s="1" t="s">
        <v>102</v>
      </c>
      <c r="M4530" s="1" t="s">
        <v>3439</v>
      </c>
      <c r="N4530" s="1" t="s">
        <v>43</v>
      </c>
      <c r="O4530" s="1" t="s">
        <v>56</v>
      </c>
      <c r="P4530" s="1" t="s">
        <v>3440</v>
      </c>
      <c r="Q4530" s="10">
        <v>180.01600000000002</v>
      </c>
      <c r="R4530" s="25">
        <v>1</v>
      </c>
      <c r="S4530" s="10">
        <v>180.01600000000002</v>
      </c>
      <c r="T4530" s="1">
        <v>0.2</v>
      </c>
      <c r="U4530" s="10">
        <v>-15.751400000000004</v>
      </c>
    </row>
    <row r="4531" spans="1:21" x14ac:dyDescent="0.3">
      <c r="A4531" t="s">
        <v>4894</v>
      </c>
      <c r="B4531" s="2">
        <v>43169</v>
      </c>
      <c r="C4531" s="2">
        <v>43176</v>
      </c>
      <c r="D4531" s="1" t="s">
        <v>47</v>
      </c>
      <c r="E4531" s="1" t="s">
        <v>3379</v>
      </c>
      <c r="F4531" s="1" t="s">
        <v>3380</v>
      </c>
      <c r="G4531" s="1" t="s">
        <v>23</v>
      </c>
      <c r="H4531" s="1" t="s">
        <v>24</v>
      </c>
      <c r="I4531" s="1" t="s">
        <v>798</v>
      </c>
      <c r="J4531" s="1" t="s">
        <v>448</v>
      </c>
      <c r="K4531" s="1">
        <v>80219</v>
      </c>
      <c r="L4531" s="1" t="s">
        <v>41</v>
      </c>
      <c r="M4531" s="1" t="s">
        <v>4895</v>
      </c>
      <c r="N4531" s="1" t="s">
        <v>43</v>
      </c>
      <c r="O4531" s="1" t="s">
        <v>56</v>
      </c>
      <c r="P4531" s="1" t="s">
        <v>4896</v>
      </c>
      <c r="Q4531" s="10">
        <v>636.40800000000013</v>
      </c>
      <c r="R4531" s="25">
        <v>3</v>
      </c>
      <c r="S4531" s="10">
        <v>1909.2240000000004</v>
      </c>
      <c r="T4531" s="1">
        <v>0.2</v>
      </c>
      <c r="U4531" s="10">
        <v>-15.910200000000088</v>
      </c>
    </row>
    <row r="4532" spans="1:21" x14ac:dyDescent="0.3">
      <c r="A4532" t="s">
        <v>9923</v>
      </c>
      <c r="B4532" s="2">
        <v>43597</v>
      </c>
      <c r="C4532" s="2">
        <v>43602</v>
      </c>
      <c r="D4532" s="1" t="s">
        <v>47</v>
      </c>
      <c r="E4532" s="1" t="s">
        <v>4173</v>
      </c>
      <c r="F4532" s="1" t="s">
        <v>4174</v>
      </c>
      <c r="G4532" s="1" t="s">
        <v>23</v>
      </c>
      <c r="H4532" s="1" t="s">
        <v>24</v>
      </c>
      <c r="I4532" s="1" t="s">
        <v>179</v>
      </c>
      <c r="J4532" s="1" t="s">
        <v>101</v>
      </c>
      <c r="K4532" s="1">
        <v>77041</v>
      </c>
      <c r="L4532" s="1" t="s">
        <v>102</v>
      </c>
      <c r="M4532" s="1" t="s">
        <v>7229</v>
      </c>
      <c r="N4532" s="1" t="s">
        <v>29</v>
      </c>
      <c r="O4532" s="1" t="s">
        <v>62</v>
      </c>
      <c r="P4532" s="1" t="s">
        <v>3845</v>
      </c>
      <c r="Q4532" s="10">
        <v>21.968000000000004</v>
      </c>
      <c r="R4532" s="25">
        <v>4</v>
      </c>
      <c r="S4532" s="10">
        <v>87.872000000000014</v>
      </c>
      <c r="T4532" s="1">
        <v>0.6</v>
      </c>
      <c r="U4532" s="10">
        <v>-15.9268</v>
      </c>
    </row>
    <row r="4533" spans="1:21" x14ac:dyDescent="0.3">
      <c r="A4533" t="s">
        <v>4545</v>
      </c>
      <c r="B4533" s="2">
        <v>44328</v>
      </c>
      <c r="C4533" s="2">
        <v>44331</v>
      </c>
      <c r="D4533" s="1" t="s">
        <v>20</v>
      </c>
      <c r="E4533" s="1" t="s">
        <v>1207</v>
      </c>
      <c r="F4533" s="1" t="s">
        <v>1208</v>
      </c>
      <c r="G4533" s="1" t="s">
        <v>38</v>
      </c>
      <c r="H4533" s="1" t="s">
        <v>24</v>
      </c>
      <c r="I4533" s="1" t="s">
        <v>179</v>
      </c>
      <c r="J4533" s="1" t="s">
        <v>101</v>
      </c>
      <c r="K4533" s="1">
        <v>77041</v>
      </c>
      <c r="L4533" s="1" t="s">
        <v>102</v>
      </c>
      <c r="M4533" s="1" t="s">
        <v>3469</v>
      </c>
      <c r="N4533" s="1" t="s">
        <v>43</v>
      </c>
      <c r="O4533" s="1" t="s">
        <v>56</v>
      </c>
      <c r="P4533" s="1" t="s">
        <v>3470</v>
      </c>
      <c r="Q4533" s="10">
        <v>127.92000000000002</v>
      </c>
      <c r="R4533" s="25">
        <v>5</v>
      </c>
      <c r="S4533" s="10">
        <v>639.60000000000014</v>
      </c>
      <c r="T4533" s="1">
        <v>0.2</v>
      </c>
      <c r="U4533" s="10">
        <v>-15.990000000000002</v>
      </c>
    </row>
    <row r="4534" spans="1:21" x14ac:dyDescent="0.3">
      <c r="A4534" t="s">
        <v>5832</v>
      </c>
      <c r="B4534" s="2">
        <v>44140</v>
      </c>
      <c r="C4534" s="2">
        <v>44145</v>
      </c>
      <c r="D4534" s="1" t="s">
        <v>47</v>
      </c>
      <c r="E4534" s="1" t="s">
        <v>1325</v>
      </c>
      <c r="F4534" s="1" t="s">
        <v>1326</v>
      </c>
      <c r="G4534" s="1" t="s">
        <v>38</v>
      </c>
      <c r="H4534" s="1" t="s">
        <v>24</v>
      </c>
      <c r="I4534" s="1" t="s">
        <v>141</v>
      </c>
      <c r="J4534" s="1" t="s">
        <v>142</v>
      </c>
      <c r="K4534" s="1">
        <v>19134</v>
      </c>
      <c r="L4534" s="1" t="s">
        <v>143</v>
      </c>
      <c r="M4534" s="1" t="s">
        <v>5833</v>
      </c>
      <c r="N4534" s="1" t="s">
        <v>68</v>
      </c>
      <c r="O4534" s="1" t="s">
        <v>69</v>
      </c>
      <c r="P4534" s="1" t="s">
        <v>5834</v>
      </c>
      <c r="Q4534" s="10">
        <v>23.987999999999996</v>
      </c>
      <c r="R4534" s="25">
        <v>2</v>
      </c>
      <c r="S4534" s="10">
        <v>47.975999999999992</v>
      </c>
      <c r="T4534" s="1">
        <v>0.4</v>
      </c>
      <c r="U4534" s="10">
        <v>-15.991999999999999</v>
      </c>
    </row>
    <row r="4535" spans="1:21" x14ac:dyDescent="0.3">
      <c r="A4535" t="s">
        <v>3185</v>
      </c>
      <c r="B4535" s="2">
        <v>44154</v>
      </c>
      <c r="C4535" s="2">
        <v>44159</v>
      </c>
      <c r="D4535" s="1" t="s">
        <v>47</v>
      </c>
      <c r="E4535" s="1" t="s">
        <v>151</v>
      </c>
      <c r="F4535" s="1" t="s">
        <v>152</v>
      </c>
      <c r="G4535" s="1" t="s">
        <v>23</v>
      </c>
      <c r="H4535" s="1" t="s">
        <v>24</v>
      </c>
      <c r="I4535" s="1" t="s">
        <v>179</v>
      </c>
      <c r="J4535" s="1" t="s">
        <v>101</v>
      </c>
      <c r="K4535" s="1">
        <v>77041</v>
      </c>
      <c r="L4535" s="1" t="s">
        <v>102</v>
      </c>
      <c r="M4535" s="1" t="s">
        <v>824</v>
      </c>
      <c r="N4535" s="1" t="s">
        <v>43</v>
      </c>
      <c r="O4535" s="1" t="s">
        <v>56</v>
      </c>
      <c r="P4535" s="1" t="s">
        <v>825</v>
      </c>
      <c r="Q4535" s="10">
        <v>100.70400000000001</v>
      </c>
      <c r="R4535" s="25">
        <v>6</v>
      </c>
      <c r="S4535" s="10">
        <v>604.22400000000005</v>
      </c>
      <c r="T4535" s="1">
        <v>0.2</v>
      </c>
      <c r="U4535" s="10">
        <v>-16.36440000000001</v>
      </c>
    </row>
    <row r="4536" spans="1:21" x14ac:dyDescent="0.3">
      <c r="A4536" t="s">
        <v>5712</v>
      </c>
      <c r="B4536" s="2">
        <v>43177</v>
      </c>
      <c r="C4536" s="2">
        <v>43182</v>
      </c>
      <c r="D4536" s="1" t="s">
        <v>47</v>
      </c>
      <c r="E4536" s="1" t="s">
        <v>5144</v>
      </c>
      <c r="F4536" s="1" t="s">
        <v>5145</v>
      </c>
      <c r="G4536" s="1" t="s">
        <v>99</v>
      </c>
      <c r="H4536" s="1" t="s">
        <v>24</v>
      </c>
      <c r="I4536" s="1" t="s">
        <v>1505</v>
      </c>
      <c r="J4536" s="1" t="s">
        <v>51</v>
      </c>
      <c r="K4536" s="1">
        <v>32216</v>
      </c>
      <c r="L4536" s="1" t="s">
        <v>27</v>
      </c>
      <c r="M4536" s="1" t="s">
        <v>5713</v>
      </c>
      <c r="N4536" s="1" t="s">
        <v>68</v>
      </c>
      <c r="O4536" s="1" t="s">
        <v>673</v>
      </c>
      <c r="P4536" s="1" t="s">
        <v>5714</v>
      </c>
      <c r="Q4536" s="10">
        <v>821.3</v>
      </c>
      <c r="R4536" s="25">
        <v>4</v>
      </c>
      <c r="S4536" s="10">
        <v>3285.2</v>
      </c>
      <c r="T4536" s="1">
        <v>0.5</v>
      </c>
      <c r="U4536" s="10">
        <v>-16.426000000000045</v>
      </c>
    </row>
    <row r="4537" spans="1:21" x14ac:dyDescent="0.3">
      <c r="A4537" t="s">
        <v>6874</v>
      </c>
      <c r="B4537" s="2">
        <v>43426</v>
      </c>
      <c r="C4537" s="2">
        <v>43432</v>
      </c>
      <c r="D4537" s="1" t="s">
        <v>47</v>
      </c>
      <c r="E4537" s="1" t="s">
        <v>6113</v>
      </c>
      <c r="F4537" s="1" t="s">
        <v>6114</v>
      </c>
      <c r="G4537" s="1" t="s">
        <v>99</v>
      </c>
      <c r="H4537" s="1" t="s">
        <v>24</v>
      </c>
      <c r="I4537" s="1" t="s">
        <v>6156</v>
      </c>
      <c r="J4537" s="1" t="s">
        <v>206</v>
      </c>
      <c r="K4537" s="1">
        <v>60440</v>
      </c>
      <c r="L4537" s="1" t="s">
        <v>102</v>
      </c>
      <c r="M4537" s="1" t="s">
        <v>4835</v>
      </c>
      <c r="N4537" s="1" t="s">
        <v>43</v>
      </c>
      <c r="O4537" s="1" t="s">
        <v>72</v>
      </c>
      <c r="P4537" s="1" t="s">
        <v>4836</v>
      </c>
      <c r="Q4537" s="10">
        <v>9.9799999999999969</v>
      </c>
      <c r="R4537" s="25">
        <v>5</v>
      </c>
      <c r="S4537" s="10">
        <v>49.899999999999984</v>
      </c>
      <c r="T4537" s="1">
        <v>0.8</v>
      </c>
      <c r="U4537" s="10">
        <v>-16.467000000000002</v>
      </c>
    </row>
    <row r="4538" spans="1:21" x14ac:dyDescent="0.3">
      <c r="A4538" t="s">
        <v>8871</v>
      </c>
      <c r="B4538" s="2">
        <v>43702</v>
      </c>
      <c r="C4538" s="2">
        <v>43702</v>
      </c>
      <c r="D4538" s="1" t="s">
        <v>1276</v>
      </c>
      <c r="E4538" s="1" t="s">
        <v>4082</v>
      </c>
      <c r="F4538" s="1" t="s">
        <v>4083</v>
      </c>
      <c r="G4538" s="1" t="s">
        <v>23</v>
      </c>
      <c r="H4538" s="1" t="s">
        <v>24</v>
      </c>
      <c r="I4538" s="1" t="s">
        <v>179</v>
      </c>
      <c r="J4538" s="1" t="s">
        <v>101</v>
      </c>
      <c r="K4538" s="1">
        <v>77041</v>
      </c>
      <c r="L4538" s="1" t="s">
        <v>102</v>
      </c>
      <c r="M4538" s="1" t="s">
        <v>3844</v>
      </c>
      <c r="N4538" s="1" t="s">
        <v>29</v>
      </c>
      <c r="O4538" s="1" t="s">
        <v>62</v>
      </c>
      <c r="P4538" s="1" t="s">
        <v>5039</v>
      </c>
      <c r="Q4538" s="10">
        <v>20.103999999999999</v>
      </c>
      <c r="R4538" s="25">
        <v>2</v>
      </c>
      <c r="S4538" s="10">
        <v>40.207999999999998</v>
      </c>
      <c r="T4538" s="1">
        <v>0.6</v>
      </c>
      <c r="U4538" s="10">
        <v>-16.585799999999999</v>
      </c>
    </row>
    <row r="4539" spans="1:21" x14ac:dyDescent="0.3">
      <c r="A4539" t="s">
        <v>9672</v>
      </c>
      <c r="B4539" s="2">
        <v>43529</v>
      </c>
      <c r="C4539" s="2">
        <v>43533</v>
      </c>
      <c r="D4539" s="1" t="s">
        <v>20</v>
      </c>
      <c r="E4539" s="1" t="s">
        <v>2719</v>
      </c>
      <c r="F4539" s="1" t="s">
        <v>2720</v>
      </c>
      <c r="G4539" s="1" t="s">
        <v>23</v>
      </c>
      <c r="H4539" s="1" t="s">
        <v>24</v>
      </c>
      <c r="I4539" s="1" t="s">
        <v>294</v>
      </c>
      <c r="J4539" s="1" t="s">
        <v>206</v>
      </c>
      <c r="K4539" s="1">
        <v>60653</v>
      </c>
      <c r="L4539" s="1" t="s">
        <v>102</v>
      </c>
      <c r="M4539" s="1" t="s">
        <v>3471</v>
      </c>
      <c r="N4539" s="1" t="s">
        <v>43</v>
      </c>
      <c r="O4539" s="1" t="s">
        <v>72</v>
      </c>
      <c r="P4539" s="1" t="s">
        <v>3472</v>
      </c>
      <c r="Q4539" s="10">
        <v>11.211999999999998</v>
      </c>
      <c r="R4539" s="25">
        <v>2</v>
      </c>
      <c r="S4539" s="10">
        <v>22.423999999999996</v>
      </c>
      <c r="T4539" s="1">
        <v>0.8</v>
      </c>
      <c r="U4539" s="10">
        <v>-16.818000000000005</v>
      </c>
    </row>
    <row r="4540" spans="1:21" x14ac:dyDescent="0.3">
      <c r="A4540" t="s">
        <v>6476</v>
      </c>
      <c r="B4540" s="2">
        <v>44041</v>
      </c>
      <c r="C4540" s="2">
        <v>44045</v>
      </c>
      <c r="D4540" s="1" t="s">
        <v>47</v>
      </c>
      <c r="E4540" s="1" t="s">
        <v>6477</v>
      </c>
      <c r="F4540" s="1" t="s">
        <v>6478</v>
      </c>
      <c r="G4540" s="1" t="s">
        <v>38</v>
      </c>
      <c r="H4540" s="1" t="s">
        <v>24</v>
      </c>
      <c r="I4540" s="1" t="s">
        <v>141</v>
      </c>
      <c r="J4540" s="1" t="s">
        <v>142</v>
      </c>
      <c r="K4540" s="1">
        <v>19140</v>
      </c>
      <c r="L4540" s="1" t="s">
        <v>143</v>
      </c>
      <c r="M4540" s="1" t="s">
        <v>234</v>
      </c>
      <c r="N4540" s="1" t="s">
        <v>43</v>
      </c>
      <c r="O4540" s="1" t="s">
        <v>56</v>
      </c>
      <c r="P4540" s="1" t="s">
        <v>235</v>
      </c>
      <c r="Q4540" s="10">
        <v>84.784000000000006</v>
      </c>
      <c r="R4540" s="25">
        <v>2</v>
      </c>
      <c r="S4540" s="10">
        <v>169.56800000000001</v>
      </c>
      <c r="T4540" s="1">
        <v>0.2</v>
      </c>
      <c r="U4540" s="10">
        <v>-16.956800000000005</v>
      </c>
    </row>
    <row r="4541" spans="1:21" x14ac:dyDescent="0.3">
      <c r="A4541" t="s">
        <v>9589</v>
      </c>
      <c r="B4541" s="2">
        <v>44244</v>
      </c>
      <c r="C4541" s="2">
        <v>44246</v>
      </c>
      <c r="D4541" s="1" t="s">
        <v>183</v>
      </c>
      <c r="E4541" s="1" t="s">
        <v>7106</v>
      </c>
      <c r="F4541" s="1" t="s">
        <v>7107</v>
      </c>
      <c r="G4541" s="1" t="s">
        <v>99</v>
      </c>
      <c r="H4541" s="1" t="s">
        <v>24</v>
      </c>
      <c r="I4541" s="1" t="s">
        <v>179</v>
      </c>
      <c r="J4541" s="1" t="s">
        <v>101</v>
      </c>
      <c r="K4541" s="1">
        <v>77041</v>
      </c>
      <c r="L4541" s="1" t="s">
        <v>102</v>
      </c>
      <c r="M4541" s="1" t="s">
        <v>1605</v>
      </c>
      <c r="N4541" s="1" t="s">
        <v>29</v>
      </c>
      <c r="O4541" s="1" t="s">
        <v>30</v>
      </c>
      <c r="P4541" s="1" t="s">
        <v>1606</v>
      </c>
      <c r="Q4541" s="10">
        <v>89.066399999999987</v>
      </c>
      <c r="R4541" s="25">
        <v>1</v>
      </c>
      <c r="S4541" s="10">
        <v>89.066399999999987</v>
      </c>
      <c r="T4541" s="1">
        <v>0.32</v>
      </c>
      <c r="U4541" s="10">
        <v>-17.027400000000007</v>
      </c>
    </row>
    <row r="4542" spans="1:21" x14ac:dyDescent="0.3">
      <c r="A4542" t="s">
        <v>7837</v>
      </c>
      <c r="B4542" s="2">
        <v>43652</v>
      </c>
      <c r="C4542" s="2">
        <v>43657</v>
      </c>
      <c r="D4542" s="1" t="s">
        <v>47</v>
      </c>
      <c r="E4542" s="1" t="s">
        <v>6306</v>
      </c>
      <c r="F4542" s="1" t="s">
        <v>6307</v>
      </c>
      <c r="G4542" s="1" t="s">
        <v>23</v>
      </c>
      <c r="H4542" s="1" t="s">
        <v>24</v>
      </c>
      <c r="I4542" s="1" t="s">
        <v>594</v>
      </c>
      <c r="J4542" s="1" t="s">
        <v>40</v>
      </c>
      <c r="K4542" s="1">
        <v>91104</v>
      </c>
      <c r="L4542" s="1" t="s">
        <v>41</v>
      </c>
      <c r="M4542" s="1" t="s">
        <v>272</v>
      </c>
      <c r="N4542" s="1" t="s">
        <v>29</v>
      </c>
      <c r="O4542" s="1" t="s">
        <v>33</v>
      </c>
      <c r="P4542" s="1" t="s">
        <v>273</v>
      </c>
      <c r="Q4542" s="10">
        <v>170.35200000000003</v>
      </c>
      <c r="R4542" s="25">
        <v>3</v>
      </c>
      <c r="S4542" s="10">
        <v>511.0560000000001</v>
      </c>
      <c r="T4542" s="1">
        <v>0.2</v>
      </c>
      <c r="U4542" s="10">
        <v>-17.035200000000003</v>
      </c>
    </row>
    <row r="4543" spans="1:21" x14ac:dyDescent="0.3">
      <c r="A4543" t="s">
        <v>4774</v>
      </c>
      <c r="B4543" s="2">
        <v>44297</v>
      </c>
      <c r="C4543" s="2">
        <v>44304</v>
      </c>
      <c r="D4543" s="1" t="s">
        <v>47</v>
      </c>
      <c r="E4543" s="1" t="s">
        <v>2758</v>
      </c>
      <c r="F4543" s="1" t="s">
        <v>2759</v>
      </c>
      <c r="G4543" s="1" t="s">
        <v>99</v>
      </c>
      <c r="H4543" s="1" t="s">
        <v>24</v>
      </c>
      <c r="I4543" s="1" t="s">
        <v>4775</v>
      </c>
      <c r="J4543" s="1" t="s">
        <v>101</v>
      </c>
      <c r="K4543" s="1">
        <v>79424</v>
      </c>
      <c r="L4543" s="1" t="s">
        <v>102</v>
      </c>
      <c r="M4543" s="1" t="s">
        <v>412</v>
      </c>
      <c r="N4543" s="1" t="s">
        <v>43</v>
      </c>
      <c r="O4543" s="1" t="s">
        <v>72</v>
      </c>
      <c r="P4543" s="1" t="s">
        <v>413</v>
      </c>
      <c r="Q4543" s="10">
        <v>11.363999999999997</v>
      </c>
      <c r="R4543" s="25">
        <v>3</v>
      </c>
      <c r="S4543" s="10">
        <v>34.091999999999992</v>
      </c>
      <c r="T4543" s="1">
        <v>0.8</v>
      </c>
      <c r="U4543" s="10">
        <v>-17.045999999999999</v>
      </c>
    </row>
    <row r="4544" spans="1:21" x14ac:dyDescent="0.3">
      <c r="A4544" t="s">
        <v>8911</v>
      </c>
      <c r="B4544" s="2">
        <v>43390</v>
      </c>
      <c r="C4544" s="2">
        <v>43395</v>
      </c>
      <c r="D4544" s="1" t="s">
        <v>20</v>
      </c>
      <c r="E4544" s="1" t="s">
        <v>159</v>
      </c>
      <c r="F4544" s="1" t="s">
        <v>160</v>
      </c>
      <c r="G4544" s="1" t="s">
        <v>23</v>
      </c>
      <c r="H4544" s="1" t="s">
        <v>24</v>
      </c>
      <c r="I4544" s="1" t="s">
        <v>8912</v>
      </c>
      <c r="J4544" s="1" t="s">
        <v>101</v>
      </c>
      <c r="K4544" s="1">
        <v>77705</v>
      </c>
      <c r="L4544" s="1" t="s">
        <v>102</v>
      </c>
      <c r="M4544" s="1" t="s">
        <v>3186</v>
      </c>
      <c r="N4544" s="1" t="s">
        <v>43</v>
      </c>
      <c r="O4544" s="1" t="s">
        <v>72</v>
      </c>
      <c r="P4544" s="1" t="s">
        <v>3187</v>
      </c>
      <c r="Q4544" s="10">
        <v>10.779999999999996</v>
      </c>
      <c r="R4544" s="25">
        <v>5</v>
      </c>
      <c r="S4544" s="10">
        <v>53.899999999999977</v>
      </c>
      <c r="T4544" s="1">
        <v>0.8</v>
      </c>
      <c r="U4544" s="10">
        <v>-17.248000000000008</v>
      </c>
    </row>
    <row r="4545" spans="1:21" x14ac:dyDescent="0.3">
      <c r="A4545" t="s">
        <v>7422</v>
      </c>
      <c r="B4545" s="2">
        <v>43777</v>
      </c>
      <c r="C4545" s="2">
        <v>43782</v>
      </c>
      <c r="D4545" s="1" t="s">
        <v>47</v>
      </c>
      <c r="E4545" s="1" t="s">
        <v>4643</v>
      </c>
      <c r="F4545" s="1" t="s">
        <v>4644</v>
      </c>
      <c r="G4545" s="1" t="s">
        <v>23</v>
      </c>
      <c r="H4545" s="1" t="s">
        <v>24</v>
      </c>
      <c r="I4545" s="1" t="s">
        <v>179</v>
      </c>
      <c r="J4545" s="1" t="s">
        <v>101</v>
      </c>
      <c r="K4545" s="1">
        <v>77095</v>
      </c>
      <c r="L4545" s="1" t="s">
        <v>102</v>
      </c>
      <c r="M4545" s="1" t="s">
        <v>227</v>
      </c>
      <c r="N4545" s="1" t="s">
        <v>43</v>
      </c>
      <c r="O4545" s="1" t="s">
        <v>72</v>
      </c>
      <c r="P4545" s="1" t="s">
        <v>228</v>
      </c>
      <c r="Q4545" s="10">
        <v>10.475999999999999</v>
      </c>
      <c r="R4545" s="25">
        <v>6</v>
      </c>
      <c r="S4545" s="10">
        <v>62.855999999999995</v>
      </c>
      <c r="T4545" s="1">
        <v>0.8</v>
      </c>
      <c r="U4545" s="10">
        <v>-17.285400000000006</v>
      </c>
    </row>
    <row r="4546" spans="1:21" x14ac:dyDescent="0.3">
      <c r="A4546" t="s">
        <v>9838</v>
      </c>
      <c r="B4546" s="2">
        <v>44351</v>
      </c>
      <c r="C4546" s="2">
        <v>44354</v>
      </c>
      <c r="D4546" s="1" t="s">
        <v>20</v>
      </c>
      <c r="E4546" s="1" t="s">
        <v>1634</v>
      </c>
      <c r="F4546" s="1" t="s">
        <v>1635</v>
      </c>
      <c r="G4546" s="1" t="s">
        <v>23</v>
      </c>
      <c r="H4546" s="1" t="s">
        <v>24</v>
      </c>
      <c r="I4546" s="1" t="s">
        <v>5776</v>
      </c>
      <c r="J4546" s="1" t="s">
        <v>101</v>
      </c>
      <c r="K4546" s="1">
        <v>75034</v>
      </c>
      <c r="L4546" s="1" t="s">
        <v>102</v>
      </c>
      <c r="M4546" s="1" t="s">
        <v>5251</v>
      </c>
      <c r="N4546" s="1" t="s">
        <v>29</v>
      </c>
      <c r="O4546" s="1" t="s">
        <v>62</v>
      </c>
      <c r="P4546" s="1" t="s">
        <v>5252</v>
      </c>
      <c r="Q4546" s="10">
        <v>30.336000000000006</v>
      </c>
      <c r="R4546" s="25">
        <v>6</v>
      </c>
      <c r="S4546" s="10">
        <v>182.01600000000002</v>
      </c>
      <c r="T4546" s="1">
        <v>0.6</v>
      </c>
      <c r="U4546" s="10">
        <v>-17.443199999999997</v>
      </c>
    </row>
    <row r="4547" spans="1:21" x14ac:dyDescent="0.3">
      <c r="A4547" t="s">
        <v>10522</v>
      </c>
      <c r="B4547" s="2">
        <v>44469</v>
      </c>
      <c r="C4547" s="2">
        <v>44475</v>
      </c>
      <c r="D4547" s="1" t="s">
        <v>47</v>
      </c>
      <c r="E4547" s="1" t="s">
        <v>2758</v>
      </c>
      <c r="F4547" s="1" t="s">
        <v>2759</v>
      </c>
      <c r="G4547" s="1" t="s">
        <v>99</v>
      </c>
      <c r="H4547" s="1" t="s">
        <v>24</v>
      </c>
      <c r="I4547" s="1" t="s">
        <v>1117</v>
      </c>
      <c r="J4547" s="1" t="s">
        <v>101</v>
      </c>
      <c r="K4547" s="1">
        <v>76017</v>
      </c>
      <c r="L4547" s="1" t="s">
        <v>102</v>
      </c>
      <c r="M4547" s="1" t="s">
        <v>2410</v>
      </c>
      <c r="N4547" s="1" t="s">
        <v>43</v>
      </c>
      <c r="O4547" s="1" t="s">
        <v>72</v>
      </c>
      <c r="P4547" s="1" t="s">
        <v>2411</v>
      </c>
      <c r="Q4547" s="10">
        <v>11.645999999999997</v>
      </c>
      <c r="R4547" s="25">
        <v>9</v>
      </c>
      <c r="S4547" s="10">
        <v>104.81399999999998</v>
      </c>
      <c r="T4547" s="1">
        <v>0.8</v>
      </c>
      <c r="U4547" s="10">
        <v>-17.469000000000005</v>
      </c>
    </row>
    <row r="4548" spans="1:21" x14ac:dyDescent="0.3">
      <c r="A4548" t="s">
        <v>8859</v>
      </c>
      <c r="B4548" s="2">
        <v>44079</v>
      </c>
      <c r="C4548" s="2">
        <v>44085</v>
      </c>
      <c r="D4548" s="1" t="s">
        <v>47</v>
      </c>
      <c r="E4548" s="1" t="s">
        <v>6222</v>
      </c>
      <c r="F4548" s="1" t="s">
        <v>6223</v>
      </c>
      <c r="G4548" s="1" t="s">
        <v>23</v>
      </c>
      <c r="H4548" s="1" t="s">
        <v>24</v>
      </c>
      <c r="I4548" s="1" t="s">
        <v>669</v>
      </c>
      <c r="J4548" s="1" t="s">
        <v>101</v>
      </c>
      <c r="K4548" s="1">
        <v>78207</v>
      </c>
      <c r="L4548" s="1" t="s">
        <v>102</v>
      </c>
      <c r="M4548" s="1" t="s">
        <v>212</v>
      </c>
      <c r="N4548" s="1" t="s">
        <v>43</v>
      </c>
      <c r="O4548" s="1" t="s">
        <v>56</v>
      </c>
      <c r="P4548" s="1" t="s">
        <v>213</v>
      </c>
      <c r="Q4548" s="10">
        <v>93.456000000000003</v>
      </c>
      <c r="R4548" s="25">
        <v>3</v>
      </c>
      <c r="S4548" s="10">
        <v>280.36799999999999</v>
      </c>
      <c r="T4548" s="1">
        <v>0.2</v>
      </c>
      <c r="U4548" s="10">
        <v>-17.523000000000014</v>
      </c>
    </row>
    <row r="4549" spans="1:21" x14ac:dyDescent="0.3">
      <c r="A4549" t="s">
        <v>9039</v>
      </c>
      <c r="B4549" s="2">
        <v>44076</v>
      </c>
      <c r="C4549" s="2">
        <v>44080</v>
      </c>
      <c r="D4549" s="1" t="s">
        <v>47</v>
      </c>
      <c r="E4549" s="1" t="s">
        <v>4696</v>
      </c>
      <c r="F4549" s="1" t="s">
        <v>4697</v>
      </c>
      <c r="G4549" s="1" t="s">
        <v>23</v>
      </c>
      <c r="H4549" s="1" t="s">
        <v>24</v>
      </c>
      <c r="I4549" s="1" t="s">
        <v>458</v>
      </c>
      <c r="J4549" s="1" t="s">
        <v>85</v>
      </c>
      <c r="K4549" s="1">
        <v>28205</v>
      </c>
      <c r="L4549" s="1" t="s">
        <v>27</v>
      </c>
      <c r="M4549" s="1" t="s">
        <v>2438</v>
      </c>
      <c r="N4549" s="1" t="s">
        <v>43</v>
      </c>
      <c r="O4549" s="1" t="s">
        <v>72</v>
      </c>
      <c r="P4549" s="1" t="s">
        <v>2439</v>
      </c>
      <c r="Q4549" s="10">
        <v>22.911000000000005</v>
      </c>
      <c r="R4549" s="25">
        <v>7</v>
      </c>
      <c r="S4549" s="10">
        <v>160.37700000000004</v>
      </c>
      <c r="T4549" s="1">
        <v>0.7</v>
      </c>
      <c r="U4549" s="10">
        <v>-17.565099999999994</v>
      </c>
    </row>
    <row r="4550" spans="1:21" x14ac:dyDescent="0.3">
      <c r="A4550" t="s">
        <v>9594</v>
      </c>
      <c r="B4550" s="2">
        <v>44166</v>
      </c>
      <c r="C4550" s="2">
        <v>44168</v>
      </c>
      <c r="D4550" s="1" t="s">
        <v>20</v>
      </c>
      <c r="E4550" s="1" t="s">
        <v>5452</v>
      </c>
      <c r="F4550" s="1" t="s">
        <v>5453</v>
      </c>
      <c r="G4550" s="1" t="s">
        <v>23</v>
      </c>
      <c r="H4550" s="1" t="s">
        <v>24</v>
      </c>
      <c r="I4550" s="1" t="s">
        <v>5003</v>
      </c>
      <c r="J4550" s="1" t="s">
        <v>101</v>
      </c>
      <c r="K4550" s="1">
        <v>76903</v>
      </c>
      <c r="L4550" s="1" t="s">
        <v>102</v>
      </c>
      <c r="M4550" s="1" t="s">
        <v>1813</v>
      </c>
      <c r="N4550" s="1" t="s">
        <v>29</v>
      </c>
      <c r="O4550" s="1" t="s">
        <v>33</v>
      </c>
      <c r="P4550" s="1" t="s">
        <v>1814</v>
      </c>
      <c r="Q4550" s="10">
        <v>248.43</v>
      </c>
      <c r="R4550" s="25">
        <v>5</v>
      </c>
      <c r="S4550" s="10">
        <v>1242.1500000000001</v>
      </c>
      <c r="T4550" s="1">
        <v>0.3</v>
      </c>
      <c r="U4550" s="10">
        <v>-17.744999999999976</v>
      </c>
    </row>
    <row r="4551" spans="1:21" x14ac:dyDescent="0.3">
      <c r="A4551" t="s">
        <v>9652</v>
      </c>
      <c r="B4551" s="2">
        <v>44142</v>
      </c>
      <c r="C4551" s="2">
        <v>44147</v>
      </c>
      <c r="D4551" s="1" t="s">
        <v>47</v>
      </c>
      <c r="E4551" s="1" t="s">
        <v>2191</v>
      </c>
      <c r="F4551" s="1" t="s">
        <v>2192</v>
      </c>
      <c r="G4551" s="1" t="s">
        <v>23</v>
      </c>
      <c r="H4551" s="1" t="s">
        <v>24</v>
      </c>
      <c r="I4551" s="1" t="s">
        <v>806</v>
      </c>
      <c r="J4551" s="1" t="s">
        <v>101</v>
      </c>
      <c r="K4551" s="1">
        <v>75220</v>
      </c>
      <c r="L4551" s="1" t="s">
        <v>102</v>
      </c>
      <c r="M4551" s="1" t="s">
        <v>9653</v>
      </c>
      <c r="N4551" s="1" t="s">
        <v>29</v>
      </c>
      <c r="O4551" s="1" t="s">
        <v>62</v>
      </c>
      <c r="P4551" s="1" t="s">
        <v>9654</v>
      </c>
      <c r="Q4551" s="10">
        <v>44.460000000000008</v>
      </c>
      <c r="R4551" s="25">
        <v>5</v>
      </c>
      <c r="S4551" s="10">
        <v>222.30000000000004</v>
      </c>
      <c r="T4551" s="1">
        <v>0.6</v>
      </c>
      <c r="U4551" s="10">
        <v>-17.783999999999992</v>
      </c>
    </row>
    <row r="4552" spans="1:21" x14ac:dyDescent="0.3">
      <c r="A4552" t="s">
        <v>6612</v>
      </c>
      <c r="B4552" s="2">
        <v>44085</v>
      </c>
      <c r="C4552" s="2">
        <v>44091</v>
      </c>
      <c r="D4552" s="1" t="s">
        <v>47</v>
      </c>
      <c r="E4552" s="1" t="s">
        <v>1058</v>
      </c>
      <c r="F4552" s="1" t="s">
        <v>1059</v>
      </c>
      <c r="G4552" s="1" t="s">
        <v>99</v>
      </c>
      <c r="H4552" s="1" t="s">
        <v>24</v>
      </c>
      <c r="I4552" s="1" t="s">
        <v>2795</v>
      </c>
      <c r="J4552" s="1" t="s">
        <v>489</v>
      </c>
      <c r="K4552" s="1">
        <v>43615</v>
      </c>
      <c r="L4552" s="1" t="s">
        <v>143</v>
      </c>
      <c r="M4552" s="1" t="s">
        <v>1698</v>
      </c>
      <c r="N4552" s="1" t="s">
        <v>43</v>
      </c>
      <c r="O4552" s="1" t="s">
        <v>72</v>
      </c>
      <c r="P4552" s="1" t="s">
        <v>1699</v>
      </c>
      <c r="Q4552" s="10">
        <v>22.428000000000004</v>
      </c>
      <c r="R4552" s="25">
        <v>3</v>
      </c>
      <c r="S4552" s="10">
        <v>67.28400000000002</v>
      </c>
      <c r="T4552" s="1">
        <v>0.7</v>
      </c>
      <c r="U4552" s="10">
        <v>-17.942399999999992</v>
      </c>
    </row>
    <row r="4553" spans="1:21" x14ac:dyDescent="0.3">
      <c r="A4553" t="s">
        <v>9954</v>
      </c>
      <c r="B4553" s="2">
        <v>43420</v>
      </c>
      <c r="C4553" s="2">
        <v>43422</v>
      </c>
      <c r="D4553" s="1" t="s">
        <v>183</v>
      </c>
      <c r="E4553" s="1" t="s">
        <v>2077</v>
      </c>
      <c r="F4553" s="1" t="s">
        <v>2078</v>
      </c>
      <c r="G4553" s="1" t="s">
        <v>38</v>
      </c>
      <c r="H4553" s="1" t="s">
        <v>24</v>
      </c>
      <c r="I4553" s="1" t="s">
        <v>39</v>
      </c>
      <c r="J4553" s="1" t="s">
        <v>40</v>
      </c>
      <c r="K4553" s="1">
        <v>90008</v>
      </c>
      <c r="L4553" s="1" t="s">
        <v>41</v>
      </c>
      <c r="M4553" s="1" t="s">
        <v>2979</v>
      </c>
      <c r="N4553" s="1" t="s">
        <v>68</v>
      </c>
      <c r="O4553" s="1" t="s">
        <v>69</v>
      </c>
      <c r="P4553" s="1" t="s">
        <v>2980</v>
      </c>
      <c r="Q4553" s="10">
        <v>79.968000000000004</v>
      </c>
      <c r="R4553" s="25">
        <v>4</v>
      </c>
      <c r="S4553" s="10">
        <v>319.87200000000001</v>
      </c>
      <c r="T4553" s="1">
        <v>0.2</v>
      </c>
      <c r="U4553" s="10">
        <v>-17.992799999999999</v>
      </c>
    </row>
    <row r="4554" spans="1:21" x14ac:dyDescent="0.3">
      <c r="A4554" t="s">
        <v>8940</v>
      </c>
      <c r="B4554" s="2">
        <v>43606</v>
      </c>
      <c r="C4554" s="2">
        <v>43613</v>
      </c>
      <c r="D4554" s="1" t="s">
        <v>47</v>
      </c>
      <c r="E4554" s="1" t="s">
        <v>3557</v>
      </c>
      <c r="F4554" s="1" t="s">
        <v>3558</v>
      </c>
      <c r="G4554" s="1" t="s">
        <v>38</v>
      </c>
      <c r="H4554" s="1" t="s">
        <v>24</v>
      </c>
      <c r="I4554" s="1" t="s">
        <v>141</v>
      </c>
      <c r="J4554" s="1" t="s">
        <v>142</v>
      </c>
      <c r="K4554" s="1">
        <v>19143</v>
      </c>
      <c r="L4554" s="1" t="s">
        <v>143</v>
      </c>
      <c r="M4554" s="1" t="s">
        <v>3073</v>
      </c>
      <c r="N4554" s="1" t="s">
        <v>43</v>
      </c>
      <c r="O4554" s="1" t="s">
        <v>72</v>
      </c>
      <c r="P4554" s="1" t="s">
        <v>3074</v>
      </c>
      <c r="Q4554" s="10">
        <v>24.588000000000001</v>
      </c>
      <c r="R4554" s="25">
        <v>2</v>
      </c>
      <c r="S4554" s="10">
        <v>49.176000000000002</v>
      </c>
      <c r="T4554" s="1">
        <v>0.7</v>
      </c>
      <c r="U4554" s="10">
        <v>-18.031199999999998</v>
      </c>
    </row>
    <row r="4555" spans="1:21" x14ac:dyDescent="0.3">
      <c r="A4555" t="s">
        <v>10525</v>
      </c>
      <c r="B4555" s="2">
        <v>43782</v>
      </c>
      <c r="C4555" s="2">
        <v>43786</v>
      </c>
      <c r="D4555" s="1" t="s">
        <v>47</v>
      </c>
      <c r="E4555" s="1" t="s">
        <v>1175</v>
      </c>
      <c r="F4555" s="1" t="s">
        <v>1176</v>
      </c>
      <c r="G4555" s="1" t="s">
        <v>23</v>
      </c>
      <c r="H4555" s="1" t="s">
        <v>24</v>
      </c>
      <c r="I4555" s="1" t="s">
        <v>179</v>
      </c>
      <c r="J4555" s="1" t="s">
        <v>101</v>
      </c>
      <c r="K4555" s="1">
        <v>77041</v>
      </c>
      <c r="L4555" s="1" t="s">
        <v>102</v>
      </c>
      <c r="M4555" s="1" t="s">
        <v>3039</v>
      </c>
      <c r="N4555" s="1" t="s">
        <v>29</v>
      </c>
      <c r="O4555" s="1" t="s">
        <v>30</v>
      </c>
      <c r="P4555" s="1" t="s">
        <v>3040</v>
      </c>
      <c r="Q4555" s="10">
        <v>613.99919999999997</v>
      </c>
      <c r="R4555" s="25">
        <v>3</v>
      </c>
      <c r="S4555" s="10">
        <v>1841.9975999999999</v>
      </c>
      <c r="T4555" s="1">
        <v>0.32</v>
      </c>
      <c r="U4555" s="10">
        <v>-18.058800000000076</v>
      </c>
    </row>
    <row r="4556" spans="1:21" x14ac:dyDescent="0.3">
      <c r="A4556" t="s">
        <v>4965</v>
      </c>
      <c r="B4556" s="2">
        <v>44007</v>
      </c>
      <c r="C4556" s="2">
        <v>44011</v>
      </c>
      <c r="D4556" s="1" t="s">
        <v>47</v>
      </c>
      <c r="E4556" s="1" t="s">
        <v>3082</v>
      </c>
      <c r="F4556" s="1" t="s">
        <v>3083</v>
      </c>
      <c r="G4556" s="1" t="s">
        <v>38</v>
      </c>
      <c r="H4556" s="1" t="s">
        <v>24</v>
      </c>
      <c r="I4556" s="1" t="s">
        <v>4966</v>
      </c>
      <c r="J4556" s="1" t="s">
        <v>142</v>
      </c>
      <c r="K4556" s="1">
        <v>17403</v>
      </c>
      <c r="L4556" s="1" t="s">
        <v>143</v>
      </c>
      <c r="M4556" s="1" t="s">
        <v>934</v>
      </c>
      <c r="N4556" s="1" t="s">
        <v>29</v>
      </c>
      <c r="O4556" s="1" t="s">
        <v>33</v>
      </c>
      <c r="P4556" s="1" t="s">
        <v>935</v>
      </c>
      <c r="Q4556" s="10">
        <v>422.05799999999994</v>
      </c>
      <c r="R4556" s="25">
        <v>3</v>
      </c>
      <c r="S4556" s="10">
        <v>1266.1739999999998</v>
      </c>
      <c r="T4556" s="1">
        <v>0.3</v>
      </c>
      <c r="U4556" s="10">
        <v>-18.088200000000001</v>
      </c>
    </row>
    <row r="4557" spans="1:21" x14ac:dyDescent="0.3">
      <c r="A4557" t="s">
        <v>5278</v>
      </c>
      <c r="B4557" s="2">
        <v>43428</v>
      </c>
      <c r="C4557" s="2">
        <v>43430</v>
      </c>
      <c r="D4557" s="1" t="s">
        <v>20</v>
      </c>
      <c r="E4557" s="1" t="s">
        <v>4652</v>
      </c>
      <c r="F4557" s="1" t="s">
        <v>4653</v>
      </c>
      <c r="G4557" s="1" t="s">
        <v>23</v>
      </c>
      <c r="H4557" s="1" t="s">
        <v>24</v>
      </c>
      <c r="I4557" s="1" t="s">
        <v>5279</v>
      </c>
      <c r="J4557" s="1" t="s">
        <v>40</v>
      </c>
      <c r="K4557" s="1">
        <v>95823</v>
      </c>
      <c r="L4557" s="1" t="s">
        <v>41</v>
      </c>
      <c r="M4557" s="1" t="s">
        <v>5280</v>
      </c>
      <c r="N4557" s="1" t="s">
        <v>29</v>
      </c>
      <c r="O4557" s="1" t="s">
        <v>33</v>
      </c>
      <c r="P4557" s="1" t="s">
        <v>5281</v>
      </c>
      <c r="Q4557" s="10">
        <v>120.71199999999999</v>
      </c>
      <c r="R4557" s="25">
        <v>1</v>
      </c>
      <c r="S4557" s="10">
        <v>120.71199999999999</v>
      </c>
      <c r="T4557" s="1">
        <v>0.2</v>
      </c>
      <c r="U4557" s="10">
        <v>-18.106799999999993</v>
      </c>
    </row>
    <row r="4558" spans="1:21" x14ac:dyDescent="0.3">
      <c r="A4558" t="s">
        <v>8851</v>
      </c>
      <c r="B4558" s="2">
        <v>44306</v>
      </c>
      <c r="C4558" s="2">
        <v>44310</v>
      </c>
      <c r="D4558" s="1" t="s">
        <v>47</v>
      </c>
      <c r="E4558" s="1" t="s">
        <v>6306</v>
      </c>
      <c r="F4558" s="1" t="s">
        <v>6307</v>
      </c>
      <c r="G4558" s="1" t="s">
        <v>23</v>
      </c>
      <c r="H4558" s="1" t="s">
        <v>24</v>
      </c>
      <c r="I4558" s="1" t="s">
        <v>294</v>
      </c>
      <c r="J4558" s="1" t="s">
        <v>206</v>
      </c>
      <c r="K4558" s="1">
        <v>60653</v>
      </c>
      <c r="L4558" s="1" t="s">
        <v>102</v>
      </c>
      <c r="M4558" s="1" t="s">
        <v>1152</v>
      </c>
      <c r="N4558" s="1" t="s">
        <v>29</v>
      </c>
      <c r="O4558" s="1" t="s">
        <v>33</v>
      </c>
      <c r="P4558" s="1" t="s">
        <v>1153</v>
      </c>
      <c r="Q4558" s="10">
        <v>317.05799999999999</v>
      </c>
      <c r="R4558" s="25">
        <v>3</v>
      </c>
      <c r="S4558" s="10">
        <v>951.17399999999998</v>
      </c>
      <c r="T4558" s="1">
        <v>0.3</v>
      </c>
      <c r="U4558" s="10">
        <v>-18.117599999999996</v>
      </c>
    </row>
    <row r="4559" spans="1:21" x14ac:dyDescent="0.3">
      <c r="A4559" t="s">
        <v>8291</v>
      </c>
      <c r="B4559" s="2">
        <v>43867</v>
      </c>
      <c r="C4559" s="2">
        <v>43872</v>
      </c>
      <c r="D4559" s="1" t="s">
        <v>47</v>
      </c>
      <c r="E4559" s="1" t="s">
        <v>1779</v>
      </c>
      <c r="F4559" s="1" t="s">
        <v>1780</v>
      </c>
      <c r="G4559" s="1" t="s">
        <v>38</v>
      </c>
      <c r="H4559" s="1" t="s">
        <v>24</v>
      </c>
      <c r="I4559" s="1" t="s">
        <v>6101</v>
      </c>
      <c r="J4559" s="1" t="s">
        <v>326</v>
      </c>
      <c r="K4559" s="1">
        <v>37421</v>
      </c>
      <c r="L4559" s="1" t="s">
        <v>27</v>
      </c>
      <c r="M4559" s="1" t="s">
        <v>1830</v>
      </c>
      <c r="N4559" s="1" t="s">
        <v>29</v>
      </c>
      <c r="O4559" s="1" t="s">
        <v>62</v>
      </c>
      <c r="P4559" s="1" t="s">
        <v>1831</v>
      </c>
      <c r="Q4559" s="10">
        <v>132.22400000000002</v>
      </c>
      <c r="R4559" s="25">
        <v>4</v>
      </c>
      <c r="S4559" s="10">
        <v>528.89600000000007</v>
      </c>
      <c r="T4559" s="1">
        <v>0.2</v>
      </c>
      <c r="U4559" s="10">
        <v>-18.180799999999998</v>
      </c>
    </row>
    <row r="4560" spans="1:21" x14ac:dyDescent="0.3">
      <c r="A4560" t="s">
        <v>3046</v>
      </c>
      <c r="B4560" s="2">
        <v>44481</v>
      </c>
      <c r="C4560" s="2">
        <v>44485</v>
      </c>
      <c r="D4560" s="1" t="s">
        <v>47</v>
      </c>
      <c r="E4560" s="1" t="s">
        <v>192</v>
      </c>
      <c r="F4560" s="1" t="s">
        <v>193</v>
      </c>
      <c r="G4560" s="1" t="s">
        <v>99</v>
      </c>
      <c r="H4560" s="1" t="s">
        <v>24</v>
      </c>
      <c r="I4560" s="1" t="s">
        <v>3047</v>
      </c>
      <c r="J4560" s="1" t="s">
        <v>206</v>
      </c>
      <c r="K4560" s="1">
        <v>61107</v>
      </c>
      <c r="L4560" s="1" t="s">
        <v>102</v>
      </c>
      <c r="M4560" s="1" t="s">
        <v>3048</v>
      </c>
      <c r="N4560" s="1" t="s">
        <v>29</v>
      </c>
      <c r="O4560" s="1" t="s">
        <v>33</v>
      </c>
      <c r="P4560" s="1" t="s">
        <v>3049</v>
      </c>
      <c r="Q4560" s="10">
        <v>254.60399999999998</v>
      </c>
      <c r="R4560" s="25">
        <v>14</v>
      </c>
      <c r="S4560" s="10">
        <v>3564.4559999999997</v>
      </c>
      <c r="T4560" s="1">
        <v>0.3</v>
      </c>
      <c r="U4560" s="10">
        <v>-18.185999999999993</v>
      </c>
    </row>
    <row r="4561" spans="1:21" x14ac:dyDescent="0.3">
      <c r="A4561" t="s">
        <v>9931</v>
      </c>
      <c r="B4561" s="2">
        <v>43461</v>
      </c>
      <c r="C4561" s="2">
        <v>43466</v>
      </c>
      <c r="D4561" s="1" t="s">
        <v>20</v>
      </c>
      <c r="E4561" s="1" t="s">
        <v>398</v>
      </c>
      <c r="F4561" s="1" t="s">
        <v>399</v>
      </c>
      <c r="G4561" s="1" t="s">
        <v>23</v>
      </c>
      <c r="H4561" s="1" t="s">
        <v>24</v>
      </c>
      <c r="I4561" s="1" t="s">
        <v>2146</v>
      </c>
      <c r="J4561" s="1" t="s">
        <v>489</v>
      </c>
      <c r="K4561" s="1">
        <v>44105</v>
      </c>
      <c r="L4561" s="1" t="s">
        <v>143</v>
      </c>
      <c r="M4561" s="1" t="s">
        <v>6855</v>
      </c>
      <c r="N4561" s="1" t="s">
        <v>29</v>
      </c>
      <c r="O4561" s="1" t="s">
        <v>62</v>
      </c>
      <c r="P4561" s="1" t="s">
        <v>6856</v>
      </c>
      <c r="Q4561" s="10">
        <v>182.35200000000003</v>
      </c>
      <c r="R4561" s="25">
        <v>3</v>
      </c>
      <c r="S4561" s="10">
        <v>547.05600000000004</v>
      </c>
      <c r="T4561" s="1">
        <v>0.2</v>
      </c>
      <c r="U4561" s="10">
        <v>-18.23520000000002</v>
      </c>
    </row>
    <row r="4562" spans="1:21" x14ac:dyDescent="0.3">
      <c r="A4562" t="s">
        <v>9647</v>
      </c>
      <c r="B4562" s="2">
        <v>44310</v>
      </c>
      <c r="C4562" s="2">
        <v>44316</v>
      </c>
      <c r="D4562" s="1" t="s">
        <v>47</v>
      </c>
      <c r="E4562" s="1" t="s">
        <v>4972</v>
      </c>
      <c r="F4562" s="1" t="s">
        <v>4973</v>
      </c>
      <c r="G4562" s="1" t="s">
        <v>23</v>
      </c>
      <c r="H4562" s="1" t="s">
        <v>24</v>
      </c>
      <c r="I4562" s="1" t="s">
        <v>294</v>
      </c>
      <c r="J4562" s="1" t="s">
        <v>206</v>
      </c>
      <c r="K4562" s="1">
        <v>60610</v>
      </c>
      <c r="L4562" s="1" t="s">
        <v>102</v>
      </c>
      <c r="M4562" s="1" t="s">
        <v>4399</v>
      </c>
      <c r="N4562" s="1" t="s">
        <v>43</v>
      </c>
      <c r="O4562" s="1" t="s">
        <v>72</v>
      </c>
      <c r="P4562" s="1" t="s">
        <v>4400</v>
      </c>
      <c r="Q4562" s="10">
        <v>10.429999999999996</v>
      </c>
      <c r="R4562" s="25">
        <v>5</v>
      </c>
      <c r="S4562" s="10">
        <v>52.149999999999977</v>
      </c>
      <c r="T4562" s="1">
        <v>0.8</v>
      </c>
      <c r="U4562" s="10">
        <v>-18.252500000000001</v>
      </c>
    </row>
    <row r="4563" spans="1:21" x14ac:dyDescent="0.3">
      <c r="A4563" t="s">
        <v>7654</v>
      </c>
      <c r="B4563" s="2">
        <v>44065</v>
      </c>
      <c r="C4563" s="2">
        <v>44070</v>
      </c>
      <c r="D4563" s="1" t="s">
        <v>47</v>
      </c>
      <c r="E4563" s="1" t="s">
        <v>4055</v>
      </c>
      <c r="F4563" s="1" t="s">
        <v>4056</v>
      </c>
      <c r="G4563" s="1" t="s">
        <v>23</v>
      </c>
      <c r="H4563" s="1" t="s">
        <v>24</v>
      </c>
      <c r="I4563" s="1" t="s">
        <v>6090</v>
      </c>
      <c r="J4563" s="1" t="s">
        <v>411</v>
      </c>
      <c r="K4563" s="1">
        <v>97030</v>
      </c>
      <c r="L4563" s="1" t="s">
        <v>41</v>
      </c>
      <c r="M4563" s="1" t="s">
        <v>4070</v>
      </c>
      <c r="N4563" s="1" t="s">
        <v>43</v>
      </c>
      <c r="O4563" s="1" t="s">
        <v>72</v>
      </c>
      <c r="P4563" s="1" t="s">
        <v>4071</v>
      </c>
      <c r="Q4563" s="10">
        <v>26.352000000000004</v>
      </c>
      <c r="R4563" s="25">
        <v>8</v>
      </c>
      <c r="S4563" s="10">
        <v>210.81600000000003</v>
      </c>
      <c r="T4563" s="1">
        <v>0.7</v>
      </c>
      <c r="U4563" s="10">
        <v>-18.446399999999997</v>
      </c>
    </row>
    <row r="4564" spans="1:21" x14ac:dyDescent="0.3">
      <c r="A4564" t="s">
        <v>3099</v>
      </c>
      <c r="B4564" s="2">
        <v>43671</v>
      </c>
      <c r="C4564" s="2">
        <v>43675</v>
      </c>
      <c r="D4564" s="1" t="s">
        <v>47</v>
      </c>
      <c r="E4564" s="1" t="s">
        <v>1492</v>
      </c>
      <c r="F4564" s="1" t="s">
        <v>1493</v>
      </c>
      <c r="G4564" s="1" t="s">
        <v>99</v>
      </c>
      <c r="H4564" s="1" t="s">
        <v>24</v>
      </c>
      <c r="I4564" s="1" t="s">
        <v>141</v>
      </c>
      <c r="J4564" s="1" t="s">
        <v>142</v>
      </c>
      <c r="K4564" s="1">
        <v>19143</v>
      </c>
      <c r="L4564" s="1" t="s">
        <v>143</v>
      </c>
      <c r="M4564" s="1" t="s">
        <v>1185</v>
      </c>
      <c r="N4564" s="1" t="s">
        <v>43</v>
      </c>
      <c r="O4564" s="1" t="s">
        <v>72</v>
      </c>
      <c r="P4564" s="1" t="s">
        <v>1186</v>
      </c>
      <c r="Q4564" s="10">
        <v>25.176000000000005</v>
      </c>
      <c r="R4564" s="25">
        <v>4</v>
      </c>
      <c r="S4564" s="10">
        <v>100.70400000000002</v>
      </c>
      <c r="T4564" s="1">
        <v>0.7</v>
      </c>
      <c r="U4564" s="10">
        <v>-18.462400000000002</v>
      </c>
    </row>
    <row r="4565" spans="1:21" x14ac:dyDescent="0.3">
      <c r="A4565" t="s">
        <v>2762</v>
      </c>
      <c r="B4565" s="2">
        <v>43266</v>
      </c>
      <c r="C4565" s="2">
        <v>43272</v>
      </c>
      <c r="D4565" s="1" t="s">
        <v>47</v>
      </c>
      <c r="E4565" s="1" t="s">
        <v>1069</v>
      </c>
      <c r="F4565" s="1" t="s">
        <v>1070</v>
      </c>
      <c r="G4565" s="1" t="s">
        <v>38</v>
      </c>
      <c r="H4565" s="1" t="s">
        <v>24</v>
      </c>
      <c r="I4565" s="1" t="s">
        <v>669</v>
      </c>
      <c r="J4565" s="1" t="s">
        <v>101</v>
      </c>
      <c r="K4565" s="1">
        <v>78207</v>
      </c>
      <c r="L4565" s="1" t="s">
        <v>102</v>
      </c>
      <c r="M4565" s="1" t="s">
        <v>2763</v>
      </c>
      <c r="N4565" s="1" t="s">
        <v>29</v>
      </c>
      <c r="O4565" s="1" t="s">
        <v>53</v>
      </c>
      <c r="P4565" s="1" t="s">
        <v>2764</v>
      </c>
      <c r="Q4565" s="10">
        <v>99.918000000000006</v>
      </c>
      <c r="R4565" s="25">
        <v>2</v>
      </c>
      <c r="S4565" s="10">
        <v>199.83600000000001</v>
      </c>
      <c r="T4565" s="1">
        <v>0.3</v>
      </c>
      <c r="U4565" s="10">
        <v>-18.556200000000018</v>
      </c>
    </row>
    <row r="4566" spans="1:21" x14ac:dyDescent="0.3">
      <c r="A4566" t="s">
        <v>7498</v>
      </c>
      <c r="B4566" s="2">
        <v>44322</v>
      </c>
      <c r="C4566" s="2">
        <v>44327</v>
      </c>
      <c r="D4566" s="1" t="s">
        <v>47</v>
      </c>
      <c r="E4566" s="1" t="s">
        <v>5061</v>
      </c>
      <c r="F4566" s="1" t="s">
        <v>5062</v>
      </c>
      <c r="G4566" s="1" t="s">
        <v>38</v>
      </c>
      <c r="H4566" s="1" t="s">
        <v>24</v>
      </c>
      <c r="I4566" s="1" t="s">
        <v>100</v>
      </c>
      <c r="J4566" s="1" t="s">
        <v>101</v>
      </c>
      <c r="K4566" s="1">
        <v>76106</v>
      </c>
      <c r="L4566" s="1" t="s">
        <v>102</v>
      </c>
      <c r="M4566" s="1" t="s">
        <v>2122</v>
      </c>
      <c r="N4566" s="1" t="s">
        <v>43</v>
      </c>
      <c r="O4566" s="1" t="s">
        <v>72</v>
      </c>
      <c r="P4566" s="1" t="s">
        <v>2123</v>
      </c>
      <c r="Q4566" s="10">
        <v>11.059999999999999</v>
      </c>
      <c r="R4566" s="25">
        <v>10</v>
      </c>
      <c r="S4566" s="10">
        <v>110.6</v>
      </c>
      <c r="T4566" s="1">
        <v>0.8</v>
      </c>
      <c r="U4566" s="10">
        <v>-18.802</v>
      </c>
    </row>
    <row r="4567" spans="1:21" x14ac:dyDescent="0.3">
      <c r="A4567" t="s">
        <v>7161</v>
      </c>
      <c r="B4567" s="2">
        <v>44035</v>
      </c>
      <c r="C4567" s="2">
        <v>44039</v>
      </c>
      <c r="D4567" s="1" t="s">
        <v>47</v>
      </c>
      <c r="E4567" s="1" t="s">
        <v>7162</v>
      </c>
      <c r="F4567" s="1" t="s">
        <v>7163</v>
      </c>
      <c r="G4567" s="1" t="s">
        <v>99</v>
      </c>
      <c r="H4567" s="1" t="s">
        <v>24</v>
      </c>
      <c r="I4567" s="1" t="s">
        <v>3047</v>
      </c>
      <c r="J4567" s="1" t="s">
        <v>206</v>
      </c>
      <c r="K4567" s="1">
        <v>61107</v>
      </c>
      <c r="L4567" s="1" t="s">
        <v>102</v>
      </c>
      <c r="M4567" s="1" t="s">
        <v>5647</v>
      </c>
      <c r="N4567" s="1" t="s">
        <v>43</v>
      </c>
      <c r="O4567" s="1" t="s">
        <v>72</v>
      </c>
      <c r="P4567" s="1" t="s">
        <v>5648</v>
      </c>
      <c r="Q4567" s="10">
        <v>11.415999999999997</v>
      </c>
      <c r="R4567" s="25">
        <v>4</v>
      </c>
      <c r="S4567" s="10">
        <v>45.663999999999987</v>
      </c>
      <c r="T4567" s="1">
        <v>0.8</v>
      </c>
      <c r="U4567" s="10">
        <v>-18.836400000000005</v>
      </c>
    </row>
    <row r="4568" spans="1:21" x14ac:dyDescent="0.3">
      <c r="A4568" t="s">
        <v>9274</v>
      </c>
      <c r="B4568" s="2">
        <v>44355</v>
      </c>
      <c r="C4568" s="2">
        <v>44360</v>
      </c>
      <c r="D4568" s="1" t="s">
        <v>47</v>
      </c>
      <c r="E4568" s="1" t="s">
        <v>4903</v>
      </c>
      <c r="F4568" s="1" t="s">
        <v>4904</v>
      </c>
      <c r="G4568" s="1" t="s">
        <v>23</v>
      </c>
      <c r="H4568" s="1" t="s">
        <v>24</v>
      </c>
      <c r="I4568" s="1" t="s">
        <v>4201</v>
      </c>
      <c r="J4568" s="1" t="s">
        <v>206</v>
      </c>
      <c r="K4568" s="1">
        <v>60076</v>
      </c>
      <c r="L4568" s="1" t="s">
        <v>102</v>
      </c>
      <c r="M4568" s="1" t="s">
        <v>1322</v>
      </c>
      <c r="N4568" s="1" t="s">
        <v>43</v>
      </c>
      <c r="O4568" s="1" t="s">
        <v>72</v>
      </c>
      <c r="P4568" s="1" t="s">
        <v>1323</v>
      </c>
      <c r="Q4568" s="10">
        <v>12.175999999999998</v>
      </c>
      <c r="R4568" s="25">
        <v>4</v>
      </c>
      <c r="S4568" s="10">
        <v>48.703999999999994</v>
      </c>
      <c r="T4568" s="1">
        <v>0.8</v>
      </c>
      <c r="U4568" s="10">
        <v>-18.872800000000009</v>
      </c>
    </row>
    <row r="4569" spans="1:21" x14ac:dyDescent="0.3">
      <c r="A4569" t="s">
        <v>7657</v>
      </c>
      <c r="B4569" s="2">
        <v>43435</v>
      </c>
      <c r="C4569" s="2">
        <v>43437</v>
      </c>
      <c r="D4569" s="1" t="s">
        <v>20</v>
      </c>
      <c r="E4569" s="1" t="s">
        <v>1753</v>
      </c>
      <c r="F4569" s="1" t="s">
        <v>1754</v>
      </c>
      <c r="G4569" s="1" t="s">
        <v>38</v>
      </c>
      <c r="H4569" s="1" t="s">
        <v>24</v>
      </c>
      <c r="I4569" s="1" t="s">
        <v>179</v>
      </c>
      <c r="J4569" s="1" t="s">
        <v>101</v>
      </c>
      <c r="K4569" s="1">
        <v>77070</v>
      </c>
      <c r="L4569" s="1" t="s">
        <v>102</v>
      </c>
      <c r="M4569" s="1" t="s">
        <v>2403</v>
      </c>
      <c r="N4569" s="1" t="s">
        <v>29</v>
      </c>
      <c r="O4569" s="1" t="s">
        <v>33</v>
      </c>
      <c r="P4569" s="1" t="s">
        <v>2404</v>
      </c>
      <c r="Q4569" s="10">
        <v>674.05799999999999</v>
      </c>
      <c r="R4569" s="25">
        <v>3</v>
      </c>
      <c r="S4569" s="10">
        <v>2022.174</v>
      </c>
      <c r="T4569" s="1">
        <v>0.3</v>
      </c>
      <c r="U4569" s="10">
        <v>-19.258800000000008</v>
      </c>
    </row>
    <row r="4570" spans="1:21" x14ac:dyDescent="0.3">
      <c r="A4570" t="s">
        <v>9513</v>
      </c>
      <c r="B4570" s="2">
        <v>44518</v>
      </c>
      <c r="C4570" s="2">
        <v>44523</v>
      </c>
      <c r="D4570" s="1" t="s">
        <v>20</v>
      </c>
      <c r="E4570" s="1" t="s">
        <v>391</v>
      </c>
      <c r="F4570" s="1" t="s">
        <v>392</v>
      </c>
      <c r="G4570" s="1" t="s">
        <v>38</v>
      </c>
      <c r="H4570" s="1" t="s">
        <v>24</v>
      </c>
      <c r="I4570" s="1" t="s">
        <v>7026</v>
      </c>
      <c r="J4570" s="1" t="s">
        <v>51</v>
      </c>
      <c r="K4570" s="1">
        <v>33023</v>
      </c>
      <c r="L4570" s="1" t="s">
        <v>27</v>
      </c>
      <c r="M4570" s="1" t="s">
        <v>6291</v>
      </c>
      <c r="N4570" s="1" t="s">
        <v>43</v>
      </c>
      <c r="O4570" s="1" t="s">
        <v>56</v>
      </c>
      <c r="P4570" s="1" t="s">
        <v>6292</v>
      </c>
      <c r="Q4570" s="10">
        <v>81.360000000000014</v>
      </c>
      <c r="R4570" s="25">
        <v>5</v>
      </c>
      <c r="S4570" s="10">
        <v>406.80000000000007</v>
      </c>
      <c r="T4570" s="1">
        <v>0.2</v>
      </c>
      <c r="U4570" s="10">
        <v>-19.323000000000011</v>
      </c>
    </row>
    <row r="4571" spans="1:21" x14ac:dyDescent="0.3">
      <c r="A4571" t="s">
        <v>6952</v>
      </c>
      <c r="B4571" s="2">
        <v>43457</v>
      </c>
      <c r="C4571" s="2">
        <v>43461</v>
      </c>
      <c r="D4571" s="1" t="s">
        <v>47</v>
      </c>
      <c r="E4571" s="1" t="s">
        <v>2137</v>
      </c>
      <c r="F4571" s="1" t="s">
        <v>2138</v>
      </c>
      <c r="G4571" s="1" t="s">
        <v>38</v>
      </c>
      <c r="H4571" s="1" t="s">
        <v>24</v>
      </c>
      <c r="I4571" s="1" t="s">
        <v>261</v>
      </c>
      <c r="J4571" s="1" t="s">
        <v>262</v>
      </c>
      <c r="K4571" s="1">
        <v>10024</v>
      </c>
      <c r="L4571" s="1" t="s">
        <v>143</v>
      </c>
      <c r="M4571" s="1" t="s">
        <v>3728</v>
      </c>
      <c r="N4571" s="1" t="s">
        <v>29</v>
      </c>
      <c r="O4571" s="1" t="s">
        <v>53</v>
      </c>
      <c r="P4571" s="1" t="s">
        <v>3729</v>
      </c>
      <c r="Q4571" s="10">
        <v>53.315999999999995</v>
      </c>
      <c r="R4571" s="25">
        <v>2</v>
      </c>
      <c r="S4571" s="10">
        <v>106.63199999999999</v>
      </c>
      <c r="T4571" s="1">
        <v>0.4</v>
      </c>
      <c r="U4571" s="10">
        <v>-19.549200000000006</v>
      </c>
    </row>
    <row r="4572" spans="1:21" x14ac:dyDescent="0.3">
      <c r="A4572" t="s">
        <v>6757</v>
      </c>
      <c r="B4572" s="2">
        <v>43963</v>
      </c>
      <c r="C4572" s="2">
        <v>43968</v>
      </c>
      <c r="D4572" s="1" t="s">
        <v>47</v>
      </c>
      <c r="E4572" s="1" t="s">
        <v>4335</v>
      </c>
      <c r="F4572" s="1" t="s">
        <v>4336</v>
      </c>
      <c r="G4572" s="1" t="s">
        <v>38</v>
      </c>
      <c r="H4572" s="1" t="s">
        <v>24</v>
      </c>
      <c r="I4572" s="1" t="s">
        <v>141</v>
      </c>
      <c r="J4572" s="1" t="s">
        <v>142</v>
      </c>
      <c r="K4572" s="1">
        <v>19140</v>
      </c>
      <c r="L4572" s="1" t="s">
        <v>143</v>
      </c>
      <c r="M4572" s="1" t="s">
        <v>952</v>
      </c>
      <c r="N4572" s="1" t="s">
        <v>43</v>
      </c>
      <c r="O4572" s="1" t="s">
        <v>56</v>
      </c>
      <c r="P4572" s="1" t="s">
        <v>953</v>
      </c>
      <c r="Q4572" s="10">
        <v>82.367999999999995</v>
      </c>
      <c r="R4572" s="25">
        <v>2</v>
      </c>
      <c r="S4572" s="10">
        <v>164.73599999999999</v>
      </c>
      <c r="T4572" s="1">
        <v>0.2</v>
      </c>
      <c r="U4572" s="10">
        <v>-19.562399999999997</v>
      </c>
    </row>
    <row r="4573" spans="1:21" x14ac:dyDescent="0.3">
      <c r="A4573" t="s">
        <v>7515</v>
      </c>
      <c r="B4573" s="2">
        <v>44006</v>
      </c>
      <c r="C4573" s="2">
        <v>44010</v>
      </c>
      <c r="D4573" s="1" t="s">
        <v>47</v>
      </c>
      <c r="E4573" s="1" t="s">
        <v>6449</v>
      </c>
      <c r="F4573" s="1" t="s">
        <v>6450</v>
      </c>
      <c r="G4573" s="1" t="s">
        <v>38</v>
      </c>
      <c r="H4573" s="1" t="s">
        <v>24</v>
      </c>
      <c r="I4573" s="1" t="s">
        <v>179</v>
      </c>
      <c r="J4573" s="1" t="s">
        <v>101</v>
      </c>
      <c r="K4573" s="1">
        <v>77095</v>
      </c>
      <c r="L4573" s="1" t="s">
        <v>102</v>
      </c>
      <c r="M4573" s="1" t="s">
        <v>4345</v>
      </c>
      <c r="N4573" s="1" t="s">
        <v>43</v>
      </c>
      <c r="O4573" s="1" t="s">
        <v>75</v>
      </c>
      <c r="P4573" s="1" t="s">
        <v>4346</v>
      </c>
      <c r="Q4573" s="10">
        <v>8.711999999999998</v>
      </c>
      <c r="R4573" s="25">
        <v>2</v>
      </c>
      <c r="S4573" s="10">
        <v>17.423999999999996</v>
      </c>
      <c r="T4573" s="1">
        <v>0.8</v>
      </c>
      <c r="U4573" s="10">
        <v>-19.602000000000007</v>
      </c>
    </row>
    <row r="4574" spans="1:21" x14ac:dyDescent="0.3">
      <c r="A4574" t="s">
        <v>6023</v>
      </c>
      <c r="B4574" s="2">
        <v>43461</v>
      </c>
      <c r="C4574" s="2">
        <v>43465</v>
      </c>
      <c r="D4574" s="1" t="s">
        <v>47</v>
      </c>
      <c r="E4574" s="1" t="s">
        <v>3912</v>
      </c>
      <c r="F4574" s="1" t="s">
        <v>3913</v>
      </c>
      <c r="G4574" s="1" t="s">
        <v>23</v>
      </c>
      <c r="H4574" s="1" t="s">
        <v>24</v>
      </c>
      <c r="I4574" s="1" t="s">
        <v>4201</v>
      </c>
      <c r="J4574" s="1" t="s">
        <v>206</v>
      </c>
      <c r="K4574" s="1">
        <v>60076</v>
      </c>
      <c r="L4574" s="1" t="s">
        <v>102</v>
      </c>
      <c r="M4574" s="1" t="s">
        <v>3844</v>
      </c>
      <c r="N4574" s="1" t="s">
        <v>29</v>
      </c>
      <c r="O4574" s="1" t="s">
        <v>62</v>
      </c>
      <c r="P4574" s="1" t="s">
        <v>3845</v>
      </c>
      <c r="Q4574" s="10">
        <v>32.952000000000005</v>
      </c>
      <c r="R4574" s="25">
        <v>6</v>
      </c>
      <c r="S4574" s="10">
        <v>197.71200000000005</v>
      </c>
      <c r="T4574" s="1">
        <v>0.6</v>
      </c>
      <c r="U4574" s="10">
        <v>-19.771199999999997</v>
      </c>
    </row>
    <row r="4575" spans="1:21" x14ac:dyDescent="0.3">
      <c r="A4575" t="s">
        <v>9901</v>
      </c>
      <c r="B4575" s="2">
        <v>44506</v>
      </c>
      <c r="C4575" s="2">
        <v>44509</v>
      </c>
      <c r="D4575" s="1" t="s">
        <v>20</v>
      </c>
      <c r="E4575" s="1" t="s">
        <v>6418</v>
      </c>
      <c r="F4575" s="1" t="s">
        <v>6419</v>
      </c>
      <c r="G4575" s="1" t="s">
        <v>23</v>
      </c>
      <c r="H4575" s="1" t="s">
        <v>24</v>
      </c>
      <c r="I4575" s="1" t="s">
        <v>806</v>
      </c>
      <c r="J4575" s="1" t="s">
        <v>101</v>
      </c>
      <c r="K4575" s="1">
        <v>75217</v>
      </c>
      <c r="L4575" s="1" t="s">
        <v>102</v>
      </c>
      <c r="M4575" s="1" t="s">
        <v>2590</v>
      </c>
      <c r="N4575" s="1" t="s">
        <v>29</v>
      </c>
      <c r="O4575" s="1" t="s">
        <v>62</v>
      </c>
      <c r="P4575" s="1" t="s">
        <v>2591</v>
      </c>
      <c r="Q4575" s="10">
        <v>30.560000000000002</v>
      </c>
      <c r="R4575" s="25">
        <v>5</v>
      </c>
      <c r="S4575" s="10">
        <v>152.80000000000001</v>
      </c>
      <c r="T4575" s="1">
        <v>0.6</v>
      </c>
      <c r="U4575" s="10">
        <v>-19.863999999999997</v>
      </c>
    </row>
    <row r="4576" spans="1:21" x14ac:dyDescent="0.3">
      <c r="A4576" t="s">
        <v>1943</v>
      </c>
      <c r="B4576" s="2">
        <v>43910</v>
      </c>
      <c r="C4576" s="2">
        <v>43914</v>
      </c>
      <c r="D4576" s="1" t="s">
        <v>47</v>
      </c>
      <c r="E4576" s="1" t="s">
        <v>1944</v>
      </c>
      <c r="F4576" s="1" t="s">
        <v>1945</v>
      </c>
      <c r="G4576" s="1" t="s">
        <v>23</v>
      </c>
      <c r="H4576" s="1" t="s">
        <v>24</v>
      </c>
      <c r="I4576" s="1" t="s">
        <v>1946</v>
      </c>
      <c r="J4576" s="1" t="s">
        <v>411</v>
      </c>
      <c r="K4576" s="1">
        <v>97301</v>
      </c>
      <c r="L4576" s="1" t="s">
        <v>41</v>
      </c>
      <c r="M4576" s="1" t="s">
        <v>1947</v>
      </c>
      <c r="N4576" s="1" t="s">
        <v>68</v>
      </c>
      <c r="O4576" s="1" t="s">
        <v>69</v>
      </c>
      <c r="P4576" s="1" t="s">
        <v>1948</v>
      </c>
      <c r="Q4576" s="10">
        <v>84.784000000000006</v>
      </c>
      <c r="R4576" s="25">
        <v>2</v>
      </c>
      <c r="S4576" s="10">
        <v>169.56800000000001</v>
      </c>
      <c r="T4576" s="1">
        <v>0.2</v>
      </c>
      <c r="U4576" s="10">
        <v>-20.136200000000006</v>
      </c>
    </row>
    <row r="4577" spans="1:21" x14ac:dyDescent="0.3">
      <c r="A4577" t="s">
        <v>9750</v>
      </c>
      <c r="B4577" s="2">
        <v>43907</v>
      </c>
      <c r="C4577" s="2">
        <v>43909</v>
      </c>
      <c r="D4577" s="1" t="s">
        <v>20</v>
      </c>
      <c r="E4577" s="1" t="s">
        <v>5890</v>
      </c>
      <c r="F4577" s="1" t="s">
        <v>5891</v>
      </c>
      <c r="G4577" s="1" t="s">
        <v>23</v>
      </c>
      <c r="H4577" s="1" t="s">
        <v>24</v>
      </c>
      <c r="I4577" s="1" t="s">
        <v>124</v>
      </c>
      <c r="J4577" s="1" t="s">
        <v>40</v>
      </c>
      <c r="K4577" s="1">
        <v>94109</v>
      </c>
      <c r="L4577" s="1" t="s">
        <v>41</v>
      </c>
      <c r="M4577" s="1" t="s">
        <v>1947</v>
      </c>
      <c r="N4577" s="1" t="s">
        <v>68</v>
      </c>
      <c r="O4577" s="1" t="s">
        <v>69</v>
      </c>
      <c r="P4577" s="1" t="s">
        <v>1948</v>
      </c>
      <c r="Q4577" s="10">
        <v>84.784000000000006</v>
      </c>
      <c r="R4577" s="25">
        <v>2</v>
      </c>
      <c r="S4577" s="10">
        <v>169.56800000000001</v>
      </c>
      <c r="T4577" s="1">
        <v>0.2</v>
      </c>
      <c r="U4577" s="10">
        <v>-20.136200000000006</v>
      </c>
    </row>
    <row r="4578" spans="1:21" x14ac:dyDescent="0.3">
      <c r="A4578" t="s">
        <v>8546</v>
      </c>
      <c r="B4578" s="2">
        <v>43852</v>
      </c>
      <c r="C4578" s="2">
        <v>43857</v>
      </c>
      <c r="D4578" s="1" t="s">
        <v>47</v>
      </c>
      <c r="E4578" s="1" t="s">
        <v>3331</v>
      </c>
      <c r="F4578" s="1" t="s">
        <v>3332</v>
      </c>
      <c r="G4578" s="1" t="s">
        <v>99</v>
      </c>
      <c r="H4578" s="1" t="s">
        <v>24</v>
      </c>
      <c r="I4578" s="1" t="s">
        <v>2146</v>
      </c>
      <c r="J4578" s="1" t="s">
        <v>489</v>
      </c>
      <c r="K4578" s="1">
        <v>44105</v>
      </c>
      <c r="L4578" s="1" t="s">
        <v>143</v>
      </c>
      <c r="M4578" s="1" t="s">
        <v>207</v>
      </c>
      <c r="N4578" s="1" t="s">
        <v>68</v>
      </c>
      <c r="O4578" s="1" t="s">
        <v>69</v>
      </c>
      <c r="P4578" s="1" t="s">
        <v>208</v>
      </c>
      <c r="Q4578" s="10">
        <v>110.376</v>
      </c>
      <c r="R4578" s="25">
        <v>4</v>
      </c>
      <c r="S4578" s="10">
        <v>441.50400000000002</v>
      </c>
      <c r="T4578" s="1">
        <v>0.4</v>
      </c>
      <c r="U4578" s="10">
        <v>-20.235600000000005</v>
      </c>
    </row>
    <row r="4579" spans="1:21" x14ac:dyDescent="0.3">
      <c r="A4579" t="s">
        <v>1315</v>
      </c>
      <c r="B4579" s="2">
        <v>43583</v>
      </c>
      <c r="C4579" s="2">
        <v>43590</v>
      </c>
      <c r="D4579" s="1" t="s">
        <v>47</v>
      </c>
      <c r="E4579" s="1" t="s">
        <v>1316</v>
      </c>
      <c r="F4579" s="1" t="s">
        <v>1317</v>
      </c>
      <c r="G4579" s="1" t="s">
        <v>23</v>
      </c>
      <c r="H4579" s="1" t="s">
        <v>24</v>
      </c>
      <c r="I4579" s="1" t="s">
        <v>179</v>
      </c>
      <c r="J4579" s="1" t="s">
        <v>101</v>
      </c>
      <c r="K4579" s="1">
        <v>77095</v>
      </c>
      <c r="L4579" s="1" t="s">
        <v>102</v>
      </c>
      <c r="M4579" s="1" t="s">
        <v>1318</v>
      </c>
      <c r="N4579" s="1" t="s">
        <v>43</v>
      </c>
      <c r="O4579" s="1" t="s">
        <v>75</v>
      </c>
      <c r="P4579" s="1" t="s">
        <v>1319</v>
      </c>
      <c r="Q4579" s="10">
        <v>8.6519999999999975</v>
      </c>
      <c r="R4579" s="25">
        <v>3</v>
      </c>
      <c r="S4579" s="10">
        <v>25.955999999999992</v>
      </c>
      <c r="T4579" s="1">
        <v>0.8</v>
      </c>
      <c r="U4579" s="10">
        <v>-20.332200000000007</v>
      </c>
    </row>
    <row r="4580" spans="1:21" x14ac:dyDescent="0.3">
      <c r="A4580" t="s">
        <v>3438</v>
      </c>
      <c r="B4580" s="2">
        <v>44189</v>
      </c>
      <c r="C4580" s="2">
        <v>44193</v>
      </c>
      <c r="D4580" s="1" t="s">
        <v>20</v>
      </c>
      <c r="E4580" s="1" t="s">
        <v>1492</v>
      </c>
      <c r="F4580" s="1" t="s">
        <v>1493</v>
      </c>
      <c r="G4580" s="1" t="s">
        <v>99</v>
      </c>
      <c r="H4580" s="1" t="s">
        <v>24</v>
      </c>
      <c r="I4580" s="1" t="s">
        <v>458</v>
      </c>
      <c r="J4580" s="1" t="s">
        <v>85</v>
      </c>
      <c r="K4580" s="1">
        <v>28205</v>
      </c>
      <c r="L4580" s="1" t="s">
        <v>27</v>
      </c>
      <c r="M4580" s="1" t="s">
        <v>2225</v>
      </c>
      <c r="N4580" s="1" t="s">
        <v>43</v>
      </c>
      <c r="O4580" s="1" t="s">
        <v>72</v>
      </c>
      <c r="P4580" s="1" t="s">
        <v>2226</v>
      </c>
      <c r="Q4580" s="10">
        <v>27.882000000000005</v>
      </c>
      <c r="R4580" s="25">
        <v>3</v>
      </c>
      <c r="S4580" s="10">
        <v>83.646000000000015</v>
      </c>
      <c r="T4580" s="1">
        <v>0.7</v>
      </c>
      <c r="U4580" s="10">
        <v>-20.446799999999996</v>
      </c>
    </row>
    <row r="4581" spans="1:21" x14ac:dyDescent="0.3">
      <c r="A4581" t="s">
        <v>1369</v>
      </c>
      <c r="B4581" s="2">
        <v>43258</v>
      </c>
      <c r="C4581" s="2">
        <v>43261</v>
      </c>
      <c r="D4581" s="1" t="s">
        <v>20</v>
      </c>
      <c r="E4581" s="1" t="s">
        <v>1370</v>
      </c>
      <c r="F4581" s="1" t="s">
        <v>1371</v>
      </c>
      <c r="G4581" s="1" t="s">
        <v>38</v>
      </c>
      <c r="H4581" s="1" t="s">
        <v>24</v>
      </c>
      <c r="I4581" s="1" t="s">
        <v>1372</v>
      </c>
      <c r="J4581" s="1" t="s">
        <v>206</v>
      </c>
      <c r="K4581" s="1">
        <v>61604</v>
      </c>
      <c r="L4581" s="1" t="s">
        <v>102</v>
      </c>
      <c r="M4581" s="1" t="s">
        <v>1373</v>
      </c>
      <c r="N4581" s="1" t="s">
        <v>43</v>
      </c>
      <c r="O4581" s="1" t="s">
        <v>72</v>
      </c>
      <c r="P4581" s="1" t="s">
        <v>1374</v>
      </c>
      <c r="Q4581" s="10">
        <v>12.461999999999996</v>
      </c>
      <c r="R4581" s="25">
        <v>3</v>
      </c>
      <c r="S4581" s="10">
        <v>37.385999999999989</v>
      </c>
      <c r="T4581" s="1">
        <v>0.8</v>
      </c>
      <c r="U4581" s="10">
        <v>-20.5623</v>
      </c>
    </row>
    <row r="4582" spans="1:21" x14ac:dyDescent="0.3">
      <c r="A4582" t="s">
        <v>6869</v>
      </c>
      <c r="B4582" s="2">
        <v>44225</v>
      </c>
      <c r="C4582" s="2">
        <v>44229</v>
      </c>
      <c r="D4582" s="1" t="s">
        <v>47</v>
      </c>
      <c r="E4582" s="1" t="s">
        <v>2003</v>
      </c>
      <c r="F4582" s="1" t="s">
        <v>2004</v>
      </c>
      <c r="G4582" s="1" t="s">
        <v>23</v>
      </c>
      <c r="H4582" s="1" t="s">
        <v>24</v>
      </c>
      <c r="I4582" s="1" t="s">
        <v>294</v>
      </c>
      <c r="J4582" s="1" t="s">
        <v>206</v>
      </c>
      <c r="K4582" s="1">
        <v>60653</v>
      </c>
      <c r="L4582" s="1" t="s">
        <v>102</v>
      </c>
      <c r="M4582" s="1" t="s">
        <v>1110</v>
      </c>
      <c r="N4582" s="1" t="s">
        <v>43</v>
      </c>
      <c r="O4582" s="1" t="s">
        <v>72</v>
      </c>
      <c r="P4582" s="1" t="s">
        <v>1111</v>
      </c>
      <c r="Q4582" s="10">
        <v>12.127999999999997</v>
      </c>
      <c r="R4582" s="25">
        <v>4</v>
      </c>
      <c r="S4582" s="10">
        <v>48.511999999999986</v>
      </c>
      <c r="T4582" s="1">
        <v>0.8</v>
      </c>
      <c r="U4582" s="10">
        <v>-20.617600000000003</v>
      </c>
    </row>
    <row r="4583" spans="1:21" x14ac:dyDescent="0.3">
      <c r="A4583" t="s">
        <v>1187</v>
      </c>
      <c r="B4583" s="2">
        <v>43946</v>
      </c>
      <c r="C4583" s="2">
        <v>43950</v>
      </c>
      <c r="D4583" s="1" t="s">
        <v>20</v>
      </c>
      <c r="E4583" s="1" t="s">
        <v>1188</v>
      </c>
      <c r="F4583" s="1" t="s">
        <v>1189</v>
      </c>
      <c r="G4583" s="1" t="s">
        <v>23</v>
      </c>
      <c r="H4583" s="1" t="s">
        <v>24</v>
      </c>
      <c r="I4583" s="1" t="s">
        <v>141</v>
      </c>
      <c r="J4583" s="1" t="s">
        <v>142</v>
      </c>
      <c r="K4583" s="1">
        <v>19134</v>
      </c>
      <c r="L4583" s="1" t="s">
        <v>143</v>
      </c>
      <c r="M4583" s="1" t="s">
        <v>1190</v>
      </c>
      <c r="N4583" s="1" t="s">
        <v>68</v>
      </c>
      <c r="O4583" s="1" t="s">
        <v>69</v>
      </c>
      <c r="P4583" s="1" t="s">
        <v>1191</v>
      </c>
      <c r="Q4583" s="10">
        <v>82.8</v>
      </c>
      <c r="R4583" s="25">
        <v>2</v>
      </c>
      <c r="S4583" s="10">
        <v>165.6</v>
      </c>
      <c r="T4583" s="1">
        <v>0.4</v>
      </c>
      <c r="U4583" s="10">
        <v>-20.700000000000003</v>
      </c>
    </row>
    <row r="4584" spans="1:21" x14ac:dyDescent="0.3">
      <c r="A4584" t="s">
        <v>10220</v>
      </c>
      <c r="B4584" s="2">
        <v>43909</v>
      </c>
      <c r="C4584" s="2">
        <v>43914</v>
      </c>
      <c r="D4584" s="1" t="s">
        <v>47</v>
      </c>
      <c r="E4584" s="1" t="s">
        <v>4847</v>
      </c>
      <c r="F4584" s="1" t="s">
        <v>4848</v>
      </c>
      <c r="G4584" s="1" t="s">
        <v>38</v>
      </c>
      <c r="H4584" s="1" t="s">
        <v>24</v>
      </c>
      <c r="I4584" s="1" t="s">
        <v>5543</v>
      </c>
      <c r="J4584" s="1" t="s">
        <v>326</v>
      </c>
      <c r="K4584" s="1">
        <v>37211</v>
      </c>
      <c r="L4584" s="1" t="s">
        <v>27</v>
      </c>
      <c r="M4584" s="1" t="s">
        <v>1192</v>
      </c>
      <c r="N4584" s="1" t="s">
        <v>43</v>
      </c>
      <c r="O4584" s="1" t="s">
        <v>72</v>
      </c>
      <c r="P4584" s="1" t="s">
        <v>1193</v>
      </c>
      <c r="Q4584" s="10">
        <v>31.086000000000006</v>
      </c>
      <c r="R4584" s="25">
        <v>3</v>
      </c>
      <c r="S4584" s="10">
        <v>93.25800000000001</v>
      </c>
      <c r="T4584" s="1">
        <v>0.7</v>
      </c>
      <c r="U4584" s="10">
        <v>-20.72399999999999</v>
      </c>
    </row>
    <row r="4585" spans="1:21" x14ac:dyDescent="0.3">
      <c r="A4585" t="s">
        <v>8466</v>
      </c>
      <c r="B4585" s="2">
        <v>44147</v>
      </c>
      <c r="C4585" s="2">
        <v>44151</v>
      </c>
      <c r="D4585" s="1" t="s">
        <v>47</v>
      </c>
      <c r="E4585" s="1" t="s">
        <v>6944</v>
      </c>
      <c r="F4585" s="1" t="s">
        <v>6945</v>
      </c>
      <c r="G4585" s="1" t="s">
        <v>23</v>
      </c>
      <c r="H4585" s="1" t="s">
        <v>24</v>
      </c>
      <c r="I4585" s="1" t="s">
        <v>3790</v>
      </c>
      <c r="J4585" s="1" t="s">
        <v>489</v>
      </c>
      <c r="K4585" s="1">
        <v>44134</v>
      </c>
      <c r="L4585" s="1" t="s">
        <v>143</v>
      </c>
      <c r="M4585" s="1" t="s">
        <v>6206</v>
      </c>
      <c r="N4585" s="1" t="s">
        <v>29</v>
      </c>
      <c r="O4585" s="1" t="s">
        <v>33</v>
      </c>
      <c r="P4585" s="1" t="s">
        <v>6207</v>
      </c>
      <c r="Q4585" s="10">
        <v>1474.8020000000001</v>
      </c>
      <c r="R4585" s="25">
        <v>7</v>
      </c>
      <c r="S4585" s="10">
        <v>10323.614000000001</v>
      </c>
      <c r="T4585" s="1">
        <v>0.3</v>
      </c>
      <c r="U4585" s="10">
        <v>-21.068600000000174</v>
      </c>
    </row>
    <row r="4586" spans="1:21" x14ac:dyDescent="0.3">
      <c r="A4586" t="s">
        <v>10616</v>
      </c>
      <c r="B4586" s="2">
        <v>44306</v>
      </c>
      <c r="C4586" s="2">
        <v>44307</v>
      </c>
      <c r="D4586" s="1" t="s">
        <v>183</v>
      </c>
      <c r="E4586" s="1" t="s">
        <v>4431</v>
      </c>
      <c r="F4586" s="1" t="s">
        <v>4432</v>
      </c>
      <c r="G4586" s="1" t="s">
        <v>99</v>
      </c>
      <c r="H4586" s="1" t="s">
        <v>24</v>
      </c>
      <c r="I4586" s="1" t="s">
        <v>2146</v>
      </c>
      <c r="J4586" s="1" t="s">
        <v>489</v>
      </c>
      <c r="K4586" s="1">
        <v>44105</v>
      </c>
      <c r="L4586" s="1" t="s">
        <v>143</v>
      </c>
      <c r="M4586" s="1" t="s">
        <v>4895</v>
      </c>
      <c r="N4586" s="1" t="s">
        <v>43</v>
      </c>
      <c r="O4586" s="1" t="s">
        <v>56</v>
      </c>
      <c r="P4586" s="1" t="s">
        <v>4896</v>
      </c>
      <c r="Q4586" s="10">
        <v>848.5440000000001</v>
      </c>
      <c r="R4586" s="25">
        <v>4</v>
      </c>
      <c r="S4586" s="10">
        <v>3394.1760000000004</v>
      </c>
      <c r="T4586" s="1">
        <v>0.2</v>
      </c>
      <c r="U4586" s="10">
        <v>-21.213600000000099</v>
      </c>
    </row>
    <row r="4587" spans="1:21" x14ac:dyDescent="0.3">
      <c r="A4587" t="s">
        <v>6662</v>
      </c>
      <c r="B4587" s="2">
        <v>44310</v>
      </c>
      <c r="C4587" s="2">
        <v>44316</v>
      </c>
      <c r="D4587" s="1" t="s">
        <v>47</v>
      </c>
      <c r="E4587" s="1" t="s">
        <v>2373</v>
      </c>
      <c r="F4587" s="1" t="s">
        <v>2374</v>
      </c>
      <c r="G4587" s="1" t="s">
        <v>38</v>
      </c>
      <c r="H4587" s="1" t="s">
        <v>24</v>
      </c>
      <c r="I4587" s="1" t="s">
        <v>1505</v>
      </c>
      <c r="J4587" s="1" t="s">
        <v>51</v>
      </c>
      <c r="K4587" s="1">
        <v>32216</v>
      </c>
      <c r="L4587" s="1" t="s">
        <v>27</v>
      </c>
      <c r="M4587" s="1" t="s">
        <v>4061</v>
      </c>
      <c r="N4587" s="1" t="s">
        <v>43</v>
      </c>
      <c r="O4587" s="1" t="s">
        <v>56</v>
      </c>
      <c r="P4587" s="1" t="s">
        <v>4062</v>
      </c>
      <c r="Q4587" s="10">
        <v>113.56800000000001</v>
      </c>
      <c r="R4587" s="25">
        <v>2</v>
      </c>
      <c r="S4587" s="10">
        <v>227.13600000000002</v>
      </c>
      <c r="T4587" s="1">
        <v>0.2</v>
      </c>
      <c r="U4587" s="10">
        <v>-21.294000000000018</v>
      </c>
    </row>
    <row r="4588" spans="1:21" x14ac:dyDescent="0.3">
      <c r="A4588" t="s">
        <v>9455</v>
      </c>
      <c r="B4588" s="2">
        <v>44398</v>
      </c>
      <c r="C4588" s="2">
        <v>44402</v>
      </c>
      <c r="D4588" s="1" t="s">
        <v>47</v>
      </c>
      <c r="E4588" s="1" t="s">
        <v>3504</v>
      </c>
      <c r="F4588" s="1" t="s">
        <v>3505</v>
      </c>
      <c r="G4588" s="1" t="s">
        <v>23</v>
      </c>
      <c r="H4588" s="1" t="s">
        <v>24</v>
      </c>
      <c r="I4588" s="1" t="s">
        <v>6075</v>
      </c>
      <c r="J4588" s="1" t="s">
        <v>101</v>
      </c>
      <c r="K4588" s="1">
        <v>78577</v>
      </c>
      <c r="L4588" s="1" t="s">
        <v>102</v>
      </c>
      <c r="M4588" s="1" t="s">
        <v>3728</v>
      </c>
      <c r="N4588" s="1" t="s">
        <v>29</v>
      </c>
      <c r="O4588" s="1" t="s">
        <v>53</v>
      </c>
      <c r="P4588" s="1" t="s">
        <v>3729</v>
      </c>
      <c r="Q4588" s="10">
        <v>124.404</v>
      </c>
      <c r="R4588" s="25">
        <v>4</v>
      </c>
      <c r="S4588" s="10">
        <v>497.61599999999999</v>
      </c>
      <c r="T4588" s="1">
        <v>0.3</v>
      </c>
      <c r="U4588" s="10">
        <v>-21.3264</v>
      </c>
    </row>
    <row r="4589" spans="1:21" x14ac:dyDescent="0.3">
      <c r="A4589" t="s">
        <v>7305</v>
      </c>
      <c r="B4589" s="2">
        <v>43454</v>
      </c>
      <c r="C4589" s="2">
        <v>43461</v>
      </c>
      <c r="D4589" s="1" t="s">
        <v>47</v>
      </c>
      <c r="E4589" s="1" t="s">
        <v>6506</v>
      </c>
      <c r="F4589" s="1" t="s">
        <v>6507</v>
      </c>
      <c r="G4589" s="1" t="s">
        <v>23</v>
      </c>
      <c r="H4589" s="1" t="s">
        <v>24</v>
      </c>
      <c r="I4589" s="1" t="s">
        <v>770</v>
      </c>
      <c r="J4589" s="1" t="s">
        <v>489</v>
      </c>
      <c r="K4589" s="1">
        <v>45011</v>
      </c>
      <c r="L4589" s="1" t="s">
        <v>143</v>
      </c>
      <c r="M4589" s="1" t="s">
        <v>544</v>
      </c>
      <c r="N4589" s="1" t="s">
        <v>29</v>
      </c>
      <c r="O4589" s="1" t="s">
        <v>62</v>
      </c>
      <c r="P4589" s="1" t="s">
        <v>545</v>
      </c>
      <c r="Q4589" s="10">
        <v>190.84800000000001</v>
      </c>
      <c r="R4589" s="25">
        <v>3</v>
      </c>
      <c r="S4589" s="10">
        <v>572.5440000000001</v>
      </c>
      <c r="T4589" s="1">
        <v>0.2</v>
      </c>
      <c r="U4589" s="10">
        <v>-21.470400000000026</v>
      </c>
    </row>
    <row r="4590" spans="1:21" x14ac:dyDescent="0.3">
      <c r="A4590" t="s">
        <v>7021</v>
      </c>
      <c r="B4590" s="2">
        <v>44071</v>
      </c>
      <c r="C4590" s="2">
        <v>44074</v>
      </c>
      <c r="D4590" s="1" t="s">
        <v>183</v>
      </c>
      <c r="E4590" s="1" t="s">
        <v>5149</v>
      </c>
      <c r="F4590" s="1" t="s">
        <v>5150</v>
      </c>
      <c r="G4590" s="1" t="s">
        <v>23</v>
      </c>
      <c r="H4590" s="1" t="s">
        <v>24</v>
      </c>
      <c r="I4590" s="1" t="s">
        <v>806</v>
      </c>
      <c r="J4590" s="1" t="s">
        <v>101</v>
      </c>
      <c r="K4590" s="1">
        <v>75081</v>
      </c>
      <c r="L4590" s="1" t="s">
        <v>102</v>
      </c>
      <c r="M4590" s="1" t="s">
        <v>1359</v>
      </c>
      <c r="N4590" s="1" t="s">
        <v>43</v>
      </c>
      <c r="O4590" s="1" t="s">
        <v>72</v>
      </c>
      <c r="P4590" s="1" t="s">
        <v>1360</v>
      </c>
      <c r="Q4590" s="10">
        <v>13.139999999999997</v>
      </c>
      <c r="R4590" s="25">
        <v>9</v>
      </c>
      <c r="S4590" s="10">
        <v>118.25999999999998</v>
      </c>
      <c r="T4590" s="1">
        <v>0.8</v>
      </c>
      <c r="U4590" s="10">
        <v>-21.681000000000004</v>
      </c>
    </row>
    <row r="4591" spans="1:21" x14ac:dyDescent="0.3">
      <c r="A4591" t="s">
        <v>7599</v>
      </c>
      <c r="B4591" s="2">
        <v>44149</v>
      </c>
      <c r="C4591" s="2">
        <v>44154</v>
      </c>
      <c r="D4591" s="1" t="s">
        <v>20</v>
      </c>
      <c r="E4591" s="1" t="s">
        <v>6184</v>
      </c>
      <c r="F4591" s="1" t="s">
        <v>6185</v>
      </c>
      <c r="G4591" s="1" t="s">
        <v>23</v>
      </c>
      <c r="H4591" s="1" t="s">
        <v>24</v>
      </c>
      <c r="I4591" s="1" t="s">
        <v>141</v>
      </c>
      <c r="J4591" s="1" t="s">
        <v>142</v>
      </c>
      <c r="K4591" s="1">
        <v>19134</v>
      </c>
      <c r="L4591" s="1" t="s">
        <v>143</v>
      </c>
      <c r="M4591" s="1" t="s">
        <v>1266</v>
      </c>
      <c r="N4591" s="1" t="s">
        <v>29</v>
      </c>
      <c r="O4591" s="1" t="s">
        <v>33</v>
      </c>
      <c r="P4591" s="1" t="s">
        <v>1267</v>
      </c>
      <c r="Q4591" s="10">
        <v>380.05799999999994</v>
      </c>
      <c r="R4591" s="25">
        <v>3</v>
      </c>
      <c r="S4591" s="10">
        <v>1140.1739999999998</v>
      </c>
      <c r="T4591" s="1">
        <v>0.3</v>
      </c>
      <c r="U4591" s="10">
        <v>-21.717600000000004</v>
      </c>
    </row>
    <row r="4592" spans="1:21" x14ac:dyDescent="0.3">
      <c r="A4592" t="s">
        <v>6432</v>
      </c>
      <c r="B4592" s="2">
        <v>44272</v>
      </c>
      <c r="C4592" s="2">
        <v>44276</v>
      </c>
      <c r="D4592" s="1" t="s">
        <v>47</v>
      </c>
      <c r="E4592" s="1" t="s">
        <v>1509</v>
      </c>
      <c r="F4592" s="1" t="s">
        <v>1510</v>
      </c>
      <c r="G4592" s="1" t="s">
        <v>99</v>
      </c>
      <c r="H4592" s="1" t="s">
        <v>24</v>
      </c>
      <c r="I4592" s="1" t="s">
        <v>179</v>
      </c>
      <c r="J4592" s="1" t="s">
        <v>101</v>
      </c>
      <c r="K4592" s="1">
        <v>77095</v>
      </c>
      <c r="L4592" s="1" t="s">
        <v>102</v>
      </c>
      <c r="M4592" s="1" t="s">
        <v>5804</v>
      </c>
      <c r="N4592" s="1" t="s">
        <v>43</v>
      </c>
      <c r="O4592" s="1" t="s">
        <v>72</v>
      </c>
      <c r="P4592" s="1" t="s">
        <v>5805</v>
      </c>
      <c r="Q4592" s="10">
        <v>13.775999999999996</v>
      </c>
      <c r="R4592" s="25">
        <v>6</v>
      </c>
      <c r="S4592" s="10">
        <v>82.655999999999977</v>
      </c>
      <c r="T4592" s="1">
        <v>0.8</v>
      </c>
      <c r="U4592" s="10">
        <v>-22.04160000000001</v>
      </c>
    </row>
    <row r="4593" spans="1:21" x14ac:dyDescent="0.3">
      <c r="A4593" t="s">
        <v>4580</v>
      </c>
      <c r="B4593" s="2">
        <v>43900</v>
      </c>
      <c r="C4593" s="2">
        <v>43906</v>
      </c>
      <c r="D4593" s="1" t="s">
        <v>47</v>
      </c>
      <c r="E4593" s="1" t="s">
        <v>1437</v>
      </c>
      <c r="F4593" s="1" t="s">
        <v>1438</v>
      </c>
      <c r="G4593" s="1" t="s">
        <v>23</v>
      </c>
      <c r="H4593" s="1" t="s">
        <v>24</v>
      </c>
      <c r="I4593" s="1" t="s">
        <v>1159</v>
      </c>
      <c r="J4593" s="1" t="s">
        <v>262</v>
      </c>
      <c r="K4593" s="1">
        <v>11561</v>
      </c>
      <c r="L4593" s="1" t="s">
        <v>143</v>
      </c>
      <c r="M4593" s="1" t="s">
        <v>2247</v>
      </c>
      <c r="N4593" s="1" t="s">
        <v>29</v>
      </c>
      <c r="O4593" s="1" t="s">
        <v>30</v>
      </c>
      <c r="P4593" s="1" t="s">
        <v>2248</v>
      </c>
      <c r="Q4593" s="10">
        <v>176.78399999999999</v>
      </c>
      <c r="R4593" s="25">
        <v>1</v>
      </c>
      <c r="S4593" s="10">
        <v>176.78399999999999</v>
      </c>
      <c r="T4593" s="1">
        <v>0.2</v>
      </c>
      <c r="U4593" s="10">
        <v>-22.098000000000013</v>
      </c>
    </row>
    <row r="4594" spans="1:21" x14ac:dyDescent="0.3">
      <c r="A4594" t="s">
        <v>7183</v>
      </c>
      <c r="B4594" s="2">
        <v>43904</v>
      </c>
      <c r="C4594" s="2">
        <v>43906</v>
      </c>
      <c r="D4594" s="1" t="s">
        <v>183</v>
      </c>
      <c r="E4594" s="1" t="s">
        <v>1305</v>
      </c>
      <c r="F4594" s="1" t="s">
        <v>1306</v>
      </c>
      <c r="G4594" s="1" t="s">
        <v>38</v>
      </c>
      <c r="H4594" s="1" t="s">
        <v>24</v>
      </c>
      <c r="I4594" s="1" t="s">
        <v>92</v>
      </c>
      <c r="J4594" s="1" t="s">
        <v>93</v>
      </c>
      <c r="K4594" s="1">
        <v>98103</v>
      </c>
      <c r="L4594" s="1" t="s">
        <v>41</v>
      </c>
      <c r="M4594" s="1" t="s">
        <v>3132</v>
      </c>
      <c r="N4594" s="1" t="s">
        <v>29</v>
      </c>
      <c r="O4594" s="1" t="s">
        <v>33</v>
      </c>
      <c r="P4594" s="1" t="s">
        <v>3133</v>
      </c>
      <c r="Q4594" s="10">
        <v>196.78399999999999</v>
      </c>
      <c r="R4594" s="25">
        <v>2</v>
      </c>
      <c r="S4594" s="10">
        <v>393.56799999999998</v>
      </c>
      <c r="T4594" s="1">
        <v>0.2</v>
      </c>
      <c r="U4594" s="10">
        <v>-22.138200000000012</v>
      </c>
    </row>
    <row r="4595" spans="1:21" x14ac:dyDescent="0.3">
      <c r="A4595" t="s">
        <v>9283</v>
      </c>
      <c r="B4595" s="2">
        <v>44252</v>
      </c>
      <c r="C4595" s="2">
        <v>44256</v>
      </c>
      <c r="D4595" s="1" t="s">
        <v>47</v>
      </c>
      <c r="E4595" s="1" t="s">
        <v>4918</v>
      </c>
      <c r="F4595" s="1" t="s">
        <v>4919</v>
      </c>
      <c r="G4595" s="1" t="s">
        <v>23</v>
      </c>
      <c r="H4595" s="1" t="s">
        <v>24</v>
      </c>
      <c r="I4595" s="1" t="s">
        <v>3449</v>
      </c>
      <c r="J4595" s="1" t="s">
        <v>85</v>
      </c>
      <c r="K4595" s="1">
        <v>27834</v>
      </c>
      <c r="L4595" s="1" t="s">
        <v>27</v>
      </c>
      <c r="M4595" s="1" t="s">
        <v>3132</v>
      </c>
      <c r="N4595" s="1" t="s">
        <v>29</v>
      </c>
      <c r="O4595" s="1" t="s">
        <v>33</v>
      </c>
      <c r="P4595" s="1" t="s">
        <v>3133</v>
      </c>
      <c r="Q4595" s="10">
        <v>196.78399999999999</v>
      </c>
      <c r="R4595" s="25">
        <v>2</v>
      </c>
      <c r="S4595" s="10">
        <v>393.56799999999998</v>
      </c>
      <c r="T4595" s="1">
        <v>0.2</v>
      </c>
      <c r="U4595" s="10">
        <v>-22.138200000000012</v>
      </c>
    </row>
    <row r="4596" spans="1:21" x14ac:dyDescent="0.3">
      <c r="A4596" t="s">
        <v>8995</v>
      </c>
      <c r="B4596" s="2">
        <v>44553</v>
      </c>
      <c r="C4596" s="2">
        <v>44555</v>
      </c>
      <c r="D4596" s="1" t="s">
        <v>20</v>
      </c>
      <c r="E4596" s="1" t="s">
        <v>695</v>
      </c>
      <c r="F4596" s="1" t="s">
        <v>696</v>
      </c>
      <c r="G4596" s="1" t="s">
        <v>38</v>
      </c>
      <c r="H4596" s="1" t="s">
        <v>24</v>
      </c>
      <c r="I4596" s="1" t="s">
        <v>3047</v>
      </c>
      <c r="J4596" s="1" t="s">
        <v>206</v>
      </c>
      <c r="K4596" s="1">
        <v>61107</v>
      </c>
      <c r="L4596" s="1" t="s">
        <v>102</v>
      </c>
      <c r="M4596" s="1" t="s">
        <v>664</v>
      </c>
      <c r="N4596" s="1" t="s">
        <v>43</v>
      </c>
      <c r="O4596" s="1" t="s">
        <v>72</v>
      </c>
      <c r="P4596" s="1" t="s">
        <v>665</v>
      </c>
      <c r="Q4596" s="10">
        <v>13.839999999999998</v>
      </c>
      <c r="R4596" s="25">
        <v>4</v>
      </c>
      <c r="S4596" s="10">
        <v>55.359999999999992</v>
      </c>
      <c r="T4596" s="1">
        <v>0.8</v>
      </c>
      <c r="U4596" s="10">
        <v>-22.144000000000005</v>
      </c>
    </row>
    <row r="4597" spans="1:21" x14ac:dyDescent="0.3">
      <c r="A4597" t="s">
        <v>2426</v>
      </c>
      <c r="B4597" s="2">
        <v>43741</v>
      </c>
      <c r="C4597" s="2">
        <v>43744</v>
      </c>
      <c r="D4597" s="1" t="s">
        <v>20</v>
      </c>
      <c r="E4597" s="1" t="s">
        <v>2427</v>
      </c>
      <c r="F4597" s="1" t="s">
        <v>2428</v>
      </c>
      <c r="G4597" s="1" t="s">
        <v>23</v>
      </c>
      <c r="H4597" s="1" t="s">
        <v>24</v>
      </c>
      <c r="I4597" s="1" t="s">
        <v>488</v>
      </c>
      <c r="J4597" s="1" t="s">
        <v>489</v>
      </c>
      <c r="K4597" s="1">
        <v>43229</v>
      </c>
      <c r="L4597" s="1" t="s">
        <v>143</v>
      </c>
      <c r="M4597" s="1" t="s">
        <v>1572</v>
      </c>
      <c r="N4597" s="1" t="s">
        <v>43</v>
      </c>
      <c r="O4597" s="1" t="s">
        <v>72</v>
      </c>
      <c r="P4597" s="1" t="s">
        <v>1573</v>
      </c>
      <c r="Q4597" s="10">
        <v>32.07</v>
      </c>
      <c r="R4597" s="25">
        <v>5</v>
      </c>
      <c r="S4597" s="10">
        <v>160.35</v>
      </c>
      <c r="T4597" s="1">
        <v>0.7</v>
      </c>
      <c r="U4597" s="10">
        <v>-22.448999999999991</v>
      </c>
    </row>
    <row r="4598" spans="1:21" x14ac:dyDescent="0.3">
      <c r="A4598" t="s">
        <v>7739</v>
      </c>
      <c r="B4598" s="2">
        <v>44398</v>
      </c>
      <c r="C4598" s="2">
        <v>44403</v>
      </c>
      <c r="D4598" s="1" t="s">
        <v>47</v>
      </c>
      <c r="E4598" s="1" t="s">
        <v>6121</v>
      </c>
      <c r="F4598" s="1" t="s">
        <v>6122</v>
      </c>
      <c r="G4598" s="1" t="s">
        <v>99</v>
      </c>
      <c r="H4598" s="1" t="s">
        <v>24</v>
      </c>
      <c r="I4598" s="1" t="s">
        <v>2146</v>
      </c>
      <c r="J4598" s="1" t="s">
        <v>489</v>
      </c>
      <c r="K4598" s="1">
        <v>44105</v>
      </c>
      <c r="L4598" s="1" t="s">
        <v>143</v>
      </c>
      <c r="M4598" s="1" t="s">
        <v>1696</v>
      </c>
      <c r="N4598" s="1" t="s">
        <v>43</v>
      </c>
      <c r="O4598" s="1" t="s">
        <v>72</v>
      </c>
      <c r="P4598" s="1" t="s">
        <v>1697</v>
      </c>
      <c r="Q4598" s="10">
        <v>33.930000000000007</v>
      </c>
      <c r="R4598" s="25">
        <v>3</v>
      </c>
      <c r="S4598" s="10">
        <v>101.79000000000002</v>
      </c>
      <c r="T4598" s="1">
        <v>0.7</v>
      </c>
      <c r="U4598" s="10">
        <v>-22.619999999999997</v>
      </c>
    </row>
    <row r="4599" spans="1:21" x14ac:dyDescent="0.3">
      <c r="A4599" t="s">
        <v>6471</v>
      </c>
      <c r="B4599" s="2">
        <v>43735</v>
      </c>
      <c r="C4599" s="2">
        <v>43737</v>
      </c>
      <c r="D4599" s="1" t="s">
        <v>183</v>
      </c>
      <c r="E4599" s="1" t="s">
        <v>3181</v>
      </c>
      <c r="F4599" s="1" t="s">
        <v>3182</v>
      </c>
      <c r="G4599" s="1" t="s">
        <v>23</v>
      </c>
      <c r="H4599" s="1" t="s">
        <v>24</v>
      </c>
      <c r="I4599" s="1" t="s">
        <v>294</v>
      </c>
      <c r="J4599" s="1" t="s">
        <v>206</v>
      </c>
      <c r="K4599" s="1">
        <v>60610</v>
      </c>
      <c r="L4599" s="1" t="s">
        <v>102</v>
      </c>
      <c r="M4599" s="1" t="s">
        <v>1696</v>
      </c>
      <c r="N4599" s="1" t="s">
        <v>43</v>
      </c>
      <c r="O4599" s="1" t="s">
        <v>72</v>
      </c>
      <c r="P4599" s="1" t="s">
        <v>1697</v>
      </c>
      <c r="Q4599" s="10">
        <v>15.079999999999998</v>
      </c>
      <c r="R4599" s="25">
        <v>2</v>
      </c>
      <c r="S4599" s="10">
        <v>30.159999999999997</v>
      </c>
      <c r="T4599" s="1">
        <v>0.8</v>
      </c>
      <c r="U4599" s="10">
        <v>-22.620000000000005</v>
      </c>
    </row>
    <row r="4600" spans="1:21" x14ac:dyDescent="0.3">
      <c r="A4600" t="s">
        <v>10200</v>
      </c>
      <c r="B4600" s="2">
        <v>43933</v>
      </c>
      <c r="C4600" s="2">
        <v>43938</v>
      </c>
      <c r="D4600" s="1" t="s">
        <v>47</v>
      </c>
      <c r="E4600" s="1" t="s">
        <v>4428</v>
      </c>
      <c r="F4600" s="1" t="s">
        <v>4429</v>
      </c>
      <c r="G4600" s="1" t="s">
        <v>38</v>
      </c>
      <c r="H4600" s="1" t="s">
        <v>24</v>
      </c>
      <c r="I4600" s="1" t="s">
        <v>8774</v>
      </c>
      <c r="J4600" s="1" t="s">
        <v>85</v>
      </c>
      <c r="K4600" s="1">
        <v>27893</v>
      </c>
      <c r="L4600" s="1" t="s">
        <v>27</v>
      </c>
      <c r="M4600" s="1" t="s">
        <v>1541</v>
      </c>
      <c r="N4600" s="1" t="s">
        <v>43</v>
      </c>
      <c r="O4600" s="1" t="s">
        <v>56</v>
      </c>
      <c r="P4600" s="1" t="s">
        <v>1542</v>
      </c>
      <c r="Q4600" s="10">
        <v>129.55199999999999</v>
      </c>
      <c r="R4600" s="25">
        <v>3</v>
      </c>
      <c r="S4600" s="10">
        <v>388.65599999999995</v>
      </c>
      <c r="T4600" s="1">
        <v>0.2</v>
      </c>
      <c r="U4600" s="10">
        <v>-22.671600000000005</v>
      </c>
    </row>
    <row r="4601" spans="1:21" x14ac:dyDescent="0.3">
      <c r="A4601" t="s">
        <v>6304</v>
      </c>
      <c r="B4601" s="2">
        <v>44286</v>
      </c>
      <c r="C4601" s="2">
        <v>44291</v>
      </c>
      <c r="D4601" s="1" t="s">
        <v>20</v>
      </c>
      <c r="E4601" s="1" t="s">
        <v>2307</v>
      </c>
      <c r="F4601" s="1" t="s">
        <v>2308</v>
      </c>
      <c r="G4601" s="1" t="s">
        <v>23</v>
      </c>
      <c r="H4601" s="1" t="s">
        <v>24</v>
      </c>
      <c r="I4601" s="1" t="s">
        <v>294</v>
      </c>
      <c r="J4601" s="1" t="s">
        <v>206</v>
      </c>
      <c r="K4601" s="1">
        <v>60623</v>
      </c>
      <c r="L4601" s="1" t="s">
        <v>102</v>
      </c>
      <c r="M4601" s="1" t="s">
        <v>6086</v>
      </c>
      <c r="N4601" s="1" t="s">
        <v>43</v>
      </c>
      <c r="O4601" s="1" t="s">
        <v>72</v>
      </c>
      <c r="P4601" s="1" t="s">
        <v>6087</v>
      </c>
      <c r="Q4601" s="10">
        <v>13.467999999999998</v>
      </c>
      <c r="R4601" s="25">
        <v>13</v>
      </c>
      <c r="S4601" s="10">
        <v>175.08399999999997</v>
      </c>
      <c r="T4601" s="1">
        <v>0.8</v>
      </c>
      <c r="U4601" s="10">
        <v>-22.895600000000005</v>
      </c>
    </row>
    <row r="4602" spans="1:21" x14ac:dyDescent="0.3">
      <c r="A4602" t="s">
        <v>3219</v>
      </c>
      <c r="B4602" s="2">
        <v>43987</v>
      </c>
      <c r="C4602" s="2">
        <v>43991</v>
      </c>
      <c r="D4602" s="1" t="s">
        <v>47</v>
      </c>
      <c r="E4602" s="1" t="s">
        <v>1584</v>
      </c>
      <c r="F4602" s="1" t="s">
        <v>1585</v>
      </c>
      <c r="G4602" s="1" t="s">
        <v>99</v>
      </c>
      <c r="H4602" s="1" t="s">
        <v>24</v>
      </c>
      <c r="I4602" s="1" t="s">
        <v>141</v>
      </c>
      <c r="J4602" s="1" t="s">
        <v>142</v>
      </c>
      <c r="K4602" s="1">
        <v>19134</v>
      </c>
      <c r="L4602" s="1" t="s">
        <v>143</v>
      </c>
      <c r="M4602" s="1" t="s">
        <v>212</v>
      </c>
      <c r="N4602" s="1" t="s">
        <v>43</v>
      </c>
      <c r="O4602" s="1" t="s">
        <v>56</v>
      </c>
      <c r="P4602" s="1" t="s">
        <v>213</v>
      </c>
      <c r="Q4602" s="10">
        <v>124.608</v>
      </c>
      <c r="R4602" s="25">
        <v>4</v>
      </c>
      <c r="S4602" s="10">
        <v>498.43200000000002</v>
      </c>
      <c r="T4602" s="1">
        <v>0.2</v>
      </c>
      <c r="U4602" s="10">
        <v>-23.364000000000019</v>
      </c>
    </row>
    <row r="4603" spans="1:21" x14ac:dyDescent="0.3">
      <c r="A4603" t="s">
        <v>9955</v>
      </c>
      <c r="B4603" s="2">
        <v>43162</v>
      </c>
      <c r="C4603" s="2">
        <v>43166</v>
      </c>
      <c r="D4603" s="1" t="s">
        <v>47</v>
      </c>
      <c r="E4603" s="1" t="s">
        <v>3409</v>
      </c>
      <c r="F4603" s="1" t="s">
        <v>3410</v>
      </c>
      <c r="G4603" s="1" t="s">
        <v>23</v>
      </c>
      <c r="H4603" s="1" t="s">
        <v>24</v>
      </c>
      <c r="I4603" s="1" t="s">
        <v>939</v>
      </c>
      <c r="J4603" s="1" t="s">
        <v>40</v>
      </c>
      <c r="K4603" s="1">
        <v>92037</v>
      </c>
      <c r="L4603" s="1" t="s">
        <v>41</v>
      </c>
      <c r="M4603" s="1" t="s">
        <v>3726</v>
      </c>
      <c r="N4603" s="1" t="s">
        <v>29</v>
      </c>
      <c r="O4603" s="1" t="s">
        <v>53</v>
      </c>
      <c r="P4603" s="1" t="s">
        <v>3727</v>
      </c>
      <c r="Q4603" s="10">
        <v>626.35200000000009</v>
      </c>
      <c r="R4603" s="25">
        <v>3</v>
      </c>
      <c r="S4603" s="10">
        <v>1879.0560000000003</v>
      </c>
      <c r="T4603" s="1">
        <v>0.2</v>
      </c>
      <c r="U4603" s="10">
        <v>-23.488200000000091</v>
      </c>
    </row>
    <row r="4604" spans="1:21" x14ac:dyDescent="0.3">
      <c r="A4604" t="s">
        <v>7551</v>
      </c>
      <c r="B4604" s="2">
        <v>44520</v>
      </c>
      <c r="C4604" s="2">
        <v>44524</v>
      </c>
      <c r="D4604" s="1" t="s">
        <v>47</v>
      </c>
      <c r="E4604" s="1" t="s">
        <v>2457</v>
      </c>
      <c r="F4604" s="1" t="s">
        <v>2458</v>
      </c>
      <c r="G4604" s="1" t="s">
        <v>23</v>
      </c>
      <c r="H4604" s="1" t="s">
        <v>24</v>
      </c>
      <c r="I4604" s="1" t="s">
        <v>319</v>
      </c>
      <c r="J4604" s="1" t="s">
        <v>326</v>
      </c>
      <c r="K4604" s="1">
        <v>38301</v>
      </c>
      <c r="L4604" s="1" t="s">
        <v>27</v>
      </c>
      <c r="M4604" s="1" t="s">
        <v>2063</v>
      </c>
      <c r="N4604" s="1" t="s">
        <v>29</v>
      </c>
      <c r="O4604" s="1" t="s">
        <v>33</v>
      </c>
      <c r="P4604" s="1" t="s">
        <v>2064</v>
      </c>
      <c r="Q4604" s="10">
        <v>209.56799999999998</v>
      </c>
      <c r="R4604" s="25">
        <v>2</v>
      </c>
      <c r="S4604" s="10">
        <v>419.13599999999997</v>
      </c>
      <c r="T4604" s="1">
        <v>0.2</v>
      </c>
      <c r="U4604" s="10">
        <v>-23.576400000000007</v>
      </c>
    </row>
    <row r="4605" spans="1:21" x14ac:dyDescent="0.3">
      <c r="A4605" t="s">
        <v>8059</v>
      </c>
      <c r="B4605" s="2">
        <v>43119</v>
      </c>
      <c r="C4605" s="2">
        <v>43120</v>
      </c>
      <c r="D4605" s="1" t="s">
        <v>183</v>
      </c>
      <c r="E4605" s="1" t="s">
        <v>2915</v>
      </c>
      <c r="F4605" s="1" t="s">
        <v>2916</v>
      </c>
      <c r="G4605" s="1" t="s">
        <v>23</v>
      </c>
      <c r="H4605" s="1" t="s">
        <v>24</v>
      </c>
      <c r="I4605" s="1" t="s">
        <v>614</v>
      </c>
      <c r="J4605" s="1" t="s">
        <v>301</v>
      </c>
      <c r="K4605" s="1">
        <v>85254</v>
      </c>
      <c r="L4605" s="1" t="s">
        <v>41</v>
      </c>
      <c r="M4605" s="1" t="s">
        <v>3186</v>
      </c>
      <c r="N4605" s="1" t="s">
        <v>43</v>
      </c>
      <c r="O4605" s="1" t="s">
        <v>72</v>
      </c>
      <c r="P4605" s="1" t="s">
        <v>3187</v>
      </c>
      <c r="Q4605" s="10">
        <v>32.340000000000003</v>
      </c>
      <c r="R4605" s="25">
        <v>10</v>
      </c>
      <c r="S4605" s="10">
        <v>323.40000000000003</v>
      </c>
      <c r="T4605" s="1">
        <v>0.7</v>
      </c>
      <c r="U4605" s="10">
        <v>-23.716000000000001</v>
      </c>
    </row>
    <row r="4606" spans="1:21" x14ac:dyDescent="0.3">
      <c r="A4606" t="s">
        <v>7338</v>
      </c>
      <c r="B4606" s="2">
        <v>44324</v>
      </c>
      <c r="C4606" s="2">
        <v>44328</v>
      </c>
      <c r="D4606" s="1" t="s">
        <v>47</v>
      </c>
      <c r="E4606" s="1" t="s">
        <v>1169</v>
      </c>
      <c r="F4606" s="1" t="s">
        <v>1170</v>
      </c>
      <c r="G4606" s="1" t="s">
        <v>38</v>
      </c>
      <c r="H4606" s="1" t="s">
        <v>24</v>
      </c>
      <c r="I4606" s="1" t="s">
        <v>141</v>
      </c>
      <c r="J4606" s="1" t="s">
        <v>142</v>
      </c>
      <c r="K4606" s="1">
        <v>19140</v>
      </c>
      <c r="L4606" s="1" t="s">
        <v>143</v>
      </c>
      <c r="M4606" s="1" t="s">
        <v>6440</v>
      </c>
      <c r="N4606" s="1" t="s">
        <v>29</v>
      </c>
      <c r="O4606" s="1" t="s">
        <v>33</v>
      </c>
      <c r="P4606" s="1" t="s">
        <v>6441</v>
      </c>
      <c r="Q4606" s="10">
        <v>128.05799999999999</v>
      </c>
      <c r="R4606" s="25">
        <v>3</v>
      </c>
      <c r="S4606" s="10">
        <v>384.17399999999998</v>
      </c>
      <c r="T4606" s="1">
        <v>0.3</v>
      </c>
      <c r="U4606" s="10">
        <v>-23.782199999999996</v>
      </c>
    </row>
    <row r="4607" spans="1:21" x14ac:dyDescent="0.3">
      <c r="A4607" t="s">
        <v>7066</v>
      </c>
      <c r="B4607" s="2">
        <v>43422</v>
      </c>
      <c r="C4607" s="2">
        <v>43429</v>
      </c>
      <c r="D4607" s="1" t="s">
        <v>47</v>
      </c>
      <c r="E4607" s="1" t="s">
        <v>3678</v>
      </c>
      <c r="F4607" s="1" t="s">
        <v>3679</v>
      </c>
      <c r="G4607" s="1" t="s">
        <v>38</v>
      </c>
      <c r="H4607" s="1" t="s">
        <v>24</v>
      </c>
      <c r="I4607" s="1" t="s">
        <v>294</v>
      </c>
      <c r="J4607" s="1" t="s">
        <v>206</v>
      </c>
      <c r="K4607" s="1">
        <v>60623</v>
      </c>
      <c r="L4607" s="1" t="s">
        <v>102</v>
      </c>
      <c r="M4607" s="1" t="s">
        <v>1899</v>
      </c>
      <c r="N4607" s="1" t="s">
        <v>43</v>
      </c>
      <c r="O4607" s="1" t="s">
        <v>72</v>
      </c>
      <c r="P4607" s="1" t="s">
        <v>1900</v>
      </c>
      <c r="Q4607" s="10">
        <v>14.479999999999997</v>
      </c>
      <c r="R4607" s="25">
        <v>5</v>
      </c>
      <c r="S4607" s="10">
        <v>72.399999999999977</v>
      </c>
      <c r="T4607" s="1">
        <v>0.8</v>
      </c>
      <c r="U4607" s="10">
        <v>-23.89200000000001</v>
      </c>
    </row>
    <row r="4608" spans="1:21" x14ac:dyDescent="0.3">
      <c r="A4608" t="s">
        <v>9619</v>
      </c>
      <c r="B4608" s="2">
        <v>44108</v>
      </c>
      <c r="C4608" s="2">
        <v>44113</v>
      </c>
      <c r="D4608" s="1" t="s">
        <v>47</v>
      </c>
      <c r="E4608" s="1" t="s">
        <v>1954</v>
      </c>
      <c r="F4608" s="1" t="s">
        <v>1955</v>
      </c>
      <c r="G4608" s="1" t="s">
        <v>23</v>
      </c>
      <c r="H4608" s="1" t="s">
        <v>24</v>
      </c>
      <c r="I4608" s="1" t="s">
        <v>4398</v>
      </c>
      <c r="J4608" s="1" t="s">
        <v>2697</v>
      </c>
      <c r="K4608" s="1">
        <v>21215</v>
      </c>
      <c r="L4608" s="1" t="s">
        <v>143</v>
      </c>
      <c r="M4608" s="1" t="s">
        <v>3739</v>
      </c>
      <c r="N4608" s="1" t="s">
        <v>29</v>
      </c>
      <c r="O4608" s="1" t="s">
        <v>53</v>
      </c>
      <c r="P4608" s="1" t="s">
        <v>3740</v>
      </c>
      <c r="Q4608" s="10">
        <v>239.37199999999996</v>
      </c>
      <c r="R4608" s="25">
        <v>2</v>
      </c>
      <c r="S4608" s="10">
        <v>478.74399999999991</v>
      </c>
      <c r="T4608" s="1">
        <v>0.3</v>
      </c>
      <c r="U4608" s="10">
        <v>-23.93719999999999</v>
      </c>
    </row>
    <row r="4609" spans="1:21" x14ac:dyDescent="0.3">
      <c r="A4609" t="s">
        <v>8872</v>
      </c>
      <c r="B4609" s="2">
        <v>44190</v>
      </c>
      <c r="C4609" s="2">
        <v>44197</v>
      </c>
      <c r="D4609" s="1" t="s">
        <v>47</v>
      </c>
      <c r="E4609" s="1" t="s">
        <v>3567</v>
      </c>
      <c r="F4609" s="1" t="s">
        <v>3568</v>
      </c>
      <c r="G4609" s="1" t="s">
        <v>38</v>
      </c>
      <c r="H4609" s="1" t="s">
        <v>24</v>
      </c>
      <c r="I4609" s="1" t="s">
        <v>535</v>
      </c>
      <c r="J4609" s="1" t="s">
        <v>301</v>
      </c>
      <c r="K4609" s="1">
        <v>85023</v>
      </c>
      <c r="L4609" s="1" t="s">
        <v>41</v>
      </c>
      <c r="M4609" s="1" t="s">
        <v>917</v>
      </c>
      <c r="N4609" s="1" t="s">
        <v>29</v>
      </c>
      <c r="O4609" s="1" t="s">
        <v>53</v>
      </c>
      <c r="P4609" s="1" t="s">
        <v>918</v>
      </c>
      <c r="Q4609" s="10">
        <v>35.445</v>
      </c>
      <c r="R4609" s="25">
        <v>1</v>
      </c>
      <c r="S4609" s="10">
        <v>35.445</v>
      </c>
      <c r="T4609" s="1">
        <v>0.5</v>
      </c>
      <c r="U4609" s="10">
        <v>-24.102599999999995</v>
      </c>
    </row>
    <row r="4610" spans="1:21" x14ac:dyDescent="0.3">
      <c r="A4610" t="s">
        <v>7610</v>
      </c>
      <c r="B4610" s="2">
        <v>44156</v>
      </c>
      <c r="C4610" s="2">
        <v>44161</v>
      </c>
      <c r="D4610" s="1" t="s">
        <v>47</v>
      </c>
      <c r="E4610" s="1" t="s">
        <v>1972</v>
      </c>
      <c r="F4610" s="1" t="s">
        <v>1973</v>
      </c>
      <c r="G4610" s="1" t="s">
        <v>23</v>
      </c>
      <c r="H4610" s="1" t="s">
        <v>24</v>
      </c>
      <c r="I4610" s="1" t="s">
        <v>488</v>
      </c>
      <c r="J4610" s="1" t="s">
        <v>489</v>
      </c>
      <c r="K4610" s="1">
        <v>43229</v>
      </c>
      <c r="L4610" s="1" t="s">
        <v>143</v>
      </c>
      <c r="M4610" s="1" t="s">
        <v>7611</v>
      </c>
      <c r="N4610" s="1" t="s">
        <v>68</v>
      </c>
      <c r="O4610" s="1" t="s">
        <v>673</v>
      </c>
      <c r="P4610" s="1" t="s">
        <v>7612</v>
      </c>
      <c r="Q4610" s="10">
        <v>30.345000000000006</v>
      </c>
      <c r="R4610" s="25">
        <v>7</v>
      </c>
      <c r="S4610" s="10">
        <v>212.41500000000005</v>
      </c>
      <c r="T4610" s="1">
        <v>0.7</v>
      </c>
      <c r="U4610" s="10">
        <v>-24.275999999999996</v>
      </c>
    </row>
    <row r="4611" spans="1:21" x14ac:dyDescent="0.3">
      <c r="A4611" t="s">
        <v>1558</v>
      </c>
      <c r="B4611" s="2">
        <v>43143</v>
      </c>
      <c r="C4611" s="2">
        <v>43149</v>
      </c>
      <c r="D4611" s="1" t="s">
        <v>47</v>
      </c>
      <c r="E4611" s="1" t="s">
        <v>1559</v>
      </c>
      <c r="F4611" s="1" t="s">
        <v>1560</v>
      </c>
      <c r="G4611" s="1" t="s">
        <v>23</v>
      </c>
      <c r="H4611" s="1" t="s">
        <v>24</v>
      </c>
      <c r="I4611" s="1" t="s">
        <v>84</v>
      </c>
      <c r="J4611" s="1" t="s">
        <v>40</v>
      </c>
      <c r="K4611" s="1">
        <v>94521</v>
      </c>
      <c r="L4611" s="1" t="s">
        <v>41</v>
      </c>
      <c r="M4611" s="1" t="s">
        <v>1561</v>
      </c>
      <c r="N4611" s="1" t="s">
        <v>29</v>
      </c>
      <c r="O4611" s="1" t="s">
        <v>33</v>
      </c>
      <c r="P4611" s="1" t="s">
        <v>1562</v>
      </c>
      <c r="Q4611" s="10">
        <v>129.56800000000001</v>
      </c>
      <c r="R4611" s="25">
        <v>2</v>
      </c>
      <c r="S4611" s="10">
        <v>259.13600000000002</v>
      </c>
      <c r="T4611" s="1">
        <v>0.2</v>
      </c>
      <c r="U4611" s="10">
        <v>-24.294000000000018</v>
      </c>
    </row>
    <row r="4612" spans="1:21" x14ac:dyDescent="0.3">
      <c r="A4612" t="s">
        <v>6232</v>
      </c>
      <c r="B4612" s="2">
        <v>43979</v>
      </c>
      <c r="C4612" s="2">
        <v>43985</v>
      </c>
      <c r="D4612" s="1" t="s">
        <v>47</v>
      </c>
      <c r="E4612" s="1" t="s">
        <v>1432</v>
      </c>
      <c r="F4612" s="1" t="s">
        <v>1433</v>
      </c>
      <c r="G4612" s="1" t="s">
        <v>38</v>
      </c>
      <c r="H4612" s="1" t="s">
        <v>24</v>
      </c>
      <c r="I4612" s="1" t="s">
        <v>5529</v>
      </c>
      <c r="J4612" s="1" t="s">
        <v>51</v>
      </c>
      <c r="K4612" s="1">
        <v>32303</v>
      </c>
      <c r="L4612" s="1" t="s">
        <v>27</v>
      </c>
      <c r="M4612" s="1" t="s">
        <v>4823</v>
      </c>
      <c r="N4612" s="1" t="s">
        <v>29</v>
      </c>
      <c r="O4612" s="1" t="s">
        <v>33</v>
      </c>
      <c r="P4612" s="1" t="s">
        <v>4824</v>
      </c>
      <c r="Q4612" s="10">
        <v>390.27199999999999</v>
      </c>
      <c r="R4612" s="25">
        <v>8</v>
      </c>
      <c r="S4612" s="10">
        <v>3122.1759999999999</v>
      </c>
      <c r="T4612" s="1">
        <v>0.2</v>
      </c>
      <c r="U4612" s="10">
        <v>-24.39200000000001</v>
      </c>
    </row>
    <row r="4613" spans="1:21" x14ac:dyDescent="0.3">
      <c r="A4613" t="s">
        <v>4396</v>
      </c>
      <c r="B4613" s="2">
        <v>44162</v>
      </c>
      <c r="C4613" s="2">
        <v>44164</v>
      </c>
      <c r="D4613" s="1" t="s">
        <v>20</v>
      </c>
      <c r="E4613" s="1" t="s">
        <v>504</v>
      </c>
      <c r="F4613" s="1" t="s">
        <v>505</v>
      </c>
      <c r="G4613" s="1" t="s">
        <v>38</v>
      </c>
      <c r="H4613" s="1" t="s">
        <v>24</v>
      </c>
      <c r="I4613" s="1" t="s">
        <v>294</v>
      </c>
      <c r="J4613" s="1" t="s">
        <v>206</v>
      </c>
      <c r="K4613" s="1">
        <v>60623</v>
      </c>
      <c r="L4613" s="1" t="s">
        <v>102</v>
      </c>
      <c r="M4613" s="1" t="s">
        <v>3258</v>
      </c>
      <c r="N4613" s="1" t="s">
        <v>43</v>
      </c>
      <c r="O4613" s="1" t="s">
        <v>56</v>
      </c>
      <c r="P4613" s="1" t="s">
        <v>3259</v>
      </c>
      <c r="Q4613" s="10">
        <v>97.984000000000009</v>
      </c>
      <c r="R4613" s="25">
        <v>2</v>
      </c>
      <c r="S4613" s="10">
        <v>195.96800000000002</v>
      </c>
      <c r="T4613" s="1">
        <v>0.2</v>
      </c>
      <c r="U4613" s="10">
        <v>-24.496000000000002</v>
      </c>
    </row>
    <row r="4614" spans="1:21" x14ac:dyDescent="0.3">
      <c r="A4614" t="s">
        <v>9436</v>
      </c>
      <c r="B4614" s="2">
        <v>43838</v>
      </c>
      <c r="C4614" s="2">
        <v>43843</v>
      </c>
      <c r="D4614" s="1" t="s">
        <v>47</v>
      </c>
      <c r="E4614" s="1" t="s">
        <v>7367</v>
      </c>
      <c r="F4614" s="1" t="s">
        <v>7368</v>
      </c>
      <c r="G4614" s="1" t="s">
        <v>23</v>
      </c>
      <c r="H4614" s="1" t="s">
        <v>24</v>
      </c>
      <c r="I4614" s="1" t="s">
        <v>4492</v>
      </c>
      <c r="J4614" s="1" t="s">
        <v>85</v>
      </c>
      <c r="K4614" s="1">
        <v>27604</v>
      </c>
      <c r="L4614" s="1" t="s">
        <v>27</v>
      </c>
      <c r="M4614" s="1" t="s">
        <v>3450</v>
      </c>
      <c r="N4614" s="1" t="s">
        <v>43</v>
      </c>
      <c r="O4614" s="1" t="s">
        <v>72</v>
      </c>
      <c r="P4614" s="1" t="s">
        <v>3451</v>
      </c>
      <c r="Q4614" s="10">
        <v>30.828000000000007</v>
      </c>
      <c r="R4614" s="25">
        <v>7</v>
      </c>
      <c r="S4614" s="10">
        <v>215.79600000000005</v>
      </c>
      <c r="T4614" s="1">
        <v>0.7</v>
      </c>
      <c r="U4614" s="10">
        <v>-24.662400000000005</v>
      </c>
    </row>
    <row r="4615" spans="1:21" x14ac:dyDescent="0.3">
      <c r="A4615" t="s">
        <v>4020</v>
      </c>
      <c r="B4615" s="2">
        <v>44513</v>
      </c>
      <c r="C4615" s="2">
        <v>44518</v>
      </c>
      <c r="D4615" s="1" t="s">
        <v>20</v>
      </c>
      <c r="E4615" s="1" t="s">
        <v>3831</v>
      </c>
      <c r="F4615" s="1" t="s">
        <v>3832</v>
      </c>
      <c r="G4615" s="1" t="s">
        <v>99</v>
      </c>
      <c r="H4615" s="1" t="s">
        <v>24</v>
      </c>
      <c r="I4615" s="1" t="s">
        <v>179</v>
      </c>
      <c r="J4615" s="1" t="s">
        <v>101</v>
      </c>
      <c r="K4615" s="1">
        <v>77095</v>
      </c>
      <c r="L4615" s="1" t="s">
        <v>102</v>
      </c>
      <c r="M4615" s="1" t="s">
        <v>4021</v>
      </c>
      <c r="N4615" s="1" t="s">
        <v>43</v>
      </c>
      <c r="O4615" s="1" t="s">
        <v>75</v>
      </c>
      <c r="P4615" s="1" t="s">
        <v>4022</v>
      </c>
      <c r="Q4615" s="10">
        <v>9.3239999999999981</v>
      </c>
      <c r="R4615" s="25">
        <v>6</v>
      </c>
      <c r="S4615" s="10">
        <v>55.943999999999988</v>
      </c>
      <c r="T4615" s="1">
        <v>0.8</v>
      </c>
      <c r="U4615" s="10">
        <v>-24.708599999999997</v>
      </c>
    </row>
    <row r="4616" spans="1:21" x14ac:dyDescent="0.3">
      <c r="A4616" t="s">
        <v>10242</v>
      </c>
      <c r="B4616" s="2">
        <v>44524</v>
      </c>
      <c r="C4616" s="2">
        <v>44530</v>
      </c>
      <c r="D4616" s="1" t="s">
        <v>47</v>
      </c>
      <c r="E4616" s="1" t="s">
        <v>6160</v>
      </c>
      <c r="F4616" s="1" t="s">
        <v>6161</v>
      </c>
      <c r="G4616" s="1" t="s">
        <v>38</v>
      </c>
      <c r="H4616" s="1" t="s">
        <v>24</v>
      </c>
      <c r="I4616" s="1" t="s">
        <v>6744</v>
      </c>
      <c r="J4616" s="1" t="s">
        <v>101</v>
      </c>
      <c r="K4616" s="1">
        <v>79762</v>
      </c>
      <c r="L4616" s="1" t="s">
        <v>102</v>
      </c>
      <c r="M4616" s="1" t="s">
        <v>103</v>
      </c>
      <c r="N4616" s="1" t="s">
        <v>43</v>
      </c>
      <c r="O4616" s="1" t="s">
        <v>75</v>
      </c>
      <c r="P4616" s="1" t="s">
        <v>104</v>
      </c>
      <c r="Q4616" s="10">
        <v>13.761999999999997</v>
      </c>
      <c r="R4616" s="25">
        <v>1</v>
      </c>
      <c r="S4616" s="10">
        <v>13.761999999999997</v>
      </c>
      <c r="T4616" s="1">
        <v>0.8</v>
      </c>
      <c r="U4616" s="10">
        <v>-24.771599999999999</v>
      </c>
    </row>
    <row r="4617" spans="1:21" x14ac:dyDescent="0.3">
      <c r="A4617" t="s">
        <v>5839</v>
      </c>
      <c r="B4617" s="2">
        <v>43436</v>
      </c>
      <c r="C4617" s="2">
        <v>43440</v>
      </c>
      <c r="D4617" s="1" t="s">
        <v>47</v>
      </c>
      <c r="E4617" s="1" t="s">
        <v>4633</v>
      </c>
      <c r="F4617" s="1" t="s">
        <v>4634</v>
      </c>
      <c r="G4617" s="1" t="s">
        <v>38</v>
      </c>
      <c r="H4617" s="1" t="s">
        <v>24</v>
      </c>
      <c r="I4617" s="1" t="s">
        <v>5840</v>
      </c>
      <c r="J4617" s="1" t="s">
        <v>101</v>
      </c>
      <c r="K4617" s="1">
        <v>78415</v>
      </c>
      <c r="L4617" s="1" t="s">
        <v>102</v>
      </c>
      <c r="M4617" s="1" t="s">
        <v>1134</v>
      </c>
      <c r="N4617" s="1" t="s">
        <v>29</v>
      </c>
      <c r="O4617" s="1" t="s">
        <v>62</v>
      </c>
      <c r="P4617" s="1" t="s">
        <v>1135</v>
      </c>
      <c r="Q4617" s="10">
        <v>58.36</v>
      </c>
      <c r="R4617" s="25">
        <v>5</v>
      </c>
      <c r="S4617" s="10">
        <v>291.8</v>
      </c>
      <c r="T4617" s="1">
        <v>0.6</v>
      </c>
      <c r="U4617" s="10">
        <v>-24.802999999999997</v>
      </c>
    </row>
    <row r="4618" spans="1:21" x14ac:dyDescent="0.3">
      <c r="A4618" t="s">
        <v>6202</v>
      </c>
      <c r="B4618" s="2">
        <v>44079</v>
      </c>
      <c r="C4618" s="2">
        <v>44085</v>
      </c>
      <c r="D4618" s="1" t="s">
        <v>47</v>
      </c>
      <c r="E4618" s="1" t="s">
        <v>2108</v>
      </c>
      <c r="F4618" s="1" t="s">
        <v>2109</v>
      </c>
      <c r="G4618" s="1" t="s">
        <v>38</v>
      </c>
      <c r="H4618" s="1" t="s">
        <v>24</v>
      </c>
      <c r="I4618" s="1" t="s">
        <v>1223</v>
      </c>
      <c r="J4618" s="1" t="s">
        <v>101</v>
      </c>
      <c r="K4618" s="1">
        <v>78745</v>
      </c>
      <c r="L4618" s="1" t="s">
        <v>102</v>
      </c>
      <c r="M4618" s="1" t="s">
        <v>1813</v>
      </c>
      <c r="N4618" s="1" t="s">
        <v>29</v>
      </c>
      <c r="O4618" s="1" t="s">
        <v>33</v>
      </c>
      <c r="P4618" s="1" t="s">
        <v>1814</v>
      </c>
      <c r="Q4618" s="10">
        <v>347.80200000000002</v>
      </c>
      <c r="R4618" s="25">
        <v>7</v>
      </c>
      <c r="S4618" s="10">
        <v>2434.614</v>
      </c>
      <c r="T4618" s="1">
        <v>0.3</v>
      </c>
      <c r="U4618" s="10">
        <v>-24.842999999999961</v>
      </c>
    </row>
    <row r="4619" spans="1:21" x14ac:dyDescent="0.3">
      <c r="A4619" t="s">
        <v>9710</v>
      </c>
      <c r="B4619" s="2">
        <v>44100</v>
      </c>
      <c r="C4619" s="2">
        <v>44105</v>
      </c>
      <c r="D4619" s="1" t="s">
        <v>47</v>
      </c>
      <c r="E4619" s="1" t="s">
        <v>5405</v>
      </c>
      <c r="F4619" s="1" t="s">
        <v>5406</v>
      </c>
      <c r="G4619" s="1" t="s">
        <v>23</v>
      </c>
      <c r="H4619" s="1" t="s">
        <v>24</v>
      </c>
      <c r="I4619" s="1" t="s">
        <v>179</v>
      </c>
      <c r="J4619" s="1" t="s">
        <v>101</v>
      </c>
      <c r="K4619" s="1">
        <v>77095</v>
      </c>
      <c r="L4619" s="1" t="s">
        <v>102</v>
      </c>
      <c r="M4619" s="1" t="s">
        <v>3496</v>
      </c>
      <c r="N4619" s="1" t="s">
        <v>43</v>
      </c>
      <c r="O4619" s="1" t="s">
        <v>72</v>
      </c>
      <c r="P4619" s="1" t="s">
        <v>8379</v>
      </c>
      <c r="Q4619" s="10">
        <v>15.623999999999997</v>
      </c>
      <c r="R4619" s="25">
        <v>2</v>
      </c>
      <c r="S4619" s="10">
        <v>31.247999999999994</v>
      </c>
      <c r="T4619" s="1">
        <v>0.8</v>
      </c>
      <c r="U4619" s="10">
        <v>-24.998400000000011</v>
      </c>
    </row>
    <row r="4620" spans="1:21" x14ac:dyDescent="0.3">
      <c r="A4620" t="s">
        <v>4485</v>
      </c>
      <c r="B4620" s="2">
        <v>44187</v>
      </c>
      <c r="C4620" s="2">
        <v>44193</v>
      </c>
      <c r="D4620" s="1" t="s">
        <v>47</v>
      </c>
      <c r="E4620" s="1" t="s">
        <v>1648</v>
      </c>
      <c r="F4620" s="1" t="s">
        <v>1649</v>
      </c>
      <c r="G4620" s="1" t="s">
        <v>23</v>
      </c>
      <c r="H4620" s="1" t="s">
        <v>24</v>
      </c>
      <c r="I4620" s="1" t="s">
        <v>4486</v>
      </c>
      <c r="J4620" s="1" t="s">
        <v>411</v>
      </c>
      <c r="K4620" s="1">
        <v>97756</v>
      </c>
      <c r="L4620" s="1" t="s">
        <v>41</v>
      </c>
      <c r="M4620" s="1" t="s">
        <v>3300</v>
      </c>
      <c r="N4620" s="1" t="s">
        <v>43</v>
      </c>
      <c r="O4620" s="1" t="s">
        <v>72</v>
      </c>
      <c r="P4620" s="1" t="s">
        <v>3301</v>
      </c>
      <c r="Q4620" s="10">
        <v>31.32</v>
      </c>
      <c r="R4620" s="25">
        <v>10</v>
      </c>
      <c r="S4620" s="10">
        <v>313.2</v>
      </c>
      <c r="T4620" s="1">
        <v>0.7</v>
      </c>
      <c r="U4620" s="10">
        <v>-25.05599999999999</v>
      </c>
    </row>
    <row r="4621" spans="1:21" x14ac:dyDescent="0.3">
      <c r="A4621" t="s">
        <v>7353</v>
      </c>
      <c r="B4621" s="2">
        <v>43713</v>
      </c>
      <c r="C4621" s="2">
        <v>43719</v>
      </c>
      <c r="D4621" s="1" t="s">
        <v>47</v>
      </c>
      <c r="E4621" s="1" t="s">
        <v>3313</v>
      </c>
      <c r="F4621" s="1" t="s">
        <v>3314</v>
      </c>
      <c r="G4621" s="1" t="s">
        <v>99</v>
      </c>
      <c r="H4621" s="1" t="s">
        <v>24</v>
      </c>
      <c r="I4621" s="1" t="s">
        <v>179</v>
      </c>
      <c r="J4621" s="1" t="s">
        <v>101</v>
      </c>
      <c r="K4621" s="1">
        <v>77036</v>
      </c>
      <c r="L4621" s="1" t="s">
        <v>102</v>
      </c>
      <c r="M4621" s="1" t="s">
        <v>6393</v>
      </c>
      <c r="N4621" s="1" t="s">
        <v>43</v>
      </c>
      <c r="O4621" s="1" t="s">
        <v>72</v>
      </c>
      <c r="P4621" s="1" t="s">
        <v>6394</v>
      </c>
      <c r="Q4621" s="10">
        <v>16.269999999999996</v>
      </c>
      <c r="R4621" s="25">
        <v>5</v>
      </c>
      <c r="S4621" s="10">
        <v>81.34999999999998</v>
      </c>
      <c r="T4621" s="1">
        <v>0.8</v>
      </c>
      <c r="U4621" s="10">
        <v>-25.218500000000006</v>
      </c>
    </row>
    <row r="4622" spans="1:21" x14ac:dyDescent="0.3">
      <c r="A4622" t="s">
        <v>8663</v>
      </c>
      <c r="B4622" s="2">
        <v>43898</v>
      </c>
      <c r="C4622" s="2">
        <v>43902</v>
      </c>
      <c r="D4622" s="1" t="s">
        <v>47</v>
      </c>
      <c r="E4622" s="1" t="s">
        <v>3093</v>
      </c>
      <c r="F4622" s="1" t="s">
        <v>3094</v>
      </c>
      <c r="G4622" s="1" t="s">
        <v>23</v>
      </c>
      <c r="H4622" s="1" t="s">
        <v>24</v>
      </c>
      <c r="I4622" s="1" t="s">
        <v>141</v>
      </c>
      <c r="J4622" s="1" t="s">
        <v>142</v>
      </c>
      <c r="K4622" s="1">
        <v>19120</v>
      </c>
      <c r="L4622" s="1" t="s">
        <v>143</v>
      </c>
      <c r="M4622" s="1" t="s">
        <v>5705</v>
      </c>
      <c r="N4622" s="1" t="s">
        <v>68</v>
      </c>
      <c r="O4622" s="1" t="s">
        <v>69</v>
      </c>
      <c r="P4622" s="1" t="s">
        <v>5706</v>
      </c>
      <c r="Q4622" s="10">
        <v>108.57600000000001</v>
      </c>
      <c r="R4622" s="25">
        <v>4</v>
      </c>
      <c r="S4622" s="10">
        <v>434.30400000000003</v>
      </c>
      <c r="T4622" s="1">
        <v>0.4</v>
      </c>
      <c r="U4622" s="10">
        <v>-25.334400000000002</v>
      </c>
    </row>
    <row r="4623" spans="1:21" x14ac:dyDescent="0.3">
      <c r="A4623" t="s">
        <v>9387</v>
      </c>
      <c r="B4623" s="2">
        <v>44360</v>
      </c>
      <c r="C4623" s="2">
        <v>44366</v>
      </c>
      <c r="D4623" s="1" t="s">
        <v>47</v>
      </c>
      <c r="E4623" s="1" t="s">
        <v>612</v>
      </c>
      <c r="F4623" s="1" t="s">
        <v>613</v>
      </c>
      <c r="G4623" s="1" t="s">
        <v>99</v>
      </c>
      <c r="H4623" s="1" t="s">
        <v>24</v>
      </c>
      <c r="I4623" s="1" t="s">
        <v>92</v>
      </c>
      <c r="J4623" s="1" t="s">
        <v>93</v>
      </c>
      <c r="K4623" s="1">
        <v>98103</v>
      </c>
      <c r="L4623" s="1" t="s">
        <v>41</v>
      </c>
      <c r="M4623" s="1" t="s">
        <v>4735</v>
      </c>
      <c r="N4623" s="1" t="s">
        <v>29</v>
      </c>
      <c r="O4623" s="1" t="s">
        <v>33</v>
      </c>
      <c r="P4623" s="1" t="s">
        <v>4736</v>
      </c>
      <c r="Q4623" s="10">
        <v>291.13600000000002</v>
      </c>
      <c r="R4623" s="25">
        <v>4</v>
      </c>
      <c r="S4623" s="10">
        <v>1164.5440000000001</v>
      </c>
      <c r="T4623" s="1">
        <v>0.2</v>
      </c>
      <c r="U4623" s="10">
        <v>-25.474400000000017</v>
      </c>
    </row>
    <row r="4624" spans="1:21" x14ac:dyDescent="0.3">
      <c r="A4624" t="s">
        <v>3677</v>
      </c>
      <c r="B4624" s="2">
        <v>44510</v>
      </c>
      <c r="C4624" s="2">
        <v>44511</v>
      </c>
      <c r="D4624" s="1" t="s">
        <v>183</v>
      </c>
      <c r="E4624" s="1" t="s">
        <v>3678</v>
      </c>
      <c r="F4624" s="1" t="s">
        <v>3679</v>
      </c>
      <c r="G4624" s="1" t="s">
        <v>38</v>
      </c>
      <c r="H4624" s="1" t="s">
        <v>24</v>
      </c>
      <c r="I4624" s="1" t="s">
        <v>1297</v>
      </c>
      <c r="J4624" s="1" t="s">
        <v>301</v>
      </c>
      <c r="K4624" s="1">
        <v>85705</v>
      </c>
      <c r="L4624" s="1" t="s">
        <v>41</v>
      </c>
      <c r="M4624" s="1" t="s">
        <v>2408</v>
      </c>
      <c r="N4624" s="1" t="s">
        <v>43</v>
      </c>
      <c r="O4624" s="1" t="s">
        <v>72</v>
      </c>
      <c r="P4624" s="1" t="s">
        <v>2409</v>
      </c>
      <c r="Q4624" s="10">
        <v>38.388000000000005</v>
      </c>
      <c r="R4624" s="25">
        <v>14</v>
      </c>
      <c r="S4624" s="10">
        <v>537.43200000000002</v>
      </c>
      <c r="T4624" s="1">
        <v>0.7</v>
      </c>
      <c r="U4624" s="10">
        <v>-25.591999999999999</v>
      </c>
    </row>
    <row r="4625" spans="1:21" x14ac:dyDescent="0.3">
      <c r="A4625" t="s">
        <v>6400</v>
      </c>
      <c r="B4625" s="2">
        <v>44505</v>
      </c>
      <c r="C4625" s="2">
        <v>44507</v>
      </c>
      <c r="D4625" s="1" t="s">
        <v>183</v>
      </c>
      <c r="E4625" s="1" t="s">
        <v>1050</v>
      </c>
      <c r="F4625" s="1" t="s">
        <v>1051</v>
      </c>
      <c r="G4625" s="1" t="s">
        <v>38</v>
      </c>
      <c r="H4625" s="1" t="s">
        <v>24</v>
      </c>
      <c r="I4625" s="1" t="s">
        <v>294</v>
      </c>
      <c r="J4625" s="1" t="s">
        <v>206</v>
      </c>
      <c r="K4625" s="1">
        <v>60623</v>
      </c>
      <c r="L4625" s="1" t="s">
        <v>102</v>
      </c>
      <c r="M4625" s="1" t="s">
        <v>163</v>
      </c>
      <c r="N4625" s="1" t="s">
        <v>43</v>
      </c>
      <c r="O4625" s="1" t="s">
        <v>72</v>
      </c>
      <c r="P4625" s="1" t="s">
        <v>164</v>
      </c>
      <c r="Q4625" s="10">
        <v>16.029999999999998</v>
      </c>
      <c r="R4625" s="25">
        <v>5</v>
      </c>
      <c r="S4625" s="10">
        <v>80.149999999999991</v>
      </c>
      <c r="T4625" s="1">
        <v>0.8</v>
      </c>
      <c r="U4625" s="10">
        <v>-25.648000000000003</v>
      </c>
    </row>
    <row r="4626" spans="1:21" x14ac:dyDescent="0.3">
      <c r="A4626" t="s">
        <v>4897</v>
      </c>
      <c r="B4626" s="2">
        <v>43299</v>
      </c>
      <c r="C4626" s="2">
        <v>43299</v>
      </c>
      <c r="D4626" s="1" t="s">
        <v>1276</v>
      </c>
      <c r="E4626" s="1" t="s">
        <v>4898</v>
      </c>
      <c r="F4626" s="1" t="s">
        <v>4899</v>
      </c>
      <c r="G4626" s="1" t="s">
        <v>99</v>
      </c>
      <c r="H4626" s="1" t="s">
        <v>24</v>
      </c>
      <c r="I4626" s="1" t="s">
        <v>1297</v>
      </c>
      <c r="J4626" s="1" t="s">
        <v>301</v>
      </c>
      <c r="K4626" s="1">
        <v>85705</v>
      </c>
      <c r="L4626" s="1" t="s">
        <v>41</v>
      </c>
      <c r="M4626" s="1" t="s">
        <v>1528</v>
      </c>
      <c r="N4626" s="1" t="s">
        <v>29</v>
      </c>
      <c r="O4626" s="1" t="s">
        <v>33</v>
      </c>
      <c r="P4626" s="1" t="s">
        <v>1529</v>
      </c>
      <c r="Q4626" s="10">
        <v>259.13600000000002</v>
      </c>
      <c r="R4626" s="25">
        <v>4</v>
      </c>
      <c r="S4626" s="10">
        <v>1036.5440000000001</v>
      </c>
      <c r="T4626" s="1">
        <v>0.2</v>
      </c>
      <c r="U4626" s="10">
        <v>-25.913599999999988</v>
      </c>
    </row>
    <row r="4627" spans="1:21" x14ac:dyDescent="0.3">
      <c r="A4627" t="s">
        <v>8963</v>
      </c>
      <c r="B4627" s="2">
        <v>44104</v>
      </c>
      <c r="C4627" s="2">
        <v>44108</v>
      </c>
      <c r="D4627" s="1" t="s">
        <v>47</v>
      </c>
      <c r="E4627" s="1" t="s">
        <v>3396</v>
      </c>
      <c r="F4627" s="1" t="s">
        <v>3397</v>
      </c>
      <c r="G4627" s="1" t="s">
        <v>23</v>
      </c>
      <c r="H4627" s="1" t="s">
        <v>24</v>
      </c>
      <c r="I4627" s="1" t="s">
        <v>261</v>
      </c>
      <c r="J4627" s="1" t="s">
        <v>262</v>
      </c>
      <c r="K4627" s="1">
        <v>10011</v>
      </c>
      <c r="L4627" s="1" t="s">
        <v>143</v>
      </c>
      <c r="M4627" s="1" t="s">
        <v>4778</v>
      </c>
      <c r="N4627" s="1" t="s">
        <v>29</v>
      </c>
      <c r="O4627" s="1" t="s">
        <v>30</v>
      </c>
      <c r="P4627" s="1" t="s">
        <v>4779</v>
      </c>
      <c r="Q4627" s="10">
        <v>523.91999999999996</v>
      </c>
      <c r="R4627" s="25">
        <v>5</v>
      </c>
      <c r="S4627" s="10">
        <v>2619.6</v>
      </c>
      <c r="T4627" s="1">
        <v>0.2</v>
      </c>
      <c r="U4627" s="10">
        <v>-26.195999999999984</v>
      </c>
    </row>
    <row r="4628" spans="1:21" x14ac:dyDescent="0.3">
      <c r="A4628" t="s">
        <v>9529</v>
      </c>
      <c r="B4628" s="2">
        <v>43996</v>
      </c>
      <c r="C4628" s="2">
        <v>43999</v>
      </c>
      <c r="D4628" s="1" t="s">
        <v>183</v>
      </c>
      <c r="E4628" s="1" t="s">
        <v>6735</v>
      </c>
      <c r="F4628" s="1" t="s">
        <v>6736</v>
      </c>
      <c r="G4628" s="1" t="s">
        <v>23</v>
      </c>
      <c r="H4628" s="1" t="s">
        <v>24</v>
      </c>
      <c r="I4628" s="1" t="s">
        <v>2875</v>
      </c>
      <c r="J4628" s="1" t="s">
        <v>51</v>
      </c>
      <c r="K4628" s="1">
        <v>33433</v>
      </c>
      <c r="L4628" s="1" t="s">
        <v>27</v>
      </c>
      <c r="M4628" s="1" t="s">
        <v>4699</v>
      </c>
      <c r="N4628" s="1" t="s">
        <v>43</v>
      </c>
      <c r="O4628" s="1" t="s">
        <v>72</v>
      </c>
      <c r="P4628" s="1" t="s">
        <v>4700</v>
      </c>
      <c r="Q4628" s="10">
        <v>39.936000000000007</v>
      </c>
      <c r="R4628" s="25">
        <v>4</v>
      </c>
      <c r="S4628" s="10">
        <v>159.74400000000003</v>
      </c>
      <c r="T4628" s="1">
        <v>0.7</v>
      </c>
      <c r="U4628" s="10">
        <v>-26.623999999999995</v>
      </c>
    </row>
    <row r="4629" spans="1:21" x14ac:dyDescent="0.3">
      <c r="A4629" t="s">
        <v>5283</v>
      </c>
      <c r="B4629" s="2">
        <v>44097</v>
      </c>
      <c r="C4629" s="2">
        <v>44101</v>
      </c>
      <c r="D4629" s="1" t="s">
        <v>47</v>
      </c>
      <c r="E4629" s="1" t="s">
        <v>1069</v>
      </c>
      <c r="F4629" s="1" t="s">
        <v>1070</v>
      </c>
      <c r="G4629" s="1" t="s">
        <v>38</v>
      </c>
      <c r="H4629" s="1" t="s">
        <v>24</v>
      </c>
      <c r="I4629" s="1" t="s">
        <v>737</v>
      </c>
      <c r="J4629" s="1" t="s">
        <v>489</v>
      </c>
      <c r="K4629" s="1">
        <v>45014</v>
      </c>
      <c r="L4629" s="1" t="s">
        <v>143</v>
      </c>
      <c r="M4629" s="1" t="s">
        <v>5284</v>
      </c>
      <c r="N4629" s="1" t="s">
        <v>29</v>
      </c>
      <c r="O4629" s="1" t="s">
        <v>62</v>
      </c>
      <c r="P4629" s="1" t="s">
        <v>5285</v>
      </c>
      <c r="Q4629" s="10">
        <v>532.70400000000006</v>
      </c>
      <c r="R4629" s="25">
        <v>6</v>
      </c>
      <c r="S4629" s="10">
        <v>3196.2240000000002</v>
      </c>
      <c r="T4629" s="1">
        <v>0.2</v>
      </c>
      <c r="U4629" s="10">
        <v>-26.635200000000026</v>
      </c>
    </row>
    <row r="4630" spans="1:21" x14ac:dyDescent="0.3">
      <c r="A4630" t="s">
        <v>8452</v>
      </c>
      <c r="B4630" s="2">
        <v>43830</v>
      </c>
      <c r="C4630" s="2">
        <v>43834</v>
      </c>
      <c r="D4630" s="1" t="s">
        <v>47</v>
      </c>
      <c r="E4630" s="1" t="s">
        <v>8158</v>
      </c>
      <c r="F4630" s="1" t="s">
        <v>8159</v>
      </c>
      <c r="G4630" s="1" t="s">
        <v>23</v>
      </c>
      <c r="H4630" s="1" t="s">
        <v>24</v>
      </c>
      <c r="I4630" s="1" t="s">
        <v>1223</v>
      </c>
      <c r="J4630" s="1" t="s">
        <v>101</v>
      </c>
      <c r="K4630" s="1">
        <v>78745</v>
      </c>
      <c r="L4630" s="1" t="s">
        <v>102</v>
      </c>
      <c r="M4630" s="1" t="s">
        <v>2395</v>
      </c>
      <c r="N4630" s="1" t="s">
        <v>43</v>
      </c>
      <c r="O4630" s="1" t="s">
        <v>56</v>
      </c>
      <c r="P4630" s="1" t="s">
        <v>2396</v>
      </c>
      <c r="Q4630" s="10">
        <v>152.68800000000002</v>
      </c>
      <c r="R4630" s="25">
        <v>2</v>
      </c>
      <c r="S4630" s="10">
        <v>305.37600000000003</v>
      </c>
      <c r="T4630" s="1">
        <v>0.2</v>
      </c>
      <c r="U4630" s="10">
        <v>-26.720400000000019</v>
      </c>
    </row>
    <row r="4631" spans="1:21" x14ac:dyDescent="0.3">
      <c r="A4631" t="s">
        <v>6861</v>
      </c>
      <c r="B4631" s="2">
        <v>44132</v>
      </c>
      <c r="C4631" s="2">
        <v>44137</v>
      </c>
      <c r="D4631" s="1" t="s">
        <v>47</v>
      </c>
      <c r="E4631" s="1" t="s">
        <v>1801</v>
      </c>
      <c r="F4631" s="1" t="s">
        <v>1802</v>
      </c>
      <c r="G4631" s="1" t="s">
        <v>23</v>
      </c>
      <c r="H4631" s="1" t="s">
        <v>24</v>
      </c>
      <c r="I4631" s="1" t="s">
        <v>891</v>
      </c>
      <c r="J4631" s="1" t="s">
        <v>51</v>
      </c>
      <c r="K4631" s="1">
        <v>33614</v>
      </c>
      <c r="L4631" s="1" t="s">
        <v>27</v>
      </c>
      <c r="M4631" s="1" t="s">
        <v>3782</v>
      </c>
      <c r="N4631" s="1" t="s">
        <v>43</v>
      </c>
      <c r="O4631" s="1" t="s">
        <v>72</v>
      </c>
      <c r="P4631" s="1" t="s">
        <v>3783</v>
      </c>
      <c r="Q4631" s="10">
        <v>38.190000000000012</v>
      </c>
      <c r="R4631" s="25">
        <v>5</v>
      </c>
      <c r="S4631" s="10">
        <v>190.95000000000005</v>
      </c>
      <c r="T4631" s="1">
        <v>0.7</v>
      </c>
      <c r="U4631" s="10">
        <v>-26.732999999999997</v>
      </c>
    </row>
    <row r="4632" spans="1:21" x14ac:dyDescent="0.3">
      <c r="A4632" t="s">
        <v>444</v>
      </c>
      <c r="B4632" s="2">
        <v>43782</v>
      </c>
      <c r="C4632" s="2">
        <v>43786</v>
      </c>
      <c r="D4632" s="1" t="s">
        <v>47</v>
      </c>
      <c r="E4632" s="1" t="s">
        <v>445</v>
      </c>
      <c r="F4632" s="1" t="s">
        <v>446</v>
      </c>
      <c r="G4632" s="1" t="s">
        <v>23</v>
      </c>
      <c r="H4632" s="1" t="s">
        <v>24</v>
      </c>
      <c r="I4632" s="1" t="s">
        <v>447</v>
      </c>
      <c r="J4632" s="1" t="s">
        <v>448</v>
      </c>
      <c r="K4632" s="1">
        <v>80013</v>
      </c>
      <c r="L4632" s="1" t="s">
        <v>41</v>
      </c>
      <c r="M4632" s="1" t="s">
        <v>449</v>
      </c>
      <c r="N4632" s="1" t="s">
        <v>68</v>
      </c>
      <c r="O4632" s="1" t="s">
        <v>156</v>
      </c>
      <c r="P4632" s="1" t="s">
        <v>450</v>
      </c>
      <c r="Q4632" s="10">
        <v>238.89600000000002</v>
      </c>
      <c r="R4632" s="25">
        <v>6</v>
      </c>
      <c r="S4632" s="10">
        <v>1433.3760000000002</v>
      </c>
      <c r="T4632" s="1">
        <v>0.2</v>
      </c>
      <c r="U4632" s="10">
        <v>-26.875800000000012</v>
      </c>
    </row>
    <row r="4633" spans="1:21" x14ac:dyDescent="0.3">
      <c r="A4633" t="s">
        <v>2382</v>
      </c>
      <c r="B4633" s="2">
        <v>43504</v>
      </c>
      <c r="C4633" s="2">
        <v>43509</v>
      </c>
      <c r="D4633" s="1" t="s">
        <v>47</v>
      </c>
      <c r="E4633" s="1" t="s">
        <v>2383</v>
      </c>
      <c r="F4633" s="1" t="s">
        <v>2384</v>
      </c>
      <c r="G4633" s="1" t="s">
        <v>23</v>
      </c>
      <c r="H4633" s="1" t="s">
        <v>24</v>
      </c>
      <c r="I4633" s="1" t="s">
        <v>488</v>
      </c>
      <c r="J4633" s="1" t="s">
        <v>489</v>
      </c>
      <c r="K4633" s="1">
        <v>43229</v>
      </c>
      <c r="L4633" s="1" t="s">
        <v>143</v>
      </c>
      <c r="M4633" s="1" t="s">
        <v>683</v>
      </c>
      <c r="N4633" s="1" t="s">
        <v>68</v>
      </c>
      <c r="O4633" s="1" t="s">
        <v>69</v>
      </c>
      <c r="P4633" s="1" t="s">
        <v>684</v>
      </c>
      <c r="Q4633" s="10">
        <v>107.982</v>
      </c>
      <c r="R4633" s="25">
        <v>3</v>
      </c>
      <c r="S4633" s="10">
        <v>323.94600000000003</v>
      </c>
      <c r="T4633" s="1">
        <v>0.4</v>
      </c>
      <c r="U4633" s="10">
        <v>-26.995499999999993</v>
      </c>
    </row>
    <row r="4634" spans="1:21" x14ac:dyDescent="0.3">
      <c r="A4634" t="s">
        <v>5289</v>
      </c>
      <c r="B4634" s="2">
        <v>44019</v>
      </c>
      <c r="C4634" s="2">
        <v>44023</v>
      </c>
      <c r="D4634" s="1" t="s">
        <v>20</v>
      </c>
      <c r="E4634" s="1" t="s">
        <v>2376</v>
      </c>
      <c r="F4634" s="1" t="s">
        <v>2377</v>
      </c>
      <c r="G4634" s="1" t="s">
        <v>38</v>
      </c>
      <c r="H4634" s="1" t="s">
        <v>24</v>
      </c>
      <c r="I4634" s="1" t="s">
        <v>447</v>
      </c>
      <c r="J4634" s="1" t="s">
        <v>206</v>
      </c>
      <c r="K4634" s="1">
        <v>60505</v>
      </c>
      <c r="L4634" s="1" t="s">
        <v>102</v>
      </c>
      <c r="M4634" s="1" t="s">
        <v>4532</v>
      </c>
      <c r="N4634" s="1" t="s">
        <v>29</v>
      </c>
      <c r="O4634" s="1" t="s">
        <v>62</v>
      </c>
      <c r="P4634" s="1" t="s">
        <v>4533</v>
      </c>
      <c r="Q4634" s="10">
        <v>60.288000000000004</v>
      </c>
      <c r="R4634" s="25">
        <v>8</v>
      </c>
      <c r="S4634" s="10">
        <v>482.30400000000003</v>
      </c>
      <c r="T4634" s="1">
        <v>0.6</v>
      </c>
      <c r="U4634" s="10">
        <v>-27.129599999999996</v>
      </c>
    </row>
    <row r="4635" spans="1:21" x14ac:dyDescent="0.3">
      <c r="A4635" t="s">
        <v>7851</v>
      </c>
      <c r="B4635" s="2">
        <v>44514</v>
      </c>
      <c r="C4635" s="2">
        <v>44518</v>
      </c>
      <c r="D4635" s="1" t="s">
        <v>47</v>
      </c>
      <c r="E4635" s="1" t="s">
        <v>1629</v>
      </c>
      <c r="F4635" s="1" t="s">
        <v>1630</v>
      </c>
      <c r="G4635" s="1" t="s">
        <v>23</v>
      </c>
      <c r="H4635" s="1" t="s">
        <v>24</v>
      </c>
      <c r="I4635" s="1" t="s">
        <v>594</v>
      </c>
      <c r="J4635" s="1" t="s">
        <v>101</v>
      </c>
      <c r="K4635" s="1">
        <v>77506</v>
      </c>
      <c r="L4635" s="1" t="s">
        <v>102</v>
      </c>
      <c r="M4635" s="1" t="s">
        <v>4154</v>
      </c>
      <c r="N4635" s="1" t="s">
        <v>68</v>
      </c>
      <c r="O4635" s="1" t="s">
        <v>156</v>
      </c>
      <c r="P4635" s="1" t="s">
        <v>4155</v>
      </c>
      <c r="Q4635" s="10">
        <v>167.95200000000003</v>
      </c>
      <c r="R4635" s="25">
        <v>6</v>
      </c>
      <c r="S4635" s="10">
        <v>1007.7120000000002</v>
      </c>
      <c r="T4635" s="1">
        <v>0.2</v>
      </c>
      <c r="U4635" s="10">
        <v>-27.292200000000001</v>
      </c>
    </row>
    <row r="4636" spans="1:21" x14ac:dyDescent="0.3">
      <c r="A4636" t="s">
        <v>10296</v>
      </c>
      <c r="B4636" s="2">
        <v>43926</v>
      </c>
      <c r="C4636" s="2">
        <v>43930</v>
      </c>
      <c r="D4636" s="1" t="s">
        <v>47</v>
      </c>
      <c r="E4636" s="1" t="s">
        <v>3520</v>
      </c>
      <c r="F4636" s="1" t="s">
        <v>3521</v>
      </c>
      <c r="G4636" s="1" t="s">
        <v>23</v>
      </c>
      <c r="H4636" s="1" t="s">
        <v>24</v>
      </c>
      <c r="I4636" s="1" t="s">
        <v>141</v>
      </c>
      <c r="J4636" s="1" t="s">
        <v>142</v>
      </c>
      <c r="K4636" s="1">
        <v>19140</v>
      </c>
      <c r="L4636" s="1" t="s">
        <v>143</v>
      </c>
      <c r="M4636" s="1" t="s">
        <v>5308</v>
      </c>
      <c r="N4636" s="1" t="s">
        <v>68</v>
      </c>
      <c r="O4636" s="1" t="s">
        <v>69</v>
      </c>
      <c r="P4636" s="1" t="s">
        <v>5309</v>
      </c>
      <c r="Q4636" s="10">
        <v>118.78199999999998</v>
      </c>
      <c r="R4636" s="25">
        <v>3</v>
      </c>
      <c r="S4636" s="10">
        <v>356.34599999999995</v>
      </c>
      <c r="T4636" s="1">
        <v>0.4</v>
      </c>
      <c r="U4636" s="10">
        <v>-27.715799999999994</v>
      </c>
    </row>
    <row r="4637" spans="1:21" x14ac:dyDescent="0.3">
      <c r="A4637" t="s">
        <v>10009</v>
      </c>
      <c r="B4637" s="2">
        <v>44495</v>
      </c>
      <c r="C4637" s="2">
        <v>44500</v>
      </c>
      <c r="D4637" s="1" t="s">
        <v>47</v>
      </c>
      <c r="E4637" s="1" t="s">
        <v>3618</v>
      </c>
      <c r="F4637" s="1" t="s">
        <v>3619</v>
      </c>
      <c r="G4637" s="1" t="s">
        <v>23</v>
      </c>
      <c r="H4637" s="1" t="s">
        <v>24</v>
      </c>
      <c r="I4637" s="1" t="s">
        <v>141</v>
      </c>
      <c r="J4637" s="1" t="s">
        <v>142</v>
      </c>
      <c r="K4637" s="1">
        <v>19134</v>
      </c>
      <c r="L4637" s="1" t="s">
        <v>143</v>
      </c>
      <c r="M4637" s="1" t="s">
        <v>3090</v>
      </c>
      <c r="N4637" s="1" t="s">
        <v>43</v>
      </c>
      <c r="O4637" s="1" t="s">
        <v>72</v>
      </c>
      <c r="P4637" s="1" t="s">
        <v>3091</v>
      </c>
      <c r="Q4637" s="10">
        <v>33.282000000000004</v>
      </c>
      <c r="R4637" s="25">
        <v>3</v>
      </c>
      <c r="S4637" s="10">
        <v>99.846000000000004</v>
      </c>
      <c r="T4637" s="1">
        <v>0.7</v>
      </c>
      <c r="U4637" s="10">
        <v>-27.734999999999992</v>
      </c>
    </row>
    <row r="4638" spans="1:21" x14ac:dyDescent="0.3">
      <c r="A4638" t="s">
        <v>3629</v>
      </c>
      <c r="B4638" s="2">
        <v>44198</v>
      </c>
      <c r="C4638" s="2">
        <v>44200</v>
      </c>
      <c r="D4638" s="1" t="s">
        <v>183</v>
      </c>
      <c r="E4638" s="1" t="s">
        <v>3630</v>
      </c>
      <c r="F4638" s="1" t="s">
        <v>3631</v>
      </c>
      <c r="G4638" s="1" t="s">
        <v>38</v>
      </c>
      <c r="H4638" s="1" t="s">
        <v>24</v>
      </c>
      <c r="I4638" s="1" t="s">
        <v>1505</v>
      </c>
      <c r="J4638" s="1" t="s">
        <v>85</v>
      </c>
      <c r="K4638" s="1">
        <v>28540</v>
      </c>
      <c r="L4638" s="1" t="s">
        <v>27</v>
      </c>
      <c r="M4638" s="1" t="s">
        <v>3632</v>
      </c>
      <c r="N4638" s="1" t="s">
        <v>68</v>
      </c>
      <c r="O4638" s="1" t="s">
        <v>673</v>
      </c>
      <c r="P4638" s="1" t="s">
        <v>3633</v>
      </c>
      <c r="Q4638" s="10">
        <v>695.7</v>
      </c>
      <c r="R4638" s="25">
        <v>2</v>
      </c>
      <c r="S4638" s="10">
        <v>1391.4</v>
      </c>
      <c r="T4638" s="1">
        <v>0.5</v>
      </c>
      <c r="U4638" s="10">
        <v>-27.827999999999975</v>
      </c>
    </row>
    <row r="4639" spans="1:21" x14ac:dyDescent="0.3">
      <c r="A4639" t="s">
        <v>5885</v>
      </c>
      <c r="B4639" s="2">
        <v>43991</v>
      </c>
      <c r="C4639" s="2">
        <v>43994</v>
      </c>
      <c r="D4639" s="1" t="s">
        <v>183</v>
      </c>
      <c r="E4639" s="1" t="s">
        <v>5680</v>
      </c>
      <c r="F4639" s="1" t="s">
        <v>5681</v>
      </c>
      <c r="G4639" s="1" t="s">
        <v>23</v>
      </c>
      <c r="H4639" s="1" t="s">
        <v>24</v>
      </c>
      <c r="I4639" s="1" t="s">
        <v>5529</v>
      </c>
      <c r="J4639" s="1" t="s">
        <v>51</v>
      </c>
      <c r="K4639" s="1">
        <v>32303</v>
      </c>
      <c r="L4639" s="1" t="s">
        <v>27</v>
      </c>
      <c r="M4639" s="1" t="s">
        <v>3632</v>
      </c>
      <c r="N4639" s="1" t="s">
        <v>68</v>
      </c>
      <c r="O4639" s="1" t="s">
        <v>673</v>
      </c>
      <c r="P4639" s="1" t="s">
        <v>3633</v>
      </c>
      <c r="Q4639" s="10">
        <v>695.7</v>
      </c>
      <c r="R4639" s="25">
        <v>2</v>
      </c>
      <c r="S4639" s="10">
        <v>1391.4</v>
      </c>
      <c r="T4639" s="1">
        <v>0.5</v>
      </c>
      <c r="U4639" s="10">
        <v>-27.827999999999975</v>
      </c>
    </row>
    <row r="4640" spans="1:21" x14ac:dyDescent="0.3">
      <c r="A4640" t="s">
        <v>7082</v>
      </c>
      <c r="B4640" s="2">
        <v>44194</v>
      </c>
      <c r="C4640" s="2">
        <v>44199</v>
      </c>
      <c r="D4640" s="1" t="s">
        <v>47</v>
      </c>
      <c r="E4640" s="1" t="s">
        <v>1461</v>
      </c>
      <c r="F4640" s="1" t="s">
        <v>1462</v>
      </c>
      <c r="G4640" s="1" t="s">
        <v>38</v>
      </c>
      <c r="H4640" s="1" t="s">
        <v>24</v>
      </c>
      <c r="I4640" s="1" t="s">
        <v>506</v>
      </c>
      <c r="J4640" s="1" t="s">
        <v>326</v>
      </c>
      <c r="K4640" s="1">
        <v>37620</v>
      </c>
      <c r="L4640" s="1" t="s">
        <v>27</v>
      </c>
      <c r="M4640" s="1" t="s">
        <v>567</v>
      </c>
      <c r="N4640" s="1" t="s">
        <v>43</v>
      </c>
      <c r="O4640" s="1" t="s">
        <v>72</v>
      </c>
      <c r="P4640" s="1" t="s">
        <v>568</v>
      </c>
      <c r="Q4640" s="10">
        <v>38.088000000000001</v>
      </c>
      <c r="R4640" s="25">
        <v>4</v>
      </c>
      <c r="S4640" s="10">
        <v>152.352</v>
      </c>
      <c r="T4640" s="1">
        <v>0.7</v>
      </c>
      <c r="U4640" s="10">
        <v>-27.93119999999999</v>
      </c>
    </row>
    <row r="4641" spans="1:21" x14ac:dyDescent="0.3">
      <c r="A4641" t="s">
        <v>878</v>
      </c>
      <c r="B4641" s="2">
        <v>43524</v>
      </c>
      <c r="C4641" s="2">
        <v>43528</v>
      </c>
      <c r="D4641" s="1" t="s">
        <v>47</v>
      </c>
      <c r="E4641" s="1" t="s">
        <v>879</v>
      </c>
      <c r="F4641" s="1" t="s">
        <v>880</v>
      </c>
      <c r="G4641" s="1" t="s">
        <v>23</v>
      </c>
      <c r="H4641" s="1" t="s">
        <v>24</v>
      </c>
      <c r="I4641" s="1" t="s">
        <v>373</v>
      </c>
      <c r="J4641" s="1" t="s">
        <v>326</v>
      </c>
      <c r="K4641" s="1">
        <v>38401</v>
      </c>
      <c r="L4641" s="1" t="s">
        <v>27</v>
      </c>
      <c r="M4641" s="1" t="s">
        <v>881</v>
      </c>
      <c r="N4641" s="1" t="s">
        <v>29</v>
      </c>
      <c r="O4641" s="1" t="s">
        <v>33</v>
      </c>
      <c r="P4641" s="1" t="s">
        <v>882</v>
      </c>
      <c r="Q4641" s="10">
        <v>161.56800000000001</v>
      </c>
      <c r="R4641" s="25">
        <v>2</v>
      </c>
      <c r="S4641" s="10">
        <v>323.13600000000002</v>
      </c>
      <c r="T4641" s="1">
        <v>0.2</v>
      </c>
      <c r="U4641" s="10">
        <v>-28.274400000000021</v>
      </c>
    </row>
    <row r="4642" spans="1:21" x14ac:dyDescent="0.3">
      <c r="A4642" t="s">
        <v>9602</v>
      </c>
      <c r="B4642" s="2">
        <v>44446</v>
      </c>
      <c r="C4642" s="2">
        <v>44451</v>
      </c>
      <c r="D4642" s="1" t="s">
        <v>47</v>
      </c>
      <c r="E4642" s="1" t="s">
        <v>2856</v>
      </c>
      <c r="F4642" s="1" t="s">
        <v>2857</v>
      </c>
      <c r="G4642" s="1" t="s">
        <v>23</v>
      </c>
      <c r="H4642" s="1" t="s">
        <v>24</v>
      </c>
      <c r="I4642" s="1" t="s">
        <v>9200</v>
      </c>
      <c r="J4642" s="1" t="s">
        <v>40</v>
      </c>
      <c r="K4642" s="1">
        <v>95351</v>
      </c>
      <c r="L4642" s="1" t="s">
        <v>41</v>
      </c>
      <c r="M4642" s="1" t="s">
        <v>881</v>
      </c>
      <c r="N4642" s="1" t="s">
        <v>29</v>
      </c>
      <c r="O4642" s="1" t="s">
        <v>33</v>
      </c>
      <c r="P4642" s="1" t="s">
        <v>882</v>
      </c>
      <c r="Q4642" s="10">
        <v>161.56800000000001</v>
      </c>
      <c r="R4642" s="25">
        <v>2</v>
      </c>
      <c r="S4642" s="10">
        <v>323.13600000000002</v>
      </c>
      <c r="T4642" s="1">
        <v>0.2</v>
      </c>
      <c r="U4642" s="10">
        <v>-28.274400000000021</v>
      </c>
    </row>
    <row r="4643" spans="1:21" x14ac:dyDescent="0.3">
      <c r="A4643" t="s">
        <v>2342</v>
      </c>
      <c r="B4643" s="2">
        <v>43247</v>
      </c>
      <c r="C4643" s="2">
        <v>43247</v>
      </c>
      <c r="D4643" s="1" t="s">
        <v>1276</v>
      </c>
      <c r="E4643" s="1" t="s">
        <v>1595</v>
      </c>
      <c r="F4643" s="1" t="s">
        <v>1596</v>
      </c>
      <c r="G4643" s="1" t="s">
        <v>38</v>
      </c>
      <c r="H4643" s="1" t="s">
        <v>24</v>
      </c>
      <c r="I4643" s="1" t="s">
        <v>939</v>
      </c>
      <c r="J4643" s="1" t="s">
        <v>40</v>
      </c>
      <c r="K4643" s="1">
        <v>92105</v>
      </c>
      <c r="L4643" s="1" t="s">
        <v>41</v>
      </c>
      <c r="M4643" s="1" t="s">
        <v>917</v>
      </c>
      <c r="N4643" s="1" t="s">
        <v>29</v>
      </c>
      <c r="O4643" s="1" t="s">
        <v>53</v>
      </c>
      <c r="P4643" s="1" t="s">
        <v>918</v>
      </c>
      <c r="Q4643" s="10">
        <v>567.12</v>
      </c>
      <c r="R4643" s="25">
        <v>10</v>
      </c>
      <c r="S4643" s="10">
        <v>5671.2</v>
      </c>
      <c r="T4643" s="1">
        <v>0.2</v>
      </c>
      <c r="U4643" s="10">
        <v>-28.355999999999952</v>
      </c>
    </row>
    <row r="4644" spans="1:21" x14ac:dyDescent="0.3">
      <c r="A4644" t="s">
        <v>7707</v>
      </c>
      <c r="B4644" s="2">
        <v>44141</v>
      </c>
      <c r="C4644" s="2">
        <v>44144</v>
      </c>
      <c r="D4644" s="1" t="s">
        <v>183</v>
      </c>
      <c r="E4644" s="1" t="s">
        <v>1069</v>
      </c>
      <c r="F4644" s="1" t="s">
        <v>1070</v>
      </c>
      <c r="G4644" s="1" t="s">
        <v>38</v>
      </c>
      <c r="H4644" s="1" t="s">
        <v>24</v>
      </c>
      <c r="I4644" s="1" t="s">
        <v>1505</v>
      </c>
      <c r="J4644" s="1" t="s">
        <v>51</v>
      </c>
      <c r="K4644" s="1">
        <v>32216</v>
      </c>
      <c r="L4644" s="1" t="s">
        <v>27</v>
      </c>
      <c r="M4644" s="1" t="s">
        <v>327</v>
      </c>
      <c r="N4644" s="1" t="s">
        <v>29</v>
      </c>
      <c r="O4644" s="1" t="s">
        <v>33</v>
      </c>
      <c r="P4644" s="1" t="s">
        <v>328</v>
      </c>
      <c r="Q4644" s="10">
        <v>207.98400000000004</v>
      </c>
      <c r="R4644" s="25">
        <v>2</v>
      </c>
      <c r="S4644" s="10">
        <v>415.96800000000007</v>
      </c>
      <c r="T4644" s="1">
        <v>0.2</v>
      </c>
      <c r="U4644" s="10">
        <v>-28.597800000000007</v>
      </c>
    </row>
    <row r="4645" spans="1:21" x14ac:dyDescent="0.3">
      <c r="A4645" t="s">
        <v>10455</v>
      </c>
      <c r="B4645" s="2">
        <v>43611</v>
      </c>
      <c r="C4645" s="2">
        <v>43613</v>
      </c>
      <c r="D4645" s="1" t="s">
        <v>20</v>
      </c>
      <c r="E4645" s="1" t="s">
        <v>4273</v>
      </c>
      <c r="F4645" s="1" t="s">
        <v>4274</v>
      </c>
      <c r="G4645" s="1" t="s">
        <v>23</v>
      </c>
      <c r="H4645" s="1" t="s">
        <v>24</v>
      </c>
      <c r="I4645" s="1" t="s">
        <v>669</v>
      </c>
      <c r="J4645" s="1" t="s">
        <v>101</v>
      </c>
      <c r="K4645" s="1">
        <v>78207</v>
      </c>
      <c r="L4645" s="1" t="s">
        <v>102</v>
      </c>
      <c r="M4645" s="1" t="s">
        <v>375</v>
      </c>
      <c r="N4645" s="1" t="s">
        <v>29</v>
      </c>
      <c r="O4645" s="1" t="s">
        <v>33</v>
      </c>
      <c r="P4645" s="1" t="s">
        <v>376</v>
      </c>
      <c r="Q4645" s="10">
        <v>105.68599999999999</v>
      </c>
      <c r="R4645" s="25">
        <v>1</v>
      </c>
      <c r="S4645" s="10">
        <v>105.68599999999999</v>
      </c>
      <c r="T4645" s="1">
        <v>0.3</v>
      </c>
      <c r="U4645" s="10">
        <v>-28.686199999999999</v>
      </c>
    </row>
    <row r="4646" spans="1:21" x14ac:dyDescent="0.3">
      <c r="A4646" t="s">
        <v>1971</v>
      </c>
      <c r="B4646" s="2">
        <v>44028</v>
      </c>
      <c r="C4646" s="2">
        <v>44033</v>
      </c>
      <c r="D4646" s="1" t="s">
        <v>47</v>
      </c>
      <c r="E4646" s="1" t="s">
        <v>1972</v>
      </c>
      <c r="F4646" s="1" t="s">
        <v>1973</v>
      </c>
      <c r="G4646" s="1" t="s">
        <v>23</v>
      </c>
      <c r="H4646" s="1" t="s">
        <v>24</v>
      </c>
      <c r="I4646" s="1" t="s">
        <v>141</v>
      </c>
      <c r="J4646" s="1" t="s">
        <v>142</v>
      </c>
      <c r="K4646" s="1">
        <v>19120</v>
      </c>
      <c r="L4646" s="1" t="s">
        <v>143</v>
      </c>
      <c r="M4646" s="1" t="s">
        <v>1974</v>
      </c>
      <c r="N4646" s="1" t="s">
        <v>68</v>
      </c>
      <c r="O4646" s="1" t="s">
        <v>69</v>
      </c>
      <c r="P4646" s="1" t="s">
        <v>1975</v>
      </c>
      <c r="Q4646" s="10">
        <v>143.98199999999997</v>
      </c>
      <c r="R4646" s="25">
        <v>3</v>
      </c>
      <c r="S4646" s="10">
        <v>431.94599999999991</v>
      </c>
      <c r="T4646" s="1">
        <v>0.4</v>
      </c>
      <c r="U4646" s="10">
        <v>-28.796400000000006</v>
      </c>
    </row>
    <row r="4647" spans="1:21" x14ac:dyDescent="0.3">
      <c r="A4647" t="s">
        <v>4549</v>
      </c>
      <c r="B4647" s="2">
        <v>44281</v>
      </c>
      <c r="C4647" s="2">
        <v>44282</v>
      </c>
      <c r="D4647" s="1" t="s">
        <v>183</v>
      </c>
      <c r="E4647" s="1" t="s">
        <v>2487</v>
      </c>
      <c r="F4647" s="1" t="s">
        <v>2488</v>
      </c>
      <c r="G4647" s="1" t="s">
        <v>23</v>
      </c>
      <c r="H4647" s="1" t="s">
        <v>24</v>
      </c>
      <c r="I4647" s="1" t="s">
        <v>261</v>
      </c>
      <c r="J4647" s="1" t="s">
        <v>262</v>
      </c>
      <c r="K4647" s="1">
        <v>10009</v>
      </c>
      <c r="L4647" s="1" t="s">
        <v>143</v>
      </c>
      <c r="M4647" s="1" t="s">
        <v>4550</v>
      </c>
      <c r="N4647" s="1" t="s">
        <v>29</v>
      </c>
      <c r="O4647" s="1" t="s">
        <v>30</v>
      </c>
      <c r="P4647" s="1" t="s">
        <v>4551</v>
      </c>
      <c r="Q4647" s="10">
        <v>257.56799999999998</v>
      </c>
      <c r="R4647" s="25">
        <v>2</v>
      </c>
      <c r="S4647" s="10">
        <v>515.13599999999997</v>
      </c>
      <c r="T4647" s="1">
        <v>0.2</v>
      </c>
      <c r="U4647" s="10">
        <v>-28.976400000000012</v>
      </c>
    </row>
    <row r="4648" spans="1:21" x14ac:dyDescent="0.3">
      <c r="A4648" t="s">
        <v>9796</v>
      </c>
      <c r="B4648" s="2">
        <v>44344</v>
      </c>
      <c r="C4648" s="2">
        <v>44349</v>
      </c>
      <c r="D4648" s="1" t="s">
        <v>20</v>
      </c>
      <c r="E4648" s="1" t="s">
        <v>2137</v>
      </c>
      <c r="F4648" s="1" t="s">
        <v>2138</v>
      </c>
      <c r="G4648" s="1" t="s">
        <v>38</v>
      </c>
      <c r="H4648" s="1" t="s">
        <v>24</v>
      </c>
      <c r="I4648" s="1" t="s">
        <v>294</v>
      </c>
      <c r="J4648" s="1" t="s">
        <v>206</v>
      </c>
      <c r="K4648" s="1">
        <v>60653</v>
      </c>
      <c r="L4648" s="1" t="s">
        <v>102</v>
      </c>
      <c r="M4648" s="1" t="s">
        <v>295</v>
      </c>
      <c r="N4648" s="1" t="s">
        <v>29</v>
      </c>
      <c r="O4648" s="1" t="s">
        <v>33</v>
      </c>
      <c r="P4648" s="1" t="s">
        <v>543</v>
      </c>
      <c r="Q4648" s="10">
        <v>106.869</v>
      </c>
      <c r="R4648" s="25">
        <v>3</v>
      </c>
      <c r="S4648" s="10">
        <v>320.60699999999997</v>
      </c>
      <c r="T4648" s="1">
        <v>0.3</v>
      </c>
      <c r="U4648" s="10">
        <v>-29.007299999999994</v>
      </c>
    </row>
    <row r="4649" spans="1:21" x14ac:dyDescent="0.3">
      <c r="A4649" t="s">
        <v>9808</v>
      </c>
      <c r="B4649" s="2">
        <v>44295</v>
      </c>
      <c r="C4649" s="2">
        <v>44300</v>
      </c>
      <c r="D4649" s="1" t="s">
        <v>47</v>
      </c>
      <c r="E4649" s="1" t="s">
        <v>4554</v>
      </c>
      <c r="F4649" s="1" t="s">
        <v>4555</v>
      </c>
      <c r="G4649" s="1" t="s">
        <v>38</v>
      </c>
      <c r="H4649" s="1" t="s">
        <v>24</v>
      </c>
      <c r="I4649" s="1" t="s">
        <v>4966</v>
      </c>
      <c r="J4649" s="1" t="s">
        <v>142</v>
      </c>
      <c r="K4649" s="1">
        <v>17403</v>
      </c>
      <c r="L4649" s="1" t="s">
        <v>143</v>
      </c>
      <c r="M4649" s="1" t="s">
        <v>1380</v>
      </c>
      <c r="N4649" s="1" t="s">
        <v>43</v>
      </c>
      <c r="O4649" s="1" t="s">
        <v>72</v>
      </c>
      <c r="P4649" s="1" t="s">
        <v>1381</v>
      </c>
      <c r="Q4649" s="10">
        <v>37.896000000000001</v>
      </c>
      <c r="R4649" s="25">
        <v>4</v>
      </c>
      <c r="S4649" s="10">
        <v>151.584</v>
      </c>
      <c r="T4649" s="1">
        <v>0.7</v>
      </c>
      <c r="U4649" s="10">
        <v>-29.053600000000003</v>
      </c>
    </row>
    <row r="4650" spans="1:21" x14ac:dyDescent="0.3">
      <c r="A4650" t="s">
        <v>10337</v>
      </c>
      <c r="B4650" s="2">
        <v>43763</v>
      </c>
      <c r="C4650" s="2">
        <v>43763</v>
      </c>
      <c r="D4650" s="1" t="s">
        <v>1276</v>
      </c>
      <c r="E4650" s="1" t="s">
        <v>3053</v>
      </c>
      <c r="F4650" s="1" t="s">
        <v>3054</v>
      </c>
      <c r="G4650" s="1" t="s">
        <v>38</v>
      </c>
      <c r="H4650" s="1" t="s">
        <v>24</v>
      </c>
      <c r="I4650" s="1" t="s">
        <v>798</v>
      </c>
      <c r="J4650" s="1" t="s">
        <v>448</v>
      </c>
      <c r="K4650" s="1">
        <v>80219</v>
      </c>
      <c r="L4650" s="1" t="s">
        <v>41</v>
      </c>
      <c r="M4650" s="1" t="s">
        <v>5993</v>
      </c>
      <c r="N4650" s="1" t="s">
        <v>29</v>
      </c>
      <c r="O4650" s="1" t="s">
        <v>33</v>
      </c>
      <c r="P4650" s="1" t="s">
        <v>5994</v>
      </c>
      <c r="Q4650" s="10">
        <v>582.33600000000001</v>
      </c>
      <c r="R4650" s="25">
        <v>8</v>
      </c>
      <c r="S4650" s="10">
        <v>4658.6880000000001</v>
      </c>
      <c r="T4650" s="1">
        <v>0.2</v>
      </c>
      <c r="U4650" s="10">
        <v>-29.116799999999955</v>
      </c>
    </row>
    <row r="4651" spans="1:21" x14ac:dyDescent="0.3">
      <c r="A4651" t="s">
        <v>3080</v>
      </c>
      <c r="B4651" s="2">
        <v>43547</v>
      </c>
      <c r="C4651" s="2">
        <v>43553</v>
      </c>
      <c r="D4651" s="1" t="s">
        <v>47</v>
      </c>
      <c r="E4651" s="1" t="s">
        <v>1273</v>
      </c>
      <c r="F4651" s="1" t="s">
        <v>1274</v>
      </c>
      <c r="G4651" s="1" t="s">
        <v>23</v>
      </c>
      <c r="H4651" s="1" t="s">
        <v>24</v>
      </c>
      <c r="I4651" s="1" t="s">
        <v>179</v>
      </c>
      <c r="J4651" s="1" t="s">
        <v>101</v>
      </c>
      <c r="K4651" s="1">
        <v>77095</v>
      </c>
      <c r="L4651" s="1" t="s">
        <v>102</v>
      </c>
      <c r="M4651" s="1" t="s">
        <v>1519</v>
      </c>
      <c r="N4651" s="1" t="s">
        <v>29</v>
      </c>
      <c r="O4651" s="1" t="s">
        <v>33</v>
      </c>
      <c r="P4651" s="1" t="s">
        <v>1520</v>
      </c>
      <c r="Q4651" s="10">
        <v>107.77200000000001</v>
      </c>
      <c r="R4651" s="25">
        <v>2</v>
      </c>
      <c r="S4651" s="10">
        <v>215.54400000000001</v>
      </c>
      <c r="T4651" s="1">
        <v>0.3</v>
      </c>
      <c r="U4651" s="10">
        <v>-29.252400000000009</v>
      </c>
    </row>
    <row r="4652" spans="1:21" x14ac:dyDescent="0.3">
      <c r="A4652" t="s">
        <v>6322</v>
      </c>
      <c r="B4652" s="2">
        <v>44174</v>
      </c>
      <c r="C4652" s="2">
        <v>44179</v>
      </c>
      <c r="D4652" s="1" t="s">
        <v>20</v>
      </c>
      <c r="E4652" s="1" t="s">
        <v>3776</v>
      </c>
      <c r="F4652" s="1" t="s">
        <v>3777</v>
      </c>
      <c r="G4652" s="1" t="s">
        <v>38</v>
      </c>
      <c r="H4652" s="1" t="s">
        <v>24</v>
      </c>
      <c r="I4652" s="1" t="s">
        <v>604</v>
      </c>
      <c r="J4652" s="1" t="s">
        <v>326</v>
      </c>
      <c r="K4652" s="1">
        <v>37064</v>
      </c>
      <c r="L4652" s="1" t="s">
        <v>27</v>
      </c>
      <c r="M4652" s="1" t="s">
        <v>3728</v>
      </c>
      <c r="N4652" s="1" t="s">
        <v>29</v>
      </c>
      <c r="O4652" s="1" t="s">
        <v>53</v>
      </c>
      <c r="P4652" s="1" t="s">
        <v>3729</v>
      </c>
      <c r="Q4652" s="10">
        <v>79.97399999999999</v>
      </c>
      <c r="R4652" s="25">
        <v>3</v>
      </c>
      <c r="S4652" s="10">
        <v>239.92199999999997</v>
      </c>
      <c r="T4652" s="1">
        <v>0.4</v>
      </c>
      <c r="U4652" s="10">
        <v>-29.323800000000006</v>
      </c>
    </row>
    <row r="4653" spans="1:21" x14ac:dyDescent="0.3">
      <c r="A4653" t="s">
        <v>5253</v>
      </c>
      <c r="B4653" s="2">
        <v>43307</v>
      </c>
      <c r="C4653" s="2">
        <v>43311</v>
      </c>
      <c r="D4653" s="1" t="s">
        <v>20</v>
      </c>
      <c r="E4653" s="1" t="s">
        <v>4006</v>
      </c>
      <c r="F4653" s="1" t="s">
        <v>4007</v>
      </c>
      <c r="G4653" s="1" t="s">
        <v>23</v>
      </c>
      <c r="H4653" s="1" t="s">
        <v>24</v>
      </c>
      <c r="I4653" s="1" t="s">
        <v>294</v>
      </c>
      <c r="J4653" s="1" t="s">
        <v>206</v>
      </c>
      <c r="K4653" s="1">
        <v>60623</v>
      </c>
      <c r="L4653" s="1" t="s">
        <v>102</v>
      </c>
      <c r="M4653" s="1" t="s">
        <v>952</v>
      </c>
      <c r="N4653" s="1" t="s">
        <v>43</v>
      </c>
      <c r="O4653" s="1" t="s">
        <v>56</v>
      </c>
      <c r="P4653" s="1" t="s">
        <v>953</v>
      </c>
      <c r="Q4653" s="10">
        <v>123.55199999999999</v>
      </c>
      <c r="R4653" s="25">
        <v>3</v>
      </c>
      <c r="S4653" s="10">
        <v>370.65599999999995</v>
      </c>
      <c r="T4653" s="1">
        <v>0.2</v>
      </c>
      <c r="U4653" s="10">
        <v>-29.343599999999995</v>
      </c>
    </row>
    <row r="4654" spans="1:21" x14ac:dyDescent="0.3">
      <c r="A4654" t="s">
        <v>6523</v>
      </c>
      <c r="B4654" s="2">
        <v>44444</v>
      </c>
      <c r="C4654" s="2">
        <v>44450</v>
      </c>
      <c r="D4654" s="1" t="s">
        <v>47</v>
      </c>
      <c r="E4654" s="1" t="s">
        <v>6060</v>
      </c>
      <c r="F4654" s="1" t="s">
        <v>6061</v>
      </c>
      <c r="G4654" s="1" t="s">
        <v>99</v>
      </c>
      <c r="H4654" s="1" t="s">
        <v>24</v>
      </c>
      <c r="I4654" s="1" t="s">
        <v>50</v>
      </c>
      <c r="J4654" s="1" t="s">
        <v>51</v>
      </c>
      <c r="K4654" s="1">
        <v>33311</v>
      </c>
      <c r="L4654" s="1" t="s">
        <v>27</v>
      </c>
      <c r="M4654" s="1" t="s">
        <v>830</v>
      </c>
      <c r="N4654" s="1" t="s">
        <v>43</v>
      </c>
      <c r="O4654" s="1" t="s">
        <v>56</v>
      </c>
      <c r="P4654" s="1" t="s">
        <v>831</v>
      </c>
      <c r="Q4654" s="10">
        <v>147.184</v>
      </c>
      <c r="R4654" s="25">
        <v>2</v>
      </c>
      <c r="S4654" s="10">
        <v>294.36799999999999</v>
      </c>
      <c r="T4654" s="1">
        <v>0.2</v>
      </c>
      <c r="U4654" s="10">
        <v>-29.436800000000012</v>
      </c>
    </row>
    <row r="4655" spans="1:21" x14ac:dyDescent="0.3">
      <c r="A4655" t="s">
        <v>3052</v>
      </c>
      <c r="B4655" s="2">
        <v>43649</v>
      </c>
      <c r="C4655" s="2">
        <v>43651</v>
      </c>
      <c r="D4655" s="1" t="s">
        <v>183</v>
      </c>
      <c r="E4655" s="1" t="s">
        <v>3053</v>
      </c>
      <c r="F4655" s="1" t="s">
        <v>3054</v>
      </c>
      <c r="G4655" s="1" t="s">
        <v>38</v>
      </c>
      <c r="H4655" s="1" t="s">
        <v>24</v>
      </c>
      <c r="I4655" s="1" t="s">
        <v>141</v>
      </c>
      <c r="J4655" s="1" t="s">
        <v>142</v>
      </c>
      <c r="K4655" s="1">
        <v>19134</v>
      </c>
      <c r="L4655" s="1" t="s">
        <v>143</v>
      </c>
      <c r="M4655" s="1" t="s">
        <v>3055</v>
      </c>
      <c r="N4655" s="1" t="s">
        <v>29</v>
      </c>
      <c r="O4655" s="1" t="s">
        <v>62</v>
      </c>
      <c r="P4655" s="1" t="s">
        <v>3056</v>
      </c>
      <c r="Q4655" s="10">
        <v>168.46400000000003</v>
      </c>
      <c r="R4655" s="25">
        <v>2</v>
      </c>
      <c r="S4655" s="10">
        <v>336.92800000000005</v>
      </c>
      <c r="T4655" s="1">
        <v>0.2</v>
      </c>
      <c r="U4655" s="10">
        <v>-29.481200000000022</v>
      </c>
    </row>
    <row r="4656" spans="1:21" x14ac:dyDescent="0.3">
      <c r="A4656" t="s">
        <v>8639</v>
      </c>
      <c r="B4656" s="2">
        <v>44107</v>
      </c>
      <c r="C4656" s="2">
        <v>44111</v>
      </c>
      <c r="D4656" s="1" t="s">
        <v>47</v>
      </c>
      <c r="E4656" s="1" t="s">
        <v>7091</v>
      </c>
      <c r="F4656" s="1" t="s">
        <v>7092</v>
      </c>
      <c r="G4656" s="1" t="s">
        <v>38</v>
      </c>
      <c r="H4656" s="1" t="s">
        <v>24</v>
      </c>
      <c r="I4656" s="1" t="s">
        <v>749</v>
      </c>
      <c r="J4656" s="1" t="s">
        <v>101</v>
      </c>
      <c r="K4656" s="1">
        <v>75051</v>
      </c>
      <c r="L4656" s="1" t="s">
        <v>102</v>
      </c>
      <c r="M4656" s="1" t="s">
        <v>1128</v>
      </c>
      <c r="N4656" s="1" t="s">
        <v>29</v>
      </c>
      <c r="O4656" s="1" t="s">
        <v>62</v>
      </c>
      <c r="P4656" s="1" t="s">
        <v>1129</v>
      </c>
      <c r="Q4656" s="10">
        <v>38.08</v>
      </c>
      <c r="R4656" s="25">
        <v>5</v>
      </c>
      <c r="S4656" s="10">
        <v>190.39999999999998</v>
      </c>
      <c r="T4656" s="1">
        <v>0.6</v>
      </c>
      <c r="U4656" s="10">
        <v>-29.512000000000008</v>
      </c>
    </row>
    <row r="4657" spans="1:21" x14ac:dyDescent="0.3">
      <c r="A4657" t="s">
        <v>7778</v>
      </c>
      <c r="B4657" s="2">
        <v>44525</v>
      </c>
      <c r="C4657" s="2">
        <v>44529</v>
      </c>
      <c r="D4657" s="1" t="s">
        <v>47</v>
      </c>
      <c r="E4657" s="1" t="s">
        <v>1816</v>
      </c>
      <c r="F4657" s="1" t="s">
        <v>1817</v>
      </c>
      <c r="G4657" s="1" t="s">
        <v>23</v>
      </c>
      <c r="H4657" s="1" t="s">
        <v>24</v>
      </c>
      <c r="I4657" s="1" t="s">
        <v>124</v>
      </c>
      <c r="J4657" s="1" t="s">
        <v>40</v>
      </c>
      <c r="K4657" s="1">
        <v>94122</v>
      </c>
      <c r="L4657" s="1" t="s">
        <v>41</v>
      </c>
      <c r="M4657" s="1" t="s">
        <v>4914</v>
      </c>
      <c r="N4657" s="1" t="s">
        <v>29</v>
      </c>
      <c r="O4657" s="1" t="s">
        <v>30</v>
      </c>
      <c r="P4657" s="1" t="s">
        <v>5419</v>
      </c>
      <c r="Q4657" s="10">
        <v>359.49899999999997</v>
      </c>
      <c r="R4657" s="25">
        <v>3</v>
      </c>
      <c r="S4657" s="10">
        <v>1078.4969999999998</v>
      </c>
      <c r="T4657" s="1">
        <v>0.15</v>
      </c>
      <c r="U4657" s="10">
        <v>-29.605799999999981</v>
      </c>
    </row>
    <row r="4658" spans="1:21" x14ac:dyDescent="0.3">
      <c r="A4658" t="s">
        <v>9956</v>
      </c>
      <c r="B4658" s="2">
        <v>43802</v>
      </c>
      <c r="C4658" s="2">
        <v>43806</v>
      </c>
      <c r="D4658" s="1" t="s">
        <v>47</v>
      </c>
      <c r="E4658" s="1" t="s">
        <v>5384</v>
      </c>
      <c r="F4658" s="1" t="s">
        <v>5385</v>
      </c>
      <c r="G4658" s="1" t="s">
        <v>23</v>
      </c>
      <c r="H4658" s="1" t="s">
        <v>24</v>
      </c>
      <c r="I4658" s="1" t="s">
        <v>124</v>
      </c>
      <c r="J4658" s="1" t="s">
        <v>40</v>
      </c>
      <c r="K4658" s="1">
        <v>94110</v>
      </c>
      <c r="L4658" s="1" t="s">
        <v>41</v>
      </c>
      <c r="M4658" s="1" t="s">
        <v>4914</v>
      </c>
      <c r="N4658" s="1" t="s">
        <v>29</v>
      </c>
      <c r="O4658" s="1" t="s">
        <v>30</v>
      </c>
      <c r="P4658" s="1" t="s">
        <v>5419</v>
      </c>
      <c r="Q4658" s="10">
        <v>359.49899999999997</v>
      </c>
      <c r="R4658" s="25">
        <v>3</v>
      </c>
      <c r="S4658" s="10">
        <v>1078.4969999999998</v>
      </c>
      <c r="T4658" s="1">
        <v>0.15</v>
      </c>
      <c r="U4658" s="10">
        <v>-29.605799999999981</v>
      </c>
    </row>
    <row r="4659" spans="1:21" x14ac:dyDescent="0.3">
      <c r="A4659" t="s">
        <v>5420</v>
      </c>
      <c r="B4659" s="2">
        <v>44138</v>
      </c>
      <c r="C4659" s="2">
        <v>44141</v>
      </c>
      <c r="D4659" s="1" t="s">
        <v>183</v>
      </c>
      <c r="E4659" s="1" t="s">
        <v>3457</v>
      </c>
      <c r="F4659" s="1" t="s">
        <v>3458</v>
      </c>
      <c r="G4659" s="1" t="s">
        <v>23</v>
      </c>
      <c r="H4659" s="1" t="s">
        <v>24</v>
      </c>
      <c r="I4659" s="1" t="s">
        <v>39</v>
      </c>
      <c r="J4659" s="1" t="s">
        <v>40</v>
      </c>
      <c r="K4659" s="1">
        <v>90032</v>
      </c>
      <c r="L4659" s="1" t="s">
        <v>41</v>
      </c>
      <c r="M4659" s="1" t="s">
        <v>5421</v>
      </c>
      <c r="N4659" s="1" t="s">
        <v>29</v>
      </c>
      <c r="O4659" s="1" t="s">
        <v>33</v>
      </c>
      <c r="P4659" s="1" t="s">
        <v>5422</v>
      </c>
      <c r="Q4659" s="10">
        <v>217.58400000000003</v>
      </c>
      <c r="R4659" s="25">
        <v>2</v>
      </c>
      <c r="S4659" s="10">
        <v>435.16800000000006</v>
      </c>
      <c r="T4659" s="1">
        <v>0.2</v>
      </c>
      <c r="U4659" s="10">
        <v>-29.917800000000021</v>
      </c>
    </row>
    <row r="4660" spans="1:21" x14ac:dyDescent="0.3">
      <c r="A4660" t="s">
        <v>10580</v>
      </c>
      <c r="B4660" s="2">
        <v>44282</v>
      </c>
      <c r="C4660" s="2">
        <v>44287</v>
      </c>
      <c r="D4660" s="1" t="s">
        <v>47</v>
      </c>
      <c r="E4660" s="1" t="s">
        <v>1437</v>
      </c>
      <c r="F4660" s="1" t="s">
        <v>1438</v>
      </c>
      <c r="G4660" s="1" t="s">
        <v>23</v>
      </c>
      <c r="H4660" s="1" t="s">
        <v>24</v>
      </c>
      <c r="I4660" s="1" t="s">
        <v>179</v>
      </c>
      <c r="J4660" s="1" t="s">
        <v>101</v>
      </c>
      <c r="K4660" s="1">
        <v>77070</v>
      </c>
      <c r="L4660" s="1" t="s">
        <v>102</v>
      </c>
      <c r="M4660" s="1" t="s">
        <v>3039</v>
      </c>
      <c r="N4660" s="1" t="s">
        <v>29</v>
      </c>
      <c r="O4660" s="1" t="s">
        <v>30</v>
      </c>
      <c r="P4660" s="1" t="s">
        <v>3040</v>
      </c>
      <c r="Q4660" s="10">
        <v>1023.3319999999999</v>
      </c>
      <c r="R4660" s="25">
        <v>5</v>
      </c>
      <c r="S4660" s="10">
        <v>5116.66</v>
      </c>
      <c r="T4660" s="1">
        <v>0.32</v>
      </c>
      <c r="U4660" s="10">
        <v>-30.098000000000127</v>
      </c>
    </row>
    <row r="4661" spans="1:21" x14ac:dyDescent="0.3">
      <c r="A4661" t="s">
        <v>8197</v>
      </c>
      <c r="B4661" s="2">
        <v>44183</v>
      </c>
      <c r="C4661" s="2">
        <v>44186</v>
      </c>
      <c r="D4661" s="1" t="s">
        <v>183</v>
      </c>
      <c r="E4661" s="1" t="s">
        <v>4898</v>
      </c>
      <c r="F4661" s="1" t="s">
        <v>4899</v>
      </c>
      <c r="G4661" s="1" t="s">
        <v>99</v>
      </c>
      <c r="H4661" s="1" t="s">
        <v>24</v>
      </c>
      <c r="I4661" s="1" t="s">
        <v>1946</v>
      </c>
      <c r="J4661" s="1" t="s">
        <v>411</v>
      </c>
      <c r="K4661" s="1">
        <v>97301</v>
      </c>
      <c r="L4661" s="1" t="s">
        <v>41</v>
      </c>
      <c r="M4661" s="1" t="s">
        <v>1696</v>
      </c>
      <c r="N4661" s="1" t="s">
        <v>43</v>
      </c>
      <c r="O4661" s="1" t="s">
        <v>72</v>
      </c>
      <c r="P4661" s="1" t="s">
        <v>1697</v>
      </c>
      <c r="Q4661" s="10">
        <v>45.240000000000009</v>
      </c>
      <c r="R4661" s="25">
        <v>4</v>
      </c>
      <c r="S4661" s="10">
        <v>180.96000000000004</v>
      </c>
      <c r="T4661" s="1">
        <v>0.7</v>
      </c>
      <c r="U4661" s="10">
        <v>-30.159999999999997</v>
      </c>
    </row>
    <row r="4662" spans="1:21" x14ac:dyDescent="0.3">
      <c r="A4662" t="s">
        <v>9781</v>
      </c>
      <c r="B4662" s="2">
        <v>44184</v>
      </c>
      <c r="C4662" s="2">
        <v>44186</v>
      </c>
      <c r="D4662" s="1" t="s">
        <v>20</v>
      </c>
      <c r="E4662" s="1" t="s">
        <v>477</v>
      </c>
      <c r="F4662" s="1" t="s">
        <v>478</v>
      </c>
      <c r="G4662" s="1" t="s">
        <v>23</v>
      </c>
      <c r="H4662" s="1" t="s">
        <v>24</v>
      </c>
      <c r="I4662" s="1" t="s">
        <v>4669</v>
      </c>
      <c r="J4662" s="1" t="s">
        <v>142</v>
      </c>
      <c r="K4662" s="1">
        <v>19601</v>
      </c>
      <c r="L4662" s="1" t="s">
        <v>143</v>
      </c>
      <c r="M4662" s="1" t="s">
        <v>6855</v>
      </c>
      <c r="N4662" s="1" t="s">
        <v>29</v>
      </c>
      <c r="O4662" s="1" t="s">
        <v>62</v>
      </c>
      <c r="P4662" s="1" t="s">
        <v>6856</v>
      </c>
      <c r="Q4662" s="10">
        <v>303.92</v>
      </c>
      <c r="R4662" s="25">
        <v>5</v>
      </c>
      <c r="S4662" s="10">
        <v>1519.6000000000001</v>
      </c>
      <c r="T4662" s="1">
        <v>0.2</v>
      </c>
      <c r="U4662" s="10">
        <v>-30.392000000000024</v>
      </c>
    </row>
    <row r="4663" spans="1:21" x14ac:dyDescent="0.3">
      <c r="A4663" t="s">
        <v>3587</v>
      </c>
      <c r="B4663" s="2">
        <v>43247</v>
      </c>
      <c r="C4663" s="2">
        <v>43250</v>
      </c>
      <c r="D4663" s="1" t="s">
        <v>183</v>
      </c>
      <c r="E4663" s="1" t="s">
        <v>815</v>
      </c>
      <c r="F4663" s="1" t="s">
        <v>816</v>
      </c>
      <c r="G4663" s="1" t="s">
        <v>23</v>
      </c>
      <c r="H4663" s="1" t="s">
        <v>24</v>
      </c>
      <c r="I4663" s="1" t="s">
        <v>294</v>
      </c>
      <c r="J4663" s="1" t="s">
        <v>206</v>
      </c>
      <c r="K4663" s="1">
        <v>60653</v>
      </c>
      <c r="L4663" s="1" t="s">
        <v>102</v>
      </c>
      <c r="M4663" s="1" t="s">
        <v>3588</v>
      </c>
      <c r="N4663" s="1" t="s">
        <v>43</v>
      </c>
      <c r="O4663" s="1" t="s">
        <v>72</v>
      </c>
      <c r="P4663" s="1" t="s">
        <v>3589</v>
      </c>
      <c r="Q4663" s="10">
        <v>17.459999999999997</v>
      </c>
      <c r="R4663" s="25">
        <v>6</v>
      </c>
      <c r="S4663" s="10">
        <v>104.75999999999999</v>
      </c>
      <c r="T4663" s="1">
        <v>0.8</v>
      </c>
      <c r="U4663" s="10">
        <v>-30.555000000000007</v>
      </c>
    </row>
    <row r="4664" spans="1:21" x14ac:dyDescent="0.3">
      <c r="A4664" t="s">
        <v>6683</v>
      </c>
      <c r="B4664" s="2">
        <v>44506</v>
      </c>
      <c r="C4664" s="2">
        <v>44511</v>
      </c>
      <c r="D4664" s="1" t="s">
        <v>47</v>
      </c>
      <c r="E4664" s="1" t="s">
        <v>5048</v>
      </c>
      <c r="F4664" s="1" t="s">
        <v>5049</v>
      </c>
      <c r="G4664" s="1" t="s">
        <v>23</v>
      </c>
      <c r="H4664" s="1" t="s">
        <v>24</v>
      </c>
      <c r="I4664" s="1" t="s">
        <v>141</v>
      </c>
      <c r="J4664" s="1" t="s">
        <v>142</v>
      </c>
      <c r="K4664" s="1">
        <v>19143</v>
      </c>
      <c r="L4664" s="1" t="s">
        <v>143</v>
      </c>
      <c r="M4664" s="1" t="s">
        <v>4735</v>
      </c>
      <c r="N4664" s="1" t="s">
        <v>29</v>
      </c>
      <c r="O4664" s="1" t="s">
        <v>33</v>
      </c>
      <c r="P4664" s="1" t="s">
        <v>4736</v>
      </c>
      <c r="Q4664" s="10">
        <v>127.372</v>
      </c>
      <c r="R4664" s="25">
        <v>2</v>
      </c>
      <c r="S4664" s="10">
        <v>254.744</v>
      </c>
      <c r="T4664" s="1">
        <v>0.3</v>
      </c>
      <c r="U4664" s="10">
        <v>-30.933200000000006</v>
      </c>
    </row>
    <row r="4665" spans="1:21" x14ac:dyDescent="0.3">
      <c r="A4665" t="s">
        <v>3849</v>
      </c>
      <c r="B4665" s="2">
        <v>43901</v>
      </c>
      <c r="C4665" s="2">
        <v>43905</v>
      </c>
      <c r="D4665" s="1" t="s">
        <v>47</v>
      </c>
      <c r="E4665" s="1" t="s">
        <v>3850</v>
      </c>
      <c r="F4665" s="1" t="s">
        <v>3851</v>
      </c>
      <c r="G4665" s="1" t="s">
        <v>23</v>
      </c>
      <c r="H4665" s="1" t="s">
        <v>24</v>
      </c>
      <c r="I4665" s="1" t="s">
        <v>3852</v>
      </c>
      <c r="J4665" s="1" t="s">
        <v>779</v>
      </c>
      <c r="K4665" s="1">
        <v>8360</v>
      </c>
      <c r="L4665" s="1" t="s">
        <v>143</v>
      </c>
      <c r="M4665" s="1" t="s">
        <v>2366</v>
      </c>
      <c r="N4665" s="1" t="s">
        <v>29</v>
      </c>
      <c r="O4665" s="1" t="s">
        <v>53</v>
      </c>
      <c r="P4665" s="1" t="s">
        <v>2367</v>
      </c>
      <c r="Q4665" s="10">
        <v>244.00599999999997</v>
      </c>
      <c r="R4665" s="25">
        <v>2</v>
      </c>
      <c r="S4665" s="10">
        <v>488.01199999999994</v>
      </c>
      <c r="T4665" s="1">
        <v>0.3</v>
      </c>
      <c r="U4665" s="10">
        <v>-31.372200000000007</v>
      </c>
    </row>
    <row r="4666" spans="1:21" x14ac:dyDescent="0.3">
      <c r="A4666" t="s">
        <v>6026</v>
      </c>
      <c r="B4666" s="2">
        <v>43592</v>
      </c>
      <c r="C4666" s="2">
        <v>43597</v>
      </c>
      <c r="D4666" s="1" t="s">
        <v>47</v>
      </c>
      <c r="E4666" s="1" t="s">
        <v>1395</v>
      </c>
      <c r="F4666" s="1" t="s">
        <v>1396</v>
      </c>
      <c r="G4666" s="1" t="s">
        <v>23</v>
      </c>
      <c r="H4666" s="1" t="s">
        <v>24</v>
      </c>
      <c r="I4666" s="1" t="s">
        <v>4067</v>
      </c>
      <c r="J4666" s="1" t="s">
        <v>101</v>
      </c>
      <c r="K4666" s="1">
        <v>75002</v>
      </c>
      <c r="L4666" s="1" t="s">
        <v>102</v>
      </c>
      <c r="M4666" s="1" t="s">
        <v>2366</v>
      </c>
      <c r="N4666" s="1" t="s">
        <v>29</v>
      </c>
      <c r="O4666" s="1" t="s">
        <v>53</v>
      </c>
      <c r="P4666" s="1" t="s">
        <v>2367</v>
      </c>
      <c r="Q4666" s="10">
        <v>244.00599999999997</v>
      </c>
      <c r="R4666" s="25">
        <v>2</v>
      </c>
      <c r="S4666" s="10">
        <v>488.01199999999994</v>
      </c>
      <c r="T4666" s="1">
        <v>0.3</v>
      </c>
      <c r="U4666" s="10">
        <v>-31.372200000000007</v>
      </c>
    </row>
    <row r="4667" spans="1:21" x14ac:dyDescent="0.3">
      <c r="A4667" t="s">
        <v>7792</v>
      </c>
      <c r="B4667" s="2">
        <v>43440</v>
      </c>
      <c r="C4667" s="2">
        <v>43444</v>
      </c>
      <c r="D4667" s="1" t="s">
        <v>47</v>
      </c>
      <c r="E4667" s="1" t="s">
        <v>2609</v>
      </c>
      <c r="F4667" s="1" t="s">
        <v>2610</v>
      </c>
      <c r="G4667" s="1" t="s">
        <v>23</v>
      </c>
      <c r="H4667" s="1" t="s">
        <v>24</v>
      </c>
      <c r="I4667" s="1" t="s">
        <v>294</v>
      </c>
      <c r="J4667" s="1" t="s">
        <v>206</v>
      </c>
      <c r="K4667" s="1">
        <v>60610</v>
      </c>
      <c r="L4667" s="1" t="s">
        <v>102</v>
      </c>
      <c r="M4667" s="1" t="s">
        <v>5181</v>
      </c>
      <c r="N4667" s="1" t="s">
        <v>43</v>
      </c>
      <c r="O4667" s="1" t="s">
        <v>75</v>
      </c>
      <c r="P4667" s="1" t="s">
        <v>5182</v>
      </c>
      <c r="Q4667" s="10">
        <v>14.015999999999996</v>
      </c>
      <c r="R4667" s="25">
        <v>4</v>
      </c>
      <c r="S4667" s="10">
        <v>56.063999999999986</v>
      </c>
      <c r="T4667" s="1">
        <v>0.8</v>
      </c>
      <c r="U4667" s="10">
        <v>-31.536000000000001</v>
      </c>
    </row>
    <row r="4668" spans="1:21" x14ac:dyDescent="0.3">
      <c r="A4668" t="s">
        <v>9490</v>
      </c>
      <c r="B4668" s="2">
        <v>43949</v>
      </c>
      <c r="C4668" s="2">
        <v>43951</v>
      </c>
      <c r="D4668" s="1" t="s">
        <v>20</v>
      </c>
      <c r="E4668" s="1" t="s">
        <v>2159</v>
      </c>
      <c r="F4668" s="1" t="s">
        <v>2160</v>
      </c>
      <c r="G4668" s="1" t="s">
        <v>23</v>
      </c>
      <c r="H4668" s="1" t="s">
        <v>24</v>
      </c>
      <c r="I4668" s="1" t="s">
        <v>9069</v>
      </c>
      <c r="J4668" s="1" t="s">
        <v>206</v>
      </c>
      <c r="K4668" s="1">
        <v>60174</v>
      </c>
      <c r="L4668" s="1" t="s">
        <v>102</v>
      </c>
      <c r="M4668" s="1" t="s">
        <v>2962</v>
      </c>
      <c r="N4668" s="1" t="s">
        <v>29</v>
      </c>
      <c r="O4668" s="1" t="s">
        <v>62</v>
      </c>
      <c r="P4668" s="1" t="s">
        <v>2963</v>
      </c>
      <c r="Q4668" s="10">
        <v>30.344000000000001</v>
      </c>
      <c r="R4668" s="25">
        <v>2</v>
      </c>
      <c r="S4668" s="10">
        <v>60.688000000000002</v>
      </c>
      <c r="T4668" s="1">
        <v>0.6</v>
      </c>
      <c r="U4668" s="10">
        <v>-31.861200000000004</v>
      </c>
    </row>
    <row r="4669" spans="1:21" x14ac:dyDescent="0.3">
      <c r="A4669" t="s">
        <v>8270</v>
      </c>
      <c r="B4669" s="2">
        <v>43933</v>
      </c>
      <c r="C4669" s="2">
        <v>43937</v>
      </c>
      <c r="D4669" s="1" t="s">
        <v>47</v>
      </c>
      <c r="E4669" s="1" t="s">
        <v>3650</v>
      </c>
      <c r="F4669" s="1" t="s">
        <v>3651</v>
      </c>
      <c r="G4669" s="1" t="s">
        <v>23</v>
      </c>
      <c r="H4669" s="1" t="s">
        <v>24</v>
      </c>
      <c r="I4669" s="1" t="s">
        <v>39</v>
      </c>
      <c r="J4669" s="1" t="s">
        <v>40</v>
      </c>
      <c r="K4669" s="1">
        <v>90036</v>
      </c>
      <c r="L4669" s="1" t="s">
        <v>41</v>
      </c>
      <c r="M4669" s="1" t="s">
        <v>8172</v>
      </c>
      <c r="N4669" s="1" t="s">
        <v>29</v>
      </c>
      <c r="O4669" s="1" t="s">
        <v>33</v>
      </c>
      <c r="P4669" s="1" t="s">
        <v>8173</v>
      </c>
      <c r="Q4669" s="10">
        <v>638.28800000000012</v>
      </c>
      <c r="R4669" s="25">
        <v>7</v>
      </c>
      <c r="S4669" s="10">
        <v>4468.0160000000005</v>
      </c>
      <c r="T4669" s="1">
        <v>0.2</v>
      </c>
      <c r="U4669" s="10">
        <v>-31.914400000000015</v>
      </c>
    </row>
    <row r="4670" spans="1:21" x14ac:dyDescent="0.3">
      <c r="A4670" t="s">
        <v>7967</v>
      </c>
      <c r="B4670" s="2">
        <v>44300</v>
      </c>
      <c r="C4670" s="2">
        <v>44304</v>
      </c>
      <c r="D4670" s="1" t="s">
        <v>47</v>
      </c>
      <c r="E4670" s="1" t="s">
        <v>547</v>
      </c>
      <c r="F4670" s="1" t="s">
        <v>548</v>
      </c>
      <c r="G4670" s="1" t="s">
        <v>38</v>
      </c>
      <c r="H4670" s="1" t="s">
        <v>24</v>
      </c>
      <c r="I4670" s="1" t="s">
        <v>1680</v>
      </c>
      <c r="J4670" s="1" t="s">
        <v>85</v>
      </c>
      <c r="K4670" s="1">
        <v>28314</v>
      </c>
      <c r="L4670" s="1" t="s">
        <v>27</v>
      </c>
      <c r="M4670" s="1" t="s">
        <v>3535</v>
      </c>
      <c r="N4670" s="1" t="s">
        <v>29</v>
      </c>
      <c r="O4670" s="1" t="s">
        <v>30</v>
      </c>
      <c r="P4670" s="1" t="s">
        <v>3536</v>
      </c>
      <c r="Q4670" s="10">
        <v>198.27200000000002</v>
      </c>
      <c r="R4670" s="25">
        <v>8</v>
      </c>
      <c r="S4670" s="10">
        <v>1586.1760000000002</v>
      </c>
      <c r="T4670" s="1">
        <v>0.2</v>
      </c>
      <c r="U4670" s="10">
        <v>-32.219200000000022</v>
      </c>
    </row>
    <row r="4671" spans="1:21" x14ac:dyDescent="0.3">
      <c r="A4671" t="s">
        <v>5535</v>
      </c>
      <c r="B4671" s="2">
        <v>44112</v>
      </c>
      <c r="C4671" s="2">
        <v>44118</v>
      </c>
      <c r="D4671" s="1" t="s">
        <v>47</v>
      </c>
      <c r="E4671" s="1" t="s">
        <v>2513</v>
      </c>
      <c r="F4671" s="1" t="s">
        <v>2514</v>
      </c>
      <c r="G4671" s="1" t="s">
        <v>38</v>
      </c>
      <c r="H4671" s="1" t="s">
        <v>24</v>
      </c>
      <c r="I4671" s="1" t="s">
        <v>179</v>
      </c>
      <c r="J4671" s="1" t="s">
        <v>101</v>
      </c>
      <c r="K4671" s="1">
        <v>77070</v>
      </c>
      <c r="L4671" s="1" t="s">
        <v>102</v>
      </c>
      <c r="M4671" s="1" t="s">
        <v>5536</v>
      </c>
      <c r="N4671" s="1" t="s">
        <v>29</v>
      </c>
      <c r="O4671" s="1" t="s">
        <v>62</v>
      </c>
      <c r="P4671" s="1" t="s">
        <v>5537</v>
      </c>
      <c r="Q4671" s="10">
        <v>51.712000000000003</v>
      </c>
      <c r="R4671" s="25">
        <v>8</v>
      </c>
      <c r="S4671" s="10">
        <v>413.69600000000003</v>
      </c>
      <c r="T4671" s="1">
        <v>0.6</v>
      </c>
      <c r="U4671" s="10">
        <v>-32.320000000000007</v>
      </c>
    </row>
    <row r="4672" spans="1:21" x14ac:dyDescent="0.3">
      <c r="A4672" t="s">
        <v>5889</v>
      </c>
      <c r="B4672" s="2">
        <v>44278</v>
      </c>
      <c r="C4672" s="2">
        <v>44282</v>
      </c>
      <c r="D4672" s="1" t="s">
        <v>47</v>
      </c>
      <c r="E4672" s="1" t="s">
        <v>5890</v>
      </c>
      <c r="F4672" s="1" t="s">
        <v>5891</v>
      </c>
      <c r="G4672" s="1" t="s">
        <v>23</v>
      </c>
      <c r="H4672" s="1" t="s">
        <v>24</v>
      </c>
      <c r="I4672" s="1" t="s">
        <v>1655</v>
      </c>
      <c r="J4672" s="1" t="s">
        <v>101</v>
      </c>
      <c r="K4672" s="1">
        <v>77340</v>
      </c>
      <c r="L4672" s="1" t="s">
        <v>102</v>
      </c>
      <c r="M4672" s="1" t="s">
        <v>1663</v>
      </c>
      <c r="N4672" s="1" t="s">
        <v>43</v>
      </c>
      <c r="O4672" s="1" t="s">
        <v>56</v>
      </c>
      <c r="P4672" s="1" t="s">
        <v>1664</v>
      </c>
      <c r="Q4672" s="10">
        <v>143.72800000000001</v>
      </c>
      <c r="R4672" s="25">
        <v>2</v>
      </c>
      <c r="S4672" s="10">
        <v>287.45600000000002</v>
      </c>
      <c r="T4672" s="1">
        <v>0.2</v>
      </c>
      <c r="U4672" s="10">
        <v>-32.338800000000006</v>
      </c>
    </row>
    <row r="4673" spans="1:21" x14ac:dyDescent="0.3">
      <c r="A4673" t="s">
        <v>9626</v>
      </c>
      <c r="B4673" s="2">
        <v>44043</v>
      </c>
      <c r="C4673" s="2">
        <v>44048</v>
      </c>
      <c r="D4673" s="1" t="s">
        <v>47</v>
      </c>
      <c r="E4673" s="1" t="s">
        <v>6481</v>
      </c>
      <c r="F4673" s="1" t="s">
        <v>6482</v>
      </c>
      <c r="G4673" s="1" t="s">
        <v>38</v>
      </c>
      <c r="H4673" s="1" t="s">
        <v>24</v>
      </c>
      <c r="I4673" s="1" t="s">
        <v>124</v>
      </c>
      <c r="J4673" s="1" t="s">
        <v>40</v>
      </c>
      <c r="K4673" s="1">
        <v>94122</v>
      </c>
      <c r="L4673" s="1" t="s">
        <v>41</v>
      </c>
      <c r="M4673" s="1" t="s">
        <v>2234</v>
      </c>
      <c r="N4673" s="1" t="s">
        <v>29</v>
      </c>
      <c r="O4673" s="1" t="s">
        <v>53</v>
      </c>
      <c r="P4673" s="1" t="s">
        <v>2235</v>
      </c>
      <c r="Q4673" s="10">
        <v>863.12800000000004</v>
      </c>
      <c r="R4673" s="25">
        <v>7</v>
      </c>
      <c r="S4673" s="10">
        <v>6041.8960000000006</v>
      </c>
      <c r="T4673" s="1">
        <v>0.2</v>
      </c>
      <c r="U4673" s="10">
        <v>-32.367300000000085</v>
      </c>
    </row>
    <row r="4674" spans="1:21" x14ac:dyDescent="0.3">
      <c r="A4674" t="s">
        <v>6939</v>
      </c>
      <c r="B4674" s="2">
        <v>43971</v>
      </c>
      <c r="C4674" s="2">
        <v>43974</v>
      </c>
      <c r="D4674" s="1" t="s">
        <v>183</v>
      </c>
      <c r="E4674" s="1" t="s">
        <v>2127</v>
      </c>
      <c r="F4674" s="1" t="s">
        <v>2128</v>
      </c>
      <c r="G4674" s="1" t="s">
        <v>99</v>
      </c>
      <c r="H4674" s="1" t="s">
        <v>24</v>
      </c>
      <c r="I4674" s="1" t="s">
        <v>1071</v>
      </c>
      <c r="J4674" s="1" t="s">
        <v>448</v>
      </c>
      <c r="K4674" s="1">
        <v>80906</v>
      </c>
      <c r="L4674" s="1" t="s">
        <v>41</v>
      </c>
      <c r="M4674" s="1" t="s">
        <v>2353</v>
      </c>
      <c r="N4674" s="1" t="s">
        <v>43</v>
      </c>
      <c r="O4674" s="1" t="s">
        <v>72</v>
      </c>
      <c r="P4674" s="1" t="s">
        <v>2354</v>
      </c>
      <c r="Q4674" s="10">
        <v>40.635000000000012</v>
      </c>
      <c r="R4674" s="25">
        <v>7</v>
      </c>
      <c r="S4674" s="10">
        <v>284.44500000000011</v>
      </c>
      <c r="T4674" s="1">
        <v>0.7</v>
      </c>
      <c r="U4674" s="10">
        <v>-32.507999999999996</v>
      </c>
    </row>
    <row r="4675" spans="1:21" x14ac:dyDescent="0.3">
      <c r="A4675" t="s">
        <v>4362</v>
      </c>
      <c r="B4675" s="2">
        <v>43791</v>
      </c>
      <c r="C4675" s="2">
        <v>43796</v>
      </c>
      <c r="D4675" s="1" t="s">
        <v>47</v>
      </c>
      <c r="E4675" s="1" t="s">
        <v>2035</v>
      </c>
      <c r="F4675" s="1" t="s">
        <v>2036</v>
      </c>
      <c r="G4675" s="1" t="s">
        <v>99</v>
      </c>
      <c r="H4675" s="1" t="s">
        <v>24</v>
      </c>
      <c r="I4675" s="1" t="s">
        <v>669</v>
      </c>
      <c r="J4675" s="1" t="s">
        <v>101</v>
      </c>
      <c r="K4675" s="1">
        <v>78207</v>
      </c>
      <c r="L4675" s="1" t="s">
        <v>102</v>
      </c>
      <c r="M4675" s="1" t="s">
        <v>4363</v>
      </c>
      <c r="N4675" s="1" t="s">
        <v>29</v>
      </c>
      <c r="O4675" s="1" t="s">
        <v>53</v>
      </c>
      <c r="P4675" s="1" t="s">
        <v>4364</v>
      </c>
      <c r="Q4675" s="10">
        <v>206.96200000000002</v>
      </c>
      <c r="R4675" s="25">
        <v>2</v>
      </c>
      <c r="S4675" s="10">
        <v>413.92400000000004</v>
      </c>
      <c r="T4675" s="1">
        <v>0.3</v>
      </c>
      <c r="U4675" s="10">
        <v>-32.522600000000011</v>
      </c>
    </row>
    <row r="4676" spans="1:21" x14ac:dyDescent="0.3">
      <c r="A4676" t="s">
        <v>8757</v>
      </c>
      <c r="B4676" s="2">
        <v>44364</v>
      </c>
      <c r="C4676" s="2">
        <v>44367</v>
      </c>
      <c r="D4676" s="1" t="s">
        <v>183</v>
      </c>
      <c r="E4676" s="1" t="s">
        <v>2946</v>
      </c>
      <c r="F4676" s="1" t="s">
        <v>2947</v>
      </c>
      <c r="G4676" s="1" t="s">
        <v>23</v>
      </c>
      <c r="H4676" s="1" t="s">
        <v>24</v>
      </c>
      <c r="I4676" s="1" t="s">
        <v>8758</v>
      </c>
      <c r="J4676" s="1" t="s">
        <v>448</v>
      </c>
      <c r="K4676" s="1">
        <v>80022</v>
      </c>
      <c r="L4676" s="1" t="s">
        <v>41</v>
      </c>
      <c r="M4676" s="1" t="s">
        <v>3373</v>
      </c>
      <c r="N4676" s="1" t="s">
        <v>43</v>
      </c>
      <c r="O4676" s="1" t="s">
        <v>56</v>
      </c>
      <c r="P4676" s="1" t="s">
        <v>3374</v>
      </c>
      <c r="Q4676" s="10">
        <v>146.352</v>
      </c>
      <c r="R4676" s="25">
        <v>3</v>
      </c>
      <c r="S4676" s="10">
        <v>439.05600000000004</v>
      </c>
      <c r="T4676" s="1">
        <v>0.2</v>
      </c>
      <c r="U4676" s="10">
        <v>-32.929200000000002</v>
      </c>
    </row>
    <row r="4677" spans="1:21" x14ac:dyDescent="0.3">
      <c r="A4677" t="s">
        <v>10045</v>
      </c>
      <c r="B4677" s="2">
        <v>44514</v>
      </c>
      <c r="C4677" s="2">
        <v>44516</v>
      </c>
      <c r="D4677" s="1" t="s">
        <v>20</v>
      </c>
      <c r="E4677" s="1" t="s">
        <v>5680</v>
      </c>
      <c r="F4677" s="1" t="s">
        <v>5681</v>
      </c>
      <c r="G4677" s="1" t="s">
        <v>23</v>
      </c>
      <c r="H4677" s="1" t="s">
        <v>24</v>
      </c>
      <c r="I4677" s="1" t="s">
        <v>179</v>
      </c>
      <c r="J4677" s="1" t="s">
        <v>101</v>
      </c>
      <c r="K4677" s="1">
        <v>77095</v>
      </c>
      <c r="L4677" s="1" t="s">
        <v>102</v>
      </c>
      <c r="M4677" s="1" t="s">
        <v>2748</v>
      </c>
      <c r="N4677" s="1" t="s">
        <v>43</v>
      </c>
      <c r="O4677" s="1" t="s">
        <v>72</v>
      </c>
      <c r="P4677" s="1" t="s">
        <v>2749</v>
      </c>
      <c r="Q4677" s="10">
        <v>21.989999999999995</v>
      </c>
      <c r="R4677" s="25">
        <v>5</v>
      </c>
      <c r="S4677" s="10">
        <v>109.94999999999997</v>
      </c>
      <c r="T4677" s="1">
        <v>0.8</v>
      </c>
      <c r="U4677" s="10">
        <v>-32.984999999999999</v>
      </c>
    </row>
    <row r="4678" spans="1:21" x14ac:dyDescent="0.3">
      <c r="A4678" t="s">
        <v>9317</v>
      </c>
      <c r="B4678" s="2">
        <v>43978</v>
      </c>
      <c r="C4678" s="2">
        <v>43982</v>
      </c>
      <c r="D4678" s="1" t="s">
        <v>47</v>
      </c>
      <c r="E4678" s="1" t="s">
        <v>4933</v>
      </c>
      <c r="F4678" s="1" t="s">
        <v>4934</v>
      </c>
      <c r="G4678" s="1" t="s">
        <v>23</v>
      </c>
      <c r="H4678" s="1" t="s">
        <v>24</v>
      </c>
      <c r="I4678" s="1" t="s">
        <v>294</v>
      </c>
      <c r="J4678" s="1" t="s">
        <v>206</v>
      </c>
      <c r="K4678" s="1">
        <v>60623</v>
      </c>
      <c r="L4678" s="1" t="s">
        <v>102</v>
      </c>
      <c r="M4678" s="1" t="s">
        <v>6118</v>
      </c>
      <c r="N4678" s="1" t="s">
        <v>29</v>
      </c>
      <c r="O4678" s="1" t="s">
        <v>62</v>
      </c>
      <c r="P4678" s="1" t="s">
        <v>6119</v>
      </c>
      <c r="Q4678" s="10">
        <v>25.176000000000002</v>
      </c>
      <c r="R4678" s="25">
        <v>3</v>
      </c>
      <c r="S4678" s="10">
        <v>75.528000000000006</v>
      </c>
      <c r="T4678" s="1">
        <v>0.6</v>
      </c>
      <c r="U4678" s="10">
        <v>-33.358199999999997</v>
      </c>
    </row>
    <row r="4679" spans="1:21" x14ac:dyDescent="0.3">
      <c r="A4679" t="s">
        <v>5484</v>
      </c>
      <c r="B4679" s="2">
        <v>44532</v>
      </c>
      <c r="C4679" s="2">
        <v>44536</v>
      </c>
      <c r="D4679" s="1" t="s">
        <v>47</v>
      </c>
      <c r="E4679" s="1" t="s">
        <v>5485</v>
      </c>
      <c r="F4679" s="1" t="s">
        <v>5486</v>
      </c>
      <c r="G4679" s="1" t="s">
        <v>99</v>
      </c>
      <c r="H4679" s="1" t="s">
        <v>24</v>
      </c>
      <c r="I4679" s="1" t="s">
        <v>891</v>
      </c>
      <c r="J4679" s="1" t="s">
        <v>51</v>
      </c>
      <c r="K4679" s="1">
        <v>33614</v>
      </c>
      <c r="L4679" s="1" t="s">
        <v>27</v>
      </c>
      <c r="M4679" s="1" t="s">
        <v>1803</v>
      </c>
      <c r="N4679" s="1" t="s">
        <v>43</v>
      </c>
      <c r="O4679" s="1" t="s">
        <v>72</v>
      </c>
      <c r="P4679" s="1" t="s">
        <v>1804</v>
      </c>
      <c r="Q4679" s="10">
        <v>45.660000000000011</v>
      </c>
      <c r="R4679" s="25">
        <v>5</v>
      </c>
      <c r="S4679" s="10">
        <v>228.30000000000007</v>
      </c>
      <c r="T4679" s="1">
        <v>0.7</v>
      </c>
      <c r="U4679" s="10">
        <v>-33.483999999999995</v>
      </c>
    </row>
    <row r="4680" spans="1:21" x14ac:dyDescent="0.3">
      <c r="A4680" t="s">
        <v>4343</v>
      </c>
      <c r="B4680" s="2">
        <v>44022</v>
      </c>
      <c r="C4680" s="2">
        <v>44026</v>
      </c>
      <c r="D4680" s="1" t="s">
        <v>47</v>
      </c>
      <c r="E4680" s="1" t="s">
        <v>932</v>
      </c>
      <c r="F4680" s="1" t="s">
        <v>933</v>
      </c>
      <c r="G4680" s="1" t="s">
        <v>23</v>
      </c>
      <c r="H4680" s="1" t="s">
        <v>24</v>
      </c>
      <c r="I4680" s="1" t="s">
        <v>806</v>
      </c>
      <c r="J4680" s="1" t="s">
        <v>101</v>
      </c>
      <c r="K4680" s="1">
        <v>75081</v>
      </c>
      <c r="L4680" s="1" t="s">
        <v>102</v>
      </c>
      <c r="M4680" s="1" t="s">
        <v>1626</v>
      </c>
      <c r="N4680" s="1" t="s">
        <v>43</v>
      </c>
      <c r="O4680" s="1" t="s">
        <v>56</v>
      </c>
      <c r="P4680" s="1" t="s">
        <v>1627</v>
      </c>
      <c r="Q4680" s="10">
        <v>338.04</v>
      </c>
      <c r="R4680" s="25">
        <v>3</v>
      </c>
      <c r="S4680" s="10">
        <v>1014.1200000000001</v>
      </c>
      <c r="T4680" s="1">
        <v>0.2</v>
      </c>
      <c r="U4680" s="10">
        <v>-33.804000000000002</v>
      </c>
    </row>
    <row r="4681" spans="1:21" x14ac:dyDescent="0.3">
      <c r="A4681" t="s">
        <v>8500</v>
      </c>
      <c r="B4681" s="2">
        <v>44558</v>
      </c>
      <c r="C4681" s="2">
        <v>44561</v>
      </c>
      <c r="D4681" s="1" t="s">
        <v>183</v>
      </c>
      <c r="E4681" s="1" t="s">
        <v>6160</v>
      </c>
      <c r="F4681" s="1" t="s">
        <v>6161</v>
      </c>
      <c r="G4681" s="1" t="s">
        <v>38</v>
      </c>
      <c r="H4681" s="1" t="s">
        <v>24</v>
      </c>
      <c r="I4681" s="1" t="s">
        <v>1159</v>
      </c>
      <c r="J4681" s="1" t="s">
        <v>40</v>
      </c>
      <c r="K4681" s="1">
        <v>90805</v>
      </c>
      <c r="L4681" s="1" t="s">
        <v>41</v>
      </c>
      <c r="M4681" s="1" t="s">
        <v>272</v>
      </c>
      <c r="N4681" s="1" t="s">
        <v>29</v>
      </c>
      <c r="O4681" s="1" t="s">
        <v>33</v>
      </c>
      <c r="P4681" s="1" t="s">
        <v>273</v>
      </c>
      <c r="Q4681" s="10">
        <v>340.70400000000006</v>
      </c>
      <c r="R4681" s="25">
        <v>6</v>
      </c>
      <c r="S4681" s="10">
        <v>2044.2240000000004</v>
      </c>
      <c r="T4681" s="1">
        <v>0.2</v>
      </c>
      <c r="U4681" s="10">
        <v>-34.070400000000006</v>
      </c>
    </row>
    <row r="4682" spans="1:21" x14ac:dyDescent="0.3">
      <c r="A4682" t="s">
        <v>10537</v>
      </c>
      <c r="B4682" s="2">
        <v>43409</v>
      </c>
      <c r="C4682" s="2">
        <v>43414</v>
      </c>
      <c r="D4682" s="1" t="s">
        <v>47</v>
      </c>
      <c r="E4682" s="1" t="s">
        <v>1678</v>
      </c>
      <c r="F4682" s="1" t="s">
        <v>1679</v>
      </c>
      <c r="G4682" s="1" t="s">
        <v>23</v>
      </c>
      <c r="H4682" s="1" t="s">
        <v>24</v>
      </c>
      <c r="I4682" s="1" t="s">
        <v>141</v>
      </c>
      <c r="J4682" s="1" t="s">
        <v>142</v>
      </c>
      <c r="K4682" s="1">
        <v>19143</v>
      </c>
      <c r="L4682" s="1" t="s">
        <v>143</v>
      </c>
      <c r="M4682" s="1" t="s">
        <v>5232</v>
      </c>
      <c r="N4682" s="1" t="s">
        <v>29</v>
      </c>
      <c r="O4682" s="1" t="s">
        <v>62</v>
      </c>
      <c r="P4682" s="1" t="s">
        <v>5233</v>
      </c>
      <c r="Q4682" s="10">
        <v>273.56799999999998</v>
      </c>
      <c r="R4682" s="25">
        <v>2</v>
      </c>
      <c r="S4682" s="10">
        <v>547.13599999999997</v>
      </c>
      <c r="T4682" s="1">
        <v>0.2</v>
      </c>
      <c r="U4682" s="10">
        <v>-34.196000000000026</v>
      </c>
    </row>
    <row r="4683" spans="1:21" x14ac:dyDescent="0.3">
      <c r="A4683" t="s">
        <v>5455</v>
      </c>
      <c r="B4683" s="2">
        <v>44084</v>
      </c>
      <c r="C4683" s="2">
        <v>44088</v>
      </c>
      <c r="D4683" s="1" t="s">
        <v>20</v>
      </c>
      <c r="E4683" s="1" t="s">
        <v>3379</v>
      </c>
      <c r="F4683" s="1" t="s">
        <v>3380</v>
      </c>
      <c r="G4683" s="1" t="s">
        <v>23</v>
      </c>
      <c r="H4683" s="1" t="s">
        <v>24</v>
      </c>
      <c r="I4683" s="1" t="s">
        <v>179</v>
      </c>
      <c r="J4683" s="1" t="s">
        <v>101</v>
      </c>
      <c r="K4683" s="1">
        <v>77095</v>
      </c>
      <c r="L4683" s="1" t="s">
        <v>102</v>
      </c>
      <c r="M4683" s="1" t="s">
        <v>3213</v>
      </c>
      <c r="N4683" s="1" t="s">
        <v>29</v>
      </c>
      <c r="O4683" s="1" t="s">
        <v>53</v>
      </c>
      <c r="P4683" s="1" t="s">
        <v>3214</v>
      </c>
      <c r="Q4683" s="10">
        <v>300.93</v>
      </c>
      <c r="R4683" s="25">
        <v>5</v>
      </c>
      <c r="S4683" s="10">
        <v>1504.65</v>
      </c>
      <c r="T4683" s="1">
        <v>0.3</v>
      </c>
      <c r="U4683" s="10">
        <v>-34.39200000000001</v>
      </c>
    </row>
    <row r="4684" spans="1:21" x14ac:dyDescent="0.3">
      <c r="A4684" t="s">
        <v>5938</v>
      </c>
      <c r="B4684" s="2">
        <v>44122</v>
      </c>
      <c r="C4684" s="2">
        <v>44126</v>
      </c>
      <c r="D4684" s="1" t="s">
        <v>47</v>
      </c>
      <c r="E4684" s="1" t="s">
        <v>1801</v>
      </c>
      <c r="F4684" s="1" t="s">
        <v>1802</v>
      </c>
      <c r="G4684" s="1" t="s">
        <v>23</v>
      </c>
      <c r="H4684" s="1" t="s">
        <v>24</v>
      </c>
      <c r="I4684" s="1" t="s">
        <v>3987</v>
      </c>
      <c r="J4684" s="1" t="s">
        <v>301</v>
      </c>
      <c r="K4684" s="1">
        <v>85281</v>
      </c>
      <c r="L4684" s="1" t="s">
        <v>41</v>
      </c>
      <c r="M4684" s="1" t="s">
        <v>1519</v>
      </c>
      <c r="N4684" s="1" t="s">
        <v>29</v>
      </c>
      <c r="O4684" s="1" t="s">
        <v>33</v>
      </c>
      <c r="P4684" s="1" t="s">
        <v>1520</v>
      </c>
      <c r="Q4684" s="10">
        <v>307.92</v>
      </c>
      <c r="R4684" s="25">
        <v>5</v>
      </c>
      <c r="S4684" s="10">
        <v>1539.6000000000001</v>
      </c>
      <c r="T4684" s="1">
        <v>0.2</v>
      </c>
      <c r="U4684" s="10">
        <v>-34.64100000000002</v>
      </c>
    </row>
    <row r="4685" spans="1:21" x14ac:dyDescent="0.3">
      <c r="A4685" t="s">
        <v>10046</v>
      </c>
      <c r="B4685" s="2">
        <v>44056</v>
      </c>
      <c r="C4685" s="2">
        <v>44062</v>
      </c>
      <c r="D4685" s="1" t="s">
        <v>47</v>
      </c>
      <c r="E4685" s="1" t="s">
        <v>4806</v>
      </c>
      <c r="F4685" s="1" t="s">
        <v>4807</v>
      </c>
      <c r="G4685" s="1" t="s">
        <v>23</v>
      </c>
      <c r="H4685" s="1" t="s">
        <v>24</v>
      </c>
      <c r="I4685" s="1" t="s">
        <v>3842</v>
      </c>
      <c r="J4685" s="1" t="s">
        <v>101</v>
      </c>
      <c r="K4685" s="1">
        <v>75061</v>
      </c>
      <c r="L4685" s="1" t="s">
        <v>102</v>
      </c>
      <c r="M4685" s="1" t="s">
        <v>1579</v>
      </c>
      <c r="N4685" s="1" t="s">
        <v>43</v>
      </c>
      <c r="O4685" s="1" t="s">
        <v>570</v>
      </c>
      <c r="P4685" s="1" t="s">
        <v>1580</v>
      </c>
      <c r="Q4685" s="10">
        <v>185.376</v>
      </c>
      <c r="R4685" s="25">
        <v>2</v>
      </c>
      <c r="S4685" s="10">
        <v>370.75200000000001</v>
      </c>
      <c r="T4685" s="1">
        <v>0.2</v>
      </c>
      <c r="U4685" s="10">
        <v>-34.758000000000017</v>
      </c>
    </row>
    <row r="4686" spans="1:21" x14ac:dyDescent="0.3">
      <c r="A4686" t="s">
        <v>8619</v>
      </c>
      <c r="B4686" s="2">
        <v>44196</v>
      </c>
      <c r="C4686" s="2">
        <v>44198</v>
      </c>
      <c r="D4686" s="1" t="s">
        <v>183</v>
      </c>
      <c r="E4686" s="1" t="s">
        <v>4643</v>
      </c>
      <c r="F4686" s="1" t="s">
        <v>4644</v>
      </c>
      <c r="G4686" s="1" t="s">
        <v>23</v>
      </c>
      <c r="H4686" s="1" t="s">
        <v>24</v>
      </c>
      <c r="I4686" s="1" t="s">
        <v>2437</v>
      </c>
      <c r="J4686" s="1" t="s">
        <v>489</v>
      </c>
      <c r="K4686" s="1">
        <v>43130</v>
      </c>
      <c r="L4686" s="1" t="s">
        <v>143</v>
      </c>
      <c r="M4686" s="1" t="s">
        <v>4565</v>
      </c>
      <c r="N4686" s="1" t="s">
        <v>43</v>
      </c>
      <c r="O4686" s="1" t="s">
        <v>56</v>
      </c>
      <c r="P4686" s="1" t="s">
        <v>4566</v>
      </c>
      <c r="Q4686" s="10">
        <v>156.512</v>
      </c>
      <c r="R4686" s="25">
        <v>4</v>
      </c>
      <c r="S4686" s="10">
        <v>626.048</v>
      </c>
      <c r="T4686" s="1">
        <v>0.2</v>
      </c>
      <c r="U4686" s="10">
        <v>-35.215199999999996</v>
      </c>
    </row>
    <row r="4687" spans="1:21" x14ac:dyDescent="0.3">
      <c r="A4687" t="s">
        <v>8431</v>
      </c>
      <c r="B4687" s="2">
        <v>44335</v>
      </c>
      <c r="C4687" s="2">
        <v>44340</v>
      </c>
      <c r="D4687" s="1" t="s">
        <v>20</v>
      </c>
      <c r="E4687" s="1" t="s">
        <v>2782</v>
      </c>
      <c r="F4687" s="1" t="s">
        <v>2783</v>
      </c>
      <c r="G4687" s="1" t="s">
        <v>38</v>
      </c>
      <c r="H4687" s="1" t="s">
        <v>24</v>
      </c>
      <c r="I4687" s="1" t="s">
        <v>5030</v>
      </c>
      <c r="J4687" s="1" t="s">
        <v>326</v>
      </c>
      <c r="K4687" s="1">
        <v>37918</v>
      </c>
      <c r="L4687" s="1" t="s">
        <v>27</v>
      </c>
      <c r="M4687" s="1" t="s">
        <v>2063</v>
      </c>
      <c r="N4687" s="1" t="s">
        <v>29</v>
      </c>
      <c r="O4687" s="1" t="s">
        <v>33</v>
      </c>
      <c r="P4687" s="1" t="s">
        <v>2064</v>
      </c>
      <c r="Q4687" s="10">
        <v>314.35199999999998</v>
      </c>
      <c r="R4687" s="25">
        <v>3</v>
      </c>
      <c r="S4687" s="10">
        <v>943.05599999999993</v>
      </c>
      <c r="T4687" s="1">
        <v>0.2</v>
      </c>
      <c r="U4687" s="10">
        <v>-35.36460000000001</v>
      </c>
    </row>
    <row r="4688" spans="1:21" x14ac:dyDescent="0.3">
      <c r="A4688" t="s">
        <v>9144</v>
      </c>
      <c r="B4688" s="2">
        <v>43427</v>
      </c>
      <c r="C4688" s="2">
        <v>43430</v>
      </c>
      <c r="D4688" s="1" t="s">
        <v>20</v>
      </c>
      <c r="E4688" s="1" t="s">
        <v>3776</v>
      </c>
      <c r="F4688" s="1" t="s">
        <v>3777</v>
      </c>
      <c r="G4688" s="1" t="s">
        <v>38</v>
      </c>
      <c r="H4688" s="1" t="s">
        <v>24</v>
      </c>
      <c r="I4688" s="1" t="s">
        <v>179</v>
      </c>
      <c r="J4688" s="1" t="s">
        <v>101</v>
      </c>
      <c r="K4688" s="1">
        <v>77095</v>
      </c>
      <c r="L4688" s="1" t="s">
        <v>102</v>
      </c>
      <c r="M4688" s="1" t="s">
        <v>3474</v>
      </c>
      <c r="N4688" s="1" t="s">
        <v>29</v>
      </c>
      <c r="O4688" s="1" t="s">
        <v>33</v>
      </c>
      <c r="P4688" s="1" t="s">
        <v>3475</v>
      </c>
      <c r="Q4688" s="10">
        <v>155.37199999999999</v>
      </c>
      <c r="R4688" s="25">
        <v>2</v>
      </c>
      <c r="S4688" s="10">
        <v>310.74399999999997</v>
      </c>
      <c r="T4688" s="1">
        <v>0.3</v>
      </c>
      <c r="U4688" s="10">
        <v>-35.513599999999997</v>
      </c>
    </row>
    <row r="4689" spans="1:21" x14ac:dyDescent="0.3">
      <c r="A4689" t="s">
        <v>9764</v>
      </c>
      <c r="B4689" s="2">
        <v>44502</v>
      </c>
      <c r="C4689" s="2">
        <v>44507</v>
      </c>
      <c r="D4689" s="1" t="s">
        <v>20</v>
      </c>
      <c r="E4689" s="1" t="s">
        <v>6071</v>
      </c>
      <c r="F4689" s="1" t="s">
        <v>6072</v>
      </c>
      <c r="G4689" s="1" t="s">
        <v>99</v>
      </c>
      <c r="H4689" s="1" t="s">
        <v>24</v>
      </c>
      <c r="I4689" s="1" t="s">
        <v>309</v>
      </c>
      <c r="J4689" s="1" t="s">
        <v>489</v>
      </c>
      <c r="K4689" s="1">
        <v>45503</v>
      </c>
      <c r="L4689" s="1" t="s">
        <v>143</v>
      </c>
      <c r="M4689" s="1" t="s">
        <v>3474</v>
      </c>
      <c r="N4689" s="1" t="s">
        <v>29</v>
      </c>
      <c r="O4689" s="1" t="s">
        <v>33</v>
      </c>
      <c r="P4689" s="1" t="s">
        <v>3475</v>
      </c>
      <c r="Q4689" s="10">
        <v>155.37199999999999</v>
      </c>
      <c r="R4689" s="25">
        <v>2</v>
      </c>
      <c r="S4689" s="10">
        <v>310.74399999999997</v>
      </c>
      <c r="T4689" s="1">
        <v>0.3</v>
      </c>
      <c r="U4689" s="10">
        <v>-35.513599999999997</v>
      </c>
    </row>
    <row r="4690" spans="1:21" x14ac:dyDescent="0.3">
      <c r="A4690" t="s">
        <v>5555</v>
      </c>
      <c r="B4690" s="2">
        <v>44557</v>
      </c>
      <c r="C4690" s="2">
        <v>44557</v>
      </c>
      <c r="D4690" s="1" t="s">
        <v>1276</v>
      </c>
      <c r="E4690" s="1" t="s">
        <v>950</v>
      </c>
      <c r="F4690" s="1" t="s">
        <v>951</v>
      </c>
      <c r="G4690" s="1" t="s">
        <v>38</v>
      </c>
      <c r="H4690" s="1" t="s">
        <v>24</v>
      </c>
      <c r="I4690" s="1" t="s">
        <v>598</v>
      </c>
      <c r="J4690" s="1" t="s">
        <v>489</v>
      </c>
      <c r="K4690" s="1">
        <v>43055</v>
      </c>
      <c r="L4690" s="1" t="s">
        <v>143</v>
      </c>
      <c r="M4690" s="1" t="s">
        <v>3152</v>
      </c>
      <c r="N4690" s="1" t="s">
        <v>68</v>
      </c>
      <c r="O4690" s="1" t="s">
        <v>69</v>
      </c>
      <c r="P4690" s="1" t="s">
        <v>3153</v>
      </c>
      <c r="Q4690" s="10">
        <v>164.38800000000001</v>
      </c>
      <c r="R4690" s="25">
        <v>2</v>
      </c>
      <c r="S4690" s="10">
        <v>328.77600000000001</v>
      </c>
      <c r="T4690" s="1">
        <v>0.4</v>
      </c>
      <c r="U4690" s="10">
        <v>-35.617400000000004</v>
      </c>
    </row>
    <row r="4691" spans="1:21" x14ac:dyDescent="0.3">
      <c r="A4691" t="s">
        <v>7608</v>
      </c>
      <c r="B4691" s="2">
        <v>44022</v>
      </c>
      <c r="C4691" s="2">
        <v>44023</v>
      </c>
      <c r="D4691" s="1" t="s">
        <v>1276</v>
      </c>
      <c r="E4691" s="1" t="s">
        <v>1058</v>
      </c>
      <c r="F4691" s="1" t="s">
        <v>1059</v>
      </c>
      <c r="G4691" s="1" t="s">
        <v>99</v>
      </c>
      <c r="H4691" s="1" t="s">
        <v>24</v>
      </c>
      <c r="I4691" s="1" t="s">
        <v>7609</v>
      </c>
      <c r="J4691" s="1" t="s">
        <v>301</v>
      </c>
      <c r="K4691" s="1">
        <v>85364</v>
      </c>
      <c r="L4691" s="1" t="s">
        <v>41</v>
      </c>
      <c r="M4691" s="1" t="s">
        <v>1698</v>
      </c>
      <c r="N4691" s="1" t="s">
        <v>43</v>
      </c>
      <c r="O4691" s="1" t="s">
        <v>72</v>
      </c>
      <c r="P4691" s="1" t="s">
        <v>1699</v>
      </c>
      <c r="Q4691" s="10">
        <v>44.856000000000009</v>
      </c>
      <c r="R4691" s="25">
        <v>6</v>
      </c>
      <c r="S4691" s="10">
        <v>269.13600000000008</v>
      </c>
      <c r="T4691" s="1">
        <v>0.7</v>
      </c>
      <c r="U4691" s="10">
        <v>-35.884799999999984</v>
      </c>
    </row>
    <row r="4692" spans="1:21" x14ac:dyDescent="0.3">
      <c r="A4692" t="s">
        <v>4118</v>
      </c>
      <c r="B4692" s="2">
        <v>43548</v>
      </c>
      <c r="C4692" s="2">
        <v>43551</v>
      </c>
      <c r="D4692" s="1" t="s">
        <v>183</v>
      </c>
      <c r="E4692" s="1" t="s">
        <v>4119</v>
      </c>
      <c r="F4692" s="1" t="s">
        <v>4120</v>
      </c>
      <c r="G4692" s="1" t="s">
        <v>99</v>
      </c>
      <c r="H4692" s="1" t="s">
        <v>24</v>
      </c>
      <c r="I4692" s="1" t="s">
        <v>1372</v>
      </c>
      <c r="J4692" s="1" t="s">
        <v>206</v>
      </c>
      <c r="K4692" s="1">
        <v>61604</v>
      </c>
      <c r="L4692" s="1" t="s">
        <v>102</v>
      </c>
      <c r="M4692" s="1" t="s">
        <v>4121</v>
      </c>
      <c r="N4692" s="1" t="s">
        <v>29</v>
      </c>
      <c r="O4692" s="1" t="s">
        <v>30</v>
      </c>
      <c r="P4692" s="1" t="s">
        <v>4122</v>
      </c>
      <c r="Q4692" s="10">
        <v>359.05799999999994</v>
      </c>
      <c r="R4692" s="25">
        <v>3</v>
      </c>
      <c r="S4692" s="10">
        <v>1077.1739999999998</v>
      </c>
      <c r="T4692" s="1">
        <v>0.3</v>
      </c>
      <c r="U4692" s="10">
        <v>-35.905799999999999</v>
      </c>
    </row>
    <row r="4693" spans="1:21" x14ac:dyDescent="0.3">
      <c r="A4693" t="s">
        <v>2645</v>
      </c>
      <c r="B4693" s="2">
        <v>43196</v>
      </c>
      <c r="C4693" s="2">
        <v>43200</v>
      </c>
      <c r="D4693" s="1" t="s">
        <v>47</v>
      </c>
      <c r="E4693" s="1" t="s">
        <v>2646</v>
      </c>
      <c r="F4693" s="1" t="s">
        <v>2647</v>
      </c>
      <c r="G4693" s="1" t="s">
        <v>38</v>
      </c>
      <c r="H4693" s="1" t="s">
        <v>24</v>
      </c>
      <c r="I4693" s="1" t="s">
        <v>2437</v>
      </c>
      <c r="J4693" s="1" t="s">
        <v>142</v>
      </c>
      <c r="K4693" s="1">
        <v>17602</v>
      </c>
      <c r="L4693" s="1" t="s">
        <v>143</v>
      </c>
      <c r="M4693" s="1" t="s">
        <v>2648</v>
      </c>
      <c r="N4693" s="1" t="s">
        <v>43</v>
      </c>
      <c r="O4693" s="1" t="s">
        <v>72</v>
      </c>
      <c r="P4693" s="1" t="s">
        <v>2649</v>
      </c>
      <c r="Q4693" s="10">
        <v>44.910000000000011</v>
      </c>
      <c r="R4693" s="25">
        <v>6</v>
      </c>
      <c r="S4693" s="10">
        <v>269.46000000000004</v>
      </c>
      <c r="T4693" s="1">
        <v>0.7</v>
      </c>
      <c r="U4693" s="10">
        <v>-35.927999999999997</v>
      </c>
    </row>
    <row r="4694" spans="1:21" x14ac:dyDescent="0.3">
      <c r="A4694" t="s">
        <v>9844</v>
      </c>
      <c r="B4694" s="2">
        <v>44510</v>
      </c>
      <c r="C4694" s="2">
        <v>44517</v>
      </c>
      <c r="D4694" s="1" t="s">
        <v>47</v>
      </c>
      <c r="E4694" s="1" t="s">
        <v>3831</v>
      </c>
      <c r="F4694" s="1" t="s">
        <v>3832</v>
      </c>
      <c r="G4694" s="1" t="s">
        <v>99</v>
      </c>
      <c r="H4694" s="1" t="s">
        <v>24</v>
      </c>
      <c r="I4694" s="1" t="s">
        <v>39</v>
      </c>
      <c r="J4694" s="1" t="s">
        <v>40</v>
      </c>
      <c r="K4694" s="1">
        <v>90008</v>
      </c>
      <c r="L4694" s="1" t="s">
        <v>41</v>
      </c>
      <c r="M4694" s="1" t="s">
        <v>5280</v>
      </c>
      <c r="N4694" s="1" t="s">
        <v>29</v>
      </c>
      <c r="O4694" s="1" t="s">
        <v>33</v>
      </c>
      <c r="P4694" s="1" t="s">
        <v>5281</v>
      </c>
      <c r="Q4694" s="10">
        <v>241.42399999999998</v>
      </c>
      <c r="R4694" s="25">
        <v>2</v>
      </c>
      <c r="S4694" s="10">
        <v>482.84799999999996</v>
      </c>
      <c r="T4694" s="1">
        <v>0.2</v>
      </c>
      <c r="U4694" s="10">
        <v>-36.213599999999985</v>
      </c>
    </row>
    <row r="4695" spans="1:21" x14ac:dyDescent="0.3">
      <c r="A4695" t="s">
        <v>1587</v>
      </c>
      <c r="B4695" s="2">
        <v>44286</v>
      </c>
      <c r="C4695" s="2">
        <v>44290</v>
      </c>
      <c r="D4695" s="1" t="s">
        <v>47</v>
      </c>
      <c r="E4695" s="1" t="s">
        <v>869</v>
      </c>
      <c r="F4695" s="1" t="s">
        <v>870</v>
      </c>
      <c r="G4695" s="1" t="s">
        <v>38</v>
      </c>
      <c r="H4695" s="1" t="s">
        <v>24</v>
      </c>
      <c r="I4695" s="1" t="s">
        <v>1588</v>
      </c>
      <c r="J4695" s="1" t="s">
        <v>101</v>
      </c>
      <c r="K4695" s="1">
        <v>79109</v>
      </c>
      <c r="L4695" s="1" t="s">
        <v>102</v>
      </c>
      <c r="M4695" s="1" t="s">
        <v>1589</v>
      </c>
      <c r="N4695" s="1" t="s">
        <v>29</v>
      </c>
      <c r="O4695" s="1" t="s">
        <v>30</v>
      </c>
      <c r="P4695" s="1" t="s">
        <v>1590</v>
      </c>
      <c r="Q4695" s="10">
        <v>205.33279999999996</v>
      </c>
      <c r="R4695" s="25">
        <v>2</v>
      </c>
      <c r="S4695" s="10">
        <v>410.66559999999993</v>
      </c>
      <c r="T4695" s="1">
        <v>0.32</v>
      </c>
      <c r="U4695" s="10">
        <v>-36.235200000000006</v>
      </c>
    </row>
    <row r="4696" spans="1:21" x14ac:dyDescent="0.3">
      <c r="A4696" t="s">
        <v>4777</v>
      </c>
      <c r="B4696" s="2">
        <v>44411</v>
      </c>
      <c r="C4696" s="2">
        <v>44412</v>
      </c>
      <c r="D4696" s="1" t="s">
        <v>183</v>
      </c>
      <c r="E4696" s="1" t="s">
        <v>4058</v>
      </c>
      <c r="F4696" s="1" t="s">
        <v>4059</v>
      </c>
      <c r="G4696" s="1" t="s">
        <v>23</v>
      </c>
      <c r="H4696" s="1" t="s">
        <v>24</v>
      </c>
      <c r="I4696" s="1" t="s">
        <v>294</v>
      </c>
      <c r="J4696" s="1" t="s">
        <v>206</v>
      </c>
      <c r="K4696" s="1">
        <v>60623</v>
      </c>
      <c r="L4696" s="1" t="s">
        <v>102</v>
      </c>
      <c r="M4696" s="1" t="s">
        <v>4778</v>
      </c>
      <c r="N4696" s="1" t="s">
        <v>29</v>
      </c>
      <c r="O4696" s="1" t="s">
        <v>30</v>
      </c>
      <c r="P4696" s="1" t="s">
        <v>4779</v>
      </c>
      <c r="Q4696" s="10">
        <v>183.37199999999999</v>
      </c>
      <c r="R4696" s="25">
        <v>2</v>
      </c>
      <c r="S4696" s="10">
        <v>366.74399999999997</v>
      </c>
      <c r="T4696" s="1">
        <v>0.3</v>
      </c>
      <c r="U4696" s="10">
        <v>-36.674399999999991</v>
      </c>
    </row>
    <row r="4697" spans="1:21" x14ac:dyDescent="0.3">
      <c r="A4697" t="s">
        <v>7757</v>
      </c>
      <c r="B4697" s="2">
        <v>43657</v>
      </c>
      <c r="C4697" s="2">
        <v>43658</v>
      </c>
      <c r="D4697" s="1" t="s">
        <v>183</v>
      </c>
      <c r="E4697" s="1" t="s">
        <v>3916</v>
      </c>
      <c r="F4697" s="1" t="s">
        <v>3917</v>
      </c>
      <c r="G4697" s="1" t="s">
        <v>38</v>
      </c>
      <c r="H4697" s="1" t="s">
        <v>24</v>
      </c>
      <c r="I4697" s="1" t="s">
        <v>512</v>
      </c>
      <c r="J4697" s="1" t="s">
        <v>240</v>
      </c>
      <c r="K4697" s="1">
        <v>19805</v>
      </c>
      <c r="L4697" s="1" t="s">
        <v>143</v>
      </c>
      <c r="M4697" s="1" t="s">
        <v>2763</v>
      </c>
      <c r="N4697" s="1" t="s">
        <v>29</v>
      </c>
      <c r="O4697" s="1" t="s">
        <v>53</v>
      </c>
      <c r="P4697" s="1" t="s">
        <v>2764</v>
      </c>
      <c r="Q4697" s="10">
        <v>199.83600000000001</v>
      </c>
      <c r="R4697" s="25">
        <v>4</v>
      </c>
      <c r="S4697" s="10">
        <v>799.34400000000005</v>
      </c>
      <c r="T4697" s="1">
        <v>0.3</v>
      </c>
      <c r="U4697" s="10">
        <v>-37.112400000000036</v>
      </c>
    </row>
    <row r="4698" spans="1:21" x14ac:dyDescent="0.3">
      <c r="A4698" t="s">
        <v>9178</v>
      </c>
      <c r="B4698" s="2">
        <v>44120</v>
      </c>
      <c r="C4698" s="2">
        <v>44124</v>
      </c>
      <c r="D4698" s="1" t="s">
        <v>47</v>
      </c>
      <c r="E4698" s="1" t="s">
        <v>1991</v>
      </c>
      <c r="F4698" s="1" t="s">
        <v>1992</v>
      </c>
      <c r="G4698" s="1" t="s">
        <v>38</v>
      </c>
      <c r="H4698" s="1" t="s">
        <v>24</v>
      </c>
      <c r="I4698" s="1" t="s">
        <v>261</v>
      </c>
      <c r="J4698" s="1" t="s">
        <v>262</v>
      </c>
      <c r="K4698" s="1">
        <v>10011</v>
      </c>
      <c r="L4698" s="1" t="s">
        <v>143</v>
      </c>
      <c r="M4698" s="1" t="s">
        <v>77</v>
      </c>
      <c r="N4698" s="1" t="s">
        <v>29</v>
      </c>
      <c r="O4698" s="1" t="s">
        <v>53</v>
      </c>
      <c r="P4698" s="1" t="s">
        <v>78</v>
      </c>
      <c r="Q4698" s="10">
        <v>142.18199999999999</v>
      </c>
      <c r="R4698" s="25">
        <v>1</v>
      </c>
      <c r="S4698" s="10">
        <v>142.18199999999999</v>
      </c>
      <c r="T4698" s="1">
        <v>0.4</v>
      </c>
      <c r="U4698" s="10">
        <v>-37.915200000000027</v>
      </c>
    </row>
    <row r="4699" spans="1:21" x14ac:dyDescent="0.3">
      <c r="A4699" t="s">
        <v>8599</v>
      </c>
      <c r="B4699" s="2">
        <v>43257</v>
      </c>
      <c r="C4699" s="2">
        <v>43263</v>
      </c>
      <c r="D4699" s="1" t="s">
        <v>47</v>
      </c>
      <c r="E4699" s="1" t="s">
        <v>5637</v>
      </c>
      <c r="F4699" s="1" t="s">
        <v>5638</v>
      </c>
      <c r="G4699" s="1" t="s">
        <v>23</v>
      </c>
      <c r="H4699" s="1" t="s">
        <v>24</v>
      </c>
      <c r="I4699" s="1" t="s">
        <v>294</v>
      </c>
      <c r="J4699" s="1" t="s">
        <v>206</v>
      </c>
      <c r="K4699" s="1">
        <v>60623</v>
      </c>
      <c r="L4699" s="1" t="s">
        <v>102</v>
      </c>
      <c r="M4699" s="1" t="s">
        <v>453</v>
      </c>
      <c r="N4699" s="1" t="s">
        <v>43</v>
      </c>
      <c r="O4699" s="1" t="s">
        <v>72</v>
      </c>
      <c r="P4699" s="1" t="s">
        <v>454</v>
      </c>
      <c r="Q4699" s="10">
        <v>24.587999999999994</v>
      </c>
      <c r="R4699" s="25">
        <v>3</v>
      </c>
      <c r="S4699" s="10">
        <v>73.763999999999982</v>
      </c>
      <c r="T4699" s="1">
        <v>0.8</v>
      </c>
      <c r="U4699" s="10">
        <v>-38.11140000000001</v>
      </c>
    </row>
    <row r="4700" spans="1:21" x14ac:dyDescent="0.3">
      <c r="A4700" t="s">
        <v>9725</v>
      </c>
      <c r="B4700" s="2">
        <v>44299</v>
      </c>
      <c r="C4700" s="2">
        <v>44303</v>
      </c>
      <c r="D4700" s="1" t="s">
        <v>47</v>
      </c>
      <c r="E4700" s="1" t="s">
        <v>3723</v>
      </c>
      <c r="F4700" s="1" t="s">
        <v>3724</v>
      </c>
      <c r="G4700" s="1" t="s">
        <v>38</v>
      </c>
      <c r="H4700" s="1" t="s">
        <v>24</v>
      </c>
      <c r="I4700" s="1" t="s">
        <v>1165</v>
      </c>
      <c r="J4700" s="1" t="s">
        <v>40</v>
      </c>
      <c r="K4700" s="1">
        <v>92345</v>
      </c>
      <c r="L4700" s="1" t="s">
        <v>41</v>
      </c>
      <c r="M4700" s="1" t="s">
        <v>4735</v>
      </c>
      <c r="N4700" s="1" t="s">
        <v>29</v>
      </c>
      <c r="O4700" s="1" t="s">
        <v>33</v>
      </c>
      <c r="P4700" s="1" t="s">
        <v>4736</v>
      </c>
      <c r="Q4700" s="10">
        <v>436.70400000000006</v>
      </c>
      <c r="R4700" s="25">
        <v>6</v>
      </c>
      <c r="S4700" s="10">
        <v>2620.2240000000002</v>
      </c>
      <c r="T4700" s="1">
        <v>0.2</v>
      </c>
      <c r="U4700" s="10">
        <v>-38.211600000000033</v>
      </c>
    </row>
    <row r="4701" spans="1:21" x14ac:dyDescent="0.3">
      <c r="A4701" t="s">
        <v>10355</v>
      </c>
      <c r="B4701" s="2">
        <v>44471</v>
      </c>
      <c r="C4701" s="2">
        <v>44473</v>
      </c>
      <c r="D4701" s="1" t="s">
        <v>20</v>
      </c>
      <c r="E4701" s="1" t="s">
        <v>2294</v>
      </c>
      <c r="F4701" s="1" t="s">
        <v>2295</v>
      </c>
      <c r="G4701" s="1" t="s">
        <v>38</v>
      </c>
      <c r="H4701" s="1" t="s">
        <v>24</v>
      </c>
      <c r="I4701" s="1" t="s">
        <v>179</v>
      </c>
      <c r="J4701" s="1" t="s">
        <v>101</v>
      </c>
      <c r="K4701" s="1">
        <v>77041</v>
      </c>
      <c r="L4701" s="1" t="s">
        <v>102</v>
      </c>
      <c r="M4701" s="1" t="s">
        <v>1962</v>
      </c>
      <c r="N4701" s="1" t="s">
        <v>43</v>
      </c>
      <c r="O4701" s="1" t="s">
        <v>75</v>
      </c>
      <c r="P4701" s="1" t="s">
        <v>1963</v>
      </c>
      <c r="Q4701" s="10">
        <v>15.223999999999997</v>
      </c>
      <c r="R4701" s="25">
        <v>2</v>
      </c>
      <c r="S4701" s="10">
        <v>30.447999999999993</v>
      </c>
      <c r="T4701" s="1">
        <v>0.8</v>
      </c>
      <c r="U4701" s="10">
        <v>-38.821200000000012</v>
      </c>
    </row>
    <row r="4702" spans="1:21" x14ac:dyDescent="0.3">
      <c r="A4702" t="s">
        <v>3808</v>
      </c>
      <c r="B4702" s="2">
        <v>44360</v>
      </c>
      <c r="C4702" s="2">
        <v>44363</v>
      </c>
      <c r="D4702" s="1" t="s">
        <v>183</v>
      </c>
      <c r="E4702" s="1" t="s">
        <v>1481</v>
      </c>
      <c r="F4702" s="1" t="s">
        <v>1482</v>
      </c>
      <c r="G4702" s="1" t="s">
        <v>99</v>
      </c>
      <c r="H4702" s="1" t="s">
        <v>24</v>
      </c>
      <c r="I4702" s="1" t="s">
        <v>294</v>
      </c>
      <c r="J4702" s="1" t="s">
        <v>206</v>
      </c>
      <c r="K4702" s="1">
        <v>60653</v>
      </c>
      <c r="L4702" s="1" t="s">
        <v>102</v>
      </c>
      <c r="M4702" s="1" t="s">
        <v>952</v>
      </c>
      <c r="N4702" s="1" t="s">
        <v>43</v>
      </c>
      <c r="O4702" s="1" t="s">
        <v>56</v>
      </c>
      <c r="P4702" s="1" t="s">
        <v>953</v>
      </c>
      <c r="Q4702" s="10">
        <v>164.73599999999999</v>
      </c>
      <c r="R4702" s="25">
        <v>4</v>
      </c>
      <c r="S4702" s="10">
        <v>658.94399999999996</v>
      </c>
      <c r="T4702" s="1">
        <v>0.2</v>
      </c>
      <c r="U4702" s="10">
        <v>-39.124799999999993</v>
      </c>
    </row>
    <row r="4703" spans="1:21" x14ac:dyDescent="0.3">
      <c r="A4703" t="s">
        <v>9797</v>
      </c>
      <c r="B4703" s="2">
        <v>43337</v>
      </c>
      <c r="C4703" s="2">
        <v>43341</v>
      </c>
      <c r="D4703" s="1" t="s">
        <v>47</v>
      </c>
      <c r="E4703" s="1" t="s">
        <v>4696</v>
      </c>
      <c r="F4703" s="1" t="s">
        <v>4697</v>
      </c>
      <c r="G4703" s="1" t="s">
        <v>23</v>
      </c>
      <c r="H4703" s="1" t="s">
        <v>24</v>
      </c>
      <c r="I4703" s="1" t="s">
        <v>179</v>
      </c>
      <c r="J4703" s="1" t="s">
        <v>101</v>
      </c>
      <c r="K4703" s="1">
        <v>77070</v>
      </c>
      <c r="L4703" s="1" t="s">
        <v>102</v>
      </c>
      <c r="M4703" s="1" t="s">
        <v>4546</v>
      </c>
      <c r="N4703" s="1" t="s">
        <v>43</v>
      </c>
      <c r="O4703" s="1" t="s">
        <v>72</v>
      </c>
      <c r="P4703" s="1" t="s">
        <v>4547</v>
      </c>
      <c r="Q4703" s="10">
        <v>25.679999999999993</v>
      </c>
      <c r="R4703" s="25">
        <v>3</v>
      </c>
      <c r="S4703" s="10">
        <v>77.039999999999978</v>
      </c>
      <c r="T4703" s="1">
        <v>0.8</v>
      </c>
      <c r="U4703" s="10">
        <v>-39.804000000000002</v>
      </c>
    </row>
    <row r="4704" spans="1:21" x14ac:dyDescent="0.3">
      <c r="A4704" t="s">
        <v>7370</v>
      </c>
      <c r="B4704" s="2">
        <v>44106</v>
      </c>
      <c r="C4704" s="2">
        <v>44107</v>
      </c>
      <c r="D4704" s="1" t="s">
        <v>183</v>
      </c>
      <c r="E4704" s="1" t="s">
        <v>3574</v>
      </c>
      <c r="F4704" s="1" t="s">
        <v>3575</v>
      </c>
      <c r="G4704" s="1" t="s">
        <v>23</v>
      </c>
      <c r="H4704" s="1" t="s">
        <v>24</v>
      </c>
      <c r="I4704" s="1" t="s">
        <v>535</v>
      </c>
      <c r="J4704" s="1" t="s">
        <v>301</v>
      </c>
      <c r="K4704" s="1">
        <v>85023</v>
      </c>
      <c r="L4704" s="1" t="s">
        <v>41</v>
      </c>
      <c r="M4704" s="1" t="s">
        <v>1803</v>
      </c>
      <c r="N4704" s="1" t="s">
        <v>43</v>
      </c>
      <c r="O4704" s="1" t="s">
        <v>72</v>
      </c>
      <c r="P4704" s="1" t="s">
        <v>1804</v>
      </c>
      <c r="Q4704" s="10">
        <v>54.792000000000009</v>
      </c>
      <c r="R4704" s="25">
        <v>6</v>
      </c>
      <c r="S4704" s="10">
        <v>328.75200000000007</v>
      </c>
      <c r="T4704" s="1">
        <v>0.7</v>
      </c>
      <c r="U4704" s="10">
        <v>-40.180799999999991</v>
      </c>
    </row>
    <row r="4705" spans="1:21" x14ac:dyDescent="0.3">
      <c r="A4705" t="s">
        <v>3780</v>
      </c>
      <c r="B4705" s="2">
        <v>44526</v>
      </c>
      <c r="C4705" s="2">
        <v>44530</v>
      </c>
      <c r="D4705" s="1" t="s">
        <v>47</v>
      </c>
      <c r="E4705" s="1" t="s">
        <v>2441</v>
      </c>
      <c r="F4705" s="1" t="s">
        <v>2442</v>
      </c>
      <c r="G4705" s="1" t="s">
        <v>23</v>
      </c>
      <c r="H4705" s="1" t="s">
        <v>24</v>
      </c>
      <c r="I4705" s="1" t="s">
        <v>488</v>
      </c>
      <c r="J4705" s="1" t="s">
        <v>489</v>
      </c>
      <c r="K4705" s="1">
        <v>43229</v>
      </c>
      <c r="L4705" s="1" t="s">
        <v>143</v>
      </c>
      <c r="M4705" s="1" t="s">
        <v>1988</v>
      </c>
      <c r="N4705" s="1" t="s">
        <v>68</v>
      </c>
      <c r="O4705" s="1" t="s">
        <v>69</v>
      </c>
      <c r="P4705" s="1" t="s">
        <v>1989</v>
      </c>
      <c r="Q4705" s="10">
        <v>220.75200000000001</v>
      </c>
      <c r="R4705" s="25">
        <v>8</v>
      </c>
      <c r="S4705" s="10">
        <v>1766.0160000000001</v>
      </c>
      <c r="T4705" s="1">
        <v>0.4</v>
      </c>
      <c r="U4705" s="10">
        <v>-40.47120000000001</v>
      </c>
    </row>
    <row r="4706" spans="1:21" x14ac:dyDescent="0.3">
      <c r="A4706" t="s">
        <v>6365</v>
      </c>
      <c r="B4706" s="2">
        <v>43422</v>
      </c>
      <c r="C4706" s="2">
        <v>43426</v>
      </c>
      <c r="D4706" s="1" t="s">
        <v>47</v>
      </c>
      <c r="E4706" s="1" t="s">
        <v>1922</v>
      </c>
      <c r="F4706" s="1" t="s">
        <v>1923</v>
      </c>
      <c r="G4706" s="1" t="s">
        <v>23</v>
      </c>
      <c r="H4706" s="1" t="s">
        <v>24</v>
      </c>
      <c r="I4706" s="1" t="s">
        <v>141</v>
      </c>
      <c r="J4706" s="1" t="s">
        <v>142</v>
      </c>
      <c r="K4706" s="1">
        <v>19140</v>
      </c>
      <c r="L4706" s="1" t="s">
        <v>143</v>
      </c>
      <c r="M4706" s="1" t="s">
        <v>94</v>
      </c>
      <c r="N4706" s="1" t="s">
        <v>43</v>
      </c>
      <c r="O4706" s="1" t="s">
        <v>72</v>
      </c>
      <c r="P4706" s="1" t="s">
        <v>95</v>
      </c>
      <c r="Q4706" s="10">
        <v>50.997000000000007</v>
      </c>
      <c r="R4706" s="25">
        <v>1</v>
      </c>
      <c r="S4706" s="10">
        <v>50.997000000000007</v>
      </c>
      <c r="T4706" s="1">
        <v>0.7</v>
      </c>
      <c r="U4706" s="10">
        <v>-40.797600000000003</v>
      </c>
    </row>
    <row r="4707" spans="1:21" x14ac:dyDescent="0.3">
      <c r="A4707" t="s">
        <v>8218</v>
      </c>
      <c r="B4707" s="2">
        <v>44483</v>
      </c>
      <c r="C4707" s="2">
        <v>44487</v>
      </c>
      <c r="D4707" s="1" t="s">
        <v>47</v>
      </c>
      <c r="E4707" s="1" t="s">
        <v>2669</v>
      </c>
      <c r="F4707" s="1" t="s">
        <v>2670</v>
      </c>
      <c r="G4707" s="1" t="s">
        <v>99</v>
      </c>
      <c r="H4707" s="1" t="s">
        <v>24</v>
      </c>
      <c r="I4707" s="1" t="s">
        <v>294</v>
      </c>
      <c r="J4707" s="1" t="s">
        <v>206</v>
      </c>
      <c r="K4707" s="1">
        <v>60623</v>
      </c>
      <c r="L4707" s="1" t="s">
        <v>102</v>
      </c>
      <c r="M4707" s="1" t="s">
        <v>1322</v>
      </c>
      <c r="N4707" s="1" t="s">
        <v>43</v>
      </c>
      <c r="O4707" s="1" t="s">
        <v>72</v>
      </c>
      <c r="P4707" s="1" t="s">
        <v>1323</v>
      </c>
      <c r="Q4707" s="10">
        <v>27.395999999999997</v>
      </c>
      <c r="R4707" s="25">
        <v>9</v>
      </c>
      <c r="S4707" s="10">
        <v>246.56399999999996</v>
      </c>
      <c r="T4707" s="1">
        <v>0.8</v>
      </c>
      <c r="U4707" s="10">
        <v>-42.46380000000002</v>
      </c>
    </row>
    <row r="4708" spans="1:21" x14ac:dyDescent="0.3">
      <c r="A4708" t="s">
        <v>7151</v>
      </c>
      <c r="B4708" s="2">
        <v>43447</v>
      </c>
      <c r="C4708" s="2">
        <v>43451</v>
      </c>
      <c r="D4708" s="1" t="s">
        <v>47</v>
      </c>
      <c r="E4708" s="1" t="s">
        <v>1895</v>
      </c>
      <c r="F4708" s="1" t="s">
        <v>1896</v>
      </c>
      <c r="G4708" s="1" t="s">
        <v>38</v>
      </c>
      <c r="H4708" s="1" t="s">
        <v>24</v>
      </c>
      <c r="I4708" s="1" t="s">
        <v>294</v>
      </c>
      <c r="J4708" s="1" t="s">
        <v>206</v>
      </c>
      <c r="K4708" s="1">
        <v>60623</v>
      </c>
      <c r="L4708" s="1" t="s">
        <v>102</v>
      </c>
      <c r="M4708" s="1" t="s">
        <v>7152</v>
      </c>
      <c r="N4708" s="1" t="s">
        <v>29</v>
      </c>
      <c r="O4708" s="1" t="s">
        <v>62</v>
      </c>
      <c r="P4708" s="1" t="s">
        <v>7153</v>
      </c>
      <c r="Q4708" s="10">
        <v>94.427999999999997</v>
      </c>
      <c r="R4708" s="25">
        <v>3</v>
      </c>
      <c r="S4708" s="10">
        <v>283.28399999999999</v>
      </c>
      <c r="T4708" s="1">
        <v>0.6</v>
      </c>
      <c r="U4708" s="10">
        <v>-42.492599999999982</v>
      </c>
    </row>
    <row r="4709" spans="1:21" x14ac:dyDescent="0.3">
      <c r="A4709" t="s">
        <v>8305</v>
      </c>
      <c r="B4709" s="2">
        <v>43625</v>
      </c>
      <c r="C4709" s="2">
        <v>43632</v>
      </c>
      <c r="D4709" s="1" t="s">
        <v>47</v>
      </c>
      <c r="E4709" s="1" t="s">
        <v>662</v>
      </c>
      <c r="F4709" s="1" t="s">
        <v>663</v>
      </c>
      <c r="G4709" s="1" t="s">
        <v>23</v>
      </c>
      <c r="H4709" s="1" t="s">
        <v>24</v>
      </c>
      <c r="I4709" s="1" t="s">
        <v>1404</v>
      </c>
      <c r="J4709" s="1" t="s">
        <v>51</v>
      </c>
      <c r="K4709" s="1">
        <v>33178</v>
      </c>
      <c r="L4709" s="1" t="s">
        <v>27</v>
      </c>
      <c r="M4709" s="1" t="s">
        <v>7140</v>
      </c>
      <c r="N4709" s="1" t="s">
        <v>43</v>
      </c>
      <c r="O4709" s="1" t="s">
        <v>72</v>
      </c>
      <c r="P4709" s="1" t="s">
        <v>7141</v>
      </c>
      <c r="Q4709" s="10">
        <v>64.2</v>
      </c>
      <c r="R4709" s="25">
        <v>5</v>
      </c>
      <c r="S4709" s="10">
        <v>321</v>
      </c>
      <c r="T4709" s="1">
        <v>0.7</v>
      </c>
      <c r="U4709" s="10">
        <v>-42.799999999999983</v>
      </c>
    </row>
    <row r="4710" spans="1:21" x14ac:dyDescent="0.3">
      <c r="A4710" t="s">
        <v>9054</v>
      </c>
      <c r="B4710" s="2">
        <v>44366</v>
      </c>
      <c r="C4710" s="2">
        <v>44368</v>
      </c>
      <c r="D4710" s="1" t="s">
        <v>20</v>
      </c>
      <c r="E4710" s="1" t="s">
        <v>4520</v>
      </c>
      <c r="F4710" s="1" t="s">
        <v>4521</v>
      </c>
      <c r="G4710" s="1" t="s">
        <v>38</v>
      </c>
      <c r="H4710" s="1" t="s">
        <v>24</v>
      </c>
      <c r="I4710" s="1" t="s">
        <v>598</v>
      </c>
      <c r="J4710" s="1" t="s">
        <v>489</v>
      </c>
      <c r="K4710" s="1">
        <v>43055</v>
      </c>
      <c r="L4710" s="1" t="s">
        <v>143</v>
      </c>
      <c r="M4710" s="1" t="s">
        <v>1266</v>
      </c>
      <c r="N4710" s="1" t="s">
        <v>29</v>
      </c>
      <c r="O4710" s="1" t="s">
        <v>33</v>
      </c>
      <c r="P4710" s="1" t="s">
        <v>1267</v>
      </c>
      <c r="Q4710" s="10">
        <v>760.11599999999987</v>
      </c>
      <c r="R4710" s="25">
        <v>6</v>
      </c>
      <c r="S4710" s="10">
        <v>4560.695999999999</v>
      </c>
      <c r="T4710" s="1">
        <v>0.3</v>
      </c>
      <c r="U4710" s="10">
        <v>-43.435200000000009</v>
      </c>
    </row>
    <row r="4711" spans="1:21" x14ac:dyDescent="0.3">
      <c r="A4711" t="s">
        <v>9604</v>
      </c>
      <c r="B4711" s="2">
        <v>44434</v>
      </c>
      <c r="C4711" s="2">
        <v>44440</v>
      </c>
      <c r="D4711" s="1" t="s">
        <v>47</v>
      </c>
      <c r="E4711" s="1" t="s">
        <v>246</v>
      </c>
      <c r="F4711" s="1" t="s">
        <v>247</v>
      </c>
      <c r="G4711" s="1" t="s">
        <v>23</v>
      </c>
      <c r="H4711" s="1" t="s">
        <v>24</v>
      </c>
      <c r="I4711" s="1" t="s">
        <v>294</v>
      </c>
      <c r="J4711" s="1" t="s">
        <v>206</v>
      </c>
      <c r="K4711" s="1">
        <v>60610</v>
      </c>
      <c r="L4711" s="1" t="s">
        <v>102</v>
      </c>
      <c r="M4711" s="1" t="s">
        <v>2291</v>
      </c>
      <c r="N4711" s="1" t="s">
        <v>29</v>
      </c>
      <c r="O4711" s="1" t="s">
        <v>62</v>
      </c>
      <c r="P4711" s="1" t="s">
        <v>2292</v>
      </c>
      <c r="Q4711" s="10">
        <v>64.959999999999994</v>
      </c>
      <c r="R4711" s="25">
        <v>5</v>
      </c>
      <c r="S4711" s="10">
        <v>324.79999999999995</v>
      </c>
      <c r="T4711" s="1">
        <v>0.6</v>
      </c>
      <c r="U4711" s="10">
        <v>-43.847999999999985</v>
      </c>
    </row>
    <row r="4712" spans="1:21" x14ac:dyDescent="0.3">
      <c r="A4712" t="s">
        <v>10462</v>
      </c>
      <c r="B4712" s="2">
        <v>44303</v>
      </c>
      <c r="C4712" s="2">
        <v>44308</v>
      </c>
      <c r="D4712" s="1" t="s">
        <v>47</v>
      </c>
      <c r="E4712" s="1" t="s">
        <v>5223</v>
      </c>
      <c r="F4712" s="1" t="s">
        <v>5224</v>
      </c>
      <c r="G4712" s="1" t="s">
        <v>38</v>
      </c>
      <c r="H4712" s="1" t="s">
        <v>24</v>
      </c>
      <c r="I4712" s="1" t="s">
        <v>294</v>
      </c>
      <c r="J4712" s="1" t="s">
        <v>206</v>
      </c>
      <c r="K4712" s="1">
        <v>60653</v>
      </c>
      <c r="L4712" s="1" t="s">
        <v>102</v>
      </c>
      <c r="M4712" s="1" t="s">
        <v>3373</v>
      </c>
      <c r="N4712" s="1" t="s">
        <v>43</v>
      </c>
      <c r="O4712" s="1" t="s">
        <v>56</v>
      </c>
      <c r="P4712" s="1" t="s">
        <v>3374</v>
      </c>
      <c r="Q4712" s="10">
        <v>195.136</v>
      </c>
      <c r="R4712" s="25">
        <v>4</v>
      </c>
      <c r="S4712" s="10">
        <v>780.54399999999998</v>
      </c>
      <c r="T4712" s="1">
        <v>0.2</v>
      </c>
      <c r="U4712" s="10">
        <v>-43.9056</v>
      </c>
    </row>
    <row r="4713" spans="1:21" x14ac:dyDescent="0.3">
      <c r="A4713" t="s">
        <v>7592</v>
      </c>
      <c r="B4713" s="2">
        <v>43965</v>
      </c>
      <c r="C4713" s="2">
        <v>43970</v>
      </c>
      <c r="D4713" s="1" t="s">
        <v>47</v>
      </c>
      <c r="E4713" s="1" t="s">
        <v>1277</v>
      </c>
      <c r="F4713" s="1" t="s">
        <v>1278</v>
      </c>
      <c r="G4713" s="1" t="s">
        <v>38</v>
      </c>
      <c r="H4713" s="1" t="s">
        <v>24</v>
      </c>
      <c r="I4713" s="1" t="s">
        <v>1505</v>
      </c>
      <c r="J4713" s="1" t="s">
        <v>51</v>
      </c>
      <c r="K4713" s="1">
        <v>32216</v>
      </c>
      <c r="L4713" s="1" t="s">
        <v>27</v>
      </c>
      <c r="M4713" s="1" t="s">
        <v>4889</v>
      </c>
      <c r="N4713" s="1" t="s">
        <v>43</v>
      </c>
      <c r="O4713" s="1" t="s">
        <v>72</v>
      </c>
      <c r="P4713" s="1" t="s">
        <v>4890</v>
      </c>
      <c r="Q4713" s="10">
        <v>57.582000000000008</v>
      </c>
      <c r="R4713" s="25">
        <v>3</v>
      </c>
      <c r="S4713" s="10">
        <v>172.74600000000004</v>
      </c>
      <c r="T4713" s="1">
        <v>0.7</v>
      </c>
      <c r="U4713" s="10">
        <v>-44.146199999999979</v>
      </c>
    </row>
    <row r="4714" spans="1:21" x14ac:dyDescent="0.3">
      <c r="A4714" t="s">
        <v>3656</v>
      </c>
      <c r="B4714" s="2">
        <v>43286</v>
      </c>
      <c r="C4714" s="2">
        <v>43286</v>
      </c>
      <c r="D4714" s="1" t="s">
        <v>1276</v>
      </c>
      <c r="E4714" s="1" t="s">
        <v>3464</v>
      </c>
      <c r="F4714" s="1" t="s">
        <v>3465</v>
      </c>
      <c r="G4714" s="1" t="s">
        <v>23</v>
      </c>
      <c r="H4714" s="1" t="s">
        <v>24</v>
      </c>
      <c r="I4714" s="1" t="s">
        <v>179</v>
      </c>
      <c r="J4714" s="1" t="s">
        <v>101</v>
      </c>
      <c r="K4714" s="1">
        <v>77036</v>
      </c>
      <c r="L4714" s="1" t="s">
        <v>102</v>
      </c>
      <c r="M4714" s="1" t="s">
        <v>830</v>
      </c>
      <c r="N4714" s="1" t="s">
        <v>43</v>
      </c>
      <c r="O4714" s="1" t="s">
        <v>56</v>
      </c>
      <c r="P4714" s="1" t="s">
        <v>831</v>
      </c>
      <c r="Q4714" s="10">
        <v>220.77600000000001</v>
      </c>
      <c r="R4714" s="25">
        <v>3</v>
      </c>
      <c r="S4714" s="10">
        <v>662.32799999999997</v>
      </c>
      <c r="T4714" s="1">
        <v>0.2</v>
      </c>
      <c r="U4714" s="10">
        <v>-44.155200000000022</v>
      </c>
    </row>
    <row r="4715" spans="1:21" x14ac:dyDescent="0.3">
      <c r="A4715" t="s">
        <v>4584</v>
      </c>
      <c r="B4715" s="2">
        <v>44559</v>
      </c>
      <c r="C4715" s="2">
        <v>44563</v>
      </c>
      <c r="D4715" s="1" t="s">
        <v>47</v>
      </c>
      <c r="E4715" s="1" t="s">
        <v>4173</v>
      </c>
      <c r="F4715" s="1" t="s">
        <v>4174</v>
      </c>
      <c r="G4715" s="1" t="s">
        <v>23</v>
      </c>
      <c r="H4715" s="1" t="s">
        <v>24</v>
      </c>
      <c r="I4715" s="1" t="s">
        <v>39</v>
      </c>
      <c r="J4715" s="1" t="s">
        <v>40</v>
      </c>
      <c r="K4715" s="1">
        <v>90049</v>
      </c>
      <c r="L4715" s="1" t="s">
        <v>41</v>
      </c>
      <c r="M4715" s="1" t="s">
        <v>3132</v>
      </c>
      <c r="N4715" s="1" t="s">
        <v>29</v>
      </c>
      <c r="O4715" s="1" t="s">
        <v>33</v>
      </c>
      <c r="P4715" s="1" t="s">
        <v>3133</v>
      </c>
      <c r="Q4715" s="10">
        <v>393.56799999999998</v>
      </c>
      <c r="R4715" s="25">
        <v>4</v>
      </c>
      <c r="S4715" s="10">
        <v>1574.2719999999999</v>
      </c>
      <c r="T4715" s="1">
        <v>0.2</v>
      </c>
      <c r="U4715" s="10">
        <v>-44.276400000000024</v>
      </c>
    </row>
    <row r="4716" spans="1:21" x14ac:dyDescent="0.3">
      <c r="A4716" t="s">
        <v>6242</v>
      </c>
      <c r="B4716" s="2">
        <v>43411</v>
      </c>
      <c r="C4716" s="2">
        <v>43413</v>
      </c>
      <c r="D4716" s="1" t="s">
        <v>183</v>
      </c>
      <c r="E4716" s="1" t="s">
        <v>4854</v>
      </c>
      <c r="F4716" s="1" t="s">
        <v>4855</v>
      </c>
      <c r="G4716" s="1" t="s">
        <v>38</v>
      </c>
      <c r="H4716" s="1" t="s">
        <v>24</v>
      </c>
      <c r="I4716" s="1" t="s">
        <v>179</v>
      </c>
      <c r="J4716" s="1" t="s">
        <v>101</v>
      </c>
      <c r="K4716" s="1">
        <v>77041</v>
      </c>
      <c r="L4716" s="1" t="s">
        <v>102</v>
      </c>
      <c r="M4716" s="1" t="s">
        <v>5262</v>
      </c>
      <c r="N4716" s="1" t="s">
        <v>43</v>
      </c>
      <c r="O4716" s="1" t="s">
        <v>72</v>
      </c>
      <c r="P4716" s="1" t="s">
        <v>5263</v>
      </c>
      <c r="Q4716" s="10">
        <v>26.045999999999992</v>
      </c>
      <c r="R4716" s="25">
        <v>3</v>
      </c>
      <c r="S4716" s="10">
        <v>78.137999999999977</v>
      </c>
      <c r="T4716" s="1">
        <v>0.8</v>
      </c>
      <c r="U4716" s="10">
        <v>-44.278199999999998</v>
      </c>
    </row>
    <row r="4717" spans="1:21" x14ac:dyDescent="0.3">
      <c r="A4717" t="s">
        <v>6290</v>
      </c>
      <c r="B4717" s="2">
        <v>44302</v>
      </c>
      <c r="C4717" s="2">
        <v>44308</v>
      </c>
      <c r="D4717" s="1" t="s">
        <v>47</v>
      </c>
      <c r="E4717" s="1" t="s">
        <v>3658</v>
      </c>
      <c r="F4717" s="1" t="s">
        <v>3659</v>
      </c>
      <c r="G4717" s="1" t="s">
        <v>23</v>
      </c>
      <c r="H4717" s="1" t="s">
        <v>24</v>
      </c>
      <c r="I4717" s="1" t="s">
        <v>179</v>
      </c>
      <c r="J4717" s="1" t="s">
        <v>101</v>
      </c>
      <c r="K4717" s="1">
        <v>77095</v>
      </c>
      <c r="L4717" s="1" t="s">
        <v>102</v>
      </c>
      <c r="M4717" s="1" t="s">
        <v>5262</v>
      </c>
      <c r="N4717" s="1" t="s">
        <v>43</v>
      </c>
      <c r="O4717" s="1" t="s">
        <v>72</v>
      </c>
      <c r="P4717" s="1" t="s">
        <v>5263</v>
      </c>
      <c r="Q4717" s="10">
        <v>26.045999999999992</v>
      </c>
      <c r="R4717" s="25">
        <v>3</v>
      </c>
      <c r="S4717" s="10">
        <v>78.137999999999977</v>
      </c>
      <c r="T4717" s="1">
        <v>0.8</v>
      </c>
      <c r="U4717" s="10">
        <v>-44.278199999999998</v>
      </c>
    </row>
    <row r="4718" spans="1:21" x14ac:dyDescent="0.3">
      <c r="A4718" t="s">
        <v>9914</v>
      </c>
      <c r="B4718" s="2">
        <v>44532</v>
      </c>
      <c r="C4718" s="2">
        <v>44532</v>
      </c>
      <c r="D4718" s="1" t="s">
        <v>1276</v>
      </c>
      <c r="E4718" s="1" t="s">
        <v>5205</v>
      </c>
      <c r="F4718" s="1" t="s">
        <v>5206</v>
      </c>
      <c r="G4718" s="1" t="s">
        <v>23</v>
      </c>
      <c r="H4718" s="1" t="s">
        <v>24</v>
      </c>
      <c r="I4718" s="1" t="s">
        <v>1372</v>
      </c>
      <c r="J4718" s="1" t="s">
        <v>301</v>
      </c>
      <c r="K4718" s="1">
        <v>85345</v>
      </c>
      <c r="L4718" s="1" t="s">
        <v>41</v>
      </c>
      <c r="M4718" s="1" t="s">
        <v>1696</v>
      </c>
      <c r="N4718" s="1" t="s">
        <v>43</v>
      </c>
      <c r="O4718" s="1" t="s">
        <v>72</v>
      </c>
      <c r="P4718" s="1" t="s">
        <v>1697</v>
      </c>
      <c r="Q4718" s="10">
        <v>67.860000000000014</v>
      </c>
      <c r="R4718" s="25">
        <v>6</v>
      </c>
      <c r="S4718" s="10">
        <v>407.16000000000008</v>
      </c>
      <c r="T4718" s="1">
        <v>0.7</v>
      </c>
      <c r="U4718" s="10">
        <v>-45.239999999999995</v>
      </c>
    </row>
    <row r="4719" spans="1:21" x14ac:dyDescent="0.3">
      <c r="A4719" t="s">
        <v>8371</v>
      </c>
      <c r="B4719" s="2">
        <v>44384</v>
      </c>
      <c r="C4719" s="2">
        <v>44386</v>
      </c>
      <c r="D4719" s="1" t="s">
        <v>183</v>
      </c>
      <c r="E4719" s="1" t="s">
        <v>1789</v>
      </c>
      <c r="F4719" s="1" t="s">
        <v>1790</v>
      </c>
      <c r="G4719" s="1" t="s">
        <v>23</v>
      </c>
      <c r="H4719" s="1" t="s">
        <v>24</v>
      </c>
      <c r="I4719" s="1" t="s">
        <v>141</v>
      </c>
      <c r="J4719" s="1" t="s">
        <v>142</v>
      </c>
      <c r="K4719" s="1">
        <v>19120</v>
      </c>
      <c r="L4719" s="1" t="s">
        <v>143</v>
      </c>
      <c r="M4719" s="1" t="s">
        <v>2572</v>
      </c>
      <c r="N4719" s="1" t="s">
        <v>29</v>
      </c>
      <c r="O4719" s="1" t="s">
        <v>30</v>
      </c>
      <c r="P4719" s="1" t="s">
        <v>2573</v>
      </c>
      <c r="Q4719" s="10">
        <v>87.210000000000008</v>
      </c>
      <c r="R4719" s="25">
        <v>3</v>
      </c>
      <c r="S4719" s="10">
        <v>261.63</v>
      </c>
      <c r="T4719" s="1">
        <v>0.5</v>
      </c>
      <c r="U4719" s="10">
        <v>-45.349200000000003</v>
      </c>
    </row>
    <row r="4720" spans="1:21" x14ac:dyDescent="0.3">
      <c r="A4720" t="s">
        <v>10145</v>
      </c>
      <c r="B4720" s="2">
        <v>43362</v>
      </c>
      <c r="C4720" s="2">
        <v>43367</v>
      </c>
      <c r="D4720" s="1" t="s">
        <v>47</v>
      </c>
      <c r="E4720" s="1" t="s">
        <v>4496</v>
      </c>
      <c r="F4720" s="1" t="s">
        <v>4497</v>
      </c>
      <c r="G4720" s="1" t="s">
        <v>38</v>
      </c>
      <c r="H4720" s="1" t="s">
        <v>24</v>
      </c>
      <c r="I4720" s="1" t="s">
        <v>7825</v>
      </c>
      <c r="J4720" s="1" t="s">
        <v>301</v>
      </c>
      <c r="K4720" s="1">
        <v>85224</v>
      </c>
      <c r="L4720" s="1" t="s">
        <v>41</v>
      </c>
      <c r="M4720" s="1" t="s">
        <v>4363</v>
      </c>
      <c r="N4720" s="1" t="s">
        <v>29</v>
      </c>
      <c r="O4720" s="1" t="s">
        <v>53</v>
      </c>
      <c r="P4720" s="1" t="s">
        <v>4364</v>
      </c>
      <c r="Q4720" s="10">
        <v>73.915000000000006</v>
      </c>
      <c r="R4720" s="25">
        <v>1</v>
      </c>
      <c r="S4720" s="10">
        <v>73.915000000000006</v>
      </c>
      <c r="T4720" s="1">
        <v>0.5</v>
      </c>
      <c r="U4720" s="10">
        <v>-45.827300000000008</v>
      </c>
    </row>
    <row r="4721" spans="1:21" x14ac:dyDescent="0.3">
      <c r="A4721" t="s">
        <v>6196</v>
      </c>
      <c r="B4721" s="2">
        <v>44512</v>
      </c>
      <c r="C4721" s="2">
        <v>44518</v>
      </c>
      <c r="D4721" s="1" t="s">
        <v>47</v>
      </c>
      <c r="E4721" s="1" t="s">
        <v>541</v>
      </c>
      <c r="F4721" s="1" t="s">
        <v>542</v>
      </c>
      <c r="G4721" s="1" t="s">
        <v>99</v>
      </c>
      <c r="H4721" s="1" t="s">
        <v>24</v>
      </c>
      <c r="I4721" s="1" t="s">
        <v>806</v>
      </c>
      <c r="J4721" s="1" t="s">
        <v>101</v>
      </c>
      <c r="K4721" s="1">
        <v>75081</v>
      </c>
      <c r="L4721" s="1" t="s">
        <v>102</v>
      </c>
      <c r="M4721" s="1" t="s">
        <v>3828</v>
      </c>
      <c r="N4721" s="1" t="s">
        <v>43</v>
      </c>
      <c r="O4721" s="1" t="s">
        <v>72</v>
      </c>
      <c r="P4721" s="1" t="s">
        <v>3829</v>
      </c>
      <c r="Q4721" s="10">
        <v>30.559999999999992</v>
      </c>
      <c r="R4721" s="25">
        <v>5</v>
      </c>
      <c r="S4721" s="10">
        <v>152.79999999999995</v>
      </c>
      <c r="T4721" s="1">
        <v>0.8</v>
      </c>
      <c r="U4721" s="10">
        <v>-45.840000000000018</v>
      </c>
    </row>
    <row r="4722" spans="1:21" x14ac:dyDescent="0.3">
      <c r="A4722" t="s">
        <v>8141</v>
      </c>
      <c r="B4722" s="2">
        <v>44519</v>
      </c>
      <c r="C4722" s="2">
        <v>44525</v>
      </c>
      <c r="D4722" s="1" t="s">
        <v>47</v>
      </c>
      <c r="E4722" s="1" t="s">
        <v>3026</v>
      </c>
      <c r="F4722" s="1" t="s">
        <v>3027</v>
      </c>
      <c r="G4722" s="1" t="s">
        <v>23</v>
      </c>
      <c r="H4722" s="1" t="s">
        <v>24</v>
      </c>
      <c r="I4722" s="1" t="s">
        <v>2146</v>
      </c>
      <c r="J4722" s="1" t="s">
        <v>489</v>
      </c>
      <c r="K4722" s="1">
        <v>44105</v>
      </c>
      <c r="L4722" s="1" t="s">
        <v>143</v>
      </c>
      <c r="M4722" s="1" t="s">
        <v>2674</v>
      </c>
      <c r="N4722" s="1" t="s">
        <v>43</v>
      </c>
      <c r="O4722" s="1" t="s">
        <v>72</v>
      </c>
      <c r="P4722" s="1" t="s">
        <v>2675</v>
      </c>
      <c r="Q4722" s="10">
        <v>59.913000000000011</v>
      </c>
      <c r="R4722" s="25">
        <v>7</v>
      </c>
      <c r="S4722" s="10">
        <v>419.39100000000008</v>
      </c>
      <c r="T4722" s="1">
        <v>0.7</v>
      </c>
      <c r="U4722" s="10">
        <v>-45.933299999999988</v>
      </c>
    </row>
    <row r="4723" spans="1:21" x14ac:dyDescent="0.3">
      <c r="A4723" t="s">
        <v>6694</v>
      </c>
      <c r="B4723" s="2">
        <v>43768</v>
      </c>
      <c r="C4723" s="2">
        <v>43771</v>
      </c>
      <c r="D4723" s="1" t="s">
        <v>20</v>
      </c>
      <c r="E4723" s="1" t="s">
        <v>1157</v>
      </c>
      <c r="F4723" s="1" t="s">
        <v>1158</v>
      </c>
      <c r="G4723" s="1" t="s">
        <v>38</v>
      </c>
      <c r="H4723" s="1" t="s">
        <v>24</v>
      </c>
      <c r="I4723" s="1" t="s">
        <v>798</v>
      </c>
      <c r="J4723" s="1" t="s">
        <v>448</v>
      </c>
      <c r="K4723" s="1">
        <v>80219</v>
      </c>
      <c r="L4723" s="1" t="s">
        <v>41</v>
      </c>
      <c r="M4723" s="1" t="s">
        <v>5269</v>
      </c>
      <c r="N4723" s="1" t="s">
        <v>68</v>
      </c>
      <c r="O4723" s="1" t="s">
        <v>673</v>
      </c>
      <c r="P4723" s="1" t="s">
        <v>5270</v>
      </c>
      <c r="Q4723" s="10">
        <v>59.994000000000007</v>
      </c>
      <c r="R4723" s="25">
        <v>2</v>
      </c>
      <c r="S4723" s="10">
        <v>119.98800000000001</v>
      </c>
      <c r="T4723" s="1">
        <v>0.7</v>
      </c>
      <c r="U4723" s="10">
        <v>-45.995400000000004</v>
      </c>
    </row>
    <row r="4724" spans="1:21" x14ac:dyDescent="0.3">
      <c r="A4724" t="s">
        <v>4849</v>
      </c>
      <c r="B4724" s="2">
        <v>44520</v>
      </c>
      <c r="C4724" s="2">
        <v>44525</v>
      </c>
      <c r="D4724" s="1" t="s">
        <v>47</v>
      </c>
      <c r="E4724" s="1" t="s">
        <v>4850</v>
      </c>
      <c r="F4724" s="1" t="s">
        <v>4851</v>
      </c>
      <c r="G4724" s="1" t="s">
        <v>23</v>
      </c>
      <c r="H4724" s="1" t="s">
        <v>24</v>
      </c>
      <c r="I4724" s="1" t="s">
        <v>4852</v>
      </c>
      <c r="J4724" s="1" t="s">
        <v>40</v>
      </c>
      <c r="K4724" s="1">
        <v>91761</v>
      </c>
      <c r="L4724" s="1" t="s">
        <v>41</v>
      </c>
      <c r="M4724" s="1" t="s">
        <v>1429</v>
      </c>
      <c r="N4724" s="1" t="s">
        <v>29</v>
      </c>
      <c r="O4724" s="1" t="s">
        <v>33</v>
      </c>
      <c r="P4724" s="1" t="s">
        <v>1430</v>
      </c>
      <c r="Q4724" s="10">
        <v>283.92</v>
      </c>
      <c r="R4724" s="25">
        <v>5</v>
      </c>
      <c r="S4724" s="10">
        <v>1419.6000000000001</v>
      </c>
      <c r="T4724" s="1">
        <v>0.2</v>
      </c>
      <c r="U4724" s="10">
        <v>-46.137000000000029</v>
      </c>
    </row>
    <row r="4725" spans="1:21" x14ac:dyDescent="0.3">
      <c r="A4725" t="s">
        <v>5043</v>
      </c>
      <c r="B4725" s="2">
        <v>43295</v>
      </c>
      <c r="C4725" s="2">
        <v>43301</v>
      </c>
      <c r="D4725" s="1" t="s">
        <v>47</v>
      </c>
      <c r="E4725" s="1" t="s">
        <v>5044</v>
      </c>
      <c r="F4725" s="1" t="s">
        <v>5045</v>
      </c>
      <c r="G4725" s="1" t="s">
        <v>99</v>
      </c>
      <c r="H4725" s="1" t="s">
        <v>24</v>
      </c>
      <c r="I4725" s="1" t="s">
        <v>447</v>
      </c>
      <c r="J4725" s="1" t="s">
        <v>206</v>
      </c>
      <c r="K4725" s="1">
        <v>60505</v>
      </c>
      <c r="L4725" s="1" t="s">
        <v>102</v>
      </c>
      <c r="M4725" s="1" t="s">
        <v>1572</v>
      </c>
      <c r="N4725" s="1" t="s">
        <v>43</v>
      </c>
      <c r="O4725" s="1" t="s">
        <v>72</v>
      </c>
      <c r="P4725" s="1" t="s">
        <v>1573</v>
      </c>
      <c r="Q4725" s="10">
        <v>29.931999999999992</v>
      </c>
      <c r="R4725" s="25">
        <v>7</v>
      </c>
      <c r="S4725" s="10">
        <v>209.52399999999994</v>
      </c>
      <c r="T4725" s="1">
        <v>0.8</v>
      </c>
      <c r="U4725" s="10">
        <v>-46.394600000000011</v>
      </c>
    </row>
    <row r="4726" spans="1:21" x14ac:dyDescent="0.3">
      <c r="A4726" t="s">
        <v>7934</v>
      </c>
      <c r="B4726" s="2">
        <v>44519</v>
      </c>
      <c r="C4726" s="2">
        <v>44521</v>
      </c>
      <c r="D4726" s="1" t="s">
        <v>183</v>
      </c>
      <c r="E4726" s="1" t="s">
        <v>6793</v>
      </c>
      <c r="F4726" s="1" t="s">
        <v>6794</v>
      </c>
      <c r="G4726" s="1" t="s">
        <v>23</v>
      </c>
      <c r="H4726" s="1" t="s">
        <v>24</v>
      </c>
      <c r="I4726" s="1" t="s">
        <v>179</v>
      </c>
      <c r="J4726" s="1" t="s">
        <v>101</v>
      </c>
      <c r="K4726" s="1">
        <v>77095</v>
      </c>
      <c r="L4726" s="1" t="s">
        <v>102</v>
      </c>
      <c r="M4726" s="1" t="s">
        <v>4735</v>
      </c>
      <c r="N4726" s="1" t="s">
        <v>29</v>
      </c>
      <c r="O4726" s="1" t="s">
        <v>33</v>
      </c>
      <c r="P4726" s="1" t="s">
        <v>4736</v>
      </c>
      <c r="Q4726" s="10">
        <v>191.05799999999999</v>
      </c>
      <c r="R4726" s="25">
        <v>3</v>
      </c>
      <c r="S4726" s="10">
        <v>573.17399999999998</v>
      </c>
      <c r="T4726" s="1">
        <v>0.3</v>
      </c>
      <c r="U4726" s="10">
        <v>-46.399800000000013</v>
      </c>
    </row>
    <row r="4727" spans="1:21" x14ac:dyDescent="0.3">
      <c r="A4727" t="s">
        <v>8729</v>
      </c>
      <c r="B4727" s="2">
        <v>44330</v>
      </c>
      <c r="C4727" s="2">
        <v>44334</v>
      </c>
      <c r="D4727" s="1" t="s">
        <v>47</v>
      </c>
      <c r="E4727" s="1" t="s">
        <v>246</v>
      </c>
      <c r="F4727" s="1" t="s">
        <v>247</v>
      </c>
      <c r="G4727" s="1" t="s">
        <v>23</v>
      </c>
      <c r="H4727" s="1" t="s">
        <v>24</v>
      </c>
      <c r="I4727" s="1" t="s">
        <v>2146</v>
      </c>
      <c r="J4727" s="1" t="s">
        <v>489</v>
      </c>
      <c r="K4727" s="1">
        <v>44105</v>
      </c>
      <c r="L4727" s="1" t="s">
        <v>143</v>
      </c>
      <c r="M4727" s="1" t="s">
        <v>6651</v>
      </c>
      <c r="N4727" s="1" t="s">
        <v>43</v>
      </c>
      <c r="O4727" s="1" t="s">
        <v>72</v>
      </c>
      <c r="P4727" s="1" t="s">
        <v>6652</v>
      </c>
      <c r="Q4727" s="10">
        <v>58.170000000000009</v>
      </c>
      <c r="R4727" s="25">
        <v>5</v>
      </c>
      <c r="S4727" s="10">
        <v>290.85000000000002</v>
      </c>
      <c r="T4727" s="1">
        <v>0.7</v>
      </c>
      <c r="U4727" s="10">
        <v>-46.53600000000003</v>
      </c>
    </row>
    <row r="4728" spans="1:21" x14ac:dyDescent="0.3">
      <c r="A4728" t="s">
        <v>7292</v>
      </c>
      <c r="B4728" s="2">
        <v>43288</v>
      </c>
      <c r="C4728" s="2">
        <v>43292</v>
      </c>
      <c r="D4728" s="1" t="s">
        <v>47</v>
      </c>
      <c r="E4728" s="1" t="s">
        <v>2082</v>
      </c>
      <c r="F4728" s="1" t="s">
        <v>2083</v>
      </c>
      <c r="G4728" s="1" t="s">
        <v>23</v>
      </c>
      <c r="H4728" s="1" t="s">
        <v>24</v>
      </c>
      <c r="I4728" s="1" t="s">
        <v>141</v>
      </c>
      <c r="J4728" s="1" t="s">
        <v>142</v>
      </c>
      <c r="K4728" s="1">
        <v>19120</v>
      </c>
      <c r="L4728" s="1" t="s">
        <v>143</v>
      </c>
      <c r="M4728" s="1" t="s">
        <v>3132</v>
      </c>
      <c r="N4728" s="1" t="s">
        <v>29</v>
      </c>
      <c r="O4728" s="1" t="s">
        <v>33</v>
      </c>
      <c r="P4728" s="1" t="s">
        <v>3133</v>
      </c>
      <c r="Q4728" s="10">
        <v>172.18599999999998</v>
      </c>
      <c r="R4728" s="25">
        <v>2</v>
      </c>
      <c r="S4728" s="10">
        <v>344.37199999999996</v>
      </c>
      <c r="T4728" s="1">
        <v>0.3</v>
      </c>
      <c r="U4728" s="10">
        <v>-46.736200000000011</v>
      </c>
    </row>
    <row r="4729" spans="1:21" x14ac:dyDescent="0.3">
      <c r="A4729" t="s">
        <v>6349</v>
      </c>
      <c r="B4729" s="2">
        <v>43355</v>
      </c>
      <c r="C4729" s="2">
        <v>43360</v>
      </c>
      <c r="D4729" s="1" t="s">
        <v>47</v>
      </c>
      <c r="E4729" s="1" t="s">
        <v>2584</v>
      </c>
      <c r="F4729" s="1" t="s">
        <v>2585</v>
      </c>
      <c r="G4729" s="1" t="s">
        <v>23</v>
      </c>
      <c r="H4729" s="1" t="s">
        <v>24</v>
      </c>
      <c r="I4729" s="1" t="s">
        <v>737</v>
      </c>
      <c r="J4729" s="1" t="s">
        <v>489</v>
      </c>
      <c r="K4729" s="1">
        <v>45014</v>
      </c>
      <c r="L4729" s="1" t="s">
        <v>143</v>
      </c>
      <c r="M4729" s="1" t="s">
        <v>1803</v>
      </c>
      <c r="N4729" s="1" t="s">
        <v>43</v>
      </c>
      <c r="O4729" s="1" t="s">
        <v>72</v>
      </c>
      <c r="P4729" s="1" t="s">
        <v>1804</v>
      </c>
      <c r="Q4729" s="10">
        <v>63.924000000000007</v>
      </c>
      <c r="R4729" s="25">
        <v>7</v>
      </c>
      <c r="S4729" s="10">
        <v>447.46800000000007</v>
      </c>
      <c r="T4729" s="1">
        <v>0.7</v>
      </c>
      <c r="U4729" s="10">
        <v>-46.877600000000001</v>
      </c>
    </row>
    <row r="4730" spans="1:21" x14ac:dyDescent="0.3">
      <c r="A4730" t="s">
        <v>10224</v>
      </c>
      <c r="B4730" s="2">
        <v>43771</v>
      </c>
      <c r="C4730" s="2">
        <v>43776</v>
      </c>
      <c r="D4730" s="1" t="s">
        <v>47</v>
      </c>
      <c r="E4730" s="1" t="s">
        <v>1015</v>
      </c>
      <c r="F4730" s="1" t="s">
        <v>1016</v>
      </c>
      <c r="G4730" s="1" t="s">
        <v>38</v>
      </c>
      <c r="H4730" s="1" t="s">
        <v>24</v>
      </c>
      <c r="I4730" s="1" t="s">
        <v>669</v>
      </c>
      <c r="J4730" s="1" t="s">
        <v>101</v>
      </c>
      <c r="K4730" s="1">
        <v>78207</v>
      </c>
      <c r="L4730" s="1" t="s">
        <v>102</v>
      </c>
      <c r="M4730" s="1" t="s">
        <v>1185</v>
      </c>
      <c r="N4730" s="1" t="s">
        <v>43</v>
      </c>
      <c r="O4730" s="1" t="s">
        <v>72</v>
      </c>
      <c r="P4730" s="1" t="s">
        <v>1186</v>
      </c>
      <c r="Q4730" s="10">
        <v>29.371999999999993</v>
      </c>
      <c r="R4730" s="25">
        <v>7</v>
      </c>
      <c r="S4730" s="10">
        <v>205.60399999999996</v>
      </c>
      <c r="T4730" s="1">
        <v>0.8</v>
      </c>
      <c r="U4730" s="10">
        <v>-46.995200000000025</v>
      </c>
    </row>
    <row r="4731" spans="1:21" x14ac:dyDescent="0.3">
      <c r="A4731" t="s">
        <v>8530</v>
      </c>
      <c r="B4731" s="2">
        <v>44125</v>
      </c>
      <c r="C4731" s="2">
        <v>44131</v>
      </c>
      <c r="D4731" s="1" t="s">
        <v>47</v>
      </c>
      <c r="E4731" s="1" t="s">
        <v>5205</v>
      </c>
      <c r="F4731" s="1" t="s">
        <v>5206</v>
      </c>
      <c r="G4731" s="1" t="s">
        <v>23</v>
      </c>
      <c r="H4731" s="1" t="s">
        <v>24</v>
      </c>
      <c r="I4731" s="1" t="s">
        <v>488</v>
      </c>
      <c r="J4731" s="1" t="s">
        <v>489</v>
      </c>
      <c r="K4731" s="1">
        <v>43229</v>
      </c>
      <c r="L4731" s="1" t="s">
        <v>143</v>
      </c>
      <c r="M4731" s="1" t="s">
        <v>7509</v>
      </c>
      <c r="N4731" s="1" t="s">
        <v>68</v>
      </c>
      <c r="O4731" s="1" t="s">
        <v>69</v>
      </c>
      <c r="P4731" s="1" t="s">
        <v>7510</v>
      </c>
      <c r="Q4731" s="10">
        <v>235.15199999999999</v>
      </c>
      <c r="R4731" s="25">
        <v>8</v>
      </c>
      <c r="S4731" s="10">
        <v>1881.2159999999999</v>
      </c>
      <c r="T4731" s="1">
        <v>0.4</v>
      </c>
      <c r="U4731" s="10">
        <v>-47.030399999999986</v>
      </c>
    </row>
    <row r="4732" spans="1:21" x14ac:dyDescent="0.3">
      <c r="A4732" t="s">
        <v>9681</v>
      </c>
      <c r="B4732" s="2">
        <v>44226</v>
      </c>
      <c r="C4732" s="2">
        <v>44233</v>
      </c>
      <c r="D4732" s="1" t="s">
        <v>47</v>
      </c>
      <c r="E4732" s="1" t="s">
        <v>3574</v>
      </c>
      <c r="F4732" s="1" t="s">
        <v>3575</v>
      </c>
      <c r="G4732" s="1" t="s">
        <v>23</v>
      </c>
      <c r="H4732" s="1" t="s">
        <v>24</v>
      </c>
      <c r="I4732" s="1" t="s">
        <v>447</v>
      </c>
      <c r="J4732" s="1" t="s">
        <v>206</v>
      </c>
      <c r="K4732" s="1">
        <v>60505</v>
      </c>
      <c r="L4732" s="1" t="s">
        <v>102</v>
      </c>
      <c r="M4732" s="1" t="s">
        <v>6786</v>
      </c>
      <c r="N4732" s="1" t="s">
        <v>29</v>
      </c>
      <c r="O4732" s="1" t="s">
        <v>53</v>
      </c>
      <c r="P4732" s="1" t="s">
        <v>6787</v>
      </c>
      <c r="Q4732" s="10">
        <v>69.375</v>
      </c>
      <c r="R4732" s="25">
        <v>1</v>
      </c>
      <c r="S4732" s="10">
        <v>69.375</v>
      </c>
      <c r="T4732" s="1">
        <v>0.5</v>
      </c>
      <c r="U4732" s="10">
        <v>-47.174999999999997</v>
      </c>
    </row>
    <row r="4733" spans="1:21" x14ac:dyDescent="0.3">
      <c r="A4733" t="s">
        <v>6183</v>
      </c>
      <c r="B4733" s="2">
        <v>44447</v>
      </c>
      <c r="C4733" s="2">
        <v>44451</v>
      </c>
      <c r="D4733" s="1" t="s">
        <v>47</v>
      </c>
      <c r="E4733" s="1" t="s">
        <v>6184</v>
      </c>
      <c r="F4733" s="1" t="s">
        <v>6185</v>
      </c>
      <c r="G4733" s="1" t="s">
        <v>23</v>
      </c>
      <c r="H4733" s="1" t="s">
        <v>24</v>
      </c>
      <c r="I4733" s="1" t="s">
        <v>141</v>
      </c>
      <c r="J4733" s="1" t="s">
        <v>142</v>
      </c>
      <c r="K4733" s="1">
        <v>19134</v>
      </c>
      <c r="L4733" s="1" t="s">
        <v>143</v>
      </c>
      <c r="M4733" s="1" t="s">
        <v>3364</v>
      </c>
      <c r="N4733" s="1" t="s">
        <v>68</v>
      </c>
      <c r="O4733" s="1" t="s">
        <v>69</v>
      </c>
      <c r="P4733" s="1" t="s">
        <v>6186</v>
      </c>
      <c r="Q4733" s="10">
        <v>258.52799999999996</v>
      </c>
      <c r="R4733" s="25">
        <v>2</v>
      </c>
      <c r="S4733" s="10">
        <v>517.05599999999993</v>
      </c>
      <c r="T4733" s="1">
        <v>0.4</v>
      </c>
      <c r="U4733" s="10">
        <v>-47.396800000000013</v>
      </c>
    </row>
    <row r="4734" spans="1:21" x14ac:dyDescent="0.3">
      <c r="A4734" t="s">
        <v>10087</v>
      </c>
      <c r="B4734" s="2">
        <v>44479</v>
      </c>
      <c r="C4734" s="2">
        <v>44485</v>
      </c>
      <c r="D4734" s="1" t="s">
        <v>47</v>
      </c>
      <c r="E4734" s="1" t="s">
        <v>4918</v>
      </c>
      <c r="F4734" s="1" t="s">
        <v>4919</v>
      </c>
      <c r="G4734" s="1" t="s">
        <v>23</v>
      </c>
      <c r="H4734" s="1" t="s">
        <v>24</v>
      </c>
      <c r="I4734" s="1" t="s">
        <v>447</v>
      </c>
      <c r="J4734" s="1" t="s">
        <v>206</v>
      </c>
      <c r="K4734" s="1">
        <v>60505</v>
      </c>
      <c r="L4734" s="1" t="s">
        <v>102</v>
      </c>
      <c r="M4734" s="1" t="s">
        <v>8172</v>
      </c>
      <c r="N4734" s="1" t="s">
        <v>29</v>
      </c>
      <c r="O4734" s="1" t="s">
        <v>33</v>
      </c>
      <c r="P4734" s="1" t="s">
        <v>8173</v>
      </c>
      <c r="Q4734" s="10">
        <v>239.358</v>
      </c>
      <c r="R4734" s="25">
        <v>3</v>
      </c>
      <c r="S4734" s="10">
        <v>718.07400000000007</v>
      </c>
      <c r="T4734" s="1">
        <v>0.3</v>
      </c>
      <c r="U4734" s="10">
        <v>-47.871600000000001</v>
      </c>
    </row>
    <row r="4735" spans="1:21" x14ac:dyDescent="0.3">
      <c r="A4735" t="s">
        <v>4585</v>
      </c>
      <c r="B4735" s="2">
        <v>44283</v>
      </c>
      <c r="C4735" s="2">
        <v>44288</v>
      </c>
      <c r="D4735" s="1" t="s">
        <v>47</v>
      </c>
      <c r="E4735" s="1" t="s">
        <v>2593</v>
      </c>
      <c r="F4735" s="1" t="s">
        <v>2594</v>
      </c>
      <c r="G4735" s="1" t="s">
        <v>38</v>
      </c>
      <c r="H4735" s="1" t="s">
        <v>24</v>
      </c>
      <c r="I4735" s="1" t="s">
        <v>1505</v>
      </c>
      <c r="J4735" s="1" t="s">
        <v>51</v>
      </c>
      <c r="K4735" s="1">
        <v>32216</v>
      </c>
      <c r="L4735" s="1" t="s">
        <v>27</v>
      </c>
      <c r="M4735" s="1" t="s">
        <v>3782</v>
      </c>
      <c r="N4735" s="1" t="s">
        <v>43</v>
      </c>
      <c r="O4735" s="1" t="s">
        <v>72</v>
      </c>
      <c r="P4735" s="1" t="s">
        <v>3783</v>
      </c>
      <c r="Q4735" s="10">
        <v>68.742000000000019</v>
      </c>
      <c r="R4735" s="25">
        <v>9</v>
      </c>
      <c r="S4735" s="10">
        <v>618.67800000000011</v>
      </c>
      <c r="T4735" s="1">
        <v>0.7</v>
      </c>
      <c r="U4735" s="10">
        <v>-48.119399999999985</v>
      </c>
    </row>
    <row r="4736" spans="1:21" x14ac:dyDescent="0.3">
      <c r="A4736" t="s">
        <v>3357</v>
      </c>
      <c r="B4736" s="2">
        <v>44448</v>
      </c>
      <c r="C4736" s="2">
        <v>44452</v>
      </c>
      <c r="D4736" s="1" t="s">
        <v>47</v>
      </c>
      <c r="E4736" s="1" t="s">
        <v>3358</v>
      </c>
      <c r="F4736" s="1" t="s">
        <v>3359</v>
      </c>
      <c r="G4736" s="1" t="s">
        <v>38</v>
      </c>
      <c r="H4736" s="1" t="s">
        <v>24</v>
      </c>
      <c r="I4736" s="1" t="s">
        <v>141</v>
      </c>
      <c r="J4736" s="1" t="s">
        <v>142</v>
      </c>
      <c r="K4736" s="1">
        <v>19134</v>
      </c>
      <c r="L4736" s="1" t="s">
        <v>143</v>
      </c>
      <c r="M4736" s="1" t="s">
        <v>881</v>
      </c>
      <c r="N4736" s="1" t="s">
        <v>29</v>
      </c>
      <c r="O4736" s="1" t="s">
        <v>33</v>
      </c>
      <c r="P4736" s="1" t="s">
        <v>882</v>
      </c>
      <c r="Q4736" s="10">
        <v>141.37199999999999</v>
      </c>
      <c r="R4736" s="25">
        <v>2</v>
      </c>
      <c r="S4736" s="10">
        <v>282.74399999999997</v>
      </c>
      <c r="T4736" s="1">
        <v>0.3</v>
      </c>
      <c r="U4736" s="10">
        <v>-48.470400000000019</v>
      </c>
    </row>
    <row r="4737" spans="1:21" x14ac:dyDescent="0.3">
      <c r="A4737" t="s">
        <v>367</v>
      </c>
      <c r="B4737" s="2">
        <v>44513</v>
      </c>
      <c r="C4737" s="2">
        <v>44516</v>
      </c>
      <c r="D4737" s="1" t="s">
        <v>183</v>
      </c>
      <c r="E4737" s="1" t="s">
        <v>368</v>
      </c>
      <c r="F4737" s="1" t="s">
        <v>369</v>
      </c>
      <c r="G4737" s="1" t="s">
        <v>99</v>
      </c>
      <c r="H4737" s="1" t="s">
        <v>24</v>
      </c>
      <c r="I4737" s="1" t="s">
        <v>294</v>
      </c>
      <c r="J4737" s="1" t="s">
        <v>206</v>
      </c>
      <c r="K4737" s="1">
        <v>60623</v>
      </c>
      <c r="L4737" s="1" t="s">
        <v>102</v>
      </c>
      <c r="M4737" s="1" t="s">
        <v>370</v>
      </c>
      <c r="N4737" s="1" t="s">
        <v>43</v>
      </c>
      <c r="O4737" s="1" t="s">
        <v>56</v>
      </c>
      <c r="P4737" s="1" t="s">
        <v>371</v>
      </c>
      <c r="Q4737" s="10">
        <v>230.376</v>
      </c>
      <c r="R4737" s="25">
        <v>3</v>
      </c>
      <c r="S4737" s="10">
        <v>691.12800000000004</v>
      </c>
      <c r="T4737" s="1">
        <v>0.2</v>
      </c>
      <c r="U4737" s="10">
        <v>-48.954900000000002</v>
      </c>
    </row>
    <row r="4738" spans="1:21" x14ac:dyDescent="0.3">
      <c r="A4738" t="s">
        <v>5361</v>
      </c>
      <c r="B4738" s="2">
        <v>43939</v>
      </c>
      <c r="C4738" s="2">
        <v>43944</v>
      </c>
      <c r="D4738" s="1" t="s">
        <v>47</v>
      </c>
      <c r="E4738" s="1" t="s">
        <v>5362</v>
      </c>
      <c r="F4738" s="1" t="s">
        <v>5363</v>
      </c>
      <c r="G4738" s="1" t="s">
        <v>99</v>
      </c>
      <c r="H4738" s="1" t="s">
        <v>24</v>
      </c>
      <c r="I4738" s="1" t="s">
        <v>5364</v>
      </c>
      <c r="J4738" s="1" t="s">
        <v>206</v>
      </c>
      <c r="K4738" s="1">
        <v>60126</v>
      </c>
      <c r="L4738" s="1" t="s">
        <v>102</v>
      </c>
      <c r="M4738" s="1" t="s">
        <v>370</v>
      </c>
      <c r="N4738" s="1" t="s">
        <v>43</v>
      </c>
      <c r="O4738" s="1" t="s">
        <v>56</v>
      </c>
      <c r="P4738" s="1" t="s">
        <v>371</v>
      </c>
      <c r="Q4738" s="10">
        <v>230.376</v>
      </c>
      <c r="R4738" s="25">
        <v>3</v>
      </c>
      <c r="S4738" s="10">
        <v>691.12800000000004</v>
      </c>
      <c r="T4738" s="1">
        <v>0.2</v>
      </c>
      <c r="U4738" s="10">
        <v>-48.954900000000002</v>
      </c>
    </row>
    <row r="4739" spans="1:21" x14ac:dyDescent="0.3">
      <c r="A4739" t="s">
        <v>8464</v>
      </c>
      <c r="B4739" s="2">
        <v>43454</v>
      </c>
      <c r="C4739" s="2">
        <v>43459</v>
      </c>
      <c r="D4739" s="1" t="s">
        <v>47</v>
      </c>
      <c r="E4739" s="1" t="s">
        <v>4949</v>
      </c>
      <c r="F4739" s="1" t="s">
        <v>4950</v>
      </c>
      <c r="G4739" s="1" t="s">
        <v>23</v>
      </c>
      <c r="H4739" s="1" t="s">
        <v>24</v>
      </c>
      <c r="I4739" s="1" t="s">
        <v>749</v>
      </c>
      <c r="J4739" s="1" t="s">
        <v>101</v>
      </c>
      <c r="K4739" s="1">
        <v>75051</v>
      </c>
      <c r="L4739" s="1" t="s">
        <v>102</v>
      </c>
      <c r="M4739" s="1" t="s">
        <v>2042</v>
      </c>
      <c r="N4739" s="1" t="s">
        <v>43</v>
      </c>
      <c r="O4739" s="1" t="s">
        <v>75</v>
      </c>
      <c r="P4739" s="1" t="s">
        <v>2043</v>
      </c>
      <c r="Q4739" s="10">
        <v>19.431999999999995</v>
      </c>
      <c r="R4739" s="25">
        <v>2</v>
      </c>
      <c r="S4739" s="10">
        <v>38.86399999999999</v>
      </c>
      <c r="T4739" s="1">
        <v>0.8</v>
      </c>
      <c r="U4739" s="10">
        <v>-49.551600000000022</v>
      </c>
    </row>
    <row r="4740" spans="1:21" x14ac:dyDescent="0.3">
      <c r="A4740" t="s">
        <v>7211</v>
      </c>
      <c r="B4740" s="2">
        <v>43602</v>
      </c>
      <c r="C4740" s="2">
        <v>43606</v>
      </c>
      <c r="D4740" s="1" t="s">
        <v>47</v>
      </c>
      <c r="E4740" s="1" t="s">
        <v>221</v>
      </c>
      <c r="F4740" s="1" t="s">
        <v>222</v>
      </c>
      <c r="G4740" s="1" t="s">
        <v>38</v>
      </c>
      <c r="H4740" s="1" t="s">
        <v>24</v>
      </c>
      <c r="I4740" s="1" t="s">
        <v>179</v>
      </c>
      <c r="J4740" s="1" t="s">
        <v>101</v>
      </c>
      <c r="K4740" s="1">
        <v>77095</v>
      </c>
      <c r="L4740" s="1" t="s">
        <v>102</v>
      </c>
      <c r="M4740" s="1" t="s">
        <v>4699</v>
      </c>
      <c r="N4740" s="1" t="s">
        <v>43</v>
      </c>
      <c r="O4740" s="1" t="s">
        <v>72</v>
      </c>
      <c r="P4740" s="1" t="s">
        <v>4700</v>
      </c>
      <c r="Q4740" s="10">
        <v>33.279999999999994</v>
      </c>
      <c r="R4740" s="25">
        <v>5</v>
      </c>
      <c r="S4740" s="10">
        <v>166.39999999999998</v>
      </c>
      <c r="T4740" s="1">
        <v>0.8</v>
      </c>
      <c r="U4740" s="10">
        <v>-49.92</v>
      </c>
    </row>
    <row r="4741" spans="1:21" x14ac:dyDescent="0.3">
      <c r="A4741" t="s">
        <v>2126</v>
      </c>
      <c r="B4741" s="2">
        <v>44093</v>
      </c>
      <c r="C4741" s="2">
        <v>44093</v>
      </c>
      <c r="D4741" s="1" t="s">
        <v>1276</v>
      </c>
      <c r="E4741" s="1" t="s">
        <v>2127</v>
      </c>
      <c r="F4741" s="1" t="s">
        <v>2128</v>
      </c>
      <c r="G4741" s="1" t="s">
        <v>99</v>
      </c>
      <c r="H4741" s="1" t="s">
        <v>24</v>
      </c>
      <c r="I4741" s="1" t="s">
        <v>447</v>
      </c>
      <c r="J4741" s="1" t="s">
        <v>206</v>
      </c>
      <c r="K4741" s="1">
        <v>60505</v>
      </c>
      <c r="L4741" s="1" t="s">
        <v>102</v>
      </c>
      <c r="M4741" s="1" t="s">
        <v>1700</v>
      </c>
      <c r="N4741" s="1" t="s">
        <v>29</v>
      </c>
      <c r="O4741" s="1" t="s">
        <v>33</v>
      </c>
      <c r="P4741" s="1" t="s">
        <v>1701</v>
      </c>
      <c r="Q4741" s="10">
        <v>701.37199999999996</v>
      </c>
      <c r="R4741" s="25">
        <v>2</v>
      </c>
      <c r="S4741" s="10">
        <v>1402.7439999999999</v>
      </c>
      <c r="T4741" s="1">
        <v>0.3</v>
      </c>
      <c r="U4741" s="10">
        <v>-50.098000000000013</v>
      </c>
    </row>
    <row r="4742" spans="1:21" x14ac:dyDescent="0.3">
      <c r="A4742" t="s">
        <v>9206</v>
      </c>
      <c r="B4742" s="2">
        <v>43464</v>
      </c>
      <c r="C4742" s="2">
        <v>43468</v>
      </c>
      <c r="D4742" s="1" t="s">
        <v>20</v>
      </c>
      <c r="E4742" s="1" t="s">
        <v>7671</v>
      </c>
      <c r="F4742" s="1" t="s">
        <v>7672</v>
      </c>
      <c r="G4742" s="1" t="s">
        <v>38</v>
      </c>
      <c r="H4742" s="1" t="s">
        <v>24</v>
      </c>
      <c r="I4742" s="1" t="s">
        <v>141</v>
      </c>
      <c r="J4742" s="1" t="s">
        <v>142</v>
      </c>
      <c r="K4742" s="1">
        <v>19143</v>
      </c>
      <c r="L4742" s="1" t="s">
        <v>143</v>
      </c>
      <c r="M4742" s="1" t="s">
        <v>2304</v>
      </c>
      <c r="N4742" s="1" t="s">
        <v>68</v>
      </c>
      <c r="O4742" s="1" t="s">
        <v>69</v>
      </c>
      <c r="P4742" s="1" t="s">
        <v>2305</v>
      </c>
      <c r="Q4742" s="10">
        <v>251.96399999999994</v>
      </c>
      <c r="R4742" s="25">
        <v>6</v>
      </c>
      <c r="S4742" s="10">
        <v>1511.7839999999997</v>
      </c>
      <c r="T4742" s="1">
        <v>0.4</v>
      </c>
      <c r="U4742" s="10">
        <v>-50.392799999999994</v>
      </c>
    </row>
    <row r="4743" spans="1:21" x14ac:dyDescent="0.3">
      <c r="A4743" t="s">
        <v>8208</v>
      </c>
      <c r="B4743" s="2">
        <v>43463</v>
      </c>
      <c r="C4743" s="2">
        <v>43470</v>
      </c>
      <c r="D4743" s="1" t="s">
        <v>47</v>
      </c>
      <c r="E4743" s="1" t="s">
        <v>1944</v>
      </c>
      <c r="F4743" s="1" t="s">
        <v>1945</v>
      </c>
      <c r="G4743" s="1" t="s">
        <v>23</v>
      </c>
      <c r="H4743" s="1" t="s">
        <v>24</v>
      </c>
      <c r="I4743" s="1" t="s">
        <v>294</v>
      </c>
      <c r="J4743" s="1" t="s">
        <v>206</v>
      </c>
      <c r="K4743" s="1">
        <v>60610</v>
      </c>
      <c r="L4743" s="1" t="s">
        <v>102</v>
      </c>
      <c r="M4743" s="1" t="s">
        <v>6391</v>
      </c>
      <c r="N4743" s="1" t="s">
        <v>29</v>
      </c>
      <c r="O4743" s="1" t="s">
        <v>62</v>
      </c>
      <c r="P4743" s="1" t="s">
        <v>6392</v>
      </c>
      <c r="Q4743" s="10">
        <v>38.975999999999999</v>
      </c>
      <c r="R4743" s="25">
        <v>3</v>
      </c>
      <c r="S4743" s="10">
        <v>116.928</v>
      </c>
      <c r="T4743" s="1">
        <v>0.6</v>
      </c>
      <c r="U4743" s="10">
        <v>-50.66879999999999</v>
      </c>
    </row>
    <row r="4744" spans="1:21" x14ac:dyDescent="0.3">
      <c r="A4744" t="s">
        <v>9060</v>
      </c>
      <c r="B4744" s="2">
        <v>43120</v>
      </c>
      <c r="C4744" s="2">
        <v>43126</v>
      </c>
      <c r="D4744" s="1" t="s">
        <v>47</v>
      </c>
      <c r="E4744" s="1" t="s">
        <v>1305</v>
      </c>
      <c r="F4744" s="1" t="s">
        <v>1306</v>
      </c>
      <c r="G4744" s="1" t="s">
        <v>38</v>
      </c>
      <c r="H4744" s="1" t="s">
        <v>24</v>
      </c>
      <c r="I4744" s="1" t="s">
        <v>3714</v>
      </c>
      <c r="J4744" s="1" t="s">
        <v>326</v>
      </c>
      <c r="K4744" s="1">
        <v>37167</v>
      </c>
      <c r="L4744" s="1" t="s">
        <v>27</v>
      </c>
      <c r="M4744" s="1" t="s">
        <v>4664</v>
      </c>
      <c r="N4744" s="1" t="s">
        <v>43</v>
      </c>
      <c r="O4744" s="1" t="s">
        <v>72</v>
      </c>
      <c r="P4744" s="1" t="s">
        <v>4665</v>
      </c>
      <c r="Q4744" s="10">
        <v>67.194000000000003</v>
      </c>
      <c r="R4744" s="25">
        <v>1</v>
      </c>
      <c r="S4744" s="10">
        <v>67.194000000000003</v>
      </c>
      <c r="T4744" s="1">
        <v>0.7</v>
      </c>
      <c r="U4744" s="10">
        <v>-51.515399999999985</v>
      </c>
    </row>
    <row r="4745" spans="1:21" x14ac:dyDescent="0.3">
      <c r="A4745" t="s">
        <v>2047</v>
      </c>
      <c r="B4745" s="2">
        <v>44176</v>
      </c>
      <c r="C4745" s="2">
        <v>44178</v>
      </c>
      <c r="D4745" s="1" t="s">
        <v>20</v>
      </c>
      <c r="E4745" s="1" t="s">
        <v>2048</v>
      </c>
      <c r="F4745" s="1" t="s">
        <v>2049</v>
      </c>
      <c r="G4745" s="1" t="s">
        <v>23</v>
      </c>
      <c r="H4745" s="1" t="s">
        <v>24</v>
      </c>
      <c r="I4745" s="1" t="s">
        <v>447</v>
      </c>
      <c r="J4745" s="1" t="s">
        <v>448</v>
      </c>
      <c r="K4745" s="1">
        <v>80013</v>
      </c>
      <c r="L4745" s="1" t="s">
        <v>41</v>
      </c>
      <c r="M4745" s="1" t="s">
        <v>2050</v>
      </c>
      <c r="N4745" s="1" t="s">
        <v>43</v>
      </c>
      <c r="O4745" s="1" t="s">
        <v>56</v>
      </c>
      <c r="P4745" s="1" t="s">
        <v>2051</v>
      </c>
      <c r="Q4745" s="10">
        <v>243.38400000000001</v>
      </c>
      <c r="R4745" s="25">
        <v>3</v>
      </c>
      <c r="S4745" s="10">
        <v>730.15200000000004</v>
      </c>
      <c r="T4745" s="1">
        <v>0.2</v>
      </c>
      <c r="U4745" s="10">
        <v>-51.719100000000012</v>
      </c>
    </row>
    <row r="4746" spans="1:21" x14ac:dyDescent="0.3">
      <c r="A4746" t="s">
        <v>5103</v>
      </c>
      <c r="B4746" s="2">
        <v>44306</v>
      </c>
      <c r="C4746" s="2">
        <v>44312</v>
      </c>
      <c r="D4746" s="1" t="s">
        <v>47</v>
      </c>
      <c r="E4746" s="1" t="s">
        <v>2618</v>
      </c>
      <c r="F4746" s="1" t="s">
        <v>2619</v>
      </c>
      <c r="G4746" s="1" t="s">
        <v>99</v>
      </c>
      <c r="H4746" s="1" t="s">
        <v>24</v>
      </c>
      <c r="I4746" s="1" t="s">
        <v>294</v>
      </c>
      <c r="J4746" s="1" t="s">
        <v>206</v>
      </c>
      <c r="K4746" s="1">
        <v>60610</v>
      </c>
      <c r="L4746" s="1" t="s">
        <v>102</v>
      </c>
      <c r="M4746" s="1" t="s">
        <v>5104</v>
      </c>
      <c r="N4746" s="1" t="s">
        <v>29</v>
      </c>
      <c r="O4746" s="1" t="s">
        <v>62</v>
      </c>
      <c r="P4746" s="1" t="s">
        <v>5105</v>
      </c>
      <c r="Q4746" s="10">
        <v>44.400000000000006</v>
      </c>
      <c r="R4746" s="25">
        <v>2</v>
      </c>
      <c r="S4746" s="10">
        <v>88.800000000000011</v>
      </c>
      <c r="T4746" s="1">
        <v>0.6</v>
      </c>
      <c r="U4746" s="10">
        <v>-52.169999999999987</v>
      </c>
    </row>
    <row r="4747" spans="1:21" x14ac:dyDescent="0.3">
      <c r="A4747" t="s">
        <v>6453</v>
      </c>
      <c r="B4747" s="2">
        <v>44345</v>
      </c>
      <c r="C4747" s="2">
        <v>44352</v>
      </c>
      <c r="D4747" s="1" t="s">
        <v>47</v>
      </c>
      <c r="E4747" s="1" t="s">
        <v>4288</v>
      </c>
      <c r="F4747" s="1" t="s">
        <v>4289</v>
      </c>
      <c r="G4747" s="1" t="s">
        <v>23</v>
      </c>
      <c r="H4747" s="1" t="s">
        <v>24</v>
      </c>
      <c r="I4747" s="1" t="s">
        <v>179</v>
      </c>
      <c r="J4747" s="1" t="s">
        <v>101</v>
      </c>
      <c r="K4747" s="1">
        <v>77095</v>
      </c>
      <c r="L4747" s="1" t="s">
        <v>102</v>
      </c>
      <c r="M4747" s="1" t="s">
        <v>6454</v>
      </c>
      <c r="N4747" s="1" t="s">
        <v>29</v>
      </c>
      <c r="O4747" s="1" t="s">
        <v>62</v>
      </c>
      <c r="P4747" s="1" t="s">
        <v>6455</v>
      </c>
      <c r="Q4747" s="10">
        <v>65.424000000000007</v>
      </c>
      <c r="R4747" s="25">
        <v>4</v>
      </c>
      <c r="S4747" s="10">
        <v>261.69600000000003</v>
      </c>
      <c r="T4747" s="1">
        <v>0.6</v>
      </c>
      <c r="U4747" s="10">
        <v>-52.339199999999991</v>
      </c>
    </row>
    <row r="4748" spans="1:21" x14ac:dyDescent="0.3">
      <c r="A4748" t="s">
        <v>8648</v>
      </c>
      <c r="B4748" s="2">
        <v>44211</v>
      </c>
      <c r="C4748" s="2">
        <v>44214</v>
      </c>
      <c r="D4748" s="1" t="s">
        <v>183</v>
      </c>
      <c r="E4748" s="1" t="s">
        <v>5444</v>
      </c>
      <c r="F4748" s="1" t="s">
        <v>5445</v>
      </c>
      <c r="G4748" s="1" t="s">
        <v>23</v>
      </c>
      <c r="H4748" s="1" t="s">
        <v>24</v>
      </c>
      <c r="I4748" s="1" t="s">
        <v>1223</v>
      </c>
      <c r="J4748" s="1" t="s">
        <v>101</v>
      </c>
      <c r="K4748" s="1">
        <v>78745</v>
      </c>
      <c r="L4748" s="1" t="s">
        <v>102</v>
      </c>
      <c r="M4748" s="1" t="s">
        <v>3073</v>
      </c>
      <c r="N4748" s="1" t="s">
        <v>43</v>
      </c>
      <c r="O4748" s="1" t="s">
        <v>72</v>
      </c>
      <c r="P4748" s="1" t="s">
        <v>3074</v>
      </c>
      <c r="Q4748" s="10">
        <v>32.783999999999992</v>
      </c>
      <c r="R4748" s="25">
        <v>4</v>
      </c>
      <c r="S4748" s="10">
        <v>131.13599999999997</v>
      </c>
      <c r="T4748" s="1">
        <v>0.8</v>
      </c>
      <c r="U4748" s="10">
        <v>-52.454400000000007</v>
      </c>
    </row>
    <row r="4749" spans="1:21" x14ac:dyDescent="0.3">
      <c r="A4749" t="s">
        <v>8778</v>
      </c>
      <c r="B4749" s="2">
        <v>44322</v>
      </c>
      <c r="C4749" s="2">
        <v>44322</v>
      </c>
      <c r="D4749" s="1" t="s">
        <v>1276</v>
      </c>
      <c r="E4749" s="1" t="s">
        <v>3850</v>
      </c>
      <c r="F4749" s="1" t="s">
        <v>3851</v>
      </c>
      <c r="G4749" s="1" t="s">
        <v>23</v>
      </c>
      <c r="H4749" s="1" t="s">
        <v>24</v>
      </c>
      <c r="I4749" s="1" t="s">
        <v>458</v>
      </c>
      <c r="J4749" s="1" t="s">
        <v>85</v>
      </c>
      <c r="K4749" s="1">
        <v>28205</v>
      </c>
      <c r="L4749" s="1" t="s">
        <v>27</v>
      </c>
      <c r="M4749" s="1" t="s">
        <v>1373</v>
      </c>
      <c r="N4749" s="1" t="s">
        <v>43</v>
      </c>
      <c r="O4749" s="1" t="s">
        <v>72</v>
      </c>
      <c r="P4749" s="1" t="s">
        <v>1374</v>
      </c>
      <c r="Q4749" s="10">
        <v>68.541000000000011</v>
      </c>
      <c r="R4749" s="25">
        <v>11</v>
      </c>
      <c r="S4749" s="10">
        <v>753.95100000000014</v>
      </c>
      <c r="T4749" s="1">
        <v>0.7</v>
      </c>
      <c r="U4749" s="10">
        <v>-52.548099999999991</v>
      </c>
    </row>
    <row r="4750" spans="1:21" x14ac:dyDescent="0.3">
      <c r="A4750" t="s">
        <v>6359</v>
      </c>
      <c r="B4750" s="2">
        <v>43327</v>
      </c>
      <c r="C4750" s="2">
        <v>43330</v>
      </c>
      <c r="D4750" s="1" t="s">
        <v>183</v>
      </c>
      <c r="E4750" s="1" t="s">
        <v>1416</v>
      </c>
      <c r="F4750" s="1" t="s">
        <v>1417</v>
      </c>
      <c r="G4750" s="1" t="s">
        <v>23</v>
      </c>
      <c r="H4750" s="1" t="s">
        <v>24</v>
      </c>
      <c r="I4750" s="1" t="s">
        <v>806</v>
      </c>
      <c r="J4750" s="1" t="s">
        <v>101</v>
      </c>
      <c r="K4750" s="1">
        <v>75081</v>
      </c>
      <c r="L4750" s="1" t="s">
        <v>102</v>
      </c>
      <c r="M4750" s="1" t="s">
        <v>2353</v>
      </c>
      <c r="N4750" s="1" t="s">
        <v>43</v>
      </c>
      <c r="O4750" s="1" t="s">
        <v>72</v>
      </c>
      <c r="P4750" s="1" t="s">
        <v>2354</v>
      </c>
      <c r="Q4750" s="10">
        <v>30.959999999999994</v>
      </c>
      <c r="R4750" s="25">
        <v>8</v>
      </c>
      <c r="S4750" s="10">
        <v>247.67999999999995</v>
      </c>
      <c r="T4750" s="1">
        <v>0.8</v>
      </c>
      <c r="U4750" s="10">
        <v>-52.632000000000019</v>
      </c>
    </row>
    <row r="4751" spans="1:21" x14ac:dyDescent="0.3">
      <c r="A4751" t="s">
        <v>8427</v>
      </c>
      <c r="B4751" s="2">
        <v>43574</v>
      </c>
      <c r="C4751" s="2">
        <v>43580</v>
      </c>
      <c r="D4751" s="1" t="s">
        <v>47</v>
      </c>
      <c r="E4751" s="1" t="s">
        <v>2534</v>
      </c>
      <c r="F4751" s="1" t="s">
        <v>2535</v>
      </c>
      <c r="G4751" s="1" t="s">
        <v>23</v>
      </c>
      <c r="H4751" s="1" t="s">
        <v>24</v>
      </c>
      <c r="I4751" s="1" t="s">
        <v>4126</v>
      </c>
      <c r="J4751" s="1" t="s">
        <v>101</v>
      </c>
      <c r="K4751" s="1">
        <v>75007</v>
      </c>
      <c r="L4751" s="1" t="s">
        <v>102</v>
      </c>
      <c r="M4751" s="1" t="s">
        <v>1581</v>
      </c>
      <c r="N4751" s="1" t="s">
        <v>43</v>
      </c>
      <c r="O4751" s="1" t="s">
        <v>75</v>
      </c>
      <c r="P4751" s="1" t="s">
        <v>1582</v>
      </c>
      <c r="Q4751" s="10">
        <v>19.567999999999998</v>
      </c>
      <c r="R4751" s="25">
        <v>2</v>
      </c>
      <c r="S4751" s="10">
        <v>39.135999999999996</v>
      </c>
      <c r="T4751" s="1">
        <v>0.8</v>
      </c>
      <c r="U4751" s="10">
        <v>-52.833600000000004</v>
      </c>
    </row>
    <row r="4752" spans="1:21" x14ac:dyDescent="0.3">
      <c r="A4752" t="s">
        <v>7888</v>
      </c>
      <c r="B4752" s="2">
        <v>43606</v>
      </c>
      <c r="C4752" s="2">
        <v>43612</v>
      </c>
      <c r="D4752" s="1" t="s">
        <v>47</v>
      </c>
      <c r="E4752" s="1" t="s">
        <v>323</v>
      </c>
      <c r="F4752" s="1" t="s">
        <v>324</v>
      </c>
      <c r="G4752" s="1" t="s">
        <v>23</v>
      </c>
      <c r="H4752" s="1" t="s">
        <v>24</v>
      </c>
      <c r="I4752" s="1" t="s">
        <v>7889</v>
      </c>
      <c r="J4752" s="1" t="s">
        <v>206</v>
      </c>
      <c r="K4752" s="1">
        <v>60423</v>
      </c>
      <c r="L4752" s="1" t="s">
        <v>102</v>
      </c>
      <c r="M4752" s="1" t="s">
        <v>428</v>
      </c>
      <c r="N4752" s="1" t="s">
        <v>43</v>
      </c>
      <c r="O4752" s="1" t="s">
        <v>75</v>
      </c>
      <c r="P4752" s="1" t="s">
        <v>429</v>
      </c>
      <c r="Q4752" s="10">
        <v>20.767999999999997</v>
      </c>
      <c r="R4752" s="25">
        <v>8</v>
      </c>
      <c r="S4752" s="10">
        <v>166.14399999999998</v>
      </c>
      <c r="T4752" s="1">
        <v>0.8</v>
      </c>
      <c r="U4752" s="10">
        <v>-52.958400000000012</v>
      </c>
    </row>
    <row r="4753" spans="1:21" x14ac:dyDescent="0.3">
      <c r="A4753" t="s">
        <v>4971</v>
      </c>
      <c r="B4753" s="2">
        <v>44519</v>
      </c>
      <c r="C4753" s="2">
        <v>44526</v>
      </c>
      <c r="D4753" s="1" t="s">
        <v>47</v>
      </c>
      <c r="E4753" s="1" t="s">
        <v>4972</v>
      </c>
      <c r="F4753" s="1" t="s">
        <v>4973</v>
      </c>
      <c r="G4753" s="1" t="s">
        <v>23</v>
      </c>
      <c r="H4753" s="1" t="s">
        <v>24</v>
      </c>
      <c r="I4753" s="1" t="s">
        <v>4974</v>
      </c>
      <c r="J4753" s="1" t="s">
        <v>101</v>
      </c>
      <c r="K4753" s="1">
        <v>77840</v>
      </c>
      <c r="L4753" s="1" t="s">
        <v>102</v>
      </c>
      <c r="M4753" s="1" t="s">
        <v>3474</v>
      </c>
      <c r="N4753" s="1" t="s">
        <v>29</v>
      </c>
      <c r="O4753" s="1" t="s">
        <v>33</v>
      </c>
      <c r="P4753" s="1" t="s">
        <v>3475</v>
      </c>
      <c r="Q4753" s="10">
        <v>233.05799999999999</v>
      </c>
      <c r="R4753" s="25">
        <v>3</v>
      </c>
      <c r="S4753" s="10">
        <v>699.17399999999998</v>
      </c>
      <c r="T4753" s="1">
        <v>0.3</v>
      </c>
      <c r="U4753" s="10">
        <v>-53.270399999999995</v>
      </c>
    </row>
    <row r="4754" spans="1:21" x14ac:dyDescent="0.3">
      <c r="A4754" t="s">
        <v>8695</v>
      </c>
      <c r="B4754" s="2">
        <v>43114</v>
      </c>
      <c r="C4754" s="2">
        <v>43115</v>
      </c>
      <c r="D4754" s="1" t="s">
        <v>183</v>
      </c>
      <c r="E4754" s="1" t="s">
        <v>298</v>
      </c>
      <c r="F4754" s="1" t="s">
        <v>299</v>
      </c>
      <c r="G4754" s="1" t="s">
        <v>38</v>
      </c>
      <c r="H4754" s="1" t="s">
        <v>24</v>
      </c>
      <c r="I4754" s="1" t="s">
        <v>141</v>
      </c>
      <c r="J4754" s="1" t="s">
        <v>142</v>
      </c>
      <c r="K4754" s="1">
        <v>19140</v>
      </c>
      <c r="L4754" s="1" t="s">
        <v>143</v>
      </c>
      <c r="M4754" s="1" t="s">
        <v>3535</v>
      </c>
      <c r="N4754" s="1" t="s">
        <v>29</v>
      </c>
      <c r="O4754" s="1" t="s">
        <v>30</v>
      </c>
      <c r="P4754" s="1" t="s">
        <v>3536</v>
      </c>
      <c r="Q4754" s="10">
        <v>61.96</v>
      </c>
      <c r="R4754" s="25">
        <v>4</v>
      </c>
      <c r="S4754" s="10">
        <v>247.84</v>
      </c>
      <c r="T4754" s="1">
        <v>0.5</v>
      </c>
      <c r="U4754" s="10">
        <v>-53.285600000000009</v>
      </c>
    </row>
    <row r="4755" spans="1:21" x14ac:dyDescent="0.3">
      <c r="A4755" t="s">
        <v>6835</v>
      </c>
      <c r="B4755" s="2">
        <v>44526</v>
      </c>
      <c r="C4755" s="2">
        <v>44529</v>
      </c>
      <c r="D4755" s="1" t="s">
        <v>183</v>
      </c>
      <c r="E4755" s="1" t="s">
        <v>1287</v>
      </c>
      <c r="F4755" s="1" t="s">
        <v>1288</v>
      </c>
      <c r="G4755" s="1" t="s">
        <v>23</v>
      </c>
      <c r="H4755" s="1" t="s">
        <v>24</v>
      </c>
      <c r="I4755" s="1" t="s">
        <v>3047</v>
      </c>
      <c r="J4755" s="1" t="s">
        <v>206</v>
      </c>
      <c r="K4755" s="1">
        <v>61107</v>
      </c>
      <c r="L4755" s="1" t="s">
        <v>102</v>
      </c>
      <c r="M4755" s="1" t="s">
        <v>1185</v>
      </c>
      <c r="N4755" s="1" t="s">
        <v>43</v>
      </c>
      <c r="O4755" s="1" t="s">
        <v>72</v>
      </c>
      <c r="P4755" s="1" t="s">
        <v>1186</v>
      </c>
      <c r="Q4755" s="10">
        <v>33.567999999999991</v>
      </c>
      <c r="R4755" s="25">
        <v>8</v>
      </c>
      <c r="S4755" s="10">
        <v>268.54399999999993</v>
      </c>
      <c r="T4755" s="1">
        <v>0.8</v>
      </c>
      <c r="U4755" s="10">
        <v>-53.708800000000025</v>
      </c>
    </row>
    <row r="4756" spans="1:21" x14ac:dyDescent="0.3">
      <c r="A4756" t="s">
        <v>9348</v>
      </c>
      <c r="B4756" s="2">
        <v>43107</v>
      </c>
      <c r="C4756" s="2">
        <v>43112</v>
      </c>
      <c r="D4756" s="1" t="s">
        <v>47</v>
      </c>
      <c r="E4756" s="1" t="s">
        <v>7367</v>
      </c>
      <c r="F4756" s="1" t="s">
        <v>7368</v>
      </c>
      <c r="G4756" s="1" t="s">
        <v>23</v>
      </c>
      <c r="H4756" s="1" t="s">
        <v>24</v>
      </c>
      <c r="I4756" s="1" t="s">
        <v>1655</v>
      </c>
      <c r="J4756" s="1" t="s">
        <v>101</v>
      </c>
      <c r="K4756" s="1">
        <v>77340</v>
      </c>
      <c r="L4756" s="1" t="s">
        <v>102</v>
      </c>
      <c r="M4756" s="1" t="s">
        <v>1688</v>
      </c>
      <c r="N4756" s="1" t="s">
        <v>29</v>
      </c>
      <c r="O4756" s="1" t="s">
        <v>62</v>
      </c>
      <c r="P4756" s="1" t="s">
        <v>1689</v>
      </c>
      <c r="Q4756" s="10">
        <v>76.728000000000009</v>
      </c>
      <c r="R4756" s="25">
        <v>3</v>
      </c>
      <c r="S4756" s="10">
        <v>230.18400000000003</v>
      </c>
      <c r="T4756" s="1">
        <v>0.6</v>
      </c>
      <c r="U4756" s="10">
        <v>-53.709599999999988</v>
      </c>
    </row>
    <row r="4757" spans="1:21" x14ac:dyDescent="0.3">
      <c r="A4757" t="s">
        <v>9346</v>
      </c>
      <c r="B4757" s="2">
        <v>44407</v>
      </c>
      <c r="C4757" s="2">
        <v>44410</v>
      </c>
      <c r="D4757" s="1" t="s">
        <v>183</v>
      </c>
      <c r="E4757" s="1" t="s">
        <v>6113</v>
      </c>
      <c r="F4757" s="1" t="s">
        <v>6114</v>
      </c>
      <c r="G4757" s="1" t="s">
        <v>99</v>
      </c>
      <c r="H4757" s="1" t="s">
        <v>24</v>
      </c>
      <c r="I4757" s="1" t="s">
        <v>1109</v>
      </c>
      <c r="J4757" s="1" t="s">
        <v>489</v>
      </c>
      <c r="K4757" s="1">
        <v>44107</v>
      </c>
      <c r="L4757" s="1" t="s">
        <v>143</v>
      </c>
      <c r="M4757" s="1" t="s">
        <v>2559</v>
      </c>
      <c r="N4757" s="1" t="s">
        <v>43</v>
      </c>
      <c r="O4757" s="1" t="s">
        <v>72</v>
      </c>
      <c r="P4757" s="1" t="s">
        <v>2560</v>
      </c>
      <c r="Q4757" s="10">
        <v>76.77600000000001</v>
      </c>
      <c r="R4757" s="25">
        <v>4</v>
      </c>
      <c r="S4757" s="10">
        <v>307.10400000000004</v>
      </c>
      <c r="T4757" s="1">
        <v>0.7</v>
      </c>
      <c r="U4757" s="10">
        <v>-53.743199999999973</v>
      </c>
    </row>
    <row r="4758" spans="1:21" x14ac:dyDescent="0.3">
      <c r="A4758" t="s">
        <v>10634</v>
      </c>
      <c r="B4758" s="2">
        <v>43748</v>
      </c>
      <c r="C4758" s="2">
        <v>43750</v>
      </c>
      <c r="D4758" s="1" t="s">
        <v>183</v>
      </c>
      <c r="E4758" s="1" t="s">
        <v>3867</v>
      </c>
      <c r="F4758" s="1" t="s">
        <v>3868</v>
      </c>
      <c r="G4758" s="1" t="s">
        <v>38</v>
      </c>
      <c r="H4758" s="1" t="s">
        <v>24</v>
      </c>
      <c r="I4758" s="1" t="s">
        <v>8097</v>
      </c>
      <c r="J4758" s="1" t="s">
        <v>40</v>
      </c>
      <c r="K4758" s="1">
        <v>93101</v>
      </c>
      <c r="L4758" s="1" t="s">
        <v>41</v>
      </c>
      <c r="M4758" s="1" t="s">
        <v>5280</v>
      </c>
      <c r="N4758" s="1" t="s">
        <v>29</v>
      </c>
      <c r="O4758" s="1" t="s">
        <v>33</v>
      </c>
      <c r="P4758" s="1" t="s">
        <v>5281</v>
      </c>
      <c r="Q4758" s="10">
        <v>362.13599999999997</v>
      </c>
      <c r="R4758" s="25">
        <v>3</v>
      </c>
      <c r="S4758" s="10">
        <v>1086.4079999999999</v>
      </c>
      <c r="T4758" s="1">
        <v>0.2</v>
      </c>
      <c r="U4758" s="10">
        <v>-54.320399999999978</v>
      </c>
    </row>
    <row r="4759" spans="1:21" x14ac:dyDescent="0.3">
      <c r="A4759" t="s">
        <v>10486</v>
      </c>
      <c r="B4759" s="2">
        <v>44376</v>
      </c>
      <c r="C4759" s="2">
        <v>44377</v>
      </c>
      <c r="D4759" s="1" t="s">
        <v>183</v>
      </c>
      <c r="E4759" s="1" t="s">
        <v>2066</v>
      </c>
      <c r="F4759" s="1" t="s">
        <v>2067</v>
      </c>
      <c r="G4759" s="1" t="s">
        <v>23</v>
      </c>
      <c r="H4759" s="1" t="s">
        <v>24</v>
      </c>
      <c r="I4759" s="1" t="s">
        <v>806</v>
      </c>
      <c r="J4759" s="1" t="s">
        <v>101</v>
      </c>
      <c r="K4759" s="1">
        <v>75220</v>
      </c>
      <c r="L4759" s="1" t="s">
        <v>102</v>
      </c>
      <c r="M4759" s="1" t="s">
        <v>2504</v>
      </c>
      <c r="N4759" s="1" t="s">
        <v>43</v>
      </c>
      <c r="O4759" s="1" t="s">
        <v>75</v>
      </c>
      <c r="P4759" s="1" t="s">
        <v>2505</v>
      </c>
      <c r="Q4759" s="10">
        <v>21.391999999999992</v>
      </c>
      <c r="R4759" s="25">
        <v>2</v>
      </c>
      <c r="S4759" s="10">
        <v>42.783999999999985</v>
      </c>
      <c r="T4759" s="1">
        <v>0.8</v>
      </c>
      <c r="U4759" s="10">
        <v>-54.549600000000012</v>
      </c>
    </row>
    <row r="4760" spans="1:21" x14ac:dyDescent="0.3">
      <c r="A4760" t="s">
        <v>5509</v>
      </c>
      <c r="B4760" s="2">
        <v>43492</v>
      </c>
      <c r="C4760" s="2">
        <v>43494</v>
      </c>
      <c r="D4760" s="1" t="s">
        <v>20</v>
      </c>
      <c r="E4760" s="1" t="s">
        <v>2270</v>
      </c>
      <c r="F4760" s="1" t="s">
        <v>2271</v>
      </c>
      <c r="G4760" s="1" t="s">
        <v>23</v>
      </c>
      <c r="H4760" s="1" t="s">
        <v>24</v>
      </c>
      <c r="I4760" s="1" t="s">
        <v>2146</v>
      </c>
      <c r="J4760" s="1" t="s">
        <v>489</v>
      </c>
      <c r="K4760" s="1">
        <v>44105</v>
      </c>
      <c r="L4760" s="1" t="s">
        <v>143</v>
      </c>
      <c r="M4760" s="1" t="s">
        <v>327</v>
      </c>
      <c r="N4760" s="1" t="s">
        <v>29</v>
      </c>
      <c r="O4760" s="1" t="s">
        <v>33</v>
      </c>
      <c r="P4760" s="1" t="s">
        <v>328</v>
      </c>
      <c r="Q4760" s="10">
        <v>181.98599999999999</v>
      </c>
      <c r="R4760" s="25">
        <v>2</v>
      </c>
      <c r="S4760" s="10">
        <v>363.97199999999998</v>
      </c>
      <c r="T4760" s="1">
        <v>0.3</v>
      </c>
      <c r="U4760" s="10">
        <v>-54.595799999999997</v>
      </c>
    </row>
    <row r="4761" spans="1:21" x14ac:dyDescent="0.3">
      <c r="A4761" t="s">
        <v>8108</v>
      </c>
      <c r="B4761" s="2">
        <v>44338</v>
      </c>
      <c r="C4761" s="2">
        <v>44342</v>
      </c>
      <c r="D4761" s="1" t="s">
        <v>47</v>
      </c>
      <c r="E4761" s="1" t="s">
        <v>815</v>
      </c>
      <c r="F4761" s="1" t="s">
        <v>816</v>
      </c>
      <c r="G4761" s="1" t="s">
        <v>23</v>
      </c>
      <c r="H4761" s="1" t="s">
        <v>24</v>
      </c>
      <c r="I4761" s="1" t="s">
        <v>294</v>
      </c>
      <c r="J4761" s="1" t="s">
        <v>206</v>
      </c>
      <c r="K4761" s="1">
        <v>60653</v>
      </c>
      <c r="L4761" s="1" t="s">
        <v>102</v>
      </c>
      <c r="M4761" s="1" t="s">
        <v>327</v>
      </c>
      <c r="N4761" s="1" t="s">
        <v>29</v>
      </c>
      <c r="O4761" s="1" t="s">
        <v>33</v>
      </c>
      <c r="P4761" s="1" t="s">
        <v>328</v>
      </c>
      <c r="Q4761" s="10">
        <v>181.98599999999999</v>
      </c>
      <c r="R4761" s="25">
        <v>2</v>
      </c>
      <c r="S4761" s="10">
        <v>363.97199999999998</v>
      </c>
      <c r="T4761" s="1">
        <v>0.3</v>
      </c>
      <c r="U4761" s="10">
        <v>-54.595799999999997</v>
      </c>
    </row>
    <row r="4762" spans="1:21" x14ac:dyDescent="0.3">
      <c r="A4762" t="s">
        <v>7622</v>
      </c>
      <c r="B4762" s="2">
        <v>44468</v>
      </c>
      <c r="C4762" s="2">
        <v>44473</v>
      </c>
      <c r="D4762" s="1" t="s">
        <v>47</v>
      </c>
      <c r="E4762" s="1" t="s">
        <v>1039</v>
      </c>
      <c r="F4762" s="1" t="s">
        <v>1040</v>
      </c>
      <c r="G4762" s="1" t="s">
        <v>23</v>
      </c>
      <c r="H4762" s="1" t="s">
        <v>24</v>
      </c>
      <c r="I4762" s="1" t="s">
        <v>325</v>
      </c>
      <c r="J4762" s="1" t="s">
        <v>326</v>
      </c>
      <c r="K4762" s="1">
        <v>38109</v>
      </c>
      <c r="L4762" s="1" t="s">
        <v>27</v>
      </c>
      <c r="M4762" s="1" t="s">
        <v>3373</v>
      </c>
      <c r="N4762" s="1" t="s">
        <v>43</v>
      </c>
      <c r="O4762" s="1" t="s">
        <v>56</v>
      </c>
      <c r="P4762" s="1" t="s">
        <v>3374</v>
      </c>
      <c r="Q4762" s="10">
        <v>243.92</v>
      </c>
      <c r="R4762" s="25">
        <v>5</v>
      </c>
      <c r="S4762" s="10">
        <v>1219.5999999999999</v>
      </c>
      <c r="T4762" s="1">
        <v>0.2</v>
      </c>
      <c r="U4762" s="10">
        <v>-54.881999999999998</v>
      </c>
    </row>
    <row r="4763" spans="1:21" x14ac:dyDescent="0.3">
      <c r="A4763" t="s">
        <v>7037</v>
      </c>
      <c r="B4763" s="2">
        <v>44332</v>
      </c>
      <c r="C4763" s="2">
        <v>44334</v>
      </c>
      <c r="D4763" s="1" t="s">
        <v>183</v>
      </c>
      <c r="E4763" s="1" t="s">
        <v>5452</v>
      </c>
      <c r="F4763" s="1" t="s">
        <v>5453</v>
      </c>
      <c r="G4763" s="1" t="s">
        <v>23</v>
      </c>
      <c r="H4763" s="1" t="s">
        <v>24</v>
      </c>
      <c r="I4763" s="1" t="s">
        <v>792</v>
      </c>
      <c r="J4763" s="1" t="s">
        <v>489</v>
      </c>
      <c r="K4763" s="1">
        <v>44312</v>
      </c>
      <c r="L4763" s="1" t="s">
        <v>143</v>
      </c>
      <c r="M4763" s="1" t="s">
        <v>3615</v>
      </c>
      <c r="N4763" s="1" t="s">
        <v>43</v>
      </c>
      <c r="O4763" s="1" t="s">
        <v>56</v>
      </c>
      <c r="P4763" s="1" t="s">
        <v>3616</v>
      </c>
      <c r="Q4763" s="10">
        <v>221.024</v>
      </c>
      <c r="R4763" s="25">
        <v>2</v>
      </c>
      <c r="S4763" s="10">
        <v>442.048</v>
      </c>
      <c r="T4763" s="1">
        <v>0.2</v>
      </c>
      <c r="U4763" s="10">
        <v>-55.256</v>
      </c>
    </row>
    <row r="4764" spans="1:21" x14ac:dyDescent="0.3">
      <c r="A4764" t="s">
        <v>8965</v>
      </c>
      <c r="B4764" s="2">
        <v>43580</v>
      </c>
      <c r="C4764" s="2">
        <v>43584</v>
      </c>
      <c r="D4764" s="1" t="s">
        <v>47</v>
      </c>
      <c r="E4764" s="1" t="s">
        <v>1944</v>
      </c>
      <c r="F4764" s="1" t="s">
        <v>1945</v>
      </c>
      <c r="G4764" s="1" t="s">
        <v>23</v>
      </c>
      <c r="H4764" s="1" t="s">
        <v>24</v>
      </c>
      <c r="I4764" s="1" t="s">
        <v>447</v>
      </c>
      <c r="J4764" s="1" t="s">
        <v>206</v>
      </c>
      <c r="K4764" s="1">
        <v>60505</v>
      </c>
      <c r="L4764" s="1" t="s">
        <v>102</v>
      </c>
      <c r="M4764" s="1" t="s">
        <v>3615</v>
      </c>
      <c r="N4764" s="1" t="s">
        <v>43</v>
      </c>
      <c r="O4764" s="1" t="s">
        <v>56</v>
      </c>
      <c r="P4764" s="1" t="s">
        <v>3616</v>
      </c>
      <c r="Q4764" s="10">
        <v>221.024</v>
      </c>
      <c r="R4764" s="25">
        <v>2</v>
      </c>
      <c r="S4764" s="10">
        <v>442.048</v>
      </c>
      <c r="T4764" s="1">
        <v>0.2</v>
      </c>
      <c r="U4764" s="10">
        <v>-55.256</v>
      </c>
    </row>
    <row r="4765" spans="1:21" x14ac:dyDescent="0.3">
      <c r="A4765" t="s">
        <v>10541</v>
      </c>
      <c r="B4765" s="2">
        <v>44512</v>
      </c>
      <c r="C4765" s="2">
        <v>44514</v>
      </c>
      <c r="D4765" s="1" t="s">
        <v>20</v>
      </c>
      <c r="E4765" s="1" t="s">
        <v>5069</v>
      </c>
      <c r="F4765" s="1" t="s">
        <v>5070</v>
      </c>
      <c r="G4765" s="1" t="s">
        <v>23</v>
      </c>
      <c r="H4765" s="1" t="s">
        <v>24</v>
      </c>
      <c r="I4765" s="1" t="s">
        <v>2437</v>
      </c>
      <c r="J4765" s="1" t="s">
        <v>142</v>
      </c>
      <c r="K4765" s="1">
        <v>17602</v>
      </c>
      <c r="L4765" s="1" t="s">
        <v>143</v>
      </c>
      <c r="M4765" s="1" t="s">
        <v>3615</v>
      </c>
      <c r="N4765" s="1" t="s">
        <v>43</v>
      </c>
      <c r="O4765" s="1" t="s">
        <v>56</v>
      </c>
      <c r="P4765" s="1" t="s">
        <v>3616</v>
      </c>
      <c r="Q4765" s="10">
        <v>221.024</v>
      </c>
      <c r="R4765" s="25">
        <v>2</v>
      </c>
      <c r="S4765" s="10">
        <v>442.048</v>
      </c>
      <c r="T4765" s="1">
        <v>0.2</v>
      </c>
      <c r="U4765" s="10">
        <v>-55.256</v>
      </c>
    </row>
    <row r="4766" spans="1:21" x14ac:dyDescent="0.3">
      <c r="A4766" t="s">
        <v>9943</v>
      </c>
      <c r="B4766" s="2">
        <v>44057</v>
      </c>
      <c r="C4766" s="2">
        <v>44061</v>
      </c>
      <c r="D4766" s="1" t="s">
        <v>47</v>
      </c>
      <c r="E4766" s="1" t="s">
        <v>618</v>
      </c>
      <c r="F4766" s="1" t="s">
        <v>619</v>
      </c>
      <c r="G4766" s="1" t="s">
        <v>38</v>
      </c>
      <c r="H4766" s="1" t="s">
        <v>24</v>
      </c>
      <c r="I4766" s="1" t="s">
        <v>792</v>
      </c>
      <c r="J4766" s="1" t="s">
        <v>489</v>
      </c>
      <c r="K4766" s="1">
        <v>44312</v>
      </c>
      <c r="L4766" s="1" t="s">
        <v>143</v>
      </c>
      <c r="M4766" s="1" t="s">
        <v>3907</v>
      </c>
      <c r="N4766" s="1" t="s">
        <v>68</v>
      </c>
      <c r="O4766" s="1" t="s">
        <v>69</v>
      </c>
      <c r="P4766" s="1" t="s">
        <v>3908</v>
      </c>
      <c r="Q4766" s="10">
        <v>259.89600000000002</v>
      </c>
      <c r="R4766" s="25">
        <v>2</v>
      </c>
      <c r="S4766" s="10">
        <v>519.79200000000003</v>
      </c>
      <c r="T4766" s="1">
        <v>0.4</v>
      </c>
      <c r="U4766" s="10">
        <v>-56.310799999999972</v>
      </c>
    </row>
    <row r="4767" spans="1:21" x14ac:dyDescent="0.3">
      <c r="A4767" t="s">
        <v>7507</v>
      </c>
      <c r="B4767" s="2">
        <v>44072</v>
      </c>
      <c r="C4767" s="2">
        <v>44077</v>
      </c>
      <c r="D4767" s="1" t="s">
        <v>47</v>
      </c>
      <c r="E4767" s="1" t="s">
        <v>2722</v>
      </c>
      <c r="F4767" s="1" t="s">
        <v>2723</v>
      </c>
      <c r="G4767" s="1" t="s">
        <v>38</v>
      </c>
      <c r="H4767" s="1" t="s">
        <v>24</v>
      </c>
      <c r="I4767" s="1" t="s">
        <v>141</v>
      </c>
      <c r="J4767" s="1" t="s">
        <v>142</v>
      </c>
      <c r="K4767" s="1">
        <v>19120</v>
      </c>
      <c r="L4767" s="1" t="s">
        <v>143</v>
      </c>
      <c r="M4767" s="1" t="s">
        <v>6407</v>
      </c>
      <c r="N4767" s="1" t="s">
        <v>29</v>
      </c>
      <c r="O4767" s="1" t="s">
        <v>53</v>
      </c>
      <c r="P4767" s="1" t="s">
        <v>6408</v>
      </c>
      <c r="Q4767" s="10">
        <v>241.92</v>
      </c>
      <c r="R4767" s="25">
        <v>4</v>
      </c>
      <c r="S4767" s="10">
        <v>967.68</v>
      </c>
      <c r="T4767" s="1">
        <v>0.4</v>
      </c>
      <c r="U4767" s="10">
        <v>-56.448000000000008</v>
      </c>
    </row>
    <row r="4768" spans="1:21" x14ac:dyDescent="0.3">
      <c r="A4768" t="s">
        <v>10366</v>
      </c>
      <c r="B4768" s="2">
        <v>44408</v>
      </c>
      <c r="C4768" s="2">
        <v>44413</v>
      </c>
      <c r="D4768" s="1" t="s">
        <v>47</v>
      </c>
      <c r="E4768" s="1" t="s">
        <v>3396</v>
      </c>
      <c r="F4768" s="1" t="s">
        <v>3397</v>
      </c>
      <c r="G4768" s="1" t="s">
        <v>23</v>
      </c>
      <c r="H4768" s="1" t="s">
        <v>24</v>
      </c>
      <c r="I4768" s="1" t="s">
        <v>141</v>
      </c>
      <c r="J4768" s="1" t="s">
        <v>142</v>
      </c>
      <c r="K4768" s="1">
        <v>19134</v>
      </c>
      <c r="L4768" s="1" t="s">
        <v>143</v>
      </c>
      <c r="M4768" s="1" t="s">
        <v>5050</v>
      </c>
      <c r="N4768" s="1" t="s">
        <v>68</v>
      </c>
      <c r="O4768" s="1" t="s">
        <v>69</v>
      </c>
      <c r="P4768" s="1" t="s">
        <v>5051</v>
      </c>
      <c r="Q4768" s="10">
        <v>285.57599999999996</v>
      </c>
      <c r="R4768" s="25">
        <v>4</v>
      </c>
      <c r="S4768" s="10">
        <v>1142.3039999999999</v>
      </c>
      <c r="T4768" s="1">
        <v>0.4</v>
      </c>
      <c r="U4768" s="10">
        <v>-57.115200000000016</v>
      </c>
    </row>
    <row r="4769" spans="1:21" x14ac:dyDescent="0.3">
      <c r="A4769" t="s">
        <v>7419</v>
      </c>
      <c r="B4769" s="2">
        <v>44465</v>
      </c>
      <c r="C4769" s="2">
        <v>44469</v>
      </c>
      <c r="D4769" s="1" t="s">
        <v>47</v>
      </c>
      <c r="E4769" s="1" t="s">
        <v>2618</v>
      </c>
      <c r="F4769" s="1" t="s">
        <v>2619</v>
      </c>
      <c r="G4769" s="1" t="s">
        <v>99</v>
      </c>
      <c r="H4769" s="1" t="s">
        <v>24</v>
      </c>
      <c r="I4769" s="1" t="s">
        <v>7026</v>
      </c>
      <c r="J4769" s="1" t="s">
        <v>51</v>
      </c>
      <c r="K4769" s="1">
        <v>33023</v>
      </c>
      <c r="L4769" s="1" t="s">
        <v>27</v>
      </c>
      <c r="M4769" s="1" t="s">
        <v>6798</v>
      </c>
      <c r="N4769" s="1" t="s">
        <v>29</v>
      </c>
      <c r="O4769" s="1" t="s">
        <v>33</v>
      </c>
      <c r="P4769" s="1" t="s">
        <v>6799</v>
      </c>
      <c r="Q4769" s="10">
        <v>419.13599999999997</v>
      </c>
      <c r="R4769" s="25">
        <v>4</v>
      </c>
      <c r="S4769" s="10">
        <v>1676.5439999999999</v>
      </c>
      <c r="T4769" s="1">
        <v>0.2</v>
      </c>
      <c r="U4769" s="10">
        <v>-57.631200000000035</v>
      </c>
    </row>
    <row r="4770" spans="1:21" x14ac:dyDescent="0.3">
      <c r="A4770" t="s">
        <v>10191</v>
      </c>
      <c r="B4770" s="2">
        <v>44161</v>
      </c>
      <c r="C4770" s="2">
        <v>44163</v>
      </c>
      <c r="D4770" s="1" t="s">
        <v>20</v>
      </c>
      <c r="E4770" s="1" t="s">
        <v>151</v>
      </c>
      <c r="F4770" s="1" t="s">
        <v>152</v>
      </c>
      <c r="G4770" s="1" t="s">
        <v>23</v>
      </c>
      <c r="H4770" s="1" t="s">
        <v>24</v>
      </c>
      <c r="I4770" s="1" t="s">
        <v>141</v>
      </c>
      <c r="J4770" s="1" t="s">
        <v>142</v>
      </c>
      <c r="K4770" s="1">
        <v>19120</v>
      </c>
      <c r="L4770" s="1" t="s">
        <v>143</v>
      </c>
      <c r="M4770" s="1" t="s">
        <v>2712</v>
      </c>
      <c r="N4770" s="1" t="s">
        <v>43</v>
      </c>
      <c r="O4770" s="1" t="s">
        <v>72</v>
      </c>
      <c r="P4770" s="1" t="s">
        <v>2713</v>
      </c>
      <c r="Q4770" s="10">
        <v>78.759000000000015</v>
      </c>
      <c r="R4770" s="25">
        <v>9</v>
      </c>
      <c r="S4770" s="10">
        <v>708.83100000000013</v>
      </c>
      <c r="T4770" s="1">
        <v>0.7</v>
      </c>
      <c r="U4770" s="10">
        <v>-57.75660000000002</v>
      </c>
    </row>
    <row r="4771" spans="1:21" x14ac:dyDescent="0.3">
      <c r="A4771" t="s">
        <v>3738</v>
      </c>
      <c r="B4771" s="2">
        <v>43940</v>
      </c>
      <c r="C4771" s="2">
        <v>43946</v>
      </c>
      <c r="D4771" s="1" t="s">
        <v>47</v>
      </c>
      <c r="E4771" s="1" t="s">
        <v>386</v>
      </c>
      <c r="F4771" s="1" t="s">
        <v>387</v>
      </c>
      <c r="G4771" s="1" t="s">
        <v>99</v>
      </c>
      <c r="H4771" s="1" t="s">
        <v>24</v>
      </c>
      <c r="I4771" s="1" t="s">
        <v>488</v>
      </c>
      <c r="J4771" s="1" t="s">
        <v>489</v>
      </c>
      <c r="K4771" s="1">
        <v>43229</v>
      </c>
      <c r="L4771" s="1" t="s">
        <v>143</v>
      </c>
      <c r="M4771" s="1" t="s">
        <v>3739</v>
      </c>
      <c r="N4771" s="1" t="s">
        <v>29</v>
      </c>
      <c r="O4771" s="1" t="s">
        <v>53</v>
      </c>
      <c r="P4771" s="1" t="s">
        <v>3740</v>
      </c>
      <c r="Q4771" s="10">
        <v>205.17599999999999</v>
      </c>
      <c r="R4771" s="25">
        <v>2</v>
      </c>
      <c r="S4771" s="10">
        <v>410.35199999999998</v>
      </c>
      <c r="T4771" s="1">
        <v>0.4</v>
      </c>
      <c r="U4771" s="10">
        <v>-58.133199999999988</v>
      </c>
    </row>
    <row r="4772" spans="1:21" x14ac:dyDescent="0.3">
      <c r="A4772" t="s">
        <v>9592</v>
      </c>
      <c r="B4772" s="2">
        <v>44538</v>
      </c>
      <c r="C4772" s="2">
        <v>44545</v>
      </c>
      <c r="D4772" s="1" t="s">
        <v>47</v>
      </c>
      <c r="E4772" s="1" t="s">
        <v>2307</v>
      </c>
      <c r="F4772" s="1" t="s">
        <v>2308</v>
      </c>
      <c r="G4772" s="1" t="s">
        <v>23</v>
      </c>
      <c r="H4772" s="1" t="s">
        <v>24</v>
      </c>
      <c r="I4772" s="1" t="s">
        <v>141</v>
      </c>
      <c r="J4772" s="1" t="s">
        <v>142</v>
      </c>
      <c r="K4772" s="1">
        <v>19140</v>
      </c>
      <c r="L4772" s="1" t="s">
        <v>143</v>
      </c>
      <c r="M4772" s="1" t="s">
        <v>1519</v>
      </c>
      <c r="N4772" s="1" t="s">
        <v>29</v>
      </c>
      <c r="O4772" s="1" t="s">
        <v>33</v>
      </c>
      <c r="P4772" s="1" t="s">
        <v>1520</v>
      </c>
      <c r="Q4772" s="10">
        <v>215.54400000000001</v>
      </c>
      <c r="R4772" s="25">
        <v>4</v>
      </c>
      <c r="S4772" s="10">
        <v>862.17600000000004</v>
      </c>
      <c r="T4772" s="1">
        <v>0.3</v>
      </c>
      <c r="U4772" s="10">
        <v>-58.504800000000017</v>
      </c>
    </row>
    <row r="4773" spans="1:21" x14ac:dyDescent="0.3">
      <c r="A4773" t="s">
        <v>10195</v>
      </c>
      <c r="B4773" s="2">
        <v>44443</v>
      </c>
      <c r="C4773" s="2">
        <v>44444</v>
      </c>
      <c r="D4773" s="1" t="s">
        <v>183</v>
      </c>
      <c r="E4773" s="1" t="s">
        <v>3630</v>
      </c>
      <c r="F4773" s="1" t="s">
        <v>3631</v>
      </c>
      <c r="G4773" s="1" t="s">
        <v>38</v>
      </c>
      <c r="H4773" s="1" t="s">
        <v>24</v>
      </c>
      <c r="I4773" s="1" t="s">
        <v>4486</v>
      </c>
      <c r="J4773" s="1" t="s">
        <v>411</v>
      </c>
      <c r="K4773" s="1">
        <v>97756</v>
      </c>
      <c r="L4773" s="1" t="s">
        <v>41</v>
      </c>
      <c r="M4773" s="1" t="s">
        <v>2832</v>
      </c>
      <c r="N4773" s="1" t="s">
        <v>43</v>
      </c>
      <c r="O4773" s="1" t="s">
        <v>72</v>
      </c>
      <c r="P4773" s="1" t="s">
        <v>2833</v>
      </c>
      <c r="Q4773" s="10">
        <v>88.074000000000012</v>
      </c>
      <c r="R4773" s="25">
        <v>7</v>
      </c>
      <c r="S4773" s="10">
        <v>616.51800000000003</v>
      </c>
      <c r="T4773" s="1">
        <v>0.7</v>
      </c>
      <c r="U4773" s="10">
        <v>-58.71599999999998</v>
      </c>
    </row>
    <row r="4774" spans="1:21" x14ac:dyDescent="0.3">
      <c r="A4774" t="s">
        <v>5293</v>
      </c>
      <c r="B4774" s="2">
        <v>43331</v>
      </c>
      <c r="C4774" s="2">
        <v>43333</v>
      </c>
      <c r="D4774" s="1" t="s">
        <v>20</v>
      </c>
      <c r="E4774" s="1" t="s">
        <v>3901</v>
      </c>
      <c r="F4774" s="1" t="s">
        <v>3902</v>
      </c>
      <c r="G4774" s="1" t="s">
        <v>23</v>
      </c>
      <c r="H4774" s="1" t="s">
        <v>24</v>
      </c>
      <c r="I4774" s="1" t="s">
        <v>488</v>
      </c>
      <c r="J4774" s="1" t="s">
        <v>489</v>
      </c>
      <c r="K4774" s="1">
        <v>43229</v>
      </c>
      <c r="L4774" s="1" t="s">
        <v>143</v>
      </c>
      <c r="M4774" s="1" t="s">
        <v>4889</v>
      </c>
      <c r="N4774" s="1" t="s">
        <v>43</v>
      </c>
      <c r="O4774" s="1" t="s">
        <v>72</v>
      </c>
      <c r="P4774" s="1" t="s">
        <v>4890</v>
      </c>
      <c r="Q4774" s="10">
        <v>76.77600000000001</v>
      </c>
      <c r="R4774" s="25">
        <v>4</v>
      </c>
      <c r="S4774" s="10">
        <v>307.10400000000004</v>
      </c>
      <c r="T4774" s="1">
        <v>0.7</v>
      </c>
      <c r="U4774" s="10">
        <v>-58.861599999999981</v>
      </c>
    </row>
    <row r="4775" spans="1:21" x14ac:dyDescent="0.3">
      <c r="A4775" t="s">
        <v>9508</v>
      </c>
      <c r="B4775" s="2">
        <v>44555</v>
      </c>
      <c r="C4775" s="2">
        <v>44562</v>
      </c>
      <c r="D4775" s="1" t="s">
        <v>47</v>
      </c>
      <c r="E4775" s="1" t="s">
        <v>2587</v>
      </c>
      <c r="F4775" s="1" t="s">
        <v>2588</v>
      </c>
      <c r="G4775" s="1" t="s">
        <v>23</v>
      </c>
      <c r="H4775" s="1" t="s">
        <v>24</v>
      </c>
      <c r="I4775" s="1" t="s">
        <v>806</v>
      </c>
      <c r="J4775" s="1" t="s">
        <v>101</v>
      </c>
      <c r="K4775" s="1">
        <v>75081</v>
      </c>
      <c r="L4775" s="1" t="s">
        <v>102</v>
      </c>
      <c r="M4775" s="1" t="s">
        <v>2748</v>
      </c>
      <c r="N4775" s="1" t="s">
        <v>43</v>
      </c>
      <c r="O4775" s="1" t="s">
        <v>72</v>
      </c>
      <c r="P4775" s="1" t="s">
        <v>2749</v>
      </c>
      <c r="Q4775" s="10">
        <v>39.581999999999987</v>
      </c>
      <c r="R4775" s="25">
        <v>9</v>
      </c>
      <c r="S4775" s="10">
        <v>356.23799999999989</v>
      </c>
      <c r="T4775" s="1">
        <v>0.8</v>
      </c>
      <c r="U4775" s="10">
        <v>-59.372999999999976</v>
      </c>
    </row>
    <row r="4776" spans="1:21" x14ac:dyDescent="0.3">
      <c r="A4776" t="s">
        <v>9299</v>
      </c>
      <c r="B4776" s="2">
        <v>43860</v>
      </c>
      <c r="C4776" s="2">
        <v>43862</v>
      </c>
      <c r="D4776" s="1" t="s">
        <v>20</v>
      </c>
      <c r="E4776" s="1" t="s">
        <v>5444</v>
      </c>
      <c r="F4776" s="1" t="s">
        <v>5445</v>
      </c>
      <c r="G4776" s="1" t="s">
        <v>23</v>
      </c>
      <c r="H4776" s="1" t="s">
        <v>24</v>
      </c>
      <c r="I4776" s="1" t="s">
        <v>92</v>
      </c>
      <c r="J4776" s="1" t="s">
        <v>93</v>
      </c>
      <c r="K4776" s="1">
        <v>98103</v>
      </c>
      <c r="L4776" s="1" t="s">
        <v>41</v>
      </c>
      <c r="M4776" s="1" t="s">
        <v>5421</v>
      </c>
      <c r="N4776" s="1" t="s">
        <v>29</v>
      </c>
      <c r="O4776" s="1" t="s">
        <v>33</v>
      </c>
      <c r="P4776" s="1" t="s">
        <v>5422</v>
      </c>
      <c r="Q4776" s="10">
        <v>435.16800000000006</v>
      </c>
      <c r="R4776" s="25">
        <v>4</v>
      </c>
      <c r="S4776" s="10">
        <v>1740.6720000000003</v>
      </c>
      <c r="T4776" s="1">
        <v>0.2</v>
      </c>
      <c r="U4776" s="10">
        <v>-59.835600000000042</v>
      </c>
    </row>
    <row r="4777" spans="1:21" x14ac:dyDescent="0.3">
      <c r="A4777" t="s">
        <v>9512</v>
      </c>
      <c r="B4777" s="2">
        <v>44474</v>
      </c>
      <c r="C4777" s="2">
        <v>44479</v>
      </c>
      <c r="D4777" s="1" t="s">
        <v>47</v>
      </c>
      <c r="E4777" s="1" t="s">
        <v>504</v>
      </c>
      <c r="F4777" s="1" t="s">
        <v>505</v>
      </c>
      <c r="G4777" s="1" t="s">
        <v>38</v>
      </c>
      <c r="H4777" s="1" t="s">
        <v>24</v>
      </c>
      <c r="I4777" s="1" t="s">
        <v>8278</v>
      </c>
      <c r="J4777" s="1" t="s">
        <v>40</v>
      </c>
      <c r="K4777" s="1">
        <v>95928</v>
      </c>
      <c r="L4777" s="1" t="s">
        <v>41</v>
      </c>
      <c r="M4777" s="1" t="s">
        <v>5421</v>
      </c>
      <c r="N4777" s="1" t="s">
        <v>29</v>
      </c>
      <c r="O4777" s="1" t="s">
        <v>33</v>
      </c>
      <c r="P4777" s="1" t="s">
        <v>5422</v>
      </c>
      <c r="Q4777" s="10">
        <v>435.16800000000006</v>
      </c>
      <c r="R4777" s="25">
        <v>4</v>
      </c>
      <c r="S4777" s="10">
        <v>1740.6720000000003</v>
      </c>
      <c r="T4777" s="1">
        <v>0.2</v>
      </c>
      <c r="U4777" s="10">
        <v>-59.835600000000042</v>
      </c>
    </row>
    <row r="4778" spans="1:21" x14ac:dyDescent="0.3">
      <c r="A4778" t="s">
        <v>8012</v>
      </c>
      <c r="B4778" s="2">
        <v>43921</v>
      </c>
      <c r="C4778" s="2">
        <v>43923</v>
      </c>
      <c r="D4778" s="1" t="s">
        <v>20</v>
      </c>
      <c r="E4778" s="1" t="s">
        <v>1922</v>
      </c>
      <c r="F4778" s="1" t="s">
        <v>1923</v>
      </c>
      <c r="G4778" s="1" t="s">
        <v>23</v>
      </c>
      <c r="H4778" s="1" t="s">
        <v>24</v>
      </c>
      <c r="I4778" s="1" t="s">
        <v>141</v>
      </c>
      <c r="J4778" s="1" t="s">
        <v>142</v>
      </c>
      <c r="K4778" s="1">
        <v>19134</v>
      </c>
      <c r="L4778" s="1" t="s">
        <v>143</v>
      </c>
      <c r="M4778" s="1" t="s">
        <v>6845</v>
      </c>
      <c r="N4778" s="1" t="s">
        <v>68</v>
      </c>
      <c r="O4778" s="1" t="s">
        <v>69</v>
      </c>
      <c r="P4778" s="1" t="s">
        <v>6846</v>
      </c>
      <c r="Q4778" s="10">
        <v>280.78200000000004</v>
      </c>
      <c r="R4778" s="25">
        <v>3</v>
      </c>
      <c r="S4778" s="10">
        <v>842.34600000000012</v>
      </c>
      <c r="T4778" s="1">
        <v>0.4</v>
      </c>
      <c r="U4778" s="10">
        <v>-60.836100000000016</v>
      </c>
    </row>
    <row r="4779" spans="1:21" x14ac:dyDescent="0.3">
      <c r="A4779" t="s">
        <v>7005</v>
      </c>
      <c r="B4779" s="2">
        <v>44490</v>
      </c>
      <c r="C4779" s="2">
        <v>44494</v>
      </c>
      <c r="D4779" s="1" t="s">
        <v>47</v>
      </c>
      <c r="E4779" s="1" t="s">
        <v>6944</v>
      </c>
      <c r="F4779" s="1" t="s">
        <v>6945</v>
      </c>
      <c r="G4779" s="1" t="s">
        <v>23</v>
      </c>
      <c r="H4779" s="1" t="s">
        <v>24</v>
      </c>
      <c r="I4779" s="1" t="s">
        <v>294</v>
      </c>
      <c r="J4779" s="1" t="s">
        <v>206</v>
      </c>
      <c r="K4779" s="1">
        <v>60653</v>
      </c>
      <c r="L4779" s="1" t="s">
        <v>102</v>
      </c>
      <c r="M4779" s="1" t="s">
        <v>3126</v>
      </c>
      <c r="N4779" s="1" t="s">
        <v>43</v>
      </c>
      <c r="O4779" s="1" t="s">
        <v>75</v>
      </c>
      <c r="P4779" s="1" t="s">
        <v>3127</v>
      </c>
      <c r="Q4779" s="10">
        <v>23.991999999999994</v>
      </c>
      <c r="R4779" s="25">
        <v>2</v>
      </c>
      <c r="S4779" s="10">
        <v>47.983999999999988</v>
      </c>
      <c r="T4779" s="1">
        <v>0.8</v>
      </c>
      <c r="U4779" s="10">
        <v>-62.379199999999997</v>
      </c>
    </row>
    <row r="4780" spans="1:21" x14ac:dyDescent="0.3">
      <c r="A4780" t="s">
        <v>10177</v>
      </c>
      <c r="B4780" s="2">
        <v>44091</v>
      </c>
      <c r="C4780" s="2">
        <v>44094</v>
      </c>
      <c r="D4780" s="1" t="s">
        <v>20</v>
      </c>
      <c r="E4780" s="1" t="s">
        <v>533</v>
      </c>
      <c r="F4780" s="1" t="s">
        <v>534</v>
      </c>
      <c r="G4780" s="1" t="s">
        <v>23</v>
      </c>
      <c r="H4780" s="1" t="s">
        <v>24</v>
      </c>
      <c r="I4780" s="1" t="s">
        <v>309</v>
      </c>
      <c r="J4780" s="1" t="s">
        <v>489</v>
      </c>
      <c r="K4780" s="1">
        <v>45503</v>
      </c>
      <c r="L4780" s="1" t="s">
        <v>143</v>
      </c>
      <c r="M4780" s="1" t="s">
        <v>961</v>
      </c>
      <c r="N4780" s="1" t="s">
        <v>43</v>
      </c>
      <c r="O4780" s="1" t="s">
        <v>56</v>
      </c>
      <c r="P4780" s="1" t="s">
        <v>962</v>
      </c>
      <c r="Q4780" s="10">
        <v>295.39999999999998</v>
      </c>
      <c r="R4780" s="25">
        <v>5</v>
      </c>
      <c r="S4780" s="10">
        <v>1477</v>
      </c>
      <c r="T4780" s="1">
        <v>0.2</v>
      </c>
      <c r="U4780" s="10">
        <v>-62.772499999999965</v>
      </c>
    </row>
    <row r="4781" spans="1:21" x14ac:dyDescent="0.3">
      <c r="A4781" t="s">
        <v>6966</v>
      </c>
      <c r="B4781" s="2">
        <v>43407</v>
      </c>
      <c r="C4781" s="2">
        <v>43412</v>
      </c>
      <c r="D4781" s="1" t="s">
        <v>47</v>
      </c>
      <c r="E4781" s="1" t="s">
        <v>3901</v>
      </c>
      <c r="F4781" s="1" t="s">
        <v>3902</v>
      </c>
      <c r="G4781" s="1" t="s">
        <v>23</v>
      </c>
      <c r="H4781" s="1" t="s">
        <v>24</v>
      </c>
      <c r="I4781" s="1" t="s">
        <v>2437</v>
      </c>
      <c r="J4781" s="1" t="s">
        <v>142</v>
      </c>
      <c r="K4781" s="1">
        <v>17602</v>
      </c>
      <c r="L4781" s="1" t="s">
        <v>143</v>
      </c>
      <c r="M4781" s="1" t="s">
        <v>5764</v>
      </c>
      <c r="N4781" s="1" t="s">
        <v>43</v>
      </c>
      <c r="O4781" s="1" t="s">
        <v>570</v>
      </c>
      <c r="P4781" s="1" t="s">
        <v>5765</v>
      </c>
      <c r="Q4781" s="10">
        <v>286.34400000000005</v>
      </c>
      <c r="R4781" s="25">
        <v>3</v>
      </c>
      <c r="S4781" s="10">
        <v>859.03200000000015</v>
      </c>
      <c r="T4781" s="1">
        <v>0.2</v>
      </c>
      <c r="U4781" s="10">
        <v>-64.427400000000006</v>
      </c>
    </row>
    <row r="4782" spans="1:21" x14ac:dyDescent="0.3">
      <c r="A4782" t="s">
        <v>9465</v>
      </c>
      <c r="B4782" s="2">
        <v>43660</v>
      </c>
      <c r="C4782" s="2">
        <v>43665</v>
      </c>
      <c r="D4782" s="1" t="s">
        <v>20</v>
      </c>
      <c r="E4782" s="1" t="s">
        <v>5107</v>
      </c>
      <c r="F4782" s="1" t="s">
        <v>5108</v>
      </c>
      <c r="G4782" s="1" t="s">
        <v>23</v>
      </c>
      <c r="H4782" s="1" t="s">
        <v>24</v>
      </c>
      <c r="I4782" s="1" t="s">
        <v>1797</v>
      </c>
      <c r="J4782" s="1" t="s">
        <v>301</v>
      </c>
      <c r="K4782" s="1">
        <v>85204</v>
      </c>
      <c r="L4782" s="1" t="s">
        <v>41</v>
      </c>
      <c r="M4782" s="1" t="s">
        <v>1603</v>
      </c>
      <c r="N4782" s="1" t="s">
        <v>43</v>
      </c>
      <c r="O4782" s="1" t="s">
        <v>56</v>
      </c>
      <c r="P4782" s="1" t="s">
        <v>1604</v>
      </c>
      <c r="Q4782" s="10">
        <v>272.73599999999999</v>
      </c>
      <c r="R4782" s="25">
        <v>3</v>
      </c>
      <c r="S4782" s="10">
        <v>818.20799999999997</v>
      </c>
      <c r="T4782" s="1">
        <v>0.2</v>
      </c>
      <c r="U4782" s="10">
        <v>-64.774800000000013</v>
      </c>
    </row>
    <row r="4783" spans="1:21" x14ac:dyDescent="0.3">
      <c r="A4783" t="s">
        <v>10345</v>
      </c>
      <c r="B4783" s="2">
        <v>44055</v>
      </c>
      <c r="C4783" s="2">
        <v>44060</v>
      </c>
      <c r="D4783" s="1" t="s">
        <v>20</v>
      </c>
      <c r="E4783" s="1" t="s">
        <v>3415</v>
      </c>
      <c r="F4783" s="1" t="s">
        <v>3416</v>
      </c>
      <c r="G4783" s="1" t="s">
        <v>23</v>
      </c>
      <c r="H4783" s="1" t="s">
        <v>24</v>
      </c>
      <c r="I4783" s="1" t="s">
        <v>261</v>
      </c>
      <c r="J4783" s="1" t="s">
        <v>262</v>
      </c>
      <c r="K4783" s="1">
        <v>10024</v>
      </c>
      <c r="L4783" s="1" t="s">
        <v>143</v>
      </c>
      <c r="M4783" s="1" t="s">
        <v>2366</v>
      </c>
      <c r="N4783" s="1" t="s">
        <v>29</v>
      </c>
      <c r="O4783" s="1" t="s">
        <v>53</v>
      </c>
      <c r="P4783" s="1" t="s">
        <v>2367</v>
      </c>
      <c r="Q4783" s="10">
        <v>209.148</v>
      </c>
      <c r="R4783" s="25">
        <v>2</v>
      </c>
      <c r="S4783" s="10">
        <v>418.29599999999999</v>
      </c>
      <c r="T4783" s="1">
        <v>0.4</v>
      </c>
      <c r="U4783" s="10">
        <v>-66.230199999999996</v>
      </c>
    </row>
    <row r="4784" spans="1:21" x14ac:dyDescent="0.3">
      <c r="A4784" t="s">
        <v>4374</v>
      </c>
      <c r="B4784" s="2">
        <v>43659</v>
      </c>
      <c r="C4784" s="2">
        <v>43661</v>
      </c>
      <c r="D4784" s="1" t="s">
        <v>183</v>
      </c>
      <c r="E4784" s="1" t="s">
        <v>2921</v>
      </c>
      <c r="F4784" s="1" t="s">
        <v>2922</v>
      </c>
      <c r="G4784" s="1" t="s">
        <v>99</v>
      </c>
      <c r="H4784" s="1" t="s">
        <v>24</v>
      </c>
      <c r="I4784" s="1" t="s">
        <v>179</v>
      </c>
      <c r="J4784" s="1" t="s">
        <v>101</v>
      </c>
      <c r="K4784" s="1">
        <v>77095</v>
      </c>
      <c r="L4784" s="1" t="s">
        <v>102</v>
      </c>
      <c r="M4784" s="1" t="s">
        <v>3847</v>
      </c>
      <c r="N4784" s="1" t="s">
        <v>43</v>
      </c>
      <c r="O4784" s="1" t="s">
        <v>72</v>
      </c>
      <c r="P4784" s="1" t="s">
        <v>3848</v>
      </c>
      <c r="Q4784" s="10">
        <v>41.567999999999991</v>
      </c>
      <c r="R4784" s="25">
        <v>6</v>
      </c>
      <c r="S4784" s="10">
        <v>249.40799999999996</v>
      </c>
      <c r="T4784" s="1">
        <v>0.8</v>
      </c>
      <c r="U4784" s="10">
        <v>-66.508800000000036</v>
      </c>
    </row>
    <row r="4785" spans="1:21" x14ac:dyDescent="0.3">
      <c r="A4785" t="s">
        <v>7673</v>
      </c>
      <c r="B4785" s="2">
        <v>44488</v>
      </c>
      <c r="C4785" s="2">
        <v>44492</v>
      </c>
      <c r="D4785" s="1" t="s">
        <v>47</v>
      </c>
      <c r="E4785" s="1" t="s">
        <v>3035</v>
      </c>
      <c r="F4785" s="1" t="s">
        <v>3036</v>
      </c>
      <c r="G4785" s="1" t="s">
        <v>23</v>
      </c>
      <c r="H4785" s="1" t="s">
        <v>24</v>
      </c>
      <c r="I4785" s="1" t="s">
        <v>294</v>
      </c>
      <c r="J4785" s="1" t="s">
        <v>206</v>
      </c>
      <c r="K4785" s="1">
        <v>60623</v>
      </c>
      <c r="L4785" s="1" t="s">
        <v>102</v>
      </c>
      <c r="M4785" s="1" t="s">
        <v>3697</v>
      </c>
      <c r="N4785" s="1" t="s">
        <v>29</v>
      </c>
      <c r="O4785" s="1" t="s">
        <v>53</v>
      </c>
      <c r="P4785" s="1" t="s">
        <v>3698</v>
      </c>
      <c r="Q4785" s="10">
        <v>91.275000000000006</v>
      </c>
      <c r="R4785" s="25">
        <v>1</v>
      </c>
      <c r="S4785" s="10">
        <v>91.275000000000006</v>
      </c>
      <c r="T4785" s="1">
        <v>0.5</v>
      </c>
      <c r="U4785" s="10">
        <v>-67.543499999999995</v>
      </c>
    </row>
    <row r="4786" spans="1:21" x14ac:dyDescent="0.3">
      <c r="A4786" t="s">
        <v>8393</v>
      </c>
      <c r="B4786" s="2">
        <v>44112</v>
      </c>
      <c r="C4786" s="2">
        <v>44117</v>
      </c>
      <c r="D4786" s="1" t="s">
        <v>47</v>
      </c>
      <c r="E4786" s="1" t="s">
        <v>1197</v>
      </c>
      <c r="F4786" s="1" t="s">
        <v>1198</v>
      </c>
      <c r="G4786" s="1" t="s">
        <v>23</v>
      </c>
      <c r="H4786" s="1" t="s">
        <v>24</v>
      </c>
      <c r="I4786" s="1" t="s">
        <v>458</v>
      </c>
      <c r="J4786" s="1" t="s">
        <v>85</v>
      </c>
      <c r="K4786" s="1">
        <v>28205</v>
      </c>
      <c r="L4786" s="1" t="s">
        <v>27</v>
      </c>
      <c r="M4786" s="1" t="s">
        <v>3375</v>
      </c>
      <c r="N4786" s="1" t="s">
        <v>43</v>
      </c>
      <c r="O4786" s="1" t="s">
        <v>56</v>
      </c>
      <c r="P4786" s="1" t="s">
        <v>3376</v>
      </c>
      <c r="Q4786" s="10">
        <v>387.72</v>
      </c>
      <c r="R4786" s="25">
        <v>5</v>
      </c>
      <c r="S4786" s="10">
        <v>1938.6000000000001</v>
      </c>
      <c r="T4786" s="1">
        <v>0.2</v>
      </c>
      <c r="U4786" s="10">
        <v>-67.851000000000028</v>
      </c>
    </row>
    <row r="4787" spans="1:21" x14ac:dyDescent="0.3">
      <c r="A4787" t="s">
        <v>1174</v>
      </c>
      <c r="B4787" s="2">
        <v>44073</v>
      </c>
      <c r="C4787" s="2">
        <v>44075</v>
      </c>
      <c r="D4787" s="1" t="s">
        <v>183</v>
      </c>
      <c r="E4787" s="1" t="s">
        <v>1175</v>
      </c>
      <c r="F4787" s="1" t="s">
        <v>1176</v>
      </c>
      <c r="G4787" s="1" t="s">
        <v>23</v>
      </c>
      <c r="H4787" s="1" t="s">
        <v>24</v>
      </c>
      <c r="I4787" s="1" t="s">
        <v>141</v>
      </c>
      <c r="J4787" s="1" t="s">
        <v>142</v>
      </c>
      <c r="K4787" s="1">
        <v>19143</v>
      </c>
      <c r="L4787" s="1" t="s">
        <v>143</v>
      </c>
      <c r="M4787" s="1" t="s">
        <v>1177</v>
      </c>
      <c r="N4787" s="1" t="s">
        <v>68</v>
      </c>
      <c r="O4787" s="1" t="s">
        <v>69</v>
      </c>
      <c r="P4787" s="1" t="s">
        <v>1178</v>
      </c>
      <c r="Q4787" s="10">
        <v>290.89800000000002</v>
      </c>
      <c r="R4787" s="25">
        <v>3</v>
      </c>
      <c r="S4787" s="10">
        <v>872.69400000000007</v>
      </c>
      <c r="T4787" s="1">
        <v>0.4</v>
      </c>
      <c r="U4787" s="10">
        <v>-67.876199999999997</v>
      </c>
    </row>
    <row r="4788" spans="1:21" x14ac:dyDescent="0.3">
      <c r="A4788" t="s">
        <v>4076</v>
      </c>
      <c r="B4788" s="2">
        <v>43427</v>
      </c>
      <c r="C4788" s="2">
        <v>43429</v>
      </c>
      <c r="D4788" s="1" t="s">
        <v>183</v>
      </c>
      <c r="E4788" s="1" t="s">
        <v>1559</v>
      </c>
      <c r="F4788" s="1" t="s">
        <v>1560</v>
      </c>
      <c r="G4788" s="1" t="s">
        <v>23</v>
      </c>
      <c r="H4788" s="1" t="s">
        <v>24</v>
      </c>
      <c r="I4788" s="1" t="s">
        <v>39</v>
      </c>
      <c r="J4788" s="1" t="s">
        <v>40</v>
      </c>
      <c r="K4788" s="1">
        <v>90004</v>
      </c>
      <c r="L4788" s="1" t="s">
        <v>41</v>
      </c>
      <c r="M4788" s="1" t="s">
        <v>375</v>
      </c>
      <c r="N4788" s="1" t="s">
        <v>29</v>
      </c>
      <c r="O4788" s="1" t="s">
        <v>33</v>
      </c>
      <c r="P4788" s="1" t="s">
        <v>376</v>
      </c>
      <c r="Q4788" s="10">
        <v>603.91999999999996</v>
      </c>
      <c r="R4788" s="25">
        <v>5</v>
      </c>
      <c r="S4788" s="10">
        <v>3019.6</v>
      </c>
      <c r="T4788" s="1">
        <v>0.2</v>
      </c>
      <c r="U4788" s="10">
        <v>-67.941000000000003</v>
      </c>
    </row>
    <row r="4789" spans="1:21" x14ac:dyDescent="0.3">
      <c r="A4789" t="s">
        <v>8070</v>
      </c>
      <c r="B4789" s="2">
        <v>44226</v>
      </c>
      <c r="C4789" s="2">
        <v>44231</v>
      </c>
      <c r="D4789" s="1" t="s">
        <v>47</v>
      </c>
      <c r="E4789" s="1" t="s">
        <v>147</v>
      </c>
      <c r="F4789" s="1" t="s">
        <v>148</v>
      </c>
      <c r="G4789" s="1" t="s">
        <v>23</v>
      </c>
      <c r="H4789" s="1" t="s">
        <v>24</v>
      </c>
      <c r="I4789" s="1" t="s">
        <v>1404</v>
      </c>
      <c r="J4789" s="1" t="s">
        <v>51</v>
      </c>
      <c r="K4789" s="1">
        <v>33142</v>
      </c>
      <c r="L4789" s="1" t="s">
        <v>27</v>
      </c>
      <c r="M4789" s="1" t="s">
        <v>8071</v>
      </c>
      <c r="N4789" s="1" t="s">
        <v>29</v>
      </c>
      <c r="O4789" s="1" t="s">
        <v>33</v>
      </c>
      <c r="P4789" s="1" t="s">
        <v>8072</v>
      </c>
      <c r="Q4789" s="10">
        <v>419.13599999999997</v>
      </c>
      <c r="R4789" s="25">
        <v>4</v>
      </c>
      <c r="S4789" s="10">
        <v>1676.5439999999999</v>
      </c>
      <c r="T4789" s="1">
        <v>0.2</v>
      </c>
      <c r="U4789" s="10">
        <v>-68.1096</v>
      </c>
    </row>
    <row r="4790" spans="1:21" x14ac:dyDescent="0.3">
      <c r="A4790" t="s">
        <v>1800</v>
      </c>
      <c r="B4790" s="2">
        <v>44442</v>
      </c>
      <c r="C4790" s="2">
        <v>44447</v>
      </c>
      <c r="D4790" s="1" t="s">
        <v>20</v>
      </c>
      <c r="E4790" s="1" t="s">
        <v>1801</v>
      </c>
      <c r="F4790" s="1" t="s">
        <v>1802</v>
      </c>
      <c r="G4790" s="1" t="s">
        <v>23</v>
      </c>
      <c r="H4790" s="1" t="s">
        <v>24</v>
      </c>
      <c r="I4790" s="1" t="s">
        <v>294</v>
      </c>
      <c r="J4790" s="1" t="s">
        <v>206</v>
      </c>
      <c r="K4790" s="1">
        <v>60653</v>
      </c>
      <c r="L4790" s="1" t="s">
        <v>102</v>
      </c>
      <c r="M4790" s="1" t="s">
        <v>1803</v>
      </c>
      <c r="N4790" s="1" t="s">
        <v>43</v>
      </c>
      <c r="O4790" s="1" t="s">
        <v>72</v>
      </c>
      <c r="P4790" s="1" t="s">
        <v>1804</v>
      </c>
      <c r="Q4790" s="10">
        <v>42.615999999999993</v>
      </c>
      <c r="R4790" s="25">
        <v>7</v>
      </c>
      <c r="S4790" s="10">
        <v>298.31199999999995</v>
      </c>
      <c r="T4790" s="1">
        <v>0.8</v>
      </c>
      <c r="U4790" s="10">
        <v>-68.185600000000022</v>
      </c>
    </row>
    <row r="4791" spans="1:21" x14ac:dyDescent="0.3">
      <c r="A4791" t="s">
        <v>8784</v>
      </c>
      <c r="B4791" s="2">
        <v>44447</v>
      </c>
      <c r="C4791" s="2">
        <v>44450</v>
      </c>
      <c r="D4791" s="1" t="s">
        <v>183</v>
      </c>
      <c r="E4791" s="1" t="s">
        <v>2376</v>
      </c>
      <c r="F4791" s="1" t="s">
        <v>2377</v>
      </c>
      <c r="G4791" s="1" t="s">
        <v>38</v>
      </c>
      <c r="H4791" s="1" t="s">
        <v>24</v>
      </c>
      <c r="I4791" s="1" t="s">
        <v>1117</v>
      </c>
      <c r="J4791" s="1" t="s">
        <v>101</v>
      </c>
      <c r="K4791" s="1">
        <v>76017</v>
      </c>
      <c r="L4791" s="1" t="s">
        <v>102</v>
      </c>
      <c r="M4791" s="1" t="s">
        <v>1803</v>
      </c>
      <c r="N4791" s="1" t="s">
        <v>43</v>
      </c>
      <c r="O4791" s="1" t="s">
        <v>72</v>
      </c>
      <c r="P4791" s="1" t="s">
        <v>1804</v>
      </c>
      <c r="Q4791" s="10">
        <v>42.615999999999993</v>
      </c>
      <c r="R4791" s="25">
        <v>7</v>
      </c>
      <c r="S4791" s="10">
        <v>298.31199999999995</v>
      </c>
      <c r="T4791" s="1">
        <v>0.8</v>
      </c>
      <c r="U4791" s="10">
        <v>-68.185600000000022</v>
      </c>
    </row>
    <row r="4792" spans="1:21" x14ac:dyDescent="0.3">
      <c r="A4792" t="s">
        <v>5231</v>
      </c>
      <c r="B4792" s="2">
        <v>43824</v>
      </c>
      <c r="C4792" s="2">
        <v>43828</v>
      </c>
      <c r="D4792" s="1" t="s">
        <v>47</v>
      </c>
      <c r="E4792" s="1" t="s">
        <v>2077</v>
      </c>
      <c r="F4792" s="1" t="s">
        <v>2078</v>
      </c>
      <c r="G4792" s="1" t="s">
        <v>38</v>
      </c>
      <c r="H4792" s="1" t="s">
        <v>24</v>
      </c>
      <c r="I4792" s="1" t="s">
        <v>141</v>
      </c>
      <c r="J4792" s="1" t="s">
        <v>142</v>
      </c>
      <c r="K4792" s="1">
        <v>19140</v>
      </c>
      <c r="L4792" s="1" t="s">
        <v>143</v>
      </c>
      <c r="M4792" s="1" t="s">
        <v>5232</v>
      </c>
      <c r="N4792" s="1" t="s">
        <v>29</v>
      </c>
      <c r="O4792" s="1" t="s">
        <v>62</v>
      </c>
      <c r="P4792" s="1" t="s">
        <v>5233</v>
      </c>
      <c r="Q4792" s="10">
        <v>547.13599999999997</v>
      </c>
      <c r="R4792" s="25">
        <v>4</v>
      </c>
      <c r="S4792" s="10">
        <v>2188.5439999999999</v>
      </c>
      <c r="T4792" s="1">
        <v>0.2</v>
      </c>
      <c r="U4792" s="10">
        <v>-68.392000000000053</v>
      </c>
    </row>
    <row r="4793" spans="1:21" x14ac:dyDescent="0.3">
      <c r="A4793" t="s">
        <v>10360</v>
      </c>
      <c r="B4793" s="2">
        <v>43231</v>
      </c>
      <c r="C4793" s="2">
        <v>43236</v>
      </c>
      <c r="D4793" s="1" t="s">
        <v>47</v>
      </c>
      <c r="E4793" s="1" t="s">
        <v>838</v>
      </c>
      <c r="F4793" s="1" t="s">
        <v>839</v>
      </c>
      <c r="G4793" s="1" t="s">
        <v>38</v>
      </c>
      <c r="H4793" s="1" t="s">
        <v>24</v>
      </c>
      <c r="I4793" s="1" t="s">
        <v>1655</v>
      </c>
      <c r="J4793" s="1" t="s">
        <v>101</v>
      </c>
      <c r="K4793" s="1">
        <v>77340</v>
      </c>
      <c r="L4793" s="1" t="s">
        <v>102</v>
      </c>
      <c r="M4793" s="1" t="s">
        <v>1472</v>
      </c>
      <c r="N4793" s="1" t="s">
        <v>29</v>
      </c>
      <c r="O4793" s="1" t="s">
        <v>33</v>
      </c>
      <c r="P4793" s="1" t="s">
        <v>1473</v>
      </c>
      <c r="Q4793" s="10">
        <v>1212.9599999999998</v>
      </c>
      <c r="R4793" s="25">
        <v>8</v>
      </c>
      <c r="S4793" s="10">
        <v>9703.6799999999985</v>
      </c>
      <c r="T4793" s="1">
        <v>0.3</v>
      </c>
      <c r="U4793" s="10">
        <v>-69.311999999999898</v>
      </c>
    </row>
    <row r="4794" spans="1:21" x14ac:dyDescent="0.3">
      <c r="A4794" t="s">
        <v>7559</v>
      </c>
      <c r="B4794" s="2">
        <v>44316</v>
      </c>
      <c r="C4794" s="2">
        <v>44321</v>
      </c>
      <c r="D4794" s="1" t="s">
        <v>47</v>
      </c>
      <c r="E4794" s="1" t="s">
        <v>6113</v>
      </c>
      <c r="F4794" s="1" t="s">
        <v>6114</v>
      </c>
      <c r="G4794" s="1" t="s">
        <v>99</v>
      </c>
      <c r="H4794" s="1" t="s">
        <v>24</v>
      </c>
      <c r="I4794" s="1" t="s">
        <v>7445</v>
      </c>
      <c r="J4794" s="1" t="s">
        <v>206</v>
      </c>
      <c r="K4794" s="1">
        <v>61832</v>
      </c>
      <c r="L4794" s="1" t="s">
        <v>102</v>
      </c>
      <c r="M4794" s="1" t="s">
        <v>2225</v>
      </c>
      <c r="N4794" s="1" t="s">
        <v>43</v>
      </c>
      <c r="O4794" s="1" t="s">
        <v>72</v>
      </c>
      <c r="P4794" s="1" t="s">
        <v>2226</v>
      </c>
      <c r="Q4794" s="10">
        <v>43.371999999999993</v>
      </c>
      <c r="R4794" s="25">
        <v>7</v>
      </c>
      <c r="S4794" s="10">
        <v>303.60399999999993</v>
      </c>
      <c r="T4794" s="1">
        <v>0.8</v>
      </c>
      <c r="U4794" s="10">
        <v>-69.395200000000031</v>
      </c>
    </row>
    <row r="4795" spans="1:21" x14ac:dyDescent="0.3">
      <c r="A4795" t="s">
        <v>4334</v>
      </c>
      <c r="B4795" s="2">
        <v>44315</v>
      </c>
      <c r="C4795" s="2">
        <v>44320</v>
      </c>
      <c r="D4795" s="1" t="s">
        <v>20</v>
      </c>
      <c r="E4795" s="1" t="s">
        <v>4335</v>
      </c>
      <c r="F4795" s="1" t="s">
        <v>4336</v>
      </c>
      <c r="G4795" s="1" t="s">
        <v>38</v>
      </c>
      <c r="H4795" s="1" t="s">
        <v>24</v>
      </c>
      <c r="I4795" s="1" t="s">
        <v>857</v>
      </c>
      <c r="J4795" s="1" t="s">
        <v>489</v>
      </c>
      <c r="K4795" s="1">
        <v>43017</v>
      </c>
      <c r="L4795" s="1" t="s">
        <v>143</v>
      </c>
      <c r="M4795" s="1" t="s">
        <v>4337</v>
      </c>
      <c r="N4795" s="1" t="s">
        <v>29</v>
      </c>
      <c r="O4795" s="1" t="s">
        <v>53</v>
      </c>
      <c r="P4795" s="1" t="s">
        <v>4338</v>
      </c>
      <c r="Q4795" s="10">
        <v>1048.3499999999999</v>
      </c>
      <c r="R4795" s="25">
        <v>5</v>
      </c>
      <c r="S4795" s="10">
        <v>5241.75</v>
      </c>
      <c r="T4795" s="1">
        <v>0.4</v>
      </c>
      <c r="U4795" s="10">
        <v>-69.889999999999986</v>
      </c>
    </row>
    <row r="4796" spans="1:21" x14ac:dyDescent="0.3">
      <c r="A4796" t="s">
        <v>3649</v>
      </c>
      <c r="B4796" s="2">
        <v>43376</v>
      </c>
      <c r="C4796" s="2">
        <v>43381</v>
      </c>
      <c r="D4796" s="1" t="s">
        <v>20</v>
      </c>
      <c r="E4796" s="1" t="s">
        <v>3650</v>
      </c>
      <c r="F4796" s="1" t="s">
        <v>3651</v>
      </c>
      <c r="G4796" s="1" t="s">
        <v>23</v>
      </c>
      <c r="H4796" s="1" t="s">
        <v>24</v>
      </c>
      <c r="I4796" s="1" t="s">
        <v>2346</v>
      </c>
      <c r="J4796" s="1" t="s">
        <v>206</v>
      </c>
      <c r="K4796" s="1">
        <v>60201</v>
      </c>
      <c r="L4796" s="1" t="s">
        <v>102</v>
      </c>
      <c r="M4796" s="1" t="s">
        <v>3132</v>
      </c>
      <c r="N4796" s="1" t="s">
        <v>29</v>
      </c>
      <c r="O4796" s="1" t="s">
        <v>33</v>
      </c>
      <c r="P4796" s="1" t="s">
        <v>3133</v>
      </c>
      <c r="Q4796" s="10">
        <v>258.279</v>
      </c>
      <c r="R4796" s="25">
        <v>3</v>
      </c>
      <c r="S4796" s="10">
        <v>774.83699999999999</v>
      </c>
      <c r="T4796" s="1">
        <v>0.3</v>
      </c>
      <c r="U4796" s="10">
        <v>-70.104300000000023</v>
      </c>
    </row>
    <row r="4797" spans="1:21" x14ac:dyDescent="0.3">
      <c r="A4797" t="s">
        <v>10039</v>
      </c>
      <c r="B4797" s="2">
        <v>43363</v>
      </c>
      <c r="C4797" s="2">
        <v>43366</v>
      </c>
      <c r="D4797" s="1" t="s">
        <v>183</v>
      </c>
      <c r="E4797" s="1" t="s">
        <v>8144</v>
      </c>
      <c r="F4797" s="1" t="s">
        <v>8145</v>
      </c>
      <c r="G4797" s="1" t="s">
        <v>23</v>
      </c>
      <c r="H4797" s="1" t="s">
        <v>24</v>
      </c>
      <c r="I4797" s="1" t="s">
        <v>294</v>
      </c>
      <c r="J4797" s="1" t="s">
        <v>206</v>
      </c>
      <c r="K4797" s="1">
        <v>60653</v>
      </c>
      <c r="L4797" s="1" t="s">
        <v>102</v>
      </c>
      <c r="M4797" s="1" t="s">
        <v>6892</v>
      </c>
      <c r="N4797" s="1" t="s">
        <v>29</v>
      </c>
      <c r="O4797" s="1" t="s">
        <v>30</v>
      </c>
      <c r="P4797" s="1" t="s">
        <v>6893</v>
      </c>
      <c r="Q4797" s="10">
        <v>493.42999999999995</v>
      </c>
      <c r="R4797" s="25">
        <v>5</v>
      </c>
      <c r="S4797" s="10">
        <v>2467.1499999999996</v>
      </c>
      <c r="T4797" s="1">
        <v>0.3</v>
      </c>
      <c r="U4797" s="10">
        <v>-70.489999999999981</v>
      </c>
    </row>
    <row r="4798" spans="1:21" x14ac:dyDescent="0.3">
      <c r="A4798" t="s">
        <v>9606</v>
      </c>
      <c r="B4798" s="2">
        <v>43746</v>
      </c>
      <c r="C4798" s="2">
        <v>43751</v>
      </c>
      <c r="D4798" s="1" t="s">
        <v>47</v>
      </c>
      <c r="E4798" s="1" t="s">
        <v>184</v>
      </c>
      <c r="F4798" s="1" t="s">
        <v>185</v>
      </c>
      <c r="G4798" s="1" t="s">
        <v>38</v>
      </c>
      <c r="H4798" s="1" t="s">
        <v>24</v>
      </c>
      <c r="I4798" s="1" t="s">
        <v>806</v>
      </c>
      <c r="J4798" s="1" t="s">
        <v>101</v>
      </c>
      <c r="K4798" s="1">
        <v>75081</v>
      </c>
      <c r="L4798" s="1" t="s">
        <v>102</v>
      </c>
      <c r="M4798" s="1" t="s">
        <v>329</v>
      </c>
      <c r="N4798" s="1" t="s">
        <v>29</v>
      </c>
      <c r="O4798" s="1" t="s">
        <v>62</v>
      </c>
      <c r="P4798" s="1" t="s">
        <v>330</v>
      </c>
      <c r="Q4798" s="10">
        <v>72.78</v>
      </c>
      <c r="R4798" s="25">
        <v>3</v>
      </c>
      <c r="S4798" s="10">
        <v>218.34</v>
      </c>
      <c r="T4798" s="1">
        <v>0.6</v>
      </c>
      <c r="U4798" s="10">
        <v>-70.960499999999996</v>
      </c>
    </row>
    <row r="4799" spans="1:21" x14ac:dyDescent="0.3">
      <c r="A4799" t="s">
        <v>10042</v>
      </c>
      <c r="B4799" s="2">
        <v>43383</v>
      </c>
      <c r="C4799" s="2">
        <v>43383</v>
      </c>
      <c r="D4799" s="1" t="s">
        <v>1276</v>
      </c>
      <c r="E4799" s="1" t="s">
        <v>4976</v>
      </c>
      <c r="F4799" s="1" t="s">
        <v>4977</v>
      </c>
      <c r="G4799" s="1" t="s">
        <v>23</v>
      </c>
      <c r="H4799" s="1" t="s">
        <v>24</v>
      </c>
      <c r="I4799" s="1" t="s">
        <v>488</v>
      </c>
      <c r="J4799" s="1" t="s">
        <v>489</v>
      </c>
      <c r="K4799" s="1">
        <v>43229</v>
      </c>
      <c r="L4799" s="1" t="s">
        <v>143</v>
      </c>
      <c r="M4799" s="1" t="s">
        <v>10043</v>
      </c>
      <c r="N4799" s="1" t="s">
        <v>68</v>
      </c>
      <c r="O4799" s="1" t="s">
        <v>673</v>
      </c>
      <c r="P4799" s="1" t="s">
        <v>10044</v>
      </c>
      <c r="Q4799" s="10">
        <v>101.99400000000001</v>
      </c>
      <c r="R4799" s="25">
        <v>2</v>
      </c>
      <c r="S4799" s="10">
        <v>203.98800000000003</v>
      </c>
      <c r="T4799" s="1">
        <v>0.7</v>
      </c>
      <c r="U4799" s="10">
        <v>-71.39579999999998</v>
      </c>
    </row>
    <row r="4800" spans="1:21" x14ac:dyDescent="0.3">
      <c r="A4800" t="s">
        <v>6629</v>
      </c>
      <c r="B4800" s="2">
        <v>44519</v>
      </c>
      <c r="C4800" s="2">
        <v>44521</v>
      </c>
      <c r="D4800" s="1" t="s">
        <v>183</v>
      </c>
      <c r="E4800" s="1" t="s">
        <v>346</v>
      </c>
      <c r="F4800" s="1" t="s">
        <v>347</v>
      </c>
      <c r="G4800" s="1" t="s">
        <v>38</v>
      </c>
      <c r="H4800" s="1" t="s">
        <v>24</v>
      </c>
      <c r="I4800" s="1" t="s">
        <v>669</v>
      </c>
      <c r="J4800" s="1" t="s">
        <v>101</v>
      </c>
      <c r="K4800" s="1">
        <v>78207</v>
      </c>
      <c r="L4800" s="1" t="s">
        <v>102</v>
      </c>
      <c r="M4800" s="1" t="s">
        <v>3739</v>
      </c>
      <c r="N4800" s="1" t="s">
        <v>29</v>
      </c>
      <c r="O4800" s="1" t="s">
        <v>53</v>
      </c>
      <c r="P4800" s="1" t="s">
        <v>3740</v>
      </c>
      <c r="Q4800" s="10">
        <v>718.11599999999987</v>
      </c>
      <c r="R4800" s="25">
        <v>6</v>
      </c>
      <c r="S4800" s="10">
        <v>4308.695999999999</v>
      </c>
      <c r="T4800" s="1">
        <v>0.3</v>
      </c>
      <c r="U4800" s="10">
        <v>-71.811599999999999</v>
      </c>
    </row>
    <row r="4801" spans="1:21" x14ac:dyDescent="0.3">
      <c r="A4801" t="s">
        <v>9791</v>
      </c>
      <c r="B4801" s="2">
        <v>43896</v>
      </c>
      <c r="C4801" s="2">
        <v>43900</v>
      </c>
      <c r="D4801" s="1" t="s">
        <v>47</v>
      </c>
      <c r="E4801" s="1" t="s">
        <v>6041</v>
      </c>
      <c r="F4801" s="1" t="s">
        <v>6042</v>
      </c>
      <c r="G4801" s="1" t="s">
        <v>99</v>
      </c>
      <c r="H4801" s="1" t="s">
        <v>24</v>
      </c>
      <c r="I4801" s="1" t="s">
        <v>141</v>
      </c>
      <c r="J4801" s="1" t="s">
        <v>142</v>
      </c>
      <c r="K4801" s="1">
        <v>19120</v>
      </c>
      <c r="L4801" s="1" t="s">
        <v>143</v>
      </c>
      <c r="M4801" s="1" t="s">
        <v>3444</v>
      </c>
      <c r="N4801" s="1" t="s">
        <v>68</v>
      </c>
      <c r="O4801" s="1" t="s">
        <v>69</v>
      </c>
      <c r="P4801" s="1" t="s">
        <v>3445</v>
      </c>
      <c r="Q4801" s="10">
        <v>431.94</v>
      </c>
      <c r="R4801" s="25">
        <v>2</v>
      </c>
      <c r="S4801" s="10">
        <v>863.88</v>
      </c>
      <c r="T4801" s="1">
        <v>0.4</v>
      </c>
      <c r="U4801" s="10">
        <v>-71.990000000000009</v>
      </c>
    </row>
    <row r="4802" spans="1:21" x14ac:dyDescent="0.3">
      <c r="A4802" t="s">
        <v>5751</v>
      </c>
      <c r="B4802" s="2">
        <v>44507</v>
      </c>
      <c r="C4802" s="2">
        <v>44513</v>
      </c>
      <c r="D4802" s="1" t="s">
        <v>47</v>
      </c>
      <c r="E4802" s="1" t="s">
        <v>1801</v>
      </c>
      <c r="F4802" s="1" t="s">
        <v>1802</v>
      </c>
      <c r="G4802" s="1" t="s">
        <v>23</v>
      </c>
      <c r="H4802" s="1" t="s">
        <v>24</v>
      </c>
      <c r="I4802" s="1" t="s">
        <v>141</v>
      </c>
      <c r="J4802" s="1" t="s">
        <v>142</v>
      </c>
      <c r="K4802" s="1">
        <v>19120</v>
      </c>
      <c r="L4802" s="1" t="s">
        <v>143</v>
      </c>
      <c r="M4802" s="1" t="s">
        <v>4744</v>
      </c>
      <c r="N4802" s="1" t="s">
        <v>68</v>
      </c>
      <c r="O4802" s="1" t="s">
        <v>69</v>
      </c>
      <c r="P4802" s="1" t="s">
        <v>4745</v>
      </c>
      <c r="Q4802" s="10">
        <v>359.97</v>
      </c>
      <c r="R4802" s="25">
        <v>5</v>
      </c>
      <c r="S4802" s="10">
        <v>1799.8500000000001</v>
      </c>
      <c r="T4802" s="1">
        <v>0.4</v>
      </c>
      <c r="U4802" s="10">
        <v>-71.994000000000028</v>
      </c>
    </row>
    <row r="4803" spans="1:21" x14ac:dyDescent="0.3">
      <c r="A4803" t="s">
        <v>9208</v>
      </c>
      <c r="B4803" s="2">
        <v>44163</v>
      </c>
      <c r="C4803" s="2">
        <v>44169</v>
      </c>
      <c r="D4803" s="1" t="s">
        <v>47</v>
      </c>
      <c r="E4803" s="1" t="s">
        <v>869</v>
      </c>
      <c r="F4803" s="1" t="s">
        <v>870</v>
      </c>
      <c r="G4803" s="1" t="s">
        <v>38</v>
      </c>
      <c r="H4803" s="1" t="s">
        <v>24</v>
      </c>
      <c r="I4803" s="1" t="s">
        <v>141</v>
      </c>
      <c r="J4803" s="1" t="s">
        <v>142</v>
      </c>
      <c r="K4803" s="1">
        <v>19140</v>
      </c>
      <c r="L4803" s="1" t="s">
        <v>143</v>
      </c>
      <c r="M4803" s="1" t="s">
        <v>3316</v>
      </c>
      <c r="N4803" s="1" t="s">
        <v>68</v>
      </c>
      <c r="O4803" s="1" t="s">
        <v>69</v>
      </c>
      <c r="P4803" s="1" t="s">
        <v>3317</v>
      </c>
      <c r="Q4803" s="10">
        <v>340.18200000000002</v>
      </c>
      <c r="R4803" s="25">
        <v>3</v>
      </c>
      <c r="S4803" s="10">
        <v>1020.546</v>
      </c>
      <c r="T4803" s="1">
        <v>0.4</v>
      </c>
      <c r="U4803" s="10">
        <v>-73.706100000000021</v>
      </c>
    </row>
    <row r="4804" spans="1:21" x14ac:dyDescent="0.3">
      <c r="A4804" t="s">
        <v>8666</v>
      </c>
      <c r="B4804" s="2">
        <v>43762</v>
      </c>
      <c r="C4804" s="2">
        <v>43765</v>
      </c>
      <c r="D4804" s="1" t="s">
        <v>183</v>
      </c>
      <c r="E4804" s="1" t="s">
        <v>3031</v>
      </c>
      <c r="F4804" s="1" t="s">
        <v>3032</v>
      </c>
      <c r="G4804" s="1" t="s">
        <v>99</v>
      </c>
      <c r="H4804" s="1" t="s">
        <v>24</v>
      </c>
      <c r="I4804" s="1" t="s">
        <v>3143</v>
      </c>
      <c r="J4804" s="1" t="s">
        <v>40</v>
      </c>
      <c r="K4804" s="1">
        <v>94601</v>
      </c>
      <c r="L4804" s="1" t="s">
        <v>41</v>
      </c>
      <c r="M4804" s="1" t="s">
        <v>1429</v>
      </c>
      <c r="N4804" s="1" t="s">
        <v>29</v>
      </c>
      <c r="O4804" s="1" t="s">
        <v>33</v>
      </c>
      <c r="P4804" s="1" t="s">
        <v>1430</v>
      </c>
      <c r="Q4804" s="10">
        <v>454.27200000000005</v>
      </c>
      <c r="R4804" s="25">
        <v>8</v>
      </c>
      <c r="S4804" s="10">
        <v>3634.1760000000004</v>
      </c>
      <c r="T4804" s="1">
        <v>0.2</v>
      </c>
      <c r="U4804" s="10">
        <v>-73.819200000000052</v>
      </c>
    </row>
    <row r="4805" spans="1:21" x14ac:dyDescent="0.3">
      <c r="A4805" t="s">
        <v>9599</v>
      </c>
      <c r="B4805" s="2">
        <v>44399</v>
      </c>
      <c r="C4805" s="2">
        <v>44404</v>
      </c>
      <c r="D4805" s="1" t="s">
        <v>47</v>
      </c>
      <c r="E4805" s="1" t="s">
        <v>4265</v>
      </c>
      <c r="F4805" s="1" t="s">
        <v>4266</v>
      </c>
      <c r="G4805" s="1" t="s">
        <v>23</v>
      </c>
      <c r="H4805" s="1" t="s">
        <v>24</v>
      </c>
      <c r="I4805" s="1" t="s">
        <v>294</v>
      </c>
      <c r="J4805" s="1" t="s">
        <v>206</v>
      </c>
      <c r="K4805" s="1">
        <v>60653</v>
      </c>
      <c r="L4805" s="1" t="s">
        <v>102</v>
      </c>
      <c r="M4805" s="1" t="s">
        <v>1903</v>
      </c>
      <c r="N4805" s="1" t="s">
        <v>29</v>
      </c>
      <c r="O4805" s="1" t="s">
        <v>33</v>
      </c>
      <c r="P4805" s="1" t="s">
        <v>1904</v>
      </c>
      <c r="Q4805" s="10">
        <v>526.34399999999994</v>
      </c>
      <c r="R4805" s="25">
        <v>4</v>
      </c>
      <c r="S4805" s="10">
        <v>2105.3759999999997</v>
      </c>
      <c r="T4805" s="1">
        <v>0.3</v>
      </c>
      <c r="U4805" s="10">
        <v>-75.191999999999979</v>
      </c>
    </row>
    <row r="4806" spans="1:21" x14ac:dyDescent="0.3">
      <c r="A4806" t="s">
        <v>9386</v>
      </c>
      <c r="B4806" s="2">
        <v>44100</v>
      </c>
      <c r="C4806" s="2">
        <v>44105</v>
      </c>
      <c r="D4806" s="1" t="s">
        <v>47</v>
      </c>
      <c r="E4806" s="1" t="s">
        <v>1575</v>
      </c>
      <c r="F4806" s="1" t="s">
        <v>1576</v>
      </c>
      <c r="G4806" s="1" t="s">
        <v>99</v>
      </c>
      <c r="H4806" s="1" t="s">
        <v>24</v>
      </c>
      <c r="I4806" s="1" t="s">
        <v>5529</v>
      </c>
      <c r="J4806" s="1" t="s">
        <v>51</v>
      </c>
      <c r="K4806" s="1">
        <v>32303</v>
      </c>
      <c r="L4806" s="1" t="s">
        <v>27</v>
      </c>
      <c r="M4806" s="1" t="s">
        <v>5323</v>
      </c>
      <c r="N4806" s="1" t="s">
        <v>68</v>
      </c>
      <c r="O4806" s="1" t="s">
        <v>156</v>
      </c>
      <c r="P4806" s="1" t="s">
        <v>5324</v>
      </c>
      <c r="Q4806" s="10">
        <v>431.97600000000006</v>
      </c>
      <c r="R4806" s="25">
        <v>3</v>
      </c>
      <c r="S4806" s="10">
        <v>1295.9280000000001</v>
      </c>
      <c r="T4806" s="1">
        <v>0.2</v>
      </c>
      <c r="U4806" s="10">
        <v>-75.59580000000004</v>
      </c>
    </row>
    <row r="4807" spans="1:21" x14ac:dyDescent="0.3">
      <c r="A4807" t="s">
        <v>1549</v>
      </c>
      <c r="B4807" s="2">
        <v>44489</v>
      </c>
      <c r="C4807" s="2">
        <v>44493</v>
      </c>
      <c r="D4807" s="1" t="s">
        <v>47</v>
      </c>
      <c r="E4807" s="1" t="s">
        <v>1550</v>
      </c>
      <c r="F4807" s="1" t="s">
        <v>1551</v>
      </c>
      <c r="G4807" s="1" t="s">
        <v>38</v>
      </c>
      <c r="H4807" s="1" t="s">
        <v>24</v>
      </c>
      <c r="I4807" s="1" t="s">
        <v>792</v>
      </c>
      <c r="J4807" s="1" t="s">
        <v>489</v>
      </c>
      <c r="K4807" s="1">
        <v>44312</v>
      </c>
      <c r="L4807" s="1" t="s">
        <v>143</v>
      </c>
      <c r="M4807" s="1" t="s">
        <v>77</v>
      </c>
      <c r="N4807" s="1" t="s">
        <v>29</v>
      </c>
      <c r="O4807" s="1" t="s">
        <v>53</v>
      </c>
      <c r="P4807" s="1" t="s">
        <v>78</v>
      </c>
      <c r="Q4807" s="10">
        <v>284.36399999999998</v>
      </c>
      <c r="R4807" s="25">
        <v>2</v>
      </c>
      <c r="S4807" s="10">
        <v>568.72799999999995</v>
      </c>
      <c r="T4807" s="1">
        <v>0.4</v>
      </c>
      <c r="U4807" s="10">
        <v>-75.830400000000054</v>
      </c>
    </row>
    <row r="4808" spans="1:21" x14ac:dyDescent="0.3">
      <c r="A4808" t="s">
        <v>6219</v>
      </c>
      <c r="B4808" s="2">
        <v>43701</v>
      </c>
      <c r="C4808" s="2">
        <v>43705</v>
      </c>
      <c r="D4808" s="1" t="s">
        <v>47</v>
      </c>
      <c r="E4808" s="1" t="s">
        <v>5343</v>
      </c>
      <c r="F4808" s="1" t="s">
        <v>5344</v>
      </c>
      <c r="G4808" s="1" t="s">
        <v>38</v>
      </c>
      <c r="H4808" s="1" t="s">
        <v>24</v>
      </c>
      <c r="I4808" s="1" t="s">
        <v>261</v>
      </c>
      <c r="J4808" s="1" t="s">
        <v>262</v>
      </c>
      <c r="K4808" s="1">
        <v>10009</v>
      </c>
      <c r="L4808" s="1" t="s">
        <v>143</v>
      </c>
      <c r="M4808" s="1" t="s">
        <v>77</v>
      </c>
      <c r="N4808" s="1" t="s">
        <v>29</v>
      </c>
      <c r="O4808" s="1" t="s">
        <v>53</v>
      </c>
      <c r="P4808" s="1" t="s">
        <v>78</v>
      </c>
      <c r="Q4808" s="10">
        <v>284.36399999999998</v>
      </c>
      <c r="R4808" s="25">
        <v>2</v>
      </c>
      <c r="S4808" s="10">
        <v>568.72799999999995</v>
      </c>
      <c r="T4808" s="1">
        <v>0.4</v>
      </c>
      <c r="U4808" s="10">
        <v>-75.830400000000054</v>
      </c>
    </row>
    <row r="4809" spans="1:21" x14ac:dyDescent="0.3">
      <c r="A4809" t="s">
        <v>8951</v>
      </c>
      <c r="B4809" s="2">
        <v>44076</v>
      </c>
      <c r="C4809" s="2">
        <v>44078</v>
      </c>
      <c r="D4809" s="1" t="s">
        <v>183</v>
      </c>
      <c r="E4809" s="1" t="s">
        <v>5615</v>
      </c>
      <c r="F4809" s="1" t="s">
        <v>5616</v>
      </c>
      <c r="G4809" s="1" t="s">
        <v>99</v>
      </c>
      <c r="H4809" s="1" t="s">
        <v>24</v>
      </c>
      <c r="I4809" s="1" t="s">
        <v>294</v>
      </c>
      <c r="J4809" s="1" t="s">
        <v>206</v>
      </c>
      <c r="K4809" s="1">
        <v>60653</v>
      </c>
      <c r="L4809" s="1" t="s">
        <v>102</v>
      </c>
      <c r="M4809" s="1" t="s">
        <v>8952</v>
      </c>
      <c r="N4809" s="1" t="s">
        <v>29</v>
      </c>
      <c r="O4809" s="1" t="s">
        <v>62</v>
      </c>
      <c r="P4809" s="1" t="s">
        <v>8953</v>
      </c>
      <c r="Q4809" s="10">
        <v>84.272000000000006</v>
      </c>
      <c r="R4809" s="25">
        <v>2</v>
      </c>
      <c r="S4809" s="10">
        <v>168.54400000000001</v>
      </c>
      <c r="T4809" s="1">
        <v>0.6</v>
      </c>
      <c r="U4809" s="10">
        <v>-75.844800000000006</v>
      </c>
    </row>
    <row r="4810" spans="1:21" x14ac:dyDescent="0.3">
      <c r="A4810" t="s">
        <v>7208</v>
      </c>
      <c r="B4810" s="2">
        <v>43790</v>
      </c>
      <c r="C4810" s="2">
        <v>43795</v>
      </c>
      <c r="D4810" s="1" t="s">
        <v>20</v>
      </c>
      <c r="E4810" s="1" t="s">
        <v>5880</v>
      </c>
      <c r="F4810" s="1" t="s">
        <v>5881</v>
      </c>
      <c r="G4810" s="1" t="s">
        <v>38</v>
      </c>
      <c r="H4810" s="1" t="s">
        <v>24</v>
      </c>
      <c r="I4810" s="1" t="s">
        <v>7209</v>
      </c>
      <c r="J4810" s="1" t="s">
        <v>101</v>
      </c>
      <c r="K4810" s="1">
        <v>77642</v>
      </c>
      <c r="L4810" s="1" t="s">
        <v>102</v>
      </c>
      <c r="M4810" s="1" t="s">
        <v>4318</v>
      </c>
      <c r="N4810" s="1" t="s">
        <v>29</v>
      </c>
      <c r="O4810" s="1" t="s">
        <v>30</v>
      </c>
      <c r="P4810" s="1" t="s">
        <v>4319</v>
      </c>
      <c r="Q4810" s="10">
        <v>246.13279999999997</v>
      </c>
      <c r="R4810" s="25">
        <v>2</v>
      </c>
      <c r="S4810" s="10">
        <v>492.26559999999995</v>
      </c>
      <c r="T4810" s="1">
        <v>0.32</v>
      </c>
      <c r="U4810" s="10">
        <v>-76.011599999999973</v>
      </c>
    </row>
    <row r="4811" spans="1:21" x14ac:dyDescent="0.3">
      <c r="A4811" t="s">
        <v>9649</v>
      </c>
      <c r="B4811" s="2">
        <v>43581</v>
      </c>
      <c r="C4811" s="2">
        <v>43585</v>
      </c>
      <c r="D4811" s="1" t="s">
        <v>47</v>
      </c>
      <c r="E4811" s="1" t="s">
        <v>1648</v>
      </c>
      <c r="F4811" s="1" t="s">
        <v>1649</v>
      </c>
      <c r="G4811" s="1" t="s">
        <v>23</v>
      </c>
      <c r="H4811" s="1" t="s">
        <v>24</v>
      </c>
      <c r="I4811" s="1" t="s">
        <v>7241</v>
      </c>
      <c r="J4811" s="1" t="s">
        <v>51</v>
      </c>
      <c r="K4811" s="1">
        <v>32114</v>
      </c>
      <c r="L4811" s="1" t="s">
        <v>27</v>
      </c>
      <c r="M4811" s="1" t="s">
        <v>52</v>
      </c>
      <c r="N4811" s="1" t="s">
        <v>29</v>
      </c>
      <c r="O4811" s="1" t="s">
        <v>53</v>
      </c>
      <c r="P4811" s="1" t="s">
        <v>54</v>
      </c>
      <c r="Q4811" s="10">
        <v>191.5155</v>
      </c>
      <c r="R4811" s="25">
        <v>1</v>
      </c>
      <c r="S4811" s="10">
        <v>191.5155</v>
      </c>
      <c r="T4811" s="1">
        <v>0.45</v>
      </c>
      <c r="U4811" s="10">
        <v>-76.606200000000001</v>
      </c>
    </row>
    <row r="4812" spans="1:21" x14ac:dyDescent="0.3">
      <c r="A4812" t="s">
        <v>10402</v>
      </c>
      <c r="B4812" s="2">
        <v>44481</v>
      </c>
      <c r="C4812" s="2">
        <v>44481</v>
      </c>
      <c r="D4812" s="1" t="s">
        <v>1276</v>
      </c>
      <c r="E4812" s="1" t="s">
        <v>1469</v>
      </c>
      <c r="F4812" s="1" t="s">
        <v>1470</v>
      </c>
      <c r="G4812" s="1" t="s">
        <v>23</v>
      </c>
      <c r="H4812" s="1" t="s">
        <v>24</v>
      </c>
      <c r="I4812" s="1" t="s">
        <v>5577</v>
      </c>
      <c r="J4812" s="1" t="s">
        <v>9483</v>
      </c>
      <c r="K4812" s="1">
        <v>26003</v>
      </c>
      <c r="L4812" s="1" t="s">
        <v>143</v>
      </c>
      <c r="M4812" s="1" t="s">
        <v>3260</v>
      </c>
      <c r="N4812" s="1" t="s">
        <v>29</v>
      </c>
      <c r="O4812" s="1" t="s">
        <v>53</v>
      </c>
      <c r="P4812" s="1" t="s">
        <v>3261</v>
      </c>
      <c r="Q4812" s="10">
        <v>673.34399999999994</v>
      </c>
      <c r="R4812" s="25">
        <v>3</v>
      </c>
      <c r="S4812" s="10">
        <v>2020.0319999999997</v>
      </c>
      <c r="T4812" s="1">
        <v>0.3</v>
      </c>
      <c r="U4812" s="10">
        <v>-76.953599999999994</v>
      </c>
    </row>
    <row r="4813" spans="1:21" x14ac:dyDescent="0.3">
      <c r="A4813" t="s">
        <v>8526</v>
      </c>
      <c r="B4813" s="2">
        <v>44490</v>
      </c>
      <c r="C4813" s="2">
        <v>44497</v>
      </c>
      <c r="D4813" s="1" t="s">
        <v>47</v>
      </c>
      <c r="E4813" s="1" t="s">
        <v>3096</v>
      </c>
      <c r="F4813" s="1" t="s">
        <v>3097</v>
      </c>
      <c r="G4813" s="1" t="s">
        <v>23</v>
      </c>
      <c r="H4813" s="1" t="s">
        <v>24</v>
      </c>
      <c r="I4813" s="1" t="s">
        <v>141</v>
      </c>
      <c r="J4813" s="1" t="s">
        <v>142</v>
      </c>
      <c r="K4813" s="1">
        <v>19143</v>
      </c>
      <c r="L4813" s="1" t="s">
        <v>143</v>
      </c>
      <c r="M4813" s="1" t="s">
        <v>3429</v>
      </c>
      <c r="N4813" s="1" t="s">
        <v>68</v>
      </c>
      <c r="O4813" s="1" t="s">
        <v>69</v>
      </c>
      <c r="P4813" s="1" t="s">
        <v>3430</v>
      </c>
      <c r="Q4813" s="10">
        <v>329.988</v>
      </c>
      <c r="R4813" s="25">
        <v>2</v>
      </c>
      <c r="S4813" s="10">
        <v>659.976</v>
      </c>
      <c r="T4813" s="1">
        <v>0.4</v>
      </c>
      <c r="U4813" s="10">
        <v>-76.997200000000021</v>
      </c>
    </row>
    <row r="4814" spans="1:21" x14ac:dyDescent="0.3">
      <c r="A4814" t="s">
        <v>9433</v>
      </c>
      <c r="B4814" s="2">
        <v>44348</v>
      </c>
      <c r="C4814" s="2">
        <v>44353</v>
      </c>
      <c r="D4814" s="1" t="s">
        <v>47</v>
      </c>
      <c r="E4814" s="1" t="s">
        <v>8254</v>
      </c>
      <c r="F4814" s="1" t="s">
        <v>8255</v>
      </c>
      <c r="G4814" s="1" t="s">
        <v>23</v>
      </c>
      <c r="H4814" s="1" t="s">
        <v>24</v>
      </c>
      <c r="I4814" s="1" t="s">
        <v>141</v>
      </c>
      <c r="J4814" s="1" t="s">
        <v>142</v>
      </c>
      <c r="K4814" s="1">
        <v>19120</v>
      </c>
      <c r="L4814" s="1" t="s">
        <v>143</v>
      </c>
      <c r="M4814" s="1" t="s">
        <v>1086</v>
      </c>
      <c r="N4814" s="1" t="s">
        <v>43</v>
      </c>
      <c r="O4814" s="1" t="s">
        <v>56</v>
      </c>
      <c r="P4814" s="1" t="s">
        <v>1087</v>
      </c>
      <c r="Q4814" s="10">
        <v>324.74400000000003</v>
      </c>
      <c r="R4814" s="25">
        <v>3</v>
      </c>
      <c r="S4814" s="10">
        <v>974.23200000000008</v>
      </c>
      <c r="T4814" s="1">
        <v>0.2</v>
      </c>
      <c r="U4814" s="10">
        <v>-77.126699999999971</v>
      </c>
    </row>
    <row r="4815" spans="1:21" x14ac:dyDescent="0.3">
      <c r="A4815" t="s">
        <v>6298</v>
      </c>
      <c r="B4815" s="2">
        <v>44155</v>
      </c>
      <c r="C4815" s="2">
        <v>44162</v>
      </c>
      <c r="D4815" s="1" t="s">
        <v>47</v>
      </c>
      <c r="E4815" s="1" t="s">
        <v>6299</v>
      </c>
      <c r="F4815" s="1" t="s">
        <v>6300</v>
      </c>
      <c r="G4815" s="1" t="s">
        <v>38</v>
      </c>
      <c r="H4815" s="1" t="s">
        <v>24</v>
      </c>
      <c r="I4815" s="1" t="s">
        <v>179</v>
      </c>
      <c r="J4815" s="1" t="s">
        <v>101</v>
      </c>
      <c r="K4815" s="1">
        <v>77095</v>
      </c>
      <c r="L4815" s="1" t="s">
        <v>102</v>
      </c>
      <c r="M4815" s="1" t="s">
        <v>4735</v>
      </c>
      <c r="N4815" s="1" t="s">
        <v>29</v>
      </c>
      <c r="O4815" s="1" t="s">
        <v>33</v>
      </c>
      <c r="P4815" s="1" t="s">
        <v>4736</v>
      </c>
      <c r="Q4815" s="10">
        <v>318.43</v>
      </c>
      <c r="R4815" s="25">
        <v>5</v>
      </c>
      <c r="S4815" s="10">
        <v>1592.15</v>
      </c>
      <c r="T4815" s="1">
        <v>0.3</v>
      </c>
      <c r="U4815" s="10">
        <v>-77.333000000000013</v>
      </c>
    </row>
    <row r="4816" spans="1:21" x14ac:dyDescent="0.3">
      <c r="A4816" t="s">
        <v>9834</v>
      </c>
      <c r="B4816" s="2">
        <v>43863</v>
      </c>
      <c r="C4816" s="2">
        <v>43869</v>
      </c>
      <c r="D4816" s="1" t="s">
        <v>47</v>
      </c>
      <c r="E4816" s="1" t="s">
        <v>3042</v>
      </c>
      <c r="F4816" s="1" t="s">
        <v>3043</v>
      </c>
      <c r="G4816" s="1" t="s">
        <v>38</v>
      </c>
      <c r="H4816" s="1" t="s">
        <v>24</v>
      </c>
      <c r="I4816" s="1" t="s">
        <v>179</v>
      </c>
      <c r="J4816" s="1" t="s">
        <v>101</v>
      </c>
      <c r="K4816" s="1">
        <v>77041</v>
      </c>
      <c r="L4816" s="1" t="s">
        <v>102</v>
      </c>
      <c r="M4816" s="1" t="s">
        <v>2838</v>
      </c>
      <c r="N4816" s="1" t="s">
        <v>29</v>
      </c>
      <c r="O4816" s="1" t="s">
        <v>62</v>
      </c>
      <c r="P4816" s="1" t="s">
        <v>2839</v>
      </c>
      <c r="Q4816" s="10">
        <v>73.784000000000006</v>
      </c>
      <c r="R4816" s="25">
        <v>2</v>
      </c>
      <c r="S4816" s="10">
        <v>147.56800000000001</v>
      </c>
      <c r="T4816" s="1">
        <v>0.6</v>
      </c>
      <c r="U4816" s="10">
        <v>-77.473200000000006</v>
      </c>
    </row>
    <row r="4817" spans="1:21" x14ac:dyDescent="0.3">
      <c r="A4817" t="s">
        <v>8680</v>
      </c>
      <c r="B4817" s="2">
        <v>44259</v>
      </c>
      <c r="C4817" s="2">
        <v>44261</v>
      </c>
      <c r="D4817" s="1" t="s">
        <v>20</v>
      </c>
      <c r="E4817" s="1" t="s">
        <v>4088</v>
      </c>
      <c r="F4817" s="1" t="s">
        <v>4089</v>
      </c>
      <c r="G4817" s="1" t="s">
        <v>99</v>
      </c>
      <c r="H4817" s="1" t="s">
        <v>24</v>
      </c>
      <c r="I4817" s="1" t="s">
        <v>179</v>
      </c>
      <c r="J4817" s="1" t="s">
        <v>101</v>
      </c>
      <c r="K4817" s="1">
        <v>77095</v>
      </c>
      <c r="L4817" s="1" t="s">
        <v>102</v>
      </c>
      <c r="M4817" s="1" t="s">
        <v>165</v>
      </c>
      <c r="N4817" s="1" t="s">
        <v>29</v>
      </c>
      <c r="O4817" s="1" t="s">
        <v>62</v>
      </c>
      <c r="P4817" s="1" t="s">
        <v>166</v>
      </c>
      <c r="Q4817" s="10">
        <v>103.50000000000001</v>
      </c>
      <c r="R4817" s="25">
        <v>5</v>
      </c>
      <c r="S4817" s="10">
        <v>517.50000000000011</v>
      </c>
      <c r="T4817" s="1">
        <v>0.6</v>
      </c>
      <c r="U4817" s="10">
        <v>-77.625</v>
      </c>
    </row>
    <row r="4818" spans="1:21" x14ac:dyDescent="0.3">
      <c r="A4818" t="s">
        <v>9907</v>
      </c>
      <c r="B4818" s="2">
        <v>44040</v>
      </c>
      <c r="C4818" s="2">
        <v>44041</v>
      </c>
      <c r="D4818" s="1" t="s">
        <v>183</v>
      </c>
      <c r="E4818" s="1" t="s">
        <v>1864</v>
      </c>
      <c r="F4818" s="1" t="s">
        <v>1865</v>
      </c>
      <c r="G4818" s="1" t="s">
        <v>23</v>
      </c>
      <c r="H4818" s="1" t="s">
        <v>24</v>
      </c>
      <c r="I4818" s="1" t="s">
        <v>7896</v>
      </c>
      <c r="J4818" s="1" t="s">
        <v>142</v>
      </c>
      <c r="K4818" s="1">
        <v>18018</v>
      </c>
      <c r="L4818" s="1" t="s">
        <v>143</v>
      </c>
      <c r="M4818" s="1" t="s">
        <v>2429</v>
      </c>
      <c r="N4818" s="1" t="s">
        <v>29</v>
      </c>
      <c r="O4818" s="1" t="s">
        <v>30</v>
      </c>
      <c r="P4818" s="1" t="s">
        <v>2430</v>
      </c>
      <c r="Q4818" s="10">
        <v>177.45000000000002</v>
      </c>
      <c r="R4818" s="25">
        <v>5</v>
      </c>
      <c r="S4818" s="10">
        <v>887.25000000000011</v>
      </c>
      <c r="T4818" s="1">
        <v>0.5</v>
      </c>
      <c r="U4818" s="10">
        <v>-78.078000000000003</v>
      </c>
    </row>
    <row r="4819" spans="1:21" x14ac:dyDescent="0.3">
      <c r="A4819" t="s">
        <v>2558</v>
      </c>
      <c r="B4819" s="2">
        <v>43351</v>
      </c>
      <c r="C4819" s="2">
        <v>43356</v>
      </c>
      <c r="D4819" s="1" t="s">
        <v>20</v>
      </c>
      <c r="E4819" s="1" t="s">
        <v>2383</v>
      </c>
      <c r="F4819" s="1" t="s">
        <v>2384</v>
      </c>
      <c r="G4819" s="1" t="s">
        <v>23</v>
      </c>
      <c r="H4819" s="1" t="s">
        <v>24</v>
      </c>
      <c r="I4819" s="1" t="s">
        <v>2168</v>
      </c>
      <c r="J4819" s="1" t="s">
        <v>101</v>
      </c>
      <c r="K4819" s="1">
        <v>75701</v>
      </c>
      <c r="L4819" s="1" t="s">
        <v>102</v>
      </c>
      <c r="M4819" s="1" t="s">
        <v>2559</v>
      </c>
      <c r="N4819" s="1" t="s">
        <v>43</v>
      </c>
      <c r="O4819" s="1" t="s">
        <v>72</v>
      </c>
      <c r="P4819" s="1" t="s">
        <v>2560</v>
      </c>
      <c r="Q4819" s="10">
        <v>51.183999999999983</v>
      </c>
      <c r="R4819" s="25">
        <v>4</v>
      </c>
      <c r="S4819" s="10">
        <v>204.73599999999993</v>
      </c>
      <c r="T4819" s="1">
        <v>0.8</v>
      </c>
      <c r="U4819" s="10">
        <v>-79.335199999999986</v>
      </c>
    </row>
    <row r="4820" spans="1:21" x14ac:dyDescent="0.3">
      <c r="A4820" t="s">
        <v>5811</v>
      </c>
      <c r="B4820" s="2">
        <v>43557</v>
      </c>
      <c r="C4820" s="2">
        <v>43562</v>
      </c>
      <c r="D4820" s="1" t="s">
        <v>47</v>
      </c>
      <c r="E4820" s="1" t="s">
        <v>5812</v>
      </c>
      <c r="F4820" s="1" t="s">
        <v>5813</v>
      </c>
      <c r="G4820" s="1" t="s">
        <v>23</v>
      </c>
      <c r="H4820" s="1" t="s">
        <v>24</v>
      </c>
      <c r="I4820" s="1" t="s">
        <v>806</v>
      </c>
      <c r="J4820" s="1" t="s">
        <v>101</v>
      </c>
      <c r="K4820" s="1">
        <v>75220</v>
      </c>
      <c r="L4820" s="1" t="s">
        <v>102</v>
      </c>
      <c r="M4820" s="1" t="s">
        <v>5814</v>
      </c>
      <c r="N4820" s="1" t="s">
        <v>43</v>
      </c>
      <c r="O4820" s="1" t="s">
        <v>75</v>
      </c>
      <c r="P4820" s="1" t="s">
        <v>5815</v>
      </c>
      <c r="Q4820" s="10">
        <v>32.191999999999993</v>
      </c>
      <c r="R4820" s="25">
        <v>2</v>
      </c>
      <c r="S4820" s="10">
        <v>64.383999999999986</v>
      </c>
      <c r="T4820" s="1">
        <v>0.8</v>
      </c>
      <c r="U4820" s="10">
        <v>-80.48</v>
      </c>
    </row>
    <row r="4821" spans="1:21" x14ac:dyDescent="0.3">
      <c r="A4821" t="s">
        <v>9933</v>
      </c>
      <c r="B4821" s="2">
        <v>44493</v>
      </c>
      <c r="C4821" s="2">
        <v>44495</v>
      </c>
      <c r="D4821" s="1" t="s">
        <v>183</v>
      </c>
      <c r="E4821" s="1" t="s">
        <v>1175</v>
      </c>
      <c r="F4821" s="1" t="s">
        <v>1176</v>
      </c>
      <c r="G4821" s="1" t="s">
        <v>23</v>
      </c>
      <c r="H4821" s="1" t="s">
        <v>24</v>
      </c>
      <c r="I4821" s="1" t="s">
        <v>9934</v>
      </c>
      <c r="J4821" s="1" t="s">
        <v>101</v>
      </c>
      <c r="K4821" s="1">
        <v>76063</v>
      </c>
      <c r="L4821" s="1" t="s">
        <v>102</v>
      </c>
      <c r="M4821" s="1" t="s">
        <v>4363</v>
      </c>
      <c r="N4821" s="1" t="s">
        <v>29</v>
      </c>
      <c r="O4821" s="1" t="s">
        <v>53</v>
      </c>
      <c r="P4821" s="1" t="s">
        <v>4364</v>
      </c>
      <c r="Q4821" s="10">
        <v>517.40500000000009</v>
      </c>
      <c r="R4821" s="25">
        <v>5</v>
      </c>
      <c r="S4821" s="10">
        <v>2587.0250000000005</v>
      </c>
      <c r="T4821" s="1">
        <v>0.3</v>
      </c>
      <c r="U4821" s="10">
        <v>-81.306500000000028</v>
      </c>
    </row>
    <row r="4822" spans="1:21" x14ac:dyDescent="0.3">
      <c r="A4822" t="s">
        <v>9922</v>
      </c>
      <c r="B4822" s="2">
        <v>44525</v>
      </c>
      <c r="C4822" s="2">
        <v>44530</v>
      </c>
      <c r="D4822" s="1" t="s">
        <v>47</v>
      </c>
      <c r="E4822" s="1" t="s">
        <v>4288</v>
      </c>
      <c r="F4822" s="1" t="s">
        <v>4289</v>
      </c>
      <c r="G4822" s="1" t="s">
        <v>23</v>
      </c>
      <c r="H4822" s="1" t="s">
        <v>24</v>
      </c>
      <c r="I4822" s="1" t="s">
        <v>50</v>
      </c>
      <c r="J4822" s="1" t="s">
        <v>51</v>
      </c>
      <c r="K4822" s="1">
        <v>33311</v>
      </c>
      <c r="L4822" s="1" t="s">
        <v>27</v>
      </c>
      <c r="M4822" s="1" t="s">
        <v>4318</v>
      </c>
      <c r="N4822" s="1" t="s">
        <v>29</v>
      </c>
      <c r="O4822" s="1" t="s">
        <v>30</v>
      </c>
      <c r="P4822" s="1" t="s">
        <v>4319</v>
      </c>
      <c r="Q4822" s="10">
        <v>723.92</v>
      </c>
      <c r="R4822" s="25">
        <v>5</v>
      </c>
      <c r="S4822" s="10">
        <v>3619.6</v>
      </c>
      <c r="T4822" s="1">
        <v>0.2</v>
      </c>
      <c r="U4822" s="10">
        <v>-81.440999999999946</v>
      </c>
    </row>
    <row r="4823" spans="1:21" x14ac:dyDescent="0.3">
      <c r="A4823" t="s">
        <v>9201</v>
      </c>
      <c r="B4823" s="2">
        <v>44271</v>
      </c>
      <c r="C4823" s="2">
        <v>44273</v>
      </c>
      <c r="D4823" s="1" t="s">
        <v>20</v>
      </c>
      <c r="E4823" s="1" t="s">
        <v>3076</v>
      </c>
      <c r="F4823" s="1" t="s">
        <v>3077</v>
      </c>
      <c r="G4823" s="1" t="s">
        <v>99</v>
      </c>
      <c r="H4823" s="1" t="s">
        <v>24</v>
      </c>
      <c r="I4823" s="1" t="s">
        <v>1109</v>
      </c>
      <c r="J4823" s="1" t="s">
        <v>489</v>
      </c>
      <c r="K4823" s="1">
        <v>44107</v>
      </c>
      <c r="L4823" s="1" t="s">
        <v>143</v>
      </c>
      <c r="M4823" s="1" t="s">
        <v>3491</v>
      </c>
      <c r="N4823" s="1" t="s">
        <v>68</v>
      </c>
      <c r="O4823" s="1" t="s">
        <v>69</v>
      </c>
      <c r="P4823" s="1" t="s">
        <v>3492</v>
      </c>
      <c r="Q4823" s="10">
        <v>445.44</v>
      </c>
      <c r="R4823" s="25">
        <v>8</v>
      </c>
      <c r="S4823" s="10">
        <v>3563.52</v>
      </c>
      <c r="T4823" s="1">
        <v>0.4</v>
      </c>
      <c r="U4823" s="10">
        <v>-81.664000000000044</v>
      </c>
    </row>
    <row r="4824" spans="1:21" x14ac:dyDescent="0.3">
      <c r="A4824" t="s">
        <v>8566</v>
      </c>
      <c r="B4824" s="2">
        <v>44502</v>
      </c>
      <c r="C4824" s="2">
        <v>44506</v>
      </c>
      <c r="D4824" s="1" t="s">
        <v>20</v>
      </c>
      <c r="E4824" s="1" t="s">
        <v>2108</v>
      </c>
      <c r="F4824" s="1" t="s">
        <v>2109</v>
      </c>
      <c r="G4824" s="1" t="s">
        <v>38</v>
      </c>
      <c r="H4824" s="1" t="s">
        <v>24</v>
      </c>
      <c r="I4824" s="1" t="s">
        <v>488</v>
      </c>
      <c r="J4824" s="1" t="s">
        <v>489</v>
      </c>
      <c r="K4824" s="1">
        <v>43229</v>
      </c>
      <c r="L4824" s="1" t="s">
        <v>143</v>
      </c>
      <c r="M4824" s="1" t="s">
        <v>1055</v>
      </c>
      <c r="N4824" s="1" t="s">
        <v>43</v>
      </c>
      <c r="O4824" s="1" t="s">
        <v>570</v>
      </c>
      <c r="P4824" s="1" t="s">
        <v>1056</v>
      </c>
      <c r="Q4824" s="10">
        <v>384.59200000000004</v>
      </c>
      <c r="R4824" s="25">
        <v>2</v>
      </c>
      <c r="S4824" s="10">
        <v>769.18400000000008</v>
      </c>
      <c r="T4824" s="1">
        <v>0.2</v>
      </c>
      <c r="U4824" s="10">
        <v>-81.725799999999978</v>
      </c>
    </row>
    <row r="4825" spans="1:21" x14ac:dyDescent="0.3">
      <c r="A4825" t="s">
        <v>8233</v>
      </c>
      <c r="B4825" s="2">
        <v>43365</v>
      </c>
      <c r="C4825" s="2">
        <v>43370</v>
      </c>
      <c r="D4825" s="1" t="s">
        <v>47</v>
      </c>
      <c r="E4825" s="1" t="s">
        <v>4102</v>
      </c>
      <c r="F4825" s="1" t="s">
        <v>4103</v>
      </c>
      <c r="G4825" s="1" t="s">
        <v>38</v>
      </c>
      <c r="H4825" s="1" t="s">
        <v>24</v>
      </c>
      <c r="I4825" s="1" t="s">
        <v>294</v>
      </c>
      <c r="J4825" s="1" t="s">
        <v>206</v>
      </c>
      <c r="K4825" s="1">
        <v>60653</v>
      </c>
      <c r="L4825" s="1" t="s">
        <v>102</v>
      </c>
      <c r="M4825" s="1" t="s">
        <v>3615</v>
      </c>
      <c r="N4825" s="1" t="s">
        <v>43</v>
      </c>
      <c r="O4825" s="1" t="s">
        <v>56</v>
      </c>
      <c r="P4825" s="1" t="s">
        <v>3616</v>
      </c>
      <c r="Q4825" s="10">
        <v>331.536</v>
      </c>
      <c r="R4825" s="25">
        <v>3</v>
      </c>
      <c r="S4825" s="10">
        <v>994.60799999999995</v>
      </c>
      <c r="T4825" s="1">
        <v>0.2</v>
      </c>
      <c r="U4825" s="10">
        <v>-82.884</v>
      </c>
    </row>
    <row r="4826" spans="1:21" x14ac:dyDescent="0.3">
      <c r="A4826" t="s">
        <v>7766</v>
      </c>
      <c r="B4826" s="2">
        <v>43924</v>
      </c>
      <c r="C4826" s="2">
        <v>43928</v>
      </c>
      <c r="D4826" s="1" t="s">
        <v>47</v>
      </c>
      <c r="E4826" s="1" t="s">
        <v>1922</v>
      </c>
      <c r="F4826" s="1" t="s">
        <v>1923</v>
      </c>
      <c r="G4826" s="1" t="s">
        <v>23</v>
      </c>
      <c r="H4826" s="1" t="s">
        <v>24</v>
      </c>
      <c r="I4826" s="1" t="s">
        <v>141</v>
      </c>
      <c r="J4826" s="1" t="s">
        <v>142</v>
      </c>
      <c r="K4826" s="1">
        <v>19140</v>
      </c>
      <c r="L4826" s="1" t="s">
        <v>143</v>
      </c>
      <c r="M4826" s="1" t="s">
        <v>3090</v>
      </c>
      <c r="N4826" s="1" t="s">
        <v>43</v>
      </c>
      <c r="O4826" s="1" t="s">
        <v>72</v>
      </c>
      <c r="P4826" s="1" t="s">
        <v>3091</v>
      </c>
      <c r="Q4826" s="10">
        <v>99.846000000000004</v>
      </c>
      <c r="R4826" s="25">
        <v>9</v>
      </c>
      <c r="S4826" s="10">
        <v>898.61400000000003</v>
      </c>
      <c r="T4826" s="1">
        <v>0.7</v>
      </c>
      <c r="U4826" s="10">
        <v>-83.204999999999984</v>
      </c>
    </row>
    <row r="4827" spans="1:21" x14ac:dyDescent="0.3">
      <c r="A4827" t="s">
        <v>8462</v>
      </c>
      <c r="B4827" s="2">
        <v>44430</v>
      </c>
      <c r="C4827" s="2">
        <v>44432</v>
      </c>
      <c r="D4827" s="1" t="s">
        <v>183</v>
      </c>
      <c r="E4827" s="1" t="s">
        <v>5798</v>
      </c>
      <c r="F4827" s="1" t="s">
        <v>5799</v>
      </c>
      <c r="G4827" s="1" t="s">
        <v>99</v>
      </c>
      <c r="H4827" s="1" t="s">
        <v>24</v>
      </c>
      <c r="I4827" s="1" t="s">
        <v>141</v>
      </c>
      <c r="J4827" s="1" t="s">
        <v>142</v>
      </c>
      <c r="K4827" s="1">
        <v>19143</v>
      </c>
      <c r="L4827" s="1" t="s">
        <v>143</v>
      </c>
      <c r="M4827" s="1" t="s">
        <v>2835</v>
      </c>
      <c r="N4827" s="1" t="s">
        <v>29</v>
      </c>
      <c r="O4827" s="1" t="s">
        <v>53</v>
      </c>
      <c r="P4827" s="1" t="s">
        <v>2836</v>
      </c>
      <c r="Q4827" s="10">
        <v>314.53199999999998</v>
      </c>
      <c r="R4827" s="25">
        <v>2</v>
      </c>
      <c r="S4827" s="10">
        <v>629.06399999999996</v>
      </c>
      <c r="T4827" s="1">
        <v>0.4</v>
      </c>
      <c r="U4827" s="10">
        <v>-83.875200000000035</v>
      </c>
    </row>
    <row r="4828" spans="1:21" x14ac:dyDescent="0.3">
      <c r="A4828" t="s">
        <v>5474</v>
      </c>
      <c r="B4828" s="2">
        <v>43648</v>
      </c>
      <c r="C4828" s="2">
        <v>43648</v>
      </c>
      <c r="D4828" s="1" t="s">
        <v>1276</v>
      </c>
      <c r="E4828" s="1" t="s">
        <v>4976</v>
      </c>
      <c r="F4828" s="1" t="s">
        <v>4977</v>
      </c>
      <c r="G4828" s="1" t="s">
        <v>23</v>
      </c>
      <c r="H4828" s="1" t="s">
        <v>24</v>
      </c>
      <c r="I4828" s="1" t="s">
        <v>179</v>
      </c>
      <c r="J4828" s="1" t="s">
        <v>101</v>
      </c>
      <c r="K4828" s="1">
        <v>77070</v>
      </c>
      <c r="L4828" s="1" t="s">
        <v>102</v>
      </c>
      <c r="M4828" s="1" t="s">
        <v>5475</v>
      </c>
      <c r="N4828" s="1" t="s">
        <v>43</v>
      </c>
      <c r="O4828" s="1" t="s">
        <v>75</v>
      </c>
      <c r="P4828" s="1" t="s">
        <v>5476</v>
      </c>
      <c r="Q4828" s="10">
        <v>32.783999999999992</v>
      </c>
      <c r="R4828" s="25">
        <v>4</v>
      </c>
      <c r="S4828" s="10">
        <v>131.13599999999997</v>
      </c>
      <c r="T4828" s="1">
        <v>0.8</v>
      </c>
      <c r="U4828" s="10">
        <v>-85.238399999999999</v>
      </c>
    </row>
    <row r="4829" spans="1:21" x14ac:dyDescent="0.3">
      <c r="A4829" t="s">
        <v>8588</v>
      </c>
      <c r="B4829" s="2">
        <v>43289</v>
      </c>
      <c r="C4829" s="2">
        <v>43293</v>
      </c>
      <c r="D4829" s="1" t="s">
        <v>47</v>
      </c>
      <c r="E4829" s="1" t="s">
        <v>1550</v>
      </c>
      <c r="F4829" s="1" t="s">
        <v>1551</v>
      </c>
      <c r="G4829" s="1" t="s">
        <v>38</v>
      </c>
      <c r="H4829" s="1" t="s">
        <v>24</v>
      </c>
      <c r="I4829" s="1" t="s">
        <v>124</v>
      </c>
      <c r="J4829" s="1" t="s">
        <v>40</v>
      </c>
      <c r="K4829" s="1">
        <v>94122</v>
      </c>
      <c r="L4829" s="1" t="s">
        <v>41</v>
      </c>
      <c r="M4829" s="1" t="s">
        <v>3940</v>
      </c>
      <c r="N4829" s="1" t="s">
        <v>29</v>
      </c>
      <c r="O4829" s="1" t="s">
        <v>53</v>
      </c>
      <c r="P4829" s="1" t="s">
        <v>3941</v>
      </c>
      <c r="Q4829" s="10">
        <v>502.48800000000006</v>
      </c>
      <c r="R4829" s="25">
        <v>3</v>
      </c>
      <c r="S4829" s="10">
        <v>1507.4640000000002</v>
      </c>
      <c r="T4829" s="1">
        <v>0.2</v>
      </c>
      <c r="U4829" s="10">
        <v>-87.935400000000044</v>
      </c>
    </row>
    <row r="4830" spans="1:21" x14ac:dyDescent="0.3">
      <c r="A4830" t="s">
        <v>9908</v>
      </c>
      <c r="B4830" s="2">
        <v>44433</v>
      </c>
      <c r="C4830" s="2">
        <v>44437</v>
      </c>
      <c r="D4830" s="1" t="s">
        <v>47</v>
      </c>
      <c r="E4830" s="1" t="s">
        <v>2270</v>
      </c>
      <c r="F4830" s="1" t="s">
        <v>2271</v>
      </c>
      <c r="G4830" s="1" t="s">
        <v>23</v>
      </c>
      <c r="H4830" s="1" t="s">
        <v>24</v>
      </c>
      <c r="I4830" s="1" t="s">
        <v>141</v>
      </c>
      <c r="J4830" s="1" t="s">
        <v>142</v>
      </c>
      <c r="K4830" s="1">
        <v>19140</v>
      </c>
      <c r="L4830" s="1" t="s">
        <v>143</v>
      </c>
      <c r="M4830" s="1" t="s">
        <v>28</v>
      </c>
      <c r="N4830" s="1" t="s">
        <v>29</v>
      </c>
      <c r="O4830" s="1" t="s">
        <v>30</v>
      </c>
      <c r="P4830" s="1" t="s">
        <v>31</v>
      </c>
      <c r="Q4830" s="10">
        <v>130.97999999999999</v>
      </c>
      <c r="R4830" s="25">
        <v>2</v>
      </c>
      <c r="S4830" s="10">
        <v>261.95999999999998</v>
      </c>
      <c r="T4830" s="1">
        <v>0.5</v>
      </c>
      <c r="U4830" s="10">
        <v>-89.066399999999987</v>
      </c>
    </row>
    <row r="4831" spans="1:21" x14ac:dyDescent="0.3">
      <c r="A4831" t="s">
        <v>5068</v>
      </c>
      <c r="B4831" s="2">
        <v>43805</v>
      </c>
      <c r="C4831" s="2">
        <v>43805</v>
      </c>
      <c r="D4831" s="1" t="s">
        <v>1276</v>
      </c>
      <c r="E4831" s="1" t="s">
        <v>5069</v>
      </c>
      <c r="F4831" s="1" t="s">
        <v>5070</v>
      </c>
      <c r="G4831" s="1" t="s">
        <v>23</v>
      </c>
      <c r="H4831" s="1" t="s">
        <v>24</v>
      </c>
      <c r="I4831" s="1" t="s">
        <v>5071</v>
      </c>
      <c r="J4831" s="1" t="s">
        <v>489</v>
      </c>
      <c r="K4831" s="1">
        <v>43302</v>
      </c>
      <c r="L4831" s="1" t="s">
        <v>143</v>
      </c>
      <c r="M4831" s="1" t="s">
        <v>4910</v>
      </c>
      <c r="N4831" s="1" t="s">
        <v>68</v>
      </c>
      <c r="O4831" s="1" t="s">
        <v>69</v>
      </c>
      <c r="P4831" s="1" t="s">
        <v>4911</v>
      </c>
      <c r="Q4831" s="10">
        <v>485.93999999999994</v>
      </c>
      <c r="R4831" s="25">
        <v>2</v>
      </c>
      <c r="S4831" s="10">
        <v>971.87999999999988</v>
      </c>
      <c r="T4831" s="1">
        <v>0.4</v>
      </c>
      <c r="U4831" s="10">
        <v>-89.089000000000055</v>
      </c>
    </row>
    <row r="4832" spans="1:21" x14ac:dyDescent="0.3">
      <c r="A4832" t="s">
        <v>3708</v>
      </c>
      <c r="B4832" s="2">
        <v>44077</v>
      </c>
      <c r="C4832" s="2">
        <v>44083</v>
      </c>
      <c r="D4832" s="1" t="s">
        <v>47</v>
      </c>
      <c r="E4832" s="1" t="s">
        <v>3709</v>
      </c>
      <c r="F4832" s="1" t="s">
        <v>3710</v>
      </c>
      <c r="G4832" s="1" t="s">
        <v>99</v>
      </c>
      <c r="H4832" s="1" t="s">
        <v>24</v>
      </c>
      <c r="I4832" s="1" t="s">
        <v>447</v>
      </c>
      <c r="J4832" s="1" t="s">
        <v>206</v>
      </c>
      <c r="K4832" s="1">
        <v>60505</v>
      </c>
      <c r="L4832" s="1" t="s">
        <v>102</v>
      </c>
      <c r="M4832" s="1" t="s">
        <v>2229</v>
      </c>
      <c r="N4832" s="1" t="s">
        <v>29</v>
      </c>
      <c r="O4832" s="1" t="s">
        <v>62</v>
      </c>
      <c r="P4832" s="1" t="s">
        <v>2230</v>
      </c>
      <c r="Q4832" s="10">
        <v>83.951999999999998</v>
      </c>
      <c r="R4832" s="25">
        <v>3</v>
      </c>
      <c r="S4832" s="10">
        <v>251.85599999999999</v>
      </c>
      <c r="T4832" s="1">
        <v>0.6</v>
      </c>
      <c r="U4832" s="10">
        <v>-90.24839999999999</v>
      </c>
    </row>
    <row r="4833" spans="1:21" x14ac:dyDescent="0.3">
      <c r="A4833" t="s">
        <v>8215</v>
      </c>
      <c r="B4833" s="2">
        <v>43825</v>
      </c>
      <c r="C4833" s="2">
        <v>43830</v>
      </c>
      <c r="D4833" s="1" t="s">
        <v>47</v>
      </c>
      <c r="E4833" s="1" t="s">
        <v>408</v>
      </c>
      <c r="F4833" s="1" t="s">
        <v>409</v>
      </c>
      <c r="G4833" s="1" t="s">
        <v>99</v>
      </c>
      <c r="H4833" s="1" t="s">
        <v>24</v>
      </c>
      <c r="I4833" s="1" t="s">
        <v>179</v>
      </c>
      <c r="J4833" s="1" t="s">
        <v>101</v>
      </c>
      <c r="K4833" s="1">
        <v>77070</v>
      </c>
      <c r="L4833" s="1" t="s">
        <v>102</v>
      </c>
      <c r="M4833" s="1" t="s">
        <v>8071</v>
      </c>
      <c r="N4833" s="1" t="s">
        <v>29</v>
      </c>
      <c r="O4833" s="1" t="s">
        <v>33</v>
      </c>
      <c r="P4833" s="1" t="s">
        <v>8072</v>
      </c>
      <c r="Q4833" s="10">
        <v>275.05799999999999</v>
      </c>
      <c r="R4833" s="25">
        <v>3</v>
      </c>
      <c r="S4833" s="10">
        <v>825.17399999999998</v>
      </c>
      <c r="T4833" s="1">
        <v>0.3</v>
      </c>
      <c r="U4833" s="10">
        <v>-90.376199999999997</v>
      </c>
    </row>
    <row r="4834" spans="1:21" x14ac:dyDescent="0.3">
      <c r="A4834" t="s">
        <v>8737</v>
      </c>
      <c r="B4834" s="2">
        <v>44286</v>
      </c>
      <c r="C4834" s="2">
        <v>44288</v>
      </c>
      <c r="D4834" s="1" t="s">
        <v>183</v>
      </c>
      <c r="E4834" s="1" t="s">
        <v>5265</v>
      </c>
      <c r="F4834" s="1" t="s">
        <v>5266</v>
      </c>
      <c r="G4834" s="1" t="s">
        <v>38</v>
      </c>
      <c r="H4834" s="1" t="s">
        <v>24</v>
      </c>
      <c r="I4834" s="1" t="s">
        <v>1117</v>
      </c>
      <c r="J4834" s="1" t="s">
        <v>101</v>
      </c>
      <c r="K4834" s="1">
        <v>76017</v>
      </c>
      <c r="L4834" s="1" t="s">
        <v>102</v>
      </c>
      <c r="M4834" s="1" t="s">
        <v>2818</v>
      </c>
      <c r="N4834" s="1" t="s">
        <v>43</v>
      </c>
      <c r="O4834" s="1" t="s">
        <v>75</v>
      </c>
      <c r="P4834" s="1" t="s">
        <v>2819</v>
      </c>
      <c r="Q4834" s="10">
        <v>33.61999999999999</v>
      </c>
      <c r="R4834" s="25">
        <v>5</v>
      </c>
      <c r="S4834" s="10">
        <v>168.09999999999997</v>
      </c>
      <c r="T4834" s="1">
        <v>0.8</v>
      </c>
      <c r="U4834" s="10">
        <v>-90.774000000000029</v>
      </c>
    </row>
    <row r="4835" spans="1:21" x14ac:dyDescent="0.3">
      <c r="A4835" t="s">
        <v>4558</v>
      </c>
      <c r="B4835" s="2">
        <v>44512</v>
      </c>
      <c r="C4835" s="2">
        <v>44512</v>
      </c>
      <c r="D4835" s="1" t="s">
        <v>1276</v>
      </c>
      <c r="E4835" s="1" t="s">
        <v>2009</v>
      </c>
      <c r="F4835" s="1" t="s">
        <v>2010</v>
      </c>
      <c r="G4835" s="1" t="s">
        <v>38</v>
      </c>
      <c r="H4835" s="1" t="s">
        <v>24</v>
      </c>
      <c r="I4835" s="1" t="s">
        <v>598</v>
      </c>
      <c r="J4835" s="1" t="s">
        <v>489</v>
      </c>
      <c r="K4835" s="1">
        <v>43055</v>
      </c>
      <c r="L4835" s="1" t="s">
        <v>143</v>
      </c>
      <c r="M4835" s="1" t="s">
        <v>4559</v>
      </c>
      <c r="N4835" s="1" t="s">
        <v>68</v>
      </c>
      <c r="O4835" s="1" t="s">
        <v>69</v>
      </c>
      <c r="P4835" s="1" t="s">
        <v>4560</v>
      </c>
      <c r="Q4835" s="10">
        <v>370.78199999999998</v>
      </c>
      <c r="R4835" s="25">
        <v>3</v>
      </c>
      <c r="S4835" s="10">
        <v>1112.346</v>
      </c>
      <c r="T4835" s="1">
        <v>0.4</v>
      </c>
      <c r="U4835" s="10">
        <v>-92.695500000000038</v>
      </c>
    </row>
    <row r="4836" spans="1:21" x14ac:dyDescent="0.3">
      <c r="A4836" t="s">
        <v>10187</v>
      </c>
      <c r="B4836" s="2">
        <v>44215</v>
      </c>
      <c r="C4836" s="2">
        <v>44220</v>
      </c>
      <c r="D4836" s="1" t="s">
        <v>20</v>
      </c>
      <c r="E4836" s="1" t="s">
        <v>4242</v>
      </c>
      <c r="F4836" s="1" t="s">
        <v>4243</v>
      </c>
      <c r="G4836" s="1" t="s">
        <v>23</v>
      </c>
      <c r="H4836" s="1" t="s">
        <v>24</v>
      </c>
      <c r="I4836" s="1" t="s">
        <v>141</v>
      </c>
      <c r="J4836" s="1" t="s">
        <v>142</v>
      </c>
      <c r="K4836" s="1">
        <v>19140</v>
      </c>
      <c r="L4836" s="1" t="s">
        <v>143</v>
      </c>
      <c r="M4836" s="1" t="s">
        <v>4372</v>
      </c>
      <c r="N4836" s="1" t="s">
        <v>68</v>
      </c>
      <c r="O4836" s="1" t="s">
        <v>69</v>
      </c>
      <c r="P4836" s="1" t="s">
        <v>4373</v>
      </c>
      <c r="Q4836" s="10">
        <v>429.59999999999997</v>
      </c>
      <c r="R4836" s="25">
        <v>2</v>
      </c>
      <c r="S4836" s="10">
        <v>859.19999999999993</v>
      </c>
      <c r="T4836" s="1">
        <v>0.4</v>
      </c>
      <c r="U4836" s="10">
        <v>-93.079999999999984</v>
      </c>
    </row>
    <row r="4837" spans="1:21" x14ac:dyDescent="0.3">
      <c r="A4837" t="s">
        <v>7785</v>
      </c>
      <c r="B4837" s="2">
        <v>43529</v>
      </c>
      <c r="C4837" s="2">
        <v>43533</v>
      </c>
      <c r="D4837" s="1" t="s">
        <v>47</v>
      </c>
      <c r="E4837" s="1" t="s">
        <v>3867</v>
      </c>
      <c r="F4837" s="1" t="s">
        <v>3868</v>
      </c>
      <c r="G4837" s="1" t="s">
        <v>38</v>
      </c>
      <c r="H4837" s="1" t="s">
        <v>24</v>
      </c>
      <c r="I4837" s="1" t="s">
        <v>141</v>
      </c>
      <c r="J4837" s="1" t="s">
        <v>142</v>
      </c>
      <c r="K4837" s="1">
        <v>19120</v>
      </c>
      <c r="L4837" s="1" t="s">
        <v>143</v>
      </c>
      <c r="M4837" s="1" t="s">
        <v>7786</v>
      </c>
      <c r="N4837" s="1" t="s">
        <v>68</v>
      </c>
      <c r="O4837" s="1" t="s">
        <v>69</v>
      </c>
      <c r="P4837" s="1" t="s">
        <v>7787</v>
      </c>
      <c r="Q4837" s="10">
        <v>466.15799999999996</v>
      </c>
      <c r="R4837" s="25">
        <v>7</v>
      </c>
      <c r="S4837" s="10">
        <v>3263.1059999999998</v>
      </c>
      <c r="T4837" s="1">
        <v>0.4</v>
      </c>
      <c r="U4837" s="10">
        <v>-93.231599999999958</v>
      </c>
    </row>
    <row r="4838" spans="1:21" x14ac:dyDescent="0.3">
      <c r="A4838" t="s">
        <v>9495</v>
      </c>
      <c r="B4838" s="2">
        <v>43789</v>
      </c>
      <c r="C4838" s="2">
        <v>43793</v>
      </c>
      <c r="D4838" s="1" t="s">
        <v>47</v>
      </c>
      <c r="E4838" s="1" t="s">
        <v>2329</v>
      </c>
      <c r="F4838" s="1" t="s">
        <v>2330</v>
      </c>
      <c r="G4838" s="1" t="s">
        <v>99</v>
      </c>
      <c r="H4838" s="1" t="s">
        <v>24</v>
      </c>
      <c r="I4838" s="1" t="s">
        <v>141</v>
      </c>
      <c r="J4838" s="1" t="s">
        <v>142</v>
      </c>
      <c r="K4838" s="1">
        <v>19140</v>
      </c>
      <c r="L4838" s="1" t="s">
        <v>143</v>
      </c>
      <c r="M4838" s="1" t="s">
        <v>3132</v>
      </c>
      <c r="N4838" s="1" t="s">
        <v>29</v>
      </c>
      <c r="O4838" s="1" t="s">
        <v>33</v>
      </c>
      <c r="P4838" s="1" t="s">
        <v>3133</v>
      </c>
      <c r="Q4838" s="10">
        <v>344.37199999999996</v>
      </c>
      <c r="R4838" s="25">
        <v>4</v>
      </c>
      <c r="S4838" s="10">
        <v>1377.4879999999998</v>
      </c>
      <c r="T4838" s="1">
        <v>0.3</v>
      </c>
      <c r="U4838" s="10">
        <v>-93.472400000000022</v>
      </c>
    </row>
    <row r="4839" spans="1:21" x14ac:dyDescent="0.3">
      <c r="A4839" t="s">
        <v>9794</v>
      </c>
      <c r="B4839" s="2">
        <v>43939</v>
      </c>
      <c r="C4839" s="2">
        <v>43944</v>
      </c>
      <c r="D4839" s="1" t="s">
        <v>47</v>
      </c>
      <c r="E4839" s="1" t="s">
        <v>8082</v>
      </c>
      <c r="F4839" s="1" t="s">
        <v>8083</v>
      </c>
      <c r="G4839" s="1" t="s">
        <v>38</v>
      </c>
      <c r="H4839" s="1" t="s">
        <v>24</v>
      </c>
      <c r="I4839" s="1" t="s">
        <v>179</v>
      </c>
      <c r="J4839" s="1" t="s">
        <v>101</v>
      </c>
      <c r="K4839" s="1">
        <v>77070</v>
      </c>
      <c r="L4839" s="1" t="s">
        <v>102</v>
      </c>
      <c r="M4839" s="1" t="s">
        <v>3132</v>
      </c>
      <c r="N4839" s="1" t="s">
        <v>29</v>
      </c>
      <c r="O4839" s="1" t="s">
        <v>33</v>
      </c>
      <c r="P4839" s="1" t="s">
        <v>3133</v>
      </c>
      <c r="Q4839" s="10">
        <v>344.37199999999996</v>
      </c>
      <c r="R4839" s="25">
        <v>4</v>
      </c>
      <c r="S4839" s="10">
        <v>1377.4879999999998</v>
      </c>
      <c r="T4839" s="1">
        <v>0.3</v>
      </c>
      <c r="U4839" s="10">
        <v>-93.472400000000022</v>
      </c>
    </row>
    <row r="4840" spans="1:21" x14ac:dyDescent="0.3">
      <c r="A4840" t="s">
        <v>5876</v>
      </c>
      <c r="B4840" s="2">
        <v>43405</v>
      </c>
      <c r="C4840" s="2">
        <v>43409</v>
      </c>
      <c r="D4840" s="1" t="s">
        <v>47</v>
      </c>
      <c r="E4840" s="1" t="s">
        <v>3658</v>
      </c>
      <c r="F4840" s="1" t="s">
        <v>3659</v>
      </c>
      <c r="G4840" s="1" t="s">
        <v>23</v>
      </c>
      <c r="H4840" s="1" t="s">
        <v>24</v>
      </c>
      <c r="I4840" s="1" t="s">
        <v>410</v>
      </c>
      <c r="J4840" s="1" t="s">
        <v>411</v>
      </c>
      <c r="K4840" s="1">
        <v>97206</v>
      </c>
      <c r="L4840" s="1" t="s">
        <v>41</v>
      </c>
      <c r="M4840" s="1" t="s">
        <v>5877</v>
      </c>
      <c r="N4840" s="1" t="s">
        <v>43</v>
      </c>
      <c r="O4840" s="1" t="s">
        <v>56</v>
      </c>
      <c r="P4840" s="1" t="s">
        <v>5878</v>
      </c>
      <c r="Q4840" s="10">
        <v>443.92</v>
      </c>
      <c r="R4840" s="25">
        <v>5</v>
      </c>
      <c r="S4840" s="10">
        <v>2219.6</v>
      </c>
      <c r="T4840" s="1">
        <v>0.2</v>
      </c>
      <c r="U4840" s="10">
        <v>-94.33299999999997</v>
      </c>
    </row>
    <row r="4841" spans="1:21" x14ac:dyDescent="0.3">
      <c r="A4841" t="s">
        <v>9230</v>
      </c>
      <c r="B4841" s="2">
        <v>43198</v>
      </c>
      <c r="C4841" s="2">
        <v>43202</v>
      </c>
      <c r="D4841" s="1" t="s">
        <v>47</v>
      </c>
      <c r="E4841" s="1" t="s">
        <v>2969</v>
      </c>
      <c r="F4841" s="1" t="s">
        <v>2970</v>
      </c>
      <c r="G4841" s="1" t="s">
        <v>23</v>
      </c>
      <c r="H4841" s="1" t="s">
        <v>24</v>
      </c>
      <c r="I4841" s="1" t="s">
        <v>2795</v>
      </c>
      <c r="J4841" s="1" t="s">
        <v>489</v>
      </c>
      <c r="K4841" s="1">
        <v>43615</v>
      </c>
      <c r="L4841" s="1" t="s">
        <v>143</v>
      </c>
      <c r="M4841" s="1" t="s">
        <v>7341</v>
      </c>
      <c r="N4841" s="1" t="s">
        <v>29</v>
      </c>
      <c r="O4841" s="1" t="s">
        <v>53</v>
      </c>
      <c r="P4841" s="1" t="s">
        <v>7342</v>
      </c>
      <c r="Q4841" s="10">
        <v>172.11</v>
      </c>
      <c r="R4841" s="25">
        <v>1</v>
      </c>
      <c r="S4841" s="10">
        <v>172.11</v>
      </c>
      <c r="T4841" s="1">
        <v>0.4</v>
      </c>
      <c r="U4841" s="10">
        <v>-94.660500000000013</v>
      </c>
    </row>
    <row r="4842" spans="1:21" x14ac:dyDescent="0.3">
      <c r="A4842" t="s">
        <v>1672</v>
      </c>
      <c r="B4842" s="2">
        <v>43908</v>
      </c>
      <c r="C4842" s="2">
        <v>43911</v>
      </c>
      <c r="D4842" s="1" t="s">
        <v>20</v>
      </c>
      <c r="E4842" s="1" t="s">
        <v>1673</v>
      </c>
      <c r="F4842" s="1" t="s">
        <v>1674</v>
      </c>
      <c r="G4842" s="1" t="s">
        <v>23</v>
      </c>
      <c r="H4842" s="1" t="s">
        <v>24</v>
      </c>
      <c r="I4842" s="1" t="s">
        <v>325</v>
      </c>
      <c r="J4842" s="1" t="s">
        <v>326</v>
      </c>
      <c r="K4842" s="1">
        <v>38109</v>
      </c>
      <c r="L4842" s="1" t="s">
        <v>27</v>
      </c>
      <c r="M4842" s="1" t="s">
        <v>1675</v>
      </c>
      <c r="N4842" s="1" t="s">
        <v>29</v>
      </c>
      <c r="O4842" s="1" t="s">
        <v>53</v>
      </c>
      <c r="P4842" s="1" t="s">
        <v>1676</v>
      </c>
      <c r="Q4842" s="10">
        <v>189.88200000000001</v>
      </c>
      <c r="R4842" s="25">
        <v>3</v>
      </c>
      <c r="S4842" s="10">
        <v>569.64599999999996</v>
      </c>
      <c r="T4842" s="1">
        <v>0.4</v>
      </c>
      <c r="U4842" s="10">
        <v>-94.941000000000017</v>
      </c>
    </row>
    <row r="4843" spans="1:21" x14ac:dyDescent="0.3">
      <c r="A4843" t="s">
        <v>8914</v>
      </c>
      <c r="B4843" s="2">
        <v>43753</v>
      </c>
      <c r="C4843" s="2">
        <v>43753</v>
      </c>
      <c r="D4843" s="1" t="s">
        <v>1276</v>
      </c>
      <c r="E4843" s="1" t="s">
        <v>21</v>
      </c>
      <c r="F4843" s="1" t="s">
        <v>22</v>
      </c>
      <c r="G4843" s="1" t="s">
        <v>23</v>
      </c>
      <c r="H4843" s="1" t="s">
        <v>24</v>
      </c>
      <c r="I4843" s="1" t="s">
        <v>806</v>
      </c>
      <c r="J4843" s="1" t="s">
        <v>101</v>
      </c>
      <c r="K4843" s="1">
        <v>75217</v>
      </c>
      <c r="L4843" s="1" t="s">
        <v>102</v>
      </c>
      <c r="M4843" s="1" t="s">
        <v>3285</v>
      </c>
      <c r="N4843" s="1" t="s">
        <v>29</v>
      </c>
      <c r="O4843" s="1" t="s">
        <v>62</v>
      </c>
      <c r="P4843" s="1" t="s">
        <v>3286</v>
      </c>
      <c r="Q4843" s="10">
        <v>131.376</v>
      </c>
      <c r="R4843" s="25">
        <v>6</v>
      </c>
      <c r="S4843" s="10">
        <v>788.25600000000009</v>
      </c>
      <c r="T4843" s="1">
        <v>0.6</v>
      </c>
      <c r="U4843" s="10">
        <v>-95.24760000000002</v>
      </c>
    </row>
    <row r="4844" spans="1:21" x14ac:dyDescent="0.3">
      <c r="A4844" t="s">
        <v>7776</v>
      </c>
      <c r="B4844" s="2">
        <v>43210</v>
      </c>
      <c r="C4844" s="2">
        <v>43212</v>
      </c>
      <c r="D4844" s="1" t="s">
        <v>20</v>
      </c>
      <c r="E4844" s="1" t="s">
        <v>2270</v>
      </c>
      <c r="F4844" s="1" t="s">
        <v>2271</v>
      </c>
      <c r="G4844" s="1" t="s">
        <v>23</v>
      </c>
      <c r="H4844" s="1" t="s">
        <v>24</v>
      </c>
      <c r="I4844" s="1" t="s">
        <v>179</v>
      </c>
      <c r="J4844" s="1" t="s">
        <v>101</v>
      </c>
      <c r="K4844" s="1">
        <v>77070</v>
      </c>
      <c r="L4844" s="1" t="s">
        <v>102</v>
      </c>
      <c r="M4844" s="1" t="s">
        <v>892</v>
      </c>
      <c r="N4844" s="1" t="s">
        <v>29</v>
      </c>
      <c r="O4844" s="1" t="s">
        <v>53</v>
      </c>
      <c r="P4844" s="1" t="s">
        <v>893</v>
      </c>
      <c r="Q4844" s="10">
        <v>744.09999999999991</v>
      </c>
      <c r="R4844" s="25">
        <v>5</v>
      </c>
      <c r="S4844" s="10">
        <v>3720.4999999999995</v>
      </c>
      <c r="T4844" s="1">
        <v>0.3</v>
      </c>
      <c r="U4844" s="10">
        <v>-95.670000000000044</v>
      </c>
    </row>
    <row r="4845" spans="1:21" x14ac:dyDescent="0.3">
      <c r="A4845" t="s">
        <v>1563</v>
      </c>
      <c r="B4845" s="2">
        <v>44100</v>
      </c>
      <c r="C4845" s="2">
        <v>44105</v>
      </c>
      <c r="D4845" s="1" t="s">
        <v>47</v>
      </c>
      <c r="E4845" s="1" t="s">
        <v>1469</v>
      </c>
      <c r="F4845" s="1" t="s">
        <v>1470</v>
      </c>
      <c r="G4845" s="1" t="s">
        <v>23</v>
      </c>
      <c r="H4845" s="1" t="s">
        <v>24</v>
      </c>
      <c r="I4845" s="1" t="s">
        <v>348</v>
      </c>
      <c r="J4845" s="1" t="s">
        <v>206</v>
      </c>
      <c r="K4845" s="1">
        <v>62521</v>
      </c>
      <c r="L4845" s="1" t="s">
        <v>102</v>
      </c>
      <c r="M4845" s="1" t="s">
        <v>1564</v>
      </c>
      <c r="N4845" s="1" t="s">
        <v>29</v>
      </c>
      <c r="O4845" s="1" t="s">
        <v>33</v>
      </c>
      <c r="P4845" s="1" t="s">
        <v>1565</v>
      </c>
      <c r="Q4845" s="10">
        <v>747.55799999999999</v>
      </c>
      <c r="R4845" s="25">
        <v>3</v>
      </c>
      <c r="S4845" s="10">
        <v>2242.674</v>
      </c>
      <c r="T4845" s="1">
        <v>0.3</v>
      </c>
      <c r="U4845" s="10">
        <v>-96.11460000000011</v>
      </c>
    </row>
    <row r="4846" spans="1:21" x14ac:dyDescent="0.3">
      <c r="A4846" t="s">
        <v>8448</v>
      </c>
      <c r="B4846" s="2">
        <v>44336</v>
      </c>
      <c r="C4846" s="2">
        <v>44340</v>
      </c>
      <c r="D4846" s="1" t="s">
        <v>47</v>
      </c>
      <c r="E4846" s="1" t="s">
        <v>2098</v>
      </c>
      <c r="F4846" s="1" t="s">
        <v>2099</v>
      </c>
      <c r="G4846" s="1" t="s">
        <v>99</v>
      </c>
      <c r="H4846" s="1" t="s">
        <v>24</v>
      </c>
      <c r="I4846" s="1" t="s">
        <v>1109</v>
      </c>
      <c r="J4846" s="1" t="s">
        <v>40</v>
      </c>
      <c r="K4846" s="1">
        <v>90712</v>
      </c>
      <c r="L4846" s="1" t="s">
        <v>41</v>
      </c>
      <c r="M4846" s="1" t="s">
        <v>1561</v>
      </c>
      <c r="N4846" s="1" t="s">
        <v>29</v>
      </c>
      <c r="O4846" s="1" t="s">
        <v>33</v>
      </c>
      <c r="P4846" s="1" t="s">
        <v>1562</v>
      </c>
      <c r="Q4846" s="10">
        <v>518.27200000000005</v>
      </c>
      <c r="R4846" s="25">
        <v>8</v>
      </c>
      <c r="S4846" s="10">
        <v>4146.1760000000004</v>
      </c>
      <c r="T4846" s="1">
        <v>0.2</v>
      </c>
      <c r="U4846" s="10">
        <v>-97.176000000000073</v>
      </c>
    </row>
    <row r="4847" spans="1:21" x14ac:dyDescent="0.3">
      <c r="A4847" t="s">
        <v>8676</v>
      </c>
      <c r="B4847" s="2">
        <v>44544</v>
      </c>
      <c r="C4847" s="2">
        <v>44549</v>
      </c>
      <c r="D4847" s="1" t="s">
        <v>47</v>
      </c>
      <c r="E4847" s="1" t="s">
        <v>556</v>
      </c>
      <c r="F4847" s="1" t="s">
        <v>557</v>
      </c>
      <c r="G4847" s="1" t="s">
        <v>23</v>
      </c>
      <c r="H4847" s="1" t="s">
        <v>24</v>
      </c>
      <c r="I4847" s="1" t="s">
        <v>4258</v>
      </c>
      <c r="J4847" s="1" t="s">
        <v>101</v>
      </c>
      <c r="K4847" s="1">
        <v>75023</v>
      </c>
      <c r="L4847" s="1" t="s">
        <v>102</v>
      </c>
      <c r="M4847" s="1" t="s">
        <v>52</v>
      </c>
      <c r="N4847" s="1" t="s">
        <v>29</v>
      </c>
      <c r="O4847" s="1" t="s">
        <v>53</v>
      </c>
      <c r="P4847" s="1" t="s">
        <v>54</v>
      </c>
      <c r="Q4847" s="10">
        <v>974.98799999999983</v>
      </c>
      <c r="R4847" s="25">
        <v>4</v>
      </c>
      <c r="S4847" s="10">
        <v>3899.9519999999993</v>
      </c>
      <c r="T4847" s="1">
        <v>0.3</v>
      </c>
      <c r="U4847" s="10">
        <v>-97.49879999999996</v>
      </c>
    </row>
    <row r="4848" spans="1:21" x14ac:dyDescent="0.3">
      <c r="A4848" t="s">
        <v>5075</v>
      </c>
      <c r="B4848" s="2">
        <v>43909</v>
      </c>
      <c r="C4848" s="2">
        <v>43911</v>
      </c>
      <c r="D4848" s="1" t="s">
        <v>20</v>
      </c>
      <c r="E4848" s="1" t="s">
        <v>5076</v>
      </c>
      <c r="F4848" s="1" t="s">
        <v>5077</v>
      </c>
      <c r="G4848" s="1" t="s">
        <v>23</v>
      </c>
      <c r="H4848" s="1" t="s">
        <v>24</v>
      </c>
      <c r="I4848" s="1" t="s">
        <v>5078</v>
      </c>
      <c r="J4848" s="1" t="s">
        <v>448</v>
      </c>
      <c r="K4848" s="1">
        <v>80122</v>
      </c>
      <c r="L4848" s="1" t="s">
        <v>41</v>
      </c>
      <c r="M4848" s="1" t="s">
        <v>5079</v>
      </c>
      <c r="N4848" s="1" t="s">
        <v>29</v>
      </c>
      <c r="O4848" s="1" t="s">
        <v>30</v>
      </c>
      <c r="P4848" s="1" t="s">
        <v>5080</v>
      </c>
      <c r="Q4848" s="10">
        <v>72.294000000000011</v>
      </c>
      <c r="R4848" s="25">
        <v>1</v>
      </c>
      <c r="S4848" s="10">
        <v>72.294000000000011</v>
      </c>
      <c r="T4848" s="1">
        <v>0.7</v>
      </c>
      <c r="U4848" s="10">
        <v>-98.801799999999986</v>
      </c>
    </row>
    <row r="4849" spans="1:21" x14ac:dyDescent="0.3">
      <c r="A4849" t="s">
        <v>5427</v>
      </c>
      <c r="B4849" s="2">
        <v>44443</v>
      </c>
      <c r="C4849" s="2">
        <v>44447</v>
      </c>
      <c r="D4849" s="1" t="s">
        <v>20</v>
      </c>
      <c r="E4849" s="1" t="s">
        <v>5428</v>
      </c>
      <c r="F4849" s="1" t="s">
        <v>5429</v>
      </c>
      <c r="G4849" s="1" t="s">
        <v>38</v>
      </c>
      <c r="H4849" s="1" t="s">
        <v>24</v>
      </c>
      <c r="I4849" s="1" t="s">
        <v>39</v>
      </c>
      <c r="J4849" s="1" t="s">
        <v>40</v>
      </c>
      <c r="K4849" s="1">
        <v>90036</v>
      </c>
      <c r="L4849" s="1" t="s">
        <v>41</v>
      </c>
      <c r="M4849" s="1" t="s">
        <v>2284</v>
      </c>
      <c r="N4849" s="1" t="s">
        <v>29</v>
      </c>
      <c r="O4849" s="1" t="s">
        <v>53</v>
      </c>
      <c r="P4849" s="1" t="s">
        <v>2285</v>
      </c>
      <c r="Q4849" s="10">
        <v>1322.3520000000001</v>
      </c>
      <c r="R4849" s="25">
        <v>3</v>
      </c>
      <c r="S4849" s="10">
        <v>3967.0560000000005</v>
      </c>
      <c r="T4849" s="1">
        <v>0.2</v>
      </c>
      <c r="U4849" s="10">
        <v>-99.176400000000001</v>
      </c>
    </row>
    <row r="4850" spans="1:21" x14ac:dyDescent="0.3">
      <c r="A4850" t="s">
        <v>5383</v>
      </c>
      <c r="B4850" s="2">
        <v>43422</v>
      </c>
      <c r="C4850" s="2">
        <v>43424</v>
      </c>
      <c r="D4850" s="1" t="s">
        <v>20</v>
      </c>
      <c r="E4850" s="1" t="s">
        <v>5384</v>
      </c>
      <c r="F4850" s="1" t="s">
        <v>5385</v>
      </c>
      <c r="G4850" s="1" t="s">
        <v>23</v>
      </c>
      <c r="H4850" s="1" t="s">
        <v>24</v>
      </c>
      <c r="I4850" s="1" t="s">
        <v>1457</v>
      </c>
      <c r="J4850" s="1" t="s">
        <v>448</v>
      </c>
      <c r="K4850" s="1">
        <v>80027</v>
      </c>
      <c r="L4850" s="1" t="s">
        <v>41</v>
      </c>
      <c r="M4850" s="1" t="s">
        <v>5386</v>
      </c>
      <c r="N4850" s="1" t="s">
        <v>29</v>
      </c>
      <c r="O4850" s="1" t="s">
        <v>53</v>
      </c>
      <c r="P4850" s="1" t="s">
        <v>5387</v>
      </c>
      <c r="Q4850" s="10">
        <v>145.97999999999999</v>
      </c>
      <c r="R4850" s="25">
        <v>2</v>
      </c>
      <c r="S4850" s="10">
        <v>291.95999999999998</v>
      </c>
      <c r="T4850" s="1">
        <v>0.5</v>
      </c>
      <c r="U4850" s="10">
        <v>-99.266399999999976</v>
      </c>
    </row>
    <row r="4851" spans="1:21" x14ac:dyDescent="0.3">
      <c r="A4851" t="s">
        <v>4210</v>
      </c>
      <c r="B4851" s="2">
        <v>43734</v>
      </c>
      <c r="C4851" s="2">
        <v>43737</v>
      </c>
      <c r="D4851" s="1" t="s">
        <v>20</v>
      </c>
      <c r="E4851" s="1" t="s">
        <v>1911</v>
      </c>
      <c r="F4851" s="1" t="s">
        <v>1912</v>
      </c>
      <c r="G4851" s="1" t="s">
        <v>23</v>
      </c>
      <c r="H4851" s="1" t="s">
        <v>24</v>
      </c>
      <c r="I4851" s="1" t="s">
        <v>141</v>
      </c>
      <c r="J4851" s="1" t="s">
        <v>142</v>
      </c>
      <c r="K4851" s="1">
        <v>19143</v>
      </c>
      <c r="L4851" s="1" t="s">
        <v>143</v>
      </c>
      <c r="M4851" s="1" t="s">
        <v>4211</v>
      </c>
      <c r="N4851" s="1" t="s">
        <v>43</v>
      </c>
      <c r="O4851" s="1" t="s">
        <v>72</v>
      </c>
      <c r="P4851" s="1" t="s">
        <v>4212</v>
      </c>
      <c r="Q4851" s="10">
        <v>121.10400000000003</v>
      </c>
      <c r="R4851" s="25">
        <v>6</v>
      </c>
      <c r="S4851" s="10">
        <v>726.62400000000014</v>
      </c>
      <c r="T4851" s="1">
        <v>0.7</v>
      </c>
      <c r="U4851" s="10">
        <v>-100.91999999999999</v>
      </c>
    </row>
    <row r="4852" spans="1:21" x14ac:dyDescent="0.3">
      <c r="A4852" t="s">
        <v>9904</v>
      </c>
      <c r="B4852" s="2">
        <v>43782</v>
      </c>
      <c r="C4852" s="2">
        <v>43787</v>
      </c>
      <c r="D4852" s="1" t="s">
        <v>47</v>
      </c>
      <c r="E4852" s="1" t="s">
        <v>2048</v>
      </c>
      <c r="F4852" s="1" t="s">
        <v>2049</v>
      </c>
      <c r="G4852" s="1" t="s">
        <v>23</v>
      </c>
      <c r="H4852" s="1" t="s">
        <v>24</v>
      </c>
      <c r="I4852" s="1" t="s">
        <v>1404</v>
      </c>
      <c r="J4852" s="1" t="s">
        <v>51</v>
      </c>
      <c r="K4852" s="1">
        <v>33178</v>
      </c>
      <c r="L4852" s="1" t="s">
        <v>27</v>
      </c>
      <c r="M4852" s="1" t="s">
        <v>4211</v>
      </c>
      <c r="N4852" s="1" t="s">
        <v>43</v>
      </c>
      <c r="O4852" s="1" t="s">
        <v>72</v>
      </c>
      <c r="P4852" s="1" t="s">
        <v>4212</v>
      </c>
      <c r="Q4852" s="10">
        <v>121.10400000000003</v>
      </c>
      <c r="R4852" s="25">
        <v>6</v>
      </c>
      <c r="S4852" s="10">
        <v>726.62400000000014</v>
      </c>
      <c r="T4852" s="1">
        <v>0.7</v>
      </c>
      <c r="U4852" s="10">
        <v>-100.91999999999999</v>
      </c>
    </row>
    <row r="4853" spans="1:21" x14ac:dyDescent="0.3">
      <c r="A4853" t="s">
        <v>890</v>
      </c>
      <c r="B4853" s="2">
        <v>44293</v>
      </c>
      <c r="C4853" s="2">
        <v>44298</v>
      </c>
      <c r="D4853" s="1" t="s">
        <v>47</v>
      </c>
      <c r="E4853" s="1" t="s">
        <v>368</v>
      </c>
      <c r="F4853" s="1" t="s">
        <v>369</v>
      </c>
      <c r="G4853" s="1" t="s">
        <v>99</v>
      </c>
      <c r="H4853" s="1" t="s">
        <v>24</v>
      </c>
      <c r="I4853" s="1" t="s">
        <v>891</v>
      </c>
      <c r="J4853" s="1" t="s">
        <v>51</v>
      </c>
      <c r="K4853" s="1">
        <v>33614</v>
      </c>
      <c r="L4853" s="1" t="s">
        <v>27</v>
      </c>
      <c r="M4853" s="1" t="s">
        <v>892</v>
      </c>
      <c r="N4853" s="1" t="s">
        <v>29</v>
      </c>
      <c r="O4853" s="1" t="s">
        <v>53</v>
      </c>
      <c r="P4853" s="1" t="s">
        <v>893</v>
      </c>
      <c r="Q4853" s="10">
        <v>233.86</v>
      </c>
      <c r="R4853" s="25">
        <v>2</v>
      </c>
      <c r="S4853" s="10">
        <v>467.72</v>
      </c>
      <c r="T4853" s="1">
        <v>0.45</v>
      </c>
      <c r="U4853" s="10">
        <v>-102.04800000000003</v>
      </c>
    </row>
    <row r="4854" spans="1:21" x14ac:dyDescent="0.3">
      <c r="A4854" t="s">
        <v>6073</v>
      </c>
      <c r="B4854" s="2">
        <v>43725</v>
      </c>
      <c r="C4854" s="2">
        <v>43729</v>
      </c>
      <c r="D4854" s="1" t="s">
        <v>47</v>
      </c>
      <c r="E4854" s="1" t="s">
        <v>541</v>
      </c>
      <c r="F4854" s="1" t="s">
        <v>542</v>
      </c>
      <c r="G4854" s="1" t="s">
        <v>99</v>
      </c>
      <c r="H4854" s="1" t="s">
        <v>24</v>
      </c>
      <c r="I4854" s="1" t="s">
        <v>261</v>
      </c>
      <c r="J4854" s="1" t="s">
        <v>262</v>
      </c>
      <c r="K4854" s="1">
        <v>10035</v>
      </c>
      <c r="L4854" s="1" t="s">
        <v>143</v>
      </c>
      <c r="M4854" s="1" t="s">
        <v>2840</v>
      </c>
      <c r="N4854" s="1" t="s">
        <v>29</v>
      </c>
      <c r="O4854" s="1" t="s">
        <v>53</v>
      </c>
      <c r="P4854" s="1" t="s">
        <v>2841</v>
      </c>
      <c r="Q4854" s="10">
        <v>344.22</v>
      </c>
      <c r="R4854" s="25">
        <v>2</v>
      </c>
      <c r="S4854" s="10">
        <v>688.44</v>
      </c>
      <c r="T4854" s="1">
        <v>0.4</v>
      </c>
      <c r="U4854" s="10">
        <v>-103.26600000000002</v>
      </c>
    </row>
    <row r="4855" spans="1:21" x14ac:dyDescent="0.3">
      <c r="A4855" t="s">
        <v>8544</v>
      </c>
      <c r="B4855" s="2">
        <v>43743</v>
      </c>
      <c r="C4855" s="2">
        <v>43747</v>
      </c>
      <c r="D4855" s="1" t="s">
        <v>47</v>
      </c>
      <c r="E4855" s="1" t="s">
        <v>1885</v>
      </c>
      <c r="F4855" s="1" t="s">
        <v>1886</v>
      </c>
      <c r="G4855" s="1" t="s">
        <v>23</v>
      </c>
      <c r="H4855" s="1" t="s">
        <v>24</v>
      </c>
      <c r="I4855" s="1" t="s">
        <v>410</v>
      </c>
      <c r="J4855" s="1" t="s">
        <v>411</v>
      </c>
      <c r="K4855" s="1">
        <v>97206</v>
      </c>
      <c r="L4855" s="1" t="s">
        <v>41</v>
      </c>
      <c r="M4855" s="1" t="s">
        <v>6162</v>
      </c>
      <c r="N4855" s="1" t="s">
        <v>29</v>
      </c>
      <c r="O4855" s="1" t="s">
        <v>30</v>
      </c>
      <c r="P4855" s="1" t="s">
        <v>6163</v>
      </c>
      <c r="Q4855" s="10">
        <v>66.294000000000011</v>
      </c>
      <c r="R4855" s="25">
        <v>1</v>
      </c>
      <c r="S4855" s="10">
        <v>66.294000000000011</v>
      </c>
      <c r="T4855" s="1">
        <v>0.7</v>
      </c>
      <c r="U4855" s="10">
        <v>-103.86059999999998</v>
      </c>
    </row>
    <row r="4856" spans="1:21" x14ac:dyDescent="0.3">
      <c r="A4856" t="s">
        <v>8623</v>
      </c>
      <c r="B4856" s="2">
        <v>44442</v>
      </c>
      <c r="C4856" s="2">
        <v>44447</v>
      </c>
      <c r="D4856" s="1" t="s">
        <v>47</v>
      </c>
      <c r="E4856" s="1" t="s">
        <v>1295</v>
      </c>
      <c r="F4856" s="1" t="s">
        <v>1296</v>
      </c>
      <c r="G4856" s="1" t="s">
        <v>23</v>
      </c>
      <c r="H4856" s="1" t="s">
        <v>24</v>
      </c>
      <c r="I4856" s="1" t="s">
        <v>806</v>
      </c>
      <c r="J4856" s="1" t="s">
        <v>101</v>
      </c>
      <c r="K4856" s="1">
        <v>75217</v>
      </c>
      <c r="L4856" s="1" t="s">
        <v>102</v>
      </c>
      <c r="M4856" s="1" t="s">
        <v>3066</v>
      </c>
      <c r="N4856" s="1" t="s">
        <v>29</v>
      </c>
      <c r="O4856" s="1" t="s">
        <v>62</v>
      </c>
      <c r="P4856" s="1" t="s">
        <v>3067</v>
      </c>
      <c r="Q4856" s="10">
        <v>108.40000000000002</v>
      </c>
      <c r="R4856" s="25">
        <v>5</v>
      </c>
      <c r="S4856" s="10">
        <v>542.00000000000011</v>
      </c>
      <c r="T4856" s="1">
        <v>0.6</v>
      </c>
      <c r="U4856" s="10">
        <v>-105.69000000000003</v>
      </c>
    </row>
    <row r="4857" spans="1:21" x14ac:dyDescent="0.3">
      <c r="A4857" t="s">
        <v>10310</v>
      </c>
      <c r="B4857" s="2">
        <v>44244</v>
      </c>
      <c r="C4857" s="2">
        <v>44247</v>
      </c>
      <c r="D4857" s="1" t="s">
        <v>183</v>
      </c>
      <c r="E4857" s="1" t="s">
        <v>2276</v>
      </c>
      <c r="F4857" s="1" t="s">
        <v>2277</v>
      </c>
      <c r="G4857" s="1" t="s">
        <v>99</v>
      </c>
      <c r="H4857" s="1" t="s">
        <v>24</v>
      </c>
      <c r="I4857" s="1" t="s">
        <v>269</v>
      </c>
      <c r="J4857" s="1" t="s">
        <v>489</v>
      </c>
      <c r="K4857" s="1">
        <v>45373</v>
      </c>
      <c r="L4857" s="1" t="s">
        <v>143</v>
      </c>
      <c r="M4857" s="1" t="s">
        <v>8110</v>
      </c>
      <c r="N4857" s="1" t="s">
        <v>29</v>
      </c>
      <c r="O4857" s="1" t="s">
        <v>53</v>
      </c>
      <c r="P4857" s="1" t="s">
        <v>8111</v>
      </c>
      <c r="Q4857" s="10">
        <v>455.97</v>
      </c>
      <c r="R4857" s="25">
        <v>5</v>
      </c>
      <c r="S4857" s="10">
        <v>2279.8500000000004</v>
      </c>
      <c r="T4857" s="1">
        <v>0.4</v>
      </c>
      <c r="U4857" s="10">
        <v>-106.39299999999997</v>
      </c>
    </row>
    <row r="4858" spans="1:21" x14ac:dyDescent="0.3">
      <c r="A4858" t="s">
        <v>9568</v>
      </c>
      <c r="B4858" s="2">
        <v>44197</v>
      </c>
      <c r="C4858" s="2">
        <v>44201</v>
      </c>
      <c r="D4858" s="1" t="s">
        <v>47</v>
      </c>
      <c r="E4858" s="1" t="s">
        <v>456</v>
      </c>
      <c r="F4858" s="1" t="s">
        <v>457</v>
      </c>
      <c r="G4858" s="1" t="s">
        <v>23</v>
      </c>
      <c r="H4858" s="1" t="s">
        <v>24</v>
      </c>
      <c r="I4858" s="1" t="s">
        <v>1655</v>
      </c>
      <c r="J4858" s="1" t="s">
        <v>101</v>
      </c>
      <c r="K4858" s="1">
        <v>77340</v>
      </c>
      <c r="L4858" s="1" t="s">
        <v>102</v>
      </c>
      <c r="M4858" s="1" t="s">
        <v>1603</v>
      </c>
      <c r="N4858" s="1" t="s">
        <v>43</v>
      </c>
      <c r="O4858" s="1" t="s">
        <v>56</v>
      </c>
      <c r="P4858" s="1" t="s">
        <v>1604</v>
      </c>
      <c r="Q4858" s="10">
        <v>454.56000000000006</v>
      </c>
      <c r="R4858" s="25">
        <v>5</v>
      </c>
      <c r="S4858" s="10">
        <v>2272.8000000000002</v>
      </c>
      <c r="T4858" s="1">
        <v>0.2</v>
      </c>
      <c r="U4858" s="10">
        <v>-107.95800000000004</v>
      </c>
    </row>
    <row r="4859" spans="1:21" x14ac:dyDescent="0.3">
      <c r="A4859" t="s">
        <v>8706</v>
      </c>
      <c r="B4859" s="2">
        <v>43406</v>
      </c>
      <c r="C4859" s="2">
        <v>43410</v>
      </c>
      <c r="D4859" s="1" t="s">
        <v>47</v>
      </c>
      <c r="E4859" s="1" t="s">
        <v>6418</v>
      </c>
      <c r="F4859" s="1" t="s">
        <v>6419</v>
      </c>
      <c r="G4859" s="1" t="s">
        <v>23</v>
      </c>
      <c r="H4859" s="1" t="s">
        <v>24</v>
      </c>
      <c r="I4859" s="1" t="s">
        <v>840</v>
      </c>
      <c r="J4859" s="1" t="s">
        <v>489</v>
      </c>
      <c r="K4859" s="1">
        <v>44256</v>
      </c>
      <c r="L4859" s="1" t="s">
        <v>143</v>
      </c>
      <c r="M4859" s="1" t="s">
        <v>6229</v>
      </c>
      <c r="N4859" s="1" t="s">
        <v>68</v>
      </c>
      <c r="O4859" s="1" t="s">
        <v>69</v>
      </c>
      <c r="P4859" s="1" t="s">
        <v>6230</v>
      </c>
      <c r="Q4859" s="10">
        <v>539.96399999999994</v>
      </c>
      <c r="R4859" s="25">
        <v>6</v>
      </c>
      <c r="S4859" s="10">
        <v>3239.7839999999997</v>
      </c>
      <c r="T4859" s="1">
        <v>0.4</v>
      </c>
      <c r="U4859" s="10">
        <v>-107.99280000000002</v>
      </c>
    </row>
    <row r="4860" spans="1:21" x14ac:dyDescent="0.3">
      <c r="A4860" t="s">
        <v>9262</v>
      </c>
      <c r="B4860" s="2">
        <v>43449</v>
      </c>
      <c r="C4860" s="2">
        <v>43451</v>
      </c>
      <c r="D4860" s="1" t="s">
        <v>20</v>
      </c>
      <c r="E4860" s="1" t="s">
        <v>1550</v>
      </c>
      <c r="F4860" s="1" t="s">
        <v>1551</v>
      </c>
      <c r="G4860" s="1" t="s">
        <v>38</v>
      </c>
      <c r="H4860" s="1" t="s">
        <v>24</v>
      </c>
      <c r="I4860" s="1" t="s">
        <v>141</v>
      </c>
      <c r="J4860" s="1" t="s">
        <v>142</v>
      </c>
      <c r="K4860" s="1">
        <v>19140</v>
      </c>
      <c r="L4860" s="1" t="s">
        <v>143</v>
      </c>
      <c r="M4860" s="1" t="s">
        <v>4735</v>
      </c>
      <c r="N4860" s="1" t="s">
        <v>29</v>
      </c>
      <c r="O4860" s="1" t="s">
        <v>33</v>
      </c>
      <c r="P4860" s="1" t="s">
        <v>4736</v>
      </c>
      <c r="Q4860" s="10">
        <v>445.80200000000002</v>
      </c>
      <c r="R4860" s="25">
        <v>7</v>
      </c>
      <c r="S4860" s="10">
        <v>3120.614</v>
      </c>
      <c r="T4860" s="1">
        <v>0.3</v>
      </c>
      <c r="U4860" s="10">
        <v>-108.26620000000001</v>
      </c>
    </row>
    <row r="4861" spans="1:21" x14ac:dyDescent="0.3">
      <c r="A4861" t="s">
        <v>7813</v>
      </c>
      <c r="B4861" s="2">
        <v>43357</v>
      </c>
      <c r="C4861" s="2">
        <v>43357</v>
      </c>
      <c r="D4861" s="1" t="s">
        <v>1276</v>
      </c>
      <c r="E4861" s="1" t="s">
        <v>5866</v>
      </c>
      <c r="F4861" s="1" t="s">
        <v>5867</v>
      </c>
      <c r="G4861" s="1" t="s">
        <v>23</v>
      </c>
      <c r="H4861" s="1" t="s">
        <v>24</v>
      </c>
      <c r="I4861" s="1" t="s">
        <v>261</v>
      </c>
      <c r="J4861" s="1" t="s">
        <v>262</v>
      </c>
      <c r="K4861" s="1">
        <v>10009</v>
      </c>
      <c r="L4861" s="1" t="s">
        <v>143</v>
      </c>
      <c r="M4861" s="1" t="s">
        <v>3744</v>
      </c>
      <c r="N4861" s="1" t="s">
        <v>29</v>
      </c>
      <c r="O4861" s="1" t="s">
        <v>53</v>
      </c>
      <c r="P4861" s="1" t="s">
        <v>3214</v>
      </c>
      <c r="Q4861" s="10">
        <v>464.29200000000003</v>
      </c>
      <c r="R4861" s="25">
        <v>9</v>
      </c>
      <c r="S4861" s="10">
        <v>4178.6280000000006</v>
      </c>
      <c r="T4861" s="1">
        <v>0.4</v>
      </c>
      <c r="U4861" s="10">
        <v>-108.33479999999997</v>
      </c>
    </row>
    <row r="4862" spans="1:21" x14ac:dyDescent="0.3">
      <c r="A4862" t="s">
        <v>9077</v>
      </c>
      <c r="B4862" s="2">
        <v>43809</v>
      </c>
      <c r="C4862" s="2">
        <v>43814</v>
      </c>
      <c r="D4862" s="1" t="s">
        <v>47</v>
      </c>
      <c r="E4862" s="1" t="s">
        <v>4041</v>
      </c>
      <c r="F4862" s="1" t="s">
        <v>4042</v>
      </c>
      <c r="G4862" s="1" t="s">
        <v>23</v>
      </c>
      <c r="H4862" s="1" t="s">
        <v>24</v>
      </c>
      <c r="I4862" s="1" t="s">
        <v>294</v>
      </c>
      <c r="J4862" s="1" t="s">
        <v>206</v>
      </c>
      <c r="K4862" s="1">
        <v>60610</v>
      </c>
      <c r="L4862" s="1" t="s">
        <v>102</v>
      </c>
      <c r="M4862" s="1" t="s">
        <v>3771</v>
      </c>
      <c r="N4862" s="1" t="s">
        <v>43</v>
      </c>
      <c r="O4862" s="1" t="s">
        <v>75</v>
      </c>
      <c r="P4862" s="1" t="s">
        <v>3772</v>
      </c>
      <c r="Q4862" s="10">
        <v>53.087999999999994</v>
      </c>
      <c r="R4862" s="25">
        <v>7</v>
      </c>
      <c r="S4862" s="10">
        <v>371.61599999999999</v>
      </c>
      <c r="T4862" s="1">
        <v>0.8</v>
      </c>
      <c r="U4862" s="10">
        <v>-108.8304</v>
      </c>
    </row>
    <row r="4863" spans="1:21" x14ac:dyDescent="0.3">
      <c r="A4863" t="s">
        <v>8998</v>
      </c>
      <c r="B4863" s="2">
        <v>43554</v>
      </c>
      <c r="C4863" s="2">
        <v>43558</v>
      </c>
      <c r="D4863" s="1" t="s">
        <v>47</v>
      </c>
      <c r="E4863" s="1" t="s">
        <v>5863</v>
      </c>
      <c r="F4863" s="1" t="s">
        <v>5864</v>
      </c>
      <c r="G4863" s="1" t="s">
        <v>99</v>
      </c>
      <c r="H4863" s="1" t="s">
        <v>24</v>
      </c>
      <c r="I4863" s="1" t="s">
        <v>8999</v>
      </c>
      <c r="J4863" s="1" t="s">
        <v>206</v>
      </c>
      <c r="K4863" s="1">
        <v>61761</v>
      </c>
      <c r="L4863" s="1" t="s">
        <v>102</v>
      </c>
      <c r="M4863" s="1" t="s">
        <v>6798</v>
      </c>
      <c r="N4863" s="1" t="s">
        <v>29</v>
      </c>
      <c r="O4863" s="1" t="s">
        <v>33</v>
      </c>
      <c r="P4863" s="1" t="s">
        <v>6799</v>
      </c>
      <c r="Q4863" s="10">
        <v>366.74399999999997</v>
      </c>
      <c r="R4863" s="25">
        <v>4</v>
      </c>
      <c r="S4863" s="10">
        <v>1466.9759999999999</v>
      </c>
      <c r="T4863" s="1">
        <v>0.3</v>
      </c>
      <c r="U4863" s="10">
        <v>-110.02320000000003</v>
      </c>
    </row>
    <row r="4864" spans="1:21" x14ac:dyDescent="0.3">
      <c r="A4864" t="s">
        <v>9830</v>
      </c>
      <c r="B4864" s="2">
        <v>43953</v>
      </c>
      <c r="C4864" s="2">
        <v>43957</v>
      </c>
      <c r="D4864" s="1" t="s">
        <v>47</v>
      </c>
      <c r="E4864" s="1" t="s">
        <v>7530</v>
      </c>
      <c r="F4864" s="1" t="s">
        <v>7531</v>
      </c>
      <c r="G4864" s="1" t="s">
        <v>23</v>
      </c>
      <c r="H4864" s="1" t="s">
        <v>24</v>
      </c>
      <c r="I4864" s="1" t="s">
        <v>1588</v>
      </c>
      <c r="J4864" s="1" t="s">
        <v>101</v>
      </c>
      <c r="K4864" s="1">
        <v>79109</v>
      </c>
      <c r="L4864" s="1" t="s">
        <v>102</v>
      </c>
      <c r="M4864" s="1" t="s">
        <v>6798</v>
      </c>
      <c r="N4864" s="1" t="s">
        <v>29</v>
      </c>
      <c r="O4864" s="1" t="s">
        <v>33</v>
      </c>
      <c r="P4864" s="1" t="s">
        <v>6799</v>
      </c>
      <c r="Q4864" s="10">
        <v>366.74399999999997</v>
      </c>
      <c r="R4864" s="25">
        <v>4</v>
      </c>
      <c r="S4864" s="10">
        <v>1466.9759999999999</v>
      </c>
      <c r="T4864" s="1">
        <v>0.3</v>
      </c>
      <c r="U4864" s="10">
        <v>-110.02320000000003</v>
      </c>
    </row>
    <row r="4865" spans="1:21" x14ac:dyDescent="0.3">
      <c r="A4865" t="s">
        <v>9518</v>
      </c>
      <c r="B4865" s="2">
        <v>43693</v>
      </c>
      <c r="C4865" s="2">
        <v>43697</v>
      </c>
      <c r="D4865" s="1" t="s">
        <v>47</v>
      </c>
      <c r="E4865" s="1" t="s">
        <v>1145</v>
      </c>
      <c r="F4865" s="1" t="s">
        <v>1146</v>
      </c>
      <c r="G4865" s="1" t="s">
        <v>38</v>
      </c>
      <c r="H4865" s="1" t="s">
        <v>24</v>
      </c>
      <c r="I4865" s="1" t="s">
        <v>141</v>
      </c>
      <c r="J4865" s="1" t="s">
        <v>142</v>
      </c>
      <c r="K4865" s="1">
        <v>19134</v>
      </c>
      <c r="L4865" s="1" t="s">
        <v>143</v>
      </c>
      <c r="M4865" s="1" t="s">
        <v>3907</v>
      </c>
      <c r="N4865" s="1" t="s">
        <v>68</v>
      </c>
      <c r="O4865" s="1" t="s">
        <v>69</v>
      </c>
      <c r="P4865" s="1" t="s">
        <v>3908</v>
      </c>
      <c r="Q4865" s="10">
        <v>519.79200000000003</v>
      </c>
      <c r="R4865" s="25">
        <v>4</v>
      </c>
      <c r="S4865" s="10">
        <v>2079.1680000000001</v>
      </c>
      <c r="T4865" s="1">
        <v>0.4</v>
      </c>
      <c r="U4865" s="10">
        <v>-112.62159999999994</v>
      </c>
    </row>
    <row r="4866" spans="1:21" x14ac:dyDescent="0.3">
      <c r="A4866" t="s">
        <v>10078</v>
      </c>
      <c r="B4866" s="2">
        <v>43568</v>
      </c>
      <c r="C4866" s="2">
        <v>43572</v>
      </c>
      <c r="D4866" s="1" t="s">
        <v>47</v>
      </c>
      <c r="E4866" s="1" t="s">
        <v>1890</v>
      </c>
      <c r="F4866" s="1" t="s">
        <v>1891</v>
      </c>
      <c r="G4866" s="1" t="s">
        <v>23</v>
      </c>
      <c r="H4866" s="1" t="s">
        <v>24</v>
      </c>
      <c r="I4866" s="1" t="s">
        <v>1655</v>
      </c>
      <c r="J4866" s="1" t="s">
        <v>101</v>
      </c>
      <c r="K4866" s="1">
        <v>77340</v>
      </c>
      <c r="L4866" s="1" t="s">
        <v>102</v>
      </c>
      <c r="M4866" s="1" t="s">
        <v>2152</v>
      </c>
      <c r="N4866" s="1" t="s">
        <v>29</v>
      </c>
      <c r="O4866" s="1" t="s">
        <v>53</v>
      </c>
      <c r="P4866" s="1" t="s">
        <v>2153</v>
      </c>
      <c r="Q4866" s="10">
        <v>609.9799999999999</v>
      </c>
      <c r="R4866" s="25">
        <v>4</v>
      </c>
      <c r="S4866" s="10">
        <v>2439.9199999999996</v>
      </c>
      <c r="T4866" s="1">
        <v>0.3</v>
      </c>
      <c r="U4866" s="10">
        <v>-113.28200000000004</v>
      </c>
    </row>
    <row r="4867" spans="1:21" x14ac:dyDescent="0.3">
      <c r="A4867" t="s">
        <v>322</v>
      </c>
      <c r="B4867" s="2">
        <v>43581</v>
      </c>
      <c r="C4867" s="2">
        <v>43587</v>
      </c>
      <c r="D4867" s="1" t="s">
        <v>47</v>
      </c>
      <c r="E4867" s="1" t="s">
        <v>323</v>
      </c>
      <c r="F4867" s="1" t="s">
        <v>324</v>
      </c>
      <c r="G4867" s="1" t="s">
        <v>23</v>
      </c>
      <c r="H4867" s="1" t="s">
        <v>24</v>
      </c>
      <c r="I4867" s="1" t="s">
        <v>325</v>
      </c>
      <c r="J4867" s="1" t="s">
        <v>326</v>
      </c>
      <c r="K4867" s="1">
        <v>38109</v>
      </c>
      <c r="L4867" s="1" t="s">
        <v>27</v>
      </c>
      <c r="M4867" s="1" t="s">
        <v>327</v>
      </c>
      <c r="N4867" s="1" t="s">
        <v>29</v>
      </c>
      <c r="O4867" s="1" t="s">
        <v>33</v>
      </c>
      <c r="P4867" s="1" t="s">
        <v>328</v>
      </c>
      <c r="Q4867" s="10">
        <v>831.93600000000015</v>
      </c>
      <c r="R4867" s="25">
        <v>8</v>
      </c>
      <c r="S4867" s="10">
        <v>6655.4880000000012</v>
      </c>
      <c r="T4867" s="1">
        <v>0.2</v>
      </c>
      <c r="U4867" s="10">
        <v>-114.39120000000003</v>
      </c>
    </row>
    <row r="4868" spans="1:21" x14ac:dyDescent="0.3">
      <c r="A4868" t="s">
        <v>8697</v>
      </c>
      <c r="B4868" s="2">
        <v>44350</v>
      </c>
      <c r="C4868" s="2">
        <v>44356</v>
      </c>
      <c r="D4868" s="1" t="s">
        <v>47</v>
      </c>
      <c r="E4868" s="1" t="s">
        <v>3867</v>
      </c>
      <c r="F4868" s="1" t="s">
        <v>3868</v>
      </c>
      <c r="G4868" s="1" t="s">
        <v>38</v>
      </c>
      <c r="H4868" s="1" t="s">
        <v>24</v>
      </c>
      <c r="I4868" s="1" t="s">
        <v>261</v>
      </c>
      <c r="J4868" s="1" t="s">
        <v>262</v>
      </c>
      <c r="K4868" s="1">
        <v>10011</v>
      </c>
      <c r="L4868" s="1" t="s">
        <v>143</v>
      </c>
      <c r="M4868" s="1" t="s">
        <v>3260</v>
      </c>
      <c r="N4868" s="1" t="s">
        <v>29</v>
      </c>
      <c r="O4868" s="1" t="s">
        <v>53</v>
      </c>
      <c r="P4868" s="1" t="s">
        <v>3261</v>
      </c>
      <c r="Q4868" s="10">
        <v>384.76799999999997</v>
      </c>
      <c r="R4868" s="25">
        <v>2</v>
      </c>
      <c r="S4868" s="10">
        <v>769.53599999999994</v>
      </c>
      <c r="T4868" s="1">
        <v>0.4</v>
      </c>
      <c r="U4868" s="10">
        <v>-115.43040000000002</v>
      </c>
    </row>
    <row r="4869" spans="1:21" x14ac:dyDescent="0.3">
      <c r="A4869" t="s">
        <v>5111</v>
      </c>
      <c r="B4869" s="2">
        <v>44161</v>
      </c>
      <c r="C4869" s="2">
        <v>44166</v>
      </c>
      <c r="D4869" s="1" t="s">
        <v>47</v>
      </c>
      <c r="E4869" s="1" t="s">
        <v>4806</v>
      </c>
      <c r="F4869" s="1" t="s">
        <v>4807</v>
      </c>
      <c r="G4869" s="1" t="s">
        <v>23</v>
      </c>
      <c r="H4869" s="1" t="s">
        <v>24</v>
      </c>
      <c r="I4869" s="1" t="s">
        <v>141</v>
      </c>
      <c r="J4869" s="1" t="s">
        <v>142</v>
      </c>
      <c r="K4869" s="1">
        <v>19134</v>
      </c>
      <c r="L4869" s="1" t="s">
        <v>143</v>
      </c>
      <c r="M4869" s="1" t="s">
        <v>3429</v>
      </c>
      <c r="N4869" s="1" t="s">
        <v>68</v>
      </c>
      <c r="O4869" s="1" t="s">
        <v>69</v>
      </c>
      <c r="P4869" s="1" t="s">
        <v>3430</v>
      </c>
      <c r="Q4869" s="10">
        <v>494.98199999999997</v>
      </c>
      <c r="R4869" s="25">
        <v>3</v>
      </c>
      <c r="S4869" s="10">
        <v>1484.9459999999999</v>
      </c>
      <c r="T4869" s="1">
        <v>0.4</v>
      </c>
      <c r="U4869" s="10">
        <v>-115.49580000000006</v>
      </c>
    </row>
    <row r="4870" spans="1:21" x14ac:dyDescent="0.3">
      <c r="A4870" t="s">
        <v>5082</v>
      </c>
      <c r="B4870" s="2">
        <v>44105</v>
      </c>
      <c r="C4870" s="2">
        <v>44109</v>
      </c>
      <c r="D4870" s="1" t="s">
        <v>47</v>
      </c>
      <c r="E4870" s="1" t="s">
        <v>3396</v>
      </c>
      <c r="F4870" s="1" t="s">
        <v>3397</v>
      </c>
      <c r="G4870" s="1" t="s">
        <v>23</v>
      </c>
      <c r="H4870" s="1" t="s">
        <v>24</v>
      </c>
      <c r="I4870" s="1" t="s">
        <v>261</v>
      </c>
      <c r="J4870" s="1" t="s">
        <v>262</v>
      </c>
      <c r="K4870" s="1">
        <v>10024</v>
      </c>
      <c r="L4870" s="1" t="s">
        <v>143</v>
      </c>
      <c r="M4870" s="1" t="s">
        <v>4962</v>
      </c>
      <c r="N4870" s="1" t="s">
        <v>29</v>
      </c>
      <c r="O4870" s="1" t="s">
        <v>53</v>
      </c>
      <c r="P4870" s="1" t="s">
        <v>4963</v>
      </c>
      <c r="Q4870" s="10">
        <v>330.58800000000002</v>
      </c>
      <c r="R4870" s="25">
        <v>1</v>
      </c>
      <c r="S4870" s="10">
        <v>330.58800000000002</v>
      </c>
      <c r="T4870" s="1">
        <v>0.4</v>
      </c>
      <c r="U4870" s="10">
        <v>-115.70580000000004</v>
      </c>
    </row>
    <row r="4871" spans="1:21" x14ac:dyDescent="0.3">
      <c r="A4871" t="s">
        <v>503</v>
      </c>
      <c r="B4871" s="2">
        <v>43560</v>
      </c>
      <c r="C4871" s="2">
        <v>43565</v>
      </c>
      <c r="D4871" s="1" t="s">
        <v>47</v>
      </c>
      <c r="E4871" s="1" t="s">
        <v>504</v>
      </c>
      <c r="F4871" s="1" t="s">
        <v>505</v>
      </c>
      <c r="G4871" s="1" t="s">
        <v>38</v>
      </c>
      <c r="H4871" s="1" t="s">
        <v>24</v>
      </c>
      <c r="I4871" s="1" t="s">
        <v>506</v>
      </c>
      <c r="J4871" s="1" t="s">
        <v>326</v>
      </c>
      <c r="K4871" s="1">
        <v>37620</v>
      </c>
      <c r="L4871" s="1" t="s">
        <v>27</v>
      </c>
      <c r="M4871" s="1" t="s">
        <v>507</v>
      </c>
      <c r="N4871" s="1" t="s">
        <v>43</v>
      </c>
      <c r="O4871" s="1" t="s">
        <v>72</v>
      </c>
      <c r="P4871" s="1" t="s">
        <v>508</v>
      </c>
      <c r="Q4871" s="10">
        <v>157.79400000000004</v>
      </c>
      <c r="R4871" s="25">
        <v>1</v>
      </c>
      <c r="S4871" s="10">
        <v>157.79400000000004</v>
      </c>
      <c r="T4871" s="1">
        <v>0.7</v>
      </c>
      <c r="U4871" s="10">
        <v>-115.71559999999999</v>
      </c>
    </row>
    <row r="4872" spans="1:21" x14ac:dyDescent="0.3">
      <c r="A4872" t="s">
        <v>10131</v>
      </c>
      <c r="B4872" s="2">
        <v>43784</v>
      </c>
      <c r="C4872" s="2">
        <v>43789</v>
      </c>
      <c r="D4872" s="1" t="s">
        <v>47</v>
      </c>
      <c r="E4872" s="1" t="s">
        <v>8766</v>
      </c>
      <c r="F4872" s="1" t="s">
        <v>8767</v>
      </c>
      <c r="G4872" s="1" t="s">
        <v>38</v>
      </c>
      <c r="H4872" s="1" t="s">
        <v>24</v>
      </c>
      <c r="I4872" s="1" t="s">
        <v>2795</v>
      </c>
      <c r="J4872" s="1" t="s">
        <v>489</v>
      </c>
      <c r="K4872" s="1">
        <v>43615</v>
      </c>
      <c r="L4872" s="1" t="s">
        <v>143</v>
      </c>
      <c r="M4872" s="1" t="s">
        <v>4546</v>
      </c>
      <c r="N4872" s="1" t="s">
        <v>43</v>
      </c>
      <c r="O4872" s="1" t="s">
        <v>72</v>
      </c>
      <c r="P4872" s="1" t="s">
        <v>4547</v>
      </c>
      <c r="Q4872" s="10">
        <v>166.92000000000002</v>
      </c>
      <c r="R4872" s="25">
        <v>13</v>
      </c>
      <c r="S4872" s="10">
        <v>2169.96</v>
      </c>
      <c r="T4872" s="1">
        <v>0.7</v>
      </c>
      <c r="U4872" s="10">
        <v>-116.84399999999999</v>
      </c>
    </row>
    <row r="4873" spans="1:21" x14ac:dyDescent="0.3">
      <c r="A4873" t="s">
        <v>6543</v>
      </c>
      <c r="B4873" s="2">
        <v>44443</v>
      </c>
      <c r="C4873" s="2">
        <v>44445</v>
      </c>
      <c r="D4873" s="1" t="s">
        <v>183</v>
      </c>
      <c r="E4873" s="1" t="s">
        <v>2474</v>
      </c>
      <c r="F4873" s="1" t="s">
        <v>2475</v>
      </c>
      <c r="G4873" s="1" t="s">
        <v>38</v>
      </c>
      <c r="H4873" s="1" t="s">
        <v>24</v>
      </c>
      <c r="I4873" s="1" t="s">
        <v>294</v>
      </c>
      <c r="J4873" s="1" t="s">
        <v>206</v>
      </c>
      <c r="K4873" s="1">
        <v>60653</v>
      </c>
      <c r="L4873" s="1" t="s">
        <v>102</v>
      </c>
      <c r="M4873" s="1" t="s">
        <v>6544</v>
      </c>
      <c r="N4873" s="1" t="s">
        <v>29</v>
      </c>
      <c r="O4873" s="1" t="s">
        <v>30</v>
      </c>
      <c r="P4873" s="1" t="s">
        <v>6545</v>
      </c>
      <c r="Q4873" s="10">
        <v>825.17399999999998</v>
      </c>
      <c r="R4873" s="25">
        <v>9</v>
      </c>
      <c r="S4873" s="10">
        <v>7426.5659999999998</v>
      </c>
      <c r="T4873" s="1">
        <v>0.3</v>
      </c>
      <c r="U4873" s="10">
        <v>-117.88199999999998</v>
      </c>
    </row>
    <row r="4874" spans="1:21" x14ac:dyDescent="0.3">
      <c r="A4874" t="s">
        <v>9476</v>
      </c>
      <c r="B4874" s="2">
        <v>43996</v>
      </c>
      <c r="C4874" s="2">
        <v>44003</v>
      </c>
      <c r="D4874" s="1" t="s">
        <v>47</v>
      </c>
      <c r="E4874" s="1" t="s">
        <v>391</v>
      </c>
      <c r="F4874" s="1" t="s">
        <v>392</v>
      </c>
      <c r="G4874" s="1" t="s">
        <v>38</v>
      </c>
      <c r="H4874" s="1" t="s">
        <v>24</v>
      </c>
      <c r="I4874" s="1" t="s">
        <v>141</v>
      </c>
      <c r="J4874" s="1" t="s">
        <v>142</v>
      </c>
      <c r="K4874" s="1">
        <v>19140</v>
      </c>
      <c r="L4874" s="1" t="s">
        <v>143</v>
      </c>
      <c r="M4874" s="1" t="s">
        <v>7316</v>
      </c>
      <c r="N4874" s="1" t="s">
        <v>29</v>
      </c>
      <c r="O4874" s="1" t="s">
        <v>53</v>
      </c>
      <c r="P4874" s="1" t="s">
        <v>7317</v>
      </c>
      <c r="Q4874" s="10">
        <v>337.17599999999999</v>
      </c>
      <c r="R4874" s="25">
        <v>2</v>
      </c>
      <c r="S4874" s="10">
        <v>674.35199999999998</v>
      </c>
      <c r="T4874" s="1">
        <v>0.4</v>
      </c>
      <c r="U4874" s="10">
        <v>-118.01160000000002</v>
      </c>
    </row>
    <row r="4875" spans="1:21" x14ac:dyDescent="0.3">
      <c r="A4875" t="s">
        <v>8366</v>
      </c>
      <c r="B4875" s="2">
        <v>44161</v>
      </c>
      <c r="C4875" s="2">
        <v>44165</v>
      </c>
      <c r="D4875" s="1" t="s">
        <v>20</v>
      </c>
      <c r="E4875" s="1" t="s">
        <v>1345</v>
      </c>
      <c r="F4875" s="1" t="s">
        <v>1346</v>
      </c>
      <c r="G4875" s="1" t="s">
        <v>38</v>
      </c>
      <c r="H4875" s="1" t="s">
        <v>24</v>
      </c>
      <c r="I4875" s="1" t="s">
        <v>261</v>
      </c>
      <c r="J4875" s="1" t="s">
        <v>262</v>
      </c>
      <c r="K4875" s="1">
        <v>10011</v>
      </c>
      <c r="L4875" s="1" t="s">
        <v>143</v>
      </c>
      <c r="M4875" s="1" t="s">
        <v>3726</v>
      </c>
      <c r="N4875" s="1" t="s">
        <v>29</v>
      </c>
      <c r="O4875" s="1" t="s">
        <v>53</v>
      </c>
      <c r="P4875" s="1" t="s">
        <v>3727</v>
      </c>
      <c r="Q4875" s="10">
        <v>313.17599999999999</v>
      </c>
      <c r="R4875" s="25">
        <v>2</v>
      </c>
      <c r="S4875" s="10">
        <v>626.35199999999998</v>
      </c>
      <c r="T4875" s="1">
        <v>0.4</v>
      </c>
      <c r="U4875" s="10">
        <v>-120.05080000000007</v>
      </c>
    </row>
    <row r="4876" spans="1:21" x14ac:dyDescent="0.3">
      <c r="A4876" t="s">
        <v>9222</v>
      </c>
      <c r="B4876" s="2">
        <v>44190</v>
      </c>
      <c r="C4876" s="2">
        <v>44195</v>
      </c>
      <c r="D4876" s="1" t="s">
        <v>47</v>
      </c>
      <c r="E4876" s="1" t="s">
        <v>6640</v>
      </c>
      <c r="F4876" s="1" t="s">
        <v>6641</v>
      </c>
      <c r="G4876" s="1" t="s">
        <v>38</v>
      </c>
      <c r="H4876" s="1" t="s">
        <v>24</v>
      </c>
      <c r="I4876" s="1" t="s">
        <v>261</v>
      </c>
      <c r="J4876" s="1" t="s">
        <v>262</v>
      </c>
      <c r="K4876" s="1">
        <v>10024</v>
      </c>
      <c r="L4876" s="1" t="s">
        <v>143</v>
      </c>
      <c r="M4876" s="1" t="s">
        <v>3726</v>
      </c>
      <c r="N4876" s="1" t="s">
        <v>29</v>
      </c>
      <c r="O4876" s="1" t="s">
        <v>53</v>
      </c>
      <c r="P4876" s="1" t="s">
        <v>3727</v>
      </c>
      <c r="Q4876" s="10">
        <v>313.17599999999999</v>
      </c>
      <c r="R4876" s="25">
        <v>2</v>
      </c>
      <c r="S4876" s="10">
        <v>626.35199999999998</v>
      </c>
      <c r="T4876" s="1">
        <v>0.4</v>
      </c>
      <c r="U4876" s="10">
        <v>-120.05080000000007</v>
      </c>
    </row>
    <row r="4877" spans="1:21" x14ac:dyDescent="0.3">
      <c r="A4877" t="s">
        <v>7214</v>
      </c>
      <c r="B4877" s="2">
        <v>44491</v>
      </c>
      <c r="C4877" s="2">
        <v>44496</v>
      </c>
      <c r="D4877" s="1" t="s">
        <v>47</v>
      </c>
      <c r="E4877" s="1" t="s">
        <v>6299</v>
      </c>
      <c r="F4877" s="1" t="s">
        <v>6300</v>
      </c>
      <c r="G4877" s="1" t="s">
        <v>38</v>
      </c>
      <c r="H4877" s="1" t="s">
        <v>24</v>
      </c>
      <c r="I4877" s="1" t="s">
        <v>4486</v>
      </c>
      <c r="J4877" s="1" t="s">
        <v>411</v>
      </c>
      <c r="K4877" s="1">
        <v>97756</v>
      </c>
      <c r="L4877" s="1" t="s">
        <v>41</v>
      </c>
      <c r="M4877" s="1" t="s">
        <v>917</v>
      </c>
      <c r="N4877" s="1" t="s">
        <v>29</v>
      </c>
      <c r="O4877" s="1" t="s">
        <v>53</v>
      </c>
      <c r="P4877" s="1" t="s">
        <v>918</v>
      </c>
      <c r="Q4877" s="10">
        <v>177.22499999999999</v>
      </c>
      <c r="R4877" s="25">
        <v>5</v>
      </c>
      <c r="S4877" s="10">
        <v>886.125</v>
      </c>
      <c r="T4877" s="1">
        <v>0.5</v>
      </c>
      <c r="U4877" s="10">
        <v>-120.51299999999998</v>
      </c>
    </row>
    <row r="4878" spans="1:21" x14ac:dyDescent="0.3">
      <c r="A4878" t="s">
        <v>9161</v>
      </c>
      <c r="B4878" s="2">
        <v>43345</v>
      </c>
      <c r="C4878" s="2">
        <v>43350</v>
      </c>
      <c r="D4878" s="1" t="s">
        <v>47</v>
      </c>
      <c r="E4878" s="1" t="s">
        <v>1137</v>
      </c>
      <c r="F4878" s="1" t="s">
        <v>1138</v>
      </c>
      <c r="G4878" s="1" t="s">
        <v>38</v>
      </c>
      <c r="H4878" s="1" t="s">
        <v>24</v>
      </c>
      <c r="I4878" s="1" t="s">
        <v>179</v>
      </c>
      <c r="J4878" s="1" t="s">
        <v>101</v>
      </c>
      <c r="K4878" s="1">
        <v>77095</v>
      </c>
      <c r="L4878" s="1" t="s">
        <v>102</v>
      </c>
      <c r="M4878" s="1" t="s">
        <v>5620</v>
      </c>
      <c r="N4878" s="1" t="s">
        <v>68</v>
      </c>
      <c r="O4878" s="1" t="s">
        <v>673</v>
      </c>
      <c r="P4878" s="1" t="s">
        <v>5621</v>
      </c>
      <c r="Q4878" s="10">
        <v>559.71</v>
      </c>
      <c r="R4878" s="25">
        <v>3</v>
      </c>
      <c r="S4878" s="10">
        <v>1679.13</v>
      </c>
      <c r="T4878" s="1">
        <v>0.4</v>
      </c>
      <c r="U4878" s="10">
        <v>-121.27049999999997</v>
      </c>
    </row>
    <row r="4879" spans="1:21" x14ac:dyDescent="0.3">
      <c r="A4879" t="s">
        <v>7199</v>
      </c>
      <c r="B4879" s="2">
        <v>43655</v>
      </c>
      <c r="C4879" s="2">
        <v>43659</v>
      </c>
      <c r="D4879" s="1" t="s">
        <v>47</v>
      </c>
      <c r="E4879" s="1" t="s">
        <v>5593</v>
      </c>
      <c r="F4879" s="1" t="s">
        <v>5594</v>
      </c>
      <c r="G4879" s="1" t="s">
        <v>38</v>
      </c>
      <c r="H4879" s="1" t="s">
        <v>24</v>
      </c>
      <c r="I4879" s="1" t="s">
        <v>806</v>
      </c>
      <c r="J4879" s="1" t="s">
        <v>101</v>
      </c>
      <c r="K4879" s="1">
        <v>75220</v>
      </c>
      <c r="L4879" s="1" t="s">
        <v>102</v>
      </c>
      <c r="M4879" s="1" t="s">
        <v>704</v>
      </c>
      <c r="N4879" s="1" t="s">
        <v>43</v>
      </c>
      <c r="O4879" s="1" t="s">
        <v>75</v>
      </c>
      <c r="P4879" s="1" t="s">
        <v>705</v>
      </c>
      <c r="Q4879" s="10">
        <v>48.631999999999991</v>
      </c>
      <c r="R4879" s="25">
        <v>2</v>
      </c>
      <c r="S4879" s="10">
        <v>97.263999999999982</v>
      </c>
      <c r="T4879" s="1">
        <v>0.8</v>
      </c>
      <c r="U4879" s="10">
        <v>-121.58000000000004</v>
      </c>
    </row>
    <row r="4880" spans="1:21" x14ac:dyDescent="0.3">
      <c r="A4880" t="s">
        <v>4948</v>
      </c>
      <c r="B4880" s="2">
        <v>43799</v>
      </c>
      <c r="C4880" s="2">
        <v>43803</v>
      </c>
      <c r="D4880" s="1" t="s">
        <v>47</v>
      </c>
      <c r="E4880" s="1" t="s">
        <v>4949</v>
      </c>
      <c r="F4880" s="1" t="s">
        <v>4950</v>
      </c>
      <c r="G4880" s="1" t="s">
        <v>23</v>
      </c>
      <c r="H4880" s="1" t="s">
        <v>24</v>
      </c>
      <c r="I4880" s="1" t="s">
        <v>141</v>
      </c>
      <c r="J4880" s="1" t="s">
        <v>142</v>
      </c>
      <c r="K4880" s="1">
        <v>19134</v>
      </c>
      <c r="L4880" s="1" t="s">
        <v>143</v>
      </c>
      <c r="M4880" s="1" t="s">
        <v>94</v>
      </c>
      <c r="N4880" s="1" t="s">
        <v>43</v>
      </c>
      <c r="O4880" s="1" t="s">
        <v>72</v>
      </c>
      <c r="P4880" s="1" t="s">
        <v>95</v>
      </c>
      <c r="Q4880" s="10">
        <v>152.99100000000001</v>
      </c>
      <c r="R4880" s="25">
        <v>3</v>
      </c>
      <c r="S4880" s="10">
        <v>458.97300000000007</v>
      </c>
      <c r="T4880" s="1">
        <v>0.7</v>
      </c>
      <c r="U4880" s="10">
        <v>-122.39280000000002</v>
      </c>
    </row>
    <row r="4881" spans="1:21" x14ac:dyDescent="0.3">
      <c r="A4881" t="s">
        <v>96</v>
      </c>
      <c r="B4881" s="2">
        <v>43791</v>
      </c>
      <c r="C4881" s="2">
        <v>43795</v>
      </c>
      <c r="D4881" s="1" t="s">
        <v>47</v>
      </c>
      <c r="E4881" s="1" t="s">
        <v>97</v>
      </c>
      <c r="F4881" s="1" t="s">
        <v>98</v>
      </c>
      <c r="G4881" s="1" t="s">
        <v>99</v>
      </c>
      <c r="H4881" s="1" t="s">
        <v>24</v>
      </c>
      <c r="I4881" s="1" t="s">
        <v>100</v>
      </c>
      <c r="J4881" s="1" t="s">
        <v>101</v>
      </c>
      <c r="K4881" s="1">
        <v>76106</v>
      </c>
      <c r="L4881" s="1" t="s">
        <v>102</v>
      </c>
      <c r="M4881" s="1" t="s">
        <v>103</v>
      </c>
      <c r="N4881" s="1" t="s">
        <v>43</v>
      </c>
      <c r="O4881" s="1" t="s">
        <v>75</v>
      </c>
      <c r="P4881" s="1" t="s">
        <v>104</v>
      </c>
      <c r="Q4881" s="10">
        <v>68.809999999999988</v>
      </c>
      <c r="R4881" s="25">
        <v>5</v>
      </c>
      <c r="S4881" s="10">
        <v>344.04999999999995</v>
      </c>
      <c r="T4881" s="1">
        <v>0.8</v>
      </c>
      <c r="U4881" s="10">
        <v>-123.858</v>
      </c>
    </row>
    <row r="4882" spans="1:21" x14ac:dyDescent="0.3">
      <c r="A4882" t="s">
        <v>9671</v>
      </c>
      <c r="B4882" s="2">
        <v>43961</v>
      </c>
      <c r="C4882" s="2">
        <v>43964</v>
      </c>
      <c r="D4882" s="1" t="s">
        <v>20</v>
      </c>
      <c r="E4882" s="1" t="s">
        <v>368</v>
      </c>
      <c r="F4882" s="1" t="s">
        <v>369</v>
      </c>
      <c r="G4882" s="1" t="s">
        <v>99</v>
      </c>
      <c r="H4882" s="1" t="s">
        <v>24</v>
      </c>
      <c r="I4882" s="1" t="s">
        <v>141</v>
      </c>
      <c r="J4882" s="1" t="s">
        <v>142</v>
      </c>
      <c r="K4882" s="1">
        <v>19134</v>
      </c>
      <c r="L4882" s="1" t="s">
        <v>143</v>
      </c>
      <c r="M4882" s="1" t="s">
        <v>2494</v>
      </c>
      <c r="N4882" s="1" t="s">
        <v>68</v>
      </c>
      <c r="O4882" s="1" t="s">
        <v>69</v>
      </c>
      <c r="P4882" s="1" t="s">
        <v>2495</v>
      </c>
      <c r="Q4882" s="10">
        <v>743.98799999999994</v>
      </c>
      <c r="R4882" s="25">
        <v>2</v>
      </c>
      <c r="S4882" s="10">
        <v>1487.9759999999999</v>
      </c>
      <c r="T4882" s="1">
        <v>0.4</v>
      </c>
      <c r="U4882" s="10">
        <v>-123.9980000000001</v>
      </c>
    </row>
    <row r="4883" spans="1:21" x14ac:dyDescent="0.3">
      <c r="A4883" t="s">
        <v>10118</v>
      </c>
      <c r="B4883" s="2">
        <v>44329</v>
      </c>
      <c r="C4883" s="2">
        <v>44333</v>
      </c>
      <c r="D4883" s="1" t="s">
        <v>47</v>
      </c>
      <c r="E4883" s="1" t="s">
        <v>3432</v>
      </c>
      <c r="F4883" s="1" t="s">
        <v>3433</v>
      </c>
      <c r="G4883" s="1" t="s">
        <v>99</v>
      </c>
      <c r="H4883" s="1" t="s">
        <v>24</v>
      </c>
      <c r="I4883" s="1" t="s">
        <v>141</v>
      </c>
      <c r="J4883" s="1" t="s">
        <v>142</v>
      </c>
      <c r="K4883" s="1">
        <v>19140</v>
      </c>
      <c r="L4883" s="1" t="s">
        <v>143</v>
      </c>
      <c r="M4883" s="1" t="s">
        <v>2063</v>
      </c>
      <c r="N4883" s="1" t="s">
        <v>29</v>
      </c>
      <c r="O4883" s="1" t="s">
        <v>33</v>
      </c>
      <c r="P4883" s="1" t="s">
        <v>2064</v>
      </c>
      <c r="Q4883" s="10">
        <v>458.42999999999995</v>
      </c>
      <c r="R4883" s="25">
        <v>5</v>
      </c>
      <c r="S4883" s="10">
        <v>2292.1499999999996</v>
      </c>
      <c r="T4883" s="1">
        <v>0.3</v>
      </c>
      <c r="U4883" s="10">
        <v>-124.431</v>
      </c>
    </row>
    <row r="4884" spans="1:21" x14ac:dyDescent="0.3">
      <c r="A4884" t="s">
        <v>6975</v>
      </c>
      <c r="B4884" s="2">
        <v>43893</v>
      </c>
      <c r="C4884" s="2">
        <v>43898</v>
      </c>
      <c r="D4884" s="1" t="s">
        <v>47</v>
      </c>
      <c r="E4884" s="1" t="s">
        <v>3454</v>
      </c>
      <c r="F4884" s="1" t="s">
        <v>3455</v>
      </c>
      <c r="G4884" s="1" t="s">
        <v>23</v>
      </c>
      <c r="H4884" s="1" t="s">
        <v>24</v>
      </c>
      <c r="I4884" s="1" t="s">
        <v>669</v>
      </c>
      <c r="J4884" s="1" t="s">
        <v>101</v>
      </c>
      <c r="K4884" s="1">
        <v>78207</v>
      </c>
      <c r="L4884" s="1" t="s">
        <v>102</v>
      </c>
      <c r="M4884" s="1" t="s">
        <v>1313</v>
      </c>
      <c r="N4884" s="1" t="s">
        <v>29</v>
      </c>
      <c r="O4884" s="1" t="s">
        <v>53</v>
      </c>
      <c r="P4884" s="1" t="s">
        <v>1314</v>
      </c>
      <c r="Q4884" s="10">
        <v>637.89599999999996</v>
      </c>
      <c r="R4884" s="25">
        <v>3</v>
      </c>
      <c r="S4884" s="10">
        <v>1913.6879999999999</v>
      </c>
      <c r="T4884" s="1">
        <v>0.3</v>
      </c>
      <c r="U4884" s="10">
        <v>-127.57919999999996</v>
      </c>
    </row>
    <row r="4885" spans="1:21" x14ac:dyDescent="0.3">
      <c r="A4885" t="s">
        <v>5774</v>
      </c>
      <c r="B4885" s="2">
        <v>43232</v>
      </c>
      <c r="C4885" s="2">
        <v>43237</v>
      </c>
      <c r="D4885" s="1" t="s">
        <v>47</v>
      </c>
      <c r="E4885" s="1" t="s">
        <v>3379</v>
      </c>
      <c r="F4885" s="1" t="s">
        <v>3380</v>
      </c>
      <c r="G4885" s="1" t="s">
        <v>23</v>
      </c>
      <c r="H4885" s="1" t="s">
        <v>24</v>
      </c>
      <c r="I4885" s="1" t="s">
        <v>604</v>
      </c>
      <c r="J4885" s="1" t="s">
        <v>1231</v>
      </c>
      <c r="K4885" s="1">
        <v>2038</v>
      </c>
      <c r="L4885" s="1" t="s">
        <v>143</v>
      </c>
      <c r="M4885" s="1" t="s">
        <v>2312</v>
      </c>
      <c r="N4885" s="1" t="s">
        <v>29</v>
      </c>
      <c r="O4885" s="1" t="s">
        <v>53</v>
      </c>
      <c r="P4885" s="1" t="s">
        <v>2313</v>
      </c>
      <c r="Q4885" s="10">
        <v>700.05600000000004</v>
      </c>
      <c r="R4885" s="25">
        <v>3</v>
      </c>
      <c r="S4885" s="10">
        <v>2100.1680000000001</v>
      </c>
      <c r="T4885" s="1">
        <v>0.3</v>
      </c>
      <c r="U4885" s="10">
        <v>-130.0104</v>
      </c>
    </row>
    <row r="4886" spans="1:21" x14ac:dyDescent="0.3">
      <c r="A4886" t="s">
        <v>694</v>
      </c>
      <c r="B4886" s="2">
        <v>43357</v>
      </c>
      <c r="C4886" s="2">
        <v>43362</v>
      </c>
      <c r="D4886" s="1" t="s">
        <v>47</v>
      </c>
      <c r="E4886" s="1" t="s">
        <v>695</v>
      </c>
      <c r="F4886" s="1" t="s">
        <v>696</v>
      </c>
      <c r="G4886" s="1" t="s">
        <v>38</v>
      </c>
      <c r="H4886" s="1" t="s">
        <v>24</v>
      </c>
      <c r="I4886" s="1" t="s">
        <v>294</v>
      </c>
      <c r="J4886" s="1" t="s">
        <v>206</v>
      </c>
      <c r="K4886" s="1">
        <v>60623</v>
      </c>
      <c r="L4886" s="1" t="s">
        <v>102</v>
      </c>
      <c r="M4886" s="1" t="s">
        <v>697</v>
      </c>
      <c r="N4886" s="1" t="s">
        <v>43</v>
      </c>
      <c r="O4886" s="1" t="s">
        <v>75</v>
      </c>
      <c r="P4886" s="1" t="s">
        <v>698</v>
      </c>
      <c r="Q4886" s="10">
        <v>52.447999999999993</v>
      </c>
      <c r="R4886" s="25">
        <v>2</v>
      </c>
      <c r="S4886" s="10">
        <v>104.89599999999999</v>
      </c>
      <c r="T4886" s="1">
        <v>0.8</v>
      </c>
      <c r="U4886" s="10">
        <v>-131.12000000000003</v>
      </c>
    </row>
    <row r="4887" spans="1:21" x14ac:dyDescent="0.3">
      <c r="A4887" t="s">
        <v>1094</v>
      </c>
      <c r="B4887" s="2">
        <v>44519</v>
      </c>
      <c r="C4887" s="2">
        <v>44523</v>
      </c>
      <c r="D4887" s="1" t="s">
        <v>47</v>
      </c>
      <c r="E4887" s="1" t="s">
        <v>850</v>
      </c>
      <c r="F4887" s="1" t="s">
        <v>851</v>
      </c>
      <c r="G4887" s="1" t="s">
        <v>23</v>
      </c>
      <c r="H4887" s="1" t="s">
        <v>24</v>
      </c>
      <c r="I4887" s="1" t="s">
        <v>294</v>
      </c>
      <c r="J4887" s="1" t="s">
        <v>206</v>
      </c>
      <c r="K4887" s="1">
        <v>60623</v>
      </c>
      <c r="L4887" s="1" t="s">
        <v>102</v>
      </c>
      <c r="M4887" s="1" t="s">
        <v>1095</v>
      </c>
      <c r="N4887" s="1" t="s">
        <v>29</v>
      </c>
      <c r="O4887" s="1" t="s">
        <v>53</v>
      </c>
      <c r="P4887" s="1" t="s">
        <v>1096</v>
      </c>
      <c r="Q4887" s="10">
        <v>219.07500000000002</v>
      </c>
      <c r="R4887" s="25">
        <v>3</v>
      </c>
      <c r="S4887" s="10">
        <v>657.22500000000002</v>
      </c>
      <c r="T4887" s="1">
        <v>0.5</v>
      </c>
      <c r="U4887" s="10">
        <v>-131.44500000000005</v>
      </c>
    </row>
    <row r="4888" spans="1:21" x14ac:dyDescent="0.3">
      <c r="A4888" t="s">
        <v>9075</v>
      </c>
      <c r="B4888" s="2">
        <v>44552</v>
      </c>
      <c r="C4888" s="2">
        <v>44555</v>
      </c>
      <c r="D4888" s="1" t="s">
        <v>20</v>
      </c>
      <c r="E4888" s="1" t="s">
        <v>7260</v>
      </c>
      <c r="F4888" s="1" t="s">
        <v>7261</v>
      </c>
      <c r="G4888" s="1" t="s">
        <v>23</v>
      </c>
      <c r="H4888" s="1" t="s">
        <v>24</v>
      </c>
      <c r="I4888" s="1" t="s">
        <v>1797</v>
      </c>
      <c r="J4888" s="1" t="s">
        <v>301</v>
      </c>
      <c r="K4888" s="1">
        <v>85204</v>
      </c>
      <c r="L4888" s="1" t="s">
        <v>41</v>
      </c>
      <c r="M4888" s="1" t="s">
        <v>3697</v>
      </c>
      <c r="N4888" s="1" t="s">
        <v>29</v>
      </c>
      <c r="O4888" s="1" t="s">
        <v>53</v>
      </c>
      <c r="P4888" s="1" t="s">
        <v>3698</v>
      </c>
      <c r="Q4888" s="10">
        <v>182.55</v>
      </c>
      <c r="R4888" s="25">
        <v>2</v>
      </c>
      <c r="S4888" s="10">
        <v>365.1</v>
      </c>
      <c r="T4888" s="1">
        <v>0.5</v>
      </c>
      <c r="U4888" s="10">
        <v>-135.08699999999999</v>
      </c>
    </row>
    <row r="4889" spans="1:21" x14ac:dyDescent="0.3">
      <c r="A4889" t="s">
        <v>10401</v>
      </c>
      <c r="B4889" s="2">
        <v>44167</v>
      </c>
      <c r="C4889" s="2">
        <v>44169</v>
      </c>
      <c r="D4889" s="1" t="s">
        <v>20</v>
      </c>
      <c r="E4889" s="1" t="s">
        <v>4105</v>
      </c>
      <c r="F4889" s="1" t="s">
        <v>4106</v>
      </c>
      <c r="G4889" s="1" t="s">
        <v>38</v>
      </c>
      <c r="H4889" s="1" t="s">
        <v>24</v>
      </c>
      <c r="I4889" s="1" t="s">
        <v>179</v>
      </c>
      <c r="J4889" s="1" t="s">
        <v>101</v>
      </c>
      <c r="K4889" s="1">
        <v>77036</v>
      </c>
      <c r="L4889" s="1" t="s">
        <v>102</v>
      </c>
      <c r="M4889" s="1" t="s">
        <v>7473</v>
      </c>
      <c r="N4889" s="1" t="s">
        <v>29</v>
      </c>
      <c r="O4889" s="1" t="s">
        <v>30</v>
      </c>
      <c r="P4889" s="1" t="s">
        <v>7474</v>
      </c>
      <c r="Q4889" s="10">
        <v>781.86399999999992</v>
      </c>
      <c r="R4889" s="25">
        <v>10</v>
      </c>
      <c r="S4889" s="10">
        <v>7818.6399999999994</v>
      </c>
      <c r="T4889" s="1">
        <v>0.32</v>
      </c>
      <c r="U4889" s="10">
        <v>-137.97600000000008</v>
      </c>
    </row>
    <row r="4890" spans="1:21" x14ac:dyDescent="0.3">
      <c r="A4890" t="s">
        <v>10629</v>
      </c>
      <c r="B4890" s="2">
        <v>43187</v>
      </c>
      <c r="C4890" s="2">
        <v>43193</v>
      </c>
      <c r="D4890" s="1" t="s">
        <v>47</v>
      </c>
      <c r="E4890" s="1" t="s">
        <v>3994</v>
      </c>
      <c r="F4890" s="1" t="s">
        <v>3995</v>
      </c>
      <c r="G4890" s="1" t="s">
        <v>99</v>
      </c>
      <c r="H4890" s="1" t="s">
        <v>24</v>
      </c>
      <c r="I4890" s="1" t="s">
        <v>309</v>
      </c>
      <c r="J4890" s="1" t="s">
        <v>489</v>
      </c>
      <c r="K4890" s="1">
        <v>45503</v>
      </c>
      <c r="L4890" s="1" t="s">
        <v>143</v>
      </c>
      <c r="M4890" s="1" t="s">
        <v>2284</v>
      </c>
      <c r="N4890" s="1" t="s">
        <v>29</v>
      </c>
      <c r="O4890" s="1" t="s">
        <v>53</v>
      </c>
      <c r="P4890" s="1" t="s">
        <v>2285</v>
      </c>
      <c r="Q4890" s="10">
        <v>330.58800000000002</v>
      </c>
      <c r="R4890" s="25">
        <v>1</v>
      </c>
      <c r="S4890" s="10">
        <v>330.58800000000002</v>
      </c>
      <c r="T4890" s="1">
        <v>0.4</v>
      </c>
      <c r="U4890" s="10">
        <v>-143.25480000000002</v>
      </c>
    </row>
    <row r="4891" spans="1:21" x14ac:dyDescent="0.3">
      <c r="A4891" t="s">
        <v>10637</v>
      </c>
      <c r="B4891" s="2">
        <v>43905</v>
      </c>
      <c r="C4891" s="2">
        <v>43909</v>
      </c>
      <c r="D4891" s="1" t="s">
        <v>47</v>
      </c>
      <c r="E4891" s="1" t="s">
        <v>4105</v>
      </c>
      <c r="F4891" s="1" t="s">
        <v>4106</v>
      </c>
      <c r="G4891" s="1" t="s">
        <v>38</v>
      </c>
      <c r="H4891" s="1" t="s">
        <v>24</v>
      </c>
      <c r="I4891" s="1" t="s">
        <v>10247</v>
      </c>
      <c r="J4891" s="1" t="s">
        <v>101</v>
      </c>
      <c r="K4891" s="1">
        <v>77803</v>
      </c>
      <c r="L4891" s="1" t="s">
        <v>102</v>
      </c>
      <c r="M4891" s="1" t="s">
        <v>375</v>
      </c>
      <c r="N4891" s="1" t="s">
        <v>29</v>
      </c>
      <c r="O4891" s="1" t="s">
        <v>33</v>
      </c>
      <c r="P4891" s="1" t="s">
        <v>376</v>
      </c>
      <c r="Q4891" s="10">
        <v>528.42999999999995</v>
      </c>
      <c r="R4891" s="25">
        <v>5</v>
      </c>
      <c r="S4891" s="10">
        <v>2642.1499999999996</v>
      </c>
      <c r="T4891" s="1">
        <v>0.3</v>
      </c>
      <c r="U4891" s="10">
        <v>-143.43099999999998</v>
      </c>
    </row>
    <row r="4892" spans="1:21" x14ac:dyDescent="0.3">
      <c r="A4892" t="s">
        <v>1491</v>
      </c>
      <c r="B4892" s="2">
        <v>43936</v>
      </c>
      <c r="C4892" s="2">
        <v>43942</v>
      </c>
      <c r="D4892" s="1" t="s">
        <v>47</v>
      </c>
      <c r="E4892" s="1" t="s">
        <v>1492</v>
      </c>
      <c r="F4892" s="1" t="s">
        <v>1493</v>
      </c>
      <c r="G4892" s="1" t="s">
        <v>99</v>
      </c>
      <c r="H4892" s="1" t="s">
        <v>24</v>
      </c>
      <c r="I4892" s="1" t="s">
        <v>1494</v>
      </c>
      <c r="J4892" s="1" t="s">
        <v>85</v>
      </c>
      <c r="K4892" s="1">
        <v>28052</v>
      </c>
      <c r="L4892" s="1" t="s">
        <v>27</v>
      </c>
      <c r="M4892" s="1" t="s">
        <v>1495</v>
      </c>
      <c r="N4892" s="1" t="s">
        <v>43</v>
      </c>
      <c r="O4892" s="1" t="s">
        <v>72</v>
      </c>
      <c r="P4892" s="1" t="s">
        <v>1496</v>
      </c>
      <c r="Q4892" s="10">
        <v>189.58800000000005</v>
      </c>
      <c r="R4892" s="25">
        <v>2</v>
      </c>
      <c r="S4892" s="10">
        <v>379.1760000000001</v>
      </c>
      <c r="T4892" s="1">
        <v>0.7</v>
      </c>
      <c r="U4892" s="10">
        <v>-145.35079999999999</v>
      </c>
    </row>
    <row r="4893" spans="1:21" x14ac:dyDescent="0.3">
      <c r="A4893" t="s">
        <v>1824</v>
      </c>
      <c r="B4893" s="2">
        <v>43817</v>
      </c>
      <c r="C4893" s="2">
        <v>43822</v>
      </c>
      <c r="D4893" s="1" t="s">
        <v>47</v>
      </c>
      <c r="E4893" s="1" t="s">
        <v>1825</v>
      </c>
      <c r="F4893" s="1" t="s">
        <v>1826</v>
      </c>
      <c r="G4893" s="1" t="s">
        <v>23</v>
      </c>
      <c r="H4893" s="1" t="s">
        <v>24</v>
      </c>
      <c r="I4893" s="1" t="s">
        <v>309</v>
      </c>
      <c r="J4893" s="1" t="s">
        <v>489</v>
      </c>
      <c r="K4893" s="1">
        <v>45503</v>
      </c>
      <c r="L4893" s="1" t="s">
        <v>143</v>
      </c>
      <c r="M4893" s="1" t="s">
        <v>1663</v>
      </c>
      <c r="N4893" s="1" t="s">
        <v>43</v>
      </c>
      <c r="O4893" s="1" t="s">
        <v>56</v>
      </c>
      <c r="P4893" s="1" t="s">
        <v>1664</v>
      </c>
      <c r="Q4893" s="10">
        <v>646.77600000000007</v>
      </c>
      <c r="R4893" s="25">
        <v>9</v>
      </c>
      <c r="S4893" s="10">
        <v>5820.9840000000004</v>
      </c>
      <c r="T4893" s="1">
        <v>0.2</v>
      </c>
      <c r="U4893" s="10">
        <v>-145.52460000000002</v>
      </c>
    </row>
    <row r="4894" spans="1:21" x14ac:dyDescent="0.3">
      <c r="A4894" t="s">
        <v>8726</v>
      </c>
      <c r="B4894" s="2">
        <v>43393</v>
      </c>
      <c r="C4894" s="2">
        <v>43396</v>
      </c>
      <c r="D4894" s="1" t="s">
        <v>183</v>
      </c>
      <c r="E4894" s="1" t="s">
        <v>783</v>
      </c>
      <c r="F4894" s="1" t="s">
        <v>784</v>
      </c>
      <c r="G4894" s="1" t="s">
        <v>38</v>
      </c>
      <c r="H4894" s="1" t="s">
        <v>24</v>
      </c>
      <c r="I4894" s="1" t="s">
        <v>5030</v>
      </c>
      <c r="J4894" s="1" t="s">
        <v>326</v>
      </c>
      <c r="K4894" s="1">
        <v>37918</v>
      </c>
      <c r="L4894" s="1" t="s">
        <v>27</v>
      </c>
      <c r="M4894" s="1" t="s">
        <v>3697</v>
      </c>
      <c r="N4894" s="1" t="s">
        <v>29</v>
      </c>
      <c r="O4894" s="1" t="s">
        <v>53</v>
      </c>
      <c r="P4894" s="1" t="s">
        <v>3698</v>
      </c>
      <c r="Q4894" s="10">
        <v>328.59000000000003</v>
      </c>
      <c r="R4894" s="25">
        <v>3</v>
      </c>
      <c r="S4894" s="10">
        <v>985.7700000000001</v>
      </c>
      <c r="T4894" s="1">
        <v>0.4</v>
      </c>
      <c r="U4894" s="10">
        <v>-147.8655</v>
      </c>
    </row>
    <row r="4895" spans="1:21" x14ac:dyDescent="0.3">
      <c r="A4895" t="s">
        <v>9171</v>
      </c>
      <c r="B4895" s="2">
        <v>43188</v>
      </c>
      <c r="C4895" s="2">
        <v>43192</v>
      </c>
      <c r="D4895" s="1" t="s">
        <v>47</v>
      </c>
      <c r="E4895" s="1" t="s">
        <v>1770</v>
      </c>
      <c r="F4895" s="1" t="s">
        <v>1771</v>
      </c>
      <c r="G4895" s="1" t="s">
        <v>23</v>
      </c>
      <c r="H4895" s="1" t="s">
        <v>24</v>
      </c>
      <c r="I4895" s="1" t="s">
        <v>4258</v>
      </c>
      <c r="J4895" s="1" t="s">
        <v>101</v>
      </c>
      <c r="K4895" s="1">
        <v>75023</v>
      </c>
      <c r="L4895" s="1" t="s">
        <v>102</v>
      </c>
      <c r="M4895" s="1" t="s">
        <v>1577</v>
      </c>
      <c r="N4895" s="1" t="s">
        <v>29</v>
      </c>
      <c r="O4895" s="1" t="s">
        <v>53</v>
      </c>
      <c r="P4895" s="1" t="s">
        <v>1578</v>
      </c>
      <c r="Q4895" s="10">
        <v>890.84099999999989</v>
      </c>
      <c r="R4895" s="25">
        <v>3</v>
      </c>
      <c r="S4895" s="10">
        <v>2672.5229999999997</v>
      </c>
      <c r="T4895" s="1">
        <v>0.3</v>
      </c>
      <c r="U4895" s="10">
        <v>-152.71559999999999</v>
      </c>
    </row>
    <row r="4896" spans="1:21" x14ac:dyDescent="0.3">
      <c r="A4896" t="s">
        <v>1336</v>
      </c>
      <c r="B4896" s="2">
        <v>43796</v>
      </c>
      <c r="C4896" s="2">
        <v>43801</v>
      </c>
      <c r="D4896" s="1" t="s">
        <v>47</v>
      </c>
      <c r="E4896" s="1" t="s">
        <v>1337</v>
      </c>
      <c r="F4896" s="1" t="s">
        <v>1338</v>
      </c>
      <c r="G4896" s="1" t="s">
        <v>23</v>
      </c>
      <c r="H4896" s="1" t="s">
        <v>24</v>
      </c>
      <c r="I4896" s="1" t="s">
        <v>1339</v>
      </c>
      <c r="J4896" s="1" t="s">
        <v>51</v>
      </c>
      <c r="K4896" s="1">
        <v>33024</v>
      </c>
      <c r="L4896" s="1" t="s">
        <v>27</v>
      </c>
      <c r="M4896" s="1" t="s">
        <v>1340</v>
      </c>
      <c r="N4896" s="1" t="s">
        <v>29</v>
      </c>
      <c r="O4896" s="1" t="s">
        <v>53</v>
      </c>
      <c r="P4896" s="1" t="s">
        <v>1341</v>
      </c>
      <c r="Q4896" s="10">
        <v>375.45750000000004</v>
      </c>
      <c r="R4896" s="25">
        <v>3</v>
      </c>
      <c r="S4896" s="10">
        <v>1126.3725000000002</v>
      </c>
      <c r="T4896" s="1">
        <v>0.45</v>
      </c>
      <c r="U4896" s="10">
        <v>-157.00949999999997</v>
      </c>
    </row>
    <row r="4897" spans="1:21" x14ac:dyDescent="0.3">
      <c r="A4897" t="s">
        <v>4238</v>
      </c>
      <c r="B4897" s="2">
        <v>44316</v>
      </c>
      <c r="C4897" s="2">
        <v>44322</v>
      </c>
      <c r="D4897" s="1" t="s">
        <v>47</v>
      </c>
      <c r="E4897" s="1" t="s">
        <v>3528</v>
      </c>
      <c r="F4897" s="1" t="s">
        <v>3529</v>
      </c>
      <c r="G4897" s="1" t="s">
        <v>38</v>
      </c>
      <c r="H4897" s="1" t="s">
        <v>24</v>
      </c>
      <c r="I4897" s="1" t="s">
        <v>141</v>
      </c>
      <c r="J4897" s="1" t="s">
        <v>142</v>
      </c>
      <c r="K4897" s="1">
        <v>19143</v>
      </c>
      <c r="L4897" s="1" t="s">
        <v>143</v>
      </c>
      <c r="M4897" s="1" t="s">
        <v>3625</v>
      </c>
      <c r="N4897" s="1" t="s">
        <v>68</v>
      </c>
      <c r="O4897" s="1" t="s">
        <v>69</v>
      </c>
      <c r="P4897" s="1" t="s">
        <v>3626</v>
      </c>
      <c r="Q4897" s="10">
        <v>677.57999999999993</v>
      </c>
      <c r="R4897" s="25">
        <v>5</v>
      </c>
      <c r="S4897" s="10">
        <v>3387.8999999999996</v>
      </c>
      <c r="T4897" s="1">
        <v>0.4</v>
      </c>
      <c r="U4897" s="10">
        <v>-158.10199999999998</v>
      </c>
    </row>
    <row r="4898" spans="1:21" x14ac:dyDescent="0.3">
      <c r="A4898" t="s">
        <v>7191</v>
      </c>
      <c r="B4898" s="2">
        <v>44140</v>
      </c>
      <c r="C4898" s="2">
        <v>44144</v>
      </c>
      <c r="D4898" s="1" t="s">
        <v>47</v>
      </c>
      <c r="E4898" s="1" t="s">
        <v>1801</v>
      </c>
      <c r="F4898" s="1" t="s">
        <v>1802</v>
      </c>
      <c r="G4898" s="1" t="s">
        <v>23</v>
      </c>
      <c r="H4898" s="1" t="s">
        <v>24</v>
      </c>
      <c r="I4898" s="1" t="s">
        <v>179</v>
      </c>
      <c r="J4898" s="1" t="s">
        <v>101</v>
      </c>
      <c r="K4898" s="1">
        <v>77036</v>
      </c>
      <c r="L4898" s="1" t="s">
        <v>102</v>
      </c>
      <c r="M4898" s="1" t="s">
        <v>2234</v>
      </c>
      <c r="N4898" s="1" t="s">
        <v>29</v>
      </c>
      <c r="O4898" s="1" t="s">
        <v>53</v>
      </c>
      <c r="P4898" s="1" t="s">
        <v>2235</v>
      </c>
      <c r="Q4898" s="10">
        <v>863.12799999999993</v>
      </c>
      <c r="R4898" s="25">
        <v>8</v>
      </c>
      <c r="S4898" s="10">
        <v>6905.0239999999994</v>
      </c>
      <c r="T4898" s="1">
        <v>0.3</v>
      </c>
      <c r="U4898" s="10">
        <v>-160.29520000000008</v>
      </c>
    </row>
    <row r="4899" spans="1:21" x14ac:dyDescent="0.3">
      <c r="A4899" t="s">
        <v>9960</v>
      </c>
      <c r="B4899" s="2">
        <v>43994</v>
      </c>
      <c r="C4899" s="2">
        <v>43998</v>
      </c>
      <c r="D4899" s="1" t="s">
        <v>20</v>
      </c>
      <c r="E4899" s="1" t="s">
        <v>5044</v>
      </c>
      <c r="F4899" s="1" t="s">
        <v>5045</v>
      </c>
      <c r="G4899" s="1" t="s">
        <v>99</v>
      </c>
      <c r="H4899" s="1" t="s">
        <v>24</v>
      </c>
      <c r="I4899" s="1" t="s">
        <v>179</v>
      </c>
      <c r="J4899" s="1" t="s">
        <v>101</v>
      </c>
      <c r="K4899" s="1">
        <v>77070</v>
      </c>
      <c r="L4899" s="1" t="s">
        <v>102</v>
      </c>
      <c r="M4899" s="1" t="s">
        <v>5814</v>
      </c>
      <c r="N4899" s="1" t="s">
        <v>43</v>
      </c>
      <c r="O4899" s="1" t="s">
        <v>75</v>
      </c>
      <c r="P4899" s="1" t="s">
        <v>5815</v>
      </c>
      <c r="Q4899" s="10">
        <v>64.383999999999986</v>
      </c>
      <c r="R4899" s="25">
        <v>4</v>
      </c>
      <c r="S4899" s="10">
        <v>257.53599999999994</v>
      </c>
      <c r="T4899" s="1">
        <v>0.8</v>
      </c>
      <c r="U4899" s="10">
        <v>-160.96</v>
      </c>
    </row>
    <row r="4900" spans="1:21" x14ac:dyDescent="0.3">
      <c r="A4900" t="s">
        <v>795</v>
      </c>
      <c r="B4900" s="2">
        <v>43315</v>
      </c>
      <c r="C4900" s="2">
        <v>43317</v>
      </c>
      <c r="D4900" s="1" t="s">
        <v>183</v>
      </c>
      <c r="E4900" s="1" t="s">
        <v>796</v>
      </c>
      <c r="F4900" s="1" t="s">
        <v>797</v>
      </c>
      <c r="G4900" s="1" t="s">
        <v>23</v>
      </c>
      <c r="H4900" s="1" t="s">
        <v>24</v>
      </c>
      <c r="I4900" s="1" t="s">
        <v>798</v>
      </c>
      <c r="J4900" s="1" t="s">
        <v>448</v>
      </c>
      <c r="K4900" s="1">
        <v>80219</v>
      </c>
      <c r="L4900" s="1" t="s">
        <v>41</v>
      </c>
      <c r="M4900" s="1" t="s">
        <v>799</v>
      </c>
      <c r="N4900" s="1" t="s">
        <v>29</v>
      </c>
      <c r="O4900" s="1" t="s">
        <v>53</v>
      </c>
      <c r="P4900" s="1" t="s">
        <v>800</v>
      </c>
      <c r="Q4900" s="10">
        <v>218.75</v>
      </c>
      <c r="R4900" s="25">
        <v>2</v>
      </c>
      <c r="S4900" s="10">
        <v>437.5</v>
      </c>
      <c r="T4900" s="1">
        <v>0.5</v>
      </c>
      <c r="U4900" s="10">
        <v>-161.875</v>
      </c>
    </row>
    <row r="4901" spans="1:21" x14ac:dyDescent="0.3">
      <c r="A4901" t="s">
        <v>7849</v>
      </c>
      <c r="B4901" s="2">
        <v>43796</v>
      </c>
      <c r="C4901" s="2">
        <v>43802</v>
      </c>
      <c r="D4901" s="1" t="s">
        <v>47</v>
      </c>
      <c r="E4901" s="1" t="s">
        <v>2127</v>
      </c>
      <c r="F4901" s="1" t="s">
        <v>2128</v>
      </c>
      <c r="G4901" s="1" t="s">
        <v>99</v>
      </c>
      <c r="H4901" s="1" t="s">
        <v>24</v>
      </c>
      <c r="I4901" s="1" t="s">
        <v>141</v>
      </c>
      <c r="J4901" s="1" t="s">
        <v>142</v>
      </c>
      <c r="K4901" s="1">
        <v>19140</v>
      </c>
      <c r="L4901" s="1" t="s">
        <v>143</v>
      </c>
      <c r="M4901" s="1" t="s">
        <v>6845</v>
      </c>
      <c r="N4901" s="1" t="s">
        <v>68</v>
      </c>
      <c r="O4901" s="1" t="s">
        <v>69</v>
      </c>
      <c r="P4901" s="1" t="s">
        <v>6846</v>
      </c>
      <c r="Q4901" s="10">
        <v>748.75200000000007</v>
      </c>
      <c r="R4901" s="25">
        <v>8</v>
      </c>
      <c r="S4901" s="10">
        <v>5990.0160000000005</v>
      </c>
      <c r="T4901" s="1">
        <v>0.4</v>
      </c>
      <c r="U4901" s="10">
        <v>-162.22960000000006</v>
      </c>
    </row>
    <row r="4902" spans="1:21" x14ac:dyDescent="0.3">
      <c r="A4902" t="s">
        <v>8921</v>
      </c>
      <c r="B4902" s="2">
        <v>43609</v>
      </c>
      <c r="C4902" s="2">
        <v>43611</v>
      </c>
      <c r="D4902" s="1" t="s">
        <v>20</v>
      </c>
      <c r="E4902" s="1" t="s">
        <v>7367</v>
      </c>
      <c r="F4902" s="1" t="s">
        <v>7368</v>
      </c>
      <c r="G4902" s="1" t="s">
        <v>23</v>
      </c>
      <c r="H4902" s="1" t="s">
        <v>24</v>
      </c>
      <c r="I4902" s="1" t="s">
        <v>205</v>
      </c>
      <c r="J4902" s="1" t="s">
        <v>206</v>
      </c>
      <c r="K4902" s="1">
        <v>60540</v>
      </c>
      <c r="L4902" s="1" t="s">
        <v>102</v>
      </c>
      <c r="M4902" s="1" t="s">
        <v>3132</v>
      </c>
      <c r="N4902" s="1" t="s">
        <v>29</v>
      </c>
      <c r="O4902" s="1" t="s">
        <v>33</v>
      </c>
      <c r="P4902" s="1" t="s">
        <v>3133</v>
      </c>
      <c r="Q4902" s="10">
        <v>602.65099999999995</v>
      </c>
      <c r="R4902" s="25">
        <v>7</v>
      </c>
      <c r="S4902" s="10">
        <v>4218.5569999999998</v>
      </c>
      <c r="T4902" s="1">
        <v>0.3</v>
      </c>
      <c r="U4902" s="10">
        <v>-163.57670000000005</v>
      </c>
    </row>
    <row r="4903" spans="1:21" x14ac:dyDescent="0.3">
      <c r="A4903" t="s">
        <v>4471</v>
      </c>
      <c r="B4903" s="2">
        <v>43245</v>
      </c>
      <c r="C4903" s="2">
        <v>43249</v>
      </c>
      <c r="D4903" s="1" t="s">
        <v>47</v>
      </c>
      <c r="E4903" s="1" t="s">
        <v>4472</v>
      </c>
      <c r="F4903" s="1" t="s">
        <v>4473</v>
      </c>
      <c r="G4903" s="1" t="s">
        <v>23</v>
      </c>
      <c r="H4903" s="1" t="s">
        <v>24</v>
      </c>
      <c r="I4903" s="1" t="s">
        <v>294</v>
      </c>
      <c r="J4903" s="1" t="s">
        <v>206</v>
      </c>
      <c r="K4903" s="1">
        <v>60623</v>
      </c>
      <c r="L4903" s="1" t="s">
        <v>102</v>
      </c>
      <c r="M4903" s="1" t="s">
        <v>4474</v>
      </c>
      <c r="N4903" s="1" t="s">
        <v>43</v>
      </c>
      <c r="O4903" s="1" t="s">
        <v>75</v>
      </c>
      <c r="P4903" s="1" t="s">
        <v>4475</v>
      </c>
      <c r="Q4903" s="10">
        <v>75.59999999999998</v>
      </c>
      <c r="R4903" s="25">
        <v>2</v>
      </c>
      <c r="S4903" s="10">
        <v>151.19999999999996</v>
      </c>
      <c r="T4903" s="1">
        <v>0.8</v>
      </c>
      <c r="U4903" s="10">
        <v>-166.32000000000005</v>
      </c>
    </row>
    <row r="4904" spans="1:21" x14ac:dyDescent="0.3">
      <c r="A4904" t="s">
        <v>7461</v>
      </c>
      <c r="B4904" s="2">
        <v>44079</v>
      </c>
      <c r="C4904" s="2">
        <v>44084</v>
      </c>
      <c r="D4904" s="1" t="s">
        <v>47</v>
      </c>
      <c r="E4904" s="1" t="s">
        <v>6217</v>
      </c>
      <c r="F4904" s="1" t="s">
        <v>6218</v>
      </c>
      <c r="G4904" s="1" t="s">
        <v>99</v>
      </c>
      <c r="H4904" s="1" t="s">
        <v>24</v>
      </c>
      <c r="I4904" s="1" t="s">
        <v>179</v>
      </c>
      <c r="J4904" s="1" t="s">
        <v>101</v>
      </c>
      <c r="K4904" s="1">
        <v>77070</v>
      </c>
      <c r="L4904" s="1" t="s">
        <v>102</v>
      </c>
      <c r="M4904" s="1" t="s">
        <v>2100</v>
      </c>
      <c r="N4904" s="1" t="s">
        <v>43</v>
      </c>
      <c r="O4904" s="1" t="s">
        <v>75</v>
      </c>
      <c r="P4904" s="1" t="s">
        <v>2101</v>
      </c>
      <c r="Q4904" s="10">
        <v>62.789999999999992</v>
      </c>
      <c r="R4904" s="25">
        <v>3</v>
      </c>
      <c r="S4904" s="10">
        <v>188.36999999999998</v>
      </c>
      <c r="T4904" s="1">
        <v>0.8</v>
      </c>
      <c r="U4904" s="10">
        <v>-166.39350000000002</v>
      </c>
    </row>
    <row r="4905" spans="1:21" x14ac:dyDescent="0.3">
      <c r="A4905" t="s">
        <v>2365</v>
      </c>
      <c r="B4905" s="2">
        <v>44092</v>
      </c>
      <c r="C4905" s="2">
        <v>44096</v>
      </c>
      <c r="D4905" s="1" t="s">
        <v>47</v>
      </c>
      <c r="E4905" s="1" t="s">
        <v>1991</v>
      </c>
      <c r="F4905" s="1" t="s">
        <v>1992</v>
      </c>
      <c r="G4905" s="1" t="s">
        <v>38</v>
      </c>
      <c r="H4905" s="1" t="s">
        <v>24</v>
      </c>
      <c r="I4905" s="1" t="s">
        <v>1505</v>
      </c>
      <c r="J4905" s="1" t="s">
        <v>51</v>
      </c>
      <c r="K4905" s="1">
        <v>32216</v>
      </c>
      <c r="L4905" s="1" t="s">
        <v>27</v>
      </c>
      <c r="M4905" s="1" t="s">
        <v>2366</v>
      </c>
      <c r="N4905" s="1" t="s">
        <v>29</v>
      </c>
      <c r="O4905" s="1" t="s">
        <v>53</v>
      </c>
      <c r="P4905" s="1" t="s">
        <v>2367</v>
      </c>
      <c r="Q4905" s="10">
        <v>383.43799999999999</v>
      </c>
      <c r="R4905" s="25">
        <v>4</v>
      </c>
      <c r="S4905" s="10">
        <v>1533.752</v>
      </c>
      <c r="T4905" s="1">
        <v>0.45</v>
      </c>
      <c r="U4905" s="10">
        <v>-167.3184</v>
      </c>
    </row>
    <row r="4906" spans="1:21" x14ac:dyDescent="0.3">
      <c r="A4906" t="s">
        <v>8647</v>
      </c>
      <c r="B4906" s="2">
        <v>43919</v>
      </c>
      <c r="C4906" s="2">
        <v>43923</v>
      </c>
      <c r="D4906" s="1" t="s">
        <v>47</v>
      </c>
      <c r="E4906" s="1" t="s">
        <v>1531</v>
      </c>
      <c r="F4906" s="1" t="s">
        <v>1532</v>
      </c>
      <c r="G4906" s="1" t="s">
        <v>23</v>
      </c>
      <c r="H4906" s="1" t="s">
        <v>24</v>
      </c>
      <c r="I4906" s="1" t="s">
        <v>309</v>
      </c>
      <c r="J4906" s="1" t="s">
        <v>489</v>
      </c>
      <c r="K4906" s="1">
        <v>45503</v>
      </c>
      <c r="L4906" s="1" t="s">
        <v>143</v>
      </c>
      <c r="M4906" s="1" t="s">
        <v>2198</v>
      </c>
      <c r="N4906" s="1" t="s">
        <v>29</v>
      </c>
      <c r="O4906" s="1" t="s">
        <v>30</v>
      </c>
      <c r="P4906" s="1" t="s">
        <v>2199</v>
      </c>
      <c r="Q4906" s="10">
        <v>299.97499999999997</v>
      </c>
      <c r="R4906" s="25">
        <v>5</v>
      </c>
      <c r="S4906" s="10">
        <v>1499.8749999999998</v>
      </c>
      <c r="T4906" s="1">
        <v>0.5</v>
      </c>
      <c r="U4906" s="10">
        <v>-167.98600000000002</v>
      </c>
    </row>
    <row r="4907" spans="1:21" x14ac:dyDescent="0.3">
      <c r="A4907" t="s">
        <v>4498</v>
      </c>
      <c r="B4907" s="2">
        <v>43238</v>
      </c>
      <c r="C4907" s="2">
        <v>43244</v>
      </c>
      <c r="D4907" s="1" t="s">
        <v>47</v>
      </c>
      <c r="E4907" s="1" t="s">
        <v>796</v>
      </c>
      <c r="F4907" s="1" t="s">
        <v>797</v>
      </c>
      <c r="G4907" s="1" t="s">
        <v>23</v>
      </c>
      <c r="H4907" s="1" t="s">
        <v>24</v>
      </c>
      <c r="I4907" s="1" t="s">
        <v>2146</v>
      </c>
      <c r="J4907" s="1" t="s">
        <v>489</v>
      </c>
      <c r="K4907" s="1">
        <v>44105</v>
      </c>
      <c r="L4907" s="1" t="s">
        <v>143</v>
      </c>
      <c r="M4907" s="1" t="s">
        <v>4499</v>
      </c>
      <c r="N4907" s="1" t="s">
        <v>68</v>
      </c>
      <c r="O4907" s="1" t="s">
        <v>69</v>
      </c>
      <c r="P4907" s="1" t="s">
        <v>4500</v>
      </c>
      <c r="Q4907" s="10">
        <v>779.79600000000005</v>
      </c>
      <c r="R4907" s="25">
        <v>2</v>
      </c>
      <c r="S4907" s="10">
        <v>1559.5920000000001</v>
      </c>
      <c r="T4907" s="1">
        <v>0.4</v>
      </c>
      <c r="U4907" s="10">
        <v>-168.95579999999995</v>
      </c>
    </row>
    <row r="4908" spans="1:21" x14ac:dyDescent="0.3">
      <c r="A4908" t="s">
        <v>1049</v>
      </c>
      <c r="B4908" s="2">
        <v>44183</v>
      </c>
      <c r="C4908" s="2">
        <v>44185</v>
      </c>
      <c r="D4908" s="1" t="s">
        <v>20</v>
      </c>
      <c r="E4908" s="1" t="s">
        <v>1050</v>
      </c>
      <c r="F4908" s="1" t="s">
        <v>1051</v>
      </c>
      <c r="G4908" s="1" t="s">
        <v>38</v>
      </c>
      <c r="H4908" s="1" t="s">
        <v>24</v>
      </c>
      <c r="I4908" s="1" t="s">
        <v>1052</v>
      </c>
      <c r="J4908" s="1" t="s">
        <v>51</v>
      </c>
      <c r="K4908" s="1">
        <v>33319</v>
      </c>
      <c r="L4908" s="1" t="s">
        <v>27</v>
      </c>
      <c r="M4908" s="1" t="s">
        <v>1053</v>
      </c>
      <c r="N4908" s="1" t="s">
        <v>43</v>
      </c>
      <c r="O4908" s="1" t="s">
        <v>72</v>
      </c>
      <c r="P4908" s="1" t="s">
        <v>1054</v>
      </c>
      <c r="Q4908" s="10">
        <v>254.05800000000002</v>
      </c>
      <c r="R4908" s="25">
        <v>7</v>
      </c>
      <c r="S4908" s="10">
        <v>1778.4060000000002</v>
      </c>
      <c r="T4908" s="1">
        <v>0.7</v>
      </c>
      <c r="U4908" s="10">
        <v>-169.3719999999999</v>
      </c>
    </row>
    <row r="4909" spans="1:21" x14ac:dyDescent="0.3">
      <c r="A4909" t="s">
        <v>8730</v>
      </c>
      <c r="B4909" s="2">
        <v>43160</v>
      </c>
      <c r="C4909" s="2">
        <v>43164</v>
      </c>
      <c r="D4909" s="1" t="s">
        <v>47</v>
      </c>
      <c r="E4909" s="1" t="s">
        <v>5904</v>
      </c>
      <c r="F4909" s="1" t="s">
        <v>5905</v>
      </c>
      <c r="G4909" s="1" t="s">
        <v>99</v>
      </c>
      <c r="H4909" s="1" t="s">
        <v>24</v>
      </c>
      <c r="I4909" s="1" t="s">
        <v>5364</v>
      </c>
      <c r="J4909" s="1" t="s">
        <v>206</v>
      </c>
      <c r="K4909" s="1">
        <v>60126</v>
      </c>
      <c r="L4909" s="1" t="s">
        <v>102</v>
      </c>
      <c r="M4909" s="1" t="s">
        <v>375</v>
      </c>
      <c r="N4909" s="1" t="s">
        <v>29</v>
      </c>
      <c r="O4909" s="1" t="s">
        <v>33</v>
      </c>
      <c r="P4909" s="1" t="s">
        <v>376</v>
      </c>
      <c r="Q4909" s="10">
        <v>634.11599999999999</v>
      </c>
      <c r="R4909" s="25">
        <v>6</v>
      </c>
      <c r="S4909" s="10">
        <v>3804.6959999999999</v>
      </c>
      <c r="T4909" s="1">
        <v>0.3</v>
      </c>
      <c r="U4909" s="10">
        <v>-172.11720000000003</v>
      </c>
    </row>
    <row r="4910" spans="1:21" x14ac:dyDescent="0.3">
      <c r="A4910" t="s">
        <v>6074</v>
      </c>
      <c r="B4910" s="2">
        <v>44066</v>
      </c>
      <c r="C4910" s="2">
        <v>44073</v>
      </c>
      <c r="D4910" s="1" t="s">
        <v>47</v>
      </c>
      <c r="E4910" s="1" t="s">
        <v>3432</v>
      </c>
      <c r="F4910" s="1" t="s">
        <v>3433</v>
      </c>
      <c r="G4910" s="1" t="s">
        <v>99</v>
      </c>
      <c r="H4910" s="1" t="s">
        <v>24</v>
      </c>
      <c r="I4910" s="1" t="s">
        <v>6075</v>
      </c>
      <c r="J4910" s="1" t="s">
        <v>101</v>
      </c>
      <c r="K4910" s="1">
        <v>78577</v>
      </c>
      <c r="L4910" s="1" t="s">
        <v>102</v>
      </c>
      <c r="M4910" s="1" t="s">
        <v>1603</v>
      </c>
      <c r="N4910" s="1" t="s">
        <v>43</v>
      </c>
      <c r="O4910" s="1" t="s">
        <v>56</v>
      </c>
      <c r="P4910" s="1" t="s">
        <v>1604</v>
      </c>
      <c r="Q4910" s="10">
        <v>727.29600000000005</v>
      </c>
      <c r="R4910" s="25">
        <v>8</v>
      </c>
      <c r="S4910" s="10">
        <v>5818.3680000000004</v>
      </c>
      <c r="T4910" s="1">
        <v>0.2</v>
      </c>
      <c r="U4910" s="10">
        <v>-172.73280000000005</v>
      </c>
    </row>
    <row r="4911" spans="1:21" x14ac:dyDescent="0.3">
      <c r="A4911" t="s">
        <v>9772</v>
      </c>
      <c r="B4911" s="2">
        <v>44265</v>
      </c>
      <c r="C4911" s="2">
        <v>44269</v>
      </c>
      <c r="D4911" s="1" t="s">
        <v>47</v>
      </c>
      <c r="E4911" s="1" t="s">
        <v>1678</v>
      </c>
      <c r="F4911" s="1" t="s">
        <v>1679</v>
      </c>
      <c r="G4911" s="1" t="s">
        <v>23</v>
      </c>
      <c r="H4911" s="1" t="s">
        <v>24</v>
      </c>
      <c r="I4911" s="1" t="s">
        <v>806</v>
      </c>
      <c r="J4911" s="1" t="s">
        <v>101</v>
      </c>
      <c r="K4911" s="1">
        <v>75217</v>
      </c>
      <c r="L4911" s="1" t="s">
        <v>102</v>
      </c>
      <c r="M4911" s="1" t="s">
        <v>2312</v>
      </c>
      <c r="N4911" s="1" t="s">
        <v>29</v>
      </c>
      <c r="O4911" s="1" t="s">
        <v>53</v>
      </c>
      <c r="P4911" s="1" t="s">
        <v>2313</v>
      </c>
      <c r="Q4911" s="10">
        <v>933.40800000000002</v>
      </c>
      <c r="R4911" s="25">
        <v>4</v>
      </c>
      <c r="S4911" s="10">
        <v>3733.6320000000001</v>
      </c>
      <c r="T4911" s="1">
        <v>0.3</v>
      </c>
      <c r="U4911" s="10">
        <v>-173.34719999999999</v>
      </c>
    </row>
    <row r="4912" spans="1:21" x14ac:dyDescent="0.3">
      <c r="A4912" t="s">
        <v>9169</v>
      </c>
      <c r="B4912" s="2">
        <v>43422</v>
      </c>
      <c r="C4912" s="2">
        <v>43425</v>
      </c>
      <c r="D4912" s="1" t="s">
        <v>183</v>
      </c>
      <c r="E4912" s="1" t="s">
        <v>2451</v>
      </c>
      <c r="F4912" s="1" t="s">
        <v>2452</v>
      </c>
      <c r="G4912" s="1" t="s">
        <v>23</v>
      </c>
      <c r="H4912" s="1" t="s">
        <v>24</v>
      </c>
      <c r="I4912" s="1" t="s">
        <v>8522</v>
      </c>
      <c r="J4912" s="1" t="s">
        <v>206</v>
      </c>
      <c r="K4912" s="1">
        <v>60016</v>
      </c>
      <c r="L4912" s="1" t="s">
        <v>102</v>
      </c>
      <c r="M4912" s="1" t="s">
        <v>1095</v>
      </c>
      <c r="N4912" s="1" t="s">
        <v>29</v>
      </c>
      <c r="O4912" s="1" t="s">
        <v>53</v>
      </c>
      <c r="P4912" s="1" t="s">
        <v>1096</v>
      </c>
      <c r="Q4912" s="10">
        <v>292.10000000000002</v>
      </c>
      <c r="R4912" s="25">
        <v>4</v>
      </c>
      <c r="S4912" s="10">
        <v>1168.4000000000001</v>
      </c>
      <c r="T4912" s="1">
        <v>0.5</v>
      </c>
      <c r="U4912" s="10">
        <v>-175.26000000000005</v>
      </c>
    </row>
    <row r="4913" spans="1:21" x14ac:dyDescent="0.3">
      <c r="A4913" t="s">
        <v>803</v>
      </c>
      <c r="B4913" s="2">
        <v>44547</v>
      </c>
      <c r="C4913" s="2">
        <v>44551</v>
      </c>
      <c r="D4913" s="1" t="s">
        <v>20</v>
      </c>
      <c r="E4913" s="1" t="s">
        <v>804</v>
      </c>
      <c r="F4913" s="1" t="s">
        <v>805</v>
      </c>
      <c r="G4913" s="1" t="s">
        <v>23</v>
      </c>
      <c r="H4913" s="1" t="s">
        <v>24</v>
      </c>
      <c r="I4913" s="1" t="s">
        <v>806</v>
      </c>
      <c r="J4913" s="1" t="s">
        <v>101</v>
      </c>
      <c r="K4913" s="1">
        <v>75220</v>
      </c>
      <c r="L4913" s="1" t="s">
        <v>102</v>
      </c>
      <c r="M4913" s="1" t="s">
        <v>807</v>
      </c>
      <c r="N4913" s="1" t="s">
        <v>43</v>
      </c>
      <c r="O4913" s="1" t="s">
        <v>75</v>
      </c>
      <c r="P4913" s="1" t="s">
        <v>808</v>
      </c>
      <c r="Q4913" s="10">
        <v>66.283999999999992</v>
      </c>
      <c r="R4913" s="25">
        <v>2</v>
      </c>
      <c r="S4913" s="10">
        <v>132.56799999999998</v>
      </c>
      <c r="T4913" s="1">
        <v>0.8</v>
      </c>
      <c r="U4913" s="10">
        <v>-178.96680000000001</v>
      </c>
    </row>
    <row r="4914" spans="1:21" x14ac:dyDescent="0.3">
      <c r="A4914" t="s">
        <v>9071</v>
      </c>
      <c r="B4914" s="2">
        <v>44266</v>
      </c>
      <c r="C4914" s="2">
        <v>44271</v>
      </c>
      <c r="D4914" s="1" t="s">
        <v>47</v>
      </c>
      <c r="E4914" s="1" t="s">
        <v>8022</v>
      </c>
      <c r="F4914" s="1" t="s">
        <v>8023</v>
      </c>
      <c r="G4914" s="1" t="s">
        <v>99</v>
      </c>
      <c r="H4914" s="1" t="s">
        <v>24</v>
      </c>
      <c r="I4914" s="1" t="s">
        <v>141</v>
      </c>
      <c r="J4914" s="1" t="s">
        <v>142</v>
      </c>
      <c r="K4914" s="1">
        <v>19140</v>
      </c>
      <c r="L4914" s="1" t="s">
        <v>143</v>
      </c>
      <c r="M4914" s="1" t="s">
        <v>5510</v>
      </c>
      <c r="N4914" s="1" t="s">
        <v>68</v>
      </c>
      <c r="O4914" s="1" t="s">
        <v>69</v>
      </c>
      <c r="P4914" s="1" t="s">
        <v>5511</v>
      </c>
      <c r="Q4914" s="10">
        <v>776.84999999999991</v>
      </c>
      <c r="R4914" s="25">
        <v>5</v>
      </c>
      <c r="S4914" s="10">
        <v>3884.2499999999995</v>
      </c>
      <c r="T4914" s="1">
        <v>0.4</v>
      </c>
      <c r="U4914" s="10">
        <v>-181.26499999999999</v>
      </c>
    </row>
    <row r="4915" spans="1:21" x14ac:dyDescent="0.3">
      <c r="A4915" t="s">
        <v>6853</v>
      </c>
      <c r="B4915" s="2">
        <v>43797</v>
      </c>
      <c r="C4915" s="2">
        <v>43802</v>
      </c>
      <c r="D4915" s="1" t="s">
        <v>47</v>
      </c>
      <c r="E4915" s="1" t="s">
        <v>556</v>
      </c>
      <c r="F4915" s="1" t="s">
        <v>557</v>
      </c>
      <c r="G4915" s="1" t="s">
        <v>23</v>
      </c>
      <c r="H4915" s="1" t="s">
        <v>24</v>
      </c>
      <c r="I4915" s="1" t="s">
        <v>6854</v>
      </c>
      <c r="J4915" s="1" t="s">
        <v>206</v>
      </c>
      <c r="K4915" s="1">
        <v>61821</v>
      </c>
      <c r="L4915" s="1" t="s">
        <v>102</v>
      </c>
      <c r="M4915" s="1" t="s">
        <v>6855</v>
      </c>
      <c r="N4915" s="1" t="s">
        <v>29</v>
      </c>
      <c r="O4915" s="1" t="s">
        <v>62</v>
      </c>
      <c r="P4915" s="1" t="s">
        <v>6856</v>
      </c>
      <c r="Q4915" s="10">
        <v>151.96</v>
      </c>
      <c r="R4915" s="25">
        <v>5</v>
      </c>
      <c r="S4915" s="10">
        <v>759.80000000000007</v>
      </c>
      <c r="T4915" s="1">
        <v>0.6</v>
      </c>
      <c r="U4915" s="10">
        <v>-182.35200000000003</v>
      </c>
    </row>
    <row r="4916" spans="1:21" x14ac:dyDescent="0.3">
      <c r="A4916" t="s">
        <v>6180</v>
      </c>
      <c r="B4916" s="2">
        <v>43627</v>
      </c>
      <c r="C4916" s="2">
        <v>43628</v>
      </c>
      <c r="D4916" s="1" t="s">
        <v>183</v>
      </c>
      <c r="E4916" s="1" t="s">
        <v>4413</v>
      </c>
      <c r="F4916" s="1" t="s">
        <v>4414</v>
      </c>
      <c r="G4916" s="1" t="s">
        <v>38</v>
      </c>
      <c r="H4916" s="1" t="s">
        <v>24</v>
      </c>
      <c r="I4916" s="1" t="s">
        <v>1766</v>
      </c>
      <c r="J4916" s="1" t="s">
        <v>51</v>
      </c>
      <c r="K4916" s="1">
        <v>33801</v>
      </c>
      <c r="L4916" s="1" t="s">
        <v>27</v>
      </c>
      <c r="M4916" s="1" t="s">
        <v>1181</v>
      </c>
      <c r="N4916" s="1" t="s">
        <v>29</v>
      </c>
      <c r="O4916" s="1" t="s">
        <v>33</v>
      </c>
      <c r="P4916" s="1" t="s">
        <v>1182</v>
      </c>
      <c r="Q4916" s="10">
        <v>1123.92</v>
      </c>
      <c r="R4916" s="25">
        <v>5</v>
      </c>
      <c r="S4916" s="10">
        <v>5619.6</v>
      </c>
      <c r="T4916" s="1">
        <v>0.2</v>
      </c>
      <c r="U4916" s="10">
        <v>-182.63700000000017</v>
      </c>
    </row>
    <row r="4917" spans="1:21" x14ac:dyDescent="0.3">
      <c r="A4917" t="s">
        <v>8245</v>
      </c>
      <c r="B4917" s="2">
        <v>43250</v>
      </c>
      <c r="C4917" s="2">
        <v>43256</v>
      </c>
      <c r="D4917" s="1" t="s">
        <v>47</v>
      </c>
      <c r="E4917" s="1" t="s">
        <v>7744</v>
      </c>
      <c r="F4917" s="1" t="s">
        <v>7745</v>
      </c>
      <c r="G4917" s="1" t="s">
        <v>23</v>
      </c>
      <c r="H4917" s="1" t="s">
        <v>24</v>
      </c>
      <c r="I4917" s="1" t="s">
        <v>8246</v>
      </c>
      <c r="J4917" s="1" t="s">
        <v>206</v>
      </c>
      <c r="K4917" s="1">
        <v>60089</v>
      </c>
      <c r="L4917" s="1" t="s">
        <v>102</v>
      </c>
      <c r="M4917" s="1" t="s">
        <v>77</v>
      </c>
      <c r="N4917" s="1" t="s">
        <v>29</v>
      </c>
      <c r="O4917" s="1" t="s">
        <v>53</v>
      </c>
      <c r="P4917" s="1" t="s">
        <v>78</v>
      </c>
      <c r="Q4917" s="10">
        <v>355.45499999999998</v>
      </c>
      <c r="R4917" s="25">
        <v>3</v>
      </c>
      <c r="S4917" s="10">
        <v>1066.365</v>
      </c>
      <c r="T4917" s="1">
        <v>0.5</v>
      </c>
      <c r="U4917" s="10">
        <v>-184.83660000000003</v>
      </c>
    </row>
    <row r="4918" spans="1:21" x14ac:dyDescent="0.3">
      <c r="A4918" t="s">
        <v>9636</v>
      </c>
      <c r="B4918" s="2">
        <v>43679</v>
      </c>
      <c r="C4918" s="2">
        <v>43683</v>
      </c>
      <c r="D4918" s="1" t="s">
        <v>47</v>
      </c>
      <c r="E4918" s="1" t="s">
        <v>1809</v>
      </c>
      <c r="F4918" s="1" t="s">
        <v>1810</v>
      </c>
      <c r="G4918" s="1" t="s">
        <v>23</v>
      </c>
      <c r="H4918" s="1" t="s">
        <v>24</v>
      </c>
      <c r="I4918" s="1" t="s">
        <v>309</v>
      </c>
      <c r="J4918" s="1" t="s">
        <v>411</v>
      </c>
      <c r="K4918" s="1">
        <v>97477</v>
      </c>
      <c r="L4918" s="1" t="s">
        <v>41</v>
      </c>
      <c r="M4918" s="1" t="s">
        <v>6786</v>
      </c>
      <c r="N4918" s="1" t="s">
        <v>29</v>
      </c>
      <c r="O4918" s="1" t="s">
        <v>53</v>
      </c>
      <c r="P4918" s="1" t="s">
        <v>6787</v>
      </c>
      <c r="Q4918" s="10">
        <v>277.5</v>
      </c>
      <c r="R4918" s="25">
        <v>4</v>
      </c>
      <c r="S4918" s="10">
        <v>1110</v>
      </c>
      <c r="T4918" s="1">
        <v>0.5</v>
      </c>
      <c r="U4918" s="10">
        <v>-188.7</v>
      </c>
    </row>
    <row r="4919" spans="1:21" x14ac:dyDescent="0.3">
      <c r="A4919" t="s">
        <v>9515</v>
      </c>
      <c r="B4919" s="2">
        <v>44114</v>
      </c>
      <c r="C4919" s="2">
        <v>44116</v>
      </c>
      <c r="D4919" s="1" t="s">
        <v>183</v>
      </c>
      <c r="E4919" s="1" t="s">
        <v>4847</v>
      </c>
      <c r="F4919" s="1" t="s">
        <v>4848</v>
      </c>
      <c r="G4919" s="1" t="s">
        <v>38</v>
      </c>
      <c r="H4919" s="1" t="s">
        <v>24</v>
      </c>
      <c r="I4919" s="1" t="s">
        <v>798</v>
      </c>
      <c r="J4919" s="1" t="s">
        <v>448</v>
      </c>
      <c r="K4919" s="1">
        <v>80219</v>
      </c>
      <c r="L4919" s="1" t="s">
        <v>41</v>
      </c>
      <c r="M4919" s="1" t="s">
        <v>9516</v>
      </c>
      <c r="N4919" s="1" t="s">
        <v>29</v>
      </c>
      <c r="O4919" s="1" t="s">
        <v>30</v>
      </c>
      <c r="P4919" s="1" t="s">
        <v>9517</v>
      </c>
      <c r="Q4919" s="10">
        <v>90.882000000000005</v>
      </c>
      <c r="R4919" s="25">
        <v>3</v>
      </c>
      <c r="S4919" s="10">
        <v>272.64600000000002</v>
      </c>
      <c r="T4919" s="1">
        <v>0.7</v>
      </c>
      <c r="U4919" s="10">
        <v>-190.85220000000004</v>
      </c>
    </row>
    <row r="4920" spans="1:21" x14ac:dyDescent="0.3">
      <c r="A4920" t="s">
        <v>9670</v>
      </c>
      <c r="B4920" s="2">
        <v>43595</v>
      </c>
      <c r="C4920" s="2">
        <v>43595</v>
      </c>
      <c r="D4920" s="1" t="s">
        <v>1276</v>
      </c>
      <c r="E4920" s="1" t="s">
        <v>4119</v>
      </c>
      <c r="F4920" s="1" t="s">
        <v>4120</v>
      </c>
      <c r="G4920" s="1" t="s">
        <v>99</v>
      </c>
      <c r="H4920" s="1" t="s">
        <v>24</v>
      </c>
      <c r="I4920" s="1" t="s">
        <v>447</v>
      </c>
      <c r="J4920" s="1" t="s">
        <v>206</v>
      </c>
      <c r="K4920" s="1">
        <v>60505</v>
      </c>
      <c r="L4920" s="1" t="s">
        <v>102</v>
      </c>
      <c r="M4920" s="1" t="s">
        <v>2120</v>
      </c>
      <c r="N4920" s="1" t="s">
        <v>43</v>
      </c>
      <c r="O4920" s="1" t="s">
        <v>75</v>
      </c>
      <c r="P4920" s="1" t="s">
        <v>2121</v>
      </c>
      <c r="Q4920" s="10">
        <v>70.969999999999985</v>
      </c>
      <c r="R4920" s="25">
        <v>5</v>
      </c>
      <c r="S4920" s="10">
        <v>354.84999999999991</v>
      </c>
      <c r="T4920" s="1">
        <v>0.8</v>
      </c>
      <c r="U4920" s="10">
        <v>-191.619</v>
      </c>
    </row>
    <row r="4921" spans="1:21" x14ac:dyDescent="0.3">
      <c r="A4921" t="s">
        <v>6791</v>
      </c>
      <c r="B4921" s="2">
        <v>44504</v>
      </c>
      <c r="C4921" s="2">
        <v>44505</v>
      </c>
      <c r="D4921" s="1" t="s">
        <v>183</v>
      </c>
      <c r="E4921" s="1" t="s">
        <v>1069</v>
      </c>
      <c r="F4921" s="1" t="s">
        <v>1070</v>
      </c>
      <c r="G4921" s="1" t="s">
        <v>38</v>
      </c>
      <c r="H4921" s="1" t="s">
        <v>24</v>
      </c>
      <c r="I4921" s="1" t="s">
        <v>4394</v>
      </c>
      <c r="J4921" s="1" t="s">
        <v>85</v>
      </c>
      <c r="K4921" s="1">
        <v>27405</v>
      </c>
      <c r="L4921" s="1" t="s">
        <v>27</v>
      </c>
      <c r="M4921" s="1" t="s">
        <v>1211</v>
      </c>
      <c r="N4921" s="1" t="s">
        <v>29</v>
      </c>
      <c r="O4921" s="1" t="s">
        <v>53</v>
      </c>
      <c r="P4921" s="1" t="s">
        <v>1212</v>
      </c>
      <c r="Q4921" s="10">
        <v>523.76400000000001</v>
      </c>
      <c r="R4921" s="25">
        <v>3</v>
      </c>
      <c r="S4921" s="10">
        <v>1571.2919999999999</v>
      </c>
      <c r="T4921" s="1">
        <v>0.4</v>
      </c>
      <c r="U4921" s="10">
        <v>-192.04680000000008</v>
      </c>
    </row>
    <row r="4922" spans="1:21" x14ac:dyDescent="0.3">
      <c r="A4922" t="s">
        <v>8007</v>
      </c>
      <c r="B4922" s="2">
        <v>44462</v>
      </c>
      <c r="C4922" s="2">
        <v>44467</v>
      </c>
      <c r="D4922" s="1" t="s">
        <v>47</v>
      </c>
      <c r="E4922" s="1" t="s">
        <v>445</v>
      </c>
      <c r="F4922" s="1" t="s">
        <v>446</v>
      </c>
      <c r="G4922" s="1" t="s">
        <v>23</v>
      </c>
      <c r="H4922" s="1" t="s">
        <v>24</v>
      </c>
      <c r="I4922" s="1" t="s">
        <v>294</v>
      </c>
      <c r="J4922" s="1" t="s">
        <v>206</v>
      </c>
      <c r="K4922" s="1">
        <v>60653</v>
      </c>
      <c r="L4922" s="1" t="s">
        <v>102</v>
      </c>
      <c r="M4922" s="1" t="s">
        <v>7722</v>
      </c>
      <c r="N4922" s="1" t="s">
        <v>43</v>
      </c>
      <c r="O4922" s="1" t="s">
        <v>75</v>
      </c>
      <c r="P4922" s="1" t="s">
        <v>7723</v>
      </c>
      <c r="Q4922" s="10">
        <v>73.175999999999974</v>
      </c>
      <c r="R4922" s="25">
        <v>6</v>
      </c>
      <c r="S4922" s="10">
        <v>439.05599999999981</v>
      </c>
      <c r="T4922" s="1">
        <v>0.8</v>
      </c>
      <c r="U4922" s="10">
        <v>-197.57520000000002</v>
      </c>
    </row>
    <row r="4923" spans="1:21" x14ac:dyDescent="0.3">
      <c r="A4923" t="s">
        <v>9770</v>
      </c>
      <c r="B4923" s="2">
        <v>44150</v>
      </c>
      <c r="C4923" s="2">
        <v>44150</v>
      </c>
      <c r="D4923" s="1" t="s">
        <v>1276</v>
      </c>
      <c r="E4923" s="1" t="s">
        <v>221</v>
      </c>
      <c r="F4923" s="1" t="s">
        <v>222</v>
      </c>
      <c r="G4923" s="1" t="s">
        <v>38</v>
      </c>
      <c r="H4923" s="1" t="s">
        <v>24</v>
      </c>
      <c r="I4923" s="1" t="s">
        <v>2187</v>
      </c>
      <c r="J4923" s="1" t="s">
        <v>85</v>
      </c>
      <c r="K4923" s="1">
        <v>27217</v>
      </c>
      <c r="L4923" s="1" t="s">
        <v>27</v>
      </c>
      <c r="M4923" s="1" t="s">
        <v>501</v>
      </c>
      <c r="N4923" s="1" t="s">
        <v>29</v>
      </c>
      <c r="O4923" s="1" t="s">
        <v>53</v>
      </c>
      <c r="P4923" s="1" t="s">
        <v>502</v>
      </c>
      <c r="Q4923" s="10">
        <v>630.024</v>
      </c>
      <c r="R4923" s="25">
        <v>4</v>
      </c>
      <c r="S4923" s="10">
        <v>2520.096</v>
      </c>
      <c r="T4923" s="1">
        <v>0.4</v>
      </c>
      <c r="U4923" s="10">
        <v>-199.50760000000008</v>
      </c>
    </row>
    <row r="4924" spans="1:21" x14ac:dyDescent="0.3">
      <c r="A4924" t="s">
        <v>9870</v>
      </c>
      <c r="B4924" s="2">
        <v>43432</v>
      </c>
      <c r="C4924" s="2">
        <v>43436</v>
      </c>
      <c r="D4924" s="1" t="s">
        <v>47</v>
      </c>
      <c r="E4924" s="1" t="s">
        <v>4462</v>
      </c>
      <c r="F4924" s="1" t="s">
        <v>4463</v>
      </c>
      <c r="G4924" s="1" t="s">
        <v>23</v>
      </c>
      <c r="H4924" s="1" t="s">
        <v>24</v>
      </c>
      <c r="I4924" s="1" t="s">
        <v>179</v>
      </c>
      <c r="J4924" s="1" t="s">
        <v>101</v>
      </c>
      <c r="K4924" s="1">
        <v>77041</v>
      </c>
      <c r="L4924" s="1" t="s">
        <v>102</v>
      </c>
      <c r="M4924" s="1" t="s">
        <v>4270</v>
      </c>
      <c r="N4924" s="1" t="s">
        <v>68</v>
      </c>
      <c r="O4924" s="1" t="s">
        <v>673</v>
      </c>
      <c r="P4924" s="1" t="s">
        <v>4271</v>
      </c>
      <c r="Q4924" s="10">
        <v>998.84999999999991</v>
      </c>
      <c r="R4924" s="25">
        <v>5</v>
      </c>
      <c r="S4924" s="10">
        <v>4994.25</v>
      </c>
      <c r="T4924" s="1">
        <v>0.4</v>
      </c>
      <c r="U4924" s="10">
        <v>-199.7700000000001</v>
      </c>
    </row>
    <row r="4925" spans="1:21" x14ac:dyDescent="0.3">
      <c r="A4925" t="s">
        <v>2834</v>
      </c>
      <c r="B4925" s="2">
        <v>43672</v>
      </c>
      <c r="C4925" s="2">
        <v>43674</v>
      </c>
      <c r="D4925" s="1" t="s">
        <v>183</v>
      </c>
      <c r="E4925" s="1" t="s">
        <v>1878</v>
      </c>
      <c r="F4925" s="1" t="s">
        <v>1879</v>
      </c>
      <c r="G4925" s="1" t="s">
        <v>23</v>
      </c>
      <c r="H4925" s="1" t="s">
        <v>24</v>
      </c>
      <c r="I4925" s="1" t="s">
        <v>1797</v>
      </c>
      <c r="J4925" s="1" t="s">
        <v>301</v>
      </c>
      <c r="K4925" s="1">
        <v>85204</v>
      </c>
      <c r="L4925" s="1" t="s">
        <v>41</v>
      </c>
      <c r="M4925" s="1" t="s">
        <v>2835</v>
      </c>
      <c r="N4925" s="1" t="s">
        <v>29</v>
      </c>
      <c r="O4925" s="1" t="s">
        <v>53</v>
      </c>
      <c r="P4925" s="1" t="s">
        <v>2836</v>
      </c>
      <c r="Q4925" s="10">
        <v>393.16500000000002</v>
      </c>
      <c r="R4925" s="25">
        <v>3</v>
      </c>
      <c r="S4925" s="10">
        <v>1179.4950000000001</v>
      </c>
      <c r="T4925" s="1">
        <v>0.5</v>
      </c>
      <c r="U4925" s="10">
        <v>-204.44580000000005</v>
      </c>
    </row>
    <row r="4926" spans="1:21" x14ac:dyDescent="0.3">
      <c r="A4926" t="s">
        <v>3748</v>
      </c>
      <c r="B4926" s="2">
        <v>44099</v>
      </c>
      <c r="C4926" s="2">
        <v>44104</v>
      </c>
      <c r="D4926" s="1" t="s">
        <v>47</v>
      </c>
      <c r="E4926" s="1" t="s">
        <v>3749</v>
      </c>
      <c r="F4926" s="1" t="s">
        <v>3750</v>
      </c>
      <c r="G4926" s="1" t="s">
        <v>23</v>
      </c>
      <c r="H4926" s="1" t="s">
        <v>24</v>
      </c>
      <c r="I4926" s="1" t="s">
        <v>535</v>
      </c>
      <c r="J4926" s="1" t="s">
        <v>301</v>
      </c>
      <c r="K4926" s="1">
        <v>85023</v>
      </c>
      <c r="L4926" s="1" t="s">
        <v>41</v>
      </c>
      <c r="M4926" s="1" t="s">
        <v>2835</v>
      </c>
      <c r="N4926" s="1" t="s">
        <v>29</v>
      </c>
      <c r="O4926" s="1" t="s">
        <v>53</v>
      </c>
      <c r="P4926" s="1" t="s">
        <v>2836</v>
      </c>
      <c r="Q4926" s="10">
        <v>393.16500000000002</v>
      </c>
      <c r="R4926" s="25">
        <v>3</v>
      </c>
      <c r="S4926" s="10">
        <v>1179.4950000000001</v>
      </c>
      <c r="T4926" s="1">
        <v>0.5</v>
      </c>
      <c r="U4926" s="10">
        <v>-204.44580000000005</v>
      </c>
    </row>
    <row r="4927" spans="1:21" x14ac:dyDescent="0.3">
      <c r="A4927" t="s">
        <v>7529</v>
      </c>
      <c r="B4927" s="2">
        <v>43258</v>
      </c>
      <c r="C4927" s="2">
        <v>43262</v>
      </c>
      <c r="D4927" s="1" t="s">
        <v>20</v>
      </c>
      <c r="E4927" s="1" t="s">
        <v>7530</v>
      </c>
      <c r="F4927" s="1" t="s">
        <v>7531</v>
      </c>
      <c r="G4927" s="1" t="s">
        <v>23</v>
      </c>
      <c r="H4927" s="1" t="s">
        <v>24</v>
      </c>
      <c r="I4927" s="1" t="s">
        <v>447</v>
      </c>
      <c r="J4927" s="1" t="s">
        <v>206</v>
      </c>
      <c r="K4927" s="1">
        <v>60505</v>
      </c>
      <c r="L4927" s="1" t="s">
        <v>102</v>
      </c>
      <c r="M4927" s="1" t="s">
        <v>1420</v>
      </c>
      <c r="N4927" s="1" t="s">
        <v>29</v>
      </c>
      <c r="O4927" s="1" t="s">
        <v>53</v>
      </c>
      <c r="P4927" s="1" t="s">
        <v>1421</v>
      </c>
      <c r="Q4927" s="10">
        <v>268.935</v>
      </c>
      <c r="R4927" s="25">
        <v>3</v>
      </c>
      <c r="S4927" s="10">
        <v>806.80500000000006</v>
      </c>
      <c r="T4927" s="1">
        <v>0.5</v>
      </c>
      <c r="U4927" s="10">
        <v>-209.76929999999999</v>
      </c>
    </row>
    <row r="4928" spans="1:21" x14ac:dyDescent="0.3">
      <c r="A4928" t="s">
        <v>6816</v>
      </c>
      <c r="B4928" s="2">
        <v>43428</v>
      </c>
      <c r="C4928" s="2">
        <v>43428</v>
      </c>
      <c r="D4928" s="1" t="s">
        <v>1276</v>
      </c>
      <c r="E4928" s="1" t="s">
        <v>4105</v>
      </c>
      <c r="F4928" s="1" t="s">
        <v>4106</v>
      </c>
      <c r="G4928" s="1" t="s">
        <v>38</v>
      </c>
      <c r="H4928" s="1" t="s">
        <v>24</v>
      </c>
      <c r="I4928" s="1" t="s">
        <v>488</v>
      </c>
      <c r="J4928" s="1" t="s">
        <v>489</v>
      </c>
      <c r="K4928" s="1">
        <v>43229</v>
      </c>
      <c r="L4928" s="1" t="s">
        <v>143</v>
      </c>
      <c r="M4928" s="1" t="s">
        <v>2907</v>
      </c>
      <c r="N4928" s="1" t="s">
        <v>68</v>
      </c>
      <c r="O4928" s="1" t="s">
        <v>69</v>
      </c>
      <c r="P4928" s="1" t="s">
        <v>2908</v>
      </c>
      <c r="Q4928" s="10">
        <v>1049.97</v>
      </c>
      <c r="R4928" s="25">
        <v>5</v>
      </c>
      <c r="S4928" s="10">
        <v>5249.85</v>
      </c>
      <c r="T4928" s="1">
        <v>0.4</v>
      </c>
      <c r="U4928" s="10">
        <v>-209.99399999999991</v>
      </c>
    </row>
    <row r="4929" spans="1:21" x14ac:dyDescent="0.3">
      <c r="A4929" t="s">
        <v>10473</v>
      </c>
      <c r="B4929" s="2">
        <v>43999</v>
      </c>
      <c r="C4929" s="2">
        <v>44005</v>
      </c>
      <c r="D4929" s="1" t="s">
        <v>47</v>
      </c>
      <c r="E4929" s="1" t="s">
        <v>5897</v>
      </c>
      <c r="F4929" s="1" t="s">
        <v>5898</v>
      </c>
      <c r="G4929" s="1" t="s">
        <v>38</v>
      </c>
      <c r="H4929" s="1" t="s">
        <v>24</v>
      </c>
      <c r="I4929" s="1" t="s">
        <v>380</v>
      </c>
      <c r="J4929" s="1" t="s">
        <v>262</v>
      </c>
      <c r="K4929" s="1">
        <v>14609</v>
      </c>
      <c r="L4929" s="1" t="s">
        <v>143</v>
      </c>
      <c r="M4929" s="1" t="s">
        <v>3940</v>
      </c>
      <c r="N4929" s="1" t="s">
        <v>29</v>
      </c>
      <c r="O4929" s="1" t="s">
        <v>53</v>
      </c>
      <c r="P4929" s="1" t="s">
        <v>3941</v>
      </c>
      <c r="Q4929" s="10">
        <v>376.86599999999999</v>
      </c>
      <c r="R4929" s="25">
        <v>3</v>
      </c>
      <c r="S4929" s="10">
        <v>1130.598</v>
      </c>
      <c r="T4929" s="1">
        <v>0.4</v>
      </c>
      <c r="U4929" s="10">
        <v>-213.55740000000006</v>
      </c>
    </row>
    <row r="4930" spans="1:21" x14ac:dyDescent="0.3">
      <c r="A4930" t="s">
        <v>9293</v>
      </c>
      <c r="B4930" s="2">
        <v>43230</v>
      </c>
      <c r="C4930" s="2">
        <v>43234</v>
      </c>
      <c r="D4930" s="1" t="s">
        <v>20</v>
      </c>
      <c r="E4930" s="1" t="s">
        <v>2584</v>
      </c>
      <c r="F4930" s="1" t="s">
        <v>2585</v>
      </c>
      <c r="G4930" s="1" t="s">
        <v>23</v>
      </c>
      <c r="H4930" s="1" t="s">
        <v>24</v>
      </c>
      <c r="I4930" s="1" t="s">
        <v>141</v>
      </c>
      <c r="J4930" s="1" t="s">
        <v>142</v>
      </c>
      <c r="K4930" s="1">
        <v>19134</v>
      </c>
      <c r="L4930" s="1" t="s">
        <v>143</v>
      </c>
      <c r="M4930" s="1" t="s">
        <v>3420</v>
      </c>
      <c r="N4930" s="1" t="s">
        <v>29</v>
      </c>
      <c r="O4930" s="1" t="s">
        <v>30</v>
      </c>
      <c r="P4930" s="1" t="s">
        <v>3421</v>
      </c>
      <c r="Q4930" s="10">
        <v>349.96499999999997</v>
      </c>
      <c r="R4930" s="25">
        <v>7</v>
      </c>
      <c r="S4930" s="10">
        <v>2449.7549999999997</v>
      </c>
      <c r="T4930" s="1">
        <v>0.5</v>
      </c>
      <c r="U4930" s="10">
        <v>-216.97830000000002</v>
      </c>
    </row>
    <row r="4931" spans="1:21" x14ac:dyDescent="0.3">
      <c r="A4931" t="s">
        <v>8109</v>
      </c>
      <c r="B4931" s="2">
        <v>44184</v>
      </c>
      <c r="C4931" s="2">
        <v>44190</v>
      </c>
      <c r="D4931" s="1" t="s">
        <v>47</v>
      </c>
      <c r="E4931" s="1" t="s">
        <v>215</v>
      </c>
      <c r="F4931" s="1" t="s">
        <v>216</v>
      </c>
      <c r="G4931" s="1" t="s">
        <v>38</v>
      </c>
      <c r="H4931" s="1" t="s">
        <v>24</v>
      </c>
      <c r="I4931" s="1" t="s">
        <v>1297</v>
      </c>
      <c r="J4931" s="1" t="s">
        <v>301</v>
      </c>
      <c r="K4931" s="1">
        <v>85705</v>
      </c>
      <c r="L4931" s="1" t="s">
        <v>41</v>
      </c>
      <c r="M4931" s="1" t="s">
        <v>8110</v>
      </c>
      <c r="N4931" s="1" t="s">
        <v>29</v>
      </c>
      <c r="O4931" s="1" t="s">
        <v>53</v>
      </c>
      <c r="P4931" s="1" t="s">
        <v>8111</v>
      </c>
      <c r="Q4931" s="10">
        <v>455.97</v>
      </c>
      <c r="R4931" s="25">
        <v>6</v>
      </c>
      <c r="S4931" s="10">
        <v>2735.82</v>
      </c>
      <c r="T4931" s="1">
        <v>0.5</v>
      </c>
      <c r="U4931" s="10">
        <v>-218.86559999999997</v>
      </c>
    </row>
    <row r="4932" spans="1:21" x14ac:dyDescent="0.3">
      <c r="A4932" t="s">
        <v>5512</v>
      </c>
      <c r="B4932" s="2">
        <v>43662</v>
      </c>
      <c r="C4932" s="2">
        <v>43662</v>
      </c>
      <c r="D4932" s="1" t="s">
        <v>1276</v>
      </c>
      <c r="E4932" s="1" t="s">
        <v>5343</v>
      </c>
      <c r="F4932" s="1" t="s">
        <v>5344</v>
      </c>
      <c r="G4932" s="1" t="s">
        <v>38</v>
      </c>
      <c r="H4932" s="1" t="s">
        <v>24</v>
      </c>
      <c r="I4932" s="1" t="s">
        <v>124</v>
      </c>
      <c r="J4932" s="1" t="s">
        <v>40</v>
      </c>
      <c r="K4932" s="1">
        <v>94122</v>
      </c>
      <c r="L4932" s="1" t="s">
        <v>41</v>
      </c>
      <c r="M4932" s="1" t="s">
        <v>1181</v>
      </c>
      <c r="N4932" s="1" t="s">
        <v>29</v>
      </c>
      <c r="O4932" s="1" t="s">
        <v>33</v>
      </c>
      <c r="P4932" s="1" t="s">
        <v>1182</v>
      </c>
      <c r="Q4932" s="10">
        <v>1348.7040000000002</v>
      </c>
      <c r="R4932" s="25">
        <v>6</v>
      </c>
      <c r="S4932" s="10">
        <v>8092.2240000000011</v>
      </c>
      <c r="T4932" s="1">
        <v>0.2</v>
      </c>
      <c r="U4932" s="10">
        <v>-219.16440000000023</v>
      </c>
    </row>
    <row r="4933" spans="1:21" x14ac:dyDescent="0.3">
      <c r="A4933" t="s">
        <v>5331</v>
      </c>
      <c r="B4933" s="2">
        <v>44101</v>
      </c>
      <c r="C4933" s="2">
        <v>44107</v>
      </c>
      <c r="D4933" s="1" t="s">
        <v>47</v>
      </c>
      <c r="E4933" s="1" t="s">
        <v>3671</v>
      </c>
      <c r="F4933" s="1" t="s">
        <v>3672</v>
      </c>
      <c r="G4933" s="1" t="s">
        <v>38</v>
      </c>
      <c r="H4933" s="1" t="s">
        <v>24</v>
      </c>
      <c r="I4933" s="1" t="s">
        <v>1655</v>
      </c>
      <c r="J4933" s="1" t="s">
        <v>101</v>
      </c>
      <c r="K4933" s="1">
        <v>77340</v>
      </c>
      <c r="L4933" s="1" t="s">
        <v>102</v>
      </c>
      <c r="M4933" s="1" t="s">
        <v>5332</v>
      </c>
      <c r="N4933" s="1" t="s">
        <v>29</v>
      </c>
      <c r="O4933" s="1" t="s">
        <v>30</v>
      </c>
      <c r="P4933" s="1" t="s">
        <v>5333</v>
      </c>
      <c r="Q4933" s="10">
        <v>956.6647999999999</v>
      </c>
      <c r="R4933" s="25">
        <v>7</v>
      </c>
      <c r="S4933" s="10">
        <v>6696.6535999999996</v>
      </c>
      <c r="T4933" s="1">
        <v>0.32</v>
      </c>
      <c r="U4933" s="10">
        <v>-225.09759999999991</v>
      </c>
    </row>
    <row r="4934" spans="1:21" x14ac:dyDescent="0.3">
      <c r="A4934" t="s">
        <v>4478</v>
      </c>
      <c r="B4934" s="2">
        <v>43877</v>
      </c>
      <c r="C4934" s="2">
        <v>43881</v>
      </c>
      <c r="D4934" s="1" t="s">
        <v>47</v>
      </c>
      <c r="E4934" s="1" t="s">
        <v>886</v>
      </c>
      <c r="F4934" s="1" t="s">
        <v>887</v>
      </c>
      <c r="G4934" s="1" t="s">
        <v>38</v>
      </c>
      <c r="H4934" s="1" t="s">
        <v>24</v>
      </c>
      <c r="I4934" s="1" t="s">
        <v>294</v>
      </c>
      <c r="J4934" s="1" t="s">
        <v>206</v>
      </c>
      <c r="K4934" s="1">
        <v>60623</v>
      </c>
      <c r="L4934" s="1" t="s">
        <v>102</v>
      </c>
      <c r="M4934" s="1" t="s">
        <v>4479</v>
      </c>
      <c r="N4934" s="1" t="s">
        <v>43</v>
      </c>
      <c r="O4934" s="1" t="s">
        <v>75</v>
      </c>
      <c r="P4934" s="1" t="s">
        <v>4480</v>
      </c>
      <c r="Q4934" s="10">
        <v>92.063999999999979</v>
      </c>
      <c r="R4934" s="25">
        <v>6</v>
      </c>
      <c r="S4934" s="10">
        <v>552.3839999999999</v>
      </c>
      <c r="T4934" s="1">
        <v>0.8</v>
      </c>
      <c r="U4934" s="10">
        <v>-225.55680000000007</v>
      </c>
    </row>
    <row r="4935" spans="1:21" x14ac:dyDescent="0.3">
      <c r="A4935" t="s">
        <v>4282</v>
      </c>
      <c r="B4935" s="2">
        <v>43328</v>
      </c>
      <c r="C4935" s="2">
        <v>43332</v>
      </c>
      <c r="D4935" s="1" t="s">
        <v>47</v>
      </c>
      <c r="E4935" s="1" t="s">
        <v>533</v>
      </c>
      <c r="F4935" s="1" t="s">
        <v>534</v>
      </c>
      <c r="G4935" s="1" t="s">
        <v>23</v>
      </c>
      <c r="H4935" s="1" t="s">
        <v>24</v>
      </c>
      <c r="I4935" s="1" t="s">
        <v>141</v>
      </c>
      <c r="J4935" s="1" t="s">
        <v>142</v>
      </c>
      <c r="K4935" s="1">
        <v>19143</v>
      </c>
      <c r="L4935" s="1" t="s">
        <v>143</v>
      </c>
      <c r="M4935" s="1" t="s">
        <v>77</v>
      </c>
      <c r="N4935" s="1" t="s">
        <v>29</v>
      </c>
      <c r="O4935" s="1" t="s">
        <v>53</v>
      </c>
      <c r="P4935" s="1" t="s">
        <v>78</v>
      </c>
      <c r="Q4935" s="10">
        <v>853.09199999999987</v>
      </c>
      <c r="R4935" s="25">
        <v>6</v>
      </c>
      <c r="S4935" s="10">
        <v>5118.5519999999997</v>
      </c>
      <c r="T4935" s="1">
        <v>0.4</v>
      </c>
      <c r="U4935" s="10">
        <v>-227.49120000000016</v>
      </c>
    </row>
    <row r="4936" spans="1:21" x14ac:dyDescent="0.3">
      <c r="A4936" t="s">
        <v>9117</v>
      </c>
      <c r="B4936" s="2">
        <v>44205</v>
      </c>
      <c r="C4936" s="2">
        <v>44209</v>
      </c>
      <c r="D4936" s="1" t="s">
        <v>47</v>
      </c>
      <c r="E4936" s="1" t="s">
        <v>3650</v>
      </c>
      <c r="F4936" s="1" t="s">
        <v>3651</v>
      </c>
      <c r="G4936" s="1" t="s">
        <v>23</v>
      </c>
      <c r="H4936" s="1" t="s">
        <v>24</v>
      </c>
      <c r="I4936" s="1" t="s">
        <v>141</v>
      </c>
      <c r="J4936" s="1" t="s">
        <v>142</v>
      </c>
      <c r="K4936" s="1">
        <v>19140</v>
      </c>
      <c r="L4936" s="1" t="s">
        <v>143</v>
      </c>
      <c r="M4936" s="1" t="s">
        <v>2175</v>
      </c>
      <c r="N4936" s="1" t="s">
        <v>43</v>
      </c>
      <c r="O4936" s="1" t="s">
        <v>72</v>
      </c>
      <c r="P4936" s="1" t="s">
        <v>2176</v>
      </c>
      <c r="Q4936" s="10">
        <v>274.49100000000004</v>
      </c>
      <c r="R4936" s="25">
        <v>3</v>
      </c>
      <c r="S4936" s="10">
        <v>823.47300000000018</v>
      </c>
      <c r="T4936" s="1">
        <v>0.7</v>
      </c>
      <c r="U4936" s="10">
        <v>-228.74250000000006</v>
      </c>
    </row>
    <row r="4937" spans="1:21" x14ac:dyDescent="0.3">
      <c r="A4937" t="s">
        <v>8586</v>
      </c>
      <c r="B4937" s="2">
        <v>44125</v>
      </c>
      <c r="C4937" s="2">
        <v>44130</v>
      </c>
      <c r="D4937" s="1" t="s">
        <v>47</v>
      </c>
      <c r="E4937" s="1" t="s">
        <v>838</v>
      </c>
      <c r="F4937" s="1" t="s">
        <v>839</v>
      </c>
      <c r="G4937" s="1" t="s">
        <v>38</v>
      </c>
      <c r="H4937" s="1" t="s">
        <v>24</v>
      </c>
      <c r="I4937" s="1" t="s">
        <v>1109</v>
      </c>
      <c r="J4937" s="1" t="s">
        <v>489</v>
      </c>
      <c r="K4937" s="1">
        <v>44107</v>
      </c>
      <c r="L4937" s="1" t="s">
        <v>143</v>
      </c>
      <c r="M4937" s="1" t="s">
        <v>4962</v>
      </c>
      <c r="N4937" s="1" t="s">
        <v>29</v>
      </c>
      <c r="O4937" s="1" t="s">
        <v>53</v>
      </c>
      <c r="P4937" s="1" t="s">
        <v>4963</v>
      </c>
      <c r="Q4937" s="10">
        <v>661.17600000000004</v>
      </c>
      <c r="R4937" s="25">
        <v>2</v>
      </c>
      <c r="S4937" s="10">
        <v>1322.3520000000001</v>
      </c>
      <c r="T4937" s="1">
        <v>0.4</v>
      </c>
      <c r="U4937" s="10">
        <v>-231.41160000000008</v>
      </c>
    </row>
    <row r="4938" spans="1:21" x14ac:dyDescent="0.3">
      <c r="A4938" t="s">
        <v>6238</v>
      </c>
      <c r="B4938" s="2">
        <v>44462</v>
      </c>
      <c r="C4938" s="2">
        <v>44468</v>
      </c>
      <c r="D4938" s="1" t="s">
        <v>47</v>
      </c>
      <c r="E4938" s="1" t="s">
        <v>2253</v>
      </c>
      <c r="F4938" s="1" t="s">
        <v>2254</v>
      </c>
      <c r="G4938" s="1" t="s">
        <v>23</v>
      </c>
      <c r="H4938" s="1" t="s">
        <v>24</v>
      </c>
      <c r="I4938" s="1" t="s">
        <v>5228</v>
      </c>
      <c r="J4938" s="1" t="s">
        <v>448</v>
      </c>
      <c r="K4938" s="1">
        <v>80525</v>
      </c>
      <c r="L4938" s="1" t="s">
        <v>41</v>
      </c>
      <c r="M4938" s="1" t="s">
        <v>3039</v>
      </c>
      <c r="N4938" s="1" t="s">
        <v>29</v>
      </c>
      <c r="O4938" s="1" t="s">
        <v>30</v>
      </c>
      <c r="P4938" s="1" t="s">
        <v>3040</v>
      </c>
      <c r="Q4938" s="10">
        <v>180.58800000000005</v>
      </c>
      <c r="R4938" s="25">
        <v>2</v>
      </c>
      <c r="S4938" s="10">
        <v>361.1760000000001</v>
      </c>
      <c r="T4938" s="1">
        <v>0.7</v>
      </c>
      <c r="U4938" s="10">
        <v>-240.78400000000005</v>
      </c>
    </row>
    <row r="4939" spans="1:21" x14ac:dyDescent="0.3">
      <c r="A4939" t="s">
        <v>10196</v>
      </c>
      <c r="B4939" s="2">
        <v>43914</v>
      </c>
      <c r="C4939" s="2">
        <v>43916</v>
      </c>
      <c r="D4939" s="1" t="s">
        <v>20</v>
      </c>
      <c r="E4939" s="1" t="s">
        <v>3464</v>
      </c>
      <c r="F4939" s="1" t="s">
        <v>3465</v>
      </c>
      <c r="G4939" s="1" t="s">
        <v>23</v>
      </c>
      <c r="H4939" s="1" t="s">
        <v>24</v>
      </c>
      <c r="I4939" s="1" t="s">
        <v>2146</v>
      </c>
      <c r="J4939" s="1" t="s">
        <v>489</v>
      </c>
      <c r="K4939" s="1">
        <v>44105</v>
      </c>
      <c r="L4939" s="1" t="s">
        <v>143</v>
      </c>
      <c r="M4939" s="1" t="s">
        <v>5540</v>
      </c>
      <c r="N4939" s="1" t="s">
        <v>29</v>
      </c>
      <c r="O4939" s="1" t="s">
        <v>30</v>
      </c>
      <c r="P4939" s="1" t="s">
        <v>5541</v>
      </c>
      <c r="Q4939" s="10">
        <v>301.46999999999997</v>
      </c>
      <c r="R4939" s="25">
        <v>3</v>
      </c>
      <c r="S4939" s="10">
        <v>904.40999999999985</v>
      </c>
      <c r="T4939" s="1">
        <v>0.5</v>
      </c>
      <c r="U4939" s="10">
        <v>-241.17600000000002</v>
      </c>
    </row>
    <row r="4940" spans="1:21" x14ac:dyDescent="0.3">
      <c r="A4940" t="s">
        <v>701</v>
      </c>
      <c r="B4940" s="2">
        <v>44307</v>
      </c>
      <c r="C4940" s="2">
        <v>44311</v>
      </c>
      <c r="D4940" s="1" t="s">
        <v>20</v>
      </c>
      <c r="E4940" s="1" t="s">
        <v>702</v>
      </c>
      <c r="F4940" s="1" t="s">
        <v>703</v>
      </c>
      <c r="G4940" s="1" t="s">
        <v>23</v>
      </c>
      <c r="H4940" s="1" t="s">
        <v>24</v>
      </c>
      <c r="I4940" s="1" t="s">
        <v>179</v>
      </c>
      <c r="J4940" s="1" t="s">
        <v>101</v>
      </c>
      <c r="K4940" s="1">
        <v>77036</v>
      </c>
      <c r="L4940" s="1" t="s">
        <v>102</v>
      </c>
      <c r="M4940" s="1" t="s">
        <v>704</v>
      </c>
      <c r="N4940" s="1" t="s">
        <v>43</v>
      </c>
      <c r="O4940" s="1" t="s">
        <v>75</v>
      </c>
      <c r="P4940" s="1" t="s">
        <v>705</v>
      </c>
      <c r="Q4940" s="10">
        <v>97.263999999999982</v>
      </c>
      <c r="R4940" s="25">
        <v>4</v>
      </c>
      <c r="S4940" s="10">
        <v>389.05599999999993</v>
      </c>
      <c r="T4940" s="1">
        <v>0.8</v>
      </c>
      <c r="U4940" s="10">
        <v>-243.16000000000008</v>
      </c>
    </row>
    <row r="4941" spans="1:21" x14ac:dyDescent="0.3">
      <c r="A4941" t="s">
        <v>10092</v>
      </c>
      <c r="B4941" s="2">
        <v>44552</v>
      </c>
      <c r="C4941" s="2">
        <v>44558</v>
      </c>
      <c r="D4941" s="1" t="s">
        <v>47</v>
      </c>
      <c r="E4941" s="1" t="s">
        <v>6256</v>
      </c>
      <c r="F4941" s="1" t="s">
        <v>6257</v>
      </c>
      <c r="G4941" s="1" t="s">
        <v>23</v>
      </c>
      <c r="H4941" s="1" t="s">
        <v>24</v>
      </c>
      <c r="I4941" s="1" t="s">
        <v>319</v>
      </c>
      <c r="J4941" s="1" t="s">
        <v>326</v>
      </c>
      <c r="K4941" s="1">
        <v>38301</v>
      </c>
      <c r="L4941" s="1" t="s">
        <v>27</v>
      </c>
      <c r="M4941" s="1" t="s">
        <v>1041</v>
      </c>
      <c r="N4941" s="1" t="s">
        <v>29</v>
      </c>
      <c r="O4941" s="1" t="s">
        <v>53</v>
      </c>
      <c r="P4941" s="1" t="s">
        <v>1042</v>
      </c>
      <c r="Q4941" s="10">
        <v>934.9559999999999</v>
      </c>
      <c r="R4941" s="25">
        <v>6</v>
      </c>
      <c r="S4941" s="10">
        <v>5609.735999999999</v>
      </c>
      <c r="T4941" s="1">
        <v>0.4</v>
      </c>
      <c r="U4941" s="10">
        <v>-249.32159999999999</v>
      </c>
    </row>
    <row r="4942" spans="1:21" x14ac:dyDescent="0.3">
      <c r="A4942" t="s">
        <v>10175</v>
      </c>
      <c r="B4942" s="2">
        <v>44100</v>
      </c>
      <c r="C4942" s="2">
        <v>44104</v>
      </c>
      <c r="D4942" s="1" t="s">
        <v>47</v>
      </c>
      <c r="E4942" s="1" t="s">
        <v>7736</v>
      </c>
      <c r="F4942" s="1" t="s">
        <v>7737</v>
      </c>
      <c r="G4942" s="1" t="s">
        <v>38</v>
      </c>
      <c r="H4942" s="1" t="s">
        <v>24</v>
      </c>
      <c r="I4942" s="1" t="s">
        <v>179</v>
      </c>
      <c r="J4942" s="1" t="s">
        <v>101</v>
      </c>
      <c r="K4942" s="1">
        <v>77041</v>
      </c>
      <c r="L4942" s="1" t="s">
        <v>102</v>
      </c>
      <c r="M4942" s="1" t="s">
        <v>8559</v>
      </c>
      <c r="N4942" s="1" t="s">
        <v>43</v>
      </c>
      <c r="O4942" s="1" t="s">
        <v>75</v>
      </c>
      <c r="P4942" s="1" t="s">
        <v>8560</v>
      </c>
      <c r="Q4942" s="10">
        <v>93.031999999999982</v>
      </c>
      <c r="R4942" s="25">
        <v>2</v>
      </c>
      <c r="S4942" s="10">
        <v>186.06399999999996</v>
      </c>
      <c r="T4942" s="1">
        <v>0.8</v>
      </c>
      <c r="U4942" s="10">
        <v>-251.18640000000005</v>
      </c>
    </row>
    <row r="4943" spans="1:21" x14ac:dyDescent="0.3">
      <c r="A4943" t="s">
        <v>6607</v>
      </c>
      <c r="B4943" s="2">
        <v>44463</v>
      </c>
      <c r="C4943" s="2">
        <v>44467</v>
      </c>
      <c r="D4943" s="1" t="s">
        <v>47</v>
      </c>
      <c r="E4943" s="1" t="s">
        <v>3432</v>
      </c>
      <c r="F4943" s="1" t="s">
        <v>3433</v>
      </c>
      <c r="G4943" s="1" t="s">
        <v>99</v>
      </c>
      <c r="H4943" s="1" t="s">
        <v>24</v>
      </c>
      <c r="I4943" s="1" t="s">
        <v>2437</v>
      </c>
      <c r="J4943" s="1" t="s">
        <v>489</v>
      </c>
      <c r="K4943" s="1">
        <v>43130</v>
      </c>
      <c r="L4943" s="1" t="s">
        <v>143</v>
      </c>
      <c r="M4943" s="1" t="s">
        <v>4499</v>
      </c>
      <c r="N4943" s="1" t="s">
        <v>68</v>
      </c>
      <c r="O4943" s="1" t="s">
        <v>69</v>
      </c>
      <c r="P4943" s="1" t="s">
        <v>4500</v>
      </c>
      <c r="Q4943" s="10">
        <v>1169.694</v>
      </c>
      <c r="R4943" s="25">
        <v>3</v>
      </c>
      <c r="S4943" s="10">
        <v>3509.0819999999999</v>
      </c>
      <c r="T4943" s="1">
        <v>0.4</v>
      </c>
      <c r="U4943" s="10">
        <v>-253.43369999999993</v>
      </c>
    </row>
    <row r="4944" spans="1:21" x14ac:dyDescent="0.3">
      <c r="A4944" t="s">
        <v>9608</v>
      </c>
      <c r="B4944" s="2">
        <v>44055</v>
      </c>
      <c r="C4944" s="2">
        <v>44059</v>
      </c>
      <c r="D4944" s="1" t="s">
        <v>47</v>
      </c>
      <c r="E4944" s="1" t="s">
        <v>6428</v>
      </c>
      <c r="F4944" s="1" t="s">
        <v>6429</v>
      </c>
      <c r="G4944" s="1" t="s">
        <v>38</v>
      </c>
      <c r="H4944" s="1" t="s">
        <v>24</v>
      </c>
      <c r="I4944" s="1" t="s">
        <v>1766</v>
      </c>
      <c r="J4944" s="1" t="s">
        <v>51</v>
      </c>
      <c r="K4944" s="1">
        <v>33801</v>
      </c>
      <c r="L4944" s="1" t="s">
        <v>27</v>
      </c>
      <c r="M4944" s="1" t="s">
        <v>1095</v>
      </c>
      <c r="N4944" s="1" t="s">
        <v>29</v>
      </c>
      <c r="O4944" s="1" t="s">
        <v>53</v>
      </c>
      <c r="P4944" s="1" t="s">
        <v>1096</v>
      </c>
      <c r="Q4944" s="10">
        <v>562.29250000000013</v>
      </c>
      <c r="R4944" s="25">
        <v>7</v>
      </c>
      <c r="S4944" s="10">
        <v>3936.047500000001</v>
      </c>
      <c r="T4944" s="1">
        <v>0.45</v>
      </c>
      <c r="U4944" s="10">
        <v>-255.58750000000009</v>
      </c>
    </row>
    <row r="4945" spans="1:21" x14ac:dyDescent="0.3">
      <c r="A4945" t="s">
        <v>6107</v>
      </c>
      <c r="B4945" s="2">
        <v>43585</v>
      </c>
      <c r="C4945" s="2">
        <v>43587</v>
      </c>
      <c r="D4945" s="1" t="s">
        <v>20</v>
      </c>
      <c r="E4945" s="1" t="s">
        <v>4574</v>
      </c>
      <c r="F4945" s="1" t="s">
        <v>4575</v>
      </c>
      <c r="G4945" s="1" t="s">
        <v>23</v>
      </c>
      <c r="H4945" s="1" t="s">
        <v>24</v>
      </c>
      <c r="I4945" s="1" t="s">
        <v>269</v>
      </c>
      <c r="J4945" s="1" t="s">
        <v>489</v>
      </c>
      <c r="K4945" s="1">
        <v>45373</v>
      </c>
      <c r="L4945" s="1" t="s">
        <v>143</v>
      </c>
      <c r="M4945" s="1" t="s">
        <v>2454</v>
      </c>
      <c r="N4945" s="1" t="s">
        <v>68</v>
      </c>
      <c r="O4945" s="1" t="s">
        <v>69</v>
      </c>
      <c r="P4945" s="1" t="s">
        <v>2455</v>
      </c>
      <c r="Q4945" s="10">
        <v>1022.97</v>
      </c>
      <c r="R4945" s="25">
        <v>5</v>
      </c>
      <c r="S4945" s="10">
        <v>5114.8500000000004</v>
      </c>
      <c r="T4945" s="1">
        <v>0.4</v>
      </c>
      <c r="U4945" s="10">
        <v>-255.74250000000001</v>
      </c>
    </row>
    <row r="4946" spans="1:21" x14ac:dyDescent="0.3">
      <c r="A4946" t="s">
        <v>4506</v>
      </c>
      <c r="B4946" s="2">
        <v>44409</v>
      </c>
      <c r="C4946" s="2">
        <v>44415</v>
      </c>
      <c r="D4946" s="1" t="s">
        <v>47</v>
      </c>
      <c r="E4946" s="1" t="s">
        <v>3630</v>
      </c>
      <c r="F4946" s="1" t="s">
        <v>3631</v>
      </c>
      <c r="G4946" s="1" t="s">
        <v>38</v>
      </c>
      <c r="H4946" s="1" t="s">
        <v>24</v>
      </c>
      <c r="I4946" s="1" t="s">
        <v>1223</v>
      </c>
      <c r="J4946" s="1" t="s">
        <v>101</v>
      </c>
      <c r="K4946" s="1">
        <v>78745</v>
      </c>
      <c r="L4946" s="1" t="s">
        <v>102</v>
      </c>
      <c r="M4946" s="1" t="s">
        <v>4507</v>
      </c>
      <c r="N4946" s="1" t="s">
        <v>68</v>
      </c>
      <c r="O4946" s="1" t="s">
        <v>673</v>
      </c>
      <c r="P4946" s="1" t="s">
        <v>4508</v>
      </c>
      <c r="Q4946" s="10">
        <v>1439.982</v>
      </c>
      <c r="R4946" s="25">
        <v>3</v>
      </c>
      <c r="S4946" s="10">
        <v>4319.9459999999999</v>
      </c>
      <c r="T4946" s="1">
        <v>0.4</v>
      </c>
      <c r="U4946" s="10">
        <v>-263.99670000000026</v>
      </c>
    </row>
    <row r="4947" spans="1:21" x14ac:dyDescent="0.3">
      <c r="A4947" t="s">
        <v>3134</v>
      </c>
      <c r="B4947" s="2">
        <v>43891</v>
      </c>
      <c r="C4947" s="2">
        <v>43895</v>
      </c>
      <c r="D4947" s="1" t="s">
        <v>47</v>
      </c>
      <c r="E4947" s="1" t="s">
        <v>307</v>
      </c>
      <c r="F4947" s="1" t="s">
        <v>308</v>
      </c>
      <c r="G4947" s="1" t="s">
        <v>23</v>
      </c>
      <c r="H4947" s="1" t="s">
        <v>24</v>
      </c>
      <c r="I4947" s="1" t="s">
        <v>3135</v>
      </c>
      <c r="J4947" s="1" t="s">
        <v>262</v>
      </c>
      <c r="K4947" s="1">
        <v>10701</v>
      </c>
      <c r="L4947" s="1" t="s">
        <v>143</v>
      </c>
      <c r="M4947" s="1" t="s">
        <v>2366</v>
      </c>
      <c r="N4947" s="1" t="s">
        <v>29</v>
      </c>
      <c r="O4947" s="1" t="s">
        <v>53</v>
      </c>
      <c r="P4947" s="1" t="s">
        <v>2367</v>
      </c>
      <c r="Q4947" s="10">
        <v>836.59199999999998</v>
      </c>
      <c r="R4947" s="25">
        <v>8</v>
      </c>
      <c r="S4947" s="10">
        <v>6692.7359999999999</v>
      </c>
      <c r="T4947" s="1">
        <v>0.4</v>
      </c>
      <c r="U4947" s="10">
        <v>-264.92079999999999</v>
      </c>
    </row>
    <row r="4948" spans="1:21" x14ac:dyDescent="0.3">
      <c r="A4948" t="s">
        <v>6844</v>
      </c>
      <c r="B4948" s="2">
        <v>44244</v>
      </c>
      <c r="C4948" s="2">
        <v>44249</v>
      </c>
      <c r="D4948" s="1" t="s">
        <v>47</v>
      </c>
      <c r="E4948" s="1" t="s">
        <v>3709</v>
      </c>
      <c r="F4948" s="1" t="s">
        <v>3710</v>
      </c>
      <c r="G4948" s="1" t="s">
        <v>99</v>
      </c>
      <c r="H4948" s="1" t="s">
        <v>24</v>
      </c>
      <c r="I4948" s="1" t="s">
        <v>294</v>
      </c>
      <c r="J4948" s="1" t="s">
        <v>206</v>
      </c>
      <c r="K4948" s="1">
        <v>60653</v>
      </c>
      <c r="L4948" s="1" t="s">
        <v>102</v>
      </c>
      <c r="M4948" s="1" t="s">
        <v>3260</v>
      </c>
      <c r="N4948" s="1" t="s">
        <v>29</v>
      </c>
      <c r="O4948" s="1" t="s">
        <v>53</v>
      </c>
      <c r="P4948" s="1" t="s">
        <v>3261</v>
      </c>
      <c r="Q4948" s="10">
        <v>480.96</v>
      </c>
      <c r="R4948" s="25">
        <v>3</v>
      </c>
      <c r="S4948" s="10">
        <v>1442.8799999999999</v>
      </c>
      <c r="T4948" s="1">
        <v>0.5</v>
      </c>
      <c r="U4948" s="10">
        <v>-269.33760000000001</v>
      </c>
    </row>
    <row r="4949" spans="1:21" x14ac:dyDescent="0.3">
      <c r="A4949" t="s">
        <v>9163</v>
      </c>
      <c r="B4949" s="2">
        <v>44534</v>
      </c>
      <c r="C4949" s="2">
        <v>44539</v>
      </c>
      <c r="D4949" s="1" t="s">
        <v>47</v>
      </c>
      <c r="E4949" s="1" t="s">
        <v>1960</v>
      </c>
      <c r="F4949" s="1" t="s">
        <v>1961</v>
      </c>
      <c r="G4949" s="1" t="s">
        <v>23</v>
      </c>
      <c r="H4949" s="1" t="s">
        <v>24</v>
      </c>
      <c r="I4949" s="1" t="s">
        <v>5543</v>
      </c>
      <c r="J4949" s="1" t="s">
        <v>326</v>
      </c>
      <c r="K4949" s="1">
        <v>37211</v>
      </c>
      <c r="L4949" s="1" t="s">
        <v>27</v>
      </c>
      <c r="M4949" s="1" t="s">
        <v>9164</v>
      </c>
      <c r="N4949" s="1" t="s">
        <v>68</v>
      </c>
      <c r="O4949" s="1" t="s">
        <v>673</v>
      </c>
      <c r="P4949" s="1" t="s">
        <v>8850</v>
      </c>
      <c r="Q4949" s="10">
        <v>649</v>
      </c>
      <c r="R4949" s="25">
        <v>2</v>
      </c>
      <c r="S4949" s="10">
        <v>1298</v>
      </c>
      <c r="T4949" s="1">
        <v>0.5</v>
      </c>
      <c r="U4949" s="10">
        <v>-272.58000000000015</v>
      </c>
    </row>
    <row r="4950" spans="1:21" x14ac:dyDescent="0.3">
      <c r="A4950" t="s">
        <v>8823</v>
      </c>
      <c r="B4950" s="2">
        <v>44544</v>
      </c>
      <c r="C4950" s="2">
        <v>44544</v>
      </c>
      <c r="D4950" s="1" t="s">
        <v>1276</v>
      </c>
      <c r="E4950" s="1" t="s">
        <v>633</v>
      </c>
      <c r="F4950" s="1" t="s">
        <v>634</v>
      </c>
      <c r="G4950" s="1" t="s">
        <v>23</v>
      </c>
      <c r="H4950" s="1" t="s">
        <v>24</v>
      </c>
      <c r="I4950" s="1" t="s">
        <v>4201</v>
      </c>
      <c r="J4950" s="1" t="s">
        <v>206</v>
      </c>
      <c r="K4950" s="1">
        <v>60076</v>
      </c>
      <c r="L4950" s="1" t="s">
        <v>102</v>
      </c>
      <c r="M4950" s="1" t="s">
        <v>5284</v>
      </c>
      <c r="N4950" s="1" t="s">
        <v>29</v>
      </c>
      <c r="O4950" s="1" t="s">
        <v>62</v>
      </c>
      <c r="P4950" s="1" t="s">
        <v>5285</v>
      </c>
      <c r="Q4950" s="10">
        <v>266.35200000000003</v>
      </c>
      <c r="R4950" s="25">
        <v>6</v>
      </c>
      <c r="S4950" s="10">
        <v>1598.1120000000001</v>
      </c>
      <c r="T4950" s="1">
        <v>0.6</v>
      </c>
      <c r="U4950" s="10">
        <v>-292.98719999999997</v>
      </c>
    </row>
    <row r="4951" spans="1:21" x14ac:dyDescent="0.3">
      <c r="A4951" t="s">
        <v>4054</v>
      </c>
      <c r="B4951" s="2">
        <v>44377</v>
      </c>
      <c r="C4951" s="2">
        <v>44377</v>
      </c>
      <c r="D4951" s="1" t="s">
        <v>1276</v>
      </c>
      <c r="E4951" s="1" t="s">
        <v>4055</v>
      </c>
      <c r="F4951" s="1" t="s">
        <v>4056</v>
      </c>
      <c r="G4951" s="1" t="s">
        <v>23</v>
      </c>
      <c r="H4951" s="1" t="s">
        <v>24</v>
      </c>
      <c r="I4951" s="1" t="s">
        <v>261</v>
      </c>
      <c r="J4951" s="1" t="s">
        <v>262</v>
      </c>
      <c r="K4951" s="1">
        <v>10011</v>
      </c>
      <c r="L4951" s="1" t="s">
        <v>143</v>
      </c>
      <c r="M4951" s="1" t="s">
        <v>52</v>
      </c>
      <c r="N4951" s="1" t="s">
        <v>29</v>
      </c>
      <c r="O4951" s="1" t="s">
        <v>53</v>
      </c>
      <c r="P4951" s="1" t="s">
        <v>54</v>
      </c>
      <c r="Q4951" s="10">
        <v>1044.6299999999999</v>
      </c>
      <c r="R4951" s="25">
        <v>5</v>
      </c>
      <c r="S4951" s="10">
        <v>5223.1499999999996</v>
      </c>
      <c r="T4951" s="1">
        <v>0.4</v>
      </c>
      <c r="U4951" s="10">
        <v>-295.97849999999994</v>
      </c>
    </row>
    <row r="4952" spans="1:21" x14ac:dyDescent="0.3">
      <c r="A4952" t="s">
        <v>1310</v>
      </c>
      <c r="B4952" s="2">
        <v>44435</v>
      </c>
      <c r="C4952" s="2">
        <v>44440</v>
      </c>
      <c r="D4952" s="1" t="s">
        <v>47</v>
      </c>
      <c r="E4952" s="1" t="s">
        <v>1311</v>
      </c>
      <c r="F4952" s="1" t="s">
        <v>1312</v>
      </c>
      <c r="G4952" s="1" t="s">
        <v>38</v>
      </c>
      <c r="H4952" s="1" t="s">
        <v>24</v>
      </c>
      <c r="I4952" s="1" t="s">
        <v>604</v>
      </c>
      <c r="J4952" s="1" t="s">
        <v>1231</v>
      </c>
      <c r="K4952" s="1">
        <v>2038</v>
      </c>
      <c r="L4952" s="1" t="s">
        <v>143</v>
      </c>
      <c r="M4952" s="1" t="s">
        <v>1313</v>
      </c>
      <c r="N4952" s="1" t="s">
        <v>29</v>
      </c>
      <c r="O4952" s="1" t="s">
        <v>53</v>
      </c>
      <c r="P4952" s="1" t="s">
        <v>1314</v>
      </c>
      <c r="Q4952" s="10">
        <v>1488.4239999999998</v>
      </c>
      <c r="R4952" s="25">
        <v>7</v>
      </c>
      <c r="S4952" s="10">
        <v>10418.967999999999</v>
      </c>
      <c r="T4952" s="1">
        <v>0.3</v>
      </c>
      <c r="U4952" s="10">
        <v>-297.68479999999983</v>
      </c>
    </row>
    <row r="4953" spans="1:21" x14ac:dyDescent="0.3">
      <c r="A4953" t="s">
        <v>7332</v>
      </c>
      <c r="B4953" s="2">
        <v>44268</v>
      </c>
      <c r="C4953" s="2">
        <v>44275</v>
      </c>
      <c r="D4953" s="1" t="s">
        <v>47</v>
      </c>
      <c r="E4953" s="1" t="s">
        <v>2773</v>
      </c>
      <c r="F4953" s="1" t="s">
        <v>2774</v>
      </c>
      <c r="G4953" s="1" t="s">
        <v>23</v>
      </c>
      <c r="H4953" s="1" t="s">
        <v>24</v>
      </c>
      <c r="I4953" s="1" t="s">
        <v>798</v>
      </c>
      <c r="J4953" s="1" t="s">
        <v>448</v>
      </c>
      <c r="K4953" s="1">
        <v>80219</v>
      </c>
      <c r="L4953" s="1" t="s">
        <v>41</v>
      </c>
      <c r="M4953" s="1" t="s">
        <v>1774</v>
      </c>
      <c r="N4953" s="1" t="s">
        <v>43</v>
      </c>
      <c r="O4953" s="1" t="s">
        <v>570</v>
      </c>
      <c r="P4953" s="1" t="s">
        <v>1775</v>
      </c>
      <c r="Q4953" s="10">
        <v>1332.4960000000001</v>
      </c>
      <c r="R4953" s="25">
        <v>2</v>
      </c>
      <c r="S4953" s="10">
        <v>2664.9920000000002</v>
      </c>
      <c r="T4953" s="1">
        <v>0.2</v>
      </c>
      <c r="U4953" s="10">
        <v>-299.8116</v>
      </c>
    </row>
    <row r="4954" spans="1:21" x14ac:dyDescent="0.3">
      <c r="A4954" t="s">
        <v>9475</v>
      </c>
      <c r="B4954" s="2">
        <v>44164</v>
      </c>
      <c r="C4954" s="2">
        <v>44169</v>
      </c>
      <c r="D4954" s="1" t="s">
        <v>20</v>
      </c>
      <c r="E4954" s="1" t="s">
        <v>5863</v>
      </c>
      <c r="F4954" s="1" t="s">
        <v>5864</v>
      </c>
      <c r="G4954" s="1" t="s">
        <v>99</v>
      </c>
      <c r="H4954" s="1" t="s">
        <v>24</v>
      </c>
      <c r="I4954" s="1" t="s">
        <v>447</v>
      </c>
      <c r="J4954" s="1" t="s">
        <v>206</v>
      </c>
      <c r="K4954" s="1">
        <v>60505</v>
      </c>
      <c r="L4954" s="1" t="s">
        <v>102</v>
      </c>
      <c r="M4954" s="1" t="s">
        <v>9106</v>
      </c>
      <c r="N4954" s="1" t="s">
        <v>29</v>
      </c>
      <c r="O4954" s="1" t="s">
        <v>62</v>
      </c>
      <c r="P4954" s="1" t="s">
        <v>9107</v>
      </c>
      <c r="Q4954" s="10">
        <v>242.17600000000004</v>
      </c>
      <c r="R4954" s="25">
        <v>4</v>
      </c>
      <c r="S4954" s="10">
        <v>968.70400000000018</v>
      </c>
      <c r="T4954" s="1">
        <v>0.6</v>
      </c>
      <c r="U4954" s="10">
        <v>-302.72000000000003</v>
      </c>
    </row>
    <row r="4955" spans="1:21" x14ac:dyDescent="0.3">
      <c r="A4955" t="s">
        <v>9418</v>
      </c>
      <c r="B4955" s="2">
        <v>44160</v>
      </c>
      <c r="C4955" s="2">
        <v>44167</v>
      </c>
      <c r="D4955" s="1" t="s">
        <v>47</v>
      </c>
      <c r="E4955" s="1" t="s">
        <v>3882</v>
      </c>
      <c r="F4955" s="1" t="s">
        <v>3883</v>
      </c>
      <c r="G4955" s="1" t="s">
        <v>23</v>
      </c>
      <c r="H4955" s="1" t="s">
        <v>24</v>
      </c>
      <c r="I4955" s="1" t="s">
        <v>2437</v>
      </c>
      <c r="J4955" s="1" t="s">
        <v>489</v>
      </c>
      <c r="K4955" s="1">
        <v>43130</v>
      </c>
      <c r="L4955" s="1" t="s">
        <v>143</v>
      </c>
      <c r="M4955" s="1" t="s">
        <v>2653</v>
      </c>
      <c r="N4955" s="1" t="s">
        <v>43</v>
      </c>
      <c r="O4955" s="1" t="s">
        <v>72</v>
      </c>
      <c r="P4955" s="1" t="s">
        <v>2654</v>
      </c>
      <c r="Q4955" s="10">
        <v>456.58800000000008</v>
      </c>
      <c r="R4955" s="25">
        <v>2</v>
      </c>
      <c r="S4955" s="10">
        <v>913.17600000000016</v>
      </c>
      <c r="T4955" s="1">
        <v>0.7</v>
      </c>
      <c r="U4955" s="10">
        <v>-304.39200000000005</v>
      </c>
    </row>
    <row r="4956" spans="1:21" x14ac:dyDescent="0.3">
      <c r="A4956" t="s">
        <v>8783</v>
      </c>
      <c r="B4956" s="2">
        <v>44180</v>
      </c>
      <c r="C4956" s="2">
        <v>44186</v>
      </c>
      <c r="D4956" s="1" t="s">
        <v>47</v>
      </c>
      <c r="E4956" s="1" t="s">
        <v>3994</v>
      </c>
      <c r="F4956" s="1" t="s">
        <v>3995</v>
      </c>
      <c r="G4956" s="1" t="s">
        <v>99</v>
      </c>
      <c r="H4956" s="1" t="s">
        <v>24</v>
      </c>
      <c r="I4956" s="1" t="s">
        <v>309</v>
      </c>
      <c r="J4956" s="1" t="s">
        <v>411</v>
      </c>
      <c r="K4956" s="1">
        <v>97477</v>
      </c>
      <c r="L4956" s="1" t="s">
        <v>41</v>
      </c>
      <c r="M4956" s="1" t="s">
        <v>894</v>
      </c>
      <c r="N4956" s="1" t="s">
        <v>29</v>
      </c>
      <c r="O4956" s="1" t="s">
        <v>53</v>
      </c>
      <c r="P4956" s="1" t="s">
        <v>895</v>
      </c>
      <c r="Q4956" s="10">
        <v>564.19499999999994</v>
      </c>
      <c r="R4956" s="25">
        <v>3</v>
      </c>
      <c r="S4956" s="10">
        <v>1692.5849999999998</v>
      </c>
      <c r="T4956" s="1">
        <v>0.5</v>
      </c>
      <c r="U4956" s="10">
        <v>-304.66529999999989</v>
      </c>
    </row>
    <row r="4957" spans="1:21" x14ac:dyDescent="0.3">
      <c r="A4957" t="s">
        <v>1583</v>
      </c>
      <c r="B4957" s="2">
        <v>43482</v>
      </c>
      <c r="C4957" s="2">
        <v>43489</v>
      </c>
      <c r="D4957" s="1" t="s">
        <v>47</v>
      </c>
      <c r="E4957" s="1" t="s">
        <v>1584</v>
      </c>
      <c r="F4957" s="1" t="s">
        <v>1585</v>
      </c>
      <c r="G4957" s="1" t="s">
        <v>99</v>
      </c>
      <c r="H4957" s="1" t="s">
        <v>24</v>
      </c>
      <c r="I4957" s="1" t="s">
        <v>1586</v>
      </c>
      <c r="J4957" s="1" t="s">
        <v>206</v>
      </c>
      <c r="K4957" s="1">
        <v>60068</v>
      </c>
      <c r="L4957" s="1" t="s">
        <v>102</v>
      </c>
      <c r="M4957" s="1" t="s">
        <v>1076</v>
      </c>
      <c r="N4957" s="1" t="s">
        <v>29</v>
      </c>
      <c r="O4957" s="1" t="s">
        <v>62</v>
      </c>
      <c r="P4957" s="1" t="s">
        <v>1077</v>
      </c>
      <c r="Q4957" s="10">
        <v>254.74400000000003</v>
      </c>
      <c r="R4957" s="25">
        <v>7</v>
      </c>
      <c r="S4957" s="10">
        <v>1783.2080000000001</v>
      </c>
      <c r="T4957" s="1">
        <v>0.6</v>
      </c>
      <c r="U4957" s="10">
        <v>-312.06139999999994</v>
      </c>
    </row>
    <row r="4958" spans="1:21" x14ac:dyDescent="0.3">
      <c r="A4958" t="s">
        <v>9126</v>
      </c>
      <c r="B4958" s="2">
        <v>44022</v>
      </c>
      <c r="C4958" s="2">
        <v>44022</v>
      </c>
      <c r="D4958" s="1" t="s">
        <v>1276</v>
      </c>
      <c r="E4958" s="1" t="s">
        <v>886</v>
      </c>
      <c r="F4958" s="1" t="s">
        <v>887</v>
      </c>
      <c r="G4958" s="1" t="s">
        <v>38</v>
      </c>
      <c r="H4958" s="1" t="s">
        <v>24</v>
      </c>
      <c r="I4958" s="1" t="s">
        <v>141</v>
      </c>
      <c r="J4958" s="1" t="s">
        <v>142</v>
      </c>
      <c r="K4958" s="1">
        <v>19143</v>
      </c>
      <c r="L4958" s="1" t="s">
        <v>143</v>
      </c>
      <c r="M4958" s="1" t="s">
        <v>9127</v>
      </c>
      <c r="N4958" s="1" t="s">
        <v>68</v>
      </c>
      <c r="O4958" s="1" t="s">
        <v>673</v>
      </c>
      <c r="P4958" s="1" t="s">
        <v>9128</v>
      </c>
      <c r="Q4958" s="10">
        <v>341.99100000000004</v>
      </c>
      <c r="R4958" s="25">
        <v>3</v>
      </c>
      <c r="S4958" s="10">
        <v>1025.9730000000002</v>
      </c>
      <c r="T4958" s="1">
        <v>0.7</v>
      </c>
      <c r="U4958" s="10">
        <v>-319.19159999999999</v>
      </c>
    </row>
    <row r="4959" spans="1:21" x14ac:dyDescent="0.3">
      <c r="A4959" t="s">
        <v>7030</v>
      </c>
      <c r="B4959" s="2">
        <v>44371</v>
      </c>
      <c r="C4959" s="2">
        <v>44377</v>
      </c>
      <c r="D4959" s="1" t="s">
        <v>47</v>
      </c>
      <c r="E4959" s="1" t="s">
        <v>5612</v>
      </c>
      <c r="F4959" s="1" t="s">
        <v>5613</v>
      </c>
      <c r="G4959" s="1" t="s">
        <v>38</v>
      </c>
      <c r="H4959" s="1" t="s">
        <v>24</v>
      </c>
      <c r="I4959" s="1" t="s">
        <v>348</v>
      </c>
      <c r="J4959" s="1" t="s">
        <v>206</v>
      </c>
      <c r="K4959" s="1">
        <v>62521</v>
      </c>
      <c r="L4959" s="1" t="s">
        <v>102</v>
      </c>
      <c r="M4959" s="1" t="s">
        <v>2175</v>
      </c>
      <c r="N4959" s="1" t="s">
        <v>43</v>
      </c>
      <c r="O4959" s="1" t="s">
        <v>72</v>
      </c>
      <c r="P4959" s="1" t="s">
        <v>2176</v>
      </c>
      <c r="Q4959" s="10">
        <v>182.99399999999997</v>
      </c>
      <c r="R4959" s="25">
        <v>3</v>
      </c>
      <c r="S4959" s="10">
        <v>548.98199999999997</v>
      </c>
      <c r="T4959" s="1">
        <v>0.8</v>
      </c>
      <c r="U4959" s="10">
        <v>-320.23950000000013</v>
      </c>
    </row>
    <row r="4960" spans="1:21" x14ac:dyDescent="0.3">
      <c r="A4960" t="s">
        <v>6756</v>
      </c>
      <c r="B4960" s="2">
        <v>44182</v>
      </c>
      <c r="C4960" s="2">
        <v>44186</v>
      </c>
      <c r="D4960" s="1" t="s">
        <v>47</v>
      </c>
      <c r="E4960" s="1" t="s">
        <v>3096</v>
      </c>
      <c r="F4960" s="1" t="s">
        <v>3097</v>
      </c>
      <c r="G4960" s="1" t="s">
        <v>23</v>
      </c>
      <c r="H4960" s="1" t="s">
        <v>24</v>
      </c>
      <c r="I4960" s="1" t="s">
        <v>124</v>
      </c>
      <c r="J4960" s="1" t="s">
        <v>40</v>
      </c>
      <c r="K4960" s="1">
        <v>94122</v>
      </c>
      <c r="L4960" s="1" t="s">
        <v>41</v>
      </c>
      <c r="M4960" s="1" t="s">
        <v>1868</v>
      </c>
      <c r="N4960" s="1" t="s">
        <v>29</v>
      </c>
      <c r="O4960" s="1" t="s">
        <v>53</v>
      </c>
      <c r="P4960" s="1" t="s">
        <v>1869</v>
      </c>
      <c r="Q4960" s="10">
        <v>2003.52</v>
      </c>
      <c r="R4960" s="25">
        <v>6</v>
      </c>
      <c r="S4960" s="10">
        <v>12021.119999999999</v>
      </c>
      <c r="T4960" s="1">
        <v>0.2</v>
      </c>
      <c r="U4960" s="10">
        <v>-325.57200000000023</v>
      </c>
    </row>
    <row r="4961" spans="1:21" x14ac:dyDescent="0.3">
      <c r="A4961" t="s">
        <v>6200</v>
      </c>
      <c r="B4961" s="2">
        <v>43446</v>
      </c>
      <c r="C4961" s="2">
        <v>43446</v>
      </c>
      <c r="D4961" s="1" t="s">
        <v>1276</v>
      </c>
      <c r="E4961" s="1" t="s">
        <v>3141</v>
      </c>
      <c r="F4961" s="1" t="s">
        <v>3142</v>
      </c>
      <c r="G4961" s="1" t="s">
        <v>38</v>
      </c>
      <c r="H4961" s="1" t="s">
        <v>24</v>
      </c>
      <c r="I4961" s="1" t="s">
        <v>669</v>
      </c>
      <c r="J4961" s="1" t="s">
        <v>101</v>
      </c>
      <c r="K4961" s="1">
        <v>78207</v>
      </c>
      <c r="L4961" s="1" t="s">
        <v>102</v>
      </c>
      <c r="M4961" s="1" t="s">
        <v>507</v>
      </c>
      <c r="N4961" s="1" t="s">
        <v>43</v>
      </c>
      <c r="O4961" s="1" t="s">
        <v>72</v>
      </c>
      <c r="P4961" s="1" t="s">
        <v>508</v>
      </c>
      <c r="Q4961" s="10">
        <v>210.39199999999997</v>
      </c>
      <c r="R4961" s="25">
        <v>2</v>
      </c>
      <c r="S4961" s="10">
        <v>420.78399999999993</v>
      </c>
      <c r="T4961" s="1">
        <v>0.8</v>
      </c>
      <c r="U4961" s="10">
        <v>-336.62720000000013</v>
      </c>
    </row>
    <row r="4962" spans="1:21" x14ac:dyDescent="0.3">
      <c r="A4962" t="s">
        <v>1344</v>
      </c>
      <c r="B4962" s="2">
        <v>43802</v>
      </c>
      <c r="C4962" s="2">
        <v>43806</v>
      </c>
      <c r="D4962" s="1" t="s">
        <v>47</v>
      </c>
      <c r="E4962" s="1" t="s">
        <v>1345</v>
      </c>
      <c r="F4962" s="1" t="s">
        <v>1346</v>
      </c>
      <c r="G4962" s="1" t="s">
        <v>38</v>
      </c>
      <c r="H4962" s="1" t="s">
        <v>24</v>
      </c>
      <c r="I4962" s="1" t="s">
        <v>141</v>
      </c>
      <c r="J4962" s="1" t="s">
        <v>142</v>
      </c>
      <c r="K4962" s="1">
        <v>19140</v>
      </c>
      <c r="L4962" s="1" t="s">
        <v>143</v>
      </c>
      <c r="M4962" s="1" t="s">
        <v>1347</v>
      </c>
      <c r="N4962" s="1" t="s">
        <v>68</v>
      </c>
      <c r="O4962" s="1" t="s">
        <v>673</v>
      </c>
      <c r="P4962" s="1" t="s">
        <v>1348</v>
      </c>
      <c r="Q4962" s="10">
        <v>482.34000000000003</v>
      </c>
      <c r="R4962" s="25">
        <v>4</v>
      </c>
      <c r="S4962" s="10">
        <v>1929.3600000000001</v>
      </c>
      <c r="T4962" s="1">
        <v>0.7</v>
      </c>
      <c r="U4962" s="10">
        <v>-337.63799999999981</v>
      </c>
    </row>
    <row r="4963" spans="1:21" x14ac:dyDescent="0.3">
      <c r="A4963" t="s">
        <v>5504</v>
      </c>
      <c r="B4963" s="2">
        <v>44423</v>
      </c>
      <c r="C4963" s="2">
        <v>44426</v>
      </c>
      <c r="D4963" s="1" t="s">
        <v>20</v>
      </c>
      <c r="E4963" s="1" t="s">
        <v>3196</v>
      </c>
      <c r="F4963" s="1" t="s">
        <v>3197</v>
      </c>
      <c r="G4963" s="1" t="s">
        <v>38</v>
      </c>
      <c r="H4963" s="1" t="s">
        <v>24</v>
      </c>
      <c r="I4963" s="1" t="s">
        <v>141</v>
      </c>
      <c r="J4963" s="1" t="s">
        <v>142</v>
      </c>
      <c r="K4963" s="1">
        <v>19120</v>
      </c>
      <c r="L4963" s="1" t="s">
        <v>143</v>
      </c>
      <c r="M4963" s="1" t="s">
        <v>1743</v>
      </c>
      <c r="N4963" s="1" t="s">
        <v>43</v>
      </c>
      <c r="O4963" s="1" t="s">
        <v>56</v>
      </c>
      <c r="P4963" s="1" t="s">
        <v>1744</v>
      </c>
      <c r="Q4963" s="10">
        <v>1801.6320000000001</v>
      </c>
      <c r="R4963" s="25">
        <v>6</v>
      </c>
      <c r="S4963" s="10">
        <v>10809.792000000001</v>
      </c>
      <c r="T4963" s="1">
        <v>0.2</v>
      </c>
      <c r="U4963" s="10">
        <v>-337.80600000000004</v>
      </c>
    </row>
    <row r="4964" spans="1:21" x14ac:dyDescent="0.3">
      <c r="A4964" t="s">
        <v>7848</v>
      </c>
      <c r="B4964" s="2">
        <v>43748</v>
      </c>
      <c r="C4964" s="2">
        <v>43753</v>
      </c>
      <c r="D4964" s="1" t="s">
        <v>47</v>
      </c>
      <c r="E4964" s="1" t="s">
        <v>3925</v>
      </c>
      <c r="F4964" s="1" t="s">
        <v>3926</v>
      </c>
      <c r="G4964" s="1" t="s">
        <v>23</v>
      </c>
      <c r="H4964" s="1" t="s">
        <v>24</v>
      </c>
      <c r="I4964" s="1" t="s">
        <v>1505</v>
      </c>
      <c r="J4964" s="1" t="s">
        <v>51</v>
      </c>
      <c r="K4964" s="1">
        <v>32216</v>
      </c>
      <c r="L4964" s="1" t="s">
        <v>27</v>
      </c>
      <c r="M4964" s="1" t="s">
        <v>1743</v>
      </c>
      <c r="N4964" s="1" t="s">
        <v>43</v>
      </c>
      <c r="O4964" s="1" t="s">
        <v>56</v>
      </c>
      <c r="P4964" s="1" t="s">
        <v>1744</v>
      </c>
      <c r="Q4964" s="10">
        <v>1801.6320000000001</v>
      </c>
      <c r="R4964" s="25">
        <v>6</v>
      </c>
      <c r="S4964" s="10">
        <v>10809.792000000001</v>
      </c>
      <c r="T4964" s="1">
        <v>0.2</v>
      </c>
      <c r="U4964" s="10">
        <v>-337.80600000000004</v>
      </c>
    </row>
    <row r="4965" spans="1:21" x14ac:dyDescent="0.3">
      <c r="A4965" t="s">
        <v>8174</v>
      </c>
      <c r="B4965" s="2">
        <v>44064</v>
      </c>
      <c r="C4965" s="2">
        <v>44066</v>
      </c>
      <c r="D4965" s="1" t="s">
        <v>20</v>
      </c>
      <c r="E4965" s="1" t="s">
        <v>431</v>
      </c>
      <c r="F4965" s="1" t="s">
        <v>432</v>
      </c>
      <c r="G4965" s="1" t="s">
        <v>99</v>
      </c>
      <c r="H4965" s="1" t="s">
        <v>24</v>
      </c>
      <c r="I4965" s="1" t="s">
        <v>141</v>
      </c>
      <c r="J4965" s="1" t="s">
        <v>142</v>
      </c>
      <c r="K4965" s="1">
        <v>19143</v>
      </c>
      <c r="L4965" s="1" t="s">
        <v>143</v>
      </c>
      <c r="M4965" s="1" t="s">
        <v>3835</v>
      </c>
      <c r="N4965" s="1" t="s">
        <v>29</v>
      </c>
      <c r="O4965" s="1" t="s">
        <v>53</v>
      </c>
      <c r="P4965" s="1" t="s">
        <v>3836</v>
      </c>
      <c r="Q4965" s="10">
        <v>815.29199999999992</v>
      </c>
      <c r="R4965" s="25">
        <v>9</v>
      </c>
      <c r="S4965" s="10">
        <v>7337.6279999999988</v>
      </c>
      <c r="T4965" s="1">
        <v>0.4</v>
      </c>
      <c r="U4965" s="10">
        <v>-339.7050000000001</v>
      </c>
    </row>
    <row r="4966" spans="1:21" x14ac:dyDescent="0.3">
      <c r="A4966" t="s">
        <v>7157</v>
      </c>
      <c r="B4966" s="2">
        <v>44382</v>
      </c>
      <c r="C4966" s="2">
        <v>44387</v>
      </c>
      <c r="D4966" s="1" t="s">
        <v>47</v>
      </c>
      <c r="E4966" s="1" t="s">
        <v>2641</v>
      </c>
      <c r="F4966" s="1" t="s">
        <v>2642</v>
      </c>
      <c r="G4966" s="1" t="s">
        <v>38</v>
      </c>
      <c r="H4966" s="1" t="s">
        <v>24</v>
      </c>
      <c r="I4966" s="1" t="s">
        <v>806</v>
      </c>
      <c r="J4966" s="1" t="s">
        <v>101</v>
      </c>
      <c r="K4966" s="1">
        <v>75220</v>
      </c>
      <c r="L4966" s="1" t="s">
        <v>102</v>
      </c>
      <c r="M4966" s="1" t="s">
        <v>2838</v>
      </c>
      <c r="N4966" s="1" t="s">
        <v>29</v>
      </c>
      <c r="O4966" s="1" t="s">
        <v>62</v>
      </c>
      <c r="P4966" s="1" t="s">
        <v>2839</v>
      </c>
      <c r="Q4966" s="10">
        <v>332.02800000000002</v>
      </c>
      <c r="R4966" s="25">
        <v>9</v>
      </c>
      <c r="S4966" s="10">
        <v>2988.2520000000004</v>
      </c>
      <c r="T4966" s="1">
        <v>0.6</v>
      </c>
      <c r="U4966" s="10">
        <v>-348.62940000000003</v>
      </c>
    </row>
    <row r="4967" spans="1:21" x14ac:dyDescent="0.3">
      <c r="A4967" t="s">
        <v>7738</v>
      </c>
      <c r="B4967" s="2">
        <v>44327</v>
      </c>
      <c r="C4967" s="2">
        <v>44329</v>
      </c>
      <c r="D4967" s="1" t="s">
        <v>183</v>
      </c>
      <c r="E4967" s="1" t="s">
        <v>3916</v>
      </c>
      <c r="F4967" s="1" t="s">
        <v>3917</v>
      </c>
      <c r="G4967" s="1" t="s">
        <v>38</v>
      </c>
      <c r="H4967" s="1" t="s">
        <v>24</v>
      </c>
      <c r="I4967" s="1" t="s">
        <v>535</v>
      </c>
      <c r="J4967" s="1" t="s">
        <v>301</v>
      </c>
      <c r="K4967" s="1">
        <v>85023</v>
      </c>
      <c r="L4967" s="1" t="s">
        <v>41</v>
      </c>
      <c r="M4967" s="1" t="s">
        <v>3420</v>
      </c>
      <c r="N4967" s="1" t="s">
        <v>29</v>
      </c>
      <c r="O4967" s="1" t="s">
        <v>30</v>
      </c>
      <c r="P4967" s="1" t="s">
        <v>3421</v>
      </c>
      <c r="Q4967" s="10">
        <v>209.97900000000001</v>
      </c>
      <c r="R4967" s="25">
        <v>7</v>
      </c>
      <c r="S4967" s="10">
        <v>1469.8530000000001</v>
      </c>
      <c r="T4967" s="1">
        <v>0.7</v>
      </c>
      <c r="U4967" s="10">
        <v>-356.96429999999998</v>
      </c>
    </row>
    <row r="4968" spans="1:21" x14ac:dyDescent="0.3">
      <c r="A4968" t="s">
        <v>4250</v>
      </c>
      <c r="B4968" s="2">
        <v>43475</v>
      </c>
      <c r="C4968" s="2">
        <v>43480</v>
      </c>
      <c r="D4968" s="1" t="s">
        <v>47</v>
      </c>
      <c r="E4968" s="1" t="s">
        <v>3799</v>
      </c>
      <c r="F4968" s="1" t="s">
        <v>3800</v>
      </c>
      <c r="G4968" s="1" t="s">
        <v>23</v>
      </c>
      <c r="H4968" s="1" t="s">
        <v>24</v>
      </c>
      <c r="I4968" s="1" t="s">
        <v>261</v>
      </c>
      <c r="J4968" s="1" t="s">
        <v>262</v>
      </c>
      <c r="K4968" s="1">
        <v>10011</v>
      </c>
      <c r="L4968" s="1" t="s">
        <v>143</v>
      </c>
      <c r="M4968" s="1" t="s">
        <v>1577</v>
      </c>
      <c r="N4968" s="1" t="s">
        <v>29</v>
      </c>
      <c r="O4968" s="1" t="s">
        <v>53</v>
      </c>
      <c r="P4968" s="1" t="s">
        <v>1578</v>
      </c>
      <c r="Q4968" s="10">
        <v>1018.1039999999999</v>
      </c>
      <c r="R4968" s="25">
        <v>4</v>
      </c>
      <c r="S4968" s="10">
        <v>4072.4159999999997</v>
      </c>
      <c r="T4968" s="1">
        <v>0.4</v>
      </c>
      <c r="U4968" s="10">
        <v>-373.3048</v>
      </c>
    </row>
    <row r="4969" spans="1:21" x14ac:dyDescent="0.3">
      <c r="A4969" t="s">
        <v>46</v>
      </c>
      <c r="B4969" s="2">
        <v>43749</v>
      </c>
      <c r="C4969" s="2">
        <v>43756</v>
      </c>
      <c r="D4969" s="1" t="s">
        <v>47</v>
      </c>
      <c r="E4969" s="1" t="s">
        <v>48</v>
      </c>
      <c r="F4969" s="1" t="s">
        <v>49</v>
      </c>
      <c r="G4969" s="1" t="s">
        <v>23</v>
      </c>
      <c r="H4969" s="1" t="s">
        <v>24</v>
      </c>
      <c r="I4969" s="1" t="s">
        <v>50</v>
      </c>
      <c r="J4969" s="1" t="s">
        <v>51</v>
      </c>
      <c r="K4969" s="1">
        <v>33311</v>
      </c>
      <c r="L4969" s="1" t="s">
        <v>27</v>
      </c>
      <c r="M4969" s="1" t="s">
        <v>52</v>
      </c>
      <c r="N4969" s="1" t="s">
        <v>29</v>
      </c>
      <c r="O4969" s="1" t="s">
        <v>53</v>
      </c>
      <c r="P4969" s="1" t="s">
        <v>54</v>
      </c>
      <c r="Q4969" s="10">
        <v>957.57749999999999</v>
      </c>
      <c r="R4969" s="25">
        <v>5</v>
      </c>
      <c r="S4969" s="10">
        <v>4787.8874999999998</v>
      </c>
      <c r="T4969" s="1">
        <v>0.45</v>
      </c>
      <c r="U4969" s="10">
        <v>-383.03100000000006</v>
      </c>
    </row>
    <row r="4970" spans="1:21" x14ac:dyDescent="0.3">
      <c r="A4970" t="s">
        <v>8279</v>
      </c>
      <c r="B4970" s="2">
        <v>44471</v>
      </c>
      <c r="C4970" s="2">
        <v>44477</v>
      </c>
      <c r="D4970" s="1" t="s">
        <v>47</v>
      </c>
      <c r="E4970" s="1" t="s">
        <v>8103</v>
      </c>
      <c r="F4970" s="1" t="s">
        <v>8104</v>
      </c>
      <c r="G4970" s="1" t="s">
        <v>23</v>
      </c>
      <c r="H4970" s="1" t="s">
        <v>24</v>
      </c>
      <c r="I4970" s="1" t="s">
        <v>309</v>
      </c>
      <c r="J4970" s="1" t="s">
        <v>411</v>
      </c>
      <c r="K4970" s="1">
        <v>97477</v>
      </c>
      <c r="L4970" s="1" t="s">
        <v>41</v>
      </c>
      <c r="M4970" s="1" t="s">
        <v>1427</v>
      </c>
      <c r="N4970" s="1" t="s">
        <v>29</v>
      </c>
      <c r="O4970" s="1" t="s">
        <v>30</v>
      </c>
      <c r="P4970" s="1" t="s">
        <v>1428</v>
      </c>
      <c r="Q4970" s="10">
        <v>217.76400000000001</v>
      </c>
      <c r="R4970" s="25">
        <v>6</v>
      </c>
      <c r="S4970" s="10">
        <v>1306.5840000000001</v>
      </c>
      <c r="T4970" s="1">
        <v>0.7</v>
      </c>
      <c r="U4970" s="10">
        <v>-384.71640000000002</v>
      </c>
    </row>
    <row r="4971" spans="1:21" x14ac:dyDescent="0.3">
      <c r="A4971" t="s">
        <v>526</v>
      </c>
      <c r="B4971" s="2">
        <v>43363</v>
      </c>
      <c r="C4971" s="2">
        <v>43368</v>
      </c>
      <c r="D4971" s="1" t="s">
        <v>47</v>
      </c>
      <c r="E4971" s="1" t="s">
        <v>527</v>
      </c>
      <c r="F4971" s="1" t="s">
        <v>528</v>
      </c>
      <c r="G4971" s="1" t="s">
        <v>23</v>
      </c>
      <c r="H4971" s="1" t="s">
        <v>24</v>
      </c>
      <c r="I4971" s="1" t="s">
        <v>529</v>
      </c>
      <c r="J4971" s="1" t="s">
        <v>206</v>
      </c>
      <c r="K4971" s="1">
        <v>61701</v>
      </c>
      <c r="L4971" s="1" t="s">
        <v>102</v>
      </c>
      <c r="M4971" s="1" t="s">
        <v>530</v>
      </c>
      <c r="N4971" s="1" t="s">
        <v>29</v>
      </c>
      <c r="O4971" s="1" t="s">
        <v>53</v>
      </c>
      <c r="P4971" s="1" t="s">
        <v>531</v>
      </c>
      <c r="Q4971" s="10">
        <v>617.70000000000005</v>
      </c>
      <c r="R4971" s="25">
        <v>6</v>
      </c>
      <c r="S4971" s="10">
        <v>3706.2000000000003</v>
      </c>
      <c r="T4971" s="1">
        <v>0.5</v>
      </c>
      <c r="U4971" s="10">
        <v>-407.68200000000013</v>
      </c>
    </row>
    <row r="4972" spans="1:21" x14ac:dyDescent="0.3">
      <c r="A4972" t="s">
        <v>6148</v>
      </c>
      <c r="B4972" s="2">
        <v>44236</v>
      </c>
      <c r="C4972" s="2">
        <v>44241</v>
      </c>
      <c r="D4972" s="1" t="s">
        <v>47</v>
      </c>
      <c r="E4972" s="1" t="s">
        <v>5149</v>
      </c>
      <c r="F4972" s="1" t="s">
        <v>5150</v>
      </c>
      <c r="G4972" s="1" t="s">
        <v>23</v>
      </c>
      <c r="H4972" s="1" t="s">
        <v>24</v>
      </c>
      <c r="I4972" s="1" t="s">
        <v>179</v>
      </c>
      <c r="J4972" s="1" t="s">
        <v>101</v>
      </c>
      <c r="K4972" s="1">
        <v>77070</v>
      </c>
      <c r="L4972" s="1" t="s">
        <v>102</v>
      </c>
      <c r="M4972" s="1" t="s">
        <v>1495</v>
      </c>
      <c r="N4972" s="1" t="s">
        <v>43</v>
      </c>
      <c r="O4972" s="1" t="s">
        <v>72</v>
      </c>
      <c r="P4972" s="1" t="s">
        <v>1496</v>
      </c>
      <c r="Q4972" s="10">
        <v>252.78399999999996</v>
      </c>
      <c r="R4972" s="25">
        <v>4</v>
      </c>
      <c r="S4972" s="10">
        <v>1011.1359999999999</v>
      </c>
      <c r="T4972" s="1">
        <v>0.8</v>
      </c>
      <c r="U4972" s="10">
        <v>-417.09360000000004</v>
      </c>
    </row>
    <row r="4973" spans="1:21" x14ac:dyDescent="0.3">
      <c r="A4973" t="s">
        <v>9196</v>
      </c>
      <c r="B4973" s="2">
        <v>44541</v>
      </c>
      <c r="C4973" s="2">
        <v>44547</v>
      </c>
      <c r="D4973" s="1" t="s">
        <v>47</v>
      </c>
      <c r="E4973" s="1" t="s">
        <v>36</v>
      </c>
      <c r="F4973" s="1" t="s">
        <v>37</v>
      </c>
      <c r="G4973" s="1" t="s">
        <v>38</v>
      </c>
      <c r="H4973" s="1" t="s">
        <v>24</v>
      </c>
      <c r="I4973" s="1" t="s">
        <v>1505</v>
      </c>
      <c r="J4973" s="1" t="s">
        <v>51</v>
      </c>
      <c r="K4973" s="1">
        <v>32216</v>
      </c>
      <c r="L4973" s="1" t="s">
        <v>27</v>
      </c>
      <c r="M4973" s="1" t="s">
        <v>799</v>
      </c>
      <c r="N4973" s="1" t="s">
        <v>29</v>
      </c>
      <c r="O4973" s="1" t="s">
        <v>53</v>
      </c>
      <c r="P4973" s="1" t="s">
        <v>800</v>
      </c>
      <c r="Q4973" s="10">
        <v>721.87500000000011</v>
      </c>
      <c r="R4973" s="25">
        <v>6</v>
      </c>
      <c r="S4973" s="10">
        <v>4331.2500000000009</v>
      </c>
      <c r="T4973" s="1">
        <v>0.45</v>
      </c>
      <c r="U4973" s="10">
        <v>-420</v>
      </c>
    </row>
    <row r="4974" spans="1:21" x14ac:dyDescent="0.3">
      <c r="A4974" t="s">
        <v>8739</v>
      </c>
      <c r="B4974" s="2">
        <v>44232</v>
      </c>
      <c r="C4974" s="2">
        <v>44235</v>
      </c>
      <c r="D4974" s="1" t="s">
        <v>20</v>
      </c>
      <c r="E4974" s="1" t="s">
        <v>768</v>
      </c>
      <c r="F4974" s="1" t="s">
        <v>769</v>
      </c>
      <c r="G4974" s="1" t="s">
        <v>23</v>
      </c>
      <c r="H4974" s="1" t="s">
        <v>24</v>
      </c>
      <c r="I4974" s="1" t="s">
        <v>7842</v>
      </c>
      <c r="J4974" s="1" t="s">
        <v>101</v>
      </c>
      <c r="K4974" s="1">
        <v>76706</v>
      </c>
      <c r="L4974" s="1" t="s">
        <v>102</v>
      </c>
      <c r="M4974" s="1" t="s">
        <v>2175</v>
      </c>
      <c r="N4974" s="1" t="s">
        <v>43</v>
      </c>
      <c r="O4974" s="1" t="s">
        <v>72</v>
      </c>
      <c r="P4974" s="1" t="s">
        <v>2176</v>
      </c>
      <c r="Q4974" s="10">
        <v>243.99199999999996</v>
      </c>
      <c r="R4974" s="25">
        <v>4</v>
      </c>
      <c r="S4974" s="10">
        <v>975.96799999999985</v>
      </c>
      <c r="T4974" s="1">
        <v>0.8</v>
      </c>
      <c r="U4974" s="10">
        <v>-426.9860000000001</v>
      </c>
    </row>
    <row r="4975" spans="1:21" x14ac:dyDescent="0.3">
      <c r="A4975" t="s">
        <v>6374</v>
      </c>
      <c r="B4975" s="2">
        <v>44510</v>
      </c>
      <c r="C4975" s="2">
        <v>44515</v>
      </c>
      <c r="D4975" s="1" t="s">
        <v>20</v>
      </c>
      <c r="E4975" s="1" t="s">
        <v>4048</v>
      </c>
      <c r="F4975" s="1" t="s">
        <v>4049</v>
      </c>
      <c r="G4975" s="1" t="s">
        <v>38</v>
      </c>
      <c r="H4975" s="1" t="s">
        <v>24</v>
      </c>
      <c r="I4975" s="1" t="s">
        <v>2851</v>
      </c>
      <c r="J4975" s="1" t="s">
        <v>101</v>
      </c>
      <c r="K4975" s="1">
        <v>78664</v>
      </c>
      <c r="L4975" s="1" t="s">
        <v>102</v>
      </c>
      <c r="M4975" s="1" t="s">
        <v>5232</v>
      </c>
      <c r="N4975" s="1" t="s">
        <v>29</v>
      </c>
      <c r="O4975" s="1" t="s">
        <v>62</v>
      </c>
      <c r="P4975" s="1" t="s">
        <v>5233</v>
      </c>
      <c r="Q4975" s="10">
        <v>341.96</v>
      </c>
      <c r="R4975" s="25">
        <v>5</v>
      </c>
      <c r="S4975" s="10">
        <v>1709.8</v>
      </c>
      <c r="T4975" s="1">
        <v>0.6</v>
      </c>
      <c r="U4975" s="10">
        <v>-427.45000000000005</v>
      </c>
    </row>
    <row r="4976" spans="1:21" x14ac:dyDescent="0.3">
      <c r="A4976" t="s">
        <v>3725</v>
      </c>
      <c r="B4976" s="2">
        <v>44478</v>
      </c>
      <c r="C4976" s="2">
        <v>44483</v>
      </c>
      <c r="D4976" s="1" t="s">
        <v>47</v>
      </c>
      <c r="E4976" s="1" t="s">
        <v>2593</v>
      </c>
      <c r="F4976" s="1" t="s">
        <v>2594</v>
      </c>
      <c r="G4976" s="1" t="s">
        <v>38</v>
      </c>
      <c r="H4976" s="1" t="s">
        <v>24</v>
      </c>
      <c r="I4976" s="1" t="s">
        <v>447</v>
      </c>
      <c r="J4976" s="1" t="s">
        <v>206</v>
      </c>
      <c r="K4976" s="1">
        <v>60505</v>
      </c>
      <c r="L4976" s="1" t="s">
        <v>102</v>
      </c>
      <c r="M4976" s="1" t="s">
        <v>3726</v>
      </c>
      <c r="N4976" s="1" t="s">
        <v>29</v>
      </c>
      <c r="O4976" s="1" t="s">
        <v>53</v>
      </c>
      <c r="P4976" s="1" t="s">
        <v>3727</v>
      </c>
      <c r="Q4976" s="10">
        <v>652.45000000000005</v>
      </c>
      <c r="R4976" s="25">
        <v>5</v>
      </c>
      <c r="S4976" s="10">
        <v>3262.25</v>
      </c>
      <c r="T4976" s="1">
        <v>0.5</v>
      </c>
      <c r="U4976" s="10">
        <v>-430.61700000000019</v>
      </c>
    </row>
    <row r="4977" spans="1:21" x14ac:dyDescent="0.3">
      <c r="A4977" t="s">
        <v>5271</v>
      </c>
      <c r="B4977" s="2">
        <v>43176</v>
      </c>
      <c r="C4977" s="2">
        <v>43180</v>
      </c>
      <c r="D4977" s="1" t="s">
        <v>47</v>
      </c>
      <c r="E4977" s="1" t="s">
        <v>2373</v>
      </c>
      <c r="F4977" s="1" t="s">
        <v>2374</v>
      </c>
      <c r="G4977" s="1" t="s">
        <v>38</v>
      </c>
      <c r="H4977" s="1" t="s">
        <v>24</v>
      </c>
      <c r="I4977" s="1" t="s">
        <v>261</v>
      </c>
      <c r="J4977" s="1" t="s">
        <v>262</v>
      </c>
      <c r="K4977" s="1">
        <v>10024</v>
      </c>
      <c r="L4977" s="1" t="s">
        <v>143</v>
      </c>
      <c r="M4977" s="1" t="s">
        <v>894</v>
      </c>
      <c r="N4977" s="1" t="s">
        <v>29</v>
      </c>
      <c r="O4977" s="1" t="s">
        <v>53</v>
      </c>
      <c r="P4977" s="1" t="s">
        <v>895</v>
      </c>
      <c r="Q4977" s="10">
        <v>1579.7460000000001</v>
      </c>
      <c r="R4977" s="25">
        <v>7</v>
      </c>
      <c r="S4977" s="10">
        <v>11058.222000000002</v>
      </c>
      <c r="T4977" s="1">
        <v>0.4</v>
      </c>
      <c r="U4977" s="10">
        <v>-447.59469999999988</v>
      </c>
    </row>
    <row r="4978" spans="1:21" x14ac:dyDescent="0.3">
      <c r="A4978" t="s">
        <v>6898</v>
      </c>
      <c r="B4978" s="2">
        <v>44395</v>
      </c>
      <c r="C4978" s="2">
        <v>44400</v>
      </c>
      <c r="D4978" s="1" t="s">
        <v>47</v>
      </c>
      <c r="E4978" s="1" t="s">
        <v>5048</v>
      </c>
      <c r="F4978" s="1" t="s">
        <v>5049</v>
      </c>
      <c r="G4978" s="1" t="s">
        <v>23</v>
      </c>
      <c r="H4978" s="1" t="s">
        <v>24</v>
      </c>
      <c r="I4978" s="1" t="s">
        <v>535</v>
      </c>
      <c r="J4978" s="1" t="s">
        <v>301</v>
      </c>
      <c r="K4978" s="1">
        <v>85023</v>
      </c>
      <c r="L4978" s="1" t="s">
        <v>41</v>
      </c>
      <c r="M4978" s="1" t="s">
        <v>3260</v>
      </c>
      <c r="N4978" s="1" t="s">
        <v>29</v>
      </c>
      <c r="O4978" s="1" t="s">
        <v>53</v>
      </c>
      <c r="P4978" s="1" t="s">
        <v>3261</v>
      </c>
      <c r="Q4978" s="10">
        <v>801.59999999999991</v>
      </c>
      <c r="R4978" s="25">
        <v>5</v>
      </c>
      <c r="S4978" s="10">
        <v>4007.9999999999995</v>
      </c>
      <c r="T4978" s="1">
        <v>0.5</v>
      </c>
      <c r="U4978" s="10">
        <v>-448.89599999999996</v>
      </c>
    </row>
    <row r="4979" spans="1:21" x14ac:dyDescent="0.3">
      <c r="A4979" t="s">
        <v>9197</v>
      </c>
      <c r="B4979" s="2">
        <v>43162</v>
      </c>
      <c r="C4979" s="2">
        <v>43166</v>
      </c>
      <c r="D4979" s="1" t="s">
        <v>47</v>
      </c>
      <c r="E4979" s="1" t="s">
        <v>6539</v>
      </c>
      <c r="F4979" s="1" t="s">
        <v>6540</v>
      </c>
      <c r="G4979" s="1" t="s">
        <v>23</v>
      </c>
      <c r="H4979" s="1" t="s">
        <v>24</v>
      </c>
      <c r="I4979" s="1" t="s">
        <v>179</v>
      </c>
      <c r="J4979" s="1" t="s">
        <v>101</v>
      </c>
      <c r="K4979" s="1">
        <v>77095</v>
      </c>
      <c r="L4979" s="1" t="s">
        <v>102</v>
      </c>
      <c r="M4979" s="1" t="s">
        <v>4766</v>
      </c>
      <c r="N4979" s="1" t="s">
        <v>43</v>
      </c>
      <c r="O4979" s="1" t="s">
        <v>75</v>
      </c>
      <c r="P4979" s="1" t="s">
        <v>4767</v>
      </c>
      <c r="Q4979" s="10">
        <v>176.77199999999996</v>
      </c>
      <c r="R4979" s="25">
        <v>3</v>
      </c>
      <c r="S4979" s="10">
        <v>530.31599999999992</v>
      </c>
      <c r="T4979" s="1">
        <v>0.8</v>
      </c>
      <c r="U4979" s="10">
        <v>-459.60720000000003</v>
      </c>
    </row>
    <row r="4980" spans="1:21" x14ac:dyDescent="0.3">
      <c r="A4980" t="s">
        <v>6724</v>
      </c>
      <c r="B4980" s="2">
        <v>43464</v>
      </c>
      <c r="C4980" s="2">
        <v>43469</v>
      </c>
      <c r="D4980" s="1" t="s">
        <v>47</v>
      </c>
      <c r="E4980" s="1" t="s">
        <v>6707</v>
      </c>
      <c r="F4980" s="1" t="s">
        <v>6708</v>
      </c>
      <c r="G4980" s="1" t="s">
        <v>38</v>
      </c>
      <c r="H4980" s="1" t="s">
        <v>24</v>
      </c>
      <c r="I4980" s="1" t="s">
        <v>535</v>
      </c>
      <c r="J4980" s="1" t="s">
        <v>301</v>
      </c>
      <c r="K4980" s="1">
        <v>85023</v>
      </c>
      <c r="L4980" s="1" t="s">
        <v>41</v>
      </c>
      <c r="M4980" s="1" t="s">
        <v>6214</v>
      </c>
      <c r="N4980" s="1" t="s">
        <v>43</v>
      </c>
      <c r="O4980" s="1" t="s">
        <v>72</v>
      </c>
      <c r="P4980" s="1" t="s">
        <v>6215</v>
      </c>
      <c r="Q4980" s="10">
        <v>551.98500000000013</v>
      </c>
      <c r="R4980" s="25">
        <v>5</v>
      </c>
      <c r="S4980" s="10">
        <v>2759.9250000000006</v>
      </c>
      <c r="T4980" s="1">
        <v>0.7</v>
      </c>
      <c r="U4980" s="10">
        <v>-459.98750000000018</v>
      </c>
    </row>
    <row r="4981" spans="1:21" x14ac:dyDescent="0.3">
      <c r="A4981" t="s">
        <v>7357</v>
      </c>
      <c r="B4981" s="2">
        <v>44532</v>
      </c>
      <c r="C4981" s="2">
        <v>44539</v>
      </c>
      <c r="D4981" s="1" t="s">
        <v>47</v>
      </c>
      <c r="E4981" s="1" t="s">
        <v>4529</v>
      </c>
      <c r="F4981" s="1" t="s">
        <v>4530</v>
      </c>
      <c r="G4981" s="1" t="s">
        <v>23</v>
      </c>
      <c r="H4981" s="1" t="s">
        <v>24</v>
      </c>
      <c r="I4981" s="1" t="s">
        <v>141</v>
      </c>
      <c r="J4981" s="1" t="s">
        <v>142</v>
      </c>
      <c r="K4981" s="1">
        <v>19140</v>
      </c>
      <c r="L4981" s="1" t="s">
        <v>143</v>
      </c>
      <c r="M4981" s="1" t="s">
        <v>507</v>
      </c>
      <c r="N4981" s="1" t="s">
        <v>43</v>
      </c>
      <c r="O4981" s="1" t="s">
        <v>72</v>
      </c>
      <c r="P4981" s="1" t="s">
        <v>508</v>
      </c>
      <c r="Q4981" s="10">
        <v>631.17600000000016</v>
      </c>
      <c r="R4981" s="25">
        <v>4</v>
      </c>
      <c r="S4981" s="10">
        <v>2524.7040000000006</v>
      </c>
      <c r="T4981" s="1">
        <v>0.7</v>
      </c>
      <c r="U4981" s="10">
        <v>-462.86239999999998</v>
      </c>
    </row>
    <row r="4982" spans="1:21" x14ac:dyDescent="0.3">
      <c r="A4982" t="s">
        <v>9339</v>
      </c>
      <c r="B4982" s="2">
        <v>43826</v>
      </c>
      <c r="C4982" s="2">
        <v>43830</v>
      </c>
      <c r="D4982" s="1" t="s">
        <v>47</v>
      </c>
      <c r="E4982" s="1" t="s">
        <v>901</v>
      </c>
      <c r="F4982" s="1" t="s">
        <v>902</v>
      </c>
      <c r="G4982" s="1" t="s">
        <v>38</v>
      </c>
      <c r="H4982" s="1" t="s">
        <v>24</v>
      </c>
      <c r="I4982" s="1" t="s">
        <v>5071</v>
      </c>
      <c r="J4982" s="1" t="s">
        <v>489</v>
      </c>
      <c r="K4982" s="1">
        <v>43302</v>
      </c>
      <c r="L4982" s="1" t="s">
        <v>143</v>
      </c>
      <c r="M4982" s="1" t="s">
        <v>2840</v>
      </c>
      <c r="N4982" s="1" t="s">
        <v>29</v>
      </c>
      <c r="O4982" s="1" t="s">
        <v>53</v>
      </c>
      <c r="P4982" s="1" t="s">
        <v>2841</v>
      </c>
      <c r="Q4982" s="10">
        <v>1548.9900000000002</v>
      </c>
      <c r="R4982" s="25">
        <v>9</v>
      </c>
      <c r="S4982" s="10">
        <v>13940.910000000002</v>
      </c>
      <c r="T4982" s="1">
        <v>0.4</v>
      </c>
      <c r="U4982" s="10">
        <v>-464.69700000000012</v>
      </c>
    </row>
    <row r="4983" spans="1:21" x14ac:dyDescent="0.3">
      <c r="A4983" t="s">
        <v>4553</v>
      </c>
      <c r="B4983" s="2">
        <v>44117</v>
      </c>
      <c r="C4983" s="2">
        <v>44121</v>
      </c>
      <c r="D4983" s="1" t="s">
        <v>47</v>
      </c>
      <c r="E4983" s="1" t="s">
        <v>4554</v>
      </c>
      <c r="F4983" s="1" t="s">
        <v>4555</v>
      </c>
      <c r="G4983" s="1" t="s">
        <v>38</v>
      </c>
      <c r="H4983" s="1" t="s">
        <v>24</v>
      </c>
      <c r="I4983" s="1" t="s">
        <v>447</v>
      </c>
      <c r="J4983" s="1" t="s">
        <v>448</v>
      </c>
      <c r="K4983" s="1">
        <v>80013</v>
      </c>
      <c r="L4983" s="1" t="s">
        <v>41</v>
      </c>
      <c r="M4983" s="1" t="s">
        <v>1211</v>
      </c>
      <c r="N4983" s="1" t="s">
        <v>29</v>
      </c>
      <c r="O4983" s="1" t="s">
        <v>53</v>
      </c>
      <c r="P4983" s="1" t="s">
        <v>1212</v>
      </c>
      <c r="Q4983" s="10">
        <v>727.45</v>
      </c>
      <c r="R4983" s="25">
        <v>5</v>
      </c>
      <c r="S4983" s="10">
        <v>3637.25</v>
      </c>
      <c r="T4983" s="1">
        <v>0.5</v>
      </c>
      <c r="U4983" s="10">
        <v>-465.5680000000001</v>
      </c>
    </row>
    <row r="4984" spans="1:21" x14ac:dyDescent="0.3">
      <c r="A4984" t="s">
        <v>9156</v>
      </c>
      <c r="B4984" s="2">
        <v>44485</v>
      </c>
      <c r="C4984" s="2">
        <v>44490</v>
      </c>
      <c r="D4984" s="1" t="s">
        <v>47</v>
      </c>
      <c r="E4984" s="1" t="s">
        <v>6217</v>
      </c>
      <c r="F4984" s="1" t="s">
        <v>6218</v>
      </c>
      <c r="G4984" s="1" t="s">
        <v>99</v>
      </c>
      <c r="H4984" s="1" t="s">
        <v>24</v>
      </c>
      <c r="I4984" s="1" t="s">
        <v>7609</v>
      </c>
      <c r="J4984" s="1" t="s">
        <v>301</v>
      </c>
      <c r="K4984" s="1">
        <v>85364</v>
      </c>
      <c r="L4984" s="1" t="s">
        <v>41</v>
      </c>
      <c r="M4984" s="1" t="s">
        <v>864</v>
      </c>
      <c r="N4984" s="1" t="s">
        <v>68</v>
      </c>
      <c r="O4984" s="1" t="s">
        <v>673</v>
      </c>
      <c r="P4984" s="1" t="s">
        <v>865</v>
      </c>
      <c r="Q4984" s="10">
        <v>599.98500000000013</v>
      </c>
      <c r="R4984" s="25">
        <v>5</v>
      </c>
      <c r="S4984" s="10">
        <v>2999.9250000000006</v>
      </c>
      <c r="T4984" s="1">
        <v>0.7</v>
      </c>
      <c r="U4984" s="10">
        <v>-479.98799999999994</v>
      </c>
    </row>
    <row r="4985" spans="1:21" x14ac:dyDescent="0.3">
      <c r="A4985" t="s">
        <v>9637</v>
      </c>
      <c r="B4985" s="2">
        <v>43790</v>
      </c>
      <c r="C4985" s="2">
        <v>43794</v>
      </c>
      <c r="D4985" s="1" t="s">
        <v>47</v>
      </c>
      <c r="E4985" s="1" t="s">
        <v>7744</v>
      </c>
      <c r="F4985" s="1" t="s">
        <v>7745</v>
      </c>
      <c r="G4985" s="1" t="s">
        <v>23</v>
      </c>
      <c r="H4985" s="1" t="s">
        <v>24</v>
      </c>
      <c r="I4985" s="1" t="s">
        <v>141</v>
      </c>
      <c r="J4985" s="1" t="s">
        <v>142</v>
      </c>
      <c r="K4985" s="1">
        <v>19120</v>
      </c>
      <c r="L4985" s="1" t="s">
        <v>143</v>
      </c>
      <c r="M4985" s="1" t="s">
        <v>3726</v>
      </c>
      <c r="N4985" s="1" t="s">
        <v>29</v>
      </c>
      <c r="O4985" s="1" t="s">
        <v>53</v>
      </c>
      <c r="P4985" s="1" t="s">
        <v>3727</v>
      </c>
      <c r="Q4985" s="10">
        <v>1252.704</v>
      </c>
      <c r="R4985" s="25">
        <v>8</v>
      </c>
      <c r="S4985" s="10">
        <v>10021.632</v>
      </c>
      <c r="T4985" s="1">
        <v>0.4</v>
      </c>
      <c r="U4985" s="10">
        <v>-480.20320000000027</v>
      </c>
    </row>
    <row r="4986" spans="1:21" x14ac:dyDescent="0.3">
      <c r="A4986" t="s">
        <v>970</v>
      </c>
      <c r="B4986" s="2">
        <v>43362</v>
      </c>
      <c r="C4986" s="2">
        <v>43364</v>
      </c>
      <c r="D4986" s="1" t="s">
        <v>20</v>
      </c>
      <c r="E4986" s="1" t="s">
        <v>971</v>
      </c>
      <c r="F4986" s="1" t="s">
        <v>972</v>
      </c>
      <c r="G4986" s="1" t="s">
        <v>38</v>
      </c>
      <c r="H4986" s="1" t="s">
        <v>24</v>
      </c>
      <c r="I4986" s="1" t="s">
        <v>179</v>
      </c>
      <c r="J4986" s="1" t="s">
        <v>101</v>
      </c>
      <c r="K4986" s="1">
        <v>77036</v>
      </c>
      <c r="L4986" s="1" t="s">
        <v>102</v>
      </c>
      <c r="M4986" s="1" t="s">
        <v>672</v>
      </c>
      <c r="N4986" s="1" t="s">
        <v>68</v>
      </c>
      <c r="O4986" s="1" t="s">
        <v>673</v>
      </c>
      <c r="P4986" s="1" t="s">
        <v>674</v>
      </c>
      <c r="Q4986" s="10">
        <v>3059.982</v>
      </c>
      <c r="R4986" s="25">
        <v>3</v>
      </c>
      <c r="S4986" s="10">
        <v>9179.9459999999999</v>
      </c>
      <c r="T4986" s="1">
        <v>0.4</v>
      </c>
      <c r="U4986" s="10">
        <v>-509.99700000000075</v>
      </c>
    </row>
    <row r="4987" spans="1:21" x14ac:dyDescent="0.3">
      <c r="A4987" t="s">
        <v>6548</v>
      </c>
      <c r="B4987" s="2">
        <v>43638</v>
      </c>
      <c r="C4987" s="2">
        <v>43641</v>
      </c>
      <c r="D4987" s="1" t="s">
        <v>183</v>
      </c>
      <c r="E4987" s="1" t="s">
        <v>6060</v>
      </c>
      <c r="F4987" s="1" t="s">
        <v>6061</v>
      </c>
      <c r="G4987" s="1" t="s">
        <v>99</v>
      </c>
      <c r="H4987" s="1" t="s">
        <v>24</v>
      </c>
      <c r="I4987" s="1" t="s">
        <v>447</v>
      </c>
      <c r="J4987" s="1" t="s">
        <v>206</v>
      </c>
      <c r="K4987" s="1">
        <v>60505</v>
      </c>
      <c r="L4987" s="1" t="s">
        <v>102</v>
      </c>
      <c r="M4987" s="1" t="s">
        <v>5366</v>
      </c>
      <c r="N4987" s="1" t="s">
        <v>29</v>
      </c>
      <c r="O4987" s="1" t="s">
        <v>53</v>
      </c>
      <c r="P4987" s="1" t="s">
        <v>5367</v>
      </c>
      <c r="Q4987" s="10">
        <v>796.42500000000007</v>
      </c>
      <c r="R4987" s="25">
        <v>7</v>
      </c>
      <c r="S4987" s="10">
        <v>5574.9750000000004</v>
      </c>
      <c r="T4987" s="1">
        <v>0.5</v>
      </c>
      <c r="U4987" s="10">
        <v>-525.6405000000002</v>
      </c>
    </row>
    <row r="4988" spans="1:21" x14ac:dyDescent="0.3">
      <c r="A4988" t="s">
        <v>4316</v>
      </c>
      <c r="B4988" s="2">
        <v>44447</v>
      </c>
      <c r="C4988" s="2">
        <v>44452</v>
      </c>
      <c r="D4988" s="1" t="s">
        <v>20</v>
      </c>
      <c r="E4988" s="1" t="s">
        <v>4236</v>
      </c>
      <c r="F4988" s="1" t="s">
        <v>4237</v>
      </c>
      <c r="G4988" s="1" t="s">
        <v>23</v>
      </c>
      <c r="H4988" s="1" t="s">
        <v>24</v>
      </c>
      <c r="I4988" s="1" t="s">
        <v>294</v>
      </c>
      <c r="J4988" s="1" t="s">
        <v>206</v>
      </c>
      <c r="K4988" s="1">
        <v>60610</v>
      </c>
      <c r="L4988" s="1" t="s">
        <v>102</v>
      </c>
      <c r="M4988" s="1" t="s">
        <v>799</v>
      </c>
      <c r="N4988" s="1" t="s">
        <v>29</v>
      </c>
      <c r="O4988" s="1" t="s">
        <v>53</v>
      </c>
      <c r="P4988" s="1" t="s">
        <v>800</v>
      </c>
      <c r="Q4988" s="10">
        <v>765.625</v>
      </c>
      <c r="R4988" s="25">
        <v>7</v>
      </c>
      <c r="S4988" s="10">
        <v>5359.375</v>
      </c>
      <c r="T4988" s="1">
        <v>0.5</v>
      </c>
      <c r="U4988" s="10">
        <v>-566.5625</v>
      </c>
    </row>
    <row r="4989" spans="1:21" x14ac:dyDescent="0.3">
      <c r="A4989" t="s">
        <v>9337</v>
      </c>
      <c r="B4989" s="2">
        <v>43352</v>
      </c>
      <c r="C4989" s="2">
        <v>43356</v>
      </c>
      <c r="D4989" s="1" t="s">
        <v>47</v>
      </c>
      <c r="E4989" s="1" t="s">
        <v>2861</v>
      </c>
      <c r="F4989" s="1" t="s">
        <v>2862</v>
      </c>
      <c r="G4989" s="1" t="s">
        <v>23</v>
      </c>
      <c r="H4989" s="1" t="s">
        <v>24</v>
      </c>
      <c r="I4989" s="1" t="s">
        <v>3449</v>
      </c>
      <c r="J4989" s="1" t="s">
        <v>85</v>
      </c>
      <c r="K4989" s="1">
        <v>27834</v>
      </c>
      <c r="L4989" s="1" t="s">
        <v>27</v>
      </c>
      <c r="M4989" s="1" t="s">
        <v>8633</v>
      </c>
      <c r="N4989" s="1" t="s">
        <v>68</v>
      </c>
      <c r="O4989" s="1" t="s">
        <v>673</v>
      </c>
      <c r="P4989" s="1" t="s">
        <v>8634</v>
      </c>
      <c r="Q4989" s="10">
        <v>1299.99</v>
      </c>
      <c r="R4989" s="25">
        <v>2</v>
      </c>
      <c r="S4989" s="10">
        <v>2599.98</v>
      </c>
      <c r="T4989" s="1">
        <v>0.5</v>
      </c>
      <c r="U4989" s="10">
        <v>-571.99559999999997</v>
      </c>
    </row>
    <row r="4990" spans="1:21" x14ac:dyDescent="0.3">
      <c r="A4990" t="s">
        <v>9131</v>
      </c>
      <c r="B4990" s="2">
        <v>44425</v>
      </c>
      <c r="C4990" s="2">
        <v>44430</v>
      </c>
      <c r="D4990" s="1" t="s">
        <v>20</v>
      </c>
      <c r="E4990" s="1" t="s">
        <v>5149</v>
      </c>
      <c r="F4990" s="1" t="s">
        <v>5150</v>
      </c>
      <c r="G4990" s="1" t="s">
        <v>23</v>
      </c>
      <c r="H4990" s="1" t="s">
        <v>24</v>
      </c>
      <c r="I4990" s="1" t="s">
        <v>141</v>
      </c>
      <c r="J4990" s="1" t="s">
        <v>142</v>
      </c>
      <c r="K4990" s="1">
        <v>19134</v>
      </c>
      <c r="L4990" s="1" t="s">
        <v>143</v>
      </c>
      <c r="M4990" s="1" t="s">
        <v>1844</v>
      </c>
      <c r="N4990" s="1" t="s">
        <v>29</v>
      </c>
      <c r="O4990" s="1" t="s">
        <v>33</v>
      </c>
      <c r="P4990" s="1" t="s">
        <v>1845</v>
      </c>
      <c r="Q4990" s="10">
        <v>4416.174</v>
      </c>
      <c r="R4990" s="25">
        <v>9</v>
      </c>
      <c r="S4990" s="10">
        <v>39745.565999999999</v>
      </c>
      <c r="T4990" s="1">
        <v>0.3</v>
      </c>
      <c r="U4990" s="10">
        <v>-630.88200000000006</v>
      </c>
    </row>
    <row r="4991" spans="1:21" x14ac:dyDescent="0.3">
      <c r="A4991" t="s">
        <v>10251</v>
      </c>
      <c r="B4991" s="2">
        <v>43461</v>
      </c>
      <c r="C4991" s="2">
        <v>43465</v>
      </c>
      <c r="D4991" s="1" t="s">
        <v>47</v>
      </c>
      <c r="E4991" s="1" t="s">
        <v>2144</v>
      </c>
      <c r="F4991" s="1" t="s">
        <v>2145</v>
      </c>
      <c r="G4991" s="1" t="s">
        <v>23</v>
      </c>
      <c r="H4991" s="1" t="s">
        <v>24</v>
      </c>
      <c r="I4991" s="1" t="s">
        <v>535</v>
      </c>
      <c r="J4991" s="1" t="s">
        <v>301</v>
      </c>
      <c r="K4991" s="1">
        <v>85023</v>
      </c>
      <c r="L4991" s="1" t="s">
        <v>41</v>
      </c>
      <c r="M4991" s="1" t="s">
        <v>507</v>
      </c>
      <c r="N4991" s="1" t="s">
        <v>43</v>
      </c>
      <c r="O4991" s="1" t="s">
        <v>72</v>
      </c>
      <c r="P4991" s="1" t="s">
        <v>508</v>
      </c>
      <c r="Q4991" s="10">
        <v>946.76400000000024</v>
      </c>
      <c r="R4991" s="25">
        <v>6</v>
      </c>
      <c r="S4991" s="10">
        <v>5680.5840000000017</v>
      </c>
      <c r="T4991" s="1">
        <v>0.7</v>
      </c>
      <c r="U4991" s="10">
        <v>-694.29359999999997</v>
      </c>
    </row>
    <row r="4992" spans="1:21" x14ac:dyDescent="0.3">
      <c r="A4992" t="s">
        <v>8571</v>
      </c>
      <c r="B4992" s="2">
        <v>44098</v>
      </c>
      <c r="C4992" s="2">
        <v>44100</v>
      </c>
      <c r="D4992" s="1" t="s">
        <v>183</v>
      </c>
      <c r="E4992" s="1" t="s">
        <v>1277</v>
      </c>
      <c r="F4992" s="1" t="s">
        <v>1278</v>
      </c>
      <c r="G4992" s="1" t="s">
        <v>38</v>
      </c>
      <c r="H4992" s="1" t="s">
        <v>24</v>
      </c>
      <c r="I4992" s="1" t="s">
        <v>3047</v>
      </c>
      <c r="J4992" s="1" t="s">
        <v>206</v>
      </c>
      <c r="K4992" s="1">
        <v>61107</v>
      </c>
      <c r="L4992" s="1" t="s">
        <v>102</v>
      </c>
      <c r="M4992" s="1" t="s">
        <v>1495</v>
      </c>
      <c r="N4992" s="1" t="s">
        <v>43</v>
      </c>
      <c r="O4992" s="1" t="s">
        <v>72</v>
      </c>
      <c r="P4992" s="1" t="s">
        <v>1496</v>
      </c>
      <c r="Q4992" s="10">
        <v>442.37199999999996</v>
      </c>
      <c r="R4992" s="25">
        <v>7</v>
      </c>
      <c r="S4992" s="10">
        <v>3096.6039999999998</v>
      </c>
      <c r="T4992" s="1">
        <v>0.8</v>
      </c>
      <c r="U4992" s="10">
        <v>-729.91380000000004</v>
      </c>
    </row>
    <row r="4993" spans="1:21" x14ac:dyDescent="0.3">
      <c r="A4993" t="s">
        <v>8780</v>
      </c>
      <c r="B4993" s="2">
        <v>43404</v>
      </c>
      <c r="C4993" s="2">
        <v>43406</v>
      </c>
      <c r="D4993" s="1" t="s">
        <v>20</v>
      </c>
      <c r="E4993" s="1" t="s">
        <v>2634</v>
      </c>
      <c r="F4993" s="1" t="s">
        <v>2635</v>
      </c>
      <c r="G4993" s="1" t="s">
        <v>38</v>
      </c>
      <c r="H4993" s="1" t="s">
        <v>24</v>
      </c>
      <c r="I4993" s="1" t="s">
        <v>2589</v>
      </c>
      <c r="J4993" s="1" t="s">
        <v>489</v>
      </c>
      <c r="K4993" s="1">
        <v>44052</v>
      </c>
      <c r="L4993" s="1" t="s">
        <v>143</v>
      </c>
      <c r="M4993" s="1" t="s">
        <v>4844</v>
      </c>
      <c r="N4993" s="1" t="s">
        <v>29</v>
      </c>
      <c r="O4993" s="1" t="s">
        <v>53</v>
      </c>
      <c r="P4993" s="1" t="s">
        <v>4845</v>
      </c>
      <c r="Q4993" s="10">
        <v>1421.664</v>
      </c>
      <c r="R4993" s="25">
        <v>8</v>
      </c>
      <c r="S4993" s="10">
        <v>11373.312</v>
      </c>
      <c r="T4993" s="1">
        <v>0.4</v>
      </c>
      <c r="U4993" s="10">
        <v>-734.52639999999997</v>
      </c>
    </row>
    <row r="4994" spans="1:21" x14ac:dyDescent="0.3">
      <c r="A4994" t="s">
        <v>2650</v>
      </c>
      <c r="B4994" s="2">
        <v>44077</v>
      </c>
      <c r="C4994" s="2">
        <v>44079</v>
      </c>
      <c r="D4994" s="1" t="s">
        <v>183</v>
      </c>
      <c r="E4994" s="1" t="s">
        <v>2651</v>
      </c>
      <c r="F4994" s="1" t="s">
        <v>2652</v>
      </c>
      <c r="G4994" s="1" t="s">
        <v>99</v>
      </c>
      <c r="H4994" s="1" t="s">
        <v>24</v>
      </c>
      <c r="I4994" s="1" t="s">
        <v>141</v>
      </c>
      <c r="J4994" s="1" t="s">
        <v>142</v>
      </c>
      <c r="K4994" s="1">
        <v>19143</v>
      </c>
      <c r="L4994" s="1" t="s">
        <v>143</v>
      </c>
      <c r="M4994" s="1" t="s">
        <v>2653</v>
      </c>
      <c r="N4994" s="1" t="s">
        <v>43</v>
      </c>
      <c r="O4994" s="1" t="s">
        <v>72</v>
      </c>
      <c r="P4994" s="1" t="s">
        <v>2654</v>
      </c>
      <c r="Q4994" s="10">
        <v>1141.4700000000003</v>
      </c>
      <c r="R4994" s="25">
        <v>5</v>
      </c>
      <c r="S4994" s="10">
        <v>5707.3500000000013</v>
      </c>
      <c r="T4994" s="1">
        <v>0.7</v>
      </c>
      <c r="U4994" s="10">
        <v>-760.98000000000025</v>
      </c>
    </row>
    <row r="4995" spans="1:21" x14ac:dyDescent="0.3">
      <c r="A4995" t="s">
        <v>4763</v>
      </c>
      <c r="B4995" s="2">
        <v>44532</v>
      </c>
      <c r="C4995" s="2">
        <v>44534</v>
      </c>
      <c r="D4995" s="1" t="s">
        <v>20</v>
      </c>
      <c r="E4995" s="1" t="s">
        <v>4764</v>
      </c>
      <c r="F4995" s="1" t="s">
        <v>4765</v>
      </c>
      <c r="G4995" s="1" t="s">
        <v>23</v>
      </c>
      <c r="H4995" s="1" t="s">
        <v>24</v>
      </c>
      <c r="I4995" s="1" t="s">
        <v>179</v>
      </c>
      <c r="J4995" s="1" t="s">
        <v>101</v>
      </c>
      <c r="K4995" s="1">
        <v>77036</v>
      </c>
      <c r="L4995" s="1" t="s">
        <v>102</v>
      </c>
      <c r="M4995" s="1" t="s">
        <v>4766</v>
      </c>
      <c r="N4995" s="1" t="s">
        <v>43</v>
      </c>
      <c r="O4995" s="1" t="s">
        <v>75</v>
      </c>
      <c r="P4995" s="1" t="s">
        <v>4767</v>
      </c>
      <c r="Q4995" s="10">
        <v>294.61999999999995</v>
      </c>
      <c r="R4995" s="25">
        <v>5</v>
      </c>
      <c r="S4995" s="10">
        <v>1473.0999999999997</v>
      </c>
      <c r="T4995" s="1">
        <v>0.8</v>
      </c>
      <c r="U4995" s="10">
        <v>-766.01199999999994</v>
      </c>
    </row>
    <row r="4996" spans="1:21" x14ac:dyDescent="0.3">
      <c r="A4996" t="s">
        <v>7857</v>
      </c>
      <c r="B4996" s="2">
        <v>43893</v>
      </c>
      <c r="C4996" s="2">
        <v>43898</v>
      </c>
      <c r="D4996" s="1" t="s">
        <v>47</v>
      </c>
      <c r="E4996" s="1" t="s">
        <v>3266</v>
      </c>
      <c r="F4996" s="1" t="s">
        <v>3267</v>
      </c>
      <c r="G4996" s="1" t="s">
        <v>23</v>
      </c>
      <c r="H4996" s="1" t="s">
        <v>24</v>
      </c>
      <c r="I4996" s="1" t="s">
        <v>2851</v>
      </c>
      <c r="J4996" s="1" t="s">
        <v>101</v>
      </c>
      <c r="K4996" s="1">
        <v>78664</v>
      </c>
      <c r="L4996" s="1" t="s">
        <v>102</v>
      </c>
      <c r="M4996" s="1" t="s">
        <v>5472</v>
      </c>
      <c r="N4996" s="1" t="s">
        <v>43</v>
      </c>
      <c r="O4996" s="1" t="s">
        <v>570</v>
      </c>
      <c r="P4996" s="1" t="s">
        <v>5473</v>
      </c>
      <c r="Q4996" s="10">
        <v>3930.0720000000001</v>
      </c>
      <c r="R4996" s="25">
        <v>3</v>
      </c>
      <c r="S4996" s="10">
        <v>11790.216</v>
      </c>
      <c r="T4996" s="1">
        <v>0.2</v>
      </c>
      <c r="U4996" s="10">
        <v>-786.01440000000025</v>
      </c>
    </row>
    <row r="4997" spans="1:21" x14ac:dyDescent="0.3">
      <c r="A4997" t="s">
        <v>3688</v>
      </c>
      <c r="B4997" s="2">
        <v>43823</v>
      </c>
      <c r="C4997" s="2">
        <v>43827</v>
      </c>
      <c r="D4997" s="1" t="s">
        <v>47</v>
      </c>
      <c r="E4997" s="1" t="s">
        <v>3612</v>
      </c>
      <c r="F4997" s="1" t="s">
        <v>3613</v>
      </c>
      <c r="G4997" s="1" t="s">
        <v>23</v>
      </c>
      <c r="H4997" s="1" t="s">
        <v>24</v>
      </c>
      <c r="I4997" s="1" t="s">
        <v>1071</v>
      </c>
      <c r="J4997" s="1" t="s">
        <v>448</v>
      </c>
      <c r="K4997" s="1">
        <v>80906</v>
      </c>
      <c r="L4997" s="1" t="s">
        <v>41</v>
      </c>
      <c r="M4997" s="1" t="s">
        <v>755</v>
      </c>
      <c r="N4997" s="1" t="s">
        <v>29</v>
      </c>
      <c r="O4997" s="1" t="s">
        <v>30</v>
      </c>
      <c r="P4997" s="1" t="s">
        <v>756</v>
      </c>
      <c r="Q4997" s="10">
        <v>590.05800000000011</v>
      </c>
      <c r="R4997" s="25">
        <v>7</v>
      </c>
      <c r="S4997" s="10">
        <v>4130.4060000000009</v>
      </c>
      <c r="T4997" s="1">
        <v>0.7</v>
      </c>
      <c r="U4997" s="10">
        <v>-786.74400000000026</v>
      </c>
    </row>
    <row r="4998" spans="1:21" x14ac:dyDescent="0.3">
      <c r="A4998" t="s">
        <v>9650</v>
      </c>
      <c r="B4998" s="2">
        <v>43728</v>
      </c>
      <c r="C4998" s="2">
        <v>43732</v>
      </c>
      <c r="D4998" s="1" t="s">
        <v>47</v>
      </c>
      <c r="E4998" s="1" t="s">
        <v>8158</v>
      </c>
      <c r="F4998" s="1" t="s">
        <v>8159</v>
      </c>
      <c r="G4998" s="1" t="s">
        <v>23</v>
      </c>
      <c r="H4998" s="1" t="s">
        <v>24</v>
      </c>
      <c r="I4998" s="1" t="s">
        <v>5543</v>
      </c>
      <c r="J4998" s="1" t="s">
        <v>326</v>
      </c>
      <c r="K4998" s="1">
        <v>37211</v>
      </c>
      <c r="L4998" s="1" t="s">
        <v>27</v>
      </c>
      <c r="M4998" s="1" t="s">
        <v>2653</v>
      </c>
      <c r="N4998" s="1" t="s">
        <v>43</v>
      </c>
      <c r="O4998" s="1" t="s">
        <v>72</v>
      </c>
      <c r="P4998" s="1" t="s">
        <v>2654</v>
      </c>
      <c r="Q4998" s="10">
        <v>1369.7640000000001</v>
      </c>
      <c r="R4998" s="25">
        <v>6</v>
      </c>
      <c r="S4998" s="10">
        <v>8218.5840000000007</v>
      </c>
      <c r="T4998" s="1">
        <v>0.7</v>
      </c>
      <c r="U4998" s="10">
        <v>-913.17599999999993</v>
      </c>
    </row>
    <row r="4999" spans="1:21" x14ac:dyDescent="0.3">
      <c r="A4999" t="s">
        <v>9333</v>
      </c>
      <c r="B4999" s="2">
        <v>44110</v>
      </c>
      <c r="C4999" s="2">
        <v>44111</v>
      </c>
      <c r="D4999" s="1" t="s">
        <v>183</v>
      </c>
      <c r="E4999" s="1" t="s">
        <v>6324</v>
      </c>
      <c r="F4999" s="1" t="s">
        <v>6325</v>
      </c>
      <c r="G4999" s="1" t="s">
        <v>99</v>
      </c>
      <c r="H4999" s="1" t="s">
        <v>24</v>
      </c>
      <c r="I4999" s="1" t="s">
        <v>3522</v>
      </c>
      <c r="J4999" s="1" t="s">
        <v>448</v>
      </c>
      <c r="K4999" s="1">
        <v>81001</v>
      </c>
      <c r="L4999" s="1" t="s">
        <v>41</v>
      </c>
      <c r="M4999" s="1" t="s">
        <v>9334</v>
      </c>
      <c r="N4999" s="1" t="s">
        <v>68</v>
      </c>
      <c r="O4999" s="1" t="s">
        <v>673</v>
      </c>
      <c r="P4999" s="1" t="s">
        <v>9335</v>
      </c>
      <c r="Q4999" s="10">
        <v>703.71</v>
      </c>
      <c r="R4999" s="25">
        <v>6</v>
      </c>
      <c r="S4999" s="10">
        <v>4222.26</v>
      </c>
      <c r="T4999" s="1">
        <v>0.7</v>
      </c>
      <c r="U4999" s="10">
        <v>-938.28</v>
      </c>
    </row>
    <row r="5000" spans="1:21" x14ac:dyDescent="0.3">
      <c r="A5000" t="s">
        <v>7263</v>
      </c>
      <c r="B5000" s="2">
        <v>43803</v>
      </c>
      <c r="C5000" s="2">
        <v>43806</v>
      </c>
      <c r="D5000" s="1" t="s">
        <v>20</v>
      </c>
      <c r="E5000" s="1" t="s">
        <v>1673</v>
      </c>
      <c r="F5000" s="1" t="s">
        <v>1674</v>
      </c>
      <c r="G5000" s="1" t="s">
        <v>23</v>
      </c>
      <c r="H5000" s="1" t="s">
        <v>24</v>
      </c>
      <c r="I5000" s="1" t="s">
        <v>5241</v>
      </c>
      <c r="J5000" s="1" t="s">
        <v>326</v>
      </c>
      <c r="K5000" s="1">
        <v>37042</v>
      </c>
      <c r="L5000" s="1" t="s">
        <v>27</v>
      </c>
      <c r="M5000" s="1" t="s">
        <v>2653</v>
      </c>
      <c r="N5000" s="1" t="s">
        <v>43</v>
      </c>
      <c r="O5000" s="1" t="s">
        <v>72</v>
      </c>
      <c r="P5000" s="1" t="s">
        <v>2654</v>
      </c>
      <c r="Q5000" s="10">
        <v>1598.0580000000002</v>
      </c>
      <c r="R5000" s="25">
        <v>7</v>
      </c>
      <c r="S5000" s="10">
        <v>11186.406000000001</v>
      </c>
      <c r="T5000" s="1">
        <v>0.7</v>
      </c>
      <c r="U5000" s="10">
        <v>-1065.3719999999998</v>
      </c>
    </row>
    <row r="5001" spans="1:21" x14ac:dyDescent="0.3">
      <c r="A5001" t="s">
        <v>9913</v>
      </c>
      <c r="B5001" s="2">
        <v>44208</v>
      </c>
      <c r="C5001" s="2">
        <v>44212</v>
      </c>
      <c r="D5001" s="1" t="s">
        <v>47</v>
      </c>
      <c r="E5001" s="1" t="s">
        <v>901</v>
      </c>
      <c r="F5001" s="1" t="s">
        <v>902</v>
      </c>
      <c r="G5001" s="1" t="s">
        <v>38</v>
      </c>
      <c r="H5001" s="1" t="s">
        <v>24</v>
      </c>
      <c r="I5001" s="1" t="s">
        <v>806</v>
      </c>
      <c r="J5001" s="1" t="s">
        <v>101</v>
      </c>
      <c r="K5001" s="1">
        <v>75217</v>
      </c>
      <c r="L5001" s="1" t="s">
        <v>102</v>
      </c>
      <c r="M5001" s="1" t="s">
        <v>2653</v>
      </c>
      <c r="N5001" s="1" t="s">
        <v>43</v>
      </c>
      <c r="O5001" s="1" t="s">
        <v>72</v>
      </c>
      <c r="P5001" s="1" t="s">
        <v>2654</v>
      </c>
      <c r="Q5001" s="10">
        <v>760.97999999999979</v>
      </c>
      <c r="R5001" s="25">
        <v>5</v>
      </c>
      <c r="S5001" s="10">
        <v>3804.8999999999987</v>
      </c>
      <c r="T5001" s="1">
        <v>0.8</v>
      </c>
      <c r="U5001" s="10">
        <v>-1141.47</v>
      </c>
    </row>
    <row r="5002" spans="1:21" x14ac:dyDescent="0.3">
      <c r="A5002" t="s">
        <v>5895</v>
      </c>
      <c r="B5002" s="2">
        <v>44449</v>
      </c>
      <c r="C5002" s="2">
        <v>44454</v>
      </c>
      <c r="D5002" s="1" t="s">
        <v>47</v>
      </c>
      <c r="E5002" s="1" t="s">
        <v>3101</v>
      </c>
      <c r="F5002" s="1" t="s">
        <v>3102</v>
      </c>
      <c r="G5002" s="1" t="s">
        <v>99</v>
      </c>
      <c r="H5002" s="1" t="s">
        <v>24</v>
      </c>
      <c r="I5002" s="1" t="s">
        <v>294</v>
      </c>
      <c r="J5002" s="1" t="s">
        <v>206</v>
      </c>
      <c r="K5002" s="1">
        <v>60653</v>
      </c>
      <c r="L5002" s="1" t="s">
        <v>102</v>
      </c>
      <c r="M5002" s="1" t="s">
        <v>1716</v>
      </c>
      <c r="N5002" s="1" t="s">
        <v>43</v>
      </c>
      <c r="O5002" s="1" t="s">
        <v>72</v>
      </c>
      <c r="P5002" s="1" t="s">
        <v>1717</v>
      </c>
      <c r="Q5002" s="10">
        <v>762.59399999999982</v>
      </c>
      <c r="R5002" s="25">
        <v>3</v>
      </c>
      <c r="S5002" s="10">
        <v>2287.7819999999992</v>
      </c>
      <c r="T5002" s="1">
        <v>0.8</v>
      </c>
      <c r="U5002" s="10">
        <v>-1143.8910000000001</v>
      </c>
    </row>
    <row r="5003" spans="1:21" x14ac:dyDescent="0.3">
      <c r="A5003" t="s">
        <v>7607</v>
      </c>
      <c r="B5003" s="2">
        <v>43562</v>
      </c>
      <c r="C5003" s="2">
        <v>43566</v>
      </c>
      <c r="D5003" s="1" t="s">
        <v>47</v>
      </c>
      <c r="E5003" s="1" t="s">
        <v>6864</v>
      </c>
      <c r="F5003" s="1" t="s">
        <v>6865</v>
      </c>
      <c r="G5003" s="1" t="s">
        <v>23</v>
      </c>
      <c r="H5003" s="1" t="s">
        <v>24</v>
      </c>
      <c r="I5003" s="1" t="s">
        <v>669</v>
      </c>
      <c r="J5003" s="1" t="s">
        <v>101</v>
      </c>
      <c r="K5003" s="1">
        <v>78207</v>
      </c>
      <c r="L5003" s="1" t="s">
        <v>102</v>
      </c>
      <c r="M5003" s="1" t="s">
        <v>5494</v>
      </c>
      <c r="N5003" s="1" t="s">
        <v>43</v>
      </c>
      <c r="O5003" s="1" t="s">
        <v>75</v>
      </c>
      <c r="P5003" s="1" t="s">
        <v>5495</v>
      </c>
      <c r="Q5003" s="10">
        <v>463.24799999999988</v>
      </c>
      <c r="R5003" s="25">
        <v>8</v>
      </c>
      <c r="S5003" s="10">
        <v>3705.983999999999</v>
      </c>
      <c r="T5003" s="1">
        <v>0.8</v>
      </c>
      <c r="U5003" s="10">
        <v>-1181.2824000000003</v>
      </c>
    </row>
    <row r="5004" spans="1:21" x14ac:dyDescent="0.3">
      <c r="A5004" t="s">
        <v>5988</v>
      </c>
      <c r="B5004" s="2">
        <v>44488</v>
      </c>
      <c r="C5004" s="2">
        <v>44495</v>
      </c>
      <c r="D5004" s="1" t="s">
        <v>47</v>
      </c>
      <c r="E5004" s="1" t="s">
        <v>2250</v>
      </c>
      <c r="F5004" s="1" t="s">
        <v>2251</v>
      </c>
      <c r="G5004" s="1" t="s">
        <v>99</v>
      </c>
      <c r="H5004" s="1" t="s">
        <v>24</v>
      </c>
      <c r="I5004" s="1" t="s">
        <v>2187</v>
      </c>
      <c r="J5004" s="1" t="s">
        <v>85</v>
      </c>
      <c r="K5004" s="1">
        <v>27217</v>
      </c>
      <c r="L5004" s="1" t="s">
        <v>27</v>
      </c>
      <c r="M5004" s="1" t="s">
        <v>1241</v>
      </c>
      <c r="N5004" s="1" t="s">
        <v>43</v>
      </c>
      <c r="O5004" s="1" t="s">
        <v>72</v>
      </c>
      <c r="P5004" s="1" t="s">
        <v>1242</v>
      </c>
      <c r="Q5004" s="10">
        <v>1633.1880000000003</v>
      </c>
      <c r="R5004" s="25">
        <v>4</v>
      </c>
      <c r="S5004" s="10">
        <v>6532.7520000000013</v>
      </c>
      <c r="T5004" s="1">
        <v>0.7</v>
      </c>
      <c r="U5004" s="10">
        <v>-1306.5504000000001</v>
      </c>
    </row>
    <row r="5005" spans="1:21" x14ac:dyDescent="0.3">
      <c r="A5005" t="s">
        <v>6380</v>
      </c>
      <c r="B5005" s="2">
        <v>43415</v>
      </c>
      <c r="C5005" s="2">
        <v>43419</v>
      </c>
      <c r="D5005" s="1" t="s">
        <v>47</v>
      </c>
      <c r="E5005" s="1" t="s">
        <v>307</v>
      </c>
      <c r="F5005" s="1" t="s">
        <v>308</v>
      </c>
      <c r="G5005" s="1" t="s">
        <v>23</v>
      </c>
      <c r="H5005" s="1" t="s">
        <v>24</v>
      </c>
      <c r="I5005" s="1" t="s">
        <v>179</v>
      </c>
      <c r="J5005" s="1" t="s">
        <v>101</v>
      </c>
      <c r="K5005" s="1">
        <v>77095</v>
      </c>
      <c r="L5005" s="1" t="s">
        <v>102</v>
      </c>
      <c r="M5005" s="1" t="s">
        <v>4618</v>
      </c>
      <c r="N5005" s="1" t="s">
        <v>43</v>
      </c>
      <c r="O5005" s="1" t="s">
        <v>72</v>
      </c>
      <c r="P5005" s="1" t="s">
        <v>4619</v>
      </c>
      <c r="Q5005" s="10">
        <v>896.98999999999978</v>
      </c>
      <c r="R5005" s="25">
        <v>5</v>
      </c>
      <c r="S5005" s="10">
        <v>4484.9499999999989</v>
      </c>
      <c r="T5005" s="1">
        <v>0.8</v>
      </c>
      <c r="U5005" s="10">
        <v>-1480.0335000000009</v>
      </c>
    </row>
    <row r="5006" spans="1:21" x14ac:dyDescent="0.3">
      <c r="A5006" t="s">
        <v>158</v>
      </c>
      <c r="B5006" s="2">
        <v>43725</v>
      </c>
      <c r="C5006" s="2">
        <v>43729</v>
      </c>
      <c r="D5006" s="1" t="s">
        <v>47</v>
      </c>
      <c r="E5006" s="1" t="s">
        <v>159</v>
      </c>
      <c r="F5006" s="1" t="s">
        <v>160</v>
      </c>
      <c r="G5006" s="1" t="s">
        <v>23</v>
      </c>
      <c r="H5006" s="1" t="s">
        <v>24</v>
      </c>
      <c r="I5006" s="1" t="s">
        <v>141</v>
      </c>
      <c r="J5006" s="1" t="s">
        <v>142</v>
      </c>
      <c r="K5006" s="1">
        <v>19140</v>
      </c>
      <c r="L5006" s="1" t="s">
        <v>143</v>
      </c>
      <c r="M5006" s="1" t="s">
        <v>161</v>
      </c>
      <c r="N5006" s="1" t="s">
        <v>29</v>
      </c>
      <c r="O5006" s="1" t="s">
        <v>30</v>
      </c>
      <c r="P5006" s="1" t="s">
        <v>162</v>
      </c>
      <c r="Q5006" s="10">
        <v>3083.4300000000003</v>
      </c>
      <c r="R5006" s="25">
        <v>7</v>
      </c>
      <c r="S5006" s="10">
        <v>21584.010000000002</v>
      </c>
      <c r="T5006" s="1">
        <v>0.5</v>
      </c>
      <c r="U5006" s="10">
        <v>-1665.0522000000001</v>
      </c>
    </row>
    <row r="5007" spans="1:21" x14ac:dyDescent="0.3">
      <c r="A5007" t="s">
        <v>10495</v>
      </c>
      <c r="B5007" s="2">
        <v>43493</v>
      </c>
      <c r="C5007" s="2">
        <v>43496</v>
      </c>
      <c r="D5007" s="1" t="s">
        <v>20</v>
      </c>
      <c r="E5007" s="1" t="s">
        <v>821</v>
      </c>
      <c r="F5007" s="1" t="s">
        <v>822</v>
      </c>
      <c r="G5007" s="1" t="s">
        <v>23</v>
      </c>
      <c r="H5007" s="1" t="s">
        <v>24</v>
      </c>
      <c r="I5007" s="1" t="s">
        <v>84</v>
      </c>
      <c r="J5007" s="1" t="s">
        <v>85</v>
      </c>
      <c r="K5007" s="1">
        <v>28027</v>
      </c>
      <c r="L5007" s="1" t="s">
        <v>27</v>
      </c>
      <c r="M5007" s="1" t="s">
        <v>2284</v>
      </c>
      <c r="N5007" s="1" t="s">
        <v>29</v>
      </c>
      <c r="O5007" s="1" t="s">
        <v>53</v>
      </c>
      <c r="P5007" s="1" t="s">
        <v>2285</v>
      </c>
      <c r="Q5007" s="10">
        <v>4297.6440000000002</v>
      </c>
      <c r="R5007" s="25">
        <v>13</v>
      </c>
      <c r="S5007" s="10">
        <v>55869.372000000003</v>
      </c>
      <c r="T5007" s="1">
        <v>0.4</v>
      </c>
      <c r="U5007" s="10">
        <v>-1862.3124000000003</v>
      </c>
    </row>
    <row r="5008" spans="1:21" x14ac:dyDescent="0.3">
      <c r="A5008" t="s">
        <v>7718</v>
      </c>
      <c r="B5008" s="2">
        <v>44537</v>
      </c>
      <c r="C5008" s="2">
        <v>44543</v>
      </c>
      <c r="D5008" s="1" t="s">
        <v>47</v>
      </c>
      <c r="E5008" s="1" t="s">
        <v>3557</v>
      </c>
      <c r="F5008" s="1" t="s">
        <v>3558</v>
      </c>
      <c r="G5008" s="1" t="s">
        <v>38</v>
      </c>
      <c r="H5008" s="1" t="s">
        <v>24</v>
      </c>
      <c r="I5008" s="1" t="s">
        <v>294</v>
      </c>
      <c r="J5008" s="1" t="s">
        <v>206</v>
      </c>
      <c r="K5008" s="1">
        <v>60653</v>
      </c>
      <c r="L5008" s="1" t="s">
        <v>102</v>
      </c>
      <c r="M5008" s="1" t="s">
        <v>7040</v>
      </c>
      <c r="N5008" s="1" t="s">
        <v>43</v>
      </c>
      <c r="O5008" s="1" t="s">
        <v>72</v>
      </c>
      <c r="P5008" s="1" t="s">
        <v>7041</v>
      </c>
      <c r="Q5008" s="10">
        <v>1889.9899999999998</v>
      </c>
      <c r="R5008" s="25">
        <v>5</v>
      </c>
      <c r="S5008" s="10">
        <v>9449.9499999999989</v>
      </c>
      <c r="T5008" s="1">
        <v>0.8</v>
      </c>
      <c r="U5008" s="10">
        <v>-2929.4845000000005</v>
      </c>
    </row>
    <row r="5009" spans="1:21" x14ac:dyDescent="0.3">
      <c r="A5009" t="s">
        <v>10575</v>
      </c>
      <c r="B5009" s="2">
        <v>43307</v>
      </c>
      <c r="C5009" s="2">
        <v>43311</v>
      </c>
      <c r="D5009" s="1" t="s">
        <v>47</v>
      </c>
      <c r="E5009" s="1" t="s">
        <v>1402</v>
      </c>
      <c r="F5009" s="1" t="s">
        <v>1403</v>
      </c>
      <c r="G5009" s="1" t="s">
        <v>23</v>
      </c>
      <c r="H5009" s="1" t="s">
        <v>24</v>
      </c>
      <c r="I5009" s="1" t="s">
        <v>669</v>
      </c>
      <c r="J5009" s="1" t="s">
        <v>101</v>
      </c>
      <c r="K5009" s="1">
        <v>78207</v>
      </c>
      <c r="L5009" s="1" t="s">
        <v>102</v>
      </c>
      <c r="M5009" s="1" t="s">
        <v>1241</v>
      </c>
      <c r="N5009" s="1" t="s">
        <v>43</v>
      </c>
      <c r="O5009" s="1" t="s">
        <v>72</v>
      </c>
      <c r="P5009" s="1" t="s">
        <v>1242</v>
      </c>
      <c r="Q5009" s="10">
        <v>2177.5839999999994</v>
      </c>
      <c r="R5009" s="25">
        <v>8</v>
      </c>
      <c r="S5009" s="10">
        <v>17420.671999999995</v>
      </c>
      <c r="T5009" s="1">
        <v>0.8</v>
      </c>
      <c r="U5009" s="10">
        <v>-3701.8928000000014</v>
      </c>
    </row>
    <row r="5010" spans="1:21" x14ac:dyDescent="0.3">
      <c r="A5010" t="s">
        <v>2184</v>
      </c>
      <c r="B5010" s="2">
        <v>44504</v>
      </c>
      <c r="C5010" s="2">
        <v>44504</v>
      </c>
      <c r="D5010" s="1" t="s">
        <v>1276</v>
      </c>
      <c r="E5010" s="1" t="s">
        <v>2185</v>
      </c>
      <c r="F5010" s="1" t="s">
        <v>2186</v>
      </c>
      <c r="G5010" s="1" t="s">
        <v>38</v>
      </c>
      <c r="H5010" s="1" t="s">
        <v>24</v>
      </c>
      <c r="I5010" s="1" t="s">
        <v>2187</v>
      </c>
      <c r="J5010" s="1" t="s">
        <v>85</v>
      </c>
      <c r="K5010" s="1">
        <v>27217</v>
      </c>
      <c r="L5010" s="1" t="s">
        <v>27</v>
      </c>
      <c r="M5010" s="1" t="s">
        <v>2188</v>
      </c>
      <c r="N5010" s="1" t="s">
        <v>68</v>
      </c>
      <c r="O5010" s="1" t="s">
        <v>673</v>
      </c>
      <c r="P5010" s="1" t="s">
        <v>2189</v>
      </c>
      <c r="Q5010" s="10">
        <v>7999.98</v>
      </c>
      <c r="R5010" s="25">
        <v>4</v>
      </c>
      <c r="S5010" s="10">
        <v>31999.919999999998</v>
      </c>
      <c r="T5010" s="1">
        <v>0.5</v>
      </c>
      <c r="U5010" s="10">
        <v>-3839.9903999999988</v>
      </c>
    </row>
    <row r="5011" spans="1:21" x14ac:dyDescent="0.3">
      <c r="A5011" t="s">
        <v>10688</v>
      </c>
      <c r="Q5011" s="8">
        <f>SUBTOTAL(109,Table1[Sales])</f>
        <v>1099862.0726999987</v>
      </c>
      <c r="R5011" s="26">
        <f>SUBTOTAL(109,Table1[Quantity])</f>
        <v>19044</v>
      </c>
      <c r="S5011" s="8">
        <f>SUBTOTAL(109,Table1[Unit Price])</f>
        <v>5541083.8502999777</v>
      </c>
      <c r="T5011">
        <f>SUBTOTAL(109,Table1[Discount])</f>
        <v>786.44999999999027</v>
      </c>
      <c r="U5011" s="8">
        <f>SUBTOTAL(109,Table1[Profit])</f>
        <v>132515.74310000023</v>
      </c>
    </row>
  </sheetData>
  <pageMargins left="0.7" right="0.7" top="0.75" bottom="0.75" header="0.3" footer="0.3"/>
  <pageSetup paperSize="9" orientation="portrait" horizontalDpi="300" verticalDpi="0" copies="0" r:id="rId1"/>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AF7346C-7241-4BAA-AB43-DA222A3442D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Dashboard</vt:lpstr>
      <vt:lpstr>ShipMode_by_state</vt:lpstr>
      <vt:lpstr>Segment_by_Category</vt:lpstr>
      <vt:lpstr>Sales_Category_by_Region</vt:lpstr>
      <vt:lpstr>State_Profit_By Category</vt:lpstr>
      <vt:lpstr>Maxium_Quantity_Per_Sub_Categor</vt:lpstr>
      <vt:lpstr>Segment_ShipMode_Per_Year</vt:lpstr>
      <vt:lpstr>Grand_Total_Sales_by_Profit_%</vt:lpstr>
      <vt:lpstr>Average_Profit_Per_Region</vt:lpstr>
      <vt:lpstr>Exploratory Data Analysis</vt:lpstr>
      <vt:lpstr>Descriptive Statistics</vt:lpstr>
      <vt:lpstr>Correlation</vt:lpstr>
      <vt:lpstr>Sales_by_Unit Price Regression </vt:lpstr>
      <vt:lpstr>Sub_Categoty_CustomerID</vt:lpstr>
      <vt:lpstr>SumIfs_Per_State</vt:lpstr>
      <vt:lpstr>Quartely_Sales_Per_Region</vt:lpstr>
      <vt:lpstr>SegmentCaT_Per_Sales</vt:lpstr>
      <vt:lpstr>SubCatAverage</vt:lpstr>
      <vt:lpstr>Top10_Order_Per_Year_Customer</vt:lpstr>
      <vt:lpstr>SuperStoreDar</vt:lpstr>
    </vt:vector>
  </TitlesOfParts>
  <Company>Sanlam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Loaone Seleka (Gijima)</dc:creator>
  <cp:lastModifiedBy>Loaone Seleka (Gijima)</cp:lastModifiedBy>
  <dcterms:created xsi:type="dcterms:W3CDTF">2021-11-18T13:58:27Z</dcterms:created>
  <dcterms:modified xsi:type="dcterms:W3CDTF">2021-12-22T10:42:07Z</dcterms:modified>
</cp:coreProperties>
</file>